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6683ad4790d9fbd/Zilltek/1. Product Type/1. MEMS MIC/6. Total MIC Test Setting/test/"/>
    </mc:Choice>
  </mc:AlternateContent>
  <xr:revisionPtr revIDLastSave="13016" documentId="13_ncr:1_{724BE579-55CB-4F90-B8DC-87509B34CBDB}" xr6:coauthVersionLast="47" xr6:coauthVersionMax="47" xr10:uidLastSave="{CC703950-08FB-44B5-9B09-A714CC89EBE4}"/>
  <bookViews>
    <workbookView xWindow="28680" yWindow="-120" windowWidth="29040" windowHeight="15840" activeTab="4" xr2:uid="{2E84EA25-B911-4E96-8413-9E24FB6F18A2}"/>
  </bookViews>
  <sheets>
    <sheet name="Check list" sheetId="10" r:id="rId1"/>
    <sheet name="鈺太Device" sheetId="13" r:id="rId2"/>
    <sheet name="鈺太芯Device" sheetId="12" r:id="rId3"/>
    <sheet name="POWER Device" sheetId="21" r:id="rId4"/>
    <sheet name="Total" sheetId="18" r:id="rId5"/>
  </sheets>
  <definedNames>
    <definedName name="_xlnm._FilterDatabase" localSheetId="4" hidden="1">Total!$A$1:$V$1372</definedName>
    <definedName name="_xleta.MATCH" hidden="1" xlm="1">#NAME?</definedName>
    <definedName name="_xleta.N" hidden="1" xlm="1">#NAME?</definedName>
    <definedName name="外部資料_1" localSheetId="3" hidden="1">'POWER Device'!$A$1:$AQ$2022</definedName>
    <definedName name="外部資料_1" localSheetId="1" hidden="1">鈺太Device!$A$1:$AZ$3520</definedName>
    <definedName name="外部資料_1" localSheetId="2" hidden="1">鈺太芯Device!$A$1:$AZ$1351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72" i="18" l="1"/>
  <c r="B1372" i="18"/>
  <c r="E288" i="18"/>
  <c r="B288" i="18"/>
  <c r="A288" i="18"/>
  <c r="E287" i="18"/>
  <c r="B287" i="18"/>
  <c r="A287" i="18"/>
  <c r="E286" i="18"/>
  <c r="B286" i="18"/>
  <c r="A286" i="18"/>
  <c r="E285" i="18"/>
  <c r="B285" i="18"/>
  <c r="A285" i="18"/>
  <c r="E284" i="18"/>
  <c r="B284" i="18"/>
  <c r="A284" i="18"/>
  <c r="E283" i="18"/>
  <c r="B283" i="18"/>
  <c r="A283" i="18"/>
  <c r="E282" i="18"/>
  <c r="B282" i="18"/>
  <c r="A282" i="18"/>
  <c r="E281" i="18"/>
  <c r="B281" i="18"/>
  <c r="A281" i="18"/>
  <c r="E280" i="18"/>
  <c r="B280" i="18"/>
  <c r="A280" i="18"/>
  <c r="E279" i="18"/>
  <c r="B279" i="18"/>
  <c r="A279" i="18"/>
  <c r="E278" i="18"/>
  <c r="B278" i="18"/>
  <c r="A278" i="18"/>
  <c r="E277" i="18"/>
  <c r="B277" i="18"/>
  <c r="A277" i="18"/>
  <c r="E276" i="18"/>
  <c r="B276" i="18"/>
  <c r="A276" i="18"/>
  <c r="E275" i="18"/>
  <c r="B275" i="18"/>
  <c r="A275" i="18"/>
  <c r="E274" i="18"/>
  <c r="B274" i="18"/>
  <c r="A274" i="18"/>
  <c r="E273" i="18"/>
  <c r="B273" i="18"/>
  <c r="A273" i="18"/>
  <c r="E272" i="18"/>
  <c r="B272" i="18"/>
  <c r="A272" i="18"/>
  <c r="E271" i="18"/>
  <c r="B271" i="18"/>
  <c r="A271" i="18"/>
  <c r="E270" i="18"/>
  <c r="B270" i="18"/>
  <c r="A270" i="18"/>
  <c r="E269" i="18"/>
  <c r="B269" i="18"/>
  <c r="A269" i="18"/>
  <c r="E268" i="18"/>
  <c r="B268" i="18"/>
  <c r="A268" i="18"/>
  <c r="E267" i="18"/>
  <c r="B267" i="18"/>
  <c r="A267" i="18"/>
  <c r="E266" i="18"/>
  <c r="B266" i="18"/>
  <c r="A266" i="18"/>
  <c r="E265" i="18"/>
  <c r="B265" i="18"/>
  <c r="A265" i="18"/>
  <c r="E264" i="18"/>
  <c r="B264" i="18"/>
  <c r="A264" i="18"/>
  <c r="E263" i="18"/>
  <c r="B263" i="18"/>
  <c r="A263" i="18"/>
  <c r="E262" i="18"/>
  <c r="B262" i="18"/>
  <c r="A262" i="18"/>
  <c r="E261" i="18"/>
  <c r="B261" i="18"/>
  <c r="A261" i="18"/>
  <c r="E260" i="18"/>
  <c r="B260" i="18"/>
  <c r="A260" i="18"/>
  <c r="E259" i="18"/>
  <c r="B259" i="18"/>
  <c r="A259" i="18"/>
  <c r="E258" i="18"/>
  <c r="B258" i="18"/>
  <c r="A258" i="18"/>
  <c r="E257" i="18"/>
  <c r="B257" i="18"/>
  <c r="A257" i="18"/>
  <c r="E256" i="18"/>
  <c r="B256" i="18"/>
  <c r="A256" i="18"/>
  <c r="E255" i="18"/>
  <c r="B255" i="18"/>
  <c r="A255" i="18"/>
  <c r="E254" i="18"/>
  <c r="B254" i="18"/>
  <c r="A254" i="18"/>
  <c r="E253" i="18"/>
  <c r="B253" i="18"/>
  <c r="A253" i="18"/>
  <c r="E252" i="18"/>
  <c r="B252" i="18"/>
  <c r="A252" i="18"/>
  <c r="E251" i="18"/>
  <c r="B251" i="18"/>
  <c r="A251" i="18"/>
  <c r="E250" i="18"/>
  <c r="B250" i="18"/>
  <c r="A250" i="18"/>
  <c r="E249" i="18"/>
  <c r="B249" i="18"/>
  <c r="A249" i="18"/>
  <c r="E248" i="18"/>
  <c r="B248" i="18"/>
  <c r="A248" i="18"/>
  <c r="E247" i="18"/>
  <c r="B247" i="18"/>
  <c r="A247" i="18"/>
  <c r="E246" i="18"/>
  <c r="B246" i="18"/>
  <c r="A246" i="18"/>
  <c r="E245" i="18"/>
  <c r="B245" i="18"/>
  <c r="A245" i="18"/>
  <c r="E244" i="18"/>
  <c r="B244" i="18"/>
  <c r="A244" i="18"/>
  <c r="E243" i="18"/>
  <c r="B243" i="18"/>
  <c r="A243" i="18"/>
  <c r="E242" i="18"/>
  <c r="B242" i="18"/>
  <c r="A242" i="18"/>
  <c r="E241" i="18"/>
  <c r="B241" i="18"/>
  <c r="A241" i="18"/>
  <c r="E240" i="18"/>
  <c r="B240" i="18"/>
  <c r="A240" i="18"/>
  <c r="E239" i="18"/>
  <c r="B239" i="18"/>
  <c r="A239" i="18"/>
  <c r="E238" i="18"/>
  <c r="B238" i="18"/>
  <c r="A238" i="18"/>
  <c r="E237" i="18"/>
  <c r="B237" i="18"/>
  <c r="A237" i="18"/>
  <c r="E236" i="18"/>
  <c r="B236" i="18"/>
  <c r="A236" i="18"/>
  <c r="E235" i="18"/>
  <c r="B235" i="18"/>
  <c r="A235" i="18"/>
  <c r="E234" i="18"/>
  <c r="B234" i="18"/>
  <c r="A234" i="18"/>
  <c r="E233" i="18"/>
  <c r="B233" i="18"/>
  <c r="A233" i="18"/>
  <c r="E232" i="18"/>
  <c r="B232" i="18"/>
  <c r="A232" i="18"/>
  <c r="E231" i="18"/>
  <c r="B231" i="18"/>
  <c r="A231" i="18"/>
  <c r="E230" i="18"/>
  <c r="B230" i="18"/>
  <c r="A230" i="18"/>
  <c r="E229" i="18"/>
  <c r="B229" i="18"/>
  <c r="A229" i="18"/>
  <c r="E228" i="18"/>
  <c r="B228" i="18"/>
  <c r="A228" i="18"/>
  <c r="E227" i="18"/>
  <c r="B227" i="18"/>
  <c r="A227" i="18"/>
  <c r="E226" i="18"/>
  <c r="B226" i="18"/>
  <c r="A226" i="18"/>
  <c r="E225" i="18"/>
  <c r="B225" i="18"/>
  <c r="A225" i="18"/>
  <c r="E224" i="18"/>
  <c r="B224" i="18"/>
  <c r="A224" i="18"/>
  <c r="E223" i="18"/>
  <c r="B223" i="18"/>
  <c r="A223" i="18"/>
  <c r="E222" i="18"/>
  <c r="B222" i="18"/>
  <c r="A222" i="18"/>
  <c r="E221" i="18"/>
  <c r="B221" i="18"/>
  <c r="A221" i="18"/>
  <c r="E220" i="18"/>
  <c r="B220" i="18"/>
  <c r="A220" i="18"/>
  <c r="E219" i="18"/>
  <c r="B219" i="18"/>
  <c r="A219" i="18"/>
  <c r="E218" i="18"/>
  <c r="B218" i="18"/>
  <c r="A218" i="18"/>
  <c r="E217" i="18"/>
  <c r="B217" i="18"/>
  <c r="A217" i="18"/>
  <c r="E216" i="18"/>
  <c r="B216" i="18"/>
  <c r="A216" i="18"/>
  <c r="E215" i="18"/>
  <c r="B215" i="18"/>
  <c r="A215" i="18"/>
  <c r="E214" i="18"/>
  <c r="B214" i="18"/>
  <c r="A214" i="18"/>
  <c r="E213" i="18"/>
  <c r="B213" i="18"/>
  <c r="A213" i="18"/>
  <c r="E212" i="18"/>
  <c r="B212" i="18"/>
  <c r="A212" i="18"/>
  <c r="E211" i="18"/>
  <c r="B211" i="18"/>
  <c r="A211" i="18"/>
  <c r="E210" i="18"/>
  <c r="B210" i="18"/>
  <c r="A210" i="18"/>
  <c r="E209" i="18"/>
  <c r="B209" i="18"/>
  <c r="A209" i="18"/>
  <c r="E208" i="18"/>
  <c r="B208" i="18"/>
  <c r="A208" i="18"/>
  <c r="E207" i="18"/>
  <c r="B207" i="18"/>
  <c r="A207" i="18"/>
  <c r="E206" i="18"/>
  <c r="B206" i="18"/>
  <c r="A206" i="18"/>
  <c r="E205" i="18"/>
  <c r="B205" i="18"/>
  <c r="A205" i="18"/>
  <c r="E204" i="18"/>
  <c r="B204" i="18"/>
  <c r="A204" i="18"/>
  <c r="E203" i="18"/>
  <c r="B203" i="18"/>
  <c r="A203" i="18"/>
  <c r="E202" i="18"/>
  <c r="B202" i="18"/>
  <c r="A202" i="18"/>
  <c r="E201" i="18"/>
  <c r="B201" i="18"/>
  <c r="A201" i="18"/>
  <c r="E200" i="18"/>
  <c r="B200" i="18"/>
  <c r="A200" i="18"/>
  <c r="E199" i="18"/>
  <c r="B199" i="18"/>
  <c r="A199" i="18"/>
  <c r="E198" i="18"/>
  <c r="B198" i="18"/>
  <c r="A198" i="18"/>
  <c r="E197" i="18"/>
  <c r="B197" i="18"/>
  <c r="A197" i="18"/>
  <c r="E196" i="18"/>
  <c r="B196" i="18"/>
  <c r="A196" i="18"/>
  <c r="E195" i="18"/>
  <c r="B195" i="18"/>
  <c r="A195" i="18"/>
  <c r="E194" i="18"/>
  <c r="B194" i="18"/>
  <c r="A194" i="18"/>
  <c r="E193" i="18"/>
  <c r="B193" i="18"/>
  <c r="A193" i="18"/>
  <c r="E192" i="18"/>
  <c r="B192" i="18"/>
  <c r="A192" i="18"/>
  <c r="E191" i="18"/>
  <c r="B191" i="18"/>
  <c r="A191" i="18"/>
  <c r="E190" i="18"/>
  <c r="B190" i="18"/>
  <c r="A190" i="18"/>
  <c r="E189" i="18"/>
  <c r="B189" i="18"/>
  <c r="A189" i="18"/>
  <c r="E188" i="18"/>
  <c r="B188" i="18"/>
  <c r="A188" i="18"/>
  <c r="E187" i="18"/>
  <c r="B187" i="18"/>
  <c r="A187" i="18"/>
  <c r="E186" i="18"/>
  <c r="B186" i="18"/>
  <c r="A186" i="18"/>
  <c r="E185" i="18"/>
  <c r="B185" i="18"/>
  <c r="A185" i="18"/>
  <c r="E184" i="18"/>
  <c r="B184" i="18"/>
  <c r="A184" i="18"/>
  <c r="E183" i="18"/>
  <c r="B183" i="18"/>
  <c r="A183" i="18"/>
  <c r="E182" i="18"/>
  <c r="B182" i="18"/>
  <c r="A182" i="18"/>
  <c r="E181" i="18"/>
  <c r="B181" i="18"/>
  <c r="A181" i="18"/>
  <c r="E180" i="18"/>
  <c r="B180" i="18"/>
  <c r="A180" i="18"/>
  <c r="E179" i="18"/>
  <c r="B179" i="18"/>
  <c r="A179" i="18"/>
  <c r="E178" i="18"/>
  <c r="B178" i="18"/>
  <c r="A178" i="18"/>
  <c r="E177" i="18"/>
  <c r="B177" i="18"/>
  <c r="A177" i="18"/>
  <c r="E176" i="18"/>
  <c r="B176" i="18"/>
  <c r="A176" i="18"/>
  <c r="E175" i="18"/>
  <c r="B175" i="18"/>
  <c r="A175" i="18"/>
  <c r="E174" i="18"/>
  <c r="B174" i="18"/>
  <c r="A174" i="18"/>
  <c r="E173" i="18"/>
  <c r="B173" i="18"/>
  <c r="A173" i="18"/>
  <c r="E172" i="18"/>
  <c r="B172" i="18"/>
  <c r="A172" i="18"/>
  <c r="E171" i="18"/>
  <c r="B171" i="18"/>
  <c r="A171" i="18"/>
  <c r="E170" i="18"/>
  <c r="B170" i="18"/>
  <c r="A170" i="18"/>
  <c r="E169" i="18"/>
  <c r="B169" i="18"/>
  <c r="A169" i="18"/>
  <c r="E168" i="18"/>
  <c r="B168" i="18"/>
  <c r="A168" i="18"/>
  <c r="E167" i="18"/>
  <c r="B167" i="18"/>
  <c r="A167" i="18"/>
  <c r="E166" i="18"/>
  <c r="B166" i="18"/>
  <c r="A166" i="18"/>
  <c r="E165" i="18"/>
  <c r="B165" i="18"/>
  <c r="A165" i="18"/>
  <c r="E164" i="18"/>
  <c r="B164" i="18"/>
  <c r="A164" i="18"/>
  <c r="E163" i="18"/>
  <c r="B163" i="18"/>
  <c r="A163" i="18"/>
  <c r="E162" i="18"/>
  <c r="B162" i="18"/>
  <c r="A162" i="18"/>
  <c r="E161" i="18"/>
  <c r="B161" i="18"/>
  <c r="A161" i="18"/>
  <c r="E160" i="18"/>
  <c r="B160" i="18"/>
  <c r="A160" i="18"/>
  <c r="E159" i="18"/>
  <c r="B159" i="18"/>
  <c r="A159" i="18"/>
  <c r="E158" i="18"/>
  <c r="B158" i="18"/>
  <c r="A158" i="18"/>
  <c r="E157" i="18"/>
  <c r="B157" i="18"/>
  <c r="A157" i="18"/>
  <c r="E156" i="18"/>
  <c r="B156" i="18"/>
  <c r="A156" i="18"/>
  <c r="E155" i="18"/>
  <c r="B155" i="18"/>
  <c r="A155" i="18"/>
  <c r="E154" i="18"/>
  <c r="B154" i="18"/>
  <c r="A154" i="18"/>
  <c r="E153" i="18"/>
  <c r="B153" i="18"/>
  <c r="A153" i="18"/>
  <c r="E152" i="18"/>
  <c r="B152" i="18"/>
  <c r="A152" i="18"/>
  <c r="E151" i="18"/>
  <c r="B151" i="18"/>
  <c r="A151" i="18"/>
  <c r="E150" i="18"/>
  <c r="B150" i="18"/>
  <c r="A150" i="18"/>
  <c r="E149" i="18"/>
  <c r="B149" i="18"/>
  <c r="A149" i="18"/>
  <c r="E148" i="18"/>
  <c r="B148" i="18"/>
  <c r="A148" i="18"/>
  <c r="E147" i="18"/>
  <c r="B147" i="18"/>
  <c r="A147" i="18"/>
  <c r="E146" i="18"/>
  <c r="B146" i="18"/>
  <c r="A146" i="18"/>
  <c r="E145" i="18"/>
  <c r="B145" i="18"/>
  <c r="A145" i="18"/>
  <c r="E144" i="18"/>
  <c r="B144" i="18"/>
  <c r="A144" i="18"/>
  <c r="E143" i="18"/>
  <c r="B143" i="18"/>
  <c r="A143" i="18"/>
  <c r="E142" i="18"/>
  <c r="B142" i="18"/>
  <c r="A142" i="18"/>
  <c r="E141" i="18"/>
  <c r="B141" i="18"/>
  <c r="A141" i="18"/>
  <c r="E140" i="18"/>
  <c r="B140" i="18"/>
  <c r="A140" i="18"/>
  <c r="E139" i="18"/>
  <c r="B139" i="18"/>
  <c r="A139" i="18"/>
  <c r="E138" i="18"/>
  <c r="B138" i="18"/>
  <c r="A138" i="18"/>
  <c r="E137" i="18"/>
  <c r="B137" i="18"/>
  <c r="A137" i="18"/>
  <c r="E136" i="18"/>
  <c r="B136" i="18"/>
  <c r="A136" i="18"/>
  <c r="E135" i="18"/>
  <c r="B135" i="18"/>
  <c r="A135" i="18"/>
  <c r="E134" i="18"/>
  <c r="B134" i="18"/>
  <c r="A134" i="18"/>
  <c r="E133" i="18"/>
  <c r="B133" i="18"/>
  <c r="A133" i="18"/>
  <c r="E132" i="18"/>
  <c r="B132" i="18"/>
  <c r="A132" i="18"/>
  <c r="E131" i="18"/>
  <c r="B131" i="18"/>
  <c r="A131" i="18"/>
  <c r="E130" i="18"/>
  <c r="B130" i="18"/>
  <c r="A130" i="18"/>
  <c r="E129" i="18"/>
  <c r="B129" i="18"/>
  <c r="A129" i="18"/>
  <c r="E128" i="18"/>
  <c r="B128" i="18"/>
  <c r="A128" i="18"/>
  <c r="E127" i="18"/>
  <c r="B127" i="18"/>
  <c r="A127" i="18"/>
  <c r="E126" i="18"/>
  <c r="B126" i="18"/>
  <c r="A126" i="18"/>
  <c r="E125" i="18"/>
  <c r="B125" i="18"/>
  <c r="A125" i="18"/>
  <c r="E124" i="18"/>
  <c r="B124" i="18"/>
  <c r="A124" i="18"/>
  <c r="E123" i="18"/>
  <c r="B123" i="18"/>
  <c r="A123" i="18"/>
  <c r="E122" i="18"/>
  <c r="B122" i="18"/>
  <c r="A122" i="18"/>
  <c r="E121" i="18"/>
  <c r="B121" i="18"/>
  <c r="A121" i="18"/>
  <c r="E120" i="18"/>
  <c r="B120" i="18"/>
  <c r="A120" i="18"/>
  <c r="E119" i="18"/>
  <c r="B119" i="18"/>
  <c r="A119" i="18"/>
  <c r="E118" i="18"/>
  <c r="B118" i="18"/>
  <c r="A118" i="18"/>
  <c r="E117" i="18"/>
  <c r="B117" i="18"/>
  <c r="A117" i="18"/>
  <c r="E116" i="18"/>
  <c r="B116" i="18"/>
  <c r="A116" i="18"/>
  <c r="E115" i="18"/>
  <c r="B115" i="18"/>
  <c r="A115" i="18"/>
  <c r="E114" i="18"/>
  <c r="B114" i="18"/>
  <c r="A114" i="18"/>
  <c r="E113" i="18"/>
  <c r="B113" i="18"/>
  <c r="A113" i="18"/>
  <c r="E112" i="18"/>
  <c r="B112" i="18"/>
  <c r="A112" i="18"/>
  <c r="E111" i="18"/>
  <c r="B111" i="18"/>
  <c r="A111" i="18"/>
  <c r="E110" i="18"/>
  <c r="B110" i="18"/>
  <c r="A110" i="18"/>
  <c r="E109" i="18"/>
  <c r="B109" i="18"/>
  <c r="A109" i="18"/>
  <c r="E108" i="18"/>
  <c r="B108" i="18"/>
  <c r="A108" i="18"/>
  <c r="E107" i="18"/>
  <c r="B107" i="18"/>
  <c r="A107" i="18"/>
  <c r="E106" i="18"/>
  <c r="B106" i="18"/>
  <c r="A106" i="18"/>
  <c r="E105" i="18"/>
  <c r="B105" i="18"/>
  <c r="A105" i="18"/>
  <c r="E104" i="18"/>
  <c r="B104" i="18"/>
  <c r="A104" i="18"/>
  <c r="E103" i="18"/>
  <c r="B103" i="18"/>
  <c r="A103" i="18"/>
  <c r="E102" i="18"/>
  <c r="B102" i="18"/>
  <c r="A102" i="18"/>
  <c r="E101" i="18"/>
  <c r="B101" i="18"/>
  <c r="A101" i="18"/>
  <c r="E100" i="18"/>
  <c r="B100" i="18"/>
  <c r="A100" i="18"/>
  <c r="E99" i="18"/>
  <c r="B99" i="18"/>
  <c r="A99" i="18"/>
  <c r="E98" i="18"/>
  <c r="B98" i="18"/>
  <c r="A98" i="18"/>
  <c r="E97" i="18"/>
  <c r="B97" i="18"/>
  <c r="A97" i="18"/>
  <c r="E96" i="18"/>
  <c r="B96" i="18"/>
  <c r="A96" i="18"/>
  <c r="E95" i="18"/>
  <c r="B95" i="18"/>
  <c r="A95" i="18"/>
  <c r="E94" i="18"/>
  <c r="B94" i="18"/>
  <c r="A94" i="18"/>
  <c r="E93" i="18"/>
  <c r="B93" i="18"/>
  <c r="A93" i="18"/>
  <c r="E92" i="18"/>
  <c r="B92" i="18"/>
  <c r="A92" i="18"/>
  <c r="E91" i="18"/>
  <c r="B91" i="18"/>
  <c r="A91" i="18"/>
  <c r="E90" i="18"/>
  <c r="B90" i="18"/>
  <c r="A90" i="18"/>
  <c r="E89" i="18"/>
  <c r="B89" i="18"/>
  <c r="A89" i="18"/>
  <c r="E88" i="18"/>
  <c r="B88" i="18"/>
  <c r="A88" i="18"/>
  <c r="E87" i="18"/>
  <c r="B87" i="18"/>
  <c r="A87" i="18"/>
  <c r="E86" i="18"/>
  <c r="B86" i="18"/>
  <c r="A86" i="18"/>
  <c r="E85" i="18"/>
  <c r="B85" i="18"/>
  <c r="A85" i="18"/>
  <c r="E84" i="18"/>
  <c r="B84" i="18"/>
  <c r="A84" i="18"/>
  <c r="E83" i="18"/>
  <c r="B83" i="18"/>
  <c r="A83" i="18"/>
  <c r="E82" i="18"/>
  <c r="B82" i="18"/>
  <c r="A82" i="18"/>
  <c r="E81" i="18"/>
  <c r="B81" i="18"/>
  <c r="A81" i="18"/>
  <c r="E80" i="18"/>
  <c r="B80" i="18"/>
  <c r="A80" i="18"/>
  <c r="E79" i="18"/>
  <c r="B79" i="18"/>
  <c r="A79" i="18"/>
  <c r="E78" i="18"/>
  <c r="B78" i="18"/>
  <c r="A78" i="18"/>
  <c r="E77" i="18"/>
  <c r="B77" i="18"/>
  <c r="A77" i="18"/>
  <c r="E76" i="18"/>
  <c r="B76" i="18"/>
  <c r="A76" i="18"/>
  <c r="E75" i="18"/>
  <c r="B75" i="18"/>
  <c r="A75" i="18"/>
  <c r="E74" i="18"/>
  <c r="B74" i="18"/>
  <c r="A74" i="18"/>
  <c r="E73" i="18"/>
  <c r="B73" i="18"/>
  <c r="A73" i="18"/>
  <c r="E72" i="18"/>
  <c r="B72" i="18"/>
  <c r="A72" i="18"/>
  <c r="E71" i="18"/>
  <c r="B71" i="18"/>
  <c r="A71" i="18"/>
  <c r="E70" i="18"/>
  <c r="B70" i="18"/>
  <c r="A70" i="18"/>
  <c r="E69" i="18"/>
  <c r="B69" i="18"/>
  <c r="A69" i="18"/>
  <c r="E68" i="18"/>
  <c r="B68" i="18"/>
  <c r="A68" i="18"/>
  <c r="E67" i="18"/>
  <c r="B67" i="18"/>
  <c r="A67" i="18"/>
  <c r="E66" i="18"/>
  <c r="B66" i="18"/>
  <c r="A66" i="18"/>
  <c r="E65" i="18"/>
  <c r="B65" i="18"/>
  <c r="A65" i="18"/>
  <c r="E64" i="18"/>
  <c r="B64" i="18"/>
  <c r="A64" i="18"/>
  <c r="E63" i="18"/>
  <c r="B63" i="18"/>
  <c r="A63" i="18"/>
  <c r="E62" i="18"/>
  <c r="B62" i="18"/>
  <c r="A62" i="18"/>
  <c r="E61" i="18"/>
  <c r="B61" i="18"/>
  <c r="A61" i="18"/>
  <c r="E60" i="18"/>
  <c r="B60" i="18"/>
  <c r="A60" i="18"/>
  <c r="E59" i="18"/>
  <c r="B59" i="18"/>
  <c r="A59" i="18"/>
  <c r="E58" i="18"/>
  <c r="B58" i="18"/>
  <c r="A58" i="18"/>
  <c r="E57" i="18"/>
  <c r="B57" i="18"/>
  <c r="A57" i="18"/>
  <c r="E56" i="18"/>
  <c r="B56" i="18"/>
  <c r="A56" i="18"/>
  <c r="E55" i="18"/>
  <c r="B55" i="18"/>
  <c r="A55" i="18"/>
  <c r="E54" i="18"/>
  <c r="B54" i="18"/>
  <c r="A54" i="18"/>
  <c r="E18" i="18"/>
  <c r="E12" i="18"/>
  <c r="E22" i="18"/>
  <c r="E6" i="18"/>
  <c r="E13" i="18"/>
  <c r="E26" i="18"/>
  <c r="E14" i="18"/>
  <c r="E29" i="18"/>
  <c r="C189" i="18" l="1" a="1"/>
  <c r="C189" i="18" s="1"/>
  <c r="H189" i="18" s="1" a="1"/>
  <c r="H189" i="18" s="1"/>
  <c r="C155" i="18" a="1"/>
  <c r="C155" i="18" s="1"/>
  <c r="C258" i="18" a="1"/>
  <c r="C258" i="18" s="1"/>
  <c r="C220" i="18" a="1"/>
  <c r="C220" i="18" s="1"/>
  <c r="C205" i="18" a="1"/>
  <c r="C205" i="18" s="1"/>
  <c r="C263" i="18" a="1"/>
  <c r="C263" i="18" s="1"/>
  <c r="C160" i="18" a="1"/>
  <c r="C160" i="18" s="1"/>
  <c r="I160" i="18" s="1" a="1"/>
  <c r="I160" i="18" s="1"/>
  <c r="C267" i="18" a="1"/>
  <c r="C267" i="18" s="1"/>
  <c r="J267" i="18" s="1" a="1"/>
  <c r="J267" i="18" s="1"/>
  <c r="C70" i="18" a="1"/>
  <c r="C70" i="18" s="1"/>
  <c r="C166" i="18" a="1"/>
  <c r="C166" i="18" s="1"/>
  <c r="C214" i="18" a="1"/>
  <c r="C214" i="18" s="1"/>
  <c r="I214" i="18" s="1" a="1"/>
  <c r="I214" i="18" s="1"/>
  <c r="C186" i="18" a="1"/>
  <c r="C186" i="18" s="1"/>
  <c r="C72" i="18" a="1"/>
  <c r="C72" i="18" s="1"/>
  <c r="C120" i="18" a="1"/>
  <c r="C120" i="18" s="1"/>
  <c r="C145" i="18" a="1"/>
  <c r="C145" i="18" s="1"/>
  <c r="C124" i="18" a="1"/>
  <c r="C124" i="18" s="1"/>
  <c r="C153" i="18" a="1"/>
  <c r="C153" i="18" s="1"/>
  <c r="C193" i="18" a="1"/>
  <c r="C193" i="18" s="1"/>
  <c r="C246" i="18" a="1"/>
  <c r="C246" i="18" s="1"/>
  <c r="J246" i="18" s="1" a="1"/>
  <c r="J246" i="18" s="1"/>
  <c r="C228" i="18" a="1"/>
  <c r="C228" i="18" s="1"/>
  <c r="C127" i="18" a="1"/>
  <c r="C127" i="18" s="1"/>
  <c r="C204" i="18" a="1"/>
  <c r="C204" i="18" s="1"/>
  <c r="C178" i="18" a="1"/>
  <c r="C178" i="18" s="1"/>
  <c r="H178" i="18" s="1" a="1"/>
  <c r="H178" i="18" s="1"/>
  <c r="C271" i="18" a="1"/>
  <c r="C271" i="18" s="1"/>
  <c r="C264" i="18" a="1"/>
  <c r="C264" i="18" s="1"/>
  <c r="C164" i="18" a="1"/>
  <c r="C164" i="18" s="1"/>
  <c r="C167" i="18" a="1"/>
  <c r="C167" i="18" s="1"/>
  <c r="C249" i="18" a="1"/>
  <c r="C249" i="18" s="1"/>
  <c r="J249" i="18" s="1" a="1"/>
  <c r="J249" i="18" s="1"/>
  <c r="C173" i="18" a="1"/>
  <c r="C173" i="18" s="1"/>
  <c r="C210" i="18" a="1"/>
  <c r="C210" i="18" s="1"/>
  <c r="C276" i="18" a="1"/>
  <c r="C276" i="18" s="1"/>
  <c r="C284" i="18" a="1"/>
  <c r="C284" i="18" s="1"/>
  <c r="G284" i="18" s="1" a="1"/>
  <c r="G284" i="18" s="1"/>
  <c r="C253" i="18" a="1"/>
  <c r="C253" i="18" s="1"/>
  <c r="G253" i="18" s="1" a="1"/>
  <c r="G253" i="18" s="1"/>
  <c r="C190" i="18" a="1"/>
  <c r="C190" i="18" s="1"/>
  <c r="C251" i="18" a="1"/>
  <c r="C251" i="18" s="1"/>
  <c r="C116" i="18" a="1"/>
  <c r="C116" i="18" s="1"/>
  <c r="C143" i="18" a="1"/>
  <c r="C143" i="18" s="1"/>
  <c r="G143" i="18" s="1" a="1"/>
  <c r="G143" i="18" s="1"/>
  <c r="C278" i="18" a="1"/>
  <c r="C278" i="18" s="1"/>
  <c r="C82" i="18" a="1"/>
  <c r="C82" i="18" s="1"/>
  <c r="C159" i="18" a="1"/>
  <c r="C159" i="18" s="1"/>
  <c r="L159" i="18" s="1" a="1"/>
  <c r="L159" i="18" s="1"/>
  <c r="C177" i="18" a="1"/>
  <c r="C177" i="18" s="1"/>
  <c r="C237" i="18" a="1"/>
  <c r="C237" i="18" s="1"/>
  <c r="C131" i="18" a="1"/>
  <c r="C131" i="18" s="1"/>
  <c r="L131" i="18" s="1" a="1"/>
  <c r="L131" i="18" s="1"/>
  <c r="C139" i="18" a="1"/>
  <c r="C139" i="18" s="1"/>
  <c r="K139" i="18" s="1" a="1"/>
  <c r="K139" i="18" s="1"/>
  <c r="C282" i="18" a="1"/>
  <c r="C282" i="18" s="1"/>
  <c r="I282" i="18" s="1" a="1"/>
  <c r="I282" i="18" s="1"/>
  <c r="C158" i="18" a="1"/>
  <c r="C158" i="18" s="1"/>
  <c r="C202" i="18" a="1"/>
  <c r="C202" i="18" s="1"/>
  <c r="C217" i="18" a="1"/>
  <c r="C217" i="18" s="1"/>
  <c r="C230" i="18" a="1"/>
  <c r="C230" i="18" s="1"/>
  <c r="C238" i="18" a="1"/>
  <c r="C238" i="18" s="1"/>
  <c r="C241" i="18" a="1"/>
  <c r="C241" i="18" s="1"/>
  <c r="L178" i="18" a="1"/>
  <c r="L178" i="18" s="1"/>
  <c r="C254" i="18" a="1"/>
  <c r="C254" i="18" s="1"/>
  <c r="H254" i="18" s="1" a="1"/>
  <c r="H254" i="18" s="1"/>
  <c r="C280" i="18" a="1"/>
  <c r="C280" i="18" s="1"/>
  <c r="K280" i="18" s="1" a="1"/>
  <c r="K280" i="18" s="1"/>
  <c r="I258" i="18" a="1"/>
  <c r="I258" i="18" s="1"/>
  <c r="H258" i="18" a="1"/>
  <c r="H258" i="18" s="1"/>
  <c r="C268" i="18" a="1"/>
  <c r="C268" i="18" s="1"/>
  <c r="F268" i="18" s="1" a="1"/>
  <c r="F268" i="18" s="1"/>
  <c r="C78" i="18" a="1"/>
  <c r="C78" i="18" s="1"/>
  <c r="C86" i="18" a="1"/>
  <c r="C86" i="18" s="1"/>
  <c r="G86" i="18" s="1" a="1"/>
  <c r="G86" i="18" s="1"/>
  <c r="C118" i="18" a="1"/>
  <c r="C118" i="18" s="1"/>
  <c r="C128" i="18" a="1"/>
  <c r="C128" i="18" s="1"/>
  <c r="F128" i="18" s="1" a="1"/>
  <c r="F128" i="18" s="1"/>
  <c r="C156" i="18" a="1"/>
  <c r="C156" i="18" s="1"/>
  <c r="C163" i="18" a="1"/>
  <c r="C163" i="18" s="1"/>
  <c r="H163" i="18" s="1" a="1"/>
  <c r="H163" i="18" s="1"/>
  <c r="C92" i="18" a="1"/>
  <c r="C92" i="18" s="1"/>
  <c r="L92" i="18" s="1" a="1"/>
  <c r="L92" i="18" s="1"/>
  <c r="C100" i="18" a="1"/>
  <c r="C100" i="18" s="1"/>
  <c r="G100" i="18" s="1" a="1"/>
  <c r="G100" i="18" s="1"/>
  <c r="C144" i="18" a="1"/>
  <c r="C144" i="18" s="1"/>
  <c r="H144" i="18" s="1" a="1"/>
  <c r="H144" i="18" s="1"/>
  <c r="C161" i="18" a="1"/>
  <c r="C161" i="18" s="1"/>
  <c r="G161" i="18" s="1" a="1"/>
  <c r="G161" i="18" s="1"/>
  <c r="C176" i="18" a="1"/>
  <c r="C176" i="18" s="1"/>
  <c r="C216" i="18" a="1"/>
  <c r="C216" i="18" s="1"/>
  <c r="C221" i="18" a="1"/>
  <c r="C221" i="18" s="1"/>
  <c r="J221" i="18" s="1" a="1"/>
  <c r="J221" i="18" s="1"/>
  <c r="C226" i="18" a="1"/>
  <c r="C226" i="18" s="1"/>
  <c r="C245" i="18" a="1"/>
  <c r="C245" i="18" s="1"/>
  <c r="C129" i="18" a="1"/>
  <c r="C129" i="18" s="1"/>
  <c r="J129" i="18" s="1" a="1"/>
  <c r="J129" i="18" s="1"/>
  <c r="C152" i="18" a="1"/>
  <c r="C152" i="18" s="1"/>
  <c r="C169" i="18" a="1"/>
  <c r="C169" i="18" s="1"/>
  <c r="L169" i="18" s="1" a="1"/>
  <c r="L169" i="18" s="1"/>
  <c r="C165" i="18" a="1"/>
  <c r="C165" i="18" s="1"/>
  <c r="C172" i="18" a="1"/>
  <c r="C172" i="18" s="1"/>
  <c r="C222" i="18" a="1"/>
  <c r="C222" i="18" s="1"/>
  <c r="L193" i="18" a="1"/>
  <c r="L193" i="18" s="1"/>
  <c r="F249" i="18" a="1"/>
  <c r="F249" i="18" s="1"/>
  <c r="I159" i="18" a="1"/>
  <c r="I159" i="18" s="1"/>
  <c r="I178" i="18" a="1"/>
  <c r="I178" i="18" s="1"/>
  <c r="H267" i="18" a="1"/>
  <c r="H267" i="18" s="1"/>
  <c r="L167" i="18" a="1"/>
  <c r="L167" i="18" s="1"/>
  <c r="G177" i="18" a="1"/>
  <c r="G177" i="18" s="1"/>
  <c r="F253" i="18" a="1"/>
  <c r="F253" i="18" s="1"/>
  <c r="G258" i="18" a="1"/>
  <c r="G258" i="18" s="1"/>
  <c r="K127" i="18" a="1"/>
  <c r="K127" i="18" s="1"/>
  <c r="J127" i="18" a="1"/>
  <c r="J127" i="18" s="1"/>
  <c r="G116" i="18" a="1"/>
  <c r="G116" i="18" s="1"/>
  <c r="G254" i="18" a="1"/>
  <c r="G254" i="18" s="1"/>
  <c r="L116" i="18" a="1"/>
  <c r="L116" i="18" s="1"/>
  <c r="K116" i="18" a="1"/>
  <c r="K116" i="18" s="1"/>
  <c r="F116" i="18" a="1"/>
  <c r="F116" i="18" s="1"/>
  <c r="M116" i="18" s="1"/>
  <c r="J131" i="18" a="1"/>
  <c r="J131" i="18" s="1"/>
  <c r="C102" i="18" a="1"/>
  <c r="C102" i="18" s="1"/>
  <c r="H102" i="18" s="1" a="1"/>
  <c r="H102" i="18" s="1"/>
  <c r="C272" i="18" a="1"/>
  <c r="C272" i="18" s="1"/>
  <c r="C168" i="18" a="1"/>
  <c r="C168" i="18" s="1"/>
  <c r="C175" i="18" a="1"/>
  <c r="C175" i="18" s="1"/>
  <c r="C201" i="18" a="1"/>
  <c r="C201" i="18" s="1"/>
  <c r="K201" i="18" s="1" a="1"/>
  <c r="K201" i="18" s="1"/>
  <c r="C236" i="18" a="1"/>
  <c r="C236" i="18" s="1"/>
  <c r="J236" i="18" s="1" a="1"/>
  <c r="J236" i="18" s="1"/>
  <c r="C256" i="18" a="1"/>
  <c r="C256" i="18" s="1"/>
  <c r="C260" i="18" a="1"/>
  <c r="C260" i="18" s="1"/>
  <c r="F260" i="18" s="1" a="1"/>
  <c r="F260" i="18" s="1"/>
  <c r="H246" i="18" a="1"/>
  <c r="H246" i="18" s="1"/>
  <c r="L258" i="18" a="1"/>
  <c r="L258" i="18" s="1"/>
  <c r="C288" i="18" a="1"/>
  <c r="C288" i="18" s="1"/>
  <c r="K288" i="18" s="1" a="1"/>
  <c r="K288" i="18" s="1"/>
  <c r="C180" i="18" a="1"/>
  <c r="C180" i="18" s="1"/>
  <c r="C250" i="18" a="1"/>
  <c r="C250" i="18" s="1"/>
  <c r="G280" i="18" a="1"/>
  <c r="G280" i="18" s="1"/>
  <c r="C286" i="18" a="1"/>
  <c r="C286" i="18" s="1"/>
  <c r="I286" i="18" s="1" a="1"/>
  <c r="I286" i="18" s="1"/>
  <c r="F82" i="18" a="1"/>
  <c r="F82" i="18" s="1"/>
  <c r="M82" i="18" s="1"/>
  <c r="C151" i="18" a="1"/>
  <c r="C151" i="18" s="1"/>
  <c r="J151" i="18" s="1" a="1"/>
  <c r="J151" i="18" s="1"/>
  <c r="L246" i="18" a="1"/>
  <c r="L246" i="18" s="1"/>
  <c r="L253" i="18" a="1"/>
  <c r="L253" i="18" s="1"/>
  <c r="I120" i="18" a="1"/>
  <c r="I120" i="18" s="1"/>
  <c r="H120" i="18" a="1"/>
  <c r="H120" i="18" s="1"/>
  <c r="G120" i="18" a="1"/>
  <c r="G120" i="18" s="1"/>
  <c r="H82" i="18" a="1"/>
  <c r="H82" i="18" s="1"/>
  <c r="I82" i="18" a="1"/>
  <c r="I82" i="18" s="1"/>
  <c r="K82" i="18" a="1"/>
  <c r="K82" i="18" s="1"/>
  <c r="J92" i="18" a="1"/>
  <c r="J92" i="18" s="1"/>
  <c r="H118" i="18" a="1"/>
  <c r="H118" i="18" s="1"/>
  <c r="L118" i="18" a="1"/>
  <c r="L118" i="18" s="1"/>
  <c r="J118" i="18" a="1"/>
  <c r="J118" i="18" s="1"/>
  <c r="I118" i="18" a="1"/>
  <c r="I118" i="18" s="1"/>
  <c r="G118" i="18" a="1"/>
  <c r="G118" i="18" s="1"/>
  <c r="F118" i="18" a="1"/>
  <c r="F118" i="18" s="1"/>
  <c r="K118" i="18" a="1"/>
  <c r="K118" i="18" s="1"/>
  <c r="J144" i="18" a="1"/>
  <c r="J144" i="18" s="1"/>
  <c r="L144" i="18" a="1"/>
  <c r="L144" i="18" s="1"/>
  <c r="I144" i="18" a="1"/>
  <c r="I144" i="18" s="1"/>
  <c r="G144" i="18" a="1"/>
  <c r="G144" i="18" s="1"/>
  <c r="H70" i="18" a="1"/>
  <c r="H70" i="18" s="1"/>
  <c r="I70" i="18" a="1"/>
  <c r="I70" i="18" s="1"/>
  <c r="L70" i="18" a="1"/>
  <c r="L70" i="18" s="1"/>
  <c r="G70" i="18" a="1"/>
  <c r="G70" i="18" s="1"/>
  <c r="F70" i="18" a="1"/>
  <c r="F70" i="18" s="1"/>
  <c r="K70" i="18" a="1"/>
  <c r="K70" i="18" s="1"/>
  <c r="J70" i="18" a="1"/>
  <c r="J70" i="18" s="1"/>
  <c r="G78" i="18" a="1"/>
  <c r="G78" i="18" s="1"/>
  <c r="H78" i="18" a="1"/>
  <c r="H78" i="18" s="1"/>
  <c r="J78" i="18" a="1"/>
  <c r="J78" i="18" s="1"/>
  <c r="L78" i="18" a="1"/>
  <c r="L78" i="18" s="1"/>
  <c r="H128" i="18" a="1"/>
  <c r="H128" i="18" s="1"/>
  <c r="I128" i="18" a="1"/>
  <c r="I128" i="18" s="1"/>
  <c r="L128" i="18" a="1"/>
  <c r="L128" i="18" s="1"/>
  <c r="G128" i="18" a="1"/>
  <c r="G128" i="18" s="1"/>
  <c r="F124" i="18" a="1"/>
  <c r="F124" i="18" s="1"/>
  <c r="K124" i="18" a="1"/>
  <c r="K124" i="18" s="1"/>
  <c r="L124" i="18" a="1"/>
  <c r="L124" i="18" s="1"/>
  <c r="I124" i="18" a="1"/>
  <c r="I124" i="18" s="1"/>
  <c r="J86" i="18" a="1"/>
  <c r="J86" i="18" s="1"/>
  <c r="F86" i="18" a="1"/>
  <c r="F86" i="18" s="1"/>
  <c r="C55" i="18" a="1"/>
  <c r="C55" i="18" s="1"/>
  <c r="H55" i="18" s="1" a="1"/>
  <c r="H55" i="18" s="1"/>
  <c r="H72" i="18" a="1"/>
  <c r="H72" i="18" s="1"/>
  <c r="C88" i="18" a="1"/>
  <c r="C88" i="18" s="1"/>
  <c r="H88" i="18" s="1" a="1"/>
  <c r="H88" i="18" s="1"/>
  <c r="C108" i="18" a="1"/>
  <c r="C108" i="18" s="1"/>
  <c r="F108" i="18" s="1" a="1"/>
  <c r="F108" i="18" s="1"/>
  <c r="C115" i="18" a="1"/>
  <c r="C115" i="18" s="1"/>
  <c r="K115" i="18" s="1" a="1"/>
  <c r="K115" i="18" s="1"/>
  <c r="C58" i="18" a="1"/>
  <c r="C58" i="18" s="1"/>
  <c r="F58" i="18" s="1" a="1"/>
  <c r="F58" i="18" s="1"/>
  <c r="C62" i="18" a="1"/>
  <c r="C62" i="18" s="1"/>
  <c r="K62" i="18" s="1" a="1"/>
  <c r="K62" i="18" s="1"/>
  <c r="C66" i="18" a="1"/>
  <c r="C66" i="18" s="1"/>
  <c r="I66" i="18" s="1" a="1"/>
  <c r="I66" i="18" s="1"/>
  <c r="C73" i="18" a="1"/>
  <c r="C73" i="18" s="1"/>
  <c r="F73" i="18" s="1" a="1"/>
  <c r="F73" i="18" s="1"/>
  <c r="C77" i="18" a="1"/>
  <c r="C77" i="18" s="1"/>
  <c r="L77" i="18" s="1" a="1"/>
  <c r="L77" i="18" s="1"/>
  <c r="C81" i="18" a="1"/>
  <c r="C81" i="18" s="1"/>
  <c r="H81" i="18" s="1" a="1"/>
  <c r="H81" i="18" s="1"/>
  <c r="I100" i="18" a="1"/>
  <c r="I100" i="18" s="1"/>
  <c r="C110" i="18" a="1"/>
  <c r="C110" i="18" s="1"/>
  <c r="K110" i="18" s="1" a="1"/>
  <c r="K110" i="18" s="1"/>
  <c r="I72" i="18" a="1"/>
  <c r="I72" i="18" s="1"/>
  <c r="C84" i="18" a="1"/>
  <c r="C84" i="18" s="1"/>
  <c r="I84" i="18" s="1" a="1"/>
  <c r="I84" i="18" s="1"/>
  <c r="G92" i="18" a="1"/>
  <c r="G92" i="18" s="1"/>
  <c r="H92" i="18" a="1"/>
  <c r="H92" i="18" s="1"/>
  <c r="F92" i="18" a="1"/>
  <c r="F92" i="18" s="1"/>
  <c r="C94" i="18" a="1"/>
  <c r="C94" i="18" s="1"/>
  <c r="K94" i="18" s="1" a="1"/>
  <c r="K94" i="18" s="1"/>
  <c r="J100" i="18" a="1"/>
  <c r="J100" i="18" s="1"/>
  <c r="H100" i="18" a="1"/>
  <c r="H100" i="18" s="1"/>
  <c r="K100" i="18" a="1"/>
  <c r="K100" i="18" s="1"/>
  <c r="C103" i="18" a="1"/>
  <c r="C103" i="18" s="1"/>
  <c r="H103" i="18" s="1" a="1"/>
  <c r="H103" i="18" s="1"/>
  <c r="H116" i="18" a="1"/>
  <c r="H116" i="18" s="1"/>
  <c r="R116" i="18" s="1"/>
  <c r="C122" i="18" a="1"/>
  <c r="C122" i="18" s="1"/>
  <c r="J122" i="18" s="1" a="1"/>
  <c r="J122" i="18" s="1"/>
  <c r="I127" i="18" a="1"/>
  <c r="I127" i="18" s="1"/>
  <c r="F131" i="18" a="1"/>
  <c r="F131" i="18" s="1"/>
  <c r="C135" i="18" a="1"/>
  <c r="C135" i="18" s="1"/>
  <c r="H135" i="18" s="1" a="1"/>
  <c r="H135" i="18" s="1"/>
  <c r="C136" i="18" a="1"/>
  <c r="C136" i="18" s="1"/>
  <c r="I136" i="18" s="1" a="1"/>
  <c r="I136" i="18" s="1"/>
  <c r="F139" i="18" a="1"/>
  <c r="F139" i="18" s="1"/>
  <c r="L156" i="18" a="1"/>
  <c r="L156" i="18" s="1"/>
  <c r="L163" i="18" a="1"/>
  <c r="L163" i="18" s="1"/>
  <c r="J163" i="18" a="1"/>
  <c r="J163" i="18" s="1"/>
  <c r="F163" i="18" a="1"/>
  <c r="F163" i="18" s="1"/>
  <c r="L100" i="18" a="1"/>
  <c r="L100" i="18" s="1"/>
  <c r="K152" i="18" a="1"/>
  <c r="K152" i="18" s="1"/>
  <c r="F152" i="18" a="1"/>
  <c r="F152" i="18" s="1"/>
  <c r="J152" i="18" a="1"/>
  <c r="J152" i="18" s="1"/>
  <c r="I152" i="18" a="1"/>
  <c r="I152" i="18" s="1"/>
  <c r="J156" i="18" a="1"/>
  <c r="J156" i="18" s="1"/>
  <c r="F156" i="18" a="1"/>
  <c r="F156" i="18" s="1"/>
  <c r="G156" i="18" a="1"/>
  <c r="G156" i="18" s="1"/>
  <c r="I156" i="18" a="1"/>
  <c r="I156" i="18" s="1"/>
  <c r="C98" i="18" a="1"/>
  <c r="C98" i="18" s="1"/>
  <c r="I98" i="18" s="1" a="1"/>
  <c r="I98" i="18" s="1"/>
  <c r="C119" i="18" a="1"/>
  <c r="C119" i="18" s="1"/>
  <c r="H119" i="18" s="1" a="1"/>
  <c r="H119" i="18" s="1"/>
  <c r="H173" i="18" a="1"/>
  <c r="H173" i="18" s="1"/>
  <c r="F173" i="18" a="1"/>
  <c r="F173" i="18" s="1"/>
  <c r="K173" i="18" a="1"/>
  <c r="K173" i="18" s="1"/>
  <c r="F145" i="18" a="1"/>
  <c r="F145" i="18" s="1"/>
  <c r="J145" i="18" a="1"/>
  <c r="J145" i="18" s="1"/>
  <c r="G145" i="18" a="1"/>
  <c r="G145" i="18" s="1"/>
  <c r="L145" i="18" a="1"/>
  <c r="L145" i="18" s="1"/>
  <c r="K145" i="18" a="1"/>
  <c r="K145" i="18" s="1"/>
  <c r="I145" i="18" a="1"/>
  <c r="I145" i="18" s="1"/>
  <c r="C68" i="18" a="1"/>
  <c r="C68" i="18" s="1"/>
  <c r="F68" i="18" s="1" a="1"/>
  <c r="F68" i="18" s="1"/>
  <c r="C76" i="18" a="1"/>
  <c r="C76" i="18" s="1"/>
  <c r="K76" i="18" s="1" a="1"/>
  <c r="K76" i="18" s="1"/>
  <c r="C83" i="18" a="1"/>
  <c r="C83" i="18" s="1"/>
  <c r="L83" i="18" s="1" a="1"/>
  <c r="L83" i="18" s="1"/>
  <c r="C87" i="18" a="1"/>
  <c r="C87" i="18" s="1"/>
  <c r="H87" i="18" s="1" a="1"/>
  <c r="H87" i="18" s="1"/>
  <c r="I102" i="18" a="1"/>
  <c r="I102" i="18" s="1"/>
  <c r="C114" i="18" a="1"/>
  <c r="C114" i="18" s="1"/>
  <c r="G114" i="18" s="1" a="1"/>
  <c r="G114" i="18" s="1"/>
  <c r="C121" i="18" a="1"/>
  <c r="C121" i="18" s="1"/>
  <c r="H121" i="18" s="1" a="1"/>
  <c r="H121" i="18" s="1"/>
  <c r="H145" i="18" a="1"/>
  <c r="H145" i="18" s="1"/>
  <c r="J155" i="18" a="1"/>
  <c r="J155" i="18" s="1"/>
  <c r="H155" i="18" a="1"/>
  <c r="H155" i="18" s="1"/>
  <c r="K156" i="18" a="1"/>
  <c r="K156" i="18" s="1"/>
  <c r="L158" i="18" a="1"/>
  <c r="L158" i="18" s="1"/>
  <c r="G158" i="18" a="1"/>
  <c r="G158" i="18" s="1"/>
  <c r="I158" i="18" a="1"/>
  <c r="I158" i="18" s="1"/>
  <c r="H158" i="18" a="1"/>
  <c r="H158" i="18" s="1"/>
  <c r="K158" i="18" a="1"/>
  <c r="K158" i="18" s="1"/>
  <c r="C162" i="18" a="1"/>
  <c r="C162" i="18" s="1"/>
  <c r="F162" i="18" s="1" a="1"/>
  <c r="F162" i="18" s="1"/>
  <c r="C141" i="18" a="1"/>
  <c r="C141" i="18" s="1"/>
  <c r="H141" i="18" s="1" a="1"/>
  <c r="H141" i="18" s="1"/>
  <c r="C142" i="18" a="1"/>
  <c r="C142" i="18" s="1"/>
  <c r="F142" i="18" s="1" a="1"/>
  <c r="F142" i="18" s="1"/>
  <c r="F143" i="18" a="1"/>
  <c r="F143" i="18" s="1"/>
  <c r="J143" i="18" a="1"/>
  <c r="J143" i="18" s="1"/>
  <c r="C126" i="18" a="1"/>
  <c r="C126" i="18" s="1"/>
  <c r="I126" i="18" s="1" a="1"/>
  <c r="I126" i="18" s="1"/>
  <c r="G151" i="18" a="1"/>
  <c r="G151" i="18" s="1"/>
  <c r="F151" i="18" a="1"/>
  <c r="F151" i="18" s="1"/>
  <c r="H151" i="18" a="1"/>
  <c r="H151" i="18" s="1"/>
  <c r="I151" i="18" a="1"/>
  <c r="I151" i="18" s="1"/>
  <c r="L151" i="18" a="1"/>
  <c r="L151" i="18" s="1"/>
  <c r="G152" i="18" a="1"/>
  <c r="G152" i="18" s="1"/>
  <c r="G62" i="18" a="1"/>
  <c r="G62" i="18" s="1"/>
  <c r="H66" i="18" a="1"/>
  <c r="H66" i="18" s="1"/>
  <c r="C79" i="18" a="1"/>
  <c r="C79" i="18" s="1"/>
  <c r="J79" i="18" s="1" a="1"/>
  <c r="J79" i="18" s="1"/>
  <c r="I88" i="18" a="1"/>
  <c r="I88" i="18" s="1"/>
  <c r="F100" i="18" a="1"/>
  <c r="F100" i="18" s="1"/>
  <c r="J102" i="18" a="1"/>
  <c r="J102" i="18" s="1"/>
  <c r="C56" i="18" a="1"/>
  <c r="C56" i="18" s="1"/>
  <c r="F56" i="18" s="1" a="1"/>
  <c r="F56" i="18" s="1"/>
  <c r="C60" i="18" a="1"/>
  <c r="C60" i="18" s="1"/>
  <c r="J60" i="18" s="1" a="1"/>
  <c r="J60" i="18" s="1"/>
  <c r="H62" i="18" a="1"/>
  <c r="H62" i="18" s="1"/>
  <c r="C67" i="18" a="1"/>
  <c r="C67" i="18" s="1"/>
  <c r="L67" i="18" s="1" a="1"/>
  <c r="L67" i="18" s="1"/>
  <c r="C71" i="18" a="1"/>
  <c r="C71" i="18" s="1"/>
  <c r="G71" i="18" s="1" a="1"/>
  <c r="G71" i="18" s="1"/>
  <c r="K78" i="18" a="1"/>
  <c r="K78" i="18" s="1"/>
  <c r="F78" i="18" a="1"/>
  <c r="F78" i="18" s="1"/>
  <c r="I78" i="18" a="1"/>
  <c r="I78" i="18" s="1"/>
  <c r="L82" i="18" a="1"/>
  <c r="L82" i="18" s="1"/>
  <c r="G82" i="18" a="1"/>
  <c r="G82" i="18" s="1"/>
  <c r="J82" i="18" a="1"/>
  <c r="J82" i="18" s="1"/>
  <c r="C93" i="18" a="1"/>
  <c r="C93" i="18" s="1"/>
  <c r="H93" i="18" s="1" a="1"/>
  <c r="H93" i="18" s="1"/>
  <c r="K102" i="18" a="1"/>
  <c r="K102" i="18" s="1"/>
  <c r="C104" i="18" a="1"/>
  <c r="C104" i="18" s="1"/>
  <c r="C111" i="18" a="1"/>
  <c r="C111" i="18" s="1"/>
  <c r="K111" i="18" s="1" a="1"/>
  <c r="K111" i="18" s="1"/>
  <c r="H127" i="18" a="1"/>
  <c r="H127" i="18" s="1"/>
  <c r="G139" i="18" a="1"/>
  <c r="G139" i="18" s="1"/>
  <c r="I143" i="18" a="1"/>
  <c r="I143" i="18" s="1"/>
  <c r="K88" i="18" a="1"/>
  <c r="K88" i="18" s="1"/>
  <c r="F88" i="18" a="1"/>
  <c r="F88" i="18" s="1"/>
  <c r="L88" i="18" a="1"/>
  <c r="L88" i="18" s="1"/>
  <c r="C95" i="18" a="1"/>
  <c r="C95" i="18" s="1"/>
  <c r="H95" i="18" s="1" a="1"/>
  <c r="H95" i="18" s="1"/>
  <c r="C97" i="18" a="1"/>
  <c r="C97" i="18" s="1"/>
  <c r="G97" i="18" s="1" a="1"/>
  <c r="G97" i="18" s="1"/>
  <c r="C99" i="18" a="1"/>
  <c r="C99" i="18" s="1"/>
  <c r="I99" i="18" s="1" a="1"/>
  <c r="I99" i="18" s="1"/>
  <c r="C106" i="18" a="1"/>
  <c r="C106" i="18" s="1"/>
  <c r="J106" i="18" s="1" a="1"/>
  <c r="J106" i="18" s="1"/>
  <c r="H108" i="18" a="1"/>
  <c r="H108" i="18" s="1"/>
  <c r="L127" i="18" a="1"/>
  <c r="L127" i="18" s="1"/>
  <c r="G127" i="18" a="1"/>
  <c r="G127" i="18" s="1"/>
  <c r="K143" i="18" a="1"/>
  <c r="K143" i="18" s="1"/>
  <c r="C57" i="18" a="1"/>
  <c r="C57" i="18" s="1"/>
  <c r="J57" i="18" s="1" a="1"/>
  <c r="J57" i="18" s="1"/>
  <c r="C61" i="18" a="1"/>
  <c r="C61" i="18" s="1"/>
  <c r="H61" i="18" s="1" a="1"/>
  <c r="H61" i="18" s="1"/>
  <c r="C65" i="18" a="1"/>
  <c r="C65" i="18" s="1"/>
  <c r="K65" i="18" s="1" a="1"/>
  <c r="K65" i="18" s="1"/>
  <c r="K72" i="18" a="1"/>
  <c r="K72" i="18" s="1"/>
  <c r="F72" i="18" a="1"/>
  <c r="F72" i="18" s="1"/>
  <c r="L72" i="18" a="1"/>
  <c r="L72" i="18" s="1"/>
  <c r="J72" i="18" a="1"/>
  <c r="J72" i="18" s="1"/>
  <c r="C89" i="18" a="1"/>
  <c r="C89" i="18" s="1"/>
  <c r="G89" i="18" s="1" a="1"/>
  <c r="G89" i="18" s="1"/>
  <c r="C63" i="18" a="1"/>
  <c r="C63" i="18" s="1"/>
  <c r="I63" i="18" s="1" a="1"/>
  <c r="I63" i="18" s="1"/>
  <c r="G72" i="18" a="1"/>
  <c r="G72" i="18" s="1"/>
  <c r="C74" i="18" a="1"/>
  <c r="C74" i="18" s="1"/>
  <c r="G74" i="18" s="1" a="1"/>
  <c r="G74" i="18" s="1"/>
  <c r="C125" i="18" a="1"/>
  <c r="C125" i="18" s="1"/>
  <c r="F125" i="18" s="1" a="1"/>
  <c r="F125" i="18" s="1"/>
  <c r="G131" i="18" a="1"/>
  <c r="G131" i="18" s="1"/>
  <c r="I131" i="18" a="1"/>
  <c r="I131" i="18" s="1"/>
  <c r="L143" i="18" a="1"/>
  <c r="L143" i="18" s="1"/>
  <c r="G153" i="18" a="1"/>
  <c r="G153" i="18" s="1"/>
  <c r="L153" i="18" a="1"/>
  <c r="L153" i="18" s="1"/>
  <c r="F153" i="18" a="1"/>
  <c r="F153" i="18" s="1"/>
  <c r="H153" i="18" a="1"/>
  <c r="H153" i="18" s="1"/>
  <c r="F160" i="18" a="1"/>
  <c r="F160" i="18" s="1"/>
  <c r="G160" i="18" a="1"/>
  <c r="G160" i="18" s="1"/>
  <c r="J160" i="18" a="1"/>
  <c r="J160" i="18" s="1"/>
  <c r="K160" i="18" a="1"/>
  <c r="K160" i="18" s="1"/>
  <c r="L166" i="18" a="1"/>
  <c r="L166" i="18" s="1"/>
  <c r="G166" i="18" a="1"/>
  <c r="G166" i="18" s="1"/>
  <c r="C147" i="18" a="1"/>
  <c r="C147" i="18" s="1"/>
  <c r="J147" i="18" s="1" a="1"/>
  <c r="J147" i="18" s="1"/>
  <c r="G164" i="18" a="1"/>
  <c r="G164" i="18" s="1"/>
  <c r="K164" i="18" a="1"/>
  <c r="K164" i="18" s="1"/>
  <c r="F164" i="18" a="1"/>
  <c r="F164" i="18" s="1"/>
  <c r="I164" i="18" a="1"/>
  <c r="I164" i="18" s="1"/>
  <c r="J164" i="18" a="1"/>
  <c r="J164" i="18" s="1"/>
  <c r="H175" i="18" a="1"/>
  <c r="H175" i="18" s="1"/>
  <c r="F175" i="18" a="1"/>
  <c r="F175" i="18" s="1"/>
  <c r="L175" i="18" a="1"/>
  <c r="L175" i="18" s="1"/>
  <c r="I175" i="18" a="1"/>
  <c r="I175" i="18" s="1"/>
  <c r="J175" i="18" a="1"/>
  <c r="J175" i="18" s="1"/>
  <c r="H167" i="18" a="1"/>
  <c r="H167" i="18" s="1"/>
  <c r="I167" i="18" a="1"/>
  <c r="I167" i="18" s="1"/>
  <c r="C90" i="18" a="1"/>
  <c r="C90" i="18" s="1"/>
  <c r="I90" i="18" s="1" a="1"/>
  <c r="I90" i="18" s="1"/>
  <c r="C105" i="18" a="1"/>
  <c r="C105" i="18" s="1"/>
  <c r="K105" i="18" s="1" a="1"/>
  <c r="K105" i="18" s="1"/>
  <c r="C109" i="18" a="1"/>
  <c r="C109" i="18" s="1"/>
  <c r="L109" i="18" s="1" a="1"/>
  <c r="L109" i="18" s="1"/>
  <c r="C113" i="18" a="1"/>
  <c r="C113" i="18" s="1"/>
  <c r="H113" i="18" s="1" a="1"/>
  <c r="H113" i="18" s="1"/>
  <c r="J116" i="18" a="1"/>
  <c r="J116" i="18" s="1"/>
  <c r="I116" i="18" a="1"/>
  <c r="I116" i="18" s="1"/>
  <c r="K120" i="18" a="1"/>
  <c r="K120" i="18" s="1"/>
  <c r="F120" i="18" a="1"/>
  <c r="F120" i="18" s="1"/>
  <c r="L120" i="18" a="1"/>
  <c r="L120" i="18" s="1"/>
  <c r="J120" i="18" a="1"/>
  <c r="J120" i="18" s="1"/>
  <c r="G124" i="18" a="1"/>
  <c r="G124" i="18" s="1"/>
  <c r="H124" i="18" a="1"/>
  <c r="H124" i="18" s="1"/>
  <c r="J124" i="18" a="1"/>
  <c r="J124" i="18" s="1"/>
  <c r="C134" i="18" a="1"/>
  <c r="C134" i="18" s="1"/>
  <c r="I134" i="18" s="1" a="1"/>
  <c r="I134" i="18" s="1"/>
  <c r="C149" i="18" a="1"/>
  <c r="C149" i="18" s="1"/>
  <c r="L149" i="18" s="1" a="1"/>
  <c r="L149" i="18" s="1"/>
  <c r="L160" i="18" a="1"/>
  <c r="L160" i="18" s="1"/>
  <c r="K172" i="18" a="1"/>
  <c r="K172" i="18" s="1"/>
  <c r="F172" i="18" a="1"/>
  <c r="F172" i="18" s="1"/>
  <c r="I172" i="18" a="1"/>
  <c r="I172" i="18" s="1"/>
  <c r="G172" i="18" a="1"/>
  <c r="G172" i="18" s="1"/>
  <c r="J172" i="18" a="1"/>
  <c r="J172" i="18" s="1"/>
  <c r="F176" i="18" a="1"/>
  <c r="F176" i="18" s="1"/>
  <c r="G176" i="18" a="1"/>
  <c r="G176" i="18" s="1"/>
  <c r="J176" i="18" a="1"/>
  <c r="J176" i="18" s="1"/>
  <c r="I176" i="18" a="1"/>
  <c r="I176" i="18" s="1"/>
  <c r="K176" i="18" a="1"/>
  <c r="K176" i="18" s="1"/>
  <c r="C157" i="18" a="1"/>
  <c r="C157" i="18" s="1"/>
  <c r="K157" i="18" s="1" a="1"/>
  <c r="K157" i="18" s="1"/>
  <c r="F159" i="18" a="1"/>
  <c r="F159" i="18" s="1"/>
  <c r="J159" i="18" a="1"/>
  <c r="J159" i="18" s="1"/>
  <c r="H159" i="18" a="1"/>
  <c r="H159" i="18" s="1"/>
  <c r="I180" i="18" a="1"/>
  <c r="I180" i="18" s="1"/>
  <c r="J180" i="18" a="1"/>
  <c r="J180" i="18" s="1"/>
  <c r="K180" i="18" a="1"/>
  <c r="K180" i="18" s="1"/>
  <c r="G180" i="18" a="1"/>
  <c r="G180" i="18" s="1"/>
  <c r="F180" i="18" a="1"/>
  <c r="F180" i="18" s="1"/>
  <c r="F165" i="18" a="1"/>
  <c r="F165" i="18" s="1"/>
  <c r="K165" i="18" a="1"/>
  <c r="K165" i="18" s="1"/>
  <c r="K190" i="18" a="1"/>
  <c r="K190" i="18" s="1"/>
  <c r="F190" i="18" a="1"/>
  <c r="F190" i="18" s="1"/>
  <c r="J190" i="18" a="1"/>
  <c r="J190" i="18" s="1"/>
  <c r="H190" i="18" a="1"/>
  <c r="H190" i="18" s="1"/>
  <c r="L190" i="18" a="1"/>
  <c r="L190" i="18" s="1"/>
  <c r="G190" i="18" a="1"/>
  <c r="G190" i="18" s="1"/>
  <c r="I190" i="18" a="1"/>
  <c r="I190" i="18" s="1"/>
  <c r="J139" i="18" a="1"/>
  <c r="J139" i="18" s="1"/>
  <c r="I139" i="18" a="1"/>
  <c r="I139" i="18" s="1"/>
  <c r="L139" i="18" a="1"/>
  <c r="L139" i="18" s="1"/>
  <c r="H139" i="18" a="1"/>
  <c r="H139" i="18" s="1"/>
  <c r="H143" i="18" a="1"/>
  <c r="H143" i="18" s="1"/>
  <c r="I168" i="18" a="1"/>
  <c r="I168" i="18" s="1"/>
  <c r="F168" i="18" a="1"/>
  <c r="F168" i="18" s="1"/>
  <c r="K168" i="18" a="1"/>
  <c r="K168" i="18" s="1"/>
  <c r="G168" i="18" a="1"/>
  <c r="G168" i="18" s="1"/>
  <c r="J168" i="18" a="1"/>
  <c r="J168" i="18" s="1"/>
  <c r="C154" i="18" a="1"/>
  <c r="C154" i="18" s="1"/>
  <c r="F154" i="18" s="1" a="1"/>
  <c r="F154" i="18" s="1"/>
  <c r="C59" i="18" a="1"/>
  <c r="C59" i="18" s="1"/>
  <c r="C64" i="18" a="1"/>
  <c r="C64" i="18" s="1"/>
  <c r="I64" i="18" s="1" a="1"/>
  <c r="I64" i="18" s="1"/>
  <c r="C75" i="18" a="1"/>
  <c r="C75" i="18" s="1"/>
  <c r="C80" i="18" a="1"/>
  <c r="C80" i="18" s="1"/>
  <c r="C91" i="18" a="1"/>
  <c r="C91" i="18" s="1"/>
  <c r="C96" i="18" a="1"/>
  <c r="C96" i="18" s="1"/>
  <c r="I96" i="18" s="1" a="1"/>
  <c r="I96" i="18" s="1"/>
  <c r="C107" i="18" a="1"/>
  <c r="C107" i="18" s="1"/>
  <c r="C112" i="18" a="1"/>
  <c r="C112" i="18" s="1"/>
  <c r="C123" i="18" a="1"/>
  <c r="C123" i="18" s="1"/>
  <c r="F129" i="18" a="1"/>
  <c r="F129" i="18" s="1"/>
  <c r="C132" i="18" a="1"/>
  <c r="C132" i="18" s="1"/>
  <c r="L132" i="18" s="1" a="1"/>
  <c r="L132" i="18" s="1"/>
  <c r="C140" i="18" a="1"/>
  <c r="C140" i="18" s="1"/>
  <c r="H140" i="18" s="1" a="1"/>
  <c r="H140" i="18" s="1"/>
  <c r="K144" i="18" a="1"/>
  <c r="K144" i="18" s="1"/>
  <c r="K155" i="18" a="1"/>
  <c r="K155" i="18" s="1"/>
  <c r="G155" i="18" a="1"/>
  <c r="G155" i="18" s="1"/>
  <c r="L155" i="18" a="1"/>
  <c r="L155" i="18" s="1"/>
  <c r="F155" i="18" a="1"/>
  <c r="F155" i="18" s="1"/>
  <c r="I155" i="18" a="1"/>
  <c r="I155" i="18" s="1"/>
  <c r="C170" i="18" a="1"/>
  <c r="C170" i="18" s="1"/>
  <c r="F170" i="18" s="1" a="1"/>
  <c r="F170" i="18" s="1"/>
  <c r="K177" i="18" a="1"/>
  <c r="K177" i="18" s="1"/>
  <c r="F177" i="18" a="1"/>
  <c r="F177" i="18" s="1"/>
  <c r="H177" i="18" a="1"/>
  <c r="H177" i="18" s="1"/>
  <c r="L177" i="18" a="1"/>
  <c r="L177" i="18" s="1"/>
  <c r="I202" i="18" a="1"/>
  <c r="I202" i="18" s="1"/>
  <c r="H202" i="18" a="1"/>
  <c r="H202" i="18" s="1"/>
  <c r="F202" i="18" a="1"/>
  <c r="F202" i="18" s="1"/>
  <c r="L202" i="18" a="1"/>
  <c r="L202" i="18" s="1"/>
  <c r="K202" i="18" a="1"/>
  <c r="K202" i="18" s="1"/>
  <c r="G202" i="18" a="1"/>
  <c r="G202" i="18" s="1"/>
  <c r="L210" i="18" a="1"/>
  <c r="L210" i="18" s="1"/>
  <c r="J210" i="18" a="1"/>
  <c r="J210" i="18" s="1"/>
  <c r="I210" i="18" a="1"/>
  <c r="I210" i="18" s="1"/>
  <c r="H210" i="18" a="1"/>
  <c r="H210" i="18" s="1"/>
  <c r="F210" i="18" a="1"/>
  <c r="F210" i="18" s="1"/>
  <c r="C197" i="18" a="1"/>
  <c r="C197" i="18" s="1"/>
  <c r="G197" i="18" s="1" a="1"/>
  <c r="G197" i="18" s="1"/>
  <c r="K204" i="18" a="1"/>
  <c r="K204" i="18" s="1"/>
  <c r="L204" i="18" a="1"/>
  <c r="L204" i="18" s="1"/>
  <c r="J204" i="18" a="1"/>
  <c r="J204" i="18" s="1"/>
  <c r="H204" i="18" a="1"/>
  <c r="H204" i="18" s="1"/>
  <c r="G204" i="18" a="1"/>
  <c r="G204" i="18" s="1"/>
  <c r="L217" i="18" a="1"/>
  <c r="L217" i="18" s="1"/>
  <c r="K217" i="18" a="1"/>
  <c r="K217" i="18" s="1"/>
  <c r="H217" i="18" a="1"/>
  <c r="H217" i="18" s="1"/>
  <c r="I217" i="18" a="1"/>
  <c r="I217" i="18" s="1"/>
  <c r="G217" i="18" a="1"/>
  <c r="G217" i="18" s="1"/>
  <c r="C138" i="18" a="1"/>
  <c r="C138" i="18" s="1"/>
  <c r="J138" i="18" s="1" a="1"/>
  <c r="J138" i="18" s="1"/>
  <c r="H165" i="18" a="1"/>
  <c r="H165" i="18" s="1"/>
  <c r="G173" i="18" a="1"/>
  <c r="G173" i="18" s="1"/>
  <c r="J177" i="18" a="1"/>
  <c r="J177" i="18" s="1"/>
  <c r="C182" i="18" a="1"/>
  <c r="C182" i="18" s="1"/>
  <c r="L182" i="18" s="1" a="1"/>
  <c r="L182" i="18" s="1"/>
  <c r="L189" i="18" a="1"/>
  <c r="L189" i="18" s="1"/>
  <c r="I189" i="18" a="1"/>
  <c r="I189" i="18" s="1"/>
  <c r="F189" i="18" a="1"/>
  <c r="F189" i="18" s="1"/>
  <c r="K186" i="18" a="1"/>
  <c r="K186" i="18" s="1"/>
  <c r="I186" i="18" a="1"/>
  <c r="I186" i="18" s="1"/>
  <c r="G186" i="18" a="1"/>
  <c r="G186" i="18" s="1"/>
  <c r="F186" i="18" a="1"/>
  <c r="F186" i="18" s="1"/>
  <c r="C196" i="18" a="1"/>
  <c r="C196" i="18" s="1"/>
  <c r="F196" i="18" s="1" a="1"/>
  <c r="F196" i="18" s="1"/>
  <c r="L220" i="18" a="1"/>
  <c r="L220" i="18" s="1"/>
  <c r="G220" i="18" a="1"/>
  <c r="G220" i="18" s="1"/>
  <c r="J220" i="18" a="1"/>
  <c r="J220" i="18" s="1"/>
  <c r="I220" i="18" a="1"/>
  <c r="I220" i="18" s="1"/>
  <c r="F220" i="18" a="1"/>
  <c r="F220" i="18" s="1"/>
  <c r="K220" i="18" a="1"/>
  <c r="K220" i="18" s="1"/>
  <c r="J186" i="18" a="1"/>
  <c r="J186" i="18" s="1"/>
  <c r="K205" i="18" a="1"/>
  <c r="K205" i="18" s="1"/>
  <c r="J205" i="18" a="1"/>
  <c r="J205" i="18" s="1"/>
  <c r="L205" i="18" a="1"/>
  <c r="L205" i="18" s="1"/>
  <c r="H205" i="18" a="1"/>
  <c r="H205" i="18" s="1"/>
  <c r="G205" i="18" a="1"/>
  <c r="G205" i="18" s="1"/>
  <c r="I205" i="18" a="1"/>
  <c r="I205" i="18" s="1"/>
  <c r="F205" i="18" a="1"/>
  <c r="F205" i="18" s="1"/>
  <c r="C171" i="18" a="1"/>
  <c r="C171" i="18" s="1"/>
  <c r="K171" i="18" s="1" a="1"/>
  <c r="K171" i="18" s="1"/>
  <c r="C69" i="18" a="1"/>
  <c r="C69" i="18" s="1"/>
  <c r="J69" i="18" s="1" a="1"/>
  <c r="J69" i="18" s="1"/>
  <c r="C85" i="18" a="1"/>
  <c r="C85" i="18" s="1"/>
  <c r="J85" i="18" s="1" a="1"/>
  <c r="J85" i="18" s="1"/>
  <c r="C101" i="18" a="1"/>
  <c r="C101" i="18" s="1"/>
  <c r="C117" i="18" a="1"/>
  <c r="C117" i="18" s="1"/>
  <c r="C137" i="18" a="1"/>
  <c r="C137" i="18" s="1"/>
  <c r="L137" i="18" s="1" a="1"/>
  <c r="L137" i="18" s="1"/>
  <c r="H193" i="18" a="1"/>
  <c r="H193" i="18" s="1"/>
  <c r="F193" i="18" a="1"/>
  <c r="F193" i="18" s="1"/>
  <c r="J193" i="18" a="1"/>
  <c r="J193" i="18" s="1"/>
  <c r="G201" i="18" a="1"/>
  <c r="G201" i="18" s="1"/>
  <c r="I216" i="18" a="1"/>
  <c r="I216" i="18" s="1"/>
  <c r="H216" i="18" a="1"/>
  <c r="H216" i="18" s="1"/>
  <c r="F216" i="18" a="1"/>
  <c r="F216" i="18" s="1"/>
  <c r="C219" i="18" a="1"/>
  <c r="C219" i="18" s="1"/>
  <c r="H219" i="18" s="1" a="1"/>
  <c r="H219" i="18" s="1"/>
  <c r="H230" i="18" a="1"/>
  <c r="H230" i="18" s="1"/>
  <c r="J230" i="18" a="1"/>
  <c r="J230" i="18" s="1"/>
  <c r="F230" i="18" a="1"/>
  <c r="F230" i="18" s="1"/>
  <c r="F127" i="18" a="1"/>
  <c r="F127" i="18" s="1"/>
  <c r="C130" i="18" a="1"/>
  <c r="C130" i="18" s="1"/>
  <c r="I130" i="18" s="1" a="1"/>
  <c r="I130" i="18" s="1"/>
  <c r="K131" i="18" a="1"/>
  <c r="K131" i="18" s="1"/>
  <c r="F144" i="18" a="1"/>
  <c r="F144" i="18" s="1"/>
  <c r="I153" i="18" a="1"/>
  <c r="I153" i="18" s="1"/>
  <c r="K153" i="18" a="1"/>
  <c r="K153" i="18" s="1"/>
  <c r="J153" i="18" a="1"/>
  <c r="J153" i="18" s="1"/>
  <c r="K161" i="18" a="1"/>
  <c r="K161" i="18" s="1"/>
  <c r="L164" i="18" a="1"/>
  <c r="L164" i="18" s="1"/>
  <c r="I169" i="18" a="1"/>
  <c r="I169" i="18" s="1"/>
  <c r="K169" i="18" a="1"/>
  <c r="K169" i="18" s="1"/>
  <c r="H169" i="18" a="1"/>
  <c r="H169" i="18" s="1"/>
  <c r="F169" i="18" a="1"/>
  <c r="F169" i="18" s="1"/>
  <c r="L176" i="18" a="1"/>
  <c r="L176" i="18" s="1"/>
  <c r="C188" i="18" a="1"/>
  <c r="C188" i="18" s="1"/>
  <c r="K188" i="18" s="1" a="1"/>
  <c r="K188" i="18" s="1"/>
  <c r="I201" i="18" a="1"/>
  <c r="I201" i="18" s="1"/>
  <c r="K245" i="18" a="1"/>
  <c r="K245" i="18" s="1"/>
  <c r="F245" i="18" a="1"/>
  <c r="F245" i="18" s="1"/>
  <c r="G245" i="18" a="1"/>
  <c r="G245" i="18" s="1"/>
  <c r="J245" i="18" a="1"/>
  <c r="J245" i="18" s="1"/>
  <c r="I245" i="18" a="1"/>
  <c r="I245" i="18" s="1"/>
  <c r="C179" i="18" a="1"/>
  <c r="C179" i="18" s="1"/>
  <c r="I179" i="18" s="1" a="1"/>
  <c r="I179" i="18" s="1"/>
  <c r="C181" i="18" a="1"/>
  <c r="C181" i="18" s="1"/>
  <c r="G181" i="18" s="1" a="1"/>
  <c r="G181" i="18" s="1"/>
  <c r="C183" i="18" a="1"/>
  <c r="C183" i="18" s="1"/>
  <c r="L183" i="18" s="1" a="1"/>
  <c r="L183" i="18" s="1"/>
  <c r="J189" i="18" a="1"/>
  <c r="J189" i="18" s="1"/>
  <c r="C194" i="18" a="1"/>
  <c r="C194" i="18" s="1"/>
  <c r="G194" i="18" s="1" a="1"/>
  <c r="G194" i="18" s="1"/>
  <c r="C208" i="18" a="1"/>
  <c r="C208" i="18" s="1"/>
  <c r="J208" i="18" s="1" a="1"/>
  <c r="J208" i="18" s="1"/>
  <c r="F214" i="18" a="1"/>
  <c r="F214" i="18" s="1"/>
  <c r="J222" i="18" a="1"/>
  <c r="J222" i="18" s="1"/>
  <c r="G222" i="18" a="1"/>
  <c r="G222" i="18" s="1"/>
  <c r="H222" i="18" a="1"/>
  <c r="H222" i="18" s="1"/>
  <c r="L222" i="18" a="1"/>
  <c r="L222" i="18" s="1"/>
  <c r="K222" i="18" a="1"/>
  <c r="K222" i="18" s="1"/>
  <c r="C232" i="18" a="1"/>
  <c r="C232" i="18" s="1"/>
  <c r="K232" i="18" s="1" a="1"/>
  <c r="K232" i="18" s="1"/>
  <c r="C239" i="18" a="1"/>
  <c r="C239" i="18" s="1"/>
  <c r="K239" i="18" s="1" a="1"/>
  <c r="K239" i="18" s="1"/>
  <c r="I241" i="18" a="1"/>
  <c r="I241" i="18" s="1"/>
  <c r="J241" i="18" a="1"/>
  <c r="J241" i="18" s="1"/>
  <c r="H241" i="18" a="1"/>
  <c r="H241" i="18" s="1"/>
  <c r="K241" i="18" a="1"/>
  <c r="K241" i="18" s="1"/>
  <c r="K216" i="18" a="1"/>
  <c r="K216" i="18" s="1"/>
  <c r="K230" i="18" a="1"/>
  <c r="K230" i="18" s="1"/>
  <c r="I237" i="18" a="1"/>
  <c r="I237" i="18" s="1"/>
  <c r="H237" i="18" a="1"/>
  <c r="H237" i="18" s="1"/>
  <c r="G237" i="18" a="1"/>
  <c r="G237" i="18" s="1"/>
  <c r="G169" i="18" a="1"/>
  <c r="G169" i="18" s="1"/>
  <c r="C184" i="18" a="1"/>
  <c r="C184" i="18" s="1"/>
  <c r="J184" i="18" s="1" a="1"/>
  <c r="J184" i="18" s="1"/>
  <c r="C198" i="18" a="1"/>
  <c r="C198" i="18" s="1"/>
  <c r="I198" i="18" s="1" a="1"/>
  <c r="I198" i="18" s="1"/>
  <c r="C206" i="18" a="1"/>
  <c r="C206" i="18" s="1"/>
  <c r="K206" i="18" s="1" a="1"/>
  <c r="K206" i="18" s="1"/>
  <c r="C211" i="18" a="1"/>
  <c r="C211" i="18" s="1"/>
  <c r="G211" i="18" s="1" a="1"/>
  <c r="G211" i="18" s="1"/>
  <c r="F222" i="18" a="1"/>
  <c r="F222" i="18" s="1"/>
  <c r="H131" i="18" a="1"/>
  <c r="H131" i="18" s="1"/>
  <c r="C150" i="18" a="1"/>
  <c r="C150" i="18" s="1"/>
  <c r="I150" i="18" s="1" a="1"/>
  <c r="I150" i="18" s="1"/>
  <c r="C133" i="18" a="1"/>
  <c r="C133" i="18" s="1"/>
  <c r="I133" i="18" s="1" a="1"/>
  <c r="I133" i="18" s="1"/>
  <c r="C146" i="18" a="1"/>
  <c r="C146" i="18" s="1"/>
  <c r="I146" i="18" s="1" a="1"/>
  <c r="I146" i="18" s="1"/>
  <c r="C148" i="18" a="1"/>
  <c r="C148" i="18" s="1"/>
  <c r="G148" i="18" s="1" a="1"/>
  <c r="G148" i="18" s="1"/>
  <c r="K167" i="18" a="1"/>
  <c r="K167" i="18" s="1"/>
  <c r="G167" i="18" a="1"/>
  <c r="G167" i="18" s="1"/>
  <c r="F167" i="18" a="1"/>
  <c r="F167" i="18" s="1"/>
  <c r="J167" i="18" a="1"/>
  <c r="J167" i="18" s="1"/>
  <c r="C174" i="18" a="1"/>
  <c r="C174" i="18" s="1"/>
  <c r="H174" i="18" s="1" a="1"/>
  <c r="H174" i="18" s="1"/>
  <c r="J178" i="18" a="1"/>
  <c r="J178" i="18" s="1"/>
  <c r="F178" i="18" a="1"/>
  <c r="F178" i="18" s="1"/>
  <c r="G178" i="18" a="1"/>
  <c r="G178" i="18" s="1"/>
  <c r="K178" i="18" a="1"/>
  <c r="K178" i="18" s="1"/>
  <c r="C185" i="18" a="1"/>
  <c r="C185" i="18" s="1"/>
  <c r="J185" i="18" s="1" a="1"/>
  <c r="J185" i="18" s="1"/>
  <c r="C203" i="18" a="1"/>
  <c r="C203" i="18" s="1"/>
  <c r="K203" i="18" s="1" a="1"/>
  <c r="K203" i="18" s="1"/>
  <c r="G210" i="18" a="1"/>
  <c r="G210" i="18" s="1"/>
  <c r="I222" i="18" a="1"/>
  <c r="I222" i="18" s="1"/>
  <c r="K228" i="18" a="1"/>
  <c r="K228" i="18" s="1"/>
  <c r="H228" i="18" a="1"/>
  <c r="H228" i="18" s="1"/>
  <c r="F226" i="18" a="1"/>
  <c r="F226" i="18" s="1"/>
  <c r="J226" i="18" a="1"/>
  <c r="J226" i="18" s="1"/>
  <c r="I226" i="18" a="1"/>
  <c r="I226" i="18" s="1"/>
  <c r="H226" i="18" a="1"/>
  <c r="H226" i="18" s="1"/>
  <c r="L226" i="18" a="1"/>
  <c r="L226" i="18" s="1"/>
  <c r="I165" i="18" a="1"/>
  <c r="I165" i="18" s="1"/>
  <c r="J165" i="18" a="1"/>
  <c r="J165" i="18" s="1"/>
  <c r="L165" i="18" a="1"/>
  <c r="L165" i="18" s="1"/>
  <c r="G165" i="18" a="1"/>
  <c r="G165" i="18" s="1"/>
  <c r="I173" i="18" a="1"/>
  <c r="I173" i="18" s="1"/>
  <c r="L173" i="18" a="1"/>
  <c r="L173" i="18" s="1"/>
  <c r="J173" i="18" a="1"/>
  <c r="J173" i="18" s="1"/>
  <c r="K193" i="18" a="1"/>
  <c r="K193" i="18" s="1"/>
  <c r="F228" i="18" a="1"/>
  <c r="F228" i="18" s="1"/>
  <c r="H251" i="18" a="1"/>
  <c r="H251" i="18" s="1"/>
  <c r="G251" i="18" a="1"/>
  <c r="G251" i="18" s="1"/>
  <c r="M249" i="18"/>
  <c r="J166" i="18" a="1"/>
  <c r="J166" i="18" s="1"/>
  <c r="F166" i="18" a="1"/>
  <c r="F166" i="18" s="1"/>
  <c r="H166" i="18" a="1"/>
  <c r="H166" i="18" s="1"/>
  <c r="I166" i="18" a="1"/>
  <c r="I166" i="18" s="1"/>
  <c r="L172" i="18" a="1"/>
  <c r="L172" i="18" s="1"/>
  <c r="C213" i="18" a="1"/>
  <c r="C213" i="18" s="1"/>
  <c r="J213" i="18" s="1" a="1"/>
  <c r="J213" i="18" s="1"/>
  <c r="H250" i="18" a="1"/>
  <c r="H250" i="18" s="1"/>
  <c r="G250" i="18" a="1"/>
  <c r="G250" i="18" s="1"/>
  <c r="L250" i="18" a="1"/>
  <c r="L250" i="18" s="1"/>
  <c r="J250" i="18" a="1"/>
  <c r="J250" i="18" s="1"/>
  <c r="F250" i="18" a="1"/>
  <c r="F250" i="18" s="1"/>
  <c r="J158" i="18" a="1"/>
  <c r="J158" i="18" s="1"/>
  <c r="F158" i="18" a="1"/>
  <c r="F158" i="18" s="1"/>
  <c r="K163" i="18" a="1"/>
  <c r="K163" i="18" s="1"/>
  <c r="G163" i="18" a="1"/>
  <c r="G163" i="18" s="1"/>
  <c r="I163" i="18" a="1"/>
  <c r="I163" i="18" s="1"/>
  <c r="K166" i="18" a="1"/>
  <c r="K166" i="18" s="1"/>
  <c r="C192" i="18" a="1"/>
  <c r="C192" i="18" s="1"/>
  <c r="H192" i="18" s="1" a="1"/>
  <c r="H192" i="18" s="1"/>
  <c r="C200" i="18" a="1"/>
  <c r="C200" i="18" s="1"/>
  <c r="I200" i="18" s="1" a="1"/>
  <c r="I200" i="18" s="1"/>
  <c r="I238" i="18" a="1"/>
  <c r="I238" i="18" s="1"/>
  <c r="G238" i="18" a="1"/>
  <c r="G238" i="18" s="1"/>
  <c r="F238" i="18" a="1"/>
  <c r="F238" i="18" s="1"/>
  <c r="L238" i="18" a="1"/>
  <c r="L238" i="18" s="1"/>
  <c r="J238" i="18" a="1"/>
  <c r="J238" i="18" s="1"/>
  <c r="H238" i="18" a="1"/>
  <c r="H238" i="18" s="1"/>
  <c r="K238" i="18" a="1"/>
  <c r="K238" i="18" s="1"/>
  <c r="G249" i="18" a="1"/>
  <c r="G249" i="18" s="1"/>
  <c r="K249" i="18" a="1"/>
  <c r="K249" i="18" s="1"/>
  <c r="I249" i="18" a="1"/>
  <c r="I249" i="18" s="1"/>
  <c r="M253" i="18"/>
  <c r="C235" i="18" a="1"/>
  <c r="C235" i="18" s="1"/>
  <c r="F235" i="18" s="1" a="1"/>
  <c r="F235" i="18" s="1"/>
  <c r="K236" i="18" a="1"/>
  <c r="K236" i="18" s="1"/>
  <c r="F236" i="18" a="1"/>
  <c r="F236" i="18" s="1"/>
  <c r="G236" i="18" a="1"/>
  <c r="G236" i="18" s="1"/>
  <c r="I236" i="18" a="1"/>
  <c r="I236" i="18" s="1"/>
  <c r="L236" i="18" a="1"/>
  <c r="L236" i="18" s="1"/>
  <c r="C240" i="18" a="1"/>
  <c r="C240" i="18" s="1"/>
  <c r="J240" i="18" s="1" a="1"/>
  <c r="J240" i="18" s="1"/>
  <c r="C244" i="18" a="1"/>
  <c r="C244" i="18" s="1"/>
  <c r="H244" i="18" s="1" a="1"/>
  <c r="H244" i="18" s="1"/>
  <c r="L152" i="18" a="1"/>
  <c r="L152" i="18" s="1"/>
  <c r="K159" i="18" a="1"/>
  <c r="K159" i="18" s="1"/>
  <c r="G159" i="18" a="1"/>
  <c r="G159" i="18" s="1"/>
  <c r="I161" i="18" a="1"/>
  <c r="I161" i="18" s="1"/>
  <c r="L168" i="18" a="1"/>
  <c r="L168" i="18" s="1"/>
  <c r="K175" i="18" a="1"/>
  <c r="K175" i="18" s="1"/>
  <c r="G175" i="18" a="1"/>
  <c r="G175" i="18" s="1"/>
  <c r="I177" i="18" a="1"/>
  <c r="I177" i="18" s="1"/>
  <c r="L180" i="18" a="1"/>
  <c r="L180" i="18" s="1"/>
  <c r="C187" i="18" a="1"/>
  <c r="C187" i="18" s="1"/>
  <c r="K187" i="18" s="1" a="1"/>
  <c r="K187" i="18" s="1"/>
  <c r="C225" i="18" a="1"/>
  <c r="C225" i="18" s="1"/>
  <c r="K225" i="18" s="1" a="1"/>
  <c r="K225" i="18" s="1"/>
  <c r="H152" i="18" a="1"/>
  <c r="H152" i="18" s="1"/>
  <c r="H156" i="18" a="1"/>
  <c r="H156" i="18" s="1"/>
  <c r="H160" i="18" a="1"/>
  <c r="H160" i="18" s="1"/>
  <c r="H164" i="18" a="1"/>
  <c r="H164" i="18" s="1"/>
  <c r="H168" i="18" a="1"/>
  <c r="H168" i="18" s="1"/>
  <c r="H172" i="18" a="1"/>
  <c r="H172" i="18" s="1"/>
  <c r="H176" i="18" a="1"/>
  <c r="H176" i="18" s="1"/>
  <c r="H180" i="18" a="1"/>
  <c r="H180" i="18" s="1"/>
  <c r="C218" i="18" a="1"/>
  <c r="C218" i="18" s="1"/>
  <c r="K218" i="18" s="1" a="1"/>
  <c r="K218" i="18" s="1"/>
  <c r="C231" i="18" a="1"/>
  <c r="C231" i="18" s="1"/>
  <c r="J231" i="18" s="1" a="1"/>
  <c r="J231" i="18" s="1"/>
  <c r="H236" i="18" a="1"/>
  <c r="H236" i="18" s="1"/>
  <c r="F246" i="18" a="1"/>
  <c r="F246" i="18" s="1"/>
  <c r="J256" i="18" a="1"/>
  <c r="J256" i="18" s="1"/>
  <c r="I256" i="18" a="1"/>
  <c r="I256" i="18" s="1"/>
  <c r="G256" i="18" a="1"/>
  <c r="G256" i="18" s="1"/>
  <c r="K256" i="18" a="1"/>
  <c r="K256" i="18" s="1"/>
  <c r="F256" i="18" a="1"/>
  <c r="F256" i="18" s="1"/>
  <c r="L249" i="18" a="1"/>
  <c r="L249" i="18" s="1"/>
  <c r="L186" i="18" a="1"/>
  <c r="L186" i="18" s="1"/>
  <c r="C191" i="18" a="1"/>
  <c r="C191" i="18" s="1"/>
  <c r="K191" i="18" s="1" a="1"/>
  <c r="K191" i="18" s="1"/>
  <c r="C199" i="18" a="1"/>
  <c r="C199" i="18" s="1"/>
  <c r="L199" i="18" s="1" a="1"/>
  <c r="L199" i="18" s="1"/>
  <c r="H201" i="18" a="1"/>
  <c r="H201" i="18" s="1"/>
  <c r="J201" i="18" a="1"/>
  <c r="J201" i="18" s="1"/>
  <c r="F204" i="18" a="1"/>
  <c r="F204" i="18" s="1"/>
  <c r="I204" i="18" a="1"/>
  <c r="I204" i="18" s="1"/>
  <c r="K210" i="18" a="1"/>
  <c r="K210" i="18" s="1"/>
  <c r="C229" i="18" a="1"/>
  <c r="C229" i="18" s="1"/>
  <c r="H229" i="18" s="1" a="1"/>
  <c r="H229" i="18" s="1"/>
  <c r="C234" i="18" a="1"/>
  <c r="C234" i="18" s="1"/>
  <c r="L245" i="18" a="1"/>
  <c r="L245" i="18" s="1"/>
  <c r="M268" i="18"/>
  <c r="K189" i="18" a="1"/>
  <c r="K189" i="18" s="1"/>
  <c r="G189" i="18" a="1"/>
  <c r="G189" i="18" s="1"/>
  <c r="G193" i="18" a="1"/>
  <c r="G193" i="18" s="1"/>
  <c r="I193" i="18" a="1"/>
  <c r="I193" i="18" s="1"/>
  <c r="C195" i="18" a="1"/>
  <c r="C195" i="18" s="1"/>
  <c r="F195" i="18" s="1" a="1"/>
  <c r="F195" i="18" s="1"/>
  <c r="C212" i="18" a="1"/>
  <c r="C212" i="18" s="1"/>
  <c r="H212" i="18" s="1" a="1"/>
  <c r="H212" i="18" s="1"/>
  <c r="L214" i="18" a="1"/>
  <c r="L214" i="18" s="1"/>
  <c r="G214" i="18" a="1"/>
  <c r="G214" i="18" s="1"/>
  <c r="J214" i="18" a="1"/>
  <c r="J214" i="18" s="1"/>
  <c r="H214" i="18" a="1"/>
  <c r="H214" i="18" s="1"/>
  <c r="K214" i="18" a="1"/>
  <c r="K214" i="18" s="1"/>
  <c r="I246" i="18" a="1"/>
  <c r="I246" i="18" s="1"/>
  <c r="K246" i="18" a="1"/>
  <c r="K246" i="18" s="1"/>
  <c r="G246" i="18" a="1"/>
  <c r="G246" i="18" s="1"/>
  <c r="G228" i="18" a="1"/>
  <c r="G228" i="18" s="1"/>
  <c r="J228" i="18" a="1"/>
  <c r="J228" i="18" s="1"/>
  <c r="I228" i="18" a="1"/>
  <c r="I228" i="18" s="1"/>
  <c r="L228" i="18" a="1"/>
  <c r="L228" i="18" s="1"/>
  <c r="C233" i="18" a="1"/>
  <c r="C233" i="18" s="1"/>
  <c r="C247" i="18" a="1"/>
  <c r="C247" i="18" s="1"/>
  <c r="F247" i="18" s="1" a="1"/>
  <c r="F247" i="18" s="1"/>
  <c r="M260" i="18"/>
  <c r="I264" i="18" a="1"/>
  <c r="I264" i="18" s="1"/>
  <c r="G264" i="18" a="1"/>
  <c r="G264" i="18" s="1"/>
  <c r="J264" i="18" a="1"/>
  <c r="J264" i="18" s="1"/>
  <c r="F264" i="18" a="1"/>
  <c r="F264" i="18" s="1"/>
  <c r="K264" i="18" a="1"/>
  <c r="K264" i="18" s="1"/>
  <c r="J202" i="18" a="1"/>
  <c r="J202" i="18" s="1"/>
  <c r="L216" i="18" a="1"/>
  <c r="L216" i="18" s="1"/>
  <c r="G216" i="18" a="1"/>
  <c r="G216" i="18" s="1"/>
  <c r="J216" i="18" a="1"/>
  <c r="J216" i="18" s="1"/>
  <c r="H220" i="18" a="1"/>
  <c r="H220" i="18" s="1"/>
  <c r="C224" i="18" a="1"/>
  <c r="C224" i="18" s="1"/>
  <c r="F224" i="18" s="1" a="1"/>
  <c r="F224" i="18" s="1"/>
  <c r="K237" i="18" a="1"/>
  <c r="K237" i="18" s="1"/>
  <c r="F237" i="18" a="1"/>
  <c r="F237" i="18" s="1"/>
  <c r="J237" i="18" a="1"/>
  <c r="J237" i="18" s="1"/>
  <c r="L237" i="18" a="1"/>
  <c r="L237" i="18" s="1"/>
  <c r="L271" i="18" a="1"/>
  <c r="L271" i="18" s="1"/>
  <c r="J271" i="18" a="1"/>
  <c r="J271" i="18" s="1"/>
  <c r="F271" i="18" a="1"/>
  <c r="F271" i="18" s="1"/>
  <c r="F267" i="18" a="1"/>
  <c r="F267" i="18" s="1"/>
  <c r="L267" i="18" a="1"/>
  <c r="L267" i="18" s="1"/>
  <c r="L272" i="18" a="1"/>
  <c r="L272" i="18" s="1"/>
  <c r="G272" i="18" a="1"/>
  <c r="G272" i="18" s="1"/>
  <c r="K272" i="18" a="1"/>
  <c r="K272" i="18" s="1"/>
  <c r="F272" i="18" a="1"/>
  <c r="F272" i="18" s="1"/>
  <c r="J272" i="18" a="1"/>
  <c r="J272" i="18" s="1"/>
  <c r="I272" i="18" a="1"/>
  <c r="I272" i="18" s="1"/>
  <c r="J263" i="18" a="1"/>
  <c r="J263" i="18" s="1"/>
  <c r="F263" i="18" a="1"/>
  <c r="F263" i="18" s="1"/>
  <c r="L263" i="18" a="1"/>
  <c r="L263" i="18" s="1"/>
  <c r="H263" i="18" a="1"/>
  <c r="H263" i="18" s="1"/>
  <c r="J217" i="18" a="1"/>
  <c r="J217" i="18" s="1"/>
  <c r="K221" i="18" a="1"/>
  <c r="K221" i="18" s="1"/>
  <c r="F221" i="18" a="1"/>
  <c r="F221" i="18" s="1"/>
  <c r="I221" i="18" a="1"/>
  <c r="I221" i="18" s="1"/>
  <c r="G241" i="18" a="1"/>
  <c r="G241" i="18" s="1"/>
  <c r="L241" i="18" a="1"/>
  <c r="L241" i="18" s="1"/>
  <c r="F241" i="18" a="1"/>
  <c r="F241" i="18" s="1"/>
  <c r="C242" i="18" a="1"/>
  <c r="C242" i="18" s="1"/>
  <c r="I242" i="18" s="1" a="1"/>
  <c r="I242" i="18" s="1"/>
  <c r="C243" i="18" a="1"/>
  <c r="C243" i="18" s="1"/>
  <c r="G243" i="18" s="1" a="1"/>
  <c r="G243" i="18" s="1"/>
  <c r="C262" i="18" a="1"/>
  <c r="C262" i="18" s="1"/>
  <c r="I262" i="18" s="1" a="1"/>
  <c r="I262" i="18" s="1"/>
  <c r="C261" i="18" a="1"/>
  <c r="C261" i="18" s="1"/>
  <c r="K261" i="18" s="1" a="1"/>
  <c r="K261" i="18" s="1"/>
  <c r="G278" i="18" a="1"/>
  <c r="G278" i="18" s="1"/>
  <c r="K278" i="18" a="1"/>
  <c r="K278" i="18" s="1"/>
  <c r="L278" i="18" a="1"/>
  <c r="L278" i="18" s="1"/>
  <c r="H278" i="18" a="1"/>
  <c r="H278" i="18" s="1"/>
  <c r="C259" i="18" a="1"/>
  <c r="C259" i="18" s="1"/>
  <c r="L259" i="18" s="1" a="1"/>
  <c r="L259" i="18" s="1"/>
  <c r="K276" i="18" a="1"/>
  <c r="K276" i="18" s="1"/>
  <c r="I276" i="18" a="1"/>
  <c r="I276" i="18" s="1"/>
  <c r="G276" i="18" a="1"/>
  <c r="G276" i="18" s="1"/>
  <c r="F276" i="18" a="1"/>
  <c r="F276" i="18" s="1"/>
  <c r="J276" i="18" a="1"/>
  <c r="J276" i="18" s="1"/>
  <c r="C209" i="18" a="1"/>
  <c r="C209" i="18" s="1"/>
  <c r="L209" i="18" s="1" a="1"/>
  <c r="L209" i="18" s="1"/>
  <c r="C215" i="18" a="1"/>
  <c r="C215" i="18" s="1"/>
  <c r="J215" i="18" s="1" a="1"/>
  <c r="J215" i="18" s="1"/>
  <c r="F217" i="18" a="1"/>
  <c r="F217" i="18" s="1"/>
  <c r="G221" i="18" a="1"/>
  <c r="G221" i="18" s="1"/>
  <c r="L221" i="18" a="1"/>
  <c r="L221" i="18" s="1"/>
  <c r="C223" i="18" a="1"/>
  <c r="C223" i="18" s="1"/>
  <c r="K223" i="18" s="1" a="1"/>
  <c r="K223" i="18" s="1"/>
  <c r="K226" i="18" a="1"/>
  <c r="K226" i="18" s="1"/>
  <c r="G226" i="18" a="1"/>
  <c r="G226" i="18" s="1"/>
  <c r="C227" i="18" a="1"/>
  <c r="C227" i="18" s="1"/>
  <c r="J251" i="18" a="1"/>
  <c r="J251" i="18" s="1"/>
  <c r="F251" i="18" a="1"/>
  <c r="F251" i="18" s="1"/>
  <c r="L251" i="18" a="1"/>
  <c r="L251" i="18" s="1"/>
  <c r="I251" i="18" a="1"/>
  <c r="I251" i="18" s="1"/>
  <c r="K251" i="18" a="1"/>
  <c r="K251" i="18" s="1"/>
  <c r="C255" i="18" a="1"/>
  <c r="C255" i="18" s="1"/>
  <c r="K255" i="18" s="1" a="1"/>
  <c r="K255" i="18" s="1"/>
  <c r="I260" i="18" a="1"/>
  <c r="I260" i="18" s="1"/>
  <c r="G260" i="18" a="1"/>
  <c r="G260" i="18" s="1"/>
  <c r="K260" i="18" a="1"/>
  <c r="K260" i="18" s="1"/>
  <c r="G268" i="18" a="1"/>
  <c r="G268" i="18" s="1"/>
  <c r="J268" i="18" a="1"/>
  <c r="J268" i="18" s="1"/>
  <c r="I268" i="18" a="1"/>
  <c r="I268" i="18" s="1"/>
  <c r="C265" i="18" a="1"/>
  <c r="C265" i="18" s="1"/>
  <c r="F265" i="18" s="1" a="1"/>
  <c r="F265" i="18" s="1"/>
  <c r="C266" i="18" a="1"/>
  <c r="C266" i="18" s="1"/>
  <c r="L266" i="18" s="1" a="1"/>
  <c r="L266" i="18" s="1"/>
  <c r="H186" i="18" a="1"/>
  <c r="H186" i="18" s="1"/>
  <c r="C207" i="18" a="1"/>
  <c r="C207" i="18" s="1"/>
  <c r="L230" i="18" a="1"/>
  <c r="L230" i="18" s="1"/>
  <c r="G230" i="18" a="1"/>
  <c r="G230" i="18" s="1"/>
  <c r="I230" i="18" a="1"/>
  <c r="I230" i="18" s="1"/>
  <c r="I250" i="18" a="1"/>
  <c r="I250" i="18" s="1"/>
  <c r="K250" i="18" a="1"/>
  <c r="K250" i="18" s="1"/>
  <c r="J254" i="18" a="1"/>
  <c r="J254" i="18" s="1"/>
  <c r="L268" i="18" a="1"/>
  <c r="L268" i="18" s="1"/>
  <c r="C275" i="18" a="1"/>
  <c r="C275" i="18" s="1"/>
  <c r="F275" i="18" s="1" a="1"/>
  <c r="F275" i="18" s="1"/>
  <c r="C279" i="18" a="1"/>
  <c r="C279" i="18" s="1"/>
  <c r="F279" i="18" s="1" a="1"/>
  <c r="F279" i="18" s="1"/>
  <c r="C269" i="18" a="1"/>
  <c r="C269" i="18" s="1"/>
  <c r="I269" i="18" s="1" a="1"/>
  <c r="I269" i="18" s="1"/>
  <c r="C270" i="18" a="1"/>
  <c r="C270" i="18" s="1"/>
  <c r="F270" i="18" s="1" a="1"/>
  <c r="F270" i="18" s="1"/>
  <c r="C273" i="18" a="1"/>
  <c r="C273" i="18" s="1"/>
  <c r="H273" i="18" s="1" a="1"/>
  <c r="H273" i="18" s="1"/>
  <c r="C252" i="18" a="1"/>
  <c r="C252" i="18" s="1"/>
  <c r="F252" i="18" s="1" a="1"/>
  <c r="F252" i="18" s="1"/>
  <c r="J253" i="18" a="1"/>
  <c r="J253" i="18" s="1"/>
  <c r="I253" i="18" a="1"/>
  <c r="I253" i="18" s="1"/>
  <c r="K253" i="18" a="1"/>
  <c r="K253" i="18" s="1"/>
  <c r="H271" i="18" a="1"/>
  <c r="H271" i="18" s="1"/>
  <c r="C274" i="18" a="1"/>
  <c r="C274" i="18" s="1"/>
  <c r="H274" i="18" s="1" a="1"/>
  <c r="H274" i="18" s="1"/>
  <c r="F280" i="18" a="1"/>
  <c r="F280" i="18" s="1"/>
  <c r="J280" i="18" a="1"/>
  <c r="J280" i="18" s="1"/>
  <c r="J284" i="18" a="1"/>
  <c r="J284" i="18" s="1"/>
  <c r="F284" i="18" a="1"/>
  <c r="F284" i="18" s="1"/>
  <c r="I284" i="18" a="1"/>
  <c r="I284" i="18" s="1"/>
  <c r="K284" i="18" a="1"/>
  <c r="K284" i="18" s="1"/>
  <c r="C248" i="18" a="1"/>
  <c r="C248" i="18" s="1"/>
  <c r="I254" i="18" a="1"/>
  <c r="I254" i="18" s="1"/>
  <c r="L254" i="18" a="1"/>
  <c r="L254" i="18" s="1"/>
  <c r="K254" i="18" a="1"/>
  <c r="K254" i="18" s="1"/>
  <c r="C281" i="18" a="1"/>
  <c r="C281" i="18" s="1"/>
  <c r="F281" i="18" s="1" a="1"/>
  <c r="F281" i="18" s="1"/>
  <c r="L282" i="18" a="1"/>
  <c r="L282" i="18" s="1"/>
  <c r="L256" i="18" a="1"/>
  <c r="L256" i="18" s="1"/>
  <c r="K263" i="18" a="1"/>
  <c r="K263" i="18" s="1"/>
  <c r="G263" i="18" a="1"/>
  <c r="G263" i="18" s="1"/>
  <c r="I263" i="18" a="1"/>
  <c r="I263" i="18" s="1"/>
  <c r="J278" i="18" a="1"/>
  <c r="J278" i="18" s="1"/>
  <c r="F278" i="18" a="1"/>
  <c r="F278" i="18" s="1"/>
  <c r="I278" i="18" a="1"/>
  <c r="I278" i="18" s="1"/>
  <c r="L284" i="18" a="1"/>
  <c r="L284" i="18" s="1"/>
  <c r="L288" i="18" a="1"/>
  <c r="L288" i="18" s="1"/>
  <c r="J288" i="18" a="1"/>
  <c r="J288" i="18" s="1"/>
  <c r="F288" i="18" a="1"/>
  <c r="F288" i="18" s="1"/>
  <c r="I288" i="18" a="1"/>
  <c r="I288" i="18" s="1"/>
  <c r="C257" i="18" a="1"/>
  <c r="C257" i="18" s="1"/>
  <c r="H257" i="18" s="1" a="1"/>
  <c r="H257" i="18" s="1"/>
  <c r="J258" i="18" a="1"/>
  <c r="J258" i="18" s="1"/>
  <c r="F258" i="18" a="1"/>
  <c r="F258" i="18" s="1"/>
  <c r="L264" i="18" a="1"/>
  <c r="L264" i="18" s="1"/>
  <c r="K271" i="18" a="1"/>
  <c r="K271" i="18" s="1"/>
  <c r="G271" i="18" a="1"/>
  <c r="G271" i="18" s="1"/>
  <c r="I271" i="18" a="1"/>
  <c r="I271" i="18" s="1"/>
  <c r="L276" i="18" a="1"/>
  <c r="L276" i="18" s="1"/>
  <c r="C277" i="18" a="1"/>
  <c r="C277" i="18" s="1"/>
  <c r="K277" i="18" s="1" a="1"/>
  <c r="K277" i="18" s="1"/>
  <c r="C285" i="18" a="1"/>
  <c r="C285" i="18" s="1"/>
  <c r="K285" i="18" s="1" a="1"/>
  <c r="K285" i="18" s="1"/>
  <c r="G288" i="18" a="1"/>
  <c r="G288" i="18" s="1"/>
  <c r="H245" i="18" a="1"/>
  <c r="H245" i="18" s="1"/>
  <c r="H249" i="18" a="1"/>
  <c r="H249" i="18" s="1"/>
  <c r="H253" i="18" a="1"/>
  <c r="H253" i="18" s="1"/>
  <c r="N253" i="18" s="1"/>
  <c r="K258" i="18" a="1"/>
  <c r="K258" i="18" s="1"/>
  <c r="L260" i="18" a="1"/>
  <c r="L260" i="18" s="1"/>
  <c r="K267" i="18" a="1"/>
  <c r="K267" i="18" s="1"/>
  <c r="G267" i="18" a="1"/>
  <c r="G267" i="18" s="1"/>
  <c r="I267" i="18" a="1"/>
  <c r="I267" i="18" s="1"/>
  <c r="H256" i="18" a="1"/>
  <c r="H256" i="18" s="1"/>
  <c r="H260" i="18" a="1"/>
  <c r="H260" i="18" s="1"/>
  <c r="H264" i="18" a="1"/>
  <c r="H264" i="18" s="1"/>
  <c r="H268" i="18" a="1"/>
  <c r="H268" i="18" s="1"/>
  <c r="H272" i="18" a="1"/>
  <c r="H272" i="18" s="1"/>
  <c r="H276" i="18" a="1"/>
  <c r="H276" i="18" s="1"/>
  <c r="H280" i="18" a="1"/>
  <c r="H280" i="18" s="1"/>
  <c r="F282" i="18" a="1"/>
  <c r="F282" i="18" s="1"/>
  <c r="J282" i="18" a="1"/>
  <c r="J282" i="18" s="1"/>
  <c r="H284" i="18" a="1"/>
  <c r="H284" i="18" s="1"/>
  <c r="F286" i="18" a="1"/>
  <c r="F286" i="18" s="1"/>
  <c r="J286" i="18" a="1"/>
  <c r="J286" i="18" s="1"/>
  <c r="H288" i="18" a="1"/>
  <c r="H288" i="18" s="1"/>
  <c r="G282" i="18" a="1"/>
  <c r="G282" i="18" s="1"/>
  <c r="K282" i="18" a="1"/>
  <c r="K282" i="18" s="1"/>
  <c r="G286" i="18" a="1"/>
  <c r="G286" i="18" s="1"/>
  <c r="K286" i="18" a="1"/>
  <c r="K286" i="18" s="1"/>
  <c r="C283" i="18" a="1"/>
  <c r="C283" i="18" s="1"/>
  <c r="L283" i="18" s="1" a="1"/>
  <c r="L283" i="18" s="1"/>
  <c r="C287" i="18" a="1"/>
  <c r="C287" i="18" s="1"/>
  <c r="G287" i="18" s="1" a="1"/>
  <c r="G287" i="18" s="1"/>
  <c r="H282" i="18" a="1"/>
  <c r="H282" i="18" s="1"/>
  <c r="H286" i="18" a="1"/>
  <c r="H286" i="18" s="1"/>
  <c r="C54" i="18" a="1"/>
  <c r="C54" i="18" s="1"/>
  <c r="K54" i="18" s="1" a="1"/>
  <c r="K54" i="18" s="1"/>
  <c r="E7" i="18"/>
  <c r="B7" i="18"/>
  <c r="A7" i="18"/>
  <c r="E4" i="18"/>
  <c r="B4" i="18"/>
  <c r="A4" i="18"/>
  <c r="E670" i="18"/>
  <c r="B670" i="18"/>
  <c r="A670" i="18"/>
  <c r="E10" i="18"/>
  <c r="B10" i="18"/>
  <c r="A10" i="18"/>
  <c r="E28" i="18"/>
  <c r="B28" i="18"/>
  <c r="A28" i="18"/>
  <c r="B29" i="18"/>
  <c r="A29" i="18"/>
  <c r="B14" i="18"/>
  <c r="A14" i="18"/>
  <c r="B26" i="18"/>
  <c r="A26" i="18"/>
  <c r="B13" i="18"/>
  <c r="A13" i="18"/>
  <c r="B6" i="18"/>
  <c r="A6" i="18"/>
  <c r="B22" i="18"/>
  <c r="A22" i="18"/>
  <c r="B12" i="18"/>
  <c r="A12" i="18"/>
  <c r="B18" i="18"/>
  <c r="A18" i="18"/>
  <c r="E34" i="18"/>
  <c r="B34" i="18"/>
  <c r="A34" i="18"/>
  <c r="E33" i="18"/>
  <c r="B33" i="18"/>
  <c r="A33" i="18"/>
  <c r="E549" i="18"/>
  <c r="B549" i="18"/>
  <c r="A549" i="18"/>
  <c r="E20" i="18"/>
  <c r="B20" i="18"/>
  <c r="A20" i="18"/>
  <c r="E416" i="18"/>
  <c r="B416" i="18"/>
  <c r="A416" i="18"/>
  <c r="E372" i="18"/>
  <c r="B372" i="18"/>
  <c r="A372" i="18"/>
  <c r="E3" i="18"/>
  <c r="B3" i="18"/>
  <c r="A3" i="18"/>
  <c r="E518" i="18"/>
  <c r="B518" i="18"/>
  <c r="A518" i="18"/>
  <c r="E17" i="18"/>
  <c r="B17" i="18"/>
  <c r="A17" i="18"/>
  <c r="E21" i="18"/>
  <c r="B21" i="18"/>
  <c r="A21" i="18"/>
  <c r="E682" i="18"/>
  <c r="B682" i="18"/>
  <c r="A682" i="18"/>
  <c r="E475" i="18"/>
  <c r="B475" i="18"/>
  <c r="A475" i="18"/>
  <c r="E474" i="18"/>
  <c r="B474" i="18"/>
  <c r="A474" i="18"/>
  <c r="E27" i="18"/>
  <c r="B27" i="18"/>
  <c r="A27" i="18"/>
  <c r="E476" i="18"/>
  <c r="B476" i="18"/>
  <c r="A476" i="18"/>
  <c r="E438" i="18"/>
  <c r="B438" i="18"/>
  <c r="A438" i="18"/>
  <c r="E700" i="18"/>
  <c r="B700" i="18"/>
  <c r="A700" i="18"/>
  <c r="E669" i="18"/>
  <c r="B669" i="18"/>
  <c r="A669" i="18"/>
  <c r="E1176" i="18"/>
  <c r="B1176" i="18"/>
  <c r="A1176" i="18"/>
  <c r="E37" i="18"/>
  <c r="B37" i="18"/>
  <c r="A37" i="18"/>
  <c r="E36" i="18"/>
  <c r="B36" i="18"/>
  <c r="A36" i="18"/>
  <c r="E23" i="18"/>
  <c r="B23" i="18"/>
  <c r="A23" i="18"/>
  <c r="E35" i="18"/>
  <c r="B35" i="18"/>
  <c r="A35" i="18"/>
  <c r="E24" i="18"/>
  <c r="B24" i="18"/>
  <c r="A24" i="18"/>
  <c r="E25" i="18"/>
  <c r="B25" i="18"/>
  <c r="A25" i="18"/>
  <c r="E19" i="18"/>
  <c r="B19" i="18"/>
  <c r="A19" i="18"/>
  <c r="E8" i="18"/>
  <c r="B8" i="18"/>
  <c r="A8" i="18"/>
  <c r="E30" i="18"/>
  <c r="B30" i="18"/>
  <c r="A30" i="18"/>
  <c r="E16" i="18"/>
  <c r="B16" i="18"/>
  <c r="A16" i="18"/>
  <c r="E9" i="18"/>
  <c r="B9" i="18"/>
  <c r="A9" i="18"/>
  <c r="E5" i="18"/>
  <c r="B5" i="18"/>
  <c r="A5" i="18"/>
  <c r="E31" i="18"/>
  <c r="B31" i="18"/>
  <c r="A31" i="18"/>
  <c r="E2" i="18"/>
  <c r="B2" i="18"/>
  <c r="A2" i="18"/>
  <c r="E15" i="18"/>
  <c r="B15" i="18"/>
  <c r="A15" i="18"/>
  <c r="E32" i="18"/>
  <c r="B32" i="18"/>
  <c r="A32" i="18"/>
  <c r="E45" i="18"/>
  <c r="B45" i="18"/>
  <c r="A45" i="18"/>
  <c r="E44" i="18"/>
  <c r="B44" i="18"/>
  <c r="A44" i="18"/>
  <c r="E43" i="18"/>
  <c r="B43" i="18"/>
  <c r="A43" i="18"/>
  <c r="E42" i="18"/>
  <c r="B42" i="18"/>
  <c r="A42" i="18"/>
  <c r="E41" i="18"/>
  <c r="B41" i="18"/>
  <c r="A41" i="18"/>
  <c r="E40" i="18"/>
  <c r="B40" i="18"/>
  <c r="A40" i="18"/>
  <c r="E39" i="18"/>
  <c r="B39" i="18"/>
  <c r="A39" i="18"/>
  <c r="E38" i="18"/>
  <c r="B38" i="18"/>
  <c r="A38" i="18"/>
  <c r="E51" i="18"/>
  <c r="B51" i="18"/>
  <c r="A51" i="18"/>
  <c r="E50" i="18"/>
  <c r="B50" i="18"/>
  <c r="A50" i="18"/>
  <c r="E49" i="18"/>
  <c r="B49" i="18"/>
  <c r="A49" i="18"/>
  <c r="E48" i="18"/>
  <c r="B48" i="18"/>
  <c r="A48" i="18"/>
  <c r="E47" i="18"/>
  <c r="B47" i="18"/>
  <c r="A47" i="18"/>
  <c r="E361" i="18"/>
  <c r="B361" i="18"/>
  <c r="A361" i="18"/>
  <c r="E380" i="18"/>
  <c r="B380" i="18"/>
  <c r="A380" i="18"/>
  <c r="E373" i="18"/>
  <c r="B373" i="18"/>
  <c r="A373" i="18"/>
  <c r="E440" i="18"/>
  <c r="B440" i="18"/>
  <c r="A440" i="18"/>
  <c r="E710" i="18"/>
  <c r="B710" i="18"/>
  <c r="A710" i="18"/>
  <c r="E513" i="18"/>
  <c r="B513" i="18"/>
  <c r="A513" i="18"/>
  <c r="E499" i="18"/>
  <c r="B499" i="18"/>
  <c r="A499" i="18"/>
  <c r="E681" i="18"/>
  <c r="B681" i="18"/>
  <c r="A681" i="18"/>
  <c r="E375" i="18"/>
  <c r="B375" i="18"/>
  <c r="A375" i="18"/>
  <c r="E360" i="18"/>
  <c r="B360" i="18"/>
  <c r="A360" i="18"/>
  <c r="E311" i="18"/>
  <c r="B311" i="18"/>
  <c r="A311" i="18"/>
  <c r="E562" i="18"/>
  <c r="B562" i="18"/>
  <c r="A562" i="18"/>
  <c r="E559" i="18"/>
  <c r="B559" i="18"/>
  <c r="A559" i="18"/>
  <c r="E596" i="18"/>
  <c r="B596" i="18"/>
  <c r="A596" i="18"/>
  <c r="E435" i="18"/>
  <c r="B435" i="18"/>
  <c r="A435" i="18"/>
  <c r="E374" i="18"/>
  <c r="B374" i="18"/>
  <c r="A374" i="18"/>
  <c r="E433" i="18"/>
  <c r="B433" i="18"/>
  <c r="A433" i="18"/>
  <c r="E441" i="18"/>
  <c r="B441" i="18"/>
  <c r="A441" i="18"/>
  <c r="E386" i="18"/>
  <c r="B386" i="18"/>
  <c r="A386" i="18"/>
  <c r="E422" i="18"/>
  <c r="B422" i="18"/>
  <c r="A422" i="18"/>
  <c r="E595" i="18"/>
  <c r="B595" i="18"/>
  <c r="A595" i="18"/>
  <c r="E515" i="18"/>
  <c r="B515" i="18"/>
  <c r="A515" i="18"/>
  <c r="E594" i="18"/>
  <c r="B594" i="18"/>
  <c r="A594" i="18"/>
  <c r="E479" i="18"/>
  <c r="B479" i="18"/>
  <c r="A479" i="18"/>
  <c r="E458" i="18"/>
  <c r="B458" i="18"/>
  <c r="A458" i="18"/>
  <c r="E488" i="18"/>
  <c r="B488" i="18"/>
  <c r="A488" i="18"/>
  <c r="E487" i="18"/>
  <c r="B487" i="18"/>
  <c r="A487" i="18"/>
  <c r="E554" i="18"/>
  <c r="B554" i="18"/>
  <c r="A554" i="18"/>
  <c r="E1315" i="18"/>
  <c r="B1315" i="18"/>
  <c r="A1315" i="18"/>
  <c r="E1321" i="18"/>
  <c r="B1321" i="18"/>
  <c r="A1321" i="18"/>
  <c r="E1325" i="18"/>
  <c r="B1325" i="18"/>
  <c r="A1325" i="18"/>
  <c r="E1328" i="18"/>
  <c r="B1328" i="18"/>
  <c r="A1328" i="18"/>
  <c r="E617" i="18"/>
  <c r="B617" i="18"/>
  <c r="A617" i="18"/>
  <c r="E1316" i="18"/>
  <c r="B1316" i="18"/>
  <c r="A1316" i="18"/>
  <c r="E535" i="18"/>
  <c r="B535" i="18"/>
  <c r="A535" i="18"/>
  <c r="E512" i="18"/>
  <c r="B512" i="18"/>
  <c r="A512" i="18"/>
  <c r="E763" i="18"/>
  <c r="B763" i="18"/>
  <c r="A763" i="18"/>
  <c r="E532" i="18"/>
  <c r="B532" i="18"/>
  <c r="A532" i="18"/>
  <c r="E424" i="18"/>
  <c r="B424" i="18"/>
  <c r="A424" i="18"/>
  <c r="E323" i="18"/>
  <c r="B323" i="18"/>
  <c r="A323" i="18"/>
  <c r="E434" i="18"/>
  <c r="B434" i="18"/>
  <c r="A434" i="18"/>
  <c r="E1141" i="18"/>
  <c r="B1141" i="18"/>
  <c r="A1141" i="18"/>
  <c r="E648" i="18"/>
  <c r="B648" i="18"/>
  <c r="A648" i="18"/>
  <c r="E879" i="18"/>
  <c r="B879" i="18"/>
  <c r="A879" i="18"/>
  <c r="E312" i="18"/>
  <c r="B312" i="18"/>
  <c r="A312" i="18"/>
  <c r="E307" i="18"/>
  <c r="B307" i="18"/>
  <c r="A307" i="18"/>
  <c r="E377" i="18"/>
  <c r="B377" i="18"/>
  <c r="A377" i="18"/>
  <c r="E387" i="18"/>
  <c r="B387" i="18"/>
  <c r="A387" i="18"/>
  <c r="E384" i="18"/>
  <c r="B384" i="18"/>
  <c r="A384" i="18"/>
  <c r="E701" i="18"/>
  <c r="B701" i="18"/>
  <c r="A701" i="18"/>
  <c r="E423" i="18"/>
  <c r="B423" i="18"/>
  <c r="A423" i="18"/>
  <c r="E437" i="18"/>
  <c r="B437" i="18"/>
  <c r="A437" i="18"/>
  <c r="E378" i="18"/>
  <c r="B378" i="18"/>
  <c r="A378" i="18"/>
  <c r="E439" i="18"/>
  <c r="B439" i="18"/>
  <c r="A439" i="18"/>
  <c r="E649" i="18"/>
  <c r="B649" i="18"/>
  <c r="A649" i="18"/>
  <c r="E548" i="18"/>
  <c r="B548" i="18"/>
  <c r="A548" i="18"/>
  <c r="E385" i="18"/>
  <c r="B385" i="18"/>
  <c r="A385" i="18"/>
  <c r="E680" i="18"/>
  <c r="B680" i="18"/>
  <c r="A680" i="18"/>
  <c r="E376" i="18"/>
  <c r="B376" i="18"/>
  <c r="A376" i="18"/>
  <c r="E533" i="18"/>
  <c r="B533" i="18"/>
  <c r="A533" i="18"/>
  <c r="E668" i="18"/>
  <c r="B668" i="18"/>
  <c r="A668" i="18"/>
  <c r="E498" i="18"/>
  <c r="B498" i="18"/>
  <c r="A498" i="18"/>
  <c r="E53" i="18"/>
  <c r="B53" i="18"/>
  <c r="A53" i="18"/>
  <c r="E379" i="18"/>
  <c r="B379" i="18"/>
  <c r="A379" i="18"/>
  <c r="E313" i="18"/>
  <c r="B313" i="18"/>
  <c r="A313" i="18"/>
  <c r="E11" i="18"/>
  <c r="B11" i="18"/>
  <c r="A11" i="18"/>
  <c r="E46" i="18"/>
  <c r="B46" i="18"/>
  <c r="A46" i="18"/>
  <c r="E426" i="18"/>
  <c r="B426" i="18"/>
  <c r="A426" i="18"/>
  <c r="E561" i="18"/>
  <c r="B561" i="18"/>
  <c r="A561" i="18"/>
  <c r="E473" i="18"/>
  <c r="B473" i="18"/>
  <c r="A473" i="18"/>
  <c r="E1318" i="18"/>
  <c r="B1318" i="18"/>
  <c r="A1318" i="18"/>
  <c r="E1319" i="18"/>
  <c r="B1319" i="18"/>
  <c r="A1319" i="18"/>
  <c r="E1320" i="18"/>
  <c r="B1320" i="18"/>
  <c r="A1320" i="18"/>
  <c r="E565" i="18"/>
  <c r="B565" i="18"/>
  <c r="A565" i="18"/>
  <c r="E1140" i="18"/>
  <c r="B1140" i="18"/>
  <c r="A1140" i="18"/>
  <c r="E705" i="18"/>
  <c r="B705" i="18"/>
  <c r="A705" i="18"/>
  <c r="E703" i="18"/>
  <c r="B703" i="18"/>
  <c r="A703" i="18"/>
  <c r="E618" i="18"/>
  <c r="B618" i="18"/>
  <c r="A618" i="18"/>
  <c r="E539" i="18"/>
  <c r="B539" i="18"/>
  <c r="A539" i="18"/>
  <c r="E683" i="18"/>
  <c r="B683" i="18"/>
  <c r="A683" i="18"/>
  <c r="E704" i="18"/>
  <c r="B704" i="18"/>
  <c r="A704" i="18"/>
  <c r="E702" i="18"/>
  <c r="B702" i="18"/>
  <c r="A702" i="18"/>
  <c r="E558" i="18"/>
  <c r="B558" i="18"/>
  <c r="A558" i="18"/>
  <c r="E1347" i="18"/>
  <c r="B1347" i="18"/>
  <c r="A1347" i="18"/>
  <c r="E1346" i="18"/>
  <c r="B1346" i="18"/>
  <c r="A1346" i="18"/>
  <c r="E1349" i="18"/>
  <c r="B1349" i="18"/>
  <c r="A1349" i="18"/>
  <c r="E762" i="18"/>
  <c r="B762" i="18"/>
  <c r="A762" i="18"/>
  <c r="E528" i="18"/>
  <c r="B528" i="18"/>
  <c r="A528" i="18"/>
  <c r="E466" i="18"/>
  <c r="B466" i="18"/>
  <c r="A466" i="18"/>
  <c r="E698" i="18"/>
  <c r="B698" i="18"/>
  <c r="A698" i="18"/>
  <c r="E599" i="18"/>
  <c r="B599" i="18"/>
  <c r="A599" i="18"/>
  <c r="E383" i="18"/>
  <c r="B383" i="18"/>
  <c r="A383" i="18"/>
  <c r="E457" i="18"/>
  <c r="B457" i="18"/>
  <c r="A457" i="18"/>
  <c r="E478" i="18"/>
  <c r="B478" i="18"/>
  <c r="A478" i="18"/>
  <c r="E403" i="18"/>
  <c r="B403" i="18"/>
  <c r="A403" i="18"/>
  <c r="H129" i="18" l="1" a="1"/>
  <c r="H129" i="18" s="1"/>
  <c r="I55" i="18" a="1"/>
  <c r="I55" i="18" s="1"/>
  <c r="L280" i="18" a="1"/>
  <c r="L280" i="18" s="1"/>
  <c r="H73" i="18" a="1"/>
  <c r="H73" i="18" s="1"/>
  <c r="G55" i="18" a="1"/>
  <c r="G55" i="18" s="1"/>
  <c r="I280" i="18" a="1"/>
  <c r="I280" i="18" s="1"/>
  <c r="I86" i="18" a="1"/>
  <c r="I86" i="18" s="1"/>
  <c r="F161" i="18" a="1"/>
  <c r="F161" i="18" s="1"/>
  <c r="M161" i="18" s="1"/>
  <c r="L161" i="18" a="1"/>
  <c r="L161" i="18" s="1"/>
  <c r="H86" i="18" a="1"/>
  <c r="H86" i="18" s="1"/>
  <c r="H161" i="18" a="1"/>
  <c r="H161" i="18" s="1"/>
  <c r="K86" i="18" a="1"/>
  <c r="K86" i="18" s="1"/>
  <c r="L86" i="18" a="1"/>
  <c r="L86" i="18" s="1"/>
  <c r="G108" i="18" a="1"/>
  <c r="G108" i="18" s="1"/>
  <c r="R108" i="18" s="1"/>
  <c r="R82" i="18"/>
  <c r="K151" i="18" a="1"/>
  <c r="K151" i="18" s="1"/>
  <c r="K128" i="18" a="1"/>
  <c r="K128" i="18" s="1"/>
  <c r="F102" i="18" a="1"/>
  <c r="F102" i="18" s="1"/>
  <c r="F254" i="18" a="1"/>
  <c r="F254" i="18" s="1"/>
  <c r="J128" i="18" a="1"/>
  <c r="J128" i="18" s="1"/>
  <c r="I129" i="18" a="1"/>
  <c r="I129" i="18" s="1"/>
  <c r="K129" i="18" a="1"/>
  <c r="K129" i="18" s="1"/>
  <c r="L129" i="18" a="1"/>
  <c r="L129" i="18" s="1"/>
  <c r="J161" i="18" a="1"/>
  <c r="J161" i="18" s="1"/>
  <c r="G129" i="18" a="1"/>
  <c r="G129" i="18" s="1"/>
  <c r="R129" i="18" s="1"/>
  <c r="K268" i="18" a="1"/>
  <c r="K268" i="18" s="1"/>
  <c r="I77" i="18" a="1"/>
  <c r="I77" i="18" s="1"/>
  <c r="I92" i="18" a="1"/>
  <c r="I92" i="18" s="1"/>
  <c r="K92" i="18" a="1"/>
  <c r="K92" i="18" s="1"/>
  <c r="H221" i="18" a="1"/>
  <c r="H221" i="18" s="1"/>
  <c r="J169" i="18" a="1"/>
  <c r="J169" i="18" s="1"/>
  <c r="H58" i="18" a="1"/>
  <c r="H58" i="18" s="1"/>
  <c r="G58" i="18" a="1"/>
  <c r="G58" i="18" s="1"/>
  <c r="H98" i="18" a="1"/>
  <c r="H98" i="18" s="1"/>
  <c r="G81" i="18" a="1"/>
  <c r="G81" i="18" s="1"/>
  <c r="G88" i="18" a="1"/>
  <c r="G88" i="18" s="1"/>
  <c r="N88" i="18" s="1"/>
  <c r="K66" i="18" a="1"/>
  <c r="K66" i="18" s="1"/>
  <c r="L58" i="18" a="1"/>
  <c r="L58" i="18" s="1"/>
  <c r="H110" i="18" a="1"/>
  <c r="H110" i="18" s="1"/>
  <c r="G110" i="18" a="1"/>
  <c r="G110" i="18" s="1"/>
  <c r="I108" i="18" a="1"/>
  <c r="I108" i="18" s="1"/>
  <c r="J76" i="18" a="1"/>
  <c r="J76" i="18" s="1"/>
  <c r="H115" i="18" a="1"/>
  <c r="H115" i="18" s="1"/>
  <c r="G76" i="18" a="1"/>
  <c r="G76" i="18" s="1"/>
  <c r="J115" i="18" a="1"/>
  <c r="J115" i="18" s="1"/>
  <c r="F98" i="18" a="1"/>
  <c r="F98" i="18" s="1"/>
  <c r="M98" i="18" s="1"/>
  <c r="J140" i="18" a="1"/>
  <c r="J140" i="18" s="1"/>
  <c r="F66" i="18" a="1"/>
  <c r="F66" i="18" s="1"/>
  <c r="M66" i="18" s="1"/>
  <c r="L140" i="18" a="1"/>
  <c r="L140" i="18" s="1"/>
  <c r="G84" i="18" a="1"/>
  <c r="G84" i="18" s="1"/>
  <c r="K142" i="18" a="1"/>
  <c r="K142" i="18" s="1"/>
  <c r="G262" i="18" a="1"/>
  <c r="G262" i="18" s="1"/>
  <c r="H247" i="18" a="1"/>
  <c r="H247" i="18" s="1"/>
  <c r="F181" i="18" a="1"/>
  <c r="F181" i="18" s="1"/>
  <c r="M181" i="18" s="1"/>
  <c r="I68" i="18" a="1"/>
  <c r="I68" i="18" s="1"/>
  <c r="J134" i="18" a="1"/>
  <c r="J134" i="18" s="1"/>
  <c r="J232" i="18" a="1"/>
  <c r="J232" i="18" s="1"/>
  <c r="H171" i="18" a="1"/>
  <c r="H171" i="18" s="1"/>
  <c r="G171" i="18" a="1"/>
  <c r="G171" i="18" s="1"/>
  <c r="K211" i="18" a="1"/>
  <c r="K211" i="18" s="1"/>
  <c r="L135" i="18" a="1"/>
  <c r="L135" i="18" s="1"/>
  <c r="L279" i="18" a="1"/>
  <c r="L279" i="18" s="1"/>
  <c r="F262" i="18" a="1"/>
  <c r="F262" i="18" s="1"/>
  <c r="J279" i="18" a="1"/>
  <c r="J279" i="18" s="1"/>
  <c r="L265" i="18" a="1"/>
  <c r="L265" i="18" s="1"/>
  <c r="J262" i="18" a="1"/>
  <c r="J262" i="18" s="1"/>
  <c r="I208" i="18" a="1"/>
  <c r="I208" i="18" s="1"/>
  <c r="F76" i="18" a="1"/>
  <c r="F76" i="18" s="1"/>
  <c r="M76" i="18" s="1"/>
  <c r="I279" i="18" a="1"/>
  <c r="I279" i="18" s="1"/>
  <c r="H265" i="18" a="1"/>
  <c r="H265" i="18" s="1"/>
  <c r="G279" i="18" a="1"/>
  <c r="G279" i="18" s="1"/>
  <c r="K279" i="18" a="1"/>
  <c r="K279" i="18" s="1"/>
  <c r="J194" i="18" a="1"/>
  <c r="J194" i="18" s="1"/>
  <c r="G138" i="18" a="1"/>
  <c r="G138" i="18" s="1"/>
  <c r="H262" i="18" a="1"/>
  <c r="H262" i="18" s="1"/>
  <c r="R268" i="18"/>
  <c r="R260" i="18"/>
  <c r="J255" i="18" a="1"/>
  <c r="J255" i="18" s="1"/>
  <c r="I239" i="18" a="1"/>
  <c r="I239" i="18" s="1"/>
  <c r="L232" i="18" a="1"/>
  <c r="L232" i="18" s="1"/>
  <c r="K149" i="18" a="1"/>
  <c r="K149" i="18" s="1"/>
  <c r="G122" i="18" a="1"/>
  <c r="G122" i="18" s="1"/>
  <c r="L94" i="18" a="1"/>
  <c r="L94" i="18" s="1"/>
  <c r="J285" i="18" a="1"/>
  <c r="J285" i="18" s="1"/>
  <c r="L285" i="18" a="1"/>
  <c r="L285" i="18" s="1"/>
  <c r="F269" i="18" a="1"/>
  <c r="F269" i="18" s="1"/>
  <c r="M269" i="18" s="1"/>
  <c r="K192" i="18" a="1"/>
  <c r="K192" i="18" s="1"/>
  <c r="I232" i="18" a="1"/>
  <c r="I232" i="18" s="1"/>
  <c r="K194" i="18" a="1"/>
  <c r="K194" i="18" s="1"/>
  <c r="F94" i="18" a="1"/>
  <c r="F94" i="18" s="1"/>
  <c r="M94" i="18" s="1"/>
  <c r="F285" i="18" a="1"/>
  <c r="F285" i="18" s="1"/>
  <c r="K224" i="18" a="1"/>
  <c r="K224" i="18" s="1"/>
  <c r="K283" i="18" a="1"/>
  <c r="K283" i="18" s="1"/>
  <c r="G285" i="18" a="1"/>
  <c r="G285" i="18" s="1"/>
  <c r="G269" i="18" a="1"/>
  <c r="G269" i="18" s="1"/>
  <c r="J192" i="18" a="1"/>
  <c r="J192" i="18" s="1"/>
  <c r="J183" i="18" a="1"/>
  <c r="J183" i="18" s="1"/>
  <c r="F183" i="18" a="1"/>
  <c r="F183" i="18" s="1"/>
  <c r="M183" i="18" s="1"/>
  <c r="G232" i="18" a="1"/>
  <c r="G232" i="18" s="1"/>
  <c r="K219" i="18" a="1"/>
  <c r="K219" i="18" s="1"/>
  <c r="L110" i="18" a="1"/>
  <c r="L110" i="18" s="1"/>
  <c r="L55" i="18" a="1"/>
  <c r="L55" i="18" s="1"/>
  <c r="K58" i="18" a="1"/>
  <c r="K58" i="18" s="1"/>
  <c r="I285" i="18" a="1"/>
  <c r="I285" i="18" s="1"/>
  <c r="H285" i="18" a="1"/>
  <c r="H285" i="18" s="1"/>
  <c r="H232" i="18" a="1"/>
  <c r="H232" i="18" s="1"/>
  <c r="G170" i="18" a="1"/>
  <c r="G170" i="18" s="1"/>
  <c r="H149" i="18" a="1"/>
  <c r="H149" i="18" s="1"/>
  <c r="K74" i="18" a="1"/>
  <c r="K74" i="18" s="1"/>
  <c r="J58" i="18" a="1"/>
  <c r="J58" i="18" s="1"/>
  <c r="G102" i="18" a="1"/>
  <c r="G102" i="18" s="1"/>
  <c r="H283" i="18" a="1"/>
  <c r="H283" i="18" s="1"/>
  <c r="G266" i="18" a="1"/>
  <c r="G266" i="18" s="1"/>
  <c r="I283" i="18" a="1"/>
  <c r="I283" i="18" s="1"/>
  <c r="H279" i="18" a="1"/>
  <c r="H279" i="18" s="1"/>
  <c r="K266" i="18" a="1"/>
  <c r="K266" i="18" s="1"/>
  <c r="F232" i="18" a="1"/>
  <c r="F232" i="18" s="1"/>
  <c r="M232" i="18" s="1"/>
  <c r="G183" i="18" a="1"/>
  <c r="G183" i="18" s="1"/>
  <c r="J149" i="18" a="1"/>
  <c r="J149" i="18" s="1"/>
  <c r="H224" i="18" a="1"/>
  <c r="H224" i="18" s="1"/>
  <c r="L239" i="18" a="1"/>
  <c r="L239" i="18" s="1"/>
  <c r="G208" i="18" a="1"/>
  <c r="G208" i="18" s="1"/>
  <c r="K183" i="18" a="1"/>
  <c r="K183" i="18" s="1"/>
  <c r="K132" i="18" a="1"/>
  <c r="K132" i="18" s="1"/>
  <c r="L56" i="18" a="1"/>
  <c r="L56" i="18" s="1"/>
  <c r="F121" i="18" a="1"/>
  <c r="F121" i="18" s="1"/>
  <c r="M121" i="18" s="1"/>
  <c r="L73" i="18" a="1"/>
  <c r="L73" i="18" s="1"/>
  <c r="I58" i="18" a="1"/>
  <c r="I58" i="18" s="1"/>
  <c r="G265" i="18" a="1"/>
  <c r="G265" i="18" s="1"/>
  <c r="K212" i="18" a="1"/>
  <c r="K212" i="18" s="1"/>
  <c r="G225" i="18" a="1"/>
  <c r="G225" i="18" s="1"/>
  <c r="I187" i="18" a="1"/>
  <c r="I187" i="18" s="1"/>
  <c r="J170" i="18" a="1"/>
  <c r="J170" i="18" s="1"/>
  <c r="I74" i="18" a="1"/>
  <c r="I74" i="18" s="1"/>
  <c r="L61" i="18" a="1"/>
  <c r="L61" i="18" s="1"/>
  <c r="F106" i="18" a="1"/>
  <c r="F106" i="18" s="1"/>
  <c r="M106" i="18" s="1"/>
  <c r="L111" i="18" a="1"/>
  <c r="L111" i="18" s="1"/>
  <c r="L93" i="18" a="1"/>
  <c r="L93" i="18" s="1"/>
  <c r="K56" i="18" a="1"/>
  <c r="K56" i="18" s="1"/>
  <c r="G135" i="18" a="1"/>
  <c r="G135" i="18" s="1"/>
  <c r="I76" i="18" a="1"/>
  <c r="I76" i="18" s="1"/>
  <c r="L108" i="18" a="1"/>
  <c r="L108" i="18" s="1"/>
  <c r="F115" i="18" a="1"/>
  <c r="F115" i="18" s="1"/>
  <c r="M115" i="18" s="1"/>
  <c r="F274" i="18" a="1"/>
  <c r="F274" i="18" s="1"/>
  <c r="J212" i="18" a="1"/>
  <c r="J212" i="18" s="1"/>
  <c r="F225" i="18" a="1"/>
  <c r="F225" i="18" s="1"/>
  <c r="M225" i="18" s="1"/>
  <c r="F211" i="18" a="1"/>
  <c r="F211" i="18" s="1"/>
  <c r="H188" i="18" a="1"/>
  <c r="H188" i="18" s="1"/>
  <c r="H239" i="18" a="1"/>
  <c r="H239" i="18" s="1"/>
  <c r="I194" i="18" a="1"/>
  <c r="I194" i="18" s="1"/>
  <c r="H181" i="18" a="1"/>
  <c r="H181" i="18" s="1"/>
  <c r="G126" i="18" a="1"/>
  <c r="G126" i="18" s="1"/>
  <c r="F103" i="18" a="1"/>
  <c r="F103" i="18" s="1"/>
  <c r="M103" i="18" s="1"/>
  <c r="L225" i="18" a="1"/>
  <c r="L225" i="18" s="1"/>
  <c r="K184" i="18" a="1"/>
  <c r="K184" i="18" s="1"/>
  <c r="F179" i="18" a="1"/>
  <c r="F179" i="18" s="1"/>
  <c r="L208" i="18" a="1"/>
  <c r="L208" i="18" s="1"/>
  <c r="L179" i="18" a="1"/>
  <c r="L179" i="18" s="1"/>
  <c r="K133" i="18" a="1"/>
  <c r="K133" i="18" s="1"/>
  <c r="K63" i="18" a="1"/>
  <c r="K63" i="18" s="1"/>
  <c r="I106" i="18" a="1"/>
  <c r="I106" i="18" s="1"/>
  <c r="I135" i="18" a="1"/>
  <c r="I135" i="18" s="1"/>
  <c r="F255" i="18" a="1"/>
  <c r="F255" i="18" s="1"/>
  <c r="I212" i="18" a="1"/>
  <c r="I212" i="18" s="1"/>
  <c r="H225" i="18" a="1"/>
  <c r="H225" i="18" s="1"/>
  <c r="H240" i="18" a="1"/>
  <c r="H240" i="18" s="1"/>
  <c r="L174" i="18" a="1"/>
  <c r="L174" i="18" s="1"/>
  <c r="F174" i="18" a="1"/>
  <c r="F174" i="18" s="1"/>
  <c r="M174" i="18" s="1"/>
  <c r="H208" i="18" a="1"/>
  <c r="H208" i="18" s="1"/>
  <c r="H184" i="18" a="1"/>
  <c r="H184" i="18" s="1"/>
  <c r="F208" i="18" a="1"/>
  <c r="F208" i="18" s="1"/>
  <c r="H179" i="18" a="1"/>
  <c r="H179" i="18" s="1"/>
  <c r="G188" i="18" a="1"/>
  <c r="G188" i="18" s="1"/>
  <c r="F197" i="18" a="1"/>
  <c r="F197" i="18" s="1"/>
  <c r="M197" i="18" s="1"/>
  <c r="F157" i="18" a="1"/>
  <c r="F157" i="18" s="1"/>
  <c r="M157" i="18" s="1"/>
  <c r="G125" i="18" a="1"/>
  <c r="G125" i="18" s="1"/>
  <c r="J63" i="18" a="1"/>
  <c r="J63" i="18" s="1"/>
  <c r="J121" i="18" a="1"/>
  <c r="J121" i="18" s="1"/>
  <c r="F83" i="18" a="1"/>
  <c r="F83" i="18" s="1"/>
  <c r="M83" i="18" s="1"/>
  <c r="K98" i="18" a="1"/>
  <c r="K98" i="18" s="1"/>
  <c r="J84" i="18" a="1"/>
  <c r="J84" i="18" s="1"/>
  <c r="I266" i="18" a="1"/>
  <c r="I266" i="18" s="1"/>
  <c r="I265" i="18" a="1"/>
  <c r="I265" i="18" s="1"/>
  <c r="L255" i="18" a="1"/>
  <c r="L255" i="18" s="1"/>
  <c r="L212" i="18" a="1"/>
  <c r="L212" i="18" s="1"/>
  <c r="L286" i="18" a="1"/>
  <c r="L286" i="18" s="1"/>
  <c r="J260" i="18" a="1"/>
  <c r="J260" i="18" s="1"/>
  <c r="L102" i="18" a="1"/>
  <c r="L102" i="18" s="1"/>
  <c r="L269" i="18" a="1"/>
  <c r="L269" i="18" s="1"/>
  <c r="F266" i="18" a="1"/>
  <c r="F266" i="18" s="1"/>
  <c r="M266" i="18" s="1"/>
  <c r="G255" i="18" a="1"/>
  <c r="G255" i="18" s="1"/>
  <c r="L262" i="18" a="1"/>
  <c r="L262" i="18" s="1"/>
  <c r="G212" i="18" a="1"/>
  <c r="G212" i="18" s="1"/>
  <c r="I225" i="18" a="1"/>
  <c r="I225" i="18" s="1"/>
  <c r="F198" i="18" a="1"/>
  <c r="F198" i="18" s="1"/>
  <c r="M198" i="18" s="1"/>
  <c r="I184" i="18" a="1"/>
  <c r="I184" i="18" s="1"/>
  <c r="G239" i="18" a="1"/>
  <c r="G239" i="18" s="1"/>
  <c r="K208" i="18" a="1"/>
  <c r="K208" i="18" s="1"/>
  <c r="H183" i="18" a="1"/>
  <c r="H183" i="18" s="1"/>
  <c r="I188" i="18" a="1"/>
  <c r="I188" i="18" s="1"/>
  <c r="L171" i="18" a="1"/>
  <c r="L171" i="18" s="1"/>
  <c r="L196" i="18" a="1"/>
  <c r="L196" i="18" s="1"/>
  <c r="L138" i="18" a="1"/>
  <c r="L138" i="18" s="1"/>
  <c r="K170" i="18" a="1"/>
  <c r="K170" i="18" s="1"/>
  <c r="J157" i="18" a="1"/>
  <c r="J157" i="18" s="1"/>
  <c r="G147" i="18" a="1"/>
  <c r="G147" i="18" s="1"/>
  <c r="K90" i="18" a="1"/>
  <c r="K90" i="18" s="1"/>
  <c r="F147" i="18" a="1"/>
  <c r="F147" i="18" s="1"/>
  <c r="M147" i="18" s="1"/>
  <c r="F89" i="18" a="1"/>
  <c r="F89" i="18" s="1"/>
  <c r="M89" i="18" s="1"/>
  <c r="F67" i="18" a="1"/>
  <c r="F67" i="18" s="1"/>
  <c r="M67" i="18" s="1"/>
  <c r="G142" i="18" a="1"/>
  <c r="G142" i="18" s="1"/>
  <c r="K121" i="18" a="1"/>
  <c r="K121" i="18" s="1"/>
  <c r="F135" i="18" a="1"/>
  <c r="F135" i="18" s="1"/>
  <c r="F201" i="18" a="1"/>
  <c r="F201" i="18" s="1"/>
  <c r="N201" i="18" s="1"/>
  <c r="L201" i="18" a="1"/>
  <c r="L201" i="18" s="1"/>
  <c r="N260" i="18"/>
  <c r="J195" i="18" a="1"/>
  <c r="J195" i="18" s="1"/>
  <c r="N249" i="18"/>
  <c r="L79" i="18" a="1"/>
  <c r="L79" i="18" s="1"/>
  <c r="J56" i="18" a="1"/>
  <c r="J56" i="18" s="1"/>
  <c r="H142" i="18" a="1"/>
  <c r="H142" i="18" s="1"/>
  <c r="K84" i="18" a="1"/>
  <c r="K84" i="18" s="1"/>
  <c r="J110" i="18" a="1"/>
  <c r="J110" i="18" s="1"/>
  <c r="K73" i="18" a="1"/>
  <c r="K73" i="18" s="1"/>
  <c r="I115" i="18" a="1"/>
  <c r="I115" i="18" s="1"/>
  <c r="J108" i="18" a="1"/>
  <c r="J108" i="18" s="1"/>
  <c r="J266" i="18" a="1"/>
  <c r="J266" i="18" s="1"/>
  <c r="G198" i="18" a="1"/>
  <c r="G198" i="18" s="1"/>
  <c r="F184" i="18" a="1"/>
  <c r="F184" i="18" s="1"/>
  <c r="M184" i="18" s="1"/>
  <c r="H266" i="18" a="1"/>
  <c r="H266" i="18" s="1"/>
  <c r="N268" i="18"/>
  <c r="K262" i="18" a="1"/>
  <c r="K262" i="18" s="1"/>
  <c r="J225" i="18" a="1"/>
  <c r="J225" i="18" s="1"/>
  <c r="I211" i="18" a="1"/>
  <c r="I211" i="18" s="1"/>
  <c r="J239" i="18" a="1"/>
  <c r="J239" i="18" s="1"/>
  <c r="H194" i="18" a="1"/>
  <c r="H194" i="18" s="1"/>
  <c r="I183" i="18" a="1"/>
  <c r="I183" i="18" s="1"/>
  <c r="J196" i="18" a="1"/>
  <c r="J196" i="18" s="1"/>
  <c r="G61" i="18" a="1"/>
  <c r="G61" i="18" s="1"/>
  <c r="G93" i="18" a="1"/>
  <c r="G93" i="18" s="1"/>
  <c r="L115" i="18" a="1"/>
  <c r="L115" i="18" s="1"/>
  <c r="M235" i="18"/>
  <c r="M56" i="18"/>
  <c r="M154" i="18"/>
  <c r="M279" i="18"/>
  <c r="M252" i="18"/>
  <c r="M275" i="18"/>
  <c r="M196" i="18"/>
  <c r="M68" i="18"/>
  <c r="M142" i="18"/>
  <c r="M73" i="18"/>
  <c r="M162" i="18"/>
  <c r="H248" i="18" a="1"/>
  <c r="H248" i="18" s="1"/>
  <c r="J248" i="18" a="1"/>
  <c r="J248" i="18" s="1"/>
  <c r="L248" i="18" a="1"/>
  <c r="L248" i="18" s="1"/>
  <c r="I248" i="18" a="1"/>
  <c r="I248" i="18" s="1"/>
  <c r="F248" i="18" a="1"/>
  <c r="F248" i="18" s="1"/>
  <c r="I273" i="18" a="1"/>
  <c r="I273" i="18" s="1"/>
  <c r="I233" i="18" a="1"/>
  <c r="I233" i="18" s="1"/>
  <c r="K233" i="18" a="1"/>
  <c r="K233" i="18" s="1"/>
  <c r="G233" i="18" a="1"/>
  <c r="G233" i="18" s="1"/>
  <c r="F233" i="18" a="1"/>
  <c r="F233" i="18" s="1"/>
  <c r="M195" i="18"/>
  <c r="H281" i="18" a="1"/>
  <c r="H281" i="18" s="1"/>
  <c r="G281" i="18" a="1"/>
  <c r="G281" i="18" s="1"/>
  <c r="I287" i="18" a="1"/>
  <c r="I287" i="18" s="1"/>
  <c r="J252" i="18" a="1"/>
  <c r="J252" i="18" s="1"/>
  <c r="G273" i="18" a="1"/>
  <c r="G273" i="18" s="1"/>
  <c r="K207" i="18" a="1"/>
  <c r="K207" i="18" s="1"/>
  <c r="F207" i="18" a="1"/>
  <c r="F207" i="18" s="1"/>
  <c r="H207" i="18" a="1"/>
  <c r="H207" i="18" s="1"/>
  <c r="G207" i="18" a="1"/>
  <c r="G207" i="18" s="1"/>
  <c r="L207" i="18" a="1"/>
  <c r="L207" i="18" s="1"/>
  <c r="J207" i="18" a="1"/>
  <c r="J207" i="18" s="1"/>
  <c r="N276" i="18"/>
  <c r="R276" i="18"/>
  <c r="M276" i="18"/>
  <c r="J259" i="18" a="1"/>
  <c r="J259" i="18" s="1"/>
  <c r="F261" i="18" a="1"/>
  <c r="F261" i="18" s="1"/>
  <c r="G209" i="18" a="1"/>
  <c r="G209" i="18" s="1"/>
  <c r="M272" i="18"/>
  <c r="R272" i="18"/>
  <c r="N272" i="18"/>
  <c r="J233" i="18" a="1"/>
  <c r="J233" i="18" s="1"/>
  <c r="I218" i="18" a="1"/>
  <c r="I218" i="18" s="1"/>
  <c r="G218" i="18" a="1"/>
  <c r="G218" i="18" s="1"/>
  <c r="J218" i="18" a="1"/>
  <c r="J218" i="18" s="1"/>
  <c r="J244" i="18" a="1"/>
  <c r="J244" i="18" s="1"/>
  <c r="G240" i="18" a="1"/>
  <c r="G240" i="18" s="1"/>
  <c r="L235" i="18" a="1"/>
  <c r="L235" i="18" s="1"/>
  <c r="R158" i="18"/>
  <c r="N158" i="18"/>
  <c r="M158" i="18"/>
  <c r="H213" i="18" a="1"/>
  <c r="H213" i="18" s="1"/>
  <c r="R166" i="18"/>
  <c r="M166" i="18"/>
  <c r="N166" i="18"/>
  <c r="L203" i="18" a="1"/>
  <c r="L203" i="18" s="1"/>
  <c r="L185" i="18" a="1"/>
  <c r="L185" i="18" s="1"/>
  <c r="L148" i="18" a="1"/>
  <c r="L148" i="18" s="1"/>
  <c r="K148" i="18" a="1"/>
  <c r="K148" i="18" s="1"/>
  <c r="J148" i="18" a="1"/>
  <c r="J148" i="18" s="1"/>
  <c r="H148" i="18" a="1"/>
  <c r="H148" i="18" s="1"/>
  <c r="F148" i="18" a="1"/>
  <c r="F148" i="18" s="1"/>
  <c r="M222" i="18"/>
  <c r="R222" i="18"/>
  <c r="N222" i="18"/>
  <c r="L181" i="18" a="1"/>
  <c r="L181" i="18" s="1"/>
  <c r="G179" i="18" a="1"/>
  <c r="G179" i="18" s="1"/>
  <c r="F212" i="18" a="1"/>
  <c r="F212" i="18" s="1"/>
  <c r="N127" i="18"/>
  <c r="R127" i="18"/>
  <c r="M127" i="18"/>
  <c r="I219" i="18" a="1"/>
  <c r="I219" i="18" s="1"/>
  <c r="J181" i="18" a="1"/>
  <c r="J181" i="18" s="1"/>
  <c r="G137" i="18" a="1"/>
  <c r="G137" i="18" s="1"/>
  <c r="I171" i="18" a="1"/>
  <c r="I171" i="18" s="1"/>
  <c r="G196" i="18" a="1"/>
  <c r="G196" i="18" s="1"/>
  <c r="H197" i="18" a="1"/>
  <c r="H197" i="18" s="1"/>
  <c r="G174" i="18" a="1"/>
  <c r="G174" i="18" s="1"/>
  <c r="N174" i="18" s="1"/>
  <c r="I197" i="18" a="1"/>
  <c r="I197" i="18" s="1"/>
  <c r="M170" i="18"/>
  <c r="F140" i="18" a="1"/>
  <c r="F140" i="18" s="1"/>
  <c r="I140" i="18" a="1"/>
  <c r="I140" i="18" s="1"/>
  <c r="G140" i="18" a="1"/>
  <c r="G140" i="18" s="1"/>
  <c r="I123" i="18" a="1"/>
  <c r="I123" i="18" s="1"/>
  <c r="H123" i="18" a="1"/>
  <c r="H123" i="18" s="1"/>
  <c r="L123" i="18" a="1"/>
  <c r="L123" i="18" s="1"/>
  <c r="K123" i="18" a="1"/>
  <c r="K123" i="18" s="1"/>
  <c r="J123" i="18" a="1"/>
  <c r="J123" i="18" s="1"/>
  <c r="G123" i="18" a="1"/>
  <c r="G123" i="18" s="1"/>
  <c r="F123" i="18" a="1"/>
  <c r="F123" i="18" s="1"/>
  <c r="I59" i="18" a="1"/>
  <c r="I59" i="18" s="1"/>
  <c r="K59" i="18" a="1"/>
  <c r="K59" i="18" s="1"/>
  <c r="G59" i="18" a="1"/>
  <c r="G59" i="18" s="1"/>
  <c r="J59" i="18" a="1"/>
  <c r="J59" i="18" s="1"/>
  <c r="H59" i="18" a="1"/>
  <c r="H59" i="18" s="1"/>
  <c r="F59" i="18" a="1"/>
  <c r="F59" i="18" s="1"/>
  <c r="L59" i="18" a="1"/>
  <c r="L59" i="18" s="1"/>
  <c r="J154" i="18" a="1"/>
  <c r="J154" i="18" s="1"/>
  <c r="R172" i="18"/>
  <c r="N172" i="18"/>
  <c r="M172" i="18"/>
  <c r="F149" i="18" a="1"/>
  <c r="F149" i="18" s="1"/>
  <c r="L134" i="18" a="1"/>
  <c r="L134" i="18" s="1"/>
  <c r="H134" i="18" a="1"/>
  <c r="H134" i="18" s="1"/>
  <c r="F134" i="18" a="1"/>
  <c r="F134" i="18" s="1"/>
  <c r="H90" i="18" a="1"/>
  <c r="H90" i="18" s="1"/>
  <c r="G90" i="18" a="1"/>
  <c r="G90" i="18" s="1"/>
  <c r="F90" i="18" a="1"/>
  <c r="F90" i="18" s="1"/>
  <c r="L90" i="18" a="1"/>
  <c r="L90" i="18" s="1"/>
  <c r="L147" i="18" a="1"/>
  <c r="L147" i="18" s="1"/>
  <c r="L89" i="18" a="1"/>
  <c r="L89" i="18" s="1"/>
  <c r="I65" i="18" a="1"/>
  <c r="I65" i="18" s="1"/>
  <c r="F57" i="18" a="1"/>
  <c r="F57" i="18" s="1"/>
  <c r="F99" i="18" a="1"/>
  <c r="F99" i="18" s="1"/>
  <c r="K95" i="18" a="1"/>
  <c r="K95" i="18" s="1"/>
  <c r="I111" i="18" a="1"/>
  <c r="I111" i="18" s="1"/>
  <c r="G111" i="18" a="1"/>
  <c r="G111" i="18" s="1"/>
  <c r="F111" i="18" a="1"/>
  <c r="F111" i="18" s="1"/>
  <c r="F87" i="18" a="1"/>
  <c r="F87" i="18" s="1"/>
  <c r="J97" i="18" a="1"/>
  <c r="J97" i="18" s="1"/>
  <c r="L68" i="18" a="1"/>
  <c r="L68" i="18" s="1"/>
  <c r="F126" i="18" a="1"/>
  <c r="F126" i="18" s="1"/>
  <c r="L142" i="18" a="1"/>
  <c r="L142" i="18" s="1"/>
  <c r="J141" i="18" a="1"/>
  <c r="J141" i="18" s="1"/>
  <c r="J162" i="18" a="1"/>
  <c r="J162" i="18" s="1"/>
  <c r="L57" i="18" a="1"/>
  <c r="L57" i="18" s="1"/>
  <c r="L114" i="18" a="1"/>
  <c r="L114" i="18" s="1"/>
  <c r="R156" i="18"/>
  <c r="N156" i="18"/>
  <c r="M156" i="18"/>
  <c r="M135" i="18"/>
  <c r="L122" i="18" a="1"/>
  <c r="L122" i="18" s="1"/>
  <c r="H99" i="18" a="1"/>
  <c r="H99" i="18" s="1"/>
  <c r="J126" i="18" a="1"/>
  <c r="J126" i="18" s="1"/>
  <c r="M58" i="18"/>
  <c r="H114" i="18" a="1"/>
  <c r="H114" i="18" s="1"/>
  <c r="H89" i="18" a="1"/>
  <c r="H89" i="18" s="1"/>
  <c r="L66" i="18" a="1"/>
  <c r="L66" i="18" s="1"/>
  <c r="H74" i="18" a="1"/>
  <c r="H74" i="18" s="1"/>
  <c r="K126" i="18" a="1"/>
  <c r="K126" i="18" s="1"/>
  <c r="N82" i="18"/>
  <c r="N118" i="18"/>
  <c r="M118" i="18"/>
  <c r="R118" i="18"/>
  <c r="N116" i="18"/>
  <c r="G234" i="18" a="1"/>
  <c r="G234" i="18" s="1"/>
  <c r="K234" i="18" a="1"/>
  <c r="K234" i="18" s="1"/>
  <c r="H287" i="18" a="1"/>
  <c r="H287" i="18" s="1"/>
  <c r="K287" i="18" a="1"/>
  <c r="K287" i="18" s="1"/>
  <c r="R282" i="18"/>
  <c r="N282" i="18"/>
  <c r="M282" i="18"/>
  <c r="L270" i="18" a="1"/>
  <c r="L270" i="18" s="1"/>
  <c r="K270" i="18" a="1"/>
  <c r="K270" i="18" s="1"/>
  <c r="J275" i="18" a="1"/>
  <c r="J275" i="18" s="1"/>
  <c r="I195" i="18" a="1"/>
  <c r="I195" i="18" s="1"/>
  <c r="H195" i="18" a="1"/>
  <c r="H195" i="18" s="1"/>
  <c r="L195" i="18" a="1"/>
  <c r="L195" i="18" s="1"/>
  <c r="F229" i="18" a="1"/>
  <c r="F229" i="18" s="1"/>
  <c r="L231" i="18" a="1"/>
  <c r="L231" i="18" s="1"/>
  <c r="G277" i="18" a="1"/>
  <c r="G277" i="18" s="1"/>
  <c r="R258" i="18"/>
  <c r="N258" i="18"/>
  <c r="M258" i="18"/>
  <c r="I281" i="18" a="1"/>
  <c r="I281" i="18" s="1"/>
  <c r="G274" i="18" a="1"/>
  <c r="G274" i="18" s="1"/>
  <c r="I274" i="18" a="1"/>
  <c r="I274" i="18" s="1"/>
  <c r="L274" i="18" a="1"/>
  <c r="L274" i="18" s="1"/>
  <c r="K274" i="18" a="1"/>
  <c r="K274" i="18" s="1"/>
  <c r="F273" i="18" a="1"/>
  <c r="F273" i="18" s="1"/>
  <c r="I270" i="18" a="1"/>
  <c r="I270" i="18" s="1"/>
  <c r="H275" i="18" a="1"/>
  <c r="H275" i="18" s="1"/>
  <c r="H243" i="18" a="1"/>
  <c r="H243" i="18" s="1"/>
  <c r="N217" i="18"/>
  <c r="M217" i="18"/>
  <c r="R217" i="18"/>
  <c r="G259" i="18" a="1"/>
  <c r="G259" i="18" s="1"/>
  <c r="H261" i="18" a="1"/>
  <c r="H261" i="18" s="1"/>
  <c r="M241" i="18"/>
  <c r="R241" i="18"/>
  <c r="N241" i="18"/>
  <c r="K247" i="18" a="1"/>
  <c r="K247" i="18" s="1"/>
  <c r="G247" i="18" a="1"/>
  <c r="G247" i="18" s="1"/>
  <c r="J199" i="18" a="1"/>
  <c r="J199" i="18" s="1"/>
  <c r="R256" i="18"/>
  <c r="M256" i="18"/>
  <c r="N256" i="18"/>
  <c r="H231" i="18" a="1"/>
  <c r="H231" i="18" s="1"/>
  <c r="H218" i="18" a="1"/>
  <c r="H218" i="18" s="1"/>
  <c r="H187" i="18" a="1"/>
  <c r="H187" i="18" s="1"/>
  <c r="J187" i="18" a="1"/>
  <c r="J187" i="18" s="1"/>
  <c r="F187" i="18" a="1"/>
  <c r="F187" i="18" s="1"/>
  <c r="G187" i="18" a="1"/>
  <c r="G187" i="18" s="1"/>
  <c r="L244" i="18" a="1"/>
  <c r="L244" i="18" s="1"/>
  <c r="L240" i="18" a="1"/>
  <c r="L240" i="18" s="1"/>
  <c r="H235" i="18" a="1"/>
  <c r="H235" i="18" s="1"/>
  <c r="M238" i="18"/>
  <c r="R238" i="18"/>
  <c r="N238" i="18"/>
  <c r="I206" i="18" a="1"/>
  <c r="I206" i="18" s="1"/>
  <c r="M226" i="18"/>
  <c r="R226" i="18"/>
  <c r="N226" i="18"/>
  <c r="H203" i="18" a="1"/>
  <c r="H203" i="18" s="1"/>
  <c r="G185" i="18" a="1"/>
  <c r="G185" i="18" s="1"/>
  <c r="I174" i="18" a="1"/>
  <c r="I174" i="18" s="1"/>
  <c r="L211" i="18" a="1"/>
  <c r="L211" i="18" s="1"/>
  <c r="K179" i="18" a="1"/>
  <c r="K179" i="18" s="1"/>
  <c r="M169" i="18"/>
  <c r="N169" i="18"/>
  <c r="R169" i="18"/>
  <c r="R230" i="18"/>
  <c r="N230" i="18"/>
  <c r="M230" i="18"/>
  <c r="F219" i="18" a="1"/>
  <c r="F219" i="18" s="1"/>
  <c r="N220" i="18"/>
  <c r="R220" i="18"/>
  <c r="M220" i="18"/>
  <c r="K196" i="18" a="1"/>
  <c r="K196" i="18" s="1"/>
  <c r="G182" i="18" a="1"/>
  <c r="G182" i="18" s="1"/>
  <c r="K197" i="18" a="1"/>
  <c r="K197" i="18" s="1"/>
  <c r="H112" i="18" a="1"/>
  <c r="H112" i="18" s="1"/>
  <c r="G112" i="18" a="1"/>
  <c r="G112" i="18" s="1"/>
  <c r="F112" i="18" a="1"/>
  <c r="F112" i="18" s="1"/>
  <c r="L112" i="18" a="1"/>
  <c r="L112" i="18" s="1"/>
  <c r="K112" i="18" a="1"/>
  <c r="K112" i="18" s="1"/>
  <c r="J112" i="18" a="1"/>
  <c r="J112" i="18" s="1"/>
  <c r="K154" i="18" a="1"/>
  <c r="K154" i="18" s="1"/>
  <c r="I148" i="18" a="1"/>
  <c r="I148" i="18" s="1"/>
  <c r="M159" i="18"/>
  <c r="N159" i="18"/>
  <c r="R159" i="18"/>
  <c r="F109" i="18" a="1"/>
  <c r="F109" i="18" s="1"/>
  <c r="J109" i="18" a="1"/>
  <c r="J109" i="18" s="1"/>
  <c r="I109" i="18" a="1"/>
  <c r="I109" i="18" s="1"/>
  <c r="H109" i="18" a="1"/>
  <c r="H109" i="18" s="1"/>
  <c r="N160" i="18"/>
  <c r="M160" i="18"/>
  <c r="R160" i="18"/>
  <c r="K125" i="18" a="1"/>
  <c r="K125" i="18" s="1"/>
  <c r="I89" i="18" a="1"/>
  <c r="I89" i="18" s="1"/>
  <c r="H65" i="18" a="1"/>
  <c r="H65" i="18" s="1"/>
  <c r="K57" i="18" a="1"/>
  <c r="K57" i="18" s="1"/>
  <c r="J95" i="18" a="1"/>
  <c r="J95" i="18" s="1"/>
  <c r="K162" i="18" a="1"/>
  <c r="K162" i="18" s="1"/>
  <c r="M173" i="18"/>
  <c r="R173" i="18"/>
  <c r="N173" i="18"/>
  <c r="G106" i="18" a="1"/>
  <c r="G106" i="18" s="1"/>
  <c r="F97" i="18" a="1"/>
  <c r="F97" i="18" s="1"/>
  <c r="F77" i="18" a="1"/>
  <c r="F77" i="18" s="1"/>
  <c r="J77" i="18" a="1"/>
  <c r="J77" i="18" s="1"/>
  <c r="H68" i="18" a="1"/>
  <c r="H68" i="18" s="1"/>
  <c r="I110" i="18" a="1"/>
  <c r="I110" i="18" s="1"/>
  <c r="L63" i="18" a="1"/>
  <c r="L63" i="18" s="1"/>
  <c r="J55" i="18" a="1"/>
  <c r="J55" i="18" s="1"/>
  <c r="F55" i="18" a="1"/>
  <c r="F55" i="18" s="1"/>
  <c r="F61" i="18" a="1"/>
  <c r="F61" i="18" s="1"/>
  <c r="J88" i="18" a="1"/>
  <c r="J88" i="18" s="1"/>
  <c r="J125" i="18" a="1"/>
  <c r="J125" i="18" s="1"/>
  <c r="H252" i="18" a="1"/>
  <c r="H252" i="18" s="1"/>
  <c r="L252" i="18" a="1"/>
  <c r="L252" i="18" s="1"/>
  <c r="I252" i="18" a="1"/>
  <c r="I252" i="18" s="1"/>
  <c r="L273" i="18" a="1"/>
  <c r="L273" i="18" s="1"/>
  <c r="M270" i="18"/>
  <c r="L275" i="18" a="1"/>
  <c r="L275" i="18" s="1"/>
  <c r="M247" i="18"/>
  <c r="K213" i="18" a="1"/>
  <c r="K213" i="18" s="1"/>
  <c r="I213" i="18" a="1"/>
  <c r="I213" i="18" s="1"/>
  <c r="R249" i="18"/>
  <c r="H146" i="18" a="1"/>
  <c r="H146" i="18" s="1"/>
  <c r="F146" i="18" a="1"/>
  <c r="F146" i="18" s="1"/>
  <c r="L146" i="18" a="1"/>
  <c r="L146" i="18" s="1"/>
  <c r="G146" i="18" a="1"/>
  <c r="G146" i="18" s="1"/>
  <c r="J146" i="18" a="1"/>
  <c r="J146" i="18" s="1"/>
  <c r="L206" i="18" a="1"/>
  <c r="L206" i="18" s="1"/>
  <c r="H137" i="18" a="1"/>
  <c r="H137" i="18" s="1"/>
  <c r="J137" i="18" a="1"/>
  <c r="J137" i="18" s="1"/>
  <c r="F137" i="18" a="1"/>
  <c r="F137" i="18" s="1"/>
  <c r="I182" i="18" a="1"/>
  <c r="I182" i="18" s="1"/>
  <c r="M177" i="18"/>
  <c r="N177" i="18"/>
  <c r="R177" i="18"/>
  <c r="J132" i="18" a="1"/>
  <c r="J132" i="18" s="1"/>
  <c r="H132" i="18" a="1"/>
  <c r="H132" i="18" s="1"/>
  <c r="I107" i="18" a="1"/>
  <c r="I107" i="18" s="1"/>
  <c r="G107" i="18" a="1"/>
  <c r="G107" i="18" s="1"/>
  <c r="F107" i="18" a="1"/>
  <c r="F107" i="18" s="1"/>
  <c r="L107" i="18" a="1"/>
  <c r="L107" i="18" s="1"/>
  <c r="K107" i="18" a="1"/>
  <c r="K107" i="18" s="1"/>
  <c r="J107" i="18" a="1"/>
  <c r="J107" i="18" s="1"/>
  <c r="H107" i="18" a="1"/>
  <c r="H107" i="18" s="1"/>
  <c r="H154" i="18" a="1"/>
  <c r="H154" i="18" s="1"/>
  <c r="M190" i="18"/>
  <c r="N190" i="18"/>
  <c r="R190" i="18"/>
  <c r="K113" i="18" a="1"/>
  <c r="K113" i="18" s="1"/>
  <c r="J105" i="18" a="1"/>
  <c r="J105" i="18" s="1"/>
  <c r="J104" i="18" a="1"/>
  <c r="J104" i="18" s="1"/>
  <c r="I104" i="18" a="1"/>
  <c r="I104" i="18" s="1"/>
  <c r="G104" i="18" a="1"/>
  <c r="G104" i="18" s="1"/>
  <c r="I67" i="18" a="1"/>
  <c r="I67" i="18" s="1"/>
  <c r="J67" i="18" a="1"/>
  <c r="J67" i="18" s="1"/>
  <c r="L104" i="18" a="1"/>
  <c r="L104" i="18" s="1"/>
  <c r="L65" i="18" a="1"/>
  <c r="L65" i="18" s="1"/>
  <c r="N151" i="18"/>
  <c r="M151" i="18"/>
  <c r="R151" i="18"/>
  <c r="H125" i="18" a="1"/>
  <c r="H125" i="18" s="1"/>
  <c r="I162" i="18" a="1"/>
  <c r="I162" i="18" s="1"/>
  <c r="I125" i="18" a="1"/>
  <c r="I125" i="18" s="1"/>
  <c r="J83" i="18" a="1"/>
  <c r="J83" i="18" s="1"/>
  <c r="H83" i="18" a="1"/>
  <c r="H83" i="18" s="1"/>
  <c r="J89" i="18" a="1"/>
  <c r="J89" i="18" s="1"/>
  <c r="J65" i="18" a="1"/>
  <c r="J65" i="18" s="1"/>
  <c r="K81" i="18" a="1"/>
  <c r="K81" i="18" s="1"/>
  <c r="F74" i="18" a="1"/>
  <c r="F74" i="18" s="1"/>
  <c r="I57" i="18" a="1"/>
  <c r="I57" i="18" s="1"/>
  <c r="F110" i="18" a="1"/>
  <c r="F110" i="18" s="1"/>
  <c r="I62" i="18" a="1"/>
  <c r="I62" i="18" s="1"/>
  <c r="F141" i="18" a="1"/>
  <c r="F141" i="18" s="1"/>
  <c r="I83" i="18" a="1"/>
  <c r="I83" i="18" s="1"/>
  <c r="J98" i="18" a="1"/>
  <c r="J98" i="18" s="1"/>
  <c r="F65" i="18" a="1"/>
  <c r="F65" i="18" s="1"/>
  <c r="J277" i="18" a="1"/>
  <c r="J277" i="18" s="1"/>
  <c r="L277" i="18" a="1"/>
  <c r="L277" i="18" s="1"/>
  <c r="H277" i="18" a="1"/>
  <c r="H277" i="18" s="1"/>
  <c r="F277" i="18" a="1"/>
  <c r="F277" i="18" s="1"/>
  <c r="F227" i="18" a="1"/>
  <c r="F227" i="18" s="1"/>
  <c r="G227" i="18" a="1"/>
  <c r="G227" i="18" s="1"/>
  <c r="K227" i="18" a="1"/>
  <c r="K227" i="18" s="1"/>
  <c r="H227" i="18" a="1"/>
  <c r="H227" i="18" s="1"/>
  <c r="I227" i="18" a="1"/>
  <c r="I227" i="18" s="1"/>
  <c r="L227" i="18" a="1"/>
  <c r="L227" i="18" s="1"/>
  <c r="J227" i="18" a="1"/>
  <c r="J227" i="18" s="1"/>
  <c r="I215" i="18" a="1"/>
  <c r="I215" i="18" s="1"/>
  <c r="K259" i="18" a="1"/>
  <c r="K259" i="18" s="1"/>
  <c r="G229" i="18" a="1"/>
  <c r="G229" i="18" s="1"/>
  <c r="L229" i="18" a="1"/>
  <c r="L229" i="18" s="1"/>
  <c r="K229" i="18" a="1"/>
  <c r="K229" i="18" s="1"/>
  <c r="H199" i="18" a="1"/>
  <c r="H199" i="18" s="1"/>
  <c r="K231" i="18" a="1"/>
  <c r="K231" i="18" s="1"/>
  <c r="K235" i="18" a="1"/>
  <c r="K235" i="18" s="1"/>
  <c r="M250" i="18"/>
  <c r="R250" i="18"/>
  <c r="N250" i="18"/>
  <c r="K185" i="18" a="1"/>
  <c r="K185" i="18" s="1"/>
  <c r="M193" i="18"/>
  <c r="N193" i="18"/>
  <c r="R193" i="18"/>
  <c r="R286" i="18"/>
  <c r="N286" i="18"/>
  <c r="M286" i="18"/>
  <c r="I277" i="18" a="1"/>
  <c r="I277" i="18" s="1"/>
  <c r="J257" i="18" a="1"/>
  <c r="J257" i="18" s="1"/>
  <c r="K281" i="18" a="1"/>
  <c r="K281" i="18" s="1"/>
  <c r="R284" i="18"/>
  <c r="N284" i="18"/>
  <c r="M284" i="18"/>
  <c r="J274" i="18" a="1"/>
  <c r="J274" i="18" s="1"/>
  <c r="G252" i="18" a="1"/>
  <c r="G252" i="18" s="1"/>
  <c r="J273" i="18" a="1"/>
  <c r="J273" i="18" s="1"/>
  <c r="J270" i="18" a="1"/>
  <c r="J270" i="18" s="1"/>
  <c r="G275" i="18" a="1"/>
  <c r="G275" i="18" s="1"/>
  <c r="J265" i="18" a="1"/>
  <c r="J265" i="18" s="1"/>
  <c r="K265" i="18" a="1"/>
  <c r="K265" i="18" s="1"/>
  <c r="H255" i="18" a="1"/>
  <c r="H255" i="18" s="1"/>
  <c r="I255" i="18" a="1"/>
  <c r="I255" i="18" s="1"/>
  <c r="I261" i="18" a="1"/>
  <c r="I261" i="18" s="1"/>
  <c r="K243" i="18" a="1"/>
  <c r="K243" i="18" s="1"/>
  <c r="R263" i="18"/>
  <c r="N263" i="18"/>
  <c r="M263" i="18"/>
  <c r="R237" i="18"/>
  <c r="N237" i="18"/>
  <c r="M237" i="18"/>
  <c r="J247" i="18" a="1"/>
  <c r="J247" i="18" s="1"/>
  <c r="K199" i="18" a="1"/>
  <c r="K199" i="18" s="1"/>
  <c r="L234" i="18" a="1"/>
  <c r="L234" i="18" s="1"/>
  <c r="J229" i="18" a="1"/>
  <c r="J229" i="18" s="1"/>
  <c r="L187" i="18" a="1"/>
  <c r="L187" i="18" s="1"/>
  <c r="G244" i="18" a="1"/>
  <c r="G244" i="18" s="1"/>
  <c r="I229" i="18" a="1"/>
  <c r="I229" i="18" s="1"/>
  <c r="L192" i="18" a="1"/>
  <c r="L192" i="18" s="1"/>
  <c r="G192" i="18" a="1"/>
  <c r="G192" i="18" s="1"/>
  <c r="F192" i="18" a="1"/>
  <c r="F192" i="18" s="1"/>
  <c r="L213" i="18" a="1"/>
  <c r="L213" i="18" s="1"/>
  <c r="I192" i="18" a="1"/>
  <c r="I192" i="18" s="1"/>
  <c r="F194" i="18" a="1"/>
  <c r="F194" i="18" s="1"/>
  <c r="J174" i="18" a="1"/>
  <c r="J174" i="18" s="1"/>
  <c r="F133" i="18" a="1"/>
  <c r="F133" i="18" s="1"/>
  <c r="L133" i="18" a="1"/>
  <c r="L133" i="18" s="1"/>
  <c r="H133" i="18" a="1"/>
  <c r="H133" i="18" s="1"/>
  <c r="J133" i="18" a="1"/>
  <c r="J133" i="18" s="1"/>
  <c r="G133" i="18" a="1"/>
  <c r="G133" i="18" s="1"/>
  <c r="J211" i="18" a="1"/>
  <c r="J211" i="18" s="1"/>
  <c r="J206" i="18" a="1"/>
  <c r="J206" i="18" s="1"/>
  <c r="J198" i="18" a="1"/>
  <c r="J198" i="18" s="1"/>
  <c r="L198" i="18" a="1"/>
  <c r="L198" i="18" s="1"/>
  <c r="K198" i="18" a="1"/>
  <c r="K198" i="18" s="1"/>
  <c r="H198" i="18" a="1"/>
  <c r="H198" i="18" s="1"/>
  <c r="J219" i="18" a="1"/>
  <c r="J219" i="18" s="1"/>
  <c r="F239" i="18" a="1"/>
  <c r="F239" i="18" s="1"/>
  <c r="I181" i="18" a="1"/>
  <c r="I181" i="18" s="1"/>
  <c r="L188" i="18" a="1"/>
  <c r="L188" i="18" s="1"/>
  <c r="M144" i="18"/>
  <c r="N144" i="18"/>
  <c r="R144" i="18"/>
  <c r="N216" i="18"/>
  <c r="M216" i="18"/>
  <c r="R216" i="18"/>
  <c r="I137" i="18" a="1"/>
  <c r="I137" i="18" s="1"/>
  <c r="J171" i="18" a="1"/>
  <c r="J171" i="18" s="1"/>
  <c r="H196" i="18" a="1"/>
  <c r="H196" i="18" s="1"/>
  <c r="J203" i="18" a="1"/>
  <c r="J203" i="18" s="1"/>
  <c r="F182" i="18" a="1"/>
  <c r="F182" i="18" s="1"/>
  <c r="L197" i="18" a="1"/>
  <c r="L197" i="18" s="1"/>
  <c r="R155" i="18"/>
  <c r="M155" i="18"/>
  <c r="N155" i="18"/>
  <c r="I132" i="18" a="1"/>
  <c r="I132" i="18" s="1"/>
  <c r="G96" i="18" a="1"/>
  <c r="G96" i="18" s="1"/>
  <c r="F96" i="18" a="1"/>
  <c r="F96" i="18" s="1"/>
  <c r="L96" i="18" a="1"/>
  <c r="L96" i="18" s="1"/>
  <c r="K96" i="18" a="1"/>
  <c r="K96" i="18" s="1"/>
  <c r="J96" i="18" a="1"/>
  <c r="J96" i="18" s="1"/>
  <c r="H96" i="18" a="1"/>
  <c r="H96" i="18" s="1"/>
  <c r="G154" i="18" a="1"/>
  <c r="G154" i="18" s="1"/>
  <c r="F171" i="18" a="1"/>
  <c r="F171" i="18" s="1"/>
  <c r="G149" i="18" a="1"/>
  <c r="G149" i="18" s="1"/>
  <c r="K140" i="18" a="1"/>
  <c r="K140" i="18" s="1"/>
  <c r="I113" i="18" a="1"/>
  <c r="I113" i="18" s="1"/>
  <c r="F105" i="18" a="1"/>
  <c r="F105" i="18" s="1"/>
  <c r="N164" i="18"/>
  <c r="R164" i="18"/>
  <c r="M164" i="18"/>
  <c r="K147" i="18" a="1"/>
  <c r="K147" i="18" s="1"/>
  <c r="M153" i="18"/>
  <c r="N153" i="18"/>
  <c r="R153" i="18"/>
  <c r="L125" i="18" a="1"/>
  <c r="L125" i="18" s="1"/>
  <c r="G65" i="18" a="1"/>
  <c r="G65" i="18" s="1"/>
  <c r="K89" i="18" a="1"/>
  <c r="K89" i="18" s="1"/>
  <c r="N72" i="18"/>
  <c r="R72" i="18"/>
  <c r="M72" i="18"/>
  <c r="K61" i="18" a="1"/>
  <c r="K61" i="18" s="1"/>
  <c r="I97" i="18" a="1"/>
  <c r="I97" i="18" s="1"/>
  <c r="K71" i="18" a="1"/>
  <c r="K71" i="18" s="1"/>
  <c r="F104" i="18" a="1"/>
  <c r="F104" i="18" s="1"/>
  <c r="K79" i="18" a="1"/>
  <c r="K79" i="18" s="1"/>
  <c r="L141" i="18" a="1"/>
  <c r="L141" i="18" s="1"/>
  <c r="L162" i="18" a="1"/>
  <c r="L162" i="18" s="1"/>
  <c r="L87" i="18" a="1"/>
  <c r="L87" i="18" s="1"/>
  <c r="I119" i="18" a="1"/>
  <c r="I119" i="18" s="1"/>
  <c r="G98" i="18" a="1"/>
  <c r="G98" i="18" s="1"/>
  <c r="N139" i="18"/>
  <c r="R139" i="18"/>
  <c r="M139" i="18"/>
  <c r="H122" i="18" a="1"/>
  <c r="H122" i="18" s="1"/>
  <c r="F122" i="18" a="1"/>
  <c r="F122" i="18" s="1"/>
  <c r="K122" i="18" a="1"/>
  <c r="K122" i="18" s="1"/>
  <c r="H94" i="18" a="1"/>
  <c r="H94" i="18" s="1"/>
  <c r="G94" i="18" a="1"/>
  <c r="G94" i="18" s="1"/>
  <c r="I94" i="18" a="1"/>
  <c r="I94" i="18" s="1"/>
  <c r="G63" i="18" a="1"/>
  <c r="G63" i="18" s="1"/>
  <c r="I81" i="18" a="1"/>
  <c r="I81" i="18" s="1"/>
  <c r="J73" i="18" a="1"/>
  <c r="J73" i="18" s="1"/>
  <c r="F63" i="18" a="1"/>
  <c r="F63" i="18" s="1"/>
  <c r="L74" i="18" a="1"/>
  <c r="L74" i="18" s="1"/>
  <c r="F62" i="18" a="1"/>
  <c r="F62" i="18" s="1"/>
  <c r="G57" i="18" a="1"/>
  <c r="G57" i="18" s="1"/>
  <c r="G257" i="18" a="1"/>
  <c r="G257" i="18" s="1"/>
  <c r="F257" i="18" a="1"/>
  <c r="F257" i="18" s="1"/>
  <c r="L257" i="18" a="1"/>
  <c r="L257" i="18" s="1"/>
  <c r="K257" i="18" a="1"/>
  <c r="K257" i="18" s="1"/>
  <c r="R278" i="18"/>
  <c r="N278" i="18"/>
  <c r="M278" i="18"/>
  <c r="K252" i="18" a="1"/>
  <c r="K252" i="18" s="1"/>
  <c r="H215" i="18" a="1"/>
  <c r="H215" i="18" s="1"/>
  <c r="G215" i="18" a="1"/>
  <c r="G215" i="18" s="1"/>
  <c r="K215" i="18" a="1"/>
  <c r="K215" i="18" s="1"/>
  <c r="L215" i="18" a="1"/>
  <c r="L215" i="18" s="1"/>
  <c r="F215" i="18" a="1"/>
  <c r="F215" i="18" s="1"/>
  <c r="I234" i="18" a="1"/>
  <c r="I234" i="18" s="1"/>
  <c r="F234" i="18" a="1"/>
  <c r="F234" i="18" s="1"/>
  <c r="I199" i="18" a="1"/>
  <c r="I199" i="18" s="1"/>
  <c r="F199" i="18" a="1"/>
  <c r="F199" i="18" s="1"/>
  <c r="G231" i="18" a="1"/>
  <c r="G231" i="18" s="1"/>
  <c r="F231" i="18" a="1"/>
  <c r="F231" i="18" s="1"/>
  <c r="I231" i="18" a="1"/>
  <c r="I231" i="18" s="1"/>
  <c r="K244" i="18" a="1"/>
  <c r="K244" i="18" s="1"/>
  <c r="G235" i="18" a="1"/>
  <c r="G235" i="18" s="1"/>
  <c r="I235" i="18" a="1"/>
  <c r="I235" i="18" s="1"/>
  <c r="K240" i="18" a="1"/>
  <c r="K240" i="18" s="1"/>
  <c r="G200" i="18" a="1"/>
  <c r="G200" i="18" s="1"/>
  <c r="L200" i="18" a="1"/>
  <c r="L200" i="18" s="1"/>
  <c r="F200" i="18" a="1"/>
  <c r="F200" i="18" s="1"/>
  <c r="F213" i="18" a="1"/>
  <c r="F213" i="18" s="1"/>
  <c r="H185" i="18" a="1"/>
  <c r="H185" i="18" s="1"/>
  <c r="H206" i="18" a="1"/>
  <c r="H206" i="18" s="1"/>
  <c r="L219" i="18" a="1"/>
  <c r="L219" i="18" s="1"/>
  <c r="L117" i="18" a="1"/>
  <c r="L117" i="18" s="1"/>
  <c r="H117" i="18" a="1"/>
  <c r="H117" i="18" s="1"/>
  <c r="G117" i="18" a="1"/>
  <c r="G117" i="18" s="1"/>
  <c r="F117" i="18" a="1"/>
  <c r="F117" i="18" s="1"/>
  <c r="K117" i="18" a="1"/>
  <c r="K117" i="18" s="1"/>
  <c r="I117" i="18" a="1"/>
  <c r="I117" i="18" s="1"/>
  <c r="J182" i="18" a="1"/>
  <c r="J182" i="18" s="1"/>
  <c r="G199" i="18" a="1"/>
  <c r="G199" i="18" s="1"/>
  <c r="N210" i="18"/>
  <c r="R210" i="18"/>
  <c r="M210" i="18"/>
  <c r="N202" i="18"/>
  <c r="R202" i="18"/>
  <c r="M202" i="18"/>
  <c r="F132" i="18" a="1"/>
  <c r="F132" i="18" s="1"/>
  <c r="I91" i="18" a="1"/>
  <c r="I91" i="18" s="1"/>
  <c r="L91" i="18" a="1"/>
  <c r="L91" i="18" s="1"/>
  <c r="H91" i="18" a="1"/>
  <c r="H91" i="18" s="1"/>
  <c r="K91" i="18" a="1"/>
  <c r="K91" i="18" s="1"/>
  <c r="J91" i="18" a="1"/>
  <c r="J91" i="18" s="1"/>
  <c r="G91" i="18" a="1"/>
  <c r="G91" i="18" s="1"/>
  <c r="F91" i="18" a="1"/>
  <c r="F91" i="18" s="1"/>
  <c r="L154" i="18" a="1"/>
  <c r="L154" i="18" s="1"/>
  <c r="H157" i="18" a="1"/>
  <c r="H157" i="18" s="1"/>
  <c r="G157" i="18" a="1"/>
  <c r="G157" i="18" s="1"/>
  <c r="R176" i="18"/>
  <c r="N176" i="18"/>
  <c r="M176" i="18"/>
  <c r="M125" i="18"/>
  <c r="I141" i="18" a="1"/>
  <c r="I141" i="18" s="1"/>
  <c r="H106" i="18" a="1"/>
  <c r="H106" i="18" s="1"/>
  <c r="L106" i="18" a="1"/>
  <c r="L106" i="18" s="1"/>
  <c r="H97" i="18" a="1"/>
  <c r="H97" i="18" s="1"/>
  <c r="H71" i="18" a="1"/>
  <c r="H71" i="18" s="1"/>
  <c r="K60" i="18" a="1"/>
  <c r="K60" i="18" s="1"/>
  <c r="I60" i="18" a="1"/>
  <c r="I60" i="18" s="1"/>
  <c r="F60" i="18" a="1"/>
  <c r="F60" i="18" s="1"/>
  <c r="L60" i="18" a="1"/>
  <c r="L60" i="18" s="1"/>
  <c r="K104" i="18" a="1"/>
  <c r="K104" i="18" s="1"/>
  <c r="N143" i="18"/>
  <c r="M143" i="18"/>
  <c r="R143" i="18"/>
  <c r="G141" i="18" a="1"/>
  <c r="G141" i="18" s="1"/>
  <c r="H162" i="18" a="1"/>
  <c r="H162" i="18" s="1"/>
  <c r="K68" i="18" a="1"/>
  <c r="K68" i="18" s="1"/>
  <c r="L98" i="18" a="1"/>
  <c r="L98" i="18" s="1"/>
  <c r="M152" i="18"/>
  <c r="N152" i="18"/>
  <c r="R152" i="18"/>
  <c r="K135" i="18" a="1"/>
  <c r="K135" i="18" s="1"/>
  <c r="J135" i="18" a="1"/>
  <c r="J135" i="18" s="1"/>
  <c r="I122" i="18" a="1"/>
  <c r="I122" i="18" s="1"/>
  <c r="I103" i="18" a="1"/>
  <c r="I103" i="18" s="1"/>
  <c r="G103" i="18" a="1"/>
  <c r="G103" i="18" s="1"/>
  <c r="L103" i="18" a="1"/>
  <c r="L103" i="18" s="1"/>
  <c r="K103" i="18" a="1"/>
  <c r="K103" i="18" s="1"/>
  <c r="J103" i="18" a="1"/>
  <c r="J103" i="18" s="1"/>
  <c r="J94" i="18" a="1"/>
  <c r="J94" i="18" s="1"/>
  <c r="L84" i="18" a="1"/>
  <c r="L84" i="18" s="1"/>
  <c r="F84" i="18" a="1"/>
  <c r="F84" i="18" s="1"/>
  <c r="H84" i="18" a="1"/>
  <c r="H84" i="18" s="1"/>
  <c r="L62" i="18" a="1"/>
  <c r="L62" i="18" s="1"/>
  <c r="M102" i="18"/>
  <c r="J62" i="18" a="1"/>
  <c r="J62" i="18" s="1"/>
  <c r="G115" i="18" a="1"/>
  <c r="G115" i="18" s="1"/>
  <c r="K108" i="18" a="1"/>
  <c r="K108" i="18" s="1"/>
  <c r="K99" i="18" a="1"/>
  <c r="K99" i="18" s="1"/>
  <c r="I95" i="18" a="1"/>
  <c r="I95" i="18" s="1"/>
  <c r="H104" i="18" a="1"/>
  <c r="H104" i="18" s="1"/>
  <c r="J287" i="18" a="1"/>
  <c r="J287" i="18" s="1"/>
  <c r="F287" i="18" a="1"/>
  <c r="F287" i="18" s="1"/>
  <c r="M285" i="18"/>
  <c r="I257" i="18" a="1"/>
  <c r="I257" i="18" s="1"/>
  <c r="M281" i="18"/>
  <c r="J243" i="18" a="1"/>
  <c r="J243" i="18" s="1"/>
  <c r="F243" i="18" a="1"/>
  <c r="F243" i="18" s="1"/>
  <c r="L243" i="18" a="1"/>
  <c r="L243" i="18" s="1"/>
  <c r="R221" i="18"/>
  <c r="N221" i="18"/>
  <c r="M221" i="18"/>
  <c r="I275" i="18" a="1"/>
  <c r="I275" i="18" s="1"/>
  <c r="R267" i="18"/>
  <c r="N267" i="18"/>
  <c r="M267" i="18"/>
  <c r="M224" i="18"/>
  <c r="M214" i="18"/>
  <c r="R214" i="18"/>
  <c r="N214" i="18"/>
  <c r="N245" i="18"/>
  <c r="M245" i="18"/>
  <c r="R245" i="18"/>
  <c r="F80" i="18" a="1"/>
  <c r="F80" i="18" s="1"/>
  <c r="L80" i="18" a="1"/>
  <c r="L80" i="18" s="1"/>
  <c r="K80" i="18" a="1"/>
  <c r="K80" i="18" s="1"/>
  <c r="J80" i="18" a="1"/>
  <c r="J80" i="18" s="1"/>
  <c r="H80" i="18" a="1"/>
  <c r="H80" i="18" s="1"/>
  <c r="G80" i="18" a="1"/>
  <c r="G80" i="18" s="1"/>
  <c r="J113" i="18" a="1"/>
  <c r="J113" i="18" s="1"/>
  <c r="G113" i="18" a="1"/>
  <c r="G113" i="18" s="1"/>
  <c r="F113" i="18" a="1"/>
  <c r="F113" i="18" s="1"/>
  <c r="L113" i="18" a="1"/>
  <c r="L113" i="18" s="1"/>
  <c r="H105" i="18" a="1"/>
  <c r="H105" i="18" s="1"/>
  <c r="G105" i="18" a="1"/>
  <c r="G105" i="18" s="1"/>
  <c r="L105" i="18" a="1"/>
  <c r="L105" i="18" s="1"/>
  <c r="I105" i="18" a="1"/>
  <c r="I105" i="18" s="1"/>
  <c r="I80" i="18" a="1"/>
  <c r="I80" i="18" s="1"/>
  <c r="M88" i="18"/>
  <c r="I71" i="18" a="1"/>
  <c r="I71" i="18" s="1"/>
  <c r="J71" i="18" a="1"/>
  <c r="J71" i="18" s="1"/>
  <c r="F71" i="18" a="1"/>
  <c r="F71" i="18" s="1"/>
  <c r="L71" i="18" a="1"/>
  <c r="L71" i="18" s="1"/>
  <c r="I79" i="18" a="1"/>
  <c r="I79" i="18" s="1"/>
  <c r="F79" i="18" a="1"/>
  <c r="F79" i="18" s="1"/>
  <c r="G79" i="18" a="1"/>
  <c r="G79" i="18" s="1"/>
  <c r="K87" i="18" a="1"/>
  <c r="K87" i="18" s="1"/>
  <c r="G87" i="18" a="1"/>
  <c r="G87" i="18" s="1"/>
  <c r="I87" i="18" a="1"/>
  <c r="I87" i="18" s="1"/>
  <c r="G119" i="18" a="1"/>
  <c r="G119" i="18" s="1"/>
  <c r="F119" i="18" a="1"/>
  <c r="F119" i="18" s="1"/>
  <c r="K119" i="18" a="1"/>
  <c r="K119" i="18" s="1"/>
  <c r="K136" i="18" a="1"/>
  <c r="K136" i="18" s="1"/>
  <c r="J136" i="18" a="1"/>
  <c r="J136" i="18" s="1"/>
  <c r="F136" i="18" a="1"/>
  <c r="F136" i="18" s="1"/>
  <c r="H136" i="18" a="1"/>
  <c r="H136" i="18" s="1"/>
  <c r="J117" i="18" a="1"/>
  <c r="J117" i="18" s="1"/>
  <c r="J61" i="18" a="1"/>
  <c r="J61" i="18" s="1"/>
  <c r="L81" i="18" a="1"/>
  <c r="L81" i="18" s="1"/>
  <c r="F81" i="18" a="1"/>
  <c r="F81" i="18" s="1"/>
  <c r="J81" i="18" a="1"/>
  <c r="J81" i="18" s="1"/>
  <c r="N108" i="18"/>
  <c r="M108" i="18"/>
  <c r="G68" i="18" a="1"/>
  <c r="G68" i="18" s="1"/>
  <c r="I61" i="18" a="1"/>
  <c r="I61" i="18" s="1"/>
  <c r="H111" i="18" a="1"/>
  <c r="H111" i="18" s="1"/>
  <c r="N124" i="18"/>
  <c r="M124" i="18"/>
  <c r="R124" i="18"/>
  <c r="M128" i="18"/>
  <c r="R128" i="18"/>
  <c r="N128" i="18"/>
  <c r="N70" i="18"/>
  <c r="M70" i="18"/>
  <c r="R70" i="18"/>
  <c r="H67" i="18" a="1"/>
  <c r="H67" i="18" s="1"/>
  <c r="K106" i="18" a="1"/>
  <c r="K106" i="18" s="1"/>
  <c r="J87" i="18" a="1"/>
  <c r="J87" i="18" s="1"/>
  <c r="I114" i="18" a="1"/>
  <c r="I114" i="18" s="1"/>
  <c r="K275" i="18" a="1"/>
  <c r="K275" i="18" s="1"/>
  <c r="J209" i="18" a="1"/>
  <c r="J209" i="18" s="1"/>
  <c r="H209" i="18" a="1"/>
  <c r="H209" i="18" s="1"/>
  <c r="K209" i="18" a="1"/>
  <c r="K209" i="18" s="1"/>
  <c r="F209" i="18" a="1"/>
  <c r="F209" i="18" s="1"/>
  <c r="R178" i="18"/>
  <c r="N178" i="18"/>
  <c r="M178" i="18"/>
  <c r="N167" i="18"/>
  <c r="R167" i="18"/>
  <c r="M167" i="18"/>
  <c r="K101" i="18" a="1"/>
  <c r="K101" i="18" s="1"/>
  <c r="I101" i="18" a="1"/>
  <c r="I101" i="18" s="1"/>
  <c r="H101" i="18" a="1"/>
  <c r="H101" i="18" s="1"/>
  <c r="G101" i="18" a="1"/>
  <c r="G101" i="18" s="1"/>
  <c r="F101" i="18" a="1"/>
  <c r="F101" i="18" s="1"/>
  <c r="L101" i="18" a="1"/>
  <c r="L101" i="18" s="1"/>
  <c r="M189" i="18"/>
  <c r="N189" i="18"/>
  <c r="R189" i="18"/>
  <c r="M168" i="18"/>
  <c r="R168" i="18"/>
  <c r="N168" i="18"/>
  <c r="M165" i="18"/>
  <c r="R165" i="18"/>
  <c r="N165" i="18"/>
  <c r="L223" i="18" a="1"/>
  <c r="L223" i="18" s="1"/>
  <c r="G223" i="18" a="1"/>
  <c r="G223" i="18" s="1"/>
  <c r="I223" i="18" a="1"/>
  <c r="I223" i="18" s="1"/>
  <c r="J223" i="18" a="1"/>
  <c r="J223" i="18" s="1"/>
  <c r="F223" i="18" a="1"/>
  <c r="F223" i="18" s="1"/>
  <c r="H223" i="18" a="1"/>
  <c r="H223" i="18" s="1"/>
  <c r="I209" i="18" a="1"/>
  <c r="I209" i="18" s="1"/>
  <c r="L261" i="18" a="1"/>
  <c r="L261" i="18" s="1"/>
  <c r="I243" i="18" a="1"/>
  <c r="I243" i="18" s="1"/>
  <c r="R271" i="18"/>
  <c r="M271" i="18"/>
  <c r="N271" i="18"/>
  <c r="I247" i="18" a="1"/>
  <c r="I247" i="18" s="1"/>
  <c r="L233" i="18" a="1"/>
  <c r="L233" i="18" s="1"/>
  <c r="K195" i="18" a="1"/>
  <c r="K195" i="18" s="1"/>
  <c r="J234" i="18" a="1"/>
  <c r="J234" i="18" s="1"/>
  <c r="N204" i="18"/>
  <c r="M204" i="18"/>
  <c r="R204" i="18"/>
  <c r="G191" i="18" a="1"/>
  <c r="G191" i="18" s="1"/>
  <c r="H191" i="18" a="1"/>
  <c r="H191" i="18" s="1"/>
  <c r="L191" i="18" a="1"/>
  <c r="L191" i="18" s="1"/>
  <c r="J191" i="18" a="1"/>
  <c r="J191" i="18" s="1"/>
  <c r="I191" i="18" a="1"/>
  <c r="I191" i="18" s="1"/>
  <c r="F191" i="18" a="1"/>
  <c r="F191" i="18" s="1"/>
  <c r="M246" i="18"/>
  <c r="N246" i="18"/>
  <c r="R246" i="18"/>
  <c r="F218" i="18" a="1"/>
  <c r="F218" i="18" s="1"/>
  <c r="I244" i="18" a="1"/>
  <c r="I244" i="18" s="1"/>
  <c r="I240" i="18" a="1"/>
  <c r="I240" i="18" s="1"/>
  <c r="N236" i="18"/>
  <c r="R236" i="18"/>
  <c r="M236" i="18"/>
  <c r="R253" i="18"/>
  <c r="K200" i="18" a="1"/>
  <c r="K200" i="18" s="1"/>
  <c r="F203" i="18" a="1"/>
  <c r="F203" i="18" s="1"/>
  <c r="I185" i="18" a="1"/>
  <c r="I185" i="18" s="1"/>
  <c r="H211" i="18" a="1"/>
  <c r="H211" i="18" s="1"/>
  <c r="R211" i="18" s="1"/>
  <c r="G206" i="18" a="1"/>
  <c r="G206" i="18" s="1"/>
  <c r="F188" i="18" a="1"/>
  <c r="F188" i="18" s="1"/>
  <c r="G219" i="18" a="1"/>
  <c r="G219" i="18" s="1"/>
  <c r="I203" i="18" a="1"/>
  <c r="I203" i="18" s="1"/>
  <c r="G85" i="18" a="1"/>
  <c r="G85" i="18" s="1"/>
  <c r="I85" i="18" a="1"/>
  <c r="I85" i="18" s="1"/>
  <c r="H85" i="18" a="1"/>
  <c r="H85" i="18" s="1"/>
  <c r="F85" i="18" a="1"/>
  <c r="F85" i="18" s="1"/>
  <c r="L85" i="18" a="1"/>
  <c r="L85" i="18" s="1"/>
  <c r="K85" i="18" a="1"/>
  <c r="K85" i="18" s="1"/>
  <c r="H200" i="18" a="1"/>
  <c r="H200" i="18" s="1"/>
  <c r="I196" i="18" a="1"/>
  <c r="I196" i="18" s="1"/>
  <c r="K138" i="18" a="1"/>
  <c r="K138" i="18" s="1"/>
  <c r="F138" i="18" a="1"/>
  <c r="F138" i="18" s="1"/>
  <c r="I138" i="18" a="1"/>
  <c r="I138" i="18" s="1"/>
  <c r="J197" i="18" a="1"/>
  <c r="J197" i="18" s="1"/>
  <c r="L170" i="18" a="1"/>
  <c r="L170" i="18" s="1"/>
  <c r="H170" i="18" a="1"/>
  <c r="H170" i="18" s="1"/>
  <c r="R170" i="18" s="1"/>
  <c r="G132" i="18" a="1"/>
  <c r="G132" i="18" s="1"/>
  <c r="I75" i="18" a="1"/>
  <c r="I75" i="18" s="1"/>
  <c r="L75" i="18" a="1"/>
  <c r="L75" i="18" s="1"/>
  <c r="H75" i="18" a="1"/>
  <c r="H75" i="18" s="1"/>
  <c r="K75" i="18" a="1"/>
  <c r="K75" i="18" s="1"/>
  <c r="J75" i="18" a="1"/>
  <c r="J75" i="18" s="1"/>
  <c r="G75" i="18" a="1"/>
  <c r="G75" i="18" s="1"/>
  <c r="F75" i="18" a="1"/>
  <c r="F75" i="18" s="1"/>
  <c r="I154" i="18" a="1"/>
  <c r="I154" i="18" s="1"/>
  <c r="R180" i="18"/>
  <c r="N180" i="18"/>
  <c r="M180" i="18"/>
  <c r="L157" i="18" a="1"/>
  <c r="L157" i="18" s="1"/>
  <c r="K134" i="18" a="1"/>
  <c r="K134" i="18" s="1"/>
  <c r="N120" i="18"/>
  <c r="R120" i="18"/>
  <c r="M120" i="18"/>
  <c r="K109" i="18" a="1"/>
  <c r="K109" i="18" s="1"/>
  <c r="H147" i="18" a="1"/>
  <c r="H147" i="18" s="1"/>
  <c r="J68" i="18" a="1"/>
  <c r="J68" i="18" s="1"/>
  <c r="G99" i="18" a="1"/>
  <c r="G99" i="18" s="1"/>
  <c r="L95" i="18" a="1"/>
  <c r="L95" i="18" s="1"/>
  <c r="K67" i="18" a="1"/>
  <c r="K67" i="18" s="1"/>
  <c r="I56" i="18" a="1"/>
  <c r="I56" i="18" s="1"/>
  <c r="G56" i="18" a="1"/>
  <c r="G56" i="18" s="1"/>
  <c r="N100" i="18"/>
  <c r="R100" i="18"/>
  <c r="M100" i="18"/>
  <c r="H77" i="18" a="1"/>
  <c r="H77" i="18" s="1"/>
  <c r="H60" i="18" a="1"/>
  <c r="H60" i="18" s="1"/>
  <c r="L126" i="18" a="1"/>
  <c r="L126" i="18" s="1"/>
  <c r="J142" i="18" a="1"/>
  <c r="J142" i="18" s="1"/>
  <c r="K141" i="18" a="1"/>
  <c r="K141" i="18" s="1"/>
  <c r="G162" i="18" a="1"/>
  <c r="G162" i="18" s="1"/>
  <c r="G121" i="18" a="1"/>
  <c r="G121" i="18" s="1"/>
  <c r="L121" i="18" a="1"/>
  <c r="L121" i="18" s="1"/>
  <c r="I121" i="18" a="1"/>
  <c r="I121" i="18" s="1"/>
  <c r="K83" i="18" a="1"/>
  <c r="K83" i="18" s="1"/>
  <c r="J114" i="18" a="1"/>
  <c r="J114" i="18" s="1"/>
  <c r="G136" i="18" a="1"/>
  <c r="G136" i="18" s="1"/>
  <c r="N131" i="18"/>
  <c r="M131" i="18"/>
  <c r="R131" i="18"/>
  <c r="K77" i="18" a="1"/>
  <c r="K77" i="18" s="1"/>
  <c r="I73" i="18" a="1"/>
  <c r="I73" i="18" s="1"/>
  <c r="G73" i="18" a="1"/>
  <c r="G73" i="18" s="1"/>
  <c r="R73" i="18" s="1"/>
  <c r="J101" i="18" a="1"/>
  <c r="J101" i="18" s="1"/>
  <c r="J66" i="18" a="1"/>
  <c r="J66" i="18" s="1"/>
  <c r="H57" i="18" a="1"/>
  <c r="H57" i="18" s="1"/>
  <c r="L76" i="18" a="1"/>
  <c r="L76" i="18" s="1"/>
  <c r="I142" i="18" a="1"/>
  <c r="I142" i="18" s="1"/>
  <c r="K97" i="18" a="1"/>
  <c r="K97" i="18" s="1"/>
  <c r="H259" i="18" a="1"/>
  <c r="H259" i="18" s="1"/>
  <c r="I259" i="18" a="1"/>
  <c r="I259" i="18" s="1"/>
  <c r="M255" i="18"/>
  <c r="J261" i="18" a="1"/>
  <c r="J261" i="18" s="1"/>
  <c r="F150" i="18" a="1"/>
  <c r="F150" i="18" s="1"/>
  <c r="J150" i="18" a="1"/>
  <c r="J150" i="18" s="1"/>
  <c r="H150" i="18" a="1"/>
  <c r="H150" i="18" s="1"/>
  <c r="K150" i="18" a="1"/>
  <c r="K150" i="18" s="1"/>
  <c r="L150" i="18" a="1"/>
  <c r="L150" i="18" s="1"/>
  <c r="M211" i="18"/>
  <c r="K182" i="18" a="1"/>
  <c r="K182" i="18" s="1"/>
  <c r="H182" i="18" a="1"/>
  <c r="H182" i="18" s="1"/>
  <c r="F283" i="18" a="1"/>
  <c r="F283" i="18" s="1"/>
  <c r="J283" i="18" a="1"/>
  <c r="J283" i="18" s="1"/>
  <c r="G283" i="18" a="1"/>
  <c r="G283" i="18" s="1"/>
  <c r="L281" i="18" a="1"/>
  <c r="L281" i="18" s="1"/>
  <c r="G248" i="18" a="1"/>
  <c r="G248" i="18" s="1"/>
  <c r="G270" i="18" a="1"/>
  <c r="G270" i="18" s="1"/>
  <c r="L287" i="18" a="1"/>
  <c r="L287" i="18" s="1"/>
  <c r="R288" i="18"/>
  <c r="N288" i="18"/>
  <c r="M288" i="18"/>
  <c r="J281" i="18" a="1"/>
  <c r="J281" i="18" s="1"/>
  <c r="K248" i="18" a="1"/>
  <c r="K248" i="18" s="1"/>
  <c r="N280" i="18"/>
  <c r="R280" i="18"/>
  <c r="M280" i="18"/>
  <c r="K273" i="18" a="1"/>
  <c r="K273" i="18" s="1"/>
  <c r="H270" i="18" a="1"/>
  <c r="H270" i="18" s="1"/>
  <c r="K269" i="18" a="1"/>
  <c r="K269" i="18" s="1"/>
  <c r="J269" i="18" a="1"/>
  <c r="J269" i="18" s="1"/>
  <c r="H269" i="18" a="1"/>
  <c r="H269" i="18" s="1"/>
  <c r="I207" i="18" a="1"/>
  <c r="I207" i="18" s="1"/>
  <c r="M265" i="18"/>
  <c r="R251" i="18"/>
  <c r="N251" i="18"/>
  <c r="M251" i="18"/>
  <c r="F259" i="18" a="1"/>
  <c r="F259" i="18" s="1"/>
  <c r="G261" i="18" a="1"/>
  <c r="G261" i="18" s="1"/>
  <c r="L242" i="18" a="1"/>
  <c r="L242" i="18" s="1"/>
  <c r="F242" i="18" a="1"/>
  <c r="F242" i="18" s="1"/>
  <c r="J242" i="18" a="1"/>
  <c r="J242" i="18" s="1"/>
  <c r="H242" i="18" a="1"/>
  <c r="H242" i="18" s="1"/>
  <c r="G242" i="18" a="1"/>
  <c r="G242" i="18" s="1"/>
  <c r="K242" i="18" a="1"/>
  <c r="K242" i="18" s="1"/>
  <c r="I224" i="18" a="1"/>
  <c r="I224" i="18" s="1"/>
  <c r="G224" i="18" a="1"/>
  <c r="G224" i="18" s="1"/>
  <c r="J224" i="18" a="1"/>
  <c r="J224" i="18" s="1"/>
  <c r="L224" i="18" a="1"/>
  <c r="L224" i="18" s="1"/>
  <c r="R264" i="18"/>
  <c r="M264" i="18"/>
  <c r="N264" i="18"/>
  <c r="L247" i="18" a="1"/>
  <c r="L247" i="18" s="1"/>
  <c r="H233" i="18" a="1"/>
  <c r="H233" i="18" s="1"/>
  <c r="G195" i="18" a="1"/>
  <c r="G195" i="18" s="1"/>
  <c r="H234" i="18" a="1"/>
  <c r="H234" i="18" s="1"/>
  <c r="L218" i="18" a="1"/>
  <c r="L218" i="18" s="1"/>
  <c r="F244" i="18" a="1"/>
  <c r="F244" i="18" s="1"/>
  <c r="F240" i="18" a="1"/>
  <c r="F240" i="18" s="1"/>
  <c r="J200" i="18" a="1"/>
  <c r="J200" i="18" s="1"/>
  <c r="G213" i="18" a="1"/>
  <c r="G213" i="18" s="1"/>
  <c r="N228" i="18"/>
  <c r="M228" i="18"/>
  <c r="R228" i="18"/>
  <c r="G203" i="18" a="1"/>
  <c r="G203" i="18" s="1"/>
  <c r="F185" i="18" a="1"/>
  <c r="F185" i="18" s="1"/>
  <c r="K174" i="18" a="1"/>
  <c r="K174" i="18" s="1"/>
  <c r="F206" i="18" a="1"/>
  <c r="F206" i="18" s="1"/>
  <c r="G184" i="18" a="1"/>
  <c r="G184" i="18" s="1"/>
  <c r="L184" i="18" a="1"/>
  <c r="L184" i="18" s="1"/>
  <c r="L194" i="18" a="1"/>
  <c r="L194" i="18" s="1"/>
  <c r="J179" i="18" a="1"/>
  <c r="J179" i="18" s="1"/>
  <c r="J235" i="18" a="1"/>
  <c r="J235" i="18" s="1"/>
  <c r="J188" i="18" a="1"/>
  <c r="J188" i="18" s="1"/>
  <c r="K130" i="18" a="1"/>
  <c r="K130" i="18" s="1"/>
  <c r="F130" i="18" a="1"/>
  <c r="F130" i="18" s="1"/>
  <c r="L130" i="18" a="1"/>
  <c r="L130" i="18" s="1"/>
  <c r="J130" i="18" a="1"/>
  <c r="J130" i="18" s="1"/>
  <c r="G130" i="18" a="1"/>
  <c r="G130" i="18" s="1"/>
  <c r="H130" i="18" a="1"/>
  <c r="H130" i="18" s="1"/>
  <c r="K137" i="18" a="1"/>
  <c r="K137" i="18" s="1"/>
  <c r="H69" i="18" a="1"/>
  <c r="H69" i="18" s="1"/>
  <c r="L69" i="18" a="1"/>
  <c r="L69" i="18" s="1"/>
  <c r="G69" i="18" a="1"/>
  <c r="G69" i="18" s="1"/>
  <c r="F69" i="18" a="1"/>
  <c r="F69" i="18" s="1"/>
  <c r="K69" i="18" a="1"/>
  <c r="K69" i="18" s="1"/>
  <c r="I69" i="18" a="1"/>
  <c r="I69" i="18" s="1"/>
  <c r="M205" i="18"/>
  <c r="N205" i="18"/>
  <c r="R205" i="18"/>
  <c r="K181" i="18" a="1"/>
  <c r="K181" i="18" s="1"/>
  <c r="R186" i="18"/>
  <c r="M186" i="18"/>
  <c r="N186" i="18"/>
  <c r="I170" i="18" a="1"/>
  <c r="I170" i="18" s="1"/>
  <c r="M129" i="18"/>
  <c r="L64" i="18" a="1"/>
  <c r="L64" i="18" s="1"/>
  <c r="H64" i="18" a="1"/>
  <c r="H64" i="18" s="1"/>
  <c r="K64" i="18" a="1"/>
  <c r="K64" i="18" s="1"/>
  <c r="J64" i="18" a="1"/>
  <c r="J64" i="18" s="1"/>
  <c r="G64" i="18" a="1"/>
  <c r="G64" i="18" s="1"/>
  <c r="F64" i="18" a="1"/>
  <c r="F64" i="18" s="1"/>
  <c r="K146" i="18" a="1"/>
  <c r="K146" i="18" s="1"/>
  <c r="I157" i="18" a="1"/>
  <c r="I157" i="18" s="1"/>
  <c r="I149" i="18" a="1"/>
  <c r="I149" i="18" s="1"/>
  <c r="G134" i="18" a="1"/>
  <c r="G134" i="18" s="1"/>
  <c r="G109" i="18" a="1"/>
  <c r="G109" i="18" s="1"/>
  <c r="J90" i="18" a="1"/>
  <c r="J90" i="18" s="1"/>
  <c r="M175" i="18"/>
  <c r="N175" i="18"/>
  <c r="R175" i="18"/>
  <c r="I147" i="18" a="1"/>
  <c r="I147" i="18" s="1"/>
  <c r="J74" i="18" a="1"/>
  <c r="J74" i="18" s="1"/>
  <c r="H76" i="18" a="1"/>
  <c r="H76" i="18" s="1"/>
  <c r="F114" i="18" a="1"/>
  <c r="F114" i="18" s="1"/>
  <c r="L99" i="18" a="1"/>
  <c r="L99" i="18" s="1"/>
  <c r="F95" i="18" a="1"/>
  <c r="F95" i="18" s="1"/>
  <c r="G150" i="18" a="1"/>
  <c r="G150" i="18" s="1"/>
  <c r="J111" i="18" a="1"/>
  <c r="J111" i="18" s="1"/>
  <c r="K93" i="18" a="1"/>
  <c r="K93" i="18" s="1"/>
  <c r="J93" i="18" a="1"/>
  <c r="J93" i="18" s="1"/>
  <c r="I93" i="18" a="1"/>
  <c r="I93" i="18" s="1"/>
  <c r="F93" i="18" a="1"/>
  <c r="F93" i="18" s="1"/>
  <c r="N78" i="18"/>
  <c r="R78" i="18"/>
  <c r="M78" i="18"/>
  <c r="G67" i="18" a="1"/>
  <c r="G67" i="18" s="1"/>
  <c r="K114" i="18" a="1"/>
  <c r="K114" i="18" s="1"/>
  <c r="J99" i="18" a="1"/>
  <c r="J99" i="18" s="1"/>
  <c r="G60" i="18" a="1"/>
  <c r="G60" i="18" s="1"/>
  <c r="H126" i="18" a="1"/>
  <c r="H126" i="18" s="1"/>
  <c r="L119" i="18" a="1"/>
  <c r="L119" i="18" s="1"/>
  <c r="G83" i="18" a="1"/>
  <c r="G83" i="18" s="1"/>
  <c r="H63" i="18" a="1"/>
  <c r="H63" i="18" s="1"/>
  <c r="M145" i="18"/>
  <c r="R145" i="18"/>
  <c r="N145" i="18"/>
  <c r="R163" i="18"/>
  <c r="N163" i="18"/>
  <c r="M163" i="18"/>
  <c r="L136" i="18" a="1"/>
  <c r="L136" i="18" s="1"/>
  <c r="I112" i="18" a="1"/>
  <c r="I112" i="18" s="1"/>
  <c r="N92" i="18"/>
  <c r="M92" i="18"/>
  <c r="R92" i="18"/>
  <c r="G95" i="18" a="1"/>
  <c r="G95" i="18" s="1"/>
  <c r="G77" i="18" a="1"/>
  <c r="G77" i="18" s="1"/>
  <c r="H138" i="18" a="1"/>
  <c r="H138" i="18" s="1"/>
  <c r="L97" i="18" a="1"/>
  <c r="L97" i="18" s="1"/>
  <c r="G66" i="18" a="1"/>
  <c r="G66" i="18" s="1"/>
  <c r="K55" i="18" a="1"/>
  <c r="K55" i="18" s="1"/>
  <c r="N86" i="18"/>
  <c r="M86" i="18"/>
  <c r="R86" i="18"/>
  <c r="H79" i="18" a="1"/>
  <c r="H79" i="18" s="1"/>
  <c r="J119" i="18" a="1"/>
  <c r="J119" i="18" s="1"/>
  <c r="H56" i="18" a="1"/>
  <c r="H56" i="18" s="1"/>
  <c r="G54" i="18" a="1"/>
  <c r="G54" i="18" s="1"/>
  <c r="J54" i="18" a="1"/>
  <c r="J54" i="18" s="1"/>
  <c r="F54" i="18" a="1"/>
  <c r="F54" i="18" s="1"/>
  <c r="I54" i="18" a="1"/>
  <c r="I54" i="18" s="1"/>
  <c r="L54" i="18" a="1"/>
  <c r="L54" i="18" s="1"/>
  <c r="H54" i="18" a="1"/>
  <c r="H54" i="18" s="1"/>
  <c r="K18" i="18" a="1"/>
  <c r="K18" i="18" s="1"/>
  <c r="J18" i="18" a="1"/>
  <c r="J18" i="18" s="1"/>
  <c r="F18" i="18" a="1"/>
  <c r="F18" i="18" s="1"/>
  <c r="I18" i="18" a="1"/>
  <c r="I18" i="18" s="1"/>
  <c r="H18" i="18" a="1"/>
  <c r="H18" i="18" s="1"/>
  <c r="L18" i="18" a="1"/>
  <c r="L18" i="18" s="1"/>
  <c r="G18" i="18" a="1"/>
  <c r="G18" i="18" s="1"/>
  <c r="C518" i="18" a="1"/>
  <c r="C518" i="18" s="1"/>
  <c r="K518" i="18" s="1" a="1"/>
  <c r="K518" i="18" s="1"/>
  <c r="C20" i="18" a="1"/>
  <c r="C20" i="18" s="1"/>
  <c r="K20" i="18" s="1" a="1"/>
  <c r="K20" i="18" s="1"/>
  <c r="C13" i="18" a="1"/>
  <c r="C13" i="18" s="1"/>
  <c r="L13" i="18" s="1" a="1"/>
  <c r="L13" i="18" s="1"/>
  <c r="C15" i="18" a="1"/>
  <c r="C15" i="18" s="1"/>
  <c r="F15" i="18" s="1" a="1"/>
  <c r="F15" i="18" s="1"/>
  <c r="C19" i="18" a="1"/>
  <c r="C19" i="18" s="1"/>
  <c r="G19" i="18" s="1" a="1"/>
  <c r="G19" i="18" s="1"/>
  <c r="C28" i="18" a="1"/>
  <c r="C28" i="18" s="1"/>
  <c r="K28" i="18" s="1" a="1"/>
  <c r="K28" i="18" s="1"/>
  <c r="C438" i="18" a="1"/>
  <c r="C438" i="18" s="1"/>
  <c r="K438" i="18" s="1" a="1"/>
  <c r="K438" i="18" s="1"/>
  <c r="C475" i="18" a="1"/>
  <c r="C475" i="18" s="1"/>
  <c r="G475" i="18" s="1" a="1"/>
  <c r="G475" i="18" s="1"/>
  <c r="C7" i="18" a="1"/>
  <c r="C7" i="18" s="1"/>
  <c r="I7" i="18" s="1" a="1"/>
  <c r="I7" i="18" s="1"/>
  <c r="C9" i="18" a="1"/>
  <c r="C9" i="18" s="1"/>
  <c r="G9" i="18" s="1" a="1"/>
  <c r="G9" i="18" s="1"/>
  <c r="C23" i="18" a="1"/>
  <c r="C23" i="18" s="1"/>
  <c r="I23" i="18" s="1" a="1"/>
  <c r="I23" i="18" s="1"/>
  <c r="C476" i="18" a="1"/>
  <c r="C476" i="18" s="1"/>
  <c r="L476" i="18" s="1" a="1"/>
  <c r="L476" i="18" s="1"/>
  <c r="C1176" i="18" a="1"/>
  <c r="C1176" i="18" s="1"/>
  <c r="F1176" i="18" s="1" a="1"/>
  <c r="F1176" i="18" s="1"/>
  <c r="C26" i="18" a="1"/>
  <c r="C26" i="18" s="1"/>
  <c r="K26" i="18" s="1" a="1"/>
  <c r="K26" i="18" s="1"/>
  <c r="C10" i="18" a="1"/>
  <c r="C10" i="18" s="1"/>
  <c r="I10" i="18" s="1" a="1"/>
  <c r="I10" i="18" s="1"/>
  <c r="C3" i="18" a="1"/>
  <c r="C3" i="18" s="1"/>
  <c r="G3" i="18" s="1" a="1"/>
  <c r="G3" i="18" s="1"/>
  <c r="C682" i="18" a="1"/>
  <c r="C682" i="18" s="1"/>
  <c r="K682" i="18" s="1" a="1"/>
  <c r="K682" i="18" s="1"/>
  <c r="C12" i="18" a="1"/>
  <c r="C12" i="18" s="1"/>
  <c r="L12" i="18" s="1" a="1"/>
  <c r="L12" i="18" s="1"/>
  <c r="C549" i="18" a="1"/>
  <c r="C549" i="18" s="1"/>
  <c r="H549" i="18" s="1" a="1"/>
  <c r="H549" i="18" s="1"/>
  <c r="C49" i="18" a="1"/>
  <c r="C49" i="18" s="1"/>
  <c r="F49" i="18" s="1" a="1"/>
  <c r="F49" i="18" s="1"/>
  <c r="C43" i="18" a="1"/>
  <c r="C43" i="18" s="1"/>
  <c r="K43" i="18" s="1" a="1"/>
  <c r="K43" i="18" s="1"/>
  <c r="C669" i="18" a="1"/>
  <c r="C669" i="18" s="1"/>
  <c r="J669" i="18" s="1" a="1"/>
  <c r="J669" i="18" s="1"/>
  <c r="C27" i="18" a="1"/>
  <c r="C27" i="18" s="1"/>
  <c r="H27" i="18" s="1" a="1"/>
  <c r="H27" i="18" s="1"/>
  <c r="C21" i="18" a="1"/>
  <c r="C21" i="18" s="1"/>
  <c r="J21" i="18" s="1" a="1"/>
  <c r="J21" i="18" s="1"/>
  <c r="C372" i="18" a="1"/>
  <c r="C372" i="18" s="1"/>
  <c r="H372" i="18" s="1" a="1"/>
  <c r="H372" i="18" s="1"/>
  <c r="C33" i="18" a="1"/>
  <c r="C33" i="18" s="1"/>
  <c r="J33" i="18" s="1" a="1"/>
  <c r="J33" i="18" s="1"/>
  <c r="C22" i="18" a="1"/>
  <c r="C22" i="18" s="1"/>
  <c r="H22" i="18" s="1" a="1"/>
  <c r="H22" i="18" s="1"/>
  <c r="C14" i="18" a="1"/>
  <c r="C14" i="18" s="1"/>
  <c r="F14" i="18" s="1" a="1"/>
  <c r="F14" i="18" s="1"/>
  <c r="C670" i="18" a="1"/>
  <c r="C670" i="18" s="1"/>
  <c r="L670" i="18" s="1" a="1"/>
  <c r="L670" i="18" s="1"/>
  <c r="C700" i="18" a="1"/>
  <c r="C700" i="18" s="1"/>
  <c r="G700" i="18" s="1" a="1"/>
  <c r="G700" i="18" s="1"/>
  <c r="C474" i="18" a="1"/>
  <c r="C474" i="18" s="1"/>
  <c r="I474" i="18" s="1" a="1"/>
  <c r="I474" i="18" s="1"/>
  <c r="C17" i="18" a="1"/>
  <c r="C17" i="18" s="1"/>
  <c r="G17" i="18" s="1" a="1"/>
  <c r="G17" i="18" s="1"/>
  <c r="C416" i="18" a="1"/>
  <c r="C416" i="18" s="1"/>
  <c r="C34" i="18" a="1"/>
  <c r="C34" i="18" s="1"/>
  <c r="G34" i="18" s="1" a="1"/>
  <c r="G34" i="18" s="1"/>
  <c r="C6" i="18" a="1"/>
  <c r="C6" i="18" s="1"/>
  <c r="H6" i="18" s="1" a="1"/>
  <c r="H6" i="18" s="1"/>
  <c r="C29" i="18" a="1"/>
  <c r="C29" i="18" s="1"/>
  <c r="G29" i="18" s="1" a="1"/>
  <c r="G29" i="18" s="1"/>
  <c r="C4" i="18" a="1"/>
  <c r="C4" i="18" s="1"/>
  <c r="I4" i="18" s="1" a="1"/>
  <c r="I4" i="18" s="1"/>
  <c r="C41" i="18" a="1"/>
  <c r="C41" i="18" s="1"/>
  <c r="J41" i="18" s="1" a="1"/>
  <c r="J41" i="18" s="1"/>
  <c r="C5" i="18" a="1"/>
  <c r="C5" i="18" s="1"/>
  <c r="L5" i="18" s="1" a="1"/>
  <c r="L5" i="18" s="1"/>
  <c r="C39" i="18" a="1"/>
  <c r="C39" i="18" s="1"/>
  <c r="J39" i="18" s="1" a="1"/>
  <c r="J39" i="18" s="1"/>
  <c r="C31" i="18" a="1"/>
  <c r="C31" i="18" s="1"/>
  <c r="H31" i="18" s="1" a="1"/>
  <c r="H31" i="18" s="1"/>
  <c r="C30" i="18" a="1"/>
  <c r="C30" i="18" s="1"/>
  <c r="L30" i="18" s="1" a="1"/>
  <c r="L30" i="18" s="1"/>
  <c r="C24" i="18" a="1"/>
  <c r="C24" i="18" s="1"/>
  <c r="H24" i="18" s="1" a="1"/>
  <c r="H24" i="18" s="1"/>
  <c r="C37" i="18" a="1"/>
  <c r="C37" i="18" s="1"/>
  <c r="C32" i="18" a="1"/>
  <c r="C32" i="18" s="1"/>
  <c r="K32" i="18" s="1" a="1"/>
  <c r="K32" i="18" s="1"/>
  <c r="C35" i="18" a="1"/>
  <c r="C35" i="18" s="1"/>
  <c r="H35" i="18" s="1" a="1"/>
  <c r="H35" i="18" s="1"/>
  <c r="C8" i="18" a="1"/>
  <c r="C8" i="18" s="1"/>
  <c r="L8" i="18" s="1" a="1"/>
  <c r="L8" i="18" s="1"/>
  <c r="C45" i="18" a="1"/>
  <c r="C45" i="18" s="1"/>
  <c r="I45" i="18" s="1" a="1"/>
  <c r="I45" i="18" s="1"/>
  <c r="C2" i="18" a="1"/>
  <c r="C2" i="18" s="1"/>
  <c r="H2" i="18" s="1" a="1"/>
  <c r="H2" i="18" s="1"/>
  <c r="C16" i="18" a="1"/>
  <c r="C16" i="18" s="1"/>
  <c r="I16" i="18" s="1" a="1"/>
  <c r="I16" i="18" s="1"/>
  <c r="C25" i="18" a="1"/>
  <c r="C25" i="18" s="1"/>
  <c r="I25" i="18" s="1" a="1"/>
  <c r="I25" i="18" s="1"/>
  <c r="C36" i="18" a="1"/>
  <c r="C36" i="18" s="1"/>
  <c r="I36" i="18" s="1" a="1"/>
  <c r="I36" i="18" s="1"/>
  <c r="C38" i="18" a="1"/>
  <c r="C38" i="18" s="1"/>
  <c r="F38" i="18" s="1" a="1"/>
  <c r="F38" i="18" s="1"/>
  <c r="C42" i="18" a="1"/>
  <c r="C42" i="18" s="1"/>
  <c r="L42" i="18" s="1" a="1"/>
  <c r="L42" i="18" s="1"/>
  <c r="C50" i="18" a="1"/>
  <c r="C50" i="18" s="1"/>
  <c r="I50" i="18" s="1" a="1"/>
  <c r="I50" i="18" s="1"/>
  <c r="C40" i="18" a="1"/>
  <c r="C40" i="18" s="1"/>
  <c r="H40" i="18" s="1" a="1"/>
  <c r="H40" i="18" s="1"/>
  <c r="C44" i="18" a="1"/>
  <c r="C44" i="18" s="1"/>
  <c r="K44" i="18" s="1" a="1"/>
  <c r="K44" i="18" s="1"/>
  <c r="C48" i="18" a="1"/>
  <c r="C48" i="18" s="1"/>
  <c r="L48" i="18" s="1" a="1"/>
  <c r="L48" i="18" s="1"/>
  <c r="C47" i="18" a="1"/>
  <c r="C47" i="18" s="1"/>
  <c r="H47" i="18" s="1" a="1"/>
  <c r="H47" i="18" s="1"/>
  <c r="C51" i="18" a="1"/>
  <c r="C51" i="18" s="1"/>
  <c r="I51" i="18" s="1" a="1"/>
  <c r="I51" i="18" s="1"/>
  <c r="C440" i="18" a="1"/>
  <c r="C440" i="18" s="1"/>
  <c r="K440" i="18" s="1" a="1"/>
  <c r="K440" i="18" s="1"/>
  <c r="C361" i="18" a="1"/>
  <c r="C361" i="18" s="1"/>
  <c r="J361" i="18" s="1" a="1"/>
  <c r="J361" i="18" s="1"/>
  <c r="C373" i="18" a="1"/>
  <c r="C373" i="18" s="1"/>
  <c r="K373" i="18" s="1" a="1"/>
  <c r="K373" i="18" s="1"/>
  <c r="C380" i="18" a="1"/>
  <c r="C380" i="18" s="1"/>
  <c r="K380" i="18" s="1" a="1"/>
  <c r="K380" i="18" s="1"/>
  <c r="C595" i="18" a="1"/>
  <c r="C595" i="18" s="1"/>
  <c r="F595" i="18" s="1" a="1"/>
  <c r="F595" i="18" s="1"/>
  <c r="C376" i="18" a="1"/>
  <c r="C376" i="18" s="1"/>
  <c r="G376" i="18" s="1" a="1"/>
  <c r="G376" i="18" s="1"/>
  <c r="C559" i="18" a="1"/>
  <c r="C559" i="18" s="1"/>
  <c r="K559" i="18" s="1" a="1"/>
  <c r="K559" i="18" s="1"/>
  <c r="C375" i="18" a="1"/>
  <c r="C375" i="18" s="1"/>
  <c r="K375" i="18" s="1" a="1"/>
  <c r="K375" i="18" s="1"/>
  <c r="C312" i="18" a="1"/>
  <c r="C312" i="18" s="1"/>
  <c r="I312" i="18" s="1" a="1"/>
  <c r="I312" i="18" s="1"/>
  <c r="C1315" i="18" a="1"/>
  <c r="C1315" i="18" s="1"/>
  <c r="L1315" i="18" s="1" a="1"/>
  <c r="L1315" i="18" s="1"/>
  <c r="C434" i="18" a="1"/>
  <c r="C434" i="18" s="1"/>
  <c r="J434" i="18" s="1" a="1"/>
  <c r="J434" i="18" s="1"/>
  <c r="C458" i="18" a="1"/>
  <c r="C458" i="18" s="1"/>
  <c r="J458" i="18" s="1" a="1"/>
  <c r="J458" i="18" s="1"/>
  <c r="C433" i="18" a="1"/>
  <c r="C433" i="18" s="1"/>
  <c r="K433" i="18" s="1" a="1"/>
  <c r="K433" i="18" s="1"/>
  <c r="C617" i="18" a="1"/>
  <c r="C617" i="18" s="1"/>
  <c r="G617" i="18" s="1" a="1"/>
  <c r="G617" i="18" s="1"/>
  <c r="C710" i="18" a="1"/>
  <c r="C710" i="18" s="1"/>
  <c r="G710" i="18" s="1" a="1"/>
  <c r="G710" i="18" s="1"/>
  <c r="C479" i="18" a="1"/>
  <c r="C479" i="18" s="1"/>
  <c r="L479" i="18" s="1" a="1"/>
  <c r="L479" i="18" s="1"/>
  <c r="C554" i="18" a="1"/>
  <c r="C554" i="18" s="1"/>
  <c r="L554" i="18" s="1" a="1"/>
  <c r="L554" i="18" s="1"/>
  <c r="C1328" i="18" a="1"/>
  <c r="C1328" i="18" s="1"/>
  <c r="L1328" i="18" s="1" a="1"/>
  <c r="L1328" i="18" s="1"/>
  <c r="C562" i="18" a="1"/>
  <c r="C562" i="18" s="1"/>
  <c r="H562" i="18" s="1" a="1"/>
  <c r="H562" i="18" s="1"/>
  <c r="C512" i="18" a="1"/>
  <c r="C512" i="18" s="1"/>
  <c r="H512" i="18" s="1" a="1"/>
  <c r="H512" i="18" s="1"/>
  <c r="C681" i="18" a="1"/>
  <c r="C681" i="18" s="1"/>
  <c r="H681" i="18" s="1" a="1"/>
  <c r="H681" i="18" s="1"/>
  <c r="C374" i="18" a="1"/>
  <c r="C374" i="18" s="1"/>
  <c r="F374" i="18" s="1" a="1"/>
  <c r="F374" i="18" s="1"/>
  <c r="C422" i="18" a="1"/>
  <c r="C422" i="18" s="1"/>
  <c r="H422" i="18" s="1" a="1"/>
  <c r="H422" i="18" s="1"/>
  <c r="C385" i="18" a="1"/>
  <c r="C385" i="18" s="1"/>
  <c r="I385" i="18" s="1" a="1"/>
  <c r="I385" i="18" s="1"/>
  <c r="C424" i="18" a="1"/>
  <c r="C424" i="18" s="1"/>
  <c r="G424" i="18" s="1" a="1"/>
  <c r="G424" i="18" s="1"/>
  <c r="C535" i="18" a="1"/>
  <c r="C535" i="18" s="1"/>
  <c r="C1325" i="18" a="1"/>
  <c r="C1325" i="18" s="1"/>
  <c r="F1325" i="18" s="1" a="1"/>
  <c r="F1325" i="18" s="1"/>
  <c r="C487" i="18" a="1"/>
  <c r="C487" i="18" s="1"/>
  <c r="L487" i="18" s="1" a="1"/>
  <c r="L487" i="18" s="1"/>
  <c r="C594" i="18" a="1"/>
  <c r="C594" i="18" s="1"/>
  <c r="J594" i="18" s="1" a="1"/>
  <c r="J594" i="18" s="1"/>
  <c r="C386" i="18" a="1"/>
  <c r="C386" i="18" s="1"/>
  <c r="L386" i="18" s="1" a="1"/>
  <c r="L386" i="18" s="1"/>
  <c r="C435" i="18" a="1"/>
  <c r="C435" i="18" s="1"/>
  <c r="L435" i="18" s="1" a="1"/>
  <c r="L435" i="18" s="1"/>
  <c r="C311" i="18" a="1"/>
  <c r="C311" i="18" s="1"/>
  <c r="H311" i="18" s="1" a="1"/>
  <c r="H311" i="18" s="1"/>
  <c r="C499" i="18" a="1"/>
  <c r="C499" i="18" s="1"/>
  <c r="F499" i="18" s="1" a="1"/>
  <c r="F499" i="18" s="1"/>
  <c r="C423" i="18" a="1"/>
  <c r="C423" i="18" s="1"/>
  <c r="F423" i="18" s="1" a="1"/>
  <c r="F423" i="18" s="1"/>
  <c r="C378" i="18" a="1"/>
  <c r="C378" i="18" s="1"/>
  <c r="I378" i="18" s="1" a="1"/>
  <c r="I378" i="18" s="1"/>
  <c r="C648" i="18" a="1"/>
  <c r="C648" i="18" s="1"/>
  <c r="I648" i="18" s="1" a="1"/>
  <c r="I648" i="18" s="1"/>
  <c r="C377" i="18" a="1"/>
  <c r="C377" i="18" s="1"/>
  <c r="I377" i="18" s="1" a="1"/>
  <c r="I377" i="18" s="1"/>
  <c r="C763" i="18" a="1"/>
  <c r="C763" i="18" s="1"/>
  <c r="K763" i="18" s="1" a="1"/>
  <c r="K763" i="18" s="1"/>
  <c r="C1316" i="18" a="1"/>
  <c r="C1316" i="18" s="1"/>
  <c r="K1316" i="18" s="1" a="1"/>
  <c r="K1316" i="18" s="1"/>
  <c r="C1321" i="18" a="1"/>
  <c r="C1321" i="18" s="1"/>
  <c r="C488" i="18" a="1"/>
  <c r="C488" i="18" s="1"/>
  <c r="C515" i="18" a="1"/>
  <c r="C515" i="18" s="1"/>
  <c r="G515" i="18" s="1" a="1"/>
  <c r="G515" i="18" s="1"/>
  <c r="C441" i="18" a="1"/>
  <c r="C441" i="18" s="1"/>
  <c r="I441" i="18" s="1" a="1"/>
  <c r="I441" i="18" s="1"/>
  <c r="C596" i="18" a="1"/>
  <c r="C596" i="18" s="1"/>
  <c r="H596" i="18" s="1" a="1"/>
  <c r="H596" i="18" s="1"/>
  <c r="C360" i="18" a="1"/>
  <c r="C360" i="18" s="1"/>
  <c r="I360" i="18" s="1" a="1"/>
  <c r="I360" i="18" s="1"/>
  <c r="C513" i="18" a="1"/>
  <c r="C513" i="18" s="1"/>
  <c r="I513" i="18" s="1" a="1"/>
  <c r="I513" i="18" s="1"/>
  <c r="C437" i="18" a="1"/>
  <c r="C437" i="18" s="1"/>
  <c r="K437" i="18" s="1" a="1"/>
  <c r="K437" i="18" s="1"/>
  <c r="C387" i="18" a="1"/>
  <c r="C387" i="18" s="1"/>
  <c r="L387" i="18" s="1" a="1"/>
  <c r="L387" i="18" s="1"/>
  <c r="C879" i="18" a="1"/>
  <c r="C879" i="18" s="1"/>
  <c r="F879" i="18" s="1" a="1"/>
  <c r="F879" i="18" s="1"/>
  <c r="C323" i="18" a="1"/>
  <c r="C323" i="18" s="1"/>
  <c r="H323" i="18" s="1" a="1"/>
  <c r="H323" i="18" s="1"/>
  <c r="C384" i="18" a="1"/>
  <c r="C384" i="18" s="1"/>
  <c r="F384" i="18" s="1" a="1"/>
  <c r="F384" i="18" s="1"/>
  <c r="C701" i="18" a="1"/>
  <c r="C701" i="18" s="1"/>
  <c r="I701" i="18" s="1" a="1"/>
  <c r="I701" i="18" s="1"/>
  <c r="C307" i="18" a="1"/>
  <c r="C307" i="18" s="1"/>
  <c r="C1141" i="18" a="1"/>
  <c r="C1141" i="18" s="1"/>
  <c r="H1141" i="18" s="1" a="1"/>
  <c r="H1141" i="18" s="1"/>
  <c r="C532" i="18" a="1"/>
  <c r="C532" i="18" s="1"/>
  <c r="I532" i="18" s="1" a="1"/>
  <c r="I532" i="18" s="1"/>
  <c r="C649" i="18" a="1"/>
  <c r="C649" i="18" s="1"/>
  <c r="J649" i="18" s="1" a="1"/>
  <c r="J649" i="18" s="1"/>
  <c r="C533" i="18" a="1"/>
  <c r="C533" i="18" s="1"/>
  <c r="H533" i="18" s="1" a="1"/>
  <c r="H533" i="18" s="1"/>
  <c r="C548" i="18" a="1"/>
  <c r="C548" i="18" s="1"/>
  <c r="H548" i="18" s="1" a="1"/>
  <c r="H548" i="18" s="1"/>
  <c r="C680" i="18" a="1"/>
  <c r="C680" i="18" s="1"/>
  <c r="I680" i="18" s="1" a="1"/>
  <c r="I680" i="18" s="1"/>
  <c r="C439" i="18" a="1"/>
  <c r="C439" i="18" s="1"/>
  <c r="G439" i="18" s="1" a="1"/>
  <c r="G439" i="18" s="1"/>
  <c r="C498" i="18" a="1"/>
  <c r="C498" i="18" s="1"/>
  <c r="C53" i="18" a="1"/>
  <c r="C53" i="18" s="1"/>
  <c r="H53" i="18" s="1" a="1"/>
  <c r="H53" i="18" s="1"/>
  <c r="C379" i="18" a="1"/>
  <c r="C379" i="18" s="1"/>
  <c r="I379" i="18" s="1" a="1"/>
  <c r="I379" i="18" s="1"/>
  <c r="C668" i="18" a="1"/>
  <c r="C668" i="18" s="1"/>
  <c r="F668" i="18" s="1" a="1"/>
  <c r="F668" i="18" s="1"/>
  <c r="C11" i="18" a="1"/>
  <c r="C11" i="18" s="1"/>
  <c r="H11" i="18" s="1" a="1"/>
  <c r="H11" i="18" s="1"/>
  <c r="C313" i="18" a="1"/>
  <c r="C313" i="18" s="1"/>
  <c r="I313" i="18" s="1" a="1"/>
  <c r="I313" i="18" s="1"/>
  <c r="C46" i="18" a="1"/>
  <c r="C46" i="18" s="1"/>
  <c r="I46" i="18" s="1" a="1"/>
  <c r="I46" i="18" s="1"/>
  <c r="C762" i="18" a="1"/>
  <c r="C762" i="18" s="1"/>
  <c r="F762" i="18" s="1" a="1"/>
  <c r="F762" i="18" s="1"/>
  <c r="C478" i="18" a="1"/>
  <c r="C478" i="18" s="1"/>
  <c r="K478" i="18" s="1" a="1"/>
  <c r="K478" i="18" s="1"/>
  <c r="C1349" i="18" a="1"/>
  <c r="C1349" i="18" s="1"/>
  <c r="K1349" i="18" s="1" a="1"/>
  <c r="K1349" i="18" s="1"/>
  <c r="C618" i="18" a="1"/>
  <c r="C618" i="18" s="1"/>
  <c r="J618" i="18" s="1" a="1"/>
  <c r="J618" i="18" s="1"/>
  <c r="C473" i="18" a="1"/>
  <c r="C473" i="18" s="1"/>
  <c r="F473" i="18" s="1" a="1"/>
  <c r="F473" i="18" s="1"/>
  <c r="C599" i="18" a="1"/>
  <c r="C599" i="18" s="1"/>
  <c r="G599" i="18" s="1" a="1"/>
  <c r="G599" i="18" s="1"/>
  <c r="C558" i="18" a="1"/>
  <c r="C558" i="18" s="1"/>
  <c r="I558" i="18" s="1" a="1"/>
  <c r="I558" i="18" s="1"/>
  <c r="C1140" i="18" a="1"/>
  <c r="C1140" i="18" s="1"/>
  <c r="J1140" i="18" s="1" a="1"/>
  <c r="J1140" i="18" s="1"/>
  <c r="C702" i="18" a="1"/>
  <c r="C702" i="18" s="1"/>
  <c r="I702" i="18" s="1" a="1"/>
  <c r="I702" i="18" s="1"/>
  <c r="C698" i="18" a="1"/>
  <c r="C698" i="18" s="1"/>
  <c r="H698" i="18" s="1" a="1"/>
  <c r="H698" i="18" s="1"/>
  <c r="C565" i="18" a="1"/>
  <c r="C565" i="18" s="1"/>
  <c r="F565" i="18" s="1" a="1"/>
  <c r="F565" i="18" s="1"/>
  <c r="C1318" i="18" a="1"/>
  <c r="C1318" i="18" s="1"/>
  <c r="H1318" i="18" s="1" a="1"/>
  <c r="H1318" i="18" s="1"/>
  <c r="C539" i="18" a="1"/>
  <c r="C539" i="18" s="1"/>
  <c r="L539" i="18" s="1" a="1"/>
  <c r="L539" i="18" s="1"/>
  <c r="C403" i="18" a="1"/>
  <c r="C403" i="18" s="1"/>
  <c r="H403" i="18" s="1" a="1"/>
  <c r="H403" i="18" s="1"/>
  <c r="C383" i="18" a="1"/>
  <c r="C383" i="18" s="1"/>
  <c r="L383" i="18" s="1" a="1"/>
  <c r="L383" i="18" s="1"/>
  <c r="C528" i="18" a="1"/>
  <c r="C528" i="18" s="1"/>
  <c r="H528" i="18" s="1" a="1"/>
  <c r="H528" i="18" s="1"/>
  <c r="C1347" i="18" a="1"/>
  <c r="C1347" i="18" s="1"/>
  <c r="J1347" i="18" s="1" a="1"/>
  <c r="J1347" i="18" s="1"/>
  <c r="C683" i="18" a="1"/>
  <c r="C683" i="18" s="1"/>
  <c r="K683" i="18" s="1" a="1"/>
  <c r="K683" i="18" s="1"/>
  <c r="C705" i="18" a="1"/>
  <c r="C705" i="18" s="1"/>
  <c r="H705" i="18" s="1" a="1"/>
  <c r="H705" i="18" s="1"/>
  <c r="C1319" i="18" a="1"/>
  <c r="C1319" i="18" s="1"/>
  <c r="H1319" i="18" s="1" a="1"/>
  <c r="H1319" i="18" s="1"/>
  <c r="C426" i="18" a="1"/>
  <c r="C426" i="18" s="1"/>
  <c r="J426" i="18" s="1" a="1"/>
  <c r="J426" i="18" s="1"/>
  <c r="C457" i="18" a="1"/>
  <c r="C457" i="18" s="1"/>
  <c r="I457" i="18" s="1" a="1"/>
  <c r="I457" i="18" s="1"/>
  <c r="C466" i="18" a="1"/>
  <c r="C466" i="18" s="1"/>
  <c r="I466" i="18" s="1" a="1"/>
  <c r="I466" i="18" s="1"/>
  <c r="C1346" i="18" a="1"/>
  <c r="C1346" i="18" s="1"/>
  <c r="F1346" i="18" s="1" a="1"/>
  <c r="F1346" i="18" s="1"/>
  <c r="C704" i="18" a="1"/>
  <c r="C704" i="18" s="1"/>
  <c r="J704" i="18" s="1" a="1"/>
  <c r="J704" i="18" s="1"/>
  <c r="C703" i="18" a="1"/>
  <c r="C703" i="18" s="1"/>
  <c r="I703" i="18" s="1" a="1"/>
  <c r="I703" i="18" s="1"/>
  <c r="C1320" i="18" a="1"/>
  <c r="C1320" i="18" s="1"/>
  <c r="C561" i="18" a="1"/>
  <c r="C561" i="18" s="1"/>
  <c r="I561" i="18" s="1" a="1"/>
  <c r="I561" i="18" s="1"/>
  <c r="E339" i="18"/>
  <c r="C339" i="18" s="1" a="1"/>
  <c r="C339" i="18" s="1"/>
  <c r="J339" i="18" s="1" a="1"/>
  <c r="J339" i="18" s="1"/>
  <c r="N58" i="18" l="1"/>
  <c r="R58" i="18"/>
  <c r="N161" i="18"/>
  <c r="R161" i="18"/>
  <c r="M254" i="18"/>
  <c r="R254" i="18"/>
  <c r="N254" i="18"/>
  <c r="N103" i="18"/>
  <c r="N129" i="18"/>
  <c r="R102" i="18"/>
  <c r="R88" i="18"/>
  <c r="R195" i="18"/>
  <c r="R179" i="18"/>
  <c r="R198" i="18"/>
  <c r="M179" i="18"/>
  <c r="N76" i="18"/>
  <c r="N179" i="18"/>
  <c r="N135" i="18"/>
  <c r="R266" i="18"/>
  <c r="N266" i="18"/>
  <c r="N89" i="18"/>
  <c r="R247" i="18"/>
  <c r="N66" i="18"/>
  <c r="N121" i="18"/>
  <c r="N184" i="18"/>
  <c r="N98" i="18"/>
  <c r="R285" i="18"/>
  <c r="R265" i="18"/>
  <c r="N265" i="18"/>
  <c r="N285" i="18"/>
  <c r="R197" i="18"/>
  <c r="N147" i="18"/>
  <c r="N125" i="18"/>
  <c r="R274" i="18"/>
  <c r="R224" i="18"/>
  <c r="N106" i="18"/>
  <c r="R125" i="18"/>
  <c r="M274" i="18"/>
  <c r="R174" i="18"/>
  <c r="N181" i="18"/>
  <c r="N208" i="18"/>
  <c r="N232" i="18"/>
  <c r="N274" i="18"/>
  <c r="R232" i="18"/>
  <c r="R83" i="18"/>
  <c r="N225" i="18"/>
  <c r="R225" i="18"/>
  <c r="N183" i="18"/>
  <c r="N162" i="18"/>
  <c r="N211" i="18"/>
  <c r="N255" i="18"/>
  <c r="R115" i="18"/>
  <c r="R262" i="18"/>
  <c r="N197" i="18"/>
  <c r="N115" i="18"/>
  <c r="N102" i="18"/>
  <c r="R181" i="18"/>
  <c r="M262" i="18"/>
  <c r="R279" i="18"/>
  <c r="R269" i="18"/>
  <c r="N262" i="18"/>
  <c r="R255" i="18"/>
  <c r="R183" i="18"/>
  <c r="R89" i="18"/>
  <c r="R208" i="18"/>
  <c r="N279" i="18"/>
  <c r="M208" i="18"/>
  <c r="R142" i="18"/>
  <c r="N94" i="18"/>
  <c r="N281" i="18"/>
  <c r="N142" i="18"/>
  <c r="N68" i="18"/>
  <c r="R281" i="18"/>
  <c r="R94" i="18"/>
  <c r="R252" i="18"/>
  <c r="R67" i="18"/>
  <c r="R154" i="18"/>
  <c r="R135" i="18"/>
  <c r="R235" i="18"/>
  <c r="N275" i="18"/>
  <c r="R157" i="18"/>
  <c r="R201" i="18"/>
  <c r="M201" i="18"/>
  <c r="R270" i="18"/>
  <c r="N56" i="18"/>
  <c r="N196" i="18"/>
  <c r="R103" i="18"/>
  <c r="N224" i="18"/>
  <c r="R121" i="18"/>
  <c r="M182" i="18"/>
  <c r="N182" i="18"/>
  <c r="R182" i="18"/>
  <c r="R141" i="18"/>
  <c r="M141" i="18"/>
  <c r="N141" i="18"/>
  <c r="R147" i="18"/>
  <c r="R107" i="18"/>
  <c r="N107" i="18"/>
  <c r="M107" i="18"/>
  <c r="N146" i="18"/>
  <c r="M146" i="18"/>
  <c r="R146" i="18"/>
  <c r="R184" i="18"/>
  <c r="M187" i="18"/>
  <c r="R187" i="18"/>
  <c r="N187" i="18"/>
  <c r="M126" i="18"/>
  <c r="N126" i="18"/>
  <c r="R126" i="18"/>
  <c r="R99" i="18"/>
  <c r="M99" i="18"/>
  <c r="N99" i="18"/>
  <c r="R123" i="18"/>
  <c r="M123" i="18"/>
  <c r="N123" i="18"/>
  <c r="N212" i="18"/>
  <c r="R212" i="18"/>
  <c r="M212" i="18"/>
  <c r="R68" i="18"/>
  <c r="R275" i="18"/>
  <c r="N154" i="18"/>
  <c r="N209" i="18"/>
  <c r="M209" i="18"/>
  <c r="R209" i="18"/>
  <c r="M119" i="18"/>
  <c r="N119" i="18"/>
  <c r="R119" i="18"/>
  <c r="R76" i="18"/>
  <c r="N113" i="18"/>
  <c r="R113" i="18"/>
  <c r="M113" i="18"/>
  <c r="N80" i="18"/>
  <c r="R80" i="18"/>
  <c r="M80" i="18"/>
  <c r="N243" i="18"/>
  <c r="M243" i="18"/>
  <c r="R243" i="18"/>
  <c r="N60" i="18"/>
  <c r="M60" i="18"/>
  <c r="R60" i="18"/>
  <c r="R213" i="18"/>
  <c r="N213" i="18"/>
  <c r="M213" i="18"/>
  <c r="N234" i="18"/>
  <c r="M234" i="18"/>
  <c r="R234" i="18"/>
  <c r="N62" i="18"/>
  <c r="R62" i="18"/>
  <c r="M62" i="18"/>
  <c r="N96" i="18"/>
  <c r="R96" i="18"/>
  <c r="M96" i="18"/>
  <c r="N192" i="18"/>
  <c r="M192" i="18"/>
  <c r="R192" i="18"/>
  <c r="M277" i="18"/>
  <c r="N277" i="18"/>
  <c r="R277" i="18"/>
  <c r="R137" i="18"/>
  <c r="N137" i="18"/>
  <c r="M137" i="18"/>
  <c r="M77" i="18"/>
  <c r="N77" i="18"/>
  <c r="R77" i="18"/>
  <c r="N83" i="18"/>
  <c r="M109" i="18"/>
  <c r="R109" i="18"/>
  <c r="N109" i="18"/>
  <c r="M273" i="18"/>
  <c r="R273" i="18"/>
  <c r="N273" i="18"/>
  <c r="R57" i="18"/>
  <c r="N57" i="18"/>
  <c r="M57" i="18"/>
  <c r="R134" i="18"/>
  <c r="M134" i="18"/>
  <c r="N134" i="18"/>
  <c r="N140" i="18"/>
  <c r="R140" i="18"/>
  <c r="M140" i="18"/>
  <c r="N148" i="18"/>
  <c r="M148" i="18"/>
  <c r="R148" i="18"/>
  <c r="R162" i="18"/>
  <c r="N259" i="18"/>
  <c r="R259" i="18"/>
  <c r="M259" i="18"/>
  <c r="R150" i="18"/>
  <c r="N150" i="18"/>
  <c r="M150" i="18"/>
  <c r="R66" i="18"/>
  <c r="M71" i="18"/>
  <c r="N71" i="18"/>
  <c r="R71" i="18"/>
  <c r="M287" i="18"/>
  <c r="N287" i="18"/>
  <c r="R287" i="18"/>
  <c r="N200" i="18"/>
  <c r="M200" i="18"/>
  <c r="R200" i="18"/>
  <c r="N110" i="18"/>
  <c r="R110" i="18"/>
  <c r="M110" i="18"/>
  <c r="N270" i="18"/>
  <c r="M61" i="18"/>
  <c r="R61" i="18"/>
  <c r="N61" i="18"/>
  <c r="N97" i="18"/>
  <c r="R97" i="18"/>
  <c r="M97" i="18"/>
  <c r="N112" i="18"/>
  <c r="R112" i="18"/>
  <c r="M112" i="18"/>
  <c r="R59" i="18"/>
  <c r="N59" i="18"/>
  <c r="M59" i="18"/>
  <c r="M261" i="18"/>
  <c r="R261" i="18"/>
  <c r="N261" i="18"/>
  <c r="N195" i="18"/>
  <c r="R248" i="18"/>
  <c r="N248" i="18"/>
  <c r="M248" i="18"/>
  <c r="N73" i="18"/>
  <c r="N252" i="18"/>
  <c r="R75" i="18"/>
  <c r="N75" i="18"/>
  <c r="M75" i="18"/>
  <c r="R188" i="18"/>
  <c r="N188" i="18"/>
  <c r="M188" i="18"/>
  <c r="M191" i="18"/>
  <c r="N191" i="18"/>
  <c r="R191" i="18"/>
  <c r="R215" i="18"/>
  <c r="M215" i="18"/>
  <c r="N215" i="18"/>
  <c r="R63" i="18"/>
  <c r="N63" i="18"/>
  <c r="M63" i="18"/>
  <c r="N122" i="18"/>
  <c r="R122" i="18"/>
  <c r="M122" i="18"/>
  <c r="R171" i="18"/>
  <c r="M171" i="18"/>
  <c r="N171" i="18"/>
  <c r="R106" i="18"/>
  <c r="M55" i="18"/>
  <c r="N55" i="18"/>
  <c r="R55" i="18"/>
  <c r="N67" i="18"/>
  <c r="R219" i="18"/>
  <c r="M219" i="18"/>
  <c r="N219" i="18"/>
  <c r="M87" i="18"/>
  <c r="N87" i="18"/>
  <c r="R87" i="18"/>
  <c r="N170" i="18"/>
  <c r="N207" i="18"/>
  <c r="R207" i="18"/>
  <c r="M207" i="18"/>
  <c r="R56" i="18"/>
  <c r="N130" i="18"/>
  <c r="M130" i="18"/>
  <c r="R130" i="18"/>
  <c r="M206" i="18"/>
  <c r="N206" i="18"/>
  <c r="R206" i="18"/>
  <c r="N132" i="18"/>
  <c r="R132" i="18"/>
  <c r="M132" i="18"/>
  <c r="N133" i="18"/>
  <c r="M133" i="18"/>
  <c r="R133" i="18"/>
  <c r="N74" i="18"/>
  <c r="R74" i="18"/>
  <c r="M74" i="18"/>
  <c r="R229" i="18"/>
  <c r="N229" i="18"/>
  <c r="M229" i="18"/>
  <c r="R111" i="18"/>
  <c r="N111" i="18"/>
  <c r="M111" i="18"/>
  <c r="N149" i="18"/>
  <c r="R149" i="18"/>
  <c r="M149" i="18"/>
  <c r="N198" i="18"/>
  <c r="R196" i="18"/>
  <c r="N240" i="18"/>
  <c r="M240" i="18"/>
  <c r="R240" i="18"/>
  <c r="M283" i="18"/>
  <c r="N283" i="18"/>
  <c r="R283" i="18"/>
  <c r="N85" i="18"/>
  <c r="R85" i="18"/>
  <c r="M85" i="18"/>
  <c r="N81" i="18"/>
  <c r="R81" i="18"/>
  <c r="M81" i="18"/>
  <c r="R136" i="18"/>
  <c r="N136" i="18"/>
  <c r="M136" i="18"/>
  <c r="R91" i="18"/>
  <c r="M91" i="18"/>
  <c r="N91" i="18"/>
  <c r="M231" i="18"/>
  <c r="R231" i="18"/>
  <c r="N231" i="18"/>
  <c r="N239" i="18"/>
  <c r="M239" i="18"/>
  <c r="R239" i="18"/>
  <c r="R227" i="18"/>
  <c r="N227" i="18"/>
  <c r="M227" i="18"/>
  <c r="N65" i="18"/>
  <c r="R65" i="18"/>
  <c r="M65" i="18"/>
  <c r="N157" i="18"/>
  <c r="N233" i="18"/>
  <c r="M233" i="18"/>
  <c r="R233" i="18"/>
  <c r="N235" i="18"/>
  <c r="N64" i="18"/>
  <c r="R64" i="18"/>
  <c r="M64" i="18"/>
  <c r="M95" i="18"/>
  <c r="R95" i="18"/>
  <c r="N95" i="18"/>
  <c r="M93" i="18"/>
  <c r="N93" i="18"/>
  <c r="R93" i="18"/>
  <c r="R69" i="18"/>
  <c r="N69" i="18"/>
  <c r="M69" i="18"/>
  <c r="N185" i="18"/>
  <c r="M185" i="18"/>
  <c r="R185" i="18"/>
  <c r="M244" i="18"/>
  <c r="N244" i="18"/>
  <c r="R244" i="18"/>
  <c r="R101" i="18"/>
  <c r="N101" i="18"/>
  <c r="M101" i="18"/>
  <c r="N269" i="18"/>
  <c r="R98" i="18"/>
  <c r="M257" i="18"/>
  <c r="R257" i="18"/>
  <c r="N257" i="18"/>
  <c r="N104" i="18"/>
  <c r="M104" i="18"/>
  <c r="R104" i="18"/>
  <c r="N194" i="18"/>
  <c r="R194" i="18"/>
  <c r="M194" i="18"/>
  <c r="N247" i="18"/>
  <c r="N90" i="18"/>
  <c r="R90" i="18"/>
  <c r="M90" i="18"/>
  <c r="N114" i="18"/>
  <c r="M114" i="18"/>
  <c r="R114" i="18"/>
  <c r="N242" i="18"/>
  <c r="M242" i="18"/>
  <c r="R242" i="18"/>
  <c r="R138" i="18"/>
  <c r="N138" i="18"/>
  <c r="M138" i="18"/>
  <c r="M203" i="18"/>
  <c r="N203" i="18"/>
  <c r="R203" i="18"/>
  <c r="N218" i="18"/>
  <c r="R218" i="18"/>
  <c r="M218" i="18"/>
  <c r="N223" i="18"/>
  <c r="R223" i="18"/>
  <c r="M223" i="18"/>
  <c r="R79" i="18"/>
  <c r="M79" i="18"/>
  <c r="N79" i="18"/>
  <c r="N84" i="18"/>
  <c r="R84" i="18"/>
  <c r="M84" i="18"/>
  <c r="R117" i="18"/>
  <c r="N117" i="18"/>
  <c r="M117" i="18"/>
  <c r="N199" i="18"/>
  <c r="R199" i="18"/>
  <c r="M199" i="18"/>
  <c r="R105" i="18"/>
  <c r="N105" i="18"/>
  <c r="M105" i="18"/>
  <c r="R54" i="18"/>
  <c r="N54" i="18"/>
  <c r="M54" i="18"/>
  <c r="M18" i="18"/>
  <c r="H19" i="18" a="1"/>
  <c r="H19" i="18" s="1"/>
  <c r="I15" i="18" a="1"/>
  <c r="I15" i="18" s="1"/>
  <c r="H23" i="18" a="1"/>
  <c r="H23" i="18" s="1"/>
  <c r="L49" i="18" a="1"/>
  <c r="L49" i="18" s="1"/>
  <c r="I19" i="18" a="1"/>
  <c r="I19" i="18" s="1"/>
  <c r="I49" i="18" a="1"/>
  <c r="I49" i="18" s="1"/>
  <c r="J19" i="18" a="1"/>
  <c r="J19" i="18" s="1"/>
  <c r="F19" i="18" a="1"/>
  <c r="F19" i="18" s="1"/>
  <c r="K19" i="18" a="1"/>
  <c r="K19" i="18" s="1"/>
  <c r="I9" i="18" a="1"/>
  <c r="I9" i="18" s="1"/>
  <c r="L15" i="18" a="1"/>
  <c r="L15" i="18" s="1"/>
  <c r="J15" i="18" a="1"/>
  <c r="J15" i="18" s="1"/>
  <c r="G15" i="18" a="1"/>
  <c r="G15" i="18" s="1"/>
  <c r="H15" i="18" a="1"/>
  <c r="H15" i="18" s="1"/>
  <c r="K15" i="18" a="1"/>
  <c r="K15" i="18" s="1"/>
  <c r="H7" i="18" a="1"/>
  <c r="H7" i="18" s="1"/>
  <c r="J9" i="18" a="1"/>
  <c r="J9" i="18" s="1"/>
  <c r="F9" i="18" a="1"/>
  <c r="F9" i="18" s="1"/>
  <c r="K9" i="18" a="1"/>
  <c r="K9" i="18" s="1"/>
  <c r="H9" i="18" a="1"/>
  <c r="H9" i="18" s="1"/>
  <c r="L9" i="18" a="1"/>
  <c r="L9" i="18" s="1"/>
  <c r="H13" i="18" a="1"/>
  <c r="H13" i="18" s="1"/>
  <c r="G13" i="18" a="1"/>
  <c r="G13" i="18" s="1"/>
  <c r="J43" i="18" a="1"/>
  <c r="J43" i="18" s="1"/>
  <c r="I13" i="18" a="1"/>
  <c r="I13" i="18" s="1"/>
  <c r="K13" i="18" a="1"/>
  <c r="K13" i="18" s="1"/>
  <c r="F13" i="18" a="1"/>
  <c r="F13" i="18" s="1"/>
  <c r="F28" i="18" a="1"/>
  <c r="F28" i="18" s="1"/>
  <c r="M28" i="18" s="1"/>
  <c r="J13" i="18" a="1"/>
  <c r="J13" i="18" s="1"/>
  <c r="H28" i="18" a="1"/>
  <c r="H28" i="18" s="1"/>
  <c r="I28" i="18" a="1"/>
  <c r="I28" i="18" s="1"/>
  <c r="H518" i="18" a="1"/>
  <c r="H518" i="18" s="1"/>
  <c r="F21" i="18" a="1"/>
  <c r="F21" i="18" s="1"/>
  <c r="M21" i="18" s="1"/>
  <c r="H475" i="18" a="1"/>
  <c r="H475" i="18" s="1"/>
  <c r="I518" i="18" a="1"/>
  <c r="I518" i="18" s="1"/>
  <c r="F518" i="18" a="1"/>
  <c r="F518" i="18" s="1"/>
  <c r="M518" i="18" s="1"/>
  <c r="G518" i="18" a="1"/>
  <c r="G518" i="18" s="1"/>
  <c r="J518" i="18" a="1"/>
  <c r="J518" i="18" s="1"/>
  <c r="L518" i="18" a="1"/>
  <c r="L518" i="18" s="1"/>
  <c r="H438" i="18" a="1"/>
  <c r="H438" i="18" s="1"/>
  <c r="F438" i="18" a="1"/>
  <c r="F438" i="18" s="1"/>
  <c r="M438" i="18" s="1"/>
  <c r="J438" i="18" a="1"/>
  <c r="J438" i="18" s="1"/>
  <c r="J49" i="18" a="1"/>
  <c r="J49" i="18" s="1"/>
  <c r="F20" i="18" a="1"/>
  <c r="F20" i="18" s="1"/>
  <c r="G49" i="18" a="1"/>
  <c r="G49" i="18" s="1"/>
  <c r="H49" i="18" a="1"/>
  <c r="H49" i="18" s="1"/>
  <c r="K49" i="18" a="1"/>
  <c r="K49" i="18" s="1"/>
  <c r="F475" i="18" a="1"/>
  <c r="F475" i="18" s="1"/>
  <c r="M475" i="18" s="1"/>
  <c r="L19" i="18" a="1"/>
  <c r="L19" i="18" s="1"/>
  <c r="G7" i="18" a="1"/>
  <c r="G7" i="18" s="1"/>
  <c r="H14" i="18" a="1"/>
  <c r="H14" i="18" s="1"/>
  <c r="G20" i="18" a="1"/>
  <c r="G20" i="18" s="1"/>
  <c r="J20" i="18" a="1"/>
  <c r="J20" i="18" s="1"/>
  <c r="K7" i="18" a="1"/>
  <c r="K7" i="18" s="1"/>
  <c r="L43" i="18" a="1"/>
  <c r="L43" i="18" s="1"/>
  <c r="H20" i="18" a="1"/>
  <c r="H20" i="18" s="1"/>
  <c r="H43" i="18" a="1"/>
  <c r="H43" i="18" s="1"/>
  <c r="F43" i="18" a="1"/>
  <c r="F43" i="18" s="1"/>
  <c r="M43" i="18" s="1"/>
  <c r="L20" i="18" a="1"/>
  <c r="L20" i="18" s="1"/>
  <c r="H39" i="18" a="1"/>
  <c r="H39" i="18" s="1"/>
  <c r="G43" i="18" a="1"/>
  <c r="G43" i="18" s="1"/>
  <c r="H21" i="18" a="1"/>
  <c r="H21" i="18" s="1"/>
  <c r="I43" i="18" a="1"/>
  <c r="I43" i="18" s="1"/>
  <c r="I20" i="18" a="1"/>
  <c r="I20" i="18" s="1"/>
  <c r="H670" i="18" a="1"/>
  <c r="H670" i="18" s="1"/>
  <c r="G28" i="18" a="1"/>
  <c r="G28" i="18" s="1"/>
  <c r="I475" i="18" a="1"/>
  <c r="I475" i="18" s="1"/>
  <c r="J28" i="18" a="1"/>
  <c r="J28" i="18" s="1"/>
  <c r="G35" i="18" a="1"/>
  <c r="G35" i="18" s="1"/>
  <c r="L7" i="18" a="1"/>
  <c r="L7" i="18" s="1"/>
  <c r="F41" i="18" a="1"/>
  <c r="F41" i="18" s="1"/>
  <c r="G41" i="18" a="1"/>
  <c r="G41" i="18" s="1"/>
  <c r="I438" i="18" a="1"/>
  <c r="I438" i="18" s="1"/>
  <c r="J475" i="18" a="1"/>
  <c r="J475" i="18" s="1"/>
  <c r="L28" i="18" a="1"/>
  <c r="L28" i="18" s="1"/>
  <c r="H669" i="18" a="1"/>
  <c r="H669" i="18" s="1"/>
  <c r="F669" i="18" a="1"/>
  <c r="F669" i="18" s="1"/>
  <c r="M669" i="18" s="1"/>
  <c r="G438" i="18" a="1"/>
  <c r="G438" i="18" s="1"/>
  <c r="L475" i="18" a="1"/>
  <c r="L475" i="18" s="1"/>
  <c r="K475" i="18" a="1"/>
  <c r="K475" i="18" s="1"/>
  <c r="L438" i="18" a="1"/>
  <c r="L438" i="18" s="1"/>
  <c r="K41" i="18" a="1"/>
  <c r="K41" i="18" s="1"/>
  <c r="F24" i="18" a="1"/>
  <c r="F24" i="18" s="1"/>
  <c r="M24" i="18" s="1"/>
  <c r="J23" i="18" a="1"/>
  <c r="J23" i="18" s="1"/>
  <c r="K23" i="18" a="1"/>
  <c r="K23" i="18" s="1"/>
  <c r="H41" i="18" a="1"/>
  <c r="H41" i="18" s="1"/>
  <c r="L41" i="18" a="1"/>
  <c r="L41" i="18" s="1"/>
  <c r="I41" i="18" a="1"/>
  <c r="I41" i="18" s="1"/>
  <c r="H32" i="18" a="1"/>
  <c r="H32" i="18" s="1"/>
  <c r="F549" i="18" a="1"/>
  <c r="F549" i="18" s="1"/>
  <c r="G32" i="18" a="1"/>
  <c r="G32" i="18" s="1"/>
  <c r="I30" i="18" a="1"/>
  <c r="I30" i="18" s="1"/>
  <c r="J549" i="18" a="1"/>
  <c r="J549" i="18" s="1"/>
  <c r="J27" i="18" a="1"/>
  <c r="J27" i="18" s="1"/>
  <c r="F10" i="18" a="1"/>
  <c r="F10" i="18" s="1"/>
  <c r="M10" i="18" s="1"/>
  <c r="F27" i="18" a="1"/>
  <c r="F27" i="18" s="1"/>
  <c r="M27" i="18" s="1"/>
  <c r="L474" i="18" a="1"/>
  <c r="L474" i="18" s="1"/>
  <c r="F23" i="18" a="1"/>
  <c r="F23" i="18" s="1"/>
  <c r="H474" i="18" a="1"/>
  <c r="H474" i="18" s="1"/>
  <c r="J7" i="18" a="1"/>
  <c r="J7" i="18" s="1"/>
  <c r="L23" i="18" a="1"/>
  <c r="L23" i="18" s="1"/>
  <c r="G23" i="18" a="1"/>
  <c r="G23" i="18" s="1"/>
  <c r="I549" i="18" a="1"/>
  <c r="I549" i="18" s="1"/>
  <c r="L27" i="18" a="1"/>
  <c r="L27" i="18" s="1"/>
  <c r="K4" i="18" a="1"/>
  <c r="K4" i="18" s="1"/>
  <c r="G474" i="18" a="1"/>
  <c r="G474" i="18" s="1"/>
  <c r="G549" i="18" a="1"/>
  <c r="G549" i="18" s="1"/>
  <c r="G39" i="18" a="1"/>
  <c r="G39" i="18" s="1"/>
  <c r="F31" i="18" a="1"/>
  <c r="F31" i="18" s="1"/>
  <c r="M31" i="18" s="1"/>
  <c r="L31" i="18" a="1"/>
  <c r="L31" i="18" s="1"/>
  <c r="J12" i="18" a="1"/>
  <c r="J12" i="18" s="1"/>
  <c r="I31" i="18" a="1"/>
  <c r="I31" i="18" s="1"/>
  <c r="F33" i="18" a="1"/>
  <c r="F33" i="18" s="1"/>
  <c r="M33" i="18" s="1"/>
  <c r="G8" i="18" a="1"/>
  <c r="G8" i="18" s="1"/>
  <c r="J32" i="18" a="1"/>
  <c r="J32" i="18" s="1"/>
  <c r="J670" i="18" a="1"/>
  <c r="J670" i="18" s="1"/>
  <c r="L549" i="18" a="1"/>
  <c r="L549" i="18" s="1"/>
  <c r="F50" i="18" a="1"/>
  <c r="F50" i="18" s="1"/>
  <c r="M50" i="18" s="1"/>
  <c r="F30" i="18" a="1"/>
  <c r="F30" i="18" s="1"/>
  <c r="M30" i="18" s="1"/>
  <c r="F670" i="18" a="1"/>
  <c r="F670" i="18" s="1"/>
  <c r="M670" i="18" s="1"/>
  <c r="K700" i="18" a="1"/>
  <c r="K700" i="18" s="1"/>
  <c r="I39" i="18" a="1"/>
  <c r="I39" i="18" s="1"/>
  <c r="F7" i="18" a="1"/>
  <c r="F7" i="18" s="1"/>
  <c r="F12" i="18" a="1"/>
  <c r="F12" i="18" s="1"/>
  <c r="M1176" i="18"/>
  <c r="J6" i="18" a="1"/>
  <c r="J6" i="18" s="1"/>
  <c r="F6" i="18" a="1"/>
  <c r="F6" i="18" s="1"/>
  <c r="M6" i="18" s="1"/>
  <c r="L29" i="18" a="1"/>
  <c r="L29" i="18" s="1"/>
  <c r="L17" i="18" a="1"/>
  <c r="L17" i="18" s="1"/>
  <c r="M14" i="18"/>
  <c r="K14" i="18" a="1"/>
  <c r="K14" i="18" s="1"/>
  <c r="G14" i="18" a="1"/>
  <c r="G14" i="18" s="1"/>
  <c r="I14" i="18" a="1"/>
  <c r="I14" i="18" s="1"/>
  <c r="H682" i="18" a="1"/>
  <c r="H682" i="18" s="1"/>
  <c r="L33" i="18" a="1"/>
  <c r="L33" i="18" s="1"/>
  <c r="K3" i="18" a="1"/>
  <c r="K3" i="18" s="1"/>
  <c r="J1176" i="18" a="1"/>
  <c r="J1176" i="18" s="1"/>
  <c r="K476" i="18" a="1"/>
  <c r="K476" i="18" s="1"/>
  <c r="K39" i="18" a="1"/>
  <c r="K39" i="18" s="1"/>
  <c r="H33" i="18" a="1"/>
  <c r="H33" i="18" s="1"/>
  <c r="J34" i="18" a="1"/>
  <c r="J34" i="18" s="1"/>
  <c r="F34" i="18" a="1"/>
  <c r="F34" i="18" s="1"/>
  <c r="H29" i="18" a="1"/>
  <c r="H29" i="18" s="1"/>
  <c r="H17" i="18" a="1"/>
  <c r="H17" i="18" s="1"/>
  <c r="G4" i="18" a="1"/>
  <c r="G4" i="18" s="1"/>
  <c r="K17" i="18" a="1"/>
  <c r="K17" i="18" s="1"/>
  <c r="K22" i="18" a="1"/>
  <c r="K22" i="18" s="1"/>
  <c r="G22" i="18" a="1"/>
  <c r="G22" i="18" s="1"/>
  <c r="I22" i="18" a="1"/>
  <c r="I22" i="18" s="1"/>
  <c r="H3" i="18" a="1"/>
  <c r="H3" i="18" s="1"/>
  <c r="I12" i="18" a="1"/>
  <c r="I12" i="18" s="1"/>
  <c r="L10" i="18" a="1"/>
  <c r="L10" i="18" s="1"/>
  <c r="H10" i="18" a="1"/>
  <c r="H10" i="18" s="1"/>
  <c r="I6" i="18" a="1"/>
  <c r="I6" i="18" s="1"/>
  <c r="G1176" i="18" a="1"/>
  <c r="G1176" i="18" s="1"/>
  <c r="H44" i="18" a="1"/>
  <c r="H44" i="18" s="1"/>
  <c r="J416" i="18" a="1"/>
  <c r="J416" i="18" s="1"/>
  <c r="F416" i="18" a="1"/>
  <c r="F416" i="18" s="1"/>
  <c r="L6" i="18" a="1"/>
  <c r="L6" i="18" s="1"/>
  <c r="K6" i="18" a="1"/>
  <c r="K6" i="18" s="1"/>
  <c r="K33" i="18" a="1"/>
  <c r="K33" i="18" s="1"/>
  <c r="G33" i="18" a="1"/>
  <c r="G33" i="18" s="1"/>
  <c r="I33" i="18" a="1"/>
  <c r="I33" i="18" s="1"/>
  <c r="L22" i="18" a="1"/>
  <c r="L22" i="18" s="1"/>
  <c r="K1176" i="18" a="1"/>
  <c r="K1176" i="18" s="1"/>
  <c r="I700" i="18" a="1"/>
  <c r="I700" i="18" s="1"/>
  <c r="L45" i="18" a="1"/>
  <c r="L45" i="18" s="1"/>
  <c r="K45" i="18" a="1"/>
  <c r="K45" i="18" s="1"/>
  <c r="L39" i="18" a="1"/>
  <c r="L39" i="18" s="1"/>
  <c r="J45" i="18" a="1"/>
  <c r="J45" i="18" s="1"/>
  <c r="F17" i="18" a="1"/>
  <c r="F17" i="18" s="1"/>
  <c r="J17" i="18" a="1"/>
  <c r="J17" i="18" s="1"/>
  <c r="G6" i="18" a="1"/>
  <c r="G6" i="18" s="1"/>
  <c r="K372" i="18" a="1"/>
  <c r="K372" i="18" s="1"/>
  <c r="G372" i="18" a="1"/>
  <c r="G372" i="18" s="1"/>
  <c r="I372" i="18" a="1"/>
  <c r="I372" i="18" s="1"/>
  <c r="I682" i="18" a="1"/>
  <c r="I682" i="18" s="1"/>
  <c r="I26" i="18" a="1"/>
  <c r="I26" i="18" s="1"/>
  <c r="L669" i="18" a="1"/>
  <c r="L669" i="18" s="1"/>
  <c r="F45" i="18" a="1"/>
  <c r="F45" i="18" s="1"/>
  <c r="H45" i="18" a="1"/>
  <c r="H45" i="18" s="1"/>
  <c r="G45" i="18" a="1"/>
  <c r="G45" i="18" s="1"/>
  <c r="F474" i="18" a="1"/>
  <c r="F474" i="18" s="1"/>
  <c r="J474" i="18" a="1"/>
  <c r="J474" i="18" s="1"/>
  <c r="L34" i="18" a="1"/>
  <c r="L34" i="18" s="1"/>
  <c r="L700" i="18" a="1"/>
  <c r="L700" i="18" s="1"/>
  <c r="J22" i="18" a="1"/>
  <c r="J22" i="18" s="1"/>
  <c r="K416" i="18" a="1"/>
  <c r="K416" i="18" s="1"/>
  <c r="K21" i="18" a="1"/>
  <c r="K21" i="18" s="1"/>
  <c r="G21" i="18" a="1"/>
  <c r="G21" i="18" s="1"/>
  <c r="I21" i="18" a="1"/>
  <c r="I21" i="18" s="1"/>
  <c r="L14" i="18" a="1"/>
  <c r="L14" i="18" s="1"/>
  <c r="K549" i="18" a="1"/>
  <c r="K549" i="18" s="1"/>
  <c r="G12" i="18" a="1"/>
  <c r="G12" i="18" s="1"/>
  <c r="F682" i="18" a="1"/>
  <c r="F682" i="18" s="1"/>
  <c r="I3" i="18" a="1"/>
  <c r="I3" i="18" s="1"/>
  <c r="J10" i="18" a="1"/>
  <c r="J10" i="18" s="1"/>
  <c r="F26" i="18" a="1"/>
  <c r="F26" i="18" s="1"/>
  <c r="H476" i="18" a="1"/>
  <c r="H476" i="18" s="1"/>
  <c r="I476" i="18" a="1"/>
  <c r="I476" i="18" s="1"/>
  <c r="L682" i="18" a="1"/>
  <c r="L682" i="18" s="1"/>
  <c r="J700" i="18" a="1"/>
  <c r="J700" i="18" s="1"/>
  <c r="F700" i="18" a="1"/>
  <c r="F700" i="18" s="1"/>
  <c r="H34" i="18" a="1"/>
  <c r="H34" i="18" s="1"/>
  <c r="H700" i="18" a="1"/>
  <c r="H700" i="18" s="1"/>
  <c r="K29" i="18" a="1"/>
  <c r="K29" i="18" s="1"/>
  <c r="F22" i="18" a="1"/>
  <c r="F22" i="18" s="1"/>
  <c r="G416" i="18" a="1"/>
  <c r="G416" i="18" s="1"/>
  <c r="K27" i="18" a="1"/>
  <c r="K27" i="18" s="1"/>
  <c r="G27" i="18" a="1"/>
  <c r="G27" i="18" s="1"/>
  <c r="I27" i="18" a="1"/>
  <c r="I27" i="18" s="1"/>
  <c r="I29" i="18" a="1"/>
  <c r="I29" i="18" s="1"/>
  <c r="I17" i="18" a="1"/>
  <c r="I17" i="18" s="1"/>
  <c r="K12" i="18" a="1"/>
  <c r="K12" i="18" s="1"/>
  <c r="L26" i="18" a="1"/>
  <c r="L26" i="18" s="1"/>
  <c r="J682" i="18" a="1"/>
  <c r="J682" i="18" s="1"/>
  <c r="F3" i="18" a="1"/>
  <c r="F3" i="18" s="1"/>
  <c r="H26" i="18" a="1"/>
  <c r="H26" i="18" s="1"/>
  <c r="G10" i="18" a="1"/>
  <c r="G10" i="18" s="1"/>
  <c r="J26" i="18" a="1"/>
  <c r="J26" i="18" s="1"/>
  <c r="F476" i="18" a="1"/>
  <c r="F476" i="18" s="1"/>
  <c r="H12" i="18" a="1"/>
  <c r="H12" i="18" s="1"/>
  <c r="F39" i="18" a="1"/>
  <c r="F39" i="18" s="1"/>
  <c r="I24" i="18" a="1"/>
  <c r="I24" i="18" s="1"/>
  <c r="F4" i="18" a="1"/>
  <c r="F4" i="18" s="1"/>
  <c r="J4" i="18" a="1"/>
  <c r="J4" i="18" s="1"/>
  <c r="L4" i="18" a="1"/>
  <c r="L4" i="18" s="1"/>
  <c r="L416" i="18" a="1"/>
  <c r="L416" i="18" s="1"/>
  <c r="J372" i="18" a="1"/>
  <c r="J372" i="18" s="1"/>
  <c r="K474" i="18" a="1"/>
  <c r="K474" i="18" s="1"/>
  <c r="G669" i="18" a="1"/>
  <c r="G669" i="18" s="1"/>
  <c r="K669" i="18" a="1"/>
  <c r="K669" i="18" s="1"/>
  <c r="I669" i="18" a="1"/>
  <c r="I669" i="18" s="1"/>
  <c r="L21" i="18" a="1"/>
  <c r="L21" i="18" s="1"/>
  <c r="I416" i="18" a="1"/>
  <c r="I416" i="18" s="1"/>
  <c r="G682" i="18" a="1"/>
  <c r="G682" i="18" s="1"/>
  <c r="J3" i="18" a="1"/>
  <c r="J3" i="18" s="1"/>
  <c r="K10" i="18" a="1"/>
  <c r="K10" i="18" s="1"/>
  <c r="G26" i="18" a="1"/>
  <c r="G26" i="18" s="1"/>
  <c r="L1176" i="18" a="1"/>
  <c r="L1176" i="18" s="1"/>
  <c r="H1176" i="18" a="1"/>
  <c r="H1176" i="18" s="1"/>
  <c r="J476" i="18" a="1"/>
  <c r="J476" i="18" s="1"/>
  <c r="L3" i="18" a="1"/>
  <c r="L3" i="18" s="1"/>
  <c r="H25" i="18" a="1"/>
  <c r="H25" i="18" s="1"/>
  <c r="J29" i="18" a="1"/>
  <c r="J29" i="18" s="1"/>
  <c r="F29" i="18" a="1"/>
  <c r="F29" i="18" s="1"/>
  <c r="H4" i="18" a="1"/>
  <c r="H4" i="18" s="1"/>
  <c r="H416" i="18" a="1"/>
  <c r="H416" i="18" s="1"/>
  <c r="J14" i="18" a="1"/>
  <c r="J14" i="18" s="1"/>
  <c r="K34" i="18" a="1"/>
  <c r="K34" i="18" s="1"/>
  <c r="F372" i="18" a="1"/>
  <c r="F372" i="18" s="1"/>
  <c r="K670" i="18" a="1"/>
  <c r="K670" i="18" s="1"/>
  <c r="G670" i="18" a="1"/>
  <c r="G670" i="18" s="1"/>
  <c r="I670" i="18" a="1"/>
  <c r="I670" i="18" s="1"/>
  <c r="L372" i="18" a="1"/>
  <c r="L372" i="18" s="1"/>
  <c r="I34" i="18" a="1"/>
  <c r="I34" i="18" s="1"/>
  <c r="I1176" i="18" a="1"/>
  <c r="I1176" i="18" s="1"/>
  <c r="G476" i="18" a="1"/>
  <c r="G476" i="18" s="1"/>
  <c r="G40" i="18" a="1"/>
  <c r="G40" i="18" s="1"/>
  <c r="F35" i="18" a="1"/>
  <c r="F35" i="18" s="1"/>
  <c r="H16" i="18" a="1"/>
  <c r="H16" i="18" s="1"/>
  <c r="K37" i="18" a="1"/>
  <c r="K37" i="18" s="1"/>
  <c r="G37" i="18" a="1"/>
  <c r="G37" i="18" s="1"/>
  <c r="H5" i="18" a="1"/>
  <c r="H5" i="18" s="1"/>
  <c r="J37" i="18" a="1"/>
  <c r="J37" i="18" s="1"/>
  <c r="I2" i="18" a="1"/>
  <c r="I2" i="18" s="1"/>
  <c r="J5" i="18" a="1"/>
  <c r="J5" i="18" s="1"/>
  <c r="K24" i="18" a="1"/>
  <c r="K24" i="18" s="1"/>
  <c r="G24" i="18" a="1"/>
  <c r="G24" i="18" s="1"/>
  <c r="I8" i="18" a="1"/>
  <c r="I8" i="18" s="1"/>
  <c r="L32" i="18" a="1"/>
  <c r="L32" i="18" s="1"/>
  <c r="K35" i="18" a="1"/>
  <c r="K35" i="18" s="1"/>
  <c r="L40" i="18" a="1"/>
  <c r="L40" i="18" s="1"/>
  <c r="H8" i="18" a="1"/>
  <c r="H8" i="18" s="1"/>
  <c r="L25" i="18" a="1"/>
  <c r="L25" i="18" s="1"/>
  <c r="F5" i="18" a="1"/>
  <c r="F5" i="18" s="1"/>
  <c r="G30" i="18" a="1"/>
  <c r="G30" i="18" s="1"/>
  <c r="K30" i="18" a="1"/>
  <c r="K30" i="18" s="1"/>
  <c r="H30" i="18" a="1"/>
  <c r="H30" i="18" s="1"/>
  <c r="J36" i="18" a="1"/>
  <c r="J36" i="18" s="1"/>
  <c r="K36" i="18" a="1"/>
  <c r="K36" i="18" s="1"/>
  <c r="G36" i="18" a="1"/>
  <c r="G36" i="18" s="1"/>
  <c r="F36" i="18" a="1"/>
  <c r="F36" i="18" s="1"/>
  <c r="K31" i="18" a="1"/>
  <c r="K31" i="18" s="1"/>
  <c r="G31" i="18" a="1"/>
  <c r="G31" i="18" s="1"/>
  <c r="I5" i="18" a="1"/>
  <c r="I5" i="18" s="1"/>
  <c r="J24" i="18" a="1"/>
  <c r="J24" i="18" s="1"/>
  <c r="K50" i="18" a="1"/>
  <c r="K50" i="18" s="1"/>
  <c r="H38" i="18" a="1"/>
  <c r="H38" i="18" s="1"/>
  <c r="G25" i="18" a="1"/>
  <c r="G25" i="18" s="1"/>
  <c r="F25" i="18" a="1"/>
  <c r="F25" i="18" s="1"/>
  <c r="J25" i="18" a="1"/>
  <c r="J25" i="18" s="1"/>
  <c r="K25" i="18" a="1"/>
  <c r="K25" i="18" s="1"/>
  <c r="I37" i="18" a="1"/>
  <c r="I37" i="18" s="1"/>
  <c r="J8" i="18" a="1"/>
  <c r="J8" i="18" s="1"/>
  <c r="L2" i="18" a="1"/>
  <c r="L2" i="18" s="1"/>
  <c r="L37" i="18" a="1"/>
  <c r="L37" i="18" s="1"/>
  <c r="I32" i="18" a="1"/>
  <c r="I32" i="18" s="1"/>
  <c r="K8" i="18" a="1"/>
  <c r="K8" i="18" s="1"/>
  <c r="J30" i="18" a="1"/>
  <c r="J30" i="18" s="1"/>
  <c r="G44" i="18" a="1"/>
  <c r="G44" i="18" s="1"/>
  <c r="G16" i="18" a="1"/>
  <c r="G16" i="18" s="1"/>
  <c r="J16" i="18" a="1"/>
  <c r="J16" i="18" s="1"/>
  <c r="K16" i="18" a="1"/>
  <c r="K16" i="18" s="1"/>
  <c r="F16" i="18" a="1"/>
  <c r="F16" i="18" s="1"/>
  <c r="L36" i="18" a="1"/>
  <c r="L36" i="18" s="1"/>
  <c r="F8" i="18" a="1"/>
  <c r="F8" i="18" s="1"/>
  <c r="L35" i="18" a="1"/>
  <c r="L35" i="18" s="1"/>
  <c r="H37" i="18" a="1"/>
  <c r="H37" i="18" s="1"/>
  <c r="K5" i="18" a="1"/>
  <c r="K5" i="18" s="1"/>
  <c r="M15" i="18"/>
  <c r="H50" i="18" a="1"/>
  <c r="H50" i="18" s="1"/>
  <c r="G38" i="18" a="1"/>
  <c r="G38" i="18" s="1"/>
  <c r="K2" i="18" a="1"/>
  <c r="K2" i="18" s="1"/>
  <c r="G2" i="18" a="1"/>
  <c r="G2" i="18" s="1"/>
  <c r="J2" i="18" a="1"/>
  <c r="J2" i="18" s="1"/>
  <c r="F2" i="18" a="1"/>
  <c r="F2" i="18" s="1"/>
  <c r="H36" i="18" a="1"/>
  <c r="H36" i="18" s="1"/>
  <c r="I35" i="18" a="1"/>
  <c r="I35" i="18" s="1"/>
  <c r="J31" i="18" a="1"/>
  <c r="J31" i="18" s="1"/>
  <c r="F37" i="18" a="1"/>
  <c r="F37" i="18" s="1"/>
  <c r="G5" i="18" a="1"/>
  <c r="G5" i="18" s="1"/>
  <c r="J35" i="18" a="1"/>
  <c r="J35" i="18" s="1"/>
  <c r="L16" i="18" a="1"/>
  <c r="L16" i="18" s="1"/>
  <c r="F32" i="18" a="1"/>
  <c r="F32" i="18" s="1"/>
  <c r="L24" i="18" a="1"/>
  <c r="L24" i="18" s="1"/>
  <c r="M38" i="18"/>
  <c r="L50" i="18" a="1"/>
  <c r="L50" i="18" s="1"/>
  <c r="J50" i="18" a="1"/>
  <c r="J50" i="18" s="1"/>
  <c r="L44" i="18" a="1"/>
  <c r="L44" i="18" s="1"/>
  <c r="H42" i="18" a="1"/>
  <c r="H42" i="18" s="1"/>
  <c r="K40" i="18" a="1"/>
  <c r="K40" i="18" s="1"/>
  <c r="L38" i="18" a="1"/>
  <c r="L38" i="18" s="1"/>
  <c r="K42" i="18" a="1"/>
  <c r="K42" i="18" s="1"/>
  <c r="J48" i="18" a="1"/>
  <c r="J48" i="18" s="1"/>
  <c r="G50" i="18" a="1"/>
  <c r="G50" i="18" s="1"/>
  <c r="G42" i="18" a="1"/>
  <c r="G42" i="18" s="1"/>
  <c r="J42" i="18" a="1"/>
  <c r="J42" i="18" s="1"/>
  <c r="I38" i="18" a="1"/>
  <c r="I38" i="18" s="1"/>
  <c r="F42" i="18" a="1"/>
  <c r="F42" i="18" s="1"/>
  <c r="K38" i="18" a="1"/>
  <c r="K38" i="18" s="1"/>
  <c r="I42" i="18" a="1"/>
  <c r="I42" i="18" s="1"/>
  <c r="F51" i="18" a="1"/>
  <c r="F51" i="18" s="1"/>
  <c r="M51" i="18" s="1"/>
  <c r="J44" i="18" a="1"/>
  <c r="J44" i="18" s="1"/>
  <c r="F44" i="18" a="1"/>
  <c r="F44" i="18" s="1"/>
  <c r="J38" i="18" a="1"/>
  <c r="J38" i="18" s="1"/>
  <c r="I44" i="18" a="1"/>
  <c r="I44" i="18" s="1"/>
  <c r="J40" i="18" a="1"/>
  <c r="J40" i="18" s="1"/>
  <c r="F40" i="18" a="1"/>
  <c r="F40" i="18" s="1"/>
  <c r="I40" i="18" a="1"/>
  <c r="I40" i="18" s="1"/>
  <c r="F48" i="18" a="1"/>
  <c r="F48" i="18" s="1"/>
  <c r="L51" i="18" a="1"/>
  <c r="L51" i="18" s="1"/>
  <c r="J47" i="18" a="1"/>
  <c r="J47" i="18" s="1"/>
  <c r="G48" i="18" a="1"/>
  <c r="G48" i="18" s="1"/>
  <c r="I47" i="18" a="1"/>
  <c r="I47" i="18" s="1"/>
  <c r="L47" i="18" a="1"/>
  <c r="L47" i="18" s="1"/>
  <c r="J51" i="18" a="1"/>
  <c r="J51" i="18" s="1"/>
  <c r="F47" i="18" a="1"/>
  <c r="F47" i="18" s="1"/>
  <c r="H51" i="18" a="1"/>
  <c r="H51" i="18" s="1"/>
  <c r="K48" i="18" a="1"/>
  <c r="K48" i="18" s="1"/>
  <c r="H48" i="18" a="1"/>
  <c r="H48" i="18" s="1"/>
  <c r="I48" i="18" a="1"/>
  <c r="I48" i="18" s="1"/>
  <c r="K51" i="18" a="1"/>
  <c r="K51" i="18" s="1"/>
  <c r="G51" i="18" a="1"/>
  <c r="G51" i="18" s="1"/>
  <c r="K47" i="18" a="1"/>
  <c r="K47" i="18" s="1"/>
  <c r="G47" i="18" a="1"/>
  <c r="G47" i="18" s="1"/>
  <c r="M49" i="18"/>
  <c r="G440" i="18" a="1"/>
  <c r="G440" i="18" s="1"/>
  <c r="L440" i="18" a="1"/>
  <c r="L440" i="18" s="1"/>
  <c r="F440" i="18" a="1"/>
  <c r="F440" i="18" s="1"/>
  <c r="M440" i="18" s="1"/>
  <c r="J440" i="18" a="1"/>
  <c r="J440" i="18" s="1"/>
  <c r="I440" i="18" a="1"/>
  <c r="I440" i="18" s="1"/>
  <c r="H440" i="18" a="1"/>
  <c r="H440" i="18" s="1"/>
  <c r="L361" i="18" a="1"/>
  <c r="L361" i="18" s="1"/>
  <c r="H361" i="18" a="1"/>
  <c r="H361" i="18" s="1"/>
  <c r="K361" i="18" a="1"/>
  <c r="K361" i="18" s="1"/>
  <c r="G361" i="18" a="1"/>
  <c r="G361" i="18" s="1"/>
  <c r="I361" i="18" a="1"/>
  <c r="I361" i="18" s="1"/>
  <c r="F361" i="18" a="1"/>
  <c r="F361" i="18" s="1"/>
  <c r="M361" i="18" s="1"/>
  <c r="I373" i="18" a="1"/>
  <c r="I373" i="18" s="1"/>
  <c r="L373" i="18" a="1"/>
  <c r="L373" i="18" s="1"/>
  <c r="G373" i="18" a="1"/>
  <c r="G373" i="18" s="1"/>
  <c r="I380" i="18" a="1"/>
  <c r="I380" i="18" s="1"/>
  <c r="F380" i="18" a="1"/>
  <c r="F380" i="18" s="1"/>
  <c r="J380" i="18" a="1"/>
  <c r="J380" i="18" s="1"/>
  <c r="G380" i="18" a="1"/>
  <c r="G380" i="18" s="1"/>
  <c r="L380" i="18" a="1"/>
  <c r="L380" i="18" s="1"/>
  <c r="J373" i="18" a="1"/>
  <c r="J373" i="18" s="1"/>
  <c r="H380" i="18" a="1"/>
  <c r="H380" i="18" s="1"/>
  <c r="F373" i="18" a="1"/>
  <c r="F373" i="18" s="1"/>
  <c r="H373" i="18" a="1"/>
  <c r="H373" i="18" s="1"/>
  <c r="K312" i="18" a="1"/>
  <c r="K312" i="18" s="1"/>
  <c r="F376" i="18" a="1"/>
  <c r="F376" i="18" s="1"/>
  <c r="I376" i="18" a="1"/>
  <c r="I376" i="18" s="1"/>
  <c r="H376" i="18" a="1"/>
  <c r="H376" i="18" s="1"/>
  <c r="K376" i="18" a="1"/>
  <c r="K376" i="18" s="1"/>
  <c r="H595" i="18" a="1"/>
  <c r="H595" i="18" s="1"/>
  <c r="H559" i="18" a="1"/>
  <c r="H559" i="18" s="1"/>
  <c r="L378" i="18" a="1"/>
  <c r="L378" i="18" s="1"/>
  <c r="G378" i="18" a="1"/>
  <c r="G378" i="18" s="1"/>
  <c r="J378" i="18" a="1"/>
  <c r="J378" i="18" s="1"/>
  <c r="F434" i="18" a="1"/>
  <c r="F434" i="18" s="1"/>
  <c r="M434" i="18" s="1"/>
  <c r="H434" i="18" a="1"/>
  <c r="H434" i="18" s="1"/>
  <c r="G385" i="18" a="1"/>
  <c r="G385" i="18" s="1"/>
  <c r="H378" i="18" a="1"/>
  <c r="H378" i="18" s="1"/>
  <c r="J595" i="18" a="1"/>
  <c r="J595" i="18" s="1"/>
  <c r="I434" i="18" a="1"/>
  <c r="I434" i="18" s="1"/>
  <c r="G434" i="18" a="1"/>
  <c r="G434" i="18" s="1"/>
  <c r="L559" i="18" a="1"/>
  <c r="L559" i="18" s="1"/>
  <c r="G595" i="18" a="1"/>
  <c r="G595" i="18" s="1"/>
  <c r="L595" i="18" a="1"/>
  <c r="L595" i="18" s="1"/>
  <c r="I595" i="18" a="1"/>
  <c r="I595" i="18" s="1"/>
  <c r="K595" i="18" a="1"/>
  <c r="K595" i="18" s="1"/>
  <c r="J376" i="18" a="1"/>
  <c r="J376" i="18" s="1"/>
  <c r="L376" i="18" a="1"/>
  <c r="L376" i="18" s="1"/>
  <c r="H375" i="18" a="1"/>
  <c r="H375" i="18" s="1"/>
  <c r="H424" i="18" a="1"/>
  <c r="H424" i="18" s="1"/>
  <c r="L434" i="18" a="1"/>
  <c r="L434" i="18" s="1"/>
  <c r="K434" i="18" a="1"/>
  <c r="K434" i="18" s="1"/>
  <c r="J312" i="18" a="1"/>
  <c r="J312" i="18" s="1"/>
  <c r="I559" i="18" a="1"/>
  <c r="I559" i="18" s="1"/>
  <c r="L375" i="18" a="1"/>
  <c r="L375" i="18" s="1"/>
  <c r="G559" i="18" a="1"/>
  <c r="G559" i="18" s="1"/>
  <c r="F378" i="18" a="1"/>
  <c r="F378" i="18" s="1"/>
  <c r="K378" i="18" a="1"/>
  <c r="K378" i="18" s="1"/>
  <c r="H458" i="18" a="1"/>
  <c r="H458" i="18" s="1"/>
  <c r="F559" i="18" a="1"/>
  <c r="F559" i="18" s="1"/>
  <c r="M559" i="18" s="1"/>
  <c r="H710" i="18" a="1"/>
  <c r="H710" i="18" s="1"/>
  <c r="J559" i="18" a="1"/>
  <c r="J559" i="18" s="1"/>
  <c r="H648" i="18" a="1"/>
  <c r="H648" i="18" s="1"/>
  <c r="J424" i="18" a="1"/>
  <c r="J424" i="18" s="1"/>
  <c r="L312" i="18" a="1"/>
  <c r="L312" i="18" s="1"/>
  <c r="G312" i="18" a="1"/>
  <c r="G312" i="18" s="1"/>
  <c r="K385" i="18" a="1"/>
  <c r="K385" i="18" s="1"/>
  <c r="H312" i="18" a="1"/>
  <c r="H312" i="18" s="1"/>
  <c r="I375" i="18" a="1"/>
  <c r="I375" i="18" s="1"/>
  <c r="L385" i="18" a="1"/>
  <c r="L385" i="18" s="1"/>
  <c r="F312" i="18" a="1"/>
  <c r="F312" i="18" s="1"/>
  <c r="H385" i="18" a="1"/>
  <c r="H385" i="18" s="1"/>
  <c r="H377" i="18" a="1"/>
  <c r="H377" i="18" s="1"/>
  <c r="H435" i="18" a="1"/>
  <c r="H435" i="18" s="1"/>
  <c r="F385" i="18" a="1"/>
  <c r="F385" i="18" s="1"/>
  <c r="M385" i="18" s="1"/>
  <c r="H487" i="18" a="1"/>
  <c r="H487" i="18" s="1"/>
  <c r="H594" i="18" a="1"/>
  <c r="H594" i="18" s="1"/>
  <c r="F594" i="18" a="1"/>
  <c r="F594" i="18" s="1"/>
  <c r="M594" i="18" s="1"/>
  <c r="G375" i="18" a="1"/>
  <c r="G375" i="18" s="1"/>
  <c r="F375" i="18" a="1"/>
  <c r="F375" i="18" s="1"/>
  <c r="M375" i="18" s="1"/>
  <c r="G1315" i="18" a="1"/>
  <c r="G1315" i="18" s="1"/>
  <c r="H1315" i="18" a="1"/>
  <c r="H1315" i="18" s="1"/>
  <c r="J1315" i="18" a="1"/>
  <c r="J1315" i="18" s="1"/>
  <c r="F1315" i="18" a="1"/>
  <c r="F1315" i="18" s="1"/>
  <c r="H1325" i="18" a="1"/>
  <c r="H1325" i="18" s="1"/>
  <c r="H617" i="18" a="1"/>
  <c r="H617" i="18" s="1"/>
  <c r="I1315" i="18" a="1"/>
  <c r="I1315" i="18" s="1"/>
  <c r="J375" i="18" a="1"/>
  <c r="J375" i="18" s="1"/>
  <c r="J648" i="18" a="1"/>
  <c r="J648" i="18" s="1"/>
  <c r="K1315" i="18" a="1"/>
  <c r="K1315" i="18" s="1"/>
  <c r="K648" i="18" a="1"/>
  <c r="K648" i="18" s="1"/>
  <c r="J311" i="18" a="1"/>
  <c r="J311" i="18" s="1"/>
  <c r="L763" i="18" a="1"/>
  <c r="L763" i="18" s="1"/>
  <c r="K458" i="18" a="1"/>
  <c r="K458" i="18" s="1"/>
  <c r="G763" i="18" a="1"/>
  <c r="G763" i="18" s="1"/>
  <c r="I424" i="18" a="1"/>
  <c r="I424" i="18" s="1"/>
  <c r="K424" i="18" a="1"/>
  <c r="K424" i="18" s="1"/>
  <c r="I433" i="18" a="1"/>
  <c r="I433" i="18" s="1"/>
  <c r="G458" i="18" a="1"/>
  <c r="G458" i="18" s="1"/>
  <c r="F433" i="18" a="1"/>
  <c r="F433" i="18" s="1"/>
  <c r="M433" i="18" s="1"/>
  <c r="J433" i="18" a="1"/>
  <c r="J433" i="18" s="1"/>
  <c r="H433" i="18" a="1"/>
  <c r="H433" i="18" s="1"/>
  <c r="F458" i="18" a="1"/>
  <c r="F458" i="18" s="1"/>
  <c r="M458" i="18" s="1"/>
  <c r="H763" i="18" a="1"/>
  <c r="H763" i="18" s="1"/>
  <c r="G648" i="18" a="1"/>
  <c r="G648" i="18" s="1"/>
  <c r="J487" i="18" a="1"/>
  <c r="J487" i="18" s="1"/>
  <c r="K617" i="18" a="1"/>
  <c r="K617" i="18" s="1"/>
  <c r="I710" i="18" a="1"/>
  <c r="I710" i="18" s="1"/>
  <c r="G433" i="18" a="1"/>
  <c r="G433" i="18" s="1"/>
  <c r="G387" i="18" a="1"/>
  <c r="G387" i="18" s="1"/>
  <c r="I763" i="18" a="1"/>
  <c r="I763" i="18" s="1"/>
  <c r="L424" i="18" a="1"/>
  <c r="L424" i="18" s="1"/>
  <c r="J435" i="18" a="1"/>
  <c r="J435" i="18" s="1"/>
  <c r="F763" i="18" a="1"/>
  <c r="F763" i="18" s="1"/>
  <c r="J385" i="18" a="1"/>
  <c r="J385" i="18" s="1"/>
  <c r="J377" i="18" a="1"/>
  <c r="J377" i="18" s="1"/>
  <c r="F424" i="18" a="1"/>
  <c r="F424" i="18" s="1"/>
  <c r="M424" i="18" s="1"/>
  <c r="F387" i="18" a="1"/>
  <c r="F387" i="18" s="1"/>
  <c r="M387" i="18" s="1"/>
  <c r="F377" i="18" a="1"/>
  <c r="F377" i="18" s="1"/>
  <c r="F487" i="18" a="1"/>
  <c r="F487" i="18" s="1"/>
  <c r="M487" i="18" s="1"/>
  <c r="H1328" i="18" a="1"/>
  <c r="H1328" i="18" s="1"/>
  <c r="I458" i="18" a="1"/>
  <c r="I458" i="18" s="1"/>
  <c r="L458" i="18" a="1"/>
  <c r="L458" i="18" s="1"/>
  <c r="G377" i="18" a="1"/>
  <c r="G377" i="18" s="1"/>
  <c r="J423" i="18" a="1"/>
  <c r="J423" i="18" s="1"/>
  <c r="H499" i="18" a="1"/>
  <c r="H499" i="18" s="1"/>
  <c r="H513" i="18" a="1"/>
  <c r="H513" i="18" s="1"/>
  <c r="F435" i="18" a="1"/>
  <c r="F435" i="18" s="1"/>
  <c r="M435" i="18" s="1"/>
  <c r="K710" i="18" a="1"/>
  <c r="K710" i="18" s="1"/>
  <c r="F710" i="18" a="1"/>
  <c r="F710" i="18" s="1"/>
  <c r="I617" i="18" a="1"/>
  <c r="I617" i="18" s="1"/>
  <c r="L433" i="18" a="1"/>
  <c r="L433" i="18" s="1"/>
  <c r="K377" i="18" a="1"/>
  <c r="K377" i="18" s="1"/>
  <c r="J710" i="18" a="1"/>
  <c r="J710" i="18" s="1"/>
  <c r="F617" i="18" a="1"/>
  <c r="F617" i="18" s="1"/>
  <c r="M617" i="18" s="1"/>
  <c r="L377" i="18" a="1"/>
  <c r="L377" i="18" s="1"/>
  <c r="J499" i="18" a="1"/>
  <c r="J499" i="18" s="1"/>
  <c r="H437" i="18" a="1"/>
  <c r="H437" i="18" s="1"/>
  <c r="L617" i="18" a="1"/>
  <c r="L617" i="18" s="1"/>
  <c r="K441" i="18" a="1"/>
  <c r="K441" i="18" s="1"/>
  <c r="G681" i="18" a="1"/>
  <c r="G681" i="18" s="1"/>
  <c r="L648" i="18" a="1"/>
  <c r="L648" i="18" s="1"/>
  <c r="J386" i="18" a="1"/>
  <c r="J386" i="18" s="1"/>
  <c r="J1325" i="18" a="1"/>
  <c r="J1325" i="18" s="1"/>
  <c r="J422" i="18" a="1"/>
  <c r="J422" i="18" s="1"/>
  <c r="K681" i="18" a="1"/>
  <c r="K681" i="18" s="1"/>
  <c r="J617" i="18" a="1"/>
  <c r="J617" i="18" s="1"/>
  <c r="F386" i="18" a="1"/>
  <c r="F386" i="18" s="1"/>
  <c r="M386" i="18" s="1"/>
  <c r="L710" i="18" a="1"/>
  <c r="L710" i="18" s="1"/>
  <c r="L441" i="18" a="1"/>
  <c r="L441" i="18" s="1"/>
  <c r="K596" i="18" a="1"/>
  <c r="K596" i="18" s="1"/>
  <c r="F648" i="18" a="1"/>
  <c r="F648" i="18" s="1"/>
  <c r="M648" i="18" s="1"/>
  <c r="H386" i="18" a="1"/>
  <c r="H386" i="18" s="1"/>
  <c r="H515" i="18" a="1"/>
  <c r="H515" i="18" s="1"/>
  <c r="J374" i="18" a="1"/>
  <c r="J374" i="18" s="1"/>
  <c r="J512" i="18" a="1"/>
  <c r="J512" i="18" s="1"/>
  <c r="M374" i="18"/>
  <c r="J488" i="18" a="1"/>
  <c r="J488" i="18" s="1"/>
  <c r="F488" i="18" a="1"/>
  <c r="F488" i="18" s="1"/>
  <c r="G488" i="18" a="1"/>
  <c r="G488" i="18" s="1"/>
  <c r="K535" i="18" a="1"/>
  <c r="K535" i="18" s="1"/>
  <c r="G535" i="18" a="1"/>
  <c r="G535" i="18" s="1"/>
  <c r="I535" i="18" a="1"/>
  <c r="I535" i="18" s="1"/>
  <c r="I423" i="18" a="1"/>
  <c r="I423" i="18" s="1"/>
  <c r="F1321" i="18" a="1"/>
  <c r="F1321" i="18" s="1"/>
  <c r="J1321" i="18" a="1"/>
  <c r="J1321" i="18" s="1"/>
  <c r="L360" i="18" a="1"/>
  <c r="L360" i="18" s="1"/>
  <c r="L488" i="18" a="1"/>
  <c r="L488" i="18" s="1"/>
  <c r="M499" i="18"/>
  <c r="G596" i="18" a="1"/>
  <c r="G596" i="18" s="1"/>
  <c r="K499" i="18" a="1"/>
  <c r="K499" i="18" s="1"/>
  <c r="G499" i="18" a="1"/>
  <c r="G499" i="18" s="1"/>
  <c r="I499" i="18" a="1"/>
  <c r="I499" i="18" s="1"/>
  <c r="I515" i="18" a="1"/>
  <c r="I515" i="18" s="1"/>
  <c r="G374" i="18" a="1"/>
  <c r="G374" i="18" s="1"/>
  <c r="I562" i="18" a="1"/>
  <c r="I562" i="18" s="1"/>
  <c r="I1328" i="18" a="1"/>
  <c r="I1328" i="18" s="1"/>
  <c r="I554" i="18" a="1"/>
  <c r="I554" i="18" s="1"/>
  <c r="I479" i="18" a="1"/>
  <c r="I479" i="18" s="1"/>
  <c r="J763" i="18" a="1"/>
  <c r="J763" i="18" s="1"/>
  <c r="G879" i="18" a="1"/>
  <c r="G879" i="18" s="1"/>
  <c r="J879" i="18" a="1"/>
  <c r="J879" i="18" s="1"/>
  <c r="I323" i="18" a="1"/>
  <c r="I323" i="18" s="1"/>
  <c r="K423" i="18" a="1"/>
  <c r="K423" i="18" s="1"/>
  <c r="H535" i="18" a="1"/>
  <c r="H535" i="18" s="1"/>
  <c r="F1316" i="18" a="1"/>
  <c r="F1316" i="18" s="1"/>
  <c r="J1316" i="18" a="1"/>
  <c r="J1316" i="18" s="1"/>
  <c r="H360" i="18" a="1"/>
  <c r="H360" i="18" s="1"/>
  <c r="H488" i="18" a="1"/>
  <c r="H488" i="18" s="1"/>
  <c r="K515" i="18" a="1"/>
  <c r="K515" i="18" s="1"/>
  <c r="G1316" i="18" a="1"/>
  <c r="G1316" i="18" s="1"/>
  <c r="K311" i="18" a="1"/>
  <c r="K311" i="18" s="1"/>
  <c r="G311" i="18" a="1"/>
  <c r="G311" i="18" s="1"/>
  <c r="I311" i="18" a="1"/>
  <c r="I311" i="18" s="1"/>
  <c r="L594" i="18" a="1"/>
  <c r="L594" i="18" s="1"/>
  <c r="K374" i="18" a="1"/>
  <c r="K374" i="18" s="1"/>
  <c r="L499" i="18" a="1"/>
  <c r="L499" i="18" s="1"/>
  <c r="I512" i="18" a="1"/>
  <c r="I512" i="18" s="1"/>
  <c r="F562" i="18" a="1"/>
  <c r="F562" i="18" s="1"/>
  <c r="F1328" i="18" a="1"/>
  <c r="F1328" i="18" s="1"/>
  <c r="F554" i="18" a="1"/>
  <c r="F554" i="18" s="1"/>
  <c r="J479" i="18" a="1"/>
  <c r="J479" i="18" s="1"/>
  <c r="J513" i="18" a="1"/>
  <c r="J513" i="18" s="1"/>
  <c r="F513" i="18" a="1"/>
  <c r="F513" i="18" s="1"/>
  <c r="L596" i="18" a="1"/>
  <c r="L596" i="18" s="1"/>
  <c r="H1321" i="18" a="1"/>
  <c r="H1321" i="18" s="1"/>
  <c r="K360" i="18" a="1"/>
  <c r="K360" i="18" s="1"/>
  <c r="J535" i="18" a="1"/>
  <c r="J535" i="18" s="1"/>
  <c r="K435" i="18" a="1"/>
  <c r="K435" i="18" s="1"/>
  <c r="G435" i="18" a="1"/>
  <c r="G435" i="18" s="1"/>
  <c r="I435" i="18" a="1"/>
  <c r="I435" i="18" s="1"/>
  <c r="I422" i="18" a="1"/>
  <c r="I422" i="18" s="1"/>
  <c r="F512" i="18" a="1"/>
  <c r="F512" i="18" s="1"/>
  <c r="J562" i="18" a="1"/>
  <c r="J562" i="18" s="1"/>
  <c r="H479" i="18" a="1"/>
  <c r="H479" i="18" s="1"/>
  <c r="G1328" i="18" a="1"/>
  <c r="G1328" i="18" s="1"/>
  <c r="J554" i="18" a="1"/>
  <c r="J554" i="18" s="1"/>
  <c r="F479" i="18" a="1"/>
  <c r="F479" i="18" s="1"/>
  <c r="J387" i="18" a="1"/>
  <c r="J387" i="18" s="1"/>
  <c r="F360" i="18" a="1"/>
  <c r="F360" i="18" s="1"/>
  <c r="J360" i="18" a="1"/>
  <c r="J360" i="18" s="1"/>
  <c r="H1316" i="18" a="1"/>
  <c r="H1316" i="18" s="1"/>
  <c r="G360" i="18" a="1"/>
  <c r="G360" i="18" s="1"/>
  <c r="K1321" i="18" a="1"/>
  <c r="K1321" i="18" s="1"/>
  <c r="F535" i="18" a="1"/>
  <c r="F535" i="18" s="1"/>
  <c r="K386" i="18" a="1"/>
  <c r="K386" i="18" s="1"/>
  <c r="G386" i="18" a="1"/>
  <c r="G386" i="18" s="1"/>
  <c r="I386" i="18" a="1"/>
  <c r="I386" i="18" s="1"/>
  <c r="F422" i="18" a="1"/>
  <c r="F422" i="18" s="1"/>
  <c r="L512" i="18" a="1"/>
  <c r="L512" i="18" s="1"/>
  <c r="L311" i="18" a="1"/>
  <c r="L311" i="18" s="1"/>
  <c r="H554" i="18" a="1"/>
  <c r="H554" i="18" s="1"/>
  <c r="G512" i="18" a="1"/>
  <c r="G512" i="18" s="1"/>
  <c r="G562" i="18" a="1"/>
  <c r="G562" i="18" s="1"/>
  <c r="K1328" i="18" a="1"/>
  <c r="K1328" i="18" s="1"/>
  <c r="G554" i="18" a="1"/>
  <c r="G554" i="18" s="1"/>
  <c r="H374" i="18" a="1"/>
  <c r="H374" i="18" s="1"/>
  <c r="G479" i="18" a="1"/>
  <c r="G479" i="18" s="1"/>
  <c r="L562" i="18" a="1"/>
  <c r="L562" i="18" s="1"/>
  <c r="G533" i="18" a="1"/>
  <c r="G533" i="18" s="1"/>
  <c r="L423" i="18" a="1"/>
  <c r="L423" i="18" s="1"/>
  <c r="F596" i="18" a="1"/>
  <c r="F596" i="18" s="1"/>
  <c r="J596" i="18" a="1"/>
  <c r="J596" i="18" s="1"/>
  <c r="L1321" i="18" a="1"/>
  <c r="L1321" i="18" s="1"/>
  <c r="G1321" i="18" a="1"/>
  <c r="G1321" i="18" s="1"/>
  <c r="K594" i="18" a="1"/>
  <c r="K594" i="18" s="1"/>
  <c r="G594" i="18" a="1"/>
  <c r="G594" i="18" s="1"/>
  <c r="I594" i="18" a="1"/>
  <c r="I594" i="18" s="1"/>
  <c r="I681" i="18" a="1"/>
  <c r="I681" i="18" s="1"/>
  <c r="K512" i="18" a="1"/>
  <c r="K512" i="18" s="1"/>
  <c r="K562" i="18" a="1"/>
  <c r="K562" i="18" s="1"/>
  <c r="K554" i="18" a="1"/>
  <c r="K554" i="18" s="1"/>
  <c r="K479" i="18" a="1"/>
  <c r="K479" i="18" s="1"/>
  <c r="L374" i="18" a="1"/>
  <c r="L374" i="18" s="1"/>
  <c r="H423" i="18" a="1"/>
  <c r="H423" i="18" s="1"/>
  <c r="H879" i="18" a="1"/>
  <c r="H879" i="18" s="1"/>
  <c r="L701" i="18" a="1"/>
  <c r="L701" i="18" s="1"/>
  <c r="G423" i="18" a="1"/>
  <c r="G423" i="18" s="1"/>
  <c r="J441" i="18" a="1"/>
  <c r="J441" i="18" s="1"/>
  <c r="F441" i="18" a="1"/>
  <c r="F441" i="18" s="1"/>
  <c r="L1316" i="18" a="1"/>
  <c r="L1316" i="18" s="1"/>
  <c r="H441" i="18" a="1"/>
  <c r="H441" i="18" s="1"/>
  <c r="K513" i="18" a="1"/>
  <c r="K513" i="18" s="1"/>
  <c r="F311" i="18" a="1"/>
  <c r="F311" i="18" s="1"/>
  <c r="G441" i="18" a="1"/>
  <c r="G441" i="18" s="1"/>
  <c r="K487" i="18" a="1"/>
  <c r="K487" i="18" s="1"/>
  <c r="G487" i="18" a="1"/>
  <c r="G487" i="18" s="1"/>
  <c r="I487" i="18" a="1"/>
  <c r="I487" i="18" s="1"/>
  <c r="G422" i="18" a="1"/>
  <c r="G422" i="18" s="1"/>
  <c r="I374" i="18" a="1"/>
  <c r="I374" i="18" s="1"/>
  <c r="F681" i="18" a="1"/>
  <c r="F681" i="18" s="1"/>
  <c r="I1321" i="18" a="1"/>
  <c r="I1321" i="18" s="1"/>
  <c r="I1316" i="18" a="1"/>
  <c r="I1316" i="18" s="1"/>
  <c r="M595" i="18"/>
  <c r="L422" i="18" a="1"/>
  <c r="L422" i="18" s="1"/>
  <c r="G323" i="18" a="1"/>
  <c r="G323" i="18" s="1"/>
  <c r="I437" i="18" a="1"/>
  <c r="I437" i="18" s="1"/>
  <c r="J515" i="18" a="1"/>
  <c r="J515" i="18" s="1"/>
  <c r="F515" i="18" a="1"/>
  <c r="F515" i="18" s="1"/>
  <c r="L513" i="18" a="1"/>
  <c r="L513" i="18" s="1"/>
  <c r="L515" i="18" a="1"/>
  <c r="L515" i="18" s="1"/>
  <c r="G513" i="18" a="1"/>
  <c r="G513" i="18" s="1"/>
  <c r="K488" i="18" a="1"/>
  <c r="K488" i="18" s="1"/>
  <c r="M1325" i="18"/>
  <c r="K1325" i="18" a="1"/>
  <c r="K1325" i="18" s="1"/>
  <c r="G1325" i="18" a="1"/>
  <c r="G1325" i="18" s="1"/>
  <c r="I1325" i="18" a="1"/>
  <c r="I1325" i="18" s="1"/>
  <c r="K422" i="18" a="1"/>
  <c r="K422" i="18" s="1"/>
  <c r="J681" i="18" a="1"/>
  <c r="J681" i="18" s="1"/>
  <c r="L1325" i="18" a="1"/>
  <c r="L1325" i="18" s="1"/>
  <c r="I596" i="18" a="1"/>
  <c r="I596" i="18" s="1"/>
  <c r="J1328" i="18" a="1"/>
  <c r="J1328" i="18" s="1"/>
  <c r="L535" i="18" a="1"/>
  <c r="L535" i="18" s="1"/>
  <c r="I488" i="18" a="1"/>
  <c r="I488" i="18" s="1"/>
  <c r="L681" i="18" a="1"/>
  <c r="L681" i="18" s="1"/>
  <c r="M384" i="18"/>
  <c r="M879" i="18"/>
  <c r="G649" i="18" a="1"/>
  <c r="G649" i="18" s="1"/>
  <c r="J307" i="18" a="1"/>
  <c r="J307" i="18" s="1"/>
  <c r="K307" i="18" a="1"/>
  <c r="K307" i="18" s="1"/>
  <c r="G307" i="18" a="1"/>
  <c r="G307" i="18" s="1"/>
  <c r="F307" i="18" a="1"/>
  <c r="F307" i="18" s="1"/>
  <c r="H532" i="18" a="1"/>
  <c r="H532" i="18" s="1"/>
  <c r="J437" i="18" a="1"/>
  <c r="J437" i="18" s="1"/>
  <c r="I879" i="18" a="1"/>
  <c r="I879" i="18" s="1"/>
  <c r="L879" i="18" a="1"/>
  <c r="L879" i="18" s="1"/>
  <c r="K649" i="18" a="1"/>
  <c r="K649" i="18" s="1"/>
  <c r="F701" i="18" a="1"/>
  <c r="F701" i="18" s="1"/>
  <c r="K701" i="18" a="1"/>
  <c r="K701" i="18" s="1"/>
  <c r="G701" i="18" a="1"/>
  <c r="G701" i="18" s="1"/>
  <c r="J701" i="18" a="1"/>
  <c r="J701" i="18" s="1"/>
  <c r="J323" i="18" a="1"/>
  <c r="J323" i="18" s="1"/>
  <c r="L307" i="18" a="1"/>
  <c r="L307" i="18" s="1"/>
  <c r="H387" i="18" a="1"/>
  <c r="H387" i="18" s="1"/>
  <c r="I307" i="18" a="1"/>
  <c r="I307" i="18" s="1"/>
  <c r="G437" i="18" a="1"/>
  <c r="G437" i="18" s="1"/>
  <c r="F437" i="18" a="1"/>
  <c r="F437" i="18" s="1"/>
  <c r="F323" i="18" a="1"/>
  <c r="F323" i="18" s="1"/>
  <c r="H307" i="18" a="1"/>
  <c r="H307" i="18" s="1"/>
  <c r="L323" i="18" a="1"/>
  <c r="L323" i="18" s="1"/>
  <c r="L437" i="18" a="1"/>
  <c r="L437" i="18" s="1"/>
  <c r="K879" i="18" a="1"/>
  <c r="K879" i="18" s="1"/>
  <c r="K323" i="18" a="1"/>
  <c r="K323" i="18" s="1"/>
  <c r="K387" i="18" a="1"/>
  <c r="K387" i="18" s="1"/>
  <c r="G384" i="18" a="1"/>
  <c r="G384" i="18" s="1"/>
  <c r="K384" i="18" a="1"/>
  <c r="K384" i="18" s="1"/>
  <c r="I387" i="18" a="1"/>
  <c r="I387" i="18" s="1"/>
  <c r="J384" i="18" a="1"/>
  <c r="J384" i="18" s="1"/>
  <c r="L1141" i="18" a="1"/>
  <c r="L1141" i="18" s="1"/>
  <c r="L384" i="18" a="1"/>
  <c r="L384" i="18" s="1"/>
  <c r="I1141" i="18" a="1"/>
  <c r="I1141" i="18" s="1"/>
  <c r="M423" i="18"/>
  <c r="H649" i="18" a="1"/>
  <c r="H649" i="18" s="1"/>
  <c r="I649" i="18" a="1"/>
  <c r="I649" i="18" s="1"/>
  <c r="L649" i="18" a="1"/>
  <c r="L649" i="18" s="1"/>
  <c r="I384" i="18" a="1"/>
  <c r="I384" i="18" s="1"/>
  <c r="H384" i="18" a="1"/>
  <c r="H384" i="18" s="1"/>
  <c r="F649" i="18" a="1"/>
  <c r="F649" i="18" s="1"/>
  <c r="F532" i="18" a="1"/>
  <c r="F532" i="18" s="1"/>
  <c r="K532" i="18" a="1"/>
  <c r="K532" i="18" s="1"/>
  <c r="G532" i="18" a="1"/>
  <c r="G532" i="18" s="1"/>
  <c r="J532" i="18" a="1"/>
  <c r="J532" i="18" s="1"/>
  <c r="K1141" i="18" a="1"/>
  <c r="K1141" i="18" s="1"/>
  <c r="G1141" i="18" a="1"/>
  <c r="G1141" i="18" s="1"/>
  <c r="F1141" i="18" a="1"/>
  <c r="F1141" i="18" s="1"/>
  <c r="J1141" i="18" a="1"/>
  <c r="J1141" i="18" s="1"/>
  <c r="L532" i="18" a="1"/>
  <c r="L532" i="18" s="1"/>
  <c r="H701" i="18" a="1"/>
  <c r="H701" i="18" s="1"/>
  <c r="J439" i="18" a="1"/>
  <c r="J439" i="18" s="1"/>
  <c r="L533" i="18" a="1"/>
  <c r="L533" i="18" s="1"/>
  <c r="K533" i="18" a="1"/>
  <c r="K533" i="18" s="1"/>
  <c r="L439" i="18" a="1"/>
  <c r="L439" i="18" s="1"/>
  <c r="F439" i="18" a="1"/>
  <c r="F439" i="18" s="1"/>
  <c r="K548" i="18" a="1"/>
  <c r="K548" i="18" s="1"/>
  <c r="G548" i="18" a="1"/>
  <c r="G548" i="18" s="1"/>
  <c r="H439" i="18" a="1"/>
  <c r="H439" i="18" s="1"/>
  <c r="K680" i="18" a="1"/>
  <c r="K680" i="18" s="1"/>
  <c r="L548" i="18" a="1"/>
  <c r="L548" i="18" s="1"/>
  <c r="I439" i="18" a="1"/>
  <c r="I439" i="18" s="1"/>
  <c r="H478" i="18" a="1"/>
  <c r="H478" i="18" s="1"/>
  <c r="L680" i="18" a="1"/>
  <c r="L680" i="18" s="1"/>
  <c r="G680" i="18" a="1"/>
  <c r="G680" i="18" s="1"/>
  <c r="I548" i="18" a="1"/>
  <c r="I548" i="18" s="1"/>
  <c r="F548" i="18" a="1"/>
  <c r="F548" i="18" s="1"/>
  <c r="J548" i="18" a="1"/>
  <c r="J548" i="18" s="1"/>
  <c r="J533" i="18" a="1"/>
  <c r="J533" i="18" s="1"/>
  <c r="I533" i="18" a="1"/>
  <c r="I533" i="18" s="1"/>
  <c r="F533" i="18" a="1"/>
  <c r="F533" i="18" s="1"/>
  <c r="K439" i="18" a="1"/>
  <c r="K439" i="18" s="1"/>
  <c r="J680" i="18" a="1"/>
  <c r="J680" i="18" s="1"/>
  <c r="H680" i="18" a="1"/>
  <c r="H680" i="18" s="1"/>
  <c r="F680" i="18" a="1"/>
  <c r="F680" i="18" s="1"/>
  <c r="M668" i="18"/>
  <c r="F379" i="18" a="1"/>
  <c r="F379" i="18" s="1"/>
  <c r="L379" i="18" a="1"/>
  <c r="L379" i="18" s="1"/>
  <c r="H379" i="18" a="1"/>
  <c r="H379" i="18" s="1"/>
  <c r="G668" i="18" a="1"/>
  <c r="G668" i="18" s="1"/>
  <c r="K668" i="18" a="1"/>
  <c r="K668" i="18" s="1"/>
  <c r="K53" i="18" a="1"/>
  <c r="K53" i="18" s="1"/>
  <c r="I53" i="18" a="1"/>
  <c r="I53" i="18" s="1"/>
  <c r="J53" i="18" a="1"/>
  <c r="J53" i="18" s="1"/>
  <c r="F53" i="18" a="1"/>
  <c r="F53" i="18" s="1"/>
  <c r="G53" i="18" a="1"/>
  <c r="G53" i="18" s="1"/>
  <c r="G379" i="18" a="1"/>
  <c r="G379" i="18" s="1"/>
  <c r="L668" i="18" a="1"/>
  <c r="L668" i="18" s="1"/>
  <c r="J498" i="18" a="1"/>
  <c r="J498" i="18" s="1"/>
  <c r="F498" i="18" a="1"/>
  <c r="F498" i="18" s="1"/>
  <c r="J379" i="18" a="1"/>
  <c r="J379" i="18" s="1"/>
  <c r="H668" i="18" a="1"/>
  <c r="H668" i="18" s="1"/>
  <c r="J668" i="18" a="1"/>
  <c r="J668" i="18" s="1"/>
  <c r="I668" i="18" a="1"/>
  <c r="I668" i="18" s="1"/>
  <c r="K498" i="18" a="1"/>
  <c r="K498" i="18" s="1"/>
  <c r="K379" i="18" a="1"/>
  <c r="K379" i="18" s="1"/>
  <c r="L498" i="18" a="1"/>
  <c r="L498" i="18" s="1"/>
  <c r="G498" i="18" a="1"/>
  <c r="G498" i="18" s="1"/>
  <c r="I498" i="18" a="1"/>
  <c r="I498" i="18" s="1"/>
  <c r="H498" i="18" a="1"/>
  <c r="H498" i="18" s="1"/>
  <c r="L53" i="18" a="1"/>
  <c r="L53" i="18" s="1"/>
  <c r="K313" i="18" a="1"/>
  <c r="K313" i="18" s="1"/>
  <c r="H313" i="18" a="1"/>
  <c r="H313" i="18" s="1"/>
  <c r="G313" i="18" a="1"/>
  <c r="G313" i="18" s="1"/>
  <c r="G11" i="18" a="1"/>
  <c r="G11" i="18" s="1"/>
  <c r="F11" i="18" a="1"/>
  <c r="F11" i="18" s="1"/>
  <c r="J11" i="18" a="1"/>
  <c r="J11" i="18" s="1"/>
  <c r="K11" i="18" a="1"/>
  <c r="K11" i="18" s="1"/>
  <c r="L11" i="18" a="1"/>
  <c r="L11" i="18" s="1"/>
  <c r="L313" i="18" a="1"/>
  <c r="L313" i="18" s="1"/>
  <c r="J313" i="18" a="1"/>
  <c r="J313" i="18" s="1"/>
  <c r="F313" i="18" a="1"/>
  <c r="F313" i="18" s="1"/>
  <c r="I11" i="18" a="1"/>
  <c r="I11" i="18" s="1"/>
  <c r="F46" i="18" a="1"/>
  <c r="F46" i="18" s="1"/>
  <c r="H46" i="18" a="1"/>
  <c r="H46" i="18" s="1"/>
  <c r="G46" i="18" a="1"/>
  <c r="G46" i="18" s="1"/>
  <c r="K46" i="18" a="1"/>
  <c r="K46" i="18" s="1"/>
  <c r="L46" i="18" a="1"/>
  <c r="L46" i="18" s="1"/>
  <c r="J46" i="18" a="1"/>
  <c r="J46" i="18" s="1"/>
  <c r="K599" i="18" a="1"/>
  <c r="K599" i="18" s="1"/>
  <c r="H618" i="18" a="1"/>
  <c r="H618" i="18" s="1"/>
  <c r="L599" i="18" a="1"/>
  <c r="L599" i="18" s="1"/>
  <c r="H599" i="18" a="1"/>
  <c r="H599" i="18" s="1"/>
  <c r="J599" i="18" a="1"/>
  <c r="J599" i="18" s="1"/>
  <c r="I599" i="18" a="1"/>
  <c r="I599" i="18" s="1"/>
  <c r="F599" i="18" a="1"/>
  <c r="F599" i="18" s="1"/>
  <c r="J762" i="18" a="1"/>
  <c r="J762" i="18" s="1"/>
  <c r="L762" i="18" a="1"/>
  <c r="L762" i="18" s="1"/>
  <c r="J478" i="18" a="1"/>
  <c r="J478" i="18" s="1"/>
  <c r="K558" i="18" a="1"/>
  <c r="K558" i="18" s="1"/>
  <c r="H558" i="18" a="1"/>
  <c r="H558" i="18" s="1"/>
  <c r="G762" i="18" a="1"/>
  <c r="G762" i="18" s="1"/>
  <c r="K762" i="18" a="1"/>
  <c r="K762" i="18" s="1"/>
  <c r="I762" i="18" a="1"/>
  <c r="I762" i="18" s="1"/>
  <c r="H762" i="18" a="1"/>
  <c r="H762" i="18" s="1"/>
  <c r="H565" i="18" a="1"/>
  <c r="H565" i="18" s="1"/>
  <c r="H702" i="18" a="1"/>
  <c r="H702" i="18" s="1"/>
  <c r="J702" i="18" a="1"/>
  <c r="J702" i="18" s="1"/>
  <c r="I1349" i="18" a="1"/>
  <c r="I1349" i="18" s="1"/>
  <c r="G1349" i="18" a="1"/>
  <c r="G1349" i="18" s="1"/>
  <c r="H1349" i="18" a="1"/>
  <c r="H1349" i="18" s="1"/>
  <c r="H473" i="18" a="1"/>
  <c r="H473" i="18" s="1"/>
  <c r="F702" i="18" a="1"/>
  <c r="F702" i="18" s="1"/>
  <c r="I698" i="18" a="1"/>
  <c r="I698" i="18" s="1"/>
  <c r="G478" i="18" a="1"/>
  <c r="G478" i="18" s="1"/>
  <c r="L478" i="18" a="1"/>
  <c r="L478" i="18" s="1"/>
  <c r="F478" i="18" a="1"/>
  <c r="F478" i="18" s="1"/>
  <c r="G698" i="18" a="1"/>
  <c r="G698" i="18" s="1"/>
  <c r="I478" i="18" a="1"/>
  <c r="I478" i="18" s="1"/>
  <c r="L698" i="18" a="1"/>
  <c r="L698" i="18" s="1"/>
  <c r="L1349" i="18" a="1"/>
  <c r="L1349" i="18" s="1"/>
  <c r="F698" i="18" a="1"/>
  <c r="F698" i="18" s="1"/>
  <c r="I618" i="18" a="1"/>
  <c r="I618" i="18" s="1"/>
  <c r="K698" i="18" a="1"/>
  <c r="K698" i="18" s="1"/>
  <c r="F558" i="18" a="1"/>
  <c r="F558" i="18" s="1"/>
  <c r="M558" i="18" s="1"/>
  <c r="K618" i="18" a="1"/>
  <c r="K618" i="18" s="1"/>
  <c r="K702" i="18" a="1"/>
  <c r="K702" i="18" s="1"/>
  <c r="J558" i="18" a="1"/>
  <c r="J558" i="18" s="1"/>
  <c r="I1140" i="18" a="1"/>
  <c r="I1140" i="18" s="1"/>
  <c r="F1140" i="18" a="1"/>
  <c r="F1140" i="18" s="1"/>
  <c r="M1140" i="18" s="1"/>
  <c r="G702" i="18" a="1"/>
  <c r="G702" i="18" s="1"/>
  <c r="K1140" i="18" a="1"/>
  <c r="K1140" i="18" s="1"/>
  <c r="J698" i="18" a="1"/>
  <c r="J698" i="18" s="1"/>
  <c r="G558" i="18" a="1"/>
  <c r="G558" i="18" s="1"/>
  <c r="H1140" i="18" a="1"/>
  <c r="H1140" i="18" s="1"/>
  <c r="J1318" i="18" a="1"/>
  <c r="J1318" i="18" s="1"/>
  <c r="G1318" i="18" a="1"/>
  <c r="G1318" i="18" s="1"/>
  <c r="L702" i="18" a="1"/>
  <c r="L702" i="18" s="1"/>
  <c r="F618" i="18" a="1"/>
  <c r="F618" i="18" s="1"/>
  <c r="M618" i="18" s="1"/>
  <c r="L618" i="18" a="1"/>
  <c r="L618" i="18" s="1"/>
  <c r="K1318" i="18" a="1"/>
  <c r="K1318" i="18" s="1"/>
  <c r="F1349" i="18" a="1"/>
  <c r="F1349" i="18" s="1"/>
  <c r="L558" i="18" a="1"/>
  <c r="L558" i="18" s="1"/>
  <c r="I473" i="18" a="1"/>
  <c r="I473" i="18" s="1"/>
  <c r="G618" i="18" a="1"/>
  <c r="G618" i="18" s="1"/>
  <c r="L565" i="18" a="1"/>
  <c r="L565" i="18" s="1"/>
  <c r="J1349" i="18" a="1"/>
  <c r="J1349" i="18" s="1"/>
  <c r="I565" i="18" a="1"/>
  <c r="I565" i="18" s="1"/>
  <c r="G1140" i="18" a="1"/>
  <c r="G1140" i="18" s="1"/>
  <c r="J565" i="18" a="1"/>
  <c r="J565" i="18" s="1"/>
  <c r="J473" i="18" a="1"/>
  <c r="J473" i="18" s="1"/>
  <c r="G565" i="18" a="1"/>
  <c r="G565" i="18" s="1"/>
  <c r="G473" i="18" a="1"/>
  <c r="G473" i="18" s="1"/>
  <c r="L473" i="18" a="1"/>
  <c r="L473" i="18" s="1"/>
  <c r="I1318" i="18" a="1"/>
  <c r="I1318" i="18" s="1"/>
  <c r="K565" i="18" a="1"/>
  <c r="K565" i="18" s="1"/>
  <c r="K473" i="18" a="1"/>
  <c r="K473" i="18" s="1"/>
  <c r="L1140" i="18" a="1"/>
  <c r="L1140" i="18" s="1"/>
  <c r="F1318" i="18" a="1"/>
  <c r="F1318" i="18" s="1"/>
  <c r="L1318" i="18" a="1"/>
  <c r="L1318" i="18" s="1"/>
  <c r="L403" i="18" a="1"/>
  <c r="L403" i="18" s="1"/>
  <c r="I403" i="18" a="1"/>
  <c r="I403" i="18" s="1"/>
  <c r="F403" i="18" a="1"/>
  <c r="F403" i="18" s="1"/>
  <c r="M403" i="18" s="1"/>
  <c r="F528" i="18" a="1"/>
  <c r="F528" i="18" s="1"/>
  <c r="M528" i="18" s="1"/>
  <c r="J403" i="18" a="1"/>
  <c r="J403" i="18" s="1"/>
  <c r="G403" i="18" a="1"/>
  <c r="G403" i="18" s="1"/>
  <c r="F705" i="18" a="1"/>
  <c r="F705" i="18" s="1"/>
  <c r="M705" i="18" s="1"/>
  <c r="F1347" i="18" a="1"/>
  <c r="F1347" i="18" s="1"/>
  <c r="M1347" i="18" s="1"/>
  <c r="K403" i="18" a="1"/>
  <c r="K403" i="18" s="1"/>
  <c r="F426" i="18" a="1"/>
  <c r="F426" i="18" s="1"/>
  <c r="M426" i="18" s="1"/>
  <c r="H539" i="18" a="1"/>
  <c r="H539" i="18" s="1"/>
  <c r="J539" i="18" a="1"/>
  <c r="J539" i="18" s="1"/>
  <c r="G539" i="18" a="1"/>
  <c r="G539" i="18" s="1"/>
  <c r="K539" i="18" a="1"/>
  <c r="K539" i="18" s="1"/>
  <c r="F1319" i="18" a="1"/>
  <c r="F1319" i="18" s="1"/>
  <c r="M1319" i="18" s="1"/>
  <c r="I426" i="18" a="1"/>
  <c r="I426" i="18" s="1"/>
  <c r="I539" i="18" a="1"/>
  <c r="I539" i="18" s="1"/>
  <c r="F383" i="18" a="1"/>
  <c r="F383" i="18" s="1"/>
  <c r="M383" i="18" s="1"/>
  <c r="F539" i="18" a="1"/>
  <c r="F539" i="18" s="1"/>
  <c r="F683" i="18" a="1"/>
  <c r="F683" i="18" s="1"/>
  <c r="M683" i="18" s="1"/>
  <c r="I528" i="18" a="1"/>
  <c r="I528" i="18" s="1"/>
  <c r="I705" i="18" a="1"/>
  <c r="I705" i="18" s="1"/>
  <c r="L703" i="18" a="1"/>
  <c r="L703" i="18" s="1"/>
  <c r="I383" i="18" a="1"/>
  <c r="I383" i="18" s="1"/>
  <c r="M1346" i="18"/>
  <c r="K1320" i="18" a="1"/>
  <c r="K1320" i="18" s="1"/>
  <c r="G1320" i="18" a="1"/>
  <c r="G1320" i="18" s="1"/>
  <c r="H561" i="18" a="1"/>
  <c r="H561" i="18" s="1"/>
  <c r="L704" i="18" a="1"/>
  <c r="L704" i="18" s="1"/>
  <c r="L683" i="18" a="1"/>
  <c r="L683" i="18" s="1"/>
  <c r="F561" i="18" a="1"/>
  <c r="F561" i="18" s="1"/>
  <c r="G683" i="18" a="1"/>
  <c r="G683" i="18" s="1"/>
  <c r="J705" i="18" a="1"/>
  <c r="J705" i="18" s="1"/>
  <c r="J683" i="18" a="1"/>
  <c r="J683" i="18" s="1"/>
  <c r="K703" i="18" a="1"/>
  <c r="K703" i="18" s="1"/>
  <c r="G703" i="18" a="1"/>
  <c r="G703" i="18" s="1"/>
  <c r="I1319" i="18" a="1"/>
  <c r="I1319" i="18" s="1"/>
  <c r="H704" i="18" a="1"/>
  <c r="H704" i="18" s="1"/>
  <c r="H457" i="18" a="1"/>
  <c r="H457" i="18" s="1"/>
  <c r="H383" i="18" a="1"/>
  <c r="H383" i="18" s="1"/>
  <c r="H683" i="18" a="1"/>
  <c r="H683" i="18" s="1"/>
  <c r="K705" i="18" a="1"/>
  <c r="K705" i="18" s="1"/>
  <c r="K383" i="18" a="1"/>
  <c r="K383" i="18" s="1"/>
  <c r="J1319" i="18" a="1"/>
  <c r="J1319" i="18" s="1"/>
  <c r="K704" i="18" a="1"/>
  <c r="K704" i="18" s="1"/>
  <c r="G704" i="18" a="1"/>
  <c r="G704" i="18" s="1"/>
  <c r="L1320" i="18" a="1"/>
  <c r="L1320" i="18" s="1"/>
  <c r="I1347" i="18" a="1"/>
  <c r="I1347" i="18" s="1"/>
  <c r="L426" i="18" a="1"/>
  <c r="L426" i="18" s="1"/>
  <c r="L1347" i="18" a="1"/>
  <c r="L1347" i="18" s="1"/>
  <c r="G705" i="18" a="1"/>
  <c r="G705" i="18" s="1"/>
  <c r="F704" i="18" a="1"/>
  <c r="F704" i="18" s="1"/>
  <c r="G383" i="18" a="1"/>
  <c r="G383" i="18" s="1"/>
  <c r="M565" i="18"/>
  <c r="J528" i="18" a="1"/>
  <c r="J528" i="18" s="1"/>
  <c r="K1346" i="18" a="1"/>
  <c r="K1346" i="18" s="1"/>
  <c r="G1346" i="18" a="1"/>
  <c r="G1346" i="18" s="1"/>
  <c r="H1320" i="18" a="1"/>
  <c r="H1320" i="18" s="1"/>
  <c r="L1346" i="18" a="1"/>
  <c r="L1346" i="18" s="1"/>
  <c r="H426" i="18" a="1"/>
  <c r="H426" i="18" s="1"/>
  <c r="H1347" i="18" a="1"/>
  <c r="H1347" i="18" s="1"/>
  <c r="K1319" i="18" a="1"/>
  <c r="K1319" i="18" s="1"/>
  <c r="J703" i="18" a="1"/>
  <c r="J703" i="18" s="1"/>
  <c r="K528" i="18" a="1"/>
  <c r="K528" i="18" s="1"/>
  <c r="J457" i="18" a="1"/>
  <c r="J457" i="18" s="1"/>
  <c r="I704" i="18" a="1"/>
  <c r="I704" i="18" s="1"/>
  <c r="G466" i="18" a="1"/>
  <c r="G466" i="18" s="1"/>
  <c r="K466" i="18" a="1"/>
  <c r="K466" i="18" s="1"/>
  <c r="H1346" i="18" a="1"/>
  <c r="H1346" i="18" s="1"/>
  <c r="L1319" i="18" a="1"/>
  <c r="L1319" i="18" s="1"/>
  <c r="L528" i="18" a="1"/>
  <c r="L528" i="18" s="1"/>
  <c r="G1319" i="18" a="1"/>
  <c r="G1319" i="18" s="1"/>
  <c r="F703" i="18" a="1"/>
  <c r="F703" i="18" s="1"/>
  <c r="G528" i="18" a="1"/>
  <c r="G528" i="18" s="1"/>
  <c r="F457" i="18" a="1"/>
  <c r="F457" i="18" s="1"/>
  <c r="I1346" i="18" a="1"/>
  <c r="I1346" i="18" s="1"/>
  <c r="J383" i="18" a="1"/>
  <c r="J383" i="18" s="1"/>
  <c r="M473" i="18"/>
  <c r="M762" i="18"/>
  <c r="K457" i="18" a="1"/>
  <c r="K457" i="18" s="1"/>
  <c r="G457" i="18" a="1"/>
  <c r="G457" i="18" s="1"/>
  <c r="K426" i="18" a="1"/>
  <c r="K426" i="18" s="1"/>
  <c r="J1320" i="18" a="1"/>
  <c r="J1320" i="18" s="1"/>
  <c r="K1347" i="18" a="1"/>
  <c r="K1347" i="18" s="1"/>
  <c r="J466" i="18" a="1"/>
  <c r="J466" i="18" s="1"/>
  <c r="L457" i="18" a="1"/>
  <c r="L457" i="18" s="1"/>
  <c r="H703" i="18" a="1"/>
  <c r="H703" i="18" s="1"/>
  <c r="L466" i="18" a="1"/>
  <c r="L466" i="18" s="1"/>
  <c r="L705" i="18" a="1"/>
  <c r="L705" i="18" s="1"/>
  <c r="G426" i="18" a="1"/>
  <c r="G426" i="18" s="1"/>
  <c r="F1320" i="18" a="1"/>
  <c r="F1320" i="18" s="1"/>
  <c r="G1347" i="18" a="1"/>
  <c r="G1347" i="18" s="1"/>
  <c r="F466" i="18" a="1"/>
  <c r="F466" i="18" s="1"/>
  <c r="K561" i="18" a="1"/>
  <c r="K561" i="18" s="1"/>
  <c r="G561" i="18" a="1"/>
  <c r="G561" i="18" s="1"/>
  <c r="L561" i="18" a="1"/>
  <c r="L561" i="18" s="1"/>
  <c r="I683" i="18" a="1"/>
  <c r="I683" i="18" s="1"/>
  <c r="H466" i="18" a="1"/>
  <c r="H466" i="18" s="1"/>
  <c r="J561" i="18" a="1"/>
  <c r="J561" i="18" s="1"/>
  <c r="J1346" i="18" a="1"/>
  <c r="J1346" i="18" s="1"/>
  <c r="I1320" i="18" a="1"/>
  <c r="I1320" i="18" s="1"/>
  <c r="L339" i="18" a="1"/>
  <c r="L339" i="18" s="1"/>
  <c r="G339" i="18" a="1"/>
  <c r="G339" i="18" s="1"/>
  <c r="H339" i="18" a="1"/>
  <c r="H339" i="18" s="1"/>
  <c r="I339" i="18" a="1"/>
  <c r="I339" i="18" s="1"/>
  <c r="F339" i="18" a="1"/>
  <c r="F339" i="18" s="1"/>
  <c r="K339" i="18" a="1"/>
  <c r="K339" i="18" s="1"/>
  <c r="E978" i="18"/>
  <c r="M12" i="18" l="1"/>
  <c r="N12" i="18"/>
  <c r="N19" i="18"/>
  <c r="R18" i="18"/>
  <c r="R15" i="18"/>
  <c r="R19" i="18"/>
  <c r="M19" i="18"/>
  <c r="N28" i="18"/>
  <c r="R9" i="18"/>
  <c r="N15" i="18"/>
  <c r="M9" i="18"/>
  <c r="N9" i="18"/>
  <c r="R27" i="18"/>
  <c r="N13" i="18"/>
  <c r="N475" i="18"/>
  <c r="R13" i="18"/>
  <c r="N18" i="18"/>
  <c r="R670" i="18"/>
  <c r="R475" i="18"/>
  <c r="R518" i="18"/>
  <c r="N518" i="18"/>
  <c r="N43" i="18"/>
  <c r="R438" i="18"/>
  <c r="N438" i="18"/>
  <c r="N20" i="18"/>
  <c r="N49" i="18"/>
  <c r="R7" i="18"/>
  <c r="R21" i="18"/>
  <c r="R49" i="18"/>
  <c r="R669" i="18"/>
  <c r="R20" i="18"/>
  <c r="M7" i="18"/>
  <c r="R24" i="18"/>
  <c r="N7" i="18"/>
  <c r="M20" i="18"/>
  <c r="N14" i="18"/>
  <c r="N23" i="18"/>
  <c r="R549" i="18"/>
  <c r="R28" i="18"/>
  <c r="R43" i="18"/>
  <c r="M23" i="18"/>
  <c r="N549" i="18"/>
  <c r="M549" i="18"/>
  <c r="N41" i="18"/>
  <c r="R33" i="18"/>
  <c r="R41" i="18"/>
  <c r="R10" i="18"/>
  <c r="M41" i="18"/>
  <c r="R23" i="18"/>
  <c r="R39" i="18"/>
  <c r="R12" i="18"/>
  <c r="R38" i="18"/>
  <c r="M39" i="18"/>
  <c r="N39" i="18"/>
  <c r="R31" i="18"/>
  <c r="R14" i="18"/>
  <c r="R51" i="18"/>
  <c r="N38" i="18"/>
  <c r="R45" i="18"/>
  <c r="N33" i="18"/>
  <c r="R30" i="18"/>
  <c r="R1176" i="18"/>
  <c r="R372" i="18"/>
  <c r="N372" i="18"/>
  <c r="M372" i="18"/>
  <c r="M17" i="18"/>
  <c r="N17" i="18"/>
  <c r="R17" i="18"/>
  <c r="R476" i="18"/>
  <c r="M476" i="18"/>
  <c r="N476" i="18"/>
  <c r="M45" i="18"/>
  <c r="N45" i="18"/>
  <c r="N50" i="18"/>
  <c r="M700" i="18"/>
  <c r="N700" i="18"/>
  <c r="R700" i="18"/>
  <c r="N26" i="18"/>
  <c r="R26" i="18"/>
  <c r="M26" i="18"/>
  <c r="N10" i="18"/>
  <c r="N6" i="18"/>
  <c r="R6" i="18"/>
  <c r="N30" i="18"/>
  <c r="M34" i="18"/>
  <c r="N34" i="18"/>
  <c r="R34" i="18"/>
  <c r="M29" i="18"/>
  <c r="N29" i="18"/>
  <c r="R29" i="18"/>
  <c r="M4" i="18"/>
  <c r="N4" i="18"/>
  <c r="R4" i="18"/>
  <c r="R3" i="18"/>
  <c r="M3" i="18"/>
  <c r="N3" i="18"/>
  <c r="M474" i="18"/>
  <c r="N474" i="18"/>
  <c r="R474" i="18"/>
  <c r="N670" i="18"/>
  <c r="N1176" i="18"/>
  <c r="N669" i="18"/>
  <c r="R682" i="18"/>
  <c r="M682" i="18"/>
  <c r="N682" i="18"/>
  <c r="N21" i="18"/>
  <c r="M416" i="18"/>
  <c r="N416" i="18"/>
  <c r="R416" i="18"/>
  <c r="N27" i="18"/>
  <c r="R22" i="18"/>
  <c r="N22" i="18"/>
  <c r="M22" i="18"/>
  <c r="R37" i="18"/>
  <c r="N37" i="18"/>
  <c r="M37" i="18"/>
  <c r="M5" i="18"/>
  <c r="R5" i="18"/>
  <c r="N5" i="18"/>
  <c r="R50" i="18"/>
  <c r="R8" i="18"/>
  <c r="N8" i="18"/>
  <c r="M8" i="18"/>
  <c r="R35" i="18"/>
  <c r="N35" i="18"/>
  <c r="M35" i="18"/>
  <c r="M25" i="18"/>
  <c r="R25" i="18"/>
  <c r="N25" i="18"/>
  <c r="R32" i="18"/>
  <c r="M32" i="18"/>
  <c r="N32" i="18"/>
  <c r="M2" i="18"/>
  <c r="R2" i="18"/>
  <c r="N2" i="18"/>
  <c r="N24" i="18"/>
  <c r="M16" i="18"/>
  <c r="R16" i="18"/>
  <c r="N16" i="18"/>
  <c r="N31" i="18"/>
  <c r="M36" i="18"/>
  <c r="R36" i="18"/>
  <c r="N36" i="18"/>
  <c r="N51" i="18"/>
  <c r="M40" i="18"/>
  <c r="R40" i="18"/>
  <c r="N40" i="18"/>
  <c r="M44" i="18"/>
  <c r="R44" i="18"/>
  <c r="N44" i="18"/>
  <c r="N42" i="18"/>
  <c r="R42" i="18"/>
  <c r="M42" i="18"/>
  <c r="R47" i="18"/>
  <c r="N47" i="18"/>
  <c r="M47" i="18"/>
  <c r="R48" i="18"/>
  <c r="N48" i="18"/>
  <c r="M48" i="18"/>
  <c r="N440" i="18"/>
  <c r="R440" i="18"/>
  <c r="N361" i="18"/>
  <c r="R361" i="18"/>
  <c r="M373" i="18"/>
  <c r="R373" i="18"/>
  <c r="N373" i="18"/>
  <c r="M380" i="18"/>
  <c r="R380" i="18"/>
  <c r="N380" i="18"/>
  <c r="N376" i="18"/>
  <c r="M376" i="18"/>
  <c r="R376" i="18"/>
  <c r="R595" i="18"/>
  <c r="R378" i="18"/>
  <c r="N434" i="18"/>
  <c r="R434" i="18"/>
  <c r="N595" i="18"/>
  <c r="N559" i="18"/>
  <c r="M378" i="18"/>
  <c r="R559" i="18"/>
  <c r="N378" i="18"/>
  <c r="N710" i="18"/>
  <c r="R387" i="18"/>
  <c r="N385" i="18"/>
  <c r="R385" i="18"/>
  <c r="R375" i="18"/>
  <c r="N879" i="18"/>
  <c r="N487" i="18"/>
  <c r="R377" i="18"/>
  <c r="R312" i="18"/>
  <c r="N648" i="18"/>
  <c r="R648" i="18"/>
  <c r="R1325" i="18"/>
  <c r="R386" i="18"/>
  <c r="R433" i="18"/>
  <c r="N424" i="18"/>
  <c r="R424" i="18"/>
  <c r="N435" i="18"/>
  <c r="N375" i="18"/>
  <c r="M377" i="18"/>
  <c r="N433" i="18"/>
  <c r="N377" i="18"/>
  <c r="M312" i="18"/>
  <c r="N312" i="18"/>
  <c r="N387" i="18"/>
  <c r="R594" i="18"/>
  <c r="R1315" i="18"/>
  <c r="M1315" i="18"/>
  <c r="N1315" i="18"/>
  <c r="R617" i="18"/>
  <c r="N617" i="18"/>
  <c r="R649" i="18"/>
  <c r="N763" i="18"/>
  <c r="R458" i="18"/>
  <c r="R879" i="18"/>
  <c r="R435" i="18"/>
  <c r="R763" i="18"/>
  <c r="R710" i="18"/>
  <c r="N458" i="18"/>
  <c r="M763" i="18"/>
  <c r="M710" i="18"/>
  <c r="R423" i="18"/>
  <c r="N423" i="18"/>
  <c r="R499" i="18"/>
  <c r="R384" i="18"/>
  <c r="N386" i="18"/>
  <c r="N1325" i="18"/>
  <c r="R374" i="18"/>
  <c r="M554" i="18"/>
  <c r="R554" i="18"/>
  <c r="N554" i="18"/>
  <c r="R487" i="18"/>
  <c r="M515" i="18"/>
  <c r="N515" i="18"/>
  <c r="R515" i="18"/>
  <c r="M441" i="18"/>
  <c r="N441" i="18"/>
  <c r="R441" i="18"/>
  <c r="M596" i="18"/>
  <c r="N596" i="18"/>
  <c r="R596" i="18"/>
  <c r="R422" i="18"/>
  <c r="M422" i="18"/>
  <c r="N422" i="18"/>
  <c r="R512" i="18"/>
  <c r="M512" i="18"/>
  <c r="N512" i="18"/>
  <c r="R1328" i="18"/>
  <c r="M1328" i="18"/>
  <c r="N1328" i="18"/>
  <c r="M360" i="18"/>
  <c r="N360" i="18"/>
  <c r="R360" i="18"/>
  <c r="R562" i="18"/>
  <c r="M562" i="18"/>
  <c r="N562" i="18"/>
  <c r="N499" i="18"/>
  <c r="M488" i="18"/>
  <c r="N488" i="18"/>
  <c r="R488" i="18"/>
  <c r="R479" i="18"/>
  <c r="M479" i="18"/>
  <c r="N479" i="18"/>
  <c r="R311" i="18"/>
  <c r="N311" i="18"/>
  <c r="M311" i="18"/>
  <c r="N594" i="18"/>
  <c r="R535" i="18"/>
  <c r="N535" i="18"/>
  <c r="M535" i="18"/>
  <c r="M513" i="18"/>
  <c r="N513" i="18"/>
  <c r="R513" i="18"/>
  <c r="M1316" i="18"/>
  <c r="N1316" i="18"/>
  <c r="R1316" i="18"/>
  <c r="N374" i="18"/>
  <c r="R478" i="18"/>
  <c r="R681" i="18"/>
  <c r="M681" i="18"/>
  <c r="N681" i="18"/>
  <c r="M1321" i="18"/>
  <c r="N1321" i="18"/>
  <c r="R1321" i="18"/>
  <c r="M649" i="18"/>
  <c r="N649" i="18"/>
  <c r="N323" i="18"/>
  <c r="R323" i="18"/>
  <c r="M323" i="18"/>
  <c r="R437" i="18"/>
  <c r="N437" i="18"/>
  <c r="M437" i="18"/>
  <c r="M307" i="18"/>
  <c r="R307" i="18"/>
  <c r="N307" i="18"/>
  <c r="N384" i="18"/>
  <c r="M1141" i="18"/>
  <c r="R1141" i="18"/>
  <c r="N1141" i="18"/>
  <c r="M532" i="18"/>
  <c r="R532" i="18"/>
  <c r="N532" i="18"/>
  <c r="M701" i="18"/>
  <c r="R701" i="18"/>
  <c r="N701" i="18"/>
  <c r="M439" i="18"/>
  <c r="R439" i="18"/>
  <c r="N439" i="18"/>
  <c r="N478" i="18"/>
  <c r="M478" i="18"/>
  <c r="N533" i="18"/>
  <c r="M533" i="18"/>
  <c r="R533" i="18"/>
  <c r="M680" i="18"/>
  <c r="N680" i="18"/>
  <c r="R680" i="18"/>
  <c r="R668" i="18"/>
  <c r="N548" i="18"/>
  <c r="M548" i="18"/>
  <c r="R548" i="18"/>
  <c r="M53" i="18"/>
  <c r="R53" i="18"/>
  <c r="N53" i="18"/>
  <c r="R379" i="18"/>
  <c r="N379" i="18"/>
  <c r="M379" i="18"/>
  <c r="N668" i="18"/>
  <c r="M498" i="18"/>
  <c r="R498" i="18"/>
  <c r="N498" i="18"/>
  <c r="M11" i="18"/>
  <c r="R11" i="18"/>
  <c r="N11" i="18"/>
  <c r="R313" i="18"/>
  <c r="N313" i="18"/>
  <c r="M313" i="18"/>
  <c r="R46" i="18"/>
  <c r="M46" i="18"/>
  <c r="N46" i="18"/>
  <c r="R565" i="18"/>
  <c r="N565" i="18"/>
  <c r="N618" i="18"/>
  <c r="R618" i="18"/>
  <c r="R473" i="18"/>
  <c r="N599" i="18"/>
  <c r="N702" i="18"/>
  <c r="R702" i="18"/>
  <c r="M702" i="18"/>
  <c r="N558" i="18"/>
  <c r="R558" i="18"/>
  <c r="M599" i="18"/>
  <c r="R599" i="18"/>
  <c r="N1349" i="18"/>
  <c r="M1349" i="18"/>
  <c r="R1318" i="18"/>
  <c r="R762" i="18"/>
  <c r="N762" i="18"/>
  <c r="N1140" i="18"/>
  <c r="R1349" i="18"/>
  <c r="M1318" i="18"/>
  <c r="N698" i="18"/>
  <c r="R1140" i="18"/>
  <c r="N1318" i="18"/>
  <c r="R698" i="18"/>
  <c r="M698" i="18"/>
  <c r="R705" i="18"/>
  <c r="N473" i="18"/>
  <c r="R403" i="18"/>
  <c r="N528" i="18"/>
  <c r="N403" i="18"/>
  <c r="R539" i="18"/>
  <c r="N1347" i="18"/>
  <c r="N1319" i="18"/>
  <c r="N426" i="18"/>
  <c r="R683" i="18"/>
  <c r="M539" i="18"/>
  <c r="N539" i="18"/>
  <c r="N705" i="18"/>
  <c r="N683" i="18"/>
  <c r="R426" i="18"/>
  <c r="R1319" i="18"/>
  <c r="R383" i="18"/>
  <c r="R1346" i="18"/>
  <c r="R1347" i="18"/>
  <c r="M1320" i="18"/>
  <c r="R1320" i="18"/>
  <c r="N1320" i="18"/>
  <c r="M703" i="18"/>
  <c r="R703" i="18"/>
  <c r="N703" i="18"/>
  <c r="N383" i="18"/>
  <c r="R528" i="18"/>
  <c r="N1346" i="18"/>
  <c r="M704" i="18"/>
  <c r="R704" i="18"/>
  <c r="N704" i="18"/>
  <c r="M457" i="18"/>
  <c r="R457" i="18"/>
  <c r="N457" i="18"/>
  <c r="M466" i="18"/>
  <c r="R466" i="18"/>
  <c r="N466" i="18"/>
  <c r="M561" i="18"/>
  <c r="R561" i="18"/>
  <c r="N561" i="18"/>
  <c r="A714" i="18"/>
  <c r="B714" i="18"/>
  <c r="E714" i="18"/>
  <c r="A415" i="18"/>
  <c r="B415" i="18"/>
  <c r="E415" i="18"/>
  <c r="A713" i="18"/>
  <c r="B713" i="18"/>
  <c r="E713" i="18"/>
  <c r="A421" i="18"/>
  <c r="B421" i="18"/>
  <c r="E421" i="18"/>
  <c r="A569" i="18"/>
  <c r="B569" i="18"/>
  <c r="E569" i="18"/>
  <c r="A342" i="18"/>
  <c r="B342" i="18"/>
  <c r="E342" i="18"/>
  <c r="A414" i="18"/>
  <c r="B414" i="18"/>
  <c r="E414" i="18"/>
  <c r="A1345" i="18"/>
  <c r="B1345" i="18"/>
  <c r="E1345" i="18"/>
  <c r="A1353" i="18"/>
  <c r="B1353" i="18"/>
  <c r="E1353" i="18"/>
  <c r="A402" i="18"/>
  <c r="B402" i="18"/>
  <c r="E402" i="18"/>
  <c r="A675" i="18"/>
  <c r="B675" i="18"/>
  <c r="E675" i="18"/>
  <c r="A459" i="18"/>
  <c r="B459" i="18"/>
  <c r="E459" i="18"/>
  <c r="A471" i="18"/>
  <c r="B471" i="18"/>
  <c r="E471" i="18"/>
  <c r="A408" i="18"/>
  <c r="B408" i="18"/>
  <c r="E408" i="18"/>
  <c r="A409" i="18"/>
  <c r="B409" i="18"/>
  <c r="E409" i="18"/>
  <c r="A467" i="18"/>
  <c r="B467" i="18"/>
  <c r="E467" i="18"/>
  <c r="E52" i="18"/>
  <c r="A52" i="18"/>
  <c r="B52" i="18"/>
  <c r="E590" i="18"/>
  <c r="E628" i="18"/>
  <c r="E495" i="18"/>
  <c r="E468" i="18"/>
  <c r="E412" i="18"/>
  <c r="E717" i="18"/>
  <c r="E514" i="18"/>
  <c r="E593" i="18"/>
  <c r="E451" i="18"/>
  <c r="E685" i="18"/>
  <c r="E420" i="18"/>
  <c r="E716" i="18"/>
  <c r="E601" i="18"/>
  <c r="E392" i="18"/>
  <c r="E448" i="18"/>
  <c r="E715" i="18"/>
  <c r="E545" i="18"/>
  <c r="E572" i="18"/>
  <c r="E1083" i="18"/>
  <c r="E1304" i="18"/>
  <c r="E1305" i="18"/>
  <c r="E1306" i="18"/>
  <c r="E1295" i="18"/>
  <c r="E1296" i="18"/>
  <c r="E1297" i="18"/>
  <c r="E945" i="18"/>
  <c r="E946" i="18"/>
  <c r="E959" i="18"/>
  <c r="E1289" i="18"/>
  <c r="E1286" i="18"/>
  <c r="E954" i="18"/>
  <c r="E1251" i="18"/>
  <c r="E947" i="18"/>
  <c r="E747" i="18"/>
  <c r="E1091" i="18"/>
  <c r="E1139" i="18"/>
  <c r="E976" i="18"/>
  <c r="E1175" i="18"/>
  <c r="E1290" i="18"/>
  <c r="E1287" i="18"/>
  <c r="E1133" i="18"/>
  <c r="E1138" i="18"/>
  <c r="E1128" i="18"/>
  <c r="E1292" i="18"/>
  <c r="E1293" i="18"/>
  <c r="E1294" i="18"/>
  <c r="E878" i="18"/>
  <c r="E1291" i="18"/>
  <c r="E1288" i="18"/>
  <c r="E1332" i="18"/>
  <c r="E1351" i="18"/>
  <c r="E1350" i="18"/>
  <c r="E1333" i="18"/>
  <c r="E1335" i="18"/>
  <c r="E1336" i="18"/>
  <c r="E1337" i="18"/>
  <c r="E469" i="18"/>
  <c r="E465" i="18"/>
  <c r="E977" i="18"/>
  <c r="E1303" i="18"/>
  <c r="E452" i="18"/>
  <c r="E699" i="18"/>
  <c r="E1338" i="18"/>
  <c r="E598" i="18"/>
  <c r="E931" i="18"/>
  <c r="E450" i="18"/>
  <c r="E310" i="18"/>
  <c r="E712" i="18"/>
  <c r="E492" i="18"/>
  <c r="E344" i="18"/>
  <c r="E960" i="18"/>
  <c r="E726" i="18"/>
  <c r="E743" i="18"/>
  <c r="E1314" i="18"/>
  <c r="E1339" i="18"/>
  <c r="E1340" i="18"/>
  <c r="E1341" i="18"/>
  <c r="E1342" i="18"/>
  <c r="E418" i="18"/>
  <c r="E546" i="18"/>
  <c r="E1317" i="18"/>
  <c r="E1322" i="18"/>
  <c r="E1323" i="18"/>
  <c r="E1324" i="18"/>
  <c r="E1326" i="18"/>
  <c r="E721" i="18"/>
  <c r="E573" i="18"/>
  <c r="E1327" i="18"/>
  <c r="E413" i="18"/>
  <c r="E1348" i="18"/>
  <c r="E1352" i="18"/>
  <c r="E1344" i="18"/>
  <c r="E407" i="18"/>
  <c r="E419" i="18"/>
  <c r="E1343" i="18"/>
  <c r="E417" i="18"/>
  <c r="E1308" i="18"/>
  <c r="E1309" i="18"/>
  <c r="E1310" i="18"/>
  <c r="E1311" i="18"/>
  <c r="E1312" i="18"/>
  <c r="E470" i="18"/>
  <c r="E289" i="18"/>
  <c r="E290" i="18"/>
  <c r="E291" i="18"/>
  <c r="E292" i="18"/>
  <c r="E293" i="18"/>
  <c r="E530" i="18"/>
  <c r="E632" i="18"/>
  <c r="E600" i="18"/>
  <c r="E460" i="18"/>
  <c r="E427" i="18"/>
  <c r="E597" i="18"/>
  <c r="E351" i="18"/>
  <c r="E477" i="18"/>
  <c r="E579" i="18"/>
  <c r="E666" i="18"/>
  <c r="E526" i="18"/>
  <c r="E314" i="18"/>
  <c r="E296" i="18"/>
  <c r="E405" i="18"/>
  <c r="E406" i="18"/>
  <c r="E456" i="18"/>
  <c r="E501" i="18"/>
  <c r="E560" i="18"/>
  <c r="E353" i="18"/>
  <c r="E352" i="18"/>
  <c r="E364" i="18"/>
  <c r="E582" i="18"/>
  <c r="E363" i="18"/>
  <c r="E605" i="18"/>
  <c r="E581" i="18"/>
  <c r="E633" i="18"/>
  <c r="E303" i="18"/>
  <c r="E503" i="18"/>
  <c r="E365" i="18"/>
  <c r="E603" i="18"/>
  <c r="E305" i="18"/>
  <c r="E366" i="18"/>
  <c r="E362" i="18"/>
  <c r="E502" i="18"/>
  <c r="E521" i="18"/>
  <c r="E320" i="18"/>
  <c r="E522" i="18"/>
  <c r="E575" i="18"/>
  <c r="E367" i="18"/>
  <c r="E443" i="18"/>
  <c r="E308" i="18"/>
  <c r="E393" i="18"/>
  <c r="E707" i="18"/>
  <c r="E523" i="18"/>
  <c r="E328" i="18"/>
  <c r="E481" i="18"/>
  <c r="E542" i="18"/>
  <c r="E635" i="18"/>
  <c r="E604" i="18"/>
  <c r="E400" i="18"/>
  <c r="E397" i="18"/>
  <c r="E543" i="18"/>
  <c r="E381" i="18"/>
  <c r="E662" i="18"/>
  <c r="E525" i="18"/>
  <c r="E631" i="18"/>
  <c r="E711" i="18"/>
  <c r="E639" i="18"/>
  <c r="E350" i="18"/>
  <c r="E615" i="18"/>
  <c r="E335" i="18"/>
  <c r="E444" i="18"/>
  <c r="E636" i="18"/>
  <c r="E708" i="18"/>
  <c r="E298" i="18"/>
  <c r="E576" i="18"/>
  <c r="E482" i="18"/>
  <c r="E483" i="18"/>
  <c r="E394" i="18"/>
  <c r="E442" i="18"/>
  <c r="E661" i="18"/>
  <c r="E401" i="18"/>
  <c r="E634" i="18"/>
  <c r="E652" i="18"/>
  <c r="E447" i="18"/>
  <c r="E395" i="18"/>
  <c r="E663" i="18"/>
  <c r="E664" i="18"/>
  <c r="E640" i="18"/>
  <c r="E653" i="18"/>
  <c r="E396" i="18"/>
  <c r="E398" i="18"/>
  <c r="E382" i="18"/>
  <c r="E368" i="18"/>
  <c r="E484" i="18"/>
  <c r="E304" i="18"/>
  <c r="E399" i="18"/>
  <c r="E577" i="18"/>
  <c r="E620" i="18"/>
  <c r="E338" i="18"/>
  <c r="E317" i="18"/>
  <c r="E537" i="18"/>
  <c r="E504" i="18"/>
  <c r="E334" i="18"/>
  <c r="E654" i="18"/>
  <c r="E706" i="18"/>
  <c r="E606" i="18"/>
  <c r="E665" i="18"/>
  <c r="E505" i="18"/>
  <c r="E610" i="18"/>
  <c r="E621" i="18"/>
  <c r="E567" i="18"/>
  <c r="E657" i="18"/>
  <c r="E322" i="18"/>
  <c r="E506" i="18"/>
  <c r="E306" i="18"/>
  <c r="E325" i="18"/>
  <c r="E309" i="18"/>
  <c r="E318" i="18"/>
  <c r="E655" i="18"/>
  <c r="E656" i="18"/>
  <c r="E672" i="18"/>
  <c r="E578" i="18"/>
  <c r="E583" i="18"/>
  <c r="E371" i="18"/>
  <c r="E616" i="18"/>
  <c r="E607" i="18"/>
  <c r="E299" i="18"/>
  <c r="E337" i="18"/>
  <c r="E295" i="18"/>
  <c r="E536" i="18"/>
  <c r="E300" i="18"/>
  <c r="E301" i="18"/>
  <c r="E346" i="18"/>
  <c r="E302" i="18"/>
  <c r="E340" i="18"/>
  <c r="E641" i="18"/>
  <c r="E547" i="18"/>
  <c r="E691" i="18"/>
  <c r="E651" i="18"/>
  <c r="E341" i="18"/>
  <c r="E608" i="18"/>
  <c r="E609" i="18"/>
  <c r="E658" i="18"/>
  <c r="E507" i="18"/>
  <c r="E524" i="18"/>
  <c r="E574" i="18"/>
  <c r="E637" i="18"/>
  <c r="E431" i="18"/>
  <c r="E673" i="18"/>
  <c r="E638" i="18"/>
  <c r="E568" i="18"/>
  <c r="E445" i="18"/>
  <c r="E566" i="18"/>
  <c r="E659" i="18"/>
  <c r="E667" i="18"/>
  <c r="E326" i="18"/>
  <c r="E642" i="18"/>
  <c r="E619" i="18"/>
  <c r="E485" i="18"/>
  <c r="E430" i="18"/>
  <c r="E544" i="18"/>
  <c r="E446" i="18"/>
  <c r="E677" i="18"/>
  <c r="E679" i="18"/>
  <c r="E660" i="18"/>
  <c r="E354" i="18"/>
  <c r="E489" i="18"/>
  <c r="E333" i="18"/>
  <c r="E692" i="18"/>
  <c r="E689" i="18"/>
  <c r="E541" i="18"/>
  <c r="E461" i="18"/>
  <c r="E500" i="18"/>
  <c r="E490" i="18"/>
  <c r="E330" i="18"/>
  <c r="E563" i="18"/>
  <c r="E432" i="18"/>
  <c r="E355" i="18"/>
  <c r="E327" i="18"/>
  <c r="E611" i="18"/>
  <c r="E612" i="18"/>
  <c r="E678" i="18"/>
  <c r="E497" i="18"/>
  <c r="E520" i="18"/>
  <c r="E613" i="18"/>
  <c r="E589" i="18"/>
  <c r="E557" i="18"/>
  <c r="E550" i="18"/>
  <c r="E388" i="18"/>
  <c r="E462" i="18"/>
  <c r="E693" i="18"/>
  <c r="E690" i="18"/>
  <c r="E480" i="18"/>
  <c r="E357" i="18"/>
  <c r="E519" i="18"/>
  <c r="E321" i="18"/>
  <c r="E516" i="18"/>
  <c r="E491" i="18"/>
  <c r="E644" i="18"/>
  <c r="E650" i="18"/>
  <c r="E709" i="18"/>
  <c r="E329" i="18"/>
  <c r="E347" i="18"/>
  <c r="E332" i="18"/>
  <c r="E570" i="18"/>
  <c r="E555" i="18"/>
  <c r="E556" i="18"/>
  <c r="E429" i="18"/>
  <c r="E571" i="18"/>
  <c r="E331" i="18"/>
  <c r="E564" i="18"/>
  <c r="E614" i="18"/>
  <c r="E540" i="18"/>
  <c r="E510" i="18"/>
  <c r="E389" i="18"/>
  <c r="E294" i="18"/>
  <c r="E629" i="18"/>
  <c r="E602" i="18"/>
  <c r="E694" i="18"/>
  <c r="E688" i="18"/>
  <c r="E517" i="18"/>
  <c r="E315" i="18"/>
  <c r="E410" i="18"/>
  <c r="E455" i="18"/>
  <c r="E358" i="18"/>
  <c r="E356" i="18"/>
  <c r="E370" i="18"/>
  <c r="E316" i="18"/>
  <c r="E404" i="18"/>
  <c r="E494" i="18"/>
  <c r="E553" i="18"/>
  <c r="E695" i="18"/>
  <c r="E624" i="18"/>
  <c r="E630" i="18"/>
  <c r="E551" i="18"/>
  <c r="E686" i="18"/>
  <c r="E324" i="18"/>
  <c r="E345" i="18"/>
  <c r="E486" i="18"/>
  <c r="E463" i="18"/>
  <c r="E390" i="18"/>
  <c r="E391" i="18"/>
  <c r="E687" i="18"/>
  <c r="E369" i="18"/>
  <c r="E297" i="18"/>
  <c r="E643" i="18"/>
  <c r="E531" i="18"/>
  <c r="E319" i="18"/>
  <c r="E552" i="18"/>
  <c r="E580" i="18"/>
  <c r="E349" i="18"/>
  <c r="E671" i="18"/>
  <c r="E676" i="18"/>
  <c r="E509" i="18"/>
  <c r="E538" i="18"/>
  <c r="E343" i="18"/>
  <c r="E348" i="18"/>
  <c r="E645" i="18"/>
  <c r="E646" i="18"/>
  <c r="E647" i="18"/>
  <c r="E586" i="18"/>
  <c r="E588" i="18"/>
  <c r="E464" i="18"/>
  <c r="E584" i="18"/>
  <c r="E529" i="18"/>
  <c r="E508" i="18"/>
  <c r="E453" i="18"/>
  <c r="E511" i="18"/>
  <c r="E534" i="18"/>
  <c r="E449" i="18"/>
  <c r="E336" i="18"/>
  <c r="E674" i="18"/>
  <c r="E591" i="18"/>
  <c r="E496" i="18"/>
  <c r="E493" i="18"/>
  <c r="E623" i="18"/>
  <c r="E585" i="18"/>
  <c r="E436" i="18"/>
  <c r="E428" i="18"/>
  <c r="E425" i="18"/>
  <c r="E592" i="18"/>
  <c r="E587" i="18"/>
  <c r="E625" i="18"/>
  <c r="E622" i="18"/>
  <c r="E626" i="18"/>
  <c r="E697" i="18"/>
  <c r="E627" i="18"/>
  <c r="E411" i="18"/>
  <c r="E454" i="18"/>
  <c r="E684" i="18"/>
  <c r="E696" i="18"/>
  <c r="E718" i="18"/>
  <c r="E722" i="18"/>
  <c r="E719" i="18"/>
  <c r="E720" i="18"/>
  <c r="E746" i="18"/>
  <c r="E926" i="18"/>
  <c r="E1172" i="18"/>
  <c r="E972" i="18"/>
  <c r="E472" i="18"/>
  <c r="E359" i="18"/>
  <c r="E1252" i="18"/>
  <c r="E951" i="18"/>
  <c r="E948" i="18"/>
  <c r="E1253" i="18"/>
  <c r="E987" i="18"/>
  <c r="E1150" i="18"/>
  <c r="E1151" i="18"/>
  <c r="E1113" i="18"/>
  <c r="E1107" i="18"/>
  <c r="E1284" i="18"/>
  <c r="E1108" i="18"/>
  <c r="E748" i="18"/>
  <c r="E1202" i="18"/>
  <c r="E832" i="18"/>
  <c r="E1254" i="18"/>
  <c r="E1148" i="18"/>
  <c r="E851" i="18"/>
  <c r="E1100" i="18"/>
  <c r="E1109" i="18"/>
  <c r="E769" i="18"/>
  <c r="E1200" i="18"/>
  <c r="E932" i="18"/>
  <c r="E989" i="18"/>
  <c r="E912" i="18"/>
  <c r="E818" i="18"/>
  <c r="E1085" i="18"/>
  <c r="E1201" i="18"/>
  <c r="E937" i="18"/>
  <c r="E749" i="18"/>
  <c r="E1178" i="18"/>
  <c r="E1087" i="18"/>
  <c r="E1149" i="18"/>
  <c r="E833" i="18"/>
  <c r="E834" i="18"/>
  <c r="E835" i="18"/>
  <c r="E963" i="18"/>
  <c r="E1262" i="18"/>
  <c r="E992" i="18"/>
  <c r="E1110" i="18"/>
  <c r="E836" i="18"/>
  <c r="E914" i="18"/>
  <c r="E755" i="18"/>
  <c r="E1146" i="18"/>
  <c r="E1152" i="18"/>
  <c r="E831" i="18"/>
  <c r="E1255" i="18"/>
  <c r="E770" i="18"/>
  <c r="E911" i="18"/>
  <c r="E1153" i="18"/>
  <c r="E750" i="18"/>
  <c r="E1283" i="18"/>
  <c r="E1258" i="18"/>
  <c r="E1111" i="18"/>
  <c r="E1256" i="18"/>
  <c r="E1154" i="18"/>
  <c r="E1161" i="18"/>
  <c r="E928" i="18"/>
  <c r="E882" i="18"/>
  <c r="E1270" i="18"/>
  <c r="E910" i="18"/>
  <c r="E837" i="18"/>
  <c r="E838" i="18"/>
  <c r="E1112" i="18"/>
  <c r="E929" i="18"/>
  <c r="E839" i="18"/>
  <c r="E840" i="18"/>
  <c r="E964" i="18"/>
  <c r="E1257" i="18"/>
  <c r="E1196" i="18"/>
  <c r="E984" i="18"/>
  <c r="E1221" i="18"/>
  <c r="E841" i="18"/>
  <c r="E909" i="18"/>
  <c r="E1036" i="18"/>
  <c r="E883" i="18"/>
  <c r="E1298" i="18"/>
  <c r="E1103" i="18"/>
  <c r="E751" i="18"/>
  <c r="E752" i="18"/>
  <c r="E753" i="18"/>
  <c r="E1104" i="18"/>
  <c r="E739" i="18"/>
  <c r="E852" i="18"/>
  <c r="E990" i="18"/>
  <c r="E1285" i="18"/>
  <c r="E884" i="18"/>
  <c r="E885" i="18"/>
  <c r="E842" i="18"/>
  <c r="E1106" i="18"/>
  <c r="E756" i="18"/>
  <c r="E757" i="18"/>
  <c r="E843" i="18"/>
  <c r="E957" i="18"/>
  <c r="E1222" i="18"/>
  <c r="E1162" i="18"/>
  <c r="E915" i="18"/>
  <c r="E916" i="18"/>
  <c r="E917" i="18"/>
  <c r="E918" i="18"/>
  <c r="E919" i="18"/>
  <c r="E920" i="18"/>
  <c r="E1216" i="18"/>
  <c r="E921" i="18"/>
  <c r="E922" i="18"/>
  <c r="E923" i="18"/>
  <c r="E1039" i="18"/>
  <c r="E1020" i="18"/>
  <c r="E820" i="18"/>
  <c r="E985" i="18"/>
  <c r="E844" i="18"/>
  <c r="E754" i="18"/>
  <c r="E821" i="18"/>
  <c r="E1105" i="18"/>
  <c r="E1040" i="18"/>
  <c r="E1041" i="18"/>
  <c r="E868" i="18"/>
  <c r="E869" i="18"/>
  <c r="E845" i="18"/>
  <c r="E846" i="18"/>
  <c r="E847" i="18"/>
  <c r="E848" i="18"/>
  <c r="E849" i="18"/>
  <c r="E1037" i="18"/>
  <c r="E891" i="18"/>
  <c r="E991" i="18"/>
  <c r="E892" i="18"/>
  <c r="E819" i="18"/>
  <c r="E768" i="18"/>
  <c r="E1231" i="18"/>
  <c r="E1232" i="18"/>
  <c r="E986" i="18"/>
  <c r="E1225" i="18"/>
  <c r="E870" i="18"/>
  <c r="E1272" i="18"/>
  <c r="E906" i="18"/>
  <c r="E893" i="18"/>
  <c r="E894" i="18"/>
  <c r="E895" i="18"/>
  <c r="E896" i="18"/>
  <c r="E897" i="18"/>
  <c r="E898" i="18"/>
  <c r="E854" i="18"/>
  <c r="E1044" i="18"/>
  <c r="E938" i="18"/>
  <c r="E933" i="18"/>
  <c r="E1045" i="18"/>
  <c r="E1046" i="18"/>
  <c r="E1047" i="18"/>
  <c r="E1048" i="18"/>
  <c r="E773" i="18"/>
  <c r="E855" i="18"/>
  <c r="E856" i="18"/>
  <c r="E1084" i="18"/>
  <c r="E939" i="18"/>
  <c r="E1209" i="18"/>
  <c r="E956" i="18"/>
  <c r="E822" i="18"/>
  <c r="E823" i="18"/>
  <c r="E1021" i="18"/>
  <c r="E850" i="18"/>
  <c r="E824" i="18"/>
  <c r="E825" i="18"/>
  <c r="E765" i="18"/>
  <c r="E1076" i="18"/>
  <c r="E1086" i="18"/>
  <c r="E1022" i="18"/>
  <c r="E1226" i="18"/>
  <c r="E826" i="18"/>
  <c r="E735" i="18"/>
  <c r="E934" i="18"/>
  <c r="E899" i="18"/>
  <c r="E900" i="18"/>
  <c r="E901" i="18"/>
  <c r="E902" i="18"/>
  <c r="E857" i="18"/>
  <c r="E903" i="18"/>
  <c r="E904" i="18"/>
  <c r="E994" i="18"/>
  <c r="E1163" i="18"/>
  <c r="E858" i="18"/>
  <c r="E774" i="18"/>
  <c r="E1188" i="18"/>
  <c r="E1049" i="18"/>
  <c r="E995" i="18"/>
  <c r="E996" i="18"/>
  <c r="E935" i="18"/>
  <c r="E775" i="18"/>
  <c r="E936" i="18"/>
  <c r="E1023" i="18"/>
  <c r="E1180" i="18"/>
  <c r="E1181" i="18"/>
  <c r="E943" i="18"/>
  <c r="E997" i="18"/>
  <c r="E1050" i="18"/>
  <c r="E1051" i="18"/>
  <c r="E1052" i="18"/>
  <c r="E859" i="18"/>
  <c r="E860" i="18"/>
  <c r="E861" i="18"/>
  <c r="E862" i="18"/>
  <c r="E905" i="18"/>
  <c r="E924" i="18"/>
  <c r="E940" i="18"/>
  <c r="E1164" i="18"/>
  <c r="E1053" i="18"/>
  <c r="E1054" i="18"/>
  <c r="E998" i="18"/>
  <c r="E999" i="18"/>
  <c r="E1000" i="18"/>
  <c r="E1001" i="18"/>
  <c r="E1002" i="18"/>
  <c r="E1055" i="18"/>
  <c r="E764" i="18"/>
  <c r="E925" i="18"/>
  <c r="E776" i="18"/>
  <c r="E777" i="18"/>
  <c r="E1024" i="18"/>
  <c r="E1173" i="18"/>
  <c r="E1077" i="18"/>
  <c r="E927" i="18"/>
  <c r="E1300" i="18"/>
  <c r="E1118" i="18"/>
  <c r="E968" i="18"/>
  <c r="E1174" i="18"/>
  <c r="E827" i="18"/>
  <c r="E1194" i="18"/>
  <c r="E1003" i="18"/>
  <c r="E1004" i="18"/>
  <c r="E1056" i="18"/>
  <c r="E1057" i="18"/>
  <c r="E1005" i="18"/>
  <c r="E1189" i="18"/>
  <c r="E778" i="18"/>
  <c r="E779" i="18"/>
  <c r="E780" i="18"/>
  <c r="E781" i="18"/>
  <c r="E782" i="18"/>
  <c r="E783" i="18"/>
  <c r="E784" i="18"/>
  <c r="E1006" i="18"/>
  <c r="E1058" i="18"/>
  <c r="E785" i="18"/>
  <c r="E786" i="18"/>
  <c r="E787" i="18"/>
  <c r="E788" i="18"/>
  <c r="E789" i="18"/>
  <c r="E790" i="18"/>
  <c r="E1007" i="18"/>
  <c r="E791" i="18"/>
  <c r="E792" i="18"/>
  <c r="E793" i="18"/>
  <c r="E794" i="18"/>
  <c r="E863" i="18"/>
  <c r="E1198" i="18"/>
  <c r="E740" i="18"/>
  <c r="E1059" i="18"/>
  <c r="E1060" i="18"/>
  <c r="E941" i="18"/>
  <c r="E871" i="18"/>
  <c r="E1129" i="18"/>
  <c r="E766" i="18"/>
  <c r="E767" i="18"/>
  <c r="E1233" i="18"/>
  <c r="E828" i="18"/>
  <c r="E1264" i="18"/>
  <c r="E1191" i="18"/>
  <c r="E1165" i="18"/>
  <c r="E1130" i="18"/>
  <c r="E907" i="18"/>
  <c r="E1008" i="18"/>
  <c r="E1061" i="18"/>
  <c r="E1062" i="18"/>
  <c r="E1063" i="18"/>
  <c r="E1064" i="18"/>
  <c r="E1223" i="18"/>
  <c r="E1224" i="18"/>
  <c r="E1009" i="18"/>
  <c r="E1010" i="18"/>
  <c r="E1011" i="18"/>
  <c r="E795" i="18"/>
  <c r="E796" i="18"/>
  <c r="E797" i="18"/>
  <c r="E965" i="18"/>
  <c r="E798" i="18"/>
  <c r="E799" i="18"/>
  <c r="E800" i="18"/>
  <c r="E801" i="18"/>
  <c r="E802" i="18"/>
  <c r="E803" i="18"/>
  <c r="E804" i="18"/>
  <c r="E1114" i="18"/>
  <c r="E1115" i="18"/>
  <c r="E955" i="18"/>
  <c r="E1263" i="18"/>
  <c r="E1038" i="18"/>
  <c r="E1142" i="18"/>
  <c r="E908" i="18"/>
  <c r="E876" i="18"/>
  <c r="E1246" i="18"/>
  <c r="E1119" i="18"/>
  <c r="E1274" i="18"/>
  <c r="E1078" i="18"/>
  <c r="E1079" i="18"/>
  <c r="E1025" i="18"/>
  <c r="E1042" i="18"/>
  <c r="E1065" i="18"/>
  <c r="E772" i="18"/>
  <c r="E853" i="18"/>
  <c r="E805" i="18"/>
  <c r="E806" i="18"/>
  <c r="E807" i="18"/>
  <c r="E864" i="18"/>
  <c r="E1147" i="18"/>
  <c r="E1199" i="18"/>
  <c r="E808" i="18"/>
  <c r="E809" i="18"/>
  <c r="E810" i="18"/>
  <c r="E865" i="18"/>
  <c r="E866" i="18"/>
  <c r="E867" i="18"/>
  <c r="E811" i="18"/>
  <c r="E812" i="18"/>
  <c r="E737" i="18"/>
  <c r="E1124" i="18"/>
  <c r="E1273" i="18"/>
  <c r="E1259" i="18"/>
  <c r="E744" i="18"/>
  <c r="E742" i="18"/>
  <c r="E1120" i="18"/>
  <c r="E829" i="18"/>
  <c r="E830" i="18"/>
  <c r="E1143" i="18"/>
  <c r="E886" i="18"/>
  <c r="E813" i="18"/>
  <c r="E814" i="18"/>
  <c r="E815" i="18"/>
  <c r="E816" i="18"/>
  <c r="E1012" i="18"/>
  <c r="E1013" i="18"/>
  <c r="E1014" i="18"/>
  <c r="E1015" i="18"/>
  <c r="E817" i="18"/>
  <c r="E734" i="18"/>
  <c r="E913" i="18"/>
  <c r="E1026" i="18"/>
  <c r="E1260" i="18"/>
  <c r="E1066" i="18"/>
  <c r="E1067" i="18"/>
  <c r="E890" i="18"/>
  <c r="E1016" i="18"/>
  <c r="E942" i="18"/>
  <c r="E1017" i="18"/>
  <c r="E1145" i="18"/>
  <c r="E961" i="18"/>
  <c r="E1035" i="18"/>
  <c r="E1080" i="18"/>
  <c r="E1027" i="18"/>
  <c r="E758" i="18"/>
  <c r="E759" i="18"/>
  <c r="E760" i="18"/>
  <c r="E1166" i="18"/>
  <c r="E727" i="18"/>
  <c r="E728" i="18"/>
  <c r="E729" i="18"/>
  <c r="E1265" i="18"/>
  <c r="E966" i="18"/>
  <c r="E1018" i="18"/>
  <c r="E1068" i="18"/>
  <c r="E1069" i="18"/>
  <c r="E1144" i="18"/>
  <c r="E723" i="18"/>
  <c r="E1275" i="18"/>
  <c r="E1028" i="18"/>
  <c r="E1167" i="18"/>
  <c r="E1215" i="18"/>
  <c r="E967" i="18"/>
  <c r="E724" i="18"/>
  <c r="E949" i="18"/>
  <c r="E950" i="18"/>
  <c r="E1277" i="18"/>
  <c r="E1029" i="18"/>
  <c r="E1030" i="18"/>
  <c r="E1278" i="18"/>
  <c r="E1121" i="18"/>
  <c r="E1122" i="18"/>
  <c r="E1217" i="18"/>
  <c r="E1192" i="18"/>
  <c r="E1070" i="18"/>
  <c r="E1071" i="18"/>
  <c r="E1190" i="18"/>
  <c r="E1123" i="18"/>
  <c r="E1299" i="18"/>
  <c r="E953" i="18"/>
  <c r="E1182" i="18"/>
  <c r="E1183" i="18"/>
  <c r="E1043" i="18"/>
  <c r="E741" i="18"/>
  <c r="E1072" i="18"/>
  <c r="E1156" i="18"/>
  <c r="E1282" i="18"/>
  <c r="E1250" i="18"/>
  <c r="E1266" i="18"/>
  <c r="E1210" i="18"/>
  <c r="E730" i="18"/>
  <c r="E980" i="18"/>
  <c r="E1179" i="18"/>
  <c r="E1280" i="18"/>
  <c r="E1276" i="18"/>
  <c r="E1227" i="18"/>
  <c r="E1247" i="18"/>
  <c r="E1031" i="18"/>
  <c r="E1032" i="18"/>
  <c r="E1033" i="18"/>
  <c r="E1281" i="18"/>
  <c r="E970" i="18"/>
  <c r="E1116" i="18"/>
  <c r="E1117" i="18"/>
  <c r="E1155" i="18"/>
  <c r="E1267" i="18"/>
  <c r="E1184" i="18"/>
  <c r="E732" i="18"/>
  <c r="E1019" i="18"/>
  <c r="E1228" i="18"/>
  <c r="E988" i="18"/>
  <c r="E1185" i="18"/>
  <c r="E1186" i="18"/>
  <c r="E1187" i="18"/>
  <c r="E1268" i="18"/>
  <c r="E1269" i="18"/>
  <c r="E1234" i="18"/>
  <c r="E1208" i="18"/>
  <c r="E733" i="18"/>
  <c r="E958" i="18"/>
  <c r="E1279" i="18"/>
  <c r="E1160" i="18"/>
  <c r="E1195" i="18"/>
  <c r="E1034" i="18"/>
  <c r="E1230" i="18"/>
  <c r="E1211" i="18"/>
  <c r="E1081" i="18"/>
  <c r="E981" i="18"/>
  <c r="E1244" i="18"/>
  <c r="E1101" i="18"/>
  <c r="E1197" i="18"/>
  <c r="E1158" i="18"/>
  <c r="E771" i="18"/>
  <c r="E1193" i="18"/>
  <c r="E1245" i="18"/>
  <c r="E1248" i="18"/>
  <c r="E1249" i="18"/>
  <c r="E745" i="18"/>
  <c r="E983" i="18"/>
  <c r="E1126" i="18"/>
  <c r="E1127" i="18"/>
  <c r="E962" i="18"/>
  <c r="E1271" i="18"/>
  <c r="E1261" i="18"/>
  <c r="E1203" i="18"/>
  <c r="E725" i="18"/>
  <c r="E1157" i="18"/>
  <c r="E969" i="18"/>
  <c r="E1095" i="18"/>
  <c r="E1096" i="18"/>
  <c r="E1212" i="18"/>
  <c r="E1213" i="18"/>
  <c r="E731" i="18"/>
  <c r="E1214" i="18"/>
  <c r="E1073" i="18"/>
  <c r="E1074" i="18"/>
  <c r="E1075" i="18"/>
  <c r="E1229" i="18"/>
  <c r="E993" i="18"/>
  <c r="E1098" i="18"/>
  <c r="E1301" i="18"/>
  <c r="E982" i="18"/>
  <c r="E973" i="18"/>
  <c r="E1219" i="18"/>
  <c r="E1220" i="18"/>
  <c r="E1235" i="18"/>
  <c r="E971" i="18"/>
  <c r="E1159" i="18"/>
  <c r="E875" i="18"/>
  <c r="E736" i="18"/>
  <c r="E1236" i="18"/>
  <c r="E1204" i="18"/>
  <c r="E1237" i="18"/>
  <c r="E1238" i="18"/>
  <c r="E1239" i="18"/>
  <c r="E1242" i="18"/>
  <c r="E1092" i="18"/>
  <c r="E880" i="18"/>
  <c r="E872" i="18"/>
  <c r="E1131" i="18"/>
  <c r="E974" i="18"/>
  <c r="E975" i="18"/>
  <c r="E1205" i="18"/>
  <c r="E1168" i="18"/>
  <c r="E877" i="18"/>
  <c r="E1206" i="18"/>
  <c r="E1135" i="18"/>
  <c r="E881" i="18"/>
  <c r="E873" i="18"/>
  <c r="E1132" i="18"/>
  <c r="E979" i="18"/>
  <c r="E1082" i="18"/>
  <c r="E944" i="18"/>
  <c r="E1089" i="18"/>
  <c r="E952" i="18"/>
  <c r="E738" i="18"/>
  <c r="E1169" i="18"/>
  <c r="E1243" i="18"/>
  <c r="E1093" i="18"/>
  <c r="E1207" i="18"/>
  <c r="E1240" i="18"/>
  <c r="E1177" i="18"/>
  <c r="E1125" i="18"/>
  <c r="E1099" i="18"/>
  <c r="E1102" i="18"/>
  <c r="E1302" i="18"/>
  <c r="E1218" i="18"/>
  <c r="E1094" i="18"/>
  <c r="E874" i="18"/>
  <c r="E1170" i="18"/>
  <c r="E1171" i="18"/>
  <c r="E761" i="18"/>
  <c r="E889" i="18"/>
  <c r="E1241" i="18"/>
  <c r="E1136" i="18"/>
  <c r="E1137" i="18"/>
  <c r="E930" i="18"/>
  <c r="E887" i="18"/>
  <c r="E1134" i="18"/>
  <c r="E1090" i="18"/>
  <c r="E1088" i="18"/>
  <c r="E888" i="18"/>
  <c r="E1097" i="18"/>
  <c r="E1313" i="18"/>
  <c r="E1307" i="18"/>
  <c r="E1334" i="18"/>
  <c r="E1329" i="18"/>
  <c r="E1330" i="18"/>
  <c r="E1331" i="18"/>
  <c r="E1359" i="18"/>
  <c r="E1356" i="18"/>
  <c r="E1364" i="18"/>
  <c r="E1357" i="18"/>
  <c r="E1358" i="18"/>
  <c r="E1365" i="18"/>
  <c r="E1355" i="18"/>
  <c r="E1354" i="18"/>
  <c r="E1360" i="18"/>
  <c r="E1363" i="18"/>
  <c r="E1370" i="18"/>
  <c r="E1366" i="18"/>
  <c r="E1362" i="18"/>
  <c r="E1367" i="18"/>
  <c r="E1368" i="18"/>
  <c r="E1369" i="18"/>
  <c r="E1371" i="18"/>
  <c r="E1361" i="18"/>
  <c r="E527" i="18"/>
  <c r="B590" i="18"/>
  <c r="B628" i="18"/>
  <c r="B495" i="18"/>
  <c r="B468" i="18"/>
  <c r="B412" i="18"/>
  <c r="B717" i="18"/>
  <c r="B514" i="18"/>
  <c r="B593" i="18"/>
  <c r="B451" i="18"/>
  <c r="B685" i="18"/>
  <c r="B420" i="18"/>
  <c r="B716" i="18"/>
  <c r="B601" i="18"/>
  <c r="B392" i="18"/>
  <c r="B448" i="18"/>
  <c r="B715" i="18"/>
  <c r="B545" i="18"/>
  <c r="B572" i="18"/>
  <c r="B1083" i="18"/>
  <c r="B1304" i="18"/>
  <c r="B1305" i="18"/>
  <c r="B1306" i="18"/>
  <c r="B1295" i="18"/>
  <c r="B1296" i="18"/>
  <c r="B1297" i="18"/>
  <c r="B945" i="18"/>
  <c r="B946" i="18"/>
  <c r="B959" i="18"/>
  <c r="B1289" i="18"/>
  <c r="B1286" i="18"/>
  <c r="B954" i="18"/>
  <c r="B1251" i="18"/>
  <c r="B947" i="18"/>
  <c r="B747" i="18"/>
  <c r="B1091" i="18"/>
  <c r="B1139" i="18"/>
  <c r="B976" i="18"/>
  <c r="B1175" i="18"/>
  <c r="B1290" i="18"/>
  <c r="B1287" i="18"/>
  <c r="B1133" i="18"/>
  <c r="B1138" i="18"/>
  <c r="B1128" i="18"/>
  <c r="B1292" i="18"/>
  <c r="B1293" i="18"/>
  <c r="B1294" i="18"/>
  <c r="B878" i="18"/>
  <c r="B1291" i="18"/>
  <c r="B1288" i="18"/>
  <c r="B1332" i="18"/>
  <c r="B1351" i="18"/>
  <c r="B1350" i="18"/>
  <c r="B1333" i="18"/>
  <c r="B1335" i="18"/>
  <c r="B1336" i="18"/>
  <c r="B1337" i="18"/>
  <c r="B469" i="18"/>
  <c r="B465" i="18"/>
  <c r="B977" i="18"/>
  <c r="B1303" i="18"/>
  <c r="B452" i="18"/>
  <c r="B699" i="18"/>
  <c r="B1338" i="18"/>
  <c r="B598" i="18"/>
  <c r="B931" i="18"/>
  <c r="B450" i="18"/>
  <c r="B310" i="18"/>
  <c r="B712" i="18"/>
  <c r="B492" i="18"/>
  <c r="B344" i="18"/>
  <c r="B960" i="18"/>
  <c r="B726" i="18"/>
  <c r="B743" i="18"/>
  <c r="B1314" i="18"/>
  <c r="B1339" i="18"/>
  <c r="B1340" i="18"/>
  <c r="B1341" i="18"/>
  <c r="B1342" i="18"/>
  <c r="B418" i="18"/>
  <c r="B546" i="18"/>
  <c r="B1317" i="18"/>
  <c r="B1322" i="18"/>
  <c r="B1323" i="18"/>
  <c r="B1324" i="18"/>
  <c r="B1326" i="18"/>
  <c r="B721" i="18"/>
  <c r="B978" i="18"/>
  <c r="B573" i="18"/>
  <c r="B1327" i="18"/>
  <c r="B413" i="18"/>
  <c r="B1348" i="18"/>
  <c r="B1352" i="18"/>
  <c r="B1344" i="18"/>
  <c r="B407" i="18"/>
  <c r="B419" i="18"/>
  <c r="B1343" i="18"/>
  <c r="B417" i="18"/>
  <c r="B1308" i="18"/>
  <c r="B1309" i="18"/>
  <c r="B1310" i="18"/>
  <c r="B1311" i="18"/>
  <c r="B1312" i="18"/>
  <c r="B470" i="18"/>
  <c r="B289" i="18"/>
  <c r="B290" i="18"/>
  <c r="B291" i="18"/>
  <c r="B292" i="18"/>
  <c r="B293" i="18"/>
  <c r="B530" i="18"/>
  <c r="B632" i="18"/>
  <c r="B600" i="18"/>
  <c r="B460" i="18"/>
  <c r="B427" i="18"/>
  <c r="B597" i="18"/>
  <c r="B351" i="18"/>
  <c r="B477" i="18"/>
  <c r="B579" i="18"/>
  <c r="B666" i="18"/>
  <c r="B526" i="18"/>
  <c r="B314" i="18"/>
  <c r="B296" i="18"/>
  <c r="B405" i="18"/>
  <c r="B406" i="18"/>
  <c r="B456" i="18"/>
  <c r="B501" i="18"/>
  <c r="B560" i="18"/>
  <c r="B353" i="18"/>
  <c r="B352" i="18"/>
  <c r="B364" i="18"/>
  <c r="B582" i="18"/>
  <c r="B363" i="18"/>
  <c r="B605" i="18"/>
  <c r="B581" i="18"/>
  <c r="B633" i="18"/>
  <c r="B303" i="18"/>
  <c r="B503" i="18"/>
  <c r="B365" i="18"/>
  <c r="B603" i="18"/>
  <c r="B305" i="18"/>
  <c r="B366" i="18"/>
  <c r="B362" i="18"/>
  <c r="B502" i="18"/>
  <c r="B521" i="18"/>
  <c r="B320" i="18"/>
  <c r="B522" i="18"/>
  <c r="B575" i="18"/>
  <c r="B367" i="18"/>
  <c r="B443" i="18"/>
  <c r="B308" i="18"/>
  <c r="B393" i="18"/>
  <c r="B707" i="18"/>
  <c r="B523" i="18"/>
  <c r="B328" i="18"/>
  <c r="B481" i="18"/>
  <c r="B542" i="18"/>
  <c r="B635" i="18"/>
  <c r="B604" i="18"/>
  <c r="B400" i="18"/>
  <c r="B397" i="18"/>
  <c r="B543" i="18"/>
  <c r="B381" i="18"/>
  <c r="B662" i="18"/>
  <c r="B525" i="18"/>
  <c r="B631" i="18"/>
  <c r="B711" i="18"/>
  <c r="B639" i="18"/>
  <c r="B350" i="18"/>
  <c r="B615" i="18"/>
  <c r="B335" i="18"/>
  <c r="B444" i="18"/>
  <c r="B636" i="18"/>
  <c r="B708" i="18"/>
  <c r="B298" i="18"/>
  <c r="B576" i="18"/>
  <c r="B482" i="18"/>
  <c r="B483" i="18"/>
  <c r="B394" i="18"/>
  <c r="B442" i="18"/>
  <c r="B661" i="18"/>
  <c r="B401" i="18"/>
  <c r="B634" i="18"/>
  <c r="B652" i="18"/>
  <c r="B447" i="18"/>
  <c r="B395" i="18"/>
  <c r="B663" i="18"/>
  <c r="B664" i="18"/>
  <c r="B640" i="18"/>
  <c r="B653" i="18"/>
  <c r="B396" i="18"/>
  <c r="B398" i="18"/>
  <c r="B382" i="18"/>
  <c r="B368" i="18"/>
  <c r="B484" i="18"/>
  <c r="B304" i="18"/>
  <c r="B399" i="18"/>
  <c r="B577" i="18"/>
  <c r="B620" i="18"/>
  <c r="B338" i="18"/>
  <c r="B317" i="18"/>
  <c r="B537" i="18"/>
  <c r="B504" i="18"/>
  <c r="B334" i="18"/>
  <c r="B654" i="18"/>
  <c r="B706" i="18"/>
  <c r="B606" i="18"/>
  <c r="B665" i="18"/>
  <c r="B505" i="18"/>
  <c r="B610" i="18"/>
  <c r="B621" i="18"/>
  <c r="B567" i="18"/>
  <c r="B657" i="18"/>
  <c r="B322" i="18"/>
  <c r="B506" i="18"/>
  <c r="B306" i="18"/>
  <c r="B325" i="18"/>
  <c r="B309" i="18"/>
  <c r="B318" i="18"/>
  <c r="B655" i="18"/>
  <c r="B656" i="18"/>
  <c r="B672" i="18"/>
  <c r="B578" i="18"/>
  <c r="B583" i="18"/>
  <c r="B371" i="18"/>
  <c r="B616" i="18"/>
  <c r="B607" i="18"/>
  <c r="B299" i="18"/>
  <c r="B337" i="18"/>
  <c r="B295" i="18"/>
  <c r="B536" i="18"/>
  <c r="B300" i="18"/>
  <c r="B301" i="18"/>
  <c r="B346" i="18"/>
  <c r="B302" i="18"/>
  <c r="B340" i="18"/>
  <c r="B641" i="18"/>
  <c r="B547" i="18"/>
  <c r="B691" i="18"/>
  <c r="B651" i="18"/>
  <c r="B341" i="18"/>
  <c r="B608" i="18"/>
  <c r="B609" i="18"/>
  <c r="B658" i="18"/>
  <c r="B507" i="18"/>
  <c r="B524" i="18"/>
  <c r="B574" i="18"/>
  <c r="B637" i="18"/>
  <c r="B431" i="18"/>
  <c r="B673" i="18"/>
  <c r="B638" i="18"/>
  <c r="B568" i="18"/>
  <c r="B445" i="18"/>
  <c r="B566" i="18"/>
  <c r="B659" i="18"/>
  <c r="B667" i="18"/>
  <c r="B326" i="18"/>
  <c r="B642" i="18"/>
  <c r="B619" i="18"/>
  <c r="B485" i="18"/>
  <c r="B430" i="18"/>
  <c r="B544" i="18"/>
  <c r="B446" i="18"/>
  <c r="B677" i="18"/>
  <c r="B679" i="18"/>
  <c r="B660" i="18"/>
  <c r="B354" i="18"/>
  <c r="B489" i="18"/>
  <c r="B333" i="18"/>
  <c r="B692" i="18"/>
  <c r="B689" i="18"/>
  <c r="B541" i="18"/>
  <c r="B461" i="18"/>
  <c r="B500" i="18"/>
  <c r="B490" i="18"/>
  <c r="B330" i="18"/>
  <c r="B563" i="18"/>
  <c r="B432" i="18"/>
  <c r="B355" i="18"/>
  <c r="B327" i="18"/>
  <c r="B611" i="18"/>
  <c r="B612" i="18"/>
  <c r="B678" i="18"/>
  <c r="B497" i="18"/>
  <c r="B520" i="18"/>
  <c r="B613" i="18"/>
  <c r="B589" i="18"/>
  <c r="B557" i="18"/>
  <c r="B550" i="18"/>
  <c r="B388" i="18"/>
  <c r="B462" i="18"/>
  <c r="B693" i="18"/>
  <c r="B690" i="18"/>
  <c r="B480" i="18"/>
  <c r="B357" i="18"/>
  <c r="B519" i="18"/>
  <c r="B321" i="18"/>
  <c r="B516" i="18"/>
  <c r="B491" i="18"/>
  <c r="B644" i="18"/>
  <c r="B650" i="18"/>
  <c r="B709" i="18"/>
  <c r="B329" i="18"/>
  <c r="B347" i="18"/>
  <c r="B332" i="18"/>
  <c r="B570" i="18"/>
  <c r="B555" i="18"/>
  <c r="B556" i="18"/>
  <c r="B429" i="18"/>
  <c r="B571" i="18"/>
  <c r="B331" i="18"/>
  <c r="B564" i="18"/>
  <c r="B614" i="18"/>
  <c r="B540" i="18"/>
  <c r="B510" i="18"/>
  <c r="B389" i="18"/>
  <c r="B294" i="18"/>
  <c r="B629" i="18"/>
  <c r="B602" i="18"/>
  <c r="B694" i="18"/>
  <c r="B688" i="18"/>
  <c r="B517" i="18"/>
  <c r="B315" i="18"/>
  <c r="B410" i="18"/>
  <c r="B455" i="18"/>
  <c r="B358" i="18"/>
  <c r="B356" i="18"/>
  <c r="B370" i="18"/>
  <c r="B316" i="18"/>
  <c r="B404" i="18"/>
  <c r="B494" i="18"/>
  <c r="B553" i="18"/>
  <c r="B695" i="18"/>
  <c r="B624" i="18"/>
  <c r="B630" i="18"/>
  <c r="B551" i="18"/>
  <c r="B686" i="18"/>
  <c r="B324" i="18"/>
  <c r="B345" i="18"/>
  <c r="B486" i="18"/>
  <c r="B463" i="18"/>
  <c r="B390" i="18"/>
  <c r="B391" i="18"/>
  <c r="B687" i="18"/>
  <c r="B369" i="18"/>
  <c r="B297" i="18"/>
  <c r="B643" i="18"/>
  <c r="B531" i="18"/>
  <c r="B319" i="18"/>
  <c r="B552" i="18"/>
  <c r="B580" i="18"/>
  <c r="B349" i="18"/>
  <c r="B671" i="18"/>
  <c r="B676" i="18"/>
  <c r="B509" i="18"/>
  <c r="B538" i="18"/>
  <c r="B343" i="18"/>
  <c r="B348" i="18"/>
  <c r="B645" i="18"/>
  <c r="B646" i="18"/>
  <c r="B647" i="18"/>
  <c r="B586" i="18"/>
  <c r="B588" i="18"/>
  <c r="B464" i="18"/>
  <c r="B584" i="18"/>
  <c r="B529" i="18"/>
  <c r="B508" i="18"/>
  <c r="B453" i="18"/>
  <c r="B511" i="18"/>
  <c r="B534" i="18"/>
  <c r="B449" i="18"/>
  <c r="B336" i="18"/>
  <c r="B674" i="18"/>
  <c r="B591" i="18"/>
  <c r="B496" i="18"/>
  <c r="B493" i="18"/>
  <c r="B623" i="18"/>
  <c r="B585" i="18"/>
  <c r="B436" i="18"/>
  <c r="B428" i="18"/>
  <c r="B425" i="18"/>
  <c r="B592" i="18"/>
  <c r="B587" i="18"/>
  <c r="B625" i="18"/>
  <c r="B622" i="18"/>
  <c r="B626" i="18"/>
  <c r="B697" i="18"/>
  <c r="B627" i="18"/>
  <c r="B411" i="18"/>
  <c r="B454" i="18"/>
  <c r="B684" i="18"/>
  <c r="B696" i="18"/>
  <c r="B718" i="18"/>
  <c r="B722" i="18"/>
  <c r="B719" i="18"/>
  <c r="B720" i="18"/>
  <c r="B746" i="18"/>
  <c r="B926" i="18"/>
  <c r="B1172" i="18"/>
  <c r="B972" i="18"/>
  <c r="B472" i="18"/>
  <c r="B359" i="18"/>
  <c r="B1252" i="18"/>
  <c r="B951" i="18"/>
  <c r="B948" i="18"/>
  <c r="B1253" i="18"/>
  <c r="B987" i="18"/>
  <c r="B1150" i="18"/>
  <c r="B1151" i="18"/>
  <c r="B1113" i="18"/>
  <c r="B1107" i="18"/>
  <c r="B1284" i="18"/>
  <c r="B1108" i="18"/>
  <c r="B748" i="18"/>
  <c r="B1202" i="18"/>
  <c r="B832" i="18"/>
  <c r="B1254" i="18"/>
  <c r="B1148" i="18"/>
  <c r="B851" i="18"/>
  <c r="B1100" i="18"/>
  <c r="B1109" i="18"/>
  <c r="B769" i="18"/>
  <c r="B1200" i="18"/>
  <c r="B932" i="18"/>
  <c r="B989" i="18"/>
  <c r="B912" i="18"/>
  <c r="B818" i="18"/>
  <c r="B1085" i="18"/>
  <c r="B1201" i="18"/>
  <c r="B937" i="18"/>
  <c r="B749" i="18"/>
  <c r="B1178" i="18"/>
  <c r="B1087" i="18"/>
  <c r="B1149" i="18"/>
  <c r="B833" i="18"/>
  <c r="B834" i="18"/>
  <c r="B835" i="18"/>
  <c r="B963" i="18"/>
  <c r="B1262" i="18"/>
  <c r="B992" i="18"/>
  <c r="B1110" i="18"/>
  <c r="B836" i="18"/>
  <c r="B914" i="18"/>
  <c r="B755" i="18"/>
  <c r="B1146" i="18"/>
  <c r="B1152" i="18"/>
  <c r="B831" i="18"/>
  <c r="B1255" i="18"/>
  <c r="B770" i="18"/>
  <c r="B911" i="18"/>
  <c r="B1153" i="18"/>
  <c r="B750" i="18"/>
  <c r="B1283" i="18"/>
  <c r="B1258" i="18"/>
  <c r="B1111" i="18"/>
  <c r="B1256" i="18"/>
  <c r="B1154" i="18"/>
  <c r="B1161" i="18"/>
  <c r="B928" i="18"/>
  <c r="B882" i="18"/>
  <c r="B1270" i="18"/>
  <c r="B910" i="18"/>
  <c r="B837" i="18"/>
  <c r="B838" i="18"/>
  <c r="B1112" i="18"/>
  <c r="B929" i="18"/>
  <c r="B839" i="18"/>
  <c r="B840" i="18"/>
  <c r="B964" i="18"/>
  <c r="B1257" i="18"/>
  <c r="B1196" i="18"/>
  <c r="B984" i="18"/>
  <c r="B1221" i="18"/>
  <c r="B841" i="18"/>
  <c r="B909" i="18"/>
  <c r="B1036" i="18"/>
  <c r="B883" i="18"/>
  <c r="B1298" i="18"/>
  <c r="B1103" i="18"/>
  <c r="B751" i="18"/>
  <c r="B752" i="18"/>
  <c r="B753" i="18"/>
  <c r="B1104" i="18"/>
  <c r="B739" i="18"/>
  <c r="B852" i="18"/>
  <c r="B990" i="18"/>
  <c r="B1285" i="18"/>
  <c r="B884" i="18"/>
  <c r="B885" i="18"/>
  <c r="B842" i="18"/>
  <c r="B1106" i="18"/>
  <c r="B756" i="18"/>
  <c r="B757" i="18"/>
  <c r="B843" i="18"/>
  <c r="B957" i="18"/>
  <c r="B1222" i="18"/>
  <c r="B1162" i="18"/>
  <c r="B915" i="18"/>
  <c r="B916" i="18"/>
  <c r="B917" i="18"/>
  <c r="B918" i="18"/>
  <c r="B919" i="18"/>
  <c r="B920" i="18"/>
  <c r="B1216" i="18"/>
  <c r="B921" i="18"/>
  <c r="B922" i="18"/>
  <c r="B923" i="18"/>
  <c r="B1039" i="18"/>
  <c r="B1020" i="18"/>
  <c r="B820" i="18"/>
  <c r="B985" i="18"/>
  <c r="B844" i="18"/>
  <c r="B754" i="18"/>
  <c r="B821" i="18"/>
  <c r="B1105" i="18"/>
  <c r="B1040" i="18"/>
  <c r="B1041" i="18"/>
  <c r="B868" i="18"/>
  <c r="B869" i="18"/>
  <c r="B845" i="18"/>
  <c r="B846" i="18"/>
  <c r="B847" i="18"/>
  <c r="B848" i="18"/>
  <c r="B849" i="18"/>
  <c r="B1037" i="18"/>
  <c r="B891" i="18"/>
  <c r="B991" i="18"/>
  <c r="B892" i="18"/>
  <c r="B819" i="18"/>
  <c r="B768" i="18"/>
  <c r="B1231" i="18"/>
  <c r="B1232" i="18"/>
  <c r="B986" i="18"/>
  <c r="B1225" i="18"/>
  <c r="B870" i="18"/>
  <c r="B1272" i="18"/>
  <c r="B906" i="18"/>
  <c r="B893" i="18"/>
  <c r="B894" i="18"/>
  <c r="B895" i="18"/>
  <c r="B896" i="18"/>
  <c r="B897" i="18"/>
  <c r="B898" i="18"/>
  <c r="B854" i="18"/>
  <c r="B1044" i="18"/>
  <c r="B938" i="18"/>
  <c r="B933" i="18"/>
  <c r="B1045" i="18"/>
  <c r="B1046" i="18"/>
  <c r="B1047" i="18"/>
  <c r="B1048" i="18"/>
  <c r="B773" i="18"/>
  <c r="B855" i="18"/>
  <c r="B856" i="18"/>
  <c r="B1084" i="18"/>
  <c r="B939" i="18"/>
  <c r="B1209" i="18"/>
  <c r="B956" i="18"/>
  <c r="B822" i="18"/>
  <c r="B823" i="18"/>
  <c r="B1021" i="18"/>
  <c r="B850" i="18"/>
  <c r="B824" i="18"/>
  <c r="B825" i="18"/>
  <c r="B765" i="18"/>
  <c r="B1076" i="18"/>
  <c r="B1086" i="18"/>
  <c r="B1022" i="18"/>
  <c r="B1226" i="18"/>
  <c r="B826" i="18"/>
  <c r="B735" i="18"/>
  <c r="B934" i="18"/>
  <c r="B899" i="18"/>
  <c r="B900" i="18"/>
  <c r="B901" i="18"/>
  <c r="B902" i="18"/>
  <c r="B857" i="18"/>
  <c r="B903" i="18"/>
  <c r="B904" i="18"/>
  <c r="B994" i="18"/>
  <c r="B1163" i="18"/>
  <c r="B858" i="18"/>
  <c r="B774" i="18"/>
  <c r="B1188" i="18"/>
  <c r="B1049" i="18"/>
  <c r="B995" i="18"/>
  <c r="B996" i="18"/>
  <c r="B935" i="18"/>
  <c r="B775" i="18"/>
  <c r="B936" i="18"/>
  <c r="B1023" i="18"/>
  <c r="B1180" i="18"/>
  <c r="B1181" i="18"/>
  <c r="B943" i="18"/>
  <c r="B997" i="18"/>
  <c r="B1050" i="18"/>
  <c r="B1051" i="18"/>
  <c r="B1052" i="18"/>
  <c r="B859" i="18"/>
  <c r="B860" i="18"/>
  <c r="B861" i="18"/>
  <c r="B862" i="18"/>
  <c r="B905" i="18"/>
  <c r="B924" i="18"/>
  <c r="B940" i="18"/>
  <c r="B1164" i="18"/>
  <c r="B1053" i="18"/>
  <c r="B1054" i="18"/>
  <c r="B998" i="18"/>
  <c r="B999" i="18"/>
  <c r="B1000" i="18"/>
  <c r="B1001" i="18"/>
  <c r="B1002" i="18"/>
  <c r="B1055" i="18"/>
  <c r="B764" i="18"/>
  <c r="B925" i="18"/>
  <c r="B776" i="18"/>
  <c r="B777" i="18"/>
  <c r="B1024" i="18"/>
  <c r="B1173" i="18"/>
  <c r="B1077" i="18"/>
  <c r="B927" i="18"/>
  <c r="B1300" i="18"/>
  <c r="B1118" i="18"/>
  <c r="B968" i="18"/>
  <c r="B1174" i="18"/>
  <c r="B827" i="18"/>
  <c r="B1194" i="18"/>
  <c r="B1003" i="18"/>
  <c r="B1004" i="18"/>
  <c r="B1056" i="18"/>
  <c r="B1057" i="18"/>
  <c r="B1005" i="18"/>
  <c r="B1189" i="18"/>
  <c r="B778" i="18"/>
  <c r="B779" i="18"/>
  <c r="B780" i="18"/>
  <c r="B781" i="18"/>
  <c r="B782" i="18"/>
  <c r="B783" i="18"/>
  <c r="B784" i="18"/>
  <c r="B1006" i="18"/>
  <c r="B1058" i="18"/>
  <c r="B785" i="18"/>
  <c r="B786" i="18"/>
  <c r="B787" i="18"/>
  <c r="B788" i="18"/>
  <c r="B789" i="18"/>
  <c r="B790" i="18"/>
  <c r="B1007" i="18"/>
  <c r="B791" i="18"/>
  <c r="B792" i="18"/>
  <c r="B793" i="18"/>
  <c r="B794" i="18"/>
  <c r="B863" i="18"/>
  <c r="B1198" i="18"/>
  <c r="B740" i="18"/>
  <c r="B1059" i="18"/>
  <c r="B1060" i="18"/>
  <c r="B941" i="18"/>
  <c r="B871" i="18"/>
  <c r="B1129" i="18"/>
  <c r="B766" i="18"/>
  <c r="B767" i="18"/>
  <c r="B1233" i="18"/>
  <c r="B828" i="18"/>
  <c r="B1264" i="18"/>
  <c r="B1191" i="18"/>
  <c r="B1165" i="18"/>
  <c r="B1130" i="18"/>
  <c r="B907" i="18"/>
  <c r="B1008" i="18"/>
  <c r="B1061" i="18"/>
  <c r="B1062" i="18"/>
  <c r="B1063" i="18"/>
  <c r="B1064" i="18"/>
  <c r="B1223" i="18"/>
  <c r="B1224" i="18"/>
  <c r="B1009" i="18"/>
  <c r="B1010" i="18"/>
  <c r="B1011" i="18"/>
  <c r="B795" i="18"/>
  <c r="B796" i="18"/>
  <c r="B797" i="18"/>
  <c r="B965" i="18"/>
  <c r="B798" i="18"/>
  <c r="B799" i="18"/>
  <c r="B800" i="18"/>
  <c r="B801" i="18"/>
  <c r="B802" i="18"/>
  <c r="B803" i="18"/>
  <c r="B804" i="18"/>
  <c r="B1114" i="18"/>
  <c r="B1115" i="18"/>
  <c r="B955" i="18"/>
  <c r="B1263" i="18"/>
  <c r="B1038" i="18"/>
  <c r="B1142" i="18"/>
  <c r="B908" i="18"/>
  <c r="B876" i="18"/>
  <c r="B1246" i="18"/>
  <c r="B1119" i="18"/>
  <c r="B1274" i="18"/>
  <c r="B1078" i="18"/>
  <c r="B1079" i="18"/>
  <c r="B1025" i="18"/>
  <c r="B1042" i="18"/>
  <c r="B1065" i="18"/>
  <c r="B772" i="18"/>
  <c r="B853" i="18"/>
  <c r="B805" i="18"/>
  <c r="B806" i="18"/>
  <c r="B807" i="18"/>
  <c r="B864" i="18"/>
  <c r="B1147" i="18"/>
  <c r="B1199" i="18"/>
  <c r="B808" i="18"/>
  <c r="B809" i="18"/>
  <c r="B810" i="18"/>
  <c r="B865" i="18"/>
  <c r="B866" i="18"/>
  <c r="B867" i="18"/>
  <c r="B811" i="18"/>
  <c r="B812" i="18"/>
  <c r="B737" i="18"/>
  <c r="B1124" i="18"/>
  <c r="B1273" i="18"/>
  <c r="B1259" i="18"/>
  <c r="B744" i="18"/>
  <c r="B742" i="18"/>
  <c r="B1120" i="18"/>
  <c r="B829" i="18"/>
  <c r="B830" i="18"/>
  <c r="B1143" i="18"/>
  <c r="B886" i="18"/>
  <c r="B813" i="18"/>
  <c r="B814" i="18"/>
  <c r="B815" i="18"/>
  <c r="B816" i="18"/>
  <c r="B1012" i="18"/>
  <c r="B1013" i="18"/>
  <c r="B1014" i="18"/>
  <c r="B1015" i="18"/>
  <c r="B817" i="18"/>
  <c r="B734" i="18"/>
  <c r="B913" i="18"/>
  <c r="B1026" i="18"/>
  <c r="B1260" i="18"/>
  <c r="B1066" i="18"/>
  <c r="B1067" i="18"/>
  <c r="B890" i="18"/>
  <c r="B1016" i="18"/>
  <c r="B942" i="18"/>
  <c r="B1017" i="18"/>
  <c r="B1145" i="18"/>
  <c r="B961" i="18"/>
  <c r="B1035" i="18"/>
  <c r="B1080" i="18"/>
  <c r="B1027" i="18"/>
  <c r="B758" i="18"/>
  <c r="B759" i="18"/>
  <c r="B760" i="18"/>
  <c r="B1166" i="18"/>
  <c r="B727" i="18"/>
  <c r="B728" i="18"/>
  <c r="B729" i="18"/>
  <c r="B1265" i="18"/>
  <c r="B966" i="18"/>
  <c r="B1018" i="18"/>
  <c r="B1068" i="18"/>
  <c r="B1069" i="18"/>
  <c r="B1144" i="18"/>
  <c r="B723" i="18"/>
  <c r="B1275" i="18"/>
  <c r="B1028" i="18"/>
  <c r="B1167" i="18"/>
  <c r="B1215" i="18"/>
  <c r="B967" i="18"/>
  <c r="B724" i="18"/>
  <c r="B949" i="18"/>
  <c r="B950" i="18"/>
  <c r="B1277" i="18"/>
  <c r="B1029" i="18"/>
  <c r="B1030" i="18"/>
  <c r="B1278" i="18"/>
  <c r="B1121" i="18"/>
  <c r="B1122" i="18"/>
  <c r="B1217" i="18"/>
  <c r="B1192" i="18"/>
  <c r="B1070" i="18"/>
  <c r="B1071" i="18"/>
  <c r="B1190" i="18"/>
  <c r="B1123" i="18"/>
  <c r="B1299" i="18"/>
  <c r="B953" i="18"/>
  <c r="B1182" i="18"/>
  <c r="B1183" i="18"/>
  <c r="B1043" i="18"/>
  <c r="B741" i="18"/>
  <c r="B1072" i="18"/>
  <c r="B1156" i="18"/>
  <c r="B1282" i="18"/>
  <c r="B1250" i="18"/>
  <c r="B1266" i="18"/>
  <c r="B1210" i="18"/>
  <c r="B730" i="18"/>
  <c r="B980" i="18"/>
  <c r="B1179" i="18"/>
  <c r="B1280" i="18"/>
  <c r="B1276" i="18"/>
  <c r="B1227" i="18"/>
  <c r="B1247" i="18"/>
  <c r="B1031" i="18"/>
  <c r="B1032" i="18"/>
  <c r="B1033" i="18"/>
  <c r="B1281" i="18"/>
  <c r="B970" i="18"/>
  <c r="B1116" i="18"/>
  <c r="B1117" i="18"/>
  <c r="B1155" i="18"/>
  <c r="B1267" i="18"/>
  <c r="B1184" i="18"/>
  <c r="B732" i="18"/>
  <c r="B1019" i="18"/>
  <c r="B1228" i="18"/>
  <c r="B988" i="18"/>
  <c r="B1185" i="18"/>
  <c r="B1186" i="18"/>
  <c r="B1187" i="18"/>
  <c r="B1268" i="18"/>
  <c r="B1269" i="18"/>
  <c r="B1234" i="18"/>
  <c r="B1208" i="18"/>
  <c r="B733" i="18"/>
  <c r="B958" i="18"/>
  <c r="B1279" i="18"/>
  <c r="B1160" i="18"/>
  <c r="B1195" i="18"/>
  <c r="B1034" i="18"/>
  <c r="B1230" i="18"/>
  <c r="B1211" i="18"/>
  <c r="B1081" i="18"/>
  <c r="B981" i="18"/>
  <c r="B1244" i="18"/>
  <c r="B1101" i="18"/>
  <c r="B1197" i="18"/>
  <c r="B1158" i="18"/>
  <c r="B771" i="18"/>
  <c r="B1193" i="18"/>
  <c r="B1245" i="18"/>
  <c r="B1248" i="18"/>
  <c r="B1249" i="18"/>
  <c r="B745" i="18"/>
  <c r="B983" i="18"/>
  <c r="B1126" i="18"/>
  <c r="B1127" i="18"/>
  <c r="B962" i="18"/>
  <c r="B1271" i="18"/>
  <c r="B1261" i="18"/>
  <c r="B1203" i="18"/>
  <c r="B725" i="18"/>
  <c r="B1157" i="18"/>
  <c r="B969" i="18"/>
  <c r="B1095" i="18"/>
  <c r="B1096" i="18"/>
  <c r="B1212" i="18"/>
  <c r="B1213" i="18"/>
  <c r="B731" i="18"/>
  <c r="B1214" i="18"/>
  <c r="B1073" i="18"/>
  <c r="B1074" i="18"/>
  <c r="B1075" i="18"/>
  <c r="B1229" i="18"/>
  <c r="B993" i="18"/>
  <c r="B1098" i="18"/>
  <c r="B1301" i="18"/>
  <c r="B982" i="18"/>
  <c r="B973" i="18"/>
  <c r="B1219" i="18"/>
  <c r="B1220" i="18"/>
  <c r="B1235" i="18"/>
  <c r="B971" i="18"/>
  <c r="B1159" i="18"/>
  <c r="B875" i="18"/>
  <c r="B736" i="18"/>
  <c r="B1236" i="18"/>
  <c r="B1204" i="18"/>
  <c r="B1237" i="18"/>
  <c r="B1238" i="18"/>
  <c r="B1239" i="18"/>
  <c r="B1242" i="18"/>
  <c r="B1092" i="18"/>
  <c r="B880" i="18"/>
  <c r="B872" i="18"/>
  <c r="B1131" i="18"/>
  <c r="B974" i="18"/>
  <c r="B975" i="18"/>
  <c r="B1205" i="18"/>
  <c r="B1168" i="18"/>
  <c r="B877" i="18"/>
  <c r="B1206" i="18"/>
  <c r="B1135" i="18"/>
  <c r="B881" i="18"/>
  <c r="B873" i="18"/>
  <c r="B1132" i="18"/>
  <c r="B979" i="18"/>
  <c r="B1082" i="18"/>
  <c r="B944" i="18"/>
  <c r="B1089" i="18"/>
  <c r="B952" i="18"/>
  <c r="B738" i="18"/>
  <c r="B1169" i="18"/>
  <c r="B1243" i="18"/>
  <c r="B1093" i="18"/>
  <c r="B1207" i="18"/>
  <c r="B1240" i="18"/>
  <c r="B1177" i="18"/>
  <c r="B1125" i="18"/>
  <c r="B1099" i="18"/>
  <c r="B1102" i="18"/>
  <c r="B1302" i="18"/>
  <c r="B1218" i="18"/>
  <c r="B1094" i="18"/>
  <c r="B874" i="18"/>
  <c r="B1170" i="18"/>
  <c r="B1171" i="18"/>
  <c r="B761" i="18"/>
  <c r="B889" i="18"/>
  <c r="B1241" i="18"/>
  <c r="B1136" i="18"/>
  <c r="B1137" i="18"/>
  <c r="B930" i="18"/>
  <c r="B887" i="18"/>
  <c r="B1134" i="18"/>
  <c r="B1090" i="18"/>
  <c r="B1088" i="18"/>
  <c r="B888" i="18"/>
  <c r="B1097" i="18"/>
  <c r="B1313" i="18"/>
  <c r="B1307" i="18"/>
  <c r="B1334" i="18"/>
  <c r="B1329" i="18"/>
  <c r="B1330" i="18"/>
  <c r="B1331" i="18"/>
  <c r="B1359" i="18"/>
  <c r="B1356" i="18"/>
  <c r="B1364" i="18"/>
  <c r="B1357" i="18"/>
  <c r="B1358" i="18"/>
  <c r="B1365" i="18"/>
  <c r="B1355" i="18"/>
  <c r="B1354" i="18"/>
  <c r="B1360" i="18"/>
  <c r="B1363" i="18"/>
  <c r="B1370" i="18"/>
  <c r="B1366" i="18"/>
  <c r="B1362" i="18"/>
  <c r="B1367" i="18"/>
  <c r="B1368" i="18"/>
  <c r="B1369" i="18"/>
  <c r="B1371" i="18"/>
  <c r="B1361" i="18"/>
  <c r="B527" i="18"/>
  <c r="A590" i="18"/>
  <c r="A628" i="18"/>
  <c r="A495" i="18"/>
  <c r="A468" i="18"/>
  <c r="A412" i="18"/>
  <c r="A717" i="18"/>
  <c r="A514" i="18"/>
  <c r="A593" i="18"/>
  <c r="A451" i="18"/>
  <c r="A339" i="18"/>
  <c r="A685" i="18"/>
  <c r="A420" i="18"/>
  <c r="A716" i="18"/>
  <c r="A601" i="18"/>
  <c r="A392" i="18"/>
  <c r="A448" i="18"/>
  <c r="A715" i="18"/>
  <c r="A545" i="18"/>
  <c r="A572" i="18"/>
  <c r="A1083" i="18"/>
  <c r="A1304" i="18"/>
  <c r="A1305" i="18"/>
  <c r="A1306" i="18"/>
  <c r="A1295" i="18"/>
  <c r="A1296" i="18"/>
  <c r="A1297" i="18"/>
  <c r="A945" i="18"/>
  <c r="A946" i="18"/>
  <c r="A959" i="18"/>
  <c r="A1289" i="18"/>
  <c r="A1286" i="18"/>
  <c r="A954" i="18"/>
  <c r="A1251" i="18"/>
  <c r="A947" i="18"/>
  <c r="A747" i="18"/>
  <c r="A1091" i="18"/>
  <c r="A1139" i="18"/>
  <c r="A976" i="18"/>
  <c r="A1175" i="18"/>
  <c r="A1290" i="18"/>
  <c r="A1287" i="18"/>
  <c r="A1133" i="18"/>
  <c r="A1138" i="18"/>
  <c r="A1128" i="18"/>
  <c r="A1292" i="18"/>
  <c r="A1293" i="18"/>
  <c r="A1294" i="18"/>
  <c r="A878" i="18"/>
  <c r="A1291" i="18"/>
  <c r="A1288" i="18"/>
  <c r="A1332" i="18"/>
  <c r="A1351" i="18"/>
  <c r="A1350" i="18"/>
  <c r="A1333" i="18"/>
  <c r="A1335" i="18"/>
  <c r="A1336" i="18"/>
  <c r="A1337" i="18"/>
  <c r="A469" i="18"/>
  <c r="A465" i="18"/>
  <c r="A977" i="18"/>
  <c r="A1303" i="18"/>
  <c r="A452" i="18"/>
  <c r="A699" i="18"/>
  <c r="A1338" i="18"/>
  <c r="A598" i="18"/>
  <c r="A931" i="18"/>
  <c r="A450" i="18"/>
  <c r="A310" i="18"/>
  <c r="A712" i="18"/>
  <c r="A492" i="18"/>
  <c r="A344" i="18"/>
  <c r="A960" i="18"/>
  <c r="A726" i="18"/>
  <c r="A743" i="18"/>
  <c r="A1314" i="18"/>
  <c r="A1339" i="18"/>
  <c r="A1340" i="18"/>
  <c r="A1341" i="18"/>
  <c r="A1342" i="18"/>
  <c r="A418" i="18"/>
  <c r="A546" i="18"/>
  <c r="A1317" i="18"/>
  <c r="A1322" i="18"/>
  <c r="A1323" i="18"/>
  <c r="A1324" i="18"/>
  <c r="A1326" i="18"/>
  <c r="A721" i="18"/>
  <c r="A978" i="18"/>
  <c r="A573" i="18"/>
  <c r="A1327" i="18"/>
  <c r="A413" i="18"/>
  <c r="A1348" i="18"/>
  <c r="A1352" i="18"/>
  <c r="A1344" i="18"/>
  <c r="A407" i="18"/>
  <c r="A419" i="18"/>
  <c r="A1343" i="18"/>
  <c r="A417" i="18"/>
  <c r="A1308" i="18"/>
  <c r="A1309" i="18"/>
  <c r="A1310" i="18"/>
  <c r="A1311" i="18"/>
  <c r="A1312" i="18"/>
  <c r="A470" i="18"/>
  <c r="A289" i="18"/>
  <c r="A290" i="18"/>
  <c r="A291" i="18"/>
  <c r="A292" i="18"/>
  <c r="A293" i="18"/>
  <c r="A530" i="18"/>
  <c r="A632" i="18"/>
  <c r="A600" i="18"/>
  <c r="A460" i="18"/>
  <c r="A427" i="18"/>
  <c r="A597" i="18"/>
  <c r="A351" i="18"/>
  <c r="A477" i="18"/>
  <c r="A579" i="18"/>
  <c r="A666" i="18"/>
  <c r="A526" i="18"/>
  <c r="A314" i="18"/>
  <c r="A296" i="18"/>
  <c r="A405" i="18"/>
  <c r="A406" i="18"/>
  <c r="A456" i="18"/>
  <c r="A501" i="18"/>
  <c r="A560" i="18"/>
  <c r="A353" i="18"/>
  <c r="A352" i="18"/>
  <c r="A364" i="18"/>
  <c r="A582" i="18"/>
  <c r="A363" i="18"/>
  <c r="A605" i="18"/>
  <c r="A581" i="18"/>
  <c r="A633" i="18"/>
  <c r="A303" i="18"/>
  <c r="A503" i="18"/>
  <c r="A365" i="18"/>
  <c r="A603" i="18"/>
  <c r="A305" i="18"/>
  <c r="A366" i="18"/>
  <c r="A362" i="18"/>
  <c r="A502" i="18"/>
  <c r="A521" i="18"/>
  <c r="A320" i="18"/>
  <c r="A522" i="18"/>
  <c r="A575" i="18"/>
  <c r="A367" i="18"/>
  <c r="A443" i="18"/>
  <c r="A308" i="18"/>
  <c r="A393" i="18"/>
  <c r="A707" i="18"/>
  <c r="A523" i="18"/>
  <c r="A328" i="18"/>
  <c r="A481" i="18"/>
  <c r="A542" i="18"/>
  <c r="A635" i="18"/>
  <c r="A604" i="18"/>
  <c r="A400" i="18"/>
  <c r="A397" i="18"/>
  <c r="A543" i="18"/>
  <c r="A381" i="18"/>
  <c r="A662" i="18"/>
  <c r="A525" i="18"/>
  <c r="A631" i="18"/>
  <c r="A711" i="18"/>
  <c r="A639" i="18"/>
  <c r="A350" i="18"/>
  <c r="A615" i="18"/>
  <c r="A335" i="18"/>
  <c r="A444" i="18"/>
  <c r="A636" i="18"/>
  <c r="A708" i="18"/>
  <c r="A298" i="18"/>
  <c r="A576" i="18"/>
  <c r="A482" i="18"/>
  <c r="A483" i="18"/>
  <c r="A394" i="18"/>
  <c r="A442" i="18"/>
  <c r="A661" i="18"/>
  <c r="A401" i="18"/>
  <c r="A634" i="18"/>
  <c r="A652" i="18"/>
  <c r="A447" i="18"/>
  <c r="A395" i="18"/>
  <c r="A663" i="18"/>
  <c r="A664" i="18"/>
  <c r="A640" i="18"/>
  <c r="A653" i="18"/>
  <c r="A396" i="18"/>
  <c r="A398" i="18"/>
  <c r="A382" i="18"/>
  <c r="A368" i="18"/>
  <c r="A484" i="18"/>
  <c r="A304" i="18"/>
  <c r="A399" i="18"/>
  <c r="A577" i="18"/>
  <c r="A620" i="18"/>
  <c r="A338" i="18"/>
  <c r="A317" i="18"/>
  <c r="A537" i="18"/>
  <c r="A504" i="18"/>
  <c r="A334" i="18"/>
  <c r="A654" i="18"/>
  <c r="A706" i="18"/>
  <c r="A606" i="18"/>
  <c r="A665" i="18"/>
  <c r="A505" i="18"/>
  <c r="A610" i="18"/>
  <c r="A621" i="18"/>
  <c r="A567" i="18"/>
  <c r="A657" i="18"/>
  <c r="A322" i="18"/>
  <c r="A506" i="18"/>
  <c r="A306" i="18"/>
  <c r="A325" i="18"/>
  <c r="A309" i="18"/>
  <c r="A318" i="18"/>
  <c r="A655" i="18"/>
  <c r="A656" i="18"/>
  <c r="A672" i="18"/>
  <c r="A578" i="18"/>
  <c r="A583" i="18"/>
  <c r="A371" i="18"/>
  <c r="A616" i="18"/>
  <c r="A607" i="18"/>
  <c r="A299" i="18"/>
  <c r="A337" i="18"/>
  <c r="A295" i="18"/>
  <c r="A536" i="18"/>
  <c r="A300" i="18"/>
  <c r="A301" i="18"/>
  <c r="A346" i="18"/>
  <c r="A302" i="18"/>
  <c r="A340" i="18"/>
  <c r="A641" i="18"/>
  <c r="A547" i="18"/>
  <c r="A691" i="18"/>
  <c r="A651" i="18"/>
  <c r="A341" i="18"/>
  <c r="A608" i="18"/>
  <c r="A609" i="18"/>
  <c r="A658" i="18"/>
  <c r="A507" i="18"/>
  <c r="A524" i="18"/>
  <c r="A574" i="18"/>
  <c r="A637" i="18"/>
  <c r="A431" i="18"/>
  <c r="A673" i="18"/>
  <c r="A638" i="18"/>
  <c r="A568" i="18"/>
  <c r="A445" i="18"/>
  <c r="A566" i="18"/>
  <c r="A659" i="18"/>
  <c r="A667" i="18"/>
  <c r="A326" i="18"/>
  <c r="A642" i="18"/>
  <c r="A619" i="18"/>
  <c r="A485" i="18"/>
  <c r="A430" i="18"/>
  <c r="A544" i="18"/>
  <c r="A446" i="18"/>
  <c r="A677" i="18"/>
  <c r="A679" i="18"/>
  <c r="A660" i="18"/>
  <c r="A354" i="18"/>
  <c r="A489" i="18"/>
  <c r="A333" i="18"/>
  <c r="A692" i="18"/>
  <c r="A689" i="18"/>
  <c r="A541" i="18"/>
  <c r="A461" i="18"/>
  <c r="A500" i="18"/>
  <c r="A490" i="18"/>
  <c r="A330" i="18"/>
  <c r="A563" i="18"/>
  <c r="A432" i="18"/>
  <c r="A355" i="18"/>
  <c r="A327" i="18"/>
  <c r="A611" i="18"/>
  <c r="A612" i="18"/>
  <c r="A678" i="18"/>
  <c r="A497" i="18"/>
  <c r="A520" i="18"/>
  <c r="A613" i="18"/>
  <c r="A589" i="18"/>
  <c r="A557" i="18"/>
  <c r="A550" i="18"/>
  <c r="A388" i="18"/>
  <c r="A462" i="18"/>
  <c r="A693" i="18"/>
  <c r="A690" i="18"/>
  <c r="A480" i="18"/>
  <c r="A357" i="18"/>
  <c r="A519" i="18"/>
  <c r="A321" i="18"/>
  <c r="A516" i="18"/>
  <c r="A491" i="18"/>
  <c r="A644" i="18"/>
  <c r="A650" i="18"/>
  <c r="A709" i="18"/>
  <c r="A329" i="18"/>
  <c r="A347" i="18"/>
  <c r="A332" i="18"/>
  <c r="A570" i="18"/>
  <c r="A555" i="18"/>
  <c r="A556" i="18"/>
  <c r="A429" i="18"/>
  <c r="A571" i="18"/>
  <c r="A331" i="18"/>
  <c r="A564" i="18"/>
  <c r="A614" i="18"/>
  <c r="A540" i="18"/>
  <c r="A510" i="18"/>
  <c r="A389" i="18"/>
  <c r="A294" i="18"/>
  <c r="A629" i="18"/>
  <c r="A602" i="18"/>
  <c r="A694" i="18"/>
  <c r="A688" i="18"/>
  <c r="A517" i="18"/>
  <c r="A315" i="18"/>
  <c r="A410" i="18"/>
  <c r="A455" i="18"/>
  <c r="A358" i="18"/>
  <c r="A356" i="18"/>
  <c r="A370" i="18"/>
  <c r="A316" i="18"/>
  <c r="A404" i="18"/>
  <c r="A494" i="18"/>
  <c r="A553" i="18"/>
  <c r="A695" i="18"/>
  <c r="A624" i="18"/>
  <c r="A630" i="18"/>
  <c r="A551" i="18"/>
  <c r="A686" i="18"/>
  <c r="A324" i="18"/>
  <c r="A345" i="18"/>
  <c r="A486" i="18"/>
  <c r="A463" i="18"/>
  <c r="A390" i="18"/>
  <c r="A391" i="18"/>
  <c r="A687" i="18"/>
  <c r="A369" i="18"/>
  <c r="A297" i="18"/>
  <c r="A643" i="18"/>
  <c r="A531" i="18"/>
  <c r="A319" i="18"/>
  <c r="A552" i="18"/>
  <c r="A580" i="18"/>
  <c r="A349" i="18"/>
  <c r="A671" i="18"/>
  <c r="A676" i="18"/>
  <c r="A509" i="18"/>
  <c r="A538" i="18"/>
  <c r="A343" i="18"/>
  <c r="A348" i="18"/>
  <c r="A645" i="18"/>
  <c r="A646" i="18"/>
  <c r="A647" i="18"/>
  <c r="A586" i="18"/>
  <c r="A588" i="18"/>
  <c r="A464" i="18"/>
  <c r="A584" i="18"/>
  <c r="A529" i="18"/>
  <c r="A508" i="18"/>
  <c r="A453" i="18"/>
  <c r="A511" i="18"/>
  <c r="A534" i="18"/>
  <c r="A449" i="18"/>
  <c r="A336" i="18"/>
  <c r="A674" i="18"/>
  <c r="A591" i="18"/>
  <c r="A496" i="18"/>
  <c r="A493" i="18"/>
  <c r="A623" i="18"/>
  <c r="A585" i="18"/>
  <c r="A436" i="18"/>
  <c r="A428" i="18"/>
  <c r="A425" i="18"/>
  <c r="A592" i="18"/>
  <c r="A587" i="18"/>
  <c r="A625" i="18"/>
  <c r="A622" i="18"/>
  <c r="A626" i="18"/>
  <c r="A697" i="18"/>
  <c r="A627" i="18"/>
  <c r="A411" i="18"/>
  <c r="A454" i="18"/>
  <c r="A684" i="18"/>
  <c r="A696" i="18"/>
  <c r="A718" i="18"/>
  <c r="A722" i="18"/>
  <c r="A719" i="18"/>
  <c r="A720" i="18"/>
  <c r="A746" i="18"/>
  <c r="A926" i="18"/>
  <c r="A1172" i="18"/>
  <c r="A972" i="18"/>
  <c r="A472" i="18"/>
  <c r="A359" i="18"/>
  <c r="A1252" i="18"/>
  <c r="A951" i="18"/>
  <c r="A948" i="18"/>
  <c r="A1253" i="18"/>
  <c r="A987" i="18"/>
  <c r="A1150" i="18"/>
  <c r="A1151" i="18"/>
  <c r="A1113" i="18"/>
  <c r="A1107" i="18"/>
  <c r="A1284" i="18"/>
  <c r="A1108" i="18"/>
  <c r="A748" i="18"/>
  <c r="A1202" i="18"/>
  <c r="A832" i="18"/>
  <c r="A1254" i="18"/>
  <c r="A1148" i="18"/>
  <c r="A851" i="18"/>
  <c r="A1100" i="18"/>
  <c r="A1109" i="18"/>
  <c r="A769" i="18"/>
  <c r="A1200" i="18"/>
  <c r="A932" i="18"/>
  <c r="A989" i="18"/>
  <c r="A912" i="18"/>
  <c r="A818" i="18"/>
  <c r="A1085" i="18"/>
  <c r="A1201" i="18"/>
  <c r="A937" i="18"/>
  <c r="A749" i="18"/>
  <c r="A1178" i="18"/>
  <c r="A1087" i="18"/>
  <c r="A1149" i="18"/>
  <c r="A833" i="18"/>
  <c r="A834" i="18"/>
  <c r="A835" i="18"/>
  <c r="A963" i="18"/>
  <c r="A1262" i="18"/>
  <c r="A992" i="18"/>
  <c r="A1110" i="18"/>
  <c r="A836" i="18"/>
  <c r="A914" i="18"/>
  <c r="A755" i="18"/>
  <c r="A1146" i="18"/>
  <c r="A1152" i="18"/>
  <c r="A831" i="18"/>
  <c r="A1255" i="18"/>
  <c r="A770" i="18"/>
  <c r="A911" i="18"/>
  <c r="A1153" i="18"/>
  <c r="A750" i="18"/>
  <c r="A1283" i="18"/>
  <c r="A1258" i="18"/>
  <c r="A1111" i="18"/>
  <c r="A1256" i="18"/>
  <c r="A1154" i="18"/>
  <c r="A1161" i="18"/>
  <c r="A928" i="18"/>
  <c r="A882" i="18"/>
  <c r="A1270" i="18"/>
  <c r="A910" i="18"/>
  <c r="A837" i="18"/>
  <c r="A838" i="18"/>
  <c r="A1112" i="18"/>
  <c r="A929" i="18"/>
  <c r="A839" i="18"/>
  <c r="A840" i="18"/>
  <c r="A964" i="18"/>
  <c r="A1257" i="18"/>
  <c r="A1196" i="18"/>
  <c r="A984" i="18"/>
  <c r="A1221" i="18"/>
  <c r="A841" i="18"/>
  <c r="A909" i="18"/>
  <c r="A1036" i="18"/>
  <c r="A883" i="18"/>
  <c r="A1298" i="18"/>
  <c r="A1103" i="18"/>
  <c r="A751" i="18"/>
  <c r="A752" i="18"/>
  <c r="A753" i="18"/>
  <c r="A1104" i="18"/>
  <c r="A739" i="18"/>
  <c r="A852" i="18"/>
  <c r="A990" i="18"/>
  <c r="A1285" i="18"/>
  <c r="A884" i="18"/>
  <c r="A885" i="18"/>
  <c r="A842" i="18"/>
  <c r="A1106" i="18"/>
  <c r="A756" i="18"/>
  <c r="A757" i="18"/>
  <c r="A843" i="18"/>
  <c r="A957" i="18"/>
  <c r="A1222" i="18"/>
  <c r="A1162" i="18"/>
  <c r="A915" i="18"/>
  <c r="A916" i="18"/>
  <c r="A917" i="18"/>
  <c r="A918" i="18"/>
  <c r="A919" i="18"/>
  <c r="A920" i="18"/>
  <c r="A1216" i="18"/>
  <c r="A921" i="18"/>
  <c r="A922" i="18"/>
  <c r="A923" i="18"/>
  <c r="A1039" i="18"/>
  <c r="A1020" i="18"/>
  <c r="A820" i="18"/>
  <c r="A985" i="18"/>
  <c r="A844" i="18"/>
  <c r="A754" i="18"/>
  <c r="A821" i="18"/>
  <c r="A1105" i="18"/>
  <c r="A1040" i="18"/>
  <c r="A1041" i="18"/>
  <c r="A868" i="18"/>
  <c r="A869" i="18"/>
  <c r="A845" i="18"/>
  <c r="A846" i="18"/>
  <c r="A847" i="18"/>
  <c r="A848" i="18"/>
  <c r="A849" i="18"/>
  <c r="A1037" i="18"/>
  <c r="A891" i="18"/>
  <c r="A991" i="18"/>
  <c r="A892" i="18"/>
  <c r="A819" i="18"/>
  <c r="A768" i="18"/>
  <c r="A1231" i="18"/>
  <c r="A1232" i="18"/>
  <c r="A986" i="18"/>
  <c r="A1225" i="18"/>
  <c r="A870" i="18"/>
  <c r="A1272" i="18"/>
  <c r="A906" i="18"/>
  <c r="A893" i="18"/>
  <c r="A894" i="18"/>
  <c r="A895" i="18"/>
  <c r="A896" i="18"/>
  <c r="A897" i="18"/>
  <c r="A898" i="18"/>
  <c r="A854" i="18"/>
  <c r="A1044" i="18"/>
  <c r="A938" i="18"/>
  <c r="A933" i="18"/>
  <c r="A1045" i="18"/>
  <c r="A1046" i="18"/>
  <c r="A1047" i="18"/>
  <c r="A1048" i="18"/>
  <c r="A773" i="18"/>
  <c r="A855" i="18"/>
  <c r="A856" i="18"/>
  <c r="A1084" i="18"/>
  <c r="A939" i="18"/>
  <c r="A1209" i="18"/>
  <c r="A956" i="18"/>
  <c r="A822" i="18"/>
  <c r="A823" i="18"/>
  <c r="A1021" i="18"/>
  <c r="A850" i="18"/>
  <c r="A824" i="18"/>
  <c r="A825" i="18"/>
  <c r="A765" i="18"/>
  <c r="A1076" i="18"/>
  <c r="A1086" i="18"/>
  <c r="A1022" i="18"/>
  <c r="A1226" i="18"/>
  <c r="A826" i="18"/>
  <c r="A735" i="18"/>
  <c r="A934" i="18"/>
  <c r="A899" i="18"/>
  <c r="A900" i="18"/>
  <c r="A901" i="18"/>
  <c r="A902" i="18"/>
  <c r="A857" i="18"/>
  <c r="A903" i="18"/>
  <c r="A904" i="18"/>
  <c r="A994" i="18"/>
  <c r="A1163" i="18"/>
  <c r="A858" i="18"/>
  <c r="A774" i="18"/>
  <c r="A1188" i="18"/>
  <c r="A1049" i="18"/>
  <c r="A995" i="18"/>
  <c r="A996" i="18"/>
  <c r="A935" i="18"/>
  <c r="A775" i="18"/>
  <c r="A936" i="18"/>
  <c r="A1023" i="18"/>
  <c r="A1180" i="18"/>
  <c r="A1181" i="18"/>
  <c r="A943" i="18"/>
  <c r="A997" i="18"/>
  <c r="A1050" i="18"/>
  <c r="A1051" i="18"/>
  <c r="A1052" i="18"/>
  <c r="A859" i="18"/>
  <c r="A860" i="18"/>
  <c r="A861" i="18"/>
  <c r="A862" i="18"/>
  <c r="A905" i="18"/>
  <c r="A924" i="18"/>
  <c r="A940" i="18"/>
  <c r="A1164" i="18"/>
  <c r="A1053" i="18"/>
  <c r="A1054" i="18"/>
  <c r="A998" i="18"/>
  <c r="A999" i="18"/>
  <c r="A1000" i="18"/>
  <c r="A1001" i="18"/>
  <c r="A1002" i="18"/>
  <c r="A1055" i="18"/>
  <c r="A764" i="18"/>
  <c r="A925" i="18"/>
  <c r="A776" i="18"/>
  <c r="A777" i="18"/>
  <c r="A1024" i="18"/>
  <c r="A1173" i="18"/>
  <c r="A1077" i="18"/>
  <c r="A927" i="18"/>
  <c r="A1300" i="18"/>
  <c r="A1118" i="18"/>
  <c r="A968" i="18"/>
  <c r="A1174" i="18"/>
  <c r="A827" i="18"/>
  <c r="A1194" i="18"/>
  <c r="A1003" i="18"/>
  <c r="A1004" i="18"/>
  <c r="A1056" i="18"/>
  <c r="A1057" i="18"/>
  <c r="A1005" i="18"/>
  <c r="A1189" i="18"/>
  <c r="A778" i="18"/>
  <c r="A779" i="18"/>
  <c r="A780" i="18"/>
  <c r="A781" i="18"/>
  <c r="A782" i="18"/>
  <c r="A783" i="18"/>
  <c r="A784" i="18"/>
  <c r="A1006" i="18"/>
  <c r="A1058" i="18"/>
  <c r="A785" i="18"/>
  <c r="A786" i="18"/>
  <c r="A787" i="18"/>
  <c r="A788" i="18"/>
  <c r="A789" i="18"/>
  <c r="A790" i="18"/>
  <c r="A1007" i="18"/>
  <c r="A791" i="18"/>
  <c r="A792" i="18"/>
  <c r="A793" i="18"/>
  <c r="A794" i="18"/>
  <c r="A863" i="18"/>
  <c r="A1198" i="18"/>
  <c r="A740" i="18"/>
  <c r="A1059" i="18"/>
  <c r="A1060" i="18"/>
  <c r="A941" i="18"/>
  <c r="A871" i="18"/>
  <c r="A1129" i="18"/>
  <c r="A766" i="18"/>
  <c r="A767" i="18"/>
  <c r="A1233" i="18"/>
  <c r="A828" i="18"/>
  <c r="A1264" i="18"/>
  <c r="A1191" i="18"/>
  <c r="A1165" i="18"/>
  <c r="A1130" i="18"/>
  <c r="A907" i="18"/>
  <c r="A1008" i="18"/>
  <c r="A1061" i="18"/>
  <c r="A1062" i="18"/>
  <c r="A1063" i="18"/>
  <c r="A1064" i="18"/>
  <c r="A1223" i="18"/>
  <c r="A1224" i="18"/>
  <c r="A1009" i="18"/>
  <c r="A1010" i="18"/>
  <c r="A1011" i="18"/>
  <c r="A795" i="18"/>
  <c r="A796" i="18"/>
  <c r="A797" i="18"/>
  <c r="A965" i="18"/>
  <c r="A798" i="18"/>
  <c r="A799" i="18"/>
  <c r="A800" i="18"/>
  <c r="A801" i="18"/>
  <c r="A802" i="18"/>
  <c r="A803" i="18"/>
  <c r="A804" i="18"/>
  <c r="A1114" i="18"/>
  <c r="A1115" i="18"/>
  <c r="A955" i="18"/>
  <c r="A1263" i="18"/>
  <c r="A1038" i="18"/>
  <c r="A1142" i="18"/>
  <c r="A908" i="18"/>
  <c r="A876" i="18"/>
  <c r="A1246" i="18"/>
  <c r="A1119" i="18"/>
  <c r="A1274" i="18"/>
  <c r="A1078" i="18"/>
  <c r="A1079" i="18"/>
  <c r="A1025" i="18"/>
  <c r="A1042" i="18"/>
  <c r="A1065" i="18"/>
  <c r="A772" i="18"/>
  <c r="A853" i="18"/>
  <c r="A805" i="18"/>
  <c r="A806" i="18"/>
  <c r="A807" i="18"/>
  <c r="A864" i="18"/>
  <c r="A1147" i="18"/>
  <c r="A1199" i="18"/>
  <c r="A808" i="18"/>
  <c r="A809" i="18"/>
  <c r="A810" i="18"/>
  <c r="A865" i="18"/>
  <c r="A866" i="18"/>
  <c r="A867" i="18"/>
  <c r="A811" i="18"/>
  <c r="A812" i="18"/>
  <c r="A737" i="18"/>
  <c r="A1124" i="18"/>
  <c r="A1273" i="18"/>
  <c r="A1259" i="18"/>
  <c r="A744" i="18"/>
  <c r="A742" i="18"/>
  <c r="A1120" i="18"/>
  <c r="A829" i="18"/>
  <c r="A830" i="18"/>
  <c r="A1143" i="18"/>
  <c r="A886" i="18"/>
  <c r="A813" i="18"/>
  <c r="A814" i="18"/>
  <c r="A815" i="18"/>
  <c r="A816" i="18"/>
  <c r="A1012" i="18"/>
  <c r="A1013" i="18"/>
  <c r="A1014" i="18"/>
  <c r="A1015" i="18"/>
  <c r="A817" i="18"/>
  <c r="A734" i="18"/>
  <c r="A913" i="18"/>
  <c r="A1026" i="18"/>
  <c r="A1260" i="18"/>
  <c r="A1066" i="18"/>
  <c r="A1067" i="18"/>
  <c r="A890" i="18"/>
  <c r="A1016" i="18"/>
  <c r="A942" i="18"/>
  <c r="A1017" i="18"/>
  <c r="A1145" i="18"/>
  <c r="A961" i="18"/>
  <c r="A1035" i="18"/>
  <c r="A1080" i="18"/>
  <c r="A1027" i="18"/>
  <c r="A758" i="18"/>
  <c r="A759" i="18"/>
  <c r="A760" i="18"/>
  <c r="A1166" i="18"/>
  <c r="A727" i="18"/>
  <c r="A728" i="18"/>
  <c r="A729" i="18"/>
  <c r="A1265" i="18"/>
  <c r="A966" i="18"/>
  <c r="A1018" i="18"/>
  <c r="A1068" i="18"/>
  <c r="A1069" i="18"/>
  <c r="A1144" i="18"/>
  <c r="A723" i="18"/>
  <c r="A1275" i="18"/>
  <c r="A1028" i="18"/>
  <c r="A1167" i="18"/>
  <c r="A1215" i="18"/>
  <c r="A967" i="18"/>
  <c r="A724" i="18"/>
  <c r="A949" i="18"/>
  <c r="A950" i="18"/>
  <c r="A1277" i="18"/>
  <c r="A1029" i="18"/>
  <c r="A1030" i="18"/>
  <c r="A1278" i="18"/>
  <c r="A1121" i="18"/>
  <c r="A1122" i="18"/>
  <c r="A1217" i="18"/>
  <c r="A1192" i="18"/>
  <c r="A1070" i="18"/>
  <c r="A1071" i="18"/>
  <c r="A1190" i="18"/>
  <c r="A1123" i="18"/>
  <c r="A1299" i="18"/>
  <c r="A953" i="18"/>
  <c r="A1182" i="18"/>
  <c r="A1183" i="18"/>
  <c r="A1043" i="18"/>
  <c r="A741" i="18"/>
  <c r="A1072" i="18"/>
  <c r="A1156" i="18"/>
  <c r="A1282" i="18"/>
  <c r="A1250" i="18"/>
  <c r="A1266" i="18"/>
  <c r="A1210" i="18"/>
  <c r="A730" i="18"/>
  <c r="A980" i="18"/>
  <c r="A1179" i="18"/>
  <c r="A1280" i="18"/>
  <c r="A1276" i="18"/>
  <c r="A1227" i="18"/>
  <c r="A1247" i="18"/>
  <c r="A1031" i="18"/>
  <c r="A1032" i="18"/>
  <c r="A1033" i="18"/>
  <c r="A1281" i="18"/>
  <c r="A970" i="18"/>
  <c r="A1116" i="18"/>
  <c r="A1117" i="18"/>
  <c r="A1155" i="18"/>
  <c r="A1267" i="18"/>
  <c r="A1184" i="18"/>
  <c r="A732" i="18"/>
  <c r="A1019" i="18"/>
  <c r="A1228" i="18"/>
  <c r="A988" i="18"/>
  <c r="A1185" i="18"/>
  <c r="A1186" i="18"/>
  <c r="A1187" i="18"/>
  <c r="A1268" i="18"/>
  <c r="A1269" i="18"/>
  <c r="A1234" i="18"/>
  <c r="A1208" i="18"/>
  <c r="A733" i="18"/>
  <c r="A958" i="18"/>
  <c r="A1279" i="18"/>
  <c r="A1160" i="18"/>
  <c r="A1195" i="18"/>
  <c r="A1034" i="18"/>
  <c r="A1230" i="18"/>
  <c r="A1211" i="18"/>
  <c r="A1081" i="18"/>
  <c r="A981" i="18"/>
  <c r="A1244" i="18"/>
  <c r="A1101" i="18"/>
  <c r="A1197" i="18"/>
  <c r="A1158" i="18"/>
  <c r="A771" i="18"/>
  <c r="A1193" i="18"/>
  <c r="A1245" i="18"/>
  <c r="A1248" i="18"/>
  <c r="A1249" i="18"/>
  <c r="A745" i="18"/>
  <c r="A983" i="18"/>
  <c r="A1126" i="18"/>
  <c r="A1127" i="18"/>
  <c r="A962" i="18"/>
  <c r="A1271" i="18"/>
  <c r="A1261" i="18"/>
  <c r="A1203" i="18"/>
  <c r="A725" i="18"/>
  <c r="A1157" i="18"/>
  <c r="A969" i="18"/>
  <c r="A1095" i="18"/>
  <c r="A1096" i="18"/>
  <c r="A1212" i="18"/>
  <c r="A1213" i="18"/>
  <c r="A731" i="18"/>
  <c r="A1214" i="18"/>
  <c r="A1073" i="18"/>
  <c r="A1074" i="18"/>
  <c r="A1075" i="18"/>
  <c r="A1229" i="18"/>
  <c r="A993" i="18"/>
  <c r="A1098" i="18"/>
  <c r="A1301" i="18"/>
  <c r="A982" i="18"/>
  <c r="A973" i="18"/>
  <c r="A1219" i="18"/>
  <c r="A1220" i="18"/>
  <c r="A1235" i="18"/>
  <c r="A971" i="18"/>
  <c r="A1159" i="18"/>
  <c r="A875" i="18"/>
  <c r="A736" i="18"/>
  <c r="A1236" i="18"/>
  <c r="A1204" i="18"/>
  <c r="A1237" i="18"/>
  <c r="A1238" i="18"/>
  <c r="A1239" i="18"/>
  <c r="A1242" i="18"/>
  <c r="A1092" i="18"/>
  <c r="A880" i="18"/>
  <c r="A872" i="18"/>
  <c r="A1131" i="18"/>
  <c r="A974" i="18"/>
  <c r="A975" i="18"/>
  <c r="A1205" i="18"/>
  <c r="A1168" i="18"/>
  <c r="A877" i="18"/>
  <c r="A1206" i="18"/>
  <c r="A1135" i="18"/>
  <c r="A881" i="18"/>
  <c r="A873" i="18"/>
  <c r="A1132" i="18"/>
  <c r="A979" i="18"/>
  <c r="A1082" i="18"/>
  <c r="A944" i="18"/>
  <c r="A1089" i="18"/>
  <c r="A952" i="18"/>
  <c r="A738" i="18"/>
  <c r="A1169" i="18"/>
  <c r="A1243" i="18"/>
  <c r="A1093" i="18"/>
  <c r="A1207" i="18"/>
  <c r="A1240" i="18"/>
  <c r="A1177" i="18"/>
  <c r="A1125" i="18"/>
  <c r="A1099" i="18"/>
  <c r="A1102" i="18"/>
  <c r="A1302" i="18"/>
  <c r="A1218" i="18"/>
  <c r="A1094" i="18"/>
  <c r="A874" i="18"/>
  <c r="A1170" i="18"/>
  <c r="A1171" i="18"/>
  <c r="A761" i="18"/>
  <c r="A889" i="18"/>
  <c r="A1241" i="18"/>
  <c r="A1136" i="18"/>
  <c r="A1137" i="18"/>
  <c r="A930" i="18"/>
  <c r="A887" i="18"/>
  <c r="A1134" i="18"/>
  <c r="A1090" i="18"/>
  <c r="A1088" i="18"/>
  <c r="A888" i="18"/>
  <c r="A1097" i="18"/>
  <c r="A1313" i="18"/>
  <c r="A1307" i="18"/>
  <c r="A1334" i="18"/>
  <c r="A1329" i="18"/>
  <c r="A1330" i="18"/>
  <c r="A1331" i="18"/>
  <c r="A1359" i="18"/>
  <c r="A1356" i="18"/>
  <c r="A1364" i="18"/>
  <c r="A1357" i="18"/>
  <c r="A1358" i="18"/>
  <c r="A1365" i="18"/>
  <c r="A1355" i="18"/>
  <c r="A1354" i="18"/>
  <c r="A1360" i="18"/>
  <c r="A1363" i="18"/>
  <c r="A1370" i="18"/>
  <c r="A1366" i="18"/>
  <c r="A1362" i="18"/>
  <c r="A1367" i="18"/>
  <c r="A1368" i="18"/>
  <c r="A1369" i="18"/>
  <c r="A1371" i="18"/>
  <c r="A1361" i="18"/>
  <c r="A527" i="18"/>
  <c r="C1368" i="18" l="1" a="1"/>
  <c r="C1368" i="18" s="1"/>
  <c r="C1355" i="18" a="1"/>
  <c r="C1355" i="18" s="1"/>
  <c r="C1330" i="18" a="1"/>
  <c r="C1330" i="18" s="1"/>
  <c r="C1090" i="18" a="1"/>
  <c r="C1090" i="18" s="1"/>
  <c r="C761" i="18" a="1"/>
  <c r="C761" i="18" s="1"/>
  <c r="C1099" i="18" a="1"/>
  <c r="C1099" i="18" s="1"/>
  <c r="C738" i="18" a="1"/>
  <c r="C738" i="18" s="1"/>
  <c r="C881" i="18" a="1"/>
  <c r="C881" i="18" s="1"/>
  <c r="C1131" i="18" a="1"/>
  <c r="C1131" i="18" s="1"/>
  <c r="C1204" i="18" a="1"/>
  <c r="C1204" i="18" s="1"/>
  <c r="C1219" i="18" a="1"/>
  <c r="C1219" i="18" s="1"/>
  <c r="C1074" i="18" a="1"/>
  <c r="C1074" i="18" s="1"/>
  <c r="C969" i="18" a="1"/>
  <c r="C969" i="18" s="1"/>
  <c r="C1126" i="18" a="1"/>
  <c r="C1126" i="18" s="1"/>
  <c r="C1158" i="18" a="1"/>
  <c r="C1158" i="18" s="1"/>
  <c r="C1034" i="18" a="1"/>
  <c r="C1034" i="18" s="1"/>
  <c r="C1269" i="18" a="1"/>
  <c r="C1269" i="18" s="1"/>
  <c r="C732" i="18" a="1"/>
  <c r="C732" i="18" s="1"/>
  <c r="C1033" i="18" a="1"/>
  <c r="C1033" i="18" s="1"/>
  <c r="C980" i="18" a="1"/>
  <c r="C980" i="18" s="1"/>
  <c r="C741" i="18" a="1"/>
  <c r="C741" i="18" s="1"/>
  <c r="C1071" i="18" a="1"/>
  <c r="C1071" i="18" s="1"/>
  <c r="C1029" i="18" a="1"/>
  <c r="C1029" i="18" s="1"/>
  <c r="C1028" i="18" a="1"/>
  <c r="C1028" i="18" s="1"/>
  <c r="C1265" i="18" a="1"/>
  <c r="C1265" i="18" s="1"/>
  <c r="C1027" i="18" a="1"/>
  <c r="C1027" i="18" s="1"/>
  <c r="C890" i="18" a="1"/>
  <c r="C890" i="18" s="1"/>
  <c r="C1015" i="18" a="1"/>
  <c r="C1015" i="18" s="1"/>
  <c r="C886" i="18" a="1"/>
  <c r="C886" i="18" s="1"/>
  <c r="C1273" i="18" a="1"/>
  <c r="C1273" i="18" s="1"/>
  <c r="C810" i="18" a="1"/>
  <c r="C810" i="18" s="1"/>
  <c r="C805" i="18" a="1"/>
  <c r="C805" i="18" s="1"/>
  <c r="C1274" i="18" a="1"/>
  <c r="C1274" i="18" s="1"/>
  <c r="C955" i="18" a="1"/>
  <c r="C955" i="18" s="1"/>
  <c r="C799" i="18" a="1"/>
  <c r="C799" i="18" s="1"/>
  <c r="C1009" i="18" a="1"/>
  <c r="C1009" i="18" s="1"/>
  <c r="C907" i="18" a="1"/>
  <c r="C907" i="18" s="1"/>
  <c r="C766" i="18" a="1"/>
  <c r="C766" i="18" s="1"/>
  <c r="C863" i="18" a="1"/>
  <c r="C863" i="18" s="1"/>
  <c r="C788" i="18" a="1"/>
  <c r="C788" i="18" s="1"/>
  <c r="C782" i="18" a="1"/>
  <c r="C782" i="18" s="1"/>
  <c r="C1056" i="18" a="1"/>
  <c r="C1056" i="18" s="1"/>
  <c r="C1300" i="18" a="1"/>
  <c r="C1300" i="18" s="1"/>
  <c r="C764" i="18" a="1"/>
  <c r="C764" i="18" s="1"/>
  <c r="C1053" i="18" a="1"/>
  <c r="C1053" i="18" s="1"/>
  <c r="C859" i="18" a="1"/>
  <c r="C859" i="18" s="1"/>
  <c r="C1023" i="18" a="1"/>
  <c r="C1023" i="18" s="1"/>
  <c r="C774" i="18" a="1"/>
  <c r="C774" i="18" s="1"/>
  <c r="C901" i="18" a="1"/>
  <c r="C901" i="18" s="1"/>
  <c r="C1086" i="18" a="1"/>
  <c r="C1086" i="18" s="1"/>
  <c r="C822" i="18" a="1"/>
  <c r="C822" i="18" s="1"/>
  <c r="C1048" i="18" a="1"/>
  <c r="C1048" i="18" s="1"/>
  <c r="C898" i="18" a="1"/>
  <c r="C898" i="18" s="1"/>
  <c r="C870" i="18" a="1"/>
  <c r="C870" i="18" s="1"/>
  <c r="C991" i="18" a="1"/>
  <c r="C991" i="18" s="1"/>
  <c r="C869" i="18" a="1"/>
  <c r="C869" i="18" s="1"/>
  <c r="C985" i="18" a="1"/>
  <c r="C985" i="18" s="1"/>
  <c r="C920" i="18" a="1"/>
  <c r="C920" i="18" s="1"/>
  <c r="C957" i="18" a="1"/>
  <c r="C957" i="18" s="1"/>
  <c r="C1285" i="18" a="1"/>
  <c r="C1285" i="18" s="1"/>
  <c r="C1103" i="18" a="1"/>
  <c r="C1103" i="18" s="1"/>
  <c r="C1196" i="18" a="1"/>
  <c r="C1196" i="18" s="1"/>
  <c r="C837" i="18" a="1"/>
  <c r="C837" i="18" s="1"/>
  <c r="C1111" i="18" a="1"/>
  <c r="C1111" i="18" s="1"/>
  <c r="C831" i="18" a="1"/>
  <c r="C831" i="18" s="1"/>
  <c r="C1262" i="18" a="1"/>
  <c r="C1262" i="18" s="1"/>
  <c r="C749" i="18" a="1"/>
  <c r="C749" i="18" s="1"/>
  <c r="C1200" i="18" a="1"/>
  <c r="C1200" i="18" s="1"/>
  <c r="C1202" i="18" a="1"/>
  <c r="C1202" i="18" s="1"/>
  <c r="C987" i="18" a="1"/>
  <c r="C987" i="18" s="1"/>
  <c r="C1172" i="18" a="1"/>
  <c r="C1172" i="18" s="1"/>
  <c r="C684" i="18" a="1"/>
  <c r="C684" i="18" s="1"/>
  <c r="C587" i="18" a="1"/>
  <c r="C587" i="18" s="1"/>
  <c r="C496" i="18" a="1"/>
  <c r="C496" i="18" s="1"/>
  <c r="C508" i="18" a="1"/>
  <c r="C508" i="18" s="1"/>
  <c r="C645" i="18" a="1"/>
  <c r="C645" i="18" s="1"/>
  <c r="C580" i="18" a="1"/>
  <c r="C580" i="18" s="1"/>
  <c r="C391" i="18" a="1"/>
  <c r="C391" i="18" s="1"/>
  <c r="C630" i="18" a="1"/>
  <c r="C630" i="18" s="1"/>
  <c r="C356" i="18" a="1"/>
  <c r="C356" i="18" s="1"/>
  <c r="C602" i="18" a="1"/>
  <c r="C602" i="18" s="1"/>
  <c r="C331" i="18" a="1"/>
  <c r="C331" i="18" s="1"/>
  <c r="C329" i="18" a="1"/>
  <c r="C329" i="18" s="1"/>
  <c r="C357" i="18" a="1"/>
  <c r="C357" i="18" s="1"/>
  <c r="C589" i="18" a="1"/>
  <c r="C589" i="18" s="1"/>
  <c r="C355" i="18" a="1"/>
  <c r="C355" i="18" s="1"/>
  <c r="C689" i="18" a="1"/>
  <c r="C689" i="18" s="1"/>
  <c r="C446" i="18" a="1"/>
  <c r="C446" i="18" s="1"/>
  <c r="C659" i="18" a="1"/>
  <c r="C659" i="18" s="1"/>
  <c r="C574" i="18" a="1"/>
  <c r="C574" i="18" s="1"/>
  <c r="C691" i="18" a="1"/>
  <c r="C691" i="18" s="1"/>
  <c r="C536" i="18" a="1"/>
  <c r="C536" i="18" s="1"/>
  <c r="C578" i="18" a="1"/>
  <c r="C578" i="18" s="1"/>
  <c r="C506" i="18" a="1"/>
  <c r="C506" i="18" s="1"/>
  <c r="C606" i="18" a="1"/>
  <c r="C606" i="18" s="1"/>
  <c r="C620" i="18" a="1"/>
  <c r="C620" i="18" s="1"/>
  <c r="C396" i="18" a="1"/>
  <c r="C396" i="18" s="1"/>
  <c r="C634" i="18" a="1"/>
  <c r="C634" i="18" s="1"/>
  <c r="C298" i="18" a="1"/>
  <c r="C298" i="18" s="1"/>
  <c r="C711" i="18" a="1"/>
  <c r="C711" i="18" s="1"/>
  <c r="C604" i="18" a="1"/>
  <c r="C604" i="18" s="1"/>
  <c r="C308" i="18" a="1"/>
  <c r="C308" i="18" s="1"/>
  <c r="C362" i="18" a="1"/>
  <c r="C362" i="18" s="1"/>
  <c r="C581" i="18" a="1"/>
  <c r="C581" i="18" s="1"/>
  <c r="C501" i="18" a="1"/>
  <c r="C501" i="18" s="1"/>
  <c r="C579" i="18" a="1"/>
  <c r="C579" i="18" s="1"/>
  <c r="C530" i="18" a="1"/>
  <c r="C530" i="18" s="1"/>
  <c r="C1311" i="18" a="1"/>
  <c r="C1311" i="18" s="1"/>
  <c r="C1344" i="18" a="1"/>
  <c r="C1344" i="18" s="1"/>
  <c r="C1326" i="18" a="1"/>
  <c r="C1326" i="18" s="1"/>
  <c r="C1341" i="18" a="1"/>
  <c r="C1341" i="18" s="1"/>
  <c r="C492" i="18" a="1"/>
  <c r="C492" i="18" s="1"/>
  <c r="C452" i="18" a="1"/>
  <c r="C452" i="18" s="1"/>
  <c r="C1333" i="18" a="1"/>
  <c r="C1333" i="18" s="1"/>
  <c r="C1293" i="18" a="1"/>
  <c r="C1293" i="18" s="1"/>
  <c r="C976" i="18" a="1"/>
  <c r="C976" i="18" s="1"/>
  <c r="C1289" i="18" a="1"/>
  <c r="C1289" i="18" s="1"/>
  <c r="C1305" i="18" a="1"/>
  <c r="C1305" i="18" s="1"/>
  <c r="C601" i="18" a="1"/>
  <c r="C601" i="18" s="1"/>
  <c r="C412" i="18" a="1"/>
  <c r="C412" i="18" s="1"/>
  <c r="C1367" i="18" a="1"/>
  <c r="C1367" i="18" s="1"/>
  <c r="F1367" i="18" s="1" a="1"/>
  <c r="F1367" i="18" s="1"/>
  <c r="C1365" i="18" a="1"/>
  <c r="C1365" i="18" s="1"/>
  <c r="H1365" i="18" s="1" a="1"/>
  <c r="H1365" i="18" s="1"/>
  <c r="C1329" i="18" a="1"/>
  <c r="C1329" i="18" s="1"/>
  <c r="I1329" i="18" s="1" a="1"/>
  <c r="I1329" i="18" s="1"/>
  <c r="C1134" i="18" a="1"/>
  <c r="C1134" i="18" s="1"/>
  <c r="K1134" i="18" s="1" a="1"/>
  <c r="K1134" i="18" s="1"/>
  <c r="C1171" i="18" a="1"/>
  <c r="C1171" i="18" s="1"/>
  <c r="K1171" i="18" s="1" a="1"/>
  <c r="K1171" i="18" s="1"/>
  <c r="C1125" i="18" a="1"/>
  <c r="C1125" i="18" s="1"/>
  <c r="F1125" i="18" s="1" a="1"/>
  <c r="F1125" i="18" s="1"/>
  <c r="C952" i="18" a="1"/>
  <c r="C952" i="18" s="1"/>
  <c r="H952" i="18" s="1" a="1"/>
  <c r="H952" i="18" s="1"/>
  <c r="C1135" i="18" a="1"/>
  <c r="C1135" i="18" s="1"/>
  <c r="K1135" i="18" s="1" a="1"/>
  <c r="K1135" i="18" s="1"/>
  <c r="C872" i="18" a="1"/>
  <c r="C872" i="18" s="1"/>
  <c r="K872" i="18" s="1" a="1"/>
  <c r="K872" i="18" s="1"/>
  <c r="C1236" i="18" a="1"/>
  <c r="C1236" i="18" s="1"/>
  <c r="H1236" i="18" s="1" a="1"/>
  <c r="H1236" i="18" s="1"/>
  <c r="C973" i="18" a="1"/>
  <c r="C973" i="18" s="1"/>
  <c r="G973" i="18" s="1" a="1"/>
  <c r="G973" i="18" s="1"/>
  <c r="C1073" i="18" a="1"/>
  <c r="C1073" i="18" s="1"/>
  <c r="G1073" i="18" s="1" a="1"/>
  <c r="G1073" i="18" s="1"/>
  <c r="C1157" i="18" a="1"/>
  <c r="C1157" i="18" s="1"/>
  <c r="J1157" i="18" s="1" a="1"/>
  <c r="J1157" i="18" s="1"/>
  <c r="C983" i="18" a="1"/>
  <c r="C983" i="18" s="1"/>
  <c r="H983" i="18" s="1" a="1"/>
  <c r="H983" i="18" s="1"/>
  <c r="C1197" i="18" a="1"/>
  <c r="C1197" i="18" s="1"/>
  <c r="K1197" i="18" s="1" a="1"/>
  <c r="K1197" i="18" s="1"/>
  <c r="C1195" i="18" a="1"/>
  <c r="C1195" i="18" s="1"/>
  <c r="F1195" i="18" s="1" a="1"/>
  <c r="F1195" i="18" s="1"/>
  <c r="C1268" i="18" a="1"/>
  <c r="C1268" i="18" s="1"/>
  <c r="F1268" i="18" s="1" a="1"/>
  <c r="F1268" i="18" s="1"/>
  <c r="C1184" i="18" a="1"/>
  <c r="C1184" i="18" s="1"/>
  <c r="F1184" i="18" s="1" a="1"/>
  <c r="F1184" i="18" s="1"/>
  <c r="C1032" i="18" a="1"/>
  <c r="C1032" i="18" s="1"/>
  <c r="F1032" i="18" s="1" a="1"/>
  <c r="F1032" i="18" s="1"/>
  <c r="C730" i="18" a="1"/>
  <c r="C730" i="18" s="1"/>
  <c r="J730" i="18" s="1" a="1"/>
  <c r="J730" i="18" s="1"/>
  <c r="C1043" i="18" a="1"/>
  <c r="C1043" i="18" s="1"/>
  <c r="I1043" i="18" s="1" a="1"/>
  <c r="I1043" i="18" s="1"/>
  <c r="C1070" i="18" a="1"/>
  <c r="C1070" i="18" s="1"/>
  <c r="I1070" i="18" s="1" a="1"/>
  <c r="I1070" i="18" s="1"/>
  <c r="C1277" i="18" a="1"/>
  <c r="C1277" i="18" s="1"/>
  <c r="L1277" i="18" s="1" a="1"/>
  <c r="L1277" i="18" s="1"/>
  <c r="C1275" i="18" a="1"/>
  <c r="C1275" i="18" s="1"/>
  <c r="I1275" i="18" s="1" a="1"/>
  <c r="I1275" i="18" s="1"/>
  <c r="C729" i="18" a="1"/>
  <c r="C729" i="18" s="1"/>
  <c r="I729" i="18" s="1" a="1"/>
  <c r="I729" i="18" s="1"/>
  <c r="C1080" i="18" a="1"/>
  <c r="C1080" i="18" s="1"/>
  <c r="L1080" i="18" s="1" a="1"/>
  <c r="L1080" i="18" s="1"/>
  <c r="C1067" i="18" a="1"/>
  <c r="C1067" i="18" s="1"/>
  <c r="F1067" i="18" s="1" a="1"/>
  <c r="F1067" i="18" s="1"/>
  <c r="C1014" i="18" a="1"/>
  <c r="C1014" i="18" s="1"/>
  <c r="G1014" i="18" s="1" a="1"/>
  <c r="G1014" i="18" s="1"/>
  <c r="C1143" i="18" a="1"/>
  <c r="C1143" i="18" s="1"/>
  <c r="J1143" i="18" s="1" a="1"/>
  <c r="J1143" i="18" s="1"/>
  <c r="C1124" i="18" a="1"/>
  <c r="C1124" i="18" s="1"/>
  <c r="I1124" i="18" s="1" a="1"/>
  <c r="I1124" i="18" s="1"/>
  <c r="C809" i="18" a="1"/>
  <c r="C809" i="18" s="1"/>
  <c r="L809" i="18" s="1" a="1"/>
  <c r="L809" i="18" s="1"/>
  <c r="C853" i="18" a="1"/>
  <c r="C853" i="18" s="1"/>
  <c r="L853" i="18" s="1" a="1"/>
  <c r="L853" i="18" s="1"/>
  <c r="C1119" i="18" a="1"/>
  <c r="C1119" i="18" s="1"/>
  <c r="L1119" i="18" s="1" a="1"/>
  <c r="L1119" i="18" s="1"/>
  <c r="C1115" i="18" a="1"/>
  <c r="C1115" i="18" s="1"/>
  <c r="J1115" i="18" s="1" a="1"/>
  <c r="J1115" i="18" s="1"/>
  <c r="C798" i="18" a="1"/>
  <c r="C798" i="18" s="1"/>
  <c r="H798" i="18" s="1" a="1"/>
  <c r="H798" i="18" s="1"/>
  <c r="C1224" i="18" a="1"/>
  <c r="C1224" i="18" s="1"/>
  <c r="J1224" i="18" s="1" a="1"/>
  <c r="J1224" i="18" s="1"/>
  <c r="C1130" i="18" a="1"/>
  <c r="C1130" i="18" s="1"/>
  <c r="J1130" i="18" s="1" a="1"/>
  <c r="J1130" i="18" s="1"/>
  <c r="C1129" i="18" a="1"/>
  <c r="C1129" i="18" s="1"/>
  <c r="F1129" i="18" s="1" a="1"/>
  <c r="F1129" i="18" s="1"/>
  <c r="C794" i="18" a="1"/>
  <c r="C794" i="18" s="1"/>
  <c r="F794" i="18" s="1" a="1"/>
  <c r="F794" i="18" s="1"/>
  <c r="C787" i="18" a="1"/>
  <c r="C787" i="18" s="1"/>
  <c r="L787" i="18" s="1" a="1"/>
  <c r="L787" i="18" s="1"/>
  <c r="C781" i="18" a="1"/>
  <c r="C781" i="18" s="1"/>
  <c r="I781" i="18" s="1" a="1"/>
  <c r="I781" i="18" s="1"/>
  <c r="C1004" i="18" a="1"/>
  <c r="C1004" i="18" s="1"/>
  <c r="G1004" i="18" s="1" a="1"/>
  <c r="G1004" i="18" s="1"/>
  <c r="C927" i="18" a="1"/>
  <c r="C927" i="18" s="1"/>
  <c r="C1055" i="18" a="1"/>
  <c r="C1055" i="18" s="1"/>
  <c r="G1055" i="18" s="1" a="1"/>
  <c r="G1055" i="18" s="1"/>
  <c r="C1164" i="18" a="1"/>
  <c r="C1164" i="18" s="1"/>
  <c r="K1164" i="18" s="1" a="1"/>
  <c r="K1164" i="18" s="1"/>
  <c r="C1052" i="18" a="1"/>
  <c r="C1052" i="18" s="1"/>
  <c r="G1052" i="18" s="1" a="1"/>
  <c r="G1052" i="18" s="1"/>
  <c r="C936" i="18" a="1"/>
  <c r="C936" i="18" s="1"/>
  <c r="C858" i="18" a="1"/>
  <c r="C858" i="18" s="1"/>
  <c r="I858" i="18" s="1" a="1"/>
  <c r="I858" i="18" s="1"/>
  <c r="C900" i="18" a="1"/>
  <c r="C900" i="18" s="1"/>
  <c r="G900" i="18" s="1" a="1"/>
  <c r="G900" i="18" s="1"/>
  <c r="C1076" i="18" a="1"/>
  <c r="C1076" i="18" s="1"/>
  <c r="H1076" i="18" s="1" a="1"/>
  <c r="H1076" i="18" s="1"/>
  <c r="C956" i="18" a="1"/>
  <c r="C956" i="18" s="1"/>
  <c r="C1047" i="18" a="1"/>
  <c r="C1047" i="18" s="1"/>
  <c r="L1047" i="18" s="1" a="1"/>
  <c r="L1047" i="18" s="1"/>
  <c r="C897" i="18" a="1"/>
  <c r="C897" i="18" s="1"/>
  <c r="G897" i="18" s="1" a="1"/>
  <c r="G897" i="18" s="1"/>
  <c r="C1225" i="18" a="1"/>
  <c r="C1225" i="18" s="1"/>
  <c r="C891" i="18" a="1"/>
  <c r="C891" i="18" s="1"/>
  <c r="C868" i="18" a="1"/>
  <c r="C868" i="18" s="1"/>
  <c r="I868" i="18" s="1" a="1"/>
  <c r="I868" i="18" s="1"/>
  <c r="C820" i="18" a="1"/>
  <c r="C820" i="18" s="1"/>
  <c r="F820" i="18" s="1" a="1"/>
  <c r="F820" i="18" s="1"/>
  <c r="C919" i="18" a="1"/>
  <c r="C919" i="18" s="1"/>
  <c r="C843" i="18" a="1"/>
  <c r="C843" i="18" s="1"/>
  <c r="C990" i="18" a="1"/>
  <c r="C990" i="18" s="1"/>
  <c r="H990" i="18" s="1" a="1"/>
  <c r="H990" i="18" s="1"/>
  <c r="C1298" i="18" a="1"/>
  <c r="C1298" i="18" s="1"/>
  <c r="J1298" i="18" s="1" a="1"/>
  <c r="J1298" i="18" s="1"/>
  <c r="C1257" i="18" a="1"/>
  <c r="C1257" i="18" s="1"/>
  <c r="C910" i="18" a="1"/>
  <c r="C910" i="18" s="1"/>
  <c r="C1258" i="18" a="1"/>
  <c r="C1258" i="18" s="1"/>
  <c r="C1152" i="18" a="1"/>
  <c r="C1152" i="18" s="1"/>
  <c r="L1152" i="18" s="1" a="1"/>
  <c r="L1152" i="18" s="1"/>
  <c r="C963" i="18" a="1"/>
  <c r="C963" i="18" s="1"/>
  <c r="C937" i="18" a="1"/>
  <c r="C937" i="18" s="1"/>
  <c r="C769" i="18" a="1"/>
  <c r="C769" i="18" s="1"/>
  <c r="C748" i="18" a="1"/>
  <c r="C748" i="18" s="1"/>
  <c r="C1253" i="18" a="1"/>
  <c r="C1253" i="18" s="1"/>
  <c r="C926" i="18" a="1"/>
  <c r="C926" i="18" s="1"/>
  <c r="C454" i="18" a="1"/>
  <c r="C454" i="18" s="1"/>
  <c r="C592" i="18" a="1"/>
  <c r="C592" i="18" s="1"/>
  <c r="C591" i="18" a="1"/>
  <c r="C591" i="18" s="1"/>
  <c r="C529" i="18" a="1"/>
  <c r="C529" i="18" s="1"/>
  <c r="C348" i="18" a="1"/>
  <c r="C348" i="18" s="1"/>
  <c r="C552" i="18" a="1"/>
  <c r="C552" i="18" s="1"/>
  <c r="C390" i="18" a="1"/>
  <c r="C390" i="18" s="1"/>
  <c r="C624" i="18" a="1"/>
  <c r="C624" i="18" s="1"/>
  <c r="C358" i="18" a="1"/>
  <c r="C358" i="18" s="1"/>
  <c r="C629" i="18" a="1"/>
  <c r="C629" i="18" s="1"/>
  <c r="C571" i="18" a="1"/>
  <c r="C571" i="18" s="1"/>
  <c r="C709" i="18" a="1"/>
  <c r="C709" i="18" s="1"/>
  <c r="C480" i="18" a="1"/>
  <c r="C480" i="18" s="1"/>
  <c r="C613" i="18" a="1"/>
  <c r="C613" i="18" s="1"/>
  <c r="C432" i="18" a="1"/>
  <c r="C432" i="18" s="1"/>
  <c r="C692" i="18" a="1"/>
  <c r="C692" i="18" s="1"/>
  <c r="C544" i="18" a="1"/>
  <c r="C544" i="18" s="1"/>
  <c r="C566" i="18" a="1"/>
  <c r="C566" i="18" s="1"/>
  <c r="C524" i="18" a="1"/>
  <c r="C524" i="18" s="1"/>
  <c r="C547" i="18" a="1"/>
  <c r="C547" i="18" s="1"/>
  <c r="C295" i="18" a="1"/>
  <c r="C295" i="18" s="1"/>
  <c r="C672" i="18" a="1"/>
  <c r="C672" i="18" s="1"/>
  <c r="C322" i="18" a="1"/>
  <c r="C322" i="18" s="1"/>
  <c r="C706" i="18" a="1"/>
  <c r="C706" i="18" s="1"/>
  <c r="C577" i="18" a="1"/>
  <c r="C577" i="18" s="1"/>
  <c r="C653" i="18" a="1"/>
  <c r="C653" i="18" s="1"/>
  <c r="C401" i="18" a="1"/>
  <c r="C401" i="18" s="1"/>
  <c r="C708" i="18" a="1"/>
  <c r="C708" i="18" s="1"/>
  <c r="C631" i="18" a="1"/>
  <c r="C631" i="18" s="1"/>
  <c r="C635" i="18" a="1"/>
  <c r="C635" i="18" s="1"/>
  <c r="C443" i="18" a="1"/>
  <c r="C443" i="18" s="1"/>
  <c r="C366" i="18" a="1"/>
  <c r="C366" i="18" s="1"/>
  <c r="C605" i="18" a="1"/>
  <c r="C605" i="18" s="1"/>
  <c r="C456" i="18" a="1"/>
  <c r="C456" i="18" s="1"/>
  <c r="C477" i="18" a="1"/>
  <c r="C477" i="18" s="1"/>
  <c r="C293" i="18" a="1"/>
  <c r="C293" i="18" s="1"/>
  <c r="C1310" i="18" a="1"/>
  <c r="C1310" i="18" s="1"/>
  <c r="C1352" i="18" a="1"/>
  <c r="C1352" i="18" s="1"/>
  <c r="C1324" i="18" a="1"/>
  <c r="C1324" i="18" s="1"/>
  <c r="C1340" i="18" a="1"/>
  <c r="C1340" i="18" s="1"/>
  <c r="C712" i="18" a="1"/>
  <c r="C712" i="18" s="1"/>
  <c r="C1303" i="18" a="1"/>
  <c r="C1303" i="18" s="1"/>
  <c r="C1350" i="18" a="1"/>
  <c r="C1350" i="18" s="1"/>
  <c r="C1292" i="18" a="1"/>
  <c r="C1292" i="18" s="1"/>
  <c r="C1139" i="18" a="1"/>
  <c r="C1139" i="18" s="1"/>
  <c r="C959" i="18" a="1"/>
  <c r="C959" i="18" s="1"/>
  <c r="C1304" i="18" a="1"/>
  <c r="C1304" i="18" s="1"/>
  <c r="C716" i="18" a="1"/>
  <c r="C716" i="18" s="1"/>
  <c r="C468" i="18" a="1"/>
  <c r="C468" i="18" s="1"/>
  <c r="C1362" i="18" a="1"/>
  <c r="C1362" i="18" s="1"/>
  <c r="L1362" i="18" s="1" a="1"/>
  <c r="L1362" i="18" s="1"/>
  <c r="C1358" i="18" a="1"/>
  <c r="C1358" i="18" s="1"/>
  <c r="F1358" i="18" s="1" a="1"/>
  <c r="F1358" i="18" s="1"/>
  <c r="C1334" i="18" a="1"/>
  <c r="C1334" i="18" s="1"/>
  <c r="L1334" i="18" s="1" a="1"/>
  <c r="L1334" i="18" s="1"/>
  <c r="C887" i="18" a="1"/>
  <c r="C887" i="18" s="1"/>
  <c r="L887" i="18" s="1" a="1"/>
  <c r="L887" i="18" s="1"/>
  <c r="C1170" i="18" a="1"/>
  <c r="C1170" i="18" s="1"/>
  <c r="J1170" i="18" s="1" a="1"/>
  <c r="J1170" i="18" s="1"/>
  <c r="C1177" i="18" a="1"/>
  <c r="C1177" i="18" s="1"/>
  <c r="J1177" i="18" s="1" a="1"/>
  <c r="J1177" i="18" s="1"/>
  <c r="C1089" i="18" a="1"/>
  <c r="C1089" i="18" s="1"/>
  <c r="I1089" i="18" s="1" a="1"/>
  <c r="I1089" i="18" s="1"/>
  <c r="C1206" i="18" a="1"/>
  <c r="C1206" i="18" s="1"/>
  <c r="K1206" i="18" s="1" a="1"/>
  <c r="K1206" i="18" s="1"/>
  <c r="C880" i="18" a="1"/>
  <c r="C880" i="18" s="1"/>
  <c r="I880" i="18" s="1" a="1"/>
  <c r="I880" i="18" s="1"/>
  <c r="C736" i="18" a="1"/>
  <c r="C736" i="18" s="1"/>
  <c r="G736" i="18" s="1" a="1"/>
  <c r="G736" i="18" s="1"/>
  <c r="C982" i="18" a="1"/>
  <c r="C982" i="18" s="1"/>
  <c r="L982" i="18" s="1" a="1"/>
  <c r="L982" i="18" s="1"/>
  <c r="C1214" i="18" a="1"/>
  <c r="C1214" i="18" s="1"/>
  <c r="I1214" i="18" s="1" a="1"/>
  <c r="I1214" i="18" s="1"/>
  <c r="C725" i="18" a="1"/>
  <c r="C725" i="18" s="1"/>
  <c r="L725" i="18" s="1" a="1"/>
  <c r="L725" i="18" s="1"/>
  <c r="C745" i="18" a="1"/>
  <c r="C745" i="18" s="1"/>
  <c r="H745" i="18" s="1" a="1"/>
  <c r="H745" i="18" s="1"/>
  <c r="C1101" i="18" a="1"/>
  <c r="C1101" i="18" s="1"/>
  <c r="I1101" i="18" s="1" a="1"/>
  <c r="I1101" i="18" s="1"/>
  <c r="C1160" i="18" a="1"/>
  <c r="C1160" i="18" s="1"/>
  <c r="I1160" i="18" s="1" a="1"/>
  <c r="I1160" i="18" s="1"/>
  <c r="C1187" i="18" a="1"/>
  <c r="C1187" i="18" s="1"/>
  <c r="L1187" i="18" s="1" a="1"/>
  <c r="L1187" i="18" s="1"/>
  <c r="C1267" i="18" a="1"/>
  <c r="C1267" i="18" s="1"/>
  <c r="F1267" i="18" s="1" a="1"/>
  <c r="F1267" i="18" s="1"/>
  <c r="C1031" i="18" a="1"/>
  <c r="C1031" i="18" s="1"/>
  <c r="I1031" i="18" s="1" a="1"/>
  <c r="I1031" i="18" s="1"/>
  <c r="C1210" i="18" a="1"/>
  <c r="C1210" i="18" s="1"/>
  <c r="K1210" i="18" s="1" a="1"/>
  <c r="K1210" i="18" s="1"/>
  <c r="C1183" i="18" a="1"/>
  <c r="C1183" i="18" s="1"/>
  <c r="I1183" i="18" s="1" a="1"/>
  <c r="I1183" i="18" s="1"/>
  <c r="C1192" i="18" a="1"/>
  <c r="C1192" i="18" s="1"/>
  <c r="G1192" i="18" s="1" a="1"/>
  <c r="G1192" i="18" s="1"/>
  <c r="C950" i="18" a="1"/>
  <c r="C950" i="18" s="1"/>
  <c r="G950" i="18" s="1" a="1"/>
  <c r="G950" i="18" s="1"/>
  <c r="C723" i="18" a="1"/>
  <c r="C723" i="18" s="1"/>
  <c r="I723" i="18" s="1" a="1"/>
  <c r="I723" i="18" s="1"/>
  <c r="C728" i="18" a="1"/>
  <c r="C728" i="18" s="1"/>
  <c r="L728" i="18" s="1" a="1"/>
  <c r="L728" i="18" s="1"/>
  <c r="C1035" i="18" a="1"/>
  <c r="C1035" i="18" s="1"/>
  <c r="G1035" i="18" s="1" a="1"/>
  <c r="G1035" i="18" s="1"/>
  <c r="C1066" i="18" a="1"/>
  <c r="C1066" i="18" s="1"/>
  <c r="K1066" i="18" s="1" a="1"/>
  <c r="K1066" i="18" s="1"/>
  <c r="C1013" i="18" a="1"/>
  <c r="C1013" i="18" s="1"/>
  <c r="I1013" i="18" s="1" a="1"/>
  <c r="I1013" i="18" s="1"/>
  <c r="C830" i="18" a="1"/>
  <c r="C830" i="18" s="1"/>
  <c r="F830" i="18" s="1" a="1"/>
  <c r="F830" i="18" s="1"/>
  <c r="C737" i="18" a="1"/>
  <c r="C737" i="18" s="1"/>
  <c r="I737" i="18" s="1" a="1"/>
  <c r="I737" i="18" s="1"/>
  <c r="C808" i="18" a="1"/>
  <c r="C808" i="18" s="1"/>
  <c r="K808" i="18" s="1" a="1"/>
  <c r="K808" i="18" s="1"/>
  <c r="C772" i="18" a="1"/>
  <c r="C772" i="18" s="1"/>
  <c r="K772" i="18" s="1" a="1"/>
  <c r="K772" i="18" s="1"/>
  <c r="C1246" i="18" a="1"/>
  <c r="C1246" i="18" s="1"/>
  <c r="L1246" i="18" s="1" a="1"/>
  <c r="L1246" i="18" s="1"/>
  <c r="C1114" i="18" a="1"/>
  <c r="C1114" i="18" s="1"/>
  <c r="G1114" i="18" s="1" a="1"/>
  <c r="G1114" i="18" s="1"/>
  <c r="C965" i="18" a="1"/>
  <c r="C965" i="18" s="1"/>
  <c r="L965" i="18" s="1" a="1"/>
  <c r="L965" i="18" s="1"/>
  <c r="C1223" i="18" a="1"/>
  <c r="C1223" i="18" s="1"/>
  <c r="K1223" i="18" s="1" a="1"/>
  <c r="K1223" i="18" s="1"/>
  <c r="C1165" i="18" a="1"/>
  <c r="C1165" i="18" s="1"/>
  <c r="G1165" i="18" s="1" a="1"/>
  <c r="G1165" i="18" s="1"/>
  <c r="C871" i="18" a="1"/>
  <c r="C871" i="18" s="1"/>
  <c r="H871" i="18" s="1" a="1"/>
  <c r="H871" i="18" s="1"/>
  <c r="C793" i="18" a="1"/>
  <c r="C793" i="18" s="1"/>
  <c r="G793" i="18" s="1" a="1"/>
  <c r="G793" i="18" s="1"/>
  <c r="C786" i="18" a="1"/>
  <c r="C786" i="18" s="1"/>
  <c r="G786" i="18" s="1" a="1"/>
  <c r="G786" i="18" s="1"/>
  <c r="C780" i="18" a="1"/>
  <c r="C780" i="18" s="1"/>
  <c r="I780" i="18" s="1" a="1"/>
  <c r="I780" i="18" s="1"/>
  <c r="C1003" i="18" a="1"/>
  <c r="C1003" i="18" s="1"/>
  <c r="L1003" i="18" s="1" a="1"/>
  <c r="L1003" i="18" s="1"/>
  <c r="C1077" i="18" a="1"/>
  <c r="C1077" i="18" s="1"/>
  <c r="K1077" i="18" s="1" a="1"/>
  <c r="K1077" i="18" s="1"/>
  <c r="C1002" i="18" a="1"/>
  <c r="C1002" i="18" s="1"/>
  <c r="H1002" i="18" s="1" a="1"/>
  <c r="H1002" i="18" s="1"/>
  <c r="C940" i="18" a="1"/>
  <c r="C940" i="18" s="1"/>
  <c r="H940" i="18" s="1" a="1"/>
  <c r="H940" i="18" s="1"/>
  <c r="C1051" i="18" a="1"/>
  <c r="C1051" i="18" s="1"/>
  <c r="K1051" i="18" s="1" a="1"/>
  <c r="K1051" i="18" s="1"/>
  <c r="C775" i="18" a="1"/>
  <c r="C775" i="18" s="1"/>
  <c r="G775" i="18" s="1" a="1"/>
  <c r="G775" i="18" s="1"/>
  <c r="C1163" i="18" a="1"/>
  <c r="C1163" i="18" s="1"/>
  <c r="H1163" i="18" s="1" a="1"/>
  <c r="H1163" i="18" s="1"/>
  <c r="C899" i="18" a="1"/>
  <c r="C899" i="18" s="1"/>
  <c r="J899" i="18" s="1" a="1"/>
  <c r="J899" i="18" s="1"/>
  <c r="C765" i="18" a="1"/>
  <c r="C765" i="18" s="1"/>
  <c r="L765" i="18" s="1" a="1"/>
  <c r="L765" i="18" s="1"/>
  <c r="C1209" i="18" a="1"/>
  <c r="C1209" i="18" s="1"/>
  <c r="K1209" i="18" s="1" a="1"/>
  <c r="K1209" i="18" s="1"/>
  <c r="C1046" i="18" a="1"/>
  <c r="C1046" i="18" s="1"/>
  <c r="H1046" i="18" s="1" a="1"/>
  <c r="H1046" i="18" s="1"/>
  <c r="C896" i="18" a="1"/>
  <c r="C896" i="18" s="1"/>
  <c r="K896" i="18" s="1" a="1"/>
  <c r="K896" i="18" s="1"/>
  <c r="C986" i="18" a="1"/>
  <c r="C986" i="18" s="1"/>
  <c r="L986" i="18" s="1" a="1"/>
  <c r="L986" i="18" s="1"/>
  <c r="C1037" i="18" a="1"/>
  <c r="C1037" i="18" s="1"/>
  <c r="H1037" i="18" s="1" a="1"/>
  <c r="H1037" i="18" s="1"/>
  <c r="C1041" i="18" a="1"/>
  <c r="C1041" i="18" s="1"/>
  <c r="L1041" i="18" s="1" a="1"/>
  <c r="L1041" i="18" s="1"/>
  <c r="C1020" i="18" a="1"/>
  <c r="C1020" i="18" s="1"/>
  <c r="G1020" i="18" s="1" a="1"/>
  <c r="G1020" i="18" s="1"/>
  <c r="C918" i="18" a="1"/>
  <c r="C918" i="18" s="1"/>
  <c r="K918" i="18" s="1" a="1"/>
  <c r="K918" i="18" s="1"/>
  <c r="C757" i="18" a="1"/>
  <c r="C757" i="18" s="1"/>
  <c r="F757" i="18" s="1" a="1"/>
  <c r="F757" i="18" s="1"/>
  <c r="C852" i="18" a="1"/>
  <c r="C852" i="18" s="1"/>
  <c r="K852" i="18" s="1" a="1"/>
  <c r="K852" i="18" s="1"/>
  <c r="C883" i="18" a="1"/>
  <c r="C883" i="18" s="1"/>
  <c r="J883" i="18" s="1" a="1"/>
  <c r="J883" i="18" s="1"/>
  <c r="C964" i="18" a="1"/>
  <c r="C964" i="18" s="1"/>
  <c r="G964" i="18" s="1" a="1"/>
  <c r="G964" i="18" s="1"/>
  <c r="C1270" i="18" a="1"/>
  <c r="C1270" i="18" s="1"/>
  <c r="J1270" i="18" s="1" a="1"/>
  <c r="J1270" i="18" s="1"/>
  <c r="C1283" i="18" a="1"/>
  <c r="C1283" i="18" s="1"/>
  <c r="H1283" i="18" s="1" a="1"/>
  <c r="H1283" i="18" s="1"/>
  <c r="C1146" i="18" a="1"/>
  <c r="C1146" i="18" s="1"/>
  <c r="J1146" i="18" s="1" a="1"/>
  <c r="J1146" i="18" s="1"/>
  <c r="C835" i="18" a="1"/>
  <c r="C835" i="18" s="1"/>
  <c r="K835" i="18" s="1" a="1"/>
  <c r="K835" i="18" s="1"/>
  <c r="C1201" i="18" a="1"/>
  <c r="C1201" i="18" s="1"/>
  <c r="F1201" i="18" s="1" a="1"/>
  <c r="F1201" i="18" s="1"/>
  <c r="C1109" i="18" a="1"/>
  <c r="C1109" i="18" s="1"/>
  <c r="G1109" i="18" s="1" a="1"/>
  <c r="G1109" i="18" s="1"/>
  <c r="C1108" i="18" a="1"/>
  <c r="C1108" i="18" s="1"/>
  <c r="F1108" i="18" s="1" a="1"/>
  <c r="F1108" i="18" s="1"/>
  <c r="C948" i="18" a="1"/>
  <c r="C948" i="18" s="1"/>
  <c r="I948" i="18" s="1" a="1"/>
  <c r="I948" i="18" s="1"/>
  <c r="C746" i="18" a="1"/>
  <c r="C746" i="18" s="1"/>
  <c r="L746" i="18" s="1" a="1"/>
  <c r="L746" i="18" s="1"/>
  <c r="C411" i="18" a="1"/>
  <c r="C411" i="18" s="1"/>
  <c r="J411" i="18" s="1" a="1"/>
  <c r="J411" i="18" s="1"/>
  <c r="C425" i="18" a="1"/>
  <c r="C425" i="18" s="1"/>
  <c r="K425" i="18" s="1" a="1"/>
  <c r="K425" i="18" s="1"/>
  <c r="C674" i="18" a="1"/>
  <c r="C674" i="18" s="1"/>
  <c r="L674" i="18" s="1" a="1"/>
  <c r="L674" i="18" s="1"/>
  <c r="C584" i="18" a="1"/>
  <c r="C584" i="18" s="1"/>
  <c r="F584" i="18" s="1" a="1"/>
  <c r="F584" i="18" s="1"/>
  <c r="C343" i="18" a="1"/>
  <c r="C343" i="18" s="1"/>
  <c r="F343" i="18" s="1" a="1"/>
  <c r="F343" i="18" s="1"/>
  <c r="C319" i="18" a="1"/>
  <c r="C319" i="18" s="1"/>
  <c r="H319" i="18" s="1" a="1"/>
  <c r="H319" i="18" s="1"/>
  <c r="C463" i="18" a="1"/>
  <c r="C463" i="18" s="1"/>
  <c r="I463" i="18" s="1" a="1"/>
  <c r="I463" i="18" s="1"/>
  <c r="C695" i="18" a="1"/>
  <c r="C695" i="18" s="1"/>
  <c r="F695" i="18" s="1" a="1"/>
  <c r="F695" i="18" s="1"/>
  <c r="C455" i="18" a="1"/>
  <c r="C455" i="18" s="1"/>
  <c r="F455" i="18" s="1" a="1"/>
  <c r="F455" i="18" s="1"/>
  <c r="C294" i="18" a="1"/>
  <c r="C294" i="18" s="1"/>
  <c r="K294" i="18" s="1" a="1"/>
  <c r="K294" i="18" s="1"/>
  <c r="C429" i="18" a="1"/>
  <c r="C429" i="18" s="1"/>
  <c r="I429" i="18" s="1" a="1"/>
  <c r="I429" i="18" s="1"/>
  <c r="C650" i="18" a="1"/>
  <c r="C650" i="18" s="1"/>
  <c r="F650" i="18" s="1" a="1"/>
  <c r="F650" i="18" s="1"/>
  <c r="C690" i="18" a="1"/>
  <c r="C690" i="18" s="1"/>
  <c r="H690" i="18" s="1" a="1"/>
  <c r="H690" i="18" s="1"/>
  <c r="C520" i="18" a="1"/>
  <c r="C520" i="18" s="1"/>
  <c r="H520" i="18" s="1" a="1"/>
  <c r="H520" i="18" s="1"/>
  <c r="C563" i="18" a="1"/>
  <c r="C563" i="18" s="1"/>
  <c r="K563" i="18" s="1" a="1"/>
  <c r="K563" i="18" s="1"/>
  <c r="C333" i="18" a="1"/>
  <c r="C333" i="18" s="1"/>
  <c r="I333" i="18" s="1" a="1"/>
  <c r="I333" i="18" s="1"/>
  <c r="C430" i="18" a="1"/>
  <c r="C430" i="18" s="1"/>
  <c r="I430" i="18" s="1" a="1"/>
  <c r="I430" i="18" s="1"/>
  <c r="C445" i="18" a="1"/>
  <c r="C445" i="18" s="1"/>
  <c r="F445" i="18" s="1" a="1"/>
  <c r="F445" i="18" s="1"/>
  <c r="C507" i="18" a="1"/>
  <c r="C507" i="18" s="1"/>
  <c r="J507" i="18" s="1" a="1"/>
  <c r="J507" i="18" s="1"/>
  <c r="C641" i="18" a="1"/>
  <c r="C641" i="18" s="1"/>
  <c r="L641" i="18" s="1" a="1"/>
  <c r="L641" i="18" s="1"/>
  <c r="C337" i="18" a="1"/>
  <c r="C337" i="18" s="1"/>
  <c r="L337" i="18" s="1" a="1"/>
  <c r="L337" i="18" s="1"/>
  <c r="C656" i="18" a="1"/>
  <c r="C656" i="18" s="1"/>
  <c r="G656" i="18" s="1" a="1"/>
  <c r="G656" i="18" s="1"/>
  <c r="C657" i="18" a="1"/>
  <c r="C657" i="18" s="1"/>
  <c r="I657" i="18" s="1" a="1"/>
  <c r="I657" i="18" s="1"/>
  <c r="C654" i="18" a="1"/>
  <c r="C654" i="18" s="1"/>
  <c r="L654" i="18" s="1" a="1"/>
  <c r="L654" i="18" s="1"/>
  <c r="C399" i="18" a="1"/>
  <c r="C399" i="18" s="1"/>
  <c r="K399" i="18" s="1" a="1"/>
  <c r="K399" i="18" s="1"/>
  <c r="C640" i="18" a="1"/>
  <c r="C640" i="18" s="1"/>
  <c r="J640" i="18" s="1" a="1"/>
  <c r="J640" i="18" s="1"/>
  <c r="C661" i="18" a="1"/>
  <c r="C661" i="18" s="1"/>
  <c r="H661" i="18" s="1" a="1"/>
  <c r="H661" i="18" s="1"/>
  <c r="C636" i="18" a="1"/>
  <c r="C636" i="18" s="1"/>
  <c r="G636" i="18" s="1" a="1"/>
  <c r="G636" i="18" s="1"/>
  <c r="C525" i="18" a="1"/>
  <c r="C525" i="18" s="1"/>
  <c r="I525" i="18" s="1" a="1"/>
  <c r="I525" i="18" s="1"/>
  <c r="C542" i="18" a="1"/>
  <c r="C542" i="18" s="1"/>
  <c r="G542" i="18" s="1" a="1"/>
  <c r="G542" i="18" s="1"/>
  <c r="C367" i="18" a="1"/>
  <c r="C367" i="18" s="1"/>
  <c r="G367" i="18" s="1" a="1"/>
  <c r="G367" i="18" s="1"/>
  <c r="C305" i="18" a="1"/>
  <c r="C305" i="18" s="1"/>
  <c r="C363" i="18" a="1"/>
  <c r="C363" i="18" s="1"/>
  <c r="G363" i="18" s="1" a="1"/>
  <c r="G363" i="18" s="1"/>
  <c r="C406" i="18" a="1"/>
  <c r="C406" i="18" s="1"/>
  <c r="G406" i="18" s="1" a="1"/>
  <c r="G406" i="18" s="1"/>
  <c r="C351" i="18" a="1"/>
  <c r="C351" i="18" s="1"/>
  <c r="L351" i="18" s="1" a="1"/>
  <c r="L351" i="18" s="1"/>
  <c r="C292" i="18" a="1"/>
  <c r="C292" i="18" s="1"/>
  <c r="K292" i="18" s="1" a="1"/>
  <c r="K292" i="18" s="1"/>
  <c r="C1309" i="18" a="1"/>
  <c r="C1309" i="18" s="1"/>
  <c r="L1309" i="18" s="1" a="1"/>
  <c r="L1309" i="18" s="1"/>
  <c r="C1348" i="18" a="1"/>
  <c r="C1348" i="18" s="1"/>
  <c r="J1348" i="18" s="1" a="1"/>
  <c r="J1348" i="18" s="1"/>
  <c r="C1323" i="18" a="1"/>
  <c r="C1323" i="18" s="1"/>
  <c r="J1323" i="18" s="1" a="1"/>
  <c r="J1323" i="18" s="1"/>
  <c r="C1339" i="18" a="1"/>
  <c r="C1339" i="18" s="1"/>
  <c r="C310" i="18" a="1"/>
  <c r="C310" i="18" s="1"/>
  <c r="H310" i="18" s="1" a="1"/>
  <c r="H310" i="18" s="1"/>
  <c r="C977" i="18" a="1"/>
  <c r="C977" i="18" s="1"/>
  <c r="I977" i="18" s="1" a="1"/>
  <c r="I977" i="18" s="1"/>
  <c r="C1351" i="18" a="1"/>
  <c r="C1351" i="18" s="1"/>
  <c r="J1351" i="18" s="1" a="1"/>
  <c r="J1351" i="18" s="1"/>
  <c r="C1128" i="18" a="1"/>
  <c r="C1128" i="18" s="1"/>
  <c r="F1128" i="18" s="1" a="1"/>
  <c r="F1128" i="18" s="1"/>
  <c r="C1091" i="18" a="1"/>
  <c r="C1091" i="18" s="1"/>
  <c r="F1091" i="18" s="1" a="1"/>
  <c r="F1091" i="18" s="1"/>
  <c r="C946" i="18" a="1"/>
  <c r="C946" i="18" s="1"/>
  <c r="I946" i="18" s="1" a="1"/>
  <c r="I946" i="18" s="1"/>
  <c r="C1083" i="18" a="1"/>
  <c r="C1083" i="18" s="1"/>
  <c r="H1083" i="18" s="1" a="1"/>
  <c r="H1083" i="18" s="1"/>
  <c r="C420" i="18" a="1"/>
  <c r="C420" i="18" s="1"/>
  <c r="C495" i="18" a="1"/>
  <c r="C495" i="18" s="1"/>
  <c r="J495" i="18" s="1" a="1"/>
  <c r="J495" i="18" s="1"/>
  <c r="C1366" i="18" a="1"/>
  <c r="C1366" i="18" s="1"/>
  <c r="H1366" i="18" s="1" a="1"/>
  <c r="H1366" i="18" s="1"/>
  <c r="C1357" i="18" a="1"/>
  <c r="C1357" i="18" s="1"/>
  <c r="K1357" i="18" s="1" a="1"/>
  <c r="K1357" i="18" s="1"/>
  <c r="C1307" i="18" a="1"/>
  <c r="C1307" i="18" s="1"/>
  <c r="C930" i="18" a="1"/>
  <c r="C930" i="18" s="1"/>
  <c r="F930" i="18" s="1" a="1"/>
  <c r="F930" i="18" s="1"/>
  <c r="C874" i="18" a="1"/>
  <c r="C874" i="18" s="1"/>
  <c r="J874" i="18" s="1" a="1"/>
  <c r="J874" i="18" s="1"/>
  <c r="C1240" i="18" a="1"/>
  <c r="C1240" i="18" s="1"/>
  <c r="G1240" i="18" s="1" a="1"/>
  <c r="G1240" i="18" s="1"/>
  <c r="C944" i="18" a="1"/>
  <c r="C944" i="18" s="1"/>
  <c r="I944" i="18" s="1" a="1"/>
  <c r="I944" i="18" s="1"/>
  <c r="C877" i="18" a="1"/>
  <c r="C877" i="18" s="1"/>
  <c r="K877" i="18" s="1" a="1"/>
  <c r="K877" i="18" s="1"/>
  <c r="C1092" i="18" a="1"/>
  <c r="C1092" i="18" s="1"/>
  <c r="F1092" i="18" s="1" a="1"/>
  <c r="F1092" i="18" s="1"/>
  <c r="C875" i="18" a="1"/>
  <c r="C875" i="18" s="1"/>
  <c r="C1301" i="18" a="1"/>
  <c r="C1301" i="18" s="1"/>
  <c r="G1301" i="18" s="1" a="1"/>
  <c r="G1301" i="18" s="1"/>
  <c r="C731" i="18" a="1"/>
  <c r="C731" i="18" s="1"/>
  <c r="C1203" i="18" a="1"/>
  <c r="C1203" i="18" s="1"/>
  <c r="I1203" i="18" s="1" a="1"/>
  <c r="I1203" i="18" s="1"/>
  <c r="C1249" i="18" a="1"/>
  <c r="C1249" i="18" s="1"/>
  <c r="C1244" i="18" a="1"/>
  <c r="C1244" i="18" s="1"/>
  <c r="L1244" i="18" s="1" a="1"/>
  <c r="L1244" i="18" s="1"/>
  <c r="C1279" i="18" a="1"/>
  <c r="C1279" i="18" s="1"/>
  <c r="K1279" i="18" s="1" a="1"/>
  <c r="K1279" i="18" s="1"/>
  <c r="C1186" i="18" a="1"/>
  <c r="C1186" i="18" s="1"/>
  <c r="F1186" i="18" s="1" a="1"/>
  <c r="F1186" i="18" s="1"/>
  <c r="C1155" i="18" a="1"/>
  <c r="C1155" i="18" s="1"/>
  <c r="F1155" i="18" s="1" a="1"/>
  <c r="F1155" i="18" s="1"/>
  <c r="C1247" i="18" a="1"/>
  <c r="C1247" i="18" s="1"/>
  <c r="K1247" i="18" s="1" a="1"/>
  <c r="K1247" i="18" s="1"/>
  <c r="C1266" i="18" a="1"/>
  <c r="C1266" i="18" s="1"/>
  <c r="G1266" i="18" s="1" a="1"/>
  <c r="G1266" i="18" s="1"/>
  <c r="C1182" i="18" a="1"/>
  <c r="C1182" i="18" s="1"/>
  <c r="H1182" i="18" s="1" a="1"/>
  <c r="H1182" i="18" s="1"/>
  <c r="C1217" i="18" a="1"/>
  <c r="C1217" i="18" s="1"/>
  <c r="I1217" i="18" s="1" a="1"/>
  <c r="I1217" i="18" s="1"/>
  <c r="C949" i="18" a="1"/>
  <c r="C949" i="18" s="1"/>
  <c r="L949" i="18" s="1" a="1"/>
  <c r="L949" i="18" s="1"/>
  <c r="C1144" i="18" a="1"/>
  <c r="C1144" i="18" s="1"/>
  <c r="H1144" i="18" s="1" a="1"/>
  <c r="H1144" i="18" s="1"/>
  <c r="C727" i="18" a="1"/>
  <c r="C727" i="18" s="1"/>
  <c r="H727" i="18" s="1" a="1"/>
  <c r="H727" i="18" s="1"/>
  <c r="C961" i="18" a="1"/>
  <c r="C961" i="18" s="1"/>
  <c r="F961" i="18" s="1" a="1"/>
  <c r="F961" i="18" s="1"/>
  <c r="C1260" i="18" a="1"/>
  <c r="C1260" i="18" s="1"/>
  <c r="G1260" i="18" s="1" a="1"/>
  <c r="G1260" i="18" s="1"/>
  <c r="C1012" i="18" a="1"/>
  <c r="C1012" i="18" s="1"/>
  <c r="G1012" i="18" s="1" a="1"/>
  <c r="G1012" i="18" s="1"/>
  <c r="C829" i="18" a="1"/>
  <c r="C829" i="18" s="1"/>
  <c r="C812" i="18" a="1"/>
  <c r="C812" i="18" s="1"/>
  <c r="G812" i="18" s="1" a="1"/>
  <c r="G812" i="18" s="1"/>
  <c r="C1199" i="18" a="1"/>
  <c r="C1199" i="18" s="1"/>
  <c r="C1065" i="18" a="1"/>
  <c r="C1065" i="18" s="1"/>
  <c r="G1065" i="18" s="1" a="1"/>
  <c r="G1065" i="18" s="1"/>
  <c r="C876" i="18" a="1"/>
  <c r="C876" i="18" s="1"/>
  <c r="C804" i="18" a="1"/>
  <c r="C804" i="18" s="1"/>
  <c r="L804" i="18" s="1" a="1"/>
  <c r="L804" i="18" s="1"/>
  <c r="C797" i="18" a="1"/>
  <c r="C797" i="18" s="1"/>
  <c r="C1064" i="18" a="1"/>
  <c r="C1064" i="18" s="1"/>
  <c r="H1064" i="18" s="1" a="1"/>
  <c r="H1064" i="18" s="1"/>
  <c r="C1191" i="18" a="1"/>
  <c r="C1191" i="18" s="1"/>
  <c r="F1191" i="18" s="1" a="1"/>
  <c r="F1191" i="18" s="1"/>
  <c r="C941" i="18" a="1"/>
  <c r="C941" i="18" s="1"/>
  <c r="H941" i="18" s="1" a="1"/>
  <c r="H941" i="18" s="1"/>
  <c r="C792" i="18" a="1"/>
  <c r="C792" i="18" s="1"/>
  <c r="K792" i="18" s="1" a="1"/>
  <c r="K792" i="18" s="1"/>
  <c r="C785" i="18" a="1"/>
  <c r="C785" i="18" s="1"/>
  <c r="I785" i="18" s="1" a="1"/>
  <c r="I785" i="18" s="1"/>
  <c r="C779" i="18" a="1"/>
  <c r="C779" i="18" s="1"/>
  <c r="F779" i="18" s="1" a="1"/>
  <c r="F779" i="18" s="1"/>
  <c r="C1194" i="18" a="1"/>
  <c r="C1194" i="18" s="1"/>
  <c r="C1173" i="18" a="1"/>
  <c r="C1173" i="18" s="1"/>
  <c r="L1173" i="18" s="1" a="1"/>
  <c r="L1173" i="18" s="1"/>
  <c r="C1001" i="18" a="1"/>
  <c r="C1001" i="18" s="1"/>
  <c r="C924" i="18" a="1"/>
  <c r="C924" i="18" s="1"/>
  <c r="F924" i="18" s="1" a="1"/>
  <c r="F924" i="18" s="1"/>
  <c r="C1050" i="18" a="1"/>
  <c r="C1050" i="18" s="1"/>
  <c r="F1050" i="18" s="1" a="1"/>
  <c r="F1050" i="18" s="1"/>
  <c r="C935" i="18" a="1"/>
  <c r="C935" i="18" s="1"/>
  <c r="C994" i="18" a="1"/>
  <c r="C994" i="18" s="1"/>
  <c r="C934" i="18" a="1"/>
  <c r="C934" i="18" s="1"/>
  <c r="C825" i="18" a="1"/>
  <c r="C825" i="18" s="1"/>
  <c r="L825" i="18" s="1" a="1"/>
  <c r="L825" i="18" s="1"/>
  <c r="C939" i="18" a="1"/>
  <c r="C939" i="18" s="1"/>
  <c r="G939" i="18" s="1" a="1"/>
  <c r="G939" i="18" s="1"/>
  <c r="C1045" i="18" a="1"/>
  <c r="C1045" i="18" s="1"/>
  <c r="I1045" i="18" s="1" a="1"/>
  <c r="I1045" i="18" s="1"/>
  <c r="C895" i="18" a="1"/>
  <c r="C895" i="18" s="1"/>
  <c r="G895" i="18" s="1" a="1"/>
  <c r="G895" i="18" s="1"/>
  <c r="C1232" i="18" a="1"/>
  <c r="C1232" i="18" s="1"/>
  <c r="F1232" i="18" s="1" a="1"/>
  <c r="F1232" i="18" s="1"/>
  <c r="C849" i="18" a="1"/>
  <c r="C849" i="18" s="1"/>
  <c r="J849" i="18" s="1" a="1"/>
  <c r="J849" i="18" s="1"/>
  <c r="C1040" i="18" a="1"/>
  <c r="C1040" i="18" s="1"/>
  <c r="H1040" i="18" s="1" a="1"/>
  <c r="H1040" i="18" s="1"/>
  <c r="C1039" i="18" a="1"/>
  <c r="C1039" i="18" s="1"/>
  <c r="G1039" i="18" s="1" a="1"/>
  <c r="G1039" i="18" s="1"/>
  <c r="C917" i="18" a="1"/>
  <c r="C917" i="18" s="1"/>
  <c r="J917" i="18" s="1" a="1"/>
  <c r="J917" i="18" s="1"/>
  <c r="C756" i="18" a="1"/>
  <c r="C756" i="18" s="1"/>
  <c r="C739" i="18" a="1"/>
  <c r="C739" i="18" s="1"/>
  <c r="H739" i="18" s="1" a="1"/>
  <c r="H739" i="18" s="1"/>
  <c r="C1036" i="18" a="1"/>
  <c r="C1036" i="18" s="1"/>
  <c r="C840" i="18" a="1"/>
  <c r="C840" i="18" s="1"/>
  <c r="H840" i="18" s="1" a="1"/>
  <c r="H840" i="18" s="1"/>
  <c r="C882" i="18" a="1"/>
  <c r="C882" i="18" s="1"/>
  <c r="G882" i="18" s="1" a="1"/>
  <c r="G882" i="18" s="1"/>
  <c r="C750" i="18" a="1"/>
  <c r="C750" i="18" s="1"/>
  <c r="F750" i="18" s="1" a="1"/>
  <c r="F750" i="18" s="1"/>
  <c r="C755" i="18" a="1"/>
  <c r="C755" i="18" s="1"/>
  <c r="G755" i="18" s="1" a="1"/>
  <c r="G755" i="18" s="1"/>
  <c r="C834" i="18" a="1"/>
  <c r="C834" i="18" s="1"/>
  <c r="G834" i="18" s="1" a="1"/>
  <c r="G834" i="18" s="1"/>
  <c r="C1085" i="18" a="1"/>
  <c r="C1085" i="18" s="1"/>
  <c r="C1100" i="18" a="1"/>
  <c r="C1100" i="18" s="1"/>
  <c r="L1100" i="18" s="1" a="1"/>
  <c r="L1100" i="18" s="1"/>
  <c r="C1284" i="18" a="1"/>
  <c r="C1284" i="18" s="1"/>
  <c r="C951" i="18" a="1"/>
  <c r="C951" i="18" s="1"/>
  <c r="F951" i="18" s="1" a="1"/>
  <c r="F951" i="18" s="1"/>
  <c r="C720" i="18" a="1"/>
  <c r="C720" i="18" s="1"/>
  <c r="I720" i="18" s="1" a="1"/>
  <c r="I720" i="18" s="1"/>
  <c r="C627" i="18" a="1"/>
  <c r="C627" i="18" s="1"/>
  <c r="H627" i="18" s="1" a="1"/>
  <c r="H627" i="18" s="1"/>
  <c r="C428" i="18" a="1"/>
  <c r="C428" i="18" s="1"/>
  <c r="J428" i="18" s="1" a="1"/>
  <c r="J428" i="18" s="1"/>
  <c r="C336" i="18" a="1"/>
  <c r="C336" i="18" s="1"/>
  <c r="J336" i="18" s="1" a="1"/>
  <c r="J336" i="18" s="1"/>
  <c r="C464" i="18" a="1"/>
  <c r="C464" i="18" s="1"/>
  <c r="L464" i="18" s="1" a="1"/>
  <c r="L464" i="18" s="1"/>
  <c r="C538" i="18" a="1"/>
  <c r="C538" i="18" s="1"/>
  <c r="C531" i="18" a="1"/>
  <c r="C531" i="18" s="1"/>
  <c r="C486" i="18" a="1"/>
  <c r="C486" i="18" s="1"/>
  <c r="L486" i="18" s="1" a="1"/>
  <c r="L486" i="18" s="1"/>
  <c r="C553" i="18" a="1"/>
  <c r="C553" i="18" s="1"/>
  <c r="F553" i="18" s="1" a="1"/>
  <c r="F553" i="18" s="1"/>
  <c r="C410" i="18" a="1"/>
  <c r="C410" i="18" s="1"/>
  <c r="K410" i="18" s="1" a="1"/>
  <c r="K410" i="18" s="1"/>
  <c r="C389" i="18" a="1"/>
  <c r="C389" i="18" s="1"/>
  <c r="C556" i="18" a="1"/>
  <c r="C556" i="18" s="1"/>
  <c r="G556" i="18" s="1" a="1"/>
  <c r="G556" i="18" s="1"/>
  <c r="C644" i="18" a="1"/>
  <c r="C644" i="18" s="1"/>
  <c r="H644" i="18" s="1" a="1"/>
  <c r="H644" i="18" s="1"/>
  <c r="C693" i="18" a="1"/>
  <c r="C693" i="18" s="1"/>
  <c r="I693" i="18" s="1" a="1"/>
  <c r="I693" i="18" s="1"/>
  <c r="C497" i="18" a="1"/>
  <c r="C497" i="18" s="1"/>
  <c r="L497" i="18" s="1" a="1"/>
  <c r="L497" i="18" s="1"/>
  <c r="C330" i="18" a="1"/>
  <c r="C330" i="18" s="1"/>
  <c r="F330" i="18" s="1" a="1"/>
  <c r="F330" i="18" s="1"/>
  <c r="C489" i="18" a="1"/>
  <c r="C489" i="18" s="1"/>
  <c r="H489" i="18" s="1" a="1"/>
  <c r="H489" i="18" s="1"/>
  <c r="C485" i="18" a="1"/>
  <c r="C485" i="18" s="1"/>
  <c r="I485" i="18" s="1" a="1"/>
  <c r="I485" i="18" s="1"/>
  <c r="C568" i="18" a="1"/>
  <c r="C568" i="18" s="1"/>
  <c r="K568" i="18" s="1" a="1"/>
  <c r="K568" i="18" s="1"/>
  <c r="C658" i="18" a="1"/>
  <c r="C658" i="18" s="1"/>
  <c r="F658" i="18" s="1" a="1"/>
  <c r="F658" i="18" s="1"/>
  <c r="C340" i="18" a="1"/>
  <c r="C340" i="18" s="1"/>
  <c r="J340" i="18" s="1" a="1"/>
  <c r="J340" i="18" s="1"/>
  <c r="C299" i="18" a="1"/>
  <c r="C299" i="18" s="1"/>
  <c r="J299" i="18" s="1" a="1"/>
  <c r="J299" i="18" s="1"/>
  <c r="C655" i="18" a="1"/>
  <c r="C655" i="18" s="1"/>
  <c r="G655" i="18" s="1" a="1"/>
  <c r="G655" i="18" s="1"/>
  <c r="C567" i="18" a="1"/>
  <c r="C567" i="18" s="1"/>
  <c r="H567" i="18" s="1" a="1"/>
  <c r="H567" i="18" s="1"/>
  <c r="C334" i="18" a="1"/>
  <c r="C334" i="18" s="1"/>
  <c r="L334" i="18" s="1" a="1"/>
  <c r="L334" i="18" s="1"/>
  <c r="C304" i="18" a="1"/>
  <c r="C304" i="18" s="1"/>
  <c r="I304" i="18" s="1" a="1"/>
  <c r="I304" i="18" s="1"/>
  <c r="C664" i="18" a="1"/>
  <c r="C664" i="18" s="1"/>
  <c r="L664" i="18" s="1" a="1"/>
  <c r="L664" i="18" s="1"/>
  <c r="C442" i="18" a="1"/>
  <c r="C442" i="18" s="1"/>
  <c r="J442" i="18" s="1" a="1"/>
  <c r="J442" i="18" s="1"/>
  <c r="C444" i="18" a="1"/>
  <c r="C444" i="18" s="1"/>
  <c r="F444" i="18" s="1" a="1"/>
  <c r="F444" i="18" s="1"/>
  <c r="C662" i="18" a="1"/>
  <c r="C662" i="18" s="1"/>
  <c r="J662" i="18" s="1" a="1"/>
  <c r="J662" i="18" s="1"/>
  <c r="C481" i="18" a="1"/>
  <c r="C481" i="18" s="1"/>
  <c r="I481" i="18" s="1" a="1"/>
  <c r="I481" i="18" s="1"/>
  <c r="C575" i="18" a="1"/>
  <c r="C575" i="18" s="1"/>
  <c r="J575" i="18" s="1" a="1"/>
  <c r="J575" i="18" s="1"/>
  <c r="C603" i="18" a="1"/>
  <c r="C603" i="18" s="1"/>
  <c r="G603" i="18" s="1" a="1"/>
  <c r="G603" i="18" s="1"/>
  <c r="C582" i="18" a="1"/>
  <c r="C582" i="18" s="1"/>
  <c r="J582" i="18" s="1" a="1"/>
  <c r="J582" i="18" s="1"/>
  <c r="C405" i="18" a="1"/>
  <c r="C405" i="18" s="1"/>
  <c r="G405" i="18" s="1" a="1"/>
  <c r="G405" i="18" s="1"/>
  <c r="C597" i="18" a="1"/>
  <c r="C597" i="18" s="1"/>
  <c r="I597" i="18" s="1" a="1"/>
  <c r="I597" i="18" s="1"/>
  <c r="C291" i="18" a="1"/>
  <c r="C291" i="18" s="1"/>
  <c r="F291" i="18" s="1" a="1"/>
  <c r="F291" i="18" s="1"/>
  <c r="C1308" i="18" a="1"/>
  <c r="C1308" i="18" s="1"/>
  <c r="I1308" i="18" s="1" a="1"/>
  <c r="I1308" i="18" s="1"/>
  <c r="C413" i="18" a="1"/>
  <c r="C413" i="18" s="1"/>
  <c r="L413" i="18" s="1" a="1"/>
  <c r="L413" i="18" s="1"/>
  <c r="C1322" i="18" a="1"/>
  <c r="C1322" i="18" s="1"/>
  <c r="G1322" i="18" s="1" a="1"/>
  <c r="G1322" i="18" s="1"/>
  <c r="C1314" i="18" a="1"/>
  <c r="C1314" i="18" s="1"/>
  <c r="C450" i="18" a="1"/>
  <c r="C450" i="18" s="1"/>
  <c r="I450" i="18" s="1" a="1"/>
  <c r="I450" i="18" s="1"/>
  <c r="C465" i="18" a="1"/>
  <c r="C465" i="18" s="1"/>
  <c r="I465" i="18" s="1" a="1"/>
  <c r="I465" i="18" s="1"/>
  <c r="C1332" i="18" a="1"/>
  <c r="C1332" i="18" s="1"/>
  <c r="H1332" i="18" s="1" a="1"/>
  <c r="H1332" i="18" s="1"/>
  <c r="C1138" i="18" a="1"/>
  <c r="C1138" i="18" s="1"/>
  <c r="L1138" i="18" s="1" a="1"/>
  <c r="L1138" i="18" s="1"/>
  <c r="C747" i="18" a="1"/>
  <c r="C747" i="18" s="1"/>
  <c r="H747" i="18" s="1" a="1"/>
  <c r="H747" i="18" s="1"/>
  <c r="C945" i="18" a="1"/>
  <c r="C945" i="18" s="1"/>
  <c r="F945" i="18" s="1" a="1"/>
  <c r="F945" i="18" s="1"/>
  <c r="C572" i="18" a="1"/>
  <c r="C572" i="18" s="1"/>
  <c r="K572" i="18" s="1" a="1"/>
  <c r="K572" i="18" s="1"/>
  <c r="C685" i="18" a="1"/>
  <c r="C685" i="18" s="1"/>
  <c r="H685" i="18" s="1" a="1"/>
  <c r="H685" i="18" s="1"/>
  <c r="C628" i="18" a="1"/>
  <c r="C628" i="18" s="1"/>
  <c r="L628" i="18" s="1" a="1"/>
  <c r="L628" i="18" s="1"/>
  <c r="C527" i="18" a="1"/>
  <c r="C527" i="18" s="1"/>
  <c r="C1370" i="18" a="1"/>
  <c r="C1370" i="18" s="1"/>
  <c r="K1370" i="18" s="1" a="1"/>
  <c r="K1370" i="18" s="1"/>
  <c r="C1364" i="18" a="1"/>
  <c r="C1364" i="18" s="1"/>
  <c r="I1364" i="18" s="1" a="1"/>
  <c r="I1364" i="18" s="1"/>
  <c r="C1313" i="18" a="1"/>
  <c r="C1313" i="18" s="1"/>
  <c r="F1313" i="18" s="1" a="1"/>
  <c r="F1313" i="18" s="1"/>
  <c r="C1137" i="18" a="1"/>
  <c r="C1137" i="18" s="1"/>
  <c r="H1137" i="18" s="1" a="1"/>
  <c r="H1137" i="18" s="1"/>
  <c r="C1094" i="18" a="1"/>
  <c r="C1094" i="18" s="1"/>
  <c r="H1094" i="18" s="1" a="1"/>
  <c r="H1094" i="18" s="1"/>
  <c r="C1207" i="18" a="1"/>
  <c r="C1207" i="18" s="1"/>
  <c r="F1207" i="18" s="1" a="1"/>
  <c r="F1207" i="18" s="1"/>
  <c r="C1082" i="18" a="1"/>
  <c r="C1082" i="18" s="1"/>
  <c r="I1082" i="18" s="1" a="1"/>
  <c r="I1082" i="18" s="1"/>
  <c r="C1168" i="18" a="1"/>
  <c r="C1168" i="18" s="1"/>
  <c r="L1168" i="18" s="1" a="1"/>
  <c r="L1168" i="18" s="1"/>
  <c r="C1242" i="18" a="1"/>
  <c r="C1242" i="18" s="1"/>
  <c r="K1242" i="18" s="1" a="1"/>
  <c r="K1242" i="18" s="1"/>
  <c r="C1159" i="18" a="1"/>
  <c r="C1159" i="18" s="1"/>
  <c r="L1159" i="18" s="1" a="1"/>
  <c r="L1159" i="18" s="1"/>
  <c r="C1098" i="18" a="1"/>
  <c r="C1098" i="18" s="1"/>
  <c r="G1098" i="18" s="1" a="1"/>
  <c r="G1098" i="18" s="1"/>
  <c r="C1213" i="18" a="1"/>
  <c r="C1213" i="18" s="1"/>
  <c r="L1213" i="18" s="1" a="1"/>
  <c r="L1213" i="18" s="1"/>
  <c r="C1261" i="18" a="1"/>
  <c r="C1261" i="18" s="1"/>
  <c r="G1261" i="18" s="1" a="1"/>
  <c r="G1261" i="18" s="1"/>
  <c r="C1248" i="18" a="1"/>
  <c r="C1248" i="18" s="1"/>
  <c r="F1248" i="18" s="1" a="1"/>
  <c r="F1248" i="18" s="1"/>
  <c r="C981" i="18" a="1"/>
  <c r="C981" i="18" s="1"/>
  <c r="I981" i="18" s="1" a="1"/>
  <c r="I981" i="18" s="1"/>
  <c r="C958" i="18" a="1"/>
  <c r="C958" i="18" s="1"/>
  <c r="J958" i="18" s="1" a="1"/>
  <c r="J958" i="18" s="1"/>
  <c r="C1185" i="18" a="1"/>
  <c r="C1185" i="18" s="1"/>
  <c r="H1185" i="18" s="1" a="1"/>
  <c r="H1185" i="18" s="1"/>
  <c r="C1117" i="18" a="1"/>
  <c r="C1117" i="18" s="1"/>
  <c r="L1117" i="18" s="1" a="1"/>
  <c r="L1117" i="18" s="1"/>
  <c r="C1227" i="18" a="1"/>
  <c r="C1227" i="18" s="1"/>
  <c r="I1227" i="18" s="1" a="1"/>
  <c r="I1227" i="18" s="1"/>
  <c r="C1250" i="18" a="1"/>
  <c r="C1250" i="18" s="1"/>
  <c r="C953" i="18" a="1"/>
  <c r="C953" i="18" s="1"/>
  <c r="K953" i="18" s="1" a="1"/>
  <c r="K953" i="18" s="1"/>
  <c r="C1122" i="18" a="1"/>
  <c r="C1122" i="18" s="1"/>
  <c r="K1122" i="18" s="1" a="1"/>
  <c r="K1122" i="18" s="1"/>
  <c r="C724" i="18" a="1"/>
  <c r="C724" i="18" s="1"/>
  <c r="J724" i="18" s="1" a="1"/>
  <c r="J724" i="18" s="1"/>
  <c r="C1069" i="18" a="1"/>
  <c r="C1069" i="18" s="1"/>
  <c r="F1069" i="18" s="1" a="1"/>
  <c r="F1069" i="18" s="1"/>
  <c r="C1166" i="18" a="1"/>
  <c r="C1166" i="18" s="1"/>
  <c r="F1166" i="18" s="1" a="1"/>
  <c r="F1166" i="18" s="1"/>
  <c r="C1145" i="18" a="1"/>
  <c r="C1145" i="18" s="1"/>
  <c r="J1145" i="18" s="1" a="1"/>
  <c r="J1145" i="18" s="1"/>
  <c r="C1026" i="18" a="1"/>
  <c r="C1026" i="18" s="1"/>
  <c r="I1026" i="18" s="1" a="1"/>
  <c r="I1026" i="18" s="1"/>
  <c r="C816" i="18" a="1"/>
  <c r="C816" i="18" s="1"/>
  <c r="F816" i="18" s="1" a="1"/>
  <c r="F816" i="18" s="1"/>
  <c r="C1120" i="18" a="1"/>
  <c r="C1120" i="18" s="1"/>
  <c r="F1120" i="18" s="1" a="1"/>
  <c r="F1120" i="18" s="1"/>
  <c r="C811" i="18" a="1"/>
  <c r="C811" i="18" s="1"/>
  <c r="L811" i="18" s="1" a="1"/>
  <c r="L811" i="18" s="1"/>
  <c r="C1147" i="18" a="1"/>
  <c r="C1147" i="18" s="1"/>
  <c r="C1042" i="18" a="1"/>
  <c r="C1042" i="18" s="1"/>
  <c r="L1042" i="18" s="1" a="1"/>
  <c r="L1042" i="18" s="1"/>
  <c r="C908" i="18" a="1"/>
  <c r="C908" i="18" s="1"/>
  <c r="H908" i="18" s="1" a="1"/>
  <c r="H908" i="18" s="1"/>
  <c r="C803" i="18" a="1"/>
  <c r="C803" i="18" s="1"/>
  <c r="K803" i="18" s="1" a="1"/>
  <c r="K803" i="18" s="1"/>
  <c r="C796" i="18" a="1"/>
  <c r="C796" i="18" s="1"/>
  <c r="F796" i="18" s="1" a="1"/>
  <c r="F796" i="18" s="1"/>
  <c r="C1063" i="18" a="1"/>
  <c r="C1063" i="18" s="1"/>
  <c r="L1063" i="18" s="1" a="1"/>
  <c r="L1063" i="18" s="1"/>
  <c r="C1264" i="18" a="1"/>
  <c r="C1264" i="18" s="1"/>
  <c r="C1060" i="18" a="1"/>
  <c r="C1060" i="18" s="1"/>
  <c r="F1060" i="18" s="1" a="1"/>
  <c r="F1060" i="18" s="1"/>
  <c r="C791" i="18" a="1"/>
  <c r="C791" i="18" s="1"/>
  <c r="C1058" i="18" a="1"/>
  <c r="C1058" i="18" s="1"/>
  <c r="H1058" i="18" s="1" a="1"/>
  <c r="H1058" i="18" s="1"/>
  <c r="C778" i="18" a="1"/>
  <c r="C778" i="18" s="1"/>
  <c r="K778" i="18" s="1" a="1"/>
  <c r="K778" i="18" s="1"/>
  <c r="C827" i="18" a="1"/>
  <c r="C827" i="18" s="1"/>
  <c r="I827" i="18" s="1" a="1"/>
  <c r="I827" i="18" s="1"/>
  <c r="C1024" i="18" a="1"/>
  <c r="C1024" i="18" s="1"/>
  <c r="C1000" i="18" a="1"/>
  <c r="C1000" i="18" s="1"/>
  <c r="C905" i="18" a="1"/>
  <c r="C905" i="18" s="1"/>
  <c r="I905" i="18" s="1" a="1"/>
  <c r="I905" i="18" s="1"/>
  <c r="C997" i="18" a="1"/>
  <c r="C997" i="18" s="1"/>
  <c r="L997" i="18" s="1" a="1"/>
  <c r="L997" i="18" s="1"/>
  <c r="C996" i="18" a="1"/>
  <c r="C996" i="18" s="1"/>
  <c r="L996" i="18" s="1" a="1"/>
  <c r="L996" i="18" s="1"/>
  <c r="C904" i="18" a="1"/>
  <c r="C904" i="18" s="1"/>
  <c r="L904" i="18" s="1" a="1"/>
  <c r="L904" i="18" s="1"/>
  <c r="C735" i="18" a="1"/>
  <c r="C735" i="18" s="1"/>
  <c r="H735" i="18" s="1" a="1"/>
  <c r="H735" i="18" s="1"/>
  <c r="C824" i="18" a="1"/>
  <c r="C824" i="18" s="1"/>
  <c r="C1084" i="18" a="1"/>
  <c r="C1084" i="18" s="1"/>
  <c r="C933" i="18" a="1"/>
  <c r="C933" i="18" s="1"/>
  <c r="I933" i="18" s="1" a="1"/>
  <c r="I933" i="18" s="1"/>
  <c r="C894" i="18" a="1"/>
  <c r="C894" i="18" s="1"/>
  <c r="F894" i="18" s="1" a="1"/>
  <c r="F894" i="18" s="1"/>
  <c r="C1231" i="18" a="1"/>
  <c r="C1231" i="18" s="1"/>
  <c r="C848" i="18" a="1"/>
  <c r="C848" i="18" s="1"/>
  <c r="I848" i="18" s="1" a="1"/>
  <c r="I848" i="18" s="1"/>
  <c r="C1105" i="18" a="1"/>
  <c r="C1105" i="18" s="1"/>
  <c r="H1105" i="18" s="1" a="1"/>
  <c r="H1105" i="18" s="1"/>
  <c r="C923" i="18" a="1"/>
  <c r="C923" i="18" s="1"/>
  <c r="C916" i="18" a="1"/>
  <c r="C916" i="18" s="1"/>
  <c r="H916" i="18" s="1" a="1"/>
  <c r="H916" i="18" s="1"/>
  <c r="C1106" i="18" a="1"/>
  <c r="C1106" i="18" s="1"/>
  <c r="L1106" i="18" s="1" a="1"/>
  <c r="L1106" i="18" s="1"/>
  <c r="C1104" i="18" a="1"/>
  <c r="C1104" i="18" s="1"/>
  <c r="H1104" i="18" s="1" a="1"/>
  <c r="H1104" i="18" s="1"/>
  <c r="C909" i="18" a="1"/>
  <c r="C909" i="18" s="1"/>
  <c r="I909" i="18" s="1" a="1"/>
  <c r="I909" i="18" s="1"/>
  <c r="C839" i="18" a="1"/>
  <c r="C839" i="18" s="1"/>
  <c r="I839" i="18" s="1" a="1"/>
  <c r="I839" i="18" s="1"/>
  <c r="C928" i="18" a="1"/>
  <c r="C928" i="18" s="1"/>
  <c r="L928" i="18" s="1" a="1"/>
  <c r="L928" i="18" s="1"/>
  <c r="C1153" i="18" a="1"/>
  <c r="C1153" i="18" s="1"/>
  <c r="L1153" i="18" s="1" a="1"/>
  <c r="L1153" i="18" s="1"/>
  <c r="C914" i="18" a="1"/>
  <c r="C914" i="18" s="1"/>
  <c r="C833" i="18" a="1"/>
  <c r="C833" i="18" s="1"/>
  <c r="C818" i="18" a="1"/>
  <c r="C818" i="18" s="1"/>
  <c r="J818" i="18" s="1" a="1"/>
  <c r="J818" i="18" s="1"/>
  <c r="C851" i="18" a="1"/>
  <c r="C851" i="18" s="1"/>
  <c r="L851" i="18" s="1" a="1"/>
  <c r="L851" i="18" s="1"/>
  <c r="C1107" i="18" a="1"/>
  <c r="C1107" i="18" s="1"/>
  <c r="I1107" i="18" s="1" a="1"/>
  <c r="I1107" i="18" s="1"/>
  <c r="C1252" i="18" a="1"/>
  <c r="C1252" i="18" s="1"/>
  <c r="C719" i="18" a="1"/>
  <c r="C719" i="18" s="1"/>
  <c r="G719" i="18" s="1" a="1"/>
  <c r="G719" i="18" s="1"/>
  <c r="C697" i="18" a="1"/>
  <c r="C697" i="18" s="1"/>
  <c r="C436" i="18" a="1"/>
  <c r="C436" i="18" s="1"/>
  <c r="H436" i="18" s="1" a="1"/>
  <c r="H436" i="18" s="1"/>
  <c r="C449" i="18" a="1"/>
  <c r="C449" i="18" s="1"/>
  <c r="F449" i="18" s="1" a="1"/>
  <c r="F449" i="18" s="1"/>
  <c r="C588" i="18" a="1"/>
  <c r="C588" i="18" s="1"/>
  <c r="C509" i="18" a="1"/>
  <c r="C509" i="18" s="1"/>
  <c r="G509" i="18" s="1" a="1"/>
  <c r="G509" i="18" s="1"/>
  <c r="C643" i="18" a="1"/>
  <c r="C643" i="18" s="1"/>
  <c r="J643" i="18" s="1" a="1"/>
  <c r="J643" i="18" s="1"/>
  <c r="C345" i="18" a="1"/>
  <c r="C345" i="18" s="1"/>
  <c r="C494" i="18" a="1"/>
  <c r="C494" i="18" s="1"/>
  <c r="H494" i="18" s="1" a="1"/>
  <c r="H494" i="18" s="1"/>
  <c r="C315" i="18" a="1"/>
  <c r="C315" i="18" s="1"/>
  <c r="K315" i="18" s="1" a="1"/>
  <c r="K315" i="18" s="1"/>
  <c r="C510" i="18" a="1"/>
  <c r="C510" i="18" s="1"/>
  <c r="C555" i="18" a="1"/>
  <c r="C555" i="18" s="1"/>
  <c r="K555" i="18" s="1" a="1"/>
  <c r="K555" i="18" s="1"/>
  <c r="C491" i="18" a="1"/>
  <c r="C491" i="18" s="1"/>
  <c r="G491" i="18" s="1" a="1"/>
  <c r="G491" i="18" s="1"/>
  <c r="C462" i="18" a="1"/>
  <c r="C462" i="18" s="1"/>
  <c r="K462" i="18" s="1" a="1"/>
  <c r="K462" i="18" s="1"/>
  <c r="C678" i="18" a="1"/>
  <c r="C678" i="18" s="1"/>
  <c r="K678" i="18" s="1" a="1"/>
  <c r="K678" i="18" s="1"/>
  <c r="C490" i="18" a="1"/>
  <c r="C490" i="18" s="1"/>
  <c r="C354" i="18" a="1"/>
  <c r="C354" i="18" s="1"/>
  <c r="I354" i="18" s="1" a="1"/>
  <c r="I354" i="18" s="1"/>
  <c r="C619" i="18" a="1"/>
  <c r="C619" i="18" s="1"/>
  <c r="I619" i="18" s="1" a="1"/>
  <c r="I619" i="18" s="1"/>
  <c r="C638" i="18" a="1"/>
  <c r="C638" i="18" s="1"/>
  <c r="J638" i="18" s="1" a="1"/>
  <c r="J638" i="18" s="1"/>
  <c r="C609" i="18" a="1"/>
  <c r="C609" i="18" s="1"/>
  <c r="H609" i="18" s="1" a="1"/>
  <c r="H609" i="18" s="1"/>
  <c r="C302" i="18" a="1"/>
  <c r="C302" i="18" s="1"/>
  <c r="J302" i="18" s="1" a="1"/>
  <c r="J302" i="18" s="1"/>
  <c r="C607" i="18" a="1"/>
  <c r="C607" i="18" s="1"/>
  <c r="J607" i="18" s="1" a="1"/>
  <c r="J607" i="18" s="1"/>
  <c r="C318" i="18" a="1"/>
  <c r="C318" i="18" s="1"/>
  <c r="H318" i="18" s="1" a="1"/>
  <c r="H318" i="18" s="1"/>
  <c r="C621" i="18" a="1"/>
  <c r="C621" i="18" s="1"/>
  <c r="L621" i="18" s="1" a="1"/>
  <c r="L621" i="18" s="1"/>
  <c r="C504" i="18" a="1"/>
  <c r="C504" i="18" s="1"/>
  <c r="F504" i="18" s="1" a="1"/>
  <c r="F504" i="18" s="1"/>
  <c r="C484" i="18" a="1"/>
  <c r="C484" i="18" s="1"/>
  <c r="H484" i="18" s="1" a="1"/>
  <c r="H484" i="18" s="1"/>
  <c r="C663" i="18" a="1"/>
  <c r="C663" i="18" s="1"/>
  <c r="K663" i="18" s="1" a="1"/>
  <c r="K663" i="18" s="1"/>
  <c r="C394" i="18" a="1"/>
  <c r="C394" i="18" s="1"/>
  <c r="G394" i="18" s="1" a="1"/>
  <c r="G394" i="18" s="1"/>
  <c r="C335" i="18" a="1"/>
  <c r="C335" i="18" s="1"/>
  <c r="L335" i="18" s="1" a="1"/>
  <c r="L335" i="18" s="1"/>
  <c r="C381" i="18" a="1"/>
  <c r="C381" i="18" s="1"/>
  <c r="H381" i="18" s="1" a="1"/>
  <c r="H381" i="18" s="1"/>
  <c r="C328" i="18" a="1"/>
  <c r="C328" i="18" s="1"/>
  <c r="I328" i="18" s="1" a="1"/>
  <c r="I328" i="18" s="1"/>
  <c r="C522" i="18" a="1"/>
  <c r="C522" i="18" s="1"/>
  <c r="C365" i="18" a="1"/>
  <c r="C365" i="18" s="1"/>
  <c r="I365" i="18" s="1" a="1"/>
  <c r="I365" i="18" s="1"/>
  <c r="C364" i="18" a="1"/>
  <c r="C364" i="18" s="1"/>
  <c r="C296" i="18" a="1"/>
  <c r="C296" i="18" s="1"/>
  <c r="C427" i="18" a="1"/>
  <c r="C427" i="18" s="1"/>
  <c r="K427" i="18" s="1" a="1"/>
  <c r="K427" i="18" s="1"/>
  <c r="C290" i="18" a="1"/>
  <c r="C290" i="18" s="1"/>
  <c r="G290" i="18" s="1" a="1"/>
  <c r="G290" i="18" s="1"/>
  <c r="C417" i="18" a="1"/>
  <c r="C417" i="18" s="1"/>
  <c r="J417" i="18" s="1" a="1"/>
  <c r="J417" i="18" s="1"/>
  <c r="C1327" i="18" a="1"/>
  <c r="C1327" i="18" s="1"/>
  <c r="I1327" i="18" s="1" a="1"/>
  <c r="I1327" i="18" s="1"/>
  <c r="C1317" i="18" a="1"/>
  <c r="C1317" i="18" s="1"/>
  <c r="C743" i="18" a="1"/>
  <c r="C743" i="18" s="1"/>
  <c r="I743" i="18" s="1" a="1"/>
  <c r="I743" i="18" s="1"/>
  <c r="C931" i="18" a="1"/>
  <c r="C931" i="18" s="1"/>
  <c r="H931" i="18" s="1" a="1"/>
  <c r="H931" i="18" s="1"/>
  <c r="C469" i="18" a="1"/>
  <c r="C469" i="18" s="1"/>
  <c r="J469" i="18" s="1" a="1"/>
  <c r="J469" i="18" s="1"/>
  <c r="C1288" i="18" a="1"/>
  <c r="C1288" i="18" s="1"/>
  <c r="K1288" i="18" s="1" a="1"/>
  <c r="K1288" i="18" s="1"/>
  <c r="C1133" i="18" a="1"/>
  <c r="C1133" i="18" s="1"/>
  <c r="G1133" i="18" s="1" a="1"/>
  <c r="G1133" i="18" s="1"/>
  <c r="C947" i="18" a="1"/>
  <c r="C947" i="18" s="1"/>
  <c r="J947" i="18" s="1" a="1"/>
  <c r="J947" i="18" s="1"/>
  <c r="C1297" i="18" a="1"/>
  <c r="C1297" i="18" s="1"/>
  <c r="G1297" i="18" s="1" a="1"/>
  <c r="G1297" i="18" s="1"/>
  <c r="C545" i="18" a="1"/>
  <c r="C545" i="18" s="1"/>
  <c r="J545" i="18" s="1" a="1"/>
  <c r="J545" i="18" s="1"/>
  <c r="C451" i="18" a="1"/>
  <c r="C451" i="18" s="1"/>
  <c r="K451" i="18" s="1" a="1"/>
  <c r="K451" i="18" s="1"/>
  <c r="C590" i="18" a="1"/>
  <c r="C590" i="18" s="1"/>
  <c r="J590" i="18" s="1" a="1"/>
  <c r="J590" i="18" s="1"/>
  <c r="C1361" i="18" a="1"/>
  <c r="C1361" i="18" s="1"/>
  <c r="I1361" i="18" s="1" a="1"/>
  <c r="I1361" i="18" s="1"/>
  <c r="C1363" i="18" a="1"/>
  <c r="C1363" i="18" s="1"/>
  <c r="J1363" i="18" s="1" a="1"/>
  <c r="J1363" i="18" s="1"/>
  <c r="C1356" i="18" a="1"/>
  <c r="C1356" i="18" s="1"/>
  <c r="F1356" i="18" s="1" a="1"/>
  <c r="F1356" i="18" s="1"/>
  <c r="C1097" i="18" a="1"/>
  <c r="C1097" i="18" s="1"/>
  <c r="I1097" i="18" s="1" a="1"/>
  <c r="I1097" i="18" s="1"/>
  <c r="C1136" i="18" a="1"/>
  <c r="C1136" i="18" s="1"/>
  <c r="K1136" i="18" s="1" a="1"/>
  <c r="K1136" i="18" s="1"/>
  <c r="C1218" i="18" a="1"/>
  <c r="C1218" i="18" s="1"/>
  <c r="F1218" i="18" s="1" a="1"/>
  <c r="F1218" i="18" s="1"/>
  <c r="C1093" i="18" a="1"/>
  <c r="C1093" i="18" s="1"/>
  <c r="G1093" i="18" s="1" a="1"/>
  <c r="G1093" i="18" s="1"/>
  <c r="C979" i="18" a="1"/>
  <c r="C979" i="18" s="1"/>
  <c r="C1205" i="18" a="1"/>
  <c r="C1205" i="18" s="1"/>
  <c r="I1205" i="18" s="1" a="1"/>
  <c r="I1205" i="18" s="1"/>
  <c r="C1239" i="18" a="1"/>
  <c r="C1239" i="18" s="1"/>
  <c r="F1239" i="18" s="1" a="1"/>
  <c r="F1239" i="18" s="1"/>
  <c r="C971" i="18" a="1"/>
  <c r="C971" i="18" s="1"/>
  <c r="J971" i="18" s="1" a="1"/>
  <c r="J971" i="18" s="1"/>
  <c r="C993" i="18" a="1"/>
  <c r="C993" i="18" s="1"/>
  <c r="C1212" i="18" a="1"/>
  <c r="C1212" i="18" s="1"/>
  <c r="H1212" i="18" s="1" a="1"/>
  <c r="H1212" i="18" s="1"/>
  <c r="C1271" i="18" a="1"/>
  <c r="C1271" i="18" s="1"/>
  <c r="F1271" i="18" s="1" a="1"/>
  <c r="F1271" i="18" s="1"/>
  <c r="C1245" i="18" a="1"/>
  <c r="C1245" i="18" s="1"/>
  <c r="I1245" i="18" s="1" a="1"/>
  <c r="I1245" i="18" s="1"/>
  <c r="C1081" i="18" a="1"/>
  <c r="C1081" i="18" s="1"/>
  <c r="H1081" i="18" s="1" a="1"/>
  <c r="H1081" i="18" s="1"/>
  <c r="C733" i="18" a="1"/>
  <c r="C733" i="18" s="1"/>
  <c r="H733" i="18" s="1" a="1"/>
  <c r="H733" i="18" s="1"/>
  <c r="C988" i="18" a="1"/>
  <c r="C988" i="18" s="1"/>
  <c r="H988" i="18" s="1" a="1"/>
  <c r="H988" i="18" s="1"/>
  <c r="C1116" i="18" a="1"/>
  <c r="C1116" i="18" s="1"/>
  <c r="C1276" i="18" a="1"/>
  <c r="C1276" i="18" s="1"/>
  <c r="F1276" i="18" s="1" a="1"/>
  <c r="F1276" i="18" s="1"/>
  <c r="C1282" i="18" a="1"/>
  <c r="C1282" i="18" s="1"/>
  <c r="I1282" i="18" s="1" a="1"/>
  <c r="I1282" i="18" s="1"/>
  <c r="C1299" i="18" a="1"/>
  <c r="C1299" i="18" s="1"/>
  <c r="C1121" i="18" a="1"/>
  <c r="C1121" i="18" s="1"/>
  <c r="I1121" i="18" s="1" a="1"/>
  <c r="I1121" i="18" s="1"/>
  <c r="C967" i="18" a="1"/>
  <c r="C967" i="18" s="1"/>
  <c r="C1068" i="18" a="1"/>
  <c r="C1068" i="18" s="1"/>
  <c r="K1068" i="18" s="1" a="1"/>
  <c r="K1068" i="18" s="1"/>
  <c r="C760" i="18" a="1"/>
  <c r="C760" i="18" s="1"/>
  <c r="C1017" i="18" a="1"/>
  <c r="C1017" i="18" s="1"/>
  <c r="H1017" i="18" s="1" a="1"/>
  <c r="H1017" i="18" s="1"/>
  <c r="C913" i="18" a="1"/>
  <c r="C913" i="18" s="1"/>
  <c r="L913" i="18" s="1" a="1"/>
  <c r="L913" i="18" s="1"/>
  <c r="C815" i="18" a="1"/>
  <c r="C815" i="18" s="1"/>
  <c r="J815" i="18" s="1" a="1"/>
  <c r="J815" i="18" s="1"/>
  <c r="C742" i="18" a="1"/>
  <c r="C742" i="18" s="1"/>
  <c r="C867" i="18" a="1"/>
  <c r="C867" i="18" s="1"/>
  <c r="L867" i="18" s="1" a="1"/>
  <c r="L867" i="18" s="1"/>
  <c r="C864" i="18" a="1"/>
  <c r="C864" i="18" s="1"/>
  <c r="K864" i="18" s="1" a="1"/>
  <c r="K864" i="18" s="1"/>
  <c r="C1025" i="18" a="1"/>
  <c r="C1025" i="18" s="1"/>
  <c r="F1025" i="18" s="1" a="1"/>
  <c r="F1025" i="18" s="1"/>
  <c r="C1142" i="18" a="1"/>
  <c r="C1142" i="18" s="1"/>
  <c r="F1142" i="18" s="1" a="1"/>
  <c r="F1142" i="18" s="1"/>
  <c r="C802" i="18" a="1"/>
  <c r="C802" i="18" s="1"/>
  <c r="L802" i="18" s="1" a="1"/>
  <c r="L802" i="18" s="1"/>
  <c r="C795" i="18" a="1"/>
  <c r="C795" i="18" s="1"/>
  <c r="F795" i="18" s="1" a="1"/>
  <c r="F795" i="18" s="1"/>
  <c r="C1062" i="18" a="1"/>
  <c r="C1062" i="18" s="1"/>
  <c r="I1062" i="18" s="1" a="1"/>
  <c r="I1062" i="18" s="1"/>
  <c r="C828" i="18" a="1"/>
  <c r="C828" i="18" s="1"/>
  <c r="C1059" i="18" a="1"/>
  <c r="C1059" i="18" s="1"/>
  <c r="J1059" i="18" s="1" a="1"/>
  <c r="J1059" i="18" s="1"/>
  <c r="C1007" i="18" a="1"/>
  <c r="C1007" i="18" s="1"/>
  <c r="C1006" i="18" a="1"/>
  <c r="C1006" i="18" s="1"/>
  <c r="K1006" i="18" s="1" a="1"/>
  <c r="K1006" i="18" s="1"/>
  <c r="C1189" i="18" a="1"/>
  <c r="C1189" i="18" s="1"/>
  <c r="I1189" i="18" s="1" a="1"/>
  <c r="I1189" i="18" s="1"/>
  <c r="C1174" i="18" a="1"/>
  <c r="C1174" i="18" s="1"/>
  <c r="K1174" i="18" s="1" a="1"/>
  <c r="K1174" i="18" s="1"/>
  <c r="C777" i="18" a="1"/>
  <c r="C777" i="18" s="1"/>
  <c r="L777" i="18" s="1" a="1"/>
  <c r="L777" i="18" s="1"/>
  <c r="C999" i="18" a="1"/>
  <c r="C999" i="18" s="1"/>
  <c r="I999" i="18" s="1" a="1"/>
  <c r="I999" i="18" s="1"/>
  <c r="C862" i="18" a="1"/>
  <c r="C862" i="18" s="1"/>
  <c r="C943" i="18" a="1"/>
  <c r="C943" i="18" s="1"/>
  <c r="L943" i="18" s="1" a="1"/>
  <c r="L943" i="18" s="1"/>
  <c r="C995" i="18" a="1"/>
  <c r="C995" i="18" s="1"/>
  <c r="K995" i="18" s="1" a="1"/>
  <c r="K995" i="18" s="1"/>
  <c r="C903" i="18" a="1"/>
  <c r="C903" i="18" s="1"/>
  <c r="C826" i="18" a="1"/>
  <c r="C826" i="18" s="1"/>
  <c r="I826" i="18" s="1" a="1"/>
  <c r="I826" i="18" s="1"/>
  <c r="C850" i="18" a="1"/>
  <c r="C850" i="18" s="1"/>
  <c r="I850" i="18" s="1" a="1"/>
  <c r="I850" i="18" s="1"/>
  <c r="C856" i="18" a="1"/>
  <c r="C856" i="18" s="1"/>
  <c r="C938" i="18" a="1"/>
  <c r="C938" i="18" s="1"/>
  <c r="H938" i="18" s="1" a="1"/>
  <c r="H938" i="18" s="1"/>
  <c r="C893" i="18" a="1"/>
  <c r="C893" i="18" s="1"/>
  <c r="C768" i="18" a="1"/>
  <c r="C768" i="18" s="1"/>
  <c r="I768" i="18" s="1" a="1"/>
  <c r="I768" i="18" s="1"/>
  <c r="C847" i="18" a="1"/>
  <c r="C847" i="18" s="1"/>
  <c r="H847" i="18" s="1" a="1"/>
  <c r="H847" i="18" s="1"/>
  <c r="C821" i="18" a="1"/>
  <c r="C821" i="18" s="1"/>
  <c r="G821" i="18" s="1" a="1"/>
  <c r="G821" i="18" s="1"/>
  <c r="C922" i="18" a="1"/>
  <c r="C922" i="18" s="1"/>
  <c r="I922" i="18" s="1" a="1"/>
  <c r="I922" i="18" s="1"/>
  <c r="C915" i="18" a="1"/>
  <c r="C915" i="18" s="1"/>
  <c r="F915" i="18" s="1" a="1"/>
  <c r="F915" i="18" s="1"/>
  <c r="C842" i="18" a="1"/>
  <c r="C842" i="18" s="1"/>
  <c r="I842" i="18" s="1" a="1"/>
  <c r="I842" i="18" s="1"/>
  <c r="C753" i="18" a="1"/>
  <c r="C753" i="18" s="1"/>
  <c r="F753" i="18" s="1" a="1"/>
  <c r="F753" i="18" s="1"/>
  <c r="C841" i="18" a="1"/>
  <c r="C841" i="18" s="1"/>
  <c r="C929" i="18" a="1"/>
  <c r="C929" i="18" s="1"/>
  <c r="G929" i="18" s="1" a="1"/>
  <c r="G929" i="18" s="1"/>
  <c r="C1161" i="18" a="1"/>
  <c r="C1161" i="18" s="1"/>
  <c r="J1161" i="18" s="1" a="1"/>
  <c r="J1161" i="18" s="1"/>
  <c r="C911" i="18" a="1"/>
  <c r="C911" i="18" s="1"/>
  <c r="H911" i="18" s="1" a="1"/>
  <c r="H911" i="18" s="1"/>
  <c r="C836" i="18" a="1"/>
  <c r="C836" i="18" s="1"/>
  <c r="G836" i="18" s="1" a="1"/>
  <c r="G836" i="18" s="1"/>
  <c r="C1149" i="18" a="1"/>
  <c r="C1149" i="18" s="1"/>
  <c r="G1149" i="18" s="1" a="1"/>
  <c r="G1149" i="18" s="1"/>
  <c r="C912" i="18" a="1"/>
  <c r="C912" i="18" s="1"/>
  <c r="I912" i="18" s="1" a="1"/>
  <c r="I912" i="18" s="1"/>
  <c r="C1148" i="18" a="1"/>
  <c r="C1148" i="18" s="1"/>
  <c r="H1148" i="18" s="1" a="1"/>
  <c r="H1148" i="18" s="1"/>
  <c r="C1113" i="18" a="1"/>
  <c r="C1113" i="18" s="1"/>
  <c r="I1113" i="18" s="1" a="1"/>
  <c r="I1113" i="18" s="1"/>
  <c r="C359" i="18" a="1"/>
  <c r="C359" i="18" s="1"/>
  <c r="I359" i="18" s="1" a="1"/>
  <c r="I359" i="18" s="1"/>
  <c r="C722" i="18" a="1"/>
  <c r="C722" i="18" s="1"/>
  <c r="L722" i="18" s="1" a="1"/>
  <c r="L722" i="18" s="1"/>
  <c r="C626" i="18" a="1"/>
  <c r="C626" i="18" s="1"/>
  <c r="G626" i="18" s="1" a="1"/>
  <c r="G626" i="18" s="1"/>
  <c r="C585" i="18" a="1"/>
  <c r="C585" i="18" s="1"/>
  <c r="H585" i="18" s="1" a="1"/>
  <c r="H585" i="18" s="1"/>
  <c r="C534" i="18" a="1"/>
  <c r="C534" i="18" s="1"/>
  <c r="L534" i="18" s="1" a="1"/>
  <c r="L534" i="18" s="1"/>
  <c r="C586" i="18" a="1"/>
  <c r="C586" i="18" s="1"/>
  <c r="J586" i="18" s="1" a="1"/>
  <c r="J586" i="18" s="1"/>
  <c r="C676" i="18" a="1"/>
  <c r="C676" i="18" s="1"/>
  <c r="I676" i="18" s="1" a="1"/>
  <c r="I676" i="18" s="1"/>
  <c r="C297" i="18" a="1"/>
  <c r="C297" i="18" s="1"/>
  <c r="H297" i="18" s="1" a="1"/>
  <c r="H297" i="18" s="1"/>
  <c r="C324" i="18" a="1"/>
  <c r="C324" i="18" s="1"/>
  <c r="I324" i="18" s="1" a="1"/>
  <c r="I324" i="18" s="1"/>
  <c r="C404" i="18" a="1"/>
  <c r="C404" i="18" s="1"/>
  <c r="F404" i="18" s="1" a="1"/>
  <c r="F404" i="18" s="1"/>
  <c r="C517" i="18" a="1"/>
  <c r="C517" i="18" s="1"/>
  <c r="H517" i="18" s="1" a="1"/>
  <c r="H517" i="18" s="1"/>
  <c r="C540" i="18" a="1"/>
  <c r="C540" i="18" s="1"/>
  <c r="H540" i="18" s="1" a="1"/>
  <c r="H540" i="18" s="1"/>
  <c r="C570" i="18" a="1"/>
  <c r="C570" i="18" s="1"/>
  <c r="L570" i="18" s="1" a="1"/>
  <c r="L570" i="18" s="1"/>
  <c r="C516" i="18" a="1"/>
  <c r="C516" i="18" s="1"/>
  <c r="G516" i="18" s="1" a="1"/>
  <c r="G516" i="18" s="1"/>
  <c r="C388" i="18" a="1"/>
  <c r="C388" i="18" s="1"/>
  <c r="I388" i="18" s="1" a="1"/>
  <c r="I388" i="18" s="1"/>
  <c r="C612" i="18" a="1"/>
  <c r="C612" i="18" s="1"/>
  <c r="G612" i="18" s="1" a="1"/>
  <c r="G612" i="18" s="1"/>
  <c r="C500" i="18" a="1"/>
  <c r="C500" i="18" s="1"/>
  <c r="C660" i="18" a="1"/>
  <c r="C660" i="18" s="1"/>
  <c r="J660" i="18" s="1" a="1"/>
  <c r="J660" i="18" s="1"/>
  <c r="C642" i="18" a="1"/>
  <c r="C642" i="18" s="1"/>
  <c r="G642" i="18" s="1" a="1"/>
  <c r="G642" i="18" s="1"/>
  <c r="C673" i="18" a="1"/>
  <c r="C673" i="18" s="1"/>
  <c r="L673" i="18" s="1" a="1"/>
  <c r="L673" i="18" s="1"/>
  <c r="C608" i="18" a="1"/>
  <c r="C608" i="18" s="1"/>
  <c r="I608" i="18" s="1" a="1"/>
  <c r="I608" i="18" s="1"/>
  <c r="C346" i="18" a="1"/>
  <c r="C346" i="18" s="1"/>
  <c r="L346" i="18" s="1" a="1"/>
  <c r="L346" i="18" s="1"/>
  <c r="C616" i="18" a="1"/>
  <c r="C616" i="18" s="1"/>
  <c r="I616" i="18" s="1" a="1"/>
  <c r="I616" i="18" s="1"/>
  <c r="C309" i="18" a="1"/>
  <c r="C309" i="18" s="1"/>
  <c r="F309" i="18" s="1" a="1"/>
  <c r="F309" i="18" s="1"/>
  <c r="C610" i="18" a="1"/>
  <c r="C610" i="18" s="1"/>
  <c r="J610" i="18" s="1" a="1"/>
  <c r="J610" i="18" s="1"/>
  <c r="C537" i="18" a="1"/>
  <c r="C537" i="18" s="1"/>
  <c r="L537" i="18" s="1" a="1"/>
  <c r="L537" i="18" s="1"/>
  <c r="C368" i="18" a="1"/>
  <c r="C368" i="18" s="1"/>
  <c r="L368" i="18" s="1" a="1"/>
  <c r="L368" i="18" s="1"/>
  <c r="C395" i="18" a="1"/>
  <c r="C395" i="18" s="1"/>
  <c r="G395" i="18" s="1" a="1"/>
  <c r="G395" i="18" s="1"/>
  <c r="C483" i="18" a="1"/>
  <c r="C483" i="18" s="1"/>
  <c r="G483" i="18" s="1" a="1"/>
  <c r="G483" i="18" s="1"/>
  <c r="C615" i="18" a="1"/>
  <c r="C615" i="18" s="1"/>
  <c r="L615" i="18" s="1" a="1"/>
  <c r="L615" i="18" s="1"/>
  <c r="C543" i="18" a="1"/>
  <c r="C543" i="18" s="1"/>
  <c r="F543" i="18" s="1" a="1"/>
  <c r="F543" i="18" s="1"/>
  <c r="C523" i="18" a="1"/>
  <c r="C523" i="18" s="1"/>
  <c r="C320" i="18" a="1"/>
  <c r="C320" i="18" s="1"/>
  <c r="H320" i="18" s="1" a="1"/>
  <c r="H320" i="18" s="1"/>
  <c r="C503" i="18" a="1"/>
  <c r="C503" i="18" s="1"/>
  <c r="G503" i="18" s="1" a="1"/>
  <c r="G503" i="18" s="1"/>
  <c r="C352" i="18" a="1"/>
  <c r="C352" i="18" s="1"/>
  <c r="F352" i="18" s="1" a="1"/>
  <c r="F352" i="18" s="1"/>
  <c r="C314" i="18" a="1"/>
  <c r="C314" i="18" s="1"/>
  <c r="F314" i="18" s="1" a="1"/>
  <c r="F314" i="18" s="1"/>
  <c r="C460" i="18" a="1"/>
  <c r="C460" i="18" s="1"/>
  <c r="F460" i="18" s="1" a="1"/>
  <c r="F460" i="18" s="1"/>
  <c r="C289" i="18" a="1"/>
  <c r="C289" i="18" s="1"/>
  <c r="J289" i="18" s="1" a="1"/>
  <c r="J289" i="18" s="1"/>
  <c r="C1343" i="18" a="1"/>
  <c r="C1343" i="18" s="1"/>
  <c r="G1343" i="18" s="1" a="1"/>
  <c r="G1343" i="18" s="1"/>
  <c r="C573" i="18" a="1"/>
  <c r="C573" i="18" s="1"/>
  <c r="J573" i="18" s="1" a="1"/>
  <c r="J573" i="18" s="1"/>
  <c r="C546" i="18" a="1"/>
  <c r="C546" i="18" s="1"/>
  <c r="F546" i="18" s="1" a="1"/>
  <c r="F546" i="18" s="1"/>
  <c r="C726" i="18" a="1"/>
  <c r="C726" i="18" s="1"/>
  <c r="F726" i="18" s="1" a="1"/>
  <c r="F726" i="18" s="1"/>
  <c r="C598" i="18" a="1"/>
  <c r="C598" i="18" s="1"/>
  <c r="F598" i="18" s="1" a="1"/>
  <c r="F598" i="18" s="1"/>
  <c r="C1337" i="18" a="1"/>
  <c r="C1337" i="18" s="1"/>
  <c r="G1337" i="18" s="1" a="1"/>
  <c r="G1337" i="18" s="1"/>
  <c r="C1291" i="18" a="1"/>
  <c r="C1291" i="18" s="1"/>
  <c r="I1291" i="18" s="1" a="1"/>
  <c r="I1291" i="18" s="1"/>
  <c r="C1287" i="18" a="1"/>
  <c r="C1287" i="18" s="1"/>
  <c r="G1287" i="18" s="1" a="1"/>
  <c r="G1287" i="18" s="1"/>
  <c r="C1251" i="18" a="1"/>
  <c r="C1251" i="18" s="1"/>
  <c r="H1251" i="18" s="1" a="1"/>
  <c r="H1251" i="18" s="1"/>
  <c r="C1296" i="18" a="1"/>
  <c r="C1296" i="18" s="1"/>
  <c r="G1296" i="18" s="1" a="1"/>
  <c r="G1296" i="18" s="1"/>
  <c r="C715" i="18" a="1"/>
  <c r="C715" i="18" s="1"/>
  <c r="J715" i="18" s="1" a="1"/>
  <c r="J715" i="18" s="1"/>
  <c r="C593" i="18" a="1"/>
  <c r="C593" i="18" s="1"/>
  <c r="H593" i="18" s="1" a="1"/>
  <c r="H593" i="18" s="1"/>
  <c r="C1371" i="18" a="1"/>
  <c r="C1371" i="18" s="1"/>
  <c r="G1371" i="18" s="1" a="1"/>
  <c r="G1371" i="18" s="1"/>
  <c r="C1360" i="18" a="1"/>
  <c r="C1360" i="18" s="1"/>
  <c r="G1360" i="18" s="1" a="1"/>
  <c r="G1360" i="18" s="1"/>
  <c r="C1359" i="18" a="1"/>
  <c r="C1359" i="18" s="1"/>
  <c r="G1359" i="18" s="1" a="1"/>
  <c r="G1359" i="18" s="1"/>
  <c r="C888" i="18" a="1"/>
  <c r="C888" i="18" s="1"/>
  <c r="J888" i="18" s="1" a="1"/>
  <c r="J888" i="18" s="1"/>
  <c r="C1241" i="18" a="1"/>
  <c r="C1241" i="18" s="1"/>
  <c r="J1241" i="18" s="1" a="1"/>
  <c r="J1241" i="18" s="1"/>
  <c r="C1302" i="18" a="1"/>
  <c r="C1302" i="18" s="1"/>
  <c r="K1302" i="18" s="1" a="1"/>
  <c r="K1302" i="18" s="1"/>
  <c r="C1243" i="18" a="1"/>
  <c r="C1243" i="18" s="1"/>
  <c r="J1243" i="18" s="1" a="1"/>
  <c r="J1243" i="18" s="1"/>
  <c r="C1132" i="18" a="1"/>
  <c r="C1132" i="18" s="1"/>
  <c r="K1132" i="18" s="1" a="1"/>
  <c r="K1132" i="18" s="1"/>
  <c r="C975" i="18" a="1"/>
  <c r="C975" i="18" s="1"/>
  <c r="K975" i="18" s="1" a="1"/>
  <c r="K975" i="18" s="1"/>
  <c r="C1238" i="18" a="1"/>
  <c r="C1238" i="18" s="1"/>
  <c r="C1235" i="18" a="1"/>
  <c r="C1235" i="18" s="1"/>
  <c r="L1235" i="18" s="1" a="1"/>
  <c r="L1235" i="18" s="1"/>
  <c r="C1229" i="18" a="1"/>
  <c r="C1229" i="18" s="1"/>
  <c r="J1229" i="18" s="1" a="1"/>
  <c r="J1229" i="18" s="1"/>
  <c r="C1096" i="18" a="1"/>
  <c r="C1096" i="18" s="1"/>
  <c r="K1096" i="18" s="1" a="1"/>
  <c r="K1096" i="18" s="1"/>
  <c r="C962" i="18" a="1"/>
  <c r="C962" i="18" s="1"/>
  <c r="F962" i="18" s="1" a="1"/>
  <c r="F962" i="18" s="1"/>
  <c r="C1193" i="18" a="1"/>
  <c r="C1193" i="18" s="1"/>
  <c r="I1193" i="18" s="1" a="1"/>
  <c r="I1193" i="18" s="1"/>
  <c r="C1211" i="18" a="1"/>
  <c r="C1211" i="18" s="1"/>
  <c r="L1211" i="18" s="1" a="1"/>
  <c r="L1211" i="18" s="1"/>
  <c r="C1208" i="18" a="1"/>
  <c r="C1208" i="18" s="1"/>
  <c r="F1208" i="18" s="1" a="1"/>
  <c r="F1208" i="18" s="1"/>
  <c r="C1228" i="18" a="1"/>
  <c r="C1228" i="18" s="1"/>
  <c r="J1228" i="18" s="1" a="1"/>
  <c r="J1228" i="18" s="1"/>
  <c r="C970" i="18" a="1"/>
  <c r="C970" i="18" s="1"/>
  <c r="G970" i="18" s="1" a="1"/>
  <c r="G970" i="18" s="1"/>
  <c r="C1280" i="18" a="1"/>
  <c r="C1280" i="18" s="1"/>
  <c r="I1280" i="18" s="1" a="1"/>
  <c r="I1280" i="18" s="1"/>
  <c r="C1156" i="18" a="1"/>
  <c r="C1156" i="18" s="1"/>
  <c r="G1156" i="18" s="1" a="1"/>
  <c r="G1156" i="18" s="1"/>
  <c r="C1123" i="18" a="1"/>
  <c r="C1123" i="18" s="1"/>
  <c r="K1123" i="18" s="1" a="1"/>
  <c r="K1123" i="18" s="1"/>
  <c r="C1278" i="18" a="1"/>
  <c r="C1278" i="18" s="1"/>
  <c r="L1278" i="18" s="1" a="1"/>
  <c r="L1278" i="18" s="1"/>
  <c r="C1215" i="18" a="1"/>
  <c r="C1215" i="18" s="1"/>
  <c r="L1215" i="18" s="1" a="1"/>
  <c r="L1215" i="18" s="1"/>
  <c r="C1018" i="18" a="1"/>
  <c r="C1018" i="18" s="1"/>
  <c r="G1018" i="18" s="1" a="1"/>
  <c r="G1018" i="18" s="1"/>
  <c r="C759" i="18" a="1"/>
  <c r="C759" i="18" s="1"/>
  <c r="K759" i="18" s="1" a="1"/>
  <c r="K759" i="18" s="1"/>
  <c r="C942" i="18" a="1"/>
  <c r="C942" i="18" s="1"/>
  <c r="G942" i="18" s="1" a="1"/>
  <c r="G942" i="18" s="1"/>
  <c r="C734" i="18" a="1"/>
  <c r="C734" i="18" s="1"/>
  <c r="I734" i="18" s="1" a="1"/>
  <c r="I734" i="18" s="1"/>
  <c r="C814" i="18" a="1"/>
  <c r="C814" i="18" s="1"/>
  <c r="I814" i="18" s="1" a="1"/>
  <c r="I814" i="18" s="1"/>
  <c r="C744" i="18" a="1"/>
  <c r="C744" i="18" s="1"/>
  <c r="L744" i="18" s="1" a="1"/>
  <c r="L744" i="18" s="1"/>
  <c r="C866" i="18" a="1"/>
  <c r="C866" i="18" s="1"/>
  <c r="I866" i="18" s="1" a="1"/>
  <c r="I866" i="18" s="1"/>
  <c r="C807" i="18" a="1"/>
  <c r="C807" i="18" s="1"/>
  <c r="H807" i="18" s="1" a="1"/>
  <c r="H807" i="18" s="1"/>
  <c r="C1079" i="18" a="1"/>
  <c r="C1079" i="18" s="1"/>
  <c r="H1079" i="18" s="1" a="1"/>
  <c r="H1079" i="18" s="1"/>
  <c r="C1038" i="18" a="1"/>
  <c r="C1038" i="18" s="1"/>
  <c r="L1038" i="18" s="1" a="1"/>
  <c r="L1038" i="18" s="1"/>
  <c r="C801" i="18" a="1"/>
  <c r="C801" i="18" s="1"/>
  <c r="G801" i="18" s="1" a="1"/>
  <c r="G801" i="18" s="1"/>
  <c r="C1011" i="18" a="1"/>
  <c r="C1011" i="18" s="1"/>
  <c r="I1011" i="18" s="1" a="1"/>
  <c r="I1011" i="18" s="1"/>
  <c r="C1061" i="18" a="1"/>
  <c r="C1061" i="18" s="1"/>
  <c r="H1061" i="18" s="1" a="1"/>
  <c r="H1061" i="18" s="1"/>
  <c r="C1233" i="18" a="1"/>
  <c r="C1233" i="18" s="1"/>
  <c r="H1233" i="18" s="1" a="1"/>
  <c r="H1233" i="18" s="1"/>
  <c r="C740" i="18" a="1"/>
  <c r="C740" i="18" s="1"/>
  <c r="L740" i="18" s="1" a="1"/>
  <c r="L740" i="18" s="1"/>
  <c r="C790" i="18" a="1"/>
  <c r="C790" i="18" s="1"/>
  <c r="J790" i="18" s="1" a="1"/>
  <c r="J790" i="18" s="1"/>
  <c r="C784" i="18" a="1"/>
  <c r="C784" i="18" s="1"/>
  <c r="L784" i="18" s="1" a="1"/>
  <c r="L784" i="18" s="1"/>
  <c r="C1005" i="18" a="1"/>
  <c r="C1005" i="18" s="1"/>
  <c r="C968" i="18" a="1"/>
  <c r="C968" i="18" s="1"/>
  <c r="H968" i="18" s="1" a="1"/>
  <c r="H968" i="18" s="1"/>
  <c r="C776" i="18" a="1"/>
  <c r="C776" i="18" s="1"/>
  <c r="K776" i="18" s="1" a="1"/>
  <c r="K776" i="18" s="1"/>
  <c r="C998" i="18" a="1"/>
  <c r="C998" i="18" s="1"/>
  <c r="H998" i="18" s="1" a="1"/>
  <c r="H998" i="18" s="1"/>
  <c r="C861" i="18" a="1"/>
  <c r="C861" i="18" s="1"/>
  <c r="H861" i="18" s="1" a="1"/>
  <c r="H861" i="18" s="1"/>
  <c r="C1181" i="18" a="1"/>
  <c r="C1181" i="18" s="1"/>
  <c r="J1181" i="18" s="1" a="1"/>
  <c r="J1181" i="18" s="1"/>
  <c r="C1049" i="18" a="1"/>
  <c r="C1049" i="18" s="1"/>
  <c r="G1049" i="18" s="1" a="1"/>
  <c r="G1049" i="18" s="1"/>
  <c r="C857" i="18" a="1"/>
  <c r="C857" i="18" s="1"/>
  <c r="F857" i="18" s="1" a="1"/>
  <c r="F857" i="18" s="1"/>
  <c r="C1226" i="18" a="1"/>
  <c r="C1226" i="18" s="1"/>
  <c r="F1226" i="18" s="1" a="1"/>
  <c r="F1226" i="18" s="1"/>
  <c r="C1021" i="18" a="1"/>
  <c r="C1021" i="18" s="1"/>
  <c r="G1021" i="18" s="1" a="1"/>
  <c r="G1021" i="18" s="1"/>
  <c r="C855" i="18" a="1"/>
  <c r="C855" i="18" s="1"/>
  <c r="I855" i="18" s="1" a="1"/>
  <c r="I855" i="18" s="1"/>
  <c r="C1044" i="18" a="1"/>
  <c r="C1044" i="18" s="1"/>
  <c r="F1044" i="18" s="1" a="1"/>
  <c r="F1044" i="18" s="1"/>
  <c r="C906" i="18" a="1"/>
  <c r="C906" i="18" s="1"/>
  <c r="I906" i="18" s="1" a="1"/>
  <c r="I906" i="18" s="1"/>
  <c r="C819" i="18" a="1"/>
  <c r="C819" i="18" s="1"/>
  <c r="L819" i="18" s="1" a="1"/>
  <c r="L819" i="18" s="1"/>
  <c r="C846" i="18" a="1"/>
  <c r="C846" i="18" s="1"/>
  <c r="K846" i="18" s="1" a="1"/>
  <c r="K846" i="18" s="1"/>
  <c r="C754" i="18" a="1"/>
  <c r="C754" i="18" s="1"/>
  <c r="J754" i="18" s="1" a="1"/>
  <c r="J754" i="18" s="1"/>
  <c r="C921" i="18" a="1"/>
  <c r="C921" i="18" s="1"/>
  <c r="J921" i="18" s="1" a="1"/>
  <c r="J921" i="18" s="1"/>
  <c r="C1162" i="18" a="1"/>
  <c r="C1162" i="18" s="1"/>
  <c r="H1162" i="18" s="1" a="1"/>
  <c r="H1162" i="18" s="1"/>
  <c r="C885" i="18" a="1"/>
  <c r="C885" i="18" s="1"/>
  <c r="K885" i="18" s="1" a="1"/>
  <c r="K885" i="18" s="1"/>
  <c r="C752" i="18" a="1"/>
  <c r="C752" i="18" s="1"/>
  <c r="I752" i="18" s="1" a="1"/>
  <c r="I752" i="18" s="1"/>
  <c r="C1221" i="18" a="1"/>
  <c r="C1221" i="18" s="1"/>
  <c r="I1221" i="18" s="1" a="1"/>
  <c r="I1221" i="18" s="1"/>
  <c r="C1112" i="18" a="1"/>
  <c r="C1112" i="18" s="1"/>
  <c r="C1154" i="18" a="1"/>
  <c r="C1154" i="18" s="1"/>
  <c r="L1154" i="18" s="1" a="1"/>
  <c r="L1154" i="18" s="1"/>
  <c r="C770" i="18" a="1"/>
  <c r="C770" i="18" s="1"/>
  <c r="F770" i="18" s="1" a="1"/>
  <c r="F770" i="18" s="1"/>
  <c r="C1110" i="18" a="1"/>
  <c r="C1110" i="18" s="1"/>
  <c r="K1110" i="18" s="1" a="1"/>
  <c r="K1110" i="18" s="1"/>
  <c r="C1087" i="18" a="1"/>
  <c r="C1087" i="18" s="1"/>
  <c r="J1087" i="18" s="1" a="1"/>
  <c r="J1087" i="18" s="1"/>
  <c r="C989" i="18" a="1"/>
  <c r="C989" i="18" s="1"/>
  <c r="G989" i="18" s="1" a="1"/>
  <c r="G989" i="18" s="1"/>
  <c r="C1254" i="18" a="1"/>
  <c r="C1254" i="18" s="1"/>
  <c r="K1254" i="18" s="1" a="1"/>
  <c r="K1254" i="18" s="1"/>
  <c r="C1151" i="18" a="1"/>
  <c r="C1151" i="18" s="1"/>
  <c r="J1151" i="18" s="1" a="1"/>
  <c r="J1151" i="18" s="1"/>
  <c r="C472" i="18" a="1"/>
  <c r="C472" i="18" s="1"/>
  <c r="K472" i="18" s="1" a="1"/>
  <c r="K472" i="18" s="1"/>
  <c r="C718" i="18" a="1"/>
  <c r="C718" i="18" s="1"/>
  <c r="L718" i="18" s="1" a="1"/>
  <c r="L718" i="18" s="1"/>
  <c r="C622" i="18" a="1"/>
  <c r="C622" i="18" s="1"/>
  <c r="K622" i="18" s="1" a="1"/>
  <c r="K622" i="18" s="1"/>
  <c r="C623" i="18" a="1"/>
  <c r="C623" i="18" s="1"/>
  <c r="F623" i="18" s="1" a="1"/>
  <c r="F623" i="18" s="1"/>
  <c r="C511" i="18" a="1"/>
  <c r="C511" i="18" s="1"/>
  <c r="I511" i="18" s="1" a="1"/>
  <c r="I511" i="18" s="1"/>
  <c r="C647" i="18" a="1"/>
  <c r="C647" i="18" s="1"/>
  <c r="K647" i="18" s="1" a="1"/>
  <c r="K647" i="18" s="1"/>
  <c r="C671" i="18" a="1"/>
  <c r="C671" i="18" s="1"/>
  <c r="G671" i="18" s="1" a="1"/>
  <c r="G671" i="18" s="1"/>
  <c r="C369" i="18" a="1"/>
  <c r="C369" i="18" s="1"/>
  <c r="H369" i="18" s="1" a="1"/>
  <c r="H369" i="18" s="1"/>
  <c r="C686" i="18" a="1"/>
  <c r="C686" i="18" s="1"/>
  <c r="F686" i="18" s="1" a="1"/>
  <c r="F686" i="18" s="1"/>
  <c r="C316" i="18" a="1"/>
  <c r="C316" i="18" s="1"/>
  <c r="H316" i="18" s="1" a="1"/>
  <c r="H316" i="18" s="1"/>
  <c r="C688" i="18" a="1"/>
  <c r="C688" i="18" s="1"/>
  <c r="G688" i="18" s="1" a="1"/>
  <c r="G688" i="18" s="1"/>
  <c r="C614" i="18" a="1"/>
  <c r="C614" i="18" s="1"/>
  <c r="F614" i="18" s="1" a="1"/>
  <c r="F614" i="18" s="1"/>
  <c r="C332" i="18" a="1"/>
  <c r="C332" i="18" s="1"/>
  <c r="F332" i="18" s="1" a="1"/>
  <c r="F332" i="18" s="1"/>
  <c r="C321" i="18" a="1"/>
  <c r="C321" i="18" s="1"/>
  <c r="H321" i="18" s="1" a="1"/>
  <c r="H321" i="18" s="1"/>
  <c r="C550" i="18" a="1"/>
  <c r="C550" i="18" s="1"/>
  <c r="C611" i="18" a="1"/>
  <c r="C611" i="18" s="1"/>
  <c r="I611" i="18" s="1" a="1"/>
  <c r="I611" i="18" s="1"/>
  <c r="C461" i="18" a="1"/>
  <c r="C461" i="18" s="1"/>
  <c r="H461" i="18" s="1" a="1"/>
  <c r="H461" i="18" s="1"/>
  <c r="C679" i="18" a="1"/>
  <c r="C679" i="18" s="1"/>
  <c r="I679" i="18" s="1" a="1"/>
  <c r="I679" i="18" s="1"/>
  <c r="C326" i="18" a="1"/>
  <c r="C326" i="18" s="1"/>
  <c r="G326" i="18" s="1" a="1"/>
  <c r="G326" i="18" s="1"/>
  <c r="C431" i="18" a="1"/>
  <c r="C431" i="18" s="1"/>
  <c r="G431" i="18" s="1" a="1"/>
  <c r="G431" i="18" s="1"/>
  <c r="C341" i="18" a="1"/>
  <c r="C341" i="18" s="1"/>
  <c r="L341" i="18" s="1" a="1"/>
  <c r="L341" i="18" s="1"/>
  <c r="C301" i="18" a="1"/>
  <c r="C301" i="18" s="1"/>
  <c r="I301" i="18" s="1" a="1"/>
  <c r="I301" i="18" s="1"/>
  <c r="C371" i="18" a="1"/>
  <c r="C371" i="18" s="1"/>
  <c r="L371" i="18" s="1" a="1"/>
  <c r="L371" i="18" s="1"/>
  <c r="C325" i="18" a="1"/>
  <c r="C325" i="18" s="1"/>
  <c r="H325" i="18" s="1" a="1"/>
  <c r="H325" i="18" s="1"/>
  <c r="C505" i="18" a="1"/>
  <c r="C505" i="18" s="1"/>
  <c r="H505" i="18" s="1" a="1"/>
  <c r="H505" i="18" s="1"/>
  <c r="C317" i="18" a="1"/>
  <c r="C317" i="18" s="1"/>
  <c r="J317" i="18" s="1" a="1"/>
  <c r="J317" i="18" s="1"/>
  <c r="C382" i="18" a="1"/>
  <c r="C382" i="18" s="1"/>
  <c r="J382" i="18" s="1" a="1"/>
  <c r="J382" i="18" s="1"/>
  <c r="C447" i="18" a="1"/>
  <c r="C447" i="18" s="1"/>
  <c r="G447" i="18" s="1" a="1"/>
  <c r="G447" i="18" s="1"/>
  <c r="C482" i="18" a="1"/>
  <c r="C482" i="18" s="1"/>
  <c r="I482" i="18" s="1" a="1"/>
  <c r="I482" i="18" s="1"/>
  <c r="C350" i="18" a="1"/>
  <c r="C350" i="18" s="1"/>
  <c r="I350" i="18" s="1" a="1"/>
  <c r="I350" i="18" s="1"/>
  <c r="C397" i="18" a="1"/>
  <c r="C397" i="18" s="1"/>
  <c r="F397" i="18" s="1" a="1"/>
  <c r="F397" i="18" s="1"/>
  <c r="C707" i="18" a="1"/>
  <c r="C707" i="18" s="1"/>
  <c r="K707" i="18" s="1" a="1"/>
  <c r="K707" i="18" s="1"/>
  <c r="C521" i="18" a="1"/>
  <c r="C521" i="18" s="1"/>
  <c r="K521" i="18" s="1" a="1"/>
  <c r="K521" i="18" s="1"/>
  <c r="C303" i="18" a="1"/>
  <c r="C303" i="18" s="1"/>
  <c r="K303" i="18" s="1" a="1"/>
  <c r="K303" i="18" s="1"/>
  <c r="C353" i="18" a="1"/>
  <c r="C353" i="18" s="1"/>
  <c r="K353" i="18" s="1" a="1"/>
  <c r="K353" i="18" s="1"/>
  <c r="C526" i="18" a="1"/>
  <c r="C526" i="18" s="1"/>
  <c r="H526" i="18" s="1" a="1"/>
  <c r="H526" i="18" s="1"/>
  <c r="C600" i="18" a="1"/>
  <c r="C600" i="18" s="1"/>
  <c r="K600" i="18" s="1" a="1"/>
  <c r="K600" i="18" s="1"/>
  <c r="C470" i="18" a="1"/>
  <c r="C470" i="18" s="1"/>
  <c r="G470" i="18" s="1" a="1"/>
  <c r="G470" i="18" s="1"/>
  <c r="C419" i="18" a="1"/>
  <c r="C419" i="18" s="1"/>
  <c r="F419" i="18" s="1" a="1"/>
  <c r="F419" i="18" s="1"/>
  <c r="C978" i="18" a="1"/>
  <c r="C978" i="18" s="1"/>
  <c r="K978" i="18" s="1" a="1"/>
  <c r="K978" i="18" s="1"/>
  <c r="C418" i="18" a="1"/>
  <c r="C418" i="18" s="1"/>
  <c r="H418" i="18" s="1" a="1"/>
  <c r="H418" i="18" s="1"/>
  <c r="C960" i="18" a="1"/>
  <c r="C960" i="18" s="1"/>
  <c r="L960" i="18" s="1" a="1"/>
  <c r="L960" i="18" s="1"/>
  <c r="C1338" i="18" a="1"/>
  <c r="C1338" i="18" s="1"/>
  <c r="L1338" i="18" s="1" a="1"/>
  <c r="L1338" i="18" s="1"/>
  <c r="C1336" i="18" a="1"/>
  <c r="C1336" i="18" s="1"/>
  <c r="K1336" i="18" s="1" a="1"/>
  <c r="K1336" i="18" s="1"/>
  <c r="C878" i="18" a="1"/>
  <c r="C878" i="18" s="1"/>
  <c r="K878" i="18" s="1" a="1"/>
  <c r="K878" i="18" s="1"/>
  <c r="C1290" i="18" a="1"/>
  <c r="C1290" i="18" s="1"/>
  <c r="G1290" i="18" s="1" a="1"/>
  <c r="G1290" i="18" s="1"/>
  <c r="C954" i="18" a="1"/>
  <c r="C954" i="18" s="1"/>
  <c r="J954" i="18" s="1" a="1"/>
  <c r="J954" i="18" s="1"/>
  <c r="C1295" i="18" a="1"/>
  <c r="C1295" i="18" s="1"/>
  <c r="H1295" i="18" s="1" a="1"/>
  <c r="H1295" i="18" s="1"/>
  <c r="C448" i="18" a="1"/>
  <c r="C448" i="18" s="1"/>
  <c r="H448" i="18" s="1" a="1"/>
  <c r="H448" i="18" s="1"/>
  <c r="C514" i="18" a="1"/>
  <c r="C514" i="18" s="1"/>
  <c r="L514" i="18" s="1" a="1"/>
  <c r="L514" i="18" s="1"/>
  <c r="C1369" i="18" a="1"/>
  <c r="C1369" i="18" s="1"/>
  <c r="I1369" i="18" s="1" a="1"/>
  <c r="I1369" i="18" s="1"/>
  <c r="C1354" i="18" a="1"/>
  <c r="C1354" i="18" s="1"/>
  <c r="I1354" i="18" s="1" a="1"/>
  <c r="I1354" i="18" s="1"/>
  <c r="C1331" i="18" a="1"/>
  <c r="C1331" i="18" s="1"/>
  <c r="H1331" i="18" s="1" a="1"/>
  <c r="H1331" i="18" s="1"/>
  <c r="C1088" i="18" a="1"/>
  <c r="C1088" i="18" s="1"/>
  <c r="H1088" i="18" s="1" a="1"/>
  <c r="H1088" i="18" s="1"/>
  <c r="C889" i="18" a="1"/>
  <c r="C889" i="18" s="1"/>
  <c r="J889" i="18" s="1" a="1"/>
  <c r="J889" i="18" s="1"/>
  <c r="C1102" i="18" a="1"/>
  <c r="C1102" i="18" s="1"/>
  <c r="I1102" i="18" s="1" a="1"/>
  <c r="I1102" i="18" s="1"/>
  <c r="C1169" i="18" a="1"/>
  <c r="C1169" i="18" s="1"/>
  <c r="H1169" i="18" s="1" a="1"/>
  <c r="H1169" i="18" s="1"/>
  <c r="C873" i="18" a="1"/>
  <c r="C873" i="18" s="1"/>
  <c r="H873" i="18" s="1" a="1"/>
  <c r="H873" i="18" s="1"/>
  <c r="C974" i="18" a="1"/>
  <c r="C974" i="18" s="1"/>
  <c r="L974" i="18" s="1" a="1"/>
  <c r="L974" i="18" s="1"/>
  <c r="C1237" i="18" a="1"/>
  <c r="C1237" i="18" s="1"/>
  <c r="H1237" i="18" s="1" a="1"/>
  <c r="H1237" i="18" s="1"/>
  <c r="C1220" i="18" a="1"/>
  <c r="C1220" i="18" s="1"/>
  <c r="G1220" i="18" s="1" a="1"/>
  <c r="G1220" i="18" s="1"/>
  <c r="C1075" i="18" a="1"/>
  <c r="C1075" i="18" s="1"/>
  <c r="I1075" i="18" s="1" a="1"/>
  <c r="I1075" i="18" s="1"/>
  <c r="C1095" i="18" a="1"/>
  <c r="C1095" i="18" s="1"/>
  <c r="J1095" i="18" s="1" a="1"/>
  <c r="J1095" i="18" s="1"/>
  <c r="C1127" i="18" a="1"/>
  <c r="C1127" i="18" s="1"/>
  <c r="H1127" i="18" s="1" a="1"/>
  <c r="H1127" i="18" s="1"/>
  <c r="C771" i="18" a="1"/>
  <c r="C771" i="18" s="1"/>
  <c r="H771" i="18" s="1" a="1"/>
  <c r="H771" i="18" s="1"/>
  <c r="C1230" i="18" a="1"/>
  <c r="C1230" i="18" s="1"/>
  <c r="L1230" i="18" s="1" a="1"/>
  <c r="L1230" i="18" s="1"/>
  <c r="C1234" i="18" a="1"/>
  <c r="C1234" i="18" s="1"/>
  <c r="G1234" i="18" s="1" a="1"/>
  <c r="G1234" i="18" s="1"/>
  <c r="C1019" i="18" a="1"/>
  <c r="C1019" i="18" s="1"/>
  <c r="G1019" i="18" s="1" a="1"/>
  <c r="G1019" i="18" s="1"/>
  <c r="C1281" i="18" a="1"/>
  <c r="C1281" i="18" s="1"/>
  <c r="K1281" i="18" s="1" a="1"/>
  <c r="K1281" i="18" s="1"/>
  <c r="C1179" i="18" a="1"/>
  <c r="C1179" i="18" s="1"/>
  <c r="J1179" i="18" s="1" a="1"/>
  <c r="J1179" i="18" s="1"/>
  <c r="C1072" i="18" a="1"/>
  <c r="C1072" i="18" s="1"/>
  <c r="L1072" i="18" s="1" a="1"/>
  <c r="L1072" i="18" s="1"/>
  <c r="C1190" i="18" a="1"/>
  <c r="C1190" i="18" s="1"/>
  <c r="L1190" i="18" s="1" a="1"/>
  <c r="L1190" i="18" s="1"/>
  <c r="C1030" i="18" a="1"/>
  <c r="C1030" i="18" s="1"/>
  <c r="H1030" i="18" s="1" a="1"/>
  <c r="H1030" i="18" s="1"/>
  <c r="C1167" i="18" a="1"/>
  <c r="C1167" i="18" s="1"/>
  <c r="J1167" i="18" s="1" a="1"/>
  <c r="J1167" i="18" s="1"/>
  <c r="C966" i="18" a="1"/>
  <c r="C966" i="18" s="1"/>
  <c r="H966" i="18" s="1" a="1"/>
  <c r="H966" i="18" s="1"/>
  <c r="C758" i="18" a="1"/>
  <c r="C758" i="18" s="1"/>
  <c r="L758" i="18" s="1" a="1"/>
  <c r="L758" i="18" s="1"/>
  <c r="C1016" i="18" a="1"/>
  <c r="C1016" i="18" s="1"/>
  <c r="G1016" i="18" s="1" a="1"/>
  <c r="G1016" i="18" s="1"/>
  <c r="C817" i="18" a="1"/>
  <c r="C817" i="18" s="1"/>
  <c r="H817" i="18" s="1" a="1"/>
  <c r="H817" i="18" s="1"/>
  <c r="C813" i="18" a="1"/>
  <c r="C813" i="18" s="1"/>
  <c r="K813" i="18" s="1" a="1"/>
  <c r="K813" i="18" s="1"/>
  <c r="C1259" i="18" a="1"/>
  <c r="C1259" i="18" s="1"/>
  <c r="K1259" i="18" s="1" a="1"/>
  <c r="K1259" i="18" s="1"/>
  <c r="C865" i="18" a="1"/>
  <c r="C865" i="18" s="1"/>
  <c r="K865" i="18" s="1" a="1"/>
  <c r="K865" i="18" s="1"/>
  <c r="C806" i="18" a="1"/>
  <c r="C806" i="18" s="1"/>
  <c r="L806" i="18" s="1" a="1"/>
  <c r="L806" i="18" s="1"/>
  <c r="C1078" i="18" a="1"/>
  <c r="C1078" i="18" s="1"/>
  <c r="I1078" i="18" s="1" a="1"/>
  <c r="I1078" i="18" s="1"/>
  <c r="C1263" i="18" a="1"/>
  <c r="C1263" i="18" s="1"/>
  <c r="I1263" i="18" s="1" a="1"/>
  <c r="I1263" i="18" s="1"/>
  <c r="C800" i="18" a="1"/>
  <c r="C800" i="18" s="1"/>
  <c r="L800" i="18" s="1" a="1"/>
  <c r="L800" i="18" s="1"/>
  <c r="C1010" i="18" a="1"/>
  <c r="C1010" i="18" s="1"/>
  <c r="I1010" i="18" s="1" a="1"/>
  <c r="I1010" i="18" s="1"/>
  <c r="C1008" i="18" a="1"/>
  <c r="C1008" i="18" s="1"/>
  <c r="I1008" i="18" s="1" a="1"/>
  <c r="I1008" i="18" s="1"/>
  <c r="C767" i="18" a="1"/>
  <c r="C767" i="18" s="1"/>
  <c r="F767" i="18" s="1" a="1"/>
  <c r="F767" i="18" s="1"/>
  <c r="C1198" i="18" a="1"/>
  <c r="C1198" i="18" s="1"/>
  <c r="F1198" i="18" s="1" a="1"/>
  <c r="F1198" i="18" s="1"/>
  <c r="C789" i="18" a="1"/>
  <c r="C789" i="18" s="1"/>
  <c r="I789" i="18" s="1" a="1"/>
  <c r="I789" i="18" s="1"/>
  <c r="C783" i="18" a="1"/>
  <c r="C783" i="18" s="1"/>
  <c r="F783" i="18" s="1" a="1"/>
  <c r="F783" i="18" s="1"/>
  <c r="C1057" i="18" a="1"/>
  <c r="C1057" i="18" s="1"/>
  <c r="J1057" i="18" s="1" a="1"/>
  <c r="J1057" i="18" s="1"/>
  <c r="C1118" i="18" a="1"/>
  <c r="C1118" i="18" s="1"/>
  <c r="H1118" i="18" s="1" a="1"/>
  <c r="H1118" i="18" s="1"/>
  <c r="C925" i="18" a="1"/>
  <c r="C925" i="18" s="1"/>
  <c r="J925" i="18" s="1" a="1"/>
  <c r="J925" i="18" s="1"/>
  <c r="C1054" i="18" a="1"/>
  <c r="C1054" i="18" s="1"/>
  <c r="J1054" i="18" s="1" a="1"/>
  <c r="J1054" i="18" s="1"/>
  <c r="C860" i="18" a="1"/>
  <c r="C860" i="18" s="1"/>
  <c r="F860" i="18" s="1" a="1"/>
  <c r="F860" i="18" s="1"/>
  <c r="C1180" i="18" a="1"/>
  <c r="C1180" i="18" s="1"/>
  <c r="I1180" i="18" s="1" a="1"/>
  <c r="I1180" i="18" s="1"/>
  <c r="C1188" i="18" a="1"/>
  <c r="C1188" i="18" s="1"/>
  <c r="G1188" i="18" s="1" a="1"/>
  <c r="G1188" i="18" s="1"/>
  <c r="C902" i="18" a="1"/>
  <c r="C902" i="18" s="1"/>
  <c r="H902" i="18" s="1" a="1"/>
  <c r="H902" i="18" s="1"/>
  <c r="C1022" i="18" a="1"/>
  <c r="C1022" i="18" s="1"/>
  <c r="I1022" i="18" s="1" a="1"/>
  <c r="I1022" i="18" s="1"/>
  <c r="C823" i="18" a="1"/>
  <c r="C823" i="18" s="1"/>
  <c r="L823" i="18" s="1" a="1"/>
  <c r="L823" i="18" s="1"/>
  <c r="C773" i="18" a="1"/>
  <c r="C773" i="18" s="1"/>
  <c r="J773" i="18" s="1" a="1"/>
  <c r="J773" i="18" s="1"/>
  <c r="C854" i="18" a="1"/>
  <c r="C854" i="18" s="1"/>
  <c r="K854" i="18" s="1" a="1"/>
  <c r="K854" i="18" s="1"/>
  <c r="C1272" i="18" a="1"/>
  <c r="C1272" i="18" s="1"/>
  <c r="K1272" i="18" s="1" a="1"/>
  <c r="K1272" i="18" s="1"/>
  <c r="C892" i="18" a="1"/>
  <c r="C892" i="18" s="1"/>
  <c r="G892" i="18" s="1" a="1"/>
  <c r="G892" i="18" s="1"/>
  <c r="C845" i="18" a="1"/>
  <c r="C845" i="18" s="1"/>
  <c r="L845" i="18" s="1" a="1"/>
  <c r="L845" i="18" s="1"/>
  <c r="C844" i="18" a="1"/>
  <c r="C844" i="18" s="1"/>
  <c r="I844" i="18" s="1" a="1"/>
  <c r="I844" i="18" s="1"/>
  <c r="C1216" i="18" a="1"/>
  <c r="C1216" i="18" s="1"/>
  <c r="L1216" i="18" s="1" a="1"/>
  <c r="L1216" i="18" s="1"/>
  <c r="C1222" i="18" a="1"/>
  <c r="C1222" i="18" s="1"/>
  <c r="G1222" i="18" s="1" a="1"/>
  <c r="G1222" i="18" s="1"/>
  <c r="C884" i="18" a="1"/>
  <c r="C884" i="18" s="1"/>
  <c r="K884" i="18" s="1" a="1"/>
  <c r="K884" i="18" s="1"/>
  <c r="C751" i="18" a="1"/>
  <c r="C751" i="18" s="1"/>
  <c r="G751" i="18" s="1" a="1"/>
  <c r="G751" i="18" s="1"/>
  <c r="C984" i="18" a="1"/>
  <c r="C984" i="18" s="1"/>
  <c r="H984" i="18" s="1" a="1"/>
  <c r="H984" i="18" s="1"/>
  <c r="C838" i="18" a="1"/>
  <c r="C838" i="18" s="1"/>
  <c r="K838" i="18" s="1" a="1"/>
  <c r="K838" i="18" s="1"/>
  <c r="C1256" i="18" a="1"/>
  <c r="C1256" i="18" s="1"/>
  <c r="K1256" i="18" s="1" a="1"/>
  <c r="K1256" i="18" s="1"/>
  <c r="C1255" i="18" a="1"/>
  <c r="C1255" i="18" s="1"/>
  <c r="K1255" i="18" s="1" a="1"/>
  <c r="K1255" i="18" s="1"/>
  <c r="C992" i="18" a="1"/>
  <c r="C992" i="18" s="1"/>
  <c r="L992" i="18" s="1" a="1"/>
  <c r="L992" i="18" s="1"/>
  <c r="C1178" i="18" a="1"/>
  <c r="C1178" i="18" s="1"/>
  <c r="H1178" i="18" s="1" a="1"/>
  <c r="H1178" i="18" s="1"/>
  <c r="C932" i="18" a="1"/>
  <c r="C932" i="18" s="1"/>
  <c r="G932" i="18" s="1" a="1"/>
  <c r="G932" i="18" s="1"/>
  <c r="C832" i="18" a="1"/>
  <c r="C832" i="18" s="1"/>
  <c r="G832" i="18" s="1" a="1"/>
  <c r="G832" i="18" s="1"/>
  <c r="C1150" i="18" a="1"/>
  <c r="C1150" i="18" s="1"/>
  <c r="J1150" i="18" s="1" a="1"/>
  <c r="J1150" i="18" s="1"/>
  <c r="C972" i="18" a="1"/>
  <c r="C972" i="18" s="1"/>
  <c r="I972" i="18" s="1" a="1"/>
  <c r="I972" i="18" s="1"/>
  <c r="C696" i="18" a="1"/>
  <c r="C696" i="18" s="1"/>
  <c r="K696" i="18" s="1" a="1"/>
  <c r="K696" i="18" s="1"/>
  <c r="C625" i="18" a="1"/>
  <c r="C625" i="18" s="1"/>
  <c r="I625" i="18" s="1" a="1"/>
  <c r="I625" i="18" s="1"/>
  <c r="C493" i="18" a="1"/>
  <c r="C493" i="18" s="1"/>
  <c r="K493" i="18" s="1" a="1"/>
  <c r="K493" i="18" s="1"/>
  <c r="C453" i="18" a="1"/>
  <c r="C453" i="18" s="1"/>
  <c r="J453" i="18" s="1" a="1"/>
  <c r="J453" i="18" s="1"/>
  <c r="C646" i="18" a="1"/>
  <c r="C646" i="18" s="1"/>
  <c r="H646" i="18" s="1" a="1"/>
  <c r="H646" i="18" s="1"/>
  <c r="C349" i="18" a="1"/>
  <c r="C349" i="18" s="1"/>
  <c r="I349" i="18" s="1" a="1"/>
  <c r="I349" i="18" s="1"/>
  <c r="C687" i="18" a="1"/>
  <c r="C687" i="18" s="1"/>
  <c r="H687" i="18" s="1" a="1"/>
  <c r="H687" i="18" s="1"/>
  <c r="C551" i="18" a="1"/>
  <c r="C551" i="18" s="1"/>
  <c r="G551" i="18" s="1" a="1"/>
  <c r="G551" i="18" s="1"/>
  <c r="C370" i="18" a="1"/>
  <c r="C370" i="18" s="1"/>
  <c r="H370" i="18" s="1" a="1"/>
  <c r="H370" i="18" s="1"/>
  <c r="C694" i="18" a="1"/>
  <c r="C694" i="18" s="1"/>
  <c r="I694" i="18" s="1" a="1"/>
  <c r="I694" i="18" s="1"/>
  <c r="C564" i="18" a="1"/>
  <c r="C564" i="18" s="1"/>
  <c r="I564" i="18" s="1" a="1"/>
  <c r="I564" i="18" s="1"/>
  <c r="C347" i="18" a="1"/>
  <c r="C347" i="18" s="1"/>
  <c r="J347" i="18" s="1" a="1"/>
  <c r="J347" i="18" s="1"/>
  <c r="C519" i="18" a="1"/>
  <c r="C519" i="18" s="1"/>
  <c r="I519" i="18" s="1" a="1"/>
  <c r="I519" i="18" s="1"/>
  <c r="C557" i="18" a="1"/>
  <c r="C557" i="18" s="1"/>
  <c r="K557" i="18" s="1" a="1"/>
  <c r="K557" i="18" s="1"/>
  <c r="C327" i="18" a="1"/>
  <c r="C327" i="18" s="1"/>
  <c r="F327" i="18" s="1" a="1"/>
  <c r="F327" i="18" s="1"/>
  <c r="C541" i="18" a="1"/>
  <c r="C541" i="18" s="1"/>
  <c r="G541" i="18" s="1" a="1"/>
  <c r="G541" i="18" s="1"/>
  <c r="C677" i="18" a="1"/>
  <c r="C677" i="18" s="1"/>
  <c r="F677" i="18" s="1" a="1"/>
  <c r="F677" i="18" s="1"/>
  <c r="C667" i="18" a="1"/>
  <c r="C667" i="18" s="1"/>
  <c r="G667" i="18" s="1" a="1"/>
  <c r="G667" i="18" s="1"/>
  <c r="C637" i="18" a="1"/>
  <c r="C637" i="18" s="1"/>
  <c r="H637" i="18" s="1" a="1"/>
  <c r="H637" i="18" s="1"/>
  <c r="C651" i="18" a="1"/>
  <c r="C651" i="18" s="1"/>
  <c r="G651" i="18" s="1" a="1"/>
  <c r="G651" i="18" s="1"/>
  <c r="C300" i="18" a="1"/>
  <c r="C300" i="18" s="1"/>
  <c r="F300" i="18" s="1" a="1"/>
  <c r="F300" i="18" s="1"/>
  <c r="C583" i="18" a="1"/>
  <c r="C583" i="18" s="1"/>
  <c r="G583" i="18" s="1" a="1"/>
  <c r="G583" i="18" s="1"/>
  <c r="C306" i="18" a="1"/>
  <c r="C306" i="18" s="1"/>
  <c r="F306" i="18" s="1" a="1"/>
  <c r="F306" i="18" s="1"/>
  <c r="C665" i="18" a="1"/>
  <c r="C665" i="18" s="1"/>
  <c r="L665" i="18" s="1" a="1"/>
  <c r="L665" i="18" s="1"/>
  <c r="C338" i="18" a="1"/>
  <c r="C338" i="18" s="1"/>
  <c r="L338" i="18" s="1" a="1"/>
  <c r="L338" i="18" s="1"/>
  <c r="C398" i="18" a="1"/>
  <c r="C398" i="18" s="1"/>
  <c r="L398" i="18" s="1" a="1"/>
  <c r="L398" i="18" s="1"/>
  <c r="C652" i="18" a="1"/>
  <c r="C652" i="18" s="1"/>
  <c r="H652" i="18" s="1" a="1"/>
  <c r="H652" i="18" s="1"/>
  <c r="C576" i="18" a="1"/>
  <c r="C576" i="18" s="1"/>
  <c r="I576" i="18" s="1" a="1"/>
  <c r="I576" i="18" s="1"/>
  <c r="C639" i="18" a="1"/>
  <c r="C639" i="18" s="1"/>
  <c r="J639" i="18" s="1" a="1"/>
  <c r="J639" i="18" s="1"/>
  <c r="C400" i="18" a="1"/>
  <c r="C400" i="18" s="1"/>
  <c r="G400" i="18" s="1" a="1"/>
  <c r="G400" i="18" s="1"/>
  <c r="C393" i="18" a="1"/>
  <c r="C393" i="18" s="1"/>
  <c r="G393" i="18" s="1" a="1"/>
  <c r="G393" i="18" s="1"/>
  <c r="C502" i="18" a="1"/>
  <c r="C502" i="18" s="1"/>
  <c r="G502" i="18" s="1" a="1"/>
  <c r="G502" i="18" s="1"/>
  <c r="C633" i="18" a="1"/>
  <c r="C633" i="18" s="1"/>
  <c r="G633" i="18" s="1" a="1"/>
  <c r="G633" i="18" s="1"/>
  <c r="C560" i="18" a="1"/>
  <c r="C560" i="18" s="1"/>
  <c r="G560" i="18" s="1" a="1"/>
  <c r="G560" i="18" s="1"/>
  <c r="C666" i="18" a="1"/>
  <c r="C666" i="18" s="1"/>
  <c r="H666" i="18" s="1" a="1"/>
  <c r="H666" i="18" s="1"/>
  <c r="C632" i="18" a="1"/>
  <c r="C632" i="18" s="1"/>
  <c r="I632" i="18" s="1" a="1"/>
  <c r="I632" i="18" s="1"/>
  <c r="C1312" i="18" a="1"/>
  <c r="C1312" i="18" s="1"/>
  <c r="J1312" i="18" s="1" a="1"/>
  <c r="J1312" i="18" s="1"/>
  <c r="C407" i="18" a="1"/>
  <c r="C407" i="18" s="1"/>
  <c r="K407" i="18" s="1" a="1"/>
  <c r="K407" i="18" s="1"/>
  <c r="C721" i="18" a="1"/>
  <c r="C721" i="18" s="1"/>
  <c r="L721" i="18" s="1" a="1"/>
  <c r="L721" i="18" s="1"/>
  <c r="C1342" i="18" a="1"/>
  <c r="C1342" i="18" s="1"/>
  <c r="J1342" i="18" s="1" a="1"/>
  <c r="J1342" i="18" s="1"/>
  <c r="C344" i="18" a="1"/>
  <c r="C344" i="18" s="1"/>
  <c r="H344" i="18" s="1" a="1"/>
  <c r="H344" i="18" s="1"/>
  <c r="C699" i="18" a="1"/>
  <c r="C699" i="18" s="1"/>
  <c r="G699" i="18" s="1" a="1"/>
  <c r="G699" i="18" s="1"/>
  <c r="C1335" i="18" a="1"/>
  <c r="C1335" i="18" s="1"/>
  <c r="L1335" i="18" s="1" a="1"/>
  <c r="L1335" i="18" s="1"/>
  <c r="C1294" i="18" a="1"/>
  <c r="C1294" i="18" s="1"/>
  <c r="I1294" i="18" s="1" a="1"/>
  <c r="I1294" i="18" s="1"/>
  <c r="C1175" i="18" a="1"/>
  <c r="C1175" i="18" s="1"/>
  <c r="I1175" i="18" s="1" a="1"/>
  <c r="I1175" i="18" s="1"/>
  <c r="C1286" i="18" a="1"/>
  <c r="C1286" i="18" s="1"/>
  <c r="H1286" i="18" s="1" a="1"/>
  <c r="H1286" i="18" s="1"/>
  <c r="C1306" i="18" a="1"/>
  <c r="C1306" i="18" s="1"/>
  <c r="J1306" i="18" s="1" a="1"/>
  <c r="J1306" i="18" s="1"/>
  <c r="C392" i="18" a="1"/>
  <c r="C392" i="18" s="1"/>
  <c r="I392" i="18" s="1" a="1"/>
  <c r="I392" i="18" s="1"/>
  <c r="C717" i="18" a="1"/>
  <c r="C717" i="18" s="1"/>
  <c r="F717" i="18" s="1" a="1"/>
  <c r="F717" i="18" s="1"/>
  <c r="C467" i="18" a="1"/>
  <c r="C467" i="18" s="1"/>
  <c r="C1345" i="18" a="1"/>
  <c r="C1345" i="18" s="1"/>
  <c r="C409" i="18" a="1"/>
  <c r="C409" i="18" s="1"/>
  <c r="C414" i="18" a="1"/>
  <c r="C414" i="18" s="1"/>
  <c r="C1353" i="18" a="1"/>
  <c r="C1353" i="18" s="1"/>
  <c r="G1353" i="18" s="1" a="1"/>
  <c r="G1353" i="18" s="1"/>
  <c r="C714" i="18" a="1"/>
  <c r="C714" i="18" s="1"/>
  <c r="H714" i="18" s="1" a="1"/>
  <c r="H714" i="18" s="1"/>
  <c r="C52" i="18" a="1"/>
  <c r="C52" i="18" s="1"/>
  <c r="I52" i="18" s="1" a="1"/>
  <c r="I52" i="18" s="1"/>
  <c r="C459" i="18" a="1"/>
  <c r="C459" i="18" s="1"/>
  <c r="C421" i="18" a="1"/>
  <c r="C421" i="18" s="1"/>
  <c r="H421" i="18" s="1" a="1"/>
  <c r="H421" i="18" s="1"/>
  <c r="C408" i="18" a="1"/>
  <c r="C408" i="18" s="1"/>
  <c r="I408" i="18" s="1" a="1"/>
  <c r="I408" i="18" s="1"/>
  <c r="C342" i="18" a="1"/>
  <c r="C342" i="18" s="1"/>
  <c r="I342" i="18" s="1" a="1"/>
  <c r="I342" i="18" s="1"/>
  <c r="C675" i="18" a="1"/>
  <c r="C675" i="18" s="1"/>
  <c r="C713" i="18" a="1"/>
  <c r="C713" i="18" s="1"/>
  <c r="C471" i="18" a="1"/>
  <c r="C471" i="18" s="1"/>
  <c r="C569" i="18" a="1"/>
  <c r="C569" i="18" s="1"/>
  <c r="C402" i="18" a="1"/>
  <c r="C402" i="18" s="1"/>
  <c r="C415" i="18" a="1"/>
  <c r="C415" i="18" s="1"/>
  <c r="I318" i="18" l="1" a="1"/>
  <c r="I318" i="18" s="1"/>
  <c r="J765" i="18" a="1"/>
  <c r="J765" i="18" s="1"/>
  <c r="J1077" i="18" a="1"/>
  <c r="J1077" i="18" s="1"/>
  <c r="H600" i="18" a="1"/>
  <c r="H600" i="18" s="1"/>
  <c r="K734" i="18" a="1"/>
  <c r="K734" i="18" s="1"/>
  <c r="L1083" i="18" a="1"/>
  <c r="L1083" i="18" s="1"/>
  <c r="G1068" i="18" a="1"/>
  <c r="G1068" i="18" s="1"/>
  <c r="L1361" i="18" a="1"/>
  <c r="L1361" i="18" s="1"/>
  <c r="I336" i="18" a="1"/>
  <c r="I336" i="18" s="1"/>
  <c r="K1297" i="18" a="1"/>
  <c r="K1297" i="18" s="1"/>
  <c r="J661" i="18" a="1"/>
  <c r="J661" i="18" s="1"/>
  <c r="L813" i="18" a="1"/>
  <c r="L813" i="18" s="1"/>
  <c r="K1190" i="18" a="1"/>
  <c r="K1190" i="18" s="1"/>
  <c r="H346" i="18" a="1"/>
  <c r="H346" i="18" s="1"/>
  <c r="J388" i="18" a="1"/>
  <c r="J388" i="18" s="1"/>
  <c r="L821" i="18" a="1"/>
  <c r="L821" i="18" s="1"/>
  <c r="H545" i="18" a="1"/>
  <c r="H545" i="18" s="1"/>
  <c r="H563" i="18" a="1"/>
  <c r="H563" i="18" s="1"/>
  <c r="K388" i="18" a="1"/>
  <c r="K388" i="18" s="1"/>
  <c r="I545" i="18" a="1"/>
  <c r="I545" i="18" s="1"/>
  <c r="H958" i="18" a="1"/>
  <c r="H958" i="18" s="1"/>
  <c r="F1242" i="18" a="1"/>
  <c r="F1242" i="18" s="1"/>
  <c r="J1336" i="18" a="1"/>
  <c r="J1336" i="18" s="1"/>
  <c r="H371" i="18" a="1"/>
  <c r="H371" i="18" s="1"/>
  <c r="G744" i="18" a="1"/>
  <c r="G744" i="18" s="1"/>
  <c r="H1208" i="18" a="1"/>
  <c r="H1208" i="18" s="1"/>
  <c r="H388" i="18" a="1"/>
  <c r="H388" i="18" s="1"/>
  <c r="K811" i="18" a="1"/>
  <c r="K811" i="18" s="1"/>
  <c r="H812" i="18" a="1"/>
  <c r="H812" i="18" s="1"/>
  <c r="F1338" i="18" a="1"/>
  <c r="F1338" i="18" s="1"/>
  <c r="L842" i="18" a="1"/>
  <c r="L842" i="18" s="1"/>
  <c r="J494" i="18" a="1"/>
  <c r="J494" i="18" s="1"/>
  <c r="G904" i="18" a="1"/>
  <c r="G904" i="18" s="1"/>
  <c r="H803" i="18" a="1"/>
  <c r="H803" i="18" s="1"/>
  <c r="J812" i="18" a="1"/>
  <c r="J812" i="18" s="1"/>
  <c r="F734" i="18" a="1"/>
  <c r="F734" i="18" s="1"/>
  <c r="G335" i="18" a="1"/>
  <c r="G335" i="18" s="1"/>
  <c r="I1322" i="18" a="1"/>
  <c r="I1322" i="18" s="1"/>
  <c r="J304" i="18" a="1"/>
  <c r="J304" i="18" s="1"/>
  <c r="G825" i="18" a="1"/>
  <c r="G825" i="18" s="1"/>
  <c r="G545" i="18" a="1"/>
  <c r="G545" i="18" s="1"/>
  <c r="I1042" i="18" a="1"/>
  <c r="I1042" i="18" s="1"/>
  <c r="J1322" i="18" a="1"/>
  <c r="J1322" i="18" s="1"/>
  <c r="F946" i="18" a="1"/>
  <c r="F946" i="18" s="1"/>
  <c r="K1041" i="18" a="1"/>
  <c r="K1041" i="18" s="1"/>
  <c r="L516" i="18" a="1"/>
  <c r="L516" i="18" s="1"/>
  <c r="I1207" i="18" a="1"/>
  <c r="I1207" i="18" s="1"/>
  <c r="F1332" i="18" a="1"/>
  <c r="F1332" i="18" s="1"/>
  <c r="I334" i="18" a="1"/>
  <c r="I334" i="18" s="1"/>
  <c r="L556" i="18" a="1"/>
  <c r="L556" i="18" s="1"/>
  <c r="J1065" i="18" a="1"/>
  <c r="J1065" i="18" s="1"/>
  <c r="I1151" i="18" a="1"/>
  <c r="I1151" i="18" s="1"/>
  <c r="G866" i="18" a="1"/>
  <c r="G866" i="18" s="1"/>
  <c r="L970" i="18" a="1"/>
  <c r="L970" i="18" s="1"/>
  <c r="I543" i="18" a="1"/>
  <c r="I543" i="18" s="1"/>
  <c r="H1207" i="18" a="1"/>
  <c r="H1207" i="18" s="1"/>
  <c r="F447" i="18" a="1"/>
  <c r="F447" i="18" s="1"/>
  <c r="L543" i="18" a="1"/>
  <c r="L543" i="18" s="1"/>
  <c r="G315" i="18" a="1"/>
  <c r="G315" i="18" s="1"/>
  <c r="H449" i="18" a="1"/>
  <c r="H449" i="18" s="1"/>
  <c r="K1207" i="18" a="1"/>
  <c r="K1207" i="18" s="1"/>
  <c r="L330" i="18" a="1"/>
  <c r="L330" i="18" s="1"/>
  <c r="J834" i="18" a="1"/>
  <c r="J834" i="18" s="1"/>
  <c r="I1366" i="18" a="1"/>
  <c r="I1366" i="18" s="1"/>
  <c r="I419" i="18" a="1"/>
  <c r="I419" i="18" s="1"/>
  <c r="L622" i="18" a="1"/>
  <c r="L622" i="18" s="1"/>
  <c r="I607" i="18" a="1"/>
  <c r="I607" i="18" s="1"/>
  <c r="L1322" i="18" a="1"/>
  <c r="L1322" i="18" s="1"/>
  <c r="I1040" i="18" a="1"/>
  <c r="I1040" i="18" s="1"/>
  <c r="K351" i="18" a="1"/>
  <c r="K351" i="18" s="1"/>
  <c r="F520" i="18" a="1"/>
  <c r="F520" i="18" s="1"/>
  <c r="L964" i="18" a="1"/>
  <c r="L964" i="18" s="1"/>
  <c r="I1035" i="18" a="1"/>
  <c r="I1035" i="18" s="1"/>
  <c r="G1230" i="18" a="1"/>
  <c r="G1230" i="18" s="1"/>
  <c r="J1207" i="18" a="1"/>
  <c r="J1207" i="18" s="1"/>
  <c r="H556" i="18" a="1"/>
  <c r="H556" i="18" s="1"/>
  <c r="F1065" i="18" a="1"/>
  <c r="F1065" i="18" s="1"/>
  <c r="F1083" i="18" a="1"/>
  <c r="F1083" i="18" s="1"/>
  <c r="I865" i="18" a="1"/>
  <c r="I865" i="18" s="1"/>
  <c r="I1338" i="18" a="1"/>
  <c r="I1338" i="18" s="1"/>
  <c r="H382" i="18" a="1"/>
  <c r="H382" i="18" s="1"/>
  <c r="H543" i="18" a="1"/>
  <c r="H543" i="18" s="1"/>
  <c r="I971" i="18" a="1"/>
  <c r="I971" i="18" s="1"/>
  <c r="J811" i="18" a="1"/>
  <c r="J811" i="18" s="1"/>
  <c r="I958" i="18" a="1"/>
  <c r="I958" i="18" s="1"/>
  <c r="G1370" i="18" a="1"/>
  <c r="G1370" i="18" s="1"/>
  <c r="G1191" i="18" a="1"/>
  <c r="G1191" i="18" s="1"/>
  <c r="I1201" i="18" a="1"/>
  <c r="I1201" i="18" s="1"/>
  <c r="H1077" i="18" a="1"/>
  <c r="H1077" i="18" s="1"/>
  <c r="F883" i="18" a="1"/>
  <c r="F883" i="18" s="1"/>
  <c r="L1010" i="18" a="1"/>
  <c r="L1010" i="18" s="1"/>
  <c r="I1167" i="18" a="1"/>
  <c r="I1167" i="18" s="1"/>
  <c r="F350" i="18" a="1"/>
  <c r="F350" i="18" s="1"/>
  <c r="F688" i="18" a="1"/>
  <c r="F688" i="18" s="1"/>
  <c r="I1208" i="18" a="1"/>
  <c r="I1208" i="18" s="1"/>
  <c r="K1296" i="18" a="1"/>
  <c r="K1296" i="18" s="1"/>
  <c r="F1148" i="18" a="1"/>
  <c r="F1148" i="18" s="1"/>
  <c r="I1081" i="18" a="1"/>
  <c r="I1081" i="18" s="1"/>
  <c r="I1356" i="18" a="1"/>
  <c r="I1356" i="18" s="1"/>
  <c r="K1042" i="18" a="1"/>
  <c r="K1042" i="18" s="1"/>
  <c r="L981" i="18" a="1"/>
  <c r="L981" i="18" s="1"/>
  <c r="L1242" i="18" a="1"/>
  <c r="L1242" i="18" s="1"/>
  <c r="H951" i="18" a="1"/>
  <c r="H951" i="18" s="1"/>
  <c r="I622" i="18" a="1"/>
  <c r="I622" i="18" s="1"/>
  <c r="K1208" i="18" a="1"/>
  <c r="K1208" i="18" s="1"/>
  <c r="F388" i="18" a="1"/>
  <c r="F388" i="18" s="1"/>
  <c r="F1309" i="18" a="1"/>
  <c r="F1309" i="18" s="1"/>
  <c r="H948" i="18" a="1"/>
  <c r="H948" i="18" s="1"/>
  <c r="H622" i="18" a="1"/>
  <c r="H622" i="18" s="1"/>
  <c r="L1181" i="18" a="1"/>
  <c r="L1181" i="18" s="1"/>
  <c r="J1156" i="18" a="1"/>
  <c r="J1156" i="18" s="1"/>
  <c r="J1208" i="18" a="1"/>
  <c r="J1208" i="18" s="1"/>
  <c r="J543" i="18" a="1"/>
  <c r="J543" i="18" s="1"/>
  <c r="H395" i="18" a="1"/>
  <c r="H395" i="18" s="1"/>
  <c r="L388" i="18" a="1"/>
  <c r="L388" i="18" s="1"/>
  <c r="L585" i="18" a="1"/>
  <c r="L585" i="18" s="1"/>
  <c r="F912" i="18" a="1"/>
  <c r="F912" i="18" s="1"/>
  <c r="I864" i="18" a="1"/>
  <c r="I864" i="18" s="1"/>
  <c r="F1068" i="18" a="1"/>
  <c r="F1068" i="18" s="1"/>
  <c r="I1276" i="18" a="1"/>
  <c r="I1276" i="18" s="1"/>
  <c r="F365" i="18" a="1"/>
  <c r="F365" i="18" s="1"/>
  <c r="J827" i="18" a="1"/>
  <c r="J827" i="18" s="1"/>
  <c r="H1063" i="18" a="1"/>
  <c r="H1063" i="18" s="1"/>
  <c r="G1308" i="18" a="1"/>
  <c r="G1308" i="18" s="1"/>
  <c r="K1309" i="18" a="1"/>
  <c r="K1309" i="18" s="1"/>
  <c r="L584" i="18" a="1"/>
  <c r="L584" i="18" s="1"/>
  <c r="L948" i="18" a="1"/>
  <c r="L948" i="18" s="1"/>
  <c r="I1283" i="18" a="1"/>
  <c r="I1283" i="18" s="1"/>
  <c r="F940" i="18" a="1"/>
  <c r="F940" i="18" s="1"/>
  <c r="K1016" i="18" a="1"/>
  <c r="K1016" i="18" s="1"/>
  <c r="J1190" i="18" a="1"/>
  <c r="J1190" i="18" s="1"/>
  <c r="J873" i="18" a="1"/>
  <c r="J873" i="18" s="1"/>
  <c r="J419" i="18" a="1"/>
  <c r="J419" i="18" s="1"/>
  <c r="G521" i="18" a="1"/>
  <c r="G521" i="18" s="1"/>
  <c r="H447" i="18" a="1"/>
  <c r="H447" i="18" s="1"/>
  <c r="G1162" i="18" a="1"/>
  <c r="G1162" i="18" s="1"/>
  <c r="G855" i="18" a="1"/>
  <c r="G855" i="18" s="1"/>
  <c r="L759" i="18" a="1"/>
  <c r="L759" i="18" s="1"/>
  <c r="K543" i="18" a="1"/>
  <c r="K543" i="18" s="1"/>
  <c r="J1068" i="18" a="1"/>
  <c r="J1068" i="18" s="1"/>
  <c r="I504" i="18" a="1"/>
  <c r="I504" i="18" s="1"/>
  <c r="J555" i="18" a="1"/>
  <c r="J555" i="18" s="1"/>
  <c r="F811" i="18" a="1"/>
  <c r="F811" i="18" s="1"/>
  <c r="H410" i="18" a="1"/>
  <c r="H410" i="18" s="1"/>
  <c r="L739" i="18" a="1"/>
  <c r="L739" i="18" s="1"/>
  <c r="H1266" i="18" a="1"/>
  <c r="H1266" i="18" s="1"/>
  <c r="J525" i="18" a="1"/>
  <c r="J525" i="18" s="1"/>
  <c r="K657" i="18" a="1"/>
  <c r="K657" i="18" s="1"/>
  <c r="K674" i="18" a="1"/>
  <c r="K674" i="18" s="1"/>
  <c r="L1206" i="18" a="1"/>
  <c r="L1206" i="18" s="1"/>
  <c r="I925" i="18" a="1"/>
  <c r="I925" i="18" s="1"/>
  <c r="L767" i="18" a="1"/>
  <c r="L767" i="18" s="1"/>
  <c r="J1220" i="18" a="1"/>
  <c r="J1220" i="18" s="1"/>
  <c r="J418" i="18" a="1"/>
  <c r="J418" i="18" s="1"/>
  <c r="K686" i="18" a="1"/>
  <c r="K686" i="18" s="1"/>
  <c r="L1226" i="18" a="1"/>
  <c r="L1226" i="18" s="1"/>
  <c r="I740" i="18" a="1"/>
  <c r="I740" i="18" s="1"/>
  <c r="I1038" i="18" a="1"/>
  <c r="I1038" i="18" s="1"/>
  <c r="K1120" i="18" a="1"/>
  <c r="K1120" i="18" s="1"/>
  <c r="H662" i="18" a="1"/>
  <c r="H662" i="18" s="1"/>
  <c r="I330" i="18" a="1"/>
  <c r="I330" i="18" s="1"/>
  <c r="K486" i="18" a="1"/>
  <c r="K486" i="18" s="1"/>
  <c r="I428" i="18" a="1"/>
  <c r="I428" i="18" s="1"/>
  <c r="G750" i="18" a="1"/>
  <c r="G750" i="18" s="1"/>
  <c r="H917" i="18" a="1"/>
  <c r="H917" i="18" s="1"/>
  <c r="F1012" i="18" a="1"/>
  <c r="F1012" i="18" s="1"/>
  <c r="J406" i="18" a="1"/>
  <c r="J406" i="18" s="1"/>
  <c r="K367" i="18" a="1"/>
  <c r="K367" i="18" s="1"/>
  <c r="L1283" i="18" a="1"/>
  <c r="L1283" i="18" s="1"/>
  <c r="G1163" i="18" a="1"/>
  <c r="G1163" i="18" s="1"/>
  <c r="G1351" i="18" a="1"/>
  <c r="G1351" i="18" s="1"/>
  <c r="J1008" i="18" a="1"/>
  <c r="J1008" i="18" s="1"/>
  <c r="J806" i="18" a="1"/>
  <c r="J806" i="18" s="1"/>
  <c r="F1259" i="18" a="1"/>
  <c r="F1259" i="18" s="1"/>
  <c r="L1336" i="18" a="1"/>
  <c r="L1336" i="18" s="1"/>
  <c r="F978" i="18" a="1"/>
  <c r="F978" i="18" s="1"/>
  <c r="G350" i="18" a="1"/>
  <c r="G350" i="18" s="1"/>
  <c r="G622" i="18" a="1"/>
  <c r="G622" i="18" s="1"/>
  <c r="G752" i="18" a="1"/>
  <c r="G752" i="18" s="1"/>
  <c r="K1044" i="18" a="1"/>
  <c r="K1044" i="18" s="1"/>
  <c r="H857" i="18" a="1"/>
  <c r="H857" i="18" s="1"/>
  <c r="F1079" i="18" a="1"/>
  <c r="F1079" i="18" s="1"/>
  <c r="F1018" i="18" a="1"/>
  <c r="F1018" i="18" s="1"/>
  <c r="K1156" i="18" a="1"/>
  <c r="K1156" i="18" s="1"/>
  <c r="G1208" i="18" a="1"/>
  <c r="G1208" i="18" s="1"/>
  <c r="H1343" i="18" a="1"/>
  <c r="H1343" i="18" s="1"/>
  <c r="K309" i="18" a="1"/>
  <c r="K309" i="18" s="1"/>
  <c r="K626" i="18" a="1"/>
  <c r="K626" i="18" s="1"/>
  <c r="F826" i="18" a="1"/>
  <c r="F826" i="18" s="1"/>
  <c r="F1174" i="18" a="1"/>
  <c r="F1174" i="18" s="1"/>
  <c r="K815" i="18" a="1"/>
  <c r="K815" i="18" s="1"/>
  <c r="K971" i="18" a="1"/>
  <c r="K971" i="18" s="1"/>
  <c r="G1363" i="18" a="1"/>
  <c r="G1363" i="18" s="1"/>
  <c r="L590" i="18" a="1"/>
  <c r="L590" i="18" s="1"/>
  <c r="H743" i="18" a="1"/>
  <c r="H743" i="18" s="1"/>
  <c r="I335" i="18" a="1"/>
  <c r="I335" i="18" s="1"/>
  <c r="K302" i="18" a="1"/>
  <c r="K302" i="18" s="1"/>
  <c r="I678" i="18" a="1"/>
  <c r="I678" i="18" s="1"/>
  <c r="K827" i="18" a="1"/>
  <c r="K827" i="18" s="1"/>
  <c r="G811" i="18" a="1"/>
  <c r="G811" i="18" s="1"/>
  <c r="G816" i="18" a="1"/>
  <c r="G816" i="18" s="1"/>
  <c r="G1122" i="18" a="1"/>
  <c r="G1122" i="18" s="1"/>
  <c r="G1117" i="18" a="1"/>
  <c r="G1117" i="18" s="1"/>
  <c r="F981" i="18" a="1"/>
  <c r="F981" i="18" s="1"/>
  <c r="J568" i="18" a="1"/>
  <c r="J568" i="18" s="1"/>
  <c r="K330" i="18" a="1"/>
  <c r="K330" i="18" s="1"/>
  <c r="J627" i="18" a="1"/>
  <c r="J627" i="18" s="1"/>
  <c r="G804" i="18" a="1"/>
  <c r="G804" i="18" s="1"/>
  <c r="K812" i="18" a="1"/>
  <c r="K812" i="18" s="1"/>
  <c r="L1217" i="18" a="1"/>
  <c r="L1217" i="18" s="1"/>
  <c r="J1279" i="18" a="1"/>
  <c r="J1279" i="18" s="1"/>
  <c r="H1092" i="18" a="1"/>
  <c r="H1092" i="18" s="1"/>
  <c r="F1357" i="18" a="1"/>
  <c r="F1357" i="18" s="1"/>
  <c r="I1351" i="18" a="1"/>
  <c r="I1351" i="18" s="1"/>
  <c r="H746" i="18" a="1"/>
  <c r="H746" i="18" s="1"/>
  <c r="J1201" i="18" a="1"/>
  <c r="J1201" i="18" s="1"/>
  <c r="L1008" i="18" a="1"/>
  <c r="L1008" i="18" s="1"/>
  <c r="G806" i="18" a="1"/>
  <c r="G806" i="18" s="1"/>
  <c r="I1259" i="18" a="1"/>
  <c r="I1259" i="18" s="1"/>
  <c r="J974" i="18" a="1"/>
  <c r="J974" i="18" s="1"/>
  <c r="L1290" i="18" a="1"/>
  <c r="L1290" i="18" s="1"/>
  <c r="L752" i="18" a="1"/>
  <c r="L752" i="18" s="1"/>
  <c r="G1044" i="18" a="1"/>
  <c r="G1044" i="18" s="1"/>
  <c r="L968" i="18" a="1"/>
  <c r="L968" i="18" s="1"/>
  <c r="K1079" i="18" a="1"/>
  <c r="K1079" i="18" s="1"/>
  <c r="G734" i="18" a="1"/>
  <c r="G734" i="18" s="1"/>
  <c r="H1018" i="18" a="1"/>
  <c r="H1018" i="18" s="1"/>
  <c r="F1096" i="18" a="1"/>
  <c r="F1096" i="18" s="1"/>
  <c r="J1025" i="18" a="1"/>
  <c r="J1025" i="18" s="1"/>
  <c r="K335" i="18" a="1"/>
  <c r="K335" i="18" s="1"/>
  <c r="L933" i="18" a="1"/>
  <c r="L933" i="18" s="1"/>
  <c r="L827" i="18" a="1"/>
  <c r="L827" i="18" s="1"/>
  <c r="H811" i="18" a="1"/>
  <c r="H811" i="18" s="1"/>
  <c r="H1122" i="18" a="1"/>
  <c r="H1122" i="18" s="1"/>
  <c r="L442" i="18" a="1"/>
  <c r="L442" i="18" s="1"/>
  <c r="G567" i="18" a="1"/>
  <c r="G567" i="18" s="1"/>
  <c r="H834" i="18" a="1"/>
  <c r="H834" i="18" s="1"/>
  <c r="K924" i="18" a="1"/>
  <c r="K924" i="18" s="1"/>
  <c r="F812" i="18" a="1"/>
  <c r="F812" i="18" s="1"/>
  <c r="G961" i="18" a="1"/>
  <c r="G961" i="18" s="1"/>
  <c r="H1357" i="18" a="1"/>
  <c r="H1357" i="18" s="1"/>
  <c r="F765" i="18" a="1"/>
  <c r="F765" i="18" s="1"/>
  <c r="I806" i="18" a="1"/>
  <c r="I806" i="18" s="1"/>
  <c r="I1127" i="18" a="1"/>
  <c r="I1127" i="18" s="1"/>
  <c r="F1290" i="18" a="1"/>
  <c r="F1290" i="18" s="1"/>
  <c r="L325" i="18" a="1"/>
  <c r="L325" i="18" s="1"/>
  <c r="I1110" i="18" a="1"/>
  <c r="I1110" i="18" s="1"/>
  <c r="I754" i="18" a="1"/>
  <c r="I754" i="18" s="1"/>
  <c r="G1096" i="18" a="1"/>
  <c r="G1096" i="18" s="1"/>
  <c r="I586" i="18" a="1"/>
  <c r="I586" i="18" s="1"/>
  <c r="H1062" i="18" a="1"/>
  <c r="H1062" i="18" s="1"/>
  <c r="I1025" i="18" a="1"/>
  <c r="I1025" i="18" s="1"/>
  <c r="K988" i="18" a="1"/>
  <c r="K988" i="18" s="1"/>
  <c r="I1239" i="18" a="1"/>
  <c r="I1239" i="18" s="1"/>
  <c r="F1097" i="18" a="1"/>
  <c r="F1097" i="18" s="1"/>
  <c r="J1361" i="18" a="1"/>
  <c r="J1361" i="18" s="1"/>
  <c r="G451" i="18" a="1"/>
  <c r="G451" i="18" s="1"/>
  <c r="L365" i="18" a="1"/>
  <c r="L365" i="18" s="1"/>
  <c r="F933" i="18" a="1"/>
  <c r="F933" i="18" s="1"/>
  <c r="F997" i="18" a="1"/>
  <c r="F997" i="18" s="1"/>
  <c r="F827" i="18" a="1"/>
  <c r="F827" i="18" s="1"/>
  <c r="G1042" i="18" a="1"/>
  <c r="G1042" i="18" s="1"/>
  <c r="I811" i="18" a="1"/>
  <c r="I811" i="18" s="1"/>
  <c r="I1122" i="18" a="1"/>
  <c r="I1122" i="18" s="1"/>
  <c r="K1248" i="18" a="1"/>
  <c r="K1248" i="18" s="1"/>
  <c r="G442" i="18" a="1"/>
  <c r="G442" i="18" s="1"/>
  <c r="J567" i="18" a="1"/>
  <c r="J567" i="18" s="1"/>
  <c r="J485" i="18" a="1"/>
  <c r="J485" i="18" s="1"/>
  <c r="G410" i="18" a="1"/>
  <c r="G410" i="18" s="1"/>
  <c r="I834" i="18" a="1"/>
  <c r="I834" i="18" s="1"/>
  <c r="K825" i="18" a="1"/>
  <c r="K825" i="18" s="1"/>
  <c r="L924" i="18" a="1"/>
  <c r="L924" i="18" s="1"/>
  <c r="J941" i="18" a="1"/>
  <c r="J941" i="18" s="1"/>
  <c r="I812" i="18" a="1"/>
  <c r="I812" i="18" s="1"/>
  <c r="H961" i="18" a="1"/>
  <c r="H961" i="18" s="1"/>
  <c r="G1357" i="18" a="1"/>
  <c r="G1357" i="18" s="1"/>
  <c r="K977" i="18" a="1"/>
  <c r="K977" i="18" s="1"/>
  <c r="L367" i="18" a="1"/>
  <c r="L367" i="18" s="1"/>
  <c r="G657" i="18" a="1"/>
  <c r="G657" i="18" s="1"/>
  <c r="F885" i="18" a="1"/>
  <c r="F885" i="18" s="1"/>
  <c r="J1006" i="18" a="1"/>
  <c r="J1006" i="18" s="1"/>
  <c r="F988" i="18" a="1"/>
  <c r="F988" i="18" s="1"/>
  <c r="F1361" i="18" a="1"/>
  <c r="F1361" i="18" s="1"/>
  <c r="I451" i="18" a="1"/>
  <c r="I451" i="18" s="1"/>
  <c r="L1327" i="18" a="1"/>
  <c r="L1327" i="18" s="1"/>
  <c r="H827" i="18" a="1"/>
  <c r="H827" i="18" s="1"/>
  <c r="I575" i="18" a="1"/>
  <c r="I575" i="18" s="1"/>
  <c r="F367" i="18" a="1"/>
  <c r="F367" i="18" s="1"/>
  <c r="H657" i="18" a="1"/>
  <c r="H657" i="18" s="1"/>
  <c r="J948" i="18" a="1"/>
  <c r="J948" i="18" s="1"/>
  <c r="I883" i="18" a="1"/>
  <c r="I883" i="18" s="1"/>
  <c r="H765" i="18" a="1"/>
  <c r="H765" i="18" s="1"/>
  <c r="F865" i="18" a="1"/>
  <c r="F865" i="18" s="1"/>
  <c r="I813" i="18" a="1"/>
  <c r="I813" i="18" s="1"/>
  <c r="L873" i="18" a="1"/>
  <c r="L873" i="18" s="1"/>
  <c r="I878" i="18" a="1"/>
  <c r="I878" i="18" s="1"/>
  <c r="J371" i="18" a="1"/>
  <c r="J371" i="18" s="1"/>
  <c r="H885" i="18" a="1"/>
  <c r="H885" i="18" s="1"/>
  <c r="G1229" i="18" a="1"/>
  <c r="G1229" i="18" s="1"/>
  <c r="L1302" i="18" a="1"/>
  <c r="L1302" i="18" s="1"/>
  <c r="L314" i="18" a="1"/>
  <c r="L314" i="18" s="1"/>
  <c r="H534" i="18" a="1"/>
  <c r="H534" i="18" s="1"/>
  <c r="H836" i="18" a="1"/>
  <c r="H836" i="18" s="1"/>
  <c r="F1006" i="18" a="1"/>
  <c r="F1006" i="18" s="1"/>
  <c r="I795" i="18" a="1"/>
  <c r="I795" i="18" s="1"/>
  <c r="H1282" i="18" a="1"/>
  <c r="H1282" i="18" s="1"/>
  <c r="G988" i="18" a="1"/>
  <c r="G988" i="18" s="1"/>
  <c r="L1356" i="18" a="1"/>
  <c r="L1356" i="18" s="1"/>
  <c r="H1361" i="18" a="1"/>
  <c r="H1361" i="18" s="1"/>
  <c r="F839" i="18" a="1"/>
  <c r="F839" i="18" s="1"/>
  <c r="F336" i="18" a="1"/>
  <c r="F336" i="18" s="1"/>
  <c r="I951" i="18" a="1"/>
  <c r="I951" i="18" s="1"/>
  <c r="H1232" i="18" a="1"/>
  <c r="H1232" i="18" s="1"/>
  <c r="H367" i="18" a="1"/>
  <c r="H367" i="18" s="1"/>
  <c r="K767" i="18" a="1"/>
  <c r="K767" i="18" s="1"/>
  <c r="H865" i="18" a="1"/>
  <c r="H865" i="18" s="1"/>
  <c r="H1234" i="18" a="1"/>
  <c r="H1234" i="18" s="1"/>
  <c r="L878" i="18" a="1"/>
  <c r="L878" i="18" s="1"/>
  <c r="F371" i="18" a="1"/>
  <c r="F371" i="18" s="1"/>
  <c r="K819" i="18" a="1"/>
  <c r="K819" i="18" s="1"/>
  <c r="K1038" i="18" a="1"/>
  <c r="K1038" i="18" s="1"/>
  <c r="I1123" i="18" a="1"/>
  <c r="I1123" i="18" s="1"/>
  <c r="K1228" i="18" a="1"/>
  <c r="K1228" i="18" s="1"/>
  <c r="J1296" i="18" a="1"/>
  <c r="J1296" i="18" s="1"/>
  <c r="K1148" i="18" a="1"/>
  <c r="K1148" i="18" s="1"/>
  <c r="H1006" i="18" a="1"/>
  <c r="H1006" i="18" s="1"/>
  <c r="J795" i="18" a="1"/>
  <c r="J795" i="18" s="1"/>
  <c r="K1282" i="18" a="1"/>
  <c r="K1282" i="18" s="1"/>
  <c r="J988" i="18" a="1"/>
  <c r="J988" i="18" s="1"/>
  <c r="G1356" i="18" a="1"/>
  <c r="G1356" i="18" s="1"/>
  <c r="K1361" i="18" a="1"/>
  <c r="K1361" i="18" s="1"/>
  <c r="H839" i="18" a="1"/>
  <c r="H839" i="18" s="1"/>
  <c r="H778" i="18" a="1"/>
  <c r="H778" i="18" s="1"/>
  <c r="K1069" i="18" a="1"/>
  <c r="K1069" i="18" s="1"/>
  <c r="K958" i="18" a="1"/>
  <c r="K958" i="18" s="1"/>
  <c r="J945" i="18" a="1"/>
  <c r="J945" i="18" s="1"/>
  <c r="G330" i="18" a="1"/>
  <c r="G330" i="18" s="1"/>
  <c r="L1232" i="18" a="1"/>
  <c r="L1232" i="18" s="1"/>
  <c r="L1144" i="18" a="1"/>
  <c r="L1144" i="18" s="1"/>
  <c r="I367" i="18" a="1"/>
  <c r="I367" i="18" s="1"/>
  <c r="L563" i="18" a="1"/>
  <c r="L563" i="18" s="1"/>
  <c r="I397" i="18" a="1"/>
  <c r="I397" i="18" s="1"/>
  <c r="F482" i="18" a="1"/>
  <c r="F482" i="18" s="1"/>
  <c r="H326" i="18" a="1"/>
  <c r="H326" i="18" s="1"/>
  <c r="I857" i="18" a="1"/>
  <c r="I857" i="18" s="1"/>
  <c r="J857" i="18" a="1"/>
  <c r="J857" i="18" s="1"/>
  <c r="J776" i="18" a="1"/>
  <c r="J776" i="18" s="1"/>
  <c r="F1280" i="18" a="1"/>
  <c r="F1280" i="18" s="1"/>
  <c r="J1193" i="18" a="1"/>
  <c r="J1193" i="18" s="1"/>
  <c r="L1193" i="18" a="1"/>
  <c r="L1193" i="18" s="1"/>
  <c r="L1229" i="18" a="1"/>
  <c r="L1229" i="18" s="1"/>
  <c r="K1229" i="18" a="1"/>
  <c r="K1229" i="18" s="1"/>
  <c r="I1371" i="18" a="1"/>
  <c r="I1371" i="18" s="1"/>
  <c r="J1251" i="18" a="1"/>
  <c r="J1251" i="18" s="1"/>
  <c r="G598" i="18" a="1"/>
  <c r="G598" i="18" s="1"/>
  <c r="L1343" i="18" a="1"/>
  <c r="L1343" i="18" s="1"/>
  <c r="G314" i="18" a="1"/>
  <c r="G314" i="18" s="1"/>
  <c r="H314" i="18" a="1"/>
  <c r="H314" i="18" s="1"/>
  <c r="K314" i="18" a="1"/>
  <c r="K314" i="18" s="1"/>
  <c r="F368" i="18" a="1"/>
  <c r="F368" i="18" s="1"/>
  <c r="I364" i="18" a="1"/>
  <c r="I364" i="18" s="1"/>
  <c r="K364" i="18" a="1"/>
  <c r="K364" i="18" s="1"/>
  <c r="L364" i="18" a="1"/>
  <c r="L364" i="18" s="1"/>
  <c r="G860" i="18" a="1"/>
  <c r="G860" i="18" s="1"/>
  <c r="I783" i="18" a="1"/>
  <c r="I783" i="18" s="1"/>
  <c r="K806" i="18" a="1"/>
  <c r="K806" i="18" s="1"/>
  <c r="H1259" i="18" a="1"/>
  <c r="H1259" i="18" s="1"/>
  <c r="L1030" i="18" a="1"/>
  <c r="L1030" i="18" s="1"/>
  <c r="G1281" i="18" a="1"/>
  <c r="G1281" i="18" s="1"/>
  <c r="J1230" i="18" a="1"/>
  <c r="J1230" i="18" s="1"/>
  <c r="J1338" i="18" a="1"/>
  <c r="J1338" i="18" s="1"/>
  <c r="F301" i="18" a="1"/>
  <c r="F301" i="18" s="1"/>
  <c r="K326" i="18" a="1"/>
  <c r="K326" i="18" s="1"/>
  <c r="J332" i="18" a="1"/>
  <c r="J332" i="18" s="1"/>
  <c r="F921" i="18" a="1"/>
  <c r="F921" i="18" s="1"/>
  <c r="G1280" i="18" a="1"/>
  <c r="G1280" i="18" s="1"/>
  <c r="F1235" i="18" a="1"/>
  <c r="F1235" i="18" s="1"/>
  <c r="L1251" i="18" a="1"/>
  <c r="L1251" i="18" s="1"/>
  <c r="J598" i="18" a="1"/>
  <c r="J598" i="18" s="1"/>
  <c r="I1343" i="18" a="1"/>
  <c r="I1343" i="18" s="1"/>
  <c r="F540" i="18" a="1"/>
  <c r="F540" i="18" s="1"/>
  <c r="H802" i="18" a="1"/>
  <c r="H802" i="18" s="1"/>
  <c r="F802" i="18" a="1"/>
  <c r="F802" i="18" s="1"/>
  <c r="J1212" i="18" a="1"/>
  <c r="J1212" i="18" s="1"/>
  <c r="F1212" i="18" a="1"/>
  <c r="F1212" i="18" s="1"/>
  <c r="I1212" i="18" a="1"/>
  <c r="I1212" i="18" s="1"/>
  <c r="L1212" i="18" a="1"/>
  <c r="L1212" i="18" s="1"/>
  <c r="I1231" i="18" a="1"/>
  <c r="I1231" i="18" s="1"/>
  <c r="J1231" i="18" a="1"/>
  <c r="J1231" i="18" s="1"/>
  <c r="G1231" i="18" a="1"/>
  <c r="G1231" i="18" s="1"/>
  <c r="F1231" i="18" a="1"/>
  <c r="F1231" i="18" s="1"/>
  <c r="K1231" i="18" a="1"/>
  <c r="K1231" i="18" s="1"/>
  <c r="G1008" i="18" a="1"/>
  <c r="G1008" i="18" s="1"/>
  <c r="F966" i="18" a="1"/>
  <c r="F966" i="18" s="1"/>
  <c r="J1102" i="18" a="1"/>
  <c r="J1102" i="18" s="1"/>
  <c r="G878" i="18" a="1"/>
  <c r="G878" i="18" s="1"/>
  <c r="K397" i="18" a="1"/>
  <c r="K397" i="18" s="1"/>
  <c r="G397" i="18" a="1"/>
  <c r="G397" i="18" s="1"/>
  <c r="H482" i="18" a="1"/>
  <c r="H482" i="18" s="1"/>
  <c r="G482" i="18" a="1"/>
  <c r="G482" i="18" s="1"/>
  <c r="G301" i="18" a="1"/>
  <c r="G301" i="18" s="1"/>
  <c r="G332" i="18" a="1"/>
  <c r="G332" i="18" s="1"/>
  <c r="J369" i="18" a="1"/>
  <c r="J369" i="18" s="1"/>
  <c r="J1254" i="18" a="1"/>
  <c r="J1254" i="18" s="1"/>
  <c r="F1021" i="18" a="1"/>
  <c r="F1021" i="18" s="1"/>
  <c r="K1021" i="18" a="1"/>
  <c r="K1021" i="18" s="1"/>
  <c r="H1181" i="18" a="1"/>
  <c r="H1181" i="18" s="1"/>
  <c r="G776" i="18" a="1"/>
  <c r="G776" i="18" s="1"/>
  <c r="L776" i="18" a="1"/>
  <c r="L776" i="18" s="1"/>
  <c r="L1233" i="18" a="1"/>
  <c r="L1233" i="18" s="1"/>
  <c r="I942" i="18" a="1"/>
  <c r="I942" i="18" s="1"/>
  <c r="K1280" i="18" a="1"/>
  <c r="K1280" i="18" s="1"/>
  <c r="K1371" i="18" a="1"/>
  <c r="K1371" i="18" s="1"/>
  <c r="L1371" i="18" a="1"/>
  <c r="L1371" i="18" s="1"/>
  <c r="H1371" i="18" a="1"/>
  <c r="H1371" i="18" s="1"/>
  <c r="K598" i="18" a="1"/>
  <c r="K598" i="18" s="1"/>
  <c r="K368" i="18" a="1"/>
  <c r="K368" i="18" s="1"/>
  <c r="J368" i="18" a="1"/>
  <c r="J368" i="18" s="1"/>
  <c r="H368" i="18" a="1"/>
  <c r="H368" i="18" s="1"/>
  <c r="G368" i="18" a="1"/>
  <c r="G368" i="18" s="1"/>
  <c r="L922" i="18" a="1"/>
  <c r="L922" i="18" s="1"/>
  <c r="F922" i="18" a="1"/>
  <c r="F922" i="18" s="1"/>
  <c r="L1189" i="18" a="1"/>
  <c r="L1189" i="18" s="1"/>
  <c r="F1189" i="18" a="1"/>
  <c r="F1189" i="18" s="1"/>
  <c r="L1062" i="18" a="1"/>
  <c r="L1062" i="18" s="1"/>
  <c r="J993" i="18" a="1"/>
  <c r="J993" i="18" s="1"/>
  <c r="G993" i="18" a="1"/>
  <c r="G993" i="18" s="1"/>
  <c r="K833" i="18" a="1"/>
  <c r="K833" i="18" s="1"/>
  <c r="G833" i="18" a="1"/>
  <c r="G833" i="18" s="1"/>
  <c r="L833" i="18" a="1"/>
  <c r="L833" i="18" s="1"/>
  <c r="H833" i="18" a="1"/>
  <c r="H833" i="18" s="1"/>
  <c r="J789" i="18" a="1"/>
  <c r="J789" i="18" s="1"/>
  <c r="I966" i="18" a="1"/>
  <c r="I966" i="18" s="1"/>
  <c r="G1102" i="18" a="1"/>
  <c r="G1102" i="18" s="1"/>
  <c r="J448" i="18" a="1"/>
  <c r="J448" i="18" s="1"/>
  <c r="L326" i="18" a="1"/>
  <c r="L326" i="18" s="1"/>
  <c r="I326" i="18" a="1"/>
  <c r="I326" i="18" s="1"/>
  <c r="G921" i="18" a="1"/>
  <c r="G921" i="18" s="1"/>
  <c r="I921" i="18" a="1"/>
  <c r="I921" i="18" s="1"/>
  <c r="J1238" i="18" a="1"/>
  <c r="J1238" i="18" s="1"/>
  <c r="K1238" i="18" a="1"/>
  <c r="K1238" i="18" s="1"/>
  <c r="I1241" i="18" a="1"/>
  <c r="I1241" i="18" s="1"/>
  <c r="L1241" i="18" a="1"/>
  <c r="L1241" i="18" s="1"/>
  <c r="K1241" i="18" a="1"/>
  <c r="K1241" i="18" s="1"/>
  <c r="H999" i="18" a="1"/>
  <c r="H999" i="18" s="1"/>
  <c r="K999" i="18" a="1"/>
  <c r="K999" i="18" s="1"/>
  <c r="G999" i="18" a="1"/>
  <c r="G999" i="18" s="1"/>
  <c r="J999" i="18" a="1"/>
  <c r="J999" i="18" s="1"/>
  <c r="K417" i="18" a="1"/>
  <c r="K417" i="18" s="1"/>
  <c r="G417" i="18" a="1"/>
  <c r="G417" i="18" s="1"/>
  <c r="H621" i="18" a="1"/>
  <c r="H621" i="18" s="1"/>
  <c r="K621" i="18" a="1"/>
  <c r="K621" i="18" s="1"/>
  <c r="J621" i="18" a="1"/>
  <c r="J621" i="18" s="1"/>
  <c r="I621" i="18" a="1"/>
  <c r="I621" i="18" s="1"/>
  <c r="G621" i="18" a="1"/>
  <c r="G621" i="18" s="1"/>
  <c r="F621" i="18" a="1"/>
  <c r="F621" i="18" s="1"/>
  <c r="L609" i="18" a="1"/>
  <c r="L609" i="18" s="1"/>
  <c r="J609" i="18" a="1"/>
  <c r="J609" i="18" s="1"/>
  <c r="J436" i="18" a="1"/>
  <c r="J436" i="18" s="1"/>
  <c r="L436" i="18" a="1"/>
  <c r="L436" i="18" s="1"/>
  <c r="F436" i="18" a="1"/>
  <c r="F436" i="18" s="1"/>
  <c r="I436" i="18" a="1"/>
  <c r="I436" i="18" s="1"/>
  <c r="H1112" i="18" a="1"/>
  <c r="H1112" i="18" s="1"/>
  <c r="J1112" i="18" a="1"/>
  <c r="J1112" i="18" s="1"/>
  <c r="F777" i="18" a="1"/>
  <c r="F777" i="18" s="1"/>
  <c r="I967" i="18" a="1"/>
  <c r="I967" i="18" s="1"/>
  <c r="L967" i="18" a="1"/>
  <c r="L967" i="18" s="1"/>
  <c r="H1198" i="18" a="1"/>
  <c r="H1198" i="18" s="1"/>
  <c r="F1008" i="18" a="1"/>
  <c r="F1008" i="18" s="1"/>
  <c r="H1167" i="18" a="1"/>
  <c r="H1167" i="18" s="1"/>
  <c r="F1234" i="18" a="1"/>
  <c r="F1234" i="18" s="1"/>
  <c r="H1338" i="18" a="1"/>
  <c r="H1338" i="18" s="1"/>
  <c r="G1338" i="18" a="1"/>
  <c r="G1338" i="18" s="1"/>
  <c r="H350" i="18" a="1"/>
  <c r="H350" i="18" s="1"/>
  <c r="I447" i="18" a="1"/>
  <c r="I447" i="18" s="1"/>
  <c r="I431" i="18" a="1"/>
  <c r="I431" i="18" s="1"/>
  <c r="H989" i="18" a="1"/>
  <c r="H989" i="18" s="1"/>
  <c r="J989" i="18" a="1"/>
  <c r="J989" i="18" s="1"/>
  <c r="G1221" i="18" a="1"/>
  <c r="G1221" i="18" s="1"/>
  <c r="L885" i="18" a="1"/>
  <c r="L885" i="18" s="1"/>
  <c r="G885" i="18" a="1"/>
  <c r="G885" i="18" s="1"/>
  <c r="F754" i="18" a="1"/>
  <c r="F754" i="18" s="1"/>
  <c r="G857" i="18" a="1"/>
  <c r="G857" i="18" s="1"/>
  <c r="I1005" i="18" a="1"/>
  <c r="I1005" i="18" s="1"/>
  <c r="F1005" i="18" a="1"/>
  <c r="F1005" i="18" s="1"/>
  <c r="K1061" i="18" a="1"/>
  <c r="K1061" i="18" s="1"/>
  <c r="F1061" i="18" a="1"/>
  <c r="F1061" i="18" s="1"/>
  <c r="I1061" i="18" a="1"/>
  <c r="I1061" i="18" s="1"/>
  <c r="L1079" i="18" a="1"/>
  <c r="L1079" i="18" s="1"/>
  <c r="F1229" i="18" a="1"/>
  <c r="F1229" i="18" s="1"/>
  <c r="I314" i="18" a="1"/>
  <c r="I314" i="18" s="1"/>
  <c r="L395" i="18" a="1"/>
  <c r="L395" i="18" s="1"/>
  <c r="F585" i="18" a="1"/>
  <c r="F585" i="18" s="1"/>
  <c r="K842" i="18" a="1"/>
  <c r="K842" i="18" s="1"/>
  <c r="J777" i="18" a="1"/>
  <c r="J777" i="18" s="1"/>
  <c r="L394" i="18" a="1"/>
  <c r="L394" i="18" s="1"/>
  <c r="J394" i="18" a="1"/>
  <c r="J394" i="18" s="1"/>
  <c r="L1188" i="18" a="1"/>
  <c r="L1188" i="18" s="1"/>
  <c r="G1118" i="18" a="1"/>
  <c r="G1118" i="18" s="1"/>
  <c r="H1008" i="18" a="1"/>
  <c r="H1008" i="18" s="1"/>
  <c r="F806" i="18" a="1"/>
  <c r="F806" i="18" s="1"/>
  <c r="K1167" i="18" a="1"/>
  <c r="K1167" i="18" s="1"/>
  <c r="G1072" i="18" a="1"/>
  <c r="G1072" i="18" s="1"/>
  <c r="L1234" i="18" a="1"/>
  <c r="L1234" i="18" s="1"/>
  <c r="I1095" i="18" a="1"/>
  <c r="I1095" i="18" s="1"/>
  <c r="I707" i="18" a="1"/>
  <c r="I707" i="18" s="1"/>
  <c r="L350" i="18" a="1"/>
  <c r="L350" i="18" s="1"/>
  <c r="H1087" i="18" a="1"/>
  <c r="H1087" i="18" s="1"/>
  <c r="I1162" i="18" a="1"/>
  <c r="I1162" i="18" s="1"/>
  <c r="F855" i="18" a="1"/>
  <c r="F855" i="18" s="1"/>
  <c r="H1243" i="18" a="1"/>
  <c r="H1243" i="18" s="1"/>
  <c r="K1360" i="18" a="1"/>
  <c r="K1360" i="18" s="1"/>
  <c r="G903" i="18" a="1"/>
  <c r="G903" i="18" s="1"/>
  <c r="I903" i="18" a="1"/>
  <c r="I903" i="18" s="1"/>
  <c r="L903" i="18" a="1"/>
  <c r="L903" i="18" s="1"/>
  <c r="F903" i="18" a="1"/>
  <c r="F903" i="18" s="1"/>
  <c r="I296" i="18" a="1"/>
  <c r="I296" i="18" s="1"/>
  <c r="H296" i="18" a="1"/>
  <c r="H296" i="18" s="1"/>
  <c r="F1252" i="18" a="1"/>
  <c r="F1252" i="18" s="1"/>
  <c r="G1252" i="18" a="1"/>
  <c r="G1252" i="18" s="1"/>
  <c r="H1252" i="18" a="1"/>
  <c r="H1252" i="18" s="1"/>
  <c r="L1252" i="18" a="1"/>
  <c r="L1252" i="18" s="1"/>
  <c r="F923" i="18" a="1"/>
  <c r="F923" i="18" s="1"/>
  <c r="H923" i="18" a="1"/>
  <c r="H923" i="18" s="1"/>
  <c r="F326" i="18" a="1"/>
  <c r="F326" i="18" s="1"/>
  <c r="H550" i="18" a="1"/>
  <c r="H550" i="18" s="1"/>
  <c r="J550" i="18" a="1"/>
  <c r="J550" i="18" s="1"/>
  <c r="K511" i="18" a="1"/>
  <c r="K511" i="18" s="1"/>
  <c r="H511" i="18" a="1"/>
  <c r="H511" i="18" s="1"/>
  <c r="L998" i="18" a="1"/>
  <c r="L998" i="18" s="1"/>
  <c r="F998" i="18" a="1"/>
  <c r="F998" i="18" s="1"/>
  <c r="J1079" i="18" a="1"/>
  <c r="J1079" i="18" s="1"/>
  <c r="G1079" i="18" a="1"/>
  <c r="G1079" i="18" s="1"/>
  <c r="I1337" i="18" a="1"/>
  <c r="I1337" i="18" s="1"/>
  <c r="H1337" i="18" a="1"/>
  <c r="H1337" i="18" s="1"/>
  <c r="J585" i="18" a="1"/>
  <c r="J585" i="18" s="1"/>
  <c r="F1297" i="18" a="1"/>
  <c r="F1297" i="18" s="1"/>
  <c r="H1297" i="18" a="1"/>
  <c r="H1297" i="18" s="1"/>
  <c r="L1297" i="18" a="1"/>
  <c r="L1297" i="18" s="1"/>
  <c r="J364" i="18" a="1"/>
  <c r="J364" i="18" s="1"/>
  <c r="K354" i="18" a="1"/>
  <c r="K354" i="18" s="1"/>
  <c r="H354" i="18" a="1"/>
  <c r="H354" i="18" s="1"/>
  <c r="H1000" i="18" a="1"/>
  <c r="H1000" i="18" s="1"/>
  <c r="F1000" i="18" a="1"/>
  <c r="F1000" i="18" s="1"/>
  <c r="H663" i="18" a="1"/>
  <c r="H663" i="18" s="1"/>
  <c r="F638" i="18" a="1"/>
  <c r="F638" i="18" s="1"/>
  <c r="L494" i="18" a="1"/>
  <c r="L494" i="18" s="1"/>
  <c r="L449" i="18" a="1"/>
  <c r="L449" i="18" s="1"/>
  <c r="G1106" i="18" a="1"/>
  <c r="G1106" i="18" s="1"/>
  <c r="H463" i="18" a="1"/>
  <c r="H463" i="18" s="1"/>
  <c r="L1177" i="18" a="1"/>
  <c r="L1177" i="18" s="1"/>
  <c r="G840" i="18" a="1"/>
  <c r="G840" i="18" s="1"/>
  <c r="L463" i="18" a="1"/>
  <c r="L463" i="18" s="1"/>
  <c r="K948" i="18" a="1"/>
  <c r="K948" i="18" s="1"/>
  <c r="F918" i="18" a="1"/>
  <c r="F918" i="18" s="1"/>
  <c r="I896" i="18" a="1"/>
  <c r="I896" i="18" s="1"/>
  <c r="I940" i="18" a="1"/>
  <c r="I940" i="18" s="1"/>
  <c r="F871" i="18" a="1"/>
  <c r="F871" i="18" s="1"/>
  <c r="I1192" i="18" a="1"/>
  <c r="I1192" i="18" s="1"/>
  <c r="L736" i="18" a="1"/>
  <c r="L736" i="18" s="1"/>
  <c r="H866" i="18" a="1"/>
  <c r="H866" i="18" s="1"/>
  <c r="L734" i="18" a="1"/>
  <c r="L734" i="18" s="1"/>
  <c r="I1018" i="18" a="1"/>
  <c r="I1018" i="18" s="1"/>
  <c r="L1156" i="18" a="1"/>
  <c r="L1156" i="18" s="1"/>
  <c r="I1296" i="18" a="1"/>
  <c r="I1296" i="18" s="1"/>
  <c r="I503" i="18" a="1"/>
  <c r="I503" i="18" s="1"/>
  <c r="G543" i="18" a="1"/>
  <c r="G543" i="18" s="1"/>
  <c r="H309" i="18" a="1"/>
  <c r="H309" i="18" s="1"/>
  <c r="K642" i="18" a="1"/>
  <c r="K642" i="18" s="1"/>
  <c r="K517" i="18" a="1"/>
  <c r="K517" i="18" s="1"/>
  <c r="H626" i="18" a="1"/>
  <c r="H626" i="18" s="1"/>
  <c r="L815" i="18" a="1"/>
  <c r="L815" i="18" s="1"/>
  <c r="L1068" i="18" a="1"/>
  <c r="L1068" i="18" s="1"/>
  <c r="F971" i="18" a="1"/>
  <c r="F971" i="18" s="1"/>
  <c r="I947" i="18" a="1"/>
  <c r="I947" i="18" s="1"/>
  <c r="J484" i="18" a="1"/>
  <c r="J484" i="18" s="1"/>
  <c r="K619" i="18" a="1"/>
  <c r="K619" i="18" s="1"/>
  <c r="L678" i="18" a="1"/>
  <c r="L678" i="18" s="1"/>
  <c r="H315" i="18" a="1"/>
  <c r="H315" i="18" s="1"/>
  <c r="F916" i="18" a="1"/>
  <c r="F916" i="18" s="1"/>
  <c r="F905" i="18" a="1"/>
  <c r="F905" i="18" s="1"/>
  <c r="L1026" i="18" a="1"/>
  <c r="L1026" i="18" s="1"/>
  <c r="I1168" i="18" a="1"/>
  <c r="I1168" i="18" s="1"/>
  <c r="L945" i="18" a="1"/>
  <c r="L945" i="18" s="1"/>
  <c r="K556" i="18" a="1"/>
  <c r="K556" i="18" s="1"/>
  <c r="H336" i="18" a="1"/>
  <c r="H336" i="18" s="1"/>
  <c r="L627" i="18" a="1"/>
  <c r="L627" i="18" s="1"/>
  <c r="J951" i="18" a="1"/>
  <c r="J951" i="18" s="1"/>
  <c r="I840" i="18" a="1"/>
  <c r="I840" i="18" s="1"/>
  <c r="L1040" i="18" a="1"/>
  <c r="L1040" i="18" s="1"/>
  <c r="I924" i="18" a="1"/>
  <c r="I924" i="18" s="1"/>
  <c r="I941" i="18" a="1"/>
  <c r="I941" i="18" s="1"/>
  <c r="K1065" i="18" a="1"/>
  <c r="K1065" i="18" s="1"/>
  <c r="I961" i="18" a="1"/>
  <c r="I961" i="18" s="1"/>
  <c r="K1144" i="18" a="1"/>
  <c r="K1144" i="18" s="1"/>
  <c r="F874" i="18" a="1"/>
  <c r="F874" i="18" s="1"/>
  <c r="K1323" i="18" a="1"/>
  <c r="K1323" i="18" s="1"/>
  <c r="K363" i="18" a="1"/>
  <c r="K363" i="18" s="1"/>
  <c r="I563" i="18" a="1"/>
  <c r="I563" i="18" s="1"/>
  <c r="G463" i="18" a="1"/>
  <c r="G463" i="18" s="1"/>
  <c r="F948" i="18" a="1"/>
  <c r="F948" i="18" s="1"/>
  <c r="G1201" i="18" a="1"/>
  <c r="G1201" i="18" s="1"/>
  <c r="L883" i="18" a="1"/>
  <c r="L883" i="18" s="1"/>
  <c r="J918" i="18" a="1"/>
  <c r="J918" i="18" s="1"/>
  <c r="F896" i="18" a="1"/>
  <c r="F896" i="18" s="1"/>
  <c r="K765" i="18" a="1"/>
  <c r="K765" i="18" s="1"/>
  <c r="J775" i="18" a="1"/>
  <c r="J775" i="18" s="1"/>
  <c r="I1003" i="18" a="1"/>
  <c r="I1003" i="18" s="1"/>
  <c r="I315" i="18" a="1"/>
  <c r="I315" i="18" s="1"/>
  <c r="L803" i="18" a="1"/>
  <c r="L803" i="18" s="1"/>
  <c r="L724" i="18" a="1"/>
  <c r="L724" i="18" s="1"/>
  <c r="J953" i="18" a="1"/>
  <c r="J953" i="18" s="1"/>
  <c r="I442" i="18" a="1"/>
  <c r="I442" i="18" s="1"/>
  <c r="K336" i="18" a="1"/>
  <c r="K336" i="18" s="1"/>
  <c r="F627" i="18" a="1"/>
  <c r="F627" i="18" s="1"/>
  <c r="K840" i="18" a="1"/>
  <c r="K840" i="18" s="1"/>
  <c r="K917" i="18" a="1"/>
  <c r="K917" i="18" s="1"/>
  <c r="F1040" i="18" a="1"/>
  <c r="F1040" i="18" s="1"/>
  <c r="K941" i="18" a="1"/>
  <c r="K941" i="18" s="1"/>
  <c r="J961" i="18" a="1"/>
  <c r="J961" i="18" s="1"/>
  <c r="H874" i="18" a="1"/>
  <c r="H874" i="18" s="1"/>
  <c r="G1323" i="18" a="1"/>
  <c r="G1323" i="18" s="1"/>
  <c r="L455" i="18" a="1"/>
  <c r="L455" i="18" s="1"/>
  <c r="J463" i="18" a="1"/>
  <c r="J463" i="18" s="1"/>
  <c r="F674" i="18" a="1"/>
  <c r="F674" i="18" s="1"/>
  <c r="J746" i="18" a="1"/>
  <c r="J746" i="18" s="1"/>
  <c r="I964" i="18" a="1"/>
  <c r="I964" i="18" s="1"/>
  <c r="I918" i="18" a="1"/>
  <c r="I918" i="18" s="1"/>
  <c r="F986" i="18" a="1"/>
  <c r="F986" i="18" s="1"/>
  <c r="F1003" i="18" a="1"/>
  <c r="F1003" i="18" s="1"/>
  <c r="F737" i="18" a="1"/>
  <c r="F737" i="18" s="1"/>
  <c r="L745" i="18" a="1"/>
  <c r="L745" i="18" s="1"/>
  <c r="H1239" i="18" a="1"/>
  <c r="H1239" i="18" s="1"/>
  <c r="F1327" i="18" a="1"/>
  <c r="F1327" i="18" s="1"/>
  <c r="G504" i="18" a="1"/>
  <c r="G504" i="18" s="1"/>
  <c r="F803" i="18" a="1"/>
  <c r="F803" i="18" s="1"/>
  <c r="K1145" i="18" a="1"/>
  <c r="K1145" i="18" s="1"/>
  <c r="K724" i="18" a="1"/>
  <c r="K724" i="18" s="1"/>
  <c r="L953" i="18" a="1"/>
  <c r="L953" i="18" s="1"/>
  <c r="H1159" i="18" a="1"/>
  <c r="H1159" i="18" s="1"/>
  <c r="F1137" i="18" a="1"/>
  <c r="F1137" i="18" s="1"/>
  <c r="G685" i="18" a="1"/>
  <c r="G685" i="18" s="1"/>
  <c r="L1308" i="18" a="1"/>
  <c r="L1308" i="18" s="1"/>
  <c r="F575" i="18" a="1"/>
  <c r="F575" i="18" s="1"/>
  <c r="K442" i="18" a="1"/>
  <c r="K442" i="18" s="1"/>
  <c r="L336" i="18" a="1"/>
  <c r="L336" i="18" s="1"/>
  <c r="G627" i="18" a="1"/>
  <c r="G627" i="18" s="1"/>
  <c r="K750" i="18" a="1"/>
  <c r="K750" i="18" s="1"/>
  <c r="L840" i="18" a="1"/>
  <c r="L840" i="18" s="1"/>
  <c r="G917" i="18" a="1"/>
  <c r="G917" i="18" s="1"/>
  <c r="G1040" i="18" a="1"/>
  <c r="G1040" i="18" s="1"/>
  <c r="H1045" i="18" a="1"/>
  <c r="H1045" i="18" s="1"/>
  <c r="F941" i="18" a="1"/>
  <c r="F941" i="18" s="1"/>
  <c r="F804" i="18" a="1"/>
  <c r="F804" i="18" s="1"/>
  <c r="I1012" i="18" a="1"/>
  <c r="I1012" i="18" s="1"/>
  <c r="L961" i="18" a="1"/>
  <c r="L961" i="18" s="1"/>
  <c r="J1155" i="18" a="1"/>
  <c r="J1155" i="18" s="1"/>
  <c r="G1092" i="18" a="1"/>
  <c r="G1092" i="18" s="1"/>
  <c r="L874" i="18" a="1"/>
  <c r="L874" i="18" s="1"/>
  <c r="H1323" i="18" a="1"/>
  <c r="H1323" i="18" s="1"/>
  <c r="F351" i="18" a="1"/>
  <c r="F351" i="18" s="1"/>
  <c r="G525" i="18" a="1"/>
  <c r="G525" i="18" s="1"/>
  <c r="G654" i="18" a="1"/>
  <c r="G654" i="18" s="1"/>
  <c r="K455" i="18" a="1"/>
  <c r="K455" i="18" s="1"/>
  <c r="K463" i="18" a="1"/>
  <c r="K463" i="18" s="1"/>
  <c r="I674" i="18" a="1"/>
  <c r="I674" i="18" s="1"/>
  <c r="F835" i="18" a="1"/>
  <c r="F835" i="18" s="1"/>
  <c r="K964" i="18" a="1"/>
  <c r="K964" i="18" s="1"/>
  <c r="G918" i="18" a="1"/>
  <c r="G918" i="18" s="1"/>
  <c r="H986" i="18" a="1"/>
  <c r="H986" i="18" s="1"/>
  <c r="L1046" i="18" a="1"/>
  <c r="L1046" i="18" s="1"/>
  <c r="G1051" i="18" a="1"/>
  <c r="G1051" i="18" s="1"/>
  <c r="K1002" i="18" a="1"/>
  <c r="K1002" i="18" s="1"/>
  <c r="K1203" i="18" a="1"/>
  <c r="K1203" i="18" s="1"/>
  <c r="I986" i="18" a="1"/>
  <c r="I986" i="18" s="1"/>
  <c r="F899" i="18" a="1"/>
  <c r="F899" i="18" s="1"/>
  <c r="I1051" i="18" a="1"/>
  <c r="I1051" i="18" s="1"/>
  <c r="H451" i="18" a="1"/>
  <c r="H451" i="18" s="1"/>
  <c r="G318" i="18" a="1"/>
  <c r="G318" i="18" s="1"/>
  <c r="G555" i="18" a="1"/>
  <c r="G555" i="18" s="1"/>
  <c r="F778" i="18" a="1"/>
  <c r="F778" i="18" s="1"/>
  <c r="K1063" i="18" a="1"/>
  <c r="K1063" i="18" s="1"/>
  <c r="J1166" i="18" a="1"/>
  <c r="J1166" i="18" s="1"/>
  <c r="J1242" i="18" a="1"/>
  <c r="J1242" i="18" s="1"/>
  <c r="F572" i="18" a="1"/>
  <c r="F572" i="18" s="1"/>
  <c r="J1138" i="18" a="1"/>
  <c r="J1138" i="18" s="1"/>
  <c r="F442" i="18" a="1"/>
  <c r="F442" i="18" s="1"/>
  <c r="K334" i="18" a="1"/>
  <c r="K334" i="18" s="1"/>
  <c r="J644" i="18" a="1"/>
  <c r="J644" i="18" s="1"/>
  <c r="J410" i="18" a="1"/>
  <c r="J410" i="18" s="1"/>
  <c r="G336" i="18" a="1"/>
  <c r="G336" i="18" s="1"/>
  <c r="H750" i="18" a="1"/>
  <c r="H750" i="18" s="1"/>
  <c r="L917" i="18" a="1"/>
  <c r="L917" i="18" s="1"/>
  <c r="I939" i="18" a="1"/>
  <c r="I939" i="18" s="1"/>
  <c r="I1050" i="18" a="1"/>
  <c r="I1050" i="18" s="1"/>
  <c r="L1012" i="18" a="1"/>
  <c r="L1012" i="18" s="1"/>
  <c r="K961" i="18" a="1"/>
  <c r="K961" i="18" s="1"/>
  <c r="I1186" i="18" a="1"/>
  <c r="I1186" i="18" s="1"/>
  <c r="H1203" i="18" a="1"/>
  <c r="H1203" i="18" s="1"/>
  <c r="L930" i="18" a="1"/>
  <c r="L930" i="18" s="1"/>
  <c r="J1366" i="18" a="1"/>
  <c r="J1366" i="18" s="1"/>
  <c r="G977" i="18" a="1"/>
  <c r="G977" i="18" s="1"/>
  <c r="H1348" i="18" a="1"/>
  <c r="H1348" i="18" s="1"/>
  <c r="J351" i="18" a="1"/>
  <c r="J351" i="18" s="1"/>
  <c r="L319" i="18" a="1"/>
  <c r="L319" i="18" s="1"/>
  <c r="G674" i="18" a="1"/>
  <c r="G674" i="18" s="1"/>
  <c r="K1109" i="18" a="1"/>
  <c r="K1109" i="18" s="1"/>
  <c r="H964" i="18" a="1"/>
  <c r="H964" i="18" s="1"/>
  <c r="J757" i="18" a="1"/>
  <c r="J757" i="18" s="1"/>
  <c r="H1020" i="18" a="1"/>
  <c r="H1020" i="18" s="1"/>
  <c r="G986" i="18" a="1"/>
  <c r="G986" i="18" s="1"/>
  <c r="F1209" i="18" a="1"/>
  <c r="F1209" i="18" s="1"/>
  <c r="L899" i="18" a="1"/>
  <c r="L899" i="18" s="1"/>
  <c r="F1051" i="18" a="1"/>
  <c r="F1051" i="18" s="1"/>
  <c r="F786" i="18" a="1"/>
  <c r="F786" i="18" s="1"/>
  <c r="L723" i="18" a="1"/>
  <c r="L723" i="18" s="1"/>
  <c r="L778" i="18" a="1"/>
  <c r="L778" i="18" s="1"/>
  <c r="H1166" i="18" a="1"/>
  <c r="H1166" i="18" s="1"/>
  <c r="F1261" i="18" a="1"/>
  <c r="F1261" i="18" s="1"/>
  <c r="H442" i="18" a="1"/>
  <c r="H442" i="18" s="1"/>
  <c r="H658" i="18" a="1"/>
  <c r="H658" i="18" s="1"/>
  <c r="I410" i="18" a="1"/>
  <c r="I410" i="18" s="1"/>
  <c r="J464" i="18" a="1"/>
  <c r="J464" i="18" s="1"/>
  <c r="J739" i="18" a="1"/>
  <c r="J739" i="18" s="1"/>
  <c r="F917" i="18" a="1"/>
  <c r="F917" i="18" s="1"/>
  <c r="L1191" i="18" a="1"/>
  <c r="L1191" i="18" s="1"/>
  <c r="J1182" i="18" a="1"/>
  <c r="J1182" i="18" s="1"/>
  <c r="K1186" i="18" a="1"/>
  <c r="K1186" i="18" s="1"/>
  <c r="L1203" i="18" a="1"/>
  <c r="L1203" i="18" s="1"/>
  <c r="I1091" i="18" a="1"/>
  <c r="I1091" i="18" s="1"/>
  <c r="F463" i="18" a="1"/>
  <c r="F463" i="18" s="1"/>
  <c r="H674" i="18" a="1"/>
  <c r="H674" i="18" s="1"/>
  <c r="J964" i="18" a="1"/>
  <c r="J964" i="18" s="1"/>
  <c r="I757" i="18" a="1"/>
  <c r="I757" i="18" s="1"/>
  <c r="K986" i="18" a="1"/>
  <c r="K986" i="18" s="1"/>
  <c r="H408" i="18" a="1"/>
  <c r="H408" i="18" s="1"/>
  <c r="F902" i="18" a="1"/>
  <c r="F902" i="18" s="1"/>
  <c r="I1054" i="18" a="1"/>
  <c r="I1054" i="18" s="1"/>
  <c r="L783" i="18" a="1"/>
  <c r="L783" i="18" s="1"/>
  <c r="F1010" i="18" a="1"/>
  <c r="F1010" i="18" s="1"/>
  <c r="L1078" i="18" a="1"/>
  <c r="L1078" i="18" s="1"/>
  <c r="J813" i="18" a="1"/>
  <c r="J813" i="18" s="1"/>
  <c r="G817" i="18" a="1"/>
  <c r="G817" i="18" s="1"/>
  <c r="J1030" i="18" a="1"/>
  <c r="J1030" i="18" s="1"/>
  <c r="F1072" i="18" a="1"/>
  <c r="F1072" i="18" s="1"/>
  <c r="I1230" i="18" a="1"/>
  <c r="I1230" i="18" s="1"/>
  <c r="J771" i="18" a="1"/>
  <c r="J771" i="18" s="1"/>
  <c r="G1095" i="18" a="1"/>
  <c r="G1095" i="18" s="1"/>
  <c r="I873" i="18" a="1"/>
  <c r="I873" i="18" s="1"/>
  <c r="F889" i="18" a="1"/>
  <c r="F889" i="18" s="1"/>
  <c r="L1369" i="18" a="1"/>
  <c r="L1369" i="18" s="1"/>
  <c r="F1295" i="18" a="1"/>
  <c r="F1295" i="18" s="1"/>
  <c r="I470" i="18" a="1"/>
  <c r="I470" i="18" s="1"/>
  <c r="L526" i="18" a="1"/>
  <c r="L526" i="18" s="1"/>
  <c r="F382" i="18" a="1"/>
  <c r="F382" i="18" s="1"/>
  <c r="J505" i="18" a="1"/>
  <c r="J505" i="18" s="1"/>
  <c r="I321" i="18" a="1"/>
  <c r="I321" i="18" s="1"/>
  <c r="J614" i="18" a="1"/>
  <c r="J614" i="18" s="1"/>
  <c r="H671" i="18" a="1"/>
  <c r="H671" i="18" s="1"/>
  <c r="L989" i="18" a="1"/>
  <c r="L989" i="18" s="1"/>
  <c r="F1110" i="18" a="1"/>
  <c r="F1110" i="18" s="1"/>
  <c r="K770" i="18" a="1"/>
  <c r="K770" i="18" s="1"/>
  <c r="K752" i="18" a="1"/>
  <c r="K752" i="18" s="1"/>
  <c r="L754" i="18" a="1"/>
  <c r="L754" i="18" s="1"/>
  <c r="H819" i="18" a="1"/>
  <c r="H819" i="18" s="1"/>
  <c r="K857" i="18" a="1"/>
  <c r="K857" i="18" s="1"/>
  <c r="G861" i="18" a="1"/>
  <c r="G861" i="18" s="1"/>
  <c r="I776" i="18" a="1"/>
  <c r="I776" i="18" s="1"/>
  <c r="K1005" i="18" a="1"/>
  <c r="K1005" i="18" s="1"/>
  <c r="H784" i="18" a="1"/>
  <c r="H784" i="18" s="1"/>
  <c r="H1011" i="18" a="1"/>
  <c r="H1011" i="18" s="1"/>
  <c r="F814" i="18" a="1"/>
  <c r="F814" i="18" s="1"/>
  <c r="K942" i="18" a="1"/>
  <c r="K942" i="18" s="1"/>
  <c r="L1018" i="18" a="1"/>
  <c r="L1018" i="18" s="1"/>
  <c r="K1278" i="18" a="1"/>
  <c r="K1278" i="18" s="1"/>
  <c r="H1280" i="18" a="1"/>
  <c r="H1280" i="18" s="1"/>
  <c r="J962" i="18" a="1"/>
  <c r="J962" i="18" s="1"/>
  <c r="L1238" i="18" a="1"/>
  <c r="L1238" i="18" s="1"/>
  <c r="J975" i="18" a="1"/>
  <c r="J975" i="18" s="1"/>
  <c r="L888" i="18" a="1"/>
  <c r="L888" i="18" s="1"/>
  <c r="L1337" i="18" a="1"/>
  <c r="L1337" i="18" s="1"/>
  <c r="H352" i="18" a="1"/>
  <c r="H352" i="18" s="1"/>
  <c r="I483" i="18" a="1"/>
  <c r="I483" i="18" s="1"/>
  <c r="H616" i="18" a="1"/>
  <c r="H616" i="18" s="1"/>
  <c r="G673" i="18" a="1"/>
  <c r="G673" i="18" s="1"/>
  <c r="H404" i="18" a="1"/>
  <c r="H404" i="18" s="1"/>
  <c r="H676" i="18" a="1"/>
  <c r="H676" i="18" s="1"/>
  <c r="G676" i="18" a="1"/>
  <c r="G676" i="18" s="1"/>
  <c r="G585" i="18" a="1"/>
  <c r="G585" i="18" s="1"/>
  <c r="K1161" i="18" a="1"/>
  <c r="K1161" i="18" s="1"/>
  <c r="I1161" i="18" a="1"/>
  <c r="I1161" i="18" s="1"/>
  <c r="H922" i="18" a="1"/>
  <c r="H922" i="18" s="1"/>
  <c r="J922" i="18" a="1"/>
  <c r="J922" i="18" s="1"/>
  <c r="J850" i="18" a="1"/>
  <c r="J850" i="18" s="1"/>
  <c r="I979" i="18" a="1"/>
  <c r="I979" i="18" s="1"/>
  <c r="K979" i="18" a="1"/>
  <c r="K979" i="18" s="1"/>
  <c r="F979" i="18" a="1"/>
  <c r="F979" i="18" s="1"/>
  <c r="K490" i="18" a="1"/>
  <c r="K490" i="18" s="1"/>
  <c r="F490" i="18" a="1"/>
  <c r="F490" i="18" s="1"/>
  <c r="L490" i="18" a="1"/>
  <c r="L490" i="18" s="1"/>
  <c r="J490" i="18" a="1"/>
  <c r="J490" i="18" s="1"/>
  <c r="I490" i="18" a="1"/>
  <c r="I490" i="18" s="1"/>
  <c r="H490" i="18" a="1"/>
  <c r="H490" i="18" s="1"/>
  <c r="G490" i="18" a="1"/>
  <c r="G490" i="18" s="1"/>
  <c r="H697" i="18" a="1"/>
  <c r="H697" i="18" s="1"/>
  <c r="K697" i="18" a="1"/>
  <c r="K697" i="18" s="1"/>
  <c r="J697" i="18" a="1"/>
  <c r="J697" i="18" s="1"/>
  <c r="G697" i="18" a="1"/>
  <c r="G697" i="18" s="1"/>
  <c r="K500" i="18" a="1"/>
  <c r="K500" i="18" s="1"/>
  <c r="F500" i="18" a="1"/>
  <c r="F500" i="18" s="1"/>
  <c r="K836" i="18" a="1"/>
  <c r="K836" i="18" s="1"/>
  <c r="L836" i="18" a="1"/>
  <c r="L836" i="18" s="1"/>
  <c r="I836" i="18" a="1"/>
  <c r="I836" i="18" s="1"/>
  <c r="F821" i="18" a="1"/>
  <c r="F821" i="18" s="1"/>
  <c r="L1174" i="18" a="1"/>
  <c r="L1174" i="18" s="1"/>
  <c r="J1174" i="18" a="1"/>
  <c r="J1174" i="18" s="1"/>
  <c r="I1006" i="18" a="1"/>
  <c r="I1006" i="18" s="1"/>
  <c r="G1006" i="18" a="1"/>
  <c r="G1006" i="18" s="1"/>
  <c r="K510" i="18" a="1"/>
  <c r="K510" i="18" s="1"/>
  <c r="H510" i="18" a="1"/>
  <c r="H510" i="18" s="1"/>
  <c r="K1198" i="18" a="1"/>
  <c r="K1198" i="18" s="1"/>
  <c r="F813" i="18" a="1"/>
  <c r="F813" i="18" s="1"/>
  <c r="F1167" i="18" a="1"/>
  <c r="F1167" i="18" s="1"/>
  <c r="H1072" i="18" a="1"/>
  <c r="H1072" i="18" s="1"/>
  <c r="H1230" i="18" a="1"/>
  <c r="H1230" i="18" s="1"/>
  <c r="L1127" i="18" a="1"/>
  <c r="L1127" i="18" s="1"/>
  <c r="K1095" i="18" a="1"/>
  <c r="K1095" i="18" s="1"/>
  <c r="G974" i="18" a="1"/>
  <c r="G974" i="18" s="1"/>
  <c r="F714" i="18" a="1"/>
  <c r="F714" i="18" s="1"/>
  <c r="M714" i="18" s="1"/>
  <c r="L954" i="18" a="1"/>
  <c r="L954" i="18" s="1"/>
  <c r="K1290" i="18" a="1"/>
  <c r="K1290" i="18" s="1"/>
  <c r="H1336" i="18" a="1"/>
  <c r="H1336" i="18" s="1"/>
  <c r="H419" i="18" a="1"/>
  <c r="H419" i="18" s="1"/>
  <c r="G600" i="18" a="1"/>
  <c r="G600" i="18" s="1"/>
  <c r="I353" i="18" a="1"/>
  <c r="I353" i="18" s="1"/>
  <c r="I382" i="18" a="1"/>
  <c r="I382" i="18" s="1"/>
  <c r="H301" i="18" a="1"/>
  <c r="H301" i="18" s="1"/>
  <c r="H431" i="18" a="1"/>
  <c r="H431" i="18" s="1"/>
  <c r="K550" i="18" a="1"/>
  <c r="K550" i="18" s="1"/>
  <c r="I688" i="18" a="1"/>
  <c r="I688" i="18" s="1"/>
  <c r="J647" i="18" a="1"/>
  <c r="J647" i="18" s="1"/>
  <c r="H754" i="18" a="1"/>
  <c r="H754" i="18" s="1"/>
  <c r="J855" i="18" a="1"/>
  <c r="J855" i="18" s="1"/>
  <c r="J1226" i="18" a="1"/>
  <c r="J1226" i="18" s="1"/>
  <c r="L801" i="18" a="1"/>
  <c r="L801" i="18" s="1"/>
  <c r="G1228" i="18" a="1"/>
  <c r="G1228" i="18" s="1"/>
  <c r="L1359" i="18" a="1"/>
  <c r="L1359" i="18" s="1"/>
  <c r="F573" i="18" a="1"/>
  <c r="F573" i="18" s="1"/>
  <c r="J540" i="18" a="1"/>
  <c r="J540" i="18" s="1"/>
  <c r="G540" i="18" a="1"/>
  <c r="G540" i="18" s="1"/>
  <c r="F911" i="18" a="1"/>
  <c r="F911" i="18" s="1"/>
  <c r="H915" i="18" a="1"/>
  <c r="H915" i="18" s="1"/>
  <c r="J821" i="18" a="1"/>
  <c r="J821" i="18" s="1"/>
  <c r="I938" i="18" a="1"/>
  <c r="I938" i="18" s="1"/>
  <c r="L850" i="18" a="1"/>
  <c r="L850" i="18" s="1"/>
  <c r="K850" i="18" a="1"/>
  <c r="K850" i="18" s="1"/>
  <c r="H995" i="18" a="1"/>
  <c r="H995" i="18" s="1"/>
  <c r="F1007" i="18" a="1"/>
  <c r="F1007" i="18" s="1"/>
  <c r="K1007" i="18" a="1"/>
  <c r="K1007" i="18" s="1"/>
  <c r="I1007" i="18" a="1"/>
  <c r="I1007" i="18" s="1"/>
  <c r="G345" i="18" a="1"/>
  <c r="G345" i="18" s="1"/>
  <c r="J345" i="18" a="1"/>
  <c r="J345" i="18" s="1"/>
  <c r="H345" i="18" a="1"/>
  <c r="H345" i="18" s="1"/>
  <c r="F345" i="18" a="1"/>
  <c r="F345" i="18" s="1"/>
  <c r="L345" i="18" a="1"/>
  <c r="L345" i="18" s="1"/>
  <c r="K345" i="18" a="1"/>
  <c r="K345" i="18" s="1"/>
  <c r="I345" i="18" a="1"/>
  <c r="I345" i="18" s="1"/>
  <c r="K791" i="18" a="1"/>
  <c r="K791" i="18" s="1"/>
  <c r="H791" i="18" a="1"/>
  <c r="H791" i="18" s="1"/>
  <c r="G791" i="18" a="1"/>
  <c r="G791" i="18" s="1"/>
  <c r="J791" i="18" a="1"/>
  <c r="J791" i="18" s="1"/>
  <c r="G789" i="18" a="1"/>
  <c r="G789" i="18" s="1"/>
  <c r="J1198" i="18" a="1"/>
  <c r="J1198" i="18" s="1"/>
  <c r="K1008" i="18" a="1"/>
  <c r="K1008" i="18" s="1"/>
  <c r="J800" i="18" a="1"/>
  <c r="J800" i="18" s="1"/>
  <c r="H813" i="18" a="1"/>
  <c r="H813" i="18" s="1"/>
  <c r="L1167" i="18" a="1"/>
  <c r="L1167" i="18" s="1"/>
  <c r="H1190" i="18" a="1"/>
  <c r="H1190" i="18" s="1"/>
  <c r="K1072" i="18" a="1"/>
  <c r="K1072" i="18" s="1"/>
  <c r="K1230" i="18" a="1"/>
  <c r="K1230" i="18" s="1"/>
  <c r="F1127" i="18" a="1"/>
  <c r="F1127" i="18" s="1"/>
  <c r="H1095" i="18" a="1"/>
  <c r="H1095" i="18" s="1"/>
  <c r="K974" i="18" a="1"/>
  <c r="K974" i="18" s="1"/>
  <c r="G1169" i="18" a="1"/>
  <c r="G1169" i="18" s="1"/>
  <c r="H889" i="18" a="1"/>
  <c r="H889" i="18" s="1"/>
  <c r="K1331" i="18" a="1"/>
  <c r="K1331" i="18" s="1"/>
  <c r="I714" i="18" a="1"/>
  <c r="I714" i="18" s="1"/>
  <c r="F954" i="18" a="1"/>
  <c r="F954" i="18" s="1"/>
  <c r="K419" i="18" a="1"/>
  <c r="K419" i="18" s="1"/>
  <c r="J600" i="18" a="1"/>
  <c r="J600" i="18" s="1"/>
  <c r="H353" i="18" a="1"/>
  <c r="H353" i="18" s="1"/>
  <c r="K382" i="18" a="1"/>
  <c r="K382" i="18" s="1"/>
  <c r="L301" i="18" a="1"/>
  <c r="L301" i="18" s="1"/>
  <c r="F431" i="18" a="1"/>
  <c r="F431" i="18" s="1"/>
  <c r="L550" i="18" a="1"/>
  <c r="L550" i="18" s="1"/>
  <c r="K332" i="18" a="1"/>
  <c r="K332" i="18" s="1"/>
  <c r="J688" i="18" a="1"/>
  <c r="J688" i="18" s="1"/>
  <c r="I647" i="18" a="1"/>
  <c r="I647" i="18" s="1"/>
  <c r="L623" i="18" a="1"/>
  <c r="L623" i="18" s="1"/>
  <c r="F622" i="18" a="1"/>
  <c r="F622" i="18" s="1"/>
  <c r="I1254" i="18" a="1"/>
  <c r="I1254" i="18" s="1"/>
  <c r="I770" i="18" a="1"/>
  <c r="I770" i="18" s="1"/>
  <c r="G1112" i="18" a="1"/>
  <c r="G1112" i="18" s="1"/>
  <c r="K754" i="18" a="1"/>
  <c r="K754" i="18" s="1"/>
  <c r="J906" i="18" a="1"/>
  <c r="J906" i="18" s="1"/>
  <c r="H855" i="18" a="1"/>
  <c r="H855" i="18" s="1"/>
  <c r="I1226" i="18" a="1"/>
  <c r="I1226" i="18" s="1"/>
  <c r="K998" i="18" a="1"/>
  <c r="K998" i="18" s="1"/>
  <c r="I784" i="18" a="1"/>
  <c r="I784" i="18" s="1"/>
  <c r="K740" i="18" a="1"/>
  <c r="K740" i="18" s="1"/>
  <c r="H801" i="18" a="1"/>
  <c r="H801" i="18" s="1"/>
  <c r="I1079" i="18" a="1"/>
  <c r="I1079" i="18" s="1"/>
  <c r="H734" i="18" a="1"/>
  <c r="H734" i="18" s="1"/>
  <c r="J759" i="18" a="1"/>
  <c r="J759" i="18" s="1"/>
  <c r="J1018" i="18" a="1"/>
  <c r="J1018" i="18" s="1"/>
  <c r="J1280" i="18" a="1"/>
  <c r="J1280" i="18" s="1"/>
  <c r="L1228" i="18" a="1"/>
  <c r="L1228" i="18" s="1"/>
  <c r="H1096" i="18" a="1"/>
  <c r="H1096" i="18" s="1"/>
  <c r="F975" i="18" a="1"/>
  <c r="F975" i="18" s="1"/>
  <c r="G1243" i="18" a="1"/>
  <c r="G1243" i="18" s="1"/>
  <c r="H1359" i="18" a="1"/>
  <c r="H1359" i="18" s="1"/>
  <c r="J1371" i="18" a="1"/>
  <c r="J1371" i="18" s="1"/>
  <c r="G573" i="18" a="1"/>
  <c r="G573" i="18" s="1"/>
  <c r="H503" i="18" a="1"/>
  <c r="H503" i="18" s="1"/>
  <c r="I642" i="18" a="1"/>
  <c r="I642" i="18" s="1"/>
  <c r="H570" i="18" a="1"/>
  <c r="H570" i="18" s="1"/>
  <c r="F517" i="18" a="1"/>
  <c r="F517" i="18" s="1"/>
  <c r="F626" i="18" a="1"/>
  <c r="F626" i="18" s="1"/>
  <c r="I1148" i="18" a="1"/>
  <c r="I1148" i="18" s="1"/>
  <c r="I1149" i="18" a="1"/>
  <c r="I1149" i="18" s="1"/>
  <c r="I911" i="18" a="1"/>
  <c r="I911" i="18" s="1"/>
  <c r="J753" i="18" a="1"/>
  <c r="J753" i="18" s="1"/>
  <c r="J938" i="18" a="1"/>
  <c r="J938" i="18" s="1"/>
  <c r="I995" i="18" a="1"/>
  <c r="I995" i="18" s="1"/>
  <c r="I733" i="18" a="1"/>
  <c r="I733" i="18" s="1"/>
  <c r="L733" i="18" a="1"/>
  <c r="L733" i="18" s="1"/>
  <c r="K733" i="18" a="1"/>
  <c r="K733" i="18" s="1"/>
  <c r="F733" i="18" a="1"/>
  <c r="F733" i="18" s="1"/>
  <c r="J733" i="18" a="1"/>
  <c r="J733" i="18" s="1"/>
  <c r="I1317" i="18" a="1"/>
  <c r="I1317" i="18" s="1"/>
  <c r="G1317" i="18" a="1"/>
  <c r="G1317" i="18" s="1"/>
  <c r="J1317" i="18" a="1"/>
  <c r="J1317" i="18" s="1"/>
  <c r="K1317" i="18" a="1"/>
  <c r="K1317" i="18" s="1"/>
  <c r="H1317" i="18" a="1"/>
  <c r="H1317" i="18" s="1"/>
  <c r="H824" i="18" a="1"/>
  <c r="H824" i="18" s="1"/>
  <c r="K824" i="18" a="1"/>
  <c r="K824" i="18" s="1"/>
  <c r="J824" i="18" a="1"/>
  <c r="J824" i="18" s="1"/>
  <c r="I824" i="18" a="1"/>
  <c r="I824" i="18" s="1"/>
  <c r="L824" i="18" a="1"/>
  <c r="L824" i="18" s="1"/>
  <c r="G824" i="18" a="1"/>
  <c r="G824" i="18" s="1"/>
  <c r="K1180" i="18" a="1"/>
  <c r="K1180" i="18" s="1"/>
  <c r="I1072" i="18" a="1"/>
  <c r="I1072" i="18" s="1"/>
  <c r="L1169" i="18" a="1"/>
  <c r="L1169" i="18" s="1"/>
  <c r="K889" i="18" a="1"/>
  <c r="K889" i="18" s="1"/>
  <c r="G714" i="18" a="1"/>
  <c r="G714" i="18" s="1"/>
  <c r="H954" i="18" a="1"/>
  <c r="H954" i="18" s="1"/>
  <c r="J353" i="18" a="1"/>
  <c r="J353" i="18" s="1"/>
  <c r="L382" i="18" a="1"/>
  <c r="L382" i="18" s="1"/>
  <c r="H688" i="18" a="1"/>
  <c r="H688" i="18" s="1"/>
  <c r="H647" i="18" a="1"/>
  <c r="H647" i="18" s="1"/>
  <c r="G623" i="18" a="1"/>
  <c r="G623" i="18" s="1"/>
  <c r="H770" i="18" a="1"/>
  <c r="H770" i="18" s="1"/>
  <c r="J784" i="18" a="1"/>
  <c r="J784" i="18" s="1"/>
  <c r="L1011" i="18" a="1"/>
  <c r="L1011" i="18" s="1"/>
  <c r="H975" i="18" a="1"/>
  <c r="H975" i="18" s="1"/>
  <c r="K888" i="18" a="1"/>
  <c r="K888" i="18" s="1"/>
  <c r="L573" i="18" a="1"/>
  <c r="L573" i="18" s="1"/>
  <c r="J352" i="18" a="1"/>
  <c r="J352" i="18" s="1"/>
  <c r="K537" i="18" a="1"/>
  <c r="K537" i="18" s="1"/>
  <c r="K616" i="18" a="1"/>
  <c r="K616" i="18" s="1"/>
  <c r="L642" i="18" a="1"/>
  <c r="L642" i="18" s="1"/>
  <c r="I570" i="18" a="1"/>
  <c r="I570" i="18" s="1"/>
  <c r="L517" i="18" a="1"/>
  <c r="L517" i="18" s="1"/>
  <c r="K676" i="18" a="1"/>
  <c r="K676" i="18" s="1"/>
  <c r="F1149" i="18" a="1"/>
  <c r="F1149" i="18" s="1"/>
  <c r="L911" i="18" a="1"/>
  <c r="L911" i="18" s="1"/>
  <c r="L753" i="18" a="1"/>
  <c r="L753" i="18" s="1"/>
  <c r="G915" i="18" a="1"/>
  <c r="G915" i="18" s="1"/>
  <c r="I915" i="18" a="1"/>
  <c r="I915" i="18" s="1"/>
  <c r="F938" i="18" a="1"/>
  <c r="F938" i="18" s="1"/>
  <c r="F1017" i="18" a="1"/>
  <c r="F1017" i="18" s="1"/>
  <c r="K1017" i="18" a="1"/>
  <c r="K1017" i="18" s="1"/>
  <c r="I1017" i="18" a="1"/>
  <c r="I1017" i="18" s="1"/>
  <c r="J1116" i="18" a="1"/>
  <c r="J1116" i="18" s="1"/>
  <c r="G1116" i="18" a="1"/>
  <c r="G1116" i="18" s="1"/>
  <c r="K1116" i="18" a="1"/>
  <c r="K1116" i="18" s="1"/>
  <c r="I1116" i="18" a="1"/>
  <c r="I1116" i="18" s="1"/>
  <c r="J1136" i="18" a="1"/>
  <c r="J1136" i="18" s="1"/>
  <c r="G1136" i="18" a="1"/>
  <c r="G1136" i="18" s="1"/>
  <c r="L1136" i="18" a="1"/>
  <c r="L1136" i="18" s="1"/>
  <c r="F1136" i="18" a="1"/>
  <c r="F1136" i="18" s="1"/>
  <c r="H1136" i="18" a="1"/>
  <c r="H1136" i="18" s="1"/>
  <c r="K789" i="18" a="1"/>
  <c r="K789" i="18" s="1"/>
  <c r="G813" i="18" a="1"/>
  <c r="G813" i="18" s="1"/>
  <c r="G873" i="18" a="1"/>
  <c r="G873" i="18" s="1"/>
  <c r="I1169" i="18" a="1"/>
  <c r="I1169" i="18" s="1"/>
  <c r="L889" i="18" a="1"/>
  <c r="L889" i="18" s="1"/>
  <c r="I954" i="18" a="1"/>
  <c r="I954" i="18" s="1"/>
  <c r="J470" i="18" a="1"/>
  <c r="J470" i="18" s="1"/>
  <c r="L353" i="18" a="1"/>
  <c r="L353" i="18" s="1"/>
  <c r="G382" i="18" a="1"/>
  <c r="G382" i="18" s="1"/>
  <c r="J341" i="18" a="1"/>
  <c r="J341" i="18" s="1"/>
  <c r="L461" i="18" a="1"/>
  <c r="L461" i="18" s="1"/>
  <c r="J321" i="18" a="1"/>
  <c r="J321" i="18" s="1"/>
  <c r="L688" i="18" a="1"/>
  <c r="L688" i="18" s="1"/>
  <c r="G647" i="18" a="1"/>
  <c r="G647" i="18" s="1"/>
  <c r="I623" i="18" a="1"/>
  <c r="I623" i="18" s="1"/>
  <c r="L1254" i="18" a="1"/>
  <c r="L1254" i="18" s="1"/>
  <c r="L1087" i="18" a="1"/>
  <c r="L1087" i="18" s="1"/>
  <c r="L770" i="18" a="1"/>
  <c r="L770" i="18" s="1"/>
  <c r="G754" i="18" a="1"/>
  <c r="G754" i="18" s="1"/>
  <c r="J968" i="18" a="1"/>
  <c r="J968" i="18" s="1"/>
  <c r="K784" i="18" a="1"/>
  <c r="K784" i="18" s="1"/>
  <c r="K1011" i="18" a="1"/>
  <c r="K1011" i="18" s="1"/>
  <c r="G759" i="18" a="1"/>
  <c r="G759" i="18" s="1"/>
  <c r="H1235" i="18" a="1"/>
  <c r="H1235" i="18" s="1"/>
  <c r="I975" i="18" a="1"/>
  <c r="I975" i="18" s="1"/>
  <c r="F888" i="18" a="1"/>
  <c r="F888" i="18" s="1"/>
  <c r="J1360" i="18" a="1"/>
  <c r="J1360" i="18" s="1"/>
  <c r="F1371" i="18" a="1"/>
  <c r="F1371" i="18" s="1"/>
  <c r="I352" i="18" a="1"/>
  <c r="I352" i="18" s="1"/>
  <c r="I395" i="18" a="1"/>
  <c r="I395" i="18" s="1"/>
  <c r="J395" i="18" a="1"/>
  <c r="J395" i="18" s="1"/>
  <c r="J616" i="18" a="1"/>
  <c r="J616" i="18" s="1"/>
  <c r="F673" i="18" a="1"/>
  <c r="F673" i="18" s="1"/>
  <c r="G570" i="18" a="1"/>
  <c r="G570" i="18" s="1"/>
  <c r="J676" i="18" a="1"/>
  <c r="J676" i="18" s="1"/>
  <c r="J534" i="18" a="1"/>
  <c r="J534" i="18" s="1"/>
  <c r="G534" i="18" a="1"/>
  <c r="G534" i="18" s="1"/>
  <c r="K1149" i="18" a="1"/>
  <c r="K1149" i="18" s="1"/>
  <c r="K821" i="18" a="1"/>
  <c r="K821" i="18" s="1"/>
  <c r="H821" i="18" a="1"/>
  <c r="H821" i="18" s="1"/>
  <c r="K826" i="18" a="1"/>
  <c r="K826" i="18" s="1"/>
  <c r="H826" i="18" a="1"/>
  <c r="H826" i="18" s="1"/>
  <c r="J826" i="18" a="1"/>
  <c r="J826" i="18" s="1"/>
  <c r="L760" i="18" a="1"/>
  <c r="L760" i="18" s="1"/>
  <c r="I760" i="18" a="1"/>
  <c r="I760" i="18" s="1"/>
  <c r="F760" i="18" a="1"/>
  <c r="F760" i="18" s="1"/>
  <c r="G760" i="18" a="1"/>
  <c r="G760" i="18" s="1"/>
  <c r="J760" i="18" a="1"/>
  <c r="J760" i="18" s="1"/>
  <c r="I522" i="18" a="1"/>
  <c r="I522" i="18" s="1"/>
  <c r="F522" i="18" a="1"/>
  <c r="F522" i="18" s="1"/>
  <c r="L522" i="18" a="1"/>
  <c r="L522" i="18" s="1"/>
  <c r="J522" i="18" a="1"/>
  <c r="J522" i="18" s="1"/>
  <c r="K522" i="18" a="1"/>
  <c r="K522" i="18" s="1"/>
  <c r="H522" i="18" a="1"/>
  <c r="H522" i="18" s="1"/>
  <c r="G522" i="18" a="1"/>
  <c r="G522" i="18" s="1"/>
  <c r="K1264" i="18" a="1"/>
  <c r="K1264" i="18" s="1"/>
  <c r="L1264" i="18" a="1"/>
  <c r="L1264" i="18" s="1"/>
  <c r="F789" i="18" a="1"/>
  <c r="F789" i="18" s="1"/>
  <c r="J1078" i="18" a="1"/>
  <c r="J1078" i="18" s="1"/>
  <c r="L1179" i="18" a="1"/>
  <c r="L1179" i="18" s="1"/>
  <c r="K771" i="18" a="1"/>
  <c r="K771" i="18" s="1"/>
  <c r="L1095" i="18" a="1"/>
  <c r="L1095" i="18" s="1"/>
  <c r="G889" i="18" a="1"/>
  <c r="G889" i="18" s="1"/>
  <c r="G1369" i="18" a="1"/>
  <c r="G1369" i="18" s="1"/>
  <c r="L470" i="18" a="1"/>
  <c r="L470" i="18" s="1"/>
  <c r="J526" i="18" a="1"/>
  <c r="J526" i="18" s="1"/>
  <c r="F353" i="18" a="1"/>
  <c r="F353" i="18" s="1"/>
  <c r="K341" i="18" a="1"/>
  <c r="K341" i="18" s="1"/>
  <c r="L321" i="18" a="1"/>
  <c r="L321" i="18" s="1"/>
  <c r="K614" i="18" a="1"/>
  <c r="K614" i="18" s="1"/>
  <c r="I671" i="18" a="1"/>
  <c r="I671" i="18" s="1"/>
  <c r="G770" i="18" a="1"/>
  <c r="G770" i="18" s="1"/>
  <c r="F784" i="18" a="1"/>
  <c r="F784" i="18" s="1"/>
  <c r="F1011" i="18" a="1"/>
  <c r="F1011" i="18" s="1"/>
  <c r="H814" i="18" a="1"/>
  <c r="H814" i="18" s="1"/>
  <c r="L975" i="18" a="1"/>
  <c r="L975" i="18" s="1"/>
  <c r="I888" i="18" a="1"/>
  <c r="I888" i="18" s="1"/>
  <c r="L352" i="18" a="1"/>
  <c r="L352" i="18" s="1"/>
  <c r="L523" i="18" a="1"/>
  <c r="L523" i="18" s="1"/>
  <c r="G523" i="18" a="1"/>
  <c r="G523" i="18" s="1"/>
  <c r="H537" i="18" a="1"/>
  <c r="H537" i="18" s="1"/>
  <c r="G537" i="18" a="1"/>
  <c r="G537" i="18" s="1"/>
  <c r="F616" i="18" a="1"/>
  <c r="F616" i="18" s="1"/>
  <c r="I673" i="18" a="1"/>
  <c r="I673" i="18" s="1"/>
  <c r="H642" i="18" a="1"/>
  <c r="H642" i="18" s="1"/>
  <c r="J642" i="18" a="1"/>
  <c r="J642" i="18" s="1"/>
  <c r="K911" i="18" a="1"/>
  <c r="K911" i="18" s="1"/>
  <c r="G911" i="18" a="1"/>
  <c r="G911" i="18" s="1"/>
  <c r="G753" i="18" a="1"/>
  <c r="G753" i="18" s="1"/>
  <c r="H753" i="18" a="1"/>
  <c r="H753" i="18" s="1"/>
  <c r="I753" i="18" a="1"/>
  <c r="I753" i="18" s="1"/>
  <c r="G938" i="18" a="1"/>
  <c r="G938" i="18" s="1"/>
  <c r="K938" i="18" a="1"/>
  <c r="K938" i="18" s="1"/>
  <c r="K588" i="18" a="1"/>
  <c r="K588" i="18" s="1"/>
  <c r="F588" i="18" a="1"/>
  <c r="F588" i="18" s="1"/>
  <c r="L588" i="18" a="1"/>
  <c r="L588" i="18" s="1"/>
  <c r="I588" i="18" a="1"/>
  <c r="I588" i="18" s="1"/>
  <c r="J914" i="18" a="1"/>
  <c r="J914" i="18" s="1"/>
  <c r="H914" i="18" a="1"/>
  <c r="H914" i="18" s="1"/>
  <c r="I914" i="18" a="1"/>
  <c r="I914" i="18" s="1"/>
  <c r="G914" i="18" a="1"/>
  <c r="G914" i="18" s="1"/>
  <c r="I1024" i="18" a="1"/>
  <c r="I1024" i="18" s="1"/>
  <c r="J1024" i="18" a="1"/>
  <c r="J1024" i="18" s="1"/>
  <c r="G1024" i="18" a="1"/>
  <c r="G1024" i="18" s="1"/>
  <c r="K783" i="18" a="1"/>
  <c r="K783" i="18" s="1"/>
  <c r="H789" i="18" a="1"/>
  <c r="H789" i="18" s="1"/>
  <c r="I767" i="18" a="1"/>
  <c r="I767" i="18" s="1"/>
  <c r="F1078" i="18" a="1"/>
  <c r="F1078" i="18" s="1"/>
  <c r="K817" i="18" a="1"/>
  <c r="K817" i="18" s="1"/>
  <c r="G966" i="18" a="1"/>
  <c r="G966" i="18" s="1"/>
  <c r="I1030" i="18" a="1"/>
  <c r="I1030" i="18" s="1"/>
  <c r="J1072" i="18" a="1"/>
  <c r="J1072" i="18" s="1"/>
  <c r="G1179" i="18" a="1"/>
  <c r="G1179" i="18" s="1"/>
  <c r="I771" i="18" a="1"/>
  <c r="I771" i="18" s="1"/>
  <c r="F1095" i="18" a="1"/>
  <c r="F1095" i="18" s="1"/>
  <c r="F873" i="18" a="1"/>
  <c r="F873" i="18" s="1"/>
  <c r="F1102" i="18" a="1"/>
  <c r="F1102" i="18" s="1"/>
  <c r="I889" i="18" a="1"/>
  <c r="I889" i="18" s="1"/>
  <c r="K1369" i="18" a="1"/>
  <c r="K1369" i="18" s="1"/>
  <c r="H1290" i="18" a="1"/>
  <c r="H1290" i="18" s="1"/>
  <c r="K1338" i="18" a="1"/>
  <c r="K1338" i="18" s="1"/>
  <c r="F470" i="18" a="1"/>
  <c r="F470" i="18" s="1"/>
  <c r="K526" i="18" a="1"/>
  <c r="K526" i="18" s="1"/>
  <c r="G353" i="18" a="1"/>
  <c r="G353" i="18" s="1"/>
  <c r="H397" i="18" a="1"/>
  <c r="H397" i="18" s="1"/>
  <c r="G341" i="18" a="1"/>
  <c r="G341" i="18" s="1"/>
  <c r="J326" i="18" a="1"/>
  <c r="J326" i="18" s="1"/>
  <c r="F611" i="18" a="1"/>
  <c r="F611" i="18" s="1"/>
  <c r="G321" i="18" a="1"/>
  <c r="G321" i="18" s="1"/>
  <c r="G614" i="18" a="1"/>
  <c r="G614" i="18" s="1"/>
  <c r="K688" i="18" a="1"/>
  <c r="K688" i="18" s="1"/>
  <c r="J671" i="18" a="1"/>
  <c r="J671" i="18" s="1"/>
  <c r="G511" i="18" a="1"/>
  <c r="G511" i="18" s="1"/>
  <c r="J622" i="18" a="1"/>
  <c r="J622" i="18" s="1"/>
  <c r="L472" i="18" a="1"/>
  <c r="L472" i="18" s="1"/>
  <c r="K989" i="18" a="1"/>
  <c r="K989" i="18" s="1"/>
  <c r="J1110" i="18" a="1"/>
  <c r="J1110" i="18" s="1"/>
  <c r="J770" i="18" a="1"/>
  <c r="J770" i="18" s="1"/>
  <c r="H1044" i="18" a="1"/>
  <c r="H1044" i="18" s="1"/>
  <c r="L857" i="18" a="1"/>
  <c r="L857" i="18" s="1"/>
  <c r="F776" i="18" a="1"/>
  <c r="F776" i="18" s="1"/>
  <c r="H1005" i="18" a="1"/>
  <c r="H1005" i="18" s="1"/>
  <c r="G784" i="18" a="1"/>
  <c r="G784" i="18" s="1"/>
  <c r="G1011" i="18" a="1"/>
  <c r="G1011" i="18" s="1"/>
  <c r="J1038" i="18" a="1"/>
  <c r="J1038" i="18" s="1"/>
  <c r="K814" i="18" a="1"/>
  <c r="K814" i="18" s="1"/>
  <c r="K1018" i="18" a="1"/>
  <c r="K1018" i="18" s="1"/>
  <c r="I1278" i="18" a="1"/>
  <c r="I1278" i="18" s="1"/>
  <c r="H970" i="18" a="1"/>
  <c r="H970" i="18" s="1"/>
  <c r="L1208" i="18" a="1"/>
  <c r="L1208" i="18" s="1"/>
  <c r="I1229" i="18" a="1"/>
  <c r="I1229" i="18" s="1"/>
  <c r="G1238" i="18" a="1"/>
  <c r="G1238" i="18" s="1"/>
  <c r="G975" i="18" a="1"/>
  <c r="G975" i="18" s="1"/>
  <c r="H888" i="18" a="1"/>
  <c r="H888" i="18" s="1"/>
  <c r="F1360" i="18" a="1"/>
  <c r="F1360" i="18" s="1"/>
  <c r="G352" i="18" a="1"/>
  <c r="G352" i="18" s="1"/>
  <c r="H483" i="18" a="1"/>
  <c r="H483" i="18" s="1"/>
  <c r="G610" i="18" a="1"/>
  <c r="G610" i="18" s="1"/>
  <c r="G616" i="18" a="1"/>
  <c r="G616" i="18" s="1"/>
  <c r="J673" i="18" a="1"/>
  <c r="J673" i="18" s="1"/>
  <c r="G660" i="18" a="1"/>
  <c r="G660" i="18" s="1"/>
  <c r="K540" i="18" a="1"/>
  <c r="K540" i="18" s="1"/>
  <c r="J517" i="18" a="1"/>
  <c r="J517" i="18" s="1"/>
  <c r="I517" i="18" a="1"/>
  <c r="I517" i="18" s="1"/>
  <c r="L676" i="18" a="1"/>
  <c r="L676" i="18" s="1"/>
  <c r="L626" i="18" a="1"/>
  <c r="L626" i="18" s="1"/>
  <c r="I626" i="18" a="1"/>
  <c r="I626" i="18" s="1"/>
  <c r="L1148" i="18" a="1"/>
  <c r="L1148" i="18" s="1"/>
  <c r="G1148" i="18" a="1"/>
  <c r="G1148" i="18" s="1"/>
  <c r="L847" i="18" a="1"/>
  <c r="L847" i="18" s="1"/>
  <c r="F847" i="18" a="1"/>
  <c r="F847" i="18" s="1"/>
  <c r="I856" i="18" a="1"/>
  <c r="I856" i="18" s="1"/>
  <c r="G856" i="18" a="1"/>
  <c r="G856" i="18" s="1"/>
  <c r="H856" i="18" a="1"/>
  <c r="H856" i="18" s="1"/>
  <c r="J1142" i="18" a="1"/>
  <c r="J1142" i="18" s="1"/>
  <c r="L1142" i="18" a="1"/>
  <c r="L1142" i="18" s="1"/>
  <c r="K1142" i="18" a="1"/>
  <c r="K1142" i="18" s="1"/>
  <c r="H1142" i="18" a="1"/>
  <c r="H1142" i="18" s="1"/>
  <c r="K1205" i="18" a="1"/>
  <c r="K1205" i="18" s="1"/>
  <c r="J1205" i="18" a="1"/>
  <c r="J1205" i="18" s="1"/>
  <c r="G1205" i="18" a="1"/>
  <c r="G1205" i="18" s="1"/>
  <c r="H1205" i="18" a="1"/>
  <c r="H1205" i="18" s="1"/>
  <c r="L1205" i="18" a="1"/>
  <c r="L1205" i="18" s="1"/>
  <c r="L469" i="18" a="1"/>
  <c r="L469" i="18" s="1"/>
  <c r="H469" i="18" a="1"/>
  <c r="H469" i="18" s="1"/>
  <c r="G469" i="18" a="1"/>
  <c r="G469" i="18" s="1"/>
  <c r="I469" i="18" a="1"/>
  <c r="I469" i="18" s="1"/>
  <c r="G1062" i="18" a="1"/>
  <c r="G1062" i="18" s="1"/>
  <c r="L1025" i="18" a="1"/>
  <c r="L1025" i="18" s="1"/>
  <c r="I913" i="18" a="1"/>
  <c r="I913" i="18" s="1"/>
  <c r="L1282" i="18" a="1"/>
  <c r="L1282" i="18" s="1"/>
  <c r="K1239" i="18" a="1"/>
  <c r="K1239" i="18" s="1"/>
  <c r="F1363" i="18" a="1"/>
  <c r="F1363" i="18" s="1"/>
  <c r="K590" i="18" a="1"/>
  <c r="K590" i="18" s="1"/>
  <c r="K545" i="18" a="1"/>
  <c r="K545" i="18" s="1"/>
  <c r="J1297" i="18" a="1"/>
  <c r="J1297" i="18" s="1"/>
  <c r="K931" i="18" a="1"/>
  <c r="K931" i="18" s="1"/>
  <c r="H1327" i="18" a="1"/>
  <c r="H1327" i="18" s="1"/>
  <c r="L296" i="18" a="1"/>
  <c r="L296" i="18" s="1"/>
  <c r="J365" i="18" a="1"/>
  <c r="J365" i="18" s="1"/>
  <c r="H328" i="18" a="1"/>
  <c r="H328" i="18" s="1"/>
  <c r="H394" i="18" a="1"/>
  <c r="H394" i="18" s="1"/>
  <c r="L663" i="18" a="1"/>
  <c r="L663" i="18" s="1"/>
  <c r="F318" i="18" a="1"/>
  <c r="F318" i="18" s="1"/>
  <c r="L607" i="18" a="1"/>
  <c r="L607" i="18" s="1"/>
  <c r="F494" i="18" a="1"/>
  <c r="F494" i="18" s="1"/>
  <c r="I1252" i="18" a="1"/>
  <c r="I1252" i="18" s="1"/>
  <c r="J851" i="18" a="1"/>
  <c r="J851" i="18" s="1"/>
  <c r="J839" i="18" a="1"/>
  <c r="J839" i="18" s="1"/>
  <c r="K909" i="18" a="1"/>
  <c r="K909" i="18" s="1"/>
  <c r="G909" i="18" a="1"/>
  <c r="G909" i="18" s="1"/>
  <c r="L848" i="18" a="1"/>
  <c r="L848" i="18" s="1"/>
  <c r="H904" i="18" a="1"/>
  <c r="H904" i="18" s="1"/>
  <c r="H997" i="18" a="1"/>
  <c r="H997" i="18" s="1"/>
  <c r="K1060" i="18" a="1"/>
  <c r="K1060" i="18" s="1"/>
  <c r="H1060" i="18" a="1"/>
  <c r="H1060" i="18" s="1"/>
  <c r="K796" i="18" a="1"/>
  <c r="K796" i="18" s="1"/>
  <c r="G1120" i="18" a="1"/>
  <c r="G1120" i="18" s="1"/>
  <c r="F1145" i="18" a="1"/>
  <c r="F1145" i="18" s="1"/>
  <c r="I1117" i="18" a="1"/>
  <c r="I1117" i="18" s="1"/>
  <c r="H1117" i="18" a="1"/>
  <c r="H1117" i="18" s="1"/>
  <c r="H981" i="18" a="1"/>
  <c r="H981" i="18" s="1"/>
  <c r="L1098" i="18" a="1"/>
  <c r="L1098" i="18" s="1"/>
  <c r="H1098" i="18" a="1"/>
  <c r="H1098" i="18" s="1"/>
  <c r="H1242" i="18" a="1"/>
  <c r="H1242" i="18" s="1"/>
  <c r="J1082" i="18" a="1"/>
  <c r="J1082" i="18" s="1"/>
  <c r="F1364" i="18" a="1"/>
  <c r="F1364" i="18" s="1"/>
  <c r="H527" i="18" a="1"/>
  <c r="H527" i="18" s="1"/>
  <c r="F527" i="18" a="1"/>
  <c r="F527" i="18" s="1"/>
  <c r="J572" i="18" a="1"/>
  <c r="J572" i="18" s="1"/>
  <c r="I572" i="18" a="1"/>
  <c r="I572" i="18" s="1"/>
  <c r="G572" i="18" a="1"/>
  <c r="G572" i="18" s="1"/>
  <c r="K1138" i="18" a="1"/>
  <c r="K1138" i="18" s="1"/>
  <c r="G1138" i="18" a="1"/>
  <c r="G1138" i="18" s="1"/>
  <c r="L450" i="18" a="1"/>
  <c r="L450" i="18" s="1"/>
  <c r="H597" i="18" a="1"/>
  <c r="H597" i="18" s="1"/>
  <c r="I603" i="18" a="1"/>
  <c r="I603" i="18" s="1"/>
  <c r="L655" i="18" a="1"/>
  <c r="L655" i="18" s="1"/>
  <c r="J489" i="18" a="1"/>
  <c r="J489" i="18" s="1"/>
  <c r="I497" i="18" a="1"/>
  <c r="I497" i="18" s="1"/>
  <c r="F497" i="18" a="1"/>
  <c r="F497" i="18" s="1"/>
  <c r="G1025" i="18" a="1"/>
  <c r="G1025" i="18" s="1"/>
  <c r="I815" i="18" a="1"/>
  <c r="I815" i="18" s="1"/>
  <c r="F967" i="18" a="1"/>
  <c r="F967" i="18" s="1"/>
  <c r="J1282" i="18" a="1"/>
  <c r="J1282" i="18" s="1"/>
  <c r="K993" i="18" a="1"/>
  <c r="K993" i="18" s="1"/>
  <c r="G590" i="18" a="1"/>
  <c r="G590" i="18" s="1"/>
  <c r="G296" i="18" a="1"/>
  <c r="G296" i="18" s="1"/>
  <c r="K638" i="18" a="1"/>
  <c r="K638" i="18" s="1"/>
  <c r="I916" i="18" a="1"/>
  <c r="I916" i="18" s="1"/>
  <c r="J916" i="18" a="1"/>
  <c r="J916" i="18" s="1"/>
  <c r="L796" i="18" a="1"/>
  <c r="L796" i="18" s="1"/>
  <c r="K1250" i="18" a="1"/>
  <c r="K1250" i="18" s="1"/>
  <c r="F1250" i="18" a="1"/>
  <c r="F1250" i="18" s="1"/>
  <c r="K1185" i="18" a="1"/>
  <c r="K1185" i="18" s="1"/>
  <c r="I1248" i="18" a="1"/>
  <c r="I1248" i="18" s="1"/>
  <c r="J1248" i="18" a="1"/>
  <c r="J1248" i="18" s="1"/>
  <c r="F1159" i="18" a="1"/>
  <c r="F1159" i="18" s="1"/>
  <c r="L1332" i="18" a="1"/>
  <c r="L1332" i="18" s="1"/>
  <c r="J481" i="18" a="1"/>
  <c r="J481" i="18" s="1"/>
  <c r="G481" i="18" a="1"/>
  <c r="G481" i="18" s="1"/>
  <c r="G658" i="18" a="1"/>
  <c r="G658" i="18" s="1"/>
  <c r="J658" i="18" a="1"/>
  <c r="J658" i="18" s="1"/>
  <c r="L658" i="18" a="1"/>
  <c r="L658" i="18" s="1"/>
  <c r="F693" i="18" a="1"/>
  <c r="F693" i="18" s="1"/>
  <c r="F556" i="18" a="1"/>
  <c r="F556" i="18" s="1"/>
  <c r="I556" i="18" a="1"/>
  <c r="I556" i="18" s="1"/>
  <c r="J556" i="18" a="1"/>
  <c r="J556" i="18" s="1"/>
  <c r="I486" i="18" a="1"/>
  <c r="I486" i="18" s="1"/>
  <c r="F731" i="18" a="1"/>
  <c r="F731" i="18" s="1"/>
  <c r="L731" i="18" a="1"/>
  <c r="L731" i="18" s="1"/>
  <c r="J731" i="18" a="1"/>
  <c r="J731" i="18" s="1"/>
  <c r="G731" i="18" a="1"/>
  <c r="G731" i="18" s="1"/>
  <c r="K1364" i="18" a="1"/>
  <c r="K1364" i="18" s="1"/>
  <c r="J1364" i="18" a="1"/>
  <c r="J1364" i="18" s="1"/>
  <c r="I1314" i="18" a="1"/>
  <c r="I1314" i="18" s="1"/>
  <c r="F1314" i="18" a="1"/>
  <c r="F1314" i="18" s="1"/>
  <c r="L597" i="18" a="1"/>
  <c r="L597" i="18" s="1"/>
  <c r="F597" i="18" a="1"/>
  <c r="F597" i="18" s="1"/>
  <c r="J597" i="18" a="1"/>
  <c r="J597" i="18" s="1"/>
  <c r="J389" i="18" a="1"/>
  <c r="J389" i="18" s="1"/>
  <c r="I389" i="18" a="1"/>
  <c r="I389" i="18" s="1"/>
  <c r="G815" i="18" a="1"/>
  <c r="G815" i="18" s="1"/>
  <c r="L1239" i="18" a="1"/>
  <c r="L1239" i="18" s="1"/>
  <c r="J743" i="18" a="1"/>
  <c r="J743" i="18" s="1"/>
  <c r="J1327" i="18" a="1"/>
  <c r="J1327" i="18" s="1"/>
  <c r="K328" i="18" a="1"/>
  <c r="K328" i="18" s="1"/>
  <c r="K318" i="18" a="1"/>
  <c r="K318" i="18" s="1"/>
  <c r="G638" i="18" a="1"/>
  <c r="G638" i="18" s="1"/>
  <c r="G678" i="18" a="1"/>
  <c r="G678" i="18" s="1"/>
  <c r="F555" i="18" a="1"/>
  <c r="F555" i="18" s="1"/>
  <c r="K643" i="18" a="1"/>
  <c r="K643" i="18" s="1"/>
  <c r="G449" i="18" a="1"/>
  <c r="G449" i="18" s="1"/>
  <c r="J719" i="18" a="1"/>
  <c r="J719" i="18" s="1"/>
  <c r="F1153" i="18" a="1"/>
  <c r="F1153" i="18" s="1"/>
  <c r="F1106" i="18" a="1"/>
  <c r="F1106" i="18" s="1"/>
  <c r="I735" i="18" a="1"/>
  <c r="I735" i="18" s="1"/>
  <c r="G997" i="18" a="1"/>
  <c r="G997" i="18" s="1"/>
  <c r="G905" i="18" a="1"/>
  <c r="G905" i="18" s="1"/>
  <c r="I778" i="18" a="1"/>
  <c r="I778" i="18" s="1"/>
  <c r="I1060" i="18" a="1"/>
  <c r="I1060" i="18" s="1"/>
  <c r="H1145" i="18" a="1"/>
  <c r="H1145" i="18" s="1"/>
  <c r="L1145" i="18" a="1"/>
  <c r="L1145" i="18" s="1"/>
  <c r="J1159" i="18" a="1"/>
  <c r="J1159" i="18" s="1"/>
  <c r="J1370" i="18" a="1"/>
  <c r="J1370" i="18" s="1"/>
  <c r="J685" i="18" a="1"/>
  <c r="J685" i="18" s="1"/>
  <c r="I1332" i="18" a="1"/>
  <c r="I1332" i="18" s="1"/>
  <c r="K1308" i="18" a="1"/>
  <c r="K1308" i="18" s="1"/>
  <c r="K405" i="18" a="1"/>
  <c r="K405" i="18" s="1"/>
  <c r="K299" i="18" a="1"/>
  <c r="K299" i="18" s="1"/>
  <c r="F299" i="18" a="1"/>
  <c r="F299" i="18" s="1"/>
  <c r="I299" i="18" a="1"/>
  <c r="I299" i="18" s="1"/>
  <c r="F568" i="18" a="1"/>
  <c r="F568" i="18" s="1"/>
  <c r="I797" i="18" a="1"/>
  <c r="I797" i="18" s="1"/>
  <c r="G797" i="18" a="1"/>
  <c r="G797" i="18" s="1"/>
  <c r="H829" i="18" a="1"/>
  <c r="H829" i="18" s="1"/>
  <c r="G829" i="18" a="1"/>
  <c r="G829" i="18" s="1"/>
  <c r="L829" i="18" a="1"/>
  <c r="L829" i="18" s="1"/>
  <c r="I829" i="18" a="1"/>
  <c r="I829" i="18" s="1"/>
  <c r="H875" i="18" a="1"/>
  <c r="H875" i="18" s="1"/>
  <c r="J875" i="18" a="1"/>
  <c r="J875" i="18" s="1"/>
  <c r="I875" i="18" a="1"/>
  <c r="I875" i="18" s="1"/>
  <c r="F875" i="18" a="1"/>
  <c r="F875" i="18" s="1"/>
  <c r="L875" i="18" a="1"/>
  <c r="L875" i="18" s="1"/>
  <c r="G875" i="18" a="1"/>
  <c r="G875" i="18" s="1"/>
  <c r="K875" i="18" a="1"/>
  <c r="K875" i="18" s="1"/>
  <c r="H903" i="18" a="1"/>
  <c r="H903" i="18" s="1"/>
  <c r="J1189" i="18" a="1"/>
  <c r="J1189" i="18" s="1"/>
  <c r="K1062" i="18" a="1"/>
  <c r="K1062" i="18" s="1"/>
  <c r="L864" i="18" a="1"/>
  <c r="L864" i="18" s="1"/>
  <c r="H815" i="18" a="1"/>
  <c r="H815" i="18" s="1"/>
  <c r="G1276" i="18" a="1"/>
  <c r="G1276" i="18" s="1"/>
  <c r="F947" i="18" a="1"/>
  <c r="F947" i="18" s="1"/>
  <c r="K743" i="18" a="1"/>
  <c r="K743" i="18" s="1"/>
  <c r="K1327" i="18" a="1"/>
  <c r="K1327" i="18" s="1"/>
  <c r="J328" i="18" a="1"/>
  <c r="J328" i="18" s="1"/>
  <c r="G663" i="18" a="1"/>
  <c r="G663" i="18" s="1"/>
  <c r="L638" i="18" a="1"/>
  <c r="L638" i="18" s="1"/>
  <c r="G839" i="18" a="1"/>
  <c r="G839" i="18" s="1"/>
  <c r="L839" i="18" a="1"/>
  <c r="L839" i="18" s="1"/>
  <c r="K1084" i="18" a="1"/>
  <c r="K1084" i="18" s="1"/>
  <c r="J1084" i="18" a="1"/>
  <c r="J1084" i="18" s="1"/>
  <c r="J997" i="18" a="1"/>
  <c r="J997" i="18" s="1"/>
  <c r="J1060" i="18" a="1"/>
  <c r="J1060" i="18" s="1"/>
  <c r="H816" i="18" a="1"/>
  <c r="H816" i="18" s="1"/>
  <c r="J816" i="18" a="1"/>
  <c r="J816" i="18" s="1"/>
  <c r="I1166" i="18" a="1"/>
  <c r="I1166" i="18" s="1"/>
  <c r="F1122" i="18" a="1"/>
  <c r="F1122" i="18" s="1"/>
  <c r="J1122" i="18" a="1"/>
  <c r="J1122" i="18" s="1"/>
  <c r="F1117" i="18" a="1"/>
  <c r="F1117" i="18" s="1"/>
  <c r="H1248" i="18" a="1"/>
  <c r="H1248" i="18" s="1"/>
  <c r="J1137" i="18" a="1"/>
  <c r="J1137" i="18" s="1"/>
  <c r="K1137" i="18" a="1"/>
  <c r="K1137" i="18" s="1"/>
  <c r="L1370" i="18" a="1"/>
  <c r="L1370" i="18" s="1"/>
  <c r="J444" i="18" a="1"/>
  <c r="J444" i="18" s="1"/>
  <c r="F486" i="18" a="1"/>
  <c r="F486" i="18" s="1"/>
  <c r="J486" i="18" a="1"/>
  <c r="J486" i="18" s="1"/>
  <c r="G486" i="18" a="1"/>
  <c r="G486" i="18" s="1"/>
  <c r="H994" i="18" a="1"/>
  <c r="H994" i="18" s="1"/>
  <c r="K994" i="18" a="1"/>
  <c r="K994" i="18" s="1"/>
  <c r="L994" i="18" a="1"/>
  <c r="L994" i="18" s="1"/>
  <c r="F994" i="18" a="1"/>
  <c r="F994" i="18" s="1"/>
  <c r="I994" i="18" a="1"/>
  <c r="I994" i="18" s="1"/>
  <c r="F1001" i="18" a="1"/>
  <c r="F1001" i="18" s="1"/>
  <c r="I1001" i="18" a="1"/>
  <c r="I1001" i="18" s="1"/>
  <c r="L1001" i="18" a="1"/>
  <c r="L1001" i="18" s="1"/>
  <c r="K1001" i="18" a="1"/>
  <c r="K1001" i="18" s="1"/>
  <c r="K1249" i="18" a="1"/>
  <c r="K1249" i="18" s="1"/>
  <c r="G1249" i="18" a="1"/>
  <c r="G1249" i="18" s="1"/>
  <c r="F1249" i="18" a="1"/>
  <c r="F1249" i="18" s="1"/>
  <c r="L1249" i="18" a="1"/>
  <c r="L1249" i="18" s="1"/>
  <c r="H1249" i="18" a="1"/>
  <c r="H1249" i="18" s="1"/>
  <c r="J1249" i="18" a="1"/>
  <c r="J1249" i="18" s="1"/>
  <c r="L328" i="18" a="1"/>
  <c r="L328" i="18" s="1"/>
  <c r="K905" i="18" a="1"/>
  <c r="K905" i="18" s="1"/>
  <c r="L905" i="18" a="1"/>
  <c r="L905" i="18" s="1"/>
  <c r="G1147" i="18" a="1"/>
  <c r="G1147" i="18" s="1"/>
  <c r="H1147" i="18" a="1"/>
  <c r="H1147" i="18" s="1"/>
  <c r="I1159" i="18" a="1"/>
  <c r="I1159" i="18" s="1"/>
  <c r="G1159" i="18" a="1"/>
  <c r="G1159" i="18" s="1"/>
  <c r="J1332" i="18" a="1"/>
  <c r="J1332" i="18" s="1"/>
  <c r="K1332" i="18" a="1"/>
  <c r="K1332" i="18" s="1"/>
  <c r="G1332" i="18" a="1"/>
  <c r="G1332" i="18" s="1"/>
  <c r="I405" i="18" a="1"/>
  <c r="I405" i="18" s="1"/>
  <c r="J405" i="18" a="1"/>
  <c r="J405" i="18" s="1"/>
  <c r="F405" i="18" a="1"/>
  <c r="F405" i="18" s="1"/>
  <c r="L575" i="18" a="1"/>
  <c r="L575" i="18" s="1"/>
  <c r="H575" i="18" a="1"/>
  <c r="H575" i="18" s="1"/>
  <c r="K575" i="18" a="1"/>
  <c r="K575" i="18" s="1"/>
  <c r="L531" i="18" a="1"/>
  <c r="L531" i="18" s="1"/>
  <c r="G531" i="18" a="1"/>
  <c r="G531" i="18" s="1"/>
  <c r="F531" i="18" a="1"/>
  <c r="F531" i="18" s="1"/>
  <c r="I531" i="18" a="1"/>
  <c r="I531" i="18" s="1"/>
  <c r="I1363" i="18" a="1"/>
  <c r="I1363" i="18" s="1"/>
  <c r="G931" i="18" a="1"/>
  <c r="G931" i="18" s="1"/>
  <c r="F328" i="18" a="1"/>
  <c r="F328" i="18" s="1"/>
  <c r="I663" i="18" a="1"/>
  <c r="I663" i="18" s="1"/>
  <c r="K504" i="18" a="1"/>
  <c r="K504" i="18" s="1"/>
  <c r="K607" i="18" a="1"/>
  <c r="K607" i="18" s="1"/>
  <c r="K609" i="18" a="1"/>
  <c r="K609" i="18" s="1"/>
  <c r="L555" i="18" a="1"/>
  <c r="L555" i="18" s="1"/>
  <c r="J449" i="18" a="1"/>
  <c r="J449" i="18" s="1"/>
  <c r="K1252" i="18" a="1"/>
  <c r="K1252" i="18" s="1"/>
  <c r="F851" i="18" a="1"/>
  <c r="F851" i="18" s="1"/>
  <c r="L909" i="18" a="1"/>
  <c r="L909" i="18" s="1"/>
  <c r="G916" i="18" a="1"/>
  <c r="G916" i="18" s="1"/>
  <c r="K848" i="18" a="1"/>
  <c r="K848" i="18" s="1"/>
  <c r="I904" i="18" a="1"/>
  <c r="I904" i="18" s="1"/>
  <c r="K997" i="18" a="1"/>
  <c r="K997" i="18" s="1"/>
  <c r="L1060" i="18" a="1"/>
  <c r="L1060" i="18" s="1"/>
  <c r="I1120" i="18" a="1"/>
  <c r="I1120" i="18" s="1"/>
  <c r="L1248" i="18" a="1"/>
  <c r="L1248" i="18" s="1"/>
  <c r="K1168" i="18" a="1"/>
  <c r="K1168" i="18" s="1"/>
  <c r="H1168" i="18" a="1"/>
  <c r="H1168" i="18" s="1"/>
  <c r="G1364" i="18" a="1"/>
  <c r="G1364" i="18" s="1"/>
  <c r="K597" i="18" a="1"/>
  <c r="K597" i="18" s="1"/>
  <c r="K481" i="18" a="1"/>
  <c r="K481" i="18" s="1"/>
  <c r="H444" i="18" a="1"/>
  <c r="H444" i="18" s="1"/>
  <c r="I444" i="18" a="1"/>
  <c r="I444" i="18" s="1"/>
  <c r="I658" i="18" a="1"/>
  <c r="I658" i="18" s="1"/>
  <c r="J538" i="18" a="1"/>
  <c r="J538" i="18" s="1"/>
  <c r="F538" i="18" a="1"/>
  <c r="F538" i="18" s="1"/>
  <c r="J1036" i="18" a="1"/>
  <c r="J1036" i="18" s="1"/>
  <c r="H1036" i="18" a="1"/>
  <c r="H1036" i="18" s="1"/>
  <c r="I1194" i="18" a="1"/>
  <c r="I1194" i="18" s="1"/>
  <c r="L1194" i="18" a="1"/>
  <c r="L1194" i="18" s="1"/>
  <c r="G1194" i="18" a="1"/>
  <c r="G1194" i="18" s="1"/>
  <c r="H1194" i="18" a="1"/>
  <c r="H1194" i="18" s="1"/>
  <c r="F1194" i="18" a="1"/>
  <c r="F1194" i="18" s="1"/>
  <c r="J1194" i="18" a="1"/>
  <c r="J1194" i="18" s="1"/>
  <c r="K1194" i="18" a="1"/>
  <c r="K1194" i="18" s="1"/>
  <c r="K903" i="18" a="1"/>
  <c r="K903" i="18" s="1"/>
  <c r="F999" i="18" a="1"/>
  <c r="F999" i="18" s="1"/>
  <c r="G1189" i="18" a="1"/>
  <c r="G1189" i="18" s="1"/>
  <c r="F1062" i="18" a="1"/>
  <c r="F1062" i="18" s="1"/>
  <c r="G802" i="18" a="1"/>
  <c r="G802" i="18" s="1"/>
  <c r="K1025" i="18" a="1"/>
  <c r="K1025" i="18" s="1"/>
  <c r="F913" i="18" a="1"/>
  <c r="F913" i="18" s="1"/>
  <c r="I1068" i="18" a="1"/>
  <c r="I1068" i="18" s="1"/>
  <c r="F1282" i="18" a="1"/>
  <c r="F1282" i="18" s="1"/>
  <c r="G1081" i="18" a="1"/>
  <c r="G1081" i="18" s="1"/>
  <c r="K1212" i="18" a="1"/>
  <c r="K1212" i="18" s="1"/>
  <c r="H1097" i="18" a="1"/>
  <c r="H1097" i="18" s="1"/>
  <c r="L1363" i="18" a="1"/>
  <c r="L1363" i="18" s="1"/>
  <c r="I1297" i="18" a="1"/>
  <c r="I1297" i="18" s="1"/>
  <c r="I931" i="18" a="1"/>
  <c r="I931" i="18" s="1"/>
  <c r="G1327" i="18" a="1"/>
  <c r="G1327" i="18" s="1"/>
  <c r="K296" i="18" a="1"/>
  <c r="K296" i="18" s="1"/>
  <c r="G328" i="18" a="1"/>
  <c r="G328" i="18" s="1"/>
  <c r="F607" i="18" a="1"/>
  <c r="F607" i="18" s="1"/>
  <c r="F462" i="18" a="1"/>
  <c r="F462" i="18" s="1"/>
  <c r="I555" i="18" a="1"/>
  <c r="I555" i="18" s="1"/>
  <c r="K449" i="18" a="1"/>
  <c r="K449" i="18" s="1"/>
  <c r="J1252" i="18" a="1"/>
  <c r="J1252" i="18" s="1"/>
  <c r="G851" i="18" a="1"/>
  <c r="G851" i="18" s="1"/>
  <c r="F833" i="18" a="1"/>
  <c r="F833" i="18" s="1"/>
  <c r="I833" i="18" a="1"/>
  <c r="I833" i="18" s="1"/>
  <c r="K839" i="18" a="1"/>
  <c r="K839" i="18" s="1"/>
  <c r="H909" i="18" a="1"/>
  <c r="H909" i="18" s="1"/>
  <c r="L916" i="18" a="1"/>
  <c r="L916" i="18" s="1"/>
  <c r="H848" i="18" a="1"/>
  <c r="H848" i="18" s="1"/>
  <c r="L1231" i="18" a="1"/>
  <c r="L1231" i="18" s="1"/>
  <c r="H1231" i="18" a="1"/>
  <c r="H1231" i="18" s="1"/>
  <c r="I997" i="18" a="1"/>
  <c r="I997" i="18" s="1"/>
  <c r="G1060" i="18" a="1"/>
  <c r="G1060" i="18" s="1"/>
  <c r="I796" i="18" a="1"/>
  <c r="I796" i="18" s="1"/>
  <c r="I803" i="18" a="1"/>
  <c r="I803" i="18" s="1"/>
  <c r="J803" i="18" a="1"/>
  <c r="J803" i="18" s="1"/>
  <c r="G1145" i="18" a="1"/>
  <c r="G1145" i="18" s="1"/>
  <c r="K1166" i="18" a="1"/>
  <c r="K1166" i="18" s="1"/>
  <c r="L1122" i="18" a="1"/>
  <c r="L1122" i="18" s="1"/>
  <c r="I953" i="18" a="1"/>
  <c r="I953" i="18" s="1"/>
  <c r="J1117" i="18" a="1"/>
  <c r="J1117" i="18" s="1"/>
  <c r="G1248" i="18" a="1"/>
  <c r="G1248" i="18" s="1"/>
  <c r="F1098" i="18" a="1"/>
  <c r="F1098" i="18" s="1"/>
  <c r="H1082" i="18" a="1"/>
  <c r="H1082" i="18" s="1"/>
  <c r="L1207" i="18" a="1"/>
  <c r="L1207" i="18" s="1"/>
  <c r="G1207" i="18" a="1"/>
  <c r="G1207" i="18" s="1"/>
  <c r="H1364" i="18" a="1"/>
  <c r="H1364" i="18" s="1"/>
  <c r="G527" i="18" a="1"/>
  <c r="G527" i="18" s="1"/>
  <c r="H572" i="18" a="1"/>
  <c r="H572" i="18" s="1"/>
  <c r="K450" i="18" a="1"/>
  <c r="K450" i="18" s="1"/>
  <c r="H1322" i="18" a="1"/>
  <c r="H1322" i="18" s="1"/>
  <c r="K1322" i="18" a="1"/>
  <c r="K1322" i="18" s="1"/>
  <c r="G597" i="18" a="1"/>
  <c r="G597" i="18" s="1"/>
  <c r="F481" i="18" a="1"/>
  <c r="F481" i="18" s="1"/>
  <c r="F567" i="18" a="1"/>
  <c r="F567" i="18" s="1"/>
  <c r="I567" i="18" a="1"/>
  <c r="I567" i="18" s="1"/>
  <c r="K567" i="18" a="1"/>
  <c r="K567" i="18" s="1"/>
  <c r="K658" i="18" a="1"/>
  <c r="K658" i="18" s="1"/>
  <c r="G485" i="18" a="1"/>
  <c r="G485" i="18" s="1"/>
  <c r="H330" i="18" a="1"/>
  <c r="H330" i="18" s="1"/>
  <c r="F644" i="18" a="1"/>
  <c r="F644" i="18" s="1"/>
  <c r="H464" i="18" a="1"/>
  <c r="H464" i="18" s="1"/>
  <c r="K720" i="18" a="1"/>
  <c r="K720" i="18" s="1"/>
  <c r="G951" i="18" a="1"/>
  <c r="G951" i="18" s="1"/>
  <c r="K834" i="18" a="1"/>
  <c r="K834" i="18" s="1"/>
  <c r="L750" i="18" a="1"/>
  <c r="L750" i="18" s="1"/>
  <c r="F840" i="18" a="1"/>
  <c r="F840" i="18" s="1"/>
  <c r="I917" i="18" a="1"/>
  <c r="I917" i="18" s="1"/>
  <c r="H895" i="18" a="1"/>
  <c r="H895" i="18" s="1"/>
  <c r="K1050" i="18" a="1"/>
  <c r="K1050" i="18" s="1"/>
  <c r="J924" i="18" a="1"/>
  <c r="J924" i="18" s="1"/>
  <c r="L785" i="18" a="1"/>
  <c r="L785" i="18" s="1"/>
  <c r="G941" i="18" a="1"/>
  <c r="G941" i="18" s="1"/>
  <c r="G1064" i="18" a="1"/>
  <c r="G1064" i="18" s="1"/>
  <c r="H804" i="18" a="1"/>
  <c r="H804" i="18" s="1"/>
  <c r="L1065" i="18" a="1"/>
  <c r="L1065" i="18" s="1"/>
  <c r="K1182" i="18" a="1"/>
  <c r="K1182" i="18" s="1"/>
  <c r="H1155" i="18" a="1"/>
  <c r="H1155" i="18" s="1"/>
  <c r="I1240" i="18" a="1"/>
  <c r="I1240" i="18" s="1"/>
  <c r="I1357" i="18" a="1"/>
  <c r="I1357" i="18" s="1"/>
  <c r="I495" i="18" a="1"/>
  <c r="I495" i="18" s="1"/>
  <c r="G1083" i="18" a="1"/>
  <c r="G1083" i="18" s="1"/>
  <c r="J1091" i="18" a="1"/>
  <c r="J1091" i="18" s="1"/>
  <c r="L1351" i="18" a="1"/>
  <c r="L1351" i="18" s="1"/>
  <c r="L310" i="18" a="1"/>
  <c r="L310" i="18" s="1"/>
  <c r="I1323" i="18" a="1"/>
  <c r="I1323" i="18" s="1"/>
  <c r="G1309" i="18" a="1"/>
  <c r="G1309" i="18" s="1"/>
  <c r="H351" i="18" a="1"/>
  <c r="H351" i="18" s="1"/>
  <c r="F363" i="18" a="1"/>
  <c r="F363" i="18" s="1"/>
  <c r="K525" i="18" a="1"/>
  <c r="K525" i="18" s="1"/>
  <c r="J657" i="18" a="1"/>
  <c r="J657" i="18" s="1"/>
  <c r="K429" i="18" a="1"/>
  <c r="K429" i="18" s="1"/>
  <c r="G1041" i="18" a="1"/>
  <c r="G1041" i="18" s="1"/>
  <c r="J1163" i="18" a="1"/>
  <c r="J1163" i="18" s="1"/>
  <c r="K1114" i="18" a="1"/>
  <c r="K1114" i="18" s="1"/>
  <c r="I1267" i="18" a="1"/>
  <c r="I1267" i="18" s="1"/>
  <c r="H1358" i="18" a="1"/>
  <c r="H1358" i="18" s="1"/>
  <c r="L720" i="18" a="1"/>
  <c r="L720" i="18" s="1"/>
  <c r="L834" i="18" a="1"/>
  <c r="L834" i="18" s="1"/>
  <c r="L895" i="18" a="1"/>
  <c r="L895" i="18" s="1"/>
  <c r="J825" i="18" a="1"/>
  <c r="J825" i="18" s="1"/>
  <c r="G1050" i="18" a="1"/>
  <c r="G1050" i="18" s="1"/>
  <c r="F785" i="18" a="1"/>
  <c r="F785" i="18" s="1"/>
  <c r="I1064" i="18" a="1"/>
  <c r="I1064" i="18" s="1"/>
  <c r="J804" i="18" a="1"/>
  <c r="J804" i="18" s="1"/>
  <c r="J1217" i="18" a="1"/>
  <c r="J1217" i="18" s="1"/>
  <c r="G1182" i="18" a="1"/>
  <c r="G1182" i="18" s="1"/>
  <c r="I1155" i="18" a="1"/>
  <c r="I1155" i="18" s="1"/>
  <c r="F877" i="18" a="1"/>
  <c r="F877" i="18" s="1"/>
  <c r="J1240" i="18" a="1"/>
  <c r="J1240" i="18" s="1"/>
  <c r="H930" i="18" a="1"/>
  <c r="H930" i="18" s="1"/>
  <c r="J1357" i="18" a="1"/>
  <c r="J1357" i="18" s="1"/>
  <c r="L495" i="18" a="1"/>
  <c r="L495" i="18" s="1"/>
  <c r="K1083" i="18" a="1"/>
  <c r="K1083" i="18" s="1"/>
  <c r="K1091" i="18" a="1"/>
  <c r="K1091" i="18" s="1"/>
  <c r="F1351" i="18" a="1"/>
  <c r="F1351" i="18" s="1"/>
  <c r="K310" i="18" a="1"/>
  <c r="K310" i="18" s="1"/>
  <c r="F1323" i="18" a="1"/>
  <c r="F1323" i="18" s="1"/>
  <c r="I1309" i="18" a="1"/>
  <c r="I1309" i="18" s="1"/>
  <c r="I351" i="18" a="1"/>
  <c r="I351" i="18" s="1"/>
  <c r="I363" i="18" a="1"/>
  <c r="I363" i="18" s="1"/>
  <c r="J367" i="18" a="1"/>
  <c r="J367" i="18" s="1"/>
  <c r="H525" i="18" a="1"/>
  <c r="H525" i="18" s="1"/>
  <c r="F657" i="18" a="1"/>
  <c r="F657" i="18" s="1"/>
  <c r="I507" i="18" a="1"/>
  <c r="I507" i="18" s="1"/>
  <c r="J563" i="18" a="1"/>
  <c r="J563" i="18" s="1"/>
  <c r="G429" i="18" a="1"/>
  <c r="G429" i="18" s="1"/>
  <c r="I584" i="18" a="1"/>
  <c r="I584" i="18" s="1"/>
  <c r="G425" i="18" a="1"/>
  <c r="G425" i="18" s="1"/>
  <c r="G835" i="18" a="1"/>
  <c r="G835" i="18" s="1"/>
  <c r="J1283" i="18" a="1"/>
  <c r="J1283" i="18" s="1"/>
  <c r="F964" i="18" a="1"/>
  <c r="F964" i="18" s="1"/>
  <c r="H918" i="18" a="1"/>
  <c r="H918" i="18" s="1"/>
  <c r="H1041" i="18" a="1"/>
  <c r="H1041" i="18" s="1"/>
  <c r="J986" i="18" a="1"/>
  <c r="J986" i="18" s="1"/>
  <c r="F1046" i="18" a="1"/>
  <c r="F1046" i="18" s="1"/>
  <c r="I765" i="18" a="1"/>
  <c r="I765" i="18" s="1"/>
  <c r="K1163" i="18" a="1"/>
  <c r="K1163" i="18" s="1"/>
  <c r="L1051" i="18" a="1"/>
  <c r="L1051" i="18" s="1"/>
  <c r="J786" i="18" a="1"/>
  <c r="J786" i="18" s="1"/>
  <c r="F720" i="18" a="1"/>
  <c r="F720" i="18" s="1"/>
  <c r="F834" i="18" a="1"/>
  <c r="F834" i="18" s="1"/>
  <c r="K882" i="18" a="1"/>
  <c r="K882" i="18" s="1"/>
  <c r="H1039" i="18" a="1"/>
  <c r="H1039" i="18" s="1"/>
  <c r="G1232" i="18" a="1"/>
  <c r="G1232" i="18" s="1"/>
  <c r="I895" i="18" a="1"/>
  <c r="I895" i="18" s="1"/>
  <c r="F825" i="18" a="1"/>
  <c r="F825" i="18" s="1"/>
  <c r="L1050" i="18" a="1"/>
  <c r="L1050" i="18" s="1"/>
  <c r="H785" i="18" a="1"/>
  <c r="H785" i="18" s="1"/>
  <c r="J1064" i="18" a="1"/>
  <c r="J1064" i="18" s="1"/>
  <c r="K804" i="18" a="1"/>
  <c r="K804" i="18" s="1"/>
  <c r="G1217" i="18" a="1"/>
  <c r="G1217" i="18" s="1"/>
  <c r="L1155" i="18" a="1"/>
  <c r="L1155" i="18" s="1"/>
  <c r="G1279" i="18" a="1"/>
  <c r="G1279" i="18" s="1"/>
  <c r="H877" i="18" a="1"/>
  <c r="H877" i="18" s="1"/>
  <c r="F1240" i="18" a="1"/>
  <c r="F1240" i="18" s="1"/>
  <c r="J930" i="18" a="1"/>
  <c r="J930" i="18" s="1"/>
  <c r="L1357" i="18" a="1"/>
  <c r="L1357" i="18" s="1"/>
  <c r="K495" i="18" a="1"/>
  <c r="K495" i="18" s="1"/>
  <c r="I1083" i="18" a="1"/>
  <c r="I1083" i="18" s="1"/>
  <c r="L1091" i="18" a="1"/>
  <c r="L1091" i="18" s="1"/>
  <c r="H1351" i="18" a="1"/>
  <c r="H1351" i="18" s="1"/>
  <c r="J310" i="18" a="1"/>
  <c r="J310" i="18" s="1"/>
  <c r="L1323" i="18" a="1"/>
  <c r="L1323" i="18" s="1"/>
  <c r="F563" i="18" a="1"/>
  <c r="F563" i="18" s="1"/>
  <c r="F690" i="18" a="1"/>
  <c r="F690" i="18" s="1"/>
  <c r="F429" i="18" a="1"/>
  <c r="F429" i="18" s="1"/>
  <c r="I319" i="18" a="1"/>
  <c r="I319" i="18" s="1"/>
  <c r="F425" i="18" a="1"/>
  <c r="F425" i="18" s="1"/>
  <c r="G948" i="18" a="1"/>
  <c r="G948" i="18" s="1"/>
  <c r="H1109" i="18" a="1"/>
  <c r="H1109" i="18" s="1"/>
  <c r="J835" i="18" a="1"/>
  <c r="J835" i="18" s="1"/>
  <c r="K1283" i="18" a="1"/>
  <c r="K1283" i="18" s="1"/>
  <c r="J1041" i="18" a="1"/>
  <c r="J1041" i="18" s="1"/>
  <c r="L1163" i="18" a="1"/>
  <c r="L1163" i="18" s="1"/>
  <c r="H1051" i="18" a="1"/>
  <c r="H1051" i="18" s="1"/>
  <c r="I1002" i="18" a="1"/>
  <c r="I1002" i="18" s="1"/>
  <c r="H1003" i="18" a="1"/>
  <c r="H1003" i="18" s="1"/>
  <c r="K786" i="18" a="1"/>
  <c r="K786" i="18" s="1"/>
  <c r="L882" i="18" a="1"/>
  <c r="L882" i="18" s="1"/>
  <c r="J1232" i="18" a="1"/>
  <c r="J1232" i="18" s="1"/>
  <c r="K895" i="18" a="1"/>
  <c r="K895" i="18" s="1"/>
  <c r="H825" i="18" a="1"/>
  <c r="H825" i="18" s="1"/>
  <c r="H1191" i="18" a="1"/>
  <c r="H1191" i="18" s="1"/>
  <c r="I804" i="18" a="1"/>
  <c r="I804" i="18" s="1"/>
  <c r="J1144" i="18" a="1"/>
  <c r="J1144" i="18" s="1"/>
  <c r="K1217" i="18" a="1"/>
  <c r="K1217" i="18" s="1"/>
  <c r="J1266" i="18" a="1"/>
  <c r="J1266" i="18" s="1"/>
  <c r="G1155" i="18" a="1"/>
  <c r="G1155" i="18" s="1"/>
  <c r="I1279" i="18" a="1"/>
  <c r="I1279" i="18" s="1"/>
  <c r="I877" i="18" a="1"/>
  <c r="I877" i="18" s="1"/>
  <c r="L1240" i="18" a="1"/>
  <c r="L1240" i="18" s="1"/>
  <c r="I636" i="18" a="1"/>
  <c r="I636" i="18" s="1"/>
  <c r="I656" i="18" a="1"/>
  <c r="I656" i="18" s="1"/>
  <c r="K445" i="18" a="1"/>
  <c r="K445" i="18" s="1"/>
  <c r="G563" i="18" a="1"/>
  <c r="G563" i="18" s="1"/>
  <c r="G690" i="18" a="1"/>
  <c r="G690" i="18" s="1"/>
  <c r="H429" i="18" a="1"/>
  <c r="H429" i="18" s="1"/>
  <c r="K319" i="18" a="1"/>
  <c r="K319" i="18" s="1"/>
  <c r="L425" i="18" a="1"/>
  <c r="L425" i="18" s="1"/>
  <c r="I835" i="18" a="1"/>
  <c r="I835" i="18" s="1"/>
  <c r="I1020" i="18" a="1"/>
  <c r="I1020" i="18" s="1"/>
  <c r="I1232" i="18" a="1"/>
  <c r="I1232" i="18" s="1"/>
  <c r="I825" i="18" a="1"/>
  <c r="I825" i="18" s="1"/>
  <c r="J1191" i="18" a="1"/>
  <c r="J1191" i="18" s="1"/>
  <c r="G1144" i="18" a="1"/>
  <c r="G1144" i="18" s="1"/>
  <c r="F1217" i="18" a="1"/>
  <c r="F1217" i="18" s="1"/>
  <c r="F1266" i="18" a="1"/>
  <c r="F1266" i="18" s="1"/>
  <c r="K1155" i="18" a="1"/>
  <c r="K1155" i="18" s="1"/>
  <c r="F1279" i="18" a="1"/>
  <c r="F1279" i="18" s="1"/>
  <c r="G877" i="18" a="1"/>
  <c r="G877" i="18" s="1"/>
  <c r="G946" i="18" a="1"/>
  <c r="G946" i="18" s="1"/>
  <c r="G1128" i="18" a="1"/>
  <c r="G1128" i="18" s="1"/>
  <c r="J977" i="18" a="1"/>
  <c r="J977" i="18" s="1"/>
  <c r="F1348" i="18" a="1"/>
  <c r="F1348" i="18" s="1"/>
  <c r="F292" i="18" a="1"/>
  <c r="F292" i="18" s="1"/>
  <c r="F406" i="18" a="1"/>
  <c r="F406" i="18" s="1"/>
  <c r="L542" i="18" a="1"/>
  <c r="L542" i="18" s="1"/>
  <c r="L657" i="18" a="1"/>
  <c r="L657" i="18" s="1"/>
  <c r="K656" i="18" a="1"/>
  <c r="K656" i="18" s="1"/>
  <c r="G445" i="18" a="1"/>
  <c r="G445" i="18" s="1"/>
  <c r="J690" i="18" a="1"/>
  <c r="J690" i="18" s="1"/>
  <c r="L835" i="18" a="1"/>
  <c r="L835" i="18" s="1"/>
  <c r="K1020" i="18" a="1"/>
  <c r="K1020" i="18" s="1"/>
  <c r="G1037" i="18" a="1"/>
  <c r="G1037" i="18" s="1"/>
  <c r="F775" i="18" a="1"/>
  <c r="F775" i="18" s="1"/>
  <c r="J1051" i="18" a="1"/>
  <c r="J1051" i="18" s="1"/>
  <c r="J1002" i="18" a="1"/>
  <c r="J1002" i="18" s="1"/>
  <c r="G1003" i="18" a="1"/>
  <c r="G1003" i="18" s="1"/>
  <c r="L786" i="18" a="1"/>
  <c r="L786" i="18" s="1"/>
  <c r="F772" i="18" a="1"/>
  <c r="F772" i="18" s="1"/>
  <c r="F1160" i="18" a="1"/>
  <c r="F1160" i="18" s="1"/>
  <c r="H406" i="18" a="1"/>
  <c r="H406" i="18" s="1"/>
  <c r="K661" i="18" a="1"/>
  <c r="K661" i="18" s="1"/>
  <c r="L656" i="18" a="1"/>
  <c r="L656" i="18" s="1"/>
  <c r="J445" i="18" a="1"/>
  <c r="J445" i="18" s="1"/>
  <c r="J294" i="18" a="1"/>
  <c r="J294" i="18" s="1"/>
  <c r="J1003" i="18" a="1"/>
  <c r="J1003" i="18" s="1"/>
  <c r="L951" i="18" a="1"/>
  <c r="L951" i="18" s="1"/>
  <c r="H1050" i="18" a="1"/>
  <c r="H1050" i="18" s="1"/>
  <c r="K785" i="18" a="1"/>
  <c r="K785" i="18" s="1"/>
  <c r="H1240" i="18" a="1"/>
  <c r="H1240" i="18" s="1"/>
  <c r="J1083" i="18" a="1"/>
  <c r="J1083" i="18" s="1"/>
  <c r="J429" i="18" a="1"/>
  <c r="J429" i="18" s="1"/>
  <c r="H402" i="18" a="1"/>
  <c r="H402" i="18" s="1"/>
  <c r="K402" i="18" a="1"/>
  <c r="K402" i="18" s="1"/>
  <c r="J402" i="18" a="1"/>
  <c r="J402" i="18" s="1"/>
  <c r="I402" i="18" a="1"/>
  <c r="I402" i="18" s="1"/>
  <c r="G402" i="18" a="1"/>
  <c r="G402" i="18" s="1"/>
  <c r="F402" i="18" a="1"/>
  <c r="F402" i="18" s="1"/>
  <c r="L402" i="18" a="1"/>
  <c r="L402" i="18" s="1"/>
  <c r="K459" i="18" a="1"/>
  <c r="K459" i="18" s="1"/>
  <c r="F459" i="18" a="1"/>
  <c r="F459" i="18" s="1"/>
  <c r="M459" i="18" s="1"/>
  <c r="L342" i="18" a="1"/>
  <c r="L342" i="18" s="1"/>
  <c r="J408" i="18" a="1"/>
  <c r="J408" i="18" s="1"/>
  <c r="L717" i="18" a="1"/>
  <c r="L717" i="18" s="1"/>
  <c r="G392" i="18" a="1"/>
  <c r="G392" i="18" s="1"/>
  <c r="H1306" i="18" a="1"/>
  <c r="H1306" i="18" s="1"/>
  <c r="I1286" i="18" a="1"/>
  <c r="I1286" i="18" s="1"/>
  <c r="L1175" i="18" a="1"/>
  <c r="L1175" i="18" s="1"/>
  <c r="J1294" i="18" a="1"/>
  <c r="J1294" i="18" s="1"/>
  <c r="F1335" i="18" a="1"/>
  <c r="F1335" i="18" s="1"/>
  <c r="L699" i="18" a="1"/>
  <c r="L699" i="18" s="1"/>
  <c r="J344" i="18" a="1"/>
  <c r="J344" i="18" s="1"/>
  <c r="K1342" i="18" a="1"/>
  <c r="K1342" i="18" s="1"/>
  <c r="H721" i="18" a="1"/>
  <c r="H721" i="18" s="1"/>
  <c r="L407" i="18" a="1"/>
  <c r="L407" i="18" s="1"/>
  <c r="L1312" i="18" a="1"/>
  <c r="L1312" i="18" s="1"/>
  <c r="J632" i="18" a="1"/>
  <c r="J632" i="18" s="1"/>
  <c r="I666" i="18" a="1"/>
  <c r="I666" i="18" s="1"/>
  <c r="I560" i="18" a="1"/>
  <c r="I560" i="18" s="1"/>
  <c r="I633" i="18" a="1"/>
  <c r="I633" i="18" s="1"/>
  <c r="I502" i="18" a="1"/>
  <c r="I502" i="18" s="1"/>
  <c r="I393" i="18" a="1"/>
  <c r="I393" i="18" s="1"/>
  <c r="I400" i="18" a="1"/>
  <c r="I400" i="18" s="1"/>
  <c r="F639" i="18" a="1"/>
  <c r="F639" i="18" s="1"/>
  <c r="L576" i="18" a="1"/>
  <c r="L576" i="18" s="1"/>
  <c r="J652" i="18" a="1"/>
  <c r="J652" i="18" s="1"/>
  <c r="G398" i="18" a="1"/>
  <c r="G398" i="18" s="1"/>
  <c r="H338" i="18" a="1"/>
  <c r="H338" i="18" s="1"/>
  <c r="G665" i="18" a="1"/>
  <c r="G665" i="18" s="1"/>
  <c r="G306" i="18" a="1"/>
  <c r="G306" i="18" s="1"/>
  <c r="H583" i="18" a="1"/>
  <c r="H583" i="18" s="1"/>
  <c r="G300" i="18" a="1"/>
  <c r="G300" i="18" s="1"/>
  <c r="H651" i="18" a="1"/>
  <c r="H651" i="18" s="1"/>
  <c r="J637" i="18" a="1"/>
  <c r="J637" i="18" s="1"/>
  <c r="I667" i="18" a="1"/>
  <c r="I667" i="18" s="1"/>
  <c r="H677" i="18" a="1"/>
  <c r="H677" i="18" s="1"/>
  <c r="I541" i="18" a="1"/>
  <c r="I541" i="18" s="1"/>
  <c r="I327" i="18" a="1"/>
  <c r="I327" i="18" s="1"/>
  <c r="L557" i="18" a="1"/>
  <c r="L557" i="18" s="1"/>
  <c r="J519" i="18" a="1"/>
  <c r="J519" i="18" s="1"/>
  <c r="K347" i="18" a="1"/>
  <c r="K347" i="18" s="1"/>
  <c r="L564" i="18" a="1"/>
  <c r="L564" i="18" s="1"/>
  <c r="K694" i="18" a="1"/>
  <c r="K694" i="18" s="1"/>
  <c r="J370" i="18" a="1"/>
  <c r="J370" i="18" s="1"/>
  <c r="I551" i="18" a="1"/>
  <c r="I551" i="18" s="1"/>
  <c r="I687" i="18" a="1"/>
  <c r="I687" i="18" s="1"/>
  <c r="F349" i="18" a="1"/>
  <c r="F349" i="18" s="1"/>
  <c r="I646" i="18" a="1"/>
  <c r="I646" i="18" s="1"/>
  <c r="F453" i="18" a="1"/>
  <c r="F453" i="18" s="1"/>
  <c r="G493" i="18" a="1"/>
  <c r="G493" i="18" s="1"/>
  <c r="J625" i="18" a="1"/>
  <c r="J625" i="18" s="1"/>
  <c r="G696" i="18" a="1"/>
  <c r="G696" i="18" s="1"/>
  <c r="J972" i="18" a="1"/>
  <c r="J972" i="18" s="1"/>
  <c r="K1150" i="18" a="1"/>
  <c r="K1150" i="18" s="1"/>
  <c r="K832" i="18" a="1"/>
  <c r="K832" i="18" s="1"/>
  <c r="H932" i="18" a="1"/>
  <c r="H932" i="18" s="1"/>
  <c r="K1178" i="18" a="1"/>
  <c r="K1178" i="18" s="1"/>
  <c r="F992" i="18" a="1"/>
  <c r="F992" i="18" s="1"/>
  <c r="L1255" i="18" a="1"/>
  <c r="L1255" i="18" s="1"/>
  <c r="L1256" i="18" a="1"/>
  <c r="L1256" i="18" s="1"/>
  <c r="L838" i="18" a="1"/>
  <c r="L838" i="18" s="1"/>
  <c r="J984" i="18" a="1"/>
  <c r="J984" i="18" s="1"/>
  <c r="I751" i="18" a="1"/>
  <c r="I751" i="18" s="1"/>
  <c r="G884" i="18" a="1"/>
  <c r="G884" i="18" s="1"/>
  <c r="L1222" i="18" a="1"/>
  <c r="L1222" i="18" s="1"/>
  <c r="F1216" i="18" a="1"/>
  <c r="F1216" i="18" s="1"/>
  <c r="J844" i="18" a="1"/>
  <c r="J844" i="18" s="1"/>
  <c r="F845" i="18" a="1"/>
  <c r="F845" i="18" s="1"/>
  <c r="I892" i="18" a="1"/>
  <c r="I892" i="18" s="1"/>
  <c r="F1272" i="18" a="1"/>
  <c r="F1272" i="18" s="1"/>
  <c r="L854" i="18" a="1"/>
  <c r="L854" i="18" s="1"/>
  <c r="F773" i="18" a="1"/>
  <c r="F773" i="18" s="1"/>
  <c r="F823" i="18" a="1"/>
  <c r="F823" i="18" s="1"/>
  <c r="L1022" i="18" a="1"/>
  <c r="L1022" i="18" s="1"/>
  <c r="J902" i="18" a="1"/>
  <c r="J902" i="18" s="1"/>
  <c r="I1188" i="18" a="1"/>
  <c r="I1188" i="18" s="1"/>
  <c r="G1180" i="18" a="1"/>
  <c r="G1180" i="18" s="1"/>
  <c r="I860" i="18" a="1"/>
  <c r="I860" i="18" s="1"/>
  <c r="L1054" i="18" a="1"/>
  <c r="L1054" i="18" s="1"/>
  <c r="K925" i="18" a="1"/>
  <c r="K925" i="18" s="1"/>
  <c r="K1118" i="18" a="1"/>
  <c r="K1118" i="18" s="1"/>
  <c r="K1057" i="18" a="1"/>
  <c r="K1057" i="18" s="1"/>
  <c r="H783" i="18" a="1"/>
  <c r="H783" i="18" s="1"/>
  <c r="L1198" i="18" a="1"/>
  <c r="L1198" i="18" s="1"/>
  <c r="H1010" i="18" a="1"/>
  <c r="H1010" i="18" s="1"/>
  <c r="F800" i="18" a="1"/>
  <c r="F800" i="18" s="1"/>
  <c r="K1263" i="18" a="1"/>
  <c r="K1263" i="18" s="1"/>
  <c r="K1078" i="18" a="1"/>
  <c r="K1078" i="18" s="1"/>
  <c r="G865" i="18" a="1"/>
  <c r="G865" i="18" s="1"/>
  <c r="F817" i="18" a="1"/>
  <c r="F817" i="18" s="1"/>
  <c r="I1016" i="18" a="1"/>
  <c r="I1016" i="18" s="1"/>
  <c r="I758" i="18" a="1"/>
  <c r="I758" i="18" s="1"/>
  <c r="J966" i="18" a="1"/>
  <c r="J966" i="18" s="1"/>
  <c r="K1030" i="18" a="1"/>
  <c r="K1030" i="18" s="1"/>
  <c r="H1179" i="18" a="1"/>
  <c r="H1179" i="18" s="1"/>
  <c r="J1281" i="18" a="1"/>
  <c r="J1281" i="18" s="1"/>
  <c r="I1019" i="18" a="1"/>
  <c r="I1019" i="18" s="1"/>
  <c r="J1234" i="18" a="1"/>
  <c r="J1234" i="18" s="1"/>
  <c r="L771" i="18" a="1"/>
  <c r="L771" i="18" s="1"/>
  <c r="K1075" i="18" a="1"/>
  <c r="K1075" i="18" s="1"/>
  <c r="H1220" i="18" a="1"/>
  <c r="H1220" i="18" s="1"/>
  <c r="K1237" i="18" a="1"/>
  <c r="K1237" i="18" s="1"/>
  <c r="I974" i="18" a="1"/>
  <c r="I974" i="18" s="1"/>
  <c r="K1169" i="18" a="1"/>
  <c r="K1169" i="18" s="1"/>
  <c r="L1088" i="18" a="1"/>
  <c r="L1088" i="18" s="1"/>
  <c r="I1331" i="18" a="1"/>
  <c r="I1331" i="18" s="1"/>
  <c r="K1354" i="18" a="1"/>
  <c r="K1354" i="18" s="1"/>
  <c r="H1369" i="18" a="1"/>
  <c r="H1369" i="18" s="1"/>
  <c r="L714" i="18" a="1"/>
  <c r="L714" i="18" s="1"/>
  <c r="I514" i="18" a="1"/>
  <c r="I514" i="18" s="1"/>
  <c r="G448" i="18" a="1"/>
  <c r="G448" i="18" s="1"/>
  <c r="G1295" i="18" a="1"/>
  <c r="G1295" i="18" s="1"/>
  <c r="K954" i="18" a="1"/>
  <c r="K954" i="18" s="1"/>
  <c r="J1290" i="18" a="1"/>
  <c r="J1290" i="18" s="1"/>
  <c r="J878" i="18" a="1"/>
  <c r="J878" i="18" s="1"/>
  <c r="H960" i="18" a="1"/>
  <c r="H960" i="18" s="1"/>
  <c r="G418" i="18" a="1"/>
  <c r="G418" i="18" s="1"/>
  <c r="I978" i="18" a="1"/>
  <c r="I978" i="18" s="1"/>
  <c r="G419" i="18" a="1"/>
  <c r="G419" i="18" s="1"/>
  <c r="K470" i="18" a="1"/>
  <c r="K470" i="18" s="1"/>
  <c r="I600" i="18" a="1"/>
  <c r="I600" i="18" s="1"/>
  <c r="I303" i="18" a="1"/>
  <c r="I303" i="18" s="1"/>
  <c r="H521" i="18" a="1"/>
  <c r="H521" i="18" s="1"/>
  <c r="J707" i="18" a="1"/>
  <c r="J707" i="18" s="1"/>
  <c r="L397" i="18" a="1"/>
  <c r="L397" i="18" s="1"/>
  <c r="K350" i="18" a="1"/>
  <c r="K350" i="18" s="1"/>
  <c r="L482" i="18" a="1"/>
  <c r="L482" i="18" s="1"/>
  <c r="G317" i="18" a="1"/>
  <c r="G317" i="18" s="1"/>
  <c r="F505" i="18" a="1"/>
  <c r="F505" i="18" s="1"/>
  <c r="G325" i="18" a="1"/>
  <c r="G325" i="18" s="1"/>
  <c r="G371" i="18" a="1"/>
  <c r="G371" i="18" s="1"/>
  <c r="K301" i="18" a="1"/>
  <c r="K301" i="18" s="1"/>
  <c r="I341" i="18" a="1"/>
  <c r="I341" i="18" s="1"/>
  <c r="L679" i="18" a="1"/>
  <c r="L679" i="18" s="1"/>
  <c r="F461" i="18" a="1"/>
  <c r="F461" i="18" s="1"/>
  <c r="L611" i="18" a="1"/>
  <c r="L611" i="18" s="1"/>
  <c r="G550" i="18" a="1"/>
  <c r="G550" i="18" s="1"/>
  <c r="K321" i="18" a="1"/>
  <c r="K321" i="18" s="1"/>
  <c r="H332" i="18" a="1"/>
  <c r="H332" i="18" s="1"/>
  <c r="L316" i="18" a="1"/>
  <c r="L316" i="18" s="1"/>
  <c r="J686" i="18" a="1"/>
  <c r="J686" i="18" s="1"/>
  <c r="I369" i="18" a="1"/>
  <c r="I369" i="18" s="1"/>
  <c r="F671" i="18" a="1"/>
  <c r="F671" i="18" s="1"/>
  <c r="F647" i="18" a="1"/>
  <c r="F647" i="18" s="1"/>
  <c r="L511" i="18" a="1"/>
  <c r="L511" i="18" s="1"/>
  <c r="G718" i="18" a="1"/>
  <c r="G718" i="18" s="1"/>
  <c r="H472" i="18" a="1"/>
  <c r="H472" i="18" s="1"/>
  <c r="G1151" i="18" a="1"/>
  <c r="G1151" i="18" s="1"/>
  <c r="F1254" i="18" a="1"/>
  <c r="F1254" i="18" s="1"/>
  <c r="F989" i="18" a="1"/>
  <c r="F989" i="18" s="1"/>
  <c r="F1087" i="18" a="1"/>
  <c r="F1087" i="18" s="1"/>
  <c r="J1154" i="18" a="1"/>
  <c r="J1154" i="18" s="1"/>
  <c r="F1112" i="18" a="1"/>
  <c r="F1112" i="18" s="1"/>
  <c r="F1221" i="18" a="1"/>
  <c r="F1221" i="18" s="1"/>
  <c r="J752" i="18" a="1"/>
  <c r="J752" i="18" s="1"/>
  <c r="J885" i="18" a="1"/>
  <c r="J885" i="18" s="1"/>
  <c r="K1162" i="18" a="1"/>
  <c r="K1162" i="18" s="1"/>
  <c r="H846" i="18" a="1"/>
  <c r="H846" i="18" s="1"/>
  <c r="F819" i="18" a="1"/>
  <c r="F819" i="18" s="1"/>
  <c r="L906" i="18" a="1"/>
  <c r="L906" i="18" s="1"/>
  <c r="J1044" i="18" a="1"/>
  <c r="J1044" i="18" s="1"/>
  <c r="K855" i="18" a="1"/>
  <c r="K855" i="18" s="1"/>
  <c r="H1021" i="18" a="1"/>
  <c r="H1021" i="18" s="1"/>
  <c r="F1049" i="18" a="1"/>
  <c r="F1049" i="18" s="1"/>
  <c r="F1181" i="18" a="1"/>
  <c r="F1181" i="18" s="1"/>
  <c r="F861" i="18" a="1"/>
  <c r="F861" i="18" s="1"/>
  <c r="I998" i="18" a="1"/>
  <c r="I998" i="18" s="1"/>
  <c r="I968" i="18" a="1"/>
  <c r="I968" i="18" s="1"/>
  <c r="G790" i="18" a="1"/>
  <c r="G790" i="18" s="1"/>
  <c r="J740" i="18" a="1"/>
  <c r="J740" i="18" s="1"/>
  <c r="G1233" i="18" a="1"/>
  <c r="G1233" i="18" s="1"/>
  <c r="L1061" i="18" a="1"/>
  <c r="L1061" i="18" s="1"/>
  <c r="J801" i="18" a="1"/>
  <c r="J801" i="18" s="1"/>
  <c r="L807" i="18" a="1"/>
  <c r="L807" i="18" s="1"/>
  <c r="F866" i="18" a="1"/>
  <c r="F866" i="18" s="1"/>
  <c r="F744" i="18" a="1"/>
  <c r="F744" i="18" s="1"/>
  <c r="J814" i="18" a="1"/>
  <c r="J814" i="18" s="1"/>
  <c r="H942" i="18" a="1"/>
  <c r="H942" i="18" s="1"/>
  <c r="I1215" i="18" a="1"/>
  <c r="I1215" i="18" s="1"/>
  <c r="H1278" i="18" a="1"/>
  <c r="H1278" i="18" s="1"/>
  <c r="J1123" i="18" a="1"/>
  <c r="J1123" i="18" s="1"/>
  <c r="F1156" i="18" a="1"/>
  <c r="F1156" i="18" s="1"/>
  <c r="J970" i="18" a="1"/>
  <c r="J970" i="18" s="1"/>
  <c r="F1211" i="18" a="1"/>
  <c r="F1211" i="18" s="1"/>
  <c r="H1193" i="18" a="1"/>
  <c r="H1193" i="18" s="1"/>
  <c r="L962" i="18" a="1"/>
  <c r="L962" i="18" s="1"/>
  <c r="L1096" i="18" a="1"/>
  <c r="L1096" i="18" s="1"/>
  <c r="I1235" i="18" a="1"/>
  <c r="I1235" i="18" s="1"/>
  <c r="F1132" i="18" a="1"/>
  <c r="F1132" i="18" s="1"/>
  <c r="F1243" i="18" a="1"/>
  <c r="F1243" i="18" s="1"/>
  <c r="G1302" i="18" a="1"/>
  <c r="G1302" i="18" s="1"/>
  <c r="F1241" i="18" a="1"/>
  <c r="F1241" i="18" s="1"/>
  <c r="I1359" i="18" a="1"/>
  <c r="I1359" i="18" s="1"/>
  <c r="I459" i="18" a="1"/>
  <c r="I459" i="18" s="1"/>
  <c r="L715" i="18" a="1"/>
  <c r="L715" i="18" s="1"/>
  <c r="G1251" i="18" a="1"/>
  <c r="G1251" i="18" s="1"/>
  <c r="K1251" i="18" a="1"/>
  <c r="K1251" i="18" s="1"/>
  <c r="K1291" i="18" a="1"/>
  <c r="K1291" i="18" s="1"/>
  <c r="L598" i="18" a="1"/>
  <c r="L598" i="18" s="1"/>
  <c r="I598" i="18" a="1"/>
  <c r="I598" i="18" s="1"/>
  <c r="I546" i="18" a="1"/>
  <c r="I546" i="18" s="1"/>
  <c r="F1343" i="18" a="1"/>
  <c r="F1343" i="18" s="1"/>
  <c r="K1343" i="18" a="1"/>
  <c r="K1343" i="18" s="1"/>
  <c r="H460" i="18" a="1"/>
  <c r="H460" i="18" s="1"/>
  <c r="I346" i="18" a="1"/>
  <c r="I346" i="18" s="1"/>
  <c r="J346" i="18" a="1"/>
  <c r="J346" i="18" s="1"/>
  <c r="F346" i="18" a="1"/>
  <c r="F346" i="18" s="1"/>
  <c r="I660" i="18" a="1"/>
  <c r="I660" i="18" s="1"/>
  <c r="F516" i="18" a="1"/>
  <c r="F516" i="18" s="1"/>
  <c r="I862" i="18" a="1"/>
  <c r="I862" i="18" s="1"/>
  <c r="H862" i="18" a="1"/>
  <c r="H862" i="18" s="1"/>
  <c r="L862" i="18" a="1"/>
  <c r="L862" i="18" s="1"/>
  <c r="G862" i="18" a="1"/>
  <c r="G862" i="18" s="1"/>
  <c r="F862" i="18" a="1"/>
  <c r="F862" i="18" s="1"/>
  <c r="K862" i="18" a="1"/>
  <c r="K862" i="18" s="1"/>
  <c r="J862" i="18" a="1"/>
  <c r="J862" i="18" s="1"/>
  <c r="L52" i="18" a="1"/>
  <c r="L52" i="18" s="1"/>
  <c r="J52" i="18" a="1"/>
  <c r="J52" i="18" s="1"/>
  <c r="F342" i="18" a="1"/>
  <c r="F342" i="18" s="1"/>
  <c r="K408" i="18" a="1"/>
  <c r="K408" i="18" s="1"/>
  <c r="H717" i="18" a="1"/>
  <c r="H717" i="18" s="1"/>
  <c r="J392" i="18" a="1"/>
  <c r="J392" i="18" s="1"/>
  <c r="K1306" i="18" a="1"/>
  <c r="K1306" i="18" s="1"/>
  <c r="J1286" i="18" a="1"/>
  <c r="J1286" i="18" s="1"/>
  <c r="J1175" i="18" a="1"/>
  <c r="J1175" i="18" s="1"/>
  <c r="K1294" i="18" a="1"/>
  <c r="K1294" i="18" s="1"/>
  <c r="G1335" i="18" a="1"/>
  <c r="G1335" i="18" s="1"/>
  <c r="H699" i="18" a="1"/>
  <c r="H699" i="18" s="1"/>
  <c r="I344" i="18" a="1"/>
  <c r="I344" i="18" s="1"/>
  <c r="L1342" i="18" a="1"/>
  <c r="L1342" i="18" s="1"/>
  <c r="G721" i="18" a="1"/>
  <c r="G721" i="18" s="1"/>
  <c r="G407" i="18" a="1"/>
  <c r="G407" i="18" s="1"/>
  <c r="F1312" i="18" a="1"/>
  <c r="F1312" i="18" s="1"/>
  <c r="G632" i="18" a="1"/>
  <c r="G632" i="18" s="1"/>
  <c r="G666" i="18" a="1"/>
  <c r="G666" i="18" s="1"/>
  <c r="J560" i="18" a="1"/>
  <c r="J560" i="18" s="1"/>
  <c r="J633" i="18" a="1"/>
  <c r="J633" i="18" s="1"/>
  <c r="J502" i="18" a="1"/>
  <c r="J502" i="18" s="1"/>
  <c r="J393" i="18" a="1"/>
  <c r="J393" i="18" s="1"/>
  <c r="J400" i="18" a="1"/>
  <c r="J400" i="18" s="1"/>
  <c r="G639" i="18" a="1"/>
  <c r="G639" i="18" s="1"/>
  <c r="F576" i="18" a="1"/>
  <c r="F576" i="18" s="1"/>
  <c r="L652" i="18" a="1"/>
  <c r="L652" i="18" s="1"/>
  <c r="I398" i="18" a="1"/>
  <c r="I398" i="18" s="1"/>
  <c r="I338" i="18" a="1"/>
  <c r="I338" i="18" s="1"/>
  <c r="H665" i="18" a="1"/>
  <c r="H665" i="18" s="1"/>
  <c r="H306" i="18" a="1"/>
  <c r="H306" i="18" s="1"/>
  <c r="K583" i="18" a="1"/>
  <c r="K583" i="18" s="1"/>
  <c r="H300" i="18" a="1"/>
  <c r="H300" i="18" s="1"/>
  <c r="I651" i="18" a="1"/>
  <c r="I651" i="18" s="1"/>
  <c r="K637" i="18" a="1"/>
  <c r="K637" i="18" s="1"/>
  <c r="J667" i="18" a="1"/>
  <c r="J667" i="18" s="1"/>
  <c r="L677" i="18" a="1"/>
  <c r="L677" i="18" s="1"/>
  <c r="J541" i="18" a="1"/>
  <c r="J541" i="18" s="1"/>
  <c r="K327" i="18" a="1"/>
  <c r="K327" i="18" s="1"/>
  <c r="F557" i="18" a="1"/>
  <c r="F557" i="18" s="1"/>
  <c r="K519" i="18" a="1"/>
  <c r="K519" i="18" s="1"/>
  <c r="F347" i="18" a="1"/>
  <c r="F347" i="18" s="1"/>
  <c r="G564" i="18" a="1"/>
  <c r="G564" i="18" s="1"/>
  <c r="L694" i="18" a="1"/>
  <c r="L694" i="18" s="1"/>
  <c r="K370" i="18" a="1"/>
  <c r="K370" i="18" s="1"/>
  <c r="K551" i="18" a="1"/>
  <c r="K551" i="18" s="1"/>
  <c r="L687" i="18" a="1"/>
  <c r="L687" i="18" s="1"/>
  <c r="J349" i="18" a="1"/>
  <c r="J349" i="18" s="1"/>
  <c r="L646" i="18" a="1"/>
  <c r="L646" i="18" s="1"/>
  <c r="H453" i="18" a="1"/>
  <c r="H453" i="18" s="1"/>
  <c r="J493" i="18" a="1"/>
  <c r="J493" i="18" s="1"/>
  <c r="L625" i="18" a="1"/>
  <c r="L625" i="18" s="1"/>
  <c r="F696" i="18" a="1"/>
  <c r="F696" i="18" s="1"/>
  <c r="K972" i="18" a="1"/>
  <c r="K972" i="18" s="1"/>
  <c r="L1150" i="18" a="1"/>
  <c r="L1150" i="18" s="1"/>
  <c r="H832" i="18" a="1"/>
  <c r="H832" i="18" s="1"/>
  <c r="I932" i="18" a="1"/>
  <c r="I932" i="18" s="1"/>
  <c r="I1178" i="18" a="1"/>
  <c r="I1178" i="18" s="1"/>
  <c r="H992" i="18" a="1"/>
  <c r="H992" i="18" s="1"/>
  <c r="F1255" i="18" a="1"/>
  <c r="F1255" i="18" s="1"/>
  <c r="J1256" i="18" a="1"/>
  <c r="J1256" i="18" s="1"/>
  <c r="F838" i="18" a="1"/>
  <c r="F838" i="18" s="1"/>
  <c r="K984" i="18" a="1"/>
  <c r="K984" i="18" s="1"/>
  <c r="J751" i="18" a="1"/>
  <c r="J751" i="18" s="1"/>
  <c r="I884" i="18" a="1"/>
  <c r="I884" i="18" s="1"/>
  <c r="F1222" i="18" a="1"/>
  <c r="F1222" i="18" s="1"/>
  <c r="J1216" i="18" a="1"/>
  <c r="J1216" i="18" s="1"/>
  <c r="K844" i="18" a="1"/>
  <c r="K844" i="18" s="1"/>
  <c r="G845" i="18" a="1"/>
  <c r="G845" i="18" s="1"/>
  <c r="L892" i="18" a="1"/>
  <c r="L892" i="18" s="1"/>
  <c r="L1272" i="18" a="1"/>
  <c r="L1272" i="18" s="1"/>
  <c r="F854" i="18" a="1"/>
  <c r="F854" i="18" s="1"/>
  <c r="K773" i="18" a="1"/>
  <c r="K773" i="18" s="1"/>
  <c r="I823" i="18" a="1"/>
  <c r="I823" i="18" s="1"/>
  <c r="K1022" i="18" a="1"/>
  <c r="K1022" i="18" s="1"/>
  <c r="K902" i="18" a="1"/>
  <c r="K902" i="18" s="1"/>
  <c r="J1188" i="18" a="1"/>
  <c r="J1188" i="18" s="1"/>
  <c r="L1180" i="18" a="1"/>
  <c r="L1180" i="18" s="1"/>
  <c r="H860" i="18" a="1"/>
  <c r="H860" i="18" s="1"/>
  <c r="H1054" i="18" a="1"/>
  <c r="H1054" i="18" s="1"/>
  <c r="F925" i="18" a="1"/>
  <c r="F925" i="18" s="1"/>
  <c r="L1118" i="18" a="1"/>
  <c r="L1118" i="18" s="1"/>
  <c r="G1057" i="18" a="1"/>
  <c r="G1057" i="18" s="1"/>
  <c r="G1010" i="18" a="1"/>
  <c r="G1010" i="18" s="1"/>
  <c r="G800" i="18" a="1"/>
  <c r="G800" i="18" s="1"/>
  <c r="G1263" i="18" a="1"/>
  <c r="G1263" i="18" s="1"/>
  <c r="I817" i="18" a="1"/>
  <c r="I817" i="18" s="1"/>
  <c r="J1016" i="18" a="1"/>
  <c r="J1016" i="18" s="1"/>
  <c r="J758" i="18" a="1"/>
  <c r="J758" i="18" s="1"/>
  <c r="F1179" i="18" a="1"/>
  <c r="F1179" i="18" s="1"/>
  <c r="F1281" i="18" a="1"/>
  <c r="F1281" i="18" s="1"/>
  <c r="K1019" i="18" a="1"/>
  <c r="K1019" i="18" s="1"/>
  <c r="F1075" i="18" a="1"/>
  <c r="F1075" i="18" s="1"/>
  <c r="I1220" i="18" a="1"/>
  <c r="I1220" i="18" s="1"/>
  <c r="L1237" i="18" a="1"/>
  <c r="L1237" i="18" s="1"/>
  <c r="I1088" i="18" a="1"/>
  <c r="I1088" i="18" s="1"/>
  <c r="J1331" i="18" a="1"/>
  <c r="J1331" i="18" s="1"/>
  <c r="F1354" i="18" a="1"/>
  <c r="F1354" i="18" s="1"/>
  <c r="J714" i="18" a="1"/>
  <c r="J714" i="18" s="1"/>
  <c r="J514" i="18" a="1"/>
  <c r="J514" i="18" s="1"/>
  <c r="L448" i="18" a="1"/>
  <c r="L448" i="18" s="1"/>
  <c r="J1295" i="18" a="1"/>
  <c r="J1295" i="18" s="1"/>
  <c r="J960" i="18" a="1"/>
  <c r="J960" i="18" s="1"/>
  <c r="L418" i="18" a="1"/>
  <c r="L418" i="18" s="1"/>
  <c r="L978" i="18" a="1"/>
  <c r="L978" i="18" s="1"/>
  <c r="H303" i="18" a="1"/>
  <c r="H303" i="18" s="1"/>
  <c r="J521" i="18" a="1"/>
  <c r="J521" i="18" s="1"/>
  <c r="L707" i="18" a="1"/>
  <c r="L707" i="18" s="1"/>
  <c r="H317" i="18" a="1"/>
  <c r="H317" i="18" s="1"/>
  <c r="G505" i="18" a="1"/>
  <c r="G505" i="18" s="1"/>
  <c r="J325" i="18" a="1"/>
  <c r="J325" i="18" s="1"/>
  <c r="F679" i="18" a="1"/>
  <c r="F679" i="18" s="1"/>
  <c r="G461" i="18" a="1"/>
  <c r="G461" i="18" s="1"/>
  <c r="K611" i="18" a="1"/>
  <c r="K611" i="18" s="1"/>
  <c r="J316" i="18" a="1"/>
  <c r="J316" i="18" s="1"/>
  <c r="G686" i="18" a="1"/>
  <c r="G686" i="18" s="1"/>
  <c r="F369" i="18" a="1"/>
  <c r="F369" i="18" s="1"/>
  <c r="H718" i="18" a="1"/>
  <c r="H718" i="18" s="1"/>
  <c r="I472" i="18" a="1"/>
  <c r="I472" i="18" s="1"/>
  <c r="F1151" i="18" a="1"/>
  <c r="F1151" i="18" s="1"/>
  <c r="F1154" i="18" a="1"/>
  <c r="F1154" i="18" s="1"/>
  <c r="L1221" i="18" a="1"/>
  <c r="L1221" i="18" s="1"/>
  <c r="L846" i="18" a="1"/>
  <c r="L846" i="18" s="1"/>
  <c r="F906" i="18" a="1"/>
  <c r="F906" i="18" s="1"/>
  <c r="I1049" i="18" a="1"/>
  <c r="I1049" i="18" s="1"/>
  <c r="K861" i="18" a="1"/>
  <c r="K861" i="18" s="1"/>
  <c r="H790" i="18" a="1"/>
  <c r="H790" i="18" s="1"/>
  <c r="K1233" i="18" a="1"/>
  <c r="K1233" i="18" s="1"/>
  <c r="F807" i="18" a="1"/>
  <c r="F807" i="18" s="1"/>
  <c r="H744" i="18" a="1"/>
  <c r="H744" i="18" s="1"/>
  <c r="H1215" i="18" a="1"/>
  <c r="H1215" i="18" s="1"/>
  <c r="L1123" i="18" a="1"/>
  <c r="L1123" i="18" s="1"/>
  <c r="I1211" i="18" a="1"/>
  <c r="I1211" i="18" s="1"/>
  <c r="G962" i="18" a="1"/>
  <c r="G962" i="18" s="1"/>
  <c r="G1132" i="18" a="1"/>
  <c r="G1132" i="18" s="1"/>
  <c r="I1302" i="18" a="1"/>
  <c r="I1302" i="18" s="1"/>
  <c r="F421" i="18" a="1"/>
  <c r="F421" i="18" s="1"/>
  <c r="M421" i="18" s="1"/>
  <c r="J459" i="18" a="1"/>
  <c r="J459" i="18" s="1"/>
  <c r="I593" i="18" a="1"/>
  <c r="I593" i="18" s="1"/>
  <c r="G715" i="18" a="1"/>
  <c r="G715" i="18" s="1"/>
  <c r="K1287" i="18" a="1"/>
  <c r="K1287" i="18" s="1"/>
  <c r="L1291" i="18" a="1"/>
  <c r="L1291" i="18" s="1"/>
  <c r="G726" i="18" a="1"/>
  <c r="G726" i="18" s="1"/>
  <c r="G546" i="18" a="1"/>
  <c r="G546" i="18" s="1"/>
  <c r="F289" i="18" a="1"/>
  <c r="F289" i="18" s="1"/>
  <c r="L460" i="18" a="1"/>
  <c r="L460" i="18" s="1"/>
  <c r="F320" i="18" a="1"/>
  <c r="F320" i="18" s="1"/>
  <c r="I320" i="18" a="1"/>
  <c r="I320" i="18" s="1"/>
  <c r="J320" i="18" a="1"/>
  <c r="J320" i="18" s="1"/>
  <c r="G320" i="18" a="1"/>
  <c r="G320" i="18" s="1"/>
  <c r="J615" i="18" a="1"/>
  <c r="J615" i="18" s="1"/>
  <c r="K615" i="18" a="1"/>
  <c r="K615" i="18" s="1"/>
  <c r="I615" i="18" a="1"/>
  <c r="I615" i="18" s="1"/>
  <c r="I610" i="18" a="1"/>
  <c r="I610" i="18" s="1"/>
  <c r="F610" i="18" a="1"/>
  <c r="F610" i="18" s="1"/>
  <c r="L610" i="18" a="1"/>
  <c r="L610" i="18" s="1"/>
  <c r="K610" i="18" a="1"/>
  <c r="K610" i="18" s="1"/>
  <c r="L608" i="18" a="1"/>
  <c r="L608" i="18" s="1"/>
  <c r="J612" i="18" a="1"/>
  <c r="J612" i="18" s="1"/>
  <c r="I612" i="18" a="1"/>
  <c r="I612" i="18" s="1"/>
  <c r="F612" i="18" a="1"/>
  <c r="F612" i="18" s="1"/>
  <c r="H612" i="18" a="1"/>
  <c r="H612" i="18" s="1"/>
  <c r="K612" i="18" a="1"/>
  <c r="K612" i="18" s="1"/>
  <c r="L324" i="18" a="1"/>
  <c r="L324" i="18" s="1"/>
  <c r="H324" i="18" a="1"/>
  <c r="H324" i="18" s="1"/>
  <c r="G324" i="18" a="1"/>
  <c r="G324" i="18" s="1"/>
  <c r="F324" i="18" a="1"/>
  <c r="F324" i="18" s="1"/>
  <c r="K324" i="18" a="1"/>
  <c r="K324" i="18" s="1"/>
  <c r="J722" i="18" a="1"/>
  <c r="J722" i="18" s="1"/>
  <c r="H722" i="18" a="1"/>
  <c r="H722" i="18" s="1"/>
  <c r="G722" i="18" a="1"/>
  <c r="G722" i="18" s="1"/>
  <c r="K722" i="18" a="1"/>
  <c r="K722" i="18" s="1"/>
  <c r="K768" i="18" a="1"/>
  <c r="K768" i="18" s="1"/>
  <c r="G768" i="18" a="1"/>
  <c r="G768" i="18" s="1"/>
  <c r="L768" i="18" a="1"/>
  <c r="L768" i="18" s="1"/>
  <c r="F768" i="18" a="1"/>
  <c r="F768" i="18" s="1"/>
  <c r="H768" i="18" a="1"/>
  <c r="H768" i="18" s="1"/>
  <c r="J768" i="18" a="1"/>
  <c r="J768" i="18" s="1"/>
  <c r="F1121" i="18" a="1"/>
  <c r="F1121" i="18" s="1"/>
  <c r="K1121" i="18" a="1"/>
  <c r="K1121" i="18" s="1"/>
  <c r="H1121" i="18" a="1"/>
  <c r="H1121" i="18" s="1"/>
  <c r="G1121" i="18" a="1"/>
  <c r="G1121" i="18" s="1"/>
  <c r="J1121" i="18" a="1"/>
  <c r="J1121" i="18" s="1"/>
  <c r="L1121" i="18" a="1"/>
  <c r="L1121" i="18" s="1"/>
  <c r="G569" i="18" a="1"/>
  <c r="G569" i="18" s="1"/>
  <c r="H569" i="18" a="1"/>
  <c r="H569" i="18" s="1"/>
  <c r="K569" i="18" a="1"/>
  <c r="K569" i="18" s="1"/>
  <c r="I569" i="18" a="1"/>
  <c r="I569" i="18" s="1"/>
  <c r="F569" i="18" a="1"/>
  <c r="F569" i="18" s="1"/>
  <c r="M569" i="18" s="1"/>
  <c r="L569" i="18" a="1"/>
  <c r="L569" i="18" s="1"/>
  <c r="J569" i="18" a="1"/>
  <c r="J569" i="18" s="1"/>
  <c r="G471" i="18" a="1"/>
  <c r="G471" i="18" s="1"/>
  <c r="I471" i="18" a="1"/>
  <c r="I471" i="18" s="1"/>
  <c r="L471" i="18" a="1"/>
  <c r="L471" i="18" s="1"/>
  <c r="J471" i="18" a="1"/>
  <c r="J471" i="18" s="1"/>
  <c r="H471" i="18" a="1"/>
  <c r="H471" i="18" s="1"/>
  <c r="F471" i="18" a="1"/>
  <c r="F471" i="18" s="1"/>
  <c r="K471" i="18" a="1"/>
  <c r="K471" i="18" s="1"/>
  <c r="H342" i="18" a="1"/>
  <c r="H342" i="18" s="1"/>
  <c r="G408" i="18" a="1"/>
  <c r="G408" i="18" s="1"/>
  <c r="I717" i="18" a="1"/>
  <c r="I717" i="18" s="1"/>
  <c r="K392" i="18" a="1"/>
  <c r="K392" i="18" s="1"/>
  <c r="G1306" i="18" a="1"/>
  <c r="G1306" i="18" s="1"/>
  <c r="K1286" i="18" a="1"/>
  <c r="K1286" i="18" s="1"/>
  <c r="K1175" i="18" a="1"/>
  <c r="K1175" i="18" s="1"/>
  <c r="H1294" i="18" a="1"/>
  <c r="H1294" i="18" s="1"/>
  <c r="I1335" i="18" a="1"/>
  <c r="I1335" i="18" s="1"/>
  <c r="I699" i="18" a="1"/>
  <c r="I699" i="18" s="1"/>
  <c r="K344" i="18" a="1"/>
  <c r="K344" i="18" s="1"/>
  <c r="H1342" i="18" a="1"/>
  <c r="H1342" i="18" s="1"/>
  <c r="J721" i="18" a="1"/>
  <c r="J721" i="18" s="1"/>
  <c r="I407" i="18" a="1"/>
  <c r="I407" i="18" s="1"/>
  <c r="I1312" i="18" a="1"/>
  <c r="I1312" i="18" s="1"/>
  <c r="K632" i="18" a="1"/>
  <c r="K632" i="18" s="1"/>
  <c r="J666" i="18" a="1"/>
  <c r="J666" i="18" s="1"/>
  <c r="K560" i="18" a="1"/>
  <c r="K560" i="18" s="1"/>
  <c r="K633" i="18" a="1"/>
  <c r="K633" i="18" s="1"/>
  <c r="K502" i="18" a="1"/>
  <c r="K502" i="18" s="1"/>
  <c r="K393" i="18" a="1"/>
  <c r="K393" i="18" s="1"/>
  <c r="K400" i="18" a="1"/>
  <c r="K400" i="18" s="1"/>
  <c r="H639" i="18" a="1"/>
  <c r="H639" i="18" s="1"/>
  <c r="G576" i="18" a="1"/>
  <c r="G576" i="18" s="1"/>
  <c r="F652" i="18" a="1"/>
  <c r="F652" i="18" s="1"/>
  <c r="J398" i="18" a="1"/>
  <c r="J398" i="18" s="1"/>
  <c r="J338" i="18" a="1"/>
  <c r="J338" i="18" s="1"/>
  <c r="I665" i="18" a="1"/>
  <c r="I665" i="18" s="1"/>
  <c r="I306" i="18" a="1"/>
  <c r="I306" i="18" s="1"/>
  <c r="L583" i="18" a="1"/>
  <c r="L583" i="18" s="1"/>
  <c r="J300" i="18" a="1"/>
  <c r="J300" i="18" s="1"/>
  <c r="L651" i="18" a="1"/>
  <c r="L651" i="18" s="1"/>
  <c r="L637" i="18" a="1"/>
  <c r="L637" i="18" s="1"/>
  <c r="K667" i="18" a="1"/>
  <c r="K667" i="18" s="1"/>
  <c r="K677" i="18" a="1"/>
  <c r="K677" i="18" s="1"/>
  <c r="L541" i="18" a="1"/>
  <c r="L541" i="18" s="1"/>
  <c r="H327" i="18" a="1"/>
  <c r="H327" i="18" s="1"/>
  <c r="G557" i="18" a="1"/>
  <c r="G557" i="18" s="1"/>
  <c r="F519" i="18" a="1"/>
  <c r="F519" i="18" s="1"/>
  <c r="I347" i="18" a="1"/>
  <c r="I347" i="18" s="1"/>
  <c r="F564" i="18" a="1"/>
  <c r="F564" i="18" s="1"/>
  <c r="F694" i="18" a="1"/>
  <c r="F694" i="18" s="1"/>
  <c r="L370" i="18" a="1"/>
  <c r="L370" i="18" s="1"/>
  <c r="F551" i="18" a="1"/>
  <c r="F551" i="18" s="1"/>
  <c r="F687" i="18" a="1"/>
  <c r="F687" i="18" s="1"/>
  <c r="K349" i="18" a="1"/>
  <c r="K349" i="18" s="1"/>
  <c r="J646" i="18" a="1"/>
  <c r="J646" i="18" s="1"/>
  <c r="I453" i="18" a="1"/>
  <c r="I453" i="18" s="1"/>
  <c r="F493" i="18" a="1"/>
  <c r="F493" i="18" s="1"/>
  <c r="K625" i="18" a="1"/>
  <c r="K625" i="18" s="1"/>
  <c r="I696" i="18" a="1"/>
  <c r="I696" i="18" s="1"/>
  <c r="L972" i="18" a="1"/>
  <c r="L972" i="18" s="1"/>
  <c r="F1150" i="18" a="1"/>
  <c r="F1150" i="18" s="1"/>
  <c r="I832" i="18" a="1"/>
  <c r="I832" i="18" s="1"/>
  <c r="J932" i="18" a="1"/>
  <c r="J932" i="18" s="1"/>
  <c r="G1178" i="18" a="1"/>
  <c r="G1178" i="18" s="1"/>
  <c r="I992" i="18" a="1"/>
  <c r="I992" i="18" s="1"/>
  <c r="H1255" i="18" a="1"/>
  <c r="H1255" i="18" s="1"/>
  <c r="H1256" i="18" a="1"/>
  <c r="H1256" i="18" s="1"/>
  <c r="G838" i="18" a="1"/>
  <c r="G838" i="18" s="1"/>
  <c r="F984" i="18" a="1"/>
  <c r="F984" i="18" s="1"/>
  <c r="K751" i="18" a="1"/>
  <c r="K751" i="18" s="1"/>
  <c r="F884" i="18" a="1"/>
  <c r="F884" i="18" s="1"/>
  <c r="K1222" i="18" a="1"/>
  <c r="K1222" i="18" s="1"/>
  <c r="K1216" i="18" a="1"/>
  <c r="K1216" i="18" s="1"/>
  <c r="F844" i="18" a="1"/>
  <c r="F844" i="18" s="1"/>
  <c r="H845" i="18" a="1"/>
  <c r="H845" i="18" s="1"/>
  <c r="J892" i="18" a="1"/>
  <c r="J892" i="18" s="1"/>
  <c r="I1272" i="18" a="1"/>
  <c r="I1272" i="18" s="1"/>
  <c r="G854" i="18" a="1"/>
  <c r="G854" i="18" s="1"/>
  <c r="G773" i="18" a="1"/>
  <c r="G773" i="18" s="1"/>
  <c r="K823" i="18" a="1"/>
  <c r="K823" i="18" s="1"/>
  <c r="H1022" i="18" a="1"/>
  <c r="H1022" i="18" s="1"/>
  <c r="I902" i="18" a="1"/>
  <c r="I902" i="18" s="1"/>
  <c r="K1188" i="18" a="1"/>
  <c r="K1188" i="18" s="1"/>
  <c r="F1180" i="18" a="1"/>
  <c r="F1180" i="18" s="1"/>
  <c r="J860" i="18" a="1"/>
  <c r="J860" i="18" s="1"/>
  <c r="F1054" i="18" a="1"/>
  <c r="F1054" i="18" s="1"/>
  <c r="G925" i="18" a="1"/>
  <c r="G925" i="18" s="1"/>
  <c r="F1118" i="18" a="1"/>
  <c r="F1118" i="18" s="1"/>
  <c r="L1057" i="18" a="1"/>
  <c r="L1057" i="18" s="1"/>
  <c r="J783" i="18" a="1"/>
  <c r="J783" i="18" s="1"/>
  <c r="G767" i="18" a="1"/>
  <c r="G767" i="18" s="1"/>
  <c r="J1010" i="18" a="1"/>
  <c r="J1010" i="18" s="1"/>
  <c r="H800" i="18" a="1"/>
  <c r="H800" i="18" s="1"/>
  <c r="L1263" i="18" a="1"/>
  <c r="L1263" i="18" s="1"/>
  <c r="G1078" i="18" a="1"/>
  <c r="G1078" i="18" s="1"/>
  <c r="L1259" i="18" a="1"/>
  <c r="L1259" i="18" s="1"/>
  <c r="J817" i="18" a="1"/>
  <c r="J817" i="18" s="1"/>
  <c r="L1016" i="18" a="1"/>
  <c r="L1016" i="18" s="1"/>
  <c r="G758" i="18" a="1"/>
  <c r="G758" i="18" s="1"/>
  <c r="L966" i="18" a="1"/>
  <c r="L966" i="18" s="1"/>
  <c r="I1190" i="18" a="1"/>
  <c r="I1190" i="18" s="1"/>
  <c r="K1179" i="18" a="1"/>
  <c r="K1179" i="18" s="1"/>
  <c r="H1281" i="18" a="1"/>
  <c r="H1281" i="18" s="1"/>
  <c r="L1019" i="18" a="1"/>
  <c r="L1019" i="18" s="1"/>
  <c r="K1234" i="18" a="1"/>
  <c r="K1234" i="18" s="1"/>
  <c r="G1127" i="18" a="1"/>
  <c r="G1127" i="18" s="1"/>
  <c r="G1075" i="18" a="1"/>
  <c r="G1075" i="18" s="1"/>
  <c r="L1220" i="18" a="1"/>
  <c r="L1220" i="18" s="1"/>
  <c r="J1237" i="18" a="1"/>
  <c r="J1237" i="18" s="1"/>
  <c r="F974" i="18" a="1"/>
  <c r="F974" i="18" s="1"/>
  <c r="H1102" i="18" a="1"/>
  <c r="H1102" i="18" s="1"/>
  <c r="K1088" i="18" a="1"/>
  <c r="K1088" i="18" s="1"/>
  <c r="L1331" i="18" a="1"/>
  <c r="L1331" i="18" s="1"/>
  <c r="L1354" i="18" a="1"/>
  <c r="L1354" i="18" s="1"/>
  <c r="J1369" i="18" a="1"/>
  <c r="J1369" i="18" s="1"/>
  <c r="L1353" i="18" a="1"/>
  <c r="L1353" i="18" s="1"/>
  <c r="F514" i="18" a="1"/>
  <c r="F514" i="18" s="1"/>
  <c r="I448" i="18" a="1"/>
  <c r="I448" i="18" s="1"/>
  <c r="K1295" i="18" a="1"/>
  <c r="K1295" i="18" s="1"/>
  <c r="F1336" i="18" a="1"/>
  <c r="F1336" i="18" s="1"/>
  <c r="K960" i="18" a="1"/>
  <c r="K960" i="18" s="1"/>
  <c r="I418" i="18" a="1"/>
  <c r="I418" i="18" s="1"/>
  <c r="H978" i="18" a="1"/>
  <c r="H978" i="18" s="1"/>
  <c r="G526" i="18" a="1"/>
  <c r="G526" i="18" s="1"/>
  <c r="J303" i="18" a="1"/>
  <c r="J303" i="18" s="1"/>
  <c r="L521" i="18" a="1"/>
  <c r="L521" i="18" s="1"/>
  <c r="F707" i="18" a="1"/>
  <c r="F707" i="18" s="1"/>
  <c r="K447" i="18" a="1"/>
  <c r="K447" i="18" s="1"/>
  <c r="I317" i="18" a="1"/>
  <c r="I317" i="18" s="1"/>
  <c r="I505" i="18" a="1"/>
  <c r="I505" i="18" s="1"/>
  <c r="K325" i="18" a="1"/>
  <c r="K325" i="18" s="1"/>
  <c r="I371" i="18" a="1"/>
  <c r="I371" i="18" s="1"/>
  <c r="L431" i="18" a="1"/>
  <c r="L431" i="18" s="1"/>
  <c r="G679" i="18" a="1"/>
  <c r="G679" i="18" s="1"/>
  <c r="J461" i="18" a="1"/>
  <c r="J461" i="18" s="1"/>
  <c r="J611" i="18" a="1"/>
  <c r="J611" i="18" s="1"/>
  <c r="I550" i="18" a="1"/>
  <c r="I550" i="18" s="1"/>
  <c r="L614" i="18" a="1"/>
  <c r="L614" i="18" s="1"/>
  <c r="G316" i="18" a="1"/>
  <c r="G316" i="18" s="1"/>
  <c r="L686" i="18" a="1"/>
  <c r="L686" i="18" s="1"/>
  <c r="G369" i="18" a="1"/>
  <c r="G369" i="18" s="1"/>
  <c r="L671" i="18" a="1"/>
  <c r="L671" i="18" s="1"/>
  <c r="H623" i="18" a="1"/>
  <c r="H623" i="18" s="1"/>
  <c r="I718" i="18" a="1"/>
  <c r="I718" i="18" s="1"/>
  <c r="J472" i="18" a="1"/>
  <c r="J472" i="18" s="1"/>
  <c r="L1151" i="18" a="1"/>
  <c r="L1151" i="18" s="1"/>
  <c r="G1254" i="18" a="1"/>
  <c r="G1254" i="18" s="1"/>
  <c r="L1110" i="18" a="1"/>
  <c r="L1110" i="18" s="1"/>
  <c r="I1154" i="18" a="1"/>
  <c r="I1154" i="18" s="1"/>
  <c r="K1112" i="18" a="1"/>
  <c r="K1112" i="18" s="1"/>
  <c r="K1221" i="18" a="1"/>
  <c r="K1221" i="18" s="1"/>
  <c r="F752" i="18" a="1"/>
  <c r="F752" i="18" s="1"/>
  <c r="H921" i="18" a="1"/>
  <c r="H921" i="18" s="1"/>
  <c r="J846" i="18" a="1"/>
  <c r="J846" i="18" s="1"/>
  <c r="I819" i="18" a="1"/>
  <c r="I819" i="18" s="1"/>
  <c r="G906" i="18" a="1"/>
  <c r="G906" i="18" s="1"/>
  <c r="L1044" i="18" a="1"/>
  <c r="L1044" i="18" s="1"/>
  <c r="H1226" i="18" a="1"/>
  <c r="H1226" i="18" s="1"/>
  <c r="K1049" i="18" a="1"/>
  <c r="K1049" i="18" s="1"/>
  <c r="I1181" i="18" a="1"/>
  <c r="I1181" i="18" s="1"/>
  <c r="I861" i="18" a="1"/>
  <c r="I861" i="18" s="1"/>
  <c r="J998" i="18" a="1"/>
  <c r="J998" i="18" s="1"/>
  <c r="L1005" i="18" a="1"/>
  <c r="L1005" i="18" s="1"/>
  <c r="I790" i="18" a="1"/>
  <c r="I790" i="18" s="1"/>
  <c r="G740" i="18" a="1"/>
  <c r="G740" i="18" s="1"/>
  <c r="I1233" i="18" a="1"/>
  <c r="I1233" i="18" s="1"/>
  <c r="G1061" i="18" a="1"/>
  <c r="G1061" i="18" s="1"/>
  <c r="G1038" i="18" a="1"/>
  <c r="G1038" i="18" s="1"/>
  <c r="G807" i="18" a="1"/>
  <c r="G807" i="18" s="1"/>
  <c r="J866" i="18" a="1"/>
  <c r="J866" i="18" s="1"/>
  <c r="I744" i="18" a="1"/>
  <c r="I744" i="18" s="1"/>
  <c r="L814" i="18" a="1"/>
  <c r="L814" i="18" s="1"/>
  <c r="I759" i="18" a="1"/>
  <c r="I759" i="18" s="1"/>
  <c r="J1215" i="18" a="1"/>
  <c r="J1215" i="18" s="1"/>
  <c r="J1278" i="18" a="1"/>
  <c r="J1278" i="18" s="1"/>
  <c r="F1123" i="18" a="1"/>
  <c r="F1123" i="18" s="1"/>
  <c r="H1156" i="18" a="1"/>
  <c r="H1156" i="18" s="1"/>
  <c r="H1228" i="18" a="1"/>
  <c r="H1228" i="18" s="1"/>
  <c r="K1211" i="18" a="1"/>
  <c r="K1211" i="18" s="1"/>
  <c r="F1193" i="18" a="1"/>
  <c r="F1193" i="18" s="1"/>
  <c r="H962" i="18" a="1"/>
  <c r="H962" i="18" s="1"/>
  <c r="I1096" i="18" a="1"/>
  <c r="I1096" i="18" s="1"/>
  <c r="I1238" i="18" a="1"/>
  <c r="I1238" i="18" s="1"/>
  <c r="H1132" i="18" a="1"/>
  <c r="H1132" i="18" s="1"/>
  <c r="I1243" i="18" a="1"/>
  <c r="I1243" i="18" s="1"/>
  <c r="J1302" i="18" a="1"/>
  <c r="J1302" i="18" s="1"/>
  <c r="G1241" i="18" a="1"/>
  <c r="G1241" i="18" s="1"/>
  <c r="L1360" i="18" a="1"/>
  <c r="L1360" i="18" s="1"/>
  <c r="I421" i="18" a="1"/>
  <c r="I421" i="18" s="1"/>
  <c r="L459" i="18" a="1"/>
  <c r="L459" i="18" s="1"/>
  <c r="J593" i="18" a="1"/>
  <c r="J593" i="18" s="1"/>
  <c r="H715" i="18" a="1"/>
  <c r="H715" i="18" s="1"/>
  <c r="L1296" i="18" a="1"/>
  <c r="L1296" i="18" s="1"/>
  <c r="F1296" i="18" a="1"/>
  <c r="F1296" i="18" s="1"/>
  <c r="J1287" i="18" a="1"/>
  <c r="J1287" i="18" s="1"/>
  <c r="G1291" i="18" a="1"/>
  <c r="G1291" i="18" s="1"/>
  <c r="K1337" i="18" a="1"/>
  <c r="K1337" i="18" s="1"/>
  <c r="J1337" i="18" a="1"/>
  <c r="J1337" i="18" s="1"/>
  <c r="I726" i="18" a="1"/>
  <c r="I726" i="18" s="1"/>
  <c r="L546" i="18" a="1"/>
  <c r="L546" i="18" s="1"/>
  <c r="H573" i="18" a="1"/>
  <c r="H573" i="18" s="1"/>
  <c r="K573" i="18" a="1"/>
  <c r="K573" i="18" s="1"/>
  <c r="L289" i="18" a="1"/>
  <c r="L289" i="18" s="1"/>
  <c r="I460" i="18" a="1"/>
  <c r="I460" i="18" s="1"/>
  <c r="K503" i="18" a="1"/>
  <c r="K503" i="18" s="1"/>
  <c r="J523" i="18" a="1"/>
  <c r="J523" i="18" s="1"/>
  <c r="H608" i="18" a="1"/>
  <c r="H608" i="18" s="1"/>
  <c r="G297" i="18" a="1"/>
  <c r="G297" i="18" s="1"/>
  <c r="K359" i="18" a="1"/>
  <c r="K359" i="18" s="1"/>
  <c r="J893" i="18" a="1"/>
  <c r="J893" i="18" s="1"/>
  <c r="I893" i="18" a="1"/>
  <c r="I893" i="18" s="1"/>
  <c r="G893" i="18" a="1"/>
  <c r="G893" i="18" s="1"/>
  <c r="K893" i="18" a="1"/>
  <c r="K893" i="18" s="1"/>
  <c r="H893" i="18" a="1"/>
  <c r="H893" i="18" s="1"/>
  <c r="F893" i="18" a="1"/>
  <c r="F893" i="18" s="1"/>
  <c r="L893" i="18" a="1"/>
  <c r="L893" i="18" s="1"/>
  <c r="K1299" i="18" a="1"/>
  <c r="K1299" i="18" s="1"/>
  <c r="J1299" i="18" a="1"/>
  <c r="J1299" i="18" s="1"/>
  <c r="H1299" i="18" a="1"/>
  <c r="H1299" i="18" s="1"/>
  <c r="L1299" i="18" a="1"/>
  <c r="L1299" i="18" s="1"/>
  <c r="G1299" i="18" a="1"/>
  <c r="G1299" i="18" s="1"/>
  <c r="I1299" i="18" a="1"/>
  <c r="I1299" i="18" s="1"/>
  <c r="F1299" i="18" a="1"/>
  <c r="F1299" i="18" s="1"/>
  <c r="K1345" i="18" a="1"/>
  <c r="K1345" i="18" s="1"/>
  <c r="J1345" i="18" a="1"/>
  <c r="J1345" i="18" s="1"/>
  <c r="G1345" i="18" a="1"/>
  <c r="G1345" i="18" s="1"/>
  <c r="L1345" i="18" a="1"/>
  <c r="L1345" i="18" s="1"/>
  <c r="H1345" i="18" a="1"/>
  <c r="H1345" i="18" s="1"/>
  <c r="F1345" i="18" a="1"/>
  <c r="F1345" i="18" s="1"/>
  <c r="M1345" i="18" s="1"/>
  <c r="I1345" i="18" a="1"/>
  <c r="I1345" i="18" s="1"/>
  <c r="H392" i="18" a="1"/>
  <c r="H392" i="18" s="1"/>
  <c r="F1175" i="18" a="1"/>
  <c r="F1175" i="18" s="1"/>
  <c r="K699" i="18" a="1"/>
  <c r="K699" i="18" s="1"/>
  <c r="F1342" i="18" a="1"/>
  <c r="F1342" i="18" s="1"/>
  <c r="J407" i="18" a="1"/>
  <c r="J407" i="18" s="1"/>
  <c r="F666" i="18" a="1"/>
  <c r="F666" i="18" s="1"/>
  <c r="H502" i="18" a="1"/>
  <c r="H502" i="18" s="1"/>
  <c r="L639" i="18" a="1"/>
  <c r="L639" i="18" s="1"/>
  <c r="I652" i="18" a="1"/>
  <c r="I652" i="18" s="1"/>
  <c r="F338" i="18" a="1"/>
  <c r="F338" i="18" s="1"/>
  <c r="F583" i="18" a="1"/>
  <c r="F583" i="18" s="1"/>
  <c r="G637" i="18" a="1"/>
  <c r="G637" i="18" s="1"/>
  <c r="F541" i="18" a="1"/>
  <c r="F541" i="18" s="1"/>
  <c r="I557" i="18" a="1"/>
  <c r="I557" i="18" s="1"/>
  <c r="H564" i="18" a="1"/>
  <c r="H564" i="18" s="1"/>
  <c r="G453" i="18" a="1"/>
  <c r="G453" i="18" s="1"/>
  <c r="I713" i="18" a="1"/>
  <c r="I713" i="18" s="1"/>
  <c r="H713" i="18" a="1"/>
  <c r="H713" i="18" s="1"/>
  <c r="G713" i="18" a="1"/>
  <c r="G713" i="18" s="1"/>
  <c r="K713" i="18" a="1"/>
  <c r="K713" i="18" s="1"/>
  <c r="J713" i="18" a="1"/>
  <c r="J713" i="18" s="1"/>
  <c r="L713" i="18" a="1"/>
  <c r="L713" i="18" s="1"/>
  <c r="F713" i="18" a="1"/>
  <c r="F713" i="18" s="1"/>
  <c r="J342" i="18" a="1"/>
  <c r="J342" i="18" s="1"/>
  <c r="F408" i="18" a="1"/>
  <c r="F408" i="18" s="1"/>
  <c r="G717" i="18" a="1"/>
  <c r="G717" i="18" s="1"/>
  <c r="F392" i="18" a="1"/>
  <c r="F392" i="18" s="1"/>
  <c r="L1306" i="18" a="1"/>
  <c r="L1306" i="18" s="1"/>
  <c r="L1286" i="18" a="1"/>
  <c r="L1286" i="18" s="1"/>
  <c r="G1175" i="18" a="1"/>
  <c r="G1175" i="18" s="1"/>
  <c r="L1294" i="18" a="1"/>
  <c r="L1294" i="18" s="1"/>
  <c r="H1335" i="18" a="1"/>
  <c r="H1335" i="18" s="1"/>
  <c r="F699" i="18" a="1"/>
  <c r="F699" i="18" s="1"/>
  <c r="F344" i="18" a="1"/>
  <c r="F344" i="18" s="1"/>
  <c r="I1342" i="18" a="1"/>
  <c r="I1342" i="18" s="1"/>
  <c r="K721" i="18" a="1"/>
  <c r="K721" i="18" s="1"/>
  <c r="H407" i="18" a="1"/>
  <c r="H407" i="18" s="1"/>
  <c r="K1312" i="18" a="1"/>
  <c r="K1312" i="18" s="1"/>
  <c r="H632" i="18" a="1"/>
  <c r="H632" i="18" s="1"/>
  <c r="K666" i="18" a="1"/>
  <c r="K666" i="18" s="1"/>
  <c r="L560" i="18" a="1"/>
  <c r="L560" i="18" s="1"/>
  <c r="L633" i="18" a="1"/>
  <c r="L633" i="18" s="1"/>
  <c r="L502" i="18" a="1"/>
  <c r="L502" i="18" s="1"/>
  <c r="L393" i="18" a="1"/>
  <c r="L393" i="18" s="1"/>
  <c r="L400" i="18" a="1"/>
  <c r="L400" i="18" s="1"/>
  <c r="I639" i="18" a="1"/>
  <c r="I639" i="18" s="1"/>
  <c r="H576" i="18" a="1"/>
  <c r="H576" i="18" s="1"/>
  <c r="G652" i="18" a="1"/>
  <c r="G652" i="18" s="1"/>
  <c r="K398" i="18" a="1"/>
  <c r="K398" i="18" s="1"/>
  <c r="K338" i="18" a="1"/>
  <c r="K338" i="18" s="1"/>
  <c r="J665" i="18" a="1"/>
  <c r="J665" i="18" s="1"/>
  <c r="J306" i="18" a="1"/>
  <c r="J306" i="18" s="1"/>
  <c r="I583" i="18" a="1"/>
  <c r="I583" i="18" s="1"/>
  <c r="K300" i="18" a="1"/>
  <c r="K300" i="18" s="1"/>
  <c r="F651" i="18" a="1"/>
  <c r="F651" i="18" s="1"/>
  <c r="F637" i="18" a="1"/>
  <c r="F637" i="18" s="1"/>
  <c r="L667" i="18" a="1"/>
  <c r="L667" i="18" s="1"/>
  <c r="G677" i="18" a="1"/>
  <c r="G677" i="18" s="1"/>
  <c r="H541" i="18" a="1"/>
  <c r="H541" i="18" s="1"/>
  <c r="J327" i="18" a="1"/>
  <c r="J327" i="18" s="1"/>
  <c r="J557" i="18" a="1"/>
  <c r="J557" i="18" s="1"/>
  <c r="G519" i="18" a="1"/>
  <c r="G519" i="18" s="1"/>
  <c r="G347" i="18" a="1"/>
  <c r="G347" i="18" s="1"/>
  <c r="K564" i="18" a="1"/>
  <c r="K564" i="18" s="1"/>
  <c r="H694" i="18" a="1"/>
  <c r="H694" i="18" s="1"/>
  <c r="F370" i="18" a="1"/>
  <c r="F370" i="18" s="1"/>
  <c r="L551" i="18" a="1"/>
  <c r="L551" i="18" s="1"/>
  <c r="J687" i="18" a="1"/>
  <c r="J687" i="18" s="1"/>
  <c r="H349" i="18" a="1"/>
  <c r="H349" i="18" s="1"/>
  <c r="K646" i="18" a="1"/>
  <c r="K646" i="18" s="1"/>
  <c r="K453" i="18" a="1"/>
  <c r="K453" i="18" s="1"/>
  <c r="H493" i="18" a="1"/>
  <c r="H493" i="18" s="1"/>
  <c r="F625" i="18" a="1"/>
  <c r="F625" i="18" s="1"/>
  <c r="J696" i="18" a="1"/>
  <c r="J696" i="18" s="1"/>
  <c r="F972" i="18" a="1"/>
  <c r="F972" i="18" s="1"/>
  <c r="H1150" i="18" a="1"/>
  <c r="H1150" i="18" s="1"/>
  <c r="J832" i="18" a="1"/>
  <c r="J832" i="18" s="1"/>
  <c r="F932" i="18" a="1"/>
  <c r="F932" i="18" s="1"/>
  <c r="L1178" i="18" a="1"/>
  <c r="L1178" i="18" s="1"/>
  <c r="G992" i="18" a="1"/>
  <c r="G992" i="18" s="1"/>
  <c r="G1255" i="18" a="1"/>
  <c r="G1255" i="18" s="1"/>
  <c r="G1256" i="18" a="1"/>
  <c r="G1256" i="18" s="1"/>
  <c r="I838" i="18" a="1"/>
  <c r="I838" i="18" s="1"/>
  <c r="L984" i="18" a="1"/>
  <c r="L984" i="18" s="1"/>
  <c r="L751" i="18" a="1"/>
  <c r="L751" i="18" s="1"/>
  <c r="L884" i="18" a="1"/>
  <c r="L884" i="18" s="1"/>
  <c r="J1222" i="18" a="1"/>
  <c r="J1222" i="18" s="1"/>
  <c r="H1216" i="18" a="1"/>
  <c r="H1216" i="18" s="1"/>
  <c r="L844" i="18" a="1"/>
  <c r="L844" i="18" s="1"/>
  <c r="I845" i="18" a="1"/>
  <c r="I845" i="18" s="1"/>
  <c r="K892" i="18" a="1"/>
  <c r="K892" i="18" s="1"/>
  <c r="G1272" i="18" a="1"/>
  <c r="G1272" i="18" s="1"/>
  <c r="H854" i="18" a="1"/>
  <c r="H854" i="18" s="1"/>
  <c r="L773" i="18" a="1"/>
  <c r="L773" i="18" s="1"/>
  <c r="H823" i="18" a="1"/>
  <c r="H823" i="18" s="1"/>
  <c r="F1022" i="18" a="1"/>
  <c r="F1022" i="18" s="1"/>
  <c r="L902" i="18" a="1"/>
  <c r="L902" i="18" s="1"/>
  <c r="F1188" i="18" a="1"/>
  <c r="F1188" i="18" s="1"/>
  <c r="J1180" i="18" a="1"/>
  <c r="J1180" i="18" s="1"/>
  <c r="K860" i="18" a="1"/>
  <c r="K860" i="18" s="1"/>
  <c r="K1054" i="18" a="1"/>
  <c r="K1054" i="18" s="1"/>
  <c r="H925" i="18" a="1"/>
  <c r="H925" i="18" s="1"/>
  <c r="J1118" i="18" a="1"/>
  <c r="J1118" i="18" s="1"/>
  <c r="I1057" i="18" a="1"/>
  <c r="I1057" i="18" s="1"/>
  <c r="G1198" i="18" a="1"/>
  <c r="G1198" i="18" s="1"/>
  <c r="H767" i="18" a="1"/>
  <c r="H767" i="18" s="1"/>
  <c r="K1010" i="18" a="1"/>
  <c r="K1010" i="18" s="1"/>
  <c r="I800" i="18" a="1"/>
  <c r="I800" i="18" s="1"/>
  <c r="F1263" i="18" a="1"/>
  <c r="F1263" i="18" s="1"/>
  <c r="J865" i="18" a="1"/>
  <c r="J865" i="18" s="1"/>
  <c r="J1259" i="18" a="1"/>
  <c r="J1259" i="18" s="1"/>
  <c r="L817" i="18" a="1"/>
  <c r="L817" i="18" s="1"/>
  <c r="H1016" i="18" a="1"/>
  <c r="H1016" i="18" s="1"/>
  <c r="H758" i="18" a="1"/>
  <c r="H758" i="18" s="1"/>
  <c r="G1030" i="18" a="1"/>
  <c r="G1030" i="18" s="1"/>
  <c r="G1190" i="18" a="1"/>
  <c r="G1190" i="18" s="1"/>
  <c r="I1179" i="18" a="1"/>
  <c r="I1179" i="18" s="1"/>
  <c r="I1281" i="18" a="1"/>
  <c r="I1281" i="18" s="1"/>
  <c r="J1019" i="18" a="1"/>
  <c r="J1019" i="18" s="1"/>
  <c r="G771" i="18" a="1"/>
  <c r="G771" i="18" s="1"/>
  <c r="J1127" i="18" a="1"/>
  <c r="J1127" i="18" s="1"/>
  <c r="H1075" i="18" a="1"/>
  <c r="H1075" i="18" s="1"/>
  <c r="K1220" i="18" a="1"/>
  <c r="K1220" i="18" s="1"/>
  <c r="G1237" i="18" a="1"/>
  <c r="G1237" i="18" s="1"/>
  <c r="J1169" i="18" a="1"/>
  <c r="J1169" i="18" s="1"/>
  <c r="L1102" i="18" a="1"/>
  <c r="L1102" i="18" s="1"/>
  <c r="G1088" i="18" a="1"/>
  <c r="G1088" i="18" s="1"/>
  <c r="G1331" i="18" a="1"/>
  <c r="G1331" i="18" s="1"/>
  <c r="G1354" i="18" a="1"/>
  <c r="G1354" i="18" s="1"/>
  <c r="F1353" i="18" a="1"/>
  <c r="F1353" i="18" s="1"/>
  <c r="H514" i="18" a="1"/>
  <c r="H514" i="18" s="1"/>
  <c r="F448" i="18" a="1"/>
  <c r="F448" i="18" s="1"/>
  <c r="L1295" i="18" a="1"/>
  <c r="L1295" i="18" s="1"/>
  <c r="F878" i="18" a="1"/>
  <c r="F878" i="18" s="1"/>
  <c r="G1336" i="18" a="1"/>
  <c r="G1336" i="18" s="1"/>
  <c r="F960" i="18" a="1"/>
  <c r="F960" i="18" s="1"/>
  <c r="F418" i="18" a="1"/>
  <c r="F418" i="18" s="1"/>
  <c r="J978" i="18" a="1"/>
  <c r="J978" i="18" s="1"/>
  <c r="F600" i="18" a="1"/>
  <c r="F600" i="18" s="1"/>
  <c r="I526" i="18" a="1"/>
  <c r="I526" i="18" s="1"/>
  <c r="L303" i="18" a="1"/>
  <c r="L303" i="18" s="1"/>
  <c r="F521" i="18" a="1"/>
  <c r="F521" i="18" s="1"/>
  <c r="G707" i="18" a="1"/>
  <c r="G707" i="18" s="1"/>
  <c r="K482" i="18" a="1"/>
  <c r="K482" i="18" s="1"/>
  <c r="J447" i="18" a="1"/>
  <c r="J447" i="18" s="1"/>
  <c r="K317" i="18" a="1"/>
  <c r="K317" i="18" s="1"/>
  <c r="K505" i="18" a="1"/>
  <c r="K505" i="18" s="1"/>
  <c r="I325" i="18" a="1"/>
  <c r="I325" i="18" s="1"/>
  <c r="H341" i="18" a="1"/>
  <c r="H341" i="18" s="1"/>
  <c r="K431" i="18" a="1"/>
  <c r="K431" i="18" s="1"/>
  <c r="K679" i="18" a="1"/>
  <c r="K679" i="18" s="1"/>
  <c r="I461" i="18" a="1"/>
  <c r="I461" i="18" s="1"/>
  <c r="H611" i="18" a="1"/>
  <c r="H611" i="18" s="1"/>
  <c r="L332" i="18" a="1"/>
  <c r="L332" i="18" s="1"/>
  <c r="I614" i="18" a="1"/>
  <c r="I614" i="18" s="1"/>
  <c r="I316" i="18" a="1"/>
  <c r="I316" i="18" s="1"/>
  <c r="I686" i="18" a="1"/>
  <c r="I686" i="18" s="1"/>
  <c r="L369" i="18" a="1"/>
  <c r="L369" i="18" s="1"/>
  <c r="F511" i="18" a="1"/>
  <c r="F511" i="18" s="1"/>
  <c r="K623" i="18" a="1"/>
  <c r="K623" i="18" s="1"/>
  <c r="J718" i="18" a="1"/>
  <c r="J718" i="18" s="1"/>
  <c r="F472" i="18" a="1"/>
  <c r="F472" i="18" s="1"/>
  <c r="H1151" i="18" a="1"/>
  <c r="H1151" i="18" s="1"/>
  <c r="G1087" i="18" a="1"/>
  <c r="G1087" i="18" s="1"/>
  <c r="G1110" i="18" a="1"/>
  <c r="G1110" i="18" s="1"/>
  <c r="G1154" i="18" a="1"/>
  <c r="G1154" i="18" s="1"/>
  <c r="I1112" i="18" a="1"/>
  <c r="I1112" i="18" s="1"/>
  <c r="J1221" i="18" a="1"/>
  <c r="J1221" i="18" s="1"/>
  <c r="F1162" i="18" a="1"/>
  <c r="F1162" i="18" s="1"/>
  <c r="K921" i="18" a="1"/>
  <c r="K921" i="18" s="1"/>
  <c r="F846" i="18" a="1"/>
  <c r="F846" i="18" s="1"/>
  <c r="J819" i="18" a="1"/>
  <c r="J819" i="18" s="1"/>
  <c r="H906" i="18" a="1"/>
  <c r="H906" i="18" s="1"/>
  <c r="I1021" i="18" a="1"/>
  <c r="I1021" i="18" s="1"/>
  <c r="G1226" i="18" a="1"/>
  <c r="G1226" i="18" s="1"/>
  <c r="J1049" i="18" a="1"/>
  <c r="J1049" i="18" s="1"/>
  <c r="G1181" i="18" a="1"/>
  <c r="G1181" i="18" s="1"/>
  <c r="J861" i="18" a="1"/>
  <c r="J861" i="18" s="1"/>
  <c r="K968" i="18" a="1"/>
  <c r="K968" i="18" s="1"/>
  <c r="G1005" i="18" a="1"/>
  <c r="G1005" i="18" s="1"/>
  <c r="K790" i="18" a="1"/>
  <c r="K790" i="18" s="1"/>
  <c r="H740" i="18" a="1"/>
  <c r="H740" i="18" s="1"/>
  <c r="J1233" i="18" a="1"/>
  <c r="J1233" i="18" s="1"/>
  <c r="K801" i="18" a="1"/>
  <c r="K801" i="18" s="1"/>
  <c r="H1038" i="18" a="1"/>
  <c r="H1038" i="18" s="1"/>
  <c r="J807" i="18" a="1"/>
  <c r="J807" i="18" s="1"/>
  <c r="K866" i="18" a="1"/>
  <c r="K866" i="18" s="1"/>
  <c r="J744" i="18" a="1"/>
  <c r="J744" i="18" s="1"/>
  <c r="J942" i="18" a="1"/>
  <c r="J942" i="18" s="1"/>
  <c r="F759" i="18" a="1"/>
  <c r="F759" i="18" s="1"/>
  <c r="F1215" i="18" a="1"/>
  <c r="F1215" i="18" s="1"/>
  <c r="F1278" i="18" a="1"/>
  <c r="F1278" i="18" s="1"/>
  <c r="G1123" i="18" a="1"/>
  <c r="G1123" i="18" s="1"/>
  <c r="K970" i="18" a="1"/>
  <c r="K970" i="18" s="1"/>
  <c r="I1228" i="18" a="1"/>
  <c r="I1228" i="18" s="1"/>
  <c r="H1211" i="18" a="1"/>
  <c r="H1211" i="18" s="1"/>
  <c r="G1193" i="18" a="1"/>
  <c r="G1193" i="18" s="1"/>
  <c r="I962" i="18" a="1"/>
  <c r="I962" i="18" s="1"/>
  <c r="J1235" i="18" a="1"/>
  <c r="J1235" i="18" s="1"/>
  <c r="H1238" i="18" a="1"/>
  <c r="H1238" i="18" s="1"/>
  <c r="L1132" i="18" a="1"/>
  <c r="L1132" i="18" s="1"/>
  <c r="L1243" i="18" a="1"/>
  <c r="L1243" i="18" s="1"/>
  <c r="H1302" i="18" a="1"/>
  <c r="H1302" i="18" s="1"/>
  <c r="J1359" i="18" a="1"/>
  <c r="J1359" i="18" s="1"/>
  <c r="H1360" i="18" a="1"/>
  <c r="H1360" i="18" s="1"/>
  <c r="J421" i="18" a="1"/>
  <c r="J421" i="18" s="1"/>
  <c r="G459" i="18" a="1"/>
  <c r="G459" i="18" s="1"/>
  <c r="F593" i="18" a="1"/>
  <c r="F593" i="18" s="1"/>
  <c r="I1251" i="18" a="1"/>
  <c r="I1251" i="18" s="1"/>
  <c r="I1287" i="18" a="1"/>
  <c r="I1287" i="18" s="1"/>
  <c r="L726" i="18" a="1"/>
  <c r="L726" i="18" s="1"/>
  <c r="H289" i="18" a="1"/>
  <c r="H289" i="18" s="1"/>
  <c r="L660" i="18" a="1"/>
  <c r="L660" i="18" s="1"/>
  <c r="H660" i="18" a="1"/>
  <c r="H660" i="18" s="1"/>
  <c r="F660" i="18" a="1"/>
  <c r="F660" i="18" s="1"/>
  <c r="K660" i="18" a="1"/>
  <c r="K660" i="18" s="1"/>
  <c r="K516" i="18" a="1"/>
  <c r="K516" i="18" s="1"/>
  <c r="J516" i="18" a="1"/>
  <c r="J516" i="18" s="1"/>
  <c r="H516" i="18" a="1"/>
  <c r="H516" i="18" s="1"/>
  <c r="I516" i="18" a="1"/>
  <c r="I516" i="18" s="1"/>
  <c r="J404" i="18" a="1"/>
  <c r="J404" i="18" s="1"/>
  <c r="H586" i="18" a="1"/>
  <c r="H586" i="18" s="1"/>
  <c r="F929" i="18" a="1"/>
  <c r="F929" i="18" s="1"/>
  <c r="J929" i="18" a="1"/>
  <c r="J929" i="18" s="1"/>
  <c r="I929" i="18" a="1"/>
  <c r="I929" i="18" s="1"/>
  <c r="H929" i="18" a="1"/>
  <c r="H929" i="18" s="1"/>
  <c r="L929" i="18" a="1"/>
  <c r="L929" i="18" s="1"/>
  <c r="K929" i="18" a="1"/>
  <c r="K929" i="18" s="1"/>
  <c r="K867" i="18" a="1"/>
  <c r="K867" i="18" s="1"/>
  <c r="I867" i="18" a="1"/>
  <c r="I867" i="18" s="1"/>
  <c r="H867" i="18" a="1"/>
  <c r="H867" i="18" s="1"/>
  <c r="G867" i="18" a="1"/>
  <c r="G867" i="18" s="1"/>
  <c r="F867" i="18" a="1"/>
  <c r="F867" i="18" s="1"/>
  <c r="J867" i="18" a="1"/>
  <c r="J867" i="18" s="1"/>
  <c r="K675" i="18" a="1"/>
  <c r="K675" i="18" s="1"/>
  <c r="I675" i="18" a="1"/>
  <c r="I675" i="18" s="1"/>
  <c r="H675" i="18" a="1"/>
  <c r="H675" i="18" s="1"/>
  <c r="G675" i="18" a="1"/>
  <c r="G675" i="18" s="1"/>
  <c r="F675" i="18" a="1"/>
  <c r="F675" i="18" s="1"/>
  <c r="L675" i="18" a="1"/>
  <c r="L675" i="18" s="1"/>
  <c r="J675" i="18" a="1"/>
  <c r="J675" i="18" s="1"/>
  <c r="H414" i="18" a="1"/>
  <c r="H414" i="18" s="1"/>
  <c r="J414" i="18" a="1"/>
  <c r="J414" i="18" s="1"/>
  <c r="G414" i="18" a="1"/>
  <c r="G414" i="18" s="1"/>
  <c r="F414" i="18" a="1"/>
  <c r="F414" i="18" s="1"/>
  <c r="M414" i="18" s="1"/>
  <c r="I414" i="18" a="1"/>
  <c r="I414" i="18" s="1"/>
  <c r="L414" i="18" a="1"/>
  <c r="L414" i="18" s="1"/>
  <c r="K414" i="18" a="1"/>
  <c r="K414" i="18" s="1"/>
  <c r="K342" i="18" a="1"/>
  <c r="K342" i="18" s="1"/>
  <c r="L408" i="18" a="1"/>
  <c r="L408" i="18" s="1"/>
  <c r="K717" i="18" a="1"/>
  <c r="K717" i="18" s="1"/>
  <c r="L392" i="18" a="1"/>
  <c r="L392" i="18" s="1"/>
  <c r="I1306" i="18" a="1"/>
  <c r="I1306" i="18" s="1"/>
  <c r="G1286" i="18" a="1"/>
  <c r="G1286" i="18" s="1"/>
  <c r="H1175" i="18" a="1"/>
  <c r="H1175" i="18" s="1"/>
  <c r="F1294" i="18" a="1"/>
  <c r="F1294" i="18" s="1"/>
  <c r="J1335" i="18" a="1"/>
  <c r="J1335" i="18" s="1"/>
  <c r="J699" i="18" a="1"/>
  <c r="J699" i="18" s="1"/>
  <c r="L344" i="18" a="1"/>
  <c r="L344" i="18" s="1"/>
  <c r="G1342" i="18" a="1"/>
  <c r="G1342" i="18" s="1"/>
  <c r="F721" i="18" a="1"/>
  <c r="F721" i="18" s="1"/>
  <c r="F407" i="18" a="1"/>
  <c r="F407" i="18" s="1"/>
  <c r="G1312" i="18" a="1"/>
  <c r="G1312" i="18" s="1"/>
  <c r="L632" i="18" a="1"/>
  <c r="L632" i="18" s="1"/>
  <c r="L666" i="18" a="1"/>
  <c r="L666" i="18" s="1"/>
  <c r="F560" i="18" a="1"/>
  <c r="F560" i="18" s="1"/>
  <c r="F633" i="18" a="1"/>
  <c r="F633" i="18" s="1"/>
  <c r="F502" i="18" a="1"/>
  <c r="F502" i="18" s="1"/>
  <c r="F393" i="18" a="1"/>
  <c r="F393" i="18" s="1"/>
  <c r="F400" i="18" a="1"/>
  <c r="F400" i="18" s="1"/>
  <c r="K639" i="18" a="1"/>
  <c r="K639" i="18" s="1"/>
  <c r="K576" i="18" a="1"/>
  <c r="K576" i="18" s="1"/>
  <c r="K652" i="18" a="1"/>
  <c r="K652" i="18" s="1"/>
  <c r="H398" i="18" a="1"/>
  <c r="H398" i="18" s="1"/>
  <c r="G338" i="18" a="1"/>
  <c r="G338" i="18" s="1"/>
  <c r="K665" i="18" a="1"/>
  <c r="K665" i="18" s="1"/>
  <c r="K306" i="18" a="1"/>
  <c r="K306" i="18" s="1"/>
  <c r="J583" i="18" a="1"/>
  <c r="J583" i="18" s="1"/>
  <c r="L300" i="18" a="1"/>
  <c r="L300" i="18" s="1"/>
  <c r="J651" i="18" a="1"/>
  <c r="J651" i="18" s="1"/>
  <c r="I637" i="18" a="1"/>
  <c r="I637" i="18" s="1"/>
  <c r="H667" i="18" a="1"/>
  <c r="H667" i="18" s="1"/>
  <c r="J677" i="18" a="1"/>
  <c r="J677" i="18" s="1"/>
  <c r="K541" i="18" a="1"/>
  <c r="K541" i="18" s="1"/>
  <c r="L327" i="18" a="1"/>
  <c r="L327" i="18" s="1"/>
  <c r="H557" i="18" a="1"/>
  <c r="H557" i="18" s="1"/>
  <c r="L519" i="18" a="1"/>
  <c r="L519" i="18" s="1"/>
  <c r="L347" i="18" a="1"/>
  <c r="L347" i="18" s="1"/>
  <c r="J564" i="18" a="1"/>
  <c r="J564" i="18" s="1"/>
  <c r="J694" i="18" a="1"/>
  <c r="J694" i="18" s="1"/>
  <c r="I370" i="18" a="1"/>
  <c r="I370" i="18" s="1"/>
  <c r="J551" i="18" a="1"/>
  <c r="J551" i="18" s="1"/>
  <c r="K687" i="18" a="1"/>
  <c r="K687" i="18" s="1"/>
  <c r="L349" i="18" a="1"/>
  <c r="L349" i="18" s="1"/>
  <c r="F646" i="18" a="1"/>
  <c r="F646" i="18" s="1"/>
  <c r="L453" i="18" a="1"/>
  <c r="L453" i="18" s="1"/>
  <c r="I493" i="18" a="1"/>
  <c r="I493" i="18" s="1"/>
  <c r="G625" i="18" a="1"/>
  <c r="G625" i="18" s="1"/>
  <c r="L696" i="18" a="1"/>
  <c r="L696" i="18" s="1"/>
  <c r="G972" i="18" a="1"/>
  <c r="G972" i="18" s="1"/>
  <c r="I1150" i="18" a="1"/>
  <c r="I1150" i="18" s="1"/>
  <c r="L832" i="18" a="1"/>
  <c r="L832" i="18" s="1"/>
  <c r="K932" i="18" a="1"/>
  <c r="K932" i="18" s="1"/>
  <c r="J1178" i="18" a="1"/>
  <c r="J1178" i="18" s="1"/>
  <c r="K992" i="18" a="1"/>
  <c r="K992" i="18" s="1"/>
  <c r="J1255" i="18" a="1"/>
  <c r="J1255" i="18" s="1"/>
  <c r="I1256" i="18" a="1"/>
  <c r="I1256" i="18" s="1"/>
  <c r="J838" i="18" a="1"/>
  <c r="J838" i="18" s="1"/>
  <c r="I984" i="18" a="1"/>
  <c r="I984" i="18" s="1"/>
  <c r="F751" i="18" a="1"/>
  <c r="F751" i="18" s="1"/>
  <c r="H884" i="18" a="1"/>
  <c r="H884" i="18" s="1"/>
  <c r="H1222" i="18" a="1"/>
  <c r="H1222" i="18" s="1"/>
  <c r="G1216" i="18" a="1"/>
  <c r="G1216" i="18" s="1"/>
  <c r="G844" i="18" a="1"/>
  <c r="G844" i="18" s="1"/>
  <c r="J845" i="18" a="1"/>
  <c r="J845" i="18" s="1"/>
  <c r="H892" i="18" a="1"/>
  <c r="H892" i="18" s="1"/>
  <c r="H1272" i="18" a="1"/>
  <c r="H1272" i="18" s="1"/>
  <c r="I854" i="18" a="1"/>
  <c r="I854" i="18" s="1"/>
  <c r="H773" i="18" a="1"/>
  <c r="H773" i="18" s="1"/>
  <c r="J823" i="18" a="1"/>
  <c r="J823" i="18" s="1"/>
  <c r="J1022" i="18" a="1"/>
  <c r="J1022" i="18" s="1"/>
  <c r="L1075" i="18" a="1"/>
  <c r="L1075" i="18" s="1"/>
  <c r="J1088" i="18" a="1"/>
  <c r="J1088" i="18" s="1"/>
  <c r="H1353" i="18" a="1"/>
  <c r="H1353" i="18" s="1"/>
  <c r="G514" i="18" a="1"/>
  <c r="G514" i="18" s="1"/>
  <c r="I960" i="18" a="1"/>
  <c r="I960" i="18" s="1"/>
  <c r="F303" i="18" a="1"/>
  <c r="F303" i="18" s="1"/>
  <c r="F317" i="18" a="1"/>
  <c r="F317" i="18" s="1"/>
  <c r="H679" i="18" a="1"/>
  <c r="H679" i="18" s="1"/>
  <c r="F316" i="18" a="1"/>
  <c r="F316" i="18" s="1"/>
  <c r="K718" i="18" a="1"/>
  <c r="K718" i="18" s="1"/>
  <c r="H1154" i="18" a="1"/>
  <c r="H1154" i="18" s="1"/>
  <c r="G846" i="18" a="1"/>
  <c r="G846" i="18" s="1"/>
  <c r="H1049" i="18" a="1"/>
  <c r="H1049" i="18" s="1"/>
  <c r="L790" i="18" a="1"/>
  <c r="L790" i="18" s="1"/>
  <c r="I807" i="18" a="1"/>
  <c r="I807" i="18" s="1"/>
  <c r="G1215" i="18" a="1"/>
  <c r="G1215" i="18" s="1"/>
  <c r="J1211" i="18" a="1"/>
  <c r="J1211" i="18" s="1"/>
  <c r="I1132" i="18" a="1"/>
  <c r="I1132" i="18" s="1"/>
  <c r="K421" i="18" a="1"/>
  <c r="K421" i="18" s="1"/>
  <c r="H52" i="18" a="1"/>
  <c r="H52" i="18" s="1"/>
  <c r="G593" i="18" a="1"/>
  <c r="G593" i="18" s="1"/>
  <c r="I715" i="18" a="1"/>
  <c r="I715" i="18" s="1"/>
  <c r="F715" i="18" a="1"/>
  <c r="F715" i="18" s="1"/>
  <c r="L1287" i="18" a="1"/>
  <c r="L1287" i="18" s="1"/>
  <c r="J1291" i="18" a="1"/>
  <c r="J1291" i="18" s="1"/>
  <c r="F1291" i="18" a="1"/>
  <c r="F1291" i="18" s="1"/>
  <c r="J726" i="18" a="1"/>
  <c r="J726" i="18" s="1"/>
  <c r="J546" i="18" a="1"/>
  <c r="J546" i="18" s="1"/>
  <c r="K546" i="18" a="1"/>
  <c r="K546" i="18" s="1"/>
  <c r="I289" i="18" a="1"/>
  <c r="I289" i="18" s="1"/>
  <c r="J460" i="18" a="1"/>
  <c r="J460" i="18" s="1"/>
  <c r="K460" i="18" a="1"/>
  <c r="K460" i="18" s="1"/>
  <c r="K608" i="18" a="1"/>
  <c r="K608" i="18" s="1"/>
  <c r="J608" i="18" a="1"/>
  <c r="J608" i="18" s="1"/>
  <c r="F608" i="18" a="1"/>
  <c r="F608" i="18" s="1"/>
  <c r="G608" i="18" a="1"/>
  <c r="G608" i="18" s="1"/>
  <c r="F297" i="18" a="1"/>
  <c r="F297" i="18" s="1"/>
  <c r="J297" i="18" a="1"/>
  <c r="J297" i="18" s="1"/>
  <c r="L297" i="18" a="1"/>
  <c r="L297" i="18" s="1"/>
  <c r="K297" i="18" a="1"/>
  <c r="K297" i="18" s="1"/>
  <c r="I297" i="18" a="1"/>
  <c r="I297" i="18" s="1"/>
  <c r="L359" i="18" a="1"/>
  <c r="L359" i="18" s="1"/>
  <c r="J359" i="18" a="1"/>
  <c r="J359" i="18" s="1"/>
  <c r="H359" i="18" a="1"/>
  <c r="H359" i="18" s="1"/>
  <c r="G359" i="18" a="1"/>
  <c r="G359" i="18" s="1"/>
  <c r="F359" i="18" a="1"/>
  <c r="F359" i="18" s="1"/>
  <c r="J841" i="18" a="1"/>
  <c r="J841" i="18" s="1"/>
  <c r="K841" i="18" a="1"/>
  <c r="K841" i="18" s="1"/>
  <c r="I841" i="18" a="1"/>
  <c r="I841" i="18" s="1"/>
  <c r="H841" i="18" a="1"/>
  <c r="H841" i="18" s="1"/>
  <c r="F841" i="18" a="1"/>
  <c r="F841" i="18" s="1"/>
  <c r="L841" i="18" a="1"/>
  <c r="L841" i="18" s="1"/>
  <c r="G841" i="18" a="1"/>
  <c r="G841" i="18" s="1"/>
  <c r="I742" i="18" a="1"/>
  <c r="I742" i="18" s="1"/>
  <c r="G742" i="18" a="1"/>
  <c r="G742" i="18" s="1"/>
  <c r="F742" i="18" a="1"/>
  <c r="F742" i="18" s="1"/>
  <c r="L742" i="18" a="1"/>
  <c r="L742" i="18" s="1"/>
  <c r="H742" i="18" a="1"/>
  <c r="H742" i="18" s="1"/>
  <c r="K742" i="18" a="1"/>
  <c r="K742" i="18" s="1"/>
  <c r="J742" i="18" a="1"/>
  <c r="J742" i="18" s="1"/>
  <c r="J1075" i="18" a="1"/>
  <c r="J1075" i="18" s="1"/>
  <c r="F1088" i="18" a="1"/>
  <c r="F1088" i="18" s="1"/>
  <c r="I1353" i="18" a="1"/>
  <c r="I1353" i="18" s="1"/>
  <c r="K514" i="18" a="1"/>
  <c r="K514" i="18" s="1"/>
  <c r="G960" i="18" a="1"/>
  <c r="G960" i="18" s="1"/>
  <c r="G303" i="18" a="1"/>
  <c r="G303" i="18" s="1"/>
  <c r="L317" i="18" a="1"/>
  <c r="L317" i="18" s="1"/>
  <c r="J679" i="18" a="1"/>
  <c r="J679" i="18" s="1"/>
  <c r="K316" i="18" a="1"/>
  <c r="K316" i="18" s="1"/>
  <c r="F718" i="18" a="1"/>
  <c r="F718" i="18" s="1"/>
  <c r="I1087" i="18" a="1"/>
  <c r="I1087" i="18" s="1"/>
  <c r="K1154" i="18" a="1"/>
  <c r="K1154" i="18" s="1"/>
  <c r="J1162" i="18" a="1"/>
  <c r="J1162" i="18" s="1"/>
  <c r="I846" i="18" a="1"/>
  <c r="I846" i="18" s="1"/>
  <c r="J1021" i="18" a="1"/>
  <c r="J1021" i="18" s="1"/>
  <c r="L1049" i="18" a="1"/>
  <c r="L1049" i="18" s="1"/>
  <c r="G968" i="18" a="1"/>
  <c r="G968" i="18" s="1"/>
  <c r="F790" i="18" a="1"/>
  <c r="F790" i="18" s="1"/>
  <c r="F801" i="18" a="1"/>
  <c r="F801" i="18" s="1"/>
  <c r="K807" i="18" a="1"/>
  <c r="K807" i="18" s="1"/>
  <c r="F942" i="18" a="1"/>
  <c r="F942" i="18" s="1"/>
  <c r="K1215" i="18" a="1"/>
  <c r="K1215" i="18" s="1"/>
  <c r="F970" i="18" a="1"/>
  <c r="F970" i="18" s="1"/>
  <c r="G1211" i="18" a="1"/>
  <c r="G1211" i="18" s="1"/>
  <c r="K1235" i="18" a="1"/>
  <c r="K1235" i="18" s="1"/>
  <c r="J1132" i="18" a="1"/>
  <c r="J1132" i="18" s="1"/>
  <c r="F1359" i="18" a="1"/>
  <c r="F1359" i="18" s="1"/>
  <c r="L421" i="18" a="1"/>
  <c r="L421" i="18" s="1"/>
  <c r="K52" i="18" a="1"/>
  <c r="K52" i="18" s="1"/>
  <c r="F503" i="18" a="1"/>
  <c r="F503" i="18" s="1"/>
  <c r="J503" i="18" a="1"/>
  <c r="J503" i="18" s="1"/>
  <c r="L503" i="18" a="1"/>
  <c r="L503" i="18" s="1"/>
  <c r="F523" i="18" a="1"/>
  <c r="F523" i="18" s="1"/>
  <c r="K523" i="18" a="1"/>
  <c r="K523" i="18" s="1"/>
  <c r="I523" i="18" a="1"/>
  <c r="I523" i="18" s="1"/>
  <c r="H523" i="18" a="1"/>
  <c r="H523" i="18" s="1"/>
  <c r="G615" i="18" a="1"/>
  <c r="G615" i="18" s="1"/>
  <c r="J483" i="18" a="1"/>
  <c r="J483" i="18" s="1"/>
  <c r="L483" i="18" a="1"/>
  <c r="L483" i="18" s="1"/>
  <c r="K483" i="18" a="1"/>
  <c r="K483" i="18" s="1"/>
  <c r="F483" i="18" a="1"/>
  <c r="F483" i="18" s="1"/>
  <c r="J537" i="18" a="1"/>
  <c r="J537" i="18" s="1"/>
  <c r="F537" i="18" a="1"/>
  <c r="F537" i="18" s="1"/>
  <c r="I537" i="18" a="1"/>
  <c r="I537" i="18" s="1"/>
  <c r="J309" i="18" a="1"/>
  <c r="J309" i="18" s="1"/>
  <c r="G309" i="18" a="1"/>
  <c r="G309" i="18" s="1"/>
  <c r="L309" i="18" a="1"/>
  <c r="L309" i="18" s="1"/>
  <c r="I309" i="18" a="1"/>
  <c r="I309" i="18" s="1"/>
  <c r="G346" i="18" a="1"/>
  <c r="G346" i="18" s="1"/>
  <c r="I1059" i="18" a="1"/>
  <c r="I1059" i="18" s="1"/>
  <c r="L1059" i="18" a="1"/>
  <c r="L1059" i="18" s="1"/>
  <c r="G1059" i="18" a="1"/>
  <c r="G1059" i="18" s="1"/>
  <c r="K1059" i="18" a="1"/>
  <c r="K1059" i="18" s="1"/>
  <c r="F1059" i="18" a="1"/>
  <c r="F1059" i="18" s="1"/>
  <c r="H1059" i="18" a="1"/>
  <c r="H1059" i="18" s="1"/>
  <c r="G342" i="18" a="1"/>
  <c r="G342" i="18" s="1"/>
  <c r="F1306" i="18" a="1"/>
  <c r="F1306" i="18" s="1"/>
  <c r="G1294" i="18" a="1"/>
  <c r="G1294" i="18" s="1"/>
  <c r="G344" i="18" a="1"/>
  <c r="G344" i="18" s="1"/>
  <c r="H1312" i="18" a="1"/>
  <c r="H1312" i="18" s="1"/>
  <c r="H560" i="18" a="1"/>
  <c r="H560" i="18" s="1"/>
  <c r="H400" i="18" a="1"/>
  <c r="H400" i="18" s="1"/>
  <c r="F398" i="18" a="1"/>
  <c r="F398" i="18" s="1"/>
  <c r="L306" i="18" a="1"/>
  <c r="L306" i="18" s="1"/>
  <c r="K651" i="18" a="1"/>
  <c r="K651" i="18" s="1"/>
  <c r="I677" i="18" a="1"/>
  <c r="I677" i="18" s="1"/>
  <c r="H519" i="18" a="1"/>
  <c r="H519" i="18" s="1"/>
  <c r="G694" i="18" a="1"/>
  <c r="G694" i="18" s="1"/>
  <c r="G687" i="18" a="1"/>
  <c r="G687" i="18" s="1"/>
  <c r="G646" i="18" a="1"/>
  <c r="G646" i="18" s="1"/>
  <c r="H625" i="18" a="1"/>
  <c r="H625" i="18" s="1"/>
  <c r="H972" i="18" a="1"/>
  <c r="H972" i="18" s="1"/>
  <c r="F832" i="18" a="1"/>
  <c r="F832" i="18" s="1"/>
  <c r="F1178" i="18" a="1"/>
  <c r="F1178" i="18" s="1"/>
  <c r="I1255" i="18" a="1"/>
  <c r="I1255" i="18" s="1"/>
  <c r="H838" i="18" a="1"/>
  <c r="H838" i="18" s="1"/>
  <c r="H751" i="18" a="1"/>
  <c r="H751" i="18" s="1"/>
  <c r="I1222" i="18" a="1"/>
  <c r="I1222" i="18" s="1"/>
  <c r="H844" i="18" a="1"/>
  <c r="H844" i="18" s="1"/>
  <c r="F892" i="18" a="1"/>
  <c r="F892" i="18" s="1"/>
  <c r="J854" i="18" a="1"/>
  <c r="J854" i="18" s="1"/>
  <c r="G823" i="18" a="1"/>
  <c r="G823" i="18" s="1"/>
  <c r="G902" i="18" a="1"/>
  <c r="G902" i="18" s="1"/>
  <c r="L860" i="18" a="1"/>
  <c r="L860" i="18" s="1"/>
  <c r="H1263" i="18" a="1"/>
  <c r="H1263" i="18" s="1"/>
  <c r="F1019" i="18" a="1"/>
  <c r="F1019" i="18" s="1"/>
  <c r="H1354" i="18" a="1"/>
  <c r="H1354" i="18" s="1"/>
  <c r="J1353" i="18" a="1"/>
  <c r="J1353" i="18" s="1"/>
  <c r="G421" i="18" a="1"/>
  <c r="G421" i="18" s="1"/>
  <c r="F52" i="18" a="1"/>
  <c r="F52" i="18" s="1"/>
  <c r="L593" i="18" a="1"/>
  <c r="L593" i="18" s="1"/>
  <c r="K593" i="18" a="1"/>
  <c r="K593" i="18" s="1"/>
  <c r="H1287" i="18" a="1"/>
  <c r="H1287" i="18" s="1"/>
  <c r="F1287" i="18" a="1"/>
  <c r="F1287" i="18" s="1"/>
  <c r="H726" i="18" a="1"/>
  <c r="H726" i="18" s="1"/>
  <c r="K726" i="18" a="1"/>
  <c r="K726" i="18" s="1"/>
  <c r="K289" i="18" a="1"/>
  <c r="K289" i="18" s="1"/>
  <c r="G289" i="18" a="1"/>
  <c r="G289" i="18" s="1"/>
  <c r="K320" i="18" a="1"/>
  <c r="K320" i="18" s="1"/>
  <c r="F615" i="18" a="1"/>
  <c r="F615" i="18" s="1"/>
  <c r="L500" i="18" a="1"/>
  <c r="L500" i="18" s="1"/>
  <c r="J500" i="18" a="1"/>
  <c r="J500" i="18" s="1"/>
  <c r="G500" i="18" a="1"/>
  <c r="G500" i="18" s="1"/>
  <c r="H500" i="18" a="1"/>
  <c r="H500" i="18" s="1"/>
  <c r="I500" i="18" a="1"/>
  <c r="I500" i="18" s="1"/>
  <c r="K404" i="18" a="1"/>
  <c r="K404" i="18" s="1"/>
  <c r="G404" i="18" a="1"/>
  <c r="G404" i="18" s="1"/>
  <c r="L404" i="18" a="1"/>
  <c r="L404" i="18" s="1"/>
  <c r="I404" i="18" a="1"/>
  <c r="I404" i="18" s="1"/>
  <c r="L586" i="18" a="1"/>
  <c r="L586" i="18" s="1"/>
  <c r="G586" i="18" a="1"/>
  <c r="G586" i="18" s="1"/>
  <c r="F586" i="18" a="1"/>
  <c r="F586" i="18" s="1"/>
  <c r="K586" i="18" a="1"/>
  <c r="K586" i="18" s="1"/>
  <c r="I722" i="18" a="1"/>
  <c r="I722" i="18" s="1"/>
  <c r="J1113" i="18" a="1"/>
  <c r="J1113" i="18" s="1"/>
  <c r="K1113" i="18" a="1"/>
  <c r="K1113" i="18" s="1"/>
  <c r="H1113" i="18" a="1"/>
  <c r="H1113" i="18" s="1"/>
  <c r="G1113" i="18" a="1"/>
  <c r="G1113" i="18" s="1"/>
  <c r="F1113" i="18" a="1"/>
  <c r="F1113" i="18" s="1"/>
  <c r="L1113" i="18" a="1"/>
  <c r="L1113" i="18" s="1"/>
  <c r="G828" i="18" a="1"/>
  <c r="G828" i="18" s="1"/>
  <c r="F828" i="18" a="1"/>
  <c r="F828" i="18" s="1"/>
  <c r="L828" i="18" a="1"/>
  <c r="L828" i="18" s="1"/>
  <c r="K828" i="18" a="1"/>
  <c r="K828" i="18" s="1"/>
  <c r="J828" i="18" a="1"/>
  <c r="J828" i="18" s="1"/>
  <c r="I828" i="18" a="1"/>
  <c r="I828" i="18" s="1"/>
  <c r="H828" i="18" a="1"/>
  <c r="H828" i="18" s="1"/>
  <c r="L409" i="18" a="1"/>
  <c r="L409" i="18" s="1"/>
  <c r="F409" i="18" a="1"/>
  <c r="F409" i="18" s="1"/>
  <c r="M409" i="18" s="1"/>
  <c r="K409" i="18" a="1"/>
  <c r="K409" i="18" s="1"/>
  <c r="J409" i="18" a="1"/>
  <c r="J409" i="18" s="1"/>
  <c r="I409" i="18" a="1"/>
  <c r="I409" i="18" s="1"/>
  <c r="H409" i="18" a="1"/>
  <c r="H409" i="18" s="1"/>
  <c r="G409" i="18" a="1"/>
  <c r="G409" i="18" s="1"/>
  <c r="J717" i="18" a="1"/>
  <c r="J717" i="18" s="1"/>
  <c r="F1286" i="18" a="1"/>
  <c r="F1286" i="18" s="1"/>
  <c r="K1335" i="18" a="1"/>
  <c r="K1335" i="18" s="1"/>
  <c r="I721" i="18" a="1"/>
  <c r="I721" i="18" s="1"/>
  <c r="F632" i="18" a="1"/>
  <c r="F632" i="18" s="1"/>
  <c r="H633" i="18" a="1"/>
  <c r="H633" i="18" s="1"/>
  <c r="H393" i="18" a="1"/>
  <c r="H393" i="18" s="1"/>
  <c r="J576" i="18" a="1"/>
  <c r="J576" i="18" s="1"/>
  <c r="F665" i="18" a="1"/>
  <c r="F665" i="18" s="1"/>
  <c r="I300" i="18" a="1"/>
  <c r="I300" i="18" s="1"/>
  <c r="F667" i="18" a="1"/>
  <c r="F667" i="18" s="1"/>
  <c r="G327" i="18" a="1"/>
  <c r="G327" i="18" s="1"/>
  <c r="H347" i="18" a="1"/>
  <c r="H347" i="18" s="1"/>
  <c r="G370" i="18" a="1"/>
  <c r="G370" i="18" s="1"/>
  <c r="H551" i="18" a="1"/>
  <c r="H551" i="18" s="1"/>
  <c r="G349" i="18" a="1"/>
  <c r="G349" i="18" s="1"/>
  <c r="L493" i="18" a="1"/>
  <c r="L493" i="18" s="1"/>
  <c r="H696" i="18" a="1"/>
  <c r="H696" i="18" s="1"/>
  <c r="G1150" i="18" a="1"/>
  <c r="G1150" i="18" s="1"/>
  <c r="L932" i="18" a="1"/>
  <c r="L932" i="18" s="1"/>
  <c r="J992" i="18" a="1"/>
  <c r="J992" i="18" s="1"/>
  <c r="F1256" i="18" a="1"/>
  <c r="F1256" i="18" s="1"/>
  <c r="G984" i="18" a="1"/>
  <c r="G984" i="18" s="1"/>
  <c r="J884" i="18" a="1"/>
  <c r="J884" i="18" s="1"/>
  <c r="I1216" i="18" a="1"/>
  <c r="I1216" i="18" s="1"/>
  <c r="K845" i="18" a="1"/>
  <c r="K845" i="18" s="1"/>
  <c r="J1272" i="18" a="1"/>
  <c r="J1272" i="18" s="1"/>
  <c r="I773" i="18" a="1"/>
  <c r="I773" i="18" s="1"/>
  <c r="G1022" i="18" a="1"/>
  <c r="G1022" i="18" s="1"/>
  <c r="H1188" i="18" a="1"/>
  <c r="H1188" i="18" s="1"/>
  <c r="H1180" i="18" a="1"/>
  <c r="H1180" i="18" s="1"/>
  <c r="G1054" i="18" a="1"/>
  <c r="G1054" i="18" s="1"/>
  <c r="L925" i="18" a="1"/>
  <c r="L925" i="18" s="1"/>
  <c r="I1118" i="18" a="1"/>
  <c r="I1118" i="18" s="1"/>
  <c r="H1057" i="18" a="1"/>
  <c r="H1057" i="18" s="1"/>
  <c r="K758" i="18" a="1"/>
  <c r="K758" i="18" s="1"/>
  <c r="F1237" i="18" a="1"/>
  <c r="F1237" i="18" s="1"/>
  <c r="K415" i="18" a="1"/>
  <c r="K415" i="18" s="1"/>
  <c r="F415" i="18" a="1"/>
  <c r="F415" i="18" s="1"/>
  <c r="M415" i="18" s="1"/>
  <c r="H415" i="18" a="1"/>
  <c r="H415" i="18" s="1"/>
  <c r="L415" i="18" a="1"/>
  <c r="L415" i="18" s="1"/>
  <c r="J415" i="18" a="1"/>
  <c r="J415" i="18" s="1"/>
  <c r="I415" i="18" a="1"/>
  <c r="I415" i="18" s="1"/>
  <c r="G415" i="18" a="1"/>
  <c r="G415" i="18" s="1"/>
  <c r="H467" i="18" a="1"/>
  <c r="H467" i="18" s="1"/>
  <c r="F467" i="18" a="1"/>
  <c r="F467" i="18" s="1"/>
  <c r="M467" i="18" s="1"/>
  <c r="L467" i="18" a="1"/>
  <c r="L467" i="18" s="1"/>
  <c r="J467" i="18" a="1"/>
  <c r="J467" i="18" s="1"/>
  <c r="K467" i="18" a="1"/>
  <c r="K467" i="18" s="1"/>
  <c r="I467" i="18" a="1"/>
  <c r="I467" i="18" s="1"/>
  <c r="G467" i="18" a="1"/>
  <c r="G467" i="18" s="1"/>
  <c r="F1057" i="18" a="1"/>
  <c r="F1057" i="18" s="1"/>
  <c r="G783" i="18" a="1"/>
  <c r="G783" i="18" s="1"/>
  <c r="L789" i="18" a="1"/>
  <c r="L789" i="18" s="1"/>
  <c r="I1198" i="18" a="1"/>
  <c r="I1198" i="18" s="1"/>
  <c r="J767" i="18" a="1"/>
  <c r="J767" i="18" s="1"/>
  <c r="K800" i="18" a="1"/>
  <c r="K800" i="18" s="1"/>
  <c r="J1263" i="18" a="1"/>
  <c r="J1263" i="18" s="1"/>
  <c r="H1078" i="18" a="1"/>
  <c r="H1078" i="18" s="1"/>
  <c r="H806" i="18" a="1"/>
  <c r="H806" i="18" s="1"/>
  <c r="L865" i="18" a="1"/>
  <c r="L865" i="18" s="1"/>
  <c r="G1259" i="18" a="1"/>
  <c r="G1259" i="18" s="1"/>
  <c r="F1016" i="18" a="1"/>
  <c r="F1016" i="18" s="1"/>
  <c r="F758" i="18" a="1"/>
  <c r="F758" i="18" s="1"/>
  <c r="K966" i="18" a="1"/>
  <c r="K966" i="18" s="1"/>
  <c r="G1167" i="18" a="1"/>
  <c r="G1167" i="18" s="1"/>
  <c r="F1030" i="18" a="1"/>
  <c r="F1030" i="18" s="1"/>
  <c r="F1190" i="18" a="1"/>
  <c r="F1190" i="18" s="1"/>
  <c r="L1281" i="18" a="1"/>
  <c r="L1281" i="18" s="1"/>
  <c r="H1019" i="18" a="1"/>
  <c r="H1019" i="18" s="1"/>
  <c r="I1234" i="18" a="1"/>
  <c r="I1234" i="18" s="1"/>
  <c r="F1230" i="18" a="1"/>
  <c r="F1230" i="18" s="1"/>
  <c r="F771" i="18" a="1"/>
  <c r="F771" i="18" s="1"/>
  <c r="K1127" i="18" a="1"/>
  <c r="K1127" i="18" s="1"/>
  <c r="F1220" i="18" a="1"/>
  <c r="F1220" i="18" s="1"/>
  <c r="I1237" i="18" a="1"/>
  <c r="I1237" i="18" s="1"/>
  <c r="H974" i="18" a="1"/>
  <c r="H974" i="18" s="1"/>
  <c r="K873" i="18" a="1"/>
  <c r="K873" i="18" s="1"/>
  <c r="F1169" i="18" a="1"/>
  <c r="F1169" i="18" s="1"/>
  <c r="K1102" i="18" a="1"/>
  <c r="K1102" i="18" s="1"/>
  <c r="F1331" i="18" a="1"/>
  <c r="F1331" i="18" s="1"/>
  <c r="J1354" i="18" a="1"/>
  <c r="J1354" i="18" s="1"/>
  <c r="F1369" i="18" a="1"/>
  <c r="F1369" i="18" s="1"/>
  <c r="K714" i="18" a="1"/>
  <c r="K714" i="18" s="1"/>
  <c r="K1353" i="18" a="1"/>
  <c r="K1353" i="18" s="1"/>
  <c r="K448" i="18" a="1"/>
  <c r="K448" i="18" s="1"/>
  <c r="I1295" i="18" a="1"/>
  <c r="I1295" i="18" s="1"/>
  <c r="G954" i="18" a="1"/>
  <c r="G954" i="18" s="1"/>
  <c r="I1290" i="18" a="1"/>
  <c r="I1290" i="18" s="1"/>
  <c r="H878" i="18" a="1"/>
  <c r="H878" i="18" s="1"/>
  <c r="I1336" i="18" a="1"/>
  <c r="I1336" i="18" s="1"/>
  <c r="K418" i="18" a="1"/>
  <c r="K418" i="18" s="1"/>
  <c r="G978" i="18" a="1"/>
  <c r="G978" i="18" s="1"/>
  <c r="L419" i="18" a="1"/>
  <c r="L419" i="18" s="1"/>
  <c r="H470" i="18" a="1"/>
  <c r="H470" i="18" s="1"/>
  <c r="L600" i="18" a="1"/>
  <c r="L600" i="18" s="1"/>
  <c r="F526" i="18" a="1"/>
  <c r="F526" i="18" s="1"/>
  <c r="I521" i="18" a="1"/>
  <c r="I521" i="18" s="1"/>
  <c r="H707" i="18" a="1"/>
  <c r="H707" i="18" s="1"/>
  <c r="J397" i="18" a="1"/>
  <c r="J397" i="18" s="1"/>
  <c r="J350" i="18" a="1"/>
  <c r="J350" i="18" s="1"/>
  <c r="J482" i="18" a="1"/>
  <c r="J482" i="18" s="1"/>
  <c r="L447" i="18" a="1"/>
  <c r="L447" i="18" s="1"/>
  <c r="L505" i="18" a="1"/>
  <c r="L505" i="18" s="1"/>
  <c r="F325" i="18" a="1"/>
  <c r="F325" i="18" s="1"/>
  <c r="K371" i="18" a="1"/>
  <c r="K371" i="18" s="1"/>
  <c r="J301" i="18" a="1"/>
  <c r="J301" i="18" s="1"/>
  <c r="F341" i="18" a="1"/>
  <c r="F341" i="18" s="1"/>
  <c r="J431" i="18" a="1"/>
  <c r="J431" i="18" s="1"/>
  <c r="K461" i="18" a="1"/>
  <c r="K461" i="18" s="1"/>
  <c r="G611" i="18" a="1"/>
  <c r="G611" i="18" s="1"/>
  <c r="F550" i="18" a="1"/>
  <c r="F550" i="18" s="1"/>
  <c r="F321" i="18" a="1"/>
  <c r="F321" i="18" s="1"/>
  <c r="I332" i="18" a="1"/>
  <c r="I332" i="18" s="1"/>
  <c r="H614" i="18" a="1"/>
  <c r="H614" i="18" s="1"/>
  <c r="H686" i="18" a="1"/>
  <c r="H686" i="18" s="1"/>
  <c r="K369" i="18" a="1"/>
  <c r="K369" i="18" s="1"/>
  <c r="K671" i="18" a="1"/>
  <c r="K671" i="18" s="1"/>
  <c r="L647" i="18" a="1"/>
  <c r="L647" i="18" s="1"/>
  <c r="J511" i="18" a="1"/>
  <c r="J511" i="18" s="1"/>
  <c r="J623" i="18" a="1"/>
  <c r="J623" i="18" s="1"/>
  <c r="G472" i="18" a="1"/>
  <c r="G472" i="18" s="1"/>
  <c r="K1151" i="18" a="1"/>
  <c r="K1151" i="18" s="1"/>
  <c r="H1254" i="18" a="1"/>
  <c r="H1254" i="18" s="1"/>
  <c r="I989" i="18" a="1"/>
  <c r="I989" i="18" s="1"/>
  <c r="K1087" i="18" a="1"/>
  <c r="K1087" i="18" s="1"/>
  <c r="H1110" i="18" a="1"/>
  <c r="H1110" i="18" s="1"/>
  <c r="L1112" i="18" a="1"/>
  <c r="L1112" i="18" s="1"/>
  <c r="H1221" i="18" a="1"/>
  <c r="H1221" i="18" s="1"/>
  <c r="H752" i="18" a="1"/>
  <c r="H752" i="18" s="1"/>
  <c r="I885" i="18" a="1"/>
  <c r="I885" i="18" s="1"/>
  <c r="L1162" i="18" a="1"/>
  <c r="L1162" i="18" s="1"/>
  <c r="L921" i="18" a="1"/>
  <c r="L921" i="18" s="1"/>
  <c r="G819" i="18" a="1"/>
  <c r="G819" i="18" s="1"/>
  <c r="K906" i="18" a="1"/>
  <c r="K906" i="18" s="1"/>
  <c r="I1044" i="18" a="1"/>
  <c r="I1044" i="18" s="1"/>
  <c r="L855" i="18" a="1"/>
  <c r="L855" i="18" s="1"/>
  <c r="L1021" i="18" a="1"/>
  <c r="L1021" i="18" s="1"/>
  <c r="K1226" i="18" a="1"/>
  <c r="K1226" i="18" s="1"/>
  <c r="K1181" i="18" a="1"/>
  <c r="K1181" i="18" s="1"/>
  <c r="L861" i="18" a="1"/>
  <c r="L861" i="18" s="1"/>
  <c r="G998" i="18" a="1"/>
  <c r="G998" i="18" s="1"/>
  <c r="H776" i="18" a="1"/>
  <c r="H776" i="18" s="1"/>
  <c r="F968" i="18" a="1"/>
  <c r="F968" i="18" s="1"/>
  <c r="J1005" i="18" a="1"/>
  <c r="J1005" i="18" s="1"/>
  <c r="F740" i="18" a="1"/>
  <c r="F740" i="18" s="1"/>
  <c r="F1233" i="18" a="1"/>
  <c r="F1233" i="18" s="1"/>
  <c r="J1061" i="18" a="1"/>
  <c r="J1061" i="18" s="1"/>
  <c r="J1011" i="18" a="1"/>
  <c r="J1011" i="18" s="1"/>
  <c r="I801" i="18" a="1"/>
  <c r="I801" i="18" s="1"/>
  <c r="F1038" i="18" a="1"/>
  <c r="F1038" i="18" s="1"/>
  <c r="L866" i="18" a="1"/>
  <c r="L866" i="18" s="1"/>
  <c r="K744" i="18" a="1"/>
  <c r="K744" i="18" s="1"/>
  <c r="G814" i="18" a="1"/>
  <c r="G814" i="18" s="1"/>
  <c r="J734" i="18" a="1"/>
  <c r="J734" i="18" s="1"/>
  <c r="L942" i="18" a="1"/>
  <c r="L942" i="18" s="1"/>
  <c r="H759" i="18" a="1"/>
  <c r="H759" i="18" s="1"/>
  <c r="G1278" i="18" a="1"/>
  <c r="G1278" i="18" s="1"/>
  <c r="H1123" i="18" a="1"/>
  <c r="H1123" i="18" s="1"/>
  <c r="I1156" i="18" a="1"/>
  <c r="I1156" i="18" s="1"/>
  <c r="L1280" i="18" a="1"/>
  <c r="L1280" i="18" s="1"/>
  <c r="I970" i="18" a="1"/>
  <c r="I970" i="18" s="1"/>
  <c r="F1228" i="18" a="1"/>
  <c r="F1228" i="18" s="1"/>
  <c r="K1193" i="18" a="1"/>
  <c r="K1193" i="18" s="1"/>
  <c r="K962" i="18" a="1"/>
  <c r="K962" i="18" s="1"/>
  <c r="J1096" i="18" a="1"/>
  <c r="J1096" i="18" s="1"/>
  <c r="H1229" i="18" a="1"/>
  <c r="H1229" i="18" s="1"/>
  <c r="G1235" i="18" a="1"/>
  <c r="G1235" i="18" s="1"/>
  <c r="F1238" i="18" a="1"/>
  <c r="F1238" i="18" s="1"/>
  <c r="K1243" i="18" a="1"/>
  <c r="K1243" i="18" s="1"/>
  <c r="F1302" i="18" a="1"/>
  <c r="F1302" i="18" s="1"/>
  <c r="H1241" i="18" a="1"/>
  <c r="H1241" i="18" s="1"/>
  <c r="G888" i="18" a="1"/>
  <c r="G888" i="18" s="1"/>
  <c r="K1359" i="18" a="1"/>
  <c r="K1359" i="18" s="1"/>
  <c r="I1360" i="18" a="1"/>
  <c r="I1360" i="18" s="1"/>
  <c r="H459" i="18" a="1"/>
  <c r="H459" i="18" s="1"/>
  <c r="G52" i="18" a="1"/>
  <c r="G52" i="18" s="1"/>
  <c r="K715" i="18" a="1"/>
  <c r="K715" i="18" s="1"/>
  <c r="H1296" i="18" a="1"/>
  <c r="H1296" i="18" s="1"/>
  <c r="F1251" i="18" a="1"/>
  <c r="F1251" i="18" s="1"/>
  <c r="H1291" i="18" a="1"/>
  <c r="H1291" i="18" s="1"/>
  <c r="F1337" i="18" a="1"/>
  <c r="F1337" i="18" s="1"/>
  <c r="H598" i="18" a="1"/>
  <c r="H598" i="18" s="1"/>
  <c r="H546" i="18" a="1"/>
  <c r="H546" i="18" s="1"/>
  <c r="I573" i="18" a="1"/>
  <c r="I573" i="18" s="1"/>
  <c r="J1343" i="18" a="1"/>
  <c r="J1343" i="18" s="1"/>
  <c r="G460" i="18" a="1"/>
  <c r="G460" i="18" s="1"/>
  <c r="L320" i="18" a="1"/>
  <c r="L320" i="18" s="1"/>
  <c r="H615" i="18" a="1"/>
  <c r="H615" i="18" s="1"/>
  <c r="H610" i="18" a="1"/>
  <c r="H610" i="18" s="1"/>
  <c r="K346" i="18" a="1"/>
  <c r="K346" i="18" s="1"/>
  <c r="L612" i="18" a="1"/>
  <c r="L612" i="18" s="1"/>
  <c r="J324" i="18" a="1"/>
  <c r="J324" i="18" s="1"/>
  <c r="F722" i="18" a="1"/>
  <c r="F722" i="18" s="1"/>
  <c r="H912" i="18" a="1"/>
  <c r="H912" i="18" s="1"/>
  <c r="L912" i="18" a="1"/>
  <c r="L912" i="18" s="1"/>
  <c r="K912" i="18" a="1"/>
  <c r="K912" i="18" s="1"/>
  <c r="J912" i="18" a="1"/>
  <c r="J912" i="18" s="1"/>
  <c r="G912" i="18" a="1"/>
  <c r="G912" i="18" s="1"/>
  <c r="K943" i="18" a="1"/>
  <c r="K943" i="18" s="1"/>
  <c r="J943" i="18" a="1"/>
  <c r="J943" i="18" s="1"/>
  <c r="H943" i="18" a="1"/>
  <c r="H943" i="18" s="1"/>
  <c r="G943" i="18" a="1"/>
  <c r="G943" i="18" s="1"/>
  <c r="F943" i="18" a="1"/>
  <c r="F943" i="18" s="1"/>
  <c r="I943" i="18" a="1"/>
  <c r="I943" i="18" s="1"/>
  <c r="G1161" i="18" a="1"/>
  <c r="G1161" i="18" s="1"/>
  <c r="I847" i="18" a="1"/>
  <c r="I847" i="18" s="1"/>
  <c r="J995" i="18" a="1"/>
  <c r="J995" i="18" s="1"/>
  <c r="H1007" i="18" a="1"/>
  <c r="H1007" i="18" s="1"/>
  <c r="H864" i="18" a="1"/>
  <c r="H864" i="18" s="1"/>
  <c r="K967" i="18" a="1"/>
  <c r="K967" i="18" s="1"/>
  <c r="J1081" i="18" a="1"/>
  <c r="J1081" i="18" s="1"/>
  <c r="L1245" i="18" a="1"/>
  <c r="L1245" i="18" s="1"/>
  <c r="H1271" i="18" a="1"/>
  <c r="H1271" i="18" s="1"/>
  <c r="L979" i="18" a="1"/>
  <c r="L979" i="18" s="1"/>
  <c r="F1093" i="18" a="1"/>
  <c r="F1093" i="18" s="1"/>
  <c r="K1218" i="18" a="1"/>
  <c r="K1218" i="18" s="1"/>
  <c r="K947" i="18" a="1"/>
  <c r="K947" i="18" s="1"/>
  <c r="I1133" i="18" a="1"/>
  <c r="I1133" i="18" s="1"/>
  <c r="I1288" i="18" a="1"/>
  <c r="I1288" i="18" s="1"/>
  <c r="H417" i="18" a="1"/>
  <c r="H417" i="18" s="1"/>
  <c r="H290" i="18" a="1"/>
  <c r="H290" i="18" s="1"/>
  <c r="I427" i="18" a="1"/>
  <c r="I427" i="18" s="1"/>
  <c r="F381" i="18" a="1"/>
  <c r="F381" i="18" s="1"/>
  <c r="L484" i="18" a="1"/>
  <c r="L484" i="18" s="1"/>
  <c r="I302" i="18" a="1"/>
  <c r="I302" i="18" s="1"/>
  <c r="G619" i="18" a="1"/>
  <c r="G619" i="18" s="1"/>
  <c r="J462" i="18" a="1"/>
  <c r="J462" i="18" s="1"/>
  <c r="I491" i="18" a="1"/>
  <c r="I491" i="18" s="1"/>
  <c r="H491" i="18" a="1"/>
  <c r="H491" i="18" s="1"/>
  <c r="L491" i="18" a="1"/>
  <c r="L491" i="18" s="1"/>
  <c r="I510" i="18" a="1"/>
  <c r="I510" i="18" s="1"/>
  <c r="L643" i="18" a="1"/>
  <c r="L643" i="18" s="1"/>
  <c r="L509" i="18" a="1"/>
  <c r="L509" i="18" s="1"/>
  <c r="F509" i="18" a="1"/>
  <c r="F509" i="18" s="1"/>
  <c r="K509" i="18" a="1"/>
  <c r="K509" i="18" s="1"/>
  <c r="H719" i="18" a="1"/>
  <c r="H719" i="18" s="1"/>
  <c r="K1107" i="18" a="1"/>
  <c r="K1107" i="18" s="1"/>
  <c r="J1107" i="18" a="1"/>
  <c r="J1107" i="18" s="1"/>
  <c r="L818" i="18" a="1"/>
  <c r="L818" i="18" s="1"/>
  <c r="I1153" i="18" a="1"/>
  <c r="I1153" i="18" s="1"/>
  <c r="G928" i="18" a="1"/>
  <c r="G928" i="18" s="1"/>
  <c r="K928" i="18" a="1"/>
  <c r="K928" i="18" s="1"/>
  <c r="H928" i="18" a="1"/>
  <c r="H928" i="18" s="1"/>
  <c r="F1104" i="18" a="1"/>
  <c r="F1104" i="18" s="1"/>
  <c r="G923" i="18" a="1"/>
  <c r="G923" i="18" s="1"/>
  <c r="F1105" i="18" a="1"/>
  <c r="F1105" i="18" s="1"/>
  <c r="G1105" i="18" a="1"/>
  <c r="G1105" i="18" s="1"/>
  <c r="K1105" i="18" a="1"/>
  <c r="K1105" i="18" s="1"/>
  <c r="K894" i="18" a="1"/>
  <c r="K894" i="18" s="1"/>
  <c r="H1084" i="18" a="1"/>
  <c r="H1084" i="18" s="1"/>
  <c r="G735" i="18" a="1"/>
  <c r="G735" i="18" s="1"/>
  <c r="J735" i="18" a="1"/>
  <c r="J735" i="18" s="1"/>
  <c r="G996" i="18" a="1"/>
  <c r="G996" i="18" s="1"/>
  <c r="J1000" i="18" a="1"/>
  <c r="J1000" i="18" s="1"/>
  <c r="K1058" i="18" a="1"/>
  <c r="K1058" i="18" s="1"/>
  <c r="H1264" i="18" a="1"/>
  <c r="H1264" i="18" s="1"/>
  <c r="L908" i="18" a="1"/>
  <c r="L908" i="18" s="1"/>
  <c r="L1147" i="18" a="1"/>
  <c r="L1147" i="18" s="1"/>
  <c r="G1026" i="18" a="1"/>
  <c r="G1026" i="18" s="1"/>
  <c r="H1069" i="18" a="1"/>
  <c r="H1069" i="18" s="1"/>
  <c r="G1250" i="18" a="1"/>
  <c r="G1250" i="18" s="1"/>
  <c r="G1227" i="18" a="1"/>
  <c r="G1227" i="18" s="1"/>
  <c r="K1227" i="18" a="1"/>
  <c r="K1227" i="18" s="1"/>
  <c r="J1227" i="18" a="1"/>
  <c r="J1227" i="18" s="1"/>
  <c r="L1185" i="18" a="1"/>
  <c r="L1185" i="18" s="1"/>
  <c r="K1261" i="18" a="1"/>
  <c r="K1261" i="18" s="1"/>
  <c r="I1213" i="18" a="1"/>
  <c r="I1213" i="18" s="1"/>
  <c r="K1213" i="18" a="1"/>
  <c r="K1213" i="18" s="1"/>
  <c r="H1213" i="18" a="1"/>
  <c r="H1213" i="18" s="1"/>
  <c r="L1094" i="18" a="1"/>
  <c r="L1094" i="18" s="1"/>
  <c r="J1094" i="18" a="1"/>
  <c r="J1094" i="18" s="1"/>
  <c r="K1313" i="18" a="1"/>
  <c r="K1313" i="18" s="1"/>
  <c r="I628" i="18" a="1"/>
  <c r="I628" i="18" s="1"/>
  <c r="L747" i="18" a="1"/>
  <c r="L747" i="18" s="1"/>
  <c r="G747" i="18" a="1"/>
  <c r="G747" i="18" s="1"/>
  <c r="F747" i="18" a="1"/>
  <c r="F747" i="18" s="1"/>
  <c r="J465" i="18" a="1"/>
  <c r="J465" i="18" s="1"/>
  <c r="J1314" i="18" a="1"/>
  <c r="J1314" i="18" s="1"/>
  <c r="F413" i="18" a="1"/>
  <c r="F413" i="18" s="1"/>
  <c r="H413" i="18" a="1"/>
  <c r="H413" i="18" s="1"/>
  <c r="I291" i="18" a="1"/>
  <c r="I291" i="18" s="1"/>
  <c r="F582" i="18" a="1"/>
  <c r="F582" i="18" s="1"/>
  <c r="I664" i="18" a="1"/>
  <c r="I664" i="18" s="1"/>
  <c r="G340" i="18" a="1"/>
  <c r="G340" i="18" s="1"/>
  <c r="K553" i="18" a="1"/>
  <c r="K553" i="18" s="1"/>
  <c r="L1284" i="18" a="1"/>
  <c r="L1284" i="18" s="1"/>
  <c r="F1284" i="18" a="1"/>
  <c r="F1284" i="18" s="1"/>
  <c r="K1284" i="18" a="1"/>
  <c r="K1284" i="18" s="1"/>
  <c r="L1085" i="18" a="1"/>
  <c r="L1085" i="18" s="1"/>
  <c r="I1085" i="18" a="1"/>
  <c r="I1085" i="18" s="1"/>
  <c r="G1085" i="18" a="1"/>
  <c r="G1085" i="18" s="1"/>
  <c r="J1085" i="18" a="1"/>
  <c r="J1085" i="18" s="1"/>
  <c r="H755" i="18" a="1"/>
  <c r="H755" i="18" s="1"/>
  <c r="H756" i="18" a="1"/>
  <c r="H756" i="18" s="1"/>
  <c r="K756" i="18" a="1"/>
  <c r="K756" i="18" s="1"/>
  <c r="G756" i="18" a="1"/>
  <c r="G756" i="18" s="1"/>
  <c r="J756" i="18" a="1"/>
  <c r="J756" i="18" s="1"/>
  <c r="L756" i="18" a="1"/>
  <c r="L756" i="18" s="1"/>
  <c r="K934" i="18" a="1"/>
  <c r="K934" i="18" s="1"/>
  <c r="G934" i="18" a="1"/>
  <c r="G934" i="18" s="1"/>
  <c r="F934" i="18" a="1"/>
  <c r="F934" i="18" s="1"/>
  <c r="I934" i="18" a="1"/>
  <c r="I934" i="18" s="1"/>
  <c r="H934" i="18" a="1"/>
  <c r="H934" i="18" s="1"/>
  <c r="L935" i="18" a="1"/>
  <c r="L935" i="18" s="1"/>
  <c r="K935" i="18" a="1"/>
  <c r="K935" i="18" s="1"/>
  <c r="J935" i="18" a="1"/>
  <c r="J935" i="18" s="1"/>
  <c r="G935" i="18" a="1"/>
  <c r="G935" i="18" s="1"/>
  <c r="I935" i="18" a="1"/>
  <c r="I935" i="18" s="1"/>
  <c r="J1173" i="18" a="1"/>
  <c r="J1173" i="18" s="1"/>
  <c r="L876" i="18" a="1"/>
  <c r="L876" i="18" s="1"/>
  <c r="J876" i="18" a="1"/>
  <c r="J876" i="18" s="1"/>
  <c r="G876" i="18" a="1"/>
  <c r="G876" i="18" s="1"/>
  <c r="I876" i="18" a="1"/>
  <c r="I876" i="18" s="1"/>
  <c r="K876" i="18" a="1"/>
  <c r="K876" i="18" s="1"/>
  <c r="J1199" i="18" a="1"/>
  <c r="J1199" i="18" s="1"/>
  <c r="I1199" i="18" a="1"/>
  <c r="I1199" i="18" s="1"/>
  <c r="L1199" i="18" a="1"/>
  <c r="L1199" i="18" s="1"/>
  <c r="G1199" i="18" a="1"/>
  <c r="G1199" i="18" s="1"/>
  <c r="H1199" i="18" a="1"/>
  <c r="H1199" i="18" s="1"/>
  <c r="J314" i="18" a="1"/>
  <c r="J314" i="18" s="1"/>
  <c r="K352" i="18" a="1"/>
  <c r="K352" i="18" s="1"/>
  <c r="F395" i="18" a="1"/>
  <c r="F395" i="18" s="1"/>
  <c r="I368" i="18" a="1"/>
  <c r="I368" i="18" s="1"/>
  <c r="H673" i="18" a="1"/>
  <c r="H673" i="18" s="1"/>
  <c r="F642" i="18" a="1"/>
  <c r="F642" i="18" s="1"/>
  <c r="K570" i="18" a="1"/>
  <c r="K570" i="18" s="1"/>
  <c r="L540" i="18" a="1"/>
  <c r="L540" i="18" s="1"/>
  <c r="G517" i="18" a="1"/>
  <c r="G517" i="18" s="1"/>
  <c r="I534" i="18" a="1"/>
  <c r="I534" i="18" s="1"/>
  <c r="I585" i="18" a="1"/>
  <c r="I585" i="18" s="1"/>
  <c r="J626" i="18" a="1"/>
  <c r="J626" i="18" s="1"/>
  <c r="H1149" i="18" a="1"/>
  <c r="H1149" i="18" s="1"/>
  <c r="J836" i="18" a="1"/>
  <c r="J836" i="18" s="1"/>
  <c r="J911" i="18" a="1"/>
  <c r="J911" i="18" s="1"/>
  <c r="F1161" i="18" a="1"/>
  <c r="F1161" i="18" s="1"/>
  <c r="L915" i="18" a="1"/>
  <c r="L915" i="18" s="1"/>
  <c r="G922" i="18" a="1"/>
  <c r="G922" i="18" s="1"/>
  <c r="I821" i="18" a="1"/>
  <c r="I821" i="18" s="1"/>
  <c r="J847" i="18" a="1"/>
  <c r="J847" i="18" s="1"/>
  <c r="F850" i="18" a="1"/>
  <c r="F850" i="18" s="1"/>
  <c r="G826" i="18" a="1"/>
  <c r="G826" i="18" s="1"/>
  <c r="J903" i="18" a="1"/>
  <c r="J903" i="18" s="1"/>
  <c r="F995" i="18" a="1"/>
  <c r="F995" i="18" s="1"/>
  <c r="I1174" i="18" a="1"/>
  <c r="I1174" i="18" s="1"/>
  <c r="K1189" i="18" a="1"/>
  <c r="K1189" i="18" s="1"/>
  <c r="L1006" i="18" a="1"/>
  <c r="L1006" i="18" s="1"/>
  <c r="J1007" i="18" a="1"/>
  <c r="J1007" i="18" s="1"/>
  <c r="K802" i="18" a="1"/>
  <c r="K802" i="18" s="1"/>
  <c r="G1142" i="18" a="1"/>
  <c r="G1142" i="18" s="1"/>
  <c r="H1025" i="18" a="1"/>
  <c r="H1025" i="18" s="1"/>
  <c r="J864" i="18" a="1"/>
  <c r="J864" i="18" s="1"/>
  <c r="G1017" i="18" a="1"/>
  <c r="G1017" i="18" s="1"/>
  <c r="K760" i="18" a="1"/>
  <c r="K760" i="18" s="1"/>
  <c r="H1068" i="18" a="1"/>
  <c r="H1068" i="18" s="1"/>
  <c r="G967" i="18" a="1"/>
  <c r="G967" i="18" s="1"/>
  <c r="L1116" i="18" a="1"/>
  <c r="L1116" i="18" s="1"/>
  <c r="L988" i="18" a="1"/>
  <c r="L988" i="18" s="1"/>
  <c r="G733" i="18" a="1"/>
  <c r="G733" i="18" s="1"/>
  <c r="F1081" i="18" a="1"/>
  <c r="F1081" i="18" s="1"/>
  <c r="F1245" i="18" a="1"/>
  <c r="F1245" i="18" s="1"/>
  <c r="I1271" i="18" a="1"/>
  <c r="I1271" i="18" s="1"/>
  <c r="H971" i="18" a="1"/>
  <c r="H971" i="18" s="1"/>
  <c r="G1239" i="18" a="1"/>
  <c r="G1239" i="18" s="1"/>
  <c r="F1205" i="18" a="1"/>
  <c r="F1205" i="18" s="1"/>
  <c r="G979" i="18" a="1"/>
  <c r="G979" i="18" s="1"/>
  <c r="H1093" i="18" a="1"/>
  <c r="H1093" i="18" s="1"/>
  <c r="H1218" i="18" a="1"/>
  <c r="H1218" i="18" s="1"/>
  <c r="J1356" i="18" a="1"/>
  <c r="J1356" i="18" s="1"/>
  <c r="H1363" i="18" a="1"/>
  <c r="H1363" i="18" s="1"/>
  <c r="G1361" i="18" a="1"/>
  <c r="G1361" i="18" s="1"/>
  <c r="F451" i="18" a="1"/>
  <c r="F451" i="18" s="1"/>
  <c r="L545" i="18" a="1"/>
  <c r="L545" i="18" s="1"/>
  <c r="L947" i="18" a="1"/>
  <c r="L947" i="18" s="1"/>
  <c r="L1133" i="18" a="1"/>
  <c r="L1133" i="18" s="1"/>
  <c r="J1288" i="18" a="1"/>
  <c r="J1288" i="18" s="1"/>
  <c r="F743" i="18" a="1"/>
  <c r="F743" i="18" s="1"/>
  <c r="F1317" i="18" a="1"/>
  <c r="F1317" i="18" s="1"/>
  <c r="I417" i="18" a="1"/>
  <c r="I417" i="18" s="1"/>
  <c r="I290" i="18" a="1"/>
  <c r="I290" i="18" s="1"/>
  <c r="J427" i="18" a="1"/>
  <c r="J427" i="18" s="1"/>
  <c r="K365" i="18" a="1"/>
  <c r="K365" i="18" s="1"/>
  <c r="G381" i="18" a="1"/>
  <c r="G381" i="18" s="1"/>
  <c r="F335" i="18" a="1"/>
  <c r="F335" i="18" s="1"/>
  <c r="H335" i="18" a="1"/>
  <c r="H335" i="18" s="1"/>
  <c r="J504" i="18" a="1"/>
  <c r="J504" i="18" s="1"/>
  <c r="L504" i="18" a="1"/>
  <c r="L504" i="18" s="1"/>
  <c r="L318" i="18" a="1"/>
  <c r="L318" i="18" s="1"/>
  <c r="F609" i="18" a="1"/>
  <c r="F609" i="18" s="1"/>
  <c r="I609" i="18" a="1"/>
  <c r="I609" i="18" s="1"/>
  <c r="F619" i="18" a="1"/>
  <c r="F619" i="18" s="1"/>
  <c r="J354" i="18" a="1"/>
  <c r="J354" i="18" s="1"/>
  <c r="G354" i="18" a="1"/>
  <c r="G354" i="18" s="1"/>
  <c r="F354" i="18" a="1"/>
  <c r="F354" i="18" s="1"/>
  <c r="F678" i="18" a="1"/>
  <c r="F678" i="18" s="1"/>
  <c r="J510" i="18" a="1"/>
  <c r="J510" i="18" s="1"/>
  <c r="J315" i="18" a="1"/>
  <c r="J315" i="18" s="1"/>
  <c r="L315" i="18" a="1"/>
  <c r="L315" i="18" s="1"/>
  <c r="F315" i="18" a="1"/>
  <c r="F315" i="18" s="1"/>
  <c r="K436" i="18" a="1"/>
  <c r="K436" i="18" s="1"/>
  <c r="G436" i="18" a="1"/>
  <c r="G436" i="18" s="1"/>
  <c r="F914" i="18" a="1"/>
  <c r="F914" i="18" s="1"/>
  <c r="F1084" i="18" a="1"/>
  <c r="F1084" i="18" s="1"/>
  <c r="I1000" i="18" a="1"/>
  <c r="I1000" i="18" s="1"/>
  <c r="L1024" i="18" a="1"/>
  <c r="L1024" i="18" s="1"/>
  <c r="F1024" i="18" a="1"/>
  <c r="F1024" i="18" s="1"/>
  <c r="H1024" i="18" a="1"/>
  <c r="H1024" i="18" s="1"/>
  <c r="J1264" i="18" a="1"/>
  <c r="J1264" i="18" s="1"/>
  <c r="I1063" i="18" a="1"/>
  <c r="I1063" i="18" s="1"/>
  <c r="F1063" i="18" a="1"/>
  <c r="F1063" i="18" s="1"/>
  <c r="G1063" i="18" a="1"/>
  <c r="G1063" i="18" s="1"/>
  <c r="F1147" i="18" a="1"/>
  <c r="F1147" i="18" s="1"/>
  <c r="L1120" i="18" a="1"/>
  <c r="L1120" i="18" s="1"/>
  <c r="J1120" i="18" a="1"/>
  <c r="J1120" i="18" s="1"/>
  <c r="G1069" i="18" a="1"/>
  <c r="G1069" i="18" s="1"/>
  <c r="G724" i="18" a="1"/>
  <c r="G724" i="18" s="1"/>
  <c r="F724" i="18" a="1"/>
  <c r="F724" i="18" s="1"/>
  <c r="H724" i="18" a="1"/>
  <c r="H724" i="18" s="1"/>
  <c r="H953" i="18" a="1"/>
  <c r="H953" i="18" s="1"/>
  <c r="G1185" i="18" a="1"/>
  <c r="G1185" i="18" s="1"/>
  <c r="L958" i="18" a="1"/>
  <c r="L958" i="18" s="1"/>
  <c r="F958" i="18" a="1"/>
  <c r="F958" i="18" s="1"/>
  <c r="G958" i="18" a="1"/>
  <c r="G958" i="18" s="1"/>
  <c r="I1242" i="18" a="1"/>
  <c r="I1242" i="18" s="1"/>
  <c r="G1242" i="18" a="1"/>
  <c r="G1242" i="18" s="1"/>
  <c r="I1370" i="18" a="1"/>
  <c r="I1370" i="18" s="1"/>
  <c r="G1314" i="18" a="1"/>
  <c r="G1314" i="18" s="1"/>
  <c r="G582" i="18" a="1"/>
  <c r="G582" i="18" s="1"/>
  <c r="L603" i="18" a="1"/>
  <c r="L603" i="18" s="1"/>
  <c r="F603" i="18" a="1"/>
  <c r="F603" i="18" s="1"/>
  <c r="J603" i="18" a="1"/>
  <c r="J603" i="18" s="1"/>
  <c r="J664" i="18" a="1"/>
  <c r="J664" i="18" s="1"/>
  <c r="F304" i="18" a="1"/>
  <c r="F304" i="18" s="1"/>
  <c r="G304" i="18" a="1"/>
  <c r="G304" i="18" s="1"/>
  <c r="L304" i="18" a="1"/>
  <c r="L304" i="18" s="1"/>
  <c r="I340" i="18" a="1"/>
  <c r="I340" i="18" s="1"/>
  <c r="I568" i="18" a="1"/>
  <c r="I568" i="18" s="1"/>
  <c r="G568" i="18" a="1"/>
  <c r="G568" i="18" s="1"/>
  <c r="L489" i="18" a="1"/>
  <c r="L489" i="18" s="1"/>
  <c r="H553" i="18" a="1"/>
  <c r="H553" i="18" s="1"/>
  <c r="L538" i="18" a="1"/>
  <c r="L538" i="18" s="1"/>
  <c r="L428" i="18" a="1"/>
  <c r="L428" i="18" s="1"/>
  <c r="G1100" i="18" a="1"/>
  <c r="G1100" i="18" s="1"/>
  <c r="J755" i="18" a="1"/>
  <c r="J755" i="18" s="1"/>
  <c r="G1036" i="18" a="1"/>
  <c r="G1036" i="18" s="1"/>
  <c r="L1036" i="18" a="1"/>
  <c r="L1036" i="18" s="1"/>
  <c r="K1036" i="18" a="1"/>
  <c r="K1036" i="18" s="1"/>
  <c r="J1039" i="18" a="1"/>
  <c r="J1039" i="18" s="1"/>
  <c r="F849" i="18" a="1"/>
  <c r="F849" i="18" s="1"/>
  <c r="G1045" i="18" a="1"/>
  <c r="G1045" i="18" s="1"/>
  <c r="K1260" i="18" a="1"/>
  <c r="K1260" i="18" s="1"/>
  <c r="L1260" i="18" a="1"/>
  <c r="L1260" i="18" s="1"/>
  <c r="F1260" i="18" a="1"/>
  <c r="F1260" i="18" s="1"/>
  <c r="H1260" i="18" a="1"/>
  <c r="H1260" i="18" s="1"/>
  <c r="J1260" i="18" a="1"/>
  <c r="J1260" i="18" s="1"/>
  <c r="F727" i="18" a="1"/>
  <c r="F727" i="18" s="1"/>
  <c r="K1245" i="18" a="1"/>
  <c r="K1245" i="18" s="1"/>
  <c r="K1093" i="18" a="1"/>
  <c r="K1093" i="18" s="1"/>
  <c r="K1133" i="18" a="1"/>
  <c r="K1133" i="18" s="1"/>
  <c r="J290" i="18" a="1"/>
  <c r="J290" i="18" s="1"/>
  <c r="F818" i="18" a="1"/>
  <c r="F818" i="18" s="1"/>
  <c r="H818" i="18" a="1"/>
  <c r="H818" i="18" s="1"/>
  <c r="K818" i="18" a="1"/>
  <c r="K818" i="18" s="1"/>
  <c r="L1104" i="18" a="1"/>
  <c r="L1104" i="18" s="1"/>
  <c r="G1104" i="18" a="1"/>
  <c r="G1104" i="18" s="1"/>
  <c r="J1104" i="18" a="1"/>
  <c r="J1104" i="18" s="1"/>
  <c r="L894" i="18" a="1"/>
  <c r="L894" i="18" s="1"/>
  <c r="I894" i="18" a="1"/>
  <c r="I894" i="18" s="1"/>
  <c r="J996" i="18" a="1"/>
  <c r="J996" i="18" s="1"/>
  <c r="F996" i="18" a="1"/>
  <c r="F996" i="18" s="1"/>
  <c r="K996" i="18" a="1"/>
  <c r="K996" i="18" s="1"/>
  <c r="L1058" i="18" a="1"/>
  <c r="L1058" i="18" s="1"/>
  <c r="G1058" i="18" a="1"/>
  <c r="G1058" i="18" s="1"/>
  <c r="I1058" i="18" a="1"/>
  <c r="I1058" i="18" s="1"/>
  <c r="I908" i="18" a="1"/>
  <c r="I908" i="18" s="1"/>
  <c r="K908" i="18" a="1"/>
  <c r="K908" i="18" s="1"/>
  <c r="H1313" i="18" a="1"/>
  <c r="H1313" i="18" s="1"/>
  <c r="J1313" i="18" a="1"/>
  <c r="J1313" i="18" s="1"/>
  <c r="L1313" i="18" a="1"/>
  <c r="L1313" i="18" s="1"/>
  <c r="J628" i="18" a="1"/>
  <c r="J628" i="18" s="1"/>
  <c r="K628" i="18" a="1"/>
  <c r="K628" i="18" s="1"/>
  <c r="H628" i="18" a="1"/>
  <c r="H628" i="18" s="1"/>
  <c r="F465" i="18" a="1"/>
  <c r="F465" i="18" s="1"/>
  <c r="H465" i="18" a="1"/>
  <c r="H465" i="18" s="1"/>
  <c r="J291" i="18" a="1"/>
  <c r="J291" i="18" s="1"/>
  <c r="K291" i="18" a="1"/>
  <c r="K291" i="18" s="1"/>
  <c r="G291" i="18" a="1"/>
  <c r="G291" i="18" s="1"/>
  <c r="H582" i="18" a="1"/>
  <c r="H582" i="18" s="1"/>
  <c r="L662" i="18" a="1"/>
  <c r="L662" i="18" s="1"/>
  <c r="I662" i="18" a="1"/>
  <c r="I662" i="18" s="1"/>
  <c r="K662" i="18" a="1"/>
  <c r="K662" i="18" s="1"/>
  <c r="F664" i="18" a="1"/>
  <c r="F664" i="18" s="1"/>
  <c r="F334" i="18" a="1"/>
  <c r="F334" i="18" s="1"/>
  <c r="F655" i="18" a="1"/>
  <c r="F655" i="18" s="1"/>
  <c r="K655" i="18" a="1"/>
  <c r="K655" i="18" s="1"/>
  <c r="L340" i="18" a="1"/>
  <c r="L340" i="18" s="1"/>
  <c r="L485" i="18" a="1"/>
  <c r="L485" i="18" s="1"/>
  <c r="H497" i="18" a="1"/>
  <c r="H497" i="18" s="1"/>
  <c r="K693" i="18" a="1"/>
  <c r="K693" i="18" s="1"/>
  <c r="L693" i="18" a="1"/>
  <c r="L693" i="18" s="1"/>
  <c r="J693" i="18" a="1"/>
  <c r="J693" i="18" s="1"/>
  <c r="G693" i="18" a="1"/>
  <c r="G693" i="18" s="1"/>
  <c r="K389" i="18" a="1"/>
  <c r="K389" i="18" s="1"/>
  <c r="L389" i="18" a="1"/>
  <c r="L389" i="18" s="1"/>
  <c r="F389" i="18" a="1"/>
  <c r="F389" i="18" s="1"/>
  <c r="G553" i="18" a="1"/>
  <c r="G553" i="18" s="1"/>
  <c r="F1100" i="18" a="1"/>
  <c r="F1100" i="18" s="1"/>
  <c r="K755" i="18" a="1"/>
  <c r="K755" i="18" s="1"/>
  <c r="H882" i="18" a="1"/>
  <c r="H882" i="18" s="1"/>
  <c r="I849" i="18" a="1"/>
  <c r="I849" i="18" s="1"/>
  <c r="K1173" i="18" a="1"/>
  <c r="K1173" i="18" s="1"/>
  <c r="H1173" i="18" a="1"/>
  <c r="H1173" i="18" s="1"/>
  <c r="F1173" i="18" a="1"/>
  <c r="F1173" i="18" s="1"/>
  <c r="I1173" i="18" a="1"/>
  <c r="I1173" i="18" s="1"/>
  <c r="G1173" i="18" a="1"/>
  <c r="G1173" i="18" s="1"/>
  <c r="L779" i="18" a="1"/>
  <c r="L779" i="18" s="1"/>
  <c r="I792" i="18" a="1"/>
  <c r="I792" i="18" s="1"/>
  <c r="G949" i="18" a="1"/>
  <c r="G949" i="18" s="1"/>
  <c r="J949" i="18" a="1"/>
  <c r="J949" i="18" s="1"/>
  <c r="F949" i="18" a="1"/>
  <c r="F949" i="18" s="1"/>
  <c r="I949" i="18" a="1"/>
  <c r="I949" i="18" s="1"/>
  <c r="H949" i="18" a="1"/>
  <c r="H949" i="18" s="1"/>
  <c r="K949" i="18" a="1"/>
  <c r="K949" i="18" s="1"/>
  <c r="L1247" i="18" a="1"/>
  <c r="L1247" i="18" s="1"/>
  <c r="F1247" i="18" a="1"/>
  <c r="F1247" i="18" s="1"/>
  <c r="I1247" i="18" a="1"/>
  <c r="I1247" i="18" s="1"/>
  <c r="G1247" i="18" a="1"/>
  <c r="G1247" i="18" s="1"/>
  <c r="H1247" i="18" a="1"/>
  <c r="H1247" i="18" s="1"/>
  <c r="J1247" i="18" a="1"/>
  <c r="J1247" i="18" s="1"/>
  <c r="I381" i="18" a="1"/>
  <c r="I381" i="18" s="1"/>
  <c r="K381" i="18" a="1"/>
  <c r="K381" i="18" s="1"/>
  <c r="K484" i="18" a="1"/>
  <c r="K484" i="18" s="1"/>
  <c r="I484" i="18" a="1"/>
  <c r="I484" i="18" s="1"/>
  <c r="L302" i="18" a="1"/>
  <c r="L302" i="18" s="1"/>
  <c r="G302" i="18" a="1"/>
  <c r="G302" i="18" s="1"/>
  <c r="L462" i="18" a="1"/>
  <c r="L462" i="18" s="1"/>
  <c r="H462" i="18" a="1"/>
  <c r="H462" i="18" s="1"/>
  <c r="G462" i="18" a="1"/>
  <c r="G462" i="18" s="1"/>
  <c r="F643" i="18" a="1"/>
  <c r="F643" i="18" s="1"/>
  <c r="H643" i="18" a="1"/>
  <c r="H643" i="18" s="1"/>
  <c r="F719" i="18" a="1"/>
  <c r="F719" i="18" s="1"/>
  <c r="K719" i="18" a="1"/>
  <c r="K719" i="18" s="1"/>
  <c r="L719" i="18" a="1"/>
  <c r="L719" i="18" s="1"/>
  <c r="H1107" i="18" a="1"/>
  <c r="H1107" i="18" s="1"/>
  <c r="K1153" i="18" a="1"/>
  <c r="K1153" i="18" s="1"/>
  <c r="J1153" i="18" a="1"/>
  <c r="J1153" i="18" s="1"/>
  <c r="G1153" i="18" a="1"/>
  <c r="G1153" i="18" s="1"/>
  <c r="J923" i="18" a="1"/>
  <c r="J923" i="18" s="1"/>
  <c r="I923" i="18" a="1"/>
  <c r="I923" i="18" s="1"/>
  <c r="H1026" i="18" a="1"/>
  <c r="H1026" i="18" s="1"/>
  <c r="J1026" i="18" a="1"/>
  <c r="J1026" i="18" s="1"/>
  <c r="K1026" i="18" a="1"/>
  <c r="K1026" i="18" s="1"/>
  <c r="J1250" i="18" a="1"/>
  <c r="J1250" i="18" s="1"/>
  <c r="H1250" i="18" a="1"/>
  <c r="H1250" i="18" s="1"/>
  <c r="L1250" i="18" a="1"/>
  <c r="L1250" i="18" s="1"/>
  <c r="J1261" i="18" a="1"/>
  <c r="J1261" i="18" s="1"/>
  <c r="I1261" i="18" a="1"/>
  <c r="I1261" i="18" s="1"/>
  <c r="K1082" i="18" a="1"/>
  <c r="K1082" i="18" s="1"/>
  <c r="L1082" i="18" a="1"/>
  <c r="L1082" i="18" s="1"/>
  <c r="G1082" i="18" a="1"/>
  <c r="G1082" i="18" s="1"/>
  <c r="G1094" i="18" a="1"/>
  <c r="G1094" i="18" s="1"/>
  <c r="J527" i="18" a="1"/>
  <c r="J527" i="18" s="1"/>
  <c r="I527" i="18" a="1"/>
  <c r="I527" i="18" s="1"/>
  <c r="K527" i="18" a="1"/>
  <c r="K527" i="18" s="1"/>
  <c r="G945" i="18" a="1"/>
  <c r="G945" i="18" s="1"/>
  <c r="K945" i="18" a="1"/>
  <c r="K945" i="18" s="1"/>
  <c r="K413" i="18" a="1"/>
  <c r="K413" i="18" s="1"/>
  <c r="F489" i="18" a="1"/>
  <c r="F489" i="18" s="1"/>
  <c r="I489" i="18" a="1"/>
  <c r="I489" i="18" s="1"/>
  <c r="K489" i="18" a="1"/>
  <c r="K489" i="18" s="1"/>
  <c r="H538" i="18" a="1"/>
  <c r="H538" i="18" s="1"/>
  <c r="I538" i="18" a="1"/>
  <c r="I538" i="18" s="1"/>
  <c r="K538" i="18" a="1"/>
  <c r="K538" i="18" s="1"/>
  <c r="G538" i="18" a="1"/>
  <c r="G538" i="18" s="1"/>
  <c r="F428" i="18" a="1"/>
  <c r="F428" i="18" s="1"/>
  <c r="K428" i="18" a="1"/>
  <c r="K428" i="18" s="1"/>
  <c r="H428" i="18" a="1"/>
  <c r="H428" i="18" s="1"/>
  <c r="F1039" i="18" a="1"/>
  <c r="F1039" i="18" s="1"/>
  <c r="L1039" i="18" a="1"/>
  <c r="L1039" i="18" s="1"/>
  <c r="K1039" i="18" a="1"/>
  <c r="K1039" i="18" s="1"/>
  <c r="I1039" i="18" a="1"/>
  <c r="I1039" i="18" s="1"/>
  <c r="L1045" i="18" a="1"/>
  <c r="L1045" i="18" s="1"/>
  <c r="K1045" i="18" a="1"/>
  <c r="K1045" i="18" s="1"/>
  <c r="J1045" i="18" a="1"/>
  <c r="J1045" i="18" s="1"/>
  <c r="F1045" i="18" a="1"/>
  <c r="F1045" i="18" s="1"/>
  <c r="K727" i="18" a="1"/>
  <c r="K727" i="18" s="1"/>
  <c r="L727" i="18" a="1"/>
  <c r="L727" i="18" s="1"/>
  <c r="J727" i="18" a="1"/>
  <c r="J727" i="18" s="1"/>
  <c r="I727" i="18" a="1"/>
  <c r="I727" i="18" s="1"/>
  <c r="G727" i="18" a="1"/>
  <c r="G727" i="18" s="1"/>
  <c r="I1244" i="18" a="1"/>
  <c r="I1244" i="18" s="1"/>
  <c r="G1244" i="18" a="1"/>
  <c r="G1244" i="18" s="1"/>
  <c r="H1244" i="18" a="1"/>
  <c r="H1244" i="18" s="1"/>
  <c r="K1244" i="18" a="1"/>
  <c r="K1244" i="18" s="1"/>
  <c r="J1244" i="18" a="1"/>
  <c r="J1244" i="18" s="1"/>
  <c r="F1244" i="18" a="1"/>
  <c r="F1244" i="18" s="1"/>
  <c r="F1301" i="18" a="1"/>
  <c r="F1301" i="18" s="1"/>
  <c r="K1301" i="18" a="1"/>
  <c r="K1301" i="18" s="1"/>
  <c r="H1301" i="18" a="1"/>
  <c r="H1301" i="18" s="1"/>
  <c r="L1301" i="18" a="1"/>
  <c r="L1301" i="18" s="1"/>
  <c r="J1301" i="18" a="1"/>
  <c r="J1301" i="18" s="1"/>
  <c r="I1301" i="18" a="1"/>
  <c r="I1301" i="18" s="1"/>
  <c r="G1307" i="18" a="1"/>
  <c r="G1307" i="18" s="1"/>
  <c r="J1307" i="18" a="1"/>
  <c r="J1307" i="18" s="1"/>
  <c r="H1307" i="18" a="1"/>
  <c r="H1307" i="18" s="1"/>
  <c r="K1307" i="18" a="1"/>
  <c r="K1307" i="18" s="1"/>
  <c r="F1307" i="18" a="1"/>
  <c r="F1307" i="18" s="1"/>
  <c r="I1307" i="18" a="1"/>
  <c r="I1307" i="18" s="1"/>
  <c r="L1307" i="18" a="1"/>
  <c r="L1307" i="18" s="1"/>
  <c r="F842" i="18" a="1"/>
  <c r="F842" i="18" s="1"/>
  <c r="K856" i="18" a="1"/>
  <c r="K856" i="18" s="1"/>
  <c r="G777" i="18" a="1"/>
  <c r="G777" i="18" s="1"/>
  <c r="K795" i="18" a="1"/>
  <c r="K795" i="18" s="1"/>
  <c r="J913" i="18" a="1"/>
  <c r="J913" i="18" s="1"/>
  <c r="J1276" i="18" a="1"/>
  <c r="J1276" i="18" s="1"/>
  <c r="G1271" i="18" a="1"/>
  <c r="G1271" i="18" s="1"/>
  <c r="I993" i="18" a="1"/>
  <c r="I993" i="18" s="1"/>
  <c r="L1218" i="18" a="1"/>
  <c r="L1218" i="18" s="1"/>
  <c r="J1097" i="18" a="1"/>
  <c r="J1097" i="18" s="1"/>
  <c r="H1288" i="18" a="1"/>
  <c r="H1288" i="18" s="1"/>
  <c r="L427" i="18" a="1"/>
  <c r="L427" i="18" s="1"/>
  <c r="H619" i="18" a="1"/>
  <c r="H619" i="18" s="1"/>
  <c r="L619" i="18" a="1"/>
  <c r="L619" i="18" s="1"/>
  <c r="J619" i="18" a="1"/>
  <c r="J619" i="18" s="1"/>
  <c r="G510" i="18" a="1"/>
  <c r="G510" i="18" s="1"/>
  <c r="L510" i="18" a="1"/>
  <c r="L510" i="18" s="1"/>
  <c r="G1084" i="18" a="1"/>
  <c r="G1084" i="18" s="1"/>
  <c r="I1084" i="18" a="1"/>
  <c r="I1084" i="18" s="1"/>
  <c r="L1084" i="18" a="1"/>
  <c r="L1084" i="18" s="1"/>
  <c r="L1000" i="18" a="1"/>
  <c r="L1000" i="18" s="1"/>
  <c r="G1000" i="18" a="1"/>
  <c r="G1000" i="18" s="1"/>
  <c r="K1000" i="18" a="1"/>
  <c r="K1000" i="18" s="1"/>
  <c r="G1264" i="18" a="1"/>
  <c r="G1264" i="18" s="1"/>
  <c r="F1264" i="18" a="1"/>
  <c r="F1264" i="18" s="1"/>
  <c r="K1147" i="18" a="1"/>
  <c r="K1147" i="18" s="1"/>
  <c r="I1147" i="18" a="1"/>
  <c r="I1147" i="18" s="1"/>
  <c r="J1147" i="18" a="1"/>
  <c r="J1147" i="18" s="1"/>
  <c r="J1069" i="18" a="1"/>
  <c r="J1069" i="18" s="1"/>
  <c r="L1069" i="18" a="1"/>
  <c r="L1069" i="18" s="1"/>
  <c r="I1069" i="18" a="1"/>
  <c r="I1069" i="18" s="1"/>
  <c r="I1185" i="18" a="1"/>
  <c r="I1185" i="18" s="1"/>
  <c r="J1185" i="18" a="1"/>
  <c r="J1185" i="18" s="1"/>
  <c r="H1314" i="18" a="1"/>
  <c r="H1314" i="18" s="1"/>
  <c r="L1314" i="18" a="1"/>
  <c r="L1314" i="18" s="1"/>
  <c r="K1314" i="18" a="1"/>
  <c r="K1314" i="18" s="1"/>
  <c r="L582" i="18" a="1"/>
  <c r="L582" i="18" s="1"/>
  <c r="K582" i="18" a="1"/>
  <c r="K582" i="18" s="1"/>
  <c r="I582" i="18" a="1"/>
  <c r="I582" i="18" s="1"/>
  <c r="H664" i="18" a="1"/>
  <c r="H664" i="18" s="1"/>
  <c r="K664" i="18" a="1"/>
  <c r="K664" i="18" s="1"/>
  <c r="F340" i="18" a="1"/>
  <c r="F340" i="18" s="1"/>
  <c r="K340" i="18" a="1"/>
  <c r="K340" i="18" s="1"/>
  <c r="H340" i="18" a="1"/>
  <c r="H340" i="18" s="1"/>
  <c r="I553" i="18" a="1"/>
  <c r="I553" i="18" s="1"/>
  <c r="L553" i="18" a="1"/>
  <c r="L553" i="18" s="1"/>
  <c r="J553" i="18" a="1"/>
  <c r="J553" i="18" s="1"/>
  <c r="J1284" i="18" a="1"/>
  <c r="J1284" i="18" s="1"/>
  <c r="H1100" i="18" a="1"/>
  <c r="H1100" i="18" s="1"/>
  <c r="J1100" i="18" a="1"/>
  <c r="J1100" i="18" s="1"/>
  <c r="K1100" i="18" a="1"/>
  <c r="K1100" i="18" s="1"/>
  <c r="I1100" i="18" a="1"/>
  <c r="I1100" i="18" s="1"/>
  <c r="I755" i="18" a="1"/>
  <c r="I755" i="18" s="1"/>
  <c r="L755" i="18" a="1"/>
  <c r="L755" i="18" s="1"/>
  <c r="F755" i="18" a="1"/>
  <c r="F755" i="18" s="1"/>
  <c r="G849" i="18" a="1"/>
  <c r="G849" i="18" s="1"/>
  <c r="K849" i="18" a="1"/>
  <c r="K849" i="18" s="1"/>
  <c r="H849" i="18" a="1"/>
  <c r="H849" i="18" s="1"/>
  <c r="L849" i="18" a="1"/>
  <c r="L849" i="18" s="1"/>
  <c r="H779" i="18" a="1"/>
  <c r="H779" i="18" s="1"/>
  <c r="I779" i="18" a="1"/>
  <c r="I779" i="18" s="1"/>
  <c r="G779" i="18" a="1"/>
  <c r="G779" i="18" s="1"/>
  <c r="K779" i="18" a="1"/>
  <c r="K779" i="18" s="1"/>
  <c r="J779" i="18" a="1"/>
  <c r="J779" i="18" s="1"/>
  <c r="H792" i="18" a="1"/>
  <c r="H792" i="18" s="1"/>
  <c r="G792" i="18" a="1"/>
  <c r="G792" i="18" s="1"/>
  <c r="F792" i="18" a="1"/>
  <c r="F792" i="18" s="1"/>
  <c r="J792" i="18" a="1"/>
  <c r="J792" i="18" s="1"/>
  <c r="L792" i="18" a="1"/>
  <c r="L792" i="18" s="1"/>
  <c r="L944" i="18" a="1"/>
  <c r="L944" i="18" s="1"/>
  <c r="J944" i="18" a="1"/>
  <c r="J944" i="18" s="1"/>
  <c r="K944" i="18" a="1"/>
  <c r="K944" i="18" s="1"/>
  <c r="H944" i="18" a="1"/>
  <c r="H944" i="18" s="1"/>
  <c r="F944" i="18" a="1"/>
  <c r="F944" i="18" s="1"/>
  <c r="G944" i="18" a="1"/>
  <c r="G944" i="18" s="1"/>
  <c r="I420" i="18" a="1"/>
  <c r="I420" i="18" s="1"/>
  <c r="L420" i="18" a="1"/>
  <c r="L420" i="18" s="1"/>
  <c r="K420" i="18" a="1"/>
  <c r="K420" i="18" s="1"/>
  <c r="G420" i="18" a="1"/>
  <c r="G420" i="18" s="1"/>
  <c r="J420" i="18" a="1"/>
  <c r="J420" i="18" s="1"/>
  <c r="F420" i="18" a="1"/>
  <c r="F420" i="18" s="1"/>
  <c r="H420" i="18" a="1"/>
  <c r="H420" i="18" s="1"/>
  <c r="J1339" i="18" a="1"/>
  <c r="J1339" i="18" s="1"/>
  <c r="F1339" i="18" a="1"/>
  <c r="F1339" i="18" s="1"/>
  <c r="G1339" i="18" a="1"/>
  <c r="G1339" i="18" s="1"/>
  <c r="I1339" i="18" a="1"/>
  <c r="I1339" i="18" s="1"/>
  <c r="L1339" i="18" a="1"/>
  <c r="L1339" i="18" s="1"/>
  <c r="K1339" i="18" a="1"/>
  <c r="K1339" i="18" s="1"/>
  <c r="H1339" i="18" a="1"/>
  <c r="H1339" i="18" s="1"/>
  <c r="G305" i="18" a="1"/>
  <c r="G305" i="18" s="1"/>
  <c r="L305" i="18" a="1"/>
  <c r="L305" i="18" s="1"/>
  <c r="K305" i="18" a="1"/>
  <c r="K305" i="18" s="1"/>
  <c r="J305" i="18" a="1"/>
  <c r="J305" i="18" s="1"/>
  <c r="I305" i="18" a="1"/>
  <c r="I305" i="18" s="1"/>
  <c r="H305" i="18" a="1"/>
  <c r="H305" i="18" s="1"/>
  <c r="F305" i="18" a="1"/>
  <c r="F305" i="18" s="1"/>
  <c r="K395" i="18" a="1"/>
  <c r="K395" i="18" s="1"/>
  <c r="L616" i="18" a="1"/>
  <c r="L616" i="18" s="1"/>
  <c r="K673" i="18" a="1"/>
  <c r="K673" i="18" s="1"/>
  <c r="G388" i="18" a="1"/>
  <c r="G388" i="18" s="1"/>
  <c r="J570" i="18" a="1"/>
  <c r="J570" i="18" s="1"/>
  <c r="I540" i="18" a="1"/>
  <c r="I540" i="18" s="1"/>
  <c r="F676" i="18" a="1"/>
  <c r="F676" i="18" s="1"/>
  <c r="K534" i="18" a="1"/>
  <c r="K534" i="18" s="1"/>
  <c r="K585" i="18" a="1"/>
  <c r="K585" i="18" s="1"/>
  <c r="J1148" i="18" a="1"/>
  <c r="J1148" i="18" s="1"/>
  <c r="J1149" i="18" a="1"/>
  <c r="J1149" i="18" s="1"/>
  <c r="F836" i="18" a="1"/>
  <c r="F836" i="18" s="1"/>
  <c r="K753" i="18" a="1"/>
  <c r="K753" i="18" s="1"/>
  <c r="G842" i="18" a="1"/>
  <c r="G842" i="18" s="1"/>
  <c r="J915" i="18" a="1"/>
  <c r="J915" i="18" s="1"/>
  <c r="K922" i="18" a="1"/>
  <c r="K922" i="18" s="1"/>
  <c r="L938" i="18" a="1"/>
  <c r="L938" i="18" s="1"/>
  <c r="F856" i="18" a="1"/>
  <c r="F856" i="18" s="1"/>
  <c r="G850" i="18" a="1"/>
  <c r="G850" i="18" s="1"/>
  <c r="L826" i="18" a="1"/>
  <c r="L826" i="18" s="1"/>
  <c r="L999" i="18" a="1"/>
  <c r="L999" i="18" s="1"/>
  <c r="K777" i="18" a="1"/>
  <c r="K777" i="18" s="1"/>
  <c r="H1174" i="18" a="1"/>
  <c r="H1174" i="18" s="1"/>
  <c r="H1189" i="18" a="1"/>
  <c r="H1189" i="18" s="1"/>
  <c r="J1062" i="18" a="1"/>
  <c r="J1062" i="18" s="1"/>
  <c r="L795" i="18" a="1"/>
  <c r="L795" i="18" s="1"/>
  <c r="I802" i="18" a="1"/>
  <c r="I802" i="18" s="1"/>
  <c r="I1142" i="18" a="1"/>
  <c r="I1142" i="18" s="1"/>
  <c r="F815" i="18" a="1"/>
  <c r="F815" i="18" s="1"/>
  <c r="K913" i="18" a="1"/>
  <c r="K913" i="18" s="1"/>
  <c r="J1017" i="18" a="1"/>
  <c r="J1017" i="18" s="1"/>
  <c r="H760" i="18" a="1"/>
  <c r="H760" i="18" s="1"/>
  <c r="G1282" i="18" a="1"/>
  <c r="G1282" i="18" s="1"/>
  <c r="K1276" i="18" a="1"/>
  <c r="K1276" i="18" s="1"/>
  <c r="F1116" i="18" a="1"/>
  <c r="F1116" i="18" s="1"/>
  <c r="I988" i="18" a="1"/>
  <c r="I988" i="18" s="1"/>
  <c r="J1245" i="18" a="1"/>
  <c r="J1245" i="18" s="1"/>
  <c r="J1271" i="18" a="1"/>
  <c r="J1271" i="18" s="1"/>
  <c r="G1212" i="18" a="1"/>
  <c r="G1212" i="18" s="1"/>
  <c r="F993" i="18" a="1"/>
  <c r="F993" i="18" s="1"/>
  <c r="L971" i="18" a="1"/>
  <c r="L971" i="18" s="1"/>
  <c r="J1239" i="18" a="1"/>
  <c r="J1239" i="18" s="1"/>
  <c r="L1093" i="18" a="1"/>
  <c r="L1093" i="18" s="1"/>
  <c r="J1218" i="18" a="1"/>
  <c r="J1218" i="18" s="1"/>
  <c r="I1136" i="18" a="1"/>
  <c r="I1136" i="18" s="1"/>
  <c r="K1097" i="18" a="1"/>
  <c r="K1097" i="18" s="1"/>
  <c r="K1356" i="18" a="1"/>
  <c r="K1356" i="18" s="1"/>
  <c r="K1363" i="18" a="1"/>
  <c r="K1363" i="18" s="1"/>
  <c r="H590" i="18" a="1"/>
  <c r="H590" i="18" s="1"/>
  <c r="J451" i="18" a="1"/>
  <c r="J451" i="18" s="1"/>
  <c r="F545" i="18" a="1"/>
  <c r="F545" i="18" s="1"/>
  <c r="H1133" i="18" a="1"/>
  <c r="H1133" i="18" s="1"/>
  <c r="L1288" i="18" a="1"/>
  <c r="L1288" i="18" s="1"/>
  <c r="K469" i="18" a="1"/>
  <c r="K469" i="18" s="1"/>
  <c r="L931" i="18" a="1"/>
  <c r="L931" i="18" s="1"/>
  <c r="L743" i="18" a="1"/>
  <c r="L743" i="18" s="1"/>
  <c r="L1317" i="18" a="1"/>
  <c r="L1317" i="18" s="1"/>
  <c r="K290" i="18" a="1"/>
  <c r="K290" i="18" s="1"/>
  <c r="F427" i="18" a="1"/>
  <c r="F427" i="18" s="1"/>
  <c r="J296" i="18" a="1"/>
  <c r="J296" i="18" s="1"/>
  <c r="F364" i="18" a="1"/>
  <c r="F364" i="18" s="1"/>
  <c r="G365" i="18" a="1"/>
  <c r="G365" i="18" s="1"/>
  <c r="J335" i="18" a="1"/>
  <c r="J335" i="18" s="1"/>
  <c r="K394" i="18" a="1"/>
  <c r="K394" i="18" s="1"/>
  <c r="F663" i="18" a="1"/>
  <c r="F663" i="18" s="1"/>
  <c r="J663" i="18" a="1"/>
  <c r="J663" i="18" s="1"/>
  <c r="H504" i="18" a="1"/>
  <c r="H504" i="18" s="1"/>
  <c r="J318" i="18" a="1"/>
  <c r="J318" i="18" s="1"/>
  <c r="G607" i="18" a="1"/>
  <c r="G607" i="18" s="1"/>
  <c r="H607" i="18" a="1"/>
  <c r="H607" i="18" s="1"/>
  <c r="G609" i="18" a="1"/>
  <c r="G609" i="18" s="1"/>
  <c r="L354" i="18" a="1"/>
  <c r="L354" i="18" s="1"/>
  <c r="K491" i="18" a="1"/>
  <c r="K491" i="18" s="1"/>
  <c r="I509" i="18" a="1"/>
  <c r="I509" i="18" s="1"/>
  <c r="H588" i="18" a="1"/>
  <c r="H588" i="18" s="1"/>
  <c r="J588" i="18" a="1"/>
  <c r="J588" i="18" s="1"/>
  <c r="G588" i="18" a="1"/>
  <c r="G588" i="18" s="1"/>
  <c r="F1107" i="18" a="1"/>
  <c r="F1107" i="18" s="1"/>
  <c r="K851" i="18" a="1"/>
  <c r="K851" i="18" s="1"/>
  <c r="I851" i="18" a="1"/>
  <c r="I851" i="18" s="1"/>
  <c r="H851" i="18" a="1"/>
  <c r="H851" i="18" s="1"/>
  <c r="F928" i="18" a="1"/>
  <c r="F928" i="18" s="1"/>
  <c r="J909" i="18" a="1"/>
  <c r="J909" i="18" s="1"/>
  <c r="F909" i="18" a="1"/>
  <c r="F909" i="18" s="1"/>
  <c r="K1106" i="18" a="1"/>
  <c r="K1106" i="18" s="1"/>
  <c r="I1105" i="18" a="1"/>
  <c r="I1105" i="18" s="1"/>
  <c r="G848" i="18" a="1"/>
  <c r="G848" i="18" s="1"/>
  <c r="F848" i="18" a="1"/>
  <c r="F848" i="18" s="1"/>
  <c r="J848" i="18" a="1"/>
  <c r="J848" i="18" s="1"/>
  <c r="H894" i="18" a="1"/>
  <c r="H894" i="18" s="1"/>
  <c r="G933" i="18" a="1"/>
  <c r="G933" i="18" s="1"/>
  <c r="L735" i="18" a="1"/>
  <c r="L735" i="18" s="1"/>
  <c r="K904" i="18" a="1"/>
  <c r="K904" i="18" s="1"/>
  <c r="J904" i="18" a="1"/>
  <c r="J904" i="18" s="1"/>
  <c r="F904" i="18" a="1"/>
  <c r="F904" i="18" s="1"/>
  <c r="K1024" i="18" a="1"/>
  <c r="K1024" i="18" s="1"/>
  <c r="G778" i="18" a="1"/>
  <c r="G778" i="18" s="1"/>
  <c r="J778" i="18" a="1"/>
  <c r="J778" i="18" s="1"/>
  <c r="J1063" i="18" a="1"/>
  <c r="J1063" i="18" s="1"/>
  <c r="F908" i="18" a="1"/>
  <c r="F908" i="18" s="1"/>
  <c r="H1120" i="18" a="1"/>
  <c r="H1120" i="18" s="1"/>
  <c r="I724" i="18" a="1"/>
  <c r="I724" i="18" s="1"/>
  <c r="H1227" i="18" a="1"/>
  <c r="H1227" i="18" s="1"/>
  <c r="F1213" i="18" a="1"/>
  <c r="F1213" i="18" s="1"/>
  <c r="J1098" i="18" a="1"/>
  <c r="J1098" i="18" s="1"/>
  <c r="K1098" i="18" a="1"/>
  <c r="K1098" i="18" s="1"/>
  <c r="I1098" i="18" a="1"/>
  <c r="I1098" i="18" s="1"/>
  <c r="I1094" i="18" a="1"/>
  <c r="I1094" i="18" s="1"/>
  <c r="I1137" i="18" a="1"/>
  <c r="I1137" i="18" s="1"/>
  <c r="G1137" i="18" a="1"/>
  <c r="G1137" i="18" s="1"/>
  <c r="L1137" i="18" a="1"/>
  <c r="L1137" i="18" s="1"/>
  <c r="K685" i="18" a="1"/>
  <c r="K685" i="18" s="1"/>
  <c r="J747" i="18" a="1"/>
  <c r="J747" i="18" s="1"/>
  <c r="I1138" i="18" a="1"/>
  <c r="I1138" i="18" s="1"/>
  <c r="F1138" i="18" a="1"/>
  <c r="F1138" i="18" s="1"/>
  <c r="H1138" i="18" a="1"/>
  <c r="H1138" i="18" s="1"/>
  <c r="K465" i="18" a="1"/>
  <c r="K465" i="18" s="1"/>
  <c r="G450" i="18" a="1"/>
  <c r="G450" i="18" s="1"/>
  <c r="G413" i="18" a="1"/>
  <c r="G413" i="18" s="1"/>
  <c r="F1308" i="18" a="1"/>
  <c r="F1308" i="18" s="1"/>
  <c r="J1308" i="18" a="1"/>
  <c r="J1308" i="18" s="1"/>
  <c r="H1308" i="18" a="1"/>
  <c r="H1308" i="18" s="1"/>
  <c r="K603" i="18" a="1"/>
  <c r="K603" i="18" s="1"/>
  <c r="L481" i="18" a="1"/>
  <c r="L481" i="18" s="1"/>
  <c r="H481" i="18" a="1"/>
  <c r="H481" i="18" s="1"/>
  <c r="H304" i="18" a="1"/>
  <c r="H304" i="18" s="1"/>
  <c r="H655" i="18" a="1"/>
  <c r="H655" i="18" s="1"/>
  <c r="L568" i="18" a="1"/>
  <c r="L568" i="18" s="1"/>
  <c r="H720" i="18" a="1"/>
  <c r="H720" i="18" s="1"/>
  <c r="J720" i="18" a="1"/>
  <c r="J720" i="18" s="1"/>
  <c r="G720" i="18" a="1"/>
  <c r="G720" i="18" s="1"/>
  <c r="I1284" i="18" a="1"/>
  <c r="I1284" i="18" s="1"/>
  <c r="K1085" i="18" a="1"/>
  <c r="K1085" i="18" s="1"/>
  <c r="I1036" i="18" a="1"/>
  <c r="I1036" i="18" s="1"/>
  <c r="F739" i="18" a="1"/>
  <c r="F739" i="18" s="1"/>
  <c r="G739" i="18" a="1"/>
  <c r="G739" i="18" s="1"/>
  <c r="K739" i="18" a="1"/>
  <c r="K739" i="18" s="1"/>
  <c r="I739" i="18" a="1"/>
  <c r="I739" i="18" s="1"/>
  <c r="F570" i="18" a="1"/>
  <c r="F570" i="18" s="1"/>
  <c r="F534" i="18" a="1"/>
  <c r="F534" i="18" s="1"/>
  <c r="L1149" i="18" a="1"/>
  <c r="L1149" i="18" s="1"/>
  <c r="L1161" i="18" a="1"/>
  <c r="L1161" i="18" s="1"/>
  <c r="H842" i="18" a="1"/>
  <c r="H842" i="18" s="1"/>
  <c r="K915" i="18" a="1"/>
  <c r="K915" i="18" s="1"/>
  <c r="G847" i="18" a="1"/>
  <c r="G847" i="18" s="1"/>
  <c r="J856" i="18" a="1"/>
  <c r="J856" i="18" s="1"/>
  <c r="H850" i="18" a="1"/>
  <c r="H850" i="18" s="1"/>
  <c r="L995" i="18" a="1"/>
  <c r="L995" i="18" s="1"/>
  <c r="H777" i="18" a="1"/>
  <c r="H777" i="18" s="1"/>
  <c r="G1174" i="18" a="1"/>
  <c r="G1174" i="18" s="1"/>
  <c r="L1007" i="18" a="1"/>
  <c r="L1007" i="18" s="1"/>
  <c r="H795" i="18" a="1"/>
  <c r="H795" i="18" s="1"/>
  <c r="J802" i="18" a="1"/>
  <c r="J802" i="18" s="1"/>
  <c r="F864" i="18" a="1"/>
  <c r="F864" i="18" s="1"/>
  <c r="G913" i="18" a="1"/>
  <c r="G913" i="18" s="1"/>
  <c r="L1017" i="18" a="1"/>
  <c r="L1017" i="18" s="1"/>
  <c r="H967" i="18" a="1"/>
  <c r="H967" i="18" s="1"/>
  <c r="L1276" i="18" a="1"/>
  <c r="L1276" i="18" s="1"/>
  <c r="H1116" i="18" a="1"/>
  <c r="H1116" i="18" s="1"/>
  <c r="L1081" i="18" a="1"/>
  <c r="L1081" i="18" s="1"/>
  <c r="H1245" i="18" a="1"/>
  <c r="H1245" i="18" s="1"/>
  <c r="K1271" i="18" a="1"/>
  <c r="K1271" i="18" s="1"/>
  <c r="H993" i="18" a="1"/>
  <c r="H993" i="18" s="1"/>
  <c r="G971" i="18" a="1"/>
  <c r="G971" i="18" s="1"/>
  <c r="H979" i="18" a="1"/>
  <c r="H979" i="18" s="1"/>
  <c r="J1093" i="18" a="1"/>
  <c r="J1093" i="18" s="1"/>
  <c r="G1218" i="18" a="1"/>
  <c r="G1218" i="18" s="1"/>
  <c r="L1097" i="18" a="1"/>
  <c r="L1097" i="18" s="1"/>
  <c r="H1356" i="18" a="1"/>
  <c r="H1356" i="18" s="1"/>
  <c r="I590" i="18" a="1"/>
  <c r="I590" i="18" s="1"/>
  <c r="L451" i="18" a="1"/>
  <c r="L451" i="18" s="1"/>
  <c r="G947" i="18" a="1"/>
  <c r="G947" i="18" s="1"/>
  <c r="F1133" i="18" a="1"/>
  <c r="F1133" i="18" s="1"/>
  <c r="F1288" i="18" a="1"/>
  <c r="F1288" i="18" s="1"/>
  <c r="F469" i="18" a="1"/>
  <c r="F469" i="18" s="1"/>
  <c r="J931" i="18" a="1"/>
  <c r="J931" i="18" s="1"/>
  <c r="G743" i="18" a="1"/>
  <c r="G743" i="18" s="1"/>
  <c r="F417" i="18" a="1"/>
  <c r="F417" i="18" s="1"/>
  <c r="F290" i="18" a="1"/>
  <c r="F290" i="18" s="1"/>
  <c r="G427" i="18" a="1"/>
  <c r="G427" i="18" s="1"/>
  <c r="F296" i="18" a="1"/>
  <c r="F296" i="18" s="1"/>
  <c r="G364" i="18" a="1"/>
  <c r="G364" i="18" s="1"/>
  <c r="H365" i="18" a="1"/>
  <c r="H365" i="18" s="1"/>
  <c r="J381" i="18" a="1"/>
  <c r="J381" i="18" s="1"/>
  <c r="G484" i="18" a="1"/>
  <c r="G484" i="18" s="1"/>
  <c r="F302" i="18" a="1"/>
  <c r="F302" i="18" s="1"/>
  <c r="H678" i="18" a="1"/>
  <c r="H678" i="18" s="1"/>
  <c r="J678" i="18" a="1"/>
  <c r="J678" i="18" s="1"/>
  <c r="J491" i="18" a="1"/>
  <c r="J491" i="18" s="1"/>
  <c r="K494" i="18" a="1"/>
  <c r="K494" i="18" s="1"/>
  <c r="G494" i="18" a="1"/>
  <c r="G494" i="18" s="1"/>
  <c r="I494" i="18" a="1"/>
  <c r="I494" i="18" s="1"/>
  <c r="G643" i="18" a="1"/>
  <c r="G643" i="18" s="1"/>
  <c r="J509" i="18" a="1"/>
  <c r="J509" i="18" s="1"/>
  <c r="I697" i="18" a="1"/>
  <c r="I697" i="18" s="1"/>
  <c r="F697" i="18" a="1"/>
  <c r="F697" i="18" s="1"/>
  <c r="L697" i="18" a="1"/>
  <c r="L697" i="18" s="1"/>
  <c r="L1107" i="18" a="1"/>
  <c r="L1107" i="18" s="1"/>
  <c r="G818" i="18" a="1"/>
  <c r="G818" i="18" s="1"/>
  <c r="K914" i="18" a="1"/>
  <c r="K914" i="18" s="1"/>
  <c r="L914" i="18" a="1"/>
  <c r="L914" i="18" s="1"/>
  <c r="I928" i="18" a="1"/>
  <c r="I928" i="18" s="1"/>
  <c r="I1104" i="18" a="1"/>
  <c r="I1104" i="18" s="1"/>
  <c r="K923" i="18" a="1"/>
  <c r="K923" i="18" s="1"/>
  <c r="J1105" i="18" a="1"/>
  <c r="J1105" i="18" s="1"/>
  <c r="G894" i="18" a="1"/>
  <c r="G894" i="18" s="1"/>
  <c r="K735" i="18" a="1"/>
  <c r="K735" i="18" s="1"/>
  <c r="H996" i="18" a="1"/>
  <c r="H996" i="18" s="1"/>
  <c r="J1058" i="18" a="1"/>
  <c r="J1058" i="18" s="1"/>
  <c r="G796" i="18" a="1"/>
  <c r="G796" i="18" s="1"/>
  <c r="J796" i="18" a="1"/>
  <c r="J796" i="18" s="1"/>
  <c r="H796" i="18" a="1"/>
  <c r="H796" i="18" s="1"/>
  <c r="G908" i="18" a="1"/>
  <c r="G908" i="18" s="1"/>
  <c r="K816" i="18" a="1"/>
  <c r="K816" i="18" s="1"/>
  <c r="L816" i="18" a="1"/>
  <c r="L816" i="18" s="1"/>
  <c r="I816" i="18" a="1"/>
  <c r="I816" i="18" s="1"/>
  <c r="F953" i="18" a="1"/>
  <c r="F953" i="18" s="1"/>
  <c r="G953" i="18" a="1"/>
  <c r="G953" i="18" s="1"/>
  <c r="L1227" i="18" a="1"/>
  <c r="L1227" i="18" s="1"/>
  <c r="G981" i="18" a="1"/>
  <c r="G981" i="18" s="1"/>
  <c r="K981" i="18" a="1"/>
  <c r="K981" i="18" s="1"/>
  <c r="J981" i="18" a="1"/>
  <c r="J981" i="18" s="1"/>
  <c r="L1261" i="18" a="1"/>
  <c r="L1261" i="18" s="1"/>
  <c r="G1213" i="18" a="1"/>
  <c r="G1213" i="18" s="1"/>
  <c r="J1168" i="18" a="1"/>
  <c r="J1168" i="18" s="1"/>
  <c r="F1168" i="18" a="1"/>
  <c r="F1168" i="18" s="1"/>
  <c r="G1168" i="18" a="1"/>
  <c r="G1168" i="18" s="1"/>
  <c r="K1094" i="18" a="1"/>
  <c r="K1094" i="18" s="1"/>
  <c r="I1313" i="18" a="1"/>
  <c r="I1313" i="18" s="1"/>
  <c r="H1370" i="18" a="1"/>
  <c r="H1370" i="18" s="1"/>
  <c r="F1370" i="18" a="1"/>
  <c r="F1370" i="18" s="1"/>
  <c r="F628" i="18" a="1"/>
  <c r="F628" i="18" s="1"/>
  <c r="H945" i="18" a="1"/>
  <c r="H945" i="18" s="1"/>
  <c r="K747" i="18" a="1"/>
  <c r="K747" i="18" s="1"/>
  <c r="L465" i="18" a="1"/>
  <c r="L465" i="18" s="1"/>
  <c r="J413" i="18" a="1"/>
  <c r="J413" i="18" s="1"/>
  <c r="L291" i="18" a="1"/>
  <c r="L291" i="18" s="1"/>
  <c r="F662" i="18" a="1"/>
  <c r="F662" i="18" s="1"/>
  <c r="G334" i="18" a="1"/>
  <c r="G334" i="18" s="1"/>
  <c r="H334" i="18" a="1"/>
  <c r="H334" i="18" s="1"/>
  <c r="J334" i="18" a="1"/>
  <c r="J334" i="18" s="1"/>
  <c r="I655" i="18" a="1"/>
  <c r="I655" i="18" s="1"/>
  <c r="H485" i="18" a="1"/>
  <c r="H485" i="18" s="1"/>
  <c r="K485" i="18" a="1"/>
  <c r="K485" i="18" s="1"/>
  <c r="F485" i="18" a="1"/>
  <c r="F485" i="18" s="1"/>
  <c r="G497" i="18" a="1"/>
  <c r="G497" i="18" s="1"/>
  <c r="J497" i="18" a="1"/>
  <c r="J497" i="18" s="1"/>
  <c r="K497" i="18" a="1"/>
  <c r="K497" i="18" s="1"/>
  <c r="K644" i="18" a="1"/>
  <c r="K644" i="18" s="1"/>
  <c r="G644" i="18" a="1"/>
  <c r="G644" i="18" s="1"/>
  <c r="L644" i="18" a="1"/>
  <c r="L644" i="18" s="1"/>
  <c r="I644" i="18" a="1"/>
  <c r="I644" i="18" s="1"/>
  <c r="G389" i="18" a="1"/>
  <c r="G389" i="18" s="1"/>
  <c r="G1284" i="18" a="1"/>
  <c r="G1284" i="18" s="1"/>
  <c r="F1085" i="18" a="1"/>
  <c r="F1085" i="18" s="1"/>
  <c r="F882" i="18" a="1"/>
  <c r="F882" i="18" s="1"/>
  <c r="I882" i="18" a="1"/>
  <c r="I882" i="18" s="1"/>
  <c r="J882" i="18" a="1"/>
  <c r="J882" i="18" s="1"/>
  <c r="I756" i="18" a="1"/>
  <c r="I756" i="18" s="1"/>
  <c r="K939" i="18" a="1"/>
  <c r="K939" i="18" s="1"/>
  <c r="L939" i="18" a="1"/>
  <c r="L939" i="18" s="1"/>
  <c r="H939" i="18" a="1"/>
  <c r="H939" i="18" s="1"/>
  <c r="J939" i="18" a="1"/>
  <c r="J939" i="18" s="1"/>
  <c r="F939" i="18" a="1"/>
  <c r="F939" i="18" s="1"/>
  <c r="L934" i="18" a="1"/>
  <c r="L934" i="18" s="1"/>
  <c r="F935" i="18" a="1"/>
  <c r="F935" i="18" s="1"/>
  <c r="J797" i="18" a="1"/>
  <c r="J797" i="18" s="1"/>
  <c r="K797" i="18" a="1"/>
  <c r="K797" i="18" s="1"/>
  <c r="F797" i="18" a="1"/>
  <c r="F797" i="18" s="1"/>
  <c r="H797" i="18" a="1"/>
  <c r="H797" i="18" s="1"/>
  <c r="L797" i="18" a="1"/>
  <c r="L797" i="18" s="1"/>
  <c r="F876" i="18" a="1"/>
  <c r="F876" i="18" s="1"/>
  <c r="F1199" i="18" a="1"/>
  <c r="F1199" i="18" s="1"/>
  <c r="H1161" i="18" a="1"/>
  <c r="H1161" i="18" s="1"/>
  <c r="J842" i="18" a="1"/>
  <c r="J842" i="18" s="1"/>
  <c r="K847" i="18" a="1"/>
  <c r="K847" i="18" s="1"/>
  <c r="L856" i="18" a="1"/>
  <c r="L856" i="18" s="1"/>
  <c r="G995" i="18" a="1"/>
  <c r="G995" i="18" s="1"/>
  <c r="I777" i="18" a="1"/>
  <c r="I777" i="18" s="1"/>
  <c r="G1007" i="18" a="1"/>
  <c r="G1007" i="18" s="1"/>
  <c r="G795" i="18" a="1"/>
  <c r="G795" i="18" s="1"/>
  <c r="G864" i="18" a="1"/>
  <c r="G864" i="18" s="1"/>
  <c r="H913" i="18" a="1"/>
  <c r="H913" i="18" s="1"/>
  <c r="J967" i="18" a="1"/>
  <c r="J967" i="18" s="1"/>
  <c r="H1276" i="18" a="1"/>
  <c r="H1276" i="18" s="1"/>
  <c r="K1081" i="18" a="1"/>
  <c r="K1081" i="18" s="1"/>
  <c r="G1245" i="18" a="1"/>
  <c r="G1245" i="18" s="1"/>
  <c r="L1271" i="18" a="1"/>
  <c r="L1271" i="18" s="1"/>
  <c r="L993" i="18" a="1"/>
  <c r="L993" i="18" s="1"/>
  <c r="J979" i="18" a="1"/>
  <c r="J979" i="18" s="1"/>
  <c r="I1093" i="18" a="1"/>
  <c r="I1093" i="18" s="1"/>
  <c r="I1218" i="18" a="1"/>
  <c r="I1218" i="18" s="1"/>
  <c r="G1097" i="18" a="1"/>
  <c r="G1097" i="18" s="1"/>
  <c r="F590" i="18" a="1"/>
  <c r="F590" i="18" s="1"/>
  <c r="H947" i="18" a="1"/>
  <c r="H947" i="18" s="1"/>
  <c r="J1133" i="18" a="1"/>
  <c r="J1133" i="18" s="1"/>
  <c r="G1288" i="18" a="1"/>
  <c r="G1288" i="18" s="1"/>
  <c r="F931" i="18" a="1"/>
  <c r="F931" i="18" s="1"/>
  <c r="L417" i="18" a="1"/>
  <c r="L417" i="18" s="1"/>
  <c r="L290" i="18" a="1"/>
  <c r="L290" i="18" s="1"/>
  <c r="H427" i="18" a="1"/>
  <c r="H427" i="18" s="1"/>
  <c r="H364" i="18" a="1"/>
  <c r="H364" i="18" s="1"/>
  <c r="L381" i="18" a="1"/>
  <c r="L381" i="18" s="1"/>
  <c r="F394" i="18" a="1"/>
  <c r="F394" i="18" s="1"/>
  <c r="I394" i="18" a="1"/>
  <c r="I394" i="18" s="1"/>
  <c r="F484" i="18" a="1"/>
  <c r="F484" i="18" s="1"/>
  <c r="H302" i="18" a="1"/>
  <c r="H302" i="18" s="1"/>
  <c r="H638" i="18" a="1"/>
  <c r="H638" i="18" s="1"/>
  <c r="I638" i="18" a="1"/>
  <c r="I638" i="18" s="1"/>
  <c r="I462" i="18" a="1"/>
  <c r="I462" i="18" s="1"/>
  <c r="F491" i="18" a="1"/>
  <c r="F491" i="18" s="1"/>
  <c r="F510" i="18" a="1"/>
  <c r="F510" i="18" s="1"/>
  <c r="I643" i="18" a="1"/>
  <c r="I643" i="18" s="1"/>
  <c r="H509" i="18" a="1"/>
  <c r="H509" i="18" s="1"/>
  <c r="I719" i="18" a="1"/>
  <c r="I719" i="18" s="1"/>
  <c r="G1107" i="18" a="1"/>
  <c r="G1107" i="18" s="1"/>
  <c r="I818" i="18" a="1"/>
  <c r="I818" i="18" s="1"/>
  <c r="H1153" i="18" a="1"/>
  <c r="H1153" i="18" s="1"/>
  <c r="J928" i="18" a="1"/>
  <c r="J928" i="18" s="1"/>
  <c r="K1104" i="18" a="1"/>
  <c r="K1104" i="18" s="1"/>
  <c r="J1106" i="18" a="1"/>
  <c r="J1106" i="18" s="1"/>
  <c r="H1106" i="18" a="1"/>
  <c r="H1106" i="18" s="1"/>
  <c r="I1106" i="18" a="1"/>
  <c r="I1106" i="18" s="1"/>
  <c r="L923" i="18" a="1"/>
  <c r="L923" i="18" s="1"/>
  <c r="L1105" i="18" a="1"/>
  <c r="L1105" i="18" s="1"/>
  <c r="J894" i="18" a="1"/>
  <c r="J894" i="18" s="1"/>
  <c r="J933" i="18" a="1"/>
  <c r="J933" i="18" s="1"/>
  <c r="K933" i="18" a="1"/>
  <c r="K933" i="18" s="1"/>
  <c r="H933" i="18" a="1"/>
  <c r="H933" i="18" s="1"/>
  <c r="F735" i="18" a="1"/>
  <c r="F735" i="18" s="1"/>
  <c r="I996" i="18" a="1"/>
  <c r="I996" i="18" s="1"/>
  <c r="J905" i="18" a="1"/>
  <c r="J905" i="18" s="1"/>
  <c r="H905" i="18" a="1"/>
  <c r="H905" i="18" s="1"/>
  <c r="F1058" i="18" a="1"/>
  <c r="F1058" i="18" s="1"/>
  <c r="L791" i="18" a="1"/>
  <c r="L791" i="18" s="1"/>
  <c r="F791" i="18" a="1"/>
  <c r="F791" i="18" s="1"/>
  <c r="I791" i="18" a="1"/>
  <c r="I791" i="18" s="1"/>
  <c r="I1264" i="18" a="1"/>
  <c r="I1264" i="18" s="1"/>
  <c r="J908" i="18" a="1"/>
  <c r="J908" i="18" s="1"/>
  <c r="J1042" i="18" a="1"/>
  <c r="J1042" i="18" s="1"/>
  <c r="H1042" i="18" a="1"/>
  <c r="H1042" i="18" s="1"/>
  <c r="F1042" i="18" a="1"/>
  <c r="F1042" i="18" s="1"/>
  <c r="F1026" i="18" a="1"/>
  <c r="F1026" i="18" s="1"/>
  <c r="G1166" i="18" a="1"/>
  <c r="G1166" i="18" s="1"/>
  <c r="L1166" i="18" a="1"/>
  <c r="L1166" i="18" s="1"/>
  <c r="I1250" i="18" a="1"/>
  <c r="I1250" i="18" s="1"/>
  <c r="F1227" i="18" a="1"/>
  <c r="F1227" i="18" s="1"/>
  <c r="F1185" i="18" a="1"/>
  <c r="F1185" i="18" s="1"/>
  <c r="H1261" i="18" a="1"/>
  <c r="H1261" i="18" s="1"/>
  <c r="J1213" i="18" a="1"/>
  <c r="J1213" i="18" s="1"/>
  <c r="F1082" i="18" a="1"/>
  <c r="F1082" i="18" s="1"/>
  <c r="F1094" i="18" a="1"/>
  <c r="F1094" i="18" s="1"/>
  <c r="G1313" i="18" a="1"/>
  <c r="G1313" i="18" s="1"/>
  <c r="L527" i="18" a="1"/>
  <c r="L527" i="18" s="1"/>
  <c r="G628" i="18" a="1"/>
  <c r="G628" i="18" s="1"/>
  <c r="F685" i="18" a="1"/>
  <c r="F685" i="18" s="1"/>
  <c r="I685" i="18" a="1"/>
  <c r="I685" i="18" s="1"/>
  <c r="L685" i="18" a="1"/>
  <c r="L685" i="18" s="1"/>
  <c r="I945" i="18" a="1"/>
  <c r="I945" i="18" s="1"/>
  <c r="I747" i="18" a="1"/>
  <c r="I747" i="18" s="1"/>
  <c r="G465" i="18" a="1"/>
  <c r="G465" i="18" s="1"/>
  <c r="J450" i="18" a="1"/>
  <c r="J450" i="18" s="1"/>
  <c r="F450" i="18" a="1"/>
  <c r="F450" i="18" s="1"/>
  <c r="H450" i="18" a="1"/>
  <c r="H450" i="18" s="1"/>
  <c r="I413" i="18" a="1"/>
  <c r="I413" i="18" s="1"/>
  <c r="H291" i="18" a="1"/>
  <c r="H291" i="18" s="1"/>
  <c r="L405" i="18" a="1"/>
  <c r="L405" i="18" s="1"/>
  <c r="H405" i="18" a="1"/>
  <c r="H405" i="18" s="1"/>
  <c r="H603" i="18" a="1"/>
  <c r="H603" i="18" s="1"/>
  <c r="G662" i="18" a="1"/>
  <c r="G662" i="18" s="1"/>
  <c r="K444" i="18" a="1"/>
  <c r="K444" i="18" s="1"/>
  <c r="G444" i="18" a="1"/>
  <c r="G444" i="18" s="1"/>
  <c r="L444" i="18" a="1"/>
  <c r="L444" i="18" s="1"/>
  <c r="G664" i="18" a="1"/>
  <c r="G664" i="18" s="1"/>
  <c r="K304" i="18" a="1"/>
  <c r="K304" i="18" s="1"/>
  <c r="J655" i="18" a="1"/>
  <c r="J655" i="18" s="1"/>
  <c r="H299" i="18" a="1"/>
  <c r="H299" i="18" s="1"/>
  <c r="L299" i="18" a="1"/>
  <c r="L299" i="18" s="1"/>
  <c r="G299" i="18" a="1"/>
  <c r="G299" i="18" s="1"/>
  <c r="H568" i="18" a="1"/>
  <c r="H568" i="18" s="1"/>
  <c r="G489" i="18" a="1"/>
  <c r="G489" i="18" s="1"/>
  <c r="H693" i="18" a="1"/>
  <c r="H693" i="18" s="1"/>
  <c r="H389" i="18" a="1"/>
  <c r="H389" i="18" s="1"/>
  <c r="H531" i="18" a="1"/>
  <c r="H531" i="18" s="1"/>
  <c r="J531" i="18" a="1"/>
  <c r="J531" i="18" s="1"/>
  <c r="K531" i="18" a="1"/>
  <c r="K531" i="18" s="1"/>
  <c r="G464" i="18" a="1"/>
  <c r="G464" i="18" s="1"/>
  <c r="I464" i="18" a="1"/>
  <c r="I464" i="18" s="1"/>
  <c r="F464" i="18" a="1"/>
  <c r="F464" i="18" s="1"/>
  <c r="K464" i="18" a="1"/>
  <c r="K464" i="18" s="1"/>
  <c r="G428" i="18" a="1"/>
  <c r="G428" i="18" s="1"/>
  <c r="H1284" i="18" a="1"/>
  <c r="H1284" i="18" s="1"/>
  <c r="H1085" i="18" a="1"/>
  <c r="H1085" i="18" s="1"/>
  <c r="F1036" i="18" a="1"/>
  <c r="F1036" i="18" s="1"/>
  <c r="F756" i="18" a="1"/>
  <c r="F756" i="18" s="1"/>
  <c r="J934" i="18" a="1"/>
  <c r="J934" i="18" s="1"/>
  <c r="H935" i="18" a="1"/>
  <c r="H935" i="18" s="1"/>
  <c r="H876" i="18" a="1"/>
  <c r="H876" i="18" s="1"/>
  <c r="K1199" i="18" a="1"/>
  <c r="K1199" i="18" s="1"/>
  <c r="I1260" i="18" a="1"/>
  <c r="I1260" i="18" s="1"/>
  <c r="L410" i="18" a="1"/>
  <c r="L410" i="18" s="1"/>
  <c r="I627" i="18" a="1"/>
  <c r="I627" i="18" s="1"/>
  <c r="I750" i="18" a="1"/>
  <c r="I750" i="18" s="1"/>
  <c r="K1040" i="18" a="1"/>
  <c r="K1040" i="18" s="1"/>
  <c r="G994" i="18" a="1"/>
  <c r="G994" i="18" s="1"/>
  <c r="H1001" i="18" a="1"/>
  <c r="H1001" i="18" s="1"/>
  <c r="G785" i="18" a="1"/>
  <c r="G785" i="18" s="1"/>
  <c r="L1064" i="18" a="1"/>
  <c r="L1064" i="18" s="1"/>
  <c r="I1065" i="18" a="1"/>
  <c r="I1065" i="18" s="1"/>
  <c r="H1012" i="18" a="1"/>
  <c r="H1012" i="18" s="1"/>
  <c r="F1144" i="18" a="1"/>
  <c r="F1144" i="18" s="1"/>
  <c r="I1266" i="18" a="1"/>
  <c r="I1266" i="18" s="1"/>
  <c r="H1186" i="18" a="1"/>
  <c r="H1186" i="18" s="1"/>
  <c r="H1279" i="18" a="1"/>
  <c r="H1279" i="18" s="1"/>
  <c r="I731" i="18" a="1"/>
  <c r="I731" i="18" s="1"/>
  <c r="L1092" i="18" a="1"/>
  <c r="L1092" i="18" s="1"/>
  <c r="J877" i="18" a="1"/>
  <c r="J877" i="18" s="1"/>
  <c r="G930" i="18" a="1"/>
  <c r="G930" i="18" s="1"/>
  <c r="F1366" i="18" a="1"/>
  <c r="F1366" i="18" s="1"/>
  <c r="H495" i="18" a="1"/>
  <c r="H495" i="18" s="1"/>
  <c r="L946" i="18" a="1"/>
  <c r="L946" i="18" s="1"/>
  <c r="G1091" i="18" a="1"/>
  <c r="G1091" i="18" s="1"/>
  <c r="K1128" i="18" a="1"/>
  <c r="K1128" i="18" s="1"/>
  <c r="G310" i="18" a="1"/>
  <c r="G310" i="18" s="1"/>
  <c r="L1348" i="18" a="1"/>
  <c r="L1348" i="18" s="1"/>
  <c r="J1309" i="18" a="1"/>
  <c r="J1309" i="18" s="1"/>
  <c r="L292" i="18" a="1"/>
  <c r="L292" i="18" s="1"/>
  <c r="L363" i="18" a="1"/>
  <c r="L363" i="18" s="1"/>
  <c r="I542" i="18" a="1"/>
  <c r="I542" i="18" s="1"/>
  <c r="L525" i="18" a="1"/>
  <c r="L525" i="18" s="1"/>
  <c r="H636" i="18" a="1"/>
  <c r="H636" i="18" s="1"/>
  <c r="G640" i="18" a="1"/>
  <c r="G640" i="18" s="1"/>
  <c r="G399" i="18" a="1"/>
  <c r="G399" i="18" s="1"/>
  <c r="G337" i="18" a="1"/>
  <c r="G337" i="18" s="1"/>
  <c r="G641" i="18" a="1"/>
  <c r="G641" i="18" s="1"/>
  <c r="G430" i="18" a="1"/>
  <c r="G430" i="18" s="1"/>
  <c r="H333" i="18" a="1"/>
  <c r="H333" i="18" s="1"/>
  <c r="G520" i="18" a="1"/>
  <c r="G520" i="18" s="1"/>
  <c r="I650" i="18" a="1"/>
  <c r="I650" i="18" s="1"/>
  <c r="J695" i="18" a="1"/>
  <c r="J695" i="18" s="1"/>
  <c r="F319" i="18" a="1"/>
  <c r="F319" i="18" s="1"/>
  <c r="G319" i="18" a="1"/>
  <c r="G319" i="18" s="1"/>
  <c r="K411" i="18" a="1"/>
  <c r="K411" i="18" s="1"/>
  <c r="F746" i="18" a="1"/>
  <c r="F746" i="18" s="1"/>
  <c r="I746" i="18" a="1"/>
  <c r="I746" i="18" s="1"/>
  <c r="G746" i="18" a="1"/>
  <c r="G746" i="18" s="1"/>
  <c r="L1108" i="18" a="1"/>
  <c r="L1108" i="18" s="1"/>
  <c r="L1109" i="18" a="1"/>
  <c r="L1109" i="18" s="1"/>
  <c r="I1146" i="18" a="1"/>
  <c r="I1146" i="18" s="1"/>
  <c r="J896" i="18" a="1"/>
  <c r="J896" i="18" s="1"/>
  <c r="G1209" i="18" a="1"/>
  <c r="G1209" i="18" s="1"/>
  <c r="L940" i="18" a="1"/>
  <c r="L940" i="18" s="1"/>
  <c r="J940" i="18" a="1"/>
  <c r="J940" i="18" s="1"/>
  <c r="K940" i="18" a="1"/>
  <c r="K940" i="18" s="1"/>
  <c r="G940" i="18" a="1"/>
  <c r="G940" i="18" s="1"/>
  <c r="L1077" i="18" a="1"/>
  <c r="L1077" i="18" s="1"/>
  <c r="F1077" i="18" a="1"/>
  <c r="F1077" i="18" s="1"/>
  <c r="I1077" i="18" a="1"/>
  <c r="I1077" i="18" s="1"/>
  <c r="G1077" i="18" a="1"/>
  <c r="G1077" i="18" s="1"/>
  <c r="L780" i="18" a="1"/>
  <c r="L780" i="18" s="1"/>
  <c r="H793" i="18" a="1"/>
  <c r="H793" i="18" s="1"/>
  <c r="L1165" i="18" a="1"/>
  <c r="L1165" i="18" s="1"/>
  <c r="J1165" i="18" a="1"/>
  <c r="J1165" i="18" s="1"/>
  <c r="H1165" i="18" a="1"/>
  <c r="H1165" i="18" s="1"/>
  <c r="F1165" i="18" a="1"/>
  <c r="F1165" i="18" s="1"/>
  <c r="K1165" i="18" a="1"/>
  <c r="K1165" i="18" s="1"/>
  <c r="I1165" i="18" a="1"/>
  <c r="I1165" i="18" s="1"/>
  <c r="H1031" i="18" a="1"/>
  <c r="H1031" i="18" s="1"/>
  <c r="G1031" i="18" a="1"/>
  <c r="G1031" i="18" s="1"/>
  <c r="F1031" i="18" a="1"/>
  <c r="F1031" i="18" s="1"/>
  <c r="J1031" i="18" a="1"/>
  <c r="J1031" i="18" s="1"/>
  <c r="K1031" i="18" a="1"/>
  <c r="K1031" i="18" s="1"/>
  <c r="L1031" i="18" a="1"/>
  <c r="L1031" i="18" s="1"/>
  <c r="K1170" i="18" a="1"/>
  <c r="K1170" i="18" s="1"/>
  <c r="I1170" i="18" a="1"/>
  <c r="I1170" i="18" s="1"/>
  <c r="F1170" i="18" a="1"/>
  <c r="F1170" i="18" s="1"/>
  <c r="L1170" i="18" a="1"/>
  <c r="L1170" i="18" s="1"/>
  <c r="G1170" i="18" a="1"/>
  <c r="G1170" i="18" s="1"/>
  <c r="H1170" i="18" a="1"/>
  <c r="H1170" i="18" s="1"/>
  <c r="F1139" i="18" a="1"/>
  <c r="F1139" i="18" s="1"/>
  <c r="K1139" i="18" a="1"/>
  <c r="K1139" i="18" s="1"/>
  <c r="J1139" i="18" a="1"/>
  <c r="J1139" i="18" s="1"/>
  <c r="I1139" i="18" a="1"/>
  <c r="I1139" i="18" s="1"/>
  <c r="H1139" i="18" a="1"/>
  <c r="H1139" i="18" s="1"/>
  <c r="G1139" i="18" a="1"/>
  <c r="G1139" i="18" s="1"/>
  <c r="L1139" i="18" a="1"/>
  <c r="L1139" i="18" s="1"/>
  <c r="F1310" i="18" a="1"/>
  <c r="F1310" i="18" s="1"/>
  <c r="L1310" i="18" a="1"/>
  <c r="L1310" i="18" s="1"/>
  <c r="K1310" i="18" a="1"/>
  <c r="K1310" i="18" s="1"/>
  <c r="H1310" i="18" a="1"/>
  <c r="H1310" i="18" s="1"/>
  <c r="G1310" i="18" a="1"/>
  <c r="G1310" i="18" s="1"/>
  <c r="J1310" i="18" a="1"/>
  <c r="J1310" i="18" s="1"/>
  <c r="I1310" i="18" a="1"/>
  <c r="I1310" i="18" s="1"/>
  <c r="K631" i="18" a="1"/>
  <c r="K631" i="18" s="1"/>
  <c r="J631" i="18" a="1"/>
  <c r="J631" i="18" s="1"/>
  <c r="H631" i="18" a="1"/>
  <c r="H631" i="18" s="1"/>
  <c r="F631" i="18" a="1"/>
  <c r="F631" i="18" s="1"/>
  <c r="G631" i="18" a="1"/>
  <c r="G631" i="18" s="1"/>
  <c r="I631" i="18" a="1"/>
  <c r="I631" i="18" s="1"/>
  <c r="L631" i="18" a="1"/>
  <c r="L631" i="18" s="1"/>
  <c r="J295" i="18" a="1"/>
  <c r="J295" i="18" s="1"/>
  <c r="I295" i="18" a="1"/>
  <c r="I295" i="18" s="1"/>
  <c r="H295" i="18" a="1"/>
  <c r="H295" i="18" s="1"/>
  <c r="G295" i="18" a="1"/>
  <c r="G295" i="18" s="1"/>
  <c r="F295" i="18" a="1"/>
  <c r="F295" i="18" s="1"/>
  <c r="L295" i="18" a="1"/>
  <c r="L295" i="18" s="1"/>
  <c r="K295" i="18" a="1"/>
  <c r="K295" i="18" s="1"/>
  <c r="K480" i="18" a="1"/>
  <c r="K480" i="18" s="1"/>
  <c r="J480" i="18" a="1"/>
  <c r="J480" i="18" s="1"/>
  <c r="G480" i="18" a="1"/>
  <c r="G480" i="18" s="1"/>
  <c r="L480" i="18" a="1"/>
  <c r="L480" i="18" s="1"/>
  <c r="F480" i="18" a="1"/>
  <c r="F480" i="18" s="1"/>
  <c r="H480" i="18" a="1"/>
  <c r="H480" i="18" s="1"/>
  <c r="I480" i="18" a="1"/>
  <c r="I480" i="18" s="1"/>
  <c r="L348" i="18" a="1"/>
  <c r="L348" i="18" s="1"/>
  <c r="K348" i="18" a="1"/>
  <c r="K348" i="18" s="1"/>
  <c r="I348" i="18" a="1"/>
  <c r="I348" i="18" s="1"/>
  <c r="H348" i="18" a="1"/>
  <c r="H348" i="18" s="1"/>
  <c r="G348" i="18" a="1"/>
  <c r="G348" i="18" s="1"/>
  <c r="F348" i="18" a="1"/>
  <c r="F348" i="18" s="1"/>
  <c r="J348" i="18" a="1"/>
  <c r="J348" i="18" s="1"/>
  <c r="L769" i="18" a="1"/>
  <c r="L769" i="18" s="1"/>
  <c r="I769" i="18" a="1"/>
  <c r="I769" i="18" s="1"/>
  <c r="H769" i="18" a="1"/>
  <c r="H769" i="18" s="1"/>
  <c r="G769" i="18" a="1"/>
  <c r="G769" i="18" s="1"/>
  <c r="F769" i="18" a="1"/>
  <c r="F769" i="18" s="1"/>
  <c r="K769" i="18" a="1"/>
  <c r="K769" i="18" s="1"/>
  <c r="J769" i="18" a="1"/>
  <c r="J769" i="18" s="1"/>
  <c r="J542" i="18" a="1"/>
  <c r="J542" i="18" s="1"/>
  <c r="F640" i="18" a="1"/>
  <c r="F640" i="18" s="1"/>
  <c r="H399" i="18" a="1"/>
  <c r="H399" i="18" s="1"/>
  <c r="K654" i="18" a="1"/>
  <c r="K654" i="18" s="1"/>
  <c r="H654" i="18" a="1"/>
  <c r="H654" i="18" s="1"/>
  <c r="H337" i="18" a="1"/>
  <c r="H337" i="18" s="1"/>
  <c r="K641" i="18" a="1"/>
  <c r="K641" i="18" s="1"/>
  <c r="H507" i="18" a="1"/>
  <c r="H507" i="18" s="1"/>
  <c r="L507" i="18" a="1"/>
  <c r="L507" i="18" s="1"/>
  <c r="L430" i="18" a="1"/>
  <c r="L430" i="18" s="1"/>
  <c r="J333" i="18" a="1"/>
  <c r="J333" i="18" s="1"/>
  <c r="L650" i="18" a="1"/>
  <c r="L650" i="18" s="1"/>
  <c r="L294" i="18" a="1"/>
  <c r="L294" i="18" s="1"/>
  <c r="G294" i="18" a="1"/>
  <c r="G294" i="18" s="1"/>
  <c r="L695" i="18" a="1"/>
  <c r="L695" i="18" s="1"/>
  <c r="K343" i="18" a="1"/>
  <c r="K343" i="18" s="1"/>
  <c r="G411" i="18" a="1"/>
  <c r="G411" i="18" s="1"/>
  <c r="H1108" i="18" a="1"/>
  <c r="H1108" i="18" s="1"/>
  <c r="H1146" i="18" a="1"/>
  <c r="H1146" i="18" s="1"/>
  <c r="L1270" i="18" a="1"/>
  <c r="L1270" i="18" s="1"/>
  <c r="H883" i="18" a="1"/>
  <c r="H883" i="18" s="1"/>
  <c r="G883" i="18" a="1"/>
  <c r="G883" i="18" s="1"/>
  <c r="K883" i="18" a="1"/>
  <c r="K883" i="18" s="1"/>
  <c r="L757" i="18" a="1"/>
  <c r="L757" i="18" s="1"/>
  <c r="H757" i="18" a="1"/>
  <c r="H757" i="18" s="1"/>
  <c r="G757" i="18" a="1"/>
  <c r="G757" i="18" s="1"/>
  <c r="K757" i="18" a="1"/>
  <c r="K757" i="18" s="1"/>
  <c r="J793" i="18" a="1"/>
  <c r="J793" i="18" s="1"/>
  <c r="J1246" i="18" a="1"/>
  <c r="J1246" i="18" s="1"/>
  <c r="I1246" i="18" a="1"/>
  <c r="I1246" i="18" s="1"/>
  <c r="H1246" i="18" a="1"/>
  <c r="H1246" i="18" s="1"/>
  <c r="K1246" i="18" a="1"/>
  <c r="K1246" i="18" s="1"/>
  <c r="G1246" i="18" a="1"/>
  <c r="G1246" i="18" s="1"/>
  <c r="F1246" i="18" a="1"/>
  <c r="F1246" i="18" s="1"/>
  <c r="H1101" i="18" a="1"/>
  <c r="H1101" i="18" s="1"/>
  <c r="F1101" i="18" a="1"/>
  <c r="F1101" i="18" s="1"/>
  <c r="L1101" i="18" a="1"/>
  <c r="L1101" i="18" s="1"/>
  <c r="J1101" i="18" a="1"/>
  <c r="J1101" i="18" s="1"/>
  <c r="K1101" i="18" a="1"/>
  <c r="K1101" i="18" s="1"/>
  <c r="G1101" i="18" a="1"/>
  <c r="G1101" i="18" s="1"/>
  <c r="K1362" i="18" a="1"/>
  <c r="K1362" i="18" s="1"/>
  <c r="H1362" i="18" a="1"/>
  <c r="H1362" i="18" s="1"/>
  <c r="F1362" i="18" a="1"/>
  <c r="F1362" i="18" s="1"/>
  <c r="G1362" i="18" a="1"/>
  <c r="G1362" i="18" s="1"/>
  <c r="I1362" i="18" a="1"/>
  <c r="I1362" i="18" s="1"/>
  <c r="J1362" i="18" a="1"/>
  <c r="J1362" i="18" s="1"/>
  <c r="F1292" i="18" a="1"/>
  <c r="F1292" i="18" s="1"/>
  <c r="K1292" i="18" a="1"/>
  <c r="K1292" i="18" s="1"/>
  <c r="I1292" i="18" a="1"/>
  <c r="I1292" i="18" s="1"/>
  <c r="H1292" i="18" a="1"/>
  <c r="H1292" i="18" s="1"/>
  <c r="G1292" i="18" a="1"/>
  <c r="G1292" i="18" s="1"/>
  <c r="L1292" i="18" a="1"/>
  <c r="L1292" i="18" s="1"/>
  <c r="J1292" i="18" a="1"/>
  <c r="J1292" i="18" s="1"/>
  <c r="K293" i="18" a="1"/>
  <c r="K293" i="18" s="1"/>
  <c r="F293" i="18" a="1"/>
  <c r="F293" i="18" s="1"/>
  <c r="J293" i="18" a="1"/>
  <c r="J293" i="18" s="1"/>
  <c r="H293" i="18" a="1"/>
  <c r="H293" i="18" s="1"/>
  <c r="G293" i="18" a="1"/>
  <c r="G293" i="18" s="1"/>
  <c r="I293" i="18" a="1"/>
  <c r="I293" i="18" s="1"/>
  <c r="L293" i="18" a="1"/>
  <c r="L293" i="18" s="1"/>
  <c r="K708" i="18" a="1"/>
  <c r="K708" i="18" s="1"/>
  <c r="J708" i="18" a="1"/>
  <c r="J708" i="18" s="1"/>
  <c r="H708" i="18" a="1"/>
  <c r="H708" i="18" s="1"/>
  <c r="G708" i="18" a="1"/>
  <c r="G708" i="18" s="1"/>
  <c r="F708" i="18" a="1"/>
  <c r="F708" i="18" s="1"/>
  <c r="I708" i="18" a="1"/>
  <c r="I708" i="18" s="1"/>
  <c r="L708" i="18" a="1"/>
  <c r="L708" i="18" s="1"/>
  <c r="J547" i="18" a="1"/>
  <c r="J547" i="18" s="1"/>
  <c r="I547" i="18" a="1"/>
  <c r="I547" i="18" s="1"/>
  <c r="H547" i="18" a="1"/>
  <c r="H547" i="18" s="1"/>
  <c r="G547" i="18" a="1"/>
  <c r="G547" i="18" s="1"/>
  <c r="F547" i="18" a="1"/>
  <c r="F547" i="18" s="1"/>
  <c r="L547" i="18" a="1"/>
  <c r="L547" i="18" s="1"/>
  <c r="K547" i="18" a="1"/>
  <c r="K547" i="18" s="1"/>
  <c r="L709" i="18" a="1"/>
  <c r="L709" i="18" s="1"/>
  <c r="F709" i="18" a="1"/>
  <c r="F709" i="18" s="1"/>
  <c r="J709" i="18" a="1"/>
  <c r="J709" i="18" s="1"/>
  <c r="I709" i="18" a="1"/>
  <c r="I709" i="18" s="1"/>
  <c r="G709" i="18" a="1"/>
  <c r="G709" i="18" s="1"/>
  <c r="K709" i="18" a="1"/>
  <c r="K709" i="18" s="1"/>
  <c r="H709" i="18" a="1"/>
  <c r="H709" i="18" s="1"/>
  <c r="G529" i="18" a="1"/>
  <c r="G529" i="18" s="1"/>
  <c r="L529" i="18" a="1"/>
  <c r="L529" i="18" s="1"/>
  <c r="K529" i="18" a="1"/>
  <c r="K529" i="18" s="1"/>
  <c r="I529" i="18" a="1"/>
  <c r="I529" i="18" s="1"/>
  <c r="F529" i="18" a="1"/>
  <c r="F529" i="18" s="1"/>
  <c r="J529" i="18" a="1"/>
  <c r="J529" i="18" s="1"/>
  <c r="H529" i="18" a="1"/>
  <c r="H529" i="18" s="1"/>
  <c r="I937" i="18" a="1"/>
  <c r="I937" i="18" s="1"/>
  <c r="H937" i="18" a="1"/>
  <c r="H937" i="18" s="1"/>
  <c r="G937" i="18" a="1"/>
  <c r="G937" i="18" s="1"/>
  <c r="F937" i="18" a="1"/>
  <c r="F937" i="18" s="1"/>
  <c r="L937" i="18" a="1"/>
  <c r="L937" i="18" s="1"/>
  <c r="K937" i="18" a="1"/>
  <c r="K937" i="18" s="1"/>
  <c r="J937" i="18" a="1"/>
  <c r="J937" i="18" s="1"/>
  <c r="F843" i="18" a="1"/>
  <c r="F843" i="18" s="1"/>
  <c r="K843" i="18" a="1"/>
  <c r="K843" i="18" s="1"/>
  <c r="J843" i="18" a="1"/>
  <c r="J843" i="18" s="1"/>
  <c r="L843" i="18" a="1"/>
  <c r="L843" i="18" s="1"/>
  <c r="H843" i="18" a="1"/>
  <c r="H843" i="18" s="1"/>
  <c r="I843" i="18" a="1"/>
  <c r="I843" i="18" s="1"/>
  <c r="G843" i="18" a="1"/>
  <c r="G843" i="18" s="1"/>
  <c r="K956" i="18" a="1"/>
  <c r="K956" i="18" s="1"/>
  <c r="F956" i="18" a="1"/>
  <c r="F956" i="18" s="1"/>
  <c r="L956" i="18" a="1"/>
  <c r="L956" i="18" s="1"/>
  <c r="J956" i="18" a="1"/>
  <c r="J956" i="18" s="1"/>
  <c r="I956" i="18" a="1"/>
  <c r="I956" i="18" s="1"/>
  <c r="H956" i="18" a="1"/>
  <c r="H956" i="18" s="1"/>
  <c r="G956" i="18" a="1"/>
  <c r="G956" i="18" s="1"/>
  <c r="L927" i="18" a="1"/>
  <c r="L927" i="18" s="1"/>
  <c r="F927" i="18" a="1"/>
  <c r="F927" i="18" s="1"/>
  <c r="H927" i="18" a="1"/>
  <c r="H927" i="18" s="1"/>
  <c r="K927" i="18" a="1"/>
  <c r="K927" i="18" s="1"/>
  <c r="J927" i="18" a="1"/>
  <c r="J927" i="18" s="1"/>
  <c r="I927" i="18" a="1"/>
  <c r="I927" i="18" s="1"/>
  <c r="G927" i="18" a="1"/>
  <c r="G927" i="18" s="1"/>
  <c r="J895" i="18" a="1"/>
  <c r="J895" i="18" s="1"/>
  <c r="H924" i="18" a="1"/>
  <c r="H924" i="18" s="1"/>
  <c r="G1001" i="18" a="1"/>
  <c r="G1001" i="18" s="1"/>
  <c r="I1191" i="18" a="1"/>
  <c r="I1191" i="18" s="1"/>
  <c r="F1064" i="18" a="1"/>
  <c r="F1064" i="18" s="1"/>
  <c r="K829" i="18" a="1"/>
  <c r="K829" i="18" s="1"/>
  <c r="J1012" i="18" a="1"/>
  <c r="J1012" i="18" s="1"/>
  <c r="F1182" i="18" a="1"/>
  <c r="F1182" i="18" s="1"/>
  <c r="K1266" i="18" a="1"/>
  <c r="K1266" i="18" s="1"/>
  <c r="J1186" i="18" a="1"/>
  <c r="J1186" i="18" s="1"/>
  <c r="F1203" i="18" a="1"/>
  <c r="F1203" i="18" s="1"/>
  <c r="H731" i="18" a="1"/>
  <c r="H731" i="18" s="1"/>
  <c r="I1092" i="18" a="1"/>
  <c r="I1092" i="18" s="1"/>
  <c r="G874" i="18" a="1"/>
  <c r="G874" i="18" s="1"/>
  <c r="I930" i="18" a="1"/>
  <c r="I930" i="18" s="1"/>
  <c r="G1366" i="18" a="1"/>
  <c r="G1366" i="18" s="1"/>
  <c r="F495" i="18" a="1"/>
  <c r="F495" i="18" s="1"/>
  <c r="K946" i="18" a="1"/>
  <c r="K946" i="18" s="1"/>
  <c r="F977" i="18" a="1"/>
  <c r="F977" i="18" s="1"/>
  <c r="I310" i="18" a="1"/>
  <c r="I310" i="18" s="1"/>
  <c r="K1348" i="18" a="1"/>
  <c r="K1348" i="18" s="1"/>
  <c r="L406" i="18" a="1"/>
  <c r="L406" i="18" s="1"/>
  <c r="H363" i="18" a="1"/>
  <c r="H363" i="18" s="1"/>
  <c r="K542" i="18" a="1"/>
  <c r="K542" i="18" s="1"/>
  <c r="L661" i="18" a="1"/>
  <c r="L661" i="18" s="1"/>
  <c r="L640" i="18" a="1"/>
  <c r="L640" i="18" s="1"/>
  <c r="J656" i="18" a="1"/>
  <c r="J656" i="18" s="1"/>
  <c r="J337" i="18" a="1"/>
  <c r="J337" i="18" s="1"/>
  <c r="L445" i="18" a="1"/>
  <c r="L445" i="18" s="1"/>
  <c r="H430" i="18" a="1"/>
  <c r="H430" i="18" s="1"/>
  <c r="L690" i="18" a="1"/>
  <c r="L690" i="18" s="1"/>
  <c r="G650" i="18" a="1"/>
  <c r="G650" i="18" s="1"/>
  <c r="J455" i="18" a="1"/>
  <c r="J455" i="18" s="1"/>
  <c r="G343" i="18" a="1"/>
  <c r="G343" i="18" s="1"/>
  <c r="G584" i="18" a="1"/>
  <c r="G584" i="18" s="1"/>
  <c r="H584" i="18" a="1"/>
  <c r="H584" i="18" s="1"/>
  <c r="J584" i="18" a="1"/>
  <c r="J584" i="18" s="1"/>
  <c r="J425" i="18" a="1"/>
  <c r="J425" i="18" s="1"/>
  <c r="I1108" i="18" a="1"/>
  <c r="I1108" i="18" s="1"/>
  <c r="J1109" i="18" a="1"/>
  <c r="J1109" i="18" s="1"/>
  <c r="I1109" i="18" a="1"/>
  <c r="I1109" i="18" s="1"/>
  <c r="F1109" i="18" a="1"/>
  <c r="F1109" i="18" s="1"/>
  <c r="G1270" i="18" a="1"/>
  <c r="G1270" i="18" s="1"/>
  <c r="H852" i="18" a="1"/>
  <c r="H852" i="18" s="1"/>
  <c r="J1037" i="18" a="1"/>
  <c r="J1037" i="18" s="1"/>
  <c r="G896" i="18" a="1"/>
  <c r="G896" i="18" s="1"/>
  <c r="H896" i="18" a="1"/>
  <c r="H896" i="18" s="1"/>
  <c r="L896" i="18" a="1"/>
  <c r="L896" i="18" s="1"/>
  <c r="L1209" i="18" a="1"/>
  <c r="L1209" i="18" s="1"/>
  <c r="H1209" i="18" a="1"/>
  <c r="H1209" i="18" s="1"/>
  <c r="J1209" i="18" a="1"/>
  <c r="J1209" i="18" s="1"/>
  <c r="I1209" i="18" a="1"/>
  <c r="I1209" i="18" s="1"/>
  <c r="H780" i="18" a="1"/>
  <c r="H780" i="18" s="1"/>
  <c r="G780" i="18" a="1"/>
  <c r="G780" i="18" s="1"/>
  <c r="F780" i="18" a="1"/>
  <c r="F780" i="18" s="1"/>
  <c r="J780" i="18" a="1"/>
  <c r="J780" i="18" s="1"/>
  <c r="L830" i="18" a="1"/>
  <c r="L830" i="18" s="1"/>
  <c r="K830" i="18" a="1"/>
  <c r="K830" i="18" s="1"/>
  <c r="J830" i="18" a="1"/>
  <c r="J830" i="18" s="1"/>
  <c r="I830" i="18" a="1"/>
  <c r="I830" i="18" s="1"/>
  <c r="G830" i="18" a="1"/>
  <c r="G830" i="18" s="1"/>
  <c r="H830" i="18" a="1"/>
  <c r="H830" i="18" s="1"/>
  <c r="K982" i="18" a="1"/>
  <c r="K982" i="18" s="1"/>
  <c r="J982" i="18" a="1"/>
  <c r="J982" i="18" s="1"/>
  <c r="H982" i="18" a="1"/>
  <c r="H982" i="18" s="1"/>
  <c r="I982" i="18" a="1"/>
  <c r="I982" i="18" s="1"/>
  <c r="F982" i="18" a="1"/>
  <c r="F982" i="18" s="1"/>
  <c r="G982" i="18" a="1"/>
  <c r="G982" i="18" s="1"/>
  <c r="G1350" i="18" a="1"/>
  <c r="G1350" i="18" s="1"/>
  <c r="L1350" i="18" a="1"/>
  <c r="L1350" i="18" s="1"/>
  <c r="K1350" i="18" a="1"/>
  <c r="K1350" i="18" s="1"/>
  <c r="I1350" i="18" a="1"/>
  <c r="I1350" i="18" s="1"/>
  <c r="F1350" i="18" a="1"/>
  <c r="F1350" i="18" s="1"/>
  <c r="J1350" i="18" a="1"/>
  <c r="J1350" i="18" s="1"/>
  <c r="H1350" i="18" a="1"/>
  <c r="H1350" i="18" s="1"/>
  <c r="I477" i="18" a="1"/>
  <c r="I477" i="18" s="1"/>
  <c r="H477" i="18" a="1"/>
  <c r="H477" i="18" s="1"/>
  <c r="L477" i="18" a="1"/>
  <c r="L477" i="18" s="1"/>
  <c r="G477" i="18" a="1"/>
  <c r="G477" i="18" s="1"/>
  <c r="F477" i="18" a="1"/>
  <c r="F477" i="18" s="1"/>
  <c r="K477" i="18" a="1"/>
  <c r="K477" i="18" s="1"/>
  <c r="J477" i="18" a="1"/>
  <c r="J477" i="18" s="1"/>
  <c r="K401" i="18" a="1"/>
  <c r="K401" i="18" s="1"/>
  <c r="J401" i="18" a="1"/>
  <c r="J401" i="18" s="1"/>
  <c r="H401" i="18" a="1"/>
  <c r="H401" i="18" s="1"/>
  <c r="G401" i="18" a="1"/>
  <c r="G401" i="18" s="1"/>
  <c r="F401" i="18" a="1"/>
  <c r="F401" i="18" s="1"/>
  <c r="I401" i="18" a="1"/>
  <c r="I401" i="18" s="1"/>
  <c r="L401" i="18" a="1"/>
  <c r="L401" i="18" s="1"/>
  <c r="K524" i="18" a="1"/>
  <c r="K524" i="18" s="1"/>
  <c r="I524" i="18" a="1"/>
  <c r="I524" i="18" s="1"/>
  <c r="H524" i="18" a="1"/>
  <c r="H524" i="18" s="1"/>
  <c r="L524" i="18" a="1"/>
  <c r="L524" i="18" s="1"/>
  <c r="G524" i="18" a="1"/>
  <c r="G524" i="18" s="1"/>
  <c r="J524" i="18" a="1"/>
  <c r="J524" i="18" s="1"/>
  <c r="F524" i="18" a="1"/>
  <c r="F524" i="18" s="1"/>
  <c r="J571" i="18" a="1"/>
  <c r="J571" i="18" s="1"/>
  <c r="I571" i="18" a="1"/>
  <c r="I571" i="18" s="1"/>
  <c r="H571" i="18" a="1"/>
  <c r="H571" i="18" s="1"/>
  <c r="L571" i="18" a="1"/>
  <c r="L571" i="18" s="1"/>
  <c r="F571" i="18" a="1"/>
  <c r="F571" i="18" s="1"/>
  <c r="G571" i="18" a="1"/>
  <c r="G571" i="18" s="1"/>
  <c r="K571" i="18" a="1"/>
  <c r="K571" i="18" s="1"/>
  <c r="F591" i="18" a="1"/>
  <c r="F591" i="18" s="1"/>
  <c r="L591" i="18" a="1"/>
  <c r="L591" i="18" s="1"/>
  <c r="G591" i="18" a="1"/>
  <c r="G591" i="18" s="1"/>
  <c r="J591" i="18" a="1"/>
  <c r="J591" i="18" s="1"/>
  <c r="K591" i="18" a="1"/>
  <c r="K591" i="18" s="1"/>
  <c r="I591" i="18" a="1"/>
  <c r="I591" i="18" s="1"/>
  <c r="H591" i="18" a="1"/>
  <c r="H591" i="18" s="1"/>
  <c r="K963" i="18" a="1"/>
  <c r="K963" i="18" s="1"/>
  <c r="I963" i="18" a="1"/>
  <c r="I963" i="18" s="1"/>
  <c r="J963" i="18" a="1"/>
  <c r="J963" i="18" s="1"/>
  <c r="H963" i="18" a="1"/>
  <c r="H963" i="18" s="1"/>
  <c r="G963" i="18" a="1"/>
  <c r="G963" i="18" s="1"/>
  <c r="L963" i="18" a="1"/>
  <c r="L963" i="18" s="1"/>
  <c r="F963" i="18" a="1"/>
  <c r="F963" i="18" s="1"/>
  <c r="K919" i="18" a="1"/>
  <c r="K919" i="18" s="1"/>
  <c r="I919" i="18" a="1"/>
  <c r="I919" i="18" s="1"/>
  <c r="F919" i="18" a="1"/>
  <c r="F919" i="18" s="1"/>
  <c r="L919" i="18" a="1"/>
  <c r="L919" i="18" s="1"/>
  <c r="H919" i="18" a="1"/>
  <c r="H919" i="18" s="1"/>
  <c r="G919" i="18" a="1"/>
  <c r="G919" i="18" s="1"/>
  <c r="J919" i="18" a="1"/>
  <c r="J919" i="18" s="1"/>
  <c r="J1128" i="18" a="1"/>
  <c r="J1128" i="18" s="1"/>
  <c r="I292" i="18" a="1"/>
  <c r="I292" i="18" s="1"/>
  <c r="L636" i="18" a="1"/>
  <c r="L636" i="18" s="1"/>
  <c r="K640" i="18" a="1"/>
  <c r="K640" i="18" s="1"/>
  <c r="I399" i="18" a="1"/>
  <c r="I399" i="18" s="1"/>
  <c r="J399" i="18" a="1"/>
  <c r="J399" i="18" s="1"/>
  <c r="F337" i="18" a="1"/>
  <c r="F337" i="18" s="1"/>
  <c r="J641" i="18" a="1"/>
  <c r="J641" i="18" s="1"/>
  <c r="H641" i="18" a="1"/>
  <c r="H641" i="18" s="1"/>
  <c r="J430" i="18" a="1"/>
  <c r="J430" i="18" s="1"/>
  <c r="L333" i="18" a="1"/>
  <c r="L333" i="18" s="1"/>
  <c r="K333" i="18" a="1"/>
  <c r="K333" i="18" s="1"/>
  <c r="J520" i="18" a="1"/>
  <c r="J520" i="18" s="1"/>
  <c r="J650" i="18" a="1"/>
  <c r="J650" i="18" s="1"/>
  <c r="K695" i="18" a="1"/>
  <c r="K695" i="18" s="1"/>
  <c r="H695" i="18" a="1"/>
  <c r="H695" i="18" s="1"/>
  <c r="I695" i="18" a="1"/>
  <c r="I695" i="18" s="1"/>
  <c r="H343" i="18" a="1"/>
  <c r="H343" i="18" s="1"/>
  <c r="H411" i="18" a="1"/>
  <c r="H411" i="18" s="1"/>
  <c r="I411" i="18" a="1"/>
  <c r="I411" i="18" s="1"/>
  <c r="L411" i="18" a="1"/>
  <c r="L411" i="18" s="1"/>
  <c r="J1108" i="18" a="1"/>
  <c r="J1108" i="18" s="1"/>
  <c r="L1146" i="18" a="1"/>
  <c r="L1146" i="18" s="1"/>
  <c r="K1146" i="18" a="1"/>
  <c r="K1146" i="18" s="1"/>
  <c r="I1270" i="18" a="1"/>
  <c r="I1270" i="18" s="1"/>
  <c r="F852" i="18" a="1"/>
  <c r="F852" i="18" s="1"/>
  <c r="F1037" i="18" a="1"/>
  <c r="F1037" i="18" s="1"/>
  <c r="F793" i="18" a="1"/>
  <c r="F793" i="18" s="1"/>
  <c r="K793" i="18" a="1"/>
  <c r="K793" i="18" s="1"/>
  <c r="L793" i="18" a="1"/>
  <c r="L793" i="18" s="1"/>
  <c r="I793" i="18" a="1"/>
  <c r="I793" i="18" s="1"/>
  <c r="K728" i="18" a="1"/>
  <c r="K728" i="18" s="1"/>
  <c r="J728" i="18" a="1"/>
  <c r="J728" i="18" s="1"/>
  <c r="G728" i="18" a="1"/>
  <c r="G728" i="18" s="1"/>
  <c r="I728" i="18" a="1"/>
  <c r="I728" i="18" s="1"/>
  <c r="F728" i="18" a="1"/>
  <c r="F728" i="18" s="1"/>
  <c r="H728" i="18" a="1"/>
  <c r="H728" i="18" s="1"/>
  <c r="F1089" i="18" a="1"/>
  <c r="F1089" i="18" s="1"/>
  <c r="H1089" i="18" a="1"/>
  <c r="H1089" i="18" s="1"/>
  <c r="G1089" i="18" a="1"/>
  <c r="G1089" i="18" s="1"/>
  <c r="J1089" i="18" a="1"/>
  <c r="J1089" i="18" s="1"/>
  <c r="L1089" i="18" a="1"/>
  <c r="L1089" i="18" s="1"/>
  <c r="K1089" i="18" a="1"/>
  <c r="K1089" i="18" s="1"/>
  <c r="I1303" i="18" a="1"/>
  <c r="I1303" i="18" s="1"/>
  <c r="L1303" i="18" a="1"/>
  <c r="L1303" i="18" s="1"/>
  <c r="F1303" i="18" a="1"/>
  <c r="F1303" i="18" s="1"/>
  <c r="J1303" i="18" a="1"/>
  <c r="J1303" i="18" s="1"/>
  <c r="G1303" i="18" a="1"/>
  <c r="G1303" i="18" s="1"/>
  <c r="H1303" i="18" a="1"/>
  <c r="H1303" i="18" s="1"/>
  <c r="K1303" i="18" a="1"/>
  <c r="K1303" i="18" s="1"/>
  <c r="J456" i="18" a="1"/>
  <c r="J456" i="18" s="1"/>
  <c r="I456" i="18" a="1"/>
  <c r="I456" i="18" s="1"/>
  <c r="H456" i="18" a="1"/>
  <c r="H456" i="18" s="1"/>
  <c r="G456" i="18" a="1"/>
  <c r="G456" i="18" s="1"/>
  <c r="F456" i="18" a="1"/>
  <c r="F456" i="18" s="1"/>
  <c r="L456" i="18" a="1"/>
  <c r="L456" i="18" s="1"/>
  <c r="K456" i="18" a="1"/>
  <c r="K456" i="18" s="1"/>
  <c r="J653" i="18" a="1"/>
  <c r="J653" i="18" s="1"/>
  <c r="H653" i="18" a="1"/>
  <c r="H653" i="18" s="1"/>
  <c r="G653" i="18" a="1"/>
  <c r="G653" i="18" s="1"/>
  <c r="F653" i="18" a="1"/>
  <c r="F653" i="18" s="1"/>
  <c r="L653" i="18" a="1"/>
  <c r="L653" i="18" s="1"/>
  <c r="I653" i="18" a="1"/>
  <c r="I653" i="18" s="1"/>
  <c r="K653" i="18" a="1"/>
  <c r="K653" i="18" s="1"/>
  <c r="G566" i="18" a="1"/>
  <c r="G566" i="18" s="1"/>
  <c r="L566" i="18" a="1"/>
  <c r="L566" i="18" s="1"/>
  <c r="J566" i="18" a="1"/>
  <c r="J566" i="18" s="1"/>
  <c r="I566" i="18" a="1"/>
  <c r="I566" i="18" s="1"/>
  <c r="H566" i="18" a="1"/>
  <c r="H566" i="18" s="1"/>
  <c r="F566" i="18" a="1"/>
  <c r="F566" i="18" s="1"/>
  <c r="K566" i="18" a="1"/>
  <c r="K566" i="18" s="1"/>
  <c r="J629" i="18" a="1"/>
  <c r="J629" i="18" s="1"/>
  <c r="K629" i="18" a="1"/>
  <c r="K629" i="18" s="1"/>
  <c r="H629" i="18" a="1"/>
  <c r="H629" i="18" s="1"/>
  <c r="L629" i="18" a="1"/>
  <c r="L629" i="18" s="1"/>
  <c r="F629" i="18" a="1"/>
  <c r="F629" i="18" s="1"/>
  <c r="I629" i="18" a="1"/>
  <c r="I629" i="18" s="1"/>
  <c r="G629" i="18" a="1"/>
  <c r="G629" i="18" s="1"/>
  <c r="I592" i="18" a="1"/>
  <c r="I592" i="18" s="1"/>
  <c r="K592" i="18" a="1"/>
  <c r="K592" i="18" s="1"/>
  <c r="H592" i="18" a="1"/>
  <c r="H592" i="18" s="1"/>
  <c r="G592" i="18" a="1"/>
  <c r="G592" i="18" s="1"/>
  <c r="F592" i="18" a="1"/>
  <c r="F592" i="18" s="1"/>
  <c r="L592" i="18" a="1"/>
  <c r="L592" i="18" s="1"/>
  <c r="J592" i="18" a="1"/>
  <c r="J592" i="18" s="1"/>
  <c r="H555" i="18" a="1"/>
  <c r="H555" i="18" s="1"/>
  <c r="I449" i="18" a="1"/>
  <c r="I449" i="18" s="1"/>
  <c r="J833" i="18" a="1"/>
  <c r="J833" i="18" s="1"/>
  <c r="K916" i="18" a="1"/>
  <c r="K916" i="18" s="1"/>
  <c r="F824" i="18" a="1"/>
  <c r="F824" i="18" s="1"/>
  <c r="G827" i="18" a="1"/>
  <c r="G827" i="18" s="1"/>
  <c r="G803" i="18" a="1"/>
  <c r="G803" i="18" s="1"/>
  <c r="I1145" i="18" a="1"/>
  <c r="I1145" i="18" s="1"/>
  <c r="K1117" i="18" a="1"/>
  <c r="K1117" i="18" s="1"/>
  <c r="K1159" i="18" a="1"/>
  <c r="K1159" i="18" s="1"/>
  <c r="L1364" i="18" a="1"/>
  <c r="L1364" i="18" s="1"/>
  <c r="L572" i="18" a="1"/>
  <c r="L572" i="18" s="1"/>
  <c r="F1322" i="18" a="1"/>
  <c r="F1322" i="18" s="1"/>
  <c r="M1322" i="18" s="1"/>
  <c r="G575" i="18" a="1"/>
  <c r="G575" i="18" s="1"/>
  <c r="L567" i="18" a="1"/>
  <c r="L567" i="18" s="1"/>
  <c r="J330" i="18" a="1"/>
  <c r="J330" i="18" s="1"/>
  <c r="F410" i="18" a="1"/>
  <c r="F410" i="18" s="1"/>
  <c r="H486" i="18" a="1"/>
  <c r="H486" i="18" s="1"/>
  <c r="K627" i="18" a="1"/>
  <c r="K627" i="18" s="1"/>
  <c r="K951" i="18" a="1"/>
  <c r="K951" i="18" s="1"/>
  <c r="J750" i="18" a="1"/>
  <c r="J750" i="18" s="1"/>
  <c r="J840" i="18" a="1"/>
  <c r="J840" i="18" s="1"/>
  <c r="J1040" i="18" a="1"/>
  <c r="J1040" i="18" s="1"/>
  <c r="K1232" i="18" a="1"/>
  <c r="K1232" i="18" s="1"/>
  <c r="F895" i="18" a="1"/>
  <c r="F895" i="18" s="1"/>
  <c r="J994" i="18" a="1"/>
  <c r="J994" i="18" s="1"/>
  <c r="J1050" i="18" a="1"/>
  <c r="J1050" i="18" s="1"/>
  <c r="G924" i="18" a="1"/>
  <c r="G924" i="18" s="1"/>
  <c r="J1001" i="18" a="1"/>
  <c r="J1001" i="18" s="1"/>
  <c r="J785" i="18" a="1"/>
  <c r="J785" i="18" s="1"/>
  <c r="L941" i="18" a="1"/>
  <c r="L941" i="18" s="1"/>
  <c r="K1191" i="18" a="1"/>
  <c r="K1191" i="18" s="1"/>
  <c r="K1064" i="18" a="1"/>
  <c r="K1064" i="18" s="1"/>
  <c r="H1065" i="18" a="1"/>
  <c r="H1065" i="18" s="1"/>
  <c r="L812" i="18" a="1"/>
  <c r="L812" i="18" s="1"/>
  <c r="F829" i="18" a="1"/>
  <c r="F829" i="18" s="1"/>
  <c r="K1012" i="18" a="1"/>
  <c r="K1012" i="18" s="1"/>
  <c r="I1144" i="18" a="1"/>
  <c r="I1144" i="18" s="1"/>
  <c r="H1217" i="18" a="1"/>
  <c r="H1217" i="18" s="1"/>
  <c r="L1182" i="18" a="1"/>
  <c r="L1182" i="18" s="1"/>
  <c r="L1266" i="18" a="1"/>
  <c r="L1266" i="18" s="1"/>
  <c r="L1279" i="18" a="1"/>
  <c r="L1279" i="18" s="1"/>
  <c r="I1249" i="18" a="1"/>
  <c r="I1249" i="18" s="1"/>
  <c r="G1203" i="18" a="1"/>
  <c r="G1203" i="18" s="1"/>
  <c r="K731" i="18" a="1"/>
  <c r="K731" i="18" s="1"/>
  <c r="L877" i="18" a="1"/>
  <c r="L877" i="18" s="1"/>
  <c r="K1240" i="18" a="1"/>
  <c r="K1240" i="18" s="1"/>
  <c r="I874" i="18" a="1"/>
  <c r="I874" i="18" s="1"/>
  <c r="K930" i="18" a="1"/>
  <c r="K930" i="18" s="1"/>
  <c r="G495" i="18" a="1"/>
  <c r="G495" i="18" s="1"/>
  <c r="H1091" i="18" a="1"/>
  <c r="H1091" i="18" s="1"/>
  <c r="L1128" i="18" a="1"/>
  <c r="L1128" i="18" s="1"/>
  <c r="K1351" i="18" a="1"/>
  <c r="K1351" i="18" s="1"/>
  <c r="L977" i="18" a="1"/>
  <c r="L977" i="18" s="1"/>
  <c r="F310" i="18" a="1"/>
  <c r="F310" i="18" s="1"/>
  <c r="H1309" i="18" a="1"/>
  <c r="H1309" i="18" s="1"/>
  <c r="J292" i="18" a="1"/>
  <c r="J292" i="18" s="1"/>
  <c r="G351" i="18" a="1"/>
  <c r="G351" i="18" s="1"/>
  <c r="I406" i="18" a="1"/>
  <c r="I406" i="18" s="1"/>
  <c r="J363" i="18" a="1"/>
  <c r="J363" i="18" s="1"/>
  <c r="F525" i="18" a="1"/>
  <c r="F525" i="18" s="1"/>
  <c r="F636" i="18" a="1"/>
  <c r="F636" i="18" s="1"/>
  <c r="G661" i="18" a="1"/>
  <c r="G661" i="18" s="1"/>
  <c r="F654" i="18" a="1"/>
  <c r="F654" i="18" s="1"/>
  <c r="F656" i="18" a="1"/>
  <c r="F656" i="18" s="1"/>
  <c r="K507" i="18" a="1"/>
  <c r="K507" i="18" s="1"/>
  <c r="K520" i="18" a="1"/>
  <c r="K520" i="18" s="1"/>
  <c r="I294" i="18" a="1"/>
  <c r="I294" i="18" s="1"/>
  <c r="J319" i="18" a="1"/>
  <c r="J319" i="18" s="1"/>
  <c r="K746" i="18" a="1"/>
  <c r="K746" i="18" s="1"/>
  <c r="J1020" i="18" a="1"/>
  <c r="J1020" i="18" s="1"/>
  <c r="F1020" i="18" a="1"/>
  <c r="F1020" i="18" s="1"/>
  <c r="L1020" i="18" a="1"/>
  <c r="L1020" i="18" s="1"/>
  <c r="G899" i="18" a="1"/>
  <c r="G899" i="18" s="1"/>
  <c r="K899" i="18" a="1"/>
  <c r="K899" i="18" s="1"/>
  <c r="I899" i="18" a="1"/>
  <c r="I899" i="18" s="1"/>
  <c r="H899" i="18" a="1"/>
  <c r="H899" i="18" s="1"/>
  <c r="J965" i="18" a="1"/>
  <c r="J965" i="18" s="1"/>
  <c r="I965" i="18" a="1"/>
  <c r="I965" i="18" s="1"/>
  <c r="F965" i="18" a="1"/>
  <c r="F965" i="18" s="1"/>
  <c r="H965" i="18" a="1"/>
  <c r="H965" i="18" s="1"/>
  <c r="K965" i="18" a="1"/>
  <c r="K965" i="18" s="1"/>
  <c r="G965" i="18" a="1"/>
  <c r="G965" i="18" s="1"/>
  <c r="L1183" i="18" a="1"/>
  <c r="L1183" i="18" s="1"/>
  <c r="H1183" i="18" a="1"/>
  <c r="H1183" i="18" s="1"/>
  <c r="G1183" i="18" a="1"/>
  <c r="G1183" i="18" s="1"/>
  <c r="F1183" i="18" a="1"/>
  <c r="F1183" i="18" s="1"/>
  <c r="J1183" i="18" a="1"/>
  <c r="J1183" i="18" s="1"/>
  <c r="K1183" i="18" a="1"/>
  <c r="K1183" i="18" s="1"/>
  <c r="I1334" i="18" a="1"/>
  <c r="I1334" i="18" s="1"/>
  <c r="G1334" i="18" a="1"/>
  <c r="G1334" i="18" s="1"/>
  <c r="F1334" i="18" a="1"/>
  <c r="F1334" i="18" s="1"/>
  <c r="H1334" i="18" a="1"/>
  <c r="H1334" i="18" s="1"/>
  <c r="J1334" i="18" a="1"/>
  <c r="J1334" i="18" s="1"/>
  <c r="K1334" i="18" a="1"/>
  <c r="K1334" i="18" s="1"/>
  <c r="H468" i="18" a="1"/>
  <c r="H468" i="18" s="1"/>
  <c r="L468" i="18" a="1"/>
  <c r="L468" i="18" s="1"/>
  <c r="F468" i="18" a="1"/>
  <c r="F468" i="18" s="1"/>
  <c r="J468" i="18" a="1"/>
  <c r="J468" i="18" s="1"/>
  <c r="I468" i="18" a="1"/>
  <c r="I468" i="18" s="1"/>
  <c r="K468" i="18" a="1"/>
  <c r="K468" i="18" s="1"/>
  <c r="G468" i="18" a="1"/>
  <c r="G468" i="18" s="1"/>
  <c r="K712" i="18" a="1"/>
  <c r="K712" i="18" s="1"/>
  <c r="F712" i="18" a="1"/>
  <c r="F712" i="18" s="1"/>
  <c r="J712" i="18" a="1"/>
  <c r="J712" i="18" s="1"/>
  <c r="H712" i="18" a="1"/>
  <c r="H712" i="18" s="1"/>
  <c r="G712" i="18" a="1"/>
  <c r="G712" i="18" s="1"/>
  <c r="I712" i="18" a="1"/>
  <c r="I712" i="18" s="1"/>
  <c r="L712" i="18" a="1"/>
  <c r="L712" i="18" s="1"/>
  <c r="J605" i="18" a="1"/>
  <c r="J605" i="18" s="1"/>
  <c r="I605" i="18" a="1"/>
  <c r="I605" i="18" s="1"/>
  <c r="H605" i="18" a="1"/>
  <c r="H605" i="18" s="1"/>
  <c r="G605" i="18" a="1"/>
  <c r="G605" i="18" s="1"/>
  <c r="F605" i="18" a="1"/>
  <c r="F605" i="18" s="1"/>
  <c r="L605" i="18" a="1"/>
  <c r="L605" i="18" s="1"/>
  <c r="K605" i="18" a="1"/>
  <c r="K605" i="18" s="1"/>
  <c r="J577" i="18" a="1"/>
  <c r="J577" i="18" s="1"/>
  <c r="H577" i="18" a="1"/>
  <c r="H577" i="18" s="1"/>
  <c r="G577" i="18" a="1"/>
  <c r="G577" i="18" s="1"/>
  <c r="L577" i="18" a="1"/>
  <c r="L577" i="18" s="1"/>
  <c r="F577" i="18" a="1"/>
  <c r="F577" i="18" s="1"/>
  <c r="I577" i="18" a="1"/>
  <c r="I577" i="18" s="1"/>
  <c r="K577" i="18" a="1"/>
  <c r="K577" i="18" s="1"/>
  <c r="I544" i="18" a="1"/>
  <c r="I544" i="18" s="1"/>
  <c r="L544" i="18" a="1"/>
  <c r="L544" i="18" s="1"/>
  <c r="K544" i="18" a="1"/>
  <c r="K544" i="18" s="1"/>
  <c r="J544" i="18" a="1"/>
  <c r="J544" i="18" s="1"/>
  <c r="G544" i="18" a="1"/>
  <c r="G544" i="18" s="1"/>
  <c r="H544" i="18" a="1"/>
  <c r="H544" i="18" s="1"/>
  <c r="F544" i="18" a="1"/>
  <c r="F544" i="18" s="1"/>
  <c r="I358" i="18" a="1"/>
  <c r="I358" i="18" s="1"/>
  <c r="J358" i="18" a="1"/>
  <c r="J358" i="18" s="1"/>
  <c r="H358" i="18" a="1"/>
  <c r="H358" i="18" s="1"/>
  <c r="G358" i="18" a="1"/>
  <c r="G358" i="18" s="1"/>
  <c r="K358" i="18" a="1"/>
  <c r="K358" i="18" s="1"/>
  <c r="L358" i="18" a="1"/>
  <c r="L358" i="18" s="1"/>
  <c r="F358" i="18" a="1"/>
  <c r="F358" i="18" s="1"/>
  <c r="H454" i="18" a="1"/>
  <c r="H454" i="18" s="1"/>
  <c r="G454" i="18" a="1"/>
  <c r="G454" i="18" s="1"/>
  <c r="L454" i="18" a="1"/>
  <c r="L454" i="18" s="1"/>
  <c r="F454" i="18" a="1"/>
  <c r="F454" i="18" s="1"/>
  <c r="I454" i="18" a="1"/>
  <c r="I454" i="18" s="1"/>
  <c r="K454" i="18" a="1"/>
  <c r="K454" i="18" s="1"/>
  <c r="J454" i="18" a="1"/>
  <c r="J454" i="18" s="1"/>
  <c r="I1258" i="18" a="1"/>
  <c r="I1258" i="18" s="1"/>
  <c r="L1258" i="18" a="1"/>
  <c r="L1258" i="18" s="1"/>
  <c r="K1258" i="18" a="1"/>
  <c r="K1258" i="18" s="1"/>
  <c r="F1258" i="18" a="1"/>
  <c r="F1258" i="18" s="1"/>
  <c r="J1258" i="18" a="1"/>
  <c r="J1258" i="18" s="1"/>
  <c r="H1258" i="18" a="1"/>
  <c r="H1258" i="18" s="1"/>
  <c r="G1258" i="18" a="1"/>
  <c r="G1258" i="18" s="1"/>
  <c r="I640" i="18" a="1"/>
  <c r="I640" i="18" s="1"/>
  <c r="H640" i="18" a="1"/>
  <c r="H640" i="18" s="1"/>
  <c r="K337" i="18" a="1"/>
  <c r="K337" i="18" s="1"/>
  <c r="I337" i="18" a="1"/>
  <c r="I337" i="18" s="1"/>
  <c r="K430" i="18" a="1"/>
  <c r="K430" i="18" s="1"/>
  <c r="F430" i="18" a="1"/>
  <c r="F430" i="18" s="1"/>
  <c r="H650" i="18" a="1"/>
  <c r="H650" i="18" s="1"/>
  <c r="K650" i="18" a="1"/>
  <c r="K650" i="18" s="1"/>
  <c r="I343" i="18" a="1"/>
  <c r="I343" i="18" s="1"/>
  <c r="L343" i="18" a="1"/>
  <c r="L343" i="18" s="1"/>
  <c r="J343" i="18" a="1"/>
  <c r="J343" i="18" s="1"/>
  <c r="G1108" i="18" a="1"/>
  <c r="G1108" i="18" s="1"/>
  <c r="K1108" i="18" a="1"/>
  <c r="K1108" i="18" s="1"/>
  <c r="H1270" i="18" a="1"/>
  <c r="H1270" i="18" s="1"/>
  <c r="K1270" i="18" a="1"/>
  <c r="K1270" i="18" s="1"/>
  <c r="F1270" i="18" a="1"/>
  <c r="F1270" i="18" s="1"/>
  <c r="I852" i="18" a="1"/>
  <c r="I852" i="18" s="1"/>
  <c r="G852" i="18" a="1"/>
  <c r="G852" i="18" s="1"/>
  <c r="J852" i="18" a="1"/>
  <c r="J852" i="18" s="1"/>
  <c r="L852" i="18" a="1"/>
  <c r="L852" i="18" s="1"/>
  <c r="L775" i="18" a="1"/>
  <c r="L775" i="18" s="1"/>
  <c r="I775" i="18" a="1"/>
  <c r="I775" i="18" s="1"/>
  <c r="K775" i="18" a="1"/>
  <c r="K775" i="18" s="1"/>
  <c r="H775" i="18" a="1"/>
  <c r="H775" i="18" s="1"/>
  <c r="I808" i="18" a="1"/>
  <c r="I808" i="18" s="1"/>
  <c r="G808" i="18" a="1"/>
  <c r="G808" i="18" s="1"/>
  <c r="F808" i="18" a="1"/>
  <c r="F808" i="18" s="1"/>
  <c r="J808" i="18" a="1"/>
  <c r="J808" i="18" s="1"/>
  <c r="L808" i="18" a="1"/>
  <c r="L808" i="18" s="1"/>
  <c r="H808" i="18" a="1"/>
  <c r="H808" i="18" s="1"/>
  <c r="H1187" i="18" a="1"/>
  <c r="H1187" i="18" s="1"/>
  <c r="J1187" i="18" a="1"/>
  <c r="J1187" i="18" s="1"/>
  <c r="I1187" i="18" a="1"/>
  <c r="I1187" i="18" s="1"/>
  <c r="K1187" i="18" a="1"/>
  <c r="K1187" i="18" s="1"/>
  <c r="F1187" i="18" a="1"/>
  <c r="F1187" i="18" s="1"/>
  <c r="G1187" i="18" a="1"/>
  <c r="G1187" i="18" s="1"/>
  <c r="G716" i="18" a="1"/>
  <c r="G716" i="18" s="1"/>
  <c r="F716" i="18" a="1"/>
  <c r="F716" i="18" s="1"/>
  <c r="K716" i="18" a="1"/>
  <c r="K716" i="18" s="1"/>
  <c r="J716" i="18" a="1"/>
  <c r="J716" i="18" s="1"/>
  <c r="I716" i="18" a="1"/>
  <c r="I716" i="18" s="1"/>
  <c r="L716" i="18" a="1"/>
  <c r="L716" i="18" s="1"/>
  <c r="H716" i="18" a="1"/>
  <c r="H716" i="18" s="1"/>
  <c r="G1340" i="18" a="1"/>
  <c r="G1340" i="18" s="1"/>
  <c r="H1340" i="18" a="1"/>
  <c r="H1340" i="18" s="1"/>
  <c r="F1340" i="18" a="1"/>
  <c r="F1340" i="18" s="1"/>
  <c r="K1340" i="18" a="1"/>
  <c r="K1340" i="18" s="1"/>
  <c r="I1340" i="18" a="1"/>
  <c r="I1340" i="18" s="1"/>
  <c r="J1340" i="18" a="1"/>
  <c r="J1340" i="18" s="1"/>
  <c r="L1340" i="18" a="1"/>
  <c r="L1340" i="18" s="1"/>
  <c r="J366" i="18" a="1"/>
  <c r="J366" i="18" s="1"/>
  <c r="I366" i="18" a="1"/>
  <c r="I366" i="18" s="1"/>
  <c r="H366" i="18" a="1"/>
  <c r="H366" i="18" s="1"/>
  <c r="G366" i="18" a="1"/>
  <c r="G366" i="18" s="1"/>
  <c r="F366" i="18" a="1"/>
  <c r="F366" i="18" s="1"/>
  <c r="L366" i="18" a="1"/>
  <c r="L366" i="18" s="1"/>
  <c r="K366" i="18" a="1"/>
  <c r="K366" i="18" s="1"/>
  <c r="J706" i="18" a="1"/>
  <c r="J706" i="18" s="1"/>
  <c r="I706" i="18" a="1"/>
  <c r="I706" i="18" s="1"/>
  <c r="G706" i="18" a="1"/>
  <c r="G706" i="18" s="1"/>
  <c r="L706" i="18" a="1"/>
  <c r="L706" i="18" s="1"/>
  <c r="F706" i="18" a="1"/>
  <c r="F706" i="18" s="1"/>
  <c r="H706" i="18" a="1"/>
  <c r="H706" i="18" s="1"/>
  <c r="K706" i="18" a="1"/>
  <c r="K706" i="18" s="1"/>
  <c r="G692" i="18" a="1"/>
  <c r="G692" i="18" s="1"/>
  <c r="F692" i="18" a="1"/>
  <c r="F692" i="18" s="1"/>
  <c r="L692" i="18" a="1"/>
  <c r="L692" i="18" s="1"/>
  <c r="J692" i="18" a="1"/>
  <c r="J692" i="18" s="1"/>
  <c r="I692" i="18" a="1"/>
  <c r="I692" i="18" s="1"/>
  <c r="H692" i="18" a="1"/>
  <c r="H692" i="18" s="1"/>
  <c r="K692" i="18" a="1"/>
  <c r="K692" i="18" s="1"/>
  <c r="J624" i="18" a="1"/>
  <c r="J624" i="18" s="1"/>
  <c r="L624" i="18" a="1"/>
  <c r="L624" i="18" s="1"/>
  <c r="K624" i="18" a="1"/>
  <c r="K624" i="18" s="1"/>
  <c r="I624" i="18" a="1"/>
  <c r="I624" i="18" s="1"/>
  <c r="H624" i="18" a="1"/>
  <c r="H624" i="18" s="1"/>
  <c r="G624" i="18" a="1"/>
  <c r="G624" i="18" s="1"/>
  <c r="F624" i="18" a="1"/>
  <c r="F624" i="18" s="1"/>
  <c r="J926" i="18" a="1"/>
  <c r="J926" i="18" s="1"/>
  <c r="K926" i="18" a="1"/>
  <c r="K926" i="18" s="1"/>
  <c r="H926" i="18" a="1"/>
  <c r="H926" i="18" s="1"/>
  <c r="I926" i="18" a="1"/>
  <c r="I926" i="18" s="1"/>
  <c r="G926" i="18" a="1"/>
  <c r="G926" i="18" s="1"/>
  <c r="F926" i="18" a="1"/>
  <c r="F926" i="18" s="1"/>
  <c r="L926" i="18" a="1"/>
  <c r="L926" i="18" s="1"/>
  <c r="J910" i="18" a="1"/>
  <c r="J910" i="18" s="1"/>
  <c r="H910" i="18" a="1"/>
  <c r="H910" i="18" s="1"/>
  <c r="I910" i="18" a="1"/>
  <c r="I910" i="18" s="1"/>
  <c r="F910" i="18" a="1"/>
  <c r="F910" i="18" s="1"/>
  <c r="K910" i="18" a="1"/>
  <c r="K910" i="18" s="1"/>
  <c r="L910" i="18" a="1"/>
  <c r="L910" i="18" s="1"/>
  <c r="G910" i="18" a="1"/>
  <c r="G910" i="18" s="1"/>
  <c r="L891" i="18" a="1"/>
  <c r="L891" i="18" s="1"/>
  <c r="J891" i="18" a="1"/>
  <c r="J891" i="18" s="1"/>
  <c r="K891" i="18" a="1"/>
  <c r="K891" i="18" s="1"/>
  <c r="H891" i="18" a="1"/>
  <c r="H891" i="18" s="1"/>
  <c r="G891" i="18" a="1"/>
  <c r="G891" i="18" s="1"/>
  <c r="I891" i="18" a="1"/>
  <c r="I891" i="18" s="1"/>
  <c r="F891" i="18" a="1"/>
  <c r="F891" i="18" s="1"/>
  <c r="J936" i="18" a="1"/>
  <c r="J936" i="18" s="1"/>
  <c r="I936" i="18" a="1"/>
  <c r="I936" i="18" s="1"/>
  <c r="H936" i="18" a="1"/>
  <c r="H936" i="18" s="1"/>
  <c r="F936" i="18" a="1"/>
  <c r="F936" i="18" s="1"/>
  <c r="L936" i="18" a="1"/>
  <c r="L936" i="18" s="1"/>
  <c r="G936" i="18" a="1"/>
  <c r="G936" i="18" s="1"/>
  <c r="K936" i="18" a="1"/>
  <c r="K936" i="18" s="1"/>
  <c r="J829" i="18" a="1"/>
  <c r="J829" i="18" s="1"/>
  <c r="I1182" i="18" a="1"/>
  <c r="I1182" i="18" s="1"/>
  <c r="L1186" i="18" a="1"/>
  <c r="L1186" i="18" s="1"/>
  <c r="J1203" i="18" a="1"/>
  <c r="J1203" i="18" s="1"/>
  <c r="J1092" i="18" a="1"/>
  <c r="J1092" i="18" s="1"/>
  <c r="K874" i="18" a="1"/>
  <c r="K874" i="18" s="1"/>
  <c r="K1366" i="18" a="1"/>
  <c r="K1366" i="18" s="1"/>
  <c r="H946" i="18" a="1"/>
  <c r="H946" i="18" s="1"/>
  <c r="H1128" i="18" a="1"/>
  <c r="H1128" i="18" s="1"/>
  <c r="H977" i="18" a="1"/>
  <c r="H977" i="18" s="1"/>
  <c r="I1348" i="18" a="1"/>
  <c r="I1348" i="18" s="1"/>
  <c r="G292" i="18" a="1"/>
  <c r="G292" i="18" s="1"/>
  <c r="K406" i="18" a="1"/>
  <c r="K406" i="18" s="1"/>
  <c r="F542" i="18" a="1"/>
  <c r="F542" i="18" s="1"/>
  <c r="J636" i="18" a="1"/>
  <c r="J636" i="18" s="1"/>
  <c r="F399" i="18" a="1"/>
  <c r="F399" i="18" s="1"/>
  <c r="I654" i="18" a="1"/>
  <c r="I654" i="18" s="1"/>
  <c r="H656" i="18" a="1"/>
  <c r="H656" i="18" s="1"/>
  <c r="I641" i="18" a="1"/>
  <c r="I641" i="18" s="1"/>
  <c r="F507" i="18" a="1"/>
  <c r="F507" i="18" s="1"/>
  <c r="F333" i="18" a="1"/>
  <c r="F333" i="18" s="1"/>
  <c r="I520" i="18" a="1"/>
  <c r="I520" i="18" s="1"/>
  <c r="F294" i="18" a="1"/>
  <c r="F294" i="18" s="1"/>
  <c r="H455" i="18" a="1"/>
  <c r="H455" i="18" s="1"/>
  <c r="G455" i="18" a="1"/>
  <c r="G455" i="18" s="1"/>
  <c r="I455" i="18" a="1"/>
  <c r="I455" i="18" s="1"/>
  <c r="I425" i="18" a="1"/>
  <c r="I425" i="18" s="1"/>
  <c r="H425" i="18" a="1"/>
  <c r="H425" i="18" s="1"/>
  <c r="G1146" i="18" a="1"/>
  <c r="G1146" i="18" s="1"/>
  <c r="I1037" i="18" a="1"/>
  <c r="I1037" i="18" s="1"/>
  <c r="K1037" i="18" a="1"/>
  <c r="K1037" i="18" s="1"/>
  <c r="L1037" i="18" a="1"/>
  <c r="L1037" i="18" s="1"/>
  <c r="I1046" i="18" a="1"/>
  <c r="I1046" i="18" s="1"/>
  <c r="G1046" i="18" a="1"/>
  <c r="G1046" i="18" s="1"/>
  <c r="J1046" i="18" a="1"/>
  <c r="J1046" i="18" s="1"/>
  <c r="K1046" i="18" a="1"/>
  <c r="K1046" i="18" s="1"/>
  <c r="J1066" i="18" a="1"/>
  <c r="J1066" i="18" s="1"/>
  <c r="H1066" i="18" a="1"/>
  <c r="H1066" i="18" s="1"/>
  <c r="G1066" i="18" a="1"/>
  <c r="G1066" i="18" s="1"/>
  <c r="I1066" i="18" a="1"/>
  <c r="I1066" i="18" s="1"/>
  <c r="L1066" i="18" a="1"/>
  <c r="L1066" i="18" s="1"/>
  <c r="F1066" i="18" a="1"/>
  <c r="F1066" i="18" s="1"/>
  <c r="K725" i="18" a="1"/>
  <c r="K725" i="18" s="1"/>
  <c r="J725" i="18" a="1"/>
  <c r="J725" i="18" s="1"/>
  <c r="I725" i="18" a="1"/>
  <c r="I725" i="18" s="1"/>
  <c r="H725" i="18" a="1"/>
  <c r="H725" i="18" s="1"/>
  <c r="F725" i="18" a="1"/>
  <c r="F725" i="18" s="1"/>
  <c r="G725" i="18" a="1"/>
  <c r="G725" i="18" s="1"/>
  <c r="K1304" i="18" a="1"/>
  <c r="K1304" i="18" s="1"/>
  <c r="I1304" i="18" a="1"/>
  <c r="I1304" i="18" s="1"/>
  <c r="F1304" i="18" a="1"/>
  <c r="F1304" i="18" s="1"/>
  <c r="G1304" i="18" a="1"/>
  <c r="G1304" i="18" s="1"/>
  <c r="J1304" i="18" a="1"/>
  <c r="J1304" i="18" s="1"/>
  <c r="L1304" i="18" a="1"/>
  <c r="L1304" i="18" s="1"/>
  <c r="H1304" i="18" a="1"/>
  <c r="H1304" i="18" s="1"/>
  <c r="G1324" i="18" a="1"/>
  <c r="G1324" i="18" s="1"/>
  <c r="F1324" i="18" a="1"/>
  <c r="F1324" i="18" s="1"/>
  <c r="K1324" i="18" a="1"/>
  <c r="K1324" i="18" s="1"/>
  <c r="I1324" i="18" a="1"/>
  <c r="I1324" i="18" s="1"/>
  <c r="H1324" i="18" a="1"/>
  <c r="H1324" i="18" s="1"/>
  <c r="L1324" i="18" a="1"/>
  <c r="L1324" i="18" s="1"/>
  <c r="J1324" i="18" a="1"/>
  <c r="J1324" i="18" s="1"/>
  <c r="J443" i="18" a="1"/>
  <c r="J443" i="18" s="1"/>
  <c r="I443" i="18" a="1"/>
  <c r="I443" i="18" s="1"/>
  <c r="H443" i="18" a="1"/>
  <c r="H443" i="18" s="1"/>
  <c r="G443" i="18" a="1"/>
  <c r="G443" i="18" s="1"/>
  <c r="F443" i="18" a="1"/>
  <c r="F443" i="18" s="1"/>
  <c r="L443" i="18" a="1"/>
  <c r="L443" i="18" s="1"/>
  <c r="K443" i="18" a="1"/>
  <c r="K443" i="18" s="1"/>
  <c r="I322" i="18" a="1"/>
  <c r="I322" i="18" s="1"/>
  <c r="H322" i="18" a="1"/>
  <c r="H322" i="18" s="1"/>
  <c r="G322" i="18" a="1"/>
  <c r="G322" i="18" s="1"/>
  <c r="F322" i="18" a="1"/>
  <c r="F322" i="18" s="1"/>
  <c r="K322" i="18" a="1"/>
  <c r="K322" i="18" s="1"/>
  <c r="L322" i="18" a="1"/>
  <c r="L322" i="18" s="1"/>
  <c r="J322" i="18" a="1"/>
  <c r="J322" i="18" s="1"/>
  <c r="F432" i="18" a="1"/>
  <c r="F432" i="18" s="1"/>
  <c r="I432" i="18" a="1"/>
  <c r="I432" i="18" s="1"/>
  <c r="H432" i="18" a="1"/>
  <c r="H432" i="18" s="1"/>
  <c r="G432" i="18" a="1"/>
  <c r="G432" i="18" s="1"/>
  <c r="K432" i="18" a="1"/>
  <c r="K432" i="18" s="1"/>
  <c r="L432" i="18" a="1"/>
  <c r="L432" i="18" s="1"/>
  <c r="J432" i="18" a="1"/>
  <c r="J432" i="18" s="1"/>
  <c r="H390" i="18" a="1"/>
  <c r="H390" i="18" s="1"/>
  <c r="G390" i="18" a="1"/>
  <c r="G390" i="18" s="1"/>
  <c r="K390" i="18" a="1"/>
  <c r="K390" i="18" s="1"/>
  <c r="L390" i="18" a="1"/>
  <c r="L390" i="18" s="1"/>
  <c r="F390" i="18" a="1"/>
  <c r="F390" i="18" s="1"/>
  <c r="I390" i="18" a="1"/>
  <c r="I390" i="18" s="1"/>
  <c r="J390" i="18" a="1"/>
  <c r="J390" i="18" s="1"/>
  <c r="H1253" i="18" a="1"/>
  <c r="H1253" i="18" s="1"/>
  <c r="J1253" i="18" a="1"/>
  <c r="J1253" i="18" s="1"/>
  <c r="K1253" i="18" a="1"/>
  <c r="K1253" i="18" s="1"/>
  <c r="I1253" i="18" a="1"/>
  <c r="I1253" i="18" s="1"/>
  <c r="F1253" i="18" a="1"/>
  <c r="F1253" i="18" s="1"/>
  <c r="L1253" i="18" a="1"/>
  <c r="L1253" i="18" s="1"/>
  <c r="G1253" i="18" a="1"/>
  <c r="G1253" i="18" s="1"/>
  <c r="K1257" i="18" a="1"/>
  <c r="K1257" i="18" s="1"/>
  <c r="L1257" i="18" a="1"/>
  <c r="L1257" i="18" s="1"/>
  <c r="J1257" i="18" a="1"/>
  <c r="J1257" i="18" s="1"/>
  <c r="G1257" i="18" a="1"/>
  <c r="G1257" i="18" s="1"/>
  <c r="F1257" i="18" a="1"/>
  <c r="F1257" i="18" s="1"/>
  <c r="I1257" i="18" a="1"/>
  <c r="I1257" i="18" s="1"/>
  <c r="H1257" i="18" a="1"/>
  <c r="H1257" i="18" s="1"/>
  <c r="J1225" i="18" a="1"/>
  <c r="J1225" i="18" s="1"/>
  <c r="L1225" i="18" a="1"/>
  <c r="L1225" i="18" s="1"/>
  <c r="F1225" i="18" a="1"/>
  <c r="F1225" i="18" s="1"/>
  <c r="G1225" i="18" a="1"/>
  <c r="G1225" i="18" s="1"/>
  <c r="H1225" i="18" a="1"/>
  <c r="H1225" i="18" s="1"/>
  <c r="K1225" i="18" a="1"/>
  <c r="K1225" i="18" s="1"/>
  <c r="I1225" i="18" a="1"/>
  <c r="I1225" i="18" s="1"/>
  <c r="G1186" i="18" a="1"/>
  <c r="G1186" i="18" s="1"/>
  <c r="K1092" i="18" a="1"/>
  <c r="K1092" i="18" s="1"/>
  <c r="L1366" i="18" a="1"/>
  <c r="L1366" i="18" s="1"/>
  <c r="J946" i="18" a="1"/>
  <c r="J946" i="18" s="1"/>
  <c r="I1128" i="18" a="1"/>
  <c r="I1128" i="18" s="1"/>
  <c r="G1348" i="18" a="1"/>
  <c r="G1348" i="18" s="1"/>
  <c r="H292" i="18" a="1"/>
  <c r="H292" i="18" s="1"/>
  <c r="H542" i="18" a="1"/>
  <c r="H542" i="18" s="1"/>
  <c r="K636" i="18" a="1"/>
  <c r="K636" i="18" s="1"/>
  <c r="I661" i="18" a="1"/>
  <c r="I661" i="18" s="1"/>
  <c r="F661" i="18" a="1"/>
  <c r="F661" i="18" s="1"/>
  <c r="L399" i="18" a="1"/>
  <c r="L399" i="18" s="1"/>
  <c r="J654" i="18" a="1"/>
  <c r="J654" i="18" s="1"/>
  <c r="F641" i="18" a="1"/>
  <c r="F641" i="18" s="1"/>
  <c r="G507" i="18" a="1"/>
  <c r="G507" i="18" s="1"/>
  <c r="I445" i="18" a="1"/>
  <c r="I445" i="18" s="1"/>
  <c r="H445" i="18" a="1"/>
  <c r="H445" i="18" s="1"/>
  <c r="G333" i="18" a="1"/>
  <c r="G333" i="18" s="1"/>
  <c r="L520" i="18" a="1"/>
  <c r="L520" i="18" s="1"/>
  <c r="K690" i="18" a="1"/>
  <c r="K690" i="18" s="1"/>
  <c r="I690" i="18" a="1"/>
  <c r="I690" i="18" s="1"/>
  <c r="H294" i="18" a="1"/>
  <c r="H294" i="18" s="1"/>
  <c r="G695" i="18" a="1"/>
  <c r="G695" i="18" s="1"/>
  <c r="K584" i="18" a="1"/>
  <c r="K584" i="18" s="1"/>
  <c r="F411" i="18" a="1"/>
  <c r="F411" i="18" s="1"/>
  <c r="H1201" i="18" a="1"/>
  <c r="H1201" i="18" s="1"/>
  <c r="K1201" i="18" a="1"/>
  <c r="K1201" i="18" s="1"/>
  <c r="L1201" i="18" a="1"/>
  <c r="L1201" i="18" s="1"/>
  <c r="F1146" i="18" a="1"/>
  <c r="F1146" i="18" s="1"/>
  <c r="K780" i="18" a="1"/>
  <c r="K780" i="18" s="1"/>
  <c r="F950" i="18" a="1"/>
  <c r="F950" i="18" s="1"/>
  <c r="K950" i="18" a="1"/>
  <c r="K950" i="18" s="1"/>
  <c r="J950" i="18" a="1"/>
  <c r="J950" i="18" s="1"/>
  <c r="I950" i="18" a="1"/>
  <c r="I950" i="18" s="1"/>
  <c r="H950" i="18" a="1"/>
  <c r="H950" i="18" s="1"/>
  <c r="L950" i="18" a="1"/>
  <c r="L950" i="18" s="1"/>
  <c r="H880" i="18" a="1"/>
  <c r="H880" i="18" s="1"/>
  <c r="G880" i="18" a="1"/>
  <c r="G880" i="18" s="1"/>
  <c r="L880" i="18" a="1"/>
  <c r="L880" i="18" s="1"/>
  <c r="K880" i="18" a="1"/>
  <c r="K880" i="18" s="1"/>
  <c r="J880" i="18" a="1"/>
  <c r="J880" i="18" s="1"/>
  <c r="F880" i="18" a="1"/>
  <c r="F880" i="18" s="1"/>
  <c r="J959" i="18" a="1"/>
  <c r="J959" i="18" s="1"/>
  <c r="H959" i="18" a="1"/>
  <c r="H959" i="18" s="1"/>
  <c r="G959" i="18" a="1"/>
  <c r="G959" i="18" s="1"/>
  <c r="F959" i="18" a="1"/>
  <c r="F959" i="18" s="1"/>
  <c r="L959" i="18" a="1"/>
  <c r="L959" i="18" s="1"/>
  <c r="I959" i="18" a="1"/>
  <c r="I959" i="18" s="1"/>
  <c r="K959" i="18" a="1"/>
  <c r="K959" i="18" s="1"/>
  <c r="I1352" i="18" a="1"/>
  <c r="I1352" i="18" s="1"/>
  <c r="F1352" i="18" a="1"/>
  <c r="F1352" i="18" s="1"/>
  <c r="L1352" i="18" a="1"/>
  <c r="L1352" i="18" s="1"/>
  <c r="K1352" i="18" a="1"/>
  <c r="K1352" i="18" s="1"/>
  <c r="J1352" i="18" a="1"/>
  <c r="J1352" i="18" s="1"/>
  <c r="G1352" i="18" a="1"/>
  <c r="G1352" i="18" s="1"/>
  <c r="H1352" i="18" a="1"/>
  <c r="H1352" i="18" s="1"/>
  <c r="J635" i="18" a="1"/>
  <c r="J635" i="18" s="1"/>
  <c r="I635" i="18" a="1"/>
  <c r="I635" i="18" s="1"/>
  <c r="H635" i="18" a="1"/>
  <c r="H635" i="18" s="1"/>
  <c r="G635" i="18" a="1"/>
  <c r="G635" i="18" s="1"/>
  <c r="F635" i="18" a="1"/>
  <c r="F635" i="18" s="1"/>
  <c r="L635" i="18" a="1"/>
  <c r="L635" i="18" s="1"/>
  <c r="K635" i="18" a="1"/>
  <c r="K635" i="18" s="1"/>
  <c r="H672" i="18" a="1"/>
  <c r="H672" i="18" s="1"/>
  <c r="G672" i="18" a="1"/>
  <c r="G672" i="18" s="1"/>
  <c r="F672" i="18" a="1"/>
  <c r="F672" i="18" s="1"/>
  <c r="I672" i="18" a="1"/>
  <c r="I672" i="18" s="1"/>
  <c r="J672" i="18" a="1"/>
  <c r="J672" i="18" s="1"/>
  <c r="L672" i="18" a="1"/>
  <c r="L672" i="18" s="1"/>
  <c r="K672" i="18" a="1"/>
  <c r="K672" i="18" s="1"/>
  <c r="K613" i="18" a="1"/>
  <c r="K613" i="18" s="1"/>
  <c r="I613" i="18" a="1"/>
  <c r="I613" i="18" s="1"/>
  <c r="H613" i="18" a="1"/>
  <c r="H613" i="18" s="1"/>
  <c r="L613" i="18" a="1"/>
  <c r="L613" i="18" s="1"/>
  <c r="F613" i="18" a="1"/>
  <c r="F613" i="18" s="1"/>
  <c r="J613" i="18" a="1"/>
  <c r="J613" i="18" s="1"/>
  <c r="G613" i="18" a="1"/>
  <c r="G613" i="18" s="1"/>
  <c r="I552" i="18" a="1"/>
  <c r="I552" i="18" s="1"/>
  <c r="G552" i="18" a="1"/>
  <c r="G552" i="18" s="1"/>
  <c r="F552" i="18" a="1"/>
  <c r="F552" i="18" s="1"/>
  <c r="J552" i="18" a="1"/>
  <c r="J552" i="18" s="1"/>
  <c r="L552" i="18" a="1"/>
  <c r="L552" i="18" s="1"/>
  <c r="K552" i="18" a="1"/>
  <c r="K552" i="18" s="1"/>
  <c r="H552" i="18" a="1"/>
  <c r="H552" i="18" s="1"/>
  <c r="J748" i="18" a="1"/>
  <c r="J748" i="18" s="1"/>
  <c r="I748" i="18" a="1"/>
  <c r="I748" i="18" s="1"/>
  <c r="H748" i="18" a="1"/>
  <c r="H748" i="18" s="1"/>
  <c r="F748" i="18" a="1"/>
  <c r="F748" i="18" s="1"/>
  <c r="G748" i="18" a="1"/>
  <c r="G748" i="18" s="1"/>
  <c r="L748" i="18" a="1"/>
  <c r="L748" i="18" s="1"/>
  <c r="K748" i="18" a="1"/>
  <c r="K748" i="18" s="1"/>
  <c r="L1002" i="18" a="1"/>
  <c r="L1002" i="18" s="1"/>
  <c r="H1223" i="18" a="1"/>
  <c r="H1223" i="18" s="1"/>
  <c r="G1223" i="18" a="1"/>
  <c r="G1223" i="18" s="1"/>
  <c r="F1223" i="18" a="1"/>
  <c r="F1223" i="18" s="1"/>
  <c r="J1223" i="18" a="1"/>
  <c r="J1223" i="18" s="1"/>
  <c r="L1223" i="18" a="1"/>
  <c r="L1223" i="18" s="1"/>
  <c r="F1013" i="18" a="1"/>
  <c r="F1013" i="18" s="1"/>
  <c r="J1013" i="18" a="1"/>
  <c r="J1013" i="18" s="1"/>
  <c r="G1013" i="18" a="1"/>
  <c r="G1013" i="18" s="1"/>
  <c r="L1013" i="18" a="1"/>
  <c r="L1013" i="18" s="1"/>
  <c r="H1013" i="18" a="1"/>
  <c r="H1013" i="18" s="1"/>
  <c r="F1210" i="18" a="1"/>
  <c r="F1210" i="18" s="1"/>
  <c r="L1210" i="18" a="1"/>
  <c r="L1210" i="18" s="1"/>
  <c r="G1210" i="18" a="1"/>
  <c r="G1210" i="18" s="1"/>
  <c r="I1210" i="18" a="1"/>
  <c r="I1210" i="18" s="1"/>
  <c r="J1210" i="18" a="1"/>
  <c r="J1210" i="18" s="1"/>
  <c r="J1214" i="18" a="1"/>
  <c r="J1214" i="18" s="1"/>
  <c r="G1214" i="18" a="1"/>
  <c r="G1214" i="18" s="1"/>
  <c r="F1214" i="18" a="1"/>
  <c r="F1214" i="18" s="1"/>
  <c r="H1214" i="18" a="1"/>
  <c r="H1214" i="18" s="1"/>
  <c r="L1214" i="18" a="1"/>
  <c r="L1214" i="18" s="1"/>
  <c r="H887" i="18" a="1"/>
  <c r="H887" i="18" s="1"/>
  <c r="G887" i="18" a="1"/>
  <c r="G887" i="18" s="1"/>
  <c r="F887" i="18" a="1"/>
  <c r="F887" i="18" s="1"/>
  <c r="K887" i="18" a="1"/>
  <c r="K887" i="18" s="1"/>
  <c r="J887" i="18" a="1"/>
  <c r="J887" i="18" s="1"/>
  <c r="K412" i="18" a="1"/>
  <c r="K412" i="18" s="1"/>
  <c r="G412" i="18" a="1"/>
  <c r="G412" i="18" s="1"/>
  <c r="F412" i="18" a="1"/>
  <c r="F412" i="18" s="1"/>
  <c r="J412" i="18" a="1"/>
  <c r="J412" i="18" s="1"/>
  <c r="I412" i="18" a="1"/>
  <c r="I412" i="18" s="1"/>
  <c r="H412" i="18" a="1"/>
  <c r="H412" i="18" s="1"/>
  <c r="L412" i="18" a="1"/>
  <c r="L412" i="18" s="1"/>
  <c r="G492" i="18" a="1"/>
  <c r="G492" i="18" s="1"/>
  <c r="J492" i="18" a="1"/>
  <c r="J492" i="18" s="1"/>
  <c r="L492" i="18" a="1"/>
  <c r="L492" i="18" s="1"/>
  <c r="K492" i="18" a="1"/>
  <c r="K492" i="18" s="1"/>
  <c r="I492" i="18" a="1"/>
  <c r="I492" i="18" s="1"/>
  <c r="H492" i="18" a="1"/>
  <c r="H492" i="18" s="1"/>
  <c r="F492" i="18" a="1"/>
  <c r="F492" i="18" s="1"/>
  <c r="L581" i="18" a="1"/>
  <c r="L581" i="18" s="1"/>
  <c r="K581" i="18" a="1"/>
  <c r="K581" i="18" s="1"/>
  <c r="J581" i="18" a="1"/>
  <c r="J581" i="18" s="1"/>
  <c r="I581" i="18" a="1"/>
  <c r="I581" i="18" s="1"/>
  <c r="H581" i="18" a="1"/>
  <c r="H581" i="18" s="1"/>
  <c r="F581" i="18" a="1"/>
  <c r="F581" i="18" s="1"/>
  <c r="G581" i="18" a="1"/>
  <c r="G581" i="18" s="1"/>
  <c r="G620" i="18" a="1"/>
  <c r="G620" i="18" s="1"/>
  <c r="K620" i="18" a="1"/>
  <c r="K620" i="18" s="1"/>
  <c r="J620" i="18" a="1"/>
  <c r="J620" i="18" s="1"/>
  <c r="I620" i="18" a="1"/>
  <c r="I620" i="18" s="1"/>
  <c r="H620" i="18" a="1"/>
  <c r="H620" i="18" s="1"/>
  <c r="F620" i="18" a="1"/>
  <c r="F620" i="18" s="1"/>
  <c r="L620" i="18" a="1"/>
  <c r="L620" i="18" s="1"/>
  <c r="I446" i="18" a="1"/>
  <c r="I446" i="18" s="1"/>
  <c r="F446" i="18" a="1"/>
  <c r="F446" i="18" s="1"/>
  <c r="J446" i="18" a="1"/>
  <c r="J446" i="18" s="1"/>
  <c r="H446" i="18" a="1"/>
  <c r="H446" i="18" s="1"/>
  <c r="G446" i="18" a="1"/>
  <c r="G446" i="18" s="1"/>
  <c r="L446" i="18" a="1"/>
  <c r="L446" i="18" s="1"/>
  <c r="K446" i="18" a="1"/>
  <c r="K446" i="18" s="1"/>
  <c r="J356" i="18" a="1"/>
  <c r="J356" i="18" s="1"/>
  <c r="H356" i="18" a="1"/>
  <c r="H356" i="18" s="1"/>
  <c r="K356" i="18" a="1"/>
  <c r="K356" i="18" s="1"/>
  <c r="F356" i="18" a="1"/>
  <c r="F356" i="18" s="1"/>
  <c r="L356" i="18" a="1"/>
  <c r="L356" i="18" s="1"/>
  <c r="I356" i="18" a="1"/>
  <c r="I356" i="18" s="1"/>
  <c r="G356" i="18" a="1"/>
  <c r="G356" i="18" s="1"/>
  <c r="L684" i="18" a="1"/>
  <c r="L684" i="18" s="1"/>
  <c r="K684" i="18" a="1"/>
  <c r="K684" i="18" s="1"/>
  <c r="I684" i="18" a="1"/>
  <c r="I684" i="18" s="1"/>
  <c r="H684" i="18" a="1"/>
  <c r="H684" i="18" s="1"/>
  <c r="J684" i="18" a="1"/>
  <c r="J684" i="18" s="1"/>
  <c r="G684" i="18" a="1"/>
  <c r="G684" i="18" s="1"/>
  <c r="F684" i="18" a="1"/>
  <c r="F684" i="18" s="1"/>
  <c r="I1111" i="18" a="1"/>
  <c r="I1111" i="18" s="1"/>
  <c r="K1111" i="18" a="1"/>
  <c r="K1111" i="18" s="1"/>
  <c r="J1111" i="18" a="1"/>
  <c r="J1111" i="18" s="1"/>
  <c r="F1111" i="18" a="1"/>
  <c r="F1111" i="18" s="1"/>
  <c r="L1111" i="18" a="1"/>
  <c r="L1111" i="18" s="1"/>
  <c r="H1111" i="18" a="1"/>
  <c r="H1111" i="18" s="1"/>
  <c r="G1111" i="18" a="1"/>
  <c r="G1111" i="18" s="1"/>
  <c r="J869" i="18" a="1"/>
  <c r="J869" i="18" s="1"/>
  <c r="I869" i="18" a="1"/>
  <c r="I869" i="18" s="1"/>
  <c r="F869" i="18" a="1"/>
  <c r="F869" i="18" s="1"/>
  <c r="K869" i="18" a="1"/>
  <c r="K869" i="18" s="1"/>
  <c r="L869" i="18" a="1"/>
  <c r="L869" i="18" s="1"/>
  <c r="H869" i="18" a="1"/>
  <c r="H869" i="18" s="1"/>
  <c r="G869" i="18" a="1"/>
  <c r="G869" i="18" s="1"/>
  <c r="J774" i="18" a="1"/>
  <c r="J774" i="18" s="1"/>
  <c r="H774" i="18" a="1"/>
  <c r="H774" i="18" s="1"/>
  <c r="G774" i="18" a="1"/>
  <c r="G774" i="18" s="1"/>
  <c r="L774" i="18" a="1"/>
  <c r="L774" i="18" s="1"/>
  <c r="K774" i="18" a="1"/>
  <c r="K774" i="18" s="1"/>
  <c r="I774" i="18" a="1"/>
  <c r="I774" i="18" s="1"/>
  <c r="F774" i="18" a="1"/>
  <c r="F774" i="18" s="1"/>
  <c r="I788" i="18" a="1"/>
  <c r="I788" i="18" s="1"/>
  <c r="L788" i="18" a="1"/>
  <c r="L788" i="18" s="1"/>
  <c r="G788" i="18" a="1"/>
  <c r="G788" i="18" s="1"/>
  <c r="F788" i="18" a="1"/>
  <c r="F788" i="18" s="1"/>
  <c r="K788" i="18" a="1"/>
  <c r="K788" i="18" s="1"/>
  <c r="J788" i="18" a="1"/>
  <c r="J788" i="18" s="1"/>
  <c r="H788" i="18" a="1"/>
  <c r="H788" i="18" s="1"/>
  <c r="L805" i="18" a="1"/>
  <c r="L805" i="18" s="1"/>
  <c r="G805" i="18" a="1"/>
  <c r="G805" i="18" s="1"/>
  <c r="K805" i="18" a="1"/>
  <c r="K805" i="18" s="1"/>
  <c r="H805" i="18" a="1"/>
  <c r="H805" i="18" s="1"/>
  <c r="F805" i="18" a="1"/>
  <c r="F805" i="18" s="1"/>
  <c r="J805" i="18" a="1"/>
  <c r="J805" i="18" s="1"/>
  <c r="I805" i="18" a="1"/>
  <c r="I805" i="18" s="1"/>
  <c r="K1028" i="18" a="1"/>
  <c r="K1028" i="18" s="1"/>
  <c r="G1028" i="18" a="1"/>
  <c r="G1028" i="18" s="1"/>
  <c r="I1028" i="18" a="1"/>
  <c r="I1028" i="18" s="1"/>
  <c r="H1028" i="18" a="1"/>
  <c r="H1028" i="18" s="1"/>
  <c r="F1028" i="18" a="1"/>
  <c r="F1028" i="18" s="1"/>
  <c r="L1028" i="18" a="1"/>
  <c r="L1028" i="18" s="1"/>
  <c r="J1028" i="18" a="1"/>
  <c r="J1028" i="18" s="1"/>
  <c r="F1034" i="18" a="1"/>
  <c r="F1034" i="18" s="1"/>
  <c r="L1034" i="18" a="1"/>
  <c r="L1034" i="18" s="1"/>
  <c r="K1034" i="18" a="1"/>
  <c r="K1034" i="18" s="1"/>
  <c r="J1034" i="18" a="1"/>
  <c r="J1034" i="18" s="1"/>
  <c r="G1034" i="18" a="1"/>
  <c r="G1034" i="18" s="1"/>
  <c r="I1034" i="18" a="1"/>
  <c r="I1034" i="18" s="1"/>
  <c r="H1034" i="18" a="1"/>
  <c r="H1034" i="18" s="1"/>
  <c r="L881" i="18" a="1"/>
  <c r="L881" i="18" s="1"/>
  <c r="G881" i="18" a="1"/>
  <c r="G881" i="18" s="1"/>
  <c r="I881" i="18" a="1"/>
  <c r="I881" i="18" s="1"/>
  <c r="K881" i="18" a="1"/>
  <c r="K881" i="18" s="1"/>
  <c r="J881" i="18" a="1"/>
  <c r="J881" i="18" s="1"/>
  <c r="H881" i="18" a="1"/>
  <c r="H881" i="18" s="1"/>
  <c r="F881" i="18" a="1"/>
  <c r="F881" i="18" s="1"/>
  <c r="L794" i="18" a="1"/>
  <c r="L794" i="18" s="1"/>
  <c r="K794" i="18" a="1"/>
  <c r="K794" i="18" s="1"/>
  <c r="J794" i="18" a="1"/>
  <c r="J794" i="18" s="1"/>
  <c r="H794" i="18" a="1"/>
  <c r="H794" i="18" s="1"/>
  <c r="I794" i="18" a="1"/>
  <c r="I794" i="18" s="1"/>
  <c r="G794" i="18" a="1"/>
  <c r="G794" i="18" s="1"/>
  <c r="G798" i="18" a="1"/>
  <c r="G798" i="18" s="1"/>
  <c r="F798" i="18" a="1"/>
  <c r="F798" i="18" s="1"/>
  <c r="L798" i="18" a="1"/>
  <c r="L798" i="18" s="1"/>
  <c r="K798" i="18" a="1"/>
  <c r="K798" i="18" s="1"/>
  <c r="J798" i="18" a="1"/>
  <c r="J798" i="18" s="1"/>
  <c r="I798" i="18" a="1"/>
  <c r="I798" i="18" s="1"/>
  <c r="K809" i="18" a="1"/>
  <c r="K809" i="18" s="1"/>
  <c r="J809" i="18" a="1"/>
  <c r="J809" i="18" s="1"/>
  <c r="I809" i="18" a="1"/>
  <c r="I809" i="18" s="1"/>
  <c r="H809" i="18" a="1"/>
  <c r="H809" i="18" s="1"/>
  <c r="G809" i="18" a="1"/>
  <c r="G809" i="18" s="1"/>
  <c r="F809" i="18" a="1"/>
  <c r="F809" i="18" s="1"/>
  <c r="I1067" i="18" a="1"/>
  <c r="I1067" i="18" s="1"/>
  <c r="H1067" i="18" a="1"/>
  <c r="H1067" i="18" s="1"/>
  <c r="G1067" i="18" a="1"/>
  <c r="G1067" i="18" s="1"/>
  <c r="K1067" i="18" a="1"/>
  <c r="K1067" i="18" s="1"/>
  <c r="L1067" i="18" a="1"/>
  <c r="L1067" i="18" s="1"/>
  <c r="J1067" i="18" a="1"/>
  <c r="J1067" i="18" s="1"/>
  <c r="F1277" i="18" a="1"/>
  <c r="F1277" i="18" s="1"/>
  <c r="I1277" i="18" a="1"/>
  <c r="I1277" i="18" s="1"/>
  <c r="J1277" i="18" a="1"/>
  <c r="J1277" i="18" s="1"/>
  <c r="G1277" i="18" a="1"/>
  <c r="G1277" i="18" s="1"/>
  <c r="K1277" i="18" a="1"/>
  <c r="K1277" i="18" s="1"/>
  <c r="H1277" i="18" a="1"/>
  <c r="H1277" i="18" s="1"/>
  <c r="L1032" i="18" a="1"/>
  <c r="L1032" i="18" s="1"/>
  <c r="J1032" i="18" a="1"/>
  <c r="J1032" i="18" s="1"/>
  <c r="I1032" i="18" a="1"/>
  <c r="I1032" i="18" s="1"/>
  <c r="H1032" i="18" a="1"/>
  <c r="H1032" i="18" s="1"/>
  <c r="G1032" i="18" a="1"/>
  <c r="G1032" i="18" s="1"/>
  <c r="K1032" i="18" a="1"/>
  <c r="K1032" i="18" s="1"/>
  <c r="J1197" i="18" a="1"/>
  <c r="J1197" i="18" s="1"/>
  <c r="H1197" i="18" a="1"/>
  <c r="H1197" i="18" s="1"/>
  <c r="L1197" i="18" a="1"/>
  <c r="L1197" i="18" s="1"/>
  <c r="F1197" i="18" a="1"/>
  <c r="F1197" i="18" s="1"/>
  <c r="G1197" i="18" a="1"/>
  <c r="G1197" i="18" s="1"/>
  <c r="I1197" i="18" a="1"/>
  <c r="I1197" i="18" s="1"/>
  <c r="L973" i="18" a="1"/>
  <c r="L973" i="18" s="1"/>
  <c r="K973" i="18" a="1"/>
  <c r="K973" i="18" s="1"/>
  <c r="J973" i="18" a="1"/>
  <c r="J973" i="18" s="1"/>
  <c r="I973" i="18" a="1"/>
  <c r="I973" i="18" s="1"/>
  <c r="F973" i="18" a="1"/>
  <c r="F973" i="18" s="1"/>
  <c r="H973" i="18" a="1"/>
  <c r="H973" i="18" s="1"/>
  <c r="I952" i="18" a="1"/>
  <c r="I952" i="18" s="1"/>
  <c r="G952" i="18" a="1"/>
  <c r="G952" i="18" s="1"/>
  <c r="F952" i="18" a="1"/>
  <c r="F952" i="18" s="1"/>
  <c r="L952" i="18" a="1"/>
  <c r="L952" i="18" s="1"/>
  <c r="J952" i="18" a="1"/>
  <c r="J952" i="18" s="1"/>
  <c r="K952" i="18" a="1"/>
  <c r="K952" i="18" s="1"/>
  <c r="F1329" i="18" a="1"/>
  <c r="F1329" i="18" s="1"/>
  <c r="H1329" i="18" a="1"/>
  <c r="H1329" i="18" s="1"/>
  <c r="G1329" i="18" a="1"/>
  <c r="G1329" i="18" s="1"/>
  <c r="K1329" i="18" a="1"/>
  <c r="K1329" i="18" s="1"/>
  <c r="J1329" i="18" a="1"/>
  <c r="J1329" i="18" s="1"/>
  <c r="L1329" i="18" a="1"/>
  <c r="L1329" i="18" s="1"/>
  <c r="I601" i="18" a="1"/>
  <c r="I601" i="18" s="1"/>
  <c r="L601" i="18" a="1"/>
  <c r="L601" i="18" s="1"/>
  <c r="H601" i="18" a="1"/>
  <c r="H601" i="18" s="1"/>
  <c r="G601" i="18" a="1"/>
  <c r="G601" i="18" s="1"/>
  <c r="F601" i="18" a="1"/>
  <c r="F601" i="18" s="1"/>
  <c r="K601" i="18" a="1"/>
  <c r="K601" i="18" s="1"/>
  <c r="J601" i="18" a="1"/>
  <c r="J601" i="18" s="1"/>
  <c r="H1341" i="18" a="1"/>
  <c r="H1341" i="18" s="1"/>
  <c r="J1341" i="18" a="1"/>
  <c r="J1341" i="18" s="1"/>
  <c r="F1341" i="18" a="1"/>
  <c r="F1341" i="18" s="1"/>
  <c r="L1341" i="18" a="1"/>
  <c r="L1341" i="18" s="1"/>
  <c r="K1341" i="18" a="1"/>
  <c r="K1341" i="18" s="1"/>
  <c r="I1341" i="18" a="1"/>
  <c r="I1341" i="18" s="1"/>
  <c r="G1341" i="18" a="1"/>
  <c r="G1341" i="18" s="1"/>
  <c r="L362" i="18" a="1"/>
  <c r="L362" i="18" s="1"/>
  <c r="K362" i="18" a="1"/>
  <c r="K362" i="18" s="1"/>
  <c r="J362" i="18" a="1"/>
  <c r="J362" i="18" s="1"/>
  <c r="I362" i="18" a="1"/>
  <c r="I362" i="18" s="1"/>
  <c r="H362" i="18" a="1"/>
  <c r="H362" i="18" s="1"/>
  <c r="F362" i="18" a="1"/>
  <c r="F362" i="18" s="1"/>
  <c r="G362" i="18" a="1"/>
  <c r="G362" i="18" s="1"/>
  <c r="L606" i="18" a="1"/>
  <c r="L606" i="18" s="1"/>
  <c r="F606" i="18" a="1"/>
  <c r="F606" i="18" s="1"/>
  <c r="K606" i="18" a="1"/>
  <c r="K606" i="18" s="1"/>
  <c r="J606" i="18" a="1"/>
  <c r="J606" i="18" s="1"/>
  <c r="I606" i="18" a="1"/>
  <c r="I606" i="18" s="1"/>
  <c r="H606" i="18" a="1"/>
  <c r="H606" i="18" s="1"/>
  <c r="G606" i="18" a="1"/>
  <c r="G606" i="18" s="1"/>
  <c r="J689" i="18" a="1"/>
  <c r="J689" i="18" s="1"/>
  <c r="K689" i="18" a="1"/>
  <c r="K689" i="18" s="1"/>
  <c r="L689" i="18" a="1"/>
  <c r="L689" i="18" s="1"/>
  <c r="I689" i="18" a="1"/>
  <c r="I689" i="18" s="1"/>
  <c r="H689" i="18" a="1"/>
  <c r="H689" i="18" s="1"/>
  <c r="G689" i="18" a="1"/>
  <c r="G689" i="18" s="1"/>
  <c r="F689" i="18" a="1"/>
  <c r="F689" i="18" s="1"/>
  <c r="L630" i="18" a="1"/>
  <c r="L630" i="18" s="1"/>
  <c r="F630" i="18" a="1"/>
  <c r="F630" i="18" s="1"/>
  <c r="I630" i="18" a="1"/>
  <c r="I630" i="18" s="1"/>
  <c r="G630" i="18" a="1"/>
  <c r="G630" i="18" s="1"/>
  <c r="H630" i="18" a="1"/>
  <c r="H630" i="18" s="1"/>
  <c r="K630" i="18" a="1"/>
  <c r="K630" i="18" s="1"/>
  <c r="J630" i="18" a="1"/>
  <c r="J630" i="18" s="1"/>
  <c r="H1172" i="18" a="1"/>
  <c r="H1172" i="18" s="1"/>
  <c r="I1172" i="18" a="1"/>
  <c r="I1172" i="18" s="1"/>
  <c r="J1172" i="18" a="1"/>
  <c r="J1172" i="18" s="1"/>
  <c r="K1172" i="18" a="1"/>
  <c r="K1172" i="18" s="1"/>
  <c r="F1172" i="18" a="1"/>
  <c r="F1172" i="18" s="1"/>
  <c r="L1172" i="18" a="1"/>
  <c r="L1172" i="18" s="1"/>
  <c r="G1172" i="18" a="1"/>
  <c r="G1172" i="18" s="1"/>
  <c r="L837" i="18" a="1"/>
  <c r="L837" i="18" s="1"/>
  <c r="F837" i="18" a="1"/>
  <c r="F837" i="18" s="1"/>
  <c r="K837" i="18" a="1"/>
  <c r="K837" i="18" s="1"/>
  <c r="J837" i="18" a="1"/>
  <c r="J837" i="18" s="1"/>
  <c r="I837" i="18" a="1"/>
  <c r="I837" i="18" s="1"/>
  <c r="H837" i="18" a="1"/>
  <c r="H837" i="18" s="1"/>
  <c r="G837" i="18" a="1"/>
  <c r="G837" i="18" s="1"/>
  <c r="K991" i="18" a="1"/>
  <c r="K991" i="18" s="1"/>
  <c r="G991" i="18" a="1"/>
  <c r="G991" i="18" s="1"/>
  <c r="I991" i="18" a="1"/>
  <c r="I991" i="18" s="1"/>
  <c r="H991" i="18" a="1"/>
  <c r="H991" i="18" s="1"/>
  <c r="F991" i="18" a="1"/>
  <c r="F991" i="18" s="1"/>
  <c r="L991" i="18" a="1"/>
  <c r="L991" i="18" s="1"/>
  <c r="J991" i="18" a="1"/>
  <c r="J991" i="18" s="1"/>
  <c r="K1023" i="18" a="1"/>
  <c r="K1023" i="18" s="1"/>
  <c r="G1023" i="18" a="1"/>
  <c r="G1023" i="18" s="1"/>
  <c r="J1023" i="18" a="1"/>
  <c r="J1023" i="18" s="1"/>
  <c r="H1023" i="18" a="1"/>
  <c r="H1023" i="18" s="1"/>
  <c r="L1023" i="18" a="1"/>
  <c r="L1023" i="18" s="1"/>
  <c r="I1023" i="18" a="1"/>
  <c r="I1023" i="18" s="1"/>
  <c r="F1023" i="18" a="1"/>
  <c r="F1023" i="18" s="1"/>
  <c r="J863" i="18" a="1"/>
  <c r="J863" i="18" s="1"/>
  <c r="G863" i="18" a="1"/>
  <c r="G863" i="18" s="1"/>
  <c r="F863" i="18" a="1"/>
  <c r="F863" i="18" s="1"/>
  <c r="L863" i="18" a="1"/>
  <c r="L863" i="18" s="1"/>
  <c r="K863" i="18" a="1"/>
  <c r="K863" i="18" s="1"/>
  <c r="I863" i="18" a="1"/>
  <c r="I863" i="18" s="1"/>
  <c r="H863" i="18" a="1"/>
  <c r="H863" i="18" s="1"/>
  <c r="I810" i="18" a="1"/>
  <c r="I810" i="18" s="1"/>
  <c r="G810" i="18" a="1"/>
  <c r="G810" i="18" s="1"/>
  <c r="H810" i="18" a="1"/>
  <c r="H810" i="18" s="1"/>
  <c r="F810" i="18" a="1"/>
  <c r="F810" i="18" s="1"/>
  <c r="L810" i="18" a="1"/>
  <c r="L810" i="18" s="1"/>
  <c r="K810" i="18" a="1"/>
  <c r="K810" i="18" s="1"/>
  <c r="J810" i="18" a="1"/>
  <c r="J810" i="18" s="1"/>
  <c r="L1029" i="18" a="1"/>
  <c r="L1029" i="18" s="1"/>
  <c r="I1029" i="18" a="1"/>
  <c r="I1029" i="18" s="1"/>
  <c r="K1029" i="18" a="1"/>
  <c r="K1029" i="18" s="1"/>
  <c r="J1029" i="18" a="1"/>
  <c r="J1029" i="18" s="1"/>
  <c r="H1029" i="18" a="1"/>
  <c r="H1029" i="18" s="1"/>
  <c r="G1029" i="18" a="1"/>
  <c r="G1029" i="18" s="1"/>
  <c r="F1029" i="18" a="1"/>
  <c r="F1029" i="18" s="1"/>
  <c r="G1158" i="18" a="1"/>
  <c r="G1158" i="18" s="1"/>
  <c r="L1158" i="18" a="1"/>
  <c r="L1158" i="18" s="1"/>
  <c r="H1158" i="18" a="1"/>
  <c r="H1158" i="18" s="1"/>
  <c r="K1158" i="18" a="1"/>
  <c r="K1158" i="18" s="1"/>
  <c r="F1158" i="18" a="1"/>
  <c r="F1158" i="18" s="1"/>
  <c r="I1158" i="18" a="1"/>
  <c r="I1158" i="18" s="1"/>
  <c r="J1158" i="18" a="1"/>
  <c r="J1158" i="18" s="1"/>
  <c r="J738" i="18" a="1"/>
  <c r="J738" i="18" s="1"/>
  <c r="I738" i="18" a="1"/>
  <c r="I738" i="18" s="1"/>
  <c r="G738" i="18" a="1"/>
  <c r="G738" i="18" s="1"/>
  <c r="F738" i="18" a="1"/>
  <c r="F738" i="18" s="1"/>
  <c r="H738" i="18" a="1"/>
  <c r="H738" i="18" s="1"/>
  <c r="L738" i="18" a="1"/>
  <c r="L738" i="18" s="1"/>
  <c r="K738" i="18" a="1"/>
  <c r="K738" i="18" s="1"/>
  <c r="F1283" i="18" a="1"/>
  <c r="F1283" i="18" s="1"/>
  <c r="I1041" i="18" a="1"/>
  <c r="I1041" i="18" s="1"/>
  <c r="F1163" i="18" a="1"/>
  <c r="F1163" i="18" s="1"/>
  <c r="F1002" i="18" a="1"/>
  <c r="F1002" i="18" s="1"/>
  <c r="I786" i="18" a="1"/>
  <c r="I786" i="18" s="1"/>
  <c r="L871" i="18" a="1"/>
  <c r="L871" i="18" s="1"/>
  <c r="K871" i="18" a="1"/>
  <c r="K871" i="18" s="1"/>
  <c r="J871" i="18" a="1"/>
  <c r="J871" i="18" s="1"/>
  <c r="I871" i="18" a="1"/>
  <c r="I871" i="18" s="1"/>
  <c r="G871" i="18" a="1"/>
  <c r="G871" i="18" s="1"/>
  <c r="G737" i="18" a="1"/>
  <c r="G737" i="18" s="1"/>
  <c r="K737" i="18" a="1"/>
  <c r="K737" i="18" s="1"/>
  <c r="L737" i="18" a="1"/>
  <c r="L737" i="18" s="1"/>
  <c r="J737" i="18" a="1"/>
  <c r="J737" i="18" s="1"/>
  <c r="H737" i="18" a="1"/>
  <c r="H737" i="18" s="1"/>
  <c r="K1192" i="18" a="1"/>
  <c r="K1192" i="18" s="1"/>
  <c r="J1192" i="18" a="1"/>
  <c r="J1192" i="18" s="1"/>
  <c r="F1192" i="18" a="1"/>
  <c r="F1192" i="18" s="1"/>
  <c r="H1192" i="18" a="1"/>
  <c r="H1192" i="18" s="1"/>
  <c r="L1192" i="18" a="1"/>
  <c r="L1192" i="18" s="1"/>
  <c r="K745" i="18" a="1"/>
  <c r="K745" i="18" s="1"/>
  <c r="J745" i="18" a="1"/>
  <c r="J745" i="18" s="1"/>
  <c r="G745" i="18" a="1"/>
  <c r="G745" i="18" s="1"/>
  <c r="I745" i="18" a="1"/>
  <c r="I745" i="18" s="1"/>
  <c r="F745" i="18" a="1"/>
  <c r="F745" i="18" s="1"/>
  <c r="F1177" i="18" a="1"/>
  <c r="F1177" i="18" s="1"/>
  <c r="G1177" i="18" a="1"/>
  <c r="G1177" i="18" s="1"/>
  <c r="K1177" i="18" a="1"/>
  <c r="K1177" i="18" s="1"/>
  <c r="I1177" i="18" a="1"/>
  <c r="I1177" i="18" s="1"/>
  <c r="H1177" i="18" a="1"/>
  <c r="H1177" i="18" s="1"/>
  <c r="H1305" i="18" a="1"/>
  <c r="H1305" i="18" s="1"/>
  <c r="F1305" i="18" a="1"/>
  <c r="F1305" i="18" s="1"/>
  <c r="L1305" i="18" a="1"/>
  <c r="L1305" i="18" s="1"/>
  <c r="J1305" i="18" a="1"/>
  <c r="J1305" i="18" s="1"/>
  <c r="G1305" i="18" a="1"/>
  <c r="G1305" i="18" s="1"/>
  <c r="I1305" i="18" a="1"/>
  <c r="I1305" i="18" s="1"/>
  <c r="K1305" i="18" a="1"/>
  <c r="K1305" i="18" s="1"/>
  <c r="L1326" i="18" a="1"/>
  <c r="L1326" i="18" s="1"/>
  <c r="J1326" i="18" a="1"/>
  <c r="J1326" i="18" s="1"/>
  <c r="H1326" i="18" a="1"/>
  <c r="H1326" i="18" s="1"/>
  <c r="G1326" i="18" a="1"/>
  <c r="G1326" i="18" s="1"/>
  <c r="I1326" i="18" a="1"/>
  <c r="I1326" i="18" s="1"/>
  <c r="F1326" i="18" a="1"/>
  <c r="F1326" i="18" s="1"/>
  <c r="K1326" i="18" a="1"/>
  <c r="K1326" i="18" s="1"/>
  <c r="L308" i="18" a="1"/>
  <c r="L308" i="18" s="1"/>
  <c r="K308" i="18" a="1"/>
  <c r="K308" i="18" s="1"/>
  <c r="J308" i="18" a="1"/>
  <c r="J308" i="18" s="1"/>
  <c r="I308" i="18" a="1"/>
  <c r="I308" i="18" s="1"/>
  <c r="H308" i="18" a="1"/>
  <c r="H308" i="18" s="1"/>
  <c r="F308" i="18" a="1"/>
  <c r="F308" i="18" s="1"/>
  <c r="G308" i="18" a="1"/>
  <c r="G308" i="18" s="1"/>
  <c r="J506" i="18" a="1"/>
  <c r="J506" i="18" s="1"/>
  <c r="I506" i="18" a="1"/>
  <c r="I506" i="18" s="1"/>
  <c r="H506" i="18" a="1"/>
  <c r="H506" i="18" s="1"/>
  <c r="G506" i="18" a="1"/>
  <c r="G506" i="18" s="1"/>
  <c r="K506" i="18" a="1"/>
  <c r="K506" i="18" s="1"/>
  <c r="L506" i="18" a="1"/>
  <c r="L506" i="18" s="1"/>
  <c r="F506" i="18" a="1"/>
  <c r="F506" i="18" s="1"/>
  <c r="J355" i="18" a="1"/>
  <c r="J355" i="18" s="1"/>
  <c r="H355" i="18" a="1"/>
  <c r="H355" i="18" s="1"/>
  <c r="F355" i="18" a="1"/>
  <c r="F355" i="18" s="1"/>
  <c r="K355" i="18" a="1"/>
  <c r="K355" i="18" s="1"/>
  <c r="I355" i="18" a="1"/>
  <c r="I355" i="18" s="1"/>
  <c r="L355" i="18" a="1"/>
  <c r="L355" i="18" s="1"/>
  <c r="G355" i="18" a="1"/>
  <c r="G355" i="18" s="1"/>
  <c r="J391" i="18" a="1"/>
  <c r="J391" i="18" s="1"/>
  <c r="L391" i="18" a="1"/>
  <c r="L391" i="18" s="1"/>
  <c r="K391" i="18" a="1"/>
  <c r="K391" i="18" s="1"/>
  <c r="H391" i="18" a="1"/>
  <c r="H391" i="18" s="1"/>
  <c r="I391" i="18" a="1"/>
  <c r="I391" i="18" s="1"/>
  <c r="G391" i="18" a="1"/>
  <c r="G391" i="18" s="1"/>
  <c r="F391" i="18" a="1"/>
  <c r="F391" i="18" s="1"/>
  <c r="L987" i="18" a="1"/>
  <c r="L987" i="18" s="1"/>
  <c r="H987" i="18" a="1"/>
  <c r="H987" i="18" s="1"/>
  <c r="K987" i="18" a="1"/>
  <c r="K987" i="18" s="1"/>
  <c r="J987" i="18" a="1"/>
  <c r="J987" i="18" s="1"/>
  <c r="I987" i="18" a="1"/>
  <c r="I987" i="18" s="1"/>
  <c r="G987" i="18" a="1"/>
  <c r="G987" i="18" s="1"/>
  <c r="F987" i="18" a="1"/>
  <c r="F987" i="18" s="1"/>
  <c r="L1196" i="18" a="1"/>
  <c r="L1196" i="18" s="1"/>
  <c r="F1196" i="18" a="1"/>
  <c r="F1196" i="18" s="1"/>
  <c r="K1196" i="18" a="1"/>
  <c r="K1196" i="18" s="1"/>
  <c r="I1196" i="18" a="1"/>
  <c r="I1196" i="18" s="1"/>
  <c r="H1196" i="18" a="1"/>
  <c r="H1196" i="18" s="1"/>
  <c r="J1196" i="18" a="1"/>
  <c r="J1196" i="18" s="1"/>
  <c r="G1196" i="18" a="1"/>
  <c r="G1196" i="18" s="1"/>
  <c r="J870" i="18" a="1"/>
  <c r="J870" i="18" s="1"/>
  <c r="I870" i="18" a="1"/>
  <c r="I870" i="18" s="1"/>
  <c r="F870" i="18" a="1"/>
  <c r="F870" i="18" s="1"/>
  <c r="K870" i="18" a="1"/>
  <c r="K870" i="18" s="1"/>
  <c r="L870" i="18" a="1"/>
  <c r="L870" i="18" s="1"/>
  <c r="H870" i="18" a="1"/>
  <c r="H870" i="18" s="1"/>
  <c r="G870" i="18" a="1"/>
  <c r="G870" i="18" s="1"/>
  <c r="H859" i="18" a="1"/>
  <c r="H859" i="18" s="1"/>
  <c r="L859" i="18" a="1"/>
  <c r="L859" i="18" s="1"/>
  <c r="F859" i="18" a="1"/>
  <c r="F859" i="18" s="1"/>
  <c r="G859" i="18" a="1"/>
  <c r="G859" i="18" s="1"/>
  <c r="K859" i="18" a="1"/>
  <c r="K859" i="18" s="1"/>
  <c r="J859" i="18" a="1"/>
  <c r="J859" i="18" s="1"/>
  <c r="I859" i="18" a="1"/>
  <c r="I859" i="18" s="1"/>
  <c r="J766" i="18" a="1"/>
  <c r="J766" i="18" s="1"/>
  <c r="I766" i="18" a="1"/>
  <c r="I766" i="18" s="1"/>
  <c r="H766" i="18" a="1"/>
  <c r="H766" i="18" s="1"/>
  <c r="G766" i="18" a="1"/>
  <c r="G766" i="18" s="1"/>
  <c r="F766" i="18" a="1"/>
  <c r="F766" i="18" s="1"/>
  <c r="L766" i="18" a="1"/>
  <c r="L766" i="18" s="1"/>
  <c r="K766" i="18" a="1"/>
  <c r="K766" i="18" s="1"/>
  <c r="F1273" i="18" a="1"/>
  <c r="F1273" i="18" s="1"/>
  <c r="K1273" i="18" a="1"/>
  <c r="K1273" i="18" s="1"/>
  <c r="I1273" i="18" a="1"/>
  <c r="I1273" i="18" s="1"/>
  <c r="H1273" i="18" a="1"/>
  <c r="H1273" i="18" s="1"/>
  <c r="J1273" i="18" a="1"/>
  <c r="J1273" i="18" s="1"/>
  <c r="L1273" i="18" a="1"/>
  <c r="L1273" i="18" s="1"/>
  <c r="G1273" i="18" a="1"/>
  <c r="G1273" i="18" s="1"/>
  <c r="G1071" i="18" a="1"/>
  <c r="G1071" i="18" s="1"/>
  <c r="F1071" i="18" a="1"/>
  <c r="F1071" i="18" s="1"/>
  <c r="L1071" i="18" a="1"/>
  <c r="L1071" i="18" s="1"/>
  <c r="K1071" i="18" a="1"/>
  <c r="K1071" i="18" s="1"/>
  <c r="J1071" i="18" a="1"/>
  <c r="J1071" i="18" s="1"/>
  <c r="I1071" i="18" a="1"/>
  <c r="I1071" i="18" s="1"/>
  <c r="H1071" i="18" a="1"/>
  <c r="H1071" i="18" s="1"/>
  <c r="J1126" i="18" a="1"/>
  <c r="J1126" i="18" s="1"/>
  <c r="K1126" i="18" a="1"/>
  <c r="K1126" i="18" s="1"/>
  <c r="F1126" i="18" a="1"/>
  <c r="F1126" i="18" s="1"/>
  <c r="I1126" i="18" a="1"/>
  <c r="I1126" i="18" s="1"/>
  <c r="H1126" i="18" a="1"/>
  <c r="H1126" i="18" s="1"/>
  <c r="G1126" i="18" a="1"/>
  <c r="G1126" i="18" s="1"/>
  <c r="L1126" i="18" a="1"/>
  <c r="L1126" i="18" s="1"/>
  <c r="K1099" i="18" a="1"/>
  <c r="K1099" i="18" s="1"/>
  <c r="L1099" i="18" a="1"/>
  <c r="L1099" i="18" s="1"/>
  <c r="H1099" i="18" a="1"/>
  <c r="H1099" i="18" s="1"/>
  <c r="J1099" i="18" a="1"/>
  <c r="J1099" i="18" s="1"/>
  <c r="I1099" i="18" a="1"/>
  <c r="I1099" i="18" s="1"/>
  <c r="G1099" i="18" a="1"/>
  <c r="G1099" i="18" s="1"/>
  <c r="F1099" i="18" a="1"/>
  <c r="F1099" i="18" s="1"/>
  <c r="L1076" i="18" a="1"/>
  <c r="L1076" i="18" s="1"/>
  <c r="F1076" i="18" a="1"/>
  <c r="F1076" i="18" s="1"/>
  <c r="K1076" i="18" a="1"/>
  <c r="K1076" i="18" s="1"/>
  <c r="I1076" i="18" a="1"/>
  <c r="I1076" i="18" s="1"/>
  <c r="G1076" i="18" a="1"/>
  <c r="G1076" i="18" s="1"/>
  <c r="J1076" i="18" a="1"/>
  <c r="J1076" i="18" s="1"/>
  <c r="I1052" i="18" a="1"/>
  <c r="I1052" i="18" s="1"/>
  <c r="L1052" i="18" a="1"/>
  <c r="L1052" i="18" s="1"/>
  <c r="F1052" i="18" a="1"/>
  <c r="F1052" i="18" s="1"/>
  <c r="J1052" i="18" a="1"/>
  <c r="J1052" i="18" s="1"/>
  <c r="H1052" i="18" a="1"/>
  <c r="H1052" i="18" s="1"/>
  <c r="K1052" i="18" a="1"/>
  <c r="K1052" i="18" s="1"/>
  <c r="J1004" i="18" a="1"/>
  <c r="J1004" i="18" s="1"/>
  <c r="I1004" i="18" a="1"/>
  <c r="I1004" i="18" s="1"/>
  <c r="H1004" i="18" a="1"/>
  <c r="H1004" i="18" s="1"/>
  <c r="F1004" i="18" a="1"/>
  <c r="F1004" i="18" s="1"/>
  <c r="L1004" i="18" a="1"/>
  <c r="L1004" i="18" s="1"/>
  <c r="K1004" i="18" a="1"/>
  <c r="K1004" i="18" s="1"/>
  <c r="L1129" i="18" a="1"/>
  <c r="L1129" i="18" s="1"/>
  <c r="K1129" i="18" a="1"/>
  <c r="K1129" i="18" s="1"/>
  <c r="J1129" i="18" a="1"/>
  <c r="J1129" i="18" s="1"/>
  <c r="I1129" i="18" a="1"/>
  <c r="I1129" i="18" s="1"/>
  <c r="G1129" i="18" a="1"/>
  <c r="G1129" i="18" s="1"/>
  <c r="H1129" i="18" a="1"/>
  <c r="H1129" i="18" s="1"/>
  <c r="F1115" i="18" a="1"/>
  <c r="F1115" i="18" s="1"/>
  <c r="L1115" i="18" a="1"/>
  <c r="L1115" i="18" s="1"/>
  <c r="K1115" i="18" a="1"/>
  <c r="K1115" i="18" s="1"/>
  <c r="H1115" i="18" a="1"/>
  <c r="H1115" i="18" s="1"/>
  <c r="G1115" i="18" a="1"/>
  <c r="G1115" i="18" s="1"/>
  <c r="I1115" i="18" a="1"/>
  <c r="I1115" i="18" s="1"/>
  <c r="L1124" i="18" a="1"/>
  <c r="L1124" i="18" s="1"/>
  <c r="J1124" i="18" a="1"/>
  <c r="J1124" i="18" s="1"/>
  <c r="F1124" i="18" a="1"/>
  <c r="F1124" i="18" s="1"/>
  <c r="H1124" i="18" a="1"/>
  <c r="H1124" i="18" s="1"/>
  <c r="G1124" i="18" a="1"/>
  <c r="G1124" i="18" s="1"/>
  <c r="K1124" i="18" a="1"/>
  <c r="K1124" i="18" s="1"/>
  <c r="K1080" i="18" a="1"/>
  <c r="K1080" i="18" s="1"/>
  <c r="J1080" i="18" a="1"/>
  <c r="J1080" i="18" s="1"/>
  <c r="I1080" i="18" a="1"/>
  <c r="I1080" i="18" s="1"/>
  <c r="H1080" i="18" a="1"/>
  <c r="H1080" i="18" s="1"/>
  <c r="G1080" i="18" a="1"/>
  <c r="G1080" i="18" s="1"/>
  <c r="F1080" i="18" a="1"/>
  <c r="F1080" i="18" s="1"/>
  <c r="H1070" i="18" a="1"/>
  <c r="H1070" i="18" s="1"/>
  <c r="G1070" i="18" a="1"/>
  <c r="G1070" i="18" s="1"/>
  <c r="J1070" i="18" a="1"/>
  <c r="J1070" i="18" s="1"/>
  <c r="L1070" i="18" a="1"/>
  <c r="L1070" i="18" s="1"/>
  <c r="K1070" i="18" a="1"/>
  <c r="K1070" i="18" s="1"/>
  <c r="F1070" i="18" a="1"/>
  <c r="F1070" i="18" s="1"/>
  <c r="G1184" i="18" a="1"/>
  <c r="G1184" i="18" s="1"/>
  <c r="L1184" i="18" a="1"/>
  <c r="L1184" i="18" s="1"/>
  <c r="K1184" i="18" a="1"/>
  <c r="K1184" i="18" s="1"/>
  <c r="I1184" i="18" a="1"/>
  <c r="I1184" i="18" s="1"/>
  <c r="J1184" i="18" a="1"/>
  <c r="J1184" i="18" s="1"/>
  <c r="H1184" i="18" a="1"/>
  <c r="H1184" i="18" s="1"/>
  <c r="G983" i="18" a="1"/>
  <c r="G983" i="18" s="1"/>
  <c r="F983" i="18" a="1"/>
  <c r="F983" i="18" s="1"/>
  <c r="K983" i="18" a="1"/>
  <c r="K983" i="18" s="1"/>
  <c r="J983" i="18" a="1"/>
  <c r="J983" i="18" s="1"/>
  <c r="I983" i="18" a="1"/>
  <c r="I983" i="18" s="1"/>
  <c r="L983" i="18" a="1"/>
  <c r="L983" i="18" s="1"/>
  <c r="I1236" i="18" a="1"/>
  <c r="I1236" i="18" s="1"/>
  <c r="F1236" i="18" a="1"/>
  <c r="F1236" i="18" s="1"/>
  <c r="J1236" i="18" a="1"/>
  <c r="J1236" i="18" s="1"/>
  <c r="L1236" i="18" a="1"/>
  <c r="L1236" i="18" s="1"/>
  <c r="K1236" i="18" a="1"/>
  <c r="K1236" i="18" s="1"/>
  <c r="G1236" i="18" a="1"/>
  <c r="G1236" i="18" s="1"/>
  <c r="I1125" i="18" a="1"/>
  <c r="I1125" i="18" s="1"/>
  <c r="J1125" i="18" a="1"/>
  <c r="J1125" i="18" s="1"/>
  <c r="H1125" i="18" a="1"/>
  <c r="H1125" i="18" s="1"/>
  <c r="G1125" i="18" a="1"/>
  <c r="G1125" i="18" s="1"/>
  <c r="K1125" i="18" a="1"/>
  <c r="K1125" i="18" s="1"/>
  <c r="L1125" i="18" a="1"/>
  <c r="L1125" i="18" s="1"/>
  <c r="I1365" i="18" a="1"/>
  <c r="I1365" i="18" s="1"/>
  <c r="G1365" i="18" a="1"/>
  <c r="G1365" i="18" s="1"/>
  <c r="F1365" i="18" a="1"/>
  <c r="F1365" i="18" s="1"/>
  <c r="K1365" i="18" a="1"/>
  <c r="K1365" i="18" s="1"/>
  <c r="J1365" i="18" a="1"/>
  <c r="J1365" i="18" s="1"/>
  <c r="L1365" i="18" a="1"/>
  <c r="L1365" i="18" s="1"/>
  <c r="I1289" i="18" a="1"/>
  <c r="I1289" i="18" s="1"/>
  <c r="H1289" i="18" a="1"/>
  <c r="H1289" i="18" s="1"/>
  <c r="F1289" i="18" a="1"/>
  <c r="F1289" i="18" s="1"/>
  <c r="L1289" i="18" a="1"/>
  <c r="L1289" i="18" s="1"/>
  <c r="K1289" i="18" a="1"/>
  <c r="K1289" i="18" s="1"/>
  <c r="J1289" i="18" a="1"/>
  <c r="J1289" i="18" s="1"/>
  <c r="G1289" i="18" a="1"/>
  <c r="G1289" i="18" s="1"/>
  <c r="L1344" i="18" a="1"/>
  <c r="L1344" i="18" s="1"/>
  <c r="F1344" i="18" a="1"/>
  <c r="F1344" i="18" s="1"/>
  <c r="I1344" i="18" a="1"/>
  <c r="I1344" i="18" s="1"/>
  <c r="G1344" i="18" a="1"/>
  <c r="G1344" i="18" s="1"/>
  <c r="K1344" i="18" a="1"/>
  <c r="K1344" i="18" s="1"/>
  <c r="J1344" i="18" a="1"/>
  <c r="J1344" i="18" s="1"/>
  <c r="H1344" i="18" a="1"/>
  <c r="H1344" i="18" s="1"/>
  <c r="L604" i="18" a="1"/>
  <c r="L604" i="18" s="1"/>
  <c r="K604" i="18" a="1"/>
  <c r="K604" i="18" s="1"/>
  <c r="J604" i="18" a="1"/>
  <c r="J604" i="18" s="1"/>
  <c r="I604" i="18" a="1"/>
  <c r="I604" i="18" s="1"/>
  <c r="H604" i="18" a="1"/>
  <c r="H604" i="18" s="1"/>
  <c r="F604" i="18" a="1"/>
  <c r="F604" i="18" s="1"/>
  <c r="G604" i="18" a="1"/>
  <c r="G604" i="18" s="1"/>
  <c r="J578" i="18" a="1"/>
  <c r="J578" i="18" s="1"/>
  <c r="I578" i="18" a="1"/>
  <c r="I578" i="18" s="1"/>
  <c r="K578" i="18" a="1"/>
  <c r="K578" i="18" s="1"/>
  <c r="H578" i="18" a="1"/>
  <c r="H578" i="18" s="1"/>
  <c r="G578" i="18" a="1"/>
  <c r="G578" i="18" s="1"/>
  <c r="F578" i="18" a="1"/>
  <c r="F578" i="18" s="1"/>
  <c r="L578" i="18" a="1"/>
  <c r="L578" i="18" s="1"/>
  <c r="K589" i="18" a="1"/>
  <c r="K589" i="18" s="1"/>
  <c r="F589" i="18" a="1"/>
  <c r="F589" i="18" s="1"/>
  <c r="L589" i="18" a="1"/>
  <c r="L589" i="18" s="1"/>
  <c r="J589" i="18" a="1"/>
  <c r="J589" i="18" s="1"/>
  <c r="I589" i="18" a="1"/>
  <c r="I589" i="18" s="1"/>
  <c r="G589" i="18" a="1"/>
  <c r="G589" i="18" s="1"/>
  <c r="H589" i="18" a="1"/>
  <c r="H589" i="18" s="1"/>
  <c r="L580" i="18" a="1"/>
  <c r="L580" i="18" s="1"/>
  <c r="H580" i="18" a="1"/>
  <c r="H580" i="18" s="1"/>
  <c r="K580" i="18" a="1"/>
  <c r="K580" i="18" s="1"/>
  <c r="J580" i="18" a="1"/>
  <c r="J580" i="18" s="1"/>
  <c r="I580" i="18" a="1"/>
  <c r="I580" i="18" s="1"/>
  <c r="G580" i="18" a="1"/>
  <c r="G580" i="18" s="1"/>
  <c r="F580" i="18" a="1"/>
  <c r="F580" i="18" s="1"/>
  <c r="H1202" i="18" a="1"/>
  <c r="H1202" i="18" s="1"/>
  <c r="G1202" i="18" a="1"/>
  <c r="G1202" i="18" s="1"/>
  <c r="F1202" i="18" a="1"/>
  <c r="F1202" i="18" s="1"/>
  <c r="L1202" i="18" a="1"/>
  <c r="L1202" i="18" s="1"/>
  <c r="I1202" i="18" a="1"/>
  <c r="I1202" i="18" s="1"/>
  <c r="K1202" i="18" a="1"/>
  <c r="K1202" i="18" s="1"/>
  <c r="J1202" i="18" a="1"/>
  <c r="J1202" i="18" s="1"/>
  <c r="K1103" i="18" a="1"/>
  <c r="K1103" i="18" s="1"/>
  <c r="F1103" i="18" a="1"/>
  <c r="F1103" i="18" s="1"/>
  <c r="G1103" i="18" a="1"/>
  <c r="G1103" i="18" s="1"/>
  <c r="L1103" i="18" a="1"/>
  <c r="L1103" i="18" s="1"/>
  <c r="J1103" i="18" a="1"/>
  <c r="J1103" i="18" s="1"/>
  <c r="I1103" i="18" a="1"/>
  <c r="I1103" i="18" s="1"/>
  <c r="H1103" i="18" a="1"/>
  <c r="H1103" i="18" s="1"/>
  <c r="I898" i="18" a="1"/>
  <c r="I898" i="18" s="1"/>
  <c r="L898" i="18" a="1"/>
  <c r="L898" i="18" s="1"/>
  <c r="F898" i="18" a="1"/>
  <c r="F898" i="18" s="1"/>
  <c r="G898" i="18" a="1"/>
  <c r="G898" i="18" s="1"/>
  <c r="K898" i="18" a="1"/>
  <c r="K898" i="18" s="1"/>
  <c r="J898" i="18" a="1"/>
  <c r="J898" i="18" s="1"/>
  <c r="H898" i="18" a="1"/>
  <c r="H898" i="18" s="1"/>
  <c r="L1053" i="18" a="1"/>
  <c r="L1053" i="18" s="1"/>
  <c r="H1053" i="18" a="1"/>
  <c r="H1053" i="18" s="1"/>
  <c r="G1053" i="18" a="1"/>
  <c r="G1053" i="18" s="1"/>
  <c r="J1053" i="18" a="1"/>
  <c r="J1053" i="18" s="1"/>
  <c r="K1053" i="18" a="1"/>
  <c r="K1053" i="18" s="1"/>
  <c r="I1053" i="18" a="1"/>
  <c r="I1053" i="18" s="1"/>
  <c r="F1053" i="18" a="1"/>
  <c r="F1053" i="18" s="1"/>
  <c r="I907" i="18" a="1"/>
  <c r="I907" i="18" s="1"/>
  <c r="L907" i="18" a="1"/>
  <c r="L907" i="18" s="1"/>
  <c r="G907" i="18" a="1"/>
  <c r="G907" i="18" s="1"/>
  <c r="H907" i="18" a="1"/>
  <c r="H907" i="18" s="1"/>
  <c r="F907" i="18" a="1"/>
  <c r="F907" i="18" s="1"/>
  <c r="K907" i="18" a="1"/>
  <c r="K907" i="18" s="1"/>
  <c r="J907" i="18" a="1"/>
  <c r="J907" i="18" s="1"/>
  <c r="G886" i="18" a="1"/>
  <c r="G886" i="18" s="1"/>
  <c r="L886" i="18" a="1"/>
  <c r="L886" i="18" s="1"/>
  <c r="J886" i="18" a="1"/>
  <c r="J886" i="18" s="1"/>
  <c r="H886" i="18" a="1"/>
  <c r="H886" i="18" s="1"/>
  <c r="F886" i="18" a="1"/>
  <c r="F886" i="18" s="1"/>
  <c r="K886" i="18" a="1"/>
  <c r="K886" i="18" s="1"/>
  <c r="I886" i="18" a="1"/>
  <c r="I886" i="18" s="1"/>
  <c r="K741" i="18" a="1"/>
  <c r="K741" i="18" s="1"/>
  <c r="J741" i="18" a="1"/>
  <c r="J741" i="18" s="1"/>
  <c r="I741" i="18" a="1"/>
  <c r="I741" i="18" s="1"/>
  <c r="H741" i="18" a="1"/>
  <c r="H741" i="18" s="1"/>
  <c r="G741" i="18" a="1"/>
  <c r="G741" i="18" s="1"/>
  <c r="L741" i="18" a="1"/>
  <c r="L741" i="18" s="1"/>
  <c r="F741" i="18" a="1"/>
  <c r="F741" i="18" s="1"/>
  <c r="I969" i="18" a="1"/>
  <c r="I969" i="18" s="1"/>
  <c r="L969" i="18" a="1"/>
  <c r="L969" i="18" s="1"/>
  <c r="K969" i="18" a="1"/>
  <c r="K969" i="18" s="1"/>
  <c r="J969" i="18" a="1"/>
  <c r="J969" i="18" s="1"/>
  <c r="H969" i="18" a="1"/>
  <c r="H969" i="18" s="1"/>
  <c r="G969" i="18" a="1"/>
  <c r="G969" i="18" s="1"/>
  <c r="F969" i="18" a="1"/>
  <c r="F969" i="18" s="1"/>
  <c r="H761" i="18" a="1"/>
  <c r="H761" i="18" s="1"/>
  <c r="G761" i="18" a="1"/>
  <c r="G761" i="18" s="1"/>
  <c r="F761" i="18" a="1"/>
  <c r="F761" i="18" s="1"/>
  <c r="L761" i="18" a="1"/>
  <c r="L761" i="18" s="1"/>
  <c r="K761" i="18" a="1"/>
  <c r="K761" i="18" s="1"/>
  <c r="I761" i="18" a="1"/>
  <c r="I761" i="18" s="1"/>
  <c r="J761" i="18" a="1"/>
  <c r="J761" i="18" s="1"/>
  <c r="J772" i="18" a="1"/>
  <c r="J772" i="18" s="1"/>
  <c r="I772" i="18" a="1"/>
  <c r="I772" i="18" s="1"/>
  <c r="G772" i="18" a="1"/>
  <c r="G772" i="18" s="1"/>
  <c r="H772" i="18" a="1"/>
  <c r="H772" i="18" s="1"/>
  <c r="L772" i="18" a="1"/>
  <c r="L772" i="18" s="1"/>
  <c r="H723" i="18" a="1"/>
  <c r="H723" i="18" s="1"/>
  <c r="G723" i="18" a="1"/>
  <c r="G723" i="18" s="1"/>
  <c r="K723" i="18" a="1"/>
  <c r="K723" i="18" s="1"/>
  <c r="F723" i="18" a="1"/>
  <c r="F723" i="18" s="1"/>
  <c r="J723" i="18" a="1"/>
  <c r="J723" i="18" s="1"/>
  <c r="L1160" i="18" a="1"/>
  <c r="L1160" i="18" s="1"/>
  <c r="K1160" i="18" a="1"/>
  <c r="K1160" i="18" s="1"/>
  <c r="H1160" i="18" a="1"/>
  <c r="H1160" i="18" s="1"/>
  <c r="J1160" i="18" a="1"/>
  <c r="J1160" i="18" s="1"/>
  <c r="G1160" i="18" a="1"/>
  <c r="G1160" i="18" s="1"/>
  <c r="H1206" i="18" a="1"/>
  <c r="H1206" i="18" s="1"/>
  <c r="I1206" i="18" a="1"/>
  <c r="I1206" i="18" s="1"/>
  <c r="J1206" i="18" a="1"/>
  <c r="J1206" i="18" s="1"/>
  <c r="F1206" i="18" a="1"/>
  <c r="F1206" i="18" s="1"/>
  <c r="G1206" i="18" a="1"/>
  <c r="G1206" i="18" s="1"/>
  <c r="H976" i="18" a="1"/>
  <c r="H976" i="18" s="1"/>
  <c r="K976" i="18" a="1"/>
  <c r="K976" i="18" s="1"/>
  <c r="I976" i="18" a="1"/>
  <c r="I976" i="18" s="1"/>
  <c r="G976" i="18" a="1"/>
  <c r="G976" i="18" s="1"/>
  <c r="F976" i="18" a="1"/>
  <c r="F976" i="18" s="1"/>
  <c r="L976" i="18" a="1"/>
  <c r="L976" i="18" s="1"/>
  <c r="J976" i="18" a="1"/>
  <c r="J976" i="18" s="1"/>
  <c r="I1311" i="18" a="1"/>
  <c r="I1311" i="18" s="1"/>
  <c r="H1311" i="18" a="1"/>
  <c r="H1311" i="18" s="1"/>
  <c r="F1311" i="18" a="1"/>
  <c r="F1311" i="18" s="1"/>
  <c r="L1311" i="18" a="1"/>
  <c r="L1311" i="18" s="1"/>
  <c r="K1311" i="18" a="1"/>
  <c r="K1311" i="18" s="1"/>
  <c r="J1311" i="18" a="1"/>
  <c r="J1311" i="18" s="1"/>
  <c r="G1311" i="18" a="1"/>
  <c r="G1311" i="18" s="1"/>
  <c r="J711" i="18" a="1"/>
  <c r="J711" i="18" s="1"/>
  <c r="G711" i="18" a="1"/>
  <c r="G711" i="18" s="1"/>
  <c r="F711" i="18" a="1"/>
  <c r="F711" i="18" s="1"/>
  <c r="L711" i="18" a="1"/>
  <c r="L711" i="18" s="1"/>
  <c r="K711" i="18" a="1"/>
  <c r="K711" i="18" s="1"/>
  <c r="H711" i="18" a="1"/>
  <c r="H711" i="18" s="1"/>
  <c r="I711" i="18" a="1"/>
  <c r="I711" i="18" s="1"/>
  <c r="L536" i="18" a="1"/>
  <c r="L536" i="18" s="1"/>
  <c r="F536" i="18" a="1"/>
  <c r="F536" i="18" s="1"/>
  <c r="K536" i="18" a="1"/>
  <c r="K536" i="18" s="1"/>
  <c r="G536" i="18" a="1"/>
  <c r="G536" i="18" s="1"/>
  <c r="J536" i="18" a="1"/>
  <c r="J536" i="18" s="1"/>
  <c r="H536" i="18" a="1"/>
  <c r="H536" i="18" s="1"/>
  <c r="I536" i="18" a="1"/>
  <c r="I536" i="18" s="1"/>
  <c r="K357" i="18" a="1"/>
  <c r="K357" i="18" s="1"/>
  <c r="F357" i="18" a="1"/>
  <c r="F357" i="18" s="1"/>
  <c r="H357" i="18" a="1"/>
  <c r="H357" i="18" s="1"/>
  <c r="L357" i="18" a="1"/>
  <c r="L357" i="18" s="1"/>
  <c r="J357" i="18" a="1"/>
  <c r="J357" i="18" s="1"/>
  <c r="I357" i="18" a="1"/>
  <c r="I357" i="18" s="1"/>
  <c r="G357" i="18" a="1"/>
  <c r="G357" i="18" s="1"/>
  <c r="F645" i="18" a="1"/>
  <c r="F645" i="18" s="1"/>
  <c r="L645" i="18" a="1"/>
  <c r="L645" i="18" s="1"/>
  <c r="J645" i="18" a="1"/>
  <c r="J645" i="18" s="1"/>
  <c r="I645" i="18" a="1"/>
  <c r="I645" i="18" s="1"/>
  <c r="G645" i="18" a="1"/>
  <c r="G645" i="18" s="1"/>
  <c r="K645" i="18" a="1"/>
  <c r="K645" i="18" s="1"/>
  <c r="H645" i="18" a="1"/>
  <c r="H645" i="18" s="1"/>
  <c r="G1200" i="18" a="1"/>
  <c r="G1200" i="18" s="1"/>
  <c r="J1200" i="18" a="1"/>
  <c r="J1200" i="18" s="1"/>
  <c r="K1200" i="18" a="1"/>
  <c r="K1200" i="18" s="1"/>
  <c r="L1200" i="18" a="1"/>
  <c r="L1200" i="18" s="1"/>
  <c r="I1200" i="18" a="1"/>
  <c r="I1200" i="18" s="1"/>
  <c r="H1200" i="18" a="1"/>
  <c r="H1200" i="18" s="1"/>
  <c r="F1200" i="18" a="1"/>
  <c r="F1200" i="18" s="1"/>
  <c r="I1285" i="18" a="1"/>
  <c r="I1285" i="18" s="1"/>
  <c r="G1285" i="18" a="1"/>
  <c r="G1285" i="18" s="1"/>
  <c r="K1285" i="18" a="1"/>
  <c r="K1285" i="18" s="1"/>
  <c r="J1285" i="18" a="1"/>
  <c r="J1285" i="18" s="1"/>
  <c r="L1285" i="18" a="1"/>
  <c r="L1285" i="18" s="1"/>
  <c r="H1285" i="18" a="1"/>
  <c r="H1285" i="18" s="1"/>
  <c r="F1285" i="18" a="1"/>
  <c r="F1285" i="18" s="1"/>
  <c r="J1048" i="18" a="1"/>
  <c r="J1048" i="18" s="1"/>
  <c r="H1048" i="18" a="1"/>
  <c r="H1048" i="18" s="1"/>
  <c r="K1048" i="18" a="1"/>
  <c r="K1048" i="18" s="1"/>
  <c r="F1048" i="18" a="1"/>
  <c r="F1048" i="18" s="1"/>
  <c r="L1048" i="18" a="1"/>
  <c r="L1048" i="18" s="1"/>
  <c r="I1048" i="18" a="1"/>
  <c r="I1048" i="18" s="1"/>
  <c r="G1048" i="18" a="1"/>
  <c r="G1048" i="18" s="1"/>
  <c r="I764" i="18" a="1"/>
  <c r="I764" i="18" s="1"/>
  <c r="F764" i="18" a="1"/>
  <c r="F764" i="18" s="1"/>
  <c r="K764" i="18" a="1"/>
  <c r="K764" i="18" s="1"/>
  <c r="J764" i="18" a="1"/>
  <c r="J764" i="18" s="1"/>
  <c r="H764" i="18" a="1"/>
  <c r="H764" i="18" s="1"/>
  <c r="G764" i="18" a="1"/>
  <c r="G764" i="18" s="1"/>
  <c r="L764" i="18" a="1"/>
  <c r="L764" i="18" s="1"/>
  <c r="K1009" i="18" a="1"/>
  <c r="K1009" i="18" s="1"/>
  <c r="L1009" i="18" a="1"/>
  <c r="L1009" i="18" s="1"/>
  <c r="J1009" i="18" a="1"/>
  <c r="J1009" i="18" s="1"/>
  <c r="I1009" i="18" a="1"/>
  <c r="I1009" i="18" s="1"/>
  <c r="H1009" i="18" a="1"/>
  <c r="H1009" i="18" s="1"/>
  <c r="G1009" i="18" a="1"/>
  <c r="G1009" i="18" s="1"/>
  <c r="F1009" i="18" a="1"/>
  <c r="F1009" i="18" s="1"/>
  <c r="G1015" i="18" a="1"/>
  <c r="G1015" i="18" s="1"/>
  <c r="I1015" i="18" a="1"/>
  <c r="I1015" i="18" s="1"/>
  <c r="J1015" i="18" a="1"/>
  <c r="J1015" i="18" s="1"/>
  <c r="H1015" i="18" a="1"/>
  <c r="H1015" i="18" s="1"/>
  <c r="F1015" i="18" a="1"/>
  <c r="F1015" i="18" s="1"/>
  <c r="K1015" i="18" a="1"/>
  <c r="K1015" i="18" s="1"/>
  <c r="L1015" i="18" a="1"/>
  <c r="L1015" i="18" s="1"/>
  <c r="I980" i="18" a="1"/>
  <c r="I980" i="18" s="1"/>
  <c r="H980" i="18" a="1"/>
  <c r="H980" i="18" s="1"/>
  <c r="K980" i="18" a="1"/>
  <c r="K980" i="18" s="1"/>
  <c r="L980" i="18" a="1"/>
  <c r="L980" i="18" s="1"/>
  <c r="J980" i="18" a="1"/>
  <c r="J980" i="18" s="1"/>
  <c r="G980" i="18" a="1"/>
  <c r="G980" i="18" s="1"/>
  <c r="F980" i="18" a="1"/>
  <c r="F980" i="18" s="1"/>
  <c r="I1074" i="18" a="1"/>
  <c r="I1074" i="18" s="1"/>
  <c r="J1074" i="18" a="1"/>
  <c r="J1074" i="18" s="1"/>
  <c r="L1074" i="18" a="1"/>
  <c r="L1074" i="18" s="1"/>
  <c r="K1074" i="18" a="1"/>
  <c r="K1074" i="18" s="1"/>
  <c r="F1074" i="18" a="1"/>
  <c r="F1074" i="18" s="1"/>
  <c r="H1074" i="18" a="1"/>
  <c r="H1074" i="18" s="1"/>
  <c r="G1074" i="18" a="1"/>
  <c r="G1074" i="18" s="1"/>
  <c r="H1090" i="18" a="1"/>
  <c r="H1090" i="18" s="1"/>
  <c r="F1090" i="18" a="1"/>
  <c r="F1090" i="18" s="1"/>
  <c r="L1090" i="18" a="1"/>
  <c r="L1090" i="18" s="1"/>
  <c r="K1090" i="18" a="1"/>
  <c r="K1090" i="18" s="1"/>
  <c r="G1090" i="18" a="1"/>
  <c r="G1090" i="18" s="1"/>
  <c r="J1090" i="18" a="1"/>
  <c r="J1090" i="18" s="1"/>
  <c r="I1090" i="18" a="1"/>
  <c r="I1090" i="18" s="1"/>
  <c r="I1152" i="18" a="1"/>
  <c r="I1152" i="18" s="1"/>
  <c r="H1152" i="18" a="1"/>
  <c r="H1152" i="18" s="1"/>
  <c r="G1152" i="18" a="1"/>
  <c r="G1152" i="18" s="1"/>
  <c r="F1152" i="18" a="1"/>
  <c r="F1152" i="18" s="1"/>
  <c r="J1152" i="18" a="1"/>
  <c r="J1152" i="18" s="1"/>
  <c r="K1152" i="18" a="1"/>
  <c r="K1152" i="18" s="1"/>
  <c r="H1298" i="18" a="1"/>
  <c r="H1298" i="18" s="1"/>
  <c r="K1298" i="18" a="1"/>
  <c r="K1298" i="18" s="1"/>
  <c r="F1298" i="18" a="1"/>
  <c r="F1298" i="18" s="1"/>
  <c r="I1298" i="18" a="1"/>
  <c r="I1298" i="18" s="1"/>
  <c r="G1298" i="18" a="1"/>
  <c r="G1298" i="18" s="1"/>
  <c r="L1298" i="18" a="1"/>
  <c r="L1298" i="18" s="1"/>
  <c r="L820" i="18" a="1"/>
  <c r="L820" i="18" s="1"/>
  <c r="J820" i="18" a="1"/>
  <c r="J820" i="18" s="1"/>
  <c r="I820" i="18" a="1"/>
  <c r="I820" i="18" s="1"/>
  <c r="K820" i="18" a="1"/>
  <c r="K820" i="18" s="1"/>
  <c r="G820" i="18" a="1"/>
  <c r="G820" i="18" s="1"/>
  <c r="H820" i="18" a="1"/>
  <c r="H820" i="18" s="1"/>
  <c r="K897" i="18" a="1"/>
  <c r="K897" i="18" s="1"/>
  <c r="H897" i="18" a="1"/>
  <c r="H897" i="18" s="1"/>
  <c r="L897" i="18" a="1"/>
  <c r="L897" i="18" s="1"/>
  <c r="J897" i="18" a="1"/>
  <c r="J897" i="18" s="1"/>
  <c r="F897" i="18" a="1"/>
  <c r="F897" i="18" s="1"/>
  <c r="I897" i="18" a="1"/>
  <c r="I897" i="18" s="1"/>
  <c r="J900" i="18" a="1"/>
  <c r="J900" i="18" s="1"/>
  <c r="F900" i="18" a="1"/>
  <c r="F900" i="18" s="1"/>
  <c r="L900" i="18" a="1"/>
  <c r="L900" i="18" s="1"/>
  <c r="K900" i="18" a="1"/>
  <c r="K900" i="18" s="1"/>
  <c r="I900" i="18" a="1"/>
  <c r="I900" i="18" s="1"/>
  <c r="H900" i="18" a="1"/>
  <c r="H900" i="18" s="1"/>
  <c r="F1164" i="18" a="1"/>
  <c r="F1164" i="18" s="1"/>
  <c r="I1164" i="18" a="1"/>
  <c r="I1164" i="18" s="1"/>
  <c r="H1164" i="18" a="1"/>
  <c r="H1164" i="18" s="1"/>
  <c r="L1164" i="18" a="1"/>
  <c r="L1164" i="18" s="1"/>
  <c r="J1164" i="18" a="1"/>
  <c r="J1164" i="18" s="1"/>
  <c r="G1164" i="18" a="1"/>
  <c r="G1164" i="18" s="1"/>
  <c r="H781" i="18" a="1"/>
  <c r="H781" i="18" s="1"/>
  <c r="G781" i="18" a="1"/>
  <c r="G781" i="18" s="1"/>
  <c r="F781" i="18" a="1"/>
  <c r="F781" i="18" s="1"/>
  <c r="K781" i="18" a="1"/>
  <c r="K781" i="18" s="1"/>
  <c r="J781" i="18" a="1"/>
  <c r="J781" i="18" s="1"/>
  <c r="L781" i="18" a="1"/>
  <c r="L781" i="18" s="1"/>
  <c r="I1130" i="18" a="1"/>
  <c r="I1130" i="18" s="1"/>
  <c r="K1130" i="18" a="1"/>
  <c r="K1130" i="18" s="1"/>
  <c r="H1130" i="18" a="1"/>
  <c r="H1130" i="18" s="1"/>
  <c r="G1130" i="18" a="1"/>
  <c r="G1130" i="18" s="1"/>
  <c r="L1130" i="18" a="1"/>
  <c r="L1130" i="18" s="1"/>
  <c r="F1130" i="18" a="1"/>
  <c r="F1130" i="18" s="1"/>
  <c r="I1119" i="18" a="1"/>
  <c r="I1119" i="18" s="1"/>
  <c r="F1119" i="18" a="1"/>
  <c r="F1119" i="18" s="1"/>
  <c r="K1119" i="18" a="1"/>
  <c r="K1119" i="18" s="1"/>
  <c r="H1119" i="18" a="1"/>
  <c r="H1119" i="18" s="1"/>
  <c r="G1119" i="18" a="1"/>
  <c r="G1119" i="18" s="1"/>
  <c r="J1119" i="18" a="1"/>
  <c r="J1119" i="18" s="1"/>
  <c r="H1143" i="18" a="1"/>
  <c r="H1143" i="18" s="1"/>
  <c r="L1143" i="18" a="1"/>
  <c r="L1143" i="18" s="1"/>
  <c r="I1143" i="18" a="1"/>
  <c r="I1143" i="18" s="1"/>
  <c r="F1143" i="18" a="1"/>
  <c r="F1143" i="18" s="1"/>
  <c r="G1143" i="18" a="1"/>
  <c r="G1143" i="18" s="1"/>
  <c r="K1143" i="18" a="1"/>
  <c r="K1143" i="18" s="1"/>
  <c r="H729" i="18" a="1"/>
  <c r="H729" i="18" s="1"/>
  <c r="F729" i="18" a="1"/>
  <c r="F729" i="18" s="1"/>
  <c r="L729" i="18" a="1"/>
  <c r="L729" i="18" s="1"/>
  <c r="K729" i="18" a="1"/>
  <c r="K729" i="18" s="1"/>
  <c r="G729" i="18" a="1"/>
  <c r="G729" i="18" s="1"/>
  <c r="J729" i="18" a="1"/>
  <c r="J729" i="18" s="1"/>
  <c r="L1043" i="18" a="1"/>
  <c r="L1043" i="18" s="1"/>
  <c r="K1043" i="18" a="1"/>
  <c r="K1043" i="18" s="1"/>
  <c r="J1043" i="18" a="1"/>
  <c r="J1043" i="18" s="1"/>
  <c r="G1043" i="18" a="1"/>
  <c r="G1043" i="18" s="1"/>
  <c r="F1043" i="18" a="1"/>
  <c r="F1043" i="18" s="1"/>
  <c r="H1043" i="18" a="1"/>
  <c r="H1043" i="18" s="1"/>
  <c r="G1268" i="18" a="1"/>
  <c r="G1268" i="18" s="1"/>
  <c r="J1268" i="18" a="1"/>
  <c r="J1268" i="18" s="1"/>
  <c r="K1268" i="18" a="1"/>
  <c r="K1268" i="18" s="1"/>
  <c r="I1268" i="18" a="1"/>
  <c r="I1268" i="18" s="1"/>
  <c r="H1268" i="18" a="1"/>
  <c r="H1268" i="18" s="1"/>
  <c r="L1268" i="18" a="1"/>
  <c r="L1268" i="18" s="1"/>
  <c r="L1157" i="18" a="1"/>
  <c r="L1157" i="18" s="1"/>
  <c r="G1157" i="18" a="1"/>
  <c r="G1157" i="18" s="1"/>
  <c r="K1157" i="18" a="1"/>
  <c r="K1157" i="18" s="1"/>
  <c r="F1157" i="18" a="1"/>
  <c r="F1157" i="18" s="1"/>
  <c r="I1157" i="18" a="1"/>
  <c r="I1157" i="18" s="1"/>
  <c r="H1157" i="18" a="1"/>
  <c r="H1157" i="18" s="1"/>
  <c r="I872" i="18" a="1"/>
  <c r="I872" i="18" s="1"/>
  <c r="F872" i="18" a="1"/>
  <c r="F872" i="18" s="1"/>
  <c r="L872" i="18" a="1"/>
  <c r="L872" i="18" s="1"/>
  <c r="J872" i="18" a="1"/>
  <c r="J872" i="18" s="1"/>
  <c r="G872" i="18" a="1"/>
  <c r="G872" i="18" s="1"/>
  <c r="H872" i="18" a="1"/>
  <c r="H872" i="18" s="1"/>
  <c r="F1171" i="18" a="1"/>
  <c r="F1171" i="18" s="1"/>
  <c r="L1171" i="18" a="1"/>
  <c r="L1171" i="18" s="1"/>
  <c r="G1171" i="18" a="1"/>
  <c r="G1171" i="18" s="1"/>
  <c r="I1171" i="18" a="1"/>
  <c r="I1171" i="18" s="1"/>
  <c r="H1171" i="18" a="1"/>
  <c r="H1171" i="18" s="1"/>
  <c r="J1171" i="18" a="1"/>
  <c r="J1171" i="18" s="1"/>
  <c r="J1367" i="18" a="1"/>
  <c r="J1367" i="18" s="1"/>
  <c r="H1367" i="18" a="1"/>
  <c r="H1367" i="18" s="1"/>
  <c r="I1367" i="18" a="1"/>
  <c r="I1367" i="18" s="1"/>
  <c r="G1367" i="18" a="1"/>
  <c r="G1367" i="18" s="1"/>
  <c r="K1367" i="18" a="1"/>
  <c r="K1367" i="18" s="1"/>
  <c r="L1367" i="18" a="1"/>
  <c r="L1367" i="18" s="1"/>
  <c r="K1293" i="18" a="1"/>
  <c r="K1293" i="18" s="1"/>
  <c r="G1293" i="18" a="1"/>
  <c r="G1293" i="18" s="1"/>
  <c r="H1293" i="18" a="1"/>
  <c r="H1293" i="18" s="1"/>
  <c r="F1293" i="18" a="1"/>
  <c r="F1293" i="18" s="1"/>
  <c r="L1293" i="18" a="1"/>
  <c r="L1293" i="18" s="1"/>
  <c r="J1293" i="18" a="1"/>
  <c r="J1293" i="18" s="1"/>
  <c r="I1293" i="18" a="1"/>
  <c r="I1293" i="18" s="1"/>
  <c r="G530" i="18" a="1"/>
  <c r="G530" i="18" s="1"/>
  <c r="I530" i="18" a="1"/>
  <c r="I530" i="18" s="1"/>
  <c r="L530" i="18" a="1"/>
  <c r="L530" i="18" s="1"/>
  <c r="K530" i="18" a="1"/>
  <c r="K530" i="18" s="1"/>
  <c r="J530" i="18" a="1"/>
  <c r="J530" i="18" s="1"/>
  <c r="H530" i="18" a="1"/>
  <c r="H530" i="18" s="1"/>
  <c r="F530" i="18" a="1"/>
  <c r="F530" i="18" s="1"/>
  <c r="J298" i="18" a="1"/>
  <c r="J298" i="18" s="1"/>
  <c r="F298" i="18" a="1"/>
  <c r="F298" i="18" s="1"/>
  <c r="L298" i="18" a="1"/>
  <c r="L298" i="18" s="1"/>
  <c r="K298" i="18" a="1"/>
  <c r="K298" i="18" s="1"/>
  <c r="I298" i="18" a="1"/>
  <c r="I298" i="18" s="1"/>
  <c r="G298" i="18" a="1"/>
  <c r="G298" i="18" s="1"/>
  <c r="H298" i="18" a="1"/>
  <c r="H298" i="18" s="1"/>
  <c r="L691" i="18" a="1"/>
  <c r="L691" i="18" s="1"/>
  <c r="K691" i="18" a="1"/>
  <c r="K691" i="18" s="1"/>
  <c r="J691" i="18" a="1"/>
  <c r="J691" i="18" s="1"/>
  <c r="I691" i="18" a="1"/>
  <c r="I691" i="18" s="1"/>
  <c r="H691" i="18" a="1"/>
  <c r="H691" i="18" s="1"/>
  <c r="F691" i="18" a="1"/>
  <c r="F691" i="18" s="1"/>
  <c r="G691" i="18" a="1"/>
  <c r="G691" i="18" s="1"/>
  <c r="I329" i="18" a="1"/>
  <c r="I329" i="18" s="1"/>
  <c r="J329" i="18" a="1"/>
  <c r="J329" i="18" s="1"/>
  <c r="L329" i="18" a="1"/>
  <c r="L329" i="18" s="1"/>
  <c r="K329" i="18" a="1"/>
  <c r="K329" i="18" s="1"/>
  <c r="G329" i="18" a="1"/>
  <c r="G329" i="18" s="1"/>
  <c r="F329" i="18" a="1"/>
  <c r="F329" i="18" s="1"/>
  <c r="H329" i="18" a="1"/>
  <c r="H329" i="18" s="1"/>
  <c r="K508" i="18" a="1"/>
  <c r="K508" i="18" s="1"/>
  <c r="J508" i="18" a="1"/>
  <c r="J508" i="18" s="1"/>
  <c r="H508" i="18" a="1"/>
  <c r="H508" i="18" s="1"/>
  <c r="G508" i="18" a="1"/>
  <c r="G508" i="18" s="1"/>
  <c r="L508" i="18" a="1"/>
  <c r="L508" i="18" s="1"/>
  <c r="I508" i="18" a="1"/>
  <c r="I508" i="18" s="1"/>
  <c r="F508" i="18" a="1"/>
  <c r="F508" i="18" s="1"/>
  <c r="L749" i="18" a="1"/>
  <c r="L749" i="18" s="1"/>
  <c r="K749" i="18" a="1"/>
  <c r="K749" i="18" s="1"/>
  <c r="J749" i="18" a="1"/>
  <c r="J749" i="18" s="1"/>
  <c r="I749" i="18" a="1"/>
  <c r="I749" i="18" s="1"/>
  <c r="H749" i="18" a="1"/>
  <c r="H749" i="18" s="1"/>
  <c r="G749" i="18" a="1"/>
  <c r="G749" i="18" s="1"/>
  <c r="F749" i="18" a="1"/>
  <c r="F749" i="18" s="1"/>
  <c r="H957" i="18" a="1"/>
  <c r="H957" i="18" s="1"/>
  <c r="K957" i="18" a="1"/>
  <c r="K957" i="18" s="1"/>
  <c r="F957" i="18" a="1"/>
  <c r="F957" i="18" s="1"/>
  <c r="L957" i="18" a="1"/>
  <c r="L957" i="18" s="1"/>
  <c r="J957" i="18" a="1"/>
  <c r="J957" i="18" s="1"/>
  <c r="I957" i="18" a="1"/>
  <c r="I957" i="18" s="1"/>
  <c r="G957" i="18" a="1"/>
  <c r="G957" i="18" s="1"/>
  <c r="K822" i="18" a="1"/>
  <c r="K822" i="18" s="1"/>
  <c r="I822" i="18" a="1"/>
  <c r="I822" i="18" s="1"/>
  <c r="H822" i="18" a="1"/>
  <c r="H822" i="18" s="1"/>
  <c r="G822" i="18" a="1"/>
  <c r="G822" i="18" s="1"/>
  <c r="F822" i="18" a="1"/>
  <c r="F822" i="18" s="1"/>
  <c r="J822" i="18" a="1"/>
  <c r="J822" i="18" s="1"/>
  <c r="L822" i="18" a="1"/>
  <c r="L822" i="18" s="1"/>
  <c r="K1300" i="18" a="1"/>
  <c r="K1300" i="18" s="1"/>
  <c r="L1300" i="18" a="1"/>
  <c r="L1300" i="18" s="1"/>
  <c r="H1300" i="18" a="1"/>
  <c r="H1300" i="18" s="1"/>
  <c r="G1300" i="18" a="1"/>
  <c r="G1300" i="18" s="1"/>
  <c r="I1300" i="18" a="1"/>
  <c r="I1300" i="18" s="1"/>
  <c r="J1300" i="18" a="1"/>
  <c r="J1300" i="18" s="1"/>
  <c r="F1300" i="18" a="1"/>
  <c r="F1300" i="18" s="1"/>
  <c r="K799" i="18" a="1"/>
  <c r="K799" i="18" s="1"/>
  <c r="F799" i="18" a="1"/>
  <c r="F799" i="18" s="1"/>
  <c r="I799" i="18" a="1"/>
  <c r="I799" i="18" s="1"/>
  <c r="H799" i="18" a="1"/>
  <c r="H799" i="18" s="1"/>
  <c r="G799" i="18" a="1"/>
  <c r="G799" i="18" s="1"/>
  <c r="L799" i="18" a="1"/>
  <c r="L799" i="18" s="1"/>
  <c r="J799" i="18" a="1"/>
  <c r="J799" i="18" s="1"/>
  <c r="J890" i="18" a="1"/>
  <c r="J890" i="18" s="1"/>
  <c r="G890" i="18" a="1"/>
  <c r="G890" i="18" s="1"/>
  <c r="L890" i="18" a="1"/>
  <c r="L890" i="18" s="1"/>
  <c r="K890" i="18" a="1"/>
  <c r="K890" i="18" s="1"/>
  <c r="I890" i="18" a="1"/>
  <c r="I890" i="18" s="1"/>
  <c r="H890" i="18" a="1"/>
  <c r="H890" i="18" s="1"/>
  <c r="F890" i="18" a="1"/>
  <c r="F890" i="18" s="1"/>
  <c r="L1033" i="18" a="1"/>
  <c r="L1033" i="18" s="1"/>
  <c r="H1033" i="18" a="1"/>
  <c r="H1033" i="18" s="1"/>
  <c r="I1033" i="18" a="1"/>
  <c r="I1033" i="18" s="1"/>
  <c r="G1033" i="18" a="1"/>
  <c r="G1033" i="18" s="1"/>
  <c r="F1033" i="18" a="1"/>
  <c r="F1033" i="18" s="1"/>
  <c r="J1033" i="18" a="1"/>
  <c r="J1033" i="18" s="1"/>
  <c r="K1033" i="18" a="1"/>
  <c r="K1033" i="18" s="1"/>
  <c r="K1219" i="18" a="1"/>
  <c r="K1219" i="18" s="1"/>
  <c r="F1219" i="18" a="1"/>
  <c r="F1219" i="18" s="1"/>
  <c r="J1219" i="18" a="1"/>
  <c r="J1219" i="18" s="1"/>
  <c r="H1219" i="18" a="1"/>
  <c r="H1219" i="18" s="1"/>
  <c r="G1219" i="18" a="1"/>
  <c r="G1219" i="18" s="1"/>
  <c r="L1219" i="18" a="1"/>
  <c r="L1219" i="18" s="1"/>
  <c r="I1219" i="18" a="1"/>
  <c r="I1219" i="18" s="1"/>
  <c r="I1330" i="18" a="1"/>
  <c r="I1330" i="18" s="1"/>
  <c r="G1330" i="18" a="1"/>
  <c r="G1330" i="18" s="1"/>
  <c r="L1330" i="18" a="1"/>
  <c r="L1330" i="18" s="1"/>
  <c r="K1330" i="18" a="1"/>
  <c r="K1330" i="18" s="1"/>
  <c r="J1330" i="18" a="1"/>
  <c r="J1330" i="18" s="1"/>
  <c r="H1330" i="18" a="1"/>
  <c r="H1330" i="18" s="1"/>
  <c r="F1330" i="18" a="1"/>
  <c r="F1330" i="18" s="1"/>
  <c r="L429" i="18" a="1"/>
  <c r="L429" i="18" s="1"/>
  <c r="J674" i="18" a="1"/>
  <c r="J674" i="18" s="1"/>
  <c r="H835" i="18" a="1"/>
  <c r="H835" i="18" s="1"/>
  <c r="G1283" i="18" a="1"/>
  <c r="G1283" i="18" s="1"/>
  <c r="L918" i="18" a="1"/>
  <c r="L918" i="18" s="1"/>
  <c r="F1041" i="18" a="1"/>
  <c r="F1041" i="18" s="1"/>
  <c r="G765" i="18" a="1"/>
  <c r="G765" i="18" s="1"/>
  <c r="I1163" i="18" a="1"/>
  <c r="I1163" i="18" s="1"/>
  <c r="G1002" i="18" a="1"/>
  <c r="G1002" i="18" s="1"/>
  <c r="K1003" i="18" a="1"/>
  <c r="K1003" i="18" s="1"/>
  <c r="H786" i="18" a="1"/>
  <c r="H786" i="18" s="1"/>
  <c r="I1223" i="18" a="1"/>
  <c r="I1223" i="18" s="1"/>
  <c r="I1114" i="18" a="1"/>
  <c r="I1114" i="18" s="1"/>
  <c r="F1114" i="18" a="1"/>
  <c r="F1114" i="18" s="1"/>
  <c r="L1114" i="18" a="1"/>
  <c r="L1114" i="18" s="1"/>
  <c r="H1114" i="18" a="1"/>
  <c r="H1114" i="18" s="1"/>
  <c r="J1114" i="18" a="1"/>
  <c r="J1114" i="18" s="1"/>
  <c r="K1013" i="18" a="1"/>
  <c r="K1013" i="18" s="1"/>
  <c r="F1035" i="18" a="1"/>
  <c r="F1035" i="18" s="1"/>
  <c r="K1035" i="18" a="1"/>
  <c r="K1035" i="18" s="1"/>
  <c r="J1035" i="18" a="1"/>
  <c r="J1035" i="18" s="1"/>
  <c r="L1035" i="18" a="1"/>
  <c r="L1035" i="18" s="1"/>
  <c r="H1035" i="18" a="1"/>
  <c r="H1035" i="18" s="1"/>
  <c r="H1210" i="18" a="1"/>
  <c r="H1210" i="18" s="1"/>
  <c r="L1267" i="18" a="1"/>
  <c r="L1267" i="18" s="1"/>
  <c r="K1267" i="18" a="1"/>
  <c r="K1267" i="18" s="1"/>
  <c r="J1267" i="18" a="1"/>
  <c r="J1267" i="18" s="1"/>
  <c r="H1267" i="18" a="1"/>
  <c r="H1267" i="18" s="1"/>
  <c r="G1267" i="18" a="1"/>
  <c r="G1267" i="18" s="1"/>
  <c r="K1214" i="18" a="1"/>
  <c r="K1214" i="18" s="1"/>
  <c r="K736" i="18" a="1"/>
  <c r="K736" i="18" s="1"/>
  <c r="I736" i="18" a="1"/>
  <c r="I736" i="18" s="1"/>
  <c r="J736" i="18" a="1"/>
  <c r="J736" i="18" s="1"/>
  <c r="H736" i="18" a="1"/>
  <c r="H736" i="18" s="1"/>
  <c r="F736" i="18" a="1"/>
  <c r="F736" i="18" s="1"/>
  <c r="I887" i="18" a="1"/>
  <c r="I887" i="18" s="1"/>
  <c r="K1358" i="18" a="1"/>
  <c r="K1358" i="18" s="1"/>
  <c r="I1358" i="18" a="1"/>
  <c r="I1358" i="18" s="1"/>
  <c r="G1358" i="18" a="1"/>
  <c r="G1358" i="18" s="1"/>
  <c r="L1358" i="18" a="1"/>
  <c r="L1358" i="18" s="1"/>
  <c r="J1358" i="18" a="1"/>
  <c r="J1358" i="18" s="1"/>
  <c r="L1333" i="18" a="1"/>
  <c r="L1333" i="18" s="1"/>
  <c r="G1333" i="18" a="1"/>
  <c r="G1333" i="18" s="1"/>
  <c r="F1333" i="18" a="1"/>
  <c r="F1333" i="18" s="1"/>
  <c r="K1333" i="18" a="1"/>
  <c r="K1333" i="18" s="1"/>
  <c r="J1333" i="18" a="1"/>
  <c r="J1333" i="18" s="1"/>
  <c r="I1333" i="18" a="1"/>
  <c r="I1333" i="18" s="1"/>
  <c r="H1333" i="18" a="1"/>
  <c r="H1333" i="18" s="1"/>
  <c r="L579" i="18" a="1"/>
  <c r="L579" i="18" s="1"/>
  <c r="K579" i="18" a="1"/>
  <c r="K579" i="18" s="1"/>
  <c r="J579" i="18" a="1"/>
  <c r="J579" i="18" s="1"/>
  <c r="I579" i="18" a="1"/>
  <c r="I579" i="18" s="1"/>
  <c r="F579" i="18" a="1"/>
  <c r="F579" i="18" s="1"/>
  <c r="H579" i="18" a="1"/>
  <c r="H579" i="18" s="1"/>
  <c r="G579" i="18" a="1"/>
  <c r="G579" i="18" s="1"/>
  <c r="J634" i="18" a="1"/>
  <c r="J634" i="18" s="1"/>
  <c r="L634" i="18" a="1"/>
  <c r="L634" i="18" s="1"/>
  <c r="K634" i="18" a="1"/>
  <c r="K634" i="18" s="1"/>
  <c r="I634" i="18" a="1"/>
  <c r="I634" i="18" s="1"/>
  <c r="H634" i="18" a="1"/>
  <c r="H634" i="18" s="1"/>
  <c r="F634" i="18" a="1"/>
  <c r="F634" i="18" s="1"/>
  <c r="G634" i="18" a="1"/>
  <c r="G634" i="18" s="1"/>
  <c r="J574" i="18" a="1"/>
  <c r="J574" i="18" s="1"/>
  <c r="G574" i="18" a="1"/>
  <c r="G574" i="18" s="1"/>
  <c r="L574" i="18" a="1"/>
  <c r="L574" i="18" s="1"/>
  <c r="K574" i="18" a="1"/>
  <c r="K574" i="18" s="1"/>
  <c r="H574" i="18" a="1"/>
  <c r="H574" i="18" s="1"/>
  <c r="F574" i="18" a="1"/>
  <c r="F574" i="18" s="1"/>
  <c r="I574" i="18" a="1"/>
  <c r="I574" i="18" s="1"/>
  <c r="L331" i="18" a="1"/>
  <c r="L331" i="18" s="1"/>
  <c r="I331" i="18" a="1"/>
  <c r="I331" i="18" s="1"/>
  <c r="G331" i="18" a="1"/>
  <c r="G331" i="18" s="1"/>
  <c r="K331" i="18" a="1"/>
  <c r="K331" i="18" s="1"/>
  <c r="J331" i="18" a="1"/>
  <c r="J331" i="18" s="1"/>
  <c r="F331" i="18" a="1"/>
  <c r="F331" i="18" s="1"/>
  <c r="H331" i="18" a="1"/>
  <c r="H331" i="18" s="1"/>
  <c r="I496" i="18" a="1"/>
  <c r="I496" i="18" s="1"/>
  <c r="H496" i="18" a="1"/>
  <c r="H496" i="18" s="1"/>
  <c r="F496" i="18" a="1"/>
  <c r="F496" i="18" s="1"/>
  <c r="L496" i="18" a="1"/>
  <c r="L496" i="18" s="1"/>
  <c r="K496" i="18" a="1"/>
  <c r="K496" i="18" s="1"/>
  <c r="J496" i="18" a="1"/>
  <c r="J496" i="18" s="1"/>
  <c r="G496" i="18" a="1"/>
  <c r="G496" i="18" s="1"/>
  <c r="H1262" i="18" a="1"/>
  <c r="H1262" i="18" s="1"/>
  <c r="L1262" i="18" a="1"/>
  <c r="L1262" i="18" s="1"/>
  <c r="F1262" i="18" a="1"/>
  <c r="F1262" i="18" s="1"/>
  <c r="J1262" i="18" a="1"/>
  <c r="J1262" i="18" s="1"/>
  <c r="I1262" i="18" a="1"/>
  <c r="I1262" i="18" s="1"/>
  <c r="K1262" i="18" a="1"/>
  <c r="K1262" i="18" s="1"/>
  <c r="G1262" i="18" a="1"/>
  <c r="G1262" i="18" s="1"/>
  <c r="L920" i="18" a="1"/>
  <c r="L920" i="18" s="1"/>
  <c r="G920" i="18" a="1"/>
  <c r="G920" i="18" s="1"/>
  <c r="F920" i="18" a="1"/>
  <c r="F920" i="18" s="1"/>
  <c r="J920" i="18" a="1"/>
  <c r="J920" i="18" s="1"/>
  <c r="K920" i="18" a="1"/>
  <c r="K920" i="18" s="1"/>
  <c r="I920" i="18" a="1"/>
  <c r="I920" i="18" s="1"/>
  <c r="H920" i="18" a="1"/>
  <c r="H920" i="18" s="1"/>
  <c r="H1086" i="18" a="1"/>
  <c r="H1086" i="18" s="1"/>
  <c r="F1086" i="18" a="1"/>
  <c r="F1086" i="18" s="1"/>
  <c r="I1086" i="18" a="1"/>
  <c r="I1086" i="18" s="1"/>
  <c r="G1086" i="18" a="1"/>
  <c r="G1086" i="18" s="1"/>
  <c r="J1086" i="18" a="1"/>
  <c r="J1086" i="18" s="1"/>
  <c r="L1086" i="18" a="1"/>
  <c r="L1086" i="18" s="1"/>
  <c r="K1086" i="18" a="1"/>
  <c r="K1086" i="18" s="1"/>
  <c r="L1056" i="18" a="1"/>
  <c r="L1056" i="18" s="1"/>
  <c r="H1056" i="18" a="1"/>
  <c r="H1056" i="18" s="1"/>
  <c r="I1056" i="18" a="1"/>
  <c r="I1056" i="18" s="1"/>
  <c r="G1056" i="18" a="1"/>
  <c r="G1056" i="18" s="1"/>
  <c r="K1056" i="18" a="1"/>
  <c r="K1056" i="18" s="1"/>
  <c r="F1056" i="18" a="1"/>
  <c r="F1056" i="18" s="1"/>
  <c r="J1056" i="18" a="1"/>
  <c r="J1056" i="18" s="1"/>
  <c r="G955" i="18" a="1"/>
  <c r="G955" i="18" s="1"/>
  <c r="F955" i="18" a="1"/>
  <c r="F955" i="18" s="1"/>
  <c r="J955" i="18" a="1"/>
  <c r="J955" i="18" s="1"/>
  <c r="I955" i="18" a="1"/>
  <c r="I955" i="18" s="1"/>
  <c r="H955" i="18" a="1"/>
  <c r="H955" i="18" s="1"/>
  <c r="L955" i="18" a="1"/>
  <c r="L955" i="18" s="1"/>
  <c r="K955" i="18" a="1"/>
  <c r="K955" i="18" s="1"/>
  <c r="G1027" i="18" a="1"/>
  <c r="G1027" i="18" s="1"/>
  <c r="H1027" i="18" a="1"/>
  <c r="H1027" i="18" s="1"/>
  <c r="L1027" i="18" a="1"/>
  <c r="L1027" i="18" s="1"/>
  <c r="K1027" i="18" a="1"/>
  <c r="K1027" i="18" s="1"/>
  <c r="J1027" i="18" a="1"/>
  <c r="J1027" i="18" s="1"/>
  <c r="I1027" i="18" a="1"/>
  <c r="I1027" i="18" s="1"/>
  <c r="F1027" i="18" a="1"/>
  <c r="F1027" i="18" s="1"/>
  <c r="L732" i="18" a="1"/>
  <c r="L732" i="18" s="1"/>
  <c r="K732" i="18" a="1"/>
  <c r="K732" i="18" s="1"/>
  <c r="I732" i="18" a="1"/>
  <c r="I732" i="18" s="1"/>
  <c r="H732" i="18" a="1"/>
  <c r="H732" i="18" s="1"/>
  <c r="J732" i="18" a="1"/>
  <c r="J732" i="18" s="1"/>
  <c r="G732" i="18" a="1"/>
  <c r="G732" i="18" s="1"/>
  <c r="F732" i="18" a="1"/>
  <c r="F732" i="18" s="1"/>
  <c r="L1204" i="18" a="1"/>
  <c r="L1204" i="18" s="1"/>
  <c r="F1204" i="18" a="1"/>
  <c r="F1204" i="18" s="1"/>
  <c r="K1204" i="18" a="1"/>
  <c r="K1204" i="18" s="1"/>
  <c r="J1204" i="18" a="1"/>
  <c r="J1204" i="18" s="1"/>
  <c r="I1204" i="18" a="1"/>
  <c r="I1204" i="18" s="1"/>
  <c r="H1204" i="18" a="1"/>
  <c r="H1204" i="18" s="1"/>
  <c r="G1204" i="18" a="1"/>
  <c r="G1204" i="18" s="1"/>
  <c r="K1355" i="18" a="1"/>
  <c r="K1355" i="18" s="1"/>
  <c r="H1355" i="18" a="1"/>
  <c r="H1355" i="18" s="1"/>
  <c r="L1355" i="18" a="1"/>
  <c r="L1355" i="18" s="1"/>
  <c r="F1355" i="18" a="1"/>
  <c r="F1355" i="18" s="1"/>
  <c r="J1355" i="18" a="1"/>
  <c r="J1355" i="18" s="1"/>
  <c r="I1355" i="18" a="1"/>
  <c r="I1355" i="18" s="1"/>
  <c r="G1355" i="18" a="1"/>
  <c r="G1355" i="18" s="1"/>
  <c r="I990" i="18" a="1"/>
  <c r="I990" i="18" s="1"/>
  <c r="G990" i="18" a="1"/>
  <c r="G990" i="18" s="1"/>
  <c r="F990" i="18" a="1"/>
  <c r="F990" i="18" s="1"/>
  <c r="K990" i="18" a="1"/>
  <c r="K990" i="18" s="1"/>
  <c r="J990" i="18" a="1"/>
  <c r="J990" i="18" s="1"/>
  <c r="L990" i="18" a="1"/>
  <c r="L990" i="18" s="1"/>
  <c r="L868" i="18" a="1"/>
  <c r="L868" i="18" s="1"/>
  <c r="J868" i="18" a="1"/>
  <c r="J868" i="18" s="1"/>
  <c r="G868" i="18" a="1"/>
  <c r="G868" i="18" s="1"/>
  <c r="H868" i="18" a="1"/>
  <c r="H868" i="18" s="1"/>
  <c r="F868" i="18" a="1"/>
  <c r="F868" i="18" s="1"/>
  <c r="K868" i="18" a="1"/>
  <c r="K868" i="18" s="1"/>
  <c r="K1047" i="18" a="1"/>
  <c r="K1047" i="18" s="1"/>
  <c r="F1047" i="18" a="1"/>
  <c r="F1047" i="18" s="1"/>
  <c r="G1047" i="18" a="1"/>
  <c r="G1047" i="18" s="1"/>
  <c r="J1047" i="18" a="1"/>
  <c r="J1047" i="18" s="1"/>
  <c r="I1047" i="18" a="1"/>
  <c r="I1047" i="18" s="1"/>
  <c r="H1047" i="18" a="1"/>
  <c r="H1047" i="18" s="1"/>
  <c r="H858" i="18" a="1"/>
  <c r="H858" i="18" s="1"/>
  <c r="G858" i="18" a="1"/>
  <c r="G858" i="18" s="1"/>
  <c r="F858" i="18" a="1"/>
  <c r="F858" i="18" s="1"/>
  <c r="L858" i="18" a="1"/>
  <c r="L858" i="18" s="1"/>
  <c r="K858" i="18" a="1"/>
  <c r="K858" i="18" s="1"/>
  <c r="J858" i="18" a="1"/>
  <c r="J858" i="18" s="1"/>
  <c r="L1055" i="18" a="1"/>
  <c r="L1055" i="18" s="1"/>
  <c r="F1055" i="18" a="1"/>
  <c r="F1055" i="18" s="1"/>
  <c r="J1055" i="18" a="1"/>
  <c r="J1055" i="18" s="1"/>
  <c r="I1055" i="18" a="1"/>
  <c r="I1055" i="18" s="1"/>
  <c r="H1055" i="18" a="1"/>
  <c r="H1055" i="18" s="1"/>
  <c r="K1055" i="18" a="1"/>
  <c r="K1055" i="18" s="1"/>
  <c r="F787" i="18" a="1"/>
  <c r="F787" i="18" s="1"/>
  <c r="K787" i="18" a="1"/>
  <c r="K787" i="18" s="1"/>
  <c r="J787" i="18" a="1"/>
  <c r="J787" i="18" s="1"/>
  <c r="I787" i="18" a="1"/>
  <c r="I787" i="18" s="1"/>
  <c r="H787" i="18" a="1"/>
  <c r="H787" i="18" s="1"/>
  <c r="G787" i="18" a="1"/>
  <c r="G787" i="18" s="1"/>
  <c r="K1224" i="18" a="1"/>
  <c r="K1224" i="18" s="1"/>
  <c r="L1224" i="18" a="1"/>
  <c r="L1224" i="18" s="1"/>
  <c r="I1224" i="18" a="1"/>
  <c r="I1224" i="18" s="1"/>
  <c r="G1224" i="18" a="1"/>
  <c r="G1224" i="18" s="1"/>
  <c r="F1224" i="18" a="1"/>
  <c r="F1224" i="18" s="1"/>
  <c r="H1224" i="18" a="1"/>
  <c r="H1224" i="18" s="1"/>
  <c r="F853" i="18" a="1"/>
  <c r="F853" i="18" s="1"/>
  <c r="K853" i="18" a="1"/>
  <c r="K853" i="18" s="1"/>
  <c r="J853" i="18" a="1"/>
  <c r="J853" i="18" s="1"/>
  <c r="I853" i="18" a="1"/>
  <c r="I853" i="18" s="1"/>
  <c r="H853" i="18" a="1"/>
  <c r="H853" i="18" s="1"/>
  <c r="G853" i="18" a="1"/>
  <c r="G853" i="18" s="1"/>
  <c r="L1014" i="18" a="1"/>
  <c r="L1014" i="18" s="1"/>
  <c r="K1014" i="18" a="1"/>
  <c r="K1014" i="18" s="1"/>
  <c r="J1014" i="18" a="1"/>
  <c r="J1014" i="18" s="1"/>
  <c r="I1014" i="18" a="1"/>
  <c r="I1014" i="18" s="1"/>
  <c r="H1014" i="18" a="1"/>
  <c r="H1014" i="18" s="1"/>
  <c r="F1014" i="18" a="1"/>
  <c r="F1014" i="18" s="1"/>
  <c r="K1275" i="18" a="1"/>
  <c r="K1275" i="18" s="1"/>
  <c r="L1275" i="18" a="1"/>
  <c r="L1275" i="18" s="1"/>
  <c r="H1275" i="18" a="1"/>
  <c r="H1275" i="18" s="1"/>
  <c r="G1275" i="18" a="1"/>
  <c r="G1275" i="18" s="1"/>
  <c r="F1275" i="18" a="1"/>
  <c r="F1275" i="18" s="1"/>
  <c r="J1275" i="18" a="1"/>
  <c r="J1275" i="18" s="1"/>
  <c r="I730" i="18" a="1"/>
  <c r="I730" i="18" s="1"/>
  <c r="G730" i="18" a="1"/>
  <c r="G730" i="18" s="1"/>
  <c r="F730" i="18" a="1"/>
  <c r="F730" i="18" s="1"/>
  <c r="H730" i="18" a="1"/>
  <c r="H730" i="18" s="1"/>
  <c r="L730" i="18" a="1"/>
  <c r="L730" i="18" s="1"/>
  <c r="K730" i="18" a="1"/>
  <c r="K730" i="18" s="1"/>
  <c r="G1195" i="18" a="1"/>
  <c r="G1195" i="18" s="1"/>
  <c r="I1195" i="18" a="1"/>
  <c r="I1195" i="18" s="1"/>
  <c r="H1195" i="18" a="1"/>
  <c r="H1195" i="18" s="1"/>
  <c r="K1195" i="18" a="1"/>
  <c r="K1195" i="18" s="1"/>
  <c r="J1195" i="18" a="1"/>
  <c r="J1195" i="18" s="1"/>
  <c r="L1195" i="18" a="1"/>
  <c r="L1195" i="18" s="1"/>
  <c r="L1073" i="18" a="1"/>
  <c r="L1073" i="18" s="1"/>
  <c r="K1073" i="18" a="1"/>
  <c r="K1073" i="18" s="1"/>
  <c r="J1073" i="18" a="1"/>
  <c r="J1073" i="18" s="1"/>
  <c r="I1073" i="18" a="1"/>
  <c r="I1073" i="18" s="1"/>
  <c r="F1073" i="18" a="1"/>
  <c r="F1073" i="18" s="1"/>
  <c r="H1073" i="18" a="1"/>
  <c r="H1073" i="18" s="1"/>
  <c r="J1135" i="18" a="1"/>
  <c r="J1135" i="18" s="1"/>
  <c r="I1135" i="18" a="1"/>
  <c r="I1135" i="18" s="1"/>
  <c r="F1135" i="18" a="1"/>
  <c r="F1135" i="18" s="1"/>
  <c r="G1135" i="18" a="1"/>
  <c r="G1135" i="18" s="1"/>
  <c r="H1135" i="18" a="1"/>
  <c r="H1135" i="18" s="1"/>
  <c r="L1135" i="18" a="1"/>
  <c r="L1135" i="18" s="1"/>
  <c r="L1134" i="18" a="1"/>
  <c r="L1134" i="18" s="1"/>
  <c r="J1134" i="18" a="1"/>
  <c r="J1134" i="18" s="1"/>
  <c r="H1134" i="18" a="1"/>
  <c r="H1134" i="18" s="1"/>
  <c r="G1134" i="18" a="1"/>
  <c r="G1134" i="18" s="1"/>
  <c r="F1134" i="18" a="1"/>
  <c r="F1134" i="18" s="1"/>
  <c r="I1134" i="18" a="1"/>
  <c r="I1134" i="18" s="1"/>
  <c r="K452" i="18" a="1"/>
  <c r="K452" i="18" s="1"/>
  <c r="G452" i="18" a="1"/>
  <c r="G452" i="18" s="1"/>
  <c r="L452" i="18" a="1"/>
  <c r="L452" i="18" s="1"/>
  <c r="F452" i="18" a="1"/>
  <c r="F452" i="18" s="1"/>
  <c r="J452" i="18" a="1"/>
  <c r="J452" i="18" s="1"/>
  <c r="I452" i="18" a="1"/>
  <c r="I452" i="18" s="1"/>
  <c r="H452" i="18" a="1"/>
  <c r="H452" i="18" s="1"/>
  <c r="L501" i="18" a="1"/>
  <c r="L501" i="18" s="1"/>
  <c r="K501" i="18" a="1"/>
  <c r="K501" i="18" s="1"/>
  <c r="J501" i="18" a="1"/>
  <c r="J501" i="18" s="1"/>
  <c r="I501" i="18" a="1"/>
  <c r="I501" i="18" s="1"/>
  <c r="F501" i="18" a="1"/>
  <c r="F501" i="18" s="1"/>
  <c r="G501" i="18" a="1"/>
  <c r="G501" i="18" s="1"/>
  <c r="H501" i="18" a="1"/>
  <c r="H501" i="18" s="1"/>
  <c r="H396" i="18" a="1"/>
  <c r="H396" i="18" s="1"/>
  <c r="K396" i="18" a="1"/>
  <c r="K396" i="18" s="1"/>
  <c r="J396" i="18" a="1"/>
  <c r="J396" i="18" s="1"/>
  <c r="I396" i="18" a="1"/>
  <c r="I396" i="18" s="1"/>
  <c r="G396" i="18" a="1"/>
  <c r="G396" i="18" s="1"/>
  <c r="L396" i="18" a="1"/>
  <c r="L396" i="18" s="1"/>
  <c r="F396" i="18" a="1"/>
  <c r="F396" i="18" s="1"/>
  <c r="G659" i="18" a="1"/>
  <c r="G659" i="18" s="1"/>
  <c r="L659" i="18" a="1"/>
  <c r="L659" i="18" s="1"/>
  <c r="H659" i="18" a="1"/>
  <c r="H659" i="18" s="1"/>
  <c r="F659" i="18" a="1"/>
  <c r="F659" i="18" s="1"/>
  <c r="K659" i="18" a="1"/>
  <c r="K659" i="18" s="1"/>
  <c r="J659" i="18" a="1"/>
  <c r="J659" i="18" s="1"/>
  <c r="I659" i="18" a="1"/>
  <c r="I659" i="18" s="1"/>
  <c r="H602" i="18" a="1"/>
  <c r="H602" i="18" s="1"/>
  <c r="L602" i="18" a="1"/>
  <c r="L602" i="18" s="1"/>
  <c r="K602" i="18" a="1"/>
  <c r="K602" i="18" s="1"/>
  <c r="J602" i="18" a="1"/>
  <c r="J602" i="18" s="1"/>
  <c r="I602" i="18" a="1"/>
  <c r="I602" i="18" s="1"/>
  <c r="G602" i="18" a="1"/>
  <c r="G602" i="18" s="1"/>
  <c r="F602" i="18" a="1"/>
  <c r="F602" i="18" s="1"/>
  <c r="F587" i="18" a="1"/>
  <c r="F587" i="18" s="1"/>
  <c r="K587" i="18" a="1"/>
  <c r="K587" i="18" s="1"/>
  <c r="J587" i="18" a="1"/>
  <c r="J587" i="18" s="1"/>
  <c r="G587" i="18" a="1"/>
  <c r="G587" i="18" s="1"/>
  <c r="H587" i="18" a="1"/>
  <c r="H587" i="18" s="1"/>
  <c r="L587" i="18" a="1"/>
  <c r="L587" i="18" s="1"/>
  <c r="I587" i="18" a="1"/>
  <c r="I587" i="18" s="1"/>
  <c r="F831" i="18" a="1"/>
  <c r="F831" i="18" s="1"/>
  <c r="K831" i="18" a="1"/>
  <c r="K831" i="18" s="1"/>
  <c r="J831" i="18" a="1"/>
  <c r="J831" i="18" s="1"/>
  <c r="L831" i="18" a="1"/>
  <c r="L831" i="18" s="1"/>
  <c r="I831" i="18" a="1"/>
  <c r="I831" i="18" s="1"/>
  <c r="H831" i="18" a="1"/>
  <c r="H831" i="18" s="1"/>
  <c r="G831" i="18" a="1"/>
  <c r="G831" i="18" s="1"/>
  <c r="J985" i="18" a="1"/>
  <c r="J985" i="18" s="1"/>
  <c r="F985" i="18" a="1"/>
  <c r="F985" i="18" s="1"/>
  <c r="L985" i="18" a="1"/>
  <c r="L985" i="18" s="1"/>
  <c r="K985" i="18" a="1"/>
  <c r="K985" i="18" s="1"/>
  <c r="I985" i="18" a="1"/>
  <c r="I985" i="18" s="1"/>
  <c r="H985" i="18" a="1"/>
  <c r="H985" i="18" s="1"/>
  <c r="G985" i="18" a="1"/>
  <c r="G985" i="18" s="1"/>
  <c r="G901" i="18" a="1"/>
  <c r="G901" i="18" s="1"/>
  <c r="L901" i="18" a="1"/>
  <c r="L901" i="18" s="1"/>
  <c r="F901" i="18" a="1"/>
  <c r="F901" i="18" s="1"/>
  <c r="K901" i="18" a="1"/>
  <c r="K901" i="18" s="1"/>
  <c r="J901" i="18" a="1"/>
  <c r="J901" i="18" s="1"/>
  <c r="I901" i="18" a="1"/>
  <c r="I901" i="18" s="1"/>
  <c r="H901" i="18" a="1"/>
  <c r="H901" i="18" s="1"/>
  <c r="I782" i="18" a="1"/>
  <c r="I782" i="18" s="1"/>
  <c r="H782" i="18" a="1"/>
  <c r="H782" i="18" s="1"/>
  <c r="G782" i="18" a="1"/>
  <c r="G782" i="18" s="1"/>
  <c r="L782" i="18" a="1"/>
  <c r="L782" i="18" s="1"/>
  <c r="F782" i="18" a="1"/>
  <c r="F782" i="18" s="1"/>
  <c r="K782" i="18" a="1"/>
  <c r="K782" i="18" s="1"/>
  <c r="J782" i="18" a="1"/>
  <c r="J782" i="18" s="1"/>
  <c r="J1274" i="18" a="1"/>
  <c r="J1274" i="18" s="1"/>
  <c r="I1274" i="18" a="1"/>
  <c r="I1274" i="18" s="1"/>
  <c r="K1274" i="18" a="1"/>
  <c r="K1274" i="18" s="1"/>
  <c r="L1274" i="18" a="1"/>
  <c r="L1274" i="18" s="1"/>
  <c r="F1274" i="18" a="1"/>
  <c r="F1274" i="18" s="1"/>
  <c r="H1274" i="18" a="1"/>
  <c r="H1274" i="18" s="1"/>
  <c r="G1274" i="18" a="1"/>
  <c r="G1274" i="18" s="1"/>
  <c r="K1265" i="18" a="1"/>
  <c r="K1265" i="18" s="1"/>
  <c r="L1265" i="18" a="1"/>
  <c r="L1265" i="18" s="1"/>
  <c r="F1265" i="18" a="1"/>
  <c r="F1265" i="18" s="1"/>
  <c r="H1265" i="18" a="1"/>
  <c r="H1265" i="18" s="1"/>
  <c r="G1265" i="18" a="1"/>
  <c r="G1265" i="18" s="1"/>
  <c r="J1265" i="18" a="1"/>
  <c r="J1265" i="18" s="1"/>
  <c r="I1265" i="18" a="1"/>
  <c r="I1265" i="18" s="1"/>
  <c r="L1269" i="18" a="1"/>
  <c r="L1269" i="18" s="1"/>
  <c r="G1269" i="18" a="1"/>
  <c r="G1269" i="18" s="1"/>
  <c r="K1269" i="18" a="1"/>
  <c r="K1269" i="18" s="1"/>
  <c r="J1269" i="18" a="1"/>
  <c r="J1269" i="18" s="1"/>
  <c r="F1269" i="18" a="1"/>
  <c r="F1269" i="18" s="1"/>
  <c r="I1269" i="18" a="1"/>
  <c r="I1269" i="18" s="1"/>
  <c r="H1269" i="18" a="1"/>
  <c r="H1269" i="18" s="1"/>
  <c r="L1131" i="18" a="1"/>
  <c r="L1131" i="18" s="1"/>
  <c r="I1131" i="18" a="1"/>
  <c r="I1131" i="18" s="1"/>
  <c r="G1131" i="18" a="1"/>
  <c r="G1131" i="18" s="1"/>
  <c r="F1131" i="18" a="1"/>
  <c r="F1131" i="18" s="1"/>
  <c r="H1131" i="18" a="1"/>
  <c r="H1131" i="18" s="1"/>
  <c r="K1131" i="18" a="1"/>
  <c r="K1131" i="18" s="1"/>
  <c r="J1131" i="18" a="1"/>
  <c r="J1131" i="18" s="1"/>
  <c r="H1368" i="18" a="1"/>
  <c r="H1368" i="18" s="1"/>
  <c r="F1368" i="18" a="1"/>
  <c r="F1368" i="18" s="1"/>
  <c r="L1368" i="18" a="1"/>
  <c r="L1368" i="18" s="1"/>
  <c r="K1368" i="18" a="1"/>
  <c r="K1368" i="18" s="1"/>
  <c r="J1368" i="18" a="1"/>
  <c r="J1368" i="18" s="1"/>
  <c r="I1368" i="18" a="1"/>
  <c r="I1368" i="18" s="1"/>
  <c r="G1368" i="18" a="1"/>
  <c r="G1368" i="18" s="1"/>
  <c r="R946" i="18" l="1"/>
  <c r="R627" i="18"/>
  <c r="N1021" i="18"/>
  <c r="R405" i="18"/>
  <c r="N1361" i="18"/>
  <c r="N1165" i="18"/>
  <c r="R335" i="18"/>
  <c r="R471" i="18"/>
  <c r="N471" i="18"/>
  <c r="M471" i="18"/>
  <c r="R310" i="18"/>
  <c r="N1150" i="18"/>
  <c r="R658" i="18"/>
  <c r="R1350" i="18"/>
  <c r="N1353" i="18"/>
  <c r="R1353" i="18"/>
  <c r="N467" i="18"/>
  <c r="R997" i="18"/>
  <c r="R467" i="18"/>
  <c r="R1292" i="18"/>
  <c r="R643" i="18"/>
  <c r="R52" i="18"/>
  <c r="N675" i="18"/>
  <c r="R459" i="18"/>
  <c r="N459" i="18"/>
  <c r="M675" i="18"/>
  <c r="N52" i="18"/>
  <c r="R675" i="18"/>
  <c r="M52" i="18"/>
  <c r="N714" i="18"/>
  <c r="R714" i="18"/>
  <c r="R1105" i="18"/>
  <c r="R495" i="18"/>
  <c r="M1353" i="18"/>
  <c r="N1345" i="18"/>
  <c r="R1345" i="18"/>
  <c r="R409" i="18"/>
  <c r="N421" i="18"/>
  <c r="N713" i="18"/>
  <c r="M713" i="18"/>
  <c r="R713" i="18"/>
  <c r="R415" i="18"/>
  <c r="N415" i="18"/>
  <c r="N569" i="18"/>
  <c r="R720" i="18"/>
  <c r="R485" i="18"/>
  <c r="R664" i="18"/>
  <c r="R1046" i="18"/>
  <c r="R399" i="18"/>
  <c r="R792" i="18"/>
  <c r="R905" i="18"/>
  <c r="N414" i="18"/>
  <c r="N409" i="18"/>
  <c r="R796" i="18"/>
  <c r="R1063" i="18"/>
  <c r="R555" i="18"/>
  <c r="R1264" i="18"/>
  <c r="R520" i="18"/>
  <c r="R697" i="18"/>
  <c r="R569" i="18"/>
  <c r="R421" i="18"/>
  <c r="R414" i="18"/>
  <c r="R917" i="18"/>
  <c r="R1085" i="18"/>
  <c r="R315" i="18"/>
  <c r="R394" i="18"/>
  <c r="R1024" i="18"/>
  <c r="R290" i="18"/>
  <c r="R1039" i="18"/>
  <c r="R464" i="18"/>
  <c r="M402" i="18"/>
  <c r="N402" i="18"/>
  <c r="R402" i="18"/>
  <c r="M408" i="18"/>
  <c r="N408" i="18"/>
  <c r="R408" i="18"/>
  <c r="M342" i="18"/>
  <c r="N342" i="18"/>
  <c r="R342" i="18"/>
  <c r="R662" i="18"/>
  <c r="R318" i="18"/>
  <c r="R835" i="18"/>
  <c r="R923" i="18"/>
  <c r="R428" i="18"/>
  <c r="R538" i="18"/>
  <c r="R601" i="18"/>
  <c r="R641" i="18"/>
  <c r="R685" i="18"/>
  <c r="R818" i="18"/>
  <c r="R1173" i="18"/>
  <c r="R410" i="18"/>
  <c r="R319" i="18"/>
  <c r="R899" i="18"/>
  <c r="R986" i="18"/>
  <c r="R328" i="18"/>
  <c r="R840" i="18"/>
  <c r="R413" i="18"/>
  <c r="R484" i="18"/>
  <c r="R1153" i="18"/>
  <c r="N817" i="18"/>
  <c r="R1283" i="18"/>
  <c r="R1051" i="18"/>
  <c r="R420" i="18"/>
  <c r="R1351" i="18"/>
  <c r="R977" i="18"/>
  <c r="R825" i="18"/>
  <c r="R389" i="18"/>
  <c r="R916" i="18"/>
  <c r="R1002" i="18"/>
  <c r="R490" i="18"/>
  <c r="R882" i="18"/>
  <c r="R1232" i="18"/>
  <c r="R914" i="18"/>
  <c r="R976" i="18"/>
  <c r="R299" i="18"/>
  <c r="R584" i="18"/>
  <c r="R291" i="18"/>
  <c r="R304" i="18"/>
  <c r="R1036" i="18"/>
  <c r="R607" i="18"/>
  <c r="R636" i="18"/>
  <c r="R1040" i="18"/>
  <c r="R1058" i="18"/>
  <c r="R504" i="18"/>
  <c r="R1352" i="18"/>
  <c r="R959" i="18"/>
  <c r="R1001" i="18"/>
  <c r="R756" i="18"/>
  <c r="N1326" i="18"/>
  <c r="R1323" i="18"/>
  <c r="R605" i="18"/>
  <c r="R848" i="18"/>
  <c r="R463" i="18"/>
  <c r="N1026" i="18"/>
  <c r="N677" i="18"/>
  <c r="N1362" i="18"/>
  <c r="N814" i="18"/>
  <c r="R935" i="18"/>
  <c r="R336" i="18"/>
  <c r="R364" i="18"/>
  <c r="R553" i="18"/>
  <c r="R1284" i="18"/>
  <c r="R510" i="18"/>
  <c r="R849" i="18"/>
  <c r="R757" i="18"/>
  <c r="R775" i="18"/>
  <c r="R833" i="18"/>
  <c r="R412" i="18"/>
  <c r="R755" i="18"/>
  <c r="R1163" i="18"/>
  <c r="R918" i="18"/>
  <c r="R834" i="18"/>
  <c r="R1332" i="18"/>
  <c r="R575" i="18"/>
  <c r="R430" i="18"/>
  <c r="N728" i="18"/>
  <c r="R294" i="18"/>
  <c r="R367" i="18"/>
  <c r="R1037" i="18"/>
  <c r="R337" i="18"/>
  <c r="R609" i="18"/>
  <c r="R940" i="18"/>
  <c r="R345" i="18"/>
  <c r="R650" i="18"/>
  <c r="R1060" i="18"/>
  <c r="R522" i="18"/>
  <c r="R1305" i="18"/>
  <c r="R994" i="18"/>
  <c r="R603" i="18"/>
  <c r="R778" i="18"/>
  <c r="R305" i="18"/>
  <c r="R746" i="18"/>
  <c r="R531" i="18"/>
  <c r="R719" i="18"/>
  <c r="R582" i="18"/>
  <c r="R896" i="18"/>
  <c r="R780" i="18"/>
  <c r="R1194" i="18"/>
  <c r="R939" i="18"/>
  <c r="R1128" i="18"/>
  <c r="R1209" i="18"/>
  <c r="R656" i="18"/>
  <c r="R638" i="18"/>
  <c r="R1309" i="18"/>
  <c r="R750" i="18"/>
  <c r="R340" i="18"/>
  <c r="R1340" i="18"/>
  <c r="R934" i="18"/>
  <c r="R791" i="18"/>
  <c r="R489" i="18"/>
  <c r="R462" i="18"/>
  <c r="R908" i="18"/>
  <c r="R1231" i="18"/>
  <c r="R948" i="18"/>
  <c r="R852" i="18"/>
  <c r="R1045" i="18"/>
  <c r="R1107" i="18"/>
  <c r="R693" i="18"/>
  <c r="R296" i="18"/>
  <c r="R674" i="18"/>
  <c r="R690" i="18"/>
  <c r="R661" i="18"/>
  <c r="R716" i="18"/>
  <c r="R1270" i="18"/>
  <c r="R450" i="18"/>
  <c r="R427" i="18"/>
  <c r="R1084" i="18"/>
  <c r="N598" i="18"/>
  <c r="R598" i="18"/>
  <c r="R784" i="18"/>
  <c r="R608" i="18"/>
  <c r="R1185" i="18"/>
  <c r="R557" i="18"/>
  <c r="R615" i="18"/>
  <c r="R502" i="18"/>
  <c r="R1288" i="18"/>
  <c r="R1061" i="18"/>
  <c r="R1165" i="18"/>
  <c r="R960" i="18"/>
  <c r="R506" i="18"/>
  <c r="R586" i="18"/>
  <c r="R1291" i="18"/>
  <c r="R761" i="18"/>
  <c r="R737" i="18"/>
  <c r="R393" i="18"/>
  <c r="R472" i="18"/>
  <c r="R1245" i="18"/>
  <c r="R500" i="18"/>
  <c r="R1329" i="18"/>
  <c r="R789" i="18"/>
  <c r="R800" i="18"/>
  <c r="R929" i="18"/>
  <c r="R1145" i="18"/>
  <c r="R1268" i="18"/>
  <c r="R1057" i="18"/>
  <c r="R1256" i="18"/>
  <c r="R1371" i="18"/>
  <c r="R1236" i="18"/>
  <c r="R860" i="18"/>
  <c r="R1193" i="18"/>
  <c r="R962" i="18"/>
  <c r="R623" i="18"/>
  <c r="R1276" i="18"/>
  <c r="R366" i="18"/>
  <c r="R600" i="18"/>
  <c r="R1096" i="18"/>
  <c r="R1196" i="18"/>
  <c r="R1081" i="18"/>
  <c r="R1281" i="18"/>
  <c r="R1094" i="18"/>
  <c r="R359" i="18"/>
  <c r="R465" i="18"/>
  <c r="R1334" i="18"/>
  <c r="R859" i="18"/>
  <c r="R806" i="18"/>
  <c r="R332" i="18"/>
  <c r="R1043" i="18"/>
  <c r="R1269" i="18"/>
  <c r="R1164" i="18"/>
  <c r="R1189" i="18"/>
  <c r="R534" i="18"/>
  <c r="R388" i="18"/>
  <c r="R543" i="18"/>
  <c r="R870" i="18"/>
  <c r="R1159" i="18"/>
  <c r="R1257" i="18"/>
  <c r="R1197" i="18"/>
  <c r="R1110" i="18"/>
  <c r="R1019" i="18"/>
  <c r="R998" i="18"/>
  <c r="R530" i="18"/>
  <c r="R981" i="18"/>
  <c r="R505" i="18"/>
  <c r="R742" i="18"/>
  <c r="R969" i="18"/>
  <c r="R653" i="18"/>
  <c r="R368" i="18"/>
  <c r="R881" i="18"/>
  <c r="R902" i="18"/>
  <c r="R1125" i="18"/>
  <c r="R1224" i="18"/>
  <c r="R1013" i="18"/>
  <c r="R961" i="18"/>
  <c r="R1187" i="18"/>
  <c r="R407" i="18"/>
  <c r="R804" i="18"/>
  <c r="R1172" i="18"/>
  <c r="R1161" i="18"/>
  <c r="R845" i="18"/>
  <c r="R1014" i="18"/>
  <c r="R819" i="18"/>
  <c r="R454" i="18"/>
  <c r="R1162" i="18"/>
  <c r="R787" i="18"/>
  <c r="R1342" i="18"/>
  <c r="R699" i="18"/>
  <c r="R1021" i="18"/>
  <c r="R321" i="18"/>
  <c r="R570" i="18"/>
  <c r="R1079" i="18"/>
  <c r="R1255" i="18"/>
  <c r="R432" i="18"/>
  <c r="R300" i="18"/>
  <c r="R303" i="18"/>
  <c r="R613" i="18"/>
  <c r="R724" i="18"/>
  <c r="R349" i="18"/>
  <c r="R501" i="18"/>
  <c r="R1277" i="18"/>
  <c r="R871" i="18"/>
  <c r="R1249" i="18"/>
  <c r="R676" i="18"/>
  <c r="R721" i="18"/>
  <c r="R1186" i="18"/>
  <c r="R666" i="18"/>
  <c r="R521" i="18"/>
  <c r="R382" i="18"/>
  <c r="R301" i="18"/>
  <c r="R619" i="18"/>
  <c r="R663" i="18"/>
  <c r="R1369" i="18"/>
  <c r="R1027" i="18"/>
  <c r="R1235" i="18"/>
  <c r="R1355" i="18"/>
  <c r="R741" i="18"/>
  <c r="R995" i="18"/>
  <c r="R1293" i="18"/>
  <c r="R1356" i="18"/>
  <c r="R1179" i="18"/>
  <c r="R1222" i="18"/>
  <c r="R1301" i="18"/>
  <c r="R910" i="18"/>
  <c r="R1262" i="18"/>
  <c r="R1136" i="18"/>
  <c r="R853" i="18"/>
  <c r="R578" i="18"/>
  <c r="R1133" i="18"/>
  <c r="R979" i="18"/>
  <c r="R709" i="18"/>
  <c r="R628" i="18"/>
  <c r="R1097" i="18"/>
  <c r="R1290" i="18"/>
  <c r="R1310" i="18"/>
  <c r="R448" i="18"/>
  <c r="R1298" i="18"/>
  <c r="R482" i="18"/>
  <c r="R826" i="18"/>
  <c r="R691" i="18"/>
  <c r="R298" i="18"/>
  <c r="R546" i="18"/>
  <c r="R942" i="18"/>
  <c r="R949" i="18"/>
  <c r="R1207" i="18"/>
  <c r="R348" i="18"/>
  <c r="R911" i="18"/>
  <c r="R782" i="18"/>
  <c r="R901" i="18"/>
  <c r="R295" i="18"/>
  <c r="R338" i="18"/>
  <c r="R1116" i="18"/>
  <c r="R1212" i="18"/>
  <c r="R672" i="18"/>
  <c r="R1248" i="18"/>
  <c r="R975" i="18"/>
  <c r="R1184" i="18"/>
  <c r="R880" i="18"/>
  <c r="R1130" i="18"/>
  <c r="R965" i="18"/>
  <c r="R777" i="18"/>
  <c r="R583" i="18"/>
  <c r="R371" i="18"/>
  <c r="R544" i="18"/>
  <c r="R878" i="18"/>
  <c r="R1215" i="18"/>
  <c r="R1261" i="18"/>
  <c r="R1167" i="18"/>
  <c r="R898" i="18"/>
  <c r="R751" i="18"/>
  <c r="R1182" i="18"/>
  <c r="R1227" i="18"/>
  <c r="R729" i="18"/>
  <c r="R1052" i="18"/>
  <c r="R837" i="18"/>
  <c r="R1259" i="18"/>
  <c r="R1238" i="18"/>
  <c r="R807" i="18"/>
  <c r="R764" i="18"/>
  <c r="R1007" i="18"/>
  <c r="R632" i="18"/>
  <c r="R547" i="18"/>
  <c r="R786" i="18"/>
  <c r="R1250" i="18"/>
  <c r="R944" i="18"/>
  <c r="R1022" i="18"/>
  <c r="R927" i="18"/>
  <c r="R470" i="18"/>
  <c r="R686" i="18"/>
  <c r="R1103" i="18"/>
  <c r="R745" i="18"/>
  <c r="R858" i="18"/>
  <c r="R297" i="18"/>
  <c r="R571" i="18"/>
  <c r="R652" i="18"/>
  <c r="R903" i="18"/>
  <c r="R1234" i="18"/>
  <c r="R1205" i="18"/>
  <c r="R629" i="18"/>
  <c r="R660" i="18"/>
  <c r="R1217" i="18"/>
  <c r="R861" i="18"/>
  <c r="R529" i="18"/>
  <c r="R524" i="18"/>
  <c r="R1263" i="18"/>
  <c r="R892" i="18"/>
  <c r="R752" i="18"/>
  <c r="R708" i="18"/>
  <c r="R783" i="18"/>
  <c r="R1330" i="18"/>
  <c r="R738" i="18"/>
  <c r="R344" i="18"/>
  <c r="R1064" i="18"/>
  <c r="R541" i="18"/>
  <c r="R1066" i="18"/>
  <c r="R398" i="18"/>
  <c r="R734" i="18"/>
  <c r="R968" i="18"/>
  <c r="R1170" i="18"/>
  <c r="R1247" i="18"/>
  <c r="R770" i="18"/>
  <c r="R925" i="18"/>
  <c r="R358" i="18"/>
  <c r="R339" i="18"/>
  <c r="R1012" i="18"/>
  <c r="R890" i="18"/>
  <c r="R1300" i="18"/>
  <c r="R1307" i="18"/>
  <c r="R877" i="18"/>
  <c r="R1299" i="18"/>
  <c r="R1246" i="18"/>
  <c r="R857" i="18"/>
  <c r="R874" i="18"/>
  <c r="R884" i="18"/>
  <c r="R1210" i="18"/>
  <c r="R815" i="18"/>
  <c r="R821" i="18"/>
  <c r="R841" i="18"/>
  <c r="R453" i="18"/>
  <c r="R727" i="18"/>
  <c r="R876" i="18"/>
  <c r="R684" i="18"/>
  <c r="R1175" i="18"/>
  <c r="R542" i="18"/>
  <c r="R900" i="18"/>
  <c r="R1180" i="18"/>
  <c r="R1065" i="18"/>
  <c r="R974" i="18"/>
  <c r="R805" i="18"/>
  <c r="R1271" i="18"/>
  <c r="R1135" i="18"/>
  <c r="R1195" i="18"/>
  <c r="R1076" i="18"/>
  <c r="R912" i="18"/>
  <c r="R1253" i="18"/>
  <c r="R749" i="18"/>
  <c r="R947" i="18"/>
  <c r="R551" i="18"/>
  <c r="R1289" i="18"/>
  <c r="R695" i="18"/>
  <c r="R766" i="18"/>
  <c r="R802" i="18"/>
  <c r="R1279" i="18"/>
  <c r="R1364" i="18"/>
  <c r="R1365" i="18"/>
  <c r="R1089" i="18"/>
  <c r="R1071" i="18"/>
  <c r="R622" i="18"/>
  <c r="R1038" i="18"/>
  <c r="R875" i="18"/>
  <c r="R1127" i="18"/>
  <c r="R602" i="18"/>
  <c r="R612" i="18"/>
  <c r="R1134" i="18"/>
  <c r="R1242" i="18"/>
  <c r="R1026" i="18"/>
  <c r="R888" i="18"/>
  <c r="R873" i="18"/>
  <c r="R1113" i="18"/>
  <c r="R985" i="18"/>
  <c r="R585" i="18"/>
  <c r="R677" i="18"/>
  <c r="R552" i="18"/>
  <c r="R390" i="18"/>
  <c r="R346" i="18"/>
  <c r="R334" i="18"/>
  <c r="R933" i="18"/>
  <c r="R887" i="18"/>
  <c r="R1009" i="18"/>
  <c r="R868" i="18"/>
  <c r="R1068" i="18"/>
  <c r="R768" i="18"/>
  <c r="R324" i="18"/>
  <c r="R1080" i="18"/>
  <c r="R431" i="18"/>
  <c r="R1324" i="18"/>
  <c r="R320" i="18"/>
  <c r="R616" i="18"/>
  <c r="R1138" i="18"/>
  <c r="R1000" i="18"/>
  <c r="R964" i="18"/>
  <c r="R363" i="18"/>
  <c r="R597" i="18"/>
  <c r="R809" i="18"/>
  <c r="R1331" i="18"/>
  <c r="R1218" i="18"/>
  <c r="R1035" i="18"/>
  <c r="R867" i="18"/>
  <c r="R1067" i="18"/>
  <c r="R1258" i="18"/>
  <c r="R493" i="18"/>
  <c r="R350" i="18"/>
  <c r="R536" i="18"/>
  <c r="R1204" i="18"/>
  <c r="R936" i="18"/>
  <c r="R889" i="18"/>
  <c r="R1192" i="18"/>
  <c r="R631" i="18"/>
  <c r="R639" i="18"/>
  <c r="R633" i="18"/>
  <c r="R514" i="18"/>
  <c r="R1287" i="18"/>
  <c r="R451" i="18"/>
  <c r="R993" i="18"/>
  <c r="R869" i="18"/>
  <c r="R1023" i="18"/>
  <c r="R922" i="18"/>
  <c r="R671" i="18"/>
  <c r="R1004" i="18"/>
  <c r="R919" i="18"/>
  <c r="R611" i="18"/>
  <c r="R635" i="18"/>
  <c r="R924" i="18"/>
  <c r="R740" i="18"/>
  <c r="R1017" i="18"/>
  <c r="R1198" i="18"/>
  <c r="R798" i="18"/>
  <c r="R1101" i="18"/>
  <c r="R289" i="18"/>
  <c r="R991" i="18"/>
  <c r="R1213" i="18"/>
  <c r="R1181" i="18"/>
  <c r="R1265" i="18"/>
  <c r="R1274" i="18"/>
  <c r="R692" i="18"/>
  <c r="R645" i="18"/>
  <c r="R492" i="18"/>
  <c r="R1088" i="18"/>
  <c r="R1169" i="18"/>
  <c r="R781" i="18"/>
  <c r="R950" i="18"/>
  <c r="R1008" i="18"/>
  <c r="R1030" i="18"/>
  <c r="R906" i="18"/>
  <c r="R503" i="18"/>
  <c r="R362" i="18"/>
  <c r="R712" i="18"/>
  <c r="R1005" i="18"/>
  <c r="R1062" i="18"/>
  <c r="R624" i="18"/>
  <c r="R797" i="18"/>
  <c r="R333" i="18"/>
  <c r="R952" i="18"/>
  <c r="R397" i="18"/>
  <c r="R1295" i="18"/>
  <c r="R1214" i="18"/>
  <c r="R351" i="18"/>
  <c r="R1118" i="18"/>
  <c r="R1155" i="18"/>
  <c r="R1048" i="18"/>
  <c r="R748" i="18"/>
  <c r="R626" i="18"/>
  <c r="R711" i="18"/>
  <c r="R483" i="18"/>
  <c r="R469" i="18"/>
  <c r="R1047" i="18"/>
  <c r="R776" i="18"/>
  <c r="R1119" i="18"/>
  <c r="R1230" i="18"/>
  <c r="R1121" i="18"/>
  <c r="R957" i="18"/>
  <c r="R1158" i="18"/>
  <c r="R1087" i="18"/>
  <c r="R523" i="18"/>
  <c r="R1312" i="18"/>
  <c r="R1348" i="18"/>
  <c r="R621" i="18"/>
  <c r="R1220" i="18"/>
  <c r="R1357" i="18"/>
  <c r="R1093" i="18"/>
  <c r="R1131" i="18"/>
  <c r="R723" i="18"/>
  <c r="R1115" i="18"/>
  <c r="R646" i="18"/>
  <c r="R516" i="18"/>
  <c r="R1201" i="18"/>
  <c r="R468" i="18"/>
  <c r="R654" i="18"/>
  <c r="R1083" i="18"/>
  <c r="R1254" i="18"/>
  <c r="R1188" i="18"/>
  <c r="R1018" i="18"/>
  <c r="R754" i="18"/>
  <c r="R480" i="18"/>
  <c r="R771" i="18"/>
  <c r="R1102" i="18"/>
  <c r="R830" i="18"/>
  <c r="R1028" i="18"/>
  <c r="R647" i="18"/>
  <c r="R1098" i="18"/>
  <c r="R854" i="18"/>
  <c r="R1202" i="18"/>
  <c r="R352" i="18"/>
  <c r="R604" i="18"/>
  <c r="R331" i="18"/>
  <c r="R329" i="18"/>
  <c r="R1311" i="18"/>
  <c r="R1240" i="18"/>
  <c r="R1054" i="18"/>
  <c r="R1095" i="18"/>
  <c r="R971" i="18"/>
  <c r="R356" i="18"/>
  <c r="R1313" i="18"/>
  <c r="R851" i="18"/>
  <c r="R354" i="18"/>
  <c r="R1032" i="18"/>
  <c r="R955" i="18"/>
  <c r="R580" i="18"/>
  <c r="R452" i="18"/>
  <c r="R941" i="18"/>
  <c r="R824" i="18"/>
  <c r="R1157" i="18"/>
  <c r="R1190" i="18"/>
  <c r="R773" i="18"/>
  <c r="R563" i="18"/>
  <c r="R292" i="18"/>
  <c r="R449" i="18"/>
  <c r="R491" i="18"/>
  <c r="R842" i="18"/>
  <c r="R1092" i="18"/>
  <c r="R863" i="18"/>
  <c r="R1053" i="18"/>
  <c r="R446" i="18"/>
  <c r="R355" i="18"/>
  <c r="R425" i="18"/>
  <c r="R657" i="18"/>
  <c r="R381" i="18"/>
  <c r="R1327" i="18"/>
  <c r="R715" i="18"/>
  <c r="R895" i="18"/>
  <c r="R1317" i="18"/>
  <c r="R1151" i="18"/>
  <c r="R744" i="18"/>
  <c r="R846" i="18"/>
  <c r="R856" i="18"/>
  <c r="R309" i="18"/>
  <c r="R560" i="18"/>
  <c r="R1294" i="18"/>
  <c r="R827" i="18"/>
  <c r="R1252" i="18"/>
  <c r="R1074" i="18"/>
  <c r="R1174" i="18"/>
  <c r="R1112" i="18"/>
  <c r="R341" i="18"/>
  <c r="R1322" i="18"/>
  <c r="R365" i="18"/>
  <c r="R931" i="18"/>
  <c r="R1077" i="18"/>
  <c r="R1139" i="18"/>
  <c r="R343" i="18"/>
  <c r="R640" i="18"/>
  <c r="R1304" i="18"/>
  <c r="R996" i="18"/>
  <c r="R1229" i="18"/>
  <c r="R1090" i="18"/>
  <c r="R913" i="18"/>
  <c r="R795" i="18"/>
  <c r="R322" i="18"/>
  <c r="R581" i="18"/>
  <c r="R954" i="18"/>
  <c r="R1336" i="18"/>
  <c r="R717" i="18"/>
  <c r="R411" i="18"/>
  <c r="R839" i="18"/>
  <c r="R812" i="18"/>
  <c r="R1120" i="18"/>
  <c r="R767" i="18"/>
  <c r="R1010" i="18"/>
  <c r="R1148" i="18"/>
  <c r="R573" i="18"/>
  <c r="R1020" i="18"/>
  <c r="R735" i="18"/>
  <c r="R1075" i="18"/>
  <c r="R980" i="18"/>
  <c r="R958" i="18"/>
  <c r="R886" i="18"/>
  <c r="R308" i="18"/>
  <c r="R972" i="18"/>
  <c r="R978" i="18"/>
  <c r="R689" i="18"/>
  <c r="R637" i="18"/>
  <c r="R1146" i="18"/>
  <c r="R444" i="18"/>
  <c r="R1280" i="18"/>
  <c r="R589" i="18"/>
  <c r="R1142" i="18"/>
  <c r="R1073" i="18"/>
  <c r="R630" i="18"/>
  <c r="R369" i="18"/>
  <c r="R696" i="18"/>
  <c r="R591" i="18"/>
  <c r="R811" i="18"/>
  <c r="R347" i="18"/>
  <c r="R1050" i="18"/>
  <c r="R556" i="18"/>
  <c r="R509" i="18"/>
  <c r="R678" i="18"/>
  <c r="R1260" i="18"/>
  <c r="R1366" i="18"/>
  <c r="R893" i="18"/>
  <c r="R1285" i="18"/>
  <c r="R625" i="18"/>
  <c r="R864" i="18"/>
  <c r="R564" i="18"/>
  <c r="R665" i="18"/>
  <c r="R1297" i="18"/>
  <c r="R567" i="18"/>
  <c r="R1149" i="18"/>
  <c r="R844" i="18"/>
  <c r="R1031" i="18"/>
  <c r="R443" i="18"/>
  <c r="R828" i="18"/>
  <c r="R1049" i="18"/>
  <c r="R606" i="18"/>
  <c r="R545" i="18"/>
  <c r="R327" i="18"/>
  <c r="R314" i="18"/>
  <c r="R667" i="18"/>
  <c r="R928" i="18"/>
  <c r="R897" i="18"/>
  <c r="R920" i="18"/>
  <c r="R579" i="18"/>
  <c r="R801" i="18"/>
  <c r="R1237" i="18"/>
  <c r="R519" i="18"/>
  <c r="R461" i="18"/>
  <c r="R460" i="18"/>
  <c r="R610" i="18"/>
  <c r="R507" i="18"/>
  <c r="R525" i="18"/>
  <c r="R1042" i="18"/>
  <c r="R1029" i="18"/>
  <c r="R838" i="18"/>
  <c r="R1117" i="18"/>
  <c r="R1055" i="18"/>
  <c r="R999" i="18"/>
  <c r="R1033" i="18"/>
  <c r="R836" i="18"/>
  <c r="R907" i="18"/>
  <c r="R1191" i="18"/>
  <c r="R694" i="18"/>
  <c r="R537" i="18"/>
  <c r="R306" i="18"/>
  <c r="R1041" i="18"/>
  <c r="R904" i="18"/>
  <c r="R1367" i="18"/>
  <c r="R1208" i="18"/>
  <c r="R1267" i="18"/>
  <c r="R1358" i="18"/>
  <c r="R1177" i="18"/>
  <c r="R1143" i="18"/>
  <c r="R992" i="18"/>
  <c r="R1147" i="18"/>
  <c r="R938" i="18"/>
  <c r="R760" i="18"/>
  <c r="R1223" i="18"/>
  <c r="R1370" i="18"/>
  <c r="R1266" i="18"/>
  <c r="R1124" i="18"/>
  <c r="R1129" i="18"/>
  <c r="R963" i="18"/>
  <c r="R1122" i="18"/>
  <c r="R370" i="18"/>
  <c r="R574" i="18"/>
  <c r="R404" i="18"/>
  <c r="R392" i="18"/>
  <c r="R445" i="18"/>
  <c r="R655" i="18"/>
  <c r="R1106" i="18"/>
  <c r="R930" i="18"/>
  <c r="R1354" i="18"/>
  <c r="R758" i="18"/>
  <c r="R970" i="18"/>
  <c r="R772" i="18"/>
  <c r="R984" i="18"/>
  <c r="R725" i="18"/>
  <c r="R1272" i="18"/>
  <c r="R855" i="18"/>
  <c r="R1200" i="18"/>
  <c r="R688" i="18"/>
  <c r="R419" i="18"/>
  <c r="R1178" i="18"/>
  <c r="R673" i="18"/>
  <c r="R395" i="18"/>
  <c r="R576" i="18"/>
  <c r="R803" i="18"/>
  <c r="R1206" i="18"/>
  <c r="R1241" i="18"/>
  <c r="R1111" i="18"/>
  <c r="R926" i="18"/>
  <c r="R540" i="18"/>
  <c r="R989" i="18"/>
  <c r="R400" i="18"/>
  <c r="R1344" i="18"/>
  <c r="R1251" i="18"/>
  <c r="R442" i="18"/>
  <c r="R1114" i="18"/>
  <c r="R731" i="18"/>
  <c r="R1362" i="18"/>
  <c r="R943" i="18"/>
  <c r="R1275" i="18"/>
  <c r="R1137" i="18"/>
  <c r="R990" i="18"/>
  <c r="R769" i="18"/>
  <c r="R447" i="18"/>
  <c r="R987" i="18"/>
  <c r="R706" i="18"/>
  <c r="R707" i="18"/>
  <c r="R330" i="18"/>
  <c r="R909" i="18"/>
  <c r="R494" i="18"/>
  <c r="R788" i="18"/>
  <c r="R730" i="18"/>
  <c r="R799" i="18"/>
  <c r="R511" i="18"/>
  <c r="R1078" i="18"/>
  <c r="R932" i="18"/>
  <c r="R794" i="18"/>
  <c r="R823" i="18"/>
  <c r="R1219" i="18"/>
  <c r="R659" i="18"/>
  <c r="R396" i="18"/>
  <c r="R391" i="18"/>
  <c r="R1335" i="18"/>
  <c r="R1306" i="18"/>
  <c r="R1314" i="18"/>
  <c r="R1278" i="18"/>
  <c r="R759" i="18"/>
  <c r="R1069" i="18"/>
  <c r="R1006" i="18"/>
  <c r="R733" i="18"/>
  <c r="R956" i="18"/>
  <c r="R850" i="18"/>
  <c r="R1225" i="18"/>
  <c r="R634" i="18"/>
  <c r="R642" i="18"/>
  <c r="R1343" i="18"/>
  <c r="R1108" i="18"/>
  <c r="R497" i="18"/>
  <c r="R1166" i="18"/>
  <c r="R1072" i="18"/>
  <c r="R953" i="18"/>
  <c r="R1243" i="18"/>
  <c r="R1099" i="18"/>
  <c r="R937" i="18"/>
  <c r="R477" i="18"/>
  <c r="R593" i="18"/>
  <c r="R1308" i="18"/>
  <c r="R743" i="18"/>
  <c r="R456" i="18"/>
  <c r="R883" i="18"/>
  <c r="R1100" i="18"/>
  <c r="R894" i="18"/>
  <c r="R1059" i="18"/>
  <c r="R577" i="18"/>
  <c r="R496" i="18"/>
  <c r="R455" i="18"/>
  <c r="R1339" i="18"/>
  <c r="R1104" i="18"/>
  <c r="R790" i="18"/>
  <c r="R915" i="18"/>
  <c r="R566" i="18"/>
  <c r="R785" i="18"/>
  <c r="R747" i="18"/>
  <c r="R1152" i="18"/>
  <c r="R1216" i="18"/>
  <c r="R1359" i="18"/>
  <c r="R1154" i="18"/>
  <c r="R406" i="18"/>
  <c r="R1091" i="18"/>
  <c r="R302" i="18"/>
  <c r="R973" i="18"/>
  <c r="R1203" i="18"/>
  <c r="R728" i="18"/>
  <c r="R820" i="18"/>
  <c r="R316" i="18"/>
  <c r="R679" i="18"/>
  <c r="R1338" i="18"/>
  <c r="R353" i="18"/>
  <c r="R527" i="18"/>
  <c r="R1296" i="18"/>
  <c r="R588" i="18"/>
  <c r="R982" i="18"/>
  <c r="R1244" i="18"/>
  <c r="R1333" i="18"/>
  <c r="R1156" i="18"/>
  <c r="R620" i="18"/>
  <c r="R293" i="18"/>
  <c r="R1003" i="18"/>
  <c r="R1171" i="18"/>
  <c r="R1221" i="18"/>
  <c r="R1034" i="18"/>
  <c r="R718" i="18"/>
  <c r="R1160" i="18"/>
  <c r="R1360" i="18"/>
  <c r="R1302" i="18"/>
  <c r="R866" i="18"/>
  <c r="R966" i="18"/>
  <c r="R1368" i="18"/>
  <c r="R832" i="18"/>
  <c r="R1326" i="18"/>
  <c r="R526" i="18"/>
  <c r="R765" i="18"/>
  <c r="R1363" i="18"/>
  <c r="R774" i="18"/>
  <c r="R891" i="18"/>
  <c r="R1150" i="18"/>
  <c r="R1226" i="18"/>
  <c r="R988" i="18"/>
  <c r="R831" i="18"/>
  <c r="R429" i="18"/>
  <c r="R739" i="18"/>
  <c r="R945" i="18"/>
  <c r="R865" i="18"/>
  <c r="R1070" i="18"/>
  <c r="R813" i="18"/>
  <c r="R1025" i="18"/>
  <c r="R843" i="18"/>
  <c r="R1132" i="18"/>
  <c r="R1211" i="18"/>
  <c r="R983" i="18"/>
  <c r="R808" i="18"/>
  <c r="R967" i="18"/>
  <c r="R847" i="18"/>
  <c r="R357" i="18"/>
  <c r="R401" i="18"/>
  <c r="R508" i="18"/>
  <c r="R726" i="18"/>
  <c r="R651" i="18"/>
  <c r="R1341" i="18"/>
  <c r="R1086" i="18"/>
  <c r="R1126" i="18"/>
  <c r="R1123" i="18"/>
  <c r="R1056" i="18"/>
  <c r="R816" i="18"/>
  <c r="R326" i="18"/>
  <c r="R1015" i="18"/>
  <c r="R325" i="18"/>
  <c r="R885" i="18"/>
  <c r="R587" i="18"/>
  <c r="R1286" i="18"/>
  <c r="R590" i="18"/>
  <c r="R1109" i="18"/>
  <c r="R644" i="18"/>
  <c r="R481" i="18"/>
  <c r="R862" i="18"/>
  <c r="R1144" i="18"/>
  <c r="R736" i="18"/>
  <c r="R872" i="18"/>
  <c r="R921" i="18"/>
  <c r="R1199" i="18"/>
  <c r="R1016" i="18"/>
  <c r="R1273" i="18"/>
  <c r="R817" i="18"/>
  <c r="R687" i="18"/>
  <c r="R814" i="18"/>
  <c r="R1044" i="18"/>
  <c r="R753" i="18"/>
  <c r="R568" i="18"/>
  <c r="R436" i="18"/>
  <c r="R1168" i="18"/>
  <c r="R1082" i="18"/>
  <c r="R550" i="18"/>
  <c r="R592" i="18"/>
  <c r="R829" i="18"/>
  <c r="R779" i="18"/>
  <c r="R486" i="18"/>
  <c r="R417" i="18"/>
  <c r="R1011" i="18"/>
  <c r="R1282" i="18"/>
  <c r="R1239" i="18"/>
  <c r="R810" i="18"/>
  <c r="R614" i="18"/>
  <c r="R1303" i="18"/>
  <c r="R517" i="18"/>
  <c r="R951" i="18"/>
  <c r="R572" i="18"/>
  <c r="R1361" i="18"/>
  <c r="R732" i="18"/>
  <c r="R1183" i="18"/>
  <c r="R1228" i="18"/>
  <c r="R1233" i="18"/>
  <c r="R822" i="18"/>
  <c r="R793" i="18"/>
  <c r="R722" i="18"/>
  <c r="R317" i="18"/>
  <c r="R418" i="18"/>
  <c r="R1337" i="18"/>
  <c r="N506" i="18"/>
  <c r="N456" i="18"/>
  <c r="N908" i="18"/>
  <c r="N1023" i="18"/>
  <c r="N590" i="18"/>
  <c r="N977" i="18"/>
  <c r="N331" i="18"/>
  <c r="N392" i="18"/>
  <c r="N563" i="18"/>
  <c r="N1113" i="18"/>
  <c r="N747" i="18"/>
  <c r="N538" i="18"/>
  <c r="N363" i="18"/>
  <c r="N1193" i="18"/>
  <c r="N1029" i="18"/>
  <c r="N1126" i="18"/>
  <c r="N912" i="18"/>
  <c r="N764" i="18"/>
  <c r="N975" i="18"/>
  <c r="N785" i="18"/>
  <c r="N1042" i="18"/>
  <c r="N1022" i="18"/>
  <c r="N1213" i="18"/>
  <c r="N1033" i="18"/>
  <c r="M568" i="18"/>
  <c r="N568" i="18"/>
  <c r="M600" i="18"/>
  <c r="N600" i="18"/>
  <c r="M1160" i="18"/>
  <c r="N1160" i="18"/>
  <c r="M419" i="18"/>
  <c r="N419" i="18"/>
  <c r="M679" i="18"/>
  <c r="N679" i="18"/>
  <c r="M1130" i="18"/>
  <c r="N1130" i="18"/>
  <c r="M309" i="18"/>
  <c r="N309" i="18"/>
  <c r="M948" i="18"/>
  <c r="N948" i="18"/>
  <c r="M347" i="18"/>
  <c r="N347" i="18"/>
  <c r="M623" i="18"/>
  <c r="N623" i="18"/>
  <c r="M845" i="18"/>
  <c r="N845" i="18"/>
  <c r="M984" i="18"/>
  <c r="N984" i="18"/>
  <c r="M1269" i="18"/>
  <c r="N1269" i="18"/>
  <c r="M1183" i="18"/>
  <c r="N1183" i="18"/>
  <c r="M1028" i="18"/>
  <c r="N1028" i="18"/>
  <c r="M798" i="18"/>
  <c r="N798" i="18"/>
  <c r="M501" i="18"/>
  <c r="N501" i="18"/>
  <c r="M1264" i="18"/>
  <c r="N1264" i="18"/>
  <c r="M818" i="18"/>
  <c r="N818" i="18"/>
  <c r="M586" i="18"/>
  <c r="N586" i="18"/>
  <c r="M1194" i="18"/>
  <c r="N1194" i="18"/>
  <c r="M1086" i="18"/>
  <c r="N1086" i="18"/>
  <c r="M658" i="18"/>
  <c r="N658" i="18"/>
  <c r="M994" i="18"/>
  <c r="N994" i="18"/>
  <c r="M452" i="18"/>
  <c r="N452" i="18"/>
  <c r="M835" i="18"/>
  <c r="N835" i="18"/>
  <c r="M1120" i="18"/>
  <c r="N1120" i="18"/>
  <c r="M507" i="18"/>
  <c r="N507" i="18"/>
  <c r="M301" i="18"/>
  <c r="N301" i="18"/>
  <c r="M964" i="18"/>
  <c r="N964" i="18"/>
  <c r="M1262" i="18"/>
  <c r="N1262" i="18"/>
  <c r="M1301" i="18"/>
  <c r="N1301" i="18"/>
  <c r="M1288" i="18"/>
  <c r="N1288" i="18"/>
  <c r="M830" i="18"/>
  <c r="N830" i="18"/>
  <c r="M525" i="18"/>
  <c r="N525" i="18"/>
  <c r="M828" i="18"/>
  <c r="N828" i="18"/>
  <c r="M789" i="18"/>
  <c r="N789" i="18"/>
  <c r="M695" i="18"/>
  <c r="N695" i="18"/>
  <c r="M1093" i="18"/>
  <c r="N1093" i="18"/>
  <c r="M1370" i="18"/>
  <c r="N1370" i="18"/>
  <c r="M771" i="18"/>
  <c r="N771" i="18"/>
  <c r="M1285" i="18"/>
  <c r="N1285" i="18"/>
  <c r="M745" i="18"/>
  <c r="N745" i="18"/>
  <c r="M887" i="18"/>
  <c r="N887" i="18"/>
  <c r="M961" i="18"/>
  <c r="N961" i="18"/>
  <c r="M1257" i="18"/>
  <c r="N1257" i="18"/>
  <c r="M1289" i="18"/>
  <c r="N1289" i="18"/>
  <c r="M1284" i="18"/>
  <c r="N1284" i="18"/>
  <c r="M1092" i="18"/>
  <c r="N1092" i="18"/>
  <c r="M1268" i="18"/>
  <c r="N1268" i="18"/>
  <c r="M869" i="18"/>
  <c r="N869" i="18"/>
  <c r="M329" i="18"/>
  <c r="N329" i="18"/>
  <c r="M1211" i="18"/>
  <c r="N1211" i="18"/>
  <c r="M642" i="18"/>
  <c r="N642" i="18"/>
  <c r="M731" i="18"/>
  <c r="N731" i="18"/>
  <c r="M1060" i="18"/>
  <c r="N1060" i="18"/>
  <c r="M454" i="18"/>
  <c r="N454" i="18"/>
  <c r="M1136" i="18"/>
  <c r="N1136" i="18"/>
  <c r="M1180" i="18"/>
  <c r="N1180" i="18"/>
  <c r="M741" i="18"/>
  <c r="N741" i="18"/>
  <c r="M468" i="18"/>
  <c r="N468" i="18"/>
  <c r="M689" i="18"/>
  <c r="N689" i="18"/>
  <c r="M685" i="18"/>
  <c r="N685" i="18"/>
  <c r="M944" i="18"/>
  <c r="N944" i="18"/>
  <c r="M967" i="18"/>
  <c r="N967" i="18"/>
  <c r="M1144" i="18"/>
  <c r="N1144" i="18"/>
  <c r="M1197" i="18"/>
  <c r="N1197" i="18"/>
  <c r="M911" i="18"/>
  <c r="N911" i="18"/>
  <c r="M449" i="18"/>
  <c r="N449" i="18"/>
  <c r="M428" i="18"/>
  <c r="N428" i="18"/>
  <c r="M344" i="18"/>
  <c r="N344" i="18"/>
  <c r="M791" i="18"/>
  <c r="N791" i="18"/>
  <c r="M1041" i="18"/>
  <c r="N1041" i="18"/>
  <c r="M1083" i="18"/>
  <c r="N1083" i="18"/>
  <c r="M1040" i="18"/>
  <c r="N1040" i="18"/>
  <c r="M1290" i="18"/>
  <c r="N1290" i="18"/>
  <c r="M676" i="18"/>
  <c r="N676" i="18"/>
  <c r="M407" i="18"/>
  <c r="N407" i="18"/>
  <c r="M1157" i="18"/>
  <c r="N1157" i="18"/>
  <c r="M909" i="18"/>
  <c r="N909" i="18"/>
  <c r="N302" i="18"/>
  <c r="M795" i="18"/>
  <c r="N795" i="18"/>
  <c r="M711" i="18"/>
  <c r="N711" i="18"/>
  <c r="M1005" i="18"/>
  <c r="N1005" i="18"/>
  <c r="M786" i="18"/>
  <c r="N786" i="18"/>
  <c r="M412" i="18"/>
  <c r="N412" i="18"/>
  <c r="M297" i="18"/>
  <c r="N297" i="18"/>
  <c r="M829" i="18"/>
  <c r="N829" i="18"/>
  <c r="M856" i="18"/>
  <c r="N856" i="18"/>
  <c r="M1118" i="18"/>
  <c r="N1118" i="18"/>
  <c r="M521" i="18"/>
  <c r="N521" i="18"/>
  <c r="M998" i="18"/>
  <c r="N998" i="18"/>
  <c r="M368" i="18"/>
  <c r="N368" i="18"/>
  <c r="M492" i="18"/>
  <c r="N492" i="18"/>
  <c r="M579" i="18"/>
  <c r="N579" i="18"/>
  <c r="M1110" i="18"/>
  <c r="N1110" i="18"/>
  <c r="M1117" i="18"/>
  <c r="N1117" i="18"/>
  <c r="N691" i="18"/>
  <c r="N1038" i="18"/>
  <c r="M965" i="18"/>
  <c r="N965" i="18"/>
  <c r="M1275" i="18"/>
  <c r="N1275" i="18"/>
  <c r="M634" i="18"/>
  <c r="N634" i="18"/>
  <c r="M784" i="18"/>
  <c r="N784" i="18"/>
  <c r="M1112" i="18"/>
  <c r="N1112" i="18"/>
  <c r="M411" i="18"/>
  <c r="N411" i="18"/>
  <c r="M1098" i="18"/>
  <c r="N1098" i="18"/>
  <c r="M1296" i="18"/>
  <c r="N1296" i="18"/>
  <c r="M990" i="18"/>
  <c r="N990" i="18"/>
  <c r="M979" i="18"/>
  <c r="N979" i="18"/>
  <c r="M1247" i="18"/>
  <c r="N1247" i="18"/>
  <c r="N305" i="18"/>
  <c r="N1352" i="18"/>
  <c r="M1359" i="18"/>
  <c r="N1359" i="18"/>
  <c r="M1255" i="18"/>
  <c r="N1255" i="18"/>
  <c r="M999" i="18"/>
  <c r="N999" i="18"/>
  <c r="M1224" i="18"/>
  <c r="N1224" i="18"/>
  <c r="M1099" i="18"/>
  <c r="N1099" i="18"/>
  <c r="N694" i="18"/>
  <c r="M862" i="18"/>
  <c r="N862" i="18"/>
  <c r="N960" i="18"/>
  <c r="M388" i="18"/>
  <c r="N388" i="18"/>
  <c r="M825" i="18"/>
  <c r="N825" i="18"/>
  <c r="M1143" i="18"/>
  <c r="N1143" i="18"/>
  <c r="M1307" i="18"/>
  <c r="N1307" i="18"/>
  <c r="M1244" i="18"/>
  <c r="N1244" i="18"/>
  <c r="M1311" i="18"/>
  <c r="N1311" i="18"/>
  <c r="N923" i="18"/>
  <c r="M336" i="18"/>
  <c r="N336" i="18"/>
  <c r="M996" i="18"/>
  <c r="N996" i="18"/>
  <c r="N1090" i="18"/>
  <c r="M523" i="18"/>
  <c r="N523" i="18"/>
  <c r="M626" i="18"/>
  <c r="N626" i="18"/>
  <c r="M1085" i="18"/>
  <c r="N1085" i="18"/>
  <c r="M502" i="18"/>
  <c r="N502" i="18"/>
  <c r="M1082" i="18"/>
  <c r="N1082" i="18"/>
  <c r="M503" i="18"/>
  <c r="N503" i="18"/>
  <c r="M587" i="18"/>
  <c r="N587" i="18"/>
  <c r="N1121" i="18"/>
  <c r="M985" i="18"/>
  <c r="N985" i="18"/>
  <c r="M1358" i="18"/>
  <c r="N1358" i="18"/>
  <c r="M1203" i="18"/>
  <c r="N1203" i="18"/>
  <c r="M848" i="18"/>
  <c r="N848" i="18"/>
  <c r="N815" i="18"/>
  <c r="M840" i="18"/>
  <c r="N840" i="18"/>
  <c r="M868" i="18"/>
  <c r="N868" i="18"/>
  <c r="M937" i="18"/>
  <c r="N937" i="18"/>
  <c r="M752" i="18"/>
  <c r="N752" i="18"/>
  <c r="M1190" i="18"/>
  <c r="N1190" i="18"/>
  <c r="M1360" i="18"/>
  <c r="N1360" i="18"/>
  <c r="M1313" i="18"/>
  <c r="N1313" i="18"/>
  <c r="M1237" i="18"/>
  <c r="N1237" i="18"/>
  <c r="M816" i="18"/>
  <c r="N816" i="18"/>
  <c r="N657" i="18"/>
  <c r="M399" i="18"/>
  <c r="N399" i="18"/>
  <c r="M1282" i="18"/>
  <c r="N1282" i="18"/>
  <c r="M390" i="18"/>
  <c r="N390" i="18"/>
  <c r="M663" i="18"/>
  <c r="N663" i="18"/>
  <c r="M746" i="18"/>
  <c r="N746" i="18"/>
  <c r="M636" i="18"/>
  <c r="N636" i="18"/>
  <c r="M432" i="18"/>
  <c r="N432" i="18"/>
  <c r="M481" i="18"/>
  <c r="N481" i="18"/>
  <c r="M1152" i="18"/>
  <c r="N1152" i="18"/>
  <c r="M1202" i="18"/>
  <c r="N1202" i="18"/>
  <c r="M873" i="18"/>
  <c r="N873" i="18"/>
  <c r="M293" i="18"/>
  <c r="N293" i="18"/>
  <c r="M939" i="18"/>
  <c r="N939" i="18"/>
  <c r="M508" i="18"/>
  <c r="N508" i="18"/>
  <c r="M1047" i="18"/>
  <c r="N1047" i="18"/>
  <c r="N1322" i="18"/>
  <c r="M1065" i="18"/>
  <c r="N1065" i="18"/>
  <c r="M610" i="18"/>
  <c r="N610" i="18"/>
  <c r="M792" i="18"/>
  <c r="N792" i="18"/>
  <c r="M1336" i="18"/>
  <c r="N1336" i="18"/>
  <c r="M643" i="18"/>
  <c r="N643" i="18"/>
  <c r="M547" i="18"/>
  <c r="N547" i="18"/>
  <c r="M483" i="18"/>
  <c r="N483" i="18"/>
  <c r="M1015" i="18"/>
  <c r="N1015" i="18"/>
  <c r="M1201" i="18"/>
  <c r="N1201" i="18"/>
  <c r="M324" i="18"/>
  <c r="N324" i="18"/>
  <c r="M678" i="18"/>
  <c r="N678" i="18"/>
  <c r="M875" i="18"/>
  <c r="N875" i="18"/>
  <c r="M1369" i="18"/>
  <c r="N1369" i="18"/>
  <c r="M768" i="18"/>
  <c r="N768" i="18"/>
  <c r="M1191" i="18"/>
  <c r="N1191" i="18"/>
  <c r="M1229" i="18"/>
  <c r="N1229" i="18"/>
  <c r="M460" i="18"/>
  <c r="N460" i="18"/>
  <c r="M494" i="18"/>
  <c r="N494" i="18"/>
  <c r="M511" i="18"/>
  <c r="N511" i="18"/>
  <c r="M1192" i="18"/>
  <c r="N1192" i="18"/>
  <c r="M740" i="18"/>
  <c r="N740" i="18"/>
  <c r="M1178" i="18"/>
  <c r="N1178" i="18"/>
  <c r="M986" i="18"/>
  <c r="N986" i="18"/>
  <c r="M1365" i="18"/>
  <c r="N1365" i="18"/>
  <c r="M485" i="18"/>
  <c r="N485" i="18"/>
  <c r="M1013" i="18"/>
  <c r="N1013" i="18"/>
  <c r="M1105" i="18"/>
  <c r="N1105" i="18"/>
  <c r="M1146" i="18"/>
  <c r="N1146" i="18"/>
  <c r="M1096" i="18"/>
  <c r="N1096" i="18"/>
  <c r="M974" i="18"/>
  <c r="N974" i="18"/>
  <c r="M1276" i="18"/>
  <c r="N1276" i="18"/>
  <c r="M1228" i="18"/>
  <c r="N1228" i="18"/>
  <c r="M296" i="18"/>
  <c r="N296" i="18"/>
  <c r="M854" i="18"/>
  <c r="N854" i="18"/>
  <c r="M877" i="18"/>
  <c r="N877" i="18"/>
  <c r="M1267" i="18"/>
  <c r="N1267" i="18"/>
  <c r="M298" i="18"/>
  <c r="N298" i="18"/>
  <c r="M697" i="18"/>
  <c r="N697" i="18"/>
  <c r="M851" i="18"/>
  <c r="N851" i="18"/>
  <c r="M359" i="18"/>
  <c r="N359" i="18"/>
  <c r="M1066" i="18"/>
  <c r="N1066" i="18"/>
  <c r="M1072" i="18"/>
  <c r="N1072" i="18"/>
  <c r="M638" i="18"/>
  <c r="N638" i="18"/>
  <c r="M1239" i="18"/>
  <c r="N1239" i="18"/>
  <c r="M1123" i="18"/>
  <c r="N1123" i="18"/>
  <c r="M956" i="18"/>
  <c r="N956" i="18"/>
  <c r="M1366" i="18"/>
  <c r="N1366" i="18"/>
  <c r="M1309" i="18"/>
  <c r="N1309" i="18"/>
  <c r="M581" i="18"/>
  <c r="N581" i="18"/>
  <c r="M1119" i="18"/>
  <c r="N1119" i="18"/>
  <c r="M1162" i="18"/>
  <c r="N1162" i="18"/>
  <c r="M1230" i="18"/>
  <c r="N1230" i="18"/>
  <c r="M573" i="18"/>
  <c r="N573" i="18"/>
  <c r="M505" i="18"/>
  <c r="N505" i="18"/>
  <c r="M1018" i="18"/>
  <c r="N1018" i="18"/>
  <c r="M1185" i="18"/>
  <c r="N1185" i="18"/>
  <c r="M509" i="18"/>
  <c r="N509" i="18"/>
  <c r="M927" i="18"/>
  <c r="N927" i="18"/>
  <c r="M727" i="18"/>
  <c r="N727" i="18"/>
  <c r="M897" i="18"/>
  <c r="N897" i="18"/>
  <c r="M469" i="18"/>
  <c r="N469" i="18"/>
  <c r="M630" i="18"/>
  <c r="N630" i="18"/>
  <c r="M729" i="18"/>
  <c r="N729" i="18"/>
  <c r="M564" i="18"/>
  <c r="N564" i="18"/>
  <c r="M1242" i="18"/>
  <c r="N1242" i="18"/>
  <c r="M1045" i="18"/>
  <c r="N1045" i="18"/>
  <c r="M1227" i="18"/>
  <c r="N1227" i="18"/>
  <c r="M1149" i="18"/>
  <c r="N1149" i="18"/>
  <c r="M687" i="18"/>
  <c r="N687" i="18"/>
  <c r="M526" i="18"/>
  <c r="N526" i="18"/>
  <c r="M884" i="18"/>
  <c r="N884" i="18"/>
  <c r="M1248" i="18"/>
  <c r="N1248" i="18"/>
  <c r="M1131" i="18"/>
  <c r="N1131" i="18"/>
  <c r="M314" i="18"/>
  <c r="N314" i="18"/>
  <c r="M308" i="18"/>
  <c r="N308" i="18"/>
  <c r="M1078" i="18"/>
  <c r="N1078" i="18"/>
  <c r="M1138" i="18"/>
  <c r="N1138" i="18"/>
  <c r="M1156" i="18"/>
  <c r="N1156" i="18"/>
  <c r="M644" i="18"/>
  <c r="N644" i="18"/>
  <c r="M853" i="18"/>
  <c r="N853" i="18"/>
  <c r="M1048" i="18"/>
  <c r="N1048" i="18"/>
  <c r="M1277" i="18"/>
  <c r="N1277" i="18"/>
  <c r="M857" i="18"/>
  <c r="N857" i="18"/>
  <c r="M1094" i="18"/>
  <c r="N1094" i="18"/>
  <c r="M299" i="18"/>
  <c r="N299" i="18"/>
  <c r="M1357" i="18"/>
  <c r="N1357" i="18"/>
  <c r="M1004" i="18"/>
  <c r="N1004" i="18"/>
  <c r="M656" i="18"/>
  <c r="N656" i="18"/>
  <c r="M1151" i="18"/>
  <c r="N1151" i="18"/>
  <c r="M1053" i="18"/>
  <c r="N1053" i="18"/>
  <c r="M761" i="18"/>
  <c r="N761" i="18"/>
  <c r="M963" i="18"/>
  <c r="N963" i="18"/>
  <c r="M289" i="18"/>
  <c r="N289" i="18"/>
  <c r="M397" i="18"/>
  <c r="N397" i="18"/>
  <c r="M969" i="18"/>
  <c r="N969" i="18"/>
  <c r="M901" i="18"/>
  <c r="N901" i="18"/>
  <c r="M1327" i="18"/>
  <c r="N1327" i="18"/>
  <c r="M370" i="18"/>
  <c r="N370" i="18"/>
  <c r="M292" i="18"/>
  <c r="N292" i="18"/>
  <c r="M455" i="18"/>
  <c r="N455" i="18"/>
  <c r="M1200" i="18"/>
  <c r="N1200" i="18"/>
  <c r="M1051" i="18"/>
  <c r="N1051" i="18"/>
  <c r="M1056" i="18"/>
  <c r="N1056" i="18"/>
  <c r="M1330" i="18"/>
  <c r="N1330" i="18"/>
  <c r="M919" i="18"/>
  <c r="N919" i="18"/>
  <c r="M717" i="18"/>
  <c r="N717" i="18"/>
  <c r="M1324" i="18"/>
  <c r="N1324" i="18"/>
  <c r="M826" i="18"/>
  <c r="N826" i="18"/>
  <c r="M577" i="18"/>
  <c r="N577" i="18"/>
  <c r="M1076" i="18"/>
  <c r="N1076" i="18"/>
  <c r="M1235" i="18"/>
  <c r="N1235" i="18"/>
  <c r="M666" i="18"/>
  <c r="N666" i="18"/>
  <c r="M1253" i="18"/>
  <c r="N1253" i="18"/>
  <c r="M1250" i="18"/>
  <c r="N1250" i="18"/>
  <c r="M913" i="18"/>
  <c r="N913" i="18"/>
  <c r="M787" i="18"/>
  <c r="N787" i="18"/>
  <c r="M381" i="18"/>
  <c r="N381" i="18"/>
  <c r="M504" i="18"/>
  <c r="N504" i="18"/>
  <c r="M1055" i="18"/>
  <c r="N1055" i="18"/>
  <c r="M598" i="18"/>
  <c r="M1161" i="18"/>
  <c r="N1161" i="18"/>
  <c r="M650" i="18"/>
  <c r="N650" i="18"/>
  <c r="M788" i="18"/>
  <c r="N788" i="18"/>
  <c r="M522" i="18"/>
  <c r="N522" i="18"/>
  <c r="M1168" i="18"/>
  <c r="N1168" i="18"/>
  <c r="M1297" i="18"/>
  <c r="N1297" i="18"/>
  <c r="M1061" i="18"/>
  <c r="N1061" i="18"/>
  <c r="M556" i="18"/>
  <c r="N556" i="18"/>
  <c r="M351" i="18"/>
  <c r="N351" i="18"/>
  <c r="M560" i="18"/>
  <c r="N560" i="18"/>
  <c r="M807" i="18"/>
  <c r="N807" i="18"/>
  <c r="M1147" i="18"/>
  <c r="N1147" i="18"/>
  <c r="M708" i="18"/>
  <c r="N708" i="18"/>
  <c r="M453" i="18"/>
  <c r="N453" i="18"/>
  <c r="M914" i="18"/>
  <c r="N914" i="18"/>
  <c r="M843" i="18"/>
  <c r="N843" i="18"/>
  <c r="M1223" i="18"/>
  <c r="N1223" i="18"/>
  <c r="M367" i="18"/>
  <c r="N367" i="18"/>
  <c r="M425" i="18"/>
  <c r="N425" i="18"/>
  <c r="M934" i="18"/>
  <c r="N934" i="18"/>
  <c r="M1052" i="18"/>
  <c r="N1052" i="18"/>
  <c r="M1199" i="18"/>
  <c r="N1199" i="18"/>
  <c r="N1367" i="18"/>
  <c r="M885" i="18"/>
  <c r="N885" i="18"/>
  <c r="M601" i="18"/>
  <c r="N601" i="18"/>
  <c r="M987" i="18"/>
  <c r="N987" i="18"/>
  <c r="M1226" i="18"/>
  <c r="N1226" i="18"/>
  <c r="M612" i="18"/>
  <c r="N612" i="18"/>
  <c r="M510" i="18"/>
  <c r="N510" i="18"/>
  <c r="M583" i="18"/>
  <c r="N583" i="18"/>
  <c r="M321" i="18"/>
  <c r="N321" i="18"/>
  <c r="M744" i="18"/>
  <c r="N744" i="18"/>
  <c r="M664" i="18"/>
  <c r="N664" i="18"/>
  <c r="M393" i="18"/>
  <c r="N393" i="18"/>
  <c r="M1205" i="18"/>
  <c r="N1205" i="18"/>
  <c r="M734" i="18"/>
  <c r="N734" i="18"/>
  <c r="M477" i="18"/>
  <c r="N477" i="18"/>
  <c r="M640" i="18"/>
  <c r="N640" i="18"/>
  <c r="M365" i="18"/>
  <c r="N365" i="18"/>
  <c r="M945" i="18"/>
  <c r="N945" i="18"/>
  <c r="M1036" i="18"/>
  <c r="N1036" i="18"/>
  <c r="M943" i="18"/>
  <c r="N943" i="18"/>
  <c r="M765" i="18"/>
  <c r="N765" i="18"/>
  <c r="M465" i="18"/>
  <c r="N465" i="18"/>
  <c r="M405" i="18"/>
  <c r="N405" i="18"/>
  <c r="M686" i="18"/>
  <c r="N686" i="18"/>
  <c r="M778" i="18"/>
  <c r="N778" i="18"/>
  <c r="M446" i="18"/>
  <c r="N446" i="18"/>
  <c r="N938" i="18"/>
  <c r="M597" i="18"/>
  <c r="N597" i="18"/>
  <c r="M420" i="18"/>
  <c r="N420" i="18"/>
  <c r="M1256" i="18"/>
  <c r="N1256" i="18"/>
  <c r="M755" i="18"/>
  <c r="N755" i="18"/>
  <c r="M461" i="18"/>
  <c r="N461" i="18"/>
  <c r="M837" i="18"/>
  <c r="N837" i="18"/>
  <c r="M582" i="18"/>
  <c r="N582" i="18"/>
  <c r="M726" i="18"/>
  <c r="N726" i="18"/>
  <c r="M1135" i="18"/>
  <c r="N1135" i="18"/>
  <c r="M1240" i="18"/>
  <c r="N1240" i="18"/>
  <c r="M524" i="18"/>
  <c r="N524" i="18"/>
  <c r="M1058" i="18"/>
  <c r="N1058" i="18"/>
  <c r="M770" i="18"/>
  <c r="N770" i="18"/>
  <c r="M1186" i="18"/>
  <c r="N1186" i="18"/>
  <c r="M653" i="18"/>
  <c r="N653" i="18"/>
  <c r="M493" i="18"/>
  <c r="N493" i="18"/>
  <c r="M872" i="18"/>
  <c r="N872" i="18"/>
  <c r="M782" i="18"/>
  <c r="N782" i="18"/>
  <c r="M1104" i="18"/>
  <c r="N1104" i="18"/>
  <c r="M611" i="18"/>
  <c r="N611" i="18"/>
  <c r="M447" i="18"/>
  <c r="N447" i="18"/>
  <c r="M671" i="18"/>
  <c r="N671" i="18"/>
  <c r="M723" i="18"/>
  <c r="N723" i="18"/>
  <c r="M1308" i="18"/>
  <c r="N1308" i="18"/>
  <c r="M330" i="18"/>
  <c r="N330" i="18"/>
  <c r="M809" i="18"/>
  <c r="N809" i="18"/>
  <c r="M930" i="18"/>
  <c r="N930" i="18"/>
  <c r="M1263" i="18"/>
  <c r="N1263" i="18"/>
  <c r="M304" i="18"/>
  <c r="N304" i="18"/>
  <c r="M557" i="18"/>
  <c r="N557" i="18"/>
  <c r="M867" i="18"/>
  <c r="N867" i="18"/>
  <c r="M1102" i="18"/>
  <c r="N1102" i="18"/>
  <c r="M844" i="18"/>
  <c r="N844" i="18"/>
  <c r="M952" i="18"/>
  <c r="N952" i="18"/>
  <c r="M429" i="18"/>
  <c r="N429" i="18"/>
  <c r="M859" i="18"/>
  <c r="N859" i="18"/>
  <c r="M1027" i="18"/>
  <c r="N1027" i="18"/>
  <c r="M1189" i="18"/>
  <c r="N1189" i="18"/>
  <c r="M718" i="18"/>
  <c r="N718" i="18"/>
  <c r="M1295" i="18"/>
  <c r="N1295" i="18"/>
  <c r="M1133" i="18"/>
  <c r="N1133" i="18"/>
  <c r="M629" i="18"/>
  <c r="N629" i="18"/>
  <c r="M846" i="18"/>
  <c r="N846" i="18"/>
  <c r="M463" i="18"/>
  <c r="N463" i="18"/>
  <c r="M1088" i="18"/>
  <c r="N1088" i="18"/>
  <c r="M398" i="18"/>
  <c r="N398" i="18"/>
  <c r="M356" i="18"/>
  <c r="N356" i="18"/>
  <c r="M1216" i="18"/>
  <c r="N1216" i="18"/>
  <c r="M1348" i="18"/>
  <c r="N1348" i="18"/>
  <c r="M603" i="18"/>
  <c r="N603" i="18"/>
  <c r="M1008" i="18"/>
  <c r="N1008" i="18"/>
  <c r="M1089" i="18"/>
  <c r="N1089" i="18"/>
  <c r="M1071" i="18"/>
  <c r="N1071" i="18"/>
  <c r="M1030" i="18"/>
  <c r="N1030" i="18"/>
  <c r="M926" i="18"/>
  <c r="N926" i="18"/>
  <c r="M1046" i="18"/>
  <c r="N1046" i="18"/>
  <c r="M1354" i="18"/>
  <c r="N1354" i="18"/>
  <c r="M722" i="18"/>
  <c r="N722" i="18"/>
  <c r="M334" i="18"/>
  <c r="N334" i="18"/>
  <c r="M813" i="18"/>
  <c r="N813" i="18"/>
  <c r="M1124" i="18"/>
  <c r="N1124" i="18"/>
  <c r="M637" i="18"/>
  <c r="N637" i="18"/>
  <c r="M589" i="18"/>
  <c r="N589" i="18"/>
  <c r="M896" i="18"/>
  <c r="N896" i="18"/>
  <c r="M514" i="18"/>
  <c r="N514" i="18"/>
  <c r="M654" i="18"/>
  <c r="N654" i="18"/>
  <c r="M1305" i="18"/>
  <c r="N1305" i="18"/>
  <c r="M707" i="18"/>
  <c r="N707" i="18"/>
  <c r="M1364" i="18"/>
  <c r="N1364" i="18"/>
  <c r="M878" i="18"/>
  <c r="N878" i="18"/>
  <c r="M570" i="18"/>
  <c r="N570" i="18"/>
  <c r="M1039" i="18"/>
  <c r="N1039" i="18"/>
  <c r="M821" i="18"/>
  <c r="N821" i="18"/>
  <c r="M672" i="18"/>
  <c r="N672" i="18"/>
  <c r="M667" i="18"/>
  <c r="N667" i="18"/>
  <c r="M1084" i="18"/>
  <c r="N1084" i="18"/>
  <c r="M1034" i="18"/>
  <c r="N1034" i="18"/>
  <c r="M1251" i="18"/>
  <c r="N1251" i="18"/>
  <c r="M1335" i="18"/>
  <c r="N1335" i="18"/>
  <c r="M340" i="18"/>
  <c r="N340" i="18"/>
  <c r="M1271" i="18"/>
  <c r="N1271" i="18"/>
  <c r="M1208" i="18"/>
  <c r="N1208" i="18"/>
  <c r="M1234" i="18"/>
  <c r="N1234" i="18"/>
  <c r="M576" i="18"/>
  <c r="N576" i="18"/>
  <c r="M1233" i="18"/>
  <c r="N1233" i="18"/>
  <c r="M736" i="18"/>
  <c r="N736" i="18"/>
  <c r="M1246" i="18"/>
  <c r="N1246" i="18"/>
  <c r="M544" i="18"/>
  <c r="N544" i="18"/>
  <c r="M858" i="18"/>
  <c r="N858" i="18"/>
  <c r="M1293" i="18"/>
  <c r="N1293" i="18"/>
  <c r="M1107" i="18"/>
  <c r="N1107" i="18"/>
  <c r="M472" i="18"/>
  <c r="N472" i="18"/>
  <c r="M480" i="18"/>
  <c r="N480" i="18"/>
  <c r="M1095" i="18"/>
  <c r="N1095" i="18"/>
  <c r="M366" i="18"/>
  <c r="N366" i="18"/>
  <c r="M838" i="18"/>
  <c r="N838" i="18"/>
  <c r="M971" i="18"/>
  <c r="N971" i="18"/>
  <c r="M968" i="18"/>
  <c r="N968" i="18"/>
  <c r="M391" i="18"/>
  <c r="N391" i="18"/>
  <c r="M627" i="18"/>
  <c r="N627" i="18"/>
  <c r="M489" i="18"/>
  <c r="N489" i="18"/>
  <c r="M335" i="18"/>
  <c r="N335" i="18"/>
  <c r="M310" i="18"/>
  <c r="N310" i="18"/>
  <c r="M993" i="18"/>
  <c r="N993" i="18"/>
  <c r="M1142" i="18"/>
  <c r="N1142" i="18"/>
  <c r="M735" i="18"/>
  <c r="N735" i="18"/>
  <c r="M1261" i="18"/>
  <c r="N1261" i="18"/>
  <c r="M400" i="18"/>
  <c r="N400" i="18"/>
  <c r="M346" i="18"/>
  <c r="N346" i="18"/>
  <c r="M777" i="18"/>
  <c r="N777" i="18"/>
  <c r="M1340" i="18"/>
  <c r="N1340" i="18"/>
  <c r="M781" i="18"/>
  <c r="N781" i="18"/>
  <c r="M443" i="18"/>
  <c r="N443" i="18"/>
  <c r="M605" i="18"/>
  <c r="N605" i="18"/>
  <c r="M1236" i="18"/>
  <c r="N1236" i="18"/>
  <c r="M936" i="18"/>
  <c r="N936" i="18"/>
  <c r="M1109" i="18"/>
  <c r="N1109" i="18"/>
  <c r="M553" i="18"/>
  <c r="N553" i="18"/>
  <c r="M410" i="18"/>
  <c r="N410" i="18"/>
  <c r="M327" i="18"/>
  <c r="N327" i="18"/>
  <c r="M1019" i="18"/>
  <c r="N1019" i="18"/>
  <c r="M1220" i="18"/>
  <c r="N1220" i="18"/>
  <c r="M799" i="18"/>
  <c r="N799" i="18"/>
  <c r="M1363" i="18"/>
  <c r="N1363" i="18"/>
  <c r="M863" i="18"/>
  <c r="N863" i="18"/>
  <c r="M294" i="18"/>
  <c r="N294" i="18"/>
  <c r="M794" i="18"/>
  <c r="N794" i="18"/>
  <c r="M470" i="18"/>
  <c r="N470" i="18"/>
  <c r="M1206" i="18"/>
  <c r="N1206" i="18"/>
  <c r="M404" i="18"/>
  <c r="N404" i="18"/>
  <c r="M604" i="18"/>
  <c r="N604" i="18"/>
  <c r="M318" i="18"/>
  <c r="N318" i="18"/>
  <c r="M932" i="18"/>
  <c r="N932" i="18"/>
  <c r="M1214" i="18"/>
  <c r="N1214" i="18"/>
  <c r="M907" i="18"/>
  <c r="N907" i="18"/>
  <c r="M1014" i="18"/>
  <c r="N1014" i="18"/>
  <c r="M542" i="18"/>
  <c r="N542" i="18"/>
  <c r="M1050" i="18"/>
  <c r="N1050" i="18"/>
  <c r="M893" i="18"/>
  <c r="N893" i="18"/>
  <c r="M775" i="18"/>
  <c r="N775" i="18"/>
  <c r="M773" i="18"/>
  <c r="N773" i="18"/>
  <c r="M1287" i="18"/>
  <c r="N1287" i="18"/>
  <c r="M358" i="18"/>
  <c r="N358" i="18"/>
  <c r="M757" i="18"/>
  <c r="N757" i="18"/>
  <c r="M345" i="18"/>
  <c r="N345" i="18"/>
  <c r="M921" i="18"/>
  <c r="N921" i="18"/>
  <c r="M442" i="18"/>
  <c r="N442" i="18"/>
  <c r="M709" i="18"/>
  <c r="N709" i="18"/>
  <c r="M824" i="18"/>
  <c r="N824" i="18"/>
  <c r="M1225" i="18"/>
  <c r="N1225" i="18"/>
  <c r="M606" i="18"/>
  <c r="N606" i="18"/>
  <c r="M641" i="18"/>
  <c r="N641" i="18"/>
  <c r="M1062" i="18"/>
  <c r="N1062" i="18"/>
  <c r="M738" i="18"/>
  <c r="N738" i="18"/>
  <c r="M418" i="18"/>
  <c r="N418" i="18"/>
  <c r="M941" i="18"/>
  <c r="N941" i="18"/>
  <c r="M719" i="18"/>
  <c r="N719" i="18"/>
  <c r="M1077" i="18"/>
  <c r="N1077" i="18"/>
  <c r="M674" i="18"/>
  <c r="N674" i="18"/>
  <c r="M1155" i="18"/>
  <c r="N1155" i="18"/>
  <c r="M430" i="18"/>
  <c r="N430" i="18"/>
  <c r="M1063" i="18"/>
  <c r="N1063" i="18"/>
  <c r="M1238" i="18"/>
  <c r="N1238" i="18"/>
  <c r="M585" i="18"/>
  <c r="N585" i="18"/>
  <c r="M1221" i="18"/>
  <c r="N1221" i="18"/>
  <c r="M295" i="18"/>
  <c r="N295" i="18"/>
  <c r="M1283" i="18"/>
  <c r="N1283" i="18"/>
  <c r="M716" i="18"/>
  <c r="N716" i="18"/>
  <c r="M1207" i="18"/>
  <c r="N1207" i="18"/>
  <c r="M904" i="18"/>
  <c r="N904" i="18"/>
  <c r="M766" i="18"/>
  <c r="N766" i="18"/>
  <c r="M881" i="18"/>
  <c r="N881" i="18"/>
  <c r="M389" i="18"/>
  <c r="N389" i="18"/>
  <c r="M1279" i="18"/>
  <c r="N1279" i="18"/>
  <c r="M395" i="18"/>
  <c r="N395" i="18"/>
  <c r="M592" i="18"/>
  <c r="N592" i="18"/>
  <c r="M1064" i="18"/>
  <c r="N1064" i="18"/>
  <c r="M462" i="18"/>
  <c r="N462" i="18"/>
  <c r="M580" i="18"/>
  <c r="N580" i="18"/>
  <c r="M742" i="18"/>
  <c r="N742" i="18"/>
  <c r="M836" i="18"/>
  <c r="N836" i="18"/>
  <c r="M804" i="18"/>
  <c r="N804" i="18"/>
  <c r="M988" i="18"/>
  <c r="N988" i="18"/>
  <c r="M555" i="18"/>
  <c r="N555" i="18"/>
  <c r="M833" i="18"/>
  <c r="N833" i="18"/>
  <c r="M1265" i="18"/>
  <c r="N1265" i="18"/>
  <c r="M982" i="18"/>
  <c r="N982" i="18"/>
  <c r="M1339" i="18"/>
  <c r="N1339" i="18"/>
  <c r="M808" i="18"/>
  <c r="N808" i="18"/>
  <c r="M1137" i="18"/>
  <c r="N1137" i="18"/>
  <c r="M776" i="18"/>
  <c r="N776" i="18"/>
  <c r="M1217" i="18"/>
  <c r="N1217" i="18"/>
  <c r="M575" i="18"/>
  <c r="N575" i="18"/>
  <c r="M889" i="18"/>
  <c r="N889" i="18"/>
  <c r="M1177" i="18"/>
  <c r="N1177" i="18"/>
  <c r="M1012" i="18"/>
  <c r="N1012" i="18"/>
  <c r="M1009" i="18"/>
  <c r="N1009" i="18"/>
  <c r="M619" i="18"/>
  <c r="N619" i="18"/>
  <c r="M303" i="18"/>
  <c r="N303" i="18"/>
  <c r="M396" i="18"/>
  <c r="N396" i="18"/>
  <c r="M1270" i="18"/>
  <c r="N1270" i="18"/>
  <c r="M491" i="18"/>
  <c r="N491" i="18"/>
  <c r="M955" i="18"/>
  <c r="N955" i="18"/>
  <c r="M436" i="18"/>
  <c r="N436" i="18"/>
  <c r="M920" i="18"/>
  <c r="N920" i="18"/>
  <c r="M352" i="18"/>
  <c r="N352" i="18"/>
  <c r="M989" i="18"/>
  <c r="N989" i="18"/>
  <c r="M552" i="18"/>
  <c r="N552" i="18"/>
  <c r="M890" i="18"/>
  <c r="N890" i="18"/>
  <c r="M972" i="18"/>
  <c r="N972" i="18"/>
  <c r="M1298" i="18"/>
  <c r="N1298" i="18"/>
  <c r="M962" i="18"/>
  <c r="N962" i="18"/>
  <c r="M527" i="18"/>
  <c r="N527" i="18"/>
  <c r="M1175" i="18"/>
  <c r="N1175" i="18"/>
  <c r="M1338" i="18"/>
  <c r="N1338" i="18"/>
  <c r="M349" i="18"/>
  <c r="N349" i="18"/>
  <c r="M1266" i="18"/>
  <c r="N1266" i="18"/>
  <c r="M983" i="18"/>
  <c r="N983" i="18"/>
  <c r="M706" i="18"/>
  <c r="N706" i="18"/>
  <c r="M924" i="18"/>
  <c r="N924" i="18"/>
  <c r="M737" i="18"/>
  <c r="N737" i="18"/>
  <c r="M306" i="18"/>
  <c r="N306" i="18"/>
  <c r="M866" i="18"/>
  <c r="N866" i="18"/>
  <c r="M417" i="18"/>
  <c r="N417" i="18"/>
  <c r="M578" i="18"/>
  <c r="N578" i="18"/>
  <c r="M847" i="18"/>
  <c r="N847" i="18"/>
  <c r="M823" i="18"/>
  <c r="N823" i="18"/>
  <c r="M1031" i="18"/>
  <c r="N1031" i="18"/>
  <c r="M899" i="18"/>
  <c r="N899" i="18"/>
  <c r="M406" i="18"/>
  <c r="N406" i="18"/>
  <c r="M328" i="18"/>
  <c r="N328" i="18"/>
  <c r="M448" i="18"/>
  <c r="N448" i="18"/>
  <c r="M1286" i="18"/>
  <c r="N1286" i="18"/>
  <c r="M916" i="18"/>
  <c r="N916" i="18"/>
  <c r="M1073" i="18"/>
  <c r="N1073" i="18"/>
  <c r="M1209" i="18"/>
  <c r="N1209" i="18"/>
  <c r="M1187" i="18"/>
  <c r="N1187" i="18"/>
  <c r="M1035" i="18"/>
  <c r="N1035" i="18"/>
  <c r="M639" i="18"/>
  <c r="N639" i="18"/>
  <c r="M1024" i="18"/>
  <c r="N1024" i="18"/>
  <c r="M1294" i="18"/>
  <c r="N1294" i="18"/>
  <c r="M486" i="18"/>
  <c r="N486" i="18"/>
  <c r="M725" i="18"/>
  <c r="N725" i="18"/>
  <c r="M1231" i="18"/>
  <c r="N1231" i="18"/>
  <c r="M291" i="18"/>
  <c r="N291" i="18"/>
  <c r="M1122" i="18"/>
  <c r="N1122" i="18"/>
  <c r="M806" i="18"/>
  <c r="N806" i="18"/>
  <c r="M1087" i="18"/>
  <c r="N1087" i="18"/>
  <c r="M451" i="18"/>
  <c r="N451" i="18"/>
  <c r="M646" i="18"/>
  <c r="N646" i="18"/>
  <c r="M1260" i="18"/>
  <c r="N1260" i="18"/>
  <c r="M1132" i="18"/>
  <c r="N1132" i="18"/>
  <c r="M883" i="18"/>
  <c r="N883" i="18"/>
  <c r="M350" i="18"/>
  <c r="N350" i="18"/>
  <c r="M625" i="18"/>
  <c r="N625" i="18"/>
  <c r="M973" i="18"/>
  <c r="N973" i="18"/>
  <c r="M880" i="18"/>
  <c r="N880" i="18"/>
  <c r="M482" i="18"/>
  <c r="N482" i="18"/>
  <c r="M337" i="18"/>
  <c r="N337" i="18"/>
  <c r="M894" i="18"/>
  <c r="N894" i="18"/>
  <c r="M732" i="18"/>
  <c r="N732" i="18"/>
  <c r="M1304" i="18"/>
  <c r="N1304" i="18"/>
  <c r="M445" i="18"/>
  <c r="N445" i="18"/>
  <c r="M1182" i="18"/>
  <c r="N1182" i="18"/>
  <c r="M290" i="18"/>
  <c r="N290" i="18"/>
  <c r="M800" i="18"/>
  <c r="N800" i="18"/>
  <c r="M865" i="18"/>
  <c r="N865" i="18"/>
  <c r="M1059" i="18"/>
  <c r="N1059" i="18"/>
  <c r="M693" i="18"/>
  <c r="N693" i="18"/>
  <c r="M783" i="18"/>
  <c r="N783" i="18"/>
  <c r="M915" i="18"/>
  <c r="N915" i="18"/>
  <c r="M822" i="18"/>
  <c r="N822" i="18"/>
  <c r="M1017" i="18"/>
  <c r="N1017" i="18"/>
  <c r="M895" i="18"/>
  <c r="N895" i="18"/>
  <c r="M1114" i="18"/>
  <c r="N1114" i="18"/>
  <c r="M413" i="18"/>
  <c r="N413" i="18"/>
  <c r="M1310" i="18"/>
  <c r="N1310" i="18"/>
  <c r="M769" i="18"/>
  <c r="N769" i="18"/>
  <c r="M1000" i="18"/>
  <c r="N1000" i="18"/>
  <c r="M970" i="18"/>
  <c r="N970" i="18"/>
  <c r="M464" i="18"/>
  <c r="N464" i="18"/>
  <c r="M754" i="18"/>
  <c r="N754" i="18"/>
  <c r="M591" i="18"/>
  <c r="N591" i="18"/>
  <c r="M992" i="18"/>
  <c r="N992" i="18"/>
  <c r="M864" i="18"/>
  <c r="N864" i="18"/>
  <c r="M981" i="18"/>
  <c r="N981" i="18"/>
  <c r="M715" i="18"/>
  <c r="N715" i="18"/>
  <c r="M529" i="18"/>
  <c r="N529" i="18"/>
  <c r="M607" i="18"/>
  <c r="N607" i="18"/>
  <c r="M1116" i="18"/>
  <c r="N1116" i="18"/>
  <c r="M1079" i="18"/>
  <c r="N1079" i="18"/>
  <c r="M431" i="18"/>
  <c r="N431" i="18"/>
  <c r="M621" i="18"/>
  <c r="N621" i="18"/>
  <c r="M976" i="18"/>
  <c r="N976" i="18"/>
  <c r="M688" i="18"/>
  <c r="N688" i="18"/>
  <c r="M1068" i="18"/>
  <c r="N1068" i="18"/>
  <c r="M628" i="18"/>
  <c r="N628" i="18"/>
  <c r="M631" i="18"/>
  <c r="N631" i="18"/>
  <c r="M1075" i="18"/>
  <c r="N1075" i="18"/>
  <c r="M1258" i="18"/>
  <c r="N1258" i="18"/>
  <c r="M827" i="18"/>
  <c r="N827" i="18"/>
  <c r="M332" i="18"/>
  <c r="N332" i="18"/>
  <c r="M1300" i="18"/>
  <c r="N1300" i="18"/>
  <c r="M733" i="18"/>
  <c r="N733" i="18"/>
  <c r="M615" i="18"/>
  <c r="N615" i="18"/>
  <c r="M1341" i="18"/>
  <c r="N1341" i="18"/>
  <c r="M357" i="18"/>
  <c r="N357" i="18"/>
  <c r="M947" i="18"/>
  <c r="N947" i="18"/>
  <c r="M1049" i="18"/>
  <c r="N1049" i="18"/>
  <c r="M571" i="18"/>
  <c r="N571" i="18"/>
  <c r="M803" i="18"/>
  <c r="N803" i="18"/>
  <c r="M371" i="18"/>
  <c r="N371" i="18"/>
  <c r="M1273" i="18"/>
  <c r="N1273" i="18"/>
  <c r="M935" i="18"/>
  <c r="N935" i="18"/>
  <c r="M1171" i="18"/>
  <c r="N1171" i="18"/>
  <c r="M940" i="18"/>
  <c r="N940" i="18"/>
  <c r="M1337" i="18"/>
  <c r="N1337" i="18"/>
  <c r="M665" i="18"/>
  <c r="N665" i="18"/>
  <c r="M953" i="18"/>
  <c r="N953" i="18"/>
  <c r="M790" i="18"/>
  <c r="N790" i="18"/>
  <c r="M1111" i="18"/>
  <c r="N1111" i="18"/>
  <c r="M1342" i="18"/>
  <c r="N1342" i="18"/>
  <c r="M444" i="18"/>
  <c r="N444" i="18"/>
  <c r="M712" i="18"/>
  <c r="N712" i="18"/>
  <c r="M1081" i="18"/>
  <c r="N1081" i="18"/>
  <c r="M1125" i="18"/>
  <c r="N1125" i="18"/>
  <c r="M1368" i="18"/>
  <c r="N1368" i="18"/>
  <c r="M1106" i="18"/>
  <c r="N1106" i="18"/>
  <c r="M861" i="18"/>
  <c r="N861" i="18"/>
  <c r="M739" i="18"/>
  <c r="N739" i="18"/>
  <c r="M1280" i="18"/>
  <c r="N1280" i="18"/>
  <c r="M860" i="18"/>
  <c r="N860" i="18"/>
  <c r="M660" i="18"/>
  <c r="N660" i="18"/>
  <c r="M1329" i="18"/>
  <c r="N1329" i="18"/>
  <c r="M567" i="18"/>
  <c r="N567" i="18"/>
  <c r="M753" i="18"/>
  <c r="N753" i="18"/>
  <c r="M1108" i="18"/>
  <c r="N1108" i="18"/>
  <c r="M317" i="18"/>
  <c r="N317" i="18"/>
  <c r="M541" i="18"/>
  <c r="N541" i="18"/>
  <c r="M1134" i="18"/>
  <c r="N1134" i="18"/>
  <c r="M1281" i="18"/>
  <c r="N1281" i="18"/>
  <c r="M325" i="18"/>
  <c r="N325" i="18"/>
  <c r="M613" i="18"/>
  <c r="N613" i="18"/>
  <c r="M343" i="18"/>
  <c r="N343" i="18"/>
  <c r="M954" i="18"/>
  <c r="N954" i="18"/>
  <c r="M748" i="18"/>
  <c r="N748" i="18"/>
  <c r="M925" i="18"/>
  <c r="N925" i="18"/>
  <c r="M1292" i="18"/>
  <c r="N1292" i="18"/>
  <c r="M850" i="18"/>
  <c r="N850" i="18"/>
  <c r="M900" i="18"/>
  <c r="N900" i="18"/>
  <c r="M1291" i="18"/>
  <c r="N1291" i="18"/>
  <c r="M1163" i="18"/>
  <c r="N1163" i="18"/>
  <c r="M811" i="18"/>
  <c r="N811" i="18"/>
  <c r="M832" i="18"/>
  <c r="N832" i="18"/>
  <c r="M1215" i="18"/>
  <c r="N1215" i="18"/>
  <c r="M1011" i="18"/>
  <c r="N1011" i="18"/>
  <c r="M516" i="18"/>
  <c r="N516" i="18"/>
  <c r="M355" i="18"/>
  <c r="N355" i="18"/>
  <c r="M1272" i="18"/>
  <c r="N1272" i="18"/>
  <c r="M797" i="18"/>
  <c r="N797" i="18"/>
  <c r="M1044" i="18"/>
  <c r="N1044" i="18"/>
  <c r="M450" i="18"/>
  <c r="N450" i="18"/>
  <c r="M394" i="18"/>
  <c r="N394" i="18"/>
  <c r="M750" i="18"/>
  <c r="N750" i="18"/>
  <c r="M779" i="18"/>
  <c r="N779" i="18"/>
  <c r="M1091" i="18"/>
  <c r="N1091" i="18"/>
  <c r="M892" i="18"/>
  <c r="N892" i="18"/>
  <c r="M696" i="18"/>
  <c r="N696" i="18"/>
  <c r="M1174" i="18"/>
  <c r="N1174" i="18"/>
  <c r="M949" i="18"/>
  <c r="N949" i="18"/>
  <c r="M760" i="18"/>
  <c r="N760" i="18"/>
  <c r="M495" i="18"/>
  <c r="N495" i="18"/>
  <c r="M1196" i="18"/>
  <c r="N1196" i="18"/>
  <c r="M635" i="18"/>
  <c r="N635" i="18"/>
  <c r="M751" i="18"/>
  <c r="N751" i="18"/>
  <c r="M1069" i="18"/>
  <c r="N1069" i="18"/>
  <c r="M796" i="18"/>
  <c r="N796" i="18"/>
  <c r="M801" i="18"/>
  <c r="N801" i="18"/>
  <c r="M1222" i="18"/>
  <c r="N1222" i="18"/>
  <c r="M1252" i="18"/>
  <c r="N1252" i="18"/>
  <c r="M1148" i="18"/>
  <c r="N1148" i="18"/>
  <c r="M902" i="18"/>
  <c r="N902" i="18"/>
  <c r="M1210" i="18"/>
  <c r="N1210" i="18"/>
  <c r="M780" i="18"/>
  <c r="N780" i="18"/>
  <c r="M1241" i="18"/>
  <c r="N1241" i="18"/>
  <c r="M1003" i="18"/>
  <c r="N1003" i="18"/>
  <c r="M876" i="18"/>
  <c r="N876" i="18"/>
  <c r="M891" i="18"/>
  <c r="N891" i="18"/>
  <c r="M1198" i="18"/>
  <c r="N1198" i="18"/>
  <c r="M951" i="18"/>
  <c r="N951" i="18"/>
  <c r="M1274" i="18"/>
  <c r="N1274" i="18"/>
  <c r="M348" i="18"/>
  <c r="N348" i="18"/>
  <c r="M632" i="18"/>
  <c r="N632" i="18"/>
  <c r="M959" i="18"/>
  <c r="N959" i="18"/>
  <c r="M950" i="18"/>
  <c r="N950" i="18"/>
  <c r="M1323" i="18"/>
  <c r="N1323" i="18"/>
  <c r="M540" i="18"/>
  <c r="N540" i="18"/>
  <c r="M991" i="18"/>
  <c r="N991" i="18"/>
  <c r="M905" i="18"/>
  <c r="N905" i="18"/>
  <c r="M534" i="18"/>
  <c r="N534" i="18"/>
  <c r="M382" i="18"/>
  <c r="N382" i="18"/>
  <c r="M537" i="18"/>
  <c r="N537" i="18"/>
  <c r="M1127" i="18"/>
  <c r="N1127" i="18"/>
  <c r="M588" i="18"/>
  <c r="N588" i="18"/>
  <c r="M1100" i="18"/>
  <c r="N1100" i="18"/>
  <c r="M978" i="18"/>
  <c r="N978" i="18"/>
  <c r="M1204" i="18"/>
  <c r="N1204" i="18"/>
  <c r="M1371" i="18"/>
  <c r="N1371" i="18"/>
  <c r="M758" i="18"/>
  <c r="N758" i="18"/>
  <c r="M536" i="18"/>
  <c r="N536" i="18"/>
  <c r="M1054" i="18"/>
  <c r="N1054" i="18"/>
  <c r="M966" i="18"/>
  <c r="N966" i="18"/>
  <c r="M645" i="18"/>
  <c r="N645" i="18"/>
  <c r="M849" i="18"/>
  <c r="N849" i="18"/>
  <c r="M1101" i="18"/>
  <c r="N1101" i="18"/>
  <c r="M852" i="18"/>
  <c r="N852" i="18"/>
  <c r="M316" i="18"/>
  <c r="N316" i="18"/>
  <c r="M652" i="18"/>
  <c r="N652" i="18"/>
  <c r="M1043" i="18"/>
  <c r="N1043" i="18"/>
  <c r="M1303" i="18"/>
  <c r="N1303" i="18"/>
  <c r="M1016" i="18"/>
  <c r="N1016" i="18"/>
  <c r="M929" i="18"/>
  <c r="N929" i="18"/>
  <c r="M315" i="18"/>
  <c r="N315" i="18"/>
  <c r="M320" i="18"/>
  <c r="N320" i="18"/>
  <c r="M673" i="18"/>
  <c r="N673" i="18"/>
  <c r="M841" i="18"/>
  <c r="N841" i="18"/>
  <c r="M1355" i="18"/>
  <c r="N1355" i="18"/>
  <c r="M1184" i="18"/>
  <c r="N1184" i="18"/>
  <c r="M886" i="18"/>
  <c r="N886" i="18"/>
  <c r="M767" i="18"/>
  <c r="N767" i="18"/>
  <c r="M855" i="18"/>
  <c r="N855" i="18"/>
  <c r="M545" i="18"/>
  <c r="N545" i="18"/>
  <c r="M1179" i="18"/>
  <c r="N1179" i="18"/>
  <c r="M339" i="18"/>
  <c r="N339" i="18"/>
  <c r="M624" i="18"/>
  <c r="N624" i="18"/>
  <c r="M721" i="18"/>
  <c r="N721" i="18"/>
  <c r="M550" i="18"/>
  <c r="N550" i="18"/>
  <c r="M1115" i="18"/>
  <c r="N1115" i="18"/>
  <c r="M1314" i="18"/>
  <c r="N1314" i="18"/>
  <c r="M1032" i="18"/>
  <c r="N1032" i="18"/>
  <c r="M661" i="18"/>
  <c r="N661" i="18"/>
  <c r="M1195" i="18"/>
  <c r="N1195" i="18"/>
  <c r="M871" i="18"/>
  <c r="N871" i="18"/>
  <c r="M743" i="18"/>
  <c r="N743" i="18"/>
  <c r="M584" i="18"/>
  <c r="N584" i="18"/>
  <c r="M1159" i="18"/>
  <c r="N1159" i="18"/>
  <c r="M1002" i="18"/>
  <c r="N1002" i="18"/>
  <c r="M820" i="18"/>
  <c r="N820" i="18"/>
  <c r="M958" i="18"/>
  <c r="N958" i="18"/>
  <c r="M1010" i="18"/>
  <c r="N1010" i="18"/>
  <c r="M659" i="18"/>
  <c r="N659" i="18"/>
  <c r="M942" i="18"/>
  <c r="N942" i="18"/>
  <c r="M1331" i="18"/>
  <c r="N1331" i="18"/>
  <c r="M655" i="18"/>
  <c r="N655" i="18"/>
  <c r="M1103" i="18"/>
  <c r="N1103" i="18"/>
  <c r="M519" i="18"/>
  <c r="N519" i="18"/>
  <c r="M1312" i="18"/>
  <c r="N1312" i="18"/>
  <c r="M805" i="18"/>
  <c r="N805" i="18"/>
  <c r="M551" i="18"/>
  <c r="N551" i="18"/>
  <c r="M1097" i="18"/>
  <c r="N1097" i="18"/>
  <c r="M1299" i="18"/>
  <c r="N1299" i="18"/>
  <c r="M874" i="18"/>
  <c r="N874" i="18"/>
  <c r="M1167" i="18"/>
  <c r="N1167" i="18"/>
  <c r="M490" i="18"/>
  <c r="N490" i="18"/>
  <c r="M1351" i="18"/>
  <c r="N1351" i="18"/>
  <c r="M354" i="18"/>
  <c r="N354" i="18"/>
  <c r="M1356" i="18"/>
  <c r="N1356" i="18"/>
  <c r="M684" i="18"/>
  <c r="N684" i="18"/>
  <c r="M1128" i="18"/>
  <c r="N1128" i="18"/>
  <c r="M574" i="18"/>
  <c r="N574" i="18"/>
  <c r="M1170" i="18"/>
  <c r="N1170" i="18"/>
  <c r="M497" i="18"/>
  <c r="N497" i="18"/>
  <c r="M957" i="18"/>
  <c r="N957" i="18"/>
  <c r="M910" i="18"/>
  <c r="N910" i="18"/>
  <c r="M1243" i="18"/>
  <c r="N1243" i="18"/>
  <c r="M364" i="18"/>
  <c r="N364" i="18"/>
  <c r="M1154" i="18"/>
  <c r="N1154" i="18"/>
  <c r="M995" i="18"/>
  <c r="N995" i="18"/>
  <c r="N633" i="18"/>
  <c r="M1172" i="18"/>
  <c r="N1172" i="18"/>
  <c r="M903" i="18"/>
  <c r="N903" i="18"/>
  <c r="M1332" i="18"/>
  <c r="N1332" i="18"/>
  <c r="M1334" i="18"/>
  <c r="N1334" i="18"/>
  <c r="M484" i="18"/>
  <c r="N484" i="18"/>
  <c r="M1164" i="18"/>
  <c r="N1164" i="18"/>
  <c r="M531" i="18"/>
  <c r="N531" i="18"/>
  <c r="M622" i="18"/>
  <c r="N622" i="18"/>
  <c r="M602" i="18"/>
  <c r="N602" i="18"/>
  <c r="M517" i="18"/>
  <c r="N517" i="18"/>
  <c r="M1074" i="18"/>
  <c r="N1074" i="18"/>
  <c r="M1232" i="18"/>
  <c r="N1232" i="18"/>
  <c r="M802" i="18"/>
  <c r="N802" i="18"/>
  <c r="M870" i="18"/>
  <c r="N870" i="18"/>
  <c r="M572" i="18"/>
  <c r="N572" i="18"/>
  <c r="M931" i="18"/>
  <c r="N931" i="18"/>
  <c r="M620" i="18"/>
  <c r="N620" i="18"/>
  <c r="M772" i="18"/>
  <c r="N772" i="18"/>
  <c r="M1153" i="18"/>
  <c r="N1153" i="18"/>
  <c r="M1169" i="18"/>
  <c r="N1169" i="18"/>
  <c r="M353" i="18"/>
  <c r="N353" i="18"/>
  <c r="M1006" i="18"/>
  <c r="N1006" i="18"/>
  <c r="M1139" i="18"/>
  <c r="N1139" i="18"/>
  <c r="M338" i="18"/>
  <c r="N338" i="18"/>
  <c r="M933" i="18"/>
  <c r="N933" i="18"/>
  <c r="M839" i="18"/>
  <c r="N839" i="18"/>
  <c r="M810" i="18"/>
  <c r="N810" i="18"/>
  <c r="M341" i="18"/>
  <c r="N341" i="18"/>
  <c r="M1037" i="18"/>
  <c r="N1037" i="18"/>
  <c r="M1219" i="18"/>
  <c r="N1219" i="18"/>
  <c r="M946" i="18"/>
  <c r="N946" i="18"/>
  <c r="M1344" i="18"/>
  <c r="N1344" i="18"/>
  <c r="M759" i="18"/>
  <c r="N759" i="18"/>
  <c r="M1302" i="18"/>
  <c r="N1302" i="18"/>
  <c r="M609" i="18"/>
  <c r="N609" i="18"/>
  <c r="M1025" i="18"/>
  <c r="N1025" i="18"/>
  <c r="M608" i="18"/>
  <c r="N608" i="18"/>
  <c r="M1259" i="18"/>
  <c r="N1259" i="18"/>
  <c r="M831" i="18"/>
  <c r="N831" i="18"/>
  <c r="M882" i="18"/>
  <c r="N882" i="18"/>
  <c r="M662" i="18"/>
  <c r="N662" i="18"/>
  <c r="M616" i="18"/>
  <c r="N616" i="18"/>
  <c r="M819" i="18"/>
  <c r="N819" i="18"/>
  <c r="M326" i="18"/>
  <c r="N326" i="18"/>
  <c r="M1166" i="18"/>
  <c r="N1166" i="18"/>
  <c r="M593" i="18"/>
  <c r="N593" i="18"/>
  <c r="M756" i="18"/>
  <c r="N756" i="18"/>
  <c r="M1254" i="18"/>
  <c r="N1254" i="18"/>
  <c r="M888" i="18"/>
  <c r="N888" i="18"/>
  <c r="M543" i="18"/>
  <c r="N543" i="18"/>
  <c r="M1001" i="18"/>
  <c r="N1001" i="18"/>
  <c r="M1057" i="18"/>
  <c r="N1057" i="18"/>
  <c r="M692" i="18"/>
  <c r="N692" i="18"/>
  <c r="M1333" i="18"/>
  <c r="N1333" i="18"/>
  <c r="M1129" i="18"/>
  <c r="N1129" i="18"/>
  <c r="M401" i="18"/>
  <c r="N401" i="18"/>
  <c r="M496" i="18"/>
  <c r="N496" i="18"/>
  <c r="M566" i="18"/>
  <c r="N566" i="18"/>
  <c r="M1067" i="18"/>
  <c r="N1067" i="18"/>
  <c r="M724" i="18"/>
  <c r="N724" i="18"/>
  <c r="M614" i="18"/>
  <c r="N614" i="18"/>
  <c r="M812" i="18"/>
  <c r="N812" i="18"/>
  <c r="M1020" i="18"/>
  <c r="N1020" i="18"/>
  <c r="M1158" i="18"/>
  <c r="N1158" i="18"/>
  <c r="M906" i="18"/>
  <c r="N906" i="18"/>
  <c r="M1343" i="18"/>
  <c r="N1343" i="18"/>
  <c r="M834" i="18"/>
  <c r="N834" i="18"/>
  <c r="M720" i="18"/>
  <c r="N720" i="18"/>
  <c r="M1188" i="18"/>
  <c r="N1188" i="18"/>
  <c r="M427" i="18"/>
  <c r="N427" i="18"/>
  <c r="M322" i="18"/>
  <c r="N322" i="18"/>
  <c r="M928" i="18"/>
  <c r="N928" i="18"/>
  <c r="M1080" i="18"/>
  <c r="N1080" i="18"/>
  <c r="M369" i="18"/>
  <c r="N369" i="18"/>
  <c r="M898" i="18"/>
  <c r="N898" i="18"/>
  <c r="M1350" i="18"/>
  <c r="N1350" i="18"/>
  <c r="M647" i="18"/>
  <c r="N647" i="18"/>
  <c r="M333" i="18"/>
  <c r="N333" i="18"/>
  <c r="M774" i="18"/>
  <c r="N774" i="18"/>
  <c r="M1007" i="18"/>
  <c r="N1007" i="18"/>
  <c r="M546" i="18"/>
  <c r="N546" i="18"/>
  <c r="M1245" i="18"/>
  <c r="N1245" i="18"/>
  <c r="M362" i="18"/>
  <c r="N362" i="18"/>
  <c r="M1249" i="18"/>
  <c r="N1249" i="18"/>
  <c r="M997" i="18"/>
  <c r="N997" i="18"/>
  <c r="M1181" i="18"/>
  <c r="N1181" i="18"/>
  <c r="M699" i="18"/>
  <c r="N699" i="18"/>
  <c r="M842" i="18"/>
  <c r="N842" i="18"/>
  <c r="M1317" i="18"/>
  <c r="N1317" i="18"/>
  <c r="M922" i="18"/>
  <c r="N922" i="18"/>
  <c r="M1145" i="18"/>
  <c r="N1145" i="18"/>
  <c r="M690" i="18"/>
  <c r="N690" i="18"/>
  <c r="M1070" i="18"/>
  <c r="N1070" i="18"/>
  <c r="M319" i="18"/>
  <c r="N319" i="18"/>
  <c r="M1212" i="18"/>
  <c r="N1212" i="18"/>
  <c r="M917" i="18"/>
  <c r="N917" i="18"/>
  <c r="M1278" i="18"/>
  <c r="N1278" i="18"/>
  <c r="M793" i="18"/>
  <c r="N793" i="18"/>
  <c r="M1306" i="18"/>
  <c r="N1306" i="18"/>
  <c r="M520" i="18"/>
  <c r="N520" i="18"/>
  <c r="M500" i="18"/>
  <c r="N500" i="18"/>
  <c r="M918" i="18"/>
  <c r="N918" i="18"/>
  <c r="M730" i="18"/>
  <c r="N730" i="18"/>
  <c r="M651" i="18"/>
  <c r="N651" i="18"/>
  <c r="M1173" i="18"/>
  <c r="N1173" i="18"/>
  <c r="M749" i="18"/>
  <c r="N749" i="18"/>
  <c r="M300" i="18"/>
  <c r="N300" i="18"/>
  <c r="M1218" i="18"/>
  <c r="N1218" i="18"/>
  <c r="M980" i="18"/>
  <c r="N980" i="18"/>
  <c r="N530" i="18"/>
  <c r="M1165" i="18"/>
  <c r="M1326" i="18"/>
  <c r="M817" i="18"/>
  <c r="M1361" i="18"/>
  <c r="M1021" i="18"/>
  <c r="M506" i="18"/>
  <c r="M677" i="18"/>
  <c r="M728" i="18"/>
  <c r="M456" i="18"/>
  <c r="M1150" i="18"/>
  <c r="M814" i="18"/>
  <c r="M1026" i="18"/>
  <c r="M1362" i="18"/>
  <c r="M908" i="18"/>
  <c r="M1023" i="18"/>
  <c r="M590" i="18"/>
  <c r="M977" i="18"/>
  <c r="M1113" i="18"/>
  <c r="M747" i="18"/>
  <c r="M538" i="18"/>
  <c r="M363" i="18"/>
  <c r="M1193" i="18"/>
  <c r="M1029" i="18"/>
  <c r="M1126" i="18"/>
  <c r="M912" i="18"/>
  <c r="M764" i="18"/>
  <c r="M975" i="18"/>
  <c r="M785" i="18"/>
  <c r="M1042" i="18"/>
  <c r="M1022" i="18"/>
  <c r="M1213" i="18"/>
  <c r="M1033" i="18"/>
  <c r="M331" i="18"/>
  <c r="M302" i="18"/>
  <c r="M392" i="18"/>
  <c r="M691" i="18"/>
  <c r="M1038" i="18"/>
  <c r="M305" i="18"/>
  <c r="M1352" i="18"/>
  <c r="M694" i="18"/>
  <c r="M960" i="18"/>
  <c r="M563" i="18"/>
  <c r="M923" i="18"/>
  <c r="M1090" i="18"/>
  <c r="M1121" i="18"/>
  <c r="M815" i="18"/>
  <c r="M657" i="18"/>
  <c r="M1367" i="18"/>
  <c r="M938" i="18"/>
  <c r="M633" i="18"/>
  <c r="M530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D:\OneDrive\Zilltek\常用資料\Device-Name_對應表.xlsx" keepAlive="1" name="Device-Name_對應表" type="5" refreshedVersion="0" new="1" background="1">
    <dbPr connection="Provider=Microsoft.ACE.OLEDB.12.0;Password=&quot;&quot;;User ID=Admin;Data Source=D:\OneDrive\Zilltek\常用資料\Device-Name_對應表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(2) 麥克風$'" commandType="3"/>
  </connection>
  <connection id="2" xr16:uid="{00000000-0015-0000-FFFF-FFFF01000000}" sourceFile="D:\OneDrive\Zilltek\常用資料\Device-Name_對應表_鈺太芯.xlsx" keepAlive="1" name="Device-Name_對應表_鈺太芯" type="5" refreshedVersion="0" new="1" background="1">
    <dbPr connection="Provider=Microsoft.ACE.OLEDB.12.0;Password=&quot;&quot;;User ID=Admin;Data Source=D:\OneDrive\Zilltek\常用資料\Device-Name_對應表_鈺太芯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(2) 麥克風$'" commandType="3"/>
  </connection>
  <connection id="3" xr16:uid="{3DC04695-EA70-4E19-824B-73D36276D9B0}" keepAlive="1" name="查詢 - (1) POWER" description="與活頁簿中 '(1) POWER' 查詢的連接。" type="5" refreshedVersion="8" background="1" saveData="1">
    <dbPr connection="Provider=Microsoft.Mashup.OleDb.1;Data Source=$Workbook$;Location=&quot;(1) POWER&quot;;Extended Properties=&quot;&quot;" command="SELECT * FROM [(1) POWER]"/>
  </connection>
  <connection id="4" xr16:uid="{BB107852-2DC2-4A96-935F-C2B4354F8E51}" keepAlive="1" name="查詢 - (2) 麥克風" description="與活頁簿中 '(2) 麥克風' 查詢的連接。" type="5" refreshedVersion="8" background="1" saveData="1">
    <dbPr connection="Provider=Microsoft.Mashup.OleDb.1;Data Source=$Workbook$;Location=&quot;(2) 麥克風&quot;;Extended Properties=&quot;&quot;" command="SELECT * FROM [(2) 麥克風]"/>
  </connection>
  <connection id="5" xr16:uid="{DCB00781-591E-407B-9737-DFEC5079B2AB}" keepAlive="1" name="查詢 - (2) 麥克風 (2)" description="與活頁簿中 '(2) 麥克風 (2)' 查詢的連接。" type="5" refreshedVersion="8" background="1" saveData="1">
    <dbPr connection="Provider=Microsoft.Mashup.OleDb.1;Data Source=$Workbook$;Location=&quot;(2) 麥克風 (2)&quot;;Extended Properties=&quot;&quot;" command="SELECT * FROM [(2) 麥克風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<sst xmlns="http://schemas.openxmlformats.org/spreadsheetml/2006/main" count="190186" uniqueCount="34930">
  <si>
    <t>Type</t>
    <phoneticPr fontId="3" type="noConversion"/>
  </si>
  <si>
    <t>Vendor</t>
    <phoneticPr fontId="3" type="noConversion"/>
  </si>
  <si>
    <t>Staus</t>
    <phoneticPr fontId="3" type="noConversion"/>
  </si>
  <si>
    <t>測試</t>
    <phoneticPr fontId="3" type="noConversion"/>
  </si>
  <si>
    <t>膠水料號</t>
    <phoneticPr fontId="3" type="noConversion"/>
  </si>
  <si>
    <t>膠水名稱</t>
    <phoneticPr fontId="3" type="noConversion"/>
  </si>
  <si>
    <t>pk指定版本</t>
    <phoneticPr fontId="3" type="noConversion"/>
  </si>
  <si>
    <t>量產移轉狀態</t>
    <phoneticPr fontId="3" type="noConversion"/>
  </si>
  <si>
    <t>TR</t>
    <phoneticPr fontId="3" type="noConversion"/>
  </si>
  <si>
    <t>HELE</t>
    <phoneticPr fontId="3" type="noConversion"/>
  </si>
  <si>
    <t>close</t>
  </si>
  <si>
    <t>基石</t>
    <phoneticPr fontId="3" type="noConversion"/>
  </si>
  <si>
    <t>00BJ001A00000</t>
  </si>
  <si>
    <t>Silicone Die Coating</t>
  </si>
  <si>
    <t>-</t>
    <phoneticPr fontId="3" type="noConversion"/>
  </si>
  <si>
    <t>執行移轉量產</t>
    <phoneticPr fontId="3" type="noConversion"/>
  </si>
  <si>
    <t>PR</t>
    <phoneticPr fontId="3" type="noConversion"/>
  </si>
  <si>
    <t>SMC</t>
    <phoneticPr fontId="3" type="noConversion"/>
  </si>
  <si>
    <t>open</t>
  </si>
  <si>
    <t>00BJ001B00000</t>
  </si>
  <si>
    <t>Sensor DA 膠 7920</t>
  </si>
  <si>
    <t>重新前導</t>
    <phoneticPr fontId="3" type="noConversion"/>
  </si>
  <si>
    <t>MP</t>
    <phoneticPr fontId="3" type="noConversion"/>
  </si>
  <si>
    <t>CPC</t>
    <phoneticPr fontId="3" type="noConversion"/>
  </si>
  <si>
    <t>stop</t>
    <phoneticPr fontId="3" type="noConversion"/>
  </si>
  <si>
    <t>樣品</t>
    <phoneticPr fontId="3" type="noConversion"/>
  </si>
  <si>
    <t>00BJ002A00000</t>
  </si>
  <si>
    <t>RT705</t>
  </si>
  <si>
    <t>重新設計</t>
    <phoneticPr fontId="3" type="noConversion"/>
  </si>
  <si>
    <t>TFC</t>
    <phoneticPr fontId="3" type="noConversion"/>
  </si>
  <si>
    <t>z</t>
    <phoneticPr fontId="3" type="noConversion"/>
  </si>
  <si>
    <t>驗證</t>
    <phoneticPr fontId="3" type="noConversion"/>
  </si>
  <si>
    <t>00BJ003A00000</t>
  </si>
  <si>
    <t>988T</t>
  </si>
  <si>
    <t>直接MP</t>
    <phoneticPr fontId="3" type="noConversion"/>
  </si>
  <si>
    <t>CPC-1</t>
    <phoneticPr fontId="3" type="noConversion"/>
  </si>
  <si>
    <t>不良分析</t>
    <phoneticPr fontId="3" type="noConversion"/>
  </si>
  <si>
    <t>00BJ004A00000</t>
  </si>
  <si>
    <t>2025D</t>
  </si>
  <si>
    <t>不建議量產</t>
    <phoneticPr fontId="3" type="noConversion"/>
  </si>
  <si>
    <t>委外</t>
    <phoneticPr fontId="3" type="noConversion"/>
  </si>
  <si>
    <t>配置</t>
    <phoneticPr fontId="3" type="noConversion"/>
  </si>
  <si>
    <t>00BJ005A00000</t>
  </si>
  <si>
    <t>LA322S</t>
  </si>
  <si>
    <t>只為了工程不量產</t>
    <phoneticPr fontId="3" type="noConversion"/>
  </si>
  <si>
    <t>00BJ006A00000</t>
  </si>
  <si>
    <t>6607 貼片膠</t>
  </si>
  <si>
    <t>發ECN切換</t>
    <phoneticPr fontId="3" type="noConversion"/>
  </si>
  <si>
    <t>GJM</t>
    <phoneticPr fontId="3" type="noConversion"/>
  </si>
  <si>
    <t>N/A</t>
    <phoneticPr fontId="3" type="noConversion"/>
  </si>
  <si>
    <t>CPC-Power</t>
    <phoneticPr fontId="3" type="noConversion"/>
  </si>
  <si>
    <t>LS</t>
    <phoneticPr fontId="3" type="noConversion"/>
  </si>
  <si>
    <t>LS封(CPC測)</t>
    <phoneticPr fontId="3" type="noConversion"/>
  </si>
  <si>
    <t>Wafer
型號</t>
  </si>
  <si>
    <t>MPN</t>
  </si>
  <si>
    <t>品號 BOM</t>
  </si>
  <si>
    <t>品名
Device Name</t>
  </si>
  <si>
    <t>技術文件名稱</t>
  </si>
  <si>
    <t>ASIC 
簡化BOM</t>
  </si>
  <si>
    <t>ASIC</t>
  </si>
  <si>
    <t>Sensor
簡化BOM</t>
  </si>
  <si>
    <t>Sensor ID</t>
  </si>
  <si>
    <t>PCB
簡化BOM</t>
  </si>
  <si>
    <t>PCB ID</t>
  </si>
  <si>
    <t>殼 / 堆疊</t>
  </si>
  <si>
    <t>線徑
條數</t>
  </si>
  <si>
    <t>錫膏</t>
  </si>
  <si>
    <t>Laser
Marking</t>
  </si>
  <si>
    <t>Die Coating</t>
  </si>
  <si>
    <t>給廠商</t>
  </si>
  <si>
    <t>廠商回傳 BD</t>
  </si>
  <si>
    <t>回覆日期</t>
  </si>
  <si>
    <t>ASIC 
BOM (Red)</t>
  </si>
  <si>
    <t>SENSOR 
BOM (Violet)</t>
  </si>
  <si>
    <t>PCB BOM</t>
  </si>
  <si>
    <t>金屬殼 BOM</t>
  </si>
  <si>
    <t>電容 / 電組 / 電感
BOM (Indigo)</t>
  </si>
  <si>
    <t>磁珠 
BOM (Purple)</t>
  </si>
  <si>
    <t>防水膜 / 金屬網 BOM (Brown)</t>
  </si>
  <si>
    <t>Coating
BOM (Black)</t>
  </si>
  <si>
    <t>錫膏_1</t>
  </si>
  <si>
    <t>其他零件</t>
  </si>
  <si>
    <t>ASIC 膠水</t>
  </si>
  <si>
    <t>SENSOR 膠水</t>
  </si>
  <si>
    <t>畫膠/沾膠</t>
  </si>
  <si>
    <t>備註</t>
  </si>
  <si>
    <t>ECN紀錄</t>
  </si>
  <si>
    <t>Column35</t>
  </si>
  <si>
    <t>Column36</t>
  </si>
  <si>
    <t>不使用</t>
  </si>
  <si>
    <t>使用中</t>
  </si>
  <si>
    <t>畫膠</t>
  </si>
  <si>
    <t>沾膠</t>
  </si>
  <si>
    <t>廣東氣派CK0081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</si>
  <si>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</si>
  <si>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</si>
  <si>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</si>
  <si>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</si>
  <si>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</si>
  <si>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</si>
  <si>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</si>
  <si>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</si>
  <si>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</si>
  <si>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</si>
  <si>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</si>
  <si>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PN03</t>
  </si>
  <si>
    <t>ZTP7310</t>
  </si>
  <si>
    <t>04011Z059-1000000</t>
  </si>
  <si>
    <t>011ZQ01-10</t>
  </si>
  <si>
    <t>PK011ZQ01-10_V1.0</t>
  </si>
  <si>
    <t>011ZB</t>
  </si>
  <si>
    <t>7111ZB</t>
  </si>
  <si>
    <t>無</t>
  </si>
  <si>
    <t>577510D</t>
  </si>
  <si>
    <t>4L-ZTP7310_V01</t>
  </si>
  <si>
    <t>有孔黃銅鍍鎳</t>
  </si>
  <si>
    <t>1.0 / 10</t>
  </si>
  <si>
    <t>Type 6 一般錫膏</t>
  </si>
  <si>
    <t xml:space="preserve"> MLX-V1.31_R1.0</t>
  </si>
  <si>
    <t>Silicone</t>
  </si>
  <si>
    <t xml:space="preserve">加高 HELE </t>
  </si>
  <si>
    <t>02C011ZB00000</t>
  </si>
  <si>
    <t>01B577511P4N0</t>
  </si>
  <si>
    <t>00BM069B00001</t>
  </si>
  <si>
    <t>00BC064A00000*1
00BG043A00000*2
00BL011A00000*1</t>
  </si>
  <si>
    <t>00BS009A00000</t>
  </si>
  <si>
    <t>AB01</t>
  </si>
  <si>
    <t>ZTS6052</t>
  </si>
  <si>
    <t>AMIC 背進音 (ANALOG BOTTOM )</t>
  </si>
  <si>
    <t>AB01Q01-00</t>
  </si>
  <si>
    <t xml:space="preserve"> </t>
  </si>
  <si>
    <t>05AB01059-1000000</t>
  </si>
  <si>
    <t>AB01Q01-10</t>
  </si>
  <si>
    <t>PKAB01Q01-10_V1.0</t>
  </si>
  <si>
    <t>2212A</t>
  </si>
  <si>
    <t>4901</t>
  </si>
  <si>
    <t>1188A</t>
  </si>
  <si>
    <t>3002</t>
  </si>
  <si>
    <t>5521A</t>
  </si>
  <si>
    <t>N/A</t>
  </si>
  <si>
    <t>1.0 / 7</t>
  </si>
  <si>
    <t>MLX-V1.0</t>
  </si>
  <si>
    <t>Black Epoxy</t>
  </si>
  <si>
    <t>無錫 SC</t>
  </si>
  <si>
    <t>80204057-00</t>
  </si>
  <si>
    <t>02B2212A00000</t>
  </si>
  <si>
    <t>02B1188A00000</t>
  </si>
  <si>
    <t>01B5521A00000</t>
  </si>
  <si>
    <t>未使用</t>
  </si>
  <si>
    <t>2212B</t>
  </si>
  <si>
    <t>4901B</t>
  </si>
  <si>
    <t>2211A</t>
  </si>
  <si>
    <t>3012</t>
  </si>
  <si>
    <t>無孔黃銅鍍金</t>
  </si>
  <si>
    <t>RD-MI-001-A011</t>
  </si>
  <si>
    <t>00B2212B00000</t>
  </si>
  <si>
    <t>02B2211A00000</t>
  </si>
  <si>
    <t>00BM002A00000</t>
  </si>
  <si>
    <t>05AB01059-1100000</t>
  </si>
  <si>
    <t>AB01Q01-11</t>
  </si>
  <si>
    <t>PKAB01Q01-11_V1.1</t>
  </si>
  <si>
    <t>2212C</t>
  </si>
  <si>
    <t>4901C</t>
  </si>
  <si>
    <t>RD-MI-001-A031</t>
  </si>
  <si>
    <t>02B2212C00000</t>
  </si>
  <si>
    <t>AB02</t>
  </si>
  <si>
    <t>ZTS6051M</t>
  </si>
  <si>
    <t>AB02Q01-00</t>
  </si>
  <si>
    <t>05AB02059-1000000</t>
  </si>
  <si>
    <t>AB02Q01-10</t>
  </si>
  <si>
    <t>PKAB02Q01-10_V1.0</t>
  </si>
  <si>
    <t>1151C</t>
  </si>
  <si>
    <t>4802_C</t>
  </si>
  <si>
    <t>5512F</t>
  </si>
  <si>
    <t>1.0 / 5</t>
  </si>
  <si>
    <t>RD-MI-001-A012</t>
  </si>
  <si>
    <t>01B1151C00000</t>
  </si>
  <si>
    <t>01B5512F00000</t>
  </si>
  <si>
    <t>00BR001A00000</t>
  </si>
  <si>
    <t>20200700004
ASIC EOL</t>
  </si>
  <si>
    <t>05AB02059-1100000</t>
  </si>
  <si>
    <t>AB02Q01-11</t>
  </si>
  <si>
    <t>PKAB02Q01-11_V1.1</t>
  </si>
  <si>
    <t>1167A</t>
  </si>
  <si>
    <t>5512G</t>
  </si>
  <si>
    <t>80204070-00</t>
  </si>
  <si>
    <t>02B1167A00000</t>
  </si>
  <si>
    <t>01B5512G00000</t>
  </si>
  <si>
    <t>不對孔</t>
  </si>
  <si>
    <t>RD-MI-001-A013</t>
  </si>
  <si>
    <t>不對孔
'20200700021
ASIC EOL</t>
  </si>
  <si>
    <t>ZTS6051E</t>
  </si>
  <si>
    <t>05AB02059-1140000</t>
  </si>
  <si>
    <t>AB02Q01-114</t>
  </si>
  <si>
    <t>PKAB02Q01-114_V1.0</t>
  </si>
  <si>
    <t>304ZA</t>
  </si>
  <si>
    <t>4807ZA</t>
  </si>
  <si>
    <t>2391A</t>
  </si>
  <si>
    <t>3018AH</t>
  </si>
  <si>
    <t>551224P</t>
  </si>
  <si>
    <t>4L-ZTS6051_V02</t>
  </si>
  <si>
    <t>無孔黃銅鍍啞光鎳</t>
  </si>
  <si>
    <t>CVP390
一般錫膏</t>
  </si>
  <si>
    <t>MLX-V1.24_R1.0</t>
  </si>
  <si>
    <t>None</t>
  </si>
  <si>
    <t>南同通富微电子 NANTONG</t>
  </si>
  <si>
    <t>428001-AB02Q01-114-01</t>
  </si>
  <si>
    <t>02C304ZA00000</t>
  </si>
  <si>
    <t>02B2391A00000</t>
  </si>
  <si>
    <t>01B551224P4N1</t>
  </si>
  <si>
    <t>00B5502A0</t>
  </si>
  <si>
    <t>00BS004B00000</t>
  </si>
  <si>
    <t>*Millie 通知均為02階</t>
  </si>
  <si>
    <t>ZTS6051MH</t>
  </si>
  <si>
    <t>05AB02059-1180000</t>
  </si>
  <si>
    <t>AB02Q01-118</t>
  </si>
  <si>
    <t>PKAB02Q01-118_V1.0</t>
  </si>
  <si>
    <t>2322D</t>
  </si>
  <si>
    <t>4804D</t>
  </si>
  <si>
    <t>2227F</t>
  </si>
  <si>
    <t>3004_V11</t>
  </si>
  <si>
    <t>CVP390 
一般錫膏</t>
  </si>
  <si>
    <t>008100242EL1</t>
  </si>
  <si>
    <t>02C2322D00000</t>
  </si>
  <si>
    <t>01B2227F00000</t>
  </si>
  <si>
    <t>05AB02059-1190000</t>
  </si>
  <si>
    <t>AB02Q01-119</t>
  </si>
  <si>
    <t>PKAB02Q01-119_V1.0</t>
  </si>
  <si>
    <t>M804WF12</t>
  </si>
  <si>
    <t>4804WF</t>
  </si>
  <si>
    <t>008100255EL1</t>
  </si>
  <si>
    <t>00CM804WF1200</t>
  </si>
  <si>
    <t>05AB02059-1200000</t>
  </si>
  <si>
    <t>AB02Q01-12</t>
  </si>
  <si>
    <t>PKAB02Q01-12_V1.2</t>
  </si>
  <si>
    <t>2221A</t>
  </si>
  <si>
    <t>4803</t>
  </si>
  <si>
    <t>5512H</t>
  </si>
  <si>
    <t>4L-ZTS6051M+C_V01</t>
  </si>
  <si>
    <t>RD-MI-001-A066- R01</t>
  </si>
  <si>
    <t>02B2221A00000</t>
  </si>
  <si>
    <t>01B5512H00000</t>
  </si>
  <si>
    <t>00BC007A00000</t>
  </si>
  <si>
    <t>00BR002A00000</t>
  </si>
  <si>
    <t xml:space="preserve"> 對孔</t>
  </si>
  <si>
    <t>05AB02059-1220000</t>
  </si>
  <si>
    <t>AB02Q01-122</t>
  </si>
  <si>
    <t>PKAB02Q01-122_V1.0</t>
  </si>
  <si>
    <t>M804WF</t>
  </si>
  <si>
    <t>CVP390 
高溫錫膏</t>
  </si>
  <si>
    <t>00810028601</t>
  </si>
  <si>
    <t>01B2391A00000</t>
  </si>
  <si>
    <t>00BS004A00000</t>
  </si>
  <si>
    <t>05AB02059-1300000</t>
  </si>
  <si>
    <t>AB02Q01-13</t>
  </si>
  <si>
    <t>PKAB02Q01-13_V1.3</t>
  </si>
  <si>
    <t>2222B</t>
  </si>
  <si>
    <t>4803_V3_2</t>
  </si>
  <si>
    <t>RD-MI-001-A067- R01</t>
  </si>
  <si>
    <t>02B2222B00000</t>
  </si>
  <si>
    <t>05AB02059-1400000</t>
  </si>
  <si>
    <t>AB02Q01-14</t>
  </si>
  <si>
    <t>PKAB02Q01-14_V1.4</t>
  </si>
  <si>
    <t>2222A</t>
  </si>
  <si>
    <t>4803_V3</t>
  </si>
  <si>
    <t>5512I</t>
  </si>
  <si>
    <t>4L-ZTS6051M+C_V02</t>
  </si>
  <si>
    <t>RD-MI-001-A068- R01</t>
  </si>
  <si>
    <t>02B2222A00000</t>
  </si>
  <si>
    <t>01B5512I00000</t>
  </si>
  <si>
    <t>05AB02059-1500000</t>
  </si>
  <si>
    <t>AB02Q01-15</t>
  </si>
  <si>
    <t>PKAB02Q01-15_V1.5</t>
  </si>
  <si>
    <t>RD-MI-001-A105-R00</t>
  </si>
  <si>
    <t>05AB02059-1600000</t>
  </si>
  <si>
    <t>AB02Q01-16</t>
  </si>
  <si>
    <t>PKAB02Q01-16_V1.6</t>
  </si>
  <si>
    <t>5512J</t>
  </si>
  <si>
    <t>4L-ZTS6051M+C_V03</t>
  </si>
  <si>
    <t>RD-MI-001-A106-R00</t>
  </si>
  <si>
    <t>01B5512J00000</t>
  </si>
  <si>
    <t>05AB02059-1700000</t>
  </si>
  <si>
    <t>AB02Q01-17</t>
  </si>
  <si>
    <t>PKAB02Q01-17_V1.7</t>
  </si>
  <si>
    <t>2222C</t>
  </si>
  <si>
    <t>4803_V3_3</t>
  </si>
  <si>
    <t>RD-MI-001-A107-R00</t>
  </si>
  <si>
    <t>02B2222C00000</t>
  </si>
  <si>
    <t>05AB02059-1800000</t>
  </si>
  <si>
    <t>AB02Q01-18</t>
  </si>
  <si>
    <t>PKAB02Q01-18_V1.8</t>
  </si>
  <si>
    <t>5512K</t>
  </si>
  <si>
    <t>4L-ZTS6051M+C_V04</t>
  </si>
  <si>
    <t>RD-MI-001-A108-R00</t>
  </si>
  <si>
    <t>01B5512K00000</t>
  </si>
  <si>
    <t>05AB02059-1900000</t>
  </si>
  <si>
    <t>AB02Q01-19</t>
  </si>
  <si>
    <t>PKAB02Q01-19_V1.9</t>
  </si>
  <si>
    <t>2222D</t>
  </si>
  <si>
    <t>4803_V3_4</t>
  </si>
  <si>
    <t>RD-MI-001-A109-R00</t>
  </si>
  <si>
    <t>02B2222D00000</t>
  </si>
  <si>
    <t>05AB02059-2000000</t>
  </si>
  <si>
    <t>AB02Q01-20</t>
  </si>
  <si>
    <t>PKAB02Q01-20_V2.0</t>
  </si>
  <si>
    <t>2221D</t>
  </si>
  <si>
    <t>4803_zb</t>
  </si>
  <si>
    <t>RD-MI-001-A136-R00</t>
  </si>
  <si>
    <t>02B2221D00000</t>
  </si>
  <si>
    <t>05AB02059-2100000</t>
  </si>
  <si>
    <t>AB02Q01-21</t>
  </si>
  <si>
    <t>PKAB02Q01-21_V2.1</t>
  </si>
  <si>
    <t>RD-MI-001-A137-R00</t>
  </si>
  <si>
    <t>05AB02059-2200000</t>
  </si>
  <si>
    <t>AB02Q01-22</t>
  </si>
  <si>
    <t>PKAB02Q01-22_V2.2</t>
  </si>
  <si>
    <t>2222F</t>
  </si>
  <si>
    <t>4803_V3_2_zb</t>
  </si>
  <si>
    <t>RD-MI-001-A138-R00</t>
  </si>
  <si>
    <t>02B2222F00000</t>
  </si>
  <si>
    <t>05AB02059-2300000</t>
  </si>
  <si>
    <t>AB02Q01-23</t>
  </si>
  <si>
    <t>PKAB02Q01-23_V2.3</t>
  </si>
  <si>
    <t>2222H</t>
  </si>
  <si>
    <t>4803_V3_4_zb</t>
  </si>
  <si>
    <t>RD-MI-001-A123-R00</t>
  </si>
  <si>
    <t>02B2222H00000</t>
  </si>
  <si>
    <t>05AB02059-2400000</t>
  </si>
  <si>
    <t>AB02Q01-24</t>
  </si>
  <si>
    <t>PKAB02Q01-24_V2.4</t>
  </si>
  <si>
    <t>2228A</t>
  </si>
  <si>
    <t>3005</t>
  </si>
  <si>
    <t>RD-MI-001-A160-R00</t>
  </si>
  <si>
    <t>02B2228A00000</t>
  </si>
  <si>
    <t>05AB02059-2500000</t>
  </si>
  <si>
    <t>AB02Q01-25</t>
  </si>
  <si>
    <t>PKAB02Q01-25_V2.5</t>
  </si>
  <si>
    <t>飛睿芯</t>
  </si>
  <si>
    <t>AS-F06-MODULE-AB02Q01-25-01
( 1/15 BD需修改 marking )</t>
  </si>
  <si>
    <t>05AB02059-2600000</t>
  </si>
  <si>
    <t>AB02Q01-26</t>
  </si>
  <si>
    <t>PKAB02Q01-26_V2.6</t>
  </si>
  <si>
    <t>2222G</t>
  </si>
  <si>
    <t>4803_V3_3_zb</t>
  </si>
  <si>
    <t>RD-MI-001-A180-R00</t>
  </si>
  <si>
    <t>02B2222G00000</t>
  </si>
  <si>
    <t>05AB02059-2700000</t>
  </si>
  <si>
    <t>AB02Q01-27</t>
  </si>
  <si>
    <t xml:space="preserve">PKAB02Q01-27 </t>
  </si>
  <si>
    <t>02B1151C00000</t>
  </si>
  <si>
    <t>05AB02059-2800000</t>
  </si>
  <si>
    <t>AB02Q01-28</t>
  </si>
  <si>
    <t>PKAB02Q01-28_V1.0</t>
  </si>
  <si>
    <t>2238B</t>
  </si>
  <si>
    <t>4803_yb</t>
  </si>
  <si>
    <t>5512L</t>
  </si>
  <si>
    <t>2L-ZTS6051M+C_V01</t>
  </si>
  <si>
    <t>02B2238B00000</t>
  </si>
  <si>
    <t>01B5512L00000</t>
  </si>
  <si>
    <t>05AB02059-2900000</t>
  </si>
  <si>
    <t>AB02Q01-29</t>
  </si>
  <si>
    <t>PKAB02Q01-29_V1.3</t>
  </si>
  <si>
    <t>2238D</t>
  </si>
  <si>
    <t>4803yd</t>
  </si>
  <si>
    <t>5512M</t>
  </si>
  <si>
    <t>2L-ZTS6051MH_V02</t>
  </si>
  <si>
    <t>0.7 / 5</t>
  </si>
  <si>
    <t>RD-MI-001-A216-R02</t>
  </si>
  <si>
    <t>02B2238D00000</t>
  </si>
  <si>
    <t>01B5512M00000</t>
  </si>
  <si>
    <t>00BC011A00000</t>
  </si>
  <si>
    <t>ZTS6051MH-G</t>
  </si>
  <si>
    <t>05AB02059-3000000</t>
  </si>
  <si>
    <t>AB02Q01-30</t>
  </si>
  <si>
    <t>PKAB02Q01-30_V1.1</t>
  </si>
  <si>
    <t>2247A</t>
  </si>
  <si>
    <t>XC-22</t>
  </si>
  <si>
    <t>RD-MI-001-A221-R01</t>
  </si>
  <si>
    <t>02B2247A00000</t>
  </si>
  <si>
    <t>ZTS6051MH-O</t>
  </si>
  <si>
    <t>05AB02059-3100000</t>
  </si>
  <si>
    <t>AB02Q01-31</t>
  </si>
  <si>
    <t>PKAB02Q01-31_V1.2</t>
  </si>
  <si>
    <t>2248A</t>
  </si>
  <si>
    <t>2JMAS-G2E5</t>
  </si>
  <si>
    <t>RD-MI-001-A224_R02</t>
  </si>
  <si>
    <t>02B2248A00000</t>
  </si>
  <si>
    <t>ZTS6051MF</t>
  </si>
  <si>
    <t>05AB02059-3200000</t>
  </si>
  <si>
    <t>AB02Q01-32</t>
  </si>
  <si>
    <t>PKAB02Q01-32_V1.2</t>
  </si>
  <si>
    <t>RD-MI-001-A227-R02</t>
  </si>
  <si>
    <t>05AB02059-3300000</t>
  </si>
  <si>
    <t>AB02Q01-33</t>
  </si>
  <si>
    <t>PKAB02Q01-33_V1.0</t>
  </si>
  <si>
    <t>5512N</t>
  </si>
  <si>
    <t>4L-ZTS6051MF_V01</t>
  </si>
  <si>
    <t>RD-MI-001-A231-R02</t>
  </si>
  <si>
    <t>01B5512N00000</t>
  </si>
  <si>
    <t>05AB02059-3400000</t>
  </si>
  <si>
    <t>AB02Q01-34</t>
  </si>
  <si>
    <t>PKAB02Q01-34_V1.2</t>
  </si>
  <si>
    <t>2227B</t>
  </si>
  <si>
    <t>3004_V8</t>
  </si>
  <si>
    <t>RD-MI-001-A247-R01</t>
  </si>
  <si>
    <t>02B2227B00000</t>
  </si>
  <si>
    <t>ZTS6051MG</t>
  </si>
  <si>
    <t>05AB02059-3500000</t>
  </si>
  <si>
    <t>AB02Q01-35</t>
  </si>
  <si>
    <t>PKAB02Q01-35_V1.0</t>
  </si>
  <si>
    <t>MLX-V1.9</t>
  </si>
  <si>
    <t>RD-MI-001-A251-R00</t>
  </si>
  <si>
    <t>05AB02059-3600000</t>
  </si>
  <si>
    <t>AB02Q01-36</t>
  </si>
  <si>
    <t>PKAB02Q01-36_V1.1</t>
  </si>
  <si>
    <t>2238FGH</t>
  </si>
  <si>
    <t>4803yf
4803yg
4803yh</t>
  </si>
  <si>
    <t>RD-MI-001-A256-R01</t>
  </si>
  <si>
    <t>02B2238F00000
02B2238G00000
02B2238H00000</t>
  </si>
  <si>
    <t>05AB02059-3700000</t>
  </si>
  <si>
    <t>AB02Q01-37</t>
  </si>
  <si>
    <t>PKAB02Q01-37_V1.0</t>
  </si>
  <si>
    <t>2238H</t>
  </si>
  <si>
    <t>4803_yh</t>
  </si>
  <si>
    <t>芯哲 Simat</t>
  </si>
  <si>
    <t>BD-305800327+01</t>
  </si>
  <si>
    <t>02B2238H00000</t>
  </si>
  <si>
    <t>RD-MI-001-A276-R01</t>
  </si>
  <si>
    <t>05AB02059-3800000</t>
  </si>
  <si>
    <t>AB02Q01-38</t>
  </si>
  <si>
    <t>PKAB02Q01-38_V1.0</t>
  </si>
  <si>
    <t>RD-MI-001-A277-R00</t>
  </si>
  <si>
    <t>05AB02059-3900000</t>
  </si>
  <si>
    <t>AB02Q01-39</t>
  </si>
  <si>
    <t>PKAB01Q01-39_V1.2</t>
  </si>
  <si>
    <t>RD-MI-001-A301-R02</t>
  </si>
  <si>
    <t>05AB02059-4000000</t>
  </si>
  <si>
    <t>AB02Q01-40</t>
  </si>
  <si>
    <t>PKAB02Q01-40_V1.0</t>
  </si>
  <si>
    <t>2261A</t>
  </si>
  <si>
    <t>SMP0612KA</t>
  </si>
  <si>
    <t>RD-MI-001-A318-R00</t>
  </si>
  <si>
    <t>02B2261A00000</t>
  </si>
  <si>
    <t>ZTS6051F</t>
  </si>
  <si>
    <t>05AB02059-4100000</t>
  </si>
  <si>
    <t>AB02Q01-41</t>
  </si>
  <si>
    <t xml:space="preserve">PKAB02Q01-41_V1.0 </t>
  </si>
  <si>
    <t>2258A</t>
  </si>
  <si>
    <t>4803A</t>
  </si>
  <si>
    <t>RD-MI-001-A331-R00</t>
  </si>
  <si>
    <t>02B2258A00000</t>
  </si>
  <si>
    <t>ZTS6051H</t>
  </si>
  <si>
    <t>05AB02059-4200000</t>
  </si>
  <si>
    <t>AB02Q01-42</t>
  </si>
  <si>
    <t>PKAB02Q01-42_V1.0</t>
  </si>
  <si>
    <t>2223D</t>
  </si>
  <si>
    <t>4804_v3_zb</t>
  </si>
  <si>
    <t>RD-MI-001-A334-R00</t>
  </si>
  <si>
    <t>02B2223D00000</t>
  </si>
  <si>
    <t>05AB02059-4300000</t>
  </si>
  <si>
    <t>AB02Q01-43</t>
  </si>
  <si>
    <t>PKAB02Q01-43_V1.1</t>
  </si>
  <si>
    <t>RD-MI-001-A355-R02</t>
  </si>
  <si>
    <t>*PCB Sensor底部有平整疑慮</t>
  </si>
  <si>
    <t>ZTS6051G</t>
  </si>
  <si>
    <t>05AB02059-4400000</t>
  </si>
  <si>
    <t>AB02Q01-44</t>
  </si>
  <si>
    <t>PKAB02Q01-44_V1.0</t>
  </si>
  <si>
    <t>2277A</t>
  </si>
  <si>
    <t>SMP1611KA</t>
  </si>
  <si>
    <t>RD-MI-001-A385-R00</t>
  </si>
  <si>
    <t>02B2277A00000</t>
  </si>
  <si>
    <t>05AB02059-4500000</t>
  </si>
  <si>
    <t>AB02Q01-45</t>
  </si>
  <si>
    <t>PKAB02Q01-45_V1.1</t>
  </si>
  <si>
    <t>RD-MI-001-A405-R01</t>
  </si>
  <si>
    <t>05AB02059-4600000</t>
  </si>
  <si>
    <t>AB02Q01-46</t>
  </si>
  <si>
    <t>PKAB02Q01-46_V1.0</t>
  </si>
  <si>
    <t>2227C</t>
  </si>
  <si>
    <t>3004_V10</t>
  </si>
  <si>
    <t>RD-MI-001-A430-R00</t>
  </si>
  <si>
    <t>02B2227C00000</t>
  </si>
  <si>
    <t>05AB02059-4700000</t>
  </si>
  <si>
    <t>AB02Q01-47</t>
  </si>
  <si>
    <t>PKAB02Q01-47_V1.0</t>
  </si>
  <si>
    <t>RD-MI-001-A432-R00</t>
  </si>
  <si>
    <t>ZTS6051</t>
  </si>
  <si>
    <t>05AB02059-4800000</t>
  </si>
  <si>
    <t>AB02Q01-48</t>
  </si>
  <si>
    <t>PKAB02Q01-48_V1.0</t>
  </si>
  <si>
    <t>RD-MI-001-A452-R00</t>
  </si>
  <si>
    <t>05AB02059-4900000</t>
  </si>
  <si>
    <t>AB02Q01-49</t>
  </si>
  <si>
    <t>PKAB02Q01-49_V1.0</t>
  </si>
  <si>
    <t>2258E</t>
  </si>
  <si>
    <t>4803E</t>
  </si>
  <si>
    <t>RD-MI-001-A466-R00</t>
  </si>
  <si>
    <t>02B2258E00000</t>
  </si>
  <si>
    <t>05AB02059-5000000</t>
  </si>
  <si>
    <t>AB02Q01-50</t>
  </si>
  <si>
    <t>PKAB02Q01-50_V1.0</t>
  </si>
  <si>
    <t>05AB02059-5100000</t>
  </si>
  <si>
    <t>AB02Q01-51</t>
  </si>
  <si>
    <t>PKAB02Q01-51_V1.0</t>
  </si>
  <si>
    <t>05AB02059-5200000</t>
  </si>
  <si>
    <t>AB02Q01-52</t>
  </si>
  <si>
    <t>PKAB02Q01-52_V1.0</t>
  </si>
  <si>
    <t>RD-MI-001-A517-R00</t>
  </si>
  <si>
    <t>05AB02059-5300000</t>
  </si>
  <si>
    <t>AB02Q01-53</t>
  </si>
  <si>
    <t>PKAB02Q01-53_V1.0</t>
  </si>
  <si>
    <t>RD-MI-001-A558-R00</t>
  </si>
  <si>
    <t>05AB02059-5400000</t>
  </si>
  <si>
    <t>AB02Q01-54</t>
  </si>
  <si>
    <t>PKAB02Q01-54_V1.0</t>
  </si>
  <si>
    <t>2227E</t>
  </si>
  <si>
    <t>3004 (Low VP)</t>
  </si>
  <si>
    <t>RD-MI-001-A633-R00</t>
  </si>
  <si>
    <t>02B2227E00000</t>
  </si>
  <si>
    <t>05AB02059-5500000</t>
  </si>
  <si>
    <t>AB02Q01-55</t>
  </si>
  <si>
    <t>PKAB02Q01-55_V1.0</t>
  </si>
  <si>
    <t>RD-MI-001-A669-R00</t>
  </si>
  <si>
    <t>05AB02059-5600000</t>
  </si>
  <si>
    <t>AB02Q01-56</t>
  </si>
  <si>
    <t>PKAB02Q01-56_V1.0</t>
  </si>
  <si>
    <t>RD-MI-001-A722-R00</t>
  </si>
  <si>
    <t>05AB02059-5700000</t>
  </si>
  <si>
    <t>AB02Q01-57</t>
  </si>
  <si>
    <t>PKAB02Q01-57_V1.0</t>
  </si>
  <si>
    <t>2322A</t>
  </si>
  <si>
    <t>4804xa</t>
  </si>
  <si>
    <t>2282A</t>
  </si>
  <si>
    <t>3006</t>
  </si>
  <si>
    <t>RD-MI-001-A778-R00</t>
  </si>
  <si>
    <t>02C2322A00000</t>
  </si>
  <si>
    <t>02B2282A00000</t>
  </si>
  <si>
    <t>05AB02059-5800000</t>
  </si>
  <si>
    <t>AB02Q01-58</t>
  </si>
  <si>
    <t>PKAB02Q01-58_V1.0</t>
  </si>
  <si>
    <t>RD-MI-001-A790-R00</t>
  </si>
  <si>
    <t>02B2227F00000</t>
  </si>
  <si>
    <t>05AB02059-5900000</t>
  </si>
  <si>
    <t>AB02Q01-59</t>
  </si>
  <si>
    <t>PKAB02Q01-59_V1.0</t>
  </si>
  <si>
    <t>2322C</t>
  </si>
  <si>
    <t>4804C</t>
  </si>
  <si>
    <t>RD-MI-001-A813-R00</t>
  </si>
  <si>
    <t>02C2322C00000</t>
  </si>
  <si>
    <t>05AB02059-6000000</t>
  </si>
  <si>
    <t>AB02Q01-60</t>
  </si>
  <si>
    <t>PKAB02Q01-60_V1.0</t>
  </si>
  <si>
    <t>RD-MI-001-A814-R00</t>
  </si>
  <si>
    <t>05AB02059-6100000</t>
  </si>
  <si>
    <t>AB02Q01-61</t>
  </si>
  <si>
    <t>PKAB02Q01-61_V1.0</t>
  </si>
  <si>
    <t>4804A</t>
  </si>
  <si>
    <t>RD-MI-001-A828-R00</t>
  </si>
  <si>
    <t>05AB02059-6200000</t>
  </si>
  <si>
    <t>AB02Q01-62</t>
  </si>
  <si>
    <t>PKAB02Q01-62_V1.0</t>
  </si>
  <si>
    <t>RD-MI-001-A837-R00</t>
  </si>
  <si>
    <t>05AB02059-6300000</t>
  </si>
  <si>
    <t>AB02Q01-63</t>
  </si>
  <si>
    <t>PKAB02Q01-63_V1.0</t>
  </si>
  <si>
    <t>RD-MI-001-A929-R00</t>
  </si>
  <si>
    <t>05AB02059-6400000</t>
  </si>
  <si>
    <t>AB02Q01-64</t>
  </si>
  <si>
    <t>PKAB02Q01-64_V1.0</t>
  </si>
  <si>
    <t>M375WA0001</t>
  </si>
  <si>
    <t>4804WA_V2</t>
  </si>
  <si>
    <t>RD-MI-001-A946-R00</t>
  </si>
  <si>
    <t>02CM375WA0001</t>
  </si>
  <si>
    <t>05AB02059-6500000</t>
  </si>
  <si>
    <t>AB02Q01-65</t>
  </si>
  <si>
    <t>PKAB02Q01-65_V1.0</t>
  </si>
  <si>
    <t>M379WA</t>
  </si>
  <si>
    <t>4804WA</t>
  </si>
  <si>
    <t>RD-MI-001-A962-R00</t>
  </si>
  <si>
    <t>02CM379WA0000</t>
  </si>
  <si>
    <t>05AB02059-6600000</t>
  </si>
  <si>
    <t>AB02Q01-66</t>
  </si>
  <si>
    <t>PKAB02Q01-66_V1.1</t>
  </si>
  <si>
    <t>4804WA (無ESD)</t>
  </si>
  <si>
    <t>RD-MI-001-A1035-R01</t>
  </si>
  <si>
    <t>05AB02059-6700000</t>
  </si>
  <si>
    <t>AB02Q01-67</t>
  </si>
  <si>
    <t>PKAB02Q01-67_V1.0</t>
  </si>
  <si>
    <t>M379WB</t>
  </si>
  <si>
    <t>4804WB</t>
  </si>
  <si>
    <t>RD-MI-001-A1136-R00</t>
  </si>
  <si>
    <t>02CM379WB0000</t>
  </si>
  <si>
    <t>05AB02059-6900000</t>
  </si>
  <si>
    <t>AB02Q01-69</t>
  </si>
  <si>
    <t>PKAB02Q01-69_V1.0</t>
  </si>
  <si>
    <t>RD-MI-001-A1311-R00</t>
  </si>
  <si>
    <t>20200600004
ASIC EOL</t>
  </si>
  <si>
    <t>05AB02059-7000000</t>
  </si>
  <si>
    <t>AB02Q01-70</t>
  </si>
  <si>
    <t>PKAB02Q01-70_V1.0</t>
  </si>
  <si>
    <t>RD-MI-001-A1313-R00</t>
  </si>
  <si>
    <t>05AB02059-7100000</t>
  </si>
  <si>
    <t>AB02Q01-71</t>
  </si>
  <si>
    <t>PKAB02Q01-71_V1.0</t>
  </si>
  <si>
    <t>551225S</t>
  </si>
  <si>
    <t>RD-MI-001-A1382-R00</t>
  </si>
  <si>
    <t>01B551225S4N1</t>
  </si>
  <si>
    <t>05AB02059-7200000</t>
  </si>
  <si>
    <t>AB02Q01-72</t>
  </si>
  <si>
    <t>PKAB02Q01-72_V1.0</t>
  </si>
  <si>
    <t>RD-MI-001-A1383-R00</t>
  </si>
  <si>
    <t>05AB02059-7300000</t>
  </si>
  <si>
    <t>AB02Q01-73</t>
  </si>
  <si>
    <t>PKAB02Q01-73_V1.0</t>
  </si>
  <si>
    <t>RD-MI-001-A1384-R00</t>
  </si>
  <si>
    <t>05AB02059-9700000</t>
  </si>
  <si>
    <t>AB02Q01-97</t>
  </si>
  <si>
    <t>PKAB02Q01-97_V1.0</t>
  </si>
  <si>
    <t>M804WG15</t>
  </si>
  <si>
    <t>4804WG</t>
  </si>
  <si>
    <t>N005A</t>
  </si>
  <si>
    <t>2100</t>
  </si>
  <si>
    <t>MLX-V1.0_R1.6</t>
  </si>
  <si>
    <t>RD-MI-001-A1681-R00</t>
  </si>
  <si>
    <t>02CM804WG1500</t>
  </si>
  <si>
    <t>02BN005A00000</t>
  </si>
  <si>
    <t>AB03</t>
  </si>
  <si>
    <t>AB03Q01-00</t>
  </si>
  <si>
    <t>05AB03059-1000000</t>
  </si>
  <si>
    <t>AB03Q01-10</t>
  </si>
  <si>
    <t>PKAB03Q01-10_V1.0</t>
  </si>
  <si>
    <t>1151A</t>
  </si>
  <si>
    <t>4804</t>
  </si>
  <si>
    <t>80204023-02</t>
  </si>
  <si>
    <t>01B1151A00000</t>
  </si>
  <si>
    <t>00B5512A0</t>
  </si>
  <si>
    <t>00BC001A00000
00BC002A00000</t>
  </si>
  <si>
    <t>05AB03059-1100000</t>
  </si>
  <si>
    <t>AB03Q01-11</t>
  </si>
  <si>
    <t>PKAB03Q01-11_V1.1</t>
  </si>
  <si>
    <t>4805</t>
  </si>
  <si>
    <t>80204028-02</t>
  </si>
  <si>
    <t>00B5512B00000</t>
  </si>
  <si>
    <t>05AB03059-1200000</t>
  </si>
  <si>
    <t>AB03Q01-12</t>
  </si>
  <si>
    <t>PKAB03Q01-12_V1.2</t>
  </si>
  <si>
    <t>4806</t>
  </si>
  <si>
    <t>5512C</t>
  </si>
  <si>
    <t>80204030-01</t>
  </si>
  <si>
    <t>01B5512C00000</t>
  </si>
  <si>
    <t>20200700022
ASIC EOL</t>
  </si>
  <si>
    <t>05AB03059-1300000</t>
  </si>
  <si>
    <t>AB03Q01-13</t>
  </si>
  <si>
    <t>PKAB03Q01-13</t>
  </si>
  <si>
    <t>4807</t>
  </si>
  <si>
    <t>RD-MI-001-A051-R00</t>
  </si>
  <si>
    <t>05AB03059-1400000</t>
  </si>
  <si>
    <t>AB03Q01-14</t>
  </si>
  <si>
    <t>PKAB03Q01-14_V1.4</t>
  </si>
  <si>
    <t>4802</t>
  </si>
  <si>
    <t>5512D</t>
  </si>
  <si>
    <t>80204058-01</t>
  </si>
  <si>
    <t>01B5512D00000</t>
  </si>
  <si>
    <t>05AB03059-1500000</t>
  </si>
  <si>
    <t>AB03Q01-15</t>
  </si>
  <si>
    <t>PKAB03Q01-15_V1.5</t>
  </si>
  <si>
    <t>5512E</t>
  </si>
  <si>
    <t>80204059-01</t>
  </si>
  <si>
    <t>01B5512E00000</t>
  </si>
  <si>
    <t>05AB03059-1600000</t>
  </si>
  <si>
    <t>AB03Q01-16</t>
  </si>
  <si>
    <t>PKAB03Q01-16_V1.6</t>
  </si>
  <si>
    <t>RD-MI-001-A014</t>
  </si>
  <si>
    <t>AB04</t>
  </si>
  <si>
    <t>ZTS6055</t>
  </si>
  <si>
    <t>AB04Q01-00</t>
  </si>
  <si>
    <t>05AB04059-1000000</t>
  </si>
  <si>
    <t>AB04Q01-10</t>
  </si>
  <si>
    <t>PKAB04Q01-10_V1.0</t>
  </si>
  <si>
    <t>5532A</t>
  </si>
  <si>
    <t>4L-ZTS6055_V01</t>
  </si>
  <si>
    <t>MLX-V1.5</t>
  </si>
  <si>
    <t>RD-MI-001-A077-R02</t>
  </si>
  <si>
    <t>01B5532A00000</t>
  </si>
  <si>
    <t>00BM014A00000</t>
  </si>
  <si>
    <t xml:space="preserve"> 氣孔在 Sensor 正下方</t>
  </si>
  <si>
    <t>05AB04059-1100000</t>
  </si>
  <si>
    <t>AB04Q01-11</t>
  </si>
  <si>
    <t>PKAB04Q01-11_V1.1</t>
  </si>
  <si>
    <t>RD-MI-001-A078-R02</t>
  </si>
  <si>
    <t>05AB04059-1200000</t>
  </si>
  <si>
    <t>AB04Q01-12</t>
  </si>
  <si>
    <t>PKAB04Q01-12_V1.2</t>
  </si>
  <si>
    <t>2222E</t>
  </si>
  <si>
    <t>4803_V3_zb</t>
  </si>
  <si>
    <t>5532B</t>
  </si>
  <si>
    <t>AS-F06-MODULE-AB04Q01-12-01</t>
  </si>
  <si>
    <t>02B2222E00000</t>
  </si>
  <si>
    <t>01B5532B00000</t>
  </si>
  <si>
    <t>RD-MI-001-A124-R00</t>
  </si>
  <si>
    <t>05AB04059-1300000</t>
  </si>
  <si>
    <t>AB04Q01-13</t>
  </si>
  <si>
    <t>PKAB04Q01-13_V1.3</t>
  </si>
  <si>
    <t>RD-MI-001-A142-R00</t>
  </si>
  <si>
    <t>05AB04059-1400000</t>
  </si>
  <si>
    <t>AB04Q01-14</t>
  </si>
  <si>
    <t>PKAB04Q01-14_V1.4</t>
  </si>
  <si>
    <t>RD-MI-001-A161-R00</t>
  </si>
  <si>
    <t>05AB04059-1500000</t>
  </si>
  <si>
    <t>AB04Q01-15</t>
  </si>
  <si>
    <t>PKAB04Q01-15_V1.0</t>
  </si>
  <si>
    <t>05AB04059-1600000</t>
  </si>
  <si>
    <t>AB04Q01-16</t>
  </si>
  <si>
    <t>PKAB04Q01-16_V1.0</t>
  </si>
  <si>
    <t>RD-MI-001-A230-R00</t>
  </si>
  <si>
    <t>05AB04059-1700000</t>
  </si>
  <si>
    <t>AB04Q01-17</t>
  </si>
  <si>
    <t>PKAB04Q01-17_V1.1</t>
  </si>
  <si>
    <t>4803yh</t>
  </si>
  <si>
    <t>5532C</t>
  </si>
  <si>
    <t>4L-ZTS6055_V03</t>
  </si>
  <si>
    <t>RD-MI-001-A286-R01</t>
  </si>
  <si>
    <t>01B5532C00000</t>
  </si>
  <si>
    <t>05AB04059-1800000</t>
  </si>
  <si>
    <t>AB04Q01-18</t>
  </si>
  <si>
    <t>PKAB04Q01-18_V1.0</t>
  </si>
  <si>
    <t>RD-MI-001-A287-R00</t>
  </si>
  <si>
    <t>05AB04059-1900000</t>
  </si>
  <si>
    <t>AB04Q01-19</t>
  </si>
  <si>
    <t>PKAB04Q01-19_V1.0</t>
  </si>
  <si>
    <t>RD-MI-001-A353-R02</t>
  </si>
  <si>
    <t>05AB04059-2000000</t>
  </si>
  <si>
    <t>AB04Q01-20</t>
  </si>
  <si>
    <t>PKAB04Q01-20_V1.0</t>
  </si>
  <si>
    <t>RD-MI-001-A354-R02</t>
  </si>
  <si>
    <t>05AB04059-2100000</t>
  </si>
  <si>
    <t>AB04Q01-21</t>
  </si>
  <si>
    <t>PKAB04Q01-21_V1.1</t>
  </si>
  <si>
    <t>5532D</t>
  </si>
  <si>
    <t>4L-ZTS6055_V04</t>
  </si>
  <si>
    <t>RD-MI-001-A369-R00</t>
  </si>
  <si>
    <t>01B5532D00000</t>
  </si>
  <si>
    <t>05AB04059-2200000</t>
  </si>
  <si>
    <t>AB04Q01-22</t>
  </si>
  <si>
    <t>PKAB04Q01-22_V1.1</t>
  </si>
  <si>
    <t>RD-MI-001-A449-R00</t>
  </si>
  <si>
    <t>00B2258A00000</t>
  </si>
  <si>
    <t>DB40</t>
  </si>
  <si>
    <t>ZTSQ6872S</t>
  </si>
  <si>
    <t>05DB40059-1490000</t>
  </si>
  <si>
    <t>DB40Q01-149</t>
  </si>
  <si>
    <t>PKDB40Q01-149_V1.2</t>
  </si>
  <si>
    <t>M395XB</t>
  </si>
  <si>
    <t>4908XB</t>
  </si>
  <si>
    <t>554414P</t>
  </si>
  <si>
    <t>4L-ZTS6072_V05</t>
  </si>
  <si>
    <t>0.8 / 7</t>
  </si>
  <si>
    <t>Indium5.8LS TYPE 6 高溫錫膏</t>
  </si>
  <si>
    <t>菱生 Lingsen</t>
  </si>
  <si>
    <t>ZTC-005MIC-003-R2</t>
  </si>
  <si>
    <t>01CM395XB0000</t>
  </si>
  <si>
    <t>01BN005A00000</t>
  </si>
  <si>
    <t>01B554414P4N0</t>
  </si>
  <si>
    <t>00BM023A00000</t>
  </si>
  <si>
    <t>00BS016A00000</t>
  </si>
  <si>
    <t>05AB04059-2300000</t>
  </si>
  <si>
    <t>AB04Q01-23</t>
  </si>
  <si>
    <t>PKAB04Q01-23_V1.0</t>
  </si>
  <si>
    <t>5532E</t>
  </si>
  <si>
    <t>4L-ZTS6055_V05</t>
  </si>
  <si>
    <t>RD-MI-001-A443-R00</t>
  </si>
  <si>
    <t>01B5532E00000</t>
  </si>
  <si>
    <t>05AB04059-2400000</t>
  </si>
  <si>
    <t>AB04Q01-24</t>
  </si>
  <si>
    <t>PKAB04Q01-24_V1.0</t>
  </si>
  <si>
    <t>RD-MI-001-A447-R01</t>
  </si>
  <si>
    <t>00BM034A00000</t>
  </si>
  <si>
    <t>DT53</t>
  </si>
  <si>
    <t>ZTS6534SD</t>
  </si>
  <si>
    <t>05DT53059-2510000</t>
  </si>
  <si>
    <t>DT53Q01-251</t>
  </si>
  <si>
    <t>PKDT53Q01-251_V1.0</t>
  </si>
  <si>
    <t>305ZA</t>
  </si>
  <si>
    <t>4958ZA</t>
  </si>
  <si>
    <t>N22LAV</t>
  </si>
  <si>
    <t>1102LAV</t>
  </si>
  <si>
    <t>559955P
559958P
559957P</t>
  </si>
  <si>
    <t>4L-ZTS6234_V09</t>
  </si>
  <si>
    <t>堆疊</t>
  </si>
  <si>
    <t>SENJU 高溫錫膏</t>
  </si>
  <si>
    <t>MLX-V2.0_R1.3</t>
  </si>
  <si>
    <t>ZTC-006MIC-033</t>
  </si>
  <si>
    <t>01C305ZA00000</t>
  </si>
  <si>
    <t>01BN22LAV0000</t>
  </si>
  <si>
    <t>01B559955P4G0
01B559958P2G0
01B559957P2N0</t>
  </si>
  <si>
    <t>00BJ009A00000</t>
  </si>
  <si>
    <t>00BS015A00000</t>
  </si>
  <si>
    <t>05AB04059-2500000</t>
  </si>
  <si>
    <t>AB04Q01-25</t>
  </si>
  <si>
    <t>PKAB04Q01-25_V1.0</t>
  </si>
  <si>
    <t>2227D</t>
  </si>
  <si>
    <t>3004LW</t>
  </si>
  <si>
    <t>RD-MI-001-A474-R00</t>
  </si>
  <si>
    <t>02B2227D00000</t>
  </si>
  <si>
    <t>05AB04059-2600000</t>
  </si>
  <si>
    <t>AB04Q01-26</t>
  </si>
  <si>
    <t>PKAB04Q01-26_V1.0</t>
  </si>
  <si>
    <t>2277B</t>
  </si>
  <si>
    <t>SMP1611KB</t>
  </si>
  <si>
    <t>RD-MI-001-A475-R00</t>
  </si>
  <si>
    <t>02B2277B00000</t>
  </si>
  <si>
    <t>05AB04059-2700000</t>
  </si>
  <si>
    <t>AB04Q01-27</t>
  </si>
  <si>
    <t>PKAB04Q01-27_V1.0</t>
  </si>
  <si>
    <t>5537C</t>
  </si>
  <si>
    <t>4L-ZTS6056_V03</t>
  </si>
  <si>
    <t>RD-MI-001-A526-R00</t>
  </si>
  <si>
    <t>01B5537C00000</t>
  </si>
  <si>
    <t>05AB04059-2800000</t>
  </si>
  <si>
    <t>AB04Q01-28</t>
  </si>
  <si>
    <t>PKAB04Q01-28_V1.0</t>
  </si>
  <si>
    <t>5532F</t>
  </si>
  <si>
    <t>RD-MI-001-A527-R00</t>
  </si>
  <si>
    <t>01B5532F00000</t>
  </si>
  <si>
    <t>05AB04059-2900000</t>
  </si>
  <si>
    <t>AB04Q01-29</t>
  </si>
  <si>
    <t>PKAB04Q01-29_V1.0</t>
  </si>
  <si>
    <t>RD-MI-001-A553-R00</t>
  </si>
  <si>
    <t>05AB04059-3000000</t>
  </si>
  <si>
    <t>AB04Q01-30</t>
  </si>
  <si>
    <t>PKAB04Q01-30_V1.0</t>
  </si>
  <si>
    <t>05AB04059-3100000</t>
  </si>
  <si>
    <t>AB04Q01-31</t>
  </si>
  <si>
    <t>PKAB04Q01-31_V1.0</t>
  </si>
  <si>
    <t>RD-MI-001-A1196-R00</t>
  </si>
  <si>
    <t>05AB04059-3200000</t>
  </si>
  <si>
    <t>AB04Q01-32</t>
  </si>
  <si>
    <t>PKAB04Q01-32_V1.0</t>
  </si>
  <si>
    <t>3006HW</t>
  </si>
  <si>
    <t>561111S</t>
  </si>
  <si>
    <t>4L-ZTS6556_V02</t>
  </si>
  <si>
    <t>RD-MI-001-A1405-R00</t>
  </si>
  <si>
    <t>01B561111S4N0</t>
  </si>
  <si>
    <t>ZTS6055S</t>
  </si>
  <si>
    <t>05AB04059-3500000</t>
  </si>
  <si>
    <t>AB04Q01-35</t>
  </si>
  <si>
    <t>PKAB04Q01-35_V1.0</t>
  </si>
  <si>
    <t>無孔黃銅鍍鎳</t>
  </si>
  <si>
    <t>RD-MI-001-A1551-R00</t>
  </si>
  <si>
    <t>02CM804WF1200</t>
  </si>
  <si>
    <t>00BM034B00000</t>
  </si>
  <si>
    <t>PKAB04Q01-35_V1.1</t>
  </si>
  <si>
    <t>00BM052B00000</t>
  </si>
  <si>
    <t>05AB04059-4100000</t>
  </si>
  <si>
    <t>AB04Q01-41</t>
  </si>
  <si>
    <t>PKAB04Q01-41_V1.0</t>
  </si>
  <si>
    <t>006YA</t>
  </si>
  <si>
    <t>4806YA</t>
  </si>
  <si>
    <t>MLX-V1.5_R1.3</t>
  </si>
  <si>
    <t>02C006YA00000</t>
  </si>
  <si>
    <t>AB05</t>
  </si>
  <si>
    <t>ZTS6056</t>
  </si>
  <si>
    <t>AB05Q01-00</t>
  </si>
  <si>
    <t>05AB05059-1000000</t>
  </si>
  <si>
    <t>AB05Q01-10</t>
  </si>
  <si>
    <t>PKAB05Q01-10_V1.0</t>
  </si>
  <si>
    <t>5537A</t>
  </si>
  <si>
    <t>4L-ZTS6056_V01</t>
  </si>
  <si>
    <t>01B5537A00000</t>
  </si>
  <si>
    <t>00BM018A00000</t>
  </si>
  <si>
    <t>05AB05059-1100000</t>
  </si>
  <si>
    <t>AB05Q01-11</t>
  </si>
  <si>
    <t>PKAB05Q01-11_V1.1</t>
  </si>
  <si>
    <t>RD-MI-001-A272-R01</t>
  </si>
  <si>
    <t>05AB05059-1200000</t>
  </si>
  <si>
    <t>AB05Q01-12</t>
  </si>
  <si>
    <t>PKAB05Q01-12_V1.0</t>
  </si>
  <si>
    <t>RD-MI-001-A306-R00</t>
  </si>
  <si>
    <t>05AB05059-1300000</t>
  </si>
  <si>
    <t>AB05Q01-13</t>
  </si>
  <si>
    <t>PKAB05Q01-13_V1.1</t>
  </si>
  <si>
    <t>RD-MI-001-A332-R01</t>
  </si>
  <si>
    <t>Sensor底部有平整疑慮</t>
  </si>
  <si>
    <t>05AB05059-1400000</t>
  </si>
  <si>
    <t>AB05Q01-14</t>
  </si>
  <si>
    <t>PKAB05Q01-14_V1.1</t>
  </si>
  <si>
    <t>5537B</t>
  </si>
  <si>
    <t>4L-ZTS6056_V02</t>
  </si>
  <si>
    <t>RD-MI-001-A370-R00</t>
  </si>
  <si>
    <t>01B5537B00000</t>
  </si>
  <si>
    <t>ZTS6534SAC</t>
  </si>
  <si>
    <t>05DT53059-1390000</t>
  </si>
  <si>
    <t>DT53Q01-139</t>
  </si>
  <si>
    <t>PKDT53Q01-139_V1.1</t>
  </si>
  <si>
    <t>559955P
559958P、57P</t>
  </si>
  <si>
    <t>0.8 / 8</t>
  </si>
  <si>
    <t xml:space="preserve">SENJU
高溫錫膏 </t>
  </si>
  <si>
    <t>ZTC-006MIC-029-R1</t>
  </si>
  <si>
    <t>ZTS6056M</t>
  </si>
  <si>
    <t>05AB05059-1500000</t>
  </si>
  <si>
    <t>AB05Q01-15</t>
  </si>
  <si>
    <t>PKAB05Q01-15_V1.0</t>
  </si>
  <si>
    <t>RD-MI-001-A381-R01</t>
  </si>
  <si>
    <t>05AB05059-1600000</t>
  </si>
  <si>
    <t>AB05Q01-16</t>
  </si>
  <si>
    <t>PKAB05Q01-16_V1.1</t>
  </si>
  <si>
    <t>2258B</t>
  </si>
  <si>
    <t>4813</t>
  </si>
  <si>
    <t>RD-MI-001-A382-R01</t>
  </si>
  <si>
    <t>02B2258B00000</t>
  </si>
  <si>
    <t>05AB05059-1700000</t>
  </si>
  <si>
    <t>AB05Q01-17</t>
  </si>
  <si>
    <t>PKAB05Q01-17_V1.0</t>
  </si>
  <si>
    <t>RD-MI-001-A412-R00</t>
  </si>
  <si>
    <t>05AB05059-1800000</t>
  </si>
  <si>
    <t>AB05Q01-18</t>
  </si>
  <si>
    <t>PKAB05Q01-18_V1.0</t>
  </si>
  <si>
    <t>RD-MI-001-A426-R00</t>
  </si>
  <si>
    <t>05AB05059-1900000</t>
  </si>
  <si>
    <t>AB05Q01-19</t>
  </si>
  <si>
    <t>PKAB05Q01-19_V1.0</t>
  </si>
  <si>
    <t>RD-MI-001-A450-R00</t>
  </si>
  <si>
    <t>AB13</t>
  </si>
  <si>
    <t>ZTS6554SD</t>
  </si>
  <si>
    <t>05AB13059-8400000</t>
  </si>
  <si>
    <t>AB13Q01-84</t>
  </si>
  <si>
    <t>PKAB13Q01-84_V1.1</t>
  </si>
  <si>
    <t>010ZI</t>
  </si>
  <si>
    <t>4843ZI</t>
  </si>
  <si>
    <t>N026A</t>
  </si>
  <si>
    <t>2145M</t>
  </si>
  <si>
    <t>556724P</t>
  </si>
  <si>
    <t>4L-ZTS6554_V09</t>
  </si>
  <si>
    <t>0.8 / 6</t>
  </si>
  <si>
    <t>MLX-V1.23_R1.1</t>
  </si>
  <si>
    <t>ZTC-004MIC-041-R2</t>
  </si>
  <si>
    <t>02C010ZI00000</t>
  </si>
  <si>
    <t>01BN026A00000</t>
  </si>
  <si>
    <t>01B556724P4N1</t>
  </si>
  <si>
    <t>00BM020C00000</t>
  </si>
  <si>
    <t>00BC0B0A00000
00BC0A9A00000</t>
  </si>
  <si>
    <t>00BJ004B00000</t>
  </si>
  <si>
    <t>988+100um + 2025D</t>
  </si>
  <si>
    <t>05AB05059-2000000</t>
  </si>
  <si>
    <t>AB05Q01-20</t>
  </si>
  <si>
    <t>PKAB05Q01-20_V1.0</t>
  </si>
  <si>
    <t>5537D</t>
  </si>
  <si>
    <t>4L-ZTS6056_V04</t>
  </si>
  <si>
    <t>RD-MI-001-A460-R01</t>
  </si>
  <si>
    <t>01B5537D00000</t>
  </si>
  <si>
    <t>05AB05059-2100000</t>
  </si>
  <si>
    <t>AB05Q01-21</t>
  </si>
  <si>
    <t>PKAB05Q01-21_V1.0</t>
  </si>
  <si>
    <t>05AB05059-2200000</t>
  </si>
  <si>
    <t>AB05Q01-22</t>
  </si>
  <si>
    <t>PKAB05Q01-22_V1.0</t>
  </si>
  <si>
    <t>RD-MI-001-A480-R00</t>
  </si>
  <si>
    <t xml:space="preserve">00BM014A00000 </t>
  </si>
  <si>
    <t>05AB05059-2300000</t>
  </si>
  <si>
    <t>AB05Q01-23</t>
  </si>
  <si>
    <t>PKAB05Q01-23_V1.0</t>
  </si>
  <si>
    <t>RD-MI-001-A528-R00</t>
  </si>
  <si>
    <t>05AB05059-2400000</t>
  </si>
  <si>
    <t>AB05Q01-24</t>
  </si>
  <si>
    <t>PKAB05Q01-24_V1.0</t>
  </si>
  <si>
    <t>RD-MI-001-A529-R00</t>
  </si>
  <si>
    <t>05AB05059-2500000</t>
  </si>
  <si>
    <t>AB05Q01-25</t>
  </si>
  <si>
    <t>PKAB05Q01-25_V1.0</t>
  </si>
  <si>
    <t>RD-MI-001-A541-R00</t>
  </si>
  <si>
    <t>05AB05059-2600000</t>
  </si>
  <si>
    <t>AB05Q01-26</t>
  </si>
  <si>
    <t>PKAB05Q01-26_V1.0</t>
  </si>
  <si>
    <t>2258K</t>
  </si>
  <si>
    <t>4803K</t>
  </si>
  <si>
    <t>2227G</t>
  </si>
  <si>
    <t>RD-MI-001-A711-R00</t>
  </si>
  <si>
    <t>02B2258K00000</t>
  </si>
  <si>
    <t>02B2227G00000</t>
  </si>
  <si>
    <t>05AB05059-2700000</t>
  </si>
  <si>
    <t>AB05Q01-27</t>
  </si>
  <si>
    <t>PKAB05Q01-27_V1.0</t>
  </si>
  <si>
    <t>2322B</t>
  </si>
  <si>
    <t>4804B</t>
  </si>
  <si>
    <t>RD-MI-001-A807-R00</t>
  </si>
  <si>
    <t>02C2322B00000</t>
  </si>
  <si>
    <t>05AB05059-2800000</t>
  </si>
  <si>
    <t>AB05Q01-28</t>
  </si>
  <si>
    <t>PkAB05Q01-28_V1.0</t>
  </si>
  <si>
    <t>RD-MI-001-A815-R00</t>
  </si>
  <si>
    <t>05AB05059-2900000</t>
  </si>
  <si>
    <t>AB05Q01-29</t>
  </si>
  <si>
    <t>PKAB05Q01-29_V1.0</t>
  </si>
  <si>
    <t>3004G</t>
  </si>
  <si>
    <t>RD-MI-001-A931-R00</t>
  </si>
  <si>
    <t>05AB05059-3000000</t>
  </si>
  <si>
    <t>AB05Q01-30</t>
  </si>
  <si>
    <t>PKAB05Q01-30_V1.0</t>
  </si>
  <si>
    <t>553717S</t>
  </si>
  <si>
    <t>4L-ZTS6056_V05</t>
  </si>
  <si>
    <t>RD-MI-001-A958-R00</t>
  </si>
  <si>
    <t>01B553717S4N3</t>
  </si>
  <si>
    <t>05AB05059-3100000</t>
  </si>
  <si>
    <t>AB05Q01-31</t>
  </si>
  <si>
    <t>PKAB05Q01-31_V1.0</t>
  </si>
  <si>
    <t>RD-MI-001-A974-R00</t>
  </si>
  <si>
    <t>05AB05059-3200000</t>
  </si>
  <si>
    <t>AB05Q01-32</t>
  </si>
  <si>
    <t>PKAB05Q01-32_V1.1</t>
  </si>
  <si>
    <t>RD-MI-001-A978-R00</t>
  </si>
  <si>
    <t>05AB05059-3300000</t>
  </si>
  <si>
    <t>AB05Q01-33</t>
  </si>
  <si>
    <t>PKAB05Q01-33_V1.0</t>
  </si>
  <si>
    <t>05AB05059-3400000</t>
  </si>
  <si>
    <t>AB05Q01-34</t>
  </si>
  <si>
    <t>PKAB05Q01-34_V1.0</t>
  </si>
  <si>
    <t>RD-MI-001-A1027-R00</t>
  </si>
  <si>
    <t>02CM379WA0001</t>
  </si>
  <si>
    <t>*無ESD</t>
  </si>
  <si>
    <t>05AB05059-3500000</t>
  </si>
  <si>
    <t>AB05Q01-35</t>
  </si>
  <si>
    <t>PKAB05Q01-35_V1.0</t>
  </si>
  <si>
    <t>RD-MI-001-A1077-R00</t>
  </si>
  <si>
    <t>05AB05059-3600000</t>
  </si>
  <si>
    <t>AB05Q01-36</t>
  </si>
  <si>
    <t>PKAB05Q01-36_V1.0</t>
  </si>
  <si>
    <t>RD-MI-001-A1078-R00</t>
  </si>
  <si>
    <t>05AB05059-3700000</t>
  </si>
  <si>
    <t>AB05Q01-37</t>
  </si>
  <si>
    <t>PKAB05Q01-37_V1.0</t>
  </si>
  <si>
    <t>553720S</t>
  </si>
  <si>
    <t>4L-ZTS6056_V06</t>
  </si>
  <si>
    <t>RD-MI-001-A1107-R00</t>
  </si>
  <si>
    <t>01B553720S4N1</t>
  </si>
  <si>
    <t>ASIC EOL</t>
  </si>
  <si>
    <t>05AB05059-3800000</t>
  </si>
  <si>
    <t>AB05Q01-38</t>
  </si>
  <si>
    <t>PKAB05Q01-38_V1.0</t>
  </si>
  <si>
    <t>RD-MI-001-A1108-R00</t>
  </si>
  <si>
    <t>05AB05059-3900000</t>
  </si>
  <si>
    <t>AB05Q01-39</t>
  </si>
  <si>
    <t>PKAB05Q01-39_V1.0</t>
  </si>
  <si>
    <t>RD-MI-001-A1110-R00</t>
  </si>
  <si>
    <t>05AB05059-4000000</t>
  </si>
  <si>
    <t>AB05Q01-40</t>
  </si>
  <si>
    <t>PKAB05Q01-40_V1.0</t>
  </si>
  <si>
    <t>RD-MI-001-A1138-R00</t>
  </si>
  <si>
    <t>05AB05059-4100000</t>
  </si>
  <si>
    <t>AB05Q01-41</t>
  </si>
  <si>
    <t>PKAB05Q01-41_V1.0</t>
  </si>
  <si>
    <t>553721S</t>
  </si>
  <si>
    <t>4L-ZTS6056_V07</t>
  </si>
  <si>
    <t>RD-MI-001-A1139-R00</t>
  </si>
  <si>
    <t>01B553721S4N3</t>
  </si>
  <si>
    <t>05AB05059-4200000</t>
  </si>
  <si>
    <t>AB05Q01-42</t>
  </si>
  <si>
    <t>PKAB05Q01-42_V1.0</t>
  </si>
  <si>
    <t>RD-MI-001-A1153-R00</t>
  </si>
  <si>
    <t>05AB05059-4500000</t>
  </si>
  <si>
    <t>AB05Q01-45</t>
  </si>
  <si>
    <t>PKAB05Q01-45_V1.0</t>
  </si>
  <si>
    <t>2410A</t>
  </si>
  <si>
    <t>ZTS2180</t>
  </si>
  <si>
    <t>RD-MI-001-A1292-R00</t>
  </si>
  <si>
    <t>02B2410A00000</t>
  </si>
  <si>
    <t>*正面打線</t>
  </si>
  <si>
    <t>05AB05059-4600000</t>
  </si>
  <si>
    <t>AB05Q01-46</t>
  </si>
  <si>
    <t>PKAB05Q01-46_V1.0</t>
  </si>
  <si>
    <t>2227H</t>
  </si>
  <si>
    <t>3004CL</t>
  </si>
  <si>
    <t>RD-MI-001-A1361-R00</t>
  </si>
  <si>
    <t>02B2227H00000</t>
  </si>
  <si>
    <t>05AB05059-4700000</t>
  </si>
  <si>
    <t>AB05Q01-47</t>
  </si>
  <si>
    <t>PKAB05Q01-47_V1.0</t>
  </si>
  <si>
    <t>N002A</t>
  </si>
  <si>
    <t>2110</t>
  </si>
  <si>
    <t>RD-MI-001-A1409-R00</t>
  </si>
  <si>
    <t>02BN002A00000</t>
  </si>
  <si>
    <t>05AB05059-4800000</t>
  </si>
  <si>
    <t>AB05Q01-48</t>
  </si>
  <si>
    <t>PKAB05Q01-48_V1.0</t>
  </si>
  <si>
    <t>RD-MI-001-A1442-R00</t>
  </si>
  <si>
    <t>ZTS6056S</t>
  </si>
  <si>
    <t>05AB05059-5200000</t>
  </si>
  <si>
    <t>AB05Q01-52</t>
  </si>
  <si>
    <t>PKAB05Q01-52_V1.0</t>
  </si>
  <si>
    <t>M804WE11</t>
  </si>
  <si>
    <t>4804WE</t>
  </si>
  <si>
    <t>2282C</t>
  </si>
  <si>
    <t>3006CH</t>
  </si>
  <si>
    <t>566311S</t>
  </si>
  <si>
    <t>4L-ZTS6856_V01</t>
  </si>
  <si>
    <t>RD-MI-001-A1524-R00</t>
  </si>
  <si>
    <t>02CM804WE1100</t>
  </si>
  <si>
    <t>02B2282C00000</t>
  </si>
  <si>
    <t>01B566311S4N1</t>
  </si>
  <si>
    <t>00BG017A00000</t>
  </si>
  <si>
    <t>05AB05059-5300000</t>
  </si>
  <si>
    <t>AB05Q01-53</t>
  </si>
  <si>
    <t>PKAB05Q01-53_V1.2</t>
  </si>
  <si>
    <t>RD-MI-001-A1525-R02</t>
  </si>
  <si>
    <t>00BG021A00000</t>
  </si>
  <si>
    <t>PKAB05Q01-53_V1.0</t>
  </si>
  <si>
    <t>RD-MI-001-A1525-R00</t>
  </si>
  <si>
    <t>PKAB05Q01-53_V1.3</t>
  </si>
  <si>
    <t>20210500010
Sensor</t>
  </si>
  <si>
    <t>05AB05059-5500000</t>
  </si>
  <si>
    <t>AB05Q01-55</t>
  </si>
  <si>
    <t>PKAB05Q01-55_V1.0</t>
  </si>
  <si>
    <t>RD-MI-001-A1696-R00</t>
  </si>
  <si>
    <t>20210500011
Sensor</t>
  </si>
  <si>
    <t>05AB05059-5700000</t>
  </si>
  <si>
    <t>AB05Q01-57</t>
  </si>
  <si>
    <t>PKAB05Q01-57_V1.0</t>
  </si>
  <si>
    <t>RD-MI-001-A1752-R00</t>
  </si>
  <si>
    <t>電阻用*01005
PCB-V03版用0201
'20210500014
Sensor</t>
  </si>
  <si>
    <t>05AB05059-5800000</t>
  </si>
  <si>
    <t>AB05Q01-58</t>
  </si>
  <si>
    <t>PKAB05Q01-58_V1.0</t>
  </si>
  <si>
    <t>ASEN 日月光</t>
  </si>
  <si>
    <t>B-ZIK05Q011-N9
PO-WJAHF0003-S1</t>
  </si>
  <si>
    <t>05AB05059-6100000</t>
  </si>
  <si>
    <t>AB05Q01-61</t>
  </si>
  <si>
    <t>PKAB05Q01-61_V1.1</t>
  </si>
  <si>
    <t>CVP390
高溫錫膏</t>
  </si>
  <si>
    <t>RD-MI-001-A1841-R01</t>
  </si>
  <si>
    <t>PKAB05Q01-61_V1.0</t>
  </si>
  <si>
    <t>RD-MI-001-A1841-R00</t>
  </si>
  <si>
    <t>05AB05059-6200000</t>
  </si>
  <si>
    <t>AB05Q01-62</t>
  </si>
  <si>
    <t>PKAB05Q01-62_V1.0</t>
  </si>
  <si>
    <t>RD-MI-001-A1888-R00</t>
  </si>
  <si>
    <t>05AB05059-6500000</t>
  </si>
  <si>
    <t>AB05Q01-65</t>
  </si>
  <si>
    <t>PKAB05Q01-65_V1.1</t>
  </si>
  <si>
    <t>N015A</t>
  </si>
  <si>
    <t>0416</t>
  </si>
  <si>
    <t>RD-MI-001-A1963-R01</t>
  </si>
  <si>
    <t>02BN015A00000</t>
  </si>
  <si>
    <t>*ASIC 往下80 um 使用鎳殼</t>
  </si>
  <si>
    <t>PKAB05Q01-65_V1.0</t>
  </si>
  <si>
    <t>RD-MI-001-A1963-R00</t>
  </si>
  <si>
    <t>*使用鎳殼</t>
  </si>
  <si>
    <t>05AB05059-6700000</t>
  </si>
  <si>
    <t>AB05Q01-67</t>
  </si>
  <si>
    <t>PKAB05Q01-67_V1.0</t>
  </si>
  <si>
    <t>RD-MI-001-A1980-R00</t>
  </si>
  <si>
    <t>*asic 胶水從epoxy 换 silicon</t>
  </si>
  <si>
    <t>05AB05059-6800000</t>
  </si>
  <si>
    <t>AB05Q01-68</t>
  </si>
  <si>
    <t>PKAB05Q01-68_V1.0</t>
  </si>
  <si>
    <t>NC</t>
  </si>
  <si>
    <t>1.0 / 2</t>
  </si>
  <si>
    <t>RD-MI-001-A2004-R00</t>
  </si>
  <si>
    <t>04008Z079-1000000</t>
  </si>
  <si>
    <t>*TDK  4814+PCB</t>
  </si>
  <si>
    <t>05AB05059-6900000</t>
  </si>
  <si>
    <t>AB05Q01-69</t>
  </si>
  <si>
    <t>PKAB05Q01-69_V1.0</t>
  </si>
  <si>
    <t>X024A</t>
  </si>
  <si>
    <t>4852</t>
  </si>
  <si>
    <t>M705-NXD400ZH</t>
  </si>
  <si>
    <t>428001-AB05Q01-69-00</t>
  </si>
  <si>
    <t>02BX024A00000</t>
  </si>
  <si>
    <t>00BS011A00000</t>
  </si>
  <si>
    <t>*K牌ASIC+K牌Sensor驗證</t>
  </si>
  <si>
    <t>05AB05059-7200000</t>
  </si>
  <si>
    <t>AB05Q01-72</t>
  </si>
  <si>
    <t>PKAB05Q01-72_V1.0</t>
  </si>
  <si>
    <t>N025A</t>
  </si>
  <si>
    <t>3021</t>
  </si>
  <si>
    <t>RD-MI-001-A2181-R00</t>
  </si>
  <si>
    <t>02BN025A00000</t>
  </si>
  <si>
    <t>05AB05059-7300000</t>
  </si>
  <si>
    <t>AB05Q01-73</t>
  </si>
  <si>
    <t>PKAB05Q01-73_V1.0</t>
  </si>
  <si>
    <t>N029A</t>
  </si>
  <si>
    <t>1102 (22.3V)</t>
  </si>
  <si>
    <t>1.0 / 6</t>
  </si>
  <si>
    <t>RD-MI-001-A2249-R00</t>
  </si>
  <si>
    <t>02BN029A00000</t>
  </si>
  <si>
    <t>05AB05059-7400000</t>
  </si>
  <si>
    <t>AB05Q01-74</t>
  </si>
  <si>
    <t>PKAB05Q01-74_V1.0</t>
  </si>
  <si>
    <t>N029B</t>
  </si>
  <si>
    <t>1102 (17.9V)</t>
  </si>
  <si>
    <t>RD-MI-001-A2250-R00</t>
  </si>
  <si>
    <t>02BN029B00000</t>
  </si>
  <si>
    <t>05AB05059-7500000</t>
  </si>
  <si>
    <t>AB05Q01-75</t>
  </si>
  <si>
    <t>PKAB05Q01-75_V1.0</t>
  </si>
  <si>
    <t>N029C</t>
  </si>
  <si>
    <t>1102 (12.1V)</t>
  </si>
  <si>
    <t>RD-MI-001-A2251-R00</t>
  </si>
  <si>
    <t>02BN029C00000</t>
  </si>
  <si>
    <t>AB06</t>
  </si>
  <si>
    <t>ZTS6054M</t>
  </si>
  <si>
    <t>AB06Q01-00</t>
  </si>
  <si>
    <t>05AB06059-1000000</t>
  </si>
  <si>
    <t>AB06Q01-10</t>
  </si>
  <si>
    <t>PKAB06Q01-10_V1.0</t>
  </si>
  <si>
    <t>5538B</t>
  </si>
  <si>
    <t>2L-ZTS6054M_V01</t>
  </si>
  <si>
    <t>RD-MI-001-A178-R00</t>
  </si>
  <si>
    <t>01B5538B00000</t>
  </si>
  <si>
    <t>00BM020A00000</t>
  </si>
  <si>
    <t>05AB06059-1100000</t>
  </si>
  <si>
    <t>AB06Q01-11</t>
  </si>
  <si>
    <t>PKAB06Q01-11_V1.0</t>
  </si>
  <si>
    <t>RD-MI-001-A248-R00</t>
  </si>
  <si>
    <t>05AB06059-1200000</t>
  </si>
  <si>
    <t>AB06Q01-12</t>
  </si>
  <si>
    <t>PKAB06Q01-12_V1.0</t>
  </si>
  <si>
    <t xml:space="preserve">00BC011A00000 </t>
  </si>
  <si>
    <t>*Capacitor Error</t>
  </si>
  <si>
    <t>05AB06059-1300000</t>
  </si>
  <si>
    <t>AB06Q01-13</t>
  </si>
  <si>
    <t>PKAB06Q01-13_V1.0</t>
  </si>
  <si>
    <t>5538C</t>
  </si>
  <si>
    <t>4L-ZTS6054M_V01</t>
  </si>
  <si>
    <t>RD-MI-001-A278-R00</t>
  </si>
  <si>
    <t>01B5538C00000</t>
  </si>
  <si>
    <t>00BM025A00000</t>
  </si>
  <si>
    <t>AB07</t>
  </si>
  <si>
    <t>ZTS6054</t>
  </si>
  <si>
    <t>AB07Q01-00</t>
  </si>
  <si>
    <t>05AB07059-1000000</t>
  </si>
  <si>
    <t>AB07Q01-10</t>
  </si>
  <si>
    <t>PKAB07Q01-10_V1.0</t>
  </si>
  <si>
    <t>5530A</t>
  </si>
  <si>
    <t>2L-ZTS6053_V01</t>
  </si>
  <si>
    <t xml:space="preserve">RD-MI-001-A055 </t>
  </si>
  <si>
    <t>01B5530A00000</t>
  </si>
  <si>
    <t>00BM012A00000</t>
  </si>
  <si>
    <t>05AB07059-1100000</t>
  </si>
  <si>
    <t>AB07Q01-11</t>
  </si>
  <si>
    <t>PKAB07Q01-11_V1.1</t>
  </si>
  <si>
    <t>RD-MI-001-A056</t>
  </si>
  <si>
    <t>05AB07059-1200000</t>
  </si>
  <si>
    <t>AB07Q01-12</t>
  </si>
  <si>
    <t>PKAB07Q01-12_V1.2</t>
  </si>
  <si>
    <t>2223A</t>
  </si>
  <si>
    <t>4804_V3</t>
  </si>
  <si>
    <t xml:space="preserve">RD-MI-001-A057 </t>
  </si>
  <si>
    <t>02B2223A00000</t>
  </si>
  <si>
    <t>05AB07059-1300000</t>
  </si>
  <si>
    <t>AB07Q01-13</t>
  </si>
  <si>
    <t>PKAB07Q01-13_V1.3</t>
  </si>
  <si>
    <t>RD-MI-001-A125-R00</t>
  </si>
  <si>
    <t>05AB07059-1400000</t>
  </si>
  <si>
    <t>AB07Q01-14</t>
  </si>
  <si>
    <t>PKAB07Q01-14_V1.0</t>
  </si>
  <si>
    <t>RD-MI-001-A350-R02</t>
  </si>
  <si>
    <t>05AB07059-1500000</t>
  </si>
  <si>
    <t>AB07Q01-15</t>
  </si>
  <si>
    <t>PKAB07Q01-15_V1.0</t>
  </si>
  <si>
    <t>5562A</t>
  </si>
  <si>
    <t>4L-ZTS6054MF_V02</t>
  </si>
  <si>
    <t>RD-MI-001-A371-R01</t>
  </si>
  <si>
    <t>01B5562A00000</t>
  </si>
  <si>
    <t>05AB07059-1600000</t>
  </si>
  <si>
    <t>AB07Q01-16</t>
  </si>
  <si>
    <t>PkAB07Q01-16_V1.0</t>
  </si>
  <si>
    <t>RD-MI-001-A470-R00</t>
  </si>
  <si>
    <t>05AB07059-1700000</t>
  </si>
  <si>
    <t>AB07Q01-17</t>
  </si>
  <si>
    <t>PKAB07Q01-17_V1.0</t>
  </si>
  <si>
    <t>RD-MI-001-A570-R00</t>
  </si>
  <si>
    <t>*RT70膠水 澆</t>
  </si>
  <si>
    <t>PKAB13Q01-84_V1.0</t>
  </si>
  <si>
    <t>ZTC-004MIC-041
ZTC-004MIC-041-R1</t>
  </si>
  <si>
    <t>988+100um</t>
  </si>
  <si>
    <t>ZTS6054L</t>
  </si>
  <si>
    <t>05AB07059-1800000</t>
  </si>
  <si>
    <t>AB07Q01-18</t>
  </si>
  <si>
    <t>PKAB07Q01-18_V1.0</t>
  </si>
  <si>
    <t>RD-MI-001-A601-R01</t>
  </si>
  <si>
    <t>05AB07059-1900000</t>
  </si>
  <si>
    <t>AB07Q01-19</t>
  </si>
  <si>
    <t>PKAB07Q01-19_V1.0</t>
  </si>
  <si>
    <t>RD-MI-001-A602-R00</t>
  </si>
  <si>
    <t>AT20</t>
  </si>
  <si>
    <t>ZTS6516</t>
  </si>
  <si>
    <t>05AT20059-4100000</t>
  </si>
  <si>
    <t>AT20Q01-41</t>
  </si>
  <si>
    <t>PKAT20Q01-41_V1.0</t>
  </si>
  <si>
    <t>M841YI</t>
  </si>
  <si>
    <t>4841YI</t>
  </si>
  <si>
    <t>2180</t>
  </si>
  <si>
    <t>567050P~52P</t>
  </si>
  <si>
    <t>2L-ZTS6516_V02</t>
  </si>
  <si>
    <t>0.8 / 5</t>
  </si>
  <si>
    <t>ZTC-004MIC-040</t>
  </si>
  <si>
    <t>01CM841YI0000</t>
  </si>
  <si>
    <t>01B2410A00000</t>
  </si>
  <si>
    <t>01B567050P2G0
01B567051P2G0
01B567052P2N0</t>
  </si>
  <si>
    <t>100um ASIC</t>
  </si>
  <si>
    <t>05AB07059-2000000</t>
  </si>
  <si>
    <t>AB07Q01-20</t>
  </si>
  <si>
    <t>PKAB07Q01-20_V1.0</t>
  </si>
  <si>
    <t>5562B</t>
  </si>
  <si>
    <t>RD-MI-001-A637-R00</t>
  </si>
  <si>
    <t>01B5562B00000</t>
  </si>
  <si>
    <t>00BM020B00000</t>
  </si>
  <si>
    <t>05AB07059-2100000</t>
  </si>
  <si>
    <t>AB07Q01-21</t>
  </si>
  <si>
    <t>PKAB07Q01-21_V1.0</t>
  </si>
  <si>
    <t>RD-MI-001-A915-R00</t>
  </si>
  <si>
    <t>05AB07059-2200000</t>
  </si>
  <si>
    <t>AB07Q01-22</t>
  </si>
  <si>
    <t>PKAB07Q01-22_V1.0</t>
  </si>
  <si>
    <t>556214S</t>
  </si>
  <si>
    <t>4L-ZTS6054_V04</t>
  </si>
  <si>
    <t>RD-MI-001-A968-R00</t>
  </si>
  <si>
    <t>01B556214S4N1</t>
  </si>
  <si>
    <t>05AB07059-2300000</t>
  </si>
  <si>
    <t>AB07Q01-23</t>
  </si>
  <si>
    <t>PKAB07Q01-23_V1.1</t>
  </si>
  <si>
    <t>RD-MI-001-A987-R01</t>
  </si>
  <si>
    <t>05AB07059-2400000</t>
  </si>
  <si>
    <t>AB07Q01-24</t>
  </si>
  <si>
    <t>PKAB07Q01-24_V1.0</t>
  </si>
  <si>
    <t>RD-MI-001-A1023-R00</t>
  </si>
  <si>
    <t>05AB07059-2500000</t>
  </si>
  <si>
    <t>AB07Q01-25</t>
  </si>
  <si>
    <t>PKAB07Q01-25_V1.0</t>
  </si>
  <si>
    <t>4L-ZTS6054_V05</t>
  </si>
  <si>
    <t>RD-MI-001-A1137-R00</t>
  </si>
  <si>
    <t>01B556215S4N1</t>
  </si>
  <si>
    <t>05AB07059-2600000</t>
  </si>
  <si>
    <t>AB07Q01-26</t>
  </si>
  <si>
    <t>PKAB07Q01-26_V1.0</t>
  </si>
  <si>
    <t>556215S</t>
  </si>
  <si>
    <t>RD-MI-001-A1373-R00</t>
  </si>
  <si>
    <t>05AB07059-2700000</t>
  </si>
  <si>
    <t>AB07Q01-27</t>
  </si>
  <si>
    <t>PKAB07Q01-27_V1.0</t>
  </si>
  <si>
    <t>Type 5一般錫膏
散噴</t>
  </si>
  <si>
    <t>RD-MI-001-A2156-R00</t>
  </si>
  <si>
    <t>00BS010A00000</t>
  </si>
  <si>
    <t>05AB07059-2800000</t>
  </si>
  <si>
    <t>AB07Q01-28</t>
  </si>
  <si>
    <t>PKAB07Q01-28_V1.1</t>
  </si>
  <si>
    <t>CVP 390
高溫錫膏</t>
  </si>
  <si>
    <t>RD-MI-001-A2230-R01</t>
  </si>
  <si>
    <t>PKAB07Q01-28_V1.0</t>
  </si>
  <si>
    <t>RD-MI-001-A2230-R00</t>
  </si>
  <si>
    <t>05AB07059-2900000</t>
  </si>
  <si>
    <t>AB07Q01-29</t>
  </si>
  <si>
    <t>PKAB07Q01-29_V1.0</t>
  </si>
  <si>
    <t>556217S</t>
  </si>
  <si>
    <t>RD-MI-001-A2254-R00</t>
  </si>
  <si>
    <t>01B556217S4N1</t>
  </si>
  <si>
    <t>05AB07059-3100000</t>
  </si>
  <si>
    <t>AB07Q01-31</t>
  </si>
  <si>
    <t>PKAB07Q01-31_V1.0</t>
  </si>
  <si>
    <t>5562D</t>
  </si>
  <si>
    <t>RD-MI-001-A2255-R00</t>
  </si>
  <si>
    <t>01B5562D00000</t>
  </si>
  <si>
    <t>05AB07059-3200000</t>
  </si>
  <si>
    <t>AB07Q01-32</t>
  </si>
  <si>
    <t>PKAB07Q01-32_V1.0</t>
  </si>
  <si>
    <t>556218P</t>
  </si>
  <si>
    <t>4L-ZTS6054_V06</t>
  </si>
  <si>
    <t>RD-MI-001-A2279-R00</t>
  </si>
  <si>
    <t>01B556218P4N1</t>
  </si>
  <si>
    <t>05AB07059-3300000</t>
  </si>
  <si>
    <t>AB07Q01-33</t>
  </si>
  <si>
    <t>PKAB07Q01-33_V1.1</t>
  </si>
  <si>
    <t>RD-MI-001-A2362-R01</t>
  </si>
  <si>
    <t>00BS005A00000</t>
  </si>
  <si>
    <t>PKAB07Q01-33_V1.0</t>
  </si>
  <si>
    <t>RD-MI-001-A2362-R00</t>
  </si>
  <si>
    <t>AB08</t>
  </si>
  <si>
    <t>ZTS6211E</t>
  </si>
  <si>
    <t>AB08Q01-00</t>
  </si>
  <si>
    <t>PKDB40Q01-149_V1.1</t>
  </si>
  <si>
    <t>ZTC-005MIC-003-R1</t>
  </si>
  <si>
    <t>05AB08059-1100000</t>
  </si>
  <si>
    <t>AB08Q01-11</t>
  </si>
  <si>
    <t>PKAB08Q01-11_V1.1</t>
  </si>
  <si>
    <t>5548DEF</t>
  </si>
  <si>
    <t>4L-ZTS6211_V2_V01</t>
  </si>
  <si>
    <t>MLX-V2.0</t>
  </si>
  <si>
    <t>RD-MI-001-A335-R01</t>
  </si>
  <si>
    <t>01B5548D00000
01B5548E00000
01B5548F00000</t>
  </si>
  <si>
    <t>PKDB40Q01-149_V1.0</t>
  </si>
  <si>
    <t>ZTC-005MIC-003</t>
  </si>
  <si>
    <t>05AB08059-1300000</t>
  </si>
  <si>
    <t>AB08Q01-13</t>
  </si>
  <si>
    <t>PKAB08Q01-13_V1.0</t>
  </si>
  <si>
    <t>RD-MI-001-A595-R00</t>
  </si>
  <si>
    <t>ZTS6534H</t>
  </si>
  <si>
    <t>05DT53059-1930000</t>
  </si>
  <si>
    <t>DT53Q01-193</t>
  </si>
  <si>
    <t>PKDT53Q01-193_V1.0</t>
  </si>
  <si>
    <t>303ZC</t>
  </si>
  <si>
    <t>4918ZC</t>
  </si>
  <si>
    <t>N014A</t>
  </si>
  <si>
    <t>2101L</t>
  </si>
  <si>
    <t>570529P</t>
  </si>
  <si>
    <t>4L-ZTS6534_V02</t>
  </si>
  <si>
    <t>有孔黃銅鍍金</t>
  </si>
  <si>
    <t>MLX-V1.1_R1.4</t>
  </si>
  <si>
    <t>ZTC-006MIC-031
ZTC-006MIC-031-R1</t>
  </si>
  <si>
    <t>01C303ZC00000</t>
  </si>
  <si>
    <t>01BN014A00000</t>
  </si>
  <si>
    <t>01B570529P4N0</t>
  </si>
  <si>
    <t>00BM053C00000</t>
  </si>
  <si>
    <t>05AB08059-1400000</t>
  </si>
  <si>
    <t>AB08Q01-14</t>
  </si>
  <si>
    <t>PKAB08Q01-14_V1.0</t>
  </si>
  <si>
    <t>RD-MI-001-A726-R00</t>
  </si>
  <si>
    <t>05AB08059-1500000</t>
  </si>
  <si>
    <t>AB08Q01-15</t>
  </si>
  <si>
    <t>PKAB08Q01-15_V1.0</t>
  </si>
  <si>
    <t>RD-MI-001-A727-R00</t>
  </si>
  <si>
    <t>SMA700</t>
  </si>
  <si>
    <t>05AB08059-1600000</t>
  </si>
  <si>
    <t>AB08Q01-16</t>
  </si>
  <si>
    <t>PKAB08Q01-16_V1.0</t>
  </si>
  <si>
    <t>2258G</t>
  </si>
  <si>
    <t>4803G</t>
  </si>
  <si>
    <t>MLX-V2.2</t>
  </si>
  <si>
    <t>RD-MI-001-A763-R00</t>
  </si>
  <si>
    <t>02B2258G00000</t>
  </si>
  <si>
    <t>05AB08059-1700000</t>
  </si>
  <si>
    <t>AB08Q01-17</t>
  </si>
  <si>
    <t>PKAB08Q01-17_V1.0</t>
  </si>
  <si>
    <t>RD-MI-001-A759-R00</t>
  </si>
  <si>
    <t>ZTS6211</t>
  </si>
  <si>
    <t>05AB08059-1800000</t>
  </si>
  <si>
    <t>AB08Q01-18</t>
  </si>
  <si>
    <t>PKAB08Q01-18_V1.0</t>
  </si>
  <si>
    <t>5548GHI</t>
  </si>
  <si>
    <t>4L-ZTS6211_V3</t>
  </si>
  <si>
    <t>RD-MI-001-A775-R00</t>
  </si>
  <si>
    <t>01B5548G00000
01B5548H00000
01B5548I00000</t>
  </si>
  <si>
    <t>00BC013A00000</t>
  </si>
  <si>
    <t>ZTS6211E-M</t>
  </si>
  <si>
    <t>05AB08059-1900000</t>
  </si>
  <si>
    <t>AB08Q01-19</t>
  </si>
  <si>
    <t>PKAB08Q01-19_V1.0</t>
  </si>
  <si>
    <t>RD-MI-001-A816-R00</t>
  </si>
  <si>
    <t>00BB004A00000</t>
  </si>
  <si>
    <t>05AB08059-2000000</t>
  </si>
  <si>
    <t>AB08Q01-20</t>
  </si>
  <si>
    <t>PKAB08Q01-20_V1.0</t>
  </si>
  <si>
    <t>RD-MI-001-A835-R00</t>
  </si>
  <si>
    <t>00BB004D00000</t>
  </si>
  <si>
    <t>05AB08059-2100000</t>
  </si>
  <si>
    <t>AB08Q01-21</t>
  </si>
  <si>
    <t>PKAB08Q01-21_V1.0</t>
  </si>
  <si>
    <t>OM-325
高溫錫膏</t>
  </si>
  <si>
    <t>00BS001A00000</t>
  </si>
  <si>
    <t>05AB08059-2200000</t>
  </si>
  <si>
    <t>AB08Q01-22</t>
  </si>
  <si>
    <t>PKAB08Q01-22_V1.0</t>
  </si>
  <si>
    <t>RD-MI-001-A865-R00</t>
  </si>
  <si>
    <t>05AB08059-2300000</t>
  </si>
  <si>
    <t>AB08Q01-23</t>
  </si>
  <si>
    <t>PKAB08Q01-23_V1.0</t>
  </si>
  <si>
    <t>RD-MI-001-A866-R00</t>
  </si>
  <si>
    <t>05AB08059-2400000</t>
  </si>
  <si>
    <t>AB08Q01-24</t>
  </si>
  <si>
    <t>PKAB08Q01-24_V1.0</t>
  </si>
  <si>
    <t>RD-MI-001-A843-R00</t>
  </si>
  <si>
    <t>05AB08059-2500000</t>
  </si>
  <si>
    <t>AB08Q01-25</t>
  </si>
  <si>
    <t>PKAB08Q01-25_V1.0</t>
  </si>
  <si>
    <t>RD-MI-001-A844-R00</t>
  </si>
  <si>
    <t>05AB08059-2600000</t>
  </si>
  <si>
    <t>AB08Q01-26</t>
  </si>
  <si>
    <t>PKAB08Q01-26_V1.0</t>
  </si>
  <si>
    <t>RD-MI-001-A845-R00</t>
  </si>
  <si>
    <t>05AB08059-2700000</t>
  </si>
  <si>
    <t>AB08Q01-27</t>
  </si>
  <si>
    <t>PKAB08Q01-27_V1.0</t>
  </si>
  <si>
    <t>RD-MI-001-A846-R00</t>
  </si>
  <si>
    <t>05AB08059-2800000</t>
  </si>
  <si>
    <t>AB08Q01-28</t>
  </si>
  <si>
    <t>PKAB08Q01-28_V1.0</t>
  </si>
  <si>
    <t>RD-MI-001-A867-R00</t>
  </si>
  <si>
    <t>05AB08059-2900000</t>
  </si>
  <si>
    <t>AB08Q01-29</t>
  </si>
  <si>
    <t>PKAB08Q01-29_V1.0</t>
  </si>
  <si>
    <t>RD-MI-001-A868-R00</t>
  </si>
  <si>
    <t>05AB08059-3000000</t>
  </si>
  <si>
    <t>AB08Q01-30</t>
  </si>
  <si>
    <t>PKAB08Q01-30_V1.0</t>
  </si>
  <si>
    <t>RD-MI-001-A900-R00</t>
  </si>
  <si>
    <t>05AB08059-3100000</t>
  </si>
  <si>
    <t>AB08Q01-31</t>
  </si>
  <si>
    <t>PKAB08Q01-31_V1.0</t>
  </si>
  <si>
    <t>RD-MI-001-A901-R00</t>
  </si>
  <si>
    <t>05AB08059-3200000</t>
  </si>
  <si>
    <t>AB08Q01-32</t>
  </si>
  <si>
    <t>PKAB08Q01-32_V1.0</t>
  </si>
  <si>
    <t>RD-MI-001-A925-R00</t>
  </si>
  <si>
    <t>ZTS6211E
(一卷5K)</t>
  </si>
  <si>
    <t>05AB08059-3300000</t>
  </si>
  <si>
    <t>AB08Q01-33</t>
  </si>
  <si>
    <t>PKAB08Q01-33_V1.0</t>
  </si>
  <si>
    <t>*一卷5K</t>
  </si>
  <si>
    <t>ZTS6211SE</t>
  </si>
  <si>
    <t>05AB08059-3400000</t>
  </si>
  <si>
    <t>AB08Q01-34</t>
  </si>
  <si>
    <t>PKAB08Q01-34_V1.0</t>
  </si>
  <si>
    <t>5548MN
554804P</t>
  </si>
  <si>
    <t>2L-ZTS6211_V5
2L-ZTS6211_V7</t>
  </si>
  <si>
    <t>RD-MI-001-A949-R00</t>
  </si>
  <si>
    <t>01B5548M00000
01B5548N00000
01B554804P2N0</t>
  </si>
  <si>
    <t>05AB08059-3500000</t>
  </si>
  <si>
    <t>AB08Q01-35</t>
  </si>
  <si>
    <t>PKAB08Q01-35_V1.0</t>
  </si>
  <si>
    <t>RD-MI-001-A948-R00</t>
  </si>
  <si>
    <t>05AB08059-3600000</t>
  </si>
  <si>
    <t>AB08Q01-36</t>
  </si>
  <si>
    <t>PKAB08Q01-36_V1.1</t>
  </si>
  <si>
    <t>RD-MI-001-A938-R01</t>
  </si>
  <si>
    <t>05AB08059-3700000</t>
  </si>
  <si>
    <t>AB08Q01-37</t>
  </si>
  <si>
    <t>PKAB08Q01-37_V1.1</t>
  </si>
  <si>
    <t>RD-MI-001-A937-R01</t>
  </si>
  <si>
    <t>05AB08059-3800000</t>
  </si>
  <si>
    <t>AB08Q01-38</t>
  </si>
  <si>
    <t>PKAB08Q01-38_V1.0</t>
  </si>
  <si>
    <t>RD-MI-001-A969-R00</t>
  </si>
  <si>
    <t>05AB08059-3900000</t>
  </si>
  <si>
    <t>AB08Q01-39</t>
  </si>
  <si>
    <t>PKAB08Q01-39_V1.0</t>
  </si>
  <si>
    <t>554832~34S</t>
  </si>
  <si>
    <t>RD-MI-001-A988-R00</t>
  </si>
  <si>
    <t>01B554832S4N1
01B554833S2P0
01B554834S2N0</t>
  </si>
  <si>
    <t>05AB08059-4000000</t>
  </si>
  <si>
    <t>AB08Q01-40</t>
  </si>
  <si>
    <t>PKAB08Q01-40_V1.0</t>
  </si>
  <si>
    <t>RD-MI-001-A989-R00</t>
  </si>
  <si>
    <t>05AB08059-4100000</t>
  </si>
  <si>
    <t>AB08Q01-41</t>
  </si>
  <si>
    <t>PKAB08Q01-41_V1.0</t>
  </si>
  <si>
    <t>RD-MI-001-A990-R00</t>
  </si>
  <si>
    <t>05AB08059-4200000</t>
  </si>
  <si>
    <t>AB08Q01-42</t>
  </si>
  <si>
    <t>PKAB08Q01-42_V1.0</t>
  </si>
  <si>
    <t>RD-MI-001-A991-R00</t>
  </si>
  <si>
    <t>05AB08059-4300000</t>
  </si>
  <si>
    <t>AB08Q01-43</t>
  </si>
  <si>
    <t>PKAB08Q01-43_V1.0</t>
  </si>
  <si>
    <t>RD-MI-001-A992-R00</t>
  </si>
  <si>
    <t>05AB08059-4400000</t>
  </si>
  <si>
    <t>AB08Q01-44</t>
  </si>
  <si>
    <t>PKAB08Q01-44_V1.0</t>
  </si>
  <si>
    <t>RD-MI-001-A993-R00</t>
  </si>
  <si>
    <t>05AB08059-4500000</t>
  </si>
  <si>
    <t>AB08Q01-45</t>
  </si>
  <si>
    <t>PKAB08Q01-45_V1.0</t>
  </si>
  <si>
    <t>RD-MI-001-A1008-R00</t>
  </si>
  <si>
    <t>05AB08059-4600000</t>
  </si>
  <si>
    <t>AB08Q01-46</t>
  </si>
  <si>
    <t>PKAB08Q01-46_V1.0</t>
  </si>
  <si>
    <t>554838~40S</t>
  </si>
  <si>
    <t>4L-ZTS6211_V8</t>
  </si>
  <si>
    <t>RD-MI-001-A1041-R00</t>
  </si>
  <si>
    <t>01B554838S4N1
01B554839S2P0
01B554840S2N0</t>
  </si>
  <si>
    <t>05AB08059-4700000</t>
  </si>
  <si>
    <t>AB08Q01-47</t>
  </si>
  <si>
    <t>PKAB08Q01-47_V1.0</t>
  </si>
  <si>
    <t>RD-MI-001-A1042-R00</t>
  </si>
  <si>
    <t>05AB08059-4800000</t>
  </si>
  <si>
    <t>AB08Q01-48</t>
  </si>
  <si>
    <t>PKAB08Q01-48_V1.0</t>
  </si>
  <si>
    <t>RD-MI-001-A1043-R00</t>
  </si>
  <si>
    <t>05AB08059-4900000</t>
  </si>
  <si>
    <t>AB08Q01-49</t>
  </si>
  <si>
    <t>PKAB08Q01-49_V1.0</t>
  </si>
  <si>
    <t>RD-MI-001-A1044-R00</t>
  </si>
  <si>
    <t>05AB08059-5000000</t>
  </si>
  <si>
    <t>AB08Q01-50</t>
  </si>
  <si>
    <t>PKAB08Q01-50_V1.0</t>
  </si>
  <si>
    <t>554835~37P</t>
  </si>
  <si>
    <t>RD-MI-001-A1061-R00</t>
  </si>
  <si>
    <t>01B554835P4G1
01B554836P2G0
01B554837P2N0</t>
  </si>
  <si>
    <t>05AB08059-5100000</t>
  </si>
  <si>
    <t>AB08Q01-51</t>
  </si>
  <si>
    <t>PKAB08Q01-51_V1.0</t>
  </si>
  <si>
    <t>RD-MI-001-A1062-R00</t>
  </si>
  <si>
    <t>05AB08059-5200000</t>
  </si>
  <si>
    <t>AB08Q01-52</t>
  </si>
  <si>
    <t>PKAB08Q01-52_V1.0</t>
  </si>
  <si>
    <t>RD-MI-001-A1081-R00</t>
  </si>
  <si>
    <t>05AB08059-5300000</t>
  </si>
  <si>
    <t>AB08Q01-53</t>
  </si>
  <si>
    <t>PKAB08Q01-53_V1.0</t>
  </si>
  <si>
    <t>RD-MI-001-A1089-R00</t>
  </si>
  <si>
    <t>05AB08059-5400000</t>
  </si>
  <si>
    <t>AB08Q01-54</t>
  </si>
  <si>
    <t>PKAB08Q01-54_V1.0</t>
  </si>
  <si>
    <t>RD-MI-001-A1145-R00</t>
  </si>
  <si>
    <t>05AB08059-5500000</t>
  </si>
  <si>
    <t>AB08Q01-55</t>
  </si>
  <si>
    <t>PKAB08Q01-55_V1.1</t>
  </si>
  <si>
    <t>554835,36,43P</t>
  </si>
  <si>
    <t>4L-ZTS6211_V8
2L-ZTS6211_V9</t>
  </si>
  <si>
    <t>RD-MI-001-A1159-R01</t>
  </si>
  <si>
    <t>01B554835P4G1 
01B554836P2G0
01B554843P2N0</t>
  </si>
  <si>
    <t>05AB08059-5600000</t>
  </si>
  <si>
    <t>AB08Q01-56</t>
  </si>
  <si>
    <t>PKAB08Q01-56_V1.0</t>
  </si>
  <si>
    <t>RD-MI-001-A1179-R00</t>
  </si>
  <si>
    <t>05AB08059-5700000</t>
  </si>
  <si>
    <t>AB08Q01-57</t>
  </si>
  <si>
    <t>PKAB08Q01-57_V1.0</t>
  </si>
  <si>
    <t>5548MNO</t>
  </si>
  <si>
    <t>2L-ZTS6211_V5</t>
  </si>
  <si>
    <t>RD-MI-001-A1180-R00</t>
  </si>
  <si>
    <t>01B5548M00000
01B5548N00000
01B5548O00000</t>
  </si>
  <si>
    <t>05AB08059-5800000</t>
  </si>
  <si>
    <t>AB08Q01-58</t>
  </si>
  <si>
    <t>PKAB08Q01-58_V1.0</t>
  </si>
  <si>
    <t>RD-MI-001-A1181-R00</t>
  </si>
  <si>
    <t>05AB08059-5900000</t>
  </si>
  <si>
    <t>AB08Q01-59</t>
  </si>
  <si>
    <t>PKAB08Q01-59_V1.0</t>
  </si>
  <si>
    <t>RD-MI-001-A1183-R00</t>
  </si>
  <si>
    <t>05AB08059-6000000</t>
  </si>
  <si>
    <t>AB08Q01-60</t>
  </si>
  <si>
    <t>PKAB08Q01-60_V1.0</t>
  </si>
  <si>
    <t>RD-MI-001-A1184-R00</t>
  </si>
  <si>
    <t>05AB08059-6100000</t>
  </si>
  <si>
    <t>AB08Q01-61</t>
  </si>
  <si>
    <t>PKAB08Q01-61_V1.0</t>
  </si>
  <si>
    <t>RD-MI-001-A1185-R00</t>
  </si>
  <si>
    <t>ZTS6211E32</t>
  </si>
  <si>
    <t>05AB08059-6200000</t>
  </si>
  <si>
    <t>AB08Q01-62</t>
  </si>
  <si>
    <t>PKAB08Q01-62_V1.0</t>
  </si>
  <si>
    <t>RD-MI-001-A1190-R00</t>
  </si>
  <si>
    <t>05AB08059-6300000</t>
  </si>
  <si>
    <t>AB08Q01-63</t>
  </si>
  <si>
    <t>PKAB08Q01-63_V1.0</t>
  </si>
  <si>
    <t>RD-MI-001-A1191-R00</t>
  </si>
  <si>
    <t>05AB08059-6400000</t>
  </si>
  <si>
    <t>AB08Q01-64</t>
  </si>
  <si>
    <t>PKAB08Q01-64_V1.0</t>
  </si>
  <si>
    <t>RD-MI-001-A1200-R00</t>
  </si>
  <si>
    <t>05AB08059-6500000</t>
  </si>
  <si>
    <t>AB08Q01-65</t>
  </si>
  <si>
    <t>PKAB08Q01-65_V1.0</t>
  </si>
  <si>
    <t>RD-MI-001-A1201-R00</t>
  </si>
  <si>
    <t>05AB08059-6600000</t>
  </si>
  <si>
    <t>AB08Q01-66</t>
  </si>
  <si>
    <t>PKAB08Q01-66_V1.0</t>
  </si>
  <si>
    <t>RD-MI-001-A1202-R00</t>
  </si>
  <si>
    <t>05AB08059-6700000</t>
  </si>
  <si>
    <t>AB08Q01-67</t>
  </si>
  <si>
    <t>PKAB08Q01-67_V1.0</t>
  </si>
  <si>
    <t>554847~49P</t>
  </si>
  <si>
    <t>2L-ZTS6211_V10</t>
  </si>
  <si>
    <t>RD-MI-001-A1222-R00</t>
  </si>
  <si>
    <t>01B554847P2G0
01B554848P2G0
01B554849P2N0</t>
  </si>
  <si>
    <t>05AB08059-6800000</t>
  </si>
  <si>
    <t>AB08Q01-68</t>
  </si>
  <si>
    <t>PKAB08Q01-68_V1.0</t>
  </si>
  <si>
    <t>RD-MI-001-A1223-R00</t>
  </si>
  <si>
    <t>05AB08059-6900000</t>
  </si>
  <si>
    <t>AB08Q01-69</t>
  </si>
  <si>
    <t>PKAB08Q01-69_V1.0</t>
  </si>
  <si>
    <t>RD-MI-001-A1268-R00</t>
  </si>
  <si>
    <t>05AB08059-7000000</t>
  </si>
  <si>
    <t>AB08Q01-70</t>
  </si>
  <si>
    <t>PKAB08Q01-70_V1.0</t>
  </si>
  <si>
    <t>RD-MI-001-A1285-R00</t>
  </si>
  <si>
    <t>05AB08059-7100000</t>
  </si>
  <si>
    <t>AB08Q01-71</t>
  </si>
  <si>
    <t>PKAB08Q01-71_V1.0</t>
  </si>
  <si>
    <t>554844~46S</t>
  </si>
  <si>
    <t>RD-MI-001-A1293-R00</t>
  </si>
  <si>
    <t>01B554844S2G0
01B554845S2G0
01B554846S2N0</t>
  </si>
  <si>
    <t>05AB08059-7200000</t>
  </si>
  <si>
    <t>AB08Q01-72</t>
  </si>
  <si>
    <t>PKAB08Q01-72_V1.0</t>
  </si>
  <si>
    <t>RD-MI-001-A1294-R00</t>
  </si>
  <si>
    <t>05AB08059-7300000</t>
  </si>
  <si>
    <t>AB08Q01-73</t>
  </si>
  <si>
    <t>PKAB08Q01-73_V1.0</t>
  </si>
  <si>
    <t>RD-MI-001-A1295-R00</t>
  </si>
  <si>
    <t>05AB08059-7400000</t>
  </si>
  <si>
    <t>AB08Q01-74</t>
  </si>
  <si>
    <t>PKAB08Q01-74_V1.0</t>
  </si>
  <si>
    <t>RD-MI-001-A1375-R00</t>
  </si>
  <si>
    <t>05AB08059-7500000</t>
  </si>
  <si>
    <t>AB08Q01-75</t>
  </si>
  <si>
    <t>PKAB08Q01-75_V1.0</t>
  </si>
  <si>
    <t>RD-MI-001-A1376-R00</t>
  </si>
  <si>
    <t>05AB08059-7600000</t>
  </si>
  <si>
    <t>AB08Q01-76</t>
  </si>
  <si>
    <t>PKAB08Q01-76_V1.0</t>
  </si>
  <si>
    <t>RD-MI-001-A1385-R00</t>
  </si>
  <si>
    <t>05AB08059-7700000</t>
  </si>
  <si>
    <t>AB08Q01-77</t>
  </si>
  <si>
    <t>PKAB08Q01-77_V1.0</t>
  </si>
  <si>
    <t>554838S
554848~49P</t>
  </si>
  <si>
    <t>4L-ZTS6211_V8
2L-ZTS6211_V10</t>
  </si>
  <si>
    <t>RD-MI-001-A1438-R00</t>
  </si>
  <si>
    <t>01B554838S4N1
01B554848P2G0
01B554849P2N0</t>
  </si>
  <si>
    <t>05AB08059-7800000</t>
  </si>
  <si>
    <t>AB08Q01-78</t>
  </si>
  <si>
    <t>PKAB08Q01-78_V1.0</t>
  </si>
  <si>
    <t>Type 3 高溫錫膏</t>
  </si>
  <si>
    <t>RD-MI-001-A1482-R00</t>
  </si>
  <si>
    <t>01B554835P4G1
01B554836P2G0
01B554843P2N0</t>
  </si>
  <si>
    <t>00BS002A00000</t>
  </si>
  <si>
    <t>*</t>
  </si>
  <si>
    <t>05AB08059-7900000</t>
  </si>
  <si>
    <t>AB08Q01-79</t>
  </si>
  <si>
    <t>PKAB08Q01-79_V1.0</t>
  </si>
  <si>
    <t>RD-MI-001-A1845-R00</t>
  </si>
  <si>
    <t>05AB08059-8100000</t>
  </si>
  <si>
    <t>AB08Q01-81</t>
  </si>
  <si>
    <t>PKAB08Q01-81_V1.0</t>
  </si>
  <si>
    <t>4803K　</t>
  </si>
  <si>
    <t>AB09</t>
  </si>
  <si>
    <t>ZTS6213</t>
  </si>
  <si>
    <t>AB09Q01-00</t>
  </si>
  <si>
    <t>05AB09059-1000000</t>
  </si>
  <si>
    <t>AB09Q01-10</t>
  </si>
  <si>
    <t>PKAB09Q01-10_V1.0</t>
  </si>
  <si>
    <t>5543ABC</t>
  </si>
  <si>
    <t>4L-ZTS6213_V01</t>
  </si>
  <si>
    <t>RD-MI-001-A325-R00</t>
  </si>
  <si>
    <t>01B5543A00000
01B5543B00000
01B5543C00000</t>
  </si>
  <si>
    <t>00BC005A00000</t>
  </si>
  <si>
    <t>05AB09059-1100000</t>
  </si>
  <si>
    <t>AB09Q01-11</t>
  </si>
  <si>
    <t>PKAB09Q01-11_V1.0</t>
  </si>
  <si>
    <t>5543DEF</t>
  </si>
  <si>
    <t>4L-ZTS6213_V02</t>
  </si>
  <si>
    <t>RD-MI-001-A419-R00</t>
  </si>
  <si>
    <t>01B5543D00000
01B5543E00000
01B5543F00000</t>
  </si>
  <si>
    <t>05AB09059-1200000</t>
  </si>
  <si>
    <t>AB09Q01-12</t>
  </si>
  <si>
    <t>PKAB09Q01-12_V1.0</t>
  </si>
  <si>
    <t>RD-MI-001-A420-R00</t>
  </si>
  <si>
    <t>05AB09059-1300000</t>
  </si>
  <si>
    <t>AB09Q01-13</t>
  </si>
  <si>
    <t>PKAB09Q01-13_V1.0</t>
  </si>
  <si>
    <t>RD-MI-001-A578-R00</t>
  </si>
  <si>
    <t>05AB09059-1400000</t>
  </si>
  <si>
    <t>AB09Q01-14</t>
  </si>
  <si>
    <t>PKAB09Q01-14_V1.0</t>
  </si>
  <si>
    <t>RD-MI-001-A680-R00</t>
  </si>
  <si>
    <t>05AB09059-1500000</t>
  </si>
  <si>
    <t>AB09Q01-15</t>
  </si>
  <si>
    <t>PKAB09Q01-15_V1.0</t>
  </si>
  <si>
    <t>RD-MI-001-A686-R00</t>
  </si>
  <si>
    <t>05AB09059-1600000</t>
  </si>
  <si>
    <t>AB09Q01-16</t>
  </si>
  <si>
    <t>PKAB09Q01-16_V1.0</t>
  </si>
  <si>
    <t>RD-MI-001-A691-R00</t>
  </si>
  <si>
    <t>ZTS6213-M</t>
  </si>
  <si>
    <t>05AB09059-1700000</t>
  </si>
  <si>
    <t>AB09Q01-17</t>
  </si>
  <si>
    <t>PKAB09Q01-17_V1.0</t>
  </si>
  <si>
    <t>RD-MI-001-A836-R00</t>
  </si>
  <si>
    <t>00BB004C00000</t>
  </si>
  <si>
    <t>05AB09059-1800000</t>
  </si>
  <si>
    <t>AB09Q01-18</t>
  </si>
  <si>
    <t>PKAB09Q01-18_V1.0</t>
  </si>
  <si>
    <t>RD-MI-001-A847-R00</t>
  </si>
  <si>
    <t>05AB09059-1900000</t>
  </si>
  <si>
    <t>AB09Q01-19</t>
  </si>
  <si>
    <t>PKAB09Q01-19_V1.0</t>
  </si>
  <si>
    <t>RD-MI-001-A848-R00</t>
  </si>
  <si>
    <t>05AB09059-2000000</t>
  </si>
  <si>
    <t>AB09Q01-20</t>
  </si>
  <si>
    <t>PKAB09Q01-20_V1.0</t>
  </si>
  <si>
    <t>05AB09059-2100000</t>
  </si>
  <si>
    <t>AB09Q01-21</t>
  </si>
  <si>
    <t>PKAB09Q01-21_V1.0</t>
  </si>
  <si>
    <t>RD-MI-001-A965-R00</t>
  </si>
  <si>
    <t>05AB09059-2200000</t>
  </si>
  <si>
    <t>AB09Q01-22</t>
  </si>
  <si>
    <t>PKAB09Q01-22_V1.0</t>
  </si>
  <si>
    <t>554320~22S</t>
  </si>
  <si>
    <t>4L-ZTS6213_V04</t>
  </si>
  <si>
    <t>RD-MI-001-A1013-R00</t>
  </si>
  <si>
    <t>01B554320S4N1
01B554321S2P0
01B554322S2N0</t>
  </si>
  <si>
    <t>05AB09059-2300000</t>
  </si>
  <si>
    <t>AB09Q01-23</t>
  </si>
  <si>
    <t>PKAB09Q01-23_V1.1</t>
  </si>
  <si>
    <t>RD-MI-001-A1634-R01</t>
  </si>
  <si>
    <t>PKAB09Q01-23_V1.0</t>
  </si>
  <si>
    <t>Type 3 
高溫錫膏</t>
  </si>
  <si>
    <t>RD-MI-001-A1634-R00</t>
  </si>
  <si>
    <t>ZTS6213S</t>
  </si>
  <si>
    <t>05AB09059-2400000</t>
  </si>
  <si>
    <t>AB09Q01-24</t>
  </si>
  <si>
    <t>PKAB09Q01-24_V1.2</t>
  </si>
  <si>
    <t>RD-MI-001-A1685-R02</t>
  </si>
  <si>
    <t>*取消預烘烤</t>
  </si>
  <si>
    <t>PKAB09Q01-24_V1.1</t>
  </si>
  <si>
    <t>RD-MI-001-A1685-R01</t>
  </si>
  <si>
    <t>*預烘烤</t>
  </si>
  <si>
    <t>PKAB09Q01-24_V1.0</t>
  </si>
  <si>
    <t>RD-MI-001-A1685-R00</t>
  </si>
  <si>
    <t>05AB09059-2500000</t>
  </si>
  <si>
    <t>AB09Q01-25</t>
  </si>
  <si>
    <t>PKAB09Q01-25_V1.1</t>
  </si>
  <si>
    <t>554317~19P</t>
  </si>
  <si>
    <t>RD-MI-001-A1794-R01</t>
  </si>
  <si>
    <t>01B554319P4G1
01B554317P2G0
01B554318P2N0</t>
  </si>
  <si>
    <t>PKAB09Q01-25_V1.0</t>
  </si>
  <si>
    <t>RD-MI-001-A1794-R00</t>
  </si>
  <si>
    <t>05AB09059-2600000</t>
  </si>
  <si>
    <t>AB09Q01-26</t>
  </si>
  <si>
    <t>PKAB09Q01-26_V1.1</t>
  </si>
  <si>
    <t>554323~25S</t>
  </si>
  <si>
    <t>2L-ZTS6213_V05</t>
  </si>
  <si>
    <t>RD-MI-001-A1795-R01</t>
  </si>
  <si>
    <t>01B554323S2G0
01B554324S2G0
01B554325S2N0</t>
  </si>
  <si>
    <t>PKAB09Q01-26_V1.0</t>
  </si>
  <si>
    <t>RD-MI-001-A1795-R00</t>
  </si>
  <si>
    <t xml:space="preserve"> AB10</t>
  </si>
  <si>
    <t>ZTS6053</t>
  </si>
  <si>
    <t>AB10Q01-00</t>
  </si>
  <si>
    <t>AB10</t>
  </si>
  <si>
    <t>05AB10059-1000000</t>
  </si>
  <si>
    <t>AB10Q01-10</t>
  </si>
  <si>
    <t>PKAB10Q01-10_V1.0</t>
  </si>
  <si>
    <t>5530B</t>
  </si>
  <si>
    <t>4L-ZTS6053_V01</t>
  </si>
  <si>
    <t>RD-MI-001-A586-R00</t>
  </si>
  <si>
    <t>01B5530B00000</t>
  </si>
  <si>
    <t>05AB10059-1100000</t>
  </si>
  <si>
    <t>AB10Q01-11</t>
  </si>
  <si>
    <t>PKAB10Q01-11_V1.0</t>
  </si>
  <si>
    <t>5530C</t>
  </si>
  <si>
    <t>RD-MI-001-A639-R00</t>
  </si>
  <si>
    <t>01B5530C00000</t>
  </si>
  <si>
    <t>05AB10059-1200000</t>
  </si>
  <si>
    <t>AB10Q01-12</t>
  </si>
  <si>
    <t>PKAB10Q01-12_V1.0</t>
  </si>
  <si>
    <t>RD-MI-001-A706-R00</t>
  </si>
  <si>
    <t>05AB10059-1300000</t>
  </si>
  <si>
    <t>AB10Q01-13</t>
  </si>
  <si>
    <t>PKAB10Q01-13_V1.0</t>
  </si>
  <si>
    <t>RD-MI-001-A707-R00</t>
  </si>
  <si>
    <t>05AB10059-1400000</t>
  </si>
  <si>
    <t>AB10Q01-14</t>
  </si>
  <si>
    <t>PKAB10Q01-14_V1.0</t>
  </si>
  <si>
    <t>RD-MI-001-A730-R00</t>
  </si>
  <si>
    <t>05AB10059-1500000</t>
  </si>
  <si>
    <t>AB10Q01-15</t>
  </si>
  <si>
    <t>PKAB10Q01-15_V1.0</t>
  </si>
  <si>
    <t>RD-MI-001-A731-R00</t>
  </si>
  <si>
    <t>05AB10059-1600000</t>
  </si>
  <si>
    <t>AB10Q01-16</t>
  </si>
  <si>
    <t>PKAB10Q01-16_V1.0</t>
  </si>
  <si>
    <t>RD-MI-001-A732-R00</t>
  </si>
  <si>
    <t>05AB10059-1700000</t>
  </si>
  <si>
    <t>AB10Q01-17</t>
  </si>
  <si>
    <t>PKAB10Q01-17_V1.0</t>
  </si>
  <si>
    <t>RD-MI-001-A916-R00</t>
  </si>
  <si>
    <t>05AB10059-1800000</t>
  </si>
  <si>
    <t>AB10Q01-18</t>
  </si>
  <si>
    <t>PKAB10Q01-18_V1.0</t>
  </si>
  <si>
    <t>553013S</t>
  </si>
  <si>
    <t>RD-MI-001-A966-R00</t>
  </si>
  <si>
    <t>01B553013S4N1</t>
  </si>
  <si>
    <t>05AB10059-1900000</t>
  </si>
  <si>
    <t>AB10Q01-19</t>
  </si>
  <si>
    <t>PKAB10Q01-19_V1.0</t>
  </si>
  <si>
    <t>RD-MI-001-A986-R00</t>
  </si>
  <si>
    <t>05AB10059-2000000</t>
  </si>
  <si>
    <t>AB10Q01-20</t>
  </si>
  <si>
    <t>PKAB10Q01-20_V1.0</t>
  </si>
  <si>
    <t>RD-MI-001-A1031-R00</t>
  </si>
  <si>
    <t>05AB10059-2100000</t>
  </si>
  <si>
    <t>AB10Q01-21</t>
  </si>
  <si>
    <t>PKAB10Q01-21_V1.0</t>
  </si>
  <si>
    <t>RD-MI-001-A1032-R00</t>
  </si>
  <si>
    <t>05AB10059-2200000</t>
  </si>
  <si>
    <t>AB10Q01-22</t>
  </si>
  <si>
    <t>PKAB10Q01-22_V1.0</t>
  </si>
  <si>
    <t>553014S</t>
  </si>
  <si>
    <t>4L-ZTS6053_V02</t>
  </si>
  <si>
    <t>RD-MI-001-A1050-R00</t>
  </si>
  <si>
    <t>01B553014S4N1</t>
  </si>
  <si>
    <t>05AB10059-2300000</t>
  </si>
  <si>
    <t>AB10Q01-23</t>
  </si>
  <si>
    <t>PKAB10Q01-23_V1.0</t>
  </si>
  <si>
    <t>RD-MI-001-A1066-R00</t>
  </si>
  <si>
    <t>05AB10059-2400000</t>
  </si>
  <si>
    <t>AB10Q01-24</t>
  </si>
  <si>
    <t>PKAB10Q01-24_V1.1</t>
  </si>
  <si>
    <t>RD-MI-001-A1301-R01</t>
  </si>
  <si>
    <t>PKAB10Q01-24_V1.0</t>
  </si>
  <si>
    <t>RD-MI-001-A1301-R00</t>
  </si>
  <si>
    <t>05AB10059-2600000</t>
  </si>
  <si>
    <t>AB10Q01-26</t>
  </si>
  <si>
    <t>PKAB10Q01-26_V1.0</t>
  </si>
  <si>
    <t>RD-MI-001-A1549-R00</t>
  </si>
  <si>
    <t>ZTS6053S</t>
  </si>
  <si>
    <t>05AB10059-2700000</t>
  </si>
  <si>
    <t>AB10Q01-27</t>
  </si>
  <si>
    <t>PKAB10Q01-27_V1.0</t>
  </si>
  <si>
    <t>2283D</t>
  </si>
  <si>
    <t>3007AL</t>
  </si>
  <si>
    <t>RD-MI-001-A1576-R00</t>
  </si>
  <si>
    <t>02B2283D00000</t>
  </si>
  <si>
    <t>ZTS6053E32</t>
  </si>
  <si>
    <t>05AB10059-2900000</t>
  </si>
  <si>
    <t>AB10Q01-29</t>
  </si>
  <si>
    <t>PKAB10Q01-29_V1.0</t>
  </si>
  <si>
    <t>3004C</t>
  </si>
  <si>
    <t>RD-MI-001-A1616-R00</t>
  </si>
  <si>
    <t>05AB10059-3100000</t>
  </si>
  <si>
    <t>AB10Q01-31</t>
  </si>
  <si>
    <t>PKAB10Q01-31_V1.0</t>
  </si>
  <si>
    <t>2283E</t>
  </si>
  <si>
    <t>3007CL</t>
  </si>
  <si>
    <t>RD-MI-001-A1620-R00</t>
  </si>
  <si>
    <t>02B2283E00000</t>
  </si>
  <si>
    <t>05AB10059-3200000</t>
  </si>
  <si>
    <t>AB10Q01-32</t>
  </si>
  <si>
    <t>PKAB10Q01-32_V1.0</t>
  </si>
  <si>
    <t>RD-MI-001-A1628-R00</t>
  </si>
  <si>
    <t>ZTSQ6053</t>
  </si>
  <si>
    <t>05AB10059-3300000</t>
  </si>
  <si>
    <t>AB10Q01-33</t>
  </si>
  <si>
    <t>PKAB10Q01-33_V1.1</t>
  </si>
  <si>
    <t>RD-MI-001-A1728-R01</t>
  </si>
  <si>
    <t>PKAB10Q01-33_V1.0</t>
  </si>
  <si>
    <t>RD-MI-001-A1728-R00</t>
  </si>
  <si>
    <t>05AB10059-3400000</t>
  </si>
  <si>
    <t>AB10Q01-34</t>
  </si>
  <si>
    <t>PKAB10Q01-34_V1.0</t>
  </si>
  <si>
    <t>008ZA</t>
  </si>
  <si>
    <t>4814ZA</t>
  </si>
  <si>
    <t>N006A</t>
  </si>
  <si>
    <t>2240</t>
  </si>
  <si>
    <t>553015S</t>
  </si>
  <si>
    <t>4L-ZTS6053_V03</t>
  </si>
  <si>
    <t>1.0 / 8</t>
  </si>
  <si>
    <t>RD-MI-001-A1764-R00</t>
  </si>
  <si>
    <t>02C008ZA00000</t>
  </si>
  <si>
    <t>02BN006A00000</t>
  </si>
  <si>
    <t>01B553015S4N1</t>
  </si>
  <si>
    <t>05AB10059-3500000</t>
  </si>
  <si>
    <t>AB10Q01-35</t>
  </si>
  <si>
    <t>PKAB10Q01-35_V1.0</t>
  </si>
  <si>
    <t>008ZB</t>
  </si>
  <si>
    <t>4814ZB</t>
  </si>
  <si>
    <t>02C008ZB00000</t>
  </si>
  <si>
    <t>05AB10059-3700000</t>
  </si>
  <si>
    <t>AB10Q01-37</t>
  </si>
  <si>
    <t>PKAB10Q01-37_V1.0</t>
  </si>
  <si>
    <t>304ZB</t>
  </si>
  <si>
    <t>4807ZB</t>
  </si>
  <si>
    <t>BN028B</t>
  </si>
  <si>
    <t>1101DL</t>
  </si>
  <si>
    <t>RD-MI-001-A2290-R00</t>
  </si>
  <si>
    <t>02C304ZB00000</t>
  </si>
  <si>
    <t>02BN028B00000</t>
  </si>
  <si>
    <t>AB11</t>
  </si>
  <si>
    <t>ZTS6551</t>
  </si>
  <si>
    <t>AB11Q01-00</t>
  </si>
  <si>
    <t>05AB11059-1000000</t>
  </si>
  <si>
    <t>AB11Q01-10</t>
  </si>
  <si>
    <t>PKAB11Q01-10_V1.0</t>
  </si>
  <si>
    <t>2299A</t>
  </si>
  <si>
    <t>4804ya (V0~V18, V20, V21)</t>
  </si>
  <si>
    <t>RD-MI-001-A634-R00</t>
  </si>
  <si>
    <t>02B2299A00000</t>
  </si>
  <si>
    <t>05AB11059-1100000</t>
  </si>
  <si>
    <t>AB11Q01-11</t>
  </si>
  <si>
    <t>PKAB11Q01-11_V1.0</t>
  </si>
  <si>
    <t>002ZB</t>
  </si>
  <si>
    <t>4840ZB</t>
  </si>
  <si>
    <t>RD-MI-001-A1496-R00</t>
  </si>
  <si>
    <t>02C002ZB00000</t>
  </si>
  <si>
    <t>AB12</t>
  </si>
  <si>
    <t>ZTS6413</t>
  </si>
  <si>
    <t>AB12Q01-00</t>
  </si>
  <si>
    <t>05AB12059-1000000</t>
  </si>
  <si>
    <t>AB12Q01-10</t>
  </si>
  <si>
    <t>PKAB12Q01-10_V1.0</t>
  </si>
  <si>
    <t>5602ABC</t>
  </si>
  <si>
    <t>4L-ZTS6413_V01</t>
  </si>
  <si>
    <t>RD-MI-001-A769-R01</t>
  </si>
  <si>
    <t>01B5602A00000
01B5602B00000
01B5602C00000</t>
  </si>
  <si>
    <t>00BB012A00000</t>
  </si>
  <si>
    <t>ZTS6554</t>
  </si>
  <si>
    <t>AB13Q01-00</t>
  </si>
  <si>
    <t>05AB13059-1000000</t>
  </si>
  <si>
    <t>AB13Q01-10</t>
  </si>
  <si>
    <t>PKAB13Q01-10_V1.0</t>
  </si>
  <si>
    <t>2321A</t>
  </si>
  <si>
    <t>4841za</t>
  </si>
  <si>
    <t>5567A</t>
  </si>
  <si>
    <t>4L-ZTS6554_V01</t>
  </si>
  <si>
    <t>RD-MI-001-A744-R00</t>
  </si>
  <si>
    <t>02C2321A00000</t>
  </si>
  <si>
    <t>01B5567A00000</t>
  </si>
  <si>
    <t>00BC025A00000</t>
  </si>
  <si>
    <t>05AB13059-1100000</t>
  </si>
  <si>
    <t>AB13Q01-11</t>
  </si>
  <si>
    <t>PKAB13Q01-11_V1.0</t>
  </si>
  <si>
    <t>RD-MI-001-A751-R00</t>
  </si>
  <si>
    <t>05AB13059-1200000</t>
  </si>
  <si>
    <t>AB13Q01-12</t>
  </si>
  <si>
    <t>PKAB13Q01-12_V1.0</t>
  </si>
  <si>
    <t>2283A</t>
  </si>
  <si>
    <t>3007_V8</t>
  </si>
  <si>
    <t>RD-MI-001-A803-R00</t>
  </si>
  <si>
    <t>02B2283A00000</t>
  </si>
  <si>
    <t>05AB13059-1300000</t>
  </si>
  <si>
    <t>AB13Q01-13</t>
  </si>
  <si>
    <t>PKAB13Q01-13_V1.0</t>
  </si>
  <si>
    <t>2283B</t>
  </si>
  <si>
    <t>3007LW</t>
  </si>
  <si>
    <t>5567B</t>
  </si>
  <si>
    <t>4L-ZTS6554_V02</t>
  </si>
  <si>
    <t>RD-MI-001-A806-R00</t>
  </si>
  <si>
    <t>02B2283B00000</t>
  </si>
  <si>
    <t>01B5567B00000</t>
  </si>
  <si>
    <t>05AB13059-1400000</t>
  </si>
  <si>
    <t>AB13Q01-14</t>
  </si>
  <si>
    <t>PKAB13Q01-14_V1.0</t>
  </si>
  <si>
    <t>2321B</t>
  </si>
  <si>
    <t>4841ya</t>
  </si>
  <si>
    <t>RD-MI-001-A812-R00</t>
  </si>
  <si>
    <t>02C2321B00000</t>
  </si>
  <si>
    <t>FG6554</t>
  </si>
  <si>
    <t>05AB13059-1500000</t>
  </si>
  <si>
    <t>AB13Q01-15</t>
  </si>
  <si>
    <t>PKAB13Q01-15_V1.1</t>
  </si>
  <si>
    <t>RD-MI-001-A820-R01</t>
  </si>
  <si>
    <t>05AB13059-1600000</t>
  </si>
  <si>
    <t>AB13Q01-16</t>
  </si>
  <si>
    <t>PKAB13Q01-16_V1.0</t>
  </si>
  <si>
    <t>RD-MI-001-A821-R00</t>
  </si>
  <si>
    <t>05AB13059-1700000</t>
  </si>
  <si>
    <t>AB13Q01-17</t>
  </si>
  <si>
    <t>PKAB13Q01-17_V1.0</t>
  </si>
  <si>
    <t>RD-MI-001-A825-R00</t>
  </si>
  <si>
    <t>FG6554S</t>
  </si>
  <si>
    <t>05AB13059-1800000</t>
  </si>
  <si>
    <t>AB13Q01-18</t>
  </si>
  <si>
    <t>PKAB13Q01-18_V1.0</t>
  </si>
  <si>
    <t>5562C</t>
  </si>
  <si>
    <t>4L-ZTS6054_V03</t>
  </si>
  <si>
    <t>RD-MI-001-A898-R00</t>
  </si>
  <si>
    <t>01B5562C00000</t>
  </si>
  <si>
    <t>05AB13059-1900000</t>
  </si>
  <si>
    <t>AB13Q01-19</t>
  </si>
  <si>
    <t>PKAB13Q01-19_V1.0</t>
  </si>
  <si>
    <t>2321C</t>
  </si>
  <si>
    <t>4841yb</t>
  </si>
  <si>
    <t>RD-MI-001-A945-R00</t>
  </si>
  <si>
    <t>02C2321C00000</t>
  </si>
  <si>
    <t>05AB13059-2000000</t>
  </si>
  <si>
    <t>AB13Q01-20</t>
  </si>
  <si>
    <t>PKAB13Q01-20_V1.0</t>
  </si>
  <si>
    <t>556712S</t>
  </si>
  <si>
    <t>4L-ZTS6554_V03</t>
  </si>
  <si>
    <t>RD-MI-001-A1112-R00</t>
  </si>
  <si>
    <t>01B556712S4N0</t>
  </si>
  <si>
    <t>印製須進版</t>
  </si>
  <si>
    <t>05AB13059-2100000</t>
  </si>
  <si>
    <t>AB13Q01-21</t>
  </si>
  <si>
    <t>PKAB13Q01-21_V1.0</t>
  </si>
  <si>
    <t>M842ZA10</t>
  </si>
  <si>
    <t>4842za</t>
  </si>
  <si>
    <t>02CM842ZA1000</t>
  </si>
  <si>
    <t>05AB13059-2200000</t>
  </si>
  <si>
    <t>AB13Q01-22</t>
  </si>
  <si>
    <t>PKAB13Q01-22_V1.0</t>
  </si>
  <si>
    <t>M841YC10</t>
  </si>
  <si>
    <t>4841yc</t>
  </si>
  <si>
    <t>RD-MI-001-A1273-R00</t>
  </si>
  <si>
    <t>02CM841YC1000</t>
  </si>
  <si>
    <t>05AB13059-2300000</t>
  </si>
  <si>
    <t>AB13Q01-23</t>
  </si>
  <si>
    <t>PKAB13Q01-23_V1.0</t>
  </si>
  <si>
    <t>RD-MI-001-A1372-R00</t>
  </si>
  <si>
    <t>05AB13059-2400000</t>
  </si>
  <si>
    <t>AB13Q01-24</t>
  </si>
  <si>
    <t>PKAB13Q01-24_V1.0</t>
  </si>
  <si>
    <t>RD-MI-001-A1408-R00</t>
  </si>
  <si>
    <t>05AB13059-2500000</t>
  </si>
  <si>
    <t>AB13Q01-25</t>
  </si>
  <si>
    <t>PKAB13Q01-25_V1.0</t>
  </si>
  <si>
    <t>M841YE12</t>
  </si>
  <si>
    <t>4841YE</t>
  </si>
  <si>
    <t>RD-MI-001-A1540-R00</t>
  </si>
  <si>
    <t>02CM841YE1200</t>
  </si>
  <si>
    <t>ZTS6554S</t>
  </si>
  <si>
    <t>05AB13059-2600000</t>
  </si>
  <si>
    <t>AB13Q01-26</t>
  </si>
  <si>
    <t>PKAB13Q01-26_V1.0</t>
  </si>
  <si>
    <t>RD-MI-001-A1568-R00</t>
  </si>
  <si>
    <t>PKAB13Q01-26_V1.1</t>
  </si>
  <si>
    <t>05AB13059-2700000</t>
  </si>
  <si>
    <t>AB13Q01-27</t>
  </si>
  <si>
    <t>PKAB13Q01-27_V1.2</t>
  </si>
  <si>
    <t>RD-MI-001-A1581-R02</t>
  </si>
  <si>
    <t>PKAB13Q01-27_V1.1</t>
  </si>
  <si>
    <t>RD-MI-001-A1581-R01</t>
  </si>
  <si>
    <t>PKAB13Q01-27_V1.0</t>
  </si>
  <si>
    <t>RD-MI-001-A1581-R00</t>
  </si>
  <si>
    <t>05AB13059-2800000</t>
  </si>
  <si>
    <t>AB13Q01-28</t>
  </si>
  <si>
    <t>PKAB13Q01-28_V1.1</t>
  </si>
  <si>
    <t>2110 (反打)</t>
  </si>
  <si>
    <t>RD-MI-001-A1602-R01</t>
  </si>
  <si>
    <t>PKAB13Q01-28_V1.0</t>
  </si>
  <si>
    <t>RD-MI-001-A1602-R00</t>
  </si>
  <si>
    <t>ZTS6554C</t>
  </si>
  <si>
    <t>AB13Q01-29</t>
  </si>
  <si>
    <t>PKAB13Q01-29_V1.0</t>
  </si>
  <si>
    <t>RD-MI-001-A1671-R00</t>
  </si>
  <si>
    <t>05AB13059-3100000</t>
  </si>
  <si>
    <t>AB13Q01-31</t>
  </si>
  <si>
    <t>PKAB13Q01-31_V1.0</t>
  </si>
  <si>
    <t>3007C</t>
  </si>
  <si>
    <t>RD-MI-001-A1687-R00</t>
  </si>
  <si>
    <t>00BC046A00000</t>
  </si>
  <si>
    <t>05AB13059-3200000</t>
  </si>
  <si>
    <t>AB13Q01-32</t>
  </si>
  <si>
    <t>PKAB13Q01-32_V1.0</t>
  </si>
  <si>
    <t>556715S</t>
  </si>
  <si>
    <t>2L-ZTS6554_V01</t>
  </si>
  <si>
    <t>RD-MI-001-A1762-R00</t>
  </si>
  <si>
    <t>01B556715S2N0</t>
  </si>
  <si>
    <t>05AB13059-3300000</t>
  </si>
  <si>
    <t>AB13Q01-33</t>
  </si>
  <si>
    <t>PKAB13Q01-33_V1.0</t>
  </si>
  <si>
    <t>RD-MI-001-A1766-R00</t>
  </si>
  <si>
    <t>05AB13059-3400000</t>
  </si>
  <si>
    <t>AB13Q01-34</t>
  </si>
  <si>
    <t>PKAB13Q01-34_V1.0</t>
  </si>
  <si>
    <t>*以後都用 00BC025A00000，此為預建BD 尚未給 Dr Ye 確認</t>
  </si>
  <si>
    <t>05AB13059-3500000</t>
  </si>
  <si>
    <t>AB13Q01-35</t>
  </si>
  <si>
    <t>PKAB13Q01-35_V1.2</t>
  </si>
  <si>
    <t>010ZB</t>
  </si>
  <si>
    <t>4843ZB</t>
  </si>
  <si>
    <t>RD-MI-001-A1877-R02</t>
  </si>
  <si>
    <t>02C010ZB00000</t>
  </si>
  <si>
    <t>*使用4A錫高</t>
  </si>
  <si>
    <t>PKAB13Q01-35_V1.1</t>
  </si>
  <si>
    <t>Type 5 
高溫錫膏</t>
  </si>
  <si>
    <t>RD-MI-001-A1877-R01</t>
  </si>
  <si>
    <t>00BS003A00000</t>
  </si>
  <si>
    <t xml:space="preserve">*以後 6554 &amp; 6556 均使用高溫錫膏 </t>
  </si>
  <si>
    <t>PKAB13Q01-35_V1.0</t>
  </si>
  <si>
    <t>RD-MI-001-A1877-R00</t>
  </si>
  <si>
    <t>05AB13059-3600000</t>
  </si>
  <si>
    <t>AB13Q01-36</t>
  </si>
  <si>
    <t>PKAB13Q01-36_V1.3</t>
  </si>
  <si>
    <t>RD-MI-001-A1878-R03</t>
  </si>
  <si>
    <t>PKAB13Q01-36_V1.2</t>
  </si>
  <si>
    <t>RD-MI-001-A1878-R02</t>
  </si>
  <si>
    <t>PKAB13Q01-36_V1.1</t>
  </si>
  <si>
    <t>RD-MI-001-A1878-R01</t>
  </si>
  <si>
    <t>PKAB13Q01-36_V1.0</t>
  </si>
  <si>
    <t>RD-MI-001-A1878-R00</t>
  </si>
  <si>
    <t>05AB13059-3700000</t>
  </si>
  <si>
    <t>AB13Q01-37</t>
  </si>
  <si>
    <t>PKAB13Q01-37_V1.0</t>
  </si>
  <si>
    <t>RD-MI-001-A1955-R00</t>
  </si>
  <si>
    <t>*電容使用6.8nF</t>
  </si>
  <si>
    <t>05AB13059-3800000</t>
  </si>
  <si>
    <t>AB13Q01-38</t>
  </si>
  <si>
    <t>PKAB13Q01-38_V1.1</t>
  </si>
  <si>
    <t>010ZD</t>
  </si>
  <si>
    <t>4843ZD</t>
  </si>
  <si>
    <t>RD-MI-001-A2094-R01</t>
  </si>
  <si>
    <t>02C010ZD00000</t>
  </si>
  <si>
    <t>PKAB13Q01-38_V1.0</t>
  </si>
  <si>
    <t>RD-MI-001-A2094-R00</t>
  </si>
  <si>
    <t>*電容使用6.8nF + 7920</t>
  </si>
  <si>
    <t>05AB13059-3900000</t>
  </si>
  <si>
    <t>AB13Q01-39</t>
  </si>
  <si>
    <t>PKAB13Q01-39_V1.0</t>
  </si>
  <si>
    <t>556716S</t>
  </si>
  <si>
    <t>2L-ZTS6554_V02</t>
  </si>
  <si>
    <t>RD-MI-001-A2098-R00</t>
  </si>
  <si>
    <t>01B556716S2N0</t>
  </si>
  <si>
    <t>05AB13059-4100000</t>
  </si>
  <si>
    <t>AB13Q01-41</t>
  </si>
  <si>
    <t>PKAB13Q01-41_V1.0</t>
  </si>
  <si>
    <t>556717P</t>
  </si>
  <si>
    <t>RD-MI-001-A2123-R00</t>
  </si>
  <si>
    <t>01B556717P4N0</t>
  </si>
  <si>
    <t>05AB13059-4200000</t>
  </si>
  <si>
    <t>AB13Q01-42</t>
  </si>
  <si>
    <t>PKAB13Q01-42_V1.0</t>
  </si>
  <si>
    <t>RD-MI-001-A2131-R00</t>
  </si>
  <si>
    <t>00BC042A00000</t>
  </si>
  <si>
    <t>*使用4.7nF</t>
  </si>
  <si>
    <t>ZTS6554SE</t>
  </si>
  <si>
    <t>05AB13059-4300000</t>
  </si>
  <si>
    <t>AB13Q01-43</t>
  </si>
  <si>
    <t>PKAB13Q01-43_V1.1</t>
  </si>
  <si>
    <t>N024A</t>
  </si>
  <si>
    <t>2145</t>
  </si>
  <si>
    <t>RD-MI-001-A2141-R01</t>
  </si>
  <si>
    <t>02BN024A00000</t>
  </si>
  <si>
    <t>PKAB13Q01-43_V1.0</t>
  </si>
  <si>
    <t>010ZC</t>
  </si>
  <si>
    <t>4843ZC</t>
  </si>
  <si>
    <t>RD-MI-001-A2141-R00</t>
  </si>
  <si>
    <t>02C010ZC00000</t>
  </si>
  <si>
    <t>05AB13059-4400000</t>
  </si>
  <si>
    <t>AB13Q01-44</t>
  </si>
  <si>
    <t>PKAB13Q01-44_V1.1</t>
  </si>
  <si>
    <t>556718P</t>
  </si>
  <si>
    <t>4L-ZTS6554_V04</t>
  </si>
  <si>
    <t>01B556718P4N1</t>
  </si>
  <si>
    <t>05AB13059-4500000</t>
  </si>
  <si>
    <t>AB13Q01-45</t>
  </si>
  <si>
    <t>PKAB13Q01-45_V1.0</t>
  </si>
  <si>
    <t>RD-MI-001-A2179-R00</t>
  </si>
  <si>
    <t>05AB13059-4600000</t>
  </si>
  <si>
    <t>AB13Q01-46</t>
  </si>
  <si>
    <t>PKAB13Q01-46_V1.0</t>
  </si>
  <si>
    <t>556714S</t>
  </si>
  <si>
    <t>KBS2509-31-0040</t>
  </si>
  <si>
    <t>RD-MI-001-A2211-R00</t>
  </si>
  <si>
    <t>01B556714S4N3</t>
  </si>
  <si>
    <t>05AB13059-4700000</t>
  </si>
  <si>
    <t>AB13Q01-47</t>
  </si>
  <si>
    <t>PKAB13Q01-47_V1.0</t>
  </si>
  <si>
    <t>RD-MI-001-A2226-R00</t>
  </si>
  <si>
    <t>05AB13059-4800000</t>
  </si>
  <si>
    <t>AB13Q01-48</t>
  </si>
  <si>
    <t>PKAB13Q01-48_V1.0</t>
  </si>
  <si>
    <t>010ZE</t>
  </si>
  <si>
    <t>4843ZE</t>
  </si>
  <si>
    <t>RD-MI-001-A2227-R00</t>
  </si>
  <si>
    <t>02C010ZE00000</t>
  </si>
  <si>
    <t>PCB孔 0.4禁用</t>
  </si>
  <si>
    <t>05AB13059-4900000</t>
  </si>
  <si>
    <t>AB13Q01-49</t>
  </si>
  <si>
    <t>PKAB13Q01-49_V1.0</t>
  </si>
  <si>
    <t>RD-MI-001-A2244-R00</t>
  </si>
  <si>
    <t>05AB13059-5100000</t>
  </si>
  <si>
    <t>AB13Q01-51</t>
  </si>
  <si>
    <t>PKAB13Q01-51_V1.0</t>
  </si>
  <si>
    <t>M841YG</t>
  </si>
  <si>
    <t>4841YG</t>
  </si>
  <si>
    <t>556719P</t>
  </si>
  <si>
    <t>4L-ZTS6554_V05</t>
  </si>
  <si>
    <t>RD-MI-001-A2321-R00</t>
  </si>
  <si>
    <t>02CM841YG0000</t>
  </si>
  <si>
    <t>01B556719P4N1</t>
  </si>
  <si>
    <t>*230519 Richard 說 4841YG 禁用 coating</t>
  </si>
  <si>
    <t>ZTS6554SRE</t>
  </si>
  <si>
    <t>05AB13059-6100000</t>
  </si>
  <si>
    <t>AB13Q01-61</t>
  </si>
  <si>
    <t>PKAB13Q01-61_V1.0</t>
  </si>
  <si>
    <t>556721P</t>
  </si>
  <si>
    <t>4L-ZTS6554_V07</t>
  </si>
  <si>
    <t>TYPE 6 
高溫錫膏</t>
  </si>
  <si>
    <t>RD-MI-001-A2415-R00</t>
  </si>
  <si>
    <t>02CM841YI0000</t>
  </si>
  <si>
    <t>02BN026A00000</t>
  </si>
  <si>
    <t>01B556721P4N1</t>
  </si>
  <si>
    <t>*4841YH 後面版本有抗下拉能力</t>
  </si>
  <si>
    <t>ZTS6554SH</t>
  </si>
  <si>
    <t>05AB13059-7200000</t>
  </si>
  <si>
    <t>AB13Q01-72</t>
  </si>
  <si>
    <t>PKAB13Q01-72_V1.0</t>
  </si>
  <si>
    <t>RD-MI-001-A2466-R00</t>
  </si>
  <si>
    <t>00BM020J00000</t>
  </si>
  <si>
    <t>00BC048A00000</t>
  </si>
  <si>
    <t>*7920 COATING</t>
  </si>
  <si>
    <t>PKAB13Q01-72_V1.1</t>
  </si>
  <si>
    <t>05AB13059-8200000</t>
  </si>
  <si>
    <t>AB13Q01-82</t>
  </si>
  <si>
    <t>PKAB13Q01-82_V1.0</t>
  </si>
  <si>
    <t>RD-MI-001-A2519-R00</t>
  </si>
  <si>
    <t>*7920 COATING-全包
100um</t>
  </si>
  <si>
    <t>05DT53059-1940000</t>
  </si>
  <si>
    <t>DT53Q01-194</t>
  </si>
  <si>
    <t>PKDT53Q01-194_V1.0</t>
  </si>
  <si>
    <t>570538D</t>
  </si>
  <si>
    <t>ZTC-006MIC-032
ZTC-006MIC-032-R1</t>
  </si>
  <si>
    <t>01B570538D4N0</t>
  </si>
  <si>
    <t>AT08</t>
  </si>
  <si>
    <t>ZTSQ6011</t>
  </si>
  <si>
    <t>05AT08059-2590000</t>
  </si>
  <si>
    <t>AT08Q01-259</t>
  </si>
  <si>
    <t>PKAT08Q01-259_V1.1</t>
  </si>
  <si>
    <t>304ZE</t>
  </si>
  <si>
    <t>4807ZE</t>
  </si>
  <si>
    <t>2227K</t>
  </si>
  <si>
    <t>554725D</t>
  </si>
  <si>
    <t>4L-ZTS6011_V10</t>
  </si>
  <si>
    <t>有孔黃銅鍍啞光鎳</t>
  </si>
  <si>
    <t>ZTC-004MIC-038-R1</t>
  </si>
  <si>
    <t>01C304ZE00000</t>
  </si>
  <si>
    <t>01B2227K00000</t>
  </si>
  <si>
    <t>01B554725D4N1</t>
  </si>
  <si>
    <t>00B5501A0</t>
  </si>
  <si>
    <t>05AB13059-8900000</t>
  </si>
  <si>
    <t>AB13Q01-89</t>
  </si>
  <si>
    <t>PKAB13Q01-89_V1.0</t>
  </si>
  <si>
    <t>*7920 COATING-全包 + 2025D
100um</t>
  </si>
  <si>
    <t>AB14</t>
  </si>
  <si>
    <t>ZTS6553</t>
  </si>
  <si>
    <t>AB14Q01-00</t>
  </si>
  <si>
    <t>05AB14059-1000000</t>
  </si>
  <si>
    <t>AB14Q01-10</t>
  </si>
  <si>
    <t>PKAB14Q01-10_V1.0</t>
  </si>
  <si>
    <t>*未使用</t>
  </si>
  <si>
    <t>AB15</t>
  </si>
  <si>
    <t>ZTS6556</t>
  </si>
  <si>
    <t>AB15Q01-00</t>
  </si>
  <si>
    <t>05AB15059-1000000</t>
  </si>
  <si>
    <t>AB15Q01-10</t>
  </si>
  <si>
    <t>PKAB15Q01-10_V1.0</t>
  </si>
  <si>
    <t>5611A</t>
  </si>
  <si>
    <t>4L-ZTS6556_V01</t>
  </si>
  <si>
    <t>RD-MI-001-A935-R00</t>
  </si>
  <si>
    <t>01B5611A00000</t>
  </si>
  <si>
    <t>05AB15059-1100000</t>
  </si>
  <si>
    <t>AB15Q01-11</t>
  </si>
  <si>
    <t>PKAB15Q01-11_V1.1</t>
  </si>
  <si>
    <t>RD-MI-001-A1176-R01</t>
  </si>
  <si>
    <t>PKAB15Q01-11_V1.0</t>
  </si>
  <si>
    <t>RD-MI-001-A1176-R00</t>
  </si>
  <si>
    <t>05AB15059-1200000</t>
  </si>
  <si>
    <t>AB15Q01-12</t>
  </si>
  <si>
    <t>PKAB15Q01-12_V1.0</t>
  </si>
  <si>
    <t>RD-MI-001-A1249-R00</t>
  </si>
  <si>
    <t>05AB15059-1300000</t>
  </si>
  <si>
    <t>AB15Q01-13</t>
  </si>
  <si>
    <t>PKAB15Q01-13_V1.0</t>
  </si>
  <si>
    <t>RD-MI-001-A1250-R00</t>
  </si>
  <si>
    <t>05AB15059-1400000</t>
  </si>
  <si>
    <t>AB15Q01-14</t>
  </si>
  <si>
    <t>PKAB15Q01-14_V1.0</t>
  </si>
  <si>
    <t>561112S</t>
  </si>
  <si>
    <t>2L-ZTS6556_V01</t>
  </si>
  <si>
    <t>RD-MI-001-A1307-R00</t>
  </si>
  <si>
    <t>01B561112S2N0</t>
  </si>
  <si>
    <t>05AB15059-1500000</t>
  </si>
  <si>
    <t>AB15Q01-15</t>
  </si>
  <si>
    <t>PKAB15Q01-15_V1.0</t>
  </si>
  <si>
    <t>RD-MI-001-A1308-R00</t>
  </si>
  <si>
    <t>05AB15059-1600000</t>
  </si>
  <si>
    <t>AB15Q01-16</t>
  </si>
  <si>
    <t>PKAB15Q01-16_V1.0</t>
  </si>
  <si>
    <t>RD-MI-001-A1309-R00</t>
  </si>
  <si>
    <t>05AB15059-1700000</t>
  </si>
  <si>
    <t>AB15Q01-17</t>
  </si>
  <si>
    <t>PKAB15Q01-17_V1.0</t>
  </si>
  <si>
    <t>RD-MI-001-A1337-R00</t>
  </si>
  <si>
    <t>05AB15059-2100000</t>
  </si>
  <si>
    <t>AB15Q01-21</t>
  </si>
  <si>
    <t>PKAB15Q01-21_V1.0</t>
  </si>
  <si>
    <t>RD-MI-001-A1721-R00</t>
  </si>
  <si>
    <t>*以後加高溫錫膏 CVP 390</t>
  </si>
  <si>
    <t>05AB15059-2200000</t>
  </si>
  <si>
    <t>AB15Q01-22</t>
  </si>
  <si>
    <t>PKAB15Q01-22_V1.0</t>
  </si>
  <si>
    <t>561113P</t>
  </si>
  <si>
    <t>RD-MI-001-A1914-R00</t>
  </si>
  <si>
    <t>01B561113P4N1</t>
  </si>
  <si>
    <t>05AB15059-2300000</t>
  </si>
  <si>
    <t>AB15Q01-23</t>
  </si>
  <si>
    <t>PKAB15Q01-23_V1.0</t>
  </si>
  <si>
    <t>RD-MI-001-A1942-R00</t>
  </si>
  <si>
    <t>05AB15059-2400000</t>
  </si>
  <si>
    <t>AB15Q01-24</t>
  </si>
  <si>
    <t>PKAB15Q01-24_V1.0</t>
  </si>
  <si>
    <t>RD-MI-001-A1943-R00</t>
  </si>
  <si>
    <t>ZTS6556S</t>
  </si>
  <si>
    <t>05AB15059-2500000</t>
  </si>
  <si>
    <t>AB15Q01-25</t>
  </si>
  <si>
    <t>PKAB15Q01-25_V1.0</t>
  </si>
  <si>
    <t>RD-MI-001-A1976-R00</t>
  </si>
  <si>
    <t xml:space="preserve">*有風險  </t>
  </si>
  <si>
    <t>05AB15059-2700000</t>
  </si>
  <si>
    <t>AB15Q01-27</t>
  </si>
  <si>
    <t>PKAB15Q01-27_V1.0</t>
  </si>
  <si>
    <t>千住Type 6
高溫錫膏</t>
  </si>
  <si>
    <t>RD-MI-001-A1982-R00</t>
  </si>
  <si>
    <t>05AB15059-3100000</t>
  </si>
  <si>
    <t>AB15Q01-31</t>
  </si>
  <si>
    <t>PKAB15Q01-31_V1.0</t>
  </si>
  <si>
    <t>RD-MI-001-A2000-R00</t>
  </si>
  <si>
    <t>00BM052I00000</t>
  </si>
  <si>
    <t>05AB15059-3300000</t>
  </si>
  <si>
    <t>AB15Q01-33</t>
  </si>
  <si>
    <t>PKAB15Q01-33_V1.0</t>
  </si>
  <si>
    <t>561116H</t>
  </si>
  <si>
    <t>RD-MI-001-A2010-R00</t>
  </si>
  <si>
    <t>01B561116H4N1</t>
  </si>
  <si>
    <t>05AB15059-3400000</t>
  </si>
  <si>
    <t>AB15Q01-34</t>
  </si>
  <si>
    <t>PKAB15Q01-34_V1.1</t>
  </si>
  <si>
    <t>RD-MI-001-A2092-R01</t>
  </si>
  <si>
    <t>*葉博要求取消Coating</t>
  </si>
  <si>
    <t>PKAB15Q01-34_V1.0</t>
  </si>
  <si>
    <t>RD-MI-001-A2092-R00</t>
  </si>
  <si>
    <t>*7920 + Coating</t>
  </si>
  <si>
    <t>05AB15059-3600000</t>
  </si>
  <si>
    <t>AB15Q01-36</t>
  </si>
  <si>
    <t>PKAB15Q01-36_V1.0</t>
  </si>
  <si>
    <t>561117P</t>
  </si>
  <si>
    <t>4L-ZTS6556_V03</t>
  </si>
  <si>
    <t>RD-MI-001-A2111-R00</t>
  </si>
  <si>
    <t>01B561117P4N1</t>
  </si>
  <si>
    <t>05AB15059-3800000</t>
  </si>
  <si>
    <t>AB15Q01-38</t>
  </si>
  <si>
    <t>PKAB15Q01-38_V1.0</t>
  </si>
  <si>
    <t>RD-MI-001-A2132-R00</t>
  </si>
  <si>
    <t>05AB15059-3900000</t>
  </si>
  <si>
    <t>AB15Q01-39</t>
  </si>
  <si>
    <t>PKAB15Q01-39_V1.0</t>
  </si>
  <si>
    <t>RD-MI-001-A2155-R00</t>
  </si>
  <si>
    <t>05AB15059-4100000</t>
  </si>
  <si>
    <t>AB15Q01-41</t>
  </si>
  <si>
    <t>PKAB15Q01-41_V1.0</t>
  </si>
  <si>
    <t>RD-MI-001-A2163-R00</t>
  </si>
  <si>
    <t>*Richard說988就好</t>
  </si>
  <si>
    <t>05AB15059-4200000</t>
  </si>
  <si>
    <t>AB15Q01-42</t>
  </si>
  <si>
    <t>PKAB15Q01-42_V1.0</t>
  </si>
  <si>
    <t>561118H</t>
  </si>
  <si>
    <t>4L-ZTS6556_V04</t>
  </si>
  <si>
    <t>RD-MI-001-A2220-R00</t>
  </si>
  <si>
    <t>01B561118H4N1</t>
  </si>
  <si>
    <t>00BC056A00000</t>
  </si>
  <si>
    <t>05AB15059-4300000</t>
  </si>
  <si>
    <t>AB15Q01-43</t>
  </si>
  <si>
    <t>PKAB15Q01-43_V1.0</t>
  </si>
  <si>
    <t>無孔黃銅黑氧化</t>
  </si>
  <si>
    <t>00BM034F00000</t>
  </si>
  <si>
    <t>PCB禁用</t>
  </si>
  <si>
    <t>ZTS6556SE</t>
  </si>
  <si>
    <t>05AB15059-4400000</t>
  </si>
  <si>
    <t>AB15Q01-44</t>
  </si>
  <si>
    <t>PKAB15Q01-44_V1.0</t>
  </si>
  <si>
    <t>RD-MI-001-A2273-R00</t>
  </si>
  <si>
    <t>7920 畫膠</t>
  </si>
  <si>
    <t>05AB15059-4500000</t>
  </si>
  <si>
    <t>AB15Q01-45</t>
  </si>
  <si>
    <t>PKAB15Q01-45_V1.0</t>
  </si>
  <si>
    <t>RD-MI-001-A2292-R00</t>
  </si>
  <si>
    <t>05AB15059-4600000</t>
  </si>
  <si>
    <t>AB15Q01-46</t>
  </si>
  <si>
    <t>PKAB15Q01-46_V1.0</t>
  </si>
  <si>
    <t>RD-MI-001-A2293-R00</t>
  </si>
  <si>
    <t>05AB15059-4700000</t>
  </si>
  <si>
    <t>AB15Q01-47</t>
  </si>
  <si>
    <t>PKAB15Q01-47_V1.0</t>
  </si>
  <si>
    <t>RD-MI-001-A2294-R00</t>
  </si>
  <si>
    <t>05AB15059-4800000</t>
  </si>
  <si>
    <t>AB15Q01-48</t>
  </si>
  <si>
    <t>PKAB15Q01-48_V1.1</t>
  </si>
  <si>
    <t>561119P</t>
  </si>
  <si>
    <t>4L-ZTS6556_V05</t>
  </si>
  <si>
    <t>RD-MI-001-A2298-R01</t>
  </si>
  <si>
    <t>01B561119P4N1</t>
  </si>
  <si>
    <t>00BM052L00000</t>
  </si>
  <si>
    <t>PKAB15Q01-48_V1.0</t>
  </si>
  <si>
    <t>RD-MI-001-A2298-R00</t>
  </si>
  <si>
    <t>05AB15059-4900000</t>
  </si>
  <si>
    <t>AB15Q01-49</t>
  </si>
  <si>
    <t>PKAB15Q01-49_V1.0</t>
  </si>
  <si>
    <t>RD-MI-001-A2308-R00</t>
  </si>
  <si>
    <t>05AB15059-5200000</t>
  </si>
  <si>
    <t>AB15Q01-52</t>
  </si>
  <si>
    <t>PKAB15Q01-52_V1.0</t>
  </si>
  <si>
    <t>RD-MI-001-A2322-R00</t>
  </si>
  <si>
    <t>00BM052M00000</t>
  </si>
  <si>
    <t>05AB15059-5300000</t>
  </si>
  <si>
    <t>AB15Q01-53</t>
  </si>
  <si>
    <t>PKAB15Q01-53_V1.0</t>
  </si>
  <si>
    <t>RD-MI-001-A2323-R00</t>
  </si>
  <si>
    <t>05AB15059-5400000</t>
  </si>
  <si>
    <t>AB15Q01-54</t>
  </si>
  <si>
    <t>PKAB15Q01-54_V1.0</t>
  </si>
  <si>
    <t>RD-MI-001-A2324-R00</t>
  </si>
  <si>
    <t>05AB15059-5700000</t>
  </si>
  <si>
    <t>AB15Q01-57</t>
  </si>
  <si>
    <t>PKAB15Q01-57_V1.0</t>
  </si>
  <si>
    <t>RD-MI-001-A2336-R00</t>
  </si>
  <si>
    <t>AB16</t>
  </si>
  <si>
    <t>ZTS6753</t>
  </si>
  <si>
    <t>AB16Q01-00</t>
  </si>
  <si>
    <t>05AB16059-1000000</t>
  </si>
  <si>
    <t>AB16Q01-10</t>
  </si>
  <si>
    <t>PKAB16Q01-10_V1.0</t>
  </si>
  <si>
    <t>2321C (X2)</t>
  </si>
  <si>
    <t>4841yb (X2)</t>
  </si>
  <si>
    <t>2227G (X2)</t>
  </si>
  <si>
    <t>3004G (X2)</t>
  </si>
  <si>
    <t>5606B</t>
  </si>
  <si>
    <t>4L-ZTS6553_V02</t>
  </si>
  <si>
    <t>RD-MI-001-A1001-R00</t>
  </si>
  <si>
    <t>01B5606B00000</t>
  </si>
  <si>
    <t>00BQ002A00000
00BM049A00000</t>
  </si>
  <si>
    <t>印製進版</t>
  </si>
  <si>
    <t>ZTS6753M</t>
  </si>
  <si>
    <t>05AB16059-1100000</t>
  </si>
  <si>
    <t>AB16Q01-11</t>
  </si>
  <si>
    <t>PKAB16Q01-11_V1.0</t>
  </si>
  <si>
    <t>RD-MI-001-A1497-R00</t>
  </si>
  <si>
    <t>00BM020D00000</t>
  </si>
  <si>
    <t>ZTS6753S</t>
  </si>
  <si>
    <t>05AB16059-1200000</t>
  </si>
  <si>
    <t>AB16Q01-12</t>
  </si>
  <si>
    <t>PKAB16Q01-12_V1.0</t>
  </si>
  <si>
    <t>M804WF12(*2)</t>
  </si>
  <si>
    <t>4804WF(*2)</t>
  </si>
  <si>
    <t>5574B</t>
  </si>
  <si>
    <t>4L-ZTS6672_V02</t>
  </si>
  <si>
    <t>1.0 / 9</t>
  </si>
  <si>
    <t>MLX-V1.1</t>
  </si>
  <si>
    <t>RD-MI-001-A1531-R00</t>
  </si>
  <si>
    <t>01B5574B00000</t>
  </si>
  <si>
    <t>05AB16059-1300000</t>
  </si>
  <si>
    <t>AB16Q01-13</t>
  </si>
  <si>
    <t>PKAB16Q01-13_V1.0</t>
  </si>
  <si>
    <t>N007A</t>
  </si>
  <si>
    <t>2290</t>
  </si>
  <si>
    <t>RD-MI-001-A1532-R00</t>
  </si>
  <si>
    <t>02BN007A00000</t>
  </si>
  <si>
    <t>05AB16059-1400000</t>
  </si>
  <si>
    <t>AB16Q01-14</t>
  </si>
  <si>
    <t>PKAB16Q01-14_V1.0</t>
  </si>
  <si>
    <t>573611H</t>
  </si>
  <si>
    <t>4L-ZTS6753_V01</t>
  </si>
  <si>
    <t>01B573611H4N1</t>
  </si>
  <si>
    <t>00BC047A00000
00BC055A00000</t>
  </si>
  <si>
    <t>05AB16059-1500000</t>
  </si>
  <si>
    <t>AB16Q01-15</t>
  </si>
  <si>
    <t>PKAB16Q01-15_V1.0</t>
  </si>
  <si>
    <t>RD-MI-001-A2225-R00</t>
  </si>
  <si>
    <t>*這個空間不夠有溢膠風險，PCB要重做  葉博說trail run，Coating要詢問是否新增</t>
  </si>
  <si>
    <t>05AB16059-1600000</t>
  </si>
  <si>
    <t>AB16Q01-16</t>
  </si>
  <si>
    <t>PKAB16Q01-16_V1.0</t>
  </si>
  <si>
    <t>573612P</t>
  </si>
  <si>
    <t>4L-ZTS6753_V02</t>
  </si>
  <si>
    <t>RD-MI-001-A2343-R00</t>
  </si>
  <si>
    <t>01B573612P4N1</t>
  </si>
  <si>
    <t>00BC055B00000</t>
  </si>
  <si>
    <t>AB17</t>
  </si>
  <si>
    <t>ZTS6754</t>
  </si>
  <si>
    <t>AB17Q01-00</t>
  </si>
  <si>
    <t>05AB17059-1000000</t>
  </si>
  <si>
    <t>AB17Q01-10</t>
  </si>
  <si>
    <t>PKAB17Q01-10_V1.0</t>
  </si>
  <si>
    <t>RD-MI-001-A1046-R00</t>
  </si>
  <si>
    <t>05AB17059-1100000</t>
  </si>
  <si>
    <t>AB17Q01-11</t>
  </si>
  <si>
    <t>PKAB17Q01-11_V1.0</t>
  </si>
  <si>
    <t>2283C</t>
  </si>
  <si>
    <t>3007L</t>
  </si>
  <si>
    <t>RD-MI-001-A1047-R00</t>
  </si>
  <si>
    <t>02B2283C00000</t>
  </si>
  <si>
    <t>05AB17059-1200000</t>
  </si>
  <si>
    <t>AB17Q01-12</t>
  </si>
  <si>
    <t>PKAB17Q01-12_V1.0</t>
  </si>
  <si>
    <t>556216P</t>
  </si>
  <si>
    <t>RD-MI-001-A1407- R00</t>
  </si>
  <si>
    <t xml:space="preserve"> 01B556216P4N1</t>
  </si>
  <si>
    <t>ZTS6754M</t>
  </si>
  <si>
    <t>05AB17059-1300000</t>
  </si>
  <si>
    <t>AB17Q01-13</t>
  </si>
  <si>
    <t>PKAB17Q01-13_V1.0</t>
  </si>
  <si>
    <t>2321B(*2)</t>
  </si>
  <si>
    <t>4841YA(*2)</t>
  </si>
  <si>
    <t>N002A(*2)</t>
  </si>
  <si>
    <t>2110(*2)</t>
  </si>
  <si>
    <t>567310~12S</t>
  </si>
  <si>
    <t>2L-ZTS6754M_V01</t>
  </si>
  <si>
    <t>RD-MI-001-A1451-R00</t>
  </si>
  <si>
    <t>01B567310S2N0
01B567311S2P0
01B567312S2N0</t>
  </si>
  <si>
    <t>00BM066A00000</t>
  </si>
  <si>
    <t>05AB17059-1400000</t>
  </si>
  <si>
    <t>AB17Q01-14</t>
  </si>
  <si>
    <t>PKAB17Q01-14_V1.0</t>
  </si>
  <si>
    <t>M841YE12 (*2)</t>
  </si>
  <si>
    <t>4841YE(*2)</t>
  </si>
  <si>
    <t>567313P</t>
  </si>
  <si>
    <t>4L-ZTS6754_V01</t>
  </si>
  <si>
    <t>RD-MI-001-A1513-R00</t>
  </si>
  <si>
    <t xml:space="preserve"> 01B567313P4N0</t>
  </si>
  <si>
    <t>00BM066A00001</t>
  </si>
  <si>
    <t>05AB17059-1500000</t>
  </si>
  <si>
    <t>AB17Q01-15</t>
  </si>
  <si>
    <t>PKAB17Q01-15_V1.0</t>
  </si>
  <si>
    <t>2283D(*2)</t>
  </si>
  <si>
    <t>3007AL(*2)</t>
  </si>
  <si>
    <t>RD-MI-001-A1556-R00</t>
  </si>
  <si>
    <t>05AB17059-1600000</t>
  </si>
  <si>
    <t>AB17Q01-16</t>
  </si>
  <si>
    <t>PKAB17Q01-16_V1.0</t>
  </si>
  <si>
    <t>RD-MI-001-A1566 -R00</t>
  </si>
  <si>
    <t>05AB17059-1700000</t>
  </si>
  <si>
    <t>AB17Q01-17</t>
  </si>
  <si>
    <t>PKAB17Q01-17_V1.0</t>
  </si>
  <si>
    <t>RD-MI-001-A1573-R00</t>
  </si>
  <si>
    <t>AB18</t>
  </si>
  <si>
    <t>AB18Q01-00</t>
  </si>
  <si>
    <t>05AB18059-1000000</t>
  </si>
  <si>
    <t>AB18Q01-10</t>
  </si>
  <si>
    <t>PKAB18Q01-10_V1.0</t>
  </si>
  <si>
    <t>1172A</t>
  </si>
  <si>
    <t>A01</t>
  </si>
  <si>
    <t>80204025-03</t>
  </si>
  <si>
    <t>02B1172A00000</t>
  </si>
  <si>
    <t>ZT marking</t>
  </si>
  <si>
    <t>05AB18059-1100000</t>
  </si>
  <si>
    <t>AB18Q01-11</t>
  </si>
  <si>
    <t>PKAB18Q01-11_V1.0</t>
  </si>
  <si>
    <t>美律 marking</t>
  </si>
  <si>
    <t>05AB18059-1200000</t>
  </si>
  <si>
    <t>AB18Q01-12</t>
  </si>
  <si>
    <t>PKAB18Q01-12_V1.2</t>
  </si>
  <si>
    <t>80204037-00</t>
  </si>
  <si>
    <t>AB19</t>
  </si>
  <si>
    <t>ZTS6153</t>
  </si>
  <si>
    <t>AB19Q01-10</t>
  </si>
  <si>
    <t>05AB19059-1000000</t>
  </si>
  <si>
    <t>PKAB19Q01-10_V1.0</t>
  </si>
  <si>
    <t>562710P</t>
  </si>
  <si>
    <t>2L-ZTS6153_V01</t>
  </si>
  <si>
    <t>RD-MI-001-A1053-R00</t>
  </si>
  <si>
    <t>01B562710P2N0</t>
  </si>
  <si>
    <t>00BC006A00000
00BC010A00000</t>
  </si>
  <si>
    <t>05AB19059-1100000</t>
  </si>
  <si>
    <t>AB19Q01-11</t>
  </si>
  <si>
    <t>PKAB19Q01-11_V1.0</t>
  </si>
  <si>
    <t>562711P</t>
  </si>
  <si>
    <t>2L-ZTS6153_V02</t>
  </si>
  <si>
    <t>RD-MI-001-A1118-R00</t>
  </si>
  <si>
    <t>01B562711P2N0</t>
  </si>
  <si>
    <t>05AB19059-1300000</t>
  </si>
  <si>
    <t>AB19Q01-13</t>
  </si>
  <si>
    <t>PKAB19Q01-13_V1.0</t>
  </si>
  <si>
    <t>00BC006A00000</t>
  </si>
  <si>
    <t>AB20</t>
  </si>
  <si>
    <t>ZTS6156</t>
  </si>
  <si>
    <t>AB20Q01-10</t>
  </si>
  <si>
    <t>05AB20059-1000000</t>
  </si>
  <si>
    <t>ERP 建立</t>
  </si>
  <si>
    <t>ZTS6156SE</t>
  </si>
  <si>
    <t>05AB20059-1040000</t>
  </si>
  <si>
    <t>AB20Q01-104</t>
  </si>
  <si>
    <t>PKAB20Q01-104_V1.0</t>
  </si>
  <si>
    <t>562416D</t>
  </si>
  <si>
    <t>2L-ZTS6156_V02</t>
  </si>
  <si>
    <t>ZTS6156SE-AB20Q01-104_V1</t>
  </si>
  <si>
    <t>00B2258K00000</t>
  </si>
  <si>
    <t>01B562416D2N0</t>
  </si>
  <si>
    <t>00BC026A00000</t>
  </si>
  <si>
    <t>428002-AB20Q01-104#MARK</t>
  </si>
  <si>
    <t>ZTS6156S</t>
  </si>
  <si>
    <t>05AB20059-1050000</t>
  </si>
  <si>
    <t>AB20Q01-105</t>
  </si>
  <si>
    <t>PKAB20Q01-105_V1.0</t>
  </si>
  <si>
    <t>428001-AB20Q01-105-00</t>
  </si>
  <si>
    <t>428001-AB20Q01-105-00#MARK</t>
  </si>
  <si>
    <t>05AB20059-1100000</t>
  </si>
  <si>
    <t>AB20Q01-11</t>
  </si>
  <si>
    <t>PKAB20Q01-11_V1.0</t>
  </si>
  <si>
    <t>562412P</t>
  </si>
  <si>
    <t>RD-MI-001-A1123-R00</t>
  </si>
  <si>
    <t>01B562412P2N0</t>
  </si>
  <si>
    <t>00BC029A00000</t>
  </si>
  <si>
    <t>05AB20059-1130000</t>
  </si>
  <si>
    <t>AB20Q01-113</t>
  </si>
  <si>
    <t>PKAB20Q01-113_V1.0</t>
  </si>
  <si>
    <t>428001-AB20Q01-113-00</t>
  </si>
  <si>
    <t>05AB20059-1140000</t>
  </si>
  <si>
    <t>AB20Q01-114</t>
  </si>
  <si>
    <t>PKAB20Q01-114_V1.0</t>
  </si>
  <si>
    <t>千柱 TYPE 6
一般錫膏畫錫</t>
  </si>
  <si>
    <t>RD-MI-001-A2135-R00</t>
  </si>
  <si>
    <t>ZTS6156SE26</t>
  </si>
  <si>
    <t>05AB20059-1180000</t>
  </si>
  <si>
    <t>AB20Q01-118</t>
  </si>
  <si>
    <t>PKAB20Q01-118_V1.0</t>
  </si>
  <si>
    <t>報價用</t>
  </si>
  <si>
    <t>05AB20059-1200000</t>
  </si>
  <si>
    <t>AB20Q01-12</t>
  </si>
  <si>
    <t>PKAB20Q01-12_V1.0</t>
  </si>
  <si>
    <t>RD-MI-001-A1124-R00</t>
  </si>
  <si>
    <t>05AB20059-1300000</t>
  </si>
  <si>
    <t>AB20Q01-13</t>
  </si>
  <si>
    <t>PKAB20Q01-13_V1.0</t>
  </si>
  <si>
    <t>562413S</t>
  </si>
  <si>
    <t>RD-MI-001-A1141-R00</t>
  </si>
  <si>
    <t>01B562413S2N0</t>
  </si>
  <si>
    <t>ZTS6156H</t>
  </si>
  <si>
    <t>05AB20059-1400000</t>
  </si>
  <si>
    <t>AB20Q01-14</t>
  </si>
  <si>
    <t>PKAB20Q01-14_V1.0</t>
  </si>
  <si>
    <t>M842ZA</t>
  </si>
  <si>
    <t>4842ZA</t>
  </si>
  <si>
    <t>RD-MI-001-A1149-R00</t>
  </si>
  <si>
    <t>印製需進版</t>
  </si>
  <si>
    <t>05AB20059-1500000</t>
  </si>
  <si>
    <t>AB20Q01-15</t>
  </si>
  <si>
    <t>PKAB20Q01-15_V1.0</t>
  </si>
  <si>
    <t>RD-MI-001-A1150-R00</t>
  </si>
  <si>
    <t>05AB20059-1800000</t>
  </si>
  <si>
    <t>AB20Q01-18</t>
  </si>
  <si>
    <t>PKAB20Q01-18_V1.0</t>
  </si>
  <si>
    <t>2406A</t>
  </si>
  <si>
    <t>3016HW</t>
  </si>
  <si>
    <t>RD-MI-001-A1198-R00</t>
  </si>
  <si>
    <t>02B2406A00000</t>
  </si>
  <si>
    <t>05AB20059-1900000</t>
  </si>
  <si>
    <t>AB20Q01-19</t>
  </si>
  <si>
    <t>PKAB20Q01-19_V1.0</t>
  </si>
  <si>
    <t>2180(反)</t>
  </si>
  <si>
    <t>RD-MI-001-A1235-R00</t>
  </si>
  <si>
    <t>05AB20059-2000000</t>
  </si>
  <si>
    <t>AB20Q01-20</t>
  </si>
  <si>
    <t>PKAB20Q01-20_V1.0</t>
  </si>
  <si>
    <t>RD-MI-001-A1236-R00</t>
  </si>
  <si>
    <t>05AB20059-2100000</t>
  </si>
  <si>
    <t>AB20Q01-21</t>
  </si>
  <si>
    <t>PKAB20Q01-21_V1.0</t>
  </si>
  <si>
    <t>2406B</t>
  </si>
  <si>
    <t>3016AH</t>
  </si>
  <si>
    <t>RD-MI-001-A1237-R00</t>
  </si>
  <si>
    <t>02B2406B00000</t>
  </si>
  <si>
    <t>05AB20059-2200000</t>
  </si>
  <si>
    <t>AB20Q01-22</t>
  </si>
  <si>
    <t>PKAB20Q01-22_V1.0</t>
  </si>
  <si>
    <t>RD-MI-001-A1269-R00</t>
  </si>
  <si>
    <t>05AB20059-2300000</t>
  </si>
  <si>
    <t>AB20Q01-23</t>
  </si>
  <si>
    <t>PKAB20Q01-23_V1.0</t>
  </si>
  <si>
    <t>RD-MI-001-A1265-R00</t>
  </si>
  <si>
    <t>05AB20059-2400000</t>
  </si>
  <si>
    <t>AB20Q01-24</t>
  </si>
  <si>
    <t>PKAB20Q01-24_V1.0</t>
  </si>
  <si>
    <t>562411S</t>
  </si>
  <si>
    <t>2L-ZTS6156_V01</t>
  </si>
  <si>
    <t>RD-MI-001-A1272-R00</t>
  </si>
  <si>
    <t>01B562411S2N0</t>
  </si>
  <si>
    <t>05AB20059-2600000</t>
  </si>
  <si>
    <t>AB20Q01-26</t>
  </si>
  <si>
    <t>PKAB20Q01-26_V1.0</t>
  </si>
  <si>
    <t>RD-MI-001-A1286-R00</t>
  </si>
  <si>
    <t>05AB20059-2700000</t>
  </si>
  <si>
    <t>AB20Q01-27</t>
  </si>
  <si>
    <t>PKAB20Q01-27_V1.0</t>
  </si>
  <si>
    <t>RD-MI-001-A1289-R00</t>
  </si>
  <si>
    <t>05AB20059-2800000</t>
  </si>
  <si>
    <t>AB20Q01-28</t>
  </si>
  <si>
    <t>PKAB20Q01-28_V1.0</t>
  </si>
  <si>
    <t>RD-MI-001-A1305-R00</t>
  </si>
  <si>
    <t>05AB20059-2900000</t>
  </si>
  <si>
    <t>AB20Q01-29</t>
  </si>
  <si>
    <t>PKAB20Q01-29_V1.0</t>
  </si>
  <si>
    <t>RD-MI-001-A1306-R00</t>
  </si>
  <si>
    <t>05AB20059-3100000</t>
  </si>
  <si>
    <t>AB20Q01-31</t>
  </si>
  <si>
    <t>PKAB20Q01-31_V1.0</t>
  </si>
  <si>
    <t>M841YD11</t>
  </si>
  <si>
    <t>4841YD</t>
  </si>
  <si>
    <t>2180(正打)</t>
  </si>
  <si>
    <t>RD-MI-001-A1322-R00</t>
  </si>
  <si>
    <t>02CM841YD1100</t>
  </si>
  <si>
    <t>05AB20059-3200000</t>
  </si>
  <si>
    <t>AB20Q01-32</t>
  </si>
  <si>
    <t>PKAB20Q01-32_V1.0</t>
  </si>
  <si>
    <t>N003A</t>
  </si>
  <si>
    <t>3006CE</t>
  </si>
  <si>
    <t>RD-MI-001-A1338-R00</t>
  </si>
  <si>
    <t>02BN003A00000</t>
  </si>
  <si>
    <t>05AB20059-3300000</t>
  </si>
  <si>
    <t>AB20Q01-33</t>
  </si>
  <si>
    <t>PKAB20Q01-33_V1.0</t>
  </si>
  <si>
    <t>RD-MI-001-A1354-R00</t>
  </si>
  <si>
    <t>05AB20059-3400000</t>
  </si>
  <si>
    <t>AB20Q01-34</t>
  </si>
  <si>
    <t>PKAB20Q01-34_V1.0</t>
  </si>
  <si>
    <t>RD-MI-001-A1355-R00</t>
  </si>
  <si>
    <t xml:space="preserve">00BC005A00000 </t>
  </si>
  <si>
    <t>05AB20059-3500000</t>
  </si>
  <si>
    <t>AB20Q01-35</t>
  </si>
  <si>
    <t>PKAB20Q01-35_V1.0</t>
  </si>
  <si>
    <t>RD-MI-001-A1356-R00</t>
  </si>
  <si>
    <t>05AB20059-3600000</t>
  </si>
  <si>
    <t>AB20Q01-36</t>
  </si>
  <si>
    <t>PKAB20Q01-36_V1.0</t>
  </si>
  <si>
    <t>RD-MI-001-A1357-R00</t>
  </si>
  <si>
    <t>05AB20059-3900000</t>
  </si>
  <si>
    <t xml:space="preserve">AB20Q01-39 </t>
  </si>
  <si>
    <t>PKAB20Q01-39_V1.0</t>
  </si>
  <si>
    <t>RD-MI-001-A1367-R00</t>
  </si>
  <si>
    <t>05AB20059-4300000</t>
  </si>
  <si>
    <t>AB20Q01-43</t>
  </si>
  <si>
    <t>PKAB20Q01-43_V1.0</t>
  </si>
  <si>
    <t>562415P</t>
  </si>
  <si>
    <t>2L-ZTS6156_V03</t>
  </si>
  <si>
    <t>RD-MI-001-A1374-R00</t>
  </si>
  <si>
    <t>01B562415P2G0</t>
  </si>
  <si>
    <t>00BC035A00000</t>
  </si>
  <si>
    <t>20211000046
BOM 錯誤</t>
  </si>
  <si>
    <t>05AB20059-5700000</t>
  </si>
  <si>
    <t>AB20Q01-57</t>
  </si>
  <si>
    <t>PKAB20Q01-57_V1.0</t>
  </si>
  <si>
    <t>C006YA</t>
  </si>
  <si>
    <t>RD-MI-001-A1623-R00</t>
  </si>
  <si>
    <t>*這款電阻使用 100ohm/100R</t>
  </si>
  <si>
    <t>05AB20059-6100000</t>
  </si>
  <si>
    <t>AB20Q01-61</t>
  </si>
  <si>
    <t>PKAB20Q01-61_V1.0</t>
  </si>
  <si>
    <t>RD-MI-001-A1672-R00</t>
  </si>
  <si>
    <t>05AB20059-7100000</t>
  </si>
  <si>
    <t>AB20Q01-71</t>
  </si>
  <si>
    <t>PKAB20Q01-71_V1.0</t>
  </si>
  <si>
    <t>566314S</t>
  </si>
  <si>
    <t>4L-ZTS6856_V03</t>
  </si>
  <si>
    <t>RD-MI-001-A1688-R00</t>
  </si>
  <si>
    <t>01B566314S4N1</t>
  </si>
  <si>
    <t>05AB20059-7500000</t>
  </si>
  <si>
    <t>AB20Q01-75</t>
  </si>
  <si>
    <t>PKAB20Q01-75_V1.0</t>
  </si>
  <si>
    <t>RD-MI-001-A1751-R00</t>
  </si>
  <si>
    <t>05AB20059-7900000</t>
  </si>
  <si>
    <t>AB20Q01-79</t>
  </si>
  <si>
    <t>PKAB20Q01-79_V1.0</t>
  </si>
  <si>
    <t>2282D</t>
  </si>
  <si>
    <t>562418D</t>
  </si>
  <si>
    <t>2L-ZTS6156_V05</t>
  </si>
  <si>
    <t>CVP390</t>
  </si>
  <si>
    <t>BA-NF-01</t>
  </si>
  <si>
    <t>01B2282D00000</t>
  </si>
  <si>
    <t>01B562418D2N0</t>
  </si>
  <si>
    <t>MK-ZTS6156-模型</t>
  </si>
  <si>
    <t>05AB20059-8400000</t>
  </si>
  <si>
    <t>AB20Q01-84</t>
  </si>
  <si>
    <t>PKAB20Q01-84_V1.0</t>
  </si>
  <si>
    <t>N011A</t>
  </si>
  <si>
    <t>3015</t>
  </si>
  <si>
    <t>RD-MI-001-A1816-R00</t>
  </si>
  <si>
    <t>02BN011A00000</t>
  </si>
  <si>
    <t>05AB20059-8800000</t>
  </si>
  <si>
    <t>AB20Q01-88</t>
  </si>
  <si>
    <t>PKAB20Q01-88_V1.3</t>
  </si>
  <si>
    <t>DFA 无铅免洗焊锡膏(SAC305) Type 5</t>
  </si>
  <si>
    <t>428001-03_A</t>
  </si>
  <si>
    <t>00BS007A00000</t>
  </si>
  <si>
    <t>ZT-MK-AB20Q01-88_A</t>
  </si>
  <si>
    <t>428002-AB20Q01-88#MARK</t>
  </si>
  <si>
    <t>05AB20059-8900000</t>
  </si>
  <si>
    <t>AB20Q01-89</t>
  </si>
  <si>
    <t>PKAB20Q01-89_V1.0</t>
  </si>
  <si>
    <t>BA-NF-*03</t>
  </si>
  <si>
    <t>BA-NF-03#ZTS6156-MARKING</t>
  </si>
  <si>
    <t>05AB20059-9600000</t>
  </si>
  <si>
    <t>AB20Q01-96</t>
  </si>
  <si>
    <t>PKAB20Q01-96_V1.0</t>
  </si>
  <si>
    <t>428001-01_A</t>
  </si>
  <si>
    <t>ZT-MK-AB20Q01-96_A</t>
  </si>
  <si>
    <t>PKAB20Q01-96_V1.1</t>
  </si>
  <si>
    <t>428001-AB20Q01-96-01</t>
  </si>
  <si>
    <t>*此BD無coating</t>
  </si>
  <si>
    <t>428002-AB20Q01-96#MARK</t>
  </si>
  <si>
    <t>05AB20059-9700000</t>
  </si>
  <si>
    <t>AB20Q01-97</t>
  </si>
  <si>
    <t>PKAB20Q01-97_V1.0</t>
  </si>
  <si>
    <t>Indium8.9HF (Type 6)</t>
  </si>
  <si>
    <t>428001-04_A</t>
  </si>
  <si>
    <t>00BS008A00000</t>
  </si>
  <si>
    <t>428002-AB20Q01-97#MARK</t>
  </si>
  <si>
    <t>05AB20059-9800000</t>
  </si>
  <si>
    <t>AB20Q01-98</t>
  </si>
  <si>
    <t>PKAB20Q01-98_V1.0</t>
  </si>
  <si>
    <t>428001-05_A</t>
  </si>
  <si>
    <t>AB21</t>
  </si>
  <si>
    <t>ZTS6752</t>
  </si>
  <si>
    <t>AB21Q01-00</t>
  </si>
  <si>
    <t>05AB21059-1000000</t>
  </si>
  <si>
    <t>AB21Q01-10</t>
  </si>
  <si>
    <t>PKAB21Q01-10_V1.0</t>
  </si>
  <si>
    <t>564010P</t>
  </si>
  <si>
    <t>2L-ZTS6752_V01</t>
  </si>
  <si>
    <t>RD-MI-001-A1120-R00</t>
  </si>
  <si>
    <t>01B564010P2N0</t>
  </si>
  <si>
    <t>00BM005B00000</t>
  </si>
  <si>
    <t>ZTS6752S</t>
  </si>
  <si>
    <t>05AB21059-1100000</t>
  </si>
  <si>
    <t>AB21Q01-11</t>
  </si>
  <si>
    <t>PKAB21Q01-11_V1.0</t>
  </si>
  <si>
    <t>2321B(*4)</t>
  </si>
  <si>
    <t>4841YA(*4)</t>
  </si>
  <si>
    <t>N002A(*4)</t>
  </si>
  <si>
    <t>2110(*4)</t>
  </si>
  <si>
    <t>567210~12S</t>
  </si>
  <si>
    <t>2L-ZTS6752S_V01</t>
  </si>
  <si>
    <t>1.0 / 20</t>
  </si>
  <si>
    <t>MLX-V1.20</t>
  </si>
  <si>
    <t>RD-MI-001-A1448-R00</t>
  </si>
  <si>
    <t>01B567210S2N0
01B567211S2P0
01B567212S2N0</t>
  </si>
  <si>
    <t>(Sensor,ASIC)*4、TYPE 3 錫膏</t>
  </si>
  <si>
    <t>05AB21059-1200000</t>
  </si>
  <si>
    <t>AB21Q01-12</t>
  </si>
  <si>
    <t>PKAB21Q01-12_V1.0</t>
  </si>
  <si>
    <t>2283D(*4)</t>
  </si>
  <si>
    <t>3007AL(*4)</t>
  </si>
  <si>
    <t>567215P</t>
  </si>
  <si>
    <t>4L-ZTS6752S_V02</t>
  </si>
  <si>
    <t>MLX-V1.20_R1.1</t>
  </si>
  <si>
    <t>RD-MI-001-A1534-R00</t>
  </si>
  <si>
    <t>01B567215P4N0</t>
  </si>
  <si>
    <t>00BM067B00001</t>
  </si>
  <si>
    <t>05AB21059-1300000</t>
  </si>
  <si>
    <t>AB21Q01-13</t>
  </si>
  <si>
    <t>PKAB21Q01-13_V1.1</t>
  </si>
  <si>
    <t>4841YE(*4)</t>
  </si>
  <si>
    <t>RD-MI-001-A1565-R01</t>
  </si>
  <si>
    <t>00BM067B00000</t>
  </si>
  <si>
    <t>PKAB21Q01-13_V1.0</t>
  </si>
  <si>
    <t>RD-MI-001-A1565-R00</t>
  </si>
  <si>
    <t>05AB21059-1400000</t>
  </si>
  <si>
    <t>AB21Q01-14</t>
  </si>
  <si>
    <t>PKAB21Q01-14_V1.0</t>
  </si>
  <si>
    <t>RD-MI-001-A1604-R00</t>
  </si>
  <si>
    <t>05AB21059-1500000</t>
  </si>
  <si>
    <t>AB21Q01-15</t>
  </si>
  <si>
    <t>PKAB21Q01-15_V1.0</t>
  </si>
  <si>
    <t>M394XD19</t>
  </si>
  <si>
    <t>4905XD</t>
  </si>
  <si>
    <t>02CM394XD1900</t>
  </si>
  <si>
    <t>*取消</t>
  </si>
  <si>
    <t>05AB21059-1600000</t>
  </si>
  <si>
    <t>AB21Q01-16</t>
  </si>
  <si>
    <t>PKAB21Q01-16_V1.0</t>
  </si>
  <si>
    <t>564011S</t>
  </si>
  <si>
    <t>RD-MI-001-A1608-R00</t>
  </si>
  <si>
    <t>01B564011S2N0</t>
  </si>
  <si>
    <t>05AB21059-1700000</t>
  </si>
  <si>
    <t>AB21Q01-17</t>
  </si>
  <si>
    <t>PKAB21Q01-17_V1.0</t>
  </si>
  <si>
    <t>564013S</t>
  </si>
  <si>
    <t>2L-ZTS6752_V03</t>
  </si>
  <si>
    <t>RD-MI-001-A1724-R00</t>
  </si>
  <si>
    <t>01B564013S2N0</t>
  </si>
  <si>
    <t>05AB21059-1800000</t>
  </si>
  <si>
    <t>AB21Q01-18</t>
  </si>
  <si>
    <t>PKAB21Q01-18_V1.0</t>
  </si>
  <si>
    <t>RD-MI-001-A1773-R00</t>
  </si>
  <si>
    <t>05AB21059-1900000</t>
  </si>
  <si>
    <t>AB21Q01-19</t>
  </si>
  <si>
    <t>PKAB21Q01-19_V1.0</t>
  </si>
  <si>
    <t>RD-MI-001-A1785-R00</t>
  </si>
  <si>
    <t>*更改打線形式</t>
  </si>
  <si>
    <t>05AB21059-2100000</t>
  </si>
  <si>
    <t>AB21Q01-21</t>
  </si>
  <si>
    <t>PKAB21Q01-21_V1.0</t>
  </si>
  <si>
    <t>RD-MI-001-A1786-R00</t>
  </si>
  <si>
    <t>*JIA 通知改使用 2240</t>
  </si>
  <si>
    <t>05AB21059-2200000</t>
  </si>
  <si>
    <t>AB21Q01-22</t>
  </si>
  <si>
    <t>PKAB21Q01-22_V1.2</t>
  </si>
  <si>
    <t>N009A</t>
  </si>
  <si>
    <t>2221</t>
  </si>
  <si>
    <t>千住Type 5
一般錫膏(散噴)</t>
  </si>
  <si>
    <t>RD-MI-001-A1815-R02</t>
  </si>
  <si>
    <t>02BN009A00000</t>
  </si>
  <si>
    <t>PKAB21Q01-22_V1.1</t>
  </si>
  <si>
    <t>RD-MI-001-A1815-R01</t>
  </si>
  <si>
    <t>PKAB21Q01-22_V1.0</t>
  </si>
  <si>
    <t>RD-MI-001-A1815-R00</t>
  </si>
  <si>
    <t>05AB21059-2300000</t>
  </si>
  <si>
    <t>AB21Q01-23</t>
  </si>
  <si>
    <t>PKAB21Q01-23_V1.0</t>
  </si>
  <si>
    <t>RD-MI-001-A1875-R00</t>
  </si>
  <si>
    <t>05AB21059-2400000</t>
  </si>
  <si>
    <t>AB21Q01-24</t>
  </si>
  <si>
    <t>PKAB21Q01-24_V1.1</t>
  </si>
  <si>
    <t>RD-MI-001-A1986-R01</t>
  </si>
  <si>
    <t>PKAB21Q01-24_V1.0</t>
  </si>
  <si>
    <t>千住Type 6
一般錫膏</t>
  </si>
  <si>
    <t>RD-MI-001-A1986-R00</t>
  </si>
  <si>
    <t>05AB21059-2500000</t>
  </si>
  <si>
    <t>AB21Q01-25</t>
  </si>
  <si>
    <t>PKAB21Q01-25_V1.0</t>
  </si>
  <si>
    <t>008ZC</t>
  </si>
  <si>
    <t>4814ZC</t>
  </si>
  <si>
    <t>RD-MI-001-A2018-R00</t>
  </si>
  <si>
    <t>02C008ZC00000</t>
  </si>
  <si>
    <t>05AB21059-2600000</t>
  </si>
  <si>
    <t>AB21Q01-26</t>
  </si>
  <si>
    <t>PKAB21Q01-26_V1.1</t>
  </si>
  <si>
    <t>RD-MI-001-A2019-R01</t>
  </si>
  <si>
    <t>PKAB21Q01-26_V1.0</t>
  </si>
  <si>
    <t>RD-MI-001-A2019-R00</t>
  </si>
  <si>
    <t>05AB21059-2700000</t>
  </si>
  <si>
    <t>AB21Q01-27</t>
  </si>
  <si>
    <t>PKAB21Q01-27_V1.0</t>
  </si>
  <si>
    <t>N013A</t>
  </si>
  <si>
    <t>E2371K</t>
  </si>
  <si>
    <t>RD-MI-001-A2056-R00</t>
  </si>
  <si>
    <t>02BN013A00000</t>
  </si>
  <si>
    <t>ZTS6752SE</t>
  </si>
  <si>
    <t>05AB21059-2800000</t>
  </si>
  <si>
    <t>AB21Q01-28</t>
  </si>
  <si>
    <t>PKAB21Q01-28_V1.0</t>
  </si>
  <si>
    <t>RD-MI-001-A2125-R00</t>
  </si>
  <si>
    <t>05AB21059-2900000</t>
  </si>
  <si>
    <t>AB21Q01-29</t>
  </si>
  <si>
    <t>PKAB21Q01-29_V1.0</t>
  </si>
  <si>
    <t>RD-MI-001-A2127-R00</t>
  </si>
  <si>
    <t>05AB21059-3200000</t>
  </si>
  <si>
    <t>AB21Q01-32</t>
  </si>
  <si>
    <t>PKAB21Q01-32_V1.0</t>
  </si>
  <si>
    <t>008ZD</t>
  </si>
  <si>
    <t>4814ZD</t>
  </si>
  <si>
    <t>N23LAZ</t>
  </si>
  <si>
    <t>1103LAZ</t>
  </si>
  <si>
    <t>RD-MI-001-A2428-R00</t>
  </si>
  <si>
    <t>02C008ZD00000</t>
  </si>
  <si>
    <t>02BN23LAZ0000</t>
  </si>
  <si>
    <t>AB22</t>
  </si>
  <si>
    <t>ZTS6151</t>
  </si>
  <si>
    <t>AB22Q01-00</t>
  </si>
  <si>
    <t>05AB22059-1000000</t>
  </si>
  <si>
    <t>AB22Q01-10</t>
  </si>
  <si>
    <t>PKAB22Q01-10_V1.0</t>
  </si>
  <si>
    <t>563112S</t>
  </si>
  <si>
    <t>2L-ZTS6151_V02</t>
  </si>
  <si>
    <t>RD-MI-001-A1143-R00</t>
  </si>
  <si>
    <t>01B563112S2N0</t>
  </si>
  <si>
    <t>05AB22059-1100000</t>
  </si>
  <si>
    <t>AB22Q01-11</t>
  </si>
  <si>
    <t>PKAB22Q01-11_V1.0</t>
  </si>
  <si>
    <t>RD-MI-001-A1304-R00</t>
  </si>
  <si>
    <t>20211000030
ASIC EOL</t>
  </si>
  <si>
    <t>05AB22059-1200000</t>
  </si>
  <si>
    <t>AB22Q01-12</t>
  </si>
  <si>
    <t>PKAB22Q01-12_V1.0</t>
  </si>
  <si>
    <t>563111P</t>
  </si>
  <si>
    <t>RD-MI-001-A1310-R00</t>
  </si>
  <si>
    <t>01B563111P2N0</t>
  </si>
  <si>
    <t>AB23</t>
  </si>
  <si>
    <t>ZTS6353</t>
  </si>
  <si>
    <t>AB23Q01-00</t>
  </si>
  <si>
    <t>05AB23059-1000000</t>
  </si>
  <si>
    <t>AB23Q01-10</t>
  </si>
  <si>
    <t>PKAB23Q01-10_V1.0</t>
  </si>
  <si>
    <t>G805YA</t>
  </si>
  <si>
    <t>4805YA</t>
  </si>
  <si>
    <t>554415S</t>
  </si>
  <si>
    <t>RD-MI-001-A1178-R00</t>
  </si>
  <si>
    <t>02CG805YA1000</t>
  </si>
  <si>
    <t>01B554415S4N0</t>
  </si>
  <si>
    <t>05AB23059-1100000</t>
  </si>
  <si>
    <t>AB23Q01-11</t>
  </si>
  <si>
    <t>PKAB23Q01-11_V1.0</t>
  </si>
  <si>
    <t>G805YB</t>
  </si>
  <si>
    <t>4805YB</t>
  </si>
  <si>
    <t>RD-MI-001-A1626-R00</t>
  </si>
  <si>
    <t>02CG805YB1100</t>
  </si>
  <si>
    <t>AB24</t>
  </si>
  <si>
    <t>ZTWS6053</t>
  </si>
  <si>
    <t>AB24Q01-00</t>
  </si>
  <si>
    <t>05AB24059-1000000</t>
  </si>
  <si>
    <t>AB24Q01-10</t>
  </si>
  <si>
    <t>PKAB24Q01-10_V1.0</t>
  </si>
  <si>
    <t>M402ZA</t>
  </si>
  <si>
    <t>4832ZA</t>
  </si>
  <si>
    <t>564510S</t>
  </si>
  <si>
    <t>2L-ZTWS6053_V01</t>
  </si>
  <si>
    <t>無孔黃銅鍍鎳
黃銅鍍鎳金屬殼+彈片</t>
  </si>
  <si>
    <t>RD-MI-001-A1211-R00</t>
  </si>
  <si>
    <t>02CM402ZA0000</t>
  </si>
  <si>
    <t>01B564510S2N0</t>
  </si>
  <si>
    <t>00BM036B00000
00BM055A00000</t>
  </si>
  <si>
    <t>AB25</t>
  </si>
  <si>
    <t>ZTS6853</t>
  </si>
  <si>
    <t>AB25Q01-00</t>
  </si>
  <si>
    <t>05AB25059-1000000</t>
  </si>
  <si>
    <t>AB25Q01-10</t>
  </si>
  <si>
    <t>PKAB25Q01-10_V1.0</t>
  </si>
  <si>
    <t>RD-MI-001-A1220-R00</t>
  </si>
  <si>
    <t>05AB25059-1100000</t>
  </si>
  <si>
    <t>AB25Q01-11</t>
  </si>
  <si>
    <t>PKAB25Q01-11_V1.0</t>
  </si>
  <si>
    <t>RD-MI-001-A1221-R00</t>
  </si>
  <si>
    <t>05AB25059-1200000</t>
  </si>
  <si>
    <t>AB25Q01-12</t>
  </si>
  <si>
    <t>PKAB25Q01-12_V1.0</t>
  </si>
  <si>
    <t>RD-MI-001-A1302-R00</t>
  </si>
  <si>
    <t>ZTS6853E32</t>
  </si>
  <si>
    <t>05AB25059-1400000</t>
  </si>
  <si>
    <t>AB25Q01-14</t>
  </si>
  <si>
    <t>PKAB25Q01-14_V1.0</t>
  </si>
  <si>
    <t>RD-MI-001-A1641- R00</t>
  </si>
  <si>
    <t>05AB25059-1500000</t>
  </si>
  <si>
    <t>AB25Q01-15</t>
  </si>
  <si>
    <t>PKAB25Q01-15_V1.0</t>
  </si>
  <si>
    <t>RD-MI-001-A1686-R00</t>
  </si>
  <si>
    <t>05AB25059-1600000</t>
  </si>
  <si>
    <t>AB25Q01-16</t>
  </si>
  <si>
    <t>PKAB25Q01-16_V1.0</t>
  </si>
  <si>
    <t>RD-MI-001-A1689-R00</t>
  </si>
  <si>
    <t>05AB25059-1700000</t>
  </si>
  <si>
    <t>AB25Q01-17</t>
  </si>
  <si>
    <t>PKAB25Q01-17_V1.0</t>
  </si>
  <si>
    <t>RD-MI-001-A1755-R00</t>
  </si>
  <si>
    <t>ZTSQ6853</t>
  </si>
  <si>
    <t>05AB25059-4400000</t>
  </si>
  <si>
    <t>AB25Q01-44</t>
  </si>
  <si>
    <t>PKAB25Q01-44_V1.0</t>
  </si>
  <si>
    <t>304ZE0</t>
  </si>
  <si>
    <t>N21LAV</t>
  </si>
  <si>
    <t>1101LAV</t>
  </si>
  <si>
    <t>553017P</t>
  </si>
  <si>
    <t>4L-ZTS6053_V04</t>
  </si>
  <si>
    <t>TYPE 6
高溫錫膏</t>
  </si>
  <si>
    <t>RD-MI-001-A2481-R00</t>
  </si>
  <si>
    <t>02C304ZE00000</t>
  </si>
  <si>
    <t>02BN21LAV0000</t>
  </si>
  <si>
    <t>01B553017P4N1</t>
  </si>
  <si>
    <t>AB26</t>
  </si>
  <si>
    <t>ZTS6658</t>
  </si>
  <si>
    <t>AB26Q01-00</t>
  </si>
  <si>
    <t>05AB26059-1000000</t>
  </si>
  <si>
    <t>AB26Q01-10</t>
  </si>
  <si>
    <t>PKAB26Q01-10_V1.0</t>
  </si>
  <si>
    <t>564310S</t>
  </si>
  <si>
    <t>2L-ZTS6658_V01</t>
  </si>
  <si>
    <t>RD-MI-001-A1226-R00</t>
  </si>
  <si>
    <t>01B564310S2N0</t>
  </si>
  <si>
    <t>00BM036B00000</t>
  </si>
  <si>
    <t>05AB26059-1100000</t>
  </si>
  <si>
    <t>AB26Q01-11</t>
  </si>
  <si>
    <t>PKAB26Q01-11_V1.0</t>
  </si>
  <si>
    <t>M402ZB11</t>
  </si>
  <si>
    <t>4832ZB</t>
  </si>
  <si>
    <t>RD-MI-001-A1232-R00</t>
  </si>
  <si>
    <t>02CM402ZB1100</t>
  </si>
  <si>
    <t xml:space="preserve"> AB27</t>
  </si>
  <si>
    <t>ZTS6558</t>
  </si>
  <si>
    <t>AB27Q01-00</t>
  </si>
  <si>
    <t>AB27</t>
  </si>
  <si>
    <t>05AB27059-1000000</t>
  </si>
  <si>
    <t>AB27Q01-10</t>
  </si>
  <si>
    <t>PKAB27Q01-10_V1.0</t>
  </si>
  <si>
    <t>RD-MI-001-A1229-R00</t>
  </si>
  <si>
    <t xml:space="preserve"> AB28</t>
  </si>
  <si>
    <t>ZTS6856</t>
  </si>
  <si>
    <t>AB28Q01-00</t>
  </si>
  <si>
    <t>AB28</t>
  </si>
  <si>
    <t>05AB28059-1000000</t>
  </si>
  <si>
    <t>AB28Q01-10</t>
  </si>
  <si>
    <t>PKAB28Q01-10_V1.0</t>
  </si>
  <si>
    <t>RD-MI-001-A1271-R00</t>
  </si>
  <si>
    <t>05AB28059-1100000</t>
  </si>
  <si>
    <t>AB28Q01-11</t>
  </si>
  <si>
    <t>PKAB28Q01-11_V1.0</t>
  </si>
  <si>
    <t>RD-MI-001-A1290-R00</t>
  </si>
  <si>
    <t>05AB28059-1200000</t>
  </si>
  <si>
    <t>AB28Q01-12</t>
  </si>
  <si>
    <t>PKAB28Q01-12_V1.0</t>
  </si>
  <si>
    <t>RD-MI-001-A1410-R00</t>
  </si>
  <si>
    <t>ZTS6856E</t>
  </si>
  <si>
    <t>05AB28059-1240000</t>
  </si>
  <si>
    <t>AB28Q01-124</t>
  </si>
  <si>
    <t>PKAB28Q01-124_V1.0</t>
  </si>
  <si>
    <t>553729P</t>
  </si>
  <si>
    <t>4L-ZTS6056_V10</t>
  </si>
  <si>
    <t>千住TYPE6
高溫錫膏</t>
  </si>
  <si>
    <t>RD-MI-001-A2483-R00</t>
  </si>
  <si>
    <t>02BN22LAV0000</t>
  </si>
  <si>
    <t>01B553729P4N1</t>
  </si>
  <si>
    <t>05AB28059-1300000</t>
  </si>
  <si>
    <t>AB28Q01-13</t>
  </si>
  <si>
    <t>PKAB28Q01-13_V1.0</t>
  </si>
  <si>
    <t>4804WF(未燒錄)</t>
  </si>
  <si>
    <t>RD-MI-001-A1520-R00</t>
  </si>
  <si>
    <t>05AB28059-1400000</t>
  </si>
  <si>
    <t>AB28Q01-14</t>
  </si>
  <si>
    <t>PKAB28Q01-14_V1.0</t>
  </si>
  <si>
    <t>RD-MI-001-A1528-R00</t>
  </si>
  <si>
    <t>1900/7/8</t>
  </si>
  <si>
    <t>05AB28059-1500000</t>
  </si>
  <si>
    <t>AB28Q01-15</t>
  </si>
  <si>
    <t>PKAB28Q01-15_V1.0</t>
  </si>
  <si>
    <t>RD-MI-001-A1541-R00</t>
  </si>
  <si>
    <t>ZTS6856SE</t>
  </si>
  <si>
    <t>PKAB28Q01-15_V1.1</t>
  </si>
  <si>
    <t>RD-MI-001-A1541-R01</t>
  </si>
  <si>
    <t>ZTS6856S</t>
  </si>
  <si>
    <t>05AB28059-1600000</t>
  </si>
  <si>
    <t>AB28Q01-16</t>
  </si>
  <si>
    <t>PKAB28Q01-16_V1.1</t>
  </si>
  <si>
    <t>RD-MI-001-A1557-R01</t>
  </si>
  <si>
    <t>PKAB28Q01-16_V1.0</t>
  </si>
  <si>
    <t>RD-MI-001-A1557-R00</t>
  </si>
  <si>
    <t>05AB28059-1700000</t>
  </si>
  <si>
    <t>AB28Q01-17</t>
  </si>
  <si>
    <t>PKAB28Q01-17_V1.1</t>
  </si>
  <si>
    <t>RD-MI-001-A1635-R01</t>
  </si>
  <si>
    <t>PKAB28Q01-17_V1.0</t>
  </si>
  <si>
    <t>RD-MI-001-A1635-R00</t>
  </si>
  <si>
    <t>05AB28059-2100000</t>
  </si>
  <si>
    <t>AB28Q01-21</t>
  </si>
  <si>
    <t>PKAB28Q01-21_V1.2</t>
  </si>
  <si>
    <t>RD-MI-001-A1650-R02</t>
  </si>
  <si>
    <t>PKAB28Q01-21_V1.1</t>
  </si>
  <si>
    <t>RD-MI-001-A1650-R01</t>
  </si>
  <si>
    <t>PKAB28Q01-21_V1.0</t>
  </si>
  <si>
    <t>RD-MI-001-A1650-R00</t>
  </si>
  <si>
    <t>05AB28059-2200000</t>
  </si>
  <si>
    <t>AB28Q01-22</t>
  </si>
  <si>
    <t>PKAB28Q01-22_V1.1</t>
  </si>
  <si>
    <t>RD-MI-001-A1675-R01</t>
  </si>
  <si>
    <t>PKAB28Q01-22_V1.0</t>
  </si>
  <si>
    <t>RD-MI-001-A1675-R00</t>
  </si>
  <si>
    <t>05AB28059-2400000</t>
  </si>
  <si>
    <t>AB28Q01-24</t>
  </si>
  <si>
    <t>PKAB28Q01-24_V1.1</t>
  </si>
  <si>
    <t>RD-MI-001-A1796-R01</t>
  </si>
  <si>
    <t>*jia通知 SENSOR-SUB至ASIC-VBIAS 需打線
去SMC轉Ni Cap</t>
  </si>
  <si>
    <t>PKAB28Q01-24_V1.0</t>
  </si>
  <si>
    <t>RD-MI-001-A1796-R00</t>
  </si>
  <si>
    <t>05AB28059-2700000</t>
  </si>
  <si>
    <t>AB28Q01-27</t>
  </si>
  <si>
    <t>PKAB28Q01-27_V1.0</t>
  </si>
  <si>
    <t>RD-MI-001-A1808-R00</t>
  </si>
  <si>
    <t>05AB28059-2800000</t>
  </si>
  <si>
    <t>AB28Q01-28</t>
  </si>
  <si>
    <t>PKAB28Q01-28_V1.0</t>
  </si>
  <si>
    <t>05AB28059-3200000</t>
  </si>
  <si>
    <t>AB28Q01-32</t>
  </si>
  <si>
    <t>PKAB28Q01-32_V1.1</t>
  </si>
  <si>
    <t>428002_B</t>
  </si>
  <si>
    <t>ZT-MK-AB28Q01-32</t>
  </si>
  <si>
    <t>428002#AB28Q01-32-Marking</t>
  </si>
  <si>
    <t>05AB28059-3300000</t>
  </si>
  <si>
    <t>AB28Q01-33</t>
  </si>
  <si>
    <t>PKAB28Q01-33_V1.1</t>
  </si>
  <si>
    <t>RD-MI-001-A1913-R01</t>
  </si>
  <si>
    <t>*ASIC位置下移</t>
  </si>
  <si>
    <t>PKAB28Q01-33_V1.0</t>
  </si>
  <si>
    <t>RD-MI-001-A1913-R00</t>
  </si>
  <si>
    <t>*做信賴性</t>
  </si>
  <si>
    <t>AB28Q01-34</t>
  </si>
  <si>
    <t>PKAB28Q01-34_V1.0</t>
  </si>
  <si>
    <t>428003_A</t>
  </si>
  <si>
    <t>ZT-MK-AB28Q01-34</t>
  </si>
  <si>
    <t>428003#AB28Q01-34-Marking</t>
  </si>
  <si>
    <t>05AB28059-3700000</t>
  </si>
  <si>
    <t>AB28Q01-37</t>
  </si>
  <si>
    <t>PKAB28Q01-37_V1.0</t>
  </si>
  <si>
    <t>428006_A</t>
  </si>
  <si>
    <t>ZT-MK-AB28Q01-37</t>
  </si>
  <si>
    <t>ZTS6856S-AB28Q01-37_V1#MARK</t>
  </si>
  <si>
    <t>05AB28059-3900000</t>
  </si>
  <si>
    <t>AB28Q01-39</t>
  </si>
  <si>
    <t>PKAB28Q01-39_V1.1</t>
  </si>
  <si>
    <t>CVP 390
一般錫膏</t>
  </si>
  <si>
    <t>428001-AB28Q01-39-01</t>
  </si>
  <si>
    <t>00C006YA00000</t>
  </si>
  <si>
    <t>*7920 + Coating BOM 材料 + CVP390 305</t>
  </si>
  <si>
    <t>PKAB28Q01-39_V1.0</t>
  </si>
  <si>
    <t>428007-AB28Q01-39#BD</t>
  </si>
  <si>
    <t>*RT705膠水</t>
  </si>
  <si>
    <t>428007-AB28Q01-39#MARK</t>
  </si>
  <si>
    <t>PKAB28Q01-39_V1.2</t>
  </si>
  <si>
    <t>428001-AB28Q01-39-02</t>
  </si>
  <si>
    <t>*ASIC位置移動 BD 未完成</t>
  </si>
  <si>
    <t>PKAB28Q01-39_V1.3</t>
  </si>
  <si>
    <t>428001-AB28Q01-39-03</t>
  </si>
  <si>
    <t>05AB28059-4200000</t>
  </si>
  <si>
    <t>AB28Q01-42</t>
  </si>
  <si>
    <t>PKAB28Q01-42_V1.0</t>
  </si>
  <si>
    <t>千住 TYPE 6
一般錫膏 (畫錫)</t>
  </si>
  <si>
    <t>*7920</t>
  </si>
  <si>
    <t>05AB28059-4300000</t>
  </si>
  <si>
    <t>AB28Q01-43</t>
  </si>
  <si>
    <t>PKAB28Q01-43_V1.0</t>
  </si>
  <si>
    <t>RD-MI-001-A2090-R00</t>
  </si>
  <si>
    <t>05AB28059-4400000</t>
  </si>
  <si>
    <t>AB28Q01-44</t>
  </si>
  <si>
    <t>PKAB28Q01-44_V1.2</t>
  </si>
  <si>
    <t>RD-MI-001-A2102-R02</t>
  </si>
  <si>
    <t>PKAB28Q01-44_V1.1</t>
  </si>
  <si>
    <t>RD-MI-001-A2102-R01</t>
  </si>
  <si>
    <t>PKAB28Q01-44_V1.0</t>
  </si>
  <si>
    <t>RD-MI-001-A2102-R00</t>
  </si>
  <si>
    <t>ZTS6856SEO</t>
  </si>
  <si>
    <t>05AB28059-4500000</t>
  </si>
  <si>
    <t>AB28Q01-45</t>
  </si>
  <si>
    <t>PKAB28Q01-45_V1.1</t>
  </si>
  <si>
    <t>N010A</t>
  </si>
  <si>
    <t>2181L</t>
  </si>
  <si>
    <t>RD-MI-001-A2107 -R01</t>
  </si>
  <si>
    <t>02BN010A00000</t>
  </si>
  <si>
    <t>PKAB28Q01-45_V1.0</t>
  </si>
  <si>
    <t>RD-MI-001-A2107-R00</t>
  </si>
  <si>
    <t>05AB28059-4600000</t>
  </si>
  <si>
    <t>AB28Q01-46</t>
  </si>
  <si>
    <t>PKAB28Q01-46_V1.1</t>
  </si>
  <si>
    <t>RD-MI-001-A2108-R01</t>
  </si>
  <si>
    <t>PKAB28Q01-46_V1.0</t>
  </si>
  <si>
    <t>RD-MI-001-A2108-R00</t>
  </si>
  <si>
    <t>05AB28059-5200000</t>
  </si>
  <si>
    <t>AB28Q01-52</t>
  </si>
  <si>
    <t>PKAB28Q01-52_V1.0</t>
  </si>
  <si>
    <t>428001-AB20Q01-52-00</t>
  </si>
  <si>
    <t>00C304ZA00000</t>
  </si>
  <si>
    <t>01BN010A00000</t>
  </si>
  <si>
    <t>05AB28059-5500000</t>
  </si>
  <si>
    <t>AB28Q01-55</t>
  </si>
  <si>
    <t>PKAB28Q01-55_V1.0</t>
  </si>
  <si>
    <t>RD-MI-001-A2193-R00</t>
  </si>
  <si>
    <t>02BN014A00000</t>
  </si>
  <si>
    <t>05AB28059-5600000</t>
  </si>
  <si>
    <t>AB28Q01-56</t>
  </si>
  <si>
    <t>PKAB28Q01-56_V1.0</t>
  </si>
  <si>
    <t>428001-AB28Q01-56-00</t>
  </si>
  <si>
    <t>05AB28059-5700000</t>
  </si>
  <si>
    <t>AB28Q01-57</t>
  </si>
  <si>
    <t>PKAB28Q01-57_V1.1</t>
  </si>
  <si>
    <t>RD-MI-001-A2245-R01</t>
  </si>
  <si>
    <t>PKAB28Q01-57_V1.0</t>
  </si>
  <si>
    <t>RD-MI-001-A2245-R00</t>
  </si>
  <si>
    <t>*CVP390+7920+畫 
需新增Coating</t>
  </si>
  <si>
    <t>05AB28059-5800000</t>
  </si>
  <si>
    <t>AB28Q01-58</t>
  </si>
  <si>
    <t>PKAB28Q01-58_V1.0</t>
  </si>
  <si>
    <t>428001-AB28Q01-58-00</t>
  </si>
  <si>
    <t>05AB28059-5900000</t>
  </si>
  <si>
    <t>AB28Q01-59</t>
  </si>
  <si>
    <t>PKAB28Q01-59_V1.0</t>
  </si>
  <si>
    <t>553728P</t>
  </si>
  <si>
    <t>4L-ZTS6056_V09</t>
  </si>
  <si>
    <t>RD-MI-001-A2288-R00</t>
  </si>
  <si>
    <t>01B553728P4N1</t>
  </si>
  <si>
    <t>MTK 新PCB前導5k  BD</t>
  </si>
  <si>
    <t>05AB28059-6200000</t>
  </si>
  <si>
    <t>AB28Q01-62</t>
  </si>
  <si>
    <t>PKAB28Q01-62_V1.0</t>
  </si>
  <si>
    <t>RD-MI-001-A2348-R00</t>
  </si>
  <si>
    <t>05AB28059-6600000</t>
  </si>
  <si>
    <t>AB28Q01-66</t>
  </si>
  <si>
    <t>PKAB28Q01-66_V1.0</t>
  </si>
  <si>
    <t>RD-MI-001-A2354-R00</t>
  </si>
  <si>
    <t>AB29</t>
  </si>
  <si>
    <t>ZTS6155</t>
  </si>
  <si>
    <t>AB29Q01-00</t>
  </si>
  <si>
    <t>05AB29059-1000000</t>
  </si>
  <si>
    <t>AB29Q01-10</t>
  </si>
  <si>
    <t>PKAB29Q01-10_V1.0</t>
  </si>
  <si>
    <t>565910P</t>
  </si>
  <si>
    <t>2L-ZTS6155_V01</t>
  </si>
  <si>
    <t>RD-MI-001-A1339-R00</t>
  </si>
  <si>
    <t>01B565910P2N0</t>
  </si>
  <si>
    <t>00BM061A00000</t>
  </si>
  <si>
    <t>05AB29059-1100000</t>
  </si>
  <si>
    <t>AB29Q01-11</t>
  </si>
  <si>
    <t>PKAB29Q01-11_V1.0</t>
  </si>
  <si>
    <t>ZTS6155H</t>
  </si>
  <si>
    <t>05AB29059-1800000</t>
  </si>
  <si>
    <t>AB29Q01-18</t>
  </si>
  <si>
    <t>PKAB29Q01-18_V1.0</t>
  </si>
  <si>
    <t>RD-MI-001-A1866- R00</t>
  </si>
  <si>
    <t>05AB29059-2100000</t>
  </si>
  <si>
    <t>AB29Q01-21</t>
  </si>
  <si>
    <t>PKAB29Q01-21_V1.0</t>
  </si>
  <si>
    <t>428001-AB29Q01-21-00</t>
  </si>
  <si>
    <t>01CM804WF1200</t>
  </si>
  <si>
    <t>*使用52B殼</t>
  </si>
  <si>
    <t>428002-AB29Q01-21#MARK</t>
  </si>
  <si>
    <t>AB30</t>
  </si>
  <si>
    <t>ZTS6656</t>
  </si>
  <si>
    <t>AB30Q01-00</t>
  </si>
  <si>
    <t>05AB30059-1000000</t>
  </si>
  <si>
    <t>AB30Q01-10</t>
  </si>
  <si>
    <t>PKAB30Q01-10_V1.0</t>
  </si>
  <si>
    <t>M402ZD13</t>
  </si>
  <si>
    <t>4832ZD</t>
  </si>
  <si>
    <t>2180 (反打)</t>
  </si>
  <si>
    <t>566712S</t>
  </si>
  <si>
    <t>4L-ZTS6577_V03</t>
  </si>
  <si>
    <t>RD-MI-001-A1611-R00</t>
  </si>
  <si>
    <t>02CM402ZD1300</t>
  </si>
  <si>
    <t>01B566712S4N0</t>
  </si>
  <si>
    <t>05AB30059-1100000</t>
  </si>
  <si>
    <t>AB30Q01-11</t>
  </si>
  <si>
    <t>PKAB30Q01-11_V1.0</t>
  </si>
  <si>
    <t>RD-MI-001-A1612-R00</t>
  </si>
  <si>
    <t>AB31</t>
  </si>
  <si>
    <t>ZTS6851</t>
  </si>
  <si>
    <t>AB31Q01-00</t>
  </si>
  <si>
    <t>05AB31059-1000000</t>
  </si>
  <si>
    <t>AB31Q01-10</t>
  </si>
  <si>
    <t>PKAB31Q01-10_V1.1</t>
  </si>
  <si>
    <t>RD-MI-001-A1617-R01</t>
  </si>
  <si>
    <t>PKAB31Q01-10_V1.0</t>
  </si>
  <si>
    <t>M804WG16</t>
  </si>
  <si>
    <t>RD-MI-001-A1617-R00</t>
  </si>
  <si>
    <t>02CM804WG1600</t>
  </si>
  <si>
    <t>05AB31059-1100000</t>
  </si>
  <si>
    <t>AB31Q01-11</t>
  </si>
  <si>
    <t>PKAB31Q01-11_V1.0</t>
  </si>
  <si>
    <t>RD-MI-001-A1754-R00</t>
  </si>
  <si>
    <t>05AB31059-1300000</t>
  </si>
  <si>
    <t>AB31Q01-13</t>
  </si>
  <si>
    <t>PKAB31Q01-13_V1.0</t>
  </si>
  <si>
    <t>B-ZIK31Q011-N9
PO-WJA6A0006-S2</t>
  </si>
  <si>
    <t>00CM804WG1500</t>
  </si>
  <si>
    <t>Jack 需求</t>
  </si>
  <si>
    <t>05AB31059-1800000</t>
  </si>
  <si>
    <t>AB31Q01-18</t>
  </si>
  <si>
    <t>PKAB31Q01-18_V1.1</t>
  </si>
  <si>
    <t>千住 TYPE 5
一般錫膏 (散噴)</t>
  </si>
  <si>
    <t>RD-MI-001-A2007-R01</t>
  </si>
  <si>
    <t>*新增 probepad</t>
  </si>
  <si>
    <t>PKAB31Q01-18_V1.0</t>
  </si>
  <si>
    <t>RD-MI-001-A2007-R00</t>
  </si>
  <si>
    <t>AB32</t>
  </si>
  <si>
    <t>ZTS6855SE</t>
  </si>
  <si>
    <t>AB32Q01-00</t>
  </si>
  <si>
    <t>05AB32059-1000000</t>
  </si>
  <si>
    <t>AB32Q01-10</t>
  </si>
  <si>
    <t>PKAB32Q01-10_V1.0</t>
  </si>
  <si>
    <t>RD-MI-001-A1631-R00</t>
  </si>
  <si>
    <t>05AB32059-1100000</t>
  </si>
  <si>
    <t>AB32Q01-11</t>
  </si>
  <si>
    <t>PKAB32Q01-11_V1.0</t>
  </si>
  <si>
    <t>ZTS6855</t>
  </si>
  <si>
    <t>05AB32059-1200000</t>
  </si>
  <si>
    <t>AB32Q01-12</t>
  </si>
  <si>
    <t>PKAB32Q01-12_V1.0</t>
  </si>
  <si>
    <t>561115D</t>
  </si>
  <si>
    <t>RD-MI-001-A1874-R00</t>
  </si>
  <si>
    <t>01B561115D4N1</t>
  </si>
  <si>
    <t xml:space="preserve"> AB33</t>
  </si>
  <si>
    <t>ZTS6354</t>
  </si>
  <si>
    <t>AB33Q01-00</t>
  </si>
  <si>
    <t>AB33</t>
  </si>
  <si>
    <t>05AB33059-1000000</t>
  </si>
  <si>
    <t>AB33Q01-10</t>
  </si>
  <si>
    <t>PKAB33Q01-10_V1.0</t>
  </si>
  <si>
    <t>2321B+005ZA</t>
  </si>
  <si>
    <t>4841YA+4541ZA</t>
  </si>
  <si>
    <t>569510S</t>
  </si>
  <si>
    <t>4L-ZTS6354_V01</t>
  </si>
  <si>
    <t>1.0/16</t>
  </si>
  <si>
    <t>RD-MI-001-A1640-R00</t>
  </si>
  <si>
    <t>02C2321B00000 
02C005ZA00000</t>
  </si>
  <si>
    <t>01B569510S4N0</t>
  </si>
  <si>
    <t xml:space="preserve"> AB34</t>
  </si>
  <si>
    <t>ZTS6058</t>
  </si>
  <si>
    <t>AB34Q01-00</t>
  </si>
  <si>
    <t>AB34</t>
  </si>
  <si>
    <t>05AB34059-1000000</t>
  </si>
  <si>
    <t>AB34Q01-10</t>
  </si>
  <si>
    <t>PKAB34Q01-10_V1.1</t>
  </si>
  <si>
    <t>565710S</t>
  </si>
  <si>
    <t>4L-ZTS6058_V01</t>
  </si>
  <si>
    <t>RD-MI-001-A1648-R01</t>
  </si>
  <si>
    <t>01B565710S4N3</t>
  </si>
  <si>
    <t>PKAB34Q01-10_V1.0</t>
  </si>
  <si>
    <t>RD-MI-001-A1648-R00</t>
  </si>
  <si>
    <t>05AB34059-1100000</t>
  </si>
  <si>
    <t>AB34Q01-11</t>
  </si>
  <si>
    <t>PKAB34Q01-11_V1.2</t>
  </si>
  <si>
    <t>565711P</t>
  </si>
  <si>
    <t>4L-ZTS6058_V02</t>
  </si>
  <si>
    <t>千柱 TYPE 6
高溫錫膏</t>
  </si>
  <si>
    <t>RD-MI-001-A1901-R02</t>
  </si>
  <si>
    <t>01B565711P4N1</t>
  </si>
  <si>
    <t>PKAB34Q01-11_V1.1</t>
  </si>
  <si>
    <t>CVP-390
高溫錫膏</t>
  </si>
  <si>
    <t>RD-MI-001-A1901-R01</t>
  </si>
  <si>
    <t>PKAB34Q01-11_V1.0</t>
  </si>
  <si>
    <t>RD-MI-001-A1901-R00</t>
  </si>
  <si>
    <t>AB40</t>
  </si>
  <si>
    <t>AB40Q01-00</t>
  </si>
  <si>
    <t>05AB40059-1000000</t>
  </si>
  <si>
    <t>AB40Q01-10</t>
  </si>
  <si>
    <t>PKAB40Q01-10_V1.0</t>
  </si>
  <si>
    <t>80204021-02</t>
  </si>
  <si>
    <t>00B5504A0</t>
  </si>
  <si>
    <t>05AB40059-1100000</t>
  </si>
  <si>
    <t>AB40Q01-11</t>
  </si>
  <si>
    <t>05AB40059-1200000</t>
  </si>
  <si>
    <t>AB40Q01-12</t>
  </si>
  <si>
    <t>PKAB40Q01-12_V1.2</t>
  </si>
  <si>
    <t>1151B</t>
  </si>
  <si>
    <t>4802_B</t>
  </si>
  <si>
    <t>BD-305800211+01</t>
  </si>
  <si>
    <t>01B1151B00000</t>
  </si>
  <si>
    <t>美律 marking MK-305800211+01</t>
  </si>
  <si>
    <t>AB41</t>
  </si>
  <si>
    <t>ZTS6552</t>
  </si>
  <si>
    <t>AB41Q01-00</t>
  </si>
  <si>
    <t>05AB41059-1000000</t>
  </si>
  <si>
    <t>AB41Q01-10</t>
  </si>
  <si>
    <t>PKAB41Q01-10_V1.1</t>
  </si>
  <si>
    <t>007YA
X014A</t>
  </si>
  <si>
    <t>4941YA
iCE40</t>
  </si>
  <si>
    <t>570610S4</t>
  </si>
  <si>
    <t>4L-ZTS6552_V01</t>
  </si>
  <si>
    <t>RD-MI-001-A1779-R01</t>
  </si>
  <si>
    <t>02C007YA00000
00BX014A00000</t>
  </si>
  <si>
    <t>01B570610S4N0</t>
  </si>
  <si>
    <t>00BM072A00000</t>
  </si>
  <si>
    <t>PKAB41Q01-10_V1.0</t>
  </si>
  <si>
    <t>RD-MI-001-A1779-R00</t>
  </si>
  <si>
    <t>AB42</t>
  </si>
  <si>
    <t>ZTS6654</t>
  </si>
  <si>
    <t>AB42Q01-00</t>
  </si>
  <si>
    <t>05AB42059-1000000</t>
  </si>
  <si>
    <t>AB42Q01-10</t>
  </si>
  <si>
    <t>PKAB42Q01-10_V1.0</t>
  </si>
  <si>
    <t>571310S4</t>
  </si>
  <si>
    <t>4L-ZTS6654_V01</t>
  </si>
  <si>
    <t>RD-MI-001-A1806-R00</t>
  </si>
  <si>
    <t>01B571310S4N1</t>
  </si>
  <si>
    <t>05AB42059-1100000</t>
  </si>
  <si>
    <t>AB42Q01-11</t>
  </si>
  <si>
    <t>PKAB42Q01-11_V1.2</t>
  </si>
  <si>
    <t>RD-MI-001-A1807-R02</t>
  </si>
  <si>
    <t>PKAB42Q01-11_V1.1</t>
  </si>
  <si>
    <t>RD-MI-001-A1807-R01</t>
  </si>
  <si>
    <t>PKAB42Q01-11_V1.0</t>
  </si>
  <si>
    <t>RD-MI-001-A1807-R00</t>
  </si>
  <si>
    <t>05AB42059-1200000</t>
  </si>
  <si>
    <t>AB42Q01-12</t>
  </si>
  <si>
    <t>PKAB42Q01-12_V1.0</t>
  </si>
  <si>
    <t>RD-MI-001-A1964-R00</t>
  </si>
  <si>
    <t>05AB42059-1300000</t>
  </si>
  <si>
    <t>AB42Q01-13</t>
  </si>
  <si>
    <t>PKAB42Q01-13_V1.1</t>
  </si>
  <si>
    <t>571310S</t>
  </si>
  <si>
    <t>RD-MI-001-A2017-R01</t>
  </si>
  <si>
    <t>PKAB42Q01-13_V1.0</t>
  </si>
  <si>
    <t>RD-MI-001-A2017-R00</t>
  </si>
  <si>
    <t>05AB42059-1400000</t>
  </si>
  <si>
    <t>AB42Q01-14</t>
  </si>
  <si>
    <t>PKAB42Q01-14_V1.0</t>
  </si>
  <si>
    <t>RD-MI-001-A2047-R00</t>
  </si>
  <si>
    <t>05AB42059-1500000</t>
  </si>
  <si>
    <t>AB42Q01-15</t>
  </si>
  <si>
    <t>PKAB42Q01-15_V1.0</t>
  </si>
  <si>
    <t>05AB42059-1600000</t>
  </si>
  <si>
    <t>AB42Q01-16</t>
  </si>
  <si>
    <t>PKAB42Q01-16_V1.0</t>
  </si>
  <si>
    <t>571311H</t>
  </si>
  <si>
    <t>RD-MI-001-A2104-R00</t>
  </si>
  <si>
    <t>01B571311H4N1</t>
  </si>
  <si>
    <t>05AB42059-1700000</t>
  </si>
  <si>
    <t>AB42Q01-17</t>
  </si>
  <si>
    <t>PKAB42Q01-17_V1.1</t>
  </si>
  <si>
    <t>RD-MI-001-A2142-R01</t>
  </si>
  <si>
    <t>PKAB42Q01-17_V1.0</t>
  </si>
  <si>
    <t>RD-MI-001-A2142-R00</t>
  </si>
  <si>
    <t>ZTS6654-G</t>
  </si>
  <si>
    <t>05AB42059-1800000</t>
  </si>
  <si>
    <t>AB42Q01-18</t>
  </si>
  <si>
    <t>PKAB42Q01-18_V1.0</t>
  </si>
  <si>
    <t>RD-MI-001-A2259-R00</t>
  </si>
  <si>
    <t>05AB42059-1900000</t>
  </si>
  <si>
    <t>AB42Q01-19</t>
  </si>
  <si>
    <t>PKAB42Q01-19_V1.1</t>
  </si>
  <si>
    <t>571312P</t>
  </si>
  <si>
    <t>4L-ZTS6654_V02</t>
  </si>
  <si>
    <t>RD-MI-001-A2278-R01</t>
  </si>
  <si>
    <t>01B571312P4N1</t>
  </si>
  <si>
    <t>PKAB42Q01-19_V1.0</t>
  </si>
  <si>
    <t>RD-MI-001-A2278-R00</t>
  </si>
  <si>
    <t>05AB42059-2100000</t>
  </si>
  <si>
    <t>AB42Q01-21</t>
  </si>
  <si>
    <t>PKAB42Q01-21_V1.0</t>
  </si>
  <si>
    <t>RD-MI-001-A2338-R00</t>
  </si>
  <si>
    <t>05AB42059-2500000</t>
  </si>
  <si>
    <t>AB42Q01-25</t>
  </si>
  <si>
    <t>PKAB42Q01-25_V1.0</t>
  </si>
  <si>
    <t>571313P</t>
  </si>
  <si>
    <t>4L-ZTS6654_V03</t>
  </si>
  <si>
    <t>RD-MI-001-A2367-R00</t>
  </si>
  <si>
    <t>01B571313P4N1</t>
  </si>
  <si>
    <t>PKAB42Q01-25_V1.1</t>
  </si>
  <si>
    <t>RD-MI-001-A2367-R01</t>
  </si>
  <si>
    <t>AB43</t>
  </si>
  <si>
    <t>ZTS6352</t>
  </si>
  <si>
    <t>AB43Q01-00</t>
  </si>
  <si>
    <t>05AB43059-1000000</t>
  </si>
  <si>
    <t>AB43Q01-10</t>
  </si>
  <si>
    <t>PKAB43Q01-10_V1.0</t>
  </si>
  <si>
    <t>001ZA
X014A</t>
  </si>
  <si>
    <t>4922ZA
iCE40</t>
  </si>
  <si>
    <t>RD-MI-001-A1851-R00</t>
  </si>
  <si>
    <t>02C001ZA00000
00BX014A00000</t>
  </si>
  <si>
    <t>AB44</t>
  </si>
  <si>
    <t>AB44Q01-00</t>
  </si>
  <si>
    <t>AB45</t>
  </si>
  <si>
    <t>ZTS8253</t>
  </si>
  <si>
    <t>AB45Q01-00</t>
  </si>
  <si>
    <t>05AB45059-1000000</t>
  </si>
  <si>
    <t>AB45Q01-10</t>
  </si>
  <si>
    <t>PKAB45Q01-10_V1.0</t>
  </si>
  <si>
    <t>X003A
M804WG15</t>
  </si>
  <si>
    <t>ZTS6190+4804WG</t>
  </si>
  <si>
    <t>569611S2</t>
  </si>
  <si>
    <t>4L-ZTS8273_V01</t>
  </si>
  <si>
    <t>1.0/19</t>
  </si>
  <si>
    <t>OM325
高溫錫膏</t>
  </si>
  <si>
    <t>02BX003A00000
02CM804WG1500</t>
  </si>
  <si>
    <t>01B569610S2N0
01B569611S2G0
01B569612S4N0</t>
  </si>
  <si>
    <t>00BM054A00000</t>
  </si>
  <si>
    <t>05AB45059-1100000</t>
  </si>
  <si>
    <t>AB45Q01-11</t>
  </si>
  <si>
    <t>PKAB45Q01-11_V1.0</t>
  </si>
  <si>
    <t>X003A
006YA</t>
  </si>
  <si>
    <t>ZTS6190+
4806YA</t>
  </si>
  <si>
    <t>575811P</t>
  </si>
  <si>
    <t>4L-ZTS8253_V01</t>
  </si>
  <si>
    <t>1.0/12</t>
  </si>
  <si>
    <t>RD-MP-001-A0016-R00</t>
  </si>
  <si>
    <t>02BX003A00000
02C006YA00000</t>
  </si>
  <si>
    <t>01B575811P4N1</t>
  </si>
  <si>
    <t>00BM078A00000</t>
  </si>
  <si>
    <t>AB46</t>
  </si>
  <si>
    <t>ZTS6653</t>
  </si>
  <si>
    <t>AB46Q01-00</t>
  </si>
  <si>
    <t>05AB46059-1000000</t>
  </si>
  <si>
    <t>AB46Q01-10</t>
  </si>
  <si>
    <t>PKAB46Q01-10_V1.0</t>
  </si>
  <si>
    <t>N014B</t>
  </si>
  <si>
    <t>ZTS2101M</t>
  </si>
  <si>
    <t>564110S</t>
  </si>
  <si>
    <t>4L-ZTS6073_V01</t>
  </si>
  <si>
    <t>RD-MI-001-A1899-R00</t>
  </si>
  <si>
    <t>02BN014B00000</t>
  </si>
  <si>
    <t>01B564110S4N0</t>
  </si>
  <si>
    <t>05AB46059-1100000</t>
  </si>
  <si>
    <t>AB46Q01-11</t>
  </si>
  <si>
    <t>PKAB46Q01-11_V1.0</t>
  </si>
  <si>
    <t>ZTS6193</t>
  </si>
  <si>
    <t>RD-MI-001-A1900-R00</t>
  </si>
  <si>
    <t>05AB46059-1200000</t>
  </si>
  <si>
    <t>AB46Q01-12</t>
  </si>
  <si>
    <t>PKAB46Q01-12_V1.0</t>
  </si>
  <si>
    <t>*預建BD</t>
  </si>
  <si>
    <t>05AB46059-1300000</t>
  </si>
  <si>
    <t>AB46Q01-13</t>
  </si>
  <si>
    <t>PKAB46Q01-13_V1.1</t>
  </si>
  <si>
    <t>RD-MI-001-A2016-R01</t>
  </si>
  <si>
    <t>Asic往下移40um</t>
  </si>
  <si>
    <t>PKAB46Q01-13_V1.0</t>
  </si>
  <si>
    <t>RD-MI-001-A2016-R00</t>
  </si>
  <si>
    <t>AB48</t>
  </si>
  <si>
    <t>ZTS6756</t>
  </si>
  <si>
    <t>AB48Q01-00</t>
  </si>
  <si>
    <t>05AB48059-1000000</t>
  </si>
  <si>
    <t>AB48Q01-10</t>
  </si>
  <si>
    <t>PKAB48Q01-10_V1.0</t>
  </si>
  <si>
    <t>Type 6一般錫膏
畫錫</t>
  </si>
  <si>
    <t>RD-MI-001-A2026-R00</t>
  </si>
  <si>
    <t>ZTS6756SE</t>
  </si>
  <si>
    <t>05AB48059-1100000</t>
  </si>
  <si>
    <t>AB48Q01-11</t>
  </si>
  <si>
    <t>PKAB48Q01-11_V1.2</t>
  </si>
  <si>
    <t>RD-MI-001-A2066-R02</t>
  </si>
  <si>
    <t>00BM052J00000</t>
  </si>
  <si>
    <t>*ASIC 新增Prode PAD
ZTS6756SE以後都要加Coating</t>
  </si>
  <si>
    <t>PKAB48Q01-11_V1.1</t>
  </si>
  <si>
    <t>RD-MI-001-A2066-R01</t>
  </si>
  <si>
    <t>PKAB48Q01-11_V1.0</t>
  </si>
  <si>
    <t>RD-MI-001-A2066-R00</t>
  </si>
  <si>
    <t>05AB48059-1400000</t>
  </si>
  <si>
    <t>AB48Q01-14</t>
  </si>
  <si>
    <t>PKAB48Q01-14_V1.0</t>
  </si>
  <si>
    <t>562423D</t>
  </si>
  <si>
    <t>2L-ZTS6156_V09</t>
  </si>
  <si>
    <t>RD-MI-001-A2172-R00</t>
  </si>
  <si>
    <t>01B562423D2N0</t>
  </si>
  <si>
    <t>05AB48059-1500000</t>
  </si>
  <si>
    <t>AB48Q01-15</t>
  </si>
  <si>
    <t>PKAB48Q01-15_V1.0</t>
  </si>
  <si>
    <t>RD-MI-001-A2173-R00</t>
  </si>
  <si>
    <t>05AB48059-1600000</t>
  </si>
  <si>
    <t>AB48Q01-16</t>
  </si>
  <si>
    <t>PKAB48Q01-16_V1.0</t>
  </si>
  <si>
    <t>RD-MI-001-A2203-R00</t>
  </si>
  <si>
    <t>00BC055A00000</t>
  </si>
  <si>
    <t>05AB48059-1700000</t>
  </si>
  <si>
    <t>AB48Q01-17</t>
  </si>
  <si>
    <t>PKAB48Q01-17_V1.1</t>
  </si>
  <si>
    <t>N027A</t>
  </si>
  <si>
    <t>2110N</t>
  </si>
  <si>
    <t>RD-MI-001-A2209-R01</t>
  </si>
  <si>
    <t>02BN027A00000</t>
  </si>
  <si>
    <t>00BM052J00001</t>
  </si>
  <si>
    <t>PKAB48Q01-17_V1.0</t>
  </si>
  <si>
    <t>RD-MI-001-A2209-R00</t>
  </si>
  <si>
    <t>05AB48059-1800000</t>
  </si>
  <si>
    <t>AB48Q01-18</t>
  </si>
  <si>
    <t>PKAB48Q01-18_V1.0</t>
  </si>
  <si>
    <t>428001-AB48Q01-18-01</t>
  </si>
  <si>
    <t>05AB48059-1900000</t>
  </si>
  <si>
    <t>AB48Q01-19</t>
  </si>
  <si>
    <t>PKAB48Q01-19_V1.0</t>
  </si>
  <si>
    <t>428001-AB48Q01-19-01</t>
  </si>
  <si>
    <t>05AB48059-2100000</t>
  </si>
  <si>
    <t>AB48Q01-21</t>
  </si>
  <si>
    <t>PKAB48Q01-21_V1.0</t>
  </si>
  <si>
    <t>RD-MI-001-A2212-R00</t>
  </si>
  <si>
    <t>05AB48059-2200000</t>
  </si>
  <si>
    <t>AB48Q01-22</t>
  </si>
  <si>
    <t>PKAB48Q01-22_V1.0</t>
  </si>
  <si>
    <t>576210P</t>
  </si>
  <si>
    <t>4L-ZTS6756SE_V01</t>
  </si>
  <si>
    <t>428001-AB48Q01-22-00</t>
  </si>
  <si>
    <t>01B576210P4N1</t>
  </si>
  <si>
    <t>PKAB48Q01-22_V1.1</t>
  </si>
  <si>
    <t>428001-AB48Q01-22-01</t>
  </si>
  <si>
    <t>05AB48059-2500000</t>
  </si>
  <si>
    <t>AB48Q01-25</t>
  </si>
  <si>
    <t>PKAB48Q01-25_V1.0</t>
  </si>
  <si>
    <t>2101M</t>
  </si>
  <si>
    <t>RD-MI-001-A2296-R00</t>
  </si>
  <si>
    <t>05AB48059-2600000</t>
  </si>
  <si>
    <t>AB48Q01-26</t>
  </si>
  <si>
    <t>PKAB48Q01-26_V1.0</t>
  </si>
  <si>
    <t>428001-AB48Q01-26-00</t>
  </si>
  <si>
    <t>ZTS6756S</t>
  </si>
  <si>
    <t>05AB48059-2800000</t>
  </si>
  <si>
    <t>AB48Q01-28</t>
  </si>
  <si>
    <t>PKAB48Q01-28_V1.0</t>
  </si>
  <si>
    <t>RD-MI-001-A2303-R00</t>
  </si>
  <si>
    <t>05AB48059-3100000</t>
  </si>
  <si>
    <t>AB48Q01-31</t>
  </si>
  <si>
    <t>PKAB48Q01-31_V1.0</t>
  </si>
  <si>
    <t>428001-AB48Q01-31-00</t>
  </si>
  <si>
    <t>01C304ZB00000</t>
  </si>
  <si>
    <t>01BN002A00000</t>
  </si>
  <si>
    <t>ZTS6756F</t>
  </si>
  <si>
    <t>05AB48059-3200000</t>
  </si>
  <si>
    <t>AB48Q01-32</t>
  </si>
  <si>
    <t>PKAB48Q01-32_V1.0</t>
  </si>
  <si>
    <t>N22LDV</t>
  </si>
  <si>
    <t>1102LDV</t>
  </si>
  <si>
    <t>553731P</t>
  </si>
  <si>
    <t>Type 6
高溫錫膏</t>
  </si>
  <si>
    <t>RD-MI-001-A2459-R00</t>
  </si>
  <si>
    <t>02BN22LDV0000</t>
  </si>
  <si>
    <t>01B553731P4N1</t>
  </si>
  <si>
    <t>05AB48059-3300000</t>
  </si>
  <si>
    <t>AB48Q01-33</t>
  </si>
  <si>
    <t>PKAB48Q01-33_V1.0</t>
  </si>
  <si>
    <t>562425P</t>
  </si>
  <si>
    <t>2L-ZTS6156_V11</t>
  </si>
  <si>
    <t>RD-MI-001-A2462-R00</t>
  </si>
  <si>
    <t>01B562425P2N0</t>
  </si>
  <si>
    <t>05AB48059-3400000</t>
  </si>
  <si>
    <t>AB48Q01-34</t>
  </si>
  <si>
    <t>PKAB48Q01-34_V1.0</t>
  </si>
  <si>
    <t>RD-MI-001-A2482-R00</t>
  </si>
  <si>
    <t>AB49</t>
  </si>
  <si>
    <t>ZTS6755</t>
  </si>
  <si>
    <t>AB49Q01-00</t>
  </si>
  <si>
    <t>05AB49059-1000000</t>
  </si>
  <si>
    <t>AB49Q01-10</t>
  </si>
  <si>
    <t>PKAB49Q01-10_V1.0</t>
  </si>
  <si>
    <t>AB50</t>
  </si>
  <si>
    <t>ZTS6652</t>
  </si>
  <si>
    <t>AB50Q01-00</t>
  </si>
  <si>
    <t>05AB50059-1000000</t>
  </si>
  <si>
    <t>AB50Q01-10</t>
  </si>
  <si>
    <t>PKAB50Q01-10_V1.0</t>
  </si>
  <si>
    <t>1.0/7</t>
  </si>
  <si>
    <t>千住TYPE5
一般錫膏 (散噴)</t>
  </si>
  <si>
    <t>RD-MI-001-A2171-R00</t>
  </si>
  <si>
    <t>AB51</t>
  </si>
  <si>
    <t>ZTS6184</t>
  </si>
  <si>
    <t>AB51Q01-00</t>
  </si>
  <si>
    <t>ZTSQ6184A</t>
  </si>
  <si>
    <t>05AB51059-1000000</t>
  </si>
  <si>
    <t>AB51Q01-10</t>
  </si>
  <si>
    <t>PKAB51Q01-10_V1.0</t>
  </si>
  <si>
    <t>4541DS*2</t>
  </si>
  <si>
    <t>none</t>
  </si>
  <si>
    <t>577911B</t>
  </si>
  <si>
    <t>4L-ZTSQ6184_V05</t>
  </si>
  <si>
    <t>05AB51059-1100000</t>
  </si>
  <si>
    <t>AB51Q01-11</t>
  </si>
  <si>
    <t>PKAB51Q01-11_V1.0</t>
  </si>
  <si>
    <t>05AB51059-1200000</t>
  </si>
  <si>
    <t>AB51Q01-12</t>
  </si>
  <si>
    <t>PKAB51Q01-12_V1.0</t>
  </si>
  <si>
    <t>05AB51059-1300000</t>
  </si>
  <si>
    <t>AB51Q01-13</t>
  </si>
  <si>
    <t>PKAB51Q01-13_V1.0</t>
  </si>
  <si>
    <t>05AB51059-1400000</t>
  </si>
  <si>
    <t>AB51Q01-14</t>
  </si>
  <si>
    <t>PKAB51Q01-14_V1.0</t>
  </si>
  <si>
    <t>AB52</t>
  </si>
  <si>
    <t>ZTS6751</t>
  </si>
  <si>
    <t>AB52Q01-00</t>
  </si>
  <si>
    <t>AB82</t>
  </si>
  <si>
    <t>AB82Q01-00</t>
  </si>
  <si>
    <t>05AB82059-1000000</t>
  </si>
  <si>
    <t>AB82Q01-10</t>
  </si>
  <si>
    <t>PKAB82Q01-10_V1.0</t>
  </si>
  <si>
    <t>Red Epoxy</t>
  </si>
  <si>
    <t>80204013-00</t>
  </si>
  <si>
    <t>05AB82059-1100000</t>
  </si>
  <si>
    <t>AB82Q01-11</t>
  </si>
  <si>
    <t>PKAB82Q01-11_V1.1</t>
  </si>
  <si>
    <t>80204017-01</t>
  </si>
  <si>
    <t>AC01</t>
  </si>
  <si>
    <t>ZTS6007</t>
  </si>
  <si>
    <t>AC01Q01-00</t>
  </si>
  <si>
    <t>05AC01059-1000000</t>
  </si>
  <si>
    <t>AC01Q01-10</t>
  </si>
  <si>
    <t>PKAC01Q01-10_V1.0</t>
  </si>
  <si>
    <t>2411A</t>
  </si>
  <si>
    <t>ZTS6007陶瓷板_V01</t>
  </si>
  <si>
    <t>無孔陶瓷</t>
  </si>
  <si>
    <t>MLX-V4.0</t>
  </si>
  <si>
    <t>RD-MI-001-A1255-R00</t>
  </si>
  <si>
    <t>01B2411A00000</t>
  </si>
  <si>
    <t>00BM059A00000</t>
  </si>
  <si>
    <t>IDLI64 做廢
BOM 錯誤</t>
  </si>
  <si>
    <t>AC02</t>
  </si>
  <si>
    <t>ZTS6507</t>
  </si>
  <si>
    <t>AC02Q01-00</t>
  </si>
  <si>
    <t>05AC02059-1000000</t>
  </si>
  <si>
    <t>AC02Q01-10</t>
  </si>
  <si>
    <t>PKAC02Q01-10_V1.0</t>
  </si>
  <si>
    <t>*不使用</t>
  </si>
  <si>
    <t>05AC02059-1100000</t>
  </si>
  <si>
    <t>AC02Q01-11</t>
  </si>
  <si>
    <t>PKAC02Q01-11_V1.0</t>
  </si>
  <si>
    <t>RD-MI-001-A1276-R00</t>
  </si>
  <si>
    <t>05AC02059-1200000</t>
  </si>
  <si>
    <t>AC02Q01-12</t>
  </si>
  <si>
    <t>PKAC02Q01-12_V1.0</t>
  </si>
  <si>
    <t>4841YA</t>
  </si>
  <si>
    <t>RD-MI-001-A1506-R00</t>
  </si>
  <si>
    <t>05AC02059-1300000</t>
  </si>
  <si>
    <t>AC02Q01-13</t>
  </si>
  <si>
    <t>PKAC02Q01-13_V1.0</t>
  </si>
  <si>
    <t>MLX-V4.0_R1.2</t>
  </si>
  <si>
    <t>RD-MI-001-A1567-R00</t>
  </si>
  <si>
    <t>AC03</t>
  </si>
  <si>
    <t>ZTS6306</t>
  </si>
  <si>
    <t>AC03Q01-00</t>
  </si>
  <si>
    <t>05AC03059-1000000</t>
  </si>
  <si>
    <t>AC03Q01-10</t>
  </si>
  <si>
    <t>PKAC03Q01-10_V1.0</t>
  </si>
  <si>
    <t>G805YB11</t>
  </si>
  <si>
    <t>2413A</t>
  </si>
  <si>
    <t>ZTS6306陶瓷板_V01</t>
  </si>
  <si>
    <t>RD-MI-001-A1326-R00</t>
  </si>
  <si>
    <t>01B2413A00000</t>
  </si>
  <si>
    <t>00BM062A00000</t>
  </si>
  <si>
    <t>AD01</t>
  </si>
  <si>
    <t>ZTS6088</t>
  </si>
  <si>
    <t>AMIC 雙進音 (ANALOG Dual )</t>
  </si>
  <si>
    <t>AD01Q01-00</t>
  </si>
  <si>
    <t>05AD01059-1000000</t>
  </si>
  <si>
    <t>AD01Q01-10</t>
  </si>
  <si>
    <t>PKAD01Q01-10</t>
  </si>
  <si>
    <t>AS10</t>
  </si>
  <si>
    <t>ZTS6225</t>
  </si>
  <si>
    <t>AMIC 側進音 (ANALOG SIDE )</t>
  </si>
  <si>
    <t>AS10Q01-00</t>
  </si>
  <si>
    <t>05AS10059-1000000</t>
  </si>
  <si>
    <t>AS10Q01-10</t>
  </si>
  <si>
    <t>PKAS10Q01-10_V1.0</t>
  </si>
  <si>
    <t>5551P
5551Q
5604C</t>
  </si>
  <si>
    <t>4L-ZTS6235_V6
2L-ZTS6225_V01</t>
  </si>
  <si>
    <t>側孔黃銅鍍金</t>
  </si>
  <si>
    <t>RD-MI-001-A768-R00</t>
  </si>
  <si>
    <t>01B5551P00000
01B5551Q00000
01B5604C00000</t>
  </si>
  <si>
    <t>00BM042A00000</t>
  </si>
  <si>
    <t>05AS10059-1100000</t>
  </si>
  <si>
    <t>AS10Q01-11</t>
  </si>
  <si>
    <t>PKAS10Q01-11_V1.0</t>
  </si>
  <si>
    <t>側孔黃銅鍍鎳</t>
  </si>
  <si>
    <t>RD-MI-001-A785-R00</t>
  </si>
  <si>
    <t>00BM042B00000</t>
  </si>
  <si>
    <t>05AS10059-1200000</t>
  </si>
  <si>
    <t>AS10Q01-12</t>
  </si>
  <si>
    <t>PKAS10Q01-12_V1.0</t>
  </si>
  <si>
    <t>555138~39S
560411S</t>
  </si>
  <si>
    <t>4L-ZTS6235_V10
2L-ZTS6225_V02</t>
  </si>
  <si>
    <t>短邊側孔鐵鍍鎳</t>
  </si>
  <si>
    <t>RD-MI-001-A1368-R00</t>
  </si>
  <si>
    <t>01B555138S4N0
01B555139S2P0
01B560411S2N0</t>
  </si>
  <si>
    <t>00BM042D00000</t>
  </si>
  <si>
    <t>*Type 5 高溫錫膏</t>
  </si>
  <si>
    <t>AS11</t>
  </si>
  <si>
    <t>ZTS6921</t>
  </si>
  <si>
    <t>AS11Q01-00</t>
  </si>
  <si>
    <t>05AS11059-1000000</t>
  </si>
  <si>
    <t>AS11Q01-10</t>
  </si>
  <si>
    <t>PKAS11Q01-10_V1.0</t>
  </si>
  <si>
    <t>564910S</t>
  </si>
  <si>
    <t>4L-ZTS6921_V01</t>
  </si>
  <si>
    <t>短邊側孔黃銅鍍啞光鎳</t>
  </si>
  <si>
    <t>MLX-V1.18</t>
  </si>
  <si>
    <t>RD-MI-001-A1188-R00</t>
  </si>
  <si>
    <t>01B564910S4N0</t>
  </si>
  <si>
    <t>00BM006B00000</t>
  </si>
  <si>
    <t>00BP007A00000</t>
  </si>
  <si>
    <t>*LED</t>
  </si>
  <si>
    <t>AS12</t>
  </si>
  <si>
    <t>ZTS6524</t>
  </si>
  <si>
    <t>AS12Q01-00</t>
  </si>
  <si>
    <t>ZTS6544</t>
  </si>
  <si>
    <t>05AS12059-1000000</t>
  </si>
  <si>
    <t>AS12Q01-10</t>
  </si>
  <si>
    <t>PKAS12Q01-10_V1.0</t>
  </si>
  <si>
    <t>565810S</t>
  </si>
  <si>
    <t>2L-ZTS6544_V01</t>
  </si>
  <si>
    <t>無孔黃銅鍍金
側孔黃銅鍍鎳</t>
  </si>
  <si>
    <t>RD-MI-001-A1317-R00</t>
  </si>
  <si>
    <t>01B565810S2N0</t>
  </si>
  <si>
    <t>00BM020C00000
00BM058A00000</t>
  </si>
  <si>
    <t>05AS12059-1100000</t>
  </si>
  <si>
    <t>AS12Q01-11</t>
  </si>
  <si>
    <t>PKAS12Q01-11_V1.1</t>
  </si>
  <si>
    <t>RD-MI-001-A1577- R01</t>
  </si>
  <si>
    <t>*MPN改為6524</t>
  </si>
  <si>
    <t>PKAS12Q01-11_V1.0</t>
  </si>
  <si>
    <t>RD-MI-001-A1577-R00</t>
  </si>
  <si>
    <t>ZTS6524S</t>
  </si>
  <si>
    <t>05AS12059-1200000</t>
  </si>
  <si>
    <t>AS12Q01-12</t>
  </si>
  <si>
    <t>PKAS12Q01-12_V1.0</t>
  </si>
  <si>
    <t>574310U</t>
  </si>
  <si>
    <t>4L-ZTS6524S_V01</t>
  </si>
  <si>
    <t>1.0/6</t>
  </si>
  <si>
    <t>MLX-V1.29_R1.0</t>
  </si>
  <si>
    <t>RD-MI-001-A2300-R00</t>
  </si>
  <si>
    <t>01B574310U4N0</t>
  </si>
  <si>
    <t>00BM081A00000</t>
  </si>
  <si>
    <t>05AS12059-1300000</t>
  </si>
  <si>
    <t>AS12Q01-13</t>
  </si>
  <si>
    <t>PKAS12Q01-13_V1.0</t>
  </si>
  <si>
    <t>M841YH</t>
  </si>
  <si>
    <t>4841YH</t>
  </si>
  <si>
    <t>570411P</t>
  </si>
  <si>
    <t>2L-ZTS6524_V01</t>
  </si>
  <si>
    <t>RD-MI-001-A2357-R00</t>
  </si>
  <si>
    <t>02CM841YH0000</t>
  </si>
  <si>
    <t>01B570411P4N1</t>
  </si>
  <si>
    <t>05AS12059-1400000</t>
  </si>
  <si>
    <t>AS12Q01-14</t>
  </si>
  <si>
    <t>PKAS12Q01-14_V1.0</t>
  </si>
  <si>
    <t>574312U</t>
  </si>
  <si>
    <t>6L-ZTS6524S_V02</t>
  </si>
  <si>
    <t>RD-MI-001-A2361-R00</t>
  </si>
  <si>
    <t>01B574312U6N1</t>
  </si>
  <si>
    <t>PKAS12Q01-14_V1.1</t>
  </si>
  <si>
    <t xml:space="preserve"> AS13</t>
  </si>
  <si>
    <t>ZTS6525</t>
  </si>
  <si>
    <t>AS13Q01-00</t>
  </si>
  <si>
    <t>AS13</t>
  </si>
  <si>
    <t>05AS13059-1000000</t>
  </si>
  <si>
    <t>AS13Q01-10</t>
  </si>
  <si>
    <t>PKAS13Q01-10_V1.0</t>
  </si>
  <si>
    <t>RD-MI-001-A1678-R00</t>
  </si>
  <si>
    <t>ZTS6525S</t>
  </si>
  <si>
    <t>05AS13059-1100000</t>
  </si>
  <si>
    <t>AS13Q01-11</t>
  </si>
  <si>
    <t>PKAS13Q01-11_V1.0</t>
  </si>
  <si>
    <t>3007</t>
  </si>
  <si>
    <t>RD-MI-001-A1679-R00</t>
  </si>
  <si>
    <t>AS14</t>
  </si>
  <si>
    <t>ZTS6127</t>
  </si>
  <si>
    <t>AS14Q01-00</t>
  </si>
  <si>
    <t>05AS14059-1000000</t>
  </si>
  <si>
    <t>AS14Q01-10</t>
  </si>
  <si>
    <t>PKAS14Q01-10_V1.0</t>
  </si>
  <si>
    <t>563822D</t>
  </si>
  <si>
    <t>2L-ZTS6117_V06</t>
  </si>
  <si>
    <t>RD-MI-001-A1804-R00</t>
  </si>
  <si>
    <t>01B563822D2N0</t>
  </si>
  <si>
    <t>00BM052D00000</t>
  </si>
  <si>
    <t>AS15</t>
  </si>
  <si>
    <t>ZTS6526</t>
  </si>
  <si>
    <t>AS15Q01-00</t>
  </si>
  <si>
    <t>05AS15059-1000000</t>
  </si>
  <si>
    <t>AS15Q01-10</t>
  </si>
  <si>
    <t>PKAS15Q01-10_V1.1</t>
  </si>
  <si>
    <t>572110S~11</t>
  </si>
  <si>
    <t>4L-ZTS6526_V01</t>
  </si>
  <si>
    <t>RD-MI-001-A1848-R01</t>
  </si>
  <si>
    <t>01B572110S2N0
01B572111S4G0</t>
  </si>
  <si>
    <t>PKAS15Q01-10_V1.0</t>
  </si>
  <si>
    <t>OM325
錫膏</t>
  </si>
  <si>
    <t>RD-MI-001-A1848-R00</t>
  </si>
  <si>
    <t>05AS15059-1100000</t>
  </si>
  <si>
    <t>AS15Q01-11</t>
  </si>
  <si>
    <t>PKAS15Q01-11_V1.0</t>
  </si>
  <si>
    <t>572116H</t>
  </si>
  <si>
    <t>RD-MI-001-A1918-R00</t>
  </si>
  <si>
    <t>01B572116H4N0</t>
  </si>
  <si>
    <t>05AS15059-1200000</t>
  </si>
  <si>
    <t>AS15Q01-12</t>
  </si>
  <si>
    <t>PKAS15Q01-12_V1.0</t>
  </si>
  <si>
    <t>572119H</t>
  </si>
  <si>
    <t>4L-ZTS6526_V02</t>
  </si>
  <si>
    <t>RD-MI-001-A2115-R00</t>
  </si>
  <si>
    <t>01B572119H4N0</t>
  </si>
  <si>
    <t>05AS15059-1300000</t>
  </si>
  <si>
    <t>AS15Q01-13</t>
  </si>
  <si>
    <t>PKAS15Q01-13_V1.1</t>
  </si>
  <si>
    <t>RD-MI-001-A2124-R01</t>
  </si>
  <si>
    <t>PKAS15Q01-13_V1.0</t>
  </si>
  <si>
    <t>RD-MI-001-A2124-R00</t>
  </si>
  <si>
    <t>05AS15059-1400000</t>
  </si>
  <si>
    <t>AS15Q01-14</t>
  </si>
  <si>
    <t>PKAS15Q01-14_V1.0</t>
  </si>
  <si>
    <t>RD-MI-001-A2295-R00</t>
  </si>
  <si>
    <t>05AS15059-1500000</t>
  </si>
  <si>
    <t>AS15Q01-15</t>
  </si>
  <si>
    <t>PKAS15Q01-15_V1.0</t>
  </si>
  <si>
    <t>572120U</t>
  </si>
  <si>
    <t>4L-ZTS6526_V03</t>
  </si>
  <si>
    <t>01B572120U4N0</t>
  </si>
  <si>
    <t>AS16</t>
  </si>
  <si>
    <t>ZTS6226</t>
  </si>
  <si>
    <t>AS16Q01-00</t>
  </si>
  <si>
    <t>05AS16059-1000000</t>
  </si>
  <si>
    <t>AS16Q01-10</t>
  </si>
  <si>
    <t>PKAS16Q01-10_V1.0</t>
  </si>
  <si>
    <t>571014D</t>
  </si>
  <si>
    <t>4L-ZTS6266_V01</t>
  </si>
  <si>
    <t>RD-MI-001-A2062-R00</t>
  </si>
  <si>
    <t>01B571014D4N0</t>
  </si>
  <si>
    <t>05AS16059-1100000</t>
  </si>
  <si>
    <t>AS16Q01-11</t>
  </si>
  <si>
    <t>PKAS16Q01-11_V1.0</t>
  </si>
  <si>
    <t>RD-MI-001-A2199-R00</t>
  </si>
  <si>
    <t>AT01</t>
  </si>
  <si>
    <t>ZTS6011C</t>
  </si>
  <si>
    <t>AMIC 前進音 (ANALOG TOP )</t>
  </si>
  <si>
    <t>AT01Q01-00</t>
  </si>
  <si>
    <t>05AT01059-1000000</t>
  </si>
  <si>
    <t>AT01Q01-10</t>
  </si>
  <si>
    <t xml:space="preserve">PKAT01Q01-10 </t>
  </si>
  <si>
    <t>5511F</t>
  </si>
  <si>
    <t>2L-ZTS6011C_V02</t>
  </si>
  <si>
    <t>80204049-00</t>
  </si>
  <si>
    <t>01B5511F00000</t>
  </si>
  <si>
    <t>05AT01059-1100000</t>
  </si>
  <si>
    <t>AT01Q01-11</t>
  </si>
  <si>
    <t xml:space="preserve">PKAT01Q01-11 </t>
  </si>
  <si>
    <t>5511H</t>
  </si>
  <si>
    <t>2L-ZTS6011C_V03</t>
  </si>
  <si>
    <t>80204072-00</t>
  </si>
  <si>
    <t>01B5511H00000</t>
  </si>
  <si>
    <t>RD-MI-001-A007</t>
  </si>
  <si>
    <t>05AT01059-1200000</t>
  </si>
  <si>
    <t>AT01Q01-12</t>
  </si>
  <si>
    <t xml:space="preserve">PKAT01Q01-12 </t>
  </si>
  <si>
    <t>5511K</t>
  </si>
  <si>
    <t>2L-ZTS6011C_V04</t>
  </si>
  <si>
    <t>80204075-00</t>
  </si>
  <si>
    <t>01B5511K00000</t>
  </si>
  <si>
    <t>05AT01059-1300000</t>
  </si>
  <si>
    <t>AT01Q01-13</t>
  </si>
  <si>
    <t xml:space="preserve">PKAT01Q01-13 </t>
  </si>
  <si>
    <t>5511L</t>
  </si>
  <si>
    <t>2L-ZTS6011C_V05</t>
  </si>
  <si>
    <t>80204076-00</t>
  </si>
  <si>
    <t>01B5511L00000</t>
  </si>
  <si>
    <t>05AT01059-1400000</t>
  </si>
  <si>
    <t>AT01Q01-14</t>
  </si>
  <si>
    <t xml:space="preserve">PKAT01Q01-14 </t>
  </si>
  <si>
    <t>5511M</t>
  </si>
  <si>
    <t>2L-ZTS6011C_V06</t>
  </si>
  <si>
    <t>80204081-00</t>
  </si>
  <si>
    <t>01B5511M00000</t>
  </si>
  <si>
    <t>05AT01059-1500000</t>
  </si>
  <si>
    <t>AT01Q01-15</t>
  </si>
  <si>
    <t>PKAT01Q01-15_V1.0</t>
  </si>
  <si>
    <t>5547B</t>
  </si>
  <si>
    <t>4L-ZTS6011_V03</t>
  </si>
  <si>
    <t>MLX-V1.8</t>
  </si>
  <si>
    <t>RD-MI-001-A348-R00</t>
  </si>
  <si>
    <t>01B5547B00000</t>
  </si>
  <si>
    <t>05AT01059-1600000</t>
  </si>
  <si>
    <t>AT01Q01-16</t>
  </si>
  <si>
    <t>PKAT01Q01-16_V1.0</t>
  </si>
  <si>
    <t>5546B</t>
  </si>
  <si>
    <t>2L-ZTS6011M_V08</t>
  </si>
  <si>
    <t>RD-MI-001-A465-R00</t>
  </si>
  <si>
    <t>01B5546B00000</t>
  </si>
  <si>
    <t>05AT01059-1700000</t>
  </si>
  <si>
    <t>AT01Q01-17</t>
  </si>
  <si>
    <t>PKAT01Q01-17_V1.0</t>
  </si>
  <si>
    <t>00BC010A00000</t>
  </si>
  <si>
    <t xml:space="preserve"> AT02</t>
  </si>
  <si>
    <t>ZTS6012</t>
  </si>
  <si>
    <t>AT02Q01-00</t>
  </si>
  <si>
    <t>AT02</t>
  </si>
  <si>
    <t>05AT02059-1000000</t>
  </si>
  <si>
    <t>AT02Q01-10</t>
  </si>
  <si>
    <t>PKAT02Q01-10</t>
  </si>
  <si>
    <t>5519A</t>
  </si>
  <si>
    <t>80204041-00</t>
  </si>
  <si>
    <t>01B5519A00000</t>
  </si>
  <si>
    <t>05AT02059-1100000</t>
  </si>
  <si>
    <t>AT02Q01-11</t>
  </si>
  <si>
    <t>PKAT02Q01-11</t>
  </si>
  <si>
    <t>無BOM</t>
  </si>
  <si>
    <t>5519B</t>
  </si>
  <si>
    <t>80204052-01</t>
  </si>
  <si>
    <t>01B5519B00000</t>
  </si>
  <si>
    <t>00BM001B00000</t>
  </si>
  <si>
    <t>ZTS6012L</t>
  </si>
  <si>
    <t>05AT02059-1200000</t>
  </si>
  <si>
    <t>AT02Q01-12</t>
  </si>
  <si>
    <t>PKAT02Q01-12</t>
  </si>
  <si>
    <t>5519C</t>
  </si>
  <si>
    <t>長邊側孔黃銅鍍金</t>
  </si>
  <si>
    <t>80204063-01</t>
  </si>
  <si>
    <t>01B5519C00000</t>
  </si>
  <si>
    <t>00BM007A00000</t>
  </si>
  <si>
    <t>ZTS6012S</t>
  </si>
  <si>
    <t>05AT02059-1300000</t>
  </si>
  <si>
    <t>AT02Q01-13</t>
  </si>
  <si>
    <t>PKAT02Q01-13</t>
  </si>
  <si>
    <t>5519D</t>
  </si>
  <si>
    <t>80204062-01</t>
  </si>
  <si>
    <t>01B5519D00000</t>
  </si>
  <si>
    <t>00BM006A00000</t>
  </si>
  <si>
    <t>05AT02059-1400000</t>
  </si>
  <si>
    <t>AT02Q01-14</t>
  </si>
  <si>
    <t xml:space="preserve">PKAT02Q01-14 </t>
  </si>
  <si>
    <t>5519E</t>
  </si>
  <si>
    <t>01B5519E00000</t>
  </si>
  <si>
    <t>05AT02059-1500000</t>
  </si>
  <si>
    <t>AT02Q01-15</t>
  </si>
  <si>
    <t xml:space="preserve">PKAT02Q01-15 </t>
  </si>
  <si>
    <t>5519F</t>
  </si>
  <si>
    <t>80204071-00</t>
  </si>
  <si>
    <t>01B5519F00000</t>
  </si>
  <si>
    <t>RD-MI-001-A008-R01</t>
  </si>
  <si>
    <t>05AT02059-1600000</t>
  </si>
  <si>
    <t>AT02Q01-16</t>
  </si>
  <si>
    <t xml:space="preserve">PKAT02Q01-16 </t>
  </si>
  <si>
    <t>RD-MI-001-A032-R01</t>
  </si>
  <si>
    <t>05AT02059-1700000</t>
  </si>
  <si>
    <t>AT02Q01-17</t>
  </si>
  <si>
    <t xml:space="preserve">PKAT02Q01-17 </t>
  </si>
  <si>
    <t>2224A</t>
  </si>
  <si>
    <t>4806_V2</t>
  </si>
  <si>
    <t>RD-MI-001-A060- R00</t>
  </si>
  <si>
    <t>02B2224A00000</t>
  </si>
  <si>
    <t>05AT02059-1800000</t>
  </si>
  <si>
    <t>AT02Q01-18</t>
  </si>
  <si>
    <t xml:space="preserve">PKAT02Q01-18 </t>
  </si>
  <si>
    <t>2224B</t>
  </si>
  <si>
    <t>4806_V3</t>
  </si>
  <si>
    <t>RD-MI-001-A061-R00</t>
  </si>
  <si>
    <t>02B2224B00000</t>
  </si>
  <si>
    <t>AT03</t>
  </si>
  <si>
    <t>ZTS6411</t>
  </si>
  <si>
    <t>AT03Q01-00</t>
  </si>
  <si>
    <t>05AT03059-1000000</t>
  </si>
  <si>
    <t>AT03Q01-10</t>
  </si>
  <si>
    <t>PKAT03Q01-10_V1.0</t>
  </si>
  <si>
    <t>5511I</t>
  </si>
  <si>
    <t>2L-ZTS6011M_V03</t>
  </si>
  <si>
    <t>RD-MI-001-A112-R01</t>
  </si>
  <si>
    <t>01B5511I00000</t>
  </si>
  <si>
    <t>00BB001A00000</t>
  </si>
  <si>
    <t>Normal</t>
  </si>
  <si>
    <t>05AT03059-1100000</t>
  </si>
  <si>
    <t>AT03Q01-11</t>
  </si>
  <si>
    <t>PKAT03Q01-11_V1.1</t>
  </si>
  <si>
    <t>5511Y</t>
  </si>
  <si>
    <t>RD-MI-001-A170-R00</t>
  </si>
  <si>
    <t>01B5511Y00000</t>
  </si>
  <si>
    <t>00BM015A00000</t>
  </si>
  <si>
    <t>05AT03059-1200000</t>
  </si>
  <si>
    <t>AT03Q01-12</t>
  </si>
  <si>
    <t>PKAT03Q01-12_V1.2</t>
  </si>
  <si>
    <t>RD-MI-001-A171-R02</t>
  </si>
  <si>
    <t>AT38</t>
  </si>
  <si>
    <t>ZTSQ6811</t>
  </si>
  <si>
    <t>05AT38059-3100000</t>
  </si>
  <si>
    <t>AT38Q01-31</t>
  </si>
  <si>
    <t>PKAT38Q01-31_V1.1</t>
  </si>
  <si>
    <t>ZTC-004MIC-039-R1</t>
  </si>
  <si>
    <t>00B5501B0</t>
  </si>
  <si>
    <t>05AT03059-1300000</t>
  </si>
  <si>
    <t>AT03Q01-13</t>
  </si>
  <si>
    <t>PKAT03Q01-13_V1.3</t>
  </si>
  <si>
    <t>RD-MI-001-A174-R00</t>
  </si>
  <si>
    <t>00BB001B00000</t>
  </si>
  <si>
    <t>05AT03059-1400000</t>
  </si>
  <si>
    <t>AT03Q01-14</t>
  </si>
  <si>
    <t>PKAT03Q01-14_V1.0</t>
  </si>
  <si>
    <t>2230A</t>
  </si>
  <si>
    <t>SS01</t>
  </si>
  <si>
    <t>RD-MI-001-A211-R01</t>
  </si>
  <si>
    <t>02B2230A00000</t>
  </si>
  <si>
    <t>05AT03059-1500000</t>
  </si>
  <si>
    <t>AT03Q01-15</t>
  </si>
  <si>
    <t>PKAT03Q01-15_V1.1</t>
  </si>
  <si>
    <t>5546A</t>
  </si>
  <si>
    <t>2L-ZTS6011M_V07</t>
  </si>
  <si>
    <t>RD-MI-001-A254-R01</t>
  </si>
  <si>
    <t>01B5546A00000</t>
  </si>
  <si>
    <t xml:space="preserve">00BB001A00000 </t>
  </si>
  <si>
    <t>05AT03059-1600000</t>
  </si>
  <si>
    <t>AT03Q01-16</t>
  </si>
  <si>
    <t>PKAT03Q01-16_V1.1</t>
  </si>
  <si>
    <t>2238F</t>
  </si>
  <si>
    <t>4803yf</t>
  </si>
  <si>
    <t>55110-3</t>
  </si>
  <si>
    <t>2L-ZTS6011M_V03-6</t>
  </si>
  <si>
    <t>RD-MI-001-A257-R01</t>
  </si>
  <si>
    <t>02B2238F00000</t>
  </si>
  <si>
    <t>01B5511000003</t>
  </si>
  <si>
    <t>05AT03059-1700000</t>
  </si>
  <si>
    <t>AT03Q01-17</t>
  </si>
  <si>
    <t>PKAT03Q01-17_V1.1</t>
  </si>
  <si>
    <t>RD-MI-001-A258-R01</t>
  </si>
  <si>
    <t>05AT03059-1800000</t>
  </si>
  <si>
    <t>AT03Q01-18</t>
  </si>
  <si>
    <t>PKAT03Q01-18_V1.1</t>
  </si>
  <si>
    <t>RD-MI-001-A271-R01</t>
  </si>
  <si>
    <t>ZTS6411E</t>
  </si>
  <si>
    <t>05AT03059-1900000</t>
  </si>
  <si>
    <t>AT03Q01-19</t>
  </si>
  <si>
    <t>PKAT03Q01-19_V1.0</t>
  </si>
  <si>
    <t>RD-MI-001-A380-R00</t>
  </si>
  <si>
    <t>00BB002C00000</t>
  </si>
  <si>
    <t>05AT03059-2100000</t>
  </si>
  <si>
    <t>AT03Q01-21</t>
  </si>
  <si>
    <t>PKAT03Q01-21_V1.0</t>
  </si>
  <si>
    <t>5547L</t>
  </si>
  <si>
    <t>RD-MI-001-A446-R00</t>
  </si>
  <si>
    <t>01B5547L00000</t>
  </si>
  <si>
    <t>05AT03059-2200000</t>
  </si>
  <si>
    <t>AT03Q01-22</t>
  </si>
  <si>
    <t>PKAT03Q01-22_V1.0</t>
  </si>
  <si>
    <t>RD-MI-001-A490-R00</t>
  </si>
  <si>
    <t>05AT03059-2300000</t>
  </si>
  <si>
    <t>AT03Q01-23</t>
  </si>
  <si>
    <t>PKAT03Q01-23_V1.0</t>
  </si>
  <si>
    <t>2258H</t>
  </si>
  <si>
    <t>4803H</t>
  </si>
  <si>
    <t>5547M</t>
  </si>
  <si>
    <t>RD-MI-001-A642-R00</t>
  </si>
  <si>
    <t>02B2258H00000</t>
  </si>
  <si>
    <t>01B5547M00000</t>
  </si>
  <si>
    <t>05AT03059-2400000</t>
  </si>
  <si>
    <t>AT03Q01-24</t>
  </si>
  <si>
    <t>PKAT03Q01-24_V1.0</t>
  </si>
  <si>
    <t>RD-MI-001-A652-R00</t>
  </si>
  <si>
    <t>05AT03059-2500000</t>
  </si>
  <si>
    <t>AT03Q01-25</t>
  </si>
  <si>
    <t>PKAT03Q01-25_V1.0</t>
  </si>
  <si>
    <t>RD-MI-001-A1051-R00</t>
  </si>
  <si>
    <t>05AT03059-2600000</t>
  </si>
  <si>
    <t>AT03Q01-26</t>
  </si>
  <si>
    <t>PKAT03Q01-26_V1.0</t>
  </si>
  <si>
    <t>RD-MI-001-A660-R00</t>
  </si>
  <si>
    <t>05AT03059-2700000</t>
  </si>
  <si>
    <t>AT03Q01-27</t>
  </si>
  <si>
    <t>PKAT03Q01-27_V1.0</t>
  </si>
  <si>
    <t>RD-MI-001-A1052-R00</t>
  </si>
  <si>
    <t>05AT03059-2800000</t>
  </si>
  <si>
    <t>AT03Q01-28</t>
  </si>
  <si>
    <t>PKAT03Q01-28_V1.0</t>
  </si>
  <si>
    <t>RD-MI-001-A1122-R00</t>
  </si>
  <si>
    <t>00BB001C00000</t>
  </si>
  <si>
    <t>05AT03059-2900000</t>
  </si>
  <si>
    <t>AT03Q01-29</t>
  </si>
  <si>
    <t>PKAT03Q01-29_V1.0</t>
  </si>
  <si>
    <t>RD-MI-001-A1167-R00</t>
  </si>
  <si>
    <t>05AT03059-3000000</t>
  </si>
  <si>
    <t>AT03Q01-30</t>
  </si>
  <si>
    <t>PKAT03Q01-30_V1.0</t>
  </si>
  <si>
    <t>RD-MI-001-A1168-R00</t>
  </si>
  <si>
    <t>05AT03059-3100000</t>
  </si>
  <si>
    <t>AT03Q01-31</t>
  </si>
  <si>
    <t>PKAT03Q01-31_V1.0</t>
  </si>
  <si>
    <t>RD-MI-001-A1169-R00</t>
  </si>
  <si>
    <t>05AT03059-3200000</t>
  </si>
  <si>
    <t>AT03Q01-32</t>
  </si>
  <si>
    <t>PKAT03Q01-32_V1.0</t>
  </si>
  <si>
    <t>RD-MI-001-A1170-R00</t>
  </si>
  <si>
    <t>05AT03059-3300000</t>
  </si>
  <si>
    <t>AT03Q01-33</t>
  </si>
  <si>
    <t>PKAT03Q01-33_V1.0</t>
  </si>
  <si>
    <t>RD-MI-001-A1213-R00</t>
  </si>
  <si>
    <t>05AT03059-3400000</t>
  </si>
  <si>
    <t>AT03Q01-34</t>
  </si>
  <si>
    <t>PKAT03Q01-34_V1.0</t>
  </si>
  <si>
    <t>RD-MI-001-A1253-R00</t>
  </si>
  <si>
    <t>05AT03059-3500000</t>
  </si>
  <si>
    <t>AT03Q01-35</t>
  </si>
  <si>
    <t>PKAT03Q01-35_V1.0</t>
  </si>
  <si>
    <t>RD-MI-001-A1314-R00</t>
  </si>
  <si>
    <t>00BB001D00000</t>
  </si>
  <si>
    <t>05AT03059-3600000</t>
  </si>
  <si>
    <t>AT03Q01-36</t>
  </si>
  <si>
    <t>PKAT03Q01-36_V1.1</t>
  </si>
  <si>
    <t>RD-MI-001-A1315-R01</t>
  </si>
  <si>
    <t>00BB001E00000</t>
  </si>
  <si>
    <t>05AT03059-3700000</t>
  </si>
  <si>
    <t>AT03Q01-37</t>
  </si>
  <si>
    <t>PKAT03Q01-37_V1.0</t>
  </si>
  <si>
    <t>RD-MI-001-A1316-R00</t>
  </si>
  <si>
    <t>05AT03059-3800000</t>
  </si>
  <si>
    <t>AT03Q01-38</t>
  </si>
  <si>
    <t>PKAT03Q01-38_V1.0</t>
  </si>
  <si>
    <t>RD-MI-001-A1514-R00</t>
  </si>
  <si>
    <t>05AT03059-3900000</t>
  </si>
  <si>
    <t>AT03Q01-39</t>
  </si>
  <si>
    <t>PKAT03Q01-39_V1.0</t>
  </si>
  <si>
    <t>RD-MI-001-A1515-R00</t>
  </si>
  <si>
    <t>05AT03059-4100000</t>
  </si>
  <si>
    <t>AT03Q01-41</t>
  </si>
  <si>
    <t>PKAT03Q01-41_V1.0</t>
  </si>
  <si>
    <t>RD-MI-001-A1517-R00</t>
  </si>
  <si>
    <t>05AT03059-4200000</t>
  </si>
  <si>
    <t>AT03Q01-42</t>
  </si>
  <si>
    <t>PKAT03Q01-42_V1.0</t>
  </si>
  <si>
    <t>RD-MI-001-A1518-R00</t>
  </si>
  <si>
    <t>05AT03059-4300000</t>
  </si>
  <si>
    <t>AT03Q01-43</t>
  </si>
  <si>
    <t>PKAT03Q01-43_V1.0</t>
  </si>
  <si>
    <t>RD-MI-001-A1605-R00</t>
  </si>
  <si>
    <t>05AT03059-4400000</t>
  </si>
  <si>
    <t>AT03Q01-44</t>
  </si>
  <si>
    <t>PKAT03Q01-44_V1.1</t>
  </si>
  <si>
    <t>千住 TYPE6
一般錫膏</t>
  </si>
  <si>
    <t>RD-MI-001-A2286-R01</t>
  </si>
  <si>
    <t>PKAT03Q01-44_V1.0</t>
  </si>
  <si>
    <t>RD-MI-001-A2286-R00</t>
  </si>
  <si>
    <t>05AT03059-4500000</t>
  </si>
  <si>
    <t>AT03Q01-45</t>
  </si>
  <si>
    <t>PKAT03Q01-45_V1.0</t>
  </si>
  <si>
    <t>RD-MI-001-A2337-R00</t>
  </si>
  <si>
    <t>05AT03059-4600000</t>
  </si>
  <si>
    <t>AT03Q01-46</t>
  </si>
  <si>
    <t>PKAT03Q01-46_V1.0</t>
  </si>
  <si>
    <t>RD-MI-001-A2406-R00</t>
  </si>
  <si>
    <t>05AT03059-4700000</t>
  </si>
  <si>
    <t>AT03Q01-47</t>
  </si>
  <si>
    <t>PKAT03Q01-47_V1.0</t>
  </si>
  <si>
    <t>554724P</t>
  </si>
  <si>
    <t>RD-MI-001-A2407-R00</t>
  </si>
  <si>
    <t>01B554724P4N1</t>
  </si>
  <si>
    <t>05AT03059-4800000</t>
  </si>
  <si>
    <t>AT03Q01-48</t>
  </si>
  <si>
    <t>PKAT03Q01-48_V1.0</t>
  </si>
  <si>
    <t>千住 TYPE6
高溫錫膏</t>
  </si>
  <si>
    <t>RD-MI-001-A2476-R00</t>
  </si>
  <si>
    <t>05AT03059-5300000</t>
  </si>
  <si>
    <t>AT03Q01-53</t>
  </si>
  <si>
    <t>PKAT03Q01-53_V1.0</t>
  </si>
  <si>
    <t>02B2227K00000</t>
  </si>
  <si>
    <t>AT04</t>
  </si>
  <si>
    <t>ZTS6021</t>
  </si>
  <si>
    <t>AT04Q01-00</t>
  </si>
  <si>
    <t>05AT04059-1000000</t>
  </si>
  <si>
    <t>AT04Q01-10</t>
  </si>
  <si>
    <t xml:space="preserve">PKAT04Q01-10 </t>
  </si>
  <si>
    <t>短邊側孔黃銅鍍金</t>
  </si>
  <si>
    <t>RD-MI-001-A009-R01</t>
  </si>
  <si>
    <t>05AT04059-1100000</t>
  </si>
  <si>
    <t>AT04Q01-11</t>
  </si>
  <si>
    <t xml:space="preserve">PKAT04Q01-11 </t>
  </si>
  <si>
    <t>5528A</t>
  </si>
  <si>
    <t>RD-MI-001-A033-R01</t>
  </si>
  <si>
    <t>01B5528A00000</t>
  </si>
  <si>
    <t>05AT04059-1200000</t>
  </si>
  <si>
    <t>AT04Q01-12</t>
  </si>
  <si>
    <t xml:space="preserve">PKAT04Q01-12 </t>
  </si>
  <si>
    <t>RD-MI-001-A041-R00</t>
  </si>
  <si>
    <t>05AT04059-1300000</t>
  </si>
  <si>
    <t>AT04Q01-13</t>
  </si>
  <si>
    <t xml:space="preserve">PKAT04Q01-13 </t>
  </si>
  <si>
    <t>5528B</t>
  </si>
  <si>
    <t>RD-MI-001-A046-R00</t>
  </si>
  <si>
    <t>01B5528B00000</t>
  </si>
  <si>
    <t>05AT04059-1400000</t>
  </si>
  <si>
    <t>AT04Q01-14</t>
  </si>
  <si>
    <t>PKAT04Q01-14_V1.0</t>
  </si>
  <si>
    <t>RD-MI-001-A1063-R00</t>
  </si>
  <si>
    <t>05AT04059-1500000</t>
  </si>
  <si>
    <t>AT04Q01-15</t>
  </si>
  <si>
    <t xml:space="preserve">PKAT04Q01-15 </t>
  </si>
  <si>
    <t>SM026-V1.0</t>
  </si>
  <si>
    <t>RD-MI-001-A117-R00</t>
  </si>
  <si>
    <t>磁珠 ( 6011M PCB)</t>
  </si>
  <si>
    <t>05AT04059-1600000</t>
  </si>
  <si>
    <t>AT04Q01-16</t>
  </si>
  <si>
    <t xml:space="preserve">PKAT04Q01-16 </t>
  </si>
  <si>
    <t>5528D</t>
  </si>
  <si>
    <t>2L-ZTS6021_V05</t>
  </si>
  <si>
    <t>RD-MI-001-A163-R01</t>
  </si>
  <si>
    <t>01B5528D00000</t>
  </si>
  <si>
    <t>05AT04059-1700000</t>
  </si>
  <si>
    <t>AT04Q01-17</t>
  </si>
  <si>
    <t xml:space="preserve">PKAT04Q01-17 </t>
  </si>
  <si>
    <t>5528E</t>
  </si>
  <si>
    <t>2L-ZTS6021_V06</t>
  </si>
  <si>
    <t>RD-MI-001-A186-R02</t>
  </si>
  <si>
    <t>01B5528E00000</t>
  </si>
  <si>
    <t>05AT04059-1800000</t>
  </si>
  <si>
    <t>AT04Q01-18</t>
  </si>
  <si>
    <t xml:space="preserve">PKAT04Q01-18 </t>
  </si>
  <si>
    <t>2221J</t>
  </si>
  <si>
    <t>4803ya</t>
  </si>
  <si>
    <t>5528F</t>
  </si>
  <si>
    <t>2L-ZTS6021_V07</t>
  </si>
  <si>
    <t>RD-MI-001-A187-R00</t>
  </si>
  <si>
    <t>02B2221J00000</t>
  </si>
  <si>
    <t>01B5528F00000</t>
  </si>
  <si>
    <t>05AT04059-1900000</t>
  </si>
  <si>
    <t>AT04Q01-19</t>
  </si>
  <si>
    <t>PKAT04Q01-19</t>
  </si>
  <si>
    <t>RD-MI-001-A200-R00</t>
  </si>
  <si>
    <t>05AT04059-2000000</t>
  </si>
  <si>
    <t>AT04Q01-20</t>
  </si>
  <si>
    <t xml:space="preserve">PKAT04Q01-20 </t>
  </si>
  <si>
    <t>5528G</t>
  </si>
  <si>
    <t>2L-ZTS6021_V08</t>
  </si>
  <si>
    <t>RD-MI-001-A228-R00</t>
  </si>
  <si>
    <t>01B5528G00000</t>
  </si>
  <si>
    <t>05AT04059-2100000</t>
  </si>
  <si>
    <t>AT04Q01-21</t>
  </si>
  <si>
    <t xml:space="preserve">PKAT04Q01-21 </t>
  </si>
  <si>
    <t>4803_yf</t>
  </si>
  <si>
    <t>RD-MI-001-A279-R00</t>
  </si>
  <si>
    <t>05AT04059-2200000</t>
  </si>
  <si>
    <t>AT04Q01-22</t>
  </si>
  <si>
    <t>PKAT04Q01-22_V1.1</t>
  </si>
  <si>
    <t>RD-MI-001-A388-R01</t>
  </si>
  <si>
    <t>05AT04059-2300000</t>
  </si>
  <si>
    <t>AT04Q01-23</t>
  </si>
  <si>
    <t>PKAT04Q01-23_V1.0</t>
  </si>
  <si>
    <t>RD-MI-001-A557-R00</t>
  </si>
  <si>
    <t>05AT04059-2400000</t>
  </si>
  <si>
    <t>AT04Q01-24</t>
  </si>
  <si>
    <t>PKAT04Q01-24_V1.0</t>
  </si>
  <si>
    <t>RD-MI-001-A593-R00</t>
  </si>
  <si>
    <t>05AT04059-2500000</t>
  </si>
  <si>
    <t>AT04Q01-25</t>
  </si>
  <si>
    <t>PKAT04Q01-25_V1.0</t>
  </si>
  <si>
    <t>RD-MI-001-A1064-R00</t>
  </si>
  <si>
    <t>05AT04059-2600000</t>
  </si>
  <si>
    <t>AT04Q01-26</t>
  </si>
  <si>
    <t>PKAT04Q01-26_V1.0</t>
  </si>
  <si>
    <t>M379A</t>
  </si>
  <si>
    <t>RD-MI-001-A1065-R00</t>
  </si>
  <si>
    <t>05AT04059-2700000</t>
  </si>
  <si>
    <t>AT04Q01-27</t>
  </si>
  <si>
    <t>PKAT04Q01-27_V1.0</t>
  </si>
  <si>
    <t>RD-MI-001-A1392-R00</t>
  </si>
  <si>
    <t>05AT04059-2800000</t>
  </si>
  <si>
    <t>AT04Q01-28</t>
  </si>
  <si>
    <t>PKAT04Q01-28_V1.0</t>
  </si>
  <si>
    <t>RD-MI-001-A1393-R00</t>
  </si>
  <si>
    <t>05AT04059-2900000</t>
  </si>
  <si>
    <t>AT04Q01-29</t>
  </si>
  <si>
    <t>PKAT04Q01-29_V1.0</t>
  </si>
  <si>
    <t>RD-MI-001-A1391-R00</t>
  </si>
  <si>
    <t>AT05</t>
  </si>
  <si>
    <t>ZTS6013</t>
  </si>
  <si>
    <t>AT05Q01-00</t>
  </si>
  <si>
    <t>05AT05059-1000000</t>
  </si>
  <si>
    <t>AT05Q01-10</t>
  </si>
  <si>
    <t xml:space="preserve">PKAT05Q01-10 </t>
  </si>
  <si>
    <t>方孔黃銅鍍啞光鎳</t>
  </si>
  <si>
    <t>RD-MI-001-A010-R00</t>
  </si>
  <si>
    <t>00B5527A00000</t>
  </si>
  <si>
    <t>05AT05059-1100000</t>
  </si>
  <si>
    <t>AT05Q01-11</t>
  </si>
  <si>
    <t xml:space="preserve">PKAT05Q01-11 </t>
  </si>
  <si>
    <t>RD-MI-001-A026-R01</t>
  </si>
  <si>
    <t>AT06</t>
  </si>
  <si>
    <t>ZTS6023</t>
  </si>
  <si>
    <t>AT06Q01-00</t>
  </si>
  <si>
    <t>05AT06059-1000000</t>
  </si>
  <si>
    <t>AT06Q01-10</t>
  </si>
  <si>
    <t xml:space="preserve">PKAT06Q01-10 </t>
  </si>
  <si>
    <t>5529A</t>
  </si>
  <si>
    <t>RD-MI-001-A050-R00</t>
  </si>
  <si>
    <t>01B5529A00000</t>
  </si>
  <si>
    <t>AT07</t>
  </si>
  <si>
    <t>ZTS6015</t>
  </si>
  <si>
    <t>AT07Q01-00</t>
  </si>
  <si>
    <t>05AT07059-1000000</t>
  </si>
  <si>
    <t>AT07Q01-10</t>
  </si>
  <si>
    <t>PKAT07Q01-10</t>
  </si>
  <si>
    <t>1167C</t>
  </si>
  <si>
    <t>5531A</t>
  </si>
  <si>
    <t>2L-ZTS6016_V01</t>
  </si>
  <si>
    <t>RD-MI-001-A062-R00</t>
  </si>
  <si>
    <t>02B1167C00000</t>
  </si>
  <si>
    <t>01B5531A00000</t>
  </si>
  <si>
    <t>00BM013A00000</t>
  </si>
  <si>
    <t>AT07Q01-100</t>
  </si>
  <si>
    <t>PKAT07Q01-100_V1.0</t>
  </si>
  <si>
    <t>556115S</t>
  </si>
  <si>
    <t>2L-ZTS6015_V03</t>
  </si>
  <si>
    <t>RD-MI-001-A1246-R00</t>
  </si>
  <si>
    <t>01B556115S2N0</t>
  </si>
  <si>
    <t>00BM013C00000</t>
  </si>
  <si>
    <t>05AT07059-1010000</t>
  </si>
  <si>
    <t>AT07Q01-101</t>
  </si>
  <si>
    <t>PKAT07Q01-101_V1.0</t>
  </si>
  <si>
    <t>5561C</t>
  </si>
  <si>
    <t>RD-MI-001-A1247-R00</t>
  </si>
  <si>
    <t>01B5561C00000</t>
  </si>
  <si>
    <t>05AT07059-1060000</t>
  </si>
  <si>
    <t>AT07Q01-106</t>
  </si>
  <si>
    <t>PKAT07Q01-106_V1.0</t>
  </si>
  <si>
    <t>2301C</t>
  </si>
  <si>
    <t>3004_V11
(Low Yield)</t>
  </si>
  <si>
    <t>RD-MI-001-A1254-R00</t>
  </si>
  <si>
    <t>02B2301C00000</t>
  </si>
  <si>
    <t>20200800016
ASIC EOL</t>
  </si>
  <si>
    <t>05AT07059-1070000</t>
  </si>
  <si>
    <t>AT07Q01-107</t>
  </si>
  <si>
    <t>PKAT07Q01-107_V1.0</t>
  </si>
  <si>
    <t>RD-MI-001-A1274-R00</t>
  </si>
  <si>
    <t>20211000044
ASIC EOL</t>
  </si>
  <si>
    <t>05AT07059-1080000</t>
  </si>
  <si>
    <t>AT07Q01-108</t>
  </si>
  <si>
    <t>PKAT07Q01-108_V1.0</t>
  </si>
  <si>
    <t>N001A</t>
  </si>
  <si>
    <t>MMS105-002</t>
  </si>
  <si>
    <t>RD-MI-001-A1287-R00</t>
  </si>
  <si>
    <t>02BN001A00000</t>
  </si>
  <si>
    <t>20211000031
ASIC EOL</t>
  </si>
  <si>
    <t>05AT07059-1100000</t>
  </si>
  <si>
    <t>AT07Q01-11</t>
  </si>
  <si>
    <t>PKAT07Q01-11</t>
  </si>
  <si>
    <t>RD-MI-001-A063-R00</t>
  </si>
  <si>
    <t>AT07Q01-110</t>
  </si>
  <si>
    <t>PKAT07Q01-110_V1.0</t>
  </si>
  <si>
    <t>RD-MI-001-A1318-R00</t>
  </si>
  <si>
    <t>ZTS6015C</t>
  </si>
  <si>
    <t>05AT07059-1130000</t>
  </si>
  <si>
    <t>AT07Q01-113</t>
  </si>
  <si>
    <t>PKAT07Q01-113_V1.1</t>
  </si>
  <si>
    <t>RD-MI-001-A1334-R01</t>
  </si>
  <si>
    <t>20211000009
ASIC EOL</t>
  </si>
  <si>
    <t>05AT07059-1140000</t>
  </si>
  <si>
    <t>AT07Q01-114</t>
  </si>
  <si>
    <t>PKAT07Q01-114_V1.0</t>
  </si>
  <si>
    <t>RD-MI-001-A1340-R00</t>
  </si>
  <si>
    <t>SMC-MK-AT07Q01-103-26</t>
  </si>
  <si>
    <t>05AT07059-1190000</t>
  </si>
  <si>
    <t>AT07Q01-119</t>
  </si>
  <si>
    <t>PKAT07Q01-119_V1.0</t>
  </si>
  <si>
    <t>N004A</t>
  </si>
  <si>
    <t>ZTS2302</t>
  </si>
  <si>
    <t>RD-MI-001-A1390-R00</t>
  </si>
  <si>
    <t>02BN004A00000</t>
  </si>
  <si>
    <t>05AT07059-1200000</t>
  </si>
  <si>
    <t>AT07Q01-12</t>
  </si>
  <si>
    <t>PKAT07Q01-12</t>
  </si>
  <si>
    <t>RD-MI-001-A064-R00</t>
  </si>
  <si>
    <t>ZTS6015S</t>
  </si>
  <si>
    <t>05AT07059-1220000</t>
  </si>
  <si>
    <t>AT07Q01-122</t>
  </si>
  <si>
    <t>PKAT07Q01-122_V1.0</t>
  </si>
  <si>
    <t>RD-MI-001-A1427-R00</t>
  </si>
  <si>
    <t>05AT07059-1260000</t>
  </si>
  <si>
    <t>AT07Q01-126</t>
  </si>
  <si>
    <t>PKAT07Q01-126_V1.0</t>
  </si>
  <si>
    <t>RD-MI-001-A1477-R00</t>
  </si>
  <si>
    <t>05AT07059-1270000</t>
  </si>
  <si>
    <t>AT07Q01-127</t>
  </si>
  <si>
    <t>PKAT07Q01-127_V1.0</t>
  </si>
  <si>
    <t>2258J</t>
  </si>
  <si>
    <t>4803J</t>
  </si>
  <si>
    <t>RD-MI-001-A1478-R00</t>
  </si>
  <si>
    <t>02B2258J00000</t>
  </si>
  <si>
    <t>05AT07059-1280000</t>
  </si>
  <si>
    <t>AT07Q01-128</t>
  </si>
  <si>
    <t>PKAT07Q01-128_V1.0</t>
  </si>
  <si>
    <t>2301A</t>
  </si>
  <si>
    <t>3004_V10
(Cost Down)</t>
  </si>
  <si>
    <t>RD-MI-001-A1479-R00</t>
  </si>
  <si>
    <t>02B2301A00000</t>
  </si>
  <si>
    <t>05AT07059-1290000</t>
  </si>
  <si>
    <t>AT07Q01-129</t>
  </si>
  <si>
    <t>PKAT07Q01-129_V1.0</t>
  </si>
  <si>
    <t>2258D</t>
  </si>
  <si>
    <t>4803D</t>
  </si>
  <si>
    <t>RD-MI-001-A1480-R00</t>
  </si>
  <si>
    <t>02B2258D00000</t>
  </si>
  <si>
    <t>05AT07059-1300000</t>
  </si>
  <si>
    <t>AT07Q01-13</t>
  </si>
  <si>
    <t>PKAT07Q01-13</t>
  </si>
  <si>
    <t>RD-MI-001-A122-R00</t>
  </si>
  <si>
    <t>05AT07059-1310000</t>
  </si>
  <si>
    <t>AT07Q01-131</t>
  </si>
  <si>
    <t>PKAT07Q01-131_V1.0</t>
  </si>
  <si>
    <t>RD-MI-001-A1481-R00</t>
  </si>
  <si>
    <t>05AT07059-1350000</t>
  </si>
  <si>
    <t>AT07Q01-135</t>
  </si>
  <si>
    <t>PKAT07Q01-135_V1.0</t>
  </si>
  <si>
    <t>RD-MI-001-A1526-R00</t>
  </si>
  <si>
    <t>05AT07059-1400000</t>
  </si>
  <si>
    <t>AT07Q01-14</t>
  </si>
  <si>
    <t>PKAT07Q01-14</t>
  </si>
  <si>
    <t>AS-F06-MODULE-AT07Q01-14-01</t>
  </si>
  <si>
    <t>00BM013B00000</t>
  </si>
  <si>
    <t>05AT07059-1500000</t>
  </si>
  <si>
    <t>AT07Q01-15</t>
  </si>
  <si>
    <t xml:space="preserve">PKAT07Q01-15 </t>
  </si>
  <si>
    <t>4803yb</t>
  </si>
  <si>
    <t>05AT07059-1600000</t>
  </si>
  <si>
    <t>AT07Q01-16</t>
  </si>
  <si>
    <t>PKAT07Q01-16</t>
  </si>
  <si>
    <t>RD-MI-001-A307-R01</t>
  </si>
  <si>
    <t>05AT07059-1700000</t>
  </si>
  <si>
    <t>AT07Q01-17</t>
  </si>
  <si>
    <t>PKAT07Q01-17_V1.1</t>
  </si>
  <si>
    <t>5561A</t>
  </si>
  <si>
    <t>2L-ZTS6015_V02</t>
  </si>
  <si>
    <t>RD-MI-001-A372-R01</t>
  </si>
  <si>
    <t>01B5561A00000</t>
  </si>
  <si>
    <t>ZTS6015G</t>
  </si>
  <si>
    <t>05AT07059-1800000</t>
  </si>
  <si>
    <t>AT07Q01-18</t>
  </si>
  <si>
    <t>PKAT07Q01-18_V1.0</t>
  </si>
  <si>
    <t>RD-MI-001-A384-R00</t>
  </si>
  <si>
    <t>SMA120</t>
  </si>
  <si>
    <t>05AT07059-1900000</t>
  </si>
  <si>
    <t>AT07Q01-19</t>
  </si>
  <si>
    <t>PKAT07Q01-19_V1.0</t>
  </si>
  <si>
    <t>MLX-V1.12</t>
  </si>
  <si>
    <t>RD-MI-001-A414-R00</t>
  </si>
  <si>
    <t>05AT07059-2000000</t>
  </si>
  <si>
    <t>AT07Q01-20</t>
  </si>
  <si>
    <t>PKAT07Q01-20_V1.0</t>
  </si>
  <si>
    <t>5561B</t>
  </si>
  <si>
    <t>RD-MI-001-A441-R00</t>
  </si>
  <si>
    <t>01B5561B00000</t>
  </si>
  <si>
    <t>ZTS6534SE</t>
  </si>
  <si>
    <t>05DT53059-1770000</t>
  </si>
  <si>
    <t>DT53Q01-177</t>
  </si>
  <si>
    <t>PKDT53Q01-177_V1.0</t>
  </si>
  <si>
    <t>Indium NC-SMQ75 高溫錫膏</t>
  </si>
  <si>
    <t>ZTC-006MIC-030</t>
  </si>
  <si>
    <t>00BS017A00000</t>
  </si>
  <si>
    <t>ASIC 100um</t>
  </si>
  <si>
    <t>05AT07059-2100000</t>
  </si>
  <si>
    <t>AT07Q01-21</t>
  </si>
  <si>
    <t>PKAT07Q01-21_V1.0</t>
  </si>
  <si>
    <t>RD-MI-001-A436-R00</t>
  </si>
  <si>
    <t>05AT07059-2200000</t>
  </si>
  <si>
    <t>AT07Q01-22</t>
  </si>
  <si>
    <t>PKAT07Q01-22_V1.0</t>
  </si>
  <si>
    <t>RD-MI-001-A444-R00</t>
  </si>
  <si>
    <t>05AT07059-2300000</t>
  </si>
  <si>
    <t>AT07Q01-23</t>
  </si>
  <si>
    <t>PKAT07Q01-23_V1.1</t>
  </si>
  <si>
    <t>2258AE</t>
  </si>
  <si>
    <t>4803A
4803E</t>
  </si>
  <si>
    <t>BD-305800388+01</t>
  </si>
  <si>
    <t>02B2258A00000
02B2258E00000</t>
  </si>
  <si>
    <t xml:space="preserve"> 01B5561B00000</t>
  </si>
  <si>
    <t>PKAT07Q01-23_V1.0</t>
  </si>
  <si>
    <t>RD-MI-001-A461-R00</t>
  </si>
  <si>
    <t>05AT07059-2400000</t>
  </si>
  <si>
    <t>AT07Q01-24</t>
  </si>
  <si>
    <t>PKAT07Q01-24_V1.0</t>
  </si>
  <si>
    <t>BD-305800386+01</t>
  </si>
  <si>
    <t>05AT07059-2500000</t>
  </si>
  <si>
    <t>AT07Q01-25</t>
  </si>
  <si>
    <t>PKAT07Q01-25_V1.0</t>
  </si>
  <si>
    <t>RD-MI-001-A484-R00</t>
  </si>
  <si>
    <t>05AT07059-2600000</t>
  </si>
  <si>
    <t>AT07Q01-26</t>
  </si>
  <si>
    <t>PKAT07Q01-26_V1.0</t>
  </si>
  <si>
    <t>RD-MI-001-A491-R00</t>
  </si>
  <si>
    <t>05AT07059-2700000</t>
  </si>
  <si>
    <t>AT07Q01-27</t>
  </si>
  <si>
    <t>PKAT07Q01-27_V1.0</t>
  </si>
  <si>
    <t>RD-MI-001-A493-R00</t>
  </si>
  <si>
    <t>ZTS6015H</t>
  </si>
  <si>
    <t>05AT07059-2800000</t>
  </si>
  <si>
    <t>AT07Q01-28</t>
  </si>
  <si>
    <t>PKAT07Q01-28_V1.0</t>
  </si>
  <si>
    <t>RD-MI-001-A494-R00</t>
  </si>
  <si>
    <t>測試程式變更</t>
  </si>
  <si>
    <t>05AT07059-2900000</t>
  </si>
  <si>
    <t>AT07Q01-29</t>
  </si>
  <si>
    <t>PKAT07Q01-29_V1.0</t>
  </si>
  <si>
    <t>RD-MI-001-A498-R00</t>
  </si>
  <si>
    <t>05AT07059-3000000</t>
  </si>
  <si>
    <t>AT07Q01-30</t>
  </si>
  <si>
    <t>PKAT07Q01-30_V1.0</t>
  </si>
  <si>
    <t>1180A</t>
  </si>
  <si>
    <t>RD-MI-001-A510-R00</t>
  </si>
  <si>
    <t>02B1180A00000</t>
  </si>
  <si>
    <t>05AT07059-3100000</t>
  </si>
  <si>
    <t>AT07Q01-31</t>
  </si>
  <si>
    <t>PKAT07Q01-31_V1.0</t>
  </si>
  <si>
    <t>05AT07059-3200000</t>
  </si>
  <si>
    <t>AT07Q01-32</t>
  </si>
  <si>
    <t>PKAT07Q01-32_V1.0</t>
  </si>
  <si>
    <t>RD-MI-001-A519-R00</t>
  </si>
  <si>
    <t>05AT07059-3300000</t>
  </si>
  <si>
    <t>AT07Q01-33</t>
  </si>
  <si>
    <t>PKAT07Q01-33_V1.0</t>
  </si>
  <si>
    <t>RD-MI-001-A522-R00</t>
  </si>
  <si>
    <t>05AT07059-3400000</t>
  </si>
  <si>
    <t>AT07Q01-34</t>
  </si>
  <si>
    <t>PKAT07Q01-34_V1.0</t>
  </si>
  <si>
    <t>RD-MI-001-A530-R00</t>
  </si>
  <si>
    <t>05AT07059-3500000</t>
  </si>
  <si>
    <t>AT07Q01-35</t>
  </si>
  <si>
    <t>PLAT07Q01-35_V1.0</t>
  </si>
  <si>
    <t>RD-MI-001-A542-R00</t>
  </si>
  <si>
    <t>05AT07059-3600000</t>
  </si>
  <si>
    <t>AT07Q01-36</t>
  </si>
  <si>
    <t>PLAT07Q01-36_V1.0</t>
  </si>
  <si>
    <t>RD-MI-001-A543-R00</t>
  </si>
  <si>
    <t>05AT07059-3700000</t>
  </si>
  <si>
    <t>AT07Q01-37</t>
  </si>
  <si>
    <t>PLAT07Q01-37_V1.0</t>
  </si>
  <si>
    <t>2238G</t>
  </si>
  <si>
    <t>4803yg</t>
  </si>
  <si>
    <t>RD-MI-001-A544-R00</t>
  </si>
  <si>
    <t>02B2238G00000</t>
  </si>
  <si>
    <t>05AT07059-3800000</t>
  </si>
  <si>
    <t>AT07Q01-38</t>
  </si>
  <si>
    <t>PKAT07Q01-38_V1.0</t>
  </si>
  <si>
    <t>RD-MI-001-A556-R00</t>
  </si>
  <si>
    <t>05AT07059-3900000</t>
  </si>
  <si>
    <t>AT07Q01-39</t>
  </si>
  <si>
    <t>PKAT07Q01-39_V1.0</t>
  </si>
  <si>
    <t>RD-MI-001-A554-R00</t>
  </si>
  <si>
    <t>05AT07059-4000000</t>
  </si>
  <si>
    <t>AT07Q01-40</t>
  </si>
  <si>
    <t>PKAT07Q01-40_V1.0</t>
  </si>
  <si>
    <t>RD-MI-001-A568-R00</t>
  </si>
  <si>
    <t>05AT07059-4100000</t>
  </si>
  <si>
    <t>AT07Q01-41</t>
  </si>
  <si>
    <t>PKAT07Q01-41_V1.0</t>
  </si>
  <si>
    <t>RD-MI-001-A569-R00</t>
  </si>
  <si>
    <t>ZTS6015M</t>
  </si>
  <si>
    <t>05AT07059-4200000</t>
  </si>
  <si>
    <t>AT07Q01-42</t>
  </si>
  <si>
    <t>PKAT07Q01-42_V1.0</t>
  </si>
  <si>
    <t>RD-MI-001-A583-R00</t>
  </si>
  <si>
    <t>05AT07059-4300000</t>
  </si>
  <si>
    <t>AT07Q01-43</t>
  </si>
  <si>
    <t>PKAT07Q01-43_V1.0</t>
  </si>
  <si>
    <t>RD-MI-001-A607-R01</t>
  </si>
  <si>
    <t>05AT07059-4400000</t>
  </si>
  <si>
    <t>AT07Q01-44</t>
  </si>
  <si>
    <t>PKAT07Q01-44_V1.0</t>
  </si>
  <si>
    <t>RD-MI-001-A623-R00</t>
  </si>
  <si>
    <t>05AT07059-4500000</t>
  </si>
  <si>
    <t>AT07Q01-45</t>
  </si>
  <si>
    <t>PKAT07Q01-45_V1.0</t>
  </si>
  <si>
    <t>RD-MI-001-A625-R00</t>
  </si>
  <si>
    <t>05AT07059-4600000</t>
  </si>
  <si>
    <t>AT07Q01-46</t>
  </si>
  <si>
    <t>PKAT07Q01-46_V1.0</t>
  </si>
  <si>
    <t>RD-MI-001-A626-R00</t>
  </si>
  <si>
    <t>05AT07059-4700000</t>
  </si>
  <si>
    <t>AT07Q01-47</t>
  </si>
  <si>
    <t>PKAT07Q01-47_V1.0</t>
  </si>
  <si>
    <t>RD-MI-001-A627-R00</t>
  </si>
  <si>
    <t>05AT07059-4800000</t>
  </si>
  <si>
    <t>AT07Q01-48</t>
  </si>
  <si>
    <t>PKAT07Q01-48_V1.0</t>
  </si>
  <si>
    <t>RD-MI-001-A628-R00</t>
  </si>
  <si>
    <t>05AT07059-4900000</t>
  </si>
  <si>
    <t>AT07Q01-49</t>
  </si>
  <si>
    <t>PKAT07Q01-49_V1.0</t>
  </si>
  <si>
    <t>RD-MI-001-A635-R00</t>
  </si>
  <si>
    <t>SMA130</t>
  </si>
  <si>
    <t>05AT07059-5000000</t>
  </si>
  <si>
    <t>AT07Q01-50</t>
  </si>
  <si>
    <t>PKAT07Q01-50_V1.0</t>
  </si>
  <si>
    <t>RD-MI-001-A883-R00</t>
  </si>
  <si>
    <t>05AT07059-5100000</t>
  </si>
  <si>
    <t>AT07Q01-51</t>
  </si>
  <si>
    <t>PKAT07Q01-51_V1.0</t>
  </si>
  <si>
    <t>RD-MI-001-A658-R00</t>
  </si>
  <si>
    <t>05AT07059-5200000</t>
  </si>
  <si>
    <t>AT07Q01-52</t>
  </si>
  <si>
    <t>PKAT07Q01-52_V1.0</t>
  </si>
  <si>
    <t>BD-305800454+01</t>
  </si>
  <si>
    <t>05AT07059-5300000</t>
  </si>
  <si>
    <t>AT07Q01-53</t>
  </si>
  <si>
    <t>PKAT07Q01-53_V1.0</t>
  </si>
  <si>
    <t>RD-MI-001-A721-R00</t>
  </si>
  <si>
    <t>05AT07059-5400000</t>
  </si>
  <si>
    <t>AT07Q01-54</t>
  </si>
  <si>
    <t>PKAT07Q01-54_V1.0</t>
  </si>
  <si>
    <t>RD-MI-001-A724-R00</t>
  </si>
  <si>
    <t>05AT07059-5500000</t>
  </si>
  <si>
    <t>AT07Q01-55</t>
  </si>
  <si>
    <t>PKAT07Q01-55_V1.0</t>
  </si>
  <si>
    <t>RD-MI-001-A725-R00</t>
  </si>
  <si>
    <t>05AT07059-5600000</t>
  </si>
  <si>
    <t>AT07Q01-56</t>
  </si>
  <si>
    <t>PKAT07Q01-56_V1.0</t>
  </si>
  <si>
    <t>05AT07059-5700000</t>
  </si>
  <si>
    <t>AT07Q01-57</t>
  </si>
  <si>
    <t>PKAT07Q01-57_V1.0</t>
  </si>
  <si>
    <t>RD-MI-001-A776-R00</t>
  </si>
  <si>
    <t>05AT07059-5800000</t>
  </si>
  <si>
    <t>AT07Q01-58</t>
  </si>
  <si>
    <t>PKAT07Q01-58_V1.0</t>
  </si>
  <si>
    <t>RD-MI-001-A780-R00</t>
  </si>
  <si>
    <t>05AT07059-5900000</t>
  </si>
  <si>
    <t>AT07Q01-59</t>
  </si>
  <si>
    <t>PKAT07Q01-59_V1.0</t>
  </si>
  <si>
    <t>RD-MI-001-A786-R00</t>
  </si>
  <si>
    <t>05AT07059-6000000</t>
  </si>
  <si>
    <t>AT07Q01-60</t>
  </si>
  <si>
    <t>PKAT07Q01-60_V1.0</t>
  </si>
  <si>
    <t>RD-MI-001-A787-R00</t>
  </si>
  <si>
    <t>05AT07059-6100000</t>
  </si>
  <si>
    <t>AT07Q01-61</t>
  </si>
  <si>
    <t>PKAT07Q01-61_V1.0</t>
  </si>
  <si>
    <t>RD-MI-001-A796-R00</t>
  </si>
  <si>
    <t>05AT07059-6200000</t>
  </si>
  <si>
    <t>AT07Q01-62</t>
  </si>
  <si>
    <t>PKAT07Q01-62_V1.0</t>
  </si>
  <si>
    <t>RD-MI-001-A797-R00</t>
  </si>
  <si>
    <t>05AT07059-6300000</t>
  </si>
  <si>
    <t>AT07Q01-63</t>
  </si>
  <si>
    <t>PKAT07Q01-63_V1.0</t>
  </si>
  <si>
    <t>RD-MI-001-A800-R00</t>
  </si>
  <si>
    <t>05AT07059-6400000</t>
  </si>
  <si>
    <t>AT07Q01-64</t>
  </si>
  <si>
    <t>PKAT07Q01-64_V1.0</t>
  </si>
  <si>
    <t>RD-MI-001-A801-R00</t>
  </si>
  <si>
    <t>05AT07059-6500000</t>
  </si>
  <si>
    <t>AT07Q01-65</t>
  </si>
  <si>
    <t>PKAT07Q01-65_V1.0</t>
  </si>
  <si>
    <t>RD-MI-001-A802-R00</t>
  </si>
  <si>
    <t>05AT07059-6600000</t>
  </si>
  <si>
    <t>AT07Q01-66</t>
  </si>
  <si>
    <t>PKAT07Q01-66_V1.0</t>
  </si>
  <si>
    <t>4804XC</t>
  </si>
  <si>
    <t>RD-MI-001-A860-R00</t>
  </si>
  <si>
    <t>05AT07059-6700000</t>
  </si>
  <si>
    <t>AT07Q01-67</t>
  </si>
  <si>
    <t>PKAT07Q01-67_V1.0</t>
  </si>
  <si>
    <t>RD-MI-001-A894-R00</t>
  </si>
  <si>
    <t>05AT07059-6800000</t>
  </si>
  <si>
    <t>AT07Q01-68</t>
  </si>
  <si>
    <t>PKAT07Q01-68_V1.0</t>
  </si>
  <si>
    <t>RD-MI-001-A882-R00</t>
  </si>
  <si>
    <t>05AT07059-6900000</t>
  </si>
  <si>
    <t>AT07Q01-69</t>
  </si>
  <si>
    <t>PKAT07Q01-69_V1.0</t>
  </si>
  <si>
    <t>RD-MI-001-A899-R00</t>
  </si>
  <si>
    <t>05AT07059-7000000</t>
  </si>
  <si>
    <t>AT07Q01-70</t>
  </si>
  <si>
    <t>PKAT07Q01-70_V1.0</t>
  </si>
  <si>
    <t>RD-MI-001-A908-R00</t>
  </si>
  <si>
    <t>05AT07059-7100000</t>
  </si>
  <si>
    <t>AT07Q01-71</t>
  </si>
  <si>
    <t>PKAT07Q01-71_V1.0</t>
  </si>
  <si>
    <t>RD-MI-001-A1002-R00</t>
  </si>
  <si>
    <t>05AT07059-7200000</t>
  </si>
  <si>
    <t>AT07Q01-72</t>
  </si>
  <si>
    <t>PKAT07Q01-72_V1.0</t>
  </si>
  <si>
    <t>4803YH</t>
  </si>
  <si>
    <t>3004W-8</t>
  </si>
  <si>
    <t>RD-MI-001-A1036-R00</t>
  </si>
  <si>
    <t>05AT07059-7300000</t>
  </si>
  <si>
    <t>AT07Q01-73</t>
  </si>
  <si>
    <t>PKAT07Q01-73_V1.0</t>
  </si>
  <si>
    <t>RD-MI-001-A1037-R00</t>
  </si>
  <si>
    <t>05AT07059-7400000</t>
  </si>
  <si>
    <t>AT07Q01-74</t>
  </si>
  <si>
    <t>PKAT07Q01-74_V1.0</t>
  </si>
  <si>
    <t>RD-MI-001-A1038-R00</t>
  </si>
  <si>
    <t>05AT07059-7600000</t>
  </si>
  <si>
    <t>AT07Q01-76</t>
  </si>
  <si>
    <t>PKAT07Q01-76_V1.1</t>
  </si>
  <si>
    <t>RD-MI-001-A1060-R01</t>
  </si>
  <si>
    <t>05AT07059-7700000</t>
  </si>
  <si>
    <t>AT07Q01-77</t>
  </si>
  <si>
    <t>PKAT07Q01-77_V1.0</t>
  </si>
  <si>
    <t>RD-MI-001-A1069-R00</t>
  </si>
  <si>
    <t>05AT07059-7800000</t>
  </si>
  <si>
    <t>AT07Q01-78</t>
  </si>
  <si>
    <t>PKAT07Q01-78_V1.0</t>
  </si>
  <si>
    <t>RD-MI-001-A1070-R00</t>
  </si>
  <si>
    <t>05AT07059-7900000</t>
  </si>
  <si>
    <t>AT07Q01-79</t>
  </si>
  <si>
    <t>PKAT07Q01-79_V1.0</t>
  </si>
  <si>
    <t>RD-MI-001-A1071-R00</t>
  </si>
  <si>
    <t>05AT07059-8000000</t>
  </si>
  <si>
    <t>AT07Q01-80</t>
  </si>
  <si>
    <t>PKAT07Q01-80_V1.0</t>
  </si>
  <si>
    <t>2370B</t>
  </si>
  <si>
    <t>RD-MI-001-A1072-R00</t>
  </si>
  <si>
    <t>02B2370B00000</t>
  </si>
  <si>
    <t>05AT07059-8100000</t>
  </si>
  <si>
    <t>AT07Q01-81</t>
  </si>
  <si>
    <t>PKAT07Q01-81_V1.0</t>
  </si>
  <si>
    <t>RD-MI-001-A1073-R00</t>
  </si>
  <si>
    <t>05AT07059-8200000</t>
  </si>
  <si>
    <t>AT07Q01-82</t>
  </si>
  <si>
    <t>PKAT07Q01-82_V1.0</t>
  </si>
  <si>
    <t>RD-MI-001-A1086-R00</t>
  </si>
  <si>
    <t>05AT07059-8300000</t>
  </si>
  <si>
    <t>AT07Q01-83</t>
  </si>
  <si>
    <t>PKAT07Q01-83_V1.0</t>
  </si>
  <si>
    <t>RD-MI-001-A1088-R00</t>
  </si>
  <si>
    <t>05AT07059-8500000</t>
  </si>
  <si>
    <t>AT07Q01-85</t>
  </si>
  <si>
    <t>PKAT07Q01-85_V1.0</t>
  </si>
  <si>
    <t>RD-MI-001-A1091-R00</t>
  </si>
  <si>
    <t>05AT07059-8600000</t>
  </si>
  <si>
    <t>AT07Q01-86</t>
  </si>
  <si>
    <t>PKAT07Q01-86_V1.0</t>
  </si>
  <si>
    <t>RD-MI-001-A1092-R00</t>
  </si>
  <si>
    <t>*3018除了6233其餘不使用</t>
  </si>
  <si>
    <t>05AT07059-8700000</t>
  </si>
  <si>
    <t>AT07Q01-87</t>
  </si>
  <si>
    <t>PKAT07Q01-87_V1.0</t>
  </si>
  <si>
    <t>2391B</t>
  </si>
  <si>
    <t>3018BH</t>
  </si>
  <si>
    <t>RD-MI-001-A1093-R00</t>
  </si>
  <si>
    <t>02B2391B00000</t>
  </si>
  <si>
    <t>05AT07059-8800000</t>
  </si>
  <si>
    <t>AT07Q01-88</t>
  </si>
  <si>
    <t>PKAT07Q01-88_V1.0</t>
  </si>
  <si>
    <t>RD-MI-001-A1096-R00</t>
  </si>
  <si>
    <t>ZTXS6015</t>
  </si>
  <si>
    <t>05AT07059-9000000</t>
  </si>
  <si>
    <t>AT07Q01-90</t>
  </si>
  <si>
    <t>PKAT07Q01-90_V1.1</t>
  </si>
  <si>
    <t>4804WA(T=100um)</t>
  </si>
  <si>
    <t>563911S</t>
  </si>
  <si>
    <t>4L-ZTXS6015_V01</t>
  </si>
  <si>
    <t>RD-MI-001-A1113-R00</t>
  </si>
  <si>
    <t>02CM379WA0002</t>
  </si>
  <si>
    <t>01B563911S4N0</t>
  </si>
  <si>
    <t>00BM013D00000</t>
  </si>
  <si>
    <t>00B2399A00000</t>
  </si>
  <si>
    <t>With Crystal Resonator</t>
  </si>
  <si>
    <t>05AT07059-9200000</t>
  </si>
  <si>
    <t>AT07Q01-92</t>
  </si>
  <si>
    <t>PKAT07Q01-92_V1.0</t>
  </si>
  <si>
    <t>BD-305800539+01</t>
  </si>
  <si>
    <t>MK-305800539+01</t>
  </si>
  <si>
    <t>05AT07059-9300000</t>
  </si>
  <si>
    <t>AT07Q01-93</t>
  </si>
  <si>
    <t>PKAT07Q01-93_V1.0</t>
  </si>
  <si>
    <t>RD-MI-001-A1171-R00</t>
  </si>
  <si>
    <t>05AT07059-9400000</t>
  </si>
  <si>
    <t>AT07Q01-94</t>
  </si>
  <si>
    <t>PKAT07Q01-94_V1.0</t>
  </si>
  <si>
    <t>556114Z</t>
  </si>
  <si>
    <t>RD-MI-001-A1203-R00</t>
  </si>
  <si>
    <t>01B556114Z2N0</t>
  </si>
  <si>
    <t>05AT07059-9500000</t>
  </si>
  <si>
    <t>AT07Q01-95</t>
  </si>
  <si>
    <t>PKAT07Q01-95_V1.0</t>
  </si>
  <si>
    <t>556113S</t>
  </si>
  <si>
    <t>RD-MI-001-A1208-R00</t>
  </si>
  <si>
    <t>01B556113S2N0</t>
  </si>
  <si>
    <t>05AT07059-9600000</t>
  </si>
  <si>
    <t>AT07Q01-96</t>
  </si>
  <si>
    <t>PKAT07Q01-96_V1.0</t>
  </si>
  <si>
    <t>RD-MI-001-A1216-R00</t>
  </si>
  <si>
    <t>05AT07059-9700000</t>
  </si>
  <si>
    <t>AT07Q01-97</t>
  </si>
  <si>
    <t>PKAT07Q01-97_V1.0</t>
  </si>
  <si>
    <t>RD-MI-001-A1234-R00</t>
  </si>
  <si>
    <t>05AT07059-9800000</t>
  </si>
  <si>
    <t>AT07Q01-98</t>
  </si>
  <si>
    <t>PKAT07Q01-98_V1.0</t>
  </si>
  <si>
    <t>RD-MI-001-A1240-R00</t>
  </si>
  <si>
    <t>05AT07059-9900000</t>
  </si>
  <si>
    <t>AT07Q01-99</t>
  </si>
  <si>
    <t>PKAT07Q01-99_V1.0</t>
  </si>
  <si>
    <t>RD-MI-001-A1245-R00</t>
  </si>
  <si>
    <t>ZTS6011</t>
  </si>
  <si>
    <t>AT08Q01-00</t>
  </si>
  <si>
    <t>ZTS6011M</t>
  </si>
  <si>
    <t>05AT08059-0 00000</t>
  </si>
  <si>
    <t xml:space="preserve">AT08Q01-10 </t>
  </si>
  <si>
    <t xml:space="preserve">PKAT08Q01-10 </t>
  </si>
  <si>
    <t>5511C</t>
  </si>
  <si>
    <t>80204039-00</t>
  </si>
  <si>
    <t>01B5511C00000</t>
  </si>
  <si>
    <t>ZTS6011MF</t>
  </si>
  <si>
    <t>05AT08059-1000000</t>
  </si>
  <si>
    <t>AT08Q01-100</t>
  </si>
  <si>
    <t xml:space="preserve">PKAT08Q01-100 </t>
  </si>
  <si>
    <t>BD-305800310+01</t>
  </si>
  <si>
    <t>05DB40059-1260000</t>
  </si>
  <si>
    <t>DB40Q01-126</t>
  </si>
  <si>
    <t>PKDB40Q01-126_V1.0</t>
  </si>
  <si>
    <t>554444D</t>
  </si>
  <si>
    <t>4L-ZTS6072_V20</t>
  </si>
  <si>
    <t>ZTC-005MIC-002</t>
  </si>
  <si>
    <t>01B554444D4N0</t>
  </si>
  <si>
    <t>ZTS6011D</t>
  </si>
  <si>
    <t>08AT08059-1010000</t>
  </si>
  <si>
    <t>AT08Q01-101</t>
  </si>
  <si>
    <t xml:space="preserve">PKAT08Q01-101 </t>
  </si>
  <si>
    <t>BD-305800312+01</t>
  </si>
  <si>
    <t>PKDT53Q01-139_V1.0</t>
  </si>
  <si>
    <t>ZTC-006MIC-029</t>
  </si>
  <si>
    <t>05DT53059-1780000</t>
  </si>
  <si>
    <t>DT53Q01-178</t>
  </si>
  <si>
    <t>PKDT53Q01-178_V1.0</t>
  </si>
  <si>
    <t>570541D</t>
  </si>
  <si>
    <t>ZTC-006MIC-028
ZTC-006MIC-028-R
ZTC-006MIC-028-R2</t>
  </si>
  <si>
    <t>01B570541D4N0</t>
  </si>
  <si>
    <t>DT15</t>
  </si>
  <si>
    <t>ZTS6231</t>
  </si>
  <si>
    <t>05DT15059-2360000</t>
  </si>
  <si>
    <t>DT15Q01-236</t>
  </si>
  <si>
    <t>PKDT15Q01-236_V1.0</t>
  </si>
  <si>
    <t>3004_v11</t>
  </si>
  <si>
    <t>5541A2~A4</t>
  </si>
  <si>
    <t>4L-ZTS6231_V06</t>
  </si>
  <si>
    <t>ZTC-008MIC-012</t>
  </si>
  <si>
    <t>01B5541A2P4G0
01B5541A3P2G0
01B5541A4P2N0</t>
  </si>
  <si>
    <t>05DT53059-1710000</t>
  </si>
  <si>
    <t>DT53Q01-171</t>
  </si>
  <si>
    <t>PKDT53Q01-171_V1.0</t>
  </si>
  <si>
    <t>570540P</t>
  </si>
  <si>
    <t>ZTC-006MIC-027
ZTC-006MIC-027-R1
ZTC-006MIC-027-R2
ZTC-006MIC-027-R3</t>
  </si>
  <si>
    <t>01B570540P4N0</t>
  </si>
  <si>
    <t>05DT15059-2340000</t>
  </si>
  <si>
    <t>DT15Q01-234</t>
  </si>
  <si>
    <t>PKDT15Q01-234_V1.0</t>
  </si>
  <si>
    <t>5541B3P~B5P</t>
  </si>
  <si>
    <t>4L-ZTS6231_V23</t>
  </si>
  <si>
    <t>ZTC-008MIC-011
ZTC-008MIC-011-R1</t>
  </si>
  <si>
    <t>01B5541B3P4G0
01B5541B4P2G0
01B5541B5P2N0</t>
  </si>
  <si>
    <t>ZTS6011BV</t>
  </si>
  <si>
    <t>05AT08059-1070000</t>
  </si>
  <si>
    <t>AT08Q01-107</t>
  </si>
  <si>
    <t xml:space="preserve">PKAT08Q01-107 </t>
  </si>
  <si>
    <t>BD-305800318+01</t>
  </si>
  <si>
    <t>00BM016A00000</t>
  </si>
  <si>
    <t>ZTS6011F</t>
  </si>
  <si>
    <t>05AT08059-1080000</t>
  </si>
  <si>
    <t>AT08Q01-108</t>
  </si>
  <si>
    <t xml:space="preserve">PKAT08Q01-108 </t>
  </si>
  <si>
    <t>5547A</t>
  </si>
  <si>
    <t>4L-ZTS6011_V02</t>
  </si>
  <si>
    <t>RD-MI-001-A267-R00</t>
  </si>
  <si>
    <t>00B2238F00000</t>
  </si>
  <si>
    <t>00B1188A00000</t>
  </si>
  <si>
    <t>01B5547A00000</t>
  </si>
  <si>
    <t>ZTS6534SA</t>
  </si>
  <si>
    <t>05DT53059-1540000</t>
  </si>
  <si>
    <t>DT53Q01-154</t>
  </si>
  <si>
    <t>PKDT53Q01-154_V1.0</t>
  </si>
  <si>
    <t>559955P~57P</t>
  </si>
  <si>
    <t>NONE</t>
  </si>
  <si>
    <t>ZTC-006MIC-026
ZTC-006MIC-026-R1</t>
  </si>
  <si>
    <t>01B559955P4G0
01B559956P2G0
01B559957P2N0</t>
  </si>
  <si>
    <t>05DT53059-1550000</t>
  </si>
  <si>
    <t>DT53Q01-155</t>
  </si>
  <si>
    <t>PKDT53Q01-155_V1.0</t>
  </si>
  <si>
    <t>ZTC-006MIC-025
ZTC-006MIC-025-R1</t>
  </si>
  <si>
    <t>05AT08059-1 00000</t>
  </si>
  <si>
    <t xml:space="preserve">AT08Q01-11 </t>
  </si>
  <si>
    <t xml:space="preserve">PKAT08Q01-11 </t>
  </si>
  <si>
    <t>5511D</t>
  </si>
  <si>
    <t>80204043-00</t>
  </si>
  <si>
    <t>01B5511D00000</t>
  </si>
  <si>
    <t>05DT53059-1520000</t>
  </si>
  <si>
    <t>DT53Q01-152</t>
  </si>
  <si>
    <t>PKDT53Q01-152_V1.0</t>
  </si>
  <si>
    <t>ZTC-006MIC-024</t>
  </si>
  <si>
    <t>05AT08059-1100000</t>
  </si>
  <si>
    <t>AT08Q01-110</t>
  </si>
  <si>
    <t>PKAT08Q01-110</t>
  </si>
  <si>
    <t>BD-305800319+02</t>
  </si>
  <si>
    <t>RD-MI-001-A313-R00</t>
  </si>
  <si>
    <t>ZTS6011F0</t>
  </si>
  <si>
    <t>05AT08059-1110000</t>
  </si>
  <si>
    <t>AT08Q01-111</t>
  </si>
  <si>
    <t xml:space="preserve">PKAT08Q01-111 </t>
  </si>
  <si>
    <t>RD-MI-001-A268-R00</t>
  </si>
  <si>
    <t>05DT53059-1510000</t>
  </si>
  <si>
    <t>DT53Q01-151</t>
  </si>
  <si>
    <t>PKDT53Q01-151_V1.0</t>
  </si>
  <si>
    <t>ZTC-006MIC-023</t>
  </si>
  <si>
    <t>00BC028A00000</t>
  </si>
  <si>
    <t>DT14</t>
  </si>
  <si>
    <t>ZTS6431FA</t>
  </si>
  <si>
    <t>05DT14059-7300000</t>
  </si>
  <si>
    <t>DT14Q01-73</t>
  </si>
  <si>
    <t>PKDT14Q01-73_V1.0</t>
  </si>
  <si>
    <t>ZTC-008MIC-010
ZTC-008MIC-010-R1</t>
  </si>
  <si>
    <t>01B2227G00000</t>
  </si>
  <si>
    <t>00BB027A00000</t>
  </si>
  <si>
    <t>05AT08059-1130000</t>
  </si>
  <si>
    <t>AT08Q01-113</t>
  </si>
  <si>
    <t xml:space="preserve">PKAT08Q01-113 </t>
  </si>
  <si>
    <t>RD-MI-001-A269-R00</t>
  </si>
  <si>
    <t>05DT53059-1160000</t>
  </si>
  <si>
    <t>DT53Q01-116</t>
  </si>
  <si>
    <t>PKDT53Q01-116_V1.1</t>
  </si>
  <si>
    <t>ZTC-006MIC-021</t>
  </si>
  <si>
    <t>05DT53059-1380000</t>
  </si>
  <si>
    <t>DT53Q01-138</t>
  </si>
  <si>
    <t>PKDT53Q01-138_V1.0</t>
  </si>
  <si>
    <t>ZTC-006MIC-022</t>
  </si>
  <si>
    <t>PKDT53Q01-116_V1.0</t>
  </si>
  <si>
    <t>559946P
559954P、48P</t>
  </si>
  <si>
    <t>01B559946P4G0
01B559954P2G0
01B559948P2N0</t>
  </si>
  <si>
    <t>05AT08059-1170000</t>
  </si>
  <si>
    <t>AT08Q01-117</t>
  </si>
  <si>
    <t xml:space="preserve">PKAT08Q01-117 </t>
  </si>
  <si>
    <t>1188B</t>
  </si>
  <si>
    <t>RD-MI-001-A296-R01</t>
  </si>
  <si>
    <t>00B2238H00000</t>
  </si>
  <si>
    <t>01B1188B00000</t>
  </si>
  <si>
    <t>05DT53059-1120000</t>
  </si>
  <si>
    <t>DT53Q01-112</t>
  </si>
  <si>
    <t>PKDT53Q01-112_V1.0</t>
  </si>
  <si>
    <t>ZTC-006MIC-020</t>
  </si>
  <si>
    <t>05AT08059-1180000</t>
  </si>
  <si>
    <t>AT08Q01-118</t>
  </si>
  <si>
    <t xml:space="preserve">PKAT08Q01-118 </t>
  </si>
  <si>
    <t>5547H</t>
  </si>
  <si>
    <t>4L-ZTS6011_V07</t>
  </si>
  <si>
    <t>RD-MI-001-A273-R00</t>
  </si>
  <si>
    <t>01B5547H00000</t>
  </si>
  <si>
    <t>05DT53059-1080000</t>
  </si>
  <si>
    <t>DT53Q01-108</t>
  </si>
  <si>
    <t>PKDT53Q01-108_V1.2</t>
  </si>
  <si>
    <t>559946P~48P</t>
  </si>
  <si>
    <t>ZTC-006MIC-018-R1</t>
  </si>
  <si>
    <t>01B559946P4G0
01B559947P2P0
01B559948P2N0</t>
  </si>
  <si>
    <t>*封裝廠要求SENSOR下移10um, 讓SENSOR與ASIC間距251um
*拿掉 ASIC Coating</t>
  </si>
  <si>
    <t>05AT08059-1190000</t>
  </si>
  <si>
    <t>AT08Q01-119</t>
  </si>
  <si>
    <t xml:space="preserve">PKAT08Q01-119 </t>
  </si>
  <si>
    <t>5547I</t>
  </si>
  <si>
    <t>4L-ZTS6011_V08</t>
  </si>
  <si>
    <t>RD-MI-001-A274-R00</t>
  </si>
  <si>
    <t>01B5547I00000</t>
  </si>
  <si>
    <t>05DT53059-1150000</t>
  </si>
  <si>
    <t>DT53Q01-115</t>
  </si>
  <si>
    <t>PKDT53Q01-115_V1.0</t>
  </si>
  <si>
    <t>ZTC-006MIC-019</t>
  </si>
  <si>
    <t>05AT08059-1200000</t>
  </si>
  <si>
    <t>AT08Q01-12</t>
  </si>
  <si>
    <t xml:space="preserve">PKAT08Q01-12 </t>
  </si>
  <si>
    <t>5511E</t>
  </si>
  <si>
    <t>80204044-00</t>
  </si>
  <si>
    <t>01B5511E00000</t>
  </si>
  <si>
    <t>AT08Q01-120</t>
  </si>
  <si>
    <t xml:space="preserve">PKAT08Q01-120 </t>
  </si>
  <si>
    <t>BD-305800321+01</t>
  </si>
  <si>
    <t>05AT08059-1210000</t>
  </si>
  <si>
    <t>AT08Q01-121</t>
  </si>
  <si>
    <t xml:space="preserve">PKAT08Q01-121 </t>
  </si>
  <si>
    <t>5547G</t>
  </si>
  <si>
    <t>RD-MI-001-A275-R00</t>
  </si>
  <si>
    <t>01B5547G00000</t>
  </si>
  <si>
    <t>05AT08059-1220000</t>
  </si>
  <si>
    <t>AT08Q01-122</t>
  </si>
  <si>
    <t xml:space="preserve">PKAT08Q01-122 </t>
  </si>
  <si>
    <t>5547J</t>
  </si>
  <si>
    <t>4L-ZTS6011_V09</t>
  </si>
  <si>
    <t>RD-MI-001-A288-R00</t>
  </si>
  <si>
    <t>01B5547J00000</t>
  </si>
  <si>
    <t>PKDT53Q01-108_V1.1</t>
  </si>
  <si>
    <t>ZTC-006MIC-018</t>
  </si>
  <si>
    <t>02C305ZA00000</t>
  </si>
  <si>
    <t>CPM211</t>
  </si>
  <si>
    <t>05AT08059-1240000</t>
  </si>
  <si>
    <t>AT08Q01-124</t>
  </si>
  <si>
    <t>PKAT08Q01-124</t>
  </si>
  <si>
    <t>MLX-V1.10</t>
  </si>
  <si>
    <t>BD-305800323+01</t>
  </si>
  <si>
    <t>SMA100</t>
  </si>
  <si>
    <t>05AT08059-1250000</t>
  </si>
  <si>
    <t>AT08Q01-125</t>
  </si>
  <si>
    <t>PKAT08Q01-125</t>
  </si>
  <si>
    <t>MLX-V1.11</t>
  </si>
  <si>
    <t>BD-305800322+01</t>
  </si>
  <si>
    <t>05AT08059-1260000</t>
  </si>
  <si>
    <t>AT08Q01-126</t>
  </si>
  <si>
    <t xml:space="preserve">PKAT08Q01-126 </t>
  </si>
  <si>
    <t>BD-305800325+01</t>
  </si>
  <si>
    <t>RD-MI-001-A300-R00</t>
  </si>
  <si>
    <t>05DT15059-2280000</t>
  </si>
  <si>
    <t>DT15Q01-228</t>
  </si>
  <si>
    <t>PKDT15Q01-228_V1.1</t>
  </si>
  <si>
    <t>ZTC-008MIC-009-R1
ZTC-008MIC-009-R2</t>
  </si>
  <si>
    <t>*拿掉 ASIC Coating</t>
  </si>
  <si>
    <t>05AT08059-1270000</t>
  </si>
  <si>
    <t>AT08Q01-127</t>
  </si>
  <si>
    <t xml:space="preserve">PKAT08Q01-127 </t>
  </si>
  <si>
    <t>BD-305800328+01</t>
  </si>
  <si>
    <t>RD-MI-001-A285-R00</t>
  </si>
  <si>
    <t>05AT08059-1280000</t>
  </si>
  <si>
    <t>AT08Q01-128</t>
  </si>
  <si>
    <t xml:space="preserve">PKAT08Q01-128 </t>
  </si>
  <si>
    <t>RD-MI-001-A294-R00</t>
  </si>
  <si>
    <t>00BG001A00000</t>
  </si>
  <si>
    <t>05AT08059-1290000</t>
  </si>
  <si>
    <t>AT08Q01-129</t>
  </si>
  <si>
    <t>PKAT08Q01-129</t>
  </si>
  <si>
    <t>BD-305800324+02</t>
  </si>
  <si>
    <t>05AT08059-1300000</t>
  </si>
  <si>
    <t>AT08Q01-13</t>
  </si>
  <si>
    <t xml:space="preserve">PKAT08Q01-13 </t>
  </si>
  <si>
    <t>5511G</t>
  </si>
  <si>
    <t>2L-ZTS6011M_V02</t>
  </si>
  <si>
    <t>80204050-00</t>
  </si>
  <si>
    <t>01B5511G00000</t>
  </si>
  <si>
    <t>RD-MI-001-A002-R00</t>
  </si>
  <si>
    <t>AT08Q01-130</t>
  </si>
  <si>
    <t>PKAT08Q01-130</t>
  </si>
  <si>
    <t>RD-MI-001-A297-R00</t>
  </si>
  <si>
    <t>05AT08059-1310000</t>
  </si>
  <si>
    <t>AT08Q01-131</t>
  </si>
  <si>
    <t>PKAT08Q01-131</t>
  </si>
  <si>
    <t>RD-MI-001-A308-R00</t>
  </si>
  <si>
    <t>DT48</t>
  </si>
  <si>
    <t>ZTS8031</t>
  </si>
  <si>
    <t>05DT48059-1200000</t>
  </si>
  <si>
    <t>DT48Q01-12</t>
  </si>
  <si>
    <t>PKDT48Q01-12_V1.2</t>
  </si>
  <si>
    <t>X012A00001
X013A</t>
  </si>
  <si>
    <t>ZTS6191
ZTS6192</t>
  </si>
  <si>
    <t>569010</t>
  </si>
  <si>
    <t>2L-ZTS8031-V01</t>
  </si>
  <si>
    <t>1.0 / 14</t>
  </si>
  <si>
    <t>MLX-V1.21_R1.0</t>
  </si>
  <si>
    <t>ZT8031-2.5x2.0x1.05mm_20200812</t>
  </si>
  <si>
    <t>02BX012A00001
02BX013A00000</t>
  </si>
  <si>
    <t>01B569010J2N0</t>
  </si>
  <si>
    <t>05AT08059-1320000</t>
  </si>
  <si>
    <t>AT08Q01-132</t>
  </si>
  <si>
    <t>PKAT08Q01-132</t>
  </si>
  <si>
    <t>BD-305800329+01</t>
  </si>
  <si>
    <t>RD-MI-001-A352-R00</t>
  </si>
  <si>
    <t>EC01</t>
  </si>
  <si>
    <t>ECM0001</t>
  </si>
  <si>
    <t>05EC01059-1000000</t>
  </si>
  <si>
    <t>EC01Q01-10</t>
  </si>
  <si>
    <t xml:space="preserve">PKEC01Q01-10 </t>
  </si>
  <si>
    <t>2236A</t>
  </si>
  <si>
    <t>4701_V3_zb</t>
  </si>
  <si>
    <t>5550A</t>
  </si>
  <si>
    <t>ECM_V2_V06</t>
  </si>
  <si>
    <t>1.0 / 4</t>
  </si>
  <si>
    <t>ZTC-003ECMMIC-001_R00</t>
  </si>
  <si>
    <t>04B2236A00000</t>
  </si>
  <si>
    <t>01B5550A00000</t>
  </si>
  <si>
    <t>*無蓋子</t>
  </si>
  <si>
    <t>ZTS6011E</t>
  </si>
  <si>
    <t>05AT08059-1330000</t>
  </si>
  <si>
    <t>AT08Q01-133</t>
  </si>
  <si>
    <t>PKAT08Q01-133</t>
  </si>
  <si>
    <t>RD-MI-001-A316-R01</t>
  </si>
  <si>
    <t>05AT08059-1340000</t>
  </si>
  <si>
    <t>AT08Q01-134</t>
  </si>
  <si>
    <t>PKAT08Q01-134</t>
  </si>
  <si>
    <t>RD-MI-001-A319-R00</t>
  </si>
  <si>
    <t>08AT08059-1350000</t>
  </si>
  <si>
    <t>AT08Q01-135</t>
  </si>
  <si>
    <t xml:space="preserve">PKAT08Q01-135 </t>
  </si>
  <si>
    <t>BD-305800334+01</t>
  </si>
  <si>
    <t>05AT08059-1360000</t>
  </si>
  <si>
    <t>AT08Q01-136</t>
  </si>
  <si>
    <t xml:space="preserve">PKAT08Q01-136 </t>
  </si>
  <si>
    <t>BD-305800354+01</t>
  </si>
  <si>
    <t>RD-MI-001-A324-R00</t>
  </si>
  <si>
    <t>05AT08059-1370000</t>
  </si>
  <si>
    <t>AT08Q01-137</t>
  </si>
  <si>
    <t>PKAT08Q01-137_V1.0</t>
  </si>
  <si>
    <t>05AT08059-1380000</t>
  </si>
  <si>
    <t>AT08Q01-138</t>
  </si>
  <si>
    <t>PKAT08Q01-138_V1.2</t>
  </si>
  <si>
    <t>5557A</t>
  </si>
  <si>
    <t>4L-ZTS6511_V01</t>
  </si>
  <si>
    <t>RD-MI-001-A349-R01</t>
  </si>
  <si>
    <t>01B5557A00000</t>
  </si>
  <si>
    <t>05AT08059-1390000</t>
  </si>
  <si>
    <t>AT08Q01-139</t>
  </si>
  <si>
    <t>PKAT08Q01-139_V1.0</t>
  </si>
  <si>
    <t>2264A</t>
  </si>
  <si>
    <t>72084</t>
  </si>
  <si>
    <t>RD-MI-001-A357-R00</t>
  </si>
  <si>
    <t>02B2264A00000</t>
  </si>
  <si>
    <t>05AT08059-1400000</t>
  </si>
  <si>
    <t>AT08Q01-14</t>
  </si>
  <si>
    <t xml:space="preserve">PKAT08Q01-14 </t>
  </si>
  <si>
    <t>RD-MI-001-A022-R00</t>
  </si>
  <si>
    <t>01B1188A00000</t>
  </si>
  <si>
    <t>磁珠 (更換 Sensor )</t>
  </si>
  <si>
    <t>AT08Q01-140</t>
  </si>
  <si>
    <t>PKAT08Q01-140_V1.0</t>
  </si>
  <si>
    <t>2258C</t>
  </si>
  <si>
    <t>4803xc</t>
  </si>
  <si>
    <t>RD-MI-001-A364-R00</t>
  </si>
  <si>
    <t>02B2258C00000</t>
  </si>
  <si>
    <t>05AT08059-1410000</t>
  </si>
  <si>
    <t>AT08Q01-141</t>
  </si>
  <si>
    <t>PKAT08Q01-141_V1.0</t>
  </si>
  <si>
    <t>RD-MI-001-A365-R00</t>
  </si>
  <si>
    <t>05DT15059-9000000</t>
  </si>
  <si>
    <t>DT15Q01-90</t>
  </si>
  <si>
    <t>PKDT15Q01-90_V1.0</t>
  </si>
  <si>
    <t>2356A</t>
  </si>
  <si>
    <t>4907YA</t>
  </si>
  <si>
    <t>8173@75</t>
  </si>
  <si>
    <t xml:space="preserve">M705-RGS800HF </t>
  </si>
  <si>
    <t>ZTC-008MIC-008</t>
  </si>
  <si>
    <t>02C2356A00000</t>
  </si>
  <si>
    <t>08M1008173E0
08M1008174E0
08M1008175E0</t>
  </si>
  <si>
    <t>M705-RGS800HF</t>
  </si>
  <si>
    <t>*使用菱聲自行提供錫膏</t>
  </si>
  <si>
    <t>ZTS6231LT</t>
  </si>
  <si>
    <t>05DT15059-3000000</t>
  </si>
  <si>
    <t>DT15Q01-30</t>
  </si>
  <si>
    <t>PKDT15Q01-30_V1.0</t>
  </si>
  <si>
    <t>2263H</t>
  </si>
  <si>
    <t>4902H</t>
  </si>
  <si>
    <t>5541MNO</t>
  </si>
  <si>
    <t>4L-ZTS6231_V04</t>
  </si>
  <si>
    <t>ZTC-008MIC-006-R1</t>
  </si>
  <si>
    <t>02B2263H00000</t>
  </si>
  <si>
    <t>01B5541M00000
01B5541N00000
01B5541O00000</t>
  </si>
  <si>
    <t>05AT08059-1420000</t>
  </si>
  <si>
    <t>AT08Q01-142</t>
  </si>
  <si>
    <t>PKAT08Q01-142_V1.1</t>
  </si>
  <si>
    <t>RD-MI-001-A366-R01</t>
  </si>
  <si>
    <t>05AT08059-1430000</t>
  </si>
  <si>
    <t>AT08Q01-143</t>
  </si>
  <si>
    <t>PKAT08Q01-143_V1.1</t>
  </si>
  <si>
    <t>RD-MI-001-A367-R02</t>
  </si>
  <si>
    <t>05AT08059-1440000</t>
  </si>
  <si>
    <t>AT08Q01-144</t>
  </si>
  <si>
    <t>PKAT08Q01-144_V1.1</t>
  </si>
  <si>
    <t>RD-MI-001-A373-R00</t>
  </si>
  <si>
    <t>ZTS6011G</t>
  </si>
  <si>
    <t>05AT08059-1450000</t>
  </si>
  <si>
    <t>AT08Q01-145</t>
  </si>
  <si>
    <t>PKAT08Q01-145_V1.0</t>
  </si>
  <si>
    <t>RD-MI-001-A383-R00</t>
  </si>
  <si>
    <t>SMA110</t>
  </si>
  <si>
    <t>05AT08059-1460000</t>
  </si>
  <si>
    <t>AT08Q01-146</t>
  </si>
  <si>
    <t>PKAT08Q01-146_V1.0</t>
  </si>
  <si>
    <t>RD-MI-001-A401-R00</t>
  </si>
  <si>
    <t>05AT08059-1470000</t>
  </si>
  <si>
    <t>AT08Q01-147</t>
  </si>
  <si>
    <t>PKAT08Q01-147_V1.0</t>
  </si>
  <si>
    <t>RD-MI-001-A404-R00</t>
  </si>
  <si>
    <t>05AT08059-1490000</t>
  </si>
  <si>
    <t>AT08Q01-149</t>
  </si>
  <si>
    <t>PKAT08Q01-149_V1.0</t>
  </si>
  <si>
    <t>RD-MI-001-A418-R00</t>
  </si>
  <si>
    <t>05DT15059-3200000</t>
  </si>
  <si>
    <t>DT15Q01-32</t>
  </si>
  <si>
    <t>PKDT15Q01-32_V1.0</t>
  </si>
  <si>
    <t>2295A</t>
  </si>
  <si>
    <t>4903YA</t>
  </si>
  <si>
    <t>ZTC-008MIC-007-DT15Q01-32</t>
  </si>
  <si>
    <t>02B2295A00000</t>
  </si>
  <si>
    <t>05AT08059-1500000</t>
  </si>
  <si>
    <t>AT08Q01-15</t>
  </si>
  <si>
    <t xml:space="preserve">PKAT08Q01-15 </t>
  </si>
  <si>
    <t>80204073-00</t>
  </si>
  <si>
    <t>BD-305800085+01</t>
  </si>
  <si>
    <t>MK-100100085+01</t>
  </si>
  <si>
    <t>RD-MI-001-A027-R01</t>
  </si>
  <si>
    <t>AT08Q01-150</t>
  </si>
  <si>
    <t>PKAT08Q01-150_V1.0</t>
  </si>
  <si>
    <t>RD-MI-001-A421-R00</t>
  </si>
  <si>
    <t>05AT08059-1510000</t>
  </si>
  <si>
    <t>AT08Q01-151</t>
  </si>
  <si>
    <t>PKAT08Q01-151_V1.1</t>
  </si>
  <si>
    <t>RD-MI-001-A431-R01</t>
  </si>
  <si>
    <t xml:space="preserve">ZTC-003MIC-005 REV.0   </t>
  </si>
  <si>
    <t>05AT08059-1520000</t>
  </si>
  <si>
    <t>AT08Q01-152</t>
  </si>
  <si>
    <t>PKAT08Q01-152_V1.0</t>
  </si>
  <si>
    <t>RD-MI-001-A463-R00</t>
  </si>
  <si>
    <t>05AT08059-1530000</t>
  </si>
  <si>
    <t>AT08Q01-153</t>
  </si>
  <si>
    <t>PKAT08Q01-153_V1.0</t>
  </si>
  <si>
    <t>05AT08059-1540000</t>
  </si>
  <si>
    <t>AT08Q01-154</t>
  </si>
  <si>
    <t>PKAT08Q01-154_V1.0</t>
  </si>
  <si>
    <t>RD-MI-001-A453-R00</t>
  </si>
  <si>
    <t>ZTS6011S</t>
  </si>
  <si>
    <t>05AT08059-1550000</t>
  </si>
  <si>
    <t>AT08Q01-155</t>
  </si>
  <si>
    <t>PKAT08Q01-155_V1.0</t>
  </si>
  <si>
    <t>5557B</t>
  </si>
  <si>
    <t>4L-ZTS6011S_V02</t>
  </si>
  <si>
    <t>RD-MI-001-A459-R00</t>
  </si>
  <si>
    <t>01B5557B00000</t>
  </si>
  <si>
    <t>05AT08059-1560000</t>
  </si>
  <si>
    <t>AT08Q01-156</t>
  </si>
  <si>
    <t>PKAT08Q01-156_V1.0</t>
  </si>
  <si>
    <t>RD-MI-001-A458-R00</t>
  </si>
  <si>
    <t>05AT08059-1570000</t>
  </si>
  <si>
    <t>AT08Q01-157</t>
  </si>
  <si>
    <t>PKAT08Q01-157_V1.0</t>
  </si>
  <si>
    <t>RD-MI-001-A457-R00</t>
  </si>
  <si>
    <t>05AT08059-1580000</t>
  </si>
  <si>
    <t>AT08Q01-158</t>
  </si>
  <si>
    <t>PKAT08Q01-158_V1.0</t>
  </si>
  <si>
    <t>RD-MI-001-A462-R00</t>
  </si>
  <si>
    <t>05AT08059-1590000</t>
  </si>
  <si>
    <t>AT08Q01-159</t>
  </si>
  <si>
    <t>PKAT08Q01-159_V1.0</t>
  </si>
  <si>
    <t>RD-MI-001-A467-R00</t>
  </si>
  <si>
    <t>05AT08059-1600000</t>
  </si>
  <si>
    <t>AT08Q01-16</t>
  </si>
  <si>
    <t xml:space="preserve">PKAT08Q01-16 </t>
  </si>
  <si>
    <t>5511J</t>
  </si>
  <si>
    <t>4L-ZTS6011M_V01</t>
  </si>
  <si>
    <t>RD-MI-001-A028-R00</t>
  </si>
  <si>
    <t>01B5511J00000</t>
  </si>
  <si>
    <t>AT08Q01-160</t>
  </si>
  <si>
    <t>PKAT08Q01-160_V1.0</t>
  </si>
  <si>
    <t>RD-MI-001-A468-R00</t>
  </si>
  <si>
    <t>05AT08059-1610000</t>
  </si>
  <si>
    <t>AT08Q01-161</t>
  </si>
  <si>
    <t>PKAT08Q01-161_V1.0</t>
  </si>
  <si>
    <t>RD-MI-001-A472-R00</t>
  </si>
  <si>
    <t>05AT08059-1620000</t>
  </si>
  <si>
    <t>AT08Q01-162</t>
  </si>
  <si>
    <t>PKAT08Q01-162_V1.0</t>
  </si>
  <si>
    <t>2286A</t>
  </si>
  <si>
    <t>RD-MI-001-A478-R00</t>
  </si>
  <si>
    <t>02B2286A00000</t>
  </si>
  <si>
    <t>工程用</t>
  </si>
  <si>
    <t>05AT08059-1630000</t>
  </si>
  <si>
    <t>AT08Q01-163</t>
  </si>
  <si>
    <t>PKAT08Q01-163_V1.0</t>
  </si>
  <si>
    <t>2286B</t>
  </si>
  <si>
    <t>4804A_V19</t>
  </si>
  <si>
    <t>RD-MI-001-A479-R00</t>
  </si>
  <si>
    <t>02B2286B00000</t>
  </si>
  <si>
    <t>05AT08059-1640000</t>
  </si>
  <si>
    <t>AT08Q01-164</t>
  </si>
  <si>
    <t>PKAT08Q01-164_V1.0</t>
  </si>
  <si>
    <t>05AT08059-1650000</t>
  </si>
  <si>
    <t>AT08Q01-165</t>
  </si>
  <si>
    <t>PKAT08Q01-165_V1.0</t>
  </si>
  <si>
    <t>RD-MI-001-A481-R00</t>
  </si>
  <si>
    <t>05AT08059-1660000</t>
  </si>
  <si>
    <t>AT08Q01-166</t>
  </si>
  <si>
    <t>PKAT08Q01-166_V1.0</t>
  </si>
  <si>
    <t>RD-MI-001-A516-R00</t>
  </si>
  <si>
    <t>ZTC-004MIC-037-R00</t>
  </si>
  <si>
    <t>05AT08059-1670000</t>
  </si>
  <si>
    <t>AT08Q01-167</t>
  </si>
  <si>
    <t>PKAT08Q01-167_V1.0</t>
  </si>
  <si>
    <t>RD-MI-001-A508-R00</t>
  </si>
  <si>
    <t>05AT08059-1680000</t>
  </si>
  <si>
    <t>AT08Q01-168</t>
  </si>
  <si>
    <t>PKAT08Q01-168_V1.0</t>
  </si>
  <si>
    <t>RD-MI-001-A509-R00</t>
  </si>
  <si>
    <t>工程驗證用</t>
  </si>
  <si>
    <t>DT16</t>
  </si>
  <si>
    <t>ZTS6232LT</t>
  </si>
  <si>
    <t>05DT16059-2700000</t>
  </si>
  <si>
    <t>DT16Q01-27</t>
  </si>
  <si>
    <t>PKDT16Q01-27_V1.0</t>
  </si>
  <si>
    <t>2263C</t>
  </si>
  <si>
    <t>4902C</t>
  </si>
  <si>
    <t>5542JKL</t>
  </si>
  <si>
    <t>4L-ZTS6232_V04</t>
  </si>
  <si>
    <t>ZTC-006MIC-017-R00</t>
  </si>
  <si>
    <t>02B2263C00000</t>
  </si>
  <si>
    <t>01B5542J00000
01B5542K00000
01B5542L00000</t>
  </si>
  <si>
    <t>05AT08059-1690000</t>
  </si>
  <si>
    <t>AT08Q01-169</t>
  </si>
  <si>
    <t>PKAT08Q01-169_V1.1</t>
  </si>
  <si>
    <t>RD-MI-001-A515-R01</t>
  </si>
  <si>
    <t>05AT08059-1700000</t>
  </si>
  <si>
    <t>AT08Q01-17</t>
  </si>
  <si>
    <t xml:space="preserve">PKAT08Q01-17 </t>
  </si>
  <si>
    <t>80204077-00</t>
  </si>
  <si>
    <t>RD-MI-001-A040-R00</t>
  </si>
  <si>
    <t>AT08Q01-170</t>
  </si>
  <si>
    <t>PKAT08Q01-170_V1.1</t>
  </si>
  <si>
    <t>RD-MI-001-A540-R01</t>
  </si>
  <si>
    <t>ZTS6011E-M</t>
  </si>
  <si>
    <t>05AT08059-1710000</t>
  </si>
  <si>
    <t>AT08Q01-171</t>
  </si>
  <si>
    <t>PKAT08Q01-171_V1.1</t>
  </si>
  <si>
    <t>RD-MI-001-A577-R01</t>
  </si>
  <si>
    <t>05AT08059-1720000</t>
  </si>
  <si>
    <t>AT08Q01-172</t>
  </si>
  <si>
    <t>PKAT08Q01-172_V1.1</t>
  </si>
  <si>
    <t>RD-MI-001-A571-R01</t>
  </si>
  <si>
    <t>ZTC-003MIC-004 REV.0</t>
  </si>
  <si>
    <t>05AT08059-1730000</t>
  </si>
  <si>
    <t>AT08Q01-173</t>
  </si>
  <si>
    <t>PKAT08Q01-173_V1.0</t>
  </si>
  <si>
    <t>RD-MI-001-A574-R00</t>
  </si>
  <si>
    <t>05AT08059-1740000</t>
  </si>
  <si>
    <t>AT08Q01-174</t>
  </si>
  <si>
    <t>PKAT08Q01-174_V1.0</t>
  </si>
  <si>
    <t>RD-MI-001-A579-R00</t>
  </si>
  <si>
    <t>05AT08059-1750000</t>
  </si>
  <si>
    <t>AT08Q01-175</t>
  </si>
  <si>
    <t>PKAT08Q01-175_V1.0</t>
  </si>
  <si>
    <t>RD-MI-001-A587-R00</t>
  </si>
  <si>
    <t>*防焊漆厚度請都以20um +/-10um</t>
  </si>
  <si>
    <t>05AT08059-1760000</t>
  </si>
  <si>
    <t>AT08Q01-176</t>
  </si>
  <si>
    <t>PKAT08Q01-176_V1.0</t>
  </si>
  <si>
    <t>RD-MI-001-A592-R00</t>
  </si>
  <si>
    <t>05AT08059-1770000</t>
  </si>
  <si>
    <t>AT08Q01-177</t>
  </si>
  <si>
    <t>PKAT08Q01-177_V1.1</t>
  </si>
  <si>
    <t>RD-MI-001-A597-R01</t>
  </si>
  <si>
    <t>05AT08059-1780000</t>
  </si>
  <si>
    <t>AT08Q01-178</t>
  </si>
  <si>
    <t>PKAT08Q01-178_V1.1</t>
  </si>
  <si>
    <t>RD-MI-001-A599-R01</t>
  </si>
  <si>
    <t>05AT08059-1790000</t>
  </si>
  <si>
    <t>AT08Q01-179</t>
  </si>
  <si>
    <t>PKAT08Q01-179_V1.0</t>
  </si>
  <si>
    <t>RD-MI-001-A605-R00</t>
  </si>
  <si>
    <t>05AT08059-1800000</t>
  </si>
  <si>
    <t>AT08Q01-18</t>
  </si>
  <si>
    <t xml:space="preserve">PKAT08Q01-18 </t>
  </si>
  <si>
    <t>80204082-00</t>
  </si>
  <si>
    <t>01B5511N00000</t>
  </si>
  <si>
    <t>AT08Q01-180</t>
  </si>
  <si>
    <t>PKAT08Q01-180_V1.0</t>
  </si>
  <si>
    <t>BD-305800428+01</t>
  </si>
  <si>
    <t>05AT08059-1810000</t>
  </si>
  <si>
    <t>AT08Q01-181</t>
  </si>
  <si>
    <t>PKAT08Q01-181_V1.1</t>
  </si>
  <si>
    <t>RD-MI-001-A624-R01</t>
  </si>
  <si>
    <t>05AT08059-1820000</t>
  </si>
  <si>
    <t>AT08Q01-182</t>
  </si>
  <si>
    <t>PKAT08Q01-182_V1.0</t>
  </si>
  <si>
    <t>RD-MI-001-A629-R00</t>
  </si>
  <si>
    <t>05AT08059-1830000</t>
  </si>
  <si>
    <t>AT08Q01-183</t>
  </si>
  <si>
    <t>PKAT08Q01-183_V1.0</t>
  </si>
  <si>
    <t>RD-MI-001-A636-R00</t>
  </si>
  <si>
    <t>05AT08059-1840000</t>
  </si>
  <si>
    <t>AT08Q01-184</t>
  </si>
  <si>
    <t>PKAT08Q01-184_V1.1</t>
  </si>
  <si>
    <t>RD-MI-001-A630-R01</t>
  </si>
  <si>
    <t>05AT08059-1850000</t>
  </si>
  <si>
    <t>AT08Q01-185</t>
  </si>
  <si>
    <t>PKAT08Q01-185_V1.0</t>
  </si>
  <si>
    <t>2303A</t>
  </si>
  <si>
    <t>2612KA</t>
  </si>
  <si>
    <t>RD-MI-001-A670-R00</t>
  </si>
  <si>
    <t>02B2303A00000</t>
  </si>
  <si>
    <t>05AT08059-1870000</t>
  </si>
  <si>
    <t>AT08Q01-187</t>
  </si>
  <si>
    <t>PKAT08Q01-187_V1.0</t>
  </si>
  <si>
    <t>RD-MI-001-A701-R00</t>
  </si>
  <si>
    <t>05AT08059-1880000</t>
  </si>
  <si>
    <t>AT08Q01-188</t>
  </si>
  <si>
    <t>PKAT08Q01-188_V1.0</t>
  </si>
  <si>
    <t>RD-MI-001-A743-R00</t>
  </si>
  <si>
    <t>05AT08059-1890000</t>
  </si>
  <si>
    <t>AT08Q01-189</t>
  </si>
  <si>
    <t>PKAT08Q01-189_V1.0</t>
  </si>
  <si>
    <t>RD-MI-001-A753-R00</t>
  </si>
  <si>
    <t>08AT08059-1900000</t>
  </si>
  <si>
    <t>AT08Q01-19</t>
  </si>
  <si>
    <t xml:space="preserve">PKAT08Q01-19 </t>
  </si>
  <si>
    <t>BD-305800129+01</t>
  </si>
  <si>
    <t>05AT08059-1900000</t>
  </si>
  <si>
    <t>AT08Q01-190</t>
  </si>
  <si>
    <t>PKAT08Q01-190_V1.0</t>
  </si>
  <si>
    <t>RD-MI-001-A795-R00</t>
  </si>
  <si>
    <t>05AT08059-1910000</t>
  </si>
  <si>
    <t>AT08Q01-191</t>
  </si>
  <si>
    <t>PKAT08Q01-191_V1.0</t>
  </si>
  <si>
    <t>RD-MI-001-A823-R00</t>
  </si>
  <si>
    <t>05AT08059-1920000</t>
  </si>
  <si>
    <t>AT08Q01-192</t>
  </si>
  <si>
    <t>PKAT08Q01-192_V1.0</t>
  </si>
  <si>
    <t>RD-MI-001-A827-R00</t>
  </si>
  <si>
    <t>05AT08059-1930000</t>
  </si>
  <si>
    <t>AT08Q01-193</t>
  </si>
  <si>
    <t>PKAT08Q01-193_V1.0</t>
  </si>
  <si>
    <t>RD-MI-001-A832-R00</t>
  </si>
  <si>
    <t>05AT08059-1940000</t>
  </si>
  <si>
    <t>AT08Q01-194</t>
  </si>
  <si>
    <t>PKAT08Q01-194_V1.0</t>
  </si>
  <si>
    <t>RD-MI-001-A833-R00</t>
  </si>
  <si>
    <t>05AT08059-1950000</t>
  </si>
  <si>
    <t>AT08Q01-195</t>
  </si>
  <si>
    <t>PKAT08Q01-195_V1.0</t>
  </si>
  <si>
    <t>RD-MI-001-A849-R00</t>
  </si>
  <si>
    <t>05AT08059-1960000</t>
  </si>
  <si>
    <t>AT08Q01-196</t>
  </si>
  <si>
    <t>PKAT08Q01-196_V1.0</t>
  </si>
  <si>
    <t>RD-MI-001-A854-R00</t>
  </si>
  <si>
    <t>05AT08059-1970000</t>
  </si>
  <si>
    <t>AT08Q01-197</t>
  </si>
  <si>
    <t>PKAT08Q01-197_V1.0</t>
  </si>
  <si>
    <t>RD-MI-001-A872-R00</t>
  </si>
  <si>
    <t>05AT08059-1980000</t>
  </si>
  <si>
    <t>AT08Q01-198</t>
  </si>
  <si>
    <t>PKAT08Q01-198_V1.0</t>
  </si>
  <si>
    <t>RD-MI-001-A873-R00</t>
  </si>
  <si>
    <t>05AT08059-1990000</t>
  </si>
  <si>
    <t>AT08Q01-199</t>
  </si>
  <si>
    <t>PKAT08Q01-199_V1.0</t>
  </si>
  <si>
    <t>RD-MI-001-A874-R00</t>
  </si>
  <si>
    <t>05AT08059-2000000</t>
  </si>
  <si>
    <t>AT08Q01-20</t>
  </si>
  <si>
    <t xml:space="preserve">PKAT08Q01-20 </t>
  </si>
  <si>
    <t>RD-MI-001-A052-R00</t>
  </si>
  <si>
    <t>AT08Q01-200</t>
  </si>
  <si>
    <t>PKAT08Q01-200_V1.0</t>
  </si>
  <si>
    <t>RD-MI-001-A875-R00</t>
  </si>
  <si>
    <t>05AT08059-2010000</t>
  </si>
  <si>
    <t>AT08Q01-201</t>
  </si>
  <si>
    <t>PKAT08Q01-201_V1.0</t>
  </si>
  <si>
    <t>RD-MI-001-A906-R00</t>
  </si>
  <si>
    <t>05AT08059-2020000</t>
  </si>
  <si>
    <t>AT08Q01-202</t>
  </si>
  <si>
    <t>PKAT08Q01-202_V1.0</t>
  </si>
  <si>
    <t>RD-MI-001-A907-R00</t>
  </si>
  <si>
    <t>05AT08059-2030000</t>
  </si>
  <si>
    <t>AT08Q01-203</t>
  </si>
  <si>
    <t>PKAT08Q01-203_V1.0</t>
  </si>
  <si>
    <t>RD-MI-001-A920-R00</t>
  </si>
  <si>
    <t>05AT08059-2040000</t>
  </si>
  <si>
    <t>AT08Q01-204</t>
  </si>
  <si>
    <t>PKAT08Q01-204_V1.0</t>
  </si>
  <si>
    <t>RD-MI-001-A921-R00</t>
  </si>
  <si>
    <t>05AT08059-2050000</t>
  </si>
  <si>
    <t>AT08Q01-205</t>
  </si>
  <si>
    <t>PKAT08Q01-205_V1.0</t>
  </si>
  <si>
    <t>RD-MI-001-A932-R00</t>
  </si>
  <si>
    <t>05AT08059-2060000</t>
  </si>
  <si>
    <t>AT08Q01-206</t>
  </si>
  <si>
    <t>PKAT08Q01-206_V1.0</t>
  </si>
  <si>
    <t>RD-MI-001-A933-R00</t>
  </si>
  <si>
    <t>05AT08059-2070000</t>
  </si>
  <si>
    <t>AT08Q01-207</t>
  </si>
  <si>
    <t>PKAT08Q01-207_V1.0</t>
  </si>
  <si>
    <t>RD-MI-001-A944-R00</t>
  </si>
  <si>
    <t>05AT08059-2080000</t>
  </si>
  <si>
    <t>AT08Q01-208</t>
  </si>
  <si>
    <t>PKAT08Q01-208_V1.0</t>
  </si>
  <si>
    <t>2370A</t>
  </si>
  <si>
    <t>2300</t>
  </si>
  <si>
    <t>RD-MI-001-A941-R00</t>
  </si>
  <si>
    <t>02B2370A00000</t>
  </si>
  <si>
    <t>05AT08059-2090000</t>
  </si>
  <si>
    <t>AT08Q01-209</t>
  </si>
  <si>
    <t>PKAT08Q01-209_V1.0</t>
  </si>
  <si>
    <t>2301</t>
  </si>
  <si>
    <t>RD-MI-001-A942-R00</t>
  </si>
  <si>
    <t>05AT08059-2100000</t>
  </si>
  <si>
    <t>AT08Q01-21</t>
  </si>
  <si>
    <t xml:space="preserve">PKAT08Q01-21 </t>
  </si>
  <si>
    <t>RD-MI-001-A053-R00</t>
  </si>
  <si>
    <t>AT08Q01-210</t>
  </si>
  <si>
    <t>PKAT08Q01-210_V1.0</t>
  </si>
  <si>
    <t>M375WA</t>
  </si>
  <si>
    <t>RD-MI-001-A943-R00</t>
  </si>
  <si>
    <t>02CM375WA0000</t>
  </si>
  <si>
    <t>05AT08059-2110000</t>
  </si>
  <si>
    <t>AT08Q01-211</t>
  </si>
  <si>
    <t>PKAT08Q01-211_V1.0</t>
  </si>
  <si>
    <t>RD-MI-001-A963-R00</t>
  </si>
  <si>
    <t>05AT08059-2120000</t>
  </si>
  <si>
    <t>AT08Q01-212</t>
  </si>
  <si>
    <t>PKAT08Q01-212_V1.0</t>
  </si>
  <si>
    <t>RD-MI-001-A967-R00</t>
  </si>
  <si>
    <t>05AT08059-2130000</t>
  </si>
  <si>
    <t>AT08Q01-213</t>
  </si>
  <si>
    <t>PKAT08Q01-213_V1.0</t>
  </si>
  <si>
    <t>RD-MI-001-A998-R00</t>
  </si>
  <si>
    <t>05AT08059-2140000</t>
  </si>
  <si>
    <t>AT08Q01-214</t>
  </si>
  <si>
    <t>PKAT08Q01-214_V1.0</t>
  </si>
  <si>
    <t>RD-MI-001-A999-R00</t>
  </si>
  <si>
    <t>05AT08059-2150000</t>
  </si>
  <si>
    <t>AT08Q01-215</t>
  </si>
  <si>
    <t>PKAT08Q01-215_V.0</t>
  </si>
  <si>
    <t>RD-MI-001-A1028-R00</t>
  </si>
  <si>
    <t>05AT08059-2160000</t>
  </si>
  <si>
    <t>AT08Q01-216</t>
  </si>
  <si>
    <t>只有外購品號</t>
  </si>
  <si>
    <t>*只有外購品號, 沒有文件</t>
  </si>
  <si>
    <t>05AT08059-2170000</t>
  </si>
  <si>
    <t>AT08Q01-217</t>
  </si>
  <si>
    <t>PKAT08Q01-217_V1.0</t>
  </si>
  <si>
    <t>RD-MI-001-A1033-R00</t>
  </si>
  <si>
    <t>05AT08059-2180000</t>
  </si>
  <si>
    <t>AT08Q01-218</t>
  </si>
  <si>
    <t>PKAT08Q01-218_V1.0</t>
  </si>
  <si>
    <t>RD-MI-001-A1034-R00</t>
  </si>
  <si>
    <t>05AT08059-2190000</t>
  </si>
  <si>
    <t>AT08Q01-219</t>
  </si>
  <si>
    <t>PKAT08Q01-219_V1.0</t>
  </si>
  <si>
    <t>RD-MI-001-A1045-R00</t>
  </si>
  <si>
    <t>05AT08059-2200000</t>
  </si>
  <si>
    <t>AT08Q01-22</t>
  </si>
  <si>
    <t xml:space="preserve">PKAT08Q01-22 </t>
  </si>
  <si>
    <t>RD-MI-001-A054-R00</t>
  </si>
  <si>
    <t>AT08Q01-220</t>
  </si>
  <si>
    <t>只有品號</t>
  </si>
  <si>
    <t>*只有品號, 沒有文件</t>
  </si>
  <si>
    <t>05AT08059-2210000</t>
  </si>
  <si>
    <t>AT08Q01-221</t>
  </si>
  <si>
    <t>PKAT08Q01-221_V1.0</t>
  </si>
  <si>
    <t>RD-MI-001-A1090-R00</t>
  </si>
  <si>
    <t>05AT08059-2240000</t>
  </si>
  <si>
    <t>AT08Q01-224</t>
  </si>
  <si>
    <t>PKAT08Q01-224_V1.0</t>
  </si>
  <si>
    <t>RD-MI-001-A1128-R00</t>
  </si>
  <si>
    <t>05AT08059-2250000</t>
  </si>
  <si>
    <t>AT08Q01-225</t>
  </si>
  <si>
    <t>PKAT08Q01-225_V1.0</t>
  </si>
  <si>
    <t>RD-MI-001-A1135-R00</t>
  </si>
  <si>
    <t xml:space="preserve">00BM015A00000  </t>
  </si>
  <si>
    <t>05AT08059-2260000</t>
  </si>
  <si>
    <t>AT08Q01-226</t>
  </si>
  <si>
    <t>PKAT08Q01-226_V1.1</t>
  </si>
  <si>
    <t>RD-MI-001-A1244-R01</t>
  </si>
  <si>
    <t>ZTS6011T</t>
  </si>
  <si>
    <t>05AT08059-2300000</t>
  </si>
  <si>
    <t>AT08Q01-23</t>
  </si>
  <si>
    <t xml:space="preserve">PKAT08Q01-23 </t>
  </si>
  <si>
    <t>5511O</t>
  </si>
  <si>
    <t>2L-ZTS6011T_V01</t>
  </si>
  <si>
    <t>RD-MI-001-A069-R02</t>
  </si>
  <si>
    <t>01B5511O00000</t>
  </si>
  <si>
    <t>00BR003A00000</t>
  </si>
  <si>
    <t>05AT08059-2310000</t>
  </si>
  <si>
    <t>AT08Q01-231</t>
  </si>
  <si>
    <t>PKAT08Q01-231_V1.0</t>
  </si>
  <si>
    <t>RD-MI-001-A1562-R00</t>
  </si>
  <si>
    <t>20211000010
ASIC EOL</t>
  </si>
  <si>
    <t>05AT08059-2330000</t>
  </si>
  <si>
    <t>AT08Q01-233</t>
  </si>
  <si>
    <t>PKAT08Q01-233_V1.0</t>
  </si>
  <si>
    <t>554612</t>
  </si>
  <si>
    <t>RD-MI-001-A1632-R00</t>
  </si>
  <si>
    <t>01B554612S2N0</t>
  </si>
  <si>
    <t>05AT08059-2340000</t>
  </si>
  <si>
    <t>AT08Q01-234</t>
  </si>
  <si>
    <t>PKAT08Q01-234_V1.0</t>
  </si>
  <si>
    <t>RD-MI-001-A1633-R00</t>
  </si>
  <si>
    <t>05AT08059-2350000</t>
  </si>
  <si>
    <t>AT08Q01-235</t>
  </si>
  <si>
    <t>PKAT08Q01-235_V1.1</t>
  </si>
  <si>
    <t>RD-MI-001-A1638-R01</t>
  </si>
  <si>
    <t>PKAT08Q01-235_V1.0</t>
  </si>
  <si>
    <t>RD-MI-001-A1638-R00</t>
  </si>
  <si>
    <t>05AT08059-2360000</t>
  </si>
  <si>
    <t>AT08Q01-236</t>
  </si>
  <si>
    <t>PKAT08Q01-236_V1.0</t>
  </si>
  <si>
    <t>RD-MI-001-A1670-R00</t>
  </si>
  <si>
    <t>05AT08059-2390000</t>
  </si>
  <si>
    <t>AT08Q01-239</t>
  </si>
  <si>
    <t>PKAT08Q01-239_V1.1</t>
  </si>
  <si>
    <t>RD-MI-001-A1729-R01</t>
  </si>
  <si>
    <t>PKAT08Q01-239_V1.0</t>
  </si>
  <si>
    <t>RD-MI-001-A1729-R00</t>
  </si>
  <si>
    <t>05AT08059-2400000</t>
  </si>
  <si>
    <t>AT08Q01-24</t>
  </si>
  <si>
    <t xml:space="preserve">PKAT08Q01-24 </t>
  </si>
  <si>
    <t>5511P</t>
  </si>
  <si>
    <t>2L-ZTS6011T_V02</t>
  </si>
  <si>
    <t>RD-MI-001-A070-R02</t>
  </si>
  <si>
    <t>01B5511P00000</t>
  </si>
  <si>
    <t>05AT08059-2450000</t>
  </si>
  <si>
    <t>AT08Q01-245</t>
  </si>
  <si>
    <t>PKAT08Q01-245_V1.1</t>
  </si>
  <si>
    <t>TYPE 6
一般錫膏 (畫錫)</t>
  </si>
  <si>
    <t>RD-MI-001-A2050-R01</t>
  </si>
  <si>
    <t>PKAT08Q01-245_V1.0</t>
  </si>
  <si>
    <t>TYPE 5
一般錫膏 (散噴)</t>
  </si>
  <si>
    <t>RD-MI-001-A2050-R00</t>
  </si>
  <si>
    <t>05AT08059-2500000</t>
  </si>
  <si>
    <t>AT08Q01-25</t>
  </si>
  <si>
    <t xml:space="preserve">PKAT08Q01-25 </t>
  </si>
  <si>
    <t>5511Q</t>
  </si>
  <si>
    <t>2L-ZTS6011T_V03</t>
  </si>
  <si>
    <t>RD-MI-001-A071-R01</t>
  </si>
  <si>
    <t>01B5511Q00000</t>
  </si>
  <si>
    <t>05AT08059-2520000</t>
  </si>
  <si>
    <t>AT08Q01-252</t>
  </si>
  <si>
    <t>PKAT08Q01-252_V1.0</t>
  </si>
  <si>
    <t>008100241EL1</t>
  </si>
  <si>
    <t>05AT08059-2570000</t>
  </si>
  <si>
    <t>AT08Q01-257</t>
  </si>
  <si>
    <t>PKAT08Q01-257_V1.1</t>
  </si>
  <si>
    <t>RD-MI-001-A2458-R01</t>
  </si>
  <si>
    <t>PKAT08Q01-257_V1.0</t>
  </si>
  <si>
    <t>RD-MI-001-A2458-R00</t>
  </si>
  <si>
    <t>ZTC-004MIC-033-R01</t>
  </si>
  <si>
    <t>05DT16059-2300000</t>
  </si>
  <si>
    <t>DT16Q01-23</t>
  </si>
  <si>
    <t>PKDT16Q01-23_V1.0</t>
  </si>
  <si>
    <t>ZTC-006MIC-016_DT16Q01-23</t>
  </si>
  <si>
    <t>05AT08059-2600000</t>
  </si>
  <si>
    <t>AT08Q01-26</t>
  </si>
  <si>
    <t>PKAT08Q01-26</t>
  </si>
  <si>
    <t>5511R</t>
  </si>
  <si>
    <t>2L-ZTS6011T_V04</t>
  </si>
  <si>
    <t>RD-MI-001-A072-R01</t>
  </si>
  <si>
    <t>01B5511R00000</t>
  </si>
  <si>
    <t>05AT08059-2700000</t>
  </si>
  <si>
    <t>AT08Q01-27</t>
  </si>
  <si>
    <t>PKAT08Q01-27</t>
  </si>
  <si>
    <t>RD-MI-001-A073-R02</t>
  </si>
  <si>
    <t>05AT08059-2800000</t>
  </si>
  <si>
    <t>AT08Q01-28</t>
  </si>
  <si>
    <t>PKAT08Q01-28</t>
  </si>
  <si>
    <t>RD-MI-001-A074-R02</t>
  </si>
  <si>
    <t>05AT08059-2900000</t>
  </si>
  <si>
    <t>AT08Q01-29</t>
  </si>
  <si>
    <t>PKAT08Q01-29</t>
  </si>
  <si>
    <t>RD-MI-001-A075-R01</t>
  </si>
  <si>
    <t>05AT08059-3000000</t>
  </si>
  <si>
    <t>AT08Q01-30</t>
  </si>
  <si>
    <t>PKAT08Q01-30</t>
  </si>
  <si>
    <t>RD-MI-001-A076-R01</t>
  </si>
  <si>
    <t>05AT08059-3100000</t>
  </si>
  <si>
    <t>AT08Q01-31</t>
  </si>
  <si>
    <t>PKAT08Q01-31</t>
  </si>
  <si>
    <t>5511S</t>
  </si>
  <si>
    <t>4L-ZTS6011T_V01</t>
  </si>
  <si>
    <t>RD-MI-001-A079-R01</t>
  </si>
  <si>
    <t>01B5511S00000</t>
  </si>
  <si>
    <t>05AT08059-3200000</t>
  </si>
  <si>
    <t>AT08Q01-32</t>
  </si>
  <si>
    <t>PKAT08Q01-32</t>
  </si>
  <si>
    <t>5511T</t>
  </si>
  <si>
    <t>4L-ZTS6011T_V02</t>
  </si>
  <si>
    <t>RD-MI-001-A080-R01</t>
  </si>
  <si>
    <t>01B5511T00000</t>
  </si>
  <si>
    <t>05AT08059-3300000</t>
  </si>
  <si>
    <t>AT08Q01-33</t>
  </si>
  <si>
    <t>PKAT08Q01-33</t>
  </si>
  <si>
    <t>5511U</t>
  </si>
  <si>
    <t>4L-ZTS6011T_V03</t>
  </si>
  <si>
    <t>RD-MI-001-A081-R00</t>
  </si>
  <si>
    <t>01B5511U00000</t>
  </si>
  <si>
    <t>05AT08059-3400000</t>
  </si>
  <si>
    <t>AT08Q01-34</t>
  </si>
  <si>
    <t>PKAT08Q01-34</t>
  </si>
  <si>
    <t>5511V</t>
  </si>
  <si>
    <t>4L-ZTS6011T_V04</t>
  </si>
  <si>
    <t>RD-MI-001-A082-R00</t>
  </si>
  <si>
    <t>01B5511V00000</t>
  </si>
  <si>
    <t>05AT08059-3500000</t>
  </si>
  <si>
    <t>AT08Q01-35</t>
  </si>
  <si>
    <t>PKAT08Q01-35</t>
  </si>
  <si>
    <t>RD-MI-001-A083-R01</t>
  </si>
  <si>
    <t>05AT08059-3600000</t>
  </si>
  <si>
    <t>AT08Q01-36</t>
  </si>
  <si>
    <t>PKAT08Q01-36</t>
  </si>
  <si>
    <t>RD-MI-001-A084-R01</t>
  </si>
  <si>
    <t>05AT08059-3700000</t>
  </si>
  <si>
    <t>AT08Q01-37</t>
  </si>
  <si>
    <t>PKAT08Q01-37</t>
  </si>
  <si>
    <t>RD-MI-001-A085-R00</t>
  </si>
  <si>
    <t>05AT08059-3800000</t>
  </si>
  <si>
    <t>AT08Q01-38</t>
  </si>
  <si>
    <t>PKAT08Q01-38</t>
  </si>
  <si>
    <t>RD-MI-001-A086-R00</t>
  </si>
  <si>
    <t>05AT08059-3900000</t>
  </si>
  <si>
    <t>AT08Q01-39</t>
  </si>
  <si>
    <t>PKAT08Q01-39</t>
  </si>
  <si>
    <t>RD-MI-001-A095-R00</t>
  </si>
  <si>
    <t>05AT08059-4000000</t>
  </si>
  <si>
    <t>AT08Q01-40</t>
  </si>
  <si>
    <t>PKAT08Q01-40</t>
  </si>
  <si>
    <t>RD-MI-001-A089-R00</t>
  </si>
  <si>
    <t>05AT08059-4100000</t>
  </si>
  <si>
    <t>AT08Q01-41</t>
  </si>
  <si>
    <t>PKAT08Q01-41</t>
  </si>
  <si>
    <t>RD-MI-001-A096-R00</t>
  </si>
  <si>
    <t>05AT08059-4200000</t>
  </si>
  <si>
    <t>AT08Q01-42</t>
  </si>
  <si>
    <t>PKAT08Q01-42</t>
  </si>
  <si>
    <t>5511W</t>
  </si>
  <si>
    <t>4L-ZTS6011T_V05</t>
  </si>
  <si>
    <t>RD-MI-001-A097-R00</t>
  </si>
  <si>
    <t>01B5511W00000</t>
  </si>
  <si>
    <t>05AT08059-4300000</t>
  </si>
  <si>
    <t>AT08Q01-43</t>
  </si>
  <si>
    <t>PKAT08Q01-43</t>
  </si>
  <si>
    <t>RD-MI-001-A090-R00</t>
  </si>
  <si>
    <t>05AT08059-4400000</t>
  </si>
  <si>
    <t>AT08Q01-44</t>
  </si>
  <si>
    <t>PKAT08Q01-44</t>
  </si>
  <si>
    <t>RD-MI-001-A098-R00</t>
  </si>
  <si>
    <t>05AT08059-4500000</t>
  </si>
  <si>
    <t>AT08Q01-45</t>
  </si>
  <si>
    <t>PKAT08Q01-45</t>
  </si>
  <si>
    <t>5511X</t>
  </si>
  <si>
    <t>2L-ZTS6011T_V05</t>
  </si>
  <si>
    <t>RD-MI-001-A092-R00</t>
  </si>
  <si>
    <t>01B5511X00000</t>
  </si>
  <si>
    <t>05AT08059-4600000</t>
  </si>
  <si>
    <t>AT08Q01-46</t>
  </si>
  <si>
    <t>PKAT08Q01-46</t>
  </si>
  <si>
    <t>RD-MI-001-A093-R00</t>
  </si>
  <si>
    <t>05AT08059-4700000</t>
  </si>
  <si>
    <t>AT08Q01-47</t>
  </si>
  <si>
    <t>PKAT08Q01-47</t>
  </si>
  <si>
    <t>2224C</t>
  </si>
  <si>
    <t>4806_v4</t>
  </si>
  <si>
    <t>0.7 / 6</t>
  </si>
  <si>
    <t>RD-MI-001-A099-R00</t>
  </si>
  <si>
    <t>02B2224C00000</t>
  </si>
  <si>
    <t>05AT08059-4800000</t>
  </si>
  <si>
    <t>AT08Q01-48</t>
  </si>
  <si>
    <t>PKAT08Q01-48</t>
  </si>
  <si>
    <t>RD-MI-001-A100-R00</t>
  </si>
  <si>
    <t>05AT08059-4900000</t>
  </si>
  <si>
    <t>AT08Q01-49</t>
  </si>
  <si>
    <t>PKAT08Q01-49</t>
  </si>
  <si>
    <t>2224D</t>
  </si>
  <si>
    <t>4806_V3_2</t>
  </si>
  <si>
    <t>RD-MI-001-A101-R00</t>
  </si>
  <si>
    <t>02B2224D00000</t>
  </si>
  <si>
    <t>05AT08059-5000000</t>
  </si>
  <si>
    <t>AT08Q01-50</t>
  </si>
  <si>
    <t>PKAT08Q01-50</t>
  </si>
  <si>
    <t>RD-MI-001-A119-R02</t>
  </si>
  <si>
    <t>05AT08059-5100000</t>
  </si>
  <si>
    <t>AT08Q01-51</t>
  </si>
  <si>
    <t>PKAT08Q01-51</t>
  </si>
  <si>
    <t>RD-MI-001-A120-R00</t>
  </si>
  <si>
    <t>05AT08059-5200000</t>
  </si>
  <si>
    <t>AT08Q01-52</t>
  </si>
  <si>
    <t>PKAT08Q01-52</t>
  </si>
  <si>
    <t>RD-MI-001-A139-R00</t>
  </si>
  <si>
    <t>05AT08059-5300000</t>
  </si>
  <si>
    <t>AT08Q01-53</t>
  </si>
  <si>
    <t>PKAT08Q01-53</t>
  </si>
  <si>
    <t>RD-MI-001-A140-R00</t>
  </si>
  <si>
    <t>05AT08059-5400000</t>
  </si>
  <si>
    <t>AT08Q01-54</t>
  </si>
  <si>
    <t>PKAT08Q01-54</t>
  </si>
  <si>
    <t>RD-MI-001-A141-R00</t>
  </si>
  <si>
    <t>05AT08059-5500000</t>
  </si>
  <si>
    <t>AT08Q01-55</t>
  </si>
  <si>
    <t>PKAT08Q01-55</t>
  </si>
  <si>
    <t>2221C</t>
  </si>
  <si>
    <t>4803_V0_zb</t>
  </si>
  <si>
    <t>RD-MI-001-A152-R00</t>
  </si>
  <si>
    <t>02B2221C00000</t>
  </si>
  <si>
    <t>05AT08059-5600000</t>
  </si>
  <si>
    <t>AT08Q01-56</t>
  </si>
  <si>
    <t>PKAT08Q01-56</t>
  </si>
  <si>
    <t>2221F</t>
  </si>
  <si>
    <t>4803_V4_zb</t>
  </si>
  <si>
    <t>RD-MI-001-A153-R00</t>
  </si>
  <si>
    <t>02B2221F00000</t>
  </si>
  <si>
    <t>05AT08059-5700000</t>
  </si>
  <si>
    <t>AT08Q01-57</t>
  </si>
  <si>
    <t>PKAT08Q01-57</t>
  </si>
  <si>
    <t>2221G</t>
  </si>
  <si>
    <t>4803_V5_zb</t>
  </si>
  <si>
    <t>RD-MI-001-A154-R00</t>
  </si>
  <si>
    <t>02B2221G00000</t>
  </si>
  <si>
    <t>05AT08059-5800000</t>
  </si>
  <si>
    <t>AT08Q01-58</t>
  </si>
  <si>
    <t>PKAT08Q01-58</t>
  </si>
  <si>
    <t>2223C</t>
  </si>
  <si>
    <t>4804_V2_zb</t>
  </si>
  <si>
    <t>AS-F06-MODULE-AT08Q01-58-01</t>
  </si>
  <si>
    <t>02B2223C00000</t>
  </si>
  <si>
    <t>RD-MI-001-A155-R00</t>
  </si>
  <si>
    <t>05AT08059-5900000</t>
  </si>
  <si>
    <t>AT08Q01-59</t>
  </si>
  <si>
    <t>PKAT08Q01-59</t>
  </si>
  <si>
    <t>AS-F06-MODULE-AT08Q01-59-01</t>
  </si>
  <si>
    <t>RD-MI-001-A156-R00</t>
  </si>
  <si>
    <t>05AT08059-6000000</t>
  </si>
  <si>
    <t>AT08Q01-60</t>
  </si>
  <si>
    <t xml:space="preserve">PKAT08Q01-60 </t>
  </si>
  <si>
    <t>RD-MI-001-A157-R00</t>
  </si>
  <si>
    <t>05AT08059-6100000</t>
  </si>
  <si>
    <t>AT08Q01-61</t>
  </si>
  <si>
    <t xml:space="preserve">PKAT08Q01-61 </t>
  </si>
  <si>
    <t>RD-MI-001-A167-R00</t>
  </si>
  <si>
    <t>05AT08059-6200000</t>
  </si>
  <si>
    <t>AT08Q01-62</t>
  </si>
  <si>
    <t>PKAT08Q01-62</t>
  </si>
  <si>
    <t>RD-MI-001-A168-R00</t>
  </si>
  <si>
    <t>05AT08059-6300000</t>
  </si>
  <si>
    <t>AT08Q01-63</t>
  </si>
  <si>
    <t>PKAT08Q01-63</t>
  </si>
  <si>
    <t>RD-MI-001-A169-R00</t>
  </si>
  <si>
    <t>05AT08059-6400000</t>
  </si>
  <si>
    <t>AT08Q01-64</t>
  </si>
  <si>
    <t xml:space="preserve">PKAT08Q01-64 </t>
  </si>
  <si>
    <t>AS-F06-MODULE-AT08Q01-64-01</t>
  </si>
  <si>
    <t>ZTS6011W</t>
  </si>
  <si>
    <t>05AT08059-6500000</t>
  </si>
  <si>
    <t>AT08Q01-65</t>
  </si>
  <si>
    <t xml:space="preserve">PKAT08Q01-65 </t>
  </si>
  <si>
    <t>RD-MI-001-A179-R00</t>
  </si>
  <si>
    <t>05AT08059-6600000</t>
  </si>
  <si>
    <t>AT08Q01-66</t>
  </si>
  <si>
    <t xml:space="preserve">PKAT08Q01-66  </t>
  </si>
  <si>
    <t>5540A</t>
  </si>
  <si>
    <t xml:space="preserve">2L-ZTS6011BV_V01 </t>
  </si>
  <si>
    <t>AS-F06-MODULE-AT08Q01-66-01</t>
  </si>
  <si>
    <t>01B5540A00000</t>
  </si>
  <si>
    <t>大陸製板</t>
  </si>
  <si>
    <t>05AT08059-6700000</t>
  </si>
  <si>
    <t>AT08Q01-67</t>
  </si>
  <si>
    <t xml:space="preserve">PKAT08Q01-67 </t>
  </si>
  <si>
    <t>95004007</t>
  </si>
  <si>
    <t>05AT08059-6800000</t>
  </si>
  <si>
    <t>AT08Q01-68</t>
  </si>
  <si>
    <t>PKAT08Q01-68</t>
  </si>
  <si>
    <t>95004006</t>
  </si>
  <si>
    <t>05AT08059-6900000</t>
  </si>
  <si>
    <t>AT08Q01-69</t>
  </si>
  <si>
    <t xml:space="preserve">PKAT08Q01-69 </t>
  </si>
  <si>
    <t>臻鼎製板</t>
  </si>
  <si>
    <t>ZTC-004MIC-036-R1_AT08Q01-173</t>
  </si>
  <si>
    <t>08AT08059-7000000</t>
  </si>
  <si>
    <t>AT08Q01-70</t>
  </si>
  <si>
    <t xml:space="preserve">PKAT08Q01-70_V2.0 </t>
  </si>
  <si>
    <t>AS-F06-MODULE-AT08Q01-70-01</t>
  </si>
  <si>
    <t>BD-305800247+01</t>
  </si>
  <si>
    <t>RD-MI-001-A337-R00</t>
  </si>
  <si>
    <t>05AT08059-7100000</t>
  </si>
  <si>
    <t>AT08Q01-71</t>
  </si>
  <si>
    <t>PKAT08Q01-71</t>
  </si>
  <si>
    <t>AS-F06-MODULE-AT08Q01-71-01</t>
  </si>
  <si>
    <t>ZT054</t>
  </si>
  <si>
    <t>ZTS6011T
_2L_V1onlycap</t>
  </si>
  <si>
    <t xml:space="preserve">PKAT08Q01-71 </t>
  </si>
  <si>
    <t>飞睿芯</t>
  </si>
  <si>
    <t>08AT08059-7200000</t>
  </si>
  <si>
    <t>AT08Q01-72</t>
  </si>
  <si>
    <t>PKAT08Q01-72</t>
  </si>
  <si>
    <t>AS-F06-MODULE-AT08Q01-72-01</t>
  </si>
  <si>
    <t>05AT08059-7200000</t>
  </si>
  <si>
    <t xml:space="preserve">PKAT08Q01-72 </t>
  </si>
  <si>
    <t>05AT08059-7300000</t>
  </si>
  <si>
    <t>AT08Q01-73</t>
  </si>
  <si>
    <t>PKAT08Q01-73</t>
  </si>
  <si>
    <t>AS-F06-MODULE-AT08Q01-73-01</t>
  </si>
  <si>
    <t>01B2221J00000</t>
  </si>
  <si>
    <t>ZT054B</t>
  </si>
  <si>
    <t xml:space="preserve">PKAT08Q01-73 </t>
  </si>
  <si>
    <t>08AT08059-7400000</t>
  </si>
  <si>
    <t>AT08Q01-74</t>
  </si>
  <si>
    <t xml:space="preserve">PKAT08Q01-74 </t>
  </si>
  <si>
    <t>95004102-00 (AT08Q01-74-BD)</t>
  </si>
  <si>
    <t>05AT08059-7400000</t>
  </si>
  <si>
    <t>PKAT08Q01-74</t>
  </si>
  <si>
    <t>215_ZA</t>
  </si>
  <si>
    <t>AT08Q01-74-BD</t>
  </si>
  <si>
    <t>05AT08059-7500000</t>
  </si>
  <si>
    <t>AT08Q01-75</t>
  </si>
  <si>
    <t xml:space="preserve">PKAT08Q01-75 </t>
  </si>
  <si>
    <t>RD-MI-001-A191 (AT08Q01-75) R00_150512</t>
  </si>
  <si>
    <t>RD-MI-001-A191-R00</t>
  </si>
  <si>
    <t>05AT08059-7600000</t>
  </si>
  <si>
    <t>AT08Q01-76</t>
  </si>
  <si>
    <t>PKAT08Q01-76</t>
  </si>
  <si>
    <t>AS-F06-MODULE-AT08Q01-76-01_150519</t>
  </si>
  <si>
    <t xml:space="preserve">PKAT08Q01-76 </t>
  </si>
  <si>
    <t>05AT08059-7700000</t>
  </si>
  <si>
    <t>AT08Q01-77</t>
  </si>
  <si>
    <t>PKAT08Q01-77</t>
  </si>
  <si>
    <t>4803yamlm</t>
  </si>
  <si>
    <t>2221K</t>
  </si>
  <si>
    <t>02B2221K00000</t>
  </si>
  <si>
    <t>05AT08059-7800000</t>
  </si>
  <si>
    <t>AT08Q01-78</t>
  </si>
  <si>
    <t>PKAT08Q01-78</t>
  </si>
  <si>
    <t>4803yamlm_V1</t>
  </si>
  <si>
    <t>2221L</t>
  </si>
  <si>
    <t>4803yamlm_v1</t>
  </si>
  <si>
    <t>02B2221L00000</t>
  </si>
  <si>
    <t>05AT08059-7900000</t>
  </si>
  <si>
    <t>AT08Q01-79</t>
  </si>
  <si>
    <t>PKAT08Q01-79</t>
  </si>
  <si>
    <t>4803yamlm_V2</t>
  </si>
  <si>
    <t>2221M</t>
  </si>
  <si>
    <t>4803yamlm_v2</t>
  </si>
  <si>
    <t>02B2221M00000</t>
  </si>
  <si>
    <t>05AT08059-8000000</t>
  </si>
  <si>
    <t>AT08Q01-80</t>
  </si>
  <si>
    <t xml:space="preserve">PKAT08Q01-80 </t>
  </si>
  <si>
    <t>RD-MI-001-A198-R01</t>
  </si>
  <si>
    <t>08AT08059-8100000</t>
  </si>
  <si>
    <t>AT08Q01-81</t>
  </si>
  <si>
    <t xml:space="preserve">PKAT08Q01-81 </t>
  </si>
  <si>
    <t>05AT08059-8200000</t>
  </si>
  <si>
    <t>AT08Q01-82</t>
  </si>
  <si>
    <t xml:space="preserve">PKAT08Q01-82 </t>
  </si>
  <si>
    <t>RD-MI-001-A214-R02</t>
  </si>
  <si>
    <t>05AT08059-8300000</t>
  </si>
  <si>
    <t>AT08Q01-83</t>
  </si>
  <si>
    <t>PKAT08Q01-83</t>
  </si>
  <si>
    <t>55110-2</t>
  </si>
  <si>
    <t>RD-MI-001-A208-R01</t>
  </si>
  <si>
    <t>01B5511000002</t>
  </si>
  <si>
    <t>05AT08059-8400000</t>
  </si>
  <si>
    <t>AT08Q01-84</t>
  </si>
  <si>
    <t xml:space="preserve">PKAT08Q01-84 </t>
  </si>
  <si>
    <t>ZTS6011MF-G</t>
  </si>
  <si>
    <t>05AT08059-8500000</t>
  </si>
  <si>
    <t>AT08Q01-85</t>
  </si>
  <si>
    <t xml:space="preserve">PKAT08Q01-85 </t>
  </si>
  <si>
    <t>2241A</t>
  </si>
  <si>
    <t>XC-26</t>
  </si>
  <si>
    <t>55110-1</t>
  </si>
  <si>
    <t>4L-ZTS6011_V01</t>
  </si>
  <si>
    <t>RD-MI-001-A207-R03</t>
  </si>
  <si>
    <t>02B2241A00000</t>
  </si>
  <si>
    <t>01B5511000001</t>
  </si>
  <si>
    <t>ZTS6011H</t>
  </si>
  <si>
    <t>05AT08059-8600000</t>
  </si>
  <si>
    <t>AT08Q01-86</t>
  </si>
  <si>
    <t xml:space="preserve">PKAT08Q01-86 </t>
  </si>
  <si>
    <t>RD-MI-001-A210-R00</t>
  </si>
  <si>
    <t>05AT08059-8700000</t>
  </si>
  <si>
    <t>AT08Q01-87</t>
  </si>
  <si>
    <t>PKAT08Q01-87</t>
  </si>
  <si>
    <t>01B2238B00000</t>
  </si>
  <si>
    <t>05AT08059-8800000</t>
  </si>
  <si>
    <t>AT08Q01-88</t>
  </si>
  <si>
    <t xml:space="preserve">PKAT08Q01-88 </t>
  </si>
  <si>
    <t>RD-MI-001-A209-R00</t>
  </si>
  <si>
    <t>05AT08059-8900000</t>
  </si>
  <si>
    <t>AT08Q01-89</t>
  </si>
  <si>
    <t xml:space="preserve">PKAT08Q01-89 </t>
  </si>
  <si>
    <t>RD-MI-001-A215-R00</t>
  </si>
  <si>
    <t>05AT08059-9000000</t>
  </si>
  <si>
    <t>AT08Q01-90</t>
  </si>
  <si>
    <t xml:space="preserve">PKAT08Q01-90 </t>
  </si>
  <si>
    <t>RD-MI-001-A219-R00</t>
  </si>
  <si>
    <t>ZTS6011MF-O</t>
  </si>
  <si>
    <t>08AT08059-9100000</t>
  </si>
  <si>
    <t>AT08Q01-91</t>
  </si>
  <si>
    <t xml:space="preserve">PKAT08Q01-91 </t>
  </si>
  <si>
    <t>RD-MI-001-A225-R01</t>
  </si>
  <si>
    <t>DB33</t>
  </si>
  <si>
    <t>ZTS6071</t>
  </si>
  <si>
    <t>05DB33059-6900000</t>
  </si>
  <si>
    <t>DB33Q01-69</t>
  </si>
  <si>
    <t>PKDB33Q01-69_V1.0</t>
  </si>
  <si>
    <t>5559A</t>
  </si>
  <si>
    <t>4L-ZTS6071_VADC_V01</t>
  </si>
  <si>
    <t>ZTC-005MIC-001_DB33Q01-69</t>
  </si>
  <si>
    <t>01B5559A00000</t>
  </si>
  <si>
    <t>00BM004A00000</t>
  </si>
  <si>
    <t>05AT08059-9200000</t>
  </si>
  <si>
    <t>AT08Q01-92</t>
  </si>
  <si>
    <t xml:space="preserve">PKAT08Q01-92 </t>
  </si>
  <si>
    <t>BD-305800292+02</t>
  </si>
  <si>
    <t>RD-MI-001-A223-R01</t>
  </si>
  <si>
    <t>05AT08059-9300000</t>
  </si>
  <si>
    <t>AT08Q01-93</t>
  </si>
  <si>
    <t xml:space="preserve">PKAT08Q01-93 </t>
  </si>
  <si>
    <t>RD-MI-001-A232-R00</t>
  </si>
  <si>
    <t>05AT08059-9400000</t>
  </si>
  <si>
    <t>AT08Q01-94</t>
  </si>
  <si>
    <t xml:space="preserve">PKAT08Q01-94 </t>
  </si>
  <si>
    <t>RD-MI-001-A236-R00</t>
  </si>
  <si>
    <t>05AT08059-9500000</t>
  </si>
  <si>
    <t>AT08Q01-95</t>
  </si>
  <si>
    <t xml:space="preserve">PKAT08Q01-95 </t>
  </si>
  <si>
    <t>BD-305800306+02</t>
  </si>
  <si>
    <t>05AT08059-9600000</t>
  </si>
  <si>
    <t>AT08Q01-96</t>
  </si>
  <si>
    <t xml:space="preserve">PKAT08Q01-96 </t>
  </si>
  <si>
    <t>RD-MI-001-A241-R00</t>
  </si>
  <si>
    <t>05AT08059-9700000</t>
  </si>
  <si>
    <t>AT08Q01-97</t>
  </si>
  <si>
    <t xml:space="preserve">PKAT08Q01-97 </t>
  </si>
  <si>
    <t>RD-MI-001-A242-R00</t>
  </si>
  <si>
    <t>05AT08059-9800000</t>
  </si>
  <si>
    <t>AT08Q01-98</t>
  </si>
  <si>
    <t xml:space="preserve">PKAT08Q01-98 </t>
  </si>
  <si>
    <t>RD-MI-001-A246-R01</t>
  </si>
  <si>
    <t>05DT16059-1900000</t>
  </si>
  <si>
    <t>DT16Q01-19</t>
  </si>
  <si>
    <t>PKDT16Q01-19_V1.0</t>
  </si>
  <si>
    <t>0.7 / 8</t>
  </si>
  <si>
    <t>ZTC-006MIC-011-R1</t>
  </si>
  <si>
    <t>AT09</t>
  </si>
  <si>
    <t>ZTS6016</t>
  </si>
  <si>
    <t>AT09Q01-00</t>
  </si>
  <si>
    <t>05AT09059-1000000</t>
  </si>
  <si>
    <t>AT09Q01-10</t>
  </si>
  <si>
    <t>PKAT09Q01-10</t>
  </si>
  <si>
    <t>5534A</t>
  </si>
  <si>
    <t>2L-ZTS6014_V01</t>
  </si>
  <si>
    <t>01B5534A00000</t>
  </si>
  <si>
    <t>00BM011A00000</t>
  </si>
  <si>
    <t>05AT09059-1100000</t>
  </si>
  <si>
    <t>AT09Q01-11</t>
  </si>
  <si>
    <t>PKAT09Q01-11</t>
  </si>
  <si>
    <t>05AT09059-1200000</t>
  </si>
  <si>
    <t>AT09Q01-12</t>
  </si>
  <si>
    <t>PKAT09Q01-12</t>
  </si>
  <si>
    <t>RD-MI-001-A121-R00</t>
  </si>
  <si>
    <t>05AT09059-1300000</t>
  </si>
  <si>
    <t>AT09Q01-13</t>
  </si>
  <si>
    <t xml:space="preserve">PKAT09Q01-13 </t>
  </si>
  <si>
    <t>5534B</t>
  </si>
  <si>
    <t>2L-ZTS6014_V02</t>
  </si>
  <si>
    <t>RD-MI-001-A182-R01</t>
  </si>
  <si>
    <t>01B5534B00000</t>
  </si>
  <si>
    <t>05AT09059-1400000</t>
  </si>
  <si>
    <t>AT09Q01-14</t>
  </si>
  <si>
    <t>PKAT09Q01-14</t>
  </si>
  <si>
    <t>95004008</t>
  </si>
  <si>
    <t>ZTS6014_2L_V02</t>
  </si>
  <si>
    <t>05AT09059-1500000</t>
  </si>
  <si>
    <t>AT09Q01-15</t>
  </si>
  <si>
    <t xml:space="preserve">PKAT09Q01-15 </t>
  </si>
  <si>
    <t>AS-F06-MODULE-AT09Q01-15-01</t>
  </si>
  <si>
    <t>PKAT09Q01-15</t>
  </si>
  <si>
    <t>05AT09059-1600000</t>
  </si>
  <si>
    <t>AT09Q01-16</t>
  </si>
  <si>
    <t>PKAT09Q01-16</t>
  </si>
  <si>
    <t>5534C</t>
  </si>
  <si>
    <t>4L-ZTS6016_V01</t>
  </si>
  <si>
    <t>01B5534C00000</t>
  </si>
  <si>
    <t>05AT09059-1700000</t>
  </si>
  <si>
    <t>AT09Q01-17</t>
  </si>
  <si>
    <t>PKAT09Q01-17</t>
  </si>
  <si>
    <t>AS-F06-MODULE-AT09Q01-17-01</t>
  </si>
  <si>
    <t>RD-MI-001-A201-R04</t>
  </si>
  <si>
    <t>00BM022A00000</t>
  </si>
  <si>
    <t>05AT09059-1800000</t>
  </si>
  <si>
    <t>AT09Q01-18</t>
  </si>
  <si>
    <t>PKAT09Q01-18</t>
  </si>
  <si>
    <t>RD-MI-001-A280-R00</t>
  </si>
  <si>
    <t>05AT09059-1900000</t>
  </si>
  <si>
    <t>AT09Q01-19</t>
  </si>
  <si>
    <t>PKAT09Q01-19</t>
  </si>
  <si>
    <t>5534D</t>
  </si>
  <si>
    <t>4L-ZTS6016_V02</t>
  </si>
  <si>
    <t>RD-MI-001-A298-R01</t>
  </si>
  <si>
    <t>01B5534D00000</t>
  </si>
  <si>
    <t>05AT09059-2000000</t>
  </si>
  <si>
    <t>AT09Q01-20</t>
  </si>
  <si>
    <t>PKAT09Q01-20_V1.1</t>
  </si>
  <si>
    <t>5534E</t>
  </si>
  <si>
    <t>4L-ZTS6016_V04</t>
  </si>
  <si>
    <t>RD-MI-001-A299-R02</t>
  </si>
  <si>
    <t>01B5534E00000</t>
  </si>
  <si>
    <t>00BM026A00000</t>
  </si>
  <si>
    <t>05AT09059-2100000</t>
  </si>
  <si>
    <t>AT09Q01-21</t>
  </si>
  <si>
    <t>PKAT09Q01-21_V1.0</t>
  </si>
  <si>
    <t>RD-MI-001-A356-R00</t>
  </si>
  <si>
    <t>05AT09059-2200000</t>
  </si>
  <si>
    <t>AT09Q01-22</t>
  </si>
  <si>
    <t>PKAT09Q01-22_V1.0</t>
  </si>
  <si>
    <t>RD-MI-001-A417-R00</t>
  </si>
  <si>
    <t>ZTS6416</t>
  </si>
  <si>
    <t>05AT09059-2300000</t>
  </si>
  <si>
    <t>AT09Q01-23</t>
  </si>
  <si>
    <t>PKAT09Q01-23_V1.0</t>
  </si>
  <si>
    <t>05AT09059-2400000</t>
  </si>
  <si>
    <t>AT09Q01-24</t>
  </si>
  <si>
    <t>PKAT09Q01-24_V1.0</t>
  </si>
  <si>
    <t>RD-MI-001-A454-R00</t>
  </si>
  <si>
    <t>05AT09059-2600000</t>
  </si>
  <si>
    <t>AT09Q01-26</t>
  </si>
  <si>
    <t>PKAT09Q01-26_V1.0</t>
  </si>
  <si>
    <t>RD-MI-001-A482-R00</t>
  </si>
  <si>
    <t>05AT09059-2700000</t>
  </si>
  <si>
    <t>AT09Q01-27</t>
  </si>
  <si>
    <t>PKAT09Q01-27_V1.0</t>
  </si>
  <si>
    <t>RD-MI-001-A487-R00</t>
  </si>
  <si>
    <t>05AT09059-2800000</t>
  </si>
  <si>
    <t>AT09Q01-28</t>
  </si>
  <si>
    <t>PKAT09Q01-28_V1.0</t>
  </si>
  <si>
    <t>RD-MI-001-A518-R00</t>
  </si>
  <si>
    <t>05AT09059-2900000</t>
  </si>
  <si>
    <t>AT09Q01-29</t>
  </si>
  <si>
    <t>PKAT09Q01-29_V1.0</t>
  </si>
  <si>
    <t>ZTS6016H</t>
  </si>
  <si>
    <t>05AT09059-3000000</t>
  </si>
  <si>
    <t>AT09Q01-30</t>
  </si>
  <si>
    <t>PKAT09Q01-30_V1.0</t>
  </si>
  <si>
    <t>ZTS6016-M</t>
  </si>
  <si>
    <t>05AT09059-3100000</t>
  </si>
  <si>
    <t>AT09Q01-31</t>
  </si>
  <si>
    <t>PKAT09Q01-31_V1.0</t>
  </si>
  <si>
    <t>RD-MI-001-A638-R00</t>
  </si>
  <si>
    <t>00BB004B00000</t>
  </si>
  <si>
    <t>SMA200</t>
  </si>
  <si>
    <t>05AT09059-3200000</t>
  </si>
  <si>
    <t>AT09Q01-32</t>
  </si>
  <si>
    <t>PKAT09Q01-32_V1.0</t>
  </si>
  <si>
    <t>MLX-V1.14</t>
  </si>
  <si>
    <t>RD-MI-001-A761-R00</t>
  </si>
  <si>
    <t>05AT09059-3300000</t>
  </si>
  <si>
    <t>AT09Q01-33</t>
  </si>
  <si>
    <t>PKAT09Q01-33_V1.0</t>
  </si>
  <si>
    <t>RD-MI-001-A762-R00</t>
  </si>
  <si>
    <t>05AT09059-3400000</t>
  </si>
  <si>
    <t>AT09Q01-34</t>
  </si>
  <si>
    <t>PKAT09Q01-34_V1.0</t>
  </si>
  <si>
    <t>RD-MI-001-A798-R00</t>
  </si>
  <si>
    <t>05AT09059-3500000</t>
  </si>
  <si>
    <t>AT09Q01-35</t>
  </si>
  <si>
    <t>PKAT09Q01-35_V1.0</t>
  </si>
  <si>
    <t>RD-MI-001-A799-R00</t>
  </si>
  <si>
    <t>05AT09059-3600000</t>
  </si>
  <si>
    <t>AT09Q01-36</t>
  </si>
  <si>
    <t>PKAT09Q01-36_V1.0</t>
  </si>
  <si>
    <t>RD-MI-001-A831-R00</t>
  </si>
  <si>
    <t>05AT09059-3700000</t>
  </si>
  <si>
    <t>AT09Q01-37</t>
  </si>
  <si>
    <t>PKAT09Q01-37_V1.0</t>
  </si>
  <si>
    <t>RD-MI-001-A834-R00</t>
  </si>
  <si>
    <t>05AT09059-3800000</t>
  </si>
  <si>
    <t>AT09Q01-38</t>
  </si>
  <si>
    <t>PKAT09Q01-38_V1.0</t>
  </si>
  <si>
    <t>RD-MI-001-A961-R00</t>
  </si>
  <si>
    <t>05AT09059-3900000</t>
  </si>
  <si>
    <t>AT09Q01-39</t>
  </si>
  <si>
    <t>PKAT09Q01-39_V1.0</t>
  </si>
  <si>
    <t>RD-MI-001-A1099-R00</t>
  </si>
  <si>
    <t>AT10</t>
  </si>
  <si>
    <t>ZTS6017</t>
  </si>
  <si>
    <t>AT10Q01-00</t>
  </si>
  <si>
    <t>05AT10059-1000000</t>
  </si>
  <si>
    <t>AT10Q01-10</t>
  </si>
  <si>
    <t>PKAT10Q01-10</t>
  </si>
  <si>
    <t>5536A</t>
  </si>
  <si>
    <t>2L-ZTS6017_V01</t>
  </si>
  <si>
    <t>AS-F06-MODULE-AT10Q01-10-01</t>
  </si>
  <si>
    <t>01B5536A00000</t>
  </si>
  <si>
    <t>00BM017A00000</t>
  </si>
  <si>
    <t>05AT10059-1100000</t>
  </si>
  <si>
    <t>AT10Q01-11</t>
  </si>
  <si>
    <t>PKAT10Q01-11_V1.1</t>
  </si>
  <si>
    <t>RD-MI-001-A360-R01</t>
  </si>
  <si>
    <t>00BM029A00000</t>
  </si>
  <si>
    <t>05AT10059-1200000</t>
  </si>
  <si>
    <t>AT10Q01-12</t>
  </si>
  <si>
    <t>PKAT10Q01-12_V1.0</t>
  </si>
  <si>
    <t>RD-MI-001-A439-R00</t>
  </si>
  <si>
    <t>05AT10059-1300000</t>
  </si>
  <si>
    <t>AT10Q01-13</t>
  </si>
  <si>
    <t>PKAT10Q01-13_V1.0</t>
  </si>
  <si>
    <t>RD-MI-001-A440-R00</t>
  </si>
  <si>
    <t>00BM031A00000</t>
  </si>
  <si>
    <t>05AT10059-1400000</t>
  </si>
  <si>
    <t>AT10Q01-14</t>
  </si>
  <si>
    <t>PKAT10Q01-14_V1.0</t>
  </si>
  <si>
    <t>05AT10059-1500000</t>
  </si>
  <si>
    <t>AT10Q01-15</t>
  </si>
  <si>
    <t>PKAT10Q01-15_V1.0</t>
  </si>
  <si>
    <t>RD-MI-001-A684-R00</t>
  </si>
  <si>
    <t>00BM035A00000</t>
  </si>
  <si>
    <t>05AT10059-1600000</t>
  </si>
  <si>
    <t>AT10Q01-16</t>
  </si>
  <si>
    <t>PKAT10Q01-16_V1.0</t>
  </si>
  <si>
    <t>5591A</t>
  </si>
  <si>
    <t>4L-ZTS6017_V01</t>
  </si>
  <si>
    <t>RD-MI-001-A715-R00</t>
  </si>
  <si>
    <t>01B5591A00000</t>
  </si>
  <si>
    <t>05AT10059-1700000</t>
  </si>
  <si>
    <t>AT10Q01-17</t>
  </si>
  <si>
    <t>PKAT10Q01-17_V1.0</t>
  </si>
  <si>
    <t>RD-MI-001-A956-R00</t>
  </si>
  <si>
    <t>05AT10059-1800000</t>
  </si>
  <si>
    <t>AT10Q01-18</t>
  </si>
  <si>
    <t>PKAT10Q01-18_V1.0</t>
  </si>
  <si>
    <t>559112P</t>
  </si>
  <si>
    <t>RD-MI-001-A1009-R00</t>
  </si>
  <si>
    <t>01B559112P4N1</t>
  </si>
  <si>
    <t>05AT10059-1900000</t>
  </si>
  <si>
    <t>AT10Q01-19</t>
  </si>
  <si>
    <t>PKAT10Q01-19_V1.0</t>
  </si>
  <si>
    <t>559113S</t>
  </si>
  <si>
    <t>RD-MI-001-A1010-R00</t>
  </si>
  <si>
    <t>01B559113S4N1</t>
  </si>
  <si>
    <t>05AT10059-2000000</t>
  </si>
  <si>
    <t>AT10Q01-20</t>
  </si>
  <si>
    <t>PKAT10Q01-20_V1.0</t>
  </si>
  <si>
    <t>RD-MI-001-A1048-R00</t>
  </si>
  <si>
    <t>20211000026
ASIC EOL</t>
  </si>
  <si>
    <t>05AT10059-2100000</t>
  </si>
  <si>
    <t>AT10Q01-21</t>
  </si>
  <si>
    <t>PKAT10Q01-21_V1.0</t>
  </si>
  <si>
    <t>RD-MI-001-A1049-R00</t>
  </si>
  <si>
    <t>ZTS6017H</t>
  </si>
  <si>
    <t>05AT10059-2200000</t>
  </si>
  <si>
    <t>AT10Q01-22</t>
  </si>
  <si>
    <t>ERP 建立料號</t>
  </si>
  <si>
    <t>05AT10059-2300000</t>
  </si>
  <si>
    <t>AT10Q01-23</t>
  </si>
  <si>
    <t>PKAT10Q01-23_V1.1</t>
  </si>
  <si>
    <t>RD-MI-001-A1076-R01</t>
  </si>
  <si>
    <t>05AT10059-2400000</t>
  </si>
  <si>
    <t>AT10Q01-24</t>
  </si>
  <si>
    <t>PKAT10Q01-24_V1.1</t>
  </si>
  <si>
    <t>RD-MI-001-A1075-R01</t>
  </si>
  <si>
    <t>05AT10059-2800000</t>
  </si>
  <si>
    <t>AT10Q01-28</t>
  </si>
  <si>
    <t>PKAT10Q01-28_V1.0</t>
  </si>
  <si>
    <t>RD-MI-001-A1155-R00</t>
  </si>
  <si>
    <t>20211000024
ASIC EOL</t>
  </si>
  <si>
    <t>AT11</t>
  </si>
  <si>
    <t>ZTS6111</t>
  </si>
  <si>
    <t>AT11Q01-00</t>
  </si>
  <si>
    <t>05AT11059-1000000</t>
  </si>
  <si>
    <t>AT11Q01-10</t>
  </si>
  <si>
    <t xml:space="preserve">PKAT11Q01-10 </t>
  </si>
  <si>
    <t>5522A</t>
  </si>
  <si>
    <t>80204053-00</t>
  </si>
  <si>
    <t>01B5522A00000</t>
  </si>
  <si>
    <t>(Dual membrane)</t>
  </si>
  <si>
    <t>05AT11059-1100000</t>
  </si>
  <si>
    <t>AT11Q01-11</t>
  </si>
  <si>
    <t xml:space="preserve">PKAT11Q01-11 </t>
  </si>
  <si>
    <t>2225A</t>
  </si>
  <si>
    <t>4811_V2</t>
  </si>
  <si>
    <t>5522D</t>
  </si>
  <si>
    <t>2L-ZTS6111_V03</t>
  </si>
  <si>
    <t>RD-MI-001-A059</t>
  </si>
  <si>
    <t>02B2225A00000</t>
  </si>
  <si>
    <t>01B5522D00000</t>
  </si>
  <si>
    <t>05AT11059-1200000</t>
  </si>
  <si>
    <t>AT11Q01-12</t>
  </si>
  <si>
    <t xml:space="preserve">PKAT11Q01-12 </t>
  </si>
  <si>
    <t>2225D</t>
  </si>
  <si>
    <t>4811_V2_zb</t>
  </si>
  <si>
    <t>RD-MI-001-A143-R00</t>
  </si>
  <si>
    <t>02B2225D00000</t>
  </si>
  <si>
    <t>ZT053</t>
  </si>
  <si>
    <t>05AT11059-1400000</t>
  </si>
  <si>
    <t>AT11Q01-14</t>
  </si>
  <si>
    <t xml:space="preserve">PKAT11Q01-14 </t>
  </si>
  <si>
    <t>4811ya</t>
  </si>
  <si>
    <t>AS-F06-MODULE-AT11Q01-14-01</t>
  </si>
  <si>
    <t>PKAT11Q01-14</t>
  </si>
  <si>
    <t>2225F</t>
  </si>
  <si>
    <t>5522E</t>
  </si>
  <si>
    <t>2L-ZTS6111_V04</t>
  </si>
  <si>
    <t>RD-MI-001-A206-R00</t>
  </si>
  <si>
    <t>02B2225F00000</t>
  </si>
  <si>
    <t>01B5522E00000</t>
  </si>
  <si>
    <t>05AT11059-1500000</t>
  </si>
  <si>
    <t>AT11Q01-15</t>
  </si>
  <si>
    <t>PKAT11Q01-15_V1.0</t>
  </si>
  <si>
    <t>4804WA(無ESD)</t>
  </si>
  <si>
    <t>563210P</t>
  </si>
  <si>
    <t>2L-ZTS6111_V01</t>
  </si>
  <si>
    <t>RD-MI-001-A1055-R00</t>
  </si>
  <si>
    <t>01B563210P2N0</t>
  </si>
  <si>
    <t>*Two 0201 cap</t>
  </si>
  <si>
    <t>05AT11059-1600000</t>
  </si>
  <si>
    <t>AT11Q01-16</t>
  </si>
  <si>
    <t>PKAT11Q01-16_V1.0</t>
  </si>
  <si>
    <t>AT12</t>
  </si>
  <si>
    <t>ZTS6022</t>
  </si>
  <si>
    <t>AT12Q01-00</t>
  </si>
  <si>
    <t>05AT12059-1000000</t>
  </si>
  <si>
    <t>AT12Q01-10</t>
  </si>
  <si>
    <t xml:space="preserve">PKAT12Q01-10 </t>
  </si>
  <si>
    <t>ZTS6022H</t>
  </si>
  <si>
    <t>AT13</t>
  </si>
  <si>
    <t>AT13Q01-00</t>
  </si>
  <si>
    <t>ZTS6311</t>
  </si>
  <si>
    <t>05AT13059-1000000</t>
  </si>
  <si>
    <t>AT13Q01-10</t>
  </si>
  <si>
    <t xml:space="preserve">PKAT13Q01-10 </t>
  </si>
  <si>
    <t>AS-F06-MODULE-AT13Q01-10-01</t>
  </si>
  <si>
    <t>PKAT13Q01-10</t>
  </si>
  <si>
    <t>2234A</t>
  </si>
  <si>
    <t>4805_opt2</t>
  </si>
  <si>
    <t>BD-305800304+01</t>
  </si>
  <si>
    <t>02B2234A00000</t>
  </si>
  <si>
    <t>05AT13059-1100000</t>
  </si>
  <si>
    <t>AT13Q01-11</t>
  </si>
  <si>
    <t>PKAT13Q01-11_V1.0</t>
  </si>
  <si>
    <t>G381ZB0001</t>
  </si>
  <si>
    <t>4805ZB</t>
  </si>
  <si>
    <t>562310P</t>
  </si>
  <si>
    <t>2L-ZTS6311-V02</t>
  </si>
  <si>
    <t>RD-MI-001-A1003-R00</t>
  </si>
  <si>
    <t>02CG381ZB0001</t>
  </si>
  <si>
    <t>01B562310P2N0</t>
  </si>
  <si>
    <t>05AT13059-1200000</t>
  </si>
  <si>
    <t>AT13Q01-12</t>
  </si>
  <si>
    <t>PKAT13Q01-12_V1.0</t>
  </si>
  <si>
    <t>G381ZB0002</t>
  </si>
  <si>
    <t>4805ZB_opt2</t>
  </si>
  <si>
    <t>RD-MI-001-A1004-R00</t>
  </si>
  <si>
    <t>02CG381ZB0002</t>
  </si>
  <si>
    <t>05AT13059-1300000</t>
  </si>
  <si>
    <t>AT13Q01-13</t>
  </si>
  <si>
    <t>PKAT13Q01-13_V1.0</t>
  </si>
  <si>
    <t>G381ZB0003</t>
  </si>
  <si>
    <t>4805ZB_opt3</t>
  </si>
  <si>
    <t>RD-MI-001-A1005-R00</t>
  </si>
  <si>
    <t>02CG381ZB0003</t>
  </si>
  <si>
    <t>05AT13059-1400000</t>
  </si>
  <si>
    <t>AT13Q01-14</t>
  </si>
  <si>
    <t>PKAT13Q01-14_V1.0</t>
  </si>
  <si>
    <t>G381ZB0004</t>
  </si>
  <si>
    <t>RD-MI-001-A1026-R00</t>
  </si>
  <si>
    <t>02CG381ZB0004</t>
  </si>
  <si>
    <t>05AT13059-1500000</t>
  </si>
  <si>
    <t>AT13Q01-15</t>
  </si>
  <si>
    <t>PKAT13Q01-15_V1.0</t>
  </si>
  <si>
    <t>562311S</t>
  </si>
  <si>
    <t>2L-ZTS6311_V02</t>
  </si>
  <si>
    <t>RD-MI-001-A1177-R00</t>
  </si>
  <si>
    <t>01B562311S2N0</t>
  </si>
  <si>
    <t>05AT13059-1600000</t>
  </si>
  <si>
    <t>AT13Q01-16</t>
  </si>
  <si>
    <t>PKAT13Q01-16_V1.0</t>
  </si>
  <si>
    <t>RD-MI-001-A1324-R00</t>
  </si>
  <si>
    <t>05AT13059-1700000</t>
  </si>
  <si>
    <t>AT13Q01-17</t>
  </si>
  <si>
    <t>PKAT13Q01-17_V1.1</t>
  </si>
  <si>
    <t>RD-MI-001-A1550-R01</t>
  </si>
  <si>
    <t>PKAT13Q01-17_V1.0</t>
  </si>
  <si>
    <t>RD-MI-001-A1550-R00</t>
  </si>
  <si>
    <t>05AT13059-1800000</t>
  </si>
  <si>
    <t>AT13Q01-18</t>
  </si>
  <si>
    <t>PKAT13Q01-18_V1.0</t>
  </si>
  <si>
    <t>G805YC</t>
  </si>
  <si>
    <t>4805YC</t>
  </si>
  <si>
    <t>RD-MI-001-A2240-R00</t>
  </si>
  <si>
    <t>02CG805YC0000</t>
  </si>
  <si>
    <t>ZTS6311-A</t>
  </si>
  <si>
    <t>05AT13059-1900000</t>
  </si>
  <si>
    <t>AT13Q01-19</t>
  </si>
  <si>
    <t>PKAT13Q01-19_V1.0</t>
  </si>
  <si>
    <t>RD-MI-001-A2274-R00</t>
  </si>
  <si>
    <t>AT14</t>
  </si>
  <si>
    <t>ZTS6511</t>
  </si>
  <si>
    <t>AT14Q01-00</t>
  </si>
  <si>
    <t>05AT14059-1000000</t>
  </si>
  <si>
    <t>AT14Q01-10</t>
  </si>
  <si>
    <t>PKAT14Q01-10_V1.1</t>
  </si>
  <si>
    <t>4803xb (4813)</t>
  </si>
  <si>
    <t>RD-MI-001-A347-R00</t>
  </si>
  <si>
    <t>05AT14059-1100000</t>
  </si>
  <si>
    <t>AT14Q01-11</t>
  </si>
  <si>
    <t>PKAT14Q01-11_V1.0</t>
  </si>
  <si>
    <t>RD-MI-001-A358-R00</t>
  </si>
  <si>
    <t>ZTS6511E</t>
  </si>
  <si>
    <t>05AT14059-1200000</t>
  </si>
  <si>
    <t>AT14Q01-12</t>
  </si>
  <si>
    <t>PKAT14Q01-12_V1.1</t>
  </si>
  <si>
    <t>RD-MI-001-A368-R01</t>
  </si>
  <si>
    <t>05AT14059-1300000</t>
  </si>
  <si>
    <t>AT14Q01-13</t>
  </si>
  <si>
    <t>PKAT14Q01-13_V1.0</t>
  </si>
  <si>
    <t>2280A</t>
  </si>
  <si>
    <t>4804xamlm V0~18, 20~21</t>
  </si>
  <si>
    <t>RD-MI-001-A524-R00</t>
  </si>
  <si>
    <t>02B2280A00000</t>
  </si>
  <si>
    <t>AT15</t>
  </si>
  <si>
    <t>ZTS6018</t>
  </si>
  <si>
    <t>AT15Q01-00</t>
  </si>
  <si>
    <t>05AT15059-1000000</t>
  </si>
  <si>
    <t>AT15Q01-10</t>
  </si>
  <si>
    <t>PKAT15Q01-10_V1.0</t>
  </si>
  <si>
    <t>5579A</t>
  </si>
  <si>
    <t>4L-ZTS6018_V01</t>
  </si>
  <si>
    <t>RD-MI-001-A750-R00</t>
  </si>
  <si>
    <t>01B5579A00000</t>
  </si>
  <si>
    <t>00BM036A00000</t>
  </si>
  <si>
    <t>05AT15059-1100000</t>
  </si>
  <si>
    <t>AT15Q01-11</t>
  </si>
  <si>
    <t>PKAT15Q01-11_V1.0</t>
  </si>
  <si>
    <t>RD-MI-001-A859-R00</t>
  </si>
  <si>
    <t>05AT15059-1200000</t>
  </si>
  <si>
    <t>AT15Q01-12</t>
  </si>
  <si>
    <t>PKAT15Q01-12_V1.0</t>
  </si>
  <si>
    <t>RD-MI-001-A924-R00</t>
  </si>
  <si>
    <t>05AT15059-1300000</t>
  </si>
  <si>
    <t>AT15Q01-13</t>
  </si>
  <si>
    <t>PKAT15Q01-13_V1.0</t>
  </si>
  <si>
    <t>557911S</t>
  </si>
  <si>
    <t>RD-MI-001-A1622-R00</t>
  </si>
  <si>
    <t>01B557911S4N1</t>
  </si>
  <si>
    <t>AT16</t>
  </si>
  <si>
    <t>ZTS6116</t>
  </si>
  <si>
    <t>AT16Q01-00</t>
  </si>
  <si>
    <t>05AT16059-1000000</t>
  </si>
  <si>
    <t>AT16Q01-10</t>
  </si>
  <si>
    <t>PKAT16Q01-10_V1.0</t>
  </si>
  <si>
    <t>563010P</t>
  </si>
  <si>
    <t>2L-ZTS6116_V01</t>
  </si>
  <si>
    <t>RD-MI-001-A1054-R00</t>
  </si>
  <si>
    <t>01B563010P2N0</t>
  </si>
  <si>
    <t>05AT16059-1100000</t>
  </si>
  <si>
    <t>AT16Q01-11</t>
  </si>
  <si>
    <t>PKAT16Q01-11_V1.0</t>
  </si>
  <si>
    <t>RD-MI-001-A1059-R00</t>
  </si>
  <si>
    <t>05AT16059-1200000</t>
  </si>
  <si>
    <t>AT16Q01-12</t>
  </si>
  <si>
    <t>PKAT16Q01-12_V1.0</t>
  </si>
  <si>
    <t>AT17</t>
  </si>
  <si>
    <t>ZTS6117</t>
  </si>
  <si>
    <t>AT17Q01-00</t>
  </si>
  <si>
    <t>ZTS6117SE</t>
  </si>
  <si>
    <t>05AT17059-5800000</t>
  </si>
  <si>
    <t>AT17Q01-58</t>
  </si>
  <si>
    <t>PKAT17Q01-58_V1.0</t>
  </si>
  <si>
    <t>563813D</t>
  </si>
  <si>
    <t>2L-ZTS6117_V02</t>
  </si>
  <si>
    <t xml:space="preserve">1.0 / 5 </t>
  </si>
  <si>
    <t>01B563813D2N0</t>
  </si>
  <si>
    <t>00BM035B00000</t>
  </si>
  <si>
    <t>ZT-MK-AT17Q01-58</t>
  </si>
  <si>
    <t>6117SE-Marking</t>
  </si>
  <si>
    <t>AT18</t>
  </si>
  <si>
    <t>ZTS6515</t>
  </si>
  <si>
    <t>AT18Q01-00</t>
  </si>
  <si>
    <t>05AT18059-1000000</t>
  </si>
  <si>
    <t>AT18Q01-10</t>
  </si>
  <si>
    <t>PKAT18Q01-10_V1.0</t>
  </si>
  <si>
    <t>555131,33,34S</t>
  </si>
  <si>
    <t>4L-ZTS6235_V8</t>
  </si>
  <si>
    <t>RD-MI-001-A1206-R00</t>
  </si>
  <si>
    <t>01B555131S4N0
01B555133S2N0
01B555134S2N0</t>
  </si>
  <si>
    <t>05AT18059-1100000</t>
  </si>
  <si>
    <t>AT18Q01-11</t>
  </si>
  <si>
    <t>PKAT18Q01-11_V1.0</t>
  </si>
  <si>
    <t>01B555138~40S</t>
  </si>
  <si>
    <t>4L-ZTS6235_V10</t>
  </si>
  <si>
    <t>RD-MI-001-A1396-R00</t>
  </si>
  <si>
    <t>01B555138S4N0
01B555139S2P0
01B555140S2N0</t>
  </si>
  <si>
    <t>*使用Type-5高溫錫膏</t>
  </si>
  <si>
    <t>AT19</t>
  </si>
  <si>
    <t>ZTS6915</t>
  </si>
  <si>
    <t>AT19Q01-00</t>
  </si>
  <si>
    <t>ZTS6915-R</t>
  </si>
  <si>
    <t>05AT19059-1000000</t>
  </si>
  <si>
    <t>AT19Q01-10</t>
  </si>
  <si>
    <t>PKAT19Q01-10_V1.0</t>
  </si>
  <si>
    <t>565610S</t>
  </si>
  <si>
    <t>2L-ZTS6915_V01</t>
  </si>
  <si>
    <t xml:space="preserve"> MLX-V1.0</t>
  </si>
  <si>
    <t>RD-MI-001-A1298-R00</t>
  </si>
  <si>
    <t>01B565610S2N0</t>
  </si>
  <si>
    <t>00BP009A00000</t>
  </si>
  <si>
    <t>*紅燈</t>
  </si>
  <si>
    <t>ZTS6915-G</t>
  </si>
  <si>
    <t>05AT19059-1100000</t>
  </si>
  <si>
    <t>AT19Q01-11</t>
  </si>
  <si>
    <t>PKAT19Q01-11_V1.0</t>
  </si>
  <si>
    <t>RD-MI-001-A1299-R00</t>
  </si>
  <si>
    <t>00BP009B00000</t>
  </si>
  <si>
    <t>*黃綠燈</t>
  </si>
  <si>
    <t>ZTS6915-B</t>
  </si>
  <si>
    <t>05AT19059-1200000</t>
  </si>
  <si>
    <t>AT19Q01-12</t>
  </si>
  <si>
    <t>PKAT19Q01-12_V1.0</t>
  </si>
  <si>
    <t>RD-MI-001-A1300-R00</t>
  </si>
  <si>
    <t>00BP009C00000</t>
  </si>
  <si>
    <t>*藍燈</t>
  </si>
  <si>
    <t>05AT19059-1300000</t>
  </si>
  <si>
    <t>AT19Q01-13</t>
  </si>
  <si>
    <t>PKAT19Q01-13_V1.0</t>
  </si>
  <si>
    <t>RD-MI-001-A1331-R00</t>
  </si>
  <si>
    <t>05AT19059-1400000</t>
  </si>
  <si>
    <t>AT19Q01-14</t>
  </si>
  <si>
    <t>PKAT19Q01-14_V1.0</t>
  </si>
  <si>
    <t>RD-MI-001-A1332-R00</t>
  </si>
  <si>
    <t>05AT19059-1500000</t>
  </si>
  <si>
    <t>AT19Q01-15</t>
  </si>
  <si>
    <t>PKAT19Q01-15_V1.0</t>
  </si>
  <si>
    <t>RD-MI-001-A1333-R00</t>
  </si>
  <si>
    <t>ZTS6915S-R</t>
  </si>
  <si>
    <t>05AT19059-1600000</t>
  </si>
  <si>
    <t>AT19Q01-16</t>
  </si>
  <si>
    <t>PKAT19Q01-16_V1.0</t>
  </si>
  <si>
    <t>565611S</t>
  </si>
  <si>
    <t>2L-ZTS6915_V02</t>
  </si>
  <si>
    <t>RD-MI-001-A1397-R00</t>
  </si>
  <si>
    <t>01B565611S2N0</t>
  </si>
  <si>
    <t>ZTS6915S-G</t>
  </si>
  <si>
    <t>05AT19059-1700000</t>
  </si>
  <si>
    <t>AT19Q01-17</t>
  </si>
  <si>
    <t>PKAT19Q01-17_V1.0</t>
  </si>
  <si>
    <t>RD-MI-001-A1398-R00</t>
  </si>
  <si>
    <t>ZTS6915S-B</t>
  </si>
  <si>
    <t>05AT19059-1800000</t>
  </si>
  <si>
    <t>AT19Q01-18</t>
  </si>
  <si>
    <t>PKAT19Q01-18_V1.0</t>
  </si>
  <si>
    <t>RD-MI-001-A1399-R00</t>
  </si>
  <si>
    <t>AT20Q01-00</t>
  </si>
  <si>
    <t>05AT20059-1000000</t>
  </si>
  <si>
    <t>AT20Q01-10</t>
  </si>
  <si>
    <t>PKAT20Q01-10_V1.0</t>
  </si>
  <si>
    <t>567010~12S</t>
  </si>
  <si>
    <t>2L-ZTS6516_V01</t>
  </si>
  <si>
    <t xml:space="preserve"> MLX-V2.0</t>
  </si>
  <si>
    <t>RD-MI-001-A1401-R00</t>
  </si>
  <si>
    <t>01B567010S2N0
01B567011S2P0
01B567012S2N0</t>
  </si>
  <si>
    <t>05AT20059-1100000</t>
  </si>
  <si>
    <t>AT20Q01-11</t>
  </si>
  <si>
    <t>PKAT20Q01-11_V1.0</t>
  </si>
  <si>
    <t>RD-MI-001-A1444-R00</t>
  </si>
  <si>
    <t>05AT20059-1200000</t>
  </si>
  <si>
    <t>AT20Q01-12</t>
  </si>
  <si>
    <t>PKAT20Q01-12_V1.0</t>
  </si>
  <si>
    <t>567016~18S</t>
  </si>
  <si>
    <t>RD-MI-001-A1489-R00</t>
  </si>
  <si>
    <t>01B567016S2G0
01B567017S2G0
01B567018S2N0</t>
  </si>
  <si>
    <t>05AT20059-1300000</t>
  </si>
  <si>
    <t>AT20Q01-13</t>
  </si>
  <si>
    <t>PKAT20Q01-13_V1.0</t>
  </si>
  <si>
    <t>RD-MI-001-A1490-R00</t>
  </si>
  <si>
    <t>05AT20059-1400000</t>
  </si>
  <si>
    <t>AT20Q01-14</t>
  </si>
  <si>
    <t>PKAT20Q01-14_V1.0</t>
  </si>
  <si>
    <t>RD-MI-001-A1563-R00</t>
  </si>
  <si>
    <t>05AT20059-1500000</t>
  </si>
  <si>
    <t>AT20Q01-15</t>
  </si>
  <si>
    <t>PKAT20Q01-15_V1.2</t>
  </si>
  <si>
    <t>4841ye</t>
  </si>
  <si>
    <t>千住Type 5
高溫錫膏</t>
  </si>
  <si>
    <t>RD-MI-001-A1571-R02</t>
  </si>
  <si>
    <t>PKAT20Q01-15_V1.1</t>
  </si>
  <si>
    <t>RD-MI-001-A1571-R01</t>
  </si>
  <si>
    <t>*Lydia通知 以後用TYPE5 有ECN</t>
  </si>
  <si>
    <t>PKAT20Q01-15_V1.0</t>
  </si>
  <si>
    <t>RD-MI-001-A1571-R00</t>
  </si>
  <si>
    <t>05AT20059-1600000</t>
  </si>
  <si>
    <t>AT20Q01-16</t>
  </si>
  <si>
    <t>PKAT20Q01-16_V1.0</t>
  </si>
  <si>
    <t>RD-MI-001-A2003-R00</t>
  </si>
  <si>
    <t>05AT20059-1700000</t>
  </si>
  <si>
    <t>AT20Q01-17</t>
  </si>
  <si>
    <t>PKAT20Q01-17_V1.1</t>
  </si>
  <si>
    <t>RD-MI-001-A2184-R01</t>
  </si>
  <si>
    <t>PKAT20Q01-17_V1.0</t>
  </si>
  <si>
    <t>RD-MI-001-A2184-R00</t>
  </si>
  <si>
    <t>05AT20059-1800000</t>
  </si>
  <si>
    <t>AT20Q01-18</t>
  </si>
  <si>
    <t>PKAT20Q01-18_V1.0</t>
  </si>
  <si>
    <t>567025~27H</t>
  </si>
  <si>
    <t>4L-ZTS6516_V05</t>
  </si>
  <si>
    <t>01B567025H4G0
01B567026H2P0
01B567027H4N1</t>
  </si>
  <si>
    <t>05AT20059-1900000</t>
  </si>
  <si>
    <t>AT20Q01-19</t>
  </si>
  <si>
    <t>PKAT20Q01-19_V1.0</t>
  </si>
  <si>
    <t>RD-MI-001-A2229-R00</t>
  </si>
  <si>
    <t>05AT20059-2100000</t>
  </si>
  <si>
    <t>AT20Q01-21</t>
  </si>
  <si>
    <t>PKAT20Q01-21_V1.0</t>
  </si>
  <si>
    <t>567028P~31P</t>
  </si>
  <si>
    <t>4L-ZTS6516_V04</t>
  </si>
  <si>
    <t>RD-MI-001-A2260-R00</t>
  </si>
  <si>
    <t>01B567028P4G1
01B567029P2P0
01B567031P2N0</t>
  </si>
  <si>
    <t>僅一次工程</t>
  </si>
  <si>
    <t>ZTS6516E</t>
  </si>
  <si>
    <t>05AT20059-2200000</t>
  </si>
  <si>
    <t>AT20Q01-22</t>
  </si>
  <si>
    <t>PKAT20Q01-22_V1.0</t>
  </si>
  <si>
    <t>RD-MI-001-A2280-R00</t>
  </si>
  <si>
    <t>00BB024A00001</t>
  </si>
  <si>
    <t>05AT20059-2300000</t>
  </si>
  <si>
    <t>AT20Q01-23</t>
  </si>
  <si>
    <t>PKAT20Q01-23_V1.0</t>
  </si>
  <si>
    <t>RD-MI-001-A2291-R00</t>
  </si>
  <si>
    <t>05AT20059-2400000</t>
  </si>
  <si>
    <t>AT20Q01-24</t>
  </si>
  <si>
    <t>PKAT20Q01-24_V1.2</t>
  </si>
  <si>
    <t>RD-MI-001-A2299-R02</t>
  </si>
  <si>
    <t>01B567016S2G0
01B567017S2G0-1
01B567018S2N0</t>
  </si>
  <si>
    <t>00BB024B00001</t>
  </si>
  <si>
    <t>PKAT20Q01-24_V1.1</t>
  </si>
  <si>
    <t>RD-MI-001-A2299-R01</t>
  </si>
  <si>
    <t>PKAT20Q01-24_V1.0</t>
  </si>
  <si>
    <t>RD-MI-001-A2299-R00</t>
  </si>
  <si>
    <t>05AT20059-2500000</t>
  </si>
  <si>
    <t>AT20Q01-25</t>
  </si>
  <si>
    <t>PKAT20Q01-25_V1.0</t>
  </si>
  <si>
    <t>RD-MI-001-A2314-R00</t>
  </si>
  <si>
    <t>05AT20059-2600000</t>
  </si>
  <si>
    <t>AT20Q01-26</t>
  </si>
  <si>
    <t>PKAT20Q01-26_V1.1</t>
  </si>
  <si>
    <t>RD-MI-001-A2349-R01</t>
  </si>
  <si>
    <t>PKAT20Q01-26_V1.0</t>
  </si>
  <si>
    <t>RD-MI-001-A2349-R00</t>
  </si>
  <si>
    <t>*打線有誤，SENSOR要轉90度</t>
  </si>
  <si>
    <t>05AT20059-2700000</t>
  </si>
  <si>
    <t>AT20Q01-27</t>
  </si>
  <si>
    <t>PKAT20Q01-27_V1.0</t>
  </si>
  <si>
    <t>RD-MI-001-A2363-R00</t>
  </si>
  <si>
    <t>*反打</t>
  </si>
  <si>
    <t>05AT20059-2800000</t>
  </si>
  <si>
    <t>AT20Q01-28</t>
  </si>
  <si>
    <t>PKAT20Q01-28_V1.0</t>
  </si>
  <si>
    <t>RD-MI-001-A2371-R00</t>
  </si>
  <si>
    <t>00BB024C00000</t>
  </si>
  <si>
    <t>05AT20059-2900000</t>
  </si>
  <si>
    <t>AT20Q01-29</t>
  </si>
  <si>
    <t>PKAT20Q01-29_V1.0</t>
  </si>
  <si>
    <t>RD-MI-001-A2372-R00</t>
  </si>
  <si>
    <t>05AT20059-3100000</t>
  </si>
  <si>
    <t>AT20Q01-31</t>
  </si>
  <si>
    <t>PKAT20Q01-31_V1.0</t>
  </si>
  <si>
    <t>RD-MI-001-A2373-R00</t>
  </si>
  <si>
    <t>05AT20059-3200000</t>
  </si>
  <si>
    <t>AT20Q01-32</t>
  </si>
  <si>
    <t>PKAT20Q01-32_V1.1</t>
  </si>
  <si>
    <t>567039~41P</t>
  </si>
  <si>
    <t>RD-MI-001-A2403-R01</t>
  </si>
  <si>
    <t>01B567039P2G0
01B567040P2G0
01B567041P2N0</t>
  </si>
  <si>
    <t>PKAT20Q01-32_V1.0</t>
  </si>
  <si>
    <t>RD-MI-001-A2403-R00</t>
  </si>
  <si>
    <t>05AT20059-3300000</t>
  </si>
  <si>
    <t>AT20Q01-33</t>
  </si>
  <si>
    <t>PKAT20Q01-33_V1.1</t>
  </si>
  <si>
    <t>567042~44U</t>
  </si>
  <si>
    <t>RD-MI-001-A2404-R01</t>
  </si>
  <si>
    <t>01B567042U2G0
01B567043U2N0
01B567044U2N0</t>
  </si>
  <si>
    <t>PKAT20Q01-33_V1.0</t>
  </si>
  <si>
    <t>RD-MI-001-A2404-R00</t>
  </si>
  <si>
    <t>05AT20059-3400000</t>
  </si>
  <si>
    <t>AT20Q01-34</t>
  </si>
  <si>
    <t>PKAT20Q01-34_V1.0</t>
  </si>
  <si>
    <t>RD-MI-001-A2405-R00</t>
  </si>
  <si>
    <t>00BB024D00000</t>
  </si>
  <si>
    <t>05AT20059-3500000</t>
  </si>
  <si>
    <t>AT20Q01-35</t>
  </si>
  <si>
    <t>PKAT20Q01-35_V1.0</t>
  </si>
  <si>
    <t>567018S
567045~46S</t>
  </si>
  <si>
    <t>RD-MI-001-A2416-R00</t>
  </si>
  <si>
    <t>01B567018S2N0
01B567045S2N0
01B567046S2N0</t>
  </si>
  <si>
    <t>05AT20059-3600000</t>
  </si>
  <si>
    <t>AT20Q01-36</t>
  </si>
  <si>
    <t>PKAT20Q01-36_V1.0</t>
  </si>
  <si>
    <t>RD-MI-001-A2427-R00</t>
  </si>
  <si>
    <t>05AT20059-3700000</t>
  </si>
  <si>
    <t>AT20Q01-37</t>
  </si>
  <si>
    <t>PKAT20Q01-37_V1.0</t>
  </si>
  <si>
    <t>RD-MI-001-A2430-R00</t>
  </si>
  <si>
    <t>05AT20059-3800000</t>
  </si>
  <si>
    <t>AT20Q01-38</t>
  </si>
  <si>
    <t>PKAT20Q01-38_V1.1</t>
  </si>
  <si>
    <t>RD-MI-001-A2453-R01</t>
  </si>
  <si>
    <t>PKAT20Q01-38_V1.0</t>
  </si>
  <si>
    <t>RD-MI-001-A2453-R00</t>
  </si>
  <si>
    <t>00BJ011A00000</t>
  </si>
  <si>
    <t>05AT20059-3900000</t>
  </si>
  <si>
    <t>AT20Q01-39</t>
  </si>
  <si>
    <t>PKAT20Q01-39_V1.1</t>
  </si>
  <si>
    <t>567047、40
49P</t>
  </si>
  <si>
    <t>RD-MI-001-A2465-R01</t>
  </si>
  <si>
    <t>01B567047P2G0
01B567040P2G0
01B567049P2N0</t>
  </si>
  <si>
    <t>PKAT20Q01-39_V1.0</t>
  </si>
  <si>
    <t>RD-MI-001-A2465-R00</t>
  </si>
  <si>
    <t>DT20</t>
  </si>
  <si>
    <t>ZTS6235</t>
  </si>
  <si>
    <t>05DT20059-2200000</t>
  </si>
  <si>
    <t>DT20Q01-22</t>
  </si>
  <si>
    <t>PKDT20Q01-22_V1.0</t>
  </si>
  <si>
    <t>5551DEF</t>
  </si>
  <si>
    <t>4L-ZTS6235_V2_V01</t>
  </si>
  <si>
    <t>ZTC-006MIC-015_DT20Q01-22</t>
  </si>
  <si>
    <t>01B5551D00000
01B5551E00000
01B5551F00000</t>
  </si>
  <si>
    <t>AT21</t>
  </si>
  <si>
    <t>AT21Q01-00</t>
  </si>
  <si>
    <t>05AT21059-1000000</t>
  </si>
  <si>
    <t>AT21Q01-10</t>
  </si>
  <si>
    <t xml:space="preserve">PKAT21Q01-10 </t>
  </si>
  <si>
    <t>80204014-02</t>
  </si>
  <si>
    <t>05AT21059-1100000</t>
  </si>
  <si>
    <t>AT21Q01-11</t>
  </si>
  <si>
    <t>PKAT21Q01-11</t>
  </si>
  <si>
    <t>SM013-V1.0</t>
  </si>
  <si>
    <t>特殊marking ( for KS222 )</t>
  </si>
  <si>
    <t>05AT21059-1200000</t>
  </si>
  <si>
    <t>AT21Q01-12</t>
  </si>
  <si>
    <t xml:space="preserve">PKAT21Q01-12 </t>
  </si>
  <si>
    <t>1170A</t>
  </si>
  <si>
    <t>CN01</t>
  </si>
  <si>
    <t>80204011-00</t>
  </si>
  <si>
    <t>01B1170A00000</t>
  </si>
  <si>
    <t>05AT21059-1300000</t>
  </si>
  <si>
    <t>AT21Q01-13</t>
  </si>
  <si>
    <t>PKAT21Q01-12</t>
  </si>
  <si>
    <t>05AT21059-1400000</t>
  </si>
  <si>
    <t>AT21Q01-14</t>
  </si>
  <si>
    <t xml:space="preserve">PKAT21Q01-14 </t>
  </si>
  <si>
    <t>5511B</t>
  </si>
  <si>
    <t>80204036-00</t>
  </si>
  <si>
    <t>00B5511B00000</t>
  </si>
  <si>
    <t>05AT21059-1500000</t>
  </si>
  <si>
    <t>AT21Q01-15</t>
  </si>
  <si>
    <t xml:space="preserve">PKAT21Q01-15 </t>
  </si>
  <si>
    <t>5503B</t>
  </si>
  <si>
    <t>80204046-00</t>
  </si>
  <si>
    <t>00B5503B00000</t>
  </si>
  <si>
    <t>有Gnd bonding, Merry(A01-A05)</t>
  </si>
  <si>
    <t>05AT21059-1600000</t>
  </si>
  <si>
    <t>AT21Q01-16</t>
  </si>
  <si>
    <t xml:space="preserve">PKAT21Q01-16 </t>
  </si>
  <si>
    <t>80204048-00</t>
  </si>
  <si>
    <t>05AT21059-1700000</t>
  </si>
  <si>
    <t>AT21Q01-17</t>
  </si>
  <si>
    <t xml:space="preserve">PKAT21Q01-17 </t>
  </si>
  <si>
    <t>80204078-00</t>
  </si>
  <si>
    <t>01B5511B00000</t>
  </si>
  <si>
    <t>05AT21059-1800000</t>
  </si>
  <si>
    <t>AT21Q01-18</t>
  </si>
  <si>
    <t xml:space="preserve">PKAT21Q01-18 </t>
  </si>
  <si>
    <t>BD-305800212+01</t>
  </si>
  <si>
    <t>02B1151B00000</t>
  </si>
  <si>
    <t>MK-305800212+01</t>
  </si>
  <si>
    <t>AT22</t>
  </si>
  <si>
    <t>05AT22059-1000000</t>
  </si>
  <si>
    <t>AT22Q01-10</t>
  </si>
  <si>
    <t xml:space="preserve">PKAT22Q01-10 </t>
  </si>
  <si>
    <t>5511A</t>
  </si>
  <si>
    <t>80204024-03</t>
  </si>
  <si>
    <t>01B5511A00000</t>
  </si>
  <si>
    <t>05AT22059-1100000</t>
  </si>
  <si>
    <t>AT22Q01-11</t>
  </si>
  <si>
    <t xml:space="preserve">PKAT22Q01-11 </t>
  </si>
  <si>
    <t>80204027-01</t>
  </si>
  <si>
    <t>RD-MI-001-A001-R00</t>
  </si>
  <si>
    <t>05AT22059-1200000</t>
  </si>
  <si>
    <t>AT22Q01-12</t>
  </si>
  <si>
    <t xml:space="preserve">PKAT22Q01-12 </t>
  </si>
  <si>
    <t>80204045-00</t>
  </si>
  <si>
    <t>更改線徑為 0.7 mil</t>
  </si>
  <si>
    <t>05AT22059-1300000</t>
  </si>
  <si>
    <t>AT22Q01-13</t>
  </si>
  <si>
    <t xml:space="preserve">PKAT22Q01-13 </t>
  </si>
  <si>
    <t>5503A</t>
  </si>
  <si>
    <t>80204074-00</t>
  </si>
  <si>
    <t>00B5503A0</t>
  </si>
  <si>
    <t>RD-MI-001-A039-R00</t>
  </si>
  <si>
    <t>AT23</t>
  </si>
  <si>
    <t>ZTS6216</t>
  </si>
  <si>
    <t>AT23Q01-00</t>
  </si>
  <si>
    <t>05AT23059-1000000</t>
  </si>
  <si>
    <t>AT23Q01-10</t>
  </si>
  <si>
    <t>PKAT23Q01-10_V1.0</t>
  </si>
  <si>
    <t>ZTS2100</t>
  </si>
  <si>
    <t>RD-MI-001-A1439-R00</t>
  </si>
  <si>
    <t>05AT23059-1100000</t>
  </si>
  <si>
    <t>AT23Q01-11</t>
  </si>
  <si>
    <t>PKAT23Q01-11_V1.0</t>
  </si>
  <si>
    <t>RD-MI-001-A1443-R00</t>
  </si>
  <si>
    <t>*Type 3 高溫錫膏</t>
  </si>
  <si>
    <t>05AT23059-1200000</t>
  </si>
  <si>
    <t>AT23Q01-12</t>
  </si>
  <si>
    <t>PKAT23Q01-12_V1.0</t>
  </si>
  <si>
    <t>RD-MI-001-A1498-R00</t>
  </si>
  <si>
    <t>05AT23059-1300000</t>
  </si>
  <si>
    <t>AT23Q01-13</t>
  </si>
  <si>
    <t>PKAT23Q01-13_V1.0</t>
  </si>
  <si>
    <t>RD-MI-001-A1499-R00</t>
  </si>
  <si>
    <t>05AT23059-1400000</t>
  </si>
  <si>
    <t>AT23Q01-14</t>
  </si>
  <si>
    <t>PKAT23Q01-14_V1.0</t>
  </si>
  <si>
    <t>RD-MI-001-A1500-R00</t>
  </si>
  <si>
    <t>05AT23059-1500000</t>
  </si>
  <si>
    <t>AT23Q01-15</t>
  </si>
  <si>
    <t>PKAT23Q01-15_V1.0</t>
  </si>
  <si>
    <t>RD-MI-001-A1527-R00</t>
  </si>
  <si>
    <t>05AT23059-1600000</t>
  </si>
  <si>
    <t>AT23Q01-16</t>
  </si>
  <si>
    <t>PKAT23Q01-16_V1.0</t>
  </si>
  <si>
    <t>RD-MI-001-A1676-R00</t>
  </si>
  <si>
    <t>05AT23059-1700000</t>
  </si>
  <si>
    <t>AT23Q01-17</t>
  </si>
  <si>
    <t>PKAT23Q01-17_V1.1</t>
  </si>
  <si>
    <t>RD-MI-001-A1740-R01</t>
  </si>
  <si>
    <t>PKAT23Q01-17_V1.0</t>
  </si>
  <si>
    <t>RD-MI-001-A1740-R00</t>
  </si>
  <si>
    <t>05AT23059-1800000</t>
  </si>
  <si>
    <t>AT23Q01-18</t>
  </si>
  <si>
    <t>PKAT23Q01-18_V1.2</t>
  </si>
  <si>
    <t>RD-MI-001-A1741-R02</t>
  </si>
  <si>
    <t>PKAT23Q01-18_V1.1</t>
  </si>
  <si>
    <t>RD-MI-001-A1741-R01</t>
  </si>
  <si>
    <t>PKAT23Q01-18_V1.0</t>
  </si>
  <si>
    <t>RD-MI-001-A1741-R00</t>
  </si>
  <si>
    <t>05AT23059-1900000</t>
  </si>
  <si>
    <t>AT23Q01-19</t>
  </si>
  <si>
    <t>PKAT23Q01-19_V1.1</t>
  </si>
  <si>
    <t>567022~24S</t>
  </si>
  <si>
    <t>2L-ZTS6516_V04</t>
  </si>
  <si>
    <t>RD-MI-001-A1861-R01</t>
  </si>
  <si>
    <t>01B567022S2G0
01B567023S2P0
01B567024S2N0</t>
  </si>
  <si>
    <t>PKAT23Q01-19_V1.0</t>
  </si>
  <si>
    <t>RD-MI-001-A1861-R00</t>
  </si>
  <si>
    <t>*Richard 通知 此後 使用type5</t>
  </si>
  <si>
    <t>05AT23059-2100000</t>
  </si>
  <si>
    <t>AT23Q01-21</t>
  </si>
  <si>
    <t>PKAT23Q01-21_V1.0</t>
  </si>
  <si>
    <t>567021、23、24S</t>
  </si>
  <si>
    <t>RD-MI-001-A1862-R00</t>
  </si>
  <si>
    <t>01B567021S4G1
01B567023S2P0
01B567024S2N0</t>
  </si>
  <si>
    <t>05AT23059-2200000</t>
  </si>
  <si>
    <t>AT23Q01-22</t>
  </si>
  <si>
    <t>PKAT23Q01-22_V1.0</t>
  </si>
  <si>
    <t>2181</t>
  </si>
  <si>
    <t>RD-MI-001-A1867 -R00</t>
  </si>
  <si>
    <t>05AT23059-2300000</t>
  </si>
  <si>
    <t>AT23Q01-23</t>
  </si>
  <si>
    <t>PKAT23Q01-23_V1.0</t>
  </si>
  <si>
    <t>RD-MI-001-A1868- R00</t>
  </si>
  <si>
    <t>05AT23059-2400000</t>
  </si>
  <si>
    <t>AT23Q01-24</t>
  </si>
  <si>
    <t>PKAT23Q01-24_V1.1</t>
  </si>
  <si>
    <t>OM325 TYPE 3
高溫錫膏</t>
  </si>
  <si>
    <t>RD-MI-001-A1906-R01</t>
  </si>
  <si>
    <t>PKAT23Q01-24_V1.0</t>
  </si>
  <si>
    <t>RD-MI-001-A1906-R00</t>
  </si>
  <si>
    <t>05AT23059-2500000</t>
  </si>
  <si>
    <t>AT23Q01-25</t>
  </si>
  <si>
    <t>PKAT23Q01-25_V1.0</t>
  </si>
  <si>
    <t>RD-MI-001-A1984-R00</t>
  </si>
  <si>
    <t>05AT23059-2600000</t>
  </si>
  <si>
    <t>AT23Q01-26</t>
  </si>
  <si>
    <t>PKAT23Q01-26_V1.0</t>
  </si>
  <si>
    <t>05AT23059-2700000</t>
  </si>
  <si>
    <t>AT23Q01-27</t>
  </si>
  <si>
    <t>PKAT23Q01-27_V1.0</t>
  </si>
  <si>
    <t>OM325 TYPE 4
高溫錫膏</t>
  </si>
  <si>
    <t>RD-MI-001-A2071-R00</t>
  </si>
  <si>
    <t>00BS001B00000</t>
  </si>
  <si>
    <t>*RIchard 通知使用 OM325 TYPE4 作工程 + 988</t>
  </si>
  <si>
    <t>ZTS6216C</t>
  </si>
  <si>
    <t>05AT23059-2800000</t>
  </si>
  <si>
    <t>AT23Q01-28</t>
  </si>
  <si>
    <t>PKAT23Q01-28_V1.1</t>
  </si>
  <si>
    <t>RD-MI-001-A2103-R01</t>
  </si>
  <si>
    <t>*6216C以後用OM325   00BS001A00000</t>
  </si>
  <si>
    <t>PKAT23Q01-28_V1.0</t>
  </si>
  <si>
    <t>RD-MI-001-A2103-R00</t>
  </si>
  <si>
    <t>05AT23059-2900000</t>
  </si>
  <si>
    <t>AT23Q01-29</t>
  </si>
  <si>
    <t>PKAT23Q01-29_V1.2</t>
  </si>
  <si>
    <t>RD-MI-001-A2134-R02</t>
  </si>
  <si>
    <t>*6216C以後用OM325   00BS001A00000  ASIC往下50UM</t>
  </si>
  <si>
    <t>PKAT23Q01-29_V1.1</t>
  </si>
  <si>
    <t>RD-MI-001-A2134-R01</t>
  </si>
  <si>
    <t>PKAT23Q01-29_V1.0</t>
  </si>
  <si>
    <t>RD-MI-001-A2134-R00</t>
  </si>
  <si>
    <t>05AT23059-3100000</t>
  </si>
  <si>
    <t>AT23Q01-31</t>
  </si>
  <si>
    <t>PKAT23Q01-31_V1.0</t>
  </si>
  <si>
    <t>567025H~27H</t>
  </si>
  <si>
    <t>RD-MI-001-A2162-R00</t>
  </si>
  <si>
    <t>05AT23059-3200000</t>
  </si>
  <si>
    <t>AT23Q01-32</t>
  </si>
  <si>
    <t>PKAT23Q01-32_V1.0</t>
  </si>
  <si>
    <t>Indium8.9HF 
高溫錫膏</t>
  </si>
  <si>
    <t>RD-MI-001-A2186-R00</t>
  </si>
  <si>
    <t>05AT23059-3300000</t>
  </si>
  <si>
    <t>AT23Q01-33</t>
  </si>
  <si>
    <t>PKAT23Q01-33_V1.0</t>
  </si>
  <si>
    <t>RD-MI-001-A2187-R00</t>
  </si>
  <si>
    <t>05AT23059-3400000</t>
  </si>
  <si>
    <t>AT23Q01-34</t>
  </si>
  <si>
    <t>PKAT23Q01-34_V1.0</t>
  </si>
  <si>
    <t>RD-MI-001-A2219-R00</t>
  </si>
  <si>
    <t>ZTS6216S</t>
  </si>
  <si>
    <t>05AT23059-3500000</t>
  </si>
  <si>
    <t>AT23Q01-35</t>
  </si>
  <si>
    <t>PKAT23Q01-35_V1.0</t>
  </si>
  <si>
    <t>RD-MI-001-A2228-R00</t>
  </si>
  <si>
    <t>05AT23059-3600000</t>
  </si>
  <si>
    <t>AT23Q01-36</t>
  </si>
  <si>
    <t>PKAT23Q01-36_V1.0</t>
  </si>
  <si>
    <t>RD-MI-001-A2285-R00</t>
  </si>
  <si>
    <t>支援依次工程</t>
  </si>
  <si>
    <t>05AT23059-3700000</t>
  </si>
  <si>
    <t>AT23Q01-37</t>
  </si>
  <si>
    <t>PKAT23Q01-37_V1.0</t>
  </si>
  <si>
    <t>567042U~44U</t>
  </si>
  <si>
    <t>RD-MI-001-A2429-R00</t>
  </si>
  <si>
    <t>05AT23059-3800000</t>
  </si>
  <si>
    <t>AT23Q01-38</t>
  </si>
  <si>
    <t>PKAT23Q01-38_V1.0</t>
  </si>
  <si>
    <t>567039P~41P</t>
  </si>
  <si>
    <t>RD-MI-001-A2514-R00</t>
  </si>
  <si>
    <t>05AT23059-3900000</t>
  </si>
  <si>
    <t>AT23Q01-39</t>
  </si>
  <si>
    <t>PKAT23Q01-39_V1.0</t>
  </si>
  <si>
    <t>567047P、40、49P</t>
  </si>
  <si>
    <t>RD-MI-001-A2523-R00</t>
  </si>
  <si>
    <t>AT34</t>
  </si>
  <si>
    <t>ZTS6615</t>
  </si>
  <si>
    <t>AT34Q01-00</t>
  </si>
  <si>
    <t>05AT34059-1400000</t>
  </si>
  <si>
    <t>AT34Q01-14</t>
  </si>
  <si>
    <t>PKAT34Q01-14_V1.0</t>
  </si>
  <si>
    <t>2293A</t>
  </si>
  <si>
    <t>4831A_V1</t>
  </si>
  <si>
    <t>5572B</t>
  </si>
  <si>
    <t>2L-ZTS6615_V01</t>
  </si>
  <si>
    <t>RD-MI-001-A588-R00</t>
  </si>
  <si>
    <t>02B2293A00000</t>
  </si>
  <si>
    <t>01B5572B00000</t>
  </si>
  <si>
    <t>05AT34059-1500000</t>
  </si>
  <si>
    <t>AT34Q01-15</t>
  </si>
  <si>
    <t>PKAT34Q01-15_V1.0</t>
  </si>
  <si>
    <t>2293B</t>
  </si>
  <si>
    <t>4831A_V2</t>
  </si>
  <si>
    <t>RD-MI-001-A589-R00</t>
  </si>
  <si>
    <t>02B2293B00000</t>
  </si>
  <si>
    <t>05AT34059-1600000</t>
  </si>
  <si>
    <t>AT34Q01-16</t>
  </si>
  <si>
    <t>PKAT34Q01-16_V1.0</t>
  </si>
  <si>
    <t>2293C</t>
  </si>
  <si>
    <t>4831A_V3</t>
  </si>
  <si>
    <t>RD-MI-001-A590-R00</t>
  </si>
  <si>
    <t>02B2293C00000</t>
  </si>
  <si>
    <t>05AT34059-1700000</t>
  </si>
  <si>
    <t>AT34Q01-17</t>
  </si>
  <si>
    <t>PKAT34Q01-17_V1.0</t>
  </si>
  <si>
    <t>2293D</t>
  </si>
  <si>
    <t>4831A_V4</t>
  </si>
  <si>
    <t>RD-MI-001-A591-R00</t>
  </si>
  <si>
    <t>02B2293D00000</t>
  </si>
  <si>
    <t>05AT34059-1800000</t>
  </si>
  <si>
    <t>AT34Q01-18</t>
  </si>
  <si>
    <t>PKAT34Q01-18_V1.0</t>
  </si>
  <si>
    <t>5572A</t>
  </si>
  <si>
    <t>4L-ZTS6615_V01</t>
  </si>
  <si>
    <t>RD-MI-001-A608-R00</t>
  </si>
  <si>
    <t>01B5572A00000</t>
  </si>
  <si>
    <t>05AT34059-1900000</t>
  </si>
  <si>
    <t>AT34Q01-19</t>
  </si>
  <si>
    <t>PKAT34Q01-19_V1.0</t>
  </si>
  <si>
    <t>RD-MI-001-A609-R00</t>
  </si>
  <si>
    <t>05AT34059-2000000</t>
  </si>
  <si>
    <t>AT34Q01-20</t>
  </si>
  <si>
    <t>PKAT34Q01-20_V1.0</t>
  </si>
  <si>
    <t>RD-MI-001-A610-R00</t>
  </si>
  <si>
    <t>05AT34059-2100000</t>
  </si>
  <si>
    <t>AT34Q01-21</t>
  </si>
  <si>
    <t>PKAT34Q01-21_V1.0</t>
  </si>
  <si>
    <t>RD-MI-001-A611-R00</t>
  </si>
  <si>
    <t>05AT34059-2200000</t>
  </si>
  <si>
    <t>AT34Q01-22</t>
  </si>
  <si>
    <t>PKAT34Q01-22_V1.0</t>
  </si>
  <si>
    <t>RD-MI-001-A616-R00</t>
  </si>
  <si>
    <t>05AT34059-2300000</t>
  </si>
  <si>
    <t>AT34Q01-23</t>
  </si>
  <si>
    <t>PKAT34Q01-23_V1.0</t>
  </si>
  <si>
    <t>RD-MI-001-A617-R00</t>
  </si>
  <si>
    <t>05AT34059-2400000</t>
  </si>
  <si>
    <t>AT34Q01-24</t>
  </si>
  <si>
    <t>PKAT34Q01-24_V1.0</t>
  </si>
  <si>
    <t>RD-MI-001-A618-R00</t>
  </si>
  <si>
    <t>05AT34059-2500000</t>
  </si>
  <si>
    <t>AT34Q01-25</t>
  </si>
  <si>
    <t>PKAT34Q01-25_V1.0</t>
  </si>
  <si>
    <t>RD-MI-001-A619-R00</t>
  </si>
  <si>
    <t>05AT34059-2600000</t>
  </si>
  <si>
    <t>AT34Q01-26</t>
  </si>
  <si>
    <t>PKAT34Q01-26_V1.0</t>
  </si>
  <si>
    <t>RD-MI-001-A612-R00</t>
  </si>
  <si>
    <t>05AT34059-2700000</t>
  </si>
  <si>
    <t>AT34Q01-27</t>
  </si>
  <si>
    <t>PKAT34Q01-27_V1.0</t>
  </si>
  <si>
    <t>RD-MI-001-A613-R00</t>
  </si>
  <si>
    <t>05AT34059-2800000</t>
  </si>
  <si>
    <t>AT34Q01-28</t>
  </si>
  <si>
    <t>PKAT34Q01-28_V1.0</t>
  </si>
  <si>
    <t>RD-MI-001-A614-R00</t>
  </si>
  <si>
    <t>05AT34059-2900000</t>
  </si>
  <si>
    <t>AT34Q01-29</t>
  </si>
  <si>
    <t>PKAT34Q01-29_V1.0</t>
  </si>
  <si>
    <t>RD-MI-001-A615-R00</t>
  </si>
  <si>
    <t>ZTS6615(量產)</t>
  </si>
  <si>
    <t>05AT34059-3000000</t>
  </si>
  <si>
    <t>AT34Q01-30</t>
  </si>
  <si>
    <t>PKAT34Q01-30_V1.0</t>
  </si>
  <si>
    <t>2300A</t>
  </si>
  <si>
    <t>4831 (量產)</t>
  </si>
  <si>
    <t>RD-MI-001-A643-R00</t>
  </si>
  <si>
    <t>02B2300A00000</t>
  </si>
  <si>
    <t>05AT34059-3100000</t>
  </si>
  <si>
    <t>AT34Q01-31</t>
  </si>
  <si>
    <t>PKAT34Q01-31_V1.0</t>
  </si>
  <si>
    <t>2302A</t>
  </si>
  <si>
    <t>4831zb_v1, v3</t>
  </si>
  <si>
    <t>RD-MI-001-A667-R00</t>
  </si>
  <si>
    <t>02B2302A00000</t>
  </si>
  <si>
    <t>05AT34059-3200000</t>
  </si>
  <si>
    <t>AT34Q01-32</t>
  </si>
  <si>
    <t>PKAT34Q01-32_V1.0</t>
  </si>
  <si>
    <t>RD-MI-001-A668-R00</t>
  </si>
  <si>
    <t>05AT34059-3300000</t>
  </si>
  <si>
    <t>AT34Q01-33</t>
  </si>
  <si>
    <t>PKAT34Q01-33_V1.0</t>
  </si>
  <si>
    <t>2309A</t>
  </si>
  <si>
    <t>4831ya</t>
  </si>
  <si>
    <t>RD-MI-001-A690-R00</t>
  </si>
  <si>
    <t>02B2309A00000</t>
  </si>
  <si>
    <t>05AT34059-3400000</t>
  </si>
  <si>
    <t>AT34Q01-34</t>
  </si>
  <si>
    <t>PKAT34Q01-34_V1.0</t>
  </si>
  <si>
    <t>RD-MI-001-A699-R00</t>
  </si>
  <si>
    <t>05AT34059-3500000</t>
  </si>
  <si>
    <t>AT34Q01-35</t>
  </si>
  <si>
    <t>PKAT34Q01-35_V1.0</t>
  </si>
  <si>
    <t>2309B</t>
  </si>
  <si>
    <t>4831yb</t>
  </si>
  <si>
    <t>RD-MI-001-A738-R00</t>
  </si>
  <si>
    <t>02B2309B00000</t>
  </si>
  <si>
    <t>05AT34059-3600000</t>
  </si>
  <si>
    <t>AT34Q01-36</t>
  </si>
  <si>
    <t>PKAT34Q01-36_V1.0</t>
  </si>
  <si>
    <t>2309C</t>
  </si>
  <si>
    <t>4831yc</t>
  </si>
  <si>
    <t>RD-MI-001-A838-R00</t>
  </si>
  <si>
    <t>02B2309C00000</t>
  </si>
  <si>
    <t>05AT34059-3700000</t>
  </si>
  <si>
    <t>AT34Q01-37</t>
  </si>
  <si>
    <t>PKAT34Q01-37_V1.0</t>
  </si>
  <si>
    <t>RD-MI-001-A917-R00</t>
  </si>
  <si>
    <t>05AT34059-3800000</t>
  </si>
  <si>
    <t>AT34Q01-38</t>
  </si>
  <si>
    <t>PKAT34Q01-38_V1.0</t>
  </si>
  <si>
    <t>RD-MI-001-A950-R00</t>
  </si>
  <si>
    <t>05AT34059-3900000</t>
  </si>
  <si>
    <t>AT34Q01-39</t>
  </si>
  <si>
    <t>PKAT34Q01-39_V1.0</t>
  </si>
  <si>
    <t>RD-MI-001-A1000-R00</t>
  </si>
  <si>
    <t>05AT34059-4000000</t>
  </si>
  <si>
    <t>AT34Q01-40</t>
  </si>
  <si>
    <t>PKAT34Q01-40_V1.0</t>
  </si>
  <si>
    <t>RD-MI-001-A1024-R00</t>
  </si>
  <si>
    <t>05AT34059-4200000</t>
  </si>
  <si>
    <t>AT34Q01-42</t>
  </si>
  <si>
    <t>PKAT34Q01-42_V1.0</t>
  </si>
  <si>
    <t>2309D</t>
  </si>
  <si>
    <t>4831yd</t>
  </si>
  <si>
    <t>557212S</t>
  </si>
  <si>
    <t>RD-MI-001-A1114-R00</t>
  </si>
  <si>
    <t>02B2309D00000</t>
  </si>
  <si>
    <t>01B557212S2N0</t>
  </si>
  <si>
    <t>05AT34059-4300000</t>
  </si>
  <si>
    <t>AT34Q01-43</t>
  </si>
  <si>
    <t>PKAT34Q01-43_V1.0</t>
  </si>
  <si>
    <t>4832za</t>
  </si>
  <si>
    <t>RD-MI-001-A1116-R00</t>
  </si>
  <si>
    <t>05AT34059-4400000</t>
  </si>
  <si>
    <t>AT34Q01-44</t>
  </si>
  <si>
    <t>PKAT34Q01-44_V1.0</t>
  </si>
  <si>
    <t>RD-MI-001-A1182-R00</t>
  </si>
  <si>
    <t>05AT34059-4500000</t>
  </si>
  <si>
    <t>AT34Q01-45</t>
  </si>
  <si>
    <t>PKAT34Q01-45_V1.0</t>
  </si>
  <si>
    <t>RD-MI-001-A1192-R00</t>
  </si>
  <si>
    <t>05AT34059-4600000</t>
  </si>
  <si>
    <t>AT34Q01-46</t>
  </si>
  <si>
    <t>PKAT34Q01-46_V1.0</t>
  </si>
  <si>
    <t>RD-MI-001-A1215-R00</t>
  </si>
  <si>
    <t>05AT34059-4700000</t>
  </si>
  <si>
    <t>AT34Q01-47</t>
  </si>
  <si>
    <t>PKAT34Q01-47_V1.0</t>
  </si>
  <si>
    <t>4832zb</t>
  </si>
  <si>
    <t>RD-MI-001-A1275-R00</t>
  </si>
  <si>
    <t>AT35</t>
  </si>
  <si>
    <t>ZTS6616</t>
  </si>
  <si>
    <t>AT35Q01-00</t>
  </si>
  <si>
    <t>05AT35059-1000000</t>
  </si>
  <si>
    <t>AT35Q01-10</t>
  </si>
  <si>
    <t>PKAT35Q01-10_V1.0</t>
  </si>
  <si>
    <t>5594A</t>
  </si>
  <si>
    <t>4L-ZTS6616_V01</t>
  </si>
  <si>
    <t>RD-MI-001-A717-R00</t>
  </si>
  <si>
    <t>01B5594A00000</t>
  </si>
  <si>
    <t>05AT35059-1100000</t>
  </si>
  <si>
    <t>AT35Q01-11</t>
  </si>
  <si>
    <t>PKAT35Q01-11_V1.0</t>
  </si>
  <si>
    <t>RD-MI-001-A739-R00</t>
  </si>
  <si>
    <t>05AT35059-1200000</t>
  </si>
  <si>
    <t>AT35Q01-12</t>
  </si>
  <si>
    <t>PKAT35Q01-12_V1.0</t>
  </si>
  <si>
    <t>5594B</t>
  </si>
  <si>
    <t>4L-ZTS6616_V02</t>
  </si>
  <si>
    <t>RD-MI-001-A851-R00</t>
  </si>
  <si>
    <t>01B5594B00000</t>
  </si>
  <si>
    <t>00BG012A00000
00BG013A00000</t>
  </si>
  <si>
    <t>05AT35059-1300000</t>
  </si>
  <si>
    <t>AT35Q01-13</t>
  </si>
  <si>
    <t>PKAT35Q01-13_V1.0</t>
  </si>
  <si>
    <t>有孔洋白铜镀镍</t>
  </si>
  <si>
    <t>RD-MI-001-A857-R00</t>
  </si>
  <si>
    <t>00BM026B00000</t>
  </si>
  <si>
    <t>05AT35059-1400000</t>
  </si>
  <si>
    <t>AT35Q01-14</t>
  </si>
  <si>
    <t>PKAT35Q01-14_V1.0</t>
  </si>
  <si>
    <t>RD-MI-001-A947-R00</t>
  </si>
  <si>
    <t>05AT35059-1500000</t>
  </si>
  <si>
    <t>AT35Q01-15</t>
  </si>
  <si>
    <t>PKAT35Q01-15_V1.0</t>
  </si>
  <si>
    <t>RD-MI-001-A1117-R00</t>
  </si>
  <si>
    <t>05AT35059-1600000</t>
  </si>
  <si>
    <t>AT35Q01-16</t>
  </si>
  <si>
    <t>PKAT35Q01-16_V1.0</t>
  </si>
  <si>
    <t>RD-MI-001-A1129-R00</t>
  </si>
  <si>
    <t>05AT35059-1700000</t>
  </si>
  <si>
    <t>AT35Q01-17</t>
  </si>
  <si>
    <t>PKAT35Q01-17_V1.0</t>
  </si>
  <si>
    <t>559412S</t>
  </si>
  <si>
    <t>4L-ZTS6616_V03</t>
  </si>
  <si>
    <t>RD-MI-001-A1364-R00</t>
  </si>
  <si>
    <t>01B559412S4N0</t>
  </si>
  <si>
    <t>00BG016A00000</t>
  </si>
  <si>
    <t>05AT35059-1800000</t>
  </si>
  <si>
    <t>AT35Q01-18</t>
  </si>
  <si>
    <t>PKAT35Q01-18_V1.0</t>
  </si>
  <si>
    <t>M402ZD</t>
  </si>
  <si>
    <t>4832zd</t>
  </si>
  <si>
    <t>RD-MI-001-A1464-R00</t>
  </si>
  <si>
    <t>AT36</t>
  </si>
  <si>
    <t>ZTS6332</t>
  </si>
  <si>
    <t>AT36Q01-00</t>
  </si>
  <si>
    <t>ZTS6332(沒有可用載帶)</t>
  </si>
  <si>
    <t>05AT36059-1000000</t>
  </si>
  <si>
    <t>AT36Q01-10</t>
  </si>
  <si>
    <t>PKAT36Q01-10_V1.1</t>
  </si>
  <si>
    <t>2258K
2308A
2319A</t>
  </si>
  <si>
    <t>4803K
4903B
R281</t>
  </si>
  <si>
    <t>5593DBC</t>
  </si>
  <si>
    <t>4L-ZTS6332_V02</t>
  </si>
  <si>
    <t>RD-MI-001-A765-R01</t>
  </si>
  <si>
    <t>02B2258K00000
04B2308A00000
02B2319A00000</t>
  </si>
  <si>
    <t>01B5593D00000
01B5593B00000
01B5593C00000</t>
  </si>
  <si>
    <t>沒有可使用的REEL</t>
  </si>
  <si>
    <t>05AT36059-1100000</t>
  </si>
  <si>
    <t>AT36Q01-11</t>
  </si>
  <si>
    <t>PKAT36Q01-11_V1.2</t>
  </si>
  <si>
    <t>2258K
04B308067-1100000
04B319067-1000000</t>
  </si>
  <si>
    <t>RD-MI-001-A764-R02</t>
  </si>
  <si>
    <t>02B2258K00000
04B308067-1100000
04B319067-1000000</t>
  </si>
  <si>
    <t>*三顆電容</t>
  </si>
  <si>
    <t>05AT36059-1200000</t>
  </si>
  <si>
    <t>AT36Q01-12</t>
  </si>
  <si>
    <t>PKAT36Q01-12_V1.0</t>
  </si>
  <si>
    <t>2322C
04B308067-1100000
04B319067-1000000</t>
  </si>
  <si>
    <t>4804C
4903B
R281</t>
  </si>
  <si>
    <t>RD-MI-001-A824-R00</t>
  </si>
  <si>
    <t>02C2322C00000
04B308067-1100000
04B319067-1000000</t>
  </si>
  <si>
    <t>05AT36059-1300000</t>
  </si>
  <si>
    <t>AT36Q01-13</t>
  </si>
  <si>
    <t>PKAT36Q01-13_V1.0</t>
  </si>
  <si>
    <t>RD-MI-001-A841-R00</t>
  </si>
  <si>
    <t>AT37</t>
  </si>
  <si>
    <t>SMA121</t>
  </si>
  <si>
    <t>AT37Q01-00</t>
  </si>
  <si>
    <t>05AT37059-1000000</t>
  </si>
  <si>
    <t>AT37Q01-10</t>
  </si>
  <si>
    <t>PKAT37Q01-10_V1.0</t>
  </si>
  <si>
    <t>MLX-V1.15</t>
  </si>
  <si>
    <t>取消</t>
  </si>
  <si>
    <t>00BB014A00000</t>
  </si>
  <si>
    <t>05AT37059-1100000</t>
  </si>
  <si>
    <t>AT37Q01-11</t>
  </si>
  <si>
    <t>PKAT37Q01-11_V1.0</t>
  </si>
  <si>
    <t>05AT37059-1200000</t>
  </si>
  <si>
    <t>AT37Q01-12</t>
  </si>
  <si>
    <t>PKAT37Q01-12_V1.0</t>
  </si>
  <si>
    <t>ZTS6811</t>
  </si>
  <si>
    <t>AT38Q01-00</t>
  </si>
  <si>
    <t>05AT38059-1000000</t>
  </si>
  <si>
    <t>AT38Q01-10</t>
  </si>
  <si>
    <t>PKAT38Q01-10_V1.0</t>
  </si>
  <si>
    <t>RD-MI-001-A930-R00</t>
  </si>
  <si>
    <t>05AT38059-1100000</t>
  </si>
  <si>
    <t>AT38Q01-11</t>
  </si>
  <si>
    <t>PKAT38Q01-11_V1.0</t>
  </si>
  <si>
    <t>RD-MI-001-A939-R00</t>
  </si>
  <si>
    <t>05AT38059-1200000</t>
  </si>
  <si>
    <t>AT38Q01-12</t>
  </si>
  <si>
    <t>PKAT38Q01-12_V1.0</t>
  </si>
  <si>
    <t>RD-MI-001-A972-R00</t>
  </si>
  <si>
    <t>05AT38059-1300000</t>
  </si>
  <si>
    <t>AT38Q01-13</t>
  </si>
  <si>
    <t>PKAT38Q01-13_V1.0</t>
  </si>
  <si>
    <t>RD-MI-001-A973-R00</t>
  </si>
  <si>
    <t>05AT38059-1400000</t>
  </si>
  <si>
    <t>AT38Q01-14</t>
  </si>
  <si>
    <t>PKAT38Q01-14_V1.0</t>
  </si>
  <si>
    <t>RD-MI-001-A995-R00</t>
  </si>
  <si>
    <t>05AT38059-1500000</t>
  </si>
  <si>
    <t>AT38Q01-15</t>
  </si>
  <si>
    <t>PKAT38Q01-15_V1.0</t>
  </si>
  <si>
    <t>RD-MI-001-A996-R00</t>
  </si>
  <si>
    <t>05AT38059-1600000</t>
  </si>
  <si>
    <t>AT38Q01-16</t>
  </si>
  <si>
    <t>PKAT38Q01-16_V1.0</t>
  </si>
  <si>
    <t>RD-MI-001-A997-R00</t>
  </si>
  <si>
    <t>05AT38059-1700000</t>
  </si>
  <si>
    <t>AT38Q01-17</t>
  </si>
  <si>
    <t>PKAT38Q01-17_V1.0</t>
  </si>
  <si>
    <t>RD-MI-001-A1163-R00</t>
  </si>
  <si>
    <t>05AT38059-1800000</t>
  </si>
  <si>
    <t>AT38Q01-18</t>
  </si>
  <si>
    <t>PKAT38Q01-18_V1.0</t>
  </si>
  <si>
    <t>RD-MI-001-A1164-R00</t>
  </si>
  <si>
    <t>05AT38059-1900000</t>
  </si>
  <si>
    <t>AT38Q01-19</t>
  </si>
  <si>
    <t>PKAT38Q01-19_V1.0</t>
  </si>
  <si>
    <t>RD-MI-001-A1165-R00</t>
  </si>
  <si>
    <t>05AT38059-2000000</t>
  </si>
  <si>
    <t>AT38Q01-20</t>
  </si>
  <si>
    <t>PKAT38Q01-20_V1.0</t>
  </si>
  <si>
    <t>RD-MI-001-A1166-R00</t>
  </si>
  <si>
    <t>05AT38059-2100000</t>
  </si>
  <si>
    <t>AT38Q01-21</t>
  </si>
  <si>
    <t>PKAT38Q01-21_V1.0</t>
  </si>
  <si>
    <t>5548MN,04P</t>
  </si>
  <si>
    <t>RD-MI-001-A1214-R00</t>
  </si>
  <si>
    <t>05AT38059-2200000</t>
  </si>
  <si>
    <t>AT38Q01-22</t>
  </si>
  <si>
    <t>PKAT38Q01-22_V1.0</t>
  </si>
  <si>
    <t>RD-MI-001-A1224-R00</t>
  </si>
  <si>
    <t>05AT38059-2300000</t>
  </si>
  <si>
    <t>AT38Q01-23</t>
  </si>
  <si>
    <t>PKAT38Q01-23_V1.0</t>
  </si>
  <si>
    <t>RD-MI-001-A1225-R00</t>
  </si>
  <si>
    <t>05AT38059-2400000</t>
  </si>
  <si>
    <t>AT38Q01-24</t>
  </si>
  <si>
    <t>PKAT38Q01-24_V1.0</t>
  </si>
  <si>
    <t>RD-MI-001-A1296-R00</t>
  </si>
  <si>
    <t>05AT38059-2500000</t>
  </si>
  <si>
    <t>AT38Q01-25</t>
  </si>
  <si>
    <t>PKAT38Q01-25_V1.0</t>
  </si>
  <si>
    <t>RD-MI-001-A1297-R00</t>
  </si>
  <si>
    <t>05AT38059-2600000</t>
  </si>
  <si>
    <t>AT38Q01-26</t>
  </si>
  <si>
    <t>PKAT38Q01-26_V1.0</t>
  </si>
  <si>
    <t>RD-MI-001-A1386-R00</t>
  </si>
  <si>
    <t>05AT38059-2700000</t>
  </si>
  <si>
    <t>AT38Q01-27</t>
  </si>
  <si>
    <t>PKAT38Q01-27_V1.0</t>
  </si>
  <si>
    <t>RD-MI-001-A2470-R00</t>
  </si>
  <si>
    <t>05AT38059-2800000</t>
  </si>
  <si>
    <t>AT38Q01-28</t>
  </si>
  <si>
    <t>PKAT38Q01-28_V1.0</t>
  </si>
  <si>
    <t>RD-MI-001-A2474-R00</t>
  </si>
  <si>
    <t>05DT20059-2100000</t>
  </si>
  <si>
    <t>DT20Q01-21</t>
  </si>
  <si>
    <t>PKDT20Q01-21_V1.1</t>
  </si>
  <si>
    <t>5551JKL</t>
  </si>
  <si>
    <t>4L-ZTS6235_V2</t>
  </si>
  <si>
    <t>ZTC-006MIC-014</t>
  </si>
  <si>
    <t>01B5551J00000
01B5551K00000
01B5551L00000</t>
  </si>
  <si>
    <t>DT13</t>
  </si>
  <si>
    <t>ZTS6031</t>
  </si>
  <si>
    <t>05DT13059-7100000</t>
  </si>
  <si>
    <t>DT13Q01-71</t>
  </si>
  <si>
    <t>DT13Q01-71_V1.0</t>
  </si>
  <si>
    <t>5513Q</t>
  </si>
  <si>
    <t>4L-ZTS6031_V20</t>
  </si>
  <si>
    <t>ZTC-008MIC-005_DT13Q01-71</t>
  </si>
  <si>
    <t>01B5513Q00000</t>
  </si>
  <si>
    <t>00BM003A00000</t>
  </si>
  <si>
    <t>AT39</t>
  </si>
  <si>
    <t>ZTS6312</t>
  </si>
  <si>
    <t>AT39Q01-00</t>
  </si>
  <si>
    <t>05AT39059-1000000</t>
  </si>
  <si>
    <t>AT39Q01-10</t>
  </si>
  <si>
    <t>PKAT39Q01-10_V1.0</t>
  </si>
  <si>
    <t>2258K
04B308067-1000000
04B371067-1000000</t>
  </si>
  <si>
    <t>4803K
4903B (515um)
IG1202</t>
  </si>
  <si>
    <t>561701P4G0
561702P2G0 (X2)
561703P4N0</t>
  </si>
  <si>
    <t>4L-ZTS6312-V1</t>
  </si>
  <si>
    <t>RD-MI-001-A959-R00</t>
  </si>
  <si>
    <t>02B2258K00000
04B308067-1000000
04B371067-1000000</t>
  </si>
  <si>
    <t>01B561701P4G0
01B561702P2G0
01B561703P4N0</t>
  </si>
  <si>
    <t>05AT39059-1100000</t>
  </si>
  <si>
    <t>AT39Q01-11</t>
  </si>
  <si>
    <t>PKAT39Q01-11_V1.0</t>
  </si>
  <si>
    <t>M379WB
044903001-1200000
04B371067-1000000</t>
  </si>
  <si>
    <t>4804WB
4903K (415um)
IG1202</t>
  </si>
  <si>
    <t>RD-MI-001-A1404-R00</t>
  </si>
  <si>
    <t xml:space="preserve">02CM379WB0000
044903001-1200000
04B371067-1000000
</t>
  </si>
  <si>
    <t>05AT39059-1200000</t>
  </si>
  <si>
    <t>AT39Q01-12</t>
  </si>
  <si>
    <t>PKAT39Q01-12_V1.0</t>
  </si>
  <si>
    <t>2258K
044903001-1200000
04B371067-1000000</t>
  </si>
  <si>
    <t>4803K
4903K (415um)
IG1202</t>
  </si>
  <si>
    <t>RD-MI-001-A1446-R00</t>
  </si>
  <si>
    <t>02B2258K00000
044903001-1200000
04B371067-1000000</t>
  </si>
  <si>
    <t>05AT39059-1300000</t>
  </si>
  <si>
    <t>AT39Q01-13</t>
  </si>
  <si>
    <t>PKAT39Q01-13_V1.1</t>
  </si>
  <si>
    <t>M804WF13
044903001-1200000
04B371067-1000000</t>
  </si>
  <si>
    <t>4804WF (預燒錄)
4903K (415um)
IG1102</t>
  </si>
  <si>
    <t>RD-MI-001-A1508-R01</t>
  </si>
  <si>
    <t>02CM804WF1300
044903001-1200000
04B371067-1000000</t>
  </si>
  <si>
    <t>PKAT39Q01-13_V1.0</t>
  </si>
  <si>
    <t>4804WF (預燒錄)
4903K (415um)
IG1202</t>
  </si>
  <si>
    <t>RD-MI-001-A1508-R00</t>
  </si>
  <si>
    <t>AT40</t>
  </si>
  <si>
    <t>ZTS6215</t>
  </si>
  <si>
    <t>AT40Q01-00</t>
  </si>
  <si>
    <t>05AT40059-1000000</t>
  </si>
  <si>
    <t>AT40Q01-10</t>
  </si>
  <si>
    <t>PKAT40Q01-10_V1.1</t>
  </si>
  <si>
    <t>555131~33S</t>
  </si>
  <si>
    <t>RD-MI-001-A1067-R01</t>
  </si>
  <si>
    <t>01B555131S4N0
01B555132S2P0
01B555133S2N0</t>
  </si>
  <si>
    <t>05AT40059-1100000</t>
  </si>
  <si>
    <t>AT40Q01-11</t>
  </si>
  <si>
    <t>PKAT40Q01-11_V1.0</t>
  </si>
  <si>
    <t>*Don’t use</t>
  </si>
  <si>
    <t>05AT40059-1200000</t>
  </si>
  <si>
    <t>AT40Q01-12</t>
  </si>
  <si>
    <t>PKAT40Q01-12_V1.0</t>
  </si>
  <si>
    <t>555138~40S</t>
  </si>
  <si>
    <t>RD-MI-001-A1395-R00</t>
  </si>
  <si>
    <t>AT41</t>
  </si>
  <si>
    <t>ZTS6618</t>
  </si>
  <si>
    <t>AT41Q01-00</t>
  </si>
  <si>
    <t>05AT41059-1000000</t>
  </si>
  <si>
    <t>AT41Q01-10</t>
  </si>
  <si>
    <t>PKAT41Q01-10_V1.1</t>
  </si>
  <si>
    <t>564210S</t>
  </si>
  <si>
    <t>2L-ZTS6618_V01</t>
  </si>
  <si>
    <t>RD-MI-001-A1125-R01</t>
  </si>
  <si>
    <t>01B564210S2N0</t>
  </si>
  <si>
    <t>05AT41059-1200000</t>
  </si>
  <si>
    <t>AT41Q01-12</t>
  </si>
  <si>
    <t>PKAT41Q01-12_V1.0</t>
  </si>
  <si>
    <t>564213S</t>
  </si>
  <si>
    <t>2L-ZTS6618_V02</t>
  </si>
  <si>
    <t>RD-MI-001-A1209-R00</t>
  </si>
  <si>
    <t>01B564213S2N0</t>
  </si>
  <si>
    <t>ZTS6618P</t>
  </si>
  <si>
    <t>05AT41059-1800000</t>
  </si>
  <si>
    <t>AT41Q01-18</t>
  </si>
  <si>
    <t>PKAT41Q01-18_V1.0</t>
  </si>
  <si>
    <t>564214D</t>
  </si>
  <si>
    <t>RD-MI-001-A1694-R00</t>
  </si>
  <si>
    <t>01B564214D2N0</t>
  </si>
  <si>
    <t>00BM036D00000</t>
  </si>
  <si>
    <t>05AT41059-1900000</t>
  </si>
  <si>
    <t>AT41Q01-19</t>
  </si>
  <si>
    <t>PKAT41Q01-19_V1.0</t>
  </si>
  <si>
    <t>RD-MI-001-A1759-R00</t>
  </si>
  <si>
    <t>05AT41059-2100000</t>
  </si>
  <si>
    <t>AT41Q01-21</t>
  </si>
  <si>
    <t>PKAT41Q01-21_V1.0</t>
  </si>
  <si>
    <t>RD-MI-001-A2196-R00</t>
  </si>
  <si>
    <t>AT43</t>
  </si>
  <si>
    <t>AT43Q01-00</t>
  </si>
  <si>
    <t>05AT43059-1000000</t>
  </si>
  <si>
    <t>AT43Q01-10</t>
  </si>
  <si>
    <t xml:space="preserve">PKAT43Q01-10 </t>
  </si>
  <si>
    <t>80204016-02</t>
  </si>
  <si>
    <t>05AT43059-1100000</t>
  </si>
  <si>
    <t>AT43Q01-11</t>
  </si>
  <si>
    <t>PKAT43Q01-11</t>
  </si>
  <si>
    <t>80204012-01</t>
  </si>
  <si>
    <t>05AT43059-1200000</t>
  </si>
  <si>
    <t>AT43Q01-12</t>
  </si>
  <si>
    <t xml:space="preserve">PKAT43Q01-12 </t>
  </si>
  <si>
    <t>80204018-01</t>
  </si>
  <si>
    <t>05AT43059-1300000</t>
  </si>
  <si>
    <t>AT43Q01-13</t>
  </si>
  <si>
    <t xml:space="preserve">PKAT43Q01-13 </t>
  </si>
  <si>
    <t>80204026-02</t>
  </si>
  <si>
    <t>05AT43059-1400000</t>
  </si>
  <si>
    <t>AT43Q01-14</t>
  </si>
  <si>
    <t xml:space="preserve">PKAT43Q01-14 </t>
  </si>
  <si>
    <t>80204047-00</t>
  </si>
  <si>
    <t>AT44</t>
  </si>
  <si>
    <t>ZTS6712</t>
  </si>
  <si>
    <t>AT44Q01-00</t>
  </si>
  <si>
    <t>05AT44059-1000000</t>
  </si>
  <si>
    <t>AT44Q01-10</t>
  </si>
  <si>
    <t>PKAT44Q01-10_V1.0</t>
  </si>
  <si>
    <t>M804WF13(預燒錄)</t>
  </si>
  <si>
    <t>4804WF (預燒錄)</t>
  </si>
  <si>
    <t>5542MNO</t>
  </si>
  <si>
    <t>4L-ZTS6232_V05</t>
  </si>
  <si>
    <t>RD-MI-001-A1461-R00</t>
  </si>
  <si>
    <t>02CM804WF1300</t>
  </si>
  <si>
    <t>01B5542M00000
01B5542N00000
01B5542O00000</t>
  </si>
  <si>
    <t>*Type 3 高溫錫膏
*預燒錄</t>
  </si>
  <si>
    <t>05AT44059-1100000</t>
  </si>
  <si>
    <t>AT44Q01-11</t>
  </si>
  <si>
    <t>PKAT44Q01-11_V1.0</t>
  </si>
  <si>
    <t>568610P~12P</t>
  </si>
  <si>
    <t>2L-ZTS6712_V01</t>
  </si>
  <si>
    <t>RD-MI-001-A1553-R00</t>
  </si>
  <si>
    <t>01B568610P2G0
01B568611P2G0*2
01B568612P2N0</t>
  </si>
  <si>
    <t>00BB019A00000</t>
  </si>
  <si>
    <t>*雙中板</t>
  </si>
  <si>
    <t>05AT44059-1200000</t>
  </si>
  <si>
    <t>AT44Q01-12</t>
  </si>
  <si>
    <t>PKAT44Q01-12_V1.0</t>
  </si>
  <si>
    <t>568610,11,13P</t>
  </si>
  <si>
    <t>2L-ZTS6712_V01~02</t>
  </si>
  <si>
    <t>RD-MI-001-A1582-R00</t>
  </si>
  <si>
    <t xml:space="preserve"> 01B568613P2N0
01B568611P2G0*2
01B568610P2G0</t>
  </si>
  <si>
    <t>AT45</t>
  </si>
  <si>
    <t>ZTS6816</t>
  </si>
  <si>
    <t>AT45Q01-00</t>
  </si>
  <si>
    <t>05AT45059-1000000</t>
  </si>
  <si>
    <t>AT45Q01-10</t>
  </si>
  <si>
    <t>PKAT45Q01-10_V1.1</t>
  </si>
  <si>
    <t>553415S</t>
  </si>
  <si>
    <t>RD-MI-001-A1624-R01</t>
  </si>
  <si>
    <t>01B553415S4N1</t>
  </si>
  <si>
    <t>PKAT45Q01-10_V1.0</t>
  </si>
  <si>
    <t>RD-MI-001-A1624-R00</t>
  </si>
  <si>
    <t>AT46</t>
  </si>
  <si>
    <t>ZTS6513</t>
  </si>
  <si>
    <t>AT46Q01-00</t>
  </si>
  <si>
    <t>05AT46059-1000000</t>
  </si>
  <si>
    <t>AT46Q01-10</t>
  </si>
  <si>
    <t>PKAT46Q01-10_V1.0</t>
  </si>
  <si>
    <t>554320S~22S</t>
  </si>
  <si>
    <t>RD-MI-001-A1630-R00</t>
  </si>
  <si>
    <t>AT47</t>
  </si>
  <si>
    <t>ZTS6266</t>
  </si>
  <si>
    <t>AT47Q01-00</t>
  </si>
  <si>
    <t>05AT47059-1000000</t>
  </si>
  <si>
    <t>AT47Q01-10</t>
  </si>
  <si>
    <t>PKAT47Q01-10_V1.0</t>
  </si>
  <si>
    <t>568510~11P</t>
  </si>
  <si>
    <t>4L-ZTS6538S_V01</t>
  </si>
  <si>
    <t>Type 3  高溫錫膏</t>
  </si>
  <si>
    <t>MLX-V1.2_R1.3</t>
  </si>
  <si>
    <t>RD-MI-001-A1677  R00</t>
  </si>
  <si>
    <t>01B568510P4N0
01B568511P4G0</t>
  </si>
  <si>
    <t>*使用 Type 3 高溫錫膏</t>
  </si>
  <si>
    <t>05AT47059-1100000</t>
  </si>
  <si>
    <t>AT47Q01-11</t>
  </si>
  <si>
    <t>PKAT47Q01-11_V1.0</t>
  </si>
  <si>
    <t>3004F_V11</t>
  </si>
  <si>
    <t>RD-MI-001-A1684-R00</t>
  </si>
  <si>
    <t>05AT47059-1400000</t>
  </si>
  <si>
    <t>AT47Q01-14</t>
  </si>
  <si>
    <t>PKAT47Q01-14_V1.0</t>
  </si>
  <si>
    <t>RD-MI-001-A1744-R00</t>
  </si>
  <si>
    <t>05AT47059-1500000</t>
  </si>
  <si>
    <t>AT47Q01-15</t>
  </si>
  <si>
    <t>PKAT47Q01-15_V1.0</t>
  </si>
  <si>
    <t>568510P
571010P</t>
  </si>
  <si>
    <t>4L-ZTS6538S_V01
4L-ZTS6266_V01</t>
  </si>
  <si>
    <t>RD-MI-001-A1749-R00</t>
  </si>
  <si>
    <t>01B568510P4N0
01B571010P4G0</t>
  </si>
  <si>
    <t>*cost down 以後用鎳殼</t>
  </si>
  <si>
    <t>AT48</t>
  </si>
  <si>
    <t>ZTS6217</t>
  </si>
  <si>
    <t>AT48Q01-00</t>
  </si>
  <si>
    <t>05AT48059-1000000</t>
  </si>
  <si>
    <t>AT48Q01-10</t>
  </si>
  <si>
    <t>PKAT48Q01-10_V1.2</t>
  </si>
  <si>
    <t>570310S~12</t>
  </si>
  <si>
    <t>2L-ZTS6217_V01</t>
  </si>
  <si>
    <t>RD-MI-001-A1680-R02</t>
  </si>
  <si>
    <t>01B570310S2G0
01B570311S2G0
01B570312S2N0</t>
  </si>
  <si>
    <t>*CVP-390</t>
  </si>
  <si>
    <t>PKAT48Q01-10_V1.1</t>
  </si>
  <si>
    <t>RD-MI-001-A1680-R01</t>
  </si>
  <si>
    <t>PKAT48Q01-10_V1.0</t>
  </si>
  <si>
    <t>RD-MI-001-A1680-R00</t>
  </si>
  <si>
    <t>05AT48059-1100000</t>
  </si>
  <si>
    <t>AT48Q01-11</t>
  </si>
  <si>
    <t>PKAT48Q01-11_V1.0</t>
  </si>
  <si>
    <t>RD-MI-001-A1865-R00</t>
  </si>
  <si>
    <t>05AT48059-1200000</t>
  </si>
  <si>
    <t>AT48Q01-12</t>
  </si>
  <si>
    <t>PKAT48Q01-12_V1.0</t>
  </si>
  <si>
    <t>570313H~15H</t>
  </si>
  <si>
    <t>TYPE 5
高溫錫膏</t>
  </si>
  <si>
    <t>RD-MI-001-A2048-R00</t>
  </si>
  <si>
    <t>01B570313H2G0
01B570314H2P0
01B570315H2N0</t>
  </si>
  <si>
    <t>05AT48059-1300000</t>
  </si>
  <si>
    <t>AT48Q01-13</t>
  </si>
  <si>
    <t>PKAT48Q01-13_V1.0</t>
  </si>
  <si>
    <t>05AT48059-1400000</t>
  </si>
  <si>
    <t>AT48Q01-14</t>
  </si>
  <si>
    <t>PKAT48Q01-14_V1.0</t>
  </si>
  <si>
    <t>RD-MI-001-A2351-R00</t>
  </si>
  <si>
    <t>05AT48059-1500000</t>
  </si>
  <si>
    <t>AT48Q01-15</t>
  </si>
  <si>
    <t>PKAT48Q01-15_V1.0</t>
  </si>
  <si>
    <t>570316P~18P</t>
  </si>
  <si>
    <t>RD-MI-001-A2364-R00</t>
  </si>
  <si>
    <t>01B570316P2G0
01B570317P2G0
01B570318P2N0</t>
  </si>
  <si>
    <t>AT49</t>
  </si>
  <si>
    <t>ZTS6813</t>
  </si>
  <si>
    <t>AT49Q01-00</t>
  </si>
  <si>
    <t>ZTSQ6813</t>
  </si>
  <si>
    <t>05AT49059-1000000</t>
  </si>
  <si>
    <t>AT49Q01-10</t>
  </si>
  <si>
    <t>PKAT49Q01-10_V1.0</t>
  </si>
  <si>
    <t>RD-MI-001-A1772-R00</t>
  </si>
  <si>
    <t>AT50</t>
  </si>
  <si>
    <t>ZTS6917</t>
  </si>
  <si>
    <t>AT50Q01-00</t>
  </si>
  <si>
    <t>ZTS6917P-WB</t>
  </si>
  <si>
    <t>05AT50059-1000000</t>
  </si>
  <si>
    <t>AT50Q01-10</t>
  </si>
  <si>
    <t>PKAT50Q01-10_V1.0</t>
  </si>
  <si>
    <t>571210S2</t>
  </si>
  <si>
    <t>2L-ZTS6917_V01</t>
  </si>
  <si>
    <t>RD-MI-001-A1778-R00</t>
  </si>
  <si>
    <t>01B571210S2N0</t>
  </si>
  <si>
    <t>00BM052E00000</t>
  </si>
  <si>
    <t>00BP014A00000
00BP014C00000</t>
  </si>
  <si>
    <t>P:共陽 N:共陰</t>
  </si>
  <si>
    <t>AT51</t>
  </si>
  <si>
    <t>AT51Q01-00</t>
  </si>
  <si>
    <t>05AT51059-1000000</t>
  </si>
  <si>
    <t>AT51Q01-10</t>
  </si>
  <si>
    <t>PKAT51Q01-10_V1.0</t>
  </si>
  <si>
    <t>RD-MI-001-A2024-R00</t>
  </si>
  <si>
    <t>05AT51059-1100000</t>
  </si>
  <si>
    <t>AT51Q01-11</t>
  </si>
  <si>
    <t>PKAT51Q01-11_V1.0</t>
  </si>
  <si>
    <t>RD-MI-001-A2051-R00</t>
  </si>
  <si>
    <t>05AT51059-1200000</t>
  </si>
  <si>
    <t>AT51Q01-12</t>
  </si>
  <si>
    <t>PKAT51Q01-12_V1.0</t>
  </si>
  <si>
    <t>RD-MI-001-A2218-R00</t>
  </si>
  <si>
    <t>05AT51059-1300000</t>
  </si>
  <si>
    <t>AT51Q01-13</t>
  </si>
  <si>
    <t>PKAT51Q01-13_V1.0</t>
  </si>
  <si>
    <t>RD-MI-001-A2223-R00</t>
  </si>
  <si>
    <t>05AT51059-1400000</t>
  </si>
  <si>
    <t>AT51Q01-14</t>
  </si>
  <si>
    <t>PKAT51Q01-14_V1.0</t>
  </si>
  <si>
    <t>RD-MI-001-A2224-R00</t>
  </si>
  <si>
    <t>05AT51059-1500000</t>
  </si>
  <si>
    <t>AT51Q01-15</t>
  </si>
  <si>
    <t>PKAT51Q01-15_V1.0</t>
  </si>
  <si>
    <t>RD-MI-001-A2317-R00</t>
  </si>
  <si>
    <t>05AT51059-1600000</t>
  </si>
  <si>
    <t>AT51Q01-16</t>
  </si>
  <si>
    <t>PKAT51Q01-16_V1.0</t>
  </si>
  <si>
    <t>RD-MI-001-A2412-R00</t>
  </si>
  <si>
    <t>05AT51059-1700000</t>
  </si>
  <si>
    <t>AT51Q01-17</t>
  </si>
  <si>
    <t>PKAT51Q01-17_V1.0</t>
  </si>
  <si>
    <t>RD-MI-001-A2490-R00</t>
  </si>
  <si>
    <t>AT52</t>
  </si>
  <si>
    <t>AT52Q01-00</t>
  </si>
  <si>
    <t>05AT52059-1000000</t>
  </si>
  <si>
    <t>AT52Q01-10</t>
  </si>
  <si>
    <t>PKAT52Q01-10_V1.1</t>
  </si>
  <si>
    <t>RD-MI-001-A2023-R01</t>
  </si>
  <si>
    <t>PKAT52Q01-10_V1.0</t>
  </si>
  <si>
    <t>RD-MI-001-A2023-R00</t>
  </si>
  <si>
    <t>05AT52059-1100000</t>
  </si>
  <si>
    <t>AT52Q01-11</t>
  </si>
  <si>
    <t>PKAT52Q01-11_V1.0</t>
  </si>
  <si>
    <t>RD-MI-001-A2085-R00</t>
  </si>
  <si>
    <t>*同6213-23  改標用 無BD文件</t>
  </si>
  <si>
    <t>05AT52059-1200000</t>
  </si>
  <si>
    <t>AT52Q01-12</t>
  </si>
  <si>
    <t>PKAT52Q01-12_V1.0</t>
  </si>
  <si>
    <t>RD-MI-001-A2086-R00</t>
  </si>
  <si>
    <t>*同6213-25  改標用 無BD文件
改2110</t>
  </si>
  <si>
    <t>05AT52059-1300000</t>
  </si>
  <si>
    <t>AT52Q01-13</t>
  </si>
  <si>
    <t>PKAT52Q01-13_V1.0</t>
  </si>
  <si>
    <t>RD-MI-001-A2356-R00</t>
  </si>
  <si>
    <t>05AT52059-1400000</t>
  </si>
  <si>
    <t>AT52Q01-14</t>
  </si>
  <si>
    <t>PKAT52Q01-14_V1.0</t>
  </si>
  <si>
    <t>554317~18P、29P</t>
  </si>
  <si>
    <t>RD-MI-001-A2381-R00</t>
  </si>
  <si>
    <t>01B554329P4G1
01B554317P2G0
01B554318P2N0</t>
  </si>
  <si>
    <t>05AT52059-1500000</t>
  </si>
  <si>
    <t>AT52Q01-15</t>
  </si>
  <si>
    <t>PKAT52Q01-15_V1.0</t>
  </si>
  <si>
    <t>RD-MI-001-A2477-R00</t>
  </si>
  <si>
    <t>AT53</t>
  </si>
  <si>
    <t>AT53Q01-00</t>
  </si>
  <si>
    <t>05AT53059-1000000</t>
  </si>
  <si>
    <t>AT53Q01-10</t>
  </si>
  <si>
    <t>PKAT53Q01-10_V1.0</t>
  </si>
  <si>
    <t>RD-MI-001-A2145-R00</t>
  </si>
  <si>
    <t>00BB024A00000</t>
  </si>
  <si>
    <t>05AT53059-1100000</t>
  </si>
  <si>
    <t>AT53Q01-11</t>
  </si>
  <si>
    <t>PKAT53Q01-11_V1.0</t>
  </si>
  <si>
    <t>RD-MI-001-A2258-R00</t>
  </si>
  <si>
    <t>AT54</t>
  </si>
  <si>
    <t>ZTS6514</t>
  </si>
  <si>
    <t>AT54Q01-00</t>
  </si>
  <si>
    <t>05AT54059-1000000</t>
  </si>
  <si>
    <t>AT54Q01-10</t>
  </si>
  <si>
    <t>PKAT54Q01-10_V1.0</t>
  </si>
  <si>
    <t>575210U4</t>
  </si>
  <si>
    <t>4L-ZTS6514_V01</t>
  </si>
  <si>
    <t>RD-MI-001-A2192-R00</t>
  </si>
  <si>
    <t>01B575210U4N0</t>
  </si>
  <si>
    <t>00BM020E00000</t>
  </si>
  <si>
    <t>*禁用，殼方向不對</t>
  </si>
  <si>
    <t>05AT54059-1100000</t>
  </si>
  <si>
    <t>AT54Q01-11</t>
  </si>
  <si>
    <t>PKAT54Q01-11_V1.0</t>
  </si>
  <si>
    <t>ZTS6193 (反打)</t>
  </si>
  <si>
    <t>RD-MI-001-A2231-R00</t>
  </si>
  <si>
    <t>05AT54059-1200000</t>
  </si>
  <si>
    <t>AT54Q01-12</t>
  </si>
  <si>
    <t>PKAT54Q01-12_V1.0</t>
  </si>
  <si>
    <t>575211U</t>
  </si>
  <si>
    <t>4L-ZTS6514_V02</t>
  </si>
  <si>
    <t>RD-MI-001-A2304-R00</t>
  </si>
  <si>
    <t>01B575211U4N0</t>
  </si>
  <si>
    <t>05AT54059-1300000</t>
  </si>
  <si>
    <t>AT54Q01-13</t>
  </si>
  <si>
    <t>PKAT54Q01-13_V1.0</t>
  </si>
  <si>
    <t>RD-MI-001-A2358-R00</t>
  </si>
  <si>
    <t>AT73</t>
  </si>
  <si>
    <t>AT73Q01-00</t>
  </si>
  <si>
    <t>05AT73059-1000000</t>
  </si>
  <si>
    <t>AT73Q01-10</t>
  </si>
  <si>
    <t xml:space="preserve">PKAT73Q01-10 </t>
  </si>
  <si>
    <t>72082</t>
  </si>
  <si>
    <t>NJU72082</t>
  </si>
  <si>
    <t>80204005-01</t>
  </si>
  <si>
    <t>JRC(NJU72082)</t>
  </si>
  <si>
    <t>AT81</t>
  </si>
  <si>
    <t>AT81Q01-00</t>
  </si>
  <si>
    <t>05AT81059-1000000</t>
  </si>
  <si>
    <t>AT81Q01-10</t>
  </si>
  <si>
    <t xml:space="preserve">PKAT81Q01-10 </t>
  </si>
  <si>
    <t>80204022-01</t>
  </si>
  <si>
    <t>BT01</t>
  </si>
  <si>
    <t>ZTS8132</t>
  </si>
  <si>
    <t>氣壓劑</t>
  </si>
  <si>
    <t>BT01Q01-00</t>
  </si>
  <si>
    <t>07BT01059-1000000</t>
  </si>
  <si>
    <t>BT01Q01-10</t>
  </si>
  <si>
    <t>PKBT01Q01-10_V1.0</t>
  </si>
  <si>
    <t>N030A</t>
  </si>
  <si>
    <t>ZTS2501</t>
  </si>
  <si>
    <t>N031A</t>
  </si>
  <si>
    <t>ZTS2502</t>
  </si>
  <si>
    <t>569310</t>
  </si>
  <si>
    <t>2L-ZTS8032-V01</t>
  </si>
  <si>
    <t>MLX-V1.22_R1.0</t>
  </si>
  <si>
    <t>02BN030A00000</t>
  </si>
  <si>
    <t>02BN031A00000</t>
  </si>
  <si>
    <t>01B569310J2N0</t>
  </si>
  <si>
    <t>00BM070B00000</t>
  </si>
  <si>
    <t>07BT01059-1100000</t>
  </si>
  <si>
    <t>BT01Q01-11</t>
  </si>
  <si>
    <t>PKBT01Q01-11_V1.0</t>
  </si>
  <si>
    <t>576511P
外購 舊版</t>
  </si>
  <si>
    <t>2L-ZTS8132-V01</t>
  </si>
  <si>
    <t>有孔黃銅鍍鎳
70B (8032)</t>
  </si>
  <si>
    <t>0.8 / 14</t>
  </si>
  <si>
    <t>MLX-V1.27_R1.0</t>
  </si>
  <si>
    <t>01B576511P2N0</t>
  </si>
  <si>
    <t>07BT01059-1200000</t>
  </si>
  <si>
    <t>BT01Q01-12</t>
  </si>
  <si>
    <t>PKBT01Q01-12_V1.0</t>
  </si>
  <si>
    <t>576510P
外購 新版</t>
  </si>
  <si>
    <t>有孔黃銅鍍鎳
70D (新設計)</t>
  </si>
  <si>
    <t>01B576510P2N0</t>
  </si>
  <si>
    <t>00BM070D00000</t>
  </si>
  <si>
    <t>07BT01059-1300000</t>
  </si>
  <si>
    <t>BT01Q01-13</t>
  </si>
  <si>
    <t>PKBT01Q01-13_V1.0</t>
  </si>
  <si>
    <t>昌哥新 PCB</t>
  </si>
  <si>
    <t>CD01</t>
  </si>
  <si>
    <t>ZTS6086</t>
  </si>
  <si>
    <t>Digital 前進音 (Digital Top)</t>
  </si>
  <si>
    <t>CD01Q01-00</t>
  </si>
  <si>
    <t>05CD01059-1000000</t>
  </si>
  <si>
    <t>CD01Q01-10</t>
  </si>
  <si>
    <t>PKCD01Q01-10</t>
  </si>
  <si>
    <t>04005Z001-1060000
04T914001-1000000</t>
  </si>
  <si>
    <t xml:space="preserve">ZTA4541C*2
ZTA4904-CSP*2
</t>
  </si>
  <si>
    <t>576110P</t>
  </si>
  <si>
    <t>4L-ZTS6086_V01</t>
  </si>
  <si>
    <t xml:space="preserve"> MLX-V1.25_R1.0</t>
  </si>
  <si>
    <t>RD-MI-001-A2312</t>
  </si>
  <si>
    <t>01B576610P4G0</t>
  </si>
  <si>
    <t>00BM080A00000</t>
  </si>
  <si>
    <t>00BC063A00000
00BC060A00000
00BC061A00000
00BG031A00000
00BG036A00000
00BG040A00000
00BG039A00000
00BG033A00000
00BG042A00000
00BG041A00000
00BC059A00000
00BC058A00000</t>
  </si>
  <si>
    <t>不用高溫錫高</t>
  </si>
  <si>
    <t>CD02</t>
  </si>
  <si>
    <t>ZTS6085</t>
  </si>
  <si>
    <t>CD02Q01-00</t>
  </si>
  <si>
    <t>05CD02059-1000000</t>
  </si>
  <si>
    <t>CD02Q01-10</t>
  </si>
  <si>
    <t>PKCD02Q01-10_V1.0</t>
  </si>
  <si>
    <t>304ZE
04005Z001-1060000
04T914001-1060000
05AB48059-330000</t>
  </si>
  <si>
    <t>ZTA4541C
ZTA4914C
ZTS6756F
4807ZE</t>
  </si>
  <si>
    <t>578210P、12P、13P</t>
  </si>
  <si>
    <t>4L-ZTS6085_V01</t>
  </si>
  <si>
    <t xml:space="preserve"> MLX-V6.0_R1.0</t>
  </si>
  <si>
    <t>RD-MI-001-A2468-R00</t>
  </si>
  <si>
    <t>02C304ZE00000
04005Z001-1060000
04T914001-1060000
05AB48059-3300000</t>
  </si>
  <si>
    <t>01B578210P4G0
01B578211P2G0
01B578213P4N0</t>
  </si>
  <si>
    <t>00BC085A00000
00BC006A00000
00BC089A00000
00BC028A00000
00BG064A00000
00BG065A00000
00BC005A00000
00BC090A00000
00BC050A00000
00BG062A00000
00BG018A00000
00BG063A00000
00BC005A00000</t>
  </si>
  <si>
    <t>00BG064A00000*2
00BG018A00000*4</t>
  </si>
  <si>
    <t>05CD02059-1100000</t>
  </si>
  <si>
    <t>CD02Q01-11</t>
  </si>
  <si>
    <t>PKCD02Q01-11_V1.0</t>
  </si>
  <si>
    <t>304ZE
04005Z001-1060000
04T914001-1060000
05AB48059-340000</t>
  </si>
  <si>
    <t>578210P、11P、13P</t>
  </si>
  <si>
    <t>RD-MI-001-A2487-R00</t>
  </si>
  <si>
    <t>02C304ZE00000
04005Z001-1060000
04T914001-1060000
05AB48059-3400000</t>
  </si>
  <si>
    <t>01B578210P4G0
01B578211P2G0*2
01B578213P4N0</t>
  </si>
  <si>
    <t>00BC085A00000
00BC006A00000
00BC087A00000
00BC028A00000
00BG064A00000
00BG065A00000
00BG003A00000
00BC090A00000
00BC050A00000
00BG062A00000
00BG018A00000
00BG063A00000
'00BC005A00000</t>
  </si>
  <si>
    <t>00BG064A00000*1
00BG018A00000*4</t>
  </si>
  <si>
    <t>PKAT08Q01-169_V1.0</t>
  </si>
  <si>
    <t>ZTC-004MIC-035_0_AT08Q01-169</t>
  </si>
  <si>
    <t>DB10</t>
  </si>
  <si>
    <t>DMIC 背進音 (Digital BOTTOM)</t>
  </si>
  <si>
    <t>DB10Q01-00</t>
  </si>
  <si>
    <t>DB30</t>
  </si>
  <si>
    <t>05DB10059-1000000</t>
  </si>
  <si>
    <t>DB10Q01-10</t>
  </si>
  <si>
    <t xml:space="preserve">PKDB10Q01-10 </t>
  </si>
  <si>
    <t>80204004-01</t>
  </si>
  <si>
    <t>DB30Q01-00</t>
  </si>
  <si>
    <t>05DB30059-1000000</t>
  </si>
  <si>
    <t>DB30Q01-10</t>
  </si>
  <si>
    <t xml:space="preserve">PKDB30Q01-10 </t>
  </si>
  <si>
    <t>80204015-01</t>
  </si>
  <si>
    <t>無後續</t>
  </si>
  <si>
    <t>DB33Q01-00</t>
  </si>
  <si>
    <t>05DB33059-1000000</t>
  </si>
  <si>
    <t>DB33Q01-10</t>
  </si>
  <si>
    <t>PKDB33Q01-10_V1.0</t>
  </si>
  <si>
    <t>80204002-03</t>
  </si>
  <si>
    <t>量產版</t>
  </si>
  <si>
    <t>05DB33059-1100000</t>
  </si>
  <si>
    <t>DB33Q01-11</t>
  </si>
  <si>
    <t>PKDB33Q01-11_V1.1</t>
  </si>
  <si>
    <t>80204001-00</t>
  </si>
  <si>
    <t>(作廢) 更改打線方式</t>
  </si>
  <si>
    <t>05DB33059-1200000</t>
  </si>
  <si>
    <t>DB33Q01-12</t>
  </si>
  <si>
    <t>PKDB33Q01-12_V1.2</t>
  </si>
  <si>
    <t>5515A</t>
  </si>
  <si>
    <t>80204033-00</t>
  </si>
  <si>
    <t>01B5515A00000</t>
  </si>
  <si>
    <t>( 氣孔在 Sensor 正下方 )</t>
  </si>
  <si>
    <t>05DB33059-1300000</t>
  </si>
  <si>
    <t>DB33Q01-13</t>
  </si>
  <si>
    <t>PKDB33Q01-13_V1.3</t>
  </si>
  <si>
    <t>5515B</t>
  </si>
  <si>
    <t>80204035-00</t>
  </si>
  <si>
    <t>01B5515B00000</t>
  </si>
  <si>
    <t>( 氣孔在DMIC旁邊 )</t>
  </si>
  <si>
    <t>05DB33059-1400000</t>
  </si>
  <si>
    <t>DB33Q01-14</t>
  </si>
  <si>
    <t>PKDB33Q01-14_V1.4</t>
  </si>
  <si>
    <t>5515C</t>
  </si>
  <si>
    <t>80204054-01</t>
  </si>
  <si>
    <t>01B5515C00000</t>
  </si>
  <si>
    <t>05DB33059-1500000</t>
  </si>
  <si>
    <t>DB33Q01-15</t>
  </si>
  <si>
    <t>PKDB33Q01-15_V1.5</t>
  </si>
  <si>
    <t>5515D</t>
  </si>
  <si>
    <t>80204055-01</t>
  </si>
  <si>
    <t>01B5515D00000</t>
  </si>
  <si>
    <t>05DB33059-1600000</t>
  </si>
  <si>
    <t>DB33Q01-16</t>
  </si>
  <si>
    <t>PKDB33Q01-16_V1.6</t>
  </si>
  <si>
    <t>5515E</t>
  </si>
  <si>
    <t>80204056-01</t>
  </si>
  <si>
    <t>01B5515E00000</t>
  </si>
  <si>
    <t>05DB33059-1700000</t>
  </si>
  <si>
    <t>DB33Q01-17</t>
  </si>
  <si>
    <t>PKDB33Q01-17_V1.7</t>
  </si>
  <si>
    <t>5515F</t>
  </si>
  <si>
    <t>80204064-01</t>
  </si>
  <si>
    <t>01B5515F00000</t>
  </si>
  <si>
    <t>05DB33059-1800000</t>
  </si>
  <si>
    <t>DB33Q01-18</t>
  </si>
  <si>
    <t>PKDB33Q01-18_V1.8</t>
  </si>
  <si>
    <t>5515G</t>
  </si>
  <si>
    <t>80204066-01</t>
  </si>
  <si>
    <t>01B5515G00000</t>
  </si>
  <si>
    <t>RD-MI-001-A003</t>
  </si>
  <si>
    <t>05DB33059-1900000</t>
  </si>
  <si>
    <t>DB33Q01-19</t>
  </si>
  <si>
    <t>PKDB33Q01-19_V1.9</t>
  </si>
  <si>
    <t>RD-MI-001-A005</t>
  </si>
  <si>
    <t>( 氣孔在 Sensor 正下方 , Sensor 旋轉 45度)</t>
  </si>
  <si>
    <t>05DB33059-2000000</t>
  </si>
  <si>
    <t>DB33Q01-20</t>
  </si>
  <si>
    <t>PKDB33Q01-20_V2.0</t>
  </si>
  <si>
    <t>RD-MI-001-A006</t>
  </si>
  <si>
    <t>( 氣孔在 Sensor 正下方 , Sensor 旋轉 45度 , 變更打線)</t>
  </si>
  <si>
    <t>05DB33059-2100000</t>
  </si>
  <si>
    <t>DB33Q01-21</t>
  </si>
  <si>
    <t>PKDB33Q01-21_V2.1</t>
  </si>
  <si>
    <t>5515H</t>
  </si>
  <si>
    <t>RD-MI-001-A015</t>
  </si>
  <si>
    <t>01B5515H00000</t>
  </si>
  <si>
    <t>( 氣孔在 Sensor 正下方)</t>
  </si>
  <si>
    <t>05DB33059-2200000</t>
  </si>
  <si>
    <t>DB33Q01-22</t>
  </si>
  <si>
    <t>PKDB33Q01-22_V2.2</t>
  </si>
  <si>
    <t>5515I</t>
  </si>
  <si>
    <t>RD-MI-001-A016</t>
  </si>
  <si>
    <t>01B5515I00000</t>
  </si>
  <si>
    <t>05DB33059-2300000</t>
  </si>
  <si>
    <t>DB33Q01-23</t>
  </si>
  <si>
    <t>PKDB33Q01-23_V2.3</t>
  </si>
  <si>
    <t>5515J</t>
  </si>
  <si>
    <t xml:space="preserve">RD-MI-001-A034 </t>
  </si>
  <si>
    <t>01B5515J00000</t>
  </si>
  <si>
    <t>ZTS6471</t>
  </si>
  <si>
    <t>05DB33059-2400000</t>
  </si>
  <si>
    <t>DB33Q01-24</t>
  </si>
  <si>
    <t>PKDB33Q01-24_V2.4</t>
  </si>
  <si>
    <t>5515K</t>
  </si>
  <si>
    <t>RD-MI-001-A035-R00</t>
  </si>
  <si>
    <t>01B5515K00000</t>
  </si>
  <si>
    <t>00B2213A00000</t>
  </si>
  <si>
    <t>防水膜A版</t>
  </si>
  <si>
    <t>05DB33059-2500000</t>
  </si>
  <si>
    <t>DB33Q01-25</t>
  </si>
  <si>
    <t>PKDB33Q01-25_V2.5</t>
  </si>
  <si>
    <t>RD-MI-001-A036-R00</t>
  </si>
  <si>
    <t>00B2213B00000</t>
  </si>
  <si>
    <t>防水膜B版</t>
  </si>
  <si>
    <t>05DB33059-2600000</t>
  </si>
  <si>
    <t>DB33Q01-26</t>
  </si>
  <si>
    <t>PKDB33Q01-26_V2.6</t>
  </si>
  <si>
    <t>RD-MI-001-A037-R00</t>
  </si>
  <si>
    <t>00B2213C00000</t>
  </si>
  <si>
    <t>防水膜C版</t>
  </si>
  <si>
    <t>05DB33059-2700000</t>
  </si>
  <si>
    <t>DB33Q01-27</t>
  </si>
  <si>
    <t>PKDB33Q01-27_V2.7</t>
  </si>
  <si>
    <t>2212D</t>
  </si>
  <si>
    <t>4901D</t>
  </si>
  <si>
    <t>5515L</t>
  </si>
  <si>
    <t>4L-ZTS6071_VCM_V03</t>
  </si>
  <si>
    <t>RD-MI-001-A038-R01</t>
  </si>
  <si>
    <t>02B2212D00000</t>
  </si>
  <si>
    <t>01B5515L00000</t>
  </si>
  <si>
    <t>00B2213D00000</t>
  </si>
  <si>
    <t>防水膜D版</t>
  </si>
  <si>
    <t>05DB33059-2800000</t>
  </si>
  <si>
    <t>DB33Q01-28</t>
  </si>
  <si>
    <t>PKDB33Q01-28_V2.8</t>
  </si>
  <si>
    <t>80204083-00</t>
  </si>
  <si>
    <t>RD-MI-001-A049-R01</t>
  </si>
  <si>
    <t>05DB33059-2900000</t>
  </si>
  <si>
    <t>DB33Q01-29</t>
  </si>
  <si>
    <t xml:space="preserve">PKDB33Q01-29 </t>
  </si>
  <si>
    <t>05DB33059-3000000</t>
  </si>
  <si>
    <t>DB33Q01-30</t>
  </si>
  <si>
    <t>PKDB33Q01-30_V3.0</t>
  </si>
  <si>
    <t>5515O</t>
  </si>
  <si>
    <t>4L-ZTS6071_VCM_V09</t>
  </si>
  <si>
    <t>RD-MI-001-A102-R01</t>
  </si>
  <si>
    <t>01B5515O00000</t>
  </si>
  <si>
    <t>05DB33059-3100000</t>
  </si>
  <si>
    <t>DB33Q01-31</t>
  </si>
  <si>
    <t>PKDB33Q01-31_V3.1</t>
  </si>
  <si>
    <t>RD-MI-001-A113-R00</t>
  </si>
  <si>
    <t>05DB33059-3200000</t>
  </si>
  <si>
    <t>DB33Q01-32</t>
  </si>
  <si>
    <t>PKDB33Q01-32_V3.2</t>
  </si>
  <si>
    <t>RD-MI-001-A114-R00</t>
  </si>
  <si>
    <t>05DB33059-3300000</t>
  </si>
  <si>
    <t>DB33Q01-33</t>
  </si>
  <si>
    <t>PKDB33Q01-33_V3.3</t>
  </si>
  <si>
    <t>RD-MI-001-A115-R00</t>
  </si>
  <si>
    <t>05DB33059-3400000</t>
  </si>
  <si>
    <t>DB33Q01-34</t>
  </si>
  <si>
    <t>PKDB33Q01-34_V3.4</t>
  </si>
  <si>
    <t>RD-MI-001-A116-R00</t>
  </si>
  <si>
    <t>05DB33059-3500000</t>
  </si>
  <si>
    <t>DB33Q01-35</t>
  </si>
  <si>
    <t>PKDB33Q01-35_V3.5</t>
  </si>
  <si>
    <t>5515P</t>
  </si>
  <si>
    <t>4L-ZTS6071_VCM_V10</t>
  </si>
  <si>
    <t>RD-MI-001-A126-R00</t>
  </si>
  <si>
    <t>01B5515P00000</t>
  </si>
  <si>
    <t>05DB33059-3600000</t>
  </si>
  <si>
    <t>DB33Q01-36</t>
  </si>
  <si>
    <t>PKDB33Q01-36_V3.6</t>
  </si>
  <si>
    <t>RD-MI-001-A149-R00</t>
  </si>
  <si>
    <t>05DB33059-3700000</t>
  </si>
  <si>
    <t>DB33Q01-37</t>
  </si>
  <si>
    <t>PKDB33Q01-37_V3.7</t>
  </si>
  <si>
    <t>RD-MI-001-A150-R00</t>
  </si>
  <si>
    <t>05DB33059-3800000</t>
  </si>
  <si>
    <t>DB33Q01-38</t>
  </si>
  <si>
    <t>PKDB33Q01-38_V3.8</t>
  </si>
  <si>
    <t>RD-MI-001-A151-R00</t>
  </si>
  <si>
    <t>05DB33059-3900000</t>
  </si>
  <si>
    <t>DB33Q01-39</t>
  </si>
  <si>
    <t>PKDB33Q01-39_V3.9</t>
  </si>
  <si>
    <t>RD-MI-001-A162-R00</t>
  </si>
  <si>
    <t>05DB33059-4000000</t>
  </si>
  <si>
    <t>DB33Q01-40</t>
  </si>
  <si>
    <t>PKDB33Q01-40_V4.0</t>
  </si>
  <si>
    <t>5515Q</t>
  </si>
  <si>
    <t>4L-ZTS6071_VCM_V11</t>
  </si>
  <si>
    <t>RD-MI-001-A164-R00</t>
  </si>
  <si>
    <t>01B5515Q00000</t>
  </si>
  <si>
    <t>05DB33059-4100000</t>
  </si>
  <si>
    <t>DB33Q01-41</t>
  </si>
  <si>
    <t>PKDB33Q01-41_V4.1</t>
  </si>
  <si>
    <t>2212E</t>
  </si>
  <si>
    <t>4901E</t>
  </si>
  <si>
    <t>RD-MI-001-A185-R00</t>
  </si>
  <si>
    <t>02B2212E00000</t>
  </si>
  <si>
    <t>05DB33059-4200000</t>
  </si>
  <si>
    <t>DB33Q01-42</t>
  </si>
  <si>
    <t>PKDB33Q01-42_V4.3</t>
  </si>
  <si>
    <t>RD-MI-001-A190-R01</t>
  </si>
  <si>
    <t>ZTS6072</t>
  </si>
  <si>
    <t>05DB33059-4300000</t>
  </si>
  <si>
    <t>DB33Q01-43</t>
  </si>
  <si>
    <t>PKDB33Q01-43_V1.1</t>
  </si>
  <si>
    <t>5544B</t>
  </si>
  <si>
    <t>4L-ZTS6072_V02</t>
  </si>
  <si>
    <t>RD-MI-001-A205-R01</t>
  </si>
  <si>
    <t>01B5544B00000</t>
  </si>
  <si>
    <t>00BC012A00000</t>
  </si>
  <si>
    <t>05DB33059-4400000</t>
  </si>
  <si>
    <t>DB33Q01-44</t>
  </si>
  <si>
    <t>PKDB33Q01-44_V1.1</t>
  </si>
  <si>
    <t>2212G</t>
  </si>
  <si>
    <t>4901G</t>
  </si>
  <si>
    <t>RD-MI-001-A226_R01</t>
  </si>
  <si>
    <t>02B2212G00000</t>
  </si>
  <si>
    <t>05DB33059-4500000</t>
  </si>
  <si>
    <t>DB33Q01-45</t>
  </si>
  <si>
    <t>PKDB33Q01-45_V1.0</t>
  </si>
  <si>
    <t>RD-MI-001-A344-R00</t>
  </si>
  <si>
    <t>05DB33059-4600000</t>
  </si>
  <si>
    <t>DB33Q01-46</t>
  </si>
  <si>
    <t>PKDB33Q01-46_V1.2</t>
  </si>
  <si>
    <t>2251F</t>
  </si>
  <si>
    <t>4902A</t>
  </si>
  <si>
    <t>RD-MI-001-A345-R01</t>
  </si>
  <si>
    <t>02B2251F00000</t>
  </si>
  <si>
    <t>05DB33059-4700000</t>
  </si>
  <si>
    <t>DB33Q01-47</t>
  </si>
  <si>
    <t>PKDB33Q01-47_V1.0</t>
  </si>
  <si>
    <t>0.7 / 7</t>
  </si>
  <si>
    <t>RD-MI-001-A346-R00</t>
  </si>
  <si>
    <t>00BG003A00000</t>
  </si>
  <si>
    <t>05DB33059-4800000</t>
  </si>
  <si>
    <t>DB33Q01-48</t>
  </si>
  <si>
    <t>PKDB33Q01-48_V1.0</t>
  </si>
  <si>
    <t>RD-MI-001-A391-R00</t>
  </si>
  <si>
    <t>05DB33059-4900000</t>
  </si>
  <si>
    <t>DB33Q01-49</t>
  </si>
  <si>
    <t>PKDB33Q01-49_V1.0</t>
  </si>
  <si>
    <t>2276B</t>
  </si>
  <si>
    <t>4903za_2d4b_v2</t>
  </si>
  <si>
    <t>RD-MI-001-A402-R00</t>
  </si>
  <si>
    <t>02B2276B00000</t>
  </si>
  <si>
    <t>05DB33059-5000000</t>
  </si>
  <si>
    <t>DB33Q01-50</t>
  </si>
  <si>
    <t>PKDB33Q01-50_V1.0</t>
  </si>
  <si>
    <t>2212H</t>
  </si>
  <si>
    <t>4901H</t>
  </si>
  <si>
    <t>RD-MI-001-A406-R00</t>
  </si>
  <si>
    <t>02B2212H00000</t>
  </si>
  <si>
    <t>05DB33059-5100000</t>
  </si>
  <si>
    <t>DB33Q01-51</t>
  </si>
  <si>
    <t>PKDB33Q01-51_V1.0</t>
  </si>
  <si>
    <t>05DB33059-5200000</t>
  </si>
  <si>
    <t>DB33Q01-52</t>
  </si>
  <si>
    <t>PKDB33Q01-52_V1.0</t>
  </si>
  <si>
    <t>RD-MI-001-A407-R00</t>
  </si>
  <si>
    <t>05DB33059-5300000</t>
  </si>
  <si>
    <t>DB33Q01-53</t>
  </si>
  <si>
    <t>PKDB33Q01-53_V1.0</t>
  </si>
  <si>
    <t>2263D</t>
  </si>
  <si>
    <t>4902D</t>
  </si>
  <si>
    <t>RD-MI-001-A410-R00</t>
  </si>
  <si>
    <t>02B2263D00000</t>
  </si>
  <si>
    <t>05DB33059-5400000</t>
  </si>
  <si>
    <t>DB33Q01-54</t>
  </si>
  <si>
    <t>PKDB33Q01-54_V1.0</t>
  </si>
  <si>
    <t>RD-MI-001-A415-R00</t>
  </si>
  <si>
    <t>05DB33059-5500000</t>
  </si>
  <si>
    <t>DB33Q01-55</t>
  </si>
  <si>
    <t>PKDB33Q01-55_V1.0</t>
  </si>
  <si>
    <t>RD-MI-001-A427-R00</t>
  </si>
  <si>
    <t>05DB33059-5600000</t>
  </si>
  <si>
    <t>DB33Q01-56</t>
  </si>
  <si>
    <t>PKDB33Q01-56_V1.0</t>
  </si>
  <si>
    <t>RD-MI-001-A425-R00</t>
  </si>
  <si>
    <t>05DB33059-5700000</t>
  </si>
  <si>
    <t>DB33Q01-57</t>
  </si>
  <si>
    <t>PKDB33Q01-57_V1.0</t>
  </si>
  <si>
    <t>RD-MI-001-A448-R00</t>
  </si>
  <si>
    <t>05DB33059-5900000</t>
  </si>
  <si>
    <t>DB33Q01-59</t>
  </si>
  <si>
    <t>PKDB33Q01-59_V1.0</t>
  </si>
  <si>
    <t>RD-MI-001-A451-R00</t>
  </si>
  <si>
    <t>ZTS6071M</t>
  </si>
  <si>
    <t>05DB33059-6100000</t>
  </si>
  <si>
    <t>DB33Q01-61</t>
  </si>
  <si>
    <t>PKDB33Q01-61_V1.1</t>
  </si>
  <si>
    <t>RD-MI-001-A464-R00</t>
  </si>
  <si>
    <t>05DB33059-6200000</t>
  </si>
  <si>
    <t>DB33Q01-62</t>
  </si>
  <si>
    <t>PKDB33Q01-62_V1.0</t>
  </si>
  <si>
    <t>RD-MI-001-A489-R00</t>
  </si>
  <si>
    <t>05DB33059-6300000</t>
  </si>
  <si>
    <t>DB33Q01-63</t>
  </si>
  <si>
    <t>PKDB33Q01-63_V1.0</t>
  </si>
  <si>
    <t>2212I</t>
  </si>
  <si>
    <t>4901I</t>
  </si>
  <si>
    <t>RD-MI-001-A492-R00</t>
  </si>
  <si>
    <t>02B2212I00000</t>
  </si>
  <si>
    <t>05DB33059-6400000</t>
  </si>
  <si>
    <t>DB33Q01-64</t>
  </si>
  <si>
    <t>PKDB33Q01-64_V1.0</t>
  </si>
  <si>
    <t>RD-MI-001-A507-R00</t>
  </si>
  <si>
    <t>00B5559A00000</t>
  </si>
  <si>
    <t>05DB33059-6500000</t>
  </si>
  <si>
    <t>DB33Q01-65</t>
  </si>
  <si>
    <t>PKDB33Q01-65_V1.0</t>
  </si>
  <si>
    <t>RD-MI-001-A511-R00</t>
  </si>
  <si>
    <t>05DB33059-6600000</t>
  </si>
  <si>
    <t>DB33Q01-66</t>
  </si>
  <si>
    <t>PKDB33Q01-66_V1.0</t>
  </si>
  <si>
    <t>RD-MI-001-A520-R00</t>
  </si>
  <si>
    <t>05DB33059-6700000</t>
  </si>
  <si>
    <t>DB33Q01-67</t>
  </si>
  <si>
    <t>PKDB33Q01-67_V1.0</t>
  </si>
  <si>
    <t>RD-MI-001-A563-R00</t>
  </si>
  <si>
    <t>05DB33059-6800000</t>
  </si>
  <si>
    <t>DB33Q01-68</t>
  </si>
  <si>
    <t>PKDB33Q01-68_V1.0</t>
  </si>
  <si>
    <t>RD-MI-001-A564-R00</t>
  </si>
  <si>
    <t>00BJ001A00000
00BJ001B00000</t>
  </si>
  <si>
    <t>*Sensor DA 膠 7920</t>
  </si>
  <si>
    <t>ZTC-004MIC-034_0_AT08Q01-167</t>
  </si>
  <si>
    <t>05DB33059-7000000</t>
  </si>
  <si>
    <t>DB33Q01-70</t>
  </si>
  <si>
    <t>PKDB33Q01-70_V1.0</t>
  </si>
  <si>
    <t>RD-MI-001-A562-R00</t>
  </si>
  <si>
    <t>05DB33059-7100000</t>
  </si>
  <si>
    <t>DB33Q01-71</t>
  </si>
  <si>
    <t>PKDB33Q01-71_V1.0</t>
  </si>
  <si>
    <t>RD-MI-001-A603-R00</t>
  </si>
  <si>
    <t>05DB33059-7200000</t>
  </si>
  <si>
    <t>DB33Q01-72</t>
  </si>
  <si>
    <t>PKDB33Q01-72_V1.0</t>
  </si>
  <si>
    <t>5559B</t>
  </si>
  <si>
    <t>4L-ZTS6071_V02</t>
  </si>
  <si>
    <t>RD-MI-001-A620-R01</t>
  </si>
  <si>
    <t>01B5559B00000</t>
  </si>
  <si>
    <t>05DB33059-7300000</t>
  </si>
  <si>
    <t>DB33Q01-73</t>
  </si>
  <si>
    <t>PKDB33Q01-73_V1.0</t>
  </si>
  <si>
    <t>5559C</t>
  </si>
  <si>
    <t>RD-MI-001-A621-R01</t>
  </si>
  <si>
    <t>01B5559C00000</t>
  </si>
  <si>
    <t>05DB33059-7400000</t>
  </si>
  <si>
    <t>DB33Q01-74</t>
  </si>
  <si>
    <t>PKDB33Q01-74_V1.0</t>
  </si>
  <si>
    <t>5544D</t>
  </si>
  <si>
    <t>4L-ZTS6072_V04</t>
  </si>
  <si>
    <t>RD-MI-001-A641-R00</t>
  </si>
  <si>
    <t>01B5544D00000</t>
  </si>
  <si>
    <t>05DB33059-7500000</t>
  </si>
  <si>
    <t>DB33Q01-75</t>
  </si>
  <si>
    <t>PKDB33Q01-75_V1.0</t>
  </si>
  <si>
    <t>RD-MI-001-A659-R00</t>
  </si>
  <si>
    <t>05DB33059-7600000</t>
  </si>
  <si>
    <t>DB33Q01-76</t>
  </si>
  <si>
    <t>PKDB33Q01-76_V1.1</t>
  </si>
  <si>
    <t>RD-MI-001-A674-R01</t>
  </si>
  <si>
    <t>05DB33059-7700000</t>
  </si>
  <si>
    <t>DB33Q01-77</t>
  </si>
  <si>
    <t>PKDB33Q01-77_V1.0</t>
  </si>
  <si>
    <t>2295F</t>
  </si>
  <si>
    <t>4903yf</t>
  </si>
  <si>
    <t>RD-MI-001-A772-R00</t>
  </si>
  <si>
    <t>02B2295F00000</t>
  </si>
  <si>
    <t>05DB33059-7800000</t>
  </si>
  <si>
    <t>DB33Q01-78</t>
  </si>
  <si>
    <t>PKDB33Q01-78_V1.0</t>
  </si>
  <si>
    <t>RD-MI-001-A773-R00</t>
  </si>
  <si>
    <t>05DB33059-7900000</t>
  </si>
  <si>
    <t>DB33Q01-79</t>
  </si>
  <si>
    <t>PKDB33Q01-79_V1.0</t>
  </si>
  <si>
    <t>RD-MI-001-A818-R00</t>
  </si>
  <si>
    <t>05DB33059-8000000</t>
  </si>
  <si>
    <t>DB33Q01-80</t>
  </si>
  <si>
    <t>PKDB33Q01-80_V1.0</t>
  </si>
  <si>
    <t>2295I</t>
  </si>
  <si>
    <t>4903yi</t>
  </si>
  <si>
    <t>RD-MI-001-A819-R00</t>
  </si>
  <si>
    <t>02B2295I00000</t>
  </si>
  <si>
    <t>05DB33059-8100000</t>
  </si>
  <si>
    <t>DB33Q01-81</t>
  </si>
  <si>
    <t>PKDB33Q01-81_V1.0</t>
  </si>
  <si>
    <t>2295J</t>
  </si>
  <si>
    <t>4903YJ</t>
  </si>
  <si>
    <t>RD-MI-001-A876-R00</t>
  </si>
  <si>
    <t>02B2295J00000</t>
  </si>
  <si>
    <t>05DB33059-8200000</t>
  </si>
  <si>
    <t>DB33Q01-82</t>
  </si>
  <si>
    <t>PKDB33Q01-82_V1.0</t>
  </si>
  <si>
    <t>RD-MI-001-A985-R00</t>
  </si>
  <si>
    <t>05DB33059-8300000</t>
  </si>
  <si>
    <t>DB33Q01-83</t>
  </si>
  <si>
    <t>PKDB33Q01-83_V1.0</t>
  </si>
  <si>
    <t>M394YA1120</t>
  </si>
  <si>
    <t>4905ya_v2</t>
  </si>
  <si>
    <t>RD-MI-001-A1082-R00</t>
  </si>
  <si>
    <t>02CM394YA1120</t>
  </si>
  <si>
    <t>05DB33059-8400000</t>
  </si>
  <si>
    <t>DB33Q01-84</t>
  </si>
  <si>
    <t>PKDB33Q01-84_V1.0</t>
  </si>
  <si>
    <t>M395ZA1000</t>
  </si>
  <si>
    <t>4908za</t>
  </si>
  <si>
    <t>RD-MI-001-A1083-R00</t>
  </si>
  <si>
    <t>02CM395ZA1000</t>
  </si>
  <si>
    <t>05DB33059-8500000</t>
  </si>
  <si>
    <t>DB33Q01-85</t>
  </si>
  <si>
    <t>PKDB33Q01-85_V1.0</t>
  </si>
  <si>
    <t>M394YA1222</t>
  </si>
  <si>
    <t>4905ya_v2_2</t>
  </si>
  <si>
    <t>RD-MI-001-A1100-R00</t>
  </si>
  <si>
    <t>02CM394YA1222</t>
  </si>
  <si>
    <t>05DB33059-8600000</t>
  </si>
  <si>
    <t>DB33Q01-86</t>
  </si>
  <si>
    <t>PKDB33Q01-86_V1.0</t>
  </si>
  <si>
    <t>M394YA1430</t>
  </si>
  <si>
    <t>4905ya_v3</t>
  </si>
  <si>
    <t>RD-MI-001-A1101-R00</t>
  </si>
  <si>
    <t>02CM394YA1430</t>
  </si>
  <si>
    <t>05DB33059-8700000</t>
  </si>
  <si>
    <t>DB33Q01-87</t>
  </si>
  <si>
    <t>PKDB33Q01-87_V1.0</t>
  </si>
  <si>
    <t>RD-MI-001-A1193-R00</t>
  </si>
  <si>
    <t>20200700052
ASIC EOL</t>
  </si>
  <si>
    <t>05DB33059-8900000</t>
  </si>
  <si>
    <t>DB33Q01-89</t>
  </si>
  <si>
    <t>PKDB33Q01-89_V1.0</t>
  </si>
  <si>
    <t>2295L</t>
  </si>
  <si>
    <t>4903YL</t>
  </si>
  <si>
    <t>RD-MI-001-A1614-R00</t>
  </si>
  <si>
    <t>02B2295L00000</t>
  </si>
  <si>
    <t>05DB33059-9100000</t>
  </si>
  <si>
    <t>DB33Q01-91</t>
  </si>
  <si>
    <t>PKDB33Q01-91_V1.0</t>
  </si>
  <si>
    <t>M395YE14</t>
  </si>
  <si>
    <t>4908YE</t>
  </si>
  <si>
    <t>RD-MI-001-A1658-R00</t>
  </si>
  <si>
    <t>02CM395YE1400</t>
  </si>
  <si>
    <t>20211000092
ASIC EOL</t>
  </si>
  <si>
    <t>05DB33059-9200000</t>
  </si>
  <si>
    <t>DB33Q01-92</t>
  </si>
  <si>
    <t>PKDB33Q01-92_V1.0</t>
  </si>
  <si>
    <t>RD-MI-001-A1659-R00</t>
  </si>
  <si>
    <t>20211000093
ASIC EOL</t>
  </si>
  <si>
    <t>05DB33059-9300000</t>
  </si>
  <si>
    <t>DB33Q01-93</t>
  </si>
  <si>
    <t>PKDB33Q01-93_V1.0</t>
  </si>
  <si>
    <t>M395YF15</t>
  </si>
  <si>
    <t>4908YF</t>
  </si>
  <si>
    <t>554420S</t>
  </si>
  <si>
    <t>4L-ZTS6072_V09</t>
  </si>
  <si>
    <t>RD-MI-001-A1695-R00</t>
  </si>
  <si>
    <t>02CM395YF1500</t>
  </si>
  <si>
    <t>01B554420S4N0</t>
  </si>
  <si>
    <t>05DB33059-9400000</t>
  </si>
  <si>
    <t>DB33Q01-94</t>
  </si>
  <si>
    <t>PKDB33Q01-94_V1.0</t>
  </si>
  <si>
    <t>RD-MI-001-A1732-R00</t>
  </si>
  <si>
    <t>05DB33059-9500000</t>
  </si>
  <si>
    <t>DB33Q01-95</t>
  </si>
  <si>
    <t>PKDB33Q01-95_V1.0</t>
  </si>
  <si>
    <t>555914S</t>
  </si>
  <si>
    <t>4L-ZTS6071_V04</t>
  </si>
  <si>
    <t>RD-MI-001-A1770-R00</t>
  </si>
  <si>
    <t>01B555914S4N0</t>
  </si>
  <si>
    <t>05DB33059-9600000</t>
  </si>
  <si>
    <t>DB33Q01-96</t>
  </si>
  <si>
    <t>PKDB33Q01-96_V1.1</t>
  </si>
  <si>
    <t>M395YH</t>
  </si>
  <si>
    <t>4908YH</t>
  </si>
  <si>
    <t>RD-MI-001-A1985-R01</t>
  </si>
  <si>
    <t>02CM395YH0000</t>
  </si>
  <si>
    <t>*散噴</t>
  </si>
  <si>
    <t>PKDB33Q01-96_V1.0</t>
  </si>
  <si>
    <t>RD-MI-001-A1985-R00</t>
  </si>
  <si>
    <t>*畫錫</t>
  </si>
  <si>
    <t>DB34</t>
  </si>
  <si>
    <t>ZTS6572</t>
  </si>
  <si>
    <t>DB34Q01-00</t>
  </si>
  <si>
    <t>05DB34059-1000000</t>
  </si>
  <si>
    <t>DB34Q01-10</t>
  </si>
  <si>
    <t>PKDB34Q01-10_V1.0</t>
  </si>
  <si>
    <t>2276A</t>
  </si>
  <si>
    <t>4903_2d4b</t>
  </si>
  <si>
    <t>RD-MI-001-A476-R00</t>
  </si>
  <si>
    <t>02B2276A00000</t>
  </si>
  <si>
    <t>05DB34059-1010000</t>
  </si>
  <si>
    <t>DB34Q01-101</t>
  </si>
  <si>
    <t>PKDB34Q01-101_V1.0</t>
  </si>
  <si>
    <t>554421S</t>
  </si>
  <si>
    <t>2L-ZTS6072_V01</t>
  </si>
  <si>
    <t>RD-MI-001-A1768-R00</t>
  </si>
  <si>
    <t>01B554421S2N0</t>
  </si>
  <si>
    <t>ZTS6572SE</t>
  </si>
  <si>
    <t>05DB34059-1020000</t>
  </si>
  <si>
    <t>DB34Q01-102</t>
  </si>
  <si>
    <t>PKDB34Q01-102_V1.0</t>
  </si>
  <si>
    <t>T904YC10</t>
  </si>
  <si>
    <t>4904YC</t>
  </si>
  <si>
    <t>B-ZIKDB34Q2-N9_0000
PO-WJACR0005-S2_01</t>
  </si>
  <si>
    <t>00CT904YC1000</t>
  </si>
  <si>
    <t>05DB34059-1050000</t>
  </si>
  <si>
    <t>DB34Q01-105</t>
  </si>
  <si>
    <t>PKDB34Q01-105_V1.0</t>
  </si>
  <si>
    <t>M394XF</t>
  </si>
  <si>
    <t>4905XF</t>
  </si>
  <si>
    <t>RD-MI-001-A1783-R00</t>
  </si>
  <si>
    <t>02CM394XF0000</t>
  </si>
  <si>
    <t>ZTS6572T</t>
  </si>
  <si>
    <t>05DB34059-1060000</t>
  </si>
  <si>
    <t>DB34Q01-106</t>
  </si>
  <si>
    <t>PKDB34Q01-106_V1.0</t>
  </si>
  <si>
    <t>RD-MI-001-A1790-R00</t>
  </si>
  <si>
    <t>ZTS6572S</t>
  </si>
  <si>
    <t>05DB34059-1070000</t>
  </si>
  <si>
    <t>DB34Q01-107</t>
  </si>
  <si>
    <t>PKDB34Q01-107_V1.0</t>
  </si>
  <si>
    <t>554422S</t>
  </si>
  <si>
    <t>4L-ZTS6072_V10</t>
  </si>
  <si>
    <t>RD-MI-001-A1793-R00</t>
  </si>
  <si>
    <t>01B554422S4N0</t>
  </si>
  <si>
    <t>00BM023D00000</t>
  </si>
  <si>
    <t>05DB34059-1080000</t>
  </si>
  <si>
    <t>DB34Q01-108</t>
  </si>
  <si>
    <t>PKDB34Q01-108_V1.0</t>
  </si>
  <si>
    <t>RD-MI-001-A1798-R00</t>
  </si>
  <si>
    <t>02CT904YC1000</t>
  </si>
  <si>
    <t>05DB34059-1100000</t>
  </si>
  <si>
    <t>DB34Q01-11</t>
  </si>
  <si>
    <t>PKDB34Q01-11_V1.0</t>
  </si>
  <si>
    <t>4903_3d4b</t>
  </si>
  <si>
    <t>RD-MI-001-A477-R00</t>
  </si>
  <si>
    <t>ZTS6572S-H</t>
  </si>
  <si>
    <t>05DB34059-1110000</t>
  </si>
  <si>
    <t>DB34Q01-111</t>
  </si>
  <si>
    <t>PKDB34Q01-111_V1.0</t>
  </si>
  <si>
    <t>M395YG16</t>
  </si>
  <si>
    <t>4908YG</t>
  </si>
  <si>
    <t>RD-MI-001-A1809-R00</t>
  </si>
  <si>
    <t>02CM395YG1600</t>
  </si>
  <si>
    <t>ZTS6572SQ</t>
  </si>
  <si>
    <t>05DB34059-1120000</t>
  </si>
  <si>
    <t>DB34Q01-112</t>
  </si>
  <si>
    <t>PKDB34Q01-112_V1.0</t>
  </si>
  <si>
    <t>554417S</t>
  </si>
  <si>
    <t>4L-ZTS6072_V06</t>
  </si>
  <si>
    <t>RD-MI-001-A1813-R00</t>
  </si>
  <si>
    <t>01B554417S4N0</t>
  </si>
  <si>
    <t>05DB34059-1130000</t>
  </si>
  <si>
    <t>DB34Q01-113</t>
  </si>
  <si>
    <t>PKDB34Q01-113_V1.0</t>
  </si>
  <si>
    <t>*建過了</t>
  </si>
  <si>
    <t>05DB34059-1160000</t>
  </si>
  <si>
    <t>DB34Q01-116</t>
  </si>
  <si>
    <t>PKDB34Q01-116_V1.0</t>
  </si>
  <si>
    <t>RD-MI-001-A1838-R00</t>
  </si>
  <si>
    <t>ZTSL6572S</t>
  </si>
  <si>
    <t>05DB34059-1170000</t>
  </si>
  <si>
    <t>DB34Q01-117</t>
  </si>
  <si>
    <t>PKDB34Q01-117_V1.0</t>
  </si>
  <si>
    <t>007YA</t>
  </si>
  <si>
    <t>4941YA</t>
  </si>
  <si>
    <t>RD-MI-001-A1843 -R00</t>
  </si>
  <si>
    <t>02C007YA00000</t>
  </si>
  <si>
    <t>05DB34059-1180000</t>
  </si>
  <si>
    <t>DB34Q01-118</t>
  </si>
  <si>
    <t>PKDB34Q01-118_V1.0</t>
  </si>
  <si>
    <t>RD-MI-001-A1852-R00</t>
  </si>
  <si>
    <t>05DB34059-1200000</t>
  </si>
  <si>
    <t>DB34Q01-12</t>
  </si>
  <si>
    <t>PKDB34Q01-12_V1.0</t>
  </si>
  <si>
    <t>05DB34059-1300000</t>
  </si>
  <si>
    <t>DB34Q01-13</t>
  </si>
  <si>
    <t>PKDB34Q01-13_V1.0</t>
  </si>
  <si>
    <t>05DB34059-1320000</t>
  </si>
  <si>
    <t>DB34Q01-132</t>
  </si>
  <si>
    <t>PKDB34Q01-132_V1.1</t>
  </si>
  <si>
    <t>M395XA</t>
  </si>
  <si>
    <t>4908XA</t>
  </si>
  <si>
    <t>RD-MI-001-A1907-R01</t>
  </si>
  <si>
    <t>02CM395XA0000</t>
  </si>
  <si>
    <t>PKDB34Q01-132_V1.0</t>
  </si>
  <si>
    <t>RD-MI-001-A1907-R00</t>
  </si>
  <si>
    <t>05DB34059-1340000</t>
  </si>
  <si>
    <t>DB34Q01-134</t>
  </si>
  <si>
    <t>PKDB34Q01-134_V1.0</t>
  </si>
  <si>
    <t>554428P</t>
  </si>
  <si>
    <t>4L-ZTS6072_V13</t>
  </si>
  <si>
    <t>RD-MI-001-A1921-R00</t>
  </si>
  <si>
    <t>01B554428P4N0</t>
  </si>
  <si>
    <t>05DB34059-1400000</t>
  </si>
  <si>
    <t>DB34Q01-14</t>
  </si>
  <si>
    <t>PKDB34Q01-14_V1.1</t>
  </si>
  <si>
    <t>RD-MI-001-A655-R00</t>
  </si>
  <si>
    <t>05DB34059-1410000</t>
  </si>
  <si>
    <t>DB34Q01-141</t>
  </si>
  <si>
    <t>PKDB34Q01-141_V1.0</t>
  </si>
  <si>
    <t>RD-MI-001-A2001-R00</t>
  </si>
  <si>
    <t>05DB34059-1420000</t>
  </si>
  <si>
    <t>DB34Q01-142</t>
  </si>
  <si>
    <t>PKDB34Q01-142_V1.0</t>
  </si>
  <si>
    <t>T904YG</t>
  </si>
  <si>
    <t>4904YG</t>
  </si>
  <si>
    <t>RD-MI-001-A2011-R00</t>
  </si>
  <si>
    <t>02CT904YG0000</t>
  </si>
  <si>
    <t>05DB34059-1430000</t>
  </si>
  <si>
    <t>DB34Q01-143</t>
  </si>
  <si>
    <t>PKDB34Q01-143_V1.0</t>
  </si>
  <si>
    <t>M400XG</t>
  </si>
  <si>
    <t>4905XG</t>
  </si>
  <si>
    <t>N016A</t>
  </si>
  <si>
    <t>GG01-BS</t>
  </si>
  <si>
    <t>RD-MI-001-A2021-R00</t>
  </si>
  <si>
    <t>02CM400XG0000</t>
  </si>
  <si>
    <t>02BN016A00000</t>
  </si>
  <si>
    <t>05DB34059-1440000</t>
  </si>
  <si>
    <t>DB34Q01-144</t>
  </si>
  <si>
    <t>PKDB34Q01-144_V1.0</t>
  </si>
  <si>
    <t>RD-MI-001-A2034-R00</t>
  </si>
  <si>
    <t>ZTS6572SH</t>
  </si>
  <si>
    <t>05DB34059-1450000</t>
  </si>
  <si>
    <t>DB34Q01-145</t>
  </si>
  <si>
    <t>PKDB34Q01-145_V1.2</t>
  </si>
  <si>
    <t>RD-MI-001-A2043-R02</t>
  </si>
  <si>
    <t>PKDB34Q01-145_V1.1</t>
  </si>
  <si>
    <t>RD-MI-001-A2043-R01</t>
  </si>
  <si>
    <t>PKDB34Q01-145_V1.0</t>
  </si>
  <si>
    <t>RD-MI-001-A2043-R00</t>
  </si>
  <si>
    <t>05DB34059-1460000</t>
  </si>
  <si>
    <t>DB34Q01-146</t>
  </si>
  <si>
    <t>PKDB34Q01-146_V1.0</t>
  </si>
  <si>
    <t>554431H</t>
  </si>
  <si>
    <t>RD-MI-001-A2044-R00</t>
  </si>
  <si>
    <t>01B554431H4N0</t>
  </si>
  <si>
    <t>05DB34059-1490000</t>
  </si>
  <si>
    <t>DB34Q01-149</t>
  </si>
  <si>
    <t>PKDB34Q01-149_V1.0</t>
  </si>
  <si>
    <t>303ZA</t>
  </si>
  <si>
    <t>4918ZA</t>
  </si>
  <si>
    <t>RD-MI-001-A2052-R00</t>
  </si>
  <si>
    <t>02C303ZA00000</t>
  </si>
  <si>
    <t>05DB34059-1500000</t>
  </si>
  <si>
    <t>DB34Q01-15</t>
  </si>
  <si>
    <t>PKDB34Q01-15_V1.0</t>
  </si>
  <si>
    <t>2295E</t>
  </si>
  <si>
    <t>4903YE</t>
  </si>
  <si>
    <t>RD-MI-001-A700-R00</t>
  </si>
  <si>
    <t>02B2295E00000</t>
  </si>
  <si>
    <t>05DB34059-1510000</t>
  </si>
  <si>
    <t>DB34Q01-151</t>
  </si>
  <si>
    <t>PKDB34Q01-151_V1.0</t>
  </si>
  <si>
    <t>RD-MI-001-A2053-R00</t>
  </si>
  <si>
    <t>05DB34059-1520000</t>
  </si>
  <si>
    <t>DB34Q01-152</t>
  </si>
  <si>
    <t>PKDB34Q01-152_V1.1</t>
  </si>
  <si>
    <t>X025A</t>
  </si>
  <si>
    <t>4853</t>
  </si>
  <si>
    <t>RD-MI-001-A2059-R01</t>
  </si>
  <si>
    <t>02BX025A00000</t>
  </si>
  <si>
    <t>*sensor 膠7920</t>
  </si>
  <si>
    <t>PKDB34Q01-152_V1.0</t>
  </si>
  <si>
    <t>RD-MI-001-A2059-R00</t>
  </si>
  <si>
    <t>05DB34059-1530000</t>
  </si>
  <si>
    <t>DB34Q01-153</t>
  </si>
  <si>
    <t>PKDB34Q01-153_V1.0</t>
  </si>
  <si>
    <t>RD-MI-001-A2068-R00</t>
  </si>
  <si>
    <t>*sensor 膠7920
*BD無標示BOM</t>
  </si>
  <si>
    <t>05DB34059-1540000</t>
  </si>
  <si>
    <t>DB34Q01-154</t>
  </si>
  <si>
    <t>PKDB34Q01-154_V1.0</t>
  </si>
  <si>
    <t>RD-MI-001-A2100-R00</t>
  </si>
  <si>
    <t>05DB34059-1580000</t>
  </si>
  <si>
    <t>DB34Q01-158</t>
  </si>
  <si>
    <t>PKDB34Q01-158_V1.0</t>
  </si>
  <si>
    <t>303ZB</t>
  </si>
  <si>
    <t>4918ZB</t>
  </si>
  <si>
    <t>RD-MI-001-A2120-R00</t>
  </si>
  <si>
    <t>02C303ZB00000</t>
  </si>
  <si>
    <t>05DB34059-1600000</t>
  </si>
  <si>
    <t>DB34Q01-16</t>
  </si>
  <si>
    <t>PKDB34Q01-16_V1.0</t>
  </si>
  <si>
    <t>2318A</t>
  </si>
  <si>
    <t>4906</t>
  </si>
  <si>
    <t>RD-MI-001-A741-R00</t>
  </si>
  <si>
    <t>02C2318A00000</t>
  </si>
  <si>
    <t>05DB34059-1630000</t>
  </si>
  <si>
    <t>DB34Q01-163</t>
  </si>
  <si>
    <t>PKDB34Q01-163_V1.0</t>
  </si>
  <si>
    <t>RD-MI-001-A2197-R00</t>
  </si>
  <si>
    <t>05DB34059-1700000</t>
  </si>
  <si>
    <t>DB34Q01-17</t>
  </si>
  <si>
    <t>PKDB34Q01-17_V1.0</t>
  </si>
  <si>
    <t>2327A</t>
  </si>
  <si>
    <t>4907za</t>
  </si>
  <si>
    <t>RD-MI-001-A789-R00</t>
  </si>
  <si>
    <t>02C2327A00000</t>
  </si>
  <si>
    <t>05DB34059-1710000</t>
  </si>
  <si>
    <t>DB34Q01-171</t>
  </si>
  <si>
    <t>PKDB34Q01-171_V1.0</t>
  </si>
  <si>
    <t>554416P</t>
  </si>
  <si>
    <t>RD-MI-001-A2269-R00</t>
  </si>
  <si>
    <t>02C303ZC00000</t>
  </si>
  <si>
    <t>01B554416P4N0</t>
  </si>
  <si>
    <t>05DB34059-1770000</t>
  </si>
  <si>
    <t>DB34Q01-177</t>
  </si>
  <si>
    <t>PKDB34Q01-177_V1.0</t>
  </si>
  <si>
    <t>008100230</t>
  </si>
  <si>
    <t>00CM395XB0000</t>
  </si>
  <si>
    <t>05DB34059-1780000</t>
  </si>
  <si>
    <t>DB34Q01-178</t>
  </si>
  <si>
    <t>PKDB34Q01-178_V1.0</t>
  </si>
  <si>
    <t>008100229</t>
  </si>
  <si>
    <t>00CM400XG0000</t>
  </si>
  <si>
    <t>05DB34059-1790000</t>
  </si>
  <si>
    <t>DB34Q01-179</t>
  </si>
  <si>
    <t>PKDB34Q01-179_V1.0</t>
  </si>
  <si>
    <t>554424D</t>
  </si>
  <si>
    <t>4L-ZTS6072_V11</t>
  </si>
  <si>
    <t>008100228</t>
  </si>
  <si>
    <t>01B554424D4N0</t>
  </si>
  <si>
    <t>05DB34059-1800000</t>
  </si>
  <si>
    <t>DB34Q01-18</t>
  </si>
  <si>
    <t>PKDB34Q01-18_V1.0</t>
  </si>
  <si>
    <t>RD-MI-001-A869-R00</t>
  </si>
  <si>
    <t>ZTS6572-CH</t>
  </si>
  <si>
    <t>05DB34059-1810000</t>
  </si>
  <si>
    <t>DB34Q01-181</t>
  </si>
  <si>
    <t>PKDB34Q01-181_V1.0</t>
  </si>
  <si>
    <t>05DB34059-1840000</t>
  </si>
  <si>
    <t>DB34Q01-184</t>
  </si>
  <si>
    <t>PKDB34Q01-184_V1.0</t>
  </si>
  <si>
    <t>05DB34059-1850000</t>
  </si>
  <si>
    <t>DB34Q01-185</t>
  </si>
  <si>
    <t>PKDB34Q01-185_V1.0</t>
  </si>
  <si>
    <t>N034A</t>
  </si>
  <si>
    <t>ZTS1101AV</t>
  </si>
  <si>
    <t>554435H</t>
  </si>
  <si>
    <t>4L-ZTS6072_V17</t>
  </si>
  <si>
    <t>RD-MI-001-A2326-R00</t>
  </si>
  <si>
    <t>02CM395XB0000</t>
  </si>
  <si>
    <t>02BN034A00000</t>
  </si>
  <si>
    <t>01B554435H4N0</t>
  </si>
  <si>
    <t>05DB34059-1860000</t>
  </si>
  <si>
    <t>DB34Q01-186</t>
  </si>
  <si>
    <t>PKDB34Q01-186_V1.0</t>
  </si>
  <si>
    <t>N035A</t>
  </si>
  <si>
    <t>ZTS1101CZ</t>
  </si>
  <si>
    <t>RD-MI-001-A2327-R00</t>
  </si>
  <si>
    <t>02BN035A00000</t>
  </si>
  <si>
    <t>05DB34059-1870000</t>
  </si>
  <si>
    <t>DB34Q01-187</t>
  </si>
  <si>
    <t>PKDB34Q01-187_V1.0</t>
  </si>
  <si>
    <t>N036A</t>
  </si>
  <si>
    <t>ZTS1102AZ</t>
  </si>
  <si>
    <t>RD-MI-001-A2328-R00</t>
  </si>
  <si>
    <t>02BN036A00000</t>
  </si>
  <si>
    <t>05DB34059-1880000</t>
  </si>
  <si>
    <t>DB34Q01-188</t>
  </si>
  <si>
    <t>PKDB34Q01-188_V1.0</t>
  </si>
  <si>
    <t>008100256EL1</t>
  </si>
  <si>
    <t>ZTS6572S-R</t>
  </si>
  <si>
    <t>05DB34059-1890000</t>
  </si>
  <si>
    <t>DB34Q01-189</t>
  </si>
  <si>
    <t>PKDB34Q01-189_V1.0</t>
  </si>
  <si>
    <t>RD-MI-001-A2353-R00</t>
  </si>
  <si>
    <t>05DB34059-1900000</t>
  </si>
  <si>
    <t>DB34Q01-19</t>
  </si>
  <si>
    <t>PKDB34Q01-19_V1.0</t>
  </si>
  <si>
    <t>RD-MI-001-A881-R00</t>
  </si>
  <si>
    <t>05DB34059-1910000</t>
  </si>
  <si>
    <t>DB34Q01-191</t>
  </si>
  <si>
    <t>PKDB34Q01-191_V1.0</t>
  </si>
  <si>
    <t>CVP-390
一般錫膏</t>
  </si>
  <si>
    <t>008100268EL1</t>
  </si>
  <si>
    <t>*消耗 一般錫膏</t>
  </si>
  <si>
    <t>05DB34059-1920000</t>
  </si>
  <si>
    <t>DB34Q01-192</t>
  </si>
  <si>
    <t>PKDB34Q01-192_V1.0</t>
  </si>
  <si>
    <t>008100267EL1</t>
  </si>
  <si>
    <t>05DB34059-1980000</t>
  </si>
  <si>
    <t>DB34Q01-198</t>
  </si>
  <si>
    <t>PKDB34Q01-198_V1.0</t>
  </si>
  <si>
    <t>00810028701</t>
  </si>
  <si>
    <t>01C303ZB00000</t>
  </si>
  <si>
    <t>05DB34059-1990000</t>
  </si>
  <si>
    <t>DB34Q01-199</t>
  </si>
  <si>
    <t>PKDB34Q01-199_V1.0</t>
  </si>
  <si>
    <t>00810029001</t>
  </si>
  <si>
    <t>00C303ZB00000</t>
  </si>
  <si>
    <t>05DB34059-2000000</t>
  </si>
  <si>
    <t>DB34Q01-20</t>
  </si>
  <si>
    <t>PKDB34Q01-20_V1.0</t>
  </si>
  <si>
    <t>2366A</t>
  </si>
  <si>
    <t>4905za</t>
  </si>
  <si>
    <t>RD-MI-001-A911-R00</t>
  </si>
  <si>
    <t>02C2366A00000</t>
  </si>
  <si>
    <t>05DB34059-2100000</t>
  </si>
  <si>
    <t>DB34Q01-21</t>
  </si>
  <si>
    <t>PKDB34Q01-21_V1.0</t>
  </si>
  <si>
    <t>2366B</t>
  </si>
  <si>
    <t>4905za_v2</t>
  </si>
  <si>
    <t>RD-MI-001-A912-R00</t>
  </si>
  <si>
    <t>02C2366B00000</t>
  </si>
  <si>
    <t>05DB34059-2200000</t>
  </si>
  <si>
    <t>DB34Q01-22</t>
  </si>
  <si>
    <t>PKDB34Q01-22_V1.0</t>
  </si>
  <si>
    <t>2366C</t>
  </si>
  <si>
    <t>4905za_v3</t>
  </si>
  <si>
    <t>RD-MI-001-A913-R00</t>
  </si>
  <si>
    <t>02C2366C00000</t>
  </si>
  <si>
    <t>05DB34059-2210000</t>
  </si>
  <si>
    <t>DB34Q01-221</t>
  </si>
  <si>
    <t>PKDB34Q01-221_V1.0</t>
  </si>
  <si>
    <t>CK01
(HK0081)</t>
  </si>
  <si>
    <t>00810030201</t>
  </si>
  <si>
    <t>05DB34059-2220000</t>
  </si>
  <si>
    <t>DB34Q01-222</t>
  </si>
  <si>
    <t>PKDB34Q01-222_V1.0</t>
  </si>
  <si>
    <t>00810030301</t>
  </si>
  <si>
    <t>05DB34059-2230000</t>
  </si>
  <si>
    <t>DB34Q01-223</t>
  </si>
  <si>
    <t>PKDB34Q01-223_V1.0</t>
  </si>
  <si>
    <t>00810030801</t>
  </si>
  <si>
    <t>05DB34059-2250000</t>
  </si>
  <si>
    <t>DB34Q01-225</t>
  </si>
  <si>
    <t>PKDB34Q01-225_V1.0</t>
  </si>
  <si>
    <t>554439P</t>
  </si>
  <si>
    <t>00810031001</t>
  </si>
  <si>
    <t>01B554439P4N0</t>
  </si>
  <si>
    <t>05DB34059-2260000</t>
  </si>
  <si>
    <t>DB34Q01-226</t>
  </si>
  <si>
    <t>PKDB34Q01-226_V1.0</t>
  </si>
  <si>
    <t>00810031901</t>
  </si>
  <si>
    <t>05DB34059-2300000</t>
  </si>
  <si>
    <t>DB34Q01-23</t>
  </si>
  <si>
    <t>PKDB34Q01-23_V1.0</t>
  </si>
  <si>
    <t>2366D</t>
  </si>
  <si>
    <t>4905za_v3b</t>
  </si>
  <si>
    <t>RD-MI-001-A914-R00</t>
  </si>
  <si>
    <t>02C2366D00000</t>
  </si>
  <si>
    <t>ZTS6572C</t>
  </si>
  <si>
    <t>05DB34059-2400000</t>
  </si>
  <si>
    <t>DB34Q01-24</t>
  </si>
  <si>
    <t>PKDB34Q01-24_V1.0</t>
  </si>
  <si>
    <t>RD-MI-001-A922-R00</t>
  </si>
  <si>
    <t>05DB34059-2500000</t>
  </si>
  <si>
    <t>DB34Q01-25</t>
  </si>
  <si>
    <t>PKDB34Q01-25_V1.0</t>
  </si>
  <si>
    <t>RD-MI-001-A952-R00</t>
  </si>
  <si>
    <t>05DB34059-2600000</t>
  </si>
  <si>
    <t>DB34Q01-26</t>
  </si>
  <si>
    <t>PKDB34Q01-26_V1.0</t>
  </si>
  <si>
    <t>2356B</t>
  </si>
  <si>
    <t>4907YB</t>
  </si>
  <si>
    <t>RD-MI-001-A964-R00</t>
  </si>
  <si>
    <t>02C2356B00000</t>
  </si>
  <si>
    <t>05DB34059-2700000</t>
  </si>
  <si>
    <t>DB34Q01-27</t>
  </si>
  <si>
    <t>PKDB34Q01-27_V1.0</t>
  </si>
  <si>
    <t>RD-MI-001-A1103-R00</t>
  </si>
  <si>
    <t>05DB34059-2800000</t>
  </si>
  <si>
    <t>DB34Q01-28</t>
  </si>
  <si>
    <t>PKDB34Q01-28_V1.0</t>
  </si>
  <si>
    <t>RD-MI-001-A1104-R00</t>
  </si>
  <si>
    <t>05DB34059-2900000</t>
  </si>
  <si>
    <t>DB34Q01-29</t>
  </si>
  <si>
    <t>PKDB34Q01-29_V1.0</t>
  </si>
  <si>
    <t>RD-MI-001-A1105-R00</t>
  </si>
  <si>
    <t>05DB34059-3000000</t>
  </si>
  <si>
    <t>DB34Q01-30</t>
  </si>
  <si>
    <t>PKDB34Q01-30_V1.0</t>
  </si>
  <si>
    <t>RD-MI-001-A1106-R00</t>
  </si>
  <si>
    <t>05DB34059-3100000</t>
  </si>
  <si>
    <t>DB34Q01-31</t>
  </si>
  <si>
    <t>PKDB34Q01-31_V1.0</t>
  </si>
  <si>
    <t>RD-MI-001-A1133-R00</t>
  </si>
  <si>
    <t>05DB34059-3200000</t>
  </si>
  <si>
    <t>DB34Q01-32</t>
  </si>
  <si>
    <t>PKDB34Q01-32_V1.0</t>
  </si>
  <si>
    <t>M394XA15</t>
  </si>
  <si>
    <t>4905XA</t>
  </si>
  <si>
    <t>RD-MI-001-A1147-R00</t>
  </si>
  <si>
    <t>02CM394XA1500</t>
  </si>
  <si>
    <t>05DB34059-3300000</t>
  </si>
  <si>
    <t>DB34Q01-33</t>
  </si>
  <si>
    <t>PKDB34Q01-33_V1.0</t>
  </si>
  <si>
    <t>RD-MI-001-A1195-R00</t>
  </si>
  <si>
    <t>05DB34059-3400000</t>
  </si>
  <si>
    <t>DB34Q01-34</t>
  </si>
  <si>
    <t>PKDB34Q01-34_V1.0</t>
  </si>
  <si>
    <t>M395YA11</t>
  </si>
  <si>
    <t>4908YA</t>
  </si>
  <si>
    <t>RD-MI-001-A1227-R00</t>
  </si>
  <si>
    <t>02CM395YA1100</t>
  </si>
  <si>
    <t>05DB34059-3500000</t>
  </si>
  <si>
    <t>DB34Q01-35</t>
  </si>
  <si>
    <t>PKDB34Q01-35_V1.0</t>
  </si>
  <si>
    <t>M395YC12</t>
  </si>
  <si>
    <t>4908YC</t>
  </si>
  <si>
    <t>RD-MI-001-A1228-R00</t>
  </si>
  <si>
    <t>02CM395YC1200</t>
  </si>
  <si>
    <t>05DB34059-3600000</t>
  </si>
  <si>
    <t>DB34Q01-36</t>
  </si>
  <si>
    <t>PKDB34Q01-36_V1.0</t>
  </si>
  <si>
    <t>M395YD13</t>
  </si>
  <si>
    <t>4908YD</t>
  </si>
  <si>
    <t>RD-MI-001-A1321-R00</t>
  </si>
  <si>
    <t>02CM395YD1300</t>
  </si>
  <si>
    <t>05DB34059-3700000</t>
  </si>
  <si>
    <t>DB34Q01-37</t>
  </si>
  <si>
    <t>PKDB34Q01-37_V1.0</t>
  </si>
  <si>
    <t>M394XB16</t>
  </si>
  <si>
    <t>4905XB</t>
  </si>
  <si>
    <t>RD-MI-001-A1323-R00</t>
  </si>
  <si>
    <t>02CM394XB1600</t>
  </si>
  <si>
    <t>05DB34059-3800000</t>
  </si>
  <si>
    <t>DB34Q01-38</t>
  </si>
  <si>
    <t>PKDB34Q01-38_V1.0</t>
  </si>
  <si>
    <t>RD-MI-001-A1328-R00</t>
  </si>
  <si>
    <t>05DB34059-3900000</t>
  </si>
  <si>
    <t>DB34Q01-39</t>
  </si>
  <si>
    <t>PKDB34Q01-39_V1.0</t>
  </si>
  <si>
    <t>RD-MI-001-A1329-R00</t>
  </si>
  <si>
    <t>05DB34059-4000000</t>
  </si>
  <si>
    <t>DB34Q01-40</t>
  </si>
  <si>
    <t>PKDB34Q01-40_V1.0</t>
  </si>
  <si>
    <t>RD-MI-001-A1330-R00</t>
  </si>
  <si>
    <t>05DB34059-4100000</t>
  </si>
  <si>
    <t>DB34Q01-41</t>
  </si>
  <si>
    <t>PKDB34Q01-41_V1.0</t>
  </si>
  <si>
    <t>RD-MI-001-A1365-R00</t>
  </si>
  <si>
    <t>05DB34059-4300000</t>
  </si>
  <si>
    <t>DB34Q01-43</t>
  </si>
  <si>
    <t>PKDB34Q01-43_V1.0</t>
  </si>
  <si>
    <t>RD-MI-001-A1379-R00</t>
  </si>
  <si>
    <t>05DB34059-4400000</t>
  </si>
  <si>
    <t>DB34Q01-44</t>
  </si>
  <si>
    <t>PKDB34Q01-44_V1.0</t>
  </si>
  <si>
    <t>RD-MI-001-A1380-R00</t>
  </si>
  <si>
    <t>05DB34059-4600000</t>
  </si>
  <si>
    <t>DB34Q01-46</t>
  </si>
  <si>
    <t>PKDB34Q01-46_V1.0</t>
  </si>
  <si>
    <t>RD-MI-001-A1406-R00</t>
  </si>
  <si>
    <t>05DB34059-4900000</t>
  </si>
  <si>
    <t>DB34Q01-49</t>
  </si>
  <si>
    <t>PKDB34Q01-49_V1.0</t>
  </si>
  <si>
    <t>M394XA18</t>
  </si>
  <si>
    <t>4905XAB</t>
  </si>
  <si>
    <t>RD-MI-001-A1426-R00</t>
  </si>
  <si>
    <t>02CM394XA1800</t>
  </si>
  <si>
    <t>05DB34059-5100000</t>
  </si>
  <si>
    <t>DB34Q01-51</t>
  </si>
  <si>
    <t>PKDB34Q01-51_V1.0</t>
  </si>
  <si>
    <t>M394XC17</t>
  </si>
  <si>
    <t>4905XC</t>
  </si>
  <si>
    <t>RD-MI-001-A1423-R00</t>
  </si>
  <si>
    <t>02CM394XC1700</t>
  </si>
  <si>
    <t>05DB34059-5400000</t>
  </si>
  <si>
    <t>DB34Q01-54</t>
  </si>
  <si>
    <t>PKDB34Q01-54_V1.0</t>
  </si>
  <si>
    <t>RD-MI-001-A1437-R00</t>
  </si>
  <si>
    <t>05DB34059-5500000</t>
  </si>
  <si>
    <t>DB34Q01-55</t>
  </si>
  <si>
    <t>PKDB34Q01-55_V1.0</t>
  </si>
  <si>
    <t>RD-MI-001-A1441-R00</t>
  </si>
  <si>
    <t>05DB34059-6100000</t>
  </si>
  <si>
    <t>DB34Q01-61</t>
  </si>
  <si>
    <t>PKDB34Q01-61_V1.0</t>
  </si>
  <si>
    <t>RD-MI-001-A1459-R00</t>
  </si>
  <si>
    <t>05DB34059-6200000</t>
  </si>
  <si>
    <t>DB34Q01-62</t>
  </si>
  <si>
    <t>PKDB34Q01-62_V1.0</t>
  </si>
  <si>
    <t>RD-MI-001-A1523-R00</t>
  </si>
  <si>
    <t>ZTS6872SE
原ZTS6572SE</t>
  </si>
  <si>
    <t>05DB34059-6300000</t>
  </si>
  <si>
    <t>DB34Q01-63</t>
  </si>
  <si>
    <t>PKDB34Q01-63_V1.0</t>
  </si>
  <si>
    <t>RD-MI-001-A1533-R00</t>
  </si>
  <si>
    <t>*MPN 改為 ZTS6872SE
*PK, RD 文件沿用 ZTS6572SE</t>
  </si>
  <si>
    <t>05DB34059-6400000</t>
  </si>
  <si>
    <t>DB34Q01-64</t>
  </si>
  <si>
    <t>PKDB34Q01-64_V1.0</t>
  </si>
  <si>
    <t>RD-MI-001-A1537-R00</t>
  </si>
  <si>
    <t>05DB34059-6500000</t>
  </si>
  <si>
    <t>DB34Q01-65</t>
  </si>
  <si>
    <t>PKDB34Q01-65_V1.0</t>
  </si>
  <si>
    <t>2110(反打)</t>
  </si>
  <si>
    <t>*試做</t>
  </si>
  <si>
    <t>05DB34059-6600000</t>
  </si>
  <si>
    <t>DB34Q01-66</t>
  </si>
  <si>
    <t>PKDB34Q01-66_V1.0</t>
  </si>
  <si>
    <t>RD-MI-001-A1552-R00</t>
  </si>
  <si>
    <t>05DB34059-6700000</t>
  </si>
  <si>
    <t>DB34Q01-67</t>
  </si>
  <si>
    <t>PKDB34Q01-67_V1.0</t>
  </si>
  <si>
    <t>C004ZA</t>
  </si>
  <si>
    <t>4941ZA</t>
  </si>
  <si>
    <t>RD-MI-001-A1560-R00</t>
  </si>
  <si>
    <t>02C004ZA00000</t>
  </si>
  <si>
    <t>05DB34059-7100000</t>
  </si>
  <si>
    <t>DB34Q01-71</t>
  </si>
  <si>
    <t>PKDB34Q01-71_V1.0</t>
  </si>
  <si>
    <t>RD-MI-001-A1569-R00</t>
  </si>
  <si>
    <t>ZTS6572-1</t>
  </si>
  <si>
    <t>05DB34059-7200000</t>
  </si>
  <si>
    <t>DB34Q01-72</t>
  </si>
  <si>
    <t>PKDB34Q01-72_V1.0</t>
  </si>
  <si>
    <t>X004A</t>
  </si>
  <si>
    <t>ICA61</t>
  </si>
  <si>
    <t>RD-MI-001-A1575-R00</t>
  </si>
  <si>
    <t>00BX004A00000</t>
  </si>
  <si>
    <t>ZTS6572TE</t>
  </si>
  <si>
    <t>05DB34059-7300000</t>
  </si>
  <si>
    <t>DB34Q01-73</t>
  </si>
  <si>
    <t>PKDB34Q01-73_V1.0</t>
  </si>
  <si>
    <t>RD-MI-001-A1580-R00</t>
  </si>
  <si>
    <t>05DB34059-7400000</t>
  </si>
  <si>
    <t>DB34Q01-74</t>
  </si>
  <si>
    <t>PKDB34Q01-74_V1.0</t>
  </si>
  <si>
    <t>RD-MI-001-A1593-R00</t>
  </si>
  <si>
    <t>05DB34059-7500000</t>
  </si>
  <si>
    <t>DB34Q01-75</t>
  </si>
  <si>
    <t>PKDB34Q01-75_V1.0</t>
  </si>
  <si>
    <t>RD-MI-001-A1594-R00</t>
  </si>
  <si>
    <t>05DB34059-7600000</t>
  </si>
  <si>
    <t>DB34Q01-76</t>
  </si>
  <si>
    <t>PKDB34Q01-76_V1.0</t>
  </si>
  <si>
    <t>RD-MI-001-A1595-R00</t>
  </si>
  <si>
    <t>05DB34059-7700000</t>
  </si>
  <si>
    <t>DB34Q01-77</t>
  </si>
  <si>
    <t>PKDB34Q01-77_V1.0</t>
  </si>
  <si>
    <t>RD-MI-001-A1596-R00</t>
  </si>
  <si>
    <t>05DB34059-7800000</t>
  </si>
  <si>
    <t>DB34Q01-78</t>
  </si>
  <si>
    <t>PKDB34Q01-78_V1.0</t>
  </si>
  <si>
    <t>RD-MI-001-A1592-R00</t>
  </si>
  <si>
    <t>05DB34059-7900000</t>
  </si>
  <si>
    <t>DB34Q01-79</t>
  </si>
  <si>
    <t>PKDB34Q01-79_V1.0</t>
  </si>
  <si>
    <t>RD-MI-001-A1603-R00</t>
  </si>
  <si>
    <t>B-ZIKDB34Q1-N9</t>
  </si>
  <si>
    <t>PO-WJACR0005-S2</t>
  </si>
  <si>
    <t>05DB34059-8100000</t>
  </si>
  <si>
    <t>DB34Q01-81</t>
  </si>
  <si>
    <t>PKDB34Q01-81_V1.0</t>
  </si>
  <si>
    <t>RD-MI-001-A1606-R00</t>
  </si>
  <si>
    <t>05DB34059-8200000</t>
  </si>
  <si>
    <t>DB34Q01-82</t>
  </si>
  <si>
    <t>PKDB34Q01-82_V1.0</t>
  </si>
  <si>
    <t>M394XE21</t>
  </si>
  <si>
    <t>4905XE</t>
  </si>
  <si>
    <t>RD-MI-001-A1613-R00</t>
  </si>
  <si>
    <t>02CM394XE2100</t>
  </si>
  <si>
    <t>05DB34059-8300000</t>
  </si>
  <si>
    <t>DB34Q01-83</t>
  </si>
  <si>
    <t>PKDB34Q01-83_V1.0</t>
  </si>
  <si>
    <t>RD-MI-001-A1615-R00</t>
  </si>
  <si>
    <t>20211000049
BOM 錯誤</t>
  </si>
  <si>
    <t>05DB34059-8400000</t>
  </si>
  <si>
    <t>DB34Q01-84</t>
  </si>
  <si>
    <t>PKDB34Q01-84_V1.0</t>
  </si>
  <si>
    <t>RD-MI-001-A1621-R00</t>
  </si>
  <si>
    <t>05DB34059-8500000</t>
  </si>
  <si>
    <t>DB34Q01-85</t>
  </si>
  <si>
    <t>PKDB34Q01-85_V1.0</t>
  </si>
  <si>
    <t>RD-MI-001-A1625-R00</t>
  </si>
  <si>
    <t>05DB34059-8600000</t>
  </si>
  <si>
    <t>DB34Q01-86</t>
  </si>
  <si>
    <t>PKDB34Q01-86_V1.0</t>
  </si>
  <si>
    <t>RD-MI-001-A1627-R00</t>
  </si>
  <si>
    <t>05DB34059-8700000</t>
  </si>
  <si>
    <t>DB34Q01-87</t>
  </si>
  <si>
    <t>PKDB34Q01-87_V1.0</t>
  </si>
  <si>
    <t>RD-MI-001-A1647-R00</t>
  </si>
  <si>
    <t>05DB34059-8800000</t>
  </si>
  <si>
    <t>DB34Q01-88</t>
  </si>
  <si>
    <t>PKDB34Q01-88_V1.0</t>
  </si>
  <si>
    <t>554418S</t>
  </si>
  <si>
    <t>4L-ZTS6072_V07</t>
  </si>
  <si>
    <t>RD-MI-001-A1660-R00</t>
  </si>
  <si>
    <t>01B554418S4N0</t>
  </si>
  <si>
    <t>05DB34059-8900000</t>
  </si>
  <si>
    <t>DB34Q01-89</t>
  </si>
  <si>
    <t>PKDB34Q01-89_V1.1</t>
  </si>
  <si>
    <t>RD-MI-001-A1674-R01</t>
  </si>
  <si>
    <t>PKDB34Q01-89_V1.0</t>
  </si>
  <si>
    <t>RD-MI-001-A1674-R00</t>
  </si>
  <si>
    <t>05DB34059-9100000</t>
  </si>
  <si>
    <t>DB34Q01-91</t>
  </si>
  <si>
    <t>PKDB34Q01-91_V1.0</t>
  </si>
  <si>
    <t>RD-MI-001-A1682-R00</t>
  </si>
  <si>
    <t>05DB34059-9200000</t>
  </si>
  <si>
    <t>DB34Q01-92</t>
  </si>
  <si>
    <t>PKDB34Q01-92_V1.0</t>
  </si>
  <si>
    <t>RD-MI-001-A1683-R00</t>
  </si>
  <si>
    <t>05DB34059-9300000</t>
  </si>
  <si>
    <t>DB34Q01-93</t>
  </si>
  <si>
    <t>PKDB34Q01-93_V1.0</t>
  </si>
  <si>
    <t>RD-MI-001-A1690-R00</t>
  </si>
  <si>
    <t>05DB34059-9400000</t>
  </si>
  <si>
    <t>DB34Q01-94</t>
  </si>
  <si>
    <t>PKDB34Q01-94_V1.0</t>
  </si>
  <si>
    <t>2110(正打)</t>
  </si>
  <si>
    <t>RD-MI-001-A1693-R00</t>
  </si>
  <si>
    <t>ZTS6572SS</t>
  </si>
  <si>
    <t>05DB34059-9500000</t>
  </si>
  <si>
    <t>DB34Q01-95</t>
  </si>
  <si>
    <t>PKDB34Q01-95_V1.0</t>
  </si>
  <si>
    <t>RD-MI-001-A1742-R00</t>
  </si>
  <si>
    <t>05DB34059-9600000</t>
  </si>
  <si>
    <t>DB34Q01-96</t>
  </si>
  <si>
    <t>PKDB34Q01-96_V1.0</t>
  </si>
  <si>
    <t>RD-MI-001-A1743-R00</t>
  </si>
  <si>
    <t>05DB34059-9700000</t>
  </si>
  <si>
    <t>DB34Q01-97</t>
  </si>
  <si>
    <t>PKDB34Q01-97_V1.0</t>
  </si>
  <si>
    <t>RD-MI-001-A1757-R00</t>
  </si>
  <si>
    <t>05DB34059-9800000</t>
  </si>
  <si>
    <t>DB34Q01-98</t>
  </si>
  <si>
    <t>PKDB34Q01-98_V1.0</t>
  </si>
  <si>
    <t>RD-MI-001-A1758-R00</t>
  </si>
  <si>
    <t>05DB34059-9900000</t>
  </si>
  <si>
    <t>DB34Q01-99</t>
  </si>
  <si>
    <t>PKDB34Q01-99_V1.0</t>
  </si>
  <si>
    <t>RD-MI-001-A1763-R00</t>
  </si>
  <si>
    <t>DB35</t>
  </si>
  <si>
    <t>ZTS6075</t>
  </si>
  <si>
    <t>DB35Q01-00</t>
  </si>
  <si>
    <t>05DB35059-1000000</t>
  </si>
  <si>
    <t>DB35Q01-10</t>
  </si>
  <si>
    <t>PKDB35Q01-10_V1.0</t>
  </si>
  <si>
    <t>5563A</t>
  </si>
  <si>
    <t>4L-ZTS6075_V01</t>
  </si>
  <si>
    <t>01B5563A00000</t>
  </si>
  <si>
    <t>00BM030A00000</t>
  </si>
  <si>
    <t>05DB35059-1100000</t>
  </si>
  <si>
    <t>DB35Q01-11</t>
  </si>
  <si>
    <t>PKDB35Q01-11_V1.1</t>
  </si>
  <si>
    <t>5563B</t>
  </si>
  <si>
    <t>RD-MI-001-A663-R01</t>
  </si>
  <si>
    <t>01B5563B00000</t>
  </si>
  <si>
    <t>05DB35059-1200000</t>
  </si>
  <si>
    <t>DB35Q01-12</t>
  </si>
  <si>
    <t>PKDB35Q01-12_V1.0</t>
  </si>
  <si>
    <t>RD-MI-001-A1068-R00</t>
  </si>
  <si>
    <t>05DB35059-1300000</t>
  </si>
  <si>
    <t>DB35Q01-13</t>
  </si>
  <si>
    <t>PKDB35Q01-13_V1.0</t>
  </si>
  <si>
    <t>RD-MI-001-A1074-R00</t>
  </si>
  <si>
    <t>05DB35059-1400000</t>
  </si>
  <si>
    <t>DB35Q01-14</t>
  </si>
  <si>
    <t>PKDB35Q01-14_V1.0</t>
  </si>
  <si>
    <t>556312P</t>
  </si>
  <si>
    <t>4L-ZTS6075_V02</t>
  </si>
  <si>
    <t>RD-MI-001-A1111-R00</t>
  </si>
  <si>
    <t>01B556312P4N0</t>
  </si>
  <si>
    <t>05DB35059-1500000</t>
  </si>
  <si>
    <t>DB35Q01-15</t>
  </si>
  <si>
    <t>PKDB35Q01-15_V1.0</t>
  </si>
  <si>
    <t>RD-MI-001-A1649-R00</t>
  </si>
  <si>
    <t>05DB35059-1600000</t>
  </si>
  <si>
    <t>DB35Q01-16</t>
  </si>
  <si>
    <t>PKDB35Q01-16_V1.0</t>
  </si>
  <si>
    <t>556313S</t>
  </si>
  <si>
    <t>RD-MI-001-A1668-R00</t>
  </si>
  <si>
    <t>01B556313S4N0</t>
  </si>
  <si>
    <t>DB36</t>
  </si>
  <si>
    <t>ZTS6672</t>
  </si>
  <si>
    <t>DB36Q01-00</t>
  </si>
  <si>
    <t>05DB36059-1000000</t>
  </si>
  <si>
    <t>DB36Q01-10</t>
  </si>
  <si>
    <t>PKDB36Q01-10_V1.0</t>
  </si>
  <si>
    <t>2297A</t>
  </si>
  <si>
    <t>4921za_v1</t>
  </si>
  <si>
    <t>RD-MI-001-A631-R00</t>
  </si>
  <si>
    <t>02B2297A00000</t>
  </si>
  <si>
    <t>00BM028A00000</t>
  </si>
  <si>
    <t>05DB36059-1100000</t>
  </si>
  <si>
    <t>DB36Q01-11</t>
  </si>
  <si>
    <t>PKDB36Q01-11_V1.0</t>
  </si>
  <si>
    <t>2297B</t>
  </si>
  <si>
    <t>4921za_v2</t>
  </si>
  <si>
    <t>RD-MI-001-A632-R00</t>
  </si>
  <si>
    <t>02B2297B00000</t>
  </si>
  <si>
    <t>05DB36059-1200000</t>
  </si>
  <si>
    <t>DB36Q01-12</t>
  </si>
  <si>
    <t>PKDB36Q01-12_V1.0</t>
  </si>
  <si>
    <t>2297C</t>
  </si>
  <si>
    <t>4921zb_v1,v2</t>
  </si>
  <si>
    <t>RD-MI-001-A665-R00</t>
  </si>
  <si>
    <t>02B2297C00000</t>
  </si>
  <si>
    <t>ZTS6672S</t>
  </si>
  <si>
    <t>05DB36059-1300000</t>
  </si>
  <si>
    <t>DB36Q01-13</t>
  </si>
  <si>
    <t>PKDB36Q01-13_V1.0</t>
  </si>
  <si>
    <t>5581A</t>
  </si>
  <si>
    <t>4L-ZTS6672S_V01</t>
  </si>
  <si>
    <t>RD-MI-001-A671-R00</t>
  </si>
  <si>
    <t>01B5581A00000</t>
  </si>
  <si>
    <t>05DB36059-1500000</t>
  </si>
  <si>
    <t>DB36Q01-15</t>
  </si>
  <si>
    <t>PKDB36Q01-15_V1.0</t>
  </si>
  <si>
    <t>RD-MI-001-A682-R00</t>
  </si>
  <si>
    <t>05DB36059-1600000</t>
  </si>
  <si>
    <t>DB36Q01-16</t>
  </si>
  <si>
    <t>PKDB36Q01-16_V1.0</t>
  </si>
  <si>
    <t>RD-MI-001-A681-R00</t>
  </si>
  <si>
    <t>05DB36059-1700000</t>
  </si>
  <si>
    <t>DB36Q01-17</t>
  </si>
  <si>
    <t>PKDB36Q01-17_V1.0</t>
  </si>
  <si>
    <t>2317A</t>
  </si>
  <si>
    <t>4921</t>
  </si>
  <si>
    <t>RD-MI-001-A719-R00</t>
  </si>
  <si>
    <t>02C2317A00000</t>
  </si>
  <si>
    <t>05DB36059-1800000</t>
  </si>
  <si>
    <t>DB36Q01-18</t>
  </si>
  <si>
    <t>PKDB36Q01-18_V1.0</t>
  </si>
  <si>
    <t>2317B</t>
  </si>
  <si>
    <t>4921yb</t>
  </si>
  <si>
    <t>RD-MI-001-A755-R00</t>
  </si>
  <si>
    <t>02C2317B00000</t>
  </si>
  <si>
    <t>05DB36059-1900000</t>
  </si>
  <si>
    <t>DB36Q01-19</t>
  </si>
  <si>
    <t>PKDB36Q01-19_V1.0</t>
  </si>
  <si>
    <t>G317YC</t>
  </si>
  <si>
    <t>4921yc</t>
  </si>
  <si>
    <t>RD-MI-001-A1006-R00</t>
  </si>
  <si>
    <t>02CG317YC0000</t>
  </si>
  <si>
    <t>05DB36059-2000000</t>
  </si>
  <si>
    <t>DB36Q01-20</t>
  </si>
  <si>
    <t>PKDB36Q01-20_V1.0</t>
  </si>
  <si>
    <t>G317YD</t>
  </si>
  <si>
    <t>4921yd</t>
  </si>
  <si>
    <t>557412S</t>
  </si>
  <si>
    <t>RD-MI-001-A1085-R00</t>
  </si>
  <si>
    <t>02CG317YD0000</t>
  </si>
  <si>
    <t>01B557412S4N0</t>
  </si>
  <si>
    <t>05DB36059-2100000</t>
  </si>
  <si>
    <t>DB36Q01-21</t>
  </si>
  <si>
    <t>PKDB36Q01-21_V1.0</t>
  </si>
  <si>
    <t>M394YA1323</t>
  </si>
  <si>
    <t>4905ya_v2_3</t>
  </si>
  <si>
    <t>RD-MI-001-A1095-R00</t>
  </si>
  <si>
    <t>02CM394YA1323</t>
  </si>
  <si>
    <t>05DB36059-2200000</t>
  </si>
  <si>
    <t>DB36Q01-22</t>
  </si>
  <si>
    <t>PKDB36Q01-22_V1.0</t>
  </si>
  <si>
    <t>C001ZA</t>
  </si>
  <si>
    <t>4922ZA</t>
  </si>
  <si>
    <t>RD-MI-001-A1474-R00</t>
  </si>
  <si>
    <t>02C001ZA00000</t>
  </si>
  <si>
    <t>ZTS6672C</t>
  </si>
  <si>
    <t>05DB36059-2300000</t>
  </si>
  <si>
    <t>DB36Q01-23</t>
  </si>
  <si>
    <t>PKDB36Q01-23_V1.0</t>
  </si>
  <si>
    <t>RD-MI-001-A1822-R00</t>
  </si>
  <si>
    <t>05DB36059-2400000</t>
  </si>
  <si>
    <t>DB36Q01-24</t>
  </si>
  <si>
    <t>PKDB36Q01-24_V1.0</t>
  </si>
  <si>
    <t>C001ZB</t>
  </si>
  <si>
    <t>4922ZB</t>
  </si>
  <si>
    <t>RD-MI-001-A1957-R00</t>
  </si>
  <si>
    <t>02C001ZB00000</t>
  </si>
  <si>
    <t>05DB36059-2500000</t>
  </si>
  <si>
    <t>DB36Q01-25</t>
  </si>
  <si>
    <t>PKDB36Q01-25_V1.0</t>
  </si>
  <si>
    <t>RD-MI-001-A1990-R00</t>
  </si>
  <si>
    <t>05DB36059-2600000</t>
  </si>
  <si>
    <t>DB36Q01-26</t>
  </si>
  <si>
    <t>PKDB36Q01-26_V1.2</t>
  </si>
  <si>
    <t>Type 6 
一般錫膏</t>
  </si>
  <si>
    <t>RD-MI-001-A1991-R02</t>
  </si>
  <si>
    <t>PKDB36Q01-26_V1.1</t>
  </si>
  <si>
    <t>RD-MI-001-A1991-R01</t>
  </si>
  <si>
    <t>PKDB36Q01-26_V1.0</t>
  </si>
  <si>
    <t>RD-MI-001-A1991-R00</t>
  </si>
  <si>
    <t>05DB36059-2700000</t>
  </si>
  <si>
    <t>DB36Q01-27</t>
  </si>
  <si>
    <t>PKDB36Q01-27_V1.1</t>
  </si>
  <si>
    <t>C001ZD</t>
  </si>
  <si>
    <t>4922ZD</t>
  </si>
  <si>
    <t>57413S</t>
  </si>
  <si>
    <t>4L-ZTS6672_V03</t>
  </si>
  <si>
    <t>RD-MI-001-A2031-R01</t>
  </si>
  <si>
    <t>02C001ZD00000</t>
  </si>
  <si>
    <t>01B557413S4N0</t>
  </si>
  <si>
    <t>PKDB36Q01-27_V1.0</t>
  </si>
  <si>
    <t>RD-MI-001-A2031-R00</t>
  </si>
  <si>
    <t>05DB36059-2800000</t>
  </si>
  <si>
    <t>DB36Q01-28</t>
  </si>
  <si>
    <t>PKDB36Q01-28_V1.0</t>
  </si>
  <si>
    <t>RD-MI-001-A2061-R00</t>
  </si>
  <si>
    <t>05DB36059-2900000</t>
  </si>
  <si>
    <t>DB36Q01-29</t>
  </si>
  <si>
    <t>PKDB36Q01-29_V1.1</t>
  </si>
  <si>
    <t>RD-MI-001-A2267-R01</t>
  </si>
  <si>
    <t>PKDB36Q01-29_V1.0</t>
  </si>
  <si>
    <t>RD-MI-001-A2267-R00</t>
  </si>
  <si>
    <t>05DB36059-3500000</t>
  </si>
  <si>
    <t>DB36Q01-35</t>
  </si>
  <si>
    <t>PKDB36Q01-35_V1.0</t>
  </si>
  <si>
    <t>RD-MI-001-A2502-R00</t>
  </si>
  <si>
    <t>05DB36059-3600000</t>
  </si>
  <si>
    <t>DB36Q01-36</t>
  </si>
  <si>
    <t>PKDB36Q01-36_V1.0</t>
  </si>
  <si>
    <t>RD-MI-001-A2503-R00</t>
  </si>
  <si>
    <t>DB37</t>
  </si>
  <si>
    <t>ZTS6076</t>
  </si>
  <si>
    <t>DB37Q01-00</t>
  </si>
  <si>
    <t>05DB37059-1000000</t>
  </si>
  <si>
    <t>DB37Q01-10</t>
  </si>
  <si>
    <t>PKDB37Q01-10_V1.2</t>
  </si>
  <si>
    <t>561912S</t>
  </si>
  <si>
    <t>4L-ZTS6076_V02</t>
  </si>
  <si>
    <t>MLX-V1.16 (V1.0)</t>
  </si>
  <si>
    <t>RD-MI-001-A1030-R02</t>
  </si>
  <si>
    <t>01B561912S4N0</t>
  </si>
  <si>
    <t>00BM051B00000</t>
  </si>
  <si>
    <t>05DB37059-1100000</t>
  </si>
  <si>
    <t>DB37Q01-11</t>
  </si>
  <si>
    <t>PKDB37Q01-11_V1.1</t>
  </si>
  <si>
    <t>561911P</t>
  </si>
  <si>
    <t>RD-MI-001-A1056-R01</t>
  </si>
  <si>
    <t>01B561911P4N0</t>
  </si>
  <si>
    <t>05DB37059-1200000</t>
  </si>
  <si>
    <t>DB37Q01-12</t>
  </si>
  <si>
    <t>PKDB37Q01-12_V1.0</t>
  </si>
  <si>
    <t>RD-MI-001-A1087-R00</t>
  </si>
  <si>
    <t>05DB37059-1300000</t>
  </si>
  <si>
    <t>DB37Q01-13</t>
  </si>
  <si>
    <t>PKDB37Q01-13_V1.0</t>
  </si>
  <si>
    <t>561913S</t>
  </si>
  <si>
    <t>4L-ZTS6076_V03</t>
  </si>
  <si>
    <t>RD-MI-001-A1175-R00</t>
  </si>
  <si>
    <t>01B561913S4N0</t>
  </si>
  <si>
    <t>05DB37059-1400000</t>
  </si>
  <si>
    <t>DB37Q01-14</t>
  </si>
  <si>
    <t>PKDB37Q01-14_V1.0</t>
  </si>
  <si>
    <t>RD-MI-001-A1487-R00</t>
  </si>
  <si>
    <t>20211000070
ASIC EOL</t>
  </si>
  <si>
    <t>05DB37059-1500000</t>
  </si>
  <si>
    <t>DB37Q01-15</t>
  </si>
  <si>
    <t>PKDB37Q01-15_V1.0</t>
  </si>
  <si>
    <t>DB38</t>
  </si>
  <si>
    <t>ZTS6772</t>
  </si>
  <si>
    <t>DB38Q01-00</t>
  </si>
  <si>
    <t>05DB38059-1000000</t>
  </si>
  <si>
    <t>DB38Q01-10</t>
  </si>
  <si>
    <t>PKDB38Q01-10_V1.1</t>
  </si>
  <si>
    <t>2328B</t>
  </si>
  <si>
    <t>4904yb</t>
  </si>
  <si>
    <t>RD-MI-001-A1094-R01</t>
  </si>
  <si>
    <t>02C2328B00000</t>
  </si>
  <si>
    <t>05DB38059-1100000</t>
  </si>
  <si>
    <t>DB38Q01-11</t>
  </si>
  <si>
    <t>PKDB38Q01-11_V1.0</t>
  </si>
  <si>
    <t>RD-MI-001-A1262-R00</t>
  </si>
  <si>
    <t>ZTS6772S</t>
  </si>
  <si>
    <t>05DB38059-1200000</t>
  </si>
  <si>
    <t>DB38Q01-12</t>
  </si>
  <si>
    <t>PKDB38Q01-12_V1.0</t>
  </si>
  <si>
    <t>RD-MI-001-A1456-R00</t>
  </si>
  <si>
    <t>05DB38059-1300000</t>
  </si>
  <si>
    <t>DB38Q01-13</t>
  </si>
  <si>
    <t>PKDB38Q01-13_V1.0</t>
  </si>
  <si>
    <t>T904YD12</t>
  </si>
  <si>
    <t>4904YD</t>
  </si>
  <si>
    <t>RD-MI-001-A1491-R00</t>
  </si>
  <si>
    <t>02CT904YD1200</t>
  </si>
  <si>
    <t>05DB38059-1400000</t>
  </si>
  <si>
    <t>DB38Q01-14</t>
  </si>
  <si>
    <t>PKDB38Q01-14_V1.0</t>
  </si>
  <si>
    <t>RD-MI-001-A1536-R00</t>
  </si>
  <si>
    <t>05DB38059-1500000</t>
  </si>
  <si>
    <t>DB38Q01-15</t>
  </si>
  <si>
    <t>PKDB38Q01-15_V1.0</t>
  </si>
  <si>
    <t>RD-MI-001-A1781-R00</t>
  </si>
  <si>
    <t>05DB38059-1600000</t>
  </si>
  <si>
    <t>DB38Q01-16</t>
  </si>
  <si>
    <t>PKDB38Q01-16_V1.0</t>
  </si>
  <si>
    <t>RD-MI-001-A1782-R00</t>
  </si>
  <si>
    <t>05DB38059-1700000</t>
  </si>
  <si>
    <t>DB38Q01-17</t>
  </si>
  <si>
    <t>PKDB38Q01-17_V1.0</t>
  </si>
  <si>
    <t>554425S</t>
  </si>
  <si>
    <t>4L-ZTS6072_V12</t>
  </si>
  <si>
    <t>RD-MI-001-A1860-R00</t>
  </si>
  <si>
    <t>01B554425S4N0</t>
  </si>
  <si>
    <t>05DB38059-1800000</t>
  </si>
  <si>
    <t>DB38Q01-18</t>
  </si>
  <si>
    <t>PKDB38Q01-18_V1.0</t>
  </si>
  <si>
    <t>007YB</t>
  </si>
  <si>
    <t>4941YB</t>
  </si>
  <si>
    <t>MLX-1.24_R1.0</t>
  </si>
  <si>
    <t>RD-MI-001-A1956-R00</t>
  </si>
  <si>
    <t>02C007YB00000</t>
  </si>
  <si>
    <t>05DB38059-1900000</t>
  </si>
  <si>
    <t>DB38Q01-19</t>
  </si>
  <si>
    <t>PKDB38Q01-19_V1.0</t>
  </si>
  <si>
    <t>RD-MI-001-A2036-R00</t>
  </si>
  <si>
    <t>ZTS6772E</t>
  </si>
  <si>
    <t>05DB38059-2100000</t>
  </si>
  <si>
    <t>DB38Q01-21</t>
  </si>
  <si>
    <t>PKDB38Q01-21_V1.0</t>
  </si>
  <si>
    <t>RD-MI-001-A2126-R00</t>
  </si>
  <si>
    <t>05DB38059-2200000</t>
  </si>
  <si>
    <t>DB38Q01-22</t>
  </si>
  <si>
    <t>PKDB38Q01-22_V1.0</t>
  </si>
  <si>
    <t>554436H</t>
  </si>
  <si>
    <t>4L-ZTS6072_V18</t>
  </si>
  <si>
    <t>RD-MI-001-A2253-R00</t>
  </si>
  <si>
    <t>01B554436H4N0</t>
  </si>
  <si>
    <t>FOR MTK</t>
  </si>
  <si>
    <t>05DB38059-2300000</t>
  </si>
  <si>
    <t>DB38Q01-23</t>
  </si>
  <si>
    <t>PKDB38Q01-23_V1.0</t>
  </si>
  <si>
    <t>026ZA</t>
  </si>
  <si>
    <t>4909ZA</t>
  </si>
  <si>
    <t>02C026ZA00000</t>
  </si>
  <si>
    <t>*NEW ASIC</t>
  </si>
  <si>
    <t>DB39</t>
  </si>
  <si>
    <t>ZTS6573</t>
  </si>
  <si>
    <t>DB39Q01-00</t>
  </si>
  <si>
    <t>05DB39059-1000000</t>
  </si>
  <si>
    <t>DB39Q01-10</t>
  </si>
  <si>
    <t>PKDB39Q01-10_V1.0</t>
  </si>
  <si>
    <t>RD-MI-001-A1151-R00</t>
  </si>
  <si>
    <t>05DB39059-1100000</t>
  </si>
  <si>
    <t>DB39Q01-11</t>
  </si>
  <si>
    <t>PKDB39Q01-11_V1.0</t>
  </si>
  <si>
    <t>RD-MI-001-A1452-R00</t>
  </si>
  <si>
    <t>05DB39059-1200000</t>
  </si>
  <si>
    <t>DB39Q01-12</t>
  </si>
  <si>
    <t>PKDB39Q01-12_V1.0</t>
  </si>
  <si>
    <t>RD-MI-001-A1829-R00</t>
  </si>
  <si>
    <t>05DB39059-1300000</t>
  </si>
  <si>
    <t>DB39Q01-13</t>
  </si>
  <si>
    <t>PKDB39Q01-13_V1.0</t>
  </si>
  <si>
    <t>RD-MI-001-A2189-R00</t>
  </si>
  <si>
    <t>ZTS6872</t>
  </si>
  <si>
    <t>DB40Q01-00</t>
  </si>
  <si>
    <t>ZTS6872SA</t>
  </si>
  <si>
    <t>05DB40059-1000000</t>
  </si>
  <si>
    <t>DB40Q01-10</t>
  </si>
  <si>
    <t>PKDB40Q01-10_V1.1</t>
  </si>
  <si>
    <t>RD-MI-001-A1126-R00</t>
  </si>
  <si>
    <t>ZTS6872C</t>
  </si>
  <si>
    <t>05DB40059-1040000</t>
  </si>
  <si>
    <t>DB40Q01-104</t>
  </si>
  <si>
    <t>PKDB40Q01-104_V1.0</t>
  </si>
  <si>
    <t>309ZA</t>
  </si>
  <si>
    <t>4919ZA</t>
  </si>
  <si>
    <t>RD-MI-001-A2383-R00</t>
  </si>
  <si>
    <t>02C309ZA00000</t>
  </si>
  <si>
    <t>ZTS6872S</t>
  </si>
  <si>
    <t>05DB40059-1050000</t>
  </si>
  <si>
    <t>DB40Q01-105</t>
  </si>
  <si>
    <t>PKDB40Q01-105_V1.0</t>
  </si>
  <si>
    <t>00810028801</t>
  </si>
  <si>
    <t>05DB40059-1070000</t>
  </si>
  <si>
    <t>DB40Q01-107</t>
  </si>
  <si>
    <t>PKDB40Q01-107_V1.0</t>
  </si>
  <si>
    <t>00810028901</t>
  </si>
  <si>
    <t>05DB40059-1080000</t>
  </si>
  <si>
    <t>DB40Q01-108</t>
  </si>
  <si>
    <t>PKDB40Q01-108_V1.0</t>
  </si>
  <si>
    <t>RD-MI-001-A2392-R00</t>
  </si>
  <si>
    <t>05DB40059-1100000</t>
  </si>
  <si>
    <t>DB40Q01-11</t>
  </si>
  <si>
    <t>PKDB40Q01-11_V1.0</t>
  </si>
  <si>
    <t>RD-MI-001-A1187-R00</t>
  </si>
  <si>
    <t>05DB40059-1190000</t>
  </si>
  <si>
    <t>DB40Q01-119</t>
  </si>
  <si>
    <t>PKDB40Q01-119_V1.0</t>
  </si>
  <si>
    <t>00810029801</t>
  </si>
  <si>
    <t>PKDB40Q01-119_V1.1</t>
  </si>
  <si>
    <t>00810030001</t>
  </si>
  <si>
    <t>05DB40059-1200000</t>
  </si>
  <si>
    <t>DB40Q01-12</t>
  </si>
  <si>
    <t>PKDB40Q01-12_V1.0</t>
  </si>
  <si>
    <t>RD-MI-001-A1248-R00</t>
  </si>
  <si>
    <t>05DB40059-1220000</t>
  </si>
  <si>
    <t>DB40Q01-122</t>
  </si>
  <si>
    <t>PKDB40Q01-122_V1.0</t>
  </si>
  <si>
    <t>026ZB</t>
  </si>
  <si>
    <t>4909ZB</t>
  </si>
  <si>
    <t>00810030101</t>
  </si>
  <si>
    <t>00C026ZB00000</t>
  </si>
  <si>
    <t>ZTSQ6872C</t>
  </si>
  <si>
    <t>05DB40059-1230000</t>
  </si>
  <si>
    <t>DB40Q01-123</t>
  </si>
  <si>
    <t>PKDB40Q01-123_V1.0</t>
  </si>
  <si>
    <t>309ZB</t>
  </si>
  <si>
    <t>4919ZB</t>
  </si>
  <si>
    <t>RD-MI-001-A2460-R00</t>
  </si>
  <si>
    <t>02C309ZB00000</t>
  </si>
  <si>
    <t>ZTSQ6872SE</t>
  </si>
  <si>
    <t>05DB40059-1240000</t>
  </si>
  <si>
    <t>DB40Q01-124</t>
  </si>
  <si>
    <t>PKDB40Q01-124_V1.0</t>
  </si>
  <si>
    <t>RD-MI-001-A2463-R00</t>
  </si>
  <si>
    <t>05DB40059-1250000</t>
  </si>
  <si>
    <t>DB40Q01-125</t>
  </si>
  <si>
    <t>PKDB40Q01-125_V1.0</t>
  </si>
  <si>
    <t>RD-MI-001-A2484-R00</t>
  </si>
  <si>
    <t>PKAT08Q01-142_V1.2</t>
  </si>
  <si>
    <t>ZTC-004MIC-032_0_AT08Q01-142</t>
  </si>
  <si>
    <t>05DB40059-1300000</t>
  </si>
  <si>
    <t>DB40Q01-13</t>
  </si>
  <si>
    <t>PKDB40Q01-13_V1.0</t>
  </si>
  <si>
    <t>RD-MI-001-A1692-R00</t>
  </si>
  <si>
    <t>05DB40059-1400000</t>
  </si>
  <si>
    <t>DB40Q01-14</t>
  </si>
  <si>
    <t>PKDB40Q01-14_V1.1</t>
  </si>
  <si>
    <t>2100 (反打)</t>
  </si>
  <si>
    <t>RD-MI-001-A1727-R01</t>
  </si>
  <si>
    <t>PKDB40Q01-14_V1.0</t>
  </si>
  <si>
    <t>RD-MI-001-A1727-R00</t>
  </si>
  <si>
    <t>ZTC-004MIC-031_0_AT08Q01-152</t>
  </si>
  <si>
    <t>ZTC-003MIC-003_AB05Q01-19</t>
  </si>
  <si>
    <t>ZTS6872SE</t>
  </si>
  <si>
    <t>05DB40059-1500000</t>
  </si>
  <si>
    <t>DB40Q01-15</t>
  </si>
  <si>
    <t>PKDB40Q01-15_V1.0</t>
  </si>
  <si>
    <t>RD-MI-001-A1756-R00</t>
  </si>
  <si>
    <t>05DT20059-1600000</t>
  </si>
  <si>
    <t>DT20Q01-16</t>
  </si>
  <si>
    <t>PKDT20Q01-16_V1.2</t>
  </si>
  <si>
    <t>2263G</t>
  </si>
  <si>
    <t>4902G</t>
  </si>
  <si>
    <t>ZTC-006MIC-013_DT20Q01-16</t>
  </si>
  <si>
    <t>02B2263G00000</t>
  </si>
  <si>
    <t>05DT13059-7700000</t>
  </si>
  <si>
    <t>DT13Q01-77</t>
  </si>
  <si>
    <t>PKDT13Q01-77_V1.0</t>
  </si>
  <si>
    <t>ZTC-008MIC-004_DT13Q01-77</t>
  </si>
  <si>
    <t>ZTSQ6872CA</t>
  </si>
  <si>
    <t>05DB40059-1660000</t>
  </si>
  <si>
    <t>DB40Q01-166</t>
  </si>
  <si>
    <t>PKDB40Q01-166_V1.0</t>
  </si>
  <si>
    <t>05DB40059-1600000</t>
  </si>
  <si>
    <t>DB40Q01-16</t>
  </si>
  <si>
    <t>PKDB40Q01-16_V1.0</t>
  </si>
  <si>
    <t>RD-MI-001-A1760-R00</t>
  </si>
  <si>
    <t>05DB40059-1700000</t>
  </si>
  <si>
    <t>DB40Q01-17</t>
  </si>
  <si>
    <t>PKDB40Q01-17_V1.1</t>
  </si>
  <si>
    <t>RD-MI-001-A1761-R01</t>
  </si>
  <si>
    <t>PKDB40Q01-17_V1.0</t>
  </si>
  <si>
    <t>RD-MI-001-A1761-R00</t>
  </si>
  <si>
    <t>05DB40059-1900000</t>
  </si>
  <si>
    <t>DB40Q01-19</t>
  </si>
  <si>
    <t>PKDB40Q01-19_V1.0</t>
  </si>
  <si>
    <t>RD-MI-001-A1776-R00</t>
  </si>
  <si>
    <t>05DB40059-2100000</t>
  </si>
  <si>
    <t>DB40Q01-21</t>
  </si>
  <si>
    <t>PKDB40Q01-21_V1.0</t>
  </si>
  <si>
    <t>RD-MI-001-A1800-R00</t>
  </si>
  <si>
    <t>05DB40059-2400000</t>
  </si>
  <si>
    <t>DB40Q01-24</t>
  </si>
  <si>
    <t>PKDB40Q01-24_V1.0</t>
  </si>
  <si>
    <t>RD-MI-001-A1814-R00</t>
  </si>
  <si>
    <t>PKDB40Q01-24_V1.1</t>
  </si>
  <si>
    <t>ZTSL6872S</t>
  </si>
  <si>
    <t>05DB40059-2500000</t>
  </si>
  <si>
    <t>DB40Q01-25</t>
  </si>
  <si>
    <t>PKDB40Q01-25_V1.0</t>
  </si>
  <si>
    <t>RD-MI-001-A1830-R00</t>
  </si>
  <si>
    <t>05DB40059-2600000</t>
  </si>
  <si>
    <t>DB40Q01-26</t>
  </si>
  <si>
    <t>PKDB40Q01-26_V1.0</t>
  </si>
  <si>
    <t>RD-MI-001-A1831-R00</t>
  </si>
  <si>
    <t>05DB40059-2700000</t>
  </si>
  <si>
    <t>DB40Q01-27</t>
  </si>
  <si>
    <t>PKDB40Q01-27_V1.0</t>
  </si>
  <si>
    <t>RD-MI-001-A1837-R00</t>
  </si>
  <si>
    <t>05DB40059-3400000</t>
  </si>
  <si>
    <t>DB40Q01-34</t>
  </si>
  <si>
    <t>PKDB40Q01-34_V1.0</t>
  </si>
  <si>
    <t>RD-MI-001-A1905-R00</t>
  </si>
  <si>
    <t>05DB40059-3600000</t>
  </si>
  <si>
    <t>DB40Q01-36</t>
  </si>
  <si>
    <t>PKDB40Q01-36_V1.0</t>
  </si>
  <si>
    <t>RD-MI-001-A1927-R00</t>
  </si>
  <si>
    <t>05DB40059-3700000</t>
  </si>
  <si>
    <t>DB40Q01-37</t>
  </si>
  <si>
    <t>PKDB40Q01-37_V1.0</t>
  </si>
  <si>
    <t>*改為6772</t>
  </si>
  <si>
    <t>05DB40059-4100000</t>
  </si>
  <si>
    <t>DB40Q01-41</t>
  </si>
  <si>
    <t>PKDB40Q01-41_V1.2</t>
  </si>
  <si>
    <t>RD-MI-001-A1966-R02</t>
  </si>
  <si>
    <t>PKDB40Q01-41_V1.1</t>
  </si>
  <si>
    <t>RD-MI-001-A1966-R01</t>
  </si>
  <si>
    <t>*ASIC往下100um
*車規 用高溫錫膏</t>
  </si>
  <si>
    <t>PKDB40Q01-41_V1.0</t>
  </si>
  <si>
    <t>RD-MI-001-A1966-R00</t>
  </si>
  <si>
    <t>05DB40059-4200000</t>
  </si>
  <si>
    <t>DB40Q01-42</t>
  </si>
  <si>
    <t>PKDB40Q01-42_V1.2</t>
  </si>
  <si>
    <t>千住TYPE6
一般錫膏</t>
  </si>
  <si>
    <t>RD-MI-001-A2008-R02</t>
  </si>
  <si>
    <t>PKDB40Q01-42_V1.1</t>
  </si>
  <si>
    <t>RD-MI-001-A2008-R01</t>
  </si>
  <si>
    <t>*新增公差</t>
  </si>
  <si>
    <t>PKDB40Q01-42_V1.0</t>
  </si>
  <si>
    <t>RD-MI-001-A2008-R00</t>
  </si>
  <si>
    <t>*轉至SMC BD預建</t>
  </si>
  <si>
    <t>05DB40059-4300000</t>
  </si>
  <si>
    <t>DB40Q01-43</t>
  </si>
  <si>
    <t>PKDB40Q01-43_V1.0</t>
  </si>
  <si>
    <t>RD-MI-001-A1974-R00</t>
  </si>
  <si>
    <t>05DB40059-4800000</t>
  </si>
  <si>
    <t>DB40Q01-48</t>
  </si>
  <si>
    <t>PKDB40Q01-48_V1.0</t>
  </si>
  <si>
    <t>RD-MI-001-A1992-R00</t>
  </si>
  <si>
    <t>ZTSL6872C</t>
  </si>
  <si>
    <t>05DB40059-4900000</t>
  </si>
  <si>
    <t>DB40Q01-49</t>
  </si>
  <si>
    <t>PKDB40Q01-49_V1.0</t>
  </si>
  <si>
    <t>RD-MI-001-A2006-R00</t>
  </si>
  <si>
    <t>ZTS6872CE</t>
  </si>
  <si>
    <t>05DB40059-5100000</t>
  </si>
  <si>
    <t>DB40Q01-51</t>
  </si>
  <si>
    <t>PKDB40Q01-51_V1.0</t>
  </si>
  <si>
    <t>RD-MI-001-A2009-R00</t>
  </si>
  <si>
    <t>05DB40059-5200000</t>
  </si>
  <si>
    <t>DB40Q01-52</t>
  </si>
  <si>
    <t>PKDB40Q01-52_V1.0</t>
  </si>
  <si>
    <t>RD-MI-001-A2013-R00</t>
  </si>
  <si>
    <t>05DB40059-5400000</t>
  </si>
  <si>
    <t>DB40Q01-54</t>
  </si>
  <si>
    <t>PKDB40Q01-54_V1.1</t>
  </si>
  <si>
    <t>RD-MI-001-A2015-R01</t>
  </si>
  <si>
    <t>PKDB40Q01-54_V1.0</t>
  </si>
  <si>
    <t>RD-MI-001-A2015-R00</t>
  </si>
  <si>
    <t>05DB40059-5800000</t>
  </si>
  <si>
    <t>DB40Q01-58</t>
  </si>
  <si>
    <t>PKDB40Q01-58_V1.0</t>
  </si>
  <si>
    <t>RD-MI-001-A2028-R00</t>
  </si>
  <si>
    <t>ZTS6872C-K</t>
  </si>
  <si>
    <t>05DB40059-5900000</t>
  </si>
  <si>
    <t>DB40Q01-59</t>
  </si>
  <si>
    <t>PKDB40Q01-59_V1.0</t>
  </si>
  <si>
    <t>改標出貨，供業務報價使用</t>
  </si>
  <si>
    <t>05DB40059-6100000</t>
  </si>
  <si>
    <t>DB40Q01-61</t>
  </si>
  <si>
    <t>PKDB40Q01-61_V1.0</t>
  </si>
  <si>
    <t>RD-MI-001-A2035-R00</t>
  </si>
  <si>
    <t>05DB40059-6200000</t>
  </si>
  <si>
    <t>DB40Q01-62</t>
  </si>
  <si>
    <t>PKDB40Q01-62_V1.1</t>
  </si>
  <si>
    <t>RD-MI-001-A2067-R01</t>
  </si>
  <si>
    <t>PKDB40Q01-62_V1.0</t>
  </si>
  <si>
    <t>RD-MI-001-A2067-R00</t>
  </si>
  <si>
    <t>DB40Q01-63</t>
  </si>
  <si>
    <t>05DB40059-6700000</t>
  </si>
  <si>
    <t>DB40Q01-67</t>
  </si>
  <si>
    <t>PKDB40Q01-67_V1.1</t>
  </si>
  <si>
    <t>RD-MI-001-A2099-R01</t>
  </si>
  <si>
    <t>PKDB40Q01-67_V1.0</t>
  </si>
  <si>
    <t>RD-MI-001-A2099-R00</t>
  </si>
  <si>
    <t>05DB40059-7400000</t>
  </si>
  <si>
    <t>DB40Q01-74</t>
  </si>
  <si>
    <t>PKDB40Q01-74_V1.0</t>
  </si>
  <si>
    <t>RD-MI-001-A2128-R00</t>
  </si>
  <si>
    <t>05DB40059-7600000</t>
  </si>
  <si>
    <t>DB40Q01-76</t>
  </si>
  <si>
    <t>PKDB40Q01-76_V1.0</t>
  </si>
  <si>
    <t>RD-MI-001-A2140-R00</t>
  </si>
  <si>
    <t>05DB40059-8300000</t>
  </si>
  <si>
    <t>DB40Q01-83</t>
  </si>
  <si>
    <t>PKDB40Q01-83_V1.0</t>
  </si>
  <si>
    <t>RD-MI-001-A2157-R00</t>
  </si>
  <si>
    <t>05DB40059-8400000</t>
  </si>
  <si>
    <t>DB40Q01-84</t>
  </si>
  <si>
    <t>PKDB40Q01-84_V1.1</t>
  </si>
  <si>
    <t>RD-MI-001-A2185-R01</t>
  </si>
  <si>
    <t>PKDB40Q01-84_V1.0</t>
  </si>
  <si>
    <t>RD-MI-001-A2185-R00</t>
  </si>
  <si>
    <t>05DB40059-8500000</t>
  </si>
  <si>
    <t>DB40Q01-85</t>
  </si>
  <si>
    <t>PKDB40Q01-85_V1.0</t>
  </si>
  <si>
    <t>RD-MI-001-A2198-R00</t>
  </si>
  <si>
    <t>05DB40059-8600000</t>
  </si>
  <si>
    <t>DB40Q01-86</t>
  </si>
  <si>
    <t>PKDB40Q01-86_V1.0</t>
  </si>
  <si>
    <t>RD-MI-001-A2222-R00</t>
  </si>
  <si>
    <t>05DB40059-9100000</t>
  </si>
  <si>
    <t>DB40Q01-91</t>
  </si>
  <si>
    <t>PKDB40Q01-91_V1.0</t>
  </si>
  <si>
    <t>RD-MI-001-A2297-R00</t>
  </si>
  <si>
    <t>02C026ZB00000</t>
  </si>
  <si>
    <t>05DB40059-9200000</t>
  </si>
  <si>
    <t>DB40Q01-92</t>
  </si>
  <si>
    <t>PKDB40Q01-92_V1.0</t>
  </si>
  <si>
    <t>554437P</t>
  </si>
  <si>
    <t>4L-ZTS6072_V19</t>
  </si>
  <si>
    <t>01B554437P4N0</t>
  </si>
  <si>
    <t>ZTS6872A</t>
  </si>
  <si>
    <t>05DB40059-9600000</t>
  </si>
  <si>
    <t>DB40Q01-96</t>
  </si>
  <si>
    <t>PKDB40Q01-96_V1.0</t>
  </si>
  <si>
    <t>RD-MI-001-A2325-R00</t>
  </si>
  <si>
    <t>05DB40059-9800000</t>
  </si>
  <si>
    <t>DB40Q01-98</t>
  </si>
  <si>
    <t>PKDB40Q01-98_V1.0</t>
  </si>
  <si>
    <t>026ZC</t>
  </si>
  <si>
    <t>4909ZC</t>
  </si>
  <si>
    <t>RD-MI-001-A2352-R00</t>
  </si>
  <si>
    <t>02C026ZC00000</t>
  </si>
  <si>
    <t>05DB40059-9900000</t>
  </si>
  <si>
    <t>DB40Q01-99</t>
  </si>
  <si>
    <t>PKDB40Q01-99_V1.0</t>
  </si>
  <si>
    <t>008100263EL1</t>
  </si>
  <si>
    <t>DB41</t>
  </si>
  <si>
    <t>ZTS6974</t>
  </si>
  <si>
    <t>DB41Q01-00</t>
  </si>
  <si>
    <t>05DB41059-1000000</t>
  </si>
  <si>
    <t>DB41Q01-10</t>
  </si>
  <si>
    <t>PKDB41Q01-10_V1.0</t>
  </si>
  <si>
    <t>565310~12S</t>
  </si>
  <si>
    <t>4L-ZTS6974_V01</t>
  </si>
  <si>
    <t>01B565310S4N0
01B565311S2P0
01B565312S4N0</t>
  </si>
  <si>
    <t>DB42</t>
  </si>
  <si>
    <t>ZTS6771</t>
  </si>
  <si>
    <t>DB42Q01-00</t>
  </si>
  <si>
    <t>05DB42059-1000000</t>
  </si>
  <si>
    <t xml:space="preserve">DB42Q01-10 </t>
  </si>
  <si>
    <t>PKDB42Q01-10_V1.0</t>
  </si>
  <si>
    <t>T904YE11</t>
  </si>
  <si>
    <t>4904YE</t>
  </si>
  <si>
    <t>566510P</t>
  </si>
  <si>
    <t>2L-ZTS6771_V01</t>
  </si>
  <si>
    <t>RD-MI-001-A1381-R00</t>
  </si>
  <si>
    <t>02CT904YE1100</t>
  </si>
  <si>
    <t>01B566510P2N0</t>
  </si>
  <si>
    <t>05DB42059-1100000</t>
  </si>
  <si>
    <t>DB42Q01-11</t>
  </si>
  <si>
    <t>PKDB42Q01-11_V1.0</t>
  </si>
  <si>
    <t>RD-MI-001-A1388-R00</t>
  </si>
  <si>
    <t>ZTS6771S</t>
  </si>
  <si>
    <t>05DB42059-1200000</t>
  </si>
  <si>
    <t>DB42Q01-12</t>
  </si>
  <si>
    <t>PKDB42Q01-12_V1.0</t>
  </si>
  <si>
    <t>RD-MI-001-A1402-R00</t>
  </si>
  <si>
    <t>05DB42059-1300000</t>
  </si>
  <si>
    <t>DB42Q01-13</t>
  </si>
  <si>
    <t>PKDB42Q01-13_V1.0</t>
  </si>
  <si>
    <t>RD-MI-001-A1492-R00</t>
  </si>
  <si>
    <t>05DB42059-1400000</t>
  </si>
  <si>
    <t>DB42Q01-14</t>
  </si>
  <si>
    <t>PKDB42Q01-14_V1.0</t>
  </si>
  <si>
    <t>RD-MI-001-A1501-R00</t>
  </si>
  <si>
    <t>05DB42059-1500000</t>
  </si>
  <si>
    <t>DB42Q01-15</t>
  </si>
  <si>
    <t>PKDB42Q01-15_V1.0</t>
  </si>
  <si>
    <t>1.0 /8</t>
  </si>
  <si>
    <t>千住TYPE 6
一般錫膏 (散噴)</t>
  </si>
  <si>
    <t>RD-MI-001-A2093-R00</t>
  </si>
  <si>
    <t>05DB42059-1600000</t>
  </si>
  <si>
    <t>DB42Q01-16</t>
  </si>
  <si>
    <t>PKDB42Q01-16_V1.0</t>
  </si>
  <si>
    <t>RD-MI-001-A2097-R00</t>
  </si>
  <si>
    <t>05DB42059-1800000</t>
  </si>
  <si>
    <t>DB42Q01-18</t>
  </si>
  <si>
    <t>PKDB42Q01-18_V1.0</t>
  </si>
  <si>
    <t>RD-MI-001-A2305-R00</t>
  </si>
  <si>
    <t>05DB42059-1900000</t>
  </si>
  <si>
    <t>DB42Q01-19</t>
  </si>
  <si>
    <t>PKDB42Q01-19_V1.0</t>
  </si>
  <si>
    <t>RD-MI-001-A2310-R00</t>
  </si>
  <si>
    <t>00BM004D00000</t>
  </si>
  <si>
    <t>05DB42059-2100000</t>
  </si>
  <si>
    <t>DB42Q01-21</t>
  </si>
  <si>
    <t>PKDB42Q01-21_V1.0</t>
  </si>
  <si>
    <t>RD-MI-001-A2320-R00</t>
  </si>
  <si>
    <t>05DB42059-2200000</t>
  </si>
  <si>
    <t>DB42Q01-22</t>
  </si>
  <si>
    <t>PKDB42Q01-22_V1.1</t>
  </si>
  <si>
    <t>RD-MI-001-A2318-R01</t>
  </si>
  <si>
    <t>PKDB42Q01-22_V1.0</t>
  </si>
  <si>
    <t>RD-MI-001-A2318-R00</t>
  </si>
  <si>
    <t>05DB42059-2300000</t>
  </si>
  <si>
    <t>DB42Q01-23</t>
  </si>
  <si>
    <t>PKDB42Q01-23_V1.0</t>
  </si>
  <si>
    <t>千住 TYPE 6
高溫錫膏</t>
  </si>
  <si>
    <t>RD-MI-001-A2369-R00</t>
  </si>
  <si>
    <t>05DB42059-2400000</t>
  </si>
  <si>
    <t>DB42Q01-24</t>
  </si>
  <si>
    <t>PKDB42Q01-24_V1.0</t>
  </si>
  <si>
    <t>RD-MI-001-A2377-R00</t>
  </si>
  <si>
    <t>05DB42059-2600000</t>
  </si>
  <si>
    <t>DB42Q01-26</t>
  </si>
  <si>
    <t>PKDB42Q01-26_V1.0</t>
  </si>
  <si>
    <t>RD-MI-001-A2390-R00</t>
  </si>
  <si>
    <t>05DB42059-2700000</t>
  </si>
  <si>
    <t>DB42Q01-27</t>
  </si>
  <si>
    <t>PKDB42Q01-27_V1.0</t>
  </si>
  <si>
    <t>566511P</t>
  </si>
  <si>
    <t>2L-ZTS6771_V02</t>
  </si>
  <si>
    <t>RD-MI-001-A2469-R00</t>
  </si>
  <si>
    <t>01B566511P2N0</t>
  </si>
  <si>
    <t>DB43</t>
  </si>
  <si>
    <t>ZTS6577</t>
  </si>
  <si>
    <t>DB43Q01-00</t>
  </si>
  <si>
    <t>05DB43059-1000000</t>
  </si>
  <si>
    <t>DB43Q01-10</t>
  </si>
  <si>
    <t>PKDB43Q01-10_V1.0</t>
  </si>
  <si>
    <t>566710S</t>
  </si>
  <si>
    <t>4L-ZTS6577_V01</t>
  </si>
  <si>
    <t>RD-MI-001-A1394-R00</t>
  </si>
  <si>
    <t>01B566710S4N0</t>
  </si>
  <si>
    <t>05DB43059-1100000</t>
  </si>
  <si>
    <t>DB43Q01-11</t>
  </si>
  <si>
    <t>PKDB43Q01-11_V1.0</t>
  </si>
  <si>
    <t>RD-MI-001-A1471-R00</t>
  </si>
  <si>
    <t xml:space="preserve"> 01B566710S4N0</t>
  </si>
  <si>
    <t>ZTS6577S</t>
  </si>
  <si>
    <t>05DB43059-1200000</t>
  </si>
  <si>
    <t>DB43Q01-12</t>
  </si>
  <si>
    <t>PKDB43Q01-12_V1.0</t>
  </si>
  <si>
    <t>RD-MI-001-A1473-R00</t>
  </si>
  <si>
    <t>05DB43059-1300000</t>
  </si>
  <si>
    <t>DB43Q01-13</t>
  </si>
  <si>
    <t>PKDB43Q01-13_V1.0</t>
  </si>
  <si>
    <t>RD-MI-001-A1519-R00</t>
  </si>
  <si>
    <t>05DB43059-1400000</t>
  </si>
  <si>
    <t>DB43Q01-14</t>
  </si>
  <si>
    <t>PKDB43Q01-14_V1.0</t>
  </si>
  <si>
    <t>RD-MI-001-A1529-R00</t>
  </si>
  <si>
    <t>05DB43059-1500000</t>
  </si>
  <si>
    <t>DB43Q01-15</t>
  </si>
  <si>
    <t>PKDB43Q01-15_V1.0</t>
  </si>
  <si>
    <t>RD-MI-001-A1530-R00</t>
  </si>
  <si>
    <t>05DB43059-1700000</t>
  </si>
  <si>
    <t>DB43Q01-17</t>
  </si>
  <si>
    <t>PKDB43Q01-17_V1.0</t>
  </si>
  <si>
    <t>RD-MI-001-A1869-R00</t>
  </si>
  <si>
    <t>*葉博要求反打+ASIC coating</t>
  </si>
  <si>
    <t>05DB43059-1800000</t>
  </si>
  <si>
    <t>DB43Q01-18</t>
  </si>
  <si>
    <t>PKDB43Q01-18_V1.1</t>
  </si>
  <si>
    <t>RD-MI-001-A1881-R01</t>
  </si>
  <si>
    <t>*新增pin1、高溫錫膏</t>
  </si>
  <si>
    <t>PKDB43Q01-18_V1.0</t>
  </si>
  <si>
    <t>RD-MI-001-A1881-R00</t>
  </si>
  <si>
    <t>05DB43059-1900000</t>
  </si>
  <si>
    <t>DB43Q01-19</t>
  </si>
  <si>
    <t>PKDB43Q01-19_V1.1</t>
  </si>
  <si>
    <t>RD-MI-001-A1886-R01</t>
  </si>
  <si>
    <t>* 葉博要求pin1 mark、 CVP 高溫錫膏</t>
  </si>
  <si>
    <t>PKDB43Q01-19_V1.0</t>
  </si>
  <si>
    <t>RD-MI-001-A1886-R00</t>
  </si>
  <si>
    <t xml:space="preserve">*反打 -17 郵件寄錯 </t>
  </si>
  <si>
    <t>05DB43059-2100000</t>
  </si>
  <si>
    <t>DB43Q01-21</t>
  </si>
  <si>
    <t>PKDB43Q01-21_V1.0</t>
  </si>
  <si>
    <t>B-ZIK43Q011-N9_0000
PO-WJAHF0005-S1_00</t>
  </si>
  <si>
    <t>00CM395XA0000</t>
  </si>
  <si>
    <t>PKDB43Q01-21_V1.1</t>
  </si>
  <si>
    <t>05DB43059-2200000</t>
  </si>
  <si>
    <t>DB43Q01-22</t>
  </si>
  <si>
    <t>PKDB43Q01-22_V1.0</t>
  </si>
  <si>
    <t>B-ZIK43Q012-N9</t>
  </si>
  <si>
    <t>05DB43059-2300000</t>
  </si>
  <si>
    <t>DB43Q01-23</t>
  </si>
  <si>
    <t>PKDB43Q01-23_V1.0</t>
  </si>
  <si>
    <t>RD-MI-001-A1915-R00</t>
  </si>
  <si>
    <t>05DB43059-2400000</t>
  </si>
  <si>
    <t>DB43Q01-24</t>
  </si>
  <si>
    <t>PKDB43Q01-24_V1.0</t>
  </si>
  <si>
    <t>RD-MI-001-A1920-R00</t>
  </si>
  <si>
    <t>05DB43059-2500000</t>
  </si>
  <si>
    <t>DB43Q01-25</t>
  </si>
  <si>
    <t>PKDB43Q01-25_V1.0</t>
  </si>
  <si>
    <t>566714P</t>
  </si>
  <si>
    <t>RD-MI-001-A1929-R00</t>
  </si>
  <si>
    <t>01B566714P4N0</t>
  </si>
  <si>
    <t>05DB43059-2600000</t>
  </si>
  <si>
    <t>DB43Q01-26</t>
  </si>
  <si>
    <t>PKDB43Q01-26_V1.0</t>
  </si>
  <si>
    <t>RD-MI-001-A1930-R00</t>
  </si>
  <si>
    <t>05DB43059-2800000</t>
  </si>
  <si>
    <t>DB43Q01-28</t>
  </si>
  <si>
    <t>PKDB43Q01-28_V1.0</t>
  </si>
  <si>
    <t>RD-MI-001-A1967-R00</t>
  </si>
  <si>
    <t>ZTSM6577</t>
  </si>
  <si>
    <t>05DB43059-3100000</t>
  </si>
  <si>
    <t>DB43Q01-31</t>
  </si>
  <si>
    <t>PKDB43Q01-31_V1.0</t>
  </si>
  <si>
    <t>RD-MI-001-A1971-R00</t>
  </si>
  <si>
    <t>05DB43059-3200000</t>
  </si>
  <si>
    <t>DB43Q01-32</t>
  </si>
  <si>
    <t>PKDB43Q01-32_V1.0</t>
  </si>
  <si>
    <t>RD-MI-001-A1972-R00</t>
  </si>
  <si>
    <t>05DB43059-3300000</t>
  </si>
  <si>
    <t>DB43Q01-33</t>
  </si>
  <si>
    <t>PKDB43Q01-33_V1.0</t>
  </si>
  <si>
    <t>N014C</t>
  </si>
  <si>
    <t>2101L-28</t>
  </si>
  <si>
    <t>RD-MI-001-A1975-R00</t>
  </si>
  <si>
    <t>02BN014C00000</t>
  </si>
  <si>
    <t>*葉博要求 +Coating</t>
  </si>
  <si>
    <t>05DB43059-3400000</t>
  </si>
  <si>
    <t>DB43Q01-34</t>
  </si>
  <si>
    <t>PKDB43Q01-34_V1.0</t>
  </si>
  <si>
    <t>05DB43059-3800000</t>
  </si>
  <si>
    <t>DB43Q01-38</t>
  </si>
  <si>
    <t>PKDB43Q01-38_V1.0</t>
  </si>
  <si>
    <t>RD-MI-001-A2005-R00</t>
  </si>
  <si>
    <t>05DB43059-4100000</t>
  </si>
  <si>
    <t>DB43Q01-41</t>
  </si>
  <si>
    <t>PKDB43Q01-41_V1.0</t>
  </si>
  <si>
    <t>ZTSL6577SE</t>
  </si>
  <si>
    <t>05DB43059-4400000</t>
  </si>
  <si>
    <t>DB43Q01-44</t>
  </si>
  <si>
    <t>PKDB43Q01-44_V1.0</t>
  </si>
  <si>
    <t>566715P</t>
  </si>
  <si>
    <t>4L-ZTS6577_V04</t>
  </si>
  <si>
    <t>RD-MI-001-A2241-R00</t>
  </si>
  <si>
    <t>01B566715P4N0</t>
  </si>
  <si>
    <t>*葉博要求以後+Coating</t>
  </si>
  <si>
    <t>05DB43059-4500000</t>
  </si>
  <si>
    <t>DB43Q01-45</t>
  </si>
  <si>
    <t>PKDB43Q01-45_V1.0</t>
  </si>
  <si>
    <t>032XA</t>
  </si>
  <si>
    <t>4941XA</t>
  </si>
  <si>
    <t>566719P</t>
  </si>
  <si>
    <t>4L-ZTS6577_V07</t>
  </si>
  <si>
    <t>02C032XA00000</t>
  </si>
  <si>
    <t>01B566719P4N0</t>
  </si>
  <si>
    <t>05DB43059-4600000</t>
  </si>
  <si>
    <t>DB43Q01-46</t>
  </si>
  <si>
    <t>PKDB43Q01-46_V1.0</t>
  </si>
  <si>
    <t>RD-MI-001-A2301-R00</t>
  </si>
  <si>
    <t>05DB43059-4800000</t>
  </si>
  <si>
    <t>DB43Q01-48</t>
  </si>
  <si>
    <t>PKDB43Q01-48_V1.1</t>
  </si>
  <si>
    <t>RD-MI-001-A2315-R01</t>
  </si>
  <si>
    <t>PKDB43Q01-48_V1.0</t>
  </si>
  <si>
    <t>05DB43059-5300000</t>
  </si>
  <si>
    <t>DB43Q01-53</t>
  </si>
  <si>
    <t>PKDB43Q01-53_V1.0</t>
  </si>
  <si>
    <t>RD-MI-001-A2360-R00</t>
  </si>
  <si>
    <t>DB44</t>
  </si>
  <si>
    <t>ZTS6576</t>
  </si>
  <si>
    <t>DB44Q01-00</t>
  </si>
  <si>
    <t>05DB44059-1000000</t>
  </si>
  <si>
    <t>DB44Q01-10</t>
  </si>
  <si>
    <t>PKDB44Q01-10_V1.0</t>
  </si>
  <si>
    <t>MLX-V1.16</t>
  </si>
  <si>
    <t>RD-MI-001-A1486-R00</t>
  </si>
  <si>
    <t>05DB44059-1100000</t>
  </si>
  <si>
    <t>DB44Q01-11</t>
  </si>
  <si>
    <t>PKDB44Q01-11_V1.0</t>
  </si>
  <si>
    <t>577610P</t>
  </si>
  <si>
    <t>4L-ZTS6576_V01</t>
  </si>
  <si>
    <t>MLX-V1.24_R1.1</t>
  </si>
  <si>
    <t>RD-MI-001-A2335-R00</t>
  </si>
  <si>
    <t>01B577610P4N0</t>
  </si>
  <si>
    <t>00BM082A00000</t>
  </si>
  <si>
    <t>ZTSL6576</t>
  </si>
  <si>
    <t>05DB44059-1900000</t>
  </si>
  <si>
    <t>DB44Q01-19</t>
  </si>
  <si>
    <t>PKDB44Q01-19_V1.0</t>
  </si>
  <si>
    <t>DB45</t>
  </si>
  <si>
    <t>ZTS6575</t>
  </si>
  <si>
    <t>DB45Q01-00</t>
  </si>
  <si>
    <t>05DB45059-1000000</t>
  </si>
  <si>
    <t>DB45Q01-10</t>
  </si>
  <si>
    <t>PKDB45Q01-10_V1.0</t>
  </si>
  <si>
    <t>569910S</t>
  </si>
  <si>
    <t>4L-ZTS6575_V01</t>
  </si>
  <si>
    <t>RD-MI-001-A1669-R00</t>
  </si>
  <si>
    <t>01B569910S4N0</t>
  </si>
  <si>
    <t>05DB45059-1100000</t>
  </si>
  <si>
    <t>DB45Q01-11</t>
  </si>
  <si>
    <t>PKDB45Q01-11_V1.0</t>
  </si>
  <si>
    <t>RD-MI-001-A1697-R00</t>
  </si>
  <si>
    <t>05DB45059-1200000</t>
  </si>
  <si>
    <t>DB45Q01-12</t>
  </si>
  <si>
    <t>PKDB45Q01-12_V1.0</t>
  </si>
  <si>
    <t>RD-MI-001-A1777-R00</t>
  </si>
  <si>
    <t>05DB45059-1300000</t>
  </si>
  <si>
    <t>DB45Q01-13</t>
  </si>
  <si>
    <t>PKDB45Q01-13_V1.0</t>
  </si>
  <si>
    <t>RD-MI-001-A1940-R00</t>
  </si>
  <si>
    <t>05DB45059-1400000</t>
  </si>
  <si>
    <t>DB45Q01-14</t>
  </si>
  <si>
    <t>PKDB45Q01-14_V1.1</t>
  </si>
  <si>
    <t>RD-MI-001-A1969-R01</t>
  </si>
  <si>
    <t>*ASIC往下50um 避免Asic的膠溢出流入Sensor凹槽</t>
  </si>
  <si>
    <t>PKDB45Q01-14_V1.0</t>
  </si>
  <si>
    <t>RD-MI-001-A1969-R00</t>
  </si>
  <si>
    <t>05DB45059-1500000</t>
  </si>
  <si>
    <t>DB45Q01-15</t>
  </si>
  <si>
    <t>PKDB45Q01-15_V1.0</t>
  </si>
  <si>
    <t>569911S</t>
  </si>
  <si>
    <t>4L-ZTS6575_V02</t>
  </si>
  <si>
    <t>RD-MI-001-A1995-R00</t>
  </si>
  <si>
    <t>01B569911S4N0</t>
  </si>
  <si>
    <t>05DB45059-1600000</t>
  </si>
  <si>
    <t>DB45Q01-16</t>
  </si>
  <si>
    <t>PKDB45Q01-16_V1.0</t>
  </si>
  <si>
    <t>569912P</t>
  </si>
  <si>
    <t>RD-MI-001-A2136-R00</t>
  </si>
  <si>
    <t>01B569912P4N0</t>
  </si>
  <si>
    <t>05DB45059-1700000</t>
  </si>
  <si>
    <t>DB45Q01-17</t>
  </si>
  <si>
    <t>PKDB45Q01-17_V1.0</t>
  </si>
  <si>
    <t>RD-MI-001-A2137-R00</t>
  </si>
  <si>
    <t>ZTS6575SE</t>
  </si>
  <si>
    <t>05DB45059-1800000</t>
  </si>
  <si>
    <t>DB45Q01-18</t>
  </si>
  <si>
    <t>PKDB45Q01-18_V1.0</t>
  </si>
  <si>
    <t>RD-MI-001-A2143-R00</t>
  </si>
  <si>
    <t>*以後要加coating</t>
  </si>
  <si>
    <t>05DB45059-1900000</t>
  </si>
  <si>
    <t>DB45Q01-19</t>
  </si>
  <si>
    <t>PKDB45Q01-19_V1.0</t>
  </si>
  <si>
    <t>RD-MI-001-A2144-R00</t>
  </si>
  <si>
    <t>DB46</t>
  </si>
  <si>
    <t>ZTS8273</t>
  </si>
  <si>
    <t>DB46Q01-00</t>
  </si>
  <si>
    <t>05DB46059-1000000</t>
  </si>
  <si>
    <t>DB46Q01-10</t>
  </si>
  <si>
    <t>PKDB46Q01-10_V1.0</t>
  </si>
  <si>
    <t>X012A+X013A
T904YC</t>
  </si>
  <si>
    <t>ZTS6191+
ZTS6192+4904YC</t>
  </si>
  <si>
    <t>569610S~12S</t>
  </si>
  <si>
    <t>Type 3
 高溫錫膏</t>
  </si>
  <si>
    <t>RD-MP-001-A0004-R00</t>
  </si>
  <si>
    <t>02BX012A00001
02BX013A00000
02CT904YC1000</t>
  </si>
  <si>
    <t>05DB46059-1100000</t>
  </si>
  <si>
    <t>DB46Q01-11</t>
  </si>
  <si>
    <t>PKDB46Q01-11_V1.0</t>
  </si>
  <si>
    <t>X012A+X013A
M394XF10</t>
  </si>
  <si>
    <t>ZTS6191+
ZTS6192+4905XF</t>
  </si>
  <si>
    <t>RD-MP-001-A0005-R00</t>
  </si>
  <si>
    <t>02BX012A00001
02BX013A00000
02CM394XF0000</t>
  </si>
  <si>
    <t>05DB46059-1200000</t>
  </si>
  <si>
    <t>DB46Q01-12</t>
  </si>
  <si>
    <t>PKDB46Q01-12_V1.0</t>
  </si>
  <si>
    <t>X012A+X013A
M394XC17</t>
  </si>
  <si>
    <t>ZTS6191+
ZTS6192+4905XC</t>
  </si>
  <si>
    <t>RD-MP-001-A0006-R00</t>
  </si>
  <si>
    <t>02BX012A00001
02BX013A00000
02CM394XC1700</t>
  </si>
  <si>
    <t>DB47</t>
  </si>
  <si>
    <t>ZTS6578</t>
  </si>
  <si>
    <t>DB47Q01-00</t>
  </si>
  <si>
    <t>05DB47059-1000000</t>
  </si>
  <si>
    <t>DB47Q01-10</t>
  </si>
  <si>
    <t>PKDB47Q01-10_V1.0</t>
  </si>
  <si>
    <t>570810S4</t>
  </si>
  <si>
    <t>4L-ZTS6578_V01</t>
  </si>
  <si>
    <t>RD-MI-001-A1736-R00</t>
  </si>
  <si>
    <t>01B570810S4N0</t>
  </si>
  <si>
    <t>00BM071A00000</t>
  </si>
  <si>
    <t>05DB47059-1100000</t>
  </si>
  <si>
    <t>DB47Q01-11</t>
  </si>
  <si>
    <t>PKDB47Q01-11_V1.0</t>
  </si>
  <si>
    <t>RD-MI-001-A1737-R00</t>
  </si>
  <si>
    <t>ZTS6578S</t>
  </si>
  <si>
    <t>PKDB47Q01-11_V1.1</t>
  </si>
  <si>
    <t>RD-MI-001-A1737-R01</t>
  </si>
  <si>
    <t>05DB47059-1200000</t>
  </si>
  <si>
    <t>DB47Q01-12</t>
  </si>
  <si>
    <t>PKDB47Q01-12_V1.0</t>
  </si>
  <si>
    <t>RD-MI-001-A1738-R00</t>
  </si>
  <si>
    <t>05DB47059-1300000</t>
  </si>
  <si>
    <t>DB47Q01-13</t>
  </si>
  <si>
    <t>PKDB47Q01-13_V1.0</t>
  </si>
  <si>
    <t>M395YH10</t>
  </si>
  <si>
    <t>RD-MI-001-A1833-R00</t>
  </si>
  <si>
    <t>05DB47059-1400000</t>
  </si>
  <si>
    <t>DB47Q01-14</t>
  </si>
  <si>
    <t>PKDB47Q01-14_V1.0</t>
  </si>
  <si>
    <t>RD-MI-001-A1882-R00</t>
  </si>
  <si>
    <t>05DB47059-1500000</t>
  </si>
  <si>
    <t>DB47Q01-15</t>
  </si>
  <si>
    <t>PKDB47Q01-15_V1.0</t>
  </si>
  <si>
    <t>RD-MI-001-A2037-R00</t>
  </si>
  <si>
    <t>05DB47059-1600000</t>
  </si>
  <si>
    <t>DB47Q01-16</t>
  </si>
  <si>
    <t>PKDB47Q01-16_V1.1</t>
  </si>
  <si>
    <t>570810S</t>
  </si>
  <si>
    <t>RD-MI-001-A2243-R01</t>
  </si>
  <si>
    <t>PKDB47Q01-16_V1.0</t>
  </si>
  <si>
    <t>RD-MI-001-A2243-R00</t>
  </si>
  <si>
    <t>DB48</t>
  </si>
  <si>
    <t>ZTS6671S</t>
  </si>
  <si>
    <t>DB48Q01-00</t>
  </si>
  <si>
    <t>05DB48059-1000000</t>
  </si>
  <si>
    <t>DB48Q01-10</t>
  </si>
  <si>
    <t>PKDB48Q01-10_V1.0</t>
  </si>
  <si>
    <t>001ZA</t>
  </si>
  <si>
    <t>3004FV_11</t>
  </si>
  <si>
    <t>5601A</t>
  </si>
  <si>
    <t>4L-ZTS6671_V01</t>
  </si>
  <si>
    <t>RD-MI-001-A1897-R00</t>
  </si>
  <si>
    <t>01B5601A00000</t>
  </si>
  <si>
    <t>PKDB48Q01-10_V1.1</t>
  </si>
  <si>
    <t>*更正 BD中ASIC用的版本</t>
  </si>
  <si>
    <t>DB49</t>
  </si>
  <si>
    <t>ZTS6871</t>
  </si>
  <si>
    <t>DB49Q01-00</t>
  </si>
  <si>
    <t>05DB49059-1000000</t>
  </si>
  <si>
    <t>DB49Q01-10</t>
  </si>
  <si>
    <t>PKDB49Q01-10_V1.0</t>
  </si>
  <si>
    <t>RD-MI-001-A2054-R00</t>
  </si>
  <si>
    <t>DB50</t>
  </si>
  <si>
    <t>ZTS6777</t>
  </si>
  <si>
    <t>DB50Q01-00</t>
  </si>
  <si>
    <t>05DB50059-1000000</t>
  </si>
  <si>
    <t>DB50Q01-10</t>
  </si>
  <si>
    <t>PKDB50Q01-10_V1.0</t>
  </si>
  <si>
    <t>566716P</t>
  </si>
  <si>
    <t>EFD-SB10D501A6
高溫錫膏</t>
  </si>
  <si>
    <t>Unisem</t>
  </si>
  <si>
    <t>00C303ZA00000</t>
  </si>
  <si>
    <t>01B566716P4N0</t>
  </si>
  <si>
    <t>00BS014A00000</t>
  </si>
  <si>
    <t>05DB50059-1100000</t>
  </si>
  <si>
    <t>DB50Q01-11</t>
  </si>
  <si>
    <t>PKDB50Q01-11_V1.0</t>
  </si>
  <si>
    <t>*6777都加coating</t>
  </si>
  <si>
    <t>ZTS6777S</t>
  </si>
  <si>
    <t>05DB50059-1300000</t>
  </si>
  <si>
    <t>DB50Q01-13</t>
  </si>
  <si>
    <t>PKDB50Q01-13_V1.0</t>
  </si>
  <si>
    <t>RD-MI-001-A2257-R00</t>
  </si>
  <si>
    <t>05DB50059-1400000</t>
  </si>
  <si>
    <t>DB50Q01-14</t>
  </si>
  <si>
    <t>PKDB50Q01-14_V1.1</t>
  </si>
  <si>
    <t>RD-MI-001-A2262-R01</t>
  </si>
  <si>
    <t>ZTSL6777SE</t>
  </si>
  <si>
    <t>05DB50059-1500000</t>
  </si>
  <si>
    <t>DB50Q01-15</t>
  </si>
  <si>
    <t>PKDB50Q01-15_V1.0</t>
  </si>
  <si>
    <t>033ZA</t>
  </si>
  <si>
    <t>4942ZA</t>
  </si>
  <si>
    <t>Type 6 
高溫錫膏</t>
  </si>
  <si>
    <t>02C033ZA00000</t>
  </si>
  <si>
    <t>DB51</t>
  </si>
  <si>
    <t>ZTS6877</t>
  </si>
  <si>
    <t>DB51Q01-00</t>
  </si>
  <si>
    <t>ZTS6877S</t>
  </si>
  <si>
    <t>05DB51059-1100000</t>
  </si>
  <si>
    <t>DB51Q01-11</t>
  </si>
  <si>
    <t>PKDB51Q01-11_V1.0</t>
  </si>
  <si>
    <t>RD-MI-001-A2263-R00</t>
  </si>
  <si>
    <t>05DB51059-1200000</t>
  </si>
  <si>
    <t>DB51Q01-12</t>
  </si>
  <si>
    <t>PKDB51Q01-12_V1.0</t>
  </si>
  <si>
    <t>RD-MI-001-A2264-R00</t>
  </si>
  <si>
    <t>05DB51059-1300000</t>
  </si>
  <si>
    <t>DB51Q01-13</t>
  </si>
  <si>
    <t>PKDB51Q01-13_V1.0</t>
  </si>
  <si>
    <t>RD-MI-001-A2311-R00</t>
  </si>
  <si>
    <t>05DB51059-1500000</t>
  </si>
  <si>
    <t>DB51Q01-15</t>
  </si>
  <si>
    <t>PKDB51Q01-15_V1.0</t>
  </si>
  <si>
    <t>DB52</t>
  </si>
  <si>
    <t>ZTS6177</t>
  </si>
  <si>
    <t>DB52Q01-00</t>
  </si>
  <si>
    <t>DB53</t>
  </si>
  <si>
    <t>ZTS6574</t>
  </si>
  <si>
    <t>DB53Q01-00</t>
  </si>
  <si>
    <t>05DB53059-1000000</t>
  </si>
  <si>
    <t>DB53Q01-10</t>
  </si>
  <si>
    <t>PKDB53Q01-10_V1.0</t>
  </si>
  <si>
    <t>575610D</t>
  </si>
  <si>
    <t>2L-ZTS6574_V01</t>
  </si>
  <si>
    <t>RD-MI-001-A2214-R00</t>
  </si>
  <si>
    <t>01B575610D2N0</t>
  </si>
  <si>
    <t>00BM077A00000</t>
  </si>
  <si>
    <t>ZTSL6574</t>
  </si>
  <si>
    <t>05DB53059-1100000</t>
  </si>
  <si>
    <t>DB53Q01-11</t>
  </si>
  <si>
    <t>PKDB53Q01-11_V1.0</t>
  </si>
  <si>
    <t>RD-MI-001-A2341-R00</t>
  </si>
  <si>
    <t>ZTS6574SD</t>
  </si>
  <si>
    <t>05DB53059-1200000</t>
  </si>
  <si>
    <t>DB53Q01-12</t>
  </si>
  <si>
    <t>PKDB53Q01-12_V1.0</t>
  </si>
  <si>
    <t>575611P</t>
  </si>
  <si>
    <t>4L-ZTS6574SD_V01</t>
  </si>
  <si>
    <t>RD-MI-001-A2329-R00</t>
  </si>
  <si>
    <t>01B575611P4N0</t>
  </si>
  <si>
    <t>00BM053E00000</t>
  </si>
  <si>
    <t>DB54</t>
  </si>
  <si>
    <t>ZTS6472</t>
  </si>
  <si>
    <t>DB54Q01-00</t>
  </si>
  <si>
    <t>05DB54059-1000000</t>
  </si>
  <si>
    <t>DB54Q01-10</t>
  </si>
  <si>
    <t>PKDB54Q01-10_V1.0</t>
  </si>
  <si>
    <t>DB56</t>
  </si>
  <si>
    <t>DB56Q01-00</t>
  </si>
  <si>
    <t>ZTSL6471S</t>
  </si>
  <si>
    <t>05DB56059-1000000</t>
  </si>
  <si>
    <t>DB56Q01-10</t>
  </si>
  <si>
    <t>PKDB56Q01-10_V1.0</t>
  </si>
  <si>
    <t>DD01</t>
  </si>
  <si>
    <t>ZTS6181</t>
  </si>
  <si>
    <t>DMIC 雙進音 (Digital DUAL)</t>
  </si>
  <si>
    <t>DD01Q01-00</t>
  </si>
  <si>
    <t>05DD01059-1000000</t>
  </si>
  <si>
    <t>DD01Q01-10</t>
  </si>
  <si>
    <t>PKDD01Q01-10_V1.0</t>
  </si>
  <si>
    <t>4906ya</t>
  </si>
  <si>
    <t>5603A</t>
  </si>
  <si>
    <t>4L-ZTS6181_V02</t>
  </si>
  <si>
    <t>01B5603A00000</t>
  </si>
  <si>
    <t>*Cancelled</t>
  </si>
  <si>
    <t>05DD01059-1100000</t>
  </si>
  <si>
    <t>DD01Q01-11</t>
  </si>
  <si>
    <t>PKDD01Q01-11_V1.0</t>
  </si>
  <si>
    <t>5603B</t>
  </si>
  <si>
    <t>4L-ZTS6181_V03</t>
  </si>
  <si>
    <t>RD-MI-001-A934-R00</t>
  </si>
  <si>
    <t>01B5603B00000</t>
  </si>
  <si>
    <t>DD02</t>
  </si>
  <si>
    <t>ZTS6182</t>
  </si>
  <si>
    <t>DD02Q01-00</t>
  </si>
  <si>
    <t>05DD02059-1000000</t>
  </si>
  <si>
    <t>DD02Q01-10</t>
  </si>
  <si>
    <t>PKDD02Q01-10_V1.0</t>
  </si>
  <si>
    <t>5605A</t>
  </si>
  <si>
    <t>4L-ZTS6182_V01</t>
  </si>
  <si>
    <t>RD-MI-001-A788-R00</t>
  </si>
  <si>
    <t>01B5605A00000</t>
  </si>
  <si>
    <t>00BM023B00000</t>
  </si>
  <si>
    <t>05DD02059-1100000</t>
  </si>
  <si>
    <t>DD02Q01-11</t>
  </si>
  <si>
    <t>PKDD02Q01-11_V1.0</t>
  </si>
  <si>
    <t>RD-MI-001-A909-R00</t>
  </si>
  <si>
    <t>05DD02059-1200000</t>
  </si>
  <si>
    <t>DD02Q01-12</t>
  </si>
  <si>
    <t>PKDD02Q01-12_V1.0</t>
  </si>
  <si>
    <t>RD-MI-001-A910-R00</t>
  </si>
  <si>
    <t>DD03</t>
  </si>
  <si>
    <t>ZTS6481</t>
  </si>
  <si>
    <t>DD03Q01-00</t>
  </si>
  <si>
    <t>05DD03059-1000000</t>
  </si>
  <si>
    <t>DD03Q01-10</t>
  </si>
  <si>
    <t>PKDD03Q01-10_V1.1</t>
  </si>
  <si>
    <t>RD-MI-001-A770-R01</t>
  </si>
  <si>
    <t>00BB002D00000</t>
  </si>
  <si>
    <t>DD04</t>
  </si>
  <si>
    <t>ZTS6482</t>
  </si>
  <si>
    <t>DD04Q01-00</t>
  </si>
  <si>
    <t>05DD04059-1000000</t>
  </si>
  <si>
    <t>DD04Q01-10</t>
  </si>
  <si>
    <t>PKDD04Q01-10_V1.0</t>
  </si>
  <si>
    <t>DP01</t>
  </si>
  <si>
    <t>ZTS6041</t>
  </si>
  <si>
    <t xml:space="preserve"> DMIC 側進音 (Digital SIDE)</t>
  </si>
  <si>
    <t>DP01Q01-00</t>
  </si>
  <si>
    <t>05DP01059-1000000</t>
  </si>
  <si>
    <t>DP01Q01-10</t>
  </si>
  <si>
    <t>PKDP01Q01-10_V1.0</t>
  </si>
  <si>
    <t>5525A</t>
  </si>
  <si>
    <t>2L-ZTS6041_V01</t>
  </si>
  <si>
    <t>RD-MI-001-A017-R00</t>
  </si>
  <si>
    <t>01B5525A00000</t>
  </si>
  <si>
    <t>00BM009A00000</t>
  </si>
  <si>
    <t>BOM 不能變動</t>
  </si>
  <si>
    <t>05DP01059-1100000</t>
  </si>
  <si>
    <t>DP01Q01-11</t>
  </si>
  <si>
    <t>PKDP01Q01-11_V1.1</t>
  </si>
  <si>
    <t>RD-MI-001-A044-R00</t>
  </si>
  <si>
    <t>00BM009B00000</t>
  </si>
  <si>
    <t>05DP01059-1200000</t>
  </si>
  <si>
    <t>DP01Q01-12</t>
  </si>
  <si>
    <t>PKDP01Q01-12_V1.2</t>
  </si>
  <si>
    <t>5525B</t>
  </si>
  <si>
    <t>RD-MI-001-A048-R00</t>
  </si>
  <si>
    <t>01B5525B00000</t>
  </si>
  <si>
    <t>05DP01059-1300000</t>
  </si>
  <si>
    <t>DP01Q01-13</t>
  </si>
  <si>
    <t>PKDP01Q01-13_V1.3</t>
  </si>
  <si>
    <t>5525C</t>
  </si>
  <si>
    <t>RD-MI-001-A058-R00</t>
  </si>
  <si>
    <t>01B5525C00000</t>
  </si>
  <si>
    <t>05DP01059-1400000</t>
  </si>
  <si>
    <t>DP01Q01-14</t>
  </si>
  <si>
    <t>PKDP01Q01-14_V1.4</t>
  </si>
  <si>
    <t>5525D</t>
  </si>
  <si>
    <t>RD-MI-001-A110-R00</t>
  </si>
  <si>
    <t>01B5525D00000</t>
  </si>
  <si>
    <t>ZTS6041H</t>
  </si>
  <si>
    <t>05DP01059-2700000</t>
  </si>
  <si>
    <t>DP01Q01-15</t>
  </si>
  <si>
    <t>PKDP01Q01-15_V1.5</t>
  </si>
  <si>
    <t>5525G</t>
  </si>
  <si>
    <t>RD-MI-001-A145-R00</t>
  </si>
  <si>
    <t>01B5525G00000</t>
  </si>
  <si>
    <t>05DP01059-1600000</t>
  </si>
  <si>
    <t>DP01Q01-16</t>
  </si>
  <si>
    <t xml:space="preserve">PKDP01Q01-16 </t>
  </si>
  <si>
    <t>RD-MI-001-C192</t>
  </si>
  <si>
    <t>05DP01059-1700000</t>
  </si>
  <si>
    <t>DP01Q01-17</t>
  </si>
  <si>
    <t>PKDP01Q01-17_V1.0</t>
  </si>
  <si>
    <t>5525H</t>
  </si>
  <si>
    <t>RD-MI-001-A218-R00</t>
  </si>
  <si>
    <t>01B5525H00000</t>
  </si>
  <si>
    <t>05DP01059-1800000</t>
  </si>
  <si>
    <t>DP01Q01-18</t>
  </si>
  <si>
    <t>PKDP01Q01-18_V1.0</t>
  </si>
  <si>
    <t>5525I</t>
  </si>
  <si>
    <t>2L-ZTS6041_V05</t>
  </si>
  <si>
    <t>RD-MI-001-A289-R00</t>
  </si>
  <si>
    <t>01B5525I00000</t>
  </si>
  <si>
    <t>05DP01059-1900000</t>
  </si>
  <si>
    <t>DP01Q01-19</t>
  </si>
  <si>
    <t>PKDP01Q01-19_V1.0</t>
  </si>
  <si>
    <t>RD-MI-001-A333-R00</t>
  </si>
  <si>
    <t>05DP01059-2000000</t>
  </si>
  <si>
    <t>DP01Q01-20</t>
  </si>
  <si>
    <t>PKDP01Q01-20_V1.2</t>
  </si>
  <si>
    <t>RD-MI-001-A359-R02</t>
  </si>
  <si>
    <t>00BM009C00000</t>
  </si>
  <si>
    <t>05DP01059-2100000</t>
  </si>
  <si>
    <t>DP01Q01-21</t>
  </si>
  <si>
    <t>PKDP01Q01-21_V1.1</t>
  </si>
  <si>
    <t>RD-MI-001-A394-R01</t>
  </si>
  <si>
    <t>05DP01059-2200000</t>
  </si>
  <si>
    <t>DP01Q01-22</t>
  </si>
  <si>
    <t>PKDP01Q01-22_V1.0</t>
  </si>
  <si>
    <t>RD-MI-001-A483-R00</t>
  </si>
  <si>
    <t>05DP01059-2300000</t>
  </si>
  <si>
    <t>DP01Q01-23</t>
  </si>
  <si>
    <t>PKDP01Q01-23_V1.0</t>
  </si>
  <si>
    <t>05DP01059-2400000</t>
  </si>
  <si>
    <t>DP01Q01-25</t>
  </si>
  <si>
    <t>PKDP01Q01-25_V1.0</t>
  </si>
  <si>
    <t>RD-MI-001-A536-R00</t>
  </si>
  <si>
    <t>20200700047
Sensor</t>
  </si>
  <si>
    <t>05DP01059-2500000</t>
  </si>
  <si>
    <t>DP01Q01-26</t>
  </si>
  <si>
    <t>PKDP01Q01-26_V1.0</t>
  </si>
  <si>
    <t>5513S</t>
  </si>
  <si>
    <t>4L-ZTS6031_V21</t>
  </si>
  <si>
    <t>01B5513S00000</t>
  </si>
  <si>
    <t>05DP01059-2600000</t>
  </si>
  <si>
    <t>DP01Q01-27</t>
  </si>
  <si>
    <t>PKDP01Q01-27_V1.0</t>
  </si>
  <si>
    <t>RD-MI-001-A685-R00</t>
  </si>
  <si>
    <t>05DP01059-2800000</t>
  </si>
  <si>
    <t>DP01Q01-28</t>
  </si>
  <si>
    <t>PKDP01Q01-28_V1.1</t>
  </si>
  <si>
    <t>2263I</t>
  </si>
  <si>
    <t>4902I</t>
  </si>
  <si>
    <t>RD-MI-001-A926-R01</t>
  </si>
  <si>
    <t>02B2263I00000</t>
  </si>
  <si>
    <t>PKDP01Q01-28_V1.0</t>
  </si>
  <si>
    <t>RD-MI-001-A926-R00</t>
  </si>
  <si>
    <t>05DP01059-2900000</t>
  </si>
  <si>
    <t>DP01Q01-29</t>
  </si>
  <si>
    <t>PKDP01Q01-29_V1.0</t>
  </si>
  <si>
    <t>05DP01059-3100000</t>
  </si>
  <si>
    <t>DP01Q01-31</t>
  </si>
  <si>
    <t>PKDP01Q01-31_V1.1</t>
  </si>
  <si>
    <t>RD-MI-001-A2382-R01</t>
  </si>
  <si>
    <t>PKDP01Q01-31_V1.0</t>
  </si>
  <si>
    <t>RD-MI-001-A2382-R00</t>
  </si>
  <si>
    <t>05DP01059-3200000</t>
  </si>
  <si>
    <t>DP01Q01-32</t>
  </si>
  <si>
    <t>PKDP01Q01-32_V1.0</t>
  </si>
  <si>
    <t>RD-MI-001-A2486-R00</t>
  </si>
  <si>
    <t>05DP01059-3300000</t>
  </si>
  <si>
    <t>DP01Q01-33</t>
  </si>
  <si>
    <t>PKDP01Q01-33_V1.0</t>
  </si>
  <si>
    <t>RD-MI-001-A2496-R00</t>
  </si>
  <si>
    <t>DP02</t>
  </si>
  <si>
    <t>ZTS6042</t>
  </si>
  <si>
    <t>DP02Q01-00</t>
  </si>
  <si>
    <t>05DP02059-1000000</t>
  </si>
  <si>
    <t>DP02Q01-10</t>
  </si>
  <si>
    <t>PKDP02Q01-10_V1.0</t>
  </si>
  <si>
    <t>5526A</t>
  </si>
  <si>
    <t>MLX-V1.2</t>
  </si>
  <si>
    <t>RD-MI-001-A018-R00</t>
  </si>
  <si>
    <t>00B2212C00000</t>
  </si>
  <si>
    <t>01B5526A00000</t>
  </si>
  <si>
    <t>00BM010A00000</t>
  </si>
  <si>
    <t>All wires are reverse bonded</t>
  </si>
  <si>
    <t>05DP02059-1100000</t>
  </si>
  <si>
    <t>DP02Q01-11</t>
  </si>
  <si>
    <t>PKDP02Q01-11_V1.1</t>
  </si>
  <si>
    <t>RD-MI-001-A045-R00</t>
  </si>
  <si>
    <t>00BM010B00000</t>
  </si>
  <si>
    <t>05DP02059-1200000</t>
  </si>
  <si>
    <t>DP02Q01-12</t>
  </si>
  <si>
    <t>PKDP02Q01-12_V1.2</t>
  </si>
  <si>
    <t>5526B</t>
  </si>
  <si>
    <t>RD-MI-001-A111-R00</t>
  </si>
  <si>
    <t>01B5526B00000</t>
  </si>
  <si>
    <t>DP03</t>
  </si>
  <si>
    <t>ZTS6241</t>
  </si>
  <si>
    <t>DP03Q01-00</t>
  </si>
  <si>
    <t>05DP03059-1000000</t>
  </si>
  <si>
    <t>DP03Q01-10</t>
  </si>
  <si>
    <t>PKDP03Q01-10_V1.1</t>
  </si>
  <si>
    <t>5541JK
5553C</t>
  </si>
  <si>
    <t>4L-ZTS6231_V03
2L-ZTS6241_V01</t>
  </si>
  <si>
    <t>RD-MI-001-A338-R01</t>
  </si>
  <si>
    <t>01B5541J00000
01B5541K00000
01B5553C00000</t>
  </si>
  <si>
    <t>05DP03059-1100000</t>
  </si>
  <si>
    <t>DP03Q01-11</t>
  </si>
  <si>
    <t>PKDP03Q01-11_V1.0</t>
  </si>
  <si>
    <t>5553DEF</t>
  </si>
  <si>
    <t>4L-ZTS6241_V2_V01</t>
  </si>
  <si>
    <t>RD-MI-001-A422-R00</t>
  </si>
  <si>
    <t>01B5553D00000
01B5553E00000
01B5553F00000</t>
  </si>
  <si>
    <t>05DP03059-1200000</t>
  </si>
  <si>
    <t>DP03Q01-12</t>
  </si>
  <si>
    <t>PKDP03Q01-12_V1.0</t>
  </si>
  <si>
    <t>05DP03059-1300000</t>
  </si>
  <si>
    <t>DP03Q01-13</t>
  </si>
  <si>
    <t>PKDP03Q01-13_V1.0</t>
  </si>
  <si>
    <t>05DP03059-1400000</t>
  </si>
  <si>
    <t>DP03Q01-14</t>
  </si>
  <si>
    <t>PKDP03Q01-14_V1.0</t>
  </si>
  <si>
    <t>5541MN
5553F</t>
  </si>
  <si>
    <t>4L-ZTS6231_V04
2L-ZTS6241_V2_V01</t>
  </si>
  <si>
    <t>RD-MI-001-A423-R00</t>
  </si>
  <si>
    <t>01B5541M00000
01B5541N00000
01B5553F00000</t>
  </si>
  <si>
    <t>05DP03059-1500000</t>
  </si>
  <si>
    <t>DP03Q01-15</t>
  </si>
  <si>
    <t>PKDP03Q01-15_V1.0</t>
  </si>
  <si>
    <t>RD-MI-001-A455-R00</t>
  </si>
  <si>
    <t>00BM033A00000</t>
  </si>
  <si>
    <t>05DP03059-1600000</t>
  </si>
  <si>
    <t>DP03Q01-16</t>
  </si>
  <si>
    <t>PKDP03Q01-16_V1.0</t>
  </si>
  <si>
    <t>RD-MI-001-A604-R00</t>
  </si>
  <si>
    <t>05DP03059-1700000</t>
  </si>
  <si>
    <t>DP03Q01-17</t>
  </si>
  <si>
    <t>PKDP03Q01-17_V1.0</t>
  </si>
  <si>
    <t>5541MN
5553I</t>
  </si>
  <si>
    <t>4L-ZTS6231_V04
2L-ZTS6241_V3</t>
  </si>
  <si>
    <t>RD-MI-001-A648-R00</t>
  </si>
  <si>
    <t>01B5541M00000
01B5541N00000
01B5553I00000</t>
  </si>
  <si>
    <t>DP04</t>
  </si>
  <si>
    <t>ZTS6141</t>
  </si>
  <si>
    <t>DP04Q01-00</t>
  </si>
  <si>
    <t>05DP04059-1000000</t>
  </si>
  <si>
    <t>DP04Q01-10</t>
  </si>
  <si>
    <t>PKDP04Q01-10_V1.0</t>
  </si>
  <si>
    <t>RD-MI-001-A979-R00</t>
  </si>
  <si>
    <t>05DP04059-1100000</t>
  </si>
  <si>
    <t>DP04Q01-11</t>
  </si>
  <si>
    <t>PKDP04Q01-11_V1.0</t>
  </si>
  <si>
    <t>T904YC</t>
  </si>
  <si>
    <t>4904yc</t>
  </si>
  <si>
    <t>RD-MI-001-A1217-R00</t>
  </si>
  <si>
    <t>20210500004
ASIC EOL</t>
  </si>
  <si>
    <t>ZTS6141T</t>
  </si>
  <si>
    <t>05DP04059-1200000</t>
  </si>
  <si>
    <t>DP04Q01-12</t>
  </si>
  <si>
    <t>PKDP04Q01-12_V1.0</t>
  </si>
  <si>
    <t>RD-MI-001-A1218-R00</t>
  </si>
  <si>
    <t>DP04Q01-13</t>
  </si>
  <si>
    <t>ZTS6141S</t>
  </si>
  <si>
    <t>05DP04059-1400000</t>
  </si>
  <si>
    <t>DP04Q01-14</t>
  </si>
  <si>
    <t>PKDP04Q01-14_V1.0</t>
  </si>
  <si>
    <t>M395YE</t>
  </si>
  <si>
    <t>RD-MI-001-A1424-R00</t>
  </si>
  <si>
    <t>05DP04059-1500000</t>
  </si>
  <si>
    <t>DP04Q01-15</t>
  </si>
  <si>
    <t>PKDP04Q01-15_V1.0</t>
  </si>
  <si>
    <t>T904YD</t>
  </si>
  <si>
    <t>RD-MI-001-A1425-R00</t>
  </si>
  <si>
    <t>05DP04059-1600000</t>
  </si>
  <si>
    <t>DP04Q01-16</t>
  </si>
  <si>
    <t>PKDP04Q01-16_V1.0</t>
  </si>
  <si>
    <t>RD-MI-001-A1470-R00</t>
  </si>
  <si>
    <t>05DP04059-1700000</t>
  </si>
  <si>
    <t>DP04Q01-17</t>
  </si>
  <si>
    <t>PKDP04Q01-17_V1.0</t>
  </si>
  <si>
    <t>RD-MI-001-A1495-R00</t>
  </si>
  <si>
    <t>DS10</t>
  </si>
  <si>
    <t>ZTS6143</t>
  </si>
  <si>
    <t>DS10Q01-00</t>
  </si>
  <si>
    <t>05DS10059-1000000</t>
  </si>
  <si>
    <t>DS10Q01-10</t>
  </si>
  <si>
    <t>PKDS10Q01-10_V1.0</t>
  </si>
  <si>
    <t>5609A</t>
  </si>
  <si>
    <t>4L-ZTS6034_V01</t>
  </si>
  <si>
    <t>MLX-V1.17</t>
  </si>
  <si>
    <t>RD-MI-001-A1127-R00</t>
  </si>
  <si>
    <t>01B5609A00000</t>
  </si>
  <si>
    <t>00BM024B00000</t>
  </si>
  <si>
    <t>DS11</t>
  </si>
  <si>
    <t>ZTS6144</t>
  </si>
  <si>
    <t>DS11Q01-00</t>
  </si>
  <si>
    <t>05DS11059-1000000</t>
  </si>
  <si>
    <t>DS11Q01-10</t>
  </si>
  <si>
    <t>PKDS11Q01-10_V1.0</t>
  </si>
  <si>
    <t>563511S</t>
  </si>
  <si>
    <t>4L-ZTS6134_V02</t>
  </si>
  <si>
    <t>MLX-V1.19</t>
  </si>
  <si>
    <t>RD-MI-001-A1189-R00</t>
  </si>
  <si>
    <t>01B563511S4N0</t>
  </si>
  <si>
    <t>00BM056A00000</t>
  </si>
  <si>
    <t>20211000028
ASIC EOL</t>
  </si>
  <si>
    <t>05DS11059-1100000</t>
  </si>
  <si>
    <t>DS11Q01-11</t>
  </si>
  <si>
    <t>PKDS11Q01-11_V1.0</t>
  </si>
  <si>
    <t>RD-MI-001-A1476-R00</t>
  </si>
  <si>
    <t>20210500007
ASIC EOL</t>
  </si>
  <si>
    <t>05DS11059-1200000</t>
  </si>
  <si>
    <t>DS11Q01-12</t>
  </si>
  <si>
    <t>PKDS11Q01-12_V1.0</t>
  </si>
  <si>
    <t>MLX-V1.19_R1.2</t>
  </si>
  <si>
    <t>RD-MI-001-A1876-R00</t>
  </si>
  <si>
    <t>05DS11059-1300000</t>
  </si>
  <si>
    <t>DS11Q01-13</t>
  </si>
  <si>
    <t>PKDS11Q01-13_V1.0</t>
  </si>
  <si>
    <t>563512P</t>
  </si>
  <si>
    <t>RD-MI-001-A1945-R00</t>
  </si>
  <si>
    <t>01B563512P4N0</t>
  </si>
  <si>
    <t>DS12</t>
  </si>
  <si>
    <t>ZTS6941</t>
  </si>
  <si>
    <t>DS12Q01-00</t>
  </si>
  <si>
    <t>ZTS6941C</t>
  </si>
  <si>
    <t>05DS12059-1000000</t>
  </si>
  <si>
    <t>DS12Q01-10</t>
  </si>
  <si>
    <t>PKDS12Q01-10_V1.0</t>
  </si>
  <si>
    <t>565010S</t>
  </si>
  <si>
    <t>4L-ZTS6941_V01</t>
  </si>
  <si>
    <t>RD-MI-001-A1204-R00</t>
  </si>
  <si>
    <t>01B565010S4N0</t>
  </si>
  <si>
    <t>05DS12059-1100000</t>
  </si>
  <si>
    <t>DS12Q01-11</t>
  </si>
  <si>
    <t>PKDS12Q01-11_V1.0</t>
  </si>
  <si>
    <t>RD-MI-001-A1205-R00</t>
  </si>
  <si>
    <t>05DS12059-1200000</t>
  </si>
  <si>
    <t>DS12Q01-12</t>
  </si>
  <si>
    <t>PKDS12Q01-12_V1.0</t>
  </si>
  <si>
    <t>RD-MI-001-A1207-R00</t>
  </si>
  <si>
    <t>05DS12059-1300000</t>
  </si>
  <si>
    <t>DS12Q01-13</t>
  </si>
  <si>
    <t>PKDS12Q01-13_V1.0</t>
  </si>
  <si>
    <t>RD-MI-001-A1243-R00</t>
  </si>
  <si>
    <t>00BM057A00000</t>
  </si>
  <si>
    <t>DS13</t>
  </si>
  <si>
    <t>ZTS6541</t>
  </si>
  <si>
    <t>DS13Q01-00</t>
  </si>
  <si>
    <t>05DS13059-1000000</t>
  </si>
  <si>
    <t>DS13Q01-10</t>
  </si>
  <si>
    <t>PKDS13Q01-10_V1.0</t>
  </si>
  <si>
    <t>568210~12S</t>
  </si>
  <si>
    <t>2L-ZTS6541_V01</t>
  </si>
  <si>
    <t>RD-MI-001-A1521-R00</t>
  </si>
  <si>
    <t>01B568210S2N0
01B568211S2G0
01B568212S2G0</t>
  </si>
  <si>
    <t>05DS13059-1100000</t>
  </si>
  <si>
    <t>DS13Q01-11</t>
  </si>
  <si>
    <t>PKDS13Q01-11_V1.0</t>
  </si>
  <si>
    <t>RD-MI-001-A1538-R00</t>
  </si>
  <si>
    <t>05DS13059-1200000</t>
  </si>
  <si>
    <t>DS13Q01-12</t>
  </si>
  <si>
    <t>PKDS13Q01-12_V1.0</t>
  </si>
  <si>
    <t>568213~15S</t>
  </si>
  <si>
    <t>2L-ZTS6541_V02</t>
  </si>
  <si>
    <t>RD-MI-001-A1578-R00</t>
  </si>
  <si>
    <t>01B568213S2N0
01B568214S2G0
01B568215S2G0</t>
  </si>
  <si>
    <t>*黑色PCB</t>
  </si>
  <si>
    <t>05DS13059-1300000</t>
  </si>
  <si>
    <t>DS13Q01-13</t>
  </si>
  <si>
    <t>PKDS13Q01-13_V1.0</t>
  </si>
  <si>
    <t>RD-MI-001-A1579-R00</t>
  </si>
  <si>
    <t>1900/1/2</t>
  </si>
  <si>
    <t>05DS13059-1400000</t>
  </si>
  <si>
    <t>DS13Q01-14</t>
  </si>
  <si>
    <t>PKDS13Q01-14_V1.0</t>
  </si>
  <si>
    <t>RD-MI-001-A1629-R00</t>
  </si>
  <si>
    <t>05DS13059-1500000</t>
  </si>
  <si>
    <t>DS13Q01-15</t>
  </si>
  <si>
    <t>PKDS13Q01-15_V1.1</t>
  </si>
  <si>
    <t>568216S~18S</t>
  </si>
  <si>
    <t>2L-ZTS6541_V03</t>
  </si>
  <si>
    <t>RD-MI-001-A1731-R01</t>
  </si>
  <si>
    <t xml:space="preserve"> 01B568216S2N0
01B568217S2G0
01B568218S2G0</t>
  </si>
  <si>
    <t>PKDS13Q01-15_V1.0</t>
  </si>
  <si>
    <t>RD-MI-001-A1731-R00</t>
  </si>
  <si>
    <t>05DS13059-1600000</t>
  </si>
  <si>
    <t>DS13Q01-16</t>
  </si>
  <si>
    <t>PKDS13Q01-16_V1.0</t>
  </si>
  <si>
    <t>RD-MI-001-A1769-R00</t>
  </si>
  <si>
    <t>ZTS6541S</t>
  </si>
  <si>
    <t>05DS13059-1700000</t>
  </si>
  <si>
    <t>DS13Q01-17</t>
  </si>
  <si>
    <t>PKDS13Q01-17_V1.1</t>
  </si>
  <si>
    <t>568219S~21S</t>
  </si>
  <si>
    <t>RD-MI-001-A1775-R01</t>
  </si>
  <si>
    <t>01B568219S2N0
01B568220S2G0
01B568221S2G0</t>
  </si>
  <si>
    <t>*技術長要求高度改成1.25</t>
  </si>
  <si>
    <t>PKDS13Q01-17_V1.0</t>
  </si>
  <si>
    <t>RD-MI-001-A1775-R00</t>
  </si>
  <si>
    <t>05DS13059-1800000</t>
  </si>
  <si>
    <t>DS13Q01-18</t>
  </si>
  <si>
    <t>PKDS13Q01-18_V1.0</t>
  </si>
  <si>
    <t>551330U</t>
  </si>
  <si>
    <t>4L-ZTS6031_V22</t>
  </si>
  <si>
    <t>RD-MI-001-A1916-R00</t>
  </si>
  <si>
    <t>01B551330U4N0</t>
  </si>
  <si>
    <t>*空腔版</t>
  </si>
  <si>
    <t>05DS13059-1900000</t>
  </si>
  <si>
    <t>DS13Q01-19</t>
  </si>
  <si>
    <t>PKDS13Q01-19_V1.0</t>
  </si>
  <si>
    <t>RD-MI-001-A1917-R00</t>
  </si>
  <si>
    <t>05DS13059-2100000</t>
  </si>
  <si>
    <t>DS13Q01-21</t>
  </si>
  <si>
    <t>PKDS13Q01-21_V1.0</t>
  </si>
  <si>
    <t>RD-MI-001-A2038-R00</t>
  </si>
  <si>
    <t>DS39</t>
  </si>
  <si>
    <t>ZTS6032</t>
  </si>
  <si>
    <t>DS39Q01-00</t>
  </si>
  <si>
    <t>05DS39059-1000000</t>
  </si>
  <si>
    <t>DS39Q01-10</t>
  </si>
  <si>
    <t>PKDS39Q01-10_V1.0</t>
  </si>
  <si>
    <t>5514A</t>
  </si>
  <si>
    <t>80204031-00</t>
  </si>
  <si>
    <t>00B5514A00000
00B5518A00000</t>
  </si>
  <si>
    <t>05DS39059-1100000</t>
  </si>
  <si>
    <t>DS39Q01-11</t>
  </si>
  <si>
    <t>PKDS39Q01-11_V1.1</t>
  </si>
  <si>
    <t>5514B</t>
  </si>
  <si>
    <t>80204032-01</t>
  </si>
  <si>
    <t>01B5514B00000
00B5518A00000</t>
  </si>
  <si>
    <t>05DS39059-1200000</t>
  </si>
  <si>
    <t>DS39Q01-12</t>
  </si>
  <si>
    <t>PKDS39Q01-12_V1.2</t>
  </si>
  <si>
    <t>5514C</t>
  </si>
  <si>
    <t>80204042-01</t>
  </si>
  <si>
    <t>01B5514C00000
00B5518A00000</t>
  </si>
  <si>
    <t>雙芯片</t>
  </si>
  <si>
    <t>05DS39059-1300000</t>
  </si>
  <si>
    <t>DS39Q01-13</t>
  </si>
  <si>
    <t xml:space="preserve">PKDS39Q01-13 </t>
  </si>
  <si>
    <t>5514D</t>
  </si>
  <si>
    <t>80204040-02</t>
  </si>
  <si>
    <t>ASIC(4802)</t>
  </si>
  <si>
    <t>01B5514D00000</t>
  </si>
  <si>
    <t>(雙芯片) ( 130521用完後就不用 , 此為特例) ( dual membrane )</t>
  </si>
  <si>
    <t>DS39Q01-14</t>
  </si>
  <si>
    <t>PKDS39Q01-14_V1.4</t>
  </si>
  <si>
    <t>5514E</t>
  </si>
  <si>
    <t>80204060-01</t>
  </si>
  <si>
    <t>01B5514E00000</t>
  </si>
  <si>
    <t>00BM005A00000</t>
  </si>
  <si>
    <t>05DS39059-1400000</t>
  </si>
  <si>
    <t>DS39Q01-15</t>
  </si>
  <si>
    <t>PKDS39Q01-15_V1.5</t>
  </si>
  <si>
    <t>5514F</t>
  </si>
  <si>
    <t>2L-ZTS6032_V05</t>
  </si>
  <si>
    <t>80204068-01</t>
  </si>
  <si>
    <t>01B5514F00000</t>
  </si>
  <si>
    <t>20200700038
ASIC EOL</t>
  </si>
  <si>
    <t>05DS39059-1500000</t>
  </si>
  <si>
    <t>RD-MI-001-A019-R01</t>
  </si>
  <si>
    <t>05DS39059-1600000</t>
  </si>
  <si>
    <t>DS39Q01-16</t>
  </si>
  <si>
    <t>PKDS39Q01-16_V1.6</t>
  </si>
  <si>
    <t>RD-MI-001-A025-R00</t>
  </si>
  <si>
    <t>05DS39059-1700000</t>
  </si>
  <si>
    <t>DS39Q01-17</t>
  </si>
  <si>
    <t>PKDS39Q01-17_V1.7</t>
  </si>
  <si>
    <t>5514G</t>
  </si>
  <si>
    <t>RD-MI-001-A030-R01</t>
  </si>
  <si>
    <t>01B5514G00000</t>
  </si>
  <si>
    <t>00BC005A00000
00BC006A00000</t>
  </si>
  <si>
    <t>20200700039
ASIC EOL</t>
  </si>
  <si>
    <t>05DS39059-1800000</t>
  </si>
  <si>
    <t>DS39Q01-18</t>
  </si>
  <si>
    <t>PKDS39Q01-18_V1.8</t>
  </si>
  <si>
    <t>5514H</t>
  </si>
  <si>
    <t>RD-MI-001-A043-R00</t>
  </si>
  <si>
    <t>01B5514H00000</t>
  </si>
  <si>
    <t>20200700040
ASIC EOL</t>
  </si>
  <si>
    <t>05DS39059-1900000</t>
  </si>
  <si>
    <t>DS39Q01-19</t>
  </si>
  <si>
    <t xml:space="preserve">PKDS39Q01-19 </t>
  </si>
  <si>
    <t>1167B</t>
  </si>
  <si>
    <t>02B1167B00000</t>
  </si>
  <si>
    <t>20200700041
ASIC EOL</t>
  </si>
  <si>
    <t>ZTS6032L</t>
  </si>
  <si>
    <t>05DS39059-2000000</t>
  </si>
  <si>
    <t>DS39Q01-20</t>
  </si>
  <si>
    <t>PKDS39Q01-20_V2.0</t>
  </si>
  <si>
    <t>RD-MI-001-A104-R00</t>
  </si>
  <si>
    <t>05DS39059-2100000</t>
  </si>
  <si>
    <t>DS39Q01-21</t>
  </si>
  <si>
    <t>PKDS39Q01-21_V2.1</t>
  </si>
  <si>
    <t>RD-MI-001-A131-R00</t>
  </si>
  <si>
    <t>05DS39059-2200000</t>
  </si>
  <si>
    <t>DS39Q01-22</t>
  </si>
  <si>
    <t>PKDS39Q01-22_V2.2</t>
  </si>
  <si>
    <t>RD-MI-001-A132-R00</t>
  </si>
  <si>
    <t>05DS39059-2300000</t>
  </si>
  <si>
    <t>DS39Q01-23</t>
  </si>
  <si>
    <t>PKDS39Q01-23_V2.3</t>
  </si>
  <si>
    <t>RD-MI-001-A133-R00</t>
  </si>
  <si>
    <t>05DS39059-2400000</t>
  </si>
  <si>
    <t>DS39Q01-24</t>
  </si>
  <si>
    <t>PKDS39Q01-24_V2.4</t>
  </si>
  <si>
    <t>RD-MI-001-A134-R00</t>
  </si>
  <si>
    <t>05DS39059-2500000</t>
  </si>
  <si>
    <t>DS39Q01-25</t>
  </si>
  <si>
    <t>PKDS39Q01-25_V2.5</t>
  </si>
  <si>
    <t>RD-MI-001-A135-R00</t>
  </si>
  <si>
    <t>05DS39059-2600000</t>
  </si>
  <si>
    <t>DS39Q01-26</t>
  </si>
  <si>
    <t>PKDS39Q01-26_V2.6</t>
  </si>
  <si>
    <t>RD-MI-001-A146-R00</t>
  </si>
  <si>
    <t>05DS39059-2700000</t>
  </si>
  <si>
    <t>DS39Q01-27</t>
  </si>
  <si>
    <t>PKDS39Q01-27_V2.7</t>
  </si>
  <si>
    <t>RD-MI-001-A147-R00</t>
  </si>
  <si>
    <t>05DS39059-2800000</t>
  </si>
  <si>
    <t>DS39Q01-28</t>
  </si>
  <si>
    <t>PKDS39Q01-28_V2.8</t>
  </si>
  <si>
    <t>5514I</t>
  </si>
  <si>
    <t>RD-MI-001-A148-R01</t>
  </si>
  <si>
    <t>01B5514I00000</t>
  </si>
  <si>
    <t>05DS39059-2900000</t>
  </si>
  <si>
    <t>DS39Q01-29</t>
  </si>
  <si>
    <t>PKDS39Q01-29_V2.9</t>
  </si>
  <si>
    <t>RD-MI-001-A159-R00</t>
  </si>
  <si>
    <t>05DS39059-3000000</t>
  </si>
  <si>
    <t>DS39Q01-30</t>
  </si>
  <si>
    <t>PKDS39Q01-30_V3.0</t>
  </si>
  <si>
    <t>RD-MI-001-A165-R00</t>
  </si>
  <si>
    <t>05DS39059-3100000</t>
  </si>
  <si>
    <t xml:space="preserve">DS39Q01-31 </t>
  </si>
  <si>
    <t>PKDS39Q01-31_V3.1</t>
  </si>
  <si>
    <t>RD-MI-001-A172-R01</t>
  </si>
  <si>
    <t>05DS39059-3200000</t>
  </si>
  <si>
    <t>DS39Q01-32</t>
  </si>
  <si>
    <t>PKDS39Q01-32_V3.2</t>
  </si>
  <si>
    <t>RD-MI-001-A175-R00</t>
  </si>
  <si>
    <t>05DS39059-3300000</t>
  </si>
  <si>
    <t xml:space="preserve">DS39Q01-33 </t>
  </si>
  <si>
    <t>PKDS39Q01-33_V3.3</t>
  </si>
  <si>
    <t xml:space="preserve">MLX-V1.6 </t>
  </si>
  <si>
    <t>RD-MI-001-A176-R02</t>
  </si>
  <si>
    <t>05DS39059-3400000</t>
  </si>
  <si>
    <t>DS39Q01-34</t>
  </si>
  <si>
    <t>PKDS39Q01-34_V3.4</t>
  </si>
  <si>
    <t>RD-MI-001-A184-R00</t>
  </si>
  <si>
    <t>05DS39059-3500000</t>
  </si>
  <si>
    <t>DS39Q01-35</t>
  </si>
  <si>
    <t>PKDS39Q01-35_V1.0</t>
  </si>
  <si>
    <t>RD-MI-001-A193-R00</t>
  </si>
  <si>
    <t>05DS39059-3600000</t>
  </si>
  <si>
    <t>DS39Q01-36</t>
  </si>
  <si>
    <t>PKDS39Q01-36_V1.0</t>
  </si>
  <si>
    <t>RD-MI-001-A199-R00</t>
  </si>
  <si>
    <t>05DS39059-3700000</t>
  </si>
  <si>
    <t>DS39Q01-37</t>
  </si>
  <si>
    <t>PKDS39Q01-37_V1.0</t>
  </si>
  <si>
    <t>5514J</t>
  </si>
  <si>
    <t>2L-ZTS6032_V05_4</t>
  </si>
  <si>
    <t>RD-MI-001-A212-R00</t>
  </si>
  <si>
    <t>01B5514J00000</t>
  </si>
  <si>
    <t>05DS39059-3800000</t>
  </si>
  <si>
    <t>DS39Q01-38</t>
  </si>
  <si>
    <t>PKDS39Q01-38_V1.0</t>
  </si>
  <si>
    <t>RD-MI-001-A233-R00</t>
  </si>
  <si>
    <t>ZTS6032LT</t>
  </si>
  <si>
    <t>05DS39059-3900000</t>
  </si>
  <si>
    <t>DS39Q01-39</t>
  </si>
  <si>
    <t>PKDS39Q01-39_V1.0</t>
  </si>
  <si>
    <t>RD-MI-001-A239-R00</t>
  </si>
  <si>
    <t>05DS39059-4000000</t>
  </si>
  <si>
    <t>DS39Q01-40</t>
  </si>
  <si>
    <t>PKDS39Q01-40_V1.0</t>
  </si>
  <si>
    <t>RD-MI-001-A240-R01</t>
  </si>
  <si>
    <t>05DS39059-4100000</t>
  </si>
  <si>
    <t>DS39Q01-41</t>
  </si>
  <si>
    <t>PKDS39Q01-41_V1.0</t>
  </si>
  <si>
    <t>5514K</t>
  </si>
  <si>
    <t>2L-ZTS6032_V07</t>
  </si>
  <si>
    <t>RD-MI-001-A281-R00</t>
  </si>
  <si>
    <t>01B5514K00000</t>
  </si>
  <si>
    <t>05DS39059-4200000</t>
  </si>
  <si>
    <t>DS39Q01-42</t>
  </si>
  <si>
    <t>PKDS39Q01-42_V1.0</t>
  </si>
  <si>
    <t>RD-MI-001-A282-R00</t>
  </si>
  <si>
    <t>05DS39059-4300000</t>
  </si>
  <si>
    <t>DS39Q01-43</t>
  </si>
  <si>
    <t>PKDS39Q01-43_V1.0</t>
  </si>
  <si>
    <t>RD-MI-001-A292-R00</t>
  </si>
  <si>
    <t>ZTS6032M</t>
  </si>
  <si>
    <t>05DS39059-4400000</t>
  </si>
  <si>
    <t>DS39Q01-44</t>
  </si>
  <si>
    <t>PKDS39Q01-44_V1.2</t>
  </si>
  <si>
    <t>RD-MI-001-A293-R02</t>
  </si>
  <si>
    <t>ZTC-004MIC-029_AB04Q01-22</t>
  </si>
  <si>
    <t>05DS39059-4500000</t>
  </si>
  <si>
    <t>DS39Q01-45</t>
  </si>
  <si>
    <t>PKDS39Q01-45_V1.0</t>
  </si>
  <si>
    <t>RD-MI-001-A295-R00</t>
  </si>
  <si>
    <t>05DS39059-4600000</t>
  </si>
  <si>
    <t>DS39Q01-46</t>
  </si>
  <si>
    <t>PKDS39Q01-46_V1.1</t>
  </si>
  <si>
    <t>2251CDE</t>
  </si>
  <si>
    <t>4902zb_v2_a
4902zb_v3_opt2a
4902zb_opt3a</t>
  </si>
  <si>
    <t>RD-MI-001-A303-R01</t>
  </si>
  <si>
    <t>02B2251C00000
02B2251D00000
02B2251E00000</t>
  </si>
  <si>
    <t>PKAB05Q01-14_V1.3</t>
  </si>
  <si>
    <t>ZTC-003MIC-002_AB05Q01-14</t>
  </si>
  <si>
    <t>05DS39059-4700000</t>
  </si>
  <si>
    <t>DS39Q01-47</t>
  </si>
  <si>
    <t>PKDS39Q01-47_V1.0</t>
  </si>
  <si>
    <t>RD-MI-001-A304-R00</t>
  </si>
  <si>
    <t>05DT20059-1000000</t>
  </si>
  <si>
    <t>DT20Q01-10</t>
  </si>
  <si>
    <t>PKDT20Q01-10 _V1.1</t>
  </si>
  <si>
    <t>ZTC-006MMIC-010-R01</t>
  </si>
  <si>
    <t>01B5551A00000
01B5551B00000
01B5551C00000</t>
  </si>
  <si>
    <t>05DS39059-4800000</t>
  </si>
  <si>
    <t>DS39Q01-48</t>
  </si>
  <si>
    <t>PKDS39Q01-48_V1.0</t>
  </si>
  <si>
    <t>RD-MI-001-A305-R00</t>
  </si>
  <si>
    <t>05DT20059-1100000</t>
  </si>
  <si>
    <t>DT20Q01-11</t>
  </si>
  <si>
    <t>PKDT20Q01-11_V1.0</t>
  </si>
  <si>
    <t>5551ABC</t>
  </si>
  <si>
    <t>4L-ZTS6235_V1</t>
  </si>
  <si>
    <t>ZTC-006MMIC-012-R00</t>
  </si>
  <si>
    <t>05DS39059-4900000</t>
  </si>
  <si>
    <t>DS39Q01-49</t>
  </si>
  <si>
    <t>PKDS39Q01-49_V1.1</t>
  </si>
  <si>
    <t>RD-MI-001-A311-R01</t>
  </si>
  <si>
    <t>ZTC-004MMIC-028-R02</t>
  </si>
  <si>
    <t>ZTS6032ACE</t>
  </si>
  <si>
    <t>05DS39059-5000000</t>
  </si>
  <si>
    <t>DS39Q01-50</t>
  </si>
  <si>
    <t>PKDS39Q01-50_V1.0</t>
  </si>
  <si>
    <t>RD-MI-001-A312-R00</t>
  </si>
  <si>
    <t>DT23</t>
  </si>
  <si>
    <t>ZTS6831</t>
  </si>
  <si>
    <t>05DT23059-1000000</t>
  </si>
  <si>
    <t>DT23Q01-10</t>
  </si>
  <si>
    <t>PKDT23Q01-10</t>
  </si>
  <si>
    <t>2L-ZTS6231_V04</t>
  </si>
  <si>
    <t>ZTC-008MIC-003-R00</t>
  </si>
  <si>
    <t>05DS39059-5100000</t>
  </si>
  <si>
    <t>DS39Q01-51</t>
  </si>
  <si>
    <t>PKDS39Q01-51_V1.0</t>
  </si>
  <si>
    <t>5514L</t>
  </si>
  <si>
    <t>4L-ZTS6032_V01</t>
  </si>
  <si>
    <t>RD-MI-001-A326-R00</t>
  </si>
  <si>
    <t>01B5514L00000</t>
  </si>
  <si>
    <t>05DS39059-5200000</t>
  </si>
  <si>
    <t>DS39Q01-52</t>
  </si>
  <si>
    <t>PKDS39Q01-52_V1.1</t>
  </si>
  <si>
    <t>5514M</t>
  </si>
  <si>
    <t>RD-MI-001-A341-R01</t>
  </si>
  <si>
    <t>01B5514M00000</t>
  </si>
  <si>
    <t>ZTC-006MMIC-009-R1</t>
  </si>
  <si>
    <t>05DS39059-5300000</t>
  </si>
  <si>
    <t>DS39Q01-53</t>
  </si>
  <si>
    <t>PKDS39Q01-53_V1.0</t>
  </si>
  <si>
    <t>RD-MI-001-A342-R00</t>
  </si>
  <si>
    <t>05DS39059-5400000</t>
  </si>
  <si>
    <t>DS39Q01-54</t>
  </si>
  <si>
    <t>PKDS39Q01-54_V1.0</t>
  </si>
  <si>
    <t>RD-MI-001-A361-R00</t>
  </si>
  <si>
    <t>05DS39059-5500000</t>
  </si>
  <si>
    <t>DS39Q01-55</t>
  </si>
  <si>
    <t>PKDS39Q01-55_V1.2</t>
  </si>
  <si>
    <t>RD-MI-001-A389-R02</t>
  </si>
  <si>
    <t>05DS39059-5600000</t>
  </si>
  <si>
    <t>DS39Q01-56</t>
  </si>
  <si>
    <t>PKDS39Q01-56_V1.0</t>
  </si>
  <si>
    <t>RD-MI-001-A411-R00</t>
  </si>
  <si>
    <t>05DS39059-5700000</t>
  </si>
  <si>
    <t>DS39Q01-57</t>
  </si>
  <si>
    <t>PKDS39Q01-57_V1.0</t>
  </si>
  <si>
    <t>RD-MI-001-A525-R00</t>
  </si>
  <si>
    <t>05DS39059-5800000</t>
  </si>
  <si>
    <t>DS39Q01-58</t>
  </si>
  <si>
    <t>PKDS39Q01-58_V1.0</t>
  </si>
  <si>
    <t>RD-MI-001-A580-R00</t>
  </si>
  <si>
    <t>05DS39059-5900000</t>
  </si>
  <si>
    <t>DS39Q01-59</t>
  </si>
  <si>
    <t>PKDS39Q01-59_V1.0</t>
  </si>
  <si>
    <t>5514O</t>
  </si>
  <si>
    <t>4L-ZTS6032_V02</t>
  </si>
  <si>
    <t>RD-MI-001-A581-R00</t>
  </si>
  <si>
    <t>01B5514O00000</t>
  </si>
  <si>
    <t>20200700046
Sensor</t>
  </si>
  <si>
    <t>05DS39059-6000000</t>
  </si>
  <si>
    <t>DS39Q01-60</t>
  </si>
  <si>
    <t>PKDS39Q01-60_V1.0</t>
  </si>
  <si>
    <t>RD-MI-001-A606-R00</t>
  </si>
  <si>
    <t>05DS39059-6100000</t>
  </si>
  <si>
    <t>DS39Q01-61</t>
  </si>
  <si>
    <t>PKDS39Q01-61_V1.0</t>
  </si>
  <si>
    <t>RD-MI-001-A1847-R00</t>
  </si>
  <si>
    <t>*舊PCB 、BD更改命名方式</t>
  </si>
  <si>
    <t>DS40</t>
  </si>
  <si>
    <t>ZTS6548</t>
  </si>
  <si>
    <t>DS40Q01-00</t>
  </si>
  <si>
    <t>05DS40059-1000000</t>
  </si>
  <si>
    <t>DS40Q01-10</t>
  </si>
  <si>
    <t>PKDS40Q01-10_V1.1</t>
  </si>
  <si>
    <t>566811S</t>
  </si>
  <si>
    <t>4L-ZTS6538_V02</t>
  </si>
  <si>
    <t>RD-MI-001-A1805-R01</t>
  </si>
  <si>
    <t>01B566811S4N0</t>
  </si>
  <si>
    <t>PKDS40Q01-10_V1.0</t>
  </si>
  <si>
    <t>RD-MI-001-A1805-R00</t>
  </si>
  <si>
    <t>05DS40059-1100000</t>
  </si>
  <si>
    <t>DS40Q01-11</t>
  </si>
  <si>
    <t>PKDS40Q01-11_V1.0</t>
  </si>
  <si>
    <t>RD-MI-001-A2039-R00</t>
  </si>
  <si>
    <t>ZTS6548S</t>
  </si>
  <si>
    <t>05DS40059-1200000</t>
  </si>
  <si>
    <t>DS40Q01-12</t>
  </si>
  <si>
    <t>PKDS40Q01-12_V1.0</t>
  </si>
  <si>
    <t>568515U</t>
  </si>
  <si>
    <t>RD-MI-001-A2063-R00</t>
  </si>
  <si>
    <t>01B568515U4N0</t>
  </si>
  <si>
    <t>ZTS6548SE</t>
  </si>
  <si>
    <t>05DS40059-1300000</t>
  </si>
  <si>
    <t>DS40Q01-13</t>
  </si>
  <si>
    <t>PKDS40Q01-13_V1.0</t>
  </si>
  <si>
    <t>05DS40059-1400000</t>
  </si>
  <si>
    <t>DS40Q01-14</t>
  </si>
  <si>
    <t>PKDS40Q01-14_V1.0</t>
  </si>
  <si>
    <t>RD-MI-001-A2064-R00</t>
  </si>
  <si>
    <t>DS41</t>
  </si>
  <si>
    <t>DS41Q01-00</t>
  </si>
  <si>
    <t>ZTS6544SE</t>
  </si>
  <si>
    <t>05DS41059-1000000</t>
  </si>
  <si>
    <t>DS41Q01-10</t>
  </si>
  <si>
    <t>PKDS41Q01-10_V1.1</t>
  </si>
  <si>
    <t>570518U</t>
  </si>
  <si>
    <t>4L-ZTS6534_V01</t>
  </si>
  <si>
    <t>RD-MI-001-A1973-R01</t>
  </si>
  <si>
    <t>01B570518U4N0</t>
  </si>
  <si>
    <t>00BM056B00000</t>
  </si>
  <si>
    <t>6544SE以後都畫膠</t>
  </si>
  <si>
    <t>PKDS41Q01-10_V1.0</t>
  </si>
  <si>
    <t>RD-MI-001-A1973-R00</t>
  </si>
  <si>
    <t>*薄殼</t>
  </si>
  <si>
    <t>05DS41059-1100000</t>
  </si>
  <si>
    <t>DS41Q01-11</t>
  </si>
  <si>
    <t>PKDS41Q01-11_V1.0</t>
  </si>
  <si>
    <t>RD-MI-001-A1989-R00</t>
  </si>
  <si>
    <t>*葉博通知 可以不用高溫錫膏</t>
  </si>
  <si>
    <t>05DS41059-1300000</t>
  </si>
  <si>
    <t>DS41Q01-13</t>
  </si>
  <si>
    <t>PKDS41Q01-13_V1.0</t>
  </si>
  <si>
    <t>RD-MI-001-A2146-R00</t>
  </si>
  <si>
    <t>05DS41059-1400000</t>
  </si>
  <si>
    <t>DS41Q01-14</t>
  </si>
  <si>
    <t>PKDS41Q01-14_V1.1</t>
  </si>
  <si>
    <t>RD-MI-001-A2242-R01</t>
  </si>
  <si>
    <t>00BM056K00000</t>
  </si>
  <si>
    <t>PKDS41Q01-14_V1.0</t>
  </si>
  <si>
    <t>RD-MI-001-A2242-R00</t>
  </si>
  <si>
    <t>*可以用高溫錫膏</t>
  </si>
  <si>
    <t>05DS41059-1500000</t>
  </si>
  <si>
    <t>DS41Q01-15</t>
  </si>
  <si>
    <t>PKDS41Q01-15_V1.0</t>
  </si>
  <si>
    <t>570530U</t>
  </si>
  <si>
    <t>4L-ZTS6534_V03</t>
  </si>
  <si>
    <t>RD-MI-001-A2266-R00</t>
  </si>
  <si>
    <t>01B570530U4N0</t>
  </si>
  <si>
    <t>ZTS6544SE-K</t>
  </si>
  <si>
    <t>05DS41059-1600000</t>
  </si>
  <si>
    <t>DS41Q01-16</t>
  </si>
  <si>
    <t>PKDS41Q01-16_V1.0</t>
  </si>
  <si>
    <t>RD-MI-001-A2268-R00</t>
  </si>
  <si>
    <t>05DS41059-1800000</t>
  </si>
  <si>
    <t>DS41Q01-18</t>
  </si>
  <si>
    <t>PKDS41Q01-18_V1.0</t>
  </si>
  <si>
    <t>RD-MI-001-A2391-R00</t>
  </si>
  <si>
    <t>05DS41059-1900000</t>
  </si>
  <si>
    <t>DS41Q01-19</t>
  </si>
  <si>
    <t>PKDS41Q01-19_V1.0</t>
  </si>
  <si>
    <t>570528U</t>
  </si>
  <si>
    <t>RD-MI-001-A2413-R00</t>
  </si>
  <si>
    <t>01B570528U4N0</t>
  </si>
  <si>
    <t>DT01</t>
  </si>
  <si>
    <t>ZTS6132</t>
  </si>
  <si>
    <t>DMIC 前進音 (Digital Top)</t>
  </si>
  <si>
    <t>DT01Q01-00</t>
  </si>
  <si>
    <t>05DT01059-1000000</t>
  </si>
  <si>
    <t>DT01Q01-10</t>
  </si>
  <si>
    <t xml:space="preserve">PKDT01Q01-10 </t>
  </si>
  <si>
    <t>2212C
2225B</t>
  </si>
  <si>
    <t>4901C + ZTA4811_V1</t>
  </si>
  <si>
    <t>5533A</t>
  </si>
  <si>
    <t>4L-ZTS6132_V01</t>
  </si>
  <si>
    <t>RD-MI-001-A065-R00</t>
  </si>
  <si>
    <t>02B2212C00000
02B2225B00000</t>
  </si>
  <si>
    <t>01B5533A00000</t>
  </si>
  <si>
    <t>05DT01059-1100000</t>
  </si>
  <si>
    <t>DT01Q01-11</t>
  </si>
  <si>
    <t xml:space="preserve">PKDT01Q01-11 </t>
  </si>
  <si>
    <t>2212C
2225C</t>
  </si>
  <si>
    <t>4901C + ZTA4811_zb</t>
  </si>
  <si>
    <t>RD-MI-001-A144-R00</t>
  </si>
  <si>
    <t>02B2212C00000
02B2225C00000</t>
  </si>
  <si>
    <t>05DT01059-1200000</t>
  </si>
  <si>
    <t>DT01Q01-12</t>
  </si>
  <si>
    <t>PKDT01Q01-12_V1.0</t>
  </si>
  <si>
    <t>RD-MI-001-A1303-R00</t>
  </si>
  <si>
    <t>DT02</t>
  </si>
  <si>
    <t>ZTS6034</t>
  </si>
  <si>
    <t>DT02Q01-00</t>
  </si>
  <si>
    <t>05DT02059-1000000</t>
  </si>
  <si>
    <t>DT02Q01-10</t>
  </si>
  <si>
    <t>PKDT02Q01-10_V1.0</t>
  </si>
  <si>
    <t>5539B</t>
  </si>
  <si>
    <t>2L-ZTS6034_V02</t>
  </si>
  <si>
    <t>RD-MI-001-A177-R02</t>
  </si>
  <si>
    <t>01B5539B00000</t>
  </si>
  <si>
    <t>00BM024A00000</t>
  </si>
  <si>
    <t>05DT02059-1100000</t>
  </si>
  <si>
    <t>DT02Q01-11</t>
  </si>
  <si>
    <t>PKDT02Q01-11_V1.0</t>
  </si>
  <si>
    <t>5539C</t>
  </si>
  <si>
    <t>2L-ZTS6034_V03</t>
  </si>
  <si>
    <t>RD-MI-001-A220-R00</t>
  </si>
  <si>
    <t>01B5539C00000</t>
  </si>
  <si>
    <t>00BM019A00000</t>
  </si>
  <si>
    <t>05DT02059-1200000</t>
  </si>
  <si>
    <t>DT02Q01-12</t>
  </si>
  <si>
    <t>PKDT02Q01-12_V1.0</t>
  </si>
  <si>
    <t>RD-MI-001-A229-R00</t>
  </si>
  <si>
    <t>ZTS6031ACE</t>
  </si>
  <si>
    <t>05DT13059-5900000</t>
  </si>
  <si>
    <t>DT13Q01-59</t>
  </si>
  <si>
    <t>PKDT13Q01-59_V1.2</t>
  </si>
  <si>
    <t>ZTC-008MMIC-002-R2</t>
  </si>
  <si>
    <t>05DT02059-1300000</t>
  </si>
  <si>
    <t>DT02Q01-13</t>
  </si>
  <si>
    <t>PKDT02Q01-13_V1.0</t>
  </si>
  <si>
    <t>2263F</t>
  </si>
  <si>
    <t>4902F</t>
  </si>
  <si>
    <t>RD-MI-001-A435-R00</t>
  </si>
  <si>
    <t>02B2263F00000</t>
  </si>
  <si>
    <t>DT13Q01-00</t>
  </si>
  <si>
    <t>05DT13059-1000000</t>
  </si>
  <si>
    <t>DT13Q01-10</t>
  </si>
  <si>
    <t>PKDT13Q01-10_V1.0</t>
  </si>
  <si>
    <t>80204003-02</t>
  </si>
  <si>
    <t>ZTS6031M</t>
  </si>
  <si>
    <t>DT13Q01-100</t>
  </si>
  <si>
    <t>PKDT13Q01-100_V1.0</t>
  </si>
  <si>
    <t>2263E</t>
  </si>
  <si>
    <t>4902E</t>
  </si>
  <si>
    <t>RD-MI-001-A567-R00</t>
  </si>
  <si>
    <t>02B2263E00000</t>
  </si>
  <si>
    <t>05DT13059-1030000</t>
  </si>
  <si>
    <t>DT13Q01-103</t>
  </si>
  <si>
    <t>PKDT13Q01-103_V1.0</t>
  </si>
  <si>
    <t>5513L</t>
  </si>
  <si>
    <t>2L-ZTS6031_V13</t>
  </si>
  <si>
    <t>RD-MI-001-A640-R01</t>
  </si>
  <si>
    <t>01B5513L00000</t>
  </si>
  <si>
    <t>05DT13059-1040000</t>
  </si>
  <si>
    <t>DT13Q01-104</t>
  </si>
  <si>
    <t>PKDT13Q01-104_V1.0</t>
  </si>
  <si>
    <t>05DT13059-1050000</t>
  </si>
  <si>
    <t>DT13Q01-105</t>
  </si>
  <si>
    <t>PKDT13Q01-105_V1.0</t>
  </si>
  <si>
    <t>RD-MI-001-A654-R00</t>
  </si>
  <si>
    <t>20200700045
Sensor</t>
  </si>
  <si>
    <t>05DT13059-1060000</t>
  </si>
  <si>
    <t>DT13Q01-106</t>
  </si>
  <si>
    <t>PKDT13Q01-106_V1.0</t>
  </si>
  <si>
    <t>RD-MI-001-A664-R00</t>
  </si>
  <si>
    <t>05DT13059-1080000</t>
  </si>
  <si>
    <t>DT13Q01-108</t>
  </si>
  <si>
    <t>PKDT13Q01-108_V1.0</t>
  </si>
  <si>
    <t>RD-MI-001-A662-R00</t>
  </si>
  <si>
    <t>05DT13059-1090000</t>
  </si>
  <si>
    <t>DT13Q01-109</t>
  </si>
  <si>
    <t>PKDT13Q01-109_V1.0</t>
  </si>
  <si>
    <t>RD-MI-001-A677-R00</t>
  </si>
  <si>
    <t>05DT13059-1100000</t>
  </si>
  <si>
    <t>DT13Q01-11</t>
  </si>
  <si>
    <t>PKDT13Q01-11_V1.1</t>
  </si>
  <si>
    <t>5513A</t>
  </si>
  <si>
    <t>80204020-01</t>
  </si>
  <si>
    <t>00B5513A00000</t>
  </si>
  <si>
    <t>00B5516A00000</t>
  </si>
  <si>
    <t>DT13Q01-110</t>
  </si>
  <si>
    <t>PKDT13Q01-110_V1.0</t>
  </si>
  <si>
    <t>RD-MI-001-A683-R00</t>
  </si>
  <si>
    <t>05DT13059-1110000</t>
  </si>
  <si>
    <t>DT13Q01-111</t>
  </si>
  <si>
    <t>PKDT13Q01-111_V1.0</t>
  </si>
  <si>
    <t>RD-MI-001-A687-R00</t>
  </si>
  <si>
    <t>05DT13059-1120000</t>
  </si>
  <si>
    <t>DT13Q01-112</t>
  </si>
  <si>
    <t>PKDT13Q01-112_V1.0</t>
  </si>
  <si>
    <t>RD-MI-001-A692-R00</t>
  </si>
  <si>
    <t>05DT13059-1140000</t>
  </si>
  <si>
    <t>DT13Q01-114</t>
  </si>
  <si>
    <t>PKDT13Q01-114_V1.0</t>
  </si>
  <si>
    <t>RD-MI-001-A712-R00</t>
  </si>
  <si>
    <t>ZTS6031MK</t>
  </si>
  <si>
    <t>05DT13059-1150000</t>
  </si>
  <si>
    <t>DT13Q01-115</t>
  </si>
  <si>
    <t>PKDT13Q01-115_V1.0</t>
  </si>
  <si>
    <t>RD-MI-001-A716-R00</t>
  </si>
  <si>
    <t>05DT13059-1160000</t>
  </si>
  <si>
    <t>DT13Q01-116</t>
  </si>
  <si>
    <t>PKDT13Q01-116_V1.0</t>
  </si>
  <si>
    <t>RD-MI-001-A817-R00</t>
  </si>
  <si>
    <t>05DT13059-1170000</t>
  </si>
  <si>
    <t>DT13Q01-117</t>
  </si>
  <si>
    <t>PKDT13Q01-117_V1.0</t>
  </si>
  <si>
    <t>RD-MI-001-A904-R00</t>
  </si>
  <si>
    <t>05DT13059-1180000</t>
  </si>
  <si>
    <t>DT13Q01-118</t>
  </si>
  <si>
    <t>PKDT13Q01-118_V1.0</t>
  </si>
  <si>
    <t>RD-MI-001-A1130-R00</t>
  </si>
  <si>
    <t>05DT13059-1190000</t>
  </si>
  <si>
    <t>DT13Q01-119</t>
  </si>
  <si>
    <t>PKDT13Q01-119_V1.0</t>
  </si>
  <si>
    <t>RD-MI-001-A1131-R00</t>
  </si>
  <si>
    <t>05DT13059-1200000</t>
  </si>
  <si>
    <t>DT13Q01-12</t>
  </si>
  <si>
    <t>PKDT13Q01-12_V1.2</t>
  </si>
  <si>
    <t>80204029-00</t>
  </si>
  <si>
    <t>DT13Q01-120</t>
  </si>
  <si>
    <t>PKDT13Q01-120_V1.0</t>
  </si>
  <si>
    <t>RD-MI-001-A1132-R00</t>
  </si>
  <si>
    <t>05DT13059-1210000</t>
  </si>
  <si>
    <t>DT13Q01-121</t>
  </si>
  <si>
    <t>PKDT13Q01-121_V1.0</t>
  </si>
  <si>
    <t>RD-MI-001-A1029-R00</t>
  </si>
  <si>
    <t>05DT13059-1220000</t>
  </si>
  <si>
    <t>DT13Q01-122</t>
  </si>
  <si>
    <t>PKDT13Q01-122_V1.0</t>
  </si>
  <si>
    <t>551329S</t>
  </si>
  <si>
    <t>RD-MI-001-A1277-R00</t>
  </si>
  <si>
    <t>01B551329S4N0</t>
  </si>
  <si>
    <t>05DT13059-1230000</t>
  </si>
  <si>
    <t>DT13Q01-123</t>
  </si>
  <si>
    <t>PKDT13Q01-123_V1.0</t>
  </si>
  <si>
    <t>RD-MI-001-A1278-R00</t>
  </si>
  <si>
    <t>20200700049
ASIC EOL</t>
  </si>
  <si>
    <t>05DT13059-1240000</t>
  </si>
  <si>
    <t>DT13Q01-124</t>
  </si>
  <si>
    <t>PKDT13Q01-124_V1.0</t>
  </si>
  <si>
    <t>RD-MI-001-A1279-R00</t>
  </si>
  <si>
    <t>05DT13059-1250000</t>
  </si>
  <si>
    <t>DT13Q01-125</t>
  </si>
  <si>
    <t>PKDT13Q01-125_V1.0</t>
  </si>
  <si>
    <t>RD-MI-001-A1280-R00</t>
  </si>
  <si>
    <t>20200700051
ASIC EOL</t>
  </si>
  <si>
    <t>05DT13059-1260000</t>
  </si>
  <si>
    <t>DT13Q01-126</t>
  </si>
  <si>
    <t>PKDT13Q01-126_V1.0</t>
  </si>
  <si>
    <t>RD-MI-001-A1284-R00</t>
  </si>
  <si>
    <t>20211000013
ASIC EOL</t>
  </si>
  <si>
    <t>05DT13059-1270000</t>
  </si>
  <si>
    <t>DT13Q01-127</t>
  </si>
  <si>
    <t>PKDT13Q01-127_V1.0</t>
  </si>
  <si>
    <t>RD-MI-001-A1283-R00</t>
  </si>
  <si>
    <t>20211000012
ASIC EOL</t>
  </si>
  <si>
    <t>05DT13059-1280000</t>
  </si>
  <si>
    <t>DT13Q01-128</t>
  </si>
  <si>
    <t>PKDT13Q01-128_V1.0</t>
  </si>
  <si>
    <t>RD-MI-001-A1282-R00</t>
  </si>
  <si>
    <t>05DT13059-1290000</t>
  </si>
  <si>
    <t>DT13Q01-129</t>
  </si>
  <si>
    <t>PKDT13Q01-129_V1.0</t>
  </si>
  <si>
    <t>RD-MI-001-A1281-R00</t>
  </si>
  <si>
    <t>05DT13059-1300000</t>
  </si>
  <si>
    <t>DT13Q01-13</t>
  </si>
  <si>
    <t>PKDT13Q01-13_V1.3</t>
  </si>
  <si>
    <t>5513B</t>
  </si>
  <si>
    <t>80204034-01</t>
  </si>
  <si>
    <t>01B5513B00000</t>
  </si>
  <si>
    <t>05DT13059-1310000</t>
  </si>
  <si>
    <t>DT13Q01-131</t>
  </si>
  <si>
    <t>PKDT13Q01-131_V1.0</t>
  </si>
  <si>
    <t>RD-MI-001-A1774-R00</t>
  </si>
  <si>
    <t>05DT13059-1320000</t>
  </si>
  <si>
    <t>DT13Q01-132</t>
  </si>
  <si>
    <t>PKDT13Q01-132_V1.0</t>
  </si>
  <si>
    <t>RD-MI-001-A1853-R00</t>
  </si>
  <si>
    <t>00BM046C00000</t>
  </si>
  <si>
    <t>05DT13059-1340000</t>
  </si>
  <si>
    <t>DT13Q01-134</t>
  </si>
  <si>
    <t>PKDT13Q01-134_V1.0</t>
  </si>
  <si>
    <t>RD-MI-001-A1902-R00</t>
  </si>
  <si>
    <t>05DT13059-1400000</t>
  </si>
  <si>
    <t>DT13Q01-14</t>
  </si>
  <si>
    <t>05DT13059-1500000</t>
  </si>
  <si>
    <t>DT13Q01-15</t>
  </si>
  <si>
    <t>PKDT13Q01-15_V1.5</t>
  </si>
  <si>
    <t>5513C</t>
  </si>
  <si>
    <t>80204038-00</t>
  </si>
  <si>
    <t>01B5513C00000</t>
  </si>
  <si>
    <t>05DT13059-1600000</t>
  </si>
  <si>
    <t>DT13Q01-16</t>
  </si>
  <si>
    <t>05DT13059-1700000</t>
  </si>
  <si>
    <t>DT13Q01-17</t>
  </si>
  <si>
    <t>PKDT13Q01-17_V1.7</t>
  </si>
  <si>
    <t>5513D</t>
  </si>
  <si>
    <t>80204051-01</t>
  </si>
  <si>
    <t>01B5513D00000</t>
  </si>
  <si>
    <t>05DT13059-1800000</t>
  </si>
  <si>
    <t>DT13Q01-18</t>
  </si>
  <si>
    <t>PKDT13Q01-18_V1.8</t>
  </si>
  <si>
    <t>5513E</t>
  </si>
  <si>
    <t>80204061-01</t>
  </si>
  <si>
    <t>01B5513E00000</t>
  </si>
  <si>
    <t>05DT13059-1900000</t>
  </si>
  <si>
    <t>DT13Q01-19</t>
  </si>
  <si>
    <t>PKDT13Q01-19_V1.9</t>
  </si>
  <si>
    <t>5513F</t>
  </si>
  <si>
    <t>80204067-01</t>
  </si>
  <si>
    <t>01B5513F00000</t>
  </si>
  <si>
    <t>美律marking</t>
  </si>
  <si>
    <t>05DT13059-2000000</t>
  </si>
  <si>
    <t>DT13Q01-20</t>
  </si>
  <si>
    <t>PKDT13Q01-20_V2.0</t>
  </si>
  <si>
    <t>5513H</t>
  </si>
  <si>
    <t>2L-ZTS6031_V14</t>
  </si>
  <si>
    <t>80204069-00</t>
  </si>
  <si>
    <t>01B5513H00000</t>
  </si>
  <si>
    <t>05DT13059-2100000</t>
  </si>
  <si>
    <t>DT13Q01-21</t>
  </si>
  <si>
    <t>PKDT13Q01-21_V2.1</t>
  </si>
  <si>
    <t>RD-MI-001-A020</t>
  </si>
  <si>
    <t>05DT13059-2200000</t>
  </si>
  <si>
    <t>DT13Q01-22</t>
  </si>
  <si>
    <t>PKDT13Q01-22_V2.2</t>
  </si>
  <si>
    <t>RD-MI-001-A021</t>
  </si>
  <si>
    <t>打線方式不一樣</t>
  </si>
  <si>
    <t>05DT13059-2300000</t>
  </si>
  <si>
    <t>DT13Q01-23</t>
  </si>
  <si>
    <t>PKDT13Q01-23_V2.3</t>
  </si>
  <si>
    <t>RD-MI-001-A023</t>
  </si>
  <si>
    <t>更換sensor</t>
  </si>
  <si>
    <t>05DT13059-2400000</t>
  </si>
  <si>
    <t>DT13Q01-24</t>
  </si>
  <si>
    <t>PKDT13Q01-24_V2.4</t>
  </si>
  <si>
    <t>RD-MI-001-A024</t>
  </si>
  <si>
    <t>05DT13059-2500000</t>
  </si>
  <si>
    <t>DT13Q01-25</t>
  </si>
  <si>
    <t>PKDT13Q01-25_V2.5</t>
  </si>
  <si>
    <t>5513G</t>
  </si>
  <si>
    <t>4L-ZTS6031_V03</t>
  </si>
  <si>
    <t>RD-MI-001-A029</t>
  </si>
  <si>
    <t>01B5513G00000</t>
  </si>
  <si>
    <t>05DT13059-2600000</t>
  </si>
  <si>
    <t>DT13Q01-26</t>
  </si>
  <si>
    <t>PKDT13Q01-26_V2.6</t>
  </si>
  <si>
    <t>RD-MI-001-A042</t>
  </si>
  <si>
    <t>05DT13059-2700000</t>
  </si>
  <si>
    <t>DT13Q01-27</t>
  </si>
  <si>
    <t>PKDT13Q01-27_V2.7</t>
  </si>
  <si>
    <t>RD-MI-001-A047</t>
  </si>
  <si>
    <t>05DT13059-2800000</t>
  </si>
  <si>
    <t>DT13Q01-28</t>
  </si>
  <si>
    <t>PKDT13Q01-28_V2.8</t>
  </si>
  <si>
    <t>RD-MI-001-A087-R00</t>
  </si>
  <si>
    <t>for 美律marking</t>
  </si>
  <si>
    <t>05DT13059-2900000</t>
  </si>
  <si>
    <t>DT13Q01-29</t>
  </si>
  <si>
    <t>PKDT13Q01-29_V2.9</t>
  </si>
  <si>
    <t>SM006-V1.1</t>
  </si>
  <si>
    <t>RD-MI-001-A088-R00</t>
  </si>
  <si>
    <t>for 空白 marking</t>
  </si>
  <si>
    <t>05DT13059-3000000</t>
  </si>
  <si>
    <t>DT13Q01-30</t>
  </si>
  <si>
    <t>PKDT13Q01-30_V3.0</t>
  </si>
  <si>
    <t>5513K</t>
  </si>
  <si>
    <t>2L-ZTS6031_V16</t>
  </si>
  <si>
    <t>RD-MI-001-A091-R00</t>
  </si>
  <si>
    <t>01B5513K00000</t>
  </si>
  <si>
    <t>05DT13059-3100000</t>
  </si>
  <si>
    <t>DT13Q01-31</t>
  </si>
  <si>
    <t>PKDT13Q01-31_V3.1</t>
  </si>
  <si>
    <t>RD-MI-001-A094-R00</t>
  </si>
  <si>
    <t>05DT13059-3200000</t>
  </si>
  <si>
    <t>DT13Q01-32</t>
  </si>
  <si>
    <t>PKDT13Q01-32_V3.2</t>
  </si>
  <si>
    <t>RD-MI-001-A118-R00</t>
  </si>
  <si>
    <t>05DT13059-3300000</t>
  </si>
  <si>
    <t>DT13Q01-33</t>
  </si>
  <si>
    <t>PKDT13Q01-33_V3.3</t>
  </si>
  <si>
    <t>RD-MI-001-A127-R00</t>
  </si>
  <si>
    <t>05DT13059-3400000</t>
  </si>
  <si>
    <t>DT13Q01-34</t>
  </si>
  <si>
    <t>PKDT13Q01-34_V3.4</t>
  </si>
  <si>
    <t>RD-MI-001-A128-R00</t>
  </si>
  <si>
    <t>05DT13059-3500000</t>
  </si>
  <si>
    <t>DT13Q01-35</t>
  </si>
  <si>
    <t>PKDT13Q01-35_V3.5</t>
  </si>
  <si>
    <t>RD-MI-001-A129-R00</t>
  </si>
  <si>
    <t>05DT13059-3600000</t>
  </si>
  <si>
    <t>DT13Q01-36</t>
  </si>
  <si>
    <t>PKDT13Q01-36_V3.6</t>
  </si>
  <si>
    <t>RD-MI-001-A130-R00</t>
  </si>
  <si>
    <t>05DT13059-3700000</t>
  </si>
  <si>
    <t>DT13Q01-37</t>
  </si>
  <si>
    <t>PKDT13Q01-37_V3.7</t>
  </si>
  <si>
    <t>RD-MI-001-A158-R00</t>
  </si>
  <si>
    <t>05DT13059-3800000</t>
  </si>
  <si>
    <t>DT13Q01-38</t>
  </si>
  <si>
    <t>PKDT13Q01-38_V3.8</t>
  </si>
  <si>
    <t>RD-MI-001-A181-R00</t>
  </si>
  <si>
    <t>移動sensor位置</t>
  </si>
  <si>
    <t>05DT13059-3900000</t>
  </si>
  <si>
    <t>DT13Q01-39</t>
  </si>
  <si>
    <t>PKDT13Q01-39_V3.9</t>
  </si>
  <si>
    <t>RD-MI-001-A183-R00</t>
  </si>
  <si>
    <t>05DT13059-4000000</t>
  </si>
  <si>
    <t>DT13Q01-40</t>
  </si>
  <si>
    <t>PKDT13Q01-40_V1.0</t>
  </si>
  <si>
    <t>RD-MI-001-A192-R00</t>
  </si>
  <si>
    <t>05DT13059-4100000</t>
  </si>
  <si>
    <t>DT13Q01-41</t>
  </si>
  <si>
    <t>PKDT13Q01-41_V1.0</t>
  </si>
  <si>
    <t>RD-MI-001-A217-R00</t>
  </si>
  <si>
    <t>ZTS6031-G</t>
  </si>
  <si>
    <t>05DT13059-4200000</t>
  </si>
  <si>
    <t>DT13Q01-42</t>
  </si>
  <si>
    <t>PKDT13Q01-42_V1.1</t>
  </si>
  <si>
    <t>RD-MI-001-A222-R01</t>
  </si>
  <si>
    <t>05DT13059-4300000</t>
  </si>
  <si>
    <t>DT13Q01-43</t>
  </si>
  <si>
    <t>PKDT13Q01-43_V1.0</t>
  </si>
  <si>
    <t>2251A</t>
  </si>
  <si>
    <t>4902za_v2_a</t>
  </si>
  <si>
    <t>RD-MI-001-A234-R00</t>
  </si>
  <si>
    <t>02B2251A00000</t>
  </si>
  <si>
    <t>05DT13059-4400000</t>
  </si>
  <si>
    <t>DT13Q01-44</t>
  </si>
  <si>
    <t>PKDT13Q01-44_V1.0</t>
  </si>
  <si>
    <t>2251B</t>
  </si>
  <si>
    <t>4902za_v3_a</t>
  </si>
  <si>
    <t>RD-MI-001-A235-R00</t>
  </si>
  <si>
    <t>02B2251B00000</t>
  </si>
  <si>
    <t>ZTS6031LT</t>
  </si>
  <si>
    <t>05DT13059-4500000</t>
  </si>
  <si>
    <t>DT13Q01-45</t>
  </si>
  <si>
    <t>PKDT13Q01-45_V1.0</t>
  </si>
  <si>
    <t>RD-MI-001-A238-R00</t>
  </si>
  <si>
    <t>05DT13059-4600000</t>
  </si>
  <si>
    <t>DT13Q01-46</t>
  </si>
  <si>
    <t>PKDT13Q01-46_V1.0</t>
  </si>
  <si>
    <t>5513N</t>
  </si>
  <si>
    <t>2L-ZTS6031_V17</t>
  </si>
  <si>
    <t>RD-MI-001-A243-R00</t>
  </si>
  <si>
    <t>01B5513N00000</t>
  </si>
  <si>
    <t>05DT13059-4700000</t>
  </si>
  <si>
    <t>DT13Q01-47</t>
  </si>
  <si>
    <t>PKDT13Q01-47_V1.0</t>
  </si>
  <si>
    <t>5513O</t>
  </si>
  <si>
    <t>4L-ZTS6031_V18</t>
  </si>
  <si>
    <t>RD-MI-001-A244-R01</t>
  </si>
  <si>
    <t>01B5513O00000</t>
  </si>
  <si>
    <t>05DT13059-4800000</t>
  </si>
  <si>
    <t>DT13Q01-48</t>
  </si>
  <si>
    <t>PKDT13Q01-48_V1.0</t>
  </si>
  <si>
    <t>2251C</t>
  </si>
  <si>
    <t>4902zb_v2_a</t>
  </si>
  <si>
    <t>RD-MI-001-A259-R00</t>
  </si>
  <si>
    <t>02B2251C00000</t>
  </si>
  <si>
    <t>05DT13059-4900000</t>
  </si>
  <si>
    <t>DT13Q01-49</t>
  </si>
  <si>
    <t>PKDT13Q01-49_V1.0</t>
  </si>
  <si>
    <t>2251D</t>
  </si>
  <si>
    <t>4902zb_v3_opt2a</t>
  </si>
  <si>
    <t>RD-MI-001-A260-R00</t>
  </si>
  <si>
    <t>02B2251D00000</t>
  </si>
  <si>
    <t>05DT13059-5000000</t>
  </si>
  <si>
    <t>DT13Q01-50</t>
  </si>
  <si>
    <t>PKDT13Q01-50_V1.0</t>
  </si>
  <si>
    <t>5513P</t>
  </si>
  <si>
    <t>4L-ZTS6031_V19</t>
  </si>
  <si>
    <t>RD-MI-001-A265-R00</t>
  </si>
  <si>
    <t>01B5513P00000</t>
  </si>
  <si>
    <t>05DT13059-5200000</t>
  </si>
  <si>
    <t>DT13Q01-52</t>
  </si>
  <si>
    <t>PKDT13Q01-52_V1.0</t>
  </si>
  <si>
    <t>2251E</t>
  </si>
  <si>
    <t>4902zb_opt3a</t>
  </si>
  <si>
    <t>RD-MI-001-A270-R00</t>
  </si>
  <si>
    <t>02B2251E00000</t>
  </si>
  <si>
    <t>05DT13059-5300000</t>
  </si>
  <si>
    <t>DT13Q01-53</t>
  </si>
  <si>
    <t>PKDT13Q01-53_V1.0</t>
  </si>
  <si>
    <t>RD-MI-001-A283-R00</t>
  </si>
  <si>
    <t>05DT13059-5400000</t>
  </si>
  <si>
    <t>DT13Q01-54</t>
  </si>
  <si>
    <t>PKDT13Q01-54_V1.0</t>
  </si>
  <si>
    <t>RD-MI-001-A284-R00</t>
  </si>
  <si>
    <t>05DT13059-5500000</t>
  </si>
  <si>
    <t>DT13Q01-55</t>
  </si>
  <si>
    <t>PKDT13Q01-55_V1.0</t>
  </si>
  <si>
    <t>RD-MI-001-A290-R00</t>
  </si>
  <si>
    <t>05DT13059-5600000</t>
  </si>
  <si>
    <t>DT13Q01-56</t>
  </si>
  <si>
    <t>PKDT13Q01-56_V1.1</t>
  </si>
  <si>
    <t>RD-MI-001-A291-R01</t>
  </si>
  <si>
    <t>ZTC-004MMIC-026_AT08Q01-132</t>
  </si>
  <si>
    <t>05DT13059-5700000</t>
  </si>
  <si>
    <t>DT13Q01-57</t>
  </si>
  <si>
    <t>PKDT13Q01-57_V1.1</t>
  </si>
  <si>
    <t>RD-MI-001-A320-R00</t>
  </si>
  <si>
    <t>ZTS6232ACE</t>
  </si>
  <si>
    <t>05DT16059-1400000</t>
  </si>
  <si>
    <t>DT16Q01-14</t>
  </si>
  <si>
    <t>PKDT16Q01-14_V1.0</t>
  </si>
  <si>
    <t>ZTC-006MMIC-008_DT16Q01-14</t>
  </si>
  <si>
    <t>02B1188B00000</t>
  </si>
  <si>
    <t>05DT13059-5800000</t>
  </si>
  <si>
    <t>DT13Q01-58</t>
  </si>
  <si>
    <t>PKDT13Q01-58_V1.0</t>
  </si>
  <si>
    <t>RD-MI-001-A302-R00</t>
  </si>
  <si>
    <t>RD-MI-001-A309-R02</t>
  </si>
  <si>
    <t>05DT16059-1500000</t>
  </si>
  <si>
    <t>DT16Q01-15</t>
  </si>
  <si>
    <t>PKDT16Q01-15_V1.0</t>
  </si>
  <si>
    <t>ZTC-006MMIC-007_DT16Q01-15</t>
  </si>
  <si>
    <t>05DT13059-6000000</t>
  </si>
  <si>
    <t>DT13Q01-60</t>
  </si>
  <si>
    <t>PKDT13Q01-60_V1.0</t>
  </si>
  <si>
    <t>RD-MI-001-A310-R00</t>
  </si>
  <si>
    <t>ZTC-006MMIC-005-R1</t>
  </si>
  <si>
    <t>05DT13059-6100000</t>
  </si>
  <si>
    <t>DT13Q01-61</t>
  </si>
  <si>
    <t>PKDT13Q01-61_V1.0</t>
  </si>
  <si>
    <t>RD-MI-001-A317-R00</t>
  </si>
  <si>
    <t>05DT13059-6200000</t>
  </si>
  <si>
    <t>DT13Q01-62</t>
  </si>
  <si>
    <t>PKDT13Q01-62</t>
  </si>
  <si>
    <t>05DT13059-6300000</t>
  </si>
  <si>
    <t>DT13Q01-63</t>
  </si>
  <si>
    <t>PKDT13Q01-63_V1.2</t>
  </si>
  <si>
    <t>RD-MI-001-A351-R04</t>
  </si>
  <si>
    <t>05DT13059-6400000</t>
  </si>
  <si>
    <t>DT13Q01-64</t>
  </si>
  <si>
    <t>PKDT13Q01-64_V1.0</t>
  </si>
  <si>
    <t>RD-MI-001-A362-R01</t>
  </si>
  <si>
    <t>05DT13059-6500000</t>
  </si>
  <si>
    <t>DT13Q01-65</t>
  </si>
  <si>
    <t>PKDT13Q01-65_V1.0</t>
  </si>
  <si>
    <t>RD-MI-001-A363-R01</t>
  </si>
  <si>
    <t>05DT13059-6600000</t>
  </si>
  <si>
    <t>DT13Q01-66</t>
  </si>
  <si>
    <t>DT13Q01-66_V1.0</t>
  </si>
  <si>
    <t>2276ABCD</t>
  </si>
  <si>
    <t>4903za_2d4b_v1
4903za_2d4b_v2
4903za_2d4b_v3
4903za_2d4b_v4</t>
  </si>
  <si>
    <t>RD-MI-001-A376-R00</t>
  </si>
  <si>
    <t>02B2276A00000
02B2276B00000
02B2276C00000
02B2276D00000</t>
  </si>
  <si>
    <t>05DT13059-6700000</t>
  </si>
  <si>
    <t>DT13Q01-67</t>
  </si>
  <si>
    <t>DT13Q01-67_V1.0</t>
  </si>
  <si>
    <t>2276EFG</t>
  </si>
  <si>
    <t>4903za_3d4b_v1
4903za_3d4b_v2
4903za_3d4b_v3</t>
  </si>
  <si>
    <t>RD-MI-001-A377-R00</t>
  </si>
  <si>
    <t>02B2276E00000
02B2276F00000
02B2276G00000</t>
  </si>
  <si>
    <t>05DT13059-6800000</t>
  </si>
  <si>
    <t>DT13Q01-68</t>
  </si>
  <si>
    <t>DT13Q01-68_V1.0</t>
  </si>
  <si>
    <t>RD-MI-001-A386-R00</t>
  </si>
  <si>
    <t>05DT13059-6900000</t>
  </si>
  <si>
    <t>DT13Q01-69</t>
  </si>
  <si>
    <t>DT13Q01-69_V1.0</t>
  </si>
  <si>
    <t>RD-MI-001-A387-R00</t>
  </si>
  <si>
    <t>05DT13059-7000000</t>
  </si>
  <si>
    <t>DT13Q01-70</t>
  </si>
  <si>
    <t>DT13Q01-70_V1.0</t>
  </si>
  <si>
    <t>RD-MI-001-A393-R00</t>
  </si>
  <si>
    <t>RD-MI-001-A390-R00</t>
  </si>
  <si>
    <t>ZTC-006MMIC-004-R1</t>
  </si>
  <si>
    <t>05DT13059-7200000</t>
  </si>
  <si>
    <t>DT13Q01-72</t>
  </si>
  <si>
    <t>DT13Q01-72_V1.0</t>
  </si>
  <si>
    <t>RD-MI-001-A408-R00</t>
  </si>
  <si>
    <t>05DT13059-7300000</t>
  </si>
  <si>
    <t>DT13Q01-73</t>
  </si>
  <si>
    <t>DT13Q01-73_V1.0</t>
  </si>
  <si>
    <t>RD-MI-001-A409-R00</t>
  </si>
  <si>
    <t>05DT13059-7500000</t>
  </si>
  <si>
    <t>DT13Q01-75</t>
  </si>
  <si>
    <t>PKDT13Q01-75_V1.0</t>
  </si>
  <si>
    <t>MLX-V1.13</t>
  </si>
  <si>
    <t>RD-MI-001-A416-R00</t>
  </si>
  <si>
    <t>For Customer</t>
  </si>
  <si>
    <t>05DT13059-7600000</t>
  </si>
  <si>
    <t>DT13Q01-76</t>
  </si>
  <si>
    <t>PKDT13Q01-76_V1.0</t>
  </si>
  <si>
    <t>RD-MI-001-A428-R00</t>
  </si>
  <si>
    <t>RD-MI-001-A429-R00</t>
  </si>
  <si>
    <t>PKDS39Q01-49_V1.0</t>
  </si>
  <si>
    <t>00B2251F00000</t>
  </si>
  <si>
    <t>05DT13059-7800000</t>
  </si>
  <si>
    <t>DT13Q01-78</t>
  </si>
  <si>
    <t>PKDT13Q01-78_V1.0</t>
  </si>
  <si>
    <t>RD-MI-001-A434-R00</t>
  </si>
  <si>
    <t>ZTS6031S</t>
  </si>
  <si>
    <t>05DT13059-7900000</t>
  </si>
  <si>
    <t>DT13Q01-79</t>
  </si>
  <si>
    <t>PKDT13Q01-79_V1.0</t>
  </si>
  <si>
    <t>RD-MI-001-A469-R00</t>
  </si>
  <si>
    <t>05DT13059-8000000</t>
  </si>
  <si>
    <t>DT13Q01-80</t>
  </si>
  <si>
    <t>PKDT13Q01-80_V1.0</t>
  </si>
  <si>
    <t>2289A</t>
  </si>
  <si>
    <t>4903zb_3d4b_v1c</t>
  </si>
  <si>
    <t>RD-MI-001-A514-R00</t>
  </si>
  <si>
    <t>02B2289A00000</t>
  </si>
  <si>
    <t>05DT13059-8100000</t>
  </si>
  <si>
    <t>DT13Q01-81</t>
  </si>
  <si>
    <t>PKDT13Q01-81_V1.0</t>
  </si>
  <si>
    <t>RD-MI-001-A513-R00</t>
  </si>
  <si>
    <t>05DT13059-8200000</t>
  </si>
  <si>
    <t>DT13Q01-82</t>
  </si>
  <si>
    <t>PKDT13Q01-82_V1.0</t>
  </si>
  <si>
    <t>2281A</t>
  </si>
  <si>
    <t>4904_v6</t>
  </si>
  <si>
    <t>RD-MI-001-A512-R00</t>
  </si>
  <si>
    <t>02B2281A00000</t>
  </si>
  <si>
    <t>05DT13059-8300000</t>
  </si>
  <si>
    <t>DT13Q01-83</t>
  </si>
  <si>
    <t>PKDT13Q01-83_V1.0</t>
  </si>
  <si>
    <t>RD-MI-001-A532-R00</t>
  </si>
  <si>
    <t>05DT13059-8400000</t>
  </si>
  <si>
    <t>DT13Q01-84</t>
  </si>
  <si>
    <t>PKDT13Q01-84_V1.0</t>
  </si>
  <si>
    <t>RD-MI-001-A533-R00</t>
  </si>
  <si>
    <t>05DT13059-8500000</t>
  </si>
  <si>
    <t>DT13Q01-85</t>
  </si>
  <si>
    <t>PKDT13Q01-85_V1.0</t>
  </si>
  <si>
    <t>RD-MI-001-A534-R00</t>
  </si>
  <si>
    <t>05DT13059-8600000</t>
  </si>
  <si>
    <t>DT13Q01-86</t>
  </si>
  <si>
    <t>PKDT13Q01-86_V1.1</t>
  </si>
  <si>
    <t>RD-MI-001-A535-R01</t>
  </si>
  <si>
    <t>05DT13059-8700000</t>
  </si>
  <si>
    <t>DT13Q01-87</t>
  </si>
  <si>
    <t>PKDT13Q01-87_V1.0</t>
  </si>
  <si>
    <t>RD-MI-001-A546-R00</t>
  </si>
  <si>
    <t>05DT13059-8800000</t>
  </si>
  <si>
    <t>DT13Q01-88</t>
  </si>
  <si>
    <t>PKDT13Q01-88_V1.0</t>
  </si>
  <si>
    <t>RD-MI-001-A547-R00</t>
  </si>
  <si>
    <t>05DT13059-8900000</t>
  </si>
  <si>
    <t>DT13Q01-89</t>
  </si>
  <si>
    <t>PKDT13Q01-89_V1.0</t>
  </si>
  <si>
    <t>RD-MI-001-A550-R00</t>
  </si>
  <si>
    <t>20200700042
Sensor</t>
  </si>
  <si>
    <t>05DT13059-9000000</t>
  </si>
  <si>
    <t>DT13Q01-90</t>
  </si>
  <si>
    <t>PKDT13Q01-90_V1.0</t>
  </si>
  <si>
    <t>RD-MI-001-A548-R00</t>
  </si>
  <si>
    <t>05DT13059-9100000</t>
  </si>
  <si>
    <t>DT13Q01-91</t>
  </si>
  <si>
    <t>PKDT13Q01-91_V1.0</t>
  </si>
  <si>
    <t>RD-MI-001-A551-R00</t>
  </si>
  <si>
    <t>20200700043
Sensor</t>
  </si>
  <si>
    <t>05DT13059-9200000</t>
  </si>
  <si>
    <t>DT13Q01-92</t>
  </si>
  <si>
    <t>PKDT13Q01-92_V1.0</t>
  </si>
  <si>
    <t>RD-MI-001-A549-R00</t>
  </si>
  <si>
    <t>05DT13059-9300000</t>
  </si>
  <si>
    <t>DT13Q01-93</t>
  </si>
  <si>
    <t>PKDT13Q01-93_V1.0</t>
  </si>
  <si>
    <t>RD-MI-001-A552-R00</t>
  </si>
  <si>
    <t>20200700044
Sensor</t>
  </si>
  <si>
    <t>05DT13059-9400000</t>
  </si>
  <si>
    <t>DT13Q01-94</t>
  </si>
  <si>
    <t>PkDT13Q01-94_V1.0</t>
  </si>
  <si>
    <t>RD-MI-001-A555-R00</t>
  </si>
  <si>
    <t>05DT13059-9500000</t>
  </si>
  <si>
    <t>DT13Q01-95</t>
  </si>
  <si>
    <t>PKDT13Q01-95_V1.0</t>
  </si>
  <si>
    <t>RD-MI-001-A559-R00</t>
  </si>
  <si>
    <t>05DT13059-9600000</t>
  </si>
  <si>
    <t>DT13Q01-96</t>
  </si>
  <si>
    <t>PKDT13Q01-96_V1.0</t>
  </si>
  <si>
    <t>RD-MI-001-A560-R00</t>
  </si>
  <si>
    <t>05DT13059-9700000</t>
  </si>
  <si>
    <t>DT13Q01-97</t>
  </si>
  <si>
    <t>PKDT13Q01-97_V1.0</t>
  </si>
  <si>
    <t>RD-MI-001-A561-R00</t>
  </si>
  <si>
    <t>05DT13059-9800000</t>
  </si>
  <si>
    <t>DT13Q01-98</t>
  </si>
  <si>
    <t>PKDT13Q01-98_V1.0</t>
  </si>
  <si>
    <t>RD-MI-001-A565-R00</t>
  </si>
  <si>
    <t>05DT13059-9900000</t>
  </si>
  <si>
    <t>DT13Q01-99</t>
  </si>
  <si>
    <t>PKDT13Q01-99_V1.0</t>
  </si>
  <si>
    <t>RD-MI-001-A566-R00</t>
  </si>
  <si>
    <t>ZTS6431</t>
  </si>
  <si>
    <t>DT14Q01-00</t>
  </si>
  <si>
    <t>05DT14059-1000000</t>
  </si>
  <si>
    <t>DT14Q01-10</t>
  </si>
  <si>
    <t>PKDT14Q01-10_V1.0</t>
  </si>
  <si>
    <t>RD-MI-001-A103-R00</t>
  </si>
  <si>
    <t>00BA002A00000</t>
  </si>
  <si>
    <t>6031 PCB_F版 金屬網</t>
  </si>
  <si>
    <t>ZTS6431A</t>
  </si>
  <si>
    <t>05DT14059-1100000</t>
  </si>
  <si>
    <t>DT14Q01-11</t>
  </si>
  <si>
    <t>PKDT14Q01-11_V1.1</t>
  </si>
  <si>
    <t>RD-MI-001-A166-R01</t>
  </si>
  <si>
    <t>00BB002A00000</t>
  </si>
  <si>
    <t>6031 PCB_F版 不織布網</t>
  </si>
  <si>
    <t>05DT14059-1200000</t>
  </si>
  <si>
    <t>DT14Q01-12</t>
  </si>
  <si>
    <t>PKDT14Q01-12_V1.2</t>
  </si>
  <si>
    <t>RD-MI-001-A173-R00</t>
  </si>
  <si>
    <t>00BB002B00000</t>
  </si>
  <si>
    <t>6031 、PCB_L 版 不織布網</t>
  </si>
  <si>
    <t>ZTS6431H</t>
  </si>
  <si>
    <t>05DT14059-1300000</t>
  </si>
  <si>
    <t>DT14Q01-13</t>
  </si>
  <si>
    <t>PKDT14Q01-13_V1.0</t>
  </si>
  <si>
    <t>RD-MI-001-A188-R00</t>
  </si>
  <si>
    <t>05DT14059-1400000</t>
  </si>
  <si>
    <t>DT14Q01-14</t>
  </si>
  <si>
    <t>PKDT14Q01-14_V1.0</t>
  </si>
  <si>
    <t>RD-MI-001-A213-R00</t>
  </si>
  <si>
    <t>05DT14059-1500000</t>
  </si>
  <si>
    <t>DT14Q01-15</t>
  </si>
  <si>
    <t>PKDT14Q01-15_V1.0</t>
  </si>
  <si>
    <t>5555ABC</t>
  </si>
  <si>
    <t>4L-ZTS6431_V01</t>
  </si>
  <si>
    <t>RD-MI-001-A336-R00</t>
  </si>
  <si>
    <t>01B5555A00000
01B5555B00000
01B5555C00000</t>
  </si>
  <si>
    <t>05DT14059-1600000</t>
  </si>
  <si>
    <t>DT14Q01-16</t>
  </si>
  <si>
    <t>PKDT14Q01-16_V1.0</t>
  </si>
  <si>
    <t>RD-MI-001-A397-R00</t>
  </si>
  <si>
    <t>ZTS6431E</t>
  </si>
  <si>
    <t>05DT14059-1700000</t>
  </si>
  <si>
    <t>DT14Q01-17</t>
  </si>
  <si>
    <t>PKDT14Q01-17_V1.0</t>
  </si>
  <si>
    <t>05DT14059-1800000</t>
  </si>
  <si>
    <t>DT14Q01-18</t>
  </si>
  <si>
    <t>PKDT14Q01-18_V1.0</t>
  </si>
  <si>
    <t>RD-MI-001-A437-R00</t>
  </si>
  <si>
    <t>0BC013A00000</t>
  </si>
  <si>
    <t>0BB002C00000</t>
  </si>
  <si>
    <t>05DT14059-1900000</t>
  </si>
  <si>
    <t>DT14Q01-19</t>
  </si>
  <si>
    <t>PKDT14Q01-19_V1.0</t>
  </si>
  <si>
    <t>RD-MI-001-A505-R00</t>
  </si>
  <si>
    <t>0BB003A00000</t>
  </si>
  <si>
    <t>05DT14059-2000000</t>
  </si>
  <si>
    <t>DT14Q01-20</t>
  </si>
  <si>
    <t>PKDT14Q01-20_V1.0</t>
  </si>
  <si>
    <t>RD-MI-001-A506-R00</t>
  </si>
  <si>
    <t>05DT14059-2100000</t>
  </si>
  <si>
    <t>DT14Q01-21</t>
  </si>
  <si>
    <t>PKDT14Q01-21_V1.0</t>
  </si>
  <si>
    <t>RD-MI-001-A523-R00</t>
  </si>
  <si>
    <t>05DT14059-2200000</t>
  </si>
  <si>
    <t>DT14Q01-22</t>
  </si>
  <si>
    <t>PKDT14Q01-22_V1.0</t>
  </si>
  <si>
    <t>RD-MI-001-A537-R00</t>
  </si>
  <si>
    <t>05DT14059-2300000</t>
  </si>
  <si>
    <t>DT14Q01-23</t>
  </si>
  <si>
    <t>PKDT14Q01-23_V1.0</t>
  </si>
  <si>
    <t>RD-MI-001-A538-R00</t>
  </si>
  <si>
    <t>05DT14059-2400000</t>
  </si>
  <si>
    <t>DT14Q01-24</t>
  </si>
  <si>
    <t>PKDT14Q01-24_V1.0</t>
  </si>
  <si>
    <t>RD-MI-001-A539-R00</t>
  </si>
  <si>
    <t>05DT14059-2500000</t>
  </si>
  <si>
    <t>DT14Q01-25</t>
  </si>
  <si>
    <t>PKDT14Q01-25_V1.0</t>
  </si>
  <si>
    <t>RD-MI-001-A594-R00</t>
  </si>
  <si>
    <t>00BB003A00000</t>
  </si>
  <si>
    <t>05DT14059-2600000</t>
  </si>
  <si>
    <t>DT14Q01-26</t>
  </si>
  <si>
    <t>PKDT14Q01-26_V1.0</t>
  </si>
  <si>
    <t>RD-MI-001-A661-R00</t>
  </si>
  <si>
    <t>05DT14059-2900000</t>
  </si>
  <si>
    <t>DT14Q01-29</t>
  </si>
  <si>
    <t>PKDT14Q01-29_V1.0</t>
  </si>
  <si>
    <t>RD-MI-001-A673-R00</t>
  </si>
  <si>
    <t>05DT14059-3000000</t>
  </si>
  <si>
    <t>DT14Q01-30</t>
  </si>
  <si>
    <t>PKDT14Q01-30_V1.0</t>
  </si>
  <si>
    <t>RD-MI-001-A689-R00</t>
  </si>
  <si>
    <t>*Link-10</t>
  </si>
  <si>
    <t>05DT14059-3100000</t>
  </si>
  <si>
    <t>DT14Q01-31</t>
  </si>
  <si>
    <t>PKDT14Q01-31_V1.0</t>
  </si>
  <si>
    <t>RD-MI-001-A693-R00</t>
  </si>
  <si>
    <t>05DT14059-3200000</t>
  </si>
  <si>
    <t>DT14Q01-32</t>
  </si>
  <si>
    <t>PKDT14Q01-32_V1.0</t>
  </si>
  <si>
    <t>RD-MI-001-A695-R00</t>
  </si>
  <si>
    <t>*Link-20</t>
  </si>
  <si>
    <t>05DT14059-3300000</t>
  </si>
  <si>
    <t>DT14Q01-33</t>
  </si>
  <si>
    <t>PKDT14Q01-33_V1.0</t>
  </si>
  <si>
    <t>RD-MI-001-A696-R00</t>
  </si>
  <si>
    <t>*Link-30/50</t>
  </si>
  <si>
    <t>05DT14059-3400000</t>
  </si>
  <si>
    <t>DT14Q01-34</t>
  </si>
  <si>
    <t>PKDT14Q01-34_V1.0</t>
  </si>
  <si>
    <t>5541PQR</t>
  </si>
  <si>
    <t>2L-ZTS6231_V05</t>
  </si>
  <si>
    <t>RD-MI-001-A697-R00</t>
  </si>
  <si>
    <t>01B5541P00000
01B5541Q00000
01B5541R00000</t>
  </si>
  <si>
    <t>05DT14059-3500000</t>
  </si>
  <si>
    <t>DT14Q01-35</t>
  </si>
  <si>
    <t>PKDT14Q01-35_V1.0</t>
  </si>
  <si>
    <t>RD-MI-001-A698-R00</t>
  </si>
  <si>
    <t>05DT14059-3600000</t>
  </si>
  <si>
    <t>DT14Q01-36</t>
  </si>
  <si>
    <t>PKDT14Q01-36_V1.0</t>
  </si>
  <si>
    <t>RD-MI-001-A702-R00</t>
  </si>
  <si>
    <t>05DT14059-3700000</t>
  </si>
  <si>
    <t>DT14Q01-37</t>
  </si>
  <si>
    <t>PKDT14Q01-37_V1.0</t>
  </si>
  <si>
    <t>高溫錫膏</t>
  </si>
  <si>
    <t>RD-MI-001-A704-R00</t>
  </si>
  <si>
    <t>05DT14059-3800000</t>
  </si>
  <si>
    <t>DT14Q01-38</t>
  </si>
  <si>
    <t>PKDT14Q01-38_V1.0</t>
  </si>
  <si>
    <t>RD-MI-001-A705-R00</t>
  </si>
  <si>
    <t>05DT14059-3900000</t>
  </si>
  <si>
    <t>DT14Q01-39</t>
  </si>
  <si>
    <t>PKDT14Q01-39_V1.0</t>
  </si>
  <si>
    <t>RD-MI-001-A710-R00</t>
  </si>
  <si>
    <t>ZTS6431E-G</t>
  </si>
  <si>
    <t>05DT14059-4000000</t>
  </si>
  <si>
    <t>DT14Q01-40</t>
  </si>
  <si>
    <t>PKDT14Q01-40_V1.0</t>
  </si>
  <si>
    <t>MLX-V2.1</t>
  </si>
  <si>
    <t>RD-MI-001-A734-R00</t>
  </si>
  <si>
    <t>05DT14059-4100000</t>
  </si>
  <si>
    <t>DT14Q01-41</t>
  </si>
  <si>
    <t>PKDT14Q01-41_V1.0</t>
  </si>
  <si>
    <t>RD-MI-001-A735-R00</t>
  </si>
  <si>
    <t>05DT14059-4200000</t>
  </si>
  <si>
    <t>DT14Q01-42</t>
  </si>
  <si>
    <t>PKDT14Q01-42_V1.0</t>
  </si>
  <si>
    <t>RD-MI-001-A748-R00</t>
  </si>
  <si>
    <t>05DT14059-4300000</t>
  </si>
  <si>
    <t>DT14Q01-43</t>
  </si>
  <si>
    <t>PKDT14Q01-43_V1.0</t>
  </si>
  <si>
    <t>RD-MI-001-A749-R00</t>
  </si>
  <si>
    <t>05DT14059-4400000</t>
  </si>
  <si>
    <t>DT14Q01-44</t>
  </si>
  <si>
    <t>PKDT14Q01-44_V1.0</t>
  </si>
  <si>
    <t>5541STU</t>
  </si>
  <si>
    <t>RD-MI-001-A870-R00</t>
  </si>
  <si>
    <t>01B5541S00000
01B5541T00000
01B5541U00000</t>
  </si>
  <si>
    <t>05DT14059-4500000</t>
  </si>
  <si>
    <t>DT14Q01-45</t>
  </si>
  <si>
    <t>PKDT14Q01-45_V1.0</t>
  </si>
  <si>
    <t>RD-MI-001-A871-R00</t>
  </si>
  <si>
    <t>05DT14059-4600000</t>
  </si>
  <si>
    <t>DT14Q01-46</t>
  </si>
  <si>
    <t>PKDT14Q01-46_V1.0</t>
  </si>
  <si>
    <t>RD-MI-001-A884-R00</t>
  </si>
  <si>
    <t>05DT14059-4700000</t>
  </si>
  <si>
    <t>DT14Q01-47</t>
  </si>
  <si>
    <t>PKDT14Q01-47_V1.0</t>
  </si>
  <si>
    <t>RD-MI-001-A885-R00</t>
  </si>
  <si>
    <t>05DT14059-4800000</t>
  </si>
  <si>
    <t>DT14Q01-48</t>
  </si>
  <si>
    <t>PKDT14Q01-48_V1.0</t>
  </si>
  <si>
    <t>RD-MI-001-A886-R00</t>
  </si>
  <si>
    <t>05DT14059-4900000</t>
  </si>
  <si>
    <t>DT14Q01-49</t>
  </si>
  <si>
    <t>PKDT14Q01-49_V1.0</t>
  </si>
  <si>
    <t>RD-MI-001-A887-R00</t>
  </si>
  <si>
    <t>05DT14059-5000000</t>
  </si>
  <si>
    <t>DT14Q01-50</t>
  </si>
  <si>
    <t>PKDT14Q01-50_V1.0</t>
  </si>
  <si>
    <t>RD-MI-001-A953-R00</t>
  </si>
  <si>
    <t>00BB003C00000</t>
  </si>
  <si>
    <t>05DT14059-5100000</t>
  </si>
  <si>
    <t>DT14Q01-51</t>
  </si>
  <si>
    <t>PKDT14Q01-51_V1.0</t>
  </si>
  <si>
    <t>RD-MI-001-A954-R00</t>
  </si>
  <si>
    <t>05DT14059-5200000</t>
  </si>
  <si>
    <t>DT14Q01-52</t>
  </si>
  <si>
    <t>PKDT14Q01-52_V1.0</t>
  </si>
  <si>
    <t>RD-MI-001-A955-R00</t>
  </si>
  <si>
    <t>05DT14059-5300000</t>
  </si>
  <si>
    <t>DT14Q01-53</t>
  </si>
  <si>
    <t>PKDT14Q01-53_V1.0</t>
  </si>
  <si>
    <t>RD-MI-001-A1360-R00</t>
  </si>
  <si>
    <t>05DT14059-5400000</t>
  </si>
  <si>
    <t>DT14Q01-54</t>
  </si>
  <si>
    <t>PKDT14Q01-54_V1.0</t>
  </si>
  <si>
    <t>RD-MI-001-A1359-R00</t>
  </si>
  <si>
    <t>05DT14059-5500000</t>
  </si>
  <si>
    <t>DT14Q01-55</t>
  </si>
  <si>
    <t>PKDT14Q01-55_V1.0</t>
  </si>
  <si>
    <t>4908yc</t>
  </si>
  <si>
    <t>RD-MI-001-A1417-R00</t>
  </si>
  <si>
    <t>05DT14059-5600000</t>
  </si>
  <si>
    <t>DT14Q01-56</t>
  </si>
  <si>
    <t>PKDT14Q01-56_V1.0</t>
  </si>
  <si>
    <t>RD-MI-001-A1430-R00</t>
  </si>
  <si>
    <t>20211000098
ASIC EOL</t>
  </si>
  <si>
    <t>05DT14059-5700000</t>
  </si>
  <si>
    <t>DT14Q01-57</t>
  </si>
  <si>
    <t>PKDT14Q01-57_V1.0</t>
  </si>
  <si>
    <t>Type 3
高溫錫膏</t>
  </si>
  <si>
    <t>RD-MI-001-A1600-R00</t>
  </si>
  <si>
    <t>*使用Type 3 高溫錫膏
20211000084
ASIC EOL</t>
  </si>
  <si>
    <t>ZTS6431S</t>
  </si>
  <si>
    <t>05DT14059-5800000</t>
  </si>
  <si>
    <t>DT14Q01-58</t>
  </si>
  <si>
    <t>PKDT14Q01-58_V1.0</t>
  </si>
  <si>
    <t>鈺太科技 Zilltek</t>
  </si>
  <si>
    <t>*使用於 ZTM6431S-P1PGA</t>
  </si>
  <si>
    <t>05DT14059-5900000</t>
  </si>
  <si>
    <t>DT14Q01-59</t>
  </si>
  <si>
    <t>PKDT14Q01-59_V1.1</t>
  </si>
  <si>
    <t>5541STU
(SCC)</t>
  </si>
  <si>
    <t>RD-MI-001-A1717-R01</t>
  </si>
  <si>
    <t>PKDT14Q01-59_V1.0</t>
  </si>
  <si>
    <t>RD-MI-001-A1717-R00</t>
  </si>
  <si>
    <t>05DT14059-6100000</t>
  </si>
  <si>
    <t>DT14Q01-61</t>
  </si>
  <si>
    <t>PKDT14Q01-61_V1.0</t>
  </si>
  <si>
    <t>RD-MI-001-A1879-R00</t>
  </si>
  <si>
    <t>05DT14059-6200000</t>
  </si>
  <si>
    <t>DT14Q01-62</t>
  </si>
  <si>
    <t>PKDT14Q01-62_V1.0</t>
  </si>
  <si>
    <t>5541STU
(PRV)</t>
  </si>
  <si>
    <t>RD-MI-001-A1946-R00</t>
  </si>
  <si>
    <t>05DT14059-6300000</t>
  </si>
  <si>
    <t>DT14Q01-63</t>
  </si>
  <si>
    <t>PKDT14Q01-63_V1.1</t>
  </si>
  <si>
    <t>RD-MI-001-A1947-R01</t>
  </si>
  <si>
    <t>PKDT14Q01-63_V1.0</t>
  </si>
  <si>
    <t>RD-MI-001-A1947-R00</t>
  </si>
  <si>
    <t>ZTS6431C</t>
  </si>
  <si>
    <t>05DT14059-6400000</t>
  </si>
  <si>
    <t>DT14Q01-64</t>
  </si>
  <si>
    <t>PKDT14Q01-64_V1.0</t>
  </si>
  <si>
    <t>568222U~24U</t>
  </si>
  <si>
    <t>RD-MI-001-A2089-R00</t>
  </si>
  <si>
    <t>01B568222U2N0
01B568223U2G0
01B568224U2G0</t>
  </si>
  <si>
    <t>00BS001A00000
00BS009A00000</t>
  </si>
  <si>
    <t>ZTS6431SE</t>
  </si>
  <si>
    <t>05DT14059-6500000</t>
  </si>
  <si>
    <t>DT14Q01-65</t>
  </si>
  <si>
    <t>PKDT14Q01-65_V1.0</t>
  </si>
  <si>
    <t>RD-MI-001-A2238-R00</t>
  </si>
  <si>
    <t>05DT14059-6600000</t>
  </si>
  <si>
    <t>DT14Q01-66</t>
  </si>
  <si>
    <t>PKDT14Q01-66_V1.2</t>
  </si>
  <si>
    <t>RD-MI-001-A2246-R02</t>
  </si>
  <si>
    <t>PKDT14Q01-66_V1.1</t>
  </si>
  <si>
    <t>RD-MI-001-A2246-R01</t>
  </si>
  <si>
    <t>PKDT14Q01-66_V1.0</t>
  </si>
  <si>
    <t>RD-MI-001-A2246-R00</t>
  </si>
  <si>
    <t>05DT14059-6700000</t>
  </si>
  <si>
    <t>DT14Q01-67</t>
  </si>
  <si>
    <t>PKDT14Q01-67_V1.0</t>
  </si>
  <si>
    <t>RD-MI-001-A2347-R00</t>
  </si>
  <si>
    <t>ZTS6431E-B014</t>
  </si>
  <si>
    <t>05DT14059-6800000</t>
  </si>
  <si>
    <t>DT14Q01-68</t>
  </si>
  <si>
    <t>PKDT14Q01-68_V1.0</t>
  </si>
  <si>
    <t>ZTS6431F</t>
  </si>
  <si>
    <t>05DT14059-6900000</t>
  </si>
  <si>
    <t>DT14Q01-69</t>
  </si>
  <si>
    <t>PKDT14Q01-69_V1.0</t>
  </si>
  <si>
    <t>RD-MI-001-A2440-R00</t>
  </si>
  <si>
    <t>00BA004A00000</t>
  </si>
  <si>
    <t>9 area</t>
  </si>
  <si>
    <t>05DT14059-7100000</t>
  </si>
  <si>
    <t>DT14Q01-71</t>
  </si>
  <si>
    <t>PKDT14Q01-71_V1.0</t>
  </si>
  <si>
    <t>RD-MI-001-A2441-R00</t>
  </si>
  <si>
    <t>5 area</t>
  </si>
  <si>
    <t>05DT14059-7200000</t>
  </si>
  <si>
    <t>DT14Q01-72</t>
  </si>
  <si>
    <t>PKDT14Q01-72_V1.0</t>
  </si>
  <si>
    <t>RD-MI-001-A2442-R00</t>
  </si>
  <si>
    <t>1 area</t>
  </si>
  <si>
    <t>05DT14059-7400000</t>
  </si>
  <si>
    <t>DT14Q01-74</t>
  </si>
  <si>
    <t>PKDT14Q01-74_V1.0</t>
  </si>
  <si>
    <t>RD-MI-001-A2472-R00</t>
  </si>
  <si>
    <t>05DT14059-7500000</t>
  </si>
  <si>
    <t>DT14Q01-75</t>
  </si>
  <si>
    <t>PKDT14Q01-75_V1.0</t>
  </si>
  <si>
    <t>RD-MI-001-A2499-R00</t>
  </si>
  <si>
    <t>05DT14059-7700000</t>
  </si>
  <si>
    <t>DT14Q01-77</t>
  </si>
  <si>
    <t>PKDT14Q01-77_V1.0</t>
  </si>
  <si>
    <t>RD-MI-001-A2511-R00</t>
  </si>
  <si>
    <t>PKDT14Q01-77_V1.1</t>
  </si>
  <si>
    <t>RD-MI-001-A2511-R01</t>
  </si>
  <si>
    <t>05DT14059-7800000</t>
  </si>
  <si>
    <t>DT14Q01-78</t>
  </si>
  <si>
    <t>PKDT14Q01-78_V1.0</t>
  </si>
  <si>
    <t>DT15Q01-00</t>
  </si>
  <si>
    <t>05DT15059-1000000</t>
  </si>
  <si>
    <t>DT15Q01-10</t>
  </si>
  <si>
    <t xml:space="preserve">PKDT15Q01-10 </t>
  </si>
  <si>
    <t>5541ABC</t>
  </si>
  <si>
    <t>4L-ZTS6231_V01</t>
  </si>
  <si>
    <t>RD-MI-001-A194-R00</t>
  </si>
  <si>
    <t>01B5541A00000
01B5541B00000
01B5541C00000</t>
  </si>
  <si>
    <t>DT15Q01-100</t>
  </si>
  <si>
    <t>PKDT15Q01-100_V1.0</t>
  </si>
  <si>
    <t>RD-MI-001-A1238-R00</t>
  </si>
  <si>
    <t>05DT15059-1010000</t>
  </si>
  <si>
    <t>DT15Q01-101</t>
  </si>
  <si>
    <t>PKDT15Q01-101_V1.0</t>
  </si>
  <si>
    <t>RD-MI-001-A1239-R00</t>
  </si>
  <si>
    <t>05DT15059-1020000</t>
  </si>
  <si>
    <t>DT15Q01-102</t>
  </si>
  <si>
    <t>PKDT15Q01-102_V1.0</t>
  </si>
  <si>
    <t>RD-MI-001-A1257-R00</t>
  </si>
  <si>
    <t>ZTS6231S</t>
  </si>
  <si>
    <t>05DT15059-1030000</t>
  </si>
  <si>
    <t>DT15Q01-103</t>
  </si>
  <si>
    <t>PKDT15Q01-103_V1.0</t>
  </si>
  <si>
    <t>RD-MI-001-A1258-R00</t>
  </si>
  <si>
    <t>05DT15059-1040000</t>
  </si>
  <si>
    <t>DT15Q01-104</t>
  </si>
  <si>
    <t>PKDT15Q01-104_V1.0</t>
  </si>
  <si>
    <t>RD-MI-001-A1259-R00</t>
  </si>
  <si>
    <t>20211000018
ASIC EOL</t>
  </si>
  <si>
    <t>ZTS6231C</t>
  </si>
  <si>
    <t>05DT15059-1050000</t>
  </si>
  <si>
    <t>DT15Q01-105</t>
  </si>
  <si>
    <t>PKDT15Q01-105_V1.0</t>
  </si>
  <si>
    <t>RD-MI-001-A1260-R00</t>
  </si>
  <si>
    <t>05DT15059-1060000</t>
  </si>
  <si>
    <t>DT15Q01-106</t>
  </si>
  <si>
    <t>PKDT15Q01-106_V1.0</t>
  </si>
  <si>
    <t>RD-MI-001-A1261-R00</t>
  </si>
  <si>
    <t>05DT15059-1070000</t>
  </si>
  <si>
    <t>DT15Q01-107</t>
  </si>
  <si>
    <t>PKDT15Q01-107_V1.0</t>
  </si>
  <si>
    <t>554137,44,39S</t>
  </si>
  <si>
    <t>RD-MI-001-A1270-R00</t>
  </si>
  <si>
    <t>01B554137S4N0
01B554144S2N001B554139S2N0</t>
  </si>
  <si>
    <t>05DT15059-1080000</t>
  </si>
  <si>
    <t>DT15Q01-108</t>
  </si>
  <si>
    <t>PKDT15Q01-108_V1.0</t>
  </si>
  <si>
    <t>RD-MI-001-A1288-R00</t>
  </si>
  <si>
    <t>FG6231</t>
  </si>
  <si>
    <t>05DT15059-1090000</t>
  </si>
  <si>
    <t>DT15Q01-109</t>
  </si>
  <si>
    <t>PKDT15Q01-109_V1.0</t>
  </si>
  <si>
    <t>RD-MI-001-A1335-R00</t>
  </si>
  <si>
    <t>05DT15059-1100000</t>
  </si>
  <si>
    <t>DT15Q01-11</t>
  </si>
  <si>
    <t>PKDT15Q01-11_V1.2</t>
  </si>
  <si>
    <t>5541DEF</t>
  </si>
  <si>
    <t>4L-ZTS6231_V02</t>
  </si>
  <si>
    <t>RD-MI-001-A203-R03</t>
  </si>
  <si>
    <t>01B5541D00000
01B5541E00000
01B5541F00000</t>
  </si>
  <si>
    <t>ZTC-008MMIC-001-R1</t>
  </si>
  <si>
    <t>DT15Q01-110</t>
  </si>
  <si>
    <t>PKDT15Q01-110_V1.0</t>
  </si>
  <si>
    <t>554148~50S</t>
  </si>
  <si>
    <t>4L-ZTS6231_V10</t>
  </si>
  <si>
    <t>RD-MI-001-A1346-R00</t>
  </si>
  <si>
    <t>01B554148S4G0
01B554149S2G0
01B554150S2N0</t>
  </si>
  <si>
    <t>05DT15059-1110000</t>
  </si>
  <si>
    <t>DT15Q01-111</t>
  </si>
  <si>
    <t>PKDT15Q01-111_V1.0</t>
  </si>
  <si>
    <t>RD-MI-001-A1347-R00</t>
  </si>
  <si>
    <t>05DT15059-1120000</t>
  </si>
  <si>
    <t>DT15Q01-112</t>
  </si>
  <si>
    <t>PKDT15Q01-112_V1.0</t>
  </si>
  <si>
    <t>RD-MI-001-A1348-R00</t>
  </si>
  <si>
    <t>05DT15059-1130000</t>
  </si>
  <si>
    <t>DT15Q01-113</t>
  </si>
  <si>
    <t>PKDT15Q01-113_V1.0</t>
  </si>
  <si>
    <t>RD-MI-001-A1349-R00</t>
  </si>
  <si>
    <t>05DT15059-1140000</t>
  </si>
  <si>
    <t>DT15Q01-114</t>
  </si>
  <si>
    <t>PKDT15Q01-114_V1.0</t>
  </si>
  <si>
    <t>RD-MI-001-A1350-R00</t>
  </si>
  <si>
    <t>05DT15059-1150000</t>
  </si>
  <si>
    <t>DT15Q01-115</t>
  </si>
  <si>
    <t>PKDT15Q01-115_V1.0</t>
  </si>
  <si>
    <t>RD-MI-001-A1351-R00</t>
  </si>
  <si>
    <t>05DT15059-1160000</t>
  </si>
  <si>
    <t>DT15Q01-116</t>
  </si>
  <si>
    <t>PKDT15Q01-116_V1.0</t>
  </si>
  <si>
    <t>RD-MI-001-A1352-R00</t>
  </si>
  <si>
    <t>05DT15059-1170000</t>
  </si>
  <si>
    <t>DT15Q01-117</t>
  </si>
  <si>
    <t>PKDT15Q01-117_V1.0</t>
  </si>
  <si>
    <t>RD-MI-001-A1353-R00</t>
  </si>
  <si>
    <t>05DT15059-1180000</t>
  </si>
  <si>
    <t>DT15Q01-118</t>
  </si>
  <si>
    <t>PKDT15Q01-118_V1.0</t>
  </si>
  <si>
    <t>RD-MI-001-A1389-R00</t>
  </si>
  <si>
    <t>20211000079
ASIC EOL</t>
  </si>
  <si>
    <t>05DT15059-1190000</t>
  </si>
  <si>
    <t>DT15Q01-119</t>
  </si>
  <si>
    <t>PKDT15Q01-119_V1.0</t>
  </si>
  <si>
    <t>RD-MI-001-A1411-R00</t>
  </si>
  <si>
    <t>05DT15059-1200000</t>
  </si>
  <si>
    <t>DT15Q01-12</t>
  </si>
  <si>
    <t>PKDT15Q01-12_V1.1</t>
  </si>
  <si>
    <t>RD-MI-001-A261-R00</t>
  </si>
  <si>
    <t>ZTS6231LT-Q</t>
  </si>
  <si>
    <t>05DT15059-1210000</t>
  </si>
  <si>
    <t>DT15Q01-121</t>
  </si>
  <si>
    <t>PKDT15Q01-121_V1.0</t>
  </si>
  <si>
    <t>RD-MI-001-A1412-R00</t>
  </si>
  <si>
    <t>05DT15059-1220000</t>
  </si>
  <si>
    <t>DT15Q01-122</t>
  </si>
  <si>
    <t>PKDT15Q01-122_V1.0</t>
  </si>
  <si>
    <t>RD-MI-001-A1413-R00</t>
  </si>
  <si>
    <t>05DT15059-1230000</t>
  </si>
  <si>
    <t>DT15Q01-123</t>
  </si>
  <si>
    <t>PKDT15Q01-123_V1.0</t>
  </si>
  <si>
    <t>RD-MI-001-A1414-R00</t>
  </si>
  <si>
    <t>05DT15059-1240000</t>
  </si>
  <si>
    <t>DT15Q01-124</t>
  </si>
  <si>
    <t>PKDT15Q01-124_V1.0</t>
  </si>
  <si>
    <t>RD-MI-001-A1431-R00</t>
  </si>
  <si>
    <t>20211000075
ASIC EOL</t>
  </si>
  <si>
    <t>05DT15059-1250000</t>
  </si>
  <si>
    <t>DT15Q01-125</t>
  </si>
  <si>
    <t>PKDT15Q01-125_V1.0</t>
  </si>
  <si>
    <t>RD-MI-001-A1432-R00</t>
  </si>
  <si>
    <t>20211000052
ASIC EOL</t>
  </si>
  <si>
    <t>05DT15059-1260000</t>
  </si>
  <si>
    <t>DT15Q01-126</t>
  </si>
  <si>
    <t>PKDT15Q01-126_V1.0</t>
  </si>
  <si>
    <t>RD-MI-001-A1433-R00</t>
  </si>
  <si>
    <t>05DT15059-1270000</t>
  </si>
  <si>
    <t>DT15Q01-127</t>
  </si>
  <si>
    <t>PKDT15Q01-127_V1.0</t>
  </si>
  <si>
    <t>RD-MI-001-A1434-R00</t>
  </si>
  <si>
    <t>20211000064
ASIC EOL</t>
  </si>
  <si>
    <t>05DT15059-1280000</t>
  </si>
  <si>
    <t>DT15Q01-128</t>
  </si>
  <si>
    <t>PKDT15Q01-128_V1.0</t>
  </si>
  <si>
    <t>RD-MI-001-A1435-R00</t>
  </si>
  <si>
    <t>20211000004
ASIC EOL</t>
  </si>
  <si>
    <t>05DT15059-1290000</t>
  </si>
  <si>
    <t>DT15Q01-129</t>
  </si>
  <si>
    <t>PKDT15Q01-129_V1.0</t>
  </si>
  <si>
    <t>4903yj</t>
  </si>
  <si>
    <t>RD-MI-001-A1436-R00</t>
  </si>
  <si>
    <t>20211000015
ASIC EOL</t>
  </si>
  <si>
    <t>05DT15059-1300000</t>
  </si>
  <si>
    <t>DT15Q01-13</t>
  </si>
  <si>
    <t>PKDT15Q01-13_V1.1</t>
  </si>
  <si>
    <t>5541GHI</t>
  </si>
  <si>
    <t>RD-MI-001-A237-R02</t>
  </si>
  <si>
    <t>01B5541G00000
01B5541H00000
01B5541I00000</t>
  </si>
  <si>
    <t>05DT15059-1310000</t>
  </si>
  <si>
    <t>DT15Q01-131</t>
  </si>
  <si>
    <t>PKDT15Q01-131_V1.1</t>
  </si>
  <si>
    <t>RD-MI-001-A1440-R01</t>
  </si>
  <si>
    <t>PKDT15Q01-131_V1.0</t>
  </si>
  <si>
    <t>RD-MI-001-A1440-R00</t>
  </si>
  <si>
    <t>*使用Type 3 高溫錫膏
'20211000096
ASIC EOL</t>
  </si>
  <si>
    <t>05DT15059-1320000</t>
  </si>
  <si>
    <t>DT15Q01-132</t>
  </si>
  <si>
    <t>PKDT15Q01-132_V1.0</t>
  </si>
  <si>
    <t>554143P
5541B1
5541C1</t>
  </si>
  <si>
    <t>4L-ZTS6231_V09
2L-ZTS6231_V08</t>
  </si>
  <si>
    <t>RD-MI-001-A1468-R00</t>
  </si>
  <si>
    <t>01B554143P4G0
01B5541B10000
01B5541C10000</t>
  </si>
  <si>
    <t>*使用Type 3 高溫錫膏</t>
  </si>
  <si>
    <t>05DT15059-1330000</t>
  </si>
  <si>
    <t>DT15Q01-133</t>
  </si>
  <si>
    <t>PKDT15Q01-133_V1.0</t>
  </si>
  <si>
    <t>RD-MI-001-A1469-R00</t>
  </si>
  <si>
    <t>05DT15059-1340000</t>
  </si>
  <si>
    <t>DT15Q01-134</t>
  </si>
  <si>
    <t>PKDT15Q01-134_V1.0</t>
  </si>
  <si>
    <t>RD-MI-001-A1483-R00</t>
  </si>
  <si>
    <t>05DT15059-1350000</t>
  </si>
  <si>
    <t>DT15Q01-135</t>
  </si>
  <si>
    <t>PKDT15Q01-135_V1.0</t>
  </si>
  <si>
    <t>554154~156</t>
  </si>
  <si>
    <t>RD-MI-001-A1503-R00</t>
  </si>
  <si>
    <t>01B554154S4N0
01B554155S2N0
01B554156S2N0</t>
  </si>
  <si>
    <t>ZTS6231M</t>
  </si>
  <si>
    <t>05DT15059-1360000</t>
  </si>
  <si>
    <t>DT15Q01-136</t>
  </si>
  <si>
    <t>PKDT15Q01-136_V1.0</t>
  </si>
  <si>
    <t>RD-MI-001-A1504-R00</t>
  </si>
  <si>
    <t>*使用Type 3 高溫錫膏
'20210100005-錫膏</t>
  </si>
  <si>
    <t>05DT15059-1370000</t>
  </si>
  <si>
    <t>DT15Q01-137</t>
  </si>
  <si>
    <t>PKDT15Q01-137_V1.0</t>
  </si>
  <si>
    <t>RD-MI-001-A1507-R00</t>
  </si>
  <si>
    <t>05DT15059-1380000</t>
  </si>
  <si>
    <t>DT15Q01-138</t>
  </si>
  <si>
    <t>PKDT15Q01-138_V1.0</t>
  </si>
  <si>
    <t>RD-MI-001-A1516-R00</t>
  </si>
  <si>
    <t>05DT15059-1390000</t>
  </si>
  <si>
    <t>DT15Q01-139</t>
  </si>
  <si>
    <t>PKDT15Q01-139_V1.0</t>
  </si>
  <si>
    <t>554160~162</t>
  </si>
  <si>
    <t>4L-ZTS6231_V11</t>
  </si>
  <si>
    <t>RD-MI-001-A1542-R00</t>
  </si>
  <si>
    <t>01B554160P4G0
01B554161P2G0
01B554162P2N0</t>
  </si>
  <si>
    <t>05DT15059-1400000</t>
  </si>
  <si>
    <t>DT15Q01-14</t>
  </si>
  <si>
    <t>PKDT15Q01-14_V1.0</t>
  </si>
  <si>
    <t>RD-MI-001-A245-R00</t>
  </si>
  <si>
    <t>05DT15059-1410000</t>
  </si>
  <si>
    <t>DT15Q01-141</t>
  </si>
  <si>
    <t>PKDT15Q01-141_V1.1</t>
  </si>
  <si>
    <t>RD-MI-001-A1561-R01</t>
  </si>
  <si>
    <t>20211000053
ASIC EOL</t>
  </si>
  <si>
    <t>PKDT15Q01-141_V1.0</t>
  </si>
  <si>
    <t>RD-MI-001-A1561-R00</t>
  </si>
  <si>
    <t>05DT15059-1420000</t>
  </si>
  <si>
    <t>DT15Q01-142</t>
  </si>
  <si>
    <t>PKDT15Q01-142_V1.0</t>
  </si>
  <si>
    <t>RD-MI-001-A1586-R00</t>
  </si>
  <si>
    <t>*使用Type 3 高溫錫膏
'20211000059
ASIC EOL</t>
  </si>
  <si>
    <t>05DT15059-1430000</t>
  </si>
  <si>
    <t>DT15Q01-143</t>
  </si>
  <si>
    <t>PKDT15Q01-143_V1.0</t>
  </si>
  <si>
    <t>RD-MI-001-A1587-R00</t>
  </si>
  <si>
    <t>05DT15059-1440000</t>
  </si>
  <si>
    <t>DT15Q01-144</t>
  </si>
  <si>
    <t>PKDT15Q01-144_V1.0</t>
  </si>
  <si>
    <t>RD-MI-001-A1588-R00</t>
  </si>
  <si>
    <t>05DT15059-1450000</t>
  </si>
  <si>
    <t>DT15Q01-145</t>
  </si>
  <si>
    <t>PKDT15Q01-145_V1.1</t>
  </si>
  <si>
    <t xml:space="preserve">OM-325 高溫錫膏 </t>
  </si>
  <si>
    <t>RD-MI-001-A1589-R01</t>
  </si>
  <si>
    <t>20211000081
ASIC EOL</t>
  </si>
  <si>
    <t>PKDT15Q01-145_V1.0</t>
  </si>
  <si>
    <t>RD-MI-001-A1589-R00</t>
  </si>
  <si>
    <t>05DT15059-1460000</t>
  </si>
  <si>
    <t>DT15Q01-146</t>
  </si>
  <si>
    <t>PKDT15Q01-146_V1.0</t>
  </si>
  <si>
    <t>RD-MI-001-A1590-R00</t>
  </si>
  <si>
    <t>05DT15059-1470000</t>
  </si>
  <si>
    <t>DT15Q01-147</t>
  </si>
  <si>
    <t>PKDT15Q01-147_V1.0</t>
  </si>
  <si>
    <t>RD-MI-001-A1591-R00</t>
  </si>
  <si>
    <t>05DT15059-1480000</t>
  </si>
  <si>
    <t>DT15Q01-148</t>
  </si>
  <si>
    <t>PKDT15Q01-148_V1.0</t>
  </si>
  <si>
    <t>RD-MI-001-A1636-R00</t>
  </si>
  <si>
    <t>20211000076
ASIC EOL</t>
  </si>
  <si>
    <t>05DT15059-1490000</t>
  </si>
  <si>
    <t>DT15Q01-149</t>
  </si>
  <si>
    <t>PKDT15Q01-149_V1.0</t>
  </si>
  <si>
    <t>RD-MI-001-A1637-R00</t>
  </si>
  <si>
    <t>20211000077
ASIC EOL</t>
  </si>
  <si>
    <t>05DT15059-1500000</t>
  </si>
  <si>
    <t>DT15Q01-15</t>
  </si>
  <si>
    <t>PKDT15Q01-15_V1.0</t>
  </si>
  <si>
    <t>RD-MI-001-A249-R00</t>
  </si>
  <si>
    <t>05DT15059-1510000</t>
  </si>
  <si>
    <t>DT15Q01-151</t>
  </si>
  <si>
    <t>PKDT15Q01-151_V1.0</t>
  </si>
  <si>
    <t>554163~65U</t>
  </si>
  <si>
    <t>RD-MI-001-A1644-R00</t>
  </si>
  <si>
    <t>01B554163U4N0
01B554164U2N0
01B554165U2N0</t>
  </si>
  <si>
    <t>20211000078
ASIC EOL</t>
  </si>
  <si>
    <t>05DT15059-1520000</t>
  </si>
  <si>
    <t>DT15Q01-152</t>
  </si>
  <si>
    <t>PKDT15Q01-152_V1.0</t>
  </si>
  <si>
    <t>554165~67U</t>
  </si>
  <si>
    <t>RD-MI-001-A1645-R00</t>
  </si>
  <si>
    <t>01B554166U4G0
01B554167U2G0
01B554165U2N0</t>
  </si>
  <si>
    <t>20211000007
ASIC EOL</t>
  </si>
  <si>
    <t>05DT15059-1530000</t>
  </si>
  <si>
    <t>DT15Q01-153</t>
  </si>
  <si>
    <t>PKDT15Q01-153_V1.0</t>
  </si>
  <si>
    <t>RD-MI-001-A1651-R00</t>
  </si>
  <si>
    <t>20211000085
ASIC EOL</t>
  </si>
  <si>
    <t>05DT15059-1540000</t>
  </si>
  <si>
    <t>DT15Q01-154</t>
  </si>
  <si>
    <t>PKDT15Q01-154_V1.0</t>
  </si>
  <si>
    <t>RD-MI-001-A1652-R00</t>
  </si>
  <si>
    <t>20211000086
ASIC EOL</t>
  </si>
  <si>
    <t>05DT15059-1550000</t>
  </si>
  <si>
    <t>DT15Q01-155</t>
  </si>
  <si>
    <t>PKDT15Q01-155_V1.0</t>
  </si>
  <si>
    <t>RD-MI-001-A1661-R00</t>
  </si>
  <si>
    <t>20211000062
ASIC EOL</t>
  </si>
  <si>
    <t>05DT15059-1560000</t>
  </si>
  <si>
    <t>DT15Q01-156</t>
  </si>
  <si>
    <t>PKDT15Q01-156_V1.0</t>
  </si>
  <si>
    <t>RD-MI-001-A1698-R00</t>
  </si>
  <si>
    <t>05DT15059-1570000</t>
  </si>
  <si>
    <t>DT15Q01-157</t>
  </si>
  <si>
    <t>PKDT15Q01-157_V1.1</t>
  </si>
  <si>
    <t>RD-MI-001-A1700-R01</t>
  </si>
  <si>
    <t>PKDT15Q01-157_V1.0</t>
  </si>
  <si>
    <t>RD-MI-001-A1700-R00</t>
  </si>
  <si>
    <t>05DT15059-1580000</t>
  </si>
  <si>
    <t>DT15Q01-158</t>
  </si>
  <si>
    <t>PKDT15Q01-158_V1.0</t>
  </si>
  <si>
    <t>RD-MI-001-A1702-R00</t>
  </si>
  <si>
    <t>05DT15059-1590000</t>
  </si>
  <si>
    <t>DT15Q01-159</t>
  </si>
  <si>
    <t>PKDT15Q01-159_V1.0</t>
  </si>
  <si>
    <t>01B554171S4G05541TU</t>
  </si>
  <si>
    <t>RD-MI-001-A1722-R00</t>
  </si>
  <si>
    <t>01B554171S4G0
01B5541T00000
01B5541U00000</t>
  </si>
  <si>
    <t>05DT15059-1600000</t>
  </si>
  <si>
    <t>DT15Q01-16</t>
  </si>
  <si>
    <t>PKDT15Q01-16_V1.1</t>
  </si>
  <si>
    <t>2253A</t>
  </si>
  <si>
    <t>XC-30</t>
  </si>
  <si>
    <t>RD-MI-001-A250-R00</t>
  </si>
  <si>
    <t>02B2253A00000</t>
  </si>
  <si>
    <t>D1 ; Total V-type x 6 ; OT</t>
  </si>
  <si>
    <t>05DT15059-1610000</t>
  </si>
  <si>
    <t>DT15Q01-161</t>
  </si>
  <si>
    <t>PKDT15Q01-161_V1.1</t>
  </si>
  <si>
    <t>RD-MI-001-A1703-R01</t>
  </si>
  <si>
    <t>PKDT15Q01-161_V1.0</t>
  </si>
  <si>
    <t>RD-MI-001-A1703-R00</t>
  </si>
  <si>
    <t>05DT15059-1620000</t>
  </si>
  <si>
    <t>DT15Q01-162</t>
  </si>
  <si>
    <t>PKDT15Q01-162_V1.0</t>
  </si>
  <si>
    <t>RD-MI-001-A1701-R00</t>
  </si>
  <si>
    <t>05DT15059-1630000</t>
  </si>
  <si>
    <t>DT15Q01-163</t>
  </si>
  <si>
    <t>PKDT15Q01-163_V1.0</t>
  </si>
  <si>
    <t>RD-MI-001-A1699-R00</t>
  </si>
  <si>
    <t>05DT15059-1640000</t>
  </si>
  <si>
    <t>DT15Q01-164</t>
  </si>
  <si>
    <t>PKDT15Q01-164_V1.0</t>
  </si>
  <si>
    <t>RD-MI-001-A1704-R00</t>
  </si>
  <si>
    <t>05DT15059-1650000</t>
  </si>
  <si>
    <t>DT15Q01-165</t>
  </si>
  <si>
    <t>PKDT15Q01-165_V1.1</t>
  </si>
  <si>
    <t>RD-MI-001-A1723-R01</t>
  </si>
  <si>
    <t>PKDT15Q01-165_V1.0</t>
  </si>
  <si>
    <t>RD-MI-001-A1723-R00</t>
  </si>
  <si>
    <t>05DT15059-1660000</t>
  </si>
  <si>
    <t>DT15Q01-166</t>
  </si>
  <si>
    <t>PKDT15Q01-166_V1.1</t>
  </si>
  <si>
    <t>RD-MI-001-A1739-R01</t>
  </si>
  <si>
    <t>PKDT15Q01-166_V1.0</t>
  </si>
  <si>
    <t>Type 5 高溫錫膏</t>
  </si>
  <si>
    <t>RD-MI-001-A1739-R00</t>
  </si>
  <si>
    <t>05DT15059-1670000</t>
  </si>
  <si>
    <t>DT15Q01-167</t>
  </si>
  <si>
    <t>PKDT15Q01-167_V1.0</t>
  </si>
  <si>
    <t>MLX-V2.3_R1.3</t>
  </si>
  <si>
    <t>RD-MI-001-A1745-R00</t>
  </si>
  <si>
    <t>05DT15059-1680000</t>
  </si>
  <si>
    <t>DT15Q01-168</t>
  </si>
  <si>
    <t>PKDT15Q01-168_V1.1</t>
  </si>
  <si>
    <t>4L-ZTS6231_V06
(PRV)</t>
  </si>
  <si>
    <t>RD-MI-001-A1753-R01</t>
  </si>
  <si>
    <t>PKDT15Q01-168_V1.0</t>
  </si>
  <si>
    <t>RD-MI-001-A1753-R00</t>
  </si>
  <si>
    <t>ZTS6231-H2</t>
  </si>
  <si>
    <t>05DT15059-1690000</t>
  </si>
  <si>
    <t>DT15Q01-169</t>
  </si>
  <si>
    <t>PKDT15Q01-169_V1.0</t>
  </si>
  <si>
    <t>5541SU
554172P (X2)</t>
  </si>
  <si>
    <t>4L-ZTS6231_V06
2L-ZTS6231_V06</t>
  </si>
  <si>
    <t>01B5541S00000
01B554172P2G0 (X2)
01B5541U00000</t>
  </si>
  <si>
    <t>05DT15059-1700000</t>
  </si>
  <si>
    <t>DT15Q01-17</t>
  </si>
  <si>
    <t>PKDT15Q01-17_V1.0</t>
  </si>
  <si>
    <t>2253B</t>
  </si>
  <si>
    <t>RD-MI-001-A252-R00</t>
  </si>
  <si>
    <t>02B2253B00000</t>
  </si>
  <si>
    <t>D2 ; Total V-type x 18 ; OB</t>
  </si>
  <si>
    <t>ZTS6231-H3</t>
  </si>
  <si>
    <t>05DT15059-1710000</t>
  </si>
  <si>
    <t>DT15Q01-171</t>
  </si>
  <si>
    <t>PKDT15Q01-171_V1.0</t>
  </si>
  <si>
    <t>5541SU
554172~73P</t>
  </si>
  <si>
    <t>01B5541S00000
01B554172P2G0
01B554173P2G0
01B5541U00000</t>
  </si>
  <si>
    <t>05DT15059-1720000</t>
  </si>
  <si>
    <t>DT15Q01-172</t>
  </si>
  <si>
    <t>PKDT15Q01-172_V1.1</t>
  </si>
  <si>
    <t>RD-MI-001-A1771-R01</t>
  </si>
  <si>
    <t>PKDT15Q01-172_V1.0</t>
  </si>
  <si>
    <t>RD-MI-001-A1771-R00</t>
  </si>
  <si>
    <t>05DT15059-1730000</t>
  </si>
  <si>
    <t>DT15Q01-173</t>
  </si>
  <si>
    <t>PKDT15Q01-173_V1.0</t>
  </si>
  <si>
    <t>RD-MI-001-A1820-R00</t>
  </si>
  <si>
    <t>05DT15059-1740000</t>
  </si>
  <si>
    <t>DT15Q01-174</t>
  </si>
  <si>
    <t>PKDT15Q01-174_V1.0</t>
  </si>
  <si>
    <t>RD-MI-001-A1821-R00</t>
  </si>
  <si>
    <t>05DT15059-1750000</t>
  </si>
  <si>
    <t>DT15Q01-175</t>
  </si>
  <si>
    <t>PKDT15Q01-175_V1.0</t>
  </si>
  <si>
    <t>RD-MI-001-A1823-R00</t>
  </si>
  <si>
    <t>05DT15059-1760000</t>
  </si>
  <si>
    <t>DT15Q01-176</t>
  </si>
  <si>
    <t>PKDT15Q01-176_V1.0</t>
  </si>
  <si>
    <t>554177P~79P</t>
  </si>
  <si>
    <t>4L-ZTS6231_V14</t>
  </si>
  <si>
    <t>RD-MI-001-A1834-R00</t>
  </si>
  <si>
    <t>01B554177P4G0
01B554178P2G0
01B554179P2N0</t>
  </si>
  <si>
    <t>05DT15059-1770000</t>
  </si>
  <si>
    <t>DT15Q01-177</t>
  </si>
  <si>
    <t>PKDT15Q01-177_V1.1</t>
  </si>
  <si>
    <t>554165U~67U</t>
  </si>
  <si>
    <t>RD-MI-001-A1836-R01</t>
  </si>
  <si>
    <t>修正PCB BOM最後兩碼</t>
  </si>
  <si>
    <t>PKDT15Q01-177_V1.0</t>
  </si>
  <si>
    <t>RD-MI-001-A1836-R00</t>
  </si>
  <si>
    <t>05DT15059-1780000</t>
  </si>
  <si>
    <t>DT15Q01-178</t>
  </si>
  <si>
    <t>PKDT15Q01-178_V1.0</t>
  </si>
  <si>
    <t>554180S~82S</t>
  </si>
  <si>
    <t>RD-MI-001-A1849-R00</t>
  </si>
  <si>
    <t>01B554180S4G0
01B554181S2G0
01B554182S2N0</t>
  </si>
  <si>
    <t>20210500023
PCB</t>
  </si>
  <si>
    <t>05DT15059-1790000</t>
  </si>
  <si>
    <t>DT15Q01-179</t>
  </si>
  <si>
    <t>PKDT15Q01-179_V1.0</t>
  </si>
  <si>
    <t>RD-MI-001-A1854-R00</t>
  </si>
  <si>
    <t>05DT15059-1800000</t>
  </si>
  <si>
    <t>DT15Q01-18</t>
  </si>
  <si>
    <t>PKDT15Q01-18_V1.0</t>
  </si>
  <si>
    <t>2253C</t>
  </si>
  <si>
    <t>RD-MI-001-A253-R00</t>
  </si>
  <si>
    <t>02B2253C00000</t>
  </si>
  <si>
    <t>D3 ; Total V-type x 24 ; OB</t>
  </si>
  <si>
    <t>05DT15059-1810000</t>
  </si>
  <si>
    <t>DT15Q01-181</t>
  </si>
  <si>
    <t>PKDT15Q01-181_V1.0</t>
  </si>
  <si>
    <t>RD-MI-001-A1892-R00</t>
  </si>
  <si>
    <t>05DT15059-1820000</t>
  </si>
  <si>
    <t>DT15Q01-182</t>
  </si>
  <si>
    <t>PKDT15Q01-182_V1.0</t>
  </si>
  <si>
    <t>5541ST
(PRV)
554187P</t>
  </si>
  <si>
    <t>RD-MI-001-A1912-R00</t>
  </si>
  <si>
    <t>01B5541S00000
01B5541T00000
01B554187P2N0</t>
  </si>
  <si>
    <t>*185</t>
  </si>
  <si>
    <t>05DT15059-1830000</t>
  </si>
  <si>
    <t>DT15Q01-183</t>
  </si>
  <si>
    <t>PKDT15Q01-183_V1.1</t>
  </si>
  <si>
    <t>554184H~86H</t>
  </si>
  <si>
    <t>RD-MI-001-A1951-R01</t>
  </si>
  <si>
    <t>01B554184H4G0
01B554185H2G0
01B554186H2N0</t>
  </si>
  <si>
    <t>PKDT15Q01-183_V1.0</t>
  </si>
  <si>
    <t>RD-MI-001-A1951-R00</t>
  </si>
  <si>
    <t>05DT15059-1840000</t>
  </si>
  <si>
    <t>DT15Q01-184</t>
  </si>
  <si>
    <t>PKDT15Q01-184_V1.0</t>
  </si>
  <si>
    <t>RD-MI-001-A1959-R00</t>
  </si>
  <si>
    <t>ZTS6231-AS</t>
  </si>
  <si>
    <t>05DT15059-1850000</t>
  </si>
  <si>
    <t>DT15Q01-185</t>
  </si>
  <si>
    <t>PKDT15Q01-185_V1.0</t>
  </si>
  <si>
    <t>RD-MI-001-A1988-R00</t>
  </si>
  <si>
    <t>05DT15059-1860000</t>
  </si>
  <si>
    <t>DT15Q01-186</t>
  </si>
  <si>
    <t>PKDT15Q01-186_V1.0</t>
  </si>
  <si>
    <t>RD-MI-001-A2030-R00</t>
  </si>
  <si>
    <t>05DT15059-1870000</t>
  </si>
  <si>
    <t>DT15Q01-187</t>
  </si>
  <si>
    <t>PKDT15Q01-187_V1.0</t>
  </si>
  <si>
    <t>RD-MI-001-A2040-R00</t>
  </si>
  <si>
    <t>05DT15059-1880000</t>
  </si>
  <si>
    <t>DT15Q01-188</t>
  </si>
  <si>
    <t>PKDT15Q01-188_V1.0</t>
  </si>
  <si>
    <t>RD-MI-001-A2041-R00</t>
  </si>
  <si>
    <t>05DT15059-1890000</t>
  </si>
  <si>
    <t>DT15Q01-189</t>
  </si>
  <si>
    <t>PKDT15Q01-189_V1.1</t>
  </si>
  <si>
    <t>RD-MI-001-A2046-R01</t>
  </si>
  <si>
    <t>PKDT15Q01-189_V1.0</t>
  </si>
  <si>
    <t>RD-MI-001-A2046-R00</t>
  </si>
  <si>
    <t>05DT15059-1900000</t>
  </si>
  <si>
    <t>DT15Q01-19</t>
  </si>
  <si>
    <t>PKDT15Q01-19_V1.1</t>
  </si>
  <si>
    <t>RD-MI-001-A263-R01</t>
  </si>
  <si>
    <t>05DT15059-1910000</t>
  </si>
  <si>
    <t>DT15Q01-191</t>
  </si>
  <si>
    <t>PKDT15Q01-191_V1.1</t>
  </si>
  <si>
    <t>5541STU
(PRV-MGC)</t>
  </si>
  <si>
    <t>RD-MI-001-A2049-R01</t>
  </si>
  <si>
    <t>PKDT15Q01-191_V1.0</t>
  </si>
  <si>
    <t>RD-MI-001-A2049-R00</t>
  </si>
  <si>
    <t>*HP ASIC Coating 驗證</t>
  </si>
  <si>
    <t>05DT15059-1920000</t>
  </si>
  <si>
    <t>DT15Q01-192</t>
  </si>
  <si>
    <t>PKDT15Q01-192_V1.1</t>
  </si>
  <si>
    <t>RD-MI-001-A2055-R01</t>
  </si>
  <si>
    <t>PKDT15Q01-192_V1.0</t>
  </si>
  <si>
    <t>RD-MI-001-A2055-R00</t>
  </si>
  <si>
    <t>DT15Q01-193</t>
  </si>
  <si>
    <t>*SAME 189</t>
  </si>
  <si>
    <t>DT15Q01-194</t>
  </si>
  <si>
    <t>DT15Q01-195</t>
  </si>
  <si>
    <t>05DT15059-1960000</t>
  </si>
  <si>
    <t>DT15Q01-196</t>
  </si>
  <si>
    <t>PKDT15Q01-196_V1.0</t>
  </si>
  <si>
    <t>RD-MI-001-A2075-R00</t>
  </si>
  <si>
    <t>*同6231-168  改標用 無BD文件</t>
  </si>
  <si>
    <t>05DT15059-1970000</t>
  </si>
  <si>
    <t>DT15Q01-197</t>
  </si>
  <si>
    <t>PKDT15Q01-197_V1.0</t>
  </si>
  <si>
    <t>RD-MI-001-A2077-R00</t>
  </si>
  <si>
    <t>*同6531-94  改標用 無BD文件</t>
  </si>
  <si>
    <t>05DT15059-1980000</t>
  </si>
  <si>
    <t>DT15Q01-198</t>
  </si>
  <si>
    <t>PKDT15Q01-198_V1.0</t>
  </si>
  <si>
    <t>RD-MI-001-A2079-R00</t>
  </si>
  <si>
    <t>*同6231-187  改標用 無BD文件</t>
  </si>
  <si>
    <t>05DT15059-1990000</t>
  </si>
  <si>
    <t>DT15Q01-199</t>
  </si>
  <si>
    <t>PKDT15Q01-199_V1.0</t>
  </si>
  <si>
    <t>554148S、183S
150S</t>
  </si>
  <si>
    <t>RD-MI-001-A2083-R00</t>
  </si>
  <si>
    <t>01B554148S4G0
01B554183S2P0
01B554150S2N0</t>
  </si>
  <si>
    <t>*同6831S-27  改標用 無BD文件</t>
  </si>
  <si>
    <t>05DT15059-2000000</t>
  </si>
  <si>
    <t>DT15Q01-20</t>
  </si>
  <si>
    <t>PKDT15Q01-20_V1.1</t>
  </si>
  <si>
    <t>RD-MI-001-A264-R01</t>
  </si>
  <si>
    <t>05DT15059-2010000</t>
  </si>
  <si>
    <t>DT15Q01-201</t>
  </si>
  <si>
    <t>PKDT15Q01-201_V1.0</t>
  </si>
  <si>
    <t>RD-MI-001-A2084-R00</t>
  </si>
  <si>
    <t>05DT15059-2020000</t>
  </si>
  <si>
    <t>DT15Q01-202</t>
  </si>
  <si>
    <t>PKDT15Q01-202_V1.1</t>
  </si>
  <si>
    <t>RD-MI-001-A2095-R01</t>
  </si>
  <si>
    <t>PKDT15Q01-202_V1.0</t>
  </si>
  <si>
    <t>RD-MI-001-A2095-R00</t>
  </si>
  <si>
    <t>05DT15059-2030000</t>
  </si>
  <si>
    <t>DT15Q01-203</t>
  </si>
  <si>
    <t>PKDT15Q01-203_V1.1</t>
  </si>
  <si>
    <t>RD-MI-001-A2117-R01</t>
  </si>
  <si>
    <t>PKDT15Q01-203_V1.0</t>
  </si>
  <si>
    <t>RD-MI-001-A2117-R00</t>
  </si>
  <si>
    <t>*988</t>
  </si>
  <si>
    <t>05DT15059-2040000</t>
  </si>
  <si>
    <t>DT15Q01-204</t>
  </si>
  <si>
    <t>PKDT15Q01-204_V1.0</t>
  </si>
  <si>
    <t>5541SU
(PRV)
554188P</t>
  </si>
  <si>
    <t>RD-MI-001-A2133-R00</t>
  </si>
  <si>
    <t>01B5541S00000
01B554188P2G0
01B5541U00000</t>
  </si>
  <si>
    <t>05DT15059-2050000</t>
  </si>
  <si>
    <t>DT15Q01-205</t>
  </si>
  <si>
    <t>PKDT15Q01-205_V1.0</t>
  </si>
  <si>
    <t>2327B</t>
  </si>
  <si>
    <t>4907ZB</t>
  </si>
  <si>
    <t>RD-MI-001-A2148-R00</t>
  </si>
  <si>
    <t>02C2327B00000</t>
  </si>
  <si>
    <t>05DT15059-2060000</t>
  </si>
  <si>
    <t>DT15Q01-206</t>
  </si>
  <si>
    <t>PKDT15Q01-206_V1.0</t>
  </si>
  <si>
    <t>RD-MI-001-A2158-R00</t>
  </si>
  <si>
    <t>畫膠 + 988</t>
  </si>
  <si>
    <t>05DT15059-2070000</t>
  </si>
  <si>
    <t>DT15Q01-207</t>
  </si>
  <si>
    <t>PKDT15Q01-207_V1.0</t>
  </si>
  <si>
    <t>RD-MI-001-A2159-R00</t>
  </si>
  <si>
    <t>沾膠 + 7920</t>
  </si>
  <si>
    <t>05DT15059-2080000</t>
  </si>
  <si>
    <t>DT15Q01-208</t>
  </si>
  <si>
    <t>PKDT15Q01-208_V1.0</t>
  </si>
  <si>
    <t>RD-MI-001-A2177-R00</t>
  </si>
  <si>
    <t>05DT15059-2090000</t>
  </si>
  <si>
    <t>DT15Q01-209</t>
  </si>
  <si>
    <t>PKDT15Q01-209_V1.0</t>
  </si>
  <si>
    <t>RD-MI-001-A2178-R00</t>
  </si>
  <si>
    <t>05DT15059-2100000</t>
  </si>
  <si>
    <t>DT15Q01-21</t>
  </si>
  <si>
    <t>PKDT15Q01-21_V1.2</t>
  </si>
  <si>
    <t>5541JKL</t>
  </si>
  <si>
    <t>4L-ZTS6231_V03</t>
  </si>
  <si>
    <t>RD-MI-001-A323-R02</t>
  </si>
  <si>
    <t>01B5541J00000
01B5541K00000
01B5541L00000</t>
  </si>
  <si>
    <t>05DT15059-2110000</t>
  </si>
  <si>
    <t>DT15Q01-211</t>
  </si>
  <si>
    <t>PKDT15Q01-211_V1.0</t>
  </si>
  <si>
    <t>RD-MI-001-A2195-R00</t>
  </si>
  <si>
    <t>05DT15059-2120000</t>
  </si>
  <si>
    <t>DT15Q01-212</t>
  </si>
  <si>
    <t>PKDT15Q01-212_V1.0</t>
  </si>
  <si>
    <t>Indium8.9HF (Type 6)
高溫錫膏</t>
  </si>
  <si>
    <t>RD-MI-001-A2200-R00</t>
  </si>
  <si>
    <t>05DT15059-2130000</t>
  </si>
  <si>
    <t>DT15Q01-213</t>
  </si>
  <si>
    <t>PKDT15Q01-213_V1.0</t>
  </si>
  <si>
    <t>RD-MI-001-A2204-R00</t>
  </si>
  <si>
    <t>05DT15059-2140000</t>
  </si>
  <si>
    <t>DT15Q01-214</t>
  </si>
  <si>
    <t>PKDT15Q01-214_V1.0</t>
  </si>
  <si>
    <t>RD-MI-001-A2205-R00</t>
  </si>
  <si>
    <t>05DT15059-2150000</t>
  </si>
  <si>
    <t>DT15Q01-215</t>
  </si>
  <si>
    <t>PKDT15Q01-215_V1.0</t>
  </si>
  <si>
    <t>RD-MI-001-A2234-R00</t>
  </si>
  <si>
    <t>05DT15059-2160000</t>
  </si>
  <si>
    <t>DT15Q01-216</t>
  </si>
  <si>
    <t>PKDT15Q01-216_V1.0</t>
  </si>
  <si>
    <t>RD-MI-001-A2239-R00</t>
  </si>
  <si>
    <t>ZTS6231-K</t>
  </si>
  <si>
    <t>05DT15059-2170000</t>
  </si>
  <si>
    <t>DT15Q01-217</t>
  </si>
  <si>
    <t>PKDT15Q01-217_V1.0</t>
  </si>
  <si>
    <t xml:space="preserve">OM-325
高溫錫膏 </t>
  </si>
  <si>
    <t>RD-MI-001-A2252-R00</t>
  </si>
  <si>
    <t>05DT15059-2180000</t>
  </si>
  <si>
    <t>DT15Q01-218</t>
  </si>
  <si>
    <t>PKDT15Q01-218_V1.0</t>
  </si>
  <si>
    <t>RD-MI-001-A2316-R00</t>
  </si>
  <si>
    <t>05DT15059-2190000</t>
  </si>
  <si>
    <t>DT15Q01-219</t>
  </si>
  <si>
    <t>PKDT15Q01-219_V1.0</t>
  </si>
  <si>
    <t>RD-MI-001-A2378-R00</t>
  </si>
  <si>
    <t>05DT15059-2200000</t>
  </si>
  <si>
    <t>DT15Q01-22</t>
  </si>
  <si>
    <t>PKDT15Q01-22_V1.0</t>
  </si>
  <si>
    <t>RD-MI-001-A328-R00</t>
  </si>
  <si>
    <t>05DT15059-2210000</t>
  </si>
  <si>
    <t>DT15Q01-221</t>
  </si>
  <si>
    <t>PKDT15Q01-221_V1.0</t>
  </si>
  <si>
    <t>N038A</t>
  </si>
  <si>
    <t>1101LAZ</t>
  </si>
  <si>
    <t>RD-MI-001-A2384-R00</t>
  </si>
  <si>
    <t>02BN038A00000</t>
  </si>
  <si>
    <t>05DT15059-2220000</t>
  </si>
  <si>
    <t>DT15Q01-222</t>
  </si>
  <si>
    <t>PKDT15Q01-222_V1.0</t>
  </si>
  <si>
    <t>RD-MI-001-A2386-R00</t>
  </si>
  <si>
    <t>05DT15059-2230000</t>
  </si>
  <si>
    <t>DT15Q01-223</t>
  </si>
  <si>
    <t>PKDT15Q01-223_V1.0</t>
  </si>
  <si>
    <t>RD-MI-001-A2396-R00</t>
  </si>
  <si>
    <t>05DT15059-2240000</t>
  </si>
  <si>
    <t>DT15Q01-224</t>
  </si>
  <si>
    <t>PKDT15Q01-224_V1.0</t>
  </si>
  <si>
    <t>RD-MI-001-A2397-R00</t>
  </si>
  <si>
    <t>05DT15059-2250000</t>
  </si>
  <si>
    <t>DT15Q01-225</t>
  </si>
  <si>
    <t>PKDT15Q01-225_V1.0</t>
  </si>
  <si>
    <t>N039A</t>
  </si>
  <si>
    <t>RD-MI-001-A2398-R00</t>
  </si>
  <si>
    <t>02BN039A00000</t>
  </si>
  <si>
    <t>05DT15059-2270000</t>
  </si>
  <si>
    <t>DT15Q01-227</t>
  </si>
  <si>
    <t>PKDT15Q01-227_V1.0</t>
  </si>
  <si>
    <t>05DT15059-2290000</t>
  </si>
  <si>
    <t>DT15Q01-229</t>
  </si>
  <si>
    <t>PKDT15Q01-229_V1.0</t>
  </si>
  <si>
    <t>RD-MI-001-A2433-R00</t>
  </si>
  <si>
    <t>05DT15059-2300000</t>
  </si>
  <si>
    <t>DT15Q01-23</t>
  </si>
  <si>
    <t>PKDT15Q01-23_V1.0</t>
  </si>
  <si>
    <t>RD-MI-001-A329-R00</t>
  </si>
  <si>
    <t>05DT15059-2310000</t>
  </si>
  <si>
    <t>DT15Q01-231</t>
  </si>
  <si>
    <t>PKDT15Q01-231_V1.0</t>
  </si>
  <si>
    <t>RD-MI-001-A2434-R00</t>
  </si>
  <si>
    <t>05DT15059-2320000</t>
  </si>
  <si>
    <t>DT15Q01-232</t>
  </si>
  <si>
    <t>PKDT15Q01-232_V1.0</t>
  </si>
  <si>
    <t>RD-MI-001-A2455-R00</t>
  </si>
  <si>
    <t>05DT15059-2330000</t>
  </si>
  <si>
    <t>DT15Q01-233</t>
  </si>
  <si>
    <t>PKDT15Q01-233_V1.1</t>
  </si>
  <si>
    <t>RD-MI-001-A2479-R01</t>
  </si>
  <si>
    <t>PKDT15Q01-233_V1.0</t>
  </si>
  <si>
    <t>RD-MI-001-A2479-R00</t>
  </si>
  <si>
    <t>ZTC-004MMIC-025_AT08Q01-70</t>
  </si>
  <si>
    <t>05DT15059-2350000</t>
  </si>
  <si>
    <t>DT15Q01-235</t>
  </si>
  <si>
    <t>PKDT15Q01-235_V1.0</t>
  </si>
  <si>
    <t>5541A5D~A7D</t>
  </si>
  <si>
    <t>RD-MI-001-A2489-R00</t>
  </si>
  <si>
    <t>01B5541A5D4G0
01B5541A6D2G0
01B5541A7D2N0</t>
  </si>
  <si>
    <t>PKDT15Q01-235_V1.1</t>
  </si>
  <si>
    <t>RD-MI-001-A2489-R01</t>
  </si>
  <si>
    <t>PKDS39Q01-44_V1.0</t>
  </si>
  <si>
    <t>ZTC-006MMIC-006</t>
  </si>
  <si>
    <t>05DT15059-2370000</t>
  </si>
  <si>
    <t>DT15Q01-237</t>
  </si>
  <si>
    <t>PKDT15Q01-237_V1.0</t>
  </si>
  <si>
    <t>RD-MI-001-A2501-R00</t>
  </si>
  <si>
    <t>05DT15059-2380000</t>
  </si>
  <si>
    <t>DT15Q01-238</t>
  </si>
  <si>
    <t>PKDT15Q01-238_V1.0</t>
  </si>
  <si>
    <t>PKDS39Q01-46_V1.0</t>
  </si>
  <si>
    <t>ZTC-006MMIC-003</t>
  </si>
  <si>
    <t>05DT15059-2400000</t>
  </si>
  <si>
    <t>DT15Q01-24</t>
  </si>
  <si>
    <t>PKDT15Q01-24_V1.0</t>
  </si>
  <si>
    <t>RD-MI-001-A330-R00</t>
  </si>
  <si>
    <t>05DT15059-2500000</t>
  </si>
  <si>
    <t>DT15Q01-25</t>
  </si>
  <si>
    <t>PKDT15Q01-25_V1.0</t>
  </si>
  <si>
    <t>RD-MI-001-A340-R00</t>
  </si>
  <si>
    <t>05DT15059-2600000</t>
  </si>
  <si>
    <t>DT15Q01-26</t>
  </si>
  <si>
    <t>PKDT15Q01-26_V1.0</t>
  </si>
  <si>
    <t>4903</t>
  </si>
  <si>
    <t>05DT15059-2700000</t>
  </si>
  <si>
    <t>DT15Q01-27</t>
  </si>
  <si>
    <t>PKDT15Q01-27_V1.0</t>
  </si>
  <si>
    <t>RD-MI-001-A456-R00</t>
  </si>
  <si>
    <t>05DT15059-2800000</t>
  </si>
  <si>
    <t>DT15Q01-28</t>
  </si>
  <si>
    <t>PKDT15Q01-28_V1.0</t>
  </si>
  <si>
    <t>RD-MI-001-A471-R00</t>
  </si>
  <si>
    <t>ZTC-008MIC-001-R2</t>
  </si>
  <si>
    <t>RD-MI-001-A575-R00</t>
  </si>
  <si>
    <t>ZTC-004MMIC-024_AT08Q01-131</t>
  </si>
  <si>
    <t>05DT15059-3100000</t>
  </si>
  <si>
    <t>DT15Q01-31</t>
  </si>
  <si>
    <t>PKDT15Q01-31_V1.0</t>
  </si>
  <si>
    <t>4L-ZTS6231_V05</t>
  </si>
  <si>
    <t>RD-MI-001-A649-R00</t>
  </si>
  <si>
    <t>RD-MI-001-A656-R00</t>
  </si>
  <si>
    <t>ZTC-004MMIC-017R1_AT08Q01-117</t>
  </si>
  <si>
    <t>05DT15059-3600000</t>
  </si>
  <si>
    <t>DT15Q01-36</t>
  </si>
  <si>
    <t>PKDT15Q01-36_V1.0</t>
  </si>
  <si>
    <t>RD-MI-001-A672-R00</t>
  </si>
  <si>
    <t>05DT15059-3700000</t>
  </si>
  <si>
    <t>DT15Q01-37</t>
  </si>
  <si>
    <t>PKDT15Q01-37_V1.0</t>
  </si>
  <si>
    <t>3004_v10</t>
  </si>
  <si>
    <t>RD-MI-001-A679-R00</t>
  </si>
  <si>
    <t>05DT15059-3900000</t>
  </si>
  <si>
    <t>DT15Q01-39</t>
  </si>
  <si>
    <t>PKDT15Q01-39_V1.0</t>
  </si>
  <si>
    <t>RD-MI-001-A688-R00</t>
  </si>
  <si>
    <t>05DT15059-4100000</t>
  </si>
  <si>
    <t>DT15Q01-41</t>
  </si>
  <si>
    <t>PKDT15Q01-41_V1.0</t>
  </si>
  <si>
    <t>RD-MI-001-A703-R00</t>
  </si>
  <si>
    <t>05DT15059-4500000</t>
  </si>
  <si>
    <t>DT15Q01-45</t>
  </si>
  <si>
    <t>PKDT15Q01-45_V1.0</t>
  </si>
  <si>
    <t>RD-MI-001-A709-R00</t>
  </si>
  <si>
    <t>05DT15059-4700000</t>
  </si>
  <si>
    <t>DT15Q01-47</t>
  </si>
  <si>
    <t>PKDT15Q01-47_V1.0</t>
  </si>
  <si>
    <t>RD-MI-001-A733-R00</t>
  </si>
  <si>
    <t>05DT15059-4000000</t>
  </si>
  <si>
    <t>PKDT15Q01-40_V1.0</t>
  </si>
  <si>
    <t>RD-MI-001-A694-R00</t>
  </si>
  <si>
    <t>05DT15059-4800000</t>
  </si>
  <si>
    <t>DT15Q01-48</t>
  </si>
  <si>
    <t>PKDT15Q01-48_V1.1</t>
  </si>
  <si>
    <t>RD-MI-001-A740-R01</t>
  </si>
  <si>
    <t>05DT15059-5000000</t>
  </si>
  <si>
    <t>DT15Q01-50</t>
  </si>
  <si>
    <t>PKDT15Q01-50_V1.0</t>
  </si>
  <si>
    <t>2295G</t>
  </si>
  <si>
    <t>4903yg</t>
  </si>
  <si>
    <t>RD-MI-001-A754-R00</t>
  </si>
  <si>
    <t>02B2295G00000</t>
  </si>
  <si>
    <t>05DT15059-5100000</t>
  </si>
  <si>
    <t>DT15Q01-51</t>
  </si>
  <si>
    <t>PKDT15Q01-51_V1.1</t>
  </si>
  <si>
    <t>MLX-V2.3</t>
  </si>
  <si>
    <t>RD-MI-001-A757-R01</t>
  </si>
  <si>
    <t>05DT15059-5200000</t>
  </si>
  <si>
    <t>DT15Q01-52</t>
  </si>
  <si>
    <t>PKDT15Q01-52_V1.1</t>
  </si>
  <si>
    <t>RD-MI-001-A767-R00</t>
  </si>
  <si>
    <t>05DT15059-5300000</t>
  </si>
  <si>
    <t>DT15Q01-53</t>
  </si>
  <si>
    <t>PKDT15Q01-53_V1.2</t>
  </si>
  <si>
    <t>RD-MI-001-A774-R02</t>
  </si>
  <si>
    <t>05DT15059-5600000</t>
  </si>
  <si>
    <t>DT15Q01-56</t>
  </si>
  <si>
    <t>PKDT15Q01-56_V1.1</t>
  </si>
  <si>
    <t>RD-MI-001-A777-R01</t>
  </si>
  <si>
    <t>05DT15059-5700000</t>
  </si>
  <si>
    <t>DT15Q01-57</t>
  </si>
  <si>
    <t>PKDT15Q01-57_V1.0</t>
  </si>
  <si>
    <t>4907</t>
  </si>
  <si>
    <t>RD-MI-001-A779-R00</t>
  </si>
  <si>
    <t>05DT15059-5800000</t>
  </si>
  <si>
    <t>DT15Q01-58</t>
  </si>
  <si>
    <t>PKDT15Q01-58_V1.0</t>
  </si>
  <si>
    <t>RD-MI-001-A781-R00</t>
  </si>
  <si>
    <t>05DT15059-5900000</t>
  </si>
  <si>
    <t>DT15Q01-59</t>
  </si>
  <si>
    <t>PKDT15Q01-59_V1.0</t>
  </si>
  <si>
    <t>RD-MI-001-A782-R00</t>
  </si>
  <si>
    <t>05DT15059-6000000</t>
  </si>
  <si>
    <t>DT15Q01-60</t>
  </si>
  <si>
    <t>PKDT15Q01-60_V1.1</t>
  </si>
  <si>
    <t>RD-MI-001-A810-R01</t>
  </si>
  <si>
    <t>05DT15059-6100000</t>
  </si>
  <si>
    <t>DT15Q01-61</t>
  </si>
  <si>
    <t>PKDT15Q01-61_V1.0</t>
  </si>
  <si>
    <t>RD-MI-001-A811-R01</t>
  </si>
  <si>
    <t>05DT15059-6200000</t>
  </si>
  <si>
    <t>DT15Q01-62</t>
  </si>
  <si>
    <t>PKDT15Q01-62_V1.0</t>
  </si>
  <si>
    <t>K
高溫錫膏</t>
  </si>
  <si>
    <t>RD-MI-001-A826-R00</t>
  </si>
  <si>
    <t>*使用 K 高溫錫膏</t>
  </si>
  <si>
    <t>05DT15059-6300000</t>
  </si>
  <si>
    <t>DT15Q01-63</t>
  </si>
  <si>
    <t>PKDT15Q01-63_V1.0</t>
  </si>
  <si>
    <t>2318B</t>
  </si>
  <si>
    <t>4906yb</t>
  </si>
  <si>
    <t>RD-MI-001-A839-R00</t>
  </si>
  <si>
    <t>02C2318B00000</t>
  </si>
  <si>
    <t>05DT15059-6500000</t>
  </si>
  <si>
    <t>DT15Q01-65</t>
  </si>
  <si>
    <t>PKDT15Q01-65_V1.0</t>
  </si>
  <si>
    <t>RD-MI-001-A850-R00</t>
  </si>
  <si>
    <t>05DT15059-6600000</t>
  </si>
  <si>
    <t>DT15Q01-66</t>
  </si>
  <si>
    <t>PKDT15Q01-66_V1.0</t>
  </si>
  <si>
    <t>RD-MI-001-A853-R00</t>
  </si>
  <si>
    <t>05DT15059-6700000</t>
  </si>
  <si>
    <t>DT15Q01-67</t>
  </si>
  <si>
    <t>PKDT15Q01-67_V1.0</t>
  </si>
  <si>
    <t>5541XYZ</t>
  </si>
  <si>
    <t>2L-ZTS6231_V07</t>
  </si>
  <si>
    <t>RD-MI-001-A861-R00</t>
  </si>
  <si>
    <t>01B5541X00000
01B5541Y00000
01B5541Z00000</t>
  </si>
  <si>
    <t>05DT15059-6800000</t>
  </si>
  <si>
    <t>DT15Q01-68</t>
  </si>
  <si>
    <t>PKDT15Q01-68_V1.0</t>
  </si>
  <si>
    <t>RD-MI-001-A879-R00</t>
  </si>
  <si>
    <t>05DT15059-6900000</t>
  </si>
  <si>
    <t>DT15Q01-69</t>
  </si>
  <si>
    <t>PKDT15Q01-69_V1.0</t>
  </si>
  <si>
    <t>RD-MI-001-A880-R00</t>
  </si>
  <si>
    <t>05DT15059-7000000</t>
  </si>
  <si>
    <t>DT15Q01-70</t>
  </si>
  <si>
    <t>PKDT15Q01-70_V1.0</t>
  </si>
  <si>
    <t>05DT15059-7100000</t>
  </si>
  <si>
    <t>DT15Q01-71</t>
  </si>
  <si>
    <t>PKDT15Q01-71_V1.0</t>
  </si>
  <si>
    <t>05DT15059-7200000</t>
  </si>
  <si>
    <t>DT15Q01-72</t>
  </si>
  <si>
    <t>PKDT15Q01-72_V1.0</t>
  </si>
  <si>
    <t>05DT15059-7300000</t>
  </si>
  <si>
    <t>DT15Q01-73</t>
  </si>
  <si>
    <t>PKDT15Q01-73_V1.0</t>
  </si>
  <si>
    <t>RD-MI-001-A888-R00</t>
  </si>
  <si>
    <t>ZTM6231SUNL</t>
  </si>
  <si>
    <t>05DT15059-7400000</t>
  </si>
  <si>
    <t>DT15Q01-74</t>
  </si>
  <si>
    <t>PKDT15Q01-74_V1.0</t>
  </si>
  <si>
    <t>Module</t>
  </si>
  <si>
    <t>*模組</t>
  </si>
  <si>
    <t>ZTM6231SUNR</t>
  </si>
  <si>
    <t>05DT15059-7500000</t>
  </si>
  <si>
    <t>DT15Q01-75</t>
  </si>
  <si>
    <t>PKDT15Q01-75_V1.0</t>
  </si>
  <si>
    <t>05DT15059-7600000</t>
  </si>
  <si>
    <t>DT15Q01-76</t>
  </si>
  <si>
    <t>PKDT15Q01-76_V1.0</t>
  </si>
  <si>
    <t>554137-39S</t>
  </si>
  <si>
    <t>RD-MI-001-A957-R00</t>
  </si>
  <si>
    <t>01B554137S4N0
01B554138S2P0
01B554139S2N0</t>
  </si>
  <si>
    <t>05DT15059-7700000</t>
  </si>
  <si>
    <t>DT15Q01-77</t>
  </si>
  <si>
    <t>PKDT15Q01-77_V1.1</t>
  </si>
  <si>
    <t>RD-MI-001-A960-R01</t>
  </si>
  <si>
    <t>PKDT15Q01-77_V1.0</t>
  </si>
  <si>
    <t>RD-MI-001-A960-R00</t>
  </si>
  <si>
    <t>05DT15059-7800000</t>
  </si>
  <si>
    <t>DT15Q01-78</t>
  </si>
  <si>
    <t>PKDT15Q01-78_V1.0</t>
  </si>
  <si>
    <t>RD-MI-001-A970-R00</t>
  </si>
  <si>
    <t>05DT15059-7900000</t>
  </si>
  <si>
    <t>DT15Q01-79</t>
  </si>
  <si>
    <t>PKDT15Q01-79_V1.1</t>
  </si>
  <si>
    <t>RD-MI-001-A971-R01</t>
  </si>
  <si>
    <t>20200800001
20210100011
ASIC EOL</t>
  </si>
  <si>
    <t>PKDT15Q01-79_V1.0</t>
  </si>
  <si>
    <t>RD-MI-001-A971-R00</t>
  </si>
  <si>
    <t>05DT15059-8000000</t>
  </si>
  <si>
    <t>DT15Q01-80</t>
  </si>
  <si>
    <t>PKDT15Q01-80_V1.0</t>
  </si>
  <si>
    <t>RD-MI-001-A982-R00</t>
  </si>
  <si>
    <t>05DT15059-8100000</t>
  </si>
  <si>
    <t>DT15Q01-81</t>
  </si>
  <si>
    <t>PKDT15Q01-81_V1.0</t>
  </si>
  <si>
    <t>RD-MI-001-A983-R00</t>
  </si>
  <si>
    <t>05DT15059-8200000</t>
  </si>
  <si>
    <t>DT15Q01-82</t>
  </si>
  <si>
    <t>PKDT15Q01-82_V1.0</t>
  </si>
  <si>
    <t>RD-MI-001-A984-R00</t>
  </si>
  <si>
    <t>05DT15059-8300000</t>
  </si>
  <si>
    <t>DT15Q01-83</t>
  </si>
  <si>
    <t>PKDT15Q01-83_V1.0</t>
  </si>
  <si>
    <t>RD-MI-001-A1011-R00</t>
  </si>
  <si>
    <t>05DT15059-8400000</t>
  </si>
  <si>
    <t>DT15Q01-84</t>
  </si>
  <si>
    <t>PKDT15Q01-84_V1.0</t>
  </si>
  <si>
    <t>RD-MI-001-A1158-R00</t>
  </si>
  <si>
    <t>05DT15059-8500000</t>
  </si>
  <si>
    <t>DT15Q01-85</t>
  </si>
  <si>
    <t>PKDT15Q01-85_V1.0</t>
  </si>
  <si>
    <t>RD-MI-001-A1160-R00</t>
  </si>
  <si>
    <t>05DT15059-8600000</t>
  </si>
  <si>
    <t>DT15Q01-86</t>
  </si>
  <si>
    <t>PKDT15Q01-86_V1.0</t>
  </si>
  <si>
    <t>RD-MI-001-A1161-R00</t>
  </si>
  <si>
    <t>05DT15059-8700000</t>
  </si>
  <si>
    <t>DT15Q01-87</t>
  </si>
  <si>
    <t>PKDT15Q01-87_V1.0</t>
  </si>
  <si>
    <t>RD-MI-001-A1162-R00</t>
  </si>
  <si>
    <t>05DT15059-8800000</t>
  </si>
  <si>
    <t>DT15Q01-88</t>
  </si>
  <si>
    <t>PKDT15Q01-88_V1.0</t>
  </si>
  <si>
    <t>RD-MI-001-A1039-R00</t>
  </si>
  <si>
    <t>05DT15059-8900000</t>
  </si>
  <si>
    <t>DT15Q01-89</t>
  </si>
  <si>
    <t>PKDT15Q01-89_V1.0</t>
  </si>
  <si>
    <t>554137~39</t>
  </si>
  <si>
    <t>RD-MI-001-A1040-R00</t>
  </si>
  <si>
    <t>05AB08059-1000000</t>
  </si>
  <si>
    <t>AB08Q01-10</t>
  </si>
  <si>
    <t>PKAB08Q01-10_V1.0</t>
  </si>
  <si>
    <t>5548ABC</t>
  </si>
  <si>
    <t>4L-ZTS6211_V01</t>
  </si>
  <si>
    <t>ZTC-004MMIC-014-R1</t>
  </si>
  <si>
    <t>01B5548A00000
01B5548B00000
01B5548C00000</t>
  </si>
  <si>
    <t>*測試程式不一樣</t>
  </si>
  <si>
    <t>05DT15059-9100000</t>
  </si>
  <si>
    <t>DT15Q01-91</t>
  </si>
  <si>
    <t>PKDT15Q01-91_V1.0</t>
  </si>
  <si>
    <t>RD-MI-001-A1079-R00</t>
  </si>
  <si>
    <t>05DT15059-9200000</t>
  </si>
  <si>
    <t>DT15Q01-92</t>
  </si>
  <si>
    <t>PKDT15Q01-92_V1.0</t>
  </si>
  <si>
    <t>RD-MI-001-A1080-R00</t>
  </si>
  <si>
    <t>05DT15059-9300000</t>
  </si>
  <si>
    <t>DT15Q01-93</t>
  </si>
  <si>
    <t>PKDT15Q01-93_V1.0</t>
  </si>
  <si>
    <t>RD-MI-001-A1097-R00</t>
  </si>
  <si>
    <t>05DT15059-9400000</t>
  </si>
  <si>
    <t>DT15Q01-94</t>
  </si>
  <si>
    <t>PKDT15Q01-94_V1.0</t>
  </si>
  <si>
    <t>2295H</t>
  </si>
  <si>
    <t>4903yh</t>
  </si>
  <si>
    <t>RD-MI-001-A1098-R01</t>
  </si>
  <si>
    <t>02B2295H00000</t>
  </si>
  <si>
    <t>05DT15059-9500000</t>
  </si>
  <si>
    <t>DT15Q01-95</t>
  </si>
  <si>
    <t>PKDT15Q01-95_V1.0</t>
  </si>
  <si>
    <t>RD-MI-001-A1115-R00</t>
  </si>
  <si>
    <t>05DT15059-9600000</t>
  </si>
  <si>
    <t>DT15Q01-96</t>
  </si>
  <si>
    <t>PKDT15Q01-96_V1.0</t>
  </si>
  <si>
    <t>5541ST
01B554147P2N0</t>
  </si>
  <si>
    <t>4L-ZTS6231_V06
2L-ZTS6231_V10</t>
  </si>
  <si>
    <t>RD-MI-001-A1156-R00</t>
  </si>
  <si>
    <t>01B5541S00000
01B5541T00000
01B554147P2N0</t>
  </si>
  <si>
    <t>05DT15059-9700000</t>
  </si>
  <si>
    <t>DT15Q01-97</t>
  </si>
  <si>
    <t>PKDT15Q01-97_V1.0</t>
  </si>
  <si>
    <t>RD-MI-001-A1157-R00</t>
  </si>
  <si>
    <t>05DT15059-9800000</t>
  </si>
  <si>
    <t>DT15Q01-98</t>
  </si>
  <si>
    <t>PKDT15Q01-98_V1.0</t>
  </si>
  <si>
    <t>RD-MI-001-A1186-R00</t>
  </si>
  <si>
    <t>05DT15059-9900000</t>
  </si>
  <si>
    <t>DT15Q01-99</t>
  </si>
  <si>
    <t>PKDT15Q01-99_V1.0</t>
  </si>
  <si>
    <t>RD-MI-001-A1197-R00</t>
  </si>
  <si>
    <t>ZTS6232</t>
  </si>
  <si>
    <t>DT16Q01-00</t>
  </si>
  <si>
    <t>05DT16059-1000000</t>
  </si>
  <si>
    <t>DT16Q01-10</t>
  </si>
  <si>
    <t xml:space="preserve">PKDT16Q01-10 </t>
  </si>
  <si>
    <t>5542ABC</t>
  </si>
  <si>
    <t>4L-ZTS6232_V01</t>
  </si>
  <si>
    <t>RD-MI-001-A195-R01</t>
  </si>
  <si>
    <t>01B5542A00000
01B5542B00000
01B5542C00000</t>
  </si>
  <si>
    <t>05AT08059-1230000</t>
  </si>
  <si>
    <t>AT08Q01-123</t>
  </si>
  <si>
    <t xml:space="preserve">PKAT08Q01-123 </t>
  </si>
  <si>
    <t>ZTC-004MMIC-022_AT08Q01-123</t>
  </si>
  <si>
    <t>05DT16059-1100000</t>
  </si>
  <si>
    <t>DT16Q01-11</t>
  </si>
  <si>
    <t>PKDT16Q01-11_V1.3</t>
  </si>
  <si>
    <t>5542DEF</t>
  </si>
  <si>
    <t>4L-ZTS6232_V02</t>
  </si>
  <si>
    <t>RD-MI-001-A202-R03</t>
  </si>
  <si>
    <t>01B5542D00000
01B5542E00000
01B5542F00000</t>
  </si>
  <si>
    <t>00BC005A00000
00BC013A00000</t>
  </si>
  <si>
    <t>ZTC-004MMIC-023_AT08Q01-126</t>
  </si>
  <si>
    <t>05DT16059-1200000</t>
  </si>
  <si>
    <t>DT16Q01-12</t>
  </si>
  <si>
    <t>PKDT16Q01-12_V1.1</t>
  </si>
  <si>
    <t>RD-MI-001-A262-R00</t>
  </si>
  <si>
    <t>05DT16059-1300000</t>
  </si>
  <si>
    <t>DT16Q01-13</t>
  </si>
  <si>
    <t>PKDT16Q01-13_V1.0</t>
  </si>
  <si>
    <t>RD-MI-001-A255-R00</t>
  </si>
  <si>
    <t>RD-MI-001-A314-R00</t>
  </si>
  <si>
    <t>05AT08059-1150000</t>
  </si>
  <si>
    <t>AT08Q01-115</t>
  </si>
  <si>
    <t xml:space="preserve">PKAT08Q01-115 </t>
  </si>
  <si>
    <t>ZTC-004MMIC-018_AT08Q01-115</t>
  </si>
  <si>
    <t>00B2238G00000</t>
  </si>
  <si>
    <t>05AT08059-1160000</t>
  </si>
  <si>
    <t>AT08Q01-116</t>
  </si>
  <si>
    <t xml:space="preserve">PKAT08Q01-116 </t>
  </si>
  <si>
    <t>ZTC-004MMIC-020_AT08Q01-116</t>
  </si>
  <si>
    <t>RD-MI-001-A315-R00</t>
  </si>
  <si>
    <t>05DT16059-1600000</t>
  </si>
  <si>
    <t>DT16Q01-16</t>
  </si>
  <si>
    <t>PKDT16Q01-16_V1.0</t>
  </si>
  <si>
    <t>RD-MI-001-A321-R00</t>
  </si>
  <si>
    <t>05DT16059-1700000</t>
  </si>
  <si>
    <t>DT16Q01-17</t>
  </si>
  <si>
    <t>PKDT16Q01-17_V1.2</t>
  </si>
  <si>
    <t>RD-MI-001-A322-R02</t>
  </si>
  <si>
    <t>ZTS6232M</t>
  </si>
  <si>
    <t>05DT16059-1800000</t>
  </si>
  <si>
    <t>DT16Q01-18</t>
  </si>
  <si>
    <t>PKDT16Q01-18_V1.0</t>
  </si>
  <si>
    <t>RD-MI-001-A392-R00</t>
  </si>
  <si>
    <t>ZTC-004MMIC-019_AT08Q01-118</t>
  </si>
  <si>
    <t>RD-MI-001-A398-R00</t>
  </si>
  <si>
    <t>05DT16059-2000000</t>
  </si>
  <si>
    <t>DT16Q01-20</t>
  </si>
  <si>
    <t>PKDT16Q01-20_V1.0</t>
  </si>
  <si>
    <t>RD-MI-001-A438-R00</t>
  </si>
  <si>
    <t>05DT16059-2200000</t>
  </si>
  <si>
    <t>DT16Q01-22</t>
  </si>
  <si>
    <t>PKDT16Q01-22_V1.0</t>
  </si>
  <si>
    <t>RD-MI-001-A584-R00</t>
  </si>
  <si>
    <t>ZTC-004MMIC-021_AT08Q01-119</t>
  </si>
  <si>
    <t>RD-MI-001-A585-R00</t>
  </si>
  <si>
    <t>05DT16059-2600000</t>
  </si>
  <si>
    <t>DT16Q01-26</t>
  </si>
  <si>
    <t>PKDT16Q01-26_V1.0</t>
  </si>
  <si>
    <t>RD-MI-001-A651-R00</t>
  </si>
  <si>
    <t>05AT08059-1120000</t>
  </si>
  <si>
    <t>AT08Q01-112</t>
  </si>
  <si>
    <t xml:space="preserve">PKAT08Q01-112 </t>
  </si>
  <si>
    <t>ZTC-004MMIC-016_AT08Q01-112</t>
  </si>
  <si>
    <t>00B1188B00000</t>
  </si>
  <si>
    <t>RD-MI-001-A657-R00</t>
  </si>
  <si>
    <t>05DT16059-3000000</t>
  </si>
  <si>
    <t>DT16Q01-30</t>
  </si>
  <si>
    <t>PKDT16Q01-30_V1.0</t>
  </si>
  <si>
    <t>RD-MI-001-A766-R00</t>
  </si>
  <si>
    <t>05DT16059-3100000</t>
  </si>
  <si>
    <t>DT16Q01-31</t>
  </si>
  <si>
    <t>PKDT16Q01-31_V1.0</t>
  </si>
  <si>
    <t>RD-MI-001-A840-R00</t>
  </si>
  <si>
    <t>05DT16059-3200000</t>
  </si>
  <si>
    <t>DT16Q01-32</t>
  </si>
  <si>
    <t>PKDT16Q01-32_V1.0</t>
  </si>
  <si>
    <t>RD-MI-001-A842-R00</t>
  </si>
  <si>
    <t>05DT16059-3300000</t>
  </si>
  <si>
    <t>DT16Q01-33</t>
  </si>
  <si>
    <t>PKDT16Q01-33_V1.0</t>
  </si>
  <si>
    <t>RD-MI-001-A927-R00</t>
  </si>
  <si>
    <t>05DT16059-3400000</t>
  </si>
  <si>
    <t>DT16Q01-34</t>
  </si>
  <si>
    <t>PKDT16Q01-34_V1.0</t>
  </si>
  <si>
    <t>RD-MI-001-A928-R00</t>
  </si>
  <si>
    <t>05DT16059-3500000</t>
  </si>
  <si>
    <t>DT16Q01-35</t>
  </si>
  <si>
    <t>PKDT16Q01-35_V1.1</t>
  </si>
  <si>
    <t>RD-MI-001-A1465-R01</t>
  </si>
  <si>
    <t>20211000065
ASIC EOL</t>
  </si>
  <si>
    <t>PKDT16Q01-35_V1.0</t>
  </si>
  <si>
    <t>RD-MI-001-A1465-R00</t>
  </si>
  <si>
    <t>05DT16059-3600000</t>
  </si>
  <si>
    <t>DT16Q01-36</t>
  </si>
  <si>
    <t>PKDT16Q01-36_V1.1</t>
  </si>
  <si>
    <t>RD-MI-001-A1601-R01</t>
  </si>
  <si>
    <t>PKDT16Q01-36_V1.0</t>
  </si>
  <si>
    <t>RD-MI-001-A1601-R00</t>
  </si>
  <si>
    <t>05DT16059-3700000</t>
  </si>
  <si>
    <t>DT16Q01-37</t>
  </si>
  <si>
    <t>PKDT16Q01-37_V1.0</t>
  </si>
  <si>
    <t>RD-MI-001-A1765-R00</t>
  </si>
  <si>
    <t>05DT16059-3800000</t>
  </si>
  <si>
    <t>DT16Q01-38</t>
  </si>
  <si>
    <t>PKDT16Q01-38_V1.0</t>
  </si>
  <si>
    <t>RD-MI-001-A2002-R00</t>
  </si>
  <si>
    <t>DT17</t>
  </si>
  <si>
    <t>ZTS6131</t>
  </si>
  <si>
    <t>DT17Q01-00</t>
  </si>
  <si>
    <t>05DT17059-1000000</t>
  </si>
  <si>
    <t>DT17Q01-10</t>
  </si>
  <si>
    <t>PKDT17Q01-10_V1.0</t>
  </si>
  <si>
    <t>4903ye</t>
  </si>
  <si>
    <t>RD-MI-001-A708-R00</t>
  </si>
  <si>
    <t>05DT17059-1100000</t>
  </si>
  <si>
    <t>DT17Q01-11</t>
  </si>
  <si>
    <t>PKDT17Q01-11_V1.0</t>
  </si>
  <si>
    <t>5558E</t>
  </si>
  <si>
    <t>4L-ZTS6731_V02</t>
  </si>
  <si>
    <t>RD-MI-001-A714-R00</t>
  </si>
  <si>
    <t>01B5558E00000</t>
  </si>
  <si>
    <t>05DT17059-1200000</t>
  </si>
  <si>
    <t>DT17Q01-12</t>
  </si>
  <si>
    <t>PKDT17Q01-12_V1.0</t>
  </si>
  <si>
    <t>RD-MI-001-A742-R00</t>
  </si>
  <si>
    <t>05DT17059-1300000</t>
  </si>
  <si>
    <t>DT17Q01-13</t>
  </si>
  <si>
    <t>PKDT17Q01-13_V1.0</t>
  </si>
  <si>
    <t>RD-MI-001-A747-R00</t>
  </si>
  <si>
    <t>05DT17059-1400000</t>
  </si>
  <si>
    <t>DT17Q01-14</t>
  </si>
  <si>
    <t>PKDT17Q01-14_V1.0</t>
  </si>
  <si>
    <t>RD-MI-001-A760-R00</t>
  </si>
  <si>
    <t>05DT17059-1500000</t>
  </si>
  <si>
    <t>DT17Q01-15</t>
  </si>
  <si>
    <t>PKDT17Q01-15_V1.1</t>
  </si>
  <si>
    <t>5600B</t>
  </si>
  <si>
    <t>4L-ZTS6131_V02</t>
  </si>
  <si>
    <t>RD-MI-001-A783-R01</t>
  </si>
  <si>
    <t>01B5600B00000</t>
  </si>
  <si>
    <t>00BM003A00000
00BQ001A00000</t>
  </si>
  <si>
    <t>ZTS6131S</t>
  </si>
  <si>
    <t>05DT17059-1600000</t>
  </si>
  <si>
    <t>DT17Q01-16</t>
  </si>
  <si>
    <t>PKDT17Q01-16_V1.0</t>
  </si>
  <si>
    <t>RD-MI-001-A784-R00</t>
  </si>
  <si>
    <t>00BM046B00000
00BM047A00000</t>
  </si>
  <si>
    <t>05DT17059-1700000</t>
  </si>
  <si>
    <t>DT17Q01-17</t>
  </si>
  <si>
    <t>PKDT17Q01-17_V1.0</t>
  </si>
  <si>
    <t>RD-MI-001-A791-R00</t>
  </si>
  <si>
    <t>00BM003A00000
00BM047A00000</t>
  </si>
  <si>
    <t>05DT17059-1800000</t>
  </si>
  <si>
    <t>DT17Q01-18</t>
  </si>
  <si>
    <t>PKDT17Q01-18_V1.0</t>
  </si>
  <si>
    <t>RD-MI-001-A792-R00</t>
  </si>
  <si>
    <t>05DT17059-1900000</t>
  </si>
  <si>
    <t>DT17Q01-19</t>
  </si>
  <si>
    <t>PKDT17Q01-19_V1.0</t>
  </si>
  <si>
    <t>RD-MI-001-A793-R00</t>
  </si>
  <si>
    <t>05DT17059-2000000</t>
  </si>
  <si>
    <t>DT17Q01-20</t>
  </si>
  <si>
    <t>PKDT17Q01-20_V1.0</t>
  </si>
  <si>
    <t>RD-MI-001-A794-R00</t>
  </si>
  <si>
    <t>00BM046B00000</t>
  </si>
  <si>
    <t>05DT17059-2100000</t>
  </si>
  <si>
    <t>DT17Q01-21</t>
  </si>
  <si>
    <t>PKDT17Q01-21_V1.0</t>
  </si>
  <si>
    <t>RD-MI-001-A822-R00</t>
  </si>
  <si>
    <t>ZTS6131E</t>
  </si>
  <si>
    <t>05DT17059-2200000</t>
  </si>
  <si>
    <t>DT17Q01-22</t>
  </si>
  <si>
    <t>PKDT17Q01-22_V1.0</t>
  </si>
  <si>
    <t>RD-MI-001-A808-R00</t>
  </si>
  <si>
    <t>05DT17059-2300000</t>
  </si>
  <si>
    <t>DT17Q01-23</t>
  </si>
  <si>
    <t>PKDT17Q01-23_V1.0</t>
  </si>
  <si>
    <t>RD-MI-001-A809-R00</t>
  </si>
  <si>
    <t>05DT17059-2400000</t>
  </si>
  <si>
    <t>DT17Q01-24</t>
  </si>
  <si>
    <t>PKDT17Q01-24_V1.0</t>
  </si>
  <si>
    <t>2328A</t>
  </si>
  <si>
    <t>4904ya</t>
  </si>
  <si>
    <t>RD-MI-001-A830-R00</t>
  </si>
  <si>
    <t>02C2328A00000</t>
  </si>
  <si>
    <t>05DT17059-2500000</t>
  </si>
  <si>
    <t>DT17Q01-25</t>
  </si>
  <si>
    <t>PKDT17Q01-25_V1.0</t>
  </si>
  <si>
    <t>RD-MI-001-A829-R00</t>
  </si>
  <si>
    <t>05DT17059-2600000</t>
  </si>
  <si>
    <t>DT17Q01-26</t>
  </si>
  <si>
    <t>PKDT17Q01-26_V1.0</t>
  </si>
  <si>
    <t>RD-MI-001-A863-R00</t>
  </si>
  <si>
    <t>05DT17059-2700000</t>
  </si>
  <si>
    <t>DT17Q01-27</t>
  </si>
  <si>
    <t>PKDT17Q01-27_V1.0</t>
  </si>
  <si>
    <t>RD-MI-001-A862-R00</t>
  </si>
  <si>
    <t>00BM046B00000
00BQ001A00000</t>
  </si>
  <si>
    <t>05DT17059-2800000</t>
  </si>
  <si>
    <t>DT17Q01-28</t>
  </si>
  <si>
    <t>PKDT17Q01-28_V1.0</t>
  </si>
  <si>
    <t>RD-MI-001-A877-R00</t>
  </si>
  <si>
    <t>05DT17059-2900000</t>
  </si>
  <si>
    <t>DT17Q01-29</t>
  </si>
  <si>
    <t>PKDT17Q01-29_V1.0</t>
  </si>
  <si>
    <t>RD-MI-001-A878-R00</t>
  </si>
  <si>
    <t>05DT17059-3000000</t>
  </si>
  <si>
    <t>DT17Q01-30</t>
  </si>
  <si>
    <t>PKDT17Q01-30_V1.0</t>
  </si>
  <si>
    <t>RD-MI-001-A903-R00</t>
  </si>
  <si>
    <t>05DT17059-3100000</t>
  </si>
  <si>
    <t>DT17Q01-31</t>
  </si>
  <si>
    <t>PKDT17Q01-31_V1.0</t>
  </si>
  <si>
    <t>RD-MI-001-A918-R00</t>
  </si>
  <si>
    <t>05DT17059-3200000</t>
  </si>
  <si>
    <t>DT17Q01-32</t>
  </si>
  <si>
    <t>PKDT17Q01-32_V1.0</t>
  </si>
  <si>
    <t>RD-MI-001-A919-R00</t>
  </si>
  <si>
    <t>05DT17059-3300000</t>
  </si>
  <si>
    <t>DT17Q01-33</t>
  </si>
  <si>
    <t>PKDT17Q01-33_V1.0</t>
  </si>
  <si>
    <t>RD-MI-001-A994-R00</t>
  </si>
  <si>
    <t>05DT17059-3400000</t>
  </si>
  <si>
    <t>DT17Q01-34</t>
  </si>
  <si>
    <t>PKDT17Q01-34_V1.0</t>
  </si>
  <si>
    <t>RD-MI-001-A1012-R00</t>
  </si>
  <si>
    <t>05DT17059-3500000</t>
  </si>
  <si>
    <t>DT17Q01-35</t>
  </si>
  <si>
    <t>PKDT17Q01-35_V1.0</t>
  </si>
  <si>
    <t>RD-MI-001-A1370-R00</t>
  </si>
  <si>
    <t>05DT17059-3800000</t>
  </si>
  <si>
    <t>DT17Q01-38</t>
  </si>
  <si>
    <t>PKDT17Q01-38_V1.0</t>
  </si>
  <si>
    <t>RD-MI-001-A1447-R00</t>
  </si>
  <si>
    <t>20210500005
ASIC EOL</t>
  </si>
  <si>
    <t>05DT17059-3900000</t>
  </si>
  <si>
    <t>DT17Q01-39</t>
  </si>
  <si>
    <t>PKDT17Q01-39_V1.0</t>
  </si>
  <si>
    <t>RD-MI-001-A1494-R00</t>
  </si>
  <si>
    <t>20210500006
ASIC EOL</t>
  </si>
  <si>
    <t>05DT17059-4100000</t>
  </si>
  <si>
    <t>DT17Q01-41</t>
  </si>
  <si>
    <t>PKDT17Q01-41_V1.0</t>
  </si>
  <si>
    <t>RD-MI-001-A1511-R00</t>
  </si>
  <si>
    <t>05DT17059-4200000</t>
  </si>
  <si>
    <t>DT17Q01-42</t>
  </si>
  <si>
    <t>PKDT17Q01-42_V1.0</t>
  </si>
  <si>
    <t>RD-MI-001-A1512-R00</t>
  </si>
  <si>
    <t>05DT17059-4300000</t>
  </si>
  <si>
    <t>DT17Q01-43</t>
  </si>
  <si>
    <t>PKDT17Q01-43_V1.0</t>
  </si>
  <si>
    <t>RD-MI-001-A1609-R00</t>
  </si>
  <si>
    <t>20211000001
ASIC EOL</t>
  </si>
  <si>
    <t>05DT17059-4500000</t>
  </si>
  <si>
    <t>DT17Q01-45</t>
  </si>
  <si>
    <t>PKDT17Q01-45_V1.0</t>
  </si>
  <si>
    <t>B-ZIKDT17Q1-N9_0000
PO-WJA430008-S4_00</t>
  </si>
  <si>
    <t>20211000003
ASIC EOL</t>
  </si>
  <si>
    <t>05DT17059-4900000</t>
  </si>
  <si>
    <t>DT17Q01-49</t>
  </si>
  <si>
    <t>PKDT17Q01-49_V1.1</t>
  </si>
  <si>
    <t xml:space="preserve">千住Type 6 </t>
  </si>
  <si>
    <t>RD-MI-001-A1817-R01</t>
  </si>
  <si>
    <t>PKDT17Q01-49_V1.0</t>
  </si>
  <si>
    <t>RD-MI-001-A1817-R00</t>
  </si>
  <si>
    <t>05DT17059-5100000</t>
  </si>
  <si>
    <t>DT17Q01-51</t>
  </si>
  <si>
    <t>PKDT17Q01-51_V1.0</t>
  </si>
  <si>
    <t>RD-MI-001-A1993-R00</t>
  </si>
  <si>
    <t>*同6531C 改標</t>
  </si>
  <si>
    <t>05DT17059-5200000</t>
  </si>
  <si>
    <t>DT17Q01-52</t>
  </si>
  <si>
    <t>PKDT17Q01-52_V1.0</t>
  </si>
  <si>
    <t>RD-MI-001-A2022-R00</t>
  </si>
  <si>
    <t>05DT17059-5500000</t>
  </si>
  <si>
    <t>DT17Q01-55</t>
  </si>
  <si>
    <t>PKDT17Q01-55_V1.0</t>
  </si>
  <si>
    <t>ZTS6131-K</t>
  </si>
  <si>
    <t>05DT17059-5800000</t>
  </si>
  <si>
    <t>DT17Q01-58</t>
  </si>
  <si>
    <t>PKDT17Q01-58_V1.0</t>
  </si>
  <si>
    <t>RD-MI-001-A2232-R00</t>
  </si>
  <si>
    <t>05DT17059-5900000</t>
  </si>
  <si>
    <t>DT17Q01-59</t>
  </si>
  <si>
    <t>PKDT17Q01-59_V1.0</t>
  </si>
  <si>
    <t>RD-MI-001-A2277-R00</t>
  </si>
  <si>
    <t>05DT17059-6200000</t>
  </si>
  <si>
    <t>DT17Q01-62</t>
  </si>
  <si>
    <t>PKDT17Q01-62_V1.0</t>
  </si>
  <si>
    <t>8100231</t>
  </si>
  <si>
    <t>00CT904YG0000</t>
  </si>
  <si>
    <t>05DT17059-6300000</t>
  </si>
  <si>
    <t>DT17Q01-63</t>
  </si>
  <si>
    <t>PKDT17Q01-63_V1.1</t>
  </si>
  <si>
    <t>RD-MI-001-A2334- R01</t>
  </si>
  <si>
    <t>PKDT17Q01-63_V1.0</t>
  </si>
  <si>
    <t>RD-MI-001-A2334-R00</t>
  </si>
  <si>
    <t>05DT17059-6400000</t>
  </si>
  <si>
    <t>DT17Q01-64</t>
  </si>
  <si>
    <t>PKDT17Q01-64_V1.0</t>
  </si>
  <si>
    <t>008100269EL1</t>
  </si>
  <si>
    <t>05DT17059-6600000</t>
  </si>
  <si>
    <t>DT17Q01-66</t>
  </si>
  <si>
    <t>PKDT17Q01-66_V1.0</t>
  </si>
  <si>
    <t>008100274EL1</t>
  </si>
  <si>
    <t>01CT904YD1200</t>
  </si>
  <si>
    <t>05DT17059-6700000</t>
  </si>
  <si>
    <t>DT17Q01-67</t>
  </si>
  <si>
    <t>PKDT17Q01-67_V1.0</t>
  </si>
  <si>
    <t>008100275EL1</t>
  </si>
  <si>
    <t>05DT17059-6800000</t>
  </si>
  <si>
    <t>DT17Q01-68</t>
  </si>
  <si>
    <t>PKDT17Q01-68_V1.0</t>
  </si>
  <si>
    <t>00810028301</t>
  </si>
  <si>
    <t>05DT17059-6900000</t>
  </si>
  <si>
    <t>DT17Q01-69</t>
  </si>
  <si>
    <t>PKDT17Q01-69_V1.0</t>
  </si>
  <si>
    <t>00810029101</t>
  </si>
  <si>
    <t>05DT17059-7100000</t>
  </si>
  <si>
    <t>DT17Q01-71</t>
  </si>
  <si>
    <t>PKDT17Q01-71_V1.0</t>
  </si>
  <si>
    <t>RD-MI-001-A2389-R00</t>
  </si>
  <si>
    <t>05DT17059-7300000</t>
  </si>
  <si>
    <t>DT17Q01-73</t>
  </si>
  <si>
    <t>PKDT17Q01-73_V1.0</t>
  </si>
  <si>
    <t>05DT17059-7400000</t>
  </si>
  <si>
    <t>DT17Q01-74</t>
  </si>
  <si>
    <t>PKDT17Q01-74_V1.0</t>
  </si>
  <si>
    <t>DT19</t>
  </si>
  <si>
    <t>DT19Q01-00</t>
  </si>
  <si>
    <t>05AT08059-1140000</t>
  </si>
  <si>
    <t>AT08Q01-114</t>
  </si>
  <si>
    <t xml:space="preserve">PKAT08Q01-114 </t>
  </si>
  <si>
    <t>ZTC-004MMIC-015_AT08Q01-114</t>
  </si>
  <si>
    <t>DT20Q01-00</t>
  </si>
  <si>
    <t>05AT08059-1060000</t>
  </si>
  <si>
    <t>AT08Q01-106</t>
  </si>
  <si>
    <t xml:space="preserve">PKAT08Q01-106 </t>
  </si>
  <si>
    <t>5547E</t>
  </si>
  <si>
    <t>4L-ZTS6011_V06</t>
  </si>
  <si>
    <t>ZTC-004MMIC-012_AT08Q01-106</t>
  </si>
  <si>
    <t>00B2238D00000</t>
  </si>
  <si>
    <t>01B5547E00000</t>
  </si>
  <si>
    <t>RD-MI-001-A327-R01</t>
  </si>
  <si>
    <t>05DT19059-1000000</t>
  </si>
  <si>
    <t>DT19Q01-10</t>
  </si>
  <si>
    <t>PKDT19Q01-10</t>
  </si>
  <si>
    <t>ZTC-004MMIC-013</t>
  </si>
  <si>
    <t>RD-MI-001-A396-R00</t>
  </si>
  <si>
    <t>05DT20059-1200000</t>
  </si>
  <si>
    <t>DT20Q01-12</t>
  </si>
  <si>
    <t>PKDT20Q01-12_V1.0</t>
  </si>
  <si>
    <t>RD-MI-001-A403-R00</t>
  </si>
  <si>
    <t>05DT20059-1300000</t>
  </si>
  <si>
    <t>DT20Q01-13</t>
  </si>
  <si>
    <t>PKDT20Q01-13_V1.0</t>
  </si>
  <si>
    <t>RD-MI-001-A413-R00</t>
  </si>
  <si>
    <t>05DT20059-1500000</t>
  </si>
  <si>
    <t>DT20Q01-15</t>
  </si>
  <si>
    <t>PKDT20Q01-15_V1.0</t>
  </si>
  <si>
    <t>RD-MI-001-A433-R00</t>
  </si>
  <si>
    <t>ZTC-004MMIC-011_AT08Q01-111</t>
  </si>
  <si>
    <t>RD-MI-001-A445-R02</t>
  </si>
  <si>
    <t>05DT20059-1800000</t>
  </si>
  <si>
    <t>DT20Q01-18</t>
  </si>
  <si>
    <t>PKDT20Q01-18_V1.2</t>
  </si>
  <si>
    <t>RD-MI-001-A473-R02</t>
  </si>
  <si>
    <t>05DT20059-1900000</t>
  </si>
  <si>
    <t>DT20Q01-19</t>
  </si>
  <si>
    <t>PKDT20Q01-19_V1.0</t>
  </si>
  <si>
    <t>G板 ASIC 不能使用</t>
  </si>
  <si>
    <t>05DT20059-2000000</t>
  </si>
  <si>
    <t>DT20Q01-20</t>
  </si>
  <si>
    <t>PKDT20Q01-20_V1.0</t>
  </si>
  <si>
    <t>RDMI001-A488-R00</t>
  </si>
  <si>
    <t>ZTC-006MIC-001-R1</t>
  </si>
  <si>
    <t>RD-MI-001-A531-R01</t>
  </si>
  <si>
    <t>ZTC-004MMIC-009_AT08Q01-108</t>
  </si>
  <si>
    <t>RD-MI-001-A545-R00</t>
  </si>
  <si>
    <t>05DT20059-2300000</t>
  </si>
  <si>
    <t>DT20Q01-23</t>
  </si>
  <si>
    <t>PKDT20Q01-23_V1.0</t>
  </si>
  <si>
    <t>RD-MI-001-A572-R00</t>
  </si>
  <si>
    <t>05DT20059-2400000</t>
  </si>
  <si>
    <t>DT20Q01-24</t>
  </si>
  <si>
    <t>PKDT20Q01-24_V1.0</t>
  </si>
  <si>
    <t>RD-MI-001-A573-R00</t>
  </si>
  <si>
    <t>ZTS6235DL</t>
  </si>
  <si>
    <t>05DT20059-2500000</t>
  </si>
  <si>
    <t>DT20Q01-25</t>
  </si>
  <si>
    <t>PKDT20Q01-25_V1.0</t>
  </si>
  <si>
    <t>RD-MI-001-A576-R00</t>
  </si>
  <si>
    <t>05DT20059-2600000</t>
  </si>
  <si>
    <t>DT20Q01-26</t>
  </si>
  <si>
    <t>PKDT20Q01-26_V1.0</t>
  </si>
  <si>
    <t>RD-MI-001-A598-R00</t>
  </si>
  <si>
    <t>05DT20059-2700000</t>
  </si>
  <si>
    <t>DT20Q01-27</t>
  </si>
  <si>
    <t>PKDT20Q01-27_V1.0</t>
  </si>
  <si>
    <t>RD-MI-001-A600-R00</t>
  </si>
  <si>
    <t>05DT20059-2800000</t>
  </si>
  <si>
    <t>DT20Q01-28</t>
  </si>
  <si>
    <t>PKDT20Q01-28_V1.0</t>
  </si>
  <si>
    <t>5551PQR</t>
  </si>
  <si>
    <t>2L-ZTS6235_V6</t>
  </si>
  <si>
    <t>RD-MI-001-A650-R00</t>
  </si>
  <si>
    <t>01B5551P00000
01B5551Q00000
01B5551R00000</t>
  </si>
  <si>
    <t>05DT20059-3100000</t>
  </si>
  <si>
    <t>DT20Q01-31</t>
  </si>
  <si>
    <t>PKDT20Q01-31_V1.0</t>
  </si>
  <si>
    <t>*封不下去</t>
  </si>
  <si>
    <t>05DT20059-3200000</t>
  </si>
  <si>
    <t>DT20Q01-32</t>
  </si>
  <si>
    <t>PKDT20Q01-32_V1.0</t>
  </si>
  <si>
    <t>RD-MI-001-A805-R00</t>
  </si>
  <si>
    <t>05DT20059-3300000</t>
  </si>
  <si>
    <t>DT20Q01-33</t>
  </si>
  <si>
    <t>PKDT20Q01-33_V1.0</t>
  </si>
  <si>
    <t>RD-MI-001-A855-R00</t>
  </si>
  <si>
    <t>05DT20059-3400000</t>
  </si>
  <si>
    <t>DT20Q01-34</t>
  </si>
  <si>
    <t>PKDT20Q01-34_V1.0</t>
  </si>
  <si>
    <t>RD-MI-001-A856-R00</t>
  </si>
  <si>
    <t>05DT20059-3500000</t>
  </si>
  <si>
    <t>DT20Q01-35</t>
  </si>
  <si>
    <t>PKDT20Q01-35_V1.0</t>
  </si>
  <si>
    <t>RD-MI-001-A864-R00</t>
  </si>
  <si>
    <t>05DT20059-3600000</t>
  </si>
  <si>
    <t>DT20Q01-36</t>
  </si>
  <si>
    <t>PKDT20Q01-36_V1.0</t>
  </si>
  <si>
    <t>RD-MI-001-A890-R00</t>
  </si>
  <si>
    <t>05DT20059-3700000</t>
  </si>
  <si>
    <t>DT20Q01-37</t>
  </si>
  <si>
    <t>PKDT20Q01-37_V1.0</t>
  </si>
  <si>
    <t>RD-MI-001-A891-R00</t>
  </si>
  <si>
    <t>05DT20059-3800000</t>
  </si>
  <si>
    <t>DT20Q01-38</t>
  </si>
  <si>
    <t>PKDT20Q01-38_V1.0</t>
  </si>
  <si>
    <t>5551STU</t>
  </si>
  <si>
    <t>4L-ZTS6235_V7</t>
  </si>
  <si>
    <t>RD-MI-001-A892-R00</t>
  </si>
  <si>
    <t>01B5551S00000
01B5551T00000
01B5551U00000</t>
  </si>
  <si>
    <t>05DT20059-3900000</t>
  </si>
  <si>
    <t>DT20Q01-39</t>
  </si>
  <si>
    <t>PKDT20Q01-39_V1.0</t>
  </si>
  <si>
    <t>RD-MI-001-A936-R00</t>
  </si>
  <si>
    <t>05DT20059-4000000</t>
  </si>
  <si>
    <t>DT20Q01-40</t>
  </si>
  <si>
    <t>PKDT20Q01-40_V1.0</t>
  </si>
  <si>
    <t>RD-MI-001-A977-R00</t>
  </si>
  <si>
    <t>05DT20059-4100000</t>
  </si>
  <si>
    <t>DT20Q01-41</t>
  </si>
  <si>
    <t>PKDT20Q01-41_V1.0</t>
  </si>
  <si>
    <t>Type 5
高溫錫膏</t>
  </si>
  <si>
    <t>RD-MI-001-A980-R00</t>
  </si>
  <si>
    <t>05DT20059-4200000</t>
  </si>
  <si>
    <t>DT20Q01-42</t>
  </si>
  <si>
    <t>PKDT20Q01-42_V1.0</t>
  </si>
  <si>
    <t>RD-MI-001-A1015-R00</t>
  </si>
  <si>
    <t>05DT20059-4300000</t>
  </si>
  <si>
    <t>DT20Q01-43</t>
  </si>
  <si>
    <t>PKDT20Q01-43_V1.0</t>
  </si>
  <si>
    <t>RD-MI-001-A1016-R00</t>
  </si>
  <si>
    <t>05DT20059-4400000</t>
  </si>
  <si>
    <t>DT20Q01-44</t>
  </si>
  <si>
    <t>PKDT20Q01-44_V1.0</t>
  </si>
  <si>
    <t>RD-MI-001-A1017-R00</t>
  </si>
  <si>
    <t>05DT20059-4500000</t>
  </si>
  <si>
    <t>DT20Q01-45</t>
  </si>
  <si>
    <t>PKDT20Q01-45_V1.0</t>
  </si>
  <si>
    <t>RD-MI-001-A1018-R00</t>
  </si>
  <si>
    <t>05DT20059-4600000</t>
  </si>
  <si>
    <t>DT20Q01-46</t>
  </si>
  <si>
    <t>PKDT20Q01-46_V1.0</t>
  </si>
  <si>
    <t>RD-MI-001-A1022-R00</t>
  </si>
  <si>
    <t>05DT20059-4700000</t>
  </si>
  <si>
    <t>DT20Q01-47</t>
  </si>
  <si>
    <t>PKDT20Q01-47_V1.0</t>
  </si>
  <si>
    <t>RD-MI-001-A1121-R00</t>
  </si>
  <si>
    <t>05DT20059-4800000</t>
  </si>
  <si>
    <t>DT20Q01-48</t>
  </si>
  <si>
    <t>PKDT20Q01-48_V1.0</t>
  </si>
  <si>
    <t>555136~38P</t>
  </si>
  <si>
    <t>RD-MI-001-A1134-R00</t>
  </si>
  <si>
    <t>01B555136P4G0
01B555137P2G0
01B555138P2N0</t>
  </si>
  <si>
    <t>05DT20059-4900000</t>
  </si>
  <si>
    <t>DT20Q01-49</t>
  </si>
  <si>
    <t>PKDT20Q01-49_V1.0</t>
  </si>
  <si>
    <t>4908ya</t>
  </si>
  <si>
    <t>RD-MI-001-A1144-R00</t>
  </si>
  <si>
    <t>05DT20059-5000000</t>
  </si>
  <si>
    <t>DT20Q01-50</t>
  </si>
  <si>
    <t>PKDT20Q01-50_V1.0</t>
  </si>
  <si>
    <t>RD-MI-001-A1148-R00</t>
  </si>
  <si>
    <t>01B555131S4N0
01B555134S2N0
01B555133S2N0</t>
  </si>
  <si>
    <t>05DT20059-5100000</t>
  </si>
  <si>
    <t>DT20Q01-51</t>
  </si>
  <si>
    <t>PKDT20Q01-51_V1.0</t>
  </si>
  <si>
    <t>5551DF
555135S</t>
  </si>
  <si>
    <t>4L-ZTS6235_V2_V01
2L-ZTS6235_V9</t>
  </si>
  <si>
    <t>RD-MI-001-A1173-R00</t>
  </si>
  <si>
    <t>01B5551D00000
01B555135S2N0
01B5551F00000</t>
  </si>
  <si>
    <t>05DT20059-5200000</t>
  </si>
  <si>
    <t>DT20Q01-52</t>
  </si>
  <si>
    <t>PKDT20Q01-52_V1.0</t>
  </si>
  <si>
    <t>RD-MI-001-A1256-R00</t>
  </si>
  <si>
    <t>05DT20059-5300000</t>
  </si>
  <si>
    <t>DT20Q01-53</t>
  </si>
  <si>
    <t>PKDT20Q01-53_V1.0</t>
  </si>
  <si>
    <t>RD-MI-001-A1366-R00</t>
  </si>
  <si>
    <t>*Type 5 高溫錫膏
20200800019
ASIC EOL</t>
  </si>
  <si>
    <t>FG6235</t>
  </si>
  <si>
    <t>05DT20059-5400000</t>
  </si>
  <si>
    <t>DT20Q01-54</t>
  </si>
  <si>
    <t>PKDT20Q01-54_V1.2</t>
  </si>
  <si>
    <t>RD-MI-001-A1418-R02</t>
  </si>
  <si>
    <t>20211000083
ASIC EOL</t>
  </si>
  <si>
    <t>PKDT20Q01-54_V1.0</t>
  </si>
  <si>
    <t>RD-MI-001-A1418-R00</t>
  </si>
  <si>
    <t>PKDT20Q01-54_V1.1</t>
  </si>
  <si>
    <t>RD-MI-001-A1418-R01</t>
  </si>
  <si>
    <t>05DT20059-5500000</t>
  </si>
  <si>
    <t>DT20Q01-55</t>
  </si>
  <si>
    <t>PKDT20Q01-55_V1.0</t>
  </si>
  <si>
    <t>RD-MI-001-A1445-R00</t>
  </si>
  <si>
    <t>05DT20059-5600000</t>
  </si>
  <si>
    <t>DT20Q01-56</t>
  </si>
  <si>
    <t>PKDT20Q01-56_V1.0</t>
  </si>
  <si>
    <t>555138~140S</t>
  </si>
  <si>
    <t>RD-MI-001-A1460-R00</t>
  </si>
  <si>
    <t>05DT20059-5700000</t>
  </si>
  <si>
    <t>DT20Q01-57</t>
  </si>
  <si>
    <t>PKDT20Q01-57_V1.1</t>
  </si>
  <si>
    <t>555140~42S</t>
  </si>
  <si>
    <t>RD-MI-001-A1467-R01</t>
  </si>
  <si>
    <t>01B555141S4G0
01B555142S2G0
01B555140S2N0</t>
  </si>
  <si>
    <t>*Type 5 高溫錫膏
'20211000097
ASIC EOL</t>
  </si>
  <si>
    <t>PKDT20Q01-57_V1.0</t>
  </si>
  <si>
    <t>RD-MI-001-A1467-R00</t>
  </si>
  <si>
    <t>05DT20059-5800000</t>
  </si>
  <si>
    <t>DT20Q01-58</t>
  </si>
  <si>
    <t>PKDT20Q01-58_V1.0</t>
  </si>
  <si>
    <t>555131S,34S,40S</t>
  </si>
  <si>
    <t>4L-ZTS6235_V8
2L-ZTS6235_V10</t>
  </si>
  <si>
    <t>RD-MI-001-A1484-R00</t>
  </si>
  <si>
    <t>01B555131S4N0
01B555134S2N0
01B555140S2N0</t>
  </si>
  <si>
    <t>ZTS6235SQ</t>
  </si>
  <si>
    <t>05DT20059-5900000</t>
  </si>
  <si>
    <t>DT20Q01-59</t>
  </si>
  <si>
    <t>PKDT20Q01-59_V1.0</t>
  </si>
  <si>
    <t>RD-MI-001-A1664-R00</t>
  </si>
  <si>
    <t>*Type 5 高溫錫膏
'20211000094
ASIC EOL</t>
  </si>
  <si>
    <t>05DT20059-6100000</t>
  </si>
  <si>
    <t>DT20Q01-61</t>
  </si>
  <si>
    <t>PKDT20Q01-61_V1.0</t>
  </si>
  <si>
    <t>RD-MI-001-A1665-R00</t>
  </si>
  <si>
    <t>*Type 5 高溫錫膏
'20210100004-錫膏</t>
  </si>
  <si>
    <t>05DT20059-6200000</t>
  </si>
  <si>
    <t>DT20Q01-62</t>
  </si>
  <si>
    <t>PKDT20Q01-62_V1.0</t>
  </si>
  <si>
    <t>RD-MI-001-A1711-R00</t>
  </si>
  <si>
    <t>05DT20059-6300000</t>
  </si>
  <si>
    <t>DT20Q01-63</t>
  </si>
  <si>
    <t>PKDT20Q01-63_V1.0</t>
  </si>
  <si>
    <t>RD-MI-001-A1712-R00</t>
  </si>
  <si>
    <t>PKDT20Q01-63_V1.1</t>
  </si>
  <si>
    <t>PKDT20Q01-63_V1.2</t>
  </si>
  <si>
    <t>05DT20059-6400000</t>
  </si>
  <si>
    <t>DT20Q01-64</t>
  </si>
  <si>
    <t>PKDT20Q01-64_V1.0</t>
  </si>
  <si>
    <t>RD-MI-001-A1713-R00</t>
  </si>
  <si>
    <t>05DT20059-6500000</t>
  </si>
  <si>
    <t>DT20Q01-65</t>
  </si>
  <si>
    <t>PKDT20Q01-65_V1.0</t>
  </si>
  <si>
    <t>RD-MI-001-A1714-R00</t>
  </si>
  <si>
    <t>05DT20059-6600000</t>
  </si>
  <si>
    <t>DT20Q01-66</t>
  </si>
  <si>
    <t>PKDT20Q01-66_V1.0</t>
  </si>
  <si>
    <t>555143~145U</t>
  </si>
  <si>
    <t>RD-MI-001-A1719-R00</t>
  </si>
  <si>
    <t>01B555143U4G0
01B555144U2G0
01B555145U2N0</t>
  </si>
  <si>
    <t>20211000101
ASIC EOL</t>
  </si>
  <si>
    <t>05DT20059-6700000</t>
  </si>
  <si>
    <t>DT20Q01-67</t>
  </si>
  <si>
    <t>PKDT20Q01-67_V1.2</t>
  </si>
  <si>
    <t>RD-MI-001-A1734-R02</t>
  </si>
  <si>
    <t>PKDT20Q01-67_V1.1</t>
  </si>
  <si>
    <t>RD-MI-001-A1734-R01</t>
  </si>
  <si>
    <t>PKDT20Q01-67_V1.0</t>
  </si>
  <si>
    <t>RD-MI-001-A1734-R00</t>
  </si>
  <si>
    <t>ZTS6235AC</t>
  </si>
  <si>
    <t>05DT20059-6800000</t>
  </si>
  <si>
    <t>DT20Q01-68</t>
  </si>
  <si>
    <t>PKDT20Q01-68_V1.0</t>
  </si>
  <si>
    <t>RD-MI-001-A1735-R00</t>
  </si>
  <si>
    <t>20210100015-錫膏</t>
  </si>
  <si>
    <t>05DT20059-6900000</t>
  </si>
  <si>
    <t>DT20Q01-69</t>
  </si>
  <si>
    <t>PKDT20Q01-69_V1.0</t>
  </si>
  <si>
    <t>RD-MI-001-A1835-R00</t>
  </si>
  <si>
    <t>*Type 5 高溫錫膏
20211000045
ASIC EOL</t>
  </si>
  <si>
    <t>05DT20059-7100000</t>
  </si>
  <si>
    <t>DT20Q01-71</t>
  </si>
  <si>
    <t>PKDT20Q01-71_V1.0</t>
  </si>
  <si>
    <t>RD-MI-001-A1839-R00</t>
  </si>
  <si>
    <t>*取消1.1 ，1.0版已經無預烘烤製成</t>
  </si>
  <si>
    <t>05DT20059-7200000</t>
  </si>
  <si>
    <t>DT20Q01-72</t>
  </si>
  <si>
    <t>PKDT20Q01-72_V1.0</t>
  </si>
  <si>
    <t>555143、149U、145U</t>
  </si>
  <si>
    <t>RD-MI-001-A1872-R00</t>
  </si>
  <si>
    <t>01B555143U4G0
01B555149U2P0
01B555145U2N0</t>
  </si>
  <si>
    <t>05DT20059-7300000</t>
  </si>
  <si>
    <t>DT20Q01-73</t>
  </si>
  <si>
    <t>PKDT20Q01-73_V1.1</t>
  </si>
  <si>
    <t>RD-MI-001-A1903-R01</t>
  </si>
  <si>
    <t>*驗證OM325</t>
  </si>
  <si>
    <t>PKDT20Q01-73_V1.0</t>
  </si>
  <si>
    <t>RD-MI-001-A1903-R00</t>
  </si>
  <si>
    <t>*千住 Type 6 錫膏</t>
  </si>
  <si>
    <t>05DT20059-7400000</t>
  </si>
  <si>
    <t>DT20Q01-74</t>
  </si>
  <si>
    <t>PKDT20Q01-74_V1.0</t>
  </si>
  <si>
    <t>555146P、
148P、150P</t>
  </si>
  <si>
    <t>RD-MI-001-A1962-R00</t>
  </si>
  <si>
    <t>01B555146P4G0
01B555148P2N0
01B555150P2P0</t>
  </si>
  <si>
    <t>05DT20059-7500000</t>
  </si>
  <si>
    <t>DT20Q01-75</t>
  </si>
  <si>
    <t>PKDT20Q01-75_V1.0</t>
  </si>
  <si>
    <t>RD-MI-001-A2058-R00</t>
  </si>
  <si>
    <t>05DT20059-7600000</t>
  </si>
  <si>
    <t>DT20Q01-76</t>
  </si>
  <si>
    <t>PKDT20Q01-76_V1.0</t>
  </si>
  <si>
    <t>RD-MI-001-A2153-R00</t>
  </si>
  <si>
    <t>05DT20059-7700000</t>
  </si>
  <si>
    <t>DT20Q01-77</t>
  </si>
  <si>
    <t>PKDT20Q01-77_V1.1</t>
  </si>
  <si>
    <t>RD-MI-001-A2170-R01</t>
  </si>
  <si>
    <t>PKDT20Q01-77_V1.0</t>
  </si>
  <si>
    <t>RD-MI-001-A2170-R00</t>
  </si>
  <si>
    <t>05DT20059-7800000</t>
  </si>
  <si>
    <t>DT20Q01-78</t>
  </si>
  <si>
    <t>PKDT20Q01-78_V1.0</t>
  </si>
  <si>
    <t>RD-MI-001-A2168-R00</t>
  </si>
  <si>
    <t>05DT20059-7900000</t>
  </si>
  <si>
    <t>DT20Q01-79</t>
  </si>
  <si>
    <t>PKDT20Q01-79_V1.0</t>
  </si>
  <si>
    <t>RD-MI-001-A2410-R00</t>
  </si>
  <si>
    <t>05DT20059-8100000</t>
  </si>
  <si>
    <t>DT20Q01-81</t>
  </si>
  <si>
    <t>PKDT20Q01-81_V1.0</t>
  </si>
  <si>
    <t>555151、154U、153P</t>
  </si>
  <si>
    <t>RD-MI-001-A2418-R00</t>
  </si>
  <si>
    <t>01B555151P4G0
01B555154P2N0
01B555153P2N0</t>
  </si>
  <si>
    <t>05AT08059-1090000</t>
  </si>
  <si>
    <t>AT08Q01-109</t>
  </si>
  <si>
    <t xml:space="preserve">PKAT08Q01-109 </t>
  </si>
  <si>
    <t>ZTC-004MMIC-010_AT08Q01-109</t>
  </si>
  <si>
    <t>05DT20059-8300000</t>
  </si>
  <si>
    <t>DT20Q01-83</t>
  </si>
  <si>
    <t>PKDT20Q01-83_V1.0</t>
  </si>
  <si>
    <t>RD-MI-001-A2473-R00</t>
  </si>
  <si>
    <t>05DT20059-8400000</t>
  </si>
  <si>
    <t>DT20Q01-84</t>
  </si>
  <si>
    <t>PKDT20Q01-84_V1.0</t>
  </si>
  <si>
    <t>555161P、164P、163P</t>
  </si>
  <si>
    <t>4L-ZTS6235_V14</t>
  </si>
  <si>
    <t>RD-MI-001-A2471-R00</t>
  </si>
  <si>
    <t>01B555161P4G0
01B555164P2N0
01B555163P2N0</t>
  </si>
  <si>
    <t>05DT20059-8500000</t>
  </si>
  <si>
    <t>DT20Q01-85</t>
  </si>
  <si>
    <t>PKDT20Q01-85_V1.0</t>
  </si>
  <si>
    <t>RD-MI-001-A2478-R00</t>
  </si>
  <si>
    <t>05DT20059-8600000</t>
  </si>
  <si>
    <t>DT20Q01-86</t>
  </si>
  <si>
    <t>PKDT20Q01-86_V1.0</t>
  </si>
  <si>
    <t>RD-MI-001-A2509-R00</t>
  </si>
  <si>
    <t>DT22</t>
  </si>
  <si>
    <t>ZTS6732</t>
  </si>
  <si>
    <t>DT22Q01-00</t>
  </si>
  <si>
    <t>05DT22059-1000000</t>
  </si>
  <si>
    <t>DT22Q01-10</t>
  </si>
  <si>
    <t>PKDT22Q01-10_V1.1</t>
  </si>
  <si>
    <t>4803A (X2)</t>
  </si>
  <si>
    <t>0.7 / 10</t>
  </si>
  <si>
    <t>RD-MI-001-A339-R02</t>
  </si>
  <si>
    <t>01B5542J00000
01B5542K00000
01B5552C00000</t>
  </si>
  <si>
    <t>DT23Q01-00</t>
  </si>
  <si>
    <t>05AT08059-1050000</t>
  </si>
  <si>
    <t>AT08Q01-105</t>
  </si>
  <si>
    <t xml:space="preserve">PKAT08Q01-105 </t>
  </si>
  <si>
    <t>5547D</t>
  </si>
  <si>
    <t>4L-ZTS6011_V05</t>
  </si>
  <si>
    <t>ZTC-004MMIC-008_AT08Q01-105</t>
  </si>
  <si>
    <t>01B5547D00000</t>
  </si>
  <si>
    <t>RD-MI-001-A343-R01</t>
  </si>
  <si>
    <t>05DT23059-1100000</t>
  </si>
  <si>
    <t>DT23Q01-11</t>
  </si>
  <si>
    <t>PKDT23Q01-11_V1.0</t>
  </si>
  <si>
    <t>RD-MI-001-A378-R00</t>
  </si>
  <si>
    <t>05DT23059-1200000</t>
  </si>
  <si>
    <t>DT23Q01-12</t>
  </si>
  <si>
    <t>PKDT23Q01-12_V1.0</t>
  </si>
  <si>
    <t>2276F</t>
  </si>
  <si>
    <t>4903za_3d4b_v2</t>
  </si>
  <si>
    <t>RD-MI-001-A379-R00</t>
  </si>
  <si>
    <t>02B2276F00000</t>
  </si>
  <si>
    <t>05DT23059-1300000</t>
  </si>
  <si>
    <t>DT23Q01-13</t>
  </si>
  <si>
    <t>PKDT23Q01-13_V1.0</t>
  </si>
  <si>
    <t>RD-MI-001-A395-R00</t>
  </si>
  <si>
    <t>05AT08059-1040000</t>
  </si>
  <si>
    <t>AT08Q01-104</t>
  </si>
  <si>
    <t xml:space="preserve">PKAT08Q01-104 </t>
  </si>
  <si>
    <t>5547C</t>
  </si>
  <si>
    <t>4L-ZTS6011_V04</t>
  </si>
  <si>
    <t>ZTC-004MMIC-007_AT08Q01-104</t>
  </si>
  <si>
    <t>01B5547C00000</t>
  </si>
  <si>
    <t>05DT23059-1400000</t>
  </si>
  <si>
    <t>DT23Q01-14</t>
  </si>
  <si>
    <t>PKDT23Q01-14_V1.0</t>
  </si>
  <si>
    <t>RD-MI-001-A424-R00</t>
  </si>
  <si>
    <t>05DT23059-1500000</t>
  </si>
  <si>
    <t>DT23Q01-15</t>
  </si>
  <si>
    <t>PKDT23Q01-15_V1.0</t>
  </si>
  <si>
    <t>4904v1,2,3,4,6,8,11</t>
  </si>
  <si>
    <t>RD-MI-001-A496-R00</t>
  </si>
  <si>
    <t>05DT23059-1600000</t>
  </si>
  <si>
    <t>DT23Q01-16</t>
  </si>
  <si>
    <t>PKDT23Q01-16_V1.0</t>
  </si>
  <si>
    <t>2281B</t>
  </si>
  <si>
    <t>4904v5,9,10,12</t>
  </si>
  <si>
    <t>RD-MI-001-A501-R00</t>
  </si>
  <si>
    <t>02B2281B00000</t>
  </si>
  <si>
    <t>05DT23059-1700000</t>
  </si>
  <si>
    <t>DT23Q01-17</t>
  </si>
  <si>
    <t>PKDT23Q01-17_V1.0</t>
  </si>
  <si>
    <t>2281C</t>
  </si>
  <si>
    <t>4904v7</t>
  </si>
  <si>
    <t>RD-MI-001-A504-R00</t>
  </si>
  <si>
    <t>02B2281C00000</t>
  </si>
  <si>
    <t>ZTS6831
=ZTS6531SA</t>
  </si>
  <si>
    <t>05DT23059-1800000</t>
  </si>
  <si>
    <t>DT23Q01-18</t>
  </si>
  <si>
    <t>PKDT23Q01-18_V1.0</t>
  </si>
  <si>
    <t>RD-MI-001-A521-R00</t>
  </si>
  <si>
    <t>05DT23059-1900000</t>
  </si>
  <si>
    <t>DT23Q01-19</t>
  </si>
  <si>
    <t>PKDT23Q01-19_V1.0</t>
  </si>
  <si>
    <t>RD-MI-001-A1154-R00</t>
  </si>
  <si>
    <t>ZTS6831S</t>
  </si>
  <si>
    <t>05DT23059-2100000</t>
  </si>
  <si>
    <t>DT23Q01-21</t>
  </si>
  <si>
    <t>PKDT23Q01-21_V1.0</t>
  </si>
  <si>
    <t>RD-MI-001-A1505-R00</t>
  </si>
  <si>
    <t>05DT23059-2200000</t>
  </si>
  <si>
    <t>DT23Q01-22</t>
  </si>
  <si>
    <t>PKDT23Q01-22_V1.0</t>
  </si>
  <si>
    <t>RD-MI-001-A1599-R00</t>
  </si>
  <si>
    <t>05DT23059-2300000</t>
  </si>
  <si>
    <t>DT23Q01-23</t>
  </si>
  <si>
    <t>PKDT23Q01-23_V1.0</t>
  </si>
  <si>
    <t>RD-MI-001-A1657-R00</t>
  </si>
  <si>
    <t>05DT23059-2400000</t>
  </si>
  <si>
    <t>DT23Q01-24</t>
  </si>
  <si>
    <t>PKDT23Q01-24_V1.0</t>
  </si>
  <si>
    <t>RD-MI-001-A1718-R00</t>
  </si>
  <si>
    <t>ZTS6831SE</t>
  </si>
  <si>
    <t>05DT23059-2500000</t>
  </si>
  <si>
    <t>DT23Q01-25</t>
  </si>
  <si>
    <t>PKDT23Q01-25_V1.0</t>
  </si>
  <si>
    <t>RD-MI-001-A1784-R00</t>
  </si>
  <si>
    <t>ZTS6831E</t>
  </si>
  <si>
    <t>05DT23059-2600000</t>
  </si>
  <si>
    <t>DT23Q01-26</t>
  </si>
  <si>
    <t>PKDT23Q01-26_V1.0</t>
  </si>
  <si>
    <t>RD-MI-001-A1792-R00</t>
  </si>
  <si>
    <t>05DT23059-2700000</t>
  </si>
  <si>
    <t>DT23Q01-27</t>
  </si>
  <si>
    <t>PKDT23Q01-27_V1.0</t>
  </si>
  <si>
    <t>RD-MI-001-A1873-R00</t>
  </si>
  <si>
    <t>05DT23059-2800000</t>
  </si>
  <si>
    <t>DT23Q01-28</t>
  </si>
  <si>
    <t>PKDT23Q01-28_V1.0</t>
  </si>
  <si>
    <t>RD-MI-001-A1908-R00</t>
  </si>
  <si>
    <t>05DT23059-2900000</t>
  </si>
  <si>
    <t>DT23Q01-29</t>
  </si>
  <si>
    <t>PKDT23Q01-29_V1.0</t>
  </si>
  <si>
    <t xml:space="preserve">OM-325
 高溫錫膏 </t>
  </si>
  <si>
    <t>RD-MI-001-A1941-R00</t>
  </si>
  <si>
    <t>05DT23059-3100000</t>
  </si>
  <si>
    <t>DT23Q01-31</t>
  </si>
  <si>
    <t>PKDT23Q01-31_V1.0</t>
  </si>
  <si>
    <t>RD-MI-001-A2076-R00</t>
  </si>
  <si>
    <t>05DT23059-3200000</t>
  </si>
  <si>
    <t>DT23Q01-32</t>
  </si>
  <si>
    <t>PKDT23Q01-32_V1.0</t>
  </si>
  <si>
    <t>RD-MI-001-A2078-R00</t>
  </si>
  <si>
    <t>05DT23059-3300000</t>
  </si>
  <si>
    <t>DT23Q01-33</t>
  </si>
  <si>
    <t>PKDT23Q01-33_V1.0</t>
  </si>
  <si>
    <t>RD-MI-001-A2081-R00</t>
  </si>
  <si>
    <t>05DT23059-3400000</t>
  </si>
  <si>
    <t>DT23Q01-34</t>
  </si>
  <si>
    <t>PKDT23Q01-34_V1.0</t>
  </si>
  <si>
    <t>RD-MI-001-A2087-R00</t>
  </si>
  <si>
    <t>*同6531SA-88  改標用 無BD文件</t>
  </si>
  <si>
    <t>05DT23059-3500000</t>
  </si>
  <si>
    <t>DT23Q01-35</t>
  </si>
  <si>
    <t>PKDT23Q01-35_V1.0</t>
  </si>
  <si>
    <t>RD-MI-001-A2088-R00</t>
  </si>
  <si>
    <t>*同6831E-26  改標用 無BD文件</t>
  </si>
  <si>
    <t>05DT23059-3600000</t>
  </si>
  <si>
    <t>DT23Q01-36</t>
  </si>
  <si>
    <t>PKDT23Q01-36_V1.0</t>
  </si>
  <si>
    <t>RD-MI-001-A2101-R00</t>
  </si>
  <si>
    <t>05DT23059-3700000</t>
  </si>
  <si>
    <t>DT23Q01-37</t>
  </si>
  <si>
    <t>PKDT23Q01-37_V1.0</t>
  </si>
  <si>
    <t>RD-MI-001-A2276-R00</t>
  </si>
  <si>
    <t>ZTS6831C</t>
  </si>
  <si>
    <t>05DT23059-3800000</t>
  </si>
  <si>
    <t>DT23Q01-38</t>
  </si>
  <si>
    <t>PKDT23Q01-38_V1.0</t>
  </si>
  <si>
    <t>RD-MI-001-A2340-R00</t>
  </si>
  <si>
    <t>05DT23059-3900000</t>
  </si>
  <si>
    <t>DT23Q01-39</t>
  </si>
  <si>
    <t>PKDT23Q01-39_V1.0</t>
  </si>
  <si>
    <t>RD-MI-001-A2345-R00</t>
  </si>
  <si>
    <t>DT24</t>
  </si>
  <si>
    <t>ZTS6731</t>
  </si>
  <si>
    <t>DT24Q01-00</t>
  </si>
  <si>
    <t>05DT24059-1000000</t>
  </si>
  <si>
    <t>DT24Q01-10</t>
  </si>
  <si>
    <t>PKDT24Q01-10_V1.0</t>
  </si>
  <si>
    <t>5558ABC</t>
  </si>
  <si>
    <t>4L-ZTS6731_V1_V01</t>
  </si>
  <si>
    <t>RD-MI-001-A399-R00</t>
  </si>
  <si>
    <t>01B5558A00000
01B5558B00000
01B5558C00000</t>
  </si>
  <si>
    <t>05AT08059-1020000</t>
  </si>
  <si>
    <t>AT08Q01-102</t>
  </si>
  <si>
    <t xml:space="preserve">PKAT08Q01-102 </t>
  </si>
  <si>
    <t>ZTC-004MMIC-005_AT08Q01-102</t>
  </si>
  <si>
    <t>05AT08059-1030000</t>
  </si>
  <si>
    <t>AT08Q01-103</t>
  </si>
  <si>
    <t xml:space="preserve">PKAT08Q01-103 </t>
  </si>
  <si>
    <t>ZTC-004MMIC-006_AT08Q01-103</t>
  </si>
  <si>
    <t>05DT24059-1300000</t>
  </si>
  <si>
    <t>DT24Q01-13</t>
  </si>
  <si>
    <t>PKDT24Q01-13_V1.0</t>
  </si>
  <si>
    <t>RD-MI-001-A497-R00</t>
  </si>
  <si>
    <t>05DT24059-1400000</t>
  </si>
  <si>
    <t>DT24Q01-14</t>
  </si>
  <si>
    <t>PKDT24Q01-14_V1.0</t>
  </si>
  <si>
    <t>RD-MI-001-A500-R00</t>
  </si>
  <si>
    <t>05DT24059-1500000</t>
  </si>
  <si>
    <t>DT24Q01-15</t>
  </si>
  <si>
    <t>PKDT24Q01-15_V1.0</t>
  </si>
  <si>
    <t>RD-MI-001-A503-R00</t>
  </si>
  <si>
    <t>ZTS6731
改標6231出貨</t>
  </si>
  <si>
    <t>05DT24059-1600000</t>
  </si>
  <si>
    <t>DT24Q01-16</t>
  </si>
  <si>
    <t>PKDT24Q01-16_V1.0</t>
  </si>
  <si>
    <t>RD-MI-001-A1358-R00</t>
  </si>
  <si>
    <t>*回查用，特別紀錄，這個asic很特殊，用在6231要很注意</t>
  </si>
  <si>
    <t>05DT24059-1700000</t>
  </si>
  <si>
    <t>DT24Q01-17</t>
  </si>
  <si>
    <t>PKDT24Q01-17_V1.1</t>
  </si>
  <si>
    <t>5541STU (PRV)</t>
  </si>
  <si>
    <t>RD-MI-001-A2070-R01</t>
  </si>
  <si>
    <t>*7920膠水</t>
  </si>
  <si>
    <t>PKDT24Q01-17_V1.0</t>
  </si>
  <si>
    <t>RD-MI-001-A2070-R00</t>
  </si>
  <si>
    <t>05DT24059-1800000</t>
  </si>
  <si>
    <t>DT24Q01-18</t>
  </si>
  <si>
    <t>PKDT24Q01-18_V1.1</t>
  </si>
  <si>
    <t>5541ST
554187P</t>
  </si>
  <si>
    <t>2L-ZTS6231_V15</t>
  </si>
  <si>
    <t>RD-MI-001-A2113-R01</t>
  </si>
  <si>
    <t>PKDT24Q01-18_V1.0</t>
  </si>
  <si>
    <t>RD-MI-001-A2113-R00</t>
  </si>
  <si>
    <t>05DT24059-1900000</t>
  </si>
  <si>
    <t>DT24Q01-19</t>
  </si>
  <si>
    <t>PKDT24Q01-19_V1.0</t>
  </si>
  <si>
    <t>RD-MI-001-A2271-R00</t>
  </si>
  <si>
    <t>05DT24059-2100000</t>
  </si>
  <si>
    <t>DT24Q01-21</t>
  </si>
  <si>
    <t>PKDT24Q01-21_V1.0</t>
  </si>
  <si>
    <t>554199P
A0P~A1P</t>
  </si>
  <si>
    <t>4L-ZTS6231_V18</t>
  </si>
  <si>
    <t>RD-MI-001-A2421-R00</t>
  </si>
  <si>
    <t>01B554199P4G0
01B5541A0P2G0
01B5541A1P2N0</t>
  </si>
  <si>
    <t>DT27</t>
  </si>
  <si>
    <t>ZTS6236</t>
  </si>
  <si>
    <t>DT27Q01-00</t>
  </si>
  <si>
    <t>05DT27059-1000000</t>
  </si>
  <si>
    <t>DT27Q01-10</t>
  </si>
  <si>
    <t>PKDT27Q01-10_V1.0</t>
  </si>
  <si>
    <t>2258E
2308A</t>
  </si>
  <si>
    <t>4803E
4903_CSP</t>
  </si>
  <si>
    <t>5580ABC</t>
  </si>
  <si>
    <t>4L-ZTS6236_V01</t>
  </si>
  <si>
    <t>RD-MI-001-A675-R00</t>
  </si>
  <si>
    <t>02B2258E00000
02B2308A00000</t>
  </si>
  <si>
    <t>01B5580A00000
01B5580B00000
01B5580C00000</t>
  </si>
  <si>
    <t>05DT27059-1100000</t>
  </si>
  <si>
    <t>DT27Q01-11</t>
  </si>
  <si>
    <t>PKDT27Q01-11_V1.0</t>
  </si>
  <si>
    <t>5580AEC</t>
  </si>
  <si>
    <t>RD-MI-001-A713-R00</t>
  </si>
  <si>
    <t>01B5580A00000
01B5580E00000
01B5580C00000</t>
  </si>
  <si>
    <t>05DT27059-1200000</t>
  </si>
  <si>
    <t>DT27Q01-12</t>
  </si>
  <si>
    <t>PKDT27Q01-12_V1.1</t>
  </si>
  <si>
    <t>5580GHI</t>
  </si>
  <si>
    <t>4L-ZTS6236_V03_V01</t>
  </si>
  <si>
    <t>RD-MI-001-A736-R01</t>
  </si>
  <si>
    <t>01B5580G00000
01B5580H00000
01B5580I00000</t>
  </si>
  <si>
    <t>05DT27059-1300000</t>
  </si>
  <si>
    <t>DT27Q01-13</t>
  </si>
  <si>
    <t>PKDT27Q01-13_V1.0</t>
  </si>
  <si>
    <t>2322C
04B308067-1100000</t>
  </si>
  <si>
    <t>4804XC
4903_CSP</t>
  </si>
  <si>
    <t>RD-MI-001-A852-R00</t>
  </si>
  <si>
    <t>02C2322C00000
04B308067-1100000</t>
  </si>
  <si>
    <t>05DT27059-1400000</t>
  </si>
  <si>
    <t>DT27Q01-14</t>
  </si>
  <si>
    <t>PKDT27Q01-14_V1.0</t>
  </si>
  <si>
    <t>2322D
04B308067-1100000</t>
  </si>
  <si>
    <t>4804D
4903_CSP</t>
  </si>
  <si>
    <t>RD-MI-001-A905-R00</t>
  </si>
  <si>
    <t>02C2322D00000
04B308067-1100000</t>
  </si>
  <si>
    <t>05DT27059-1500000</t>
  </si>
  <si>
    <t>DT27Q01-15</t>
  </si>
  <si>
    <t>PKDT27Q01-15_V1.0</t>
  </si>
  <si>
    <t>M379WA
04B308067-1100000</t>
  </si>
  <si>
    <t>4804WA
4903_CSP</t>
  </si>
  <si>
    <t>558010~12P</t>
  </si>
  <si>
    <t>4L-ZTS6236_V04</t>
  </si>
  <si>
    <t>RD-MI-001-A1014-R00</t>
  </si>
  <si>
    <t>02CM379WA0000
04B308067-1100000</t>
  </si>
  <si>
    <t>01B558010P4G0
01B558011P2G0
01B558012P2N0</t>
  </si>
  <si>
    <t>05DT27059-1600000</t>
  </si>
  <si>
    <t>DT27Q01-16</t>
  </si>
  <si>
    <t>PKDT27Q01-16_V1.0</t>
  </si>
  <si>
    <t xml:space="preserve">2322D
044903001-1200000
</t>
  </si>
  <si>
    <t>4804D
4903K_CSP</t>
  </si>
  <si>
    <t>558022~24P</t>
  </si>
  <si>
    <t>4L-ZTS6236_V05</t>
  </si>
  <si>
    <t>RD-MI-001-A1058-R00</t>
  </si>
  <si>
    <t>02C2322D00000
044903001-1200000</t>
  </si>
  <si>
    <t>01B558022P4G0
01B558023P2G0
01B558024P2N0</t>
  </si>
  <si>
    <t>05DT27059-1700000</t>
  </si>
  <si>
    <t>DT27Q01-17</t>
  </si>
  <si>
    <t>PKDT27Q01-17_V1.0</t>
  </si>
  <si>
    <t>558028~3P</t>
  </si>
  <si>
    <t>4L-ZTS6236_V06</t>
  </si>
  <si>
    <t>RD-MI-001-A1146-R00</t>
  </si>
  <si>
    <t>01B558028P4G0
01B558029P2G0
01B558030P2N0</t>
  </si>
  <si>
    <t>05DT27059-1800000</t>
  </si>
  <si>
    <t>DT27Q01-18</t>
  </si>
  <si>
    <t>PKDT27Q01-18_V1.0</t>
  </si>
  <si>
    <t>4804WA+
4903B_CSP(薄)</t>
  </si>
  <si>
    <t>558031~33S</t>
  </si>
  <si>
    <t>RD-MI-001-A1174-R00</t>
  </si>
  <si>
    <t>01B558031S4N0
01B558032S2P0
01B558033S2N0</t>
  </si>
  <si>
    <t>05DT27059-1900000</t>
  </si>
  <si>
    <t>DT27Q01-19</t>
  </si>
  <si>
    <t>PKDT27Q01-19_V1.0</t>
  </si>
  <si>
    <t>RD-MI-001-A1230-R00</t>
  </si>
  <si>
    <t>*Sensor移下</t>
  </si>
  <si>
    <t>05DT27059-2000000</t>
  </si>
  <si>
    <t>DT27Q01-20</t>
  </si>
  <si>
    <t>PKDT27Q01-20_V1.0</t>
  </si>
  <si>
    <t>M379WB
04B308067-1100000</t>
  </si>
  <si>
    <t>4804WB+
4903B_CSP(薄)</t>
  </si>
  <si>
    <t>2410A (反打)</t>
  </si>
  <si>
    <t>RD-MI-001-A1231-R00</t>
  </si>
  <si>
    <t>02CM379WB0000
04B308067-1100000</t>
  </si>
  <si>
    <t>*打線反打</t>
  </si>
  <si>
    <t>05DT27059-2100000</t>
  </si>
  <si>
    <t>DT27Q01-21</t>
  </si>
  <si>
    <t>PKDT27Q01-21_V1.0</t>
  </si>
  <si>
    <t>M379WA
044903001-1200000</t>
  </si>
  <si>
    <t>4804WA+
4903K_CSP(薄)</t>
  </si>
  <si>
    <t>RD-MI-001-A1241-R00</t>
  </si>
  <si>
    <t>02CM379WA0000
044903001-1200000</t>
  </si>
  <si>
    <t>05DT27059-2200000</t>
  </si>
  <si>
    <t>DT27Q01-22</t>
  </si>
  <si>
    <t>PKDT27Q01-22_V1.0</t>
  </si>
  <si>
    <t>M379WB
044903001-1200000</t>
  </si>
  <si>
    <t>4804WB+
4903K_CSP(薄)</t>
  </si>
  <si>
    <t>RD-MI-001-A1242-R00</t>
  </si>
  <si>
    <t>02CM379WB0000
044903001-1200000</t>
  </si>
  <si>
    <t>05DT27059-2300000</t>
  </si>
  <si>
    <t>DT27Q01-23</t>
  </si>
  <si>
    <t>PKDT27Q01-23_V1.0</t>
  </si>
  <si>
    <t>2410A (正打)</t>
  </si>
  <si>
    <t>RD-MI-001-A1291-R00</t>
  </si>
  <si>
    <t>*打線正打</t>
  </si>
  <si>
    <t>05DT27059-2400000</t>
  </si>
  <si>
    <t>DT27Q01-24</t>
  </si>
  <si>
    <t>PKDT27Q01-24_V1.0</t>
  </si>
  <si>
    <t>RD-MI-001-A1312-R00</t>
  </si>
  <si>
    <t>05DT27059-2500000</t>
  </si>
  <si>
    <t>DT27Q01-25</t>
  </si>
  <si>
    <t>PKDT27Q01-25_V1.0</t>
  </si>
  <si>
    <t>RD-MI-001-A1341-R00</t>
  </si>
  <si>
    <t>05DT27059-2600000</t>
  </si>
  <si>
    <t>DT27Q01-26</t>
  </si>
  <si>
    <t>PKDT27Q01-26_V1.0</t>
  </si>
  <si>
    <t>M804WE11
044903001-1200000</t>
  </si>
  <si>
    <t>4804WE
4903K_CSP</t>
  </si>
  <si>
    <t>RD-MI-001-A1377-R00</t>
  </si>
  <si>
    <t>02CM804WE1100
044903001-1200000</t>
  </si>
  <si>
    <t>05DT27059-2700000</t>
  </si>
  <si>
    <t>DT27Q01-27</t>
  </si>
  <si>
    <t>PKDT27Q01-27_V1.0</t>
  </si>
  <si>
    <t>044903001-1200000</t>
  </si>
  <si>
    <t>4804WB
4903K_CSP</t>
  </si>
  <si>
    <t>RD-MI-001-A1378-R00</t>
  </si>
  <si>
    <t>05DT27059-2800000</t>
  </si>
  <si>
    <t>DT27Q01-28</t>
  </si>
  <si>
    <t>PKDT27Q01-28_V1.0</t>
  </si>
  <si>
    <t>M379WB(預燒錄
044903001-1200000</t>
  </si>
  <si>
    <t>4804WB(預燒錄+
4903K_CSP(薄)</t>
  </si>
  <si>
    <t>558025~27S</t>
  </si>
  <si>
    <t>RD-MI-001-A1449-R00</t>
  </si>
  <si>
    <t>01B558025S4N0
01B558026S2P0
01B558027S2N0</t>
  </si>
  <si>
    <t>*TYPE 3 錫膏
*打線反打</t>
  </si>
  <si>
    <t>05DT27059-2900000</t>
  </si>
  <si>
    <t>DT27Q01-29</t>
  </si>
  <si>
    <t>PKDT27Q01-29_V1.0</t>
  </si>
  <si>
    <t>558028~30P</t>
  </si>
  <si>
    <t>RD-MI-001-A1450-R00</t>
  </si>
  <si>
    <t>05DT27059-3100000</t>
  </si>
  <si>
    <t>DT27Q01-31</t>
  </si>
  <si>
    <t>PKDT27Q01-31_V1.0</t>
  </si>
  <si>
    <t>M804WF13(預燒錄)
044903001-1200000</t>
  </si>
  <si>
    <t>4804WF(預燒錄)+4903K_CSP(薄)</t>
  </si>
  <si>
    <t>RD-MI-001-A1453-R00</t>
  </si>
  <si>
    <t>02CM804WF1300
044903001-1200000</t>
  </si>
  <si>
    <t>05DT27059-3200000</t>
  </si>
  <si>
    <t>DT27Q01-32</t>
  </si>
  <si>
    <t>PKDT27Q01-32_V1.0</t>
  </si>
  <si>
    <t>RD-MI-001-A1454-R00</t>
  </si>
  <si>
    <t>05DT27059-3300000</t>
  </si>
  <si>
    <t>DT27Q01-33</t>
  </si>
  <si>
    <t>PKDT27Q01-33_V1.0</t>
  </si>
  <si>
    <t>RD-MI-001-A1455-R00</t>
  </si>
  <si>
    <t>05DT27059-3400000</t>
  </si>
  <si>
    <t>DT27Q01-34</t>
  </si>
  <si>
    <t>PKDT27Q01-34_V1.0</t>
  </si>
  <si>
    <t>RD-MI-001-A1466-R00</t>
  </si>
  <si>
    <t>*TYPE 3 錫膏</t>
  </si>
  <si>
    <t>05DT27059-3500000</t>
  </si>
  <si>
    <t>DT27Q01-35</t>
  </si>
  <si>
    <t>PKDT27Q01-35_V1.0</t>
  </si>
  <si>
    <t>RD-MI-001-A1485-R00</t>
  </si>
  <si>
    <t>05DT27059-3600000</t>
  </si>
  <si>
    <t>DT27Q01-36</t>
  </si>
  <si>
    <t>PKDT27Q01-36_V1.0</t>
  </si>
  <si>
    <t>M804WE14(預燒錄)
044903001-1200000</t>
  </si>
  <si>
    <t>4804WE(預燒錄)+4903K_CSP</t>
  </si>
  <si>
    <t>RD-MI-001-A1493-R00</t>
  </si>
  <si>
    <t xml:space="preserve">02CM804WE1400
044903001-1200000
</t>
  </si>
  <si>
    <t>05DT27059-3700000</t>
  </si>
  <si>
    <t>DT27Q01-37</t>
  </si>
  <si>
    <t>PKDT27Q01-37_V1.0</t>
  </si>
  <si>
    <t>M804WF12
044903001-1200000</t>
  </si>
  <si>
    <t>4804WF+4903K_CSP(薄)</t>
  </si>
  <si>
    <t>02CM804WF1200
044903001-1200000</t>
  </si>
  <si>
    <t>05DT27059-3800000</t>
  </si>
  <si>
    <t>DT27Q01-38</t>
  </si>
  <si>
    <t>PKDT27Q01-38_V1.0</t>
  </si>
  <si>
    <t>M804WG15
044903001-1200000</t>
  </si>
  <si>
    <t>4804WG+4903K_CSP(薄)</t>
  </si>
  <si>
    <t>558036,37,33</t>
  </si>
  <si>
    <t>RD-MI-001-A1510-R00</t>
  </si>
  <si>
    <t>02CM804WG1500
044903001-1200000</t>
  </si>
  <si>
    <t>01B558036S4G0
01B558037S2G0
01B558033S2N0</t>
  </si>
  <si>
    <t>05DT27059-3900000</t>
  </si>
  <si>
    <t>DT27Q01-39</t>
  </si>
  <si>
    <t>PKDT27Q01-39_V1.0</t>
  </si>
  <si>
    <t>RD-MI-001-A1539- R00</t>
  </si>
  <si>
    <t>05DT27059-4100000</t>
  </si>
  <si>
    <t>DT27Q01-41</t>
  </si>
  <si>
    <t>PKDT27Q01-41_V1.0</t>
  </si>
  <si>
    <t>RD-MI-001-A1545-R00</t>
  </si>
  <si>
    <t>05DT27059-4200000</t>
  </si>
  <si>
    <t>DT27Q01-42</t>
  </si>
  <si>
    <t>PKDT27Q01-42_V1.0</t>
  </si>
  <si>
    <t>M804WG16
044903001-1200000</t>
  </si>
  <si>
    <t>4804WG(預燒錄) +4903K_CSP(薄)</t>
  </si>
  <si>
    <t>RD-MI-001-A1570-R00</t>
  </si>
  <si>
    <t>02CM804WG1600
044903001-1200000</t>
  </si>
  <si>
    <t>*TYPE 3 錫膏
'20201200001-錫膏</t>
  </si>
  <si>
    <t>05DT27059-4300000</t>
  </si>
  <si>
    <t>DT27Q01-43</t>
  </si>
  <si>
    <t>PKDT27Q01-43_V1.1</t>
  </si>
  <si>
    <t>M804WG16
04T904001-1000000</t>
  </si>
  <si>
    <t>4804WG(預燒錄)
+4904C_CSP</t>
  </si>
  <si>
    <t>RD-MI-001-A1642-R01</t>
  </si>
  <si>
    <t>02CM804WG1600
04T904001-1000000</t>
  </si>
  <si>
    <t>PKDT27Q01-43_V1.0</t>
  </si>
  <si>
    <t>RD-MI-001-A1642-R00</t>
  </si>
  <si>
    <t>DT28</t>
  </si>
  <si>
    <t>ZTS6234</t>
  </si>
  <si>
    <t>DT28Q01-00</t>
  </si>
  <si>
    <t>05DT28059-1000000</t>
  </si>
  <si>
    <t>DT28Q01-10</t>
  </si>
  <si>
    <t>PKDT28Q01-10_V1.0</t>
  </si>
  <si>
    <t>5599ABC</t>
  </si>
  <si>
    <t xml:space="preserve">4L-ZTS6234_V01 </t>
  </si>
  <si>
    <t>RD-MI-001-A737-R00</t>
  </si>
  <si>
    <t>01B5599A00000
01B5599B00000
01B5599C00000</t>
  </si>
  <si>
    <t>05DT28059-1100000</t>
  </si>
  <si>
    <t>DT28Q01-11</t>
  </si>
  <si>
    <t>PKDT28Q01-11_V1.0</t>
  </si>
  <si>
    <t>RD-MI-001-A752-R00</t>
  </si>
  <si>
    <t>05DT28059-1200000</t>
  </si>
  <si>
    <t>DT28Q01-12</t>
  </si>
  <si>
    <t>PKDT28Q01-12_V1.0</t>
  </si>
  <si>
    <t>RD-MI-001-A771-R00</t>
  </si>
  <si>
    <t>05DT28059-1300000</t>
  </si>
  <si>
    <t>DT28Q01-13</t>
  </si>
  <si>
    <t>PKDT28Q01-13_V1.0</t>
  </si>
  <si>
    <t>RD-MI-001-A804-R00</t>
  </si>
  <si>
    <t>05DT28059-1400000</t>
  </si>
  <si>
    <t>DT28Q01-14</t>
  </si>
  <si>
    <t>05DT28059-1500000</t>
  </si>
  <si>
    <t>DT28Q01-15</t>
  </si>
  <si>
    <t>PKDT28Q01-15_V1.0</t>
  </si>
  <si>
    <t>5599DEF</t>
  </si>
  <si>
    <t>4L-ZTS6234_V02</t>
  </si>
  <si>
    <t>RD-MI-001-A940-R00</t>
  </si>
  <si>
    <t>01B5599D00000
01B5599E00000
01B5599F00000</t>
  </si>
  <si>
    <t>05DT28059-1600000</t>
  </si>
  <si>
    <t>DT28Q01-16</t>
  </si>
  <si>
    <t>PKDT28Q01-16_V1.0</t>
  </si>
  <si>
    <t>RD-MI-001-A951-R00</t>
  </si>
  <si>
    <t>05DT28059-1700000</t>
  </si>
  <si>
    <t>DT28Q01-17</t>
  </si>
  <si>
    <t>PKDT28Q01-17_V1.0</t>
  </si>
  <si>
    <t>559916~18S</t>
  </si>
  <si>
    <t>4L-ZTS6234_V03</t>
  </si>
  <si>
    <t>RD-MI-001-A975-R00</t>
  </si>
  <si>
    <t>01B559916S4N0
01B559917S2P0
01B559918S2N0</t>
  </si>
  <si>
    <t>05DT28059-1800000</t>
  </si>
  <si>
    <t>DT28Q01-18</t>
  </si>
  <si>
    <t>PKDT28Q01-18_V1.0</t>
  </si>
  <si>
    <t>559919~21P</t>
  </si>
  <si>
    <t>4L-ZTS6234_V04</t>
  </si>
  <si>
    <t>RD-MI-001-A976-R00</t>
  </si>
  <si>
    <t>01B559919P4G0
01B559920P2G0
01B559921P2N0</t>
  </si>
  <si>
    <t>05DT28059-1900000</t>
  </si>
  <si>
    <t>DT28Q01-19</t>
  </si>
  <si>
    <t>PKDT28Q01-19_V1.0</t>
  </si>
  <si>
    <t>RD-MI-001-A1021-R00</t>
  </si>
  <si>
    <t>05DT28059-2000000</t>
  </si>
  <si>
    <t>DT28Q01-20</t>
  </si>
  <si>
    <t>PKDT28Q01-20_V1.0</t>
  </si>
  <si>
    <t>RD-MI-001-A1019-R00</t>
  </si>
  <si>
    <t>05DT28059-2100000</t>
  </si>
  <si>
    <t>DT28Q01-21</t>
  </si>
  <si>
    <t>PKDT28Q01-21_V1.0</t>
  </si>
  <si>
    <t>RD-MI-001-A1020-R00</t>
  </si>
  <si>
    <t>05DT28059-2200000</t>
  </si>
  <si>
    <t>DT28Q01-22</t>
  </si>
  <si>
    <t>PKDT28Q01-22_V1.0</t>
  </si>
  <si>
    <t>559922~24S</t>
  </si>
  <si>
    <t>4L-ZTS6234_V05</t>
  </si>
  <si>
    <t>RD-MI-001-A1102-R00</t>
  </si>
  <si>
    <t>01B559922S4N0
01B559923S2N0
01B559924S2N0</t>
  </si>
  <si>
    <t>05DT28059-2300000</t>
  </si>
  <si>
    <t>DT28Q01-23</t>
  </si>
  <si>
    <t>PKDT28Q01-23_V1.0</t>
  </si>
  <si>
    <t>RD-MI-001-A1140-R00</t>
  </si>
  <si>
    <t>05DT28059-2400000</t>
  </si>
  <si>
    <t>DT28Q01-24</t>
  </si>
  <si>
    <t>PKDT28Q01-24_V1.0</t>
  </si>
  <si>
    <t>559929~31S</t>
  </si>
  <si>
    <t>4L-ZTS6234_V06</t>
  </si>
  <si>
    <t>RD-MI-001-A1172-R00</t>
  </si>
  <si>
    <t>01B559929S4N0
01B559930S2P0
01B559931S2N0</t>
  </si>
  <si>
    <t>05DT28059-2500000</t>
  </si>
  <si>
    <t>DT28Q01-25</t>
  </si>
  <si>
    <t>PKDT28Q01-25_V1.0</t>
  </si>
  <si>
    <t>RD-MI-001-A1263-R00</t>
  </si>
  <si>
    <t>05DT28059-2600000</t>
  </si>
  <si>
    <t>DT28Q01-26</t>
  </si>
  <si>
    <t>PKDT28Q01-26_V1.0</t>
  </si>
  <si>
    <t>RD-MI-001-A1369-R00</t>
  </si>
  <si>
    <t>05DT28059-2700000</t>
  </si>
  <si>
    <t>DT28Q01-27</t>
  </si>
  <si>
    <t>PKDT28Q01-27_V1.0</t>
  </si>
  <si>
    <t>559932S~34S</t>
  </si>
  <si>
    <t>4L-ZTS6234_V07</t>
  </si>
  <si>
    <t>RD-MI-001-A1547-R00</t>
  </si>
  <si>
    <t>01B559932S4G0
01B559933S2G0
01B559934S2N0</t>
  </si>
  <si>
    <t>*Type 3 高溫錫膏
'20210100002-錫膏</t>
  </si>
  <si>
    <t>ZTS6234S</t>
  </si>
  <si>
    <t>05DT28059-2800000</t>
  </si>
  <si>
    <t>DT28Q01-28</t>
  </si>
  <si>
    <t>PKDT28Q01-28_V1.0</t>
  </si>
  <si>
    <t>RD-MI-001-A1548-R00</t>
  </si>
  <si>
    <t>05DT28059-2900000</t>
  </si>
  <si>
    <t>DT28Q01-29</t>
  </si>
  <si>
    <t>PKDT28Q01-29_V1.0</t>
  </si>
  <si>
    <t>RD-MI-001-A1618-R00</t>
  </si>
  <si>
    <t>05DT28059-3100000</t>
  </si>
  <si>
    <t>DT28Q01-31</t>
  </si>
  <si>
    <t>PKDT28Q01-31_V1.0</t>
  </si>
  <si>
    <t>RD-MI-001-A1639-R00</t>
  </si>
  <si>
    <t>05DT28059-3200000</t>
  </si>
  <si>
    <t>DT28Q01-32</t>
  </si>
  <si>
    <t>PKDT28Q01-32_V1.0</t>
  </si>
  <si>
    <t>RD-MI-001-A1646-R00</t>
  </si>
  <si>
    <t>*Type 5 高溫錫膏、SENSOR位置向下</t>
  </si>
  <si>
    <t>05DT28059-3300000</t>
  </si>
  <si>
    <t>DT28Q01-33</t>
  </si>
  <si>
    <t>PKDT28Q01-33_V1.1</t>
  </si>
  <si>
    <t>RD-MI-001-A1733-R01</t>
  </si>
  <si>
    <t>*Type 5 高溫錫膏
20211000080
ASIC EOL</t>
  </si>
  <si>
    <t>PKDT28Q01-33_V1.0</t>
  </si>
  <si>
    <t>RD-MI-001-A1733-R00</t>
  </si>
  <si>
    <t>05DT28059-3400000</t>
  </si>
  <si>
    <t>DT28Q01-34</t>
  </si>
  <si>
    <t>PKDT28Q01-34_V1.0</t>
  </si>
  <si>
    <t>RD-MI-001-A1780-R00</t>
  </si>
  <si>
    <t>05DT28059-3500000</t>
  </si>
  <si>
    <t>DT28Q01-35</t>
  </si>
  <si>
    <t>PKDT28Q01-35_V1.0</t>
  </si>
  <si>
    <t>RD-MI-001-A1855-R00</t>
  </si>
  <si>
    <t>05DT28059-3600000</t>
  </si>
  <si>
    <t>DT28Q01-36</t>
  </si>
  <si>
    <t>PKDT28Q01-36_V1.0</t>
  </si>
  <si>
    <t>RD-MI-001-A1856-R00</t>
  </si>
  <si>
    <t>05DT28059-3700000</t>
  </si>
  <si>
    <t>DT28Q01-37</t>
  </si>
  <si>
    <t>PKDT28Q01-37_V1.0</t>
  </si>
  <si>
    <t>RD-MI-001-A1863-R00</t>
  </si>
  <si>
    <t>05DT28059-3800000</t>
  </si>
  <si>
    <t>DT28Q01-38</t>
  </si>
  <si>
    <t>PKDT28Q01-38_V1.0</t>
  </si>
  <si>
    <t>RD-MI-001-A1864-R00</t>
  </si>
  <si>
    <t>05DT28059-3900000</t>
  </si>
  <si>
    <t>DT28Q01-39</t>
  </si>
  <si>
    <t>PKDT28Q01-39_V1.1</t>
  </si>
  <si>
    <t>RD-MI-001-A1893-R01</t>
  </si>
  <si>
    <t>PKDT28Q01-39_V1.0</t>
  </si>
  <si>
    <t>RD-MI-001-A1893-R00</t>
  </si>
  <si>
    <t>05DT28059-4100000</t>
  </si>
  <si>
    <t>DT28Q01-41</t>
  </si>
  <si>
    <t>PKDT28Q01-41_V1.0</t>
  </si>
  <si>
    <t>RD-MI-001-A1894-R00</t>
  </si>
  <si>
    <t>05DT28059-4200000</t>
  </si>
  <si>
    <t>DT28Q01-42</t>
  </si>
  <si>
    <t>PKDT28Q01-42_V1.0</t>
  </si>
  <si>
    <t>559937P~39P</t>
  </si>
  <si>
    <t>4L-ZTS6234_V08</t>
  </si>
  <si>
    <t>RD-MI-001-A1910-R00</t>
  </si>
  <si>
    <t>01B559937P4G0
01B559938P2P0
01B559939P2N0</t>
  </si>
  <si>
    <t>05DT28059-4300000</t>
  </si>
  <si>
    <t>DT28Q01-43</t>
  </si>
  <si>
    <t>PKDT28Q01-43_V1.0</t>
  </si>
  <si>
    <t>559916S、35S、18S</t>
  </si>
  <si>
    <t>RD-MI-001-A1922-R00</t>
  </si>
  <si>
    <t>01B559916S4N0
01B559935S2G0
01B559918S2N0</t>
  </si>
  <si>
    <t>05DT28059-4400000</t>
  </si>
  <si>
    <t>DT28Q01-44</t>
  </si>
  <si>
    <t>PKDT28Q01-44_V1.1</t>
  </si>
  <si>
    <t>RD-MI-001-A1928-R01</t>
  </si>
  <si>
    <t>*新增電容尺寸</t>
  </si>
  <si>
    <t>PKDT28Q01-44_V1.0</t>
  </si>
  <si>
    <t>RD-MI-001-A1928-R00</t>
  </si>
  <si>
    <t>05DT28059-4500000</t>
  </si>
  <si>
    <t>DT28Q01-45</t>
  </si>
  <si>
    <t>PKDT28Q01-45_V1.0</t>
  </si>
  <si>
    <t>RD-MI-001-A1933-R00</t>
  </si>
  <si>
    <t>05DT28059-4600000</t>
  </si>
  <si>
    <t>DT28Q01-46</t>
  </si>
  <si>
    <t>PKDT28Q01-46_V1.0</t>
  </si>
  <si>
    <t>RD-MI-001-A1934-R00</t>
  </si>
  <si>
    <t>*注意SENSOR 未確認使用哪個版本、FOR ASUS 但是4908XA沒家電容、暫停使用</t>
  </si>
  <si>
    <t>05DT28059-4700000</t>
  </si>
  <si>
    <t>DT28Q01-47</t>
  </si>
  <si>
    <t>PKDT28Q01-47_V1.0</t>
  </si>
  <si>
    <t>*禁止使用</t>
  </si>
  <si>
    <t>ZTS6234-AS</t>
  </si>
  <si>
    <t>05DT28059-4800000</t>
  </si>
  <si>
    <t>DT28Q01-48</t>
  </si>
  <si>
    <t>PKDT28Q01-48_V1.0</t>
  </si>
  <si>
    <t>RD-MI-001-A1987-R00</t>
  </si>
  <si>
    <t>05DT28059-4900000</t>
  </si>
  <si>
    <t>DT28Q01-49</t>
  </si>
  <si>
    <t>PKDT28Q01-49_V1.0</t>
  </si>
  <si>
    <t>559940H~42H</t>
  </si>
  <si>
    <t>RD-MI-001-A2014-R00</t>
  </si>
  <si>
    <t>01B559940H4G0
01B559941H2P0
01B559942H2N0</t>
  </si>
  <si>
    <t>05DT28059-5100000</t>
  </si>
  <si>
    <t>DT28Q01-51</t>
  </si>
  <si>
    <t>PKDT28Q01-51_V1.0</t>
  </si>
  <si>
    <t>RD-MI-001-A2025-R00</t>
  </si>
  <si>
    <t>05DT28059-5200000</t>
  </si>
  <si>
    <t>DT28Q01-52</t>
  </si>
  <si>
    <t>PKDT28Q01-52_V1.0</t>
  </si>
  <si>
    <t>印刷
00BS013A00000 高溫錫膏</t>
  </si>
  <si>
    <t>RD-MI-002-A2099-R00</t>
  </si>
  <si>
    <t>00BS013A00000</t>
  </si>
  <si>
    <t>*禁止使用 FOR FAKE ECN</t>
  </si>
  <si>
    <t>05DT28059-5300000</t>
  </si>
  <si>
    <t>DT28Q01-53</t>
  </si>
  <si>
    <t>PKDT28Q01-53_V1.0</t>
  </si>
  <si>
    <t>05DT28059-5400000</t>
  </si>
  <si>
    <t>DT28Q01-54</t>
  </si>
  <si>
    <t>PKDT28Q01-54_V1.0</t>
  </si>
  <si>
    <t>RD-MI-001-A2119-R00</t>
  </si>
  <si>
    <t>05DT28059-5500000</t>
  </si>
  <si>
    <t>DT28Q01-55</t>
  </si>
  <si>
    <t>PKDT28Q01-55_V1.0</t>
  </si>
  <si>
    <t>RD-MI-001-A2129-R00</t>
  </si>
  <si>
    <t>05DT28059-5600000</t>
  </si>
  <si>
    <t>DT28Q01-56</t>
  </si>
  <si>
    <t>PKDT28Q01-56_V1.0</t>
  </si>
  <si>
    <t>RD-MI-001-A2151-R00</t>
  </si>
  <si>
    <t>05DT28059-5700000</t>
  </si>
  <si>
    <t>DT28Q01-57</t>
  </si>
  <si>
    <t>PKDT28Q01-57_V1.0</t>
  </si>
  <si>
    <t>RD-MI-001-A2152-R00</t>
  </si>
  <si>
    <t>05DT28059-5800000</t>
  </si>
  <si>
    <t>DT28Q01-58</t>
  </si>
  <si>
    <t>PKDT28Q01-58_V1.0</t>
  </si>
  <si>
    <t>RD-MI-001-A2160-R00</t>
  </si>
  <si>
    <t>05DT28059-5900000</t>
  </si>
  <si>
    <t>DT28Q01-59</t>
  </si>
  <si>
    <t>PKDT28Q01-59_V1.1</t>
  </si>
  <si>
    <t>RD-MI-001-A2188-R01</t>
  </si>
  <si>
    <t>PKDT28Q01-59_V1.0</t>
  </si>
  <si>
    <t>RD-MI-001-A2188-R00</t>
  </si>
  <si>
    <t>*急開 千住錫高</t>
  </si>
  <si>
    <t>ZTS6234B</t>
  </si>
  <si>
    <t>05DT28059-6100000</t>
  </si>
  <si>
    <t>DT28Q01-61</t>
  </si>
  <si>
    <t>PKDT28Q01-61_V1.0</t>
  </si>
  <si>
    <t>RD-MI-001-A2432-R00</t>
  </si>
  <si>
    <t>05DT28059-6200000</t>
  </si>
  <si>
    <t>DT28Q01-62</t>
  </si>
  <si>
    <t>PKDT28Q01-62_V1.0</t>
  </si>
  <si>
    <t>559961S~63S</t>
  </si>
  <si>
    <t>RD-MI-001-A2497-R00</t>
  </si>
  <si>
    <t>01B559961S4N0
01B559962S2N0
01B559963S2N0</t>
  </si>
  <si>
    <t>PKDT28Q01-62_V1.1</t>
  </si>
  <si>
    <t>RD-MI-001-A2497-R01</t>
  </si>
  <si>
    <t>05DT28059-6300000</t>
  </si>
  <si>
    <t>DT28Q01-63</t>
  </si>
  <si>
    <t>PKDT28Q01-63_V1.0</t>
  </si>
  <si>
    <t>RD-MI-001-A2518-R00</t>
  </si>
  <si>
    <t>DT29</t>
  </si>
  <si>
    <t>ZTS6233</t>
  </si>
  <si>
    <t>DT29Q01-00</t>
  </si>
  <si>
    <t>05DT29059-1000000</t>
  </si>
  <si>
    <t>DT29Q01-10</t>
  </si>
  <si>
    <t>PKDT29Q01-10_V1.0</t>
  </si>
  <si>
    <t>5608ABC</t>
  </si>
  <si>
    <t>4L_ZTS6233_V01</t>
  </si>
  <si>
    <t>RD-MI-001-A858-R00</t>
  </si>
  <si>
    <t>01B5608A00000
01B5608B00000
01B5608C00000</t>
  </si>
  <si>
    <t>05DT29059-1100000</t>
  </si>
  <si>
    <t>DT29Q01-11</t>
  </si>
  <si>
    <t>PKDT29Q01-11_V1.0</t>
  </si>
  <si>
    <t>RD-MI-001-A893-R00</t>
  </si>
  <si>
    <t>05DT29059-1200000</t>
  </si>
  <si>
    <t>DT29Q01-12</t>
  </si>
  <si>
    <t>PKDT29Q01-12_V1.0</t>
  </si>
  <si>
    <t>RD-MI-001-A1371-R00</t>
  </si>
  <si>
    <t>05DT29059-1300000</t>
  </si>
  <si>
    <t>DT29Q01-13</t>
  </si>
  <si>
    <t>PKDT29Q01-13_V1.0</t>
  </si>
  <si>
    <t>560813S~15S</t>
  </si>
  <si>
    <t>4L_ZTS6233_V02</t>
  </si>
  <si>
    <t>RD-MI-001-A1720-R00</t>
  </si>
  <si>
    <t>01B560813S4N0
01B560814S2P0
01B560815S2N0</t>
  </si>
  <si>
    <t>05DT29059-1400000</t>
  </si>
  <si>
    <t>DT29Q01-14</t>
  </si>
  <si>
    <t>PKDT29Q01-14_V1.0</t>
  </si>
  <si>
    <t>RD-MI-001-A1857-R00</t>
  </si>
  <si>
    <t>05DT29059-1500000</t>
  </si>
  <si>
    <t>DT29Q01-15</t>
  </si>
  <si>
    <t>PKDT29Q01-15_V1.0</t>
  </si>
  <si>
    <t>560816P~18P</t>
  </si>
  <si>
    <t>RD-MI-001-A1952-R00</t>
  </si>
  <si>
    <t>01B560816P4G0
01B560817P2G0
01B560818P2N0</t>
  </si>
  <si>
    <t>05DT29059-1600000</t>
  </si>
  <si>
    <t>DT29Q01-16</t>
  </si>
  <si>
    <t>PKDT29Q01-16_V1.0</t>
  </si>
  <si>
    <t>RD-MI-001-A1953-R00</t>
  </si>
  <si>
    <t>05DT29059-1700000</t>
  </si>
  <si>
    <t>DT29Q01-17</t>
  </si>
  <si>
    <t>PKDT29Q01-17_V1.0</t>
  </si>
  <si>
    <t>RD-MI-001-A1954-R00</t>
  </si>
  <si>
    <t>05DT29059-1800000</t>
  </si>
  <si>
    <t>DT29Q01-18</t>
  </si>
  <si>
    <t>PKDT29Q01-18_V1.0</t>
  </si>
  <si>
    <t>RD-MI-001-A1960-R00</t>
  </si>
  <si>
    <t>05DT29059-1900000</t>
  </si>
  <si>
    <t>DT29Q01-19</t>
  </si>
  <si>
    <t>PKDT29Q01-19_V1.0</t>
  </si>
  <si>
    <t>RD-MI-001-A1996-R00</t>
  </si>
  <si>
    <t>05DT29059-2100000</t>
  </si>
  <si>
    <t>DT29Q01-21</t>
  </si>
  <si>
    <t>PKDT29Q01-21_V1.0</t>
  </si>
  <si>
    <t>RD-MI-001-A1997-R00</t>
  </si>
  <si>
    <t>DT30</t>
  </si>
  <si>
    <t>ZTS6137</t>
  </si>
  <si>
    <t>DT30Q01-00</t>
  </si>
  <si>
    <t>05DT30Q01-1000000</t>
  </si>
  <si>
    <t>DT30Q01-10</t>
  </si>
  <si>
    <t>PKDT30Q01-10_V1.0</t>
  </si>
  <si>
    <t>566910S</t>
  </si>
  <si>
    <t>4L-ZTS6137_V01</t>
  </si>
  <si>
    <t>RD-MI-001-A1400-R00</t>
  </si>
  <si>
    <t>01B566910S4N0</t>
  </si>
  <si>
    <t>00BM065A00000</t>
  </si>
  <si>
    <t>DT31</t>
  </si>
  <si>
    <t>ZTS6531</t>
  </si>
  <si>
    <t>DT31Q01-00</t>
  </si>
  <si>
    <t>ZTS6531
(原ZTS6131)</t>
  </si>
  <si>
    <t>05DT31059-1000000</t>
  </si>
  <si>
    <t>DT31Q01-10</t>
  </si>
  <si>
    <t>PKDT31Q01-10</t>
  </si>
  <si>
    <t>MLX-V1.3</t>
  </si>
  <si>
    <t>Dual Membrane</t>
  </si>
  <si>
    <t>ZTS6531C</t>
  </si>
  <si>
    <t>05DT31059-1010000</t>
  </si>
  <si>
    <t>DT31Q01-101</t>
  </si>
  <si>
    <t>PKDT31Q01-101_V1.1</t>
  </si>
  <si>
    <t>OM-325
千住TYPE6一般錫膏</t>
  </si>
  <si>
    <t>RD-MI-001-A2065-R01</t>
  </si>
  <si>
    <t>PKDT31Q01-101_V1.0</t>
  </si>
  <si>
    <t>RD-MI-001-A2065-R00</t>
  </si>
  <si>
    <t>ZTS6531S</t>
  </si>
  <si>
    <t>05DT31059-1020000</t>
  </si>
  <si>
    <t>DT31Q01-102</t>
  </si>
  <si>
    <t>PKDT31Q01-102_V1.0</t>
  </si>
  <si>
    <t>RD-MI-001-A2080-R00</t>
  </si>
  <si>
    <t>*同6231-187  改標用</t>
  </si>
  <si>
    <t>05DT31059-1030000</t>
  </si>
  <si>
    <t>DT31Q01-103</t>
  </si>
  <si>
    <t>PKDT31Q01-103_V1.0</t>
  </si>
  <si>
    <t>RD-MI-001-A2082-R00</t>
  </si>
  <si>
    <t xml:space="preserve">*同6831S-27  改標用 </t>
  </si>
  <si>
    <t>05DT31059-1040000</t>
  </si>
  <si>
    <t>DT31Q01-104</t>
  </si>
  <si>
    <t>PKDT31Q01-104_V1.1</t>
  </si>
  <si>
    <t>RD-MI-001-A2105-R01</t>
  </si>
  <si>
    <t>PKDT31Q01-104_V1.0</t>
  </si>
  <si>
    <t>RD-MI-001-A2105-R00</t>
  </si>
  <si>
    <t>05DT31059-1050000</t>
  </si>
  <si>
    <t>DT31Q01-105</t>
  </si>
  <si>
    <t>PKDT31Q01-105_V1.0</t>
  </si>
  <si>
    <t>RD-MI-001-A2106-R00</t>
  </si>
  <si>
    <t>05DT31059-1060000</t>
  </si>
  <si>
    <t>DT31Q01-106</t>
  </si>
  <si>
    <t>PKDT31Q01-106_V1.0</t>
  </si>
  <si>
    <t>RD-MI-001-A2116-R00</t>
  </si>
  <si>
    <t>ZTS6531SA</t>
  </si>
  <si>
    <t>05DT31059-1070000</t>
  </si>
  <si>
    <t>DT31Q01-107</t>
  </si>
  <si>
    <t>PKDT31Q01-107_V1.0</t>
  </si>
  <si>
    <t>RD-MI-001-A2130-R00</t>
  </si>
  <si>
    <t>05DT31059-1080000</t>
  </si>
  <si>
    <t>DT31Q01-108</t>
  </si>
  <si>
    <t>PKDT31Q01-108_V1.0</t>
  </si>
  <si>
    <t>OM-325
高溫錫膏 (TYPE 4)</t>
  </si>
  <si>
    <t>RD-MI-001-A2139-R00</t>
  </si>
  <si>
    <t>05DT31059-1090000</t>
  </si>
  <si>
    <t>DT31Q01-109</t>
  </si>
  <si>
    <t>PKDT31Q01-109_V1.0</t>
  </si>
  <si>
    <t>RD-MI-001-A2147-R00</t>
  </si>
  <si>
    <t>05DT31059-1100000</t>
  </si>
  <si>
    <t>DT31Q01-11</t>
  </si>
  <si>
    <t>PKDT31Q01-11_V1.0</t>
  </si>
  <si>
    <t>RD-MI-001-A495-R00</t>
  </si>
  <si>
    <t>05DT31059-1110000</t>
  </si>
  <si>
    <t>DT31Q01-111</t>
  </si>
  <si>
    <t>PKDT31Q01-111_V1.0</t>
  </si>
  <si>
    <t>RD-MI-001-A2149-R00</t>
  </si>
  <si>
    <t>05DT31059-1120000</t>
  </si>
  <si>
    <t>DT31Q01-112</t>
  </si>
  <si>
    <t>PKDT31Q01-112_V1.0</t>
  </si>
  <si>
    <t>RD-MI-001-A2154-R00</t>
  </si>
  <si>
    <t>05DT31059-1130000</t>
  </si>
  <si>
    <t>DT31Q01-113</t>
  </si>
  <si>
    <t>PKDT31Q01-113_V1.0</t>
  </si>
  <si>
    <t>RD-MI-001-A2164-R00</t>
  </si>
  <si>
    <t>05DT31059-1140000</t>
  </si>
  <si>
    <t>DT31Q01-114</t>
  </si>
  <si>
    <t>PKDT31Q01-114_V1.0</t>
  </si>
  <si>
    <t>05DT31059-1150000</t>
  </si>
  <si>
    <t>DT31Q01-115</t>
  </si>
  <si>
    <t>PKDT31Q01-115_V1.0</t>
  </si>
  <si>
    <t>RD-MI-001-A2182-R00</t>
  </si>
  <si>
    <t>05DT31059-1160000</t>
  </si>
  <si>
    <t>DT31Q01-116</t>
  </si>
  <si>
    <t>PKDT31Q01-116_V1.2</t>
  </si>
  <si>
    <t>RD-MI-001-A2215-R02</t>
  </si>
  <si>
    <t>PKDT31Q01-116_V1.1</t>
  </si>
  <si>
    <t>RD-MI-001-A2215-R01</t>
  </si>
  <si>
    <t>PKDT31Q01-116_V1.0</t>
  </si>
  <si>
    <t>RD-MI-001-A2215-R00</t>
  </si>
  <si>
    <t>05DT31059-1170000</t>
  </si>
  <si>
    <t>DT31Q01-117</t>
  </si>
  <si>
    <t>PKDT31Q01-117_V1.1</t>
  </si>
  <si>
    <t>RD-MI-001-A2216-R01</t>
  </si>
  <si>
    <t>PKDT31Q01-117_V1.0</t>
  </si>
  <si>
    <t>RD-MI-001-A2216-R00</t>
  </si>
  <si>
    <t>05DT31059-1180000</t>
  </si>
  <si>
    <t>DT31Q01-118</t>
  </si>
  <si>
    <t>PKDT31Q01-118_V1.0</t>
  </si>
  <si>
    <t>RD-MI-001-A2235-R00</t>
  </si>
  <si>
    <t>05DT31059-1190000</t>
  </si>
  <si>
    <t>DT31Q01-119</t>
  </si>
  <si>
    <t>PKDT31Q01-119_V1.0</t>
  </si>
  <si>
    <t>RD-MI-001-A2236-R00</t>
  </si>
  <si>
    <t>05DT31059-1200000</t>
  </si>
  <si>
    <t>DT31Q01-12</t>
  </si>
  <si>
    <t>PKDT31Q01-12_V1.0</t>
  </si>
  <si>
    <t>2L-ZTS6231_V04+I795</t>
  </si>
  <si>
    <t>RD-MI-001-A499-R00</t>
  </si>
  <si>
    <t>05DT31059-1210000</t>
  </si>
  <si>
    <t>DT31Q01-121</t>
  </si>
  <si>
    <t>PKDT31Q01-121_V1.0</t>
  </si>
  <si>
    <t>RD-MI-001-A2237-R00</t>
  </si>
  <si>
    <t>05DT31059-1220000</t>
  </si>
  <si>
    <t>DT31Q01-122</t>
  </si>
  <si>
    <t>PKDT31Q01-122_V1.0</t>
  </si>
  <si>
    <t>RD-MI-001-A2331-R00</t>
  </si>
  <si>
    <t>05DT31059-1230000</t>
  </si>
  <si>
    <t>DT31Q01-123</t>
  </si>
  <si>
    <t>PKDT31Q01-123_V1.0</t>
  </si>
  <si>
    <t>554192S~94S</t>
  </si>
  <si>
    <t>RD-MI-001-A2342-R00</t>
  </si>
  <si>
    <t>01B554192S4N0
01B554193S2N0
01B554194S2N0</t>
  </si>
  <si>
    <t>ZTS6531S-P</t>
  </si>
  <si>
    <t>05DT31059-1240000</t>
  </si>
  <si>
    <t>DT31Q01-124</t>
  </si>
  <si>
    <t>PKDT31Q01-124_V1.0</t>
  </si>
  <si>
    <t>303ZD</t>
  </si>
  <si>
    <t>4918ZD</t>
  </si>
  <si>
    <t>RD-MI-001-A2344-R00</t>
  </si>
  <si>
    <t>02C303ZD00000</t>
  </si>
  <si>
    <t>ZTS6531S-B</t>
  </si>
  <si>
    <t>05DT31059-1250000</t>
  </si>
  <si>
    <t>DT31Q01-125</t>
  </si>
  <si>
    <t>PKDT31Q01-125_V1.1</t>
  </si>
  <si>
    <t>303ZE</t>
  </si>
  <si>
    <t>4918ZE</t>
  </si>
  <si>
    <t>RD-MI-001-A2366-R01</t>
  </si>
  <si>
    <t>02C303ZE00000</t>
  </si>
  <si>
    <t>PKDT31Q01-125_V1.0</t>
  </si>
  <si>
    <t>RD-MI-001-A2366-R00</t>
  </si>
  <si>
    <t>05DT31059-1260000</t>
  </si>
  <si>
    <t>DT31Q01-126</t>
  </si>
  <si>
    <t>PKDT31Q01-126_V1.0</t>
  </si>
  <si>
    <t>RD-MI-001-A2365-R00</t>
  </si>
  <si>
    <t>05DT31059-1270000</t>
  </si>
  <si>
    <t>DT31Q01-127</t>
  </si>
  <si>
    <t>PKDT31Q01-127_V1.0</t>
  </si>
  <si>
    <t>RD-MI-001-A2370-R00</t>
  </si>
  <si>
    <t>05DT31059-1280000</t>
  </si>
  <si>
    <t>DT31Q01-128</t>
  </si>
  <si>
    <t>PKDT31Q01-128_V1.0</t>
  </si>
  <si>
    <t>RD-MI-001-A2376-R00</t>
  </si>
  <si>
    <t>05DT31059-1290000</t>
  </si>
  <si>
    <t>DT31Q01-129</t>
  </si>
  <si>
    <t>PKDT31Q01-129_V1.0</t>
  </si>
  <si>
    <t>N045A</t>
  </si>
  <si>
    <t>1102LAZ</t>
  </si>
  <si>
    <t>RD-MI-001-A2395-R00</t>
  </si>
  <si>
    <t>02BN045A00000</t>
  </si>
  <si>
    <t>05DT31059-1300000</t>
  </si>
  <si>
    <t>DT31Q01-13</t>
  </si>
  <si>
    <t>PKDT31Q01-13_V1.0</t>
  </si>
  <si>
    <t>RD-MI-001-A502-R00</t>
  </si>
  <si>
    <t>05DT31059-1310000</t>
  </si>
  <si>
    <t>DT31Q01-131</t>
  </si>
  <si>
    <t>PKDT31Q01-131_V1.0</t>
  </si>
  <si>
    <t>RD-MI-001-A2400-R00</t>
  </si>
  <si>
    <t>05DT31059-1320000</t>
  </si>
  <si>
    <t>DT31Q01-132</t>
  </si>
  <si>
    <t>PKDT31Q01-132_V1.0</t>
  </si>
  <si>
    <t>RD-MI-001-A2408-R00</t>
  </si>
  <si>
    <t>05DT31059-1330000</t>
  </si>
  <si>
    <t>DT31Q01-133</t>
  </si>
  <si>
    <t>PKDT31Q01-133_V1.0</t>
  </si>
  <si>
    <t>RD-MI-001-A2409-R00</t>
  </si>
  <si>
    <t>05DT31059-1340000</t>
  </si>
  <si>
    <t>DT31Q01-134</t>
  </si>
  <si>
    <t>PKDT31Q01-134_V1.0</t>
  </si>
  <si>
    <t>303ZF</t>
  </si>
  <si>
    <t>4918ZF</t>
  </si>
  <si>
    <t>RD-MI-001-A2419-R00</t>
  </si>
  <si>
    <t>02C303ZF00000</t>
  </si>
  <si>
    <t>05DT31059-1350000</t>
  </si>
  <si>
    <t>DT31Q01-135</t>
  </si>
  <si>
    <t>PKDT31Q01-135_V1.0</t>
  </si>
  <si>
    <t>RD-MI-001-A2420-R00</t>
  </si>
  <si>
    <t>05DT31059-1360000</t>
  </si>
  <si>
    <t>DT31Q01-136</t>
  </si>
  <si>
    <t>PKDT31Q01-136_V1.0</t>
  </si>
  <si>
    <t>N22AVA</t>
  </si>
  <si>
    <t>1102HAVA</t>
  </si>
  <si>
    <t>RD-MI-001-A2422-R00</t>
  </si>
  <si>
    <t>02BN22AVA0000</t>
  </si>
  <si>
    <t>05DT31059-1370000</t>
  </si>
  <si>
    <t>DT31Q01-137</t>
  </si>
  <si>
    <t>PKDT31Q01-137_V1.0</t>
  </si>
  <si>
    <t>N22HAZ</t>
  </si>
  <si>
    <t>1102HAZ</t>
  </si>
  <si>
    <t>RD-MI-001-A2423-R00</t>
  </si>
  <si>
    <t>02BN22HAZ0000</t>
  </si>
  <si>
    <t>05DT31059-1380000</t>
  </si>
  <si>
    <t>DT31Q01-138</t>
  </si>
  <si>
    <t>PKDT31Q01-138_V1.0</t>
  </si>
  <si>
    <t>RD-MI-001-A2426-R00</t>
  </si>
  <si>
    <t>05DT31059-1390000</t>
  </si>
  <si>
    <t>DT31Q01-139</t>
  </si>
  <si>
    <t>PKDT31Q01-139_V1.1</t>
  </si>
  <si>
    <t>BN014A</t>
  </si>
  <si>
    <t>RD-MI-001-A2451-R01</t>
  </si>
  <si>
    <t>PKDT31Q01-139_V1.0</t>
  </si>
  <si>
    <t>RD-MI-001-A2451-R00</t>
  </si>
  <si>
    <t>ZTS6531E</t>
  </si>
  <si>
    <t>05DT31059-1400000</t>
  </si>
  <si>
    <t>DT31Q01-14</t>
  </si>
  <si>
    <t>PKDT31Q01-14_V1.0</t>
  </si>
  <si>
    <t>RD-MI-001-A582-R00</t>
  </si>
  <si>
    <t>05DT31059-1410000</t>
  </si>
  <si>
    <t>DT31Q01-141</t>
  </si>
  <si>
    <t>PKDT31Q01-141_V1.1</t>
  </si>
  <si>
    <t>RD-MI-001-A2452-R01</t>
  </si>
  <si>
    <t>PKDT31Q01-141_V1.0</t>
  </si>
  <si>
    <t>RD-MI-001-A2452-R00</t>
  </si>
  <si>
    <t>05DT31059-1420000</t>
  </si>
  <si>
    <t>DT31Q01-142</t>
  </si>
  <si>
    <t>PKDT31Q01-142_V1.0</t>
  </si>
  <si>
    <t>RD-MI-001-A2454-R00</t>
  </si>
  <si>
    <t>ZTS6531SB</t>
  </si>
  <si>
    <t>05DT31059-1430000</t>
  </si>
  <si>
    <t>DT31Q01-143</t>
  </si>
  <si>
    <t>PKDT31Q01-143_V1.0</t>
  </si>
  <si>
    <t>5541ST
(PRV)
541B2P</t>
  </si>
  <si>
    <t>RD-MI-001-A2461-R00</t>
  </si>
  <si>
    <t>01B5541S00000
01B5541T00000
01B5541B2P2N0</t>
  </si>
  <si>
    <t>05DT31059-1440000</t>
  </si>
  <si>
    <t>DT31Q01-144</t>
  </si>
  <si>
    <t>PKDT31Q01-144_V1.1</t>
  </si>
  <si>
    <t>RD-MI-001-A2467-R01</t>
  </si>
  <si>
    <t>PKDT31Q01-144_V1.0</t>
  </si>
  <si>
    <t>RD-MI-001-A2467-R00</t>
  </si>
  <si>
    <t>05DT31059-1450000</t>
  </si>
  <si>
    <t>DT31Q01-145</t>
  </si>
  <si>
    <t>PKDT31Q01-145_V1.0</t>
  </si>
  <si>
    <t>RD-MI-001-A2488-R00</t>
  </si>
  <si>
    <t>05DT31059-1460000</t>
  </si>
  <si>
    <t>DT31Q01-146</t>
  </si>
  <si>
    <t>PKDT31Q01-146_V1.0</t>
  </si>
  <si>
    <t>RD-MI-001-A2500-R00</t>
  </si>
  <si>
    <t>05DT31059-1470000</t>
  </si>
  <si>
    <t>DT31Q01-147</t>
  </si>
  <si>
    <t>PKDT31Q01-147_V1.0</t>
  </si>
  <si>
    <t>RD-MI-001-A2504-R00</t>
  </si>
  <si>
    <t>05DT31059-1480000</t>
  </si>
  <si>
    <t>DT31Q01-148</t>
  </si>
  <si>
    <t>PKDT31Q01-148_V1.0</t>
  </si>
  <si>
    <t>RD-MI-001-A2505-R00</t>
  </si>
  <si>
    <t>ZTC-004MMIC-027_AT08Q01-100</t>
  </si>
  <si>
    <t>05DT31059-1500000</t>
  </si>
  <si>
    <t>DT31Q01-15</t>
  </si>
  <si>
    <t>PKDT31Q01-15_V1.0</t>
  </si>
  <si>
    <t>RD-MI-001-A596-R00</t>
  </si>
  <si>
    <t>05DT31059-1510000</t>
  </si>
  <si>
    <t>DT31Q01-151</t>
  </si>
  <si>
    <t>PKDT31Q01-151_V1.0</t>
  </si>
  <si>
    <t>RD-MI-001-A2520-R00</t>
  </si>
  <si>
    <t>05DT31059-1520000</t>
  </si>
  <si>
    <t>DT31Q01-152</t>
  </si>
  <si>
    <t>PKDT31Q01-152_V1.0</t>
  </si>
  <si>
    <t>05DT31059-1530000</t>
  </si>
  <si>
    <t>DT31Q01-153</t>
  </si>
  <si>
    <t>PKDT31Q01-153_V1.0</t>
  </si>
  <si>
    <t>05DT31059-1540000</t>
  </si>
  <si>
    <t>DT31Q01-154</t>
  </si>
  <si>
    <t>PKDT31Q01-154_V1.0</t>
  </si>
  <si>
    <t>05DT31059-1550000</t>
  </si>
  <si>
    <t>DT31Q01-155</t>
  </si>
  <si>
    <t>PKDT31Q01-155_V1.0</t>
  </si>
  <si>
    <t>05DT31059-1560000</t>
  </si>
  <si>
    <t>DT31Q01-156</t>
  </si>
  <si>
    <t>PKDT31Q01-156_V1.0</t>
  </si>
  <si>
    <t>305ZB</t>
  </si>
  <si>
    <t>4958ZB</t>
  </si>
  <si>
    <t>RD-MI-001-A2526-R00</t>
  </si>
  <si>
    <t>02C305ZB00000</t>
  </si>
  <si>
    <t>PKDT31Q01-156_V1.1</t>
  </si>
  <si>
    <t>RD-MI-001-A2526-R01</t>
  </si>
  <si>
    <t>05DT31059-1600000</t>
  </si>
  <si>
    <t>DT31Q01-16</t>
  </si>
  <si>
    <t>PKDT31Q01-16_V1.0</t>
  </si>
  <si>
    <t>RD-MI-001-A622-R00</t>
  </si>
  <si>
    <t>05DT31059-1700000</t>
  </si>
  <si>
    <t>DT31Q01-17</t>
  </si>
  <si>
    <t>PKDT31Q01-17_V1.0</t>
  </si>
  <si>
    <t>RD-MI-001-A647-R00</t>
  </si>
  <si>
    <t>05DT31059-1800000</t>
  </si>
  <si>
    <t>DT31Q01-18</t>
  </si>
  <si>
    <t>PKDT31Q01-18_V1.0</t>
  </si>
  <si>
    <t>RD-MI-001-A653-R00</t>
  </si>
  <si>
    <t>05DT31059-1900000</t>
  </si>
  <si>
    <t>DT31Q01-19</t>
  </si>
  <si>
    <t>PKDT31Q01-19_V1.0</t>
  </si>
  <si>
    <t>RD-MI-001-A718-R00</t>
  </si>
  <si>
    <t>05DT31059-2000000</t>
  </si>
  <si>
    <t>DT31Q01-20</t>
  </si>
  <si>
    <t>PKDT31Q01-20_V1.0</t>
  </si>
  <si>
    <t>RD-MI-001-A745-R00</t>
  </si>
  <si>
    <t>05DT31059-2100000</t>
  </si>
  <si>
    <t>DT31Q01-21</t>
  </si>
  <si>
    <t>PKDT31Q01-21_V1.0</t>
  </si>
  <si>
    <t>RD-MI-001-A746-R00</t>
  </si>
  <si>
    <t>ZTS6531M</t>
  </si>
  <si>
    <t>05DT31059-2300000</t>
  </si>
  <si>
    <t>DT31Q01-23</t>
  </si>
  <si>
    <t>PKDT31Q01-23_V1.0</t>
  </si>
  <si>
    <t>5541A1B1C1</t>
  </si>
  <si>
    <t>2L-ZTS6231_V08</t>
  </si>
  <si>
    <t>RD-MI-001-A889-R00</t>
  </si>
  <si>
    <t>01B5541A10000
01B5541B10000
01B5541C10000</t>
  </si>
  <si>
    <t>ZTM6531SSACN</t>
  </si>
  <si>
    <t>05DT31059-2400000</t>
  </si>
  <si>
    <t>DT31Q01-24</t>
  </si>
  <si>
    <t>PKDT31Q01-24_V1..0</t>
  </si>
  <si>
    <t>05DT31059-2500000</t>
  </si>
  <si>
    <t>DT31Q01-25</t>
  </si>
  <si>
    <t>PKDT31Q01-25_V1.0</t>
  </si>
  <si>
    <t>RD-MI-001-A923-R00</t>
  </si>
  <si>
    <t>05DT31059-2600000</t>
  </si>
  <si>
    <t>DT31Q01-26</t>
  </si>
  <si>
    <t>PKDT31Q01-26_V1.0</t>
  </si>
  <si>
    <t>554143P+B1C1</t>
  </si>
  <si>
    <t>4L-ZTS6231_V08</t>
  </si>
  <si>
    <t>RD-MI-001-A981-R00</t>
  </si>
  <si>
    <t>01B554143P0000
01B5541B10000
01B5541C10000</t>
  </si>
  <si>
    <t>05DT31059-2700000</t>
  </si>
  <si>
    <t>DT31Q01-27</t>
  </si>
  <si>
    <t>PKDT31Q01-27_V1.0</t>
  </si>
  <si>
    <t>RD-MI-001-A1142-R00</t>
  </si>
  <si>
    <t>05DT31059-2800000</t>
  </si>
  <si>
    <t>DT31Q01-28</t>
  </si>
  <si>
    <t>PKDT31Q01-28_V1.0</t>
  </si>
  <si>
    <t>RD-MI-001-A1152-R00</t>
  </si>
  <si>
    <t>FG6531S</t>
  </si>
  <si>
    <t>05DT31059-2900000</t>
  </si>
  <si>
    <t>DT31Q01-29</t>
  </si>
  <si>
    <t>PKDT31Q01-29_V1.1</t>
  </si>
  <si>
    <t>RD-MI-001-A1212-R01</t>
  </si>
  <si>
    <t>20200800006
20210100012
ASIC EOL</t>
  </si>
  <si>
    <t>PKDT31Q01-29_V1.0</t>
  </si>
  <si>
    <t>RD-MI-001-A1212-R00</t>
  </si>
  <si>
    <t>05DT31059-3000000</t>
  </si>
  <si>
    <t>DT31Q01-30</t>
  </si>
  <si>
    <t>PKDT31Q01-30_V1.0</t>
  </si>
  <si>
    <t>RD-MI-001-A1219-R00</t>
  </si>
  <si>
    <t>05DT31059-3100000</t>
  </si>
  <si>
    <t>DT31Q01-31</t>
  </si>
  <si>
    <t>PKDT31Q01-31_V1.0</t>
  </si>
  <si>
    <t>RD-MI-001-A1266-R00</t>
  </si>
  <si>
    <t>20200800007
ASIC EOL</t>
  </si>
  <si>
    <t>05DT31059-3200000</t>
  </si>
  <si>
    <t>DT31Q01-32</t>
  </si>
  <si>
    <t>PKDT31Q01-32_V1.0</t>
  </si>
  <si>
    <t>RD-MI-001-A1267-R00</t>
  </si>
  <si>
    <t>20200800013
ASIC EOL</t>
  </si>
  <si>
    <t>05DT31059-3300000</t>
  </si>
  <si>
    <t>DT31Q01-33</t>
  </si>
  <si>
    <t>PKDT31Q01-33_V1.0</t>
  </si>
  <si>
    <t>RD-MI-001-A1336-R00</t>
  </si>
  <si>
    <t>05DT31059-3400000</t>
  </si>
  <si>
    <t>DT31Q01-34</t>
  </si>
  <si>
    <t>PKDT31Q01-34_V1.0</t>
  </si>
  <si>
    <t>RD-MI-001-A1342-R00</t>
  </si>
  <si>
    <t>05DT31059-3500000</t>
  </si>
  <si>
    <t>DT31Q01-35</t>
  </si>
  <si>
    <t>PKDT31Q01-35_V1.0</t>
  </si>
  <si>
    <t>RD-MI-001-A1343-R00</t>
  </si>
  <si>
    <t>05DT31059-3600000</t>
  </si>
  <si>
    <t>DT31Q01-36</t>
  </si>
  <si>
    <t>PKDT31Q01-36_V1.0</t>
  </si>
  <si>
    <t>RD-MI-001-A1344-R00</t>
  </si>
  <si>
    <t>05DT31059-3700000</t>
  </si>
  <si>
    <t>DT31Q01-37</t>
  </si>
  <si>
    <t>PKDT31Q01-37_V1.0</t>
  </si>
  <si>
    <t>RD-MI-001-A1345-R00</t>
  </si>
  <si>
    <t>05DT31059-3800000</t>
  </si>
  <si>
    <t>DT31Q01-38</t>
  </si>
  <si>
    <t>PKDT31Q01-38_V1.0</t>
  </si>
  <si>
    <t>RD-MI-001-A1415-R00</t>
  </si>
  <si>
    <t>05DT31059-3900000</t>
  </si>
  <si>
    <t>DT31Q01-39</t>
  </si>
  <si>
    <t>PKDT31Q01-39_V1.0</t>
  </si>
  <si>
    <t>RD-MI-001-A1416-R00</t>
  </si>
  <si>
    <t>05DT31059-4100000</t>
  </si>
  <si>
    <t>DT31Q01-41</t>
  </si>
  <si>
    <t>PKDT31Q01-41_V1.0</t>
  </si>
  <si>
    <t>RD-MI-001-A1429-R00</t>
  </si>
  <si>
    <t>20200700003
ASIC EOL</t>
  </si>
  <si>
    <t>05DT31059-4200000</t>
  </si>
  <si>
    <t>DT31Q01-42</t>
  </si>
  <si>
    <t>PKDT31Q01-42_V1.0</t>
  </si>
  <si>
    <t>RD-MI-001-A1428-R00</t>
  </si>
  <si>
    <t>20200800015
ASIC EOL</t>
  </si>
  <si>
    <t>05DT31059-4300000</t>
  </si>
  <si>
    <t>DT31Q01-43</t>
  </si>
  <si>
    <t>PKDT31Q01-43_V1.1</t>
  </si>
  <si>
    <t>RD-MI-001-A1463-R01</t>
  </si>
  <si>
    <t>PKDT31Q01-43_V1.0</t>
  </si>
  <si>
    <t>RD-MI-001-A1463-R00</t>
  </si>
  <si>
    <t>ZTS6531S-L</t>
  </si>
  <si>
    <t>05DT31059-4400000</t>
  </si>
  <si>
    <t>DT31Q01-44</t>
  </si>
  <si>
    <t>PKDT31Q01-44_V1.0</t>
  </si>
  <si>
    <t>RD-MI-001-A1502-R00</t>
  </si>
  <si>
    <t>05DT31059-4500000</t>
  </si>
  <si>
    <t>DT31Q01-45</t>
  </si>
  <si>
    <t>PKDT31Q01-45_V1.0</t>
  </si>
  <si>
    <t>RD-MI-001-A1522-R00</t>
  </si>
  <si>
    <t>05DT31059-4600000</t>
  </si>
  <si>
    <t>DT31Q01-46</t>
  </si>
  <si>
    <t>PKDT31Q01-46_V1.0</t>
  </si>
  <si>
    <t>RD-MI-001-A1574-R00</t>
  </si>
  <si>
    <t>05DT31059-4700000</t>
  </si>
  <si>
    <t>DT31Q01-47</t>
  </si>
  <si>
    <t>PKDT31Q01-47_V1.1</t>
  </si>
  <si>
    <t>RD-MI-001-A1584-R01</t>
  </si>
  <si>
    <t>PKDT31Q01-47_V1.0</t>
  </si>
  <si>
    <t>RD-MI-001-A1584-R00</t>
  </si>
  <si>
    <t>05DT31059-4800000</t>
  </si>
  <si>
    <t>DT31Q01-48</t>
  </si>
  <si>
    <t>PKDT31Q01-48_V1.0</t>
  </si>
  <si>
    <t>RD-MI-001-A1585-R00</t>
  </si>
  <si>
    <t>05DT31059-4900000</t>
  </si>
  <si>
    <t>DT31Q01-49</t>
  </si>
  <si>
    <t>PKDT31Q01-49_V1.0</t>
  </si>
  <si>
    <t>RD-MI-001-A1597-R00</t>
  </si>
  <si>
    <t>20211000050
BOM 錯誤</t>
  </si>
  <si>
    <t>05DT31059-5100000</t>
  </si>
  <si>
    <t>DT31Q01-51</t>
  </si>
  <si>
    <t>PKDT31Q01-51_V1.0</t>
  </si>
  <si>
    <t>RD-MI-001-A1598-R00</t>
  </si>
  <si>
    <t>05DT31059-5200000</t>
  </si>
  <si>
    <t>DT31Q01-52</t>
  </si>
  <si>
    <t>PKDT31Q01-52_V1.2</t>
  </si>
  <si>
    <t>RD-MI-001-A1607-R02</t>
  </si>
  <si>
    <t>*增加PCB板廠標示</t>
  </si>
  <si>
    <t>PKDT31Q01-52_V1.1</t>
  </si>
  <si>
    <t>RD-MI-001-A1607-R01</t>
  </si>
  <si>
    <t>05DT31059-5300000</t>
  </si>
  <si>
    <t>DT31Q01-53</t>
  </si>
  <si>
    <t>PKDT31Q01-53_V1.1</t>
  </si>
  <si>
    <t>RD-MI-001-A1619-R01</t>
  </si>
  <si>
    <t>*改一號錫膏
20211000038
ASIC EOL</t>
  </si>
  <si>
    <t>PKDT31Q01-53_V1.0</t>
  </si>
  <si>
    <t>RD-MI-001-A1619-R00</t>
  </si>
  <si>
    <t>05DT31059-5400000</t>
  </si>
  <si>
    <t>DT31Q01-54</t>
  </si>
  <si>
    <t>PKDT31Q01-54_V1.0</t>
  </si>
  <si>
    <t>RD-MI-001-A1653-R00</t>
  </si>
  <si>
    <t>05DT31059-5500000</t>
  </si>
  <si>
    <t>DT31Q01-55</t>
  </si>
  <si>
    <t>PKDT31Q01-55_V1.0</t>
  </si>
  <si>
    <t>RD-MI-001-A1654-R00</t>
  </si>
  <si>
    <t>05DT31059-5600000</t>
  </si>
  <si>
    <t>DT31Q01-56</t>
  </si>
  <si>
    <t>PKDT31Q01-56_V1.0</t>
  </si>
  <si>
    <t>RD-MI-001-A1655-R00</t>
  </si>
  <si>
    <t>20211000089
ASIC EOL</t>
  </si>
  <si>
    <t>05DT31059-5700000</t>
  </si>
  <si>
    <t>DT31Q01-57</t>
  </si>
  <si>
    <t>PKDT31Q01-57_V1.0</t>
  </si>
  <si>
    <t>RD-MI-001-A1656-R00</t>
  </si>
  <si>
    <t>ZTS6531S-H</t>
  </si>
  <si>
    <t>05DT31059-5800000</t>
  </si>
  <si>
    <t>DT31Q01-58</t>
  </si>
  <si>
    <t>PKDT31Q01-58_V1.1</t>
  </si>
  <si>
    <t>RD-MI-001-A1691-R01</t>
  </si>
  <si>
    <t>PKDT31Q01-58_V1.0</t>
  </si>
  <si>
    <t>RD-MI-001-A1691-R00</t>
  </si>
  <si>
    <t>05DT31059-5900000</t>
  </si>
  <si>
    <t>DT31Q01-59</t>
  </si>
  <si>
    <t>PKDT31Q01-59_V1.0</t>
  </si>
  <si>
    <t>RD-MI-001-A1705-R00</t>
  </si>
  <si>
    <t>05DT31059-6100000</t>
  </si>
  <si>
    <t>DT31Q01-61</t>
  </si>
  <si>
    <t>PKDT31Q01-61_V1.0</t>
  </si>
  <si>
    <t>RD-MI-001-A1706-R00</t>
  </si>
  <si>
    <t>05DT31059-6200000</t>
  </si>
  <si>
    <t>DT31Q01-62</t>
  </si>
  <si>
    <t>PKDT31Q01-62_V1.0</t>
  </si>
  <si>
    <t>RD-MI-001-A1707-R00</t>
  </si>
  <si>
    <t>05DT31059-6300000</t>
  </si>
  <si>
    <t>DT31Q01-63</t>
  </si>
  <si>
    <t>PKDT31Q01-63_V1.0</t>
  </si>
  <si>
    <t>RD-MI-001-A1708-R00</t>
  </si>
  <si>
    <t>05DT31059-6400000</t>
  </si>
  <si>
    <t>DT31Q01-64</t>
  </si>
  <si>
    <t>PKDT31Q01-64_V1.0</t>
  </si>
  <si>
    <t>RD-MI-001-A1709-R00</t>
  </si>
  <si>
    <t>05DT31059-6500000</t>
  </si>
  <si>
    <t>DT31Q01-65</t>
  </si>
  <si>
    <t>PKDT31Q01-65_V1.0</t>
  </si>
  <si>
    <t>RD-MI-001-A1710-R00</t>
  </si>
  <si>
    <t>05DT31059-6600000</t>
  </si>
  <si>
    <t>DT31Q01-66</t>
  </si>
  <si>
    <t>PKDT31Q01-66_V1.0</t>
  </si>
  <si>
    <t>RD-MI-001-A1802-R00</t>
  </si>
  <si>
    <t>ZTS6531SE</t>
  </si>
  <si>
    <t>05DT31059-6700000</t>
  </si>
  <si>
    <t>DT31Q01-67</t>
  </si>
  <si>
    <t>PKDT31Q01-67_V1.0</t>
  </si>
  <si>
    <t>RD-MI-001-A1810-R00</t>
  </si>
  <si>
    <t>ZTS6531S-C</t>
  </si>
  <si>
    <t>05DT31059-6800000</t>
  </si>
  <si>
    <t>DT31Q01-68</t>
  </si>
  <si>
    <t>PKDT31Q01-68_V1.0</t>
  </si>
  <si>
    <t>*暫時不作BD</t>
  </si>
  <si>
    <t>05DT31059-6900000</t>
  </si>
  <si>
    <t>DT31Q01-69</t>
  </si>
  <si>
    <t>PKDT31Q01-69_V1.0</t>
  </si>
  <si>
    <t>RD-MI-001-A1824-R00</t>
  </si>
  <si>
    <t>20211000036
ASIC EOL</t>
  </si>
  <si>
    <t>05DT31059-7100000</t>
  </si>
  <si>
    <t>DT31Q01-71</t>
  </si>
  <si>
    <t>PKDT31Q01-71_V1.0</t>
  </si>
  <si>
    <t>RD-MI-001-A1825-R00</t>
  </si>
  <si>
    <t>05DT31059-7200000</t>
  </si>
  <si>
    <t>DT31Q01-72</t>
  </si>
  <si>
    <t>PKDT31Q01-72_V1.0</t>
  </si>
  <si>
    <t>RD-MI-001-A1826-R00</t>
  </si>
  <si>
    <t>05DT31059-7300000</t>
  </si>
  <si>
    <t>DT31Q01-73</t>
  </si>
  <si>
    <t>PKDT31Q01-73_V1.0</t>
  </si>
  <si>
    <t>RD-MI-001-A1827-R00</t>
  </si>
  <si>
    <t>05DT31059-7400000</t>
  </si>
  <si>
    <t>DT31Q01-74</t>
  </si>
  <si>
    <t>PKDT31Q01-74_V1.0</t>
  </si>
  <si>
    <t>RD-MI-001-A1840-R00</t>
  </si>
  <si>
    <t>05DT31059-7500000</t>
  </si>
  <si>
    <t>DT31Q01-75</t>
  </si>
  <si>
    <t>PKDT31Q01-75_V1.1</t>
  </si>
  <si>
    <t>OM-325
CVP-390</t>
  </si>
  <si>
    <t>RD-MI-001-A1858-R01</t>
  </si>
  <si>
    <t>00BS001A00000
00BS004A00000</t>
  </si>
  <si>
    <t>PKDT31Q01-75_V1.0</t>
  </si>
  <si>
    <t>RD-MI-001-A1858-R00</t>
  </si>
  <si>
    <t>05DT31059-7600000</t>
  </si>
  <si>
    <t>DT31Q01-76</t>
  </si>
  <si>
    <t>PKDT31Q01-76_V1.0</t>
  </si>
  <si>
    <t>RD-MI-001-A1871-R00</t>
  </si>
  <si>
    <t>05DT31059-7700000</t>
  </si>
  <si>
    <t>DT31Q01-77</t>
  </si>
  <si>
    <t>PKDT31Q01-77_V1.0</t>
  </si>
  <si>
    <t>2110
(反打)</t>
  </si>
  <si>
    <t>*Sensor 轉90度 反打</t>
  </si>
  <si>
    <t>05DT31059-7800000</t>
  </si>
  <si>
    <t>DT31Q01-78</t>
  </si>
  <si>
    <t>PKDT31Q01-78_V1.0</t>
  </si>
  <si>
    <t>2180
(反打)</t>
  </si>
  <si>
    <t>RD-MI-001-A1885-R00</t>
  </si>
  <si>
    <t>05DT31059-7900000</t>
  </si>
  <si>
    <t>DT31Q01-79</t>
  </si>
  <si>
    <t>PKDT31Q01-79_V1.0</t>
  </si>
  <si>
    <t>05DT31059-8100000</t>
  </si>
  <si>
    <t>DT31Q01-81</t>
  </si>
  <si>
    <t>PKDT31Q01-81_V1.0</t>
  </si>
  <si>
    <t>RD-MI-001-A1909-R00</t>
  </si>
  <si>
    <t>05DT31059-8300000</t>
  </si>
  <si>
    <t>DT31Q01-83</t>
  </si>
  <si>
    <t>PKDT31Q01-83_V1.0</t>
  </si>
  <si>
    <t>RD-MI-001-A1923-R00</t>
  </si>
  <si>
    <t>05DT31059-8400000</t>
  </si>
  <si>
    <t>DT31Q01-84</t>
  </si>
  <si>
    <t>PKDT31Q01-84_V1.0</t>
  </si>
  <si>
    <t>RD-MI-001-A1924-R00</t>
  </si>
  <si>
    <t>*ASUS專用</t>
  </si>
  <si>
    <t>05DT31059-8500000</t>
  </si>
  <si>
    <t>DT31Q01-85</t>
  </si>
  <si>
    <t>PKDT31Q01-85_V1.0</t>
  </si>
  <si>
    <t>RD-MI-001-A1938-R00</t>
  </si>
  <si>
    <t>05DT31059-8700000</t>
  </si>
  <si>
    <t>DT31Q01-87</t>
  </si>
  <si>
    <t>PKDT31Q01-87_V1.0</t>
  </si>
  <si>
    <t>RD-MI-001-A1948-R00</t>
  </si>
  <si>
    <t>05DT31059-8800000</t>
  </si>
  <si>
    <t>DT31Q01-88</t>
  </si>
  <si>
    <t>PKDT31Q01-88_V1.0</t>
  </si>
  <si>
    <t>RD-MI-001-A1949-R00</t>
  </si>
  <si>
    <t>05DT31059-8900000</t>
  </si>
  <si>
    <t>DT31Q01-89</t>
  </si>
  <si>
    <t>PKDT31Q01-89_V1.0</t>
  </si>
  <si>
    <t>RD-MI-001-A1950-R00</t>
  </si>
  <si>
    <t>05DT31059-9100000</t>
  </si>
  <si>
    <t>DT31Q01-91</t>
  </si>
  <si>
    <t>PKDT31Q01-91_V1.0</t>
  </si>
  <si>
    <t>568228P~30P</t>
  </si>
  <si>
    <t>RD-MI-001-A1968-R00</t>
  </si>
  <si>
    <t>01B568228P2N0
01B568229P2G0
01B568230P2G0</t>
  </si>
  <si>
    <t>05DT31059-9200000</t>
  </si>
  <si>
    <t>DT31Q01-92</t>
  </si>
  <si>
    <t>PKDT31Q01-92_V1.0</t>
  </si>
  <si>
    <t>RD-MI-001-A1970-R00</t>
  </si>
  <si>
    <t>05DT31059-9300000</t>
  </si>
  <si>
    <t>DT31Q01-93</t>
  </si>
  <si>
    <t>PKDT31Q01-93_V1.0</t>
  </si>
  <si>
    <t>RD-MI-001-A1977-R00</t>
  </si>
  <si>
    <t>05DT31059-9400000</t>
  </si>
  <si>
    <t>DT31Q01-94</t>
  </si>
  <si>
    <t>PKDT31Q01-94_V1.0</t>
  </si>
  <si>
    <t>RD-MI-001-A1978-R00</t>
  </si>
  <si>
    <t>05DT31059-9500000</t>
  </si>
  <si>
    <t>DT31Q01-95</t>
  </si>
  <si>
    <t>PKDT31Q01-95_V1.0</t>
  </si>
  <si>
    <t>RD-MI-001-A1979-R00</t>
  </si>
  <si>
    <t>05DT31059-9600000</t>
  </si>
  <si>
    <t>DT31Q01-96</t>
  </si>
  <si>
    <t>PKDT31Q01-96_V1.0</t>
  </si>
  <si>
    <t>RD-MI-001-A1981-R00</t>
  </si>
  <si>
    <t>*Richard通知，BOM與-91相同，使用千柱一般錫膏</t>
  </si>
  <si>
    <t>05DT31059-9800000</t>
  </si>
  <si>
    <t>DT31Q01-98</t>
  </si>
  <si>
    <t>PKDT31Q01-98_V1.0</t>
  </si>
  <si>
    <t>RD-MI-001-A2012-R00</t>
  </si>
  <si>
    <t>05DT31059-9900000</t>
  </si>
  <si>
    <t>DT31Q01-99</t>
  </si>
  <si>
    <t>PKDT31Q01-99_V1.0</t>
  </si>
  <si>
    <t>RD-MI-001-A2042-R00</t>
  </si>
  <si>
    <t>DT32</t>
  </si>
  <si>
    <t>ZTS6711</t>
  </si>
  <si>
    <t>DT32Q01-00</t>
  </si>
  <si>
    <t>05DT32059-1000000</t>
  </si>
  <si>
    <t>DT32Q01-10</t>
  </si>
  <si>
    <t>PKDT32Q01-10_V1.0</t>
  </si>
  <si>
    <t>5560ABC</t>
  </si>
  <si>
    <t>4L-ZTS6711-V1_V01</t>
  </si>
  <si>
    <t>RD-MI-001-A400-R00</t>
  </si>
  <si>
    <t>01B5560A00000
01B5560B00000
01B5560C00000</t>
  </si>
  <si>
    <t>05DT32059-1100000</t>
  </si>
  <si>
    <t>DT32Q01-11</t>
  </si>
  <si>
    <t>PKDT32Q01-11_V1.0</t>
  </si>
  <si>
    <t>DT33</t>
  </si>
  <si>
    <t>ZTS6535</t>
  </si>
  <si>
    <t>DT33Q01-00</t>
  </si>
  <si>
    <t>05DT33059-1200000</t>
  </si>
  <si>
    <t>DT33Q01-12</t>
  </si>
  <si>
    <t>PKDT33Q01-12_V1.0</t>
  </si>
  <si>
    <t>2310A</t>
  </si>
  <si>
    <t>4906za_v6, v7</t>
  </si>
  <si>
    <t>RD-MI-001-A678-R00</t>
  </si>
  <si>
    <t>02B2310A00000</t>
  </si>
  <si>
    <t>ZTM6535AC-L</t>
  </si>
  <si>
    <t>05DT33059-1300000</t>
  </si>
  <si>
    <t>DT33Q01-13</t>
  </si>
  <si>
    <t>PKDT33Q01-13_V1.0</t>
  </si>
  <si>
    <t>ZTM6535AC-R</t>
  </si>
  <si>
    <t>05DT33059-1400000</t>
  </si>
  <si>
    <t>DT33Q01-14</t>
  </si>
  <si>
    <t>PKDT33Q01-14_V1.0</t>
  </si>
  <si>
    <t>ZTM6535DAM</t>
  </si>
  <si>
    <t>05DT33059-1500000</t>
  </si>
  <si>
    <t>DT33Q01-15</t>
  </si>
  <si>
    <t>PKDT33Q01-15_V1.0</t>
  </si>
  <si>
    <t>05DT33059-1600000</t>
  </si>
  <si>
    <t>DT33Q01-16</t>
  </si>
  <si>
    <t>PKDT33Q01-16_V1.0</t>
  </si>
  <si>
    <t>RD-MI-001-A728-R00</t>
  </si>
  <si>
    <t>ZTM6535DAQ</t>
  </si>
  <si>
    <t>05DT33059-1700000</t>
  </si>
  <si>
    <t>DT33Q01-17</t>
  </si>
  <si>
    <t>PKDT33Q01-17_V1.2</t>
  </si>
  <si>
    <t>BD-305800491+01</t>
  </si>
  <si>
    <t>ZTM6535DAQ-1</t>
  </si>
  <si>
    <t>05DT33059-1800000</t>
  </si>
  <si>
    <t>DT33Q01-18</t>
  </si>
  <si>
    <t>PKDT33Q01-18_V1.0</t>
  </si>
  <si>
    <t>ZTS6535M</t>
  </si>
  <si>
    <t>05DT33059-1900000</t>
  </si>
  <si>
    <t>DT33Q01-19</t>
  </si>
  <si>
    <t>PKDT33Q01-19_V1.0</t>
  </si>
  <si>
    <t>RD-MI-001-A1251-R00</t>
  </si>
  <si>
    <t>ZTS6535AC</t>
  </si>
  <si>
    <t>05DT33059-2000000</t>
  </si>
  <si>
    <t>DT33Q01-20</t>
  </si>
  <si>
    <t>PKDT33Q01-20_V1.0</t>
  </si>
  <si>
    <t>RD-MI-001-A1252-R00</t>
  </si>
  <si>
    <t>05DT33059-2100000</t>
  </si>
  <si>
    <t>DT33Q01-21</t>
  </si>
  <si>
    <t>PKDT33Q01-21_V1.0</t>
  </si>
  <si>
    <t>Type-5 
高溫錫膏
高溫錫膏</t>
  </si>
  <si>
    <t>RD-MI-001-A1319-R00</t>
  </si>
  <si>
    <t xml:space="preserve">00BS003A00000 </t>
  </si>
  <si>
    <t>*Type-5 高溫錫膏</t>
  </si>
  <si>
    <t>05DT33059-2200000</t>
  </si>
  <si>
    <t>DT33Q01-22</t>
  </si>
  <si>
    <t>PKDT33Q01-22_V1.0</t>
  </si>
  <si>
    <t>RD-MI-001-A1320-R00</t>
  </si>
  <si>
    <t>05DT33059-2300000</t>
  </si>
  <si>
    <t>DT33Q01-23</t>
  </si>
  <si>
    <t>PKDT33Q01-23_V1.0</t>
  </si>
  <si>
    <t>RD-MI-001-A1387-R00</t>
  </si>
  <si>
    <t>05DT33059-2400000</t>
  </si>
  <si>
    <t>DT33Q01-24</t>
  </si>
  <si>
    <t>PKDT33Q01-24_V1.0</t>
  </si>
  <si>
    <t>RD-MI-001-A1419-R00</t>
  </si>
  <si>
    <t>05DT33059-2500000</t>
  </si>
  <si>
    <t>DT33Q01-25</t>
  </si>
  <si>
    <t>PKDT33Q01-25_V1.0</t>
  </si>
  <si>
    <t>RD-MI-001-A1420-R00</t>
  </si>
  <si>
    <t>05DT33059-2600000</t>
  </si>
  <si>
    <t>DT33Q01-26</t>
  </si>
  <si>
    <t>PKDT33Q01-26_V1.0</t>
  </si>
  <si>
    <t>RD-MI-001-A1421-R00</t>
  </si>
  <si>
    <t>ZTS6535SE</t>
  </si>
  <si>
    <t>05DT33059-2700000</t>
  </si>
  <si>
    <t>DT33Q01-27</t>
  </si>
  <si>
    <t>PKDT33Q01-27_V1.0</t>
  </si>
  <si>
    <t>RD-MI-001-A1564-R00</t>
  </si>
  <si>
    <t>05DT33059-2800000</t>
  </si>
  <si>
    <t>DT33Q01-28</t>
  </si>
  <si>
    <t>PKDT33Q01-28_V1.0</t>
  </si>
  <si>
    <t>RD-MI-001-A1662-R00</t>
  </si>
  <si>
    <t>05DT33059-2900000</t>
  </si>
  <si>
    <t>DT33Q01-29</t>
  </si>
  <si>
    <t>PKDT33Q01-29_V1.0</t>
  </si>
  <si>
    <t>RD-MI-001-A1663-R00</t>
  </si>
  <si>
    <t>05DT33059-3100000</t>
  </si>
  <si>
    <t>DT33Q01-31</t>
  </si>
  <si>
    <t>PKDT33Q01-31_V1.0</t>
  </si>
  <si>
    <t>RD-MI-001-A1715-R00</t>
  </si>
  <si>
    <t>05DT33059-3200000</t>
  </si>
  <si>
    <t>DT33Q01-32</t>
  </si>
  <si>
    <t>PKDT33Q01-32_V1.0</t>
  </si>
  <si>
    <t>RD-MI-001-A1716-R00</t>
  </si>
  <si>
    <t>05DT33059-3300000</t>
  </si>
  <si>
    <t>DT33Q01-33</t>
  </si>
  <si>
    <t>PKDT33Q01-33_V1.1</t>
  </si>
  <si>
    <t>RD-MI-001-A1748-R01</t>
  </si>
  <si>
    <t>PKDT33Q01-33_V1.0</t>
  </si>
  <si>
    <t>RD-MI-001-A1748-R00</t>
  </si>
  <si>
    <t>ZTS6535S</t>
  </si>
  <si>
    <t>05DT33059-3400000</t>
  </si>
  <si>
    <t>DT33Q01-34</t>
  </si>
  <si>
    <t>PKDT33Q01-34_V1.0</t>
  </si>
  <si>
    <t>RD-MI-001-A1887-R00</t>
  </si>
  <si>
    <t>05DT33059-3500000</t>
  </si>
  <si>
    <t>DT33Q01-35</t>
  </si>
  <si>
    <t>PKDT33Q01-35_V1.0</t>
  </si>
  <si>
    <t>RD-MI-001-A1983-R00</t>
  </si>
  <si>
    <t>05DT33059-3600000</t>
  </si>
  <si>
    <t>DT33Q01-36</t>
  </si>
  <si>
    <t>PKDT33Q01-36_V1.0</t>
  </si>
  <si>
    <t>555143U、149U、145U</t>
  </si>
  <si>
    <t>RD-MI-001-A2069-R00</t>
  </si>
  <si>
    <t>ZTSL6535</t>
  </si>
  <si>
    <t>05DT33059-3700000</t>
  </si>
  <si>
    <t>DT33Q01-37</t>
  </si>
  <si>
    <t>PKDT33Q01-37_V1.0</t>
  </si>
  <si>
    <t>RD-MI-001-A2138-R00</t>
  </si>
  <si>
    <t>*禁用</t>
  </si>
  <si>
    <t>05DT33059-3800000</t>
  </si>
  <si>
    <t>DT33Q01-38</t>
  </si>
  <si>
    <t>PKDT33Q01-38_V1.0</t>
  </si>
  <si>
    <t>RD-MI-001-A2165-R00</t>
  </si>
  <si>
    <t>DT35</t>
  </si>
  <si>
    <t>ZTS6035</t>
  </si>
  <si>
    <t>DT35Q01-00</t>
  </si>
  <si>
    <t>05DT35059-1000000</t>
  </si>
  <si>
    <t>DT35Q01-10</t>
  </si>
  <si>
    <t>PKDT35Q01-10_V1.0</t>
  </si>
  <si>
    <t>5573B</t>
  </si>
  <si>
    <t>4L-ZTS6035_V02</t>
  </si>
  <si>
    <t>RD-MI-001-A723-R00</t>
  </si>
  <si>
    <t>01B5573B00000</t>
  </si>
  <si>
    <t>00BM030B00000</t>
  </si>
  <si>
    <t>05DT35059-1100000</t>
  </si>
  <si>
    <t>DT35Q01-11</t>
  </si>
  <si>
    <t>PKDT35Q01-11_V1.0</t>
  </si>
  <si>
    <t>RD-MI-001-A729-R00</t>
  </si>
  <si>
    <t>00BM030C00000</t>
  </si>
  <si>
    <t>DT36</t>
  </si>
  <si>
    <t>ZTS6631</t>
  </si>
  <si>
    <t>DT36Q01-00</t>
  </si>
  <si>
    <t>05DT36059-1000000</t>
  </si>
  <si>
    <t>DT36Q01-10</t>
  </si>
  <si>
    <t>PKDT36Q01-10_V1.0</t>
  </si>
  <si>
    <t>5575ABC</t>
  </si>
  <si>
    <t>4L-ZTS6631_V01</t>
  </si>
  <si>
    <t>RD-MI-001-A666-R00</t>
  </si>
  <si>
    <t>01B5575A00000
01B5575B00000
01B5575C00000</t>
  </si>
  <si>
    <t>05DT36059-1100000</t>
  </si>
  <si>
    <t>DT36Q01-11</t>
  </si>
  <si>
    <t>PKDT36Q01-11_V1.0</t>
  </si>
  <si>
    <t>RD-MI-001-A720-R00</t>
  </si>
  <si>
    <t>05DT36059-1200000</t>
  </si>
  <si>
    <t>DT36Q01-12</t>
  </si>
  <si>
    <t>PKDT36Q01-12_V1.1</t>
  </si>
  <si>
    <t>5575DEF</t>
  </si>
  <si>
    <t>4L-ZTS6631_V02</t>
  </si>
  <si>
    <t>RD-MI-001-A756-R01</t>
  </si>
  <si>
    <t>01B5575D00000
01B5575E00000
01B5575F00000</t>
  </si>
  <si>
    <t>05DT36059-1300000</t>
  </si>
  <si>
    <t>DT36Q01-13</t>
  </si>
  <si>
    <t>PKDT36Q01-13_V1.0</t>
  </si>
  <si>
    <t>RD-MI-001-A758-R00</t>
  </si>
  <si>
    <t>05DT36059-1400000</t>
  </si>
  <si>
    <t>DT36Q01-14</t>
  </si>
  <si>
    <t>PKDT36Q01-14_V1.0</t>
  </si>
  <si>
    <t>RD-MI-001-A1007-R00</t>
  </si>
  <si>
    <t>05DT36059-1500000</t>
  </si>
  <si>
    <t>DT36Q01-15</t>
  </si>
  <si>
    <t>PKDT36Q01-15_V1.0</t>
  </si>
  <si>
    <t>RD-MI-001-A1084-R00</t>
  </si>
  <si>
    <t>05DT36059-1600000</t>
  </si>
  <si>
    <t>DT36Q01-16</t>
  </si>
  <si>
    <t>PKDT36Q01-16_V1.3</t>
  </si>
  <si>
    <t>557516~18S</t>
  </si>
  <si>
    <t>4L-ZTS6631_V03</t>
  </si>
  <si>
    <t>Type-5 
高溫錫膏</t>
  </si>
  <si>
    <t>RD-MI-001-A1325-R03</t>
  </si>
  <si>
    <t>01B557516S4G0
01B557517S2G0
01B557518S2N0</t>
  </si>
  <si>
    <t>PKDT36Q01-16_V1.2</t>
  </si>
  <si>
    <t>RD-MI-001-A1325-R02</t>
  </si>
  <si>
    <t>PKDT36Q01-16_V1.1</t>
  </si>
  <si>
    <t>RD-MI-001-A1325-R01</t>
  </si>
  <si>
    <t>PKDT36Q01-16_V1.0</t>
  </si>
  <si>
    <t>RD-MI-001-A1325-R00</t>
  </si>
  <si>
    <t>05DT36059-1700000</t>
  </si>
  <si>
    <t>DT36Q01-17</t>
  </si>
  <si>
    <t>PKDT36Q01-17_V1.0</t>
  </si>
  <si>
    <t>RD-MI-001-A1475-R00</t>
  </si>
  <si>
    <t>05DT36059-1800000</t>
  </si>
  <si>
    <t>DT36Q01-18</t>
  </si>
  <si>
    <t>PKDT36Q01-18_V1.0</t>
  </si>
  <si>
    <t>557519~21P</t>
  </si>
  <si>
    <t>RD-MI-001-A1543-R00</t>
  </si>
  <si>
    <t>01B557519P4G0
01B557520P2G0
01B557521P2N0</t>
  </si>
  <si>
    <t>ZTS6631S</t>
  </si>
  <si>
    <t>05DT36059-1900000</t>
  </si>
  <si>
    <t>DT36Q01-19</t>
  </si>
  <si>
    <t>PKDT36Q01-19_V1.0</t>
  </si>
  <si>
    <t>RD-MI-001-A1544-R00</t>
  </si>
  <si>
    <t>05DT36059-2100000</t>
  </si>
  <si>
    <t>DT36Q01-21</t>
  </si>
  <si>
    <t>PKDT36Q01-21_V1.0</t>
  </si>
  <si>
    <t>RD-MI-001-A1558-R00</t>
  </si>
  <si>
    <t>05DT36059-2200000</t>
  </si>
  <si>
    <t>DT36Q01-22</t>
  </si>
  <si>
    <t>PKDT36Q01-22_V1.0</t>
  </si>
  <si>
    <t>RD-MI-001-A1559-R00</t>
  </si>
  <si>
    <t>ZTS6631H</t>
  </si>
  <si>
    <t>05DT36059-2300000</t>
  </si>
  <si>
    <t>DT36Q01-23</t>
  </si>
  <si>
    <t>PKDT36Q01-23_V1.0</t>
  </si>
  <si>
    <t>RD-MI-001-A1801-R00</t>
  </si>
  <si>
    <t>05DT36059-2400000</t>
  </si>
  <si>
    <t>DT36Q01-24</t>
  </si>
  <si>
    <t>PKDT36Q01-24_V1.1</t>
  </si>
  <si>
    <t>4921YD</t>
  </si>
  <si>
    <t xml:space="preserve"> 557519P~21P</t>
  </si>
  <si>
    <t>RD-MI-001-A2355-R01</t>
  </si>
  <si>
    <t>PKDT36Q01-24_V1.0</t>
  </si>
  <si>
    <t>RD-MI-001-A2355-R00</t>
  </si>
  <si>
    <t>05DT36059-2500000</t>
  </si>
  <si>
    <t>DT36Q01-25</t>
  </si>
  <si>
    <t>PKDT36Q01-25_V1.0</t>
  </si>
  <si>
    <t>RD-MI-001-A2387-R00</t>
  </si>
  <si>
    <t>05DT36059-2600000</t>
  </si>
  <si>
    <t>DT36Q01-26</t>
  </si>
  <si>
    <t>PKDT36Q01-26_V1.0</t>
  </si>
  <si>
    <t>557522U~24U</t>
  </si>
  <si>
    <t>RD-MI-001-A2388-R00</t>
  </si>
  <si>
    <t>01B557522U4G0
01B557523U2N0
01B557524U2N0</t>
  </si>
  <si>
    <t>05DT36059-2700000</t>
  </si>
  <si>
    <t>DT36Q01-27</t>
  </si>
  <si>
    <t>PKDT36Q01-27_V1.0</t>
  </si>
  <si>
    <t>RD-MI-001-A2394-R00</t>
  </si>
  <si>
    <t>05DT36059-2800000</t>
  </si>
  <si>
    <t>DT36Q01-28</t>
  </si>
  <si>
    <t>PKDT36Q01-28_V1.0</t>
  </si>
  <si>
    <t>N22LAZ</t>
  </si>
  <si>
    <t>RD-MI-001-A2498-R00</t>
  </si>
  <si>
    <t>02BN22LAZ0000</t>
  </si>
  <si>
    <t>05DT36059-2900000</t>
  </si>
  <si>
    <t>DT36Q01-29</t>
  </si>
  <si>
    <t>PKDT36Q01-29_V1.0</t>
  </si>
  <si>
    <t>RD-MI-001-A2510-R00</t>
  </si>
  <si>
    <t>DT37</t>
  </si>
  <si>
    <t>ZTS6536</t>
  </si>
  <si>
    <t>DT37Q01-00</t>
  </si>
  <si>
    <t>05DT37059-1000000</t>
  </si>
  <si>
    <t>DT37Q01-10</t>
  </si>
  <si>
    <t>PKDT37Q01-10_V1.0</t>
  </si>
  <si>
    <t>RD-MI-001-A676-R00</t>
  </si>
  <si>
    <t>05DT37059-1100000</t>
  </si>
  <si>
    <t>DT37Q01-11</t>
  </si>
  <si>
    <t>PKDT37Q01-11_V1.0</t>
  </si>
  <si>
    <t>RD-MI-001-A1362-R00</t>
  </si>
  <si>
    <t>DT43</t>
  </si>
  <si>
    <t>05DT37059-1200000</t>
  </si>
  <si>
    <t>DT37Q01-12</t>
  </si>
  <si>
    <t>PKDT37Q01-12_V1.0</t>
  </si>
  <si>
    <t>RD-MI-001-A1363-R00</t>
  </si>
  <si>
    <t>DT38</t>
  </si>
  <si>
    <t>ZTS6931</t>
  </si>
  <si>
    <t>DT38Q01-00</t>
  </si>
  <si>
    <t>ZTS6931C</t>
  </si>
  <si>
    <t>05DT38059-1000000</t>
  </si>
  <si>
    <t>DT38Q01-10</t>
  </si>
  <si>
    <t>PKDT38Q01-10_V1.0</t>
  </si>
  <si>
    <t>562612P</t>
  </si>
  <si>
    <t>4L-ZTS6931C_V02</t>
  </si>
  <si>
    <t>RD-MI-001-A1057-R00</t>
  </si>
  <si>
    <t>01B562612P4N0</t>
  </si>
  <si>
    <t>00BP004A00000</t>
  </si>
  <si>
    <t>05DT38059-1100000</t>
  </si>
  <si>
    <t>DT38Q01-11</t>
  </si>
  <si>
    <t>PKDT38Q01-11_V1.0</t>
  </si>
  <si>
    <t>562614P</t>
  </si>
  <si>
    <t>4L-ZTS6931C_V03</t>
  </si>
  <si>
    <t>RD-MI-001-A1210-R00</t>
  </si>
  <si>
    <t>01B562614P4N0</t>
  </si>
  <si>
    <t>05DT38059-1200000</t>
  </si>
  <si>
    <t>DT38Q01-12</t>
  </si>
  <si>
    <t>PKDT38Q01-12_V1.0</t>
  </si>
  <si>
    <t>RD-MI-001-A1264-R00</t>
  </si>
  <si>
    <t>00BP005A00000</t>
  </si>
  <si>
    <t>DT39</t>
  </si>
  <si>
    <t>ZTS6134</t>
  </si>
  <si>
    <t>DT39Q01-00</t>
  </si>
  <si>
    <t>05DT39059-1000000</t>
  </si>
  <si>
    <t>DT39Q01-10</t>
  </si>
  <si>
    <t>PKDT39Q01-10_V1.0</t>
  </si>
  <si>
    <t>563510P</t>
  </si>
  <si>
    <t>4L-ZTS6134_V01</t>
  </si>
  <si>
    <t>RD-MI-001-A1109-R00</t>
  </si>
  <si>
    <t>01B563510P4N0</t>
  </si>
  <si>
    <t>00BM053B00000</t>
  </si>
  <si>
    <t>05DT39059-1100000</t>
  </si>
  <si>
    <t>DT39Q01-11</t>
  </si>
  <si>
    <t>PKDT39Q01-11_V1.0</t>
  </si>
  <si>
    <t>RD-MI-001-A1488-R00</t>
  </si>
  <si>
    <t>05DT39059-1200000</t>
  </si>
  <si>
    <t>DT39Q01-12</t>
  </si>
  <si>
    <t>PKDT39Q01-12_V1.0</t>
  </si>
  <si>
    <t>RD-MI-001-A1555-R00</t>
  </si>
  <si>
    <t>20211000002
ASIC EOL</t>
  </si>
  <si>
    <t>ZTS6134D</t>
  </si>
  <si>
    <t>05DT39059-1300000</t>
  </si>
  <si>
    <t>DT39Q01-13</t>
  </si>
  <si>
    <t>PKDT39Q01-13_V1.0</t>
  </si>
  <si>
    <t>RD-MI-001-A1819-R00</t>
  </si>
  <si>
    <t>05DT39059-1400000</t>
  </si>
  <si>
    <t>DT39Q01-14</t>
  </si>
  <si>
    <t>PKDT39Q01-14_V1.0</t>
  </si>
  <si>
    <t>RD-MI-001-A1944-R00</t>
  </si>
  <si>
    <t>05DT39059-1500000</t>
  </si>
  <si>
    <t>DT39Q01-15</t>
  </si>
  <si>
    <t>PKDT39Q01-15_V1.0</t>
  </si>
  <si>
    <t>RD-MI-001-A2074-R00</t>
  </si>
  <si>
    <t>*同 DT39Q01-13 改標用 無BD文件</t>
  </si>
  <si>
    <t>DT40</t>
  </si>
  <si>
    <t>ZTS6934</t>
  </si>
  <si>
    <t>DT40Q01-00</t>
  </si>
  <si>
    <t>ZTS6934C</t>
  </si>
  <si>
    <t>05DT40059-1000000</t>
  </si>
  <si>
    <t>DT40Q01-10</t>
  </si>
  <si>
    <t>PKDT40Q01-10_V1.0</t>
  </si>
  <si>
    <t>563610S</t>
  </si>
  <si>
    <t>4L-ZTS6934C_V01</t>
  </si>
  <si>
    <t>RD-MI-001-A1119-R01</t>
  </si>
  <si>
    <t>01B563610S4N0</t>
  </si>
  <si>
    <t>00BM053A00000</t>
  </si>
  <si>
    <t>DT41</t>
  </si>
  <si>
    <t>ZTS6237</t>
  </si>
  <si>
    <t>DT41Q01-00</t>
  </si>
  <si>
    <t xml:space="preserve">DT41 </t>
  </si>
  <si>
    <t>05DT41059-1000000</t>
  </si>
  <si>
    <t>DT41Q01-10</t>
  </si>
  <si>
    <t>PKDT41Q01-10_V1.0</t>
  </si>
  <si>
    <t>01B564810~12S</t>
  </si>
  <si>
    <t>4L-ZTS6237_V01</t>
  </si>
  <si>
    <t>RD-MI-001-A1194-R00</t>
  </si>
  <si>
    <t>01B564810S4N0
01B564811S2P0
01B564812S4N0</t>
  </si>
  <si>
    <t>05DT41059-1100000</t>
  </si>
  <si>
    <t>DT41Q01-11</t>
  </si>
  <si>
    <t>PKDT41Q01-11_V1.0</t>
  </si>
  <si>
    <t>4804WB+
4903K_CSP</t>
  </si>
  <si>
    <t>RD-MI-001-A1199-R00</t>
  </si>
  <si>
    <t>05DT41059-1200000</t>
  </si>
  <si>
    <t>DT41Q01-12</t>
  </si>
  <si>
    <t>PKDT41Q01-12_V1.0</t>
  </si>
  <si>
    <t>RD-MI-001-A1422-R00</t>
  </si>
  <si>
    <t>05DT41059-1300000</t>
  </si>
  <si>
    <t>DT41Q01-13</t>
  </si>
  <si>
    <t>PKDT41Q01-13_V1.0</t>
  </si>
  <si>
    <t>4804WF+
4903K_CSP</t>
  </si>
  <si>
    <t>RD-MI-001-A1457-R00</t>
  </si>
  <si>
    <t>05DT41059-1400000</t>
  </si>
  <si>
    <t>DT41Q01-14</t>
  </si>
  <si>
    <t>PKDT41Q01-14_V1.0</t>
  </si>
  <si>
    <t>M804WF13
044903001-1200000</t>
  </si>
  <si>
    <t>4804WF_CP+
4903K_CSP</t>
  </si>
  <si>
    <t>RD-MI-001-A1458-R00</t>
  </si>
  <si>
    <t>05DT41059-1500000</t>
  </si>
  <si>
    <t>DT41Q01-15</t>
  </si>
  <si>
    <t>PKDT41Q01-15_V1.0</t>
  </si>
  <si>
    <t>4804WG+
4903K_CSP</t>
  </si>
  <si>
    <t>564816S~18S</t>
  </si>
  <si>
    <t>4L-ZTS6237_V02</t>
  </si>
  <si>
    <t>RD-MI-001-A1546-R00</t>
  </si>
  <si>
    <t>01B564816S4G0
01B564817S2G0
01B564818S4N0</t>
  </si>
  <si>
    <t>05DT41059-1600000</t>
  </si>
  <si>
    <t>DT41Q01-16</t>
  </si>
  <si>
    <t>PKDT41Q01-16_V1.1</t>
  </si>
  <si>
    <t>RD-MI-001-A1643-R01</t>
  </si>
  <si>
    <t>PKDT41Q01-16_V1.0</t>
  </si>
  <si>
    <t>RD-MI-001-A1643 R00</t>
  </si>
  <si>
    <t>05DT41059-1700000</t>
  </si>
  <si>
    <t>DT41Q01-17</t>
  </si>
  <si>
    <t>PKDT41Q01-17_V1.0</t>
  </si>
  <si>
    <t>564819H~21H</t>
  </si>
  <si>
    <t>4L-ZTS6237_V03</t>
  </si>
  <si>
    <t>RD-MI-001-A2167-R00</t>
  </si>
  <si>
    <t>01B564819H4G0
01B564820H2P0
01B564821H4N0</t>
  </si>
  <si>
    <t>DT42</t>
  </si>
  <si>
    <t>ZTS6735</t>
  </si>
  <si>
    <t>DT42Q01-00</t>
  </si>
  <si>
    <t>05DT42059-1000000</t>
  </si>
  <si>
    <t>DT42Q01-10</t>
  </si>
  <si>
    <t>PKDT42Q01-10_V1.0</t>
  </si>
  <si>
    <t>RD-MI-001-A1327-R00</t>
  </si>
  <si>
    <t>05DT42059-1100000</t>
  </si>
  <si>
    <t>DT42Q01-11</t>
  </si>
  <si>
    <t>PKDT42Q01-11_V1.0</t>
  </si>
  <si>
    <t>RD-MI-001-A1803-R00</t>
  </si>
  <si>
    <t>05DT42059-1200000</t>
  </si>
  <si>
    <t>DT42Q01-12</t>
  </si>
  <si>
    <t>PKDT42Q01-12_V1.0</t>
  </si>
  <si>
    <t>RD-MI-001-A1818-R00</t>
  </si>
  <si>
    <t>*4904YD禁止使用</t>
  </si>
  <si>
    <t>05DT42059-1300000</t>
  </si>
  <si>
    <t>DT42Q01-13</t>
  </si>
  <si>
    <t>PKDT42Q01-13_V1.0</t>
  </si>
  <si>
    <t>RD-MI-001-A1895-R00</t>
  </si>
  <si>
    <t>ZTS6735S</t>
  </si>
  <si>
    <t>05DT42059-1400000</t>
  </si>
  <si>
    <t>DT42Q01-14</t>
  </si>
  <si>
    <t>PKDT42Q01-14_V1.0</t>
  </si>
  <si>
    <t>RD-MI-001-A1891-R00</t>
  </si>
  <si>
    <t>05DT42059-1500000</t>
  </si>
  <si>
    <t>DT42Q01-15</t>
  </si>
  <si>
    <t>PKDT42Q01-15_V1.0</t>
  </si>
  <si>
    <t>RD-MI-001-A2060-R00</t>
  </si>
  <si>
    <t>05DT42059-1600000</t>
  </si>
  <si>
    <t>DT42Q01-16</t>
  </si>
  <si>
    <t>PKDT42Q01-16_V1.0</t>
  </si>
  <si>
    <t>RD-MI-001-A2121-R00</t>
  </si>
  <si>
    <t xml:space="preserve">01B555146P4G0
01B555148P2N0
01B555150P2P0
</t>
  </si>
  <si>
    <t>05DT42059-1700000</t>
  </si>
  <si>
    <t>DT42Q01-17</t>
  </si>
  <si>
    <t>PKDT42Q01-17_V1.0</t>
  </si>
  <si>
    <t>RD-MI-001-A2122-R00</t>
  </si>
  <si>
    <t xml:space="preserve">01B555143U4G0
01B555149U2P0
01B555145U2N0
</t>
  </si>
  <si>
    <t>05DT42059-1800000</t>
  </si>
  <si>
    <t>DT42Q01-18</t>
  </si>
  <si>
    <t>PKDT42Q01-18_V1.0</t>
  </si>
  <si>
    <t>RD-MI-001-A2150-R00</t>
  </si>
  <si>
    <t xml:space="preserve">00BS001A00000 </t>
  </si>
  <si>
    <t>*2022/04/18 : 使用OM325</t>
  </si>
  <si>
    <t>05DT42059-1900000</t>
  </si>
  <si>
    <t>DT42Q01-19</t>
  </si>
  <si>
    <t>PKDT42Q01-19_V1.1</t>
  </si>
  <si>
    <t>RD-MI-001-A2191-R01</t>
  </si>
  <si>
    <t>PKDT42Q01-19_V1.2</t>
  </si>
  <si>
    <t>RD-MI-001-A2191-R02</t>
  </si>
  <si>
    <t>PKDT42Q01-19_V1.0</t>
  </si>
  <si>
    <t>RD-MI-001-A2191-R00</t>
  </si>
  <si>
    <t>05DT42059-2100000</t>
  </si>
  <si>
    <t>DT42Q01-21</t>
  </si>
  <si>
    <t>PKDT42Q01-21_V1.1</t>
  </si>
  <si>
    <t>555151P~53P</t>
  </si>
  <si>
    <t>2L-ZTS6235_V10</t>
  </si>
  <si>
    <t>RD-MI-001-A2330-R01</t>
  </si>
  <si>
    <t>01B555151P4G0
01B555152P2G0
01B555153P2N0</t>
  </si>
  <si>
    <t>PKDT42Q01-21_V1.0</t>
  </si>
  <si>
    <t>RD-MI-001-A2330-R00</t>
  </si>
  <si>
    <t>05DT42059-2200000</t>
  </si>
  <si>
    <t>DT42Q01-22</t>
  </si>
  <si>
    <t>PKDT42Q01-22_V1.0</t>
  </si>
  <si>
    <t xml:space="preserve"> 555131~33S</t>
  </si>
  <si>
    <t>RD-MI-001-A2374-R00</t>
  </si>
  <si>
    <t>05DT42059-2300000</t>
  </si>
  <si>
    <t>DT42Q01-23</t>
  </si>
  <si>
    <t>PKDT42Q01-23_V1.0</t>
  </si>
  <si>
    <t>RD-MI-001-A2375-R00</t>
  </si>
  <si>
    <t>05DT42059-2400000</t>
  </si>
  <si>
    <t>DT42Q01-24</t>
  </si>
  <si>
    <t>PKDT42Q01-24_V1.0</t>
  </si>
  <si>
    <t>RD-MI-001-A2393-R00</t>
  </si>
  <si>
    <t>05DT42059-2500000</t>
  </si>
  <si>
    <t>DT42Q01-25</t>
  </si>
  <si>
    <t>PKDT42Q01-25_V1.1</t>
  </si>
  <si>
    <t>RD-MI-001-A2399-R01</t>
  </si>
  <si>
    <t>PKDT42Q01-25_V1.0</t>
  </si>
  <si>
    <t>RD-MI-001-A2399-R00</t>
  </si>
  <si>
    <t>05DT42059-2600000</t>
  </si>
  <si>
    <t>DT42Q01-26</t>
  </si>
  <si>
    <t>PKDT42Q01-26_V1.1</t>
  </si>
  <si>
    <t>RD-MI-001-A2411-R01</t>
  </si>
  <si>
    <t>PKDT42Q01-26_V1.0</t>
  </si>
  <si>
    <t>RD-MI-001-A2411-R00</t>
  </si>
  <si>
    <t>05DT42059-2700000</t>
  </si>
  <si>
    <t>DT42Q01-27</t>
  </si>
  <si>
    <t>PKDT42Q01-27_V1.0</t>
  </si>
  <si>
    <t>555151P、154P、153P</t>
  </si>
  <si>
    <t>RD-MI-001-A2417-R00</t>
  </si>
  <si>
    <t xml:space="preserve">01B555151P4G0
01B555154P2N0
01B555153P2N0
</t>
  </si>
  <si>
    <t>-19版本進版</t>
  </si>
  <si>
    <t>05AT08059-9900000</t>
  </si>
  <si>
    <t>AT08Q01-99</t>
  </si>
  <si>
    <t xml:space="preserve">PKAT08Q01-99 </t>
  </si>
  <si>
    <t>ZTC-004MMIC-003_R0_AT08Q01-99</t>
  </si>
  <si>
    <t>05DT42059-2900000</t>
  </si>
  <si>
    <t>DT42Q01-29</t>
  </si>
  <si>
    <t>PKDT42Q01-29_V1.0</t>
  </si>
  <si>
    <t>RD-MI-001-A2494-R00</t>
  </si>
  <si>
    <t>05DT42059-3100000</t>
  </si>
  <si>
    <t>DT42Q01-31</t>
  </si>
  <si>
    <t>PKDT42Q01-31_V1.0</t>
  </si>
  <si>
    <t>55161P
55164P
55168P</t>
  </si>
  <si>
    <t>RD-MI-001-A2495-R00</t>
  </si>
  <si>
    <t>01B555161P4G0
01B555164P2N0
01B555168P4N0</t>
  </si>
  <si>
    <t>DT44</t>
  </si>
  <si>
    <t>ZTS6538</t>
  </si>
  <si>
    <t>DT44Q01-00</t>
  </si>
  <si>
    <t>05DT44059-1000000</t>
  </si>
  <si>
    <t>DT44Q01-10</t>
  </si>
  <si>
    <t>PKDT44Q01-10_V1.0</t>
  </si>
  <si>
    <t>566810S</t>
  </si>
  <si>
    <t>4L-ZTS6537_V01</t>
  </si>
  <si>
    <t>RD-MI-001-A1403-R00</t>
  </si>
  <si>
    <t>01B566810S4N0</t>
  </si>
  <si>
    <t>ZTS6538S
改標註為
ZTS6538SE</t>
  </si>
  <si>
    <t>05DT44059-1200000</t>
  </si>
  <si>
    <t>DT44Q01-12</t>
  </si>
  <si>
    <t>PKDT44Q01-12_V1.0</t>
  </si>
  <si>
    <t>RD-MI-001-A1535-R00</t>
  </si>
  <si>
    <t>05DT44059-1300000</t>
  </si>
  <si>
    <t>DT44Q01-13</t>
  </si>
  <si>
    <t>PKDT44Q01-13_V1.0</t>
  </si>
  <si>
    <t>RD-MI-001-A1554-R00</t>
  </si>
  <si>
    <t>ZTS6538SE
改標註為
ZTS6538S</t>
  </si>
  <si>
    <t>05DT44059-1400000</t>
  </si>
  <si>
    <t>DT44Q01-14</t>
  </si>
  <si>
    <t>PKDT44Q01-14_V1.0</t>
  </si>
  <si>
    <t>RD-MI-001-A1572-R00</t>
  </si>
  <si>
    <t>05DT44059-1500000</t>
  </si>
  <si>
    <t>DT44Q01-15</t>
  </si>
  <si>
    <t>PKDT44Q01-15_V1.0</t>
  </si>
  <si>
    <t>RD-MI-001-A1583-R00</t>
  </si>
  <si>
    <t>05DT44059-1600000</t>
  </si>
  <si>
    <t>DT44Q01-16</t>
  </si>
  <si>
    <t>PKDT44Q01-16_V1.0</t>
  </si>
  <si>
    <t>RD-MI-001-A1610-R00</t>
  </si>
  <si>
    <t>ZTS6538SE</t>
  </si>
  <si>
    <t>05DT44059-1700000</t>
  </si>
  <si>
    <t>DT44Q01-17</t>
  </si>
  <si>
    <t>PKDT44Q01-17_V1.0</t>
  </si>
  <si>
    <t>RD-MI-001-A1667-R00</t>
  </si>
  <si>
    <t>ZTS6538S</t>
  </si>
  <si>
    <t>05DT44059-1800000</t>
  </si>
  <si>
    <t>DT44Q01-18</t>
  </si>
  <si>
    <t>PKDT44Q01-18_V1.1</t>
  </si>
  <si>
    <t>OM-325
CVP-390
高溫錫膏</t>
  </si>
  <si>
    <t>RD-MI-001-A1666-R01</t>
  </si>
  <si>
    <t>00BS004A00000
00BS001A00000</t>
  </si>
  <si>
    <t>*CAP 4號 堆疊 1號</t>
  </si>
  <si>
    <t>PKDT44Q01-18_V1.0</t>
  </si>
  <si>
    <t>RD-MI-001-A1666-R00</t>
  </si>
  <si>
    <t>05DT44059-1900000</t>
  </si>
  <si>
    <t>DT44Q01-19</t>
  </si>
  <si>
    <t>PKDT44Q01-19_V1.0</t>
  </si>
  <si>
    <t>RD-MI-001-A1730-R00</t>
  </si>
  <si>
    <t>05DT44059-2100000</t>
  </si>
  <si>
    <t>DT44Q01-21</t>
  </si>
  <si>
    <t>PKDT44Q01-21_V1.0</t>
  </si>
  <si>
    <t>568512S~13S</t>
  </si>
  <si>
    <t>RD-MI-001-A1725-R00</t>
  </si>
  <si>
    <t>01B568512S4N0
01B568513S4G0</t>
  </si>
  <si>
    <t>05DT44059-2200000</t>
  </si>
  <si>
    <t>DT44Q01-22</t>
  </si>
  <si>
    <t>PKDT44Q01-22_V1.1</t>
  </si>
  <si>
    <t>RD-MI-001-A1747-R01</t>
  </si>
  <si>
    <t>PKDT44Q01-22_V1.0</t>
  </si>
  <si>
    <t>OM-325
錫膏</t>
  </si>
  <si>
    <t>RD-MI-001-A1747-R00</t>
  </si>
  <si>
    <t>05DT44059-2300000</t>
  </si>
  <si>
    <t>DT44Q01-23</t>
  </si>
  <si>
    <t>PKDT44Q01-23_V1.0</t>
  </si>
  <si>
    <t>568512S、14S</t>
  </si>
  <si>
    <t>RD-MI-001-A1750-R00</t>
  </si>
  <si>
    <t>01B568512S4N0
01B568514S4N0</t>
  </si>
  <si>
    <t>05DT44059-2400000</t>
  </si>
  <si>
    <t>DT44Q01-24</t>
  </si>
  <si>
    <t>PKDT44Q01-24_V1.0</t>
  </si>
  <si>
    <t>RD-MI-001-A1787-R00</t>
  </si>
  <si>
    <t>05DT44059-2500000</t>
  </si>
  <si>
    <t>DT44Q01-25</t>
  </si>
  <si>
    <t>PKDT44Q01-25_V1.0</t>
  </si>
  <si>
    <t>RD-MI-001-A1788-R00</t>
  </si>
  <si>
    <t>05DT44059-2600000</t>
  </si>
  <si>
    <t>DT44Q01-26</t>
  </si>
  <si>
    <t>PKDT44Q01-26_V1.0</t>
  </si>
  <si>
    <t>RD-MI-001-A1789-R00</t>
  </si>
  <si>
    <t>05DT44059-2700000</t>
  </si>
  <si>
    <t>DT44Q01-27</t>
  </si>
  <si>
    <t>PKDT44Q01-27_V1.2</t>
  </si>
  <si>
    <t>RD-MI-001-A1799-R02</t>
  </si>
  <si>
    <t xml:space="preserve">01B568515U4N0 </t>
  </si>
  <si>
    <t>00BM052C00000</t>
  </si>
  <si>
    <t>PKDT44Q01-27_V1.1</t>
  </si>
  <si>
    <t>RD-MI-001-A1799-R01</t>
  </si>
  <si>
    <t>PKDT44Q01-27_V1.0</t>
  </si>
  <si>
    <t>RD-MI-001-A1799-R00</t>
  </si>
  <si>
    <t>05DT44059-2800000</t>
  </si>
  <si>
    <t>DT44Q01-28</t>
  </si>
  <si>
    <t>PKDT44Q01-28_V1.1</t>
  </si>
  <si>
    <t>RD-MI-001-A1811-R01</t>
  </si>
  <si>
    <t>*從 DT44Q01-18 改</t>
  </si>
  <si>
    <t>PKDT44Q01-28_V1.0</t>
  </si>
  <si>
    <t>RD-MI-001-A1811-R00</t>
  </si>
  <si>
    <t>05DT44059-2900000</t>
  </si>
  <si>
    <t>DT44Q01-29</t>
  </si>
  <si>
    <t>PKDT44Q01-29_V1.1</t>
  </si>
  <si>
    <t>RD-MI-001-A1812-R01</t>
  </si>
  <si>
    <t xml:space="preserve">*CAP 4號 </t>
  </si>
  <si>
    <t>PKDT44Q01-29_V1.0</t>
  </si>
  <si>
    <t>RD-MI-001-A1812-R00</t>
  </si>
  <si>
    <t>*位置SENSOR需優化</t>
  </si>
  <si>
    <t>05DT44059-3100000</t>
  </si>
  <si>
    <t>DT44Q01-31</t>
  </si>
  <si>
    <t>PKDT44Q01-31_V1.1</t>
  </si>
  <si>
    <t>RD-MI-001-A1828-R01</t>
  </si>
  <si>
    <t>PKDT44Q01-31_V1.0</t>
  </si>
  <si>
    <t>RD-MI-001-A1828-R00</t>
  </si>
  <si>
    <t>05DT44059-3200000</t>
  </si>
  <si>
    <t>DT44Q01-32</t>
  </si>
  <si>
    <t>PKDT44Q01-32_V1.0</t>
  </si>
  <si>
    <t>OM-325
CVP 390</t>
  </si>
  <si>
    <t>RD-MI-001-A1994-R00</t>
  </si>
  <si>
    <t>05DT44059-3300000</t>
  </si>
  <si>
    <t>DT44Q01-33</t>
  </si>
  <si>
    <t>PKDT44Q01-33_V1.1</t>
  </si>
  <si>
    <t>RD-MI-001-A1883-R01</t>
  </si>
  <si>
    <t>PKDT44Q01-33_V1.0</t>
  </si>
  <si>
    <t>RD-MI-001-A1883-R00</t>
  </si>
  <si>
    <t>05DT44059-3400000</t>
  </si>
  <si>
    <t>DT44Q01-34</t>
  </si>
  <si>
    <t>PKDT44Q01-34_V1.1</t>
  </si>
  <si>
    <t>RD-MI-001-A1884-R01</t>
  </si>
  <si>
    <t>PKDT44Q01-34_V1.0</t>
  </si>
  <si>
    <t>RD-MI-001-A1884-R00</t>
  </si>
  <si>
    <t>05DT44059-3500000</t>
  </si>
  <si>
    <t>DT44Q01-35</t>
  </si>
  <si>
    <t>PKDT44Q01-35_V1.0</t>
  </si>
  <si>
    <t>RD-MI-001-A1919-R00</t>
  </si>
  <si>
    <t>05DT44059-3600000</t>
  </si>
  <si>
    <t>DT44Q01-36</t>
  </si>
  <si>
    <t>PKDT44Q01-36_V1.0</t>
  </si>
  <si>
    <t>566812P</t>
  </si>
  <si>
    <t>RD-MI-001-A1931-R00</t>
  </si>
  <si>
    <t>01B566812P4N0</t>
  </si>
  <si>
    <t>05DT44059-3700000</t>
  </si>
  <si>
    <t>DT44Q01-37</t>
  </si>
  <si>
    <t>PKDT44Q01-37_V1.0</t>
  </si>
  <si>
    <t>RD-MI-001-A1932-R00</t>
  </si>
  <si>
    <t>05DT44059-4100000</t>
  </si>
  <si>
    <t>DT44Q01-41</t>
  </si>
  <si>
    <t>PKDT44Q01-41_V1.0</t>
  </si>
  <si>
    <t>RD-MI-001-A1998-R00</t>
  </si>
  <si>
    <t>05DT44059-4200000</t>
  </si>
  <si>
    <t>DT44Q01-42</t>
  </si>
  <si>
    <t>PKDT44Q01-42_V1.1</t>
  </si>
  <si>
    <t>RD-MI-001-A1999-R01</t>
  </si>
  <si>
    <t>PKDT44Q01-42_V1.0</t>
  </si>
  <si>
    <t>RD-MI-001-A1999-R00</t>
  </si>
  <si>
    <t>ZTSL6538</t>
  </si>
  <si>
    <t>05DT44059-4600000</t>
  </si>
  <si>
    <t>DT44Q01-46</t>
  </si>
  <si>
    <t>PKDT44Q01-46_V1.0</t>
  </si>
  <si>
    <t>RD-MI-001-A2194-R00</t>
  </si>
  <si>
    <t>05DT44059-4700000</t>
  </si>
  <si>
    <t>DT44Q01-47</t>
  </si>
  <si>
    <t>PKDT44Q01-47_V1.0</t>
  </si>
  <si>
    <t>RD-MI-001-A2206-R00</t>
  </si>
  <si>
    <t>00BM035G00000</t>
  </si>
  <si>
    <t>*打線風險</t>
  </si>
  <si>
    <t>05DT44059-4800000</t>
  </si>
  <si>
    <t>DT44Q01-48</t>
  </si>
  <si>
    <t>PKDT44Q01-48_V1.0</t>
  </si>
  <si>
    <t>RD-MI-001-A2213_R00</t>
  </si>
  <si>
    <t>05DT44059-4900000</t>
  </si>
  <si>
    <t>DT44Q01-49</t>
  </si>
  <si>
    <t>PKDT44Q01-49_V1.0</t>
  </si>
  <si>
    <t>RD-MI-001-A2275-R00</t>
  </si>
  <si>
    <t>00BM035H00000</t>
  </si>
  <si>
    <t>05DT44059-5100000</t>
  </si>
  <si>
    <t>DT44Q01-51</t>
  </si>
  <si>
    <t>PKDT44Q01-51_V1.0</t>
  </si>
  <si>
    <t>RD-MI-001-A2284-R00</t>
  </si>
  <si>
    <t>TYPE6 高溫錫膏</t>
  </si>
  <si>
    <t>ZTSL6538SE</t>
  </si>
  <si>
    <t>05DT44059-5200000</t>
  </si>
  <si>
    <t>DT44Q01-52</t>
  </si>
  <si>
    <t>PKDT44Q01-52_V1.0</t>
  </si>
  <si>
    <t>RD-MI-001-A2302-R00</t>
  </si>
  <si>
    <t>ZTSL6538S</t>
  </si>
  <si>
    <t>05DT44059-5300000</t>
  </si>
  <si>
    <t>DT44Q01-53</t>
  </si>
  <si>
    <t>PKDT44Q01-53_V1.0</t>
  </si>
  <si>
    <t>黑鎳黃銅鍍金下陷殼</t>
  </si>
  <si>
    <t>千住 TYPE6
OM-325</t>
  </si>
  <si>
    <t>RD-MI-001-A2306-R00</t>
  </si>
  <si>
    <t>00BM052N00000</t>
  </si>
  <si>
    <t>00BS005A00000
00BS001A00000</t>
  </si>
  <si>
    <t>05DT44059-5400000</t>
  </si>
  <si>
    <t>DT44Q01-54</t>
  </si>
  <si>
    <t>PKDT44Q01-54_V1.0</t>
  </si>
  <si>
    <t>黑鎳黃銅鍍鎳下陷殼</t>
  </si>
  <si>
    <t>RD-MI-001-A2307-R00</t>
  </si>
  <si>
    <t>00BM052P00000</t>
  </si>
  <si>
    <t>*葉博要求加coaitng</t>
  </si>
  <si>
    <t>05DT44059-5600000</t>
  </si>
  <si>
    <t>DT44Q01-56</t>
  </si>
  <si>
    <t>PKDT44Q01-56_V1.0</t>
  </si>
  <si>
    <t>RD-MI-001-A2309-R00</t>
  </si>
  <si>
    <t>05DT44059-5700000</t>
  </si>
  <si>
    <t>DT44Q01-57</t>
  </si>
  <si>
    <t>PKDT44Q01-57_V1.0</t>
  </si>
  <si>
    <t>400XG</t>
  </si>
  <si>
    <t>RD-MI-001-A2313-R00</t>
  </si>
  <si>
    <t>*54改版</t>
  </si>
  <si>
    <t>05DT44059-5900000</t>
  </si>
  <si>
    <t>DT44Q01-59</t>
  </si>
  <si>
    <t>PKDT44Q01-59_V1.0</t>
  </si>
  <si>
    <t>RD-MI-001-A2319-R00</t>
  </si>
  <si>
    <t>05DT44059-6100000</t>
  </si>
  <si>
    <t>DT44Q01-61</t>
  </si>
  <si>
    <t>PKDT44Q01-61_V1.0</t>
  </si>
  <si>
    <t>568521P</t>
  </si>
  <si>
    <t>4L-ZTS6538S_V02</t>
  </si>
  <si>
    <t>RD-MI-001-A2332-R00</t>
  </si>
  <si>
    <t>01B568521P4N0</t>
  </si>
  <si>
    <t>00BM052S00000</t>
  </si>
  <si>
    <t>05DT44059-6200000</t>
  </si>
  <si>
    <t>DT44Q01-62</t>
  </si>
  <si>
    <t>PKDT44Q01-62_V1.0</t>
  </si>
  <si>
    <t>RD-MI-001-A2333-R00</t>
  </si>
  <si>
    <t>05DT44059-6300000</t>
  </si>
  <si>
    <t>DT44Q01-63</t>
  </si>
  <si>
    <t>PKDT44Q01-63_V1.0</t>
  </si>
  <si>
    <t>RD-MI-001-A2339-R00</t>
  </si>
  <si>
    <t>05DT44059-6400000</t>
  </si>
  <si>
    <t>DT44Q01-64</t>
  </si>
  <si>
    <t>PKDT44Q01-64_V1.1</t>
  </si>
  <si>
    <t>千住 TYPE6
千住 TYPE 5</t>
  </si>
  <si>
    <t>RD-MI-001-A2346-R01</t>
  </si>
  <si>
    <t>00BS005A00000
00BS003A00000</t>
  </si>
  <si>
    <t>PKDT44Q01-64_V1.0</t>
  </si>
  <si>
    <t>RD-MI-001-A2346-R00</t>
  </si>
  <si>
    <t>05DT44059-6500000</t>
  </si>
  <si>
    <t>DT44Q01-65</t>
  </si>
  <si>
    <t>PKDT44Q01-65_V1.0</t>
  </si>
  <si>
    <t>RD-MI-001-A2368-R00</t>
  </si>
  <si>
    <t>05DT44059-6600000</t>
  </si>
  <si>
    <t>DT44Q01-66</t>
  </si>
  <si>
    <t>PKDT44Q01-66_V1.0</t>
  </si>
  <si>
    <t>RD-MI-001-A2385-R00</t>
  </si>
  <si>
    <t>DT45</t>
  </si>
  <si>
    <t>ZTS6733</t>
  </si>
  <si>
    <t>DT45Q01-00</t>
  </si>
  <si>
    <t>05DT45059-1000000</t>
  </si>
  <si>
    <t>DT45Q01-10</t>
  </si>
  <si>
    <t>PKDT45Q01-10_V1.0</t>
  </si>
  <si>
    <t>RD-MI-001-A1462-R00</t>
  </si>
  <si>
    <t>* Type 3 高溫錫膏</t>
  </si>
  <si>
    <t>DT46</t>
  </si>
  <si>
    <t>ZTS6736</t>
  </si>
  <si>
    <t>DT46Q01-00</t>
  </si>
  <si>
    <t>05DT46059-1000000</t>
  </si>
  <si>
    <t>DT46Q01-10</t>
  </si>
  <si>
    <t>PKDT46Q01-10_V1.0</t>
  </si>
  <si>
    <t>RD-MI-001-A1509-R00</t>
  </si>
  <si>
    <t>DT47</t>
  </si>
  <si>
    <t>DT47Q01-00</t>
  </si>
  <si>
    <t>05DT47059-1000000</t>
  </si>
  <si>
    <t>DT47Q01-10</t>
  </si>
  <si>
    <t>PKDT47Q01-10_V1.0</t>
  </si>
  <si>
    <t>RD-MI-001-A1472-R00</t>
  </si>
  <si>
    <t>PKDT47Q01-10_V1.1</t>
  </si>
  <si>
    <t>05DT47059-1100000</t>
  </si>
  <si>
    <t>DT47Q01-11</t>
  </si>
  <si>
    <t>PKDT47Q01-11_V1.0</t>
  </si>
  <si>
    <t>RD-MI-001-A1850-R00</t>
  </si>
  <si>
    <t>05DT47059-1300000</t>
  </si>
  <si>
    <t>DT47Q01-13</t>
  </si>
  <si>
    <t>PKDT47Q01-13_V1.0</t>
  </si>
  <si>
    <t>RD-MI-001-A1870 -R00</t>
  </si>
  <si>
    <t>05DT47059-1500000</t>
  </si>
  <si>
    <t>DT47Q01-15</t>
  </si>
  <si>
    <t>PKDT47Q01-15_V1.0</t>
  </si>
  <si>
    <t>RD-MI-001-A1890-R00</t>
  </si>
  <si>
    <t>05DT47059-1600000</t>
  </si>
  <si>
    <t>DT47Q01-16</t>
  </si>
  <si>
    <t>PKDT47Q01-16_V1.0</t>
  </si>
  <si>
    <t>RD-MI-001-A1911-R00</t>
  </si>
  <si>
    <t>05DT47059-1900000</t>
  </si>
  <si>
    <t>DT47Q01-19</t>
  </si>
  <si>
    <t>PKDT47Q01-19_V1.0</t>
  </si>
  <si>
    <t>551427P</t>
  </si>
  <si>
    <t>01B551427P4N0</t>
  </si>
  <si>
    <t>*預建立</t>
  </si>
  <si>
    <t>05DT47059-2100000</t>
  </si>
  <si>
    <t>DT47Q01-21</t>
  </si>
  <si>
    <t>PKDT47Q01-21_V1.0</t>
  </si>
  <si>
    <t>RD-MI-001-A2261-R00</t>
  </si>
  <si>
    <t>DT48Q01-00</t>
  </si>
  <si>
    <t>05DT48059-1000000</t>
  </si>
  <si>
    <t>DT48Q01-10</t>
  </si>
  <si>
    <t>PKDT48Q01-10_V1.1</t>
  </si>
  <si>
    <t>X003A</t>
  </si>
  <si>
    <t>ZTS6190</t>
  </si>
  <si>
    <t>RD-MP-001-A0001-R01</t>
  </si>
  <si>
    <t>02BX003A00000</t>
  </si>
  <si>
    <t>PKDT48Q01-10_V1.0</t>
  </si>
  <si>
    <t>RD-MP-001-A0001-R00</t>
  </si>
  <si>
    <t>00BM069B00000</t>
  </si>
  <si>
    <t>05DT48059-1100000</t>
  </si>
  <si>
    <t>DT48Q01-11</t>
  </si>
  <si>
    <t>PKDT48Q01-11_V1.1</t>
  </si>
  <si>
    <t>RD-MP-001-A0003-R01</t>
  </si>
  <si>
    <t>PKDT48Q01-11_V1.0</t>
  </si>
  <si>
    <t>X012A
X013A</t>
  </si>
  <si>
    <t>RD-MP-001-A0003-R00</t>
  </si>
  <si>
    <t>02BX012A00000
02BX013A00000</t>
  </si>
  <si>
    <t>ZTC-006MMIC-002</t>
  </si>
  <si>
    <t>05DT48059-1300000</t>
  </si>
  <si>
    <t>DT48Q01-13</t>
  </si>
  <si>
    <t>PKDT48Q01-13_V1.0</t>
  </si>
  <si>
    <t>RD-MP-001-A0007-R00</t>
  </si>
  <si>
    <t>00BM069C00000</t>
  </si>
  <si>
    <t>05DT48059-1400000</t>
  </si>
  <si>
    <t>DT48Q01-14</t>
  </si>
  <si>
    <t>PKDT48Q01-14_V1.1</t>
  </si>
  <si>
    <t>B-ZIKDT48Q2-N9_0000
PO-WJA2A0008-S3_00</t>
  </si>
  <si>
    <t>01B569015S2N0</t>
  </si>
  <si>
    <t>05DT48059-1500000</t>
  </si>
  <si>
    <t>DT48Q01-15</t>
  </si>
  <si>
    <t>PKDT48Q01-15_V1.0</t>
  </si>
  <si>
    <t>RD-MP-001-A0008-R00</t>
  </si>
  <si>
    <t>*使用 LA322S</t>
  </si>
  <si>
    <t>05DT48059-1600000</t>
  </si>
  <si>
    <t>DT48Q01-16</t>
  </si>
  <si>
    <t>PKDT48Q01-16_V1.2</t>
  </si>
  <si>
    <t>MLX-V1.21_R1.1</t>
  </si>
  <si>
    <t>RD-MP-001-A0010-R02</t>
  </si>
  <si>
    <t>00BM069D00000</t>
  </si>
  <si>
    <t>*Sensor往下移130um 避免膠溢到Asic上排PAD</t>
  </si>
  <si>
    <t>PKDT48Q01-16_V1.1</t>
  </si>
  <si>
    <t>RD-MP-001-A0010-R01</t>
  </si>
  <si>
    <t>*更新BD標註</t>
  </si>
  <si>
    <t>PKDT48Q01-16_V1.0</t>
  </si>
  <si>
    <t>RD-MP-001-A0010-R00</t>
  </si>
  <si>
    <t>05DT48059-1700000</t>
  </si>
  <si>
    <t>DT48Q01-17</t>
  </si>
  <si>
    <t>PKDT48Q01-17_V1.0</t>
  </si>
  <si>
    <t>RD-MP-001-A0011-R00</t>
  </si>
  <si>
    <t>05DT48059-1800000</t>
  </si>
  <si>
    <t>DT48Q01-18</t>
  </si>
  <si>
    <t>PKDT48Q01-18_V1.1</t>
  </si>
  <si>
    <t>569016H</t>
  </si>
  <si>
    <t>4L-ZTS8031_V01</t>
  </si>
  <si>
    <t>MLX-V1.21_R1.2</t>
  </si>
  <si>
    <t>RD-MP-001-A0012-R01</t>
  </si>
  <si>
    <t>01B569016H4N0</t>
  </si>
  <si>
    <t>PKDT48Q01-18_V1.0</t>
  </si>
  <si>
    <t>RD-MP-001-A0012-R00</t>
  </si>
  <si>
    <t>DT49</t>
  </si>
  <si>
    <t>ZTS8032</t>
  </si>
  <si>
    <t>DT49Q01-00</t>
  </si>
  <si>
    <t>05DT49059-1000000</t>
  </si>
  <si>
    <t>DT49Q01-10</t>
  </si>
  <si>
    <t>PKDT49Q01-10_V1.0</t>
  </si>
  <si>
    <t>MLX-V1.22</t>
  </si>
  <si>
    <t>RD-MP-001-A0002-R00</t>
  </si>
  <si>
    <t>05DT49059-1100000</t>
  </si>
  <si>
    <t>DT49Q01-11</t>
  </si>
  <si>
    <t>PKDT49Q01-11_V1.0</t>
  </si>
  <si>
    <t>X026A</t>
  </si>
  <si>
    <t>ZTA2791A</t>
  </si>
  <si>
    <t>N032A</t>
  </si>
  <si>
    <t>ZTS2961C</t>
  </si>
  <si>
    <t>1.0 / 12</t>
  </si>
  <si>
    <t>RD-MP-001-A0013-R00</t>
  </si>
  <si>
    <t>02BX026A00000</t>
  </si>
  <si>
    <t>02BN032A00000</t>
  </si>
  <si>
    <t>1902/9/14</t>
  </si>
  <si>
    <t>05DT49059-1200000</t>
  </si>
  <si>
    <t>DT49Q01-12</t>
  </si>
  <si>
    <t>PKDT49Q01-12_V1.1</t>
  </si>
  <si>
    <t>RD-MP-001-A0014-R01</t>
  </si>
  <si>
    <t>PKDT49Q01-12_V1.0</t>
  </si>
  <si>
    <t>RD-MP-001-A0014-R00</t>
  </si>
  <si>
    <t>05DT49059-1300000</t>
  </si>
  <si>
    <t>DT49Q01-13</t>
  </si>
  <si>
    <t>PKDT49Q01-13_V1.0</t>
  </si>
  <si>
    <t>569313U</t>
  </si>
  <si>
    <t>2L-ZTS8032_V02</t>
  </si>
  <si>
    <t>MLX-V1.28_R1.0</t>
  </si>
  <si>
    <t>RD-MP-001-A0015-R00</t>
  </si>
  <si>
    <t>01B569313U2N0</t>
  </si>
  <si>
    <t>00BM070G00000</t>
  </si>
  <si>
    <t>05DT49059-1500000</t>
  </si>
  <si>
    <t>DT49Q01-15</t>
  </si>
  <si>
    <t>PKDT49Q01-15_V1.0</t>
  </si>
  <si>
    <t>0.8 / 12</t>
  </si>
  <si>
    <t>MLX-V1.27_R1.1</t>
  </si>
  <si>
    <t>ATX</t>
  </si>
  <si>
    <t>00BM070H00000</t>
  </si>
  <si>
    <t>DT50</t>
  </si>
  <si>
    <t>ZTS6734</t>
  </si>
  <si>
    <t>DT50Q01-00</t>
  </si>
  <si>
    <t>05DT50059-1000000</t>
  </si>
  <si>
    <t>DT50Q01-10</t>
  </si>
  <si>
    <t>PKDT50Q01-10_V1.0</t>
  </si>
  <si>
    <t>569810S</t>
  </si>
  <si>
    <t>2L-ZTS6734_V1</t>
  </si>
  <si>
    <t>RD-MI-001-A1673-R00</t>
  </si>
  <si>
    <t>01B559932S4G0
01B559933S2G0
01B569810S2N0</t>
  </si>
  <si>
    <t>05DT50059-1100000</t>
  </si>
  <si>
    <t>DT50Q01-11</t>
  </si>
  <si>
    <t>PKDT50Q01-11_V1.0</t>
  </si>
  <si>
    <t>RD-MI-001-A1842-R00</t>
  </si>
  <si>
    <t>05DT50059-1200000</t>
  </si>
  <si>
    <t>DT50Q01-12</t>
  </si>
  <si>
    <t>PKDT50Q01-12_V1.0</t>
  </si>
  <si>
    <t>T904YF</t>
  </si>
  <si>
    <t>4904YF</t>
  </si>
  <si>
    <t>RD-MI-001-A1846-R00</t>
  </si>
  <si>
    <t>02CT904YF0000</t>
  </si>
  <si>
    <t>05DT50059-1300000</t>
  </si>
  <si>
    <t>DT50Q01-13</t>
  </si>
  <si>
    <t>PKDT50Q01-13_V1.0</t>
  </si>
  <si>
    <t>RD-MI-001-A1904-R00</t>
  </si>
  <si>
    <t>05DT50059-1400000</t>
  </si>
  <si>
    <t>DT50Q01-14</t>
  </si>
  <si>
    <t>PKDT50Q01-14_V1.0</t>
  </si>
  <si>
    <t>RD-MI-001-A2091-R00</t>
  </si>
  <si>
    <t>05DT50059-1500000</t>
  </si>
  <si>
    <t>DT50Q01-15</t>
  </si>
  <si>
    <t>PKDT50Q01-15_V1.0</t>
  </si>
  <si>
    <t>559946~48P</t>
  </si>
  <si>
    <t>RD-MI-001-A2114-R00</t>
  </si>
  <si>
    <t>05DT50059-1600000</t>
  </si>
  <si>
    <t>DT50Q01-16</t>
  </si>
  <si>
    <t>PKDT50Q01-16_V1.0</t>
  </si>
  <si>
    <t>559937~39P</t>
  </si>
  <si>
    <t>RD-MI-001-A2118-R00</t>
  </si>
  <si>
    <t>05DT50059-1700000</t>
  </si>
  <si>
    <t>DT50Q01-17</t>
  </si>
  <si>
    <t>PKDT50Q01-17_V1.0</t>
  </si>
  <si>
    <t>569811H~13H</t>
  </si>
  <si>
    <t>4L-ZTS6734_V02</t>
  </si>
  <si>
    <t>RD-MI-001-A2183-R00</t>
  </si>
  <si>
    <t>01B569811H4G0
01B569812H2P0
01B569813H2N0</t>
  </si>
  <si>
    <t>05DT50059-1800000</t>
  </si>
  <si>
    <t>DT50Q01-18</t>
  </si>
  <si>
    <t>PKDT50Q01-18_V1.0</t>
  </si>
  <si>
    <t>RD-MI-001-A2270-R00</t>
  </si>
  <si>
    <t>05DT50059-1900000</t>
  </si>
  <si>
    <t>DT50Q01-19</t>
  </si>
  <si>
    <t>PKDT50Q01-19_V1.0</t>
  </si>
  <si>
    <t>RD-MI-001-A2379-R00</t>
  </si>
  <si>
    <t>05DT50059-2100000</t>
  </si>
  <si>
    <t>DT50Q01-21</t>
  </si>
  <si>
    <t>PKDT50Q01-21_V1.0</t>
  </si>
  <si>
    <t>RD-MI-001-A2380-R00</t>
  </si>
  <si>
    <t>ZTS6734AC</t>
  </si>
  <si>
    <t>05DT50059-2200000</t>
  </si>
  <si>
    <t>DT50Q01-22</t>
  </si>
  <si>
    <t>PKDT50Q01-22_V1.0</t>
  </si>
  <si>
    <t>DT51</t>
  </si>
  <si>
    <t>DT51Q01-00</t>
  </si>
  <si>
    <t>05DT51059-1000000</t>
  </si>
  <si>
    <t>DT51Q01-10</t>
  </si>
  <si>
    <t>PKDT51Q01-10_V1.0</t>
  </si>
  <si>
    <t>80204019-01</t>
  </si>
  <si>
    <t>05DT51059-1100000</t>
  </si>
  <si>
    <t>DT51Q01-11</t>
  </si>
  <si>
    <t>PKDT51Q01-11_V1.1</t>
  </si>
  <si>
    <t>80204080-00</t>
  </si>
  <si>
    <t>FOR 美律 Marking</t>
  </si>
  <si>
    <t>05DT51059-1200000</t>
  </si>
  <si>
    <t>DT51Q01-12</t>
  </si>
  <si>
    <t>PKDT51Q01-12_V1.2</t>
  </si>
  <si>
    <t>2216A</t>
  </si>
  <si>
    <t>201</t>
  </si>
  <si>
    <t>2215A</t>
  </si>
  <si>
    <t>80204079-00</t>
  </si>
  <si>
    <t>00B2216A00000</t>
  </si>
  <si>
    <t>01B2215A00000</t>
  </si>
  <si>
    <t>ON6201 FOR 美律 Marking</t>
  </si>
  <si>
    <t>DT52</t>
  </si>
  <si>
    <t>ZTS6833</t>
  </si>
  <si>
    <t>DT52Q01-00</t>
  </si>
  <si>
    <t>ZTSQ6833</t>
  </si>
  <si>
    <t>05DT52059-100000</t>
  </si>
  <si>
    <t>DT52Q01-10</t>
  </si>
  <si>
    <t>PKDT52Q01-10_V1.0</t>
  </si>
  <si>
    <t>RD-MI-001-A1726-R00</t>
  </si>
  <si>
    <t>05DT52059-110000</t>
  </si>
  <si>
    <t>DT52Q01-11</t>
  </si>
  <si>
    <t>PKDT52Q01-11_V1.0</t>
  </si>
  <si>
    <t>RD-MI-001-A1859-R00</t>
  </si>
  <si>
    <t>ZTS6534</t>
  </si>
  <si>
    <t>DT53Q01-00</t>
  </si>
  <si>
    <t>05DT53059-1000000</t>
  </si>
  <si>
    <t>DT53Q01-10</t>
  </si>
  <si>
    <t>PKDT53Q01-10_V1.0</t>
  </si>
  <si>
    <t>570510S~11S</t>
  </si>
  <si>
    <t>2L-ZTS6534_V01</t>
  </si>
  <si>
    <t>RD-MI-001-A1746-R00</t>
  </si>
  <si>
    <t>01B570510S2N0
01B570511S4G0</t>
  </si>
  <si>
    <t>05DT53059-1010000</t>
  </si>
  <si>
    <t>DT53Q01-101</t>
  </si>
  <si>
    <t>PKDT53Q01-101_V1.1</t>
  </si>
  <si>
    <t>RD-MI-001-A2401-R01</t>
  </si>
  <si>
    <t>*建議ASIC 與Sensor 往下移20um，廠內調機要求Sensor 往中心調整)</t>
  </si>
  <si>
    <t>PKDT53Q01-101_V1.0</t>
  </si>
  <si>
    <t>RD-MI-001-A2401-R00</t>
  </si>
  <si>
    <t>05DT53059-1020000</t>
  </si>
  <si>
    <t>DT53Q01-102</t>
  </si>
  <si>
    <t>PKDT53Q01-102_V1.0</t>
  </si>
  <si>
    <t>RD-MI-001-A2402-R00</t>
  </si>
  <si>
    <t>ZTC-008MIC-001_ZTS6231</t>
  </si>
  <si>
    <t>05DT53059-1050000</t>
  </si>
  <si>
    <t>DT53Q01-105</t>
  </si>
  <si>
    <t>PKDT53Q01-105_V1.0</t>
  </si>
  <si>
    <t>RD-MI-001-A2424-R00</t>
  </si>
  <si>
    <t>05DT53059-1060000</t>
  </si>
  <si>
    <t>DT53Q01-106</t>
  </si>
  <si>
    <t>PKDT53Q01-106_V1.0</t>
  </si>
  <si>
    <t>RD-MI-001-A2425-R00</t>
  </si>
  <si>
    <t>ZTC-006MIC-001_ZTS6232</t>
  </si>
  <si>
    <t>ZTC-004MIC-002_AT08Q01-92</t>
  </si>
  <si>
    <t>05DT53059-1100000</t>
  </si>
  <si>
    <t>DT53Q01-11</t>
  </si>
  <si>
    <t>PKDT53Q01-11_V1.2</t>
  </si>
  <si>
    <t>RD-MI-001-A1791-R02</t>
  </si>
  <si>
    <t>3004G 在6534 被禁用</t>
  </si>
  <si>
    <t>PKDT53Q01-11_V1.1</t>
  </si>
  <si>
    <t>RD-MI-001-A1791-R01</t>
  </si>
  <si>
    <t>PKDT53Q01-11_V1.0</t>
  </si>
  <si>
    <t>RD-MI-001-A1791-R00</t>
  </si>
  <si>
    <t>05DT53059-1110000</t>
  </si>
  <si>
    <t>DT53Q01-111</t>
  </si>
  <si>
    <t>PKDT53Q01-111_V1.0</t>
  </si>
  <si>
    <t>RD-MI-001-A2431-R00</t>
  </si>
  <si>
    <t>00BM032A00000</t>
  </si>
  <si>
    <t>05DT53059-1140000</t>
  </si>
  <si>
    <t>DT53Q01-114</t>
  </si>
  <si>
    <t>PKDT53Q01-114_V1.0</t>
  </si>
  <si>
    <t>RD-MI-001-A2435-R00</t>
  </si>
  <si>
    <t>ZTC-004MMIC-004</t>
  </si>
  <si>
    <t>PKAT08Q01-141_V1.1</t>
  </si>
  <si>
    <t>05DT53059-1170000</t>
  </si>
  <si>
    <t>DT53Q01-117</t>
  </si>
  <si>
    <t>PKDT53Q01-117_V1.0</t>
  </si>
  <si>
    <t>RD-MI-001-A2436-R00</t>
  </si>
  <si>
    <t>05DT53059-1180000</t>
  </si>
  <si>
    <t>DT53Q01-118</t>
  </si>
  <si>
    <t>PKDT53Q01-118_V1.0</t>
  </si>
  <si>
    <t>RD-MI-001-A2438-R00</t>
  </si>
  <si>
    <t>05DT53059-1190000</t>
  </si>
  <si>
    <t>DT53Q01-119</t>
  </si>
  <si>
    <t>PKDT53Q01-119_V1.0</t>
  </si>
  <si>
    <t>RD-MI-001-A2437-R00</t>
  </si>
  <si>
    <t>05DT53059-1200000</t>
  </si>
  <si>
    <t>DT53Q01-12</t>
  </si>
  <si>
    <t>PKDT53Q01-12_V1.1</t>
  </si>
  <si>
    <t>RD-MI-001-A1797-R01</t>
  </si>
  <si>
    <t>PKDT53Q01-12_V1.0</t>
  </si>
  <si>
    <t>RD-MI-001-A1797-R00</t>
  </si>
  <si>
    <t>05DT53059-1210000</t>
  </si>
  <si>
    <t>DT53Q01-121</t>
  </si>
  <si>
    <t>PKDT53Q01-121_V1.0</t>
  </si>
  <si>
    <t>RD-MI-001-A2439-R00</t>
  </si>
  <si>
    <t>05DT53059-1250000</t>
  </si>
  <si>
    <t>DT53Q01-125</t>
  </si>
  <si>
    <t>PKDT53Q01-125_V1.0</t>
  </si>
  <si>
    <t>RD-MI-001-A2443-R00</t>
  </si>
  <si>
    <t>05DT53059-1260000</t>
  </si>
  <si>
    <t>DT53Q01-126</t>
  </si>
  <si>
    <t>PKDT53Q01-126_V1.0</t>
  </si>
  <si>
    <t>RD-MI-001-A2444-R00</t>
  </si>
  <si>
    <t>05DT53059-1270000</t>
  </si>
  <si>
    <t>DT53Q01-127</t>
  </si>
  <si>
    <t>PKDT53Q01-127_V1.0</t>
  </si>
  <si>
    <t>RD-MI-001-A2445-R00</t>
  </si>
  <si>
    <t>05DT53059-1280000</t>
  </si>
  <si>
    <t>DT53Q01-128</t>
  </si>
  <si>
    <t>PKDT53Q01-128_V1.0</t>
  </si>
  <si>
    <t>RD-MI-001-A2446-R00</t>
  </si>
  <si>
    <t>PKAT08Q01-149_V1.1</t>
  </si>
  <si>
    <t>05DT53059-1300000</t>
  </si>
  <si>
    <t>DT53Q01-13</t>
  </si>
  <si>
    <t>PKDT53Q01-13_V1.0</t>
  </si>
  <si>
    <t>RD-MI-001-A1832-R00</t>
  </si>
  <si>
    <t>PKAT08Q01-259_V1.0</t>
  </si>
  <si>
    <t>554726D</t>
  </si>
  <si>
    <t>01B554726D4N1</t>
  </si>
  <si>
    <t>PKAT38Q01-31_V1.0</t>
  </si>
  <si>
    <t>05CD02059-1200000</t>
  </si>
  <si>
    <t>CD02Q01-12</t>
  </si>
  <si>
    <t>PKCD02Q01-12_V1.0</t>
  </si>
  <si>
    <t>01C304ZE00000
04005Z001-1060000
04T914001-1060000
05AB48059-3400000</t>
  </si>
  <si>
    <t>05DT53059-1340000</t>
  </si>
  <si>
    <t>DT53Q01-134</t>
  </si>
  <si>
    <t>PKDT53Q01-134_V1.0</t>
  </si>
  <si>
    <t>RD-MI-001-A2447-R00</t>
  </si>
  <si>
    <t>05DT53059-1350000</t>
  </si>
  <si>
    <t>DT53Q01-135</t>
  </si>
  <si>
    <t>PKDT53Q01-135_V1.0</t>
  </si>
  <si>
    <t>RD-MI-001-A2448-R00</t>
  </si>
  <si>
    <t>05DT53059-1360000</t>
  </si>
  <si>
    <t>DT53Q01-136</t>
  </si>
  <si>
    <t>PKDT53Q01-136_V1.0</t>
  </si>
  <si>
    <t>RD-MI-001-A2449-R00</t>
  </si>
  <si>
    <t>05DT53059-1370000</t>
  </si>
  <si>
    <t>DT53Q01-137</t>
  </si>
  <si>
    <t>PKDT53Q01-137_V1.0</t>
  </si>
  <si>
    <t>RD-MI-001-A2450-R00</t>
  </si>
  <si>
    <t>05DB40059-1510000</t>
  </si>
  <si>
    <t>DB40Q01-151</t>
  </si>
  <si>
    <t>PKDB40Q01-151_V1.0</t>
  </si>
  <si>
    <t>05DT15059-2390000</t>
  </si>
  <si>
    <t>DT15Q01-239</t>
  </si>
  <si>
    <t>PKDT15Q01-239_V1.0</t>
  </si>
  <si>
    <t>05DT15059-2900000</t>
  </si>
  <si>
    <t>DT15Q01-29</t>
  </si>
  <si>
    <t>PKDT15Q01-29_V1.0</t>
  </si>
  <si>
    <t>05DT53059-1400000</t>
  </si>
  <si>
    <t>DT53Q01-14</t>
  </si>
  <si>
    <t>PKDT53Q01-14_V1.1</t>
  </si>
  <si>
    <t>570517S、11S</t>
  </si>
  <si>
    <t>CVP-390
OM325</t>
  </si>
  <si>
    <t>RD-MI-001-A1844-R01</t>
  </si>
  <si>
    <t>01B570517S2N0
01B570511S4G0</t>
  </si>
  <si>
    <t>PKDT53Q01-14_V1.0</t>
  </si>
  <si>
    <t>RD-MI-001-A1844-R00</t>
  </si>
  <si>
    <t>05DT20059-8200000</t>
  </si>
  <si>
    <t>DT20Q01-82</t>
  </si>
  <si>
    <t>PKDT20Q01-82_V1.0</t>
  </si>
  <si>
    <t>55158P4~60P</t>
  </si>
  <si>
    <t>01B555158P4G0
01B555159P2G0
01B555160P2N0</t>
  </si>
  <si>
    <t>05DT53059-1430000</t>
  </si>
  <si>
    <t>DT53Q01-143</t>
  </si>
  <si>
    <t>PKDT53Q01-143_V1.0</t>
  </si>
  <si>
    <t>RD-MI-001-A2456-R00</t>
  </si>
  <si>
    <t>05DT53059-1440000</t>
  </si>
  <si>
    <t>DT53Q01-144</t>
  </si>
  <si>
    <t>PKDT53Q01-144_V1.0</t>
  </si>
  <si>
    <t>RD-MI-001-A2457-R00</t>
  </si>
  <si>
    <t>PKDT23Q01-13_V1.1</t>
  </si>
  <si>
    <t>05DT24059-1100000</t>
  </si>
  <si>
    <t>DT24Q01-11</t>
  </si>
  <si>
    <t>PKDT24Q01-11_V1.0</t>
  </si>
  <si>
    <t>5558D</t>
  </si>
  <si>
    <t>4L-ZTS6731_V01</t>
  </si>
  <si>
    <t>01B5558D00000</t>
  </si>
  <si>
    <t>05DT53059-1500000</t>
  </si>
  <si>
    <t>DT53Q01-15</t>
  </si>
  <si>
    <t>PKDT53Q01-15_V1.0</t>
  </si>
  <si>
    <t>RD-MI-001-A1880-R00</t>
  </si>
  <si>
    <t>05DT24059-1200000</t>
  </si>
  <si>
    <t>DT24Q01-12</t>
  </si>
  <si>
    <t>PKDT24Q01-12_V1.0</t>
  </si>
  <si>
    <t>05DT31059-1490000</t>
  </si>
  <si>
    <t>DT31Q01-149</t>
  </si>
  <si>
    <t>PKDT31Q01-149_V1.0</t>
  </si>
  <si>
    <t>ZTS6534SB</t>
  </si>
  <si>
    <t>05DT53059-1530000</t>
  </si>
  <si>
    <t>DT53Q01-153</t>
  </si>
  <si>
    <t>PKDT53Q01-153_V1.0</t>
  </si>
  <si>
    <t>559946P
559947P
559959P</t>
  </si>
  <si>
    <t>RD-MI-001-A2464-R00</t>
  </si>
  <si>
    <t>01B559946P4G0
01B559947P2P0
01B559959P2N0</t>
  </si>
  <si>
    <t>05DT42059-2800000</t>
  </si>
  <si>
    <t>DT42Q01-28</t>
  </si>
  <si>
    <t>PKDT42Q01-28_V1.0</t>
  </si>
  <si>
    <t>05DT53059-10400000</t>
  </si>
  <si>
    <t>DT53Q01-104</t>
  </si>
  <si>
    <t>PKDT53Q01-104_V1.0</t>
  </si>
  <si>
    <t>SENJU</t>
  </si>
  <si>
    <t>05DT53059-1560000</t>
  </si>
  <si>
    <t>DT53Q01-156</t>
  </si>
  <si>
    <t>PKDT53Q01-156_V1.0</t>
  </si>
  <si>
    <t>1.0 /7</t>
  </si>
  <si>
    <t>RD-MI-001-A2475-R00</t>
  </si>
  <si>
    <t>05DT53059-1580000</t>
  </si>
  <si>
    <t>DT53Q01-158</t>
  </si>
  <si>
    <t>PKDT53Q01-158_V1.0</t>
  </si>
  <si>
    <t>00810031101</t>
  </si>
  <si>
    <t>05DT53059-1590000</t>
  </si>
  <si>
    <t>DT53Q01-159</t>
  </si>
  <si>
    <t>PKDT53Q01-159_V1.0</t>
  </si>
  <si>
    <t>00810031201</t>
  </si>
  <si>
    <t>00BM053F00000</t>
  </si>
  <si>
    <t>05DT53059-1600000</t>
  </si>
  <si>
    <t>DT53Q01-16</t>
  </si>
  <si>
    <t>PKDT53Q01-16_V1.0</t>
  </si>
  <si>
    <t>570512U、14U</t>
  </si>
  <si>
    <t>RD-MI-001-A1889-R00</t>
  </si>
  <si>
    <t>01B570512U2N0
01B570514U4N0</t>
  </si>
  <si>
    <t>05DT53059-1610000</t>
  </si>
  <si>
    <t>DT53Q01-161</t>
  </si>
  <si>
    <t>PKDT53Q01-161_V1.0</t>
  </si>
  <si>
    <t>00810031301</t>
  </si>
  <si>
    <t>05DT53059-1620000</t>
  </si>
  <si>
    <t>DT53Q01-162</t>
  </si>
  <si>
    <t>PKDT53Q01-162_V1.0</t>
  </si>
  <si>
    <t>00810031401</t>
  </si>
  <si>
    <t>05DT53059-1630000</t>
  </si>
  <si>
    <t>DT53Q01-163</t>
  </si>
  <si>
    <t>PKDT53Q01-163_V1.0</t>
  </si>
  <si>
    <t>RD-MI-001-A2480-R00</t>
  </si>
  <si>
    <t>05DT53059-1650000</t>
  </si>
  <si>
    <t>DT53Q01-165</t>
  </si>
  <si>
    <t>PKDT53Q01-165_V1.0</t>
  </si>
  <si>
    <t>RD-MI-001-A2485-R00</t>
  </si>
  <si>
    <t>00BM053D00000</t>
  </si>
  <si>
    <t>ZTS6534M</t>
  </si>
  <si>
    <t>05DT53059-1660000</t>
  </si>
  <si>
    <t>DT53Q01-166</t>
  </si>
  <si>
    <t>PKDT53Q01-166_V1.0</t>
  </si>
  <si>
    <t>00810031501</t>
  </si>
  <si>
    <t>05DT53059-1670000</t>
  </si>
  <si>
    <t>DT53Q01-167</t>
  </si>
  <si>
    <t>PKDT53Q01-167_V1.0</t>
  </si>
  <si>
    <t>00810031601</t>
  </si>
  <si>
    <t>05DT53059-1680000</t>
  </si>
  <si>
    <t>DT53Q01-168</t>
  </si>
  <si>
    <t>PKDT53Q01-168_V1.0</t>
  </si>
  <si>
    <t>00810031701</t>
  </si>
  <si>
    <t>05DT53059-1690000</t>
  </si>
  <si>
    <t>DT53Q01-169</t>
  </si>
  <si>
    <t>PKDT53Q01-169_V1.0</t>
  </si>
  <si>
    <t>00810031801</t>
  </si>
  <si>
    <t>05DT53059-1700000</t>
  </si>
  <si>
    <t>DT53Q01-17</t>
  </si>
  <si>
    <t>PKDT53Q01-17_V1.0</t>
  </si>
  <si>
    <t>RD-MI-001-A1896-R00</t>
  </si>
  <si>
    <t>05DT53059-1290000</t>
  </si>
  <si>
    <t>DT53Q01-129</t>
  </si>
  <si>
    <t>PKDT53Q01-129_V1.0</t>
  </si>
  <si>
    <t>01BN22LAZ0000</t>
  </si>
  <si>
    <t>1102LAZ 暫停，已手工驗證FAIL，不在投入資源做工程批驗證</t>
  </si>
  <si>
    <t>05DT53059-1740000</t>
  </si>
  <si>
    <t>DT53Q01-174</t>
  </si>
  <si>
    <t>PKDT53Q01-174_V1.0</t>
  </si>
  <si>
    <t>RD-MI-001-A2493-R00</t>
  </si>
  <si>
    <t>02C305ZA00001</t>
  </si>
  <si>
    <t>05DT53059-1750000</t>
  </si>
  <si>
    <t>DT53Q01-175</t>
  </si>
  <si>
    <t>PKDT53Q01-175_V1.0</t>
  </si>
  <si>
    <t>559946P
559954P、59P</t>
  </si>
  <si>
    <t>RD-MI-001-A2492-R00</t>
  </si>
  <si>
    <t>01B559946P4G0
01B559954P2G0
01B559959P2N0</t>
  </si>
  <si>
    <t>05DT53059-1760000</t>
  </si>
  <si>
    <t>DT53Q01-176</t>
  </si>
  <si>
    <t>PKDT53Q01-176_V1.1</t>
  </si>
  <si>
    <t>RD-MI-001-A2491-R01</t>
  </si>
  <si>
    <t>PKDT53Q01-176_V1.0</t>
  </si>
  <si>
    <t>RD-MI-001-A2491-R00</t>
  </si>
  <si>
    <t>02C303ZF00001</t>
  </si>
  <si>
    <t>05DT53059-1310000</t>
  </si>
  <si>
    <t>DT53Q01-131</t>
  </si>
  <si>
    <t>PKDT53Q01-131_V1.0</t>
  </si>
  <si>
    <t>05DT53059-1320000</t>
  </si>
  <si>
    <t>DT53Q01-132</t>
  </si>
  <si>
    <t>PKDT53Q01-132_V1.0</t>
  </si>
  <si>
    <t>01BN22LDV0000</t>
  </si>
  <si>
    <t>05DT53059-1800000</t>
  </si>
  <si>
    <t>DT53Q01-18</t>
  </si>
  <si>
    <t>PKDT53Q01-18_V1.0</t>
  </si>
  <si>
    <t>2391C</t>
  </si>
  <si>
    <t>3018BL</t>
  </si>
  <si>
    <t>570515P~16P</t>
  </si>
  <si>
    <t>RD-MI-001-A1898-R00</t>
  </si>
  <si>
    <t>02B2391C00000</t>
  </si>
  <si>
    <t>01B570515P2N0
01B570516P4G0</t>
  </si>
  <si>
    <t>05DT53059-1850000</t>
  </si>
  <si>
    <t>DT53Q01-185</t>
  </si>
  <si>
    <t>PKDT53Q01-185_V1.0</t>
  </si>
  <si>
    <t>559946P
559954P
559964D</t>
  </si>
  <si>
    <t>2L-ZTS6234_V15</t>
  </si>
  <si>
    <t>RD-MI-001-A2506-R00</t>
  </si>
  <si>
    <t>01B559946P4G0
01B559954P2G0
01B559964D2N0</t>
  </si>
  <si>
    <t>05DT53059-1860000</t>
  </si>
  <si>
    <t>DT53Q01-186</t>
  </si>
  <si>
    <t>PKDT53Q01-186_V1.0</t>
  </si>
  <si>
    <t>559946P
559954P
559965D</t>
  </si>
  <si>
    <t>2L-ZTS6234_V16</t>
  </si>
  <si>
    <t>RD-MI-001-A2507-R00</t>
  </si>
  <si>
    <t>01B559946P4G0
01B559954P2G0
01B559965D2N0</t>
  </si>
  <si>
    <t>05DT53059-1870000</t>
  </si>
  <si>
    <t>DT53Q01-187</t>
  </si>
  <si>
    <t>PKDT53Q01-187_V1.0</t>
  </si>
  <si>
    <t>559946P
559954P
559966D</t>
  </si>
  <si>
    <t>2L-ZTS6234_V17</t>
  </si>
  <si>
    <t>RD-MI-001-A2508-R00</t>
  </si>
  <si>
    <t>01B559946P4G0
01B559954P2G0
01B559966D2N0</t>
  </si>
  <si>
    <t>05DT53059-1330000</t>
  </si>
  <si>
    <t>DT53Q01-133</t>
  </si>
  <si>
    <t>PKDT53Q01-133_V1.0</t>
  </si>
  <si>
    <t>05DT53059-1900000</t>
  </si>
  <si>
    <t>DT53Q01-19</t>
  </si>
  <si>
    <t>PKDT53Q01-19_V1.0</t>
  </si>
  <si>
    <t>RD-MI-001-A1925-R00</t>
  </si>
  <si>
    <t>05DT53059-1410000</t>
  </si>
  <si>
    <t>DT53Q01-141</t>
  </si>
  <si>
    <t>PKDT53Q01-141_V1.0</t>
  </si>
  <si>
    <t>05DT53059-1450000</t>
  </si>
  <si>
    <t>DT53Q01-145</t>
  </si>
  <si>
    <t>PKDT53Q01-145_V1.0</t>
  </si>
  <si>
    <t>05DT53059-1950000</t>
  </si>
  <si>
    <t>DT53Q01-195</t>
  </si>
  <si>
    <t>PKDT53Q01-195_V1.0</t>
  </si>
  <si>
    <t>RD-MI-001-A2512-R00</t>
  </si>
  <si>
    <t>05DT53059-1960000</t>
  </si>
  <si>
    <t>DT53Q01-196</t>
  </si>
  <si>
    <t>PKDT53Q01-196_V1.0</t>
  </si>
  <si>
    <t>RD-MI-001-A2513-R00</t>
  </si>
  <si>
    <t>ZTS6534SC</t>
  </si>
  <si>
    <t>05DT53059-2020000</t>
  </si>
  <si>
    <t>DT53Q01-202</t>
  </si>
  <si>
    <t>PKDT53Q01-202_V1.0</t>
  </si>
  <si>
    <t>559971D~73D</t>
  </si>
  <si>
    <t>2L-ZTS6234_V19</t>
  </si>
  <si>
    <t>RD-MI-001-A2515-R00</t>
  </si>
  <si>
    <t>01B559971D2G0
01B559972D2G0
01B559973D2N0</t>
  </si>
  <si>
    <t>PKDT53Q01-202_V1.1</t>
  </si>
  <si>
    <t>N22LAVB</t>
  </si>
  <si>
    <t>1102LAVB</t>
  </si>
  <si>
    <t>RD-MI-001-A2515-R01</t>
  </si>
  <si>
    <t>02BN22LAVB000</t>
  </si>
  <si>
    <t>05DT53059-2030000</t>
  </si>
  <si>
    <t>DT53Q01-203</t>
  </si>
  <si>
    <t>PKDT53Q01-203_V1.0</t>
  </si>
  <si>
    <t>559971D、72D、74D</t>
  </si>
  <si>
    <t>2L-ZTS6234_V20</t>
  </si>
  <si>
    <t>RD-MI-001-A2516-R00</t>
  </si>
  <si>
    <t>01B559971D2G0
01B559972D2G0
01B559974D2N0</t>
  </si>
  <si>
    <t>PKDT53Q01-203_V1.1</t>
  </si>
  <si>
    <t>RD-MI-001-A2516-R01</t>
  </si>
  <si>
    <t>05DT53059-2040000</t>
  </si>
  <si>
    <t>DT53Q01-204</t>
  </si>
  <si>
    <t>PKDT53Q01-204_V1.0</t>
  </si>
  <si>
    <t>559967P
559947P
559948P</t>
  </si>
  <si>
    <t>2L-ZTS6234_V18</t>
  </si>
  <si>
    <t>RD-MI-001-A2517-R00</t>
  </si>
  <si>
    <t>01B559967P2G0
01B559947P2P0
01B559948P2N0</t>
  </si>
  <si>
    <t>PKDT53Q01-204_V1.1</t>
  </si>
  <si>
    <t>RD-MI-001-A2517-R01</t>
  </si>
  <si>
    <t>高度1.0</t>
  </si>
  <si>
    <t>05DT53059-2100000</t>
  </si>
  <si>
    <t>DT53Q01-21</t>
  </si>
  <si>
    <t>PKDT53Q01-21_V1.0</t>
  </si>
  <si>
    <t>*3004F空間不夠</t>
  </si>
  <si>
    <t>05DT53059-2200000</t>
  </si>
  <si>
    <t>DT53Q01-22</t>
  </si>
  <si>
    <t>PKDT53Q01-22_V1.1</t>
  </si>
  <si>
    <t>RD-MI-001-A1926-R01</t>
  </si>
  <si>
    <t>PKDT53Q01-22_V1.0</t>
  </si>
  <si>
    <t>RD-MI-001-A1926-R00</t>
  </si>
  <si>
    <t>05DT53059-2220000</t>
  </si>
  <si>
    <t>DT53Q01-222</t>
  </si>
  <si>
    <t>PKDT53Q01-222_V1.0</t>
  </si>
  <si>
    <t>00810033001</t>
  </si>
  <si>
    <t>00BJ001C00000</t>
  </si>
  <si>
    <t>7920-LV</t>
  </si>
  <si>
    <t>05DT53059-2230000</t>
  </si>
  <si>
    <t>DT53Q01-223</t>
  </si>
  <si>
    <t>PKDT53Q01-223_V1.0</t>
  </si>
  <si>
    <t>570536D</t>
  </si>
  <si>
    <t>00810032901</t>
  </si>
  <si>
    <t>01B570536D4N0</t>
  </si>
  <si>
    <t>05DT53059-2290000</t>
  </si>
  <si>
    <t>DT53Q01-229</t>
  </si>
  <si>
    <t>PKDT53Q01-229_V1.0</t>
  </si>
  <si>
    <t>559967P
559954P
559948P</t>
  </si>
  <si>
    <t>RD-MI-001-A2521-R00</t>
  </si>
  <si>
    <t>01B559967P2G0
01B559954P2G0
01B559948P2N0</t>
  </si>
  <si>
    <t>05DT53059-2300000</t>
  </si>
  <si>
    <t>DT53Q01-23</t>
  </si>
  <si>
    <t>PKDT53Q01-23_V1.0</t>
  </si>
  <si>
    <t>570522P、16P</t>
  </si>
  <si>
    <t>2L-ZTS6534_V02</t>
  </si>
  <si>
    <t>RD-MI-001-A1935-R00</t>
  </si>
  <si>
    <t>01B570522P2N0
01B570516P4G0</t>
  </si>
  <si>
    <t>05DT53059-2330000</t>
  </si>
  <si>
    <t>DT53Q01-233</t>
  </si>
  <si>
    <t>PKDT53Q01-233_V1.0</t>
  </si>
  <si>
    <t>RD-MI-001-A2522-R00</t>
  </si>
  <si>
    <t>2025DNP</t>
  </si>
  <si>
    <t>05DT53059-2390000</t>
  </si>
  <si>
    <t>DT53Q01-239</t>
  </si>
  <si>
    <t>PKDT53Q01-239_V1.0</t>
  </si>
  <si>
    <t>00810033101</t>
  </si>
  <si>
    <t>1070</t>
  </si>
  <si>
    <t>05DT53059-2400000</t>
  </si>
  <si>
    <t>DT53Q01-24</t>
  </si>
  <si>
    <t>PKDT53Q01-24_V1.0</t>
  </si>
  <si>
    <t>559916S~18S</t>
  </si>
  <si>
    <t>RD-MI-001-A1936-R00</t>
  </si>
  <si>
    <t>05DT53059-2410000</t>
  </si>
  <si>
    <t>DT53Q01-241</t>
  </si>
  <si>
    <t>PKDT53Q01-241_V1.0</t>
  </si>
  <si>
    <t>00810033201</t>
  </si>
  <si>
    <t>05DT53059-2440000</t>
  </si>
  <si>
    <t>DT53Q01-244</t>
  </si>
  <si>
    <t>PKDT53Q01-244_V1.0</t>
  </si>
  <si>
    <t>00810033501</t>
  </si>
  <si>
    <t>05DT53059-2450000</t>
  </si>
  <si>
    <t>DT53Q01-245</t>
  </si>
  <si>
    <t>PKDT53Q01-245_V1.0</t>
  </si>
  <si>
    <t>00810033401</t>
  </si>
  <si>
    <t>05DT53059-2500000</t>
  </si>
  <si>
    <t>DT53Q01-25</t>
  </si>
  <si>
    <t>PKDT53Q01-25_V1.0</t>
  </si>
  <si>
    <t>RD-MI-001-A1937-R00</t>
  </si>
  <si>
    <t>05DT53059-1460000</t>
  </si>
  <si>
    <t>DT53Q01-146</t>
  </si>
  <si>
    <t>PKDT53Q01-146_V1.0</t>
  </si>
  <si>
    <t>05DT53059-2520000</t>
  </si>
  <si>
    <t>DT53Q01-252</t>
  </si>
  <si>
    <t>PKDT53Q01-252_V1.0</t>
  </si>
  <si>
    <t>RD-MI-001-A2524-R00</t>
  </si>
  <si>
    <t>PKDT53Q01-252_V1.1</t>
  </si>
  <si>
    <t>RD-MI-001-A2524-R01</t>
  </si>
  <si>
    <t>05DT53059-2530000</t>
  </si>
  <si>
    <t>DT53Q01-253</t>
  </si>
  <si>
    <t>PKDT53Q01-253_V1.0</t>
  </si>
  <si>
    <t>559946P
559947P
559948P</t>
  </si>
  <si>
    <t>RD-MI-001-A2525-R00</t>
  </si>
  <si>
    <t>05DT53059-2660000</t>
  </si>
  <si>
    <t>DT53Q01-266</t>
  </si>
  <si>
    <t>PKDT53Q01-266_V1.0</t>
  </si>
  <si>
    <t>05DT53059-2600000</t>
  </si>
  <si>
    <t>DT53Q01-26</t>
  </si>
  <si>
    <t>PKDT53Q01-26_V1.1</t>
  </si>
  <si>
    <t>RD-MI-001-A1939-R01</t>
  </si>
  <si>
    <t>*此款richard已經卡加高無coating</t>
  </si>
  <si>
    <t>PKDT53Q01-26_V1.0</t>
  </si>
  <si>
    <t>RD-MI-001-A1939-R00</t>
  </si>
  <si>
    <t>05DT53059-2800000</t>
  </si>
  <si>
    <t>DT53Q01-28</t>
  </si>
  <si>
    <t>PKDT53Q01-28_V1.0</t>
  </si>
  <si>
    <t>RD-MI-001-A1958-R00</t>
  </si>
  <si>
    <t>05DT53059-2900000</t>
  </si>
  <si>
    <t>DT53Q01-29</t>
  </si>
  <si>
    <t>PKDT53Q01-29_V1.0</t>
  </si>
  <si>
    <t>RD-MI-001-A1961-R00</t>
  </si>
  <si>
    <t>05DT53059-3100000</t>
  </si>
  <si>
    <t>DT53Q01-31</t>
  </si>
  <si>
    <t>PKDT53Q01-31_V1.1</t>
  </si>
  <si>
    <t>RD-MI-001-A1965-R01</t>
  </si>
  <si>
    <t>*此BD不做Coating，Richard要做FIB  ASIC下移100um</t>
  </si>
  <si>
    <t>PKDT53Q01-31_V1.0</t>
  </si>
  <si>
    <t>RD-MI-001-A1965-R00</t>
  </si>
  <si>
    <t>*此BD不做Coating，Richard要做FIB</t>
  </si>
  <si>
    <t>ZTS6534-AS</t>
  </si>
  <si>
    <t>05DT53059-3500000</t>
  </si>
  <si>
    <t>DT53Q01-35</t>
  </si>
  <si>
    <t>PKDT53Q01-35_V1.0</t>
  </si>
  <si>
    <t>RD-MI-001-A2020-R00</t>
  </si>
  <si>
    <t>05DT53059-3600000</t>
  </si>
  <si>
    <t>DT53Q01-36</t>
  </si>
  <si>
    <t>PKDT53Q01-36_V1.0</t>
  </si>
  <si>
    <t>570519H~20H</t>
  </si>
  <si>
    <t>RD-MI-001-A2027-R00</t>
  </si>
  <si>
    <t>01B570519H2N0
01B570520H4G0</t>
  </si>
  <si>
    <t>*新PCB + 驗錫膏
*3004G 在6534 被禁用</t>
  </si>
  <si>
    <t>05DT53059-3700000</t>
  </si>
  <si>
    <t>DT53Q01-37</t>
  </si>
  <si>
    <t>PKDT53Q01-37_V1.0</t>
  </si>
  <si>
    <t>570524U</t>
  </si>
  <si>
    <t>RD-MI-001-A2029-R00</t>
  </si>
  <si>
    <t>01B570524U4N0</t>
  </si>
  <si>
    <t>*驗ASIC
*3004G 在6534 被禁用</t>
  </si>
  <si>
    <t>05DT53059-3800000</t>
  </si>
  <si>
    <t>DT53Q01-38</t>
  </si>
  <si>
    <t>PKDT53Q01-38_V1.0</t>
  </si>
  <si>
    <t>RD-MI-001-A2032-R00</t>
  </si>
  <si>
    <t>*2181L作工程</t>
  </si>
  <si>
    <t>05DT53059-3900000</t>
  </si>
  <si>
    <t>DT53Q01-39</t>
  </si>
  <si>
    <t>PKDT53Q01-39_V1.0</t>
  </si>
  <si>
    <t>RD-MI-001-A2033-R00</t>
  </si>
  <si>
    <t>05DT53059-4100000</t>
  </si>
  <si>
    <t>DT53Q01-41</t>
  </si>
  <si>
    <t>PKDT53Q01-41_V1.0</t>
  </si>
  <si>
    <t>570521H</t>
  </si>
  <si>
    <t>RD-MI-001-A2045-R00</t>
  </si>
  <si>
    <t>01B570521H4N0</t>
  </si>
  <si>
    <t>05DT53059-4200000</t>
  </si>
  <si>
    <t>DT53Q01-42</t>
  </si>
  <si>
    <t>PKDT53Q01-42_V1.0</t>
  </si>
  <si>
    <t>RD-MI-001-A2057-R00</t>
  </si>
  <si>
    <t>05DT53059-4400000</t>
  </si>
  <si>
    <t>DT53Q01-44</t>
  </si>
  <si>
    <t>PKDT53Q01-44_V1.0</t>
  </si>
  <si>
    <t>*7920 預建BD</t>
  </si>
  <si>
    <t>05DT53059-4500000</t>
  </si>
  <si>
    <t>DT53Q01-45</t>
  </si>
  <si>
    <t>PKDT53Q01-45_V1.0</t>
  </si>
  <si>
    <t>570523H</t>
  </si>
  <si>
    <t>RD-MI-001-A2072-R00</t>
  </si>
  <si>
    <t>01B570523H4N0</t>
  </si>
  <si>
    <t>*211220 : Richard 要求6534新增3004G 開工程</t>
  </si>
  <si>
    <t>05DT53059-4600000</t>
  </si>
  <si>
    <t>DT53Q01-46</t>
  </si>
  <si>
    <t>PKDT53Q01-46_V1.0</t>
  </si>
  <si>
    <t>RD-MI-001-A2073-R00</t>
  </si>
  <si>
    <t>05DT53059-4700000</t>
  </si>
  <si>
    <t>DT53Q01-47</t>
  </si>
  <si>
    <t>PKDT53Q01-47_V1.0</t>
  </si>
  <si>
    <t>RD-MI-001-A2096-R00</t>
  </si>
  <si>
    <t>05DT53059-4900000</t>
  </si>
  <si>
    <t>DT53Q01-49</t>
  </si>
  <si>
    <t>PKDT53Q01-49_V1.0</t>
  </si>
  <si>
    <t>RD-MI-001-A2110-R00</t>
  </si>
  <si>
    <t>05DT53059-5100000</t>
  </si>
  <si>
    <t>DT53Q01-51</t>
  </si>
  <si>
    <t>PKDT53Q01-51_V1.0</t>
  </si>
  <si>
    <t>RD-MI-001-A2112-R00</t>
  </si>
  <si>
    <t>05DT53059-5700000</t>
  </si>
  <si>
    <t>DT53Q01-57</t>
  </si>
  <si>
    <t>PKDT53Q01-57_V1.0</t>
  </si>
  <si>
    <t>RD-MI-001-A2161-R00</t>
  </si>
  <si>
    <t>05DT53059-5900000</t>
  </si>
  <si>
    <t>DT53Q01-59</t>
  </si>
  <si>
    <t>PKDT53Q01-59_V1.0</t>
  </si>
  <si>
    <t>RD-MI-001-A2174-R00</t>
  </si>
  <si>
    <t>18U 打線有問題</t>
  </si>
  <si>
    <t>ZTS6534C</t>
  </si>
  <si>
    <t>05DT53059-6100000</t>
  </si>
  <si>
    <t>DT53Q01-61</t>
  </si>
  <si>
    <t>PKDT53Q01-61_V1.0</t>
  </si>
  <si>
    <t>RD-MI-001-A2175-R00</t>
  </si>
  <si>
    <t>ZTS6534E</t>
  </si>
  <si>
    <t>05DT53059-6200000</t>
  </si>
  <si>
    <t>DT53Q01-62</t>
  </si>
  <si>
    <t>PKDT53Q01-62_V1.0</t>
  </si>
  <si>
    <t>RD-MI-001-A2176-R00</t>
  </si>
  <si>
    <t>05DT53059-6300000</t>
  </si>
  <si>
    <t>DT53Q01-63</t>
  </si>
  <si>
    <t>PKDT53Q01-63_V1.0</t>
  </si>
  <si>
    <t>RD-MI-001-A2180-R00</t>
  </si>
  <si>
    <t>05DT53059-6400000</t>
  </si>
  <si>
    <t>DT53Q01-64</t>
  </si>
  <si>
    <t>PKDT53Q01-64_V1.0</t>
  </si>
  <si>
    <t>05DT53059-6500000</t>
  </si>
  <si>
    <t>DT53Q01-65</t>
  </si>
  <si>
    <t>PKDT53Q01-65_V1.0</t>
  </si>
  <si>
    <t>RD-MI-001-A2202-R00</t>
  </si>
  <si>
    <t>ZTS6534SH</t>
  </si>
  <si>
    <t>05DT53059-6600000</t>
  </si>
  <si>
    <t>DT53Q01-66</t>
  </si>
  <si>
    <t>PKDT53Q01-66_V1.1</t>
  </si>
  <si>
    <t>575511U~13U</t>
  </si>
  <si>
    <t>4L-ZTS6534SH_V01</t>
  </si>
  <si>
    <t>RD-MI-001-A2210-R01</t>
  </si>
  <si>
    <t>01B575511U2G0
01B575512U2N0
01B575513U4G0</t>
  </si>
  <si>
    <t>*PCB更新資訊</t>
  </si>
  <si>
    <t>PKDT53Q01-66_V1.0</t>
  </si>
  <si>
    <t>RD-MI-001-A2210-R00</t>
  </si>
  <si>
    <t>05DT53059-6700000</t>
  </si>
  <si>
    <t>DT53Q01-67</t>
  </si>
  <si>
    <t>PKDT53Q01-67_V1.1</t>
  </si>
  <si>
    <t>RD-MI-001-A2207-R01</t>
  </si>
  <si>
    <t>PKDT53Q01-67_V1.0</t>
  </si>
  <si>
    <t>RD-MI-001-A2207-R00</t>
  </si>
  <si>
    <t>05DT53059-6800000</t>
  </si>
  <si>
    <t>DT53Q01-68</t>
  </si>
  <si>
    <t>PKDT53Q01-68_V1.0</t>
  </si>
  <si>
    <t>RD-MI-001-A2208-R00</t>
  </si>
  <si>
    <t>05DT53059-6900000</t>
  </si>
  <si>
    <t>DT53Q01-69</t>
  </si>
  <si>
    <t>PKDT53Q01-69_V1.0</t>
  </si>
  <si>
    <t>RD-MI-001-A2217-R00</t>
  </si>
  <si>
    <t>ZTS6534A</t>
  </si>
  <si>
    <t>05DT53059-7100000</t>
  </si>
  <si>
    <t>DT53Q01-71</t>
  </si>
  <si>
    <t>PKDT53Q01-71_V1.0</t>
  </si>
  <si>
    <t>05DT53059-7200000</t>
  </si>
  <si>
    <t>DT53Q01-72</t>
  </si>
  <si>
    <t>PKDT53Q01-72_V1.0</t>
  </si>
  <si>
    <t>05DT53059-7300000</t>
  </si>
  <si>
    <t>DT53Q01-73</t>
  </si>
  <si>
    <t>PKDT53Q01-73_V1.1</t>
  </si>
  <si>
    <t>RD-MI-001-A2221-R01</t>
  </si>
  <si>
    <t>PKDT53Q01-73_V1.0</t>
  </si>
  <si>
    <t>RD-MI-001-A2221-R00</t>
  </si>
  <si>
    <t>05DT53059-7500000</t>
  </si>
  <si>
    <t>DT53Q01-75</t>
  </si>
  <si>
    <t>PKDT53Q01-75_V1.0</t>
  </si>
  <si>
    <t>RD-MI-001-A2233-R00</t>
  </si>
  <si>
    <t>988畫膠</t>
  </si>
  <si>
    <t>05DT53059-7600000</t>
  </si>
  <si>
    <t>DT53Q01-76</t>
  </si>
  <si>
    <t>PKDT53Q01-76_V1.0</t>
  </si>
  <si>
    <t>RD-MI-001-A2247-R00</t>
  </si>
  <si>
    <t>待李察確認 PCN</t>
  </si>
  <si>
    <t>PKDT53Q01-76_V1.1</t>
  </si>
  <si>
    <t>建議ASIC 與Sensor 也往下移20um</t>
  </si>
  <si>
    <t>05DT53059-7900000</t>
  </si>
  <si>
    <t>DT53Q01-79</t>
  </si>
  <si>
    <t>PKDT53Q01-79_V1.0</t>
  </si>
  <si>
    <t>RD-MI-001-A2248-R00</t>
  </si>
  <si>
    <t>FOR ECN</t>
  </si>
  <si>
    <t>05DT53059-8100000</t>
  </si>
  <si>
    <t>DT53Q01-81</t>
  </si>
  <si>
    <t>PKDT53Q01-81_V1.0</t>
  </si>
  <si>
    <t>RD-MI-001-A2265-R00</t>
  </si>
  <si>
    <t>*CAP以後用53D</t>
  </si>
  <si>
    <t>05DT53059-8400000</t>
  </si>
  <si>
    <t>DT53Q01-84</t>
  </si>
  <si>
    <t>PKDT53Q01-84_V1.0</t>
  </si>
  <si>
    <t>570525P</t>
  </si>
  <si>
    <t>RD-MI-001-A2281-R00</t>
  </si>
  <si>
    <t>01B570525P4N0</t>
  </si>
  <si>
    <t>05DT53059-8500000</t>
  </si>
  <si>
    <t>DT53Q01-85</t>
  </si>
  <si>
    <t>PKDT53Q01-85_V1.1</t>
  </si>
  <si>
    <t>RD-MI-001-A2282-R01</t>
  </si>
  <si>
    <t>PKDT53Q01-85_V1.0</t>
  </si>
  <si>
    <t>RD-MI-001-A2282-R00</t>
  </si>
  <si>
    <t>05DT53059-8600000</t>
  </si>
  <si>
    <t>DT53Q01-86</t>
  </si>
  <si>
    <t>PKDT53Q01-86_V1.1</t>
  </si>
  <si>
    <t>RD-MI-001-A2283-R01</t>
  </si>
  <si>
    <t>PKDT53Q01-86_V1.0</t>
  </si>
  <si>
    <t>RD-MI-001-A2283-R00</t>
  </si>
  <si>
    <t>05DT53059-8700000</t>
  </si>
  <si>
    <t>DT53Q01-87</t>
  </si>
  <si>
    <t>PKDT53Q01-87_V1.0</t>
  </si>
  <si>
    <t>RD-MI-001-A2287-R00</t>
  </si>
  <si>
    <t>*59轉單</t>
  </si>
  <si>
    <t>ZTS6534S</t>
  </si>
  <si>
    <t>05DT53059-8900000</t>
  </si>
  <si>
    <t>DT53Q01-89</t>
  </si>
  <si>
    <t>PKDT53Q01-89_V1.0</t>
  </si>
  <si>
    <t>RD-MI-001-A2289-R00</t>
  </si>
  <si>
    <t>05DT53059-9100000</t>
  </si>
  <si>
    <t>DT53Q01-91</t>
  </si>
  <si>
    <t>PKDT53Q01-91_V1.0</t>
  </si>
  <si>
    <t>1101AZ</t>
  </si>
  <si>
    <t>RD-MI-001-A2350-R00</t>
  </si>
  <si>
    <t>05DT53059-9200000</t>
  </si>
  <si>
    <t>DT53Q01-92</t>
  </si>
  <si>
    <t>PKDT53Q01-92_V1.0</t>
  </si>
  <si>
    <t>05DT53059-9300000</t>
  </si>
  <si>
    <t>DT53Q01-93</t>
  </si>
  <si>
    <t>PKDT53Q01-93_V1.0</t>
  </si>
  <si>
    <t>ZTS6534D</t>
  </si>
  <si>
    <t>05DT53059-9400000</t>
  </si>
  <si>
    <t>DT53Q01-94</t>
  </si>
  <si>
    <t>PKDT53Q01-94_V1.0</t>
  </si>
  <si>
    <t>05DT53059-9500000</t>
  </si>
  <si>
    <t>DT53Q01-95</t>
  </si>
  <si>
    <t>PKDT53Q01-95_V1.0</t>
  </si>
  <si>
    <t>1101DAV</t>
  </si>
  <si>
    <t>05DT53059-9600000</t>
  </si>
  <si>
    <t>DT53Q01-96</t>
  </si>
  <si>
    <t>PKDT53Q01-96_V1.0</t>
  </si>
  <si>
    <t>RD-MI-001-A2359-R00</t>
  </si>
  <si>
    <t>ECM MIC</t>
  </si>
  <si>
    <t>EC01Q01-00</t>
  </si>
  <si>
    <t>05DT53059-1880000</t>
  </si>
  <si>
    <t>DT53Q01-188</t>
  </si>
  <si>
    <t>PKDT53Q01-188_V1.0</t>
  </si>
  <si>
    <t>EC02</t>
  </si>
  <si>
    <t>ZTS6003</t>
  </si>
  <si>
    <t>EC02Q01-00</t>
  </si>
  <si>
    <t>05EC02059-1000000</t>
  </si>
  <si>
    <t>EC02Q01-10</t>
  </si>
  <si>
    <t>PKEC02Q01-10_V1.0</t>
  </si>
  <si>
    <t>5576A</t>
  </si>
  <si>
    <t>2L-ZTS6003_V01</t>
  </si>
  <si>
    <t>四孔黃銅鍍鎳</t>
  </si>
  <si>
    <t>RD-MI-001-A644-R00</t>
  </si>
  <si>
    <t>01B5576A00000</t>
  </si>
  <si>
    <t>00BM038A00000</t>
  </si>
  <si>
    <t>EC03</t>
  </si>
  <si>
    <t>ZTS6004</t>
  </si>
  <si>
    <t>EC03Q01-00</t>
  </si>
  <si>
    <t>05EC03059-1000000</t>
  </si>
  <si>
    <t>EC03Q01-10</t>
  </si>
  <si>
    <t>PKEC03Q01-10_V1.0</t>
  </si>
  <si>
    <t>5578B</t>
  </si>
  <si>
    <t>2L-ZTS6004_V02</t>
  </si>
  <si>
    <t>三孔黃銅鍍鎳</t>
  </si>
  <si>
    <t>RD-MI-001-A645-R00</t>
  </si>
  <si>
    <t>01B5578B00000</t>
  </si>
  <si>
    <t>00BM037A00000</t>
  </si>
  <si>
    <t>05EC03059-1100000</t>
  </si>
  <si>
    <t>EC03Q01-11</t>
  </si>
  <si>
    <t>PKEC03Q01-11_V1.0</t>
  </si>
  <si>
    <t>六孔黃銅鍍鎳</t>
  </si>
  <si>
    <t>RD-MI-001-A646-R00</t>
  </si>
  <si>
    <t>00BM037B00000</t>
  </si>
  <si>
    <t>PN01</t>
  </si>
  <si>
    <t>ZTSM6351</t>
  </si>
  <si>
    <t>PN01Q01-00</t>
  </si>
  <si>
    <t>AB47</t>
  </si>
  <si>
    <t>???</t>
  </si>
  <si>
    <t>PN01Q01-10N</t>
  </si>
  <si>
    <t>PKPN01Q01-10N_V1.0</t>
  </si>
  <si>
    <t>PN02</t>
  </si>
  <si>
    <t>ZTA4544</t>
  </si>
  <si>
    <t>PN02Q01-00</t>
  </si>
  <si>
    <t>04PN02059-10N0000</t>
  </si>
  <si>
    <t>PN02Q01-10N</t>
  </si>
  <si>
    <t>PKPN02Q01-10N_V1.0</t>
  </si>
  <si>
    <t>04005Z001-1060000</t>
  </si>
  <si>
    <t>4541C*2</t>
  </si>
  <si>
    <t>4L-ZTS4544_V01</t>
  </si>
  <si>
    <t xml:space="preserve"> MLX-V1.26_R1.0</t>
  </si>
  <si>
    <t>RD-MB-001-A0001-R00</t>
  </si>
  <si>
    <t>01B576110P4G0</t>
  </si>
  <si>
    <t>00BC058A00000
00BC059A00000
00BC060A00000
00BC061A00000
00BG031A00000
00BG033A00000
00BG039A00000
00BG040A00000
00BG036A00000</t>
  </si>
  <si>
    <t>TD37</t>
  </si>
  <si>
    <t>ZTS6011/6051</t>
  </si>
  <si>
    <t>TD37Q01-00</t>
  </si>
  <si>
    <t>05TD37059-1000000</t>
  </si>
  <si>
    <t>TD37Q01-10</t>
  </si>
  <si>
    <t xml:space="preserve">PKTD37Q01-10 </t>
  </si>
  <si>
    <t>1168A</t>
  </si>
  <si>
    <t>MICV15C</t>
  </si>
  <si>
    <t>01B1168A00000</t>
  </si>
  <si>
    <t>05TD37059-1100000</t>
  </si>
  <si>
    <t>TD37Q01-11</t>
  </si>
  <si>
    <t xml:space="preserve">PKTD37Q01-11 </t>
  </si>
  <si>
    <t>1169A</t>
  </si>
  <si>
    <t>MSV10</t>
  </si>
  <si>
    <t>80204010-01</t>
  </si>
  <si>
    <t>01B1169A00000</t>
  </si>
  <si>
    <t>05TD37059-1200000</t>
  </si>
  <si>
    <t>TD37Q01-12</t>
  </si>
  <si>
    <t xml:space="preserve">PKTD37Q01-12 </t>
  </si>
  <si>
    <t>1166A</t>
  </si>
  <si>
    <t>MTMP07-D-R3</t>
  </si>
  <si>
    <t>80204007-00</t>
  </si>
  <si>
    <t>01B1166A00000</t>
  </si>
  <si>
    <t>05TD37059-1300000</t>
  </si>
  <si>
    <t>TD37Q01-13</t>
  </si>
  <si>
    <t xml:space="preserve">PKTD37Q01-13 </t>
  </si>
  <si>
    <t>80204006-00</t>
  </si>
  <si>
    <t>05TD37059-1400000</t>
  </si>
  <si>
    <t>TD37Q01-14</t>
  </si>
  <si>
    <t>PKTD37Q01-14</t>
  </si>
  <si>
    <t>SM011-V1.0</t>
  </si>
  <si>
    <t>無後續
特殊marking( for 美律 marking)</t>
  </si>
  <si>
    <t>05TD37059-1500000</t>
  </si>
  <si>
    <t>TD37Q01-15</t>
  </si>
  <si>
    <t xml:space="preserve">PKTD37Q01-15 </t>
  </si>
  <si>
    <t>device name 給板子用</t>
  </si>
  <si>
    <t>05TD37059-1600000</t>
  </si>
  <si>
    <t>TD37Q01-16</t>
  </si>
  <si>
    <t xml:space="preserve">PKTD37Q01-16 </t>
  </si>
  <si>
    <t>ZTS6541SECAP用09D</t>
  </si>
  <si>
    <t>ZTS6554E</t>
  </si>
  <si>
    <t>ZTSL6772SL</t>
  </si>
  <si>
    <t>05DB38059-3900000</t>
  </si>
  <si>
    <t>DB38Q01-39</t>
  </si>
  <si>
    <t>業務報價使用</t>
  </si>
  <si>
    <t>品號BOM</t>
  </si>
  <si>
    <t>品名Device
Name</t>
  </si>
  <si>
    <t>ASIC
簡化BOM</t>
  </si>
  <si>
    <t>PCBID</t>
  </si>
  <si>
    <t>殼/堆疊</t>
  </si>
  <si>
    <t>廠商回傳</t>
  </si>
  <si>
    <t>ASIC
BOM(Red)</t>
  </si>
  <si>
    <t>SENSOR
BOM(Violet)</t>
  </si>
  <si>
    <t>電容/電組
BOM(Indigo)</t>
  </si>
  <si>
    <t>磁珠
BOM(Purple)</t>
  </si>
  <si>
    <t>防水膜/金屬網BOM(Brown)</t>
  </si>
  <si>
    <t>Coating
BOM(Black)</t>
  </si>
  <si>
    <t>Sensor 膠水</t>
  </si>
  <si>
    <t>Column33</t>
  </si>
  <si>
    <t>Column34</t>
  </si>
  <si>
    <t>Column39</t>
  </si>
  <si>
    <t>Column40</t>
  </si>
  <si>
    <t>Column41</t>
  </si>
  <si>
    <t>05AB02059-1010000</t>
  </si>
  <si>
    <t>AB02Q01-101</t>
  </si>
  <si>
    <t>PKAB02Q01-101_V1.1</t>
  </si>
  <si>
    <t>及時雨錫膏</t>
  </si>
  <si>
    <t>賽美科110377</t>
  </si>
  <si>
    <t>SMC-BD-AB02Q01-101-387</t>
  </si>
  <si>
    <t>PKAB02Q01-101_V1.0</t>
  </si>
  <si>
    <t>SMC-BD-AB02Q01-101-206</t>
  </si>
  <si>
    <t>SMC-MK-AB02Q01-101-206</t>
  </si>
  <si>
    <t>05AB02059-1020000</t>
  </si>
  <si>
    <t>AB02Q01-102</t>
  </si>
  <si>
    <t>PKAB02Q01-102_V1.1</t>
  </si>
  <si>
    <t>M804WE</t>
  </si>
  <si>
    <t>SMC-BD-AB02Q01-102-388</t>
  </si>
  <si>
    <t>00CM804WE1100</t>
  </si>
  <si>
    <t>PKAB02Q01-102_V1.0</t>
  </si>
  <si>
    <t>SMC-BD-AB02Q01-102-237</t>
  </si>
  <si>
    <t>05AB02059-1030000</t>
  </si>
  <si>
    <t>AB02Q01-103</t>
  </si>
  <si>
    <t>PKAB02Q01-103_V1.1</t>
  </si>
  <si>
    <t>SMC-BD-AB02Q01-103-389</t>
  </si>
  <si>
    <t>PKAB02Q01-103_V1.0</t>
  </si>
  <si>
    <t>SMC-BD-AB02Q01-103-238</t>
  </si>
  <si>
    <t>05AB02059-1040000</t>
  </si>
  <si>
    <t>AB02Q01-104</t>
  </si>
  <si>
    <t>PKAB02Q01-104_V1.1</t>
  </si>
  <si>
    <t>SMC-BD-AB02Q01-104-390</t>
  </si>
  <si>
    <t>PKAB02Q01-104_V1.0</t>
  </si>
  <si>
    <t>SMC-BD-AB02Q01-104-273</t>
  </si>
  <si>
    <t>05AB02059-1050000</t>
  </si>
  <si>
    <t>AB02Q01-105</t>
  </si>
  <si>
    <t>PKAB02Q01-105_V1.1</t>
  </si>
  <si>
    <t>551226D</t>
  </si>
  <si>
    <t>SMC-BD-AB02Q01-105-391</t>
  </si>
  <si>
    <t>01B551226D4N1</t>
  </si>
  <si>
    <t>PKAB02Q01-105_V1.0</t>
  </si>
  <si>
    <t>SMC-BD-AB02Q01-105-290</t>
  </si>
  <si>
    <t>05AB02059-1060000</t>
  </si>
  <si>
    <t>AB02Q01-106</t>
  </si>
  <si>
    <t>PKAB02Q01-106_V1.0</t>
  </si>
  <si>
    <t>SMC-BD-AB02Q01-106-412</t>
  </si>
  <si>
    <t>05AB02059-1070000</t>
  </si>
  <si>
    <t>AB02Q01-107</t>
  </si>
  <si>
    <t>PKAB02Q01-107_V1.0</t>
  </si>
  <si>
    <t>SMC-BD-AB02Q01-107-413</t>
  </si>
  <si>
    <t>01CM804WE1100</t>
  </si>
  <si>
    <t>05AB02059-1080000</t>
  </si>
  <si>
    <t>AB02Q01-108</t>
  </si>
  <si>
    <t>PKAB02Q01-108_V1.0</t>
  </si>
  <si>
    <t>SMC-BD-AB02Q01-108-465</t>
  </si>
  <si>
    <t>05AB02059-1090000</t>
  </si>
  <si>
    <t>AB02Q01-109</t>
  </si>
  <si>
    <t>PKAB02Q01-109_V1.0</t>
  </si>
  <si>
    <t>SMC-BD-AB02Q01-109-466</t>
  </si>
  <si>
    <t>05AB02059-1110000</t>
  </si>
  <si>
    <t>AB02Q01-111</t>
  </si>
  <si>
    <t>PKAB02Q01-111_V1.0</t>
  </si>
  <si>
    <t>SMC-BD-AB02Q01-111-489</t>
  </si>
  <si>
    <t>05AB02059-1120000</t>
  </si>
  <si>
    <t>AB02Q01-112</t>
  </si>
  <si>
    <t>PKAB02Q01-112_V1.0</t>
  </si>
  <si>
    <t>SMC-BD-AB02Q01-112-490</t>
  </si>
  <si>
    <t>05AB02059-1130000</t>
  </si>
  <si>
    <t>AB02Q01-113</t>
  </si>
  <si>
    <t>PKAB02Q01-113_V1.0</t>
  </si>
  <si>
    <t>SMC-BD-AB02Q01-113-556
203200006A</t>
  </si>
  <si>
    <t>*988+ CVP 390 SAC305</t>
  </si>
  <si>
    <t>05AB02059-1150000</t>
  </si>
  <si>
    <t>AB02Q01-115</t>
  </si>
  <si>
    <t>PKAB02Q01-115_V1.1</t>
  </si>
  <si>
    <t>2322D0</t>
  </si>
  <si>
    <t>SMC-BD-AB02Q01-115-627</t>
  </si>
  <si>
    <t>PKAB02Q01-115_V1.0</t>
  </si>
  <si>
    <t>05AB02059-1160000</t>
  </si>
  <si>
    <t>AB02Q01-116</t>
  </si>
  <si>
    <t>PKAB02Q01-116_V1.0</t>
  </si>
  <si>
    <t>008100156
203200007</t>
  </si>
  <si>
    <t>05AB02059-1170000</t>
  </si>
  <si>
    <t>AB02Q01-117</t>
  </si>
  <si>
    <t>PKAB02Q01-117_V1.1</t>
  </si>
  <si>
    <t>賽美科110377
CPC 工單</t>
  </si>
  <si>
    <t>203200060EL2</t>
  </si>
  <si>
    <t>PKAB02Q01-117_V1.0</t>
  </si>
  <si>
    <t>203200060EL1</t>
  </si>
  <si>
    <t>05AB02059-1210000</t>
  </si>
  <si>
    <t>AB02Q01-121</t>
  </si>
  <si>
    <t>PKAB02Q01-121_V1.0</t>
  </si>
  <si>
    <t>551229P</t>
  </si>
  <si>
    <t>20320016101</t>
  </si>
  <si>
    <t>01B551229P4N1</t>
  </si>
  <si>
    <t>05AB02059-1230000</t>
  </si>
  <si>
    <t>AB02Q01-123</t>
  </si>
  <si>
    <t>PKAB02Q01-123_V1.0</t>
  </si>
  <si>
    <t>20320017401</t>
  </si>
  <si>
    <t>05AB02059-1240000</t>
  </si>
  <si>
    <t>AB02Q01-124</t>
  </si>
  <si>
    <t>PKAB02Q01-124_V1.0</t>
  </si>
  <si>
    <t>N016B</t>
  </si>
  <si>
    <t>GG01-TS</t>
  </si>
  <si>
    <t>20320021001</t>
  </si>
  <si>
    <t>02BN016B00000</t>
  </si>
  <si>
    <t>05AB02059-1250000</t>
  </si>
  <si>
    <t>AB02Q01-125</t>
  </si>
  <si>
    <t>PKAB02Q01-125_V1.0</t>
  </si>
  <si>
    <t>20320021601</t>
  </si>
  <si>
    <t>01C304ZA00000</t>
  </si>
  <si>
    <t>05AB02059-1260000</t>
  </si>
  <si>
    <t>AB02Q01-126</t>
  </si>
  <si>
    <t>PKAB02Q01-126_V1.0</t>
  </si>
  <si>
    <t>20320025901
20320025902</t>
  </si>
  <si>
    <t>05AB02059-1270000</t>
  </si>
  <si>
    <t>AB02Q01-127</t>
  </si>
  <si>
    <t>PKAB02Q01-127_V1.0</t>
  </si>
  <si>
    <t>20320029501</t>
  </si>
  <si>
    <t>05AB02059-1280000</t>
  </si>
  <si>
    <t>AB02Q01-128</t>
  </si>
  <si>
    <t>PKAB02Q01-128_V1.0</t>
  </si>
  <si>
    <t>20320034201</t>
  </si>
  <si>
    <t>05AB02059-1290000</t>
  </si>
  <si>
    <t>AB02Q01-129</t>
  </si>
  <si>
    <t>PKAB02Q01-129_V1.0</t>
  </si>
  <si>
    <t>20320034301</t>
  </si>
  <si>
    <t>05AB02059-1310000</t>
  </si>
  <si>
    <t>AB02Q01-131</t>
  </si>
  <si>
    <t>PKAB02Q01-131_V1.0</t>
  </si>
  <si>
    <t>20320041401</t>
  </si>
  <si>
    <t>7920LV</t>
  </si>
  <si>
    <t>05AB02059-1320000</t>
  </si>
  <si>
    <t>AB02Q01-132</t>
  </si>
  <si>
    <t>PKAB02Q01-132_V1.0</t>
  </si>
  <si>
    <t>20320041801</t>
  </si>
  <si>
    <t>05AB02059-1330000</t>
  </si>
  <si>
    <t>AB02Q01-133</t>
  </si>
  <si>
    <t>PKAB02Q01-133_V1.0</t>
  </si>
  <si>
    <t>20320044201</t>
  </si>
  <si>
    <t>05AB02059-1340000</t>
  </si>
  <si>
    <t>AB02Q01-134</t>
  </si>
  <si>
    <t>PKAB02Q01-134_V1.0</t>
  </si>
  <si>
    <t>20320050501</t>
  </si>
  <si>
    <t>988</t>
  </si>
  <si>
    <t>05AB02059-1350000</t>
  </si>
  <si>
    <t>AB02Q01-135</t>
  </si>
  <si>
    <t>PKAB02Q01-135_V1.0</t>
  </si>
  <si>
    <t>20320050401</t>
  </si>
  <si>
    <t>05AB02059-1360000</t>
  </si>
  <si>
    <t>AB02Q01-136</t>
  </si>
  <si>
    <t>PKAB02Q01-136_V1.0</t>
  </si>
  <si>
    <t>20320047201</t>
  </si>
  <si>
    <t>05AB02059-1370000</t>
  </si>
  <si>
    <t>AB02Q01-137</t>
  </si>
  <si>
    <t>PKAB02Q01-137_V1.0</t>
  </si>
  <si>
    <t>20320049601</t>
  </si>
  <si>
    <t>05AB02059-6800000</t>
  </si>
  <si>
    <t>AB02Q01-68</t>
  </si>
  <si>
    <t>PKAB02Q01-68_V1.0</t>
  </si>
  <si>
    <t>賽美科201258</t>
  </si>
  <si>
    <t>SMC-BD-AB02Q01-68-15</t>
  </si>
  <si>
    <t>01CM379WA0000</t>
  </si>
  <si>
    <t>05AB02059-7400000</t>
  </si>
  <si>
    <t>AB02Q01-74</t>
  </si>
  <si>
    <t>PKAB02Q01-74_V1.0</t>
  </si>
  <si>
    <t>SMC-BD-AB02Q01-74-50</t>
  </si>
  <si>
    <t>01CM379WB0000</t>
  </si>
  <si>
    <t>SMC-MK-AB02Q01-74-50</t>
  </si>
  <si>
    <t>05AB02059-7500000</t>
  </si>
  <si>
    <t>AB02Q01-75</t>
  </si>
  <si>
    <t>PKAB02Q01-75_V1.0</t>
  </si>
  <si>
    <t>SMC-BD-AB02Q01-75-51</t>
  </si>
  <si>
    <t>SMC-MK-AB02Q01-75-51</t>
  </si>
  <si>
    <t>05AB02059-7600000</t>
  </si>
  <si>
    <t>AB02Q01-76</t>
  </si>
  <si>
    <t>PKAB02Q01-76_V1.0</t>
  </si>
  <si>
    <t>SMC-BD-AB02Q01-76-54</t>
  </si>
  <si>
    <t>SMC-MK-AB02Q01-76-54</t>
  </si>
  <si>
    <t>05AB02059-7700000</t>
  </si>
  <si>
    <t>AB02Q01-77</t>
  </si>
  <si>
    <t>PKAB02Q01-77_V1.0</t>
  </si>
  <si>
    <t>SMC-BD-AB02Q01-77-55</t>
  </si>
  <si>
    <t>SMC-MK-AB02Q01-77-55</t>
  </si>
  <si>
    <t>05AB02059-7800000</t>
  </si>
  <si>
    <t>AB02Q01-78</t>
  </si>
  <si>
    <t>PKAB02Q01-78_V1.1</t>
  </si>
  <si>
    <t>SMC-BD-AB02Q01-78-384</t>
  </si>
  <si>
    <t>PKAB02Q01-78_V1.0</t>
  </si>
  <si>
    <t>SMC-BD-AB02Q01-78-57</t>
  </si>
  <si>
    <t>SMC-AB02Q01-78-57</t>
  </si>
  <si>
    <t>05AB02059-7900000</t>
  </si>
  <si>
    <t>AB02Q01-79</t>
  </si>
  <si>
    <t>PKAB02Q01-79_V1.0</t>
  </si>
  <si>
    <t>SMC-DB-AB02Q01-79-66</t>
  </si>
  <si>
    <t>SMC-MK-AB02Q01-79-66</t>
  </si>
  <si>
    <t>05AB02059-8100000</t>
  </si>
  <si>
    <t>AB02Q01-81</t>
  </si>
  <si>
    <t>PKAB02Q01-81_V1.0</t>
  </si>
  <si>
    <t>SMC-DB-AB02Q01-81-67</t>
  </si>
  <si>
    <t>SMC-MK-AB02Q01-81-67</t>
  </si>
  <si>
    <t>05AB02059-8200000</t>
  </si>
  <si>
    <t>AB02Q01-82</t>
  </si>
  <si>
    <t>PKAB02Q01-82_V1.0</t>
  </si>
  <si>
    <t>SMC-DB-AB02Q01-82-68</t>
  </si>
  <si>
    <t>SMC-MK-AB02Q01-82-68</t>
  </si>
  <si>
    <t>05AB02059-8300000</t>
  </si>
  <si>
    <t>AB02Q01-83</t>
  </si>
  <si>
    <t>PKAB02Q01-83_V1.0</t>
  </si>
  <si>
    <t>SMC-BD-AB02Q01-83-81</t>
  </si>
  <si>
    <t>00CM379WB0000</t>
  </si>
  <si>
    <t>SMC-MK-AB02Q01-83-81</t>
  </si>
  <si>
    <t>05AB02059-8400000</t>
  </si>
  <si>
    <t>AB02Q01-84</t>
  </si>
  <si>
    <t>PKAB02Q01-84_V1.0</t>
  </si>
  <si>
    <t>SMC-BD-AB02Q01-84-87</t>
  </si>
  <si>
    <t>SMC-MK-AB02Q01-84-87</t>
  </si>
  <si>
    <t>05AB02059-8500000</t>
  </si>
  <si>
    <t>AB02Q01-85</t>
  </si>
  <si>
    <t>PKAB02Q01-85_V1.0</t>
  </si>
  <si>
    <t>SMC-BD-AB02Q01-85-88</t>
  </si>
  <si>
    <t>SMC-MK-AB02Q01-85-88</t>
  </si>
  <si>
    <t>05AB02059-8600000</t>
  </si>
  <si>
    <t>AB02Q01-86</t>
  </si>
  <si>
    <t>PKAB02Q01-86_V1.0</t>
  </si>
  <si>
    <t>SMC-BD-AB02Q01-86-89</t>
  </si>
  <si>
    <t>SMC-MK-AB02Q01-86-89</t>
  </si>
  <si>
    <t>05AB02059-8700000</t>
  </si>
  <si>
    <t>AB02Q01-87</t>
  </si>
  <si>
    <t>PKAB02Q01-87_V1.0</t>
  </si>
  <si>
    <t>SMC-BD-AB02Q01-87-90</t>
  </si>
  <si>
    <t>SMC-MK-AB02Q01-87-90</t>
  </si>
  <si>
    <t>05AB02059-8800000</t>
  </si>
  <si>
    <t>AB02Q01-88</t>
  </si>
  <si>
    <t>PKAB02Q01-88_V1.0</t>
  </si>
  <si>
    <t>SMC-BD-AB02Q01-88-91</t>
  </si>
  <si>
    <t>SMC-MK-AB02Q01-88-91</t>
  </si>
  <si>
    <t>05AB02059-8900000</t>
  </si>
  <si>
    <t>AB02Q01-89</t>
  </si>
  <si>
    <t>PKAB02Q01-89_V1.0</t>
  </si>
  <si>
    <t>SMC-BD-AB02Q01-89-92</t>
  </si>
  <si>
    <t>SMC-MK-AB02Q01-89-92</t>
  </si>
  <si>
    <t>05AB02059-9100000</t>
  </si>
  <si>
    <t>AB02Q01-91</t>
  </si>
  <si>
    <t>PKAB02Q01-91_V1.0</t>
  </si>
  <si>
    <t>SMC-BD-AB02Q01-91-93</t>
  </si>
  <si>
    <t>SMC-MK-AB02Q01-91-93</t>
  </si>
  <si>
    <t>05AB02059-9200000</t>
  </si>
  <si>
    <t>AB02Q01-92</t>
  </si>
  <si>
    <t>PKAB02Q01-92_V1.0</t>
  </si>
  <si>
    <t>SMC-BD-AB02Q01-92-94</t>
  </si>
  <si>
    <t>SMC-MK-AB02Q01-92-94</t>
  </si>
  <si>
    <t>05AB02059-9300000</t>
  </si>
  <si>
    <t>AB02Q01-93</t>
  </si>
  <si>
    <t>PKAB02Q01-93_V1.0</t>
  </si>
  <si>
    <t>SMC-BD-AB02Q01-93-95</t>
  </si>
  <si>
    <t>SMC-MK-AB02Q01-93-95</t>
  </si>
  <si>
    <t>05AB02059-9400000</t>
  </si>
  <si>
    <t>AB02Q01-94</t>
  </si>
  <si>
    <t>PKAB02Q01-94_V1.0</t>
  </si>
  <si>
    <t>SMC-BD-AB02Q01-94-96</t>
  </si>
  <si>
    <t>SMC-MK-AB02Q01-94-96</t>
  </si>
  <si>
    <t>05AB02059-9500000</t>
  </si>
  <si>
    <t>AB02Q01-95</t>
  </si>
  <si>
    <t>PKAB02Q01-95_V1.0</t>
  </si>
  <si>
    <t>SMC-BD-AB02Q01-95-97</t>
  </si>
  <si>
    <t>SMC-MK-AB02Q01-95-97</t>
  </si>
  <si>
    <t>05AB02059-9600000</t>
  </si>
  <si>
    <t>AB02Q01-96</t>
  </si>
  <si>
    <t>PKAB02Q01-96_V1.0</t>
  </si>
  <si>
    <t>SMC-BD-AB02Q01-96-98</t>
  </si>
  <si>
    <t>SMC-MK-AB02Q01-96-98</t>
  </si>
  <si>
    <t>05AB02059-9800000</t>
  </si>
  <si>
    <t>AB02Q01-98</t>
  </si>
  <si>
    <t>PKAB02Q01-98_V1.1</t>
  </si>
  <si>
    <t>SMC-BD-AB02Q01-98-385</t>
  </si>
  <si>
    <t>PKAB02Q01-98_V1.0</t>
  </si>
  <si>
    <t>SMC-BD-AB02Q01-98-194</t>
  </si>
  <si>
    <t>SMC-MK-AB02Q01-98-194</t>
  </si>
  <si>
    <t>05AB02059-9900000</t>
  </si>
  <si>
    <t>AB02Q01-99</t>
  </si>
  <si>
    <t>PKAB02Q01-99_V1.1</t>
  </si>
  <si>
    <t>SMC-BD-AB02Q01-99-411</t>
  </si>
  <si>
    <t>PKAB02Q01-99_V1.0</t>
  </si>
  <si>
    <t>SMC-BD-AB02Q01-99-195</t>
  </si>
  <si>
    <t>SMC-MK-AB02Q01-99-195</t>
  </si>
  <si>
    <t>05AB04059-3300000</t>
  </si>
  <si>
    <t>AB04Q01-33</t>
  </si>
  <si>
    <t>PKAB04Q01-33_V1.2</t>
  </si>
  <si>
    <t>SMC-BD-AB04Q01-33-158</t>
  </si>
  <si>
    <t>SMC-MK-AB04Q01-33-158</t>
  </si>
  <si>
    <t>PKAB04Q01-33_V1.1</t>
  </si>
  <si>
    <t>SMC-BD-AB04Q01-33-150</t>
  </si>
  <si>
    <t>SMC-MK-AB04Q01-33-150</t>
  </si>
  <si>
    <t>PKAB04Q01-33_V1.0</t>
  </si>
  <si>
    <t>SMC-BD-AB04Q01-33-62</t>
  </si>
  <si>
    <t>SMC-MK-AB04Q01-33-62</t>
  </si>
  <si>
    <t>05AB04059-3400000</t>
  </si>
  <si>
    <t>AB04Q01-34</t>
  </si>
  <si>
    <t>PKAB04Q01-34_V1.1</t>
  </si>
  <si>
    <t>SMC-BD-AB04Q01-34-70</t>
  </si>
  <si>
    <t>SMC-MK-AB04Q01-34-70</t>
  </si>
  <si>
    <t>PKAB04Q01-34_V1.0</t>
  </si>
  <si>
    <t>SMC-BD-AB04Q01-34-64</t>
  </si>
  <si>
    <t>SMC-MK-AB04Q01-34-64</t>
  </si>
  <si>
    <t>05AB04059-3600000</t>
  </si>
  <si>
    <t>AB04Q01-36</t>
  </si>
  <si>
    <t>PKAB04Q01-36_V1.0</t>
  </si>
  <si>
    <t>SMC-BD-AB04Q01-36-159</t>
  </si>
  <si>
    <t>SMC-MK-AB04Q01-36-159</t>
  </si>
  <si>
    <t>05AB04059-3700000</t>
  </si>
  <si>
    <t>AB04Q01-37</t>
  </si>
  <si>
    <t>PKAB04Q01-37_V1.2</t>
  </si>
  <si>
    <t>SMC-BD-AB04Q01-37-369</t>
  </si>
  <si>
    <t>PKAB04Q01-37_V1.1</t>
  </si>
  <si>
    <t>SMC-BD-AB04Q01-37-164 B版</t>
  </si>
  <si>
    <t>SMC-BD-AB04Q01-37-164</t>
  </si>
  <si>
    <t>SMC-MK-AB04Q01-37-164</t>
  </si>
  <si>
    <t>05AB04059-3800000</t>
  </si>
  <si>
    <t>AB04Q01-38</t>
  </si>
  <si>
    <t>PKAB04Q01-38_V1.1</t>
  </si>
  <si>
    <t>SMC-BD-AB04Q01-38-370</t>
  </si>
  <si>
    <t>ZTS6055(停用)</t>
  </si>
  <si>
    <t>PKAB04Q01-38_V1.0</t>
  </si>
  <si>
    <t>SMC-BD-AB04Q01-38-165</t>
  </si>
  <si>
    <t>SMC-MK-AB04Q01-38-165</t>
  </si>
  <si>
    <t>05AB04059-3900000</t>
  </si>
  <si>
    <t>AB04Q01-39</t>
  </si>
  <si>
    <t>PKAB04Q01-39_V1.0</t>
  </si>
  <si>
    <t>SMC-BD-AB04Q01-39-169</t>
  </si>
  <si>
    <t>SMC-MK-AB04Q01-39-169</t>
  </si>
  <si>
    <t>05AB04059-4200000</t>
  </si>
  <si>
    <t>AB04Q01-42</t>
  </si>
  <si>
    <t>PKAB04Q01-42_V1.1</t>
  </si>
  <si>
    <t>SMC-BD-AB04Q01-42-543</t>
  </si>
  <si>
    <t>PKAB04Q01-42_V1.0</t>
  </si>
  <si>
    <t>SMC-BD-AB04Q01-42-541</t>
  </si>
  <si>
    <t>01B561113P2N0</t>
  </si>
  <si>
    <t>05AB04059-4300000</t>
  </si>
  <si>
    <t>AB04Q01-43</t>
  </si>
  <si>
    <t>PKAB04Q01-43_V1.0</t>
  </si>
  <si>
    <t>SMC-BD-AB04Q01-43-544
203200008A</t>
  </si>
  <si>
    <t>05AB04059-4400000</t>
  </si>
  <si>
    <t>AB04Q01-44</t>
  </si>
  <si>
    <t>PKAB04Q01-44_V1.0</t>
  </si>
  <si>
    <t>203200036</t>
  </si>
  <si>
    <t>05AB04059-4500000</t>
  </si>
  <si>
    <t>AB04Q01-45</t>
  </si>
  <si>
    <t>PKAB04Q01-45_V1.0</t>
  </si>
  <si>
    <t>203200083EL1
20320008302</t>
  </si>
  <si>
    <t>05AB04059-4600000</t>
  </si>
  <si>
    <t>AB04Q01-46</t>
  </si>
  <si>
    <t>PKAB04Q01-46_V1.0</t>
  </si>
  <si>
    <t>561120P</t>
  </si>
  <si>
    <t>4L-ZTS6556_V06</t>
  </si>
  <si>
    <t>20320020501</t>
  </si>
  <si>
    <t>01B561120P4N1</t>
  </si>
  <si>
    <t>05AB04059-4700000</t>
  </si>
  <si>
    <t>AB04Q01-47</t>
  </si>
  <si>
    <t>PKAB04Q01-47_V1.0</t>
  </si>
  <si>
    <t>20320033501</t>
  </si>
  <si>
    <t>05AB04059-4800000</t>
  </si>
  <si>
    <t>AB04Q01-48</t>
  </si>
  <si>
    <t>PKAB04Q01-48_V1.0</t>
  </si>
  <si>
    <t>20320041701</t>
  </si>
  <si>
    <t>05AB04059-4900000</t>
  </si>
  <si>
    <t>AB04Q01-49</t>
  </si>
  <si>
    <t>PKAB04Q01-49_V1.0</t>
  </si>
  <si>
    <t>203200449_01</t>
  </si>
  <si>
    <t>05AB04059-5100000</t>
  </si>
  <si>
    <t>AB04Q01-51</t>
  </si>
  <si>
    <t>PKAB04Q01-51_V1.0</t>
  </si>
  <si>
    <t>20320047401</t>
  </si>
  <si>
    <t>ZTS6056(停用)</t>
  </si>
  <si>
    <t>05AB05059-4300000</t>
  </si>
  <si>
    <t>AB05Q01-43</t>
  </si>
  <si>
    <t>PKAB05Q01-43_V1.0</t>
  </si>
  <si>
    <t>SMC-BD-AB05Q01-43-12</t>
  </si>
  <si>
    <t>05AB05059-4400000</t>
  </si>
  <si>
    <t>AB05Q01-44</t>
  </si>
  <si>
    <t>PKAB05Q01-44_V1.0</t>
  </si>
  <si>
    <t>SMC-BD-AB05Q01-44-13</t>
  </si>
  <si>
    <t>05AB05059-4900000</t>
  </si>
  <si>
    <t>AB05Q01-49</t>
  </si>
  <si>
    <t>PKAB05Q01-49_V1.0</t>
  </si>
  <si>
    <t>553724D</t>
  </si>
  <si>
    <t>SMC-BD-AB05Q01-49-111</t>
  </si>
  <si>
    <t>01B553724D4N1</t>
  </si>
  <si>
    <t>SMC-MK-AB05Q01-49-111</t>
  </si>
  <si>
    <t>05AB05059-5100000</t>
  </si>
  <si>
    <t>AB05Q01-51</t>
  </si>
  <si>
    <t>PKAB05Q01-51_V1.0</t>
  </si>
  <si>
    <t>SMC-BD-AB05Q01-51-112</t>
  </si>
  <si>
    <t>SMC-MK-AB05Q01-51-112</t>
  </si>
  <si>
    <t>05AB05059-5400000</t>
  </si>
  <si>
    <t>AB05Q01-54</t>
  </si>
  <si>
    <t>PKAB05Q01-54_V1.1</t>
  </si>
  <si>
    <t>MLX-V1.23</t>
  </si>
  <si>
    <t>SMC-BD-AB05Q01-54-154</t>
  </si>
  <si>
    <t>SMC-MK-AB05Q01-54-154
*CAP要改NI</t>
  </si>
  <si>
    <t>PKAB05Q01-54_V1.0</t>
  </si>
  <si>
    <t>SMC-BD-AB05Q01-54-149</t>
  </si>
  <si>
    <t>SMC-MK-AB05Q01-54-149</t>
  </si>
  <si>
    <t>05AB05059-5600000</t>
  </si>
  <si>
    <t>AB05Q01-56</t>
  </si>
  <si>
    <t>PKAB05Q01-56_V1.0</t>
  </si>
  <si>
    <t>SMC-BD-AB05Q01-56-209</t>
  </si>
  <si>
    <t>SMC-MK-AB05Q01-56-209</t>
  </si>
  <si>
    <t>PKAB05Q01-56_V1.1</t>
  </si>
  <si>
    <t>*改鎳殼</t>
  </si>
  <si>
    <t>05AB05059-5900000</t>
  </si>
  <si>
    <t>AB05Q01-59</t>
  </si>
  <si>
    <t>PKAB05Q01-59_V1.1</t>
  </si>
  <si>
    <t>553726S</t>
  </si>
  <si>
    <t>SMC-BD-AB05Q01-59-396</t>
  </si>
  <si>
    <t>01B553726S4N3</t>
  </si>
  <si>
    <t>*CAP要改NI</t>
  </si>
  <si>
    <t>PKAB05Q01-59_V1.0</t>
  </si>
  <si>
    <t>SMC-BD-AB05Q01-59-281</t>
  </si>
  <si>
    <t>05AB05059-6600000</t>
  </si>
  <si>
    <t>AB05Q01-66</t>
  </si>
  <si>
    <t>PKAB05Q01-66_V1.0</t>
  </si>
  <si>
    <t>SMC-BD-AB05Q01-66-417</t>
  </si>
  <si>
    <t>05AB05059-7100000</t>
  </si>
  <si>
    <t>AB05Q01-71</t>
  </si>
  <si>
    <t>PKAB05Q01-71_V1.0</t>
  </si>
  <si>
    <t>SMC-BD-AB05Q01-71-584</t>
  </si>
  <si>
    <t>05AB05059-7600000</t>
  </si>
  <si>
    <t>AB05Q01-76</t>
  </si>
  <si>
    <t>PKAB05Q01-76_V1.0</t>
  </si>
  <si>
    <t>20320011801</t>
  </si>
  <si>
    <t>00C304ZB00000</t>
  </si>
  <si>
    <t>05AB10059-2500000</t>
  </si>
  <si>
    <t>AB10Q01-25</t>
  </si>
  <si>
    <t>PKAB10Q01-25_V1.0</t>
  </si>
  <si>
    <t>SMC-BD-AB10Q01-25-82</t>
  </si>
  <si>
    <t>SMC-MK-AB10Q01-25-82</t>
  </si>
  <si>
    <t>05AB10059-3600000</t>
  </si>
  <si>
    <t>AB10Q01-36</t>
  </si>
  <si>
    <t>PKAB10Q01-36_V1.1</t>
  </si>
  <si>
    <t>SMC-BD-AB10Q01-36-602
203200009A</t>
  </si>
  <si>
    <t>PKAB10Q01-36_V1.0</t>
  </si>
  <si>
    <t>SMC-BD-AB10Q01-36-356</t>
  </si>
  <si>
    <t>05AB10059-3800000</t>
  </si>
  <si>
    <t>AB10Q01-38</t>
  </si>
  <si>
    <t>PKAB10Q01-38_V1.0</t>
  </si>
  <si>
    <t>Indium
(type6)</t>
  </si>
  <si>
    <t>203200103EL1</t>
  </si>
  <si>
    <t>05AB10059-3900000</t>
  </si>
  <si>
    <t>AB10Q01-39</t>
  </si>
  <si>
    <t>PKAB10Q01-39_V1.0</t>
  </si>
  <si>
    <t>20320018801</t>
  </si>
  <si>
    <t>05AB10059-4100000</t>
  </si>
  <si>
    <t>AB10Q01-41</t>
  </si>
  <si>
    <t>PKAB10Q01-41_V1.0</t>
  </si>
  <si>
    <t>BN21LAV</t>
  </si>
  <si>
    <t>05AB10059-4200000</t>
  </si>
  <si>
    <t>AB10Q01-42</t>
  </si>
  <si>
    <t>PKAB10Q01-42_V1.0</t>
  </si>
  <si>
    <t>20320049401</t>
  </si>
  <si>
    <t>02B2227F00000
02B2227K00000</t>
  </si>
  <si>
    <t>05AB10059-4300000</t>
  </si>
  <si>
    <t>AB10Q01-43</t>
  </si>
  <si>
    <t>PKAB10Q01-43_V1.0</t>
  </si>
  <si>
    <t>2227F
2227K</t>
  </si>
  <si>
    <t>553018D</t>
  </si>
  <si>
    <t>20320059501</t>
  </si>
  <si>
    <t>01B553018D4N1</t>
  </si>
  <si>
    <t>05AB13059-5200000</t>
  </si>
  <si>
    <t>AB13Q01-52</t>
  </si>
  <si>
    <t>PKAB13Q01-52_V1.0</t>
  </si>
  <si>
    <t>203200077EL2</t>
  </si>
  <si>
    <t>05AB13059-5300000</t>
  </si>
  <si>
    <t>AB13Q01-53</t>
  </si>
  <si>
    <t>PKAB13Q01-53_V1.1</t>
  </si>
  <si>
    <t>203200101EL2</t>
  </si>
  <si>
    <t>00CM841YI0000</t>
  </si>
  <si>
    <t>*ASIC 100um Coating 全包</t>
  </si>
  <si>
    <t>PKAB13Q01-53_V1.0</t>
  </si>
  <si>
    <t>203200101EL1</t>
  </si>
  <si>
    <t>05AB13059-5400000</t>
  </si>
  <si>
    <t>AB13Q01-54</t>
  </si>
  <si>
    <t>PKAB13Q01-54_V1.0</t>
  </si>
  <si>
    <t>20320012801</t>
  </si>
  <si>
    <t>05AB13059-5500000</t>
  </si>
  <si>
    <t>AB13Q01-55</t>
  </si>
  <si>
    <t>PKAB13Q01-55_V1.1</t>
  </si>
  <si>
    <t>20320013002</t>
  </si>
  <si>
    <t>*因為PCB的關係 不能全包coating CPCBD使用002版本</t>
  </si>
  <si>
    <t>PKAB13Q01-55_V1.0</t>
  </si>
  <si>
    <t>20320013001</t>
  </si>
  <si>
    <t>05AB13059-5600000</t>
  </si>
  <si>
    <t>AB13Q01-56</t>
  </si>
  <si>
    <t>PKAB13Q01-56_V1.0</t>
  </si>
  <si>
    <t>20320016001</t>
  </si>
  <si>
    <t>00C010ZD00000</t>
  </si>
  <si>
    <t>05AB13059-5700000</t>
  </si>
  <si>
    <t>AB13Q01-57</t>
  </si>
  <si>
    <t>PKAB13Q01-57_V1.0</t>
  </si>
  <si>
    <t>05AB13059-5800000</t>
  </si>
  <si>
    <t>AB13Q01-58</t>
  </si>
  <si>
    <t>PKAB13Q01-58_V1.0</t>
  </si>
  <si>
    <t>05AB13059-5900000</t>
  </si>
  <si>
    <t>AB13Q01-59</t>
  </si>
  <si>
    <t>PKAB13Q01-59_V1.1</t>
  </si>
  <si>
    <t>20320024902</t>
  </si>
  <si>
    <t>*4841YH後面版本 有弱下拉能力</t>
  </si>
  <si>
    <t>PKAB13Q01-59_V1.0</t>
  </si>
  <si>
    <t>20320024901</t>
  </si>
  <si>
    <t>ZTS6554SL</t>
  </si>
  <si>
    <t>05AB13059-6200000</t>
  </si>
  <si>
    <t>AB13Q01-62</t>
  </si>
  <si>
    <t>PKAB13Q01-62_V1.0</t>
  </si>
  <si>
    <t>556722P</t>
  </si>
  <si>
    <t>4L-ZTS6554_V08</t>
  </si>
  <si>
    <t>20320026301</t>
  </si>
  <si>
    <t>01B556722P4N1</t>
  </si>
  <si>
    <t>05AB13059-6300000</t>
  </si>
  <si>
    <t>AB13Q01-63</t>
  </si>
  <si>
    <t>PKAB13Q01-63_V1.0</t>
  </si>
  <si>
    <t>20320026901</t>
  </si>
  <si>
    <t>05AB13059-6400000</t>
  </si>
  <si>
    <t>AB13Q01-64</t>
  </si>
  <si>
    <t>PKAB13Q01-64_V1.0</t>
  </si>
  <si>
    <t>20320029201</t>
  </si>
  <si>
    <t>01C010ZD00000</t>
  </si>
  <si>
    <t>00BJ010A00000</t>
  </si>
  <si>
    <t>7730 + 7920LV</t>
  </si>
  <si>
    <t>PKAB13Q01-64_V1.1</t>
  </si>
  <si>
    <t>ZTS6554SB</t>
  </si>
  <si>
    <t>05AB13059-6500000</t>
  </si>
  <si>
    <t>AB13Q01-65</t>
  </si>
  <si>
    <t>PKAB13Q01-65_V1.0</t>
  </si>
  <si>
    <t>20320030701</t>
  </si>
  <si>
    <t>05AB13059-6600000</t>
  </si>
  <si>
    <t>AB13Q01-66</t>
  </si>
  <si>
    <t>PKAB13Q01-66_V1.0</t>
  </si>
  <si>
    <t>010ZF</t>
  </si>
  <si>
    <t>4843ZF</t>
  </si>
  <si>
    <t>20320030801</t>
  </si>
  <si>
    <t>00C010ZF00000</t>
  </si>
  <si>
    <t>05AB13059-6700000</t>
  </si>
  <si>
    <t>AB13Q01-67</t>
  </si>
  <si>
    <t>PKAB13Q01-67_V1.0</t>
  </si>
  <si>
    <t>20320030901
20320030902</t>
  </si>
  <si>
    <t>ZTS6554SA</t>
  </si>
  <si>
    <t>05AB13059-6800000</t>
  </si>
  <si>
    <t>AB13Q01-68</t>
  </si>
  <si>
    <t>PKAB13Q01-68_V1.0</t>
  </si>
  <si>
    <t>20320030501</t>
  </si>
  <si>
    <t>05AB13059-6900000</t>
  </si>
  <si>
    <t>AB13Q01-69</t>
  </si>
  <si>
    <t>PKAB13Q01-69_V1.0</t>
  </si>
  <si>
    <t>20320030601
20320030602</t>
  </si>
  <si>
    <t>05AB13059-7100000</t>
  </si>
  <si>
    <t>AB13Q01-71</t>
  </si>
  <si>
    <t>PKAB13Q01-71_V1.0</t>
  </si>
  <si>
    <t>20320033201</t>
  </si>
  <si>
    <t>ZTS6554SC</t>
  </si>
  <si>
    <t>05AB13059-7300000</t>
  </si>
  <si>
    <t>AB13Q01-73</t>
  </si>
  <si>
    <t>PKAB13Q01-73_V1.0</t>
  </si>
  <si>
    <t>20320034001</t>
  </si>
  <si>
    <t>05AB13059-7400000</t>
  </si>
  <si>
    <t>AB13Q01-74</t>
  </si>
  <si>
    <t>PKAB13Q01-74_V1.0</t>
  </si>
  <si>
    <t>010ZH</t>
  </si>
  <si>
    <t>4843ZH</t>
  </si>
  <si>
    <t>20320037901</t>
  </si>
  <si>
    <t>00C010ZH00000</t>
  </si>
  <si>
    <t>00BC056A00000
00BC098A00000</t>
  </si>
  <si>
    <t>05AB13059-7500000</t>
  </si>
  <si>
    <t>AB13Q01-75</t>
  </si>
  <si>
    <t>PKAB13Q01-75_V1.0</t>
  </si>
  <si>
    <t>20320038801</t>
  </si>
  <si>
    <t>00BC096A00000</t>
  </si>
  <si>
    <t>05AB13059-7600000</t>
  </si>
  <si>
    <t>AB13Q01-76</t>
  </si>
  <si>
    <t>PKAB13Q01-76_V1.0</t>
  </si>
  <si>
    <t>20320041901</t>
  </si>
  <si>
    <t>00C010ZI00000</t>
  </si>
  <si>
    <t>7920LV + 100um</t>
  </si>
  <si>
    <t>ZTS6554SG</t>
  </si>
  <si>
    <t>05AB13059-7700000</t>
  </si>
  <si>
    <t>AB13Q01-77</t>
  </si>
  <si>
    <t>PKAB13Q01-77_V1.0</t>
  </si>
  <si>
    <t>20320043001</t>
  </si>
  <si>
    <t>05AB13059-7800000</t>
  </si>
  <si>
    <t>AB13Q01-78</t>
  </si>
  <si>
    <t>PKAB13Q01-78_V1.0</t>
  </si>
  <si>
    <t>20320043601</t>
  </si>
  <si>
    <t>00BC097A00000
00BC098A00000</t>
  </si>
  <si>
    <t>PKAB13Q01-78_V1.1</t>
  </si>
  <si>
    <t>20320051901</t>
  </si>
  <si>
    <t>05AB13059-7900000</t>
  </si>
  <si>
    <t>AB13Q01-79</t>
  </si>
  <si>
    <t>PKAB13Q01-79_V1.0</t>
  </si>
  <si>
    <t>20320044602</t>
  </si>
  <si>
    <t>05AB13059-8100000</t>
  </si>
  <si>
    <t>AB13Q01-81</t>
  </si>
  <si>
    <t>PKAB13Q01-81_V1.0</t>
  </si>
  <si>
    <t>20320047801</t>
  </si>
  <si>
    <t>05AB13059-8300000</t>
  </si>
  <si>
    <t>AB13Q01-83</t>
  </si>
  <si>
    <t>PKAB13Q01-83_V1.0</t>
  </si>
  <si>
    <t>556725D</t>
  </si>
  <si>
    <t>4L-ZTS6554_V10</t>
  </si>
  <si>
    <t>20320055001</t>
  </si>
  <si>
    <t>01B556725D4N1</t>
  </si>
  <si>
    <t>05AB13059-8500000</t>
  </si>
  <si>
    <t>AB13Q01-85</t>
  </si>
  <si>
    <t>PKAB13Q01-85_V1.0</t>
  </si>
  <si>
    <t>038ZA</t>
  </si>
  <si>
    <t>4845ZA</t>
  </si>
  <si>
    <t>20320058301</t>
  </si>
  <si>
    <t>00C038ZA00000</t>
  </si>
  <si>
    <t>PKAB13Q01-85_V1.1</t>
  </si>
  <si>
    <t>20320058302</t>
  </si>
  <si>
    <t>01C038ZA00000</t>
  </si>
  <si>
    <t>05AB13059-8600000</t>
  </si>
  <si>
    <t>AB13Q01-86</t>
  </si>
  <si>
    <t>PKAB13Q01-86_V1.0</t>
  </si>
  <si>
    <t>556730D</t>
  </si>
  <si>
    <t>4L-ZTS6554_V12</t>
  </si>
  <si>
    <t>20320067001</t>
  </si>
  <si>
    <t>01B556730D4N1</t>
  </si>
  <si>
    <t>00BC0A5A00000</t>
  </si>
  <si>
    <t>05AB13059-8700000</t>
  </si>
  <si>
    <t>AB13Q01-87</t>
  </si>
  <si>
    <t>PKAB13Q01-87_V1.0</t>
  </si>
  <si>
    <t>20320066601</t>
  </si>
  <si>
    <t>ZTS6554SJ</t>
  </si>
  <si>
    <t>05AB13059-8800000</t>
  </si>
  <si>
    <t>AB13Q01-88</t>
  </si>
  <si>
    <t>PKAB13Q01-88_V1.0</t>
  </si>
  <si>
    <t>556729P</t>
  </si>
  <si>
    <t>4L-ZTS6554_V11</t>
  </si>
  <si>
    <t>20320066501</t>
  </si>
  <si>
    <t>01B556729P4N1</t>
  </si>
  <si>
    <t>00BC0A9A00000
00BC0B0A00000</t>
  </si>
  <si>
    <t>ZTS6554SK</t>
  </si>
  <si>
    <t>05AB13059-9100000</t>
  </si>
  <si>
    <t>AB13Q01-91</t>
  </si>
  <si>
    <t>PKAB13Q01-91_V1.0</t>
  </si>
  <si>
    <t>20320068301</t>
  </si>
  <si>
    <t>ZTS6556SR</t>
  </si>
  <si>
    <t>05AB15059-1010000</t>
  </si>
  <si>
    <t>AB15Q01-101</t>
  </si>
  <si>
    <t>PKAB15Q01-101_V1.0</t>
  </si>
  <si>
    <t>561124P</t>
  </si>
  <si>
    <t>4L-ZTS6556_V09</t>
  </si>
  <si>
    <t>20320065901</t>
  </si>
  <si>
    <t>01B561124P4N1</t>
  </si>
  <si>
    <t>00BC060A00000</t>
  </si>
  <si>
    <t>PKAB15Q01-101_V1.1</t>
  </si>
  <si>
    <t>20320065902</t>
  </si>
  <si>
    <t>ZTS6556SA</t>
  </si>
  <si>
    <t>05AB15059-1020000</t>
  </si>
  <si>
    <t>AB15Q01-102</t>
  </si>
  <si>
    <t>PKAB15Q01-102_V1.0</t>
  </si>
  <si>
    <t>NCBMM</t>
  </si>
  <si>
    <t>MM2411</t>
  </si>
  <si>
    <t>20320066001</t>
  </si>
  <si>
    <t>02BNCBMM00000</t>
  </si>
  <si>
    <t>05AB15059-1800000</t>
  </si>
  <si>
    <t>AB15Q01-18</t>
  </si>
  <si>
    <t>PKAB15Q01-18_V1.0</t>
  </si>
  <si>
    <t>SMC-BD-AB15Q01-18-47</t>
  </si>
  <si>
    <t>01C2321B00000</t>
  </si>
  <si>
    <t>SMC-MK-AB15Q01-18-47</t>
  </si>
  <si>
    <t>05AB15059-1900000</t>
  </si>
  <si>
    <t>AB15Q01-19</t>
  </si>
  <si>
    <t>PKAB15Q01-19_V1.0</t>
  </si>
  <si>
    <t>SMC-BD-AB15Q01-19-120</t>
  </si>
  <si>
    <t>00C2321B00000</t>
  </si>
  <si>
    <t>SMC-MK-AB15Q01-19-120</t>
  </si>
  <si>
    <t>05AB15059-2600000</t>
  </si>
  <si>
    <t>AB15Q01-26</t>
  </si>
  <si>
    <t>PKAB15Q01-26_V1.0</t>
  </si>
  <si>
    <t>SMC-BD-AB15Q01-26-424</t>
  </si>
  <si>
    <t>00CM841YE1200</t>
  </si>
  <si>
    <t>05AB15059-2800000</t>
  </si>
  <si>
    <t>AB15Q01-28</t>
  </si>
  <si>
    <t>PKAB15Q01-28_V1.0</t>
  </si>
  <si>
    <t>SMC-BD-AB15Q01-28-459
203200050</t>
  </si>
  <si>
    <t>05AB15059-2900000</t>
  </si>
  <si>
    <t>AB15Q01-29</t>
  </si>
  <si>
    <t>PKAB15Q01-29_V1.0</t>
  </si>
  <si>
    <t>SMC-BD-AB15Q01-29-460</t>
  </si>
  <si>
    <t>05AB15059-3200000</t>
  </si>
  <si>
    <t>AB15Q01-32</t>
  </si>
  <si>
    <t>PKAB15Q01-32_V1.0</t>
  </si>
  <si>
    <t>SMC-BD-AB15Q01-32-477</t>
  </si>
  <si>
    <t>05AB15059-3500000</t>
  </si>
  <si>
    <t>AB15Q01-35</t>
  </si>
  <si>
    <t>PKAB15Q01-35_V1.0</t>
  </si>
  <si>
    <t>SMC-BD-AB15Q01-35-532</t>
  </si>
  <si>
    <t>*RT705+ CVP 390 SAC305</t>
  </si>
  <si>
    <t>05AB15059-3700000</t>
  </si>
  <si>
    <t>AB15Q01-37</t>
  </si>
  <si>
    <t>PKAB15Q01-37_V1.0</t>
  </si>
  <si>
    <t>SMC-BD-AB15Q01-37-563</t>
  </si>
  <si>
    <t>05AB15059-5100000</t>
  </si>
  <si>
    <t>AB15Q01-51</t>
  </si>
  <si>
    <t>PKAB15Q01-51_V1.0</t>
  </si>
  <si>
    <t>203200053</t>
  </si>
  <si>
    <t>05AB15059-5500000</t>
  </si>
  <si>
    <t>AB15Q01-55</t>
  </si>
  <si>
    <t>PKAB15Q01-55_V1.0</t>
  </si>
  <si>
    <t>203200064EL1</t>
  </si>
  <si>
    <t>00CM841YG0000</t>
  </si>
  <si>
    <t>05AB15059-5600000</t>
  </si>
  <si>
    <t>AB15Q01-56</t>
  </si>
  <si>
    <t>PKAB15Q01-56_V1.0</t>
  </si>
  <si>
    <t>203200063EL1</t>
  </si>
  <si>
    <t>00C010ZE00000</t>
  </si>
  <si>
    <t>05AB15059-5800000</t>
  </si>
  <si>
    <t>AB15Q01-58</t>
  </si>
  <si>
    <t>PKAB15Q01-58_V1.1</t>
  </si>
  <si>
    <t>203200065EL2</t>
  </si>
  <si>
    <t>PKAB15Q01-58_V1.0</t>
  </si>
  <si>
    <t>203200065EL1</t>
  </si>
  <si>
    <t>05AB15059-5900000</t>
  </si>
  <si>
    <t>AB15Q01-59</t>
  </si>
  <si>
    <t>PKAB15Q01-59_V1.0</t>
  </si>
  <si>
    <t>203200078EL1</t>
  </si>
  <si>
    <t>*Coating 全包</t>
  </si>
  <si>
    <t>05AB15059-6100000</t>
  </si>
  <si>
    <t>AB15Q01-61</t>
  </si>
  <si>
    <t>PKAB15Q01-61_V1.0</t>
  </si>
  <si>
    <t>203200082EL1</t>
  </si>
  <si>
    <t>00BJ001A00000
00BJ008A00000</t>
  </si>
  <si>
    <t>05AB15059-6200000</t>
  </si>
  <si>
    <t>AB15Q01-62</t>
  </si>
  <si>
    <t>PKAB15Q01-62_V1.0</t>
  </si>
  <si>
    <t>203200087EL1</t>
  </si>
  <si>
    <t>00CM841YH0000</t>
  </si>
  <si>
    <t>05AB15059-6300000</t>
  </si>
  <si>
    <t>AB15Q01-63</t>
  </si>
  <si>
    <t>PKAB15Q01-63_V1.0</t>
  </si>
  <si>
    <t>203200112EL1</t>
  </si>
  <si>
    <t>*ASIC 100um</t>
  </si>
  <si>
    <t>05AB15059-6400000</t>
  </si>
  <si>
    <t>AB15Q01-64</t>
  </si>
  <si>
    <t>PKAB15Q01-64_V1.0</t>
  </si>
  <si>
    <t>20320012301</t>
  </si>
  <si>
    <t>*ASIC 200um</t>
  </si>
  <si>
    <t>05AB15059-6500000</t>
  </si>
  <si>
    <t>AB15Q01-65</t>
  </si>
  <si>
    <t>PKAB15Q01-65_V1.0</t>
  </si>
  <si>
    <t>20320019001</t>
  </si>
  <si>
    <t>05AB15059-6600000</t>
  </si>
  <si>
    <t>AB15Q01-66</t>
  </si>
  <si>
    <t>PKAB15Q01-66_V1.0</t>
  </si>
  <si>
    <t>20320020601</t>
  </si>
  <si>
    <t>05AB15059-6700000</t>
  </si>
  <si>
    <t>AB15Q01-67</t>
  </si>
  <si>
    <t>PKAB15Q01-67_V1.0</t>
  </si>
  <si>
    <t>20320024301</t>
  </si>
  <si>
    <t>05AB15059-6800000</t>
  </si>
  <si>
    <t>AB15Q01-68</t>
  </si>
  <si>
    <t>PKAB15Q01-68_V1.0</t>
  </si>
  <si>
    <t>20320026001</t>
  </si>
  <si>
    <t>05AB15059-6900000</t>
  </si>
  <si>
    <t>AB15Q01-69</t>
  </si>
  <si>
    <t>PKAB15Q01-69_V1.0</t>
  </si>
  <si>
    <t>05AB15059-7100000</t>
  </si>
  <si>
    <t>AB15Q01-71</t>
  </si>
  <si>
    <t>PKAB15Q01-71_V1.0</t>
  </si>
  <si>
    <t>20320026201</t>
  </si>
  <si>
    <t>05AB15059-7200000</t>
  </si>
  <si>
    <t>AB15Q01-72</t>
  </si>
  <si>
    <t>PKAB15Q01-72_V1.0</t>
  </si>
  <si>
    <t>20320028101</t>
  </si>
  <si>
    <t>05AB15059-7300000</t>
  </si>
  <si>
    <t>AB15Q01-73</t>
  </si>
  <si>
    <t>PKAB15Q01-73_V1.0</t>
  </si>
  <si>
    <t>20320028201</t>
  </si>
  <si>
    <t>05AB15059-7400000</t>
  </si>
  <si>
    <t>AB15Q01-74</t>
  </si>
  <si>
    <t>PKAB15Q01-74_V1.0</t>
  </si>
  <si>
    <t>20320029101</t>
  </si>
  <si>
    <t>05AB15059-7500000</t>
  </si>
  <si>
    <t>AB15Q01-75</t>
  </si>
  <si>
    <t>PKAB15Q01-75_V1.0</t>
  </si>
  <si>
    <t>20320030201</t>
  </si>
  <si>
    <t>05AB15059-7600000</t>
  </si>
  <si>
    <t>AB15Q01-76</t>
  </si>
  <si>
    <t>PKAB15Q01-76_V1.0</t>
  </si>
  <si>
    <t>20320030301</t>
  </si>
  <si>
    <t>05AB15059-7700000</t>
  </si>
  <si>
    <t>AB15Q01-77</t>
  </si>
  <si>
    <t>PKAB15Q01-77_V1.0</t>
  </si>
  <si>
    <t>20320033401</t>
  </si>
  <si>
    <t>*ASIC 100um Coating 全包
7730 ASIC 膠水</t>
  </si>
  <si>
    <t>05AB15059-7800000</t>
  </si>
  <si>
    <t>AB15Q01-78</t>
  </si>
  <si>
    <t>PKAB15Q01-78_V1.0</t>
  </si>
  <si>
    <t>20320033601</t>
  </si>
  <si>
    <t>05AB15059-7900000</t>
  </si>
  <si>
    <t>AB15Q01-79</t>
  </si>
  <si>
    <t>PKAB15Q01-79_V1.0</t>
  </si>
  <si>
    <t>20320033701</t>
  </si>
  <si>
    <t>*ASIC 100um Coating 部分全包</t>
  </si>
  <si>
    <t>05AB15059-8100000</t>
  </si>
  <si>
    <t>AB15Q01-81</t>
  </si>
  <si>
    <t>PKAB15Q01-81_V1.0</t>
  </si>
  <si>
    <t>20320034801</t>
  </si>
  <si>
    <t>05AB15059-8200000</t>
  </si>
  <si>
    <t>AB15Q01-82</t>
  </si>
  <si>
    <t>PKAB15Q01-82_V1.0</t>
  </si>
  <si>
    <t>20320039401</t>
  </si>
  <si>
    <t>00BM052R00000</t>
  </si>
  <si>
    <t>05AB15059-8300000</t>
  </si>
  <si>
    <t>AB15Q01-83</t>
  </si>
  <si>
    <t>PKAB15Q01-83_V1.0</t>
  </si>
  <si>
    <t>20320039501</t>
  </si>
  <si>
    <t>05AB15059-8400000</t>
  </si>
  <si>
    <t>AB15Q01-84</t>
  </si>
  <si>
    <t>PKAB15Q01-84_V1.0</t>
  </si>
  <si>
    <t>20320041001</t>
  </si>
  <si>
    <t>*ASIC 100um Coating 全包
7920LV</t>
  </si>
  <si>
    <t>05AB15059-8500000</t>
  </si>
  <si>
    <t>AB15Q01-85</t>
  </si>
  <si>
    <t>PKAB15Q01-85_V1.0</t>
  </si>
  <si>
    <t>20320041201</t>
  </si>
  <si>
    <t>05AB15059-8600000</t>
  </si>
  <si>
    <t>AB15Q01-86</t>
  </si>
  <si>
    <t>PKAB15Q01-86_V1.0</t>
  </si>
  <si>
    <t>561121D</t>
  </si>
  <si>
    <t>20320043101</t>
  </si>
  <si>
    <t>01B561121D4N1</t>
  </si>
  <si>
    <t>05AB15059-8700000</t>
  </si>
  <si>
    <t>AB15Q01-87</t>
  </si>
  <si>
    <t>PKAB15Q01-87_V1.0</t>
  </si>
  <si>
    <t>CPC 工單</t>
  </si>
  <si>
    <t>20320059401</t>
  </si>
  <si>
    <t>*7920LV + 0.8mil
Coating</t>
  </si>
  <si>
    <t>05AB15059-8800000</t>
  </si>
  <si>
    <t>AB15Q01-88</t>
  </si>
  <si>
    <t>PKAB15Q01-88_V1.0</t>
  </si>
  <si>
    <t>20320059301</t>
  </si>
  <si>
    <t>*988 + 0.8mil</t>
  </si>
  <si>
    <t>05AB15059-8900000</t>
  </si>
  <si>
    <t>AB15Q01-89</t>
  </si>
  <si>
    <t>PKAB15Q01-89_V1.1</t>
  </si>
  <si>
    <t>20320049102</t>
  </si>
  <si>
    <t>02BNCBMM00001</t>
  </si>
  <si>
    <t>00BC0A3A00000</t>
  </si>
  <si>
    <t>*7920LV + 268 + 全包 + PCB孔0.40mm</t>
  </si>
  <si>
    <t>PKAB15Q01-89_V1.0</t>
  </si>
  <si>
    <t>20320049101</t>
  </si>
  <si>
    <t>00BJ013A00000</t>
  </si>
  <si>
    <t>*7920LV + 9168 + 全包</t>
  </si>
  <si>
    <t>05AB15059-9100000</t>
  </si>
  <si>
    <t>AB15Q01-91</t>
  </si>
  <si>
    <t>PKAB15Q01-91_V1.0</t>
  </si>
  <si>
    <t>20320053801</t>
  </si>
  <si>
    <t>05AB15059-9200000</t>
  </si>
  <si>
    <t>AB15Q01-92</t>
  </si>
  <si>
    <t>PKAB15Q01-92_V1.0</t>
  </si>
  <si>
    <t>561122D</t>
  </si>
  <si>
    <t>4L-ZTS6556_V07</t>
  </si>
  <si>
    <t>20320053901</t>
  </si>
  <si>
    <t>01B561122D4N3</t>
  </si>
  <si>
    <t>05AB15059-9300000</t>
  </si>
  <si>
    <t>AB15Q01-93</t>
  </si>
  <si>
    <t>PKAB15Q01-93_V1.0</t>
  </si>
  <si>
    <t>N33N0</t>
  </si>
  <si>
    <t>2112</t>
  </si>
  <si>
    <t>20320057501</t>
  </si>
  <si>
    <t>02BN33N000000</t>
  </si>
  <si>
    <t xml:space="preserve">00BC060A00000 </t>
  </si>
  <si>
    <t>*7920LV+ 2025DNP
*ASIC 100um Coating 全包</t>
  </si>
  <si>
    <t>05AB15059-9400000</t>
  </si>
  <si>
    <t>AB15Q01-94</t>
  </si>
  <si>
    <t>PKAB15Q01-94_V1.0</t>
  </si>
  <si>
    <t>20320058101</t>
  </si>
  <si>
    <t>05AB15059-9500000</t>
  </si>
  <si>
    <t>AB15Q01-95</t>
  </si>
  <si>
    <t>PKAB15Q01-95_V1.0</t>
  </si>
  <si>
    <t>20320058201</t>
  </si>
  <si>
    <t>*7920LV+ 
*ASIC 100um Coating 全包</t>
  </si>
  <si>
    <t>ZTS6556SC</t>
  </si>
  <si>
    <t>05AB15059-9600000</t>
  </si>
  <si>
    <t>AB15Q01-96</t>
  </si>
  <si>
    <t>PKAB15Q01-96_V1.0</t>
  </si>
  <si>
    <t>561123P</t>
  </si>
  <si>
    <t>4L-ZTS6556_V08</t>
  </si>
  <si>
    <t>20320060501</t>
  </si>
  <si>
    <t>01B561123P4N1</t>
  </si>
  <si>
    <t>00BC0B0A00000</t>
  </si>
  <si>
    <t>05AB15059-9700000</t>
  </si>
  <si>
    <t>AB15Q01-97</t>
  </si>
  <si>
    <t>PKAB15Q01-97_V1.0</t>
  </si>
  <si>
    <t>20320061901</t>
  </si>
  <si>
    <t>05AB15059-9800000</t>
  </si>
  <si>
    <t>AB15Q01-98</t>
  </si>
  <si>
    <t>PKAB15Q01-98_V1.0</t>
  </si>
  <si>
    <t>NC7MM</t>
  </si>
  <si>
    <t>MM2412</t>
  </si>
  <si>
    <t>20320063701</t>
  </si>
  <si>
    <t>02BNC7MM00000</t>
  </si>
  <si>
    <t>05AB15059-9900000</t>
  </si>
  <si>
    <t>AB15Q01-99</t>
  </si>
  <si>
    <t>PKAB15Q01-99_V1.0</t>
  </si>
  <si>
    <t>20320065201</t>
  </si>
  <si>
    <t>05AB16059-1700000</t>
  </si>
  <si>
    <t>AB16Q01-17</t>
  </si>
  <si>
    <t>PKAB16Q01-17_V1.0</t>
  </si>
  <si>
    <t>203200068EL1</t>
  </si>
  <si>
    <t>05AB16059-1800000</t>
  </si>
  <si>
    <t>AB16Q01-18</t>
  </si>
  <si>
    <t>PKAB16Q01-18_V1.0</t>
  </si>
  <si>
    <t>05AB16059-1900000</t>
  </si>
  <si>
    <t>AB16Q01-19</t>
  </si>
  <si>
    <t>PKAB16Q01-19_V1.0</t>
  </si>
  <si>
    <t>20320030101</t>
  </si>
  <si>
    <t>05AB16059-2100000</t>
  </si>
  <si>
    <t>AB16Q01-21</t>
  </si>
  <si>
    <t>PKAB16Q01-21_V1.0</t>
  </si>
  <si>
    <t>573613D</t>
  </si>
  <si>
    <t>2L-ZTS6753_V01</t>
  </si>
  <si>
    <t>20320037701</t>
  </si>
  <si>
    <t>01B573613D2N0</t>
  </si>
  <si>
    <t>05AB16059-2200000</t>
  </si>
  <si>
    <t>AB16Q01-22</t>
  </si>
  <si>
    <t>PKAB16Q01-22_V1.0</t>
  </si>
  <si>
    <t xml:space="preserve">0.8 / </t>
  </si>
  <si>
    <t>00C304ZE00000</t>
  </si>
  <si>
    <t>C055B</t>
  </si>
  <si>
    <t>*988 + 0.8mil
Coating + C055B</t>
  </si>
  <si>
    <t>05AB16059-2300000</t>
  </si>
  <si>
    <t>AB16Q01-23</t>
  </si>
  <si>
    <t>PKAB16Q01-23_V1.0</t>
  </si>
  <si>
    <t>304ZF</t>
  </si>
  <si>
    <t>4807ZF</t>
  </si>
  <si>
    <t>N23LAZZ</t>
  </si>
  <si>
    <t>20320053102</t>
  </si>
  <si>
    <t>00C304ZF00000</t>
  </si>
  <si>
    <t>02BN23LAZZ000</t>
  </si>
  <si>
    <t>05AB19059-1200000</t>
  </si>
  <si>
    <t>AB19Q01-12</t>
  </si>
  <si>
    <t>PKAB19Q01-12_V1.0</t>
  </si>
  <si>
    <t>SMC-BD-AB19Q01-12-21</t>
  </si>
  <si>
    <t>*SMC-MK-AB19Q01-12-21</t>
  </si>
  <si>
    <t>05AB19059-1400000</t>
  </si>
  <si>
    <t>AB19Q01-14</t>
  </si>
  <si>
    <t>PKAB19Q01-14_V1.0</t>
  </si>
  <si>
    <t>562712S</t>
  </si>
  <si>
    <t>SMC-BD-AB19Q01-14-22</t>
  </si>
  <si>
    <t>01B562712S2N0</t>
  </si>
  <si>
    <t>SMC-MK-AB19Q01-14-22</t>
  </si>
  <si>
    <t>05AB19059-1500000</t>
  </si>
  <si>
    <t>AB19Q01-15</t>
  </si>
  <si>
    <t>PKAB19Q01-15_V1.1</t>
  </si>
  <si>
    <t>562711S</t>
  </si>
  <si>
    <t>SMC-BD-AB19Q01-15-59</t>
  </si>
  <si>
    <t>SMC-MK-AB19Q01-15-59</t>
  </si>
  <si>
    <t>05AB19059-1600000</t>
  </si>
  <si>
    <t>AB19Q01-16</t>
  </si>
  <si>
    <t>PKAB19Q01-16_V1.0</t>
  </si>
  <si>
    <t>SMC-BD-AB19Q01-16-60</t>
  </si>
  <si>
    <t>SMC-MK-AB19Q01-16-60</t>
  </si>
  <si>
    <t>05AB19059-1700000</t>
  </si>
  <si>
    <t>AB19Q01-17</t>
  </si>
  <si>
    <t>PKAB19Q01-17_V1.0</t>
  </si>
  <si>
    <t>562713D</t>
  </si>
  <si>
    <t>20320022101</t>
  </si>
  <si>
    <t>01B562713D2N0</t>
  </si>
  <si>
    <t>05AB19059-1800000</t>
  </si>
  <si>
    <t>AB19Q01-18</t>
  </si>
  <si>
    <t>PKAB19Q01-18_V1.0</t>
  </si>
  <si>
    <t>20320027801</t>
  </si>
  <si>
    <t>05AB20059-1010000</t>
  </si>
  <si>
    <t>AB20Q01-101</t>
  </si>
  <si>
    <t>PKAB20Q01-101_V1.0</t>
  </si>
  <si>
    <t>SMC-BD-AB20Q01-101-393</t>
  </si>
  <si>
    <t>05AB20059-1020000</t>
  </si>
  <si>
    <t>AB20Q01-102</t>
  </si>
  <si>
    <t>PKAB20Q01-102_V1.0</t>
  </si>
  <si>
    <t>SMC-BD-AB20Q01-102-394</t>
  </si>
  <si>
    <t>05AB20059-1030000</t>
  </si>
  <si>
    <t>AB20Q01-103</t>
  </si>
  <si>
    <t>PKAB20Q01-103_V1.0</t>
  </si>
  <si>
    <t>SMC-BD-AB20Q01-103-443</t>
  </si>
  <si>
    <t>05AB20059-1060000</t>
  </si>
  <si>
    <t>AB20Q01-106</t>
  </si>
  <si>
    <t>PKAB20Q01-106_V1.0</t>
  </si>
  <si>
    <t>SMC-BD-AB20Q01-106-533</t>
  </si>
  <si>
    <t>*RT705 + CVP390 SAC305</t>
  </si>
  <si>
    <t>05AB20059-1070000</t>
  </si>
  <si>
    <t>AB20Q01-107</t>
  </si>
  <si>
    <t>PKAB20Q01-107_V1.0</t>
  </si>
  <si>
    <t>SMC-BD-AB20Q01-107-525</t>
  </si>
  <si>
    <t>05AB20059-1080000</t>
  </si>
  <si>
    <t>AB20Q01-108</t>
  </si>
  <si>
    <t>PKAB20Q01-108_V1.0</t>
  </si>
  <si>
    <t>SMC-BD-AB20Q01-108-526</t>
  </si>
  <si>
    <t>05AB20059-1090000</t>
  </si>
  <si>
    <t>AB20Q01-109</t>
  </si>
  <si>
    <t>PKAB20Q01-109_V1.0</t>
  </si>
  <si>
    <t>006YA0</t>
  </si>
  <si>
    <t>N019A</t>
  </si>
  <si>
    <t>3015L</t>
  </si>
  <si>
    <t>SMC-BD-AB20Q01-109-547</t>
  </si>
  <si>
    <t>02BN019A00000</t>
  </si>
  <si>
    <t>05AB20059-1110000</t>
  </si>
  <si>
    <t>AB20Q01-111</t>
  </si>
  <si>
    <t>PKAB20Q01-111_V1.0</t>
  </si>
  <si>
    <t>SMC-BD-AB20Q01-111-565</t>
  </si>
  <si>
    <t>*988 + CVP390 SAC305</t>
  </si>
  <si>
    <t>05AB20059-1120000</t>
  </si>
  <si>
    <t>AB20Q01-112</t>
  </si>
  <si>
    <t>PKAB20Q01-112_V1.0</t>
  </si>
  <si>
    <t>SMC-BD-AB20Q01-112-576</t>
  </si>
  <si>
    <t>ZTS6156C</t>
  </si>
  <si>
    <t>05AB20059-1150000</t>
  </si>
  <si>
    <t>AB20Q01-115</t>
  </si>
  <si>
    <t>PKAB20Q01-115_V1.0</t>
  </si>
  <si>
    <t>562424D</t>
  </si>
  <si>
    <t>2L-ZTS6156_V10</t>
  </si>
  <si>
    <t>203200042</t>
  </si>
  <si>
    <t>01B562424D2N0</t>
  </si>
  <si>
    <t>*不要Coating</t>
  </si>
  <si>
    <t>05AB20059-1160000</t>
  </si>
  <si>
    <t>AB20Q01-116</t>
  </si>
  <si>
    <t>PKAB20Q01-116_V1.0</t>
  </si>
  <si>
    <t>殼</t>
  </si>
  <si>
    <t>for 測試用</t>
  </si>
  <si>
    <t>05AB20059-1170000</t>
  </si>
  <si>
    <t>AB20Q01-117</t>
  </si>
  <si>
    <t>PKAB20Q01-117_V1.0</t>
  </si>
  <si>
    <t>203200071EL1</t>
  </si>
  <si>
    <t>*停用</t>
  </si>
  <si>
    <t>304ZC</t>
  </si>
  <si>
    <t>4807ZC</t>
  </si>
  <si>
    <t>203200102EL1</t>
  </si>
  <si>
    <t>00C304ZC00000</t>
  </si>
  <si>
    <t>05AB20059-1190000</t>
  </si>
  <si>
    <t>AB20Q01-119</t>
  </si>
  <si>
    <t>PKAB20Q01-119_V1.0</t>
  </si>
  <si>
    <t>203200116EL1</t>
  </si>
  <si>
    <t>05AB20059-1210000</t>
  </si>
  <si>
    <t>AB20Q01-121</t>
  </si>
  <si>
    <t>PKAB20Q01-121_V1.0</t>
  </si>
  <si>
    <t>203200117EL1</t>
  </si>
  <si>
    <t>05AB20059-1220000</t>
  </si>
  <si>
    <t>AB20Q01-122</t>
  </si>
  <si>
    <t>PKAB20Q01-122_V1.0</t>
  </si>
  <si>
    <t>20320014901</t>
  </si>
  <si>
    <t>05AB20059-1230000</t>
  </si>
  <si>
    <t>AB20Q01-123</t>
  </si>
  <si>
    <t>PKAB20Q01-123_V1.0</t>
  </si>
  <si>
    <t>20320015001</t>
  </si>
  <si>
    <t>05AB20059-1240000</t>
  </si>
  <si>
    <t>AB20Q01-124</t>
  </si>
  <si>
    <t>PKAB20Q01-124_V1.0</t>
  </si>
  <si>
    <t>20320015101</t>
  </si>
  <si>
    <t>01C304ZC00000</t>
  </si>
  <si>
    <t>05AB20059-1250000</t>
  </si>
  <si>
    <t>AB20Q01-125</t>
  </si>
  <si>
    <t>PKAB20Q01-125_V1.0</t>
  </si>
  <si>
    <t>20320017201</t>
  </si>
  <si>
    <t>05AB20059-1260000</t>
  </si>
  <si>
    <t>AB20Q01-126</t>
  </si>
  <si>
    <t>PKAB20Q01-126_V1.0</t>
  </si>
  <si>
    <t>20320018101</t>
  </si>
  <si>
    <t>05AB20059-1270000</t>
  </si>
  <si>
    <t>AB20Q01-127</t>
  </si>
  <si>
    <t>PKAB20Q01-127_V1.0</t>
  </si>
  <si>
    <t>20320018301</t>
  </si>
  <si>
    <t>05AB20059-1280000</t>
  </si>
  <si>
    <t>AB20Q01-128</t>
  </si>
  <si>
    <t>PKAB20Q01-128_V1.0</t>
  </si>
  <si>
    <t>20320021701</t>
  </si>
  <si>
    <t>05AB20059-1290000</t>
  </si>
  <si>
    <t>AB20Q01-129</t>
  </si>
  <si>
    <t>PKAB20Q01-129_V1.0</t>
  </si>
  <si>
    <t>20320022301</t>
  </si>
  <si>
    <t>02B2282D00000</t>
  </si>
  <si>
    <t>05AB20059-1310000</t>
  </si>
  <si>
    <t>AB20Q01-131</t>
  </si>
  <si>
    <t>PKAB20Q01-131_V1.0</t>
  </si>
  <si>
    <t>20320022401</t>
  </si>
  <si>
    <t>05AB20059-1320000</t>
  </si>
  <si>
    <t>AB20Q01-132</t>
  </si>
  <si>
    <t>PKAB20Q01-132_V1.0</t>
  </si>
  <si>
    <t>20320023601</t>
  </si>
  <si>
    <t>05AB20059-1330000</t>
  </si>
  <si>
    <t>AB20Q01-133</t>
  </si>
  <si>
    <t>PKAB20Q01-133_V1.0</t>
  </si>
  <si>
    <t>N028A</t>
  </si>
  <si>
    <t>1101WAHA</t>
  </si>
  <si>
    <t>20320026501</t>
  </si>
  <si>
    <t>02BN028A00000</t>
  </si>
  <si>
    <t>05AB20059-1340000</t>
  </si>
  <si>
    <t>AB20Q01-134</t>
  </si>
  <si>
    <t>PKAB20Q01-134_V1.0</t>
  </si>
  <si>
    <t>20320040401</t>
  </si>
  <si>
    <t>05AB20059-1350000</t>
  </si>
  <si>
    <t>AB20Q01-135</t>
  </si>
  <si>
    <t>PKAB20Q01-135_V1.0</t>
  </si>
  <si>
    <t>20320040501</t>
  </si>
  <si>
    <t>05AB20059-1370000</t>
  </si>
  <si>
    <t>AB20Q01-137</t>
  </si>
  <si>
    <t>PKAB20Q01-137_V1.0</t>
  </si>
  <si>
    <t>20320047001</t>
  </si>
  <si>
    <t>05AB20059-1380000</t>
  </si>
  <si>
    <t>AB20Q01-138</t>
  </si>
  <si>
    <t>PKAB20Q01-138_V1.0</t>
  </si>
  <si>
    <t>20320046801</t>
  </si>
  <si>
    <t>05AB20059-1390000</t>
  </si>
  <si>
    <t>AB20Q01-139</t>
  </si>
  <si>
    <t>PKAB20Q01-139_V1.0</t>
  </si>
  <si>
    <t>20320047901</t>
  </si>
  <si>
    <t>05AB20059-1410000</t>
  </si>
  <si>
    <t>AB20Q01-141</t>
  </si>
  <si>
    <t>PKAB20Q01-141_V1.0</t>
  </si>
  <si>
    <t>562426D</t>
  </si>
  <si>
    <t>20320049201</t>
  </si>
  <si>
    <t>01B562426D2G0</t>
  </si>
  <si>
    <t>7920LV + 9168</t>
  </si>
  <si>
    <t>PKAB20Q01-141_V1.1</t>
  </si>
  <si>
    <t>20320049202</t>
  </si>
  <si>
    <t>05AB20059-1420000</t>
  </si>
  <si>
    <t>AB20Q01-142</t>
  </si>
  <si>
    <t>PKAB20Q01-142_V1.0</t>
  </si>
  <si>
    <t>306ZB</t>
  </si>
  <si>
    <t>4857ZB</t>
  </si>
  <si>
    <t>20320061401</t>
  </si>
  <si>
    <t>00C306ZB00000</t>
  </si>
  <si>
    <t>988
金銀線</t>
  </si>
  <si>
    <t>05AB20059-1430000</t>
  </si>
  <si>
    <t>AB20Q01-143</t>
  </si>
  <si>
    <t>PKAB20Q01-143_V1.0</t>
  </si>
  <si>
    <t>永安錫膏</t>
  </si>
  <si>
    <t>20320067401</t>
  </si>
  <si>
    <t>00BS019A00000</t>
  </si>
  <si>
    <t>7730-988-0.7</t>
  </si>
  <si>
    <t>05AB20059-1600000</t>
  </si>
  <si>
    <t>AB20Q01-16</t>
  </si>
  <si>
    <t>PKAB20Q01-16_V1.0</t>
  </si>
  <si>
    <t>SMC-BD-AB20Q01-16-16</t>
  </si>
  <si>
    <t>SMC-MK-AB20Q01-16-16</t>
  </si>
  <si>
    <t>05AB20059-1700000</t>
  </si>
  <si>
    <t>AB20Q01-17</t>
  </si>
  <si>
    <t>PKAB20Q01-17_V1.0</t>
  </si>
  <si>
    <t>SMC-BD-AB20Q01-17-17</t>
  </si>
  <si>
    <t>01CM842ZA1000</t>
  </si>
  <si>
    <t>SMC-MK-AB20Q01-17-17</t>
  </si>
  <si>
    <t>05AB20059-2500000</t>
  </si>
  <si>
    <t>AB20Q01-25</t>
  </si>
  <si>
    <t>PKAB20Q01-25_V1.0</t>
  </si>
  <si>
    <t>SMC-BD-AB20Q01-25-29</t>
  </si>
  <si>
    <t>01CM841YC1000</t>
  </si>
  <si>
    <t>SMC-MK-AB20Q01-17-17
SMC-MK-AB20Q01-25-29</t>
  </si>
  <si>
    <t>05AB20059-3000000</t>
  </si>
  <si>
    <t>AB20Q01-30</t>
  </si>
  <si>
    <t>PKAB20Q01-30_V1.0</t>
  </si>
  <si>
    <t>SMC-BD-AB20Q01-30-33</t>
  </si>
  <si>
    <t>SMC-MK-AB20Q01-30-33</t>
  </si>
  <si>
    <t>05AB20059-3700000</t>
  </si>
  <si>
    <t>AB20Q01-37</t>
  </si>
  <si>
    <t>PKAB20Q01-37_V1.0</t>
  </si>
  <si>
    <t>SMC-BD-AB20Q01-37-35</t>
  </si>
  <si>
    <t>SMC-MK-AB20Q01-37-35</t>
  </si>
  <si>
    <t>05AB20059-3800000</t>
  </si>
  <si>
    <t>AB20Q01-38</t>
  </si>
  <si>
    <t>PKAB20Q01-38_V1.0</t>
  </si>
  <si>
    <t>SMC-BD-AB20Q01-38-37</t>
  </si>
  <si>
    <t>SMC-MK-AB20Q01-38-37</t>
  </si>
  <si>
    <t>05AB20059-4100000</t>
  </si>
  <si>
    <t>AB20Q01-41</t>
  </si>
  <si>
    <t>PKAB20Q01-41_V1.0</t>
  </si>
  <si>
    <t>SMC-BD-AB20Q01-41-39</t>
  </si>
  <si>
    <t>SMC-MK-AB20Q01-41-39</t>
  </si>
  <si>
    <t>05AB20059-4200000</t>
  </si>
  <si>
    <t>AB20Q01-42</t>
  </si>
  <si>
    <t>PKAB20Q01-42_V1.0</t>
  </si>
  <si>
    <t>SMC-BD-AB20Q01-42-40</t>
  </si>
  <si>
    <t>SMC-MK-AB20Q01-42-40</t>
  </si>
  <si>
    <t>05AB20059-4400000</t>
  </si>
  <si>
    <t>AB20Q01-44</t>
  </si>
  <si>
    <t>PKAB20Q01-44_V1.0</t>
  </si>
  <si>
    <t>SMC-BD-AB20Q01-44-42</t>
  </si>
  <si>
    <t>01CM841YD1100</t>
  </si>
  <si>
    <t>SMC-MK-AB20Q01-44-42</t>
  </si>
  <si>
    <t>05AB20059-4500000</t>
  </si>
  <si>
    <t>AB20Q01-45</t>
  </si>
  <si>
    <t>PKAB20Q01-45_V1.0</t>
  </si>
  <si>
    <t>SMC-BD-AB20Q01-45-45</t>
  </si>
  <si>
    <t>SMC-MK-AB20Q01-45-45</t>
  </si>
  <si>
    <t>05AB20059-4600000</t>
  </si>
  <si>
    <t>AB20Q01-46</t>
  </si>
  <si>
    <t>PKAB20Q01-46_V1.0</t>
  </si>
  <si>
    <t>SMC-BD-AB20Q01-46-56</t>
  </si>
  <si>
    <t>SMC-MK-AB20Q01-46-56</t>
  </si>
  <si>
    <t>05AB20059-4700000</t>
  </si>
  <si>
    <t>AB20Q01-47</t>
  </si>
  <si>
    <t>PKAB20Q01-47_V1.1</t>
  </si>
  <si>
    <t>SMC-BD-AB20Q01-47-73</t>
  </si>
  <si>
    <t>SMC-MK-AB20Q01-47-73</t>
  </si>
  <si>
    <t>PKAB20Q01-47_V1.0</t>
  </si>
  <si>
    <t>SMC-BD-AB20Q01-47-65</t>
  </si>
  <si>
    <t>SMC-MK-AB20Q01-47-65</t>
  </si>
  <si>
    <t>05AB20059-4800000</t>
  </si>
  <si>
    <t>AB20Q01-48</t>
  </si>
  <si>
    <t>PKAB20Q01-48_V1.0</t>
  </si>
  <si>
    <t>SMC-BD-AB20Q01-48-74</t>
  </si>
  <si>
    <t>SMC-MK-AB20Q01-48-74</t>
  </si>
  <si>
    <t>05AB20059-4900000</t>
  </si>
  <si>
    <t>AB20Q01-49</t>
  </si>
  <si>
    <t>PKAB20Q01-49_V1.0</t>
  </si>
  <si>
    <t>SMC-BD-AB20Q01-49-105</t>
  </si>
  <si>
    <t xml:space="preserve">00CM842ZA1000 </t>
  </si>
  <si>
    <t>05AB20059-5100000</t>
  </si>
  <si>
    <t>AB20Q01-51</t>
  </si>
  <si>
    <t>PKAB20Q01-51_V1.0</t>
  </si>
  <si>
    <t>SMC-BD-AB20Q01-51-113</t>
  </si>
  <si>
    <t>SMC-MK-AB20Q01-51-113</t>
  </si>
  <si>
    <t>05AB20059-5200000</t>
  </si>
  <si>
    <t>AB20Q01-52</t>
  </si>
  <si>
    <t>PKAB20Q01-52_V1.0</t>
  </si>
  <si>
    <t>SMC-BD-AB20Q01-52-132</t>
  </si>
  <si>
    <t>SMC-MK-AB20Q01-52-132</t>
  </si>
  <si>
    <t>05AB20059-5300000</t>
  </si>
  <si>
    <t>AB20Q01-53</t>
  </si>
  <si>
    <t>PKAB20Q01-53_V1.0</t>
  </si>
  <si>
    <t>SMC-BD-AB20Q01-53-133</t>
  </si>
  <si>
    <t>SMC-MK-AB20Q01-53-133</t>
  </si>
  <si>
    <t>05AB20059-5400000</t>
  </si>
  <si>
    <t>AB20Q01-54</t>
  </si>
  <si>
    <t>PKAB20Q01-54_V1.1</t>
  </si>
  <si>
    <t>SMC-BD-AB20Q01-54-371</t>
  </si>
  <si>
    <t>PKAB20Q01-54_V1.0</t>
  </si>
  <si>
    <t>SMC-BD-AB20Q01-54-144</t>
  </si>
  <si>
    <t>SMC-MK-AB20Q01-54-144</t>
  </si>
  <si>
    <t>05AB20059-5500000</t>
  </si>
  <si>
    <t>AB20Q01-55</t>
  </si>
  <si>
    <t>PKAB20Q01-55_V1.0</t>
  </si>
  <si>
    <t>賽美科110377-氣派</t>
  </si>
  <si>
    <t>SMC-BD-AB20Q01-55-145</t>
  </si>
  <si>
    <t>SMC-MK-AB20Q01-55-145</t>
  </si>
  <si>
    <t>05AB20059-5600000</t>
  </si>
  <si>
    <t>AB20Q01-56</t>
  </si>
  <si>
    <t>PKAB20Q01-56_V1.0</t>
  </si>
  <si>
    <t>SMC-BD-AB20Q01-56-147</t>
  </si>
  <si>
    <t>SMC-MK-AB20Q01-56-147</t>
  </si>
  <si>
    <t>05AB20059-5800000</t>
  </si>
  <si>
    <t>AB20Q01-58</t>
  </si>
  <si>
    <t>PKAB20Q01-58_V1.1</t>
  </si>
  <si>
    <t>SMC-BD-AB20Q01-58-372</t>
  </si>
  <si>
    <t>PKAB20Q01-58_V1.0</t>
  </si>
  <si>
    <t>SMC-BD-AB20Q01-58-175</t>
  </si>
  <si>
    <t>SMC-MK-AB20Q01-58-175</t>
  </si>
  <si>
    <t>05AB20059-6200000</t>
  </si>
  <si>
    <t>AB20Q01-62</t>
  </si>
  <si>
    <t>PKAB20Q01-62_V1.1</t>
  </si>
  <si>
    <t>SMC-BD-AB20Q01-62-373</t>
  </si>
  <si>
    <t>PKAB20Q01-62_V1.0</t>
  </si>
  <si>
    <t>SMC-BD-AB20Q01-62-182</t>
  </si>
  <si>
    <t>SMC-MK-AB20Q01-62-182</t>
  </si>
  <si>
    <t>05AB20059-6300000</t>
  </si>
  <si>
    <t>AB20Q01-63</t>
  </si>
  <si>
    <t>PKAB20Q01-63_V1.1</t>
  </si>
  <si>
    <t>SMC-BD-AB20Q01-63-374</t>
  </si>
  <si>
    <t>PKAB20Q01-63_V1.0</t>
  </si>
  <si>
    <t>SMC-BD-AB20Q01-63-183</t>
  </si>
  <si>
    <t>SMC-MK-AB20Q01-63-183</t>
  </si>
  <si>
    <t>05AB20059-6400000</t>
  </si>
  <si>
    <t>AB20Q01-64</t>
  </si>
  <si>
    <t>PKAB20Q01-64_V1.0</t>
  </si>
  <si>
    <t>SMC-BD-AB20Q01-64-184</t>
  </si>
  <si>
    <t>SMC-MK-AB20Q01-64-184</t>
  </si>
  <si>
    <t>05AB20059-6500000</t>
  </si>
  <si>
    <t>AB20Q01-65</t>
  </si>
  <si>
    <t>PKAB20Q01-65_V1.0</t>
  </si>
  <si>
    <t>SMC-BD-AB20Q01-65-185</t>
  </si>
  <si>
    <t>SMC-MK-AB20Q01-65-185</t>
  </si>
  <si>
    <t>05AB20059-6600000</t>
  </si>
  <si>
    <t>AB20Q01-66</t>
  </si>
  <si>
    <t>PKAB20Q01-66_V1.1</t>
  </si>
  <si>
    <t>SMC-BD-AB20Q01-66-375</t>
  </si>
  <si>
    <t>PKAB20Q01-66_V1.0</t>
  </si>
  <si>
    <t>SMC-BD-AB20Q01-66-186</t>
  </si>
  <si>
    <t>SMC-MK-AB20Q01-66-186</t>
  </si>
  <si>
    <t>05AB20059-6700000</t>
  </si>
  <si>
    <t>AB20Q01-67</t>
  </si>
  <si>
    <t>PKAB20Q01-67_V1.1</t>
  </si>
  <si>
    <t>SMC-BD-AB20Q01-67-376</t>
  </si>
  <si>
    <t>PKAB20Q01-67_V1.0</t>
  </si>
  <si>
    <t>SMC-BD-AB20Q01-67-187</t>
  </si>
  <si>
    <t>SMC-MK-AB20Q01-67-187</t>
  </si>
  <si>
    <t>05AB20059-6800000</t>
  </si>
  <si>
    <t>AB20Q01-68</t>
  </si>
  <si>
    <t>PKAB20Q01-68_V1.0</t>
  </si>
  <si>
    <t>SMC-BD-AB20Q01-68-188</t>
  </si>
  <si>
    <t>SMC-MK-AB20Q01-68-188</t>
  </si>
  <si>
    <t>05AB20059-6900000</t>
  </si>
  <si>
    <t>AB20Q01-69</t>
  </si>
  <si>
    <t>PKAB20Q01-69_V1.0</t>
  </si>
  <si>
    <t>SMC-BD-AB20Q01-69-189</t>
  </si>
  <si>
    <t>SMC-MK-AB20Q01-69-189</t>
  </si>
  <si>
    <t>05AB20059-7200000</t>
  </si>
  <si>
    <t>AB20Q01-72</t>
  </si>
  <si>
    <t>PKAB20Q01-72_V1.0</t>
  </si>
  <si>
    <t>SMC-BD-AB20Q01-72-219</t>
  </si>
  <si>
    <t>SMC-MK-AB20Q01-72-219</t>
  </si>
  <si>
    <t>05AB20059-7300000</t>
  </si>
  <si>
    <t>AB20Q01-73</t>
  </si>
  <si>
    <t>PKAB20Q01-73_V1.2</t>
  </si>
  <si>
    <t>M842ZB</t>
  </si>
  <si>
    <t>4842ZB</t>
  </si>
  <si>
    <t>SMC-BD-AB20Q01-73-585</t>
  </si>
  <si>
    <t>00CM842ZB1100</t>
  </si>
  <si>
    <t>PKAB20Q01-73_V1.1</t>
  </si>
  <si>
    <t>SMC-BD-AB20Q01-73-512</t>
  </si>
  <si>
    <t>*印製變更</t>
  </si>
  <si>
    <t>PKAB20Q01-73_V1.0</t>
  </si>
  <si>
    <t>SMC-BD-AB20Q01-73-215</t>
  </si>
  <si>
    <t>05AB20059-7400000</t>
  </si>
  <si>
    <t>AB20Q01-74</t>
  </si>
  <si>
    <t>PKAB20Q01-74_V1.0</t>
  </si>
  <si>
    <t>SMC-BD-AB20Q01-74-214</t>
  </si>
  <si>
    <t xml:space="preserve">02CM842ZA1000 </t>
  </si>
  <si>
    <t>SMC-MK-AB20Q01-74-214</t>
  </si>
  <si>
    <t>05AB20059-7600000</t>
  </si>
  <si>
    <t>AB20Q01-76</t>
  </si>
  <si>
    <t>PKAB20Q01-76_V1.1</t>
  </si>
  <si>
    <t>SMC-BD-AB20Q01-76-377</t>
  </si>
  <si>
    <t>PKAB20Q01-76_V1.0</t>
  </si>
  <si>
    <t>SMC-BD-AB20Q01-76-226</t>
  </si>
  <si>
    <t>SMC-MK-AB20Q01-76-226</t>
  </si>
  <si>
    <t>05AB20059-7700000</t>
  </si>
  <si>
    <t>AB20Q01-77</t>
  </si>
  <si>
    <t>PKAB20Q01-77_V1.1</t>
  </si>
  <si>
    <t>2406C</t>
  </si>
  <si>
    <t>SMC-BD-AB20Q01-77-378</t>
  </si>
  <si>
    <t>02B2406C00000</t>
  </si>
  <si>
    <t>PKAB20Q01-77_V1.0</t>
  </si>
  <si>
    <t>SMC-BD-AB20Q01-77-227</t>
  </si>
  <si>
    <t>SMC-MK-AB20Q01-77-227</t>
  </si>
  <si>
    <t>05AB20059-7800000</t>
  </si>
  <si>
    <t>AB20Q01-78</t>
  </si>
  <si>
    <t>PKAB20Q01-78_V1.0</t>
  </si>
  <si>
    <t>SMC-BD-AB20Q01-78-230</t>
  </si>
  <si>
    <t>02CM842ZB1100</t>
  </si>
  <si>
    <t>ASIC 使用 02階</t>
  </si>
  <si>
    <t>05AB20059-8100000</t>
  </si>
  <si>
    <t>AB20Q01-81</t>
  </si>
  <si>
    <t>PKAB20Q01-81_V1.2</t>
  </si>
  <si>
    <t>SMC-BD-AB20Q01-81-354</t>
  </si>
  <si>
    <t>*sensor 往下移動25um</t>
  </si>
  <si>
    <t>PKAB20Q01-81_V1.1</t>
  </si>
  <si>
    <t>SMC-BD-AB20Q01-81-317</t>
  </si>
  <si>
    <t>PKAB20Q01-81_V1.0</t>
  </si>
  <si>
    <t>SMC-BD-AB20Q01-81-261</t>
  </si>
  <si>
    <t>05AB20059-8200000</t>
  </si>
  <si>
    <t>AB20Q01-82</t>
  </si>
  <si>
    <t>PKAB20Q01-82_V1.0</t>
  </si>
  <si>
    <t>562419D</t>
  </si>
  <si>
    <t>2L-ZTS6156_V06</t>
  </si>
  <si>
    <t>SMC-BD-AB20Q01-82-270</t>
  </si>
  <si>
    <t>01B562419D2N0</t>
  </si>
  <si>
    <t>05AB20059-8300000</t>
  </si>
  <si>
    <t>AB20Q01-83</t>
  </si>
  <si>
    <t>PKAB20Q01-83_V1.1</t>
  </si>
  <si>
    <t>SMC-BD-AB20Q01-83-318</t>
  </si>
  <si>
    <t>PKAB20Q01-83_V1.0</t>
  </si>
  <si>
    <t>SMC-BD-AB20Q01-83-271</t>
  </si>
  <si>
    <t>05AB20059-8500000</t>
  </si>
  <si>
    <t>AB20Q01-85</t>
  </si>
  <si>
    <t>PKAB20Q01-85_V1.1</t>
  </si>
  <si>
    <t>SMC-BD-AB20Q01-85-379</t>
  </si>
  <si>
    <t>PKAB20Q01-85_V1.0</t>
  </si>
  <si>
    <t>SMC-BD-AB20Q01-85-286</t>
  </si>
  <si>
    <t>05AB20059-8600000</t>
  </si>
  <si>
    <t>AB20Q01-86</t>
  </si>
  <si>
    <t>PKAB20Q01-86_V1.2</t>
  </si>
  <si>
    <t>SMC-BD-AB20Q01-86-380</t>
  </si>
  <si>
    <t>PKAB20Q01-86_V1.1</t>
  </si>
  <si>
    <t>SMC-BD-AB20Q01-86-319</t>
  </si>
  <si>
    <t>PKAB20Q01-86_V1.0</t>
  </si>
  <si>
    <t>SMC-BD-AB20Q01-86-299</t>
  </si>
  <si>
    <t>05AB20059-8700000</t>
  </si>
  <si>
    <t>AB20Q01-87</t>
  </si>
  <si>
    <t>PKAB20Q01-87_V1.1</t>
  </si>
  <si>
    <t>2309C0</t>
  </si>
  <si>
    <t>4831YC</t>
  </si>
  <si>
    <t>562421D</t>
  </si>
  <si>
    <t>2L-ZTS6156_V07</t>
  </si>
  <si>
    <t>SMC-BD-AB20Q01-87-381</t>
  </si>
  <si>
    <t>01B2309C00000</t>
  </si>
  <si>
    <t>01B562421D2N0</t>
  </si>
  <si>
    <t>00BG027A00000</t>
  </si>
  <si>
    <t>PKAB20Q01-87_V1.0</t>
  </si>
  <si>
    <t>SMC-BD-AB20Q01-87-301</t>
  </si>
  <si>
    <t>05AB20059-9100000</t>
  </si>
  <si>
    <t>AB20Q01-91</t>
  </si>
  <si>
    <t>PKAB20Q01-91_V1.1</t>
  </si>
  <si>
    <t>SMC-BD-AB20Q01-91-382</t>
  </si>
  <si>
    <t>PKAB20Q01-91_V1.0</t>
  </si>
  <si>
    <t>SMC-BD-AB20Q01-91-310</t>
  </si>
  <si>
    <t>05AB20059-9200000</t>
  </si>
  <si>
    <t>AB20Q01-92</t>
  </si>
  <si>
    <t>PKAB20Q01-92_V1.2</t>
  </si>
  <si>
    <t>SMC-BD-AB20Q01-92-383</t>
  </si>
  <si>
    <t>PKAB20Q01-92_V1.1</t>
  </si>
  <si>
    <t>SMC-BD-AB20Q01-92-316</t>
  </si>
  <si>
    <t>PKAB20Q01-92_V1.0</t>
  </si>
  <si>
    <t>SMC-BD-AB20Q01-92-311</t>
  </si>
  <si>
    <t>05AB20059-9300000</t>
  </si>
  <si>
    <t>AB20Q01-93</t>
  </si>
  <si>
    <t>PKAB20Q01-93_V1.0</t>
  </si>
  <si>
    <t>M842Z</t>
  </si>
  <si>
    <t>*空間不夠，取消BD</t>
  </si>
  <si>
    <t>05AB20059-9400000</t>
  </si>
  <si>
    <t>AB20Q01-94</t>
  </si>
  <si>
    <t>PKAB20Q01-94_V1.0</t>
  </si>
  <si>
    <t>SMC-BD-AB20Q01-94-365</t>
  </si>
  <si>
    <t>*6156SE以後加coating</t>
  </si>
  <si>
    <t>05AB20059-9500000</t>
  </si>
  <si>
    <t>AB20Q01-95</t>
  </si>
  <si>
    <t>PKAB20Q01-95_V1.0</t>
  </si>
  <si>
    <t>562422D</t>
  </si>
  <si>
    <t>2L-ZTS6156_V08</t>
  </si>
  <si>
    <t>SMC-BD-AB20Q01-95-366</t>
  </si>
  <si>
    <t>01B562422D2N0</t>
  </si>
  <si>
    <t>05AB20059-9900000</t>
  </si>
  <si>
    <t>AB20Q01-99</t>
  </si>
  <si>
    <t>PKAB20Q01-99_V1.0</t>
  </si>
  <si>
    <t>SMC-BD-AB20Q01-99-505</t>
  </si>
  <si>
    <t>05AB22059-1300000</t>
  </si>
  <si>
    <t>AB22Q01-13</t>
  </si>
  <si>
    <t>PKAB22Q01-13_V1.0</t>
  </si>
  <si>
    <t>SMC-BD-AB22Q01-13-34</t>
  </si>
  <si>
    <t>*SMC-MK-AB22Q01-13-34</t>
  </si>
  <si>
    <t>05AB22059-1400000</t>
  </si>
  <si>
    <t>AB22Q01-14</t>
  </si>
  <si>
    <t>PKAB22Q01-14_V1.0</t>
  </si>
  <si>
    <t>SMC-BD-AB22Q01-14-44</t>
  </si>
  <si>
    <t>SMC-MK-AB22Q01-14-44</t>
  </si>
  <si>
    <t>05AB22059-1500000</t>
  </si>
  <si>
    <t>AB22Q01-15</t>
  </si>
  <si>
    <t>PKAB22Q01-15_V1.0</t>
  </si>
  <si>
    <t>SMC-BD-AB22Q01-15-78</t>
  </si>
  <si>
    <t>SMC-MK-AB22Q01-15-78</t>
  </si>
  <si>
    <t>ZTS6151S</t>
  </si>
  <si>
    <t>05AB22059-1600000</t>
  </si>
  <si>
    <t>AB22Q01-16</t>
  </si>
  <si>
    <t>PKAB22Q01-16_V1.1</t>
  </si>
  <si>
    <t>SMC-BD-AB22Q01-16-99</t>
  </si>
  <si>
    <t>SMC-MK-AB22Q01-16-99</t>
  </si>
  <si>
    <t>PKAB22Q01-16_V1.0</t>
  </si>
  <si>
    <t>SMC-BD-AB22Q01-16-76</t>
  </si>
  <si>
    <t>SMC-MK-AB22Q01-16-76</t>
  </si>
  <si>
    <t>05AB25059-1300000</t>
  </si>
  <si>
    <t>AB25Q01-13</t>
  </si>
  <si>
    <t>PKAB25Q01-13_V1.0</t>
  </si>
  <si>
    <t>SMC-BD-AB25Q01-13-77</t>
  </si>
  <si>
    <t>SMC-MK-AB25Q01-13-77</t>
  </si>
  <si>
    <t>05AB25059-1800000</t>
  </si>
  <si>
    <t>AB25Q01-18</t>
  </si>
  <si>
    <t>PKAB25Q01-18_V1.0</t>
  </si>
  <si>
    <t>SMC-BD-AB25Q01-18-231</t>
  </si>
  <si>
    <t>SMC-MK-AB25Q01-18-231</t>
  </si>
  <si>
    <t>PKAB25Q01-18_V1.1</t>
  </si>
  <si>
    <t>SMC-BD-AB25Q01-18-360</t>
  </si>
  <si>
    <t>05AB25059-1900000</t>
  </si>
  <si>
    <t>AB25Q01-19</t>
  </si>
  <si>
    <t>PKAB25Q01-19_V1.0</t>
  </si>
  <si>
    <t>SMC-BD-AB25Q01-19-268</t>
  </si>
  <si>
    <t>00BC026A00000
00BC026A00000</t>
  </si>
  <si>
    <t>PKAB25Q01-19_V1.1</t>
  </si>
  <si>
    <t>SMC-BD-AB25Q01-19-361</t>
  </si>
  <si>
    <t>05AB25059-2100000</t>
  </si>
  <si>
    <t>AB25Q01-21</t>
  </si>
  <si>
    <t>PKAB25Q01-21_V1.0</t>
  </si>
  <si>
    <t>SMC-BD-AB25Q01-21-278</t>
  </si>
  <si>
    <t>05AB25059-2200000</t>
  </si>
  <si>
    <t>AB25Q01-22</t>
  </si>
  <si>
    <t>PKAB25Q01-22_V1.0</t>
  </si>
  <si>
    <t>SMC-BD-AB25Q01-22-608</t>
  </si>
  <si>
    <t>05AB25059-2300000</t>
  </si>
  <si>
    <t>AB25Q01-23</t>
  </si>
  <si>
    <t>PKAB25Q01-23_V1.0</t>
  </si>
  <si>
    <t>20320018401</t>
  </si>
  <si>
    <t>05AB25059-2400000</t>
  </si>
  <si>
    <t>AB25Q01-24</t>
  </si>
  <si>
    <t>PKAB25Q01-24_V1.0</t>
  </si>
  <si>
    <t>20320018501</t>
  </si>
  <si>
    <t>05AB25059-2500000</t>
  </si>
  <si>
    <t>AB25Q01-25</t>
  </si>
  <si>
    <t>PKAB25Q01-25_V1.0</t>
  </si>
  <si>
    <t>20320018601</t>
  </si>
  <si>
    <t>05AB25059-2600000</t>
  </si>
  <si>
    <t>AB25Q01-26</t>
  </si>
  <si>
    <t>PKAB25Q01-26_V1.0</t>
  </si>
  <si>
    <t>20320018701</t>
  </si>
  <si>
    <t>ZTS6853S</t>
  </si>
  <si>
    <t>05AB25059-2700000</t>
  </si>
  <si>
    <t>AB25Q01-27</t>
  </si>
  <si>
    <t>PKAB25Q01-27_V1.0</t>
  </si>
  <si>
    <t>20320020801</t>
  </si>
  <si>
    <t>05AB25059-2800000</t>
  </si>
  <si>
    <t>AB25Q01-28</t>
  </si>
  <si>
    <t>PKAB25Q01-28_V1.0</t>
  </si>
  <si>
    <t>20320020901</t>
  </si>
  <si>
    <t>05AB25059-2900000</t>
  </si>
  <si>
    <t>AB25Q01-29</t>
  </si>
  <si>
    <t>PKAB25Q01-29_V1.0</t>
  </si>
  <si>
    <t>20320021201</t>
  </si>
  <si>
    <t>05AB25059-3100000</t>
  </si>
  <si>
    <t>AB25Q01-31</t>
  </si>
  <si>
    <t>PKAB25Q01-31_V1.0</t>
  </si>
  <si>
    <t>20320021301</t>
  </si>
  <si>
    <t>05AB25059-3200000</t>
  </si>
  <si>
    <t>AB25Q01-32</t>
  </si>
  <si>
    <t>PKAB25Q01-32_V1.0</t>
  </si>
  <si>
    <t>20320021901
20320021902</t>
  </si>
  <si>
    <t>*PCB CAP 同6753。均要家電融</t>
  </si>
  <si>
    <t>05AB25059-3300000</t>
  </si>
  <si>
    <t>AB25Q01-33</t>
  </si>
  <si>
    <t>PKAB25Q01-33_V1.0</t>
  </si>
  <si>
    <t>20320022001</t>
  </si>
  <si>
    <t>05AB25059-3400000</t>
  </si>
  <si>
    <t>AB25Q01-34</t>
  </si>
  <si>
    <t>PKAB25Q01-34_V1.1</t>
  </si>
  <si>
    <t>20320023002</t>
  </si>
  <si>
    <t>PKAB25Q01-34_V1.0</t>
  </si>
  <si>
    <t>20320023001</t>
  </si>
  <si>
    <t>05AB25059-3500000</t>
  </si>
  <si>
    <t>AB25Q01-35</t>
  </si>
  <si>
    <t>PKAB25Q01-35_V1.0</t>
  </si>
  <si>
    <t>20320024401</t>
  </si>
  <si>
    <t>05AB25059-3600000</t>
  </si>
  <si>
    <t>AB25Q01-36</t>
  </si>
  <si>
    <t>PKAB25Q01-36_V1.0</t>
  </si>
  <si>
    <t>20320024501</t>
  </si>
  <si>
    <t>05AB25059-3700000</t>
  </si>
  <si>
    <t>AB25Q01-37</t>
  </si>
  <si>
    <t>PKAB25Q01-37_V1.0</t>
  </si>
  <si>
    <t>20320024601</t>
  </si>
  <si>
    <t>05AB25059-3800000</t>
  </si>
  <si>
    <t>AB25Q01-38</t>
  </si>
  <si>
    <t>PKAB25Q01-38_V1.0</t>
  </si>
  <si>
    <t>20320028401</t>
  </si>
  <si>
    <t>05AB25059-3900000</t>
  </si>
  <si>
    <t>AB25Q01-39</t>
  </si>
  <si>
    <t>PKAB25Q01-39_V1.0</t>
  </si>
  <si>
    <t>20320028701</t>
  </si>
  <si>
    <t>05AB25059-4100000</t>
  </si>
  <si>
    <t>AB25Q01-41</t>
  </si>
  <si>
    <t>PKAB25Q01-41_V1.0</t>
  </si>
  <si>
    <t>20320031701</t>
  </si>
  <si>
    <t>05AB25059-4200000</t>
  </si>
  <si>
    <t>AB25Q01-42</t>
  </si>
  <si>
    <t>PKAB25Q01-42_V1.0</t>
  </si>
  <si>
    <t>20320032601</t>
  </si>
  <si>
    <t>05AB25059-4300000</t>
  </si>
  <si>
    <t>AB25Q01-43</t>
  </si>
  <si>
    <t>PKAB25Q01-43_V1.0</t>
  </si>
  <si>
    <t>20320033801</t>
  </si>
  <si>
    <t>05AB25059-4500000</t>
  </si>
  <si>
    <t>AB25Q01-45</t>
  </si>
  <si>
    <t>PKAB25Q01-45_V1.0</t>
  </si>
  <si>
    <t>20320036001</t>
  </si>
  <si>
    <t>ZTS6658(停用)</t>
  </si>
  <si>
    <t>05AB26059-1200000</t>
  </si>
  <si>
    <t>AB26Q01-12</t>
  </si>
  <si>
    <t>PKAB26Q01-12_V1.0</t>
  </si>
  <si>
    <t>SMC-BD-AB26Q01-12-75</t>
  </si>
  <si>
    <t>00CM402ZA0000</t>
  </si>
  <si>
    <t>SMC-MK-AB26Q01-12-75</t>
  </si>
  <si>
    <t>05AB26059-1300000</t>
  </si>
  <si>
    <t>AB26Q01-13</t>
  </si>
  <si>
    <t>PKAB26Q01-13_V1.0</t>
  </si>
  <si>
    <t>564311D</t>
  </si>
  <si>
    <t>1.0/ 5</t>
  </si>
  <si>
    <t>SMC-BD-AB26Q01-13-109</t>
  </si>
  <si>
    <t>01B564311D2N0</t>
  </si>
  <si>
    <t>SMC-MK-AB26Q01-13-109</t>
  </si>
  <si>
    <t>05AB26059-1400000</t>
  </si>
  <si>
    <t>AB26Q01-14</t>
  </si>
  <si>
    <t>PKAB26Q01-14_V1.0</t>
  </si>
  <si>
    <t>SMC-BD-AB26Q01-14-118</t>
  </si>
  <si>
    <t>SMC-MK-AB26Q01-14-118</t>
  </si>
  <si>
    <t>05AB26059-1500000</t>
  </si>
  <si>
    <t>AB26Q01-15</t>
  </si>
  <si>
    <t>PKAB26Q01-15_V1.0</t>
  </si>
  <si>
    <t>SMC-BD-AB26Q01-15-119</t>
  </si>
  <si>
    <t>SMC-MK-AB26Q01-15-119</t>
  </si>
  <si>
    <t>05AB26059-1600000</t>
  </si>
  <si>
    <t>AB26Q01-16</t>
  </si>
  <si>
    <t>PKAB26Q01-16_V1.0</t>
  </si>
  <si>
    <t>SMC-BD-AB26Q01-16-126</t>
  </si>
  <si>
    <t>00CM402ZD1300</t>
  </si>
  <si>
    <t>SMC-MK-AB26Q01-16-126</t>
  </si>
  <si>
    <t>PKAB26Q01-16_V1.1</t>
  </si>
  <si>
    <t>SMC-BD-AB26Q01-16-362</t>
  </si>
  <si>
    <t>05AB26059-1700000</t>
  </si>
  <si>
    <t>AB26Q01-17</t>
  </si>
  <si>
    <t>PKAB26Q01-17_V1.0</t>
  </si>
  <si>
    <t>M402ZB</t>
  </si>
  <si>
    <t>SMC-BD-AB26Q01-17-127</t>
  </si>
  <si>
    <t>00CM402ZB1100</t>
  </si>
  <si>
    <t>SMC-MK-AB26Q01-17-127</t>
  </si>
  <si>
    <t>05AB26059-1800000</t>
  </si>
  <si>
    <t>AB26Q01-18</t>
  </si>
  <si>
    <t>PKAB26Q01-18_V1.0</t>
  </si>
  <si>
    <t>SMC-BD-AB26Q01-18-128</t>
  </si>
  <si>
    <t>SMC-MK-AB26Q01-18-128</t>
  </si>
  <si>
    <t>ZTS6558(誤用)</t>
  </si>
  <si>
    <t>05AB27059-1100000</t>
  </si>
  <si>
    <t>AB27Q01-11</t>
  </si>
  <si>
    <t>PKAB27Q01-11_V1.0</t>
  </si>
  <si>
    <t>SMC-BD-AB27Q01-11-86</t>
  </si>
  <si>
    <t>SMC-MK-AB27Q01-11-86</t>
  </si>
  <si>
    <t>05AB28059-1010000</t>
  </si>
  <si>
    <t>AB28Q01-101</t>
  </si>
  <si>
    <t>PKAB28Q01-101_V1.0</t>
  </si>
  <si>
    <t>20320019801</t>
  </si>
  <si>
    <t>00BM052U00000</t>
  </si>
  <si>
    <t>05AB28059-1020000</t>
  </si>
  <si>
    <t>AB28Q01-102</t>
  </si>
  <si>
    <t>PKAB28Q01-102_V1.0</t>
  </si>
  <si>
    <t>20320019901</t>
  </si>
  <si>
    <t>05AB28059-1030000</t>
  </si>
  <si>
    <t>AB28Q01-103</t>
  </si>
  <si>
    <t>PKAB28Q01-103_V1.0</t>
  </si>
  <si>
    <t>20320019601</t>
  </si>
  <si>
    <t>ZTS6856SR</t>
  </si>
  <si>
    <t>05AB28059-1040000</t>
  </si>
  <si>
    <t>AB28Q01-104</t>
  </si>
  <si>
    <t>PKAB28Q01-104_V1.0</t>
  </si>
  <si>
    <t>553736P</t>
  </si>
  <si>
    <t>4L-ZTS6056_V11</t>
  </si>
  <si>
    <t>20320019101</t>
  </si>
  <si>
    <t>01B553736P4N3</t>
  </si>
  <si>
    <t>05AB28059-1050000</t>
  </si>
  <si>
    <t>AB28Q01-105</t>
  </si>
  <si>
    <t>PKAB28Q01-105_V1.0</t>
  </si>
  <si>
    <t>20320019201</t>
  </si>
  <si>
    <t>05AB28059-1060000</t>
  </si>
  <si>
    <t>AB28Q01-106</t>
  </si>
  <si>
    <t>PKAB28Q01-106_V1.0</t>
  </si>
  <si>
    <t>20320019301</t>
  </si>
  <si>
    <t>05AB28059-1070000</t>
  </si>
  <si>
    <t>AB28Q01-107</t>
  </si>
  <si>
    <t>PKAB28Q01-107_V1.0</t>
  </si>
  <si>
    <t>306ZA</t>
  </si>
  <si>
    <t>4857ZA</t>
  </si>
  <si>
    <t>N21LA</t>
  </si>
  <si>
    <t>20320027001</t>
  </si>
  <si>
    <t>00C306ZA00000</t>
  </si>
  <si>
    <t>ZTS6856A</t>
  </si>
  <si>
    <t>05AB28059-1080000</t>
  </si>
  <si>
    <t>AB28Q01-108</t>
  </si>
  <si>
    <t>PKAB28Q01-108_V1.0</t>
  </si>
  <si>
    <t>20320027901</t>
  </si>
  <si>
    <t>ZTS6856SL</t>
  </si>
  <si>
    <t>05AB28059-1090000</t>
  </si>
  <si>
    <t>AB28Q01-109</t>
  </si>
  <si>
    <t>PKAB28Q01-109_V1.0</t>
  </si>
  <si>
    <t>553738P</t>
  </si>
  <si>
    <t>4L-ZTS6056_V13</t>
  </si>
  <si>
    <t>20320028501</t>
  </si>
  <si>
    <t>01B553738P4N3</t>
  </si>
  <si>
    <t>05AB28059-1110000</t>
  </si>
  <si>
    <t>AB28Q01-111</t>
  </si>
  <si>
    <t>PKAB28Q01-111_V1.0</t>
  </si>
  <si>
    <t>20320028601</t>
  </si>
  <si>
    <t>05AB28059-1120000</t>
  </si>
  <si>
    <t>AB28Q01-112</t>
  </si>
  <si>
    <t>PKAB28Q01-112_V1.0</t>
  </si>
  <si>
    <t>20320028801</t>
  </si>
  <si>
    <t>05AB28059-1130000</t>
  </si>
  <si>
    <t>AB28Q01-113</t>
  </si>
  <si>
    <t>PKAB28Q01-113_V1.0</t>
  </si>
  <si>
    <t>20320028901</t>
  </si>
  <si>
    <t>05AB28059-1140000</t>
  </si>
  <si>
    <t>AB28Q01-114</t>
  </si>
  <si>
    <t>PKAB28Q01-114_V1.0</t>
  </si>
  <si>
    <t>20320029601</t>
  </si>
  <si>
    <t>05AB28059-1150000</t>
  </si>
  <si>
    <t>AB28Q01-115</t>
  </si>
  <si>
    <t>PKAB28Q01-115_V1.0</t>
  </si>
  <si>
    <t>20320031801</t>
  </si>
  <si>
    <t>05AB28059-1160000</t>
  </si>
  <si>
    <t>AB28Q01-116</t>
  </si>
  <si>
    <t>PKAB28Q01-116_V1.0</t>
  </si>
  <si>
    <t>20320031101</t>
  </si>
  <si>
    <t>05AB28059-1170000</t>
  </si>
  <si>
    <t>AB28Q01-117</t>
  </si>
  <si>
    <t>PKAB28Q01-117_V1.0</t>
  </si>
  <si>
    <t>20320032101</t>
  </si>
  <si>
    <t>05AB28059-1180000</t>
  </si>
  <si>
    <t>AB28Q01-118</t>
  </si>
  <si>
    <t>PKAB28Q01-118_V1.0</t>
  </si>
  <si>
    <t>20320032201</t>
  </si>
  <si>
    <t>05AB28059-1190000</t>
  </si>
  <si>
    <t>AB28Q01-119</t>
  </si>
  <si>
    <t>PKAB28Q01-119_V1.0</t>
  </si>
  <si>
    <t>20320032501</t>
  </si>
  <si>
    <t>ZTS6856C</t>
  </si>
  <si>
    <t>05AB28059-1210000</t>
  </si>
  <si>
    <t>AB28Q01-121</t>
  </si>
  <si>
    <t>PKAB28Q01-121_V1.0</t>
  </si>
  <si>
    <t>553737P</t>
  </si>
  <si>
    <t>4L-ZTS6056_V12</t>
  </si>
  <si>
    <t>20320035601</t>
  </si>
  <si>
    <t>01B553737P4N3</t>
  </si>
  <si>
    <t>05AB28059-1220000</t>
  </si>
  <si>
    <t>AB28Q01-122</t>
  </si>
  <si>
    <t>PKAB28Q01-122_V1.0</t>
  </si>
  <si>
    <t>553733D</t>
  </si>
  <si>
    <t>20320035001</t>
  </si>
  <si>
    <t>01B553733D4N1</t>
  </si>
  <si>
    <t>05AB28059-1230000</t>
  </si>
  <si>
    <t>AB28Q01-123</t>
  </si>
  <si>
    <t>PKAB28Q01-123_V1.0</t>
  </si>
  <si>
    <t>20320035701</t>
  </si>
  <si>
    <t>05AB28059-1250000</t>
  </si>
  <si>
    <t>AB28Q01-125</t>
  </si>
  <si>
    <t>PKAB28Q01-125_V1.0</t>
  </si>
  <si>
    <t>20320036301</t>
  </si>
  <si>
    <t>05AB28059-1260000</t>
  </si>
  <si>
    <t>AB28Q01-126</t>
  </si>
  <si>
    <t>PKAB28Q01-126_V1.0</t>
  </si>
  <si>
    <t>20320035901</t>
  </si>
  <si>
    <t>ZTS6856B</t>
  </si>
  <si>
    <t>05AB28059-1270000</t>
  </si>
  <si>
    <t>AB28Q01-127</t>
  </si>
  <si>
    <t>PKAB28Q01-127_V1.0</t>
  </si>
  <si>
    <t>20320037101</t>
  </si>
  <si>
    <t>05AB28059-1280000</t>
  </si>
  <si>
    <t>AB28Q01-128</t>
  </si>
  <si>
    <t>PKAB28Q01-128_V1.0</t>
  </si>
  <si>
    <t>20320037801</t>
  </si>
  <si>
    <t>05AB28059-1290000</t>
  </si>
  <si>
    <t>AB28Q01-129</t>
  </si>
  <si>
    <t>PKAB28Q01-129_V1.0</t>
  </si>
  <si>
    <t>20320038201</t>
  </si>
  <si>
    <t>05AB28059-1310000</t>
  </si>
  <si>
    <t>AB28Q01-131</t>
  </si>
  <si>
    <t>PKAB28Q01-131_V1.0</t>
  </si>
  <si>
    <t>20320038301</t>
  </si>
  <si>
    <t>05AB28059-1320000</t>
  </si>
  <si>
    <t>AB28Q01-132</t>
  </si>
  <si>
    <t>PKAB28Q01-132_V1.0</t>
  </si>
  <si>
    <t>NC4BL</t>
  </si>
  <si>
    <t>2508</t>
  </si>
  <si>
    <t>553739D</t>
  </si>
  <si>
    <t>20320043201</t>
  </si>
  <si>
    <t>02BNC4BL00000</t>
  </si>
  <si>
    <t>01B553739D4N3</t>
  </si>
  <si>
    <t>05AB28059-1330000</t>
  </si>
  <si>
    <t>AB28Q01-133</t>
  </si>
  <si>
    <t>PKAB28Q01-133_V1.0</t>
  </si>
  <si>
    <t>20320044501</t>
  </si>
  <si>
    <t>05AB28059-1340000</t>
  </si>
  <si>
    <t>AB28Q01-134</t>
  </si>
  <si>
    <t>PKAB28Q01-134_V1.0</t>
  </si>
  <si>
    <t>20320047701</t>
  </si>
  <si>
    <t>05AB28059-1350000</t>
  </si>
  <si>
    <t>AB28Q01-135</t>
  </si>
  <si>
    <t>PKAB28Q01-135_V1.0</t>
  </si>
  <si>
    <t>20320048601</t>
  </si>
  <si>
    <t>05AB28059-1360000</t>
  </si>
  <si>
    <t>AB28Q01-136</t>
  </si>
  <si>
    <t>PKAB28Q01-136_V1.0</t>
  </si>
  <si>
    <t>553740D</t>
  </si>
  <si>
    <t>20320048901</t>
  </si>
  <si>
    <t>01B553740D4N1</t>
  </si>
  <si>
    <t>05AB28059-1370000</t>
  </si>
  <si>
    <t>AB28Q01-137</t>
  </si>
  <si>
    <t>PKAB28Q01-137_V1.0</t>
  </si>
  <si>
    <t>553732S</t>
  </si>
  <si>
    <t>20320048801</t>
  </si>
  <si>
    <t>01B553732S4N1</t>
  </si>
  <si>
    <t>05AB28059-1380000</t>
  </si>
  <si>
    <t>AB28Q01-138</t>
  </si>
  <si>
    <t>PKAB28Q01-138_V1.0</t>
  </si>
  <si>
    <t>20320049501</t>
  </si>
  <si>
    <t>05AB28059-1390000</t>
  </si>
  <si>
    <t>AB28Q01-139</t>
  </si>
  <si>
    <t>PKAB28Q01-139_V1.0</t>
  </si>
  <si>
    <t>553741D</t>
  </si>
  <si>
    <t>20320051501</t>
  </si>
  <si>
    <t>01B553741D4N3</t>
  </si>
  <si>
    <t>05AB28059-1410000</t>
  </si>
  <si>
    <t>AB28Q01-141</t>
  </si>
  <si>
    <t>PKAB28Q01-141_V1.0</t>
  </si>
  <si>
    <t>20320054001</t>
  </si>
  <si>
    <t>05AB28059-1420000</t>
  </si>
  <si>
    <t>AB28Q01-142</t>
  </si>
  <si>
    <t>PKAB28Q01-142_V1.0</t>
  </si>
  <si>
    <t>553742D</t>
  </si>
  <si>
    <t>4L-ZTS6056_V14</t>
  </si>
  <si>
    <t>20320055101</t>
  </si>
  <si>
    <t>01B553742D4G3</t>
  </si>
  <si>
    <t>05AB28059-1430000</t>
  </si>
  <si>
    <t>AB28Q01-143</t>
  </si>
  <si>
    <t>PKAB28Q01-143_V1.0</t>
  </si>
  <si>
    <t>553743D</t>
  </si>
  <si>
    <t>4L-ZTS6056_V15</t>
  </si>
  <si>
    <t>20320055201</t>
  </si>
  <si>
    <t>01B553743D4G1</t>
  </si>
  <si>
    <t>05AB28059-1440000</t>
  </si>
  <si>
    <t>AB28Q01-144</t>
  </si>
  <si>
    <t>PKAB28Q01-144_V1.0</t>
  </si>
  <si>
    <t>20320061001</t>
  </si>
  <si>
    <t>00BM052V00000</t>
  </si>
  <si>
    <t>*988 + 高磷鎳
*睿思</t>
  </si>
  <si>
    <t>05AB28059-1450000</t>
  </si>
  <si>
    <t>AB28Q01-145</t>
  </si>
  <si>
    <t>PKAB28Q01-145_V1.0</t>
  </si>
  <si>
    <t>20320060901</t>
  </si>
  <si>
    <t>00BM052W00000</t>
  </si>
  <si>
    <t>*988 + 高磷鎳
*聖榮電子</t>
  </si>
  <si>
    <t>05AB28059-1800000</t>
  </si>
  <si>
    <t>AB28Q01-18</t>
  </si>
  <si>
    <t>PKAB28Q01-18_V1.1</t>
  </si>
  <si>
    <t>SMC-BD-AB28Q01-18-178</t>
  </si>
  <si>
    <t>SMC-MK-AB28Q01-18-178</t>
  </si>
  <si>
    <t>PKAB28Q01-18_V1.0</t>
  </si>
  <si>
    <t>SMC-BD-AB28Q01-18-161</t>
  </si>
  <si>
    <t>SMC-MK-AB28Q01-18-161</t>
  </si>
  <si>
    <t>05AB28059-1900000</t>
  </si>
  <si>
    <t>AB28Q01-19</t>
  </si>
  <si>
    <t>PKAB28Q01-19_V1.1</t>
  </si>
  <si>
    <t>SMC-BD-AB28Q01-19-179</t>
  </si>
  <si>
    <t>SMC-MK-AB28Q01-19-179</t>
  </si>
  <si>
    <t>PKAB28Q01-19_V1.0</t>
  </si>
  <si>
    <t>SMC-BD-AB28Q01-19-166</t>
  </si>
  <si>
    <t>SMC-MK-AB28Q01-19-166</t>
  </si>
  <si>
    <t>05AB28059-2300000</t>
  </si>
  <si>
    <t>AB28Q01-23</t>
  </si>
  <si>
    <t>PKAB28Q01-23_V1.0</t>
  </si>
  <si>
    <t>SMC-BD-AB28Q01-23-218</t>
  </si>
  <si>
    <t>SMC-MK-AB28Q01-23-218</t>
  </si>
  <si>
    <t>05AB28059-2500000</t>
  </si>
  <si>
    <t>AB28Q01-25</t>
  </si>
  <si>
    <t>PKAB28Q01-25_V1.0</t>
  </si>
  <si>
    <t>SMC-BD-AB28Q01-25-267</t>
  </si>
  <si>
    <t>05AB28059-2600000</t>
  </si>
  <si>
    <t>AB28Q01-26</t>
  </si>
  <si>
    <t>PKAB28Q01-26_V1.1</t>
  </si>
  <si>
    <t>SMC-BD-AB28Q01-26-276</t>
  </si>
  <si>
    <t>PKAB28Q01-26_V1.0</t>
  </si>
  <si>
    <t>SMC-BD-AB28Q01-26-269</t>
  </si>
  <si>
    <t>05AB28059-2900000</t>
  </si>
  <si>
    <t>AB28Q01-29</t>
  </si>
  <si>
    <t>PKAB28Q01-29_V1.0</t>
  </si>
  <si>
    <t>SMC-BD-AB28Q01-29-285</t>
  </si>
  <si>
    <t>05AB28059-3100000</t>
  </si>
  <si>
    <t>AB28Q01-31</t>
  </si>
  <si>
    <t>PKAB28Q01-31_V1.0</t>
  </si>
  <si>
    <t>05AB28059-3500000</t>
  </si>
  <si>
    <t>AB28Q01-35</t>
  </si>
  <si>
    <t>PKAB28Q01-35_V1.1</t>
  </si>
  <si>
    <t>203200073EL1</t>
  </si>
  <si>
    <t>*210819 ZTS6856SE 維持金殼</t>
  </si>
  <si>
    <t>PKAB28Q01-35_V1.0</t>
  </si>
  <si>
    <t>SMC-BD-AB28Q01-35-444</t>
  </si>
  <si>
    <t>05AB28059-3600000</t>
  </si>
  <si>
    <t>AB28Q01-36</t>
  </si>
  <si>
    <t>PKAB28Q01-36_V1.1</t>
  </si>
  <si>
    <t>553725P</t>
  </si>
  <si>
    <t>203200075EL1</t>
  </si>
  <si>
    <t>01B553725P4N1</t>
  </si>
  <si>
    <t>PKAB28Q01-36_V1.0</t>
  </si>
  <si>
    <t>SMC-BD-AB28Q01-36-445</t>
  </si>
  <si>
    <t>05AB28059-3800000</t>
  </si>
  <si>
    <t>AB28Q01-38</t>
  </si>
  <si>
    <t>PKAB28Q01-38_V1.1</t>
  </si>
  <si>
    <t>SMC-BD-AB28Q01-38-503</t>
  </si>
  <si>
    <t>*RT705 膠水</t>
  </si>
  <si>
    <t>PKAB28Q01-38_V1.0</t>
  </si>
  <si>
    <t>SMC-BD-AB28Q01-38-501</t>
  </si>
  <si>
    <t>05AB28059-4100000</t>
  </si>
  <si>
    <t>AB28Q01-41</t>
  </si>
  <si>
    <t>PKAB28Q01-41_V1.0</t>
  </si>
  <si>
    <t>SMC-BD-AB28Q01-41-514</t>
  </si>
  <si>
    <t>*RT705 膠水 + CVP390-SAC305</t>
  </si>
  <si>
    <t>SMC-BD-AB28Q01-42-535</t>
  </si>
  <si>
    <t>05AB28059-4700000</t>
  </si>
  <si>
    <t>AB28Q01-47</t>
  </si>
  <si>
    <t>PKAB28Q01-47_V1.0</t>
  </si>
  <si>
    <t>SMC-BD-AB28Q01-47-549</t>
  </si>
  <si>
    <t>05AB28059-4800000</t>
  </si>
  <si>
    <t>AB28Q01-48</t>
  </si>
  <si>
    <t>PKAB28Q01-48_V1.0</t>
  </si>
  <si>
    <t>SMC-BD-AB28Q01-48-558</t>
  </si>
  <si>
    <t>*988膠水 + 
CVP390-SAC305</t>
  </si>
  <si>
    <t>05AB28059-4900000</t>
  </si>
  <si>
    <t>AB28Q01-49</t>
  </si>
  <si>
    <t>PKAB28Q01-49_V1.0</t>
  </si>
  <si>
    <t>SMC-BD-AB28Q01-49-559</t>
  </si>
  <si>
    <t>05AB28059-5100000</t>
  </si>
  <si>
    <t>AB28Q01-51</t>
  </si>
  <si>
    <t>PKAB28Q01-51_V1.0</t>
  </si>
  <si>
    <t>SMC-BD-AB28Q01-51-579
203200010</t>
  </si>
  <si>
    <t>*7920，同加高</t>
  </si>
  <si>
    <t>05AB28059-5300000</t>
  </si>
  <si>
    <t>AB28Q01-53</t>
  </si>
  <si>
    <t>PKAB28Q01-53_V1.0</t>
  </si>
  <si>
    <t>SMC-BD-AB28Q01-53-616</t>
  </si>
  <si>
    <t>*7920 同-41</t>
  </si>
  <si>
    <t>05AB28059-5400000</t>
  </si>
  <si>
    <t>AB28Q01-54</t>
  </si>
  <si>
    <t>PKAB28Q01-54_V1.0</t>
  </si>
  <si>
    <t>SMC-BD-AB28Q01-54-624
203200011A</t>
  </si>
  <si>
    <t>05AB28059-6100000</t>
  </si>
  <si>
    <t>AB28Q01-61</t>
  </si>
  <si>
    <t>PKAB28Q01-61_V1.0</t>
  </si>
  <si>
    <t>203200046</t>
  </si>
  <si>
    <t>05AB28059-6300000</t>
  </si>
  <si>
    <t>AB28Q01-63</t>
  </si>
  <si>
    <t>PKAB28Q01-63_V1.0</t>
  </si>
  <si>
    <t>203200076EL1</t>
  </si>
  <si>
    <t>05AB28059-6400000</t>
  </si>
  <si>
    <t>AB28Q01-64</t>
  </si>
  <si>
    <t>PKAB28Q01-64_V1.0</t>
  </si>
  <si>
    <t>203200086EL1</t>
  </si>
  <si>
    <t>05AB28059-6500000</t>
  </si>
  <si>
    <t>AB28Q01-65</t>
  </si>
  <si>
    <t>PKAB28Q01-65_V1.0</t>
  </si>
  <si>
    <t>553730P</t>
  </si>
  <si>
    <t>203200085EL1</t>
  </si>
  <si>
    <t>01B553730P4N1</t>
  </si>
  <si>
    <t>05AB28059-6700000</t>
  </si>
  <si>
    <t>AB28Q01-67</t>
  </si>
  <si>
    <t>PKAB28Q01-67_V1.0</t>
  </si>
  <si>
    <t>203200091EL1</t>
  </si>
  <si>
    <t>05AB28059-6800000</t>
  </si>
  <si>
    <t>AB28Q01-68</t>
  </si>
  <si>
    <t>PKAB28Q01-68_V1.1</t>
  </si>
  <si>
    <t>203200090ELR0</t>
  </si>
  <si>
    <t>PKAB28Q01-68_V1.0</t>
  </si>
  <si>
    <t>203200090EL1</t>
  </si>
  <si>
    <t>05AB28059-6900000</t>
  </si>
  <si>
    <t>AB28Q01-69</t>
  </si>
  <si>
    <t>PKAB28Q01-69_V1.0</t>
  </si>
  <si>
    <t>203200094EL1</t>
  </si>
  <si>
    <t>05AB28059-7100000</t>
  </si>
  <si>
    <t>AB28Q01-71</t>
  </si>
  <si>
    <t>PKAB28Q01-71_V1.0</t>
  </si>
  <si>
    <t>203200093EL1</t>
  </si>
  <si>
    <t>05AB28059-7200000</t>
  </si>
  <si>
    <t>AB28Q01-72</t>
  </si>
  <si>
    <t>PKAB28Q01-72_V1.0</t>
  </si>
  <si>
    <t>20320012001</t>
  </si>
  <si>
    <t>05AB28059-7300000</t>
  </si>
  <si>
    <t>AB28Q01-73</t>
  </si>
  <si>
    <t>PKAB28Q01-73_V1.0</t>
  </si>
  <si>
    <t>20320013101</t>
  </si>
  <si>
    <t>05AB28059-7400000</t>
  </si>
  <si>
    <t>AB28Q01-74</t>
  </si>
  <si>
    <t>PKAB28Q01-74_V1.0</t>
  </si>
  <si>
    <t>20320013501</t>
  </si>
  <si>
    <t>05AB28059-7500000</t>
  </si>
  <si>
    <t>AB28Q01-75</t>
  </si>
  <si>
    <t>PKAB28Q01-75_V1.0</t>
  </si>
  <si>
    <t>20320013701</t>
  </si>
  <si>
    <t>05AB28059-7600000</t>
  </si>
  <si>
    <t>AB28Q01-76</t>
  </si>
  <si>
    <t>PKAB28Q01-76_V1.0</t>
  </si>
  <si>
    <t>20320013801</t>
  </si>
  <si>
    <t>05AB28059-7700000</t>
  </si>
  <si>
    <t>AB28Q01-77</t>
  </si>
  <si>
    <t>PKAB28Q01-77_V1.0</t>
  </si>
  <si>
    <t>20320013901</t>
  </si>
  <si>
    <t>05AB28059-7800000</t>
  </si>
  <si>
    <t>AB28Q01-78</t>
  </si>
  <si>
    <t>PKAB28Q01-78_V1.0</t>
  </si>
  <si>
    <t>20320014101</t>
  </si>
  <si>
    <t>05AB28059-7900000</t>
  </si>
  <si>
    <t>AB28Q01-79</t>
  </si>
  <si>
    <t>PKAB28Q01-79_V1.0</t>
  </si>
  <si>
    <t>20320014201</t>
  </si>
  <si>
    <t>05AB28059-8100000</t>
  </si>
  <si>
    <t>AB28Q01-81</t>
  </si>
  <si>
    <t>PKAB28Q01-81_V1.0</t>
  </si>
  <si>
    <t>20320014401</t>
  </si>
  <si>
    <t>*磨片厚度: 150um
*對應 MTK 出貨需求</t>
  </si>
  <si>
    <t>05AB28059-8200000</t>
  </si>
  <si>
    <t>AB28Q01-82</t>
  </si>
  <si>
    <t>PKAB28Q01-82_V1.0</t>
  </si>
  <si>
    <t>20320014501</t>
  </si>
  <si>
    <t>05AB28059-8300000</t>
  </si>
  <si>
    <t>AB28Q01-83</t>
  </si>
  <si>
    <t>PKAB28Q01-83_V1.0</t>
  </si>
  <si>
    <t>20320014601</t>
  </si>
  <si>
    <t>05AB28059-8400000</t>
  </si>
  <si>
    <t>AB28Q01-84</t>
  </si>
  <si>
    <t>PKAB28Q01-84_V1.0</t>
  </si>
  <si>
    <t>20320015201</t>
  </si>
  <si>
    <t>01CM804WG1500</t>
  </si>
  <si>
    <t>05AB28059-8500000</t>
  </si>
  <si>
    <t>AB28Q01-85</t>
  </si>
  <si>
    <t>PKAB28Q01-85_V1.0</t>
  </si>
  <si>
    <t>20320015301</t>
  </si>
  <si>
    <t>05AB28059-8600000</t>
  </si>
  <si>
    <t>AB28Q01-86</t>
  </si>
  <si>
    <t>PKAB28Q01-86_V1.0</t>
  </si>
  <si>
    <t>20320015401</t>
  </si>
  <si>
    <t>05AB28059-8700000</t>
  </si>
  <si>
    <t>AB28Q01-87</t>
  </si>
  <si>
    <t>PKAB28Q01-87_V1.0</t>
  </si>
  <si>
    <t>20320015501</t>
  </si>
  <si>
    <t>05AB28059-8800000</t>
  </si>
  <si>
    <t>AB28Q01-88</t>
  </si>
  <si>
    <t>PKAB28Q01-88_V1.0</t>
  </si>
  <si>
    <t>20320016801</t>
  </si>
  <si>
    <t>05AB28059-8900000</t>
  </si>
  <si>
    <t>AB28Q01-89</t>
  </si>
  <si>
    <t>PKAB28Q01-89_V1.0</t>
  </si>
  <si>
    <t>20320016901</t>
  </si>
  <si>
    <t>05AB28059-9100000</t>
  </si>
  <si>
    <t>AB28Q01-91</t>
  </si>
  <si>
    <t>PKAB28Q01-91_V1.0</t>
  </si>
  <si>
    <t>20320016401</t>
  </si>
  <si>
    <t>05AB28059-9200000</t>
  </si>
  <si>
    <t>AB28Q01-92</t>
  </si>
  <si>
    <t>PKAB28Q01-92_V1.0</t>
  </si>
  <si>
    <t>20320016501</t>
  </si>
  <si>
    <t>05AB28059-9300000</t>
  </si>
  <si>
    <t>AB28Q01-93</t>
  </si>
  <si>
    <t>PKAB28Q01-93_V1.0</t>
  </si>
  <si>
    <t>20320016201</t>
  </si>
  <si>
    <t>05AB28059-9400000</t>
  </si>
  <si>
    <t>AB28Q01-94</t>
  </si>
  <si>
    <t>PKAB28Q01-94_V1.0</t>
  </si>
  <si>
    <t>20320016601</t>
  </si>
  <si>
    <t>05AB28059-9500000</t>
  </si>
  <si>
    <t>AB28Q01-95</t>
  </si>
  <si>
    <t>PKAB28Q01-95_V1.0</t>
  </si>
  <si>
    <t>20320016301</t>
  </si>
  <si>
    <t>05AB28059-9600000</t>
  </si>
  <si>
    <t>AB28Q01-96</t>
  </si>
  <si>
    <t>PKAB28Q01-96_V1.0</t>
  </si>
  <si>
    <t>05AB28059-9700000</t>
  </si>
  <si>
    <t>AB28Q01-97</t>
  </si>
  <si>
    <t>PKAB28Q01-97_V1.0</t>
  </si>
  <si>
    <t>20320018001</t>
  </si>
  <si>
    <t>05AB28059-9800000</t>
  </si>
  <si>
    <t>AB28Q01-98</t>
  </si>
  <si>
    <t>PKAB28Q01-98_V1.0</t>
  </si>
  <si>
    <t>20320018201</t>
  </si>
  <si>
    <t>05AB28059-9900000</t>
  </si>
  <si>
    <t>AB28Q01-99</t>
  </si>
  <si>
    <t>PKAB28Q01-99_V1.0</t>
  </si>
  <si>
    <t>20320019701</t>
  </si>
  <si>
    <t>05AB29059-1200000</t>
  </si>
  <si>
    <t>AB29Q01-12</t>
  </si>
  <si>
    <t>PKAB29Q01-12_V1.1</t>
  </si>
  <si>
    <t>SMC-BD-AB29Q01-12-363</t>
  </si>
  <si>
    <t>PKAB29Q01-12_V1.0</t>
  </si>
  <si>
    <t>SMC-BD-AB29Q01-12-291</t>
  </si>
  <si>
    <t>05AB29059-1300000</t>
  </si>
  <si>
    <t>AB29Q01-13</t>
  </si>
  <si>
    <t>PKAB29Q01-13_V1.0</t>
  </si>
  <si>
    <t>SMC-BD-AB29Q01-13-292</t>
  </si>
  <si>
    <t>05AB29059-1400000</t>
  </si>
  <si>
    <t>AB29Q01-14</t>
  </si>
  <si>
    <t>PKAB29Q01-14_V1.0</t>
  </si>
  <si>
    <t>SMC-BD-AB29Q01-14-293</t>
  </si>
  <si>
    <t>05AB29059-1500000</t>
  </si>
  <si>
    <t>AB29Q01-15</t>
  </si>
  <si>
    <t>PKAB29Q01-15_V1.0</t>
  </si>
  <si>
    <t>SMC-BD-AB29Q01-15-294</t>
  </si>
  <si>
    <t>05AB29059-1600000</t>
  </si>
  <si>
    <t>AB29Q01-16</t>
  </si>
  <si>
    <t>PKAB29Q01-16_V1.0</t>
  </si>
  <si>
    <t>SMC-BD-AB29Q01-16-295</t>
  </si>
  <si>
    <t>05AB29059-1700000</t>
  </si>
  <si>
    <t>AB29Q01-17</t>
  </si>
  <si>
    <t>PKAB29Q01-17_V1.0</t>
  </si>
  <si>
    <t>SMC-BD-AB29Q01-17-296</t>
  </si>
  <si>
    <t>ZTS6155SE</t>
  </si>
  <si>
    <t>05AB29059-1900000</t>
  </si>
  <si>
    <t>AB29Q01-19</t>
  </si>
  <si>
    <t>PKAB29Q01-19_V1.0</t>
  </si>
  <si>
    <t>553216D</t>
  </si>
  <si>
    <t>2L-ZTS6055_V01</t>
  </si>
  <si>
    <t>SMC-BD-AB29Q01-19-364</t>
  </si>
  <si>
    <t>01B553216D2N0</t>
  </si>
  <si>
    <t>05AB29059-2200000</t>
  </si>
  <si>
    <t>AB29Q01-22</t>
  </si>
  <si>
    <t>PKAB29Q01-22_V1.1</t>
  </si>
  <si>
    <t>SMC-BD-AB29Q01-22-634</t>
  </si>
  <si>
    <t>PKAB29Q01-22_V1.0</t>
  </si>
  <si>
    <t>SMC-BD-AB29Q01-22-628</t>
  </si>
  <si>
    <t>01B561113P4N0</t>
  </si>
  <si>
    <t>05AB29059-2300000</t>
  </si>
  <si>
    <t>AB29Q01-23</t>
  </si>
  <si>
    <t>PKAB29Q01-23_V1.1</t>
  </si>
  <si>
    <t>SMC-BD-AB29Q01-23-635
203200012A</t>
  </si>
  <si>
    <t>PKAB29Q01-23_V1.0</t>
  </si>
  <si>
    <t>SMC-BD-AB29Q01-23-629</t>
  </si>
  <si>
    <t>05AB29059-2400000</t>
  </si>
  <si>
    <t>AB29Q01-24</t>
  </si>
  <si>
    <t>PKAB29Q01-24_V1.0</t>
  </si>
  <si>
    <t>3015AHW</t>
  </si>
  <si>
    <t>20320012601</t>
  </si>
  <si>
    <t>05AB29059-2500000</t>
  </si>
  <si>
    <t>AB29Q01-25</t>
  </si>
  <si>
    <t>PKAB29Q01-25_V1.0</t>
  </si>
  <si>
    <t>20320020401</t>
  </si>
  <si>
    <t>05AB29059-2600000</t>
  </si>
  <si>
    <t>AB29Q01-26</t>
  </si>
  <si>
    <t>PKAB29Q01-26_V1.0</t>
  </si>
  <si>
    <t>20320023701</t>
  </si>
  <si>
    <t>05AB29059-2700000</t>
  </si>
  <si>
    <t>AB29Q01-27</t>
  </si>
  <si>
    <t>PKAB29Q01-27_V1.0</t>
  </si>
  <si>
    <t>1101HAV</t>
  </si>
  <si>
    <t>20320024001</t>
  </si>
  <si>
    <t>05AB31059-1200000</t>
  </si>
  <si>
    <t>AB31Q01-12</t>
  </si>
  <si>
    <t>PKAB31Q01-12_V1.0</t>
  </si>
  <si>
    <t>SMC-BD-AB31Q01-12-235</t>
  </si>
  <si>
    <t>SMC-MK-AB31Q01-12-235</t>
  </si>
  <si>
    <t>05AB31059-1400000</t>
  </si>
  <si>
    <t>AB31Q01-14</t>
  </si>
  <si>
    <t>PKAB31Q01-14_V1.0</t>
  </si>
  <si>
    <t>SMC-BD-AB31Q01-14-255</t>
  </si>
  <si>
    <t>05AB31059-1500000</t>
  </si>
  <si>
    <t>AB31Q01-15</t>
  </si>
  <si>
    <t>PKAB31Q01-15_V1.1</t>
  </si>
  <si>
    <t>SMC-BD-AB31Q01-15-357</t>
  </si>
  <si>
    <t>SMC-MK-AB31Q01-15-357</t>
  </si>
  <si>
    <t>PKAB31Q01-15_V1.0</t>
  </si>
  <si>
    <t>SMC-BD-AB31Q01-15-309</t>
  </si>
  <si>
    <t>05AB31059-1600000</t>
  </si>
  <si>
    <t>AB31Q01-16</t>
  </si>
  <si>
    <t>PKAB31Q01-16_V1.1</t>
  </si>
  <si>
    <t>563113D</t>
  </si>
  <si>
    <t>SMC-BD-AB31Q01-16-358</t>
  </si>
  <si>
    <t>01B563113D2N0</t>
  </si>
  <si>
    <t>SMC-MK-AB31Q01-16-358</t>
  </si>
  <si>
    <t>PKAB31Q01-16_V1.0</t>
  </si>
  <si>
    <t>SMC-BD-AB31Q01-16-312</t>
  </si>
  <si>
    <t>05AB31059-1700000</t>
  </si>
  <si>
    <t>AB31Q01-17</t>
  </si>
  <si>
    <t>PKAB31Q01-17_V1.0</t>
  </si>
  <si>
    <t>SMC-BD-AB31Q01-17-368</t>
  </si>
  <si>
    <t>05AB31059-1900000</t>
  </si>
  <si>
    <t>AB31Q01-19</t>
  </si>
  <si>
    <t>PKAB31Q01-19_V1.0</t>
  </si>
  <si>
    <t>SMC-BD-AB31Q01-19-475</t>
  </si>
  <si>
    <t>*RT705 sensor膠水驗證</t>
  </si>
  <si>
    <t>05AB31059-2100000</t>
  </si>
  <si>
    <t>AB31Q01-21</t>
  </si>
  <si>
    <t>PKAB31Q01-21_V1.0</t>
  </si>
  <si>
    <t>SMC-BD-AB31Q01-21-536</t>
  </si>
  <si>
    <t>*RT705 +CVP 390 SAC305</t>
  </si>
  <si>
    <t>05AB31059-2200000</t>
  </si>
  <si>
    <t>AB31Q01-22</t>
  </si>
  <si>
    <t>PKAB31Q01-22_V1.0</t>
  </si>
  <si>
    <t>SMC-BD-AB31Q01-22-555</t>
  </si>
  <si>
    <t>*988
 +CVP 390 SAC305</t>
  </si>
  <si>
    <t>05AB31059-2300000</t>
  </si>
  <si>
    <t>AB31Q01-23</t>
  </si>
  <si>
    <t>PKAB31Q01-23_V1.0</t>
  </si>
  <si>
    <t>SMC-BD-AB31Q01-23-607</t>
  </si>
  <si>
    <t>05AB31059-2400000</t>
  </si>
  <si>
    <t>AB31Q01-24</t>
  </si>
  <si>
    <t>PKAB31Q01-24_V1.0</t>
  </si>
  <si>
    <t>203200115EL1</t>
  </si>
  <si>
    <t>ZTSQ6851</t>
  </si>
  <si>
    <t>05AB31059-2500000</t>
  </si>
  <si>
    <t>AB31Q01-25</t>
  </si>
  <si>
    <t>PKAB31Q01-25_V1.0</t>
  </si>
  <si>
    <t>20320039201</t>
  </si>
  <si>
    <t>05AB31059-2600000</t>
  </si>
  <si>
    <t>AB31Q01-26</t>
  </si>
  <si>
    <t>PKAB31Q01-26_V1.1</t>
  </si>
  <si>
    <t>正常表面</t>
  </si>
  <si>
    <t>20320044801</t>
  </si>
  <si>
    <t>PKAB31Q01-26_V1.0</t>
  </si>
  <si>
    <t>全包覆</t>
  </si>
  <si>
    <t>203200448_01</t>
  </si>
  <si>
    <t>05AB31059-2700000</t>
  </si>
  <si>
    <t>AB31Q01-27</t>
  </si>
  <si>
    <t>PKAB31Q01-27_V1.0</t>
  </si>
  <si>
    <t>05AB34059-1200000</t>
  </si>
  <si>
    <t>AB34Q01-12</t>
  </si>
  <si>
    <t>PKAB34Q01-12_V1.0</t>
  </si>
  <si>
    <t>203200070EL1</t>
  </si>
  <si>
    <t>05AB34059-1300000</t>
  </si>
  <si>
    <t>AB34Q01-13</t>
  </si>
  <si>
    <t>PKAB34Q01-13_V1.0</t>
  </si>
  <si>
    <t>565712P</t>
  </si>
  <si>
    <t>20320017101</t>
  </si>
  <si>
    <t>01B565712P4N1</t>
  </si>
  <si>
    <t>05AB42059-2200000</t>
  </si>
  <si>
    <t>AB42Q01-22</t>
  </si>
  <si>
    <t>PKAB42Q01-22_V1.0</t>
  </si>
  <si>
    <t>0.8/ 8</t>
  </si>
  <si>
    <t>203200088EL1</t>
  </si>
  <si>
    <t>00C008ZD00000</t>
  </si>
  <si>
    <t>正負極相反</t>
  </si>
  <si>
    <t>ZTS6654S</t>
  </si>
  <si>
    <t>05AB42059-2300000</t>
  </si>
  <si>
    <t>AB42Q01-23</t>
  </si>
  <si>
    <t>PKAB42Q01-23_V1.0</t>
  </si>
  <si>
    <t>20320012101</t>
  </si>
  <si>
    <t>05AB42059-2400000</t>
  </si>
  <si>
    <t>AB42Q01-24</t>
  </si>
  <si>
    <t>PKAB42Q01-24_V1.0</t>
  </si>
  <si>
    <t>20320012401</t>
  </si>
  <si>
    <t>05AB42059-2600000</t>
  </si>
  <si>
    <t>AB42Q01-26</t>
  </si>
  <si>
    <t>PKAB42Q01-26_V1.0</t>
  </si>
  <si>
    <t>20320017001</t>
  </si>
  <si>
    <t>05AB42059-2700000</t>
  </si>
  <si>
    <t>AB42Q01-27</t>
  </si>
  <si>
    <t>PKAB42Q01-27_V1.0</t>
  </si>
  <si>
    <t>20320019401</t>
  </si>
  <si>
    <t>05AB42059-2800000</t>
  </si>
  <si>
    <t>AB42Q01-28</t>
  </si>
  <si>
    <t>PKAB42Q01-28_V1.0</t>
  </si>
  <si>
    <t>20320020701</t>
  </si>
  <si>
    <t>05AB42059-2900000</t>
  </si>
  <si>
    <t>AB42Q01-29</t>
  </si>
  <si>
    <t>PKAB42Q01-29_V1.0</t>
  </si>
  <si>
    <t>20320021401</t>
  </si>
  <si>
    <t>05AB42059-3100000</t>
  </si>
  <si>
    <t>AB42Q01-31</t>
  </si>
  <si>
    <t>PKAB42Q01-31_V1.0</t>
  </si>
  <si>
    <t>20320054101</t>
  </si>
  <si>
    <t>05AB48059-1200000</t>
  </si>
  <si>
    <t>AB48Q01-12</t>
  </si>
  <si>
    <t>PKAB48Q01-12_V1.1</t>
  </si>
  <si>
    <t>SMC-BD-AB48Q01-12-597</t>
  </si>
  <si>
    <t>*以後都要加coating 禁用</t>
  </si>
  <si>
    <t>PKAB48Q01-12_V1.0</t>
  </si>
  <si>
    <t>SMC-BD-AB48Q01-12-582</t>
  </si>
  <si>
    <t>05AB48059-1300000</t>
  </si>
  <si>
    <t>AB48Q01-13</t>
  </si>
  <si>
    <t>PKAB48Q01-13_V1.0</t>
  </si>
  <si>
    <t>05AB48059-2300000</t>
  </si>
  <si>
    <t>AB48Q01-23</t>
  </si>
  <si>
    <t>PKAB48Q01-23_V1.0</t>
  </si>
  <si>
    <t>008100179</t>
  </si>
  <si>
    <t>05AB48059-2400000</t>
  </si>
  <si>
    <t>AB48Q01-24</t>
  </si>
  <si>
    <t>PKAB48Q01-24_V1.0</t>
  </si>
  <si>
    <t>203200031</t>
  </si>
  <si>
    <t>05AB48059-2700000</t>
  </si>
  <si>
    <t>AB48Q01-27</t>
  </si>
  <si>
    <t>PKAB48Q01-27_V1.0</t>
  </si>
  <si>
    <t>203200035</t>
  </si>
  <si>
    <t>05AB48059-2900000</t>
  </si>
  <si>
    <t>AB48Q01-29</t>
  </si>
  <si>
    <t>PKAB48Q01-29_V1.0</t>
  </si>
  <si>
    <t>203200039</t>
  </si>
  <si>
    <t>05AB48059-3500000</t>
  </si>
  <si>
    <t>AB48Q01-35</t>
  </si>
  <si>
    <t>PKAB48Q01-35_V1.0</t>
  </si>
  <si>
    <t>20320038001</t>
  </si>
  <si>
    <t>05AB48059-3600000</t>
  </si>
  <si>
    <t>AB48Q01-36</t>
  </si>
  <si>
    <t xml:space="preserve">PKAB48Q01-36_V1.0 </t>
  </si>
  <si>
    <t>*988 + 0.8mil
Coating + C005A</t>
  </si>
  <si>
    <t>AB53</t>
  </si>
  <si>
    <t>ZTS6555</t>
  </si>
  <si>
    <t>05AB53059-1000000</t>
  </si>
  <si>
    <t>AB53Q01-10</t>
  </si>
  <si>
    <t>PKAB53Q01-10_V1.0</t>
  </si>
  <si>
    <t>203200099EL1</t>
  </si>
  <si>
    <t>05AB53059-1100000</t>
  </si>
  <si>
    <t>AB53Q01-11</t>
  </si>
  <si>
    <t>PKAB53Q01-11_V1.0</t>
  </si>
  <si>
    <t>2032003860</t>
  </si>
  <si>
    <t>AB54</t>
  </si>
  <si>
    <t>05AB54059-1000000</t>
  </si>
  <si>
    <t>AB54Q01-10</t>
  </si>
  <si>
    <t>PKAB54Q01-10_V1.0</t>
  </si>
  <si>
    <t>20320042701</t>
  </si>
  <si>
    <t>05AS12059-1500000</t>
  </si>
  <si>
    <t>AS12Q01-15</t>
  </si>
  <si>
    <t>PKAS12Q01-15_V1.0</t>
  </si>
  <si>
    <t>203200095EL1</t>
  </si>
  <si>
    <t>*加10um電容</t>
  </si>
  <si>
    <t>05AS12059-1600000</t>
  </si>
  <si>
    <t>AS12Q01-16</t>
  </si>
  <si>
    <t>PKAS12Q01-16_V1.0</t>
  </si>
  <si>
    <t>20320013601</t>
  </si>
  <si>
    <t>05AS12059-1700000</t>
  </si>
  <si>
    <t>AS12Q01-17</t>
  </si>
  <si>
    <t>PKAS12Q01-17_V1.0</t>
  </si>
  <si>
    <t>574314U</t>
  </si>
  <si>
    <t>4L-ZTS6524S_V03</t>
  </si>
  <si>
    <t>20320017801</t>
  </si>
  <si>
    <t>01B574314U4N0</t>
  </si>
  <si>
    <t>05AS12059-1800000</t>
  </si>
  <si>
    <t>AS12Q01-18</t>
  </si>
  <si>
    <t>PKAS12Q01-18_V1.0</t>
  </si>
  <si>
    <t>574315U</t>
  </si>
  <si>
    <t>4L-ZTS6524S_V04</t>
  </si>
  <si>
    <t>20320017901</t>
  </si>
  <si>
    <t>01B574315U4N0</t>
  </si>
  <si>
    <t>ZTS6524SJ</t>
  </si>
  <si>
    <t>05AS12059-1900000</t>
  </si>
  <si>
    <t>AS12Q01-19</t>
  </si>
  <si>
    <t>PKAS12Q01-19_V1.0</t>
  </si>
  <si>
    <t>00BM020J00000
00BM089D00000
00BM090D00000
00BM091B00000</t>
  </si>
  <si>
    <t>05AS15059-1600000</t>
  </si>
  <si>
    <t>AS15Q01-16</t>
  </si>
  <si>
    <t>PKAS15Q01-16_V1.0</t>
  </si>
  <si>
    <t>20320035301</t>
  </si>
  <si>
    <t>05AT03059-4900000</t>
  </si>
  <si>
    <t>AT03Q01-49</t>
  </si>
  <si>
    <t>PKAT03Q01-49_V1.0</t>
  </si>
  <si>
    <t>20320061101</t>
  </si>
  <si>
    <t>05AT03059-5100000</t>
  </si>
  <si>
    <t>AT03Q01-51</t>
  </si>
  <si>
    <t>PKAT03Q01-51_V1.0</t>
  </si>
  <si>
    <t>20320063301</t>
  </si>
  <si>
    <t>05AT03059-5200000</t>
  </si>
  <si>
    <t>AT03Q01-52</t>
  </si>
  <si>
    <t>PKAT03Q01-52_V1.0</t>
  </si>
  <si>
    <t>20320063401</t>
  </si>
  <si>
    <t>05AT07059-1020000</t>
  </si>
  <si>
    <t>AT07Q01-102</t>
  </si>
  <si>
    <t>PKAT07Q01-102_V1.0</t>
  </si>
  <si>
    <t>SMC-BD-AT07Q01-102-25</t>
  </si>
  <si>
    <t>SMC-MK-AT07Q01-102-25</t>
  </si>
  <si>
    <t>05AT07059-1030000</t>
  </si>
  <si>
    <t>AT07Q01-103</t>
  </si>
  <si>
    <t>PKAT07Q01-103_V1.0</t>
  </si>
  <si>
    <t>SMC-BD-AT07Q01-103-26</t>
  </si>
  <si>
    <t>01B2258G00000</t>
  </si>
  <si>
    <t>05AT07059-1040000</t>
  </si>
  <si>
    <t>AT07Q01-104</t>
  </si>
  <si>
    <t>PKAT07Q01-104_V1.0</t>
  </si>
  <si>
    <t>SMC-BD-AT07Q01-104-27
BD-111400002/01-SMC</t>
  </si>
  <si>
    <t>SMC-MK-AT07Q01-104-27
MK-111400002+01</t>
  </si>
  <si>
    <t>05AT07059-1050000</t>
  </si>
  <si>
    <t>AT07Q01-105</t>
  </si>
  <si>
    <t>PKAT07Q01-105_V1.0</t>
  </si>
  <si>
    <t>SMC-BD-AT07Q01-105-28
BD-111400003-01-SMC</t>
  </si>
  <si>
    <t>SMC-MK-AT07Q01-105-28
MK-111400003+01</t>
  </si>
  <si>
    <t>05AT07059-1090000</t>
  </si>
  <si>
    <t>AT07Q01-109</t>
  </si>
  <si>
    <t>PKAT07Q01-109_V1.0</t>
  </si>
  <si>
    <t>SMC-BD-AT07Q01-109-30</t>
  </si>
  <si>
    <t>SMC-MK-AT07Q01-109-30</t>
  </si>
  <si>
    <t>05AT07059-1110000</t>
  </si>
  <si>
    <t>AT07Q01-111</t>
  </si>
  <si>
    <t>PKAT07Q01-111_V1.0</t>
  </si>
  <si>
    <t>SMC-BD-AT07Q01-111-31</t>
  </si>
  <si>
    <t>SMC-MK-AT07Q01-111-31</t>
  </si>
  <si>
    <t>05AT07059-1120000</t>
  </si>
  <si>
    <t>AT07Q01-112</t>
  </si>
  <si>
    <t>PKAT07Q01-112_V1.0</t>
  </si>
  <si>
    <t>SMC-BD-AT07Q01-112-32</t>
  </si>
  <si>
    <t>SMC-MK-AT07Q01-112-32</t>
  </si>
  <si>
    <t>05AT07059-1150000</t>
  </si>
  <si>
    <t>AT07Q01-115</t>
  </si>
  <si>
    <t>PKAT07Q01-115_V1.0</t>
  </si>
  <si>
    <t>SMC-BD-AT07Q01-115-36</t>
  </si>
  <si>
    <t>SMC-MK-AT07Q01-115-36</t>
  </si>
  <si>
    <t>05AT07059-1160000</t>
  </si>
  <si>
    <t>AT07Q01-116</t>
  </si>
  <si>
    <t>PKAT07Q01-116_V1.0</t>
  </si>
  <si>
    <t>SMC-BD-AT07Q01-116-38</t>
  </si>
  <si>
    <t>SMC-MK-AT07Q01-116-38</t>
  </si>
  <si>
    <t>05AT07059-1170000</t>
  </si>
  <si>
    <t>AT07Q01-117</t>
  </si>
  <si>
    <t>PKAT07Q01-117_V1.0</t>
  </si>
  <si>
    <t>SMC-BD-AT07Q01-117-48</t>
  </si>
  <si>
    <t>SMC-MK-AT07Q01-117-48</t>
  </si>
  <si>
    <t>05AT07059-1180000</t>
  </si>
  <si>
    <t>AT07Q01-118</t>
  </si>
  <si>
    <t>PKAT07Q01-118_V1.0</t>
  </si>
  <si>
    <t>SMC-BD-AT07Q01-118-49</t>
  </si>
  <si>
    <t>SMC-MK-AT07Q01-118-49</t>
  </si>
  <si>
    <t>05AT07059-1210000</t>
  </si>
  <si>
    <t>AT07Q01-121</t>
  </si>
  <si>
    <t>PKAT07Q01-121_V1.0</t>
  </si>
  <si>
    <t>556118D</t>
  </si>
  <si>
    <t>SMC-BD-AT07Q01-121-53</t>
  </si>
  <si>
    <t>01B556118D2N0</t>
  </si>
  <si>
    <t>SMC-MK-AT07Q01-121-53</t>
  </si>
  <si>
    <t>05AT07059-1230000</t>
  </si>
  <si>
    <t>AT07Q01-123</t>
  </si>
  <si>
    <t>PKAT07Q01-123_V1.0</t>
  </si>
  <si>
    <t>SMC-BD-AT07Q01-123-84</t>
  </si>
  <si>
    <t>SMC-MK-AT07Q01-123-84</t>
  </si>
  <si>
    <t>05AT07059-1240000</t>
  </si>
  <si>
    <t>AT07Q01-124</t>
  </si>
  <si>
    <t>PKAT07Q01-124_V1.0</t>
  </si>
  <si>
    <t>SMC-BD-AT07Q01-124-85</t>
  </si>
  <si>
    <t>SMC-MK-AT07Q01-124-85</t>
  </si>
  <si>
    <t>05AT07059-1250000</t>
  </si>
  <si>
    <t>AT07Q01-125</t>
  </si>
  <si>
    <t>PKAT07Q01-125_V1.0</t>
  </si>
  <si>
    <t>SMC-BD-AT07Q01-125-110</t>
  </si>
  <si>
    <t>SMC-MK-AT07Q01-125-110</t>
  </si>
  <si>
    <t>05AT07059-1320000</t>
  </si>
  <si>
    <t>AT07Q01-132</t>
  </si>
  <si>
    <t>PKAT07Q01-132_V1.0</t>
  </si>
  <si>
    <t>SMC-BD-AT07Q01-132-122</t>
  </si>
  <si>
    <t>01C2322D00000</t>
  </si>
  <si>
    <t>SMC-MK-AT07Q01-132-122</t>
  </si>
  <si>
    <t>05AT07059-1330000</t>
  </si>
  <si>
    <t>AT07Q01-133</t>
  </si>
  <si>
    <t>PKAT07Q01-133_V1.0</t>
  </si>
  <si>
    <t>SMC-BD-AT07Q01-133-124</t>
  </si>
  <si>
    <t>SMC-MK-AT07Q01-133-124</t>
  </si>
  <si>
    <t>05AT07059-1340000</t>
  </si>
  <si>
    <t>AT07Q01-134</t>
  </si>
  <si>
    <t>PKAT07Q01-134_V1.0</t>
  </si>
  <si>
    <t>SMC-BD-AT07Q01-134-125</t>
  </si>
  <si>
    <t>SMC-MK-AT07Q01-134-125</t>
  </si>
  <si>
    <t>05AT07059-1360000</t>
  </si>
  <si>
    <t>AT07Q01-136</t>
  </si>
  <si>
    <t>PKAT07Q01-136_V1.0</t>
  </si>
  <si>
    <t>SMC-BD-AT07Q01-136-131</t>
  </si>
  <si>
    <t>SMC-MK-AT07Q01-136-131</t>
  </si>
  <si>
    <t>05AT07059-1370000</t>
  </si>
  <si>
    <t>AT07Q01-137</t>
  </si>
  <si>
    <t>PKAT07Q01-137_V1.0</t>
  </si>
  <si>
    <t>SMC-BD-AT07Q01-137-134</t>
  </si>
  <si>
    <t>SMC-MK-AT07Q01-137-134</t>
  </si>
  <si>
    <t>05AT07059-1380000</t>
  </si>
  <si>
    <t>AT07Q01-138</t>
  </si>
  <si>
    <t>PKAT07Q01-138_V1.0</t>
  </si>
  <si>
    <t>SMC-BD-AT07Q01-138-137</t>
  </si>
  <si>
    <t>SMC-MK-AT07Q01-138-137</t>
  </si>
  <si>
    <t>05AT07059-1390000</t>
  </si>
  <si>
    <t>AT07Q01-139</t>
  </si>
  <si>
    <t>PKAT07Q01-139_V1.0</t>
  </si>
  <si>
    <t>SMC-BD-AT07Q01-139-138</t>
  </si>
  <si>
    <t>SMC-MK-AT07Q01-139-138</t>
  </si>
  <si>
    <t>05AT07059-1410000</t>
  </si>
  <si>
    <t>AT07Q01-141</t>
  </si>
  <si>
    <t>PKAT07Q01-141_V1.0</t>
  </si>
  <si>
    <t>SMC-BD-AT07Q01-141-139</t>
  </si>
  <si>
    <t>SMC-MK-AT07Q01-141-139</t>
  </si>
  <si>
    <t>05AT07059-1420000</t>
  </si>
  <si>
    <t>AT07Q01-142</t>
  </si>
  <si>
    <t>PKAT07Q01-142_V1.0</t>
  </si>
  <si>
    <t>SMC-BD-AT07Q01-142-140</t>
  </si>
  <si>
    <t>SMC-MK-AT07Q01-142-140</t>
  </si>
  <si>
    <t>05AT07059-1430000</t>
  </si>
  <si>
    <t>AT07Q01-143</t>
  </si>
  <si>
    <t>PKAT07Q01-143_V1.0</t>
  </si>
  <si>
    <t>SMC-BD-AT07Q01-143-173</t>
  </si>
  <si>
    <t>SMC-MK-AT07Q01-143-173</t>
  </si>
  <si>
    <t>05AT07059-1440000</t>
  </si>
  <si>
    <t>AT07Q01-144</t>
  </si>
  <si>
    <t>PKAT07Q01-144_V1.0</t>
  </si>
  <si>
    <t>SMC-BD-AT07Q01-144-174</t>
  </si>
  <si>
    <t>05AT07059-1450000</t>
  </si>
  <si>
    <t>AT07Q01-145</t>
  </si>
  <si>
    <t>PKAT07Q01-145_V1.0</t>
  </si>
  <si>
    <t>SMC-BD-AT07Q01-145-172</t>
  </si>
  <si>
    <t>SMC-MK-AT07Q01-145-172</t>
  </si>
  <si>
    <t>05AT07059-1460000</t>
  </si>
  <si>
    <t>AT07Q01-146</t>
  </si>
  <si>
    <t>PKAT07Q01-146_V1.0</t>
  </si>
  <si>
    <t>SMC-BD-AT07Q01-146-190</t>
  </si>
  <si>
    <t>SMC-MK-AT07Q01-146-190</t>
  </si>
  <si>
    <t>05AT07059-1470000</t>
  </si>
  <si>
    <t>AT07Q01-147</t>
  </si>
  <si>
    <t>PKAT07Q01-147_V1.0</t>
  </si>
  <si>
    <t>SMC-BD-AT07Q01-147-191</t>
  </si>
  <si>
    <t>SMC-MK-AT07Q01-147-191</t>
  </si>
  <si>
    <t>05AT07059-1480000</t>
  </si>
  <si>
    <t>AT07Q01-148</t>
  </si>
  <si>
    <t>PKAT07Q01-148_V1.0</t>
  </si>
  <si>
    <t>SMC-BD-AT07Q01-148-217</t>
  </si>
  <si>
    <t>SMC-MK-AT07Q01-148-217</t>
  </si>
  <si>
    <t>05AT07059-1490000</t>
  </si>
  <si>
    <t>AT07Q01-149</t>
  </si>
  <si>
    <t>PKAT07Q01-149_V1.0</t>
  </si>
  <si>
    <t>SMC-BD-AT07Q01-149-232</t>
  </si>
  <si>
    <t>SMC-MK-AT07Q01-149-232</t>
  </si>
  <si>
    <t>05AT07059-1510000</t>
  </si>
  <si>
    <t>AT07Q01-151</t>
  </si>
  <si>
    <t>PKAT07Q01-151_V1.0</t>
  </si>
  <si>
    <t>SMC-BD-AT07Q01-151-233</t>
  </si>
  <si>
    <t>SMC-MK-AT07Q01-151-233   PCB 改 01B556118D2N0</t>
  </si>
  <si>
    <t>05AT07059-1520000</t>
  </si>
  <si>
    <t>AT07Q01-152</t>
  </si>
  <si>
    <t>PKAT07Q01-152_V1.0</t>
  </si>
  <si>
    <t>556117M</t>
  </si>
  <si>
    <t>SMC-BD-AT07Q01-152-234</t>
  </si>
  <si>
    <t>01B556117M2N0</t>
  </si>
  <si>
    <t>SMC-MK-AT07Q01-152-234</t>
  </si>
  <si>
    <t>05AT07059-1530000</t>
  </si>
  <si>
    <t>AT07Q01-153</t>
  </si>
  <si>
    <t>PKAT07Q01-153_V1.0</t>
  </si>
  <si>
    <t>SMC-BD-AT07Q01-153-241</t>
  </si>
  <si>
    <t>151有誤改開這張 ASIC厚100um</t>
  </si>
  <si>
    <t>05AT07059-1540000</t>
  </si>
  <si>
    <t>AT07Q01-154</t>
  </si>
  <si>
    <t>PKAT07Q01-154_V1.1</t>
  </si>
  <si>
    <t>SMC-BD-AT07Q01-154-257</t>
  </si>
  <si>
    <t>PKAT07Q01-154_V1.0</t>
  </si>
  <si>
    <t>SMC-BD-AT07Q01-154-246</t>
  </si>
  <si>
    <t>05AT07059-1550000</t>
  </si>
  <si>
    <t>AT07Q01-155</t>
  </si>
  <si>
    <t>PKAT07Q01-155_V1.1</t>
  </si>
  <si>
    <t>SMC-BD-AT07Q01-155-258</t>
  </si>
  <si>
    <t>PKAT07Q01-155_V1.0</t>
  </si>
  <si>
    <t>SMC-BD-AT07Q01-155-247</t>
  </si>
  <si>
    <t>05AT07059-1560000</t>
  </si>
  <si>
    <t>AT07Q01-156</t>
  </si>
  <si>
    <t>PKAT07Q01-156_V1.1</t>
  </si>
  <si>
    <t>SMC-BD-AT07Q01-156-259</t>
  </si>
  <si>
    <t>PKAT07Q01-156_V1.0</t>
  </si>
  <si>
    <t>SMC-BD-AT07Q01-156-248</t>
  </si>
  <si>
    <t>05AT07059-1570000</t>
  </si>
  <si>
    <t>AT07Q01-157</t>
  </si>
  <si>
    <t>PKAT07Q01-157_V1.1</t>
  </si>
  <si>
    <t>SMC-BD-AT07Q01-157-260</t>
  </si>
  <si>
    <t>PKAT07Q01-157_V1.0</t>
  </si>
  <si>
    <t>SMC-BD-AT07Q01-157-249</t>
  </si>
  <si>
    <t>05AT07059-1580000</t>
  </si>
  <si>
    <t>AT07Q01-158</t>
  </si>
  <si>
    <t>PKAT07Q01-158_V1.0</t>
  </si>
  <si>
    <t>SMC-BD-AT07Q01-158-251</t>
  </si>
  <si>
    <t>01B2258K00000</t>
  </si>
  <si>
    <t>PKAT07Q01-158_V1.1</t>
  </si>
  <si>
    <t>05AT07059-1590000</t>
  </si>
  <si>
    <t>AT07Q01-159</t>
  </si>
  <si>
    <t>PKAT07Q01-159_V1.0</t>
  </si>
  <si>
    <t>SMC-BD-AT07Q01-159-252</t>
  </si>
  <si>
    <t>PKAT07Q01-159_V1.1</t>
  </si>
  <si>
    <t>05AT07059-1610000</t>
  </si>
  <si>
    <t>AT07Q01-161</t>
  </si>
  <si>
    <t>PKAT07Q01-161_V1.0</t>
  </si>
  <si>
    <t>SMC-BD-AT07Q01-161-253</t>
  </si>
  <si>
    <t>PKAT07Q01-161_V1.1</t>
  </si>
  <si>
    <t>`</t>
  </si>
  <si>
    <t>05AT07059-1620000</t>
  </si>
  <si>
    <t>AT07Q01-162</t>
  </si>
  <si>
    <t>PKAT07Q01-162_V1.0</t>
  </si>
  <si>
    <t>SMC-BD-AT07Q01-162-254</t>
  </si>
  <si>
    <t>PKAT07Q01-162_V1.1</t>
  </si>
  <si>
    <t>05AT07059-1630000</t>
  </si>
  <si>
    <t>AT07Q01-163</t>
  </si>
  <si>
    <t>PKAT07Q01-163_V1.0</t>
  </si>
  <si>
    <t>SMC-BD-AT07Q01-163-263</t>
  </si>
  <si>
    <t>05AT07059-1640000</t>
  </si>
  <si>
    <t>AT07Q01-164</t>
  </si>
  <si>
    <t>PKAT07Q01-164_V1.0</t>
  </si>
  <si>
    <t>SMC-BD-AT07Q01-164-283</t>
  </si>
  <si>
    <t>05AT07059-1650000</t>
  </si>
  <si>
    <t>AT07Q01-165</t>
  </si>
  <si>
    <t>PKAT07Q01-165_V1.0</t>
  </si>
  <si>
    <t>SMC-BD-AT07Q01-165-288</t>
  </si>
  <si>
    <t>05AT07059-1660000</t>
  </si>
  <si>
    <t>AT07Q01-166</t>
  </si>
  <si>
    <t>PKAT07Q01-166_V1.0</t>
  </si>
  <si>
    <t>SMC-BD-AT07Q01-166-289</t>
  </si>
  <si>
    <t>05AT07059-1670000</t>
  </si>
  <si>
    <t>AT07Q01-167</t>
  </si>
  <si>
    <t>PKAT07Q01-167_V1.0</t>
  </si>
  <si>
    <t>SMC-BD-AT07Q01-167-287</t>
  </si>
  <si>
    <t>05AT07059-1680000</t>
  </si>
  <si>
    <t>AT07Q01-168</t>
  </si>
  <si>
    <t>PKAT07Q01-168_V1.0</t>
  </si>
  <si>
    <t>SMC-BD-AT07Q01-168-308</t>
  </si>
  <si>
    <t>05AT07059-1690000</t>
  </si>
  <si>
    <t>AT07Q01-169</t>
  </si>
  <si>
    <t>PKAT07Q01-169_V1.0</t>
  </si>
  <si>
    <t>4804D(薄)</t>
  </si>
  <si>
    <t>SMC-BD-AT07Q01-169-415</t>
  </si>
  <si>
    <t>*ASIC 厚度 150um</t>
  </si>
  <si>
    <t>05AT07059-1710000</t>
  </si>
  <si>
    <t>AT07Q01-171</t>
  </si>
  <si>
    <t>PKAT07Q01-171_V1.0</t>
  </si>
  <si>
    <t>SMC-BD-AT07Q01-171-467</t>
  </si>
  <si>
    <t>05AT07059-1720000</t>
  </si>
  <si>
    <t>AT07Q01-172</t>
  </si>
  <si>
    <t>PKAT07Q01-172_V1.0</t>
  </si>
  <si>
    <t>SMC-BD-AT07Q01-172-468</t>
  </si>
  <si>
    <t>05AT07059-1730000</t>
  </si>
  <si>
    <t>AT07Q01-173</t>
  </si>
  <si>
    <t>PKAT07Q01-173_V1.0</t>
  </si>
  <si>
    <t>SMC-BD-AT07Q01-173-472</t>
  </si>
  <si>
    <t>05AT07059-1740000</t>
  </si>
  <si>
    <t>AT07Q01-174</t>
  </si>
  <si>
    <t>PKAT07Q01-174_V1.0</t>
  </si>
  <si>
    <t>SMC-BD-AT07Q01-174-491</t>
  </si>
  <si>
    <t>05AT07059-1750000</t>
  </si>
  <si>
    <t>AT07Q01-175</t>
  </si>
  <si>
    <t>PKAT07Q01-175_V1.0</t>
  </si>
  <si>
    <t>SMC-BD-AT07Q01-175-492</t>
  </si>
  <si>
    <t>05AT07059-1760000</t>
  </si>
  <si>
    <t>AT07Q01-176</t>
  </si>
  <si>
    <t>PKAT07Q01-176_V1.0</t>
  </si>
  <si>
    <t>M804WE14</t>
  </si>
  <si>
    <t>SMC-BD-AT07Q01-176-493</t>
  </si>
  <si>
    <t>01CM804WE1400</t>
  </si>
  <si>
    <t>05AT07059-1770000</t>
  </si>
  <si>
    <t>AT07Q01-177</t>
  </si>
  <si>
    <t>PKAT07Q01-177_V1.0</t>
  </si>
  <si>
    <t>SMC-BD-AT07Q01-177-494</t>
  </si>
  <si>
    <t>02CM804WE1400</t>
  </si>
  <si>
    <t>05AT07059-1780000</t>
  </si>
  <si>
    <t>AT07Q01-178</t>
  </si>
  <si>
    <t>PKAT07Q01-178_V1.1</t>
  </si>
  <si>
    <t>SMC-BD-AT07Q01-178-586
203200111EL1</t>
  </si>
  <si>
    <t>PKAT07Q01-178_V1.0</t>
  </si>
  <si>
    <t>SMC-BD-AT07Q01-178-510</t>
  </si>
  <si>
    <t>05AT07059-1790000</t>
  </si>
  <si>
    <t>AT07Q01-179</t>
  </si>
  <si>
    <t>PKAT07Q01-179_V1.2</t>
  </si>
  <si>
    <t>SMC-BD-AT07Q01-179-606
203200041</t>
  </si>
  <si>
    <t>PKAT07Q01-179_V1.1</t>
  </si>
  <si>
    <t>SMC-BD-AT07Q01-179-542</t>
  </si>
  <si>
    <t>PKAT07Q01-179_V1.0</t>
  </si>
  <si>
    <t>SMC-BD-AT07Q01-179-534</t>
  </si>
  <si>
    <t>05AT07059-1810000</t>
  </si>
  <si>
    <t>AT07Q01-181</t>
  </si>
  <si>
    <t>PKAT07Q01-181_V1.0</t>
  </si>
  <si>
    <t>SMC-BD-AT07Q01-181-630
203200013</t>
  </si>
  <si>
    <t>05AT07059-1820000</t>
  </si>
  <si>
    <t>AT07Q01-182</t>
  </si>
  <si>
    <t>PKAT07Q01-182_V1.0</t>
  </si>
  <si>
    <t>SMC-BD-AT07Q01-182-631</t>
  </si>
  <si>
    <t>05AT07059-1830000</t>
  </si>
  <si>
    <t>AT07Q01-183</t>
  </si>
  <si>
    <t>PKAT07Q01-183_V1.0</t>
  </si>
  <si>
    <t>SMC-BD-AT07Q01-183-632
203200014</t>
  </si>
  <si>
    <t>7920 膠水</t>
  </si>
  <si>
    <t>ZTS6015N</t>
  </si>
  <si>
    <t>05AT07059-1840000</t>
  </si>
  <si>
    <t>AT07Q01-184</t>
  </si>
  <si>
    <t>PKAT07Q01-184_V1.0</t>
  </si>
  <si>
    <t>20320021101</t>
  </si>
  <si>
    <t>05AT07059-1850000</t>
  </si>
  <si>
    <t>AT07Q01-185</t>
  </si>
  <si>
    <t>PKAT07Q01-185_V1.0</t>
  </si>
  <si>
    <t>20320044001</t>
  </si>
  <si>
    <t>05AT07059-1860000</t>
  </si>
  <si>
    <t>AT07Q01-186</t>
  </si>
  <si>
    <t>PKAT07Q01-186_V1.0</t>
  </si>
  <si>
    <t>20320044101</t>
  </si>
  <si>
    <t>05AT07059-7500000</t>
  </si>
  <si>
    <t>AT07Q01-75</t>
  </si>
  <si>
    <t>PKAT07Q01-75_V1.0</t>
  </si>
  <si>
    <t>SMC-BD-AT07Q01-75-02</t>
  </si>
  <si>
    <t>*ASIC未切</t>
  </si>
  <si>
    <t>05AT07059-8400000</t>
  </si>
  <si>
    <t>AT07Q01-84</t>
  </si>
  <si>
    <t>PKAT07Q01-84_V1.0</t>
  </si>
  <si>
    <t>賽美科110169</t>
  </si>
  <si>
    <t>SMC-BD-AT07Q01-84-02</t>
  </si>
  <si>
    <t>SMC-MK-AT07Q01-84-03</t>
  </si>
  <si>
    <t>05AT07059-8900000</t>
  </si>
  <si>
    <t>AT07Q01-89</t>
  </si>
  <si>
    <t>PKAT07Q01-89_V1.0</t>
  </si>
  <si>
    <t>SMC-BD-AT07Q01-89-19</t>
  </si>
  <si>
    <t>SMC-MK-AT07Q01-89-04
SMC-MK-AT07Q01-89-19(兩份BD差在客戶代碼)</t>
  </si>
  <si>
    <t>SMC-BD-AT07Q01-89-04</t>
  </si>
  <si>
    <t>05AT07059-9100000</t>
  </si>
  <si>
    <t>AT07Q01-91</t>
  </si>
  <si>
    <t>PKAT07Q01-91_V1.0</t>
  </si>
  <si>
    <t>BD-111400001/01-SMC</t>
  </si>
  <si>
    <t>SMC-MK-AT07Q01-91-18</t>
  </si>
  <si>
    <t>SMC-BD-AT07Q01-91-18</t>
  </si>
  <si>
    <t>賽美科110169
賽美科201258</t>
  </si>
  <si>
    <t>SMC-BD-AT07Q01-91-07</t>
  </si>
  <si>
    <t>05AT08059-2220000</t>
  </si>
  <si>
    <t>AT08Q01-222</t>
  </si>
  <si>
    <t>PKAT08Q01-222_V1.0</t>
  </si>
  <si>
    <t>SMC-BD-AT08Q01-222-05</t>
  </si>
  <si>
    <t>SMC-MK-AT08Q01-222-05</t>
  </si>
  <si>
    <t>05AT08059-2230000</t>
  </si>
  <si>
    <t>AT08Q01-223</t>
  </si>
  <si>
    <t>PKAT08Q01-223_V1.0</t>
  </si>
  <si>
    <t>SMC-BD-AT08Q01-223-05</t>
  </si>
  <si>
    <t>SMC-MK-AT08Q01-223-05</t>
  </si>
  <si>
    <t>05AT08059-2270000</t>
  </si>
  <si>
    <t>AT08Q01-227</t>
  </si>
  <si>
    <t>PKAT08Q01-227_V1.0</t>
  </si>
  <si>
    <t>SMC-BD-AT08Q01-227-121</t>
  </si>
  <si>
    <t>SMC-MK-AT08Q01-227-121</t>
  </si>
  <si>
    <t>05AT08059-2280000</t>
  </si>
  <si>
    <t>AT08Q01-228</t>
  </si>
  <si>
    <t>PKAT08Q01-228_V1.0</t>
  </si>
  <si>
    <t>SMC-BD-AT08Q01-228-123</t>
  </si>
  <si>
    <t>SMC-MK-AT08Q01-228-123</t>
  </si>
  <si>
    <t>05AT08059-2290000</t>
  </si>
  <si>
    <t>AT08Q01-229</t>
  </si>
  <si>
    <t>PKAT08Q01-229_V1.0</t>
  </si>
  <si>
    <t>SMC-BD-AT08Q01-229-130</t>
  </si>
  <si>
    <t>SMC-MK-AT08Q01-229-130</t>
  </si>
  <si>
    <t>05AT08059-2320000</t>
  </si>
  <si>
    <t>AT08Q01-232</t>
  </si>
  <si>
    <t>PKAT08Q01-232_V1.0</t>
  </si>
  <si>
    <t>SMC-BD-AT08Q01-232-148</t>
  </si>
  <si>
    <t>SMC-MK-AT08Q01-232-148</t>
  </si>
  <si>
    <t>05AT08059-2370000</t>
  </si>
  <si>
    <t>AT08Q01-237</t>
  </si>
  <si>
    <t>PKAT08Q01-237_V1.0</t>
  </si>
  <si>
    <t>SMC-BD-AT08Q01-237-176</t>
  </si>
  <si>
    <t>SMC-MK-AT08Q01-237-176</t>
  </si>
  <si>
    <t>05AT08059-2380000</t>
  </si>
  <si>
    <t>AT08Q01-238</t>
  </si>
  <si>
    <t>PKAT08Q01-238_V1.0</t>
  </si>
  <si>
    <t>SMC-BD-AT08Q01-238-177</t>
  </si>
  <si>
    <t>SMC-MK-AT08Q01-238-177</t>
  </si>
  <si>
    <t>05AT08059-2410000</t>
  </si>
  <si>
    <t>AT08Q01-241</t>
  </si>
  <si>
    <t>PKAT08Q01-241_V1.0</t>
  </si>
  <si>
    <t>SMC-BD-AT08Q01-241-224</t>
  </si>
  <si>
    <t>SMC-MK-AT08Q01-241-224</t>
  </si>
  <si>
    <t>05AT08059-2420000</t>
  </si>
  <si>
    <t>AT08Q01-242</t>
  </si>
  <si>
    <t>PKAT08Q01-242_V1.0</t>
  </si>
  <si>
    <t>SMC-BD-AT08Q01-242-239</t>
  </si>
  <si>
    <t>SMC-MK-AT08Q01-242-239</t>
  </si>
  <si>
    <t>05AT08059-2430000</t>
  </si>
  <si>
    <t>AT08Q01-243</t>
  </si>
  <si>
    <t>PKAT08Q01-243_V1.0</t>
  </si>
  <si>
    <t>SMC-BD-AT08Q01-243-240</t>
  </si>
  <si>
    <t>SMC-MK-AT08Q01-243-240</t>
  </si>
  <si>
    <t>05AT08059-2440000</t>
  </si>
  <si>
    <t>AT08Q01-244</t>
  </si>
  <si>
    <t>PKAT08Q01-244_V1.0</t>
  </si>
  <si>
    <t>SMC-BD-AT08Q01-244-272</t>
  </si>
  <si>
    <t>*6011F均沒有coating</t>
  </si>
  <si>
    <t>05AT08059-2460000</t>
  </si>
  <si>
    <t>AT08Q01-246</t>
  </si>
  <si>
    <t>PKAT08Q01-246_V1.0</t>
  </si>
  <si>
    <t>SMC-BD-AT08Q01-246-564
203200015</t>
  </si>
  <si>
    <t>05AT08059-2470000</t>
  </si>
  <si>
    <t>AT08Q01-247</t>
  </si>
  <si>
    <t>PKAT08Q01-247_V1.0</t>
  </si>
  <si>
    <t>2227I</t>
  </si>
  <si>
    <t>008100145_EL1
203200016</t>
  </si>
  <si>
    <t>02B2227I00000</t>
  </si>
  <si>
    <t>05AT08059-2480000</t>
  </si>
  <si>
    <t>AT08Q01-248</t>
  </si>
  <si>
    <t>PKAT08Q01-248_V1.0</t>
  </si>
  <si>
    <t>008100146_EL1</t>
  </si>
  <si>
    <t>05AT08059-2490000</t>
  </si>
  <si>
    <t>AT08Q01-249</t>
  </si>
  <si>
    <t>PKAT08Q01-249_V1.0</t>
  </si>
  <si>
    <t>008100147_EL1
203200017</t>
  </si>
  <si>
    <t>05AT08059-2510000</t>
  </si>
  <si>
    <t>AT08Q01-251</t>
  </si>
  <si>
    <t>PKAT08Q01-251_V1.1</t>
  </si>
  <si>
    <t>203200061EL2</t>
  </si>
  <si>
    <t>PKAT08Q01-251_V1.0</t>
  </si>
  <si>
    <t>203200061EL1</t>
  </si>
  <si>
    <t>05AT08059-2530000</t>
  </si>
  <si>
    <t>AT08Q01-253</t>
  </si>
  <si>
    <t>PKAT08Q01-253_V1.0</t>
  </si>
  <si>
    <t>20320020001</t>
  </si>
  <si>
    <t>05AT08059-2540000</t>
  </si>
  <si>
    <t>AT08Q01-254</t>
  </si>
  <si>
    <t>PKAT08Q01-254_V1.0</t>
  </si>
  <si>
    <t>304ZA0</t>
  </si>
  <si>
    <t>20320021801</t>
  </si>
  <si>
    <t>05AT08059-2550000</t>
  </si>
  <si>
    <t>AT08Q01-255</t>
  </si>
  <si>
    <t>PKAT08Q01-255_V1.0</t>
  </si>
  <si>
    <t>20320025101</t>
  </si>
  <si>
    <t>05AT08059-2560000</t>
  </si>
  <si>
    <t>AT08Q01-256</t>
  </si>
  <si>
    <t>PKAT08Q01-256_V1.0</t>
  </si>
  <si>
    <t>20320029701</t>
  </si>
  <si>
    <t>05AT08059-2580000</t>
  </si>
  <si>
    <t>AT08Q01-258</t>
  </si>
  <si>
    <t>PKAT08Q01-258_V1.0</t>
  </si>
  <si>
    <t>20320036201</t>
  </si>
  <si>
    <t>05AT08059-2610000</t>
  </si>
  <si>
    <t>AT08Q01-261</t>
  </si>
  <si>
    <t>PKAT08Q01-261_V1.0</t>
  </si>
  <si>
    <t>20320040301</t>
  </si>
  <si>
    <t>05AT08059-2620000</t>
  </si>
  <si>
    <t>AT08Q01-262</t>
  </si>
  <si>
    <t>PKAT08Q01-262_V1.0</t>
  </si>
  <si>
    <t>20320040801</t>
  </si>
  <si>
    <t>05AT08059-2630000</t>
  </si>
  <si>
    <t>AT08Q01-263</t>
  </si>
  <si>
    <t>PKAT08Q01-263_V1.0</t>
  </si>
  <si>
    <t xml:space="preserve">0.8 / 5 </t>
  </si>
  <si>
    <t>05AT08059-2640000</t>
  </si>
  <si>
    <t>AT08Q01-264</t>
  </si>
  <si>
    <t>PKAT08Q01-264_V1.0</t>
  </si>
  <si>
    <t>20320047501</t>
  </si>
  <si>
    <t>05AT08059-2650000</t>
  </si>
  <si>
    <t>AT08Q01-265</t>
  </si>
  <si>
    <t>PKAT08Q01-265_V1.0</t>
  </si>
  <si>
    <t>20320059601</t>
  </si>
  <si>
    <t>05AT10059-2500000</t>
  </si>
  <si>
    <t>AT10Q01-25</t>
  </si>
  <si>
    <t>PKAT10Q01-25_V1.0</t>
  </si>
  <si>
    <t>SMC-BD-AT10Q01-25-06</t>
  </si>
  <si>
    <t>SMC-MK-AT10Q01-25-06</t>
  </si>
  <si>
    <t>05AT10059-2600000</t>
  </si>
  <si>
    <t>AT10Q01-26</t>
  </si>
  <si>
    <t>PKAT10Q01-26_V1.0</t>
  </si>
  <si>
    <t>SMC-BD-AT10Q01-26-06</t>
  </si>
  <si>
    <t>05AT10059-2700000</t>
  </si>
  <si>
    <t>AT10Q01-27</t>
  </si>
  <si>
    <t>PKAT10Q01-27_V1.0</t>
  </si>
  <si>
    <t>563810P</t>
  </si>
  <si>
    <t>2L-ZTS6117_V01</t>
  </si>
  <si>
    <t>SMC-BD-AT10Q01-27-08</t>
  </si>
  <si>
    <t>01B563810P2N0</t>
  </si>
  <si>
    <t>05AT10059-2900000</t>
  </si>
  <si>
    <t>AT10Q01-29</t>
  </si>
  <si>
    <t>PKAT10Q01-29_V1.0</t>
  </si>
  <si>
    <t>SMC-BD-AT10Q01-29-222</t>
  </si>
  <si>
    <t>SMC-MK-AT10Q01-29-222</t>
  </si>
  <si>
    <t>05AT10059-3100000</t>
  </si>
  <si>
    <t>AT10Q01-31</t>
  </si>
  <si>
    <t>PKAT10Q01-31_V1.0</t>
  </si>
  <si>
    <t>SMC-BD-AT10Q01-31-488</t>
  </si>
  <si>
    <t>ZTS6311-A(new)</t>
  </si>
  <si>
    <t>05AT13059-2100000</t>
  </si>
  <si>
    <t>AT13Q01-21</t>
  </si>
  <si>
    <t>PKAT13Q01-21_V1.0</t>
  </si>
  <si>
    <t>20320045401</t>
  </si>
  <si>
    <t>05AT15059-1400000</t>
  </si>
  <si>
    <t>AT15Q01-14</t>
  </si>
  <si>
    <t>PKAT15Q01-14_V1.1</t>
  </si>
  <si>
    <t>SMC-BD-AT15Q01-14-170</t>
  </si>
  <si>
    <t>SMC-MK-AT15Q01-14-170</t>
  </si>
  <si>
    <t>PKAT15Q01-14_V1.0</t>
  </si>
  <si>
    <t>SMC-BD-AT15Q01-14-156</t>
  </si>
  <si>
    <t>SMC-MK-AT15Q01-14-156</t>
  </si>
  <si>
    <t>05AT15059-1500000</t>
  </si>
  <si>
    <t>AT15Q01-15</t>
  </si>
  <si>
    <t>PKAT15Q01-15_V1.1</t>
  </si>
  <si>
    <t>SMC-BD-AT15Q01-15-171</t>
  </si>
  <si>
    <t>SMC-MK-AT15Q01-15-171</t>
  </si>
  <si>
    <t>PKAT15Q01-15_V1.0</t>
  </si>
  <si>
    <t>SMC-BD-AT15Q01-15-157</t>
  </si>
  <si>
    <t>SMC-MK-AT15Q01-15-157</t>
  </si>
  <si>
    <t>05AT15059-1600000</t>
  </si>
  <si>
    <t>AT15Q01-16</t>
  </si>
  <si>
    <t>PKAT15Q01-16_V1.0</t>
  </si>
  <si>
    <t>557914P</t>
  </si>
  <si>
    <t>SMC-BD-AT15Q01-16-180</t>
  </si>
  <si>
    <t>01B557914P4N1</t>
  </si>
  <si>
    <t>SMC-MK-AT15Q01-16-180</t>
  </si>
  <si>
    <t>05AT15059-1700000</t>
  </si>
  <si>
    <t>AT15Q01-17</t>
  </si>
  <si>
    <t>PKAT15Q01-17_V1.0</t>
  </si>
  <si>
    <t>SMC-BD-AT15Q01-17-181</t>
  </si>
  <si>
    <t>SMC-MK-AT15Q01-17-181</t>
  </si>
  <si>
    <t>05AT15059-1800000</t>
  </si>
  <si>
    <t>AT15Q01-18</t>
  </si>
  <si>
    <t>PKAT15Q01-18_V1.0</t>
  </si>
  <si>
    <t>SMC-BD-AT15Q01-18-192</t>
  </si>
  <si>
    <t>05AT15059-1900000</t>
  </si>
  <si>
    <t>AT15Q01-19</t>
  </si>
  <si>
    <t>PKAT15Q01-19_V1.0</t>
  </si>
  <si>
    <t>SMC-BD-AT15Q01-19-193</t>
  </si>
  <si>
    <t>05AT15059-2100000</t>
  </si>
  <si>
    <t>AT15Q01-21</t>
  </si>
  <si>
    <t>PKAT15Q01-21_V1.0</t>
  </si>
  <si>
    <t>SMC-BD-AT15Q01-21-208</t>
  </si>
  <si>
    <t>SMC-MK-AT15Q01-21-208</t>
  </si>
  <si>
    <t>05AT17059-1000000</t>
  </si>
  <si>
    <t>AT17Q01-10</t>
  </si>
  <si>
    <t>PKAT17Q01-10_V1.0</t>
  </si>
  <si>
    <t>563811P</t>
  </si>
  <si>
    <t>SMC-BD-AT17Q01-10-09</t>
  </si>
  <si>
    <t>01B563811P2N0</t>
  </si>
  <si>
    <t>SMC-MK-AT17Q01-10-09</t>
  </si>
  <si>
    <t>05AT17059-1100000</t>
  </si>
  <si>
    <t>AT17Q01-11</t>
  </si>
  <si>
    <t>PKAT17Q01-11_V1.0</t>
  </si>
  <si>
    <t>563812S</t>
  </si>
  <si>
    <t>SMC-BD-AT17Q01-11-20</t>
  </si>
  <si>
    <t>01B563812S2N0</t>
  </si>
  <si>
    <t>SMC-MK-AT17Q01-11-11
SMC-MK-AT17Q01-11-20</t>
  </si>
  <si>
    <t>SMC-BD-AT17Q01-11-11</t>
  </si>
  <si>
    <t>05AT17059-1200000</t>
  </si>
  <si>
    <t>AT17Q01-12</t>
  </si>
  <si>
    <t>PKAT17Q01-12_V1.0</t>
  </si>
  <si>
    <t>SMC-BD-AT17Q01-12-24</t>
  </si>
  <si>
    <t>SMC-MK-AT17Q01-12-24</t>
  </si>
  <si>
    <t>05AT17059-1300000</t>
  </si>
  <si>
    <t>AT17Q01-13</t>
  </si>
  <si>
    <t>PKAT17Q01-13_V1.0</t>
  </si>
  <si>
    <t>SMC-BD-AT17Q01-13-106</t>
  </si>
  <si>
    <t>SMC-MK-AT17Q01-13-106</t>
  </si>
  <si>
    <t>05AT17059-1400000</t>
  </si>
  <si>
    <t>AT17Q01-14</t>
  </si>
  <si>
    <t>PKAT17Q01-14_V1.0</t>
  </si>
  <si>
    <t>SMC-BD-AT17Q01-14-107</t>
  </si>
  <si>
    <t>SMC-MK-AT17Q01-14-107</t>
  </si>
  <si>
    <t>05AT17059-1500000</t>
  </si>
  <si>
    <t>AT17Q01-15</t>
  </si>
  <si>
    <t>PKAT17Q01-15_V1.0</t>
  </si>
  <si>
    <t>SMC-BD-AT17Q01-15-108</t>
  </si>
  <si>
    <t>SMC-MK-AT17Q01-15-108</t>
  </si>
  <si>
    <t>05AT17059-1600000</t>
  </si>
  <si>
    <t>AT17Q01-16</t>
  </si>
  <si>
    <t>PKAT17Q01-16_V1.0</t>
  </si>
  <si>
    <t>SMC-BD-AT17Q01-16-129</t>
  </si>
  <si>
    <t>SMC-MK-AT17Q01-16-129</t>
  </si>
  <si>
    <t>05AT17059-1700000</t>
  </si>
  <si>
    <t>AT17Q01-17</t>
  </si>
  <si>
    <t>PKAT17Q01-17_V1.0</t>
  </si>
  <si>
    <t>SMC-BD-AT17Q01-17-135</t>
  </si>
  <si>
    <t>SMC-MK-AT17Q01-17-135</t>
  </si>
  <si>
    <t>05AT17059-1800000</t>
  </si>
  <si>
    <t>AT17Q01-18</t>
  </si>
  <si>
    <t>PKAT17Q01-18_V1.0</t>
  </si>
  <si>
    <t>SMC-BD-AT17Q01-18-136</t>
  </si>
  <si>
    <t>SMC-MK-AT17Q01-18-136</t>
  </si>
  <si>
    <t>05AT17059-1900000</t>
  </si>
  <si>
    <t>AT17Q01-19</t>
  </si>
  <si>
    <t>PKAT17Q01-19_V1.0</t>
  </si>
  <si>
    <t>SMC-BD-AT17Q01-19-143</t>
  </si>
  <si>
    <t>SMC-MK-AT17Q01-19-143</t>
  </si>
  <si>
    <t>05AT17059-2100000</t>
  </si>
  <si>
    <t>AT17Q01-21</t>
  </si>
  <si>
    <t>PKAT17Q01-21_V1.0</t>
  </si>
  <si>
    <t>SMC-BD-AT17Q01-21-151</t>
  </si>
  <si>
    <t>SMC-MK-AT17Q01-21-151</t>
  </si>
  <si>
    <t>ZTS6117H</t>
  </si>
  <si>
    <t>05AT17059-2200000</t>
  </si>
  <si>
    <t>AT17Q01-22</t>
  </si>
  <si>
    <t>PKAT17Q01-22_V1.0</t>
  </si>
  <si>
    <t>SMC-BD-AT17Q01-22-152</t>
  </si>
  <si>
    <t>SMC-MK-AT17Q01-22-152</t>
  </si>
  <si>
    <t>05AT17059-2300000</t>
  </si>
  <si>
    <t>AT17Q01-23</t>
  </si>
  <si>
    <t>PKAT17Q01-23_V1.0</t>
  </si>
  <si>
    <t>563816D</t>
  </si>
  <si>
    <t>2L-ZTS6117_V04</t>
  </si>
  <si>
    <t>SMC-BD-AT17Q01-23-160</t>
  </si>
  <si>
    <t>01B563816D2N0</t>
  </si>
  <si>
    <t>SMC-MK-AT17Q01-23-160</t>
  </si>
  <si>
    <t>05AT17059-2400000</t>
  </si>
  <si>
    <t>AT17Q01-24</t>
  </si>
  <si>
    <t>PKAT17Q01-24_V1.0</t>
  </si>
  <si>
    <t>SMC-BD-AT17Q01-24-162</t>
  </si>
  <si>
    <t>SMC-MK-AT17Q01-24-162</t>
  </si>
  <si>
    <t>05AT17059-2500000</t>
  </si>
  <si>
    <t>AT17Q01-25</t>
  </si>
  <si>
    <t>PKAT17Q01-25_V1.0</t>
  </si>
  <si>
    <t>563817S</t>
  </si>
  <si>
    <t>SMC-BD-AT17Q01-25-163</t>
  </si>
  <si>
    <t>01B563817S2N0</t>
  </si>
  <si>
    <t>SMC-MK-AT17Q01-25-163</t>
  </si>
  <si>
    <t>05AT17059-2600000</t>
  </si>
  <si>
    <t>AT17Q01-26</t>
  </si>
  <si>
    <t>PKAT17Q01-26_V1.1</t>
  </si>
  <si>
    <t>SMC-BD-AT17Q01-26-167</t>
  </si>
  <si>
    <t>SMC-MK-AT17Q01-26-167</t>
  </si>
  <si>
    <t>PKAT17Q01-26_V1.0</t>
  </si>
  <si>
    <t>05AT17059-2700000</t>
  </si>
  <si>
    <t>AT17Q01-27</t>
  </si>
  <si>
    <t>PKAT17Q01-27_V1.1</t>
  </si>
  <si>
    <t>SMC-BD-AT17Q01-27-168</t>
  </si>
  <si>
    <t>SMC-MK-AT17Q01-27-168</t>
  </si>
  <si>
    <t>PKAT17Q01-27_V1.0</t>
  </si>
  <si>
    <t>05AT17059-2800000</t>
  </si>
  <si>
    <t>AT17Q01-28</t>
  </si>
  <si>
    <t>PKAT17Q01-28_V1.0</t>
  </si>
  <si>
    <t>SMC-BD-AT17Q01-28-196</t>
  </si>
  <si>
    <t>SMC-MK-AT17Q01-28-196</t>
  </si>
  <si>
    <t>05AT17059-2900000</t>
  </si>
  <si>
    <t>AT17Q01-29</t>
  </si>
  <si>
    <t>PKAT17Q01-29_V1.0</t>
  </si>
  <si>
    <t>SMC-BD-AT17Q01-29-197</t>
  </si>
  <si>
    <t>SMC-MK-AT17Q01-29-197</t>
  </si>
  <si>
    <t>05AT17059-3100000</t>
  </si>
  <si>
    <t>AT17Q01-31</t>
  </si>
  <si>
    <t>PKAT17Q01-31_V1.0</t>
  </si>
  <si>
    <t>SMC-BD-AT17Q01-31-198</t>
  </si>
  <si>
    <t>SMC-MK-AT17Q01-31-198</t>
  </si>
  <si>
    <t>05AT17059-3200000</t>
  </si>
  <si>
    <t>AT17Q01-32</t>
  </si>
  <si>
    <t>PKAT17Q01-32_V1.0</t>
  </si>
  <si>
    <t>SMC-BD-AT17Q01-32-199</t>
  </si>
  <si>
    <t>SMC-MK-AT17Q01-32-199</t>
  </si>
  <si>
    <t>05AT17059-3300000</t>
  </si>
  <si>
    <t>AT17Q01-33</t>
  </si>
  <si>
    <t>PKAT17Q01-33_V1.0</t>
  </si>
  <si>
    <t>SMC-BD-AT17Q01-33-200</t>
  </si>
  <si>
    <t>SMC-MK-AT17Q01-33-200</t>
  </si>
  <si>
    <t>05AT17059-3400000</t>
  </si>
  <si>
    <t>AT17Q01-34</t>
  </si>
  <si>
    <t>PKAT17Q01-34_V1.0</t>
  </si>
  <si>
    <t>SMC-BD-AT17Q01-34-201</t>
  </si>
  <si>
    <t>SMC-MK-AT17Q01-34-201</t>
  </si>
  <si>
    <t>05AT17059-3500000</t>
  </si>
  <si>
    <t>AT17Q01-35</t>
  </si>
  <si>
    <t>PKAT17Q01-35_V1.0</t>
  </si>
  <si>
    <t>SMC-BD-AT17Q01-35-202</t>
  </si>
  <si>
    <t>SMC-MK-AT17Q01-35-202</t>
  </si>
  <si>
    <t>05AT17059-3600000</t>
  </si>
  <si>
    <t>AT17Q01-36</t>
  </si>
  <si>
    <t>PKAT17Q01-36_V1.0</t>
  </si>
  <si>
    <t>SMC-BD-AT17Q01-36-203</t>
  </si>
  <si>
    <t>SMC-MK-AT17Q01-36-203</t>
  </si>
  <si>
    <t>05AT17059-3700000</t>
  </si>
  <si>
    <t>AT17Q01-37</t>
  </si>
  <si>
    <t>PKAT17Q01-37_V1.0</t>
  </si>
  <si>
    <t>SMC-BD-AT17Q01-37-204</t>
  </si>
  <si>
    <t>SMC-MK-AT17Q01-37-204</t>
  </si>
  <si>
    <t>05AT17059-3800000</t>
  </si>
  <si>
    <t>AT17Q01-38</t>
  </si>
  <si>
    <t>PKAT17Q01-38_V1.0</t>
  </si>
  <si>
    <t>SMC-BD-AT17Q01-38-205</t>
  </si>
  <si>
    <t>SMC-MK-AT17Q01-38-205</t>
  </si>
  <si>
    <t>05AT17059-3900000</t>
  </si>
  <si>
    <t>AT17Q01-39</t>
  </si>
  <si>
    <t>PKAT17Q01-39_V1.0</t>
  </si>
  <si>
    <t>SMC-BD-AT17Q01-39-207</t>
  </si>
  <si>
    <t>SMC-MK-AT17Q01-39-207</t>
  </si>
  <si>
    <t>05AT17059-4100000</t>
  </si>
  <si>
    <t>AT17Q01-41</t>
  </si>
  <si>
    <t>PKAT17Q01-41_V1.0</t>
  </si>
  <si>
    <t>M804WC10</t>
  </si>
  <si>
    <t>4804WC</t>
  </si>
  <si>
    <t>SMC-BD-AT17Q01-41-210</t>
  </si>
  <si>
    <t>02CM804WC1000</t>
  </si>
  <si>
    <t>SMC-MK-AT17Q01-41-210</t>
  </si>
  <si>
    <t>05AT17059-4200000</t>
  </si>
  <si>
    <t>AT17Q01-42</t>
  </si>
  <si>
    <t>PKAT17Q01-42_V1.1</t>
  </si>
  <si>
    <t>563814C</t>
  </si>
  <si>
    <t>SMC-BD-AT17Q01-42-220</t>
  </si>
  <si>
    <t>01B563814C2N0</t>
  </si>
  <si>
    <t>SMC-MK-AT17Q01-42-220</t>
  </si>
  <si>
    <t>PKAT17Q01-42_V1.0</t>
  </si>
  <si>
    <t>SMC-BD-AT17Q01-42-216</t>
  </si>
  <si>
    <t>SMC-MK-AT17Q01-42-216</t>
  </si>
  <si>
    <t>05AT17059-4300000</t>
  </si>
  <si>
    <t>AT17Q01-43</t>
  </si>
  <si>
    <t>PKAT17Q01-43_V1.0</t>
  </si>
  <si>
    <t>SMC-BD-AT17Q01-43-225</t>
  </si>
  <si>
    <t>SMC-MK-AT17Q01-43-225</t>
  </si>
  <si>
    <t>05AT17059-4400000</t>
  </si>
  <si>
    <t>AT17Q01-44</t>
  </si>
  <si>
    <t>PKAT17Q01-44_V1.0</t>
  </si>
  <si>
    <t>*Doreen 通知取消</t>
  </si>
  <si>
    <t>05AT17059-4500000</t>
  </si>
  <si>
    <t>AT17Q01-45</t>
  </si>
  <si>
    <t>PKAT17Q01-45_V1.0</t>
  </si>
  <si>
    <t>563820D</t>
  </si>
  <si>
    <t>2L-ZTS6117_V05</t>
  </si>
  <si>
    <t>SMC-BD-AT17Q01-45-228</t>
  </si>
  <si>
    <t>01B563820D2N0</t>
  </si>
  <si>
    <t>00BM035F00000</t>
  </si>
  <si>
    <t>SMC-MK-AT17Q01-45-228</t>
  </si>
  <si>
    <t>05AT17059-4600000</t>
  </si>
  <si>
    <t>AT17Q01-46</t>
  </si>
  <si>
    <t>PKAT17Q01-46_V1.0</t>
  </si>
  <si>
    <t>SMC-BD-AT17Q01-46-229</t>
  </si>
  <si>
    <t>SMC-MK-AT17Q01-46-229</t>
  </si>
  <si>
    <t>05AT17059-4700000</t>
  </si>
  <si>
    <t>AT17Q01-47</t>
  </si>
  <si>
    <t>PKAT17Q01-47_V1.0</t>
  </si>
  <si>
    <t>SMC-BD-AT17Q01-47-236</t>
  </si>
  <si>
    <t>05AT17059-4800000</t>
  </si>
  <si>
    <t>AT17Q01-48</t>
  </si>
  <si>
    <t>PKAT17Q01-48_V1.0</t>
  </si>
  <si>
    <t>SMC-BD-AT17Q01-48-245</t>
  </si>
  <si>
    <t>05AT17059-4900000</t>
  </si>
  <si>
    <t>AT17Q01-49</t>
  </si>
  <si>
    <t>PKAT17Q01-49_V1.0</t>
  </si>
  <si>
    <t>563821E</t>
  </si>
  <si>
    <t>SMC-BD-AT17Q01-49-262</t>
  </si>
  <si>
    <t>01B563821E2N0</t>
  </si>
  <si>
    <t>05AT17059-5100000</t>
  </si>
  <si>
    <t>AT17Q01-51</t>
  </si>
  <si>
    <t>PKAT17Q01-51_V1.0</t>
  </si>
  <si>
    <t>05AT17059-5200000</t>
  </si>
  <si>
    <t>AT17Q01-52</t>
  </si>
  <si>
    <t>PKAT17Q01-52_V1.0</t>
  </si>
  <si>
    <t>SMC-BD-AT17Q01-52-304</t>
  </si>
  <si>
    <t>05AT17059-5300000</t>
  </si>
  <si>
    <t>AT17Q01-53</t>
  </si>
  <si>
    <t>PKAT17Q01-53_V1.0</t>
  </si>
  <si>
    <t>SMC-BD-AT17Q01-53-305</t>
  </si>
  <si>
    <t>05AT17059-5400000</t>
  </si>
  <si>
    <t>AT17Q01-54</t>
  </si>
  <si>
    <t>PKAT17Q01-54_V1.0</t>
  </si>
  <si>
    <t>SMC-BD-AT17Q01-54-315</t>
  </si>
  <si>
    <t>05AT17059-5500000</t>
  </si>
  <si>
    <t>AT17Q01-55</t>
  </si>
  <si>
    <t>PKAT17Q01-55_V1.0</t>
  </si>
  <si>
    <t>SMC-BD-AT17Q01-55-324</t>
  </si>
  <si>
    <t>05AT17059-5600000</t>
  </si>
  <si>
    <t>AT17Q01-56</t>
  </si>
  <si>
    <t>PKAT17Q01-56_V1.0</t>
  </si>
  <si>
    <t>SMC-BD-AT17Q01-56-325</t>
  </si>
  <si>
    <t>05AT17059-5700000</t>
  </si>
  <si>
    <t>AT17Q01-57</t>
  </si>
  <si>
    <t>PKAT17Q01-57_V1.0</t>
  </si>
  <si>
    <t>SMC-BD-AT17Q01-57-326</t>
  </si>
  <si>
    <t>ZTS6117S</t>
  </si>
  <si>
    <t>05AT17059-5900000</t>
  </si>
  <si>
    <t>AT17Q01-59</t>
  </si>
  <si>
    <t>PKAT17Q01-59_V1.0</t>
  </si>
  <si>
    <t>3004_V11 (反打)</t>
  </si>
  <si>
    <t>SMC-BD-AT17Q01-59-400</t>
  </si>
  <si>
    <t>05AT17059-6100000</t>
  </si>
  <si>
    <t>AT17Q01-61</t>
  </si>
  <si>
    <t>PKAT17Q01-61_V1.1</t>
  </si>
  <si>
    <t>SMC-BD-AT17Q01-61-587</t>
  </si>
  <si>
    <t>PKAT17Q01-61_V1.0</t>
  </si>
  <si>
    <t>SMC-BD-AT17Q01-61-502</t>
  </si>
  <si>
    <t>05AT17059-6200000</t>
  </si>
  <si>
    <t>AT17Q01-62</t>
  </si>
  <si>
    <t>PKAT17Q01-62_V1.0</t>
  </si>
  <si>
    <t>SMC-BD-AT17Q01-62-504</t>
  </si>
  <si>
    <t>05AT17059-6300000</t>
  </si>
  <si>
    <t>AT17Q01-63</t>
  </si>
  <si>
    <t>PKAT17Q01-63_V1.3</t>
  </si>
  <si>
    <t>203200018ELR</t>
  </si>
  <si>
    <t>*電容錫膏使用04B</t>
  </si>
  <si>
    <t>PKAT17Q01-63_V1.2</t>
  </si>
  <si>
    <t>SMC-BD-AT17Q01-63-588
203200018</t>
  </si>
  <si>
    <t>PKAT17Q01-63_V1.1</t>
  </si>
  <si>
    <t>SMC-BD-AT17Q01-63-506</t>
  </si>
  <si>
    <t>05AT17059-6400000</t>
  </si>
  <si>
    <t>AT17Q01-64</t>
  </si>
  <si>
    <t>PKAT17Q01-64_V1.0</t>
  </si>
  <si>
    <t>SMC-BD-AT17Q01-64-548</t>
  </si>
  <si>
    <t>05AT17059-6500000</t>
  </si>
  <si>
    <t>AT17Q01-65</t>
  </si>
  <si>
    <t>PKAT17Q01-65_V1.0</t>
  </si>
  <si>
    <t>SMC-BD-AT17Q01-65-567</t>
  </si>
  <si>
    <t>05AT17059-6600000</t>
  </si>
  <si>
    <t>AT17Q01-66</t>
  </si>
  <si>
    <t>PKAT17Q01-66_V1.0</t>
  </si>
  <si>
    <t>203200084EL1</t>
  </si>
  <si>
    <t>05AT17059-6700000</t>
  </si>
  <si>
    <t>AT17Q01-67</t>
  </si>
  <si>
    <t>PKAT17Q01-67_V1.0</t>
  </si>
  <si>
    <t>203200092EL1</t>
  </si>
  <si>
    <t>*for 消耗 一般錫膏</t>
  </si>
  <si>
    <t>05AT17059-6800000</t>
  </si>
  <si>
    <t>AT17Q01-68</t>
  </si>
  <si>
    <t>PKAT17Q01-68_V1.0</t>
  </si>
  <si>
    <t>1101AV</t>
  </si>
  <si>
    <t>20320012701</t>
  </si>
  <si>
    <t>05AT17059-7100000</t>
  </si>
  <si>
    <t>AT17Q01-71</t>
  </si>
  <si>
    <t>PKAT17Q01-71_V1.0</t>
  </si>
  <si>
    <t>20320015801</t>
  </si>
  <si>
    <t>ZTS6516(new)</t>
  </si>
  <si>
    <t>05AT20059-4200000</t>
  </si>
  <si>
    <t>AT20Q01-42</t>
  </si>
  <si>
    <t>PKAT20Q01-42_V1.0</t>
  </si>
  <si>
    <t>20320043801</t>
  </si>
  <si>
    <t>*988+100um</t>
  </si>
  <si>
    <t>05AT20059-4300000</t>
  </si>
  <si>
    <t>AT20Q01-43</t>
  </si>
  <si>
    <t>PKAT20Q01-43_V1.0</t>
  </si>
  <si>
    <t>567055S~57S</t>
  </si>
  <si>
    <t>20320054801</t>
  </si>
  <si>
    <t>01B567055S2N0
01B567056S2N0
01B567057S2N0</t>
  </si>
  <si>
    <t>05AT20059-4400000</t>
  </si>
  <si>
    <t>AT20Q01-44</t>
  </si>
  <si>
    <t>PKAT20Q01-44_V1.0</t>
  </si>
  <si>
    <t>567047P、40P
49P</t>
  </si>
  <si>
    <t>20320061501</t>
  </si>
  <si>
    <t>05AT23059-4100000</t>
  </si>
  <si>
    <t>AT23Q01-41</t>
  </si>
  <si>
    <t>PKAT23Q01-41_V1.0</t>
  </si>
  <si>
    <t>20320061601</t>
  </si>
  <si>
    <t>05AT23059-4200000</t>
  </si>
  <si>
    <t>AT23Q01-42</t>
  </si>
  <si>
    <t>PKAT23Q01-42_V1.0</t>
  </si>
  <si>
    <t>20320061801</t>
  </si>
  <si>
    <t>05AT23059-4300000</t>
  </si>
  <si>
    <t>AT23Q01-43</t>
  </si>
  <si>
    <t>PKAT23Q01-43_V1.0</t>
  </si>
  <si>
    <t>20320067701</t>
  </si>
  <si>
    <t>7730</t>
  </si>
  <si>
    <t>05AT34059-4100000</t>
  </si>
  <si>
    <t>AT34Q01-41</t>
  </si>
  <si>
    <t>PKAT34Q01-41_V1.0</t>
  </si>
  <si>
    <t>SMC-BD-AT34Q01-41-01</t>
  </si>
  <si>
    <t>SMC-MK-AT34Q01-41-01</t>
  </si>
  <si>
    <t>05AT34059-4800000</t>
  </si>
  <si>
    <t>AT34Q01-48</t>
  </si>
  <si>
    <t>PKAT34Q01-48_V1.0</t>
  </si>
  <si>
    <t>SMC-BD-AT34Q01-48-104</t>
  </si>
  <si>
    <t>SMC-MK-AT34Q01-48-104</t>
  </si>
  <si>
    <t>05AT34059-4900000</t>
  </si>
  <si>
    <t>AT34Q01-49</t>
  </si>
  <si>
    <t>PKAT34Q01-49_V1.0</t>
  </si>
  <si>
    <t>557215D</t>
  </si>
  <si>
    <t>SMC-BD-AT34Q01-49-476</t>
  </si>
  <si>
    <t>01B557215D2N0</t>
  </si>
  <si>
    <t>05AT34059-5100000</t>
  </si>
  <si>
    <t>AT34Q01-51</t>
  </si>
  <si>
    <t>PKAT34Q01-51_V1.0</t>
  </si>
  <si>
    <t>SMC-BD-AT34Q01-51-487</t>
  </si>
  <si>
    <t>01CM402ZD1300</t>
  </si>
  <si>
    <t>05AT34059-5200000</t>
  </si>
  <si>
    <t>AT34Q01-52</t>
  </si>
  <si>
    <t>PKAT34Q01-52_V1.0</t>
  </si>
  <si>
    <t>203200114EL1</t>
  </si>
  <si>
    <t>05AT34059-5300000</t>
  </si>
  <si>
    <t>AT34Q01-53</t>
  </si>
  <si>
    <t>PKAT34Q01-53_V1.0</t>
  </si>
  <si>
    <t>20320032401</t>
  </si>
  <si>
    <t>05AT34059-5400000</t>
  </si>
  <si>
    <t>AT34Q01-54</t>
  </si>
  <si>
    <t>PKAT34Q01-54_V1.0</t>
  </si>
  <si>
    <t>20320042601</t>
  </si>
  <si>
    <t>05AT34059-5500000</t>
  </si>
  <si>
    <t>AT34Q01-55</t>
  </si>
  <si>
    <t>PKAT34Q01-55_V1.0</t>
  </si>
  <si>
    <t>PKAT34Q01-55_V1.1</t>
  </si>
  <si>
    <t>20320044301</t>
  </si>
  <si>
    <t>05AT34059-5600000</t>
  </si>
  <si>
    <t>AT34Q01-56</t>
  </si>
  <si>
    <t>PKAT34Q01-56_V1.0</t>
  </si>
  <si>
    <t>PKAT34Q01-56_V1.1</t>
  </si>
  <si>
    <t>20320044401</t>
  </si>
  <si>
    <t>05AT34059-5700000</t>
  </si>
  <si>
    <t>AT34Q01-57</t>
  </si>
  <si>
    <t>PKAT34Q01-57_V1.0</t>
  </si>
  <si>
    <t>05AT38059-2900000</t>
  </si>
  <si>
    <t>AT38Q01-29</t>
  </si>
  <si>
    <t>PKAT38Q01-29_V1.0</t>
  </si>
  <si>
    <t>20320036101</t>
  </si>
  <si>
    <t>05AT38059-3200000</t>
  </si>
  <si>
    <t>AT38Q01-32</t>
  </si>
  <si>
    <t>PKAT38Q01-32_V1.0</t>
  </si>
  <si>
    <t>20320040201</t>
  </si>
  <si>
    <t>*7920LV</t>
  </si>
  <si>
    <t>AT38Q01-33</t>
  </si>
  <si>
    <t>PKAT38Q01-33_V1.0</t>
  </si>
  <si>
    <t>05AT38059-3400000</t>
  </si>
  <si>
    <t>AT38Q01-34</t>
  </si>
  <si>
    <t>PKAT38Q01-34_V1.1</t>
  </si>
  <si>
    <t>203200447_01</t>
  </si>
  <si>
    <t>05AT38059-3500000</t>
  </si>
  <si>
    <t>AT38Q01-35</t>
  </si>
  <si>
    <t>PKAT38Q01-35_V1.0</t>
  </si>
  <si>
    <t>20320046901</t>
  </si>
  <si>
    <t>ZTS6618(停用)</t>
  </si>
  <si>
    <t>05AT41059-1100000</t>
  </si>
  <si>
    <t>AT41Q01-11</t>
  </si>
  <si>
    <t>PKAT41Q01-11_V1.0</t>
  </si>
  <si>
    <t>SMC-BD-AT41Q01-11-23</t>
  </si>
  <si>
    <t>SMC-MK-AT41Q01-11-10   (PCB停用)</t>
  </si>
  <si>
    <t>SMC-BD-AT41Q01-11-10</t>
  </si>
  <si>
    <t>01CM402ZA0000</t>
  </si>
  <si>
    <t>05AT41059-1300000</t>
  </si>
  <si>
    <t>AT41Q01-13</t>
  </si>
  <si>
    <t>PKAT41Q01-13_V1.0</t>
  </si>
  <si>
    <t>SMC-BD-AT41Q01-13-52</t>
  </si>
  <si>
    <t>00BM036C00000</t>
  </si>
  <si>
    <t>SMC-MK-AT41Q01-13-52  (PCB停用)</t>
  </si>
  <si>
    <t>05AT41059-1400000</t>
  </si>
  <si>
    <t>AT41Q01-14</t>
  </si>
  <si>
    <t>PKAT41Q01-14_V1.0</t>
  </si>
  <si>
    <t>SMC-BD-AT41Q01-14-58</t>
  </si>
  <si>
    <t>SMC-MK-AT41Q01-14-58 (PCB停用)</t>
  </si>
  <si>
    <t>ZTS6618P(停用)</t>
  </si>
  <si>
    <t>05AT41059-1500000</t>
  </si>
  <si>
    <t>AT41Q01-15</t>
  </si>
  <si>
    <t>PKAT41Q01-15_V1.0</t>
  </si>
  <si>
    <t>SMC-BD-AT41Q01-15-115</t>
  </si>
  <si>
    <t>SMC-MK-AT41Q01-15-115 (PCB停用)</t>
  </si>
  <si>
    <t>05AT41059-1600000</t>
  </si>
  <si>
    <t>AT41Q01-16</t>
  </si>
  <si>
    <t>PKAT41Q01-16_V1.0</t>
  </si>
  <si>
    <t>SMC-BD-AT41Q01-16-116</t>
  </si>
  <si>
    <t>SMC-MK-AT41Q01-16-116</t>
  </si>
  <si>
    <t>05AT41059-1700000</t>
  </si>
  <si>
    <t>AT41Q01-17</t>
  </si>
  <si>
    <t>PKAT41Q01-17_V1.0</t>
  </si>
  <si>
    <t>SMC-BD-AT41Q01-17-117</t>
  </si>
  <si>
    <t>SMC-MK-AT41Q01-17-117</t>
  </si>
  <si>
    <t>05AT41059-2200000</t>
  </si>
  <si>
    <t>AT41Q01-22</t>
  </si>
  <si>
    <t>PKAT41Q01-22_V1.0</t>
  </si>
  <si>
    <t>CVP 390
 一般錫膏</t>
  </si>
  <si>
    <t>008100129
203200019</t>
  </si>
  <si>
    <t>05AT47059-1200000</t>
  </si>
  <si>
    <t>AT47Q01-12</t>
  </si>
  <si>
    <t>PKAT47Q01-12_V1.0</t>
  </si>
  <si>
    <t>05AT47059-1300000</t>
  </si>
  <si>
    <t>AT47Q01-13</t>
  </si>
  <si>
    <t>PKAT47Q01-13_V1.0</t>
  </si>
  <si>
    <t>SMC-BD-AT47Q01-13-211</t>
  </si>
  <si>
    <t>SMC-MK-AT47Q01-13-211</t>
  </si>
  <si>
    <t>05AT47059-1600000</t>
  </si>
  <si>
    <t>AT47Q01-16</t>
  </si>
  <si>
    <t>PKAT47Q01-16_V1.0</t>
  </si>
  <si>
    <t>SMC-BD-AT47Q01-16-425</t>
  </si>
  <si>
    <t>*Cost down 用鎳</t>
  </si>
  <si>
    <t>05AT47059-1700000</t>
  </si>
  <si>
    <t>AT47Q01-17</t>
  </si>
  <si>
    <t>PKAT47Q01-17_V1.0</t>
  </si>
  <si>
    <t>SMC-BD-AT47Q01-17-515</t>
  </si>
  <si>
    <t>ZTS6916-WB</t>
  </si>
  <si>
    <t>571810S</t>
  </si>
  <si>
    <t>2L-ZTS6916_V01</t>
  </si>
  <si>
    <t>SMC-BD-AT51Q01-10-280</t>
  </si>
  <si>
    <t>01B571810S2N0</t>
  </si>
  <si>
    <t>00BM030D00000</t>
  </si>
  <si>
    <t>00BP015A00000
00BP015D00000</t>
  </si>
  <si>
    <t>*共陽</t>
  </si>
  <si>
    <t>05AT51059-1800000</t>
  </si>
  <si>
    <t>AT51Q01-18</t>
  </si>
  <si>
    <t>PKAT51Q01-18_V1.0</t>
  </si>
  <si>
    <t>554847P~49P</t>
  </si>
  <si>
    <t>20320064201</t>
  </si>
  <si>
    <t>05AT51059-1900000</t>
  </si>
  <si>
    <t>AT51Q01-19</t>
  </si>
  <si>
    <t>PKAT51Q01-19_V1.0</t>
  </si>
  <si>
    <t>20320064101</t>
  </si>
  <si>
    <t>05BT01059-1300000</t>
  </si>
  <si>
    <t>576512P</t>
  </si>
  <si>
    <t>2L-ZTS8032-V02</t>
  </si>
  <si>
    <t>203200105EL1</t>
  </si>
  <si>
    <t>01B576512P2N0</t>
  </si>
  <si>
    <t>BT02</t>
  </si>
  <si>
    <t>CMP201</t>
  </si>
  <si>
    <t>05BT02059-1000000</t>
  </si>
  <si>
    <t>BT02Q01-10</t>
  </si>
  <si>
    <t>PKBT02Q01-10_V1.0</t>
  </si>
  <si>
    <t>MLX-V1.36_R1.0</t>
  </si>
  <si>
    <t>20320050801</t>
  </si>
  <si>
    <t>01B576515D2N0</t>
  </si>
  <si>
    <t>05BT02059-1100000</t>
  </si>
  <si>
    <t>BT02Q01-11</t>
  </si>
  <si>
    <t>PKBT02Q01-11_V1.0</t>
  </si>
  <si>
    <t>576517D</t>
  </si>
  <si>
    <t>2L-ZTS8132_V02</t>
  </si>
  <si>
    <t>20320058701</t>
  </si>
  <si>
    <t>01BN030A00000</t>
  </si>
  <si>
    <t>01BN031A00000</t>
  </si>
  <si>
    <t>01B576517D2N0</t>
  </si>
  <si>
    <t>05CD02059-1300000</t>
  </si>
  <si>
    <t>CD02Q01-13</t>
  </si>
  <si>
    <t>PKCD02Q01-13_V1.0</t>
  </si>
  <si>
    <t>304ZF
04005Z001-1060000
04T914001-1060000
05AB48059-3500000</t>
  </si>
  <si>
    <t>ZTA4541C
ZTA4914C
ZTS6756F
4807ZF</t>
  </si>
  <si>
    <t>20320060701</t>
  </si>
  <si>
    <t>00C304ZF00000
04005Z001-1060000
04T914001-1060000
05AB48059-3500000</t>
  </si>
  <si>
    <t>00BC085A00000
00BC006A00000
00BC087A00000
00BC028A00000
00BG064A00000
00BG065A00000
00BG003A00000
00BC090A00000
00BG062A00000
00BG018A00000
00BG063A00000
'00BC005A00000</t>
  </si>
  <si>
    <t>00BG064A00000*1
00BG018A00000*4
00BC005A00000*2</t>
  </si>
  <si>
    <t>05DB34059-1030000</t>
  </si>
  <si>
    <t>DB34Q01-103</t>
  </si>
  <si>
    <t>PKDB34Q01-103_V1.0</t>
  </si>
  <si>
    <t>SMC-BD-DB34Q01-103-242</t>
  </si>
  <si>
    <t>00CM394XC1700</t>
  </si>
  <si>
    <t>05DB34059-1040000</t>
  </si>
  <si>
    <t>DB34Q01-104</t>
  </si>
  <si>
    <t>PKDB34Q01-104_V1.0</t>
  </si>
  <si>
    <t>SMC-BD-DB34Q01-104-243</t>
  </si>
  <si>
    <t>05DB34059-1090000</t>
  </si>
  <si>
    <t>DB34Q01-109</t>
  </si>
  <si>
    <t>PKDB34Q01-109_V1.0</t>
  </si>
  <si>
    <t>SMC-BD-DB34Q01-109-264</t>
  </si>
  <si>
    <t>00CT904YD1200</t>
  </si>
  <si>
    <t>05DB34059-1140000</t>
  </si>
  <si>
    <t>DB34Q01-114</t>
  </si>
  <si>
    <t>PKDB34Q01-114_V1.0</t>
  </si>
  <si>
    <t>SMC-BD-DB34Q01-114-277</t>
  </si>
  <si>
    <t>05DB34059-1150000</t>
  </si>
  <si>
    <t>DB34Q01-115</t>
  </si>
  <si>
    <t>PKDB34Q01-115_V1.1</t>
  </si>
  <si>
    <t>M395YF</t>
  </si>
  <si>
    <t>SMC-BD-DB34Q01-115-341</t>
  </si>
  <si>
    <t>00CM395YF1500</t>
  </si>
  <si>
    <t>PKDB34Q01-115_V1.0</t>
  </si>
  <si>
    <t>SMC-BD-DB34Q01-115-279</t>
  </si>
  <si>
    <t>05DB34059-1190000</t>
  </si>
  <si>
    <t>DB34Q01-119</t>
  </si>
  <si>
    <t>PKDB34Q01-119_V1.1</t>
  </si>
  <si>
    <t>SMC-BD-DB34Q01-119-342</t>
  </si>
  <si>
    <t>00CM395YH0000</t>
  </si>
  <si>
    <t>PKDB34Q01-119_V1.0</t>
  </si>
  <si>
    <t>SMC-BD-DB34Q01-119-300</t>
  </si>
  <si>
    <t>05DB34059-1210000</t>
  </si>
  <si>
    <t>DB34Q01-121</t>
  </si>
  <si>
    <t>PKDB34Q01-121_V1.1</t>
  </si>
  <si>
    <t>SMC-BD-DB34Q01-121-340</t>
  </si>
  <si>
    <t>PKDB34Q01-121_V1.0</t>
  </si>
  <si>
    <t>SMC-BD-DB34Q01-121-306</t>
  </si>
  <si>
    <t>05DB34059-1220000</t>
  </si>
  <si>
    <t>DB34Q01-122</t>
  </si>
  <si>
    <t>PKDB34Q01-122_V1.0</t>
  </si>
  <si>
    <t>SMC-BD-DB34Q01-122-307</t>
  </si>
  <si>
    <t>00CM394XE2100</t>
  </si>
  <si>
    <t>05DB34059-1230000</t>
  </si>
  <si>
    <t>DB34Q01-123</t>
  </si>
  <si>
    <t>PKDB34Q01-123_V1.1</t>
  </si>
  <si>
    <t>SMC-BD-DB34Q01-123-343</t>
  </si>
  <si>
    <t>00CM394XF0000</t>
  </si>
  <si>
    <t>PKDB34Q01-123_V1.0</t>
  </si>
  <si>
    <t>SMC-BD-DB34Q01-123-302</t>
  </si>
  <si>
    <t>05DB34059-1240000</t>
  </si>
  <si>
    <t>DB34Q01-124</t>
  </si>
  <si>
    <t>PKDB34Q01-124_V1.1</t>
  </si>
  <si>
    <t>SMC-BD-DB34Q01-124-344</t>
  </si>
  <si>
    <t>PKDB34Q01-124_V1.0</t>
  </si>
  <si>
    <t>SMC-BD-DB34Q01-124-303</t>
  </si>
  <si>
    <t>05DB34059-1250000</t>
  </si>
  <si>
    <t>DB34Q01-125</t>
  </si>
  <si>
    <t>PKDB34Q01-125_V1.1</t>
  </si>
  <si>
    <t>SMC-BD-DB34Q01-125-345</t>
  </si>
  <si>
    <t>PKDB34Q01-125_V1.0</t>
  </si>
  <si>
    <t>SMC-BD-DB34Q01-125-321</t>
  </si>
  <si>
    <t>05DB34059-1260000</t>
  </si>
  <si>
    <t>DB34Q01-126</t>
  </si>
  <si>
    <t>PKDB34Q01-126_V1.0</t>
  </si>
  <si>
    <t>SMC-BD-DB34Q01-126-322</t>
  </si>
  <si>
    <t>05DB34059-1270000</t>
  </si>
  <si>
    <t>DB34Q01-127</t>
  </si>
  <si>
    <t>PKDB34Q01-127_V1.1</t>
  </si>
  <si>
    <t>SMC-BD-DB34Q01-127-346</t>
  </si>
  <si>
    <t>PKDB34Q01-127_V1.0</t>
  </si>
  <si>
    <t>SMC-BD-DB34Q01-127-323</t>
  </si>
  <si>
    <t>05DB34059-1280000</t>
  </si>
  <si>
    <t>DB34Q01-128</t>
  </si>
  <si>
    <t>PKDB34Q01-128_V1.0</t>
  </si>
  <si>
    <t>SMC-BD-DB34Q01-128-327</t>
  </si>
  <si>
    <t>05DB34059-1290000</t>
  </si>
  <si>
    <t>DB34Q01-129</t>
  </si>
  <si>
    <t>PKDB34Q01-129_V1.1</t>
  </si>
  <si>
    <t>SMC-BD-DB34Q01-129-600</t>
  </si>
  <si>
    <t>PKDB34Q01-129_V1.0</t>
  </si>
  <si>
    <t>SMC-BD-DB34Q01-129-328</t>
  </si>
  <si>
    <t>05DB34059-1310000</t>
  </si>
  <si>
    <t>DB34Q01-131</t>
  </si>
  <si>
    <t>PKDB34Q01-131_V1.0</t>
  </si>
  <si>
    <t>SMC-BD-DB34Q01-131-352</t>
  </si>
  <si>
    <t>05DB34059-1330000</t>
  </si>
  <si>
    <t>DB34Q01-133</t>
  </si>
  <si>
    <t>PKDB34Q01-133_V1.0</t>
  </si>
  <si>
    <t>SMC-BD-DB34Q01-133-355</t>
  </si>
  <si>
    <t>05DB34059-1350000</t>
  </si>
  <si>
    <t>DB34Q01-135</t>
  </si>
  <si>
    <t>PKDB34Q01-135_V1.0</t>
  </si>
  <si>
    <t>SMC-BD-DB34Q01-135-401</t>
  </si>
  <si>
    <t>05DB34059-1360000</t>
  </si>
  <si>
    <t>DB34Q01-136</t>
  </si>
  <si>
    <t>PKDB34Q01-136_V1.0</t>
  </si>
  <si>
    <t>*驗錫膏</t>
  </si>
  <si>
    <t>05DB34059-1370000</t>
  </si>
  <si>
    <t>DB34Q01-137</t>
  </si>
  <si>
    <t>PKDB34Q01-137_V1.0</t>
  </si>
  <si>
    <t>05DB34059-1380000</t>
  </si>
  <si>
    <t>DB34Q01-138</t>
  </si>
  <si>
    <t>PKDB34Q01-138_V1.0</t>
  </si>
  <si>
    <t>05DB34059-1390000</t>
  </si>
  <si>
    <t>DB34Q01-139</t>
  </si>
  <si>
    <t>PKDB34Q01-139_V1.0</t>
  </si>
  <si>
    <t>554429H</t>
  </si>
  <si>
    <t>SMC-BD-DB34Q01-139-435</t>
  </si>
  <si>
    <t>01B554429H4N0</t>
  </si>
  <si>
    <t>05DB34059-1470000</t>
  </si>
  <si>
    <t>DB34Q01-147</t>
  </si>
  <si>
    <t>PKDB34Q01-147_V1.0</t>
  </si>
  <si>
    <t>SMC-BD- DB34Q01-147-500</t>
  </si>
  <si>
    <t>*RT705
BD無膠水BOM</t>
  </si>
  <si>
    <t>05DB34059-1480000</t>
  </si>
  <si>
    <t>DB34Q01-148</t>
  </si>
  <si>
    <t>PKDB34Q01-148_V1.0</t>
  </si>
  <si>
    <t>554432H</t>
  </si>
  <si>
    <t>4L-ZTS6072_V14</t>
  </si>
  <si>
    <t>SMC-BD- DB34Q01-148-499</t>
  </si>
  <si>
    <t>01B554432H4N0</t>
  </si>
  <si>
    <t>05DB34059-1550000</t>
  </si>
  <si>
    <t>DB34Q01-155</t>
  </si>
  <si>
    <t>PKDB34Q01-155_V1.0</t>
  </si>
  <si>
    <t>SMC-BD-DB34Q01-155-523</t>
  </si>
  <si>
    <t>05DB34059-1560000</t>
  </si>
  <si>
    <t>DB34Q01-156</t>
  </si>
  <si>
    <t>PKDB34Q01-156_V1.0</t>
  </si>
  <si>
    <t>SMC-BD-DB34Q01-156-524</t>
  </si>
  <si>
    <t>05DB34059-1570000</t>
  </si>
  <si>
    <t>DB34Q01-157</t>
  </si>
  <si>
    <t>PKDB34Q01-157_V1.0</t>
  </si>
  <si>
    <t>SMC-BD-DB34Q01-157-545</t>
  </si>
  <si>
    <t>*SAC305</t>
  </si>
  <si>
    <t>05DB34059-1590000</t>
  </si>
  <si>
    <t>DB34Q01-159</t>
  </si>
  <si>
    <t>PKDB34Q01-159_V1.1</t>
  </si>
  <si>
    <t>CVP 390
 高溫錫膏</t>
  </si>
  <si>
    <t>203200066EL1</t>
  </si>
  <si>
    <t>PKDB34Q01-159_V1.0</t>
  </si>
  <si>
    <t>SMC-BD-DB34Q01-159-554</t>
  </si>
  <si>
    <t>05DB34059-1610000</t>
  </si>
  <si>
    <t>DB34Q01-161</t>
  </si>
  <si>
    <t>PKDB34Q01-161_V1.0</t>
  </si>
  <si>
    <t>SMC-BD-DB34Q01-161-609</t>
  </si>
  <si>
    <t>*同</t>
  </si>
  <si>
    <t>05DB34059-1620000</t>
  </si>
  <si>
    <t>DB34Q01-162</t>
  </si>
  <si>
    <t>PKDB34Q01-162_V1.0</t>
  </si>
  <si>
    <t>303ZB0</t>
  </si>
  <si>
    <t>SMC-BD-DB34Q01-162-619</t>
  </si>
  <si>
    <t>05DB34059-1640000</t>
  </si>
  <si>
    <t>DB34Q01-164</t>
  </si>
  <si>
    <t>PKDB34Q01-164_V1.0</t>
  </si>
  <si>
    <t>008100163</t>
  </si>
  <si>
    <t>05DB34059-1650000</t>
  </si>
  <si>
    <t>DB34Q01-165</t>
  </si>
  <si>
    <t>PKDB34Q01-165_V1.0</t>
  </si>
  <si>
    <t>008100164
203200040</t>
  </si>
  <si>
    <t>05DB34059-1660000</t>
  </si>
  <si>
    <t>DB34Q01-166</t>
  </si>
  <si>
    <t>PKDB34Q01-166_V1.0</t>
  </si>
  <si>
    <t>008100166</t>
  </si>
  <si>
    <t>05DB34059-1670000</t>
  </si>
  <si>
    <t>DB34Q01-167</t>
  </si>
  <si>
    <t>PKDB34Q01-167_V1.0</t>
  </si>
  <si>
    <t>008100167
203200020</t>
  </si>
  <si>
    <t>05DB34059-1680000</t>
  </si>
  <si>
    <t>DB34Q01-168</t>
  </si>
  <si>
    <t>PKDB34Q01-168_V1.0</t>
  </si>
  <si>
    <t>008100174</t>
  </si>
  <si>
    <t>05DB34059-1690000</t>
  </si>
  <si>
    <t>DB34Q01-169</t>
  </si>
  <si>
    <t>PKDB34Q01-169_V1.0</t>
  </si>
  <si>
    <t>008100175
203200002Z</t>
  </si>
  <si>
    <t>05DB34059-1720000</t>
  </si>
  <si>
    <t>DB34Q01-172</t>
  </si>
  <si>
    <t>PKDB34Q01-172_V1.0</t>
  </si>
  <si>
    <t>303ZC0</t>
  </si>
  <si>
    <t>008100219</t>
  </si>
  <si>
    <t>05DB34059-1730000</t>
  </si>
  <si>
    <t>DB34Q01-173</t>
  </si>
  <si>
    <t>PKDB34Q01-173_V1.0</t>
  </si>
  <si>
    <t>008100218
203200005</t>
  </si>
  <si>
    <t>05DB34059-1740000</t>
  </si>
  <si>
    <t>DB34Q01-174</t>
  </si>
  <si>
    <t>PKDB34Q01-174_V1.0</t>
  </si>
  <si>
    <t>203200004</t>
  </si>
  <si>
    <t>05DB34059-1750000</t>
  </si>
  <si>
    <t>DB34Q01-175</t>
  </si>
  <si>
    <t>PKDB34Q01-175_V1.0</t>
  </si>
  <si>
    <t>203200038</t>
  </si>
  <si>
    <t>05DB34059-1760000</t>
  </si>
  <si>
    <t>DB34Q01-176</t>
  </si>
  <si>
    <t>PKDB34Q01-176_V1.0</t>
  </si>
  <si>
    <t>203200037</t>
  </si>
  <si>
    <t>05DB34059-1820000</t>
  </si>
  <si>
    <t>DB34Q01-182</t>
  </si>
  <si>
    <t>PKDB34Q01-182_V1.0</t>
  </si>
  <si>
    <t>05DB34059-1830000</t>
  </si>
  <si>
    <t>DB34Q01-183</t>
  </si>
  <si>
    <t>PKDB34Q01-183_V1.0</t>
  </si>
  <si>
    <t>203200049</t>
  </si>
  <si>
    <t>05DB34059-1930000</t>
  </si>
  <si>
    <t>DB34Q01-193</t>
  </si>
  <si>
    <t>PKDB34Q01-193_V1.0</t>
  </si>
  <si>
    <t>N040A</t>
  </si>
  <si>
    <t>1102AV</t>
  </si>
  <si>
    <t>203200096EL1</t>
  </si>
  <si>
    <t>02BN040A00000</t>
  </si>
  <si>
    <t>05DB34059-1940000</t>
  </si>
  <si>
    <t>DB34Q01-194</t>
  </si>
  <si>
    <t>PKDB34Q01-194_V1.0</t>
  </si>
  <si>
    <t>203200104EL1</t>
  </si>
  <si>
    <t>05DB34059-1950000</t>
  </si>
  <si>
    <t>DB34Q01-195</t>
  </si>
  <si>
    <t>PKDB34Q01-195_V1.0</t>
  </si>
  <si>
    <t>C026ZB</t>
  </si>
  <si>
    <t>203200107EL1</t>
  </si>
  <si>
    <t>05DB34059-1960000</t>
  </si>
  <si>
    <t>DB34Q01-196</t>
  </si>
  <si>
    <t>PKDB34Q01-196_V1.0</t>
  </si>
  <si>
    <t>C026ZC</t>
  </si>
  <si>
    <t>1102DAZ</t>
  </si>
  <si>
    <t>20320013301</t>
  </si>
  <si>
    <t>00C026ZC00000</t>
  </si>
  <si>
    <t>ZTS6572E41</t>
  </si>
  <si>
    <t>05DB34059-1970000</t>
  </si>
  <si>
    <t>DB34Q01-197</t>
  </si>
  <si>
    <t>PKDB34Q01-197_V1.0</t>
  </si>
  <si>
    <t>033ZC</t>
  </si>
  <si>
    <t>4942ZC</t>
  </si>
  <si>
    <t>20320015901</t>
  </si>
  <si>
    <t>00C033ZC00000</t>
  </si>
  <si>
    <t>05DB34059-2010000</t>
  </si>
  <si>
    <t>DB34Q01-201</t>
  </si>
  <si>
    <t>PKDB34Q01-201_V1.0</t>
  </si>
  <si>
    <t>20320017701</t>
  </si>
  <si>
    <t>05DB34059-2020000</t>
  </si>
  <si>
    <t>DB34Q01-202</t>
  </si>
  <si>
    <t>PKDB34Q01-202_V1.0</t>
  </si>
  <si>
    <t>20320022201</t>
  </si>
  <si>
    <t>05DB34059-2030000</t>
  </si>
  <si>
    <t>DB34Q01-203</t>
  </si>
  <si>
    <t>PKDB34Q01-203_V1.0</t>
  </si>
  <si>
    <t>20320022501</t>
  </si>
  <si>
    <t>05DB34059-2040000</t>
  </si>
  <si>
    <t>DB34Q01-204</t>
  </si>
  <si>
    <t>PKDB34Q01-204_V1.0</t>
  </si>
  <si>
    <t>20320023101</t>
  </si>
  <si>
    <t>05DB34059-2050000</t>
  </si>
  <si>
    <t>DB34Q01-205</t>
  </si>
  <si>
    <t>PKDB34Q01-205_V1.0</t>
  </si>
  <si>
    <t>20320023201</t>
  </si>
  <si>
    <t>05DB34059-2060000</t>
  </si>
  <si>
    <t>DB34Q01-206</t>
  </si>
  <si>
    <t>PKDB34Q01-206_V1.0</t>
  </si>
  <si>
    <t>20320023901</t>
  </si>
  <si>
    <t>05DB34059-2070000</t>
  </si>
  <si>
    <t>DB34Q01-207</t>
  </si>
  <si>
    <t>PKDB34Q01-207_V1.0</t>
  </si>
  <si>
    <t>20320024801</t>
  </si>
  <si>
    <t>05DB34059-2080000</t>
  </si>
  <si>
    <t>DB34Q01-208</t>
  </si>
  <si>
    <t>PKDB34Q01-208_V1.0</t>
  </si>
  <si>
    <t>20320025001</t>
  </si>
  <si>
    <t>05DB34059-2090000</t>
  </si>
  <si>
    <t>DB34Q01-209</t>
  </si>
  <si>
    <t>PKDB34Q01-209_V1.0</t>
  </si>
  <si>
    <t>20320025601</t>
  </si>
  <si>
    <t>00C303ZF00000</t>
  </si>
  <si>
    <t>05DB34059-2110000</t>
  </si>
  <si>
    <t>DB34Q01-211</t>
  </si>
  <si>
    <t>PKDB34Q01-211_V1.0</t>
  </si>
  <si>
    <t>309ZB0</t>
  </si>
  <si>
    <t>20320026401</t>
  </si>
  <si>
    <t>00C309ZB00000</t>
  </si>
  <si>
    <t>05DB34059-2120000</t>
  </si>
  <si>
    <t>DB34Q01-212</t>
  </si>
  <si>
    <t>PKDB34Q01-212_V1.0</t>
  </si>
  <si>
    <t>20320026601</t>
  </si>
  <si>
    <t>05DB34059-2130000</t>
  </si>
  <si>
    <t>DB34Q01-213</t>
  </si>
  <si>
    <t>PKDB34Q01-213_V1.0</t>
  </si>
  <si>
    <t>20320026701</t>
  </si>
  <si>
    <t>05DB34059-2140000</t>
  </si>
  <si>
    <t>DB34Q01-214</t>
  </si>
  <si>
    <t>PKDB34Q01-214_V1.0</t>
  </si>
  <si>
    <t>20320027101</t>
  </si>
  <si>
    <t>05DB34059-2150000</t>
  </si>
  <si>
    <t>DB34Q01-215</t>
  </si>
  <si>
    <t>PKDB34Q01-215_V1.0</t>
  </si>
  <si>
    <t>20320027201</t>
  </si>
  <si>
    <t>05DB34059-2160000</t>
  </si>
  <si>
    <t>DB34Q01-216</t>
  </si>
  <si>
    <t>PKDB34Q01-216_V1.0</t>
  </si>
  <si>
    <t>20320029001</t>
  </si>
  <si>
    <t>05DB34059-2170000</t>
  </si>
  <si>
    <t>DB34Q01-217</t>
  </si>
  <si>
    <t>PKDB34Q01-217_V1.0</t>
  </si>
  <si>
    <t>20320029401</t>
  </si>
  <si>
    <t>05DB34059-2180000</t>
  </si>
  <si>
    <t>DB34Q01-218</t>
  </si>
  <si>
    <t>PKDB34Q01-218_V1.0</t>
  </si>
  <si>
    <t>N21LCZ</t>
  </si>
  <si>
    <t>1101LCZ</t>
  </si>
  <si>
    <t>20320029901</t>
  </si>
  <si>
    <t>02BN21LCZ0000</t>
  </si>
  <si>
    <t>05DB34059-2190000</t>
  </si>
  <si>
    <t>DB34Q01-219</t>
  </si>
  <si>
    <t>PKDB34Q01-219_V1.0</t>
  </si>
  <si>
    <t>20320030001</t>
  </si>
  <si>
    <t>ZTSL6572</t>
  </si>
  <si>
    <t>05DB34059-2240000</t>
  </si>
  <si>
    <t>DB34Q01-224</t>
  </si>
  <si>
    <t>PKDB34Q01-224_V1.0</t>
  </si>
  <si>
    <t>033ZD</t>
  </si>
  <si>
    <t>4942ZD</t>
  </si>
  <si>
    <t>20320034101</t>
  </si>
  <si>
    <t>00C033ZD00000</t>
  </si>
  <si>
    <t>ZTS6572-C</t>
  </si>
  <si>
    <t>05DB34059-2270000</t>
  </si>
  <si>
    <t>DB34Q01-227</t>
  </si>
  <si>
    <t>PKDB34Q01-227_V1.0</t>
  </si>
  <si>
    <t>20320036801</t>
  </si>
  <si>
    <t>01C309ZB00000</t>
  </si>
  <si>
    <t>05DB34059-2280000</t>
  </si>
  <si>
    <t>DB34Q01-228</t>
  </si>
  <si>
    <t>PKDB34Q01-228_V1.0</t>
  </si>
  <si>
    <t>20320039101</t>
  </si>
  <si>
    <t>05DB34059-2290000</t>
  </si>
  <si>
    <t>DB34Q01-229</t>
  </si>
  <si>
    <t>PKDB34Q01-229_V1.0</t>
  </si>
  <si>
    <t>20320040101</t>
  </si>
  <si>
    <t>05DB34059-2310000</t>
  </si>
  <si>
    <t>DB34Q01-231</t>
  </si>
  <si>
    <t>PKDB34Q01-231_V1.0</t>
  </si>
  <si>
    <t>20320041301</t>
  </si>
  <si>
    <t>05DB34059-2320000</t>
  </si>
  <si>
    <t>DB34Q01-232</t>
  </si>
  <si>
    <t>PKDB34Q01-232_V1.0</t>
  </si>
  <si>
    <t>20320041601</t>
  </si>
  <si>
    <t>05DB34059-2330000</t>
  </si>
  <si>
    <t>DB34Q01-233</t>
  </si>
  <si>
    <t>PKDB34Q01-233_V1.0</t>
  </si>
  <si>
    <t>20320042501</t>
  </si>
  <si>
    <t>05DB34059-2340000</t>
  </si>
  <si>
    <t>DB34Q01-234</t>
  </si>
  <si>
    <t>PKDB34Q01-234_V1.0</t>
  </si>
  <si>
    <t>20320046001</t>
  </si>
  <si>
    <t>05DB34059-2350000</t>
  </si>
  <si>
    <t>DB34Q01-235</t>
  </si>
  <si>
    <t>PKDB34Q01-235_V1.0</t>
  </si>
  <si>
    <t>20320046101</t>
  </si>
  <si>
    <t>05DB34059-2360000</t>
  </si>
  <si>
    <t>DB34Q01-236</t>
  </si>
  <si>
    <t>PKDB34Q01-236_V1.0</t>
  </si>
  <si>
    <t>54437P</t>
  </si>
  <si>
    <t>*988 + 0.8mil
Coating</t>
  </si>
  <si>
    <t>05DB34059-2370000</t>
  </si>
  <si>
    <t>DB34Q01-237</t>
  </si>
  <si>
    <t>PKDB34Q01-237_V1.0</t>
  </si>
  <si>
    <t>20320049701</t>
  </si>
  <si>
    <t>05DB34059-2390000</t>
  </si>
  <si>
    <t>DB34Q01-239</t>
  </si>
  <si>
    <t>PKDB34Q01-239_V1.0</t>
  </si>
  <si>
    <t>20320049801</t>
  </si>
  <si>
    <t>05DB34059-2410000</t>
  </si>
  <si>
    <t>DB34Q01-241</t>
  </si>
  <si>
    <t>PKDB34Q01-241_V1.0</t>
  </si>
  <si>
    <t>554442S</t>
  </si>
  <si>
    <t>20320048701</t>
  </si>
  <si>
    <t>01B554442S4N0</t>
  </si>
  <si>
    <t>05DB34059-2420000</t>
  </si>
  <si>
    <t>DB34Q01-242</t>
  </si>
  <si>
    <t>PKDB34Q01-242_V1.0</t>
  </si>
  <si>
    <t>20320050101</t>
  </si>
  <si>
    <t>05DB34059-2430000</t>
  </si>
  <si>
    <t>DB34Q01-243</t>
  </si>
  <si>
    <t>PKDB34Q01-243_V1.0</t>
  </si>
  <si>
    <t>20320051701</t>
  </si>
  <si>
    <t>*9168 +7920LV</t>
  </si>
  <si>
    <t>05DB34059-2440000</t>
  </si>
  <si>
    <t>DB34Q01-244</t>
  </si>
  <si>
    <t>PKDB34Q01-244_V1.0</t>
  </si>
  <si>
    <t>20320053401</t>
  </si>
  <si>
    <t>05DB34059-2450000</t>
  </si>
  <si>
    <t>DB34Q01-245</t>
  </si>
  <si>
    <t>PKDB34Q01-245_V1.0</t>
  </si>
  <si>
    <t>20320053501</t>
  </si>
  <si>
    <t>05DB34059-2460000</t>
  </si>
  <si>
    <t>DB34Q01-246</t>
  </si>
  <si>
    <t>PKDB34Q01-246_V1.0</t>
  </si>
  <si>
    <t>20320052901</t>
  </si>
  <si>
    <t>05DB34059-2470000</t>
  </si>
  <si>
    <t>DB34Q01-247</t>
  </si>
  <si>
    <t>PKDB34Q01-247_V1.0</t>
  </si>
  <si>
    <t>554441D</t>
  </si>
  <si>
    <t>20320055401</t>
  </si>
  <si>
    <t>01B554441D4N0</t>
  </si>
  <si>
    <t>05DB34059-2480000</t>
  </si>
  <si>
    <t>DB34Q01-248</t>
  </si>
  <si>
    <t>PKDB34Q01-248_V1.0</t>
  </si>
  <si>
    <t>20320055901</t>
  </si>
  <si>
    <t>05DB34059-2490000</t>
  </si>
  <si>
    <t>DB34Q01-249</t>
  </si>
  <si>
    <t>PKDB34Q01-249_V1.0</t>
  </si>
  <si>
    <t>20320056001</t>
  </si>
  <si>
    <t>05DB34059-2510000</t>
  </si>
  <si>
    <t>DB34Q01-251</t>
  </si>
  <si>
    <t>PKDB34Q01-251_V1.0</t>
  </si>
  <si>
    <t>20320060401</t>
  </si>
  <si>
    <t>05DB34059-2520000</t>
  </si>
  <si>
    <t>DB34Q01-252</t>
  </si>
  <si>
    <t>PKDB34Q01-252_V1.0</t>
  </si>
  <si>
    <t>554449Y</t>
  </si>
  <si>
    <t>20320060301</t>
  </si>
  <si>
    <t>01B554449Y4N0</t>
  </si>
  <si>
    <t>05DB34059-2530000</t>
  </si>
  <si>
    <t>DB34Q01-253</t>
  </si>
  <si>
    <t>PKDB34Q01-253_V1.0</t>
  </si>
  <si>
    <t>554451Y</t>
  </si>
  <si>
    <t>20320060601</t>
  </si>
  <si>
    <t>01B554451Y4N0</t>
  </si>
  <si>
    <t>ZTS6572E46</t>
  </si>
  <si>
    <t>05DB34059-2540000</t>
  </si>
  <si>
    <t>DB34Q01-254</t>
  </si>
  <si>
    <t>PKDB34Q01-254_V1.0</t>
  </si>
  <si>
    <t>033ZE</t>
  </si>
  <si>
    <t>4942ZE</t>
  </si>
  <si>
    <t>20320067601</t>
  </si>
  <si>
    <t>00C033ZE00000</t>
  </si>
  <si>
    <t>05DB34059-4200000</t>
  </si>
  <si>
    <t>DB34Q01-42</t>
  </si>
  <si>
    <t>PKDB34Q01-42_V1.0</t>
  </si>
  <si>
    <t>SMC-BD-DB34Q01-42-43</t>
  </si>
  <si>
    <t>01CM394XB1600</t>
  </si>
  <si>
    <t>SMC-MK-DB34Q01-42-43</t>
  </si>
  <si>
    <t>05DB34059-4500000</t>
  </si>
  <si>
    <t>DB34Q01-45</t>
  </si>
  <si>
    <t>PKDB34Q01-45_V1.0</t>
  </si>
  <si>
    <t>SMC-BD-DB34Q01-45-46</t>
  </si>
  <si>
    <t>SMC-MK-DB34Q01-45-46</t>
  </si>
  <si>
    <t>05DB34059-4700000</t>
  </si>
  <si>
    <t>DB34Q01-47</t>
  </si>
  <si>
    <t>PKDB34Q01-47_V1.0</t>
  </si>
  <si>
    <t>M395YC</t>
  </si>
  <si>
    <t>SMC-BD-DB34Q01-47-61</t>
  </si>
  <si>
    <t>01CM395YC1200</t>
  </si>
  <si>
    <t>SMC-MK-DB34Q01-47-61</t>
  </si>
  <si>
    <t>05DB34059-4800000</t>
  </si>
  <si>
    <t>DB34Q01-48</t>
  </si>
  <si>
    <t>PKDB34Q01-48_V1.0</t>
  </si>
  <si>
    <t>SMC-BD-DB34Q01-48-63</t>
  </si>
  <si>
    <t>SMC-MK-DB34Q01-48-63</t>
  </si>
  <si>
    <t>05DB34059-5200000</t>
  </si>
  <si>
    <t>DB34Q01-52</t>
  </si>
  <si>
    <t>PKDB34Q01-52_V1.0</t>
  </si>
  <si>
    <t>M395YD</t>
  </si>
  <si>
    <t>4908yd</t>
  </si>
  <si>
    <t>SMC-BD-DB34Q01-52-79</t>
  </si>
  <si>
    <t>01CM395YD1300</t>
  </si>
  <si>
    <t>SMC-MK-DB34Q01-52-79</t>
  </si>
  <si>
    <t>05DB34059-5300000</t>
  </si>
  <si>
    <t>DB34Q01-53</t>
  </si>
  <si>
    <t>PKDB34Q01-53_V1.0</t>
  </si>
  <si>
    <t>SMC-BD-DB34Q01-53-80</t>
  </si>
  <si>
    <t>SMC-MK-DB34Q01-53-80</t>
  </si>
  <si>
    <t>05DB34059-5600000</t>
  </si>
  <si>
    <t>DB34Q01-56</t>
  </si>
  <si>
    <t>PKDB34Q01-56_V1.0</t>
  </si>
  <si>
    <t>SMC-BD-DB34Q01-56-100</t>
  </si>
  <si>
    <t>SMC-MK-DB34Q01-56-100</t>
  </si>
  <si>
    <t>05DB34059-5700000</t>
  </si>
  <si>
    <t>DB34Q01-57</t>
  </si>
  <si>
    <t>PKDB34Q01-57_V1.0</t>
  </si>
  <si>
    <t>SMC-BD-DB34Q01-57-101</t>
  </si>
  <si>
    <t>SMC-MK-DB34Q01-57-101</t>
  </si>
  <si>
    <t>05DB34059-5800000</t>
  </si>
  <si>
    <t>DB34Q01-58</t>
  </si>
  <si>
    <t>PKDB34Q01-58_V1.0</t>
  </si>
  <si>
    <t>SMC-BD-DB34Q01-58-102</t>
  </si>
  <si>
    <t>00CM395YD1300</t>
  </si>
  <si>
    <t>SMC-MK-DB34Q01-58-102</t>
  </si>
  <si>
    <t>05DB34059-5900000</t>
  </si>
  <si>
    <t>DB34Q01-59</t>
  </si>
  <si>
    <t>PKDB34Q01-59_V1.0</t>
  </si>
  <si>
    <t>SMC-BD-DB34Q01-59-103</t>
  </si>
  <si>
    <t>SMC-MK-DB34Q01-59-103</t>
  </si>
  <si>
    <t>05DB34059-6800000</t>
  </si>
  <si>
    <t>DB34Q01-68</t>
  </si>
  <si>
    <t>PKDB34Q01-68_V1.0</t>
  </si>
  <si>
    <t>SMC-BD-DB34Q01-68-141</t>
  </si>
  <si>
    <t>SMC-MK-DB34Q01-68-141</t>
  </si>
  <si>
    <t>05DB34059-6900000</t>
  </si>
  <si>
    <t>DB34Q01-69</t>
  </si>
  <si>
    <t>PKDB34Q01-69_V1.0</t>
  </si>
  <si>
    <t>SMC-BD-DB34Q01-69-142</t>
  </si>
  <si>
    <t>SMC-MK-DB34Q01-69-142</t>
  </si>
  <si>
    <t>05DB36059-3100000</t>
  </si>
  <si>
    <t>DB36Q01-31</t>
  </si>
  <si>
    <t>PKDB36Q01-31_V1.0</t>
  </si>
  <si>
    <t>0.8 / 9</t>
  </si>
  <si>
    <t>203200089EL1</t>
  </si>
  <si>
    <t>00C001ZB00000</t>
  </si>
  <si>
    <t>ZTS6672-RD</t>
  </si>
  <si>
    <t>05DB36059-3200000</t>
  </si>
  <si>
    <t>DB36Q01-32</t>
  </si>
  <si>
    <t>PKDB36Q01-32_V1.0</t>
  </si>
  <si>
    <t>C304ZC
C026ZC</t>
  </si>
  <si>
    <t>4807ZC
4909ZC</t>
  </si>
  <si>
    <t>20320013401</t>
  </si>
  <si>
    <t>00C304ZC00000
00C026ZC00000</t>
  </si>
  <si>
    <t>ZTS6672W</t>
  </si>
  <si>
    <t>05DB36059-3300000</t>
  </si>
  <si>
    <t>DB36Q01-33</t>
  </si>
  <si>
    <t>PKDB36Q01-33_V1.1</t>
  </si>
  <si>
    <t>033ZC
310TA</t>
  </si>
  <si>
    <t>4942ZC
4961T</t>
  </si>
  <si>
    <t>578110P</t>
  </si>
  <si>
    <t>4L-ZTS6672W_V01</t>
  </si>
  <si>
    <t>20320027602</t>
  </si>
  <si>
    <t>00C033ZC00000
00C310TA00000</t>
  </si>
  <si>
    <t>01B578110P4N0</t>
  </si>
  <si>
    <t>PKDB36Q01-33_V1.0</t>
  </si>
  <si>
    <t>20320027601</t>
  </si>
  <si>
    <t>05DB36059-3400000</t>
  </si>
  <si>
    <t>DB36Q01-34</t>
  </si>
  <si>
    <t>PKDB36Q01-34_V1.0</t>
  </si>
  <si>
    <t>033ZC
310TB</t>
  </si>
  <si>
    <t>4942ZC
4961TB</t>
  </si>
  <si>
    <t>20320042001</t>
  </si>
  <si>
    <t>00C033ZC00000
02C310TB0000B</t>
  </si>
  <si>
    <t>05DB36059-3700000</t>
  </si>
  <si>
    <t>DB36Q01-37</t>
  </si>
  <si>
    <t>PKDB36Q01-37_V1.0</t>
  </si>
  <si>
    <t>2227K
2227F</t>
  </si>
  <si>
    <t>05DB36059-3800000</t>
  </si>
  <si>
    <t>DB36Q01-38</t>
  </si>
  <si>
    <t>PKDB36Q01-38_V1.0</t>
  </si>
  <si>
    <t>20320045501</t>
  </si>
  <si>
    <t>05DB36059-3900000</t>
  </si>
  <si>
    <t>DB36Q01-39</t>
  </si>
  <si>
    <t>PKDB36Q01-39_V1.0</t>
  </si>
  <si>
    <t>20320045601</t>
  </si>
  <si>
    <t>00C001ZD00000</t>
  </si>
  <si>
    <t>ZTS6672SE</t>
  </si>
  <si>
    <t>05DB36059-4100000</t>
  </si>
  <si>
    <t>DB36Q01-41</t>
  </si>
  <si>
    <t>PKDB36Q01-41_V1.0</t>
  </si>
  <si>
    <t>20320051601</t>
  </si>
  <si>
    <t>05DB36059-4200000</t>
  </si>
  <si>
    <t>DB36Q01-42</t>
  </si>
  <si>
    <t>PKDB36Q01-42_V1.0</t>
  </si>
  <si>
    <t>033ZE
310TC</t>
  </si>
  <si>
    <t>4942ZE
4961TC</t>
  </si>
  <si>
    <t>20320052601</t>
  </si>
  <si>
    <t>00C033ZE00000
00C310TC0000B</t>
  </si>
  <si>
    <t>05DB36059-4300000</t>
  </si>
  <si>
    <t>DB36Q01-43</t>
  </si>
  <si>
    <t>PKDB36Q01-43_V1.0</t>
  </si>
  <si>
    <t>57414D</t>
  </si>
  <si>
    <t>4L-ZTS6672_V04</t>
  </si>
  <si>
    <t>20320054301</t>
  </si>
  <si>
    <t>01B557414D4G0</t>
  </si>
  <si>
    <t>05DB36059-4400000</t>
  </si>
  <si>
    <t>DB36Q01-44</t>
  </si>
  <si>
    <t>PKDB36Q01-44_V1.0</t>
  </si>
  <si>
    <t>20320054201</t>
  </si>
  <si>
    <t>ZTSL6672</t>
  </si>
  <si>
    <t>05DB36059-4500000</t>
  </si>
  <si>
    <t>DB36Q01-45</t>
  </si>
  <si>
    <t>PKDB36Q01-45_V1.0</t>
  </si>
  <si>
    <t>033ZE
110MB</t>
  </si>
  <si>
    <t>4942ZE
4923MB</t>
  </si>
  <si>
    <t>557415D</t>
  </si>
  <si>
    <t>4L-ZTS6672_V05</t>
  </si>
  <si>
    <t>20320066901</t>
  </si>
  <si>
    <t>00C033ZE00000
00C110MB00000</t>
  </si>
  <si>
    <t>01B557415D4G0</t>
  </si>
  <si>
    <t>05DB38059-2400000</t>
  </si>
  <si>
    <t>DB38Q01-24</t>
  </si>
  <si>
    <t>PKDB38Q01-24_V1.0</t>
  </si>
  <si>
    <t>20320012501</t>
  </si>
  <si>
    <t>*不加coaitng</t>
  </si>
  <si>
    <t>05DB38059-2500000</t>
  </si>
  <si>
    <t>DB38Q01-25</t>
  </si>
  <si>
    <t>PKDB38Q01-25_V1.0</t>
  </si>
  <si>
    <t>20320013202</t>
  </si>
  <si>
    <t>05DB38059-2600000</t>
  </si>
  <si>
    <t>DB38Q01-26</t>
  </si>
  <si>
    <t>PKDB38Q01-26_V1.0</t>
  </si>
  <si>
    <t>20320024701</t>
  </si>
  <si>
    <t>ZTSL6772S</t>
  </si>
  <si>
    <t>05DB38059-2700000</t>
  </si>
  <si>
    <t>DB38Q01-27</t>
  </si>
  <si>
    <t>PKDB38Q01-27_V1.0</t>
  </si>
  <si>
    <t>N22LCZ</t>
  </si>
  <si>
    <t>1102LCZ</t>
  </si>
  <si>
    <t>20320027301</t>
  </si>
  <si>
    <t>02BN22LCZ0000</t>
  </si>
  <si>
    <t>05DB38059-2800000</t>
  </si>
  <si>
    <t>DB38Q01-28</t>
  </si>
  <si>
    <t>PKDB38Q01-28_V1.0</t>
  </si>
  <si>
    <t>20320027501</t>
  </si>
  <si>
    <t>05DB38059-2900000</t>
  </si>
  <si>
    <t>DB38Q01-29</t>
  </si>
  <si>
    <t>PKDB38Q01-29_V1.0</t>
  </si>
  <si>
    <t>20320033101</t>
  </si>
  <si>
    <t>05DB38059-3100000</t>
  </si>
  <si>
    <t>DB38Q01-31</t>
  </si>
  <si>
    <t>PKDB38Q01-31_V1.0</t>
  </si>
  <si>
    <t>20320033901</t>
  </si>
  <si>
    <t>PKDB38Q01-31_V1.1</t>
  </si>
  <si>
    <t>20320033902</t>
  </si>
  <si>
    <t>05DB38059-3200000</t>
  </si>
  <si>
    <t>DB38Q01-32</t>
  </si>
  <si>
    <t>PKDB38Q01-32_V1.0</t>
  </si>
  <si>
    <t>20320034901</t>
  </si>
  <si>
    <t>05DB38059-3300000</t>
  </si>
  <si>
    <t>DB38Q01-33</t>
  </si>
  <si>
    <t>PKDB38Q01-33_V1.0</t>
  </si>
  <si>
    <t>20320038401</t>
  </si>
  <si>
    <t>05DB38059-3400000</t>
  </si>
  <si>
    <t>DB38Q01-34</t>
  </si>
  <si>
    <t>PKDB38Q01-34_V1.0</t>
  </si>
  <si>
    <t>20320038501</t>
  </si>
  <si>
    <t>05DB38059-3500000</t>
  </si>
  <si>
    <t>DB38Q01-35</t>
  </si>
  <si>
    <t>PKDB38Q01-35_V1.0</t>
  </si>
  <si>
    <t>20320039801</t>
  </si>
  <si>
    <t>05DB38059-3600000</t>
  </si>
  <si>
    <t>DB38Q01-36</t>
  </si>
  <si>
    <t>PKDB38Q01-36_V1.0</t>
  </si>
  <si>
    <t>20320043501</t>
  </si>
  <si>
    <t>05DB38059-3700000</t>
  </si>
  <si>
    <t>DB38Q01-37</t>
  </si>
  <si>
    <t>PKDB38Q01-37_V1.0</t>
  </si>
  <si>
    <t>N23LA</t>
  </si>
  <si>
    <t>1103LAZZ</t>
  </si>
  <si>
    <t>20320056601</t>
  </si>
  <si>
    <t>2025DNP + 7920LV</t>
  </si>
  <si>
    <t>05DB38059-3800000</t>
  </si>
  <si>
    <t>DB38Q01-38</t>
  </si>
  <si>
    <t>PKDB38Q01-38_V1.0</t>
  </si>
  <si>
    <t>NCAMM</t>
  </si>
  <si>
    <t>MM2414</t>
  </si>
  <si>
    <t>20320066701</t>
  </si>
  <si>
    <t>02BNCAMM00000</t>
  </si>
  <si>
    <t>ZTS6872E</t>
  </si>
  <si>
    <t>05DB40059-1010000</t>
  </si>
  <si>
    <t>DB40Q01-101</t>
  </si>
  <si>
    <t>PKDB40Q01-101_V1.0</t>
  </si>
  <si>
    <t>203200110EL1</t>
  </si>
  <si>
    <t>05DB40059-1020000</t>
  </si>
  <si>
    <t>DB40Q01-102</t>
  </si>
  <si>
    <t>PKDB40Q01-102_V1.0</t>
  </si>
  <si>
    <t>203200109EL1</t>
  </si>
  <si>
    <t>05DB40059-1030000</t>
  </si>
  <si>
    <t>DB40Q01-103</t>
  </si>
  <si>
    <t>PKDB40Q01-103_V1.0</t>
  </si>
  <si>
    <t>033ZB</t>
  </si>
  <si>
    <t>4942ZB</t>
  </si>
  <si>
    <t>0.8 /8</t>
  </si>
  <si>
    <t>20320012201</t>
  </si>
  <si>
    <t>00C033ZB00000</t>
  </si>
  <si>
    <t>05DB40059-1060000</t>
  </si>
  <si>
    <t>DB40Q01-106</t>
  </si>
  <si>
    <t>PKDB40Q01-106_V1.0</t>
  </si>
  <si>
    <t>20320017301</t>
  </si>
  <si>
    <t>05DB40059-1090000</t>
  </si>
  <si>
    <t>DB40Q01-109</t>
  </si>
  <si>
    <t>PKDB40Q01-109_V1.0</t>
  </si>
  <si>
    <t>20320021501</t>
  </si>
  <si>
    <t>05DB40059-1110000</t>
  </si>
  <si>
    <t>DB40Q01-111</t>
  </si>
  <si>
    <t>PKDB40Q01-111_V1.0</t>
  </si>
  <si>
    <t>20320022601</t>
  </si>
  <si>
    <t>01C026ZB00000</t>
  </si>
  <si>
    <t>05DB40059-1120000</t>
  </si>
  <si>
    <t>DB40Q01-112</t>
  </si>
  <si>
    <t>PKDB40Q01-112_V1.0</t>
  </si>
  <si>
    <t>20320023501</t>
  </si>
  <si>
    <t>05DB40059-1130000</t>
  </si>
  <si>
    <t>DB40Q01-113</t>
  </si>
  <si>
    <t>PKDB40Q01-113_V1.0</t>
  </si>
  <si>
    <t>20320023401</t>
  </si>
  <si>
    <t>05DB40059-1140000</t>
  </si>
  <si>
    <t>DB40Q01-114</t>
  </si>
  <si>
    <t>PKDB40Q01-114_V1.0</t>
  </si>
  <si>
    <t>20320023301</t>
  </si>
  <si>
    <t>05DB40059-1150000</t>
  </si>
  <si>
    <t>DB40Q01-115</t>
  </si>
  <si>
    <t>PKDB40Q01-115_V1.0</t>
  </si>
  <si>
    <t>20320024201</t>
  </si>
  <si>
    <t>05DB40059-1160000</t>
  </si>
  <si>
    <t>DB40Q01-116</t>
  </si>
  <si>
    <t>PKDB40Q01-116_V1.0</t>
  </si>
  <si>
    <t>20320025501</t>
  </si>
  <si>
    <t>05DB40059-1170000</t>
  </si>
  <si>
    <t>DB40Q01-117</t>
  </si>
  <si>
    <t>PKDB40Q01-117_V1.0</t>
  </si>
  <si>
    <t>20320025701</t>
  </si>
  <si>
    <t>05DB40059-1180000</t>
  </si>
  <si>
    <t>DB40Q01-118</t>
  </si>
  <si>
    <t>PKDB40Q01-118_V1.0</t>
  </si>
  <si>
    <t>20320027401</t>
  </si>
  <si>
    <t>05DB40059-1210000</t>
  </si>
  <si>
    <t>DB40Q01-121</t>
  </si>
  <si>
    <t>PKDB40Q01-121_V1.0</t>
  </si>
  <si>
    <t>20320029301</t>
  </si>
  <si>
    <t>05DB40059-1270000</t>
  </si>
  <si>
    <t>DB40Q01-127</t>
  </si>
  <si>
    <t>PKDB40Q01-127_V1.0</t>
  </si>
  <si>
    <t>20320036401</t>
  </si>
  <si>
    <t>05DB40059-1280000</t>
  </si>
  <si>
    <t>DB40Q01-128</t>
  </si>
  <si>
    <t>PKDB40Q01-128_V1.0</t>
  </si>
  <si>
    <t>20320036501</t>
  </si>
  <si>
    <t>PKDB40Q01-128_V1.1</t>
  </si>
  <si>
    <t>20320036502</t>
  </si>
  <si>
    <t>05DB40059-1290000</t>
  </si>
  <si>
    <t>DB40Q01-129</t>
  </si>
  <si>
    <t>PKDB40Q01-129_V1.0</t>
  </si>
  <si>
    <t>20320036601</t>
  </si>
  <si>
    <t>05DB40059-1310000</t>
  </si>
  <si>
    <t>DB40Q01-131</t>
  </si>
  <si>
    <t>PKDB40Q01-131_V1.0</t>
  </si>
  <si>
    <t>0.8/8</t>
  </si>
  <si>
    <t>20320052701</t>
  </si>
  <si>
    <t>05DB40059-1320000</t>
  </si>
  <si>
    <t>DB40Q01-132</t>
  </si>
  <si>
    <t>PKDB40Q01-132_V1.0</t>
  </si>
  <si>
    <t>20320037001</t>
  </si>
  <si>
    <t>05DB40059-1330000</t>
  </si>
  <si>
    <t>DB40Q01-133</t>
  </si>
  <si>
    <t>PKDB40Q01-133_V1.0</t>
  </si>
  <si>
    <t>20320038901</t>
  </si>
  <si>
    <t>05DB40059-1340000</t>
  </si>
  <si>
    <t>DB40Q01-134</t>
  </si>
  <si>
    <t>PKDB40Q01-134_V1.0</t>
  </si>
  <si>
    <t>20320039001</t>
  </si>
  <si>
    <t>05DB40059-1350000</t>
  </si>
  <si>
    <t>DB40Q01-135</t>
  </si>
  <si>
    <t>PKDB40Q01-135_V1.0</t>
  </si>
  <si>
    <t>20320040001</t>
  </si>
  <si>
    <t>05DB40059-1360000</t>
  </si>
  <si>
    <t>DB40Q01-136</t>
  </si>
  <si>
    <t>PKDB40Q01-136_V1.0</t>
  </si>
  <si>
    <t>20320040701</t>
  </si>
  <si>
    <t>05DB40059-1370000</t>
  </si>
  <si>
    <t>DB40Q01-137</t>
  </si>
  <si>
    <t>PKDB40Q01-137_V1.0</t>
  </si>
  <si>
    <t>20320040601</t>
  </si>
  <si>
    <t>05DB40059-1380000</t>
  </si>
  <si>
    <t>DB40Q01-138</t>
  </si>
  <si>
    <t>PKDB40Q01-138_V1.0</t>
  </si>
  <si>
    <t>20320042301</t>
  </si>
  <si>
    <t>05DB40059-1390000</t>
  </si>
  <si>
    <t>DB40Q01-139</t>
  </si>
  <si>
    <t>PKDB40Q01-139_V1.0</t>
  </si>
  <si>
    <t>20320042401</t>
  </si>
  <si>
    <t>05DB40059-1410000</t>
  </si>
  <si>
    <t>DB40Q01-141</t>
  </si>
  <si>
    <t>PKDB40Q01-141_V1.0</t>
  </si>
  <si>
    <t>20320046201</t>
  </si>
  <si>
    <t>05DB40059-1420000</t>
  </si>
  <si>
    <t>DB40Q01-142</t>
  </si>
  <si>
    <t>PKDB40Q01-142_V1.0</t>
  </si>
  <si>
    <t>20320046301</t>
  </si>
  <si>
    <t>05DB40059-1430000</t>
  </si>
  <si>
    <t>DB40Q01-143</t>
  </si>
  <si>
    <t>PKDB40Q01-143_V1.0</t>
  </si>
  <si>
    <t>20320046601</t>
  </si>
  <si>
    <t xml:space="preserve">00BM023A00000   </t>
  </si>
  <si>
    <t>05DB40059-1440000</t>
  </si>
  <si>
    <t>DB40Q01-144</t>
  </si>
  <si>
    <t>PKDB40Q01-144_V1.0</t>
  </si>
  <si>
    <t>20320046501</t>
  </si>
  <si>
    <t>*7920LV + 0.8mil</t>
  </si>
  <si>
    <t>05DB40059-1450000</t>
  </si>
  <si>
    <t>DB40Q01-145</t>
  </si>
  <si>
    <t>PKDB40Q01-145_V1.0</t>
  </si>
  <si>
    <t>20320046401</t>
  </si>
  <si>
    <t>PKDB40Q01-145_V1.1</t>
  </si>
  <si>
    <t>20320046402</t>
  </si>
  <si>
    <t>05DB40059-1460000</t>
  </si>
  <si>
    <t>DB40Q01-146</t>
  </si>
  <si>
    <t>PKDB40Q01-146_V1.0</t>
  </si>
  <si>
    <t>20320047601</t>
  </si>
  <si>
    <t>PKDB40Q01-146_V1.1</t>
  </si>
  <si>
    <t>20320047602</t>
  </si>
  <si>
    <t>05DB40059-1470000</t>
  </si>
  <si>
    <t>DB40Q01-147</t>
  </si>
  <si>
    <t>PKDB40Q01-147_V1.0</t>
  </si>
  <si>
    <t>20320048501</t>
  </si>
  <si>
    <t>05DB40059-1480000</t>
  </si>
  <si>
    <t>DB40Q01-148</t>
  </si>
  <si>
    <t>PKDB40Q01-148_V1.0</t>
  </si>
  <si>
    <t>20320053201</t>
  </si>
  <si>
    <t>00C305ZB00000</t>
  </si>
  <si>
    <t>05DB40059-1520000</t>
  </si>
  <si>
    <t>DB40Q01-152</t>
  </si>
  <si>
    <t>PKDB40Q01-152_V1.0</t>
  </si>
  <si>
    <t>20320056101</t>
  </si>
  <si>
    <t>05DB40059-1530000</t>
  </si>
  <si>
    <t>DB40Q01-153</t>
  </si>
  <si>
    <t>PKDB40Q01-153_V1.0</t>
  </si>
  <si>
    <t>20320056201</t>
  </si>
  <si>
    <t>05DB40059-1540000</t>
  </si>
  <si>
    <t>DB40Q01-154</t>
  </si>
  <si>
    <t>PKDB40Q01-154_V1.0</t>
  </si>
  <si>
    <t>20320056301</t>
  </si>
  <si>
    <t>05DB40059-1550000</t>
  </si>
  <si>
    <t>DB40Q01-155</t>
  </si>
  <si>
    <t>PKDB40Q01-155_V1.0</t>
  </si>
  <si>
    <t>20320057301</t>
  </si>
  <si>
    <t>05DB40059-1560000</t>
  </si>
  <si>
    <t>DB40Q01-156</t>
  </si>
  <si>
    <t>PKDB40Q01-156_V1.0</t>
  </si>
  <si>
    <t>554448E</t>
  </si>
  <si>
    <t>203200590_01</t>
  </si>
  <si>
    <t>01B554448E4N0</t>
  </si>
  <si>
    <t>05DB40059-1570000</t>
  </si>
  <si>
    <t>DB40Q01-157</t>
  </si>
  <si>
    <t>PKDB40Q01-157_V1.0</t>
  </si>
  <si>
    <t>554450E</t>
  </si>
  <si>
    <t>203200589_01</t>
  </si>
  <si>
    <t>01B554450E4N0</t>
  </si>
  <si>
    <t>05DB40059-1580000</t>
  </si>
  <si>
    <t>DB40Q01-158</t>
  </si>
  <si>
    <t>PKDB40Q01-158_V1.0</t>
  </si>
  <si>
    <t>20320061701</t>
  </si>
  <si>
    <t>05DB40059-1590000</t>
  </si>
  <si>
    <t>DB40Q01-159</t>
  </si>
  <si>
    <t>PKDB40Q01-159_V1.0</t>
  </si>
  <si>
    <t>6331
Coating</t>
  </si>
  <si>
    <t>20320062101</t>
  </si>
  <si>
    <t>00BJ012A00000</t>
  </si>
  <si>
    <t>6331-7730-7920</t>
  </si>
  <si>
    <t>05DB40059-1610000</t>
  </si>
  <si>
    <t>DB40Q01-161</t>
  </si>
  <si>
    <t>PKDB40Q01-161_V1.0</t>
  </si>
  <si>
    <t>9168
Coating</t>
  </si>
  <si>
    <t>20320062001</t>
  </si>
  <si>
    <t>00BJ014A00000</t>
  </si>
  <si>
    <t>9168-412-7920</t>
  </si>
  <si>
    <t>PKDB40Q01-161_V1.1</t>
  </si>
  <si>
    <t>20320062002</t>
  </si>
  <si>
    <t>412-7920</t>
  </si>
  <si>
    <t>ZTSQ6872CE</t>
  </si>
  <si>
    <t>05DB40059-1620000</t>
  </si>
  <si>
    <t>DB40Q01-162</t>
  </si>
  <si>
    <t>PKDB40Q01-162_V1.0</t>
  </si>
  <si>
    <t>20320064401</t>
  </si>
  <si>
    <t>05DB40059-1630000</t>
  </si>
  <si>
    <t>DB40Q01-163</t>
  </si>
  <si>
    <t>PKDB40Q01-163_V1.0</t>
  </si>
  <si>
    <t>20320065401</t>
  </si>
  <si>
    <t>05DB40059-1640000</t>
  </si>
  <si>
    <t>DB40Q01-164</t>
  </si>
  <si>
    <t>PKDB40Q01-164_V1.0</t>
  </si>
  <si>
    <t>20320065101</t>
  </si>
  <si>
    <t>7730-7920</t>
  </si>
  <si>
    <t>05DB40059-1650000</t>
  </si>
  <si>
    <t>DB40Q01-165</t>
  </si>
  <si>
    <t>PKDB40Q01-165_V1.0</t>
  </si>
  <si>
    <t>20320065501</t>
  </si>
  <si>
    <t>05DB40059-2200000</t>
  </si>
  <si>
    <t>DB40Q01-22</t>
  </si>
  <si>
    <t>PKDB40Q01-22_V1.1</t>
  </si>
  <si>
    <t>SMC-BD-DB40Q01-22-347</t>
  </si>
  <si>
    <t>PKDB40Q01-22_V1.0</t>
  </si>
  <si>
    <t>SMC-BD-DB40Q01-22-265</t>
  </si>
  <si>
    <t>05DB40059-2300000</t>
  </si>
  <si>
    <t>DB40Q01-23</t>
  </si>
  <si>
    <t>PKDB40Q01-23_V1.1</t>
  </si>
  <si>
    <t>SMC-BD-DB40Q01-23-348</t>
  </si>
  <si>
    <t>PKDB40Q01-23_V1.0</t>
  </si>
  <si>
    <t>SMC-BD-DB40Q01-23-266</t>
  </si>
  <si>
    <t>05DB40059-2800000</t>
  </si>
  <si>
    <t>DB40Q01-28</t>
  </si>
  <si>
    <t>PKDB40Q01-28_V1.1</t>
  </si>
  <si>
    <t>SMC-BD-DB40Q01-28-349</t>
  </si>
  <si>
    <t>00C007YA00000</t>
  </si>
  <si>
    <t>*葉博通知暫緩</t>
  </si>
  <si>
    <t>PKDB40Q01-28_V1.0</t>
  </si>
  <si>
    <t>SMC-BD-DB40Q01-28-284</t>
  </si>
  <si>
    <t>05DB40059-2900000</t>
  </si>
  <si>
    <t>DB40Q01-29</t>
  </si>
  <si>
    <t>PKDB40Q01-29_V1.1</t>
  </si>
  <si>
    <t>SMC-BD-DB40Q01-29-320</t>
  </si>
  <si>
    <t>*爾後背進音、側進音軍加上pin1點</t>
  </si>
  <si>
    <t>PKDB40Q01-29_V1.0</t>
  </si>
  <si>
    <t>SMC-BD-DB40Q01-29-282</t>
  </si>
  <si>
    <t>05DB40059-3100000</t>
  </si>
  <si>
    <t>DB40Q01-31</t>
  </si>
  <si>
    <t>PKDB40Q01-31_V1.0</t>
  </si>
  <si>
    <t>SMC-BD-DB40Q01-31-329</t>
  </si>
  <si>
    <t>*加pin1</t>
  </si>
  <si>
    <t>05DB40059-3200000</t>
  </si>
  <si>
    <t>DB40Q01-32</t>
  </si>
  <si>
    <t>PKDB40Q01-32_V1.0</t>
  </si>
  <si>
    <t>SMC-BD-DB40Q01-32-350</t>
  </si>
  <si>
    <t>05DB40059-3300000</t>
  </si>
  <si>
    <t>DB40Q01-33</t>
  </si>
  <si>
    <t>PKDB40Q01-33_V1.0</t>
  </si>
  <si>
    <t>SMC-BD-DB40Q01-33-351</t>
  </si>
  <si>
    <t>05DB40059-3500000</t>
  </si>
  <si>
    <t>DB40Q01-35</t>
  </si>
  <si>
    <t>PKDB40Q01-35_V1.0</t>
  </si>
  <si>
    <t>SMC-BD-DB40Q01-35-367</t>
  </si>
  <si>
    <t>05DB40059-3800000</t>
  </si>
  <si>
    <t>DB40Q01-38</t>
  </si>
  <si>
    <t>PKDB40Q01-38_V1.0</t>
  </si>
  <si>
    <t>SMC-BD-DB40Q01-38-395</t>
  </si>
  <si>
    <t>00C007YB00000</t>
  </si>
  <si>
    <t>05DB40059-3900000</t>
  </si>
  <si>
    <t>DB40Q01-39</t>
  </si>
  <si>
    <t>PKDB40Q01-39_V1.0</t>
  </si>
  <si>
    <t>SMC-BD-DB40Q01-39-399</t>
  </si>
  <si>
    <t>05DB40059-4400000</t>
  </si>
  <si>
    <t>DB40Q01-44</t>
  </si>
  <si>
    <t>PKDB40Q01-44_V1.0</t>
  </si>
  <si>
    <t>SMC-BD-DB40Q01-44-430</t>
  </si>
  <si>
    <t>05DB40059-4500000</t>
  </si>
  <si>
    <t>DB40Q01-45</t>
  </si>
  <si>
    <t>PKDB40Q01-45_V1.1</t>
  </si>
  <si>
    <t>SMC-BD-DB40Q01-45-446</t>
  </si>
  <si>
    <t>PKDB40Q01-45_V1.0</t>
  </si>
  <si>
    <t>千住 TYPE5</t>
  </si>
  <si>
    <t>SMC-BD-DB40Q01-45-436</t>
  </si>
  <si>
    <t>05DB40059-4600000</t>
  </si>
  <si>
    <t>DB40Q01-46</t>
  </si>
  <si>
    <t>PKDB40Q01-46_V1.0</t>
  </si>
  <si>
    <t>SMC-BD-DB40Q01-46-437</t>
  </si>
  <si>
    <t>05DB40059-4700000</t>
  </si>
  <si>
    <t>DB40Q01-47</t>
  </si>
  <si>
    <t>PKDB40Q01-47_V1.1</t>
  </si>
  <si>
    <t>SMC-BD-DB40Q01-47-513</t>
  </si>
  <si>
    <t>*RT705膠水
CVP 390 一般錫膏
BD無膠水BOM</t>
  </si>
  <si>
    <t>PKDB40Q01-47_V1.0</t>
  </si>
  <si>
    <t>SMC-BD-DB40Q01-47-438</t>
  </si>
  <si>
    <t>05DB40059-5300000</t>
  </si>
  <si>
    <t>DB40Q01-53</t>
  </si>
  <si>
    <t>PKDB40Q01-53_V1.0</t>
  </si>
  <si>
    <t>SMC-BD-DB40Q01-53-474</t>
  </si>
  <si>
    <t>*RT705膠水
BD無膠水BOM</t>
  </si>
  <si>
    <t>05DB40059-5500000</t>
  </si>
  <si>
    <t>DB40Q01-55</t>
  </si>
  <si>
    <t>PKDB40Q01-55_V1.0</t>
  </si>
  <si>
    <t>SMC-BD-DB40Q01-55-480</t>
  </si>
  <si>
    <t>05DB40059-5600000</t>
  </si>
  <si>
    <t>DB40Q01-56</t>
  </si>
  <si>
    <t>PKDB40Q01-56_V1.0</t>
  </si>
  <si>
    <t>SMC-BD-DB40Q01-56-481</t>
  </si>
  <si>
    <t>*988膠水(灰色)</t>
  </si>
  <si>
    <t>05DB40059-5700000</t>
  </si>
  <si>
    <t>DB40Q01-57</t>
  </si>
  <si>
    <t>PKDB40Q01-57_V1.1</t>
  </si>
  <si>
    <t>SMC-BD-DB40Q01-57-511</t>
  </si>
  <si>
    <t>*RT705膠水
CVP 390 一般錫膏</t>
  </si>
  <si>
    <t>PKDB40Q01-57_V1.0</t>
  </si>
  <si>
    <t>SMC-BD-DB40Q01-57-486</t>
  </si>
  <si>
    <t>05DB40059-6300000</t>
  </si>
  <si>
    <t>PKDB40Q01-63_V1.0</t>
  </si>
  <si>
    <t>SMC-BD-DB40Q01-63-527</t>
  </si>
  <si>
    <t>05DB40059-6400000</t>
  </si>
  <si>
    <t>DB40Q01-64</t>
  </si>
  <si>
    <t>PKDB40Q01-64_V1.0</t>
  </si>
  <si>
    <t>SMC-BD-DB40Q01-64-528</t>
  </si>
  <si>
    <t>05DB40059-6500000</t>
  </si>
  <si>
    <t>DB40Q01-65</t>
  </si>
  <si>
    <t>PKDB40Q01-65_V1.1</t>
  </si>
  <si>
    <t>SMC-BD-DB40Q01-65-538</t>
  </si>
  <si>
    <t>PKDB40Q01-65_V1.0</t>
  </si>
  <si>
    <t>SMC-BD-DB40Q01-65-529</t>
  </si>
  <si>
    <t>05DB40059-6600000</t>
  </si>
  <si>
    <t>DB40Q01-66</t>
  </si>
  <si>
    <t>PKDB40Q01-66_V1.0</t>
  </si>
  <si>
    <t>SMC-BD-DB40Q01-66-519</t>
  </si>
  <si>
    <t>05DB40059-6800000</t>
  </si>
  <si>
    <t>DB40Q01-68</t>
  </si>
  <si>
    <t>PKDB40Q01-68_V1.0</t>
  </si>
  <si>
    <t>SMC-BD-DB40Q01-68-530</t>
  </si>
  <si>
    <t>*7920膠水
CVP 390 一般錫膏</t>
  </si>
  <si>
    <t>05DB40059-6900000</t>
  </si>
  <si>
    <t>DB40Q01-69</t>
  </si>
  <si>
    <t>PKDB40Q01-69_V1.0</t>
  </si>
  <si>
    <t>SMC-BD-DB40Q01-69-531</t>
  </si>
  <si>
    <t>05DB40059-7100000</t>
  </si>
  <si>
    <t>DB40Q01-71</t>
  </si>
  <si>
    <t>PKDB40Q01-71_V1.0</t>
  </si>
  <si>
    <t>SMC-BD-DB40Q01-71-560</t>
  </si>
  <si>
    <t>*988
CVP 390 一般錫膏</t>
  </si>
  <si>
    <t>05DB40059-7200000</t>
  </si>
  <si>
    <t>DB40Q01-72</t>
  </si>
  <si>
    <t>PKDB40Q01-72_V1.0</t>
  </si>
  <si>
    <t>SMC-BD-DB40Q01-72-561
203200001Z</t>
  </si>
  <si>
    <t>05DB40059-7300000</t>
  </si>
  <si>
    <t>DB40Q01-73</t>
  </si>
  <si>
    <t>PKDB40Q01-73_V1.2</t>
  </si>
  <si>
    <t>203200030</t>
  </si>
  <si>
    <t>PKDB40Q01-73_V1.1</t>
  </si>
  <si>
    <t>PKDB40Q01-73_V1.0</t>
  </si>
  <si>
    <t>SMC-BD-DB40Q01-73-562</t>
  </si>
  <si>
    <t>05DB40059-7500000</t>
  </si>
  <si>
    <t>DB40Q01-75</t>
  </si>
  <si>
    <t>PKDB40Q01-75_V1.0</t>
  </si>
  <si>
    <t>SMC-BD-DB40Q01-75-578</t>
  </si>
  <si>
    <t>05DB40059-7700000</t>
  </si>
  <si>
    <t>DB40Q01-77</t>
  </si>
  <si>
    <t>PKDB40Q01-77_V1.0</t>
  </si>
  <si>
    <t>SMC-BD-DB40Q01-77-611</t>
  </si>
  <si>
    <t>05DB40059-7800000</t>
  </si>
  <si>
    <t>DB40Q01-78</t>
  </si>
  <si>
    <t>PKDB40Q01-78_V1.1</t>
  </si>
  <si>
    <t>SMC-BD-DB40Q01-78-595</t>
  </si>
  <si>
    <t>PKDB40Q01-78_V1.0</t>
  </si>
  <si>
    <t>SMC-BD-DB40Q01-78-593</t>
  </si>
  <si>
    <t>05DB40059-7900000</t>
  </si>
  <si>
    <t>DB40Q01-79</t>
  </si>
  <si>
    <t>PKDB40Q01-79_V1.1</t>
  </si>
  <si>
    <t>SMC-BD-DB40Q01-79-596</t>
  </si>
  <si>
    <t>PKDB40Q01-79_V1.0</t>
  </si>
  <si>
    <t>SMC-BD-DB40Q01-79-594</t>
  </si>
  <si>
    <t>05DB40059-8100000</t>
  </si>
  <si>
    <t>DB40Q01-81</t>
  </si>
  <si>
    <t>PKDB40Q01-81_V1.0</t>
  </si>
  <si>
    <t>SMC-BD-DB40Q01-81-604</t>
  </si>
  <si>
    <t>05DB40059-8200000</t>
  </si>
  <si>
    <t>DB40Q01-82</t>
  </si>
  <si>
    <t>PKDB40Q01-82_V1.0</t>
  </si>
  <si>
    <t>SMC-BD-DB40Q01-82-605</t>
  </si>
  <si>
    <t>05DB40059-8700000</t>
  </si>
  <si>
    <t>DB40Q01-87</t>
  </si>
  <si>
    <t>PKDB40Q01-87_V1.0</t>
  </si>
  <si>
    <t>008100210
203200003Z</t>
  </si>
  <si>
    <t>05DB40059-8800000</t>
  </si>
  <si>
    <t>DB40Q01-88</t>
  </si>
  <si>
    <t>PKDB40Q01-88_V1.0</t>
  </si>
  <si>
    <t>008100211</t>
  </si>
  <si>
    <t>05DB40059-8900000</t>
  </si>
  <si>
    <t>DB40Q01-89</t>
  </si>
  <si>
    <t>PKDB40Q01-89_V1.0</t>
  </si>
  <si>
    <t>008100214</t>
  </si>
  <si>
    <t>05DB40059-9300000</t>
  </si>
  <si>
    <t>DB40Q01-93</t>
  </si>
  <si>
    <t>PKDB40Q01-93_V1.0</t>
  </si>
  <si>
    <t>203200043</t>
  </si>
  <si>
    <t>05DB40059-9400000</t>
  </si>
  <si>
    <t>DB40Q01-94</t>
  </si>
  <si>
    <t>PKDB40Q01-94_V1.0</t>
  </si>
  <si>
    <t>203200047</t>
  </si>
  <si>
    <t>05DB40059-9500000</t>
  </si>
  <si>
    <t>DB40Q01-95</t>
  </si>
  <si>
    <t>PKDB40Q01-95_V1.0</t>
  </si>
  <si>
    <t>203200056</t>
  </si>
  <si>
    <t>05DB40059-9700000</t>
  </si>
  <si>
    <t>DB40Q01-97</t>
  </si>
  <si>
    <t>PKDB40Q01-97_V1.0</t>
  </si>
  <si>
    <t>203200074EL1</t>
  </si>
  <si>
    <t>05DB42059-1700000</t>
  </si>
  <si>
    <t>DB42Q01-17</t>
  </si>
  <si>
    <t>PKDB42Q01-17_V1.0</t>
  </si>
  <si>
    <t>203200032</t>
  </si>
  <si>
    <t>ZTSL6771</t>
  </si>
  <si>
    <t>05DB42059-2500000</t>
  </si>
  <si>
    <t>DB42Q01-25</t>
  </si>
  <si>
    <t>PKDB42Q01-25_V1.0</t>
  </si>
  <si>
    <t>20320017501</t>
  </si>
  <si>
    <t>05DB42059-2800000</t>
  </si>
  <si>
    <t>DB42Q01-28</t>
  </si>
  <si>
    <t>PKDB42Q01-28_V1.0</t>
  </si>
  <si>
    <t>20320036901</t>
  </si>
  <si>
    <t>05DB42059-2900000</t>
  </si>
  <si>
    <t>DB42Q01-29</t>
  </si>
  <si>
    <t>PKDB42Q01-29_V1.0</t>
  </si>
  <si>
    <t>20320037601</t>
  </si>
  <si>
    <t>05DB42059-3100000</t>
  </si>
  <si>
    <t>DB42Q01-31</t>
  </si>
  <si>
    <t>PKDB42Q01-31_V1.0</t>
  </si>
  <si>
    <t>20320043701</t>
  </si>
  <si>
    <t>05DB42059-3200000</t>
  </si>
  <si>
    <t>DB42Q01-32</t>
  </si>
  <si>
    <t>PKDB42Q01-32_V1.0</t>
  </si>
  <si>
    <t>05DB42059-3300000</t>
  </si>
  <si>
    <t>DB42Q01-33</t>
  </si>
  <si>
    <t>PKDB42Q01-33_V1.0</t>
  </si>
  <si>
    <t>ZTSL6771S</t>
  </si>
  <si>
    <t>05DB42059-3400000</t>
  </si>
  <si>
    <t>DB42Q01-34</t>
  </si>
  <si>
    <t>PKDB42Q01-34_V1.0</t>
  </si>
  <si>
    <t>20320054701</t>
  </si>
  <si>
    <t>05DB42059-3500000</t>
  </si>
  <si>
    <t>DB42Q01-35</t>
  </si>
  <si>
    <t>PKDB42Q01-35_V1.0</t>
  </si>
  <si>
    <t>20320057601</t>
  </si>
  <si>
    <t>05DB42059-3600000</t>
  </si>
  <si>
    <t>DB42Q01-36</t>
  </si>
  <si>
    <t>PKDB42Q01-36_V1.0</t>
  </si>
  <si>
    <t>MM3964(2414)</t>
  </si>
  <si>
    <t>566512D</t>
  </si>
  <si>
    <t>20320064901</t>
  </si>
  <si>
    <t>01B566512D2N0</t>
  </si>
  <si>
    <t>05DB43059-1600000</t>
  </si>
  <si>
    <t>DB43Q01-16</t>
  </si>
  <si>
    <t>PKDB43Q01-16_V1.0</t>
  </si>
  <si>
    <t>SMC-BD-DB43Q01-16-256</t>
  </si>
  <si>
    <t>2.75*1.85*0.95</t>
  </si>
  <si>
    <t>05DB43059-2700000</t>
  </si>
  <si>
    <t>DB43Q01-27</t>
  </si>
  <si>
    <t>PKDB43Q01-27_V1.1</t>
  </si>
  <si>
    <t>SMC-BD-DB43Q01-27-428</t>
  </si>
  <si>
    <t>*新增錫膏成份</t>
  </si>
  <si>
    <t>PKDB43Q01-27_V1.0</t>
  </si>
  <si>
    <t>SMC-BD-DB43Q01-27-405</t>
  </si>
  <si>
    <t>*高溫錫膏畫錫</t>
  </si>
  <si>
    <t>05DB43059-2900000</t>
  </si>
  <si>
    <t>DB43Q01-29</t>
  </si>
  <si>
    <t>PKDB43Q01-29_V1.1</t>
  </si>
  <si>
    <t>SMC-BD-DB43Q01-29-427</t>
  </si>
  <si>
    <t>PKDB43Q01-29_V1.0</t>
  </si>
  <si>
    <t>SMC-BD-DB43Q01-29-410</t>
  </si>
  <si>
    <t>05DB43059-3500000</t>
  </si>
  <si>
    <t>DB43Q01-35</t>
  </si>
  <si>
    <t>PKDB43Q01-35_V1.0</t>
  </si>
  <si>
    <t>SMC-BD-DB43Q01-35-429</t>
  </si>
  <si>
    <t>05DB43059-3600000</t>
  </si>
  <si>
    <t>DB43Q01-36</t>
  </si>
  <si>
    <t>PKDB43Q01-36_V1.0</t>
  </si>
  <si>
    <t>SMC-BD-DB43Q01-36-431</t>
  </si>
  <si>
    <t>05DB43059-3700000</t>
  </si>
  <si>
    <t>DB43Q01-37</t>
  </si>
  <si>
    <t>PKDB43Q01-37_V1.0</t>
  </si>
  <si>
    <t>SMC-BD-DB43Q01-37-439</t>
  </si>
  <si>
    <t>05DB43059-3900000</t>
  </si>
  <si>
    <t>DB43Q01-39</t>
  </si>
  <si>
    <t>PKDB43Q01-39_V1.0</t>
  </si>
  <si>
    <t>SMC-BD-DB43Q01-39-496</t>
  </si>
  <si>
    <t>ZTSL6577</t>
  </si>
  <si>
    <t>05DB43059-4200000</t>
  </si>
  <si>
    <t>DB43Q01-42</t>
  </si>
  <si>
    <t>PKDB43Q01-42_V1.0</t>
  </si>
  <si>
    <t>008100128
203200021A</t>
  </si>
  <si>
    <t>*葉博要求 +Coating 
以後新品全加</t>
  </si>
  <si>
    <t>05DB43059-4300000</t>
  </si>
  <si>
    <t>DB43Q01-43</t>
  </si>
  <si>
    <t>PKDB43Q01-43_V1.0</t>
  </si>
  <si>
    <t>008100157
203200022</t>
  </si>
  <si>
    <t>*此筆HELE和CPC都會生產, 要等到CPC搬遷和測試都穩定了, 才會全數轉CPC生產</t>
  </si>
  <si>
    <t>05DB43059-4700000</t>
  </si>
  <si>
    <t>DB43Q01-47</t>
  </si>
  <si>
    <t>PKDB43Q01-47_V1.0</t>
  </si>
  <si>
    <t>203200045</t>
  </si>
  <si>
    <t>00BM052J00002</t>
  </si>
  <si>
    <t>05DB43059-4900000</t>
  </si>
  <si>
    <t>DB43Q01-49</t>
  </si>
  <si>
    <t>PKDB43Q01-49_V1.0</t>
  </si>
  <si>
    <t>203200054</t>
  </si>
  <si>
    <t>05DB43059-5100000</t>
  </si>
  <si>
    <t>DB43Q01-51</t>
  </si>
  <si>
    <t>PKDB43Q01-51_V1.0</t>
  </si>
  <si>
    <t>203200072EL1</t>
  </si>
  <si>
    <t>05DB43059-5200000</t>
  </si>
  <si>
    <t>DB43Q01-52</t>
  </si>
  <si>
    <t>PKDB43Q01-52_V1.0</t>
  </si>
  <si>
    <t>203200080EL1</t>
  </si>
  <si>
    <t>00C033ZA00000</t>
  </si>
  <si>
    <t>05DB43059-5400000</t>
  </si>
  <si>
    <t>DB43Q01-54</t>
  </si>
  <si>
    <t>PKDB43Q01-54_V1.0</t>
  </si>
  <si>
    <t>203200098EL1</t>
  </si>
  <si>
    <t>05DB43059-5500000</t>
  </si>
  <si>
    <t>DB43Q01-55</t>
  </si>
  <si>
    <t>PKDB43Q01-55_V1.0</t>
  </si>
  <si>
    <t>20320015601</t>
  </si>
  <si>
    <t>05DB44059-1200000</t>
  </si>
  <si>
    <t>DB44Q01-12</t>
  </si>
  <si>
    <t>PKDB44Q01-12_V1.0</t>
  </si>
  <si>
    <t>203200067EL1</t>
  </si>
  <si>
    <t>*PIN1 有誤，禁用</t>
  </si>
  <si>
    <t>ZTSL6576SE</t>
  </si>
  <si>
    <t>05DB44059-1300000</t>
  </si>
  <si>
    <t>DB44Q01-13</t>
  </si>
  <si>
    <t>PKDB44Q01-13_V1.0</t>
  </si>
  <si>
    <t>203200079EL1</t>
  </si>
  <si>
    <t>05DB44059-1400000</t>
  </si>
  <si>
    <t>DB44Q01-14</t>
  </si>
  <si>
    <t>PKDB44Q01-14_V1.0</t>
  </si>
  <si>
    <t>203200081EL1</t>
  </si>
  <si>
    <t>05DB44059-1500000</t>
  </si>
  <si>
    <t>DB44Q01-15</t>
  </si>
  <si>
    <t>PKDB44Q01-15_V1.0</t>
  </si>
  <si>
    <t>203200100EL1</t>
  </si>
  <si>
    <t>05DB44059-1700000</t>
  </si>
  <si>
    <t>DB44Q01-17</t>
  </si>
  <si>
    <t>PKDB44Q01-17_V1.0</t>
  </si>
  <si>
    <t>2412</t>
  </si>
  <si>
    <t>05DB44059-1800000</t>
  </si>
  <si>
    <t>DB44Q01-18</t>
  </si>
  <si>
    <t>PKDB44Q01-18_V1.0</t>
  </si>
  <si>
    <t>20320051801</t>
  </si>
  <si>
    <t>ZTS6575D</t>
  </si>
  <si>
    <t>05DB45059-2100000</t>
  </si>
  <si>
    <t>DB45Q01-21</t>
  </si>
  <si>
    <t>PKDB45Q01-21_V1.0</t>
  </si>
  <si>
    <t>203200106EL1</t>
  </si>
  <si>
    <t>ZTSL6575</t>
  </si>
  <si>
    <t>05DB45059-2200000</t>
  </si>
  <si>
    <t>DB45Q01-22</t>
  </si>
  <si>
    <t>PKDB45Q01-22_V1.0</t>
  </si>
  <si>
    <t>CBMM</t>
  </si>
  <si>
    <t>2411</t>
  </si>
  <si>
    <t>578710P</t>
  </si>
  <si>
    <t>4L-ZTSL6575_V01</t>
  </si>
  <si>
    <t>20320038701</t>
  </si>
  <si>
    <t>01B578710P4N0</t>
  </si>
  <si>
    <t>00BM086A00000</t>
  </si>
  <si>
    <t>05DB50059-1200000</t>
  </si>
  <si>
    <t>DB50Q01-12</t>
  </si>
  <si>
    <t>PKDB50Q01-12_V1.0</t>
  </si>
  <si>
    <t>008100181
203200029</t>
  </si>
  <si>
    <t>ZTSL6777S</t>
  </si>
  <si>
    <t>05DB50059-1600000</t>
  </si>
  <si>
    <t>DB50Q01-16</t>
  </si>
  <si>
    <t>PKDB50Q01-16_V1.0</t>
  </si>
  <si>
    <t>20320018901</t>
  </si>
  <si>
    <t>05DB50059-1700000</t>
  </si>
  <si>
    <t>DB50Q01-17</t>
  </si>
  <si>
    <t>PKDB50Q01-17_V1.0</t>
  </si>
  <si>
    <t>05DB50059-1800000</t>
  </si>
  <si>
    <t>DB50Q01-18</t>
  </si>
  <si>
    <t>PKDB50Q01-18_V1.0</t>
  </si>
  <si>
    <t>203200333_01</t>
  </si>
  <si>
    <t>05DB50059-1900000</t>
  </si>
  <si>
    <t>DB50Q01-19</t>
  </si>
  <si>
    <t>PKDB50Q01-19_V1.0</t>
  </si>
  <si>
    <t>20320034701</t>
  </si>
  <si>
    <t>01C033ZC00000</t>
  </si>
  <si>
    <t>05DB50059-2100000</t>
  </si>
  <si>
    <t>DB50Q01-21</t>
  </si>
  <si>
    <t>PKDB50Q01-21_V1.0</t>
  </si>
  <si>
    <t>20320036701</t>
  </si>
  <si>
    <t>05DB50059-2200000</t>
  </si>
  <si>
    <t>DB50Q01-22</t>
  </si>
  <si>
    <t>PKDB50Q01-22_V1.0</t>
  </si>
  <si>
    <t>566721D</t>
  </si>
  <si>
    <t>20320038101</t>
  </si>
  <si>
    <t>01B566721D4N0</t>
  </si>
  <si>
    <t>05DB50059-2300000</t>
  </si>
  <si>
    <t>DB50Q01-23</t>
  </si>
  <si>
    <t>PKDB50Q01-23_V1.0</t>
  </si>
  <si>
    <t>05DB50059-2400000</t>
  </si>
  <si>
    <t>DB50Q01-24</t>
  </si>
  <si>
    <t>PKDB50Q01-24_V1.0</t>
  </si>
  <si>
    <t>20320043401</t>
  </si>
  <si>
    <t>ZTSL6777S-R</t>
  </si>
  <si>
    <t>05DB50059-2500000</t>
  </si>
  <si>
    <t>DB50Q01-25</t>
  </si>
  <si>
    <t>PKDB50Q01-25_V1.0</t>
  </si>
  <si>
    <t>20320050001</t>
  </si>
  <si>
    <t>ZTSL6777S-L</t>
  </si>
  <si>
    <t>05DB50059-2600000</t>
  </si>
  <si>
    <t>DB50Q01-26</t>
  </si>
  <si>
    <t>PKDB50Q01-26_V1.0</t>
  </si>
  <si>
    <t>20320049901</t>
  </si>
  <si>
    <t>05DB50059-2700000</t>
  </si>
  <si>
    <t>DB50Q01-27</t>
  </si>
  <si>
    <t>PKDB50Q01-27_V1.0</t>
  </si>
  <si>
    <t>20320050301</t>
  </si>
  <si>
    <t>05DB50059-2800000</t>
  </si>
  <si>
    <t>DB50Q01-28</t>
  </si>
  <si>
    <t>PKDB50Q01-28_V1.0</t>
  </si>
  <si>
    <t>20320050201</t>
  </si>
  <si>
    <t>05DB50059-2900000</t>
  </si>
  <si>
    <t>DB50Q01-29</t>
  </si>
  <si>
    <t>PKDB50Q01-29_V1.0</t>
  </si>
  <si>
    <t>203200588_01</t>
  </si>
  <si>
    <t>05DB50059-3100000</t>
  </si>
  <si>
    <t>DB50Q01-31</t>
  </si>
  <si>
    <t>PKDB50Q01-31_V1.0</t>
  </si>
  <si>
    <t>20320065301</t>
  </si>
  <si>
    <t xml:space="preserve"> DB51</t>
  </si>
  <si>
    <t>DB51Q01-10</t>
  </si>
  <si>
    <t>PKDB51Q01-10_V1.0</t>
  </si>
  <si>
    <t>N018A</t>
  </si>
  <si>
    <t>2101N</t>
  </si>
  <si>
    <t>SMC-BD-DB51Q01-10-591</t>
  </si>
  <si>
    <t>02BN018A00000</t>
  </si>
  <si>
    <t>*品號有誤，作廢</t>
  </si>
  <si>
    <t>DB51Q01-14</t>
  </si>
  <si>
    <t>PKDB51Q01-14_V1.0</t>
  </si>
  <si>
    <t>203200057</t>
  </si>
  <si>
    <t>05DB51059-1600000</t>
  </si>
  <si>
    <t>DB51Q01-16</t>
  </si>
  <si>
    <t>PKDB51Q01-16_V1.0</t>
  </si>
  <si>
    <t>203200097EL1</t>
  </si>
  <si>
    <t>05DB51059-1700000</t>
  </si>
  <si>
    <t>DB51Q01-17</t>
  </si>
  <si>
    <t>PKDB51Q01-17_V1.0</t>
  </si>
  <si>
    <t>20320060801</t>
  </si>
  <si>
    <t xml:space="preserve"> DB52</t>
  </si>
  <si>
    <t>05AB52059-1000000</t>
  </si>
  <si>
    <t>DB52Q01-10</t>
  </si>
  <si>
    <t>PKDB52Q01-10_V1.0</t>
  </si>
  <si>
    <t>SMC-BD-DB52Q01-10-592</t>
  </si>
  <si>
    <t>05DB53059-1300000</t>
  </si>
  <si>
    <t>DB53Q01-13</t>
  </si>
  <si>
    <t>PKDB53Q01-13_V1.0</t>
  </si>
  <si>
    <t>576910P</t>
  </si>
  <si>
    <t>2L-ZTSL6574_V01</t>
  </si>
  <si>
    <t>20320011901</t>
  </si>
  <si>
    <t>01B576910P2N0</t>
  </si>
  <si>
    <t>*100PCS 無 coating</t>
  </si>
  <si>
    <t>ZTSL6574SE</t>
  </si>
  <si>
    <t>05DB53059-1400000</t>
  </si>
  <si>
    <t>DB53Q01-14</t>
  </si>
  <si>
    <t>PKDB53Q01-14_V1.0</t>
  </si>
  <si>
    <t>20320014801</t>
  </si>
  <si>
    <t>05DB53059-1500000</t>
  </si>
  <si>
    <t>DB53Q01-15</t>
  </si>
  <si>
    <t>PKDB53Q01-15_V1.0</t>
  </si>
  <si>
    <t>20320015701</t>
  </si>
  <si>
    <t>ZTSL6574S</t>
  </si>
  <si>
    <t>05DB53059-1600000</t>
  </si>
  <si>
    <t>DB53Q01-16</t>
  </si>
  <si>
    <t>PKDB53Q01-16_V1.0</t>
  </si>
  <si>
    <t>576911P</t>
  </si>
  <si>
    <t>2L-ZTSL6574_V02</t>
  </si>
  <si>
    <t>20320017601</t>
  </si>
  <si>
    <t>01B576911P2N0</t>
  </si>
  <si>
    <t>05DB53059-1700000</t>
  </si>
  <si>
    <t>DB53Q01-17</t>
  </si>
  <si>
    <t>PKDB53Q01-17_V1.0</t>
  </si>
  <si>
    <t>20320020301</t>
  </si>
  <si>
    <t>00BM020H00000</t>
  </si>
  <si>
    <t>05DB53059-1800000</t>
  </si>
  <si>
    <t>DB53Q01-18</t>
  </si>
  <si>
    <t>PKDB53Q01-18_V1.0</t>
  </si>
  <si>
    <t>20320033001</t>
  </si>
  <si>
    <t>05DB53059-1900000</t>
  </si>
  <si>
    <t>DB53Q01-19</t>
  </si>
  <si>
    <t>PKDB53Q01-19_V1.0</t>
  </si>
  <si>
    <t>20320041501</t>
  </si>
  <si>
    <t>05DB53059-2100000</t>
  </si>
  <si>
    <t>DB53Q01-21</t>
  </si>
  <si>
    <t>PKDB53Q01-21_V1.0</t>
  </si>
  <si>
    <t>20320054601</t>
  </si>
  <si>
    <t>05DB54059-1100000</t>
  </si>
  <si>
    <t>DB54Q01-11</t>
  </si>
  <si>
    <t>PKDB54Q01-11_V1.0</t>
  </si>
  <si>
    <t>20320022701</t>
  </si>
  <si>
    <t>02BA003A00000</t>
  </si>
  <si>
    <t>05DB54059-1200000</t>
  </si>
  <si>
    <t>DB54Q01-12</t>
  </si>
  <si>
    <t>PKDB54Q01-12_V1.0</t>
  </si>
  <si>
    <t>20320022801</t>
  </si>
  <si>
    <t>05DB54059-1300000</t>
  </si>
  <si>
    <t>DB54Q01-13</t>
  </si>
  <si>
    <t>PKDB54Q01-13_V1.0</t>
  </si>
  <si>
    <t>20320022901</t>
  </si>
  <si>
    <t>ZTS6472S</t>
  </si>
  <si>
    <t>05DB54059-1400000</t>
  </si>
  <si>
    <t>DB54Q01-14</t>
  </si>
  <si>
    <t>PKDB54Q01-14_V1.0</t>
  </si>
  <si>
    <t>20320039701</t>
  </si>
  <si>
    <t>05DB54059-1500000</t>
  </si>
  <si>
    <t>DB54Q01-15</t>
  </si>
  <si>
    <t>PKDB54Q01-15_V1.0</t>
  </si>
  <si>
    <t>20320052801</t>
  </si>
  <si>
    <t>00BA007A00000</t>
  </si>
  <si>
    <t>ZTS6472E46</t>
  </si>
  <si>
    <t>05DB54059-1600000</t>
  </si>
  <si>
    <t>DB54Q01-16</t>
  </si>
  <si>
    <t>PKDB54Q01-16_V1.0</t>
  </si>
  <si>
    <t>20320052201</t>
  </si>
  <si>
    <t>ZTSL6472S</t>
  </si>
  <si>
    <t>05DB54059-1700000</t>
  </si>
  <si>
    <t>DB54Q01-17</t>
  </si>
  <si>
    <t>PKDB54Q01-17_V1.0</t>
  </si>
  <si>
    <t>20320060101</t>
  </si>
  <si>
    <t>DB55</t>
  </si>
  <si>
    <t>ZTS6370</t>
  </si>
  <si>
    <t>05DB55059-1000000</t>
  </si>
  <si>
    <t>DB55Q01-10</t>
  </si>
  <si>
    <t>PKDB55Q01-10_V1.0</t>
  </si>
  <si>
    <t>578010P</t>
  </si>
  <si>
    <t>4L-ZTS6370_V01</t>
  </si>
  <si>
    <t>20320042901</t>
  </si>
  <si>
    <t>01B578010P4N0</t>
  </si>
  <si>
    <t xml:space="preserve">1103LAZZ </t>
  </si>
  <si>
    <t>20320057801</t>
  </si>
  <si>
    <t>05DB56059-1100000</t>
  </si>
  <si>
    <t>DB56Q01-11</t>
  </si>
  <si>
    <t>PKDB56Q01-11_V1.0</t>
  </si>
  <si>
    <t>20320060001</t>
  </si>
  <si>
    <t>05DB56059-1200000</t>
  </si>
  <si>
    <t>DB56Q01-12</t>
  </si>
  <si>
    <t>PKDB56Q01-12_V1.0</t>
  </si>
  <si>
    <t>2032006680</t>
  </si>
  <si>
    <t>05DB56059-1300000</t>
  </si>
  <si>
    <t>DB56Q01-13</t>
  </si>
  <si>
    <t>PKDB56Q01-13_V1.0</t>
  </si>
  <si>
    <t>05DP01059-3400000</t>
  </si>
  <si>
    <t>DP01Q01-34</t>
  </si>
  <si>
    <t>PKDP01Q01-34_V1.0</t>
  </si>
  <si>
    <t>20320045801</t>
  </si>
  <si>
    <t>PKDP01Q01-34_V1.1</t>
  </si>
  <si>
    <t>20320045802</t>
  </si>
  <si>
    <t>00BM009E00000</t>
  </si>
  <si>
    <t>05DP01059-3500000</t>
  </si>
  <si>
    <t>DP01Q01-35</t>
  </si>
  <si>
    <t>PKDP01Q01-35_V1.0</t>
  </si>
  <si>
    <t>20320057401</t>
  </si>
  <si>
    <t>ZTS6541C</t>
  </si>
  <si>
    <t>05DS13059-2200000</t>
  </si>
  <si>
    <t>DS13Q01-22</t>
  </si>
  <si>
    <t>PKDS13Q01-22_V1.0</t>
  </si>
  <si>
    <t>551334</t>
  </si>
  <si>
    <t>4L-ZTS6031_V23</t>
  </si>
  <si>
    <t>20320035401
20320035402</t>
  </si>
  <si>
    <t>01B551334U4N0</t>
  </si>
  <si>
    <t>05DS41059-1700000</t>
  </si>
  <si>
    <t>DS41Q01-17</t>
  </si>
  <si>
    <t>PKDS41Q01-17_V1.0</t>
  </si>
  <si>
    <t>203200034</t>
  </si>
  <si>
    <t>05DS41059-2100000</t>
  </si>
  <si>
    <t>DS41Q01-21</t>
  </si>
  <si>
    <t>PKDS41Q01-21_V1.0</t>
  </si>
  <si>
    <t>20320026101</t>
  </si>
  <si>
    <t>05DS41059-2200000</t>
  </si>
  <si>
    <t>DS41Q01-22</t>
  </si>
  <si>
    <t>PKDS41Q01-22_V1.0</t>
  </si>
  <si>
    <t>20320037501</t>
  </si>
  <si>
    <t>05DS41059-2300000</t>
  </si>
  <si>
    <t>DS41Q01-23</t>
  </si>
  <si>
    <t>PKDS41Q01-23_V1.0</t>
  </si>
  <si>
    <t>20320048001</t>
  </si>
  <si>
    <t>05DS41059-2400000</t>
  </si>
  <si>
    <t>DS41Q01-24</t>
  </si>
  <si>
    <t>PKDS41Q01-24_V1.0</t>
  </si>
  <si>
    <t>570551D</t>
  </si>
  <si>
    <t>4L-ZTS6534_V04</t>
  </si>
  <si>
    <t>20320059101</t>
  </si>
  <si>
    <t>01B570551D4G0</t>
  </si>
  <si>
    <t>05DT13059-1330000</t>
  </si>
  <si>
    <t>DT13Q01-133</t>
  </si>
  <si>
    <t>PKDT13Q01-133_V1.2</t>
  </si>
  <si>
    <t>203200023Z</t>
  </si>
  <si>
    <t>00B2263I00000</t>
  </si>
  <si>
    <t>*電容錫膏使用CVP390-305</t>
  </si>
  <si>
    <t>PKDT13Q01-133_V1.1</t>
  </si>
  <si>
    <t>SMC-BD-DT13Q01-133-601
203200023A</t>
  </si>
  <si>
    <t>PKDT13Q01-133_V1.0</t>
  </si>
  <si>
    <t>SMC-BD-DT13Q01-133-298</t>
  </si>
  <si>
    <t>05DT13059-1350000</t>
  </si>
  <si>
    <t>DT13Q01-135</t>
  </si>
  <si>
    <t>PKDT13Q01-135_V1.0</t>
  </si>
  <si>
    <t>SMC-BD-DT13Q01-135-359</t>
  </si>
  <si>
    <t>01B2263I00000</t>
  </si>
  <si>
    <t>PKDT13Q01-135_V1.1</t>
  </si>
  <si>
    <t>05DT13059-1360000</t>
  </si>
  <si>
    <t>DT13Q01-136</t>
  </si>
  <si>
    <t>PKDT13Q01-136_V1.0</t>
  </si>
  <si>
    <t>SMC-BD-DT13Q01-136-404</t>
  </si>
  <si>
    <t>05DT13059-1370000</t>
  </si>
  <si>
    <t>DT13Q01-137</t>
  </si>
  <si>
    <t>PKDT13Q01-137_V1.0</t>
  </si>
  <si>
    <t>SMC-BD-DT13Q01-137-478</t>
  </si>
  <si>
    <t>05DT13059-1380000</t>
  </si>
  <si>
    <t>DT13Q01-138</t>
  </si>
  <si>
    <t>PKDT13Q01-138_V1.0</t>
  </si>
  <si>
    <t>SMC-BD-DT13Q01-138-479</t>
  </si>
  <si>
    <t>05DT13059-1390000</t>
  </si>
  <si>
    <t>DT13Q01-139</t>
  </si>
  <si>
    <t>PKDT13Q01-139_V1.1</t>
  </si>
  <si>
    <t>203200048</t>
  </si>
  <si>
    <t>PKDT13Q01-139_V1.0</t>
  </si>
  <si>
    <t>SMC-BD-DT13Q01-139-589
203200024A</t>
  </si>
  <si>
    <t>DT13Q01-141</t>
  </si>
  <si>
    <t>05DT13059-1420000</t>
  </si>
  <si>
    <t>DT13Q01-142</t>
  </si>
  <si>
    <t>PKDT13Q01-142_V1.0</t>
  </si>
  <si>
    <t>05DT13059-1430000</t>
  </si>
  <si>
    <t>DT13Q01-143</t>
  </si>
  <si>
    <t>PKDT13Q01-143_V1.0</t>
  </si>
  <si>
    <t>05DT13059-1440000</t>
  </si>
  <si>
    <t>DT13Q01-144</t>
  </si>
  <si>
    <t>PKDT13Q01-144_V1.0</t>
  </si>
  <si>
    <t>20320059201</t>
  </si>
  <si>
    <t>05DT13059-1450000</t>
  </si>
  <si>
    <t>DT13Q01-145</t>
  </si>
  <si>
    <t>PKDT13Q01-145_V1.0</t>
  </si>
  <si>
    <t>20320063201</t>
  </si>
  <si>
    <t>05DT13059-1460000</t>
  </si>
  <si>
    <t>DT13Q01-146</t>
  </si>
  <si>
    <t>PKDT13Q01-146_V1.0</t>
  </si>
  <si>
    <t>551332D</t>
  </si>
  <si>
    <t>20320067201</t>
  </si>
  <si>
    <t>01B551332D4N0</t>
  </si>
  <si>
    <t>05DT14059-7600000</t>
  </si>
  <si>
    <t>DT14Q01-76</t>
  </si>
  <si>
    <t>PKDT14Q01-76_V1.0</t>
  </si>
  <si>
    <t>20320045901</t>
  </si>
  <si>
    <t>05DT14059-7900000</t>
  </si>
  <si>
    <t>DT14Q01-79</t>
  </si>
  <si>
    <t>PKDT14Q01-79_V1.0</t>
  </si>
  <si>
    <t>20320058601</t>
  </si>
  <si>
    <t>05DT14059-8100000</t>
  </si>
  <si>
    <t>DT14Q01-81</t>
  </si>
  <si>
    <t>PKDT14Q01-81_V1.0</t>
  </si>
  <si>
    <t>20320063101</t>
  </si>
  <si>
    <t>05DT14059-8200000</t>
  </si>
  <si>
    <t>DT14Q01-82</t>
  </si>
  <si>
    <t>PKDT14Q01-82_V1.0</t>
  </si>
  <si>
    <t>20320062901</t>
  </si>
  <si>
    <t>00CT904YE1100</t>
  </si>
  <si>
    <t>05DT14059-8300000</t>
  </si>
  <si>
    <t>DT14Q01-83</t>
  </si>
  <si>
    <t>PKDT14Q01-83_V1.0</t>
  </si>
  <si>
    <t>20320063001</t>
  </si>
  <si>
    <t>00CT904YF0000</t>
  </si>
  <si>
    <t>05DT14059-8400000</t>
  </si>
  <si>
    <t>DT14Q01-84</t>
  </si>
  <si>
    <t>PKDT14Q01-84_V1.0</t>
  </si>
  <si>
    <t>20320063801</t>
  </si>
  <si>
    <t>05DT14059-8500000</t>
  </si>
  <si>
    <t>DT14Q01-85</t>
  </si>
  <si>
    <t>PKDT14Q01-85_V1.0</t>
  </si>
  <si>
    <t>20320063901</t>
  </si>
  <si>
    <t>05DT14059-8600000</t>
  </si>
  <si>
    <t>DT14Q01-86</t>
  </si>
  <si>
    <t>PKDT14Q01-86_V1.0</t>
  </si>
  <si>
    <t>20320067301</t>
  </si>
  <si>
    <t>05DT15059-2260000</t>
  </si>
  <si>
    <t>DT15Q01-226</t>
  </si>
  <si>
    <t>PKDT15Q01-226_V1.0</t>
  </si>
  <si>
    <t>*要coating，待通知</t>
  </si>
  <si>
    <t>05DT15059-2410000</t>
  </si>
  <si>
    <t>DT15Q01-241</t>
  </si>
  <si>
    <t>PKDT15Q01-241_V1.0</t>
  </si>
  <si>
    <t>20320055301</t>
  </si>
  <si>
    <t>05DT15059-2420000</t>
  </si>
  <si>
    <t>DT15Q01-242</t>
  </si>
  <si>
    <t>PKDT15Q01-242_V1.0</t>
  </si>
  <si>
    <t>20320058501</t>
  </si>
  <si>
    <t>05DT15059-2430000</t>
  </si>
  <si>
    <t>DT15Q01-243</t>
  </si>
  <si>
    <t>PKDT15Q01-243_V1.0</t>
  </si>
  <si>
    <t>SO-1100F</t>
  </si>
  <si>
    <t>20320061201</t>
  </si>
  <si>
    <t>00BS018A00000</t>
  </si>
  <si>
    <t>05DT15059-2440000</t>
  </si>
  <si>
    <t>DT15Q01-244</t>
  </si>
  <si>
    <t>PKDT15Q01-244_V1.0</t>
  </si>
  <si>
    <t>LF-RQ8K4</t>
  </si>
  <si>
    <t>20320061301</t>
  </si>
  <si>
    <t>05DT15059-2450000</t>
  </si>
  <si>
    <t>DT15Q01-245</t>
  </si>
  <si>
    <t>PKDT15Q01-245_V1.0</t>
  </si>
  <si>
    <t>5541A5D
5541A6D
5541A7D</t>
  </si>
  <si>
    <t>20320062501</t>
  </si>
  <si>
    <t>05DT15059-2460000</t>
  </si>
  <si>
    <t>DT15Q01-246</t>
  </si>
  <si>
    <t>PKDT15Q01-246_V1.0</t>
  </si>
  <si>
    <t>20320062701</t>
  </si>
  <si>
    <t>05DT15059-2470000</t>
  </si>
  <si>
    <t>DT15Q01-247</t>
  </si>
  <si>
    <t>PKDT15Q01-247_V1.0</t>
  </si>
  <si>
    <t>20320062801</t>
  </si>
  <si>
    <t>05DT17059-3600000</t>
  </si>
  <si>
    <t>DT17Q01-36</t>
  </si>
  <si>
    <t>PKDT17Q01-36_V1.0</t>
  </si>
  <si>
    <t>SMC-BD-DT17Q01-36-41</t>
  </si>
  <si>
    <t>01CT904YC1000</t>
  </si>
  <si>
    <t>SMC-MK-DT17Q01-36-41</t>
  </si>
  <si>
    <t>05DT17059-3700000</t>
  </si>
  <si>
    <t>DT17Q01-37</t>
  </si>
  <si>
    <t>PKDT17Q01-37_V1.0</t>
  </si>
  <si>
    <t>SMC-BD-DT17Q01-37-83</t>
  </si>
  <si>
    <t>SMC-MK-DT17Q01-37-83</t>
  </si>
  <si>
    <t>05DT17059-4600000</t>
  </si>
  <si>
    <t>DT17Q01-46</t>
  </si>
  <si>
    <t>PKDT17Q01-46_V1.1</t>
  </si>
  <si>
    <t>SMC-BD-DT17Q01-46-250</t>
  </si>
  <si>
    <t>PKDT17Q01-46_V1.0</t>
  </si>
  <si>
    <t>SMC-BD-DT17Q01-46-244</t>
  </si>
  <si>
    <t>05DT17059-4700000</t>
  </si>
  <si>
    <t>DT17Q01-47</t>
  </si>
  <si>
    <t>PKDT17Q01-47_V1.0</t>
  </si>
  <si>
    <t>SMC-BD-DT17Q01-47-274</t>
  </si>
  <si>
    <t>05DT17059-4800000</t>
  </si>
  <si>
    <t>DT17Q01-48</t>
  </si>
  <si>
    <t>PKDT17Q01-48_V1.0</t>
  </si>
  <si>
    <t>SMC-BD-DT17Q01-48-275</t>
  </si>
  <si>
    <t>*6131有Coating</t>
  </si>
  <si>
    <t>05DT17059-5300000</t>
  </si>
  <si>
    <t>DT17Q01-53</t>
  </si>
  <si>
    <t>PKDT17Q01-53_V1.0</t>
  </si>
  <si>
    <t>SMC-BD-DT17Q01-53-557</t>
  </si>
  <si>
    <t>05DT17059-5400000</t>
  </si>
  <si>
    <t>DT17Q01-54</t>
  </si>
  <si>
    <t>PKDT17Q01-54_V1.0</t>
  </si>
  <si>
    <t>SMC-BD-DT17Q01-54-577
203200108EL1</t>
  </si>
  <si>
    <t>05DT17059-5600000</t>
  </si>
  <si>
    <t>DT17Q01-56</t>
  </si>
  <si>
    <t>PKDT17Q01-56_V1.0</t>
  </si>
  <si>
    <t>SMC-BD-DT17Q01-56-633
203200025A</t>
  </si>
  <si>
    <t>05DT17059-5700000</t>
  </si>
  <si>
    <t>DT17Q01-57</t>
  </si>
  <si>
    <t>PKDT17Q01-57_V1.0</t>
  </si>
  <si>
    <t>T904YH</t>
  </si>
  <si>
    <t>4904YH</t>
  </si>
  <si>
    <t>008100149_EL1
203200026</t>
  </si>
  <si>
    <t>00CT904YH0000</t>
  </si>
  <si>
    <t>05DT17059-6100000</t>
  </si>
  <si>
    <t>DT17Q01-61</t>
  </si>
  <si>
    <t>PKDT17Q01-61_V1.0</t>
  </si>
  <si>
    <t>203200033</t>
  </si>
  <si>
    <t>05DT17059-6500000</t>
  </si>
  <si>
    <t>DT17Q01-65</t>
  </si>
  <si>
    <t>PKDT17Q01-65_V1.0</t>
  </si>
  <si>
    <t>203200113EL1</t>
  </si>
  <si>
    <t>05DT17059-7200000</t>
  </si>
  <si>
    <t>DT17Q01-72</t>
  </si>
  <si>
    <t>PKDT17Q01-72_V1.0</t>
  </si>
  <si>
    <t>20320023801</t>
  </si>
  <si>
    <t>05DT17059-7500000</t>
  </si>
  <si>
    <t>DT17Q01-75</t>
  </si>
  <si>
    <t>PKDT17Q01-75_V1.0</t>
  </si>
  <si>
    <t>20320025301</t>
  </si>
  <si>
    <t>05DT17059-7600000</t>
  </si>
  <si>
    <t>DT17Q01-76</t>
  </si>
  <si>
    <t>PKDT17Q01-76_V1.0</t>
  </si>
  <si>
    <t>20320025401</t>
  </si>
  <si>
    <t>05DT17059-7700000</t>
  </si>
  <si>
    <t>DT17Q01-77</t>
  </si>
  <si>
    <t>PKDT17Q01-77_V1.0</t>
  </si>
  <si>
    <t>N22HA</t>
  </si>
  <si>
    <t>20320027701</t>
  </si>
  <si>
    <t>05DT17059-7800000</t>
  </si>
  <si>
    <t>DT17Q01-78</t>
  </si>
  <si>
    <t>PKDT17Q01-78_V1.0</t>
  </si>
  <si>
    <t>20320028001</t>
  </si>
  <si>
    <t>05DT17059-7900000</t>
  </si>
  <si>
    <t>DT17Q01-79</t>
  </si>
  <si>
    <t>PKDT17Q01-79_V1.0</t>
  </si>
  <si>
    <t>20320029801</t>
  </si>
  <si>
    <t>05DT17059-8100000</t>
  </si>
  <si>
    <t>DT17Q01-81</t>
  </si>
  <si>
    <t>PKDT17Q01-81_V1.0</t>
  </si>
  <si>
    <t>20320034401</t>
  </si>
  <si>
    <t>05DT17059-8200000</t>
  </si>
  <si>
    <t>DT17Q01-82</t>
  </si>
  <si>
    <t>PKDT17Q01-82_V1.0</t>
  </si>
  <si>
    <t>551335P</t>
  </si>
  <si>
    <t>20320043901</t>
  </si>
  <si>
    <t>01B551335P4N0</t>
  </si>
  <si>
    <t>05DT17059-8300000</t>
  </si>
  <si>
    <t>DT17Q01-83</t>
  </si>
  <si>
    <t>PKDT17Q01-83_V1.0</t>
  </si>
  <si>
    <t>20320047301</t>
  </si>
  <si>
    <t>05DT17059-8400000</t>
  </si>
  <si>
    <t>DT17Q01-84</t>
  </si>
  <si>
    <t>PKDT17Q01-84_V1.0</t>
  </si>
  <si>
    <t>05DT17059-8500000</t>
  </si>
  <si>
    <t>DT17Q01-85</t>
  </si>
  <si>
    <t>PKDT17Q01-85_V1.0</t>
  </si>
  <si>
    <t>20320067101</t>
  </si>
  <si>
    <t>05DT31059-1570000</t>
  </si>
  <si>
    <t>DT31Q01-157</t>
  </si>
  <si>
    <t>PKDT31Q01-157_V1.0</t>
  </si>
  <si>
    <t>20320062401</t>
  </si>
  <si>
    <t>00C305ZA00000</t>
  </si>
  <si>
    <t>05DT31059-1580000</t>
  </si>
  <si>
    <t>DT31Q01-158</t>
  </si>
  <si>
    <t>PKDT31Q01-158_V1.0</t>
  </si>
  <si>
    <t>20320062301</t>
  </si>
  <si>
    <t>DT34</t>
  </si>
  <si>
    <t>05DT31059-1590000</t>
  </si>
  <si>
    <t>DT31Q01-159</t>
  </si>
  <si>
    <t>PKDT31Q01-159_V1.0</t>
  </si>
  <si>
    <t>20320062201</t>
  </si>
  <si>
    <t>05DT31059-1610000</t>
  </si>
  <si>
    <t>DT31Q01-161</t>
  </si>
  <si>
    <t>PKDT31Q01-161_V1.0</t>
  </si>
  <si>
    <t>20320063501</t>
  </si>
  <si>
    <t>05DT31059-1620000</t>
  </si>
  <si>
    <t>DT31Q01-162</t>
  </si>
  <si>
    <t>PKDT31Q01-162_V1.0</t>
  </si>
  <si>
    <t>20320068201</t>
  </si>
  <si>
    <t>05DT31059-8200000</t>
  </si>
  <si>
    <t>DT31Q01-82</t>
  </si>
  <si>
    <t>PKDT31Q01-82_V1.0</t>
  </si>
  <si>
    <t>SMC-BD-DT31Q01-82-353</t>
  </si>
  <si>
    <t>05DT31059-8600000</t>
  </si>
  <si>
    <t>DT31Q01-86</t>
  </si>
  <si>
    <t>PKDT31Q01-86_V1.0</t>
  </si>
  <si>
    <t>551333H4</t>
  </si>
  <si>
    <t>SMC-BD-DT31Q01-86-397</t>
  </si>
  <si>
    <t>01B551333H4N0</t>
  </si>
  <si>
    <t>05DT31059-9700000</t>
  </si>
  <si>
    <t>DT31Q01-97</t>
  </si>
  <si>
    <t>PKDT31Q01-97_V1.0</t>
  </si>
  <si>
    <t>SMC-BD-DT31Q01-97-454</t>
  </si>
  <si>
    <t>ZTS6631(new)</t>
  </si>
  <si>
    <t>05DT36059-3100000</t>
  </si>
  <si>
    <t>DT36Q01-31</t>
  </si>
  <si>
    <t>PKDT36Q01-31_V1.0</t>
  </si>
  <si>
    <t>20320045701</t>
  </si>
  <si>
    <t>20320025201</t>
  </si>
  <si>
    <t>05DT39059-1600000</t>
  </si>
  <si>
    <t>DT39Q01-16</t>
  </si>
  <si>
    <t>PKDT39Q01-16_V1.0</t>
  </si>
  <si>
    <t>20320037401</t>
  </si>
  <si>
    <t>05DT39059-1700000</t>
  </si>
  <si>
    <t>DT39Q01-17</t>
  </si>
  <si>
    <t>PKDT39Q01-17_V1.0</t>
  </si>
  <si>
    <t>20320039301</t>
  </si>
  <si>
    <t>05DT39059-1800000</t>
  </si>
  <si>
    <t>DT39Q01-18</t>
  </si>
  <si>
    <t>PKDT39Q01-18_V1.0</t>
  </si>
  <si>
    <t>20320043301</t>
  </si>
  <si>
    <t>00BM053J00000</t>
  </si>
  <si>
    <t>PKDT39Q01-18_V1.1</t>
  </si>
  <si>
    <t>05DT39059-1900000</t>
  </si>
  <si>
    <t>DT39Q01-19</t>
  </si>
  <si>
    <t>PKDT39Q01-19_V1.0</t>
  </si>
  <si>
    <t>20320046701</t>
  </si>
  <si>
    <t>05DT44059-1100000</t>
  </si>
  <si>
    <t>DT44Q01-11</t>
  </si>
  <si>
    <t>PKDT44Q01-11_V1.1</t>
  </si>
  <si>
    <t>SMC-BD-DT44Q01-11-114</t>
  </si>
  <si>
    <t xml:space="preserve"> 01B566810S4N0</t>
  </si>
  <si>
    <t>PKDT44Q01-11_V1.0</t>
  </si>
  <si>
    <t>SMC-MK-DT44Q01-11-114</t>
  </si>
  <si>
    <t>05DT44059-3800000</t>
  </si>
  <si>
    <t>DT44Q01-38</t>
  </si>
  <si>
    <t>PKDT44Q01-38_V1.1</t>
  </si>
  <si>
    <t>SMC-BD-DT44Q01-38-433</t>
  </si>
  <si>
    <t>*更新錫膏成份，敘述</t>
  </si>
  <si>
    <t>PKDT44Q01-38_V1.0</t>
  </si>
  <si>
    <t>SMC-BD-DT44Q01-38-403</t>
  </si>
  <si>
    <t>05DT44059-3900000</t>
  </si>
  <si>
    <t>DT44Q01-39</t>
  </si>
  <si>
    <t>PKDT44Q01-39_V1.0</t>
  </si>
  <si>
    <t>SMC-BD-DT44Q01-39-434</t>
  </si>
  <si>
    <t>*CVP 390 一般錫膏</t>
  </si>
  <si>
    <t>05DT44059-4300000</t>
  </si>
  <si>
    <t>DT44Q01-43</t>
  </si>
  <si>
    <t>PKDT44Q01-43_V1.0</t>
  </si>
  <si>
    <t>566813H</t>
  </si>
  <si>
    <t>SMC-BD-DT44Q01-43-470</t>
  </si>
  <si>
    <t>01B566813H4N0</t>
  </si>
  <si>
    <t>05DT44059-4400000</t>
  </si>
  <si>
    <t>DT44Q01-44</t>
  </si>
  <si>
    <t>PKDT44Q01-44_V1.0</t>
  </si>
  <si>
    <t>568520H</t>
  </si>
  <si>
    <t>SMC-BD-DT44Q01-44-473</t>
  </si>
  <si>
    <t>01B568520H4N0</t>
  </si>
  <si>
    <t>05DT44059-4500000</t>
  </si>
  <si>
    <t>DT44Q01-45</t>
  </si>
  <si>
    <t>PKDT44Q01-45_V1.0</t>
  </si>
  <si>
    <t>SMC-BD-DT44Q01-45-497</t>
  </si>
  <si>
    <t>05DT44059-5500000</t>
  </si>
  <si>
    <t>DT44Q01-55</t>
  </si>
  <si>
    <t>PKDT44Q01-55_V1.0</t>
  </si>
  <si>
    <t>203200044</t>
  </si>
  <si>
    <t>05DT44059-5800000</t>
  </si>
  <si>
    <t>DT44Q01-58</t>
  </si>
  <si>
    <t>PKDT44Q01-58_V1.0</t>
  </si>
  <si>
    <t>203200055</t>
  </si>
  <si>
    <t>ZTS6538SE(new)</t>
  </si>
  <si>
    <t>有孔黃銅鍍金
堆疊</t>
  </si>
  <si>
    <t>05DT44059-6700000</t>
  </si>
  <si>
    <t>DT44Q01-67</t>
  </si>
  <si>
    <t>PKDT44Q01-67_V1.0</t>
  </si>
  <si>
    <t>20320045301</t>
  </si>
  <si>
    <t>05DT44059-6800000</t>
  </si>
  <si>
    <t>DT44Q01-68</t>
  </si>
  <si>
    <t>PKDT44Q01-68_V1.0</t>
  </si>
  <si>
    <t>20320049301</t>
  </si>
  <si>
    <t>05DT44059-6900000</t>
  </si>
  <si>
    <t>DT44Q01-69</t>
  </si>
  <si>
    <t>PKDT44Q01-69_V1.0</t>
  </si>
  <si>
    <t>20320064301</t>
  </si>
  <si>
    <t>05DT44059-7100000</t>
  </si>
  <si>
    <t>DT44Q01-71</t>
  </si>
  <si>
    <t>PKDT44Q01-71_V1.0</t>
  </si>
  <si>
    <t>568522D</t>
  </si>
  <si>
    <t>20320065601</t>
  </si>
  <si>
    <t>01B568522D4N0</t>
  </si>
  <si>
    <t>7730-6331</t>
  </si>
  <si>
    <t>05DT47059-1200000</t>
  </si>
  <si>
    <t>DT47Q01-12</t>
  </si>
  <si>
    <t>PKDT47Q01-12_V1.0</t>
  </si>
  <si>
    <t>SMC-BD-DT47Q01-12-297</t>
  </si>
  <si>
    <t>00C2356B00000</t>
  </si>
  <si>
    <t>05DT47059-1400000</t>
  </si>
  <si>
    <t>DT47Q01-14</t>
  </si>
  <si>
    <t>PKDT47Q01-14_V1.0</t>
  </si>
  <si>
    <t>SMC-BD-DT47Q01-14-313</t>
  </si>
  <si>
    <t>05DT47059-1700000</t>
  </si>
  <si>
    <t>DT47Q01-17</t>
  </si>
  <si>
    <t>PKDT47Q01-17_V1.0</t>
  </si>
  <si>
    <t>SMC-BD-DT47Q01-17-414</t>
  </si>
  <si>
    <t>05DT47059-1800000</t>
  </si>
  <si>
    <t>DT47Q01-18</t>
  </si>
  <si>
    <t>PKDT47Q01-18_V1.0</t>
  </si>
  <si>
    <t>SMC-BD-DT47Q01-18-603</t>
  </si>
  <si>
    <t>05DT47059-2200000</t>
  </si>
  <si>
    <t>DT47Q01-22</t>
  </si>
  <si>
    <t>PKDT47Q01-22_V1.0</t>
  </si>
  <si>
    <t>008100198
203200027A</t>
  </si>
  <si>
    <t>05DT47059-2300000</t>
  </si>
  <si>
    <t>DT47Q01-23</t>
  </si>
  <si>
    <t>PKDT47Q01-23_V1.1</t>
  </si>
  <si>
    <t>203200052ELR0</t>
  </si>
  <si>
    <t>*電容錫膏使用一般錫膏</t>
  </si>
  <si>
    <t>PKDT47Q01-23_V1.0</t>
  </si>
  <si>
    <t>203200052</t>
  </si>
  <si>
    <t>05DT47059-2400000</t>
  </si>
  <si>
    <t>DT47Q01-24</t>
  </si>
  <si>
    <t>PKDT47Q01-24_V1.0</t>
  </si>
  <si>
    <t>20320020101</t>
  </si>
  <si>
    <t>05DT47059-2500000</t>
  </si>
  <si>
    <t>DT47Q01-25</t>
  </si>
  <si>
    <t>PKDT47Q01-25_V1.0</t>
  </si>
  <si>
    <t>20320039601</t>
  </si>
  <si>
    <t>05DT47059-2600000</t>
  </si>
  <si>
    <t>DT47Q01-26</t>
  </si>
  <si>
    <t>PKDT47Q01-26_V1.0</t>
  </si>
  <si>
    <t>20320040901</t>
  </si>
  <si>
    <t>05DT47059-2700000</t>
  </si>
  <si>
    <t>DT47Q01-27</t>
  </si>
  <si>
    <t>PKDT47Q01-27_V1.0</t>
  </si>
  <si>
    <t>20320047101</t>
  </si>
  <si>
    <t>05DT47059-2800000</t>
  </si>
  <si>
    <t>DT47Q01-28</t>
  </si>
  <si>
    <t>PKDT47Q01-28_V1.0</t>
  </si>
  <si>
    <t>20320054901</t>
  </si>
  <si>
    <t>01C305ZB00000</t>
  </si>
  <si>
    <t>05DT48059-1900000</t>
  </si>
  <si>
    <t>DT48Q01-19</t>
  </si>
  <si>
    <t>PKDT48Q01-19_V1.0</t>
  </si>
  <si>
    <t>569017P</t>
  </si>
  <si>
    <t>2L-ZTS8031_V02</t>
  </si>
  <si>
    <t>20320028301
20320028302
20320028303</t>
  </si>
  <si>
    <t>01B569017P2N0</t>
  </si>
  <si>
    <t>00BM069E00000</t>
  </si>
  <si>
    <t>PKDT48Q01-19_V1.1</t>
  </si>
  <si>
    <t>20320028304</t>
  </si>
  <si>
    <t>05DT49059-1400000</t>
  </si>
  <si>
    <t>DT49Q01-14</t>
  </si>
  <si>
    <t>PKDT49Q01-14_V1.1</t>
  </si>
  <si>
    <t>203200058ELN</t>
  </si>
  <si>
    <t>PKDT49Q01-14_V1.0</t>
  </si>
  <si>
    <t>203200058</t>
  </si>
  <si>
    <t>05DT49059-1600000</t>
  </si>
  <si>
    <t>DT49Q01-16</t>
  </si>
  <si>
    <t>PKDT49Q01-16_V1.0</t>
  </si>
  <si>
    <t>569314P</t>
  </si>
  <si>
    <t>20320019501</t>
  </si>
  <si>
    <t>01B569314P2N0</t>
  </si>
  <si>
    <t>05DT53059-1030000</t>
  </si>
  <si>
    <t>DT53Q01-103</t>
  </si>
  <si>
    <t>PKDT53Q01-103_V1.0</t>
  </si>
  <si>
    <t>20320024101</t>
  </si>
  <si>
    <t>05DT53059-1070000</t>
  </si>
  <si>
    <t>DT53Q01-107</t>
  </si>
  <si>
    <t>PKDT53Q01-107_V1.0</t>
  </si>
  <si>
    <t>20320026801</t>
  </si>
  <si>
    <t>05DT53059-1090000</t>
  </si>
  <si>
    <t>DT53Q01-109</t>
  </si>
  <si>
    <t>PKDT53Q01-109_V1.0</t>
  </si>
  <si>
    <t>20320030401</t>
  </si>
  <si>
    <t>05DT53059-1130000</t>
  </si>
  <si>
    <t>DT53Q01-113</t>
  </si>
  <si>
    <t>PKDT53Q01-113_V1.0</t>
  </si>
  <si>
    <t>20320031001</t>
  </si>
  <si>
    <t>05DT53059-1220000</t>
  </si>
  <si>
    <t>DT53Q01-122</t>
  </si>
  <si>
    <t>PKDT53Q01-122_V1.0</t>
  </si>
  <si>
    <t>20320031501</t>
  </si>
  <si>
    <t>05DT53059-1230000</t>
  </si>
  <si>
    <t>DT53Q01-123</t>
  </si>
  <si>
    <t>PKDT53Q01-123_V1.0</t>
  </si>
  <si>
    <t>20320031601</t>
  </si>
  <si>
    <t>ZTS6534B</t>
  </si>
  <si>
    <t>05DT53059-1240000</t>
  </si>
  <si>
    <t>DT53Q01-124</t>
  </si>
  <si>
    <t>PKDT53Q01-124_V1.0</t>
  </si>
  <si>
    <t>20320032001</t>
  </si>
  <si>
    <t>05DT53059-1420000</t>
  </si>
  <si>
    <t>DT53Q01-142</t>
  </si>
  <si>
    <t>PKDT53Q01-142_V1.0</t>
  </si>
  <si>
    <t>20320032301</t>
  </si>
  <si>
    <t>05DT53059-1470000</t>
  </si>
  <si>
    <t>DT53Q01-147</t>
  </si>
  <si>
    <t>PKDT53Q01-147_V1.0</t>
  </si>
  <si>
    <t>20320032701</t>
  </si>
  <si>
    <t>05DT53059-1480000</t>
  </si>
  <si>
    <t>DT53Q01-148</t>
  </si>
  <si>
    <t>PKDT53Q01-148_V1.0</t>
  </si>
  <si>
    <t>570537D</t>
  </si>
  <si>
    <t>20320032801</t>
  </si>
  <si>
    <t>01B570537D4N0</t>
  </si>
  <si>
    <t>05DT53059-1490000</t>
  </si>
  <si>
    <t>DT53Q01-149</t>
  </si>
  <si>
    <t>PKDT53Q01-149_V1.0</t>
  </si>
  <si>
    <t>20320032901</t>
  </si>
  <si>
    <t>05DT53059-1570000</t>
  </si>
  <si>
    <t>DT53Q01-157</t>
  </si>
  <si>
    <t>PKDT53Q01-157_V1.0</t>
  </si>
  <si>
    <t>20320035501</t>
  </si>
  <si>
    <t>05DT53059-1640000</t>
  </si>
  <si>
    <t>DT53Q01-164</t>
  </si>
  <si>
    <t>PKDT53Q01-164_V1.0</t>
  </si>
  <si>
    <t>20320035801</t>
  </si>
  <si>
    <t>PKDT53Q01-164_V1.1</t>
  </si>
  <si>
    <t>20320035802</t>
  </si>
  <si>
    <t>05DT53059-1720000</t>
  </si>
  <si>
    <t>DT53Q01-172</t>
  </si>
  <si>
    <t>PKDT53Q01-172_V1.0</t>
  </si>
  <si>
    <t>20320037201</t>
  </si>
  <si>
    <t>PKDT53Q01-172_V1.1</t>
  </si>
  <si>
    <t>Silicone
全包覆</t>
  </si>
  <si>
    <t>20320037202</t>
  </si>
  <si>
    <t>*Coating全包</t>
  </si>
  <si>
    <t>05DT53059-1730000</t>
  </si>
  <si>
    <t>DT53Q01-173</t>
  </si>
  <si>
    <t>PKDT53Q01-173_V1.0</t>
  </si>
  <si>
    <t>20320037301</t>
  </si>
  <si>
    <t>05DT53059-1790000</t>
  </si>
  <si>
    <t>DT53Q01-179</t>
  </si>
  <si>
    <t>PKDT53Q01-179_V1.0</t>
  </si>
  <si>
    <t>20320039901</t>
  </si>
  <si>
    <t>05DT53059-1810000</t>
  </si>
  <si>
    <t>DT53Q01-181</t>
  </si>
  <si>
    <t>PKDT53Q01-181_V1.0</t>
  </si>
  <si>
    <t>20320041101</t>
  </si>
  <si>
    <t>05DT53059-1820000</t>
  </si>
  <si>
    <t>DT53Q01-182</t>
  </si>
  <si>
    <t>PKDT53Q01-182_V1.0</t>
  </si>
  <si>
    <t>20320042101</t>
  </si>
  <si>
    <t>05DT53059-1830000</t>
  </si>
  <si>
    <t>DT53Q01-183</t>
  </si>
  <si>
    <t>PKDT53Q01-183_V1.0</t>
  </si>
  <si>
    <t>20320042201</t>
  </si>
  <si>
    <t>*合金線</t>
  </si>
  <si>
    <t>PKDT53Q01-183_V1.1</t>
  </si>
  <si>
    <t>S2A 0.8
A2P 0.7</t>
  </si>
  <si>
    <t>20320042202</t>
  </si>
  <si>
    <t>*Sensor to ASIC 0.8mil Au
*ASIC to PCB 0.7mil PdCu</t>
  </si>
  <si>
    <t>05DT53059-1840000</t>
  </si>
  <si>
    <t>DT53Q01-184</t>
  </si>
  <si>
    <t>PKDT53Q01-184_V1.0</t>
  </si>
  <si>
    <t>20320042801</t>
  </si>
  <si>
    <t>05DT53059-1890000</t>
  </si>
  <si>
    <t>DT53Q01-189</t>
  </si>
  <si>
    <t>PKDT53Q01-189_V1.0</t>
  </si>
  <si>
    <t>20320045001</t>
  </si>
  <si>
    <t>05DT53059-1910000</t>
  </si>
  <si>
    <t>DT53Q01-191</t>
  </si>
  <si>
    <t>PKDT53Q01-191_V1.0</t>
  </si>
  <si>
    <t>20320045101</t>
  </si>
  <si>
    <t>05DT53059-1920000</t>
  </si>
  <si>
    <t>DT53Q01-192</t>
  </si>
  <si>
    <t>PKDT53Q01-192_V1.0</t>
  </si>
  <si>
    <t>20320045201</t>
  </si>
  <si>
    <t>05DT53059-1970000</t>
  </si>
  <si>
    <t>DT53Q01-197</t>
  </si>
  <si>
    <t>PKDT53Q01-197_V1.0</t>
  </si>
  <si>
    <t>20320048101</t>
  </si>
  <si>
    <t>05DT53059-1980000</t>
  </si>
  <si>
    <t>DT53Q01-198</t>
  </si>
  <si>
    <t>PKDT53Q01-198_V1.0</t>
  </si>
  <si>
    <t>20320048401</t>
  </si>
  <si>
    <t>7920-LV + 6331</t>
  </si>
  <si>
    <t>05DT53059-1990000</t>
  </si>
  <si>
    <t>DT53Q01-199</t>
  </si>
  <si>
    <t>PKDT53Q01-199_V1.0</t>
  </si>
  <si>
    <t>20320048201</t>
  </si>
  <si>
    <t>05DT53059-2010000</t>
  </si>
  <si>
    <t>DT53Q01-201</t>
  </si>
  <si>
    <t>PKDT53Q01-201_V1.0</t>
  </si>
  <si>
    <t>20320048301</t>
  </si>
  <si>
    <t>7920-LV + 9168</t>
  </si>
  <si>
    <t>05DT53059-2050000</t>
  </si>
  <si>
    <t>DT53Q01-205</t>
  </si>
  <si>
    <t>PKDT53Q01-205_V1.0</t>
  </si>
  <si>
    <t>20320049001</t>
  </si>
  <si>
    <t>05DT53059-2060000</t>
  </si>
  <si>
    <t>DT53Q01-206</t>
  </si>
  <si>
    <t>PKDT53Q01-206_V1.0</t>
  </si>
  <si>
    <t>20320051201</t>
  </si>
  <si>
    <t>05DT53059-2070000</t>
  </si>
  <si>
    <t>DT53Q01-207</t>
  </si>
  <si>
    <t>PKDT53Q01-207_V1.0</t>
  </si>
  <si>
    <t>20320051401</t>
  </si>
  <si>
    <t>05DT53059-2080000</t>
  </si>
  <si>
    <t>DT53Q01-208</t>
  </si>
  <si>
    <t>PKDT53Q01-208_V1.0</t>
  </si>
  <si>
    <t>20320051101</t>
  </si>
  <si>
    <t>05DT53059-2090000</t>
  </si>
  <si>
    <t>DT53Q01-209</t>
  </si>
  <si>
    <t>PKDT53Q01-209_V1.0</t>
  </si>
  <si>
    <t>20320055601</t>
  </si>
  <si>
    <t>05DT53059-2110000</t>
  </si>
  <si>
    <t>DT53Q01-211</t>
  </si>
  <si>
    <t>PKDT53Q01-211_V1.0</t>
  </si>
  <si>
    <t>20320051301</t>
  </si>
  <si>
    <t>05DT53059-2120000</t>
  </si>
  <si>
    <t>DT53Q01-212</t>
  </si>
  <si>
    <t>PKDT53Q01-212_V1.0</t>
  </si>
  <si>
    <t>20320051001</t>
  </si>
  <si>
    <t>05DT53059-2130000</t>
  </si>
  <si>
    <t>DT53Q01-213</t>
  </si>
  <si>
    <t>PKDT53Q01-213_V1.0</t>
  </si>
  <si>
    <t>20320050901</t>
  </si>
  <si>
    <t>05DT53059-2140000</t>
  </si>
  <si>
    <t>DT53Q01-214</t>
  </si>
  <si>
    <t>PKDT53Q01-214_V1.0</t>
  </si>
  <si>
    <t>05DT53059-2150000</t>
  </si>
  <si>
    <t>DT53Q01-215</t>
  </si>
  <si>
    <t>PKDT53Q01-215_V1.0</t>
  </si>
  <si>
    <t>570544D</t>
  </si>
  <si>
    <t>20320052401</t>
  </si>
  <si>
    <t>01B570544D4N0</t>
  </si>
  <si>
    <t>05DT53059-2160000</t>
  </si>
  <si>
    <t>DT53Q01-216</t>
  </si>
  <si>
    <t>PKDT53Q01-216_V1.0</t>
  </si>
  <si>
    <t>20320052501</t>
  </si>
  <si>
    <t>05DT53059-2170000</t>
  </si>
  <si>
    <t>DT53Q01-217</t>
  </si>
  <si>
    <t>PKDT53Q01-217_V1.0</t>
  </si>
  <si>
    <t>20320052301</t>
  </si>
  <si>
    <t>05DT53059-2180000</t>
  </si>
  <si>
    <t>DT53Q01-218</t>
  </si>
  <si>
    <t>PKDT53Q01-218_V1.0</t>
  </si>
  <si>
    <t>20320052101</t>
  </si>
  <si>
    <t>05DT53059-2190000</t>
  </si>
  <si>
    <t>DT53Q01-219</t>
  </si>
  <si>
    <t>PKDT53Q01-219_V1.0</t>
  </si>
  <si>
    <t>20320053301</t>
  </si>
  <si>
    <t>05DT53059-2210000</t>
  </si>
  <si>
    <t>DT53Q01-221</t>
  </si>
  <si>
    <t>PKDT53Q01-221_V1.0</t>
  </si>
  <si>
    <t>20320053001</t>
  </si>
  <si>
    <t>ZTS6534G</t>
  </si>
  <si>
    <t>05DT53059-2240000</t>
  </si>
  <si>
    <t>DT53Q01-224</t>
  </si>
  <si>
    <t>PKDT53Q01-224_V1.0</t>
  </si>
  <si>
    <t>20320054501</t>
  </si>
  <si>
    <t>ZTS6534K</t>
  </si>
  <si>
    <t>05DT53059-2250000</t>
  </si>
  <si>
    <t>DT53Q01-225</t>
  </si>
  <si>
    <t>PKDT53Q01-225_V1.0</t>
  </si>
  <si>
    <t>20320054401</t>
  </si>
  <si>
    <t>05DT53059-2260000</t>
  </si>
  <si>
    <t>DT53Q01-226</t>
  </si>
  <si>
    <t>PKDT53Q01-226_V1.0</t>
  </si>
  <si>
    <t>570547E</t>
  </si>
  <si>
    <t>20320055501</t>
  </si>
  <si>
    <t>01B570547E4N0</t>
  </si>
  <si>
    <t>ZTS6534SF</t>
  </si>
  <si>
    <t>05DT53059-2270000</t>
  </si>
  <si>
    <t>DT53Q01-227</t>
  </si>
  <si>
    <t>PKDT53Q01-227_V1.0</t>
  </si>
  <si>
    <t>559971D/72/74D</t>
  </si>
  <si>
    <t>20320055701</t>
  </si>
  <si>
    <t>05DT53059-2280000</t>
  </si>
  <si>
    <t>DT53Q01-228</t>
  </si>
  <si>
    <t>PKDT53Q01-228_V1.0</t>
  </si>
  <si>
    <t>20320055801</t>
  </si>
  <si>
    <t>05DT53059-2310000</t>
  </si>
  <si>
    <t>DT53Q01-231</t>
  </si>
  <si>
    <t>PKDT53Q01-231_V1.0</t>
  </si>
  <si>
    <t>20320056501</t>
  </si>
  <si>
    <t>05DT53059-2320000</t>
  </si>
  <si>
    <t>DT53Q01-232</t>
  </si>
  <si>
    <t>PKDT53Q01-232_V1.0</t>
  </si>
  <si>
    <t>20320056401</t>
  </si>
  <si>
    <t>7920-LV + 2025DNP</t>
  </si>
  <si>
    <t>05DT53059-2340000</t>
  </si>
  <si>
    <t>DT53Q01-234</t>
  </si>
  <si>
    <t>PKDT53Q01-234_V1.0</t>
  </si>
  <si>
    <t>20320057101</t>
  </si>
  <si>
    <t>05DT53059-2350000</t>
  </si>
  <si>
    <t>DT53Q01-235</t>
  </si>
  <si>
    <t>PKDT53Q01-235_V1.0</t>
  </si>
  <si>
    <t>20320056701</t>
  </si>
  <si>
    <t>05DT53059-2360000</t>
  </si>
  <si>
    <t>DT53Q01-236</t>
  </si>
  <si>
    <t>PKDT53Q01-236_V1.0</t>
  </si>
  <si>
    <t>20320056801</t>
  </si>
  <si>
    <t>05DT53059-2370000</t>
  </si>
  <si>
    <t>DT53Q01-237</t>
  </si>
  <si>
    <t>PKDT53Q01-237_V1.0</t>
  </si>
  <si>
    <t>20320057001</t>
  </si>
  <si>
    <t>05DT53059-2380000</t>
  </si>
  <si>
    <t>DT53Q01-238</t>
  </si>
  <si>
    <t>PKDT53Q01-238_V1.0</t>
  </si>
  <si>
    <t>20320056901</t>
  </si>
  <si>
    <t>05DT53059-2420000</t>
  </si>
  <si>
    <t>DT53Q01-242</t>
  </si>
  <si>
    <t>PKDT53Q01-242_V1.0</t>
  </si>
  <si>
    <t>570549P</t>
  </si>
  <si>
    <t>20320058001</t>
  </si>
  <si>
    <t>01B570549P4N0</t>
  </si>
  <si>
    <t>05DT53059-2430000</t>
  </si>
  <si>
    <t>DT53Q01-243</t>
  </si>
  <si>
    <t>PKDT53Q01-243_V1.0</t>
  </si>
  <si>
    <t>570550P</t>
  </si>
  <si>
    <t>20320057901</t>
  </si>
  <si>
    <t>01B570550P4G0</t>
  </si>
  <si>
    <t>05DT53059-2460000</t>
  </si>
  <si>
    <t>DT53Q01-246</t>
  </si>
  <si>
    <t>PKDT53Q01-246_V1.0</t>
  </si>
  <si>
    <t>20320059701</t>
  </si>
  <si>
    <t>05DT53059-2470000</t>
  </si>
  <si>
    <t>DT53Q01-247</t>
  </si>
  <si>
    <t>PKDT53Q01-247_V1.0</t>
  </si>
  <si>
    <t>20320059801</t>
  </si>
  <si>
    <t>05DT53059-2480000</t>
  </si>
  <si>
    <t>DT53Q01-248</t>
  </si>
  <si>
    <t>PKDT53Q01-248_V1.0</t>
  </si>
  <si>
    <t>20320059901</t>
  </si>
  <si>
    <t>05DT53059-2490000</t>
  </si>
  <si>
    <t>DT53Q01-249</t>
  </si>
  <si>
    <t>PKDT53Q01-249_V1.0</t>
  </si>
  <si>
    <t>20320060201</t>
  </si>
  <si>
    <t>05DT53059-2540000</t>
  </si>
  <si>
    <t>DT53Q01-254</t>
  </si>
  <si>
    <t>PKDT53Q01-254_V1.0</t>
  </si>
  <si>
    <t>05DT53059-2570000</t>
  </si>
  <si>
    <t>DT53Q01-257</t>
  </si>
  <si>
    <t>PKDT53Q01-257_V1.0</t>
  </si>
  <si>
    <t>20320062601</t>
  </si>
  <si>
    <t>05DT53059-2580000</t>
  </si>
  <si>
    <t>DT53Q01-258</t>
  </si>
  <si>
    <t>PKDT53Q01-258_V1.0</t>
  </si>
  <si>
    <t>05DT53059-2590000</t>
  </si>
  <si>
    <t>DT53Q01-259</t>
  </si>
  <si>
    <t>PKDT53Q01-259_V1.0</t>
  </si>
  <si>
    <t>20320063601</t>
  </si>
  <si>
    <t>05DT53059-2610000</t>
  </si>
  <si>
    <t>DT53Q01-261</t>
  </si>
  <si>
    <t>PKDT53Q01-261_V1.0</t>
  </si>
  <si>
    <t>20320064001</t>
  </si>
  <si>
    <t>05DT53059-2620000</t>
  </si>
  <si>
    <t>DT53Q01-262</t>
  </si>
  <si>
    <t>PKDT53Q01-262_V1.0</t>
  </si>
  <si>
    <t>20320064601</t>
  </si>
  <si>
    <t>05DT53059-2630000</t>
  </si>
  <si>
    <t>DT53Q01-263</t>
  </si>
  <si>
    <t>PKDT53Q01-263_V1.0</t>
  </si>
  <si>
    <t>20320064501</t>
  </si>
  <si>
    <t>05DT53059-2640000</t>
  </si>
  <si>
    <t>DT53Q01-264</t>
  </si>
  <si>
    <t>PKDT53Q01-264_V1.0</t>
  </si>
  <si>
    <t>20320064801</t>
  </si>
  <si>
    <t>ZTSL6534SA</t>
  </si>
  <si>
    <t>05DT53059-2650000</t>
  </si>
  <si>
    <t>DT53Q01-265</t>
  </si>
  <si>
    <t>PKDT53Q01-265_V1.0</t>
  </si>
  <si>
    <t>20320065001</t>
  </si>
  <si>
    <t>PKDT53Q01-265_V1.1</t>
  </si>
  <si>
    <t>20320065002</t>
  </si>
  <si>
    <t>05DT53059-2670000</t>
  </si>
  <si>
    <t>DT53Q01-267</t>
  </si>
  <si>
    <t>PKDT53Q01-267_V1.0</t>
  </si>
  <si>
    <t>20320065701</t>
  </si>
  <si>
    <t>05DT53059-2680000</t>
  </si>
  <si>
    <t>DT53Q01-268</t>
  </si>
  <si>
    <t>PKDT53Q01-268_V1.0</t>
  </si>
  <si>
    <t>20320065801</t>
  </si>
  <si>
    <t>05DT53059-2690000</t>
  </si>
  <si>
    <t>DT53Q01-269</t>
  </si>
  <si>
    <t>PKDT53Q01-269_V1.0</t>
  </si>
  <si>
    <t>20320066401</t>
  </si>
  <si>
    <t>05DT53059-2700000</t>
  </si>
  <si>
    <t>DT53Q01-27</t>
  </si>
  <si>
    <t>PKDT53Q01-27_V1.0</t>
  </si>
  <si>
    <t>SMC-BD-DT53Q01-27-398</t>
  </si>
  <si>
    <t>05DT53059-2710000</t>
  </si>
  <si>
    <t>DT53Q01-271</t>
  </si>
  <si>
    <t>PKDT53Q01-271_V1.0</t>
  </si>
  <si>
    <t>Silicone
6331</t>
  </si>
  <si>
    <t>20320066201</t>
  </si>
  <si>
    <t>7730-6631</t>
  </si>
  <si>
    <t>PKDT53Q01-271_V1.1</t>
  </si>
  <si>
    <t>20320066202</t>
  </si>
  <si>
    <t>05DT53059-2720000</t>
  </si>
  <si>
    <t>DT53Q01-272</t>
  </si>
  <si>
    <t>PKDT53Q01-272_V1.0</t>
  </si>
  <si>
    <t>Silicone
9168</t>
  </si>
  <si>
    <t>20320066301</t>
  </si>
  <si>
    <t>9168-412</t>
  </si>
  <si>
    <t>05DT53059-2740000</t>
  </si>
  <si>
    <t>DT53Q01-274</t>
  </si>
  <si>
    <t>PKDT53Q01-274_V1.0</t>
  </si>
  <si>
    <t>559979D~81D</t>
  </si>
  <si>
    <t>2L-ZTS6234_V18
2L-ZTS6234_V09
2L-ZTS6234_V21</t>
  </si>
  <si>
    <t>01B559979D2G0
01B559980D2G0
01B559981D2N0</t>
  </si>
  <si>
    <t>05DT53059-2750000</t>
  </si>
  <si>
    <t>DT53Q01-275</t>
  </si>
  <si>
    <t>PKDT53Q01-275_V1.0</t>
  </si>
  <si>
    <t>559978D、80D、81D</t>
  </si>
  <si>
    <t>4L-ZTS6234_V09
2L-ZTS6234_V09
2L-ZTS6234_V21</t>
  </si>
  <si>
    <t>01B559978D4G0
01B559980D2G0
01B559981D2N0</t>
  </si>
  <si>
    <t>05DT53059-2760000</t>
  </si>
  <si>
    <t>DT53Q01-276</t>
  </si>
  <si>
    <t>PKDT53Q01-276_V1.0</t>
  </si>
  <si>
    <t>20320068101</t>
  </si>
  <si>
    <t>7920-LV
全包</t>
  </si>
  <si>
    <t>05DT53059-2730000</t>
  </si>
  <si>
    <t>DT53Q01-273</t>
  </si>
  <si>
    <t>PKDT53Q01-273_V1.0</t>
  </si>
  <si>
    <t>20320066101</t>
  </si>
  <si>
    <t>7920-LV-0.7mil</t>
  </si>
  <si>
    <t>05DT53059-3200000</t>
  </si>
  <si>
    <t>DT53Q01-32</t>
  </si>
  <si>
    <t>PKDT53Q01-32_V1.0</t>
  </si>
  <si>
    <t>SMC-BD-DT53Q01-32-426</t>
  </si>
  <si>
    <t>05DT53059-3300000</t>
  </si>
  <si>
    <t>DT53Q01-33</t>
  </si>
  <si>
    <t>PKDT53Q01-33_V1.0</t>
  </si>
  <si>
    <t>SMC-BD-DT53Q01-33-432</t>
  </si>
  <si>
    <t>05DT53059-3400000</t>
  </si>
  <si>
    <t>DT53Q01-34</t>
  </si>
  <si>
    <t>PKDT53Q01-34_V1.0</t>
  </si>
  <si>
    <t>SMC-BD-DT53Q01-34-469</t>
  </si>
  <si>
    <t>05DT53059-4300000</t>
  </si>
  <si>
    <t>DT53Q01-43</t>
  </si>
  <si>
    <t>PKDT53Q01-43_V1.0</t>
  </si>
  <si>
    <t>SMC-BD-DT53Q01-43-507</t>
  </si>
  <si>
    <t>05DT53059-4800000</t>
  </si>
  <si>
    <t>DT53Q01-48</t>
  </si>
  <si>
    <t>PKDT53Q01-48_V1.0</t>
  </si>
  <si>
    <t>SMC-BD-DT53Q01-48-537</t>
  </si>
  <si>
    <t>05DT53059-5200000</t>
  </si>
  <si>
    <t>DT53Q01-52</t>
  </si>
  <si>
    <t>PKDT53Q01-52_V1.0</t>
  </si>
  <si>
    <t>SMC-BD-DT53Q01-52-550</t>
  </si>
  <si>
    <t>05DT53059-5300000</t>
  </si>
  <si>
    <t>DT53Q01-53</t>
  </si>
  <si>
    <t>PKDT53Q01-53_V1.0</t>
  </si>
  <si>
    <t>SMC-BD-DT53Q01-53-551</t>
  </si>
  <si>
    <t>05DT53059-5400000</t>
  </si>
  <si>
    <t>DT53Q01-54</t>
  </si>
  <si>
    <t>PKDT53Q01-54_V1.0</t>
  </si>
  <si>
    <t>SMC-BD-DT53Q01-54-552</t>
  </si>
  <si>
    <t>05DT53059-5500000</t>
  </si>
  <si>
    <t>DT53Q01-55</t>
  </si>
  <si>
    <t>PKDT53Q01-55_V1.0</t>
  </si>
  <si>
    <t>SMC-BD-DT53Q01-55-553</t>
  </si>
  <si>
    <t>05DT53059-5600000</t>
  </si>
  <si>
    <t>DT53Q01-56</t>
  </si>
  <si>
    <t>PKDT53Q01-56_V1.0</t>
  </si>
  <si>
    <t>SMC-BD-DT53Q01-56-610</t>
  </si>
  <si>
    <t>05DT53059-5800000</t>
  </si>
  <si>
    <t>DT53Q01-58</t>
  </si>
  <si>
    <t>PKDT53Q01-58_V1.0</t>
  </si>
  <si>
    <t>SMC-BD-DT53Q01-58-617</t>
  </si>
  <si>
    <t>*需確認使用錫膏</t>
  </si>
  <si>
    <t>05DT53059-7400000</t>
  </si>
  <si>
    <t>DT53Q01-74</t>
  </si>
  <si>
    <t>PKDT53Q01-74_V1.0</t>
  </si>
  <si>
    <t>008100165</t>
  </si>
  <si>
    <t>05DT53059-7700000</t>
  </si>
  <si>
    <t>DT53Q01-77</t>
  </si>
  <si>
    <t>PKDT53Q01-77_V1.0</t>
  </si>
  <si>
    <t>008100177
203200051</t>
  </si>
  <si>
    <t>05DT53059-7800000</t>
  </si>
  <si>
    <t>DT53Q01-78</t>
  </si>
  <si>
    <t>PKDT53Q01-78_V1.0</t>
  </si>
  <si>
    <t>008100178</t>
  </si>
  <si>
    <t>05DT53059-8200000</t>
  </si>
  <si>
    <t>DT53Q01-82</t>
  </si>
  <si>
    <t>PKDT53Q01-82_V1.0</t>
  </si>
  <si>
    <t>008100212</t>
  </si>
  <si>
    <t>PKDT53Q01-82_V1.1</t>
  </si>
  <si>
    <t>008100215
203200059</t>
  </si>
  <si>
    <t>PKDT53Q01-82_V1.2</t>
  </si>
  <si>
    <t>203200059A</t>
  </si>
  <si>
    <t>05DT53059-8300000</t>
  </si>
  <si>
    <t>DT53Q01-83</t>
  </si>
  <si>
    <t>PKDT53Q01-83_V1.0</t>
  </si>
  <si>
    <t>008100213
203200028</t>
  </si>
  <si>
    <t>05DT53059-8800000</t>
  </si>
  <si>
    <t>DT53Q01-88</t>
  </si>
  <si>
    <t>PKDT53Q01-88_V1.0</t>
  </si>
  <si>
    <t>008100217</t>
  </si>
  <si>
    <t>05DT53059-9700000</t>
  </si>
  <si>
    <t>DT53Q01-97</t>
  </si>
  <si>
    <t>PKDT53Q01-97_V1.0</t>
  </si>
  <si>
    <t>20320012901</t>
  </si>
  <si>
    <t>05DT53059-9800000</t>
  </si>
  <si>
    <t>DT53Q01-98</t>
  </si>
  <si>
    <t>PKDT53Q01-98_V1.0</t>
  </si>
  <si>
    <t>570535E</t>
  </si>
  <si>
    <t>20320014001</t>
  </si>
  <si>
    <t>01B570535E4N0</t>
  </si>
  <si>
    <t>05DT53059-9900000</t>
  </si>
  <si>
    <t>DT53Q01-99</t>
  </si>
  <si>
    <t>PKDT53Q01-99_V1.0</t>
  </si>
  <si>
    <t>20320014701</t>
  </si>
  <si>
    <t>DT54</t>
  </si>
  <si>
    <t>ZTS6434F</t>
  </si>
  <si>
    <t>05DT54059-1000000</t>
  </si>
  <si>
    <t>DT54Q01-10</t>
  </si>
  <si>
    <t>PKDT54Q01-10_V1.0</t>
  </si>
  <si>
    <t>20320031201</t>
  </si>
  <si>
    <t>Wafer Map A 區域</t>
  </si>
  <si>
    <t>05DT54059-1100000</t>
  </si>
  <si>
    <t>DT54Q01-11</t>
  </si>
  <si>
    <t>PKDT54Q01-11_V1.0</t>
  </si>
  <si>
    <t>20320031301</t>
  </si>
  <si>
    <t>Wafer Map B 區域</t>
  </si>
  <si>
    <t>05DT54059-1200000</t>
  </si>
  <si>
    <t>DT54Q01-12</t>
  </si>
  <si>
    <t>PKDT54Q01-12_V1.0</t>
  </si>
  <si>
    <t>20320031401</t>
  </si>
  <si>
    <t>Wafer Map C 區域</t>
  </si>
  <si>
    <t>05DT54059-1300000</t>
  </si>
  <si>
    <t>DT54Q01-13</t>
  </si>
  <si>
    <t>PKDT54Q01-13_V1.0</t>
  </si>
  <si>
    <t>20320034601</t>
  </si>
  <si>
    <t>05DT54059-1400000</t>
  </si>
  <si>
    <t>DT54Q01-14</t>
  </si>
  <si>
    <t>PKDT54Q01-14_V1.0</t>
  </si>
  <si>
    <t>20320058401</t>
  </si>
  <si>
    <t>*950 * 950</t>
  </si>
  <si>
    <t>05DT28059-6500000</t>
  </si>
  <si>
    <t>DT28Q01-65</t>
  </si>
  <si>
    <t>PKDT28Q01-65_V1.0</t>
  </si>
  <si>
    <t>20320068001</t>
  </si>
  <si>
    <t>02B2227K00000
02B2227F00000</t>
  </si>
  <si>
    <t>05PN01059-1090000</t>
  </si>
  <si>
    <t>573210P</t>
  </si>
  <si>
    <t>4L-ZTSM6351_V01</t>
  </si>
  <si>
    <t>SM034-V1.0_R1.0</t>
  </si>
  <si>
    <t>SMC-BD-PN01Q01-10N-485</t>
  </si>
  <si>
    <t>01B573210P4N0</t>
  </si>
  <si>
    <t>00BM074A00000</t>
  </si>
  <si>
    <t>00BC041B00000
00BC052A00000
00BC026A00000
00BC047A00000
00BC028A00000
00BL010A00000
00BG018A00000</t>
  </si>
  <si>
    <t>00BX023A00000
00BH002A00000
00BH001A00000</t>
  </si>
  <si>
    <t>ZT Name
(舊命名分類)</t>
  </si>
  <si>
    <t>Zilltek Fab(FSR) Product Name
(對外編號)</t>
  </si>
  <si>
    <t>Fab</t>
  </si>
  <si>
    <t>品名Device</t>
  </si>
  <si>
    <t>PK技術文件(版別)</t>
  </si>
  <si>
    <t>P2P</t>
  </si>
  <si>
    <t>線徑 / 材質 / 條數</t>
  </si>
  <si>
    <t>Marking</t>
  </si>
  <si>
    <t>塑封料
Molding Compound</t>
  </si>
  <si>
    <t>芯片研磨
厚度(um)</t>
  </si>
  <si>
    <t>芯片旋轉
角度°</t>
  </si>
  <si>
    <t>廠商回傳 MK</t>
  </si>
  <si>
    <t>廠商回傳 FTW</t>
  </si>
  <si>
    <t>回覆
日期</t>
  </si>
  <si>
    <t>Status</t>
  </si>
  <si>
    <t>工程批</t>
  </si>
  <si>
    <t>良率反饋</t>
  </si>
  <si>
    <t>DVT
REPORT</t>
  </si>
  <si>
    <t>QUAL
REPORT</t>
  </si>
  <si>
    <t>量產?</t>
  </si>
  <si>
    <t>EOL?</t>
  </si>
  <si>
    <t>使用情況</t>
  </si>
  <si>
    <t>EOL</t>
  </si>
  <si>
    <t>轉工廠</t>
  </si>
  <si>
    <t>不使用
(老舊)</t>
  </si>
  <si>
    <t>絕不用</t>
  </si>
  <si>
    <t>A9910</t>
  </si>
  <si>
    <t>PM0014A</t>
  </si>
  <si>
    <t>PSMC</t>
  </si>
  <si>
    <t>04P014017-1410000</t>
  </si>
  <si>
    <t>P014J01-14Z</t>
  </si>
  <si>
    <t>PKP014J01-14Z</t>
  </si>
  <si>
    <t>SOP-8L (沒EP)</t>
  </si>
  <si>
    <t>25um/1.0mil / Cu銅線 / 10</t>
  </si>
  <si>
    <t>SM014-V1.0</t>
  </si>
  <si>
    <t>非導電膠</t>
  </si>
  <si>
    <t>80101026-00</t>
  </si>
  <si>
    <t>特殊marking</t>
  </si>
  <si>
    <t>不適用</t>
  </si>
  <si>
    <t>130830</t>
  </si>
  <si>
    <t>7. EOL</t>
  </si>
  <si>
    <t>單號：
芯片批号：
组装批次：</t>
  </si>
  <si>
    <t>输入数量：
良品数：
良率：%</t>
  </si>
  <si>
    <t>AR7603</t>
  </si>
  <si>
    <t>CV3002(T1,T2)</t>
  </si>
  <si>
    <t>外購品</t>
  </si>
  <si>
    <t>04C302015-1010000</t>
  </si>
  <si>
    <t>C302I02-1003</t>
  </si>
  <si>
    <t>PKC302I02-1003</t>
  </si>
  <si>
    <t>MSOP-10L (沒EP)</t>
  </si>
  <si>
    <t>20um/0.8mil / Cu銅線 / 13</t>
  </si>
  <si>
    <t>MMX-V1.1</t>
  </si>
  <si>
    <t>HANA AYT</t>
  </si>
  <si>
    <t>AIE938-00T</t>
  </si>
  <si>
    <t>MMX-V1.0</t>
  </si>
  <si>
    <t>MEICER MR</t>
  </si>
  <si>
    <t>ZTT10010003 Rev:0</t>
  </si>
  <si>
    <t>MM</t>
  </si>
  <si>
    <t>AR7603(只有A版,沒B版)</t>
  </si>
  <si>
    <t>CV2203A</t>
  </si>
  <si>
    <t>04C203046-16</t>
  </si>
  <si>
    <t>C203F04-1603</t>
  </si>
  <si>
    <t>PKC203F04-1603</t>
  </si>
  <si>
    <t>DFN 3X3-10L</t>
  </si>
  <si>
    <t>20um/0.8mil / Au金線 / 13</t>
  </si>
  <si>
    <t>MDQ34X-V1.0</t>
  </si>
  <si>
    <t>AC</t>
  </si>
  <si>
    <t>19-ZT-006 Rev:1</t>
  </si>
  <si>
    <t>ZTT76010003 Rev:0</t>
  </si>
  <si>
    <t>04C203015-1600000</t>
  </si>
  <si>
    <t>C203I02-16</t>
  </si>
  <si>
    <t>PKC203I02-16</t>
  </si>
  <si>
    <t>CWTI CI</t>
  </si>
  <si>
    <t>171-BK-010-07A</t>
  </si>
  <si>
    <t>AID140-00T</t>
  </si>
  <si>
    <t>HANA HJ</t>
  </si>
  <si>
    <t>P21852</t>
  </si>
  <si>
    <t>(FOR AR7603)</t>
  </si>
  <si>
    <t>ZTT10010000</t>
  </si>
  <si>
    <t>ZLK-MSOP10L-1 rev:A</t>
  </si>
  <si>
    <t>華泰</t>
  </si>
  <si>
    <t>BDP8K016XX-09002-A</t>
  </si>
  <si>
    <t>(華泰)</t>
  </si>
  <si>
    <t>CV2203B</t>
  </si>
  <si>
    <t>04C203015-1910000</t>
  </si>
  <si>
    <t>C203I02-19Z</t>
  </si>
  <si>
    <t>PKC203I02-19Z</t>
  </si>
  <si>
    <t>JCET JT</t>
  </si>
  <si>
    <t>SMIC</t>
  </si>
  <si>
    <t>CV2203(T3,T4)</t>
  </si>
  <si>
    <t>04C203015-1810000</t>
  </si>
  <si>
    <t>C203I02-1803</t>
  </si>
  <si>
    <t>PKC203I02-1803</t>
  </si>
  <si>
    <t>20um/0.8mil / Cu銅線 / 17</t>
  </si>
  <si>
    <t>171-BK-010-09A</t>
  </si>
  <si>
    <t xml:space="preserve">ZTT10010005 </t>
  </si>
  <si>
    <t>EC3111</t>
  </si>
  <si>
    <t>SM0017</t>
  </si>
  <si>
    <t>04S017024-1010000</t>
  </si>
  <si>
    <t xml:space="preserve">S017D01-10Z </t>
  </si>
  <si>
    <t>PKS017D01-10Z_V1.0</t>
  </si>
  <si>
    <t>TSOT23-5(12R)</t>
  </si>
  <si>
    <t>20um/0.8mil / Cu銅線 / 4</t>
  </si>
  <si>
    <t>SM030-V1.0</t>
  </si>
  <si>
    <t>導電膠 9005SP-2</t>
  </si>
  <si>
    <t>CEL-1702HF</t>
  </si>
  <si>
    <t>250</t>
  </si>
  <si>
    <t>芯哲 SIMAT</t>
  </si>
  <si>
    <t>BD-305800298+01</t>
  </si>
  <si>
    <t>MK-305800298+01</t>
  </si>
  <si>
    <t>150819</t>
  </si>
  <si>
    <t>1.2V
Ordering Number: CS3111W12</t>
  </si>
  <si>
    <t>04S017024-1110000</t>
  </si>
  <si>
    <t>S017D01-11Z</t>
  </si>
  <si>
    <t>BD-305800299+01</t>
  </si>
  <si>
    <t>MK-305800299+01</t>
  </si>
  <si>
    <t>1.5V
Ordering Number: CS3111W15</t>
  </si>
  <si>
    <t>04S017024-1210000</t>
  </si>
  <si>
    <t>S017D01-12Z</t>
  </si>
  <si>
    <t>BD-305800300+01</t>
  </si>
  <si>
    <t>MK-305800300+01</t>
  </si>
  <si>
    <t>2.5V
Ordering Number: CS3111W25</t>
  </si>
  <si>
    <t>EC49121</t>
  </si>
  <si>
    <t>04S017010-1010000</t>
  </si>
  <si>
    <t xml:space="preserve">S017C01-10Z </t>
  </si>
  <si>
    <t>PKS017C01-10Z_V1.0</t>
  </si>
  <si>
    <t>SOT23-5L</t>
  </si>
  <si>
    <t>20um/0.8mil / Cu銅線 / 6</t>
  </si>
  <si>
    <t>SM031-V1.0</t>
  </si>
  <si>
    <t>BD-305800294+01</t>
  </si>
  <si>
    <t>MK-305800294+01</t>
  </si>
  <si>
    <t>150818</t>
  </si>
  <si>
    <t>1.8V
Ordering Number: EM49121-1.8</t>
  </si>
  <si>
    <t>04S017010-1110000</t>
  </si>
  <si>
    <t>S017C01-11Z</t>
  </si>
  <si>
    <t>BD-305800295+01</t>
  </si>
  <si>
    <t>MK-305800295+01</t>
  </si>
  <si>
    <t>2.5V
Ordering Number: EM49121-2.5</t>
  </si>
  <si>
    <t>04S017010-1210000</t>
  </si>
  <si>
    <t>S017C01-12Z</t>
  </si>
  <si>
    <t>BD-305800296+01</t>
  </si>
  <si>
    <t>MK-305800296+01</t>
  </si>
  <si>
    <t>3.3V
Ordering Number: EM49121-3.3</t>
  </si>
  <si>
    <t>04S017010-1310000</t>
  </si>
  <si>
    <t>S017C01-13Z</t>
  </si>
  <si>
    <t>ADJ
Ordering Number: EM49121-NHFB22G</t>
  </si>
  <si>
    <t>EC50117BBG</t>
  </si>
  <si>
    <t>PM0001A</t>
  </si>
  <si>
    <t>04P001058-1211800</t>
  </si>
  <si>
    <t>P001B02-12Z18</t>
  </si>
  <si>
    <t>PKP001B02-12Z</t>
  </si>
  <si>
    <t>SOT-223</t>
  </si>
  <si>
    <t>APL1117
G1117
LSP1117
RT9164A</t>
  </si>
  <si>
    <t>25um/1.0mil / Cu銅線 / 6</t>
  </si>
  <si>
    <t>MOTX-V1.0</t>
  </si>
  <si>
    <t>CEL-9240HF</t>
  </si>
  <si>
    <t>BD-305800280+01</t>
  </si>
  <si>
    <t>MK-305800280+01</t>
  </si>
  <si>
    <t>150618</t>
  </si>
  <si>
    <t>1.8V, 虹光 Leadframe</t>
  </si>
  <si>
    <t>EC50117KBG</t>
  </si>
  <si>
    <t>04P001058-1213300</t>
  </si>
  <si>
    <t>P001B02-12Z33</t>
  </si>
  <si>
    <t>BD-305800281+01</t>
  </si>
  <si>
    <t>MK-305800281+01</t>
  </si>
  <si>
    <t>GS5581FAF</t>
  </si>
  <si>
    <t>SM0012</t>
  </si>
  <si>
    <t>04S012042-1010000</t>
  </si>
  <si>
    <t>S012F01-10Z</t>
  </si>
  <si>
    <t>PKS012F01-10Z (A)</t>
  </si>
  <si>
    <t>TDFN 2X2-6L</t>
  </si>
  <si>
    <t>25um/1.0mil / Cu銅線 / 11</t>
  </si>
  <si>
    <t>SM025-V1.0</t>
  </si>
  <si>
    <t>導電膠 EN-4900GC</t>
  </si>
  <si>
    <t>CEL-9220HF</t>
  </si>
  <si>
    <t>150</t>
  </si>
  <si>
    <t>BD-305800150+01</t>
  </si>
  <si>
    <t>MK-305800150+01</t>
  </si>
  <si>
    <t>140806</t>
  </si>
  <si>
    <t>Ordering Number: GS5581FAF</t>
  </si>
  <si>
    <t>GS5581LAF</t>
  </si>
  <si>
    <t>04S012024-1010000</t>
  </si>
  <si>
    <t>S012D01-10Z</t>
  </si>
  <si>
    <t>PKS012D01-10Z (A)</t>
  </si>
  <si>
    <t>25um/1.0mil / Cu銅線 / 9</t>
  </si>
  <si>
    <t>SM024-V1.0</t>
  </si>
  <si>
    <t>180</t>
  </si>
  <si>
    <t>BD-305800151+01</t>
  </si>
  <si>
    <t>MK-305800151+01</t>
  </si>
  <si>
    <t>Ordering Number: GS5581LAF</t>
  </si>
  <si>
    <t>PK06</t>
  </si>
  <si>
    <t>电子烟控制芯片</t>
  </si>
  <si>
    <t>101ZA</t>
  </si>
  <si>
    <t>ZTP3101ZA</t>
  </si>
  <si>
    <t>04101Z025-1110000</t>
  </si>
  <si>
    <t>101ZD02-11Z</t>
  </si>
  <si>
    <t>PK101ZD02-11Z_V1.0</t>
  </si>
  <si>
    <t>TSOT23-6(12R)</t>
  </si>
  <si>
    <t>33um/1.3mil / Cu銅線 / 13</t>
  </si>
  <si>
    <t>SM032-V1.0</t>
  </si>
  <si>
    <t>CEL1702HF9CP-LSF</t>
  </si>
  <si>
    <t>SMC 赛美科: (委)CPC 气派</t>
  </si>
  <si>
    <t>C-BD-T301_EL1</t>
  </si>
  <si>
    <t>200703</t>
  </si>
  <si>
    <t>*Special BD by Gordon
*被 101ZD02-12Z 取代</t>
  </si>
  <si>
    <t>7. EOL
*SMC 赛美科 停止合作</t>
  </si>
  <si>
    <t>04101Z025-1210000</t>
  </si>
  <si>
    <t>101ZD02-12Z</t>
  </si>
  <si>
    <t>PK101ZD02-12Z_V1.0</t>
  </si>
  <si>
    <t>自訂</t>
  </si>
  <si>
    <t>32um/1.3mil / Cu銅線 / 13</t>
  </si>
  <si>
    <t>150±10</t>
  </si>
  <si>
    <t>15°</t>
  </si>
  <si>
    <t>C-BD-T392_ELR</t>
  </si>
  <si>
    <t>200715</t>
  </si>
  <si>
    <t>*Special BD by Gordon
*Default  3.4V</t>
  </si>
  <si>
    <t>04101Z025-1410000</t>
  </si>
  <si>
    <t>101ZD02-14Z</t>
  </si>
  <si>
    <t>PK101ZD02-14Z_V1.0</t>
  </si>
  <si>
    <t>*3.6V</t>
  </si>
  <si>
    <t>101ZB</t>
  </si>
  <si>
    <t>ZTP3101ZB</t>
  </si>
  <si>
    <t>04101Z025-1510000</t>
  </si>
  <si>
    <t>101ZD02-15Z</t>
  </si>
  <si>
    <t>PK101ZD02-15Z_V1.0</t>
  </si>
  <si>
    <t>C-BD-U825_EL1</t>
  </si>
  <si>
    <t>201103</t>
  </si>
  <si>
    <t>*Default  3.4V</t>
  </si>
  <si>
    <t>04101Z025-1610000</t>
  </si>
  <si>
    <t>101ZD02-16Z</t>
  </si>
  <si>
    <t>PK101ZD02-16Z_V1.0</t>
  </si>
  <si>
    <t>C-BD-U826_EL1</t>
  </si>
  <si>
    <t>PK07</t>
  </si>
  <si>
    <t>04101Z024-1110000</t>
  </si>
  <si>
    <t>101ZD01-11Z</t>
  </si>
  <si>
    <t>PK101ZD01-11Z_V1.0</t>
  </si>
  <si>
    <t>32um/1.3mil / Cu銅線 / 4</t>
  </si>
  <si>
    <t>MSTS-V1.4</t>
  </si>
  <si>
    <t>C-BD-U312_EL1</t>
  </si>
  <si>
    <t>200921</t>
  </si>
  <si>
    <t>04101Z024-1210000</t>
  </si>
  <si>
    <t>101ZD01-12Z</t>
  </si>
  <si>
    <t>PK101ZD01-12Z_V1.0</t>
  </si>
  <si>
    <t>SM033-V1.0</t>
  </si>
  <si>
    <t>C-BD-U824_EL1</t>
  </si>
  <si>
    <t>04101Z024-1310000</t>
  </si>
  <si>
    <t>101ZD01-13Z</t>
  </si>
  <si>
    <t>PK101ZD01-13Z_V1.0</t>
  </si>
  <si>
    <t>C-BD-W024_EL1</t>
  </si>
  <si>
    <t>210201</t>
  </si>
  <si>
    <t>PK16</t>
  </si>
  <si>
    <t>107ZA</t>
  </si>
  <si>
    <t>ZTP3103ZA</t>
  </si>
  <si>
    <t>04107Z025-1010000</t>
  </si>
  <si>
    <t>107ZD02-10Z</t>
  </si>
  <si>
    <t>PK107ZD02-10Z_V1.0</t>
  </si>
  <si>
    <t>38um/1.5mil / Cu銅線 / 13</t>
  </si>
  <si>
    <t>SM035-V1.0</t>
  </si>
  <si>
    <t>CE1702HF9CP-LSF</t>
  </si>
  <si>
    <t>10°</t>
  </si>
  <si>
    <t>008100007_EL1</t>
  </si>
  <si>
    <t>211102</t>
  </si>
  <si>
    <t>*Default</t>
  </si>
  <si>
    <t>04107Z075-1010000</t>
  </si>
  <si>
    <t>107ZE11-10Z</t>
  </si>
  <si>
    <t>PK107ZE11-10Z_V1.0</t>
  </si>
  <si>
    <t>DFN 2X3-8L</t>
  </si>
  <si>
    <t>客戶堤共</t>
  </si>
  <si>
    <t>30um/1.2mil / 鍍鈀銅線 / 13</t>
  </si>
  <si>
    <t>MD2X-V1.2</t>
  </si>
  <si>
    <t>導電膠</t>
  </si>
  <si>
    <t>Yes</t>
  </si>
  <si>
    <t>阿一的Special Project</t>
  </si>
  <si>
    <t>PK17</t>
  </si>
  <si>
    <t>04107Z024-1010000</t>
  </si>
  <si>
    <t>107ZD01-10Z</t>
  </si>
  <si>
    <t>PK107ZD01-10Z_V1.0</t>
  </si>
  <si>
    <t>38um/1.5mil / Cu銅線 / 4</t>
  </si>
  <si>
    <t>SM036-V1.0</t>
  </si>
  <si>
    <t>沒有旋轉</t>
  </si>
  <si>
    <t>008100006_EL1</t>
  </si>
  <si>
    <t>PK26</t>
  </si>
  <si>
    <t>109ZB</t>
  </si>
  <si>
    <t>ZTP3104ZB</t>
  </si>
  <si>
    <t>04109Z025-1110000</t>
  </si>
  <si>
    <t>109ZD02-11Z</t>
  </si>
  <si>
    <t>PK109ZD02-11Z_V1.0</t>
  </si>
  <si>
    <t>30um/1.2mil / Cu銅線 / 12</t>
  </si>
  <si>
    <t>SM038-V1.0</t>
  </si>
  <si>
    <t>CEL1702HF9CP-LSF树脂</t>
  </si>
  <si>
    <t>CPC 气派 CK01(HK0081)</t>
  </si>
  <si>
    <t>008100281_01</t>
  </si>
  <si>
    <t>231218</t>
  </si>
  <si>
    <t>输入数量：
良品数：
良率：96.02%</t>
  </si>
  <si>
    <t>109ZC</t>
  </si>
  <si>
    <t>ZTP3104ZC</t>
  </si>
  <si>
    <t>04109Z025-1210000</t>
  </si>
  <si>
    <t>109ZD02-12Z</t>
  </si>
  <si>
    <t>PK109ZD02-12Z_V1.0</t>
  </si>
  <si>
    <t>008100284_01</t>
  </si>
  <si>
    <t>2403HK008103</t>
  </si>
  <si>
    <t>240131</t>
  </si>
  <si>
    <t>單號：9998-20240304002
芯片批号：REPWN5
组装批次：</t>
  </si>
  <si>
    <t>输入数量：
良品数：
良率：未出封装</t>
  </si>
  <si>
    <t>PK27</t>
  </si>
  <si>
    <t>04109Z024-1110000</t>
  </si>
  <si>
    <t>109ZD01-11Z</t>
  </si>
  <si>
    <t>PK109ZD01-11Z_V1.0</t>
  </si>
  <si>
    <t>30um/1.2mil / Cu銅線 / 4</t>
  </si>
  <si>
    <t>SM039-V1.0</t>
  </si>
  <si>
    <t>008100280_01</t>
  </si>
  <si>
    <t>*阿一：要改GND位置</t>
  </si>
  <si>
    <t>04109Z024-1210000</t>
  </si>
  <si>
    <t>109ZD01-12Z</t>
  </si>
  <si>
    <t>PK109ZD01-12Z_V1.0</t>
  </si>
  <si>
    <t>008100282_01</t>
  </si>
  <si>
    <t>231219</t>
  </si>
  <si>
    <t>输入数量：
良品数：
良率：98.67%</t>
  </si>
  <si>
    <t>04109Z024-1310000</t>
  </si>
  <si>
    <t>109ZD01-13Z</t>
  </si>
  <si>
    <t>PK109ZD01-13Z_V1.0</t>
  </si>
  <si>
    <t>008100285_01</t>
  </si>
  <si>
    <t>2403HK008104</t>
  </si>
  <si>
    <t>PK28</t>
  </si>
  <si>
    <t>109ZA</t>
  </si>
  <si>
    <t>ZTP3104ZA</t>
  </si>
  <si>
    <t>04109Z075-1110000</t>
  </si>
  <si>
    <t>109ZE11-11Z</t>
  </si>
  <si>
    <t>PK109ZE11-11Z_V1.0</t>
  </si>
  <si>
    <t>SM037-V1.1</t>
  </si>
  <si>
    <t>導電膠 S220</t>
  </si>
  <si>
    <t>CEL9240HF10CP-LS(53C)树脂</t>
  </si>
  <si>
    <t>008100244_EL1</t>
  </si>
  <si>
    <t>230529</t>
  </si>
  <si>
    <t>Wafer 改版
*SMC 赛美科 停止合作</t>
  </si>
  <si>
    <t>04109Z075-1210000</t>
  </si>
  <si>
    <t>109ZE11-12Z</t>
  </si>
  <si>
    <t>PK109ZE11-12Z_V1.0</t>
  </si>
  <si>
    <t>008100265_EL1</t>
  </si>
  <si>
    <t>2309HK008102
C-MK-T001379-A-DFN2x3-8L -PK28</t>
  </si>
  <si>
    <t>230918</t>
  </si>
  <si>
    <t>Wafer有問題
EOL，成品餘料報廢
109ZB Wafer 餘料報廢
1. 充電拔掉時, Vbat 回灌, 造成無disconnect 訊號
2. 充電時吸菸,會斷開vch , 造成 vch ripple 大, 影響sw , 造成吸菸中斷,無法吸菸</t>
  </si>
  <si>
    <t>*Wafer ECO to ZTP3104ZC</t>
  </si>
  <si>
    <t>單號：
芯片批号：R2K407
组装批次：23I2976-1-001</t>
  </si>
  <si>
    <t>输入数量：2584
良品数：2525
良率：97.72%</t>
  </si>
  <si>
    <t>NO</t>
  </si>
  <si>
    <t>04109Z075-1310000</t>
  </si>
  <si>
    <t>109ZE11-13Z</t>
  </si>
  <si>
    <t>PK109ZE11-13Z_V1.0</t>
  </si>
  <si>
    <t>008100264_EL1</t>
  </si>
  <si>
    <t>2309HK008103</t>
  </si>
  <si>
    <t>量不到结特性，无法测试</t>
  </si>
  <si>
    <t>输入数量：
良品数：
良率：无法测试</t>
  </si>
  <si>
    <t>04109Z075-1410000</t>
  </si>
  <si>
    <t>109ZE11-14Z</t>
  </si>
  <si>
    <t>PK109ZE11-14Z_V1.0</t>
  </si>
  <si>
    <t>008100278_01</t>
  </si>
  <si>
    <t>2403HK008101</t>
  </si>
  <si>
    <t>231205</t>
  </si>
  <si>
    <t>Connected to AGND</t>
  </si>
  <si>
    <t>MP量產 240419
*TE於240419放行</t>
  </si>
  <si>
    <t>输入数量：
良品数：
良率：98.33%</t>
  </si>
  <si>
    <t>YES</t>
  </si>
  <si>
    <t>04109Z075-1510000</t>
  </si>
  <si>
    <t>109ZE11-15Z</t>
  </si>
  <si>
    <t>PK109ZE11-15Z_V1.0</t>
  </si>
  <si>
    <t>008100279_01</t>
  </si>
  <si>
    <t>Connected to GND</t>
  </si>
  <si>
    <t>TE沒有測試過。</t>
  </si>
  <si>
    <t>PK29</t>
  </si>
  <si>
    <t>109ZB
025ZC</t>
  </si>
  <si>
    <t>ZTP3104ZB
ZTP7003ZC</t>
  </si>
  <si>
    <t>04109Z042-1010000</t>
  </si>
  <si>
    <t>109ZF01-10Z</t>
  </si>
  <si>
    <t>PK109ZF01-10Z_V1.0</t>
  </si>
  <si>
    <t>DFN 2X2-6L</t>
  </si>
  <si>
    <t>UH7662</t>
  </si>
  <si>
    <t>PM1102B</t>
  </si>
  <si>
    <t>04P102049-1400000</t>
  </si>
  <si>
    <t>P102H01-14</t>
  </si>
  <si>
    <t>PKP102H01-14</t>
  </si>
  <si>
    <t>TQFN 3X3 (EP)</t>
  </si>
  <si>
    <t>20um/0.8mil / Au金線 / 17</t>
  </si>
  <si>
    <t>18-ZT-007 REV:1</t>
  </si>
  <si>
    <t>B版</t>
  </si>
  <si>
    <t>PM1102</t>
  </si>
  <si>
    <t xml:space="preserve">P2TQ-V1.3 </t>
  </si>
  <si>
    <t>PKP2TQ-V1.3_HANA</t>
  </si>
  <si>
    <t>LMTQFN3X3-V1.0_HANA</t>
  </si>
  <si>
    <t>AIA013-00T</t>
  </si>
  <si>
    <t>UH7843</t>
  </si>
  <si>
    <t>CV2207A</t>
  </si>
  <si>
    <t>04C207021-1100000</t>
  </si>
  <si>
    <t>C207K01-11</t>
  </si>
  <si>
    <t>PKC207K01-11</t>
  </si>
  <si>
    <t>SSOP-16L</t>
  </si>
  <si>
    <t>20um/0.8mil / Au金線 / 16</t>
  </si>
  <si>
    <t>MSX-V1.0</t>
  </si>
  <si>
    <t>ZLK-QSOP16L rev:B</t>
  </si>
  <si>
    <t>04C207050-1300000</t>
  </si>
  <si>
    <t>C207H02-13</t>
  </si>
  <si>
    <t>PKC207H02-13</t>
  </si>
  <si>
    <t>TQFN 4X4-16L (EP)</t>
  </si>
  <si>
    <t>20um/0.8mil / Au金線 / 18</t>
  </si>
  <si>
    <t>MDQ34XL-V1.1</t>
  </si>
  <si>
    <t>18-ZT-001 Rev:1</t>
  </si>
  <si>
    <t>金18條(有LOGO)</t>
  </si>
  <si>
    <t>AIB825-00T</t>
  </si>
  <si>
    <t>典琦</t>
  </si>
  <si>
    <t>(典琦)鋁線1mil , POD用AIC的 , 目前尚無正規BD圖</t>
  </si>
  <si>
    <t>CV2207T1</t>
  </si>
  <si>
    <t>04C207050-1500000</t>
  </si>
  <si>
    <t>C207H02-15</t>
  </si>
  <si>
    <t>PKC207H02-15</t>
  </si>
  <si>
    <t>AIA690-00T</t>
  </si>
  <si>
    <t>CV2207T2</t>
  </si>
  <si>
    <t>04C207050-1600000</t>
  </si>
  <si>
    <t>C207H02-16</t>
  </si>
  <si>
    <t>PKC207H02-16</t>
  </si>
  <si>
    <t>18-ZT-006</t>
  </si>
  <si>
    <t>04C207050-1410000</t>
  </si>
  <si>
    <t>C207H02-14Z1</t>
  </si>
  <si>
    <t>PKC207H02-14Z1</t>
  </si>
  <si>
    <t>25um/1.0mil / Cu銅線 / 18</t>
  </si>
  <si>
    <t>未提供</t>
  </si>
  <si>
    <t>20°</t>
  </si>
  <si>
    <t>ASE: 日月光 (上海)</t>
  </si>
  <si>
    <t>67ZIKS0029T01-O</t>
  </si>
  <si>
    <t>091009</t>
  </si>
  <si>
    <t>上海廠,銅18條(有LOGO)</t>
  </si>
  <si>
    <t>AL</t>
  </si>
  <si>
    <t>67ZIK00025T01-O</t>
  </si>
  <si>
    <t>(AL)銅18條(有LOGO)
ASE的T是指0.9mm , 委工單上記得註明TQFN-16L 4X4 0.8mm</t>
  </si>
  <si>
    <t>AIA415-00T</t>
  </si>
  <si>
    <t>銅18條(有LOGO)</t>
  </si>
  <si>
    <t>南茂</t>
  </si>
  <si>
    <t>TDCM016YB1001A-B</t>
  </si>
  <si>
    <t>(南茂)銅18條(有LOGO)</t>
  </si>
  <si>
    <t>ZT1410</t>
  </si>
  <si>
    <t>2A Step Down DC/DC Converter</t>
  </si>
  <si>
    <t>PM1103F</t>
  </si>
  <si>
    <t>04P103017-2710000</t>
  </si>
  <si>
    <t>P103J01-27Z</t>
  </si>
  <si>
    <t>PKP103J01-27Z</t>
  </si>
  <si>
    <t>23um/0.9mil / Cu銅線 / 15</t>
  </si>
  <si>
    <t>MSX-V1.3</t>
  </si>
  <si>
    <t>80101015-00</t>
  </si>
  <si>
    <t xml:space="preserve"> EOL</t>
  </si>
  <si>
    <t>04P103017-2700000</t>
  </si>
  <si>
    <t>P103J01-27</t>
  </si>
  <si>
    <t>PKP103J01-27</t>
  </si>
  <si>
    <t>25um/1.0mil / Au金線 / 15</t>
  </si>
  <si>
    <t>80101011-00</t>
  </si>
  <si>
    <t>04P103017-</t>
  </si>
  <si>
    <t>P103J01-1610
→P103J01-1710</t>
  </si>
  <si>
    <t>PKP103J01-1610→PKP103J01-1710</t>
  </si>
  <si>
    <t>25um/1.0mil / Au金線 / 16</t>
  </si>
  <si>
    <t>17-ZT-001 REV:1</t>
  </si>
  <si>
    <t>P103J01-1710</t>
  </si>
  <si>
    <t>PKP103J01-1710</t>
  </si>
  <si>
    <t>MSX-V1.1</t>
  </si>
  <si>
    <t>ASE: 日月光 (昆山)</t>
  </si>
  <si>
    <t>B-ZIK103J02-05-00-T01</t>
  </si>
  <si>
    <t>ZTT25008002 Rev:1</t>
  </si>
  <si>
    <t>(0.9mil)</t>
  </si>
  <si>
    <t>MMT</t>
  </si>
  <si>
    <t>(MMT)</t>
  </si>
  <si>
    <t>25um/1.0mil / Cu銅線 / 15</t>
  </si>
  <si>
    <t>絕緣膠 NC9112</t>
  </si>
  <si>
    <t>45°</t>
  </si>
  <si>
    <t>BD-305800287+01</t>
  </si>
  <si>
    <t>MK-305800287+01</t>
  </si>
  <si>
    <t>150715</t>
  </si>
  <si>
    <t>04P103017-2110000</t>
  </si>
  <si>
    <t>P103J01-21Z</t>
  </si>
  <si>
    <t>PKP103J01-21Z</t>
  </si>
  <si>
    <t>25um/1.0mil / Cu銅線 / 16</t>
  </si>
  <si>
    <t>B-ZIK03J011-65-01-T01</t>
  </si>
  <si>
    <t>B-ZIK103J04-65/00-T02</t>
  </si>
  <si>
    <t>ZT1412</t>
  </si>
  <si>
    <t>04P103016-1900000</t>
  </si>
  <si>
    <t>P103I03-19</t>
  </si>
  <si>
    <t>PKP103I03-19</t>
  </si>
  <si>
    <t>MSOP-10L (EP)</t>
  </si>
  <si>
    <t>23um/0.9mil / Au金線 / 15</t>
  </si>
  <si>
    <t>P22523</t>
  </si>
  <si>
    <t>MI1002008</t>
  </si>
  <si>
    <t>100615</t>
  </si>
  <si>
    <t>導電膠 Ablestik 8352L</t>
  </si>
  <si>
    <t>ZTT11010001</t>
  </si>
  <si>
    <t>04P103016-1710000</t>
  </si>
  <si>
    <t>P103I03-17Z</t>
  </si>
  <si>
    <t>PKP103I03-17Z</t>
  </si>
  <si>
    <t>23um/0.9mil / Cu銅線 / 20</t>
  </si>
  <si>
    <t>AS</t>
  </si>
  <si>
    <t>(AS)/ Cu銅線0.9mil(Need to design new LF)</t>
  </si>
  <si>
    <t>04P103016-1800000</t>
  </si>
  <si>
    <t>P103I03-18</t>
  </si>
  <si>
    <t>PKP103I03-18</t>
  </si>
  <si>
    <t>P22533</t>
  </si>
  <si>
    <t>MI1001010</t>
  </si>
  <si>
    <t>100618</t>
  </si>
  <si>
    <t>ZTT11010000</t>
  </si>
  <si>
    <t>090731</t>
  </si>
  <si>
    <t>TCN4799A Rev:A</t>
  </si>
  <si>
    <t>04P103016-1600000</t>
  </si>
  <si>
    <t>P103I03-16</t>
  </si>
  <si>
    <t>PKP103I03-16</t>
  </si>
  <si>
    <t>25um/1.0mil / Au金線 / 20</t>
  </si>
  <si>
    <t>AIB398-00T</t>
  </si>
  <si>
    <t>P22537</t>
  </si>
  <si>
    <t>(20條線的禁用 , 改用16條)</t>
  </si>
  <si>
    <t>PM1103</t>
  </si>
  <si>
    <t>04P103016-1700000</t>
  </si>
  <si>
    <t>P3MC-V1.7
→P103I03-17</t>
  </si>
  <si>
    <t>PKP3MC -V1.7_HANA
→PKP103I03-17(F)</t>
  </si>
  <si>
    <t>LMP3MC -V1.7_HANA→MMX-V1.0</t>
  </si>
  <si>
    <t>Q20599</t>
  </si>
  <si>
    <t>MI0812002</t>
  </si>
  <si>
    <t>/ Cu銅線</t>
  </si>
  <si>
    <t>04P103016-2010000</t>
  </si>
  <si>
    <t>P103I03-20Z</t>
  </si>
  <si>
    <t>PKP103I03-20Z</t>
  </si>
  <si>
    <t>B-ZIK03I032-65-00-T02</t>
  </si>
  <si>
    <t>04P103017-2510000</t>
  </si>
  <si>
    <t>P103J01-25Z</t>
  </si>
  <si>
    <t>PKP103J01-25Z</t>
  </si>
  <si>
    <t>23um/0.9mil / Cu銅線 / 16</t>
  </si>
  <si>
    <t>non-conductive</t>
  </si>
  <si>
    <t>80101010-00</t>
  </si>
  <si>
    <t>120718</t>
  </si>
  <si>
    <t>修改為16條的版本</t>
  </si>
  <si>
    <t>BD-305800019+01</t>
  </si>
  <si>
    <t>MK-305800019+01</t>
  </si>
  <si>
    <t>120320</t>
  </si>
  <si>
    <t>04P103017-2610000</t>
  </si>
  <si>
    <t>P103J01-26Z</t>
  </si>
  <si>
    <t>PKP103J01-26Z</t>
  </si>
  <si>
    <t>80101012-00</t>
  </si>
  <si>
    <t>120906</t>
  </si>
  <si>
    <t>P103J01-1812</t>
  </si>
  <si>
    <t>PKP103J01-1812</t>
  </si>
  <si>
    <t>02-ZT-004 REV:2</t>
  </si>
  <si>
    <t>04P103017-2500000</t>
  </si>
  <si>
    <t>P103J01-25</t>
  </si>
  <si>
    <t>PKP103J01-25</t>
  </si>
  <si>
    <t>25um/1.0mil / Au金線 / 17</t>
  </si>
  <si>
    <t>BD-305800035+01</t>
  </si>
  <si>
    <t>MK-305800035+01</t>
  </si>
  <si>
    <t>120502</t>
  </si>
  <si>
    <t>ZT1413</t>
  </si>
  <si>
    <t>04P103018-2410000</t>
  </si>
  <si>
    <t>P103J02-24Z</t>
  </si>
  <si>
    <t>PKP103J02-24Z</t>
  </si>
  <si>
    <t>SOP-8E (EP)</t>
  </si>
  <si>
    <t>450</t>
  </si>
  <si>
    <t>BD-305800009+02</t>
  </si>
  <si>
    <t>MK-305800009+01</t>
  </si>
  <si>
    <t>120305</t>
  </si>
  <si>
    <t>04P103018-</t>
  </si>
  <si>
    <t>P103J02-1813
→P103J02-1913(更改)</t>
  </si>
  <si>
    <t>PKP103J02-1813→PKP103J02-1913(更改)</t>
  </si>
  <si>
    <t>67ZIKS0028T01-O</t>
  </si>
  <si>
    <t>P103J02-1913</t>
  </si>
  <si>
    <t>PKP103J02-1913</t>
  </si>
  <si>
    <t>17-ZT-003 REV:2</t>
  </si>
  <si>
    <t>ZTT26008005 REV:1</t>
  </si>
  <si>
    <t>線徑己請MR更改為0.9mil才能做</t>
  </si>
  <si>
    <t>04P103018-2300000</t>
  </si>
  <si>
    <t>P103J02-23</t>
  </si>
  <si>
    <t>PKP103J02-23</t>
  </si>
  <si>
    <t>BD-305800032+01</t>
  </si>
  <si>
    <t>MK-305800032+01</t>
  </si>
  <si>
    <t>80102006-00</t>
  </si>
  <si>
    <t>04P103018-2310000</t>
  </si>
  <si>
    <t>P103J02-23Z</t>
  </si>
  <si>
    <t>PKP103J02-23Z</t>
  </si>
  <si>
    <t>B-ZIK03J021-65/01-T01</t>
  </si>
  <si>
    <t>MSX-V1.2</t>
  </si>
  <si>
    <t>GYT 固锝</t>
  </si>
  <si>
    <t>(GYT)</t>
  </si>
  <si>
    <t>ZTTC-017-A</t>
  </si>
  <si>
    <t>P103J02-1813</t>
  </si>
  <si>
    <t>PKP103J02-1813</t>
  </si>
  <si>
    <t>25um/1.0mil / Cu銅線 / 20</t>
  </si>
  <si>
    <t>171-B5-008-09A</t>
  </si>
  <si>
    <t>P103J02-193Z</t>
  </si>
  <si>
    <t>PKP103J02-193Z</t>
  </si>
  <si>
    <t>B-ZIK103J01-65-01-T01</t>
  </si>
  <si>
    <t>100528</t>
  </si>
  <si>
    <t>ZT1415</t>
  </si>
  <si>
    <t>PM1152T1</t>
  </si>
  <si>
    <t>04P152018-</t>
  </si>
  <si>
    <t>P152J02-1015</t>
  </si>
  <si>
    <t>PKP152J02-1015</t>
  </si>
  <si>
    <t>30um/1.2mil / Au金線 / 14</t>
  </si>
  <si>
    <t>AIF100-00T</t>
  </si>
  <si>
    <t>需使用POD option 2尺寸</t>
  </si>
  <si>
    <t>ZTT26008020 Rev:1</t>
  </si>
  <si>
    <t>ZT1459</t>
  </si>
  <si>
    <t>1A, 16V Step-Down DC/DC Converter</t>
  </si>
  <si>
    <t>PM1117(D,E)</t>
  </si>
  <si>
    <t>04P117011-1600000</t>
  </si>
  <si>
    <t>P117C02-16</t>
  </si>
  <si>
    <t>PKP117C02-16</t>
  </si>
  <si>
    <t>SOT23-6L</t>
  </si>
  <si>
    <t>23um/0.9mil / Au金線 / 10</t>
  </si>
  <si>
    <t>MSTX-V1.1</t>
  </si>
  <si>
    <t>Q21354</t>
  </si>
  <si>
    <t>(0.9 mil)</t>
  </si>
  <si>
    <t>04P117011-1300000</t>
  </si>
  <si>
    <t>P117C02-13</t>
  </si>
  <si>
    <t>PKP117C02-13</t>
  </si>
  <si>
    <t>25um/1.0mil / Au金線 / 10</t>
  </si>
  <si>
    <t>MSTX-V1.3</t>
  </si>
  <si>
    <t>ZTTC-063 Rev:A</t>
  </si>
  <si>
    <t>110927</t>
  </si>
  <si>
    <t>AIB361-00T</t>
  </si>
  <si>
    <t>Q21403</t>
  </si>
  <si>
    <t>南岩 NH</t>
  </si>
  <si>
    <t>s03bd5d0  Rev:1</t>
  </si>
  <si>
    <t>04P117011-1500000</t>
  </si>
  <si>
    <t>P117C02-15</t>
  </si>
  <si>
    <t>PKP117C02-15</t>
  </si>
  <si>
    <t>MSTX-V1.2</t>
  </si>
  <si>
    <t>Q21366</t>
  </si>
  <si>
    <t>MI1005011</t>
  </si>
  <si>
    <t>FOR 特殊marking(MI1005011)</t>
  </si>
  <si>
    <t>04P117025-1310000</t>
  </si>
  <si>
    <t>P117D02-13</t>
  </si>
  <si>
    <t>PKP117D02-13</t>
  </si>
  <si>
    <t>AIF204-00T</t>
  </si>
  <si>
    <t>JT</t>
  </si>
  <si>
    <t>(JT)SOT23-6L pad size 66 x 39mil(1.676 x 0.991mm);TSOT23-6L pad size 63 x 40mil(1.50 x 1.00mm)
Die 太大 , 無法做有風險</t>
  </si>
  <si>
    <t>MMS</t>
  </si>
  <si>
    <t>DAT0031A Rev:A(ZLK5280 /A)</t>
  </si>
  <si>
    <t>04P117025-1410000</t>
  </si>
  <si>
    <t>P117D02-14</t>
  </si>
  <si>
    <t>PKP117D02-14</t>
  </si>
  <si>
    <t>MSTS-V1.2</t>
  </si>
  <si>
    <t>AIF203-00T</t>
  </si>
  <si>
    <t>FOR 特殊marking</t>
  </si>
  <si>
    <t>ZT1460</t>
  </si>
  <si>
    <t>1.5A, 16V, 1.4MHz, Asynchronous Step-Down DC/DC Converter</t>
  </si>
  <si>
    <t>PM1123B</t>
  </si>
  <si>
    <t>04P123011-1810000</t>
  </si>
  <si>
    <t>P123C02-18Z</t>
  </si>
  <si>
    <t>PKP123C02-18Z</t>
  </si>
  <si>
    <t>23um/0.9mil / Cu銅線 / 10</t>
  </si>
  <si>
    <t>200</t>
  </si>
  <si>
    <t>BD-305800021+02</t>
  </si>
  <si>
    <t>MK-305800021+01</t>
  </si>
  <si>
    <t>120412</t>
  </si>
  <si>
    <t>PM1123(B,C)</t>
  </si>
  <si>
    <t>04P123011-1900000</t>
  </si>
  <si>
    <t>P123C02-19</t>
  </si>
  <si>
    <t>PKP123C02-19</t>
  </si>
  <si>
    <t>P24133</t>
  </si>
  <si>
    <t>PM1123T2</t>
  </si>
  <si>
    <t>04P123011-1100000</t>
  </si>
  <si>
    <t>P123C02-11</t>
  </si>
  <si>
    <t>PKP123C02-11</t>
  </si>
  <si>
    <t>30um/1.2mil / Au金線 / 10</t>
  </si>
  <si>
    <t>Q20710</t>
  </si>
  <si>
    <t>PM1123T3</t>
  </si>
  <si>
    <t>04P123011-1200000</t>
  </si>
  <si>
    <t>P123C02-12</t>
  </si>
  <si>
    <t>PKP123C02-12</t>
  </si>
  <si>
    <t>Q20825</t>
  </si>
  <si>
    <t>SSSZTT09000</t>
  </si>
  <si>
    <t>(限工程Run)Die太大</t>
  </si>
  <si>
    <t>PM1123T6</t>
  </si>
  <si>
    <t>04P123011-1400000</t>
  </si>
  <si>
    <t>P123C02-14</t>
  </si>
  <si>
    <t>PKP123C02-14</t>
  </si>
  <si>
    <t>ZTT01026004</t>
  </si>
  <si>
    <t>s03bd5c0     Rev:1</t>
  </si>
  <si>
    <t>富吉特</t>
  </si>
  <si>
    <t>L/F 太小</t>
  </si>
  <si>
    <t>PM1123(A,S1)</t>
  </si>
  <si>
    <t>04P123011-1500000</t>
  </si>
  <si>
    <t>P123C02-15</t>
  </si>
  <si>
    <t>PKP123C02-15</t>
  </si>
  <si>
    <t>AID055 Rev:00T</t>
  </si>
  <si>
    <t>package超出製程,DIE超出DIE PAD</t>
  </si>
  <si>
    <t>s03bd5L0</t>
  </si>
  <si>
    <t>PM1123T8</t>
  </si>
  <si>
    <t>04P123011-1600000</t>
  </si>
  <si>
    <t>P123C02-16</t>
  </si>
  <si>
    <t>PKP123C02-16</t>
  </si>
  <si>
    <t>AID792-00T</t>
  </si>
  <si>
    <t>PM1123(T4,T5,T5B)</t>
  </si>
  <si>
    <t>04P123011-1300000</t>
  </si>
  <si>
    <t>P123C02-13</t>
  </si>
  <si>
    <t>PKP123C02-13</t>
  </si>
  <si>
    <t>30um/1.2mil / Au金線 / 8</t>
  </si>
  <si>
    <t>AIB517-00T</t>
  </si>
  <si>
    <t>(1.25 mil)</t>
  </si>
  <si>
    <t>SSSZTT09001 REV:1</t>
  </si>
  <si>
    <t>s03bd5g0 Rev:1</t>
  </si>
  <si>
    <t>PM1123T8B</t>
  </si>
  <si>
    <t>04P123011-1700000</t>
  </si>
  <si>
    <t>P123C02-17</t>
  </si>
  <si>
    <t>PKP123C02-17</t>
  </si>
  <si>
    <t>AID793-00T</t>
  </si>
  <si>
    <t>04P123011-1910000</t>
  </si>
  <si>
    <t>P123C02-19Z</t>
  </si>
  <si>
    <t>PKP123C02-19Z</t>
  </si>
  <si>
    <t xml:space="preserve">30um/1.2mil / Cu銅線 / 10 </t>
  </si>
  <si>
    <t>BD-305800037+01</t>
  </si>
  <si>
    <t>MK-305800037+01</t>
  </si>
  <si>
    <t>120511</t>
  </si>
  <si>
    <t>04P123025-1510000</t>
  </si>
  <si>
    <t>P123D02-15Z</t>
  </si>
  <si>
    <t>PKP123D02-15Z</t>
  </si>
  <si>
    <t>20um/0.8mil / Cu銅線 / 10</t>
  </si>
  <si>
    <t>TCN6113AA</t>
  </si>
  <si>
    <t>1.0 / 10(1.0mil→0.8mil)</t>
  </si>
  <si>
    <t>04P123025-1710000</t>
  </si>
  <si>
    <t>P123D02-17Z</t>
  </si>
  <si>
    <t>SM006-V1.0</t>
  </si>
  <si>
    <t>空白MARKING
1.0 / 10(1.0mil→0.8mil)</t>
  </si>
  <si>
    <t>04P123025-1500000</t>
  </si>
  <si>
    <t>P123D02-15</t>
  </si>
  <si>
    <t>PKP123D02-15</t>
  </si>
  <si>
    <t>AIG302 Rev:00T</t>
  </si>
  <si>
    <t>TCN6112AA</t>
  </si>
  <si>
    <t>04P123025-1700000</t>
  </si>
  <si>
    <t>P123D02-17</t>
  </si>
  <si>
    <t>空白MARKING</t>
  </si>
  <si>
    <t>04P123025-1910000</t>
  </si>
  <si>
    <t>P123D02-19Z</t>
  </si>
  <si>
    <t>PKP123D02-19Z</t>
  </si>
  <si>
    <t xml:space="preserve">25um/1.0mil / Cu銅線 / 10 </t>
  </si>
  <si>
    <t>BD-305800058+01</t>
  </si>
  <si>
    <t>MK-305800058+01</t>
  </si>
  <si>
    <t>130315</t>
  </si>
  <si>
    <t>04P123025-1600000</t>
  </si>
  <si>
    <t>P123D02-16</t>
  </si>
  <si>
    <t>PKP123D02-16</t>
  </si>
  <si>
    <t>Die pad 太小,無法做</t>
  </si>
  <si>
    <t>04P123025-1800000</t>
  </si>
  <si>
    <t>P123D02-18</t>
  </si>
  <si>
    <t>04P123025-1610000</t>
  </si>
  <si>
    <t>P123D02-16Z</t>
  </si>
  <si>
    <t>PKP123D02-16Z</t>
  </si>
  <si>
    <t>30um/1.2mil / Cu銅線 / 10</t>
  </si>
  <si>
    <t>04P123025-1810000</t>
  </si>
  <si>
    <t>P123D02-18Z</t>
  </si>
  <si>
    <t>ZT1499</t>
  </si>
  <si>
    <t>P103J01-1999</t>
  </si>
  <si>
    <t>PKP103J01-1999</t>
  </si>
  <si>
    <t>02-ZT-005 REV:2</t>
  </si>
  <si>
    <t>B-ZIK103J03-05-00-T01</t>
  </si>
  <si>
    <t>ZTT25008001 Rev:0</t>
  </si>
  <si>
    <t>04P103017-2210000</t>
  </si>
  <si>
    <t>P103J01-22Z</t>
  </si>
  <si>
    <t>PKP103J01-22Z</t>
  </si>
  <si>
    <t>B-ZIK03J012-65-01-T01</t>
  </si>
  <si>
    <t>ZT1524</t>
  </si>
  <si>
    <t>2A, 20V Asynchronous Step-Down DC/DC Converter</t>
  </si>
  <si>
    <t>PM1141A</t>
  </si>
  <si>
    <t>04P141018-1510000</t>
  </si>
  <si>
    <t>P141J02-15Z</t>
  </si>
  <si>
    <t>PKP141J02-15Z</t>
  </si>
  <si>
    <t>25um/1.0mil / Cu銅線 / 19</t>
  </si>
  <si>
    <t>04P141018-</t>
  </si>
  <si>
    <t>P141J02-1024</t>
  </si>
  <si>
    <t>PKP141J02-1024</t>
  </si>
  <si>
    <t>30um/1.2mil / Au金線 / 19</t>
  </si>
  <si>
    <t>17-ZT-011 Rev:1</t>
  </si>
  <si>
    <t>ZTT26008010</t>
  </si>
  <si>
    <t>ZTT26008013</t>
  </si>
  <si>
    <t>1mil(禁用)</t>
  </si>
  <si>
    <t>(L/F 95X110 , 線徑1.0)</t>
  </si>
  <si>
    <t>ZT1525S</t>
  </si>
  <si>
    <t>3A, 20V Asynchronous Step-Down DC/DC Converter</t>
  </si>
  <si>
    <t>PM1141(A,B,C)</t>
  </si>
  <si>
    <t>04P141018-1610000</t>
  </si>
  <si>
    <t>P141J02-16Z</t>
  </si>
  <si>
    <t>PKP141J02-16Z</t>
  </si>
  <si>
    <t>BD-305800017+01</t>
  </si>
  <si>
    <t>MK-305800017+01</t>
  </si>
  <si>
    <t>120315</t>
  </si>
  <si>
    <t>80102003</t>
  </si>
  <si>
    <t>SM0001</t>
  </si>
  <si>
    <t>ZT1525</t>
  </si>
  <si>
    <t>04S001018-1010000</t>
  </si>
  <si>
    <t>S001J02-10Z</t>
  </si>
  <si>
    <t>PKS001J02-10Z ( A,B,C )  (特殊用)</t>
  </si>
  <si>
    <t>000-V1.0</t>
  </si>
  <si>
    <t>Conductive</t>
  </si>
  <si>
    <t>80602010-00</t>
  </si>
  <si>
    <t>130417</t>
  </si>
  <si>
    <t>P141J02-12Z5</t>
  </si>
  <si>
    <t>PKP141J02-12Z5</t>
  </si>
  <si>
    <t>B-ZIK141J01-65/00-T01</t>
  </si>
  <si>
    <t>(/ Cu銅線1.0mil)</t>
  </si>
  <si>
    <t xml:space="preserve">PKP141J02-12Z5 </t>
  </si>
  <si>
    <t>AID588-00T</t>
  </si>
  <si>
    <t>ENG-ZILLTEK-FG01A</t>
  </si>
  <si>
    <t>(南茂) (/ Cu銅線1.0mil)</t>
  </si>
  <si>
    <t>P141J02-1425</t>
  </si>
  <si>
    <t>PKP141J02-1425</t>
  </si>
  <si>
    <t>17-ZT-017 Rev:1</t>
  </si>
  <si>
    <t>(AC)(L/F 95X130)</t>
  </si>
  <si>
    <t>B-ZIK214251-05-00-T01</t>
  </si>
  <si>
    <t>ZTT26008026</t>
  </si>
  <si>
    <t>(L/F 95X130)</t>
  </si>
  <si>
    <t>PM1141T4</t>
  </si>
  <si>
    <t>P141J02-1325</t>
  </si>
  <si>
    <t>PKP141J02-1325</t>
  </si>
  <si>
    <t>17-ZT-013 Rev:1</t>
  </si>
  <si>
    <t>ZTT26008022</t>
  </si>
  <si>
    <t>P141J02-1125</t>
  </si>
  <si>
    <t>PKP141J02-1125</t>
  </si>
  <si>
    <t>30um/1.2mil / Au金線 / 20</t>
  </si>
  <si>
    <t>17-ZT-010 Rev:1</t>
  </si>
  <si>
    <t>17-ZT-019 Rev:A</t>
  </si>
  <si>
    <t>(Marking FOR ZT1524)</t>
  </si>
  <si>
    <t>ZTT26008011</t>
  </si>
  <si>
    <t>(MR)(L/F 95X130)</t>
  </si>
  <si>
    <t>PM1141T1</t>
  </si>
  <si>
    <t>P141J02-1025</t>
  </si>
  <si>
    <t>PKP141J02-1025</t>
  </si>
  <si>
    <t>30um/1.2mil / Au金線 / 23</t>
  </si>
  <si>
    <t>17-ZT-004 REV:2</t>
  </si>
  <si>
    <t>沒適合L/F</t>
  </si>
  <si>
    <t>ZTT26008003</t>
  </si>
  <si>
    <t>此張作廢</t>
  </si>
  <si>
    <t>(1 mil)</t>
  </si>
  <si>
    <t>1mil</t>
  </si>
  <si>
    <t>1mil(暫時先不使用)</t>
  </si>
  <si>
    <t>ZTT26008014</t>
  </si>
  <si>
    <t>ZT1526</t>
  </si>
  <si>
    <t>PM1141</t>
  </si>
  <si>
    <t>P141J02-1026</t>
  </si>
  <si>
    <t>PKP141J02-1026</t>
  </si>
  <si>
    <t>17-ZT-005 REV:2</t>
  </si>
  <si>
    <t>(AC)(1.2 mil)</t>
  </si>
  <si>
    <t>MR</t>
  </si>
  <si>
    <t>ZTT26008004</t>
  </si>
  <si>
    <t>(MR)(1 mil)</t>
  </si>
  <si>
    <t>ZT1561</t>
  </si>
  <si>
    <t>2A, 23V Asynchronous Step-Down DC/DC Converter</t>
  </si>
  <si>
    <t>PM1130(T2,T3)</t>
  </si>
  <si>
    <t>04P130016-1200000</t>
  </si>
  <si>
    <t>P130I03-1261</t>
  </si>
  <si>
    <t>PKP130I03-1261</t>
  </si>
  <si>
    <t>30um/1.2mil / Au金線 / 15</t>
  </si>
  <si>
    <t>171-BK-010-08C</t>
  </si>
  <si>
    <t>PM1130(A,B)</t>
  </si>
  <si>
    <t>04P130016-1300000</t>
  </si>
  <si>
    <t>P130I03-13</t>
  </si>
  <si>
    <t>PKP130I03-13</t>
  </si>
  <si>
    <t>Q21329</t>
  </si>
  <si>
    <t>PM1130B</t>
  </si>
  <si>
    <t>04P130016-1400000</t>
  </si>
  <si>
    <t>P130I03-14</t>
  </si>
  <si>
    <t>PKP130I03-14</t>
  </si>
  <si>
    <t>ZTT11010002</t>
  </si>
  <si>
    <t>使用線徑0.9 mil</t>
  </si>
  <si>
    <t>ZT1562</t>
  </si>
  <si>
    <t>04P130018-1800000</t>
  </si>
  <si>
    <t>P130J02-18</t>
  </si>
  <si>
    <t>PKP130J02-18</t>
  </si>
  <si>
    <t>ZTT26008030</t>
  </si>
  <si>
    <t>04P130018-1600000</t>
  </si>
  <si>
    <t>P130J02-16</t>
  </si>
  <si>
    <t>PKP130J02-16</t>
  </si>
  <si>
    <t>ZTT26008027</t>
  </si>
  <si>
    <t>ZT1562S</t>
  </si>
  <si>
    <t>04P130017-1500000</t>
  </si>
  <si>
    <t>P130J01-15</t>
  </si>
  <si>
    <t>PKP130J01-15</t>
  </si>
  <si>
    <t>ZTT25008004</t>
  </si>
  <si>
    <t>P130J01-1162</t>
  </si>
  <si>
    <t>PKP130J01-1162</t>
  </si>
  <si>
    <t>30um/1.2mil / Au金線 / 17</t>
  </si>
  <si>
    <t>171-B5-008-16A</t>
  </si>
  <si>
    <t>ZT1565S</t>
  </si>
  <si>
    <t>3A, 23V Asynchronous Step-Down DC/DC Converter</t>
  </si>
  <si>
    <t>04P130018-1700000</t>
  </si>
  <si>
    <t>P130J02-17</t>
  </si>
  <si>
    <t>PKP130J02-17</t>
  </si>
  <si>
    <t>ZTT26008028</t>
  </si>
  <si>
    <t>PM1130T1</t>
  </si>
  <si>
    <t>04P130018-1000000</t>
  </si>
  <si>
    <t>P130J02-10</t>
  </si>
  <si>
    <t>PKP130J02-10</t>
  </si>
  <si>
    <t>17-ZT-002 REV:2</t>
  </si>
  <si>
    <t>171-B5-008-07B</t>
  </si>
  <si>
    <t>PM1130T2</t>
  </si>
  <si>
    <t>04P130018-1100000</t>
  </si>
  <si>
    <t>P130J02-11</t>
  </si>
  <si>
    <t>PKP130J02-11</t>
  </si>
  <si>
    <t>17-ZT-006 REV:2</t>
  </si>
  <si>
    <t>171-B5-008-12D</t>
  </si>
  <si>
    <t>ZTT26008002</t>
  </si>
  <si>
    <t>04P130018-2010000</t>
  </si>
  <si>
    <t>P130J02-20Z</t>
  </si>
  <si>
    <t>PKP130J02-20Z</t>
  </si>
  <si>
    <t>B-ZIK30J021-65/00-T01</t>
  </si>
  <si>
    <t>80102007-00</t>
  </si>
  <si>
    <t>04P130018-</t>
  </si>
  <si>
    <t>P130J02-1365</t>
  </si>
  <si>
    <t>PKP130J02-1365</t>
  </si>
  <si>
    <t>17-ZT-012-1</t>
  </si>
  <si>
    <t>AIF101-00T</t>
  </si>
  <si>
    <t>ZTT26008019 Rev:1</t>
  </si>
  <si>
    <t>04P130018-1900000</t>
  </si>
  <si>
    <t>P130J02-19</t>
  </si>
  <si>
    <t>PKP130J02-19</t>
  </si>
  <si>
    <t>17-ZT-027 Rev:1</t>
  </si>
  <si>
    <t>04P130018-1410000</t>
  </si>
  <si>
    <t>P130J02-14Z</t>
  </si>
  <si>
    <t>PKP130J02-14Z</t>
  </si>
  <si>
    <t>30um/1.2mil / Cu銅線 / 15</t>
  </si>
  <si>
    <t>ZT1583S</t>
  </si>
  <si>
    <t>3A 23V Asynchronous Step-Down DC/DC Converter</t>
  </si>
  <si>
    <t>PM1104B</t>
  </si>
  <si>
    <t>04P104018-1610000</t>
  </si>
  <si>
    <t>P104J02-16Z</t>
  </si>
  <si>
    <t>PKP104J02-16Z</t>
  </si>
  <si>
    <t>23um/0.9mil / Cu銅線 / 18</t>
  </si>
  <si>
    <t>BD-305800015+01</t>
  </si>
  <si>
    <t>MK-305800015+01</t>
  </si>
  <si>
    <t>B-ZIK04J021-65/00-T01</t>
  </si>
  <si>
    <t>1.0 / 18(1.0→0.9mil)</t>
  </si>
  <si>
    <t>04P104018-1710000</t>
  </si>
  <si>
    <t>P104J02-17Z</t>
  </si>
  <si>
    <t>PKP104J02-17Z</t>
  </si>
  <si>
    <t>SM008-V1.0</t>
  </si>
  <si>
    <t>BD-305800016+01</t>
  </si>
  <si>
    <t>MK-305800016+01</t>
  </si>
  <si>
    <t>04P104018-1600000</t>
  </si>
  <si>
    <t>P104J02-16</t>
  </si>
  <si>
    <t>PKP104J02-16</t>
  </si>
  <si>
    <t>25um/1.0mil / Au金線 / 18</t>
  </si>
  <si>
    <t>BD-305800033+01</t>
  </si>
  <si>
    <t>MK-305800033+01</t>
  </si>
  <si>
    <t>17-ZT-009 REV:2</t>
  </si>
  <si>
    <t>ZTT26008007 REV:0</t>
  </si>
  <si>
    <t>04P104018-1700000</t>
  </si>
  <si>
    <t>P104J02-17</t>
  </si>
  <si>
    <t>PKP104J02-17</t>
  </si>
  <si>
    <t>BD-305800034+01</t>
  </si>
  <si>
    <t>MK-305800034+01</t>
  </si>
  <si>
    <t>PM1104</t>
  </si>
  <si>
    <t>PM1104A-S83-V1.4
→P104J02-16</t>
  </si>
  <si>
    <t>PK1104A080408.pdf(ASE)
→PKP104J02-16</t>
  </si>
  <si>
    <t>ASE: 日月光</t>
  </si>
  <si>
    <t>67ZIKS0010T01-B</t>
  </si>
  <si>
    <t>PM1104C</t>
  </si>
  <si>
    <t>04P104018-1810000</t>
  </si>
  <si>
    <t>P104J02-18Z</t>
  </si>
  <si>
    <t>PKP104J02-18Z</t>
  </si>
  <si>
    <t>BD-305800036+02</t>
  </si>
  <si>
    <t>MK-305800036+01</t>
  </si>
  <si>
    <t>120607</t>
  </si>
  <si>
    <t>30um/1.2mil / Cu銅線 / 18</t>
  </si>
  <si>
    <t>80102001-00</t>
  </si>
  <si>
    <t>120704</t>
  </si>
  <si>
    <t>SM0006</t>
  </si>
  <si>
    <t>ZT1583</t>
  </si>
  <si>
    <t>04S006018-1010000</t>
  </si>
  <si>
    <t>S006J02-10Z</t>
  </si>
  <si>
    <t>PKS006J02-10Z ( C )</t>
  </si>
  <si>
    <t xml:space="preserve">000-V1.0 </t>
  </si>
  <si>
    <t>80602030-00</t>
  </si>
  <si>
    <t>131128</t>
  </si>
  <si>
    <t>ZT1584S</t>
  </si>
  <si>
    <t>P104J02-1084</t>
  </si>
  <si>
    <t>PKP104J02-1084</t>
  </si>
  <si>
    <t>23um/0.9mil / Au金線 / 19</t>
  </si>
  <si>
    <t>ZTT26008006 REV:1</t>
  </si>
  <si>
    <t>ZT1811</t>
  </si>
  <si>
    <t>PM3004T1</t>
  </si>
  <si>
    <t>04P304011-1000000</t>
  </si>
  <si>
    <t>P304C02-10</t>
  </si>
  <si>
    <t>PKP304C02-10</t>
  </si>
  <si>
    <t>25um/1.0mil / Au金線 / 12</t>
  </si>
  <si>
    <t>MSTX-V1.0</t>
  </si>
  <si>
    <t>Hitachi EN-4900GCN3(絕緣膠)</t>
  </si>
  <si>
    <t>ZTT01026007</t>
  </si>
  <si>
    <t>090916</t>
  </si>
  <si>
    <t>ZT1815S</t>
  </si>
  <si>
    <t>Very Low Input/Very Low Dropout 2A Regulator with Enable</t>
  </si>
  <si>
    <t>PM1156T1</t>
  </si>
  <si>
    <t>04P156018-1010000</t>
  </si>
  <si>
    <t>P156J02-10Z</t>
  </si>
  <si>
    <t>PKP156J02-10Z</t>
  </si>
  <si>
    <t>PM1156T2</t>
  </si>
  <si>
    <t>04P156018-1110000</t>
  </si>
  <si>
    <t>P156J02-11Z</t>
  </si>
  <si>
    <t>PKP156J02-11Z</t>
  </si>
  <si>
    <t>ZT2003</t>
  </si>
  <si>
    <t>I2C Resistive Touch Screen Controller</t>
  </si>
  <si>
    <t>04C203026-1600000</t>
  </si>
  <si>
    <t>C203L01-16</t>
  </si>
  <si>
    <t>PKC203L01-16_V1.7</t>
  </si>
  <si>
    <t>TSSOP-16L</t>
  </si>
  <si>
    <t>TSC2003</t>
  </si>
  <si>
    <t>254</t>
  </si>
  <si>
    <t>安盛 ANST</t>
  </si>
  <si>
    <t>TYT-TSSOP-016-0003</t>
  </si>
  <si>
    <t>200383-TSSOP(M)16-ZT2003S／C203L01-17Z-AA</t>
  </si>
  <si>
    <t>180129</t>
  </si>
  <si>
    <t>(只有B版)</t>
  </si>
  <si>
    <t>PKC203L01-16</t>
  </si>
  <si>
    <t>ZTTC-081 Rev:A</t>
  </si>
  <si>
    <t>111116</t>
  </si>
  <si>
    <t>ZTT05016000</t>
  </si>
  <si>
    <t>04C203026-1610000</t>
  </si>
  <si>
    <t>C203L01-16Z</t>
  </si>
  <si>
    <t>PKC203L01-16Z</t>
  </si>
  <si>
    <t>20um/0.8mil / Cu銅線 / 18</t>
  </si>
  <si>
    <t>B-ZIK0116Z1-65-00-T01</t>
  </si>
  <si>
    <t>B-ZIK203L01-65-00-T01</t>
  </si>
  <si>
    <t>(只有B版) 銅線0.8mil(no assembly tooling)</t>
  </si>
  <si>
    <t>ZTTC-082 Rev:A</t>
  </si>
  <si>
    <t>04C203026-1710000</t>
  </si>
  <si>
    <t>C203L01-17Z</t>
  </si>
  <si>
    <t>PKC203L01-17Z</t>
  </si>
  <si>
    <t>SM009-V1.0</t>
  </si>
  <si>
    <t>ZTTC-093 Rev:A</t>
  </si>
  <si>
    <t>120327</t>
  </si>
  <si>
    <t>(只有B版) 特殊marking</t>
  </si>
  <si>
    <t>ZT2003S</t>
  </si>
  <si>
    <t>105ZA</t>
  </si>
  <si>
    <t>ZTA2003ZA</t>
  </si>
  <si>
    <t>04105Z026-1000000</t>
  </si>
  <si>
    <t>105ZL01-10</t>
  </si>
  <si>
    <t>PK105ZL01-10_V1.0</t>
  </si>
  <si>
    <t>S502D1(導電膠)</t>
  </si>
  <si>
    <t>CEL-1702HF9TS-G1</t>
  </si>
  <si>
    <t>180±10</t>
  </si>
  <si>
    <t>40°</t>
  </si>
  <si>
    <t>TSHT 天水華天</t>
  </si>
  <si>
    <t>YTW034TSS016002</t>
  </si>
  <si>
    <t>MTW034TSSO016001</t>
  </si>
  <si>
    <t>201230</t>
  </si>
  <si>
    <t>30°</t>
  </si>
  <si>
    <t>ASE: 日月光 (中壢)</t>
  </si>
  <si>
    <t>67ZIK00023T01-O</t>
  </si>
  <si>
    <t>090318</t>
  </si>
  <si>
    <t>(AL)中壢</t>
  </si>
  <si>
    <t>105YA</t>
  </si>
  <si>
    <t>ZTA2003YA</t>
  </si>
  <si>
    <t>04105Y026-1050000</t>
  </si>
  <si>
    <t>105YL01-10Y</t>
  </si>
  <si>
    <t>PK105YL01-10Y_V1.1</t>
  </si>
  <si>
    <t>20um/0.8mil / 金鈀銅線 / 18</t>
  </si>
  <si>
    <t>YTW034TSS016004</t>
  </si>
  <si>
    <t>211209</t>
  </si>
  <si>
    <t>04105Z026-1010000</t>
  </si>
  <si>
    <t>105ZL01-10Z</t>
  </si>
  <si>
    <t>PK105ZL01-10Z_V1.0</t>
  </si>
  <si>
    <t>YTW034TSS016003</t>
  </si>
  <si>
    <t>210329</t>
  </si>
  <si>
    <t>04105Y026-1010000</t>
  </si>
  <si>
    <t>105YL01-10Z</t>
  </si>
  <si>
    <t>PK105YL01-10Z_V1.1</t>
  </si>
  <si>
    <t>250um (蘇州)
3/5/7(standard)/10mil (崑山)</t>
  </si>
  <si>
    <t>ASE: 日月光 (蘇州 &amp; 昆山)</t>
  </si>
  <si>
    <t>67ZIKK00001T01_A (ASE Group KunShan)</t>
  </si>
  <si>
    <t>210913</t>
  </si>
  <si>
    <t>04105Y026-1110000</t>
  </si>
  <si>
    <t>105YL01-11Z</t>
  </si>
  <si>
    <t>PK105YL01-11Z_V1.1</t>
  </si>
  <si>
    <t>導電膠 S210AS 5cc</t>
  </si>
  <si>
    <t>SMC 赛美科: (委)Anst 安聖</t>
  </si>
  <si>
    <t>SMK-TSSOP-016-0597_AB</t>
  </si>
  <si>
    <t>SMS-TSSOP(M)16-ZT2003S-AA_AA</t>
  </si>
  <si>
    <t>211124</t>
  </si>
  <si>
    <t>*SMC 赛美科 停止合作</t>
  </si>
  <si>
    <t>67ZIK00031T02-O</t>
  </si>
  <si>
    <t>110525</t>
  </si>
  <si>
    <t>(AL)</t>
  </si>
  <si>
    <t>ZT2004</t>
  </si>
  <si>
    <t>CV2208</t>
  </si>
  <si>
    <t>C8CA11</t>
  </si>
  <si>
    <t>C8CA11081030_JCAP</t>
  </si>
  <si>
    <t>WLCSP-12L</t>
  </si>
  <si>
    <t>JP</t>
  </si>
  <si>
    <t>(JP)</t>
  </si>
  <si>
    <t>ZT2007</t>
  </si>
  <si>
    <t>CV3003T1</t>
  </si>
  <si>
    <t>04C303026-1100000</t>
  </si>
  <si>
    <t>C303L01-11</t>
  </si>
  <si>
    <t>PKC303L01-11</t>
  </si>
  <si>
    <t>20um/0.8mil / Au金線 / 15</t>
  </si>
  <si>
    <t>ZTT05016002</t>
  </si>
  <si>
    <t>CV3004T2</t>
  </si>
  <si>
    <t>04C304026-1100000</t>
  </si>
  <si>
    <t>C304L01-11</t>
  </si>
  <si>
    <t>PKC304L01-11</t>
  </si>
  <si>
    <t>ZTT05016001</t>
  </si>
  <si>
    <t>ZT2015</t>
  </si>
  <si>
    <t>CV3005T1</t>
  </si>
  <si>
    <t>04C305054-1000000</t>
  </si>
  <si>
    <t>C305N01-10</t>
  </si>
  <si>
    <t>PKC305N01-10</t>
  </si>
  <si>
    <t>LQFP 10X10-80L</t>
  </si>
  <si>
    <t>25um/1.0mil / Au金線 / 84</t>
  </si>
  <si>
    <t>MDQ34X-V1.2</t>
  </si>
  <si>
    <t>171-B8-080-01A</t>
  </si>
  <si>
    <t>ZT2017C</t>
  </si>
  <si>
    <t>1.6V to 3.6V, 12-Bit, 4-Wire Micro Touch Screen Controller with I2C Interface</t>
  </si>
  <si>
    <t>CV3008A</t>
  </si>
  <si>
    <t>04C308003-1160000</t>
  </si>
  <si>
    <t>C308A03-11</t>
  </si>
  <si>
    <t>PKC308A03-11</t>
  </si>
  <si>
    <t>MWX-V1.2_110103(使用FCMS的表格)</t>
  </si>
  <si>
    <t>FCMS</t>
  </si>
  <si>
    <t>(FCMS)(連絡人是MM-Tony)</t>
  </si>
  <si>
    <t>ZT2045S</t>
  </si>
  <si>
    <t>5-Wire Resistive Touch Screen Controller</t>
  </si>
  <si>
    <t>CV2212T1</t>
  </si>
  <si>
    <t>04C212021-1000000</t>
  </si>
  <si>
    <t>C212K01-10</t>
  </si>
  <si>
    <t>PKC212K01-10</t>
  </si>
  <si>
    <t>171-B3-016-03A</t>
  </si>
  <si>
    <t>CV2212(T2,A)</t>
  </si>
  <si>
    <t>04C212021-1100000</t>
  </si>
  <si>
    <t>C212K01-11</t>
  </si>
  <si>
    <t>PKC212K01-11</t>
  </si>
  <si>
    <t>(AL)沒有SSOP , 只有TSSOP , 但比較寛</t>
  </si>
  <si>
    <t>CV2212T2</t>
  </si>
  <si>
    <t>171-B3-016-04A</t>
  </si>
  <si>
    <t>SPEL</t>
  </si>
  <si>
    <t>PKC212K01-11 R1.1</t>
  </si>
  <si>
    <t>ZT2046Q</t>
  </si>
  <si>
    <t>4-Wire Resistive Touch Screen Controller</t>
  </si>
  <si>
    <t>106ZA</t>
  </si>
  <si>
    <t>ZTA2046ZA</t>
  </si>
  <si>
    <t>04106Z050-1110000</t>
  </si>
  <si>
    <t>106ZH02-11Z</t>
  </si>
  <si>
    <t>PK106ZH02-11Z_V1.0</t>
  </si>
  <si>
    <t>TSC2046E/XPT2046</t>
  </si>
  <si>
    <t>MDQ34X-V1.4</t>
  </si>
  <si>
    <t>CEL9240HF10CP-LS(53C)</t>
  </si>
  <si>
    <t>200±10</t>
  </si>
  <si>
    <t>C-BD-X924_EL1</t>
  </si>
  <si>
    <t>210616</t>
  </si>
  <si>
    <t>CV2201F</t>
  </si>
  <si>
    <t>04C201050-1400000</t>
  </si>
  <si>
    <t>C201H02-14</t>
  </si>
  <si>
    <t>PKC201H02-14</t>
  </si>
  <si>
    <t>18-ZT-002  Rev:1</t>
  </si>
  <si>
    <t>金18線(沒LOGO)</t>
  </si>
  <si>
    <t>AIA456-00T</t>
  </si>
  <si>
    <t>ZLK4866B</t>
  </si>
  <si>
    <t>04106Z050-1210000</t>
  </si>
  <si>
    <t>106ZH02-12Z</t>
  </si>
  <si>
    <t>PK106ZH02-12Z_V1.0</t>
  </si>
  <si>
    <t>導電膠 QMI519</t>
  </si>
  <si>
    <t>G770HCD</t>
  </si>
  <si>
    <t>04C201050-1510000</t>
  </si>
  <si>
    <t>C201H02-15Z1</t>
  </si>
  <si>
    <t>PKC201H02-15Z1</t>
  </si>
  <si>
    <t>QMI519</t>
  </si>
  <si>
    <t>TCN6145BA</t>
  </si>
  <si>
    <t>111121</t>
  </si>
  <si>
    <t>銅18線(沒LOGO)
0.8 / 18(1.0 改 0.8 mil)</t>
  </si>
  <si>
    <t>04C201050-1610000</t>
  </si>
  <si>
    <t>C201H02-16Z</t>
  </si>
  <si>
    <t>PKC201H02-16Z</t>
  </si>
  <si>
    <t>銅18線</t>
  </si>
  <si>
    <t>106YA</t>
  </si>
  <si>
    <t>ZTA2046YA</t>
  </si>
  <si>
    <t>04106Y050-1000000</t>
  </si>
  <si>
    <t>106YH02-10</t>
  </si>
  <si>
    <t>PK106YH02-10_V1.0</t>
  </si>
  <si>
    <t>GYT-106YH02-10-REV.A</t>
  </si>
  <si>
    <t>220119</t>
  </si>
  <si>
    <t>220119 update: 按客户变动MAPPIGN取片</t>
  </si>
  <si>
    <t>04106Z050-1000000</t>
  </si>
  <si>
    <t>106ZH02-10</t>
  </si>
  <si>
    <t>PK106ZH02-10_V1.0</t>
  </si>
  <si>
    <t>GYT-106ZH02-10-A</t>
  </si>
  <si>
    <t>210625</t>
  </si>
  <si>
    <t>*量產使用</t>
  </si>
  <si>
    <t>04106Z050-1010000</t>
  </si>
  <si>
    <t>106ZH02-10Z</t>
  </si>
  <si>
    <t>PK106ZH02-10Z_V1.0</t>
  </si>
  <si>
    <t>106ZH02-10Z-A</t>
  </si>
  <si>
    <t>*工程使用</t>
  </si>
  <si>
    <t>400195, E400195</t>
  </si>
  <si>
    <t>AIA340-00T</t>
  </si>
  <si>
    <t>090226</t>
  </si>
  <si>
    <t>銅18線(沒LOGO)</t>
  </si>
  <si>
    <t>CV2201E</t>
  </si>
  <si>
    <t>PKC201H02-15Z1_V1.6</t>
  </si>
  <si>
    <t>银胶 EPM-5002G</t>
  </si>
  <si>
    <t>C201H02-15Z1-Cu-B</t>
  </si>
  <si>
    <t>170301</t>
  </si>
  <si>
    <t>EP太大,B/D不回簽</t>
  </si>
  <si>
    <t>BD-305800277+01</t>
  </si>
  <si>
    <t>MK-305800277+01</t>
  </si>
  <si>
    <t>150615</t>
  </si>
  <si>
    <t>TDCM016YB1002A-B</t>
  </si>
  <si>
    <t>(南茂)銅18線(沒LOGO)</t>
  </si>
  <si>
    <t>04C201050-1710000</t>
  </si>
  <si>
    <t>C201H02-17Z</t>
  </si>
  <si>
    <t>PKC201H02-17Z_V1.0</t>
  </si>
  <si>
    <t>ZT2046S</t>
  </si>
  <si>
    <t>04C201026-1400000</t>
  </si>
  <si>
    <t>C201L01-14</t>
  </si>
  <si>
    <t>PKC201L01-14</t>
  </si>
  <si>
    <t>XPT2046</t>
  </si>
  <si>
    <t>67ZIK00024T01-O</t>
  </si>
  <si>
    <t>090804</t>
  </si>
  <si>
    <t>04C201026-1010000</t>
  </si>
  <si>
    <t>C201L01-10Z</t>
  </si>
  <si>
    <t>PKC201L01-10Z_V1.0</t>
  </si>
  <si>
    <t>絕緣膠 S305</t>
  </si>
  <si>
    <t>25°</t>
  </si>
  <si>
    <t>YTW034TSS016001</t>
  </si>
  <si>
    <t>191211</t>
  </si>
  <si>
    <t>ZT2083</t>
  </si>
  <si>
    <t>04C203016-2100000</t>
  </si>
  <si>
    <t>C203I03-21</t>
  </si>
  <si>
    <t>PKC203I03-21</t>
  </si>
  <si>
    <t>20um/0.8mil / Au金線 / 14</t>
  </si>
  <si>
    <t>無法繪製 ,有EP的 L/F是用71X71mil , 沒EP是用71X92mil</t>
  </si>
  <si>
    <t>ZT2083M</t>
  </si>
  <si>
    <t>04C203015-1700000</t>
  </si>
  <si>
    <t>C203I02-17</t>
  </si>
  <si>
    <t>PKC203I02-17</t>
  </si>
  <si>
    <t>AK4183</t>
  </si>
  <si>
    <t>MMX-V1.3</t>
  </si>
  <si>
    <t>AIE559-00T</t>
  </si>
  <si>
    <t>Q22477</t>
  </si>
  <si>
    <t>MMX-V1.4</t>
  </si>
  <si>
    <t>ZTT10010001 Rev:0</t>
  </si>
  <si>
    <t>TCN7525A-A(反打);TCN7526A-A(正打)</t>
  </si>
  <si>
    <t>04C203015-2100000</t>
  </si>
  <si>
    <t>C203I02-21</t>
  </si>
  <si>
    <t>PKC203I02-21</t>
  </si>
  <si>
    <t>1.7 版變更打線,只給MMS</t>
  </si>
  <si>
    <t>105YB</t>
  </si>
  <si>
    <t>ZTS2003YB</t>
  </si>
  <si>
    <t>04C203015-2210000</t>
  </si>
  <si>
    <t>C203I02-22Z</t>
  </si>
  <si>
    <t>PKC203I02-22Z_V1.0</t>
  </si>
  <si>
    <t>20um/0.8mil / 金鈀銅線 / 14</t>
  </si>
  <si>
    <t>導電膠 8200T</t>
  </si>
  <si>
    <t>CEL-9220HF10TS(LS)</t>
  </si>
  <si>
    <t>YTW034MSO010002</t>
  </si>
  <si>
    <t>230220</t>
  </si>
  <si>
    <t>04C203015-1710000</t>
  </si>
  <si>
    <t>C203I02-17Z</t>
  </si>
  <si>
    <t>PKC203I02-17Z</t>
  </si>
  <si>
    <t>20um/0.8mil / Cu銅線 / 14</t>
  </si>
  <si>
    <t>B-ZIKC203I2-65/00-T01</t>
  </si>
  <si>
    <t>171-BK-010-11A</t>
  </si>
  <si>
    <t>Pin8和地線 wire short的風險太高,無法製作。</t>
  </si>
  <si>
    <t>TCN7915A</t>
  </si>
  <si>
    <t>(SMIC) high risk to cause pin8 shorted with pin7 and pin 9 wire.所以不回簽</t>
  </si>
  <si>
    <t>CEL-9220HF10TSL (LS)</t>
  </si>
  <si>
    <t>YTW034MSO010001</t>
  </si>
  <si>
    <t>MTW034MSO010001</t>
  </si>
  <si>
    <t>170315</t>
  </si>
  <si>
    <t>04C203015-2010000</t>
  </si>
  <si>
    <t>C203I02-20Z</t>
  </si>
  <si>
    <t>PKC203I02-20Z</t>
  </si>
  <si>
    <t>B-ZIKC203I1-65/00-T01</t>
  </si>
  <si>
    <t>L/F 溢膠量空間不足</t>
  </si>
  <si>
    <t>(SMIC)high risk to cause pin8 shorted with pin7 and pin 9 wire.所以不回簽</t>
  </si>
  <si>
    <t>C302I02-1083</t>
  </si>
  <si>
    <t>PKC302I02-1083</t>
  </si>
  <si>
    <t>AIE937-00T</t>
  </si>
  <si>
    <t>ZTT10010002 Rev:0</t>
  </si>
  <si>
    <t>TCN4753A Rev:A</t>
  </si>
  <si>
    <t>C203I02-1883</t>
  </si>
  <si>
    <t>PKC203I02-1883</t>
  </si>
  <si>
    <t>171-BK-010-10A</t>
  </si>
  <si>
    <t>ZTT10010004 Rev:1</t>
  </si>
  <si>
    <t>ZT2086C</t>
  </si>
  <si>
    <t>CV3004T1</t>
  </si>
  <si>
    <t>04C304003-1060000</t>
  </si>
  <si>
    <t>C304A03-10</t>
  </si>
  <si>
    <t>PKC304A03-10</t>
  </si>
  <si>
    <t>MWX-V1.0</t>
  </si>
  <si>
    <t>CV3004T3</t>
  </si>
  <si>
    <t>04C304003-1260000</t>
  </si>
  <si>
    <t>C304A03-12</t>
  </si>
  <si>
    <t>PKC304A03-12</t>
  </si>
  <si>
    <t>ZT2086Q</t>
  </si>
  <si>
    <t>04C304049-1100000</t>
  </si>
  <si>
    <t>C304H01-11</t>
  </si>
  <si>
    <t>PKC304H01-11</t>
  </si>
  <si>
    <t>TQFN 3X3-16L</t>
  </si>
  <si>
    <t>ZTT71016001</t>
  </si>
  <si>
    <t>ZT2092</t>
  </si>
  <si>
    <t>I2C Resistive Touch Screen Controller with Dual Touch Detection</t>
  </si>
  <si>
    <t>CV3006A</t>
  </si>
  <si>
    <t>04C306016-1000000</t>
  </si>
  <si>
    <t>C306I03-10</t>
  </si>
  <si>
    <t>PKC306I03-10</t>
  </si>
  <si>
    <t>Q21873</t>
  </si>
  <si>
    <t>CV2213T1</t>
  </si>
  <si>
    <t>04C213049-1000000</t>
  </si>
  <si>
    <t>C213H01-10</t>
  </si>
  <si>
    <t>PKC213H01-10</t>
  </si>
  <si>
    <t>AID543-00T</t>
  </si>
  <si>
    <t>MS</t>
  </si>
  <si>
    <t>還在設計</t>
  </si>
  <si>
    <t>(MS)</t>
  </si>
  <si>
    <t>04C213050-1000000</t>
  </si>
  <si>
    <t>C213H02-10</t>
  </si>
  <si>
    <t>PKC213H02-10</t>
  </si>
  <si>
    <t>AID544-00T</t>
  </si>
  <si>
    <t>ZT2092D</t>
  </si>
  <si>
    <t>04C306046-1110000</t>
  </si>
  <si>
    <t>C306F04-11Z</t>
  </si>
  <si>
    <t>PKC306F04-11Z_V1.1</t>
  </si>
  <si>
    <t>25um/1.0mil / 镀钯铜線 / 14</t>
  </si>
  <si>
    <t>CEL9240HF10CP-LS(53C)绿色树
脂</t>
  </si>
  <si>
    <t>180°</t>
  </si>
  <si>
    <t>008100142_ELR3</t>
  </si>
  <si>
    <t>230606</t>
  </si>
  <si>
    <t>008100142_ELR2</t>
  </si>
  <si>
    <t>2208008128</t>
  </si>
  <si>
    <t>220803</t>
  </si>
  <si>
    <t>04C306046-1000000</t>
  </si>
  <si>
    <t>C306F04-10</t>
  </si>
  <si>
    <t>PKC306F04-10</t>
  </si>
  <si>
    <t>19-ZT-009 Rev:1</t>
  </si>
  <si>
    <t>AIE815 Rev:00T</t>
  </si>
  <si>
    <t>Q21914</t>
  </si>
  <si>
    <t>(使用HANA L/F)</t>
  </si>
  <si>
    <t>04C213046-1000000</t>
  </si>
  <si>
    <t>C213F04-10</t>
  </si>
  <si>
    <t>PKC213F04-10</t>
  </si>
  <si>
    <t>AID875-00T</t>
  </si>
  <si>
    <t>ZTT76010006</t>
  </si>
  <si>
    <t>使用鋁線</t>
  </si>
  <si>
    <t>(典琦)使用鋁線</t>
  </si>
  <si>
    <t>04C306046-1010000</t>
  </si>
  <si>
    <t>C306F04-10Z</t>
  </si>
  <si>
    <t>PKC306F04-10Z</t>
  </si>
  <si>
    <t>25um/1.0mil / Cu銅線 / 14</t>
  </si>
  <si>
    <t>BD-305800371+01</t>
  </si>
  <si>
    <t>MK305800371+01</t>
  </si>
  <si>
    <t>160929</t>
  </si>
  <si>
    <t>04C213046-1110000</t>
  </si>
  <si>
    <t>C213F04-11Z</t>
  </si>
  <si>
    <t>PKP143H01-11Z</t>
  </si>
  <si>
    <t>AID877-00T</t>
  </si>
  <si>
    <t>(/ Cu銅線1mil)</t>
  </si>
  <si>
    <t>ZT2092M</t>
  </si>
  <si>
    <t>04C306015-1000000</t>
  </si>
  <si>
    <t>C306I02-10</t>
  </si>
  <si>
    <t>PKC306I02-10</t>
  </si>
  <si>
    <t>ZTTC-085 rev:A</t>
  </si>
  <si>
    <t>120102</t>
  </si>
  <si>
    <t>AIF423-04T</t>
  </si>
  <si>
    <t>Q22494</t>
  </si>
  <si>
    <t>DAT0026A  rev: A</t>
  </si>
  <si>
    <t>04C306015-1100000</t>
  </si>
  <si>
    <t>C306I02-11</t>
  </si>
  <si>
    <t>MMA-V1.0</t>
  </si>
  <si>
    <t>特殊MARKING</t>
  </si>
  <si>
    <t>04C306015-1010000</t>
  </si>
  <si>
    <t>C306I02-10Z</t>
  </si>
  <si>
    <t>PKC306I02-10Z</t>
  </si>
  <si>
    <t>ZTTC-086 rev:A</t>
  </si>
  <si>
    <t>04C213015-1010000</t>
  </si>
  <si>
    <t>C213I02-1003</t>
  </si>
  <si>
    <t>PKC213I02-1003</t>
  </si>
  <si>
    <t>AID542-00T</t>
  </si>
  <si>
    <t>C213I02-1083</t>
  </si>
  <si>
    <t>PKC213I02-1083</t>
  </si>
  <si>
    <t>AID541-00T</t>
  </si>
  <si>
    <t>B-ZIKC306I1-65-00-T01</t>
  </si>
  <si>
    <t>ZT2092S</t>
  </si>
  <si>
    <t>04C306026-1000000</t>
  </si>
  <si>
    <t>C306L01-10</t>
  </si>
  <si>
    <t>PKC306L01-10</t>
  </si>
  <si>
    <t>ZTTC-084 Rev:A</t>
  </si>
  <si>
    <t>111228</t>
  </si>
  <si>
    <t>04C306026-1010000</t>
  </si>
  <si>
    <t>C306L01-10Z</t>
  </si>
  <si>
    <t>PKC306L01-10Z</t>
  </si>
  <si>
    <t>ZTTC-083 Rev:A</t>
  </si>
  <si>
    <t>111215</t>
  </si>
  <si>
    <t>ZT2109D</t>
  </si>
  <si>
    <t>Dual 1.4MHz, 800mA Synchronous Step-Down Converter</t>
  </si>
  <si>
    <t>ZT046B</t>
  </si>
  <si>
    <t>PM3010(T6B_6S)</t>
  </si>
  <si>
    <t>04P310046-1010000</t>
  </si>
  <si>
    <t>P310F04-10Z</t>
  </si>
  <si>
    <t>PKP310F04-10Z</t>
  </si>
  <si>
    <t>PKP310F04-10Z R1.0</t>
  </si>
  <si>
    <t>04P310046-1410000</t>
  </si>
  <si>
    <t>P310F04-14Z</t>
  </si>
  <si>
    <t>PKP310F04-14Z</t>
  </si>
  <si>
    <t>PM3010(T6B_1P5A_F1)</t>
  </si>
  <si>
    <t>04P310046-1110000</t>
  </si>
  <si>
    <t>P310F04-11Z</t>
  </si>
  <si>
    <t>PKP310F04-11Z</t>
  </si>
  <si>
    <t>25um/1.0mil / Cu銅線 / 24</t>
  </si>
  <si>
    <t>PKP310F04-11Z R1.1</t>
  </si>
  <si>
    <t>PM3010(T6B_1P5A_F)</t>
  </si>
  <si>
    <t>04P310046-1210000</t>
  </si>
  <si>
    <t>P310F04-12Z</t>
  </si>
  <si>
    <t>PM3010(T6B_1P5A_S)</t>
  </si>
  <si>
    <t>04P310046-1310000</t>
  </si>
  <si>
    <t>P310F04-13Z</t>
  </si>
  <si>
    <t>CRM-1076NS Silver Epoxy</t>
  </si>
  <si>
    <t>130725</t>
  </si>
  <si>
    <t>PM1101(H,I)</t>
  </si>
  <si>
    <t>04P101046-2000000</t>
  </si>
  <si>
    <t>P101F04-20AA</t>
  </si>
  <si>
    <t>PKP101F04-20</t>
  </si>
  <si>
    <t>DFN 3X3-10L (EP)</t>
  </si>
  <si>
    <t>HITACHI</t>
  </si>
  <si>
    <t>GYT-P101F04-20AA-REV.A-1</t>
  </si>
  <si>
    <t>與BD相同</t>
  </si>
  <si>
    <t>120731</t>
  </si>
  <si>
    <t>PM1101E</t>
  </si>
  <si>
    <t>04P101046-1910000</t>
  </si>
  <si>
    <t>P101F04-19ZAA</t>
  </si>
  <si>
    <t>PKP101F04-19Z</t>
  </si>
  <si>
    <t>BD-305800275+01</t>
  </si>
  <si>
    <t>MK-305800275+01</t>
  </si>
  <si>
    <t>150512</t>
  </si>
  <si>
    <t xml:space="preserve">PKP101F04-19Z </t>
  </si>
  <si>
    <t>银胶 EPM-5002GK</t>
  </si>
  <si>
    <t>GYT-P101F04-19ZAA-Cu-A</t>
  </si>
  <si>
    <t>120801</t>
  </si>
  <si>
    <t>04P101046-2010000</t>
  </si>
  <si>
    <t>P101F04-20ZAA</t>
  </si>
  <si>
    <t>PKP101F04-20Z</t>
  </si>
  <si>
    <t>GYT_P101F04-20ZAA-Cu_rev.A_120731</t>
  </si>
  <si>
    <t>PM1101G</t>
  </si>
  <si>
    <t>04P101046-1700000</t>
  </si>
  <si>
    <t>P101F04-17AA</t>
  </si>
  <si>
    <t>PKP101F04-17</t>
  </si>
  <si>
    <t>23um/0.9mil / Au金線 / 18</t>
  </si>
  <si>
    <t>ZTT76010008 Rev:2</t>
  </si>
  <si>
    <t>04P101046-1800000</t>
  </si>
  <si>
    <t>P101F04-18AA</t>
  </si>
  <si>
    <t>PKP101F04-18</t>
  </si>
  <si>
    <t>PKP101F04-18 R1.8</t>
  </si>
  <si>
    <t>04P101046-1500000</t>
  </si>
  <si>
    <t>P101F04-15AA</t>
  </si>
  <si>
    <t>PKP101F04-15</t>
  </si>
  <si>
    <t>AIC</t>
  </si>
  <si>
    <t>AIA638-00T</t>
  </si>
  <si>
    <t>Q21913</t>
  </si>
  <si>
    <t>04P101046-1600000</t>
  </si>
  <si>
    <t>P101F04-16AA</t>
  </si>
  <si>
    <t>PKP101F04-16</t>
  </si>
  <si>
    <t>AIE751 Rev: 01P</t>
  </si>
  <si>
    <t>禁用(因為非導電膠和打線與GND的關係)</t>
  </si>
  <si>
    <t>ZTT76010004</t>
  </si>
  <si>
    <t>04P101046-1510000</t>
  </si>
  <si>
    <t>P101F04-15ZAA</t>
  </si>
  <si>
    <t>PKP101F04-15Z</t>
  </si>
  <si>
    <t>19-ZT-015</t>
  </si>
  <si>
    <t>B-ZIK15ZAA1-68/00-T01</t>
  </si>
  <si>
    <t>04P101046-1610000</t>
  </si>
  <si>
    <t>P101F04-16Z</t>
  </si>
  <si>
    <t>PKP101F04-16Z</t>
  </si>
  <si>
    <t>B-ZIK101F01-68-01-T01</t>
  </si>
  <si>
    <t>使用絕緣膠</t>
  </si>
  <si>
    <t>PM1101J</t>
  </si>
  <si>
    <t>PKP101F04-19 R1.9</t>
  </si>
  <si>
    <t>與J版的都一樣,延用舊版,不改BD,當成J版用</t>
  </si>
  <si>
    <t>PM1101</t>
  </si>
  <si>
    <t>04P101046-2110000</t>
  </si>
  <si>
    <t>P101F04-21ZAA</t>
  </si>
  <si>
    <t>PKP101F04-21ZAA</t>
  </si>
  <si>
    <t>ZT2120D</t>
  </si>
  <si>
    <t>1A Dual Channels Step Down DC/DC Converter</t>
  </si>
  <si>
    <t>PM1115, PM1135 (A,T1,T2)</t>
  </si>
  <si>
    <t>04P135047-1000000</t>
  </si>
  <si>
    <t>P135F05-10</t>
  </si>
  <si>
    <t>PKP135F05-10</t>
  </si>
  <si>
    <t>TDFN 3X3-12L</t>
  </si>
  <si>
    <t>AIA650-00T</t>
  </si>
  <si>
    <t>04P135047-1200000</t>
  </si>
  <si>
    <t>P135F05-12</t>
  </si>
  <si>
    <t>MDQ34S-V1.0</t>
  </si>
  <si>
    <t>For 特殊marking</t>
  </si>
  <si>
    <t>PM1115, PM1135</t>
  </si>
  <si>
    <t>04P115047-1400000</t>
  </si>
  <si>
    <t>P115F05-14</t>
  </si>
  <si>
    <t>PKP115F05-14</t>
  </si>
  <si>
    <t>25um/1.0mil / Au金線 / 26</t>
  </si>
  <si>
    <t>AIA501-00T</t>
  </si>
  <si>
    <t>PM1115, PM1135 (A)</t>
  </si>
  <si>
    <t>04P135047-1010000</t>
  </si>
  <si>
    <t>P135F05-10Z</t>
  </si>
  <si>
    <t>PKP135F05-10Z</t>
  </si>
  <si>
    <t>(AS)/ Cu銅線線徑1mil(ASESH current LF lead width: 0.2mm,pitch 0.4mm)</t>
  </si>
  <si>
    <t>PM1115, PM1135 (A,T1,T2,C,D)</t>
  </si>
  <si>
    <t>pitch 0.5 mm</t>
  </si>
  <si>
    <t>PKP135F05-10Z R1.0</t>
  </si>
  <si>
    <t>04P135047-1110000</t>
  </si>
  <si>
    <t>P135F05-11Z</t>
  </si>
  <si>
    <t>PKP135F05-11Z</t>
  </si>
  <si>
    <t>GYT-P135F05-11Z-Cu-REV.A-1</t>
  </si>
  <si>
    <t>141107</t>
  </si>
  <si>
    <t>pitch 0.45 mm</t>
  </si>
  <si>
    <t>ZT2120DN</t>
  </si>
  <si>
    <t>ZT042B</t>
  </si>
  <si>
    <t>PM3010(T1_A2~E2)</t>
  </si>
  <si>
    <t>04P310047-1010000</t>
  </si>
  <si>
    <t>P310F05-10Z</t>
  </si>
  <si>
    <t>PKP310F05-10Z</t>
  </si>
  <si>
    <t>04P310047-1310000</t>
  </si>
  <si>
    <t>P310F05-13Z</t>
  </si>
  <si>
    <t>PKP310F05-13Z</t>
  </si>
  <si>
    <t>PM3010(T2,T4,T5)</t>
  </si>
  <si>
    <t>04P310047-1210000</t>
  </si>
  <si>
    <t>P310F05-12Z</t>
  </si>
  <si>
    <t>PKP310F05-12Z</t>
  </si>
  <si>
    <t>25um/1.0mil / Cu銅線 / 22</t>
  </si>
  <si>
    <t>GYT-P310F05-12Z-Cu-A</t>
  </si>
  <si>
    <t>120713</t>
  </si>
  <si>
    <t>(Pitch : 0.45 mm)</t>
  </si>
  <si>
    <t>PM3010(T1,T3)</t>
  </si>
  <si>
    <t>04P310047-1110000</t>
  </si>
  <si>
    <t>P310F05-11Z</t>
  </si>
  <si>
    <t>PKP310F05-11Z</t>
  </si>
  <si>
    <t>GYT-P310F05-11Z-Cu-A</t>
  </si>
  <si>
    <t>ZT2121S</t>
  </si>
  <si>
    <t>PM1115, PM1135 (D)</t>
  </si>
  <si>
    <t>04P135018-1010000</t>
  </si>
  <si>
    <t>P135J02-10ZA/C/F/N</t>
  </si>
  <si>
    <t>PKP135J02-10Z</t>
  </si>
  <si>
    <t>B-ZIK35J021-65/01-T02</t>
  </si>
  <si>
    <t>ZT2122</t>
  </si>
  <si>
    <t>PM1146B</t>
  </si>
  <si>
    <t>04P146018-1810000</t>
  </si>
  <si>
    <t>P146J02-18Z</t>
  </si>
  <si>
    <t>PKP146J02-18Z</t>
  </si>
  <si>
    <t>B-ZIK146J04-65/01-T01</t>
  </si>
  <si>
    <t>ZT2123</t>
  </si>
  <si>
    <t>04P135018-1110000</t>
  </si>
  <si>
    <t>P135J02-11ZA/C/F/N</t>
  </si>
  <si>
    <t>PKP135J02-11Z</t>
  </si>
  <si>
    <t>B-ZIKP135J1-65-00-T01</t>
  </si>
  <si>
    <t>打線與1.0版不同(Pin3.4與Pin5.6對詷)</t>
  </si>
  <si>
    <t>ZT2306AD</t>
  </si>
  <si>
    <t>Li+ Charger Protection IC with Integrated P-MOSFET</t>
  </si>
  <si>
    <t>PM1147I</t>
  </si>
  <si>
    <t>04P147043-1610000</t>
  </si>
  <si>
    <t>P147F06-16Z</t>
  </si>
  <si>
    <t>PKP147F06-16Z</t>
  </si>
  <si>
    <t>DFN 2X2-8L</t>
  </si>
  <si>
    <t>25um/1.0mil / Cu銅線 / 8</t>
  </si>
  <si>
    <t>BD for PM1147_P147F06-16Z</t>
  </si>
  <si>
    <t>外購產品</t>
  </si>
  <si>
    <t>PKP147F06-16Z Rev:1.6</t>
  </si>
  <si>
    <t>ZT2306AD, 6.8V</t>
  </si>
  <si>
    <t>PM1147A</t>
  </si>
  <si>
    <t>04P147043-1300000</t>
  </si>
  <si>
    <t>P147F06-13</t>
  </si>
  <si>
    <t>PKP147F06-13</t>
  </si>
  <si>
    <t>20um/0.8mil / Au金線 / 9</t>
  </si>
  <si>
    <t>400271, 400263</t>
  </si>
  <si>
    <t>AIE624-00T</t>
  </si>
  <si>
    <t>100318</t>
  </si>
  <si>
    <t>04P147043-1200000</t>
  </si>
  <si>
    <t>P147F06-12</t>
  </si>
  <si>
    <t>PKP147F06-12</t>
  </si>
  <si>
    <t>25um/1.0mil / Au金線 / 9</t>
  </si>
  <si>
    <t>ZTT76008001</t>
  </si>
  <si>
    <t>100628</t>
  </si>
  <si>
    <t>AIE623-00T</t>
  </si>
  <si>
    <t>19-ZT-008 Rev:1</t>
  </si>
  <si>
    <t>ZTTC-018-A</t>
  </si>
  <si>
    <t>04P147043-1220000</t>
  </si>
  <si>
    <t xml:space="preserve">(典琦)                </t>
  </si>
  <si>
    <t>04P147043-1210000</t>
  </si>
  <si>
    <t>P147F06-12Z</t>
  </si>
  <si>
    <t>PKP147F06-12Z</t>
  </si>
  <si>
    <t>QMI519 (银胶)</t>
  </si>
  <si>
    <t>GYT-P147F06-12Z-Cu-rev A</t>
  </si>
  <si>
    <t>120308</t>
  </si>
  <si>
    <t>PM1147T1</t>
  </si>
  <si>
    <t>04P147043-1000000</t>
  </si>
  <si>
    <t>P147F06-10</t>
  </si>
  <si>
    <t>PKP147F06-10</t>
  </si>
  <si>
    <t>MD2X-V1.0</t>
  </si>
  <si>
    <t>AID254-00T</t>
  </si>
  <si>
    <t>091103</t>
  </si>
  <si>
    <t>04P147043-1100000</t>
  </si>
  <si>
    <t>P147F06-11</t>
  </si>
  <si>
    <t>PKP147F06-11</t>
  </si>
  <si>
    <t>30um/1.2mil / Au金線 / 9</t>
  </si>
  <si>
    <t>ZTT76008000 Rev: 1</t>
  </si>
  <si>
    <t>100624</t>
  </si>
  <si>
    <t>AID803-00T</t>
  </si>
  <si>
    <t>091222</t>
  </si>
  <si>
    <t>打線變更</t>
  </si>
  <si>
    <t>ZT2306AS(6.8V)</t>
  </si>
  <si>
    <t>04P147011-1100000</t>
  </si>
  <si>
    <t>P147C02-11</t>
  </si>
  <si>
    <t>PKP147C02-11</t>
  </si>
  <si>
    <t>AID791-00T</t>
  </si>
  <si>
    <t>04P147025-1100000</t>
  </si>
  <si>
    <t>P147D02-11</t>
  </si>
  <si>
    <t>PKP147D02-11</t>
  </si>
  <si>
    <t>400021, 400192</t>
  </si>
  <si>
    <t>AIF205-00T</t>
  </si>
  <si>
    <t>100511</t>
  </si>
  <si>
    <t>ZT2306AS, 6.8V</t>
  </si>
  <si>
    <t>04P147011-1000000</t>
  </si>
  <si>
    <t>P147C02-10</t>
  </si>
  <si>
    <t>PKP147C02-10</t>
  </si>
  <si>
    <t>AID250-00T</t>
  </si>
  <si>
    <t>ZT2306D, 6.17V</t>
  </si>
  <si>
    <t>04P147043-1400000</t>
  </si>
  <si>
    <t>P147F06-14</t>
  </si>
  <si>
    <t>PKP147F06-14</t>
  </si>
  <si>
    <t>20um/0.8mil / Au金線 / 8</t>
  </si>
  <si>
    <t>ZTT76008002</t>
  </si>
  <si>
    <t>(Bonding 有更改)</t>
  </si>
  <si>
    <t>AIE753-00T</t>
  </si>
  <si>
    <t>100408</t>
  </si>
  <si>
    <t>19-ZT-007 Rev:1</t>
  </si>
  <si>
    <t>MM for SPEL</t>
  </si>
  <si>
    <t>(MM for SPEL)(Bonding 有更改)</t>
  </si>
  <si>
    <t>04P147043-1420000</t>
  </si>
  <si>
    <t>(典琦)(Bonding 有更改)</t>
  </si>
  <si>
    <t>04P147043-1500000</t>
  </si>
  <si>
    <t>P147F06-15</t>
  </si>
  <si>
    <t>PKP147F06-15</t>
  </si>
  <si>
    <t>25um/1.0mil / Au金線 / 8</t>
  </si>
  <si>
    <t>04P147043-1510000</t>
  </si>
  <si>
    <t>P147F06-15Z</t>
  </si>
  <si>
    <t>PKP147F06-15Z</t>
  </si>
  <si>
    <t>ZT2316BD</t>
  </si>
  <si>
    <t>PM1157(T1/T2/T3/T4/A/B)</t>
  </si>
  <si>
    <t>04P157043-1000000</t>
  </si>
  <si>
    <t>P157F06-10</t>
  </si>
  <si>
    <t>PKP157F06-13</t>
  </si>
  <si>
    <t>CRM 1076NS Silver Epoxy</t>
  </si>
  <si>
    <t>PKP157F06-13 R1.3</t>
  </si>
  <si>
    <t>110613</t>
  </si>
  <si>
    <t>PM1157T1</t>
  </si>
  <si>
    <t>PKP157F06-10</t>
  </si>
  <si>
    <t>ZTT76008003</t>
  </si>
  <si>
    <t>04P157043-1100000</t>
  </si>
  <si>
    <t>P157F06-11</t>
  </si>
  <si>
    <t>PM1157(T1/T2/T3/T4/A)</t>
  </si>
  <si>
    <t>PM1157T2</t>
  </si>
  <si>
    <t>PKP157F06-11</t>
  </si>
  <si>
    <t>ZTT76008004</t>
  </si>
  <si>
    <t>04P157043-1200000</t>
  </si>
  <si>
    <t>P157F06-12</t>
  </si>
  <si>
    <t>04P157043-1300000</t>
  </si>
  <si>
    <t>P157F06-13</t>
  </si>
  <si>
    <t>04P157043-1400000</t>
  </si>
  <si>
    <t>P157F06-14</t>
  </si>
  <si>
    <t xml:space="preserve">PKP157F06-13 </t>
  </si>
  <si>
    <t>04P157043-1010000</t>
  </si>
  <si>
    <t>P157F06-10Z</t>
  </si>
  <si>
    <t>PKP157F06-13Z</t>
  </si>
  <si>
    <t>04P157043-1110000</t>
  </si>
  <si>
    <t>P157F06-11Z</t>
  </si>
  <si>
    <t>04P157043-1210000</t>
  </si>
  <si>
    <t>P157F06-12Z</t>
  </si>
  <si>
    <t>04P157043-1310000</t>
  </si>
  <si>
    <t>P157F06-13Z</t>
  </si>
  <si>
    <t>PM1157B</t>
  </si>
  <si>
    <t>04P157043-1410000</t>
  </si>
  <si>
    <t>P157F06-14Z</t>
  </si>
  <si>
    <t>PKP157F06-14Z</t>
  </si>
  <si>
    <t>PKP157F06-14Z R1.4</t>
  </si>
  <si>
    <t>110620</t>
  </si>
  <si>
    <t>ZT2454S</t>
  </si>
  <si>
    <t>600mA Standalone Linear Li-Ion Battery Charger</t>
  </si>
  <si>
    <t>PM1134(T1,T3,T5)</t>
  </si>
  <si>
    <t>04P134010-1000000</t>
  </si>
  <si>
    <t>P134C01-10</t>
  </si>
  <si>
    <t>PKP134C01-10</t>
  </si>
  <si>
    <t>ZTT01025003 rev:1</t>
  </si>
  <si>
    <t>(修改線徑為 1 mil)</t>
  </si>
  <si>
    <t>PM1134(T2,T4)</t>
  </si>
  <si>
    <t>04P134010-1100000</t>
  </si>
  <si>
    <t>P134C01-11</t>
  </si>
  <si>
    <t>PKP134C01-11</t>
  </si>
  <si>
    <t>ZTT01025005</t>
  </si>
  <si>
    <t>PM1134(T6,T7,T9)</t>
  </si>
  <si>
    <t>04P134010-1200000</t>
  </si>
  <si>
    <t>P134C01-12</t>
  </si>
  <si>
    <t>PKP134C01-12</t>
  </si>
  <si>
    <t>ZTT01025006</t>
  </si>
  <si>
    <t>S02bd8p0 Rev:1</t>
  </si>
  <si>
    <t>ZT2819</t>
  </si>
  <si>
    <t>Micro-Power Voltage Detector</t>
  </si>
  <si>
    <t>PM1127T1</t>
  </si>
  <si>
    <t>04P127011-1000000</t>
  </si>
  <si>
    <t>P127C02-10</t>
  </si>
  <si>
    <t>PKP127C02-10</t>
  </si>
  <si>
    <t>AIB456-00T</t>
  </si>
  <si>
    <t>Q20823</t>
  </si>
  <si>
    <t>ZTT01026003</t>
  </si>
  <si>
    <t>(限工程Run)PIN1和6太近</t>
  </si>
  <si>
    <t>ZT2819XyzS</t>
  </si>
  <si>
    <t>PM3002T1</t>
  </si>
  <si>
    <t>04P302010-1000000</t>
  </si>
  <si>
    <t>P302C01-10</t>
  </si>
  <si>
    <t>PKP302C01-10</t>
  </si>
  <si>
    <t>20um/0.8mil / Au金線 / 3</t>
  </si>
  <si>
    <t>AIC791-00T</t>
  </si>
  <si>
    <t>090922</t>
  </si>
  <si>
    <t>ZTT01025010</t>
  </si>
  <si>
    <t>PM1122</t>
  </si>
  <si>
    <t>P22SO-V1.1
→P122C01-11</t>
  </si>
  <si>
    <t>ZT2819XyzV</t>
  </si>
  <si>
    <t>04P302</t>
  </si>
  <si>
    <t>P302B01-10</t>
  </si>
  <si>
    <t>PKP302B01-10</t>
  </si>
  <si>
    <t>SOT-553</t>
  </si>
  <si>
    <t>MSSX-V1.0</t>
  </si>
  <si>
    <t>400036, 400188</t>
  </si>
  <si>
    <t>AIC792-00T</t>
  </si>
  <si>
    <t>04P22S</t>
  </si>
  <si>
    <t>P22SO553-V1.1
→P122B01-11</t>
  </si>
  <si>
    <t>ZT3001S</t>
  </si>
  <si>
    <t>Synchronous Boost DC/DC Converter</t>
  </si>
  <si>
    <t>PM1109A</t>
  </si>
  <si>
    <t>04P109011-1200000</t>
  </si>
  <si>
    <t>P109C02-12</t>
  </si>
  <si>
    <t>PKP109C02-12</t>
  </si>
  <si>
    <t>Non-Conductive epoxy</t>
  </si>
  <si>
    <t>s03bd5k0</t>
  </si>
  <si>
    <t>090902</t>
  </si>
  <si>
    <t>P21742</t>
  </si>
  <si>
    <t>090310</t>
  </si>
  <si>
    <t>AIB457-00T</t>
  </si>
  <si>
    <t>PM1109(A,B)</t>
  </si>
  <si>
    <t>04P109011-1210000</t>
  </si>
  <si>
    <t>P109C02-12Z</t>
  </si>
  <si>
    <t>PKP109C02-12Z</t>
  </si>
  <si>
    <t>BD-305800057+01</t>
  </si>
  <si>
    <t>MK-305800057+01</t>
  </si>
  <si>
    <t>130312</t>
  </si>
  <si>
    <t>04P109025-1210000</t>
  </si>
  <si>
    <t>P109D02-12Z</t>
  </si>
  <si>
    <t>PKP109D02-12Z</t>
  </si>
  <si>
    <t>導電膠 84-1LMISR4</t>
  </si>
  <si>
    <t>BD-305800056+01</t>
  </si>
  <si>
    <t>MK-305800056+01</t>
  </si>
  <si>
    <t>130121</t>
  </si>
  <si>
    <t>80203007-00</t>
  </si>
  <si>
    <t>ZT3002S</t>
  </si>
  <si>
    <t>PM1111</t>
  </si>
  <si>
    <t>04PM11</t>
  </si>
  <si>
    <t>PM1111A-SO02
→P111C02-11</t>
  </si>
  <si>
    <t>PK1111A080609</t>
  </si>
  <si>
    <t>LM1111A080712_HANA</t>
  </si>
  <si>
    <t>AI8035-00T</t>
  </si>
  <si>
    <t>PM1111A-SO02-V1.0
→P111C02-11</t>
  </si>
  <si>
    <t>PK1111A080609_SOT_V1.0_MM</t>
  </si>
  <si>
    <t>LM1111A080712_SOT_V1.0_MM</t>
  </si>
  <si>
    <t>TCN4152A</t>
  </si>
  <si>
    <t>ZT4610C</t>
  </si>
  <si>
    <t>2.5W, Mono, Filter-Free, Class-D Audio Power Amplifier</t>
  </si>
  <si>
    <t>CV2204</t>
  </si>
  <si>
    <t>04C204002-1460000</t>
  </si>
  <si>
    <t>C4CA14(C204A02-14)</t>
  </si>
  <si>
    <t>PKC4CA14081103_JCAP</t>
  </si>
  <si>
    <t>WLCSP-9L</t>
  </si>
  <si>
    <t>MWX-V1.1</t>
  </si>
  <si>
    <t>ZT4612C</t>
  </si>
  <si>
    <t>2.1W/Ch, Stereo, Filter-Free, Class-D Audio Power Amplifier</t>
  </si>
  <si>
    <t>CV2210, CV2211 (T2,T3)</t>
  </si>
  <si>
    <t>04C210004-1360000</t>
  </si>
  <si>
    <t>C210A04-13</t>
  </si>
  <si>
    <t>PKC210A04-13</t>
  </si>
  <si>
    <t>WLCSP-16L</t>
  </si>
  <si>
    <t>CV2210, CV2211 (A)</t>
  </si>
  <si>
    <t>04C210004-1760000</t>
  </si>
  <si>
    <t>C210A04-17</t>
  </si>
  <si>
    <t>PKC210A04-17</t>
  </si>
  <si>
    <t>CV2210, CV2211 (T2)</t>
  </si>
  <si>
    <t>04C211004-1160000</t>
  </si>
  <si>
    <t>C211A04-11</t>
  </si>
  <si>
    <t>PKC211A04-11</t>
  </si>
  <si>
    <t>ZT4612Q</t>
  </si>
  <si>
    <t>CV2210, CV2211 (T1)</t>
  </si>
  <si>
    <t>04C210051-1200000</t>
  </si>
  <si>
    <t>C210H03-12</t>
  </si>
  <si>
    <t>PKC210H03-12</t>
  </si>
  <si>
    <t>TQFN 4X4-20L</t>
  </si>
  <si>
    <t>400195, E400195(導電膠)</t>
  </si>
  <si>
    <t>AIA727-00T</t>
  </si>
  <si>
    <t>090403</t>
  </si>
  <si>
    <t>04C211051-1000000</t>
  </si>
  <si>
    <t>C211H03-10</t>
  </si>
  <si>
    <t>PKC211H03-10</t>
  </si>
  <si>
    <t>AIA726-00T</t>
  </si>
  <si>
    <t>04C210051-1300000</t>
  </si>
  <si>
    <t>C210H03-13</t>
  </si>
  <si>
    <t>PKC210H03-13</t>
  </si>
  <si>
    <t>25um/1.0mil / Au金線 / 22</t>
  </si>
  <si>
    <t>AIB148-01T</t>
  </si>
  <si>
    <t>CV2210, CV2211 (T3)</t>
  </si>
  <si>
    <t>04C210051-1400000</t>
  </si>
  <si>
    <t>C210H03-14</t>
  </si>
  <si>
    <t>PKC210H03-14</t>
  </si>
  <si>
    <t>AIB147-01T</t>
  </si>
  <si>
    <t>04C211051-1100000</t>
  </si>
  <si>
    <t>C211H03-11</t>
  </si>
  <si>
    <t>PKC211H03-11</t>
  </si>
  <si>
    <t>AIB146-00T</t>
  </si>
  <si>
    <t>CV2210, CV2211 (T6,T7)</t>
  </si>
  <si>
    <t>04C210051-1500000</t>
  </si>
  <si>
    <t>C210H03-15</t>
  </si>
  <si>
    <t>PKC210H03-15</t>
  </si>
  <si>
    <t>AIC342-00T</t>
  </si>
  <si>
    <t>CV2210, CV2211 (T8,T9)</t>
  </si>
  <si>
    <t>04C210051-1600000</t>
  </si>
  <si>
    <t>C210H03-16</t>
  </si>
  <si>
    <t>PKC210H03-16</t>
  </si>
  <si>
    <t>25um/1.0mil / Au金線 / 34</t>
  </si>
  <si>
    <t>AIC824-00T</t>
  </si>
  <si>
    <t>CV2210, CV2211 (T10,T11)</t>
  </si>
  <si>
    <t>04C210051-1610000</t>
  </si>
  <si>
    <t>C210H03-16Z</t>
  </si>
  <si>
    <t>PKC210H03-16Z</t>
  </si>
  <si>
    <t>25um/1.0mil / Cu銅線 / 34</t>
  </si>
  <si>
    <t>B-ZIKC210H1-63-00-T01</t>
  </si>
  <si>
    <t>ZT6101</t>
  </si>
  <si>
    <t>CV3009T1</t>
  </si>
  <si>
    <t>04C309056-1000000</t>
  </si>
  <si>
    <t>C309N02-10</t>
  </si>
  <si>
    <t>PKC309N02-10</t>
  </si>
  <si>
    <t>TQFP 7X7-64L</t>
  </si>
  <si>
    <t>20um/0.8mil / Au金線 / 68</t>
  </si>
  <si>
    <t>67ZIK00030T01-O</t>
  </si>
  <si>
    <t>04C309056-1010000</t>
  </si>
  <si>
    <t>C309N02-10Z</t>
  </si>
  <si>
    <t>PKC309N02-10Z</t>
  </si>
  <si>
    <t>20um/0.8mil / Cu銅線 / 68</t>
  </si>
  <si>
    <t>67ZIK00029T01-O</t>
  </si>
  <si>
    <t>ZT7103</t>
  </si>
  <si>
    <t>1A High Efficiency Step Down DC/DC Converter</t>
  </si>
  <si>
    <t>04P101</t>
  </si>
  <si>
    <t>P101M01-17</t>
  </si>
  <si>
    <t>PKP101M01-17</t>
  </si>
  <si>
    <t>SC 無錫70-5L</t>
  </si>
  <si>
    <t>ZT7103N</t>
  </si>
  <si>
    <t>04P101025-2310000</t>
  </si>
  <si>
    <t>P101D02-23ZA</t>
  </si>
  <si>
    <t>PKP101D02-23Z</t>
  </si>
  <si>
    <t>23um/0.9mil / Cu銅線 / 9</t>
  </si>
  <si>
    <t>80203003-00</t>
  </si>
  <si>
    <t>ZT7103T</t>
  </si>
  <si>
    <t>04P101010-</t>
  </si>
  <si>
    <t>P101C01-20A</t>
  </si>
  <si>
    <t>PKP101C01-20</t>
  </si>
  <si>
    <t>Q22009</t>
  </si>
  <si>
    <t>P101C01-20C</t>
  </si>
  <si>
    <t>Q22010</t>
  </si>
  <si>
    <t xml:space="preserve">1.2V                   </t>
  </si>
  <si>
    <t>P101C01-20F</t>
  </si>
  <si>
    <t>Q21946</t>
  </si>
  <si>
    <t xml:space="preserve">1.8V                  </t>
  </si>
  <si>
    <t>04P101010-2210000</t>
  </si>
  <si>
    <t>P101C01-22ZA</t>
  </si>
  <si>
    <t>PKP101C01-22Z</t>
  </si>
  <si>
    <t>20um/0.8mil / Cu銅線 / 9</t>
  </si>
  <si>
    <t>BD-305800053+01</t>
  </si>
  <si>
    <t>MK-305800053+01</t>
  </si>
  <si>
    <t>120815</t>
  </si>
  <si>
    <t>P101C01-19A</t>
  </si>
  <si>
    <t>PKP101C01-19</t>
  </si>
  <si>
    <t>23um/0.9mil / Au金線 / 9</t>
  </si>
  <si>
    <t>P23521</t>
  </si>
  <si>
    <t>MI1002005</t>
  </si>
  <si>
    <t>P101C01-19C</t>
  </si>
  <si>
    <t>P23522</t>
  </si>
  <si>
    <t>P101C01-19F</t>
  </si>
  <si>
    <t>P23523</t>
  </si>
  <si>
    <t>P101C01-17A</t>
  </si>
  <si>
    <t>PKP101C01-17</t>
  </si>
  <si>
    <t>S02bd8v0</t>
  </si>
  <si>
    <t>(die size己請自行修改)1.11 X 0.88 mm</t>
  </si>
  <si>
    <t>400154, 400179, 400180</t>
  </si>
  <si>
    <t>AIB318-00T</t>
  </si>
  <si>
    <t>090520</t>
  </si>
  <si>
    <t>400021 Non-conductive Epoxy</t>
  </si>
  <si>
    <t>Q20759</t>
  </si>
  <si>
    <t>090402</t>
  </si>
  <si>
    <t>P101C01-17C</t>
  </si>
  <si>
    <t>1.2V</t>
  </si>
  <si>
    <t>Q20760</t>
  </si>
  <si>
    <t>P101C01-17F</t>
  </si>
  <si>
    <t>1.8V</t>
  </si>
  <si>
    <t>Q20761</t>
  </si>
  <si>
    <t>04P101010-1710000</t>
  </si>
  <si>
    <t>P101C01-17ZA</t>
  </si>
  <si>
    <t>PKP101C01-17Z</t>
  </si>
  <si>
    <t>D-ZIKP101C1-A2-00</t>
  </si>
  <si>
    <t>(0.8 mil)</t>
  </si>
  <si>
    <t>P101C01-17ZC</t>
  </si>
  <si>
    <t>D-ZIKP101C2-A2-00</t>
  </si>
  <si>
    <t>1.2V(0.8 mil)</t>
  </si>
  <si>
    <t>P101C01-17ZF</t>
  </si>
  <si>
    <t>D-ZIKP101C3-A2-00</t>
  </si>
  <si>
    <t>1.8V(0.8 mil)</t>
  </si>
  <si>
    <t>04P101024-2000000</t>
  </si>
  <si>
    <t>P101D01-20A</t>
  </si>
  <si>
    <t>PKP101D01-20</t>
  </si>
  <si>
    <t>Q22007</t>
  </si>
  <si>
    <t>P101D01-20C</t>
  </si>
  <si>
    <t>Q22008</t>
  </si>
  <si>
    <t xml:space="preserve">1.2V                 </t>
  </si>
  <si>
    <t>P101D01-20F</t>
  </si>
  <si>
    <t>Q21943</t>
  </si>
  <si>
    <t>PM1101(E,F,G,J)</t>
  </si>
  <si>
    <t>04P101024-2410000</t>
  </si>
  <si>
    <t>P101D01-24Z</t>
  </si>
  <si>
    <t>PKP101D01-24Z</t>
  </si>
  <si>
    <t>BD-305800078+01</t>
  </si>
  <si>
    <t>MK-305800078+01</t>
  </si>
  <si>
    <t>131030</t>
  </si>
  <si>
    <t>PM1101(E,F,G)</t>
  </si>
  <si>
    <t>TCN7468A-A</t>
  </si>
  <si>
    <t>131029</t>
  </si>
  <si>
    <t>04P101024-1800000</t>
  </si>
  <si>
    <t>P101D01-18A</t>
  </si>
  <si>
    <t>PKP101D01-18</t>
  </si>
  <si>
    <t>P23528</t>
  </si>
  <si>
    <t>P101D01-18C</t>
  </si>
  <si>
    <t>P23529</t>
  </si>
  <si>
    <t>P101D01-18F</t>
  </si>
  <si>
    <t>P23470</t>
  </si>
  <si>
    <t>04P101024-1600000</t>
  </si>
  <si>
    <t>P101D01-16A</t>
  </si>
  <si>
    <t>PKP101D01-16</t>
  </si>
  <si>
    <t>P23530</t>
  </si>
  <si>
    <t>AIB354-00T</t>
  </si>
  <si>
    <t>090519</t>
  </si>
  <si>
    <t>P101D01-16C</t>
  </si>
  <si>
    <t>P23531</t>
  </si>
  <si>
    <t>(HX)1.2V</t>
  </si>
  <si>
    <t>P101D01-16F</t>
  </si>
  <si>
    <t>P23532</t>
  </si>
  <si>
    <t>PM1101H</t>
  </si>
  <si>
    <t>04P101024-2100000</t>
  </si>
  <si>
    <t>P101D01-2112</t>
  </si>
  <si>
    <t>PKP101D01-21</t>
  </si>
  <si>
    <t>P23997</t>
  </si>
  <si>
    <t>P101D01-2118</t>
  </si>
  <si>
    <t>P23998</t>
  </si>
  <si>
    <t>P101D01-21A</t>
  </si>
  <si>
    <t>P23996</t>
  </si>
  <si>
    <t>ZT7104AS
ZT7104BS
ZT7104CS
ZT7104DS
ZT7104ES
ZT7104FS
ZT7104GS
ZT7104HS</t>
  </si>
  <si>
    <t>PM1114A</t>
  </si>
  <si>
    <t>04P114010-1400000</t>
  </si>
  <si>
    <t>P114C01-14A ; P114C01-14B
P114C01-14C ; P114C01-14E
P114C01-14F ; P114C01-14G
P114C01-14H ; P114C01-14N</t>
  </si>
  <si>
    <t>PKP114C01-14</t>
  </si>
  <si>
    <t>20um/0.8mil / Cu銅線 / 11</t>
  </si>
  <si>
    <t>ZLK-DRAFT  Rev:A</t>
  </si>
  <si>
    <t>A: ADJ   B:1.0V   C:1.2V
D: 1.3V  E:1.50V  F:1.8V
G: 2.0V  H:2.5V   I:2.6V
J:2.8V   K:2.85V   L:3.0V
M:3.1V  N:3.3V</t>
  </si>
  <si>
    <t>25um/1.0mil / Au金線 / 11</t>
  </si>
  <si>
    <t>AIB392-00T</t>
  </si>
  <si>
    <t>Q20719;Q20720
Q20721;Q20722
Q20723;Q20724
Q20725;Q20726</t>
  </si>
  <si>
    <t>S02bd8u0 Rev:2</t>
  </si>
  <si>
    <t>ZT7109S</t>
  </si>
  <si>
    <t>1A, 23V Synchronous Step-Down DC/DC Converter</t>
  </si>
  <si>
    <t>PM1131T1</t>
  </si>
  <si>
    <t>04P131017-1000000</t>
  </si>
  <si>
    <t>P131J01-10</t>
  </si>
  <si>
    <t>PKP131J01-10</t>
  </si>
  <si>
    <t>25um/1.0mil / Au金線 / 14</t>
  </si>
  <si>
    <t>02-ZT-003 REV:1</t>
  </si>
  <si>
    <t>171-B5-008-10A</t>
  </si>
  <si>
    <t>ZT7110</t>
  </si>
  <si>
    <t>04P135042-1300000</t>
  </si>
  <si>
    <t>P135F01-13A/C/F/N</t>
  </si>
  <si>
    <t>PKP135F01-13</t>
  </si>
  <si>
    <t>20um/0.8mil / Au金線 / 10</t>
  </si>
  <si>
    <t>MD2X-V1.1</t>
  </si>
  <si>
    <t>Q22050 ;Q22051;Q22052 ;Q22053</t>
  </si>
  <si>
    <t>04P135042-1310000</t>
  </si>
  <si>
    <t>P135F01-13ZA/C/F/N</t>
  </si>
  <si>
    <t>PKP135F01-13Z</t>
  </si>
  <si>
    <t>19-ZT-016_Rev 1</t>
  </si>
  <si>
    <t>PM1115, PM1135 (A,C,F,N)</t>
  </si>
  <si>
    <t>04P135042-1410000</t>
  </si>
  <si>
    <t>P135F01-14Z</t>
  </si>
  <si>
    <t>PKP135F01-14Z</t>
  </si>
  <si>
    <t>04P135042-1000000</t>
  </si>
  <si>
    <t>P135F01-10A/C/F/N</t>
  </si>
  <si>
    <t>PKP135F01-10</t>
  </si>
  <si>
    <t>19-ZT-010 Rev:1</t>
  </si>
  <si>
    <t>AIB974 REV:00T</t>
  </si>
  <si>
    <t>Q21988,Q21989,Q21990,Q21991</t>
  </si>
  <si>
    <t>Die 太大,無法製作</t>
  </si>
  <si>
    <t>ZTT76006000 Rev:1</t>
  </si>
  <si>
    <t>PM1115, PM1135 (T3)</t>
  </si>
  <si>
    <t>04P135042-1100000</t>
  </si>
  <si>
    <t>P135F01-11</t>
  </si>
  <si>
    <t>PKP135F01-11</t>
  </si>
  <si>
    <t>AIE066-00T</t>
  </si>
  <si>
    <t>P135F01-12A/C/F/N</t>
  </si>
  <si>
    <t>MD2S-V1.0</t>
  </si>
  <si>
    <t>Q21924,Q21925,Q21926,Q21927</t>
  </si>
  <si>
    <t>04P115042-1400000</t>
  </si>
  <si>
    <t>P115F01-14</t>
  </si>
  <si>
    <t>PKP115F01-14</t>
  </si>
  <si>
    <t>AIA502-00T</t>
  </si>
  <si>
    <t>04P135042-1010000</t>
  </si>
  <si>
    <t>P135F01-10ZA/C/F/N</t>
  </si>
  <si>
    <t>PKP135F01-10Z</t>
  </si>
  <si>
    <t>P135F01-13ZA</t>
  </si>
  <si>
    <t>BD-305800157+01</t>
  </si>
  <si>
    <t>MK-305800157+01</t>
  </si>
  <si>
    <t>140811</t>
  </si>
  <si>
    <t>GYT-P135F01-13Z-Cu-REV.A</t>
  </si>
  <si>
    <t>120106</t>
  </si>
  <si>
    <t>ADJ的BD要改Device name
120403  此BD還需要衍生1張3.3V,另外ADJ的BD要改Device name</t>
  </si>
  <si>
    <t>PKP135F01-13Z R1.3</t>
  </si>
  <si>
    <t>04P135042-1510000</t>
  </si>
  <si>
    <t>P135F01-15Z</t>
  </si>
  <si>
    <t>PKP135F01-15Z</t>
  </si>
  <si>
    <t>25um/1.0mil / Cu銅線 / 12</t>
  </si>
  <si>
    <t>BD-305800290+01</t>
  </si>
  <si>
    <t>MK-305800290+01</t>
  </si>
  <si>
    <t>150730</t>
  </si>
  <si>
    <t>04P135042-1610000</t>
  </si>
  <si>
    <t>P135F01-16Z</t>
  </si>
  <si>
    <t>PKP135F01-16Z</t>
  </si>
  <si>
    <t>BD-305800291+01</t>
  </si>
  <si>
    <t>MK-305800291+01</t>
  </si>
  <si>
    <t>ZT7111(旺宏);
ZT7112(聚晶)</t>
  </si>
  <si>
    <t>CV3007T1</t>
  </si>
  <si>
    <t>04C307055-1000000</t>
  </si>
  <si>
    <t>C307H06-10</t>
  </si>
  <si>
    <t>PKC307H06-10</t>
  </si>
  <si>
    <t>TQFN 6X6-40L</t>
  </si>
  <si>
    <t>25um/1.0mil / Au金線 / 42</t>
  </si>
  <si>
    <t>ZTT71040000</t>
  </si>
  <si>
    <t>ZT7112</t>
  </si>
  <si>
    <t>PM3007M1</t>
  </si>
  <si>
    <t>04P307042-1300000</t>
  </si>
  <si>
    <t>P307F01-13</t>
  </si>
  <si>
    <t>PKP307F01-13</t>
  </si>
  <si>
    <t>TDFN 2X2-6L
(marking只會打
ZT7111D,不會打
ZT7189D)</t>
  </si>
  <si>
    <t>AIJ759- 00T</t>
  </si>
  <si>
    <t>ZT7115</t>
  </si>
  <si>
    <t>PM1144T1</t>
  </si>
  <si>
    <t>04P144046-1000000</t>
  </si>
  <si>
    <t>P144F04-10</t>
  </si>
  <si>
    <t>PKP144F04-10</t>
  </si>
  <si>
    <t>ZTT76010001</t>
  </si>
  <si>
    <t>ZT7119D</t>
  </si>
  <si>
    <t>2A, 6V Synchronous Step-Down DC/DC Converter</t>
  </si>
  <si>
    <t>PM1110(T8,T9)</t>
  </si>
  <si>
    <t>04P110046-1900000</t>
  </si>
  <si>
    <t>P110F04-19</t>
  </si>
  <si>
    <t>PKP110F04-19</t>
  </si>
  <si>
    <t>AIF582-00T</t>
  </si>
  <si>
    <t>ZT043B</t>
  </si>
  <si>
    <t>PM1110B</t>
  </si>
  <si>
    <t>04P110046-2200000</t>
  </si>
  <si>
    <t>P110F04-22</t>
  </si>
  <si>
    <t>PKP110F04-22</t>
  </si>
  <si>
    <t>AIG977-00T</t>
  </si>
  <si>
    <t>04P110046-2410000</t>
  </si>
  <si>
    <t>P110F04-24Z</t>
  </si>
  <si>
    <t>PKP110F04-24Z</t>
  </si>
  <si>
    <t>PKP110F04-24Z R2.4</t>
  </si>
  <si>
    <t>ZT7119S</t>
  </si>
  <si>
    <t>04P110018-2210000</t>
  </si>
  <si>
    <t>P110J02-22Z</t>
  </si>
  <si>
    <t>PKP110J02-22Z</t>
  </si>
  <si>
    <t>B-ZIK110J01-65/02-T03</t>
  </si>
  <si>
    <t>ZT7121D</t>
  </si>
  <si>
    <t>3A, 6V Synchronous Step-Down DC/DC Converter</t>
  </si>
  <si>
    <t>PM1110T4</t>
  </si>
  <si>
    <t>04P110046-1400000</t>
  </si>
  <si>
    <t>P110F04-14</t>
  </si>
  <si>
    <t>PKP110F04-14</t>
  </si>
  <si>
    <t>19-ZT-004</t>
  </si>
  <si>
    <t>AIA504-00T</t>
  </si>
  <si>
    <t>PM1110T5</t>
  </si>
  <si>
    <t>04P110046-1500000</t>
  </si>
  <si>
    <t>P110F04-15</t>
  </si>
  <si>
    <t>PKP110F04-15</t>
  </si>
  <si>
    <t>19-ZT-005</t>
  </si>
  <si>
    <t>AIA505-00T</t>
  </si>
  <si>
    <t>PM1110(T6,T7N)</t>
  </si>
  <si>
    <t>04P110046-1600000</t>
  </si>
  <si>
    <t>P110F04-16</t>
  </si>
  <si>
    <t>PKP110F04-16</t>
  </si>
  <si>
    <t>19-ZT-003</t>
  </si>
  <si>
    <t>AIB231-00T</t>
  </si>
  <si>
    <t>ZTT76010000 REV:1</t>
  </si>
  <si>
    <t>DRAFT    REV:A</t>
  </si>
  <si>
    <t>PM1110(T7,T7M)</t>
  </si>
  <si>
    <t>04P110046-1700000</t>
  </si>
  <si>
    <t>P110F04-17</t>
  </si>
  <si>
    <t>PKP110F04-17</t>
  </si>
  <si>
    <t>ZTT76010002</t>
  </si>
  <si>
    <t>04P110046-1800000</t>
  </si>
  <si>
    <t>P110F04-18</t>
  </si>
  <si>
    <t>PKP110F04-18</t>
  </si>
  <si>
    <t>ZTT76010005</t>
  </si>
  <si>
    <t>091102</t>
  </si>
  <si>
    <t>AIE324-00T</t>
  </si>
  <si>
    <t>04P110046-2100000</t>
  </si>
  <si>
    <t>P110F04-21</t>
  </si>
  <si>
    <t>PKP110F04-21</t>
  </si>
  <si>
    <t>AIG978-00T</t>
  </si>
  <si>
    <t>101005</t>
  </si>
  <si>
    <t>ZTT76010009</t>
  </si>
  <si>
    <t>100824</t>
  </si>
  <si>
    <t>04P110046-2010000</t>
  </si>
  <si>
    <t>P110F04-20Z</t>
  </si>
  <si>
    <t>PKP110F04-20Z</t>
  </si>
  <si>
    <t>AIJ114-00T</t>
  </si>
  <si>
    <t>110106</t>
  </si>
  <si>
    <t>B-ZIK110F01-68-00-T01</t>
  </si>
  <si>
    <t>100806</t>
  </si>
  <si>
    <t>04P110046-2110000</t>
  </si>
  <si>
    <t>P110F04-21Z</t>
  </si>
  <si>
    <t>PKP110F04-21Z</t>
  </si>
  <si>
    <t>EPM</t>
  </si>
  <si>
    <t>GYT-P110F04-21Z-CU-REVA</t>
  </si>
  <si>
    <t>120208</t>
  </si>
  <si>
    <t>PKP110F04-21Z R2.1</t>
  </si>
  <si>
    <t>ZT7121S</t>
  </si>
  <si>
    <t>04P110018-2410000</t>
  </si>
  <si>
    <t>P110J02-24Z</t>
  </si>
  <si>
    <t>PKP110J02-24Z</t>
  </si>
  <si>
    <t>BD-305800038+01</t>
  </si>
  <si>
    <t>MK-305800038+01</t>
  </si>
  <si>
    <t>120522</t>
  </si>
  <si>
    <t>04P110018-2310000</t>
  </si>
  <si>
    <t>P110J02-23Z</t>
  </si>
  <si>
    <t>ZT7122D</t>
  </si>
  <si>
    <t>5A, 6V Synchronous Step-Down DC/DC Converter</t>
  </si>
  <si>
    <t>PM1151T1</t>
  </si>
  <si>
    <t>04P151046-1000000</t>
  </si>
  <si>
    <t>P151F04-10</t>
  </si>
  <si>
    <t>PKP151F04-10</t>
  </si>
  <si>
    <t>38um/1.5mil / Au金線 / 23</t>
  </si>
  <si>
    <t>AID512-00T</t>
  </si>
  <si>
    <t>lead打線太多</t>
  </si>
  <si>
    <t>DIE太大</t>
  </si>
  <si>
    <t>PM1151T2</t>
  </si>
  <si>
    <t>04P151046-1100000</t>
  </si>
  <si>
    <t>P151F04-11</t>
  </si>
  <si>
    <t>PKP151F04-11</t>
  </si>
  <si>
    <t>AID515-00T</t>
  </si>
  <si>
    <t>ZT7123D</t>
  </si>
  <si>
    <t>PM1159A</t>
  </si>
  <si>
    <t>04P159046-1010000</t>
  </si>
  <si>
    <t>P159F04-10Z</t>
  </si>
  <si>
    <t>PKP159F04-10Z</t>
  </si>
  <si>
    <t>25um/1.0mil / Cu銅線 / 17</t>
  </si>
  <si>
    <t>GYT-P159F04-10Z-Cu-A</t>
  </si>
  <si>
    <t>ZT7123S</t>
  </si>
  <si>
    <t>04P159018-1010000</t>
  </si>
  <si>
    <t>P159J02-10Z</t>
  </si>
  <si>
    <t>PKP159J02-10Z</t>
  </si>
  <si>
    <t>30um/1.2mil / Cu銅線 / 20</t>
  </si>
  <si>
    <t>BD-305800047+01</t>
  </si>
  <si>
    <t>MK-305800047+01</t>
  </si>
  <si>
    <t>120725</t>
  </si>
  <si>
    <t>ZT7124D</t>
  </si>
  <si>
    <t>04P159046-1110000</t>
  </si>
  <si>
    <t>P159F04-11Z</t>
  </si>
  <si>
    <t>PKP159F04-11Z</t>
  </si>
  <si>
    <t>GYT-P159F04-11Z-Cu-A</t>
  </si>
  <si>
    <t>ZT7124S</t>
  </si>
  <si>
    <t>04P159018-1110000</t>
  </si>
  <si>
    <t>P159J02-11Z</t>
  </si>
  <si>
    <t>PKP159J02-11Z</t>
  </si>
  <si>
    <t>BD-305800048+01</t>
  </si>
  <si>
    <t>MK-305800048+01</t>
  </si>
  <si>
    <t>ZT7126</t>
  </si>
  <si>
    <t>PM1146(T3,A)</t>
  </si>
  <si>
    <t>04P146018-1200000</t>
  </si>
  <si>
    <t>P146J02-12</t>
  </si>
  <si>
    <t>PKP146J02-12</t>
  </si>
  <si>
    <t>17-ZT-024 Rev:1</t>
  </si>
  <si>
    <t>(L/F 95X130 mil)</t>
  </si>
  <si>
    <t>ZTT26008036</t>
  </si>
  <si>
    <t>04P146018-1600000</t>
  </si>
  <si>
    <t>P146J02-16</t>
  </si>
  <si>
    <t>PKP146J02-16</t>
  </si>
  <si>
    <t>ZTT26008037</t>
  </si>
  <si>
    <t>04P146018-1700000</t>
  </si>
  <si>
    <t>P146J02-17</t>
  </si>
  <si>
    <t>PKP146J02-17</t>
  </si>
  <si>
    <t>ZTT26008043</t>
  </si>
  <si>
    <t>(只能跑工程run , 需自行承擔風險)</t>
  </si>
  <si>
    <t>04P146018-1710000</t>
  </si>
  <si>
    <t>P146J02-17Z</t>
  </si>
  <si>
    <t>PKP146J02-17Z</t>
  </si>
  <si>
    <t>B-ZIK146J03-65-00-T01</t>
  </si>
  <si>
    <t>(L/F 90X122 mil)</t>
  </si>
  <si>
    <t>04P146018-1210000</t>
  </si>
  <si>
    <t>P146J02-12Z</t>
  </si>
  <si>
    <t>PKP146J02-12Z</t>
  </si>
  <si>
    <t>B-ZIK146J02-65-00-T01</t>
  </si>
  <si>
    <t>ZT7126S</t>
  </si>
  <si>
    <t>1.7A, 5.5V, 2.5MHz, Synchronous Step-Down DC/DC Converter</t>
  </si>
  <si>
    <t>04P146017-1200000</t>
  </si>
  <si>
    <t>P146J01-12</t>
  </si>
  <si>
    <t>PKP146J01-12</t>
  </si>
  <si>
    <t>SOP-8L(這種取消)</t>
  </si>
  <si>
    <t>(MR)</t>
  </si>
  <si>
    <t>ZTT25008003-0</t>
  </si>
  <si>
    <t>02-ZT-007</t>
  </si>
  <si>
    <t>Bonding方式有風險</t>
  </si>
  <si>
    <t>04P146017-1600000</t>
  </si>
  <si>
    <t>P146J01-16</t>
  </si>
  <si>
    <t>PKP146J01-16</t>
  </si>
  <si>
    <t>ZTT25008005</t>
  </si>
  <si>
    <t>04P146017-1210000</t>
  </si>
  <si>
    <t>P146J01-12Z</t>
  </si>
  <si>
    <t>PKP146J01-12Z</t>
  </si>
  <si>
    <t>B-ZIK146J01-65-00-T01</t>
  </si>
  <si>
    <t>ZT7182</t>
  </si>
  <si>
    <t>PM1136(A,T1,T2)</t>
  </si>
  <si>
    <t>04P136018-1400000</t>
  </si>
  <si>
    <t>P136J02-14</t>
  </si>
  <si>
    <t>PKP136J02-14</t>
  </si>
  <si>
    <t>30um/1.2mil / Au金線 / 16</t>
  </si>
  <si>
    <t>171-B5-008-14A</t>
  </si>
  <si>
    <t>PM1136T3</t>
  </si>
  <si>
    <t>04P136018-1500000</t>
  </si>
  <si>
    <t>P136J02-15</t>
  </si>
  <si>
    <t>PKP136J02-15</t>
  </si>
  <si>
    <t>171-B5-008-13A</t>
  </si>
  <si>
    <t>PM1136T5</t>
  </si>
  <si>
    <t>04P136018-1600000</t>
  </si>
  <si>
    <t>P136J02-16</t>
  </si>
  <si>
    <t>PKP136J02-16</t>
  </si>
  <si>
    <t>ZTT26008009</t>
  </si>
  <si>
    <t>L/F 95X130</t>
  </si>
  <si>
    <t>ZTT26008016</t>
  </si>
  <si>
    <t>(L/F 95X110)(1.0mil)1mil(禁用)</t>
  </si>
  <si>
    <t>PM1136T6</t>
  </si>
  <si>
    <t>04P136018-1700000</t>
  </si>
  <si>
    <t>P136J02-17</t>
  </si>
  <si>
    <t>PKP136J02-17</t>
  </si>
  <si>
    <t xml:space="preserve">ZTT26008012 </t>
  </si>
  <si>
    <t xml:space="preserve">ZTT26008017 </t>
  </si>
  <si>
    <t>PM1136T7</t>
  </si>
  <si>
    <t>04P136018-1800000</t>
  </si>
  <si>
    <t>P136J02-18</t>
  </si>
  <si>
    <t>PKP136J02-18</t>
  </si>
  <si>
    <t>ZTT26008018</t>
  </si>
  <si>
    <t>PM1136T8</t>
  </si>
  <si>
    <t>04P136018-1900000</t>
  </si>
  <si>
    <t>P136J02-19</t>
  </si>
  <si>
    <t>PKP136J02-19</t>
  </si>
  <si>
    <t>17-ZT-014 Rev:1</t>
  </si>
  <si>
    <t>ZTT26008021</t>
  </si>
  <si>
    <t>PM1136T9</t>
  </si>
  <si>
    <t>04P136018-2000000</t>
  </si>
  <si>
    <t>P136J02-20</t>
  </si>
  <si>
    <t>PKP136J02-20</t>
  </si>
  <si>
    <t>ZTT26008024</t>
  </si>
  <si>
    <t>(1.0 mil)</t>
  </si>
  <si>
    <t>ZT7182SN</t>
  </si>
  <si>
    <t>2A, 16V, 550KHz, Synchronous Step-Down DC/DC Converter</t>
  </si>
  <si>
    <t>PM1136T1</t>
  </si>
  <si>
    <t>04P132017-1000000</t>
  </si>
  <si>
    <t>P132J01-10</t>
  </si>
  <si>
    <t>PKP132J01-10</t>
  </si>
  <si>
    <t>02-ZT-001 REV:1</t>
  </si>
  <si>
    <t>PM1136T2</t>
  </si>
  <si>
    <t>04P132017-1100000</t>
  </si>
  <si>
    <t>P132J01-11</t>
  </si>
  <si>
    <t>PKP132J01-11</t>
  </si>
  <si>
    <t>02-ZT-002 REV:1</t>
  </si>
  <si>
    <t>PM1140B</t>
  </si>
  <si>
    <t>04P140017-1010000</t>
  </si>
  <si>
    <t>P140J01-10Z</t>
  </si>
  <si>
    <t>PKP140J01-10Z</t>
  </si>
  <si>
    <t>SM007-V1.0</t>
  </si>
  <si>
    <t>B-ZIK0110Z2-65/00-T01</t>
  </si>
  <si>
    <t>For ZT7182 / Cu銅線</t>
  </si>
  <si>
    <t>PM1136A</t>
  </si>
  <si>
    <t>04P136017-1000000</t>
  </si>
  <si>
    <t>P136J01-10</t>
  </si>
  <si>
    <t>PKP136J01-10</t>
  </si>
  <si>
    <t>02-ZT-006 REV:2</t>
  </si>
  <si>
    <t>171-B5-008-08B</t>
  </si>
  <si>
    <t>04P136017-1100000</t>
  </si>
  <si>
    <t>P136J01-11</t>
  </si>
  <si>
    <t>PKP136J01-11</t>
  </si>
  <si>
    <t>04P136017-1200000</t>
  </si>
  <si>
    <t>P136J01-12</t>
  </si>
  <si>
    <t>PKP136J01-12</t>
  </si>
  <si>
    <t>04P136017-1300000</t>
  </si>
  <si>
    <t>P136J01-13</t>
  </si>
  <si>
    <t>PKP136J01-13</t>
  </si>
  <si>
    <t>171-B5-008-11B</t>
  </si>
  <si>
    <t>ZTT25008000</t>
  </si>
  <si>
    <t>PM3008(A,B)</t>
  </si>
  <si>
    <t>04P308017-1010000</t>
  </si>
  <si>
    <t>P308J01-10Z</t>
  </si>
  <si>
    <t>PKP308J01-10Z</t>
  </si>
  <si>
    <t>BD-305800013+01</t>
  </si>
  <si>
    <t>MK-305800013+01     ZT7182SN(鉅晶)</t>
  </si>
  <si>
    <t>120214</t>
  </si>
  <si>
    <t>device有重複,小心使用</t>
  </si>
  <si>
    <t>PM3008C1</t>
  </si>
  <si>
    <t>B-ZIK0110Z1-65-00-T02</t>
  </si>
  <si>
    <t>110830</t>
  </si>
  <si>
    <t>PM3008C2</t>
  </si>
  <si>
    <t>04P308017-1110000</t>
  </si>
  <si>
    <t>P308J01-11Z</t>
  </si>
  <si>
    <t>PKP308J01-11Z</t>
  </si>
  <si>
    <t>B-ZIK0111Z1-65-00-T02</t>
  </si>
  <si>
    <t>PM3008(C,T1~T8,D)</t>
  </si>
  <si>
    <t>04P308017-1210000</t>
  </si>
  <si>
    <t>P308J01-12Z</t>
  </si>
  <si>
    <t>PKP308J01-12Z</t>
  </si>
  <si>
    <t>30um/1.2mil / Cu銅線 / 21</t>
  </si>
  <si>
    <t>BD-305800022+02</t>
  </si>
  <si>
    <t>MK-305800022+01</t>
  </si>
  <si>
    <t>120507</t>
  </si>
  <si>
    <t>80101003-02</t>
  </si>
  <si>
    <t>L/F: 90 X 90 mil</t>
  </si>
  <si>
    <t>80101007-01</t>
  </si>
  <si>
    <t>L/F: 95 X 130 mil</t>
  </si>
  <si>
    <t>ZT7184</t>
  </si>
  <si>
    <t>04P140018-1310000</t>
  </si>
  <si>
    <t>P140J02-13Z</t>
  </si>
  <si>
    <t>PKP140J02-13Z</t>
  </si>
  <si>
    <t xml:space="preserve">SOP-8E
AIC/ZT7182/84和/LV7182/84 一律使用1.2 mil
/ Cu銅線一律使用1mil
MR(A版)
ZT7182/LV7182使用1mil , /ZT7184/LV7184使用1.2mil  ;
(B版)
ZT7182/LV7182使用0.9mil , /ZT7184/LV7184使用1.0mil </t>
  </si>
  <si>
    <t>AID590-00T</t>
  </si>
  <si>
    <t>FOR LV1482S</t>
  </si>
  <si>
    <t>04P140018-1610000</t>
  </si>
  <si>
    <t>P140J02-16Z</t>
  </si>
  <si>
    <t>FOR ZT7184S</t>
  </si>
  <si>
    <t>ZT7184SN</t>
  </si>
  <si>
    <t>3A, 20V, 550KHz, Synchronous Step-Down DC/DC Converter</t>
  </si>
  <si>
    <t>04P140018-3110000</t>
  </si>
  <si>
    <t>P140J02-31Z</t>
  </si>
  <si>
    <t>PKP140J02-31Z</t>
  </si>
  <si>
    <t>20um/0.8mil / Cu銅線 / 20</t>
  </si>
  <si>
    <t xml:space="preserve">TCN6177A Rev:A and TCN6199A Rev:A and TCN6200A Rev:A </t>
  </si>
  <si>
    <t>FOR ZT7182(舊的打線方式 , bonding to EP to Lead)
0.8 / 20(1.0→0.8mil)</t>
  </si>
  <si>
    <t>04P140018-3210000</t>
  </si>
  <si>
    <t>P140J02-32Z</t>
  </si>
  <si>
    <t>TCN6177A Rev:A
TCN6199A Rev:A
TCN6200A Rev:A</t>
  </si>
  <si>
    <t>FOR LV1482(銅)
0.8 / 20(1.0→0.8mil)</t>
  </si>
  <si>
    <t>04P140018-3310000</t>
  </si>
  <si>
    <t>P140J02-33Z</t>
  </si>
  <si>
    <t xml:space="preserve">TCN6177A Rev:A 
TCN6199A Rev:A 
TCN6200A Rev:A </t>
  </si>
  <si>
    <t>FOR LV1484(銅)
0.8 / 20(1.0→0.8mil)</t>
  </si>
  <si>
    <t>04P140018-3510000</t>
  </si>
  <si>
    <t>P140J02-35Z</t>
  </si>
  <si>
    <t>FOR ZT7184(舊的打線方式 , bonding to EP to Lead)
0.8 / 20(1.0→0.8mil)</t>
  </si>
  <si>
    <t>PM0000B</t>
  </si>
  <si>
    <t>040000018-1010000</t>
  </si>
  <si>
    <t>0000J02-10Z</t>
  </si>
  <si>
    <t>PK0000J02-10Z</t>
  </si>
  <si>
    <t>000-V1.0(特殊用)</t>
  </si>
  <si>
    <t>N.I.E.L → 無錫 SC</t>
  </si>
  <si>
    <t>For LV1482S / Cu銅線</t>
  </si>
  <si>
    <t>040000018-1110000</t>
  </si>
  <si>
    <t>0000J02-11Z</t>
  </si>
  <si>
    <t>For LV1484S / Cu銅線</t>
  </si>
  <si>
    <t>04P140018-2310000</t>
  </si>
  <si>
    <t>P140J02-23Z</t>
  </si>
  <si>
    <t>PKP140J02-23Z</t>
  </si>
  <si>
    <t>B-ZIK140J02-65/01-T01</t>
  </si>
  <si>
    <t>FOR ZT7182
1.0 / 19(20改19條)</t>
  </si>
  <si>
    <t>04P140018-2410000</t>
  </si>
  <si>
    <t>P140J02-24Z</t>
  </si>
  <si>
    <t>PKP140J02-24Z</t>
  </si>
  <si>
    <t>B-ZIK140J03-65/01-T01</t>
  </si>
  <si>
    <t>FOR ZT7182(高頻)</t>
  </si>
  <si>
    <t>for特殊marking
1.0 / 19(20改19條)</t>
  </si>
  <si>
    <t>04P140018-2510000</t>
  </si>
  <si>
    <t>P140J02-25Z</t>
  </si>
  <si>
    <t>PKP140J02-25Z</t>
  </si>
  <si>
    <t>B-ZIK140J04-65/01-T01</t>
  </si>
  <si>
    <t>FOR ZT7184</t>
  </si>
  <si>
    <t>1.0 / 19(20改19條)</t>
  </si>
  <si>
    <t>04P140018-2610000</t>
  </si>
  <si>
    <t>P140J02-26Z</t>
  </si>
  <si>
    <t>PKP140J02-26Z</t>
  </si>
  <si>
    <t>B-ZIK140J05-65/01-T01</t>
  </si>
  <si>
    <t>FOR ZT7184(高頻)</t>
  </si>
  <si>
    <t>for 特殊marking
1.0 / 19(20改19條)</t>
  </si>
  <si>
    <t>04P140018-2910000</t>
  </si>
  <si>
    <t>P140J02-29Z</t>
  </si>
  <si>
    <t>PKP140J02-29Z</t>
  </si>
  <si>
    <t>B-ZIKP140J1-65/00-T01</t>
  </si>
  <si>
    <t>For LV1482</t>
  </si>
  <si>
    <t>04P140018-3010000</t>
  </si>
  <si>
    <t>P140J02-30Z</t>
  </si>
  <si>
    <t>For LV1484</t>
  </si>
  <si>
    <t>04P140018-3410000</t>
  </si>
  <si>
    <t>P140J02-34Z</t>
  </si>
  <si>
    <t>PKP140J02-30Z</t>
  </si>
  <si>
    <t>B-ZIKP140J2-65/01-T01</t>
  </si>
  <si>
    <t>FOR 特殊marking LPS(銅)</t>
  </si>
  <si>
    <t>04P140018-3610000</t>
  </si>
  <si>
    <t>P140J02-36Z</t>
  </si>
  <si>
    <t>For ZT7182</t>
  </si>
  <si>
    <t>04P140018-3710000</t>
  </si>
  <si>
    <t>P140J02-37Z</t>
  </si>
  <si>
    <t>For ZT7184</t>
  </si>
  <si>
    <t>PM3008(A-T1)</t>
  </si>
  <si>
    <t>04P308018-1010000</t>
  </si>
  <si>
    <t>P308J02-10Z</t>
  </si>
  <si>
    <t>PKP308J02-10Z</t>
  </si>
  <si>
    <t>B-ZIK308J01-65/00-T01</t>
  </si>
  <si>
    <t>PM3008(A-T2)</t>
  </si>
  <si>
    <t>04P308018-1110000</t>
  </si>
  <si>
    <t>P308J02-11Z</t>
  </si>
  <si>
    <t>PM3008(B-T1)</t>
  </si>
  <si>
    <t>04P308018-1210000</t>
  </si>
  <si>
    <t>P308J02-12Z</t>
  </si>
  <si>
    <t>PKP308J02-12Z</t>
  </si>
  <si>
    <t>B-ZIK308J02-65/00-T01</t>
  </si>
  <si>
    <t>PM3008(B-T2)</t>
  </si>
  <si>
    <t>04P308018-1310000</t>
  </si>
  <si>
    <t>P308J02-13Z</t>
  </si>
  <si>
    <t>SM0000</t>
  </si>
  <si>
    <t>04S000018-1010000</t>
  </si>
  <si>
    <t>S000J02-10Z</t>
  </si>
  <si>
    <t>PKS000J02-10Z ( B )  (特殊用)</t>
  </si>
  <si>
    <t>80602011-01</t>
  </si>
  <si>
    <t>130424</t>
  </si>
  <si>
    <t>For ZT7182S / Cu銅線</t>
  </si>
  <si>
    <t>04S000018-1110000</t>
  </si>
  <si>
    <t>S000J02-11Z</t>
  </si>
  <si>
    <t>04S000018-1210000</t>
  </si>
  <si>
    <t>S000J02-12Z</t>
  </si>
  <si>
    <t>04P140018-1410000</t>
  </si>
  <si>
    <t>P140J02-14Z</t>
  </si>
  <si>
    <t>FOR LV1484S</t>
  </si>
  <si>
    <t>04P140018-1510000</t>
  </si>
  <si>
    <t>P140J02-15Z</t>
  </si>
  <si>
    <t>FOR ZT7182S</t>
  </si>
  <si>
    <t>ZTTC-019</t>
  </si>
  <si>
    <t>FOR ZT7182</t>
  </si>
  <si>
    <t>for特殊marking</t>
  </si>
  <si>
    <t>for 特殊marking</t>
  </si>
  <si>
    <t>B-ZIK140J06-65/05-T01</t>
  </si>
  <si>
    <t>FOR ZT7182(舊的打線方式 , bonding to EP to Lead)</t>
  </si>
  <si>
    <t>PKP140J02-32Z</t>
  </si>
  <si>
    <t>FOR LV1482(銅)</t>
  </si>
  <si>
    <t>PKP140J02-33Z</t>
  </si>
  <si>
    <t>FOR LV1484(銅)</t>
  </si>
  <si>
    <t>FOR ZT7184(舊的打線方式 , bonding to EP to Lead)</t>
  </si>
  <si>
    <t>04P140018-3810000</t>
  </si>
  <si>
    <t>P140J02-38Z</t>
  </si>
  <si>
    <t>SM002-V1.0</t>
  </si>
  <si>
    <t>特殊FOR AF7182</t>
  </si>
  <si>
    <t>FOR AF7182(舊的打線方式 , bonding to EP to Lead)</t>
  </si>
  <si>
    <t>04P140018-3910000</t>
  </si>
  <si>
    <t>P140J02-39Z</t>
  </si>
  <si>
    <t>SM003-V1.0</t>
  </si>
  <si>
    <t>特殊FOR AF7184</t>
  </si>
  <si>
    <t>FOR  AF7184(舊的打線方式 , bonding to EP to Lead)</t>
  </si>
  <si>
    <t>04P140018-4010000</t>
  </si>
  <si>
    <t>P140J02-40Z</t>
  </si>
  <si>
    <t>SM004-V1.0</t>
  </si>
  <si>
    <t>特殊FOR iD8882</t>
  </si>
  <si>
    <t>FOR iD8882(舊的打線方式 , bonding to EP to Lead)</t>
  </si>
  <si>
    <t>04P140018-4110000</t>
  </si>
  <si>
    <t>P140J02-41Z</t>
  </si>
  <si>
    <t>SM005-V1.0</t>
  </si>
  <si>
    <t>特殊FOR iD8884</t>
  </si>
  <si>
    <t>FOR  iD8884(舊的打線方式 , bonding to EP to Lead)</t>
  </si>
  <si>
    <t>04P140018-4210000</t>
  </si>
  <si>
    <t>P140J02-42Z</t>
  </si>
  <si>
    <t>無 marking</t>
  </si>
  <si>
    <t>04P140018-4310000</t>
  </si>
  <si>
    <t>P140J02-43Z</t>
  </si>
  <si>
    <t>04P140018-4410000</t>
  </si>
  <si>
    <t>P140J02-44Z</t>
  </si>
  <si>
    <t>FOR LV1482</t>
  </si>
  <si>
    <t>04P140018-4510000</t>
  </si>
  <si>
    <t>P140J02-45Z</t>
  </si>
  <si>
    <t>FOR LV1484</t>
  </si>
  <si>
    <t>04P308018-1910000</t>
  </si>
  <si>
    <t>P308J02-19Z</t>
  </si>
  <si>
    <t>PKP308J02-19Z</t>
  </si>
  <si>
    <t>25um/1.0mil / Cu銅線 / 21</t>
  </si>
  <si>
    <t>BD-305800023+03</t>
  </si>
  <si>
    <t>MK-305800023+01</t>
  </si>
  <si>
    <t>150821</t>
  </si>
  <si>
    <t>LV1482SN</t>
  </si>
  <si>
    <t>80102004-01</t>
  </si>
  <si>
    <t>04P308018-2010000</t>
  </si>
  <si>
    <t>P308J02-20Z</t>
  </si>
  <si>
    <t>LV1484SN</t>
  </si>
  <si>
    <t>04P308018-2110000</t>
  </si>
  <si>
    <t>P308J02-21Z</t>
  </si>
  <si>
    <t>04P308018-2210000</t>
  </si>
  <si>
    <t>P308J02-22Z</t>
  </si>
  <si>
    <t>PKP308J02-22Z</t>
  </si>
  <si>
    <t>171-B5-008-19A</t>
  </si>
  <si>
    <t>130402</t>
  </si>
  <si>
    <t>BD-305800050+01</t>
  </si>
  <si>
    <t>MK-305800050+01</t>
  </si>
  <si>
    <t>120810</t>
  </si>
  <si>
    <t>04P308018-2310000</t>
  </si>
  <si>
    <t>P308J02-23Z</t>
  </si>
  <si>
    <t>BD-305800051+01</t>
  </si>
  <si>
    <t>MK-305800051+01</t>
  </si>
  <si>
    <t>04P308018-2410000</t>
  </si>
  <si>
    <t>P308J02-24Z</t>
  </si>
  <si>
    <t>BD-305800052+01</t>
  </si>
  <si>
    <t>MK-305800052+01</t>
  </si>
  <si>
    <t>SM0005</t>
  </si>
  <si>
    <t>04S005018-1010000</t>
  </si>
  <si>
    <t>S005J02-10Z</t>
  </si>
  <si>
    <t>PKS005J02-10Z ( C , T1~T8 , D )</t>
  </si>
  <si>
    <t>80602016-00</t>
  </si>
  <si>
    <t>131007</t>
  </si>
  <si>
    <t>For  LV1482SN</t>
  </si>
  <si>
    <t>PM1140T6</t>
  </si>
  <si>
    <t>04P140018-1300000</t>
  </si>
  <si>
    <t>P140J02-13</t>
  </si>
  <si>
    <t>PKP140J02-13</t>
  </si>
  <si>
    <t>ZTT26008023</t>
  </si>
  <si>
    <t>100121</t>
  </si>
  <si>
    <t>04P308018-1000000</t>
  </si>
  <si>
    <t>P308J02-10</t>
  </si>
  <si>
    <t>PKP308J02-10</t>
  </si>
  <si>
    <t>ZTT26008044</t>
  </si>
  <si>
    <t>金線B/D有誤,要更新文件</t>
  </si>
  <si>
    <t>04P308018-1100000</t>
  </si>
  <si>
    <t>P308J02-11</t>
  </si>
  <si>
    <t>PKP308J02-11</t>
  </si>
  <si>
    <t>ZTT26008045</t>
  </si>
  <si>
    <t>PM3008(TA3)</t>
  </si>
  <si>
    <t>04P308018-1510000</t>
  </si>
  <si>
    <t>P308J02-15Z</t>
  </si>
  <si>
    <t>PKP308J02-15Z</t>
  </si>
  <si>
    <t>30um/1.2mil / Cu銅線 / 16</t>
  </si>
  <si>
    <t>B-ZIK0215Z1-65/00-T01</t>
  </si>
  <si>
    <t>CUP資訊有誤,B/D若要用,記得修改</t>
  </si>
  <si>
    <t>PM3008(TA4)</t>
  </si>
  <si>
    <t>04P308018-1610000</t>
  </si>
  <si>
    <t>P308J02-16Z</t>
  </si>
  <si>
    <t>PKP308J02-16Z</t>
  </si>
  <si>
    <t>B-ZIK0216Z1-65/00-T01</t>
  </si>
  <si>
    <t>04S000018-1310000</t>
  </si>
  <si>
    <t>S000J02-13Z</t>
  </si>
  <si>
    <t>PKS000J02-13Z ( B )  (特殊用)</t>
  </si>
  <si>
    <t>30um/1.2mil / Cu銅線 / 19</t>
  </si>
  <si>
    <t>80601020-00</t>
  </si>
  <si>
    <t>130531</t>
  </si>
  <si>
    <t>PM3008(C1,D1)</t>
  </si>
  <si>
    <t>04P308018-1410000</t>
  </si>
  <si>
    <t>P308J02-14Z</t>
  </si>
  <si>
    <t>PKP308J02-14Z</t>
  </si>
  <si>
    <t>B-ZIK0214Z1-65/01-T01</t>
  </si>
  <si>
    <t>PM3008(C2,D2)</t>
  </si>
  <si>
    <t>04P308018-1710000</t>
  </si>
  <si>
    <t>P308J02-17Z</t>
  </si>
  <si>
    <t>PKP308J02-17Z</t>
  </si>
  <si>
    <t>B-ZIK0217Z1-65/01-T01</t>
  </si>
  <si>
    <t>04P308018-1810000</t>
  </si>
  <si>
    <t>P308J02-18Z</t>
  </si>
  <si>
    <t>PKP308J02-18Z</t>
  </si>
  <si>
    <t>BD-305800007+01</t>
  </si>
  <si>
    <t xml:space="preserve">MK-305800007+01    </t>
  </si>
  <si>
    <t>120302</t>
  </si>
  <si>
    <t>LV1482SN(鉅晶)</t>
  </si>
  <si>
    <t>171-B5-008-17B</t>
  </si>
  <si>
    <t>130408</t>
  </si>
  <si>
    <t>BD-305800023+02</t>
  </si>
  <si>
    <t>120410</t>
  </si>
  <si>
    <t>17-ZT-038 rev:1</t>
  </si>
  <si>
    <t>BD-305800024+02</t>
  </si>
  <si>
    <t>MK-305800024+01</t>
  </si>
  <si>
    <t>BD-305800025+02</t>
  </si>
  <si>
    <t>MK-305800025+01</t>
  </si>
  <si>
    <t>TCN6177A Rev:A</t>
  </si>
  <si>
    <t>禁用 , 無特殊marking</t>
  </si>
  <si>
    <t xml:space="preserve"> 禁用 , 無特殊marking</t>
  </si>
  <si>
    <t>04S000018-1410000</t>
  </si>
  <si>
    <t>S000J02-14Z</t>
  </si>
  <si>
    <t>PKS000J02-14Z ( B )  (特殊用)</t>
  </si>
  <si>
    <t>80602021-00</t>
  </si>
  <si>
    <t>131009</t>
  </si>
  <si>
    <t>For ZT7184S / Cu銅線</t>
  </si>
  <si>
    <t xml:space="preserve">SOP-8E (Exposed Pad)
AIC/ZT7182/84和/LV7182/84 一律使用1.2 mil
/ Cu銅線一律使用1mil
MR(A版)
ZT7182/LV7182使用1mil , /ZT7184/LV7184使用1.2mil  ;
(B版)
ZT7182/LV7182使用0.9mil , /ZT7184/LV7184使用1.0mil </t>
  </si>
  <si>
    <t>BD-305800011+01</t>
  </si>
  <si>
    <t>MK-305800011+01</t>
  </si>
  <si>
    <t>150623</t>
  </si>
  <si>
    <t>80102002-00</t>
  </si>
  <si>
    <t>PM1140(T1,T3A)</t>
  </si>
  <si>
    <t>04P140018-1000000</t>
  </si>
  <si>
    <t>P140J02-10</t>
  </si>
  <si>
    <t>PKP140J02-10</t>
  </si>
  <si>
    <t>17-ZT-008 REV:2</t>
  </si>
  <si>
    <t>171-B5-008-15A</t>
  </si>
  <si>
    <t>gnd bond in pin</t>
  </si>
  <si>
    <t>ZTT26008000 Rev:3</t>
  </si>
  <si>
    <t>04P140018-2800000</t>
  </si>
  <si>
    <t>P140J02-28</t>
  </si>
  <si>
    <t>PKP140J02-28</t>
  </si>
  <si>
    <t>ZTT26008046</t>
  </si>
  <si>
    <t>101110</t>
  </si>
  <si>
    <t>FOR ZT7182S
(只給麥瑟做工程品)</t>
  </si>
  <si>
    <t>04P140018-1700000</t>
  </si>
  <si>
    <t>P140J02-17</t>
  </si>
  <si>
    <t>PKP140J02-17</t>
  </si>
  <si>
    <t>23um/0.9mil / Au金線 / 20</t>
  </si>
  <si>
    <t>ZTT26008035</t>
  </si>
  <si>
    <t>100630</t>
  </si>
  <si>
    <t>04P140018-1900000</t>
  </si>
  <si>
    <t>P140J02-19</t>
  </si>
  <si>
    <t>PKP140J02-19</t>
  </si>
  <si>
    <t>ZTT26008038</t>
  </si>
  <si>
    <t>100728</t>
  </si>
  <si>
    <t>04P140018-2100000</t>
  </si>
  <si>
    <t>P140J02-21</t>
  </si>
  <si>
    <t>PKP140J02-21</t>
  </si>
  <si>
    <t>ZTT26008041</t>
  </si>
  <si>
    <t>100812</t>
  </si>
  <si>
    <t xml:space="preserve">ZT7182S高頻     </t>
  </si>
  <si>
    <t>PM1140(T4A,T5)</t>
  </si>
  <si>
    <t>04P140018-1400000</t>
  </si>
  <si>
    <t>P140J02-14</t>
  </si>
  <si>
    <t>PKP140J02-14</t>
  </si>
  <si>
    <t>17-ZT-016 Rev:1</t>
  </si>
  <si>
    <t>ZTT26008025</t>
  </si>
  <si>
    <t>04P140018-</t>
  </si>
  <si>
    <t>P140J02-1410</t>
  </si>
  <si>
    <t>PKP140J02-1410</t>
  </si>
  <si>
    <t>17-ZT-022 Rev:2</t>
  </si>
  <si>
    <t>(L/F 95X130)     (1.2mil)</t>
  </si>
  <si>
    <t>ZTT26008031 rev:1</t>
  </si>
  <si>
    <t>P140J02-1411</t>
  </si>
  <si>
    <t>PKP140J02-1411</t>
  </si>
  <si>
    <t>17-ZT-023 Rev:2</t>
  </si>
  <si>
    <t>ZTT26008032 rev:1</t>
  </si>
  <si>
    <t>04P140018-1800000</t>
  </si>
  <si>
    <t>P140J02-18</t>
  </si>
  <si>
    <t>PKP140J02-18</t>
  </si>
  <si>
    <t>ZTT26008039</t>
  </si>
  <si>
    <t>04P140018-2000000</t>
  </si>
  <si>
    <t>P140J02-20</t>
  </si>
  <si>
    <t>PKP140J02-20</t>
  </si>
  <si>
    <t>ZTT26008040</t>
  </si>
  <si>
    <t>04P140018-2200000</t>
  </si>
  <si>
    <t>P140J02-22</t>
  </si>
  <si>
    <t>PKP140J02-22</t>
  </si>
  <si>
    <t xml:space="preserve">ZTT26008042 </t>
  </si>
  <si>
    <t xml:space="preserve">ZT7184S高頻       </t>
  </si>
  <si>
    <t>B-ZIK140J01-65/01-T01</t>
  </si>
  <si>
    <t>B-ZIKJ02141-05/01-T01</t>
  </si>
  <si>
    <t>BD-305800001+02</t>
  </si>
  <si>
    <t>MK-305800001+02</t>
  </si>
  <si>
    <t>120209</t>
  </si>
  <si>
    <t>導電膠 Ablestik 84-1 LMIS R4</t>
  </si>
  <si>
    <t>17-ZT-028-1</t>
  </si>
  <si>
    <t>110519</t>
  </si>
  <si>
    <t>BD-305800010+01</t>
  </si>
  <si>
    <t>MK-305800010+01</t>
  </si>
  <si>
    <t>17-ZT-030-1</t>
  </si>
  <si>
    <t>B-ZIKP140J2-65-01-T01</t>
  </si>
  <si>
    <t>110113</t>
  </si>
  <si>
    <t>17-ZT-032-1</t>
  </si>
  <si>
    <t>BD-305800012+01</t>
  </si>
  <si>
    <t>MK-305800012+01</t>
  </si>
  <si>
    <t>17-ZT-034-1</t>
  </si>
  <si>
    <t>ENG-ZILLTEK-FG02A</t>
  </si>
  <si>
    <t>(南茂)(L/F 95X130 , / Cu銅線1.0)</t>
  </si>
  <si>
    <t>PM1140(T2,T3B,T4N)</t>
  </si>
  <si>
    <t>04P140018-1100000</t>
  </si>
  <si>
    <t>P140J02-11</t>
  </si>
  <si>
    <t>PKP140J02-11</t>
  </si>
  <si>
    <t>17-ZT-007 REV:2</t>
  </si>
  <si>
    <t>ZTT26008001 Rev:3</t>
  </si>
  <si>
    <t>04P140018-1200000</t>
  </si>
  <si>
    <t>P140J02-12</t>
  </si>
  <si>
    <t>PKP140J02-12</t>
  </si>
  <si>
    <t>17-ZT-015-A</t>
  </si>
  <si>
    <t>ZTT26008008 Rev:1</t>
  </si>
  <si>
    <t>ZTT26008015 Rev:2</t>
  </si>
  <si>
    <t>(L/F 95X130)
麥瑟有更改打線_20091209</t>
  </si>
  <si>
    <t>P140J02-1210</t>
  </si>
  <si>
    <t>PKP140J02-1210</t>
  </si>
  <si>
    <t>17-ZT-020-1</t>
  </si>
  <si>
    <t>ZTT26008033</t>
  </si>
  <si>
    <t>P140J02-1211</t>
  </si>
  <si>
    <t>PKP140J02-1211</t>
  </si>
  <si>
    <t>17-ZT-021-1</t>
  </si>
  <si>
    <t>ZTT26008034</t>
  </si>
  <si>
    <t>04P140018-2700000</t>
  </si>
  <si>
    <t>P140J02-27</t>
  </si>
  <si>
    <t>PKP140J02-27</t>
  </si>
  <si>
    <t>17-ZT-026 Rev:B</t>
  </si>
  <si>
    <t xml:space="preserve">ZT7184S </t>
  </si>
  <si>
    <t>ZT7189</t>
  </si>
  <si>
    <t>1.5A, 5.5V, 2.5MHz, Synchronous Step-Down DC/DC Converter</t>
  </si>
  <si>
    <t>PM1146T1</t>
  </si>
  <si>
    <t>04P146042-1000000</t>
  </si>
  <si>
    <t>P146F01-10</t>
  </si>
  <si>
    <t>PKP146F01-10</t>
  </si>
  <si>
    <t>ZTT85006000</t>
  </si>
  <si>
    <t>090918</t>
  </si>
  <si>
    <t>PM1146A</t>
  </si>
  <si>
    <t>04P146042-1200000</t>
  </si>
  <si>
    <t>P146F01-12</t>
  </si>
  <si>
    <t>PKP146F01-12</t>
  </si>
  <si>
    <t>ZTT76006002 Rev:1</t>
  </si>
  <si>
    <t>100805</t>
  </si>
  <si>
    <t>(只能跑工程run , 無法量產)
FOR ZT7111D</t>
  </si>
  <si>
    <t>400263, 400271</t>
  </si>
  <si>
    <t>AIF990-00T</t>
  </si>
  <si>
    <t>100722</t>
  </si>
  <si>
    <t>19-ZT-011 Rev:1</t>
  </si>
  <si>
    <t>04P146042-1600000</t>
  </si>
  <si>
    <t>P146F01-16</t>
  </si>
  <si>
    <t>PKP146F01-16</t>
  </si>
  <si>
    <t>AIF991-00T</t>
  </si>
  <si>
    <t>04P146042-1700000</t>
  </si>
  <si>
    <t>P146F01-17</t>
  </si>
  <si>
    <t>FOR ZT7111D</t>
  </si>
  <si>
    <t>PKP146F01-17</t>
  </si>
  <si>
    <t>19-ZT-012 Rev:1</t>
  </si>
  <si>
    <t>04P146042-1800000</t>
  </si>
  <si>
    <t>P146F01-18</t>
  </si>
  <si>
    <t>PKP146F01-18</t>
  </si>
  <si>
    <t>ZTT76006003 Rev:0</t>
  </si>
  <si>
    <t>19-ZT-013 Rev:1</t>
  </si>
  <si>
    <t>ZT7189S</t>
  </si>
  <si>
    <t>04P146010-1500000</t>
  </si>
  <si>
    <t>P146C01-15</t>
  </si>
  <si>
    <t>PKP146C01-15</t>
  </si>
  <si>
    <t>Q21438</t>
  </si>
  <si>
    <t>100629</t>
  </si>
  <si>
    <t xml:space="preserve">(只跑工程run , 量產還是使用1mil)       </t>
  </si>
  <si>
    <t>PM1146(T3,A,B)</t>
  </si>
  <si>
    <t>04P146010-1400000</t>
  </si>
  <si>
    <t>P146C01-14</t>
  </si>
  <si>
    <t>PKP146C01-14</t>
  </si>
  <si>
    <t>Q22342</t>
  </si>
  <si>
    <t>04P146010-1000000</t>
  </si>
  <si>
    <t>P146C01-10</t>
  </si>
  <si>
    <t>PKP146C01-10</t>
  </si>
  <si>
    <t>ZTT01025007</t>
  </si>
  <si>
    <t>S02bd8r0 Rev:1</t>
  </si>
  <si>
    <t>PM1146T2B</t>
  </si>
  <si>
    <t>04P146010-1100000</t>
  </si>
  <si>
    <t>P146C01-11</t>
  </si>
  <si>
    <t>PKP146C01-11</t>
  </si>
  <si>
    <t>AIE114 Rev:00T</t>
  </si>
  <si>
    <t>04P146010-1200000</t>
  </si>
  <si>
    <t>P146C01-12</t>
  </si>
  <si>
    <t>PKP146C01-12</t>
  </si>
  <si>
    <t>AIE113 Rev:00T</t>
  </si>
  <si>
    <t>Q21420</t>
  </si>
  <si>
    <t>Die size過大</t>
  </si>
  <si>
    <t>PM1146T4</t>
  </si>
  <si>
    <t>04P146010-1300000</t>
  </si>
  <si>
    <t>P146C01-13</t>
  </si>
  <si>
    <t>PKP146C01-13</t>
  </si>
  <si>
    <t>AIF127-00T</t>
  </si>
  <si>
    <t>100506</t>
  </si>
  <si>
    <t>PM3007(T2/T4)</t>
  </si>
  <si>
    <t>04P307010-1000000</t>
  </si>
  <si>
    <t>P307C01-10</t>
  </si>
  <si>
    <t>PKP307C01-10</t>
  </si>
  <si>
    <t>Q21349</t>
  </si>
  <si>
    <t>100525</t>
  </si>
  <si>
    <t>ZTT01025011</t>
  </si>
  <si>
    <t>PM3007(T3/T5)</t>
  </si>
  <si>
    <t>04P307010-1100000</t>
  </si>
  <si>
    <t>P307C01-11</t>
  </si>
  <si>
    <t>PKP307C01-11</t>
  </si>
  <si>
    <t>Q21350</t>
  </si>
  <si>
    <t>會有跨線問題</t>
  </si>
  <si>
    <t>04P146010-1410000</t>
  </si>
  <si>
    <t>P146C01-14Z</t>
  </si>
  <si>
    <t xml:space="preserve">PKP146C01-14Z </t>
  </si>
  <si>
    <t>BD-305800210+01</t>
  </si>
  <si>
    <t>MK-305800210+01</t>
  </si>
  <si>
    <t>141015</t>
  </si>
  <si>
    <t>04P146024-1210000</t>
  </si>
  <si>
    <t>P146D01-12</t>
  </si>
  <si>
    <t>PKP146D01-12</t>
  </si>
  <si>
    <t>400270, 400262</t>
  </si>
  <si>
    <t>AIF152-00T</t>
  </si>
  <si>
    <t>100505</t>
  </si>
  <si>
    <t>PM3007T1</t>
  </si>
  <si>
    <t>04P307024-1210000</t>
  </si>
  <si>
    <t>P307D01-12</t>
  </si>
  <si>
    <t>PKP307D01-12</t>
  </si>
  <si>
    <t>AIJ747- 00T</t>
  </si>
  <si>
    <t>110309</t>
  </si>
  <si>
    <t>DAT00056A</t>
  </si>
  <si>
    <t>ZT7192ya_ya</t>
  </si>
  <si>
    <t>PM3028</t>
  </si>
  <si>
    <t>04P328025-1410000</t>
  </si>
  <si>
    <t>P328D02-14Z</t>
  </si>
  <si>
    <t>PKP328D02-14Z</t>
  </si>
  <si>
    <t>TSOT23-6L (NEW)</t>
  </si>
  <si>
    <t>SM015-V1.0</t>
  </si>
  <si>
    <t>BD-305800316+01</t>
  </si>
  <si>
    <t>MK-305800316+01</t>
  </si>
  <si>
    <t>151117</t>
  </si>
  <si>
    <t>*作廢</t>
  </si>
  <si>
    <t>ZT7201S</t>
  </si>
  <si>
    <t>1.3A Fixed Frequency White LED Driver</t>
  </si>
  <si>
    <t>PM1112F</t>
  </si>
  <si>
    <t>04P112011-1610000</t>
  </si>
  <si>
    <t>P112C02-16Z</t>
  </si>
  <si>
    <t>PKP112C02-16Z</t>
  </si>
  <si>
    <t>BD-305800042+01</t>
  </si>
  <si>
    <t>MK-305800042+01</t>
  </si>
  <si>
    <t>PM1112(A,B,C,D,E,F)</t>
  </si>
  <si>
    <t>04P112011-1400000</t>
  </si>
  <si>
    <t>P112C02-14</t>
  </si>
  <si>
    <t>PKP112C02-14</t>
  </si>
  <si>
    <t>AIB458-00T</t>
  </si>
  <si>
    <t>PM1112</t>
  </si>
  <si>
    <t>P21850</t>
  </si>
  <si>
    <t>ZTT01026006</t>
  </si>
  <si>
    <t>s03bd5j0 Rev:2</t>
  </si>
  <si>
    <t>(富吉特)</t>
  </si>
  <si>
    <t>ZT7201T</t>
  </si>
  <si>
    <t>04P112025-1510000</t>
  </si>
  <si>
    <t>P112D02-15Z</t>
  </si>
  <si>
    <t>PKP112D02-15Z</t>
  </si>
  <si>
    <t>BD-305800065+01</t>
  </si>
  <si>
    <t>MK-305800065+01</t>
  </si>
  <si>
    <t>130521</t>
  </si>
  <si>
    <t>04P112025-1500000</t>
  </si>
  <si>
    <t>P112D02-15</t>
  </si>
  <si>
    <t>PKP112D02-15</t>
  </si>
  <si>
    <t>ZT7202T</t>
  </si>
  <si>
    <t>PM1119T4</t>
  </si>
  <si>
    <t>04P119010-1100000</t>
  </si>
  <si>
    <t>P119C01-11</t>
  </si>
  <si>
    <t>PKP119C01-11</t>
  </si>
  <si>
    <t>AIB505-00T</t>
  </si>
  <si>
    <t>Q20826</t>
  </si>
  <si>
    <t>ZTT01025004 - O</t>
  </si>
  <si>
    <t>PM1148T1</t>
  </si>
  <si>
    <t>04P148010-1000000</t>
  </si>
  <si>
    <t xml:space="preserve">P148C01-10 </t>
  </si>
  <si>
    <t>PKP148C01-10</t>
  </si>
  <si>
    <t>ZTT01025009 Rev:0</t>
  </si>
  <si>
    <t>ZT7203</t>
  </si>
  <si>
    <t>PM1138T1</t>
  </si>
  <si>
    <t>04P138041-1000000</t>
  </si>
  <si>
    <t>P138G05-10</t>
  </si>
  <si>
    <t>PKP138G05-10</t>
  </si>
  <si>
    <t>TQFN 4X4-28L</t>
  </si>
  <si>
    <t>20um/0.8mil / Au金線 / 32</t>
  </si>
  <si>
    <t>AIB366-00T</t>
  </si>
  <si>
    <t>ZT7428D</t>
  </si>
  <si>
    <t>PM1113A</t>
  </si>
  <si>
    <t>04P113</t>
  </si>
  <si>
    <t>P113F02-10</t>
  </si>
  <si>
    <t>PKP113F02-10</t>
  </si>
  <si>
    <t>TDFN 3X3-6L</t>
  </si>
  <si>
    <t>AIB747-00T</t>
  </si>
  <si>
    <t>ZT7428M</t>
  </si>
  <si>
    <t>04P113013-1000000</t>
  </si>
  <si>
    <t>P113I01-10</t>
  </si>
  <si>
    <t>PKP113I01-10</t>
  </si>
  <si>
    <t>MSOP 3x3-8L (沒EP)</t>
  </si>
  <si>
    <t>AIB507-00T</t>
  </si>
  <si>
    <t>Q20827</t>
  </si>
  <si>
    <t>ZT7450</t>
  </si>
  <si>
    <t>PM1133T1</t>
  </si>
  <si>
    <t>04P133010-1000000</t>
  </si>
  <si>
    <t>P133C01-10</t>
  </si>
  <si>
    <t>PKP133C01-10</t>
  </si>
  <si>
    <t>AIB523-00T</t>
  </si>
  <si>
    <t>Q20706</t>
  </si>
  <si>
    <t xml:space="preserve">ZTT01025002 </t>
  </si>
  <si>
    <t>ZT7460S</t>
  </si>
  <si>
    <t>1A LED Driver with Internal Switch</t>
  </si>
  <si>
    <t>PM1145T1</t>
  </si>
  <si>
    <t>04P145010-1000000</t>
  </si>
  <si>
    <t>P145C01-10</t>
  </si>
  <si>
    <t>PKP145C01-10</t>
  </si>
  <si>
    <t>ZTT01025008</t>
  </si>
  <si>
    <t>S02bd8q0 Rev:1</t>
  </si>
  <si>
    <t>ZT7484</t>
  </si>
  <si>
    <t>Constant Current Switching Regulator for White LED</t>
  </si>
  <si>
    <t>PM1129T1</t>
  </si>
  <si>
    <t>04P129010-1000000</t>
  </si>
  <si>
    <t>P129C01-10</t>
  </si>
  <si>
    <t>PKP129C01-10</t>
  </si>
  <si>
    <t>Q20707</t>
  </si>
  <si>
    <t>04P129011-1000000</t>
  </si>
  <si>
    <t>P129C02-10</t>
  </si>
  <si>
    <t>PKP129C02-10</t>
  </si>
  <si>
    <t>Q20708</t>
  </si>
  <si>
    <t>ZT7603</t>
  </si>
  <si>
    <t>CV2214A</t>
  </si>
  <si>
    <t>04C214026-1000000</t>
  </si>
  <si>
    <t>C214L01-10</t>
  </si>
  <si>
    <t>PKC214L01-10</t>
  </si>
  <si>
    <t>67ZIK00027T01-O</t>
  </si>
  <si>
    <t>ZT7603M</t>
  </si>
  <si>
    <t>04C214015-1010000</t>
  </si>
  <si>
    <t>C214I02-1003</t>
  </si>
  <si>
    <t>PKC214I02-1003</t>
  </si>
  <si>
    <t>AID439-00T</t>
  </si>
  <si>
    <t>Q21263</t>
  </si>
  <si>
    <t>04C214015-1001000</t>
  </si>
  <si>
    <t>C214I02-100Z</t>
  </si>
  <si>
    <t>PKC214I02-100Z</t>
  </si>
  <si>
    <t>B-ZIK214I01-65-00-T01</t>
  </si>
  <si>
    <t>(/ Cu銅線0.8mil)</t>
  </si>
  <si>
    <t>C214I02-10Z</t>
  </si>
  <si>
    <t>PKC214I02-10Z</t>
  </si>
  <si>
    <t>C214I02-1083</t>
  </si>
  <si>
    <t>PKC214I02-1083</t>
  </si>
  <si>
    <t>AID440-00T</t>
  </si>
  <si>
    <t>Q21264</t>
  </si>
  <si>
    <t>TCN7515A-A(正常);TCN7511A-A(反打)</t>
  </si>
  <si>
    <t>04C214015-1110000</t>
  </si>
  <si>
    <t>C214I02-11Z</t>
  </si>
  <si>
    <t>PKC214I02-11Z</t>
  </si>
  <si>
    <t>ZT7624</t>
  </si>
  <si>
    <t>PM3003T1</t>
  </si>
  <si>
    <t>04P303</t>
  </si>
  <si>
    <t>P303J03-10</t>
  </si>
  <si>
    <t>PKP303J03-10</t>
  </si>
  <si>
    <t>SOP-24L (236mil)</t>
  </si>
  <si>
    <t>25um/1.0mil / Au金線 / 32</t>
  </si>
  <si>
    <t>171-BM-024-04B</t>
  </si>
  <si>
    <t>PM3003T2</t>
  </si>
  <si>
    <t>P303J03-11</t>
  </si>
  <si>
    <t>PKP303J03-11</t>
  </si>
  <si>
    <t>171-BM-024-05B</t>
  </si>
  <si>
    <t>04P303022-1000000</t>
  </si>
  <si>
    <t>P303K02-10</t>
  </si>
  <si>
    <t>PKP303K02-10</t>
  </si>
  <si>
    <t>SSOP-24L</t>
  </si>
  <si>
    <t>171-B3-024-05B</t>
  </si>
  <si>
    <t>P303K02-11</t>
  </si>
  <si>
    <t>PKP303K02-11</t>
  </si>
  <si>
    <t>171-B3-024-06B</t>
  </si>
  <si>
    <t>ZT7626</t>
  </si>
  <si>
    <t>16 Channels Constant Current LED Sink Driver</t>
  </si>
  <si>
    <t>PM1106A</t>
  </si>
  <si>
    <t>04P106</t>
  </si>
  <si>
    <t>P106J03-17</t>
  </si>
  <si>
    <t>PKP106J03-17</t>
  </si>
  <si>
    <t>SOP-24L</t>
  </si>
  <si>
    <t>25um/1.0mil / Au金線 / 30</t>
  </si>
  <si>
    <t>171-BM-024-03B</t>
  </si>
  <si>
    <t>236mil(B/D打法不同)</t>
  </si>
  <si>
    <t>P106J04-17</t>
  </si>
  <si>
    <t>171-B5-024-04B</t>
  </si>
  <si>
    <t>300mil(B/D打法不同)</t>
  </si>
  <si>
    <t>P106J03-16</t>
  </si>
  <si>
    <t>PKP106J03-16</t>
  </si>
  <si>
    <t>171-BM-024-02D</t>
  </si>
  <si>
    <t>P106J04-16</t>
  </si>
  <si>
    <t>171-B5-024-03C</t>
  </si>
  <si>
    <t>04P106022-1600000</t>
  </si>
  <si>
    <t>P106K02-16</t>
  </si>
  <si>
    <t>PKP106K02-16</t>
  </si>
  <si>
    <t>SSOP-24L(1)</t>
  </si>
  <si>
    <t>171-B3-024-04D</t>
  </si>
  <si>
    <t>ZT7661</t>
  </si>
  <si>
    <t>Tiny, High Performance, Regulated Charge Pump</t>
  </si>
  <si>
    <t>PM1124B</t>
  </si>
  <si>
    <t>04P124046-1100000</t>
  </si>
  <si>
    <t>P124F04-11</t>
  </si>
  <si>
    <t>PKP124F04-11</t>
  </si>
  <si>
    <t>ZTT76010007</t>
  </si>
  <si>
    <t>PM1124(A,T2,T3,B)</t>
  </si>
  <si>
    <t>04P124011-1010000</t>
  </si>
  <si>
    <t>P124C02-10Z</t>
  </si>
  <si>
    <t>PKP124C02-10Z</t>
  </si>
  <si>
    <t>不導電膠</t>
  </si>
  <si>
    <t>BD-305800006+01</t>
  </si>
  <si>
    <t>MK-305800006+01</t>
  </si>
  <si>
    <t>120204</t>
  </si>
  <si>
    <t>04P124011-1000000</t>
  </si>
  <si>
    <t>P124C02-10</t>
  </si>
  <si>
    <t>PKP124C02-10</t>
  </si>
  <si>
    <t>AIB442-00T</t>
  </si>
  <si>
    <t>Q21425</t>
  </si>
  <si>
    <t>ZTT01026005</t>
  </si>
  <si>
    <t>s03bd5e0 Rev:1</t>
  </si>
  <si>
    <t>PM1124</t>
  </si>
  <si>
    <t>P24SO-V1.0
→P124C02-10</t>
  </si>
  <si>
    <t>PKP24SO-V1.0_MEICER</t>
  </si>
  <si>
    <t>LMSOT-V1.0_MEICER</t>
  </si>
  <si>
    <t>ZTT01026002 - 0</t>
  </si>
  <si>
    <t>04P124042-1100000</t>
  </si>
  <si>
    <t>P124F01-11</t>
  </si>
  <si>
    <t>PKP124F01-11</t>
  </si>
  <si>
    <t>ZTT76006001</t>
  </si>
  <si>
    <t>04P124025-1110000</t>
  </si>
  <si>
    <t>P124D02-11Z</t>
  </si>
  <si>
    <t>PKP124D02-11Z</t>
  </si>
  <si>
    <t>BD-305800070+01</t>
  </si>
  <si>
    <t>MK-305800070+01</t>
  </si>
  <si>
    <t>130708</t>
  </si>
  <si>
    <t>04P124025-1100000</t>
  </si>
  <si>
    <t>P124D02-11</t>
  </si>
  <si>
    <t>PKP124D02-11</t>
  </si>
  <si>
    <t>ZT7663Q</t>
  </si>
  <si>
    <t>1x/1.5x Fractional Charge Pump for WLED</t>
  </si>
  <si>
    <t>PM1143T1</t>
  </si>
  <si>
    <t>04P143049-1000000</t>
  </si>
  <si>
    <t>P143H01-10</t>
  </si>
  <si>
    <t>PKP143H01-10</t>
  </si>
  <si>
    <t>18-ZT-008</t>
  </si>
  <si>
    <t>ZTT71016000 Rev:0</t>
  </si>
  <si>
    <t>DRAFT  REV:O</t>
  </si>
  <si>
    <t>OZT-BQFN316-P143H01-10</t>
  </si>
  <si>
    <t>(典琦)</t>
  </si>
  <si>
    <t>04P143049-1110000</t>
  </si>
  <si>
    <t>P143H01-11Z</t>
  </si>
  <si>
    <t>AID876-00T</t>
  </si>
  <si>
    <t>ZT7664Q</t>
  </si>
  <si>
    <t>4-Channels Charge Pump White LED Driver</t>
  </si>
  <si>
    <t>PM1107A</t>
  </si>
  <si>
    <t>04P107049-1300000</t>
  </si>
  <si>
    <t>P107H01-13</t>
  </si>
  <si>
    <t>PKP107H01-13</t>
  </si>
  <si>
    <t>18-ZT-003 REV: 1</t>
  </si>
  <si>
    <t>AIA416-00T</t>
  </si>
  <si>
    <t>TCN4383A REV:A</t>
  </si>
  <si>
    <t>PM1107D</t>
  </si>
  <si>
    <t>04P107049-1310000</t>
  </si>
  <si>
    <t>P107H01-13Z</t>
  </si>
  <si>
    <t>PKP107H01-13Z</t>
  </si>
  <si>
    <t>BD-305800230+01</t>
  </si>
  <si>
    <t>MK-305800230+01</t>
  </si>
  <si>
    <t>141215</t>
  </si>
  <si>
    <t>SM028-V1.0</t>
  </si>
  <si>
    <t>GYT-P107H01-13Z-Cu-REV.D</t>
  </si>
  <si>
    <t>141124</t>
  </si>
  <si>
    <t xml:space="preserve">與Z1版相同 </t>
  </si>
  <si>
    <t>PKP107H01-13Z R1.3</t>
  </si>
  <si>
    <t>P107H01-13Z1</t>
  </si>
  <si>
    <t>PKP107H01-13Z1</t>
  </si>
  <si>
    <t>AID213-00T</t>
  </si>
  <si>
    <t>ZT8002</t>
  </si>
  <si>
    <t>PM1150T1</t>
  </si>
  <si>
    <t>04P150047-1000000</t>
  </si>
  <si>
    <t>P150F05-10</t>
  </si>
  <si>
    <t>PKP150F05-10</t>
  </si>
  <si>
    <t>25um/1.0mil / Au金線 / 19</t>
  </si>
  <si>
    <t>AID255-00T</t>
  </si>
  <si>
    <t>ZT8103(12W)</t>
  </si>
  <si>
    <t>YT1218A</t>
  </si>
  <si>
    <t>04Y118057-1000000</t>
  </si>
  <si>
    <t>Y118P01-10</t>
  </si>
  <si>
    <t>PKY118P01-10</t>
  </si>
  <si>
    <t>DIP-8L</t>
  </si>
  <si>
    <t>MSS-V1.0</t>
  </si>
  <si>
    <t>ZTTC-038 Rev:A</t>
  </si>
  <si>
    <t>Y12A + 13003CH1173</t>
  </si>
  <si>
    <t>04Y118057-1100000</t>
  </si>
  <si>
    <t>Y118P01-11</t>
  </si>
  <si>
    <t>ZTTC-045 Rev:A</t>
  </si>
  <si>
    <t>Y12B + 13003CH1173</t>
  </si>
  <si>
    <t>ZT8106D(Green)</t>
  </si>
  <si>
    <t>04Y118057-2000000</t>
  </si>
  <si>
    <t>Y118P01-20</t>
  </si>
  <si>
    <t>PKY118P01-20</t>
  </si>
  <si>
    <t>DAD-90(導電膠)</t>
  </si>
  <si>
    <t>ZTTC-074 Rev:A</t>
  </si>
  <si>
    <t>Green 產品(Compound使用 KL-G200)</t>
  </si>
  <si>
    <t>111024</t>
  </si>
  <si>
    <t>YT1814 +CH1184</t>
  </si>
  <si>
    <t>04Y118057-2100000</t>
  </si>
  <si>
    <t>Y118P01-21</t>
  </si>
  <si>
    <t>YT1814 +CH1184D</t>
  </si>
  <si>
    <t>PKY118P01-21</t>
  </si>
  <si>
    <t>04Y118057-2110000</t>
  </si>
  <si>
    <t>Y118P01-21Z</t>
  </si>
  <si>
    <t>PKY118P01-21Z</t>
  </si>
  <si>
    <t>DAD-90#(導電膠)</t>
  </si>
  <si>
    <t>ZTTC-073 Rev:A</t>
  </si>
  <si>
    <t>ZT8106DN(18W)(Pb-free)</t>
  </si>
  <si>
    <t>04Y118057-1200000</t>
  </si>
  <si>
    <t>Y118P01-12</t>
  </si>
  <si>
    <t>PKY118P01-12</t>
  </si>
  <si>
    <t>ZTTC-039 Rev:A</t>
  </si>
  <si>
    <t>Y18A08 + 13003CH1173</t>
  </si>
  <si>
    <t>04Y118057-1300000</t>
  </si>
  <si>
    <t>Y118P01-13</t>
  </si>
  <si>
    <t>ZTTC-040 Rev:A</t>
  </si>
  <si>
    <t>Y18A10 + 13003CH1173</t>
  </si>
  <si>
    <t>04Y118057-1400000</t>
  </si>
  <si>
    <t>Y118P01-14</t>
  </si>
  <si>
    <t>ZTTC-041 Rev:A</t>
  </si>
  <si>
    <t>Y18A12 + 13003CH1173</t>
  </si>
  <si>
    <t>04Y118057-1500000</t>
  </si>
  <si>
    <t>Y118P01-15</t>
  </si>
  <si>
    <t>ZTTC-042 Rev:A</t>
  </si>
  <si>
    <t>Y18A13 + 13003CH1173</t>
  </si>
  <si>
    <t>04Y118057-1600000</t>
  </si>
  <si>
    <t>Y118P01-16</t>
  </si>
  <si>
    <t>ZTTC-044 Rev:A</t>
  </si>
  <si>
    <t>ZT8106A</t>
  </si>
  <si>
    <t>Y18A14 + 13003CH1173</t>
  </si>
  <si>
    <t>04Y118057-1700000</t>
  </si>
  <si>
    <t>Y118P01-17</t>
  </si>
  <si>
    <t>ZTTC-043 Rev:A</t>
  </si>
  <si>
    <t>Y18A16 + 13003CH1173</t>
  </si>
  <si>
    <t>04Y118057-1800000</t>
  </si>
  <si>
    <t>Y118P01-18</t>
  </si>
  <si>
    <t>PKY118P01-18</t>
  </si>
  <si>
    <t>ZTTC-046 Rev:A</t>
  </si>
  <si>
    <t>ZT8106B</t>
  </si>
  <si>
    <t>ZTTC-047 Rev:A</t>
  </si>
  <si>
    <t>日月明</t>
  </si>
  <si>
    <t>00-000</t>
  </si>
  <si>
    <t>(日月明)YT1814 +CH1184D</t>
  </si>
  <si>
    <t>04Y118057-1900000</t>
  </si>
  <si>
    <t>Y118P01-19</t>
  </si>
  <si>
    <t>PKY118P01-19</t>
  </si>
  <si>
    <t>ZTTC-049 Rev:A</t>
  </si>
  <si>
    <t>ZT8106C</t>
  </si>
  <si>
    <t>YT1814 +3DD1250</t>
  </si>
  <si>
    <t>04Y118057-2200000</t>
  </si>
  <si>
    <t>Y118P01-22</t>
  </si>
  <si>
    <t>ZT8106D</t>
  </si>
  <si>
    <t>ZT8111SN(Pb-free)</t>
  </si>
  <si>
    <t>YT0501A</t>
  </si>
  <si>
    <t>04Y001011-1000000</t>
  </si>
  <si>
    <t>Y001C02-10</t>
  </si>
  <si>
    <t>PKY001C02-10</t>
  </si>
  <si>
    <t>25um/1.0mil / Au金線 / 4</t>
  </si>
  <si>
    <t>P23518</t>
  </si>
  <si>
    <t>110616</t>
  </si>
  <si>
    <t>ZT8112SN(Pb-free)</t>
  </si>
  <si>
    <t>YT0520(A,B)</t>
  </si>
  <si>
    <t>04Y020011-1000000</t>
  </si>
  <si>
    <t>Y020C02-10</t>
  </si>
  <si>
    <t>PKY020C02-10</t>
  </si>
  <si>
    <t>25um/1.0mil / Au金線 / 6</t>
  </si>
  <si>
    <t>Q21987</t>
  </si>
  <si>
    <t>B/D Pin4和Pin5會short</t>
  </si>
  <si>
    <t>04Y020011-1100000</t>
  </si>
  <si>
    <t>Y020C02-11</t>
  </si>
  <si>
    <t>ZT8114S</t>
  </si>
  <si>
    <t>XA1214(A,B)</t>
  </si>
  <si>
    <t>04X114011-1500000</t>
  </si>
  <si>
    <t>X114C02-15</t>
  </si>
  <si>
    <t>PKX114C02-15</t>
  </si>
  <si>
    <t>P23519</t>
  </si>
  <si>
    <t xml:space="preserve">YT1214D </t>
  </si>
  <si>
    <t>ZT8124DN(Pb-free)</t>
  </si>
  <si>
    <t>04X114057-1000000</t>
  </si>
  <si>
    <t>X114P01-10</t>
  </si>
  <si>
    <t>PKX114P01-10</t>
  </si>
  <si>
    <t>ZTTC-050 Rev:A</t>
  </si>
  <si>
    <t>YT1214 +YT2N60</t>
  </si>
  <si>
    <t xml:space="preserve"> YT1214 +YT2N60</t>
  </si>
  <si>
    <t>ZT8124SN(Pb-free)</t>
  </si>
  <si>
    <t>04X114017-1100000</t>
  </si>
  <si>
    <t>X114J01-11</t>
  </si>
  <si>
    <t>PKX114J01-11</t>
  </si>
  <si>
    <t>B-ZIK14J011-05/00-T02</t>
  </si>
  <si>
    <t>110518</t>
  </si>
  <si>
    <t>特殊打線,跟別的版不同
YT1214+YT1N60A</t>
  </si>
  <si>
    <t>04X114017-1200000</t>
  </si>
  <si>
    <t>X114J01-12</t>
  </si>
  <si>
    <t>PKX114J01-12</t>
  </si>
  <si>
    <t>ZTTC-059 Rev:A</t>
  </si>
  <si>
    <t>YT1214A+YT1N60A</t>
  </si>
  <si>
    <t>04X114017-1300000</t>
  </si>
  <si>
    <t>X114J01-13</t>
  </si>
  <si>
    <t>YT1214B+YT1N60A</t>
  </si>
  <si>
    <t>04X114017-1400000</t>
  </si>
  <si>
    <t>X114J01-14</t>
  </si>
  <si>
    <t>YT1214C+YT1N60A</t>
  </si>
  <si>
    <t>04X114017-1000000</t>
  </si>
  <si>
    <t>X114J01-10</t>
  </si>
  <si>
    <t>PKX114J01-10</t>
  </si>
  <si>
    <t>ZTTC-053 Rev:A</t>
  </si>
  <si>
    <t>YT1214 +YT1N60</t>
  </si>
  <si>
    <t>安博</t>
  </si>
  <si>
    <t>TW001SOP802</t>
  </si>
  <si>
    <t>110701</t>
  </si>
  <si>
    <t>(安博)YT1214+YT1N60A</t>
  </si>
  <si>
    <t>ZTTC-057 Rev:A</t>
  </si>
  <si>
    <t>YT1214+YT1N60A</t>
  </si>
  <si>
    <t>ZT8128D</t>
  </si>
  <si>
    <t>04X114057-1900000</t>
  </si>
  <si>
    <t>X114P01-19</t>
  </si>
  <si>
    <t>PKX114P01-19</t>
  </si>
  <si>
    <t>ZTTC-078 Rev:A</t>
  </si>
  <si>
    <t>X1214 + 2N60</t>
  </si>
  <si>
    <t>04X114057-1700000</t>
  </si>
  <si>
    <t>X114P01-17</t>
  </si>
  <si>
    <t>PKX114P01-17</t>
  </si>
  <si>
    <t>ZTTC-064 Rev:A</t>
  </si>
  <si>
    <t>111017</t>
  </si>
  <si>
    <t>X1214+YT2N60B</t>
  </si>
  <si>
    <t>04X114057-1800000</t>
  </si>
  <si>
    <t>X114P01-18</t>
  </si>
  <si>
    <t>PKX114P01-18</t>
  </si>
  <si>
    <t>ZTTC-069 Rev:A</t>
  </si>
  <si>
    <t>X1214+MS2N60A</t>
  </si>
  <si>
    <t>04X114057-1710000</t>
  </si>
  <si>
    <t>X114P01-17Z</t>
  </si>
  <si>
    <t>PKX114P01-17Z</t>
  </si>
  <si>
    <t>ZTTC-065 Rev:A</t>
  </si>
  <si>
    <t>04X114057-1810000</t>
  </si>
  <si>
    <t>X114P01-18Z</t>
  </si>
  <si>
    <t>PKX114P01-18Z</t>
  </si>
  <si>
    <t>ZTTC-070 Rev:A</t>
  </si>
  <si>
    <t>111007</t>
  </si>
  <si>
    <t>04X114057-1910000</t>
  </si>
  <si>
    <t>X114P01-19Z</t>
  </si>
  <si>
    <t>PKX114P01-19Z</t>
  </si>
  <si>
    <t>ZTTC-076 Rev:A</t>
  </si>
  <si>
    <t>ZT8128DN</t>
  </si>
  <si>
    <t>04X114057-1200000</t>
  </si>
  <si>
    <t>X114P01-12</t>
  </si>
  <si>
    <t>PKX114P01-11</t>
  </si>
  <si>
    <t>ZTTC-055 Rev:A</t>
  </si>
  <si>
    <t>YT1214+YT2N60B</t>
  </si>
  <si>
    <t xml:space="preserve"> YT1214+YT2N60B</t>
  </si>
  <si>
    <t>ZT8129D</t>
  </si>
  <si>
    <t>04X114057-2000000</t>
  </si>
  <si>
    <t>X114P01-20</t>
  </si>
  <si>
    <t>PKX114P01-20</t>
  </si>
  <si>
    <t>ZTTC-080 Rev:A</t>
  </si>
  <si>
    <t>X1214 + 4N60</t>
  </si>
  <si>
    <t>04X114057-2100000</t>
  </si>
  <si>
    <t>X114P01-21</t>
  </si>
  <si>
    <t>PKX114P01-21</t>
  </si>
  <si>
    <t>ZTTC-092 Rev:A</t>
  </si>
  <si>
    <t>120223</t>
  </si>
  <si>
    <t>X1214 + IBL4N60A</t>
  </si>
  <si>
    <t>04X114057-2010000</t>
  </si>
  <si>
    <t>X114P01-20Z</t>
  </si>
  <si>
    <t>PKX114P01-20Z</t>
  </si>
  <si>
    <t>ZTTC-075 Rev:A</t>
  </si>
  <si>
    <t>ZT8129DN</t>
  </si>
  <si>
    <t>04X114057-1600000</t>
  </si>
  <si>
    <t>X114P01-16</t>
  </si>
  <si>
    <t>PKX114P01-16</t>
  </si>
  <si>
    <t>ZTTC-058 Rev:A</t>
  </si>
  <si>
    <t>YT1214+DP0109_3N</t>
  </si>
  <si>
    <t>ZT8130S</t>
  </si>
  <si>
    <t>XA1215A</t>
  </si>
  <si>
    <t>04X115011-1300000</t>
  </si>
  <si>
    <t>X115C02-13</t>
  </si>
  <si>
    <t>PKX115C02-13</t>
  </si>
  <si>
    <t>20um/0.8mil / Au金線 / 6</t>
  </si>
  <si>
    <t>BD-205600012+01</t>
  </si>
  <si>
    <t>MK-205600012</t>
  </si>
  <si>
    <t>110713</t>
  </si>
  <si>
    <t>X1215</t>
  </si>
  <si>
    <t>04X115011-1410000</t>
  </si>
  <si>
    <t>X115C02-14Z</t>
  </si>
  <si>
    <t>PKX115C02-14Z</t>
  </si>
  <si>
    <t>BD-305800041+01</t>
  </si>
  <si>
    <t>MK-305800041+01</t>
  </si>
  <si>
    <t>120523</t>
  </si>
  <si>
    <t>P23581</t>
  </si>
  <si>
    <t>110711</t>
  </si>
  <si>
    <t>AIJ986-00T</t>
  </si>
  <si>
    <t>110408</t>
  </si>
  <si>
    <t>ZTTC-061 Rev:A</t>
  </si>
  <si>
    <t>04X115011-1310000</t>
  </si>
  <si>
    <t>X115C02-13Z</t>
  </si>
  <si>
    <t>PKX115C02-13Z</t>
  </si>
  <si>
    <t>ZTTC-087 Rev:A</t>
  </si>
  <si>
    <t>120111</t>
  </si>
  <si>
    <t>Non-Conduction/Epoxy</t>
  </si>
  <si>
    <t>D-ZIK115C01-A2-00</t>
  </si>
  <si>
    <t>昆山L/F 1.5 X 1mm , die size 太大</t>
  </si>
  <si>
    <t>110818</t>
  </si>
  <si>
    <t>04X115025-1310000</t>
  </si>
  <si>
    <t>X115D02-13Z</t>
  </si>
  <si>
    <t>PKX115D02-13Z</t>
  </si>
  <si>
    <t>non-Conductive</t>
  </si>
  <si>
    <t>80203001-00</t>
  </si>
  <si>
    <t>120905</t>
  </si>
  <si>
    <t xml:space="preserve"> X1215</t>
  </si>
  <si>
    <t>ZT8132DN(Pb-free)</t>
  </si>
  <si>
    <t>04X115057-1000000</t>
  </si>
  <si>
    <t>X115P01-10</t>
  </si>
  <si>
    <t>PKX115P01-10</t>
  </si>
  <si>
    <t>ZTTC-051 Rev:A</t>
  </si>
  <si>
    <t>YT1215+YT2N60C</t>
  </si>
  <si>
    <t>04X115057-1100000</t>
  </si>
  <si>
    <t>X115P01-11</t>
  </si>
  <si>
    <t>PKX115P01-11</t>
  </si>
  <si>
    <t>ZTTC-054 Rev:A</t>
  </si>
  <si>
    <t>YT1215+YT2N60B</t>
  </si>
  <si>
    <t>ZT8132S</t>
  </si>
  <si>
    <t>04X115017-1600000</t>
  </si>
  <si>
    <t>X115J01-16</t>
  </si>
  <si>
    <t>PKX115J01-16</t>
  </si>
  <si>
    <t>ZTTC-079 Rev:A</t>
  </si>
  <si>
    <t>X1215 + 1N60(方正)</t>
  </si>
  <si>
    <t>SM0002</t>
  </si>
  <si>
    <t>04S002017-1000000</t>
  </si>
  <si>
    <t>S002J01-10</t>
  </si>
  <si>
    <t>PKS002J01-10 (A)</t>
  </si>
  <si>
    <t>導電膠 84-1</t>
  </si>
  <si>
    <t>80601018-00</t>
  </si>
  <si>
    <t>130507</t>
  </si>
  <si>
    <t>X1215+IBL1N60A
新型雙基島 L/F
專用,Downbond的Second bond使用植球方式</t>
  </si>
  <si>
    <t>04X115017-1400000</t>
  </si>
  <si>
    <t>X115J01-14</t>
  </si>
  <si>
    <t>PKX115J01-14</t>
  </si>
  <si>
    <t>ZTTC-066 Rev:A</t>
  </si>
  <si>
    <t>110929</t>
  </si>
  <si>
    <t>X1215+1N60A</t>
  </si>
  <si>
    <t>04X115017-1500000</t>
  </si>
  <si>
    <t>X115J01-15</t>
  </si>
  <si>
    <t>PKX115J01-15</t>
  </si>
  <si>
    <t>conductive</t>
  </si>
  <si>
    <t>80101009-00</t>
  </si>
  <si>
    <t>120806</t>
  </si>
  <si>
    <t>X1215+IBL1N60A</t>
  </si>
  <si>
    <t>ZTTC-071 Rev:B</t>
  </si>
  <si>
    <t>120405</t>
  </si>
  <si>
    <t>04X115017-1700000</t>
  </si>
  <si>
    <t>X115J01-17</t>
  </si>
  <si>
    <t>PKX115J01-17</t>
  </si>
  <si>
    <t>80101017-01</t>
  </si>
  <si>
    <t>新型雙基島 L/F
專用,Downbond的Second bond使用植球方式</t>
  </si>
  <si>
    <t>130412</t>
  </si>
  <si>
    <t>04X115017-1410000</t>
  </si>
  <si>
    <t>X115J01-14Z</t>
  </si>
  <si>
    <t>PKX115J01-14Z</t>
  </si>
  <si>
    <t>ZTTC-067 Rev:A</t>
  </si>
  <si>
    <t>04X115017-1510000</t>
  </si>
  <si>
    <t>X115J01-15Z</t>
  </si>
  <si>
    <t>PKX115J01-15Z</t>
  </si>
  <si>
    <t>ZTTC-072 Rev:A</t>
  </si>
  <si>
    <t xml:space="preserve">TCN6089A Rev:A ; TCN6201A Rev:A; TCN6202A Rev:A </t>
  </si>
  <si>
    <t>X1215+MS1N60A</t>
  </si>
  <si>
    <t>04X115017-1610000</t>
  </si>
  <si>
    <t>X115J01-16Z</t>
  </si>
  <si>
    <t>PKX115J01-16Z</t>
  </si>
  <si>
    <t>ZTTC-077 Rev:A</t>
  </si>
  <si>
    <t>ZT8132SN</t>
  </si>
  <si>
    <t>04X115017-1100000</t>
  </si>
  <si>
    <t>X115J01-11</t>
  </si>
  <si>
    <t>PKX115J01-11</t>
  </si>
  <si>
    <t>B-ZIKJ01111-05-00-T02</t>
  </si>
  <si>
    <t>特殊打線,跟別的版不同</t>
  </si>
  <si>
    <t>YT1215+YT1N60A</t>
  </si>
  <si>
    <t>04X115017-1000000</t>
  </si>
  <si>
    <t>X115J01-10</t>
  </si>
  <si>
    <t>PKX115J01-10</t>
  </si>
  <si>
    <t>ZTTC-052 Rev:A</t>
  </si>
  <si>
    <t>YT1215+YT1N60C</t>
  </si>
  <si>
    <t>220</t>
  </si>
  <si>
    <t>Die1 30°</t>
  </si>
  <si>
    <t>BD-205600013+01</t>
  </si>
  <si>
    <t>MK-205600013</t>
  </si>
  <si>
    <t>110712</t>
  </si>
  <si>
    <t>ZTTC-056 Rev:A</t>
  </si>
  <si>
    <t>TW001SOP801</t>
  </si>
  <si>
    <t>(安博)YT1215+YT1N60A</t>
  </si>
  <si>
    <t>04X115017-1200000</t>
  </si>
  <si>
    <t>X115J01-12</t>
  </si>
  <si>
    <t>PKX115J01-12</t>
  </si>
  <si>
    <t>Datasheet使用YT1N60A ,
(3/16 MOS太大, 不能正常出膠)</t>
  </si>
  <si>
    <t xml:space="preserve">(JT)YT1215 +YT1N60  </t>
  </si>
  <si>
    <t xml:space="preserve">YT1215 +YT1N60  </t>
  </si>
  <si>
    <t>ZT8133D(Green)</t>
  </si>
  <si>
    <t>04X115057-1700000</t>
  </si>
  <si>
    <t>X115P01-17</t>
  </si>
  <si>
    <t>PKX115P01-17</t>
  </si>
  <si>
    <t>ZTTC-090 Rev:A</t>
  </si>
  <si>
    <t>X1215 + IBL2N60A</t>
  </si>
  <si>
    <t>04X115057-1710000</t>
  </si>
  <si>
    <t>X115P01-17Z</t>
  </si>
  <si>
    <t>PKX115P01-17Z</t>
  </si>
  <si>
    <t>ZTTC-089 Rev:A</t>
  </si>
  <si>
    <t>ZT8134D(Green)</t>
  </si>
  <si>
    <t>04X115057-1800000</t>
  </si>
  <si>
    <t>X115P01-18</t>
  </si>
  <si>
    <t>PKX115P01-18</t>
  </si>
  <si>
    <t>ZTTC-091 Rev:A</t>
  </si>
  <si>
    <t>120217</t>
  </si>
  <si>
    <t>X1215 + IBL4N60A</t>
  </si>
  <si>
    <t>04X115057-1810000</t>
  </si>
  <si>
    <t>X115P01-18Z</t>
  </si>
  <si>
    <t>PKX115P01-18Z</t>
  </si>
  <si>
    <t>ZTTC-088 Rev:A</t>
  </si>
  <si>
    <t>ZT9203</t>
  </si>
  <si>
    <t>CV2202B</t>
  </si>
  <si>
    <t>04C202028-1400000</t>
  </si>
  <si>
    <t>C202L02-14</t>
  </si>
  <si>
    <t>PKC202L02-14</t>
  </si>
  <si>
    <t>TSSOP-28L</t>
  </si>
  <si>
    <t>20um/0.8mil / Au金線 / 35</t>
  </si>
  <si>
    <t>ZTT05028000-3</t>
  </si>
  <si>
    <t>BDP8K028XX-09001-A</t>
  </si>
  <si>
    <t>ZT9412</t>
  </si>
  <si>
    <t>CV3001T3</t>
  </si>
  <si>
    <t>04C301001-1060000</t>
  </si>
  <si>
    <t>C301A01-10</t>
  </si>
  <si>
    <t>PKC301A01-10</t>
  </si>
  <si>
    <t>WLCSP-6L</t>
  </si>
  <si>
    <t>CV3001T4</t>
  </si>
  <si>
    <t>04C301001-1160000</t>
  </si>
  <si>
    <t>C301A01-11</t>
  </si>
  <si>
    <t>PKC301A01-11</t>
  </si>
  <si>
    <t>ZT9420</t>
  </si>
  <si>
    <t>CV2206T2</t>
  </si>
  <si>
    <t>04C206</t>
  </si>
  <si>
    <t>C206F03-13</t>
  </si>
  <si>
    <t>PKC206F03-13</t>
  </si>
  <si>
    <t>DFN 3X3-8L</t>
  </si>
  <si>
    <t>25um/1.0mil / Au金線 / 13</t>
  </si>
  <si>
    <t>19-ZT-002 REV:1</t>
  </si>
  <si>
    <t>04C206049-1300000</t>
  </si>
  <si>
    <t>C206H01-13</t>
  </si>
  <si>
    <t>PKC206H01-13</t>
  </si>
  <si>
    <t>18-ZT-005 REV:1</t>
  </si>
  <si>
    <t>ZT9498</t>
  </si>
  <si>
    <t>CV2205T2</t>
  </si>
  <si>
    <t>04C205</t>
  </si>
  <si>
    <t>C205F03-15</t>
  </si>
  <si>
    <t>PKC205F03-15</t>
  </si>
  <si>
    <t>19-ZT-001 REV:1</t>
  </si>
  <si>
    <t>ZT9498C</t>
  </si>
  <si>
    <t>CV2205</t>
  </si>
  <si>
    <t>C5CT13</t>
  </si>
  <si>
    <t>C5CT13081030_JCAP</t>
  </si>
  <si>
    <t>ZT9498Q</t>
  </si>
  <si>
    <t>04C205049-1500000</t>
  </si>
  <si>
    <t>C205H01-15</t>
  </si>
  <si>
    <t>PKC205H01-15</t>
  </si>
  <si>
    <t>18-ZT-004 REV:1</t>
  </si>
  <si>
    <t>ZTA358</t>
  </si>
  <si>
    <t>Dual Operational Amplifiers</t>
  </si>
  <si>
    <t>PM0003A</t>
  </si>
  <si>
    <t>04P003025-1010000</t>
  </si>
  <si>
    <t>P003D02-10Z</t>
  </si>
  <si>
    <t>PKP003D02-10Z</t>
  </si>
  <si>
    <t>25um/1.0mil / Cu銅線 / 5</t>
  </si>
  <si>
    <t>80203004-00</t>
  </si>
  <si>
    <t>120914</t>
  </si>
  <si>
    <t>ZTA358D</t>
  </si>
  <si>
    <t>04P003</t>
  </si>
  <si>
    <t>P003F08-10Z</t>
  </si>
  <si>
    <t>PKP003F08-10Z</t>
  </si>
  <si>
    <t>TDFN-8L 1.8X1.2</t>
  </si>
  <si>
    <t>ZTA358S</t>
  </si>
  <si>
    <t>04P003017-1010000</t>
  </si>
  <si>
    <t>P003J01-10Z</t>
  </si>
  <si>
    <t>PKP003J01-10Z</t>
  </si>
  <si>
    <t>80101004-00</t>
  </si>
  <si>
    <t>120417</t>
  </si>
  <si>
    <t>BD-305800004+01</t>
  </si>
  <si>
    <t>無文件</t>
  </si>
  <si>
    <t>120309</t>
  </si>
  <si>
    <t>ZTA4427Q</t>
  </si>
  <si>
    <t>Automotive Audio Differential Wire Transceiver</t>
  </si>
  <si>
    <t>313ZA</t>
  </si>
  <si>
    <t>ZTA4427ZA</t>
  </si>
  <si>
    <t>TSMC</t>
  </si>
  <si>
    <t>04313Z085-1010000</t>
  </si>
  <si>
    <t>313ZG09-10Z</t>
  </si>
  <si>
    <t>new future project</t>
  </si>
  <si>
    <t>QFN 5X5-32L</t>
  </si>
  <si>
    <t>AD2427</t>
  </si>
  <si>
    <t>ZTA4541C</t>
  </si>
  <si>
    <t>0.9V, Mono 85mW BTL Output, 14mW Stereo Headphone Audio Amplifier</t>
  </si>
  <si>
    <t>005ZA</t>
  </si>
  <si>
    <t>ZTA4541ZA</t>
  </si>
  <si>
    <t>Keyfoundry</t>
  </si>
  <si>
    <t>005ZA01-10</t>
  </si>
  <si>
    <t>PK005ZA01-10_V1.0</t>
  </si>
  <si>
    <t>WLCSP-6L (2P2M)</t>
  </si>
  <si>
    <t>Ø210±20um / WLCSP / 6</t>
  </si>
  <si>
    <t>MWX-V1.3</t>
  </si>
  <si>
    <t>2P2M
PI1: 5.0um
RDL: 5.0um
PI2: 10.0um
UBM(TiCu-Cu): 8um</t>
  </si>
  <si>
    <t>535</t>
  </si>
  <si>
    <t>ChipEx 芯健</t>
  </si>
  <si>
    <t>ZT005_00</t>
  </si>
  <si>
    <t>220909</t>
  </si>
  <si>
    <t>PI1:5um, RDL1:5um, PI2: 10um, UBM: 8um
6/12 葉博說 4541 要 ECN 用最新的版本
Lot: SK14671</t>
  </si>
  <si>
    <t>ZTA4541D</t>
  </si>
  <si>
    <t>04005Z046-1110000</t>
  </si>
  <si>
    <t>005ZF04-11Z</t>
  </si>
  <si>
    <t>PK005ZF04-11Z_V1.0</t>
  </si>
  <si>
    <t>LM4916</t>
  </si>
  <si>
    <t>25um/1.0mil / 鍍鈀銅線 / 15</t>
  </si>
  <si>
    <t>CEL-9240HF10CP-LS(52C)树脂</t>
  </si>
  <si>
    <t>008100197_EL1</t>
  </si>
  <si>
    <t>2212008106</t>
  </si>
  <si>
    <t>221202</t>
  </si>
  <si>
    <t>6/12 葉博說 4541 要 ECN 用最新的版本</t>
  </si>
  <si>
    <t>005ZB</t>
  </si>
  <si>
    <t>ZTA4541ZB</t>
  </si>
  <si>
    <t>04005Z046-1410000</t>
  </si>
  <si>
    <t>005ZF04-14Z</t>
  </si>
  <si>
    <t>PK005ZF04-14Z_V1.0</t>
  </si>
  <si>
    <t>非導電 DAF EM-350L2-P</t>
  </si>
  <si>
    <t>CEL-9240HF10CP-LS(53C)树脂</t>
  </si>
  <si>
    <t>008100321_01</t>
  </si>
  <si>
    <t>2504HK008101</t>
  </si>
  <si>
    <t>250324</t>
  </si>
  <si>
    <t>*使用 ZTA4545Q 的 ZTA4541ZB 餘料</t>
  </si>
  <si>
    <t>單號：9998-20250401001
芯片批号：KCD0237
组装批次：</t>
  </si>
  <si>
    <t>输入数量：25902
良品数：
良率：%</t>
  </si>
  <si>
    <t>04005Z043-1410000</t>
  </si>
  <si>
    <t>005ZF06-14Z</t>
  </si>
  <si>
    <t>PK005ZF06-14Z_V1.0</t>
  </si>
  <si>
    <t>008100253_01</t>
  </si>
  <si>
    <t>C-MK-T001302-A-0.50DFN3X3-10-0.75 -ZTA4541D
2307HK008109
2307HK008110</t>
  </si>
  <si>
    <t>230619
241204</t>
  </si>
  <si>
    <t>04005Z046-1010000</t>
  </si>
  <si>
    <t>005ZF04-10Z</t>
  </si>
  <si>
    <t>PK005ZF04-10Z_V1.0</t>
  </si>
  <si>
    <t>CEL-9220HF13SMT
14X6.0g FOR QFN</t>
  </si>
  <si>
    <t>BD-305800570+01</t>
  </si>
  <si>
    <t>MK-305800570+01</t>
  </si>
  <si>
    <t>200302</t>
  </si>
  <si>
    <t>ZTA4541DA</t>
  </si>
  <si>
    <t>04005Z045-1010000</t>
  </si>
  <si>
    <t>005ZF03-10Z</t>
  </si>
  <si>
    <t>PK005ZF03-10Z_V1.0</t>
  </si>
  <si>
    <t>25um/1.0mil / Cu銅線 / 13</t>
  </si>
  <si>
    <t>BD-305800569+01</t>
  </si>
  <si>
    <t>MK-305800569+01</t>
  </si>
  <si>
    <t>*此BD可以做但不需要做
6/12 葉博說 4541 要 ECN 用最新的版本</t>
  </si>
  <si>
    <t>ZTA4541DS</t>
  </si>
  <si>
    <t>04005Z043-1210000</t>
  </si>
  <si>
    <t>005ZF06-12Z</t>
  </si>
  <si>
    <t>PK005ZF06-12Z_V1.0</t>
  </si>
  <si>
    <t>25um/1.0mil / 鍍鈀銅線 / 13</t>
  </si>
  <si>
    <t>CEL9240HF10CP-LS(53C)绿色树脂</t>
  </si>
  <si>
    <t>008100232_EL1</t>
  </si>
  <si>
    <t>230608</t>
  </si>
  <si>
    <t>230413</t>
  </si>
  <si>
    <t>005ZC</t>
  </si>
  <si>
    <t>ZTA4543ZA_C</t>
  </si>
  <si>
    <t>04005Z043-1710000</t>
  </si>
  <si>
    <t>005ZF06-17Z</t>
  </si>
  <si>
    <t>PK005ZF06-17Z_V1.0</t>
  </si>
  <si>
    <t>25um/1.0mil / 镀钯銅線 / 13</t>
  </si>
  <si>
    <t>CEL-9240HF10CP-LS(53C)</t>
  </si>
  <si>
    <t>(00810030902)005ZF06-15Z 005ZF06-16Z 005ZF06-17Z ZTA4543DS ZTA4543DSE ZTA4541DS</t>
  </si>
  <si>
    <t>241225</t>
  </si>
  <si>
    <t>04005Z043-1010000</t>
  </si>
  <si>
    <t>005ZF06-10Z</t>
  </si>
  <si>
    <t>PK005ZF06-10Z_V1.1</t>
  </si>
  <si>
    <t>BD-305800573+01</t>
  </si>
  <si>
    <t>MK-305800573+01</t>
  </si>
  <si>
    <t>200430</t>
  </si>
  <si>
    <t>ZTA4541DSE</t>
  </si>
  <si>
    <t>04005Z043-1110000</t>
  </si>
  <si>
    <t>005ZF06-11Z</t>
  </si>
  <si>
    <t>PK005ZF06-11Z_V1.0</t>
  </si>
  <si>
    <t>CEL-9240HF10CP-LS(53C)绿色树脂</t>
  </si>
  <si>
    <t>008100095_EL1</t>
  </si>
  <si>
    <t>2205008121</t>
  </si>
  <si>
    <t>220513</t>
  </si>
  <si>
    <t>7. EOL
*SMC 赛美科 停止合作
*bit2/</t>
  </si>
  <si>
    <t>04005Z043-1310000</t>
  </si>
  <si>
    <t>005ZF06-13Z</t>
  </si>
  <si>
    <t>PK005ZF06-13Z_V1.0</t>
  </si>
  <si>
    <t>008100233_ELR</t>
  </si>
  <si>
    <t>2. 可轉量產</t>
  </si>
  <si>
    <t>20230909-1</t>
  </si>
  <si>
    <t>008100233_EL1</t>
  </si>
  <si>
    <t>2304008105</t>
  </si>
  <si>
    <t>2. 可轉量產
*SMC 赛美科 停止合作</t>
  </si>
  <si>
    <t>ZTA4541M</t>
  </si>
  <si>
    <t>04005Z065-1010000</t>
  </si>
  <si>
    <t>005ZD03-10Z</t>
  </si>
  <si>
    <t>PK005ZD03-10Z_V1.0</t>
  </si>
  <si>
    <t>TSOT23-8L</t>
  </si>
  <si>
    <t>DAF (绝缘) ES-229NS-25</t>
  </si>
  <si>
    <t>CEL1702HF9SMT 14×4.8
FOR TSOT23</t>
  </si>
  <si>
    <t>BD-305800598+E</t>
  </si>
  <si>
    <t>MK-305800598+01</t>
  </si>
  <si>
    <t>230109</t>
  </si>
  <si>
    <t>ZTA4541S</t>
  </si>
  <si>
    <t>04005Z018-1010000</t>
  </si>
  <si>
    <t>005ZJ02-10Z</t>
  </si>
  <si>
    <t>PK005ZJ02-10Z_V1.0</t>
  </si>
  <si>
    <t>導電膠 S210</t>
  </si>
  <si>
    <t>EME-G630AY树脂</t>
  </si>
  <si>
    <t>230±10</t>
  </si>
  <si>
    <t>008100209_EL1</t>
  </si>
  <si>
    <t>221228</t>
  </si>
  <si>
    <t>ZTA4542DSE</t>
  </si>
  <si>
    <t>Battery Charged, Mono 85mW BTL Output, 14mW Stereo Headphone Audio Amplifier</t>
  </si>
  <si>
    <t>022ZA</t>
  </si>
  <si>
    <t>ZTA4542ZA</t>
  </si>
  <si>
    <t>04022Z043-1010000</t>
  </si>
  <si>
    <t>022ZF06-10Z</t>
  </si>
  <si>
    <t>PK022ZF06-10Z_V1.0</t>
  </si>
  <si>
    <t>CEL-9220HF13SMT 14X6.0g FOR QFN</t>
  </si>
  <si>
    <t>BD-305800595+01</t>
  </si>
  <si>
    <t>MK-305800595+01</t>
  </si>
  <si>
    <t>220304</t>
  </si>
  <si>
    <t>04022Z043-1050000</t>
  </si>
  <si>
    <t>022ZF06-10Y</t>
  </si>
  <si>
    <t>PK022ZF06-10Y_V1.1</t>
  </si>
  <si>
    <t>TSLP 2x2 8L</t>
  </si>
  <si>
    <t>20um/0.8mil / 鈀銅線 / 13</t>
  </si>
  <si>
    <t>MDQ34X-V1.6</t>
  </si>
  <si>
    <t>CRM1085A</t>
  </si>
  <si>
    <t>G770HP</t>
  </si>
  <si>
    <t>8mil</t>
  </si>
  <si>
    <t>BD-ZTK-8TSLP2x2-001-A</t>
  </si>
  <si>
    <t>220322</t>
  </si>
  <si>
    <t>*商務暫停合作</t>
  </si>
  <si>
    <t>ZTA4543C</t>
  </si>
  <si>
    <t>0.9V, 14mW Directional Output Circuit &amp; Output Limit Audio Amplifier</t>
  </si>
  <si>
    <t>04005Z001-1160000</t>
  </si>
  <si>
    <t>005ZA01-11</t>
  </si>
  <si>
    <t>PK005ZA01-11_V1.0</t>
  </si>
  <si>
    <t>WLCSP-8L (2P2M)</t>
  </si>
  <si>
    <t>Ø150um(Before Reflow) / WLCSP / 8</t>
  </si>
  <si>
    <t>2P2M
PI1: 5um
RDL(Cu): 5um
PI2: 10um
UBM(Cu): 8um
Ball height: 130um
Ball diameter: 160um (after reflow)</t>
  </si>
  <si>
    <t>455</t>
  </si>
  <si>
    <t>ZT011_00</t>
  </si>
  <si>
    <t>250214</t>
  </si>
  <si>
    <t>04005Z001-1260000</t>
  </si>
  <si>
    <t>005ZA01-12</t>
  </si>
  <si>
    <t>PK005ZA01-12_V1.0</t>
  </si>
  <si>
    <t>2P2M
PI1: um
RDL(Cu): um
PI2: um
UBM(Cu): um
Ball height: um
Ball diameter: um (after reflow)</t>
  </si>
  <si>
    <t>HT 江蘇華天</t>
  </si>
  <si>
    <t>ZTA4543D</t>
  </si>
  <si>
    <t>04005Z046-1210000</t>
  </si>
  <si>
    <t>005ZF04-12Z</t>
  </si>
  <si>
    <t>PK005ZF04-12Z_V1.0</t>
  </si>
  <si>
    <t>25um/1.0mil / 镀钯銅線 / 15</t>
  </si>
  <si>
    <t>2502HK008101</t>
  </si>
  <si>
    <t>241204</t>
  </si>
  <si>
    <t>ZTA4543DE</t>
  </si>
  <si>
    <t>04005Z046-1310000</t>
  </si>
  <si>
    <t>005ZF04-13Z</t>
  </si>
  <si>
    <t>PK005ZF04-13Z_V1.0</t>
  </si>
  <si>
    <t>ZTA4543DS</t>
  </si>
  <si>
    <t>04005Z043-1510000</t>
  </si>
  <si>
    <t>005ZF06-15Z</t>
  </si>
  <si>
    <t>PK005ZF06-15Z_V1.0</t>
  </si>
  <si>
    <t>2501HK008101</t>
  </si>
  <si>
    <t>ZTA4543DSE</t>
  </si>
  <si>
    <t>04005Z043-1610000</t>
  </si>
  <si>
    <t>005ZF06-16Z</t>
  </si>
  <si>
    <t>PK005ZF06-16Z_V1.0</t>
  </si>
  <si>
    <t>ZTA4545Q</t>
  </si>
  <si>
    <t>Analog-Input Mono 14mW Hearing-Aid Power Amplifier</t>
  </si>
  <si>
    <t>005ZB
ZTC8625</t>
  </si>
  <si>
    <t>ZTA4541ZB
TM57P8625</t>
  </si>
  <si>
    <t>04005Z083-1010000</t>
  </si>
  <si>
    <t>005ZG08-10Z</t>
  </si>
  <si>
    <t>PK008ZG08-10Z_V1.2</t>
  </si>
  <si>
    <t>QFN 3X3-20L (EP)</t>
  </si>
  <si>
    <t>25um/1.0mil / 镀钯銅線 / 28</t>
  </si>
  <si>
    <t>150±10
150±10</t>
  </si>
  <si>
    <t>008100254_EL1</t>
  </si>
  <si>
    <t>C-MK-T001322-A-QFN3X3-20 -ZTA4545Q
2308HK008101</t>
  </si>
  <si>
    <t>230810</t>
  </si>
  <si>
    <t>*為驗證MCU</t>
  </si>
  <si>
    <t>*250319 葉博說 ZTC8625 餘料報廢</t>
  </si>
  <si>
    <t>單號：9998-20230807001
芯片批号：KCD0237; CP2A1D.1-02
组装批次：</t>
  </si>
  <si>
    <t>ZTA4558S</t>
  </si>
  <si>
    <t>PM0004A</t>
  </si>
  <si>
    <t>04P004017-1010000</t>
  </si>
  <si>
    <t xml:space="preserve">P004J01-10Z </t>
  </si>
  <si>
    <t>PKP004J01-10Z</t>
  </si>
  <si>
    <t>BD-305800005+01</t>
  </si>
  <si>
    <t>80101001-00</t>
  </si>
  <si>
    <t>120424</t>
  </si>
  <si>
    <t>ZTA4611D</t>
  </si>
  <si>
    <t>3.0W, Mono, Filter-Free, Class-D Audio Power Amplifier</t>
  </si>
  <si>
    <t>AU8001A</t>
  </si>
  <si>
    <t>04A801043-1010000</t>
  </si>
  <si>
    <t>A801F06-10Z</t>
  </si>
  <si>
    <t>PKA801F06-10Z</t>
  </si>
  <si>
    <t>未知</t>
  </si>
  <si>
    <t>ZTA4611S</t>
  </si>
  <si>
    <t>DA0001A</t>
  </si>
  <si>
    <t>04D001043-1010000</t>
  </si>
  <si>
    <t>D001F06-10Z</t>
  </si>
  <si>
    <t>PKD001F06-10Z</t>
  </si>
  <si>
    <t>PKD001F06-10Z R1.0</t>
  </si>
  <si>
    <t>COL _ 沒EP</t>
  </si>
  <si>
    <t>04D001043-1110000</t>
  </si>
  <si>
    <t>D001F06-11Z</t>
  </si>
  <si>
    <t>04D001013-1210000</t>
  </si>
  <si>
    <t>D001I01-12Z</t>
  </si>
  <si>
    <t>PKD001I01-12Z</t>
  </si>
  <si>
    <t>04A801017-1010000</t>
  </si>
  <si>
    <t>A801J01-10Z</t>
  </si>
  <si>
    <t>PKA801J01-10Z</t>
  </si>
  <si>
    <t>80101006-00</t>
  </si>
  <si>
    <t>120419</t>
  </si>
  <si>
    <t>新封裝廠</t>
  </si>
  <si>
    <t>04D001017-1010000</t>
  </si>
  <si>
    <t>D001J01-10Z</t>
  </si>
  <si>
    <t>PKD001J01-10Z</t>
  </si>
  <si>
    <t>80101008-00</t>
  </si>
  <si>
    <t>120430</t>
  </si>
  <si>
    <t>04D001017-1110000</t>
  </si>
  <si>
    <t>D001J01-11Z</t>
  </si>
  <si>
    <t>PKD001J01-11Z</t>
  </si>
  <si>
    <t>80101006-02</t>
  </si>
  <si>
    <t>1.0 / 8 (1.5 → 1.0 mil)</t>
  </si>
  <si>
    <t>ZTA4611T</t>
  </si>
  <si>
    <t>DA0001</t>
  </si>
  <si>
    <t>04D001065-1010000</t>
  </si>
  <si>
    <t>D001D03-10Z</t>
  </si>
  <si>
    <t>PKD001D03-10Z</t>
  </si>
  <si>
    <t>長電 JCET</t>
  </si>
  <si>
    <t>BOOS-004</t>
  </si>
  <si>
    <t>ZTA4641Q</t>
  </si>
  <si>
    <t>Digital-Input Mono 2W Class-D Audio Power Amplifier</t>
  </si>
  <si>
    <t>AD0001</t>
  </si>
  <si>
    <t>ZTA4641za</t>
  </si>
  <si>
    <t>04A001039-1010000</t>
  </si>
  <si>
    <t>A001G03-10Z</t>
  </si>
  <si>
    <t>PKA001G03-10Z</t>
  </si>
  <si>
    <t>QFN 4X4-20L</t>
  </si>
  <si>
    <t>BD-305800335+01</t>
  </si>
  <si>
    <t>MK-305800335+01</t>
  </si>
  <si>
    <t>160311</t>
  </si>
  <si>
    <t>ZTA4670</t>
  </si>
  <si>
    <t>2×10W High Fidelity Audio Power Amplifier</t>
  </si>
  <si>
    <t>G003ZA</t>
  </si>
  <si>
    <t>ZTA4670ZA</t>
  </si>
  <si>
    <t>044670068-1210000</t>
  </si>
  <si>
    <t>4670R02-12Z</t>
  </si>
  <si>
    <t>PK4670R02-12Z_V1.1</t>
  </si>
  <si>
    <t>eTSSOP-28L</t>
  </si>
  <si>
    <t>TPA3110</t>
  </si>
  <si>
    <t>25um/1.0mil / Cu銅線 / 43</t>
  </si>
  <si>
    <t>TYT-TSSOP-028-0007</t>
  </si>
  <si>
    <t>200383-TSSOP-EP／28LD-ZTA4670／4670R02-12Z-AA</t>
  </si>
  <si>
    <t>190116</t>
  </si>
  <si>
    <t>G003ZB</t>
  </si>
  <si>
    <t>ZTA4670ZB</t>
  </si>
  <si>
    <t>044670068-1810000</t>
  </si>
  <si>
    <t>4670R02-18Z</t>
  </si>
  <si>
    <t>PK4670R02-18Z_V1.0</t>
  </si>
  <si>
    <t>30um/1.2mil / Cu銅線 / 29</t>
  </si>
  <si>
    <t>*Cost down 量產版本、VDD/GND各少打兩根線</t>
  </si>
  <si>
    <t>ZTA4670SZA</t>
  </si>
  <si>
    <t>044670068-1510000</t>
  </si>
  <si>
    <t>4670R02-15Z</t>
  </si>
  <si>
    <t>PK4670R02-15Z_V1.0</t>
  </si>
  <si>
    <t>30um/1.2mil / Cu銅線 / 31</t>
  </si>
  <si>
    <t>200383 4670R02-15Z TSSOPEP28LD C7-RSM(118x232)-Model</t>
  </si>
  <si>
    <t>190225</t>
  </si>
  <si>
    <t>044670068-1310000</t>
  </si>
  <si>
    <t>4670R02-13Z</t>
  </si>
  <si>
    <t>PK4670R02-13Z_V1.0</t>
  </si>
  <si>
    <t>30um/1.2mil / Cu銅線 / 33</t>
  </si>
  <si>
    <t>TYT-TSSOP-028-0006</t>
  </si>
  <si>
    <t>200383-TSSOP-EP／28LD-ZTA4670／4670R02-13Z-AA</t>
  </si>
  <si>
    <t>044670068-1710000</t>
  </si>
  <si>
    <t>4670R02-17Z</t>
  </si>
  <si>
    <t>PK4670R02-17Z_V1.0</t>
  </si>
  <si>
    <t>绿色塑料 EME-G630AY</t>
  </si>
  <si>
    <t>250±20</t>
  </si>
  <si>
    <t>SMC 赛美科 A0562</t>
  </si>
  <si>
    <t>FHXD-QC/CA-HE002-I-A0562-SMC_ENG0</t>
  </si>
  <si>
    <t>FHXD-QC􀆒GF-HE002-I-A0562-SMC_0</t>
  </si>
  <si>
    <t>190731</t>
  </si>
  <si>
    <t>G003YB</t>
  </si>
  <si>
    <t>ZTA4670YB</t>
  </si>
  <si>
    <t>044670068-2010000</t>
  </si>
  <si>
    <t>4670R02-20Z</t>
  </si>
  <si>
    <t>PK4670R02-20Z_V1.0</t>
  </si>
  <si>
    <t>EME-G630AY</t>
  </si>
  <si>
    <t>240±20</t>
  </si>
  <si>
    <t>SMC 赛美科 201258</t>
  </si>
  <si>
    <t>HE004-FHXD-QC／CA-HE004-I-A0562_ENG0</t>
  </si>
  <si>
    <t>FHXD-QC／GF-HE004-I-A0562_0</t>
  </si>
  <si>
    <t>191021</t>
  </si>
  <si>
    <t>G003YA</t>
  </si>
  <si>
    <t>ZTA4670YA</t>
  </si>
  <si>
    <t>044670068-2110000</t>
  </si>
  <si>
    <t>4670R02-21Z</t>
  </si>
  <si>
    <t>PK4670R02-21Z_V1.0
問EASON是否要給?</t>
  </si>
  <si>
    <t>ZTA4672YA</t>
  </si>
  <si>
    <t>044670068-1010000</t>
  </si>
  <si>
    <t>4670R02-10Z</t>
  </si>
  <si>
    <t>PK4670R02-10Z_V1.0</t>
  </si>
  <si>
    <t>30um/1.2mil / Cu銅線 / 47</t>
  </si>
  <si>
    <t>TYT-TSSOP-028-0004</t>
  </si>
  <si>
    <t>200383-TSSOP-EP/28LD-ZTA4670/4670R02-10Z-AA</t>
  </si>
  <si>
    <t>180905</t>
  </si>
  <si>
    <t>044670068-1110000</t>
  </si>
  <si>
    <t>4670R02-11Z</t>
  </si>
  <si>
    <t>PK4670R02-11Z_V1.0</t>
  </si>
  <si>
    <t>240</t>
  </si>
  <si>
    <t>CA-HE-I-ZTA4670-SMC-190516_A.1</t>
  </si>
  <si>
    <t>GF-HE001-I-A0562-SMC_0</t>
  </si>
  <si>
    <t>190517</t>
  </si>
  <si>
    <t>G386ZA</t>
  </si>
  <si>
    <t>ZTA4673E_ZA</t>
  </si>
  <si>
    <t>044672068-2410000</t>
  </si>
  <si>
    <t>4672R02-24Z</t>
  </si>
  <si>
    <t>PK4672R02-24Z_V1.0</t>
  </si>
  <si>
    <t>TYT-TSSOP-028-0005</t>
  </si>
  <si>
    <t>200383-TSSOP-EP／28LD-ZTA4672／4672R02-24Z-AA</t>
  </si>
  <si>
    <t>180918</t>
  </si>
  <si>
    <t>ZTA4670A</t>
  </si>
  <si>
    <t>201YB</t>
  </si>
  <si>
    <t>ZTA4674YB</t>
  </si>
  <si>
    <t>DB Hitek</t>
  </si>
  <si>
    <t>04201Y068-1410000</t>
  </si>
  <si>
    <t>201YR02-14Z</t>
  </si>
  <si>
    <t>PK201YR02-14Z_V1.0</t>
  </si>
  <si>
    <t>TPA3118D2</t>
  </si>
  <si>
    <t>30um/1.2mil / Cu銅線 / 37</t>
  </si>
  <si>
    <t>350±20</t>
  </si>
  <si>
    <t>SMC 赛美科: (委)广东风华</t>
  </si>
  <si>
    <t>FHXD-QC/CA-HE058-I-A0562</t>
  </si>
  <si>
    <t>FHXD-QC／GF-HE058-I-A0562</t>
  </si>
  <si>
    <t>230316</t>
  </si>
  <si>
    <t>ZTA4670KT</t>
  </si>
  <si>
    <t>044670068-1410000</t>
  </si>
  <si>
    <t>4670R02-14Z</t>
  </si>
  <si>
    <t>PK4670R02-14Z_V1.1</t>
  </si>
  <si>
    <t>TYT-TSSOP-028-0008</t>
  </si>
  <si>
    <t>200383-TSSOP-EP／28LD-ZTA4670／4670R02-14Z-AA</t>
  </si>
  <si>
    <t>190130</t>
  </si>
  <si>
    <t>044670068-1610000</t>
  </si>
  <si>
    <t>4670R02-16Z</t>
  </si>
  <si>
    <t>PK4670R02-16Z_V1.0</t>
  </si>
  <si>
    <t>044670068-1910000</t>
  </si>
  <si>
    <t>4670R02-19Z</t>
  </si>
  <si>
    <t>PK4670R02-19Z_V1.0</t>
  </si>
  <si>
    <t>ZTA4671</t>
  </si>
  <si>
    <t>2×15W High Fidelity Audio Power Amplifier</t>
  </si>
  <si>
    <t>ZT066A</t>
  </si>
  <si>
    <t>ZTA4672_V1</t>
  </si>
  <si>
    <t>044671068-1110000</t>
  </si>
  <si>
    <t>4671R02-11Z</t>
  </si>
  <si>
    <t>PK4671R02-10Z_V1.0</t>
  </si>
  <si>
    <t>TYT-TSSOP-028-0001</t>
  </si>
  <si>
    <t>171130</t>
  </si>
  <si>
    <t>Checked by Mia</t>
  </si>
  <si>
    <t>ZTA4672_V2</t>
  </si>
  <si>
    <t>044671068-1210000</t>
  </si>
  <si>
    <t>4671R02-12Z</t>
  </si>
  <si>
    <t>ZTA4672_V3</t>
  </si>
  <si>
    <t>044671068-1310000</t>
  </si>
  <si>
    <t>4671R02-13Z</t>
  </si>
  <si>
    <t>ZTA4672_V4</t>
  </si>
  <si>
    <t>044671068-1410000</t>
  </si>
  <si>
    <t>4671R02-14Z</t>
  </si>
  <si>
    <t>ZTA4672_V5</t>
  </si>
  <si>
    <t>044671068-1510000</t>
  </si>
  <si>
    <t>4671R02-15Z</t>
  </si>
  <si>
    <t>PK4671R02-11Z_V1.0</t>
  </si>
  <si>
    <t>TYT-TSSOP-028-0002</t>
  </si>
  <si>
    <t>ZTA4672_V6</t>
  </si>
  <si>
    <t>044671068-1610000</t>
  </si>
  <si>
    <t>4671R02-16Z</t>
  </si>
  <si>
    <t>ZTA4672</t>
  </si>
  <si>
    <t>2×25W High Fidelity Audio Power Amplifier</t>
  </si>
  <si>
    <t>044672068-1710000</t>
  </si>
  <si>
    <t>4672R02-17Z</t>
  </si>
  <si>
    <t>PK4672R02-12Z_V1.0</t>
  </si>
  <si>
    <t>30um/1.2mil / Cu銅線 / 43</t>
  </si>
  <si>
    <t>台湾钰太4672R02-17Z 18Z 19Z 20Z TSSOPEP28LD Model(1)</t>
  </si>
  <si>
    <t>171020</t>
  </si>
  <si>
    <t>044672068-1810000</t>
  </si>
  <si>
    <t>4672R02-18Z</t>
  </si>
  <si>
    <t>044672068-1910000</t>
  </si>
  <si>
    <t>4672R02-19Z</t>
  </si>
  <si>
    <t>044672068-2010000</t>
  </si>
  <si>
    <t>4672R02-20Z</t>
  </si>
  <si>
    <t>044672068-2110000</t>
  </si>
  <si>
    <t>4672R02-21Z</t>
  </si>
  <si>
    <t>PK4672R02-13Z_V1.0</t>
  </si>
  <si>
    <t>台湾钰太4672R02 R02-21Z 22Z TSSOPEP28LD</t>
  </si>
  <si>
    <t>044672068-2210000</t>
  </si>
  <si>
    <t>4672R02-22Z</t>
  </si>
  <si>
    <t>CEL-9220HF10TSL-3</t>
  </si>
  <si>
    <t>YTW034ETS028001</t>
  </si>
  <si>
    <t>MTW034ETSSO028001</t>
  </si>
  <si>
    <t>171010</t>
  </si>
  <si>
    <t>YTW034ETS028002</t>
  </si>
  <si>
    <t>044672068-2310000</t>
  </si>
  <si>
    <t>4672R02-23Z</t>
  </si>
  <si>
    <t>PK4672R02-14Z_V1.0</t>
  </si>
  <si>
    <t>TPA3110D2</t>
  </si>
  <si>
    <t>200383-TSSOP-EP／28LD-ZTA4672／4672R02-23Z-AA</t>
  </si>
  <si>
    <t>180319</t>
  </si>
  <si>
    <t>044672028-1110000</t>
  </si>
  <si>
    <t>4672L02-11Z</t>
  </si>
  <si>
    <t>PK4672L02-10Z_V1.0</t>
  </si>
  <si>
    <t>30um/1.2mil / Cu銅線 / 49</t>
  </si>
  <si>
    <t>YTW034TSS028001</t>
  </si>
  <si>
    <t>MTW034TSSO028002</t>
  </si>
  <si>
    <t>170831</t>
  </si>
  <si>
    <t>044672028-1210000</t>
  </si>
  <si>
    <t>4672L02-12Z</t>
  </si>
  <si>
    <t>YTW034TSS028003</t>
  </si>
  <si>
    <t>044672028-1310000</t>
  </si>
  <si>
    <t>4672L02-13Z</t>
  </si>
  <si>
    <t>YTW034TSS028004</t>
  </si>
  <si>
    <t>044672028-1410000</t>
  </si>
  <si>
    <t>4672L02-14Z</t>
  </si>
  <si>
    <t>044672028-1510000</t>
  </si>
  <si>
    <t>4672L02-15Z</t>
  </si>
  <si>
    <t>PK4672L02-11Z_V1.0</t>
  </si>
  <si>
    <t>YTW034TSS028002</t>
  </si>
  <si>
    <t>044672028-1610000</t>
  </si>
  <si>
    <t>4672L02-16Z</t>
  </si>
  <si>
    <t>ZTA4672KT</t>
  </si>
  <si>
    <t>044672068-2610000</t>
  </si>
  <si>
    <t>4672R02-26Z</t>
  </si>
  <si>
    <t>PK4672R02-26Z_V1.0</t>
  </si>
  <si>
    <t>ZTA4673</t>
  </si>
  <si>
    <t>2×20W High Fidelity Audio Power Amplifier</t>
  </si>
  <si>
    <t>M003ZA</t>
  </si>
  <si>
    <t>ZTA4673ZA</t>
  </si>
  <si>
    <t>044673068-1010000</t>
  </si>
  <si>
    <t>4673R02-10Z</t>
  </si>
  <si>
    <t>PK4673R02-10Z_V1.0</t>
  </si>
  <si>
    <t>25um/1.0mil / Cu銅線 / 47</t>
  </si>
  <si>
    <t>200383 4673R02-10Z    TSSE 28LD C7-RSM(118232)-Model</t>
  </si>
  <si>
    <t>201YA</t>
  </si>
  <si>
    <t>ZTA4674YA</t>
  </si>
  <si>
    <t>04201Y068-1010000</t>
  </si>
  <si>
    <t>201YR02-10Z</t>
  </si>
  <si>
    <t>PK201YR02-10Z_V1.0</t>
  </si>
  <si>
    <t>FHXD-QC/CA-HE025-I-A0562_ENG0</t>
  </si>
  <si>
    <t>210813</t>
  </si>
  <si>
    <t>FHXD-QC/CA-HE025-I-A0562</t>
  </si>
  <si>
    <t>210401</t>
  </si>
  <si>
    <t>201YC</t>
  </si>
  <si>
    <t>ZTA4674YC</t>
  </si>
  <si>
    <t>04201Y068-1110000</t>
  </si>
  <si>
    <t>201YR02-11Z</t>
  </si>
  <si>
    <t>PK201YR02-11Z_V1.0</t>
  </si>
  <si>
    <t>FHXD-QC/CA-HE036-I-A0562_C</t>
  </si>
  <si>
    <t>FHXD-QC / GF-HE036-I-A0562_0</t>
  </si>
  <si>
    <t>211125</t>
  </si>
  <si>
    <t>04201Y068-1210000</t>
  </si>
  <si>
    <t>201YR02-12Z</t>
  </si>
  <si>
    <t>PK201YR02-12Z_V1.0</t>
  </si>
  <si>
    <t>FHXD-QC/CA-HE048-I-A0562_D</t>
  </si>
  <si>
    <t>FHXD-QC / GF-HE048-I-A0562</t>
  </si>
  <si>
    <t>220422</t>
  </si>
  <si>
    <t>G386ZB</t>
  </si>
  <si>
    <t>ZTA4673E_ZB</t>
  </si>
  <si>
    <t>044673068-1110000</t>
  </si>
  <si>
    <t>4673R02-11Z</t>
  </si>
  <si>
    <t>PK4673R02-11Z_V1.0</t>
  </si>
  <si>
    <t>FHXD-QC/CA-HE003-I-A0562_ENG0</t>
  </si>
  <si>
    <t>FHXD-QC／GF-HE003-I-A0562-SMC_0</t>
  </si>
  <si>
    <t>ZTA4674</t>
  </si>
  <si>
    <t>2×30W High Fidelity Audio Power Amplifier</t>
  </si>
  <si>
    <t>ZTA4674ZA</t>
  </si>
  <si>
    <t>044674068-1010000</t>
  </si>
  <si>
    <t>4674R02-10Z</t>
  </si>
  <si>
    <t>PK4674R02-10Z_V1.0</t>
  </si>
  <si>
    <t>FHXD-QC/CA-HE007-I-A0562_ENG0</t>
  </si>
  <si>
    <t>FHXD-QC / GF-HE007-I-A0562_0</t>
  </si>
  <si>
    <t>191114</t>
  </si>
  <si>
    <t>04201Y068-1310000</t>
  </si>
  <si>
    <t>201YR02-13Z</t>
  </si>
  <si>
    <t>PK201YR02-13Z_V1.0</t>
  </si>
  <si>
    <t>FHXD-QC/CA-HE047-I-A0562_ENG0</t>
  </si>
  <si>
    <t>220421</t>
  </si>
  <si>
    <t>ZTA4675</t>
  </si>
  <si>
    <t>ZTA4675ZA</t>
  </si>
  <si>
    <t>044675068-1010000</t>
  </si>
  <si>
    <t>4675R02-10Z</t>
  </si>
  <si>
    <t>PK4675R02-10Z_V1.0</t>
  </si>
  <si>
    <t>FHXD-QC/CA-HE008-I-A0562_ENG0</t>
  </si>
  <si>
    <t>FHXD-QC / GF-HE008-I-A0562_0</t>
  </si>
  <si>
    <t>ZTA4702D</t>
  </si>
  <si>
    <t>Programmable ECM Microphone Amplifier with RF Enhancement</t>
  </si>
  <si>
    <t>M702ZA</t>
  </si>
  <si>
    <t>ZTA4702za</t>
  </si>
  <si>
    <t>04P702071-1010000</t>
  </si>
  <si>
    <t>P702E10-10Z</t>
  </si>
  <si>
    <t>PKP702E10-10Z_V1.0</t>
  </si>
  <si>
    <t>DFN4L(0.80.8X0.40-0.50)(A)</t>
  </si>
  <si>
    <t>ZTA4702 (舊)</t>
  </si>
  <si>
    <t>25um/1.0mil / 鍍鈀銅線 / 4</t>
  </si>
  <si>
    <t>MD2X-V1.4</t>
  </si>
  <si>
    <t>DAF (绝缘) ATB-F125E</t>
  </si>
  <si>
    <t>100</t>
  </si>
  <si>
    <t>TSHT 西安華天</t>
  </si>
  <si>
    <t>YTW034DFN004002</t>
  </si>
  <si>
    <t>MTW034DFN004(0808)101</t>
  </si>
  <si>
    <t>190412</t>
  </si>
  <si>
    <t>04P702071-1110000</t>
  </si>
  <si>
    <t>P702E10-11Z</t>
  </si>
  <si>
    <t>PKP702E10-11Z_V1.0</t>
  </si>
  <si>
    <t>ZTA4702</t>
  </si>
  <si>
    <t>YTW034DFN004004</t>
  </si>
  <si>
    <t>MTW034DFN004(0808)102</t>
  </si>
  <si>
    <t>190507</t>
  </si>
  <si>
    <t>*P2p 有變更</t>
  </si>
  <si>
    <t>M702ZB</t>
  </si>
  <si>
    <t>ZTA4702zb</t>
  </si>
  <si>
    <t>04P702070-1000000</t>
  </si>
  <si>
    <t>P702E09-10</t>
  </si>
  <si>
    <t>PKP702E09-10</t>
  </si>
  <si>
    <t>DFN4L(0101X0.40-0.65)(A)</t>
  </si>
  <si>
    <t>絕緣膠</t>
  </si>
  <si>
    <t>P702E09-10-A</t>
  </si>
  <si>
    <t>191016</t>
  </si>
  <si>
    <t>04P702070-1310000</t>
  </si>
  <si>
    <t>P702E09-13Z</t>
  </si>
  <si>
    <t>PKP702E09-13Z_V1.0</t>
  </si>
  <si>
    <t>25um/1.0mil / Cu銅線 / 4</t>
  </si>
  <si>
    <t>P702E09-13Z-A</t>
  </si>
  <si>
    <t>191014</t>
  </si>
  <si>
    <t>04P702070-1010000</t>
  </si>
  <si>
    <t>P702E09-10Z</t>
  </si>
  <si>
    <t>PKP702E09-10Z_V1.0</t>
  </si>
  <si>
    <t>YTW034DFN004001</t>
  </si>
  <si>
    <t>MTW034DFN004(0101)101</t>
  </si>
  <si>
    <t>180329</t>
  </si>
  <si>
    <t>*ASIC BOM 是 02CM702ZA1000</t>
  </si>
  <si>
    <t>04P702070-1110000</t>
  </si>
  <si>
    <t>P702E09-11Z</t>
  </si>
  <si>
    <t>PKP702E09-11Z_V1.0</t>
  </si>
  <si>
    <t>YTW034DFN004003</t>
  </si>
  <si>
    <t>MTW034DFN004(0101)102</t>
  </si>
  <si>
    <t>04P702070-1210000</t>
  </si>
  <si>
    <t>P702E09-12Z</t>
  </si>
  <si>
    <t>PKP702E09-12Z_V1.0</t>
  </si>
  <si>
    <t>YTW034DFN004005</t>
  </si>
  <si>
    <t>191008</t>
  </si>
  <si>
    <t>ZTA4805D</t>
  </si>
  <si>
    <t>ZTA4805YA</t>
  </si>
  <si>
    <t>04G805042-1010000</t>
  </si>
  <si>
    <t>G805F01-10Z</t>
  </si>
  <si>
    <t>PKG805F01-10Z_V1.0</t>
  </si>
  <si>
    <t>ZTA4814RDL_ZB</t>
  </si>
  <si>
    <t>ZTA4814ZB</t>
  </si>
  <si>
    <t>04008Z078-1060000</t>
  </si>
  <si>
    <t>008ZA06-10</t>
  </si>
  <si>
    <t>PK008ZA06-10_V1.0</t>
  </si>
  <si>
    <t>WLCSP-5L (1P1M)</t>
  </si>
  <si>
    <t>No Solder Ball</t>
  </si>
  <si>
    <t>TSHT 昆山華天</t>
  </si>
  <si>
    <t>PDS-TW034-008ZA06-10(XTW03436B)-1.0</t>
  </si>
  <si>
    <t>210226</t>
  </si>
  <si>
    <t>*與 TDK 暫停合作，合約糾紛</t>
  </si>
  <si>
    <t>ZTA4814SESUB_ZB</t>
  </si>
  <si>
    <t>008ZSEB-10</t>
  </si>
  <si>
    <t>PK008ZSEB-10_V1.0</t>
  </si>
  <si>
    <t>SESUB (LGA-3)</t>
  </si>
  <si>
    <t>SESUB</t>
  </si>
  <si>
    <t>TDK 株式会社</t>
  </si>
  <si>
    <t>XL-07-95-SES-4150</t>
  </si>
  <si>
    <t>210406</t>
  </si>
  <si>
    <t>前段使用 008ZA06-10
*與 TDK 暫停合作，合約糾紛</t>
  </si>
  <si>
    <t>ZTA4814V</t>
  </si>
  <si>
    <t>04008Z082-1060000</t>
  </si>
  <si>
    <t>008ZT01-10C</t>
  </si>
  <si>
    <t>TSV</t>
  </si>
  <si>
    <t>Xintec</t>
  </si>
  <si>
    <t>ZTA4831</t>
  </si>
  <si>
    <t>ZTA4831YA</t>
  </si>
  <si>
    <t>044831009-1010000</t>
  </si>
  <si>
    <t>4831C04-10Z</t>
  </si>
  <si>
    <t>PK4831C04-10Z_V1.0</t>
  </si>
  <si>
    <t>SOT23-3L</t>
  </si>
  <si>
    <t>25um/1.0mil / Cu銅線 / 3</t>
  </si>
  <si>
    <t>BD-305800463+01</t>
  </si>
  <si>
    <t>MK-305800463+01</t>
  </si>
  <si>
    <t>170718</t>
  </si>
  <si>
    <t>ZTA4831BS</t>
  </si>
  <si>
    <t>044831009-1110000</t>
  </si>
  <si>
    <t>4831C04-11Z</t>
  </si>
  <si>
    <t>PK4831C04-11Z_V1.0</t>
  </si>
  <si>
    <t>BD-305800464+01</t>
  </si>
  <si>
    <t>MK-305800464+01</t>
  </si>
  <si>
    <t>170724</t>
  </si>
  <si>
    <t>ZTA4832D</t>
  </si>
  <si>
    <t>ZTA4832ZD</t>
  </si>
  <si>
    <t>04M402084-1010000</t>
  </si>
  <si>
    <t>M402F13-10Z</t>
  </si>
  <si>
    <t>PKM402F13-10Z_V1.0</t>
  </si>
  <si>
    <t>DFN 1.2X1.6-4L</t>
  </si>
  <si>
    <t>25um/1.0mil / 镀钯銅線 / 4</t>
  </si>
  <si>
    <t>MSTS-V1.6</t>
  </si>
  <si>
    <t>008100305_01</t>
  </si>
  <si>
    <t>241113</t>
  </si>
  <si>
    <t>PKG Type: 0.60DFN1.2X1.6-04-0.55</t>
  </si>
  <si>
    <t>ZTA4903C</t>
  </si>
  <si>
    <t>Preamplifier</t>
  </si>
  <si>
    <t>ZT062</t>
  </si>
  <si>
    <t>ZTA4903B</t>
  </si>
  <si>
    <t>044903001-1160000</t>
  </si>
  <si>
    <t>4903A01-11</t>
  </si>
  <si>
    <t>PK4903A01-11_V1.0</t>
  </si>
  <si>
    <t>WLCSP-6L (2P3M)</t>
  </si>
  <si>
    <t>Ø260±26um / WLCSP / 6</t>
  </si>
  <si>
    <t>415±38</t>
  </si>
  <si>
    <t>PDS-TW034-ZTA4903B(XTW03401B)-5.0</t>
  </si>
  <si>
    <t>170818</t>
  </si>
  <si>
    <t>SI THICKNESS: 200um</t>
  </si>
  <si>
    <t>MP量產 240102</t>
  </si>
  <si>
    <t>ZTA4903K</t>
  </si>
  <si>
    <t>044903001-1260000</t>
  </si>
  <si>
    <t>4903A01-12</t>
  </si>
  <si>
    <t>PK4903A01-12_V1.0</t>
  </si>
  <si>
    <t>PDS-TW034-ZTA4903K(XTW03401B)-6.0</t>
  </si>
  <si>
    <t>180507</t>
  </si>
  <si>
    <t>044903001-1360000</t>
  </si>
  <si>
    <t>4903A01-13</t>
  </si>
  <si>
    <t>PK4903A01-13_V1.0</t>
  </si>
  <si>
    <t>515±38</t>
  </si>
  <si>
    <t>PDS-TW034-4903A01-13 (XTW03404B )-1.0</t>
  </si>
  <si>
    <t>180528</t>
  </si>
  <si>
    <t>SI THICKNESS: 300um</t>
  </si>
  <si>
    <t>Digital MEMS Microphone Preamplifier for Mobile Application Microphone</t>
  </si>
  <si>
    <t>ZTA4903YA</t>
  </si>
  <si>
    <t>PDS-TW034-ZTA4903YA(XTW03401B)-1.0</t>
  </si>
  <si>
    <t>PDS-TW034-ZTA4903YA(XTW03401B)-3.0</t>
  </si>
  <si>
    <t>170623</t>
  </si>
  <si>
    <t>*命名錯誤，被 ZTA4903B 取代</t>
  </si>
  <si>
    <t>ZTA4904C</t>
  </si>
  <si>
    <t>T904YE</t>
  </si>
  <si>
    <t>ZTA4904YE</t>
  </si>
  <si>
    <t>04T904001-1060000</t>
  </si>
  <si>
    <t>T904A01-10</t>
  </si>
  <si>
    <t>PKT904A01-10_V1.0</t>
  </si>
  <si>
    <t>WLCSP-6L (3P3M)</t>
  </si>
  <si>
    <t>365±35</t>
  </si>
  <si>
    <t>PDS-TW034-T904A01-10(XTW03428B)-1.0</t>
  </si>
  <si>
    <t>200320</t>
  </si>
  <si>
    <t>SI THICKNESS: 200±10</t>
  </si>
  <si>
    <t>04T904001-1160000</t>
  </si>
  <si>
    <t>T904A01-11</t>
  </si>
  <si>
    <t>PKT904A01-11_V1.0</t>
  </si>
  <si>
    <t>465±35</t>
  </si>
  <si>
    <t>PDS-TW034-ZTA4904C(XTW03440B)-1.0</t>
  </si>
  <si>
    <t>210528</t>
  </si>
  <si>
    <t>SI THICKNESS: 300±10um</t>
  </si>
  <si>
    <t>ZTA4914C</t>
  </si>
  <si>
    <t>04T914001-1060000</t>
  </si>
  <si>
    <t>T914A01-10</t>
  </si>
  <si>
    <t>PKT914A01-10_V1.0</t>
  </si>
  <si>
    <t>465±34.5</t>
  </si>
  <si>
    <t>PDS-TW034-ZTA4914C(XTW034BL0009)-1.0</t>
  </si>
  <si>
    <t>240914</t>
  </si>
  <si>
    <t>SI THICKNESS: 282±10um</t>
  </si>
  <si>
    <t>ZTA4914T</t>
  </si>
  <si>
    <t>Mono Analog to Digital Converter with PDM interface</t>
  </si>
  <si>
    <t>ZTP7193TS3ZB</t>
  </si>
  <si>
    <t>04T914025-1010000</t>
  </si>
  <si>
    <t>T914D02-10Z</t>
  </si>
  <si>
    <t>PKT914D02-10Z_V1.0</t>
  </si>
  <si>
    <t>ZTA4924D</t>
  </si>
  <si>
    <t>04T904046-1010000</t>
  </si>
  <si>
    <t>T904F04-10Z</t>
  </si>
  <si>
    <t>0° &amp; 180°</t>
  </si>
  <si>
    <t>*這是 Dual Die</t>
  </si>
  <si>
    <t>ZTA4943C</t>
  </si>
  <si>
    <t>036ZA</t>
  </si>
  <si>
    <t>ZTA4943ZA</t>
  </si>
  <si>
    <t>04036Z001-1060000</t>
  </si>
  <si>
    <t>036ZA01-10</t>
  </si>
  <si>
    <t>PK036ZA01-10_V1.2</t>
  </si>
  <si>
    <t>Ø150um(Before Reflow) / WLCSP / 6</t>
  </si>
  <si>
    <t>MWX-V1.5_R1.0_250115</t>
  </si>
  <si>
    <t>2P2M
PI1: um
RDL: um
PI2: um
UBM(TiCu-Cu): um
Ball height: 
Ball diameter: 160um (after reflow)</t>
  </si>
  <si>
    <t>04036Z001-1160000</t>
  </si>
  <si>
    <t>036ZA01-11</t>
  </si>
  <si>
    <t>PK036ZA01-11_V1.0</t>
  </si>
  <si>
    <t>ZTA4961C</t>
  </si>
  <si>
    <t>SoundWire® Compatible Digital Microphone Controller with Acoustic Activity Detection (AAD)</t>
  </si>
  <si>
    <t>037ZA</t>
  </si>
  <si>
    <t>ZTA4961ZA</t>
  </si>
  <si>
    <t>電鍍solder-20 (2P2M)</t>
  </si>
  <si>
    <t>ZTA8731Q</t>
  </si>
  <si>
    <t>PM0016A</t>
  </si>
  <si>
    <t>04P016060-1010000</t>
  </si>
  <si>
    <t>P016H07-10Z</t>
  </si>
  <si>
    <t>PKP016H07-10Z</t>
  </si>
  <si>
    <t>TQFN-28L 5X5</t>
  </si>
  <si>
    <t>ZTD4220S</t>
  </si>
  <si>
    <t>PM0007A</t>
  </si>
  <si>
    <t>04P007011-1010000</t>
  </si>
  <si>
    <t>P007C02-10Z</t>
  </si>
  <si>
    <t>PKP007C02-10Z</t>
  </si>
  <si>
    <t>ZTD4953S</t>
  </si>
  <si>
    <t>PM0005A</t>
  </si>
  <si>
    <t>04P005017-1110000</t>
  </si>
  <si>
    <t xml:space="preserve">P005J01-11Z </t>
  </si>
  <si>
    <t>PKP005J01-11Z</t>
  </si>
  <si>
    <t>38um/1.5mil / Cu銅線 / 14</t>
  </si>
  <si>
    <t>BD-305800008+02</t>
  </si>
  <si>
    <t>MK-305800008+01</t>
  </si>
  <si>
    <t>120411</t>
  </si>
  <si>
    <t>80101002-00</t>
  </si>
  <si>
    <t>04P005017-1010000</t>
  </si>
  <si>
    <t xml:space="preserve">P005J01-10Z </t>
  </si>
  <si>
    <t>PKP005J01-10Z</t>
  </si>
  <si>
    <t>43um/1.7mil / Cu銅線 / 14</t>
  </si>
  <si>
    <t>ZTD8205S</t>
  </si>
  <si>
    <t>PM0006A</t>
  </si>
  <si>
    <t>04P006011-1010000</t>
  </si>
  <si>
    <t>P006C02-10Z</t>
  </si>
  <si>
    <t>PKP006C02-10Z</t>
  </si>
  <si>
    <t>42um/1.7mil / Cu銅線 / 10</t>
  </si>
  <si>
    <t>BD-305800014+02</t>
  </si>
  <si>
    <t>PM0009A</t>
  </si>
  <si>
    <t>04P009011-1010000</t>
  </si>
  <si>
    <t>P009C02-10Z</t>
  </si>
  <si>
    <t>PKP009C02-10Z</t>
  </si>
  <si>
    <t>BD-305800020+01</t>
  </si>
  <si>
    <t>MK-305800020+01</t>
  </si>
  <si>
    <t>120319</t>
  </si>
  <si>
    <t>PM0002A</t>
  </si>
  <si>
    <t>04P002011-1010000</t>
  </si>
  <si>
    <t>P002C02-10Z</t>
  </si>
  <si>
    <t>PKP002C02-10Z</t>
  </si>
  <si>
    <t>43um/1.7mil / Cu銅線 / 10</t>
  </si>
  <si>
    <t>04P006025-1010000</t>
  </si>
  <si>
    <t>P006D02-10Z</t>
  </si>
  <si>
    <t>PKP006D02-10Z</t>
  </si>
  <si>
    <t>無TSOT設備, BD取消</t>
  </si>
  <si>
    <t>ZTD8205T</t>
  </si>
  <si>
    <t>BD-305800066+01</t>
  </si>
  <si>
    <t>MK-305800066+01</t>
  </si>
  <si>
    <t>80203002-01</t>
  </si>
  <si>
    <t>120910</t>
  </si>
  <si>
    <t>04P002025-1010000</t>
  </si>
  <si>
    <t>P002D02-10Z</t>
  </si>
  <si>
    <t>PKP002D02-10Z</t>
  </si>
  <si>
    <t>ZTK1552D</t>
  </si>
  <si>
    <t>310TA</t>
  </si>
  <si>
    <t>ZTA1552TA</t>
  </si>
  <si>
    <t>04310T075-10Z</t>
  </si>
  <si>
    <t>310TE11-10Z</t>
  </si>
  <si>
    <t>ZTP1117S12</t>
  </si>
  <si>
    <t>Voltage Regulator</t>
  </si>
  <si>
    <t>OS-P001B02-11Z12</t>
  </si>
  <si>
    <t xml:space="preserve">PKP001B02-11Z </t>
  </si>
  <si>
    <t>LM1117, AZ1117</t>
  </si>
  <si>
    <t>MOTX-V1.0 (備注: marking 是靠左, 不是致中)</t>
  </si>
  <si>
    <t>BD-305800279+01</t>
  </si>
  <si>
    <t>MK-305800279+01</t>
  </si>
  <si>
    <t>150611</t>
  </si>
  <si>
    <t>1.2V, 虹光 Leadframe</t>
  </si>
  <si>
    <t>P001B02-10Z12</t>
  </si>
  <si>
    <t>PKP001B02-10Z</t>
  </si>
  <si>
    <t>BD-305800027+01</t>
  </si>
  <si>
    <t>MK-305800027+02</t>
  </si>
  <si>
    <t>120413</t>
  </si>
  <si>
    <t>04P001058-1111200</t>
  </si>
  <si>
    <t>P001B02-11Z12</t>
  </si>
  <si>
    <t>BD-305800117+01</t>
  </si>
  <si>
    <t>MK-305800117+01</t>
  </si>
  <si>
    <t>140327</t>
  </si>
  <si>
    <t>P001B02-14Z12</t>
  </si>
  <si>
    <t>PKP001B02-14Z</t>
  </si>
  <si>
    <t>BD-305800343+01</t>
  </si>
  <si>
    <t>MK-305800343+01</t>
  </si>
  <si>
    <t>160413</t>
  </si>
  <si>
    <t>4吋, 1.2V</t>
  </si>
  <si>
    <t>ZTP1117S15</t>
  </si>
  <si>
    <t>04P001058-1411500</t>
  </si>
  <si>
    <t>P001B02-14Z15</t>
  </si>
  <si>
    <t>BD-305800344+01</t>
  </si>
  <si>
    <t>MK-305800344+01</t>
  </si>
  <si>
    <t>160411</t>
  </si>
  <si>
    <t>4吋, 1.5V</t>
  </si>
  <si>
    <t>ZTP1117S18</t>
  </si>
  <si>
    <t>04P001058-1610000</t>
  </si>
  <si>
    <t>P001B02-16Z</t>
  </si>
  <si>
    <t>PKP001B02-16Z_V1.0</t>
  </si>
  <si>
    <t>EMG-600-2绿色树脂</t>
  </si>
  <si>
    <t>300±20</t>
  </si>
  <si>
    <t>90°</t>
  </si>
  <si>
    <t>008100075_ELR2</t>
  </si>
  <si>
    <t>20220729-6</t>
  </si>
  <si>
    <t>008100075_EL1</t>
  </si>
  <si>
    <t>2204008126-SMC</t>
  </si>
  <si>
    <t>220415</t>
  </si>
  <si>
    <t>OS-P001B02-11Z18</t>
  </si>
  <si>
    <t>BD-305800305+01</t>
  </si>
  <si>
    <t>MK-305800305+01</t>
  </si>
  <si>
    <t>150901</t>
  </si>
  <si>
    <t>04P001058-1011800</t>
  </si>
  <si>
    <t>P001B02-10Z18</t>
  </si>
  <si>
    <t>BD-305800028+01</t>
  </si>
  <si>
    <t>MK-305800028+02</t>
  </si>
  <si>
    <t>120402</t>
  </si>
  <si>
    <t>04P001058-1111800</t>
  </si>
  <si>
    <t>P001B02-11Z18</t>
  </si>
  <si>
    <t>BD-305800118+01</t>
  </si>
  <si>
    <t>MK-305800118+01</t>
  </si>
  <si>
    <t>P001B02-14Z18</t>
  </si>
  <si>
    <t>BD-305800345+01</t>
  </si>
  <si>
    <t>MK-305800345+01</t>
  </si>
  <si>
    <t>160504</t>
  </si>
  <si>
    <t>4吋, 1.8V</t>
  </si>
  <si>
    <t>ZTP1117S25</t>
  </si>
  <si>
    <t>P001B02-10Z25</t>
  </si>
  <si>
    <t>BD-305800029+01</t>
  </si>
  <si>
    <t>MK-305800029+02</t>
  </si>
  <si>
    <t>2.5V</t>
  </si>
  <si>
    <t>P001B02-11Z25</t>
  </si>
  <si>
    <t>BD-305800119+01</t>
  </si>
  <si>
    <t>MK-305800119+01</t>
  </si>
  <si>
    <t>2.5V, 虹光 Leadframe</t>
  </si>
  <si>
    <t>P001B02-14Z25</t>
  </si>
  <si>
    <t>BD-305800346+01</t>
  </si>
  <si>
    <t>MK-305800346+01</t>
  </si>
  <si>
    <t>4吋, 2.5V</t>
  </si>
  <si>
    <t>ZTP1117S285</t>
  </si>
  <si>
    <t>P001B02-14Z285</t>
  </si>
  <si>
    <t>BD-305800347+01</t>
  </si>
  <si>
    <t>MK-305800347+01</t>
  </si>
  <si>
    <t>4吋, 2.85V</t>
  </si>
  <si>
    <t>ZTP1117S30</t>
  </si>
  <si>
    <t>P001B02-14Z30</t>
  </si>
  <si>
    <t>4吋, 3.0V</t>
  </si>
  <si>
    <t>ZTP1117S33</t>
  </si>
  <si>
    <t>04P001058-1710000</t>
  </si>
  <si>
    <t>P001B02-17Z</t>
  </si>
  <si>
    <t>PKP001B02-17Z_V1.0</t>
  </si>
  <si>
    <t>008100173_ELR</t>
  </si>
  <si>
    <t>2210008111-SMC</t>
  </si>
  <si>
    <t>BD-008100173</t>
  </si>
  <si>
    <t>221018</t>
  </si>
  <si>
    <t>04P001058-1113300</t>
  </si>
  <si>
    <t>OS-P001B02-11Z33</t>
  </si>
  <si>
    <t>BD-305800293+01</t>
  </si>
  <si>
    <t>MK-305800293+01</t>
  </si>
  <si>
    <t>150812</t>
  </si>
  <si>
    <t>3.3V, 虹光 Leadframe</t>
  </si>
  <si>
    <t>P001B02-10Z33</t>
  </si>
  <si>
    <t>BD-305800030+01</t>
  </si>
  <si>
    <t>MK-305800030+02</t>
  </si>
  <si>
    <t>3.3V</t>
  </si>
  <si>
    <t>P001B02-11Z33</t>
  </si>
  <si>
    <t>BD-305800120+01</t>
  </si>
  <si>
    <t>MK-305800120+01</t>
  </si>
  <si>
    <t>P001B02-13Z33</t>
  </si>
  <si>
    <t>PKP001B02-13Z</t>
  </si>
  <si>
    <t>BD-305800209+01</t>
  </si>
  <si>
    <t>MK-305800209+01</t>
  </si>
  <si>
    <t>P001B02-14Z33</t>
  </si>
  <si>
    <t>BD-305800349+01</t>
  </si>
  <si>
    <t>MK-305800349+01</t>
  </si>
  <si>
    <t>4吋, 3.3V</t>
  </si>
  <si>
    <t>04P001024-1010000</t>
  </si>
  <si>
    <t>P001D01-10Z33</t>
  </si>
  <si>
    <t>PKP001D01-10Z</t>
  </si>
  <si>
    <t>導電膠 8290</t>
  </si>
  <si>
    <t>TCN7430A-A</t>
  </si>
  <si>
    <t>131021</t>
  </si>
  <si>
    <t>ZTP1117S35</t>
  </si>
  <si>
    <t>P001B02-14Z35</t>
  </si>
  <si>
    <t>4吋, 3.5V</t>
  </si>
  <si>
    <t>ZTP1117S50</t>
  </si>
  <si>
    <t>04P001058-1810000</t>
  </si>
  <si>
    <t>P001B02-18Z</t>
  </si>
  <si>
    <t>PKP001B02-18Z_V1.0</t>
  </si>
  <si>
    <t>008100220_ELR</t>
  </si>
  <si>
    <t>008100220_EL1</t>
  </si>
  <si>
    <t>230221</t>
  </si>
  <si>
    <t>04P001058-1015000</t>
  </si>
  <si>
    <t>P001B02-10Z50</t>
  </si>
  <si>
    <t>BD-305800031+01</t>
  </si>
  <si>
    <t>MK-305800031+01</t>
  </si>
  <si>
    <t>120330</t>
  </si>
  <si>
    <t>5.0V</t>
  </si>
  <si>
    <t>04P001058-1115000</t>
  </si>
  <si>
    <t>P001B02-11Z50</t>
  </si>
  <si>
    <t>BD-305800121+01</t>
  </si>
  <si>
    <t>MK-305800121+01</t>
  </si>
  <si>
    <t>140328</t>
  </si>
  <si>
    <t>5.0V, 虹光 Leadframe</t>
  </si>
  <si>
    <t>04P001058-1415000</t>
  </si>
  <si>
    <t>P001B02-14Z50</t>
  </si>
  <si>
    <t>4吋, 5.0V</t>
  </si>
  <si>
    <t>ZTP1117SA</t>
  </si>
  <si>
    <t>04P001058-1510000</t>
  </si>
  <si>
    <t>P001B02-15Z</t>
  </si>
  <si>
    <t>PKP001B02-15Z_V1.0</t>
  </si>
  <si>
    <t>008100266_Z</t>
  </si>
  <si>
    <t>231027</t>
  </si>
  <si>
    <t>ADJ</t>
  </si>
  <si>
    <t>20220719-1</t>
  </si>
  <si>
    <t>04P001058-1110000</t>
  </si>
  <si>
    <t>OS-P001B02-11ZA</t>
  </si>
  <si>
    <t>BD-305800278+01</t>
  </si>
  <si>
    <t>MK-305800278+01</t>
  </si>
  <si>
    <t>ADJ, 虹光 Leadframe</t>
  </si>
  <si>
    <t>P001B02-10ZA</t>
  </si>
  <si>
    <t>BD-305800026+01</t>
  </si>
  <si>
    <t>MK-305800026+02</t>
  </si>
  <si>
    <t>120328</t>
  </si>
  <si>
    <t>ADJ, 修改中</t>
  </si>
  <si>
    <t>P001B02-11ZA</t>
  </si>
  <si>
    <t>BD-305800081+01</t>
  </si>
  <si>
    <t>MK-305800081+01</t>
  </si>
  <si>
    <t>131212</t>
  </si>
  <si>
    <t>C-BD-S007-SMC_EL3</t>
  </si>
  <si>
    <t>C-MK-T0670_A</t>
  </si>
  <si>
    <t>210906</t>
  </si>
  <si>
    <t>ZTP1117UA</t>
  </si>
  <si>
    <t>P001B03-10ZA</t>
  </si>
  <si>
    <t>PKP001B03-10Z</t>
  </si>
  <si>
    <t>TO-252</t>
  </si>
  <si>
    <t>TH-G460</t>
  </si>
  <si>
    <t>BD-305800427+01</t>
  </si>
  <si>
    <t>MK-305800427+01</t>
  </si>
  <si>
    <t>170406</t>
  </si>
  <si>
    <t>ZTP1442S</t>
  </si>
  <si>
    <t>PM0013A</t>
  </si>
  <si>
    <t>04P013018-1010000</t>
  </si>
  <si>
    <t>P013J02-10Z</t>
  </si>
  <si>
    <t>PKP013J02-10Z</t>
  </si>
  <si>
    <t>80102005-00</t>
  </si>
  <si>
    <t>120822</t>
  </si>
  <si>
    <t>ZTP2120D</t>
  </si>
  <si>
    <t>ZT051E</t>
  </si>
  <si>
    <t>PM3015E</t>
  </si>
  <si>
    <t>04P315047-1010000</t>
  </si>
  <si>
    <t>P315F05-10Z</t>
  </si>
  <si>
    <t>PKP315F05-10Z</t>
  </si>
  <si>
    <t>19-ZT-025_Rev 1</t>
  </si>
  <si>
    <t>140909</t>
  </si>
  <si>
    <t>Epoxy : CRM1076WA</t>
  </si>
  <si>
    <t>No Datasheet</t>
  </si>
  <si>
    <t>GYT-P315F05-10Z-Cu-REV.A-1</t>
  </si>
  <si>
    <t>不限定用膠</t>
  </si>
  <si>
    <t>04P315047-1110000</t>
  </si>
  <si>
    <t>P315F05-11Z</t>
  </si>
  <si>
    <t>PKP315F05-11Z</t>
  </si>
  <si>
    <t>P315F05-11Z-Cu-A</t>
  </si>
  <si>
    <t>141104</t>
  </si>
  <si>
    <t>不限定用膠(有 down bond)</t>
  </si>
  <si>
    <t>ZT051F</t>
  </si>
  <si>
    <t>PM3015F</t>
  </si>
  <si>
    <t>04P315047-1210000</t>
  </si>
  <si>
    <t>P315F05-12Z</t>
  </si>
  <si>
    <t>PKP315F05-12Z</t>
  </si>
  <si>
    <t>ZTP2501S</t>
  </si>
  <si>
    <t>PM0008A</t>
  </si>
  <si>
    <t>04P008011-1010000</t>
  </si>
  <si>
    <t>P008C02-10Z</t>
  </si>
  <si>
    <t>PKP008C02-10Z</t>
  </si>
  <si>
    <t>20um/0.8mil / Cu銅線 / 5</t>
  </si>
  <si>
    <t>BD-305800018+01</t>
  </si>
  <si>
    <t>MK-305800018+01</t>
  </si>
  <si>
    <t>PM0010A</t>
  </si>
  <si>
    <t>04P010011-1010000</t>
  </si>
  <si>
    <t>P010C02-10Z</t>
  </si>
  <si>
    <t>PKP010C02-10Z</t>
  </si>
  <si>
    <t>BD-305800043+01</t>
  </si>
  <si>
    <t>MK-305800043+01</t>
  </si>
  <si>
    <t>120626</t>
  </si>
  <si>
    <t>ZTP3100D</t>
  </si>
  <si>
    <t>E-cigarette controller</t>
  </si>
  <si>
    <t>G100ZA</t>
  </si>
  <si>
    <t>ZTP3100_ZA</t>
  </si>
  <si>
    <t>04G100043-1010000</t>
  </si>
  <si>
    <t>G100F06-10Z</t>
  </si>
  <si>
    <t>PKG100F06-10Z_V1.0</t>
  </si>
  <si>
    <t>ZTP3100D for TDFN2×2-8L</t>
  </si>
  <si>
    <t>BD-305800555+E</t>
  </si>
  <si>
    <t>MK-305800555+01</t>
  </si>
  <si>
    <t>191113</t>
  </si>
  <si>
    <t>04G100042-1010000</t>
  </si>
  <si>
    <t>G100F01-10Z</t>
  </si>
  <si>
    <t>PKG100F01-10Z_V1.0</t>
  </si>
  <si>
    <t>ZTP3100D for TDFN2×2-6L</t>
  </si>
  <si>
    <t>BD-305800557+E</t>
  </si>
  <si>
    <t>MK-305800557+01</t>
  </si>
  <si>
    <t>ZTP3100T</t>
  </si>
  <si>
    <t>04G100025-1010000</t>
  </si>
  <si>
    <t>G100D02-10Z</t>
  </si>
  <si>
    <t>PKG100D02-10Z_V1.0</t>
  </si>
  <si>
    <t>導電膠 Yizbond 9005SP-2</t>
  </si>
  <si>
    <t>CEL-1702HF9SMT 14×4.8
FOR TSOT23</t>
  </si>
  <si>
    <t>BD-305800556+E</t>
  </si>
  <si>
    <t>MK-305800556+01</t>
  </si>
  <si>
    <t>G100ZB</t>
  </si>
  <si>
    <t>ZTP3100_ZB</t>
  </si>
  <si>
    <t>04G100025-1110000</t>
  </si>
  <si>
    <t>G100D02-11Z</t>
  </si>
  <si>
    <t>PKG100D02-11Z_V1.0</t>
  </si>
  <si>
    <t>BD-305800568+E</t>
  </si>
  <si>
    <t>MK-305800568+01</t>
  </si>
  <si>
    <t>200216</t>
  </si>
  <si>
    <t>04G100025-1210000</t>
  </si>
  <si>
    <t>G100D02-12Z</t>
  </si>
  <si>
    <t>PKG100D02-12Z_V1.0</t>
  </si>
  <si>
    <t>C-BD-R748-SMC_EL1</t>
  </si>
  <si>
    <t>2002008102</t>
  </si>
  <si>
    <t>200224</t>
  </si>
  <si>
    <t>ZTP3101D</t>
  </si>
  <si>
    <t>04101Z043-1010000</t>
  </si>
  <si>
    <t>101ZF06-10Z</t>
  </si>
  <si>
    <t>PK101ZF06-10Z_V1.0</t>
  </si>
  <si>
    <t>CANCELLED</t>
  </si>
  <si>
    <t>04101Z042-1010000</t>
  </si>
  <si>
    <t>101ZF01-10Z</t>
  </si>
  <si>
    <t>PK101ZF01-10Z_V1.0</t>
  </si>
  <si>
    <t>ZTP3101T</t>
  </si>
  <si>
    <t>101YA</t>
  </si>
  <si>
    <t>ZTP3101YA</t>
  </si>
  <si>
    <t>04101Z025-1710000</t>
  </si>
  <si>
    <t>101ZD02-17Z</t>
  </si>
  <si>
    <t>PK101ZD02-17Z_V1.0</t>
  </si>
  <si>
    <t>008100148_EL1</t>
  </si>
  <si>
    <t>220827</t>
  </si>
  <si>
    <t>04101Z025-1310000</t>
  </si>
  <si>
    <t>101ZD02-13Z</t>
  </si>
  <si>
    <t>PK101ZD02-13Z_V1.0</t>
  </si>
  <si>
    <t>C-BD-U369_EL1</t>
  </si>
  <si>
    <t>200925</t>
  </si>
  <si>
    <t>04101Z025-1010000</t>
  </si>
  <si>
    <t>101ZD02-10Z</t>
  </si>
  <si>
    <t>PK101ZD02-10Z_V1.0</t>
  </si>
  <si>
    <t>CE1702HF9CP-LSF 綠色樹酯</t>
  </si>
  <si>
    <t>C-BD-S747-SMC_EL1</t>
  </si>
  <si>
    <t>E2005008110A</t>
  </si>
  <si>
    <t>200521</t>
  </si>
  <si>
    <t>ZTP3102D</t>
  </si>
  <si>
    <t>102ZA</t>
  </si>
  <si>
    <t>ZTP3102ZA</t>
  </si>
  <si>
    <t>04102Z042-1010000</t>
  </si>
  <si>
    <t>102ZF01-10Z</t>
  </si>
  <si>
    <t>PK102ZF01-10Z_V1.0</t>
  </si>
  <si>
    <t>CEL9240HF10CP-Q</t>
  </si>
  <si>
    <t>C-BD-T142_EL1</t>
  </si>
  <si>
    <t>200622</t>
  </si>
  <si>
    <t>04102Z043-1010000</t>
  </si>
  <si>
    <t>102ZF06-10Z</t>
  </si>
  <si>
    <t>PK102ZF06-10Z_V1.0</t>
  </si>
  <si>
    <t>C-BD-T143_EL1</t>
  </si>
  <si>
    <t>ZTP3102T</t>
  </si>
  <si>
    <t>04102Z025-1010000</t>
  </si>
  <si>
    <t>102ZD02-10Z</t>
  </si>
  <si>
    <t>PK102ZD02-10Z_V1.0</t>
  </si>
  <si>
    <t>C-BD-T141_EL1</t>
  </si>
  <si>
    <t>102ZB</t>
  </si>
  <si>
    <t>ZTP3102ZB</t>
  </si>
  <si>
    <t>04102Z025-1110000</t>
  </si>
  <si>
    <t>102ZD02-11Z</t>
  </si>
  <si>
    <t>PK102ZD02-11Z_V1.0</t>
  </si>
  <si>
    <t>CEL1702HF9CP-LSF绿色树脂</t>
  </si>
  <si>
    <t>008100106_EL1</t>
  </si>
  <si>
    <t>220602</t>
  </si>
  <si>
    <t>ZTP3104D</t>
  </si>
  <si>
    <t>04109Z075-1010000</t>
  </si>
  <si>
    <t>109ZE11-10Z</t>
  </si>
  <si>
    <t>PK109ZE11-10Z_V1.0</t>
  </si>
  <si>
    <t>008100223_EL1</t>
  </si>
  <si>
    <t>230308</t>
  </si>
  <si>
    <t>ZTP3104T</t>
  </si>
  <si>
    <t>04109Z025-1010000</t>
  </si>
  <si>
    <t>109ZD02-10Z</t>
  </si>
  <si>
    <t>PK109ZD02-10Z_V1.0</t>
  </si>
  <si>
    <t>30um/1.2mil / Cu銅線 / 13</t>
  </si>
  <si>
    <t>008100222_EL1</t>
  </si>
  <si>
    <t>ZTP3104T1</t>
  </si>
  <si>
    <t>04109Z024-1010000</t>
  </si>
  <si>
    <t>109ZD01-10Z</t>
  </si>
  <si>
    <t>PK109ZD01-10Z_V1.0</t>
  </si>
  <si>
    <t>008100224_EL1</t>
  </si>
  <si>
    <t>ZTP3111T</t>
  </si>
  <si>
    <t>04101Z024-1010000</t>
  </si>
  <si>
    <t>101ZD01-10Z</t>
  </si>
  <si>
    <t>PK101ZD01-10Z_V1.0</t>
  </si>
  <si>
    <t>SMC: 未提供</t>
  </si>
  <si>
    <t>C-BD-T100-SMC_EL1</t>
  </si>
  <si>
    <t>200618</t>
  </si>
  <si>
    <t>ZTP3206T</t>
  </si>
  <si>
    <t>PM3010C</t>
  </si>
  <si>
    <t>04P310024-3010000</t>
  </si>
  <si>
    <t>P310D01-30Z</t>
  </si>
  <si>
    <t>PKP310D01-30Z</t>
  </si>
  <si>
    <t>BD-305800363+01</t>
  </si>
  <si>
    <t>MK-305800363+01</t>
  </si>
  <si>
    <t>160706</t>
  </si>
  <si>
    <t>ZTP34063S</t>
  </si>
  <si>
    <t>PM0015A</t>
  </si>
  <si>
    <t>04P015017-1010000</t>
  </si>
  <si>
    <t>P015J01-10Z</t>
  </si>
  <si>
    <t>PKP015J01-10Z</t>
  </si>
  <si>
    <t>80101016-00</t>
  </si>
  <si>
    <t>04P015017-1110000</t>
  </si>
  <si>
    <t>P015J01-11Z</t>
  </si>
  <si>
    <t>SM012-V1.0</t>
  </si>
  <si>
    <t>ZTP4006</t>
  </si>
  <si>
    <t>LTS4006</t>
  </si>
  <si>
    <t>SM0015</t>
  </si>
  <si>
    <t>04S015018-1010000</t>
  </si>
  <si>
    <t xml:space="preserve">S015J02-10Z </t>
  </si>
  <si>
    <t>PKS015J02-10Z (A)</t>
  </si>
  <si>
    <t>SM023-V1.0</t>
  </si>
  <si>
    <t>BD-305800273+01</t>
  </si>
  <si>
    <t>150527</t>
  </si>
  <si>
    <t>2.0V
Ordering Number: LTS4006APP8-20</t>
  </si>
  <si>
    <t>04S015018-1110000</t>
  </si>
  <si>
    <t xml:space="preserve">S015J02-11Z </t>
  </si>
  <si>
    <t>BD-305800274+01</t>
  </si>
  <si>
    <t>3.5V
Ordering Number: LTS4006APP8-35</t>
  </si>
  <si>
    <t>ZTP5170FC_ZA</t>
  </si>
  <si>
    <t>5.5V, 7A Load Switch with Current Monitoring</t>
  </si>
  <si>
    <t>307ZA</t>
  </si>
  <si>
    <t>ZTP5170ZA</t>
  </si>
  <si>
    <t>04307Z072-1140000</t>
  </si>
  <si>
    <t>307ZU01-11Z</t>
  </si>
  <si>
    <t>PK307ZU01-11Z_V1.0</t>
  </si>
  <si>
    <t>前段: Cu Pillar (0P1M)</t>
  </si>
  <si>
    <t>MP5087</t>
  </si>
  <si>
    <t>Ø50um &amp; Ø50 X 100um / 銅柱 / 20</t>
  </si>
  <si>
    <t>沒有評估</t>
  </si>
  <si>
    <t>未顯示</t>
  </si>
  <si>
    <t>*製程能力無法做</t>
  </si>
  <si>
    <t>3. EOL，餘料報廢</t>
  </si>
  <si>
    <t>04307Z072-1240000</t>
  </si>
  <si>
    <t>307ZU01-12Z</t>
  </si>
  <si>
    <t>PK307ZU01-12Z_V1.0</t>
  </si>
  <si>
    <t>ASE: 日月新</t>
  </si>
  <si>
    <t>04307Z072-1040000</t>
  </si>
  <si>
    <t>307ZU01-10Z</t>
  </si>
  <si>
    <t>PK307ZU01-10Z_V1.0</t>
  </si>
  <si>
    <t>前段: Cu Pillar (1P1M)</t>
  </si>
  <si>
    <t>Ø70um &amp; Ø75um &amp; Ø75 X 125um / 銅柱 / 20</t>
  </si>
  <si>
    <t>1P1M
PI1: 7±2um
Cu: 45um
SnAg: 35um</t>
  </si>
  <si>
    <t>PDS-TW034-307ZU01-10Z(XTW034BR0007)-1.0</t>
  </si>
  <si>
    <t>ZTP5170FC_ZB</t>
  </si>
  <si>
    <t>307ZB</t>
  </si>
  <si>
    <t>ZTP5170ZB</t>
  </si>
  <si>
    <t>04307Z072-1340000</t>
  </si>
  <si>
    <t>307ZU01-13Z</t>
  </si>
  <si>
    <t>PK307ZU01-13Z_V1.0</t>
  </si>
  <si>
    <t>PDS-TW034-ZTP5170FC_ZB(XTW034BR0007)-3.0</t>
  </si>
  <si>
    <t>240115</t>
  </si>
  <si>
    <t>ZTP5170FC_ZC</t>
  </si>
  <si>
    <t>307ZC</t>
  </si>
  <si>
    <t>ZTP5170ZC</t>
  </si>
  <si>
    <t>04307Z072-1440000</t>
  </si>
  <si>
    <t>307ZU01-14Z</t>
  </si>
  <si>
    <t>PK307ZU01-14Z_V1.0</t>
  </si>
  <si>
    <t>PDS-TW034-ZTP5170FC_ZC(XTW034BR0007-V1)-1.0</t>
  </si>
  <si>
    <t>ZTP5170FC_ZD</t>
  </si>
  <si>
    <t>307ZD</t>
  </si>
  <si>
    <t>ZTP5170ZD</t>
  </si>
  <si>
    <t>04307Z072-1540000</t>
  </si>
  <si>
    <t>307ZU01-15Z</t>
  </si>
  <si>
    <t>PK307ZU01-15Z_V1.0</t>
  </si>
  <si>
    <t>PDS-TW034-ZTP5170FC_ZD(XTW034BR0007-V2)-1.0</t>
  </si>
  <si>
    <t>240417</t>
  </si>
  <si>
    <t>ZTP5170FC_ZE</t>
  </si>
  <si>
    <t>307ZE</t>
  </si>
  <si>
    <t>ZTP5170ZE</t>
  </si>
  <si>
    <t>04307Z072-1640000</t>
  </si>
  <si>
    <t>307ZU01-16Z</t>
  </si>
  <si>
    <t>PK307ZU01-16Z_V1.0</t>
  </si>
  <si>
    <t>PDS-TW034-ZTP5170FC_ZE
(XTW034BR0007-F1)-1.0</t>
  </si>
  <si>
    <t>240821</t>
  </si>
  <si>
    <t>ZTP5170Q</t>
  </si>
  <si>
    <t>04307Z081-1140000</t>
  </si>
  <si>
    <t>307ZG07-11Z</t>
  </si>
  <si>
    <t>PK307ZG07-11Z_V1.0</t>
  </si>
  <si>
    <t>後段: FC-QFN 2X2-12L (0P1M)</t>
  </si>
  <si>
    <t>04307Z081-1240000</t>
  </si>
  <si>
    <t>307ZG07-12Z</t>
  </si>
  <si>
    <t>PK307ZG07-12Z_V1.0</t>
  </si>
  <si>
    <t>04307Z081-1340000</t>
  </si>
  <si>
    <t>307ZG07-13Z</t>
  </si>
  <si>
    <t>PK307ZG07-13Z_V1.0</t>
  </si>
  <si>
    <t>後段: FC-QFN 2X2-12L (1P1M)</t>
  </si>
  <si>
    <t>1P1M
PI1: 7±2um
Cu: 45um
SnAg: 35um
Bump: 80±8um</t>
  </si>
  <si>
    <t>HT 南京華天</t>
  </si>
  <si>
    <t>YTW034FCQ012002-模型</t>
  </si>
  <si>
    <t xml:space="preserve">MTW034FCQ00120001-T-NJ
</t>
  </si>
  <si>
    <t>230921</t>
  </si>
  <si>
    <t>ztp5170Q_DVT_Report</t>
  </si>
  <si>
    <t>04307Z081-1440000</t>
  </si>
  <si>
    <t>307ZG07-14Z</t>
  </si>
  <si>
    <t>PK307ZG07-14Z_V1.0</t>
  </si>
  <si>
    <t>YTW034FCQ012003-模型</t>
  </si>
  <si>
    <t>231206</t>
  </si>
  <si>
    <t>04307Z081-1540000</t>
  </si>
  <si>
    <t>307ZG07-15Z</t>
  </si>
  <si>
    <t>PK307ZG07-15Z_V1.0</t>
  </si>
  <si>
    <t>YTW034FCQ012004-模型</t>
  </si>
  <si>
    <t>MTW034FCQ00120002-T-NJ</t>
  </si>
  <si>
    <t>240409</t>
  </si>
  <si>
    <t>04307Z081-1640000</t>
  </si>
  <si>
    <t>307ZG07-16Z</t>
  </si>
  <si>
    <t>PK307ZG07-16Z_V1.0</t>
  </si>
  <si>
    <t>YTW034FCQ012004-模型 (1)</t>
  </si>
  <si>
    <t>240807</t>
  </si>
  <si>
    <t>04307Z081-1040000</t>
  </si>
  <si>
    <t>307ZG07-10Z</t>
  </si>
  <si>
    <t>PK307ZG07-10Z_V1.0</t>
  </si>
  <si>
    <t>230713</t>
  </si>
  <si>
    <t>ZTP5260</t>
  </si>
  <si>
    <t>6A, 5.5V, 20mΩ ON-Resistance Dual-Channel Load Switch</t>
  </si>
  <si>
    <t>ZT064</t>
  </si>
  <si>
    <t>PM3037</t>
  </si>
  <si>
    <t>04P337066-1010000</t>
  </si>
  <si>
    <t>P337E03-10Z</t>
  </si>
  <si>
    <t>PKP337E03-10Z_V1.1</t>
  </si>
  <si>
    <t>DFN 3X2-14L</t>
  </si>
  <si>
    <t>TPS22966</t>
  </si>
  <si>
    <t>30um/1.2mil / 鍍鈀銅線 / 22</t>
  </si>
  <si>
    <t>導電膠 S260</t>
  </si>
  <si>
    <t>350±50</t>
  </si>
  <si>
    <t>YTW034DFN014001</t>
  </si>
  <si>
    <t>MTW034DFN014(0302)102</t>
  </si>
  <si>
    <t>161223</t>
  </si>
  <si>
    <t>原本為 1.5mil / Cu銅線，工廠改成 1.2mil 鍍鈀/ Cu銅線</t>
  </si>
  <si>
    <t>ZTP5260D</t>
  </si>
  <si>
    <t>PM3037B</t>
  </si>
  <si>
    <t>04P337066-1110000</t>
  </si>
  <si>
    <t>P337E03-11Z</t>
  </si>
  <si>
    <t>PKP337E03-11Z_V1.0</t>
  </si>
  <si>
    <t>38um/1.5mil / Cu銅線 / 22</t>
  </si>
  <si>
    <t>YTW034DFN014003</t>
  </si>
  <si>
    <t>MTW034DFN014(0302)103</t>
  </si>
  <si>
    <t>170213</t>
  </si>
  <si>
    <t>ZTP5260YA</t>
  </si>
  <si>
    <t>PM3037A</t>
  </si>
  <si>
    <t>04P337066-1210000</t>
  </si>
  <si>
    <t>P337E03-12Z</t>
  </si>
  <si>
    <t>PKP337E03-12Z_V1.0</t>
  </si>
  <si>
    <t>50um/2mil / Cu銅線 / 22</t>
  </si>
  <si>
    <t>導電膠 S502</t>
  </si>
  <si>
    <t>YTW034DFN014004</t>
  </si>
  <si>
    <t>170728</t>
  </si>
  <si>
    <t>RDL設計</t>
  </si>
  <si>
    <t>ZTP6001</t>
  </si>
  <si>
    <t>LTS6001</t>
  </si>
  <si>
    <t>SM0007</t>
  </si>
  <si>
    <t>04S007018-1010000</t>
  </si>
  <si>
    <t>S007J02-10Z</t>
  </si>
  <si>
    <t>PKS007J02-10Z_V1.0</t>
  </si>
  <si>
    <t>BD-305800265+01</t>
  </si>
  <si>
    <t>150526</t>
  </si>
  <si>
    <t>2.0V
Ordering Number: LTS6001APP8-20</t>
  </si>
  <si>
    <t>04S007018-1110000</t>
  </si>
  <si>
    <t>S007J02-11Z</t>
  </si>
  <si>
    <t>PKS007J02-11Z_V1.0</t>
  </si>
  <si>
    <t>BD-305800266+01</t>
  </si>
  <si>
    <t>3.5V
Ordering Number: LTS6001APP8-35</t>
  </si>
  <si>
    <t>04S007024-1010000</t>
  </si>
  <si>
    <t xml:space="preserve">S007D01-10Z </t>
  </si>
  <si>
    <t>PKS007D01-10Z (A)</t>
  </si>
  <si>
    <t>47 X 59 mil
封不下</t>
  </si>
  <si>
    <t>BD-305800263+01</t>
  </si>
  <si>
    <t>2.0V
Ordering Number: LTS6001AST5-20</t>
  </si>
  <si>
    <t>04S007024-1110000</t>
  </si>
  <si>
    <t>S007D01-11Z</t>
  </si>
  <si>
    <t>PKS007D01-11Z_V1.0</t>
  </si>
  <si>
    <t>BD-305800264+01</t>
  </si>
  <si>
    <t>3.5V
Ordering Number: LTS6001AST5-35</t>
  </si>
  <si>
    <t>ZTP6004</t>
  </si>
  <si>
    <t>LTS6004</t>
  </si>
  <si>
    <t>SM0008</t>
  </si>
  <si>
    <t>04S008018-1010000</t>
  </si>
  <si>
    <t xml:space="preserve">S008J02-10Z </t>
  </si>
  <si>
    <t>PKS008J02-10Z (A)</t>
  </si>
  <si>
    <t>BD-305800271+01</t>
  </si>
  <si>
    <t>2.0V
Ordering Number: LTS6004APP8-20</t>
  </si>
  <si>
    <t>04S008018-1110000</t>
  </si>
  <si>
    <t xml:space="preserve">S008J02-11Z </t>
  </si>
  <si>
    <t>PKS008J02-11Z_V1.0</t>
  </si>
  <si>
    <t>BD-305800272+01</t>
  </si>
  <si>
    <t>3.5V
Ordering Number: LTS6004APP8-35</t>
  </si>
  <si>
    <t>04S008042-1010000</t>
  </si>
  <si>
    <t>S008F01-10Z</t>
  </si>
  <si>
    <t>PKS008F01-10Z (A)</t>
  </si>
  <si>
    <t>1.1 X 1.4 mm
封不下</t>
  </si>
  <si>
    <t>BD-305800267+01</t>
  </si>
  <si>
    <t>2.0V
Ordering Number: LTS6004AD26-20</t>
  </si>
  <si>
    <t>04S008042-1110000</t>
  </si>
  <si>
    <t>S008F01-11Z</t>
  </si>
  <si>
    <t>PKS008F01-11Z_V1.0</t>
  </si>
  <si>
    <t>BD-305800268+01</t>
  </si>
  <si>
    <t>3.5V
Ordering Number: LTS6004AD26-35</t>
  </si>
  <si>
    <t>04S008025-1010000</t>
  </si>
  <si>
    <t>S008D02-10Z</t>
  </si>
  <si>
    <t>PKS008D02-10Z (A)</t>
  </si>
  <si>
    <t>BD-305800269+01</t>
  </si>
  <si>
    <t>2.0V
Ordering Number: LTS6004AST6-20</t>
  </si>
  <si>
    <t>04S008025-1110000</t>
  </si>
  <si>
    <t xml:space="preserve">S008D02-11Z </t>
  </si>
  <si>
    <t>PKS008D02-11Z_V1.0</t>
  </si>
  <si>
    <t>BD-305800270+01</t>
  </si>
  <si>
    <t>3.5V
Ordering Number: LTS6004AST6-35</t>
  </si>
  <si>
    <t>ZTP7001-00</t>
  </si>
  <si>
    <t>High PSRR, 600mA LDO Regulator</t>
  </si>
  <si>
    <t>LTS7001(A)</t>
  </si>
  <si>
    <t>SM0010</t>
  </si>
  <si>
    <t>LTS7001</t>
  </si>
  <si>
    <t>04S010024-2410000</t>
  </si>
  <si>
    <t>S010D01-24Z</t>
  </si>
  <si>
    <t>PKS010D01-24Z_V1.0</t>
  </si>
  <si>
    <t>SM022-V1.3_241122</t>
  </si>
  <si>
    <t>CE1702HF9CP-LSF 绿色树脂</t>
  </si>
  <si>
    <t>008100272_Z</t>
  </si>
  <si>
    <t>231007</t>
  </si>
  <si>
    <t>EOL 240701</t>
  </si>
  <si>
    <t>ZTP7001-00_DVT_Report</t>
  </si>
  <si>
    <t>20200714-1</t>
  </si>
  <si>
    <t>04S010024-1510000</t>
  </si>
  <si>
    <t>S010D01-15Z</t>
  </si>
  <si>
    <t>PKS010D01-10Z (A)</t>
  </si>
  <si>
    <t>BD-305800153+01</t>
  </si>
  <si>
    <t>MK-305800153+01</t>
  </si>
  <si>
    <t>140814</t>
  </si>
  <si>
    <t>LTS7001AST5-00-GTK-PCA</t>
  </si>
  <si>
    <t>04S010024-1110000</t>
  </si>
  <si>
    <t>S010D01-11Z</t>
  </si>
  <si>
    <t>PKS010D01-11Z (A)</t>
  </si>
  <si>
    <t>BD-305800139+02</t>
  </si>
  <si>
    <t>MK-305800139+01</t>
  </si>
  <si>
    <t>141031</t>
  </si>
  <si>
    <t>绿色树脂 CEL-1702</t>
  </si>
  <si>
    <t>C-BD-KM2040027-SMC_A.0</t>
  </si>
  <si>
    <t>1810008123</t>
  </si>
  <si>
    <t>181023</t>
  </si>
  <si>
    <t>C-BD-M272-SMC_EL1</t>
  </si>
  <si>
    <t>ZTP7001-12</t>
  </si>
  <si>
    <t>04S010024-1210000</t>
  </si>
  <si>
    <t>S010D01-12Z</t>
  </si>
  <si>
    <t>BD-305800142+01</t>
  </si>
  <si>
    <t>MK-305800142+01</t>
  </si>
  <si>
    <t>140724</t>
  </si>
  <si>
    <t>LTS7001AST5-12</t>
  </si>
  <si>
    <t>ZTP7001-15</t>
  </si>
  <si>
    <t>04S010024-1310000</t>
  </si>
  <si>
    <t>S010D01-13Z</t>
  </si>
  <si>
    <t>BD-305800143+01</t>
  </si>
  <si>
    <t>MK-305800143+01</t>
  </si>
  <si>
    <t>LTS7001AST5-15</t>
  </si>
  <si>
    <t>ZTP7001-18</t>
  </si>
  <si>
    <t>04S010024-1410000</t>
  </si>
  <si>
    <t>S010D01-14Z</t>
  </si>
  <si>
    <t>BD-305800144+01</t>
  </si>
  <si>
    <t>MK-305800144+01</t>
  </si>
  <si>
    <t>LTS7001AST5-18</t>
  </si>
  <si>
    <t>ZTP7001-25</t>
  </si>
  <si>
    <t>04S010024-2510000</t>
  </si>
  <si>
    <t>S010D01-25Z</t>
  </si>
  <si>
    <t>PKS010D01-25Z_V1.0</t>
  </si>
  <si>
    <t>LTS7001AZ-V2.5</t>
  </si>
  <si>
    <t>008100304_01</t>
  </si>
  <si>
    <t>C-MK-T002053-A</t>
  </si>
  <si>
    <t>241129</t>
  </si>
  <si>
    <t>固定電壓 FB 未打線</t>
  </si>
  <si>
    <t>04S010024-1610000</t>
  </si>
  <si>
    <t>S010D01-16Z</t>
  </si>
  <si>
    <t>BD-305800154+01</t>
  </si>
  <si>
    <t>MK-305800154+01</t>
  </si>
  <si>
    <t>LTS7001AST5-25
LTS7001AZ-V2.5</t>
  </si>
  <si>
    <t>ZTP7001-30</t>
  </si>
  <si>
    <t>04S010024-1710000</t>
  </si>
  <si>
    <t>S010D01-17Z</t>
  </si>
  <si>
    <t>BD-305800155+01</t>
  </si>
  <si>
    <t>MK-305800155+01</t>
  </si>
  <si>
    <t>LTS7001AST5-30</t>
  </si>
  <si>
    <t>ZTP7001-33</t>
  </si>
  <si>
    <t>04S010024-1010000</t>
  </si>
  <si>
    <t>S010D01-10Z</t>
  </si>
  <si>
    <t>BD-305800133+01</t>
  </si>
  <si>
    <t>MK-305800133+01</t>
  </si>
  <si>
    <t>140605</t>
  </si>
  <si>
    <t>LTS7001AST5-33</t>
  </si>
  <si>
    <t>04S010024-1810000</t>
  </si>
  <si>
    <t>S010D01-18Z</t>
  </si>
  <si>
    <t>BD-305800156+01</t>
  </si>
  <si>
    <t>MK-305800156+01</t>
  </si>
  <si>
    <t>ZTP7001B-15</t>
  </si>
  <si>
    <t>LTS7001(B)</t>
  </si>
  <si>
    <t>04S010024-1910000</t>
  </si>
  <si>
    <t>S010D01-19Z</t>
  </si>
  <si>
    <t>PKS010D01-19Z_V1.2</t>
  </si>
  <si>
    <t>SM022-V1.1</t>
  </si>
  <si>
    <t>BD-305800236+01</t>
  </si>
  <si>
    <t>MK-305800236+01</t>
  </si>
  <si>
    <t>150126</t>
  </si>
  <si>
    <t>LTS7001BST5-15</t>
  </si>
  <si>
    <t>ZTP7001B-18</t>
  </si>
  <si>
    <t>04S010024-2010000</t>
  </si>
  <si>
    <t>S010D01-20Z</t>
  </si>
  <si>
    <t>BD-305800237+01</t>
  </si>
  <si>
    <t>MK-305800237+01</t>
  </si>
  <si>
    <t>LTS7001BST5-18</t>
  </si>
  <si>
    <t>ZTP7001B-28</t>
  </si>
  <si>
    <t>04S010024-2110000</t>
  </si>
  <si>
    <t>S010D01-21Z</t>
  </si>
  <si>
    <t>BD-305800238+01</t>
  </si>
  <si>
    <t>MK-305800238+01</t>
  </si>
  <si>
    <t>LTS7001BST5-28</t>
  </si>
  <si>
    <t>ZTP7001B-30</t>
  </si>
  <si>
    <t>04S010024-2310000</t>
  </si>
  <si>
    <t>S010D01-23Z</t>
  </si>
  <si>
    <t>BD-305800422+01</t>
  </si>
  <si>
    <t>MK-305800422+01</t>
  </si>
  <si>
    <t>LTS7001BST5-30</t>
  </si>
  <si>
    <t>ZTP7001B-33</t>
  </si>
  <si>
    <t>04S010024-2210000</t>
  </si>
  <si>
    <t>S010D01-22Z</t>
  </si>
  <si>
    <t>BD-305800239+01</t>
  </si>
  <si>
    <t>MK-305800239+01</t>
  </si>
  <si>
    <t>LTS7001BST5-33</t>
  </si>
  <si>
    <t>ZTP7001D12</t>
  </si>
  <si>
    <t>025ZA</t>
  </si>
  <si>
    <t>ZTP7003ZA</t>
  </si>
  <si>
    <t>04025Z042-1011200</t>
  </si>
  <si>
    <t>025ZF01-10Z</t>
  </si>
  <si>
    <t>PK025ZF01-10Z_V1.0</t>
  </si>
  <si>
    <t>原DS8562, 增加Pin2 FB</t>
  </si>
  <si>
    <t>25um/1.0mil / 镀钯銅線 / 6</t>
  </si>
  <si>
    <t>CEL9240-HF10CP-LS(53C)绿色树脂</t>
  </si>
  <si>
    <t>008100031_EL1</t>
  </si>
  <si>
    <t>220214</t>
  </si>
  <si>
    <t>ZTP7001D15</t>
  </si>
  <si>
    <t>04025Z042-1111500</t>
  </si>
  <si>
    <t>025ZF01-11Z</t>
  </si>
  <si>
    <t>008100032_EL1</t>
  </si>
  <si>
    <t>1.5V</t>
  </si>
  <si>
    <t>ZTP7001D18</t>
  </si>
  <si>
    <t>04025Z042-1211800</t>
  </si>
  <si>
    <t>025ZF01-12Z</t>
  </si>
  <si>
    <t>008100033_EL1</t>
  </si>
  <si>
    <t>ZTP7001D25</t>
  </si>
  <si>
    <t>04025Z042-1312500</t>
  </si>
  <si>
    <t>025ZF01-13Z</t>
  </si>
  <si>
    <t>008100034_EL1</t>
  </si>
  <si>
    <t>ZTP7001D28</t>
  </si>
  <si>
    <t>04025Z042-1412800</t>
  </si>
  <si>
    <t>025ZF01-14Z</t>
  </si>
  <si>
    <t>008100035_EL1</t>
  </si>
  <si>
    <t>2.8V</t>
  </si>
  <si>
    <t>ZTP7001D-28</t>
  </si>
  <si>
    <t>LTS7001(D)</t>
  </si>
  <si>
    <t>04S010042-1010000</t>
  </si>
  <si>
    <t>S010F01-10Z</t>
  </si>
  <si>
    <t>PKS010F01-10Z_V1.0</t>
  </si>
  <si>
    <t>25um/1.0mil / Cu銅線 / 7</t>
  </si>
  <si>
    <t>BD-305800452+01</t>
  </si>
  <si>
    <t>MK-305800452+01</t>
  </si>
  <si>
    <t>170612</t>
  </si>
  <si>
    <t>ZTP7001D30</t>
  </si>
  <si>
    <t>04025Z042-1513000</t>
  </si>
  <si>
    <t>025ZF01-15Z</t>
  </si>
  <si>
    <t>008100036_EL1</t>
  </si>
  <si>
    <t>3.0V</t>
  </si>
  <si>
    <t>ZTP7001D33</t>
  </si>
  <si>
    <t>04025Z042-1613300</t>
  </si>
  <si>
    <t>025ZF01-16Z</t>
  </si>
  <si>
    <t>008100037_EL1</t>
  </si>
  <si>
    <t>ZTP7001DA</t>
  </si>
  <si>
    <t>04S010042-1110001</t>
  </si>
  <si>
    <t>S010F01-11Z</t>
  </si>
  <si>
    <t>PKS010F01-11Z_V1.0</t>
  </si>
  <si>
    <t>鈺太自訂</t>
  </si>
  <si>
    <t>008100028_EL1</t>
  </si>
  <si>
    <t>04025Z042-1710001</t>
  </si>
  <si>
    <t>025ZF01-17Z</t>
  </si>
  <si>
    <t>008100038_EL1</t>
  </si>
  <si>
    <t>ADJ
025ZA 寄存器有問題，燒不出 adj 的良品</t>
  </si>
  <si>
    <t>ZTP7001T</t>
  </si>
  <si>
    <t>04025Z024-1010000</t>
  </si>
  <si>
    <t>025ZD01-10Z</t>
  </si>
  <si>
    <t>PK025ZD01-10Z_V1.1</t>
  </si>
  <si>
    <t xml:space="preserve">鈺太自訂，根據iD9349 </t>
  </si>
  <si>
    <t>CE1702HF9CP-LSF绿色树脂</t>
  </si>
  <si>
    <t>008100030_EL1</t>
  </si>
  <si>
    <t>220211</t>
  </si>
  <si>
    <t>025ZA 寄存器有問題，燒不出 adj 的良品</t>
  </si>
  <si>
    <t>ZTP7001T-00</t>
  </si>
  <si>
    <t>04025Z024-1210000</t>
  </si>
  <si>
    <t>025ZD01-12Z</t>
  </si>
  <si>
    <t>PK025ZD01-12Z_V1.0</t>
  </si>
  <si>
    <t>008100109_EL1</t>
  </si>
  <si>
    <t>220608</t>
  </si>
  <si>
    <t>ZTP7002AD26-00</t>
  </si>
  <si>
    <t>High PSRR, 500mA LDO Regulator</t>
  </si>
  <si>
    <t>LTS7002</t>
  </si>
  <si>
    <t>SM0016</t>
  </si>
  <si>
    <t>LTS7002AD26-00-GTK-PCA</t>
  </si>
  <si>
    <t>04S016042-1010000</t>
  </si>
  <si>
    <t xml:space="preserve">S016F01-10Z </t>
  </si>
  <si>
    <t>PKS016F01-10Z_V1.0</t>
  </si>
  <si>
    <t>BD-305800283+01</t>
  </si>
  <si>
    <t>MK-305800283+02</t>
  </si>
  <si>
    <t>150702</t>
  </si>
  <si>
    <t>ADJ - 立鼎
Ordering Number: LTS7002AD26-00-GTK-PCA</t>
  </si>
  <si>
    <t>ZTP7002ADA6-28</t>
  </si>
  <si>
    <t>ZTP7002ADA6-XX</t>
  </si>
  <si>
    <t>04S016063-1110000</t>
  </si>
  <si>
    <t>S016F09-11Z</t>
  </si>
  <si>
    <t>PKS016F09-11Z_V1.0</t>
  </si>
  <si>
    <t>DFN 1.6X1.6-6L</t>
  </si>
  <si>
    <t>SM022-V1.0</t>
  </si>
  <si>
    <t>LTS7002ADA6-XX-GTK-PCA</t>
  </si>
  <si>
    <t>04S016063-1010000</t>
  </si>
  <si>
    <t xml:space="preserve">S016F09-10Z </t>
  </si>
  <si>
    <t>PKS016F09-10Z_V1.0</t>
  </si>
  <si>
    <t>TDFN 1.6X1.6-6L</t>
  </si>
  <si>
    <t>QMI519(導電膠)</t>
  </si>
  <si>
    <t>S016F09-10Z-CU-A</t>
  </si>
  <si>
    <t>201123</t>
  </si>
  <si>
    <t>Ordering Number: LTS7002ADA6-XX-GTK-PCA</t>
  </si>
  <si>
    <t>ZTP7003D-00</t>
  </si>
  <si>
    <t>High PSRR, 300mA LDO Regulator</t>
  </si>
  <si>
    <t>025ZC</t>
  </si>
  <si>
    <t>ZTP7003ZC</t>
  </si>
  <si>
    <t>04025Z070-3710001</t>
  </si>
  <si>
    <t>025ZE09-37Z</t>
  </si>
  <si>
    <t>PK025ZE09-30Z_V1.1</t>
  </si>
  <si>
    <t>DFN 1X1-4L</t>
  </si>
  <si>
    <t>iD9349</t>
  </si>
  <si>
    <t>25um/1.0mil / 镀钯銅線 / 5</t>
  </si>
  <si>
    <t>EME-G770HM-D绿色树脂</t>
  </si>
  <si>
    <t>100±10</t>
  </si>
  <si>
    <t>008100307_01</t>
  </si>
  <si>
    <t>241126</t>
  </si>
  <si>
    <t>008100189_EL1</t>
  </si>
  <si>
    <t>221125</t>
  </si>
  <si>
    <t>ADJ (Previosly ZTP7003DA)</t>
  </si>
  <si>
    <t>ZTP7003D12</t>
  </si>
  <si>
    <t>04S010070-1010000</t>
  </si>
  <si>
    <t>S010E09-10Z</t>
  </si>
  <si>
    <t>PKS010E09-10Z_V1.0</t>
  </si>
  <si>
    <t>非導電 DAF</t>
  </si>
  <si>
    <t>008100049_EL1</t>
  </si>
  <si>
    <t>220216</t>
  </si>
  <si>
    <t>*ECN: Q4-RD06-2411014
*SMC 赛美科 停止合作</t>
  </si>
  <si>
    <t>04025Z070-1011200</t>
  </si>
  <si>
    <t>025ZE09-10Z</t>
  </si>
  <si>
    <t>PK025ZE09-10Z_V1.0</t>
  </si>
  <si>
    <t>008100039_EL1</t>
  </si>
  <si>
    <t>025ZB</t>
  </si>
  <si>
    <t>ZTP7003ZB</t>
  </si>
  <si>
    <t>04025Z070-2011200</t>
  </si>
  <si>
    <t>025ZE09-20Z</t>
  </si>
  <si>
    <t>PK025ZE09-20Z_V1.0</t>
  </si>
  <si>
    <t>008100136_EL1</t>
  </si>
  <si>
    <t>220726</t>
  </si>
  <si>
    <t>ZTP7003D-12</t>
  </si>
  <si>
    <t>04025Z070-3011200</t>
  </si>
  <si>
    <t>025ZE09-30Z</t>
  </si>
  <si>
    <t>ZTP7003D(ztp7003zc)_DVT_Report</t>
  </si>
  <si>
    <t>20230726-2</t>
  </si>
  <si>
    <t>008100182_EL1</t>
  </si>
  <si>
    <t>2212008103</t>
  </si>
  <si>
    <t>ZTP7003D15</t>
  </si>
  <si>
    <t>04S010070-1110000</t>
  </si>
  <si>
    <t>S010E09-11Z</t>
  </si>
  <si>
    <t>008100050_EL1</t>
  </si>
  <si>
    <t>04025Z070-1111500</t>
  </si>
  <si>
    <t>025ZE09-11Z</t>
  </si>
  <si>
    <t>008100040_EL1</t>
  </si>
  <si>
    <t>04025Z070-2111500</t>
  </si>
  <si>
    <t>025ZE09-21Z</t>
  </si>
  <si>
    <t>008100132_EL1</t>
  </si>
  <si>
    <t>220727</t>
  </si>
  <si>
    <t>ZTP7003D-15</t>
  </si>
  <si>
    <t>04025Z070-3111500</t>
  </si>
  <si>
    <t>025ZE09-31Z</t>
  </si>
  <si>
    <t>008100183_EL1</t>
  </si>
  <si>
    <t>ZTP7003D18</t>
  </si>
  <si>
    <t>04S010070-1210000</t>
  </si>
  <si>
    <t>S010E09-12Z</t>
  </si>
  <si>
    <t>008100051_EL1</t>
  </si>
  <si>
    <t>04025Z070-1211800</t>
  </si>
  <si>
    <t>025ZE09-12Z</t>
  </si>
  <si>
    <t>008100041_EL1</t>
  </si>
  <si>
    <t>04025Z070-2211800</t>
  </si>
  <si>
    <t>025ZE09-22Z</t>
  </si>
  <si>
    <t>008100133_EL1</t>
  </si>
  <si>
    <t>ZTP7003D-18</t>
  </si>
  <si>
    <t>04025Z070-3211800</t>
  </si>
  <si>
    <t>025ZE09-32Z</t>
  </si>
  <si>
    <t>20230722-10</t>
  </si>
  <si>
    <t>008100184_EL1</t>
  </si>
  <si>
    <t>2212008102</t>
  </si>
  <si>
    <t>ZTP7003D25</t>
  </si>
  <si>
    <t>04S010070-1310000</t>
  </si>
  <si>
    <t>S010E09-13Z</t>
  </si>
  <si>
    <t>008100052_EL1</t>
  </si>
  <si>
    <t>04025Z070-1312500</t>
  </si>
  <si>
    <t>025ZE09-13Z</t>
  </si>
  <si>
    <t>008100042_EL1</t>
  </si>
  <si>
    <t>04025Z070-2312500</t>
  </si>
  <si>
    <t>025ZE09-23Z</t>
  </si>
  <si>
    <t>008100134_EL1</t>
  </si>
  <si>
    <t>ZTP7003D-25</t>
  </si>
  <si>
    <t>04025Z070-3312500</t>
  </si>
  <si>
    <t>025ZE09-33Z</t>
  </si>
  <si>
    <t>008100185_EL1</t>
  </si>
  <si>
    <t>ZTP7003D28</t>
  </si>
  <si>
    <t>04S010070-1410000</t>
  </si>
  <si>
    <t>S010E09-14Z</t>
  </si>
  <si>
    <t>008100053_EL1</t>
  </si>
  <si>
    <t>04025Z070-1412800</t>
  </si>
  <si>
    <t>025ZE09-14Z</t>
  </si>
  <si>
    <t>008100043_EL1</t>
  </si>
  <si>
    <t>04025Z070-2412800</t>
  </si>
  <si>
    <t>025ZE09-24Z</t>
  </si>
  <si>
    <t>008100135_EL1</t>
  </si>
  <si>
    <t>ZTP7003D-28</t>
  </si>
  <si>
    <t>04025Z070-3412800</t>
  </si>
  <si>
    <t>025ZE09-34Z</t>
  </si>
  <si>
    <t>20230726-1</t>
  </si>
  <si>
    <t>008100186_EL1</t>
  </si>
  <si>
    <t>2212008104</t>
  </si>
  <si>
    <t>ZTP7003D30</t>
  </si>
  <si>
    <t>04S010070-1510000</t>
  </si>
  <si>
    <t>S010E09-15Z</t>
  </si>
  <si>
    <t>008100054_EL1</t>
  </si>
  <si>
    <t>04025Z070-1513000</t>
  </si>
  <si>
    <t>025ZE09-15Z</t>
  </si>
  <si>
    <t>008100044_EL1</t>
  </si>
  <si>
    <t>04025Z070-2513000</t>
  </si>
  <si>
    <t>025ZE09-25Z</t>
  </si>
  <si>
    <t>008100131_EL1</t>
  </si>
  <si>
    <t>ZTP7003D-30</t>
  </si>
  <si>
    <t>04025Z070-3513000</t>
  </si>
  <si>
    <t>025ZE09-35Z</t>
  </si>
  <si>
    <t>008100187_EL1</t>
  </si>
  <si>
    <t>ZTP7003D33</t>
  </si>
  <si>
    <t>04S010070-1610000</t>
  </si>
  <si>
    <t>S010E09-16Z</t>
  </si>
  <si>
    <t>008100055_EL1</t>
  </si>
  <si>
    <t>04025Z070-1613300</t>
  </si>
  <si>
    <t>025ZE09-16Z</t>
  </si>
  <si>
    <t>008100045_EL1</t>
  </si>
  <si>
    <t>04025Z070-2613300</t>
  </si>
  <si>
    <t>025ZE09-26Z</t>
  </si>
  <si>
    <t>008100138_EL1</t>
  </si>
  <si>
    <t>ZTP7003D-33</t>
  </si>
  <si>
    <t>04025Z070-3613300</t>
  </si>
  <si>
    <t>025ZE09-36Z</t>
  </si>
  <si>
    <t>008100188_EL1</t>
  </si>
  <si>
    <t>ZTP7003DA</t>
  </si>
  <si>
    <t>04S010070-1710000</t>
  </si>
  <si>
    <t>S010E09-17Z</t>
  </si>
  <si>
    <t>008100056_EL1</t>
  </si>
  <si>
    <t>04025Z070-1710001</t>
  </si>
  <si>
    <t>025ZE09-17Z</t>
  </si>
  <si>
    <t>008100046_EL1</t>
  </si>
  <si>
    <t>2204008118</t>
  </si>
  <si>
    <t>04025Z070-2710001</t>
  </si>
  <si>
    <t>025ZE09-27Z</t>
  </si>
  <si>
    <t>008100137_EL1</t>
  </si>
  <si>
    <t>ZTP7003T</t>
  </si>
  <si>
    <t>04025Z024-1110000</t>
  </si>
  <si>
    <t>025ZD01-11Z</t>
  </si>
  <si>
    <t>PK025ZD01-11Z_V1.1</t>
  </si>
  <si>
    <t>008100029_EL1</t>
  </si>
  <si>
    <t>04025Z024-1310000</t>
  </si>
  <si>
    <t>025ZD01-13Z</t>
  </si>
  <si>
    <t>PK025ZD01-13Z_V1.0</t>
  </si>
  <si>
    <t>008100139_EL1</t>
  </si>
  <si>
    <t>2208008127</t>
  </si>
  <si>
    <t>ZTP7003T-00</t>
  </si>
  <si>
    <t>04025Z024-1410000</t>
  </si>
  <si>
    <t>025ZD01-14Z</t>
  </si>
  <si>
    <t>PK025ZD01-14Z_V1.1</t>
  </si>
  <si>
    <t>008100190_ELR</t>
  </si>
  <si>
    <t>可以改標為 ZTP7001T-00 出貨。</t>
  </si>
  <si>
    <t>20230727-7</t>
  </si>
  <si>
    <t>008100190_EL1</t>
  </si>
  <si>
    <t>2212008124</t>
  </si>
  <si>
    <t>ZTP7042ZA</t>
  </si>
  <si>
    <t>Richtek RT6361</t>
  </si>
  <si>
    <t>1.6A, 60V, Asynchronous Step-Down DC/DC Converter with Low Quiescent Current</t>
  </si>
  <si>
    <t>ZTP7103</t>
  </si>
  <si>
    <t>ZT045A,B</t>
  </si>
  <si>
    <t>PM3010(A,B)</t>
  </si>
  <si>
    <t>04P310024-1910000</t>
  </si>
  <si>
    <t>P310D01-19Z</t>
  </si>
  <si>
    <t>PKP310D01-19Z</t>
  </si>
  <si>
    <t>BD-305800077+01</t>
  </si>
  <si>
    <t>MK-305800077+01</t>
  </si>
  <si>
    <t>131031</t>
  </si>
  <si>
    <t>減少線數的版本</t>
  </si>
  <si>
    <t>04P310024-1610000</t>
  </si>
  <si>
    <t>P310D01-16Z</t>
  </si>
  <si>
    <t>PKP310D01-16Z</t>
  </si>
  <si>
    <t>TCN7395A-A</t>
  </si>
  <si>
    <t>130911</t>
  </si>
  <si>
    <t>ZTP7105S</t>
  </si>
  <si>
    <t>04P135010-1000000</t>
  </si>
  <si>
    <t>P135C01-10A/C/F/N</t>
  </si>
  <si>
    <t>PKP135C01-10</t>
  </si>
  <si>
    <t>Q22409;Q22410;Q22411;Q22412</t>
  </si>
  <si>
    <t>04P135010-1010000</t>
  </si>
  <si>
    <t>P135C01-10ZA/C/F/N</t>
  </si>
  <si>
    <t>PKP135C01-10Z</t>
  </si>
  <si>
    <t>TCN6166AA</t>
  </si>
  <si>
    <t>ZTP7106</t>
  </si>
  <si>
    <t>1A, 1.5MHz, Synchronous Step-Down Converter</t>
  </si>
  <si>
    <t>PM3010(P3013T2B)</t>
  </si>
  <si>
    <t>04P310025-1410000</t>
  </si>
  <si>
    <t>P310D02-14Z</t>
  </si>
  <si>
    <t>PKP310D02-14Z</t>
  </si>
  <si>
    <t>80203005-00</t>
  </si>
  <si>
    <t>121102</t>
  </si>
  <si>
    <t xml:space="preserve"> Pin name 有變更</t>
  </si>
  <si>
    <t>ZT045C</t>
  </si>
  <si>
    <t>PM3010(M3_T1)</t>
  </si>
  <si>
    <t>04P310025-1510000</t>
  </si>
  <si>
    <t>P310D02-15Z</t>
  </si>
  <si>
    <t>PKP310D02-15Z</t>
  </si>
  <si>
    <t>BD-305800059+01</t>
  </si>
  <si>
    <t>MK-305800059+01</t>
  </si>
  <si>
    <t>130326</t>
  </si>
  <si>
    <t>80203006-00</t>
  </si>
  <si>
    <t>PM3010(M3_T1_2)</t>
  </si>
  <si>
    <t>04P310025-1610000</t>
  </si>
  <si>
    <t>P310D02-16Z</t>
  </si>
  <si>
    <t>BD-305800060+01</t>
  </si>
  <si>
    <t>MK-305800060+01</t>
  </si>
  <si>
    <t>PM3010(M3_T2)</t>
  </si>
  <si>
    <t>04P310025-1710000</t>
  </si>
  <si>
    <t>P310D02-17Z</t>
  </si>
  <si>
    <t>BD-305800061+01</t>
  </si>
  <si>
    <t>MK-305800061+01</t>
  </si>
  <si>
    <t>PM3010(M3_T2_2)</t>
  </si>
  <si>
    <t>04P310025-1810000</t>
  </si>
  <si>
    <t>P310D02-18Z</t>
  </si>
  <si>
    <t>BD-305800062+01</t>
  </si>
  <si>
    <t>MK-305800062+01</t>
  </si>
  <si>
    <t>PM3010(M3_T3)</t>
  </si>
  <si>
    <t>04P310025-1910000</t>
  </si>
  <si>
    <t>P310D02-19Z</t>
  </si>
  <si>
    <t>BD-305800063+01</t>
  </si>
  <si>
    <t>MK-305800063+01</t>
  </si>
  <si>
    <t>130325</t>
  </si>
  <si>
    <t>PM3010(M3_T4)</t>
  </si>
  <si>
    <t>04P310025-2010000</t>
  </si>
  <si>
    <t>P310D02-20Z</t>
  </si>
  <si>
    <t>BD-305800064+01</t>
  </si>
  <si>
    <t>MK-305800064+01</t>
  </si>
  <si>
    <t>ZT046</t>
  </si>
  <si>
    <t>PM3010(M5_T6-6F)</t>
  </si>
  <si>
    <t>04P310025-2110000</t>
  </si>
  <si>
    <t>P310D02-21Z</t>
  </si>
  <si>
    <t>PKP310D02-21Z</t>
  </si>
  <si>
    <t>BD-305800068+01</t>
  </si>
  <si>
    <t>MK-305800068+01</t>
  </si>
  <si>
    <t>130610</t>
  </si>
  <si>
    <t>PM3010(M5_1P5A_F)</t>
  </si>
  <si>
    <t>04P310025-2210000</t>
  </si>
  <si>
    <t>P310D02-22Z</t>
  </si>
  <si>
    <t>PKP310D02-22Z</t>
  </si>
  <si>
    <t>BD-305800069+01</t>
  </si>
  <si>
    <t>MK-305800069+01</t>
  </si>
  <si>
    <t>130614</t>
  </si>
  <si>
    <t>PM3010(M5_1P5A_S)</t>
  </si>
  <si>
    <t>04P310025-2310000</t>
  </si>
  <si>
    <t>P310D02-23Z</t>
  </si>
  <si>
    <t>04P310025-2510000</t>
  </si>
  <si>
    <t>P310D02-25Z</t>
  </si>
  <si>
    <t>PKP310D02-25Z</t>
  </si>
  <si>
    <t>BD-305800072+01</t>
  </si>
  <si>
    <t>MK-305800072+01</t>
  </si>
  <si>
    <t>130723</t>
  </si>
  <si>
    <t>PM3010(T6B_6S1)</t>
  </si>
  <si>
    <t>04P310025-2610000</t>
  </si>
  <si>
    <t>P310D02-26Z</t>
  </si>
  <si>
    <t>BD-305800073+01</t>
  </si>
  <si>
    <t>MK-305800073+01</t>
  </si>
  <si>
    <t>130730</t>
  </si>
  <si>
    <t>ZTP7106C</t>
  </si>
  <si>
    <t>ZTP7111ZB</t>
  </si>
  <si>
    <t>04011Z008-1010000</t>
  </si>
  <si>
    <t>011ZB04-10Z</t>
  </si>
  <si>
    <t>PK011ZB04-10Z_V1.0</t>
  </si>
  <si>
    <t>SOT-563-WB (新開打線框架)</t>
  </si>
  <si>
    <t>TLV62568A</t>
  </si>
  <si>
    <t>EME-G600F-B(Q)树脂</t>
  </si>
  <si>
    <t>0081000010_EL1</t>
  </si>
  <si>
    <t>2112008119</t>
  </si>
  <si>
    <t>211108</t>
  </si>
  <si>
    <t>於220103改打線方式, 此device不再使用</t>
  </si>
  <si>
    <t>ztp7106c(ztp7111zb asic)_DVT_Report</t>
  </si>
  <si>
    <t>20220815-7</t>
  </si>
  <si>
    <t>04P315008-1140000</t>
  </si>
  <si>
    <t>P315B04-11Z</t>
  </si>
  <si>
    <t>PKP315B04-11Z_V1.0</t>
  </si>
  <si>
    <t>後段: FC-SOT563</t>
  </si>
  <si>
    <t>Ø60±10um / 銅柱 / 12</t>
  </si>
  <si>
    <t>助焊剂 Flux: TAC FLUX O26S</t>
  </si>
  <si>
    <t>树脂 Resin: EME-G600F-B(Q)</t>
  </si>
  <si>
    <t>SMC 赛美科</t>
  </si>
  <si>
    <t>C-BD-Y770-SMC_EL1</t>
  </si>
  <si>
    <t>2109008106</t>
  </si>
  <si>
    <t>210831</t>
  </si>
  <si>
    <t>為FC產品</t>
  </si>
  <si>
    <t>04P315008-1040000</t>
  </si>
  <si>
    <t>P315B04-10Z</t>
  </si>
  <si>
    <t>PKP315B04-10Z_V1.0</t>
  </si>
  <si>
    <t>ZTP7106D</t>
  </si>
  <si>
    <t>04P310042-1010000</t>
  </si>
  <si>
    <t>P310F01-10Z</t>
  </si>
  <si>
    <t>PKP310F01-10Z</t>
  </si>
  <si>
    <t>SY8008B/SY8088</t>
  </si>
  <si>
    <t>177</t>
  </si>
  <si>
    <t>GYT-P310F01-10Z-Cu-Rev.A-1</t>
  </si>
  <si>
    <t>04P310042-1110000</t>
  </si>
  <si>
    <t>P310F01-11Z</t>
  </si>
  <si>
    <t>PKP310F01-11Z</t>
  </si>
  <si>
    <t>GYT-P310F01-11Z-Cu-A</t>
  </si>
  <si>
    <t>120712</t>
  </si>
  <si>
    <t>04P310042-1210000</t>
  </si>
  <si>
    <t>P310F01-12Z</t>
  </si>
  <si>
    <t>PKP310F01-12Z</t>
  </si>
  <si>
    <t>GYT-P310F01-12Z-Cu-A</t>
  </si>
  <si>
    <t>PM3010(PM3013T2B)</t>
  </si>
  <si>
    <t>04P310042-1310000</t>
  </si>
  <si>
    <t>P310F01-13Z</t>
  </si>
  <si>
    <t>PKP310F01-13Z</t>
  </si>
  <si>
    <t>EME-G770HCD</t>
  </si>
  <si>
    <t>GYT-P310F01-13Z-Cu_121011</t>
  </si>
  <si>
    <t>121011</t>
  </si>
  <si>
    <t>PKP310F01-13Z R1.3</t>
  </si>
  <si>
    <t>121012</t>
  </si>
  <si>
    <t>04P310042-1410000</t>
  </si>
  <si>
    <t>P310F01-14Z</t>
  </si>
  <si>
    <t>PKP310F01-14Z</t>
  </si>
  <si>
    <t>PKP310F01-14Z R1.4</t>
  </si>
  <si>
    <t>121106</t>
  </si>
  <si>
    <t>04P310042-1510000</t>
  </si>
  <si>
    <t>P310F01-15Z</t>
  </si>
  <si>
    <t>04P310042-1610000</t>
  </si>
  <si>
    <t>P310F01-16Z</t>
  </si>
  <si>
    <t>04P310042-1710000</t>
  </si>
  <si>
    <t>P310F01-17Z</t>
  </si>
  <si>
    <t>04P310042-1810000</t>
  </si>
  <si>
    <t>P310F01-18Z</t>
  </si>
  <si>
    <t>04P310042-1910000</t>
  </si>
  <si>
    <t>P310F01-19Z</t>
  </si>
  <si>
    <t>04P310042-2010000</t>
  </si>
  <si>
    <t>P310F01-20Z</t>
  </si>
  <si>
    <t>PKP310F01-20Z</t>
  </si>
  <si>
    <t>PKP310F01-20Z R2.0</t>
  </si>
  <si>
    <t>130613</t>
  </si>
  <si>
    <t>04P315042-1010000</t>
  </si>
  <si>
    <t>P315F01-10Z</t>
  </si>
  <si>
    <t>PKP315F01-10Z</t>
  </si>
  <si>
    <t>Epoxy : CRM-1290WA</t>
  </si>
  <si>
    <t>04P315042-1110000</t>
  </si>
  <si>
    <t>P315F01-11Z</t>
  </si>
  <si>
    <t>PKP315F01-11Z</t>
  </si>
  <si>
    <t>19-ZT-024_Rev 1</t>
  </si>
  <si>
    <t>140710</t>
  </si>
  <si>
    <t>Epoxy : 2600AT</t>
  </si>
  <si>
    <t>BD-305800223+01</t>
  </si>
  <si>
    <t>MK-305800223+01</t>
  </si>
  <si>
    <t>沒限定膠的型號</t>
  </si>
  <si>
    <t>PM3010B</t>
  </si>
  <si>
    <t>04P310042-2410000</t>
  </si>
  <si>
    <t>P310F01-24Z</t>
  </si>
  <si>
    <t>PKP310F01-24Z</t>
  </si>
  <si>
    <t>PKP310F01-24Z R2.4</t>
  </si>
  <si>
    <t>BD-305800194+01</t>
  </si>
  <si>
    <t>MK-305800194+01</t>
  </si>
  <si>
    <t>141028</t>
  </si>
  <si>
    <t>04P310042-2810000</t>
  </si>
  <si>
    <t>P310F01-28Z</t>
  </si>
  <si>
    <t>PKP310F01-28Z</t>
  </si>
  <si>
    <t>APT 8060T Silver Epoxy</t>
  </si>
  <si>
    <t>(Cu)PKP310F01-28Z R2.8</t>
  </si>
  <si>
    <t>140430</t>
  </si>
  <si>
    <t>更換EPOXY : ABP 8060T</t>
  </si>
  <si>
    <t>04P310042-3010000</t>
  </si>
  <si>
    <t>P310F01-30Z</t>
  </si>
  <si>
    <t>PKP310F01-30Z</t>
  </si>
  <si>
    <t>PKP310F01-30Z R3.0</t>
  </si>
  <si>
    <t>更換EPOXY : CRM-1290WA</t>
  </si>
  <si>
    <t>04P310042-3210000</t>
  </si>
  <si>
    <t>P310F01-32Z</t>
  </si>
  <si>
    <t>PKP310F01-32Z</t>
  </si>
  <si>
    <t>19-ZT-023_Rev 1</t>
  </si>
  <si>
    <t>更換EPOXY : 2600AT</t>
  </si>
  <si>
    <t>04P310042-3410000</t>
  </si>
  <si>
    <t>P310F01-34Z</t>
  </si>
  <si>
    <t>PKP310F01-34Z</t>
  </si>
  <si>
    <t>BD-305800240+01</t>
  </si>
  <si>
    <t>MK-305800240+01</t>
  </si>
  <si>
    <t>150202</t>
  </si>
  <si>
    <t>04P310042-2710000</t>
  </si>
  <si>
    <t>P310F01-27Z</t>
  </si>
  <si>
    <t>PKP310F01-27Z</t>
  </si>
  <si>
    <t>PKP310F01-27Z R2.7</t>
  </si>
  <si>
    <t>測試熱組的版本 , 良率不計</t>
  </si>
  <si>
    <t>04P310042-2910000</t>
  </si>
  <si>
    <t>P310F01-29Z</t>
  </si>
  <si>
    <t>PKP310F01-29Z</t>
  </si>
  <si>
    <t>04P310042-3110000</t>
  </si>
  <si>
    <t>P310F01-31Z</t>
  </si>
  <si>
    <t>PKP310F01-31Z</t>
  </si>
  <si>
    <t>PKP310F01-31Z R3.1</t>
  </si>
  <si>
    <t>04011Z042-1010000</t>
  </si>
  <si>
    <t>011ZF01-10Z</t>
  </si>
  <si>
    <t>PK011ZF01-10Z_V1.0</t>
  </si>
  <si>
    <t>BD-305800593+01</t>
  </si>
  <si>
    <t>MK-305800593+01</t>
  </si>
  <si>
    <t>220118</t>
  </si>
  <si>
    <t>04P310042-2110000</t>
  </si>
  <si>
    <t>P310F01-21Z</t>
  </si>
  <si>
    <t>PKP310F01-21Z</t>
  </si>
  <si>
    <t>PKP310F01-21Z R2.1</t>
  </si>
  <si>
    <t>PM3010(M5_2A_S)</t>
  </si>
  <si>
    <t>04P310042-2210000</t>
  </si>
  <si>
    <t>P310F01-22Z</t>
  </si>
  <si>
    <t>PKP310F01-22Z</t>
  </si>
  <si>
    <t>ZTP7106D2</t>
  </si>
  <si>
    <t>04P315042-1000000</t>
  </si>
  <si>
    <t>P315F01-10</t>
  </si>
  <si>
    <t>PKP315F01-10_V1.0</t>
  </si>
  <si>
    <t>C-BD-X607_EL1</t>
  </si>
  <si>
    <t>2107008125</t>
  </si>
  <si>
    <t>210525</t>
  </si>
  <si>
    <t>ZTP7106DS</t>
  </si>
  <si>
    <t>04011Z073-1010000</t>
  </si>
  <si>
    <t>011ZF10-10Z</t>
  </si>
  <si>
    <t>PK011ZF10-10Z_V1.0</t>
  </si>
  <si>
    <t>DFN 1.6X1.6-6L (No EP)</t>
  </si>
  <si>
    <t>slvse95b</t>
  </si>
  <si>
    <t>25um/1.0mil / 镀钯銅線 / 8</t>
  </si>
  <si>
    <t>C-BD-Z121_EL1</t>
  </si>
  <si>
    <t>210927</t>
  </si>
  <si>
    <t>ZTP7106FC_F</t>
  </si>
  <si>
    <t>04P315072-1140000</t>
  </si>
  <si>
    <t>P315U01-11Z</t>
  </si>
  <si>
    <t>PKP315U01-11Z_V1.0</t>
  </si>
  <si>
    <t>前段: Cu Pillar (2P2M)</t>
  </si>
  <si>
    <t>CPC 气派: (委)寧波芯建</t>
  </si>
  <si>
    <t>QP001_00</t>
  </si>
  <si>
    <t>04P315072-1040000</t>
  </si>
  <si>
    <t>P315U01-10Z</t>
  </si>
  <si>
    <t>PKP315U01-10Z_V1.0</t>
  </si>
  <si>
    <t>ZTP7106S</t>
  </si>
  <si>
    <t>04P310018-1010000</t>
  </si>
  <si>
    <t>P310J02-10Z</t>
  </si>
  <si>
    <t>PKP310J02-10Z</t>
  </si>
  <si>
    <t>17-ZT-039_Rev 1</t>
  </si>
  <si>
    <t>2600 AT</t>
  </si>
  <si>
    <t xml:space="preserve"> 測試用 FOR TDFN-6L 2X2 打線</t>
  </si>
  <si>
    <t>04P310017-1010000</t>
  </si>
  <si>
    <t>P310J01-10Z</t>
  </si>
  <si>
    <t>PKP310J01-10Z</t>
  </si>
  <si>
    <t>02-ZT-008_Rev 1</t>
  </si>
  <si>
    <t>測試用 FOR TDFN-6L 2X2 打線</t>
  </si>
  <si>
    <t>04P310010-1010000</t>
  </si>
  <si>
    <t>P310C01-10Z</t>
  </si>
  <si>
    <t>PKP310C01-10Z</t>
  </si>
  <si>
    <t>35°</t>
  </si>
  <si>
    <t>BD-305800039+01</t>
  </si>
  <si>
    <t>MK-305800039+01</t>
  </si>
  <si>
    <t>更改打線(僅測試打線良率)</t>
  </si>
  <si>
    <t>ZTP7106T</t>
  </si>
  <si>
    <t>011ZA</t>
  </si>
  <si>
    <t>ZTP7111ZA</t>
  </si>
  <si>
    <t>04011Z024-1010000</t>
  </si>
  <si>
    <t>011ZD01-10Z</t>
  </si>
  <si>
    <t>PK011ZD01-10Z_V1.1</t>
  </si>
  <si>
    <t>SY8008B/SY8088/TLV62568DBVR</t>
  </si>
  <si>
    <t>C-BD-W441_EL1</t>
  </si>
  <si>
    <t>210311</t>
  </si>
  <si>
    <t>04011Z024-1110000</t>
  </si>
  <si>
    <t>011ZD01-11Z</t>
  </si>
  <si>
    <t>PK011ZD01-11Z_V1.0</t>
  </si>
  <si>
    <t>008100013_ELR3</t>
  </si>
  <si>
    <t xml:space="preserve">ZTP7106T(ztp7111zb)_DVT_Report </t>
  </si>
  <si>
    <t>008100013_EL1</t>
  </si>
  <si>
    <t>211119</t>
  </si>
  <si>
    <t>04P315024-1410000</t>
  </si>
  <si>
    <t>P315D01-14Z</t>
  </si>
  <si>
    <t>PKP315D01-14Z_V1.0</t>
  </si>
  <si>
    <t>20um/0.8mil / Cu銅線 / 12</t>
  </si>
  <si>
    <t>C-BD-M273-SMC_ELR</t>
  </si>
  <si>
    <t>1810008121</t>
  </si>
  <si>
    <t>200721</t>
  </si>
  <si>
    <t>C20210325-1</t>
  </si>
  <si>
    <t>04P310024-1300000</t>
  </si>
  <si>
    <t>P310D01-13</t>
  </si>
  <si>
    <t>PKP310D01-13</t>
  </si>
  <si>
    <t>Q22703</t>
  </si>
  <si>
    <t>121025</t>
  </si>
  <si>
    <t>04P310024-1110000</t>
  </si>
  <si>
    <t>P310D01-11Z</t>
  </si>
  <si>
    <t>PKP310D01-11Z</t>
  </si>
  <si>
    <t>BD-305800045+01</t>
  </si>
  <si>
    <t>MK-305800045+01</t>
  </si>
  <si>
    <t>04P310024-1210000</t>
  </si>
  <si>
    <t>P310D01-12Z</t>
  </si>
  <si>
    <t>PKP310D01-12Z</t>
  </si>
  <si>
    <t>BD-305800046+01</t>
  </si>
  <si>
    <t>MK-305800046+01</t>
  </si>
  <si>
    <t>04P310024-1310000</t>
  </si>
  <si>
    <t>P310D01-13Z</t>
  </si>
  <si>
    <t>PKP310D01-13Z</t>
  </si>
  <si>
    <t>Q22695</t>
  </si>
  <si>
    <t>04P310024-1710000</t>
  </si>
  <si>
    <t>P310D01-17Z</t>
  </si>
  <si>
    <t>PKP310D01-17Z</t>
  </si>
  <si>
    <t>TCN7399A-A</t>
  </si>
  <si>
    <t>BD-305800132+01</t>
  </si>
  <si>
    <t>MK-305800132+01</t>
  </si>
  <si>
    <t>140529</t>
  </si>
  <si>
    <t>04P310024-2910000</t>
  </si>
  <si>
    <t>P310D01-29Z</t>
  </si>
  <si>
    <t>PKP310D01-29Z</t>
  </si>
  <si>
    <t>ZT051A,B</t>
  </si>
  <si>
    <t>PM3015(A,B)</t>
  </si>
  <si>
    <t>04P315024-1010000</t>
  </si>
  <si>
    <t>P315D01-10Z</t>
  </si>
  <si>
    <t>PKP315D01-10Z</t>
  </si>
  <si>
    <t>BD-305800103+01</t>
  </si>
  <si>
    <t>MK-305800103+01</t>
  </si>
  <si>
    <t>140107</t>
  </si>
  <si>
    <t>ZT051D</t>
  </si>
  <si>
    <t>PM3015D</t>
  </si>
  <si>
    <t>04P315024-1110000</t>
  </si>
  <si>
    <t>P315D01-11Z</t>
  </si>
  <si>
    <t>PKP315D01-11Z</t>
  </si>
  <si>
    <t>BD-305800122+01</t>
  </si>
  <si>
    <t>MK-305800122+01</t>
  </si>
  <si>
    <t>140407</t>
  </si>
  <si>
    <t>04P315024-1210000</t>
  </si>
  <si>
    <t>P315D01-12Z</t>
  </si>
  <si>
    <t>PKP315D01-12Z_V1.2</t>
  </si>
  <si>
    <t>140</t>
  </si>
  <si>
    <t>BD-305800250+01</t>
  </si>
  <si>
    <t>MK-305800250+01</t>
  </si>
  <si>
    <t>150320</t>
  </si>
  <si>
    <t>04P315024-1310000</t>
  </si>
  <si>
    <t>P315D01-13Z</t>
  </si>
  <si>
    <t>PKP315D01-13Z_V1.0</t>
  </si>
  <si>
    <t>SMC 赛美科 SI-PACK</t>
  </si>
  <si>
    <t>C-BD-K223-SMC_EL1</t>
  </si>
  <si>
    <t>180202</t>
  </si>
  <si>
    <t>EME-G630AY 绿色树脂</t>
  </si>
  <si>
    <t>C-BD-K222-SMC_EL1</t>
  </si>
  <si>
    <t>C-BD-KM2040028-SMC_A.1</t>
  </si>
  <si>
    <t>023ZA</t>
  </si>
  <si>
    <t>ZTP7112ZA</t>
  </si>
  <si>
    <t>04023Z024-1010000</t>
  </si>
  <si>
    <t>023ZD01-10Z</t>
  </si>
  <si>
    <t>PK023ZD01-10Z_V1.0</t>
  </si>
  <si>
    <t>008100017_EL1</t>
  </si>
  <si>
    <t>211222</t>
  </si>
  <si>
    <t>ZTP7107D</t>
  </si>
  <si>
    <t>1.5A, 1.5MHz, Synchronous Step-Down Converter</t>
  </si>
  <si>
    <t>PKP310F01-22Z R2.2</t>
  </si>
  <si>
    <t>04P310042-2310000</t>
  </si>
  <si>
    <t>P310F01-23Z</t>
  </si>
  <si>
    <t>04P310042-2510000</t>
  </si>
  <si>
    <t>P310F01-25Z</t>
  </si>
  <si>
    <t>BD-305800195+01</t>
  </si>
  <si>
    <t>MK-305800195+01</t>
  </si>
  <si>
    <t>ZTP7107T</t>
  </si>
  <si>
    <t>04P310024-1810000</t>
  </si>
  <si>
    <t>P310D01-18Z</t>
  </si>
  <si>
    <t>BD-305800131+01</t>
  </si>
  <si>
    <t>MK-305800131+01</t>
  </si>
  <si>
    <t>04P310024-2610000</t>
  </si>
  <si>
    <t>P310D01-26Z</t>
  </si>
  <si>
    <t>PKP310D01-26Z</t>
  </si>
  <si>
    <t>BD-305800214+01</t>
  </si>
  <si>
    <t>MK-305800214+01</t>
  </si>
  <si>
    <t>141118</t>
  </si>
  <si>
    <t>小 LF(for 7107)</t>
  </si>
  <si>
    <t>04P310025-2410000</t>
  </si>
  <si>
    <t>P310D02-24Z</t>
  </si>
  <si>
    <t>PKP310D02-24Z</t>
  </si>
  <si>
    <t>BD-305800071+01</t>
  </si>
  <si>
    <t>MK-305800071+01</t>
  </si>
  <si>
    <t>PM3010(1P5A_F1)</t>
  </si>
  <si>
    <t>04P310025-2710000</t>
  </si>
  <si>
    <t>P310D02-27Z</t>
  </si>
  <si>
    <t>MK-305800074+01</t>
  </si>
  <si>
    <t xml:space="preserve"> 給ZTP7106T 專用</t>
  </si>
  <si>
    <t>ZTP7108C</t>
  </si>
  <si>
    <t>0.5A, 1.5MHz, Synchronous Step-Down Converter</t>
  </si>
  <si>
    <t>103YA</t>
  </si>
  <si>
    <t>ZTP7108YA</t>
  </si>
  <si>
    <t>04103Y002-1060000</t>
  </si>
  <si>
    <t>103YA02-10</t>
  </si>
  <si>
    <t>PK103YA02-10_V1.0</t>
  </si>
  <si>
    <t>WLCSP-9L (2P2M)</t>
  </si>
  <si>
    <t>ADP5301</t>
  </si>
  <si>
    <t>Ø310±31um / WLCSP / 9</t>
  </si>
  <si>
    <t>600±54</t>
  </si>
  <si>
    <t>*millie 說取消</t>
  </si>
  <si>
    <t>ZTP7108C_DVT_Report</t>
  </si>
  <si>
    <t>04103Y002-1360000</t>
  </si>
  <si>
    <t>103YA02-13</t>
  </si>
  <si>
    <t>PK103YA02-13_V1.0</t>
  </si>
  <si>
    <t>Ø310±20um / WLCSP / 9</t>
  </si>
  <si>
    <t>600±30</t>
  </si>
  <si>
    <t>ZT001_00</t>
  </si>
  <si>
    <t>220511</t>
  </si>
  <si>
    <t>04103Y002-1260000</t>
  </si>
  <si>
    <t>103YA02-12</t>
  </si>
  <si>
    <t>PK103YA02-12_V1.0</t>
  </si>
  <si>
    <t>TSHT</t>
  </si>
  <si>
    <t>103ZA_VerB</t>
  </si>
  <si>
    <t>ZTP7108C_ZA</t>
  </si>
  <si>
    <t>04103Z002-1060000</t>
  </si>
  <si>
    <t>103ZA02-10</t>
  </si>
  <si>
    <t>PK103ZA02-10_V1.0</t>
  </si>
  <si>
    <t>PDS-TW034-ZTP7108C(XTW03429B)-2.0</t>
  </si>
  <si>
    <t>210426</t>
  </si>
  <si>
    <t>SI THICKNESS: 310um</t>
  </si>
  <si>
    <t>103ZA</t>
  </si>
  <si>
    <t>04103Z002-1160000</t>
  </si>
  <si>
    <t>103ZA02-11</t>
  </si>
  <si>
    <t>PK103ZA02-11_V1.0</t>
  </si>
  <si>
    <t>HOLD
SI THICKNESS: 310um</t>
  </si>
  <si>
    <t>04103Y002-1160000</t>
  </si>
  <si>
    <t>103YA02-11</t>
  </si>
  <si>
    <t>PK103YA02-11_V1.0</t>
  </si>
  <si>
    <t>Ø320±50um / WLCSP / 9 (SAC305)</t>
  </si>
  <si>
    <t>Flux Stencil UNC-A22003-FS
Ball Stencil UNC-A22003-BS</t>
  </si>
  <si>
    <t>2P2M
Passivation: 1.0um
PI1: 5.0um
RDL: 5.0um
PI2: 10.0um
UBM(TiCu-Cu): 7.5um</t>
  </si>
  <si>
    <t>620±40</t>
  </si>
  <si>
    <t>BD-ZTK-9WLCSP-001-A</t>
  </si>
  <si>
    <t xml:space="preserve">Marking Sample For ZTK WLCSP 103YA02-11 </t>
  </si>
  <si>
    <t>220114</t>
  </si>
  <si>
    <t>ZTP7108D</t>
  </si>
  <si>
    <t>2A, 1.5MHz, Synchronous Step-Down Converter</t>
  </si>
  <si>
    <t>P310F03-10Z</t>
  </si>
  <si>
    <t>PKP310F03-10Z</t>
  </si>
  <si>
    <t>SY8009B/SY8089</t>
  </si>
  <si>
    <t>30um/1.2mil / Cu銅線 / 14</t>
  </si>
  <si>
    <t>PKP310F03-10Z R1.0</t>
  </si>
  <si>
    <t>04P310042-2610000</t>
  </si>
  <si>
    <t>P310F01-26Z</t>
  </si>
  <si>
    <t>131016</t>
  </si>
  <si>
    <t>BD-305800196+01</t>
  </si>
  <si>
    <t>MK-305800196+01</t>
  </si>
  <si>
    <t>04P310042-3310000</t>
  </si>
  <si>
    <t>P310F01-33Z</t>
  </si>
  <si>
    <t>PKP310F01-33Z</t>
  </si>
  <si>
    <t>BD-305800216+01</t>
  </si>
  <si>
    <t>MK-305800216+01</t>
  </si>
  <si>
    <t>141202</t>
  </si>
  <si>
    <t>ZTP7108S</t>
  </si>
  <si>
    <t>SM0003</t>
  </si>
  <si>
    <t>04S003018-1010000</t>
  </si>
  <si>
    <t>S003J02-10Z</t>
  </si>
  <si>
    <t>PKS003J02-10Z (ZT046B_T6B_1P5A_S)</t>
  </si>
  <si>
    <t>04S003018-1110000</t>
  </si>
  <si>
    <t>S003J02-11Z</t>
  </si>
  <si>
    <t>PKS003J02-10Z (ZT046B_T6B_1P5A_F)</t>
  </si>
  <si>
    <t>ZTP7108T</t>
  </si>
  <si>
    <t>04P310024-3110000</t>
  </si>
  <si>
    <t>P310D01-31Z</t>
  </si>
  <si>
    <t>PKP310D01-31Z_V1.0</t>
  </si>
  <si>
    <t>SY8009B/SY8089/TLV62569A</t>
  </si>
  <si>
    <t>CEL1702HF9CP-LSF/￠14*6.6g</t>
  </si>
  <si>
    <t>008100277_01</t>
  </si>
  <si>
    <t>231128</t>
  </si>
  <si>
    <t>*葉博說 MPN 改為 ZTP7108TA</t>
  </si>
  <si>
    <t>C20200930-1</t>
  </si>
  <si>
    <t>04P310024-2510000</t>
  </si>
  <si>
    <t>P310D01-25Z</t>
  </si>
  <si>
    <t>PKP310D01-25Z</t>
  </si>
  <si>
    <t>BD-305800116+01</t>
  </si>
  <si>
    <t>MK-305800116+01</t>
  </si>
  <si>
    <t>140325</t>
  </si>
  <si>
    <t>小LF (for 7107)(測試熱阻的版本), 大的有 Trim form 的問題還沒解決</t>
  </si>
  <si>
    <t>04P310024-1410000</t>
  </si>
  <si>
    <t>P310D01-14Z</t>
  </si>
  <si>
    <t>PKP310D01-14Z</t>
  </si>
  <si>
    <t>TCN7389A-A</t>
  </si>
  <si>
    <t>04P310024-1510000</t>
  </si>
  <si>
    <t>P310D01-15Z</t>
  </si>
  <si>
    <t>多出來的</t>
  </si>
  <si>
    <t>04P310024-2010000</t>
  </si>
  <si>
    <t>P310D01-20Z(MPN : ZTP7106T)</t>
  </si>
  <si>
    <t>PKP310D01-20Z</t>
  </si>
  <si>
    <t>BD-305800076+01</t>
  </si>
  <si>
    <t>MK-305800076+01</t>
  </si>
  <si>
    <t xml:space="preserve"> LF空間不足會溢膠</t>
  </si>
  <si>
    <t>04P310024-2110000</t>
  </si>
  <si>
    <t>P310D01-21Z</t>
  </si>
  <si>
    <t>PKP310D01-21Z</t>
  </si>
  <si>
    <t>BD-305800080+02</t>
  </si>
  <si>
    <t>MK-305800080+01</t>
  </si>
  <si>
    <t>140627</t>
  </si>
  <si>
    <t>小 LF(for 7106)</t>
  </si>
  <si>
    <t>04P310024-2210000</t>
  </si>
  <si>
    <t>P310D01-22Z</t>
  </si>
  <si>
    <t>PKP310D01-22Z</t>
  </si>
  <si>
    <t>BD-305800082+01</t>
  </si>
  <si>
    <t>MK-305800082+01</t>
  </si>
  <si>
    <t>131217</t>
  </si>
  <si>
    <t>大 LF , BSOB 打線方式</t>
  </si>
  <si>
    <t>04P310024-2310000</t>
  </si>
  <si>
    <t>P310D01-23Z</t>
  </si>
  <si>
    <t>BD-305800083+02</t>
  </si>
  <si>
    <t>MK-305800083+01</t>
  </si>
  <si>
    <t>04P310024-2410000</t>
  </si>
  <si>
    <t>P310D01-24Z</t>
  </si>
  <si>
    <t>BD-305800084+02</t>
  </si>
  <si>
    <t>MK-305800084+01</t>
  </si>
  <si>
    <t>小 LF(for 7108)</t>
  </si>
  <si>
    <t>04P310024-2710000</t>
  </si>
  <si>
    <t>P310D01-27Z</t>
  </si>
  <si>
    <t>PKP310D01-27Z</t>
  </si>
  <si>
    <t>BD-305800215+01</t>
  </si>
  <si>
    <t>MK-305800215+01</t>
  </si>
  <si>
    <t>C-BD-KM2040029-SMC_A.1</t>
  </si>
  <si>
    <t>1810008122</t>
  </si>
  <si>
    <t>C-BD-M274-SMC_EL1</t>
  </si>
  <si>
    <t>04023Z024-1110000</t>
  </si>
  <si>
    <t>023ZD01-11Z</t>
  </si>
  <si>
    <t>PK023ZD01-11Z_V1.0</t>
  </si>
  <si>
    <t>008100071_EL1</t>
  </si>
  <si>
    <t>2204008116</t>
  </si>
  <si>
    <t>220331</t>
  </si>
  <si>
    <t>*Q4RD06-2205001 切為 MPN: ZTP7108T 使用的 WAFER</t>
  </si>
  <si>
    <t>ztp7108T(ztp7112za)_DVT_Report</t>
  </si>
  <si>
    <t>Step-Down Converter</t>
  </si>
  <si>
    <t>008100071_B</t>
  </si>
  <si>
    <t>C-MK-T001223_A</t>
  </si>
  <si>
    <t>230605</t>
  </si>
  <si>
    <t>04023Z024-1210000</t>
  </si>
  <si>
    <t>023ZD01-12Z</t>
  </si>
  <si>
    <t>PK023ZD01-12Z_V1.0</t>
  </si>
  <si>
    <t>008100273_EL1</t>
  </si>
  <si>
    <t>2311HK008101
C-MK-T001434_A</t>
  </si>
  <si>
    <t>231024
231109</t>
  </si>
  <si>
    <t>單號：
芯片批号：KC11213
组装批次：23K0809-1-001</t>
  </si>
  <si>
    <t>输入数量：3298
良品数：3201
良率：97.06%</t>
  </si>
  <si>
    <t>023ZB</t>
  </si>
  <si>
    <t>ZTP7112ZB</t>
  </si>
  <si>
    <t>023Z</t>
  </si>
  <si>
    <t>04P310025-2810000</t>
  </si>
  <si>
    <t>P310D02-28Z</t>
  </si>
  <si>
    <t>PKP310D02-28Z</t>
  </si>
  <si>
    <t>BD-305800075+01</t>
  </si>
  <si>
    <t>MK-305800075+01</t>
  </si>
  <si>
    <t>ZTP7108TA</t>
  </si>
  <si>
    <t>2.5A, 1.5MHz, Synchronous Step-Down Converter</t>
  </si>
  <si>
    <t>04P310024-3210000</t>
  </si>
  <si>
    <t>P310D01-32Z</t>
  </si>
  <si>
    <t>PKP310D01-32Z_V1.0</t>
  </si>
  <si>
    <t>008100292_01</t>
  </si>
  <si>
    <t>240227</t>
  </si>
  <si>
    <t>ZTP7109</t>
  </si>
  <si>
    <t>ZTS059</t>
  </si>
  <si>
    <t>PM3030</t>
  </si>
  <si>
    <t>04P330024-1010000</t>
  </si>
  <si>
    <t>P330D01-10Z</t>
  </si>
  <si>
    <t>PKP330D01-10Z</t>
  </si>
  <si>
    <t>BD-305800330+01</t>
  </si>
  <si>
    <t>MK-305800330+01</t>
  </si>
  <si>
    <t>160302</t>
  </si>
  <si>
    <t>ZTP7109D</t>
  </si>
  <si>
    <t>3A, 1MHz, Synchronous Step-Down Converter</t>
  </si>
  <si>
    <t>04P330046-1010000</t>
  </si>
  <si>
    <t>P330F04-10Z</t>
  </si>
  <si>
    <t>PKP330F04-10Z</t>
  </si>
  <si>
    <t>BD-305800307+01</t>
  </si>
  <si>
    <t>MK-305800307+01</t>
  </si>
  <si>
    <t>151008</t>
  </si>
  <si>
    <t>ZT051A</t>
  </si>
  <si>
    <t>PM3015A</t>
  </si>
  <si>
    <t>PK-ZTP7109</t>
  </si>
  <si>
    <t>BD-305800284+01</t>
  </si>
  <si>
    <t>ZTP7110D</t>
  </si>
  <si>
    <t>04P315042-1210000</t>
  </si>
  <si>
    <t>P315F01-12Z</t>
  </si>
  <si>
    <t>PKP315F01-12Z</t>
  </si>
  <si>
    <t>BD-305800229+01</t>
  </si>
  <si>
    <t>MK-305800229+01</t>
  </si>
  <si>
    <t>141209</t>
  </si>
  <si>
    <t>04P315042-1310000</t>
  </si>
  <si>
    <t>P315F01-13Z</t>
  </si>
  <si>
    <t>PKP315F01-13Z</t>
  </si>
  <si>
    <t>BD-305800285+01</t>
  </si>
  <si>
    <t>MK-305800285+01</t>
  </si>
  <si>
    <t>150709</t>
  </si>
  <si>
    <t>04P315042-1410000</t>
  </si>
  <si>
    <t>P315F01-14Z</t>
  </si>
  <si>
    <t>PKP315F01-14Z</t>
  </si>
  <si>
    <t>BD-305800289+01</t>
  </si>
  <si>
    <t>MK-305800289+01</t>
  </si>
  <si>
    <t>150722</t>
  </si>
  <si>
    <t>ZTP7111C</t>
  </si>
  <si>
    <t>1A, 1.5MHz/2.5MHz, High Efficiency, Synchronous Step-Down Converter</t>
  </si>
  <si>
    <t>04011Z008-1110000</t>
  </si>
  <si>
    <t>011ZB04-11Z</t>
  </si>
  <si>
    <t>PK011ZB04-11Z_V1.0</t>
  </si>
  <si>
    <t>原slvse95b, 後自訂</t>
  </si>
  <si>
    <t>ztp7111C(ztp7111zb)_DVT_Report</t>
  </si>
  <si>
    <t>04011Z008-1210000</t>
  </si>
  <si>
    <t>011ZB04-12Z</t>
  </si>
  <si>
    <t>PK011ZB04-12Z_V1.0</t>
  </si>
  <si>
    <t>SOT-563-WB (新開打線框架六隻腳位)</t>
  </si>
  <si>
    <t>008100144_ELN</t>
  </si>
  <si>
    <t>220908143-SMC</t>
  </si>
  <si>
    <t>220808</t>
  </si>
  <si>
    <t>不能當ZTP7112C出，電流差異太大。</t>
  </si>
  <si>
    <t>2. 可轉量產，待確認可靠度
*SMC 赛美科 停止合作</t>
  </si>
  <si>
    <t>测试分单，未做可靠性</t>
  </si>
  <si>
    <t>04011Z008-1310000</t>
  </si>
  <si>
    <t>011ZB04-13Z</t>
  </si>
  <si>
    <t>PK011ZB04-13Z_V1.0</t>
  </si>
  <si>
    <t>非導電DAF</t>
  </si>
  <si>
    <t>ZTP7111DS</t>
  </si>
  <si>
    <t>04011Z076-1000000</t>
  </si>
  <si>
    <t>011ZF11-10</t>
  </si>
  <si>
    <t>PK011ZF11-10_V1.0</t>
  </si>
  <si>
    <t>DFN (STSLP) 1.2X1.2-6L (EP)</t>
  </si>
  <si>
    <t>25um/1.0mil / Au金線 / 7</t>
  </si>
  <si>
    <t>MD2X-V1.5</t>
  </si>
  <si>
    <t>8006NS (WBC)</t>
  </si>
  <si>
    <t>6.5mil</t>
  </si>
  <si>
    <t>BD-ZTK-6STSLP1.2x1.2-001-A</t>
  </si>
  <si>
    <t>220217</t>
  </si>
  <si>
    <t>*商務暫停合作 / VIN 接地，性能不好</t>
  </si>
  <si>
    <t>04011Z076-1100000</t>
  </si>
  <si>
    <t>011ZF11-11</t>
  </si>
  <si>
    <t>PK011ZF11-11_V1.0</t>
  </si>
  <si>
    <t>BD-ZTK-6STSLP1.2x1.2-002-A</t>
  </si>
  <si>
    <t>220307</t>
  </si>
  <si>
    <t>ZTP7111DSE</t>
  </si>
  <si>
    <t>1A, 2.5MHz, High Efficiency, Synchronous Step-Down Converter</t>
  </si>
  <si>
    <t>04011Z080-1000000</t>
  </si>
  <si>
    <t>011ZF12-10</t>
  </si>
  <si>
    <t>PK011ZF12-10_V1.0</t>
  </si>
  <si>
    <t>DFN (STSLP) 1X1-6L (EP)</t>
  </si>
  <si>
    <t>BD-ZTK-6STSLP1x1-001-A</t>
  </si>
  <si>
    <t>220321</t>
  </si>
  <si>
    <t>*商務暫停合作 / ADJ</t>
  </si>
  <si>
    <t>04011Z080-1110000</t>
  </si>
  <si>
    <t>011ZF12-11Z</t>
  </si>
  <si>
    <t>PK011ZF12-11Z_V1.0</t>
  </si>
  <si>
    <t>DFN 1X1-6L</t>
  </si>
  <si>
    <t>G700系列</t>
  </si>
  <si>
    <t>67ZIKK00002T01-A</t>
  </si>
  <si>
    <t>03ZIK06K001</t>
  </si>
  <si>
    <t>日月光测试，测试数据未发出 / ADJ</t>
  </si>
  <si>
    <t>ZTP7111DSH</t>
  </si>
  <si>
    <t>011ZC</t>
  </si>
  <si>
    <t>ZTP7111ZC</t>
  </si>
  <si>
    <t>04011Z076-1010000</t>
  </si>
  <si>
    <t>011ZF11-10Z</t>
  </si>
  <si>
    <t>PK011ZF11-10Z_V1.0</t>
  </si>
  <si>
    <t>CEL9240HF10CP-LS(53C)/￠14*5.0g</t>
  </si>
  <si>
    <t>008100262_EL1</t>
  </si>
  <si>
    <t>230923</t>
  </si>
  <si>
    <t>ZTP7111DSH-12</t>
  </si>
  <si>
    <t>04011Z076-1110000</t>
  </si>
  <si>
    <t>011ZF11-11Z</t>
  </si>
  <si>
    <t>PK011ZF11-11Z_V1.0</t>
  </si>
  <si>
    <t>DAF</t>
  </si>
  <si>
    <t>125</t>
  </si>
  <si>
    <t>67ZIKK00004T01-A</t>
  </si>
  <si>
    <t>03ZIK06K002</t>
  </si>
  <si>
    <t>241230</t>
  </si>
  <si>
    <t>04011Z076-1210000</t>
  </si>
  <si>
    <t>011ZF11-12Z</t>
  </si>
  <si>
    <t>PK011ZF11-12Z_V1.0</t>
  </si>
  <si>
    <t>67ZIKK00005T01-O</t>
  </si>
  <si>
    <t>241209</t>
  </si>
  <si>
    <t>ZTP7112C</t>
  </si>
  <si>
    <t>2A, 1.2MHz, Synchronous Step-Down Converter</t>
  </si>
  <si>
    <t>04023Z008-1010000</t>
  </si>
  <si>
    <t>023ZB04-10Z</t>
  </si>
  <si>
    <t>PK023ZB04-10Z_V1.1</t>
  </si>
  <si>
    <t>TLV62569A</t>
  </si>
  <si>
    <t>EME-G600F-B(Q)綠色樹酯</t>
  </si>
  <si>
    <t>008100073_ELN</t>
  </si>
  <si>
    <t>2204008117</t>
  </si>
  <si>
    <t>*在220429時CPC有改GND打線这样线与die之间的间隙会好控制点。
*DVT 是使用 ZTP7106C</t>
  </si>
  <si>
    <t>ztp7112C(ztp7112za)_DVT_Report (023ZB04-11Z)</t>
  </si>
  <si>
    <t>04023Z008-1110000</t>
  </si>
  <si>
    <t>023ZB04-11Z</t>
  </si>
  <si>
    <t>PK023ZB04-11Z_V1.0</t>
  </si>
  <si>
    <t>008100150_ELN</t>
  </si>
  <si>
    <t>2211008103</t>
  </si>
  <si>
    <t>220822</t>
  </si>
  <si>
    <t>單號：
芯片批号：KBD0077
组装批次：22K1277-1-001</t>
  </si>
  <si>
    <t>输入数量：2020
良品数：1972
良率：97.62%</t>
  </si>
  <si>
    <t>20230621-3</t>
  </si>
  <si>
    <t>04023Z008-1210000</t>
  </si>
  <si>
    <t>023ZB04-12Z</t>
  </si>
  <si>
    <t>PK023ZB04-12Z_V1.0</t>
  </si>
  <si>
    <t>008100172_ELN</t>
  </si>
  <si>
    <t>221008</t>
  </si>
  <si>
    <t>*打線與-11Z不一樣, 比較順暢</t>
  </si>
  <si>
    <t>ZTP7112DS</t>
  </si>
  <si>
    <t>04023Z076-1000000</t>
  </si>
  <si>
    <t>023ZF11-10</t>
  </si>
  <si>
    <t>PK023ZF11-10_V1.0</t>
  </si>
  <si>
    <t xml:space="preserve"> / Au金線 / 11</t>
  </si>
  <si>
    <t>ZTP7113D</t>
  </si>
  <si>
    <t>3A, 1.2MHz, Synchronous Step-Down Converter</t>
  </si>
  <si>
    <t>04023Z073-1010000</t>
  </si>
  <si>
    <t>023ZF10-10Z</t>
  </si>
  <si>
    <t>PK023ZF10-10Z_V1.0</t>
  </si>
  <si>
    <t>25um/1.0mil / 镀钯銅線 / 11</t>
  </si>
  <si>
    <t>008100155_EL1</t>
  </si>
  <si>
    <t>2209008111</t>
  </si>
  <si>
    <t>EOL、因为需要3A ，实际只有1.73A</t>
  </si>
  <si>
    <t>*SMC 赛美科 停止合作
*250319 葉博說 ZTC8625 餘料報廢</t>
  </si>
  <si>
    <t>ZTP7113T</t>
  </si>
  <si>
    <t>3A, 1.5MHz, Synchronous Step-Down Converter</t>
  </si>
  <si>
    <t>030ZB</t>
  </si>
  <si>
    <t>ZTP7116ZB</t>
  </si>
  <si>
    <t>04030Z024-1110000</t>
  </si>
  <si>
    <t>030ZD01-11Z</t>
  </si>
  <si>
    <t>PK030ZD01-11Z_V1.0</t>
  </si>
  <si>
    <t>030ZA</t>
  </si>
  <si>
    <t>ZTP7116ZA</t>
  </si>
  <si>
    <t>04030Z024-1010000</t>
  </si>
  <si>
    <t>030ZD01-10Z</t>
  </si>
  <si>
    <t>PK030ZD01-10Z_V1.0</t>
  </si>
  <si>
    <t>008100234_EL1</t>
  </si>
  <si>
    <t>*4/27 葉博說先不做, 等 ZTP7116QS</t>
  </si>
  <si>
    <t>ZTP7116FC_ZA</t>
  </si>
  <si>
    <t>6A, 1.2MHz, Constant on-time, 40μA IQ Synchronous Step-Down Converter</t>
  </si>
  <si>
    <t>04030Z072-1140000</t>
  </si>
  <si>
    <t>030ZU01-11Z</t>
  </si>
  <si>
    <t>PK030ZU01-11Z_V1.0</t>
  </si>
  <si>
    <t>MP2145</t>
  </si>
  <si>
    <t>Ø75±10um / 銅柱 / 26</t>
  </si>
  <si>
    <t>2P2M
PI1: 5um
RDL(Cu): 8um
PI2: 10um
Cu+Sn: 45+35um
Ball height: 80um
Ball diameter: 75um (after reflow)</t>
  </si>
  <si>
    <t>700</t>
  </si>
  <si>
    <t>030ZG06-11Z bump设计图纸update DR-MS-ZT008_00</t>
  </si>
  <si>
    <t>230803</t>
  </si>
  <si>
    <t>*RDS(ON) 導通熱阻太高，達不到規格書標準，wafer ECO to ZTP7116ZB，ASIC開窗&amp;PI1開窗加大，RDL/PI2/Bump layer無變更。</t>
  </si>
  <si>
    <t>*Wafer ECO to ZTP7116ZB</t>
  </si>
  <si>
    <t>ztp7116QS_ztp7116za_pcb_4L_DVT_Report</t>
  </si>
  <si>
    <t>RA20240407001</t>
  </si>
  <si>
    <t>04030Z072-1040000</t>
  </si>
  <si>
    <t>030ZU01-10Z</t>
  </si>
  <si>
    <t>PK030ZU01-10Z_V1.0</t>
  </si>
  <si>
    <t>*取消，此案給ChipEx 芯健生產。</t>
  </si>
  <si>
    <t>ZTP7116FC_ZB</t>
  </si>
  <si>
    <t>04030Z072-1240000</t>
  </si>
  <si>
    <t>030ZU01-12Z</t>
  </si>
  <si>
    <t>PK030ZU01-12Z_V1.0</t>
  </si>
  <si>
    <t>805</t>
  </si>
  <si>
    <t>ZT013_00</t>
  </si>
  <si>
    <t>ZTP7116QS</t>
  </si>
  <si>
    <t>04030Z074-1140000</t>
  </si>
  <si>
    <t>030ZG06-11Z</t>
  </si>
  <si>
    <t>PK030ZG06-11Z_V1.0</t>
  </si>
  <si>
    <t>後段: FC-QFN 2X3-12L (2P2M)</t>
  </si>
  <si>
    <t>DR-BD-ZT008S1_00</t>
  </si>
  <si>
    <t>230808</t>
  </si>
  <si>
    <t>*RDS(ON) 導通熱阻太高，達不到規格書標準，ECO to ZTP7116ZB，ASIC開窗&amp;PI1開窗加大，RDL/PI2/Bump layer無變更。</t>
  </si>
  <si>
    <t>單號：
芯片批号：KCD0640
组装批次：ND24041397.001</t>
  </si>
  <si>
    <t>输入数量：19660
良品数：19035
良率：96.80%</t>
  </si>
  <si>
    <t>04030Z074-1240000</t>
  </si>
  <si>
    <t>030ZG06-12Z</t>
  </si>
  <si>
    <t>PK030ZG06-12Z_V1.0</t>
  </si>
  <si>
    <t>DR-BD-ZT013S1_00</t>
  </si>
  <si>
    <t>250227</t>
  </si>
  <si>
    <t>04030Z074-1040000</t>
  </si>
  <si>
    <t>030ZG06-10Z</t>
  </si>
  <si>
    <t>PK030ZG06-10Z_V1.0</t>
  </si>
  <si>
    <t xml:space="preserve">2P2M
PI1: 
RDL: 
PI2: 
CuSn: </t>
  </si>
  <si>
    <t>ZTP7172_ya</t>
  </si>
  <si>
    <t>ZT055</t>
  </si>
  <si>
    <t>PM3021A</t>
  </si>
  <si>
    <t>04P321018-1610000</t>
  </si>
  <si>
    <t>P321J02-16Z</t>
  </si>
  <si>
    <t xml:space="preserve">PKP321J02-16Z </t>
  </si>
  <si>
    <t>ZTP7193si</t>
  </si>
  <si>
    <t>04P321017-1210000</t>
  </si>
  <si>
    <t>P321J01-12Z</t>
  </si>
  <si>
    <t xml:space="preserve">PKP321J01-12Z </t>
  </si>
  <si>
    <t>ZTP7192S</t>
  </si>
  <si>
    <t>BD-305800251+01</t>
  </si>
  <si>
    <t>MK-305800251+01</t>
  </si>
  <si>
    <t>ZTP7172S</t>
  </si>
  <si>
    <t>2A, 24V, 500KHz, Synchronous Step-Down DC/DC Converter</t>
  </si>
  <si>
    <t>ZT051</t>
  </si>
  <si>
    <t>PM3021</t>
  </si>
  <si>
    <t>04P321017-1010000</t>
  </si>
  <si>
    <t>P321J01-10Z</t>
  </si>
  <si>
    <t xml:space="preserve">PKP321J01-10Z </t>
  </si>
  <si>
    <t>BD-305800147+02</t>
  </si>
  <si>
    <t>MK-305800147+01</t>
  </si>
  <si>
    <t>as ZTP7192S</t>
  </si>
  <si>
    <t>ZT051B</t>
  </si>
  <si>
    <t>04P321017-1110000</t>
  </si>
  <si>
    <t>P321J01-11Z</t>
  </si>
  <si>
    <t xml:space="preserve">PKP321J01-11Z </t>
  </si>
  <si>
    <t>BD-305800235+01</t>
  </si>
  <si>
    <t>MK-305800235+01</t>
  </si>
  <si>
    <t>ZTP7172SE</t>
  </si>
  <si>
    <t>2A, 24V, Synchronous Step-Down DC/DC Converter</t>
  </si>
  <si>
    <t>04P321018-1010000</t>
  </si>
  <si>
    <t>P321J02-10Z</t>
  </si>
  <si>
    <t xml:space="preserve">PKP321J02-10Z </t>
  </si>
  <si>
    <t>BD-305800148+01</t>
  </si>
  <si>
    <t>MK-305800148+01</t>
  </si>
  <si>
    <t>as ZTP7193SI</t>
  </si>
  <si>
    <t>04P321018-1110000</t>
  </si>
  <si>
    <t>P321J02-11Z</t>
  </si>
  <si>
    <t xml:space="preserve">PKP321J02-11Z </t>
  </si>
  <si>
    <t>BD-305800164+01</t>
  </si>
  <si>
    <t>MK-305800164+01</t>
  </si>
  <si>
    <t>04P321018-1210000</t>
  </si>
  <si>
    <t>P321J02-12Z</t>
  </si>
  <si>
    <t xml:space="preserve">PKP321J02-12Z </t>
  </si>
  <si>
    <t>BD-305800191+01</t>
  </si>
  <si>
    <t>MK-305800191+01</t>
  </si>
  <si>
    <t>04P321018-1310000</t>
  </si>
  <si>
    <t>P321J02-13Z</t>
  </si>
  <si>
    <t xml:space="preserve">PKP321J02-13Z </t>
  </si>
  <si>
    <t>BD-305800208+01</t>
  </si>
  <si>
    <t>MK-305800208+01</t>
  </si>
  <si>
    <t>04P321018-1410000</t>
  </si>
  <si>
    <t xml:space="preserve">P321J02-14Z </t>
  </si>
  <si>
    <t xml:space="preserve">PKP321J02-14Z </t>
  </si>
  <si>
    <t>BD-305800231+01</t>
  </si>
  <si>
    <t>MK-305800231+01</t>
  </si>
  <si>
    <t>ZTP7172T</t>
  </si>
  <si>
    <t>2A, 26V, 500KHz, Synchronous Step-Down DC/DC Converter</t>
  </si>
  <si>
    <t>PM3021C</t>
  </si>
  <si>
    <t>04P321025-1910000</t>
  </si>
  <si>
    <t>P321D02-19Z</t>
  </si>
  <si>
    <t>PKP321D02-19Z_V1.0</t>
  </si>
  <si>
    <t>MP1471A</t>
  </si>
  <si>
    <t>008100025_EL1</t>
  </si>
  <si>
    <t>04P321011-1310000</t>
  </si>
  <si>
    <t>P321C02-13Z</t>
  </si>
  <si>
    <t xml:space="preserve">PKP321C02-13Z </t>
  </si>
  <si>
    <t>04P321011-1410000</t>
  </si>
  <si>
    <t>P321C02-14Z</t>
  </si>
  <si>
    <t xml:space="preserve">PKP321C02-14Z </t>
  </si>
  <si>
    <t>SY8121</t>
  </si>
  <si>
    <t>04P321025-1010000</t>
  </si>
  <si>
    <t>P321D02-10Z</t>
  </si>
  <si>
    <t xml:space="preserve">PKP321D02-10Z </t>
  </si>
  <si>
    <t>BD-305800145+01</t>
  </si>
  <si>
    <t>MK-305800145+01</t>
  </si>
  <si>
    <t>as ZTP7192Y</t>
  </si>
  <si>
    <t>04P321025-1110000</t>
  </si>
  <si>
    <t>P321D02-11Z</t>
  </si>
  <si>
    <t xml:space="preserve">PKP321D02-11Z </t>
  </si>
  <si>
    <t>BD-305800146+01</t>
  </si>
  <si>
    <t>MK-305800146+01</t>
  </si>
  <si>
    <t>as ZTP7192T</t>
  </si>
  <si>
    <t>04P321025-1210000</t>
  </si>
  <si>
    <t>P321D02-12Z</t>
  </si>
  <si>
    <t xml:space="preserve">PKP321D02-12Z </t>
  </si>
  <si>
    <t>BD-305800168+01</t>
  </si>
  <si>
    <t>MK-305800168+01</t>
  </si>
  <si>
    <t>04P321025-1510000</t>
  </si>
  <si>
    <t>P321D02-15Z</t>
  </si>
  <si>
    <t xml:space="preserve">PKP321D02-15Z </t>
  </si>
  <si>
    <t>BD-305800165+01</t>
  </si>
  <si>
    <t>MK-305800165+01</t>
  </si>
  <si>
    <t>04P321025-1610000</t>
  </si>
  <si>
    <t>P321D02-16Z</t>
  </si>
  <si>
    <t xml:space="preserve">PKP321D02-16Z </t>
  </si>
  <si>
    <t>BD-305800166+01</t>
  </si>
  <si>
    <t>MK-305800166+01</t>
  </si>
  <si>
    <t>04P321025-1710000</t>
  </si>
  <si>
    <t>P321D02-17Z</t>
  </si>
  <si>
    <t xml:space="preserve">PKP321D02-17Z </t>
  </si>
  <si>
    <t>BD-305800167+01</t>
  </si>
  <si>
    <t>MK-305800167+01</t>
  </si>
  <si>
    <t>04P321025-1810000</t>
  </si>
  <si>
    <t>P321D02-18Z</t>
  </si>
  <si>
    <t xml:space="preserve">PKP321D02-18Z </t>
  </si>
  <si>
    <t>BD-305800169+01</t>
  </si>
  <si>
    <t>MK-305800169+01</t>
  </si>
  <si>
    <t>ZTP7173C</t>
  </si>
  <si>
    <t>3A, 28V, 500KHz, Synchronous Step-Down DC/DC Converter</t>
  </si>
  <si>
    <t>024ZA</t>
  </si>
  <si>
    <t>ZTP7173TS3_ZA</t>
  </si>
  <si>
    <t>04024Z077-1240000</t>
  </si>
  <si>
    <t>024ZB05-12Z</t>
  </si>
  <si>
    <t>PK024ZB05-12Z_V1.0</t>
  </si>
  <si>
    <t>後段: FC-SOT583 (2P2M)</t>
  </si>
  <si>
    <t>TPS563300</t>
  </si>
  <si>
    <t xml:space="preserve">Ø75±10um / 銅柱 / </t>
  </si>
  <si>
    <t>*不能用，目前认为芯片沿的速度太快</t>
  </si>
  <si>
    <t>ZTP7173FC_TS3ZA</t>
  </si>
  <si>
    <t>04024Z072-1040000</t>
  </si>
  <si>
    <t>024ZU01-10Z</t>
  </si>
  <si>
    <t>PK024ZU01-10Z_V1.0</t>
  </si>
  <si>
    <t>MP2330H</t>
  </si>
  <si>
    <t>ZTP7173FC_TS3ZB</t>
  </si>
  <si>
    <t>024ZB</t>
  </si>
  <si>
    <t>ZTP7173TS3_ZB</t>
  </si>
  <si>
    <t>04024Z072-1240000</t>
  </si>
  <si>
    <t>024ZU01-12Z</t>
  </si>
  <si>
    <t>PK024ZU01-12Z_V1.0</t>
  </si>
  <si>
    <t>ZTP7173FC2_TS3ZA</t>
  </si>
  <si>
    <t>04024Z072-1140000</t>
  </si>
  <si>
    <t>024ZU01-11Z</t>
  </si>
  <si>
    <t>PK024ZU01-11Z_V1.0</t>
  </si>
  <si>
    <t>ZTP7173FC2_TS3ZB</t>
  </si>
  <si>
    <t>04024Z072-1340000</t>
  </si>
  <si>
    <t>024ZU01-13Z</t>
  </si>
  <si>
    <t>PK024ZU01-13Z_V1.0</t>
  </si>
  <si>
    <t>ZTP7173KT</t>
  </si>
  <si>
    <t>3A, 26V, 500KHz, Synchronous Step-Down DC/DC Converter</t>
  </si>
  <si>
    <t>108XA</t>
  </si>
  <si>
    <t>ZTP7173T_XA</t>
  </si>
  <si>
    <t>04108X025-1310000</t>
  </si>
  <si>
    <t>108XD02-13Z</t>
  </si>
  <si>
    <t>PK108XD02-13Z_V1.0</t>
  </si>
  <si>
    <t>TSOT23-6L(12R) 鈺太在氣派新開pin1接paddle框架</t>
  </si>
  <si>
    <t>TPS56339</t>
  </si>
  <si>
    <t>008100176_ELN</t>
  </si>
  <si>
    <t>221102</t>
  </si>
  <si>
    <t>*框架 Cost 太貴</t>
  </si>
  <si>
    <t>04024Z011-1210000</t>
  </si>
  <si>
    <t>024ZC02-12Z</t>
  </si>
  <si>
    <t>PK024ZC02-12Z_V1.0</t>
  </si>
  <si>
    <t>SOT23-6L(12R) 鈺太在氣派新開pin1接paddle框架</t>
  </si>
  <si>
    <t>0°</t>
  </si>
  <si>
    <t>008100238_ELN</t>
  </si>
  <si>
    <t>2305008102</t>
  </si>
  <si>
    <t>230505</t>
  </si>
  <si>
    <t>*不能用，目前认为芯片沿的速度太快
*SMC 赛美科 停止合作</t>
  </si>
  <si>
    <t>04024Z025-1210000</t>
  </si>
  <si>
    <t>024ZD02-12Z</t>
  </si>
  <si>
    <t>PK024ZD02-12Z_V1.0</t>
  </si>
  <si>
    <t>150±10um</t>
  </si>
  <si>
    <t>008100205_ELN</t>
  </si>
  <si>
    <t>04024Z025-1410000</t>
  </si>
  <si>
    <t>024ZD02-14Z</t>
  </si>
  <si>
    <t>PK024ZD02-14Z_V1.0</t>
  </si>
  <si>
    <t>絕緣膠 84-3J</t>
  </si>
  <si>
    <t>7°</t>
  </si>
  <si>
    <t>008100203_EL1</t>
  </si>
  <si>
    <t>04024Z011-1410000</t>
  </si>
  <si>
    <t>024ZC02-14Z</t>
  </si>
  <si>
    <t>PK024ZC02-14Z_V1.0</t>
  </si>
  <si>
    <t>SOT23-6L(12R)</t>
  </si>
  <si>
    <t>EME-G630AY/￠14*6.2g</t>
  </si>
  <si>
    <t>008100260_EL1</t>
  </si>
  <si>
    <t>230801</t>
  </si>
  <si>
    <t>024ZC</t>
  </si>
  <si>
    <t>ZTP7173TS3_ZC</t>
  </si>
  <si>
    <t>04024Z011-1710000</t>
  </si>
  <si>
    <t>024ZC02-17Z</t>
  </si>
  <si>
    <t>PK024ZC02-17Z_V1.0</t>
  </si>
  <si>
    <t>008100297_01</t>
  </si>
  <si>
    <t>240411</t>
  </si>
  <si>
    <t>ZTP7173M</t>
  </si>
  <si>
    <t>3A, 24V, 650KHz, Synchronous Step-Down DC/DC Converter</t>
  </si>
  <si>
    <t>04024Z077-1040000</t>
  </si>
  <si>
    <t>024ZB05-10Z</t>
  </si>
  <si>
    <t>PK024ZB05-10Z_V1.0</t>
  </si>
  <si>
    <t>04024Z077-1340000</t>
  </si>
  <si>
    <t>024ZB05-13Z</t>
  </si>
  <si>
    <t>PK024ZB05-13Z_V1.0</t>
  </si>
  <si>
    <t>ZTP7173MH</t>
  </si>
  <si>
    <t>3A, 24V, 1.2MHz, Synchronous Step-Down DC/DC Converter</t>
  </si>
  <si>
    <t>04024Z077-1140000</t>
  </si>
  <si>
    <t>024ZB05-11Z</t>
  </si>
  <si>
    <t>PK024ZB05-11Z_V1.0</t>
  </si>
  <si>
    <t>04024Z077-1440000</t>
  </si>
  <si>
    <t>024ZB05-14Z</t>
  </si>
  <si>
    <t>PK024ZB05-14Z_V1.0</t>
  </si>
  <si>
    <t>ZTP7173S</t>
  </si>
  <si>
    <t>3A, 30V, 500KHz, Synchronous Step-Down DC/DC Converter</t>
  </si>
  <si>
    <t>04P321018-1710000</t>
  </si>
  <si>
    <t>P321J02-17Z</t>
  </si>
  <si>
    <t>PKP321J02-17Z</t>
  </si>
  <si>
    <t>FR9888</t>
  </si>
  <si>
    <t>BD-305800373+01</t>
  </si>
  <si>
    <t>MK-305800373+01</t>
  </si>
  <si>
    <t>161107</t>
  </si>
  <si>
    <t>04108X018-1010000</t>
  </si>
  <si>
    <t>108XJ02-10Z</t>
  </si>
  <si>
    <t>PK108XJ02-10Z_V1.0</t>
  </si>
  <si>
    <t>MP1484/FR8018</t>
  </si>
  <si>
    <t>EME-G630AY绿色树脂</t>
  </si>
  <si>
    <t>008100100_EL1</t>
  </si>
  <si>
    <t>220519</t>
  </si>
  <si>
    <t>04024Z018-1010000</t>
  </si>
  <si>
    <t>024ZJ02-10Z</t>
  </si>
  <si>
    <t>PK024ZJ02-10Z_V1.0</t>
  </si>
  <si>
    <t>22°</t>
  </si>
  <si>
    <t>008100202_EL1</t>
  </si>
  <si>
    <t>04024Z018-1210000</t>
  </si>
  <si>
    <t>024ZJ02-12Z</t>
  </si>
  <si>
    <t>PK024ZJ02-12Z_V1.0</t>
  </si>
  <si>
    <t>EME-G630AY/￠14*5.5g</t>
  </si>
  <si>
    <t>008100257_EL1</t>
  </si>
  <si>
    <t>單號：
芯片批号：KCD0095
组装批次：23J0040-1-001</t>
  </si>
  <si>
    <t>输入数量：1502
良品数：1472
良率：98.00%</t>
  </si>
  <si>
    <t>04024Z018-1410000</t>
  </si>
  <si>
    <t>024ZJ02-14Z</t>
  </si>
  <si>
    <t>PK024ZJ02-14Z_V1.0</t>
  </si>
  <si>
    <t>008100293_01</t>
  </si>
  <si>
    <t>ZTP7173SI</t>
  </si>
  <si>
    <t>3A, 24V, 500KHz, Synchronous Step-Down DC/DC Converter</t>
  </si>
  <si>
    <t>ZT051C</t>
  </si>
  <si>
    <t>04P321018-1810000</t>
  </si>
  <si>
    <t>P321J02-18Z</t>
  </si>
  <si>
    <t>PKP321J02-18Z</t>
  </si>
  <si>
    <t>BD-305800502+01</t>
  </si>
  <si>
    <t>MK-305800502+01</t>
  </si>
  <si>
    <t>180314</t>
  </si>
  <si>
    <t>04P321018-1510000</t>
  </si>
  <si>
    <t>P321J02-15Z</t>
  </si>
  <si>
    <t xml:space="preserve">PKP321J02-15Z </t>
  </si>
  <si>
    <t>BD-305800252+01</t>
  </si>
  <si>
    <t>MK-305800252+01</t>
  </si>
  <si>
    <t>150326</t>
  </si>
  <si>
    <t>ZTP7173SR</t>
  </si>
  <si>
    <t>04108X018-1110000</t>
  </si>
  <si>
    <t>108XJ02-11Z</t>
  </si>
  <si>
    <t>PK108XJ02-11Z_V1.0</t>
  </si>
  <si>
    <t>008100216_ELR</t>
  </si>
  <si>
    <t>230609</t>
  </si>
  <si>
    <t>008100216_EL1</t>
  </si>
  <si>
    <t>230116</t>
  </si>
  <si>
    <t>04024Z018-1110000</t>
  </si>
  <si>
    <t>024ZJ02-11Z</t>
  </si>
  <si>
    <t>PK024ZJ02-11Z_V1.0</t>
  </si>
  <si>
    <t>008100201_EL1</t>
  </si>
  <si>
    <t>04024Z018-1310000</t>
  </si>
  <si>
    <t>024ZJ02-13Z</t>
  </si>
  <si>
    <t>PK024ZJ02-13Z_V1.0</t>
  </si>
  <si>
    <t>008100258_EL1</t>
  </si>
  <si>
    <t>04024Z018-1510000</t>
  </si>
  <si>
    <t>024ZJ02-15Z</t>
  </si>
  <si>
    <t>PK024ZJ02-15Z_V1.0</t>
  </si>
  <si>
    <t>008100294_01</t>
  </si>
  <si>
    <t>ZTP7173T</t>
  </si>
  <si>
    <t>04108X025-1010000</t>
  </si>
  <si>
    <t>108XD02-10Z</t>
  </si>
  <si>
    <t>PK108XD02-10Z_V1.0</t>
  </si>
  <si>
    <t>008100098_ELN</t>
  </si>
  <si>
    <t>220816</t>
  </si>
  <si>
    <t>04108X025-1210000</t>
  </si>
  <si>
    <t>108XD02-12Z</t>
  </si>
  <si>
    <t>PK108XD02-12Z_V1.0</t>
  </si>
  <si>
    <t>008100152_ELN</t>
  </si>
  <si>
    <t>2208008148</t>
  </si>
  <si>
    <t>220830</t>
  </si>
  <si>
    <t>*很高的溢膠風險，無法量產
*框架 Cost 太貴</t>
  </si>
  <si>
    <t>*框架 Cost 太貴
*SMC 赛美科 停止合作</t>
  </si>
  <si>
    <t>04024Z025-1110000</t>
  </si>
  <si>
    <t>024ZD02-11Z</t>
  </si>
  <si>
    <t>PK024ZD02-11Z_V1.0</t>
  </si>
  <si>
    <t>008100204_ELN</t>
  </si>
  <si>
    <t>04024Z025-1310000</t>
  </si>
  <si>
    <t>024ZD02-13Z</t>
  </si>
  <si>
    <t>PK024ZD02-13Z_V1.0</t>
  </si>
  <si>
    <t>008100200_EL1</t>
  </si>
  <si>
    <t>04024Z011-1310000</t>
  </si>
  <si>
    <t>024ZC02-13Z</t>
  </si>
  <si>
    <t>PK024ZC02-13Z_V1.0</t>
  </si>
  <si>
    <t>008100259_EL1</t>
  </si>
  <si>
    <t>04024Z011-1610000</t>
  </si>
  <si>
    <t>024ZC02-16Z</t>
  </si>
  <si>
    <t>PK024ZC02-16Z_V1.0</t>
  </si>
  <si>
    <t>008100296_01</t>
  </si>
  <si>
    <t>ZTP7173Y</t>
  </si>
  <si>
    <t>04108X025-1110000</t>
  </si>
  <si>
    <t>108XD02-11Z</t>
  </si>
  <si>
    <t>PK108XD02-11Z_V1.0</t>
  </si>
  <si>
    <t>SY8253</t>
  </si>
  <si>
    <t>008100099_EL1</t>
  </si>
  <si>
    <t>04024Z011-1010000</t>
  </si>
  <si>
    <t>024ZC02-10Z</t>
  </si>
  <si>
    <t>PK024ZC02-10Z_V1.0</t>
  </si>
  <si>
    <t>04024Z011-1110000</t>
  </si>
  <si>
    <t>024ZC02-11Z</t>
  </si>
  <si>
    <t>PK024ZC02-11Z_V1.0</t>
  </si>
  <si>
    <t>SOT23-6L(24R)</t>
  </si>
  <si>
    <t>04024Z025-1010000</t>
  </si>
  <si>
    <t>024ZD02-10Z</t>
  </si>
  <si>
    <t>PK024ZD02-10Z_V1.0</t>
  </si>
  <si>
    <t>008100199_EL1</t>
  </si>
  <si>
    <t>04024Z011-1510000</t>
  </si>
  <si>
    <t>024ZC02-15Z</t>
  </si>
  <si>
    <t>PK024ZC02-15Z_V1.0</t>
  </si>
  <si>
    <t>008100261_EL1</t>
  </si>
  <si>
    <t>04024Z011-1810000</t>
  </si>
  <si>
    <t>024ZC02-18Z</t>
  </si>
  <si>
    <t>PK024ZC02-18Z_V1.0</t>
  </si>
  <si>
    <t>008100295_01</t>
  </si>
  <si>
    <t>ztp7176s_cut(v10) ztp7196sa_zb_v10 (76Szb_v10)</t>
  </si>
  <si>
    <t>ZT064B</t>
  </si>
  <si>
    <t>PM3029B</t>
  </si>
  <si>
    <t>ZTP7176s_cut(v10)
ZTP7196sa_zb_v10</t>
  </si>
  <si>
    <t>04P329018-2010000</t>
  </si>
  <si>
    <t>P329J02-20Z</t>
  </si>
  <si>
    <t>PKP329J02-11Z_V1.0</t>
  </si>
  <si>
    <t>30um/1.2mil / Cu銅線 / 34</t>
  </si>
  <si>
    <t>BD-305800411+01</t>
  </si>
  <si>
    <t>MK-305800411+01</t>
  </si>
  <si>
    <t>170220</t>
  </si>
  <si>
    <t>ztp7176s_v3(28v) ztp7196sa_zb_v3 (76Szb_v3)</t>
  </si>
  <si>
    <t xml:space="preserve">ZTP7176s_v3(28v)
ZTP7196sa_zb_v3 </t>
  </si>
  <si>
    <t>04P329018-2110000</t>
  </si>
  <si>
    <t>P329J02-21Z</t>
  </si>
  <si>
    <t>BD-305800412+01</t>
  </si>
  <si>
    <t>MK-305800412+01</t>
  </si>
  <si>
    <t>ztp7176s_v7     ztp7196sa_zb_v7 (76Szb_v7)</t>
  </si>
  <si>
    <t>ZTP7176s_v7
ZTP7196sa_zb_v7</t>
  </si>
  <si>
    <t>04P329018-2310000</t>
  </si>
  <si>
    <t>P329J02-23Z</t>
  </si>
  <si>
    <t>BD-305800409+01</t>
  </si>
  <si>
    <t>MK-305800409+01</t>
  </si>
  <si>
    <t>ztp7176s_v9(40v) ztp7196sa_zb_v9 (76Szb_v9)</t>
  </si>
  <si>
    <t>ZTP7176s_v9(40v)
ZTP7196sa_zb_v9</t>
  </si>
  <si>
    <t>04P329018-2210000</t>
  </si>
  <si>
    <t>P329J02-22Z</t>
  </si>
  <si>
    <t>BD-305800413+01</t>
  </si>
  <si>
    <t>MK-305800413+01</t>
  </si>
  <si>
    <t>ZTP7176SA_ZA_cut</t>
  </si>
  <si>
    <t>ZT064A</t>
  </si>
  <si>
    <t>PM3029</t>
  </si>
  <si>
    <t>ZTP7176sa_za_cut</t>
  </si>
  <si>
    <t>04P329018-1010000</t>
  </si>
  <si>
    <t>P329J02-10Z</t>
  </si>
  <si>
    <t>PKP329J02-10Z_V1.0</t>
  </si>
  <si>
    <t>BD-305800375+01</t>
  </si>
  <si>
    <t>MK-305800375+01</t>
  </si>
  <si>
    <t>161115</t>
  </si>
  <si>
    <t>ZTP7176SA_ZA_v1</t>
  </si>
  <si>
    <t>ZTP7176sa_za_v1</t>
  </si>
  <si>
    <t>04P329018-1110000</t>
  </si>
  <si>
    <t>P329J02-11Z</t>
  </si>
  <si>
    <t>BD-305800376+01</t>
  </si>
  <si>
    <t>MK-305800376+01</t>
  </si>
  <si>
    <t>ZTP7176SA_ZA_v2</t>
  </si>
  <si>
    <t>ZTP7176sa_za_v2</t>
  </si>
  <si>
    <t>04P329018-1210000</t>
  </si>
  <si>
    <t>P329J02-12Z</t>
  </si>
  <si>
    <t>BD-305800377+01</t>
  </si>
  <si>
    <t>MK-305800377+01</t>
  </si>
  <si>
    <t>ZTP7176SA_ZA_v3</t>
  </si>
  <si>
    <t>ZTP7176sa_za_v3</t>
  </si>
  <si>
    <t>04P329018-1310000</t>
  </si>
  <si>
    <t>P329J02-13Z</t>
  </si>
  <si>
    <t>BD-305800378+01</t>
  </si>
  <si>
    <t>MK-305800378+01</t>
  </si>
  <si>
    <t>ZTP7176SA_ZA_v4</t>
  </si>
  <si>
    <t>ZTP7176sa_za_v4</t>
  </si>
  <si>
    <t>04P329018-1410000</t>
  </si>
  <si>
    <t>P329J02-14Z</t>
  </si>
  <si>
    <t>BD-305800379+01</t>
  </si>
  <si>
    <t>MK-305800379+01</t>
  </si>
  <si>
    <t>ZTP7176SA_ZA_v5</t>
  </si>
  <si>
    <t>ZTP7176sa_za_v5</t>
  </si>
  <si>
    <t>04P329018-1510000</t>
  </si>
  <si>
    <t>P329J02-15Z</t>
  </si>
  <si>
    <t>BD-305800380+01</t>
  </si>
  <si>
    <t>MK-305800380+01</t>
  </si>
  <si>
    <t>ZTP7176SA_ZA_v6</t>
  </si>
  <si>
    <t>ZTP7176sa_za_v6</t>
  </si>
  <si>
    <t>04P329018-1610000</t>
  </si>
  <si>
    <t>P329J02-16Z</t>
  </si>
  <si>
    <t>BD-305800381+01</t>
  </si>
  <si>
    <t>MK-305800381+01</t>
  </si>
  <si>
    <t>ZTP7176SA_ZA_v7</t>
  </si>
  <si>
    <t>ZTP7176sa_za_v7</t>
  </si>
  <si>
    <t>04P329018-1710000</t>
  </si>
  <si>
    <t>P329J02-17Z</t>
  </si>
  <si>
    <t>BD-305800382+01</t>
  </si>
  <si>
    <t>MK-305800382+01</t>
  </si>
  <si>
    <t>ZTP7176SA_ZA_v8</t>
  </si>
  <si>
    <t>ZTP7176sa_za_v8</t>
  </si>
  <si>
    <t>04P329018-1810000</t>
  </si>
  <si>
    <t>P329J02-18Z</t>
  </si>
  <si>
    <t>BD-305800383+01</t>
  </si>
  <si>
    <t>MK-305800383+01</t>
  </si>
  <si>
    <t>ZTP7176SA_ZA_v9</t>
  </si>
  <si>
    <t>ZTP7176sa_za_v9</t>
  </si>
  <si>
    <t>04P329018-1910000</t>
  </si>
  <si>
    <t>P329J02-19Z</t>
  </si>
  <si>
    <t>BD-305800384+01</t>
  </si>
  <si>
    <t>MK-305800384+01</t>
  </si>
  <si>
    <t>ZTP7190S</t>
  </si>
  <si>
    <t>PM3012T4B</t>
  </si>
  <si>
    <t>04P312010-1010000</t>
  </si>
  <si>
    <t>P312C01-10Z</t>
  </si>
  <si>
    <t>PKP312C01-10Z</t>
  </si>
  <si>
    <t>BD-305800040+01</t>
  </si>
  <si>
    <t>MK-305800040+01</t>
  </si>
  <si>
    <t>ZTP7192</t>
  </si>
  <si>
    <t>ZTP7192_2p5A_yb_ver2_1</t>
  </si>
  <si>
    <t>04P314025-1010000</t>
  </si>
  <si>
    <t>P314D02-10Z</t>
  </si>
  <si>
    <t>PKP314D02-10Z</t>
  </si>
  <si>
    <t>新的封裝廠</t>
  </si>
  <si>
    <t>ZTP7192C</t>
  </si>
  <si>
    <t>2A, 18V, 700KHz, Synchronous Step-Down DC/DC Converter</t>
  </si>
  <si>
    <t>PM3039</t>
  </si>
  <si>
    <t>ZTP7192C_YA</t>
  </si>
  <si>
    <t>047192008-1510000</t>
  </si>
  <si>
    <t>7192B04-15Z</t>
  </si>
  <si>
    <t>PK7192B04-15Z_V1.0</t>
  </si>
  <si>
    <t>FC-SOT563 (0P1M)</t>
  </si>
  <si>
    <t>CD1052/MP1657</t>
  </si>
  <si>
    <t>FC / 銅柱</t>
  </si>
  <si>
    <t>Millie special request</t>
  </si>
  <si>
    <t>047192008-1710000</t>
  </si>
  <si>
    <t>7192B04-17Z</t>
  </si>
  <si>
    <t>PK7192B04-17Z_V1.0</t>
  </si>
  <si>
    <t>*未CP版本</t>
  </si>
  <si>
    <t>04P339008-1010000</t>
  </si>
  <si>
    <t>P339B04-10Z</t>
  </si>
  <si>
    <t>PKP339B04-10Z_V1.0</t>
  </si>
  <si>
    <t>ZTP7192C_ZB</t>
  </si>
  <si>
    <t>047192008-1010000</t>
  </si>
  <si>
    <t>7192B04-10Z</t>
  </si>
  <si>
    <t>PM3039-FC-ZTP7192C_ZB_180212</t>
  </si>
  <si>
    <t>Ø80±10um / 銅柱 / 9</t>
  </si>
  <si>
    <t>PDS-TW034-7192B04_10Z(XTW03403B)-1.0</t>
  </si>
  <si>
    <t>MTW034SOT563001</t>
  </si>
  <si>
    <t>FTW034SOT563001</t>
  </si>
  <si>
    <t>ZTP7192C_ZC</t>
  </si>
  <si>
    <t>047192008-1110000</t>
  </si>
  <si>
    <t>7192B04-11Z</t>
  </si>
  <si>
    <t>PM3039-FC-ZTP7192C_ZC_180525</t>
  </si>
  <si>
    <t>PDS-TW034-7192B04-11Z (XTW03405B)-1.0</t>
  </si>
  <si>
    <t>FTW034SOT563002</t>
  </si>
  <si>
    <t>180723</t>
  </si>
  <si>
    <t>047192008-1210000</t>
  </si>
  <si>
    <t>7192B04-12Z</t>
  </si>
  <si>
    <t>FC-ZTP7192C_YA_180918</t>
  </si>
  <si>
    <t>PDS-TW034-7192B04-12Z(XTW03406B)-1.0</t>
  </si>
  <si>
    <t>FTW034SOT563004</t>
  </si>
  <si>
    <t>180927</t>
  </si>
  <si>
    <t>*已CP版本</t>
  </si>
  <si>
    <t>ZTP7192C_ZD</t>
  </si>
  <si>
    <t>047192008-1310000</t>
  </si>
  <si>
    <t>7192B04-13Z</t>
  </si>
  <si>
    <t>FC-ZTP7192C_ZD_180918</t>
  </si>
  <si>
    <t>PDS-TW034-7192B04-13Z(XTW03407B)-1.0</t>
  </si>
  <si>
    <t>FTW034SOT563003</t>
  </si>
  <si>
    <t>047192008-1410000</t>
  </si>
  <si>
    <t>7192B04-14Z</t>
  </si>
  <si>
    <t>PK7192B04-14Z_V1.0</t>
  </si>
  <si>
    <t>PDS-TW034-7192B04-14Z(XTW03409B)-1.0</t>
  </si>
  <si>
    <t>FTW034SOT563006</t>
  </si>
  <si>
    <t>181116</t>
  </si>
  <si>
    <t>047192008-1610000</t>
  </si>
  <si>
    <t>7192B04-16Z</t>
  </si>
  <si>
    <t>PK7192B04-16Z_V1.0</t>
  </si>
  <si>
    <t>PDS-TW034-7192B04-16Z(XTW03411B)-1.0</t>
  </si>
  <si>
    <t>FTW034SOT563008</t>
  </si>
  <si>
    <t>181227</t>
  </si>
  <si>
    <t>ZTP7192C_YB</t>
  </si>
  <si>
    <t>047192008-1810000</t>
  </si>
  <si>
    <t>7192B04-18Z</t>
  </si>
  <si>
    <t>PK7192B04-18Z_V1.0</t>
  </si>
  <si>
    <t>PDS-TW034-7192B04-18Z(XTW03418B)-1.0</t>
  </si>
  <si>
    <t>FTW034SOT563011</t>
  </si>
  <si>
    <t>190416</t>
  </si>
  <si>
    <t>CV4180ES</t>
  </si>
  <si>
    <t>TOP-XTW03418FC</t>
  </si>
  <si>
    <t>210106</t>
  </si>
  <si>
    <t>*已CP
*助焊剂 Flux: TAC026</t>
  </si>
  <si>
    <t>047192008-1910000</t>
  </si>
  <si>
    <t>7192B04-19Z</t>
  </si>
  <si>
    <t>PK7192B04-19Z_V1.0</t>
  </si>
  <si>
    <t>PDS-TW034-7192B04-19Z(XTW03419B )-1.0</t>
  </si>
  <si>
    <t>FTW034SOT563012</t>
  </si>
  <si>
    <t>027XA</t>
  </si>
  <si>
    <t>ZTP7192TS3_XA</t>
  </si>
  <si>
    <t>04027X008-1040000</t>
  </si>
  <si>
    <t>027XB04-10Z</t>
  </si>
  <si>
    <t>PK027XB04-10Z_V1.0</t>
  </si>
  <si>
    <t>後段: FC-SOT563 (2P2M)</t>
  </si>
  <si>
    <t>003YB</t>
  </si>
  <si>
    <t>ZTP7192TS3_YB</t>
  </si>
  <si>
    <t>04003Y008-1240000</t>
  </si>
  <si>
    <t>003YB04-12Z</t>
  </si>
  <si>
    <t>PK003YB04-12Z_V1.0</t>
  </si>
  <si>
    <t>Ø90±10um / 銅柱 / 6</t>
  </si>
  <si>
    <t>2P2M
PI1: 10um
RDL: 8um
PI2: 10um
CuSn: 60+30um</t>
  </si>
  <si>
    <t>008100021_ELN</t>
  </si>
  <si>
    <t>前段使用 003YU01-12</t>
  </si>
  <si>
    <t>ztp7192c(ztp7192ts3yb)_DVT_5V_Report</t>
  </si>
  <si>
    <t>20220610-1</t>
  </si>
  <si>
    <t>04003Y008-1040000</t>
  </si>
  <si>
    <t>003YB04-10Z</t>
  </si>
  <si>
    <t>PK003YB04-10Z_V1.0</t>
  </si>
  <si>
    <t>Ø90±9um / 銅柱 / 6</t>
  </si>
  <si>
    <t>2P2M
PI1: 10±2um
RDL: 5±2um
PI2: 10±2um
SNAG Ni Cu: 35+3+57um</t>
  </si>
  <si>
    <t>FTW034SOT563004-1.0</t>
  </si>
  <si>
    <t>TOP-XTW03405FT-3.0</t>
  </si>
  <si>
    <t>210505</t>
  </si>
  <si>
    <t>*未CP</t>
  </si>
  <si>
    <t>04003Y008-1140000</t>
  </si>
  <si>
    <t>003YB04-11Z</t>
  </si>
  <si>
    <t>PK003YB04-11Z_V1.0</t>
  </si>
  <si>
    <t>FTW034SOT563006-1.0</t>
  </si>
  <si>
    <t>TOP-XTW034A1FT-2.0</t>
  </si>
  <si>
    <t>*已CP</t>
  </si>
  <si>
    <t>ZTP7192CH</t>
  </si>
  <si>
    <t>2A, 18V, 1MHz, Synchronous Step-Down DC/DC Converter</t>
  </si>
  <si>
    <t>04003Y008-1340000</t>
  </si>
  <si>
    <t>003YB04-13Z</t>
  </si>
  <si>
    <t>PK003YB04-13Z_V1.0</t>
  </si>
  <si>
    <t>MP1653H</t>
  </si>
  <si>
    <t>008100141_ELN</t>
  </si>
  <si>
    <t>2208008101</t>
  </si>
  <si>
    <t>220728</t>
  </si>
  <si>
    <t>ZTP7192E</t>
  </si>
  <si>
    <t>PM3014/LTS6001</t>
  </si>
  <si>
    <t>PKS007J02-10Z (PM3014A_2)</t>
  </si>
  <si>
    <t>33um/1.3mil / Cu銅線 / 23</t>
  </si>
  <si>
    <t>80602031-00</t>
  </si>
  <si>
    <t>ZT049A</t>
  </si>
  <si>
    <t>ZTP7192FC_TS3YB</t>
  </si>
  <si>
    <t>04003Y072-1240000</t>
  </si>
  <si>
    <t>003YU01-12Z</t>
  </si>
  <si>
    <t>PK003YU01-12Z_V1.0</t>
  </si>
  <si>
    <t>QP003_00</t>
  </si>
  <si>
    <t>220102</t>
  </si>
  <si>
    <t>04003Y072-1040000</t>
  </si>
  <si>
    <t>003YU01-10Z</t>
  </si>
  <si>
    <t>PK003YU01-10Z_V1.0</t>
  </si>
  <si>
    <t>PDS-TW034-003YU01-10Z(XTW03438B)-1.0</t>
  </si>
  <si>
    <t>210421</t>
  </si>
  <si>
    <t>04003Y072-1140000</t>
  </si>
  <si>
    <t>003YU01-11Z</t>
  </si>
  <si>
    <t>PK003YU01-11Z_V1.0</t>
  </si>
  <si>
    <t>ZTP7192FC_YA</t>
  </si>
  <si>
    <t>04P339072-1040000</t>
  </si>
  <si>
    <t>P339U01-10Z</t>
  </si>
  <si>
    <t>PKP339U01-10Z_V1.0</t>
  </si>
  <si>
    <t>ZTP7192KT</t>
  </si>
  <si>
    <t>2A, 18V, 650KHz, Synchronous Step-Down DC/DC Converter</t>
  </si>
  <si>
    <t>ZT053C</t>
  </si>
  <si>
    <t>PM3028C</t>
  </si>
  <si>
    <t>04P328025-5510000</t>
  </si>
  <si>
    <t>P328D02-55Z</t>
  </si>
  <si>
    <t>PKP328D02-55Z_V1.0</t>
  </si>
  <si>
    <t>TPS562201/8</t>
  </si>
  <si>
    <t>C-BD-T657_EL1</t>
  </si>
  <si>
    <t>200825</t>
  </si>
  <si>
    <t>04P328011-1010000</t>
  </si>
  <si>
    <t>P328C02-10Z</t>
  </si>
  <si>
    <t>PKP328C02-10Z_V1.0</t>
  </si>
  <si>
    <t>* SOT23-6 不再使用</t>
  </si>
  <si>
    <t>04P328025-5110000</t>
  </si>
  <si>
    <t>P328D02-51Z</t>
  </si>
  <si>
    <t>PKP328D02-51Z_V1.0</t>
  </si>
  <si>
    <t>絕緣膠 Yizbond NC9112</t>
  </si>
  <si>
    <t>BD-305800545+01</t>
  </si>
  <si>
    <t>MK-305800545+01</t>
  </si>
  <si>
    <t>190401</t>
  </si>
  <si>
    <t>04P328025-2310000</t>
  </si>
  <si>
    <t>P328D02-23Z</t>
  </si>
  <si>
    <t>PKP328D02-23Z_V1.0</t>
  </si>
  <si>
    <t>BD-305800400+01</t>
  </si>
  <si>
    <t>MK-305800400+01</t>
  </si>
  <si>
    <t>170118</t>
  </si>
  <si>
    <t>ZT053F</t>
  </si>
  <si>
    <t>PM3028F</t>
  </si>
  <si>
    <t>04P328025-2910000</t>
  </si>
  <si>
    <t>P328D02-29Z</t>
  </si>
  <si>
    <t>PKP328D02-29Z_V1.0</t>
  </si>
  <si>
    <t>BD-305800479+01</t>
  </si>
  <si>
    <t>MK-305800479+01</t>
  </si>
  <si>
    <t>170911</t>
  </si>
  <si>
    <t>04P328025-3910000</t>
  </si>
  <si>
    <t>P328D02-39Z</t>
  </si>
  <si>
    <t>PKP328D02-39Z_V1.0</t>
  </si>
  <si>
    <t>C-BD-K220-SMC_EL1</t>
  </si>
  <si>
    <t>C-BD-K221-SMC_EL1</t>
  </si>
  <si>
    <t>04P328025-4110000</t>
  </si>
  <si>
    <t>P328D02-41Z</t>
  </si>
  <si>
    <t>PKP328D02-41Z_V1.0</t>
  </si>
  <si>
    <t>C-BD-K354-SMC_A</t>
  </si>
  <si>
    <t>1804008108</t>
  </si>
  <si>
    <t>200515</t>
  </si>
  <si>
    <t>*銀漿改過</t>
  </si>
  <si>
    <t>04027X025-1210000</t>
  </si>
  <si>
    <t>027XD02-12Z</t>
  </si>
  <si>
    <t>PK027XD02-12Z_V1.0</t>
  </si>
  <si>
    <t>008100159_A</t>
  </si>
  <si>
    <t>1. 可轉量產</t>
  </si>
  <si>
    <t>ztp7192kt(ztp7192ts3xa)_DVT_Report_5V</t>
  </si>
  <si>
    <t>20230216-3</t>
  </si>
  <si>
    <t>008100159_ELN</t>
  </si>
  <si>
    <t>2209008142-SMC</t>
  </si>
  <si>
    <t>220919</t>
  </si>
  <si>
    <t>1. 可轉量產
*SMC 赛美科 停止合作</t>
  </si>
  <si>
    <t>04027X025-1410000</t>
  </si>
  <si>
    <t>027XD02-14Z</t>
  </si>
  <si>
    <t>PK027XD02-14Z_V1.0</t>
  </si>
  <si>
    <t>CPC 气派 CK0081</t>
  </si>
  <si>
    <t>008100246_Z</t>
  </si>
  <si>
    <t>230628</t>
  </si>
  <si>
    <t>(恒盈)TSOT23-6(12R)/铜/40*72/</t>
  </si>
  <si>
    <t>008100193_EL1</t>
  </si>
  <si>
    <t>2302008114</t>
  </si>
  <si>
    <t>230209</t>
  </si>
  <si>
    <t>008100193_ELR</t>
  </si>
  <si>
    <t>230629</t>
  </si>
  <si>
    <t>003YA</t>
  </si>
  <si>
    <t>ZTP7192TS3_YA</t>
  </si>
  <si>
    <t>04003Y025-1410000</t>
  </si>
  <si>
    <t>003YD02-14Z</t>
  </si>
  <si>
    <t>PK003YD02-14Z_V1.0</t>
  </si>
  <si>
    <t>C-BD-W792_EL1</t>
  </si>
  <si>
    <t>210414</t>
  </si>
  <si>
    <t>04003Y025-1810000</t>
  </si>
  <si>
    <t>003YD02-18Z</t>
  </si>
  <si>
    <t>PK003YD02-18Z_V1.0</t>
  </si>
  <si>
    <t>C-BD-X974_EL1</t>
  </si>
  <si>
    <t>2201008116-SMC</t>
  </si>
  <si>
    <t>210628</t>
  </si>
  <si>
    <t>ZTP7192KT (wait)</t>
  </si>
  <si>
    <t>04027X011-1110000</t>
  </si>
  <si>
    <t>027XC02-11Z</t>
  </si>
  <si>
    <t>PK027XC02-11Z_V1.0</t>
  </si>
  <si>
    <t>ZTP7192MA</t>
  </si>
  <si>
    <t>2A, 18V, 500KHz, Synchronous Step-Down DC/DC Converter</t>
  </si>
  <si>
    <t>ZTS061</t>
  </si>
  <si>
    <t>PM3032A</t>
  </si>
  <si>
    <t>04P332065-2310000</t>
  </si>
  <si>
    <t>P332D03-23Z</t>
  </si>
  <si>
    <t>PKP332D03-23Z_V1.0</t>
  </si>
  <si>
    <t>MP9495/1495</t>
  </si>
  <si>
    <t>BD-305800420+01</t>
  </si>
  <si>
    <t>MK-305800420+01</t>
  </si>
  <si>
    <t>PM3032B</t>
  </si>
  <si>
    <t>04P332065-2610000</t>
  </si>
  <si>
    <t>P332D03-26Z</t>
  </si>
  <si>
    <t>PKP332D03-26Z_V1.0</t>
  </si>
  <si>
    <t>BD-305800416+01</t>
  </si>
  <si>
    <t>MK-305800416+01</t>
  </si>
  <si>
    <t>04P332065-3510000</t>
  </si>
  <si>
    <t>P332D03-35Z</t>
  </si>
  <si>
    <t>PKP332D03-35Z_V1.0</t>
  </si>
  <si>
    <t>BD-305800442+01</t>
  </si>
  <si>
    <t>MK-305800442+01</t>
  </si>
  <si>
    <t>170426</t>
  </si>
  <si>
    <t>CP測試過</t>
  </si>
  <si>
    <t>ZTP7192MS</t>
  </si>
  <si>
    <t>04P332065-1510000</t>
  </si>
  <si>
    <t>P332D03-15Z</t>
  </si>
  <si>
    <t>PKP332D03-15Z</t>
  </si>
  <si>
    <t>MP1496</t>
  </si>
  <si>
    <t>BD-305800418+01</t>
  </si>
  <si>
    <t>MK-305800418+01</t>
  </si>
  <si>
    <t>PKP332D03-15Z_V1.0</t>
  </si>
  <si>
    <t>BOOS-013</t>
  </si>
  <si>
    <t>160613</t>
  </si>
  <si>
    <t>04P332065-2210000</t>
  </si>
  <si>
    <t>P332D03-22Z</t>
  </si>
  <si>
    <t>PKP332D03-22Z_V1.0</t>
  </si>
  <si>
    <t>BD-305800404+01</t>
  </si>
  <si>
    <t>MK-305800404+01</t>
  </si>
  <si>
    <t>04P332065-3310000</t>
  </si>
  <si>
    <t>P332D03-33Z</t>
  </si>
  <si>
    <t>PKP332D03-33Z_V1.0</t>
  </si>
  <si>
    <t>BD-305800440+01</t>
  </si>
  <si>
    <t>MK-305800440+01</t>
  </si>
  <si>
    <t>PM3032C</t>
  </si>
  <si>
    <t>04P332065-4310000</t>
  </si>
  <si>
    <t>P332D03-43Z</t>
  </si>
  <si>
    <t>PKP332D03-43Z_V1.0</t>
  </si>
  <si>
    <t>BD-305800474+01</t>
  </si>
  <si>
    <t>MK-305800474+01</t>
  </si>
  <si>
    <t>170828</t>
  </si>
  <si>
    <t>ZTS061C</t>
  </si>
  <si>
    <t>04P332065-5110000</t>
  </si>
  <si>
    <t>P332D03-51Z</t>
  </si>
  <si>
    <t>PKP332D03-51Z_V1.0</t>
  </si>
  <si>
    <t>CRM-1088 (導電膠)</t>
  </si>
  <si>
    <t>200±20</t>
  </si>
  <si>
    <t>FHXD-QC/CA-Y5001-I-A0562_ENG0</t>
  </si>
  <si>
    <t>FHXD-QC／GF-Y5001-I-A0562_0</t>
  </si>
  <si>
    <t>200408</t>
  </si>
  <si>
    <t>*220712, Sunao: 我问了我们采购，目前没有做这个规格的  ，如需要做的话要重新找封装厂</t>
  </si>
  <si>
    <t>J51-GR510-HP</t>
  </si>
  <si>
    <t>SMC 赛美科: (委)深圳康姆</t>
  </si>
  <si>
    <t>CW-KM-2040031_A.0</t>
  </si>
  <si>
    <t>200103</t>
  </si>
  <si>
    <t>ZTP7192MSH</t>
  </si>
  <si>
    <t>2A, 18V, 1.4MHz, Synchronous Step-Down DC/DC Converter</t>
  </si>
  <si>
    <t>04P332065-2010000</t>
  </si>
  <si>
    <t>P332D03-20Z</t>
  </si>
  <si>
    <t>PKP332D03-20Z_V1.0</t>
  </si>
  <si>
    <t>MP2233</t>
  </si>
  <si>
    <t>BD-305800392+01</t>
  </si>
  <si>
    <t>MK-305800392+01</t>
  </si>
  <si>
    <t>170103</t>
  </si>
  <si>
    <t>04P332065-2110000</t>
  </si>
  <si>
    <t>P332D03-21Z</t>
  </si>
  <si>
    <t>PKP332D03-21Z_V1.0</t>
  </si>
  <si>
    <t>BD-305800419+01</t>
  </si>
  <si>
    <t>MK-305800419+01</t>
  </si>
  <si>
    <t>04P332065-3210000</t>
  </si>
  <si>
    <t>P332D03-32Z</t>
  </si>
  <si>
    <t>PKP332D03-32Z_V1.0</t>
  </si>
  <si>
    <t>BD-305800439+01</t>
  </si>
  <si>
    <t>MK-305800439+01</t>
  </si>
  <si>
    <t>04P332065-3910000</t>
  </si>
  <si>
    <t>P332D03-39Z</t>
  </si>
  <si>
    <t>PKP332D03-39Z_V1.0</t>
  </si>
  <si>
    <t>BD-GTWP332D39Z-3W(01)</t>
  </si>
  <si>
    <t>SOT-GTW-0529</t>
  </si>
  <si>
    <t>170512</t>
  </si>
  <si>
    <t>SM0004</t>
  </si>
  <si>
    <t>04S004018-2710000</t>
  </si>
  <si>
    <t>S004J02-27Z</t>
  </si>
  <si>
    <t>PKS004J01-27Z ( PM3014A )</t>
  </si>
  <si>
    <t>MP1482</t>
  </si>
  <si>
    <t>80602023-00</t>
  </si>
  <si>
    <t>131028</t>
  </si>
  <si>
    <t>PM3014</t>
  </si>
  <si>
    <t>ZTP7192S_C_2A_MLM_ver2</t>
  </si>
  <si>
    <t>04P314018-1710000</t>
  </si>
  <si>
    <t>P314J02-17Z</t>
  </si>
  <si>
    <t>PKP314J02-17Z</t>
  </si>
  <si>
    <t>171-B5-008-20A</t>
  </si>
  <si>
    <t>1.0 mil</t>
  </si>
  <si>
    <t>ZTP7192S_C_2A_MLM_ver3</t>
  </si>
  <si>
    <t>04P314018-1810000</t>
  </si>
  <si>
    <t>P314J02-18Z</t>
  </si>
  <si>
    <t>ZTP7192S_C_2A_MLM_B</t>
  </si>
  <si>
    <t>04P314018-1910000</t>
  </si>
  <si>
    <t>P314J02-19Z</t>
  </si>
  <si>
    <t>ZTP7192S_C_2A_MLM_B_NON</t>
  </si>
  <si>
    <t>04P314018-2010000</t>
  </si>
  <si>
    <t>P314J02-20Z</t>
  </si>
  <si>
    <t>04S004018-1010000</t>
  </si>
  <si>
    <t>S004J02-10Z</t>
  </si>
  <si>
    <t>PKS004J02-10Z ( ZTP7192_3A_ya )</t>
  </si>
  <si>
    <t>80602012-00</t>
  </si>
  <si>
    <t>130726</t>
  </si>
  <si>
    <t>04S004018-1110000</t>
  </si>
  <si>
    <t>S004J02-11Z</t>
  </si>
  <si>
    <t xml:space="preserve">PKS004J02-10Z ( ZTP7192_3A_ya_ver2  ) </t>
  </si>
  <si>
    <t>04S004018-1210000</t>
  </si>
  <si>
    <t>S004J02-12Z</t>
  </si>
  <si>
    <t>PKS004J02-10Z ( ZTP7192_3A_ya_ver6 )</t>
  </si>
  <si>
    <t>ZTP7192S_C_3A_MLM_ver2</t>
  </si>
  <si>
    <t>04P314018-2110000</t>
  </si>
  <si>
    <t>P314J02-21Z</t>
  </si>
  <si>
    <t>PKP314J02-21Z</t>
  </si>
  <si>
    <t>25um/1.0mil / Cu銅線 / 23</t>
  </si>
  <si>
    <t>171-B5-008-22A</t>
  </si>
  <si>
    <t>ZTP7192S_C_3A_MLM_ver3</t>
  </si>
  <si>
    <t>04P314018-2210000</t>
  </si>
  <si>
    <t>P314J02-22Z</t>
  </si>
  <si>
    <t>PKP314J02-22Z</t>
  </si>
  <si>
    <t>ZTP7192S_C_3A_MLM_B</t>
  </si>
  <si>
    <t>04P314018-2310000</t>
  </si>
  <si>
    <t>P314J02-23Z</t>
  </si>
  <si>
    <t>PKP314J02-23Z</t>
  </si>
  <si>
    <t>ZTP7192S_C_3A_wbm_V2</t>
  </si>
  <si>
    <t>04P314018-2710000</t>
  </si>
  <si>
    <t>P314J02-27Z</t>
  </si>
  <si>
    <t>PKP314J02-27Z</t>
  </si>
  <si>
    <t>BD-305800253+01</t>
  </si>
  <si>
    <t>MK-305800253+01</t>
  </si>
  <si>
    <t>150410</t>
  </si>
  <si>
    <t>PM3025A</t>
  </si>
  <si>
    <t>04P325018-1610000</t>
  </si>
  <si>
    <t>P325J02-16Z</t>
  </si>
  <si>
    <t>PKP325J02-16Z</t>
  </si>
  <si>
    <t>BD-305800314+01</t>
  </si>
  <si>
    <t>MK-305800314+01</t>
  </si>
  <si>
    <t>151029</t>
  </si>
  <si>
    <t>*沒 EP, NC9112 (絕緣膠)才對</t>
  </si>
  <si>
    <t>04P314018-1010000</t>
  </si>
  <si>
    <t>P314J02-10Z</t>
  </si>
  <si>
    <t>PKP314J02-10Z</t>
  </si>
  <si>
    <t>30um/1.2mil / Cu銅線 / 22</t>
  </si>
  <si>
    <t>171-B5-008-18B</t>
  </si>
  <si>
    <t>1.2 mil</t>
  </si>
  <si>
    <t>04P314018-1110000</t>
  </si>
  <si>
    <t>P314J02-11Z</t>
  </si>
  <si>
    <t>04P314018-1210000</t>
  </si>
  <si>
    <t>P314J02-12Z</t>
  </si>
  <si>
    <t>04P314018-1310000</t>
  </si>
  <si>
    <t>P314J02-13Z</t>
  </si>
  <si>
    <t>04P314018-1410000</t>
  </si>
  <si>
    <t>P314J02-14Z</t>
  </si>
  <si>
    <t>PKP314J02-11Z</t>
  </si>
  <si>
    <t>30um/1.2mil / Cu銅線 / 23</t>
  </si>
  <si>
    <t>171-B5-008-21A</t>
  </si>
  <si>
    <t>04P314018-1510000</t>
  </si>
  <si>
    <t>P314J02-15Z</t>
  </si>
  <si>
    <t>04P314018-1610000</t>
  </si>
  <si>
    <t>P314J02-16Z</t>
  </si>
  <si>
    <t>PKS007J02-11Z</t>
  </si>
  <si>
    <t>80602032-00</t>
  </si>
  <si>
    <t>ZT049B</t>
  </si>
  <si>
    <t>04S007018-1210000</t>
  </si>
  <si>
    <t>S007J02-12Z</t>
  </si>
  <si>
    <t>80102008-00</t>
  </si>
  <si>
    <t>130305</t>
  </si>
  <si>
    <t>80102009-00</t>
  </si>
  <si>
    <t>ZT053E</t>
  </si>
  <si>
    <t>PM3025E</t>
  </si>
  <si>
    <t>04P325017-1310000</t>
  </si>
  <si>
    <t>P325J01-13Z</t>
  </si>
  <si>
    <t>PKP325J01-13Z_V1.0</t>
  </si>
  <si>
    <t>20um/0.8mil / Cu銅線 / 21</t>
  </si>
  <si>
    <t>CEL 9240HF10XZ
16X10.1g FOR SOP8</t>
  </si>
  <si>
    <t>BD-305800534+01</t>
  </si>
  <si>
    <t>MK-305800534+01</t>
  </si>
  <si>
    <t>181213</t>
  </si>
  <si>
    <t>04P325017-1050000</t>
  </si>
  <si>
    <t>P325J01-10Y</t>
  </si>
  <si>
    <t>PKP325J01-10Y_V1.0</t>
  </si>
  <si>
    <t>25um/1.0mil / 金鈀銅線 / 21</t>
  </si>
  <si>
    <t>BD-305800540+01</t>
  </si>
  <si>
    <t>MK-305800540+01</t>
  </si>
  <si>
    <t>180131</t>
  </si>
  <si>
    <t>*金鈀/ Cu銅線</t>
  </si>
  <si>
    <t>PM3025F</t>
  </si>
  <si>
    <t>04P325017-1150000</t>
  </si>
  <si>
    <t>P325J01-11Y</t>
  </si>
  <si>
    <t>PKP325J01-11Y_V1.0</t>
  </si>
  <si>
    <t>BD-305800551+01</t>
  </si>
  <si>
    <t>MK-305800551+01</t>
  </si>
  <si>
    <t>190528</t>
  </si>
  <si>
    <t>04S004017-2710000</t>
  </si>
  <si>
    <t>S004J01-27Z</t>
  </si>
  <si>
    <t>80601037-00</t>
  </si>
  <si>
    <t>04S004017-1610000</t>
  </si>
  <si>
    <t>S004J01-16Z</t>
  </si>
  <si>
    <t>PKS004J01-16Z ( ZTP7192_2p5A_yb_ver2_5 )</t>
  </si>
  <si>
    <t>80601029-01</t>
  </si>
  <si>
    <t>04S004017-2110000</t>
  </si>
  <si>
    <t>S004J01-21Z</t>
  </si>
  <si>
    <t>PKS004J01-21Z ( ZTP7192_3A_yb_ver4 )</t>
  </si>
  <si>
    <t>80601028-00</t>
  </si>
  <si>
    <t>131008</t>
  </si>
  <si>
    <t>少打線版本</t>
  </si>
  <si>
    <t>04S004017-2210000</t>
  </si>
  <si>
    <t>S004J01-22Z</t>
  </si>
  <si>
    <t>PKS004J01-21Z ( ZTP7192_3A_yb_ver4_2  )</t>
  </si>
  <si>
    <t>04S004017-2410000</t>
  </si>
  <si>
    <t>S004J01-24Z</t>
  </si>
  <si>
    <t>PKS004J01-24Z ( ZTP7192_3A_yb_ver2_5 )</t>
  </si>
  <si>
    <t>80601031-00</t>
  </si>
  <si>
    <t>04S004017-2310000</t>
  </si>
  <si>
    <t>S004J01-23Z</t>
  </si>
  <si>
    <t>PKS004J01-23Z ( ZTP7192_2p5A_yb_ver2_5 )</t>
  </si>
  <si>
    <t>80601034-00</t>
  </si>
  <si>
    <t>131022</t>
  </si>
  <si>
    <t>04P325017-1210000</t>
  </si>
  <si>
    <t>P325J01-12Z</t>
  </si>
  <si>
    <t>PKP325J01-12Z_V1.0</t>
  </si>
  <si>
    <t>BD-305800486+01</t>
  </si>
  <si>
    <t>MK-305800486+01</t>
  </si>
  <si>
    <t>171026</t>
  </si>
  <si>
    <t>04P325017-1410000</t>
  </si>
  <si>
    <t>P325J01-14Z</t>
  </si>
  <si>
    <t>PKP325J01-14Z_V1.0</t>
  </si>
  <si>
    <t>BD-305800541+01</t>
  </si>
  <si>
    <t>MK-305800541+01</t>
  </si>
  <si>
    <t>190212</t>
  </si>
  <si>
    <t>04S004017-1010000</t>
  </si>
  <si>
    <t>S004J01-10Z</t>
  </si>
  <si>
    <t>PKS004J01-10Z ( ZTP7192_3A_ya )</t>
  </si>
  <si>
    <t>80601023-00</t>
  </si>
  <si>
    <t>04S004017-1110000</t>
  </si>
  <si>
    <t>S004J01-11Z</t>
  </si>
  <si>
    <t xml:space="preserve">PKS004J01-10Z ( ZTP7192_3A_ya_ver2  ) </t>
  </si>
  <si>
    <t>04S004017-1210000</t>
  </si>
  <si>
    <t>S004J01-12Z</t>
  </si>
  <si>
    <t>PKS004J01-10Z ( ZTP7192_3A_ya_ver6 )</t>
  </si>
  <si>
    <t>04S004017-1310000</t>
  </si>
  <si>
    <t>S004J01-13Z</t>
  </si>
  <si>
    <t>PKS004J01-13Z ( ZTP7192_3A_yb_ver4 )</t>
  </si>
  <si>
    <t>80601032-00</t>
  </si>
  <si>
    <t>04S004017-1410000</t>
  </si>
  <si>
    <t>S004J01-14Z</t>
  </si>
  <si>
    <t>PKS004J01-13Z ( ZTP7192_3A_yb_ver4_2  )</t>
  </si>
  <si>
    <t>04S004017-1510000</t>
  </si>
  <si>
    <t>S004J01-15Z</t>
  </si>
  <si>
    <t>PKS004J01-13Z ( ZTP7192_3A_yb_ver6_2  )</t>
  </si>
  <si>
    <t>04S004017-1710000</t>
  </si>
  <si>
    <t>S004J01-17Z</t>
  </si>
  <si>
    <t>PKS004J01-17Z ( ZTP7192_3A_yb_ver2_1  )</t>
  </si>
  <si>
    <t>80601030-00</t>
  </si>
  <si>
    <t>04S004017-1810000</t>
  </si>
  <si>
    <t>S004J01-18Z</t>
  </si>
  <si>
    <t>PKS004J01-17Z ( ZTP7192_3A_yb_ver2_5 )</t>
  </si>
  <si>
    <t>04S004017-1910000</t>
  </si>
  <si>
    <t>S004J01-19Z</t>
  </si>
  <si>
    <t>PKS004J01-17Z ( ztp7192_3A_yb_ver9_2 )</t>
  </si>
  <si>
    <t>04P325017-2410000</t>
  </si>
  <si>
    <t>P325J02-24Z</t>
  </si>
  <si>
    <t>PKP325J02-24Z_V1.0</t>
  </si>
  <si>
    <t>BD-305800458+01</t>
  </si>
  <si>
    <t>MK-305800458+01</t>
  </si>
  <si>
    <t>170707</t>
  </si>
  <si>
    <t>04S004017-2610000</t>
  </si>
  <si>
    <t>S004J01-26Z</t>
  </si>
  <si>
    <t>PKS004J01-26Z ( PM3014A,B,C )</t>
  </si>
  <si>
    <t>PKS004J01-26Z ( PM3014A )</t>
  </si>
  <si>
    <t>80601035-01</t>
  </si>
  <si>
    <t>140211</t>
  </si>
  <si>
    <t>PM3014(A,B,C)</t>
  </si>
  <si>
    <t>04P314017-1010000</t>
  </si>
  <si>
    <t>P314J01-10Z</t>
  </si>
  <si>
    <t>PKP314J01-10Z</t>
  </si>
  <si>
    <t>BD-305800136+02</t>
  </si>
  <si>
    <t>MK-305800136+01</t>
  </si>
  <si>
    <t>150212</t>
  </si>
  <si>
    <t>04P325017-1010000</t>
  </si>
  <si>
    <t>P325J01-10Z</t>
  </si>
  <si>
    <t>PKP325J01-10Z</t>
  </si>
  <si>
    <t>ZTP7192SE</t>
  </si>
  <si>
    <t>2A, 18V, Synchronous Step-Down DC/DC Converter</t>
  </si>
  <si>
    <t>04S004018-2810000</t>
  </si>
  <si>
    <t>S004J02-28Z</t>
  </si>
  <si>
    <t>PKS004J02-28Z ( ZTP7192_3A_yb_ver2_5 )</t>
  </si>
  <si>
    <t>MP1484</t>
  </si>
  <si>
    <t>80602026-00</t>
  </si>
  <si>
    <t>131105</t>
  </si>
  <si>
    <t>ZT053B</t>
  </si>
  <si>
    <t>PM3025B</t>
  </si>
  <si>
    <t>04P325018-1910000</t>
  </si>
  <si>
    <t>P325J02-19Z</t>
  </si>
  <si>
    <t>PKP325J02-19Z_V1.0</t>
  </si>
  <si>
    <t>BD-305800391+01</t>
  </si>
  <si>
    <t>MK-305800391+01</t>
  </si>
  <si>
    <t>161226</t>
  </si>
  <si>
    <t>04P325018-2510000</t>
  </si>
  <si>
    <t>P325J02-25Z</t>
  </si>
  <si>
    <t>PKP325J02-25Z_V1.0</t>
  </si>
  <si>
    <t>BD-305800542+01</t>
  </si>
  <si>
    <t>MK-305800542+01</t>
  </si>
  <si>
    <t>04P314018-2410000</t>
  </si>
  <si>
    <t>P314J02-24Z</t>
  </si>
  <si>
    <t>PKP314J02-24Z</t>
  </si>
  <si>
    <t>BD-305800137+01</t>
  </si>
  <si>
    <t>MK-305800137+01</t>
  </si>
  <si>
    <t>140618</t>
  </si>
  <si>
    <t>04S004018-2910000</t>
  </si>
  <si>
    <t>S004J02-29Z</t>
  </si>
  <si>
    <t>PKS004J02-29Z ( PM3014A,B,C )</t>
  </si>
  <si>
    <t>PKS004J02-29Z ( PM3014A )</t>
  </si>
  <si>
    <t>80602027-01</t>
  </si>
  <si>
    <t xml:space="preserve">PKP314J02-27Z </t>
  </si>
  <si>
    <t>BD-305800170+01</t>
  </si>
  <si>
    <t>MK-305800170+01</t>
  </si>
  <si>
    <t>04P314018-2810000</t>
  </si>
  <si>
    <t>P314J02-28Z</t>
  </si>
  <si>
    <t>BD-305800171+01</t>
  </si>
  <si>
    <t>MK-305800171+01</t>
  </si>
  <si>
    <t>ZTP7192T</t>
  </si>
  <si>
    <t>04P328025-5610000</t>
  </si>
  <si>
    <t>P328D02-56Z</t>
  </si>
  <si>
    <t>PKP328D02-56Z_V1.0</t>
  </si>
  <si>
    <t>C-BD-T658_ELR</t>
  </si>
  <si>
    <t>PM3016</t>
  </si>
  <si>
    <t>04P316011-1210000</t>
  </si>
  <si>
    <t xml:space="preserve">P316C02-12Z </t>
  </si>
  <si>
    <t>PKP316C02-12Z</t>
  </si>
  <si>
    <t>25um/1.0mil / Cu銅線 / ?</t>
  </si>
  <si>
    <t>無資訊</t>
  </si>
  <si>
    <t>BD-305800088+01</t>
  </si>
  <si>
    <t>MK-305800088+01</t>
  </si>
  <si>
    <t>需更換絕緣膠</t>
  </si>
  <si>
    <t>04P316011-1310000</t>
  </si>
  <si>
    <t>P316C02-13Z</t>
  </si>
  <si>
    <t>BD-305800089+01</t>
  </si>
  <si>
    <t>MK-305800089+01</t>
  </si>
  <si>
    <t>04P316011-1410000</t>
  </si>
  <si>
    <t>P316C02-14Z</t>
  </si>
  <si>
    <t>BD-305800090+01</t>
  </si>
  <si>
    <t>MK-305800090+01</t>
  </si>
  <si>
    <t>04P316011-1510000</t>
  </si>
  <si>
    <t>P316C02-15Z</t>
  </si>
  <si>
    <t>PKP316C02-15Z</t>
  </si>
  <si>
    <t>BD-305800091+01</t>
  </si>
  <si>
    <t>MK-305800091+01</t>
  </si>
  <si>
    <t>04P316011-1610000</t>
  </si>
  <si>
    <t>P316C02-16Z</t>
  </si>
  <si>
    <t>BD-305800092+01</t>
  </si>
  <si>
    <t>MK-305800092+01</t>
  </si>
  <si>
    <t>04P316011-1710000</t>
  </si>
  <si>
    <t>P316C02-17Z</t>
  </si>
  <si>
    <t>BD-305800093+01</t>
  </si>
  <si>
    <t>MK-305800093+01</t>
  </si>
  <si>
    <t>04P316011-1810000</t>
  </si>
  <si>
    <t>P316C02-18Z</t>
  </si>
  <si>
    <t>BD-305800094+01</t>
  </si>
  <si>
    <t>MK-305800094+01</t>
  </si>
  <si>
    <t>04P316011-1910000</t>
  </si>
  <si>
    <t>P316C02-19Z</t>
  </si>
  <si>
    <t>BD-305800095+01</t>
  </si>
  <si>
    <t>MK-305800095+01</t>
  </si>
  <si>
    <t>04P316011-2010000</t>
  </si>
  <si>
    <t xml:space="preserve">P316C02-20Z </t>
  </si>
  <si>
    <t>BD-305800096+01</t>
  </si>
  <si>
    <t>MK-305800096+01</t>
  </si>
  <si>
    <t>04P316011-2110000</t>
  </si>
  <si>
    <t xml:space="preserve">P316C02-21Z </t>
  </si>
  <si>
    <t>PKP316C02-21Z</t>
  </si>
  <si>
    <t>BD-305800097+01</t>
  </si>
  <si>
    <t>MK-305800097+01</t>
  </si>
  <si>
    <t>04P316011-2210000</t>
  </si>
  <si>
    <t xml:space="preserve">P316C02-22Z </t>
  </si>
  <si>
    <t>PKP316C02-22Z</t>
  </si>
  <si>
    <t>BD-305800098+01</t>
  </si>
  <si>
    <t>MK-305800098+01</t>
  </si>
  <si>
    <t>04P316011-2310000</t>
  </si>
  <si>
    <t xml:space="preserve">P316C02-23Z </t>
  </si>
  <si>
    <t>PKP316C02-23Z</t>
  </si>
  <si>
    <t>BD-305800099+01</t>
  </si>
  <si>
    <t>MK-305800099+01</t>
  </si>
  <si>
    <t>04P316011-2410000</t>
  </si>
  <si>
    <t xml:space="preserve">P316C02-24Z </t>
  </si>
  <si>
    <t>PKP316C02-24Z</t>
  </si>
  <si>
    <t>BD-305800100+01</t>
  </si>
  <si>
    <t>MK-305800100+01</t>
  </si>
  <si>
    <t>04P316011-2510000</t>
  </si>
  <si>
    <t xml:space="preserve">P316C02-25Z </t>
  </si>
  <si>
    <t>BD-305800101+01</t>
  </si>
  <si>
    <t>MK-305800101+01</t>
  </si>
  <si>
    <t>PM3016A</t>
  </si>
  <si>
    <t>04P316011-2810000</t>
  </si>
  <si>
    <t>P316C02-28Z</t>
  </si>
  <si>
    <t>PKP316C02-28Z</t>
  </si>
  <si>
    <t>BD-305800105+02</t>
  </si>
  <si>
    <t>MK-305800105+01</t>
  </si>
  <si>
    <t>140514</t>
  </si>
  <si>
    <t>04P316011-3810000</t>
  </si>
  <si>
    <t>P316C02-38Z</t>
  </si>
  <si>
    <t>PKP316C02-38Z</t>
  </si>
  <si>
    <t>SM018-V1.0</t>
  </si>
  <si>
    <t>BD-305800115+02</t>
  </si>
  <si>
    <t>MK-305800115+01</t>
  </si>
  <si>
    <t>空白 Marking</t>
  </si>
  <si>
    <t>04003Y025-1510000</t>
  </si>
  <si>
    <t>003YD02-15Z</t>
  </si>
  <si>
    <t>PK003YD02-15Z_V1.0</t>
  </si>
  <si>
    <t>BD-305800586+01</t>
  </si>
  <si>
    <t>MK-305800586+01</t>
  </si>
  <si>
    <t>210611</t>
  </si>
  <si>
    <t>ztp7192t(ztp7192ts3ya)_DVT_Report_5V</t>
  </si>
  <si>
    <t>M192ZA</t>
  </si>
  <si>
    <t>ZTP7192TS3_ZA</t>
  </si>
  <si>
    <t>04M192025-1010000</t>
  </si>
  <si>
    <t>M192D02-10Z</t>
  </si>
  <si>
    <t>PKM192D02-10Z_V1.0</t>
  </si>
  <si>
    <t>BD-305800554+01</t>
  </si>
  <si>
    <t>MK-305800554+01</t>
  </si>
  <si>
    <t>190620</t>
  </si>
  <si>
    <t>*工程試打</t>
  </si>
  <si>
    <t>04P328025-4910000</t>
  </si>
  <si>
    <t>P328D02-49Z</t>
  </si>
  <si>
    <t>PKP328D02-49Z_V1.0</t>
  </si>
  <si>
    <t>S305 / 84-3J (絕緣膠)</t>
  </si>
  <si>
    <t>G600FB 綠色樹酯</t>
  </si>
  <si>
    <t>LJABS-SMC.016.00_00</t>
  </si>
  <si>
    <t>190114</t>
  </si>
  <si>
    <t>C-BD-N224-SMC_EL1</t>
  </si>
  <si>
    <t>190109</t>
  </si>
  <si>
    <t>04P328025-5310000</t>
  </si>
  <si>
    <t>P328D02-53Z</t>
  </si>
  <si>
    <t>PKP328D02-53Z_V1.0</t>
  </si>
  <si>
    <t>BD-305800546+01</t>
  </si>
  <si>
    <t>MK-305800546+01</t>
  </si>
  <si>
    <t>190415</t>
  </si>
  <si>
    <t>PM3028A</t>
  </si>
  <si>
    <t>04P328025-3110000</t>
  </si>
  <si>
    <t>P328D02-31Z</t>
  </si>
  <si>
    <t>PKP328D02-31Z_V1.0</t>
  </si>
  <si>
    <t>BD-305800492+01</t>
  </si>
  <si>
    <t>MK-305800492+01</t>
  </si>
  <si>
    <t>171213</t>
  </si>
  <si>
    <t>04P328025-3210000</t>
  </si>
  <si>
    <t>P328D02-32Z</t>
  </si>
  <si>
    <t>PKP328D02-32Z_V1.0</t>
  </si>
  <si>
    <t>BD-305800493+01</t>
  </si>
  <si>
    <t>MK-305800493+01</t>
  </si>
  <si>
    <t>04P328025-3710000</t>
  </si>
  <si>
    <t>P328D02-37Z</t>
  </si>
  <si>
    <t>PKP328D02-37Z_V1.0</t>
  </si>
  <si>
    <t>CE1702HF9-LSF 绿色树脂</t>
  </si>
  <si>
    <t>C-BD-K124-SMC_EL1</t>
  </si>
  <si>
    <t>180125</t>
  </si>
  <si>
    <t>04P328025-3810000</t>
  </si>
  <si>
    <t>P328D02-38Z</t>
  </si>
  <si>
    <t>PKP328D02-38Z_V1.0</t>
  </si>
  <si>
    <t>C-BD-K125-SMC_EL1</t>
  </si>
  <si>
    <t>04P328025-4210000</t>
  </si>
  <si>
    <t>P328D02-42Z</t>
  </si>
  <si>
    <t>PKP328D02-42Z_V1.0</t>
  </si>
  <si>
    <t>C-BD-K328-SMC_ELR4</t>
  </si>
  <si>
    <t>20200708-1</t>
  </si>
  <si>
    <t>04P328025-4710000</t>
  </si>
  <si>
    <t>P328D02-47Z</t>
  </si>
  <si>
    <t>PKP328D02-47Z_V1.0</t>
  </si>
  <si>
    <t>C-BD-K718-SMC_EL1</t>
  </si>
  <si>
    <t>180413</t>
  </si>
  <si>
    <t>04P316025-2810000</t>
  </si>
  <si>
    <t>P316D02-28Z</t>
  </si>
  <si>
    <t>PKP316D02-28Z</t>
  </si>
  <si>
    <t>BD-305800140+01</t>
  </si>
  <si>
    <t>MK-305800140+01</t>
  </si>
  <si>
    <t>140717</t>
  </si>
  <si>
    <t>BOOS-007</t>
  </si>
  <si>
    <t>160223</t>
  </si>
  <si>
    <t>04P316025-2910000</t>
  </si>
  <si>
    <t>P316D02-29Z</t>
  </si>
  <si>
    <t>PKP316D02-29Z</t>
  </si>
  <si>
    <t>SM027-V1.0</t>
  </si>
  <si>
    <t>BD-305800213+01</t>
  </si>
  <si>
    <t>MK-305800213+01</t>
  </si>
  <si>
    <t>141110</t>
  </si>
  <si>
    <t>For 特殊 Marking</t>
  </si>
  <si>
    <t>ZT049</t>
  </si>
  <si>
    <t>PM3016(A,B,C)</t>
  </si>
  <si>
    <t>04P316025-3010000</t>
  </si>
  <si>
    <t>P316D02-30Z</t>
  </si>
  <si>
    <t>PKP316D02-30Z</t>
  </si>
  <si>
    <t>BD-305800228+01</t>
  </si>
  <si>
    <t>MK-305800228+01</t>
  </si>
  <si>
    <t>新 Leadframe</t>
  </si>
  <si>
    <t>ZT049C</t>
  </si>
  <si>
    <t>PM3016C</t>
  </si>
  <si>
    <t>04P316025-3210000</t>
  </si>
  <si>
    <t>P316D02-32Z</t>
  </si>
  <si>
    <t>PKP316D02-32Z</t>
  </si>
  <si>
    <t>BD-305800246+01</t>
  </si>
  <si>
    <t>MK-305800246+01</t>
  </si>
  <si>
    <t>150304</t>
  </si>
  <si>
    <t>04P328025-1110000</t>
  </si>
  <si>
    <t>P328D02-11Z</t>
  </si>
  <si>
    <t>PKP328D02-10Z</t>
  </si>
  <si>
    <t>BD-305800260+01</t>
  </si>
  <si>
    <t>MK-305800260+01</t>
  </si>
  <si>
    <t>150416</t>
  </si>
  <si>
    <t>04P328025-1710000</t>
  </si>
  <si>
    <t>P328D02-17Z</t>
  </si>
  <si>
    <t>PKP328D02-17Z</t>
  </si>
  <si>
    <t>BD-305800342+01</t>
  </si>
  <si>
    <t>MK-605800342+01</t>
  </si>
  <si>
    <t>160408</t>
  </si>
  <si>
    <t>PM3028B</t>
  </si>
  <si>
    <t>04P328025-1810000</t>
  </si>
  <si>
    <t>P328D02-18Z</t>
  </si>
  <si>
    <t>PKP328D02-18Z</t>
  </si>
  <si>
    <t>BD-305800355+01</t>
  </si>
  <si>
    <t>MK-305800355+01</t>
  </si>
  <si>
    <t>160526</t>
  </si>
  <si>
    <t>04P328025-2810000</t>
  </si>
  <si>
    <t>P328D02-28Z</t>
  </si>
  <si>
    <t>PKP328D02-28Z_V1.0</t>
  </si>
  <si>
    <t>BD-305800478+01</t>
  </si>
  <si>
    <t>MK-305800478+01</t>
  </si>
  <si>
    <t>04027X025-1010000</t>
  </si>
  <si>
    <t>027XD02-10Z</t>
  </si>
  <si>
    <t>PK027XD02-10Z_V1.0</t>
  </si>
  <si>
    <t>008100114_A</t>
  </si>
  <si>
    <t>008100114_ELN</t>
  </si>
  <si>
    <t>2211008102</t>
  </si>
  <si>
    <t>220916</t>
  </si>
  <si>
    <t>04027X025-1310000</t>
  </si>
  <si>
    <t>027XD02-13Z</t>
  </si>
  <si>
    <t>PK027XD02-13Z_V1.0</t>
  </si>
  <si>
    <t>008100195_ELR0</t>
  </si>
  <si>
    <t>2302008113</t>
  </si>
  <si>
    <t>008100247_Z</t>
  </si>
  <si>
    <t>008100195_ELR</t>
  </si>
  <si>
    <t>230627</t>
  </si>
  <si>
    <t>04003Y025-1010000</t>
  </si>
  <si>
    <t>003YD02-10Z</t>
  </si>
  <si>
    <t>PK003YD02-10Z_V1.0</t>
  </si>
  <si>
    <t>C-BD-V417_EL1</t>
  </si>
  <si>
    <t>201217</t>
  </si>
  <si>
    <t>04003Y025-1210000</t>
  </si>
  <si>
    <t>003YD02-12Z</t>
  </si>
  <si>
    <t>PK003YD02-12Z_V1.0</t>
  </si>
  <si>
    <t>008100171_A</t>
  </si>
  <si>
    <t>ztp7192t(ztp7192ts3yb)_DVT_5V_Report</t>
  </si>
  <si>
    <t>C-BD-W404_EL1</t>
  </si>
  <si>
    <t>210308</t>
  </si>
  <si>
    <t>ZTP7192T (wait)</t>
  </si>
  <si>
    <t>04027X011-1010000</t>
  </si>
  <si>
    <t>027XC02-10Z</t>
  </si>
  <si>
    <t>PK027XC02-10Z_V1.0</t>
  </si>
  <si>
    <t>ZTP7192t_mlm</t>
  </si>
  <si>
    <t>PM3023</t>
  </si>
  <si>
    <t>04P323018-1010000</t>
  </si>
  <si>
    <t>P323J02-10Z</t>
  </si>
  <si>
    <t xml:space="preserve">PKP323J02-10Z </t>
  </si>
  <si>
    <t>BD-305800178+01</t>
  </si>
  <si>
    <t>MK-305800178+01</t>
  </si>
  <si>
    <t>04P323018-1110000</t>
  </si>
  <si>
    <t>P323J02-11Z</t>
  </si>
  <si>
    <t xml:space="preserve">PKP323J02-11Z </t>
  </si>
  <si>
    <t>BD-305800179+01</t>
  </si>
  <si>
    <t>MK-305800179+01</t>
  </si>
  <si>
    <t>04P323011-1010000</t>
  </si>
  <si>
    <t>P323C02-10Z</t>
  </si>
  <si>
    <t xml:space="preserve">PKP323C02-10Z </t>
  </si>
  <si>
    <t>BD-305800172+01</t>
  </si>
  <si>
    <t>MK-305800172+01</t>
  </si>
  <si>
    <t>04P323011-1110000</t>
  </si>
  <si>
    <t>P323C02-11Z</t>
  </si>
  <si>
    <t>BD-305800173+01</t>
  </si>
  <si>
    <t>MK-305800173+01</t>
  </si>
  <si>
    <t>04P323011-1210000</t>
  </si>
  <si>
    <t>P323C02-12Z</t>
  </si>
  <si>
    <t xml:space="preserve">PKP323C02-12Z </t>
  </si>
  <si>
    <t>BD-305800174+01</t>
  </si>
  <si>
    <t>MK-305800174+01</t>
  </si>
  <si>
    <t>04P323011-1310000</t>
  </si>
  <si>
    <t>P323C02-13Z</t>
  </si>
  <si>
    <t>BD-305800175+01</t>
  </si>
  <si>
    <t>MK-305800175+01</t>
  </si>
  <si>
    <t>04P323011-1410000</t>
  </si>
  <si>
    <t>P323C02-14Z</t>
  </si>
  <si>
    <t xml:space="preserve">PKP323C02-14Z </t>
  </si>
  <si>
    <t>BD-305800176+01</t>
  </si>
  <si>
    <t>MK-305800176+01</t>
  </si>
  <si>
    <t>04P323011-1510000</t>
  </si>
  <si>
    <t>P323C02-15Z</t>
  </si>
  <si>
    <t xml:space="preserve">PKP323C02-15Z </t>
  </si>
  <si>
    <t>BD-305800177+01</t>
  </si>
  <si>
    <t>MK-305800177+01</t>
  </si>
  <si>
    <t>04P323025-1010000</t>
  </si>
  <si>
    <t xml:space="preserve">P323D02-10Z </t>
  </si>
  <si>
    <t xml:space="preserve">PKP323D02-10Z </t>
  </si>
  <si>
    <t>BD-305800224+01</t>
  </si>
  <si>
    <t>MK-305800224+01</t>
  </si>
  <si>
    <t>04P323025-1110000</t>
  </si>
  <si>
    <t>P323D02-11Z</t>
  </si>
  <si>
    <t xml:space="preserve">PKP323D02-11Z </t>
  </si>
  <si>
    <t>MK-305800225+01</t>
  </si>
  <si>
    <t>04P323025-1210000</t>
  </si>
  <si>
    <t>P323D02-12Z</t>
  </si>
  <si>
    <t xml:space="preserve">PKP323D02-12Z </t>
  </si>
  <si>
    <t>BD-305800226+01</t>
  </si>
  <si>
    <t>MK-305800226+01</t>
  </si>
  <si>
    <t>04P323025-1310000</t>
  </si>
  <si>
    <t xml:space="preserve">P323D02-13Z </t>
  </si>
  <si>
    <t xml:space="preserve">PKP323D02-13Z </t>
  </si>
  <si>
    <t>BD-305800227+01</t>
  </si>
  <si>
    <t>MK-305800227+01</t>
  </si>
  <si>
    <t>ZTP7192ta_ya(Y type)</t>
  </si>
  <si>
    <t>04P328025-2610000</t>
  </si>
  <si>
    <t>P328D02-26Z</t>
  </si>
  <si>
    <t>PKP328D02-26Z_V1.0</t>
  </si>
  <si>
    <t>BD-305800462+01</t>
  </si>
  <si>
    <t>MK-305800462+01</t>
  </si>
  <si>
    <t>170719</t>
  </si>
  <si>
    <t>ZTP7192ta_za</t>
  </si>
  <si>
    <t>04P328025-1010000</t>
  </si>
  <si>
    <t>P328D02-10Z</t>
  </si>
  <si>
    <t xml:space="preserve">PKP328D02-10Z </t>
  </si>
  <si>
    <t>ZTP7192Y</t>
  </si>
  <si>
    <t>BD-305800259+01</t>
  </si>
  <si>
    <t>MK-305800259+01</t>
  </si>
  <si>
    <t xml:space="preserve">PKP328D02-11Z </t>
  </si>
  <si>
    <t>MP1470</t>
  </si>
  <si>
    <t>04P328025-1210000</t>
  </si>
  <si>
    <t>P328D02-12Z</t>
  </si>
  <si>
    <t xml:space="preserve">PKP328D02-12Z </t>
  </si>
  <si>
    <t>BD-305800286+01</t>
  </si>
  <si>
    <t>MK-305800286+01</t>
  </si>
  <si>
    <t>ZTP7192TE(ERROR)</t>
  </si>
  <si>
    <t>04P328025-1310000</t>
  </si>
  <si>
    <t>P328D02-13Z</t>
  </si>
  <si>
    <t>PKP328D02-13Z</t>
  </si>
  <si>
    <t>BD-305800315+01</t>
  </si>
  <si>
    <t>MK-305800315+01</t>
  </si>
  <si>
    <t>151109</t>
  </si>
  <si>
    <t>04P328025-1610000</t>
  </si>
  <si>
    <t>P328D02-16Z</t>
  </si>
  <si>
    <t>PKP328D02-16Z</t>
  </si>
  <si>
    <t>BD-305800333+01</t>
  </si>
  <si>
    <t>MK-305800333+01</t>
  </si>
  <si>
    <t>160222</t>
  </si>
  <si>
    <t>ZTP7192TF</t>
  </si>
  <si>
    <t>04027X025-1610000</t>
  </si>
  <si>
    <t>027XD02-16Z</t>
  </si>
  <si>
    <t>PK027XD02-16Z_V1.0</t>
  </si>
  <si>
    <t>008100225_EL1</t>
  </si>
  <si>
    <t>230315</t>
  </si>
  <si>
    <t>*230316 XD 說沒有 FPWM 的 fuse</t>
  </si>
  <si>
    <t>04003Y025-2210000</t>
  </si>
  <si>
    <t>003YD02-22Z</t>
  </si>
  <si>
    <t>PK003YD02-22Z_V1.0</t>
  </si>
  <si>
    <t>008100140_EL1</t>
  </si>
  <si>
    <t>2207008161</t>
  </si>
  <si>
    <t>220811</t>
  </si>
  <si>
    <t>*Claudia 品號需求</t>
  </si>
  <si>
    <t>ZTP7192TM</t>
  </si>
  <si>
    <t>04P316025-3310000</t>
  </si>
  <si>
    <t>P316D02-33Z</t>
  </si>
  <si>
    <t>PKP316D02-33Z</t>
  </si>
  <si>
    <t>BD-305800313+01</t>
  </si>
  <si>
    <t>MK-305800313+01</t>
  </si>
  <si>
    <t>151022</t>
  </si>
  <si>
    <t>04P316011-1010000</t>
  </si>
  <si>
    <t>P316C02-10Z</t>
  </si>
  <si>
    <t>PKP316C02-10Z</t>
  </si>
  <si>
    <t>SY8120</t>
  </si>
  <si>
    <t>BD-305800086+01</t>
  </si>
  <si>
    <t>MK-305800086+01</t>
  </si>
  <si>
    <t>04P316011-1110000</t>
  </si>
  <si>
    <t>P316C02-11Z</t>
  </si>
  <si>
    <t>PKP316C02-11Z</t>
  </si>
  <si>
    <t>BD-305800087+01</t>
  </si>
  <si>
    <t>MK-305800087+01</t>
  </si>
  <si>
    <t>04P316011-2710000</t>
  </si>
  <si>
    <t>P316C02-27Z</t>
  </si>
  <si>
    <t>PKP316C02-27Z</t>
  </si>
  <si>
    <t>BD-305800104+02</t>
  </si>
  <si>
    <t>MK-305800104+01</t>
  </si>
  <si>
    <t>04P316011-2910000</t>
  </si>
  <si>
    <t>P316C02-29Z</t>
  </si>
  <si>
    <t>PKP316C02-29Z</t>
  </si>
  <si>
    <t>30um/1.2mil / Cu銅線 / 17</t>
  </si>
  <si>
    <t>BD-305800106+01</t>
  </si>
  <si>
    <t>MK-305800106+01</t>
  </si>
  <si>
    <t>04P316011-3010000</t>
  </si>
  <si>
    <t>P316C02-30Z</t>
  </si>
  <si>
    <t>BD-305800107+01</t>
  </si>
  <si>
    <t>MK-305800107+01</t>
  </si>
  <si>
    <t>04P316011-3910000</t>
  </si>
  <si>
    <t>P316C02-39Z</t>
  </si>
  <si>
    <t>PKP316C02-39Z</t>
  </si>
  <si>
    <t>BD-305800123+01</t>
  </si>
  <si>
    <t>MK-305800123+01</t>
  </si>
  <si>
    <t>04P316011-4010000</t>
  </si>
  <si>
    <t>P316C02-40Z</t>
  </si>
  <si>
    <t>PKP316C02-40Z</t>
  </si>
  <si>
    <t>BD-305800124+01</t>
  </si>
  <si>
    <t>MK-305800124+01</t>
  </si>
  <si>
    <t>04P316011-3110000</t>
  </si>
  <si>
    <t>P316C02-31Z</t>
  </si>
  <si>
    <t>PKP316C02-31Z</t>
  </si>
  <si>
    <t>BD-305800108+01</t>
  </si>
  <si>
    <t>MK-305800108+01</t>
  </si>
  <si>
    <t>04P316011-3210000</t>
  </si>
  <si>
    <t>P316C02-32Z</t>
  </si>
  <si>
    <t>BD-305800109+01</t>
  </si>
  <si>
    <t>MK-305800109+01</t>
  </si>
  <si>
    <t>04P316011-3310000</t>
  </si>
  <si>
    <t>P316C02-33Z</t>
  </si>
  <si>
    <t>BD-305800110+01</t>
  </si>
  <si>
    <t>MK-305800110+01</t>
  </si>
  <si>
    <t>04003Y025-1610000</t>
  </si>
  <si>
    <t>003YD02-16Z</t>
  </si>
  <si>
    <t>PK003YD02-16Z_V1.0</t>
  </si>
  <si>
    <t>BD-305800585+01</t>
  </si>
  <si>
    <t>MK-305800585+01</t>
  </si>
  <si>
    <t>ztp7192y(ztp7192ts3ya)_DVT_Report_5V</t>
  </si>
  <si>
    <t>04003Y025-1910000</t>
  </si>
  <si>
    <t>003YD02-19Z</t>
  </si>
  <si>
    <t>PK003YD02-19Z_V1.0</t>
  </si>
  <si>
    <t>BD-305800589+01</t>
  </si>
  <si>
    <t>MK-305800589+01</t>
  </si>
  <si>
    <t>211018</t>
  </si>
  <si>
    <t>ztp7192y(ztp7192ts3yb)_DVT_5V_Report</t>
  </si>
  <si>
    <t>04P328025-5010000</t>
  </si>
  <si>
    <t>P328D02-50Z</t>
  </si>
  <si>
    <t>PKP328D02-50Z_V1.0</t>
  </si>
  <si>
    <t>H9607 (導電膠)</t>
  </si>
  <si>
    <t>LJABS-SMC.015.00_01</t>
  </si>
  <si>
    <t>190117</t>
  </si>
  <si>
    <t>C-BD-N225-SMC_EL1</t>
  </si>
  <si>
    <t>04P328025-5410000</t>
  </si>
  <si>
    <t>P328D02-54Z</t>
  </si>
  <si>
    <t>PKP328D02-54Z_V1.0</t>
  </si>
  <si>
    <t>BD-305800547+01</t>
  </si>
  <si>
    <t>MK-305800547+01</t>
  </si>
  <si>
    <t>PM3028D</t>
  </si>
  <si>
    <t>04P328025-2510000</t>
  </si>
  <si>
    <t>P328D02-25Z</t>
  </si>
  <si>
    <t>PKP328D02-25Z_V1.0</t>
  </si>
  <si>
    <t>YTW034TSO236002</t>
  </si>
  <si>
    <t>MTW034TSO236001</t>
  </si>
  <si>
    <t>170503</t>
  </si>
  <si>
    <t>BD-305800448+01</t>
  </si>
  <si>
    <t>MK-305800448+01</t>
  </si>
  <si>
    <t>170502</t>
  </si>
  <si>
    <t>04P328025-2710000</t>
  </si>
  <si>
    <t>P328D02-27Z</t>
  </si>
  <si>
    <t>PKP328D02-27Z_V1.0</t>
  </si>
  <si>
    <t>YTW034TSO236003</t>
  </si>
  <si>
    <t>171109</t>
  </si>
  <si>
    <t>BD-305800477+01</t>
  </si>
  <si>
    <t>MK-305800477+01</t>
  </si>
  <si>
    <t>04P328025-3510000</t>
  </si>
  <si>
    <t>P328D02-35Z</t>
  </si>
  <si>
    <t>PKP328D02-35Z_V1.0</t>
  </si>
  <si>
    <t>C-BD-K062-SMC_EL2</t>
  </si>
  <si>
    <t>081客户 ZTP7192Y印章规范</t>
  </si>
  <si>
    <t>04P328025-3610000</t>
  </si>
  <si>
    <t>P328D02-36Z</t>
  </si>
  <si>
    <t>PKP328D02-36Z_V1.0</t>
  </si>
  <si>
    <t>C-BD-J789-SMC_EL3</t>
  </si>
  <si>
    <t>C-MK-A0109_A</t>
  </si>
  <si>
    <t>04P328025-4410000</t>
  </si>
  <si>
    <t>P328D02-44Z</t>
  </si>
  <si>
    <t>PKP328D02-44Z_V1.0</t>
  </si>
  <si>
    <t>绿色树脂 CE1702HF9CP-LSF</t>
  </si>
  <si>
    <t>C-BD-K686-SMC_EL1</t>
  </si>
  <si>
    <t>180409</t>
  </si>
  <si>
    <t>*打線方式不一樣</t>
  </si>
  <si>
    <t>04P328025-4810000</t>
  </si>
  <si>
    <t>P328D02-48Z</t>
  </si>
  <si>
    <t>PKP328D02-48Z_V1.0</t>
  </si>
  <si>
    <t>CEL-1702</t>
  </si>
  <si>
    <t>CW-KM-2040025-SMC_A.0</t>
  </si>
  <si>
    <t>180806</t>
  </si>
  <si>
    <t>04P316025-2710000</t>
  </si>
  <si>
    <t>P316D02-27Z</t>
  </si>
  <si>
    <t>PKP316D02-27Z</t>
  </si>
  <si>
    <t>BD-305800141+01</t>
  </si>
  <si>
    <t>MK-305800141+01</t>
  </si>
  <si>
    <t>04P316025-3110000</t>
  </si>
  <si>
    <t>P316D02-31Z</t>
  </si>
  <si>
    <t>PKP316D02-31Z</t>
  </si>
  <si>
    <t>BD-305800245+01</t>
  </si>
  <si>
    <t>MK-305800245+01</t>
  </si>
  <si>
    <t>PKP328D02-11Z</t>
  </si>
  <si>
    <t>04P328025-1510000</t>
  </si>
  <si>
    <t>P328D02-15Z</t>
  </si>
  <si>
    <t>PKP328D02-15Z</t>
  </si>
  <si>
    <t>BD-305800317+01</t>
  </si>
  <si>
    <t>MK-305800317+01</t>
  </si>
  <si>
    <t>04P328025-1910000</t>
  </si>
  <si>
    <t>P328D02-19Z</t>
  </si>
  <si>
    <t>PKP328D02-19Z</t>
  </si>
  <si>
    <t>BD-305800356+01</t>
  </si>
  <si>
    <t>MK-305800356+01</t>
  </si>
  <si>
    <t>160527</t>
  </si>
  <si>
    <t>04P328025-2110000</t>
  </si>
  <si>
    <t>P328D02-21Z</t>
  </si>
  <si>
    <t>PKP328D02-21Z_V1.0</t>
  </si>
  <si>
    <t>BD-305800372+01</t>
  </si>
  <si>
    <t>MK-305800372+01</t>
  </si>
  <si>
    <t>161020</t>
  </si>
  <si>
    <t>04P328025-2210000</t>
  </si>
  <si>
    <t>P328D02-22Z</t>
  </si>
  <si>
    <t>PKP328D02-22Z_V1.0</t>
  </si>
  <si>
    <t>BD-305800389+01</t>
  </si>
  <si>
    <t>MK-305800389+01</t>
  </si>
  <si>
    <t>161216</t>
  </si>
  <si>
    <t>04P328025-2410000</t>
  </si>
  <si>
    <t>P328D02-24Z</t>
  </si>
  <si>
    <t>PKP328D02-24Z_V1.0</t>
  </si>
  <si>
    <t>BD-305800421+01</t>
  </si>
  <si>
    <t>MK-305800421+01</t>
  </si>
  <si>
    <t>170307</t>
  </si>
  <si>
    <t>04P328025-3010000</t>
  </si>
  <si>
    <t>P328D02-30Z</t>
  </si>
  <si>
    <t>PKP328D02-30Z_V1.0</t>
  </si>
  <si>
    <t>BD-305800485+01</t>
  </si>
  <si>
    <t>MK-305800485+01</t>
  </si>
  <si>
    <t>04027X025-1510000</t>
  </si>
  <si>
    <t>027XD02-15Z</t>
  </si>
  <si>
    <t>PK027XD02-15Z_V1.0</t>
  </si>
  <si>
    <t>YTW034TSO236005</t>
  </si>
  <si>
    <t>230313</t>
  </si>
  <si>
    <t>04027X025-1110000</t>
  </si>
  <si>
    <t>027XD02-11Z</t>
  </si>
  <si>
    <t>PK027XD02-11Z_V1.0</t>
  </si>
  <si>
    <t>008100248_ELR0</t>
  </si>
  <si>
    <t>2. 可轉量產，待確認可靠度</t>
  </si>
  <si>
    <t>008100113_ELR</t>
  </si>
  <si>
    <t>008100113_EL1</t>
  </si>
  <si>
    <t>2211008101</t>
  </si>
  <si>
    <t>220623</t>
  </si>
  <si>
    <t>04003Y025-1110000</t>
  </si>
  <si>
    <t>003YD02-11Z</t>
  </si>
  <si>
    <t>PK003YD02-11Z_V1.0</t>
  </si>
  <si>
    <t>5°</t>
  </si>
  <si>
    <t>C-BD-V418_EL1</t>
  </si>
  <si>
    <t>210123</t>
  </si>
  <si>
    <t>20210528-1</t>
  </si>
  <si>
    <t>04003Y025-1310000</t>
  </si>
  <si>
    <t>003YD02-13Z</t>
  </si>
  <si>
    <t>PK003YD02-13Z_V1.0</t>
  </si>
  <si>
    <t>008100169_A</t>
  </si>
  <si>
    <t>C-BD-W405_EL1</t>
  </si>
  <si>
    <t>ZTP7192YF</t>
  </si>
  <si>
    <t>04P328025-4010000</t>
  </si>
  <si>
    <t>P328D02-40Z</t>
  </si>
  <si>
    <t>PKP328D02-40Z_V1.0</t>
  </si>
  <si>
    <t>BD-305800497+01</t>
  </si>
  <si>
    <t>MK-305800497+01</t>
  </si>
  <si>
    <t>180212</t>
  </si>
  <si>
    <t>04P328025-4610000</t>
  </si>
  <si>
    <t>P328D02-46Z</t>
  </si>
  <si>
    <t>PKP328D02-46Z_V1.0</t>
  </si>
  <si>
    <t>C-BD-K688-SMC_EL1</t>
  </si>
  <si>
    <t>04027X025-1810000</t>
  </si>
  <si>
    <t>027XD02-18Z</t>
  </si>
  <si>
    <t>PK027XD02-18Z_V1.0</t>
  </si>
  <si>
    <t>008100226_EL1</t>
  </si>
  <si>
    <t>04003Y025-2110000</t>
  </si>
  <si>
    <t>003YD02-21Z</t>
  </si>
  <si>
    <t>PK003YD02-21Z_V1.0</t>
  </si>
  <si>
    <t>008100108_EL1</t>
  </si>
  <si>
    <t>2206008124</t>
  </si>
  <si>
    <t>220607</t>
  </si>
  <si>
    <t>ZTP7192YH</t>
  </si>
  <si>
    <t>04P328025-3410000</t>
  </si>
  <si>
    <t>P328D02-34Z</t>
  </si>
  <si>
    <t>PKP328D02-34Z_V1.0</t>
  </si>
  <si>
    <t>SY8121/RT6222D</t>
  </si>
  <si>
    <t>BD-305800499+01</t>
  </si>
  <si>
    <t>MK-305800499+01</t>
  </si>
  <si>
    <t>180112</t>
  </si>
  <si>
    <t>04P328025-4510000</t>
  </si>
  <si>
    <t>P328D02-45Z</t>
  </si>
  <si>
    <t>PKP328D02-45Z_V1.0</t>
  </si>
  <si>
    <t>C-BD-K687-SMC_D</t>
  </si>
  <si>
    <t>04P328025-2010000</t>
  </si>
  <si>
    <t>P328D02-20Z</t>
  </si>
  <si>
    <t>PKP328D02-20Z_V1.0</t>
  </si>
  <si>
    <t>BD-305800366+01</t>
  </si>
  <si>
    <t>MK-305800366+01</t>
  </si>
  <si>
    <t>160908</t>
  </si>
  <si>
    <t>04P328025-3310000</t>
  </si>
  <si>
    <t>P328D02-33Z</t>
  </si>
  <si>
    <t>PKP328D02-33Z_V1.0</t>
  </si>
  <si>
    <t>BD-305800495+01</t>
  </si>
  <si>
    <t>MK-305800495+01</t>
  </si>
  <si>
    <t>171226</t>
  </si>
  <si>
    <t>04027X025-1710000</t>
  </si>
  <si>
    <t>027XD02-17Z</t>
  </si>
  <si>
    <t>PK027XD02-17Z_V1.0</t>
  </si>
  <si>
    <t>008100227_ELR</t>
  </si>
  <si>
    <t>008100227_EL1</t>
  </si>
  <si>
    <t>2303008111</t>
  </si>
  <si>
    <t>04003Y025-1710000</t>
  </si>
  <si>
    <t>003YD02-17Z</t>
  </si>
  <si>
    <t>PK003YD02-17Z_V1.0</t>
  </si>
  <si>
    <t>C-BD-X960_EL1</t>
  </si>
  <si>
    <t>210629</t>
  </si>
  <si>
    <t>ZTP7193C</t>
  </si>
  <si>
    <t>3.5A, 18V, 500KHz, Synchronous Step-Down DC/DC Converter</t>
  </si>
  <si>
    <t>012ZA</t>
  </si>
  <si>
    <t>ZTP7193TS3_ZA</t>
  </si>
  <si>
    <t>04012Z008-1040000</t>
  </si>
  <si>
    <t>012ZB04-10Z</t>
  </si>
  <si>
    <t>PK012ZB04-10Z_V1.0</t>
  </si>
  <si>
    <t>CD1053/MP1658</t>
  </si>
  <si>
    <t>Ø90±10um / 銅柱 / 10</t>
  </si>
  <si>
    <t>EME-G600F-B(Q)/
￠13*3.5g</t>
  </si>
  <si>
    <t>C-BD-Z027-SMC_ELN</t>
  </si>
  <si>
    <t>2110008120</t>
  </si>
  <si>
    <t>210909</t>
  </si>
  <si>
    <t>前段使用 012ZU01-10Z</t>
  </si>
  <si>
    <t>G001ZA</t>
  </si>
  <si>
    <t>ZTP7193C_ZA</t>
  </si>
  <si>
    <t>04G001008-1040000</t>
  </si>
  <si>
    <t>G001B04-10Z</t>
  </si>
  <si>
    <t>PKG001B04-10Z_V1.0</t>
  </si>
  <si>
    <t>後段: FC-SOT563 (0P1M)</t>
  </si>
  <si>
    <t>Ø130±10um / 銅柱 / 9</t>
  </si>
  <si>
    <t>PDS-TW034-G001B04-10Z(XT03408B)-1.0</t>
  </si>
  <si>
    <t>FTW034SOT563005</t>
  </si>
  <si>
    <t>181015</t>
  </si>
  <si>
    <t>04G001008-1140000</t>
  </si>
  <si>
    <t>G001B04-11Z</t>
  </si>
  <si>
    <t>PKG001B04-11Z_V1.0</t>
  </si>
  <si>
    <t>PDS-TW034-G001B04-11Z(XTW03410B)-1.0</t>
  </si>
  <si>
    <t>FTW034SOT563007</t>
  </si>
  <si>
    <t>181204</t>
  </si>
  <si>
    <t>G001ZB</t>
  </si>
  <si>
    <t>ZTP7193C_ZB</t>
  </si>
  <si>
    <t>04G001008-1210000</t>
  </si>
  <si>
    <t>G001B04-12Z</t>
  </si>
  <si>
    <t>PKG001B04-12Z_V1.0</t>
  </si>
  <si>
    <t>PDS-TW034-G001B04-12Z(XTW03412B)-1.0</t>
  </si>
  <si>
    <t>FTW034SOT563009</t>
  </si>
  <si>
    <t>190315</t>
  </si>
  <si>
    <t>04G001008-1310000</t>
  </si>
  <si>
    <t>G001B04-13Z</t>
  </si>
  <si>
    <t>PKG001B04-13Z_V1.0</t>
  </si>
  <si>
    <t>PDS-TW034-G001B04-13Z(XTW03413B)-1.0</t>
  </si>
  <si>
    <t>FTW034SOT563010</t>
  </si>
  <si>
    <t>G001YA</t>
  </si>
  <si>
    <t>ZTP7193C_YA</t>
  </si>
  <si>
    <t>04G001008-1410000</t>
  </si>
  <si>
    <t>G001B04-14Z</t>
  </si>
  <si>
    <t>PKG001B04-14Z_V1.0</t>
  </si>
  <si>
    <t>PDS-TW034-G001B04-14Z(XTW03422B)-1.0</t>
  </si>
  <si>
    <t>TOP-XTW03430FC</t>
  </si>
  <si>
    <t>FTW034SOT563013</t>
  </si>
  <si>
    <t>190816</t>
  </si>
  <si>
    <t>04G001008-1510000</t>
  </si>
  <si>
    <t>G001B04-15Z</t>
  </si>
  <si>
    <t>PKG001B04-15Z_V1.0</t>
  </si>
  <si>
    <t>PDS-TW034-G001B04-15Z(XTW03423B)-1.0</t>
  </si>
  <si>
    <t>FTW034SOT563014</t>
  </si>
  <si>
    <t>G001YB</t>
  </si>
  <si>
    <t>ZTP7193C_YB</t>
  </si>
  <si>
    <t>04G001008-1610000</t>
  </si>
  <si>
    <t>G001B04-16Z</t>
  </si>
  <si>
    <t>PKG001B04-16Z_V1.0</t>
  </si>
  <si>
    <t>Ø130±13um / 銅柱 / 9</t>
  </si>
  <si>
    <t>PDS-TW034-G001B04-16Z(XTW03430B)-1.0</t>
  </si>
  <si>
    <t>FTW034SOT563015 (OLD)
FTW034SOT563001 (NEW)</t>
  </si>
  <si>
    <t>200824</t>
  </si>
  <si>
    <t>ztp7193c(ztp7193cyb)_DVT_5V_Report</t>
  </si>
  <si>
    <t>04G001008-1710000</t>
  </si>
  <si>
    <t>G001B04-17Z</t>
  </si>
  <si>
    <t>PKG001B04-17Z_V1.0</t>
  </si>
  <si>
    <t>PDS-TW034-G001B04-17Z(XTW03431B)-1.0</t>
  </si>
  <si>
    <t>FTW034SOT563016</t>
  </si>
  <si>
    <t>G001ZD</t>
  </si>
  <si>
    <t>ZTP7193C_YC</t>
  </si>
  <si>
    <t>04G001008-1840000</t>
  </si>
  <si>
    <t>G001B04-18Z</t>
  </si>
  <si>
    <t>PKG001B04-18Z_V1.0</t>
  </si>
  <si>
    <t>TOP-XTW03401FT-2.0</t>
  </si>
  <si>
    <t>FTW034SOT563003-2.0</t>
  </si>
  <si>
    <t>210402</t>
  </si>
  <si>
    <t>04G001008-1940000</t>
  </si>
  <si>
    <t>G001B04-19Z</t>
  </si>
  <si>
    <t>PKG001B04-19Z_V1.0</t>
  </si>
  <si>
    <t>04012Z008-1340000</t>
  </si>
  <si>
    <t>012ZB04-13Z</t>
  </si>
  <si>
    <t>PK012ZB04-13Z_V1.0</t>
  </si>
  <si>
    <t>2P2M
PI1: 10±2um
RDL: 10±2um
PI2: 10±2um
SNAG Ni Cu: 35+3+57um</t>
  </si>
  <si>
    <t>PDS-TW034-ZTP7193C(XTW034BR0001)-1.0</t>
  </si>
  <si>
    <t>TOP-XTW034B2FT-1.0</t>
  </si>
  <si>
    <t>FTW034SOT563008-1.0</t>
  </si>
  <si>
    <t>220427</t>
  </si>
  <si>
    <t>前段使用 012ZU01-13Z</t>
  </si>
  <si>
    <t>04G001025-1440000</t>
  </si>
  <si>
    <t>G001D02-14Z</t>
  </si>
  <si>
    <t>PKG001D02-14Z_V1.0</t>
  </si>
  <si>
    <t>後段: FC-TSOT23-6L (0P1M)</t>
  </si>
  <si>
    <t>PDS-TW034-G001D02-14Z(XTW03424B)-1.0</t>
  </si>
  <si>
    <t>FTW034TSO236005</t>
  </si>
  <si>
    <t>04G001025-1540000</t>
  </si>
  <si>
    <t>G001D02-15Z</t>
  </si>
  <si>
    <t>PKG001D02-15Z_V1.0</t>
  </si>
  <si>
    <t>PDS-TW034-G001D02-15Z(XTW03425B)-1.0</t>
  </si>
  <si>
    <t>FTW034TSO236006</t>
  </si>
  <si>
    <t>ZTP7193CH</t>
  </si>
  <si>
    <t>3A, 18V, 800KHz, Synchronous Step-Down DC/DC Converter</t>
  </si>
  <si>
    <t>04012Z008-1140000</t>
  </si>
  <si>
    <t>012ZB04-11Z</t>
  </si>
  <si>
    <t>PK012ZB04-11Z_V1.0</t>
  </si>
  <si>
    <t>008100018_ELN</t>
  </si>
  <si>
    <t>2201008127-SMC</t>
  </si>
  <si>
    <t>211226</t>
  </si>
  <si>
    <t>04G001008-2040000</t>
  </si>
  <si>
    <t>G001B04-20Z</t>
  </si>
  <si>
    <t>PKG001B04-20Z_V1.0</t>
  </si>
  <si>
    <t>04G001008-2140000</t>
  </si>
  <si>
    <t>G001B04-21Z</t>
  </si>
  <si>
    <t>PKG001B04-21Z_V1.0</t>
  </si>
  <si>
    <t>04G001008-2240000</t>
  </si>
  <si>
    <t>G001B04-22Z</t>
  </si>
  <si>
    <t>PKG001B04-22Z_V1.0</t>
  </si>
  <si>
    <t>TOP-XTW034A2FT-1.0</t>
  </si>
  <si>
    <t>FTW034SOT563007-1.0</t>
  </si>
  <si>
    <t>210701</t>
  </si>
  <si>
    <t>04G001008-2340000</t>
  </si>
  <si>
    <t>G001B04-23Z</t>
  </si>
  <si>
    <t>PKG001B04-23Z_V1.0</t>
  </si>
  <si>
    <t>ZTP7193CHFL</t>
  </si>
  <si>
    <t>04012Z008-1440000</t>
  </si>
  <si>
    <t>012ZB04-14Z</t>
  </si>
  <si>
    <t>PK012ZB04-14Z_V1.0</t>
  </si>
  <si>
    <t>ZTP7193CL</t>
  </si>
  <si>
    <t>04012Z008-1240000</t>
  </si>
  <si>
    <t>012ZB04-12Z</t>
  </si>
  <si>
    <t>PK012ZB04-12Z_V1.0</t>
  </si>
  <si>
    <t>008100019_ELN</t>
  </si>
  <si>
    <t>ZTP7193FC_TS3ZA</t>
  </si>
  <si>
    <t>04012Z072-1040000</t>
  </si>
  <si>
    <t>012ZU01-10Z</t>
  </si>
  <si>
    <t>PK012ZU01-10Z_V1.0</t>
  </si>
  <si>
    <t>Ø90±9um / 銅柱 / 10</t>
  </si>
  <si>
    <t>2P2M
PI1: 10um
Cu: 8um
PI2: 10um
Cu: 60um
Sn: 30um</t>
  </si>
  <si>
    <t>QP002_00</t>
  </si>
  <si>
    <t>210910</t>
  </si>
  <si>
    <t>ZTP7193FC_YB</t>
  </si>
  <si>
    <t>04G001072-1040000</t>
  </si>
  <si>
    <t>G001U01-10Z</t>
  </si>
  <si>
    <t>PKG001U01-10Z_V1.0</t>
  </si>
  <si>
    <t>ZTP7193FC_ZD</t>
  </si>
  <si>
    <t>G001ZC</t>
  </si>
  <si>
    <t>ZTP7193C_ZC</t>
  </si>
  <si>
    <t>04G001072-1140000</t>
  </si>
  <si>
    <t>G001U01-11Z</t>
  </si>
  <si>
    <t>PKG001U01-11Z_V1.0</t>
  </si>
  <si>
    <t>ZTP7193FC2_TS3ZA</t>
  </si>
  <si>
    <t>04012Z072-1140000</t>
  </si>
  <si>
    <t>012ZU01-11Z</t>
  </si>
  <si>
    <t>PK012ZU01-11Z_V1.0</t>
  </si>
  <si>
    <t>Ø75±10um / 銅柱 / 15</t>
  </si>
  <si>
    <t>PI1:10um, RDL1:8um, PI2: 10um</t>
  </si>
  <si>
    <t>QP004_00</t>
  </si>
  <si>
    <t>220121</t>
  </si>
  <si>
    <t>ZTP7193FC3_TS3ZA</t>
  </si>
  <si>
    <t>04012Z072-1240000</t>
  </si>
  <si>
    <t>012ZU01-12Z</t>
  </si>
  <si>
    <t>PK012ZU01-12Z_V1.0</t>
  </si>
  <si>
    <t>前段: Cu Pillar (3P3M)</t>
  </si>
  <si>
    <t>ZTP7193FC4_TS3ZA</t>
  </si>
  <si>
    <t>04012Z072-1340000</t>
  </si>
  <si>
    <t>012ZU01-13Z</t>
  </si>
  <si>
    <t>PK012ZU01-13Z_V1.0</t>
  </si>
  <si>
    <t>PI1:10um, RDL1:10um, PI2: 10um</t>
  </si>
  <si>
    <t>ZTP7193KH</t>
  </si>
  <si>
    <t>3A, 18V, 1MHz, Synchronous Step-Down DC/DC Converter</t>
  </si>
  <si>
    <t>ZTS056</t>
  </si>
  <si>
    <t>PM3026_TE_KT</t>
  </si>
  <si>
    <t>04P326025-4810000</t>
  </si>
  <si>
    <t>P326D02-48Z</t>
  </si>
  <si>
    <t>PKP326D02-48Z_V1.0</t>
  </si>
  <si>
    <t>TPS563249</t>
  </si>
  <si>
    <t>C-BD-X923_EL1</t>
  </si>
  <si>
    <t>210618</t>
  </si>
  <si>
    <t>028YA</t>
  </si>
  <si>
    <t>ZTP7193TS3_YA</t>
  </si>
  <si>
    <t>04028Y025-1510000</t>
  </si>
  <si>
    <t>028YD02-15Z</t>
  </si>
  <si>
    <t>PK028YD02-15Z_V1.0</t>
  </si>
  <si>
    <t>9°</t>
  </si>
  <si>
    <t>008100240_EL1</t>
  </si>
  <si>
    <t>C-MK-T001289-TSOT23-6- ZTP7193KH(028YD02-15Z)
2307HK008107</t>
  </si>
  <si>
    <t>04012Z025-2710000</t>
  </si>
  <si>
    <t>012ZD02-27Z</t>
  </si>
  <si>
    <t>PK012ZD02-27Z_V1.0</t>
  </si>
  <si>
    <t>TPS562301/8</t>
  </si>
  <si>
    <t>008100243_A</t>
  </si>
  <si>
    <t>230626</t>
  </si>
  <si>
    <t>5. 工程领回、做样品</t>
  </si>
  <si>
    <t>20230722-12</t>
  </si>
  <si>
    <t>008100221_A</t>
  </si>
  <si>
    <t>008100221_ELN</t>
  </si>
  <si>
    <t>2303008103</t>
  </si>
  <si>
    <t>5. 工程领回、做样品
*SMC 赛美科 停止合作</t>
  </si>
  <si>
    <t>04012Z025-2810000</t>
  </si>
  <si>
    <t>012ZD02-28Z</t>
  </si>
  <si>
    <t>PK012ZD02-28Z_V1.1</t>
  </si>
  <si>
    <t>008100251_EL1</t>
  </si>
  <si>
    <t>008100245_EL1</t>
  </si>
  <si>
    <t>C-MK-T001220_A</t>
  </si>
  <si>
    <t>ZTP7193KHF</t>
  </si>
  <si>
    <t>04012Z025-2210000</t>
  </si>
  <si>
    <t>012ZD02-22Z</t>
  </si>
  <si>
    <t>PK012ZD02-22Z_V1.0</t>
  </si>
  <si>
    <t>220419</t>
  </si>
  <si>
    <t>ZTP7193KT</t>
  </si>
  <si>
    <t>3A, 18V, 650KHz, Synchronous Step-Down DC/DC Converter</t>
  </si>
  <si>
    <t>04P326025-4310000</t>
  </si>
  <si>
    <t>P326D02-43Z</t>
  </si>
  <si>
    <t>PKP326D02-43Z_V1.0</t>
  </si>
  <si>
    <t>C-BD-L343-SMC_A</t>
  </si>
  <si>
    <t>200723</t>
  </si>
  <si>
    <t>PM3026_TD_KT</t>
  </si>
  <si>
    <t>04P326025-2910000</t>
  </si>
  <si>
    <t>P326D02-29Z</t>
  </si>
  <si>
    <t>PKP326D02-29Z_V1.0</t>
  </si>
  <si>
    <t>BD-305800390+01</t>
  </si>
  <si>
    <t>MK-305800390+01</t>
  </si>
  <si>
    <t>161221</t>
  </si>
  <si>
    <t>04P326025-3410000</t>
  </si>
  <si>
    <t>P326D02-34Z</t>
  </si>
  <si>
    <t>PKP326D02-34Z_V1.0</t>
  </si>
  <si>
    <t>C-BD-K224-SMC_ELR2</t>
  </si>
  <si>
    <t>1804008109</t>
  </si>
  <si>
    <t>200519</t>
  </si>
  <si>
    <t>C20201003-1</t>
  </si>
  <si>
    <t>C-BD-K225-SMC_EL1</t>
  </si>
  <si>
    <t>*舊版本</t>
  </si>
  <si>
    <t>04P326025-4210000</t>
  </si>
  <si>
    <t>P326D02-42Z</t>
  </si>
  <si>
    <t>PKP326D02-42Z_V1.0</t>
  </si>
  <si>
    <t>BD-305800522+01</t>
  </si>
  <si>
    <t>MK-305800522+01</t>
  </si>
  <si>
    <t>180613</t>
  </si>
  <si>
    <t>04028Y025-1210000</t>
  </si>
  <si>
    <t>028YD02-12Z</t>
  </si>
  <si>
    <t>PK028YD02-12Z_V1.0</t>
  </si>
  <si>
    <t>008100158_EL1</t>
  </si>
  <si>
    <t>ztp7193kt(ztp7193ts3ya)_DVT_5V_Report</t>
  </si>
  <si>
    <t>20230605-2</t>
  </si>
  <si>
    <t>008100158_ELN</t>
  </si>
  <si>
    <t>2210008130-SMC</t>
  </si>
  <si>
    <t>04028Y025-1410000</t>
  </si>
  <si>
    <t>028YD02-14Z</t>
  </si>
  <si>
    <t>PK028YD02-14Z_V1.0</t>
  </si>
  <si>
    <t>008100196_EL1</t>
  </si>
  <si>
    <t>04012Z025-1210000</t>
  </si>
  <si>
    <t>012ZD02-12Z</t>
  </si>
  <si>
    <t>PK012ZD02-12Z_V1.0</t>
  </si>
  <si>
    <t>008100168_A</t>
  </si>
  <si>
    <t>ztp7193ts3za_KT(012ZD02-12Z)_DVT_1.05V_Report</t>
  </si>
  <si>
    <t>C-BD-Y744_EL1</t>
  </si>
  <si>
    <t>210824</t>
  </si>
  <si>
    <t>04012Z025-2310000</t>
  </si>
  <si>
    <t>012ZD02-23Z</t>
  </si>
  <si>
    <t>PK012ZD02-23Z_V1.0</t>
  </si>
  <si>
    <t>008100084_A</t>
  </si>
  <si>
    <t>20220827-2</t>
  </si>
  <si>
    <t>008100084_EL1</t>
  </si>
  <si>
    <t>2205008119</t>
  </si>
  <si>
    <t>220509</t>
  </si>
  <si>
    <t>ZTP7193KT (wait)</t>
  </si>
  <si>
    <t>04028Y011-1110000</t>
  </si>
  <si>
    <t>028YC02-11Z</t>
  </si>
  <si>
    <t>PK028YC02-11Z_V1.0</t>
  </si>
  <si>
    <t>ZTP7193M</t>
  </si>
  <si>
    <t>3A, 16V, 500kHz Synchronous Step Down Converter</t>
  </si>
  <si>
    <t>PM3032</t>
  </si>
  <si>
    <t>04P326025-2310000</t>
  </si>
  <si>
    <t>P326D02-23Z</t>
  </si>
  <si>
    <t>PKP326D02-23Z</t>
  </si>
  <si>
    <t>BOOS-002</t>
  </si>
  <si>
    <t>P326D02-23Z(铜丝)</t>
  </si>
  <si>
    <t>151103</t>
  </si>
  <si>
    <t>04P326025-2510000</t>
  </si>
  <si>
    <t>P326D02-25Z</t>
  </si>
  <si>
    <t>PKP326D02-25Z</t>
  </si>
  <si>
    <t>BOOS-005</t>
  </si>
  <si>
    <t>151210</t>
  </si>
  <si>
    <t>ZTP7193M_za V1/3/4/5/6/7/8/9</t>
  </si>
  <si>
    <t>04P332065-1010000</t>
  </si>
  <si>
    <t>P332D03-10Z</t>
  </si>
  <si>
    <t>PKP332D03-10Z</t>
  </si>
  <si>
    <t>ZTP7193M_za V2/10</t>
  </si>
  <si>
    <t>04P332065-1110000</t>
  </si>
  <si>
    <t>P332D03-11Z</t>
  </si>
  <si>
    <t>PKP332D03-11Z</t>
  </si>
  <si>
    <t>ZTP7193MA</t>
  </si>
  <si>
    <t>3A, 18V, 500KHz, Synchronous Step-Down DC/DC Converter</t>
  </si>
  <si>
    <t>04P332065-4710000</t>
  </si>
  <si>
    <t>P332D03-47Z</t>
  </si>
  <si>
    <t>PKP332D03-47Z_V1.0</t>
  </si>
  <si>
    <t>BD-305800494+01</t>
  </si>
  <si>
    <t>MK-305800494+01</t>
  </si>
  <si>
    <t>04P332065-4810000</t>
  </si>
  <si>
    <t>P332D03-48Z</t>
  </si>
  <si>
    <t>PKP332D03-48Z_V1.0</t>
  </si>
  <si>
    <t>C-BD-KM2040024-SMC_EL1</t>
  </si>
  <si>
    <t>A518-20180521002</t>
  </si>
  <si>
    <t>180518</t>
  </si>
  <si>
    <t>04P332065-5010000</t>
  </si>
  <si>
    <t>P332D03-50Z</t>
  </si>
  <si>
    <t>PKP332D03-50Z_V1.0</t>
  </si>
  <si>
    <t>CW-KM-2040030-SMC_A.0</t>
  </si>
  <si>
    <t>190716</t>
  </si>
  <si>
    <t>廠商回傳BD採用"深圳康姆科技有限公司"格式
*220712, Sunao: 我问了我们采购，目前没有做这个规格的  ，如需要做的话要重新找封装厂</t>
  </si>
  <si>
    <t>04P332065-4510000</t>
  </si>
  <si>
    <t>P332D03-45Z</t>
  </si>
  <si>
    <t>PKP332D03-45Z_V1.0</t>
  </si>
  <si>
    <t>BD-305800488+01</t>
  </si>
  <si>
    <t>MK-305800488+01</t>
  </si>
  <si>
    <t>171205</t>
  </si>
  <si>
    <t>04P332065-4610000</t>
  </si>
  <si>
    <t>P332D03-46Z</t>
  </si>
  <si>
    <t>PKP332D03-46Z_V1.0</t>
  </si>
  <si>
    <t>BD-305800489+01</t>
  </si>
  <si>
    <t>MK-305800489+01</t>
  </si>
  <si>
    <t>04P332065-1210000</t>
  </si>
  <si>
    <t>P332D03-12Z</t>
  </si>
  <si>
    <t>PKP332D03-12Z_V1.0</t>
  </si>
  <si>
    <t>BD-305800365+01</t>
  </si>
  <si>
    <t>MK-305800365+01</t>
  </si>
  <si>
    <t>160803</t>
  </si>
  <si>
    <t>PKP332D03-12Z</t>
  </si>
  <si>
    <t>BOOS-009</t>
  </si>
  <si>
    <t>160401</t>
  </si>
  <si>
    <t>ZTP7193MA_zb_v1</t>
  </si>
  <si>
    <t>04P332065-1610000</t>
  </si>
  <si>
    <t>P332D03-16Z</t>
  </si>
  <si>
    <t>PKP332D03-16Z</t>
  </si>
  <si>
    <t>BD-305800368+01</t>
  </si>
  <si>
    <t>MK-305800368+01</t>
  </si>
  <si>
    <t>160922</t>
  </si>
  <si>
    <t>ZTP7193MA_zb_v6</t>
  </si>
  <si>
    <t>04P332065-1710000</t>
  </si>
  <si>
    <t>P332D03-17Z</t>
  </si>
  <si>
    <t>PKP332D03-17Z</t>
  </si>
  <si>
    <t>BD-305800369+01</t>
  </si>
  <si>
    <t>MK-305800369+01</t>
  </si>
  <si>
    <t>ZTP7193MA_zb_v9</t>
  </si>
  <si>
    <t>04P332065-1810000</t>
  </si>
  <si>
    <t>P332D03-18Z</t>
  </si>
  <si>
    <t>PKP332D03-18Z</t>
  </si>
  <si>
    <t>BD-305800370+01</t>
  </si>
  <si>
    <t>MK-305800370+01</t>
  </si>
  <si>
    <t>04P332065-2410000</t>
  </si>
  <si>
    <t>P332D03-24Z</t>
  </si>
  <si>
    <t>PKP332D03-24Z_V1.0</t>
  </si>
  <si>
    <t>BD-305800414+01</t>
  </si>
  <si>
    <t>MK-305800414+01</t>
  </si>
  <si>
    <t>04P332065-2710000</t>
  </si>
  <si>
    <t>P332D03-27Z</t>
  </si>
  <si>
    <t>PKP332D03-27Z_V1.0</t>
  </si>
  <si>
    <t>BD-305800434+01</t>
  </si>
  <si>
    <t>MK-305800434+01</t>
  </si>
  <si>
    <t>170421</t>
  </si>
  <si>
    <t>04P332065-2810000</t>
  </si>
  <si>
    <t>P332D03-28Z</t>
  </si>
  <si>
    <t>PKP332D03-28Z_V1.0</t>
  </si>
  <si>
    <t>BD-305800435+01</t>
  </si>
  <si>
    <t>MK-305800435+01</t>
  </si>
  <si>
    <t>170425</t>
  </si>
  <si>
    <t>04P332065-2910000</t>
  </si>
  <si>
    <t>P332D03-29Z</t>
  </si>
  <si>
    <t>PKP332D03-29Z_V1.0</t>
  </si>
  <si>
    <t>BD-305800436+01</t>
  </si>
  <si>
    <t>MK-305800436+01</t>
  </si>
  <si>
    <t>04P332065-3010000</t>
  </si>
  <si>
    <t>P332D03-30Z</t>
  </si>
  <si>
    <t>PKP332D03-30Z_V1.0</t>
  </si>
  <si>
    <t>BD-305800437+01</t>
  </si>
  <si>
    <t>MK-305800437+01</t>
  </si>
  <si>
    <t>04P332065-3710000</t>
  </si>
  <si>
    <t>P332D03-37Z</t>
  </si>
  <si>
    <t>PKP332D03-37Z_V1.0</t>
  </si>
  <si>
    <t>BD-GTWP332D37Z-3W(01)</t>
  </si>
  <si>
    <t>04P332065-4210000</t>
  </si>
  <si>
    <t>P332D03-42Z</t>
  </si>
  <si>
    <t>PKP332D03-42Z_V1.0</t>
  </si>
  <si>
    <t>BD-305800473+01</t>
  </si>
  <si>
    <t>MK-305800473+01</t>
  </si>
  <si>
    <t>170824</t>
  </si>
  <si>
    <t>04P332065-4910000</t>
  </si>
  <si>
    <t>P332D03-49Z</t>
  </si>
  <si>
    <t>PKP332D03-49Z_V1.0</t>
  </si>
  <si>
    <t>C-BD-KM2040023-SMC_EL1</t>
  </si>
  <si>
    <t>A518-20180417002</t>
  </si>
  <si>
    <t>180416</t>
  </si>
  <si>
    <t>ZTP7193MAL</t>
  </si>
  <si>
    <t>04P332065-4010000</t>
  </si>
  <si>
    <t>P332D03-40Z</t>
  </si>
  <si>
    <t>PKP332D03-40Z_V1.0</t>
  </si>
  <si>
    <t>BD-305800465+01</t>
  </si>
  <si>
    <t>MK-305800465+01</t>
  </si>
  <si>
    <t>170811</t>
  </si>
  <si>
    <t>04P332065-4110000</t>
  </si>
  <si>
    <t>P332D03-41Z</t>
  </si>
  <si>
    <t>PKP332D03-41Z_V1.0</t>
  </si>
  <si>
    <t>*Wei said NO</t>
  </si>
  <si>
    <t>ZTP7193MS</t>
  </si>
  <si>
    <t>04P332065-1310000</t>
  </si>
  <si>
    <t>P332D03-13Z</t>
  </si>
  <si>
    <t>PKP332D03-13Z_V1.1</t>
  </si>
  <si>
    <t>MP1497</t>
  </si>
  <si>
    <t>BD-305800417+01</t>
  </si>
  <si>
    <t>MK-305800417+01</t>
  </si>
  <si>
    <t>BOOS-012</t>
  </si>
  <si>
    <t>160603</t>
  </si>
  <si>
    <t>04P332065-2510000</t>
  </si>
  <si>
    <t>P332D03-25Z</t>
  </si>
  <si>
    <t>PKP332D03-25Z_V1.0</t>
  </si>
  <si>
    <t>BD-305800415+01</t>
  </si>
  <si>
    <t>MK-305800415+01</t>
  </si>
  <si>
    <t>04P332065-3410000</t>
  </si>
  <si>
    <t>P332D03-34Z</t>
  </si>
  <si>
    <t>PKP332D03-34Z_V1.0</t>
  </si>
  <si>
    <t>BD-305800441+01</t>
  </si>
  <si>
    <t>MK-305800441+01</t>
  </si>
  <si>
    <t>04P332065-4410000</t>
  </si>
  <si>
    <t>P332D03-44Z</t>
  </si>
  <si>
    <t>PKP332D03-44Z_V1.0</t>
  </si>
  <si>
    <t>BD-305800475+01</t>
  </si>
  <si>
    <t>MK-305800475+01</t>
  </si>
  <si>
    <t>04P332065-5210000</t>
  </si>
  <si>
    <t>P332D03-52Z</t>
  </si>
  <si>
    <t>PKP332D03-52Z_V1.0</t>
  </si>
  <si>
    <t>FHXD-QC/CA-Y5002-I-A0562_ENG0</t>
  </si>
  <si>
    <t>FHXD-QC／GF-Y5002-I-A0562</t>
  </si>
  <si>
    <t>CW-KM-2040032_A.0</t>
  </si>
  <si>
    <t>ZTP7193MSH</t>
  </si>
  <si>
    <t>3A, 18V, 1.4MHz, Synchronous Step-Down DC/DC Converter</t>
  </si>
  <si>
    <t>04P332065-1410000</t>
  </si>
  <si>
    <t>P332D03-14Z</t>
  </si>
  <si>
    <t>PKP332D03-14Z_V1.1</t>
  </si>
  <si>
    <t>BD-305800410+01</t>
  </si>
  <si>
    <t>MK-305800410+01</t>
  </si>
  <si>
    <t>BOOS-011</t>
  </si>
  <si>
    <t>160328</t>
  </si>
  <si>
    <t>PKP332D03-14Z</t>
  </si>
  <si>
    <t>04P332065-1910000</t>
  </si>
  <si>
    <t>P332D03-19Z</t>
  </si>
  <si>
    <t>PKP332D03-19Z_V1.0</t>
  </si>
  <si>
    <t>BD-305800385+01</t>
  </si>
  <si>
    <t>MK-305800385+01</t>
  </si>
  <si>
    <t>161122</t>
  </si>
  <si>
    <t>04P332065-3110000</t>
  </si>
  <si>
    <t>P332D03-31Z</t>
  </si>
  <si>
    <t>PKP332D03-31Z_V1.0</t>
  </si>
  <si>
    <t>BD-305800438+01</t>
  </si>
  <si>
    <t>MK-305800438+01</t>
  </si>
  <si>
    <t>04P332065-3610000</t>
  </si>
  <si>
    <t>P332D03-36Z</t>
  </si>
  <si>
    <t>PKP332D03-36Z_V1.0</t>
  </si>
  <si>
    <t>BD-305800443+01</t>
  </si>
  <si>
    <t>MK-305800443+01</t>
  </si>
  <si>
    <t>04P332065-3810000</t>
  </si>
  <si>
    <t>P332D03-38Z</t>
  </si>
  <si>
    <t>PKP332D03-38Z_V1.0</t>
  </si>
  <si>
    <t>BD-GTWP332D38Z-3W(01)</t>
  </si>
  <si>
    <t>ZTP7193P</t>
  </si>
  <si>
    <t>04S004018-2110000</t>
  </si>
  <si>
    <t>S004J02-21Z</t>
  </si>
  <si>
    <t>PKS004J02-21Z ( ZTP7192_3A_yb_ver2_1   )</t>
  </si>
  <si>
    <t>80602019-00</t>
  </si>
  <si>
    <t>04S004018-2210000</t>
  </si>
  <si>
    <t>S004J02-22Z</t>
  </si>
  <si>
    <t>PKS004J02-21Z ( ZTP7192_3A_yb_ver2_5  )</t>
  </si>
  <si>
    <t>04S004018-2310000</t>
  </si>
  <si>
    <t>S004J02-23Z</t>
  </si>
  <si>
    <t>PKS004J02-21Z ( ZTP7192_3A_yb_ver7  )</t>
  </si>
  <si>
    <t>04S004018-2410000</t>
  </si>
  <si>
    <t>S004J02-24Z</t>
  </si>
  <si>
    <t>PKS004J02-21Z ( ZTP7192_3A_yb_ver9_2  )</t>
  </si>
  <si>
    <t>04S004018-2010000</t>
  </si>
  <si>
    <t>S004J02-20Z</t>
  </si>
  <si>
    <t>PKS004J02-20Z ( ZTP7192_2p5A_yb_ver2_5  )</t>
  </si>
  <si>
    <t>80602020-00</t>
  </si>
  <si>
    <t>04S004018-1910000</t>
  </si>
  <si>
    <t>S004J02-19Z</t>
  </si>
  <si>
    <t>PKS004J02-19Z ( ZTP7192_3A_yb_ver2_1   )</t>
  </si>
  <si>
    <t>33um/1.3mil / Cu銅線 / 22</t>
  </si>
  <si>
    <t>80602022-00</t>
  </si>
  <si>
    <t>04S004018-2610000</t>
  </si>
  <si>
    <t>S004J02-26Z</t>
  </si>
  <si>
    <t>PKS004J02-26Z ( ZTP7192_3A_yb_ver9_2  )</t>
  </si>
  <si>
    <t>80602024-00</t>
  </si>
  <si>
    <t>ZTP7193S</t>
  </si>
  <si>
    <t>04S004018-1310000</t>
  </si>
  <si>
    <t>S004J02-13Z</t>
  </si>
  <si>
    <t>PKS004J02-13Z ( ZTP7192_3A_ya_ver2_Pring )</t>
  </si>
  <si>
    <t>80602013-00</t>
  </si>
  <si>
    <t>130902</t>
  </si>
  <si>
    <t>04P325018-1710000</t>
  </si>
  <si>
    <t>P325J02-17Z</t>
  </si>
  <si>
    <t>PKP325J02-17Z</t>
  </si>
  <si>
    <t>BD-305800326+01</t>
  </si>
  <si>
    <t>MK-305800326+01</t>
  </si>
  <si>
    <t>160113</t>
  </si>
  <si>
    <t>04S004018-1410000</t>
  </si>
  <si>
    <t>S004J02-14Z</t>
  </si>
  <si>
    <t>PKS004J02-14Z ( ZTP7192_3A_ya_ver2_power )</t>
  </si>
  <si>
    <t>80602014-00</t>
  </si>
  <si>
    <t>04P325017-1110000</t>
  </si>
  <si>
    <t>P325J01-11Z</t>
  </si>
  <si>
    <t>PKP325J01-11Z</t>
  </si>
  <si>
    <t>BD-305800332+01</t>
  </si>
  <si>
    <t>MK-305800332+01</t>
  </si>
  <si>
    <t>04S007017-1010000</t>
  </si>
  <si>
    <t>S007J01-10Z</t>
  </si>
  <si>
    <t>PKS007J01-10Z (ZTP7193T_p3p2_80_FB_B)</t>
  </si>
  <si>
    <t>33um/1.3mil / Cu銅線 / 21</t>
  </si>
  <si>
    <t>80601036-00</t>
  </si>
  <si>
    <t>ZTP7193SE</t>
  </si>
  <si>
    <t>3A, 18V, Synchronous Step-Down DC/DC Converter</t>
  </si>
  <si>
    <t>04P325018-2910000</t>
  </si>
  <si>
    <t>P325J02-29Z</t>
  </si>
  <si>
    <t>PKP325J02-29Z_V1.0</t>
  </si>
  <si>
    <t>008100104_B</t>
  </si>
  <si>
    <t>230602</t>
  </si>
  <si>
    <t>008100104_EL1</t>
  </si>
  <si>
    <t>C-ESOP8-0081-2_A</t>
  </si>
  <si>
    <t>220531</t>
  </si>
  <si>
    <t>ZTP7193SE
ZTP7193SI</t>
  </si>
  <si>
    <t>04S004018-1610000</t>
  </si>
  <si>
    <t>S004J02-16Z</t>
  </si>
  <si>
    <t>PKS004J02-16Z ( ZTP7192_3A_yb_ver4  )</t>
  </si>
  <si>
    <t>80602017-00</t>
  </si>
  <si>
    <t>04S004018-1710000</t>
  </si>
  <si>
    <t>S004J02-17Z</t>
  </si>
  <si>
    <t>PKS004J02-16Z ( ZTP7192_3A_yb_ver4_2   )</t>
  </si>
  <si>
    <t>04S004018-1810000</t>
  </si>
  <si>
    <t>S004J02-18Z</t>
  </si>
  <si>
    <t>PKS004J02-16Z ( ZTP7192_3A_yb_ver6_2  )</t>
  </si>
  <si>
    <t>04S004018-3210000</t>
  </si>
  <si>
    <t>S004J02-32Z</t>
  </si>
  <si>
    <t>PKS004J02-32Z ( PM3014A,B )</t>
  </si>
  <si>
    <t>80602033-01</t>
  </si>
  <si>
    <t>ZTP7193SI</t>
  </si>
  <si>
    <t>ZTP7192_V1,V2,V5</t>
  </si>
  <si>
    <t>04P325018-1010000</t>
  </si>
  <si>
    <t>P325J02-10Z</t>
  </si>
  <si>
    <t xml:space="preserve">PKP325J02-10Z </t>
  </si>
  <si>
    <t>BD-305800254+01</t>
  </si>
  <si>
    <t>MK-305800254+01</t>
  </si>
  <si>
    <t>04P325018-1110000</t>
  </si>
  <si>
    <t>P325J02-11Z</t>
  </si>
  <si>
    <t xml:space="preserve">PKP325J02-11Z </t>
  </si>
  <si>
    <t>BD-305800255+01</t>
  </si>
  <si>
    <t>MK-305800255+01</t>
  </si>
  <si>
    <t>04P325018-1210000</t>
  </si>
  <si>
    <t>P325J02-12Z</t>
  </si>
  <si>
    <t xml:space="preserve">PKP325J02-12Z </t>
  </si>
  <si>
    <t>BD-305800256+01</t>
  </si>
  <si>
    <t>MK-305800256+01</t>
  </si>
  <si>
    <t>PKP325J02-12Z-AA-00</t>
  </si>
  <si>
    <t>150421</t>
  </si>
  <si>
    <t>ZTP7192_V3</t>
  </si>
  <si>
    <t>04P325018-1310000</t>
  </si>
  <si>
    <t>P325J02-13Z</t>
  </si>
  <si>
    <t xml:space="preserve">PKP325J02-13Z </t>
  </si>
  <si>
    <t>PKP325J02-13Z-AA-00</t>
  </si>
  <si>
    <t>ZTP7192_V4</t>
  </si>
  <si>
    <t>04P325018-1410000</t>
  </si>
  <si>
    <t>P325J02-14Z</t>
  </si>
  <si>
    <t xml:space="preserve">PKP325J02-14Z </t>
  </si>
  <si>
    <t>PKP325J02-14Z-AA-00</t>
  </si>
  <si>
    <t>04P325018-1810000</t>
  </si>
  <si>
    <t>P325J02-18Z</t>
  </si>
  <si>
    <t>PKP325J02-18Z</t>
  </si>
  <si>
    <t>BD-305800357+01</t>
  </si>
  <si>
    <t>MK-305800357+01</t>
  </si>
  <si>
    <t>PM3025C</t>
  </si>
  <si>
    <t>04P325018-2010000</t>
  </si>
  <si>
    <t>P325J02-20Z</t>
  </si>
  <si>
    <t>PKP325J02-20Z_V1.0</t>
  </si>
  <si>
    <t>BD-305800402+01</t>
  </si>
  <si>
    <t>MK-305800402+01</t>
  </si>
  <si>
    <t>170124</t>
  </si>
  <si>
    <t>PM3025D</t>
  </si>
  <si>
    <t>04P325018-2110000</t>
  </si>
  <si>
    <t>P325J02-21Z</t>
  </si>
  <si>
    <t>PKP325J02-21Z_V1.0</t>
  </si>
  <si>
    <t>BD-305800403+01</t>
  </si>
  <si>
    <t>MK-305800403+01</t>
  </si>
  <si>
    <t>04P325018-2210000</t>
  </si>
  <si>
    <t>P325J02-22Z</t>
  </si>
  <si>
    <t>PKP325J02-22Z_V1.0</t>
  </si>
  <si>
    <t>BD-305800433+01</t>
  </si>
  <si>
    <t>MK-305800433+01</t>
  </si>
  <si>
    <t>04P325018-2610000</t>
  </si>
  <si>
    <t>P325J02-26Z</t>
  </si>
  <si>
    <t>PKP325J02-26Z_V1.0</t>
  </si>
  <si>
    <t>BD-305800543+01</t>
  </si>
  <si>
    <t>MK-305800543+01</t>
  </si>
  <si>
    <t>04S004018-3110000</t>
  </si>
  <si>
    <t>S004J02-31Z</t>
  </si>
  <si>
    <t>PKS004J02-31Z ( PM3014A )</t>
  </si>
  <si>
    <t>80602029-01</t>
  </si>
  <si>
    <t>04P314018-2510000</t>
  </si>
  <si>
    <t>P314J02-25Z</t>
  </si>
  <si>
    <t>PKP314J02-25Z_V2.6</t>
  </si>
  <si>
    <t>BD-305800138+02</t>
  </si>
  <si>
    <t>MK-305800138+01</t>
  </si>
  <si>
    <t>150630</t>
  </si>
  <si>
    <t>04P314018-2910000</t>
  </si>
  <si>
    <t>P314J02-29Z</t>
  </si>
  <si>
    <t>PKP314J02-29Z</t>
  </si>
  <si>
    <t>SM029-V1.0(特殊marking)</t>
  </si>
  <si>
    <t>BD-305800249+01</t>
  </si>
  <si>
    <t>MK-305800249+01</t>
  </si>
  <si>
    <t>150317</t>
  </si>
  <si>
    <t>04S004018-3010000</t>
  </si>
  <si>
    <t>S004J02-30Z</t>
  </si>
  <si>
    <t>PKS004J02-30Z ( PM3014A,B,C )</t>
  </si>
  <si>
    <t>PKS004J02-30Z ( PM3014A )</t>
  </si>
  <si>
    <t>80602028-02</t>
  </si>
  <si>
    <t>140714</t>
  </si>
  <si>
    <t>04S004018-3310000</t>
  </si>
  <si>
    <t>S004J02-33Z</t>
  </si>
  <si>
    <t>ZTP7193A</t>
  </si>
  <si>
    <t>04S004018-3410000</t>
  </si>
  <si>
    <t>S004J02-34Z</t>
  </si>
  <si>
    <t>ZTP7193B</t>
  </si>
  <si>
    <t>PKS004J02-31Z ( PM3014A,B,C )</t>
  </si>
  <si>
    <t>04P325018-3110000</t>
  </si>
  <si>
    <t>P325J02-31Z</t>
  </si>
  <si>
    <t>PKP325J02-31Z_V1.0</t>
  </si>
  <si>
    <t>008100105_B</t>
  </si>
  <si>
    <t>20230214-1</t>
  </si>
  <si>
    <t>008100105_EL1</t>
  </si>
  <si>
    <t>C-ESOP8-0081-3_A</t>
  </si>
  <si>
    <t>04P314018-2610000</t>
  </si>
  <si>
    <t>P314J02-26Z</t>
  </si>
  <si>
    <t>PKP314J02-26Z_V2.7</t>
  </si>
  <si>
    <t>BD-305800135+03</t>
  </si>
  <si>
    <t>MK-305800135+01</t>
  </si>
  <si>
    <t>150622</t>
  </si>
  <si>
    <t>04P325018-2710000</t>
  </si>
  <si>
    <t>P325J02-27Z</t>
  </si>
  <si>
    <t>PKP325J02-27Z_V1.0</t>
  </si>
  <si>
    <t>BD-305800544+01</t>
  </si>
  <si>
    <t>MK-305800544+01</t>
  </si>
  <si>
    <t>04P325018-2310000</t>
  </si>
  <si>
    <t>P325J02-23Z</t>
  </si>
  <si>
    <t>PKP325J02-23Z_V1.0</t>
  </si>
  <si>
    <t>BD-305800457+01</t>
  </si>
  <si>
    <t>MK-305800457+01</t>
  </si>
  <si>
    <t>ZTP7193SS</t>
  </si>
  <si>
    <t>04P325018-2810000</t>
  </si>
  <si>
    <t>P325J02-28Z</t>
  </si>
  <si>
    <t>PKP325J02-28Z_V1.0</t>
  </si>
  <si>
    <t>CEL-9240HF10XZ
16X10.1g FOR SOP8</t>
  </si>
  <si>
    <t>BD-305800592+01</t>
  </si>
  <si>
    <t>MK-305800592+01</t>
  </si>
  <si>
    <t>210113</t>
  </si>
  <si>
    <t>ZTP7193T</t>
  </si>
  <si>
    <t>04P316011-2610000</t>
  </si>
  <si>
    <t xml:space="preserve">P316C02-26Z </t>
  </si>
  <si>
    <t>PKP316C02-26Z</t>
  </si>
  <si>
    <t>BD-305800102+02</t>
  </si>
  <si>
    <t>MK-305800102+01</t>
  </si>
  <si>
    <t>04P316011-3410000</t>
  </si>
  <si>
    <t>P316C02-34Z</t>
  </si>
  <si>
    <t xml:space="preserve">PKP316C02-34Z </t>
  </si>
  <si>
    <t>BD-305800111+01</t>
  </si>
  <si>
    <t>04P316011-3510000</t>
  </si>
  <si>
    <t>P316C02-35Z</t>
  </si>
  <si>
    <t>BD-305800112+01</t>
  </si>
  <si>
    <t>MK-305800112+01</t>
  </si>
  <si>
    <t>04P316011-3610000</t>
  </si>
  <si>
    <t>P316C02-36Z</t>
  </si>
  <si>
    <t>BD-305800113+01</t>
  </si>
  <si>
    <t>MK-305800113+01</t>
  </si>
  <si>
    <t>04P316011-3710000</t>
  </si>
  <si>
    <t>P316C02-37Z</t>
  </si>
  <si>
    <t>BD-305800114+01</t>
  </si>
  <si>
    <t>MK-305800114+01</t>
  </si>
  <si>
    <t>04P316011-4110000</t>
  </si>
  <si>
    <t>P316C02-41Z</t>
  </si>
  <si>
    <t>PKP316C02-41Z</t>
  </si>
  <si>
    <t>BD-305800125+01</t>
  </si>
  <si>
    <t xml:space="preserve">MK-305800125+01 </t>
  </si>
  <si>
    <t>PM3020</t>
  </si>
  <si>
    <t>04P320011-1010000</t>
  </si>
  <si>
    <t>P320C02-10Z</t>
  </si>
  <si>
    <t>PKP320C02-10Z</t>
  </si>
  <si>
    <t>BD-305800197+01</t>
  </si>
  <si>
    <t>MK-305800197+01</t>
  </si>
  <si>
    <t>04P320011-1210000</t>
  </si>
  <si>
    <t>P320C02-12Z</t>
  </si>
  <si>
    <t>PKP320C02-12Z</t>
  </si>
  <si>
    <t>BD-305800199+01</t>
  </si>
  <si>
    <t>MK-305800199+01</t>
  </si>
  <si>
    <t>04P320011-1410000</t>
  </si>
  <si>
    <t>P320C02-14Z</t>
  </si>
  <si>
    <t>PKP320C02-14Z</t>
  </si>
  <si>
    <t>BD-305800201+01</t>
  </si>
  <si>
    <t>MK-305800201+01</t>
  </si>
  <si>
    <t>04P320011-1600000</t>
  </si>
  <si>
    <t>P320C02-16</t>
  </si>
  <si>
    <t>PKP320C02-16</t>
  </si>
  <si>
    <t>BD-305800203+01</t>
  </si>
  <si>
    <t>MK-305800203+01</t>
  </si>
  <si>
    <t>04P320011-1700000</t>
  </si>
  <si>
    <t>P320C02-17</t>
  </si>
  <si>
    <t xml:space="preserve">PKP320C02-17 </t>
  </si>
  <si>
    <t>BD-305800204+01</t>
  </si>
  <si>
    <t>MK-305800204+01</t>
  </si>
  <si>
    <t>04P320011-1800000</t>
  </si>
  <si>
    <t>P320C02-18</t>
  </si>
  <si>
    <t>BD-305800205+01</t>
  </si>
  <si>
    <t>MK-305800205+01</t>
  </si>
  <si>
    <t>04P320011-1900000</t>
  </si>
  <si>
    <t>P320C02-19</t>
  </si>
  <si>
    <t>BD-305800206+01</t>
  </si>
  <si>
    <t>MK-305800206+01</t>
  </si>
  <si>
    <t>04P320011-2000000</t>
  </si>
  <si>
    <t>P320C02-20</t>
  </si>
  <si>
    <t>BD-305800207+01</t>
  </si>
  <si>
    <t>MK-305800207+01</t>
  </si>
  <si>
    <t>04P320011-2210000</t>
  </si>
  <si>
    <t>P320C02-22Z</t>
  </si>
  <si>
    <t>PKP320C02-22Z</t>
  </si>
  <si>
    <t>BD-305800222+01</t>
  </si>
  <si>
    <t>MK-305800222+01</t>
  </si>
  <si>
    <t>使用新 TSOT23-6L L/F</t>
  </si>
  <si>
    <t>04P320011-2310000</t>
  </si>
  <si>
    <t>P320C02-23Z</t>
  </si>
  <si>
    <t xml:space="preserve">PKP320C02-23Z </t>
  </si>
  <si>
    <t>BD-305800233+01</t>
  </si>
  <si>
    <t>MK-305800233+01</t>
  </si>
  <si>
    <t>PM3026F</t>
  </si>
  <si>
    <t>04P326025-1710000</t>
  </si>
  <si>
    <t>P326D02-17Z</t>
  </si>
  <si>
    <t xml:space="preserve">PKP326D02-17Z </t>
  </si>
  <si>
    <t>BD-305800301+02</t>
  </si>
  <si>
    <t>MK-305800301+02</t>
  </si>
  <si>
    <t>160406</t>
  </si>
  <si>
    <t>PM3026H</t>
  </si>
  <si>
    <t>04P326025-2010000</t>
  </si>
  <si>
    <t>P326D02-20Z</t>
  </si>
  <si>
    <t>PKP326D02-20Z</t>
  </si>
  <si>
    <t>BD-305800308+02</t>
  </si>
  <si>
    <t>MK-305800308+01</t>
  </si>
  <si>
    <t>ZT052</t>
  </si>
  <si>
    <t>PM3026_TB</t>
  </si>
  <si>
    <t>04P326025-2710000</t>
  </si>
  <si>
    <t>P326D02-27Z</t>
  </si>
  <si>
    <t>PKP326D02-27Z</t>
  </si>
  <si>
    <t>BD-305800336+02</t>
  </si>
  <si>
    <t>MK-305800336+01</t>
  </si>
  <si>
    <t>160415</t>
  </si>
  <si>
    <t>04P326025-3610000</t>
  </si>
  <si>
    <t>P326D02-36Z</t>
  </si>
  <si>
    <t>PKP326D02-36Z_V1.0</t>
  </si>
  <si>
    <t>C-BD-K228-SMC_ELR2</t>
  </si>
  <si>
    <t>R1804008102</t>
  </si>
  <si>
    <t>C-BD-K229-SMC_EL1</t>
  </si>
  <si>
    <t>04P326025-4510000</t>
  </si>
  <si>
    <t>P326D02-45Z</t>
  </si>
  <si>
    <t>PKP326D02-45Z_V1.0</t>
  </si>
  <si>
    <t>C-BD-M680-SMC_EL1</t>
  </si>
  <si>
    <t>181112</t>
  </si>
  <si>
    <t>PM3026</t>
  </si>
  <si>
    <t>04P326025-1110000</t>
  </si>
  <si>
    <t>P326D02-11Z</t>
  </si>
  <si>
    <t xml:space="preserve">PKP326D02-11Z </t>
  </si>
  <si>
    <t>30um/1.2mil / Cu銅線 / 24</t>
  </si>
  <si>
    <t>PM3026C</t>
  </si>
  <si>
    <t>04P326025-1410000</t>
  </si>
  <si>
    <t>P326D02-14Z</t>
  </si>
  <si>
    <t xml:space="preserve">PKP326D02-14Z </t>
  </si>
  <si>
    <t>BD-305800262+01</t>
  </si>
  <si>
    <t>MK-305800262+01</t>
  </si>
  <si>
    <t>150429</t>
  </si>
  <si>
    <t>04028Y025-1010000</t>
  </si>
  <si>
    <t>028YD02-10Z</t>
  </si>
  <si>
    <t>PK028YD02-10Z_V1.0</t>
  </si>
  <si>
    <t xml:space="preserve">30um/1.2mil / Cu銅線 / </t>
  </si>
  <si>
    <t>008100115_ELN</t>
  </si>
  <si>
    <t>221104</t>
  </si>
  <si>
    <t>04028Y025-1310000</t>
  </si>
  <si>
    <t>028YD02-13Z</t>
  </si>
  <si>
    <t>PK028YD02-13Z_V1.0</t>
  </si>
  <si>
    <t>008100194_ELR</t>
  </si>
  <si>
    <t>008100194_EL1</t>
  </si>
  <si>
    <t>2304008103</t>
  </si>
  <si>
    <t>04P326025-1010000</t>
  </si>
  <si>
    <t>P326D02-10Z</t>
  </si>
  <si>
    <t xml:space="preserve">PKP326D02-10Z </t>
  </si>
  <si>
    <t>43um/1.7mil / Cu銅線 / 16</t>
  </si>
  <si>
    <t>BD-305800248+01</t>
  </si>
  <si>
    <t>MK-305800248+01</t>
  </si>
  <si>
    <t>04P320025-1010000</t>
  </si>
  <si>
    <t>P320D02-10Z</t>
  </si>
  <si>
    <t xml:space="preserve">PKP320D02-10Z </t>
  </si>
  <si>
    <t>BD-305800217+01</t>
  </si>
  <si>
    <t>MK-305800217+01</t>
  </si>
  <si>
    <t>Die 資料錯誤 , 要補</t>
  </si>
  <si>
    <t>04P320025-1110000</t>
  </si>
  <si>
    <t>P320D02-11Z</t>
  </si>
  <si>
    <t>BD-305800218+01</t>
  </si>
  <si>
    <t>MK-305800218+01</t>
  </si>
  <si>
    <t>04P320025-1210000</t>
  </si>
  <si>
    <t>P320D02-12Z</t>
  </si>
  <si>
    <t>BD-305800219+01</t>
  </si>
  <si>
    <t>MK-305800219+01</t>
  </si>
  <si>
    <t>04P320025-1310000</t>
  </si>
  <si>
    <t>P320D02-13Z</t>
  </si>
  <si>
    <t>BD-305800220+01</t>
  </si>
  <si>
    <t>MK-305800220+01</t>
  </si>
  <si>
    <t>04P320025-1410000</t>
  </si>
  <si>
    <t>P320D02-14Z</t>
  </si>
  <si>
    <t xml:space="preserve">PKP320D02-14Z </t>
  </si>
  <si>
    <t>BD-305800221+02</t>
  </si>
  <si>
    <t>MK-305800221+01</t>
  </si>
  <si>
    <t>04P320025-2110000</t>
  </si>
  <si>
    <t>P320D02-21Z</t>
  </si>
  <si>
    <t xml:space="preserve">PKP320D02-21Z </t>
  </si>
  <si>
    <t>PM3026G</t>
  </si>
  <si>
    <t>04P326025-1610000</t>
  </si>
  <si>
    <t>P326D02-16Z</t>
  </si>
  <si>
    <t xml:space="preserve">PKP326D02-16Z </t>
  </si>
  <si>
    <t>04P326025-1810000</t>
  </si>
  <si>
    <t>P326D02-18Z</t>
  </si>
  <si>
    <t xml:space="preserve">PKP326D02-18Z </t>
  </si>
  <si>
    <t>BD-305800302+01</t>
  </si>
  <si>
    <t>MK-305800302+02</t>
  </si>
  <si>
    <t>150820</t>
  </si>
  <si>
    <t>04P326025-2110000</t>
  </si>
  <si>
    <t>P326D02-21Z</t>
  </si>
  <si>
    <t>PKP326D02-21Z</t>
  </si>
  <si>
    <t>BD-305800309+01</t>
  </si>
  <si>
    <t>MK-305800309+01</t>
  </si>
  <si>
    <t>151013</t>
  </si>
  <si>
    <t>04012Z025-1010000</t>
  </si>
  <si>
    <t>012ZD02-10Z</t>
  </si>
  <si>
    <t>PK012ZD02-10Z_V1.0</t>
  </si>
  <si>
    <t>008100170_A</t>
  </si>
  <si>
    <t>ztp7193ts3za_T(012ZD02-10Z)_DVT_1.05V_Report</t>
  </si>
  <si>
    <t>20221208-1</t>
  </si>
  <si>
    <t>C-BD-X045_A</t>
  </si>
  <si>
    <t>04012Z025-2910000</t>
  </si>
  <si>
    <t>012ZD02-29Z</t>
  </si>
  <si>
    <t>PK012ZD02-29Z_V1.0</t>
  </si>
  <si>
    <t>008100252_ELR0</t>
  </si>
  <si>
    <t>008100249_EL1</t>
  </si>
  <si>
    <t>C-MK-T001218_A</t>
  </si>
  <si>
    <t>230607</t>
  </si>
  <si>
    <t>ZTP7193T (wait)</t>
  </si>
  <si>
    <t>04028Y011-1010000</t>
  </si>
  <si>
    <t>028YC02-10Z</t>
  </si>
  <si>
    <t>PK028YC02-10Z_V1.0</t>
  </si>
  <si>
    <t>ZTP7193T95S</t>
  </si>
  <si>
    <t>PM3022</t>
  </si>
  <si>
    <t>04P322018-1010000</t>
  </si>
  <si>
    <t>P322J02-10Z</t>
  </si>
  <si>
    <t xml:space="preserve">PKP322J02-10Z </t>
  </si>
  <si>
    <t>BD-305800192+01</t>
  </si>
  <si>
    <t>MK-305800192+01</t>
  </si>
  <si>
    <t>04P322018-1110000</t>
  </si>
  <si>
    <t>P322J02-11Z</t>
  </si>
  <si>
    <t>BD-305800193+01</t>
  </si>
  <si>
    <t>MK-305800193+01</t>
  </si>
  <si>
    <t>04P322018-1210000</t>
  </si>
  <si>
    <t>P322J02-12Z</t>
  </si>
  <si>
    <t xml:space="preserve">PKP322J02-12Z </t>
  </si>
  <si>
    <t>pad 60x60 太小,不封</t>
  </si>
  <si>
    <t>ZTP7193Y</t>
  </si>
  <si>
    <t>04P316011-4210000</t>
  </si>
  <si>
    <t>P316C02-42Z</t>
  </si>
  <si>
    <t xml:space="preserve">PKP316C02-42Z </t>
  </si>
  <si>
    <t>SY8113</t>
  </si>
  <si>
    <t>BD-305800126+01</t>
  </si>
  <si>
    <t>MK-305800126+01</t>
  </si>
  <si>
    <t>04P316011-4310000</t>
  </si>
  <si>
    <t>P316C02-43Z</t>
  </si>
  <si>
    <t xml:space="preserve">PKP316C02-43Z </t>
  </si>
  <si>
    <t>BD-305800127+01</t>
  </si>
  <si>
    <t>MK-305800127+01</t>
  </si>
  <si>
    <t>04P316011-4410000</t>
  </si>
  <si>
    <t>P316C02-44Z</t>
  </si>
  <si>
    <t xml:space="preserve">PKP316C02-44Z </t>
  </si>
  <si>
    <t>BD-305800128+01</t>
  </si>
  <si>
    <t>MK-305800128+01</t>
  </si>
  <si>
    <t>04P320011-1110000</t>
  </si>
  <si>
    <t>P320C02-11Z</t>
  </si>
  <si>
    <t>PKP320C02-11Z</t>
  </si>
  <si>
    <t>BD-305800198+01</t>
  </si>
  <si>
    <t>MK-305800198+01</t>
  </si>
  <si>
    <t>04P320011-1310000</t>
  </si>
  <si>
    <t>P320C02-13Z</t>
  </si>
  <si>
    <t>PKP320C02-13Z</t>
  </si>
  <si>
    <t>BD-305800200+01</t>
  </si>
  <si>
    <t>MK-305800200+01</t>
  </si>
  <si>
    <t>04P320011-1510000</t>
  </si>
  <si>
    <t>P320C02-15Z</t>
  </si>
  <si>
    <t>PKP320C02-15Z</t>
  </si>
  <si>
    <t>BD-305800202+01</t>
  </si>
  <si>
    <t>MK-305800202+01</t>
  </si>
  <si>
    <t>04P320011-2410000</t>
  </si>
  <si>
    <t>P320C02-24Z</t>
  </si>
  <si>
    <t xml:space="preserve">PKP320C02-24Z </t>
  </si>
  <si>
    <t>BD-305800234+01</t>
  </si>
  <si>
    <t>MK-305800234+01</t>
  </si>
  <si>
    <t>04012Z025-1810000</t>
  </si>
  <si>
    <t>012ZD02-18Z</t>
  </si>
  <si>
    <t>PK012ZD02-18Z_V1.0</t>
  </si>
  <si>
    <t>30um/1.2mil / AuPdCu / 15</t>
  </si>
  <si>
    <t>YTW034TSO236004</t>
  </si>
  <si>
    <t>220314</t>
  </si>
  <si>
    <t>04012Z025-1610000</t>
  </si>
  <si>
    <t>012ZD02-16Z</t>
  </si>
  <si>
    <t>PK012ZD02-16Z_V1.0</t>
  </si>
  <si>
    <t>BD-305800594+01</t>
  </si>
  <si>
    <t>MK-305800594+01</t>
  </si>
  <si>
    <t>PM3026B</t>
  </si>
  <si>
    <t>04P326025-1310000</t>
  </si>
  <si>
    <t>P326D02-13Z</t>
  </si>
  <si>
    <t xml:space="preserve">PKP326D02-13Z </t>
  </si>
  <si>
    <t>BD-305800261+01</t>
  </si>
  <si>
    <t>MK-305800261+01</t>
  </si>
  <si>
    <t>PM3026D</t>
  </si>
  <si>
    <t>04P326025-1510000</t>
  </si>
  <si>
    <t>P326D02-15Z</t>
  </si>
  <si>
    <t xml:space="preserve">PKP326D02-15Z </t>
  </si>
  <si>
    <t>BD-305800282+02</t>
  </si>
  <si>
    <t>MK-305800282+01</t>
  </si>
  <si>
    <t>04P326025-1910000</t>
  </si>
  <si>
    <t>P326D02-19Z</t>
  </si>
  <si>
    <t xml:space="preserve">PKP326D02-19Z </t>
  </si>
  <si>
    <t>BD-305800303+01</t>
  </si>
  <si>
    <t>MK-305800303+01</t>
  </si>
  <si>
    <t>150824</t>
  </si>
  <si>
    <t>PM3026I</t>
  </si>
  <si>
    <t>04P326025-2210000</t>
  </si>
  <si>
    <t>P326D02-22Z</t>
  </si>
  <si>
    <t>PKP326D02-22Z</t>
  </si>
  <si>
    <t>BD-305800311+01</t>
  </si>
  <si>
    <t>MK-305800311+01</t>
  </si>
  <si>
    <t>151014</t>
  </si>
  <si>
    <t>PM3026_YA</t>
  </si>
  <si>
    <t>04P326025-2610000</t>
  </si>
  <si>
    <t>P326D02-26Z</t>
  </si>
  <si>
    <t>PKP326D02-26Z</t>
  </si>
  <si>
    <t>BD-305800337+01</t>
  </si>
  <si>
    <t>MK-305800337+01</t>
  </si>
  <si>
    <t>160314</t>
  </si>
  <si>
    <t>PM3026_yF_yb</t>
  </si>
  <si>
    <t>04P326025-3010000</t>
  </si>
  <si>
    <t>P326D02-30Z</t>
  </si>
  <si>
    <t>PKP326D02-30Z_V1.0</t>
  </si>
  <si>
    <t>BD-305800401+01</t>
  </si>
  <si>
    <t>MK-305800401+01</t>
  </si>
  <si>
    <t>PM3026_YE_yb</t>
  </si>
  <si>
    <t>04P326025-3110000</t>
  </si>
  <si>
    <t>P326D02-31Z</t>
  </si>
  <si>
    <t>PKP326D02-31Z_V1.0</t>
  </si>
  <si>
    <t>BD-305800408+01</t>
  </si>
  <si>
    <t>MK-305800408+01</t>
  </si>
  <si>
    <t>PM3026_YG_yb</t>
  </si>
  <si>
    <t>04P326025-3210000</t>
  </si>
  <si>
    <t>P326D02-32Z</t>
  </si>
  <si>
    <t>PKP326D02-32Z_V1.0</t>
  </si>
  <si>
    <t>BD-305800407+01</t>
  </si>
  <si>
    <t>MK-305800407+01</t>
  </si>
  <si>
    <t>PM3026_YH_yb</t>
  </si>
  <si>
    <t>04P326025-3310000</t>
  </si>
  <si>
    <t>P326D02-33Z</t>
  </si>
  <si>
    <t>PKP326D02-33Z_V1.0</t>
  </si>
  <si>
    <t>BD-305800461+01</t>
  </si>
  <si>
    <t>MK-305800461+01</t>
  </si>
  <si>
    <t>170704</t>
  </si>
  <si>
    <t>04P326025-3510000</t>
  </si>
  <si>
    <t>P326D02-35Z</t>
  </si>
  <si>
    <t>PKP326D02-35Z_V1.0</t>
  </si>
  <si>
    <t>C-BD-K227-SMC_EL1</t>
  </si>
  <si>
    <t>1804008107</t>
  </si>
  <si>
    <t>C-BD-K226-SMC_EL1</t>
  </si>
  <si>
    <t>04P326025-3710000</t>
  </si>
  <si>
    <t>P326D02-37Z</t>
  </si>
  <si>
    <t>PKP326D02-37Z_V1.0</t>
  </si>
  <si>
    <t>C-BD-K956-SMC_EL1</t>
  </si>
  <si>
    <t>1806008131
1806008132
1806008133
1806008134
1806008135
1806008136</t>
  </si>
  <si>
    <t>180510</t>
  </si>
  <si>
    <t>PM3026_YI</t>
  </si>
  <si>
    <t>04P326025-4010000</t>
  </si>
  <si>
    <t>P326D02-40Z</t>
  </si>
  <si>
    <t>PKP326D02-40Z_V1.0</t>
  </si>
  <si>
    <t>C-BD-L116_A</t>
  </si>
  <si>
    <t>201102</t>
  </si>
  <si>
    <t>04P326025-4410000</t>
  </si>
  <si>
    <t>P326D02-44Z</t>
  </si>
  <si>
    <t>PKP326D02-44Z_V1.0</t>
  </si>
  <si>
    <t>CW-KM-2040026-SMC_A.0</t>
  </si>
  <si>
    <t>04P326025-4710000</t>
  </si>
  <si>
    <t>P326D02-47Z</t>
  </si>
  <si>
    <t>PKP326D02-47Z_V1.0</t>
  </si>
  <si>
    <t>BD-305800584+01</t>
  </si>
  <si>
    <t>MK-305800584+01</t>
  </si>
  <si>
    <t>210602</t>
  </si>
  <si>
    <t>04028Y025-1110000</t>
  </si>
  <si>
    <t>028YD02-11Z</t>
  </si>
  <si>
    <t>PK028YD02-11Z_V1.0</t>
  </si>
  <si>
    <t>008100111_ELR2</t>
  </si>
  <si>
    <t>008100111_EL1</t>
  </si>
  <si>
    <t>220622</t>
  </si>
  <si>
    <t>04P326025-1210000</t>
  </si>
  <si>
    <t xml:space="preserve">P326D02-12Z </t>
  </si>
  <si>
    <t xml:space="preserve">PKP326D02-12Z </t>
  </si>
  <si>
    <t>04012Z025-1110000</t>
  </si>
  <si>
    <t>012ZD02-11Z</t>
  </si>
  <si>
    <t>PK012ZD02-11Z_V1.0</t>
  </si>
  <si>
    <t>C-BD-X046_EL1</t>
  </si>
  <si>
    <t>2201008118-SMC</t>
  </si>
  <si>
    <t>ztp7193ts3za_Y(012ZD02-11Z)_DVT_1.05V_Report</t>
  </si>
  <si>
    <t>20220524-2</t>
  </si>
  <si>
    <t>04012Z025-1310000</t>
  </si>
  <si>
    <t>012ZD02-13Z</t>
  </si>
  <si>
    <t>PK012ZD02-13Z_V1.0</t>
  </si>
  <si>
    <t>C-BD-Z169_EL1</t>
  </si>
  <si>
    <t>210924</t>
  </si>
  <si>
    <t>未测试过</t>
  </si>
  <si>
    <t>012ZB</t>
  </si>
  <si>
    <t>ZTP7193TS3_ZB</t>
  </si>
  <si>
    <t>04012Z025-1910000</t>
  </si>
  <si>
    <t>012ZD02-19Z</t>
  </si>
  <si>
    <t>PK012ZD02-19Z_V1.0</t>
  </si>
  <si>
    <t>008100110_B</t>
  </si>
  <si>
    <t>ztp7193y_ztp7193ts3zb_DVT_5V_Report</t>
  </si>
  <si>
    <t>008100110_EL1</t>
  </si>
  <si>
    <t>2206008118</t>
  </si>
  <si>
    <t>220609</t>
  </si>
  <si>
    <t>ZTP7193YH</t>
  </si>
  <si>
    <t>04P326025-4110000</t>
  </si>
  <si>
    <t>P326D02-41Z</t>
  </si>
  <si>
    <t>PKP326D02-41Z_V1.0</t>
  </si>
  <si>
    <t>SY8113C/RT6224D
SY8121</t>
  </si>
  <si>
    <t>008100271_Z</t>
  </si>
  <si>
    <t>008100270_Z</t>
  </si>
  <si>
    <t>04P326025-2810000</t>
  </si>
  <si>
    <t>P326D02-28Z</t>
  </si>
  <si>
    <t>PKP326D02-28Z_V1.0</t>
  </si>
  <si>
    <t>BD-305800367+01</t>
  </si>
  <si>
    <t>MK-305800367+01</t>
  </si>
  <si>
    <t>160912</t>
  </si>
  <si>
    <t>04P326025-3810000</t>
  </si>
  <si>
    <t>P326D02-38Z</t>
  </si>
  <si>
    <t>PKP326D02-38Z_V1.0</t>
  </si>
  <si>
    <t>C-BD-K957-SMC_EL1</t>
  </si>
  <si>
    <t>04P326025-3910000</t>
  </si>
  <si>
    <t>P326D02-39Z</t>
  </si>
  <si>
    <t>PKP326D02-39Z_V1.0</t>
  </si>
  <si>
    <t>BD-305800514+01</t>
  </si>
  <si>
    <t>MK-305800514+01</t>
  </si>
  <si>
    <t>180511</t>
  </si>
  <si>
    <t>C-BD-L115-SMC_EL1</t>
  </si>
  <si>
    <t>180530</t>
  </si>
  <si>
    <t>04P326025-4610000</t>
  </si>
  <si>
    <t>P326D02-46Z</t>
  </si>
  <si>
    <t>PKP326D02-46Z_V1.0</t>
  </si>
  <si>
    <t>BD-305800548+01</t>
  </si>
  <si>
    <t>MK-305800548+01</t>
  </si>
  <si>
    <t>190426</t>
  </si>
  <si>
    <t>04P326025-4910000</t>
  </si>
  <si>
    <t>P326D02-49Z</t>
  </si>
  <si>
    <t>PKP326D02-49Z_V1.0</t>
  </si>
  <si>
    <t>BD-305800596+01</t>
  </si>
  <si>
    <t>MK-305800596+01</t>
  </si>
  <si>
    <t>220310</t>
  </si>
  <si>
    <t>04028Y025-1610000</t>
  </si>
  <si>
    <t>028YD02-16Z</t>
  </si>
  <si>
    <t>PK028YD02-16Z_V1.0</t>
  </si>
  <si>
    <t>008100299_01</t>
  </si>
  <si>
    <t>240830</t>
  </si>
  <si>
    <t>04012Z025-1510000</t>
  </si>
  <si>
    <t>012ZD02-15Z</t>
  </si>
  <si>
    <t>PK012ZD02-15Z_V1.0</t>
  </si>
  <si>
    <t>008100023_B</t>
  </si>
  <si>
    <t>20220913-10</t>
  </si>
  <si>
    <t>008100023_ELR</t>
  </si>
  <si>
    <t>2201008151</t>
  </si>
  <si>
    <t>ZTP7194D</t>
  </si>
  <si>
    <t>4A, 18V, 500KHz, Synchronous Step-Down DC/DC Converter</t>
  </si>
  <si>
    <t>PM3026_TH</t>
  </si>
  <si>
    <t>04P326032-2410000</t>
  </si>
  <si>
    <t>P326D02-24Z</t>
  </si>
  <si>
    <t>PKP326D02-24Z</t>
  </si>
  <si>
    <t>DFN 3X3-6L</t>
  </si>
  <si>
    <t>QMI536NB(導電膠)</t>
  </si>
  <si>
    <t>PM3026-Cu-B</t>
  </si>
  <si>
    <t>150717</t>
  </si>
  <si>
    <t>ZTP7194FC_TS3ZA</t>
  </si>
  <si>
    <t>015ZA</t>
  </si>
  <si>
    <t>ZTP7194TS3_ZA</t>
  </si>
  <si>
    <t>04015Z072-1340000</t>
  </si>
  <si>
    <t>015ZU01-13Z</t>
  </si>
  <si>
    <t>PK015ZU01-13Z_V1.0</t>
  </si>
  <si>
    <t>Ø75±10um / 銅柱 / 28</t>
  </si>
  <si>
    <t>3P3M
PI1: 5um
Cu: 8um
PI2: 10um
Cu: 8um
PI3: 10um
Cu: 50um
Sn: 25um</t>
  </si>
  <si>
    <t>ZT002_00</t>
  </si>
  <si>
    <t>220613</t>
  </si>
  <si>
    <t>04015Z072-1040000</t>
  </si>
  <si>
    <t>015ZU01-10Z</t>
  </si>
  <si>
    <t>PK015ZU01-10Z_V1.0</t>
  </si>
  <si>
    <t>04015Z072-1140000</t>
  </si>
  <si>
    <t>015ZU01-11Z</t>
  </si>
  <si>
    <t>PK015ZU01-11Z_V1.0</t>
  </si>
  <si>
    <t>ZTP7194KT</t>
  </si>
  <si>
    <t>04012Z025-2410000</t>
  </si>
  <si>
    <t>012ZD02-24Z</t>
  </si>
  <si>
    <t>PK012ZD02-24Z_V1.0</t>
  </si>
  <si>
    <t>TPS564201/JW5062</t>
  </si>
  <si>
    <t>04015Z025-1010000</t>
  </si>
  <si>
    <t>015ZD02-10Z</t>
  </si>
  <si>
    <t>PK015ZD02-10Z_V1.0</t>
  </si>
  <si>
    <t>008100065_EL1</t>
  </si>
  <si>
    <t>2206008117</t>
  </si>
  <si>
    <t>220318</t>
  </si>
  <si>
    <t>4. EOL，餘料可出貨
*SMC 赛美科 停止合作</t>
  </si>
  <si>
    <t>015ZB</t>
  </si>
  <si>
    <t>ZTP7194TS3_ZB</t>
  </si>
  <si>
    <t>04015Z025-1710000</t>
  </si>
  <si>
    <t>015ZD02-17Z</t>
  </si>
  <si>
    <t>PK015ZD02-17Z_V1.0</t>
  </si>
  <si>
    <t>008100160_ELN</t>
  </si>
  <si>
    <t>ZTP7194S</t>
  </si>
  <si>
    <t>04P326018-1010000</t>
  </si>
  <si>
    <t>P326J02-10Z</t>
  </si>
  <si>
    <t>PKP326J02-10Z</t>
  </si>
  <si>
    <t>BD-305800320+01</t>
  </si>
  <si>
    <t>MK-305800320+01</t>
  </si>
  <si>
    <t>151119</t>
  </si>
  <si>
    <t>04012Z018-1110000</t>
  </si>
  <si>
    <t>012ZJ02-11Z</t>
  </si>
  <si>
    <t>PK012ZJ02-11Z_V1.0</t>
  </si>
  <si>
    <t>04015Z018-1210000</t>
  </si>
  <si>
    <t>015ZJ02-12Z</t>
  </si>
  <si>
    <t>PK015ZJ02-12Z_V1.0</t>
  </si>
  <si>
    <t>008100101_EL1</t>
  </si>
  <si>
    <t>220520</t>
  </si>
  <si>
    <t>ZTP7194SH</t>
  </si>
  <si>
    <t>4A, 18V, 800KHz, Synchronous Step-Down DC/DC Converter</t>
  </si>
  <si>
    <t>04P326018-1110000</t>
  </si>
  <si>
    <t>P326J02-11Z</t>
  </si>
  <si>
    <t>PKP326J02-11Z_V1.0</t>
  </si>
  <si>
    <t>FR8018</t>
  </si>
  <si>
    <t>BD-305800364+01</t>
  </si>
  <si>
    <t>MK-305800364+01</t>
  </si>
  <si>
    <t>160623</t>
  </si>
  <si>
    <t>04015Z018-1010000</t>
  </si>
  <si>
    <t>015ZJ02-10Z</t>
  </si>
  <si>
    <t>PK015ZJ02-10Z_V1.0</t>
  </si>
  <si>
    <t>04012Z018-1010000</t>
  </si>
  <si>
    <t>012ZJ02-10Z</t>
  </si>
  <si>
    <t>PK012ZJ02-10Z_V1.0</t>
  </si>
  <si>
    <t>台灣典範</t>
  </si>
  <si>
    <t>04015Z018-1110000</t>
  </si>
  <si>
    <t>015ZJ02-11Z</t>
  </si>
  <si>
    <t>PK015ZJ02-11Z_V1.0</t>
  </si>
  <si>
    <t>008100094_EL1</t>
  </si>
  <si>
    <t>C-ESOP8-0081-4_A</t>
  </si>
  <si>
    <t>220517</t>
  </si>
  <si>
    <t>ZTP7194T</t>
  </si>
  <si>
    <t>3A, 16V, 500KHz High Efficiency Synchronous Step-Down Converter</t>
  </si>
  <si>
    <t>04G001025-1040000</t>
  </si>
  <si>
    <t>G001D02-10Z</t>
  </si>
  <si>
    <t>PKG001D02-10Z_V1.0</t>
  </si>
  <si>
    <t>FC-TSOT23-6L (0P1M)</t>
  </si>
  <si>
    <t>MP1654</t>
  </si>
  <si>
    <t>PDS-TW034-G001D02-10Z(XTW03414B)-1.0</t>
  </si>
  <si>
    <t>FTW034TSO236001</t>
  </si>
  <si>
    <t>190308</t>
  </si>
  <si>
    <t>04G001025-1140000</t>
  </si>
  <si>
    <t>G001D02-11Z</t>
  </si>
  <si>
    <t>PKG001D02-11Z_V1.0</t>
  </si>
  <si>
    <t>PDS-TW034-G001D02-11Z(XTW03415B)-1.0</t>
  </si>
  <si>
    <t>FTW034TSO236002</t>
  </si>
  <si>
    <t>04G001025-1240000</t>
  </si>
  <si>
    <t>G001D02-12Z</t>
  </si>
  <si>
    <t>PKG001D02-12Z_V1.0</t>
  </si>
  <si>
    <t>PDS-TW034-G001D02-12Z(XTW03416B)-1.0</t>
  </si>
  <si>
    <t>FTW034TSO236003</t>
  </si>
  <si>
    <t>04G001025-1340000</t>
  </si>
  <si>
    <t>G001D02-13Z</t>
  </si>
  <si>
    <t>PKG001D02-13Z_V1.0</t>
  </si>
  <si>
    <t>FTW034TSO236004</t>
  </si>
  <si>
    <t>G194YA</t>
  </si>
  <si>
    <t>ZTP7194T_YA</t>
  </si>
  <si>
    <t>04G194025-1040000</t>
  </si>
  <si>
    <t>G194D02-10Z</t>
  </si>
  <si>
    <t>PKG194D02-10Z_V1.0</t>
  </si>
  <si>
    <t>Ø130±15um / 銅柱 / 9</t>
  </si>
  <si>
    <t>PDS-TW034-G194D02-10Z(XTW03420B)-1.0</t>
  </si>
  <si>
    <t>FTW034TSO236007</t>
  </si>
  <si>
    <t>04G194025-1140000</t>
  </si>
  <si>
    <t>G194D02-11Z</t>
  </si>
  <si>
    <t>PKG194D02-11Z_V1.0</t>
  </si>
  <si>
    <t>PDS-TW034-G194D02-11Z(XTW03421B)-1.0</t>
  </si>
  <si>
    <t>FTW034TSO236008</t>
  </si>
  <si>
    <t>04015Z025-1910000</t>
  </si>
  <si>
    <t>015ZD02-19Z</t>
  </si>
  <si>
    <t>PK015ZD02-19Z_V1.0</t>
  </si>
  <si>
    <t>008100162_ELN</t>
  </si>
  <si>
    <t>04G001025-1610000</t>
  </si>
  <si>
    <t>G001D02-16Z</t>
  </si>
  <si>
    <t>PKG001D02-16Z_V1.0</t>
  </si>
  <si>
    <t>後段: FC-TSOT23-6L</t>
  </si>
  <si>
    <t>PDS-TW034-ZTP7194T(XTW03434B)-1.0</t>
  </si>
  <si>
    <t>FTW034TSO236010</t>
  </si>
  <si>
    <t>201112</t>
  </si>
  <si>
    <t>ztp7194t_(ztp7193cyb_die)_DVT_5V_Report</t>
  </si>
  <si>
    <t>TOP-XTW03434FC</t>
  </si>
  <si>
    <t>04G001025-1710000</t>
  </si>
  <si>
    <t>G001D02-17Z</t>
  </si>
  <si>
    <t>PKG001D02-17Z_V1.0</t>
  </si>
  <si>
    <t>FTW034TSO236011</t>
  </si>
  <si>
    <t>TOP-XTW03435FC</t>
  </si>
  <si>
    <t>*未CP
*助焊剂 Flux: TAC026</t>
  </si>
  <si>
    <t>ZTP7194Y</t>
  </si>
  <si>
    <t>04012Z025-2610000</t>
  </si>
  <si>
    <t>012ZD02-26Z</t>
  </si>
  <si>
    <t>PK012ZD02-26Z_V1.0</t>
  </si>
  <si>
    <t>SY8105</t>
  </si>
  <si>
    <t>008100121_ELN</t>
  </si>
  <si>
    <t>220715</t>
  </si>
  <si>
    <t>04015Z025-1110000</t>
  </si>
  <si>
    <t>015ZD02-11Z</t>
  </si>
  <si>
    <t>PK015ZD02-11Z_V1.0</t>
  </si>
  <si>
    <t>008100066_EL1</t>
  </si>
  <si>
    <t>04015Z025-1810000</t>
  </si>
  <si>
    <t>015ZD02-18Z</t>
  </si>
  <si>
    <t>PK015ZD02-18Z_V1.0</t>
  </si>
  <si>
    <t>008100161_ELN</t>
  </si>
  <si>
    <t>ZTP7195C</t>
  </si>
  <si>
    <t>5A, 18V, 500KHz, Synchronous Step-Down DC/DC Converter</t>
  </si>
  <si>
    <t>104ZA</t>
  </si>
  <si>
    <t>ZTP7195C_ZA</t>
  </si>
  <si>
    <t>04104Z025-1010000</t>
  </si>
  <si>
    <t>104ZD02-10Z</t>
  </si>
  <si>
    <t>PK104ZD02-10Z_V1.1</t>
  </si>
  <si>
    <t>SY8104/8105/RT6255</t>
  </si>
  <si>
    <t>65±6.5, 65*98.75±10 / 銅柱 / 23</t>
  </si>
  <si>
    <t>PDS-TW034-104ZD02-10Z(XTW03432B)-1.0</t>
  </si>
  <si>
    <t>TOP-XTW03432FC</t>
  </si>
  <si>
    <t>*未CP
*230116 葉博說 ZTP7195C-7194 新的客戶測試 pass 之前的 wafer 版本 EOL 不再生產</t>
  </si>
  <si>
    <t>04104Z025-1110000</t>
  </si>
  <si>
    <t>104ZD02-11Z</t>
  </si>
  <si>
    <t>PK104ZD02-11Z_V1.0</t>
  </si>
  <si>
    <t>PDS-TW034-104ZD02-11Z(XTW03433B)-1.0</t>
  </si>
  <si>
    <t>201022</t>
  </si>
  <si>
    <t>*已CP
*230116 葉博說 ZTP7195C-7194 新的客戶測試 pass 之前的 wafer 版本 EOL 不再生產</t>
  </si>
  <si>
    <t>TOP-XTW03433FC</t>
  </si>
  <si>
    <t>*已CP
*助焊剂 Flux: TAC026
*230116 葉博說 ZTP7195C-7194 新的客戶測試 pass 之前的 wafer 版本 EOL 不再生產</t>
  </si>
  <si>
    <t>04012Z025-1740000</t>
  </si>
  <si>
    <t>012ZD02-17Z</t>
  </si>
  <si>
    <t>PK012ZD02-17Z_V1.0</t>
  </si>
  <si>
    <t>008100120_ELN</t>
  </si>
  <si>
    <t>2208008147</t>
  </si>
  <si>
    <t>*230116 葉博說 ZTP7195C-7194 新的客戶測試 pass 之前的 wafer 版本 EOL 不再生產</t>
  </si>
  <si>
    <t>ztp7195C(ztp7193ts3_za)_DVT_Report_5V</t>
  </si>
  <si>
    <t>20230204-2</t>
  </si>
  <si>
    <t>04012Z025-2510000</t>
  </si>
  <si>
    <t>012ZD02-25Z</t>
  </si>
  <si>
    <t>PK012ZD02-25Z_V1.0</t>
  </si>
  <si>
    <t>008100153_ELN</t>
  </si>
  <si>
    <t>*230116 葉博說 ZTP7195C-7194 新的客戶測試 pass 之前的 wafer 版本 EOL 不再生產
*框架 Cost 太貴</t>
  </si>
  <si>
    <t>04015Z025-2010000</t>
  </si>
  <si>
    <t>015ZD02-20Z</t>
  </si>
  <si>
    <t>PK015ZD02-20Z_V1.0</t>
  </si>
  <si>
    <t>008100180_A</t>
  </si>
  <si>
    <t>ztp7195c(ztp7194ts3zb)_DVT_Report_5V</t>
  </si>
  <si>
    <t>008100180_ELD</t>
  </si>
  <si>
    <t>2211008111-SMC</t>
  </si>
  <si>
    <t>221227</t>
  </si>
  <si>
    <t>04015Z025-1640000</t>
  </si>
  <si>
    <t>015ZD02-16Z</t>
  </si>
  <si>
    <t>PK015ZD02-16Z_V1.0</t>
  </si>
  <si>
    <t>後段: FC-TSOT23-6L (3P3M)</t>
  </si>
  <si>
    <t>3P3M
Passivation: um
PI1: 5um
RDL: 8um
PI2: 10um
RDL2: 8um
PI3: 10um
CuSn: 50+25um</t>
  </si>
  <si>
    <t>DR-BD-ZT003B1-00</t>
  </si>
  <si>
    <t>220616</t>
  </si>
  <si>
    <t>前段使用 015ZU01-13Z
*230116 葉博說 ZTP7195C-7194 新的客戶測試 pass 之前的 wafer 版本 EOL 不再生產</t>
  </si>
  <si>
    <t>ZTP7195KT</t>
  </si>
  <si>
    <t>04012Z025-1410000</t>
  </si>
  <si>
    <t>012ZD02-14Z</t>
  </si>
  <si>
    <t>PK012ZD02-14Z_V1.0</t>
  </si>
  <si>
    <t>後段: FC-TSOT23-6L (2P2M)</t>
  </si>
  <si>
    <t>TPS565208/JW5056</t>
  </si>
  <si>
    <t>2P2M
PI1: 10um
RDL: 10um
PI2: 10um
CuSn: 50+25um</t>
  </si>
  <si>
    <t>008100022_ELN</t>
  </si>
  <si>
    <t>2202008138</t>
  </si>
  <si>
    <t>220111</t>
  </si>
  <si>
    <t>使用前段 012ZU01-11Z</t>
  </si>
  <si>
    <t>20220711-7</t>
  </si>
  <si>
    <t>008100022_01</t>
  </si>
  <si>
    <t>240703</t>
  </si>
  <si>
    <t>ZTP7195P</t>
  </si>
  <si>
    <t>04S004018-2510000</t>
  </si>
  <si>
    <t>S004J02-25Z</t>
  </si>
  <si>
    <t>PKS004J02-25Z ( ztp7192_5A_yb )</t>
  </si>
  <si>
    <t>80602018-00</t>
  </si>
  <si>
    <t>04S004017-2010000</t>
  </si>
  <si>
    <t>S004J01-20Z</t>
  </si>
  <si>
    <t>PKS004J01-20Z ( ztp7192_5A_yb )</t>
  </si>
  <si>
    <t>80601033-00</t>
  </si>
  <si>
    <t>ZTP7195S</t>
  </si>
  <si>
    <t>04S004018-1510000</t>
  </si>
  <si>
    <t>S004J02-15Z</t>
  </si>
  <si>
    <t>PKS004J02-15Z ( ZTP7192_5A_ya )</t>
  </si>
  <si>
    <t>TPS56528</t>
  </si>
  <si>
    <t>80602015-00</t>
  </si>
  <si>
    <t>G196YB</t>
  </si>
  <si>
    <t>ZTP7196SA_YB</t>
  </si>
  <si>
    <t>04G196018-1510000</t>
  </si>
  <si>
    <t>G196J02-15Z</t>
  </si>
  <si>
    <t>PKG196J02-15Z_V1.0</t>
  </si>
  <si>
    <t>30um/1.2mil / Cu銅線 / 25</t>
  </si>
  <si>
    <t>BD-305800590+01</t>
  </si>
  <si>
    <t>MK-305800590+01</t>
  </si>
  <si>
    <t>211203</t>
  </si>
  <si>
    <t>G196XA</t>
  </si>
  <si>
    <t>ZTP7196SA_XA</t>
  </si>
  <si>
    <t>04G196018-1910000</t>
  </si>
  <si>
    <t>G196J02-19Z</t>
  </si>
  <si>
    <t>PKG196J02-19Z_V1.0</t>
  </si>
  <si>
    <t>BD-22-110-1</t>
  </si>
  <si>
    <t>220525</t>
  </si>
  <si>
    <t>ZTP7195S(ztp7196saxa)_DVT_5V_Report</t>
  </si>
  <si>
    <t>PM3019</t>
  </si>
  <si>
    <t>04P319018-1010000</t>
  </si>
  <si>
    <t>P319J02-10Z</t>
  </si>
  <si>
    <t xml:space="preserve">PKP319J02-10Z </t>
  </si>
  <si>
    <t>BD-305800180+01</t>
  </si>
  <si>
    <t>MK-305800180+01</t>
  </si>
  <si>
    <t>04P319018-1110000</t>
  </si>
  <si>
    <t>P319J02-11Z</t>
  </si>
  <si>
    <t>BD-305800181+01</t>
  </si>
  <si>
    <t>MK-305800181+01</t>
  </si>
  <si>
    <t>04P319018-1210000</t>
  </si>
  <si>
    <t>P319J02-12Z</t>
  </si>
  <si>
    <t>BD-305800182+01</t>
  </si>
  <si>
    <t>MK-305800182+01</t>
  </si>
  <si>
    <t>04P319018-1310000</t>
  </si>
  <si>
    <t>P319J02-13Z</t>
  </si>
  <si>
    <t>BD-305800183+01</t>
  </si>
  <si>
    <t>MK-305800183+01</t>
  </si>
  <si>
    <t>04P319018-1410000</t>
  </si>
  <si>
    <t xml:space="preserve">P319J02-14Z </t>
  </si>
  <si>
    <t xml:space="preserve">PKP319J02-14Z </t>
  </si>
  <si>
    <t>BD-305800232+01</t>
  </si>
  <si>
    <t>MK-305800232+01</t>
  </si>
  <si>
    <t>SM0014</t>
  </si>
  <si>
    <t>ZTP7195</t>
  </si>
  <si>
    <t>04S014018-1010000</t>
  </si>
  <si>
    <t>S014J02-10Z</t>
  </si>
  <si>
    <t>PKS014J02-10Z ( ztp7195_5A_pr )</t>
  </si>
  <si>
    <t>80602034-00</t>
  </si>
  <si>
    <t>04S014018-1110000</t>
  </si>
  <si>
    <t>S014J02-11Z</t>
  </si>
  <si>
    <t>PKS014J02-10Z ( ztp7195_5A_xa )</t>
  </si>
  <si>
    <t>04S014018-1210000</t>
  </si>
  <si>
    <t>S014J02-12Z</t>
  </si>
  <si>
    <t>PKS014J02-10Z ( ztp7195_5A_xa_v2 )</t>
  </si>
  <si>
    <t>04S014018-1310000</t>
  </si>
  <si>
    <t>S014J02-13Z</t>
  </si>
  <si>
    <t>PKS014J02-10Z ( ztp7195_5A_xa_v3 )</t>
  </si>
  <si>
    <t>04G196018-1810000</t>
  </si>
  <si>
    <t>G196J02-18Z</t>
  </si>
  <si>
    <t>PKG196J02-18Z_V1.0</t>
  </si>
  <si>
    <t>008100102_EL1</t>
  </si>
  <si>
    <t>C-ESOP8-0081-1_A</t>
  </si>
  <si>
    <t>20221009-4</t>
  </si>
  <si>
    <t>ZTP7196S</t>
  </si>
  <si>
    <t>6A, 18V, 650KHz, Synchronous Step-Down DC/DC Converter</t>
  </si>
  <si>
    <t>04G196018-1310000</t>
  </si>
  <si>
    <t>G196J02-13Z</t>
  </si>
  <si>
    <t>PKG196J02-13Z_V1.0</t>
  </si>
  <si>
    <t>tps56628</t>
  </si>
  <si>
    <t>BD-305800578+01</t>
  </si>
  <si>
    <t>MK-305800578+01</t>
  </si>
  <si>
    <t>200908</t>
  </si>
  <si>
    <t>ztp7196s(ztp7196sayb)_DVT_5V_Report</t>
  </si>
  <si>
    <t>04G196018-1410000</t>
  </si>
  <si>
    <t>G196J02-14Z</t>
  </si>
  <si>
    <t>PKG196J02-14Z_V1.0</t>
  </si>
  <si>
    <t>BD-305800579+01</t>
  </si>
  <si>
    <t>MK-305800579+01</t>
  </si>
  <si>
    <t>jia說使用這個出
*downbond</t>
  </si>
  <si>
    <t>04G196018-1610000</t>
  </si>
  <si>
    <t>G196J02-16Z</t>
  </si>
  <si>
    <t>PKG196J02-16Z_V1.0</t>
  </si>
  <si>
    <t>BD-305800591+01</t>
  </si>
  <si>
    <t>MK-305800591+01</t>
  </si>
  <si>
    <t>211221</t>
  </si>
  <si>
    <t>*downbond</t>
  </si>
  <si>
    <t>04G196018-1110000</t>
  </si>
  <si>
    <t>G196J02-11Z</t>
  </si>
  <si>
    <t>PKG196J02-11Z_V1.0</t>
  </si>
  <si>
    <t>33um/1.3mil / Cu銅線 / 25</t>
  </si>
  <si>
    <t>芯哲沒有 1.3mil / Cu銅線</t>
  </si>
  <si>
    <t>04G196018-1210000</t>
  </si>
  <si>
    <t>G196J02-12Z</t>
  </si>
  <si>
    <t>PKG196J02-12Z_V1.0</t>
  </si>
  <si>
    <t>G196YA</t>
  </si>
  <si>
    <t>ZTP7196SA_YA</t>
  </si>
  <si>
    <t>04G196018-1010000</t>
  </si>
  <si>
    <t>G196J02-10Z</t>
  </si>
  <si>
    <t>PKG196J02-10Z_V1.0</t>
  </si>
  <si>
    <t>38um/1.5mil / Cu銅線 / 24</t>
  </si>
  <si>
    <t>BD-305800559+01</t>
  </si>
  <si>
    <t>MK-305800559+01</t>
  </si>
  <si>
    <t>190823</t>
  </si>
  <si>
    <t>ZTP7196Y</t>
  </si>
  <si>
    <t>6A, 18V, 400KHz, Fast Transient Response Synchronous Step-Down DC/DC Converter</t>
  </si>
  <si>
    <t>04015Z025-1240000</t>
  </si>
  <si>
    <t>015ZD02-12Z</t>
  </si>
  <si>
    <t>PK015ZD02-12Z_V1.0</t>
  </si>
  <si>
    <t>前段使用 015ZU01-10Z</t>
  </si>
  <si>
    <t>04015Z025-1340000</t>
  </si>
  <si>
    <t>015ZD02-13Z</t>
  </si>
  <si>
    <t>PK015ZD02-13Z_V1.0</t>
  </si>
  <si>
    <t>04015Z025-1440000</t>
  </si>
  <si>
    <t>015ZD02-14Z</t>
  </si>
  <si>
    <t>PK015ZD02-14Z_V1.0</t>
  </si>
  <si>
    <t>前段使用 015ZU01-13Z</t>
  </si>
  <si>
    <t>04015Z025-1540000</t>
  </si>
  <si>
    <t>015ZD02-15Z</t>
  </si>
  <si>
    <t>PK015ZD02-15Z_V1.0</t>
  </si>
  <si>
    <t>3P3M
PI1: 5um
RDL: 8um
PI2: 10um
RDL2: 8um
PI3: 10um
CuSn: 50+25um</t>
  </si>
  <si>
    <t>DR-BD-ZT002B1-00</t>
  </si>
  <si>
    <t>ZTP7206S</t>
  </si>
  <si>
    <t>White LED Step-Up Converter</t>
  </si>
  <si>
    <t>PM0011A</t>
  </si>
  <si>
    <t>04P011011-1010000</t>
  </si>
  <si>
    <t>P011C02-10Z</t>
  </si>
  <si>
    <t>PKP011C02-10Z</t>
  </si>
  <si>
    <t>30um/1.2mil / Cu銅線 / 7</t>
  </si>
  <si>
    <t>BD-305800044+01</t>
  </si>
  <si>
    <t>MK-305800044+01</t>
  </si>
  <si>
    <t>ZTP7292Y</t>
  </si>
  <si>
    <t>G002ZA</t>
  </si>
  <si>
    <t>ZTP7292za_V2</t>
  </si>
  <si>
    <t>04G002025-1010000</t>
  </si>
  <si>
    <t>G002D02-10Z</t>
  </si>
  <si>
    <t>PKG002D02-10Z_V1.0</t>
  </si>
  <si>
    <t>C-BD-N371-SMC_EL1</t>
  </si>
  <si>
    <t>190125</t>
  </si>
  <si>
    <t>ZTP7292za_V3</t>
  </si>
  <si>
    <t>04G002025-1110000</t>
  </si>
  <si>
    <t>G002D02-11Z</t>
  </si>
  <si>
    <t>PKG002D02-11Z_V1.0</t>
  </si>
  <si>
    <t>C-BD-N372-SMC_EL1</t>
  </si>
  <si>
    <t>04G002025-1210000</t>
  </si>
  <si>
    <t>G002D02-12Z</t>
  </si>
  <si>
    <t>PKG002D02-12Z_V1.0</t>
  </si>
  <si>
    <t>BD-305800549+01</t>
  </si>
  <si>
    <t>MK-305800549+01</t>
  </si>
  <si>
    <t>04G002025-1310000</t>
  </si>
  <si>
    <t>G002D02-13Z</t>
  </si>
  <si>
    <t>PKG002D02-13Z_V1.0</t>
  </si>
  <si>
    <t>BD-305800550+01</t>
  </si>
  <si>
    <t>MK-305800550+01</t>
  </si>
  <si>
    <t>200mA Inductor Built-in Step-Down “Micro DC/DC” Converters</t>
  </si>
  <si>
    <t>LGA</t>
  </si>
  <si>
    <t>Torex XCL210</t>
  </si>
  <si>
    <t>MLX-V1.31_R1.0</t>
  </si>
  <si>
    <t>RD-MI-002-A0001-R00</t>
  </si>
  <si>
    <t>230522</t>
  </si>
  <si>
    <t>BOM LIST:
02C011ZB00000 (ZTP7111ZB / 011ZB)
01B577511P4N0 (4L-ZTP7310_V01)
00BM069B00001 (有孔黄铜镀镍金属壳 (激光*3))
00BC064A00000*1 (电容规格 01005,30pF, 16V 5%)
00BG043A00000*2 (电阻规格 01005,300K 1%)
00BL011A00000*1 (电感规格 0402,1uH,1MHz)
00BJ001A00000 (Die Coating WACKER 268)
00BS009A00000 (Type 6 一般錫膏)
00BJ004A00000 (2025D ASIC 膠水)</t>
  </si>
  <si>
    <t>zb asic 分壓電阻是 1.2V</t>
  </si>
  <si>
    <t>04011Z059-1100000</t>
  </si>
  <si>
    <t>011ZQ01-11</t>
  </si>
  <si>
    <t>PK011ZQ01-11_V1.0</t>
  </si>
  <si>
    <t>203200062_EL1</t>
  </si>
  <si>
    <t>BOM LIST:
02C011ZB00000 (ZTP7111ZB / 011ZB)
01B577511P4N0 (4L-ZTP7310_V01)
00BM069B00001 (有孔黄铜镀镍金属壳 (激光*3))
00BC064A00000*1 (电容规格 01005,30pF, 16V 5%)
00BG043A00000*2 (电阻规格 01005,300K 1%)
00BL011A00000*1 (电感规格 0402,1uH,1MHz)
00BJ001A00000 (Die Coating WACKER 268)
00BS004B00000 (CVP 390 一般錫膏)
00BJ004A00000 (2025D ASIC 膠水)</t>
  </si>
  <si>
    <t>7. 改PCB
zb asic 分壓電阻是 1.2V</t>
  </si>
  <si>
    <t>04011Z059-1200000</t>
  </si>
  <si>
    <t>011ZQ01-12</t>
  </si>
  <si>
    <t>PK011ZQ01-12_V1.0</t>
  </si>
  <si>
    <t>203200069_EL1</t>
  </si>
  <si>
    <t>230712</t>
  </si>
  <si>
    <t>BOM LIST:
02C011ZC00000 (ZTP7111ZC / 011ZC)
01B577511P4N0 (4L-ZTP7310_V01)
00BM069B00001 (有孔黄铜镀镍金属壳 (激光*3))
00BC064A00000*1 (电容规格 01005,30pF, 16V 5%)
00BG043A00000*2 (电阻规格 01005,300K 1%)
00BL011A00000*1 (电感规格 0402,1uH,1MHz)
00BJ001A00000 (Die Coating WACKER 268)
00BS004B00000 (CVP 390 一般錫膏)
00BJ004A00000 (2025D ASIC 膠水)</t>
  </si>
  <si>
    <t>7. 改PCB</t>
  </si>
  <si>
    <t>04011Z059-1300000</t>
  </si>
  <si>
    <t>011ZQ01-13</t>
  </si>
  <si>
    <t>PK011ZQ01-13_V1.1</t>
  </si>
  <si>
    <t>CPC 气派 2032</t>
  </si>
  <si>
    <t>203200143_02</t>
  </si>
  <si>
    <t>240408</t>
  </si>
  <si>
    <t>BOM LIST:
02C011ZC00000 (ZTP7111ZC / 011ZC)
01B577512P4N0 (4L-ZTP7310_V02)
00BM069B00001 (有孔黄铜镀镍金属壳 (激光*3))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</si>
  <si>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008100276_01</t>
  </si>
  <si>
    <t>*要改成MIC(LGA)產線2032</t>
  </si>
  <si>
    <t>ZTP7310-18</t>
  </si>
  <si>
    <t>04011Z059-1400000</t>
  </si>
  <si>
    <t>011ZQ01-14</t>
  </si>
  <si>
    <t>PK011ZQ01-14_V1.1</t>
  </si>
  <si>
    <t>203200202_02</t>
  </si>
  <si>
    <t>C-MK-2032-MODULE-169_A</t>
  </si>
  <si>
    <t>240516</t>
  </si>
  <si>
    <t>BOM LIST:
02C011ZC00000 (ZTP7111ZC / 011ZC)
01B577513P4N0 (4L-ZTP7310_V03)
00BM069B00001 (有孔黄铜镀镍金属壳 (激光*3))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</si>
  <si>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04011Z059-1500000</t>
  </si>
  <si>
    <t>011ZQ01-15</t>
  </si>
  <si>
    <t>PK011ZQ01-15_V1.0</t>
  </si>
  <si>
    <t>203200258_01</t>
  </si>
  <si>
    <t>C-MK-2032-MODULE-225_A</t>
  </si>
  <si>
    <t>240626</t>
  </si>
  <si>
    <t>BOM LIST:
01C011ZC00000 (ZTP7111ZC / 011ZC) [CP後]
01B577513P4N0 (4L-ZTP7310_V03)
00BM069B00001 (有孔黄铜镀镍金属壳 (激光*3))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</si>
  <si>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*被 011ZQ01-16 取代 (不再使用激光孔殼子)</t>
  </si>
  <si>
    <t>2032 24H1568-1-001 MODULE 011ZQ01-15 可靠性报告(1)</t>
  </si>
  <si>
    <t>04011Z059-1600000</t>
  </si>
  <si>
    <t>011ZQ01-16</t>
  </si>
  <si>
    <t>PK011ZQ01-16_V1.0</t>
  </si>
  <si>
    <t>MLX-V1.34_R1.0</t>
  </si>
  <si>
    <t>203200319_01</t>
  </si>
  <si>
    <t>241012</t>
  </si>
  <si>
    <t>BOM LIST:
01C011ZC00000 (ZTP7111ZC / 011ZC) [CP後]
01B577513P4N0 (4L-ZTP7310_V03)
00BM069F00000 (無孔黄铜镀镍金属壳)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</si>
  <si>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*Reel direction changed from Type 9 to Type 18
*取代 011ZQ01-15</t>
  </si>
  <si>
    <t>04011Z059-1700000</t>
  </si>
  <si>
    <t>011ZQ01-17</t>
  </si>
  <si>
    <t>PK011ZQ01-17_V1.0</t>
  </si>
  <si>
    <t>MLX-V1.35_R1.0</t>
  </si>
  <si>
    <t>(20320035201)01C011ZC00000 011ZQ01-17</t>
  </si>
  <si>
    <t>ZTP7310-18 011ZQ01-17 321</t>
  </si>
  <si>
    <t>250109</t>
  </si>
  <si>
    <t>BOM LIST:
01C011ZC00000 (ZTP7111ZC / 011ZC) [CP後]
01B577513P4N0 (4L-ZTP7310_V03)
00BM069E00000 (有孔黄铜镀镍金属壳)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</si>
  <si>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*Metal cap changed to M069E
*取代 011ZQ01-16</t>
  </si>
  <si>
    <t>04011Z059-1800000</t>
  </si>
  <si>
    <t>011ZQ01-18</t>
  </si>
  <si>
    <t>PK011ZQ01-18_V1.0</t>
  </si>
  <si>
    <t>BOM LIST:
01C011ZC00000 (ZTP7111ZC / 011ZC) [CP後]
01B577514P4N0 (4L-ZTP7310_V04)
00BM069F00000 (無孔黄铜镀镍金属壳)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</si>
  <si>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取消評估，回去 011ZQ01-17。</t>
  </si>
  <si>
    <t>ZTP7602</t>
  </si>
  <si>
    <t>80mΩ, 1.5A Power-Distribution Switch With Precision Adjustable Current Limit</t>
  </si>
  <si>
    <t>LTS7602</t>
  </si>
  <si>
    <t>SM0009</t>
  </si>
  <si>
    <t>04S009025-1010000</t>
  </si>
  <si>
    <t>S009D02-10Z</t>
  </si>
  <si>
    <t>PKS009D02-10Z (A)</t>
  </si>
  <si>
    <t>SM021-V1.0</t>
  </si>
  <si>
    <t>BD-305800130+01</t>
  </si>
  <si>
    <t>MK-305800130+01</t>
  </si>
  <si>
    <t>140528</t>
  </si>
  <si>
    <t>Ordering Number: LTS7602(ABCD)ST6-ZTK-ECA</t>
  </si>
  <si>
    <t>ZTP8106D</t>
  </si>
  <si>
    <t>XA8106A</t>
  </si>
  <si>
    <t>04X806057-1000000</t>
  </si>
  <si>
    <t>X806P01-10</t>
  </si>
  <si>
    <t>PKX806P01-10</t>
  </si>
  <si>
    <t>尚無圖號(因為main die 照片未給)</t>
  </si>
  <si>
    <t>XA8106 +CH1184D
Green</t>
  </si>
  <si>
    <t>ZTP8135</t>
  </si>
  <si>
    <t>PM8135</t>
  </si>
  <si>
    <t>04P835025-1010000</t>
  </si>
  <si>
    <t>P835D02-10Z</t>
  </si>
  <si>
    <t>PKP835D02-10Z</t>
  </si>
  <si>
    <t>30um/1.2mil / Cu銅線 / 6</t>
  </si>
  <si>
    <t>80203008-01</t>
  </si>
  <si>
    <t>ZTP8135F</t>
  </si>
  <si>
    <t>04P835025-1110000</t>
  </si>
  <si>
    <t>P835D02-11Z</t>
  </si>
  <si>
    <t>ZTP8136S</t>
  </si>
  <si>
    <t>YT1159A</t>
  </si>
  <si>
    <t>04Y159011-1000000</t>
  </si>
  <si>
    <t>Y159C02-10</t>
  </si>
  <si>
    <t>PKY159C02-10</t>
  </si>
  <si>
    <t>04Y159011-1100000</t>
  </si>
  <si>
    <t>Y159C02-11</t>
  </si>
  <si>
    <t>PKY159C02-11</t>
  </si>
  <si>
    <t>ZTP8136T1</t>
  </si>
  <si>
    <t>PM8136</t>
  </si>
  <si>
    <t>04P836025-1010000</t>
  </si>
  <si>
    <t>P836D02-10Z</t>
  </si>
  <si>
    <t>PKP836D02-10Z</t>
  </si>
  <si>
    <t>80203009-01</t>
  </si>
  <si>
    <t>ZTP8136T2</t>
  </si>
  <si>
    <t>04P836025-1110000</t>
  </si>
  <si>
    <t>P836D02-11Z</t>
  </si>
  <si>
    <t>PKP836D02-11Z</t>
  </si>
  <si>
    <t>80203010-00</t>
  </si>
  <si>
    <t>ZTP8332</t>
  </si>
  <si>
    <t>LTS8332</t>
  </si>
  <si>
    <t>SM0013</t>
  </si>
  <si>
    <t>04S013018-1010000</t>
  </si>
  <si>
    <t xml:space="preserve">S013J02-10Z </t>
  </si>
  <si>
    <t>PKS013J02-10Z (A)</t>
  </si>
  <si>
    <t>350</t>
  </si>
  <si>
    <t>BD-305800149+01</t>
  </si>
  <si>
    <t>MK-305800149+01</t>
  </si>
  <si>
    <t>140805</t>
  </si>
  <si>
    <t>Ordering Number: LTS8332APP8-ZTK-PCA</t>
  </si>
  <si>
    <t>ZTP8805S</t>
  </si>
  <si>
    <t>PM0012A</t>
  </si>
  <si>
    <t>04P012058-1010000</t>
  </si>
  <si>
    <t>P012B02-10ZA</t>
  </si>
  <si>
    <t>PKP012B02-10Z</t>
  </si>
  <si>
    <t>NC9112 (導電膠)</t>
  </si>
  <si>
    <t>BD-305800049+01</t>
  </si>
  <si>
    <t>MK-305800049+01</t>
  </si>
  <si>
    <t>120719</t>
  </si>
  <si>
    <t>ZTP9004</t>
  </si>
  <si>
    <t>LTS9004</t>
  </si>
  <si>
    <t>SM0011</t>
  </si>
  <si>
    <t>04S011018-1010000</t>
  </si>
  <si>
    <t>S011J02-10Z</t>
  </si>
  <si>
    <t>PKS011J02-10Z (A)</t>
  </si>
  <si>
    <t>25um/1.0mil / Cu銅線 / 27</t>
  </si>
  <si>
    <t>300</t>
  </si>
  <si>
    <t>BD-305800134+01</t>
  </si>
  <si>
    <t>MK-305800134+01</t>
  </si>
  <si>
    <t>140610</t>
  </si>
  <si>
    <t>Ordering Number: LTS9004APP8-ZTK-PCA
Double Die</t>
  </si>
  <si>
    <t>ZTP9910S</t>
  </si>
  <si>
    <t>04P014017-1110000</t>
  </si>
  <si>
    <t>P014J01-11Z</t>
  </si>
  <si>
    <t>PKP014J01-11Z</t>
  </si>
  <si>
    <t>SM010-V1.0</t>
  </si>
  <si>
    <t>80101014-01</t>
  </si>
  <si>
    <t>04P014017-1310000</t>
  </si>
  <si>
    <t>P014J01-13Z</t>
  </si>
  <si>
    <t>04P014017-1010000</t>
  </si>
  <si>
    <t>P014J01-10Z</t>
  </si>
  <si>
    <t>PKP014J01-10Z</t>
  </si>
  <si>
    <t>80101013-00</t>
  </si>
  <si>
    <t>120907</t>
  </si>
  <si>
    <t>04P014017-1210000</t>
  </si>
  <si>
    <t>P014J01-12Z</t>
  </si>
  <si>
    <t>80101013-01</t>
  </si>
  <si>
    <t>ZTSM2001D</t>
  </si>
  <si>
    <t>無(此產品是模組)</t>
  </si>
  <si>
    <t>ZTSM2001</t>
  </si>
  <si>
    <t>04X022045-1010000</t>
  </si>
  <si>
    <t>X022F03-10Z</t>
  </si>
  <si>
    <t>PKX022F03-10Z_V1.0</t>
  </si>
  <si>
    <t>04X022045-1110000</t>
  </si>
  <si>
    <t>X022F03-11Z</t>
  </si>
  <si>
    <t>PKX022F03-11Z_V1.0</t>
  </si>
  <si>
    <t>20um/0.8mil / 鍍鈀銅線 / 8</t>
  </si>
  <si>
    <t>008100005_EL1</t>
  </si>
  <si>
    <t>Wo Time</t>
    <phoneticPr fontId="3" type="noConversion"/>
  </si>
  <si>
    <t>PK</t>
    <phoneticPr fontId="3" type="noConversion"/>
  </si>
  <si>
    <t>Rev
(指定)</t>
    <phoneticPr fontId="3" type="noConversion"/>
  </si>
  <si>
    <t>Device</t>
  </si>
  <si>
    <t>Sensor ID</t>
    <phoneticPr fontId="3" type="noConversion"/>
  </si>
  <si>
    <t>PCB BOM</t>
    <phoneticPr fontId="3" type="noConversion"/>
  </si>
  <si>
    <t>金屬殼 BOM</t>
    <phoneticPr fontId="3" type="noConversion"/>
  </si>
  <si>
    <t>Die Coating</t>
    <phoneticPr fontId="3" type="noConversion"/>
  </si>
  <si>
    <t>MPN2</t>
  </si>
  <si>
    <t>BOM</t>
    <phoneticPr fontId="3" type="noConversion"/>
  </si>
  <si>
    <t>Vendor2</t>
  </si>
  <si>
    <t>W/O</t>
  </si>
  <si>
    <t>Device2</t>
  </si>
  <si>
    <t>Sync</t>
    <phoneticPr fontId="3" type="noConversion"/>
  </si>
  <si>
    <t>目的</t>
  </si>
  <si>
    <t>MP</t>
  </si>
  <si>
    <t>內容</t>
  </si>
  <si>
    <t>staus</t>
  </si>
  <si>
    <t>CPC</t>
  </si>
  <si>
    <t>A511-20251210003</t>
    <phoneticPr fontId="3" type="noConversion"/>
  </si>
  <si>
    <t>AB20Q01-143</t>
    <phoneticPr fontId="3" type="noConversion"/>
  </si>
  <si>
    <t>7730+永安錫膏+0.7mil金線</t>
    <phoneticPr fontId="3" type="noConversion"/>
  </si>
  <si>
    <t>A512-20251111001</t>
    <phoneticPr fontId="3" type="noConversion"/>
  </si>
  <si>
    <t>AB20Q01-141</t>
    <phoneticPr fontId="3" type="noConversion"/>
  </si>
  <si>
    <t>重新前導，ASIC內縮2~3圈</t>
    <phoneticPr fontId="3" type="noConversion"/>
  </si>
  <si>
    <t>A512-20251212001</t>
    <phoneticPr fontId="3" type="noConversion"/>
  </si>
  <si>
    <t>AT51Q01-18</t>
    <phoneticPr fontId="3" type="noConversion"/>
  </si>
  <si>
    <t>轉廠生產前導</t>
    <phoneticPr fontId="3" type="noConversion"/>
  </si>
  <si>
    <t>A512-20251117002</t>
    <phoneticPr fontId="3" type="noConversion"/>
  </si>
  <si>
    <t>DT14Q01-81</t>
    <phoneticPr fontId="3" type="noConversion"/>
  </si>
  <si>
    <t>前導</t>
    <phoneticPr fontId="3" type="noConversion"/>
  </si>
  <si>
    <t>A510-20251210005</t>
    <phoneticPr fontId="3" type="noConversion"/>
  </si>
  <si>
    <t>DT53Q01-268</t>
    <phoneticPr fontId="3" type="noConversion"/>
  </si>
  <si>
    <t>直接量產驗證</t>
    <phoneticPr fontId="3" type="noConversion"/>
  </si>
  <si>
    <t>A511-20251230004</t>
    <phoneticPr fontId="3" type="noConversion"/>
  </si>
  <si>
    <t>AB13Q01-85</t>
    <phoneticPr fontId="3" type="noConversion"/>
  </si>
  <si>
    <t>2D MAP驗證</t>
    <phoneticPr fontId="3" type="noConversion"/>
  </si>
  <si>
    <t>A512-20251209001</t>
    <phoneticPr fontId="3" type="noConversion"/>
  </si>
  <si>
    <t>因測試asic noise tray汙染報廢，重新開工單，取2024/09月 CPC 切割的</t>
    <phoneticPr fontId="3" type="noConversion"/>
  </si>
  <si>
    <t>A511-20251029001</t>
    <phoneticPr fontId="3" type="noConversion"/>
  </si>
  <si>
    <t>DT36Q01-31</t>
    <phoneticPr fontId="3" type="noConversion"/>
  </si>
  <si>
    <t>A512-20251126001</t>
    <phoneticPr fontId="3" type="noConversion"/>
  </si>
  <si>
    <t>DB42Q01-36</t>
    <phoneticPr fontId="3" type="noConversion"/>
  </si>
  <si>
    <t>驗證2414L導入並請購1個LOT</t>
    <phoneticPr fontId="3" type="noConversion"/>
  </si>
  <si>
    <t>HELE</t>
  </si>
  <si>
    <t>A512-20260102002</t>
    <phoneticPr fontId="3" type="noConversion"/>
  </si>
  <si>
    <t>AB13Q01-72</t>
    <phoneticPr fontId="3" type="noConversion"/>
  </si>
  <si>
    <t>待驗證，確認新膠水全包再決定修改個device</t>
    <phoneticPr fontId="3" type="noConversion"/>
  </si>
  <si>
    <t>A512-20260102001</t>
    <phoneticPr fontId="3" type="noConversion"/>
  </si>
  <si>
    <t>DB40Q01-123</t>
    <phoneticPr fontId="3" type="noConversion"/>
  </si>
  <si>
    <t>-</t>
  </si>
  <si>
    <t>z</t>
  </si>
  <si>
    <t>重新工程，換BOM驗證for 客戶客製化需求，調整低頻參數</t>
  </si>
  <si>
    <t>2023/12/22 : 暫停，因客戶需求無法達到，要改6088驗證
2023/12/05 : CAP重新委外開模</t>
  </si>
  <si>
    <t>stop</t>
  </si>
  <si>
    <t>29 : HELE已生產，待提供報告</t>
  </si>
  <si>
    <t>防塵產品</t>
  </si>
  <si>
    <t>2023/05/04 : 使用矽晶圓MESH開發，陳博依據PE需求設計圖面中</t>
  </si>
  <si>
    <t>A512-20230214001</t>
  </si>
  <si>
    <t>PR</t>
  </si>
  <si>
    <t>2023/11/29 : 確認停止，不在製作開發
2023/11/06 : 廠商報價治具6000，已經與David申請確認是否繼續做下去
2023/08/29 : 自行設計抽粉塵治具，確認中
2023/06/28 : 兩家都有粉塵，調整好再上，或者確定已經無法解決該粉塵，請HELE回覆
2023/06/05 : 切割中</t>
  </si>
  <si>
    <t>A511-20231221001</t>
  </si>
  <si>
    <t>驗證新版PCB，解決電感短路問題，改高溫錫膏</t>
  </si>
  <si>
    <t>2024/01/22 : 客戶技術驗證OK
2023/12/22 : 已齊料，待開工單
2023/12/05 : 缺電阻，採購中</t>
  </si>
  <si>
    <t>A512-20220601001</t>
  </si>
  <si>
    <t>H檔回收後，良率達標</t>
  </si>
  <si>
    <t>A511-20240920003</t>
  </si>
  <si>
    <t>7920LV膠水驗證</t>
  </si>
  <si>
    <t>A511-20240506002</t>
  </si>
  <si>
    <t>Sensor驗證</t>
  </si>
  <si>
    <t>2024/05/22 : NJRC 1101LAV 無法使用在前進音金屬殼(無中空腔體)機種上，SNR 50，驗證異常
2024/05/20 : 已收到未測品，驗證DVT</t>
  </si>
  <si>
    <t>A510-20210906004</t>
  </si>
  <si>
    <t>PASS</t>
  </si>
  <si>
    <t>A51020220615001</t>
  </si>
  <si>
    <t>2022/09/19 : I檔燒膜</t>
  </si>
  <si>
    <t>A510-20220721004</t>
  </si>
  <si>
    <t>2022/09/19 : I檔燒膜，彈坑PASS
2022/09/12: CPC I檔收到後，先分析，看狀況決定是否寄回新竹給我確認</t>
  </si>
  <si>
    <t>A510-20220721005</t>
  </si>
  <si>
    <t>低良</t>
  </si>
  <si>
    <t>A512-20220713001</t>
  </si>
  <si>
    <t>2022/10/25 : sensor燒膜，好品放行，確認入料檢有燒膜紀錄</t>
  </si>
  <si>
    <t>A510-20210528001</t>
  </si>
  <si>
    <t>轉廠導入</t>
  </si>
  <si>
    <t>2021/08/25 : 請SMC提供FA report不良追蹤List，後續量產追蹤
2021/07/26 : IR驗證PASS，FA 報告退回去CPC修改
2021/07/10 : 無異常，取2k過IR兩次不靜置測試</t>
  </si>
  <si>
    <t>A511-20220125003</t>
  </si>
  <si>
    <t>RT705-CVP390-705驗證</t>
  </si>
  <si>
    <t>2022/04/20 : PASS
2022/02/16 : 上線中
2022/2/7 : 待封裝</t>
  </si>
  <si>
    <t>A510-20210609002</t>
  </si>
  <si>
    <t>2021/08/16 : 經過切片對比，分析主要為內部膠體過厚，導致IR後偏檔或無感度
2021/07/26 : 過IR後大量fail，待CPC提供FA report
2021/07/10 : 此為前導工單，取樣2k過IR2次後不靜置測試</t>
  </si>
  <si>
    <t>A512-20220423003</t>
  </si>
  <si>
    <t>CVP390-SAC305--PR</t>
  </si>
  <si>
    <t>IR ok</t>
  </si>
  <si>
    <t>A511-20250930001</t>
    <phoneticPr fontId="3" type="noConversion"/>
  </si>
  <si>
    <t>DT13Q01-144</t>
    <phoneticPr fontId="3" type="noConversion"/>
  </si>
  <si>
    <t>ASIC導入驗證</t>
    <phoneticPr fontId="3" type="noConversion"/>
  </si>
  <si>
    <t>A510-20210719006</t>
  </si>
  <si>
    <t>2021/09/03 : 分布ok，pass，後續工廠追蹤
2021/08/26 : 待上線測試</t>
  </si>
  <si>
    <t>A512-20220423005</t>
  </si>
  <si>
    <t>2022/04/29 : CPC已生產，因asic有一些檔位問題(0.536M~2.4M)，造成SNR下降，此未測品全數寄回不測試</t>
  </si>
  <si>
    <t>A511-20250327001</t>
    <phoneticPr fontId="3" type="noConversion"/>
  </si>
  <si>
    <t>DT47Q01-25</t>
    <phoneticPr fontId="3" type="noConversion"/>
  </si>
  <si>
    <t>驗證切換ASIC是否可以達標-22</t>
    <phoneticPr fontId="3" type="noConversion"/>
  </si>
  <si>
    <t>A512-20250815001</t>
    <phoneticPr fontId="3" type="noConversion"/>
  </si>
  <si>
    <t>DT47Q01-28</t>
    <phoneticPr fontId="3" type="noConversion"/>
  </si>
  <si>
    <t>導入4958ZB</t>
    <phoneticPr fontId="3" type="noConversion"/>
  </si>
  <si>
    <t>A512-20250806001</t>
    <phoneticPr fontId="3" type="noConversion"/>
  </si>
  <si>
    <t>DP01Q01-34</t>
    <phoneticPr fontId="3" type="noConversion"/>
  </si>
  <si>
    <t>T16S 膠水，水切&amp;雷切驗證</t>
    <phoneticPr fontId="3" type="noConversion"/>
  </si>
  <si>
    <t>A512-20251117001</t>
    <phoneticPr fontId="3" type="noConversion"/>
  </si>
  <si>
    <t>A511-20240912003</t>
  </si>
  <si>
    <t>A511-20240129001</t>
  </si>
  <si>
    <t>轉3井埋容材料驗證</t>
  </si>
  <si>
    <t>A511-20240307001</t>
  </si>
  <si>
    <t>更換埋容材質驗證</t>
  </si>
  <si>
    <t>2024/04/23 : IR PASS</t>
  </si>
  <si>
    <t>A512-20220221004</t>
  </si>
  <si>
    <t>轉廠前導</t>
  </si>
  <si>
    <t>2022/03/01 : IR PASS</t>
  </si>
  <si>
    <t>A512-20220423006</t>
  </si>
  <si>
    <t>A511-20240513002</t>
  </si>
  <si>
    <t>2024/06/27 : IR驗證PASS，吃MAP有偏移，ASIC異常不看
2024/05/27 : 已發配置
2024/05/20 : 待收到未測品</t>
  </si>
  <si>
    <t>A510-20210708002</t>
  </si>
  <si>
    <t>2021/09/14 : IR E檔無異常，偏向SMC機台誤差
2021/09/02 : 初感離散，需確認各個批次良率以及寄送IR不良品分析，請CPC提供報告
2021/08/10 : 001批次，PASS，因CPC一開始系統無法分批次，後續由SMC分批號</t>
  </si>
  <si>
    <t>A511-20231025002</t>
  </si>
  <si>
    <t>驗證新錫膏Indium8.9HF (Type 6) 錫膏</t>
  </si>
  <si>
    <t>2024/04/01 : IR pass，複測20Hz PASS
2024/03/11 : 待CPC提供良率&amp;報告
2023/11/06 : 已上線，待良率報告</t>
  </si>
  <si>
    <t>A512-20220423001</t>
  </si>
  <si>
    <t>監控量產
2022/08/25 : 燒錄調機偏檔，初感離散未找到原因，待CPC提供分析報告</t>
  </si>
  <si>
    <t>A512-20251013001</t>
    <phoneticPr fontId="3" type="noConversion"/>
  </si>
  <si>
    <t>AB10Q01-43</t>
    <phoneticPr fontId="3" type="noConversion"/>
  </si>
  <si>
    <t>科佳PCB 01B553018D4N1</t>
    <phoneticPr fontId="3" type="noConversion"/>
  </si>
  <si>
    <t>A511-20240412001</t>
  </si>
  <si>
    <t>直接MP</t>
  </si>
  <si>
    <t>2024/07/12 : IRPASS</t>
  </si>
  <si>
    <t>A512-20220423004</t>
  </si>
  <si>
    <t>A512-20230322001</t>
  </si>
  <si>
    <t>FTP data ok</t>
  </si>
  <si>
    <t>A512-20230818002</t>
  </si>
  <si>
    <t>放行</t>
  </si>
  <si>
    <t>A510-20210803002</t>
  </si>
  <si>
    <t>驗證轉鎳殼，為後續cost down</t>
  </si>
  <si>
    <t>2021/09/13 : IR PASS，放行MP
2021/08/26 : 待上線測試</t>
  </si>
  <si>
    <t>A511-20231109002</t>
  </si>
  <si>
    <t>驗證sensor，確認NJRC sensor表現決定是否可導入</t>
  </si>
  <si>
    <t>2024/08/03 : asic有Vbias vn問題，該工單不參考結果
2024/01/22 : 已提供配置驗證，待CPC測試
2023/11/29 : 已收到物料，驗證auto 確認性能表現在給CPC配置測試</t>
  </si>
  <si>
    <t>A511-20230821004</t>
  </si>
  <si>
    <t>因HELE 生產異常，轉廠驗證</t>
  </si>
  <si>
    <t>2023/10/02 : sensor已切割有燒膜現象(SMC切割)，排除燒膜，良率99%，燒膜議題額外追蹤
2023/08/29 : 已寄出，待驗證</t>
  </si>
  <si>
    <t>A512-20231102001</t>
  </si>
  <si>
    <t>2023/11/28 :pass
2023/11/06 : 已給程序，待上線</t>
  </si>
  <si>
    <t>A511-20231115002</t>
  </si>
  <si>
    <t>4806YA / 1101AV 消化庫存</t>
  </si>
  <si>
    <t>2024/08/03 : 該sensor不支持前進音
2024/01/22 : 已提供配置驗證，待CPC測試
2023/11/29 : 已收到物料，驗證auto 確認性能表現在給CPC配置測試</t>
  </si>
  <si>
    <t>A510-20230818001</t>
  </si>
  <si>
    <t>2023/08/29 : CPC已生產，待提供報告</t>
  </si>
  <si>
    <t>A511-20220309001</t>
  </si>
  <si>
    <t>TR</t>
  </si>
  <si>
    <t>A510-20210902001</t>
  </si>
  <si>
    <t>新品導入</t>
  </si>
  <si>
    <t>分布ok</t>
  </si>
  <si>
    <t>A510-20240816001</t>
  </si>
  <si>
    <t>驗證sensor</t>
  </si>
  <si>
    <t>2024/09/02 : 性能異常，無法MP，需要報廢</t>
  </si>
  <si>
    <t>A510-20220620001</t>
  </si>
  <si>
    <t>2022/09/19 : G/I 檔分析發現有膜破，對照6572工單也有相同現象，來料異常，好品放行</t>
  </si>
  <si>
    <t>A512-20220221003</t>
  </si>
  <si>
    <t>A512-20241210001</t>
    <phoneticPr fontId="3" type="noConversion"/>
  </si>
  <si>
    <t>科佳板子導入</t>
  </si>
  <si>
    <t>A512-20220713002</t>
  </si>
  <si>
    <t>IR PASS</t>
  </si>
  <si>
    <t>A512-20220823001</t>
  </si>
  <si>
    <t>新ASIC驗證</t>
  </si>
  <si>
    <t>2022/12/06 : IR OK</t>
  </si>
  <si>
    <t>A511-20250602001</t>
    <phoneticPr fontId="3" type="noConversion"/>
  </si>
  <si>
    <t>DT17Q01-82</t>
    <phoneticPr fontId="3" type="noConversion"/>
  </si>
  <si>
    <t>驗證PCB</t>
    <phoneticPr fontId="3" type="noConversion"/>
  </si>
  <si>
    <t>A512-20240530001</t>
  </si>
  <si>
    <t>CPC轉廠驗證IR</t>
  </si>
  <si>
    <t>2024/07/23 : IR 後感度偏移可控，放行
2024/06/04 : 先提供未測品驗證</t>
  </si>
  <si>
    <t>A511-20250407002</t>
    <phoneticPr fontId="3" type="noConversion"/>
  </si>
  <si>
    <t>DT39Q01-17</t>
    <phoneticPr fontId="3" type="noConversion"/>
  </si>
  <si>
    <t>替換asic</t>
    <phoneticPr fontId="3" type="noConversion"/>
  </si>
  <si>
    <t>A511-20240412002</t>
  </si>
  <si>
    <t>A512-20220712001</t>
  </si>
  <si>
    <t>好品放行</t>
  </si>
  <si>
    <t>A511-20231115001</t>
  </si>
  <si>
    <t>4806YA / 3015AW 消化庫存</t>
  </si>
  <si>
    <t>2024/07/29 : 放行
2024/01/22 : 已提供配置驗證，待CPC測試
2023/11/29 : 已收到物料，驗證auto 確認性能表現在給CPC配置測試</t>
  </si>
  <si>
    <t>A511-20240607001</t>
  </si>
  <si>
    <t>2024/07/30 : 放行
2024/07/09 : 已發測試配置</t>
  </si>
  <si>
    <t>A512-20240523001</t>
  </si>
  <si>
    <t>2024/08/03 : PASS
2024/05/27 : 已發配置</t>
  </si>
  <si>
    <t>A510-20210901002</t>
  </si>
  <si>
    <t>初感離散</t>
  </si>
  <si>
    <t>2021/10/12 : 內部爬膠過厚。且左右兩邊不一致，導致高感度，以回收
2021/09/22 : 請CPC提供切片</t>
  </si>
  <si>
    <t>A510-20250210001</t>
    <phoneticPr fontId="3" type="noConversion"/>
  </si>
  <si>
    <t>A510-20210113005</t>
  </si>
  <si>
    <t>A511-20201210001</t>
  </si>
  <si>
    <t>彈坑</t>
  </si>
  <si>
    <t>2021/03/04 : 分布圖正常，但是FA report有彈坑，改善對策為修改鍵合參數，另外需確認後續是否繼續做ZTS6156，因無需求
2021/02/3 : 已提供封裝試產報告，待確認測試良率</t>
  </si>
  <si>
    <t>A511-20230726001</t>
  </si>
  <si>
    <t>for google</t>
  </si>
  <si>
    <t>2023/07/29 : 待測試</t>
  </si>
  <si>
    <t>A512-20230809002</t>
  </si>
  <si>
    <t>google樣品</t>
  </si>
  <si>
    <t>2023/08/29 : 配置維持不變，此案生產有髒汙，改下一個工單驗證新UV模製程
2023/08/09 : 待確認必燒是否設置為mode_sel00</t>
  </si>
  <si>
    <t>A512-20240215001</t>
  </si>
  <si>
    <t>4807ZB CP Vbias bin 20 上線確認分布</t>
  </si>
  <si>
    <t>2024/03/04 : cp vbias 取bin20，燒錄測試正常，但因sensor初感高，過IR後可能會產生形變黏膜，故整批IR sorting把不良盡量挑出</t>
  </si>
  <si>
    <t>A511-20231013005</t>
  </si>
  <si>
    <t>驗證ASIC for google test item</t>
  </si>
  <si>
    <t>2024/01/22 : asic有高Vbias vn，全數拉回，不測試
2023/11/29 : auto驗證完成，待寫配置給出工單配置
2023/10/21 : 生產中，待驗證</t>
  </si>
  <si>
    <t>A510-20240219003</t>
  </si>
  <si>
    <t>4807ZE 驗證Vbias Vn 改善</t>
  </si>
  <si>
    <t>2024/04/26 : 分析燒錄增益各階分布集中，測試良率ok，可轉量產</t>
  </si>
  <si>
    <t>A511-20250717002</t>
    <phoneticPr fontId="3" type="noConversion"/>
  </si>
  <si>
    <t>切換ASIC驗證</t>
    <phoneticPr fontId="3" type="noConversion"/>
  </si>
  <si>
    <t>A512-20250908001</t>
    <phoneticPr fontId="3" type="noConversion"/>
  </si>
  <si>
    <t>前導準備轉入量產</t>
    <phoneticPr fontId="3" type="noConversion"/>
  </si>
  <si>
    <t>A510-20210611002</t>
  </si>
  <si>
    <t>2021/09/06 : 正常生產I檔有coating溢膠，K檔因coating PCB形變，導致IR後有翹取，漏氣，待後續追蹤
2021/08/10 : IR驗證產生K檔，請提供FA report，</t>
  </si>
  <si>
    <t>A511-20210408001</t>
  </si>
  <si>
    <t>CPC驗證</t>
  </si>
  <si>
    <t>2021/04/28 : IR已完成，無異常，可轉MP
2021/04/26 : 已測試完成，待模擬客戶IR後結果，沒問題後轉MP</t>
  </si>
  <si>
    <t>A510-20210416001</t>
  </si>
  <si>
    <t>2021/04/30 : 已完成，無異常，可轉MP
2021/04/29 : 進行測試中
2021/04/28 : ASIC從4083K變更到4804WF驗證有無其他問題，PASS則直接轉量產</t>
  </si>
  <si>
    <t>A510-20210604003</t>
  </si>
  <si>
    <t>驗證加上coating製程</t>
  </si>
  <si>
    <t>2021/06/22 : 從MP工單抓一子批驗證加上coating良率</t>
  </si>
  <si>
    <t>A510-20210611001</t>
  </si>
  <si>
    <t>1. 0.145mm邊框&lt;&lt;四邊內角縮小&gt;&gt;
2. type5畫錫
3. coating</t>
  </si>
  <si>
    <t>2021/09/14 : 2021/09/06 : 正常生產I檔有coating溢膠，K檔因coating PCB形變，導致IR後有翹取，漏氣，待後續追蹤
2021/08/10 : 初始感度離散，請提供FA report
2021/07/10 : 此為前導工單，取樣2k過IR2次後不靜置測試
2021/07/05 : 待確認進度</t>
  </si>
  <si>
    <t>A510-20210715003</t>
  </si>
  <si>
    <t>Coating驗證</t>
  </si>
  <si>
    <t>2021/08/26 : 良率98%以上，I檔存在積錫現象，未導入XRAY追蹤，後續導入驗證</t>
  </si>
  <si>
    <t>A511-20220113001</t>
  </si>
  <si>
    <t>2022/02/16 : IR PASS
2022/2/7 : 待封裝</t>
  </si>
  <si>
    <t>A511-20240506001</t>
  </si>
  <si>
    <t>A510-20240304003</t>
  </si>
  <si>
    <t>4807ZA CP Bin 1+21，導入驗證</t>
  </si>
  <si>
    <t>A511-20220505004</t>
  </si>
  <si>
    <t>該產品無需求，暫停追蹤
2022/10/15 : 形變嚴重，待後續處理以及CPC分析
2022/08/25 : CPC有寄出未測品，SMC無基石未測試</t>
  </si>
  <si>
    <t>A512-20251103003</t>
    <phoneticPr fontId="3" type="noConversion"/>
  </si>
  <si>
    <t>AT23Q01-42</t>
    <phoneticPr fontId="3" type="noConversion"/>
  </si>
  <si>
    <t>新品導入</t>
    <phoneticPr fontId="3" type="noConversion"/>
  </si>
  <si>
    <t>A511-20250825003</t>
    <phoneticPr fontId="3" type="noConversion"/>
  </si>
  <si>
    <t>DT15Q01-241</t>
    <phoneticPr fontId="3" type="noConversion"/>
  </si>
  <si>
    <t>CPC堆疊導入</t>
    <phoneticPr fontId="3" type="noConversion"/>
  </si>
  <si>
    <t>A512-20250909001</t>
    <phoneticPr fontId="3" type="noConversion"/>
  </si>
  <si>
    <t>前導10K驗證</t>
    <phoneticPr fontId="3" type="noConversion"/>
  </si>
  <si>
    <t>A512-20250921001</t>
    <phoneticPr fontId="3" type="noConversion"/>
  </si>
  <si>
    <t>DT15Q01-242</t>
    <phoneticPr fontId="3" type="noConversion"/>
  </si>
  <si>
    <t>PRV導入</t>
    <phoneticPr fontId="3" type="noConversion"/>
  </si>
  <si>
    <t>A512-20250929002</t>
    <phoneticPr fontId="3" type="noConversion"/>
  </si>
  <si>
    <t>SCC PCB 導入轉量產</t>
    <phoneticPr fontId="3" type="noConversion"/>
  </si>
  <si>
    <t>A512-20251103001</t>
    <phoneticPr fontId="3" type="noConversion"/>
  </si>
  <si>
    <t>DT15Q01-243</t>
    <phoneticPr fontId="3" type="noConversion"/>
  </si>
  <si>
    <t>國產 : SO-1100F錫膏驗證</t>
    <phoneticPr fontId="3" type="noConversion"/>
  </si>
  <si>
    <t>A512-20251103002</t>
    <phoneticPr fontId="3" type="noConversion"/>
  </si>
  <si>
    <t>DT15Q01-244</t>
    <phoneticPr fontId="3" type="noConversion"/>
  </si>
  <si>
    <t>國產 : LFRQ8K4無鉛錫膏驗證</t>
    <phoneticPr fontId="3" type="noConversion"/>
  </si>
  <si>
    <t>A512-20251106001</t>
    <phoneticPr fontId="3" type="noConversion"/>
  </si>
  <si>
    <t>DT15Q01-245</t>
    <phoneticPr fontId="3" type="noConversion"/>
  </si>
  <si>
    <t>科佳前導</t>
    <phoneticPr fontId="3" type="noConversion"/>
  </si>
  <si>
    <t>A511-20210819001</t>
  </si>
  <si>
    <t>新品驗證</t>
  </si>
  <si>
    <t>2022/06/04 : 未提供FA，已通報QA，不在追蹤
2022/01/03 : 與張工確認是否有FA Report
2021/12/20 : IR 偏檔，請FA
2021/12/15 : 已測試，待IR驗證結果
2021/08/26 : 等待未測品測試後提供配置</t>
  </si>
  <si>
    <t>A511-20211222002</t>
  </si>
  <si>
    <t>3018AH驗證</t>
  </si>
  <si>
    <t>2022/08/26 : 無單，通知全數寄回未測品
2022/02/07 : 已經收到未測品，待做基石驗證配置
2021/12/23 : 收到未測品後驗證配置以及基石</t>
  </si>
  <si>
    <t>A512-20250605001</t>
    <phoneticPr fontId="3" type="noConversion"/>
  </si>
  <si>
    <t>AT13Q01-21</t>
    <phoneticPr fontId="3" type="noConversion"/>
  </si>
  <si>
    <t>轉廠做last buy</t>
    <phoneticPr fontId="3" type="noConversion"/>
  </si>
  <si>
    <t>A511-20250929001</t>
    <phoneticPr fontId="3" type="noConversion"/>
  </si>
  <si>
    <t>DT14Q01-79</t>
    <phoneticPr fontId="3" type="noConversion"/>
  </si>
  <si>
    <t>SCC PCB 導入防水膜機種</t>
    <phoneticPr fontId="3" type="noConversion"/>
  </si>
  <si>
    <t>A512-20251023002</t>
    <phoneticPr fontId="3" type="noConversion"/>
  </si>
  <si>
    <t>DB54Q01-15</t>
    <phoneticPr fontId="3" type="noConversion"/>
  </si>
  <si>
    <t>A512-20250815002</t>
    <phoneticPr fontId="3" type="noConversion"/>
  </si>
  <si>
    <t>AT20Q01-43</t>
    <phoneticPr fontId="3" type="noConversion"/>
  </si>
  <si>
    <t>SCC 導入</t>
    <phoneticPr fontId="3" type="noConversion"/>
  </si>
  <si>
    <t>A512-20250929001</t>
    <phoneticPr fontId="3" type="noConversion"/>
  </si>
  <si>
    <t>A511-20231004003</t>
  </si>
  <si>
    <t>2023/11/29 : 推拉力3.2kg，需等待下一批驗證新殼+新PCB
2023/11/06 :客戶反饋有掉殼，手工焊接時，此為高溫錫膏，請QA確認推拉力，看是否為吃錫異常</t>
  </si>
  <si>
    <t>A511-20231219001</t>
  </si>
  <si>
    <t>改善光害，改善推拉力，避免掉殼
coating全包，pcb堵孔</t>
  </si>
  <si>
    <t>2024/01/22 : 光害異常，手工全包可改善，推測為coating厚度，修改PCB讓coating可以包覆更厚
2024/01/02 : 切割中
2023/12/22 : 已開工單，待上線
2023/12/05 : 驗證推拉力，全包改善光害</t>
  </si>
  <si>
    <t>A511-20240423002</t>
  </si>
  <si>
    <t>驗證ASIC轉向後，光害改善程度</t>
  </si>
  <si>
    <t>2024/08/03 : 光害無改善</t>
  </si>
  <si>
    <t>A511-20240423003</t>
  </si>
  <si>
    <t>驗證光害改善程度</t>
  </si>
  <si>
    <t>A512-20250214001</t>
    <phoneticPr fontId="3" type="noConversion"/>
  </si>
  <si>
    <t>更換sensor導入驗證</t>
  </si>
  <si>
    <t>A510-20210721001</t>
  </si>
  <si>
    <t>AKM中空</t>
  </si>
  <si>
    <t>2021/08/26 : 整批報廢
2021/08/26 : 大量無感度，經初步判定為WB線碰到cap導致無感度，IR驗證有發生B/K檔，待確認</t>
  </si>
  <si>
    <t>A511-20210908001</t>
  </si>
  <si>
    <t>IR FAIL，待確認FA Report</t>
  </si>
  <si>
    <t>A511-20211119001</t>
  </si>
  <si>
    <t>上一批WB短路，此批重新工程</t>
  </si>
  <si>
    <t>2021/12/15 : 沿用舊參數，依樣短路，該批報廢</t>
  </si>
  <si>
    <t>A511-20211206001</t>
  </si>
  <si>
    <t>A511-20211119001 再次WB短路CAP，故重新開立第三次工程工單</t>
  </si>
  <si>
    <t>2022/06/04 : 未提供FA，已通報QA，不在追蹤
2022/01/03 : IR 有一顆F檔，與張工確認是否有FA Report</t>
  </si>
  <si>
    <t>A511-20210816001</t>
  </si>
  <si>
    <t>取消生產</t>
  </si>
  <si>
    <t>A511-20211210001</t>
  </si>
  <si>
    <t>2022/01/15 : IR PASS
2021/12/22 : DB1中</t>
  </si>
  <si>
    <t>A512-20220110001</t>
  </si>
  <si>
    <t>PR，確認TR EQC 偏高問題</t>
  </si>
  <si>
    <t>2022/02/16 : 軟件修改探針不上電，下壓完成後在上電，解決趕度偏高問題，IR PASS
2022/2/7 : 待封裝</t>
  </si>
  <si>
    <t>A511-20210804001</t>
  </si>
  <si>
    <t>TR 驗證AKM中空板</t>
  </si>
  <si>
    <t>2021/10/12 : 依據切片結果，懷疑內部膠厚過多產生兩次反映造成應力拉扯
2021/09/06 : IR驗證B/F，在spec +/-1.5內，可放行前導，但CPC還是需要確認不良FA
2021/08/26 : 待上線測試IR</t>
  </si>
  <si>
    <t>A511-20211005001</t>
  </si>
  <si>
    <t>AKM sensor搭載加厚PCB_初感拉高-37~-38</t>
  </si>
  <si>
    <t>2021/11/18 : 由PE內部追蹤
2021/11/1:請CPC寄送IR不良品確認是否為黏膜或其他異常</t>
  </si>
  <si>
    <t>A511-20251230002</t>
    <phoneticPr fontId="3" type="noConversion"/>
  </si>
  <si>
    <t>DT53Q01-276</t>
    <phoneticPr fontId="3" type="noConversion"/>
  </si>
  <si>
    <t>美律需求_Coating全包</t>
    <phoneticPr fontId="3" type="noConversion"/>
  </si>
  <si>
    <t>不做測試寄回未測做樣品單</t>
    <phoneticPr fontId="3" type="noConversion"/>
  </si>
  <si>
    <t>A510-20250508003</t>
    <phoneticPr fontId="3" type="noConversion"/>
  </si>
  <si>
    <t>DT53Q01-149</t>
    <phoneticPr fontId="3" type="noConversion"/>
  </si>
  <si>
    <t>FR4導入首批</t>
    <phoneticPr fontId="3" type="noConversion"/>
  </si>
  <si>
    <t>A510-20250528005</t>
    <phoneticPr fontId="3" type="noConversion"/>
  </si>
  <si>
    <t>DT53Q01-122</t>
    <phoneticPr fontId="3" type="noConversion"/>
  </si>
  <si>
    <t>25E3848-1-009導入新供應商268膠水驗證</t>
    <phoneticPr fontId="3" type="noConversion"/>
  </si>
  <si>
    <t>A511-20240319001</t>
  </si>
  <si>
    <t>驗證新板廠</t>
  </si>
  <si>
    <t>2024/05/03 : 有大量OS不良，經Xray確認，有發現灌孔無銅箔，此工單須報廢，並反饋供應商</t>
  </si>
  <si>
    <t>A511-20241128001</t>
  </si>
  <si>
    <t>科佳板材導入</t>
  </si>
  <si>
    <t>A511-20241128002</t>
  </si>
  <si>
    <t>A511-20250519001</t>
    <phoneticPr fontId="3" type="noConversion"/>
  </si>
  <si>
    <t>DT53Q01-147</t>
    <phoneticPr fontId="3" type="noConversion"/>
  </si>
  <si>
    <t>A511-20250611001</t>
    <phoneticPr fontId="3" type="noConversion"/>
  </si>
  <si>
    <t>DT53Q01-198</t>
    <phoneticPr fontId="3" type="noConversion"/>
  </si>
  <si>
    <t>6331 coating膠驗證</t>
    <phoneticPr fontId="3" type="noConversion"/>
  </si>
  <si>
    <t>A511-20250611002</t>
    <phoneticPr fontId="3" type="noConversion"/>
  </si>
  <si>
    <t>DT53Q01-201</t>
    <phoneticPr fontId="3" type="noConversion"/>
  </si>
  <si>
    <t>9168 coating膠驗證</t>
    <phoneticPr fontId="3" type="noConversion"/>
  </si>
  <si>
    <t>A512-20240108001</t>
  </si>
  <si>
    <t>PR PRV</t>
  </si>
  <si>
    <t>2024/01/22 : 測試中，待前導報告</t>
  </si>
  <si>
    <t>A512-20241108001</t>
  </si>
  <si>
    <t>新板廠驗證</t>
  </si>
  <si>
    <t>A512-20241211001</t>
    <phoneticPr fontId="3" type="noConversion"/>
  </si>
  <si>
    <t>PCB板廠sorting(可能導致金線打不上)前導驗證</t>
  </si>
  <si>
    <t>A512-20250421001</t>
    <phoneticPr fontId="3" type="noConversion"/>
  </si>
  <si>
    <t>激光改善板-金邊發黃，雷射參數調整驗證批</t>
    <phoneticPr fontId="3" type="noConversion"/>
  </si>
  <si>
    <t>A512-20250522001</t>
    <phoneticPr fontId="3" type="noConversion"/>
  </si>
  <si>
    <t>DT53Q01-189</t>
    <phoneticPr fontId="3" type="noConversion"/>
  </si>
  <si>
    <t>FR4-570538D+7920LV膠水+0.8mil金線</t>
    <phoneticPr fontId="3" type="noConversion"/>
  </si>
  <si>
    <t>A512-20250522002</t>
    <phoneticPr fontId="3" type="noConversion"/>
  </si>
  <si>
    <t>DT53Q01-191</t>
    <phoneticPr fontId="3" type="noConversion"/>
  </si>
  <si>
    <t>FR4-570538D+988膠水+0.8mil金線</t>
    <phoneticPr fontId="3" type="noConversion"/>
  </si>
  <si>
    <t>A510-20250220003</t>
    <phoneticPr fontId="3" type="noConversion"/>
  </si>
  <si>
    <t>DT53Q01-172</t>
    <phoneticPr fontId="3" type="noConversion"/>
  </si>
  <si>
    <t>導入coating全包驗證</t>
    <phoneticPr fontId="3" type="noConversion"/>
  </si>
  <si>
    <t>A511-20250416001</t>
    <phoneticPr fontId="3" type="noConversion"/>
  </si>
  <si>
    <t>DT53Q01-173</t>
    <phoneticPr fontId="3" type="noConversion"/>
  </si>
  <si>
    <t>科佳，PCB激光參數優化驗證</t>
    <phoneticPr fontId="3" type="noConversion"/>
  </si>
  <si>
    <t>A511-20250424001</t>
    <phoneticPr fontId="3" type="noConversion"/>
  </si>
  <si>
    <t>DT53Q01-183</t>
    <phoneticPr fontId="3" type="noConversion"/>
  </si>
  <si>
    <t>合金線0.7mil驗證</t>
    <phoneticPr fontId="3" type="noConversion"/>
  </si>
  <si>
    <t>A512-20250204002</t>
  </si>
  <si>
    <t>A512-20250528001</t>
    <phoneticPr fontId="3" type="noConversion"/>
  </si>
  <si>
    <t>DT53Q01-192</t>
    <phoneticPr fontId="3" type="noConversion"/>
  </si>
  <si>
    <t>7920LV膠水前導</t>
    <phoneticPr fontId="3" type="noConversion"/>
  </si>
  <si>
    <t>A512-20250818002</t>
    <phoneticPr fontId="3" type="noConversion"/>
  </si>
  <si>
    <t>DT53Q01-226</t>
    <phoneticPr fontId="3" type="noConversion"/>
  </si>
  <si>
    <t>驗證德順芯PCB</t>
    <phoneticPr fontId="3" type="noConversion"/>
  </si>
  <si>
    <t>A512-20250917001</t>
    <phoneticPr fontId="3" type="noConversion"/>
  </si>
  <si>
    <t>DT53Q01-242</t>
    <phoneticPr fontId="3" type="noConversion"/>
  </si>
  <si>
    <t>PRV-FR4前導</t>
    <phoneticPr fontId="3" type="noConversion"/>
  </si>
  <si>
    <t>A512-20251013002</t>
    <phoneticPr fontId="3" type="noConversion"/>
  </si>
  <si>
    <t>DT53Q01-243</t>
    <phoneticPr fontId="3" type="noConversion"/>
  </si>
  <si>
    <t>PRV FR-4 PCB 01B570550P4G0</t>
    <phoneticPr fontId="3" type="noConversion"/>
  </si>
  <si>
    <t>A511-20241008001</t>
  </si>
  <si>
    <t>驗證1102LDV 低頻&amp;SNR可否用上Acer機種</t>
  </si>
  <si>
    <t>A512-20250718001</t>
    <phoneticPr fontId="3" type="noConversion"/>
  </si>
  <si>
    <t>DT53Q01-215</t>
    <phoneticPr fontId="3" type="noConversion"/>
  </si>
  <si>
    <t>0.2mm 盲孔PCB導入&amp;ASIC驗證</t>
    <phoneticPr fontId="3" type="noConversion"/>
  </si>
  <si>
    <t>A512-20250718002</t>
    <phoneticPr fontId="3" type="noConversion"/>
  </si>
  <si>
    <t>DT53Q01-218</t>
    <phoneticPr fontId="3" type="noConversion"/>
  </si>
  <si>
    <t>A511-20241027001</t>
  </si>
  <si>
    <t>驗證1102LAV Sensor</t>
  </si>
  <si>
    <t>2025/1/17 : PASS，放行
2025/1/9 : 待測試
2024/10/29 : 程式配置提供</t>
  </si>
  <si>
    <t>A511-20231127001</t>
  </si>
  <si>
    <t>更換sensor驗證，導入NJRC在ZTS6534系列</t>
  </si>
  <si>
    <t>2024/08/09 : PASS可執行前導
2023/11/29 : 已提供配置進行驗證</t>
  </si>
  <si>
    <t>A510-20230511001</t>
  </si>
  <si>
    <t>CPC 首次放量生產，須注意所有不良</t>
  </si>
  <si>
    <t>2023/10/03 : 管控出貨
2023/07/30 : 分析有彈坑，重新開前導
2023/06/28 : 已收到各批次不良品，其中H檔較多燒錄失敗，須請SA確認分析，另外C檔為增益檔調整問題，已解決
2023/06/09 : 測試中，已請CPC把每批次不良Bin寄一些回來，待分析</t>
  </si>
  <si>
    <t>A511-20230117001</t>
  </si>
  <si>
    <t>MPN驗證</t>
  </si>
  <si>
    <t>2023/03/03 : IR OK，開前導確認細節良率</t>
  </si>
  <si>
    <t>A512-20230809001</t>
  </si>
  <si>
    <t>因第一批也裂痕問題，重新開前導</t>
  </si>
  <si>
    <t>執行移轉量產</t>
  </si>
  <si>
    <t>A512-20250808001</t>
    <phoneticPr fontId="3" type="noConversion"/>
  </si>
  <si>
    <t>DT53Q01-224</t>
    <phoneticPr fontId="3" type="noConversion"/>
  </si>
  <si>
    <t>驗證已CP ASIC及量產導入</t>
    <phoneticPr fontId="3" type="noConversion"/>
  </si>
  <si>
    <t>A511-20251009001</t>
    <phoneticPr fontId="3" type="noConversion"/>
  </si>
  <si>
    <t>DT53Q01-235</t>
    <phoneticPr fontId="3" type="noConversion"/>
  </si>
  <si>
    <t>驗證PV 9.128V 是否有良率</t>
    <phoneticPr fontId="3" type="noConversion"/>
  </si>
  <si>
    <t>A512-20250825001</t>
    <phoneticPr fontId="3" type="noConversion"/>
  </si>
  <si>
    <t>DT53Q01-232</t>
    <phoneticPr fontId="3" type="noConversion"/>
  </si>
  <si>
    <t>驗證2025DNP</t>
    <phoneticPr fontId="3" type="noConversion"/>
  </si>
  <si>
    <t>A512-20240913001</t>
  </si>
  <si>
    <t>開最深lpf 前導出貨</t>
  </si>
  <si>
    <t>2024/09/27 : 可量產</t>
  </si>
  <si>
    <t>A512-20250916002</t>
    <phoneticPr fontId="3" type="noConversion"/>
  </si>
  <si>
    <t>DT53Q01-238</t>
    <phoneticPr fontId="3" type="noConversion"/>
  </si>
  <si>
    <t>A512-20251126002</t>
    <phoneticPr fontId="3" type="noConversion"/>
  </si>
  <si>
    <t>DT53Q01-261</t>
    <phoneticPr fontId="3" type="noConversion"/>
  </si>
  <si>
    <t>A511-20251031001</t>
    <phoneticPr fontId="3" type="noConversion"/>
  </si>
  <si>
    <t>DT53Q01-249</t>
    <phoneticPr fontId="3" type="noConversion"/>
  </si>
  <si>
    <t>導入PRV 堆疊</t>
    <phoneticPr fontId="3" type="noConversion"/>
  </si>
  <si>
    <t>A512-20251116001</t>
    <phoneticPr fontId="3" type="noConversion"/>
  </si>
  <si>
    <t>DT53Q01-263</t>
    <phoneticPr fontId="3" type="noConversion"/>
  </si>
  <si>
    <t>A512-20250818001</t>
    <phoneticPr fontId="3" type="noConversion"/>
  </si>
  <si>
    <t>DT53Q01-228</t>
    <phoneticPr fontId="3" type="noConversion"/>
  </si>
  <si>
    <t>工程指定開單4K，目的：導入421堆疊</t>
    <phoneticPr fontId="3" type="noConversion"/>
  </si>
  <si>
    <t>A511-20210929001</t>
  </si>
  <si>
    <t>2022/06/04 : 未提供FA，已通報QA，不在追蹤
2022/01/03 : 與張工確認是否有FA Report
2021/12/09 : IR FAIL, 3pcs J檔，待分析</t>
  </si>
  <si>
    <t>A510-20210719005</t>
  </si>
  <si>
    <t>2021/09/02 : 報告內分布圖錯誤，結論有問題，I檔與膠厚無關，K檔疑似sensor上有破洞，待後續追蹤
2021/08/26 : IR驗證I檔&amp;K檔，請提供IR FAIL FA report
2021/07/30 : SMC治工具ready，我司寄出好品給SMC驗證是否Ok</t>
  </si>
  <si>
    <t>A510-20210903003</t>
  </si>
  <si>
    <t>2021/10/16 : IR PASS~初感離散因調機料，待後續追蹤</t>
  </si>
  <si>
    <t>A511-20230321001</t>
  </si>
  <si>
    <t>Tym案子，驗證SNR60</t>
  </si>
  <si>
    <t>2023/04/24 : SNR 58.x，未達目標，需重新開發，製程&amp; IR沒有問題</t>
  </si>
  <si>
    <t>A511-20230511002</t>
  </si>
  <si>
    <t>2023/06/05 : 請CPC提供前導報告
2023/06/08 : 該批性能未達標，不測試，通知寄回</t>
  </si>
  <si>
    <t>A510-20211122001</t>
  </si>
  <si>
    <t>A511-20250214001</t>
    <phoneticPr fontId="3" type="noConversion"/>
  </si>
  <si>
    <t>導入測進音</t>
  </si>
  <si>
    <t>A510-20240802001</t>
  </si>
  <si>
    <t>短期對策使用鋼板防塵治具驗證-CPC第一次生產</t>
  </si>
  <si>
    <t>A511-20240905001</t>
    <phoneticPr fontId="3" type="noConversion"/>
  </si>
  <si>
    <t>DS41Q01-21</t>
    <phoneticPr fontId="3" type="noConversion"/>
  </si>
  <si>
    <t>水切驗證</t>
    <phoneticPr fontId="3" type="noConversion"/>
  </si>
  <si>
    <t>A511-20250221002</t>
    <phoneticPr fontId="3" type="noConversion"/>
  </si>
  <si>
    <t>切換板廠</t>
  </si>
  <si>
    <t>A511-20250313001</t>
    <phoneticPr fontId="3" type="noConversion"/>
  </si>
  <si>
    <t>DS41Q01-22</t>
    <phoneticPr fontId="3" type="noConversion"/>
  </si>
  <si>
    <t>導入PRV，上一次未進行預切</t>
    <phoneticPr fontId="3" type="noConversion"/>
  </si>
  <si>
    <t>A512-20240715001</t>
  </si>
  <si>
    <t>2024/08/03 : 趕貨驗證，空板Y軸切割，清洗，封裝，再切X軸，清潔，外觀全檢，不卡良率，已測試，後續再優化生產流程，此為CPC協助緊急生產出貨</t>
  </si>
  <si>
    <t>A512-20241112001</t>
  </si>
  <si>
    <t>抗光害量產導入</t>
  </si>
  <si>
    <t>A512-20240126001</t>
  </si>
  <si>
    <t>2024/08/03 : PE分析正常，4843ZD本身無micin弱下拉，DC抬高，這與sensor特性相關 or 異物造成漏電
2024/03/04 : 有J檔不良，需確認分析，不良已經寄樣，待分析結果</t>
  </si>
  <si>
    <t>A511-20241030002</t>
  </si>
  <si>
    <t>GN需求</t>
  </si>
  <si>
    <t>A511-20250610001</t>
    <phoneticPr fontId="3" type="noConversion"/>
  </si>
  <si>
    <t>AB13Q01-75</t>
    <phoneticPr fontId="3" type="noConversion"/>
  </si>
  <si>
    <t>GN可靠度異常，重新製作</t>
    <phoneticPr fontId="3" type="noConversion"/>
  </si>
  <si>
    <t>Dear Brian
煩請結案，物料都在我這，有聲孔髒污，無法寄回測試</t>
    <phoneticPr fontId="3" type="noConversion"/>
  </si>
  <si>
    <t>A511-20250722004</t>
    <phoneticPr fontId="3" type="noConversion"/>
  </si>
  <si>
    <t>AOI10um+加濕測試</t>
    <phoneticPr fontId="3" type="noConversion"/>
  </si>
  <si>
    <t>A512-20250508001</t>
    <phoneticPr fontId="3" type="noConversion"/>
  </si>
  <si>
    <t>AB13Q01-68</t>
    <phoneticPr fontId="3" type="noConversion"/>
  </si>
  <si>
    <t>開單8條PCB目的 : 寄蘇州驗證加濕</t>
    <phoneticPr fontId="3" type="noConversion"/>
  </si>
  <si>
    <t>A511-20241205002</t>
  </si>
  <si>
    <t>A511-20230821001</t>
  </si>
  <si>
    <t>聲孔0.4，Hosiden，Cap 6.8nF</t>
  </si>
  <si>
    <t>2023/08/29 : 已寄出未測品</t>
  </si>
  <si>
    <t>A511-20231013001</t>
  </si>
  <si>
    <t>驗證新ASIC，並送樣Sony</t>
  </si>
  <si>
    <t>2023/11/29 : 客戶要求使用AP0.4mm，此批為0.25mm，不可使用，全數調回
2023/10/21 : 生產中，待驗證</t>
  </si>
  <si>
    <t>A511-20240412004</t>
  </si>
  <si>
    <t>AP0.45-PRV鑽孔，驗證量產配置SNR 69 離散</t>
  </si>
  <si>
    <t>2024/08/03 : 4841YI 在高SNR機種，ASIC噪聲有離散，需要進行CP ASIC Noise。後續開發驗證
2024/04/29 : 已提供測試配置，工廠先燒錄幾顆回來驗證SNR是否達標69</t>
  </si>
  <si>
    <t>A512-20240613001</t>
    <phoneticPr fontId="3" type="noConversion"/>
  </si>
  <si>
    <t>導入前導，監控SNR 離散分布</t>
  </si>
  <si>
    <t>2024/08/02 : 放行</t>
  </si>
  <si>
    <t>A512-20250310002</t>
    <phoneticPr fontId="3" type="noConversion"/>
  </si>
  <si>
    <t>AB13Q01-69</t>
    <phoneticPr fontId="3" type="noConversion"/>
  </si>
  <si>
    <t>月底出貨4K</t>
    <phoneticPr fontId="3" type="noConversion"/>
  </si>
  <si>
    <t>A511-20250508001</t>
  </si>
  <si>
    <t>AB13Q01-77</t>
    <phoneticPr fontId="3" type="noConversion"/>
  </si>
  <si>
    <t>988膠水</t>
    <phoneticPr fontId="3" type="noConversion"/>
  </si>
  <si>
    <t>A511-20250520002</t>
    <phoneticPr fontId="3" type="noConversion"/>
  </si>
  <si>
    <t>AB13Q01-79</t>
    <phoneticPr fontId="3" type="noConversion"/>
  </si>
  <si>
    <t>1070膠水樣品驗證ESD</t>
    <phoneticPr fontId="3" type="noConversion"/>
  </si>
  <si>
    <t>A512-20241205001</t>
    <phoneticPr fontId="3" type="noConversion"/>
  </si>
  <si>
    <t>GN 訂單2K先從CPC生產</t>
  </si>
  <si>
    <t>A512-20250310001</t>
    <phoneticPr fontId="3" type="noConversion"/>
  </si>
  <si>
    <t>AB13Q01-67</t>
    <phoneticPr fontId="3" type="noConversion"/>
  </si>
  <si>
    <t>GN 前導2K出貨</t>
    <phoneticPr fontId="3" type="noConversion"/>
  </si>
  <si>
    <t>A511-20250422001</t>
    <phoneticPr fontId="3" type="noConversion"/>
  </si>
  <si>
    <t>AB13Q01-76</t>
    <phoneticPr fontId="3" type="noConversion"/>
  </si>
  <si>
    <t>ASIC驗證</t>
    <phoneticPr fontId="3" type="noConversion"/>
  </si>
  <si>
    <t>A511-20250520001</t>
    <phoneticPr fontId="3" type="noConversion"/>
  </si>
  <si>
    <t>AOI 10um+一個區塊100%目檢，重新送樣做可靠度&amp;線上上線前導</t>
    <phoneticPr fontId="3" type="noConversion"/>
  </si>
  <si>
    <t>A511-20250701001</t>
    <phoneticPr fontId="3" type="noConversion"/>
  </si>
  <si>
    <t>加濕導入工程</t>
    <phoneticPr fontId="3" type="noConversion"/>
  </si>
  <si>
    <t>A512-20250714002</t>
    <phoneticPr fontId="3" type="noConversion"/>
  </si>
  <si>
    <t>加濕導入前導</t>
    <phoneticPr fontId="3" type="noConversion"/>
  </si>
  <si>
    <t>A511-20251119001</t>
    <phoneticPr fontId="3" type="noConversion"/>
  </si>
  <si>
    <r>
      <t>2145M</t>
    </r>
    <r>
      <rPr>
        <sz val="8"/>
        <color rgb="FF1F497D"/>
        <rFont val="微軟正黑體"/>
        <family val="2"/>
        <charset val="136"/>
      </rPr>
      <t>降低雷射功率驗證加濕</t>
    </r>
    <r>
      <rPr>
        <sz val="8"/>
        <color rgb="FF1F497D"/>
        <rFont val="Calibri"/>
        <family val="2"/>
      </rPr>
      <t>_asic bin10</t>
    </r>
    <phoneticPr fontId="3" type="noConversion"/>
  </si>
  <si>
    <t>A511-20251128001</t>
    <phoneticPr fontId="3" type="noConversion"/>
  </si>
  <si>
    <t>2145M量產參數+DB2吹氣驗證加濕</t>
    <phoneticPr fontId="3" type="noConversion"/>
  </si>
  <si>
    <t>A512-20251119001</t>
    <phoneticPr fontId="3" type="noConversion"/>
  </si>
  <si>
    <t>2145M降低雷射功率驗證加濕_asic bin1</t>
    <phoneticPr fontId="3" type="noConversion"/>
  </si>
  <si>
    <t>A511-20241105001</t>
  </si>
  <si>
    <t>A511-20250610002</t>
    <phoneticPr fontId="3" type="noConversion"/>
  </si>
  <si>
    <t>AB13Q01-66</t>
    <phoneticPr fontId="3" type="noConversion"/>
  </si>
  <si>
    <t>A511-20250722005</t>
    <phoneticPr fontId="3" type="noConversion"/>
  </si>
  <si>
    <t>A511-20231013004</t>
  </si>
  <si>
    <t>驗證低電流&amp;SNR</t>
  </si>
  <si>
    <t>A510-20210806001</t>
  </si>
  <si>
    <t>PR_使用CVP390超高溫錫膏</t>
  </si>
  <si>
    <t>2021/09/14 : IR 偏檔sensor兩邊膠厚誤差過大，導致IR異常，I檔無明顯異常，此案轉MP
2021/09/03 : IR驗證完成，產生一顆I檔，等待FA report</t>
  </si>
  <si>
    <t>A510-20210909001</t>
  </si>
  <si>
    <t>3004CL驗證批</t>
  </si>
  <si>
    <t>2021/10/16 : IR PASS</t>
  </si>
  <si>
    <t>A510-20210913001</t>
  </si>
  <si>
    <t>驗證科佳PCB</t>
  </si>
  <si>
    <t>2021/12/15 : 測試OK</t>
  </si>
  <si>
    <t>A511-20220125002</t>
  </si>
  <si>
    <t>A512-20230426002</t>
  </si>
  <si>
    <t>驗證0.8mil 可行性</t>
  </si>
  <si>
    <t>2023/06/13 : IR PASS,待確認金線寬度與信賴性，2023/08/3 : 請CPC確認是否實體為0.8mil，若是該項close</t>
  </si>
  <si>
    <t>A511-20240412003</t>
  </si>
  <si>
    <t>A512-20250804001</t>
    <phoneticPr fontId="3" type="noConversion"/>
  </si>
  <si>
    <t>AB15Q01-91</t>
    <phoneticPr fontId="3" type="noConversion"/>
  </si>
  <si>
    <r>
      <t>科佳</t>
    </r>
    <r>
      <rPr>
        <sz val="8"/>
        <color rgb="FF0000FF"/>
        <rFont val="Calibri"/>
        <family val="2"/>
      </rPr>
      <t>PCB</t>
    </r>
    <r>
      <rPr>
        <sz val="8"/>
        <color rgb="FF0000FF"/>
        <rFont val="微軟正黑體"/>
        <family val="2"/>
        <charset val="136"/>
      </rPr>
      <t>前導</t>
    </r>
    <phoneticPr fontId="3" type="noConversion"/>
  </si>
  <si>
    <t>A512-20250804002</t>
    <phoneticPr fontId="3" type="noConversion"/>
  </si>
  <si>
    <t>AB15Q01-92</t>
    <phoneticPr fontId="3" type="noConversion"/>
  </si>
  <si>
    <t>科佳PCB前導</t>
    <phoneticPr fontId="3" type="noConversion"/>
  </si>
  <si>
    <t>A512-20230704001</t>
  </si>
  <si>
    <t>CPC前導，做基石</t>
  </si>
  <si>
    <t>2023/07/30 : 已上線，IR PASS</t>
  </si>
  <si>
    <t>A511-20230821003</t>
  </si>
  <si>
    <t>驗證4841YH coating DC異常是否解決</t>
  </si>
  <si>
    <t>2023/10/21 : PASS
2023/08/30 : 已寄出，待驗證</t>
  </si>
  <si>
    <t>A512-20231027001</t>
  </si>
  <si>
    <t>導入前導</t>
  </si>
  <si>
    <t>2024/08/03 : 時間過久，不追蹤，此機種於後續其他研究coating全包抗光害驗證
2024/03/11 : 待CPC提供良率&amp;報告
2023/11/29 : 上線完成，待確認報告
2023/11/06 : 已給程序，待上線</t>
  </si>
  <si>
    <t>A511-20250407001</t>
    <phoneticPr fontId="3" type="noConversion"/>
  </si>
  <si>
    <t>AB15Q01-81</t>
    <phoneticPr fontId="3" type="noConversion"/>
  </si>
  <si>
    <t>替換sensor</t>
    <phoneticPr fontId="3" type="noConversion"/>
  </si>
  <si>
    <t>A510-20240913004</t>
  </si>
  <si>
    <t>最終版本coating全包驗證
20P+52M，驗證後轉量產</t>
  </si>
  <si>
    <t>2025/1/9 : 良率OK
2024/09/21 : 待良率出來後，移轉量產</t>
  </si>
  <si>
    <t>A511-20240321001</t>
  </si>
  <si>
    <t>Eargo 客戶樣品</t>
  </si>
  <si>
    <t>A511-20241217001</t>
  </si>
  <si>
    <t>7730+268多膠抗光害驗證工程</t>
  </si>
  <si>
    <t>A512-20240828001</t>
  </si>
  <si>
    <t>coating全包驗證</t>
  </si>
  <si>
    <t>2024/09/03 : OK</t>
  </si>
  <si>
    <t>A511-20230914001</t>
  </si>
  <si>
    <t>asic 100 um ,coating全包驗證</t>
  </si>
  <si>
    <t>2023/10/31 : 驗證OK，相對於non coating至少下降20dB，一致性較差，可以降到35dB
2023/10/21 : 與non coating對比，有降低20dB，請Kris驗證對比確認
2023/10/11 : 初感分布穩定，光害有不一致現象，等Jerry確認
2023/09/25 : 調整參數後，一條3顆汙染到sensor表面，10顆asic與sensor中間不均勻，上線測試確認FT&amp;IR
3/1053=0.28%
10/1053=0.949%</t>
  </si>
  <si>
    <t>A512-20251104001</t>
    <phoneticPr fontId="3" type="noConversion"/>
  </si>
  <si>
    <t>AB15Q01-97</t>
    <phoneticPr fontId="3" type="noConversion"/>
  </si>
  <si>
    <t>取代2112</t>
    <phoneticPr fontId="3" type="noConversion"/>
  </si>
  <si>
    <t>A512-20250915001</t>
    <phoneticPr fontId="3" type="noConversion"/>
  </si>
  <si>
    <t>AB15Q01-94</t>
    <phoneticPr fontId="3" type="noConversion"/>
  </si>
  <si>
    <t>2112 前導 for 訂單</t>
    <phoneticPr fontId="3" type="noConversion"/>
  </si>
  <si>
    <t>close</t>
    <phoneticPr fontId="3" type="noConversion"/>
  </si>
  <si>
    <t>A511-20230821002</t>
    <phoneticPr fontId="3" type="noConversion"/>
  </si>
  <si>
    <t>正式工程267+268，只限定這次，因267膠水無法備料</t>
  </si>
  <si>
    <t>2023/09/08 : 267+268，製程有漏掉未完全包覆的現象，此案暫停，改100um asic + 268 coating
2023/08/29 : 已寄出，待驗證</t>
  </si>
  <si>
    <t>驗證,coating全包抗光害能力</t>
  </si>
  <si>
    <t>2023/07/30 : 光害驗證Fail，重新開試作品267+268驗證(不開工單)
2023/07/21 : 已回貨，分開兩包，一包全包，一包沒有，待驗證光害
2023/06/17 : 待開工單
2023/06/09 : 小殼，BD OK，待申請</t>
  </si>
  <si>
    <t>A510-20210625001</t>
  </si>
  <si>
    <t>2021/08/06 : IR驗證未離散，但是過IR後平均下降0.7dB，待後續其他性別追蹤
2021/07/10 : 此為前導工單，取樣2k過IR2次後不靜置測試
2021/07/05 : 待確認進度</t>
  </si>
  <si>
    <t>A511-20210517001</t>
  </si>
  <si>
    <t>A510-20220325002</t>
  </si>
  <si>
    <t>G檔異常</t>
  </si>
  <si>
    <t>見郵件</t>
  </si>
  <si>
    <t>A510-20220407002</t>
  </si>
  <si>
    <t>A512-20220423002</t>
  </si>
  <si>
    <t>RT705 IR不靜置離散，但會恢復，後續不使用RT705</t>
  </si>
  <si>
    <t>A510-20221012003</t>
  </si>
  <si>
    <t>L檔過多</t>
  </si>
  <si>
    <t>2023/01/05 : PE分析疑似有切割裂痕，需在特定角度才能觀察到，請CPC要求進行分析，已先讓SMC放行</t>
  </si>
  <si>
    <t>A511-20240723001</t>
  </si>
  <si>
    <t>2024/10/31 : 放行</t>
  </si>
  <si>
    <t>A512-20240523004</t>
  </si>
  <si>
    <t>2024/07/02 : Ir偏移0.4，在其他機種沒有，可能與板子聲孔舊設計相關(sensor底部無銅箔)，後續再追蹤
2024/05/27 : 已發配置</t>
  </si>
  <si>
    <t>A511-20231211002</t>
  </si>
  <si>
    <t>開發新sensor</t>
  </si>
  <si>
    <t>2023/12/22 : 樣品已回，待PE測試
2023/12/05 : 已準備好，待通知Alice開單</t>
  </si>
  <si>
    <t>A512-20240727001</t>
  </si>
  <si>
    <t>ASIC+Sensor前導</t>
  </si>
  <si>
    <t>2024/08/29 : 放行</t>
  </si>
  <si>
    <t>A511-20250722001</t>
    <phoneticPr fontId="3" type="noConversion"/>
  </si>
  <si>
    <t>DB34Q01-243</t>
    <phoneticPr fontId="3" type="noConversion"/>
  </si>
  <si>
    <r>
      <t>驗證</t>
    </r>
    <r>
      <rPr>
        <sz val="8"/>
        <color theme="1"/>
        <rFont val="Calibri"/>
        <family val="2"/>
      </rPr>
      <t>Coating</t>
    </r>
    <r>
      <rPr>
        <sz val="8"/>
        <color theme="1"/>
        <rFont val="微軟正黑體"/>
        <family val="2"/>
        <charset val="136"/>
      </rPr>
      <t>膠</t>
    </r>
    <r>
      <rPr>
        <sz val="8"/>
        <color theme="1"/>
        <rFont val="Calibri"/>
        <family val="2"/>
      </rPr>
      <t>9168 + 2025D +7920LV</t>
    </r>
    <r>
      <rPr>
        <sz val="8"/>
        <color theme="1"/>
        <rFont val="微軟正黑體"/>
        <family val="2"/>
        <charset val="136"/>
      </rPr>
      <t>膠水</t>
    </r>
  </si>
  <si>
    <t>A512-20250916001</t>
    <phoneticPr fontId="3" type="noConversion"/>
  </si>
  <si>
    <t>DB34Q01-245</t>
    <phoneticPr fontId="3" type="noConversion"/>
  </si>
  <si>
    <t>重新前導，改為強驅關閉ddc</t>
    <phoneticPr fontId="3" type="noConversion"/>
  </si>
  <si>
    <t>A512-20250221001</t>
    <phoneticPr fontId="3" type="noConversion"/>
  </si>
  <si>
    <t>ASIC導入驗證</t>
  </si>
  <si>
    <t>A512-20250813001</t>
    <phoneticPr fontId="3" type="noConversion"/>
  </si>
  <si>
    <t>DB34Q01-247</t>
    <phoneticPr fontId="3" type="noConversion"/>
  </si>
  <si>
    <t>科佳PCB前導 554441D</t>
    <phoneticPr fontId="3" type="noConversion"/>
  </si>
  <si>
    <t>A511-20231025003</t>
  </si>
  <si>
    <t>製作4909樣品</t>
  </si>
  <si>
    <t>2023/11/29 : 初步判斷為IR後PCB形變，待後續再觀察
2023/11/15 : B檔請CPC寄出分析
2023/11/06 : 已給程序，待上線</t>
  </si>
  <si>
    <t>A511-20240126001</t>
    <phoneticPr fontId="3" type="noConversion"/>
  </si>
  <si>
    <t>2024/03/11 : 轉樣品櫃驗證</t>
  </si>
  <si>
    <t>A511-20251210002</t>
    <phoneticPr fontId="3" type="noConversion"/>
  </si>
  <si>
    <t>DB34Q01-254</t>
    <phoneticPr fontId="3" type="noConversion"/>
  </si>
  <si>
    <t>工程導入驗證</t>
    <phoneticPr fontId="3" type="noConversion"/>
  </si>
  <si>
    <t>A511-20231025001</t>
  </si>
  <si>
    <t>驗證新sensor</t>
  </si>
  <si>
    <t>2023/11/29 : 確認配置驗證NJRC sensor,因其他客訴管控特殊sensor，故調回全數不在CPC測試
2023/11/06 : 待確認配置發出</t>
  </si>
  <si>
    <t>A512-20230922001</t>
  </si>
  <si>
    <t>博技導入VoutDC測試驗證</t>
  </si>
  <si>
    <t>2024/08/03 : 已導入測試軟件驗證OK
2024/03/13 : 已提供測試配置，待CPC測試</t>
  </si>
  <si>
    <t>A510-20210625002</t>
  </si>
  <si>
    <t>2021/08/16 : 經過切片對比，IR偏檔品分析主要為sensor內部膠體爬膠差異，導致IR後偏檔或無感度，已提供FA Report，待後續追蹤
2021/07/26 : IR驗證Fail，請CPC提供FA report
2021/07/13 : EQC完成，待確認IR2次結果
2021/07/05 : 待確認進度</t>
  </si>
  <si>
    <t>A510-20210713002</t>
  </si>
  <si>
    <t>A510-20210625002 IR FAIL，待IR驗證</t>
  </si>
  <si>
    <t>2021/08/10 : IR PASS，IR後下降0.5，靜置回彈0.7，暫時以其他機種優化改善3004V11
2021/07/27 : 重新驗證IR確保有無改善</t>
  </si>
  <si>
    <t>A510-20210727002</t>
  </si>
  <si>
    <t>IR驗證</t>
  </si>
  <si>
    <t>2021/08/16 : IR PASS , 切片對比A510-20210625002/A510-20210713002/A510-20210727002 ，管控膠厚確立參數</t>
  </si>
  <si>
    <t>A510-20221020005</t>
  </si>
  <si>
    <t>分布離散，待分析B檔</t>
  </si>
  <si>
    <t>請SMC進行整批IR sorting，看起來與sensor物料相關，分析sensor外觀有發現異常</t>
  </si>
  <si>
    <t>A511-20210819003</t>
  </si>
  <si>
    <t>驗證AKM PCB，確認IR穩定以及做基石加熱是否正常</t>
  </si>
  <si>
    <t>2021/10/12 : IR PASS
2021/08/26 : 待上線測試IR</t>
  </si>
  <si>
    <t>A511-20240912002</t>
  </si>
  <si>
    <t>A512-20240912001</t>
  </si>
  <si>
    <t>驗證3018AH&amp;PCB
PCB 為Final版</t>
  </si>
  <si>
    <t>A512-20250620002</t>
    <phoneticPr fontId="3" type="noConversion"/>
  </si>
  <si>
    <t>DB34Q01-241</t>
    <phoneticPr fontId="3" type="noConversion"/>
  </si>
  <si>
    <t>988膠水+線徑0.8mil / 目的：驗證廣州廣芯PCB</t>
    <phoneticPr fontId="3" type="noConversion"/>
  </si>
  <si>
    <t>A511-20240705003</t>
  </si>
  <si>
    <t>2025/1/9 : 分析無異常
2024/09/03 : 寄出IREQC 不良 I / K 進行分析
2024/09/02 : 已測試，待確認良率報告</t>
  </si>
  <si>
    <t>A511-20240822001</t>
    <phoneticPr fontId="3" type="noConversion"/>
  </si>
  <si>
    <t>A511-20240510001</t>
  </si>
  <si>
    <t>2024/07/02 : Ir偏移0.4，在其他機種沒有，可能與板子聲孔舊設計相關(sensor底部無銅箔)，後續再追蹤，B/C有異物。待CPC確認
2024/05/27 : 已發配置
2024/05/20 : 待收到未測品</t>
  </si>
  <si>
    <t>A512-20251013003</t>
    <phoneticPr fontId="3" type="noConversion"/>
  </si>
  <si>
    <t>DB34Q01-252</t>
    <phoneticPr fontId="3" type="noConversion"/>
  </si>
  <si>
    <t>廈門四合PCB 01B554449Y4N0</t>
    <phoneticPr fontId="3" type="noConversion"/>
  </si>
  <si>
    <t>放行</t>
    <phoneticPr fontId="3" type="noConversion"/>
  </si>
  <si>
    <t>A512-20251017001</t>
    <phoneticPr fontId="3" type="noConversion"/>
  </si>
  <si>
    <t>DB34Q01-253</t>
    <phoneticPr fontId="3" type="noConversion"/>
  </si>
  <si>
    <t>驗證廈門四合PCB 01B554451Y4N0</t>
    <phoneticPr fontId="3" type="noConversion"/>
  </si>
  <si>
    <t>A520-20240730001</t>
  </si>
  <si>
    <t>A511-20240614001寄回測試</t>
  </si>
  <si>
    <t>只為了工程不量產</t>
  </si>
  <si>
    <t>2024/09/02 : 已測試，待確認良率報告</t>
  </si>
  <si>
    <t>A512-20250725001</t>
    <phoneticPr fontId="3" type="noConversion"/>
  </si>
  <si>
    <t>DB34Q01-246</t>
    <phoneticPr fontId="3" type="noConversion"/>
  </si>
  <si>
    <t>前導，需做基石</t>
    <phoneticPr fontId="3" type="noConversion"/>
  </si>
  <si>
    <t>A510-20220721001</t>
  </si>
  <si>
    <t>一批次初感過低，待分析</t>
  </si>
  <si>
    <t>2022/09/05 : 請CPC切片G檔，已安排放寬規格回收增益</t>
  </si>
  <si>
    <t>A512-20220224001</t>
  </si>
  <si>
    <t>A512-20240523005</t>
  </si>
  <si>
    <t>204/07/01 : PASS
2024/05/27 : 已發配置</t>
  </si>
  <si>
    <t>A512-20250703003</t>
    <phoneticPr fontId="3" type="noConversion"/>
  </si>
  <si>
    <t>DB34Q01-242</t>
    <phoneticPr fontId="3" type="noConversion"/>
  </si>
  <si>
    <r>
      <t>7920LV膠水</t>
    </r>
    <r>
      <rPr>
        <sz val="8"/>
        <color rgb="FF0000FF"/>
        <rFont val="Calibri"/>
        <family val="2"/>
      </rPr>
      <t>+</t>
    </r>
    <r>
      <rPr>
        <sz val="8"/>
        <color rgb="FF0000FF"/>
        <rFont val="微軟正黑體"/>
        <family val="2"/>
        <charset val="136"/>
      </rPr>
      <t>線徑</t>
    </r>
    <r>
      <rPr>
        <sz val="8"/>
        <color rgb="FF0000FF"/>
        <rFont val="Calibri"/>
        <family val="2"/>
      </rPr>
      <t>0.8mil</t>
    </r>
    <phoneticPr fontId="3" type="noConversion"/>
  </si>
  <si>
    <t>A512-20231109001</t>
  </si>
  <si>
    <t>Module-Dell</t>
  </si>
  <si>
    <t>2023/12/18 : IR PASS
2023/11/29 : CPC已生產，待提供報告</t>
  </si>
  <si>
    <t>A511-20230818002</t>
  </si>
  <si>
    <t>葉博需求，業務與Sony開會，有提到後一代中高階Mic開發</t>
  </si>
  <si>
    <t>2023/10/21 : 驗證Ok
2023/08/25 : 已寄出，待驗證</t>
  </si>
  <si>
    <t>A510-20210811002</t>
  </si>
  <si>
    <t>2021/10/16 : 膠後左右側不一致，修改畫膠參數，待後續追蹤
2021/09/13 : 初始感度離散，IR 後，4個K檔，整批複測，有IR 不良，待CPC FA
2021/09/03 : 切割不良，治具料坑過緊，治具維修中
2021/07/30 : SMC治工具ready，我司寄出好品給SMC驗證已Ok</t>
  </si>
  <si>
    <t>A511-20210816002</t>
  </si>
  <si>
    <t>2022/06/04 : 未提供FA，已通報QA，不在追蹤
2022/01/03 : 與張工確認是否有FA Report
2021/10/18 : IR驗證一直存在無感度以及FR異常，請深入分析確認是何種問題造成，並請提供FA
2021/08/26 : 等待未測品測試後提供配置</t>
  </si>
  <si>
    <t>A511-20230511001</t>
  </si>
  <si>
    <t>為了MTKZTSL6777SE-4942za-2101L封裝安全性做驗證新PCB&amp;CAP，此為加大間距版本</t>
  </si>
  <si>
    <t>2023/06/05 : 封裝PASS，可小量生產，需通知切換，程序已給，待測試
2023/04/27 : 可行性&amp;BD製作中\</t>
  </si>
  <si>
    <t>A511-20241105002</t>
  </si>
  <si>
    <t>推廣客戶</t>
  </si>
  <si>
    <t>A512-20250422001</t>
    <phoneticPr fontId="3" type="noConversion"/>
  </si>
  <si>
    <t>驗證科佳PCB</t>
    <phoneticPr fontId="3" type="noConversion"/>
  </si>
  <si>
    <t>A512-20220722001</t>
  </si>
  <si>
    <t>A512-20251125001</t>
    <phoneticPr fontId="3" type="noConversion"/>
  </si>
  <si>
    <t>A511-20231004002</t>
  </si>
  <si>
    <t>差分導入驗證</t>
  </si>
  <si>
    <t>2024/07/09 : 測試機驗證OK
2024/03/11 : 待CPC提供良率&amp;報告
2023/11/29 : 博技預計12/12進廠驗證，已請CPC通知廠商開治具</t>
  </si>
  <si>
    <t>A512-20240327001</t>
  </si>
  <si>
    <t>切換sensor驗證</t>
  </si>
  <si>
    <t>2024/07/12 : 調機低良，其餘OK
2024/04/01 : 工程批已上線，待確認G檔(CPC寄回)
2024/03/28 : 待ZTS6654S 調機驗證後再發程序配置</t>
  </si>
  <si>
    <t>A512-20240506001</t>
  </si>
  <si>
    <t>抗形變PCB+sensor驗證</t>
  </si>
  <si>
    <t>2024/08/03 : 驗證可解決，IR後穩定
2024/05/27 : 已發配置
2024/05/20 : 已收到未測品，驗證DVT</t>
  </si>
  <si>
    <t>A512-20240304001</t>
  </si>
  <si>
    <t>前導</t>
  </si>
  <si>
    <t>2024/03/26 : IREQC FAIL,sensor有髒汙，後續管控
2024/03/11 : 待CPC提供良率&amp;報告</t>
  </si>
  <si>
    <t>A512-20250801001</t>
    <phoneticPr fontId="3" type="noConversion"/>
  </si>
  <si>
    <t>AB42Q01-31</t>
    <phoneticPr fontId="3" type="noConversion"/>
  </si>
  <si>
    <t>7920LV膠水</t>
    <phoneticPr fontId="3" type="noConversion"/>
  </si>
  <si>
    <t>A511-20231120001</t>
  </si>
  <si>
    <t>cost down驗證/新程式導入驗證</t>
  </si>
  <si>
    <t>2024/08/0 :測試軟件OK，測試OK，該機種無需求，不追蹤
2024/03/13 : 已提供測試配置，待CPC測試
2023/12/29 : 已收到未測品驗證</t>
  </si>
  <si>
    <t>A511-20231120002</t>
  </si>
  <si>
    <t>A511-20231004001</t>
  </si>
  <si>
    <t>I2S導入驗證</t>
  </si>
  <si>
    <t>2024/08/03 : 後續導入在驗證，此工單為驗證程序可測試且穩定
2024/06/04 : 已測試，待發良率
2024/03/18 : 已發程序，待上線測試驗證
2023/11/29 : 博技預計12/12進廠驗證，已請CPC通知廠商開治具</t>
  </si>
  <si>
    <t>A512-20250630003</t>
    <phoneticPr fontId="3" type="noConversion"/>
  </si>
  <si>
    <t>DB36Q01-38</t>
    <phoneticPr fontId="3" type="noConversion"/>
  </si>
  <si>
    <t>前導轉量產</t>
    <phoneticPr fontId="3" type="noConversion"/>
  </si>
  <si>
    <t>A512-20250828001</t>
    <phoneticPr fontId="3" type="noConversion"/>
  </si>
  <si>
    <t>DB36Q01-43</t>
    <phoneticPr fontId="3" type="noConversion"/>
  </si>
  <si>
    <t>科佳PCB前導 57414D</t>
    <phoneticPr fontId="3" type="noConversion"/>
  </si>
  <si>
    <t>陳協理驗證樣品</t>
  </si>
  <si>
    <t>2023/12/22 : 樣品已回，RD測試用，結案
2023/12/05 : 已準備好，待通知Alice開單</t>
  </si>
  <si>
    <t>A511-20250717001</t>
    <phoneticPr fontId="3" type="noConversion"/>
  </si>
  <si>
    <t>DB36Q01-39</t>
    <phoneticPr fontId="3" type="noConversion"/>
  </si>
  <si>
    <t>49422zd前導</t>
    <phoneticPr fontId="3" type="noConversion"/>
  </si>
  <si>
    <t>A512-20250828002</t>
    <phoneticPr fontId="3" type="noConversion"/>
  </si>
  <si>
    <t>DB36Q01-44</t>
    <phoneticPr fontId="3" type="noConversion"/>
  </si>
  <si>
    <t>A511-20230821005</t>
  </si>
  <si>
    <t>轉廠驗證，確認IR 感度飄移是否解決</t>
  </si>
  <si>
    <t>2023/10/16 : 餘料寄回CPC進行測試，IR PASS
2023/08/29 : 已寄出，待驗證</t>
  </si>
  <si>
    <t>A512-20231107001</t>
  </si>
  <si>
    <t>2024/08/03 : 時間過久，不追蹤，此機種無需求
2024/03/11 : 待CPC提供良率&amp;報告
2023/12/18 : 提供H &amp; J檔分析
2023/11/29 : CPC已生產，待提供報告</t>
  </si>
  <si>
    <t>A512-20250710001</t>
    <phoneticPr fontId="3" type="noConversion"/>
  </si>
  <si>
    <t>AB16Q01-21</t>
    <phoneticPr fontId="3" type="noConversion"/>
  </si>
  <si>
    <t>訂單需求，導入前導轉量產</t>
    <phoneticPr fontId="3" type="noConversion"/>
  </si>
  <si>
    <t>A512-20230306001</t>
  </si>
  <si>
    <t>OPPO 2k送樣</t>
  </si>
  <si>
    <t>2023/03/01 : 已通知CPC，需外觀全檢sensor，測試機須加測VoutDC</t>
  </si>
  <si>
    <t>A511-20220415001</t>
  </si>
  <si>
    <t>新機種驗證</t>
  </si>
  <si>
    <t>2022/08/25 : 該款內部無電容，最新BOM需要LPF，加上820pf，故全數未測品寄回</t>
  </si>
  <si>
    <t>A512-20230224001</t>
  </si>
  <si>
    <t>A512-20250602001</t>
    <phoneticPr fontId="3" type="noConversion"/>
  </si>
  <si>
    <t>DB42Q01-29</t>
    <phoneticPr fontId="3" type="noConversion"/>
  </si>
  <si>
    <t>A511-20231116001</t>
  </si>
  <si>
    <t>驗證是否替換2145 sensor，PCB 聲孔0.4</t>
  </si>
  <si>
    <t>2023/11/29 : 確認低頻應用無法達到，只能確認2110 sensor 在AP 0.4mm情況下，性能表現，CPC未測全數拉回不測試，PE安排驗證</t>
  </si>
  <si>
    <t>A511-20231130001</t>
  </si>
  <si>
    <t>驗證0.4 AP 確認SNR</t>
  </si>
  <si>
    <t>A511-20240816001</t>
    <phoneticPr fontId="3" type="noConversion"/>
  </si>
  <si>
    <t>A512-20250507001</t>
    <phoneticPr fontId="3" type="noConversion"/>
  </si>
  <si>
    <t>DB38Q01-36</t>
    <phoneticPr fontId="3" type="noConversion"/>
  </si>
  <si>
    <t>切換988驗證</t>
    <phoneticPr fontId="3" type="noConversion"/>
  </si>
  <si>
    <t>A512-20221124001</t>
  </si>
  <si>
    <t>2023/04/24 : 漏氣改善，已完成
2023/01/05 : IR 後2顆K檔，整批IR sorting，要求CPC提供改善方案</t>
  </si>
  <si>
    <t>A510-20210714001</t>
  </si>
  <si>
    <t>2021/09/02 : 按照-002批次封裝參數量產，後續追蹤
2021/08/16 : 經過切片對比，分析主要為內部膠體過厚，導致IR後偏檔或無感度，未提供FA Report
2021/08/10 : IR驗證FAIL，重新再抽取一批次在做一次IR驗證，並且CPC提供FA report</t>
  </si>
  <si>
    <t>A510-20210906005</t>
  </si>
  <si>
    <t>初感過低離散分析</t>
  </si>
  <si>
    <t>A512-20220121001</t>
  </si>
  <si>
    <t>CPC--PR--988</t>
  </si>
  <si>
    <t>2022/03/01 : IR PASS
2022/02/07 : 採用畫膠壓平確認分布，待封裝</t>
  </si>
  <si>
    <t>A511-20220505002</t>
  </si>
  <si>
    <t>A511-20241205001</t>
    <phoneticPr fontId="3" type="noConversion"/>
  </si>
  <si>
    <t>小米克速斷線，增加Coating驗證</t>
  </si>
  <si>
    <t>A512-20240509001</t>
  </si>
  <si>
    <t>2024/08/03 : PE驗證SNR OK，CPC AP架設異常，待Ben過去處理
2024/06/17 : 寄送不良品確認SNR，若沒問題安排放行通知
2024/05/27 : 已發配置&amp;須更新基石
2024/05/20 : 待收到未測品</t>
  </si>
  <si>
    <t>A510-20210507002</t>
  </si>
  <si>
    <t>A511-20210402001</t>
  </si>
  <si>
    <t>2021/06/02 : 暫不處理，轉MP
2021/05/17 : CPC分布圖正常，已請SMC確認封裝差異，不良品寄去CPC分析
2021/05/011 : 手動驗證初始感度，尚未收到未測品</t>
  </si>
  <si>
    <t>A511-20220505003</t>
  </si>
  <si>
    <t>2022/08/08 : 分析確實為IR後漏氣，需進一步分析原因為何?
IR後有K檔，待分析</t>
  </si>
  <si>
    <t>A511-20240705001</t>
  </si>
  <si>
    <t>發ECN切換</t>
  </si>
  <si>
    <t>2024/09/02 : 待測試
2024/07/09 : 已發測試配置</t>
  </si>
  <si>
    <t>A511-20240920002</t>
  </si>
  <si>
    <t>2024/10/31 : 固定燒錄14V+12.5dB，分Bin出貨
2024/10/29 : 程式配置提供</t>
  </si>
  <si>
    <t>A512-20240607001</t>
  </si>
  <si>
    <t>ZTSQ6184A 生產</t>
  </si>
  <si>
    <t>2024/08/03 : FT測試分Bin OK，已提供Bin E 高感度給Ronald做順灝上線
2024/06/14 : 測試前需驗證指向性
燒錄後好品D檔預留信賴性樣品，其餘分別對於Bin C~E分別編帶，全數寄回新竹
D : -25.6~-26.0
E : -25.6~-25.2
C : -26.0~-26.4</t>
  </si>
  <si>
    <t>A511-20241016001</t>
  </si>
  <si>
    <t>驗證1102LDV Sensor</t>
  </si>
  <si>
    <t>2024/10/31 : 固定燒錄13V+11.5dB，分Bin出貨
2024/10/29 : 程式配置提供</t>
  </si>
  <si>
    <t>A512-20240607002</t>
  </si>
  <si>
    <t>2024/08/03 : 該工單寄回，不測試，ZTSQ6184A 用1102LAZ
2024/06/14 : 測試前需驗證指向性
燒錄後好品D檔預留信賴性樣品，其餘分別對於Bin C~E分別編帶，全數寄回新竹
D : -25.6~-26.0
E : -25.6~-25.2
C : -26.0~-26.4</t>
  </si>
  <si>
    <t>A512-20230927001</t>
  </si>
  <si>
    <t>MTK轉廠驗證</t>
  </si>
  <si>
    <t>2024/08/03 : 時間過久，不追蹤，此機種無需求
2024/03/11 : 待CPC提供良率&amp;報告
2023/11/29 : 待確認生產狀況
2023/10/21 : 生產測試中
2023/09/27 : 製作基石</t>
  </si>
  <si>
    <t>A511-20241022001</t>
    <phoneticPr fontId="3" type="noConversion"/>
  </si>
  <si>
    <t>替換2181L驗證</t>
  </si>
  <si>
    <t>A512-20240814001</t>
  </si>
  <si>
    <t>OPPO機種前導</t>
  </si>
  <si>
    <t>A511-20241008002</t>
  </si>
  <si>
    <t>驗證4857ZA</t>
  </si>
  <si>
    <t>2024/10/29 : ASIC ESD 異常，取消測試，物料調回來</t>
  </si>
  <si>
    <t>A511-20250221001</t>
    <phoneticPr fontId="3" type="noConversion"/>
  </si>
  <si>
    <t>切換AP0.25mm版本並且改為出貨料號</t>
  </si>
  <si>
    <t>A512-20250714001</t>
    <phoneticPr fontId="3" type="noConversion"/>
  </si>
  <si>
    <t>AB28Q01-139</t>
    <phoneticPr fontId="3" type="noConversion"/>
  </si>
  <si>
    <t>A512-20250813002</t>
    <phoneticPr fontId="3" type="noConversion"/>
  </si>
  <si>
    <t>AB28Q01-142</t>
    <phoneticPr fontId="3" type="noConversion"/>
  </si>
  <si>
    <t>科佳PCB前導 553742D埋容埋阻(方邦)</t>
    <phoneticPr fontId="3" type="noConversion"/>
  </si>
  <si>
    <t>A512-20250827001</t>
    <phoneticPr fontId="3" type="noConversion"/>
  </si>
  <si>
    <t>AB28Q01-143</t>
    <phoneticPr fontId="3" type="noConversion"/>
  </si>
  <si>
    <t>科佳PCB前導 553743D埋容</t>
    <phoneticPr fontId="3" type="noConversion"/>
  </si>
  <si>
    <t>A512-20250206001</t>
  </si>
  <si>
    <t>A511-20250325002</t>
    <phoneticPr fontId="3" type="noConversion"/>
  </si>
  <si>
    <t>AB28Q01-131</t>
    <phoneticPr fontId="3" type="noConversion"/>
  </si>
  <si>
    <t>OPPO需求驗證</t>
    <phoneticPr fontId="3" type="noConversion"/>
  </si>
  <si>
    <t>A511-20250602002</t>
    <phoneticPr fontId="3" type="noConversion"/>
  </si>
  <si>
    <t>AB28Q01-132</t>
    <phoneticPr fontId="3" type="noConversion"/>
  </si>
  <si>
    <t>驗證新sensor吹擊&amp;ESD</t>
    <phoneticPr fontId="3" type="noConversion"/>
  </si>
  <si>
    <t>A512-20240814002</t>
  </si>
  <si>
    <t>Strip Mapping驗證
加測緩慢上電0v to 2.5V 7ms</t>
  </si>
  <si>
    <t>A512-20250214002</t>
  </si>
  <si>
    <t>科佳板廠導入驗證</t>
  </si>
  <si>
    <t>A512-20231228001</t>
  </si>
  <si>
    <t>A510-20210604004</t>
  </si>
  <si>
    <t>初感過高</t>
  </si>
  <si>
    <t>2021/08/10 : 待A510-20210824001追蹤
2021/07/26 : 驗證結果偏向錫膏異常，CPC已申請Indium SAC305，暫時hold住，待內部討論是否切換開工程單
2021/07/10 : SMT驗證結果未出來，待確認
2021/07/05 : 好品開蓋30顆，一顆異物，G檔開蓋90%都是異物，請提供原由說明清楚
2021/07/03 : 請CPC分析</t>
  </si>
  <si>
    <t>A510-20210824001</t>
  </si>
  <si>
    <t>Gp2109060301001001-001 IR FAIL
Gp2109060301001001-002初感過低</t>
  </si>
  <si>
    <t>A511-20210423001</t>
  </si>
  <si>
    <t>氣派 沒印到PIN1點</t>
  </si>
  <si>
    <t>2021/06/02 : 分析結果為異物，屬於製程問題
2021/05/20 : 初始感度離散，不良Bin需分析
2021/05/011 : 手動驗證初始感度，尚未收到未測品</t>
  </si>
  <si>
    <t>A511-20220309005</t>
  </si>
  <si>
    <t>705驗證</t>
  </si>
  <si>
    <t>IR FAIL，此膠水不使用</t>
  </si>
  <si>
    <t>A512-20220517001</t>
  </si>
  <si>
    <t>2022/08/25 : IR PASS，該膠水暫停，不再處理</t>
  </si>
  <si>
    <t>A510-20220908005</t>
  </si>
  <si>
    <t>錫膏來料異常批</t>
  </si>
  <si>
    <t>A510-20220923001</t>
  </si>
  <si>
    <t>A511-20220412001</t>
  </si>
  <si>
    <t>2022/08/25 : IR FAIL，K檔與氮氣相關，已在其他機種優化，待後續生產追蹤</t>
  </si>
  <si>
    <t>A512-20230825001</t>
  </si>
  <si>
    <t>A512-20230825002</t>
  </si>
  <si>
    <t>A512-20230926001</t>
  </si>
  <si>
    <t>SCC PCB驗證</t>
  </si>
  <si>
    <t>2023/11/29 : 分析為ASIC本身異常，FT測試正確，與製程無關
2023/10/25 : 002-批次 J檔超標，已寄出待分析後再放行</t>
  </si>
  <si>
    <t>A512-20231108001</t>
  </si>
  <si>
    <t>更換sensor驗證前導</t>
  </si>
  <si>
    <t>2024/03/13 : 發現有Vbias vn問題，該BOM EOL不可使用</t>
  </si>
  <si>
    <t>A510-20210901006</t>
  </si>
  <si>
    <t>驗證PRV PCB</t>
  </si>
  <si>
    <t>2021/11/18 : 初感離散有尾巴，確認後續製程確認初感有尾巴時，請找SMC拿取對應檔位確認sensor溢膠以及內壁爬膠均勻性是否有差異
2021/11/1 : 初感離散，IR有I檔，待FA</t>
  </si>
  <si>
    <t>A511-20220527001</t>
  </si>
  <si>
    <t>A512-20250620001</t>
    <phoneticPr fontId="3" type="noConversion"/>
  </si>
  <si>
    <t>AB28Q01-137</t>
    <phoneticPr fontId="3" type="noConversion"/>
  </si>
  <si>
    <t>驗證廣州廣芯PCB</t>
    <phoneticPr fontId="3" type="noConversion"/>
  </si>
  <si>
    <t>A512-20250624001</t>
    <phoneticPr fontId="3" type="noConversion"/>
  </si>
  <si>
    <t>AB28Q01-136</t>
    <phoneticPr fontId="3" type="noConversion"/>
  </si>
  <si>
    <t>A512-20230411001</t>
  </si>
  <si>
    <t>2023/06/05 : 已寄出未測品</t>
  </si>
  <si>
    <t>A511-20220218001</t>
  </si>
  <si>
    <t>2022/08/269 : 之前已全數未測品寄給蘇州做OPPO送樣</t>
  </si>
  <si>
    <t>A511-20220412002</t>
  </si>
  <si>
    <t>A512-20241022001</t>
  </si>
  <si>
    <t>Sensor驗證
ESD改善PCB</t>
  </si>
  <si>
    <t>2024/11/22 : PASS可轉量產
2024/10/29 : 程式配置提供</t>
  </si>
  <si>
    <t>A511-20240920001</t>
  </si>
  <si>
    <t>2025/1/9 : 已通知全數寄回未測品，asic有ESD bug
2024/10/09 : 已給測試配置，待基石&amp;測試</t>
  </si>
  <si>
    <t>A512-20240322001</t>
  </si>
  <si>
    <t>小米手機-埋容埋阻驗證</t>
  </si>
  <si>
    <t>2024/08/03 : 低良為燒錄問題，SA解決中，後續確認
2024/03/22 : 已發程序，驗證高壓燒錄中</t>
  </si>
  <si>
    <t>A511-20241028001</t>
  </si>
  <si>
    <t>For 哥爾驗證出貨</t>
  </si>
  <si>
    <t>2024/11/04 : 開蓋良品9顆，有6顆異物，此良品不可放行
2024/10/29 : 程式配置提供</t>
  </si>
  <si>
    <t>A512-20241029001</t>
  </si>
  <si>
    <t>2025/1/9 : 目檢後良品進測試，其餘hold住，重新使用新單，新sensor wafer開單生產
2024/11/18 : 生產大量髒汙，人工目檢趕出一捲，其餘區等待報告才可以進行餘下一捲進行生產，由QA處理中
2024/10/29 : 程式配置提供</t>
  </si>
  <si>
    <t>A512-20241104001</t>
  </si>
  <si>
    <t>Sensor汙染，重新前導</t>
  </si>
  <si>
    <t>A512-20241129001</t>
    <phoneticPr fontId="3" type="noConversion"/>
  </si>
  <si>
    <t>第二批A512-20241029001有異物，重新開新的sensor片作生產確認</t>
  </si>
  <si>
    <t>A511-20231222001</t>
  </si>
  <si>
    <t>驗證埋容埋阻</t>
  </si>
  <si>
    <t>2023/12/22 : 樣品已回，待SA燒錄高壓測試</t>
  </si>
  <si>
    <t>A512-20240322002</t>
  </si>
  <si>
    <t>2024/04/16 : IR ok，IR 好品在EQC複測+/-0.5送樣小米信賴性測試</t>
  </si>
  <si>
    <t>A511-20210819004</t>
  </si>
  <si>
    <t>2022/01/03 : 附件為全系列2180分析報告，需控制988外側爬膠高度，以及畫膠一致性
2021/11/01 : FA 分析報告簡陋，此機種暫時不作量產，從其他機種FA作處理改善
2021/10/12 : 持續跟催
2021/09/22 : IR驗證FAIL_B:1, C:2, E:5,F:2,I:2，請提供FA
2021/08/26 : 等待未測品測試後提供配置</t>
  </si>
  <si>
    <t>A520-20240730002</t>
  </si>
  <si>
    <t>A511-20240624001寄回測試</t>
  </si>
  <si>
    <t>A510-20210526001</t>
  </si>
  <si>
    <t>A511-20211026001</t>
  </si>
  <si>
    <t>RT705 Sensor 膠水驗證批</t>
  </si>
  <si>
    <t>2022/01/03 : 附件為全系列2180分析報告，需控制988外側爬膠高度，以及畫膠一致性
2021/12/15 : 目前問題點在DB畫膠設備高度不一，導致異常離散，待改善後再重新驗證
2021/11/19 : 初感離散異常，須提供FA</t>
  </si>
  <si>
    <t>A510-20210820004</t>
  </si>
  <si>
    <t>前導，客戶有需求6k，需抽2k過IR確認感度離散性</t>
  </si>
  <si>
    <t>2022/01/03 : 附件為全系列2180分析報告，需控制988外側爬膠高度，以及畫膠一致性
2021/09/01 : 初始感度離散，經分析為膠厚異常，此批報廢
2021/08/26 : 等待未測品測試後提供配置</t>
  </si>
  <si>
    <t>A510-20210903004</t>
  </si>
  <si>
    <t>二次前導</t>
  </si>
  <si>
    <t>2022/01/03 : 附件為全系列2180分析報告，需控制988外側爬膠高度，以及畫膠一致性
2021/10/12 : 內部爬膠過厚。且左右兩邊不一致，導致低感度出現，LAB驗證失敗，異常品報廢
2021/09/22 : 初感異常離散，須提供FA</t>
  </si>
  <si>
    <t>A510-20230105001</t>
  </si>
  <si>
    <t>初感過低</t>
  </si>
  <si>
    <t>2023/03/01 : 經分析為進膠量異常，且膠厚太薄，考慮為爬膠太高且為單邊爬膠，導致應力失衡造成IR大量偏檔&amp;初感過低，待後續確認是否sorting初感過低物料</t>
  </si>
  <si>
    <t>A510-20230202001</t>
  </si>
  <si>
    <t>A511-20210826002</t>
  </si>
  <si>
    <t>2022/01/03 : 附件為全系列2180分析報告，需控制988外側爬膠高度，以及畫膠一致性
2021/11/01 : FA 分析報告簡陋，此機種暫時不作量產，從其他機種FA作處理改善
2021/09/22 : IR FAIL ，（B:2, C:1, E:11,F:3）
2021/08/26 : 等待未測品測試後提供配置</t>
  </si>
  <si>
    <t>A511-20211123003</t>
  </si>
  <si>
    <t>2180-RT705驗證/CVP390</t>
  </si>
  <si>
    <t>IR ok
2022/02/07 : 待確認信賴性結果後開前導
2022/01/15 : 經大量分析，除了內避積膠問題外，爬膠高度過高也會導致初感離散，此案PASS
2021/12/15 : 先Hold在產線，待DB設備水平解決後，在製作，BD進版為Clpha CVP39-SAC305</t>
  </si>
  <si>
    <t>A512-20220713003</t>
  </si>
  <si>
    <t>A512-20230407001</t>
  </si>
  <si>
    <t>2023/06/16 : IR PASS
2023/06/05 : 請CPC提供前導報告</t>
  </si>
  <si>
    <t>A511-20240506003</t>
  </si>
  <si>
    <t>2024/07/01 : PASS
2024/05/27 : 已發配置
2024/05/20 : 已收到未測品，驗證DVT</t>
  </si>
  <si>
    <t>A512-20231027002</t>
  </si>
  <si>
    <t>2024/08/03 : 時間過久，不追蹤，此機種無需求
2024/03/11 : 待CPC提供良率&amp;報告
2023/11/29 : 待確認上線情況
2023/11/06 : 已給配置，待上線</t>
  </si>
  <si>
    <t>A511-20240618001</t>
  </si>
  <si>
    <t>中磊-google驗證批1</t>
  </si>
  <si>
    <t>2025/1/9 : 客戶無消息，後續追蹤狀態
2024/08/14 : K檔寄回給Ben分析，其餘放行
2024/06/25 : 待提供配置</t>
  </si>
  <si>
    <t>A511-20240621001</t>
  </si>
  <si>
    <t>中磊-google驗證批2</t>
  </si>
  <si>
    <t>A511-20240621002</t>
  </si>
  <si>
    <t>中磊-google驗證批3</t>
  </si>
  <si>
    <t>A512-20251008001</t>
    <phoneticPr fontId="3" type="noConversion"/>
  </si>
  <si>
    <t>DB40Q01-157</t>
    <phoneticPr fontId="3" type="noConversion"/>
  </si>
  <si>
    <t>驗證德順芯</t>
    <phoneticPr fontId="3" type="noConversion"/>
  </si>
  <si>
    <t>A512-20251031001</t>
    <phoneticPr fontId="3" type="noConversion"/>
  </si>
  <si>
    <t>DB40Q01-156</t>
    <phoneticPr fontId="3" type="noConversion"/>
  </si>
  <si>
    <t>A511-20231102001</t>
  </si>
  <si>
    <t>送樣需求&amp;確認是否可取代ZTS6572E46 BOM</t>
  </si>
  <si>
    <t>2023/11/29 : 配置已給出，待做基石
2023/11/06 : 待確認配置發出</t>
  </si>
  <si>
    <t>A510-20220823003</t>
  </si>
  <si>
    <t>GP2209020201001001-003，J檔異常，待分析</t>
  </si>
  <si>
    <t>PE分析J檔，除了電流偏高外無其他異常，判定好品內無風險可放行
2022/09/23 : 彈坑無異常，待我司收到不良品後分析，暫時hold住
2022/09/12 : 待分析彈坑</t>
  </si>
  <si>
    <t>A511-20211026003</t>
  </si>
  <si>
    <t>2022/01/03 : 附件為全系列2180分析報告，需控制988外側爬膠高度，以及畫膠一致性
2021/12/15 : 目前問題點在DB畫膠設備高度不一，導致異常離散，待改善後再重新驗證
2021/11/18 : 該批初感過低，因該批有拿來送樣需求，整批回ZT測試出貨，目前把剩下物料再分一半寄回去給CPC作分析，須提供FA</t>
  </si>
  <si>
    <t>A511-20211123004</t>
  </si>
  <si>
    <t>2180-RT705驗證</t>
  </si>
  <si>
    <t>2022/06/04 : 未提供FA，已通報QA，不在追蹤
2022/01/24 : IR FAIL，B檔(-27.2左右)，1顆K檔，待分析，以及確認168hr結果，重新開工程或前導
2021/12/15 : 先Hold在產線，待DB設備水平解決後，在製作，BD進版為Clpha CVP39-SAC305</t>
  </si>
  <si>
    <t>A511-20220309003</t>
  </si>
  <si>
    <t>2022/06/13 : IR有I檔，請提供FA</t>
  </si>
  <si>
    <t>A511-20220503001</t>
  </si>
  <si>
    <t>For 印度 case cpk</t>
  </si>
  <si>
    <t>IR ok，偏移中心感度至-26計算規格+/-1，cpk為1.026</t>
  </si>
  <si>
    <t>A511-20220503002</t>
  </si>
  <si>
    <t>物理調回，不測次
2022/08/25 : CPC有寄出未測品以及給程序，SMC未測試</t>
  </si>
  <si>
    <t>A512-20220419001</t>
  </si>
  <si>
    <t>CVP390-SAC9010--PR</t>
  </si>
  <si>
    <t>2022/08/25 : IR FAIL，該膠水暫停，不再處理</t>
  </si>
  <si>
    <t>A512-20220920001</t>
  </si>
  <si>
    <t>sensor切割機驗證</t>
  </si>
  <si>
    <t>2022/12/06 : PE分析為大電流，ASIC表面燒傷，與sensor切割機無關
2022/10/11 : 其中一批次低良J檔，待收到後分析</t>
  </si>
  <si>
    <t>A512-20230306002</t>
  </si>
  <si>
    <t>高溫錫膏驗證批</t>
  </si>
  <si>
    <t>2023/08/29 : 重新進信賴性，OK，
2023/06/05 : 已測試完，請CPC提供前導報告(可靠度失效，QA確認中)</t>
  </si>
  <si>
    <t>A512-20230529003</t>
  </si>
  <si>
    <t>sensor 氧化驗證</t>
  </si>
  <si>
    <t>2023/07/05 : IR 驗證OK，待信賴性時程</t>
  </si>
  <si>
    <t>A510-20211014004</t>
  </si>
  <si>
    <t>改善封裝參數驗證</t>
  </si>
  <si>
    <t>2022/01/03 : 附件為全系列2180分析報告，需控制988外側爬膠高度，以及畫膠一致性
2021/11/18 : 初感測試低良，封裝參數再360*360，預計下一批改用390~400u驗證</t>
  </si>
  <si>
    <t>A511-20210819002</t>
  </si>
  <si>
    <t>驗CVP390-9010 錫膏</t>
  </si>
  <si>
    <t>2022/01/03 : 附件為全系列2180分析報告，需控制988外側爬膠高度，以及畫膠一致性
2021/10/12 : 畫膠軌跡改善，待後續繼續追蹤
2021/09/13 : IR PASS，待分析不良FA
2021/09/03 : 已換錫膏CVP，待確認未測品
2021/08/26 : 待確認是否需換錫膏</t>
  </si>
  <si>
    <t>A511-20211119002</t>
  </si>
  <si>
    <t>988 膠水畫膠軌跡擴大驗證</t>
  </si>
  <si>
    <t>2022/01/03 : 附件為全系列2180分析報告，需控制988外側爬膠高度，以及畫膠一致性
2021/12/08: 已找到DB畫膠設備高度不一，導致異常離散，找到問題後再開工程重新驗證，該批寄回去再做一次分析，該批報告結束後，整批寄回去用來調整新的測試軟件</t>
  </si>
  <si>
    <t>A511-20211119003</t>
  </si>
  <si>
    <t>988 膠水畫膠軌跡穩定性驗證</t>
  </si>
  <si>
    <t>2022/01/03 : 附件為全系列2180分析報告，需控制988外側爬膠高度，以及畫膠一致性
2021/12/14: 已找到DB畫膠設備高度不一，導致異常離散，找到問題後再開工程重新驗證，該批寄回去再做一次分析，該批報告結束後，整批寄回去用來調整新的測試軟件</t>
  </si>
  <si>
    <t>A512-20220324001</t>
  </si>
  <si>
    <t>2022/04/20 : 於後續工單導入AOI後，分布正常
2022/04/12 : 分布離散，分析後發現有異物以及矽屑，後面製程做幾條管控人工目檢確認</t>
  </si>
  <si>
    <t>A511-20240906001</t>
  </si>
  <si>
    <t>A512-20230321001</t>
  </si>
  <si>
    <t>A511-20251105001</t>
    <phoneticPr fontId="3" type="noConversion"/>
  </si>
  <si>
    <t>DB40Q01-159</t>
    <phoneticPr fontId="3" type="noConversion"/>
  </si>
  <si>
    <t>導入7330+6331</t>
    <phoneticPr fontId="3" type="noConversion"/>
  </si>
  <si>
    <t>A511-20251118001</t>
    <phoneticPr fontId="3" type="noConversion"/>
  </si>
  <si>
    <t>DB40Q01-164</t>
    <phoneticPr fontId="3" type="noConversion"/>
  </si>
  <si>
    <t>驗證7730-non coating</t>
    <phoneticPr fontId="3" type="noConversion"/>
  </si>
  <si>
    <t>A512-20240523002</t>
  </si>
  <si>
    <t>驗證ASIC</t>
  </si>
  <si>
    <t>2024/07/03 : PASS
2024/05/27 : 已發配置</t>
  </si>
  <si>
    <t>A511-20220505001</t>
  </si>
  <si>
    <t>該產品暫時不追蹤，不確定是否與工廠 爐子相關導致
2022/09/19 : IR後有I檔，請CPC寄出給我，SMC寄出部份好品待確認
2022/08/25 : CPC有寄出未測品以及給程序，SMC未測試</t>
  </si>
  <si>
    <t>A512-20230111001</t>
  </si>
  <si>
    <t>2023/04/24 : IR OK</t>
  </si>
  <si>
    <t>A511-20240816002</t>
    <phoneticPr fontId="3" type="noConversion"/>
  </si>
  <si>
    <t>DB40Q01-118</t>
    <phoneticPr fontId="3" type="noConversion"/>
  </si>
  <si>
    <t>2025/1/9 : PCB來料異常，放行
2024/10/11 : A檔寄回分析
2024/09/02 : 待測試</t>
  </si>
  <si>
    <t>A511-20240705004</t>
    <phoneticPr fontId="3" type="noConversion"/>
  </si>
  <si>
    <t>DB40Q01-116</t>
    <phoneticPr fontId="3" type="noConversion"/>
  </si>
  <si>
    <t>A512-20240523003</t>
  </si>
  <si>
    <t>2024/07/12 : 可轉量產
2024/05/27 : 已發配置</t>
  </si>
  <si>
    <t>A511-20230518001</t>
  </si>
  <si>
    <t>2023/10/31 : 大電流異常，修改軟件，偵測到大電流後斷電，已解決
2023/07/30 : 待分析J檔，是否有其他異常
2023/06/09 : 程序已給，待測試</t>
  </si>
  <si>
    <t>A512-20230830002</t>
  </si>
  <si>
    <t>前導_MTK</t>
  </si>
  <si>
    <t>2023/09/08 : IR PASS</t>
  </si>
  <si>
    <t>A512-20230516001</t>
  </si>
  <si>
    <t>For 四方機台驗證</t>
  </si>
  <si>
    <t>2023/06/05 : 樣品已回廠，已提供思衛&amp;四方驗證。目前無標準環境還無法驗證，待後續處理
2023/04/27 : 待cap回來開工程，等四方機台進廠</t>
  </si>
  <si>
    <t>A512-20251023001</t>
    <phoneticPr fontId="3" type="noConversion"/>
  </si>
  <si>
    <t>DB56Q01-11</t>
    <phoneticPr fontId="3" type="noConversion"/>
  </si>
  <si>
    <t>導入si-mesh</t>
    <phoneticPr fontId="3" type="noConversion"/>
  </si>
  <si>
    <t>A511-20250909001</t>
    <phoneticPr fontId="3" type="noConversion"/>
  </si>
  <si>
    <t>DB56Q01-10</t>
    <phoneticPr fontId="3" type="noConversion"/>
  </si>
  <si>
    <t>Pana試產</t>
    <phoneticPr fontId="3" type="noConversion"/>
  </si>
  <si>
    <t>A512-20251201001</t>
    <phoneticPr fontId="3" type="noConversion"/>
  </si>
  <si>
    <t>DB56Q01-12</t>
    <phoneticPr fontId="3" type="noConversion"/>
  </si>
  <si>
    <t>驗證2414L+防水膜導入</t>
    <phoneticPr fontId="3" type="noConversion"/>
  </si>
  <si>
    <t>取消生產，無需求</t>
    <phoneticPr fontId="3" type="noConversion"/>
  </si>
  <si>
    <t>A511-20250701002</t>
    <phoneticPr fontId="3" type="noConversion"/>
  </si>
  <si>
    <t>DT44Q01-68</t>
    <phoneticPr fontId="3" type="noConversion"/>
  </si>
  <si>
    <t>做樣品DIN</t>
    <phoneticPr fontId="3" type="noConversion"/>
  </si>
  <si>
    <t>CPC不測試</t>
    <phoneticPr fontId="3" type="noConversion"/>
  </si>
  <si>
    <t>A512-20241202001</t>
  </si>
  <si>
    <t>Vivotek試產，開前導</t>
  </si>
  <si>
    <t>A512-20250204001</t>
  </si>
  <si>
    <t>A512-20240329001</t>
  </si>
  <si>
    <t>2024/08/03 : 該工單取消，改用高殼上線
2024/06/04 : 已解決bug，待上測試，已發程序
2024/05/20 : 已有未測品，待解決測試機bug</t>
  </si>
  <si>
    <t>A512-20240419002</t>
  </si>
  <si>
    <t>改高殼-驗證AP0.6mm_SNR69配置</t>
  </si>
  <si>
    <t>2024/10/15 : 拉回管控，客戶未定案配置
2024/08/03 : 客戶配置未定案，暫時HOLD不測試
2024/05/20 : 已有未測品，待解決測試機bug</t>
  </si>
  <si>
    <t>A511-20240118003</t>
  </si>
  <si>
    <t>新asic工程</t>
  </si>
  <si>
    <t>2024/01/22 : 已寄出驗證
2023/12/05 : 待新asic回廠</t>
  </si>
  <si>
    <t>A511-20230818001</t>
  </si>
  <si>
    <t>2023/08/29 : vbias vn過高，此版本Fail
2023/08/25 : 已寄出，待驗證</t>
  </si>
  <si>
    <t>A511-20231013003</t>
  </si>
  <si>
    <t>驗證1.2V ASIC</t>
  </si>
  <si>
    <t>2023/11/29 : CPC已生產，因asic有一些檔位問題(1.536M~2.4M)，造成SNR下降，此未測品全數寄回不測試
2023/10/21 : 生產中，待驗證</t>
  </si>
  <si>
    <t>A512-20220722002</t>
  </si>
  <si>
    <t>IR pass，使用1.8V-2.4M測試，因為燒錄盒提供3.3V，可能導致燒錄離散，後續待確認燒錄盒是否可透過軟體改1.8V</t>
  </si>
  <si>
    <t>A511-20230810001</t>
  </si>
  <si>
    <t>2023/08/29 : vbias vn過高，此版本Fail
2023/08/25 : 驗證高噪，待確認ZTSL6576SE-4942ZA-2110N 是否相同</t>
  </si>
  <si>
    <t>A511-20231013002</t>
  </si>
  <si>
    <t>A511-20240118002</t>
  </si>
  <si>
    <t>A512-20240319001</t>
  </si>
  <si>
    <t>樣品單5.2k，驗證1.2V-1.6M 測試</t>
  </si>
  <si>
    <t>2024/08/03 : Ben分析後，發生sensor汙染嚴重，需要CPC提交改善報告
2024/07/11 : IR Sorting後好品良率99.61%可流通
2024/07/03 : 待Ben收到不良品分析，好品過IR sorting
2024/06/04 : 驗證ok，已測試完畢可進入下一階段量產，燒錄有離散，待後續分析，請CPC提供測試良率
2024/04/01 : 維持ap0.25mm , 使用itemA最小電流配置+lpf，已發程序
2024/03/28 : 工單hold住，先驗證聲孔0.325mm，最小電流配置SNR是否可達66
2024/03/25 : 待提供配置，博技測試上還有問題需要釐清</t>
  </si>
  <si>
    <t>A512-20241231001</t>
    <phoneticPr fontId="3" type="noConversion"/>
  </si>
  <si>
    <t>For Dell 豪恩</t>
  </si>
  <si>
    <t>A511-20241119001</t>
  </si>
  <si>
    <t>客戶豪恩客訴，改善配置送樣</t>
  </si>
  <si>
    <t>A511-20250515001</t>
    <phoneticPr fontId="3" type="noConversion"/>
  </si>
  <si>
    <t>DB50Q01-24</t>
    <phoneticPr fontId="3" type="noConversion"/>
  </si>
  <si>
    <t>切換高LFRO Sensor</t>
    <phoneticPr fontId="3" type="noConversion"/>
  </si>
  <si>
    <t>A512-20250313001</t>
    <phoneticPr fontId="3" type="noConversion"/>
  </si>
  <si>
    <t>DB50Q01-21</t>
    <phoneticPr fontId="3" type="noConversion"/>
  </si>
  <si>
    <t>導入ASIC</t>
    <phoneticPr fontId="3" type="noConversion"/>
  </si>
  <si>
    <t>A512-20251118001</t>
    <phoneticPr fontId="3" type="noConversion"/>
  </si>
  <si>
    <t>DB50Q01-31</t>
    <phoneticPr fontId="3" type="noConversion"/>
  </si>
  <si>
    <t>MTK+振遠訂單</t>
    <phoneticPr fontId="3" type="noConversion"/>
  </si>
  <si>
    <t>A512-20250919001</t>
    <phoneticPr fontId="3" type="noConversion"/>
  </si>
  <si>
    <t>DB50Q01-29</t>
    <phoneticPr fontId="3" type="noConversion"/>
  </si>
  <si>
    <t>訂單出貨</t>
    <phoneticPr fontId="3" type="noConversion"/>
  </si>
  <si>
    <t>A512-20250630002</t>
    <phoneticPr fontId="3" type="noConversion"/>
  </si>
  <si>
    <t>DB50Q01-26</t>
    <phoneticPr fontId="3" type="noConversion"/>
  </si>
  <si>
    <t>988膠水+線徑0.8mil+PRV PCB</t>
    <phoneticPr fontId="3" type="noConversion"/>
  </si>
  <si>
    <t>A512-20250703002</t>
    <phoneticPr fontId="3" type="noConversion"/>
  </si>
  <si>
    <t>DB50Q01-27</t>
    <phoneticPr fontId="3" type="noConversion"/>
  </si>
  <si>
    <t>988膠水+線徑0.8mil+PRV 舊版PCB 566714P</t>
    <phoneticPr fontId="3" type="noConversion"/>
  </si>
  <si>
    <t>A512-20250630001</t>
    <phoneticPr fontId="3" type="noConversion"/>
  </si>
  <si>
    <t>DB50Q01-25</t>
    <phoneticPr fontId="3" type="noConversion"/>
  </si>
  <si>
    <t>988膠水+線徑0.8mil+科佳 PCB</t>
    <phoneticPr fontId="3" type="noConversion"/>
  </si>
  <si>
    <t>A512-20250703001</t>
    <phoneticPr fontId="3" type="noConversion"/>
  </si>
  <si>
    <t>DB50Q01-28</t>
    <phoneticPr fontId="3" type="noConversion"/>
  </si>
  <si>
    <t>A511-20220309004</t>
  </si>
  <si>
    <t>2022/04/20 : ASIC燒錄Gain偏檔，經測試未測品也異常，全數寄回新竹管控確認SNR狀態</t>
  </si>
  <si>
    <t>A510-20210727001</t>
  </si>
  <si>
    <t>2022/01/03 : 附件為全系列2180分析報告，需控制988外側爬膠高度，以及畫膠一致性
2021/08/26 : 因未更換出錫頭，導致大量積錫，此批異常不可Qual，需重新開前導確認
2021/08/17 : 已提供配置，待上線驗證IR</t>
  </si>
  <si>
    <t>A510-20210903005</t>
  </si>
  <si>
    <t>A511-20231109001</t>
  </si>
  <si>
    <t>驗證1.2V匹配2181L</t>
  </si>
  <si>
    <t>2023/11/29 : CPC已生產，因asic有一些檔位問題(1.536M~2.4M)，造成SNR下降，此未測品全數寄回不測試</t>
  </si>
  <si>
    <t>A512-20250908002</t>
    <phoneticPr fontId="3" type="noConversion"/>
  </si>
  <si>
    <t>DB40Q01-155</t>
    <phoneticPr fontId="3" type="noConversion"/>
  </si>
  <si>
    <t>中磊訂單。前導轉量產</t>
    <phoneticPr fontId="3" type="noConversion"/>
  </si>
  <si>
    <t>A511-20210826001</t>
  </si>
  <si>
    <t>2021/11/18 : FA報告涵蓋率不夠完善，發郵件通知
2021/11/01 : IR 有K檔，待FA
2021/08/26 : 等待未測品測試後提供配置</t>
  </si>
  <si>
    <t>A512-20250402001</t>
    <phoneticPr fontId="3" type="noConversion"/>
  </si>
  <si>
    <t>AT08Q01-261</t>
    <phoneticPr fontId="3" type="noConversion"/>
  </si>
  <si>
    <t>車載導入</t>
    <phoneticPr fontId="3" type="noConversion"/>
  </si>
  <si>
    <t>A512-20250523001</t>
    <phoneticPr fontId="3" type="noConversion"/>
  </si>
  <si>
    <t>AT38Q01-34</t>
    <phoneticPr fontId="3" type="noConversion"/>
  </si>
  <si>
    <t>前導科佳PCB+7920LV膠水+線徑</t>
    <phoneticPr fontId="3" type="noConversion"/>
  </si>
  <si>
    <t>A512-20250520001</t>
    <phoneticPr fontId="3" type="noConversion"/>
  </si>
  <si>
    <t>AB31Q01-26</t>
    <phoneticPr fontId="3" type="noConversion"/>
  </si>
  <si>
    <t>訂單需求</t>
    <phoneticPr fontId="3" type="noConversion"/>
  </si>
  <si>
    <t>A512-20250217001</t>
    <phoneticPr fontId="3" type="noConversion"/>
  </si>
  <si>
    <t>車載導入</t>
  </si>
  <si>
    <t>A511-20250210001</t>
    <phoneticPr fontId="3" type="noConversion"/>
  </si>
  <si>
    <t>車載機種導入</t>
  </si>
  <si>
    <t>A512-20250220001</t>
  </si>
  <si>
    <t>車載</t>
  </si>
  <si>
    <t>CPC-1</t>
  </si>
  <si>
    <t>A520-20240819001</t>
  </si>
  <si>
    <t>HELE 板裂風險，去CPC測試低頻篩測</t>
  </si>
  <si>
    <t>篩測有效放行</t>
  </si>
  <si>
    <t>CPC-Power</t>
  </si>
  <si>
    <t>A511-20240809002</t>
  </si>
  <si>
    <t>驗證測試機</t>
  </si>
  <si>
    <t>2024/09/11 : IR後有電感短路問題，後續先IR後在上測
2024/09/10 : 測試中，待發出測試結果</t>
  </si>
  <si>
    <t>A512-20240905001</t>
  </si>
  <si>
    <t>2024/09/10 : 給配置，未測品須先IR在上測</t>
  </si>
  <si>
    <t>A512-20241029002</t>
    <phoneticPr fontId="3" type="noConversion"/>
  </si>
  <si>
    <t>011ZQ01-16</t>
    <phoneticPr fontId="3" type="noConversion"/>
  </si>
  <si>
    <t>無孔驗證</t>
    <phoneticPr fontId="3" type="noConversion"/>
  </si>
  <si>
    <t>A511-20240418001</t>
  </si>
  <si>
    <t>2024/08/03 : 未測品回來驗證OK，後續使用ASIC CP後直接在CPC測試電壓出貨</t>
  </si>
  <si>
    <t>A510-20221216002</t>
  </si>
  <si>
    <t>2023/01/07 : IR 驗證OK</t>
  </si>
  <si>
    <t>A510-20230106001</t>
  </si>
  <si>
    <t>2023/01/30 : 驗證千柱高溫type6，PASS</t>
  </si>
  <si>
    <t>A512-20230915001</t>
  </si>
  <si>
    <t>PCB 板廠-PRV切換</t>
  </si>
  <si>
    <t>2024/03/15 : 可轉量產
2024/01/22 : 待HELE提供前導報告，總製程良率94.61%，不良與單體無關，已出貨過</t>
  </si>
  <si>
    <t>A512-20250416002</t>
    <phoneticPr fontId="3" type="noConversion"/>
  </si>
  <si>
    <t>DP01Q01-33</t>
    <phoneticPr fontId="3" type="noConversion"/>
  </si>
  <si>
    <t>ASIC 轉換為4918ZC</t>
    <phoneticPr fontId="3" type="noConversion"/>
  </si>
  <si>
    <t>A512-20221118001</t>
  </si>
  <si>
    <t>2022/12/23 : old pcb ，有形變，IR sorting後出貨</t>
  </si>
  <si>
    <t>A512-20221118002</t>
  </si>
  <si>
    <t>A512-20221118003</t>
  </si>
  <si>
    <t>A512-20230317003</t>
  </si>
  <si>
    <t>2023/04/06 : 好品放行，待IR數據</t>
  </si>
  <si>
    <t>A512-20231121001</t>
  </si>
  <si>
    <t>新品前導</t>
  </si>
  <si>
    <t>2024/01/22 : 待HELE提供前導報告，已出貨
2023/11/29 : 做基石，驗證未測品，待確認上線結果</t>
  </si>
  <si>
    <t>A510-20230601001</t>
  </si>
  <si>
    <t>MP異常，信賴性fail</t>
  </si>
  <si>
    <t>2023/07/30 : HELE定義為信賴性手法，保證良品無風險
2023/06/28 : 信賴性膜破，分析中</t>
  </si>
  <si>
    <t>A510-20230703004</t>
  </si>
  <si>
    <t>2023/07/29 : HELE已生產，待提供報告</t>
  </si>
  <si>
    <t>A512-20221004001</t>
  </si>
  <si>
    <t>7920畫膠+CVP390 9010驗證 for MTK</t>
  </si>
  <si>
    <t>A510-20220503001</t>
  </si>
  <si>
    <t>燒錄後感度偏移，以回收</t>
  </si>
  <si>
    <t>A512-20240305002</t>
  </si>
  <si>
    <t>ASIC &amp; 錫膏 千柱type6</t>
  </si>
  <si>
    <t>2024/05/03 : HELE小量驗證爬膠，高溫不靜置PASS，需要重新投入生產，該批後續處理狀況待討論
2024/04/29 : 未測品驗證，過高溫感度變化劇烈，重新補膠恢復正常，這一批可能要報廢，請HELE重新分析</t>
  </si>
  <si>
    <t>A512-20220902001</t>
  </si>
  <si>
    <t>消耗呆滯</t>
  </si>
  <si>
    <t>2022/11/25 : 預烘烤進行IR，產生open/short ，此次不合邏輯，請HELE確認原因
2022/11/15 : 採用預烘烤解決flux氣體堆積，造成空泡產生噴濺</t>
  </si>
  <si>
    <t>A512-20240620001</t>
  </si>
  <si>
    <t>ASIC呆滯消化</t>
  </si>
  <si>
    <t>2024/08/03 : 消耗呆滯，不追蹤</t>
  </si>
  <si>
    <t>A510-20211119007</t>
  </si>
  <si>
    <t>噴濺低感度0.3%</t>
  </si>
  <si>
    <t>2021/12/20 : 初步判斷與reflow profile相關，待ZTS6216 flux驗證再繼續擴展驗證，此案不追蹤
2021/12/09 : 風險出貨，須提供FA Report</t>
  </si>
  <si>
    <t>A510-20220719003</t>
  </si>
  <si>
    <t>2022/08/09 : 放品放行</t>
  </si>
  <si>
    <t>A510-20230302001</t>
  </si>
  <si>
    <t>有漏氣風險</t>
  </si>
  <si>
    <t>A512-20220916002</t>
  </si>
  <si>
    <t>預烘烤生產，有OS問題，須改鋼板</t>
  </si>
  <si>
    <t>A512-20250416001</t>
    <phoneticPr fontId="3" type="noConversion"/>
  </si>
  <si>
    <t>4807ZA</t>
    <phoneticPr fontId="3" type="noConversion"/>
  </si>
  <si>
    <t>A512-20220916001</t>
  </si>
  <si>
    <t>2022/10/27 : IR sorting</t>
  </si>
  <si>
    <t>A510-20230901007</t>
  </si>
  <si>
    <t>SCC 板子</t>
  </si>
  <si>
    <t>A510-20240502001</t>
  </si>
  <si>
    <t>A512-20250109002</t>
    <phoneticPr fontId="3" type="noConversion"/>
  </si>
  <si>
    <t>ASIC-4807ZE+Sensor-1101LAV</t>
  </si>
  <si>
    <t>A511-20210325002</t>
  </si>
  <si>
    <t>OSP中板OSP溢錫驗證</t>
  </si>
  <si>
    <t>A510-20210706007</t>
  </si>
  <si>
    <t>提升良率
二極體short/open/感度過低3~5%</t>
  </si>
  <si>
    <t>2021/09/27 : 千住錫膏無改善，做預烘烤+DOE確認，同item34追蹤
2021/08/10 : 因OM325錫膏(type3)容易造成堆疊低良，改千住錫膏(type5)進行驗證A510-20210623001-AT23Q01-24，待良率出來後若有改善，把AT23Q01-17 BOM鎖住</t>
  </si>
  <si>
    <t>A510-20210924001</t>
  </si>
  <si>
    <t>前導_flux噴濺改善驗證
ZTS6216改善封裝追蹤</t>
  </si>
  <si>
    <t>A510-20211118003</t>
  </si>
  <si>
    <t>噴濺低感度4.5%</t>
  </si>
  <si>
    <t>2022/09/05 ，線塌批次好品複測發現SNR異常or感度亂跳，需報廢
2021/12/30 : 開專案驗證計畫改善，該工單IR Sorting，WB短路報廢
2021/12/22 : 須排查WB短路風險批
2021/12/18 : 整批 IR，其中一批良率過低，30%，WB短路sensor，需報廢
2021/12/10 : 風險出貨，須提供FA Report</t>
  </si>
  <si>
    <t>A510-20211119002</t>
  </si>
  <si>
    <t>噴濺低感度9.42%</t>
  </si>
  <si>
    <t>2021/12/16 : IR2好品，在模擬IR1次，風險比例依舊有1.6%感度過低，該批IR2次複測後，風險出貨
2021/12/10 : Hold住，整批IR Sorting，須提供FA Report</t>
  </si>
  <si>
    <t>A510-20211119003</t>
  </si>
  <si>
    <t>噴濺低感度6.28%</t>
  </si>
  <si>
    <t>2021/12/16 : IR2好品，在模擬IR1次，風險比例依舊有1.9%感度過低，該批IR2次複測後，風險出貨
2021/12/10 : Hold住，整批IR Sorting，須提供FA Report</t>
  </si>
  <si>
    <t>A510-20220214003</t>
  </si>
  <si>
    <t>2022/09/27 : 好品放行</t>
  </si>
  <si>
    <t>A511-20210818001</t>
  </si>
  <si>
    <t>驗證中板OSP是否可改善溢錫</t>
  </si>
  <si>
    <t>2021/10/16 : 由HELE周會追蹤
2021/09/27 : 待上線</t>
  </si>
  <si>
    <t>A512-20211217001</t>
  </si>
  <si>
    <t>OM-type3前導
噴濺驗證</t>
  </si>
  <si>
    <t>2022/01/24 : 依照過IR溫度不同影響噴濺率，目前暫定用低溫IR來sorting，噴濺需要再找原因確認</t>
  </si>
  <si>
    <t>A512-20211221001</t>
  </si>
  <si>
    <t>轉單修改OM-type3</t>
  </si>
  <si>
    <t>A512-20221107001</t>
  </si>
  <si>
    <t>A512-20221107002</t>
  </si>
  <si>
    <t>A512-20221107003</t>
  </si>
  <si>
    <t>A512-20240823001</t>
  </si>
  <si>
    <t>PCB 改旭德板廠</t>
  </si>
  <si>
    <t>A512-20250618001</t>
    <phoneticPr fontId="3" type="noConversion"/>
  </si>
  <si>
    <t>AT23Q01-38</t>
    <phoneticPr fontId="3" type="noConversion"/>
  </si>
  <si>
    <t>PCB 改為PRV</t>
    <phoneticPr fontId="3" type="noConversion"/>
  </si>
  <si>
    <t>A512-20251015001</t>
    <phoneticPr fontId="3" type="noConversion"/>
  </si>
  <si>
    <t>AT23Q01-39</t>
    <phoneticPr fontId="3" type="noConversion"/>
  </si>
  <si>
    <t>PRV 抗光害板子 For ZTS6216</t>
    <phoneticPr fontId="3" type="noConversion"/>
  </si>
  <si>
    <t>HELE不在追蹤，正常出貨</t>
    <phoneticPr fontId="3" type="noConversion"/>
  </si>
  <si>
    <t>A510-20220623001</t>
  </si>
  <si>
    <t>微型化封裝改善</t>
  </si>
  <si>
    <t>A512-20220411004</t>
  </si>
  <si>
    <t>前導出貨，確認畫膠離散度</t>
  </si>
  <si>
    <t>溢膠低良，IR sorting
2022/04/26 : 改sensor搭載位置以及錫膏OM 325，追蹤改善結果
2022/04/15 :Flux 噴濺，溢膠，</t>
  </si>
  <si>
    <t>A512-20220701002</t>
  </si>
  <si>
    <t>A512-20220701003</t>
  </si>
  <si>
    <t>A511-20220318001</t>
  </si>
  <si>
    <t>已解決
2022/04/06 : 生產發生溢膠，待確認其他改善方式</t>
  </si>
  <si>
    <t>A510-20210513002</t>
  </si>
  <si>
    <t>20220629=&gt;已放行補備註</t>
  </si>
  <si>
    <t>大量短路</t>
  </si>
  <si>
    <t>2021/12/20 : ZTS6216-千柱type5爆發大量flux不良，初步認為是製程reflow異常，待ZTS6216改善後再擴展其他機種進行驗證
2021/10/08 : OM325大量短路，改type5做驗證確認，後續已發包AKM OSP PCB，待工程驗證</t>
  </si>
  <si>
    <t>A512-20230810001</t>
  </si>
  <si>
    <t>客訴，QA需求，小量驗證</t>
  </si>
  <si>
    <t>OSP 拒焊，取消工單</t>
  </si>
  <si>
    <t>A510-20220901006</t>
  </si>
  <si>
    <t>2023/04/14 : 資料分析</t>
  </si>
  <si>
    <t>A510-20220421004</t>
  </si>
  <si>
    <t>A510-20220513005</t>
  </si>
  <si>
    <t>A510-20220530002</t>
  </si>
  <si>
    <t>2022/07/04 : 良率&amp;分布圖ok，放行</t>
  </si>
  <si>
    <t>A510-20220628001</t>
  </si>
  <si>
    <t>2022/07/28 : 每批次抽驗IR1捲，等外品0.5%以下，可轉6531S</t>
  </si>
  <si>
    <t>A510-20220628002</t>
  </si>
  <si>
    <t>A510-20220708001</t>
  </si>
  <si>
    <t>A510-20220708002</t>
  </si>
  <si>
    <t>A510-20220708003</t>
  </si>
  <si>
    <t>A510-20220708004</t>
  </si>
  <si>
    <t>A510-20220708005</t>
  </si>
  <si>
    <t>MP異常初感，待確認中</t>
  </si>
  <si>
    <t>A510-20220708006</t>
  </si>
  <si>
    <t>A510-20220708007</t>
  </si>
  <si>
    <t>A510-20220715001</t>
  </si>
  <si>
    <t>A510-20220715002</t>
  </si>
  <si>
    <t>A510-20220715003</t>
  </si>
  <si>
    <t>A510-20220715004</t>
  </si>
  <si>
    <t>A510-20220715005</t>
  </si>
  <si>
    <t>A510-20220715006</t>
  </si>
  <si>
    <t>A510-20220718002</t>
  </si>
  <si>
    <t>A510-20220718003</t>
  </si>
  <si>
    <t>A510-20220718004</t>
  </si>
  <si>
    <t>A510-20220718005</t>
  </si>
  <si>
    <t>A510-20220809003</t>
  </si>
  <si>
    <t>A510-20220809004</t>
  </si>
  <si>
    <t>A510-20220809005</t>
  </si>
  <si>
    <t>A510-20220818001</t>
  </si>
  <si>
    <t>A510-20220818002</t>
  </si>
  <si>
    <t>A510-20220818004</t>
  </si>
  <si>
    <t>2022/08/29 : HELE已生產，待提供報告</t>
  </si>
  <si>
    <t>A510-20220819001</t>
  </si>
  <si>
    <t>A510-20220819002</t>
  </si>
  <si>
    <t>A510-20220819003</t>
  </si>
  <si>
    <t>A510-20220819004</t>
  </si>
  <si>
    <t>A510-20220905003</t>
  </si>
  <si>
    <t>A510-20220905004</t>
  </si>
  <si>
    <t>A510-20220905006</t>
  </si>
  <si>
    <t>2022/09/29 : HELE已生產，待提供報告</t>
  </si>
  <si>
    <t>A510-20220919001</t>
  </si>
  <si>
    <t>Sensor : DL2KK #1~13，創量AOI
對比A510-20220919002 不同ASIC下，同sensor Lot差異</t>
  </si>
  <si>
    <t>2023/02/16 : 因之前在4918zb常常發生初感過低，故驗證同lot，不同asic初感是否有差異，依照資料顯示差異0.4dB。按照AE測試4908XA/4918ZB 12V 差異也是0.3V，基本吻合，且無初感過低問題，故結案</t>
  </si>
  <si>
    <t>A510-20220919002</t>
  </si>
  <si>
    <t>Sensor : DL2KK #14~25，創量AOI
對比A510-20220919001 不同ASIC下，同sensor Lot差異</t>
  </si>
  <si>
    <t>A510-20220919003</t>
  </si>
  <si>
    <t>Sensor : DL4WJ #2~13，創量AOI
對比A510-20220919004 不同ASIC下，同sensor Lot差異</t>
  </si>
  <si>
    <t>A510-20220919007</t>
  </si>
  <si>
    <t>A510-20220919008</t>
  </si>
  <si>
    <t>2022/10/29 : HELE已生產，待提供報告</t>
  </si>
  <si>
    <t>A510-20221020006</t>
  </si>
  <si>
    <t>A510-20221020007</t>
  </si>
  <si>
    <t>A510-20221020008</t>
  </si>
  <si>
    <t>統計資料</t>
  </si>
  <si>
    <t>A510-20221028002</t>
  </si>
  <si>
    <t>A511-20210604001</t>
  </si>
  <si>
    <t>PCB加上電容驗證_PAL驗證SNR64</t>
  </si>
  <si>
    <t>2021/07/05 : 已測試完畢，送至PAL測試
2021/06/22 : 預計6/23切割，6/24出貨
2021/06/18 : 預計6/19上線</t>
  </si>
  <si>
    <t>A511-20220315001</t>
  </si>
  <si>
    <t>2022/04/06 : Q需求</t>
  </si>
  <si>
    <t>7920 前導</t>
  </si>
  <si>
    <t>2022/04/16 : IR 驗證PASS，感度穩定，膠水可放量確認
2022/03/17 : 畫膠離散，待IR驗證結果
2022/01/24 : 待材料到貨</t>
  </si>
  <si>
    <t>A512-20220207001</t>
  </si>
  <si>
    <t>A512-20220407002</t>
  </si>
  <si>
    <t>指定沾膠IR驗證，IR5次</t>
  </si>
  <si>
    <t>7920 IR ok</t>
  </si>
  <si>
    <t>A512-20220407003</t>
  </si>
  <si>
    <t>指定畫膠IR驗證，IR5次</t>
  </si>
  <si>
    <t>A512-20220411002</t>
  </si>
  <si>
    <t>1.	上DB2前請提供畫膠方案並找我確認
2.	驗證測試後IR5次驗證，不可出貨</t>
  </si>
  <si>
    <t>2022/07/14 : IR 5次PASS，畫膠參數1.05x1.05，膠厚5~20um</t>
  </si>
  <si>
    <t>A512-20220411003</t>
  </si>
  <si>
    <t>A512-20220422001</t>
  </si>
  <si>
    <t>ok</t>
  </si>
  <si>
    <t>A512-20220624001</t>
  </si>
  <si>
    <t>可改標6531S</t>
  </si>
  <si>
    <t>A512-20220706001</t>
  </si>
  <si>
    <t>2022/08/08 : IR驗證，6顆感度過低，開蓋分析有R角積錫，其餘無異常，PASS</t>
  </si>
  <si>
    <t>A512-20220916004</t>
  </si>
  <si>
    <t>前導目的：遷廠驗機需求(畫膠)，良率pass</t>
  </si>
  <si>
    <t>A512-20220916005</t>
  </si>
  <si>
    <t>2022/12/26 : 3F移至2F驗機需求，良率pass</t>
  </si>
  <si>
    <t>A510-20210401012</t>
  </si>
  <si>
    <t>驗證low yiled Sensor</t>
  </si>
  <si>
    <t>A510-20210716001</t>
  </si>
  <si>
    <t>A510-20210716002</t>
  </si>
  <si>
    <t>A510-20210716007</t>
  </si>
  <si>
    <t>A510-20210813003</t>
  </si>
  <si>
    <t>AKM PCB驗證</t>
  </si>
  <si>
    <t>2021/09/25 : PASS
2021/08/10 :已通知抽取2k做IR5次驗證</t>
  </si>
  <si>
    <t>A510-20211018004</t>
  </si>
  <si>
    <t>三層斗山材料驗證IR 2K</t>
  </si>
  <si>
    <t>2021/11/09 : 沾膠，已大幅度改善，繼續驗證其餘材質</t>
  </si>
  <si>
    <t>A510-20211018008</t>
  </si>
  <si>
    <t>A510-20211022001</t>
  </si>
  <si>
    <t>PRV 導入sensor畫膠驗證IR 五批</t>
  </si>
  <si>
    <t>2021/11/17 : IR驗證FAIL，等外品比例過高，整批重新IR2次後靜置至少48hr後復測
2021/11/11 : HELE作業錯誤，原005工單採用畫膠，01只做一個批次驗證，請HELE在繼續抽其他批次，哪怕已編帶</t>
  </si>
  <si>
    <t>A510-20211022003</t>
  </si>
  <si>
    <t>A510-20211112008</t>
  </si>
  <si>
    <t>此為PRV 改善批，三層為SI10US，請抽2k做IR5次不靜置&amp;靜置測試</t>
  </si>
  <si>
    <t>2021/12/20 : IR穩定，但近期開始有flux噴濺問題，懷疑與reflow profile相關，待6216驗證再擴展確認</t>
  </si>
  <si>
    <t>A510-20211217005</t>
  </si>
  <si>
    <t>MP不良</t>
  </si>
  <si>
    <t>分析資料回收燒錄後等外品</t>
  </si>
  <si>
    <t>A510-20220103002</t>
  </si>
  <si>
    <t>test data</t>
  </si>
  <si>
    <t>A510-20220210002</t>
  </si>
  <si>
    <t>A510-20220304001</t>
  </si>
  <si>
    <t>1. 切割不良，好品未回覆有無風險 : 停電印刷報廢
2. 寄MO1-M20311等外品
3. 請HELE提供燒錄資料</t>
  </si>
  <si>
    <t>A510-20220304002</t>
  </si>
  <si>
    <t>請寄送MO1-M30008初始感度過低 / MO1-M30003 燒錄等外品</t>
  </si>
  <si>
    <t>A510-20220304003</t>
  </si>
  <si>
    <t>MO1-M30012，二極體OPEN，MO1-M30021 / MO5-M30002 初感過低樣品</t>
  </si>
  <si>
    <t>A510-20220304004</t>
  </si>
  <si>
    <t>MO1-M30047 / MO1-M30049 寄送初始感度過低樣品</t>
  </si>
  <si>
    <t>A510-20220304006</t>
  </si>
  <si>
    <t>MO1-M30052 燒錄後等外品低感度寄樣</t>
  </si>
  <si>
    <t>A512-20220411001</t>
  </si>
  <si>
    <t>此為sensor未AOI驗證批(HELE不知)，加入畫膠軌跡+50um，膠厚+5um，確認初感離散性</t>
  </si>
  <si>
    <t>2022/07/14 : IR +/-1 PASS</t>
  </si>
  <si>
    <t>A510-20210419001</t>
  </si>
  <si>
    <t>A510-20211119009</t>
  </si>
  <si>
    <t>IR驗證2K</t>
  </si>
  <si>
    <t>2021/12/30 : IR 有噴濺，&lt;2000ppm，後續改善&lt;500ppm</t>
  </si>
  <si>
    <t>A510-20220901007</t>
  </si>
  <si>
    <t>A510-20220408001</t>
  </si>
  <si>
    <t>待寄送MO1-M40102，低初感不良樣品，Fail整批IR sorting</t>
  </si>
  <si>
    <t>A510-20220421009</t>
  </si>
  <si>
    <t>A510-20220422003</t>
  </si>
  <si>
    <t>A510-20220505002</t>
  </si>
  <si>
    <t>20220628=&gt;MO1-M50071/72 MR2 sorting，其餘放行</t>
  </si>
  <si>
    <t>A510-20220512003</t>
  </si>
  <si>
    <t>A510-20220609001</t>
  </si>
  <si>
    <t>2022/07/04 : 某些批次IR 驗證Fail需Sorting，其餘IR PASS好品放行</t>
  </si>
  <si>
    <t>A510-20220609002</t>
  </si>
  <si>
    <t>A510-20220609004</t>
  </si>
  <si>
    <t>A510-20220609006</t>
  </si>
  <si>
    <t>A510-20220718006</t>
  </si>
  <si>
    <t>A510-20220905007</t>
  </si>
  <si>
    <t>A510-20220919004</t>
  </si>
  <si>
    <t>Sensor : DL4WJ #1&amp;14~25，創量AOI
對比A510-20220919003 不同ASIC下，同sensor Lot差異</t>
  </si>
  <si>
    <t>A510-20220919005</t>
  </si>
  <si>
    <t>Sensor : DL5A0 #1~12，創量AOI
對比A510-20220919006 不同ASIC下，同sensor Lot差異</t>
  </si>
  <si>
    <t>A510-20220919006</t>
  </si>
  <si>
    <t>Sensor : DL5A0 #13~24，創量AOI
對比A510-20220919005 不同ASIC下，同sensor Lot差異</t>
  </si>
  <si>
    <t>A512-20220209003</t>
  </si>
  <si>
    <t>ASIC/7920前導</t>
  </si>
  <si>
    <t>2022/04/16 : IR 驗證PASS，感度穩定高，膠水可放量確認
2021/03/17 : 沾膠一致性高，待IR驗證結果</t>
  </si>
  <si>
    <t>A512-20220214001</t>
  </si>
  <si>
    <t>ASIC前導</t>
  </si>
  <si>
    <t>無IR紀錄
2022/04/06 : 待確認上線進度，需IR確認</t>
  </si>
  <si>
    <t>A512-20220321001</t>
  </si>
  <si>
    <t>PCB-PRV-BT-DS_沾膠 IR 驗證</t>
  </si>
  <si>
    <t>新PCB IR ok
2022/04/06 : 待確認上線進度，需IR確認</t>
  </si>
  <si>
    <t>A511-20220722004</t>
  </si>
  <si>
    <t>2022/10/11 : 新錫膏有大量空泡，但IR pass，待後續調整reflow profile，確認改善情況
2022/10/28 : HELE製程穩定後再處理後續
2022/10/06 : 請clark xray&amp; 物理開蓋 &amp;加熱對比
2022/08/25 : 對比OM325 空泡率
請HELE拍照xary &amp; 1k IR test</t>
  </si>
  <si>
    <t>A511-20240501004</t>
  </si>
  <si>
    <t>2024/07/02 : 工程品驗證OK</t>
  </si>
  <si>
    <t>A512-20240603002</t>
  </si>
  <si>
    <t>已停止</t>
  </si>
  <si>
    <t>A512-20240802002</t>
  </si>
  <si>
    <t>驗證1101LAV前導</t>
  </si>
  <si>
    <t>A512-20240201002</t>
  </si>
  <si>
    <t>sensor前導</t>
  </si>
  <si>
    <t>2024/03/11 : 已提供測試配置 ,待HELE提供前導報告，未出貨</t>
  </si>
  <si>
    <t>A512-20220802003</t>
  </si>
  <si>
    <t>2022/08/15 : 良率pass</t>
  </si>
  <si>
    <t>A512-20240513003</t>
  </si>
  <si>
    <t>驗證4958ZA</t>
  </si>
  <si>
    <t>2024/08/03 : 已完成測試，跟催前導報告</t>
  </si>
  <si>
    <t>A512-20250217003</t>
    <phoneticPr fontId="3" type="noConversion"/>
  </si>
  <si>
    <t>科佳PCB 驗證</t>
  </si>
  <si>
    <t>A512-20251002001</t>
    <phoneticPr fontId="3" type="noConversion"/>
  </si>
  <si>
    <t>DT15Q01-235</t>
    <phoneticPr fontId="3" type="noConversion"/>
  </si>
  <si>
    <t>ZTS6231系列 科佳PCB改善聲孔批</t>
    <phoneticPr fontId="3" type="noConversion"/>
  </si>
  <si>
    <t>A511-20240501003</t>
  </si>
  <si>
    <t>A512-20240603001</t>
  </si>
  <si>
    <t>切換3018AH</t>
  </si>
  <si>
    <t>2024/08/03 : 該sensor 本身特性如此，需上層處理，否則會造成不卡良率
2024/07/19 : HELE不建議量產，待確認</t>
  </si>
  <si>
    <t>A510-20211004003</t>
  </si>
  <si>
    <t>PRV 中板更換為斗山材料，IR2--2k驗證</t>
  </si>
  <si>
    <t>2021/11/18 : IR驗證Fail，IR不靜置整體抬高0.7dB，靜置後恢復，與工單A510-20211018004所有材質相同，請確認差異點在哪裏，看起來是否為沾膠後封裝有差異也會導致此抬高現象，待確認</t>
  </si>
  <si>
    <t>A510-20211116005</t>
  </si>
  <si>
    <t>型變影響0.5dB，後續用4918+non cap處理</t>
  </si>
  <si>
    <t>A510-20211209002</t>
  </si>
  <si>
    <t>2022/08/29 : HELE未回應，低良由HELE吸收
OPEN&gt;1%，已開立再檢sorting // MO1-LC0143 (再檢：MR2-M40067) //MO5-LC0018 (再檢：MR2-M40069)</t>
  </si>
  <si>
    <t>A510-20211209003</t>
  </si>
  <si>
    <t>2022/08/29 : HELE未回應，低良由HELE吸收
20220629=&gt;
待回收等外品 : 初感補燒14V後，依照感度再決定是否減Gain，當初生產時為舊FW，只使用Vcm，好品放行</t>
  </si>
  <si>
    <t>A510-20221003002</t>
  </si>
  <si>
    <t>A512-20241008003</t>
  </si>
  <si>
    <t>A512-20241101001</t>
  </si>
  <si>
    <t>1101LAV 前導</t>
  </si>
  <si>
    <t>2025/1/9 : 良率OK
2024/11/04 : 已提供測試配置</t>
  </si>
  <si>
    <t>A510-20241025001</t>
  </si>
  <si>
    <t>A510-20221114001</t>
  </si>
  <si>
    <t>A510-20220323001</t>
  </si>
  <si>
    <t>2022/08/29 : 沾膠全數IR
IR後，大量異常，需收到樣品後確認性能是否異常，若PASS則MR2好品出貨
待寄送等外品
沾膠IR FAIL，沾膠 IR sorting
畫膠IR pass，好品放行</t>
  </si>
  <si>
    <t>A510-20220325003</t>
  </si>
  <si>
    <t>抽驗IR確認open/short &amp; 等外品監控，Fail整批IR sorting</t>
  </si>
  <si>
    <t>A510-20220401009</t>
  </si>
  <si>
    <t>IR FAIL，all sorting
抽驗IR確認open/short &amp; 等外品監控</t>
  </si>
  <si>
    <t>A510-20220406001</t>
  </si>
  <si>
    <t>A510-20220406002</t>
  </si>
  <si>
    <t>A510-20220406003</t>
  </si>
  <si>
    <t>A510-20220406004</t>
  </si>
  <si>
    <t>A510-20220406005</t>
  </si>
  <si>
    <t>A510-20220503004</t>
  </si>
  <si>
    <t>2022/07/04 : MR2分布異常，需寄送不良品，並且開蓋分析何種問題
IR FAIL，all sorting
抽驗IR確認open/short &amp; 等外品監控</t>
  </si>
  <si>
    <t>A510-20220503008</t>
  </si>
  <si>
    <t>A510-20220504001</t>
  </si>
  <si>
    <t>2023/02/16 :改用32頭測試SNR，
2022/09/13 : 待8頭機噪聲程式
1. SNR 異常，待分析，不可出貨
2. IR FAIL，all sorting
3. 抽驗IR確認open/short &amp; 等外品監控</t>
  </si>
  <si>
    <t>A510-20220504002</t>
  </si>
  <si>
    <t>A510-20220505008</t>
  </si>
  <si>
    <t>A510-20220506001</t>
  </si>
  <si>
    <t>A510-20220609007</t>
  </si>
  <si>
    <t>A512-20220322001</t>
  </si>
  <si>
    <t>驗 ASIC + PCB-旭德</t>
  </si>
  <si>
    <t>IR ok
2022/04/06 : 待確認上線進度，需IR確認</t>
  </si>
  <si>
    <t>A520-20220714001</t>
  </si>
  <si>
    <t>重工SNR for32頭，等外品且SNR PASS由6頭複測回收</t>
  </si>
  <si>
    <t>2023/02/20 : 放行</t>
  </si>
  <si>
    <t>A512-20220802002</t>
  </si>
  <si>
    <t>驗證7920-沾膠是否可以轉6531S for IR5次</t>
  </si>
  <si>
    <t>2022/10/03 : 7920+沾膠，IR不靜置有離散，但靜置後有一半恢復，待改畫膠確認</t>
  </si>
  <si>
    <t>A510-20211115001</t>
  </si>
  <si>
    <t>旭德IR驗證</t>
  </si>
  <si>
    <t>A510-20211018003</t>
  </si>
  <si>
    <t>3018AH IR驗證</t>
  </si>
  <si>
    <t>2022/01/14 : 已回廠，復測兩次，感度分布相同，整批復測回收，整批IR復測sorting
2022/01/03 : 待改版測試治具回廠
2021/11/20 : IR FAIL且EQC離散，請HELE確認是否sorting以及FA report</t>
  </si>
  <si>
    <t>A510-20210913002</t>
  </si>
  <si>
    <t>2k IR驗證</t>
  </si>
  <si>
    <t>2022/01/14 : 已回廠，復測兩次，感度分布相同，整批復測回收，整批IR復測sorting
2022/01/03 : 待改版測試治具回廠
2021/09/27 : 待上線</t>
  </si>
  <si>
    <t>A510-20210618001</t>
  </si>
  <si>
    <t>ZTS6234良率提升_SCC鎳金</t>
  </si>
  <si>
    <t>A512-20221019001</t>
  </si>
  <si>
    <t>2022/11/25 : HELE沒有反饋6234堆疊情況，全數組裝，待確認前製程良率，抽驗IR 5k，噴濺率0.03%，前製程溢錫低良，待後續改善
2022/10/25 : 請備註100% Xray check，首件堆疊Xray請工程回報給我，確定無問題我在通知作業，謝謝</t>
  </si>
  <si>
    <t>A510-20210820006</t>
  </si>
  <si>
    <t>驗證SCC-中板OSP是否可改善溢錫</t>
  </si>
  <si>
    <t>2021/09/25 : 良率追蹤穩定
2021/08/26 : A510-20210706005驗證結果可在生產前先過IR兩次，避免不良流出
2021/08/25 : A510-20210706005取2k IR驗證，0.3% open失效，須請HELE追蹤並提供改善報告，並確認短期sorting方案
2021/08/10 : 已上線，待確認良率</t>
  </si>
  <si>
    <t>A510-20220112002</t>
  </si>
  <si>
    <t>A510-20220112003</t>
  </si>
  <si>
    <t>A510-20220112004</t>
  </si>
  <si>
    <t>A510-20220112005</t>
  </si>
  <si>
    <t>A510-20220112006</t>
  </si>
  <si>
    <t>A510-20220112007</t>
  </si>
  <si>
    <t>A512-20220104002</t>
  </si>
  <si>
    <t>矽屑驗證工單</t>
  </si>
  <si>
    <t>無IR紀錄 良率98.172%
2022/04/06 : 請HELE提供報告，已上線完成
2022/01/24 : 已到DB2，生產中</t>
  </si>
  <si>
    <t>A512-20220104003</t>
  </si>
  <si>
    <t>無IR紀錄 良率96.92%
2022/04/06 : 請HELE提供報告，已上線完成
2022/01/24 : 已到DB2，生產中</t>
  </si>
  <si>
    <t>A512-20220104004</t>
  </si>
  <si>
    <t>無IR紀錄 良率97.034%
2022/04/06 : 請HELE提供報告，已上線完成
2022/01/24 : 已到DB2，生產中</t>
  </si>
  <si>
    <t>A510-20220613001</t>
  </si>
  <si>
    <t>2023/05/25 : OK</t>
  </si>
  <si>
    <t>A510-20220623002</t>
  </si>
  <si>
    <t>20203/05/25 : type5錫膏異常，sorting</t>
  </si>
  <si>
    <t>A510-20240801004</t>
  </si>
  <si>
    <t>A512-20220610001</t>
  </si>
  <si>
    <t>2022/07/08 : 該批生產大量積錫，判斷為印刷問題，此次生產Xray sorting</t>
  </si>
  <si>
    <t>A510-20211004001</t>
  </si>
  <si>
    <t>採用3層斗山材料驗證IR離散</t>
  </si>
  <si>
    <t>2021/11/19 : 該批印字FAIL，報廢不可出貨，另外IR驗證有漏氣比例，該批上線有漏氣，因為有電容，重複組裝幾次造成PCB型變，需確認後續改善追蹤
2021/10/16 : 材料已齊，待上線
2021/09/27 : 我尚未通知PP開單</t>
  </si>
  <si>
    <t>A510-20211020008</t>
  </si>
  <si>
    <t>三層斗山材料，金邊框改善溢錫</t>
  </si>
  <si>
    <t>2021/11/20 : 取未IR好品，IR一次後不靜置測試一顆積錫梧感度，再過IR一次不靜置測試一顆積錫梧感度，整批xary全檢，IR1次後複測sorting
2021/11/19 : 該批測試前，預處理IR一次，靜置48hr後，進行 IR*5驗證 PASS，該批上線有漏氣，因為有電容，重複組裝幾次造成PCB型變，需確認後續改善追蹤</t>
  </si>
  <si>
    <t>A512-20241008002</t>
  </si>
  <si>
    <t>A512-20250326001</t>
    <phoneticPr fontId="3" type="noConversion"/>
  </si>
  <si>
    <t>DT28Q01-62</t>
    <phoneticPr fontId="3" type="noConversion"/>
  </si>
  <si>
    <t>SCC PCB驗證</t>
    <phoneticPr fontId="3" type="noConversion"/>
  </si>
  <si>
    <t>A511-20210507003</t>
  </si>
  <si>
    <t>ASUS送樣備案</t>
  </si>
  <si>
    <t>2021/07/05 : 已焊接完畢，待測試
2021/06/18 : 已有樣品，待貼板測試，先取代ZTS6234-4908XA-3004V11 做保險</t>
  </si>
  <si>
    <t>A510-20220419004</t>
  </si>
  <si>
    <t>先放行一子批MO1-M50020 出貨
其餘待驗證IR sorting</t>
  </si>
  <si>
    <t>A510-20220503002</t>
  </si>
  <si>
    <t>A510-20220523001</t>
  </si>
  <si>
    <t>IR FAIL，建議全數IR複測</t>
  </si>
  <si>
    <t>A512-20220503001</t>
  </si>
  <si>
    <t>OM驗證</t>
  </si>
  <si>
    <t>2022/07/22 : 良率97%，無IR資料，待確認</t>
  </si>
  <si>
    <t>A510-20210706003</t>
  </si>
  <si>
    <t>PR驗證</t>
  </si>
  <si>
    <t>2021/09/25 : A510-20210706003良率98.3%，待後續繼續追蹤
2021/06/17 : A510-20210521003 open/short占比4%，須從下一張工單A510-20210706003確認
該PCB 庫存還有2kk，需要有方案改善降低不良</t>
  </si>
  <si>
    <t>A510-20220419003</t>
  </si>
  <si>
    <t>使用新增益回收低感度</t>
  </si>
  <si>
    <t>A510-20220422006</t>
  </si>
  <si>
    <t>依據A510-20220503002 IR驗證結果放行MO1-M50020/M05-M50005</t>
  </si>
  <si>
    <t>A510-20220616001</t>
  </si>
  <si>
    <t>MP 印字差異</t>
  </si>
  <si>
    <t>2023/02/17 : 好品可放行，印字由QA決定
2023/02/15 : 待確認當初放行狀態再決定是否可分開印字出貨</t>
  </si>
  <si>
    <t>A510-20220725003</t>
  </si>
  <si>
    <t>A510-20221123002</t>
  </si>
  <si>
    <t>2023/05/12 : 預烘烤可解決，結案
2023/01/17 : 使用V21-鋼板，加大錫寬，斷點維持，2k IR PASS，已通知放一批量確認
2023/01/16 : 小批量，IR驗證PASS，放一批量確認結果
2022/12/21 : 使用V19鋼板，增加斷點，有漏氣產生，與Alex討論每個block外圍取消斷點，確認是否與角落綠漆墊高相關，該IR分布完全無變化，此方案可行，待解決漏氣後放量生產</t>
  </si>
  <si>
    <t>A512-20220520002</t>
  </si>
  <si>
    <t>A512-20240612002</t>
  </si>
  <si>
    <t>2024/07/31 : 放行</t>
  </si>
  <si>
    <t>A512-20250102001</t>
    <phoneticPr fontId="3" type="noConversion"/>
  </si>
  <si>
    <t>PCB –PRV 新版驗證(帳縮改善批)</t>
    <phoneticPr fontId="3" type="noConversion"/>
  </si>
  <si>
    <t>A512-20250102002</t>
    <phoneticPr fontId="3" type="noConversion"/>
  </si>
  <si>
    <t>PCB-PRV驗證於ZTS6235SQ</t>
  </si>
  <si>
    <t>A512-20250109001</t>
  </si>
  <si>
    <t>ASIC-4958ZA+旭德PCB</t>
  </si>
  <si>
    <t>A510-20190812001</t>
  </si>
  <si>
    <t>客訴反饋，噪聲過大，且感度超出spec</t>
  </si>
  <si>
    <t>2021/08/25 : 經回查，當初4903csp已被預燒錄max gain，導致無法調整，故放寬+/-2，且sensor為3006HW ，屬於舊的BOM，工程不介入處理</t>
  </si>
  <si>
    <t>A510-20230117004</t>
    <phoneticPr fontId="3" type="noConversion"/>
  </si>
  <si>
    <t>MP低良
Fuse load fail , connect check fail</t>
  </si>
  <si>
    <t>2023/02/15 : 低良原因為FW設置回讀時間不夠長導致，好品經驗證，觸發功能正常，可放行</t>
  </si>
  <si>
    <t>A512-20230103002</t>
  </si>
  <si>
    <t>A510-20180928002</t>
  </si>
  <si>
    <t>客戶反饋膜掉比例過高而且來料顏色與原生產不同</t>
  </si>
  <si>
    <t>2021/08/27 :經回查，因為要倒入舊料出貨，與良品並捲，且出貨前未做烘烤增加黏性，並捲在Zilltek內私下並捲出貨，該批工程不做追蹤，退換貨流程寫報廢處理</t>
  </si>
  <si>
    <t>A512-20240617001</t>
  </si>
  <si>
    <t>此案不追蹤</t>
  </si>
  <si>
    <t>A512-20230208001</t>
  </si>
  <si>
    <t>2023/03/01 : IR有離散，開蓋乾淨，考慮為形變</t>
  </si>
  <si>
    <t>A512-20250106001</t>
    <phoneticPr fontId="3" type="noConversion"/>
  </si>
  <si>
    <t>ASIC-4807ZE+PCB-PRV</t>
  </si>
  <si>
    <t>A510-20220822003</t>
  </si>
  <si>
    <t>2022/09/26 : 好品放行</t>
  </si>
  <si>
    <t>A512-20220407001</t>
  </si>
  <si>
    <t>ASIC驗證</t>
  </si>
  <si>
    <t>無IR紀錄</t>
  </si>
  <si>
    <t>A510-20220105002</t>
  </si>
  <si>
    <t>加了防水膜後，感度偏低，auto vbias誤判拉高初感，導致有黏膜風險，該批分析資料後決定如何回收</t>
  </si>
  <si>
    <t>2022/04/06 : 以完成</t>
  </si>
  <si>
    <t>A510-20230719007</t>
  </si>
  <si>
    <t>A512-20250102003</t>
  </si>
  <si>
    <t>ASIC-4958ZA驗證於ZTS6431E</t>
  </si>
  <si>
    <t>A512-20250411001</t>
    <phoneticPr fontId="3" type="noConversion"/>
  </si>
  <si>
    <t>DT14Q01-75</t>
    <phoneticPr fontId="3" type="noConversion"/>
  </si>
  <si>
    <t>A512-20221101002</t>
  </si>
  <si>
    <t>已出貨
2023/01/17 : 貼完，待確認FT
2022/12/26 : 待確認貼膜測試結果</t>
  </si>
  <si>
    <t>A511-20230905003</t>
  </si>
  <si>
    <t>驗證2145對於中空腔體聲孔大小差異</t>
  </si>
  <si>
    <t>2023/10/16 : sensor下聲孔雷射加大0.6，與原始方式初感無太大差異，但SNR變高2dB以上，結論為該款2145M需要具備一定的空腔否則會造成rubber noise
2023/09/11 : 已開工單，待驗證</t>
  </si>
  <si>
    <t>A510-20210719001</t>
  </si>
  <si>
    <t>導入使用type5千住，調整鋼板開窗，待確認化金堆疊是否可改善漏氣短路等等</t>
  </si>
  <si>
    <t>2021/10/16 : 由HELE周會追蹤
2021/09/25 : 待後續ZTS6216-千住9010-DOE驗證+預烘烤確認是否有效，=&gt;ITEM
2021/08/10 : 已上線，良率89.54%</t>
  </si>
  <si>
    <t>A510-20211025004</t>
  </si>
  <si>
    <t>噴濺低感度</t>
  </si>
  <si>
    <t>2021/12/20 : ZTS6216-千柱type5爆發大量flux不良，初步認為是製程reflow異常，待ZTS6216改善後再擴展其他機種進行驗證
2021/12/14 : 不更換材料，繼續前導驗證</t>
  </si>
  <si>
    <t>A510-20220811001</t>
  </si>
  <si>
    <t>A510-20221201001</t>
  </si>
  <si>
    <t>監控噴濺&amp;積錫</t>
  </si>
  <si>
    <t>2022/12/26 : IR 驗證，噴濺0.2%，到客戶端 IR 曲線不激烈，可預期為100%
2022/12/13 : xray-100%，待FT抽驗IR</t>
  </si>
  <si>
    <t>A510-20230103004</t>
  </si>
  <si>
    <t>MP製程改善追蹤</t>
  </si>
  <si>
    <t>2023/02/15 : IR三批sorting後，有出現0.27%(141/52,000)不良，待分析確認改善方向</t>
  </si>
  <si>
    <t>A512-20220621001</t>
  </si>
  <si>
    <t>IR sorting</t>
  </si>
  <si>
    <t>A512-20231018001</t>
  </si>
  <si>
    <t>Sensor反打驗證(原BD錯誤造成)</t>
  </si>
  <si>
    <t>2023/11/06 : 驗證SNR異常，需報廢</t>
  </si>
  <si>
    <t>A512-20230419001</t>
  </si>
  <si>
    <t>變更sensor</t>
  </si>
  <si>
    <t>2023/06/16 : HELE可轉量產(測試配置需變更，初感過高 )
2023/06/09 : 跟Roger拿測試相關資料
2023/06/05 : 測試中</t>
  </si>
  <si>
    <t>2024/01/22 : 待HELE提供前導報告，已出貨
2024/01/22 : 待HELE提供前導報告</t>
  </si>
  <si>
    <t>A510-20240709002</t>
  </si>
  <si>
    <t>SCC板子驗證</t>
  </si>
  <si>
    <t>A512-20231211001</t>
  </si>
  <si>
    <t>客訴1.2V 敲擊噪聲，切換ASIC驗證</t>
  </si>
  <si>
    <t>2024/07/02 : HELE未提供報告，已追蹤許久，先結案
2023/03/11 : 驗證ok , 待HELE提供前導報告，已出貨
2024/01/22 : 待HELE提供前導報告</t>
  </si>
  <si>
    <t>A512-20240508001</t>
  </si>
  <si>
    <t>導入SCC-中板鎳鈀金</t>
  </si>
  <si>
    <t>重新前導</t>
  </si>
  <si>
    <t>短路，需重新前導</t>
  </si>
  <si>
    <t>A512-20240508002</t>
  </si>
  <si>
    <t>旭德驗證</t>
  </si>
  <si>
    <t>A512-20250116002</t>
    <phoneticPr fontId="3" type="noConversion"/>
  </si>
  <si>
    <t>光害板子前導驗證</t>
  </si>
  <si>
    <t>A512-20250314001</t>
    <phoneticPr fontId="3" type="noConversion"/>
  </si>
  <si>
    <t>AT20Q01-39</t>
    <phoneticPr fontId="3" type="noConversion"/>
  </si>
  <si>
    <t>抗光害，再次前導</t>
    <phoneticPr fontId="3" type="noConversion"/>
  </si>
  <si>
    <t>第三次PR驗證量產穩定性</t>
    <phoneticPr fontId="3" type="noConversion"/>
  </si>
  <si>
    <t>A512-20240611001</t>
  </si>
  <si>
    <t>驗防水膜</t>
  </si>
  <si>
    <t>2024/08/08 : 可量產
2024/08/03 : 已完成測試，跟催前導報告</t>
  </si>
  <si>
    <t>A512-20230317004</t>
  </si>
  <si>
    <t>A512-20230710001</t>
  </si>
  <si>
    <t>A512-20231208001</t>
  </si>
  <si>
    <t>防水膜機種重新前導</t>
  </si>
  <si>
    <t>2024/03/11 : 該機種已暫停
2024/01/22 : 已出貨，彙整前導報告轉量產</t>
  </si>
  <si>
    <t>A511-2023090101</t>
  </si>
  <si>
    <t>2023/10/31 : 驗證OK
2023/09/11 : 已開工單
2023/08/29 : 檔板已寄出HELE，待開單
2023/08/07 : asic / sensor 待確認，PCB 8/24回廠</t>
  </si>
  <si>
    <t>A510-20211102003</t>
  </si>
  <si>
    <t>2021/12/30 : CAP來料異常，更換CAP後，重新驗證推力正常，目前待新的PCB在做前導驗證
2021/12/21 : CAP 異常，供應商改善，須投PCB 金邊加大的，在做前導
2021/12/20 : PCB sealing ring異常，該工單暫停生產
2021/11/18 : 待驗證量產配置</t>
  </si>
  <si>
    <t>A510-20220208004</t>
  </si>
  <si>
    <t>IR2K驗證確認是否有黏膜風險</t>
  </si>
  <si>
    <t>2022/04/06 : 因放寬到+/-2，IR 有離散，待更換asic後解決
2022/02/29 : 已發配置</t>
  </si>
  <si>
    <t>A512-20220307003</t>
  </si>
  <si>
    <t>A510-20200504001</t>
  </si>
  <si>
    <t>A510-20230621001</t>
  </si>
  <si>
    <t>更換asic前導</t>
  </si>
  <si>
    <t>2023/08/03 : 可MP</t>
  </si>
  <si>
    <t>A510-20210604008</t>
  </si>
  <si>
    <t>堆疊中空板預烘烤驗證</t>
  </si>
  <si>
    <t>A510-20211124006</t>
  </si>
  <si>
    <t>MP不良
初感-55，懷疑是內應力造成，分析中</t>
  </si>
  <si>
    <t>沒有找到原因，待後續再做處理
202/02/16 : 整批IR複測，確認HELE 分析情況</t>
  </si>
  <si>
    <t>A510-20220325001</t>
  </si>
  <si>
    <t>使用增益回收等USF，等外品復測回收良率，需確認好品有無錫量異常風險</t>
  </si>
  <si>
    <t>A510-20210723002</t>
  </si>
  <si>
    <t>3004G-堆疊中空驗證
初感需降至-40</t>
  </si>
  <si>
    <t>2021/08/16 :驗證SAC305-千柱type6，推力達8kg以上，cpk1.6，整張工單改cap 一般錫膏生產35k左右，可建立BD
2021/08/11 : 因CVP採購困難，待確認錫膏是否更換成千柱type6超高溫錫膏或者換my data千柱SAC305千柱type6錫膏</t>
  </si>
  <si>
    <t>A512-20231201001</t>
  </si>
  <si>
    <t>切換4918ZB-中空</t>
  </si>
  <si>
    <t>2024/07/02 : HELE未提供報告，已追蹤許久，先結案
2024/01/22 : 待HELE提供前導報告，已出貨
2023/11/29 : 待收到未測品驗證配置，開LPF? 滿足SNR64即可</t>
  </si>
  <si>
    <t>A510-20220512001</t>
  </si>
  <si>
    <t>all sorting</t>
  </si>
  <si>
    <t>A510-20220520005</t>
  </si>
  <si>
    <t>2022/6/30=&gt;已放行</t>
  </si>
  <si>
    <t>A510-20220520006</t>
  </si>
  <si>
    <t>A510-20220608001</t>
  </si>
  <si>
    <t>2023/05/25 : HELE結批討論處理
2023/02/16 : 分布OK，拖尾部分可能為矽屑or sensor來料不良，跟HELE拿初感過低不良品確認
Richard : 勿告知HELE，sensor使用原廠MAP，使用切割機1，需確認分布</t>
  </si>
  <si>
    <t>A510-20220621001</t>
  </si>
  <si>
    <t>A510-20220621002</t>
  </si>
  <si>
    <t>A510-20220621003</t>
  </si>
  <si>
    <t>A510-20220621004</t>
  </si>
  <si>
    <t>A510-20220621005</t>
  </si>
  <si>
    <t>A510-20220701001</t>
  </si>
  <si>
    <t>A510-20220701002</t>
  </si>
  <si>
    <t>A510-20220701005</t>
  </si>
  <si>
    <t>A510-20220708008</t>
  </si>
  <si>
    <t>A510-20220718001</t>
  </si>
  <si>
    <t>A510-20220801001</t>
  </si>
  <si>
    <t>A510-20220805001</t>
  </si>
  <si>
    <t>A510-20220805002</t>
  </si>
  <si>
    <t>A510-20220809001</t>
  </si>
  <si>
    <t>2023/06/05 : 總良率達標</t>
  </si>
  <si>
    <t>2022/09/08 : 前導批異常，有曲線問題，待不良寄回分析後回覆是否繼續作業MO1</t>
  </si>
  <si>
    <t>A510-20221024001</t>
  </si>
  <si>
    <t>A510-20221024002</t>
  </si>
  <si>
    <t>A510-20221024003</t>
  </si>
  <si>
    <t>A510-20221024004</t>
  </si>
  <si>
    <t>A510-20221118002</t>
  </si>
  <si>
    <t>MP異常_分布拖尾</t>
  </si>
  <si>
    <t>2023/05/25 : HELE結批討論處理
2023/02/16 : 分布OK，拖尾部分可能為矽屑or sensor來料不良，跟HELE拿初感過低不良品確認</t>
  </si>
  <si>
    <t>A510-20221123004</t>
  </si>
  <si>
    <t>A510-20221202003</t>
  </si>
  <si>
    <t>A510-20230602001</t>
  </si>
  <si>
    <t>預烘烤出貨給指定客戶上線</t>
  </si>
  <si>
    <t>2023/06/26 : 原需要生產預烘烤給指定客戶，因HELE疏失，故須先討論如何處理再開單</t>
  </si>
  <si>
    <t>A512-20220119001</t>
  </si>
  <si>
    <t>A512-20220407004</t>
  </si>
  <si>
    <t>2022/07/08 : IP pASS</t>
  </si>
  <si>
    <t>A512-20220420001</t>
  </si>
  <si>
    <t>Auto Test CV，驗證各Bin分布，按郵件內容處理</t>
  </si>
  <si>
    <t>HELE作業認為當初測試CV條件有問題，故全數做完，未統計
2022/07/22 : 待上線</t>
  </si>
  <si>
    <t>A512-20220506001</t>
  </si>
  <si>
    <t>取2k--IR*5次 驗證</t>
  </si>
  <si>
    <t>A512-20220823003</t>
  </si>
  <si>
    <t>旭德第二次轉廠測試</t>
  </si>
  <si>
    <t>數據無法參考，續得重新驗證且使用畫膠處理確認
2022/09/12 :IR後感度偏高，待收到後分析</t>
  </si>
  <si>
    <t>A512-20221019002</t>
  </si>
  <si>
    <t>2022/11/15 : IR PASS，可轉6531S
2022/10/25 : 7920+畫膠，確認IR狀態</t>
  </si>
  <si>
    <t>A512-20221101005</t>
  </si>
  <si>
    <t>確認LOT：DLCSF #3 狀況-量測經(低感度分析)</t>
  </si>
  <si>
    <t>2023/01/17 : HELE 切壞sensor，結案
2022/12/26 : 在前製程，尚未生產完</t>
  </si>
  <si>
    <t>A512-20221207001</t>
  </si>
  <si>
    <t>前導目的：旭德板廠擴線－[Line A]</t>
  </si>
  <si>
    <t>2023/01/13 : 有空泡，強制性整批sorting
2023/1/9 : 初感過低，待分析</t>
  </si>
  <si>
    <t>A512-20230105001</t>
  </si>
  <si>
    <t>FT有空泡
IR後短路一顆異常</t>
  </si>
  <si>
    <t>2023/01/30 : 有空泡造成Flux溢出，要求2月前完成驗證改善</t>
  </si>
  <si>
    <t>A512-20230105002</t>
  </si>
  <si>
    <t>畫膠驗證
FT有空泡
IR後短路一顆異常</t>
  </si>
  <si>
    <t>A512-20230406001</t>
  </si>
  <si>
    <t>HELE Flux驗證改善工單</t>
  </si>
  <si>
    <t>2023/05/12 : IR PASS</t>
  </si>
  <si>
    <t>A512-20230406002</t>
  </si>
  <si>
    <t>A512-20230406003</t>
  </si>
  <si>
    <t>A511-20230726001
A511-20230726002
A511-20230726003
A511-20230726004
旭德-DOE材質驗證，確認未來使用哪一種材質</t>
  </si>
  <si>
    <t>2023/12/05 : 此項目作為未來持續推動項目(在桌面追蹤)
2023/10/16 : 未回應
2023/07/26 : 待確認HELE對應材質</t>
  </si>
  <si>
    <t>A512-20221101003</t>
  </si>
  <si>
    <t>形變驗證物料
bin1+畫膠</t>
  </si>
  <si>
    <t>IR驗證OK，整批IR複測也OK，數據未儲存，此物料for客訴，按壓或者上件型變黏膜</t>
  </si>
  <si>
    <t>A510-20211116001</t>
  </si>
  <si>
    <t>A510-20220307001</t>
  </si>
  <si>
    <t>MO1-M30029 感度多低50顆，待寄樣</t>
  </si>
  <si>
    <t>A510-20220824002</t>
  </si>
  <si>
    <t>2023/02/20 : IR PASS</t>
  </si>
  <si>
    <t>PCB材質驗證，IR Check</t>
  </si>
  <si>
    <t>無IR紀錄 良率98.088%
2022/04/06 : 待確認上線進度，需IR確認</t>
  </si>
  <si>
    <t>A512-20220209001</t>
  </si>
  <si>
    <t>旭德板廠，轉換PN至ZTS6531S</t>
  </si>
  <si>
    <t>IR ok
2022/04/06 : 已在出檢站，待IR驗證
2022/02/29 : 已發配置，按照監控IR流程確認結果</t>
  </si>
  <si>
    <t>A512-20220209002</t>
  </si>
  <si>
    <t>AKM板廠，轉換PN至ZTS6531S</t>
  </si>
  <si>
    <t>2022/06/27 : ok
2022/04/06 : 已在出檢站，待IR驗證
2022/02/29 : 已發配置，按照監控IR流程確認結果</t>
  </si>
  <si>
    <t>A520-20220801002</t>
  </si>
  <si>
    <t>A520-20230201002</t>
  </si>
  <si>
    <t>高噪風險批測試</t>
  </si>
  <si>
    <t>32頭可以篩出高噪</t>
  </si>
  <si>
    <t>A510-20220415002</t>
  </si>
  <si>
    <t>2022/07/04 : MR2好品放行
工單好品已放行
1. MO1-M40121---整批IR(MR2-M50066)後不良分析結果 ( open+short 1.5% )，超出+/-1比例0.34%。ok
2. 此張工單大量初感過低，需確認不良品測試結果再決定是否回收</t>
  </si>
  <si>
    <t>A510-20220419007</t>
  </si>
  <si>
    <t>工單好品已放行
1. MO5 請做 IR 5 次驗證 ( open+short &gt; 3.5% )
2. MO1-M40154 請整批IR 複測 ( 雙峰 )
3. MO1-M40157，整批IR後不良分析結果 ( open+short 2% )，超出+/-1比例0.22%，ok
4. 其餘批次待第3點結果出來後，好品放行
5. 初感過低部分，各批次寄給我確認是否可回收</t>
  </si>
  <si>
    <t>A510-20220419009</t>
  </si>
  <si>
    <t>待確認A510-20220419007 IR open short 結果，再決定是否放行</t>
  </si>
  <si>
    <t>A510-20220421001</t>
  </si>
  <si>
    <t>整批IR Sorting
MO1-M40175 // MO1-M40176 嚴重低感度，請寄樣，該兩批請抽2k IR複測確認是否可放行</t>
  </si>
  <si>
    <t>A510-20220421002</t>
  </si>
  <si>
    <t>IR sorting低良批次
須提供IR監控資料並寄MO1-M40186，感度過低不良品</t>
  </si>
  <si>
    <t>A510-20220520004</t>
  </si>
  <si>
    <t>A510-20220608002</t>
  </si>
  <si>
    <t>A510-20220608003</t>
  </si>
  <si>
    <t>2023/05/25 : HELE結批討論處理
2023/02/16 : 分布異常，工單hold住，請提供初感過低不良品
該工單Hold住
Richard : 勿告知HELE，sensor使用原廠MAP，需確認分布</t>
  </si>
  <si>
    <t>A510-20220608004</t>
  </si>
  <si>
    <t>2023/05/25 : HELE結批討論處理
2023/02/16 : 分布異常，工單hold住，請提供初感過低不良品
Richard : 勿告知HELE，sensor使用原廠MAP，需確認分布</t>
  </si>
  <si>
    <t>A510-20220616005</t>
  </si>
  <si>
    <t>2022/08/22 : 好品放行</t>
  </si>
  <si>
    <t>A510-20220616006</t>
  </si>
  <si>
    <t>A510-20220621006</t>
  </si>
  <si>
    <t>A510-20220701003</t>
  </si>
  <si>
    <t>A510-20220701004</t>
  </si>
  <si>
    <t>A510-20220708009</t>
  </si>
  <si>
    <t>A510-20220725001</t>
  </si>
  <si>
    <t>A510-20220725002</t>
  </si>
  <si>
    <t>A510-20220801002</t>
  </si>
  <si>
    <t>A510-20220801003</t>
  </si>
  <si>
    <t>A510-20220801004</t>
  </si>
  <si>
    <t>A510-20220801005</t>
  </si>
  <si>
    <t>A510-20220901001</t>
  </si>
  <si>
    <t>A510-20221103001</t>
  </si>
  <si>
    <t>A510-20221103002</t>
  </si>
  <si>
    <t>A510-20221208006</t>
  </si>
  <si>
    <t>QA判斷</t>
  </si>
  <si>
    <t>A510-20221208007</t>
  </si>
  <si>
    <t>A510-20230221001</t>
  </si>
  <si>
    <t>預烘烤+畫膠驗證</t>
  </si>
  <si>
    <t>2023/05/12 : 預烘烤可解決，結案</t>
  </si>
  <si>
    <t>A510-20230222001</t>
  </si>
  <si>
    <t>2023/03/20 : IR PASS 放行</t>
  </si>
  <si>
    <t>A510-20230315002</t>
  </si>
  <si>
    <t>A510-20231201009</t>
  </si>
  <si>
    <t>A510-20231204001</t>
  </si>
  <si>
    <t>A510-20231204002</t>
  </si>
  <si>
    <t>A512-20220414001</t>
  </si>
  <si>
    <t>A512-20220602001</t>
  </si>
  <si>
    <t>2022/08/01 : 旭德轉廠驗證批，有出現離散，轉廠不達規</t>
  </si>
  <si>
    <t>SCC清庫存
鎳鈀金+鎳鈀金+鎳鈀金</t>
  </si>
  <si>
    <t>A512-20220823002</t>
  </si>
  <si>
    <t>SCC清庫存
鎳金+OSP+鎳鈀金</t>
  </si>
  <si>
    <t>A512-20221101004</t>
  </si>
  <si>
    <t>減少ZTS6231-DT15Q01-202改標之建立新料號生產</t>
  </si>
  <si>
    <t>A512-20230703002</t>
  </si>
  <si>
    <t>SCC 新廠區驗證</t>
  </si>
  <si>
    <t>2023/09/20 : 前導報告IR驗證資料有一顆漏氣，後續需要監控一下
2023/09/08 : IR 有一顆漏氣(464ppm)，HELE已放下去做完確認最後良率</t>
  </si>
  <si>
    <t>A512-20240612001</t>
  </si>
  <si>
    <t>A512-20240805003</t>
  </si>
  <si>
    <t>A510-20220422004</t>
  </si>
  <si>
    <t>A511-20210618002</t>
  </si>
  <si>
    <t>2021/07/05 : 已測試完畢，送至PAL測試
2021/06/22 : 預計6/23切割，6/24出貨
2021/06/18 : 待HELE開單</t>
  </si>
  <si>
    <t>A512-20220418002</t>
  </si>
  <si>
    <t>1.	2k，IR*2次驗證
2.	2k，切割前，Sensor固化烤箱參數烤一次，IR*2次驗證</t>
  </si>
  <si>
    <t>2022/07/08 : IR不靜置提高感度0.7，靜置後有恢復0.5</t>
  </si>
  <si>
    <t>A510-20210707001</t>
  </si>
  <si>
    <t>PRV_沾膠_IR離散性驗證</t>
  </si>
  <si>
    <t>2021/08/17 : IR分布在PRV沾膠狀態且配合2110時，IR雖有離散，但中心感度偏差0.2，對比PRV-3004V11有明顯改善，2110在3/6頭有異常離散，尚無法確認原因，目前該sensor2110-6231系列限定在8頭&amp;32頭
2021/08/11 : 八頭機驗證IR離散性
1. 先燒錄後，IR2次不靜置&amp;靜置測試，確認基準值後，確認AP後微調基準
2. 微調基準後生產其他批次
3. 該燒錄品在進行IR3次不靜置&amp;靜置測試，確認離散性是否有效抑制</t>
  </si>
  <si>
    <t>A512-20241025001</t>
  </si>
  <si>
    <t>Acer ESD 需求驗證</t>
  </si>
  <si>
    <t>A512-20240612003</t>
  </si>
  <si>
    <t>2024/09/03 : 跟催前導報告
2024/08/03 : 已完成測試，跟催前導報告</t>
  </si>
  <si>
    <t>A512-20241015001</t>
  </si>
  <si>
    <t>A512-20250116001</t>
    <phoneticPr fontId="3" type="noConversion"/>
  </si>
  <si>
    <t>sensor導入</t>
  </si>
  <si>
    <t>A511-20240501002</t>
  </si>
  <si>
    <t>A512-20240620004</t>
  </si>
  <si>
    <t>導入ASIC&amp;Sensor</t>
  </si>
  <si>
    <t>A512-20240802001</t>
  </si>
  <si>
    <t>驗證矽屑改善</t>
  </si>
  <si>
    <t>A510-20231123001</t>
  </si>
  <si>
    <t>A510-20231123002</t>
  </si>
  <si>
    <t>A512-20241115001</t>
  </si>
  <si>
    <t>挖大聲孔前導驗證</t>
  </si>
  <si>
    <t>建議再次前導 (總製程良率為99.23%。①燒錄後發現2峰值; ② IR 抽驗漏氣改善)</t>
  </si>
  <si>
    <t>A512-20231201002</t>
  </si>
  <si>
    <t>驗證Data阻抗，為了後續消化4908XA-low driver發PCN切換4918ZE+coating</t>
  </si>
  <si>
    <t>2024/03/11 : PASS
2024/01/22 : 待HELE提供前導報告
2023/11/29 : 待確認收到未測品驗證配置</t>
  </si>
  <si>
    <t>A512-20240716001</t>
  </si>
  <si>
    <t>2024/09/03 : 跟催前導報告
2024/08/19 : 已完成測試</t>
  </si>
  <si>
    <t>A510-20210426003</t>
  </si>
  <si>
    <t>客訴上件感度異常3%，marking 6371RJ</t>
  </si>
  <si>
    <t>2021/08/20 : 測試分布正常，原因為mic髒污，後續由HELE繼續追蹤改善髒污噴濺
2021/07/26 : 待確認所有測試分布</t>
  </si>
  <si>
    <t>A512-20230711001</t>
  </si>
  <si>
    <t>客訴，改版ASIC避免誤入tmod</t>
  </si>
  <si>
    <t>2023/08/03 : 上線測試ok，待提供前導報告
2023/07/17 : 已開單上線
2023/07/10 : 建立BD中，cob驗證中</t>
  </si>
  <si>
    <t>A512-20240716002</t>
  </si>
  <si>
    <t>2024/09/03 : 跟催前導報告
2024/08/20 : 已完成測試
2024/08/07 : 先驗證password是否可以防止誤入，再決定給何種配置</t>
  </si>
  <si>
    <t>A510-20211118001</t>
  </si>
  <si>
    <t>IR 大量異常</t>
  </si>
  <si>
    <t>A510-20211119006</t>
  </si>
  <si>
    <t>A512-20220207002</t>
  </si>
  <si>
    <t>旭德前導</t>
  </si>
  <si>
    <t>HELE停止6534，因畫錫良率差
2022/04/06 : 除了畫錫異常外，測試良率正常，需確認畫錫改善或者CAP搭載問題</t>
  </si>
  <si>
    <t>A512-20211209001</t>
  </si>
  <si>
    <t>待HPF Level 驗證 &amp; IR 驗證</t>
  </si>
  <si>
    <t>2022/01/24 : 該批採用Gain mode，初感Max-34.5以下回收，IR PASS
2022/01/14 : 與2101L相同配置，生產時形變，落在可燒錄區域為20%
2022/01/03 : 已完成WB待產出
2021/12/30 :確認畫膠或沾膠</t>
  </si>
  <si>
    <t>A511-20210104003</t>
  </si>
  <si>
    <t>FAIL，成品高度太高，only for 客戶送樣測試</t>
  </si>
  <si>
    <t>A510-20210303003</t>
  </si>
  <si>
    <t>SCC堆疊</t>
  </si>
  <si>
    <t>A510-20210303003 :
過IR後黏膜，可靠度異常，需改善組裝順序，待工程A511-20201110001驗證</t>
  </si>
  <si>
    <t>A510-20210503011</t>
  </si>
  <si>
    <t>驗證預烘烤製程過IR5次</t>
  </si>
  <si>
    <t>2021/06/16 : 已完成，PASS</t>
  </si>
  <si>
    <t>A510-20210803003</t>
  </si>
  <si>
    <t>A510-20210924006</t>
  </si>
  <si>
    <t>IR 5驗證2K
旭德_單層中空</t>
  </si>
  <si>
    <t>A510-20211020005</t>
  </si>
  <si>
    <t>IR2-好品+IR1 驗證</t>
  </si>
  <si>
    <t>2021/12/14 : 堆疊，IR無應力變化，好品放行</t>
  </si>
  <si>
    <t>A511-20201110001</t>
  </si>
  <si>
    <t>調整組裝順序改善FLUX</t>
  </si>
  <si>
    <t>A510-20220822001</t>
  </si>
  <si>
    <t>A510-20220822002</t>
  </si>
  <si>
    <t>A510-20230502001</t>
  </si>
  <si>
    <t>有壓傷紀錄，判斷初感有應力，導致燒錄等外品</t>
  </si>
  <si>
    <t>A510-20230502003</t>
  </si>
  <si>
    <t>壓傷風險批</t>
  </si>
  <si>
    <t>A512-20220615002</t>
  </si>
  <si>
    <t>A512-20220817001</t>
  </si>
  <si>
    <t>2022/10/28 : 有板裂，該PCB廠不再開單
2022/09/05 : IR PASS，待確認良率</t>
  </si>
  <si>
    <t>A512-20220916003</t>
  </si>
  <si>
    <t>2022/12/26 : 良率ok，IR ok</t>
  </si>
  <si>
    <t>A512-20230118002</t>
  </si>
  <si>
    <t>驗證PRV PCB-更換千柱高溫，須更新BD</t>
  </si>
  <si>
    <t>2023/02/10 : IR PASS</t>
  </si>
  <si>
    <t>A512-20230118003</t>
  </si>
  <si>
    <t>A512-20230201001</t>
  </si>
  <si>
    <t>驗證 PCB-更換千柱高溫，須更新BD</t>
  </si>
  <si>
    <t>2023/02/15 : IR ASS</t>
  </si>
  <si>
    <t>A512-20220902002</t>
  </si>
  <si>
    <t>2022/11/23 : 來料為工程片，調機損失</t>
  </si>
  <si>
    <t>A512-20240704002</t>
  </si>
  <si>
    <t>切換錫膏</t>
  </si>
  <si>
    <t>A511-20230905001</t>
  </si>
  <si>
    <t>NJRC sensor驗證</t>
  </si>
  <si>
    <t>2023/09/11 : 已開工單，待驗證</t>
  </si>
  <si>
    <t>A511-20230905002</t>
  </si>
  <si>
    <t>A512-20250203005</t>
    <phoneticPr fontId="3" type="noConversion"/>
  </si>
  <si>
    <t>A512-20220701001</t>
  </si>
  <si>
    <t>A512-20220721001</t>
  </si>
  <si>
    <t>A512-20220701001發生打線不良50%，更換加厚sensor載板PCB，確認何時上線</t>
  </si>
  <si>
    <t>A511-20240501005</t>
  </si>
  <si>
    <t>A512-20240603003</t>
  </si>
  <si>
    <t>2024/06/06 : 已取消工單</t>
  </si>
  <si>
    <t>A512-20250203003</t>
    <phoneticPr fontId="3" type="noConversion"/>
  </si>
  <si>
    <t>A512-20241008004</t>
  </si>
  <si>
    <t>coating驗證模組干擾</t>
  </si>
  <si>
    <t>A512-20240524001</t>
  </si>
  <si>
    <t>中板加厚0.1mm，for acer機種</t>
  </si>
  <si>
    <t>2024/07/16 : PASS
2024/05/23 : HELE取2組基板確認治具匹配與溢錫情況</t>
  </si>
  <si>
    <t>A512-20241001002</t>
  </si>
  <si>
    <t>4918zc導入</t>
  </si>
  <si>
    <t>A512-20241008001</t>
  </si>
  <si>
    <t>A512-20250203004</t>
    <phoneticPr fontId="3" type="noConversion"/>
  </si>
  <si>
    <t>A511-20250117001</t>
  </si>
  <si>
    <t>A512-20250709001</t>
    <phoneticPr fontId="3" type="noConversion"/>
  </si>
  <si>
    <t>DT53Q01-163</t>
    <phoneticPr fontId="3" type="noConversion"/>
  </si>
  <si>
    <t>新品＋4918ZF for 聯想</t>
    <phoneticPr fontId="3" type="noConversion"/>
  </si>
  <si>
    <t>DT53Q01-252</t>
    <phoneticPr fontId="3" type="noConversion"/>
  </si>
  <si>
    <t>ZTS6534SD SCC PCB</t>
    <phoneticPr fontId="3" type="noConversion"/>
  </si>
  <si>
    <t>A512-20220802001</t>
  </si>
  <si>
    <t>2022/08/25 : 製程異常，整批IR sorting
2022/08/15 : 含1uF電容，待驗證配置</t>
  </si>
  <si>
    <t>A510-20221003001</t>
  </si>
  <si>
    <t>2022/11/02 : sorting後放行</t>
  </si>
  <si>
    <t>A510-20221216001</t>
  </si>
  <si>
    <t>2023/02/15 : IR PASS，前製程目前還有遺留問題要解決，但可放一批量再做一次</t>
  </si>
  <si>
    <t>A512-20221101001</t>
  </si>
  <si>
    <t>2022/11/15 : xray sorting後，IR驗證無風險，FT好品可燒錄完編帶出貨</t>
  </si>
  <si>
    <t>A510-20210901001</t>
  </si>
  <si>
    <t>大量異常短路</t>
  </si>
  <si>
    <t>2022/01/03 : 屬於矽屑異常，已開專案待追蹤改善
2021/10/18 : HELE回覆屬於新材料，需要進行驗證鋼板，待下一筆追蹤
2021/10/16 : 請HELE說明原因</t>
  </si>
  <si>
    <t>A510-20220906001</t>
  </si>
  <si>
    <t>A510-20210412006</t>
  </si>
  <si>
    <t>等外品比例2.78%
pullin在14V，因配置太靠近高Vbias配置，導致等外品過多</t>
  </si>
  <si>
    <t>A510-20210708001</t>
  </si>
  <si>
    <t>my data錫膏導入畫錫驗證</t>
  </si>
  <si>
    <t>2021/08/11 : 相比較噴錫，畫錫可達4kg推力，cpk為1.235，我司建立料號納入錫膏管控
可同步建立6556/6577/6577S BD</t>
  </si>
  <si>
    <t>A510-20201104009</t>
  </si>
  <si>
    <t>2020/11/29 : HELE已生產，待提供報告</t>
  </si>
  <si>
    <t>A510-20201130001</t>
  </si>
  <si>
    <t>A510-20210901008</t>
  </si>
  <si>
    <t>2021/09/29 : HELE已生產，待提供報告</t>
  </si>
  <si>
    <t>A510-20210917002</t>
  </si>
  <si>
    <t>A510-20211001008</t>
  </si>
  <si>
    <t>2022/01/03 : 已完成，畫膠以988初感離散，7920多膠稍微離散，7920少膠較佳，IR部分皆相同，信賴性PASS</t>
  </si>
  <si>
    <t>A512-20230502001</t>
  </si>
  <si>
    <t>2023/07/10 : 討論解決辦法中
2023/06/28 : 前導結論異常，反饋給HELE，請HELE回覆</t>
  </si>
  <si>
    <t>A510-20230316004</t>
  </si>
  <si>
    <t>2023/05/12 : 查詢過往皆有此問題，需改善
總製程良率為79.8%；前製程良率為80.85%
總製程率低良主要不良項目為CAP搭載不良與調機損耗
FA分析：
量測Cap 尺寸法蘭邊與Ring邊不匹配
(此型別堆疊+Cap , Cap距離Ring邊0.05~0.07 mm)</t>
  </si>
  <si>
    <t>A510-20231002009</t>
  </si>
  <si>
    <t>抽一批改Type5前導</t>
  </si>
  <si>
    <t>2023/10/31 : 進版BD改為千柱type5錫膏生產
2023/10/26 : 良率已出來，待確認是否更改錫膏BD</t>
  </si>
  <si>
    <t>A512-20230719001</t>
  </si>
  <si>
    <t>988膠水控制溢膠，更改小asic</t>
  </si>
  <si>
    <t>2023/10/26 : Fail，HELE反饋要改type5重新前導
2023/08/25 : 已收到，待基本驗證</t>
  </si>
  <si>
    <t>A512-20240201001</t>
  </si>
  <si>
    <t>2024/07/02 : HELE未提供報告，已追蹤許久，先結案
2024/01/22 : 待HELE提供前導報告，未出貨</t>
  </si>
  <si>
    <t>A511-20230718002</t>
  </si>
  <si>
    <t>模擬確認sensor腔體下面0.69腔體，SNR表現
為了6534新款設計準備(腔體0.8)</t>
  </si>
  <si>
    <t>A510-20211001009</t>
  </si>
  <si>
    <t>分布良率追蹤，以及粉塵追蹤</t>
  </si>
  <si>
    <t>2021/11/18 : 切割不良，cap偏移。100% sorting</t>
  </si>
  <si>
    <t>A510-20220112001</t>
  </si>
  <si>
    <t>追蹤切割良率</t>
  </si>
  <si>
    <t>2022/04/06 :
1. 楠梓 : 產能一片4小時
2. 宏康 : 產能一片20分鐘(待確認切割&amp;測試良率)
後續專人追蹤
2022/02/09 : 待hold在切割站前通知我司</t>
  </si>
  <si>
    <t>A510-20220512002</t>
  </si>
  <si>
    <t>2022/08/29 : 報廢
2022/07/14 : 無法收斂，不可出貨
請外觀檢sorting好品3k進行IR2次確認開裂比例是否可收斂</t>
  </si>
  <si>
    <t>A510-20220616003</t>
  </si>
  <si>
    <t>2022/08/18 : 補預切 IR PASS</t>
  </si>
  <si>
    <t>A512-20220719001</t>
  </si>
  <si>
    <t>PCB 未預切前導批</t>
  </si>
  <si>
    <t>2022/08/15 : 分布正常無異狀
2022/08/03 : 回貨確認四條，切割良率99.95%，回廠抽驗2%毛邊，放下去測試待確認良率
2022/08/01 : 測試&amp;IR正常
2022/07/29 : 調試一條切割，有23%未斷，且有些微粉塵機率，看照片可能都是X軸未斷，實際待雷切廠收到後分析，可能方案為 : 降低Y軸刀數，X軸加刀。HELE抽驗外觀無板裂</t>
  </si>
  <si>
    <t>A512-20221111001</t>
  </si>
  <si>
    <t>換ASIC</t>
  </si>
  <si>
    <t>2022/12/26 : 前製程CAP搭載不良&amp;錫量異常，後續改新CAP+千柱高溫，測試OK</t>
  </si>
  <si>
    <t>A512-20221207005</t>
  </si>
  <si>
    <t>新PCB驗證</t>
  </si>
  <si>
    <t>2023/05/12 : IR PASS，板子可導入</t>
  </si>
  <si>
    <t>A512-20240513002</t>
  </si>
  <si>
    <t>切換千柱type6</t>
  </si>
  <si>
    <t>2024/08/03 : 該機種特急件出貨，良率不卡
2024/07/02 : 雷切貼膠帶，導致殘膠，PE清潔後寄回HELE，HELE反應還要在卡外觀</t>
  </si>
  <si>
    <t>A512-20240620002</t>
  </si>
  <si>
    <t>PCB 28U 先委外加工Y軸，在封裝，封裝後再繼續雷切驗證</t>
  </si>
  <si>
    <t>2024/08/03 : 該機種特急件出貨，良率不卡
2024/07/02 : X軸雷切ok，寄回HELE</t>
  </si>
  <si>
    <t>A512-20240805001</t>
  </si>
  <si>
    <t>不建議量產</t>
  </si>
  <si>
    <t>A512-20240805002</t>
  </si>
  <si>
    <t>建議再次前導</t>
  </si>
  <si>
    <t>A512-20241002001</t>
  </si>
  <si>
    <t>A512-20220601002</t>
  </si>
  <si>
    <t>IR PASS但是有金線異常，整批報廢</t>
  </si>
  <si>
    <t>A512-20220623001</t>
  </si>
  <si>
    <t>2022/08/01 : 錫量異常，IR測試Ok</t>
  </si>
  <si>
    <t>A512-20250116003</t>
  </si>
  <si>
    <t>GN導入</t>
  </si>
  <si>
    <t>A512-20251114001</t>
    <phoneticPr fontId="3" type="noConversion"/>
  </si>
  <si>
    <t>前導Coating研究全包+AOI驗證</t>
    <phoneticPr fontId="3" type="noConversion"/>
  </si>
  <si>
    <t>A512-20240704001</t>
  </si>
  <si>
    <t>GN 稽核</t>
  </si>
  <si>
    <t>2024/09/02 : 停止，客戶需求變更
2024/08/03 : 客戶需求變更，已經提供選型表，待客戶定案再決定是否繼續該工單生產
2024/07/09 : 已發前導測試配置</t>
  </si>
  <si>
    <t>A510-20210706009</t>
  </si>
  <si>
    <t>驗證千柱305錫膏</t>
  </si>
  <si>
    <t>2021/09/25 : 驗證千柱305錫膏PASS，若須生產須讓上面同意</t>
  </si>
  <si>
    <t>A512-20230317005</t>
  </si>
  <si>
    <t>4843切換到4841YG</t>
  </si>
  <si>
    <t>因4841YG驗證後發現無法進行coating，會有DC上抬問題，此批要報廢</t>
  </si>
  <si>
    <t>A512-20220513001</t>
  </si>
  <si>
    <t>2022/07/08 : IR有異常，預估封裝離散異常</t>
  </si>
  <si>
    <t>A512-20220520001</t>
  </si>
  <si>
    <t>A512-20230214002</t>
  </si>
  <si>
    <t>A512-20230214003</t>
  </si>
  <si>
    <t>2023/03/13 : IR PASS ，放行</t>
  </si>
  <si>
    <t>A512-20230523001</t>
  </si>
  <si>
    <t>coating包覆驗證光害</t>
  </si>
  <si>
    <t>2023/07/30 : 兩組皆有異常，無法使用，轉到CPC驗證
2023/06/05 : HELE提供兩組coating，驗證光害中再決定是否採用哪一組參數</t>
  </si>
  <si>
    <t>A511-20230613001</t>
  </si>
  <si>
    <t>驗證新sensor ( 420um )</t>
  </si>
  <si>
    <t>2023/07/17 : 彈坑無異常，可能與4908XB下拉能力有關
2023/07/10 : James測試認為micin漏電，請clark安排彈坑中
2023/06/17 : 已開工單，待封裝
2023/06/09 : 待開工單</t>
  </si>
  <si>
    <t>A511-20230613002</t>
  </si>
  <si>
    <t>A511-20230613003</t>
  </si>
  <si>
    <t>A510-20220519001</t>
  </si>
  <si>
    <t>A510-20220705001</t>
  </si>
  <si>
    <t>2022/8/1 : PASS</t>
  </si>
  <si>
    <t>A510-20230222002</t>
  </si>
  <si>
    <t>A512-20220718002</t>
  </si>
  <si>
    <t>2022/12/26 : 良率ok，初感有過低，此為沾膠，後續改畫膠後監控</t>
  </si>
  <si>
    <t>A510-20230206003</t>
  </si>
  <si>
    <t>矽屑異常</t>
  </si>
  <si>
    <t>2023/02/24 : 找到矽屑與WB相關，改善後大幅度降低</t>
  </si>
  <si>
    <t>A512-20230814001</t>
  </si>
  <si>
    <t>MPN for ring</t>
  </si>
  <si>
    <t>2023/10/16 : 待HELE提供前導報告</t>
  </si>
  <si>
    <t>A512-20220627001</t>
  </si>
  <si>
    <t>2022/08/01 : IR PASS</t>
  </si>
  <si>
    <t>A511-20230718003</t>
  </si>
  <si>
    <t>Dell XPS 高階應用模組</t>
  </si>
  <si>
    <t>A510-20211102002</t>
  </si>
  <si>
    <t>2022/01/03 : IR PASS</t>
  </si>
  <si>
    <t>A512-20230718001</t>
  </si>
  <si>
    <t>For module PR</t>
  </si>
  <si>
    <t>已燒錄出貨給模組</t>
  </si>
  <si>
    <t>A510-20220719001</t>
  </si>
  <si>
    <t>2022/08/12 : 已放行</t>
  </si>
  <si>
    <t>A510-20220906002</t>
  </si>
  <si>
    <t>2022/10/20 : 因為殼偏導致無吃錫，整批目檢sorting再重新IR測試，好品放行</t>
  </si>
  <si>
    <t>A510-20210513008</t>
  </si>
  <si>
    <t>驗證推力改善_導入高溫錫膏</t>
  </si>
  <si>
    <t>A510-20210702009</t>
  </si>
  <si>
    <t>抽兩條驗證畫錫+千柱type6超高溫</t>
  </si>
  <si>
    <t>2021/08/27 : 再抽兩條微調，cpk1.0，推力4.5kg，目前判斷千柱-9010 不適合在ring&lt;0.18進行畫錫
2021/08/12 : 上一批畫錫+千柱type6，嚴重積錫，需重新驗證</t>
  </si>
  <si>
    <t>A511-20210325003</t>
  </si>
  <si>
    <t>驗證Sensor-改機
打件方式錯誤</t>
  </si>
  <si>
    <t>BD發送工廠錯誤，實際上需要sensor反打加上coating，重開工程單</t>
  </si>
  <si>
    <t>A512-20230901002</t>
  </si>
  <si>
    <t>2024/02/26 : 客訴發生，經分析與sensor膠水相關
2024/01/22 : 待HELE提供前導報告</t>
  </si>
  <si>
    <t>A512-20240401001</t>
  </si>
  <si>
    <t>旭德PCB導入驗證</t>
  </si>
  <si>
    <t>2024/05/13 : IR驗證有漏氣，下一個前導改4922ZB後，需要額外兩組PCB驗證錫量增加窗口
2024/03/27 : 驗證旭德中板鎳鈀金—依據ZTS6231-DOE驗證結果進行
1.確認有無flux積錫----預烘烤時間需請工廠確認一下，按理不需要到18min
2.確認IRx2次抽驗結果</t>
  </si>
  <si>
    <t>A512-20240513001</t>
  </si>
  <si>
    <t>切換ASIC</t>
  </si>
  <si>
    <t>2024/08/03 : 已完成測試，跟催前導報告更新，內容結論不符</t>
  </si>
  <si>
    <t>A512-20240515001</t>
  </si>
  <si>
    <t>切換ASIC，並提供兩組基板驗證錫量，此供單須附上驗證報告</t>
  </si>
  <si>
    <t>2024/06/25 : 可轉量產</t>
  </si>
  <si>
    <t>A512-20240620005</t>
  </si>
  <si>
    <t>第二次前導</t>
  </si>
  <si>
    <t>A510-20230703001</t>
  </si>
  <si>
    <t>驗證988畫膠改善形變</t>
  </si>
  <si>
    <t>2023/10/17 : DOE3 7920 初感恢復常態分佈，後續有生產在驗證該參數
2023/10/16 :用DOE3低溫烘烤，有降低形變，初感稍低離散低，後續須放量確認
2023/08/25 : 待確認是否上線</t>
  </si>
  <si>
    <t>A512-20220401001</t>
  </si>
  <si>
    <t>2022/04/26 :IR有離散，調整增益增加集中度，未測需IR在上線</t>
  </si>
  <si>
    <t>A512-20230317002</t>
  </si>
  <si>
    <t>2023/04/18 : 經判斷，FT後可以直接出貨，盡量不使用IR sorting，後續改版PCB埋容布局
2023/04/08 : IR OK，兩顆產生低感度，請HELE寄回分析，尾數在使用客戶爐溫確認</t>
  </si>
  <si>
    <t>A512-20230703001</t>
  </si>
  <si>
    <t>988膠水驗證埋榕板改善(HELE需求)</t>
  </si>
  <si>
    <t>2023/10/06 : HELE 驗證DOE，結論DOE可以降低IR不良，但已經無材料驗證，HELE跟申請在開單一些</t>
  </si>
  <si>
    <t>A512-20231101001</t>
  </si>
  <si>
    <t>驗證AKM PCB sensor烘烤時間確認是否釋放應力恢復常態分佈</t>
  </si>
  <si>
    <t>2024/04/29 : A512-20231120001重新前導
2024/01/22 : 待HELE提供前導報告，未出貨
2023/11/29 : 待確認上線結果</t>
  </si>
  <si>
    <t>A512-20231120001</t>
  </si>
  <si>
    <t>依據DOE sensor烘烤驗證放量批</t>
  </si>
  <si>
    <t>2024/01/22 : 待HELE提供前導報告，USF : 1/2948=339ppm，已出貨
2023/11/29 : 待確認上線結果</t>
  </si>
  <si>
    <t>A512-20231124001</t>
  </si>
  <si>
    <t>PCB抗型變設計，工廠使用原參數製作</t>
  </si>
  <si>
    <t>A510-20230103001</t>
  </si>
  <si>
    <t>有初感過低問題，抽2k Ir ，1 pcs 膜破</t>
  </si>
  <si>
    <t>2023/02/16 : HELE未反應是否何時回收，好品已放行
2023/12/16 : 與HELE 確認問題點</t>
  </si>
  <si>
    <t>A512-20220103002</t>
  </si>
  <si>
    <t>2022/04/06 : 良率&gt;97%，可量產
2022/01/04 : 確認前導良率，若異常，則重新前導</t>
  </si>
  <si>
    <t>矽屑影響</t>
  </si>
  <si>
    <t>A512-20240801001</t>
    <phoneticPr fontId="3" type="noConversion"/>
  </si>
  <si>
    <t>A511-20240112001</t>
  </si>
  <si>
    <t>PRV PCB Coating驗證抗模組干擾驗證</t>
  </si>
  <si>
    <t>2024/03/11 : 已收到樣品，轉樣品櫃子測試驗證
2024/01/22 : 工程封裝中</t>
  </si>
  <si>
    <t>A511-20240112002</t>
  </si>
  <si>
    <t>AKM PCB Coating驗證抗模組干擾驗證</t>
  </si>
  <si>
    <t>A510-20211111001</t>
  </si>
  <si>
    <t>MP追蹤</t>
  </si>
  <si>
    <t>2022/01/03 : IR FAIL ，Flux噴濺，已開專案做Flux改善追蹤</t>
  </si>
  <si>
    <t>A510-20220106004</t>
  </si>
  <si>
    <t>2022/08/15 : 等外品複測+/-0.8回收良率，好品放行</t>
  </si>
  <si>
    <t>A510-20220801007</t>
  </si>
  <si>
    <t>2022/12/26 : 舊參數預烘烤，空泡可能未解決，但IR結果勉強，某些批次IR sorting，待ZTS6235 改善噴濺驗證
2022/08/01 : 每批次抽驗2k IR驗證確認噴濺狀態</t>
  </si>
  <si>
    <t>A510-20220803001</t>
  </si>
  <si>
    <t>A512-20220314001</t>
  </si>
  <si>
    <t>SCC變更產地_泰國驗證</t>
  </si>
  <si>
    <t>IR sorting
2022/04/06 : 待確認上線進度，需IR確認</t>
  </si>
  <si>
    <t>A512-20220420002</t>
  </si>
  <si>
    <t>OM 錫膏驗證噴濺
請工廠內部先針對該工單開MO5，3k確認IR2次噴濺驗證結果後提供報告後，Richard再通知如何處理後續</t>
  </si>
  <si>
    <t>2022/08/09 : 進行Xray+IR sorting，好品出貨
2022/07/22 : 該批未進行預烘烤製程，四月份工單，印刷無復墨機制有open問題</t>
  </si>
  <si>
    <t>A510-20230407001</t>
  </si>
  <si>
    <t>A510-20230608001</t>
  </si>
  <si>
    <t>導入PRV+中板化金，確認有無異常</t>
  </si>
  <si>
    <t>2023/07/30 : 驗證失敗，PRV此材質暫時不討論
2023/06/28 : 確認改善情況</t>
  </si>
  <si>
    <t>A510-20231215002-M05-NC0017</t>
  </si>
  <si>
    <t>取A510-20231215002-M05-NC0017 做coating驗證</t>
  </si>
  <si>
    <t>2024/01/22 : Jerry驗證ok，可改善模組拉長線材噪聲</t>
  </si>
  <si>
    <t>A511-20230726005</t>
  </si>
  <si>
    <t>A511-20230726005
A511-20230726006
A511-20230726007
A511-20230726008
旭德-DOE材質驗證，確認未來使用哪一種材質</t>
  </si>
  <si>
    <t>2023/12/05 : 結論，中板鎳金導致flux堆積，未來需改成鎳鈀金，HELE建議三層都改鎳鈀金，但有成本考量，發信請採購確認成本，此項目作為未來持續推動項目(在桌面追蹤)
2023/10/16 : 已提供初版空版DOE，待試組裝測試確認
2023/07/26 : 待確認HELE對應材質</t>
  </si>
  <si>
    <t>A512-20220307001</t>
  </si>
  <si>
    <t>噴濺異常，此錫膏開始不再使用開始切回OM
2022/04/06 : 待確認上線進度</t>
  </si>
  <si>
    <t>A512-20220307002</t>
  </si>
  <si>
    <t>A512-20220701004</t>
  </si>
  <si>
    <t>IR驗證&amp; en LPF</t>
  </si>
  <si>
    <t>A512-20230608001</t>
  </si>
  <si>
    <t>PRV 化金驗證</t>
  </si>
  <si>
    <t>2023/07/26 : 驗證失敗，鮮豔正旭德提供的DOE 6231/6735 各四組DOE板子，確認材質</t>
  </si>
  <si>
    <t>A512-20240102001</t>
  </si>
  <si>
    <t>切換SCC 驗證前導</t>
  </si>
  <si>
    <t>2024/05/13 : SCC已經停止合作，不再做處理
2024/01/22 : 待HELE提供前導報告，未出貨</t>
  </si>
  <si>
    <t>A512-20240325001</t>
  </si>
  <si>
    <t>驗證4918zb bin20</t>
  </si>
  <si>
    <t>2024/07/02 : 驗證OK
2024/05/06 : 調好品100顆，100%貼板or 治具測試SNR</t>
  </si>
  <si>
    <t>A512-20240401002</t>
  </si>
  <si>
    <t>旭德DOE驗證</t>
  </si>
  <si>
    <t>A512-20240401003</t>
  </si>
  <si>
    <t>旭德因中板偏移所做的改善PCB 前導驗證</t>
  </si>
  <si>
    <t>2024/08/03 : 板廠改善無效</t>
  </si>
  <si>
    <t>A512-20240426001</t>
  </si>
  <si>
    <t>SCC 板廠驗證</t>
  </si>
  <si>
    <t>可轉量產</t>
  </si>
  <si>
    <t>A512-20240625001</t>
  </si>
  <si>
    <t>A512-20241001001</t>
  </si>
  <si>
    <t>A511-20240501001</t>
  </si>
  <si>
    <t>A512-20240620003</t>
  </si>
  <si>
    <t>A512-20230710002</t>
  </si>
  <si>
    <t>MTK需求</t>
  </si>
  <si>
    <t>2023/10/16 : 有汙染以及矽屑造成異常，HELE未回應最後一封信，無法量產
2023/08/24 : 有初感過低不良品，待收到後分析，若無異常轉量產
2023/07/30 : 待測試</t>
  </si>
  <si>
    <t>A512-20230818001</t>
  </si>
  <si>
    <t>A512-20220810001</t>
  </si>
  <si>
    <t>A511-20230428001</t>
  </si>
  <si>
    <t>微軟驗證</t>
  </si>
  <si>
    <t>2023/06/05 : 驗證PASS，初感-37即SNR69
2023/04/27 : 重新開工程，重新驗證</t>
  </si>
  <si>
    <t>微軟機種，已送樣，前導驗證</t>
  </si>
  <si>
    <t>微軟前導</t>
  </si>
  <si>
    <t>A511-20230322001</t>
  </si>
  <si>
    <t>A512-20250107001</t>
    <phoneticPr fontId="3" type="noConversion"/>
  </si>
  <si>
    <t>Sony案子，前導驗證</t>
  </si>
  <si>
    <t>sony TV</t>
  </si>
  <si>
    <t>2023/07/10 :BD ok，申請工單</t>
  </si>
  <si>
    <t>A510-20200410004</t>
  </si>
  <si>
    <t>A510-20210408002</t>
  </si>
  <si>
    <t>SCC-中板OSP驗證</t>
  </si>
  <si>
    <t>錫膏沒熔融，重新驗證</t>
  </si>
  <si>
    <t>A510-20210909002</t>
  </si>
  <si>
    <t>A510-20211001006</t>
  </si>
  <si>
    <t>2022/01/24 : A512-20220110001追蹤，同PCB材質</t>
  </si>
  <si>
    <t>A510-20211101006</t>
  </si>
  <si>
    <t>A510-20210924004</t>
  </si>
  <si>
    <t>HELE做完988，未留樣品做其他膠水，初感離散，後續暫時不在HELE做2180</t>
  </si>
  <si>
    <t>A512-20220913001</t>
  </si>
  <si>
    <t>A512-20221024001</t>
  </si>
  <si>
    <t>MTK 前導批</t>
  </si>
  <si>
    <t>2022/12/26 : 低良，燒錄不到-42 規格，須改asic，其餘正常</t>
  </si>
  <si>
    <t>A512-20230901001</t>
  </si>
  <si>
    <t>MTK需求_更換ASIC</t>
  </si>
  <si>
    <t>ZTS6856S 信賴驗證</t>
  </si>
  <si>
    <t>2021/09/25 : 驗證PASS
2021/08/16 : 確認推力/信賴性是否異常</t>
  </si>
  <si>
    <t>A510-20220822004</t>
  </si>
  <si>
    <t>A512-20220718001</t>
  </si>
  <si>
    <t>2022/07/25 : IR PASS，但是有Fuse load異常，已經寄出給陳協理分析，分析結果為ASIC異常，需要導入緩慢上電150ohm+10uF 測試</t>
  </si>
  <si>
    <t>A512-20221122001</t>
  </si>
  <si>
    <t>英飛凌氧化驗證單</t>
  </si>
  <si>
    <t>A512-20230317001</t>
  </si>
  <si>
    <t>氧化case消化，經由QA處理</t>
  </si>
  <si>
    <t>A512-20230502002</t>
  </si>
  <si>
    <t>氧化ifx</t>
  </si>
  <si>
    <t>A512-20230601002</t>
  </si>
  <si>
    <t>A512-20230601003</t>
  </si>
  <si>
    <t>2023/07/21 : 工廠回復，可轉量產
2023/07/17 : 待分析</t>
  </si>
  <si>
    <t>A510-20211004006</t>
  </si>
  <si>
    <t>新品驗證--IR 2K</t>
  </si>
  <si>
    <t>初感離散，後續暫時不在HELE做2180</t>
  </si>
  <si>
    <t>A511-20230907001</t>
  </si>
  <si>
    <t>2023/11/07 : 驗證OK
2023/10/16 : 待確認配置
2023/09/11 : 已開工單，待驗證</t>
  </si>
  <si>
    <t>A512-20220321002</t>
  </si>
  <si>
    <t>A512-20220908001</t>
  </si>
  <si>
    <t>2022/11/15 : 更換BOM後，IR後穩定</t>
  </si>
  <si>
    <t>A512-20220819001</t>
  </si>
  <si>
    <t>2022/10/28 : 分析後性能正常，封裝製程應力導致
2022/09/05 : IR PASS，良率95.45%，有發生漏氣，分析為sensor膠量不足，漏氣
，HELE寄出初感過高不良品，待確認是否相關</t>
  </si>
  <si>
    <t>A512-20221201001</t>
  </si>
  <si>
    <t>新PR for MTK</t>
  </si>
  <si>
    <t>2023/01/17 : 良率損失10% for 768k noise
22/12/26 : 進HELE調機Noise，待確認最終結果
2022/12/14 : FT 完成，asic在768k有高噪，緊急驗證FPGA測試</t>
  </si>
  <si>
    <t>MTK</t>
  </si>
  <si>
    <t>2023/05/12 : 異常HELE反映是type5錫膏問題，HELE無法克服</t>
  </si>
  <si>
    <t>A512-20230103003</t>
  </si>
  <si>
    <t>2022/01/17請HELE提供前導報告
1. coating 噴膠異常
2. 畫錫異常，下批上線改千柱高溫
2022/12/26 : HELE反映有打線風險，待與HELE確認執行程度</t>
  </si>
  <si>
    <t>A512-20230118001</t>
  </si>
  <si>
    <t>更換千柱高溫，須更新BD</t>
  </si>
  <si>
    <t>2023/02/10 : IR PASS，7920 coating 噴濺，需後續再觀察</t>
  </si>
  <si>
    <t>A511-20230718001</t>
  </si>
  <si>
    <t>1.	庫存堆疊pcb消化方案
2.	改善漏氣製程匹配度 for 52S cap
3.	抗光害coating厚度關聯性驗證</t>
  </si>
  <si>
    <t>A512-20230320001</t>
  </si>
  <si>
    <t>2023/04/10 : 該黑殼本身為外購品+電泳，下陷殼會堵住，不計良率，待外購品消化完</t>
  </si>
  <si>
    <t>A512-20230410001</t>
  </si>
  <si>
    <t>第二次前導，第一次良率未達標</t>
  </si>
  <si>
    <t>2023/05/12 : cap無法量產，需評估新cap</t>
  </si>
  <si>
    <t>A511-20230315001</t>
  </si>
  <si>
    <t>驗證PCB &amp; ASIC</t>
  </si>
  <si>
    <t>2023/04/27 : 01B568515U4N0/00BM035H00000，封裝間距稍小，ASIC/PCB 驗證OK，後續PCB進版為21P驗證</t>
  </si>
  <si>
    <t>A510-20210924003</t>
  </si>
  <si>
    <t>A511-20210115001</t>
  </si>
  <si>
    <t>A511-20211112003</t>
  </si>
  <si>
    <t>Goer sensor
初感離散</t>
  </si>
  <si>
    <t>確認切片報告，內部爬膠高，不均勻</t>
  </si>
  <si>
    <t>A512-20250103002</t>
  </si>
  <si>
    <t>初光機種</t>
  </si>
  <si>
    <t>A512-20250203002</t>
  </si>
  <si>
    <t>初光車載出貨</t>
    <phoneticPr fontId="3" type="noConversion"/>
  </si>
  <si>
    <t>A512-20241217001</t>
  </si>
  <si>
    <t>AT38Q01-27</t>
    <phoneticPr fontId="3" type="noConversion"/>
  </si>
  <si>
    <t>A512-20250103001</t>
  </si>
  <si>
    <t>A512-20250203001</t>
    <phoneticPr fontId="3" type="noConversion"/>
  </si>
  <si>
    <t>A512-20250207001</t>
  </si>
  <si>
    <t>A512-20250210003</t>
  </si>
  <si>
    <t>車載導入驗證</t>
  </si>
  <si>
    <t>A512-20250210004</t>
  </si>
  <si>
    <t>A512-20250210005</t>
  </si>
  <si>
    <t>A512-20241120004</t>
  </si>
  <si>
    <t>初光稽核</t>
  </si>
  <si>
    <t>A512-20241120005</t>
  </si>
  <si>
    <t>A512-20241120006</t>
  </si>
  <si>
    <t>A510-20211116007</t>
  </si>
  <si>
    <t>車規，強制畫錫製程
IR2 2k 驗證</t>
  </si>
  <si>
    <t>2022/02/16 : IR 結果PASS
2022/01/03 : 已產出，待確認進度</t>
  </si>
  <si>
    <t>A512-20230201002</t>
  </si>
  <si>
    <t>For QA 車載稽核所需</t>
  </si>
  <si>
    <t>2023/06/21 : HELE 前導通知可轉量產
2023/06/19 : 分布OK
2023/06/09 : 跟Roger拿測試相關資料，待確認是否量產</t>
  </si>
  <si>
    <t>A512-20220615001</t>
  </si>
  <si>
    <t>IR後有一個OSF，無其他異常</t>
  </si>
  <si>
    <t>A512-20231204001</t>
  </si>
  <si>
    <t>PR 3rd</t>
  </si>
  <si>
    <t>2024/07/02 : HELE未提供報告，已追蹤許久，先結案
2024/01/22 : 待HELE提供前導報告，已出貨
2024/01/22 : 待HELE提供前導報告</t>
  </si>
  <si>
    <t>A512-20240726001</t>
  </si>
  <si>
    <t>車載前導</t>
  </si>
  <si>
    <t>2024/09/03 : 跟催前導報告
2024/08/15 : 已完成測試</t>
  </si>
  <si>
    <t>A512-20250314002</t>
    <phoneticPr fontId="3" type="noConversion"/>
  </si>
  <si>
    <t>DB40Q01-84</t>
    <phoneticPr fontId="3" type="noConversion"/>
  </si>
  <si>
    <t>HELE 3/24~3/26 16949 年度審查所需</t>
    <phoneticPr fontId="3" type="noConversion"/>
  </si>
  <si>
    <t>A512-20241120001</t>
  </si>
  <si>
    <t>A512-20241120002</t>
  </si>
  <si>
    <t>A512-20241120003</t>
  </si>
  <si>
    <t>LS</t>
  </si>
  <si>
    <t>A510-20240816003</t>
  </si>
  <si>
    <t>第二次LS前導</t>
  </si>
  <si>
    <t>2025/1/9 : 後續前導紀錄追蹤
2024/10/15 : QA希望小於300ppm，此次上線為舊板子，有漲縮問題導致切割偏移，故此次生產還會有類似情況，但噴濺已改善，請LS重新sorting外觀後寄回CPC復測出貨
2024/09/27 : 第一次IREQC發生一顆漏氣，再抽IREQC 1K，還是發生1顆漏氣，比例900ppm，詢問QA是否允收
2024/09/20 : 改善封裝參數驗證</t>
  </si>
  <si>
    <t>A510-20241220001</t>
    <phoneticPr fontId="3" type="noConversion"/>
  </si>
  <si>
    <t>DT15Q01-228</t>
    <phoneticPr fontId="3" type="noConversion"/>
  </si>
  <si>
    <t>量產工單 : 穩定性確認
舊組裝 : 425K，全數IRx1出貨測試</t>
    <phoneticPr fontId="3" type="noConversion"/>
  </si>
  <si>
    <t>A510-20241220002</t>
    <phoneticPr fontId="3" type="noConversion"/>
  </si>
  <si>
    <t>量產工單 : 穩定性確認
舊組裝 : 466K，全數IRx1出貨測試</t>
    <phoneticPr fontId="3" type="noConversion"/>
  </si>
  <si>
    <t>A510-20241220003</t>
    <phoneticPr fontId="3" type="noConversion"/>
  </si>
  <si>
    <t>量產工單 : 穩定性確認
舊組裝 : 455K，全數IRx1出貨測試
組裝優化 : 13K</t>
    <phoneticPr fontId="3" type="noConversion"/>
  </si>
  <si>
    <t>A510-20241220004</t>
    <phoneticPr fontId="3" type="noConversion"/>
  </si>
  <si>
    <t>量產工單 : 穩定性確認
舊組裝 : 124K
組裝優化 : 329K</t>
    <phoneticPr fontId="3" type="noConversion"/>
  </si>
  <si>
    <t>A510-20250221001</t>
    <phoneticPr fontId="3" type="noConversion"/>
  </si>
  <si>
    <t>A511-20240730001</t>
  </si>
  <si>
    <t>2024/09/05 : 調整鋼板&amp;IR參數優化導入前導
2024/09/02 : 寄往CPC測試，A520-20240730002</t>
    <phoneticPr fontId="3" type="noConversion"/>
  </si>
  <si>
    <t>A511-20250319001</t>
    <phoneticPr fontId="3" type="noConversion"/>
  </si>
  <si>
    <t>DT15Q01-234</t>
    <phoneticPr fontId="3" type="noConversion"/>
  </si>
  <si>
    <t>PCB改善銅箔驗證批次，無pin1不可出貨</t>
    <phoneticPr fontId="3" type="noConversion"/>
  </si>
  <si>
    <t>A511-20250730002</t>
    <phoneticPr fontId="3" type="noConversion"/>
  </si>
  <si>
    <t>AT20Q01-41</t>
    <phoneticPr fontId="3" type="noConversion"/>
  </si>
  <si>
    <t>ZTS6516 PRV PCB 大板(第一次)</t>
    <phoneticPr fontId="3" type="noConversion"/>
  </si>
  <si>
    <t>A510-20250730001</t>
    <phoneticPr fontId="3" type="noConversion"/>
  </si>
  <si>
    <t>DT53Q01-193</t>
    <phoneticPr fontId="3" type="noConversion"/>
  </si>
  <si>
    <t>LS前導測試</t>
    <phoneticPr fontId="3" type="noConversion"/>
  </si>
  <si>
    <t>A511-20250411001</t>
    <phoneticPr fontId="3" type="noConversion"/>
  </si>
  <si>
    <t>DT53Q01-178</t>
    <phoneticPr fontId="3" type="noConversion"/>
  </si>
  <si>
    <t>新機種導入(科佳第一次工程)
CPC測試:A520-20250515002</t>
    <phoneticPr fontId="3" type="noConversion"/>
  </si>
  <si>
    <t>新機種導入(科佳第二次工程)
CPC測試:A520-20250627001</t>
    <phoneticPr fontId="3" type="noConversion"/>
  </si>
  <si>
    <t>A511-20250617001</t>
    <phoneticPr fontId="3" type="noConversion"/>
  </si>
  <si>
    <t>PRV第一次工程(小尺寸)，改善矽屑檢出率</t>
    <phoneticPr fontId="3" type="noConversion"/>
  </si>
  <si>
    <t>A511-20250703001</t>
    <phoneticPr fontId="3" type="noConversion"/>
  </si>
  <si>
    <t>DT53Q01-171</t>
    <phoneticPr fontId="3" type="noConversion"/>
  </si>
  <si>
    <t>PRV第一次工程(大尺寸)，改善矽屑檢出率</t>
    <phoneticPr fontId="3" type="noConversion"/>
  </si>
  <si>
    <t>A511-20250730001</t>
    <phoneticPr fontId="3" type="noConversion"/>
  </si>
  <si>
    <t>DT53Q01-194</t>
    <phoneticPr fontId="3" type="noConversion"/>
  </si>
  <si>
    <t>PCB 科佳小板-新產品(第一次)</t>
    <phoneticPr fontId="3" type="noConversion"/>
  </si>
  <si>
    <t>A511-20240109001</t>
    <phoneticPr fontId="3" type="noConversion"/>
  </si>
  <si>
    <t>DT53Q01-154</t>
    <phoneticPr fontId="3" type="noConversion"/>
  </si>
  <si>
    <t>新機種導入</t>
    <phoneticPr fontId="3" type="noConversion"/>
  </si>
  <si>
    <t>A511-20250107001</t>
    <phoneticPr fontId="3" type="noConversion"/>
  </si>
  <si>
    <t>DT53Q01-155</t>
    <phoneticPr fontId="3" type="noConversion"/>
  </si>
  <si>
    <t>DT53Q01-139</t>
    <phoneticPr fontId="3" type="noConversion"/>
  </si>
  <si>
    <t>新機種導入 ASIC 厚200um；一般coating ；7920膠水；Indium NC-SMQ75 高溫錫膏
增加驗證ESD差異與A511-20250416001對比</t>
    <phoneticPr fontId="3" type="noConversion"/>
  </si>
  <si>
    <t>A511-20250715001</t>
    <phoneticPr fontId="3" type="noConversion"/>
  </si>
  <si>
    <t>新錫膏+改善鋼板DOE改善驗證</t>
    <phoneticPr fontId="3" type="noConversion"/>
  </si>
  <si>
    <t>DT53Q01-177</t>
    <phoneticPr fontId="3" type="noConversion"/>
  </si>
  <si>
    <t>新機種導入
ASIC 厚100um；全包coating ；988 膠水 ；Indium NC-SMQ75 高溫錫膏
增加驗證ESD差異與A511-20250327001對比</t>
    <phoneticPr fontId="3" type="noConversion"/>
  </si>
  <si>
    <t>A511-20250422001</t>
  </si>
  <si>
    <t>DB40Q01-126</t>
    <phoneticPr fontId="3" type="noConversion"/>
  </si>
  <si>
    <t>LS新機種車載驗證</t>
    <phoneticPr fontId="3" type="noConversion"/>
  </si>
  <si>
    <t>A511-20250702001A520-20250924002(CPC Test)</t>
    <phoneticPr fontId="3" type="noConversion"/>
  </si>
  <si>
    <t>PCB 科佳 大板-新產品 第二次工程批</t>
    <phoneticPr fontId="3" type="noConversion"/>
  </si>
  <si>
    <t>LS封(CPC測)</t>
  </si>
  <si>
    <t>A520-20240815002</t>
  </si>
  <si>
    <t>LS , A511-20240730001測試</t>
  </si>
  <si>
    <t>A520-20240913001</t>
  </si>
  <si>
    <t>A520-20241015001</t>
  </si>
  <si>
    <t>第三次LS前導</t>
  </si>
  <si>
    <t>A520-20241108001</t>
  </si>
  <si>
    <t>第四次LS前導A510-20241018001</t>
  </si>
  <si>
    <t>A520-20250204005</t>
  </si>
  <si>
    <t>LS : A510-20241018001
子批工單號IRx1：
4C4060-015</t>
    <phoneticPr fontId="3" type="noConversion"/>
  </si>
  <si>
    <t>A520-20250204006</t>
  </si>
  <si>
    <t>LS : A510-20241018001
子批工單號IRx1：
4C4060-016</t>
    <phoneticPr fontId="3" type="noConversion"/>
  </si>
  <si>
    <t>A520-20250304001</t>
  </si>
  <si>
    <t>A520-20250304002</t>
  </si>
  <si>
    <t>A520-20250304003</t>
  </si>
  <si>
    <t>A520-20250312001</t>
    <phoneticPr fontId="3" type="noConversion"/>
  </si>
  <si>
    <t>A520-20250416001</t>
    <phoneticPr fontId="3" type="noConversion"/>
  </si>
  <si>
    <t>LS : A511-20250319001
改善銅箔+堆疊優化驗證</t>
    <phoneticPr fontId="3" type="noConversion"/>
  </si>
  <si>
    <t>A520-20250418001</t>
    <phoneticPr fontId="3" type="noConversion"/>
  </si>
  <si>
    <t>LS : A510-20241220003
LS : 4C4064-007
放量組裝優化驗證</t>
    <phoneticPr fontId="3" type="noConversion"/>
  </si>
  <si>
    <t>A520-20250418002</t>
    <phoneticPr fontId="3" type="noConversion"/>
  </si>
  <si>
    <t>A520-20250418003</t>
    <phoneticPr fontId="3" type="noConversion"/>
  </si>
  <si>
    <t>LS : A510-20241220002
舊組裝，LS過IR一次</t>
    <phoneticPr fontId="3" type="noConversion"/>
  </si>
  <si>
    <t>A520-20250429001</t>
    <phoneticPr fontId="3" type="noConversion"/>
  </si>
  <si>
    <t>LS : A510-20250221001(524453-14)
組裝優化+IR一次後去CPC測試</t>
    <phoneticPr fontId="3" type="noConversion"/>
  </si>
  <si>
    <t>A520-20250516001</t>
    <phoneticPr fontId="3" type="noConversion"/>
  </si>
  <si>
    <t>A520-20250606001</t>
    <phoneticPr fontId="3" type="noConversion"/>
  </si>
  <si>
    <t>Run no. 531402-019 驗證品，降低一半鏈速(千注錫膏)</t>
    <phoneticPr fontId="3" type="noConversion"/>
  </si>
  <si>
    <t>A520-20250627002</t>
    <phoneticPr fontId="3" type="noConversion"/>
  </si>
  <si>
    <t>S工單A510-20250221001 (Run no.524453-017)，IR Sorting 驗證批-LEG 1-1</t>
    <phoneticPr fontId="3" type="noConversion"/>
  </si>
  <si>
    <t>A520-20250627003</t>
    <phoneticPr fontId="3" type="noConversion"/>
  </si>
  <si>
    <t>A520-20250515002</t>
    <phoneticPr fontId="3" type="noConversion"/>
  </si>
  <si>
    <t>LS :
A511-20250411001 (R/C NO. 542454)</t>
    <phoneticPr fontId="3" type="noConversion"/>
  </si>
  <si>
    <t>A520-20250627001</t>
    <phoneticPr fontId="3" type="noConversion"/>
  </si>
  <si>
    <t>LS : A511-20250602001，驗證目的：新產品(第二次)</t>
    <phoneticPr fontId="3" type="noConversion"/>
  </si>
  <si>
    <t>A520-20250220002</t>
  </si>
  <si>
    <t>LS : A511-20240109001工程批導入</t>
    <phoneticPr fontId="3" type="noConversion"/>
  </si>
  <si>
    <t>A520-20250220001</t>
  </si>
  <si>
    <t>LS : A511-20250107001工程批導入</t>
    <phoneticPr fontId="3" type="noConversion"/>
  </si>
  <si>
    <t>A520-20250515001</t>
    <phoneticPr fontId="3" type="noConversion"/>
  </si>
  <si>
    <t>A520-20250606002</t>
    <phoneticPr fontId="3" type="noConversion"/>
  </si>
  <si>
    <t>菱生工單：A511-20250422001</t>
    <phoneticPr fontId="3" type="noConversion"/>
  </si>
  <si>
    <t>TFC</t>
  </si>
  <si>
    <t>A511-20211112001</t>
  </si>
  <si>
    <t>done，測試資料工廠自己已給葉博</t>
  </si>
  <si>
    <t>A510-20210510001</t>
  </si>
  <si>
    <t>切一23/24批次做coating驗證
封裝良率97%
彈坑
EQC 偏B檔
EQC不良</t>
  </si>
  <si>
    <t>2021/10/16 : 異常重新開單驗證，由QA統計處理
2021/07/05 : 待確認彈坑異常批次
2021/07/10 : 可能牽扯到彈坑，需確認，同第5點一併確認
2021/07/26 : 全部批次確認彈坑風險範圍，良品部分加倍確認
2021/07/05 : 目前為止沒有再發現EQC偏檔
2021/06/21 : 請TFC提供FA rpeort，並已通知QA做QUAL，找Zora確認進度
2021/06/21 : 發現測試程式沒有卡初感範圍，導致測試時會有初感不穩時，感度落在PASS區，但此無任何燒錄資料
2021/06/18 : 請他們加抽複測，若再有B檔，請寄一些不良品給我並提供FA report</t>
  </si>
  <si>
    <t>A510-20211008001</t>
  </si>
  <si>
    <t>MP量產追蹤</t>
  </si>
  <si>
    <t>A510-20211012001</t>
  </si>
  <si>
    <t>前導Coating</t>
  </si>
  <si>
    <t>2021/11/20 : IR PASS
2021/11/12 : IR5次驗證中</t>
  </si>
  <si>
    <t>A511-20210329002</t>
  </si>
  <si>
    <t>導入新廠TR
ZTS6156_EQC 11顆偏檔</t>
  </si>
  <si>
    <t>A510-20220315001</t>
  </si>
  <si>
    <t>A230-20230317001</t>
  </si>
  <si>
    <t>OPPO稽核</t>
  </si>
  <si>
    <t>該案已停止，不追蹤</t>
  </si>
  <si>
    <t>A510-20221031001</t>
  </si>
  <si>
    <t>2022/11/15 : IR pass，抽驗良品發現感度偏高1dB，需要再確認</t>
  </si>
  <si>
    <t>PR-7920</t>
  </si>
  <si>
    <t>A511-20210906001</t>
  </si>
  <si>
    <t>1. 2k IR驗證整體偏移，未提供FA report
2. 8k=&gt;IR正常</t>
  </si>
  <si>
    <t>A511-20211027001</t>
  </si>
  <si>
    <t>A230-20220907001</t>
  </si>
  <si>
    <t>第二次MP</t>
  </si>
  <si>
    <t>A230-20221110001</t>
  </si>
  <si>
    <t>前製程低良</t>
  </si>
  <si>
    <t>A230-20221118001</t>
  </si>
  <si>
    <t>A230-20221216001</t>
  </si>
  <si>
    <t>MP異常</t>
  </si>
  <si>
    <t>2023/02/18 : QA對接，確認皆屬於髒汙，hold住</t>
  </si>
  <si>
    <t>第一次MP</t>
  </si>
  <si>
    <t>A511-20230110001</t>
  </si>
  <si>
    <t>新品驗證
初始感度過低</t>
  </si>
  <si>
    <t>2023/02/04 : 該批12V初始感度-45.5，過低，此批IR驗證後不可出貨</t>
  </si>
  <si>
    <t>DT53Q01-277</t>
  </si>
  <si>
    <t>A512-20260113002</t>
    <phoneticPr fontId="3" type="noConversion"/>
  </si>
  <si>
    <t>PRV PCB前導及業務出貨需求</t>
    <phoneticPr fontId="3" type="noConversion"/>
  </si>
  <si>
    <t>DT53Q01-277</t>
    <phoneticPr fontId="3" type="noConversion"/>
  </si>
  <si>
    <t>PKDT53Q01-277_V1.0</t>
  </si>
  <si>
    <t>05DT53059-2770000</t>
  </si>
  <si>
    <t>559946P、54P
、48P</t>
  </si>
  <si>
    <t>20320068601</t>
  </si>
  <si>
    <t>251218</t>
  </si>
  <si>
    <t>A512-20260113001</t>
    <phoneticPr fontId="3" type="noConversion"/>
  </si>
  <si>
    <t>DT31Q01-162</t>
    <phoneticPr fontId="3" type="noConversion"/>
  </si>
  <si>
    <t>轉廠驗證</t>
  </si>
  <si>
    <t>A511-20260113001</t>
    <phoneticPr fontId="3" type="noConversion"/>
  </si>
  <si>
    <t>AB15Q01-102</t>
    <phoneticPr fontId="3" type="noConversion"/>
  </si>
  <si>
    <t>GN送樣</t>
    <phoneticPr fontId="3" type="noConversion"/>
  </si>
  <si>
    <t>Silicone
7920-LV</t>
  </si>
  <si>
    <t>260116</t>
  </si>
  <si>
    <t>A512-20260116002</t>
    <phoneticPr fontId="3" type="noConversion"/>
  </si>
  <si>
    <t>A512-20260119003</t>
    <phoneticPr fontId="3" type="noConversion"/>
  </si>
  <si>
    <t>DT53Q01-281</t>
  </si>
  <si>
    <t>DT53Q01-281</t>
    <phoneticPr fontId="3" type="noConversion"/>
  </si>
  <si>
    <t>ZTS6534</t>
    <phoneticPr fontId="3" type="noConversion"/>
  </si>
  <si>
    <t>05DT53059-2810000</t>
  </si>
  <si>
    <t>PKDT53Q01-281_V1.0</t>
  </si>
  <si>
    <t>570553Y</t>
  </si>
  <si>
    <t>20320069801</t>
  </si>
  <si>
    <t>01B570553Y4N0</t>
  </si>
  <si>
    <t>轉廠評估 (中科四合)</t>
    <phoneticPr fontId="3" type="noConversion"/>
  </si>
  <si>
    <t>A512-20260116001</t>
    <phoneticPr fontId="3" type="noConversion"/>
  </si>
  <si>
    <t>A512-20260119004</t>
    <phoneticPr fontId="3" type="noConversion"/>
  </si>
  <si>
    <t>DT53Q01-282</t>
  </si>
  <si>
    <t>DT53Q01-282</t>
    <phoneticPr fontId="3" type="noConversion"/>
  </si>
  <si>
    <t>05DT53059-2820000</t>
  </si>
  <si>
    <t>PKDT53Q01-282_V1.0</t>
  </si>
  <si>
    <t>570554Y</t>
  </si>
  <si>
    <t>20320069701</t>
  </si>
  <si>
    <t>01B570554Y4N0</t>
  </si>
  <si>
    <t>250702</t>
  </si>
  <si>
    <t>A512-20260119005</t>
    <phoneticPr fontId="3" type="noConversion"/>
  </si>
  <si>
    <t>驗證科佳工程改善品</t>
    <phoneticPr fontId="3" type="noConversion"/>
  </si>
  <si>
    <t>05DB50059-3200000</t>
  </si>
  <si>
    <t>DB50Q01-32</t>
  </si>
  <si>
    <t>PKDB50Q01-32_V1.0</t>
  </si>
  <si>
    <t>20320070201</t>
  </si>
  <si>
    <t>A512-20260119006</t>
    <phoneticPr fontId="3" type="noConversion"/>
  </si>
  <si>
    <t>DB50Q01-32</t>
    <phoneticPr fontId="3" type="noConversion"/>
  </si>
  <si>
    <t>A512-20260119001</t>
    <phoneticPr fontId="3" type="noConversion"/>
  </si>
  <si>
    <t>DT28Q01-65</t>
    <phoneticPr fontId="3" type="noConversion"/>
  </si>
  <si>
    <t>轉廠驗證</t>
    <phoneticPr fontId="3" type="noConversion"/>
  </si>
  <si>
    <t>A511-20251127001</t>
    <phoneticPr fontId="3" type="noConversion"/>
  </si>
  <si>
    <t>DB40Q01-153</t>
    <phoneticPr fontId="3" type="noConversion"/>
  </si>
  <si>
    <t>確認委外切割Sensor-PF121904-#23封測良率及分佈</t>
    <phoneticPr fontId="3" type="noConversion"/>
  </si>
  <si>
    <t>原A511-20251118001 驗證ASIC膠水7730_擴大畫膠軌跡</t>
    <phoneticPr fontId="3" type="noConversion"/>
  </si>
  <si>
    <t>05DT15059-2520000</t>
  </si>
  <si>
    <t>DT15Q01-252</t>
  </si>
  <si>
    <t>PKDT15Q01-252_V1.0</t>
  </si>
  <si>
    <t>20320070301</t>
  </si>
  <si>
    <t>260121</t>
  </si>
  <si>
    <t>A511-20260121001</t>
    <phoneticPr fontId="3" type="noConversion"/>
  </si>
  <si>
    <t>DT15Q01-252</t>
    <phoneticPr fontId="3" type="noConversion"/>
  </si>
  <si>
    <r>
      <rPr>
        <sz val="8"/>
        <color rgb="FF1F497D"/>
        <rFont val="細明體"/>
        <family val="2"/>
        <charset val="136"/>
      </rPr>
      <t>驗證</t>
    </r>
    <r>
      <rPr>
        <sz val="8"/>
        <color rgb="FF1F497D"/>
        <rFont val="Calibri"/>
        <family val="2"/>
      </rPr>
      <t>0.7mil</t>
    </r>
    <r>
      <rPr>
        <sz val="8"/>
        <color rgb="FF1F497D"/>
        <rFont val="細明體"/>
        <family val="2"/>
        <charset val="136"/>
      </rPr>
      <t>金線</t>
    </r>
    <phoneticPr fontId="3" type="noConversion"/>
  </si>
  <si>
    <t>05DT15059-2510000</t>
  </si>
  <si>
    <t>DT15Q01-251</t>
  </si>
  <si>
    <t>PKDT15Q01-251_V1.0</t>
  </si>
  <si>
    <t>5541A5D
5541A6D
5541C5D</t>
  </si>
  <si>
    <t>20320070401</t>
  </si>
  <si>
    <t>01B5541A5D4G0
01B5541A6D2G0
01B5541C5D2N0</t>
  </si>
  <si>
    <t>孔距離板邊1.10mm</t>
  </si>
  <si>
    <t>A512-20260121001</t>
    <phoneticPr fontId="3" type="noConversion"/>
  </si>
  <si>
    <t>DT15Q01-251</t>
    <phoneticPr fontId="3" type="noConversion"/>
  </si>
  <si>
    <t>05AB13059-9300000</t>
  </si>
  <si>
    <t>AB13Q01-93</t>
  </si>
  <si>
    <t>PKAB13Q01-93_V1.0</t>
  </si>
  <si>
    <t>RD-MI-001-A2528-R00</t>
  </si>
  <si>
    <t>00BJ015A00000</t>
  </si>
  <si>
    <t>A511-20260112001</t>
    <phoneticPr fontId="3" type="noConversion"/>
  </si>
  <si>
    <t>AB13Q01-93</t>
    <phoneticPr fontId="3" type="noConversion"/>
  </si>
  <si>
    <t>20320064701
20320068401</t>
  </si>
  <si>
    <t>251114
251224</t>
  </si>
  <si>
    <t>A512-20260119002</t>
    <phoneticPr fontId="3" type="noConversion"/>
  </si>
  <si>
    <t>DT53Q01-258</t>
    <phoneticPr fontId="3" type="noConversion"/>
  </si>
  <si>
    <t>轉廠驗證</t>
    <phoneticPr fontId="3" type="noConversion"/>
  </si>
  <si>
    <t>05AB20059-1440000</t>
  </si>
  <si>
    <t>AB20Q01-144</t>
  </si>
  <si>
    <t>PKAB20Q01-144_V1.0</t>
  </si>
  <si>
    <t>20320069902</t>
  </si>
  <si>
    <t>988-0.7</t>
  </si>
  <si>
    <t>A511-20260121002</t>
    <phoneticPr fontId="3" type="noConversion"/>
  </si>
  <si>
    <t>AB20Q01-144</t>
    <phoneticPr fontId="3" type="noConversion"/>
  </si>
  <si>
    <t>取代4857+1101+0.7mil</t>
    <phoneticPr fontId="3" type="noConversion"/>
  </si>
  <si>
    <t>05DT15059-2530000</t>
  </si>
  <si>
    <t>DT15Q01-253</t>
  </si>
  <si>
    <t>PKDT15Q01-253_V1.0</t>
  </si>
  <si>
    <t>ZTC-008MIC-013</t>
  </si>
  <si>
    <t>01B2227K00000
01B2227F00000</t>
  </si>
  <si>
    <t>*2025DNP 驗證</t>
  </si>
  <si>
    <t>A511-20260128001</t>
    <phoneticPr fontId="3" type="noConversion"/>
  </si>
  <si>
    <t>DT15Q01-253</t>
    <phoneticPr fontId="3" type="noConversion"/>
  </si>
  <si>
    <t>For 2025DNP 驗證所需</t>
    <phoneticPr fontId="3" type="noConversion"/>
  </si>
  <si>
    <t>A512-20260106001</t>
    <phoneticPr fontId="3" type="noConversion"/>
  </si>
  <si>
    <t>DT15Q01-245 同Device DT15Q01-245下板C5D=A7D</t>
    <phoneticPr fontId="3" type="noConversion"/>
  </si>
  <si>
    <t>下板A7D-1.1mm驗證</t>
    <phoneticPr fontId="3" type="noConversion"/>
  </si>
  <si>
    <t>下板A7D-1.22mm驗證</t>
    <phoneticPr fontId="3" type="noConversion"/>
  </si>
  <si>
    <t>未使用
EOL</t>
  </si>
  <si>
    <t>使用中
NPI</t>
  </si>
  <si>
    <t>使用中
MP</t>
  </si>
  <si>
    <t>RD-MI-001-A2527-R00</t>
  </si>
  <si>
    <t>DB57</t>
  </si>
  <si>
    <t>88D202001Z10</t>
  </si>
  <si>
    <t>DB57Q01-00</t>
  </si>
  <si>
    <t>05DB57059-1000000</t>
  </si>
  <si>
    <t>DB57Q01-10</t>
  </si>
  <si>
    <t>PKDB57Q01-10_V1.0</t>
  </si>
  <si>
    <t>X031A</t>
  </si>
  <si>
    <t>ZTAICD70</t>
  </si>
  <si>
    <t>N44M0</t>
  </si>
  <si>
    <t>2240M</t>
  </si>
  <si>
    <t>0.8 /9</t>
  </si>
  <si>
    <t>MLX-V1.38_R1.0</t>
  </si>
  <si>
    <t>RD-MI-001-A2529-R00</t>
  </si>
  <si>
    <t>02BX031A00000</t>
  </si>
  <si>
    <t>02BN44M000000</t>
  </si>
  <si>
    <t>05DT53059-2850000</t>
  </si>
  <si>
    <t>DT53Q01-285</t>
  </si>
  <si>
    <t>PKDT53Q01-285_V1.0</t>
  </si>
  <si>
    <t>559975P~77P</t>
  </si>
  <si>
    <t>ZTC-006MIC-034</t>
  </si>
  <si>
    <t>01BN22LAVB000</t>
  </si>
  <si>
    <t>01B559975P4G0
01B559976P2G0
01B559977P2N0</t>
  </si>
  <si>
    <t>7920LV + 100um
全包</t>
  </si>
  <si>
    <t>05AB13059-9200000</t>
  </si>
  <si>
    <t>AB13Q01-92</t>
  </si>
  <si>
    <t>PKAB13Q01-92_V1.0</t>
  </si>
  <si>
    <t>Silicone
全包</t>
  </si>
  <si>
    <t>20320069001</t>
  </si>
  <si>
    <t>05AB13059-9400000</t>
  </si>
  <si>
    <t>AB13Q01-94</t>
  </si>
  <si>
    <t>PKAB13Q01-94_V1.0</t>
  </si>
  <si>
    <t>038ZB</t>
  </si>
  <si>
    <t>4845ZB</t>
  </si>
  <si>
    <t>01C038ZB00000</t>
  </si>
  <si>
    <t>05AB13059-9500000</t>
  </si>
  <si>
    <t>AB13Q01-95</t>
  </si>
  <si>
    <t>PKAB13Q01-95_V1.0</t>
  </si>
  <si>
    <t>7920LV + 100um
全包
對比SENSOR 加濕良率</t>
  </si>
  <si>
    <t>05AB13059-9600000</t>
  </si>
  <si>
    <t>AB13Q01-96</t>
  </si>
  <si>
    <t>PKAB13Q01-96_V1.0</t>
  </si>
  <si>
    <t>7920LV + 100um
全包
驗ASIC 4845ZB-2145良率</t>
  </si>
  <si>
    <t>05AB13059-9700000</t>
  </si>
  <si>
    <t>AB13Q01-97</t>
  </si>
  <si>
    <t>PKAB13Q01-97_V1.0</t>
  </si>
  <si>
    <t>00BC0B0A00000
00BC056A00000</t>
  </si>
  <si>
    <t>00BC097A00000</t>
  </si>
  <si>
    <t>PKAB15Q01-102_V1.1</t>
  </si>
  <si>
    <t>20320066002</t>
  </si>
  <si>
    <t xml:space="preserve">forGN轉科佳AP:0.4 </t>
  </si>
  <si>
    <t>05AB15059-1030000</t>
  </si>
  <si>
    <t>AB15Q01-103</t>
  </si>
  <si>
    <t>PKAB15Q01-103_V1.0</t>
  </si>
  <si>
    <t>20320069101</t>
  </si>
  <si>
    <t>05AB15059-1040000</t>
  </si>
  <si>
    <t>AB15Q01-104</t>
  </si>
  <si>
    <t>PKAB15Q01-104_V1.0</t>
  </si>
  <si>
    <t>561125D</t>
  </si>
  <si>
    <t>20320070601</t>
  </si>
  <si>
    <t>01B561125D4N1</t>
  </si>
  <si>
    <t xml:space="preserve">轉廠評估 (科佳) AP:0.4
forGN轉科佳AP:0.4 </t>
  </si>
  <si>
    <t>05AB15059-1050000</t>
  </si>
  <si>
    <t>AB15Q01-105</t>
  </si>
  <si>
    <t>PKAB15Q01-105_V1.0</t>
  </si>
  <si>
    <t>轉廠評估 (科佳) AP:0.4
forGN轉科佳AP:0.4 
全包</t>
  </si>
  <si>
    <t>PKAB15Q01-99_V1.1</t>
  </si>
  <si>
    <t>20320065202</t>
  </si>
  <si>
    <t>05AB25059-4600000</t>
  </si>
  <si>
    <t>AB25Q01-46</t>
  </si>
  <si>
    <t>PKAB25Q01-46_V1.0</t>
  </si>
  <si>
    <t>20320069601</t>
  </si>
  <si>
    <t>05AB25059-4700000</t>
  </si>
  <si>
    <t>AB25Q01-47</t>
  </si>
  <si>
    <t>PKAB25Q01-47_V1.0</t>
  </si>
  <si>
    <t>20320069501</t>
  </si>
  <si>
    <t>05AT20059-4500000</t>
  </si>
  <si>
    <t>AT20Q01-45</t>
  </si>
  <si>
    <t>PKAT20Q01-45_V1.0</t>
  </si>
  <si>
    <t>20320069301</t>
  </si>
  <si>
    <t>05AT20059-4600000</t>
  </si>
  <si>
    <t>AT20Q01-46</t>
  </si>
  <si>
    <t>PKAT20Q01-46_V1.0</t>
  </si>
  <si>
    <t>567064D~66D</t>
  </si>
  <si>
    <t>01B567064D2G0
01B567065D2G0
01B567066D2N0</t>
  </si>
  <si>
    <t>*988+100um
生管--科佳導入 避光材</t>
  </si>
  <si>
    <t>05AT23059-4400000</t>
  </si>
  <si>
    <t>AT23Q01-44</t>
  </si>
  <si>
    <t>PKAT23Q01-44_V1.0</t>
  </si>
  <si>
    <t>20320068901</t>
  </si>
  <si>
    <t>05DB34059-2550000</t>
  </si>
  <si>
    <t>DB34Q01-255</t>
  </si>
  <si>
    <t>PKDB34Q01-255_V1.0</t>
  </si>
  <si>
    <t>20320070701</t>
  </si>
  <si>
    <t>pcb材料DS-7409HGB</t>
  </si>
  <si>
    <t>05DB34059-2560000</t>
  </si>
  <si>
    <t>DB34Q01-256</t>
  </si>
  <si>
    <t>PKDB34Q01-256_V1.0</t>
  </si>
  <si>
    <t>20320071901</t>
  </si>
  <si>
    <t>05DB34059-2570000</t>
  </si>
  <si>
    <t>DB34Q01-257</t>
  </si>
  <si>
    <t>PKDB34Q01-257_V1.0</t>
  </si>
  <si>
    <t>7920LV + 0.7MIL
*新配置</t>
  </si>
  <si>
    <t>禁用待更新 +  Coating</t>
  </si>
  <si>
    <t>20320070001</t>
  </si>
  <si>
    <t>05DB40059-1670000</t>
  </si>
  <si>
    <t>DB40Q01-167</t>
  </si>
  <si>
    <t>PKDB40Q01-167_V1.0</t>
  </si>
  <si>
    <t>20320071701</t>
  </si>
  <si>
    <t>05DB40059-1680000</t>
  </si>
  <si>
    <t>DB40Q01-168</t>
  </si>
  <si>
    <t>PKDB40Q01-168_V1.0</t>
  </si>
  <si>
    <t>20320071801</t>
  </si>
  <si>
    <t>05DB40059-1690000</t>
  </si>
  <si>
    <t>DB40Q01-169</t>
  </si>
  <si>
    <t>PKDB40Q01-169_V1.0</t>
  </si>
  <si>
    <t>*7920LV  + 0.7mil
FOR TYM 前導訂單</t>
  </si>
  <si>
    <t>05DB43059-5600000</t>
  </si>
  <si>
    <t>DB43Q01-56</t>
  </si>
  <si>
    <t>PKDB43Q01-56_V1.0</t>
  </si>
  <si>
    <t>20320069401</t>
  </si>
  <si>
    <t>05DB50059-3300000</t>
  </si>
  <si>
    <t>DB50Q01-33</t>
  </si>
  <si>
    <t>PKDB50Q01-33_V1.0</t>
  </si>
  <si>
    <t>20320070801</t>
  </si>
  <si>
    <t>01C033ZE00000</t>
  </si>
  <si>
    <t>05DB50059-3400000</t>
  </si>
  <si>
    <t>DB50Q01-34</t>
  </si>
  <si>
    <t>PKDB50Q01-34_V1.0</t>
  </si>
  <si>
    <t>20320070901</t>
  </si>
  <si>
    <t>05DB50059-3500000</t>
  </si>
  <si>
    <t>DB50Q01-35</t>
  </si>
  <si>
    <t>PKDB50Q01-35_V1.0</t>
  </si>
  <si>
    <t>20320071001</t>
  </si>
  <si>
    <t>05DB50059-3600000</t>
  </si>
  <si>
    <t>DB50Q01-36</t>
  </si>
  <si>
    <t>PKDB50Q01-36_V1.0</t>
  </si>
  <si>
    <t>20320071101</t>
  </si>
  <si>
    <t>PKDS41Q01-24_V1.1</t>
  </si>
  <si>
    <t>20320059102</t>
  </si>
  <si>
    <t>05DT14059-8700000</t>
  </si>
  <si>
    <t>DT14Q01-87</t>
  </si>
  <si>
    <t>PKDT14Q01-87_V1.0</t>
  </si>
  <si>
    <t>20320072001</t>
  </si>
  <si>
    <t>05DT15059-2480000</t>
  </si>
  <si>
    <t>DT15Q01-248</t>
  </si>
  <si>
    <t>PKDT15Q01-248_V1.0</t>
  </si>
  <si>
    <t>20320068501</t>
  </si>
  <si>
    <t>05DT15059-2490000</t>
  </si>
  <si>
    <t>DT15Q01-249</t>
  </si>
  <si>
    <t>PKDT15Q01-249_V1.0</t>
  </si>
  <si>
    <t>5541C0E
5541C1E
5541C2E</t>
  </si>
  <si>
    <t>20320070501</t>
  </si>
  <si>
    <t>01B5541C0E4G0
01B5541C1E2G0
01B5541C2E2N0</t>
  </si>
  <si>
    <t>7920-LV
轉廠評估 (德順芯)</t>
  </si>
  <si>
    <t>05DT15059-2540000</t>
  </si>
  <si>
    <t>DT15Q01-254</t>
  </si>
  <si>
    <t>PKDT15Q01-254_V1.0</t>
  </si>
  <si>
    <t>5541C9Y
5541D0Y
5541D1Y</t>
  </si>
  <si>
    <t>20320072101</t>
  </si>
  <si>
    <t>01B5541C9Y4G0
01B5541D0Y2G0
01B5541D1Y2N0</t>
  </si>
  <si>
    <t>中科四合導入</t>
  </si>
  <si>
    <t>05DT15059-2550000</t>
  </si>
  <si>
    <t>DT15Q01-255</t>
  </si>
  <si>
    <t>PKDT15Q01-255_V1.0</t>
  </si>
  <si>
    <t>5541D2D
5541D3D
5541D4D</t>
  </si>
  <si>
    <t>20320072201</t>
  </si>
  <si>
    <t>01B5541D2D4G0
01B5541D3D2G0
01B5541D4D2N0</t>
  </si>
  <si>
    <t>科佳導入</t>
  </si>
  <si>
    <t>05DT17059-8600000</t>
  </si>
  <si>
    <t>DT17Q01-86</t>
  </si>
  <si>
    <t>PKDT17Q01-86_V1.0</t>
  </si>
  <si>
    <t>20320070101</t>
  </si>
  <si>
    <t>05DT28059-6700000</t>
  </si>
  <si>
    <t>DT28Q01-67</t>
  </si>
  <si>
    <t>PKDT28Q01-67_V1.0</t>
  </si>
  <si>
    <t>01B559983D4G0
01B559984D2G0
01B559985D2N0</t>
  </si>
  <si>
    <t>01B559982D2G0
01B559984D2G0
01B559985D2N0</t>
  </si>
  <si>
    <t>05DT29059-2200000</t>
  </si>
  <si>
    <t>DT29Q01-22</t>
  </si>
  <si>
    <t>PKDT29Q01-22_V1.0</t>
  </si>
  <si>
    <t>20320072301</t>
  </si>
  <si>
    <t>*生管轉場驗證</t>
  </si>
  <si>
    <t>05DT39059-2100000</t>
  </si>
  <si>
    <t>DT39Q01-21</t>
  </si>
  <si>
    <t>PKDT39Q01-21_V1.0</t>
  </si>
  <si>
    <t>20320069201</t>
  </si>
  <si>
    <t>20320067801</t>
  </si>
  <si>
    <t>20320067901</t>
  </si>
  <si>
    <t>PKDT53Q01-276_V1.1</t>
  </si>
  <si>
    <t>20320068102</t>
  </si>
  <si>
    <t>05DT53059-2780000</t>
  </si>
  <si>
    <t>DT53Q01-278</t>
  </si>
  <si>
    <t>PKDT53Q01-278_V1.0</t>
  </si>
  <si>
    <t>Silicone
988</t>
  </si>
  <si>
    <t>20320068801</t>
  </si>
  <si>
    <t>05DT53059-2790000</t>
  </si>
  <si>
    <t>DT53Q01-279</t>
  </si>
  <si>
    <t>PKDT53Q01-279_V1.0</t>
  </si>
  <si>
    <t>20320068701</t>
  </si>
  <si>
    <t>05DT53059-2860000</t>
  </si>
  <si>
    <t>DT53Q01-286</t>
  </si>
  <si>
    <t>PKDT53Q01-286_V1.0</t>
  </si>
  <si>
    <t>05DT53059-2870000</t>
  </si>
  <si>
    <t>DT53Q01-287</t>
  </si>
  <si>
    <t>PKDT53Q01-287_V1.0</t>
  </si>
  <si>
    <t>260129</t>
  </si>
  <si>
    <t>A512-20260129001</t>
    <phoneticPr fontId="3" type="noConversion"/>
  </si>
  <si>
    <t>DT29Q01-22</t>
    <phoneticPr fontId="3" type="noConversion"/>
  </si>
  <si>
    <t>轉廠生產</t>
    <phoneticPr fontId="3" type="noConversion"/>
  </si>
  <si>
    <t>DT53</t>
    <phoneticPr fontId="3" type="noConversion"/>
  </si>
  <si>
    <t>ZTS6534SAC</t>
    <phoneticPr fontId="3" type="noConversion"/>
  </si>
  <si>
    <t>05DT53059-2740000</t>
    <phoneticPr fontId="3" type="noConversion"/>
  </si>
  <si>
    <t>DT53Q01-274</t>
    <phoneticPr fontId="3" type="noConversion"/>
  </si>
  <si>
    <t>PKDT53Q01-274_V1.0</t>
    <phoneticPr fontId="3" type="noConversion"/>
  </si>
  <si>
    <t>305ZA</t>
    <phoneticPr fontId="3" type="noConversion"/>
  </si>
  <si>
    <t>4958ZA</t>
    <phoneticPr fontId="3" type="noConversion"/>
  </si>
  <si>
    <t>N22LAVB</t>
    <phoneticPr fontId="3" type="noConversion"/>
  </si>
  <si>
    <t>1102LAVB</t>
    <phoneticPr fontId="3" type="noConversion"/>
  </si>
  <si>
    <t>559979D~81D</t>
    <phoneticPr fontId="3" type="noConversion"/>
  </si>
  <si>
    <t>2L-ZTS6234_V18 2L-ZTS6234_V09 2L-ZTS6234_V21</t>
    <phoneticPr fontId="3" type="noConversion"/>
  </si>
  <si>
    <t>堆疊</t>
    <phoneticPr fontId="3" type="noConversion"/>
  </si>
  <si>
    <t>0.8 / 7</t>
    <phoneticPr fontId="3" type="noConversion"/>
  </si>
  <si>
    <t>CVP-390 高溫錫膏</t>
    <phoneticPr fontId="3" type="noConversion"/>
  </si>
  <si>
    <t>MLX-V2.0_R1.3</t>
    <phoneticPr fontId="3" type="noConversion"/>
  </si>
  <si>
    <t>Silicone</t>
    <phoneticPr fontId="3" type="noConversion"/>
  </si>
  <si>
    <t>賽美科110377 CPC 工單</t>
    <phoneticPr fontId="3" type="noConversion"/>
  </si>
  <si>
    <t>01C305ZA00000</t>
    <phoneticPr fontId="3" type="noConversion"/>
  </si>
  <si>
    <t>02BN22LAVB000</t>
    <phoneticPr fontId="3" type="noConversion"/>
  </si>
  <si>
    <t>01B559979D2G0 01B559980D2G0 01B559981D2N0</t>
    <phoneticPr fontId="3" type="noConversion"/>
  </si>
  <si>
    <t>無</t>
    <phoneticPr fontId="3" type="noConversion"/>
  </si>
  <si>
    <t>00BJ001A00000</t>
    <phoneticPr fontId="3" type="noConversion"/>
  </si>
  <si>
    <t>00BS004A00000</t>
    <phoneticPr fontId="3" type="noConversion"/>
  </si>
  <si>
    <t>00BJ004A00000</t>
    <phoneticPr fontId="3" type="noConversion"/>
  </si>
  <si>
    <t>00BJ001C00000</t>
    <phoneticPr fontId="3" type="noConversion"/>
  </si>
  <si>
    <t>7920-LV</t>
    <phoneticPr fontId="3" type="noConversion"/>
  </si>
  <si>
    <t>使用中</t>
    <phoneticPr fontId="3" type="noConversion"/>
  </si>
  <si>
    <t>A512-20260203003</t>
    <phoneticPr fontId="3" type="noConversion"/>
  </si>
  <si>
    <t>DT53Q01-274</t>
    <phoneticPr fontId="3" type="noConversion"/>
  </si>
  <si>
    <t>轉廠驗證</t>
    <phoneticPr fontId="3" type="noConversion"/>
  </si>
  <si>
    <t>DB40</t>
    <phoneticPr fontId="3" type="noConversion"/>
  </si>
  <si>
    <t>ZTSQ6872C</t>
    <phoneticPr fontId="3" type="noConversion"/>
  </si>
  <si>
    <t>05DB40059-1660000</t>
    <phoneticPr fontId="3" type="noConversion"/>
  </si>
  <si>
    <t>DB40Q01-166</t>
    <phoneticPr fontId="3" type="noConversion"/>
  </si>
  <si>
    <t>PKDB40Q01-166_V1.0</t>
    <phoneticPr fontId="3" type="noConversion"/>
  </si>
  <si>
    <t>309ZB</t>
    <phoneticPr fontId="3" type="noConversion"/>
  </si>
  <si>
    <t>4919ZB</t>
    <phoneticPr fontId="3" type="noConversion"/>
  </si>
  <si>
    <t>2410A</t>
    <phoneticPr fontId="3" type="noConversion"/>
  </si>
  <si>
    <t>554451Y</t>
    <phoneticPr fontId="3" type="noConversion"/>
  </si>
  <si>
    <t>4L-ZTS6072_V20</t>
    <phoneticPr fontId="3" type="noConversion"/>
  </si>
  <si>
    <t>無孔黃銅鍍金</t>
    <phoneticPr fontId="3" type="noConversion"/>
  </si>
  <si>
    <t>0.8 / 8</t>
    <phoneticPr fontId="3" type="noConversion"/>
  </si>
  <si>
    <t>MLX-V1.24_R1.0</t>
    <phoneticPr fontId="3" type="noConversion"/>
  </si>
  <si>
    <t>正常表面</t>
    <phoneticPr fontId="3" type="noConversion"/>
  </si>
  <si>
    <t>01C309ZB00000</t>
    <phoneticPr fontId="3" type="noConversion"/>
  </si>
  <si>
    <t>02B2410A00000</t>
    <phoneticPr fontId="3" type="noConversion"/>
  </si>
  <si>
    <t>01B554451Y4N0</t>
    <phoneticPr fontId="3" type="noConversion"/>
  </si>
  <si>
    <t>00BM023A00000</t>
    <phoneticPr fontId="3" type="noConversion"/>
  </si>
  <si>
    <t>A512-20260203001</t>
    <phoneticPr fontId="3" type="noConversion"/>
  </si>
  <si>
    <t>DB40Q01-166</t>
    <phoneticPr fontId="3" type="noConversion"/>
  </si>
  <si>
    <t>驗證板子高溫離散性+畫膠軌跡擴大</t>
    <phoneticPr fontId="3" type="noConversion"/>
  </si>
  <si>
    <t>DT15</t>
    <phoneticPr fontId="3" type="noConversion"/>
  </si>
  <si>
    <t>ZTS6231</t>
    <phoneticPr fontId="3" type="noConversion"/>
  </si>
  <si>
    <t>05DT15059-2490000</t>
    <phoneticPr fontId="3" type="noConversion"/>
  </si>
  <si>
    <t>DT15Q01-249</t>
    <phoneticPr fontId="3" type="noConversion"/>
  </si>
  <si>
    <t>PKDT15Q01-249_V1.0</t>
    <phoneticPr fontId="3" type="noConversion"/>
  </si>
  <si>
    <t>2227F 2227K</t>
    <phoneticPr fontId="3" type="noConversion"/>
  </si>
  <si>
    <t>5541C0E 5541C1E 5541C2E</t>
    <phoneticPr fontId="3" type="noConversion"/>
  </si>
  <si>
    <t>4L-ZTS6231_V06</t>
    <phoneticPr fontId="3" type="noConversion"/>
  </si>
  <si>
    <t>CVP390 高溫錫膏</t>
    <phoneticPr fontId="3" type="noConversion"/>
  </si>
  <si>
    <t>NONE</t>
    <phoneticPr fontId="3" type="noConversion"/>
  </si>
  <si>
    <t>02B2227F00000 02B2227K00000</t>
    <phoneticPr fontId="3" type="noConversion"/>
  </si>
  <si>
    <t>01B5541C0E4G0 01B5541C1E2G0 01B5541C2E2N0</t>
    <phoneticPr fontId="3" type="noConversion"/>
  </si>
  <si>
    <t>7920-LV 轉廠評估 (德順芯)</t>
    <phoneticPr fontId="3" type="noConversion"/>
  </si>
  <si>
    <t>A512-20260203002</t>
    <phoneticPr fontId="3" type="noConversion"/>
  </si>
  <si>
    <t>DT15Q01-249</t>
    <phoneticPr fontId="3" type="noConversion"/>
  </si>
  <si>
    <t>轉廠評估 (德順芯)</t>
    <phoneticPr fontId="3" type="noConversion"/>
  </si>
  <si>
    <t>DS41</t>
    <phoneticPr fontId="3" type="noConversion"/>
  </si>
  <si>
    <t>ZTS6544SE-K</t>
    <phoneticPr fontId="3" type="noConversion"/>
  </si>
  <si>
    <t>05DS41059-2400000</t>
    <phoneticPr fontId="3" type="noConversion"/>
  </si>
  <si>
    <t>DS41Q01-24</t>
    <phoneticPr fontId="3" type="noConversion"/>
  </si>
  <si>
    <t>PKDS41Q01-24_V1.1</t>
    <phoneticPr fontId="3" type="noConversion"/>
  </si>
  <si>
    <t>303ZC</t>
    <phoneticPr fontId="3" type="noConversion"/>
  </si>
  <si>
    <t>4918ZC</t>
    <phoneticPr fontId="3" type="noConversion"/>
  </si>
  <si>
    <t>570551D</t>
    <phoneticPr fontId="3" type="noConversion"/>
  </si>
  <si>
    <t>4L-ZTS6534_V04</t>
    <phoneticPr fontId="3" type="noConversion"/>
  </si>
  <si>
    <t>側孔黃銅鍍金</t>
    <phoneticPr fontId="3" type="noConversion"/>
  </si>
  <si>
    <t>MLX-V1.19_R1.2</t>
    <phoneticPr fontId="3" type="noConversion"/>
  </si>
  <si>
    <t>01C303ZC00000</t>
    <phoneticPr fontId="3" type="noConversion"/>
  </si>
  <si>
    <t>01B570551D4G0</t>
    <phoneticPr fontId="3" type="noConversion"/>
  </si>
  <si>
    <t>00BM056K00000</t>
    <phoneticPr fontId="3" type="noConversion"/>
  </si>
  <si>
    <t>00BJ003A00000</t>
    <phoneticPr fontId="3" type="noConversion"/>
  </si>
  <si>
    <t>A511-20260203001</t>
    <phoneticPr fontId="3" type="noConversion"/>
  </si>
  <si>
    <t>DS41Q01-24</t>
    <phoneticPr fontId="3" type="noConversion"/>
  </si>
  <si>
    <t>驗證新PCB，指定01B570551D4G0(AP0.2MM)百辰專用</t>
    <phoneticPr fontId="3" type="noConversion"/>
  </si>
  <si>
    <t>ZTS6872S</t>
    <phoneticPr fontId="3" type="noConversion"/>
  </si>
  <si>
    <t>05DB40059-1520000</t>
    <phoneticPr fontId="3" type="noConversion"/>
  </si>
  <si>
    <t>DB40Q01-152</t>
    <phoneticPr fontId="3" type="noConversion"/>
  </si>
  <si>
    <t>PKDB40Q01-152_V1.0</t>
    <phoneticPr fontId="3" type="noConversion"/>
  </si>
  <si>
    <t>554439P</t>
    <phoneticPr fontId="3" type="noConversion"/>
  </si>
  <si>
    <t>01B554439P4N0</t>
    <phoneticPr fontId="3" type="noConversion"/>
  </si>
  <si>
    <t>A511-20260204001</t>
    <phoneticPr fontId="3" type="noConversion"/>
  </si>
  <si>
    <t>DB40Q01-152</t>
    <phoneticPr fontId="3" type="noConversion"/>
  </si>
  <si>
    <t>驗證畫膠軌跡擴大、爬膠降低</t>
    <phoneticPr fontId="3" type="noConversion"/>
  </si>
  <si>
    <t>ZTS6872CE</t>
    <phoneticPr fontId="3" type="noConversion"/>
  </si>
  <si>
    <t>05DB40059-1690000</t>
    <phoneticPr fontId="3" type="noConversion"/>
  </si>
  <si>
    <t>DB40Q01-169</t>
    <phoneticPr fontId="3" type="noConversion"/>
  </si>
  <si>
    <t>PKDB40Q01-169_V1.0</t>
    <phoneticPr fontId="3" type="noConversion"/>
  </si>
  <si>
    <t>N22LAV</t>
    <phoneticPr fontId="3" type="noConversion"/>
  </si>
  <si>
    <t>0.7 / 7</t>
    <phoneticPr fontId="3" type="noConversion"/>
  </si>
  <si>
    <t>02BN22LAV0000</t>
    <phoneticPr fontId="3" type="noConversion"/>
  </si>
  <si>
    <t>*7920LV  + 0.7mil FOR TYM 前導訂單</t>
    <phoneticPr fontId="3" type="noConversion"/>
  </si>
  <si>
    <t>使用中 NPI</t>
    <phoneticPr fontId="3" type="noConversion"/>
  </si>
  <si>
    <t>A512-20260203004</t>
    <phoneticPr fontId="3" type="noConversion"/>
  </si>
  <si>
    <t>DB40Q01-169</t>
    <phoneticPr fontId="3" type="noConversion"/>
  </si>
  <si>
    <t>訂單出貨需求終端TYM</t>
    <phoneticPr fontId="3" type="noConversion"/>
  </si>
  <si>
    <t>A511-20260206001</t>
    <phoneticPr fontId="3" type="noConversion"/>
  </si>
  <si>
    <t>DT28Q01-67</t>
    <phoneticPr fontId="3" type="noConversion"/>
  </si>
  <si>
    <t>20320072901</t>
  </si>
  <si>
    <t>20320073201</t>
  </si>
  <si>
    <t>20320073301</t>
  </si>
  <si>
    <t>20320073101</t>
  </si>
  <si>
    <t>20320072801</t>
  </si>
  <si>
    <t>20320072601</t>
  </si>
  <si>
    <t>20320073001</t>
  </si>
  <si>
    <t>20320072701</t>
  </si>
  <si>
    <t>05DB40059-1710000</t>
  </si>
  <si>
    <t>DB40Q01-171</t>
  </si>
  <si>
    <t>PKDB40Q01-171_V1.0</t>
  </si>
  <si>
    <t>20320071301</t>
  </si>
  <si>
    <t>*7920LV +  驗0.7mil</t>
  </si>
  <si>
    <t>05DB40059-1720000</t>
  </si>
  <si>
    <t>DB40Q01-172</t>
  </si>
  <si>
    <t>PKDB40Q01-172_V1.0</t>
  </si>
  <si>
    <t>20320071201</t>
  </si>
  <si>
    <t>*一般出貨用</t>
  </si>
  <si>
    <t>05DB54059-1800000</t>
  </si>
  <si>
    <t>DB54Q01-18</t>
  </si>
  <si>
    <t>PKDB54Q01-18_V1.0</t>
  </si>
  <si>
    <t>554452D</t>
  </si>
  <si>
    <t>4L-ZTS6072_V22</t>
  </si>
  <si>
    <t>01B554452D4N0</t>
  </si>
  <si>
    <t>00BA007H00000</t>
  </si>
  <si>
    <t>*總高1.1mm</t>
  </si>
  <si>
    <t>05DT28059-7100000</t>
  </si>
  <si>
    <t>DT28Q01-71</t>
  </si>
  <si>
    <t>PKDT28Q01-71_V1.0</t>
  </si>
  <si>
    <t>559987D、84D
、85D</t>
  </si>
  <si>
    <t>20320071401</t>
  </si>
  <si>
    <t>01B559987D2G0
01B559984D2G0
01B559985D2N0</t>
  </si>
  <si>
    <t>"驗證PCB成品厚度共用1.1/1.0
*板子估價中"</t>
  </si>
  <si>
    <t>20320072501</t>
  </si>
  <si>
    <t>20320072401</t>
  </si>
  <si>
    <t>88D202017Z10</t>
  </si>
  <si>
    <t>05DB57059-1100000</t>
  </si>
  <si>
    <t>DB57Q01-11</t>
  </si>
  <si>
    <t>PKDB57Q01-11_V1.0</t>
  </si>
  <si>
    <t>ZTS2414(MM3964)</t>
  </si>
  <si>
    <t>DB58</t>
  </si>
  <si>
    <t>88D201043Z10</t>
  </si>
  <si>
    <t>05DB58059-1000000</t>
  </si>
  <si>
    <t>DB58Q01-10</t>
  </si>
  <si>
    <t>PKDB58Q01-10_V1.0</t>
  </si>
  <si>
    <t>NS1102LAVB</t>
  </si>
  <si>
    <t>MLX-V1.39_R1.0</t>
  </si>
  <si>
    <t>559975P
559956P
559977P</t>
  </si>
  <si>
    <t>ZTC-006MIC-035</t>
  </si>
  <si>
    <t>01B2227F00000
01B2227K00000</t>
  </si>
  <si>
    <t>01B559975P4G0
01B559956P2G0
01B559977P2N0</t>
  </si>
  <si>
    <t xml:space="preserve">*驗PCB </t>
  </si>
  <si>
    <t>無預切+T16S膠 前導</t>
  </si>
  <si>
    <t>星電出貨ASIC驗證
2025/2/13 :
此為CP第一次Bin8第二次Bin1更改為BinE，驗證燒錄板1K Tmod是否正常</t>
  </si>
  <si>
    <t>2025.05.19 PE郵件通知用剩餘4片PCB 開單，目的：科佳乾式超聲波清洗驗證工單</t>
  </si>
  <si>
    <t>988膠水+線徑0.8mil / 目的：驗證科佳PCB</t>
  </si>
  <si>
    <t>驗證德順芯PCB 01B554448E4N0</t>
  </si>
  <si>
    <t>更換新錫膏，前導Indium8.9HF
高溫錫膏</t>
  </si>
  <si>
    <t>驗證PRV MGC PCB使用沾膠是否可改6531S</t>
  </si>
  <si>
    <t>2025DNP信賴性測試需求</t>
  </si>
  <si>
    <t>驗證PCB 中板加大挖空 &amp; 改善防水膜沾黏貼附</t>
  </si>
  <si>
    <t>驗證DB2 sensor 膠水 coating 268 / 7902 ，各2k共兩筆進行IR驗證</t>
  </si>
  <si>
    <t>千住 TYPE6 &amp; 千住 TYPE 5 &amp; PRV驗證</t>
  </si>
  <si>
    <t>驗證DB2 sensor 膠水 988/coating 268 / 7902 ，各2k共兩筆進行IR驗證</t>
  </si>
  <si>
    <t>新品 且新訂需求</t>
  </si>
  <si>
    <t>量產工單 : 堆疊優化穩定性確認</t>
  </si>
  <si>
    <t>LS : A510-20241220001
子批工單號IRx1：
4C4060-001-01
4C4060-002-01</t>
  </si>
  <si>
    <t>LS : A510-20241220001
子批工單號IRx2：
4C4060-001-02
4C4060-002-02</t>
  </si>
  <si>
    <t>LS : A510-20241220001
子批工單號堆疊爐溫IRx1：
4C4060-001-03
4C4060-002-03</t>
  </si>
  <si>
    <t>LS : A510-20241220001
4C4067-001
治具&amp;鋼板改善噴濺&amp;漏氣驗證批次</t>
  </si>
  <si>
    <t>LS : A510-20241220001
舊組裝，LS過IR一次</t>
  </si>
  <si>
    <t>LS :
A510-20250306002 Indium錫膏驗證批 R/C NO.531402-017</t>
  </si>
  <si>
    <t>LS工單A510-20250221001 (Run no.524453-017)，IR Sorting 驗證批-LEG 2-1</t>
  </si>
  <si>
    <t>LS :
A511-20250327001_Indium錫膏驗證批 (R/C NO. 535199)</t>
  </si>
  <si>
    <t>2026/1/29 :
DB站OK，等印字 2D Code
2026/1/2 :
不卡控Sensor異物，單純驗證跑通2D MAP相關問題</t>
  </si>
  <si>
    <t>2026/1/29 :
SNR篩測後=&gt;進行FT=&gt;IREQC出貨
餘料還有2K以上好品，安排單體加濕測試</t>
  </si>
  <si>
    <t>2026/01/21 :
做出未測品後，請CPC 蘇工&amp;張工先找richard，要提前做一些驗證在上FT</t>
  </si>
  <si>
    <t>2026/1/29 :
確認K是否有收斂，近期常出現漏氣
2026/1/26 :
K檔部分，Xray確認一下側面，是內部被頂高殼子，還是單純少錫
另外盡快進信賴性看看168HR何時產出
好品寄出30pcs給我
2026/1/2 :
撰寫配置發送，待Lydia製作基石</t>
  </si>
  <si>
    <t>2025/2/18 :
放行
2025/1/9 : 完成測試，待確認數據</t>
  </si>
  <si>
    <t>2022/10/25 : sensor燒膜，好品放行，確認入料檢有燒膜紀錄
2022/10/21 :
1. 待分析GP2208310101001001-001，I檔不良，已收到
2. 待分析GP2208250401001001-003，I檔不良，已收到</t>
  </si>
  <si>
    <t>2025/10/23 :
放行
2025/10/20 :
今日上測中</t>
  </si>
  <si>
    <t>2025/5/7 :
放行</t>
  </si>
  <si>
    <t>2025/9/2 : PASS，已MAIL生管，建議切換此ASIC</t>
  </si>
  <si>
    <t>2025/12/19 :
放行，第一次殘膠目剪好品出貨
2025/11/19 :
已清潔9條寄回CPC進行測試
2025/10/28 :
從6544SE-K T16-S切割來看，切割道側邊會有殘膠，無法使用，短期方案請CPC先畫膠寄回雷切，長期要再改膠水
2025/10/1 :
雷切一條T16S，進行中
水切已寄出膠水，請文山畫膠一條在做水切確認</t>
  </si>
  <si>
    <t>2025/12/22 :
經實驗，80%功率固化3s，拿出冷卻後，在100%功率固化5min，可進行水切，後續要解決膠管畫膠氣泡問題&amp;單軸切換，以及找尋低溫熱固化膠水，測試結果可放行
2025/11/28 :
已到點膠站，待點膠</t>
  </si>
  <si>
    <t>2024/02/27 : IREQC 膜破，與轉3井材料無關
2024/02/06 :
IREQC FAIL，待分析</t>
  </si>
  <si>
    <t>2025/10/27 :
放行，聲孔異物送成分分析，看是否為人為汙染，近期開始加強管控人為汙染改善，帶後續監控確認成效</t>
  </si>
  <si>
    <t>2025/7/2 :
放行
2025/3/4 :
待測試，已發程序</t>
  </si>
  <si>
    <t>2025/7/1 :
放行</t>
  </si>
  <si>
    <t>2025/6/19 :
可放行
2025/5/22 :
已發配置
2025/5/22 :
待駿凱提供Full Gain Code在配置程序並回覆工單</t>
  </si>
  <si>
    <t>2025/3/4 :
驗證OK，放行，客戶可使用1K電阻</t>
  </si>
  <si>
    <t>2021/04/20 : 第三次封裝，已無其他問題，轉量產
2021/03/05 : 打線參數變更，第三次封裝時，需抽取先數量做信賴性(由QA追蹤)</t>
  </si>
  <si>
    <t>2025/9/2 :
放行
2025/8/4 :
待測試</t>
  </si>
  <si>
    <t>2025/11/11 :
取到邊緣die重新前導，IR sorting後放行
2025/10/28 :
等cpc提供測試結果
2025/10/20 :
今日上測中</t>
  </si>
  <si>
    <t>2026/1/29 :
可靠度PASS。以MAIIL通知切換4807ZF
2026/1/2 :
去除邊緣Die&amp;燒錄失敗相關資料後，可從RT資料明顯得出未在出現 “ 大電流 “ &amp; “ 無感度 “ 相關不良，
軟件的初始電流 &amp; 電壓可以額外拉出spec嗎，此機種初始感度為0.6~0.8V。燒錄增益後會變成1~1.1V
如果不行的話，後續初感我進行Test mode，把增益放進去盡量減少電流電壓的變化
好品進可靠度排程，確認168hr產出時間點，做ECN切換
2025/11/28 :
已到測試站，待投</t>
  </si>
  <si>
    <t>2024/04/29 : I檔複測後正常，誤判，好品放行
2024/04/16 :
1. IREQC有I檔，待收到後分析
2. 未測品安排sorting max vbias SNR</t>
  </si>
  <si>
    <t>2025/11/21 :
放行
2025/11/12 :
先堆疊鋼板0.2 &amp; 0.16各一條，待基石收到後驗證，驗證後決定用哪個參數做</t>
  </si>
  <si>
    <t>2025/9/11 :
第五條使用0.35錫量，反而空泡過多，申請開10K前導再作分析驗證，目前以0.25-4點 ok
2025/9/8 :
已實驗完四條，還剩下一條，等新鋼板加錫量確認</t>
  </si>
  <si>
    <t>2025/10/27 :
85/85驗證OK，
2025/10/20 :
實際上是寫錯，是兩次IREQC，第二次 800ppm，與葉博討論可接受，已送單體做85/85去認168是否還有積水
2025/10/1 :
請安排在測試座長邊加開孔檢測漏氣，關於堆疊部分皆需要
原因如下 IREQC靜置不應該再出現漏氣，唯一可能是測試時未檢出，不良品皆在長邊漏氣，逃逸比例800ppm
請在改一下測試座後再複測這些好品，堆疊參數要重新來一次
2025/9/23 :
一條使用練速55，從xray看，氣泡較密集於練速47，黃工現場確認認為練速55比較常出現大空泡，所以雙方決定用47做完剩餘的數量，後續開立ZTS6431E , 也是SCC板子，需要調整爐溫曲線，SCC部分可能恆溫區要降低，且錫量要增加一些，待後續確認</t>
  </si>
  <si>
    <t>2025/10/27 :
多次驗證，目前暫定test1_45_0.25mm_4p_profileI_0h壓合到底生產，有PCB外圍漏氣，待驗證優化</t>
  </si>
  <si>
    <t>2025/10/27 :
多次驗證，目前暫定test1_45_0.25mm_4p_profileI_0h壓合到底生產，有PCB外圍漏氣，待驗證優化，SCC 空泡會因生產時間長短有空泡變異，後續實驗確認變因
2025/10/1 :
先驗證SCC 空板堆疊氣泡</t>
  </si>
  <si>
    <t>2025/11/25 :
此筆工單是中化錫膏優於永安錫膏(在目前量產條件下)
另外一個工單永安錫膏空泡大後續再看情況做調整
放行，另外通知取樣作信賴性
2025/11/18 :
通知全投入推疊
2025/11/12 :
先投入一條量產參數+Xray，若沒問題則全做完</t>
  </si>
  <si>
    <t>2025/11/18 :
通知全投入推疊，目前治具無法快速升溫回流區域，暫時先這樣做，確認結果
2025/11/12 :
已先堆疊6條，空泡多且大顆，驗證IR+IR測試 PASS，修改爐溫在驗證</t>
  </si>
  <si>
    <t>2025/11/25 :
放行
2025/11/18 :
已投入一條，有大空泡
2025/11/17 :
印字已回廠，進行封裝中
2025/11/12 :
安排印字中</t>
  </si>
  <si>
    <t>2025/7/21 :
驗證OK，H檔請駿凱確認高壓補燒
2025/7/2 :
已提供基石&amp;配置</t>
  </si>
  <si>
    <t>2025/11/19 :
第一條有舊製程參數，從量產ZTS6531S-SCC 皆已
解決這類問題
2025/11/12 :
SCC未來會取消，先消化，防水膜測試機識別OK，待大量測試確認情況
2025/10/1 :
先驗證SCC 空板堆疊氣泡</t>
  </si>
  <si>
    <t>2025/11/26 :
放行
2025/11/12 :
已到測試站，待測試</t>
  </si>
  <si>
    <t>2025/9/23 :
從驗證結果來看，第五條切換新的第二灌錫膏&amp;改變練速空泡降低，目前傾向是速度造成，重新再開一次前導，用第五條參數進行生產確認
2025/9/11 :
整理於桌面資料夾待結束再寫結論</t>
  </si>
  <si>
    <t>2025/10/27 :
0.2mm_4p鋼板_test1_45_profile I生產，關於xout生產流程還要再優化一下，依據驗證紀錄，IR一次可篩出xout，前期統一先IR一次再上FT，放行編帶
2025/10/1 :
先驗證SCC 空板堆疊氣泡</t>
  </si>
  <si>
    <t>2025/8/4 :
結案，已經送樣訂單，有不足數，但不在重新燒錄好品回去，只把異常品留在PE手上先入庫
2025/6/26 :
不良品收到分析，燒錄回讀結果正常，與產線上燒錄盒&amp;機台之間訊號穩定性問題
我這邊確認後修改FW匹配後再寄回去，可用新FW再做確認
2025/6/25 :
先出貨4k，剩餘回讀燒錄不良品寄回新竹補燒，給葉助出貨
2025/6/12 :
已寄出基石，待測試
2025/5/22 :
製作基石在回覆程序
2025/3/4 :
封裝中</t>
  </si>
  <si>
    <t>2025/6/6 :
PASS</t>
  </si>
  <si>
    <t>2025/8/4 :
PASS</t>
  </si>
  <si>
    <t>2025/2/18 :
分析是異物。與PCB無關，放行
2025/1/9 :
測試完成，待確認數據</t>
  </si>
  <si>
    <t>2025/8/25 :
改了黏度，已驗證OK，待可靠度驗證
2025/8/4 :
文山讓供應商再送最後一次，如果還是不行就取消工單
2025/7/14 :
供應商調整膠水中</t>
  </si>
  <si>
    <t>2025/9/2 :
無影響
2025/7/9 :
測試放行，需要補測DVT確認基本性能是否有影響</t>
  </si>
  <si>
    <t>2024/11/26 :
F檔貼版確認SNR 正常，放行</t>
  </si>
  <si>
    <t>2025/5/12 :
可放行
2025/2/19 :
該工單還需要我司品保確認是否可放行，目前反饋數據無問題
請加抽1.5K，進行IRx5次確認是否有異常檔位出現
請注意，這1.5K不可出貨
2025/1/9 : 測試完成，待確認數據</t>
  </si>
  <si>
    <t>2025/5/22 :
放行</t>
  </si>
  <si>
    <t>2025/6/5 :
放行</t>
  </si>
  <si>
    <t>2025/5/2 :
已生產完畢，良率OK</t>
  </si>
  <si>
    <t>2025/4/30 :
放行在監控</t>
  </si>
  <si>
    <t>2025/6/17 :
此批好品報廢，另外與廠內重新確認此案是否繼續進行 ( 之前廠內提供的合金線方案)
此項目close
2025/6/5 :
FT 的 A/I /J/K檔做彈坑確認是否有異常，待確認是否正常再決定好品是否放行
2025/6/3 :
請CPC先測試後再通知QA做信賴性
2025/5/22 :
待驗證ESD &amp; 信賴性相關</t>
  </si>
  <si>
    <t>2025/3/8 :
放行
2025/3/4 :
驗證OK，但rubber+ESD有異常，後續驗證改為asic coating全包，待發數據</t>
  </si>
  <si>
    <t>2025/8/4 :
確認無異常
2025/6/19 :
G檔部分安排寄送一些不良品出來
另外開蓋確認Sensor有無問題，並且量測一下PV
G檔比例也占了1~1.2%左右
請Clark協助</t>
  </si>
  <si>
    <t>2025/11/12 :
放行
2025/10/28 :
已測試完，確認報告</t>
  </si>
  <si>
    <t>2025/10/20 :
放行</t>
  </si>
  <si>
    <t>2025/11/4 :
放行
2025/10/28 :
等待測試</t>
  </si>
  <si>
    <t>2025/1/9 : 1102LDV可靠度異常，寄回管控</t>
  </si>
  <si>
    <t>2025/7/30 :
大電流基本上為邊緣DIE，彈坑PASS，放行</t>
  </si>
  <si>
    <t>2023/09/21 :
1. 第二批5k，彈坑pass，可轉量產
2023/08/29 :
1. 第一批2k，彈坑pass，繼續做6k=&gt;10k驗證</t>
  </si>
  <si>
    <t>2025/9/8 :
放行，並開始轉量產，包含ASIC</t>
  </si>
  <si>
    <t>2025/11/12 :
有初感高風險，好品放行，其餘報廢
2025/10/28 :
等待測試</t>
  </si>
  <si>
    <t>2025/11/13 :
放行
2025/10/28 :
已測試完，確認報告</t>
  </si>
  <si>
    <t>2025/12/15 :
好品放行
A檔在取一些看看是否都是Xout，另外推動一下能不能寫一隻簡單的程序，堆疊時掃碼綁定合併xout上傳
否則FT前未測要IR都是在浪費廠內資源
B檔也確認一下，開蓋拍照片，我看看是什麼異物，放大然後打成分</t>
  </si>
  <si>
    <t>2025/11/19 :
結果合理，第一條因治具匹配異常，壓合不良有噴錫&amp;漏氣，從結果看，有IR收斂性
2025/11/12 :
已堆疊完一條，因為治具不匹配，剔除三列不良，第一次IR有一顆斷錫(靠近剔除的三列)測試OK，治具已改回來，全投入堆疊</t>
  </si>
  <si>
    <t>2025/11/20 :
改工單，取消1102LAV，改6534SC-1102LAVB</t>
  </si>
  <si>
    <t>2025/11/12 :
最後一條6534SF 文山堆疊有點異常，有碰到sensor造成區域性異常，此批因為聲孔是0.35，通知全數寄回管控結案
2025/10/1 :
第一條速度47 &amp; 第二條速度55，從結果看，速度55的有漏氣，55代表最高溫不夠，可能與爐溫相關，待ZTS6231 SCC 驗證確認，另外此工單有取到邊緣DIE，後續需要再重新開前導</t>
  </si>
  <si>
    <t>2025/5/22 :
此工單不測試，NPI留測試紀錄即可
2025/3/4 :
封裝中</t>
  </si>
  <si>
    <t>2024/10/15 : 閎康重新切割sorting，有單體刮傷，良率20%，反饋廠商做改善，此不良品交由QA複判，看是否有可以放寬的現象
2024/09/27 :
1.雷射切割有發生無斷裂現象，退回近6k待處理
2. 測試OK</t>
  </si>
  <si>
    <t>2025/5/22 :
全數寄回管控
2025/3/27 :
黏貼一條作切割，結果IREQC有異常，請CPC全數寄回，確認汙染源</t>
  </si>
  <si>
    <t>2025/6/12 :
已先通知生管結工單，剩餘材料做驗證即可
2025/6/10 :
驗證失敗，會有滲水，與供應商討論重新提供防水防棉替換PDMS&amp;額外提供底部膠材，做驗證
2025/5/22 :
已經提供第二版水切治具給文山，分為UV 膜&amp;熱解膜兩款，待驗證
2025/3/4 :
此工單忘記預切，四條PCB寄回新竹，等待水切治具3/12驗證</t>
  </si>
  <si>
    <t>2025/5/22 :
已經提供第二版水切治具給文山，分為UV 膜&amp;熱解膜兩款，待驗證，只剩下一條，所以此項目先關閉由A511-20250221002追蹤
2025/5/7 :
Ryan清潔有髒汙，除了保留信賴性樣品外，其餘好品寄回新竹管控</t>
  </si>
  <si>
    <t>2024/11/26 :
執行量產轉移
2024/11/18 :
已發配置</t>
  </si>
  <si>
    <t>2025/1/17 :
需求變更，電容改為3.9nF，此未測是3.3nF，申請寄回工程管控</t>
  </si>
  <si>
    <t>2025/8/8 :
放行編帶，寄出回新竹工程管控，透過工程才能出貨
2025/8/6 :
已回貨，待FT</t>
  </si>
  <si>
    <t>2025/8/4 :
前期驗證加濕工藝流程，剩餘物料當作調機料，已通知生管報廢處理</t>
  </si>
  <si>
    <t>2025/3/4 :
已經調回未測，由工程先行送樣
2025/1/9 : 待做基石</t>
  </si>
  <si>
    <t>2025/4/7 :
PASS出貨</t>
  </si>
  <si>
    <t>2025/6/18 :
葉博通知不使用988膠水，此批全數寄回未測</t>
  </si>
  <si>
    <t>2025/7/2 :
無反饋，已通知寄回
2025/6/18 :
等客戶反饋再決定是否上FT</t>
  </si>
  <si>
    <t>2025/3/27 :
FT後E檔，進行IR不靜置無黏膜，D檔無風險，可出貨
2025/3/24 :
確認後是使用基準偏差0.31，CPC測試準確，請CPC補償-0.31即可，待上線
2025/3/11 :
首批基石五顆已寄出，CPC已燒錄10顆，穩定差異-0.3，重新再做一次燒錄確認中
2025/3/4 :
驗證後良率差，提供新基石，燒錄10顆回來後對標確認，如沒問題把餘料跑完，重新申請一筆7K急件前導，因為不能調整Gain，所以只能降低感度-36.5中心值
2025/1/9 : 待測試
2024/12/9 :
已提供程序</t>
  </si>
  <si>
    <t>2025/3/27 :
FT後E檔，進行IR不靜置無黏膜，D檔無風險，可出貨</t>
  </si>
  <si>
    <t>2025/5/22 :
未測品全數寄回，請Kris提供量產配置&amp;DVT</t>
  </si>
  <si>
    <t>2025/7/21 :
驗證OK，加濕FAIL開蓋確實與矽屑卡住相關</t>
  </si>
  <si>
    <t>2025/8/4 :
已完成出貨回新竹，載帶不夠，有些用矮殼載帶，要注意
2025/7/30 :
分為三段
1. 直接FT 4K後，好品出貨編帶給我
2. 1K 好品進行IR後+加濕---有發生異常，重新加濕確認
3. 剩餘未測品FT-IR-加濕-IREQC</t>
  </si>
  <si>
    <t>2025/12/2 :
結論 : sensor切割大量影響加濕&amp;AOI良率，異物反而占少數
2025/11/28 :
加濕不良10%，有包含電流異常&amp;高VDC，待確認
AOI 10um 出現大量不良，有矽屑</t>
  </si>
  <si>
    <t>2025/12/12 :
sorting asic noise , tray 汙染，要報廢
2025/12/2 :
結論 : sensor切割大量影響加濕&amp;AOI良率，異物反而占少數，此批良率高</t>
  </si>
  <si>
    <t>2025/3/4 :
已經調回未測，由工程先行送樣</t>
  </si>
  <si>
    <t>2025/8/13 :
AOI 10um放行編帶出貨給我，AOI32um照mail流程作業後出貨給我
2025/8/8 :
加濕後，平均電流增加4.7uA，導致大量J檔，不確定是機台誤差or 產品因素
針對J檔，請協助進行下列步驟
1.	取J檔 &amp; D檔實際電表測試一下電流，確認數值是否接近?
2.	EQC 複測，J檔放寬至30uA，如複測有發現三顆如下數據，則把好品編帶出貨，如有其他狀況，請通知我</t>
  </si>
  <si>
    <t>2025/9/23 :
放行</t>
  </si>
  <si>
    <t>2025/8/4 :
葉博通知，此MPN固定2110，不再做變更，故未測品全數寄回
2025/6/12 :
已寄出基石，待測試
2025/5/22 :
待製作基石，已發程序</t>
  </si>
  <si>
    <t>2024/08/03 : 4841YI系列 SNR OK，但未導入光害coating，待後續生產驗認
已提供測試配置，工廠先燒錄幾顆回來驗證SNR是否達標
2024/03/22 : 收到樣品後，再確認配置發程序</t>
  </si>
  <si>
    <t>2025/3/24 :
H檔為易盛德設備差異，切換博技無異常，放行
2025/3/4 :
待確認數據，已測試完畢
2024/12/9 :
CPC使用錯2025D，重新開單</t>
  </si>
  <si>
    <t>2025/11/19 :
放行
2025/11/12 :
已到測試站，待測試</t>
  </si>
  <si>
    <t>2025/10/1 :
放行，轉量產</t>
  </si>
  <si>
    <t>2025/7/28 :
與Mille討論，該機種low cost，不做驗證，取消工程</t>
  </si>
  <si>
    <t>2025/11/20 :
依照結果直接EQC READ 與感度分布收斂無關，放行出貨
2025/10/27 :
請協助HOLD住，安排小量測試1.8V-250~300us EQC測試，燒錄板設定1.8V-250~300us進行EQC Read，此工單與客訴批異常上電相同asic lot，可確認經過EQC READ sorting後，是否還會出現異常離散分布</t>
  </si>
  <si>
    <t>2025/5/29 :
放行
2025/5/22 :
尚未測試
2025/5/12 :
已測試完，待測試數據
2025/3/4 :
修改asic coating全包後，製作工程批中</t>
  </si>
  <si>
    <t>2025/9/11 :
放行，通知生管寄回管控，因配置在客戶端需要修改，不可用DDC MODE</t>
  </si>
  <si>
    <t>2025/12/25 :
性能未過，取消不測試。調回</t>
  </si>
  <si>
    <t>2025/3/8 :
放行
2025/3/4 :
待確認數據，已測試完畢
2025/1/9 : 待做基石</t>
  </si>
  <si>
    <t>2025/8/5 :
PASS</t>
  </si>
  <si>
    <t>2025/6/23 :
放行
2025/3/4 :
請CPC安排上線測試，協調機台
2025/1/9 : 待測試
2024/10/29 : 程式配置提供
2024/09/02 : 待測試</t>
  </si>
  <si>
    <t>2025/11/4 :
放行</t>
  </si>
  <si>
    <t>2025/8/6 :
一個批次sorting，另外一批次放行
2025/8/4 :
已提供基石</t>
  </si>
  <si>
    <t>2025/7/22 :
PASS</t>
  </si>
  <si>
    <t>2025/8/11 :
此asic版本有 vbias 放電相關，後續此類asic規劃先燒vbias靜置後才上FT
2025/3/24 :
無消息，Pending
2025/3/4 :
待業務確認進度再決定是否導入
2025/1/20 :
提供測試配置</t>
  </si>
  <si>
    <t>2026/1/29 :
已放行，後續改TMODE測試，降低回收不良率
2025/11/28 :
已到測試站，待投
2025/11/12 :
先投入一條量產參數+Xray，若沒問題則全做完</t>
  </si>
  <si>
    <t>2026/1/2 :
放行，G可以用RT MODE回收確認一下，是否比如也降低，如其他機種實驗一樣
DMIC : 開啟使用RT Mode，即Final : Test Mode回收
AMIC : 維持FT設定
看是否此方式可管控?</t>
  </si>
  <si>
    <t>2025/8/21 :
IREQC不静置验证FAIL，1颗C档，11颗E档。2颗J档，
复测J1 -44.82，290uA，0.70mV&amp;0.74mV开盖发现Sensor有晶圆来料异物；J2 -34.39，323uA，0.80mV&amp;1.08mV开盖Sensor无异常；挑Sensor金线后测试，电流电压恢复，Sensor有漏电异常；分布监控异常；進行整批sorting</t>
  </si>
  <si>
    <t>2025/7/24 :
放行</t>
  </si>
  <si>
    <t>2025/10/20 :
可放行，B / F複測大部分在規格內，少部分偏下限，屬於解析時序或測試不穩
2025/9/17 :
上一批工單ZTS6672S-001ZD時序與ZTS6672-001ZB時序相反
此工單K檔比例很小，看起來誤判機率較低，廠商的軟件與001ZB匹配，所以感度不穩定比較不會發生
分布圖離散可能不良來源自於Sensor，所以整個工單進行IR sorting
另外先隨機抽一些直接EQC確認，是否還是有離散情況</t>
  </si>
  <si>
    <t>2025/8/11 :
放行
2025/8/4 :
待安排測試</t>
  </si>
  <si>
    <t>2025/9/17 :
有K檔問題，初步判斷是時序誤判，下次生產時與供應商一同調整 , 先放行</t>
  </si>
  <si>
    <t>2025/7/21 :
放行
2025/6/3 :
已發配置</t>
  </si>
  <si>
    <t>2025/4/7 :
放行
2025/3/4 :
請CPC安排上線測試，協調機台
2025/1/9 : 待測試
2024/09/02 : 待測試</t>
  </si>
  <si>
    <t>2025/6/10 :
PASS，調100顆好品給我做ESD&amp;可靠度</t>
  </si>
  <si>
    <t>2021/10/12 :
1. 針對6851 切片結論，內部爬膠過厚，搭載過高，產生超低感度
2. 同樣膠厚在20um左右，內部爬膠太厚，產生低感度，當內部爬膠量比外部少時，感度為正常區域
3. 持續回收作業確認</t>
  </si>
  <si>
    <t>2025/2/19 :
放行
2025/1/9 : 待做基石
2024/12/9 :
已提供程序</t>
  </si>
  <si>
    <t>2025/3/27 :
PASS
2025/3/4 :
待確認數據，已測試完畢
2025/1/9 : 完成測試，待確認數據
2024/10/29 : 程式配置提供</t>
  </si>
  <si>
    <t>2025/4/30 :
有異物，與工程批目的無關，可放行
2025/3/4 :
封裝中</t>
  </si>
  <si>
    <t>2025/8/20 :
彈坑pass，放行，電流異常寄送至AE分析
2025/8/13 :
其中一批次電流不良占比過高，等待工廠彈坑分析</t>
  </si>
  <si>
    <t>2025/12/2 :
兩顆成分分別是硅渣 &amp; CO
此工單安排IR sorting後，好品放行
2025/11/12 :
安排把這一批好品進入加濕50C-90%濕度6hr後，複測
另外J檔，請開蓋打成分，估計是C/O
2025/9/23 :
1. 寄送50pcs到蘇州確認ESD
2. FT :25H2678-1-001 IREQC物料是否還在，還在的話請在IRx1確認J檔是否還會出現，其他先HOLD住，待確認結果後再確認如何進行</t>
  </si>
  <si>
    <t>2025/11/12 :
案子已停，取消跟蹤</t>
  </si>
  <si>
    <t>2025/3/4 :
此工單驗證sensor不做測試，全數調回</t>
  </si>
  <si>
    <t>2025/5/22 :
取消開單，4857以回來</t>
  </si>
  <si>
    <t>2025/7/1 :
彈坑異常裂紋，重新開工程
2025/6/17 :
等待未測品到貨驗證吹擊 &amp; ESD</t>
  </si>
  <si>
    <t>2025/3/4 :
可導入緩慢上電，放行
2025/1/9 : 測試完成，待確認數據
2024/10/15 : 此工單博技機台加測緩慢上電0v to 2.5V 7ms，待分析不良品，包含IREQC B檔</t>
  </si>
  <si>
    <t>2025/3/14 :
放行
2025/3/4 :
封裝中</t>
  </si>
  <si>
    <t>2021/10/12 :
1. Gp2109060301001001-002初感過低，經驗證SNR拉到15V，SNR&lt;60.5，建議報廢
2. Gp2109060301001001-001 後續量產追蹤
2021/09/13 :
1. IR FAIL，待CPC FA
2. 已收到初感過低不良品，待分析中
2021/09/08 : 經查詢Pullin為11.634V，原本有一批初始感度在-40~-43，該批降到-46左右，待收到不良樣品後再確認是否放行燒錄該批次</t>
  </si>
  <si>
    <t>2022/11/15 :
G/H檔，經過分析後，與RD設計值vth偏低0.1V相關
2022/10/15 :
1. 待分析GP2209280201001001 J檔/H檔，已收到
2. 待分析GP2209290101001001 J檔/H檔，已收到</t>
  </si>
  <si>
    <t>2022/11/15 :
G/H檔，經過分析後，與RD設計值vth偏低0.1V相關
2022/10/15 :
1. 待分析GP2210070101001001，I檔，待收到
2. 待分析GP2210140101001001，I檔，待收到
3. 待分析GP22100701001001-003，G/H檔，已收到</t>
  </si>
  <si>
    <t>2025/8/5 :
AE分析為Vbias 異常，可能Vbias to gnd有低阻，產品可先出貨
2025/7/30 :
IR後一顆I檔，寄往蘇州協助分析</t>
  </si>
  <si>
    <t>2025/7/21 :
放行</t>
  </si>
  <si>
    <t>2025/1/9 :
取消</t>
  </si>
  <si>
    <t>2025/5/9 :
K檔分析與ASIC相關(緩慢上電)
2025/3/4 :
已先放行，內部收到不良後待分析確認問題點
2025/1/16 :
取4k IREQC有發生I &amp; J檔，待分析
抽驗開蓋確認sensor異物是否改善，確認後決定是否sorting</t>
  </si>
  <si>
    <t>2025/3/4 :
此sensor停止導入
2025/1/9 : 已完成測試，待確認數據
2024/09/02 : 寄J檔，進行分析
2024/08/14 : 試產，未測品寄往CPC做測試，待確認工程報告</t>
  </si>
  <si>
    <t>2022/01/03 : 附件為全系列2180分析報告，需控制988外側爬膠高度，以及畫膠一致性
2021/07/26 :
1. G檔無異常原因，寄一些G檔給我，但此範圍不在燒錄範圍內，切片後膠厚過薄，進行管控
2. IR驗證有I檔，該單全數做IR複測
2021/07/03 : 退回報告，重新做
2021/06/18 : 尚未提供FA report</t>
  </si>
  <si>
    <t>2025/11/12 :
此批已當場確認，與CPC測試結果一致，屬於sensor異常
Sorting測試快速上電後放行
2025/11/4 :
初感離散，需確認切割側面&amp;PV量測</t>
  </si>
  <si>
    <t>2026/1/10 :
此為FR4材質，IR後有離散，不建議後續使用，切片無異常，再從其他機種的2180確認中
2025/11/12 :
已到測試站，待測試</t>
  </si>
  <si>
    <t>2025/11/17 :
AE測試PSRR變差，且量產BOM無coating，待重新開工單
2025/11/12 :
已到測試站，待測試</t>
  </si>
  <si>
    <t>2025/12/19 :
放行
2025/11/28 :
已到測試站，待測試</t>
  </si>
  <si>
    <t>2026/1/26 :
委外切割也發生IR後感度偏低，在6516也有發生，重新開一批工程用同一片取不同邊緣，畫膠軌跡擴大。爬膠降低，是否可確實解決此類問題</t>
  </si>
  <si>
    <t>2025/6/24 :
放行</t>
  </si>
  <si>
    <t>2025/11/28 :
放行
2025/11/12 :
已到測試站，待測試</t>
  </si>
  <si>
    <t>2025/9/12 :
ASIC數量不夠，只做一條，剩餘全數寄回燒錄出貨樣品單</t>
  </si>
  <si>
    <t>2025/1/4 : PASS
2024/12/16 :
已上線測試待確認結果
2024/12/9 :
開前導生產，驗證後轉量產</t>
  </si>
  <si>
    <t>2025/3/24 :
生管已開立量產工單，先結案，只有可靠度未提供，其餘OK
2025/3/4 :
因量產流程還未跑完，繼續開前導生產，封裝中</t>
  </si>
  <si>
    <t>2025/1/13 : PASS
2025/1/9 : 封裝中，預計1/10測試
2025/1/2 :
提供配置</t>
  </si>
  <si>
    <t>2025/1/9 : 異常品交由Hallen繼續分析
2024/12/17 :
K檔已寄回分析，其餘放行</t>
  </si>
  <si>
    <t>2025/8/4 :
葉博通知此案暫停，維持2101L分開不同配置出貨
2025/6/17 :
待Hallen與客戶確認配置</t>
  </si>
  <si>
    <t>2025/7/9 :
此工單剩餘WIP燒錄長延時設定出貨ZTSL6777S-L
2025/5/15 :
提供長短延時樣品出貨給客戶上測，IREQC出現一顆K檔，需進行分析，其餘未測先放著先結案，等後續有需求再決定WIP要如何處理</t>
  </si>
  <si>
    <t>2025/12/1 :
異物汙染，其餘無問題
2025/11/24 :
放行，並確認IREQC J檔 EDX分析</t>
  </si>
  <si>
    <t>2025/8/5 :
確實偏高，屬於sensor來料問題
2025/8/4 :
待Clark提供委外PV量測
2025/7/9 :
安排G檔低感度量測PV，確認是否&gt;10V，再確認是否放行</t>
  </si>
  <si>
    <t>2025/7/13 :
WB GND PAD，偏低，距離殼子0.9mm，與設計職1.3mm差距過大，線上過IR金線惠融斷，此批要報廢，PCB空版也是，已反饋QA</t>
  </si>
  <si>
    <t>2025/7/13 :
放行</t>
  </si>
  <si>
    <t>2025/4/30 :
放行</t>
  </si>
  <si>
    <t>2025/6/19 :
驗證OK，放行
2025/6/12 :
已通知共用ZTSQ6011基石，可上線測試</t>
  </si>
  <si>
    <t>2025/6/23 :
放行
2025/6/12 :
製作基石中</t>
  </si>
  <si>
    <t>2025/5/29 : 放行
2025/3/4 :
製作基石寄出，未測已回來</t>
  </si>
  <si>
    <t>2025/3/14 :
放行
2025/3/4 :
製作基石寄出</t>
  </si>
  <si>
    <t>2025/4/30 :
因溫度過大導致報殼，實驗加工出現異常，導致有出現兩三個小孔，其餘良品送測PASS</t>
  </si>
  <si>
    <t>2025/6/12 :
結案，不理會</t>
  </si>
  <si>
    <t>2025/7/14 :
驗證OK，有低感度，放寬增益回收
2025/6/12 :
七月中50K會有良率</t>
  </si>
  <si>
    <t>2025/2/19 :
可量產</t>
  </si>
  <si>
    <t>2021/09/27 : 同ITEM 34追蹤
2021/08/17 :
1. IR 已驗證，IR後有些不良待確認
2. 等外品分析
3. 須提供FA report
4. 同步再開一張工程單A511-20210813002驗證OSP溢錫改善
2021/08/09 : 已寄出1.7k未測品，待HELE測試，基石校準測試後，先分析不良品
2021/05/13 : 工程批配置ZTS6216-4804WG-2101L-567021/23/24S-OSP+千柱type5錫膏，鋼板邊框縮小，DVT無溢錫，可開前導</t>
  </si>
  <si>
    <t>A510-20210924001 :
2021/10/16 : 由HELE周會追蹤
A510-20210623001 :
2021/09/27 :
1. 千住錫膏無改善，做預烘烤+DOE確認
2. OM325 type4確認
2021/09/25 : 千柱良率91.12%，OM325-type4需要兩個月，待後續來料後開單
2021/07/05 : 開前導批使用千柱type5，驗證是否異常，廠內庫存材料有5kk
2021/03/04 :
PCB 預計3月中到，需要改千柱type5，縮小鋼板間距，等工程上線確認
2020/12/30 :
現在MP版本 鎳金+OSP+鎳鈀金，送洗一版化金+OSP+鎳鈀金，待解決漏氣異常</t>
  </si>
  <si>
    <t>2023/01/05 :
據了解，sensor搭載太靠邊緣，導致堆疊時壓到sensor造成大量漏氣，該批報廢
2022/12/02 :
全數轉OM325-device17，進行預烘烤姊少Flux殘留造成空泡導致噴濺
2022/10/28 : 改善堆疊方式，xray 100%無溢錫，抽驗IR 1.7k，噴濺3顆(0.15%)，整體分布一致
2022/07/22 : 堆疊前Hold住，待其他前導驗證ind錫膏，驗證完成後轉type至ind device</t>
  </si>
  <si>
    <t>2022/12/23 : 重新燒錄後，IR測試穩定，100% PASS
2022/12/02 :
預烘烤，該批IR sorting ( Xray 100% )，因FW 錯誤，導致需要重工，但是有抽驗IR 確認ok，但須要重新作業一次
全數轉OM325-device17，進行預烘烤姊少Flux殘留造成空泡導致噴濺
2022/09/12 : 通知水哥作業，按照6235堆疊手法+印刷，
1. 切割後xray不良品挑出
2. 好品FT確認良率
3. IR2次 retest 好品確認良率
4. 好品再抽小量10%再做一次IR1次確認良率
5. xray不良品留照片，去做FT後，再做IR2次確認異常比例(該不良品隔離)
2022/08/15 : 使用ZTS6216C-567017S2G0-V9-180℃/5 min預烘烤驗證小量
2022/07/22 : 堆疊前Hold住，待其他前導驗證ind錫膏，驗證完成後轉type至ind device</t>
  </si>
  <si>
    <t>2023/01/05 :
據了解，sensor搭載太靠邊緣，導致堆疊時壓到sensor造成大量漏氣，該批報廢
2022/12/02 :
預烘烤，該批IR sorting ( Xray 100% )，待FT - IR驗證
全數轉OM325-device17，進行預烘烤姊少Flux殘留造成空泡導致噴濺
2022/07/22 : 堆疊前Hold住，待其他前導驗證ind錫膏，驗證完成後轉type至ind device</t>
  </si>
  <si>
    <t>2022/12/02 :
該批生產錯誤，未做到預烘烤，該批IR sorting ( Xray 100%)--確實噴濺異常
全數轉OM325-device17，進行預烘烤減少Flux殘留造成空泡導致噴濺
2022/07/22 : 堆疊前Hold住，待其他前導驗證ind錫膏，驗證完成後轉type至ind device</t>
  </si>
  <si>
    <t>2025/1/7 : HELE說明可導入量產
2024/12/9 :
未提供前導報告，葉博通知該機種EOL，申請中</t>
  </si>
  <si>
    <t>2025/8/4 :
有漏氣問題，需繼續改鋼板</t>
  </si>
  <si>
    <t>2023/05/12 : 預烘烤可解決，結案
2023/01/17 : 待ALEX使用最新製程條件+預烘烤把剩餘的一次性作完確認情況
2022/08/15 : 新錫膏不建議使用預烘烤，可能導致空泡，因無訂單，先進行ZTS6216-2100舊版PCB半成品驗證
錫膏為type3，驗證條件為 : 需進行不良分析
1. 二次組裝，FT良率為96.28%，IR後良率排除等外品為99.72%
2. 預烘烤180℃/5 min，FT良率為97.65%，IR後良率排除等外品為98.43%
2022/07/22 :
1. 取一條進行預烘烤，200度1min，IR後不良，待分析FT&amp;IR不良 (使用OM鋼板&amp;OM爐溫)
2. 取兩條進行二次堆疊，進行測試，紀錄照片&amp;Xray
3. 取兩條進行180度5min預烘烤，進行測試，紀錄照片&amp;Xray</t>
  </si>
  <si>
    <t>2022/08/15 : &lt;&lt; HELE製程未穩定，等穩定後再延續驗證&gt;&gt;
錫膏為type5，重新驗證爐溫，驗證條件為 : 需進行不良分析
1. 二次組裝，FT良率為97.65%，IR後良率排除等外品為99.45%
2. 預烘烤180℃/5 min，FT良率為81.4%，IR後良率排除等外品為96.66%
2022/07/22 :
1. 取一條進行預烘烤，200度1min，IR後不良，待分析FT&amp;IR不良(使用OM鋼板&amp;OM爐溫，設定錯誤)
2. 取一條進行二次堆疊，進行測試，紀錄照片&amp;Xray
3. 取一條進行180度5min預烘烤，進行測試，紀錄照片&amp;Xray</t>
  </si>
  <si>
    <t>2023/01/17 : 該工單已被作到測試站前，未使用最新製程條件作業，該錫膏待後續生產穩定後再考慮驗證
2022/08/15 : 新錫膏不建議使用預烘烤，可能導致空泡，因無訂單，先進行ZTS6216-2100舊版PCB半成品驗證
此次前導數據量不足，且爐溫不應使用OM爐溫，需重新確認，新錫膏配合預烘烤有空泡率過多的現象
2022/07/22 :
1. 取一條進行預烘烤，200度1min，IR後只有一顆等外品，待分析FT不良品
2. 產線組裝錯誤一條(中版在上版)，產現撞機一條，剩餘一條調整封裝參數</t>
  </si>
  <si>
    <t>2022/08/29 :
1. MMO1-M40213，QR異常</t>
  </si>
  <si>
    <t>2023/02/16 : HELE 已開IR sorting，好品可出貨
2022/08/29 :
1. MO1-M50166，QR異常</t>
  </si>
  <si>
    <t>2023/02/16 : 使用原廠MAP，無其他異常
2022/08/29 :
單獨切割機1+原廠MAP生產，待確認生產分布 Sensor : DL90T #1-14、16-25</t>
  </si>
  <si>
    <t>2023/02/16 : 分布OK，好品放行
2022/08/29 :
單獨切割機1+原廠MAP生產，待確認生產分布 Sensor : DL99P #1-25</t>
  </si>
  <si>
    <t>2023/02/16 : 分布OK，好品放行
2022/08/29 :
單獨切割機1+原廠MAP生產，待確認生產分布 Sensor : DL9Y9 #2-6、8-25</t>
  </si>
  <si>
    <t>2023/02/16 : 分布OK，好品放行
2022/08/29 :
單獨切割機1+原廠MAP生產，待確認生產分布 Sensor : DLA2F #1-13、15-25</t>
  </si>
  <si>
    <t>2023/05/25 : HELE結批討論處理
2023/02/16 : 分布不集中，拿初感過低不良品確認
2022/08/29 :
單獨切割機1+原廠MAP生產，待確認生產分布 Sensor : DL9N3 #1-25</t>
  </si>
  <si>
    <t>2023/05/25 : HELE結批討論處理
2023/02/16 : 分布不集中，拿初感過低不良品確認
2022/08/29 :
1. 單獨切割機1+原廠MAP生產，待確認生產分布 Sensor : DL80R #1-2、4-25
2. M70109&amp;113，QR Fail</t>
  </si>
  <si>
    <t>2023/02/16 : 分布OK，放行
2022/08/29 :
單獨切割機1+原廠MAP生產，待確認生產分布 Sensor : DL9QH #1-22、24-25</t>
  </si>
  <si>
    <t>2023/05/25 : HELE結批討論處理
2023/02/16 : 分布不集中，拿初感過低不良品確認
2022/08/29 :
單獨切割機1+原廠MAP生產，待確認生產分布 Sensor : DL7M0 #1-25</t>
  </si>
  <si>
    <t>2023/05/25 : HELE結批討論處理
2023/02/16 : 分布不集中，拿初感過低不良品確認
2022/08/29 :
單獨切割機1+原廠MAP生產，待確認生產分布 Sensor : DL7M3 #1-25</t>
  </si>
  <si>
    <t>2023/05/25 : HELE結批討論處理
2023/02/16 : 分布不集中，拿初感過低不良品確認
2022/08/29 :
單獨切割機1+原廠MAP生產，待確認生產分布 Sensor : DL7S7 #1-25</t>
  </si>
  <si>
    <t>2023/02/16 : 分布OK，放行
2022/08/29 :
1. 單獨切割機1+原廠MAP生產，待確認生產分布 Sensor : DL8CW #1-25
2. MO1-M70174，QR FAIL</t>
  </si>
  <si>
    <t>2023/02/16 : 分布OK，放行
2022/08/29 :
單獨切割機1+原廠MAP生產，待確認生產分布 Sensor : DL7P4 #1-25</t>
  </si>
  <si>
    <t>2023/05/25 : HELE結批討論處理
2023/02/16 : 分布不集中，拿初感過低不良品確認
2022/08/29 :
單獨切割機1+原廠MAP生產，待確認生產分布 Sensor : DL7S8 #1-25</t>
  </si>
  <si>
    <t>2023/02/16 : 分布OK，放行
2022/08/29 :
單獨切割機1+原廠MAP生產，待確認生產分布 Sensor : DL7WN #1-25</t>
  </si>
  <si>
    <t>2023/05/25 : HELE結批討論處理
2023/02/16 : 分布OK，拖尾部分可能為矽屑or sensor來料不良，跟HELE拿初感過低不良品確認
2022/08/29 :
單獨切割機1+原廠MAP生產，待確認生產分布 Sensor : DL7S9 #1-25</t>
  </si>
  <si>
    <t>2023/02/16 : 分布OK，放行
2022/08/29 :
單獨切割機1+原廠MAP生產，待確認生產分布 Sensor : DL7M1 #1-25
DL9Y9 #25</t>
  </si>
  <si>
    <t>2023/05/25 : HELE結批討論處理
2023/02/16 : 分布OK，拖尾部分可能為矽屑or sensor來料不良，跟HELE拿初感過低不良品確認
2022/08/29 :
單獨切割機1+原廠MAP生產，待確認生產分布 Sensor : DL7M2 #1-25</t>
  </si>
  <si>
    <t>2023/02/16 : 分布OK
2022/08/29 :
AOI+分Bin1+Bin2，原廠MAP 投產，AOI 有MAP損壞</t>
  </si>
  <si>
    <t>2023/02/16 : 分布OK
2022/08/29 :
AOI+分Bin1+Bin2，原廠MAP 投產，Bin1/Bin2分散</t>
  </si>
  <si>
    <t>2023/02/16 : 分布OK
2022/08/29 :
AOI+分Bin1+Bin2，原廠MAP 投產，集中Bin1</t>
  </si>
  <si>
    <t>2021/06/09 :
1. 無感為DB機改善前批次，改善後可有效防止異物跑到sensor內部
2. short為人工作業造成短路
2021/05/01 :
1. 已經有分布圖，需要問pullin值，並新增離散度，已完成回報
2. 需分析無感度以及初始感度過低的部分，並確認二極體short 原因</t>
  </si>
  <si>
    <t>2021/05/15 : 經確認pullin變為17.xV，但是已燒錄15V，代表PCB/sensor皆有離散應力問題，與HELE提出6231系列改善驗證，此案暫時close
2021/05/07 : 初感高的部分，統一降Vbias發現離散大，可能為sensor本身異常，需要找出樣品在分析一下，確定離散大的話，要拿給NJRC分析
2021/05/04 : 已提供整批測試數據6231-179 MO1-L40256 Database，待做分布確認
2021/05/03 :
1. 從4908YH-6231系列開始導入+/-0.7dB
2. 待異常分析結果，已提供，無感無外觀異狀
2021/05/01 :
1. 分析燒錄各階離散品，已完成
2. 請HELE寄送20pcs好品給我驗證性能，進行中</t>
  </si>
  <si>
    <t>2023/05/25 : HELE結批討論處理
2023/02/16 : 分布OK，拖尾部分可能為矽屑or sensor來料不良，跟HELE拿初感過低不良品確認
2022/08/29 :
1. 單獨切割機1+原廠MAP生產，待確認生產分布 Sensor : DL8H2 #1-25，DLA9Q #25
2. 雙峰初感，待確認</t>
  </si>
  <si>
    <t>2024/12/9 :
低良，待確認前導報告，後續開ZTS6231C-1101LAV追蹤</t>
  </si>
  <si>
    <t>2025/5/15 :
LGA GND未導通，重新請柯佳補PCB，板廠作圖出錯
2025/3/24 :
封裝中</t>
  </si>
  <si>
    <t>2024/11/28 :
可轉量產</t>
  </si>
  <si>
    <t>2025/1/7 :
可轉量產</t>
  </si>
  <si>
    <t>2022/07/04 : check MR2一筆，所有子批IR sorting有感度過高&amp;過低，IR的好品出貨
IR all sorting</t>
  </si>
  <si>
    <t>2021/09/25 :
生產作業疏失
&gt;鋼板塞孔導致
&gt;鋼板清潔後錫膏厚度、錫量、偏移量量測，並且拍照存檔
2021/07/01 : 使用type5錫膏，open/short異常5%，待確認
2021/05/19 :
1.六月會先進一批聶金先進一批500k，一次性使用
2.目前所有的庫存板子(鎳巴金/OSP過期庫存板)皆已配給上線，待消耗，使用IR篩選不良</t>
  </si>
  <si>
    <t>2024/11/29 :
補資料</t>
  </si>
  <si>
    <t>2024/11/27 :
放資料用</t>
  </si>
  <si>
    <t>2025/2/19 :
不建議量產</t>
  </si>
  <si>
    <t>2024/12/9 :
轉量產</t>
  </si>
  <si>
    <t>2025/6/12 :
良率OK，但高度錯誤，已跟葉博回報，先出貨</t>
  </si>
  <si>
    <t>OM錫膏，4k IR 99.5%，0.5%flux/異物/矽屑，放行MO1-M50043/MO5-M50007</t>
  </si>
  <si>
    <t>2022/12/26 : 100% xray，挑出溢錫，IR分布 OK，該機種導入預烘烤180度-5min，挑出積錫分布穩定，後續已改鋼板，有漏氣，但IR分布無變化，只剩下漏氣問題待解決
2022/07/27 :
MO5-M60014 ，取一條，採用壓板+防焊膠帶墊高壓板0.0025mm，xray有區域性溢錫，待確認下一條狀態</t>
  </si>
  <si>
    <t>2022/07/08 : IR 後 Flux異常，以極大比例錫擠壓，微型化機種可能需要導入Xray全檢</t>
  </si>
  <si>
    <t>2025/4/30 :
有斷線，因改到邊框，此批已完全生產完無庫存，後續重新改版
2025/3/24 :
低良，未提供報告，此機種需求降低，待後續有需要再做處理驗證改善</t>
  </si>
  <si>
    <t>2025/4/30 :
帳縮問題，銷庫存，不建議量產
2025/3/24 :
低良，未提供報告，此機種需求降低，待後續有需要再做處理驗證改善</t>
  </si>
  <si>
    <t>2025/4/30 :
可量產
2025/3/24 :
低良，未提供報告，此機種需求降低，待後續有需要再做處理驗證改善</t>
  </si>
  <si>
    <t>2023/01/17 : 有Vbias燒錄不斷 or connector check fail問題，FW設置回讀時間不夠長，已解決</t>
  </si>
  <si>
    <t>2025/3/24 :
良率OK，無異常</t>
  </si>
  <si>
    <t>2025/3/19 :
可量產</t>
  </si>
  <si>
    <t>2025/7/14 :
良率OK
2025/6/12 :
六月中50K會有良率</t>
  </si>
  <si>
    <t>2022/09/13 :
不在增益範圍內，皆有溢錫情況，故不進行sorting燒錄，好品進行IR sorting後放行
2022/09/05 :
1.好品出貨
2.不在增益範圍內，請抽測開蓋是否有相同現象，若無則安排回收再IR sorting，並切安排切片</t>
  </si>
  <si>
    <t>2025/2/19 :
需要在前導驗證最終鋼板於下次</t>
  </si>
  <si>
    <t>2025/3/24 :
改用高溫千柱爐溫驗證OK，待下一批做驗證
2025/2/19 :
領空板驗證，待確認結果
2025/2/19 :
與HELE確認問題點，需要導入量產</t>
  </si>
  <si>
    <t>2025/5/5 :
再申請一次前導，驗證量產優化條件
2025/3/24 :
已到WB，待測試</t>
  </si>
  <si>
    <t>2025/7/14 :
良率OK
2025/6/12 :
七月中50K會有良率</t>
  </si>
  <si>
    <t>2023/05/12 : 重新開模一版防水膜，待後續開單驗證
2023/04/11 :
如談，因為整板貼附會有溢膠問題，經過實驗須暫時冷凍在-10下兩小時，讓膠絲脆化分離
目前請把剩餘14k未貼附的進行該動作並確認
原已貼附的4k，先暫緩
後續已有改善方案，如下次生產時再驗證</t>
  </si>
  <si>
    <t>2023/11/06 : 經調整自動機，可以正常測試
2023/10/31 : 初步驗證貼附，表面無沾黏，側面本身為膠框溢膠，這必免不了，已經寄下去HELE，自動測試確認有無沾黏
2023/08/29 : 請HELE全數寄出已貼附防水膜，透過供應商提供蓋膜再重工一次，經檢驗數量為3.4k，剩餘手上物料等廠商開新膜寄回驗證，若驗證OK，在申請防水膜寄到HELE重工7月以及3月剩餘物料
2023/07/17 : 防水膜寄出，待確認防水膜治具回廠時間
2023/07/07 : 已開單，PCB委外挖大，防水膜待回廠
2023/06/17 : 請Andrew mail hele check治具，不貼偏即可無沾黏
2023/06/13 : 今日安排出貨，收到貨後確認防水膜狀況SF1417828638275
2023/06/05 : 預計6/16週五回貨2k，跟HELE借治具貼附確認是否改善溢膠
2023/05/04 : 防水膜申請PO中
2023/04/18 :
1. 重新請廠商增加一層輔助膜，報價中
2.可行性評估確認中
2023/04/11 : 防水膜因連板貼附會有殘膠，新版規劃已報價，待可行性確認中</t>
  </si>
  <si>
    <t>A510-20210803004 :
2021/08/16 :驗證SAC305-千柱type6，推力達8kg以上，cpk1.6，整張工單改cap 一般錫膏生產35k左右，可建立BD
2021/08/10 :
1. 因CVP390交期來不及，新增BD - my data-SAC305千柱type6畫錫，先進行2子批試產確認，若正常則整張工單切換
2. 需拿未測品做按壓實驗，確認初始感度-38中心值，配置為M14.1
A510-20210604008 :
2021/08/11 :ZTS2110 形變/噴濺，未找出原因，A510-20210803004追蹤
A510-20210315002 :
2021/04/27 : 因使用共用量產治具，但量產未監控xray導入大量短路流出，請產線重新過IR後復測</t>
  </si>
  <si>
    <t>2023/02/16 : 分布OK，放行
2022/08/29 :
單獨切割機1+原廠MAP生產，待確認生產分布 Sensor : DL99R #1-25</t>
  </si>
  <si>
    <t>2023/02/16 : 分布OK，放行
2022/08/29 :
切割機1 or 2+原廠MAP生產，待確認生產分布 Sensor : DL9YA #1-25</t>
  </si>
  <si>
    <t>2023/02/16 : 分布OK，放行
2022/08/29 :
單獨切割機1+原廠MAP生產，待確認生產分布 Sensor : DL9QJ #1-25</t>
  </si>
  <si>
    <t>2023/02/16 : 分布OK，放行
2022/08/29 :
單獨切割機1+原廠MAP生產，待確認生產分布 Sensor : DL8KG #1-25</t>
  </si>
  <si>
    <t>2023/05/25 : HELE結批討論處理
2023/02/16 : 分布OK，拖尾部分可能為矽屑or sensor來料不良，跟HELE拿初感過低不良品確認
2022/12/26 : 待驗證結果
2022/08/29 :
1. 單獨切割機1+原廠MAP生產，待確認生產分布 Sensor : DL7SA #1-25
DL90T #25
2. MO1-M70215~218，QR異常，放兩天後恢復-25.4x，待分析
3. MO1-M70215~218，QR異常，有加熱，降Vbias後感度恢復-26。放置兩天，感度下降至-27</t>
  </si>
  <si>
    <t>2023/05/25 : HELE結批討論處理
2023/02/16 : 確認初感過低品
2022/08/29 :
1. 單獨切割機1+原廠MAP生產，待確認生產分布
2. MO1-M80081/MO1-M80082/MO1-M80083-QR異常，OSF，待分析</t>
  </si>
  <si>
    <t>2023/05/25 : HELE結批討論處理
2023/02/16 : 確認初感過低不良品
2022/08/29 :
單獨切割機1+原廠MAP生產，待確認生產分布 Sensor : DL8N9 #1-25</t>
  </si>
  <si>
    <t>2023/05/25 : HELE結批討論處理
2023/02/16 : 確認初感過低不良品
2022/08/29 :
單獨切割機1+原廠MAP生產，待確認生產分布 Sensor : DL8Q3 #1-25</t>
  </si>
  <si>
    <t>20220628=&gt;可放行
Richard : 勿告知HELE，sensor使用原廠MAP，使用切割機1，需確認分布</t>
  </si>
  <si>
    <t>2023/05/25 : HELE結批討論處理
2023/02/16 : 分布異常，工單hold住，請提供初感過低不良品
2022/08/20 :
下列批次IR後初始感度過高不良品寄給我，分析緩慢上電
MR2-M70172
MR2-M70201
2022/08/15 : MR2等外品多，需確認原始燒錄分布</t>
  </si>
  <si>
    <t>2023/02/16 : 分布OK，但QR異常，需要IR sorting
2022/08/29 :
1. MO1-M60215~224，QR異常</t>
  </si>
  <si>
    <t>2023/05/25 : HELE結批討論處理
2023/02/16 : 分布OK，拖尾部分可能為矽屑or sensor來料不良，跟HELE拿初感過低不良品確認
2022/08/29 :
切割機1 or 2+原廠MAP生產，待確認生產分布 Sensor : DL9YC #1-25</t>
  </si>
  <si>
    <t>2023/02/16 : 分布OK，放行
2022/08/29 :
切割機1 or 2+原廠MAP生產，待確認生產分布 Sensor : DL9N6 #1-25</t>
  </si>
  <si>
    <t>2023/05/25 : HELE結批討論處理
2023/02/16 : 分布OK，拖尾部分可能為矽屑or sensor來料不良，跟HELE拿初感過低不良品確認
2022/08/29 :
單獨切割機1+原廠MAP生產，待確認生產分布 Sensor : DL9QG #18-25</t>
  </si>
  <si>
    <t>2023/05/25 : HELE結批討論處理
2023/02/16 : 分布OK，拖尾部分可能為矽屑or sensor來料不良，跟HELE拿初感過低不良品確認
2022/08/29 :
單獨切割機1+原廠MAP生產，待確認生產分布 Sensor : DL8Q2 #1-25</t>
  </si>
  <si>
    <t>2023/05/25 : HELE結批討論處理
2023/02/16 : 分布OK，拖尾部分可能為矽屑or sensor來料不良，跟HELE拿初感過低不良品確認
2022/08/29 :
單獨切割機1+原廠MAP生產，待確認生產分布 Sensor : DL80P #1-25</t>
  </si>
  <si>
    <t>2023/05/25 : HELE結批討論處理
2023/02/16 : 確認初感過低不良品
2022/08/29 :
單獨切割機1+原廠MAP生產，待確認生產分布 Sensor : DLAMN #1-24 DL9N4 #23</t>
  </si>
  <si>
    <t>2023/05/25 : HELE結批討論處理
2023/02/16 : 確認初感過低不良品
2022/08/29 :
單獨切割機1+原廠MAP生產，待確認生產分布 Sensor : DLA9W #1-25</t>
  </si>
  <si>
    <t>2023/05/25 : HELE結批討論處理
2023/05/25 : HELE結批討論處理
2023/02/16 : 確認初感過低不良品
2022/08/29 :
單獨切割機1+原廠MAP生產，待確認生產分布 Sensor : DL8KJ #1-25</t>
  </si>
  <si>
    <t>2023/05/25 : HELE結批討論處理
2023/02/16 : 分布異常，確認初感過低不良品
2022/08/29 :
1. 單獨切割機1+原廠MAP生產，待確認生產分布
2. QR Fail，更改Vbias降至13V，恢復正常</t>
  </si>
  <si>
    <t>2022/12/23 :
重新做5片，無噴濺，空泡有改善，待後續改畫膠再確認，可分兩次放量把剩餘半成品跑完
2022/12/02 :
1. 通知alex預烘烤在做5片--10min，因為混料所以重作
2022/12/01 :
預烘烤5片，5min，空泡多
預烘烤2片，10min，空泡少
xray待確認結果(口頭告知無積錫，待收到檔案)
產線作業混料，合併至FT，FT測試2481，出現8顆OSF/5顆USF，待確認Xray判斷是處理哪個階段的不良
2022/11/21 :
已投入4k，IR離散，36k待組裝
可能須調整鋼板圖，並投入5片，採用預烘烤確認Xray結果
2022/11/15 :
如雙方驗證，
1.空版印刷過爐，鎳鈀金吃錫正常無空泡，經討論後判斷Flux氣體無逃逸空間導致空泡
2.在未改鋼板增加通道前，經過預烘烤排放Flux氣體後過爐後，空泡已經解決
2022/09/19 :
已投入4k，IR離散，36k待組裝
MO4-M80009 空泡率異常，IR後OSF，待分析，FT低良亦待分析</t>
  </si>
  <si>
    <t>2023/05/12 : 預烘烤可解決，結案
2022/12/26 : 先處理ZTS6531S-117 device，最後再來處理此device，額外HELE追蹤list
2022/12/02 :
經討論做以下方案 : ( 請產線開10片進線 )
1. 單次印刷確認
2. 調整鋼板
2022/11/15 :
已投入4k，IR離散，36k待組裝
1.驗證10pcs預烘烤結果，發現有5%溢錫，經過對比，預烘烤導致中板OSP會溢錫，請提供鋼板對比以及xray圖片來確認溢錫因素</t>
  </si>
  <si>
    <t>2025/3/24 :
未回應，停止追蹤，不浪費時間，待後續生產低良再做確認
2024/12/9 : 發郵件與HELE確認，量產工單無異常，前導結論是否有問題?
2024/11/28 :
SCC不建議量產，待確認情況?</t>
  </si>
  <si>
    <t>2023/05/12 : HELE未回應，結案
2022/09/05 :
針對感度過高，需使用8V-1.0417x進行回收，待HELE通知上線</t>
  </si>
  <si>
    <t>2025/1/13 :
可轉量產</t>
  </si>
  <si>
    <t>2025/1/4 :
建議在投一次50~100K確認噴濺問題</t>
  </si>
  <si>
    <t>2025/3/24 :
良率OK，無異常，可轉量產</t>
  </si>
  <si>
    <t>2024/07/31 :
1. 建議再次前導，背板孔洞太大，目前矽屑改善對策(Wire bond 治具改善)無效，矽屑會直接掉進gap 內</t>
  </si>
  <si>
    <t>2024/12/9 :
需求取消，不在導入1102LAZ</t>
  </si>
  <si>
    <t>2021/12/30 : Xray Sorting，有產生形變，狀況未知此次出貨不IR，此次為沾膠製程，需確認是否IFX Sensor 是否需強制畫膠</t>
  </si>
  <si>
    <t>A510-20210803003 :
2021/12/30 : Xray + IR Soting
2021/09/25 : 千柱SAC305推力&gt;6.8kg，放行使用，須補IR驗證，已通知HELE
2021/08/25 : 因CVP390不足，驗證千柱9010畫錫，待IR結果驗證PASS後，新增BD</t>
  </si>
  <si>
    <t>A510-20210924006 :
2021/12/20 : 該批全數Xray全檢sorting
2021/11/18 : IR五次有一定比例感度變太高，需分析
2021/09/27 : 待上線</t>
  </si>
  <si>
    <t>2021/05/07 : 已完成，兩種參數相同，比較傾向於畫膠墊高後，SNR高一些，主要有效使用烘烤20min改善flux堆積造成上烤爐上flux產生氣體壓力以及噴濺
2021/04/29 :
1. 驗證工程批於5/3上現sensor DB，使用兩種sensor點膠參數，一種照舊，一種採用化膠，內徑縮小把sensor墊高，減少支點避免形變。烘烤參數採用20min
2021/04/20: 待上線先在ZTS6526驗證改變組裝順序，但因為堆疊後PCB不平整導致ASIC coating異常，需考慮增加廢板區域，可以在DB時使用治具壓下來增加平整度，但因為治具回廠時間需兩周，故需先行驗證，按照原本組裝順序，在堆疊加上烘烤</t>
  </si>
  <si>
    <t>2022/07/22 :
IR PASS，有1%打線不良。須等28U驗證結果決定是否切換
IR 有一顆USF，發現一上電-24，過段時間下降至-26.01，已請AE協助確認問題點</t>
  </si>
  <si>
    <t>2024/11/28 :
可切換錫膏</t>
  </si>
  <si>
    <t>2025/7/14 :
良率OK
2025/3/24 :
封裝中</t>
  </si>
  <si>
    <t>2022/07/22 :
1.打線不良50%(出貨有風險，報廢_)
2. 請HELE各寄5顆好品與不良品，給我司分析
3. 申請新PCB28U重新前導，確認打線良率，該批不出貨，好品回新竹當樣品</t>
  </si>
  <si>
    <t>2022/10/28 : 上線ZTS6231-4958ZA-3004V11，OS不良低，故後續使用MAP上線
2022/09/05 :
照理盲取不會產生這麼多不良，需進一步確認比對相同ASIC搭載工單
2022/08/15 : 上線已無反饋WB異常，但FT有asic open問題，已收到不良品，待確認是否實際為該現象
2022/07/22 :
1.待上線</t>
  </si>
  <si>
    <t>2025/3/24 :
需求降低，良率偏低，待後續有需求再改善，可轉量產</t>
  </si>
  <si>
    <t>2025/1/7 :
可轉量產ˋ</t>
  </si>
  <si>
    <t>2024/11/28 :
有條件轉量產，因良率不足</t>
  </si>
  <si>
    <t>2025/3/24 :
需求降低，良率偏低，待後續有需求再改善，此案不追蹤</t>
  </si>
  <si>
    <t>2025/3/24 :
不做測試，寄回新竹</t>
  </si>
  <si>
    <t>2025/8/28 :
良率異常，都是FR異常漏氣，還需要再重新開前導
2025/8/5 :
生產中</t>
  </si>
  <si>
    <t>2021/05/06 :
1.屬於sensor風險批次，暫不出貨
2021/05/04 :
1. 分析資料後，感度在-24.72等外品變0.54%，待確認是否重工以及做IR確認異常比例
2. 同工單的其他批次有sensor來料異常，需確認是否為風險批次，在決定可否放寬至-24.7dB</t>
  </si>
  <si>
    <t>2023/08/29 :
1. ZTS6538SE-4958ZA-2181L，中空腔體0.69，Sensor初感-38時，LPF SNR 63.3
2. 這樣有一款ZTS6534---雙殼(腔體0.8)，SNR估計在63.5左右，可以繼續開發
3. 此機種因Ryan BD錯誤，clk &amp; sel 相反，該device 停用
2023/08/25 : 已收到，待基本驗證
2023/07/21 : 已開工單
2023/07/10 : 待發工單
2023/06/27 :
BD ok，
CAP : 10K to 新竹，PCB 6k</t>
  </si>
  <si>
    <t>2025/3/24 :
不扯，停止
2025/3/4 :
先發郵件等待後續，預計報廢
生產coating未全包</t>
  </si>
  <si>
    <t>2025/12/25 :
coating全包勉強可應付稽核，調回好品，在開一張工單
2025/12/19 :
已提供測試資料，待確認是否放行編帶回來</t>
  </si>
  <si>
    <t>2023/07/21 : 工廠建議重新前導
2023/03/13 :
IR後有形變，內縮範圍，未來不使用4843放在-35機種</t>
  </si>
  <si>
    <t>2023/08/25 : 已收到，待基本驗證
2023/07/21 : 已開工單
2023/06/28 : 發工單需求，申請工程工單
2023/06/27 : CAP已到貨
2023/06/07 :
Cap於7/7收到樣品，收到後開單
PCB已到HELE
2023/06/05 :
1. Cap HELE 確認交期，PCB已回HELE</t>
  </si>
  <si>
    <t>2021/08/10 : 高溫畫錫推力cpk2.18優於噴錫
2021/07/02 : 目前在信賴性驗證，等待7/21結果測試結果
2021/06/02 :
1. ZTS6577 驗證對比錫量加厚後的推力cpk(A510-20210513008)
2. ZTS6856S 開新cap驗證是否可增加推力(HELE開CAP)</t>
  </si>
  <si>
    <t>2024/01/22 :
1. 待HELE提供前導報告，USF : 1/1874=534ppm，未出貨
2. HELE提出要釐清錫膏固化問題，使用銀膠，待HELE回覆
2023/11/29 : 待確認上線結果</t>
  </si>
  <si>
    <t>2023/02/15 :
1. 矽屑100%檢查
2. 有產生線脫&amp;溢膠問題
製程問題</t>
  </si>
  <si>
    <t>2024/11/28 :建議再次前導
22024/09/05 : 提供測試配置</t>
  </si>
  <si>
    <t>2023/05/12 : 鋼板盡量調整，情向是PCB異常，額外專案追蹤
2023/04/10 :
1. MO5預烘烤溢錫
2. MO1，預烘烤8/6/5 min，皆發生漏氣，中版不吃錫
3. 取一條不做預烘烤，也有28顆漏氣，待確認問題點</t>
  </si>
  <si>
    <t>2022/07/26 :
此案結束，先暫時IR sorting，待ZTS6235SQ 改善方案驗證
2022/07/25 :
MO4，R角積錫&amp;側壁溢錫，請HELE提供不良品以及確認新鋼板何時再驗證?
IR後出現一顆低感度，其餘正常(等外品在+/-1內)</t>
  </si>
  <si>
    <t>2024/11/28 :
可直接切換</t>
  </si>
  <si>
    <t>2022/10/28 : 後續導入緩慢上電測試
2022/09/13 :
1. 初感過低不良品有回讀不一致的現象
2. CAP側面有切割傷痕，待確認問題點
3. 該工單為緩慢上電測試
2022/08/15 : 生產殼子1.0，需管控coating溢出&amp;電容偏移</t>
  </si>
  <si>
    <t>2023/08/29 : 該案停止在HELE做(PCB異常調回)，等後續有單轉CPC
2023/06/28 :
1. cap已到貨，申請前導工單，sensor採購中
2023/06/09 :
cap備料20k，HELE交期6/30</t>
  </si>
  <si>
    <t>2023/04/27 : 客戶要求規格相同，不可開LPF，無法達標，重新開4908XB-2145M
2023/04/11 : 新機種驗證，開LPF，初始感度管控-36~-37.5，可控制SNR&gt;68，需要進行DVT驗證並更新規格書
2023/03/28 : 已開單A511-20230322001，待收到驗證
2023/03/04 : 使用ZTS6771S-4918ZA-2110，測試10pcs提供數據給Yvonne
2023/03/01 :
1. 成品厚度改1.2高度，需修改殼，待殼子回廠後提供樣品</t>
  </si>
  <si>
    <t>2025/3/24 :可轉量產</t>
  </si>
  <si>
    <t>A510-20210909002 :
2021/10/16 : 待下次工單驗證確認
2021/10/08 : IR FAIL ，需進行分析</t>
  </si>
  <si>
    <t>2022/11/15 :
IR後穩定，使用一般錫膏生產，與高溫息膏無關
該批有汙染時間生產，此批投產後，在另外投一批確認</t>
  </si>
  <si>
    <t>2022/09/13 :
已收到不良，待分析=&gt;導入緩慢上電解決
2022/09/02 :
好品IR後有四顆Fuse load異常，待HELE寄出確認
感度過低，需進行切片，因前製程低良為7920沾膠時出膠異常
2022/09/01 :
前製程良率 : 97.76%，須更新報告，好品部分需抽驗IR確認是否有異常
燒錄增益失敗&amp;初始感度過低，需確認是否為緩慢上電問題</t>
  </si>
  <si>
    <t>2022/10/28 : 屬於封裝異常
2022/09/13 :
等外品&amp;感度過低不良品，請抽驗切片
另外請寄送等外品&amp;感度過低不良品一些給我
該工單因sorting異常，有放寬規格-27~-24.5，好品放行
初感離散，IR sorting
2022/04/06 : 已到出檢站，待確認測試結果</t>
  </si>
  <si>
    <t>2023/10/31 : 驗證OK
2023/08/25 : 已收到，待基本驗證
2023/07/21 : 已開工單
2023/06/28 :
1. BD 進行中</t>
  </si>
  <si>
    <t>2025/3/24 :
無良率異常問題</t>
  </si>
  <si>
    <t>2025/6/6 :
HELE不建議量產
2025/3/24 :
無良率異常問題</t>
  </si>
  <si>
    <t>2025/3/24 :
ASIC打反，報廢</t>
  </si>
  <si>
    <t>2025/3/24 :
不做追蹤，只留紀錄，遲遲無法轉量產，但實際上測試程序OK</t>
  </si>
  <si>
    <t>2025/3/24 :
可轉量產
2024/11/19 :
已發配置</t>
  </si>
  <si>
    <t>2025/6/16 :
因放量後發生噴濺，漏氣，故請LS研究IR sorting Profile，此項目不追蹤由專一項目統一追蹤待profile驗證OK後，全數過此Profile進行FT
2025/3/12 : 修改鋼板後驗證PASS，通知放量驗證
2025/3/19: 送樣三批測試，結果有漏氣噴濺相關問題，待後續改善</t>
  </si>
  <si>
    <t>2025/6/16 :
因放量後發生噴濺，漏氣，故請LS研究IR sorting Profile，此項目不追蹤由專一項目統一追蹤待profile驗證OK後，全數過此Profile進行FT2025/4/2 :
未測好品*466495 (組裝未改善批+IR批次)IRFL*1 回新竹
對應CPC-A520-20250418003</t>
  </si>
  <si>
    <t>2025/10/21 :
LS一開始驗證Sorting profile未反饋有錫珠，此異常現象到測試機因為治具把錫珠卡掉，未發現，到CPC才反饋異常，此批公司決定放行出貨，sorting完就出貨，結案
2025/9/23 :
已堆疊的，用IR sorting profile驗證
未堆疊的導入預烘烤，目前有1000ppm可能漏氣，目前成品約300k，再投入一批增加斷點錫膏量，確認結果中
2025/8/4 :
測試機已架設好，可在LS測試驗證，與LS持續確認用什麼方式做成品Sorting
2025/6/16 :
請LS做2K到CPC，驗證FT+IREQC確認是否可行
2025/6/2 :
研究IR sorting profile，樣品數不足，請LS在增多一點
2025/4/1 :
未測好品*13631*(組裝前改善批) 回新竹 對應CPC-A520-20250418001
2025/3/14 :
未測好品*455583 回新竹
對應CPC-A520-20250326002</t>
  </si>
  <si>
    <t>2025/6/16 :
因放量後發生噴濺，漏氣，故請LS研究IR sorting Profile，此項目不追蹤由專一項目統一追蹤待profile驗證OK後，全數過此Profile進行
FT2025/3/14:
未測好品*123353 回新竹
對應CPC-A520-20250326002
2025/03/7 :
未測好品*13856 回新竹(組裝前改善批)
對應CPC-A520-20250312001</t>
  </si>
  <si>
    <t>2025/5/15 :
好品在IR一次發生大漏氣一顆，但可以初步判斷IRx2次可以篩出不良，所以請CPC IRx2次sorting後放行
2025/5/9 :
發生短路，請CPC好品再做一次IR驗證
2025/4/25 :
未測好品*13543*(組裝改善批+IR批次) 回新竹
對應CPC-A520-20250429001</t>
  </si>
  <si>
    <t>2025/6/16 :
因放量後發生噴濺，漏氣，故請LS研究IR sorting Profile，此項目不追蹤由專一項目統一追蹤待profile驗證OK後，全數過此Profile進行
2025/5/2 :
漏氣無收斂，已寄不良品給LS
2025/4/16 :
已封裝，去CPC測試驗證A520-20250416001</t>
  </si>
  <si>
    <t>2025/11/12 :
取消工單
2025/9/23 :
Pending中，等ZTS6534SAC 預烘烤驗證結果</t>
  </si>
  <si>
    <t>2025/11/12 :
量產工單，由測報良率確認
2025/9/23 :
待確認進度</t>
  </si>
  <si>
    <t>2025/5/26 :
IREQC不良都是矽屑占大多數，反饋LS做改善，已上傳FTP</t>
  </si>
  <si>
    <t>2025/7/14 :
經過AOI調整Sensor用高倍鏡頭`可檢出不良，後續導入此方式
2025/7/8 :
有出現一顆IREQC不良品，開蓋為大量矽屑，不良品寄回LS判斷是否為AOI問題?
2025/6/27 :
LS : 提供，請CPC協助
1.有額外良品挑出100pcs額外裝
2.聚錫現象32pcs
3.異物15-30um 60pcs
聚錫跟異物的材料可能需要請你們在幫忙測試，當作未來的data base，謝謝。</t>
  </si>
  <si>
    <t>2025/9/23 :
暫時以sesnor AOI 15*15檢測生產，先放行量產</t>
  </si>
  <si>
    <t>2025/10/21 :
切割異常，偏移報廢，重新開單
2025/9/23 :
待確認進度</t>
  </si>
  <si>
    <t>2025/4/23 :
CPC測試異常，該sensor停止使用</t>
  </si>
  <si>
    <t>2025/6/16 :
使用千柱用的鋼板，分析報告皆為汙染，後續重新開發新鋼板驗證，上層指示先量產ZTS6534/ZTSQ6872S
2025/5/26 :
不良品寄出給LS做分析</t>
  </si>
  <si>
    <t>2025/11/24 :
Leg4有大量漏氣，也有出現溢錫，需要改成100C-5min實驗，因為沒有噴濺，鋼板可能在調整確認，已讓CPC寄送不良品回來
2025/11/12 :
已確定參數，leg4，安排去CPC測試
2025/10/21 :
第二條，準備出貨回新竹
2025/10/2 :
第一條驗證有漏氣，良率70%，請Raimin分析不良品
2025/9/23 :
先投入一條，9/26帶回新竹，寄去CPC請工程私下幫忙測試</t>
  </si>
  <si>
    <t>2025/9/23 :
此案暫停，改用千柱預烘烤作業</t>
  </si>
  <si>
    <t>2025/7/8 :
與ZTS6534H 汙染源一樣，
2025/6/19 :
有汙染，安排LS不良分析，CPC已寄出不良品</t>
  </si>
  <si>
    <t>2025/10/20 :
生管通知，放行編帶寄回新竹管控
2025/9/23 :
封裝預計9/30出來再安排測試</t>
  </si>
  <si>
    <t>2024/09/02 : IR 不良品有噴濺，其餘寄回LS進行分析
2024/08/19 :
2.FT-IR不良品，未分析的分Bin寄回給我
3.FT-IR 不良品，已分析的分 Bin寄回給我
4.彈坑品，寄回給我
5.IREQC，分Bin寄回給我</t>
  </si>
  <si>
    <t>2025/1/9 : 後續前導繼續追蹤
2024/10/03 :
QA 要求&lt;500ppm，待確認LS分析結論?
2024/09/27 :
1. 使用ZTS6531C-2110 基石補償1.35dB後，30+30顆好品不靜置貼板平均-26.5~-26.7，需再補回基準0.5dB，待抽驗一次確認
2024/09/24 : 各批次寄好品30顆給我，IREQC K檔不良一顆xray空泡大,該批次加抽1k IREQC
2024/09/15 : 先確認基準是否正確</t>
  </si>
  <si>
    <t>2024/11/28 : 有收斂性，可放行
2024/11/16 : 有IREQC K檔，待確認收斂性</t>
  </si>
  <si>
    <t>2025/3/11 :
此異常透過IR可以篩出漏氣異常，進行IR sorting後放行，線上已組裝WIP IRx1後，出貨測試按照IREQC結果sorting，後續改善噴濺漏氣鋼板再行追蹤剩餘未組裝批次
2025/1/9 : 異常漏氣，不良寄往LS</t>
  </si>
  <si>
    <t>2025/3/3 :
整批sorting後放行，線上已組裝WIP IRx1後，出貨測試按照IREQC結果sorting，後續改善噴濺漏氣鋼板再行追蹤剩餘未組裝批次
漏氣有收斂，但同時噴濺比例開始增加 8250ppm 噴濺 ( 5/607 )
加抽1K IR，945ppm 噴濺 ( 1/1060 )=&gt;這好品在一次IR 945ppm 噴濺 ( 1/1053 )</t>
  </si>
  <si>
    <t>2025/3/3 :
已放行，線上已組裝WIP IRx1後，出貨測試按照IREQC結果sorting，後續改善噴濺漏氣鋼板再行追蹤剩餘未組裝批次
漏氣有收斂，但同時噴濺比例開始增加
1650ppm 噴濺 ( 1/601 )</t>
  </si>
  <si>
    <t>2025/3/19 :
追蹤分析報告，從A520-20250312001確認改善結果
2025/3/11 :
IREQC 抽驗3K，發生B檔兩顆，F檔3顆，FT 有大量H檔，待分析是否異常，要請LS分析彈坑
2025/3/4 :
確認噴濺&amp;漏氣是否收斂</t>
  </si>
  <si>
    <t>2025/3/19 :
通知PASS，請LS繼續組裝，確認結果</t>
  </si>
  <si>
    <t>2025/5/2 :
此批無Pin1點，寄回管控
此批漏氣無收斂
2025/4/16 :
待測試</t>
  </si>
  <si>
    <t>2025/5/13 :
IR sorting，B+K占比近0.4%，先放行，反饋給LS
2025/4/16 :
待測試</t>
  </si>
  <si>
    <t>2025/5/2 :
此批漏氣無收斂，整批Sorting
2025/4/16 :
待測試</t>
  </si>
  <si>
    <t>2025/6/16 :
因放量後發生噴濺，漏氣，故請LS研究IR sorting Profile，此項目不追蹤由專一項目統一追蹤待profile驗證OK後，全數過此Profile進行
2025/4/16 :
待測試</t>
  </si>
  <si>
    <t>2025/5/15 :
好品在IR一次發生大漏氣一顆，但可以初步判斷IRx2次可以篩出不良，所以請CPC IRx2次sorting後放行
2025/5/9 :
發生短路，請CPC好品再做一次IR驗證</t>
  </si>
  <si>
    <t>2025/5/26 :
驗證FAIL，FT有大量A檔&amp;G檔，G檔為PV過低，需要進行分析
通知IRx1 IR sorting</t>
  </si>
  <si>
    <t>2025/7/22 :
測試結果，B檔消息，進而產生嚴重K檔，此批報廢</t>
  </si>
  <si>
    <t>2025/7/21 :
好品在IR無收斂性，K檔暴增
2025/7/8 :
K檔有收斂，在驗證好品IREQC第二次確認噴濺是否收斂</t>
  </si>
  <si>
    <t>2025/7/21 :
好品在IR有收斂性，K檔一顆，通知LS繼續此參數進行sorting
2025/7/8 :
K檔有收斂，在驗證好品IREQC第二次確認噴濺是否收斂</t>
  </si>
  <si>
    <t>2025/5/26 :
不良寄出LS，通知CPC寄回剩餘好品管控</t>
  </si>
  <si>
    <t>2025/3/24 :
下次改善鋼板&amp;更換錫膏
2025/3/10 :
IREQC大量異常，請工廠做基本分析後全數寄回我這，再轉發至LS分析並提供改善對策</t>
  </si>
  <si>
    <t>2025/3/24 :
下次改善鋼板&amp;更換錫膏
2025/3/14 :
異常品也有發生錫擠壓，不良品已收到，待寄回LS不良分析，待確認分析報告
2025/3/10 :
IREQC大量異常，請工廠做基本分析後全數寄回我這，再轉發至LS分析並提供改善對策</t>
  </si>
  <si>
    <t>2025/6/6 :
報告還有不合理之處，請LS重新更新
2025/5/26 :
IREQC產生大量I檔，A檔，B檔，好品全數寄回管控</t>
  </si>
  <si>
    <t>2025/6/19 :
有異物汙染，整批寄回管控，並寄回不良品給LS</t>
  </si>
  <si>
    <t>2022/08/01 :
1. 懷疑測試機偏檔
2. 待確認IR驗證結果</t>
  </si>
  <si>
    <t>2021/06/08 : 已找到E檔問題，主要為sensor封裝烘烤參數異常
2021/05/17 : 此為測試程式bug，已解決，待後續測試
2021/04/26 : 已封裝完畢，測試1k後，有發生EQC不良，感度-36.5，藉由ZTS6156SE分析結果，屬於測試設備異常，須待廠商處理</t>
  </si>
  <si>
    <t>2022/09/26 : 彈坑無異常，照量產流程，好品放行，異常良率進行分析
2022/09/19 :
A202209080121.01低良，待FA，待確認異常品彈坑是否異常
A202209080121.02低良，待FA，待確認異常品彈坑是否異常
A202209080121.03良率PASS，待確認異常品彈坑是否異常
A202209080121.04低良，待FA，待確認異常品彈坑是否異常</t>
  </si>
  <si>
    <t>2022/12/23 :
1.切割矽屑主因 ( 取料時因膜不黏導致矽屑噴濺? Or 其他 )
2.RT時產生大量B檔 ( 供應商問題 or 產線操作問題 )</t>
  </si>
  <si>
    <t>WB風險批，此工單暫停
2022/09/08 :
1. 04批次I/J檔多，待FA
2. 05批次前製程不良，待確認問題點
2022/09/05 : 首批調機損失，01~03批次好品放行</t>
  </si>
  <si>
    <t>SCC 導入</t>
  </si>
  <si>
    <t>2022/05/05 : PASS</t>
  </si>
  <si>
    <t>2022/10/15 : PASS</t>
  </si>
  <si>
    <t>2022/12/23 : IR OK</t>
  </si>
  <si>
    <t>2024/03/11 : OK</t>
  </si>
  <si>
    <t>2022/04/20 :PASS</t>
  </si>
  <si>
    <t>2021/06/03 :PASS</t>
  </si>
  <si>
    <t>2024/08/19 :PASS</t>
  </si>
  <si>
    <t>2023/09/25 :PASS</t>
  </si>
  <si>
    <t>LS 新產品導入</t>
    <phoneticPr fontId="3" type="noConversion"/>
  </si>
  <si>
    <t>類型</t>
  </si>
  <si>
    <t>04106Y050-1100000</t>
  </si>
  <si>
    <t>106YH02-11</t>
  </si>
  <si>
    <t>PK106YH02-11_V1.0</t>
  </si>
  <si>
    <t>18um/0.7mil / Au金線 / 18</t>
  </si>
  <si>
    <t>106YH02-11-HD-A</t>
  </si>
  <si>
    <t>260203</t>
  </si>
  <si>
    <t>*Cost down 版本, 待驗證</t>
  </si>
  <si>
    <t>04106Y050-1070000</t>
  </si>
  <si>
    <t>106YH02-10W</t>
  </si>
  <si>
    <t>PK106YH02-10W_V1.0</t>
  </si>
  <si>
    <t>18um/0.7mil / AuPdCu金鈀銅線 / 18</t>
  </si>
  <si>
    <t>106YH02-10W-CuHD-A</t>
  </si>
  <si>
    <t>ZTA4925Q</t>
  </si>
  <si>
    <t>401ZA</t>
  </si>
  <si>
    <t>ZTA4925ZA</t>
  </si>
  <si>
    <t>401ZH09-10Z</t>
  </si>
  <si>
    <t>QFN 5X5-40L</t>
  </si>
  <si>
    <t>23um/0.9mil / Cu銅線 / 38</t>
  </si>
  <si>
    <t>ZTP7042D (new)</t>
  </si>
  <si>
    <t>039ZA</t>
  </si>
  <si>
    <t>04039Z046-1010000</t>
  </si>
  <si>
    <t>039ZF04-10Z</t>
  </si>
  <si>
    <t>PK039ZF04-10Z_V1.0 (future)</t>
  </si>
  <si>
    <t>ZTP7042S (new)</t>
  </si>
  <si>
    <t>04039Z018-1010000</t>
  </si>
  <si>
    <t>039ZJ02-10Z</t>
  </si>
  <si>
    <t>PK039ZJ02-10Z_V1.0 (future)</t>
  </si>
  <si>
    <t>ZTP7116FC_YA</t>
  </si>
  <si>
    <t>030YA</t>
  </si>
  <si>
    <t>ZTP7116YA</t>
  </si>
  <si>
    <t>04030Z072-1340000</t>
  </si>
  <si>
    <t>030ZU01-13Z</t>
  </si>
  <si>
    <t>PK030ZU01-13Z_V1.0</t>
  </si>
  <si>
    <t>04030Y074-1040000</t>
  </si>
  <si>
    <t>030YG06-10Z</t>
  </si>
  <si>
    <t>PK030YG06-10Z_V1.0</t>
  </si>
  <si>
    <t>04024Z077-1740000</t>
  </si>
  <si>
    <t>024ZB05-17Z</t>
  </si>
  <si>
    <t>PK024ZB05-17Z_V1.0</t>
  </si>
  <si>
    <t>ZTP7173FC_TS3ZC</t>
  </si>
  <si>
    <t>04024Z072-1440000</t>
  </si>
  <si>
    <t>024ZU01-14Z</t>
  </si>
  <si>
    <t>PK024ZU01-14Z_V1.0</t>
  </si>
  <si>
    <t>ZTP7173FC2_TS3ZC</t>
  </si>
  <si>
    <t>04024Z072-1540000</t>
  </si>
  <si>
    <t>024ZU01-15Z</t>
  </si>
  <si>
    <t>PK024ZU01-15Z_V1.0</t>
  </si>
  <si>
    <t>04024Z077-1540000</t>
  </si>
  <si>
    <t>024ZB05-15Z</t>
  </si>
  <si>
    <t>PK024ZB05-15Z_V1.0</t>
  </si>
  <si>
    <t>04024Z077-1640000</t>
  </si>
  <si>
    <t>024ZB05-16Z</t>
  </si>
  <si>
    <t>PK024ZB05-16Z_V1.0</t>
  </si>
  <si>
    <t>04003Y008-1440000</t>
  </si>
  <si>
    <t>003YB04-14Z</t>
  </si>
  <si>
    <t>PK003YB04-14Z_V1.0</t>
  </si>
  <si>
    <t>树脂 Resin: EME-G600F-B(Q)/
￠13*3.5g</t>
  </si>
  <si>
    <t>008100333_01</t>
  </si>
  <si>
    <t>250918</t>
  </si>
  <si>
    <t>04027X008-1140000</t>
  </si>
  <si>
    <t>027XB04-11Z</t>
  </si>
  <si>
    <t>PK027XB04-11Z_V1.0</t>
  </si>
  <si>
    <t>04027X008-1240000</t>
  </si>
  <si>
    <t>027XB04-12Z</t>
  </si>
  <si>
    <t>PK027XB04-12Z_V1.0</t>
  </si>
  <si>
    <t>008100336_01</t>
  </si>
  <si>
    <t>2511HK008106</t>
  </si>
  <si>
    <t>251120</t>
  </si>
  <si>
    <t>04027X008-1340000</t>
  </si>
  <si>
    <t>027XB04-13Z</t>
  </si>
  <si>
    <t>PK027XB04-13Z_V1.0</t>
  </si>
  <si>
    <t>跟027XB04-12Z使用同樣的框架</t>
  </si>
  <si>
    <t>ZTP7192FC_TS3XA</t>
  </si>
  <si>
    <t>04027X072-1240000</t>
  </si>
  <si>
    <t>027XU01-12Z</t>
  </si>
  <si>
    <t>PK027XU01-12Z_V1.0</t>
  </si>
  <si>
    <t>WL250548-Mask-A-02</t>
  </si>
  <si>
    <t>251212</t>
  </si>
  <si>
    <t>04003Y072-1440000</t>
  </si>
  <si>
    <t>003YU01-14Z</t>
  </si>
  <si>
    <t>PK003YU01-14Z_V1.0</t>
  </si>
  <si>
    <t>2409HK008101
2504HK008102
2511HK008101</t>
  </si>
  <si>
    <t>ZTP7510D</t>
  </si>
  <si>
    <t>ZTP7510ZA</t>
  </si>
  <si>
    <t>042-</t>
  </si>
  <si>
    <t>F01</t>
  </si>
  <si>
    <t>PK</t>
  </si>
  <si>
    <t>DB34</t>
    <phoneticPr fontId="3" type="noConversion"/>
  </si>
  <si>
    <t>ZTS6572E46</t>
    <phoneticPr fontId="3" type="noConversion"/>
  </si>
  <si>
    <t>05DB34059-2570000</t>
    <phoneticPr fontId="3" type="noConversion"/>
  </si>
  <si>
    <t>DB34Q01-257</t>
    <phoneticPr fontId="3" type="noConversion"/>
  </si>
  <si>
    <t>PKDB34Q01-257_V1.0</t>
    <phoneticPr fontId="3" type="noConversion"/>
  </si>
  <si>
    <t>N014A</t>
    <phoneticPr fontId="3" type="noConversion"/>
  </si>
  <si>
    <t>2101L</t>
    <phoneticPr fontId="3" type="noConversion"/>
  </si>
  <si>
    <t>0.7 / 8</t>
    <phoneticPr fontId="3" type="noConversion"/>
  </si>
  <si>
    <t>02BN014A00000</t>
    <phoneticPr fontId="3" type="noConversion"/>
  </si>
  <si>
    <t>00BJ001B00000</t>
    <phoneticPr fontId="3" type="noConversion"/>
  </si>
  <si>
    <t>7920LV + 0.7MIL *新配置</t>
    <phoneticPr fontId="3" type="noConversion"/>
  </si>
  <si>
    <t>A511-20260210001</t>
    <phoneticPr fontId="3" type="noConversion"/>
  </si>
  <si>
    <t>DB34Q01-257</t>
    <phoneticPr fontId="3" type="noConversion"/>
  </si>
  <si>
    <t>新配置工程驗證</t>
  </si>
  <si>
    <t xml:space="preserve">2026/2/12 : 
1. 放行
2. 信賴性排程已提供，待追蹤，若pass，則申請量產做一些數量出貨，確認結果
</t>
    <phoneticPr fontId="3" type="noConversion"/>
  </si>
  <si>
    <r>
      <t xml:space="preserve">2026/2/12 : 
PASS，放行
</t>
    </r>
    <r>
      <rPr>
        <sz val="8"/>
        <color rgb="FF000000"/>
        <rFont val="微軟正黑體"/>
        <family val="2"/>
        <charset val="136"/>
      </rPr>
      <t>2026/1/30 :
待測試</t>
    </r>
    <phoneticPr fontId="3" type="noConversion"/>
  </si>
  <si>
    <t xml:space="preserve">2026/2/12 : 
放行，後續追蹤此1102LAVB在相同封裝是否有類似問題?
在確認信賴性排程時間
</t>
    <phoneticPr fontId="3" type="noConversion"/>
  </si>
  <si>
    <t>2026/2/2 :
彈坑PASS，WB球形正常，待可靠度結果
2026/1/29 :
WB拉力pass,殼子切片pass，待確認WB切片
2026/1/26 :
B檔 &amp; D檔安排WB切片 &amp; WB推拉力 各五顆
補充，確認生產時推殼力道
另外再取三顆，切割殼子，確認內外吃錫情況
確認永安錫膏特性</t>
    <phoneticPr fontId="3" type="noConversion"/>
  </si>
  <si>
    <t>2026/2/13 : 
放行，後續追蹤此1102LAVB在相同封裝是否有類似問題?
在確認信賴性排程時間
P.S. 堆疊封裝會離散，中心值未變，後續觀察，請CPC針對FT-不良檔位做一下分析</t>
    <phoneticPr fontId="3" type="noConversion"/>
  </si>
  <si>
    <t xml:space="preserve">2026/2/13 : 
此Sensor lot在A511-20251127001發生IR後大量偏低，重新用此sensor開單小量工程，確認IR問題是否還會發生，尚未投入
</t>
    <phoneticPr fontId="3" type="noConversion"/>
  </si>
  <si>
    <t>2026/2/20：
堆疊第一次IR後漏氣，Richard通知，再抽一次IREQC，不靜置確認是否有k檔
如果沒有，靜置複測後放行，如果有，IR sorting</t>
    <phoneticPr fontId="3" type="noConversion"/>
  </si>
  <si>
    <t xml:space="preserve">2026/2/12 : 
放行，後續追蹤此1102LAVB在相同封裝是否有類似問題?
再確認信賴性排程時間
</t>
    <phoneticPr fontId="3" type="noConversion"/>
  </si>
  <si>
    <t>2026/2/20：
放行，再確認信賴性排程時間</t>
    <phoneticPr fontId="3" type="noConversion"/>
  </si>
  <si>
    <t>2026/2/13
1. 放行，並針對Ft,不良做分析
2. 本批次因導入新的預固化參數，判定為 NPI 專案，此參數尚未轉為正式量產標準，後續若有新開工單，需重新確認並驗證。</t>
    <phoneticPr fontId="3" type="noConversion"/>
  </si>
  <si>
    <t xml:space="preserve">2026/2/24：
1.放行，mail通知生管可轉MP
2.測試數據呈雙峰圖形，Ann調整測試配置
</t>
    <phoneticPr fontId="3" type="noConversion"/>
  </si>
  <si>
    <t>05DT53059-2750000</t>
    <phoneticPr fontId="3" type="noConversion"/>
  </si>
  <si>
    <t>DT53Q01-275</t>
    <phoneticPr fontId="3" type="noConversion"/>
  </si>
  <si>
    <t>PKDT53Q01-275_V1.0</t>
    <phoneticPr fontId="3" type="noConversion"/>
  </si>
  <si>
    <t>559978D、80D、81D</t>
    <phoneticPr fontId="3" type="noConversion"/>
  </si>
  <si>
    <t>4L-ZTS6234_V09 2L-ZTS6234_V09 2L-ZTS6234_V21</t>
    <phoneticPr fontId="3" type="noConversion"/>
  </si>
  <si>
    <t>01B559978D4G0 01B559980D2G0 01B559981D2N0</t>
    <phoneticPr fontId="3" type="noConversion"/>
  </si>
  <si>
    <t>A512-20260224001</t>
    <phoneticPr fontId="3" type="noConversion"/>
  </si>
  <si>
    <t>DT53Q01-275</t>
    <phoneticPr fontId="3" type="noConversion"/>
  </si>
  <si>
    <t>轉廠驗證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</si>
</sst>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[$-F800]dddd\,\ mmmm\ dd\,\ yyyy"/>
  </numFmts>
  <fonts count="26">
    <font>
      <sz val="11"/>
      <color theme="1"/>
      <name val="新細明體"/>
      <family val="2"/>
      <scheme val="minor"/>
    </font>
    <font>
      <sz val="10"/>
      <color theme="1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2"/>
      <color indexed="8"/>
      <name val="新細明體"/>
      <family val="2"/>
      <charset val="136"/>
    </font>
    <font>
      <sz val="9"/>
      <color theme="1"/>
      <name val="微軟正黑體"/>
      <family val="2"/>
      <charset val="136"/>
    </font>
    <font>
      <sz val="12"/>
      <name val="Consolas"/>
      <family val="3"/>
    </font>
    <font>
      <sz val="10"/>
      <name val="Consolas"/>
      <family val="3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b/>
      <sz val="14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10"/>
      <name val="微軟正黑體"/>
      <family val="2"/>
      <charset val="136"/>
    </font>
    <font>
      <b/>
      <sz val="10"/>
      <color theme="9" tint="-0.499984740745262"/>
      <name val="微軟正黑體"/>
      <family val="2"/>
      <charset val="136"/>
    </font>
    <font>
      <sz val="8"/>
      <color rgb="FF0000FF"/>
      <name val="微軟正黑體"/>
      <family val="2"/>
      <charset val="136"/>
    </font>
    <font>
      <b/>
      <sz val="8"/>
      <color rgb="FFC00000"/>
      <name val="微軟正黑體"/>
      <family val="2"/>
      <charset val="136"/>
    </font>
    <font>
      <b/>
      <sz val="8"/>
      <color theme="1"/>
      <name val="微軟正黑體"/>
      <family val="2"/>
      <charset val="136"/>
    </font>
    <font>
      <sz val="8"/>
      <color rgb="FF0000FF"/>
      <name val="Calibri"/>
      <family val="2"/>
    </font>
    <font>
      <sz val="8"/>
      <color theme="1"/>
      <name val="Calibri"/>
      <family val="2"/>
    </font>
    <font>
      <sz val="8"/>
      <color rgb="FF1F497D"/>
      <name val="Calibri"/>
      <family val="2"/>
    </font>
    <font>
      <sz val="8"/>
      <color rgb="FF1F497D"/>
      <name val="微軟正黑體"/>
      <family val="2"/>
      <charset val="136"/>
    </font>
    <font>
      <sz val="8"/>
      <color rgb="FF1F497D"/>
      <name val="Microsoft JhengHei"/>
      <family val="2"/>
    </font>
    <font>
      <sz val="8"/>
      <color rgb="FF1F497D"/>
      <name val="細明體"/>
      <family val="2"/>
      <charset val="136"/>
    </font>
    <font>
      <sz val="8"/>
      <color rgb="FF00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176" fontId="6" fillId="0" borderId="0">
      <alignment vertical="center"/>
    </xf>
  </cellStyleXfs>
  <cellXfs count="49">
    <xf numFmtId="0" fontId="0" fillId="0" borderId="0" xfId="0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3" fillId="0" borderId="0" xfId="0" applyFont="1"/>
    <xf numFmtId="0" fontId="12" fillId="2" borderId="2" xfId="0" applyFont="1" applyFill="1" applyBorder="1" applyAlignment="1">
      <alignment horizontal="center" vertical="top"/>
    </xf>
    <xf numFmtId="0" fontId="12" fillId="2" borderId="2" xfId="0" applyFont="1" applyFill="1" applyBorder="1" applyAlignment="1">
      <alignment horizontal="center" vertical="top" wrapText="1"/>
    </xf>
    <xf numFmtId="0" fontId="12" fillId="2" borderId="3" xfId="0" applyFont="1" applyFill="1" applyBorder="1" applyAlignment="1">
      <alignment horizontal="center" vertical="top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center" vertical="center"/>
    </xf>
    <xf numFmtId="0" fontId="16" fillId="0" borderId="2" xfId="0" applyFont="1" applyBorder="1" applyAlignment="1">
      <alignment vertical="top" wrapText="1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 wrapText="1"/>
    </xf>
    <xf numFmtId="14" fontId="16" fillId="0" borderId="2" xfId="0" applyNumberFormat="1" applyFont="1" applyBorder="1" applyAlignment="1">
      <alignment horizontal="left" vertical="top" wrapText="1"/>
    </xf>
    <xf numFmtId="0" fontId="16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top" wrapText="1"/>
    </xf>
    <xf numFmtId="0" fontId="16" fillId="0" borderId="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top" wrapText="1"/>
    </xf>
    <xf numFmtId="0" fontId="12" fillId="2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2" fillId="2" borderId="2" xfId="0" applyFont="1" applyFill="1" applyBorder="1" applyAlignment="1">
      <alignment horizontal="center" vertical="center" wrapText="1"/>
    </xf>
    <xf numFmtId="0" fontId="13" fillId="0" borderId="2" xfId="0" applyFont="1" applyBorder="1"/>
    <xf numFmtId="0" fontId="21" fillId="0" borderId="2" xfId="0" applyFont="1" applyBorder="1" applyAlignment="1">
      <alignment vertical="center"/>
    </xf>
    <xf numFmtId="0" fontId="23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0" fillId="3" borderId="0" xfId="0" applyFont="1" applyFill="1" applyAlignment="1">
      <alignment horizontal="center" vertical="center"/>
    </xf>
    <xf numFmtId="0" fontId="24" fillId="0" borderId="2" xfId="0" applyFont="1" applyBorder="1" applyAlignment="1">
      <alignment vertical="center"/>
    </xf>
  </cellXfs>
  <cellStyles count="4">
    <cellStyle name="一般" xfId="0" builtinId="0"/>
    <cellStyle name="一般 10 2 2" xfId="3" xr:uid="{00000000-0005-0000-0000-000001000000}"/>
    <cellStyle name="一般 2" xfId="1" xr:uid="{00000000-0005-0000-0000-000002000000}"/>
    <cellStyle name="超連結 2" xfId="2" xr:uid="{00000000-0005-0000-0000-000004000000}"/>
  </cellStyles>
  <dxfs count="143">
    <dxf>
      <fill>
        <patternFill patternType="solid">
          <fgColor auto="1"/>
          <bgColor rgb="FFDBF4FF"/>
        </patternFill>
      </fill>
    </dxf>
    <dxf>
      <fill>
        <gradientFill degree="90">
          <stop position="0">
            <color theme="0"/>
          </stop>
          <stop position="1">
            <color rgb="FFFFFFCD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patternFill>
          <bgColor theme="0" tint="-0.14996795556505021"/>
        </patternFill>
      </fill>
    </dxf>
    <dxf>
      <fill>
        <patternFill patternType="solid">
          <fgColor auto="1"/>
          <bgColor theme="0" tint="-0.499984740745262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DBF4FF"/>
        </patternFill>
      </fill>
    </dxf>
    <dxf>
      <fill>
        <gradientFill degree="90">
          <stop position="0">
            <color theme="0"/>
          </stop>
          <stop position="1">
            <color rgb="FFFFFFCD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patternFill>
          <bgColor theme="0" tint="-0.14996795556505021"/>
        </patternFill>
      </fill>
    </dxf>
    <dxf>
      <fill>
        <patternFill patternType="solid">
          <fgColor auto="1"/>
          <bgColor theme="0" tint="-0.499984740745262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DBF4FF"/>
        </patternFill>
      </fill>
    </dxf>
    <dxf>
      <fill>
        <gradientFill degree="90">
          <stop position="0">
            <color theme="0"/>
          </stop>
          <stop position="1">
            <color rgb="FFFFFFCD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patternFill>
          <bgColor theme="0" tint="-0.14996795556505021"/>
        </patternFill>
      </fill>
    </dxf>
    <dxf>
      <fill>
        <patternFill patternType="solid">
          <fgColor auto="1"/>
          <bgColor theme="0" tint="-0.499984740745262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DBF4FF"/>
        </patternFill>
      </fill>
    </dxf>
    <dxf>
      <fill>
        <gradientFill degree="90">
          <stop position="0">
            <color theme="0"/>
          </stop>
          <stop position="1">
            <color rgb="FFFFFFCD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patternFill>
          <bgColor theme="0" tint="-0.14996795556505021"/>
        </patternFill>
      </fill>
    </dxf>
    <dxf>
      <fill>
        <patternFill patternType="solid">
          <fgColor auto="1"/>
          <bgColor theme="0" tint="-0.499984740745262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表格樣式 1" pivot="0" count="0" xr9:uid="{00000000-0011-0000-FFFF-FFFF00000000}"/>
  </tableStyles>
  <colors>
    <mruColors>
      <color rgb="FF0000FF"/>
      <color rgb="FFDBF4FF"/>
      <color rgb="FFFFCCFF"/>
      <color rgb="FFFF99CC"/>
      <color rgb="FFFFFFCD"/>
      <color rgb="FFE9F5DB"/>
      <color rgb="FFDDDDFF"/>
      <color rgb="FFD8EE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44823</xdr:colOff>
      <xdr:row>0</xdr:row>
      <xdr:rowOff>257735</xdr:rowOff>
    </xdr:from>
    <xdr:to>
      <xdr:col>20</xdr:col>
      <xdr:colOff>656823</xdr:colOff>
      <xdr:row>0</xdr:row>
      <xdr:rowOff>761735</xdr:rowOff>
    </xdr:to>
    <xdr:sp macro="[0]!createfolderfor" textlink="">
      <xdr:nvSpPr>
        <xdr:cNvPr id="3" name="矩形 2">
          <a:extLst>
            <a:ext uri="{FF2B5EF4-FFF2-40B4-BE49-F238E27FC236}">
              <a16:creationId xmlns:a16="http://schemas.microsoft.com/office/drawing/2014/main" id="{DEFBAD60-3F69-7F6B-9124-B56C231459D1}"/>
            </a:ext>
          </a:extLst>
        </xdr:cNvPr>
        <xdr:cNvSpPr/>
      </xdr:nvSpPr>
      <xdr:spPr>
        <a:xfrm>
          <a:off x="13659970" y="257735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Creat</a:t>
          </a:r>
        </a:p>
        <a:p>
          <a:pPr algn="ctr"/>
          <a:r>
            <a:rPr lang="en-US" altLang="zh-TW" sz="1100" b="1" kern="1200">
              <a:solidFill>
                <a:srgbClr val="0000FF"/>
              </a:solidFill>
            </a:rPr>
            <a:t>Folder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2431675</xdr:colOff>
      <xdr:row>0</xdr:row>
      <xdr:rowOff>257734</xdr:rowOff>
    </xdr:from>
    <xdr:to>
      <xdr:col>20</xdr:col>
      <xdr:colOff>3043675</xdr:colOff>
      <xdr:row>0</xdr:row>
      <xdr:rowOff>761734</xdr:rowOff>
    </xdr:to>
    <xdr:sp macro="[0]!wordyype" textlink="">
      <xdr:nvSpPr>
        <xdr:cNvPr id="4" name="矩形 3">
          <a:extLst>
            <a:ext uri="{FF2B5EF4-FFF2-40B4-BE49-F238E27FC236}">
              <a16:creationId xmlns:a16="http://schemas.microsoft.com/office/drawing/2014/main" id="{1D43F89C-DA1A-41FE-8F17-4890A14731A5}"/>
            </a:ext>
          </a:extLst>
        </xdr:cNvPr>
        <xdr:cNvSpPr/>
      </xdr:nvSpPr>
      <xdr:spPr>
        <a:xfrm>
          <a:off x="16046822" y="257734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Word </a:t>
          </a:r>
        </a:p>
        <a:p>
          <a:pPr algn="ctr"/>
          <a:r>
            <a:rPr lang="en-US" altLang="zh-TW" sz="1100" b="1" kern="1200">
              <a:solidFill>
                <a:srgbClr val="0000FF"/>
              </a:solidFill>
            </a:rPr>
            <a:t>type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1822075</xdr:colOff>
      <xdr:row>0</xdr:row>
      <xdr:rowOff>253252</xdr:rowOff>
    </xdr:from>
    <xdr:to>
      <xdr:col>20</xdr:col>
      <xdr:colOff>2434075</xdr:colOff>
      <xdr:row>0</xdr:row>
      <xdr:rowOff>757252</xdr:rowOff>
    </xdr:to>
    <xdr:sp macro="[0]!_xludf.sort" textlink="">
      <xdr:nvSpPr>
        <xdr:cNvPr id="5" name="矩形 4">
          <a:extLst>
            <a:ext uri="{FF2B5EF4-FFF2-40B4-BE49-F238E27FC236}">
              <a16:creationId xmlns:a16="http://schemas.microsoft.com/office/drawing/2014/main" id="{E0D5A693-E067-403A-B7F0-B678685793F9}"/>
            </a:ext>
          </a:extLst>
        </xdr:cNvPr>
        <xdr:cNvSpPr/>
      </xdr:nvSpPr>
      <xdr:spPr>
        <a:xfrm>
          <a:off x="15437222" y="253252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Sort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1212475</xdr:colOff>
      <xdr:row>0</xdr:row>
      <xdr:rowOff>259976</xdr:rowOff>
    </xdr:from>
    <xdr:to>
      <xdr:col>20</xdr:col>
      <xdr:colOff>1824475</xdr:colOff>
      <xdr:row>0</xdr:row>
      <xdr:rowOff>763976</xdr:rowOff>
    </xdr:to>
    <xdr:sp macro="[0]!backup" textlink="">
      <xdr:nvSpPr>
        <xdr:cNvPr id="6" name="矩形 5">
          <a:extLst>
            <a:ext uri="{FF2B5EF4-FFF2-40B4-BE49-F238E27FC236}">
              <a16:creationId xmlns:a16="http://schemas.microsoft.com/office/drawing/2014/main" id="{AACB212B-D4D4-425D-B456-D9537EA6B708}"/>
            </a:ext>
          </a:extLst>
        </xdr:cNvPr>
        <xdr:cNvSpPr/>
      </xdr:nvSpPr>
      <xdr:spPr>
        <a:xfrm>
          <a:off x="14827622" y="259976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Backup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602875</xdr:colOff>
      <xdr:row>0</xdr:row>
      <xdr:rowOff>255494</xdr:rowOff>
    </xdr:from>
    <xdr:to>
      <xdr:col>20</xdr:col>
      <xdr:colOff>1214875</xdr:colOff>
      <xdr:row>0</xdr:row>
      <xdr:rowOff>759494</xdr:rowOff>
    </xdr:to>
    <xdr:sp macro="[0]!updatedevice" textlink="">
      <xdr:nvSpPr>
        <xdr:cNvPr id="12" name="矩形 11">
          <a:extLst>
            <a:ext uri="{FF2B5EF4-FFF2-40B4-BE49-F238E27FC236}">
              <a16:creationId xmlns:a16="http://schemas.microsoft.com/office/drawing/2014/main" id="{CC2B2B42-CC75-4284-BFEF-A8900603B4C1}"/>
            </a:ext>
          </a:extLst>
        </xdr:cNvPr>
        <xdr:cNvSpPr/>
      </xdr:nvSpPr>
      <xdr:spPr>
        <a:xfrm>
          <a:off x="14218022" y="255494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update</a:t>
          </a:r>
        </a:p>
        <a:p>
          <a:pPr algn="ctr"/>
          <a:r>
            <a:rPr lang="en-US" altLang="zh-TW" sz="1100" b="1" kern="1200">
              <a:solidFill>
                <a:srgbClr val="0000FF"/>
              </a:solidFill>
            </a:rPr>
            <a:t>device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3043515</xdr:colOff>
      <xdr:row>0</xdr:row>
      <xdr:rowOff>253251</xdr:rowOff>
    </xdr:from>
    <xdr:to>
      <xdr:col>20</xdr:col>
      <xdr:colOff>3655515</xdr:colOff>
      <xdr:row>0</xdr:row>
      <xdr:rowOff>757251</xdr:rowOff>
    </xdr:to>
    <xdr:sp macro="[0]!FillDate" textlink="">
      <xdr:nvSpPr>
        <xdr:cNvPr id="13" name="矩形 12">
          <a:extLst>
            <a:ext uri="{FF2B5EF4-FFF2-40B4-BE49-F238E27FC236}">
              <a16:creationId xmlns:a16="http://schemas.microsoft.com/office/drawing/2014/main" id="{633EA9CC-5401-40D9-A880-8FA8055A0934}"/>
            </a:ext>
          </a:extLst>
        </xdr:cNvPr>
        <xdr:cNvSpPr/>
      </xdr:nvSpPr>
      <xdr:spPr>
        <a:xfrm>
          <a:off x="16658662" y="253251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Fill</a:t>
          </a:r>
        </a:p>
        <a:p>
          <a:pPr algn="ctr"/>
          <a:r>
            <a:rPr lang="en-US" altLang="zh-TW" sz="1100" b="1" kern="1200">
              <a:solidFill>
                <a:srgbClr val="0000FF"/>
              </a:solidFill>
            </a:rPr>
            <a:t>Data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5" xr16:uid="{FE11912B-A618-47DC-B52A-56785F6924C6}" autoFormatId="16" applyNumberFormats="0" applyBorderFormats="0" applyFontFormats="0" applyPatternFormats="0" applyAlignmentFormats="0" applyWidthHeightFormats="0">
  <queryTableRefresh nextId="73">
    <queryTableFields count="52">
      <queryTableField id="1" name="Wafer_x000a_型號" tableColumnId="1"/>
      <queryTableField id="2" name="MPN" tableColumnId="2"/>
      <queryTableField id="3" name="品號 BOM" tableColumnId="3"/>
      <queryTableField id="4" name="品名_x000a_Device Name" tableColumnId="4"/>
      <queryTableField id="5" name="技術文件名稱" tableColumnId="5"/>
      <queryTableField id="6" name="ASIC _x000a_簡化BOM" tableColumnId="6"/>
      <queryTableField id="7" name="ASIC" tableColumnId="7"/>
      <queryTableField id="8" name="Sensor_x000a_簡化BOM" tableColumnId="8"/>
      <queryTableField id="9" name="Sensor ID" tableColumnId="9"/>
      <queryTableField id="10" name="PCB_x000a_簡化BOM" tableColumnId="10"/>
      <queryTableField id="11" name="PCB ID" tableColumnId="11"/>
      <queryTableField id="12" name="殼 / 堆疊" tableColumnId="12"/>
      <queryTableField id="13" name="線徑_x000a_條數" tableColumnId="13"/>
      <queryTableField id="14" name="錫膏" tableColumnId="14"/>
      <queryTableField id="15" name="Laser_x000a_Marking" tableColumnId="15"/>
      <queryTableField id="59" name="Die Coating" tableColumnId="16"/>
      <queryTableField id="17" name="給廠商" tableColumnId="17"/>
      <queryTableField id="18" name="廠商回傳 BD" tableColumnId="18"/>
      <queryTableField id="19" name="回覆日期" tableColumnId="19"/>
      <queryTableField id="20" name="ASIC _x000a_BOM (Red)" tableColumnId="20"/>
      <queryTableField id="21" name="SENSOR _x000a_BOM (Violet)" tableColumnId="21"/>
      <queryTableField id="60" name="PCB BOM" tableColumnId="22"/>
      <queryTableField id="61" name="金屬殼 BOM" tableColumnId="23"/>
      <queryTableField id="55" name="電容 / 電組 / 電感_x000a_BOM (Indigo)" tableColumnId="24"/>
      <queryTableField id="25" name="磁珠 _x000a_BOM (Purple)" tableColumnId="25"/>
      <queryTableField id="26" name="防水膜 / 金屬網 BOM (Brown)" tableColumnId="26"/>
      <queryTableField id="27" name="Coating_x000a_BOM (Black)" tableColumnId="27"/>
      <queryTableField id="28" name="錫膏_1" tableColumnId="28"/>
      <queryTableField id="29" name="其他零件" tableColumnId="29"/>
      <queryTableField id="30" name="ASIC 膠水" tableColumnId="30"/>
      <queryTableField id="31" name="SENSOR 膠水" tableColumnId="31"/>
      <queryTableField id="32" name="畫膠/沾膠" tableColumnId="32"/>
      <queryTableField id="33" name="備註" tableColumnId="33"/>
      <queryTableField id="65" name="ECN紀錄" tableColumnId="34"/>
      <queryTableField id="35" name="Column35" tableColumnId="35"/>
      <queryTableField id="36" name="Column36" tableColumnId="36"/>
      <queryTableField id="56" name="不使用" tableColumnId="37"/>
      <queryTableField id="38" name="使用中" tableColumnId="38"/>
      <queryTableField id="39" name="畫膠" tableColumnId="39"/>
      <queryTableField id="40" name="沾膠" tableColumnId="40"/>
      <queryTableField id="53" name="廣東氣派CK0081" tableColumnId="41"/>
      <queryTableField id="67" name="未使用_x000a_EOL" tableColumnId="42"/>
      <queryTableField id="68" name="使用中_x000a_NPI" tableColumnId="43"/>
      <queryTableField id="69" name="使用中_x000a_MP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4" xr16:uid="{41099FB3-0A72-407F-B31F-6325C200B57C}" autoFormatId="16" applyNumberFormats="0" applyBorderFormats="0" applyFontFormats="0" applyPatternFormats="0" applyAlignmentFormats="0" applyWidthHeightFormats="0">
  <queryTableRefresh nextId="71">
    <queryTableFields count="52">
      <queryTableField id="1" name="Wafer_x000a_型號" tableColumnId="1"/>
      <queryTableField id="2" name="MPN" tableColumnId="2"/>
      <queryTableField id="3" name="品號BOM" tableColumnId="3"/>
      <queryTableField id="4" name="品名Device_x000a_Name" tableColumnId="4"/>
      <queryTableField id="5" name="技術文件名稱" tableColumnId="5"/>
      <queryTableField id="6" name="ASIC_x000a_簡化BOM" tableColumnId="6"/>
      <queryTableField id="7" name="ASIC" tableColumnId="7"/>
      <queryTableField id="8" name="Sensor_x000a_簡化BOM" tableColumnId="8"/>
      <queryTableField id="52" name="Sensor ID" tableColumnId="9"/>
      <queryTableField id="10" name="PCB_x000a_簡化BOM" tableColumnId="10"/>
      <queryTableField id="11" name="PCBID" tableColumnId="11"/>
      <queryTableField id="12" name="殼/堆疊" tableColumnId="12"/>
      <queryTableField id="13" name="線徑_x000a_條數" tableColumnId="13"/>
      <queryTableField id="14" name="錫膏" tableColumnId="14"/>
      <queryTableField id="15" name="Laser_x000a_Marking" tableColumnId="15"/>
      <queryTableField id="57" name="Die Coating" tableColumnId="16"/>
      <queryTableField id="17" name="給廠商" tableColumnId="17"/>
      <queryTableField id="18" name="廠商回傳" tableColumnId="18"/>
      <queryTableField id="19" name="回覆日期" tableColumnId="19"/>
      <queryTableField id="20" name="ASIC_x000a_BOM(Red)" tableColumnId="20"/>
      <queryTableField id="21" name="SENSOR_x000a_BOM(Violet)" tableColumnId="21"/>
      <queryTableField id="58" name="PCB BOM" tableColumnId="22"/>
      <queryTableField id="59" name="金屬殼 BOM" tableColumnId="23"/>
      <queryTableField id="24" name="電容/電組_x000a_BOM(Indigo)" tableColumnId="24"/>
      <queryTableField id="25" name="磁珠_x000a_BOM(Purple)" tableColumnId="25"/>
      <queryTableField id="26" name="防水膜/金屬網BOM(Brown)" tableColumnId="26"/>
      <queryTableField id="27" name="Coating_x000a_BOM(Black)" tableColumnId="27"/>
      <queryTableField id="28" name="錫膏_1" tableColumnId="28"/>
      <queryTableField id="29" name="其他零件" tableColumnId="29"/>
      <queryTableField id="30" name="ASIC 膠水" tableColumnId="30"/>
      <queryTableField id="50" name="Sensor 膠水" tableColumnId="31"/>
      <queryTableField id="32" name="備註" tableColumnId="32"/>
      <queryTableField id="33" name="Column33" tableColumnId="33"/>
      <queryTableField id="34" name="Column34" tableColumnId="34"/>
      <queryTableField id="63" name="Column35" tableColumnId="35"/>
      <queryTableField id="64" name="未使用_x000a_EOL" tableColumnId="36"/>
      <queryTableField id="65" name="使用中_x000a_NPI" tableColumnId="37"/>
      <queryTableField id="66" name="使用中_x000a_MP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4" name="Column50" tableColumnId="50"/>
      <queryTableField id="55" name="Column51" tableColumnId="51"/>
      <queryTableField id="56" name="Column52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3" xr16:uid="{BD8D3404-E6BF-40C6-9F2E-EA50F38424B0}" autoFormatId="16" applyNumberFormats="0" applyBorderFormats="0" applyFontFormats="0" applyPatternFormats="0" applyAlignmentFormats="0" applyWidthHeightFormats="0">
  <queryTableRefresh nextId="78">
    <queryTableFields count="43">
      <queryTableField id="1" name="MPN" tableColumnId="1"/>
      <queryTableField id="76" name="類型" tableColumnId="4"/>
      <queryTableField id="2" name="ZT Name_x000a_(舊命名分類)" tableColumnId="2"/>
      <queryTableField id="3" name="Zilltek Fab(FSR) Product Name_x000a_(對外編號)" tableColumnId="3"/>
      <queryTableField id="40" name="ASIC" tableColumnId="39"/>
      <queryTableField id="5" name="Fab" tableColumnId="5"/>
      <queryTableField id="6" name="品號 BOM" tableColumnId="6"/>
      <queryTableField id="38" name="品名Device" tableColumnId="38"/>
      <queryTableField id="8" name="PK技術文件(版別)" tableColumnId="8"/>
      <queryTableField id="44" name="Sensor ID" tableColumnId="41"/>
      <queryTableField id="10" name="P2P" tableColumnId="10"/>
      <queryTableField id="11" name="線徑 / 材質 / 條數" tableColumnId="11"/>
      <queryTableField id="12" name="Marking" tableColumnId="12"/>
      <queryTableField id="60" name="Die Coating" tableColumnId="34"/>
      <queryTableField id="14" name="塑封料_x000a_Molding Compound" tableColumnId="14"/>
      <queryTableField id="15" name="芯片研磨_x000a_厚度(um)" tableColumnId="15"/>
      <queryTableField id="16" name="芯片旋轉_x000a_角度°" tableColumnId="16"/>
      <queryTableField id="17" name="給廠商" tableColumnId="17"/>
      <queryTableField id="18" name="廠商回傳 BD" tableColumnId="18"/>
      <queryTableField id="19" name="廠商回傳 MK" tableColumnId="19"/>
      <queryTableField id="20" name="廠商回傳 FTW" tableColumnId="20"/>
      <queryTableField id="21" name="回覆_x000a_日期" tableColumnId="21"/>
      <queryTableField id="51" name="備註" tableColumnId="7"/>
      <queryTableField id="23" name="Status" tableColumnId="23"/>
      <queryTableField id="66" name="工程批" tableColumnId="22"/>
      <queryTableField id="67" name="良率反饋" tableColumnId="36"/>
      <queryTableField id="52" name="DVT_x000a_REPORT" tableColumnId="9"/>
      <queryTableField id="24" name="QUAL_x000a_REPORT" tableColumnId="24"/>
      <queryTableField id="25" name="量產?" tableColumnId="25"/>
      <queryTableField id="53" name="EOL?" tableColumnId="13"/>
      <queryTableField id="26" name="使用情況" tableColumnId="26"/>
      <queryTableField id="27" name="EOL" tableColumnId="27"/>
      <queryTableField id="28" name="不使用" tableColumnId="28"/>
      <queryTableField id="29" name="轉工廠" tableColumnId="29"/>
      <queryTableField id="68" name="不使用_x000a_(老舊)" tableColumnId="37"/>
      <queryTableField id="30" name="使用中" tableColumnId="30"/>
      <queryTableField id="31" name="取消" tableColumnId="31"/>
      <queryTableField id="32" name="絕不用" tableColumnId="32"/>
      <queryTableField id="55" name="Column39" tableColumnId="33"/>
      <queryTableField id="63" name="Column40" tableColumnId="35"/>
      <queryTableField id="69" name="Column41" tableColumnId="40"/>
      <queryTableField id="70" name="Column42" tableColumnId="42"/>
      <queryTableField id="71" name="Column43" tableColumnId="4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格1" displayName="表格1" ref="A1:H31" totalsRowShown="0" headerRowDxfId="142" dataDxfId="141">
  <autoFilter ref="A1:H31" xr:uid="{00000000-0009-0000-0100-000001000000}"/>
  <tableColumns count="8">
    <tableColumn id="1" xr3:uid="{00000000-0010-0000-0000-000001000000}" name="Type" dataDxfId="140"/>
    <tableColumn id="2" xr3:uid="{00000000-0010-0000-0000-000002000000}" name="Vendor" dataDxfId="139"/>
    <tableColumn id="3" xr3:uid="{00000000-0010-0000-0000-000003000000}" name="Staus" dataDxfId="138"/>
    <tableColumn id="4" xr3:uid="{00000000-0010-0000-0000-000004000000}" name="測試" dataDxfId="137"/>
    <tableColumn id="5" xr3:uid="{00000000-0010-0000-0000-000005000000}" name="膠水料號" dataDxfId="136"/>
    <tableColumn id="6" xr3:uid="{00000000-0010-0000-0000-000006000000}" name="膠水名稱" dataDxfId="135"/>
    <tableColumn id="7" xr3:uid="{00000000-0010-0000-0000-000007000000}" name="pk指定版本" dataDxfId="134"/>
    <tableColumn id="8" xr3:uid="{1B82CCC7-19DE-4B4A-ACB1-E637E8928284}" name="量產移轉狀態" dataDxfId="13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D47860-4010-4B0E-8B05-7B92D1F406E8}" name="_2__麥克風__2" displayName="_2__麥克風__2" ref="A1:AZ3520" tableType="queryTable" totalsRowShown="0">
  <autoFilter ref="A1:AZ3520" xr:uid="{3ED47860-4010-4B0E-8B05-7B92D1F406E8}"/>
  <tableColumns count="52">
    <tableColumn id="1" xr3:uid="{660AFD05-7E51-4516-8908-0C439BF8A71F}" uniqueName="1" name="Wafer_x000a_型號" queryTableFieldId="1" dataDxfId="132"/>
    <tableColumn id="2" xr3:uid="{A9B6A15A-E136-47FB-9438-5B5B8CCA28F3}" uniqueName="2" name="MPN" queryTableFieldId="2" dataDxfId="131"/>
    <tableColumn id="3" xr3:uid="{FF0F894A-3C65-43AF-AF66-5F93C62A5E63}" uniqueName="3" name="品號 BOM" queryTableFieldId="3" dataDxfId="130"/>
    <tableColumn id="4" xr3:uid="{7612D87A-44BD-41EC-8CA0-2EC60EB720EA}" uniqueName="4" name="品名_x000a_Device Name" queryTableFieldId="4" dataDxfId="129"/>
    <tableColumn id="5" xr3:uid="{6B6B2257-02CA-4524-807B-8102F849C573}" uniqueName="5" name="技術文件名稱" queryTableFieldId="5" dataDxfId="128"/>
    <tableColumn id="6" xr3:uid="{FDCA9E20-EAE0-42B7-9310-60799EC196B2}" uniqueName="6" name="ASIC _x000a_簡化BOM" queryTableFieldId="6" dataDxfId="127"/>
    <tableColumn id="7" xr3:uid="{234D91F9-0422-4B96-9779-618B10CE035A}" uniqueName="7" name="ASIC" queryTableFieldId="7" dataDxfId="126"/>
    <tableColumn id="8" xr3:uid="{A6FED079-9DB3-44DB-B027-0E178010104D}" uniqueName="8" name="Sensor_x000a_簡化BOM" queryTableFieldId="8" dataDxfId="125"/>
    <tableColumn id="9" xr3:uid="{A4DBB72B-42F5-4B34-8F11-22FCD1125117}" uniqueName="9" name="Sensor ID" queryTableFieldId="9" dataDxfId="124"/>
    <tableColumn id="10" xr3:uid="{3CEE43F7-43A8-4EC9-96DC-981FB66D2D37}" uniqueName="10" name="PCB_x000a_簡化BOM" queryTableFieldId="10" dataDxfId="123"/>
    <tableColumn id="11" xr3:uid="{95FD528E-7A34-474C-82A3-725B8483F3D3}" uniqueName="11" name="PCB ID" queryTableFieldId="11" dataDxfId="122"/>
    <tableColumn id="12" xr3:uid="{270EBC7E-F334-43D2-B801-E56549BD9250}" uniqueName="12" name="殼 / 堆疊" queryTableFieldId="12" dataDxfId="121"/>
    <tableColumn id="13" xr3:uid="{89F51B13-749D-44F3-95D3-0A08374C2892}" uniqueName="13" name="線徑_x000a_條數" queryTableFieldId="13" dataDxfId="120"/>
    <tableColumn id="14" xr3:uid="{72283DE3-B225-4CCD-8073-52196DAB77B6}" uniqueName="14" name="錫膏" queryTableFieldId="14" dataDxfId="119"/>
    <tableColumn id="15" xr3:uid="{4F1AAA16-3646-42B5-AEB0-D7050F567DD0}" uniqueName="15" name="Laser_x000a_Marking" queryTableFieldId="15" dataDxfId="118"/>
    <tableColumn id="16" xr3:uid="{F8A06502-D21C-4828-9B75-DC186446E777}" uniqueName="16" name="Die Coating" queryTableFieldId="59" dataDxfId="117"/>
    <tableColumn id="17" xr3:uid="{B8093A88-B477-456D-9EA7-1F580D4FFCF6}" uniqueName="17" name="給廠商" queryTableFieldId="17" dataDxfId="116"/>
    <tableColumn id="18" xr3:uid="{B7223FA1-E6BB-4B7F-9D70-FF65AC6AC42F}" uniqueName="18" name="廠商回傳 BD" queryTableFieldId="18" dataDxfId="115"/>
    <tableColumn id="19" xr3:uid="{846AF1DD-86BF-490F-880E-4578D5C4248E}" uniqueName="19" name="回覆日期" queryTableFieldId="19"/>
    <tableColumn id="20" xr3:uid="{A50DE6B1-BC9D-47A5-B69B-D331796BF53F}" uniqueName="20" name="ASIC _x000a_BOM (Red)" queryTableFieldId="20" dataDxfId="114"/>
    <tableColumn id="21" xr3:uid="{ED00FE4F-FCBB-4E55-ACA7-BC7F7ABD6644}" uniqueName="21" name="SENSOR _x000a_BOM (Violet)" queryTableFieldId="21" dataDxfId="113"/>
    <tableColumn id="22" xr3:uid="{93B923D5-533E-4F36-AA4E-C1336EFF664B}" uniqueName="22" name="PCB BOM" queryTableFieldId="60" dataDxfId="112"/>
    <tableColumn id="23" xr3:uid="{928F14D8-C0D6-423C-88E9-083EB1A93D5F}" uniqueName="23" name="金屬殼 BOM" queryTableFieldId="61" dataDxfId="111"/>
    <tableColumn id="24" xr3:uid="{56B6D45C-7622-4A1B-8376-65D48C38CFD8}" uniqueName="24" name="電容 / 電組 / 電感_x000a_BOM (Indigo)" queryTableFieldId="55" dataDxfId="110"/>
    <tableColumn id="25" xr3:uid="{0A2279BF-3CC7-4D42-8110-BAA60C11A62E}" uniqueName="25" name="磁珠 _x000a_BOM (Purple)" queryTableFieldId="25" dataDxfId="109"/>
    <tableColumn id="26" xr3:uid="{55AEE789-3ED6-40E9-8425-DCD6FC62DDE2}" uniqueName="26" name="防水膜 / 金屬網 BOM (Brown)" queryTableFieldId="26" dataDxfId="108"/>
    <tableColumn id="27" xr3:uid="{6C0B7BFF-3E60-44E5-A37D-1D2F0C1D1942}" uniqueName="27" name="Coating_x000a_BOM (Black)" queryTableFieldId="27" dataDxfId="107"/>
    <tableColumn id="28" xr3:uid="{7FF365DD-64C6-4AC8-9662-6C9422EB85A4}" uniqueName="28" name="錫膏_1" queryTableFieldId="28" dataDxfId="106"/>
    <tableColumn id="29" xr3:uid="{3A4A50DA-B2EB-4FF4-B947-A8F7DC7B6F31}" uniqueName="29" name="其他零件" queryTableFieldId="29" dataDxfId="105"/>
    <tableColumn id="30" xr3:uid="{C6CD57D1-089B-45A9-B00E-F4EA55E76DB9}" uniqueName="30" name="ASIC 膠水" queryTableFieldId="30" dataDxfId="104"/>
    <tableColumn id="31" xr3:uid="{0D192CD4-EA81-4449-A730-671D68548436}" uniqueName="31" name="SENSOR 膠水" queryTableFieldId="31" dataDxfId="103"/>
    <tableColumn id="32" xr3:uid="{8F593379-79A0-4433-9408-5254BE262221}" uniqueName="32" name="畫膠/沾膠" queryTableFieldId="32"/>
    <tableColumn id="33" xr3:uid="{956F5916-4491-4731-AE1F-B76788008EBA}" uniqueName="33" name="備註" queryTableFieldId="33" dataDxfId="102"/>
    <tableColumn id="34" xr3:uid="{76CF1FE9-0399-4A68-9636-D50FFA81CE2A}" uniqueName="34" name="ECN紀錄" queryTableFieldId="65"/>
    <tableColumn id="35" xr3:uid="{926B84AC-39B1-4EBD-B343-686F6106AF0C}" uniqueName="35" name="Column35" queryTableFieldId="35" dataDxfId="101"/>
    <tableColumn id="36" xr3:uid="{E9745DDE-09EC-4E9F-92C0-78A90FE94746}" uniqueName="36" name="Column36" queryTableFieldId="36"/>
    <tableColumn id="37" xr3:uid="{8F4A2E01-C3D0-4AF3-8348-5797831611B9}" uniqueName="37" name="不使用" queryTableFieldId="56"/>
    <tableColumn id="38" xr3:uid="{22795D4B-267C-4C92-A675-D5026E604F87}" uniqueName="38" name="使用中" queryTableFieldId="38"/>
    <tableColumn id="39" xr3:uid="{DFE57A13-3ECB-4654-B8DC-FC0E9572DE19}" uniqueName="39" name="畫膠" queryTableFieldId="39"/>
    <tableColumn id="40" xr3:uid="{CB9C1D30-5CDE-490C-ACF8-6EC763E6BFB2}" uniqueName="40" name="沾膠" queryTableFieldId="40"/>
    <tableColumn id="41" xr3:uid="{0366B9EA-4EC2-49C6-8FED-8E0FB3DB101F}" uniqueName="41" name="廣東氣派CK0081" queryTableFieldId="53"/>
    <tableColumn id="42" xr3:uid="{97DA3D74-533F-4CD6-8A69-BBDD8DB53A57}" uniqueName="42" name="未使用_x000a_EOL" queryTableFieldId="67"/>
    <tableColumn id="43" xr3:uid="{B9946B84-45DF-4D13-AA4D-B81DA03C8940}" uniqueName="43" name="使用中_x000a_NPI" queryTableFieldId="68"/>
    <tableColumn id="44" xr3:uid="{25095B12-E0C5-413A-BCC9-0E65D7607AF6}" uniqueName="44" name="使用中_x000a_MP" queryTableFieldId="69"/>
    <tableColumn id="45" xr3:uid="{FC2A22C0-5575-4500-9E68-F2932A705793}" uniqueName="45" name="Column45" queryTableFieldId="45"/>
    <tableColumn id="46" xr3:uid="{F41EF738-BD92-4E70-B828-11BA54D5F23B}" uniqueName="46" name="Column46" queryTableFieldId="46"/>
    <tableColumn id="47" xr3:uid="{531644EE-7433-43C3-B1EF-67E13A111340}" uniqueName="47" name="Column47" queryTableFieldId="47"/>
    <tableColumn id="48" xr3:uid="{9EAC4618-BB65-4994-BC5F-E1B892747DC4}" uniqueName="48" name="Column48" queryTableFieldId="48"/>
    <tableColumn id="49" xr3:uid="{F85A1BDD-4AB7-44CC-A621-91265246F97E}" uniqueName="49" name="Column49" queryTableFieldId="49"/>
    <tableColumn id="50" xr3:uid="{20DB8DA6-9DD9-4A44-ACEB-61D2517B4225}" uniqueName="50" name="Column50" queryTableFieldId="50"/>
    <tableColumn id="51" xr3:uid="{D3E4B013-C122-4F53-AD1A-10913E305AE6}" uniqueName="51" name="Column51" queryTableFieldId="51"/>
    <tableColumn id="52" xr3:uid="{E0C2AD02-CAB7-4EEB-AC16-03DD5DD3744F}" uniqueName="52" name="Column52" queryTableFieldId="5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ABF41-52B1-4081-AB96-957173B7CEDF}" name="_2__麥克風" displayName="_2__麥克風" ref="A1:AZ1351" tableType="queryTable" totalsRowShown="0" headerRowDxfId="100" dataDxfId="99">
  <autoFilter ref="A1:AZ1351" xr:uid="{19CABF41-52B1-4081-AB96-957173B7CEDF}"/>
  <tableColumns count="52">
    <tableColumn id="1" xr3:uid="{2DCC696A-9D11-4F04-9F2A-336C16E58EB1}" uniqueName="1" name="Wafer_x000a_型號" queryTableFieldId="1" dataDxfId="98"/>
    <tableColumn id="2" xr3:uid="{728BEEB3-6E6C-4523-9385-824754D115BB}" uniqueName="2" name="MPN" queryTableFieldId="2" dataDxfId="97"/>
    <tableColumn id="3" xr3:uid="{B3C41F04-DBAB-432A-A8CD-5A66ECD066D2}" uniqueName="3" name="品號BOM" queryTableFieldId="3" dataDxfId="96"/>
    <tableColumn id="4" xr3:uid="{A924566D-A8E9-4E27-A83D-D7808CEE21DD}" uniqueName="4" name="品名Device_x000a_Name" queryTableFieldId="4" dataDxfId="95"/>
    <tableColumn id="5" xr3:uid="{5D10BB1C-943C-488C-A0B9-15D7209FA378}" uniqueName="5" name="技術文件名稱" queryTableFieldId="5" dataDxfId="94"/>
    <tableColumn id="6" xr3:uid="{2063FCD2-F0B8-45FC-BA20-0F9896CDE5F5}" uniqueName="6" name="ASIC_x000a_簡化BOM" queryTableFieldId="6" dataDxfId="93"/>
    <tableColumn id="7" xr3:uid="{43C3F871-41A1-4653-B058-628715A436F5}" uniqueName="7" name="ASIC" queryTableFieldId="7" dataDxfId="92"/>
    <tableColumn id="8" xr3:uid="{02D61F51-5A4E-46F9-BC55-A8EE89C2B782}" uniqueName="8" name="Sensor_x000a_簡化BOM" queryTableFieldId="8" dataDxfId="91"/>
    <tableColumn id="9" xr3:uid="{602ED5B1-1CA3-48E1-A079-6C46BFB7AB42}" uniqueName="9" name="Sensor ID" queryTableFieldId="52" dataDxfId="90"/>
    <tableColumn id="10" xr3:uid="{886C1779-5EE7-438A-945F-CD8A1898FAC5}" uniqueName="10" name="PCB_x000a_簡化BOM" queryTableFieldId="10" dataDxfId="89"/>
    <tableColumn id="11" xr3:uid="{7C5F189E-2B84-4515-A95E-DF4AC20F0307}" uniqueName="11" name="PCBID" queryTableFieldId="11" dataDxfId="88"/>
    <tableColumn id="12" xr3:uid="{7AF66061-FECA-4C8E-AB53-9CD690BC5067}" uniqueName="12" name="殼/堆疊" queryTableFieldId="12" dataDxfId="87"/>
    <tableColumn id="13" xr3:uid="{D29577EB-82BC-4097-97A9-244C75985D32}" uniqueName="13" name="線徑_x000a_條數" queryTableFieldId="13" dataDxfId="86"/>
    <tableColumn id="14" xr3:uid="{6D65C5DD-5E63-4C42-AEB9-BFF7421BBFCD}" uniqueName="14" name="錫膏" queryTableFieldId="14" dataDxfId="85"/>
    <tableColumn id="15" xr3:uid="{E1D0C1AF-FFA1-4ABD-9618-203BADC147C5}" uniqueName="15" name="Laser_x000a_Marking" queryTableFieldId="15" dataDxfId="84"/>
    <tableColumn id="16" xr3:uid="{66AECEB9-C394-4A72-9C39-777D91707698}" uniqueName="16" name="Die Coating" queryTableFieldId="57" dataDxfId="83"/>
    <tableColumn id="17" xr3:uid="{6D90668A-3849-4581-8561-301CDBD2B575}" uniqueName="17" name="給廠商" queryTableFieldId="17" dataDxfId="82"/>
    <tableColumn id="18" xr3:uid="{D79AED86-B5B7-4C49-AAB3-E224448A2AE1}" uniqueName="18" name="廠商回傳" queryTableFieldId="18" dataDxfId="81"/>
    <tableColumn id="19" xr3:uid="{1014B67F-17E5-40C2-95F5-434EE77817E6}" uniqueName="19" name="回覆日期" queryTableFieldId="19" dataDxfId="80"/>
    <tableColumn id="20" xr3:uid="{2EF77790-AD18-45CD-95E2-411F63F58511}" uniqueName="20" name="ASIC_x000a_BOM(Red)" queryTableFieldId="20" dataDxfId="79"/>
    <tableColumn id="21" xr3:uid="{550B8C1E-0EB5-4136-83EB-A0CCD504FE0D}" uniqueName="21" name="SENSOR_x000a_BOM(Violet)" queryTableFieldId="21" dataDxfId="78"/>
    <tableColumn id="22" xr3:uid="{B215F5CA-5161-4D7D-B749-F221B64F0756}" uniqueName="22" name="PCB BOM" queryTableFieldId="58" dataDxfId="77"/>
    <tableColumn id="23" xr3:uid="{4B746BDF-0113-4C73-9B92-DC6CC2724F64}" uniqueName="23" name="金屬殼 BOM" queryTableFieldId="59" dataDxfId="76"/>
    <tableColumn id="24" xr3:uid="{BAFB9FD3-3E39-45C4-81C1-C5A174BD5CB9}" uniqueName="24" name="電容/電組_x000a_BOM(Indigo)" queryTableFieldId="24" dataDxfId="75"/>
    <tableColumn id="25" xr3:uid="{925F43D1-3E0D-4E20-836D-9E0D09562505}" uniqueName="25" name="磁珠_x000a_BOM(Purple)" queryTableFieldId="25" dataDxfId="74"/>
    <tableColumn id="26" xr3:uid="{0B9FFFF9-DE25-4D87-8931-1431B9785820}" uniqueName="26" name="防水膜/金屬網BOM(Brown)" queryTableFieldId="26" dataDxfId="73"/>
    <tableColumn id="27" xr3:uid="{1E584310-7CD7-4372-AEBC-A19B2789D65D}" uniqueName="27" name="Coating_x000a_BOM(Black)" queryTableFieldId="27" dataDxfId="72"/>
    <tableColumn id="28" xr3:uid="{37F19C18-2877-404D-BB0F-32C9CDDDF068}" uniqueName="28" name="錫膏_1" queryTableFieldId="28" dataDxfId="71"/>
    <tableColumn id="29" xr3:uid="{0C8FF94F-87E2-463C-A26B-A1E6AAE5F56A}" uniqueName="29" name="其他零件" queryTableFieldId="29" dataDxfId="70"/>
    <tableColumn id="30" xr3:uid="{1AD164BF-3CEB-4B20-A0A8-6A41C277D2A7}" uniqueName="30" name="ASIC 膠水" queryTableFieldId="30" dataDxfId="69"/>
    <tableColumn id="31" xr3:uid="{536333BC-AF8A-4D4D-B22A-AB98A9876C12}" uniqueName="31" name="Sensor 膠水" queryTableFieldId="50" dataDxfId="68"/>
    <tableColumn id="32" xr3:uid="{FF85747F-A9EE-48BA-999D-85F6403531D3}" uniqueName="32" name="備註" queryTableFieldId="32" dataDxfId="67"/>
    <tableColumn id="33" xr3:uid="{EB88C9B8-78CA-4BD5-A568-1992667D568A}" uniqueName="33" name="Column33" queryTableFieldId="33" dataDxfId="66"/>
    <tableColumn id="34" xr3:uid="{9840626A-D6A5-484D-A509-D329E069897B}" uniqueName="34" name="Column34" queryTableFieldId="34" dataDxfId="65"/>
    <tableColumn id="35" xr3:uid="{6EF2C8F0-C176-47C8-A70B-B4F7A16F0C71}" uniqueName="35" name="Column35" queryTableFieldId="63"/>
    <tableColumn id="36" xr3:uid="{C64BBA67-E8F7-4D15-9473-6DEF40742114}" uniqueName="36" name="未使用_x000a_EOL" queryTableFieldId="64" dataDxfId="64"/>
    <tableColumn id="37" xr3:uid="{657BA987-A8AE-48BB-85CC-F320F420DBE8}" uniqueName="37" name="使用中_x000a_NPI" queryTableFieldId="65" dataDxfId="63"/>
    <tableColumn id="38" xr3:uid="{B215EADC-126F-4D90-9760-B9930D82148B}" uniqueName="38" name="使用中_x000a_MP" queryTableFieldId="66" dataDxfId="62"/>
    <tableColumn id="39" xr3:uid="{ED59DC67-286F-43D9-A634-B0A048610FD7}" uniqueName="39" name="Column39" queryTableFieldId="39" dataDxfId="61"/>
    <tableColumn id="40" xr3:uid="{47731451-8139-4F64-93F6-38C4F8EA827E}" uniqueName="40" name="Column40" queryTableFieldId="40" dataDxfId="60"/>
    <tableColumn id="41" xr3:uid="{4F341F84-D6E2-4082-865C-5ECF4AA3912A}" uniqueName="41" name="Column41" queryTableFieldId="41" dataDxfId="59"/>
    <tableColumn id="42" xr3:uid="{C8D4ACB9-6CD8-46D3-8B04-F0332B24525F}" uniqueName="42" name="Column42" queryTableFieldId="42" dataDxfId="58"/>
    <tableColumn id="43" xr3:uid="{3E2BE8D9-CB85-4575-ABB0-CEFC05BADD56}" uniqueName="43" name="Column43" queryTableFieldId="43" dataDxfId="57"/>
    <tableColumn id="44" xr3:uid="{CA8C4BBD-F364-449E-B844-4A120B91DA6F}" uniqueName="44" name="Column44" queryTableFieldId="44" dataDxfId="56"/>
    <tableColumn id="45" xr3:uid="{06A1943B-8055-424A-95E8-F0CBFF684EEA}" uniqueName="45" name="Column45" queryTableFieldId="45" dataDxfId="55"/>
    <tableColumn id="46" xr3:uid="{2CA4D025-DBD9-4157-A1AB-0688249F723B}" uniqueName="46" name="Column46" queryTableFieldId="46" dataDxfId="54"/>
    <tableColumn id="47" xr3:uid="{E206A7DB-7D5E-460A-A7D7-5608842C6E18}" uniqueName="47" name="Column47" queryTableFieldId="47" dataDxfId="53"/>
    <tableColumn id="48" xr3:uid="{73B72E0D-1D3B-44F5-BC32-D95C0D13FB4A}" uniqueName="48" name="Column48" queryTableFieldId="48" dataDxfId="52"/>
    <tableColumn id="49" xr3:uid="{7ED7BAB7-ADAE-4EE0-A579-AD04BA51650F}" uniqueName="49" name="Column49" queryTableFieldId="49" dataDxfId="51"/>
    <tableColumn id="50" xr3:uid="{49EAEA75-E02A-45FE-B96D-6998278CB9DB}" uniqueName="50" name="Column50" queryTableFieldId="54"/>
    <tableColumn id="51" xr3:uid="{E6BDD9AC-C4AA-45CB-8B55-42104A1F338E}" uniqueName="51" name="Column51" queryTableFieldId="55"/>
    <tableColumn id="52" xr3:uid="{DD27EAB2-6748-4B0F-AB63-1E6A09E644AA}" uniqueName="52" name="Column52" queryTableFieldId="5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A26722-62F4-4BF9-92C9-C57258C2AE60}" name="_1__POWER" displayName="_1__POWER" ref="A1:AQ2022" tableType="queryTable" totalsRowShown="0">
  <tableColumns count="43">
    <tableColumn id="1" xr3:uid="{AEFA3CD0-CA8F-4857-8733-282B93C6670F}" uniqueName="1" name="MPN" queryTableFieldId="1" dataDxfId="50"/>
    <tableColumn id="4" xr3:uid="{269CF107-0FF2-4F70-A4B3-DE0BA5E425F8}" uniqueName="4" name="類型" queryTableFieldId="76"/>
    <tableColumn id="2" xr3:uid="{D8609E97-D99F-4A19-B397-C3702F6C3CA7}" uniqueName="2" name="ZT Name_x000a_(舊命名分類)" queryTableFieldId="2" dataDxfId="49"/>
    <tableColumn id="3" xr3:uid="{E8FC268D-C79F-4E88-85C8-E5D5FB2D21EB}" uniqueName="3" name="Zilltek Fab(FSR) Product Name_x000a_(對外編號)" queryTableFieldId="3" dataDxfId="48"/>
    <tableColumn id="39" xr3:uid="{542AA881-5C34-4146-969C-7BB32CBB6781}" uniqueName="39" name="ASIC" queryTableFieldId="40" dataDxfId="47"/>
    <tableColumn id="5" xr3:uid="{83499990-43A3-4A7A-92AA-A26A29ED7792}" uniqueName="5" name="Fab" queryTableFieldId="5" dataDxfId="46"/>
    <tableColumn id="6" xr3:uid="{5A6CC772-7013-4A3D-B622-8AC2F0AD0A65}" uniqueName="6" name="品號 BOM" queryTableFieldId="6" dataDxfId="45"/>
    <tableColumn id="38" xr3:uid="{0AED8DDC-CFCF-47E7-B6A1-7EA70CE6674E}" uniqueName="38" name="品名Device" queryTableFieldId="38" dataDxfId="44"/>
    <tableColumn id="8" xr3:uid="{EF5D110C-5CE9-4BEB-95E9-4D0186F9DBA7}" uniqueName="8" name="PK技術文件(版別)" queryTableFieldId="8" dataDxfId="43"/>
    <tableColumn id="41" xr3:uid="{AF104842-3CF2-4B3E-BD5D-BC6A427B44B2}" uniqueName="41" name="Sensor ID" queryTableFieldId="44" dataDxfId="42"/>
    <tableColumn id="10" xr3:uid="{EFDA75FA-EBB7-4D11-9973-75D87B93A3DF}" uniqueName="10" name="P2P" queryTableFieldId="10" dataDxfId="41"/>
    <tableColumn id="11" xr3:uid="{A8ACBC27-7181-457F-A38D-D2D9425CF261}" uniqueName="11" name="線徑 / 材質 / 條數" queryTableFieldId="11" dataDxfId="40"/>
    <tableColumn id="12" xr3:uid="{E55F0729-F829-40EC-8A4A-78F705FC1411}" uniqueName="12" name="Marking" queryTableFieldId="12" dataDxfId="39"/>
    <tableColumn id="34" xr3:uid="{A8FA6639-14B5-46BE-A089-0661E7A2A7DA}" uniqueName="34" name="Die Coating" queryTableFieldId="60"/>
    <tableColumn id="14" xr3:uid="{04F441AD-9D40-42B0-824B-7A8D63B92B9F}" uniqueName="14" name="塑封料_x000a_Molding Compound" queryTableFieldId="14" dataDxfId="38"/>
    <tableColumn id="15" xr3:uid="{62678FC6-EF3D-40E6-A081-677A91CB16AD}" uniqueName="15" name="芯片研磨_x000a_厚度(um)" queryTableFieldId="15" dataDxfId="37"/>
    <tableColumn id="16" xr3:uid="{076985FD-08D1-4006-B940-533854FE66FC}" uniqueName="16" name="芯片旋轉_x000a_角度°" queryTableFieldId="16" dataDxfId="36"/>
    <tableColumn id="17" xr3:uid="{4E8ED88B-F384-47FC-A5BD-BB5AE0989D4D}" uniqueName="17" name="給廠商" queryTableFieldId="17" dataDxfId="35"/>
    <tableColumn id="18" xr3:uid="{DD99A6BA-090E-48BD-8BF1-9A801FB36238}" uniqueName="18" name="廠商回傳 BD" queryTableFieldId="18" dataDxfId="34"/>
    <tableColumn id="19" xr3:uid="{C94E7935-2B37-4D29-8DDA-6894F9F27343}" uniqueName="19" name="廠商回傳 MK" queryTableFieldId="19" dataDxfId="33"/>
    <tableColumn id="20" xr3:uid="{0F9899ED-78FF-4895-9747-54A31101D57B}" uniqueName="20" name="廠商回傳 FTW" queryTableFieldId="20" dataDxfId="32"/>
    <tableColumn id="21" xr3:uid="{6120A440-BEED-463F-BB7A-CE4434574687}" uniqueName="21" name="回覆_x000a_日期" queryTableFieldId="21" dataDxfId="31"/>
    <tableColumn id="7" xr3:uid="{9A0FD115-0D32-4B46-9BAB-729CF7F1F10C}" uniqueName="7" name="備註" queryTableFieldId="51"/>
    <tableColumn id="23" xr3:uid="{C701F01E-B0CD-460E-B02A-AB844189DC91}" uniqueName="23" name="Status" queryTableFieldId="23" dataDxfId="30"/>
    <tableColumn id="22" xr3:uid="{FCFEA152-80E4-46AD-888C-C6AC3962611F}" uniqueName="22" name="工程批" queryTableFieldId="66"/>
    <tableColumn id="36" xr3:uid="{75C6FA6A-4D29-42AB-BC40-2D2F4529E7E9}" uniqueName="36" name="良率反饋" queryTableFieldId="67"/>
    <tableColumn id="9" xr3:uid="{FE0F71C5-37EA-4F37-9FF4-5090CCAEDC3C}" uniqueName="9" name="DVT_x000a_REPORT" queryTableFieldId="52"/>
    <tableColumn id="24" xr3:uid="{854493B3-E9B4-4E4C-8CDC-88F7959839B9}" uniqueName="24" name="QUAL_x000a_REPORT" queryTableFieldId="24"/>
    <tableColumn id="25" xr3:uid="{BF420691-29C3-4CCA-A2D8-F44FE670A158}" uniqueName="25" name="量產?" queryTableFieldId="25" dataDxfId="29"/>
    <tableColumn id="13" xr3:uid="{6A5BB4F9-DFF1-4E85-9F52-49E05C7EF29F}" uniqueName="13" name="EOL?" queryTableFieldId="53"/>
    <tableColumn id="26" xr3:uid="{1523FBF4-0824-412D-AD40-BF74231DC16F}" uniqueName="26" name="使用情況" queryTableFieldId="26" dataDxfId="28"/>
    <tableColumn id="27" xr3:uid="{41CF3963-A3B9-4462-B62D-5C20AB9B088A}" uniqueName="27" name="EOL" queryTableFieldId="27"/>
    <tableColumn id="28" xr3:uid="{A8F5BB5B-CF1E-4D12-BFD4-0F8616949C82}" uniqueName="28" name="不使用" queryTableFieldId="28"/>
    <tableColumn id="29" xr3:uid="{5F1FE027-B194-44AE-B0B8-A5FF56C7FD08}" uniqueName="29" name="轉工廠" queryTableFieldId="29"/>
    <tableColumn id="37" xr3:uid="{52C3B4CF-69CD-411E-8373-89154B6B2AFF}" uniqueName="37" name="不使用_x000a_(老舊)" queryTableFieldId="68"/>
    <tableColumn id="30" xr3:uid="{964BF465-87E3-4C3A-873F-E0E1494F45D2}" uniqueName="30" name="使用中" queryTableFieldId="30"/>
    <tableColumn id="31" xr3:uid="{F46152AB-A1CA-4D89-A593-2AA796B709B5}" uniqueName="31" name="取消" queryTableFieldId="31"/>
    <tableColumn id="32" xr3:uid="{E3AE891C-6CC9-44A2-AA20-F94754E745A1}" uniqueName="32" name="絕不用" queryTableFieldId="32"/>
    <tableColumn id="33" xr3:uid="{E9F5761A-8AD9-449B-BE76-E7BD7A175B9F}" uniqueName="33" name="Column39" queryTableFieldId="55"/>
    <tableColumn id="35" xr3:uid="{B791CFC7-9D0E-42FE-942C-6182147C62A7}" uniqueName="35" name="Column40" queryTableFieldId="63"/>
    <tableColumn id="40" xr3:uid="{310BEAD6-FF87-4AD3-B61D-A77C586F7282}" uniqueName="40" name="Column41" queryTableFieldId="69"/>
    <tableColumn id="42" xr3:uid="{89CC584B-537A-40E6-990B-18D6CD27A8B4}" uniqueName="42" name="Column42" queryTableFieldId="70"/>
    <tableColumn id="43" xr3:uid="{EE30DBFD-BBB9-49C1-87AD-C4B6DB468ED6}" uniqueName="43" name="Column43" queryTableFieldId="7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13"/>
  <sheetViews>
    <sheetView workbookViewId="0">
      <selection activeCell="E15" sqref="E15"/>
    </sheetView>
  </sheetViews>
  <sheetFormatPr defaultColWidth="9.140625" defaultRowHeight="15"/>
  <cols>
    <col min="1" max="1" width="15.42578125" style="1" customWidth="1"/>
    <col min="2" max="2" width="14.28515625" style="1" bestFit="1" customWidth="1"/>
    <col min="3" max="3" width="20.42578125" style="1" customWidth="1"/>
    <col min="4" max="4" width="11.5703125" style="1" bestFit="1" customWidth="1"/>
    <col min="5" max="5" width="19.42578125" style="1" bestFit="1" customWidth="1"/>
    <col min="6" max="6" width="23.42578125" style="1" bestFit="1" customWidth="1"/>
    <col min="7" max="7" width="18" style="1" bestFit="1" customWidth="1"/>
    <col min="8" max="8" width="15.5703125" style="1" customWidth="1"/>
    <col min="9" max="9" width="24.5703125" style="1" bestFit="1" customWidth="1"/>
    <col min="10" max="10" width="9.140625" style="1"/>
    <col min="11" max="11" width="10.85546875" style="1" bestFit="1" customWidth="1"/>
    <col min="12" max="16" width="9.140625" style="1"/>
    <col min="17" max="17" width="13" style="1" bestFit="1" customWidth="1"/>
    <col min="18" max="18" width="24.7109375" style="1" bestFit="1" customWidth="1"/>
    <col min="19" max="19" width="15.42578125" style="1" customWidth="1"/>
    <col min="20" max="20" width="15.5703125" style="1" bestFit="1" customWidth="1"/>
    <col min="21" max="21" width="10" style="1" bestFit="1" customWidth="1"/>
    <col min="22" max="22" width="11.28515625" style="1" bestFit="1" customWidth="1"/>
    <col min="23" max="23" width="17.140625" style="1" bestFit="1" customWidth="1"/>
    <col min="24" max="24" width="23.85546875" style="1" customWidth="1"/>
    <col min="25" max="25" width="38" style="1" bestFit="1" customWidth="1"/>
    <col min="26" max="16384" width="9.140625" style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3" spans="1:8">
      <c r="A3" s="1" t="s">
        <v>8</v>
      </c>
      <c r="B3" s="1" t="s">
        <v>9</v>
      </c>
      <c r="C3" s="1" t="s">
        <v>10</v>
      </c>
      <c r="D3" s="1" t="s">
        <v>11</v>
      </c>
      <c r="E3" s="1" t="s">
        <v>12</v>
      </c>
      <c r="F3" s="3" t="s">
        <v>13</v>
      </c>
      <c r="G3" s="1" t="s">
        <v>14</v>
      </c>
      <c r="H3" s="1" t="s">
        <v>15</v>
      </c>
    </row>
    <row r="4" spans="1:8">
      <c r="A4" s="1" t="s">
        <v>16</v>
      </c>
      <c r="B4" s="1" t="s">
        <v>17</v>
      </c>
      <c r="C4" s="1" t="s">
        <v>18</v>
      </c>
      <c r="D4" s="1" t="s">
        <v>3</v>
      </c>
      <c r="E4" s="1" t="s">
        <v>19</v>
      </c>
      <c r="F4" s="3" t="s">
        <v>20</v>
      </c>
      <c r="G4" s="1">
        <v>0</v>
      </c>
      <c r="H4" s="1" t="s">
        <v>21</v>
      </c>
    </row>
    <row r="5" spans="1:8">
      <c r="A5" s="1" t="s">
        <v>22</v>
      </c>
      <c r="B5" s="1" t="s">
        <v>23</v>
      </c>
      <c r="C5" s="1" t="s">
        <v>24</v>
      </c>
      <c r="D5" s="1" t="s">
        <v>25</v>
      </c>
      <c r="E5" s="1" t="s">
        <v>26</v>
      </c>
      <c r="F5" s="3" t="s">
        <v>27</v>
      </c>
      <c r="G5" s="1">
        <v>1</v>
      </c>
      <c r="H5" s="1" t="s">
        <v>28</v>
      </c>
    </row>
    <row r="6" spans="1:8">
      <c r="B6" s="1" t="s">
        <v>29</v>
      </c>
      <c r="C6" s="1" t="s">
        <v>30</v>
      </c>
      <c r="D6" s="1" t="s">
        <v>31</v>
      </c>
      <c r="E6" s="1" t="s">
        <v>32</v>
      </c>
      <c r="F6" s="3" t="s">
        <v>33</v>
      </c>
      <c r="G6" s="1">
        <v>2</v>
      </c>
      <c r="H6" s="1" t="s">
        <v>34</v>
      </c>
    </row>
    <row r="7" spans="1:8">
      <c r="B7" s="1" t="s">
        <v>35</v>
      </c>
      <c r="D7" s="1" t="s">
        <v>36</v>
      </c>
      <c r="E7" s="1" t="s">
        <v>37</v>
      </c>
      <c r="F7" s="3" t="s">
        <v>38</v>
      </c>
      <c r="G7" s="1">
        <v>3</v>
      </c>
      <c r="H7" s="1" t="s">
        <v>39</v>
      </c>
    </row>
    <row r="8" spans="1:8">
      <c r="B8" s="1" t="s">
        <v>40</v>
      </c>
      <c r="D8" s="1" t="s">
        <v>41</v>
      </c>
      <c r="E8" s="1" t="s">
        <v>42</v>
      </c>
      <c r="F8" s="3" t="s">
        <v>43</v>
      </c>
      <c r="H8" s="1" t="s">
        <v>44</v>
      </c>
    </row>
    <row r="9" spans="1:8">
      <c r="B9" s="1" t="s">
        <v>14</v>
      </c>
      <c r="E9" s="1" t="s">
        <v>45</v>
      </c>
      <c r="F9" s="3" t="s">
        <v>46</v>
      </c>
      <c r="H9" s="1" t="s">
        <v>47</v>
      </c>
    </row>
    <row r="10" spans="1:8">
      <c r="B10" s="1" t="s">
        <v>48</v>
      </c>
      <c r="E10" s="1">
        <v>0</v>
      </c>
      <c r="F10" s="3" t="s">
        <v>49</v>
      </c>
    </row>
    <row r="11" spans="1:8">
      <c r="B11" s="1" t="s">
        <v>50</v>
      </c>
    </row>
    <row r="12" spans="1:8">
      <c r="B12" s="1" t="s">
        <v>51</v>
      </c>
    </row>
    <row r="13" spans="1:8">
      <c r="B13" s="1" t="s">
        <v>52</v>
      </c>
    </row>
  </sheetData>
  <phoneticPr fontId="3" type="noConversion"/>
  <dataValidations count="1">
    <dataValidation type="list" allowBlank="1" showInputMessage="1" showErrorMessage="1" sqref="C1" xr:uid="{00000000-0002-0000-0000-000000000000}">
      <formula1>$K$2:$K$14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D078C-7FB4-4DB5-8C53-28BAFEC1D822}">
  <sheetPr codeName="工作表7"/>
  <dimension ref="A1:AZ3520"/>
  <sheetViews>
    <sheetView topLeftCell="A3508" workbookViewId="0">
      <selection activeCell="AJ3508" sqref="AJ3508"/>
    </sheetView>
  </sheetViews>
  <sheetFormatPr defaultRowHeight="15.75"/>
  <cols>
    <col min="1" max="1" width="17.5703125" style="9" bestFit="1" customWidth="1"/>
    <col min="2" max="2" width="33" style="9" bestFit="1" customWidth="1"/>
    <col min="3" max="3" width="37.140625" style="9" bestFit="1" customWidth="1"/>
    <col min="4" max="4" width="16.85546875" bestFit="1" customWidth="1"/>
    <col min="5" max="5" width="22.85546875" bestFit="1" customWidth="1"/>
    <col min="6" max="6" width="65.5703125" bestFit="1" customWidth="1"/>
    <col min="7" max="7" width="64.28515625" bestFit="1" customWidth="1"/>
    <col min="8" max="8" width="21.5703125" bestFit="1" customWidth="1"/>
    <col min="9" max="9" width="22.5703125" bestFit="1" customWidth="1"/>
    <col min="10" max="10" width="42.5703125" bestFit="1" customWidth="1"/>
    <col min="11" max="11" width="39.28515625" bestFit="1" customWidth="1"/>
    <col min="12" max="12" width="38.7109375" bestFit="1" customWidth="1"/>
    <col min="13" max="13" width="14" bestFit="1" customWidth="1"/>
    <col min="14" max="14" width="39" bestFit="1" customWidth="1"/>
    <col min="15" max="15" width="19" bestFit="1" customWidth="1"/>
    <col min="16" max="16" width="18" bestFit="1" customWidth="1"/>
    <col min="17" max="17" width="29.28515625" bestFit="1" customWidth="1"/>
    <col min="18" max="18" width="80.85546875" bestFit="1" customWidth="1"/>
    <col min="19" max="19" width="13.28515625" bestFit="1" customWidth="1"/>
    <col min="20" max="20" width="76" bestFit="1" customWidth="1"/>
    <col min="21" max="21" width="33.140625" bestFit="1" customWidth="1"/>
    <col min="22" max="22" width="64.28515625" bestFit="1" customWidth="1"/>
    <col min="23" max="23" width="34.140625" bestFit="1" customWidth="1"/>
    <col min="24" max="24" width="81.140625" bestFit="1" customWidth="1"/>
    <col min="25" max="25" width="25" bestFit="1" customWidth="1"/>
    <col min="26" max="26" width="36.85546875" bestFit="1" customWidth="1"/>
    <col min="27" max="27" width="31.28515625" bestFit="1" customWidth="1"/>
    <col min="28" max="28" width="32.42578125" bestFit="1" customWidth="1"/>
    <col min="29" max="29" width="32.28515625" bestFit="1" customWidth="1"/>
    <col min="30" max="30" width="15.7109375" bestFit="1" customWidth="1"/>
    <col min="31" max="31" width="18.5703125" bestFit="1" customWidth="1"/>
    <col min="32" max="32" width="14" bestFit="1" customWidth="1"/>
    <col min="33" max="33" width="81.140625" bestFit="1" customWidth="1"/>
    <col min="34" max="34" width="35.42578125" bestFit="1" customWidth="1"/>
    <col min="35" max="36" width="13.7109375" bestFit="1" customWidth="1"/>
    <col min="37" max="38" width="10.85546875" bestFit="1" customWidth="1"/>
    <col min="39" max="40" width="8.5703125" bestFit="1" customWidth="1"/>
    <col min="41" max="41" width="21.7109375" bestFit="1" customWidth="1"/>
    <col min="42" max="42" width="16.42578125" bestFit="1" customWidth="1"/>
    <col min="43" max="43" width="15.5703125" bestFit="1" customWidth="1"/>
    <col min="44" max="44" width="15.140625" bestFit="1" customWidth="1"/>
    <col min="45" max="49" width="13.7109375" bestFit="1" customWidth="1"/>
    <col min="50" max="52" width="13.7109375" customWidth="1"/>
    <col min="53" max="57" width="13.7109375" bestFit="1" customWidth="1"/>
    <col min="58" max="59" width="13.7109375" customWidth="1"/>
    <col min="60" max="60" width="13.7109375" bestFit="1" customWidth="1"/>
    <col min="61" max="61" width="13.7109375" customWidth="1"/>
    <col min="62" max="62" width="13.7109375" bestFit="1" customWidth="1"/>
  </cols>
  <sheetData>
    <row r="1" spans="1:52" ht="31.5">
      <c r="A1" s="9" t="s">
        <v>53</v>
      </c>
      <c r="B1" s="9" t="s">
        <v>54</v>
      </c>
      <c r="C1" s="9" t="s">
        <v>55</v>
      </c>
      <c r="D1" s="38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  <c r="V1" t="s">
        <v>74</v>
      </c>
      <c r="W1" t="s">
        <v>75</v>
      </c>
      <c r="X1" t="s">
        <v>76</v>
      </c>
      <c r="Y1" t="s">
        <v>77</v>
      </c>
      <c r="Z1" t="s">
        <v>78</v>
      </c>
      <c r="AA1" t="s">
        <v>79</v>
      </c>
      <c r="AB1" t="s">
        <v>80</v>
      </c>
      <c r="AC1" t="s">
        <v>81</v>
      </c>
      <c r="AD1" t="s">
        <v>82</v>
      </c>
      <c r="AE1" t="s">
        <v>83</v>
      </c>
      <c r="AF1" t="s">
        <v>84</v>
      </c>
      <c r="AG1" t="s">
        <v>85</v>
      </c>
      <c r="AH1" t="s">
        <v>86</v>
      </c>
      <c r="AI1" t="s">
        <v>87</v>
      </c>
      <c r="AJ1" t="s">
        <v>88</v>
      </c>
      <c r="AK1" t="s">
        <v>89</v>
      </c>
      <c r="AL1" t="s">
        <v>90</v>
      </c>
      <c r="AM1" t="s">
        <v>91</v>
      </c>
      <c r="AN1" t="s">
        <v>92</v>
      </c>
      <c r="AO1" t="s">
        <v>93</v>
      </c>
      <c r="AP1" t="s">
        <v>34061</v>
      </c>
      <c r="AQ1" t="s">
        <v>34062</v>
      </c>
      <c r="AR1" t="s">
        <v>34063</v>
      </c>
      <c r="AS1" t="s">
        <v>97</v>
      </c>
      <c r="AT1" t="s">
        <v>98</v>
      </c>
      <c r="AU1" t="s">
        <v>99</v>
      </c>
      <c r="AV1" t="s">
        <v>100</v>
      </c>
      <c r="AW1" t="s">
        <v>101</v>
      </c>
      <c r="AX1" t="s">
        <v>102</v>
      </c>
      <c r="AY1" t="s">
        <v>103</v>
      </c>
      <c r="AZ1" t="s">
        <v>104</v>
      </c>
    </row>
    <row r="2" spans="1:52">
      <c r="A2" t="s">
        <v>105</v>
      </c>
      <c r="B2" t="s">
        <v>106</v>
      </c>
      <c r="C2" t="s">
        <v>107</v>
      </c>
      <c r="D2" t="s">
        <v>108</v>
      </c>
      <c r="E2" t="s">
        <v>109</v>
      </c>
      <c r="F2" t="s">
        <v>110</v>
      </c>
      <c r="G2" t="s">
        <v>111</v>
      </c>
      <c r="H2" t="s">
        <v>112</v>
      </c>
      <c r="I2" t="s">
        <v>112</v>
      </c>
      <c r="J2" t="s">
        <v>113</v>
      </c>
      <c r="K2" t="s">
        <v>114</v>
      </c>
      <c r="L2" t="s">
        <v>115</v>
      </c>
      <c r="M2" t="s">
        <v>116</v>
      </c>
      <c r="N2" t="s">
        <v>117</v>
      </c>
      <c r="O2" t="s">
        <v>118</v>
      </c>
      <c r="P2" t="s">
        <v>119</v>
      </c>
      <c r="Q2" t="s">
        <v>120</v>
      </c>
      <c r="T2" t="s">
        <v>121</v>
      </c>
      <c r="U2" t="s">
        <v>112</v>
      </c>
      <c r="V2" t="s">
        <v>122</v>
      </c>
      <c r="W2" t="s">
        <v>123</v>
      </c>
      <c r="X2" t="s">
        <v>124</v>
      </c>
      <c r="Y2" t="s">
        <v>112</v>
      </c>
      <c r="Z2" t="s">
        <v>112</v>
      </c>
      <c r="AA2" t="s">
        <v>12</v>
      </c>
      <c r="AB2" t="s">
        <v>125</v>
      </c>
      <c r="AC2" t="s">
        <v>112</v>
      </c>
      <c r="AD2" t="s">
        <v>37</v>
      </c>
      <c r="AE2" t="s">
        <v>112</v>
      </c>
      <c r="AI2" t="s">
        <v>90</v>
      </c>
      <c r="AO2" t="s">
        <v>93</v>
      </c>
    </row>
    <row r="3" spans="1:52">
      <c r="A3" t="s">
        <v>126</v>
      </c>
      <c r="B3" t="s">
        <v>127</v>
      </c>
      <c r="C3" t="s">
        <v>128</v>
      </c>
      <c r="D3" t="s">
        <v>129</v>
      </c>
      <c r="F3" t="s">
        <v>130</v>
      </c>
      <c r="G3" t="s">
        <v>130</v>
      </c>
      <c r="H3" t="s">
        <v>130</v>
      </c>
      <c r="I3" t="s">
        <v>130</v>
      </c>
      <c r="J3" t="s">
        <v>130</v>
      </c>
      <c r="K3" t="s">
        <v>130</v>
      </c>
      <c r="L3" t="s">
        <v>130</v>
      </c>
      <c r="M3" t="s">
        <v>130</v>
      </c>
      <c r="N3" t="s">
        <v>130</v>
      </c>
      <c r="O3" t="s">
        <v>130</v>
      </c>
      <c r="P3" t="s">
        <v>130</v>
      </c>
      <c r="Q3" t="s">
        <v>130</v>
      </c>
      <c r="T3" t="s">
        <v>130</v>
      </c>
      <c r="U3" t="s">
        <v>130</v>
      </c>
      <c r="V3" t="s">
        <v>130</v>
      </c>
      <c r="W3" t="s">
        <v>130</v>
      </c>
      <c r="X3" t="s">
        <v>130</v>
      </c>
      <c r="Y3" t="s">
        <v>130</v>
      </c>
      <c r="Z3" t="s">
        <v>130</v>
      </c>
      <c r="AA3" t="s">
        <v>130</v>
      </c>
      <c r="AB3" t="s">
        <v>130</v>
      </c>
      <c r="AC3" t="s">
        <v>130</v>
      </c>
      <c r="AG3" t="s">
        <v>130</v>
      </c>
      <c r="AI3" t="s">
        <v>90</v>
      </c>
      <c r="AO3" t="s">
        <v>93</v>
      </c>
    </row>
    <row r="4" spans="1:52">
      <c r="A4" t="s">
        <v>126</v>
      </c>
      <c r="B4" t="s">
        <v>127</v>
      </c>
      <c r="C4" t="s">
        <v>131</v>
      </c>
      <c r="D4" t="s">
        <v>132</v>
      </c>
      <c r="E4" t="s">
        <v>133</v>
      </c>
      <c r="F4" t="s">
        <v>134</v>
      </c>
      <c r="G4" t="s">
        <v>135</v>
      </c>
      <c r="H4" t="s">
        <v>136</v>
      </c>
      <c r="I4" t="s">
        <v>137</v>
      </c>
      <c r="J4" t="s">
        <v>138</v>
      </c>
      <c r="K4" t="s">
        <v>139</v>
      </c>
      <c r="L4" t="s">
        <v>112</v>
      </c>
      <c r="M4" t="s">
        <v>140</v>
      </c>
      <c r="N4" t="s">
        <v>66</v>
      </c>
      <c r="O4" t="s">
        <v>141</v>
      </c>
      <c r="P4" t="s">
        <v>142</v>
      </c>
      <c r="Q4" t="s">
        <v>143</v>
      </c>
      <c r="R4" t="s">
        <v>144</v>
      </c>
      <c r="S4">
        <v>130814</v>
      </c>
      <c r="T4" t="s">
        <v>145</v>
      </c>
      <c r="U4" t="s">
        <v>146</v>
      </c>
      <c r="V4" t="s">
        <v>147</v>
      </c>
      <c r="W4" t="s">
        <v>112</v>
      </c>
      <c r="X4" t="s">
        <v>112</v>
      </c>
      <c r="Y4" t="s">
        <v>112</v>
      </c>
      <c r="Z4" t="s">
        <v>112</v>
      </c>
      <c r="AA4" t="s">
        <v>142</v>
      </c>
      <c r="AI4" t="s">
        <v>148</v>
      </c>
    </row>
    <row r="5" spans="1:52">
      <c r="A5" t="s">
        <v>126</v>
      </c>
      <c r="B5" t="s">
        <v>127</v>
      </c>
      <c r="C5" t="s">
        <v>131</v>
      </c>
      <c r="D5" t="s">
        <v>132</v>
      </c>
      <c r="E5" t="s">
        <v>133</v>
      </c>
      <c r="F5" t="s">
        <v>149</v>
      </c>
      <c r="G5" t="s">
        <v>150</v>
      </c>
      <c r="H5" t="s">
        <v>151</v>
      </c>
      <c r="I5" t="s">
        <v>152</v>
      </c>
      <c r="J5" t="s">
        <v>138</v>
      </c>
      <c r="K5" t="s">
        <v>139</v>
      </c>
      <c r="L5" t="s">
        <v>153</v>
      </c>
      <c r="M5" t="s">
        <v>140</v>
      </c>
      <c r="N5" t="s">
        <v>66</v>
      </c>
      <c r="O5" t="s">
        <v>141</v>
      </c>
      <c r="P5" t="s">
        <v>142</v>
      </c>
      <c r="Q5" t="s">
        <v>120</v>
      </c>
      <c r="R5" t="s">
        <v>154</v>
      </c>
      <c r="S5">
        <v>131127</v>
      </c>
      <c r="T5" t="s">
        <v>155</v>
      </c>
      <c r="U5" t="s">
        <v>156</v>
      </c>
      <c r="V5" t="s">
        <v>147</v>
      </c>
      <c r="W5" t="s">
        <v>157</v>
      </c>
      <c r="X5" t="s">
        <v>112</v>
      </c>
      <c r="Y5" t="s">
        <v>112</v>
      </c>
      <c r="Z5" t="s">
        <v>112</v>
      </c>
      <c r="AA5" t="s">
        <v>142</v>
      </c>
      <c r="AI5" t="s">
        <v>148</v>
      </c>
    </row>
    <row r="6" spans="1:52">
      <c r="A6" t="s">
        <v>126</v>
      </c>
      <c r="B6" t="s">
        <v>127</v>
      </c>
      <c r="C6" t="s">
        <v>158</v>
      </c>
      <c r="D6" t="s">
        <v>159</v>
      </c>
      <c r="E6" t="s">
        <v>160</v>
      </c>
      <c r="F6" t="s">
        <v>161</v>
      </c>
      <c r="G6" t="s">
        <v>162</v>
      </c>
      <c r="H6" t="s">
        <v>151</v>
      </c>
      <c r="I6" t="s">
        <v>152</v>
      </c>
      <c r="J6" t="s">
        <v>138</v>
      </c>
      <c r="K6" t="s">
        <v>139</v>
      </c>
      <c r="L6" t="s">
        <v>153</v>
      </c>
      <c r="M6" t="s">
        <v>140</v>
      </c>
      <c r="N6" t="s">
        <v>66</v>
      </c>
      <c r="O6" t="s">
        <v>141</v>
      </c>
      <c r="P6" t="s">
        <v>142</v>
      </c>
      <c r="Q6" t="s">
        <v>120</v>
      </c>
      <c r="R6" t="s">
        <v>163</v>
      </c>
      <c r="S6">
        <v>131227</v>
      </c>
      <c r="T6" t="s">
        <v>164</v>
      </c>
      <c r="U6" t="s">
        <v>156</v>
      </c>
      <c r="V6" t="s">
        <v>147</v>
      </c>
      <c r="W6" t="s">
        <v>157</v>
      </c>
      <c r="X6" t="s">
        <v>112</v>
      </c>
      <c r="Y6" t="s">
        <v>112</v>
      </c>
      <c r="Z6" t="s">
        <v>112</v>
      </c>
      <c r="AA6" t="s">
        <v>142</v>
      </c>
      <c r="AI6" t="s">
        <v>148</v>
      </c>
    </row>
    <row r="7" spans="1:52">
      <c r="A7" t="s">
        <v>165</v>
      </c>
      <c r="B7" t="s">
        <v>166</v>
      </c>
      <c r="C7" t="s">
        <v>128</v>
      </c>
      <c r="D7" t="s">
        <v>167</v>
      </c>
      <c r="F7" t="s">
        <v>130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  <c r="N7" t="s">
        <v>130</v>
      </c>
      <c r="O7" t="s">
        <v>130</v>
      </c>
      <c r="P7" t="s">
        <v>130</v>
      </c>
      <c r="Q7" t="s">
        <v>130</v>
      </c>
      <c r="T7" t="s">
        <v>130</v>
      </c>
      <c r="U7" t="s">
        <v>130</v>
      </c>
      <c r="V7" t="s">
        <v>130</v>
      </c>
      <c r="W7" t="s">
        <v>130</v>
      </c>
      <c r="X7" t="s">
        <v>130</v>
      </c>
      <c r="Y7" t="s">
        <v>130</v>
      </c>
      <c r="Z7" t="s">
        <v>130</v>
      </c>
      <c r="AA7" t="s">
        <v>130</v>
      </c>
      <c r="AB7" t="s">
        <v>130</v>
      </c>
      <c r="AC7" t="s">
        <v>130</v>
      </c>
      <c r="AG7" t="s">
        <v>130</v>
      </c>
      <c r="AI7" t="s">
        <v>90</v>
      </c>
    </row>
    <row r="8" spans="1:52">
      <c r="A8" t="s">
        <v>165</v>
      </c>
      <c r="B8" t="s">
        <v>166</v>
      </c>
      <c r="C8" t="s">
        <v>168</v>
      </c>
      <c r="D8" t="s">
        <v>169</v>
      </c>
      <c r="E8" t="s">
        <v>170</v>
      </c>
      <c r="F8" t="s">
        <v>171</v>
      </c>
      <c r="G8" t="s">
        <v>172</v>
      </c>
      <c r="H8" t="s">
        <v>151</v>
      </c>
      <c r="I8" t="s">
        <v>152</v>
      </c>
      <c r="J8" t="s">
        <v>173</v>
      </c>
      <c r="K8" t="s">
        <v>139</v>
      </c>
      <c r="L8" t="s">
        <v>153</v>
      </c>
      <c r="M8" t="s">
        <v>174</v>
      </c>
      <c r="N8" t="s">
        <v>66</v>
      </c>
      <c r="O8" t="s">
        <v>141</v>
      </c>
      <c r="P8" t="s">
        <v>142</v>
      </c>
      <c r="Q8" t="s">
        <v>120</v>
      </c>
      <c r="R8" t="s">
        <v>175</v>
      </c>
      <c r="S8">
        <v>131126</v>
      </c>
      <c r="T8" t="s">
        <v>176</v>
      </c>
      <c r="U8" t="s">
        <v>156</v>
      </c>
      <c r="V8" t="s">
        <v>177</v>
      </c>
      <c r="W8" t="s">
        <v>157</v>
      </c>
      <c r="X8" t="s">
        <v>112</v>
      </c>
      <c r="Y8" t="s">
        <v>178</v>
      </c>
      <c r="Z8" t="s">
        <v>112</v>
      </c>
      <c r="AA8" t="s">
        <v>142</v>
      </c>
      <c r="AG8" t="s">
        <v>179</v>
      </c>
      <c r="AI8" t="s">
        <v>148</v>
      </c>
    </row>
    <row r="9" spans="1:52">
      <c r="A9" t="s">
        <v>165</v>
      </c>
      <c r="B9" t="s">
        <v>166</v>
      </c>
      <c r="C9" t="s">
        <v>180</v>
      </c>
      <c r="D9" t="s">
        <v>181</v>
      </c>
      <c r="E9" t="s">
        <v>182</v>
      </c>
      <c r="F9" t="s">
        <v>171</v>
      </c>
      <c r="G9" t="s">
        <v>172</v>
      </c>
      <c r="H9" t="s">
        <v>183</v>
      </c>
      <c r="I9" t="s">
        <v>137</v>
      </c>
      <c r="J9" t="s">
        <v>184</v>
      </c>
      <c r="K9" t="s">
        <v>139</v>
      </c>
      <c r="L9" t="s">
        <v>153</v>
      </c>
      <c r="M9" t="s">
        <v>174</v>
      </c>
      <c r="N9" t="s">
        <v>66</v>
      </c>
      <c r="O9" t="s">
        <v>141</v>
      </c>
      <c r="Q9" t="s">
        <v>143</v>
      </c>
      <c r="R9" t="s">
        <v>185</v>
      </c>
      <c r="S9">
        <v>140102</v>
      </c>
      <c r="T9" t="s">
        <v>176</v>
      </c>
      <c r="U9" t="s">
        <v>186</v>
      </c>
      <c r="V9" t="s">
        <v>187</v>
      </c>
      <c r="W9" t="s">
        <v>157</v>
      </c>
      <c r="X9" t="s">
        <v>112</v>
      </c>
      <c r="Y9" t="s">
        <v>178</v>
      </c>
      <c r="Z9" t="s">
        <v>112</v>
      </c>
      <c r="AG9" t="s">
        <v>188</v>
      </c>
      <c r="AI9" t="s">
        <v>148</v>
      </c>
    </row>
    <row r="10" spans="1:52">
      <c r="A10" t="s">
        <v>165</v>
      </c>
      <c r="B10" t="s">
        <v>166</v>
      </c>
      <c r="C10" t="s">
        <v>180</v>
      </c>
      <c r="D10" t="s">
        <v>181</v>
      </c>
      <c r="E10" t="s">
        <v>182</v>
      </c>
      <c r="F10" t="s">
        <v>171</v>
      </c>
      <c r="G10" t="s">
        <v>172</v>
      </c>
      <c r="H10" t="s">
        <v>183</v>
      </c>
      <c r="I10" t="s">
        <v>137</v>
      </c>
      <c r="J10" t="s">
        <v>184</v>
      </c>
      <c r="K10" t="s">
        <v>139</v>
      </c>
      <c r="L10" t="s">
        <v>153</v>
      </c>
      <c r="M10" t="s">
        <v>174</v>
      </c>
      <c r="N10" t="s">
        <v>66</v>
      </c>
      <c r="O10" t="s">
        <v>141</v>
      </c>
      <c r="P10" t="s">
        <v>142</v>
      </c>
      <c r="Q10" t="s">
        <v>120</v>
      </c>
      <c r="R10" t="s">
        <v>189</v>
      </c>
      <c r="S10">
        <v>131126</v>
      </c>
      <c r="T10" t="s">
        <v>176</v>
      </c>
      <c r="U10" t="s">
        <v>186</v>
      </c>
      <c r="V10" t="s">
        <v>187</v>
      </c>
      <c r="W10" t="s">
        <v>157</v>
      </c>
      <c r="X10" t="s">
        <v>112</v>
      </c>
      <c r="Y10" t="s">
        <v>178</v>
      </c>
      <c r="Z10" t="s">
        <v>112</v>
      </c>
      <c r="AA10" t="s">
        <v>142</v>
      </c>
      <c r="AG10" t="s">
        <v>190</v>
      </c>
      <c r="AI10" t="s">
        <v>148</v>
      </c>
    </row>
    <row r="11" spans="1:52">
      <c r="A11" t="s">
        <v>165</v>
      </c>
      <c r="B11" t="s">
        <v>191</v>
      </c>
      <c r="C11" t="s">
        <v>192</v>
      </c>
      <c r="D11" t="s">
        <v>193</v>
      </c>
      <c r="E11" t="s">
        <v>194</v>
      </c>
      <c r="F11" t="s">
        <v>195</v>
      </c>
      <c r="G11" t="s">
        <v>196</v>
      </c>
      <c r="H11" t="s">
        <v>197</v>
      </c>
      <c r="I11" t="s">
        <v>198</v>
      </c>
      <c r="J11" t="s">
        <v>199</v>
      </c>
      <c r="K11" t="s">
        <v>200</v>
      </c>
      <c r="L11" t="s">
        <v>201</v>
      </c>
      <c r="M11" t="s">
        <v>174</v>
      </c>
      <c r="N11" t="s">
        <v>202</v>
      </c>
      <c r="O11" t="s">
        <v>203</v>
      </c>
      <c r="P11" t="s">
        <v>204</v>
      </c>
      <c r="Q11" t="s">
        <v>205</v>
      </c>
      <c r="R11" t="s">
        <v>206</v>
      </c>
      <c r="S11">
        <v>220411</v>
      </c>
      <c r="T11" t="s">
        <v>207</v>
      </c>
      <c r="U11" t="s">
        <v>208</v>
      </c>
      <c r="V11" t="s">
        <v>209</v>
      </c>
      <c r="W11" t="s">
        <v>210</v>
      </c>
      <c r="X11" t="s">
        <v>112</v>
      </c>
      <c r="Y11" t="s">
        <v>112</v>
      </c>
      <c r="Z11" t="s">
        <v>112</v>
      </c>
      <c r="AA11" t="s">
        <v>112</v>
      </c>
      <c r="AB11" t="s">
        <v>211</v>
      </c>
      <c r="AD11" t="s">
        <v>37</v>
      </c>
      <c r="AE11" t="s">
        <v>19</v>
      </c>
      <c r="AG11" t="s">
        <v>212</v>
      </c>
      <c r="AI11" t="s">
        <v>90</v>
      </c>
    </row>
    <row r="12" spans="1:52">
      <c r="A12" t="s">
        <v>165</v>
      </c>
      <c r="B12" t="s">
        <v>213</v>
      </c>
      <c r="C12" t="s">
        <v>214</v>
      </c>
      <c r="D12" t="s">
        <v>215</v>
      </c>
      <c r="E12" t="s">
        <v>216</v>
      </c>
      <c r="F12" t="s">
        <v>217</v>
      </c>
      <c r="G12" t="s">
        <v>218</v>
      </c>
      <c r="H12" t="s">
        <v>219</v>
      </c>
      <c r="I12" t="s">
        <v>220</v>
      </c>
      <c r="J12" t="s">
        <v>199</v>
      </c>
      <c r="K12" t="s">
        <v>200</v>
      </c>
      <c r="L12" t="s">
        <v>201</v>
      </c>
      <c r="M12" t="s">
        <v>174</v>
      </c>
      <c r="N12" t="s">
        <v>221</v>
      </c>
      <c r="O12" t="s">
        <v>203</v>
      </c>
      <c r="P12" t="s">
        <v>204</v>
      </c>
      <c r="Q12" t="s">
        <v>93</v>
      </c>
      <c r="R12" t="s">
        <v>222</v>
      </c>
      <c r="S12">
        <v>230525</v>
      </c>
      <c r="T12" t="s">
        <v>223</v>
      </c>
      <c r="U12" t="s">
        <v>224</v>
      </c>
      <c r="V12" t="s">
        <v>209</v>
      </c>
      <c r="W12" t="s">
        <v>210</v>
      </c>
      <c r="X12" t="s">
        <v>112</v>
      </c>
      <c r="Y12" t="s">
        <v>112</v>
      </c>
      <c r="Z12" t="s">
        <v>112</v>
      </c>
      <c r="AA12" t="s">
        <v>112</v>
      </c>
      <c r="AB12" t="s">
        <v>211</v>
      </c>
      <c r="AD12" t="s">
        <v>37</v>
      </c>
      <c r="AE12" t="s">
        <v>19</v>
      </c>
      <c r="AI12" t="s">
        <v>90</v>
      </c>
    </row>
    <row r="13" spans="1:52">
      <c r="A13" t="s">
        <v>165</v>
      </c>
      <c r="B13" t="s">
        <v>213</v>
      </c>
      <c r="C13" t="s">
        <v>225</v>
      </c>
      <c r="D13" t="s">
        <v>226</v>
      </c>
      <c r="E13" t="s">
        <v>227</v>
      </c>
      <c r="F13" t="s">
        <v>228</v>
      </c>
      <c r="G13" t="s">
        <v>229</v>
      </c>
      <c r="H13" t="s">
        <v>219</v>
      </c>
      <c r="I13" t="s">
        <v>220</v>
      </c>
      <c r="J13" t="s">
        <v>199</v>
      </c>
      <c r="K13" t="s">
        <v>200</v>
      </c>
      <c r="L13" t="s">
        <v>201</v>
      </c>
      <c r="M13" t="s">
        <v>174</v>
      </c>
      <c r="N13" t="s">
        <v>221</v>
      </c>
      <c r="O13" t="s">
        <v>203</v>
      </c>
      <c r="P13" t="s">
        <v>204</v>
      </c>
      <c r="Q13" t="s">
        <v>93</v>
      </c>
      <c r="R13" t="s">
        <v>230</v>
      </c>
      <c r="S13">
        <v>230725</v>
      </c>
      <c r="T13" t="s">
        <v>231</v>
      </c>
      <c r="U13" t="s">
        <v>224</v>
      </c>
      <c r="V13" t="s">
        <v>209</v>
      </c>
      <c r="W13" t="s">
        <v>210</v>
      </c>
      <c r="X13" t="s">
        <v>112</v>
      </c>
      <c r="Y13" t="s">
        <v>112</v>
      </c>
      <c r="Z13" t="s">
        <v>112</v>
      </c>
      <c r="AA13" t="s">
        <v>112</v>
      </c>
      <c r="AB13" t="s">
        <v>211</v>
      </c>
      <c r="AD13" t="s">
        <v>37</v>
      </c>
      <c r="AE13" t="s">
        <v>19</v>
      </c>
      <c r="AI13" t="s">
        <v>90</v>
      </c>
    </row>
    <row r="14" spans="1:52">
      <c r="A14" t="s">
        <v>165</v>
      </c>
      <c r="B14" t="s">
        <v>166</v>
      </c>
      <c r="C14" t="s">
        <v>232</v>
      </c>
      <c r="D14" t="s">
        <v>233</v>
      </c>
      <c r="E14" t="s">
        <v>234</v>
      </c>
      <c r="F14" t="s">
        <v>235</v>
      </c>
      <c r="G14" t="s">
        <v>236</v>
      </c>
      <c r="H14" t="s">
        <v>151</v>
      </c>
      <c r="I14" t="s">
        <v>152</v>
      </c>
      <c r="J14" t="s">
        <v>237</v>
      </c>
      <c r="K14" t="s">
        <v>238</v>
      </c>
      <c r="L14" t="s">
        <v>153</v>
      </c>
      <c r="M14" t="s">
        <v>174</v>
      </c>
      <c r="N14" t="s">
        <v>66</v>
      </c>
      <c r="O14" t="s">
        <v>141</v>
      </c>
      <c r="P14" t="s">
        <v>142</v>
      </c>
      <c r="Q14" t="s">
        <v>120</v>
      </c>
      <c r="R14" t="s">
        <v>239</v>
      </c>
      <c r="S14">
        <v>140917</v>
      </c>
      <c r="T14" t="s">
        <v>240</v>
      </c>
      <c r="U14" t="s">
        <v>156</v>
      </c>
      <c r="V14" t="s">
        <v>241</v>
      </c>
      <c r="W14" t="s">
        <v>157</v>
      </c>
      <c r="X14" t="s">
        <v>242</v>
      </c>
      <c r="Y14" t="s">
        <v>243</v>
      </c>
      <c r="Z14" t="s">
        <v>112</v>
      </c>
      <c r="AA14" t="s">
        <v>142</v>
      </c>
      <c r="AG14" t="s">
        <v>244</v>
      </c>
      <c r="AI14" t="s">
        <v>148</v>
      </c>
    </row>
    <row r="15" spans="1:52">
      <c r="A15" t="s">
        <v>165</v>
      </c>
      <c r="B15" t="s">
        <v>213</v>
      </c>
      <c r="C15" t="s">
        <v>245</v>
      </c>
      <c r="D15" t="s">
        <v>246</v>
      </c>
      <c r="E15" t="s">
        <v>247</v>
      </c>
      <c r="F15" t="s">
        <v>248</v>
      </c>
      <c r="G15" t="s">
        <v>229</v>
      </c>
      <c r="H15" t="s">
        <v>197</v>
      </c>
      <c r="I15" t="s">
        <v>198</v>
      </c>
      <c r="J15" t="s">
        <v>199</v>
      </c>
      <c r="K15" t="s">
        <v>200</v>
      </c>
      <c r="L15" t="s">
        <v>201</v>
      </c>
      <c r="M15" t="s">
        <v>174</v>
      </c>
      <c r="N15" t="s">
        <v>249</v>
      </c>
      <c r="O15" t="s">
        <v>203</v>
      </c>
      <c r="P15" t="s">
        <v>204</v>
      </c>
      <c r="Q15" t="s">
        <v>93</v>
      </c>
      <c r="R15" t="s">
        <v>250</v>
      </c>
      <c r="S15">
        <v>240219</v>
      </c>
      <c r="T15" t="s">
        <v>231</v>
      </c>
      <c r="U15" t="s">
        <v>251</v>
      </c>
      <c r="V15" t="s">
        <v>209</v>
      </c>
      <c r="W15" t="s">
        <v>210</v>
      </c>
      <c r="X15" t="s">
        <v>112</v>
      </c>
      <c r="Y15" t="s">
        <v>112</v>
      </c>
      <c r="Z15" t="s">
        <v>112</v>
      </c>
      <c r="AA15" t="s">
        <v>112</v>
      </c>
      <c r="AB15" t="s">
        <v>252</v>
      </c>
      <c r="AD15" t="s">
        <v>37</v>
      </c>
      <c r="AE15" t="s">
        <v>19</v>
      </c>
      <c r="AI15" t="s">
        <v>90</v>
      </c>
    </row>
    <row r="16" spans="1:52">
      <c r="A16" t="s">
        <v>165</v>
      </c>
      <c r="B16" t="s">
        <v>166</v>
      </c>
      <c r="C16" t="s">
        <v>253</v>
      </c>
      <c r="D16" t="s">
        <v>254</v>
      </c>
      <c r="E16" t="s">
        <v>255</v>
      </c>
      <c r="F16" t="s">
        <v>256</v>
      </c>
      <c r="G16" t="s">
        <v>257</v>
      </c>
      <c r="H16" t="s">
        <v>151</v>
      </c>
      <c r="I16" t="s">
        <v>152</v>
      </c>
      <c r="J16" t="s">
        <v>237</v>
      </c>
      <c r="K16" t="s">
        <v>238</v>
      </c>
      <c r="L16" t="s">
        <v>153</v>
      </c>
      <c r="M16" t="s">
        <v>174</v>
      </c>
      <c r="N16" t="s">
        <v>66</v>
      </c>
      <c r="O16" t="s">
        <v>141</v>
      </c>
      <c r="P16" t="s">
        <v>142</v>
      </c>
      <c r="Q16" t="s">
        <v>120</v>
      </c>
      <c r="R16" t="s">
        <v>258</v>
      </c>
      <c r="S16">
        <v>140917</v>
      </c>
      <c r="T16" t="s">
        <v>259</v>
      </c>
      <c r="U16" t="s">
        <v>156</v>
      </c>
      <c r="V16" t="s">
        <v>241</v>
      </c>
      <c r="W16" t="s">
        <v>157</v>
      </c>
      <c r="X16" t="s">
        <v>242</v>
      </c>
      <c r="Y16" t="s">
        <v>243</v>
      </c>
      <c r="Z16" t="s">
        <v>112</v>
      </c>
      <c r="AA16" t="s">
        <v>142</v>
      </c>
      <c r="AG16" t="s">
        <v>244</v>
      </c>
      <c r="AI16" t="s">
        <v>148</v>
      </c>
    </row>
    <row r="17" spans="1:35">
      <c r="A17" t="s">
        <v>165</v>
      </c>
      <c r="B17" t="s">
        <v>166</v>
      </c>
      <c r="C17" t="s">
        <v>260</v>
      </c>
      <c r="D17" t="s">
        <v>261</v>
      </c>
      <c r="E17" t="s">
        <v>262</v>
      </c>
      <c r="F17" t="s">
        <v>263</v>
      </c>
      <c r="G17" t="s">
        <v>264</v>
      </c>
      <c r="H17" t="s">
        <v>151</v>
      </c>
      <c r="I17" t="s">
        <v>152</v>
      </c>
      <c r="J17" t="s">
        <v>265</v>
      </c>
      <c r="K17" t="s">
        <v>266</v>
      </c>
      <c r="L17" t="s">
        <v>153</v>
      </c>
      <c r="M17" t="s">
        <v>174</v>
      </c>
      <c r="N17" t="s">
        <v>66</v>
      </c>
      <c r="O17" t="s">
        <v>141</v>
      </c>
      <c r="P17" t="s">
        <v>142</v>
      </c>
      <c r="Q17" t="s">
        <v>120</v>
      </c>
      <c r="R17" t="s">
        <v>267</v>
      </c>
      <c r="S17">
        <v>140917</v>
      </c>
      <c r="T17" t="s">
        <v>268</v>
      </c>
      <c r="U17" t="s">
        <v>156</v>
      </c>
      <c r="V17" t="s">
        <v>269</v>
      </c>
      <c r="W17" t="s">
        <v>157</v>
      </c>
      <c r="X17" t="s">
        <v>242</v>
      </c>
      <c r="Y17" t="s">
        <v>243</v>
      </c>
      <c r="Z17" t="s">
        <v>112</v>
      </c>
      <c r="AA17" t="s">
        <v>142</v>
      </c>
      <c r="AG17" t="s">
        <v>244</v>
      </c>
      <c r="AI17" t="s">
        <v>148</v>
      </c>
    </row>
    <row r="18" spans="1:35">
      <c r="A18" t="s">
        <v>165</v>
      </c>
      <c r="B18" t="s">
        <v>166</v>
      </c>
      <c r="C18" t="s">
        <v>270</v>
      </c>
      <c r="D18" t="s">
        <v>271</v>
      </c>
      <c r="E18" t="s">
        <v>272</v>
      </c>
      <c r="F18" t="s">
        <v>256</v>
      </c>
      <c r="G18" t="s">
        <v>257</v>
      </c>
      <c r="H18" t="s">
        <v>151</v>
      </c>
      <c r="I18" t="s">
        <v>152</v>
      </c>
      <c r="J18" t="s">
        <v>265</v>
      </c>
      <c r="K18" t="s">
        <v>266</v>
      </c>
      <c r="L18" t="s">
        <v>153</v>
      </c>
      <c r="M18" t="s">
        <v>174</v>
      </c>
      <c r="N18" t="s">
        <v>66</v>
      </c>
      <c r="O18" t="s">
        <v>141</v>
      </c>
      <c r="P18" t="s">
        <v>142</v>
      </c>
      <c r="Q18" t="s">
        <v>120</v>
      </c>
      <c r="R18" t="s">
        <v>273</v>
      </c>
      <c r="S18">
        <v>140917</v>
      </c>
      <c r="T18" t="s">
        <v>259</v>
      </c>
      <c r="U18" t="s">
        <v>156</v>
      </c>
      <c r="V18" t="s">
        <v>269</v>
      </c>
      <c r="W18" t="s">
        <v>157</v>
      </c>
      <c r="X18" t="s">
        <v>242</v>
      </c>
      <c r="Y18" t="s">
        <v>243</v>
      </c>
      <c r="Z18" t="s">
        <v>112</v>
      </c>
      <c r="AA18" t="s">
        <v>142</v>
      </c>
      <c r="AG18" t="s">
        <v>244</v>
      </c>
      <c r="AI18" t="s">
        <v>148</v>
      </c>
    </row>
    <row r="19" spans="1:35">
      <c r="A19" t="s">
        <v>165</v>
      </c>
      <c r="B19" t="s">
        <v>166</v>
      </c>
      <c r="C19" t="s">
        <v>274</v>
      </c>
      <c r="D19" t="s">
        <v>275</v>
      </c>
      <c r="E19" t="s">
        <v>276</v>
      </c>
      <c r="F19" t="s">
        <v>235</v>
      </c>
      <c r="G19" t="s">
        <v>236</v>
      </c>
      <c r="H19" t="s">
        <v>151</v>
      </c>
      <c r="I19" t="s">
        <v>152</v>
      </c>
      <c r="J19" t="s">
        <v>277</v>
      </c>
      <c r="K19" t="s">
        <v>278</v>
      </c>
      <c r="L19" t="s">
        <v>153</v>
      </c>
      <c r="M19" t="s">
        <v>174</v>
      </c>
      <c r="N19" t="s">
        <v>66</v>
      </c>
      <c r="O19" t="s">
        <v>141</v>
      </c>
      <c r="P19" t="s">
        <v>142</v>
      </c>
      <c r="Q19" t="s">
        <v>120</v>
      </c>
      <c r="R19" t="s">
        <v>279</v>
      </c>
      <c r="S19">
        <v>140917</v>
      </c>
      <c r="T19" t="s">
        <v>240</v>
      </c>
      <c r="U19" t="s">
        <v>156</v>
      </c>
      <c r="V19" t="s">
        <v>280</v>
      </c>
      <c r="W19" t="s">
        <v>157</v>
      </c>
      <c r="X19" t="s">
        <v>112</v>
      </c>
      <c r="Y19" t="s">
        <v>112</v>
      </c>
      <c r="Z19" t="s">
        <v>112</v>
      </c>
      <c r="AA19" t="s">
        <v>142</v>
      </c>
      <c r="AG19" t="s">
        <v>244</v>
      </c>
      <c r="AI19" t="s">
        <v>148</v>
      </c>
    </row>
    <row r="20" spans="1:35">
      <c r="A20" t="s">
        <v>165</v>
      </c>
      <c r="B20" t="s">
        <v>166</v>
      </c>
      <c r="C20" t="s">
        <v>281</v>
      </c>
      <c r="D20" t="s">
        <v>282</v>
      </c>
      <c r="E20" t="s">
        <v>283</v>
      </c>
      <c r="F20" t="s">
        <v>284</v>
      </c>
      <c r="G20" t="s">
        <v>285</v>
      </c>
      <c r="H20" t="s">
        <v>151</v>
      </c>
      <c r="I20" t="s">
        <v>152</v>
      </c>
      <c r="J20" t="s">
        <v>277</v>
      </c>
      <c r="K20" t="s">
        <v>278</v>
      </c>
      <c r="L20" t="s">
        <v>153</v>
      </c>
      <c r="M20" t="s">
        <v>174</v>
      </c>
      <c r="N20" t="s">
        <v>66</v>
      </c>
      <c r="O20" t="s">
        <v>141</v>
      </c>
      <c r="P20" t="s">
        <v>142</v>
      </c>
      <c r="Q20" t="s">
        <v>120</v>
      </c>
      <c r="R20" t="s">
        <v>286</v>
      </c>
      <c r="S20">
        <v>140917</v>
      </c>
      <c r="T20" t="s">
        <v>287</v>
      </c>
      <c r="U20" t="s">
        <v>156</v>
      </c>
      <c r="V20" t="s">
        <v>280</v>
      </c>
      <c r="W20" t="s">
        <v>157</v>
      </c>
      <c r="X20" t="s">
        <v>112</v>
      </c>
      <c r="Y20" t="s">
        <v>112</v>
      </c>
      <c r="Z20" t="s">
        <v>112</v>
      </c>
      <c r="AA20" t="s">
        <v>142</v>
      </c>
      <c r="AG20" t="s">
        <v>244</v>
      </c>
      <c r="AI20" t="s">
        <v>148</v>
      </c>
    </row>
    <row r="21" spans="1:35">
      <c r="A21" t="s">
        <v>165</v>
      </c>
      <c r="B21" t="s">
        <v>166</v>
      </c>
      <c r="C21" t="s">
        <v>288</v>
      </c>
      <c r="D21" t="s">
        <v>289</v>
      </c>
      <c r="E21" t="s">
        <v>290</v>
      </c>
      <c r="F21" t="s">
        <v>263</v>
      </c>
      <c r="G21" t="s">
        <v>264</v>
      </c>
      <c r="H21" t="s">
        <v>151</v>
      </c>
      <c r="I21" t="s">
        <v>152</v>
      </c>
      <c r="J21" t="s">
        <v>291</v>
      </c>
      <c r="K21" t="s">
        <v>292</v>
      </c>
      <c r="L21" t="s">
        <v>153</v>
      </c>
      <c r="M21" t="s">
        <v>174</v>
      </c>
      <c r="N21" t="s">
        <v>66</v>
      </c>
      <c r="O21" t="s">
        <v>141</v>
      </c>
      <c r="P21" t="s">
        <v>142</v>
      </c>
      <c r="Q21" t="s">
        <v>120</v>
      </c>
      <c r="R21" t="s">
        <v>293</v>
      </c>
      <c r="S21">
        <v>140917</v>
      </c>
      <c r="T21" t="s">
        <v>268</v>
      </c>
      <c r="U21" t="s">
        <v>156</v>
      </c>
      <c r="V21" t="s">
        <v>294</v>
      </c>
      <c r="W21" t="s">
        <v>157</v>
      </c>
      <c r="X21" t="s">
        <v>242</v>
      </c>
      <c r="Y21" t="s">
        <v>112</v>
      </c>
      <c r="Z21" t="s">
        <v>112</v>
      </c>
      <c r="AA21" t="s">
        <v>142</v>
      </c>
      <c r="AG21" t="s">
        <v>244</v>
      </c>
      <c r="AI21" t="s">
        <v>148</v>
      </c>
    </row>
    <row r="22" spans="1:35">
      <c r="A22" t="s">
        <v>165</v>
      </c>
      <c r="B22" t="s">
        <v>166</v>
      </c>
      <c r="C22" t="s">
        <v>295</v>
      </c>
      <c r="D22" t="s">
        <v>296</v>
      </c>
      <c r="E22" t="s">
        <v>297</v>
      </c>
      <c r="F22" t="s">
        <v>298</v>
      </c>
      <c r="G22" t="s">
        <v>299</v>
      </c>
      <c r="H22" t="s">
        <v>151</v>
      </c>
      <c r="I22" t="s">
        <v>152</v>
      </c>
      <c r="J22" t="s">
        <v>291</v>
      </c>
      <c r="K22" t="s">
        <v>292</v>
      </c>
      <c r="L22" t="s">
        <v>153</v>
      </c>
      <c r="M22" t="s">
        <v>174</v>
      </c>
      <c r="N22" t="s">
        <v>66</v>
      </c>
      <c r="O22" t="s">
        <v>141</v>
      </c>
      <c r="P22" t="s">
        <v>142</v>
      </c>
      <c r="Q22" t="s">
        <v>120</v>
      </c>
      <c r="R22" t="s">
        <v>300</v>
      </c>
      <c r="S22">
        <v>140917</v>
      </c>
      <c r="T22" t="s">
        <v>301</v>
      </c>
      <c r="U22" t="s">
        <v>156</v>
      </c>
      <c r="V22" t="s">
        <v>294</v>
      </c>
      <c r="W22" t="s">
        <v>157</v>
      </c>
      <c r="X22" t="s">
        <v>242</v>
      </c>
      <c r="Y22" t="s">
        <v>112</v>
      </c>
      <c r="Z22" t="s">
        <v>112</v>
      </c>
      <c r="AA22" t="s">
        <v>142</v>
      </c>
      <c r="AG22" t="s">
        <v>244</v>
      </c>
      <c r="AI22" t="s">
        <v>148</v>
      </c>
    </row>
    <row r="23" spans="1:35">
      <c r="A23" t="s">
        <v>165</v>
      </c>
      <c r="B23" t="s">
        <v>166</v>
      </c>
      <c r="C23" t="s">
        <v>302</v>
      </c>
      <c r="D23" t="s">
        <v>303</v>
      </c>
      <c r="E23" t="s">
        <v>304</v>
      </c>
      <c r="F23" t="s">
        <v>305</v>
      </c>
      <c r="G23" t="s">
        <v>306</v>
      </c>
      <c r="H23" t="s">
        <v>151</v>
      </c>
      <c r="I23" t="s">
        <v>152</v>
      </c>
      <c r="J23" t="s">
        <v>237</v>
      </c>
      <c r="K23" t="s">
        <v>238</v>
      </c>
      <c r="L23" t="s">
        <v>153</v>
      </c>
      <c r="M23" t="s">
        <v>174</v>
      </c>
      <c r="N23" t="s">
        <v>66</v>
      </c>
      <c r="O23" t="s">
        <v>141</v>
      </c>
      <c r="P23" t="s">
        <v>142</v>
      </c>
      <c r="Q23" t="s">
        <v>120</v>
      </c>
      <c r="R23" t="s">
        <v>307</v>
      </c>
      <c r="S23">
        <v>141024</v>
      </c>
      <c r="T23" t="s">
        <v>308</v>
      </c>
      <c r="U23" t="s">
        <v>156</v>
      </c>
      <c r="V23" t="s">
        <v>241</v>
      </c>
      <c r="W23" t="s">
        <v>157</v>
      </c>
      <c r="X23" t="s">
        <v>242</v>
      </c>
      <c r="Y23" t="s">
        <v>243</v>
      </c>
      <c r="Z23" t="s">
        <v>112</v>
      </c>
      <c r="AA23" t="s">
        <v>142</v>
      </c>
      <c r="AI23" t="s">
        <v>148</v>
      </c>
    </row>
    <row r="24" spans="1:35">
      <c r="A24" t="s">
        <v>165</v>
      </c>
      <c r="B24" t="s">
        <v>166</v>
      </c>
      <c r="C24" t="s">
        <v>309</v>
      </c>
      <c r="D24" t="s">
        <v>310</v>
      </c>
      <c r="E24" t="s">
        <v>311</v>
      </c>
      <c r="F24" t="s">
        <v>305</v>
      </c>
      <c r="G24" t="s">
        <v>306</v>
      </c>
      <c r="H24" t="s">
        <v>151</v>
      </c>
      <c r="I24" t="s">
        <v>152</v>
      </c>
      <c r="J24" t="s">
        <v>237</v>
      </c>
      <c r="K24" t="s">
        <v>238</v>
      </c>
      <c r="L24" t="s">
        <v>153</v>
      </c>
      <c r="M24" t="s">
        <v>174</v>
      </c>
      <c r="N24" t="s">
        <v>66</v>
      </c>
      <c r="O24" t="s">
        <v>141</v>
      </c>
      <c r="P24" t="s">
        <v>142</v>
      </c>
      <c r="Q24" t="s">
        <v>120</v>
      </c>
      <c r="R24" t="s">
        <v>312</v>
      </c>
      <c r="S24">
        <v>141024</v>
      </c>
      <c r="T24" t="s">
        <v>308</v>
      </c>
      <c r="U24" t="s">
        <v>156</v>
      </c>
      <c r="V24" t="s">
        <v>241</v>
      </c>
      <c r="W24" t="s">
        <v>157</v>
      </c>
      <c r="X24" t="s">
        <v>242</v>
      </c>
      <c r="Y24" t="s">
        <v>243</v>
      </c>
      <c r="Z24" t="s">
        <v>112</v>
      </c>
      <c r="AA24" t="s">
        <v>142</v>
      </c>
      <c r="AI24" t="s">
        <v>148</v>
      </c>
    </row>
    <row r="25" spans="1:35">
      <c r="A25" t="s">
        <v>165</v>
      </c>
      <c r="B25" t="s">
        <v>166</v>
      </c>
      <c r="C25" t="s">
        <v>313</v>
      </c>
      <c r="D25" t="s">
        <v>314</v>
      </c>
      <c r="E25" t="s">
        <v>315</v>
      </c>
      <c r="F25" t="s">
        <v>316</v>
      </c>
      <c r="G25" t="s">
        <v>317</v>
      </c>
      <c r="H25" t="s">
        <v>151</v>
      </c>
      <c r="I25" t="s">
        <v>152</v>
      </c>
      <c r="J25" t="s">
        <v>277</v>
      </c>
      <c r="K25" t="s">
        <v>278</v>
      </c>
      <c r="L25" t="s">
        <v>153</v>
      </c>
      <c r="M25" t="s">
        <v>174</v>
      </c>
      <c r="N25" t="s">
        <v>66</v>
      </c>
      <c r="O25" t="s">
        <v>141</v>
      </c>
      <c r="P25" t="s">
        <v>142</v>
      </c>
      <c r="Q25" t="s">
        <v>120</v>
      </c>
      <c r="R25" t="s">
        <v>318</v>
      </c>
      <c r="S25">
        <v>141024</v>
      </c>
      <c r="T25" t="s">
        <v>319</v>
      </c>
      <c r="U25" t="s">
        <v>156</v>
      </c>
      <c r="V25" t="s">
        <v>280</v>
      </c>
      <c r="W25" t="s">
        <v>157</v>
      </c>
      <c r="X25" t="s">
        <v>112</v>
      </c>
      <c r="Y25" t="s">
        <v>112</v>
      </c>
      <c r="Z25" t="s">
        <v>112</v>
      </c>
      <c r="AA25" t="s">
        <v>142</v>
      </c>
      <c r="AI25" t="s">
        <v>148</v>
      </c>
    </row>
    <row r="26" spans="1:35">
      <c r="A26" t="s">
        <v>165</v>
      </c>
      <c r="B26" t="s">
        <v>166</v>
      </c>
      <c r="C26" t="s">
        <v>320</v>
      </c>
      <c r="D26" t="s">
        <v>321</v>
      </c>
      <c r="E26" t="s">
        <v>322</v>
      </c>
      <c r="F26" t="s">
        <v>323</v>
      </c>
      <c r="G26" t="s">
        <v>324</v>
      </c>
      <c r="H26" t="s">
        <v>151</v>
      </c>
      <c r="I26" t="s">
        <v>152</v>
      </c>
      <c r="J26" t="s">
        <v>291</v>
      </c>
      <c r="K26" t="s">
        <v>292</v>
      </c>
      <c r="L26" t="s">
        <v>153</v>
      </c>
      <c r="M26" t="s">
        <v>174</v>
      </c>
      <c r="N26" t="s">
        <v>66</v>
      </c>
      <c r="O26" t="s">
        <v>141</v>
      </c>
      <c r="P26" t="s">
        <v>142</v>
      </c>
      <c r="Q26" t="s">
        <v>120</v>
      </c>
      <c r="R26" t="s">
        <v>325</v>
      </c>
      <c r="S26">
        <v>141021</v>
      </c>
      <c r="T26" t="s">
        <v>326</v>
      </c>
      <c r="U26" t="s">
        <v>156</v>
      </c>
      <c r="V26" t="s">
        <v>294</v>
      </c>
      <c r="W26" t="s">
        <v>157</v>
      </c>
      <c r="X26" t="s">
        <v>242</v>
      </c>
      <c r="Y26" t="s">
        <v>112</v>
      </c>
      <c r="Z26" t="s">
        <v>112</v>
      </c>
      <c r="AA26" t="s">
        <v>142</v>
      </c>
      <c r="AI26" t="s">
        <v>148</v>
      </c>
    </row>
    <row r="27" spans="1:35">
      <c r="A27" t="s">
        <v>165</v>
      </c>
      <c r="B27" t="s">
        <v>166</v>
      </c>
      <c r="C27" t="s">
        <v>327</v>
      </c>
      <c r="D27" t="s">
        <v>328</v>
      </c>
      <c r="E27" t="s">
        <v>329</v>
      </c>
      <c r="F27" t="s">
        <v>305</v>
      </c>
      <c r="G27" t="s">
        <v>306</v>
      </c>
      <c r="H27" t="s">
        <v>330</v>
      </c>
      <c r="I27" t="s">
        <v>331</v>
      </c>
      <c r="J27" t="s">
        <v>237</v>
      </c>
      <c r="K27" t="s">
        <v>238</v>
      </c>
      <c r="L27" t="s">
        <v>153</v>
      </c>
      <c r="M27" t="s">
        <v>174</v>
      </c>
      <c r="N27" t="s">
        <v>66</v>
      </c>
      <c r="O27" t="s">
        <v>141</v>
      </c>
      <c r="P27" t="s">
        <v>204</v>
      </c>
      <c r="Q27" t="s">
        <v>120</v>
      </c>
      <c r="R27" t="s">
        <v>332</v>
      </c>
      <c r="S27">
        <v>141107</v>
      </c>
      <c r="T27" t="s">
        <v>308</v>
      </c>
      <c r="U27" t="s">
        <v>333</v>
      </c>
      <c r="V27" t="s">
        <v>241</v>
      </c>
      <c r="W27" t="s">
        <v>157</v>
      </c>
      <c r="X27" t="s">
        <v>242</v>
      </c>
      <c r="Y27" t="s">
        <v>112</v>
      </c>
      <c r="Z27" t="s">
        <v>112</v>
      </c>
      <c r="AA27" t="s">
        <v>112</v>
      </c>
      <c r="AI27" t="s">
        <v>148</v>
      </c>
    </row>
    <row r="28" spans="1:35">
      <c r="A28" t="s">
        <v>165</v>
      </c>
      <c r="B28" t="s">
        <v>213</v>
      </c>
      <c r="C28" t="s">
        <v>334</v>
      </c>
      <c r="D28" t="s">
        <v>335</v>
      </c>
      <c r="E28" t="s">
        <v>336</v>
      </c>
      <c r="F28" t="s">
        <v>316</v>
      </c>
      <c r="G28" t="s">
        <v>317</v>
      </c>
      <c r="H28" t="s">
        <v>151</v>
      </c>
      <c r="I28" t="s">
        <v>152</v>
      </c>
      <c r="J28" t="s">
        <v>291</v>
      </c>
      <c r="K28" t="s">
        <v>292</v>
      </c>
      <c r="L28" t="s">
        <v>201</v>
      </c>
      <c r="M28" t="s">
        <v>174</v>
      </c>
      <c r="N28" t="s">
        <v>66</v>
      </c>
      <c r="O28" t="s">
        <v>141</v>
      </c>
      <c r="P28" t="s">
        <v>142</v>
      </c>
      <c r="Q28" t="s">
        <v>337</v>
      </c>
      <c r="R28" t="s">
        <v>338</v>
      </c>
      <c r="T28" t="s">
        <v>319</v>
      </c>
      <c r="U28" t="s">
        <v>156</v>
      </c>
      <c r="V28" t="s">
        <v>294</v>
      </c>
      <c r="W28" t="s">
        <v>210</v>
      </c>
      <c r="X28" t="s">
        <v>242</v>
      </c>
      <c r="Y28" t="s">
        <v>112</v>
      </c>
      <c r="Z28" t="s">
        <v>112</v>
      </c>
      <c r="AA28" t="s">
        <v>142</v>
      </c>
      <c r="AI28" t="s">
        <v>148</v>
      </c>
    </row>
    <row r="29" spans="1:35">
      <c r="A29" t="s">
        <v>165</v>
      </c>
      <c r="B29" t="s">
        <v>213</v>
      </c>
      <c r="C29" t="s">
        <v>339</v>
      </c>
      <c r="D29" t="s">
        <v>340</v>
      </c>
      <c r="E29" t="s">
        <v>341</v>
      </c>
      <c r="F29" t="s">
        <v>342</v>
      </c>
      <c r="G29" t="s">
        <v>343</v>
      </c>
      <c r="H29" t="s">
        <v>151</v>
      </c>
      <c r="I29" t="s">
        <v>152</v>
      </c>
      <c r="J29" t="s">
        <v>291</v>
      </c>
      <c r="K29" t="s">
        <v>292</v>
      </c>
      <c r="L29" t="s">
        <v>201</v>
      </c>
      <c r="M29" t="s">
        <v>174</v>
      </c>
      <c r="N29" t="s">
        <v>66</v>
      </c>
      <c r="O29" t="s">
        <v>141</v>
      </c>
      <c r="P29" t="s">
        <v>142</v>
      </c>
      <c r="Q29" t="s">
        <v>337</v>
      </c>
      <c r="R29" t="s">
        <v>344</v>
      </c>
      <c r="T29" t="s">
        <v>345</v>
      </c>
      <c r="U29" t="s">
        <v>156</v>
      </c>
      <c r="V29" t="s">
        <v>294</v>
      </c>
      <c r="W29" t="s">
        <v>210</v>
      </c>
      <c r="X29" t="s">
        <v>242</v>
      </c>
      <c r="Y29" t="s">
        <v>112</v>
      </c>
      <c r="Z29" t="s">
        <v>112</v>
      </c>
      <c r="AA29" t="s">
        <v>142</v>
      </c>
      <c r="AI29" t="s">
        <v>148</v>
      </c>
    </row>
    <row r="30" spans="1:35">
      <c r="A30" t="s">
        <v>165</v>
      </c>
      <c r="B30" t="s">
        <v>213</v>
      </c>
      <c r="C30" t="s">
        <v>339</v>
      </c>
      <c r="D30" t="s">
        <v>340</v>
      </c>
      <c r="E30" t="s">
        <v>341</v>
      </c>
      <c r="F30" t="s">
        <v>342</v>
      </c>
      <c r="G30" t="s">
        <v>343</v>
      </c>
      <c r="H30" t="s">
        <v>151</v>
      </c>
      <c r="I30" t="s">
        <v>152</v>
      </c>
      <c r="J30" t="s">
        <v>291</v>
      </c>
      <c r="K30" t="s">
        <v>292</v>
      </c>
      <c r="L30" t="s">
        <v>201</v>
      </c>
      <c r="M30" t="s">
        <v>174</v>
      </c>
      <c r="N30" t="s">
        <v>66</v>
      </c>
      <c r="O30" t="s">
        <v>141</v>
      </c>
      <c r="P30" t="s">
        <v>142</v>
      </c>
      <c r="Q30" t="s">
        <v>120</v>
      </c>
      <c r="R30" t="s">
        <v>344</v>
      </c>
      <c r="S30">
        <v>150130</v>
      </c>
      <c r="T30" t="s">
        <v>345</v>
      </c>
      <c r="U30" t="s">
        <v>156</v>
      </c>
      <c r="V30" t="s">
        <v>294</v>
      </c>
      <c r="W30" t="s">
        <v>210</v>
      </c>
      <c r="X30" t="s">
        <v>242</v>
      </c>
      <c r="Y30" t="s">
        <v>112</v>
      </c>
      <c r="Z30" t="s">
        <v>112</v>
      </c>
      <c r="AA30" t="s">
        <v>142</v>
      </c>
      <c r="AI30" t="s">
        <v>148</v>
      </c>
    </row>
    <row r="31" spans="1:35">
      <c r="A31" t="s">
        <v>165</v>
      </c>
      <c r="B31" t="s">
        <v>213</v>
      </c>
      <c r="C31" t="s">
        <v>346</v>
      </c>
      <c r="D31" t="s">
        <v>347</v>
      </c>
      <c r="E31" t="s">
        <v>348</v>
      </c>
      <c r="F31" t="s">
        <v>171</v>
      </c>
      <c r="G31" t="s">
        <v>172</v>
      </c>
      <c r="H31" t="s">
        <v>151</v>
      </c>
      <c r="I31" t="s">
        <v>152</v>
      </c>
      <c r="J31" t="s">
        <v>291</v>
      </c>
      <c r="K31" t="s">
        <v>292</v>
      </c>
      <c r="L31" t="s">
        <v>201</v>
      </c>
      <c r="M31" t="s">
        <v>174</v>
      </c>
      <c r="N31" t="s">
        <v>66</v>
      </c>
      <c r="O31" t="s">
        <v>141</v>
      </c>
      <c r="Q31" t="s">
        <v>337</v>
      </c>
      <c r="T31" t="s">
        <v>349</v>
      </c>
      <c r="U31" t="s">
        <v>156</v>
      </c>
      <c r="V31" t="s">
        <v>294</v>
      </c>
      <c r="W31" t="s">
        <v>210</v>
      </c>
      <c r="X31" t="s">
        <v>242</v>
      </c>
      <c r="Y31" t="s">
        <v>112</v>
      </c>
      <c r="Z31" t="s">
        <v>112</v>
      </c>
      <c r="AI31" t="s">
        <v>148</v>
      </c>
    </row>
    <row r="32" spans="1:35">
      <c r="A32" t="s">
        <v>165</v>
      </c>
      <c r="B32" t="s">
        <v>213</v>
      </c>
      <c r="C32" t="s">
        <v>350</v>
      </c>
      <c r="D32" t="s">
        <v>351</v>
      </c>
      <c r="E32" t="s">
        <v>352</v>
      </c>
      <c r="F32" t="s">
        <v>353</v>
      </c>
      <c r="G32" t="s">
        <v>354</v>
      </c>
      <c r="H32" t="s">
        <v>151</v>
      </c>
      <c r="I32" t="s">
        <v>152</v>
      </c>
      <c r="J32" t="s">
        <v>355</v>
      </c>
      <c r="K32" t="s">
        <v>356</v>
      </c>
      <c r="M32" t="s">
        <v>174</v>
      </c>
      <c r="N32" t="s">
        <v>66</v>
      </c>
      <c r="O32" t="s">
        <v>141</v>
      </c>
      <c r="P32" t="s">
        <v>142</v>
      </c>
      <c r="Q32" t="s">
        <v>337</v>
      </c>
      <c r="T32" t="s">
        <v>357</v>
      </c>
      <c r="U32" t="s">
        <v>156</v>
      </c>
      <c r="V32" t="s">
        <v>358</v>
      </c>
      <c r="X32" t="s">
        <v>112</v>
      </c>
      <c r="Y32" t="s">
        <v>112</v>
      </c>
      <c r="Z32" t="s">
        <v>112</v>
      </c>
      <c r="AA32" t="s">
        <v>142</v>
      </c>
      <c r="AI32" t="s">
        <v>148</v>
      </c>
    </row>
    <row r="33" spans="1:35">
      <c r="A33" t="s">
        <v>165</v>
      </c>
      <c r="B33" t="s">
        <v>213</v>
      </c>
      <c r="C33" t="s">
        <v>359</v>
      </c>
      <c r="D33" t="s">
        <v>360</v>
      </c>
      <c r="E33" t="s">
        <v>361</v>
      </c>
      <c r="F33" t="s">
        <v>362</v>
      </c>
      <c r="G33" t="s">
        <v>363</v>
      </c>
      <c r="H33" t="s">
        <v>151</v>
      </c>
      <c r="I33" t="s">
        <v>152</v>
      </c>
      <c r="J33" t="s">
        <v>364</v>
      </c>
      <c r="K33" t="s">
        <v>365</v>
      </c>
      <c r="L33" t="s">
        <v>201</v>
      </c>
      <c r="M33" t="s">
        <v>366</v>
      </c>
      <c r="N33" t="s">
        <v>66</v>
      </c>
      <c r="O33" t="s">
        <v>141</v>
      </c>
      <c r="P33" t="s">
        <v>142</v>
      </c>
      <c r="Q33" t="s">
        <v>120</v>
      </c>
      <c r="R33" t="s">
        <v>367</v>
      </c>
      <c r="S33">
        <v>160225</v>
      </c>
      <c r="T33" t="s">
        <v>368</v>
      </c>
      <c r="U33" t="s">
        <v>156</v>
      </c>
      <c r="V33" t="s">
        <v>369</v>
      </c>
      <c r="W33" t="s">
        <v>210</v>
      </c>
      <c r="X33" t="s">
        <v>370</v>
      </c>
      <c r="Y33" t="s">
        <v>243</v>
      </c>
      <c r="Z33" t="s">
        <v>112</v>
      </c>
      <c r="AA33" t="s">
        <v>142</v>
      </c>
      <c r="AI33" t="s">
        <v>148</v>
      </c>
    </row>
    <row r="34" spans="1:35">
      <c r="A34" t="s">
        <v>165</v>
      </c>
      <c r="B34" t="s">
        <v>371</v>
      </c>
      <c r="C34" t="s">
        <v>372</v>
      </c>
      <c r="D34" t="s">
        <v>373</v>
      </c>
      <c r="E34" t="s">
        <v>374</v>
      </c>
      <c r="F34" t="s">
        <v>362</v>
      </c>
      <c r="G34" t="s">
        <v>363</v>
      </c>
      <c r="H34" t="s">
        <v>375</v>
      </c>
      <c r="I34" t="s">
        <v>376</v>
      </c>
      <c r="J34" t="s">
        <v>364</v>
      </c>
      <c r="K34" t="s">
        <v>365</v>
      </c>
      <c r="L34" t="s">
        <v>153</v>
      </c>
      <c r="M34" t="s">
        <v>174</v>
      </c>
      <c r="N34" t="s">
        <v>66</v>
      </c>
      <c r="O34" t="s">
        <v>141</v>
      </c>
      <c r="P34" t="s">
        <v>142</v>
      </c>
      <c r="Q34" t="s">
        <v>120</v>
      </c>
      <c r="R34" t="s">
        <v>377</v>
      </c>
      <c r="S34">
        <v>150810</v>
      </c>
      <c r="T34" t="s">
        <v>368</v>
      </c>
      <c r="U34" t="s">
        <v>378</v>
      </c>
      <c r="V34" t="s">
        <v>369</v>
      </c>
      <c r="W34" t="s">
        <v>157</v>
      </c>
      <c r="X34" t="s">
        <v>370</v>
      </c>
      <c r="Y34" t="s">
        <v>112</v>
      </c>
      <c r="Z34" t="s">
        <v>112</v>
      </c>
      <c r="AA34" t="s">
        <v>142</v>
      </c>
      <c r="AI34" t="s">
        <v>148</v>
      </c>
    </row>
    <row r="35" spans="1:35">
      <c r="A35" t="s">
        <v>165</v>
      </c>
      <c r="B35" t="s">
        <v>379</v>
      </c>
      <c r="C35" t="s">
        <v>380</v>
      </c>
      <c r="D35" t="s">
        <v>381</v>
      </c>
      <c r="E35" t="s">
        <v>382</v>
      </c>
      <c r="F35" t="s">
        <v>362</v>
      </c>
      <c r="G35" t="s">
        <v>363</v>
      </c>
      <c r="H35" t="s">
        <v>383</v>
      </c>
      <c r="I35" t="s">
        <v>384</v>
      </c>
      <c r="J35" t="s">
        <v>364</v>
      </c>
      <c r="K35" t="s">
        <v>365</v>
      </c>
      <c r="L35" t="s">
        <v>201</v>
      </c>
      <c r="M35" t="s">
        <v>140</v>
      </c>
      <c r="N35" t="s">
        <v>66</v>
      </c>
      <c r="O35" t="s">
        <v>141</v>
      </c>
      <c r="P35" t="s">
        <v>142</v>
      </c>
      <c r="Q35" t="s">
        <v>120</v>
      </c>
      <c r="R35" t="s">
        <v>385</v>
      </c>
      <c r="S35">
        <v>150731</v>
      </c>
      <c r="T35" t="s">
        <v>368</v>
      </c>
      <c r="U35" t="s">
        <v>386</v>
      </c>
      <c r="V35" t="s">
        <v>369</v>
      </c>
      <c r="W35" t="s">
        <v>210</v>
      </c>
      <c r="X35" t="s">
        <v>242</v>
      </c>
      <c r="Y35" t="s">
        <v>112</v>
      </c>
      <c r="Z35" t="s">
        <v>112</v>
      </c>
      <c r="AA35" t="s">
        <v>142</v>
      </c>
      <c r="AI35" t="s">
        <v>148</v>
      </c>
    </row>
    <row r="36" spans="1:35">
      <c r="A36" t="s">
        <v>165</v>
      </c>
      <c r="B36" t="s">
        <v>387</v>
      </c>
      <c r="C36" t="s">
        <v>388</v>
      </c>
      <c r="D36" t="s">
        <v>389</v>
      </c>
      <c r="E36" t="s">
        <v>390</v>
      </c>
      <c r="F36" t="s">
        <v>362</v>
      </c>
      <c r="G36" t="s">
        <v>363</v>
      </c>
      <c r="H36" t="s">
        <v>151</v>
      </c>
      <c r="I36" t="s">
        <v>152</v>
      </c>
      <c r="J36" t="s">
        <v>364</v>
      </c>
      <c r="K36" t="s">
        <v>365</v>
      </c>
      <c r="L36" t="s">
        <v>201</v>
      </c>
      <c r="M36" t="s">
        <v>366</v>
      </c>
      <c r="N36" t="s">
        <v>66</v>
      </c>
      <c r="O36" t="s">
        <v>141</v>
      </c>
      <c r="P36" t="s">
        <v>142</v>
      </c>
      <c r="Q36" t="s">
        <v>120</v>
      </c>
      <c r="R36" t="s">
        <v>391</v>
      </c>
      <c r="S36">
        <v>150731</v>
      </c>
      <c r="T36" t="s">
        <v>368</v>
      </c>
      <c r="U36" t="s">
        <v>156</v>
      </c>
      <c r="V36" t="s">
        <v>369</v>
      </c>
      <c r="W36" t="s">
        <v>210</v>
      </c>
      <c r="X36" t="s">
        <v>370</v>
      </c>
      <c r="Y36" t="s">
        <v>112</v>
      </c>
      <c r="Z36" t="s">
        <v>112</v>
      </c>
      <c r="AA36" t="s">
        <v>142</v>
      </c>
      <c r="AI36" t="s">
        <v>148</v>
      </c>
    </row>
    <row r="37" spans="1:35">
      <c r="A37" t="s">
        <v>165</v>
      </c>
      <c r="B37" t="s">
        <v>387</v>
      </c>
      <c r="C37" t="s">
        <v>392</v>
      </c>
      <c r="D37" t="s">
        <v>393</v>
      </c>
      <c r="E37" t="s">
        <v>394</v>
      </c>
      <c r="F37" t="s">
        <v>362</v>
      </c>
      <c r="G37" t="s">
        <v>363</v>
      </c>
      <c r="H37" t="s">
        <v>151</v>
      </c>
      <c r="I37" t="s">
        <v>152</v>
      </c>
      <c r="J37" t="s">
        <v>395</v>
      </c>
      <c r="K37" t="s">
        <v>396</v>
      </c>
      <c r="L37" t="s">
        <v>201</v>
      </c>
      <c r="M37" t="s">
        <v>366</v>
      </c>
      <c r="N37" t="s">
        <v>66</v>
      </c>
      <c r="O37" t="s">
        <v>141</v>
      </c>
      <c r="P37" t="s">
        <v>142</v>
      </c>
      <c r="Q37" t="s">
        <v>120</v>
      </c>
      <c r="R37" t="s">
        <v>397</v>
      </c>
      <c r="T37" t="s">
        <v>368</v>
      </c>
      <c r="U37" t="s">
        <v>156</v>
      </c>
      <c r="V37" t="s">
        <v>398</v>
      </c>
      <c r="W37" t="s">
        <v>210</v>
      </c>
      <c r="X37" t="s">
        <v>112</v>
      </c>
      <c r="Y37" t="s">
        <v>112</v>
      </c>
      <c r="Z37" t="s">
        <v>112</v>
      </c>
      <c r="AA37" t="s">
        <v>142</v>
      </c>
      <c r="AI37" t="s">
        <v>148</v>
      </c>
    </row>
    <row r="38" spans="1:35">
      <c r="A38" t="s">
        <v>165</v>
      </c>
      <c r="B38" t="s">
        <v>213</v>
      </c>
      <c r="C38" t="s">
        <v>399</v>
      </c>
      <c r="D38" t="s">
        <v>400</v>
      </c>
      <c r="E38" t="s">
        <v>401</v>
      </c>
      <c r="F38" t="s">
        <v>362</v>
      </c>
      <c r="G38" t="s">
        <v>363</v>
      </c>
      <c r="H38" t="s">
        <v>402</v>
      </c>
      <c r="I38" t="s">
        <v>403</v>
      </c>
      <c r="J38" t="s">
        <v>364</v>
      </c>
      <c r="K38" t="s">
        <v>365</v>
      </c>
      <c r="L38" t="s">
        <v>153</v>
      </c>
      <c r="M38" t="s">
        <v>174</v>
      </c>
      <c r="N38" t="s">
        <v>66</v>
      </c>
      <c r="O38" t="s">
        <v>141</v>
      </c>
      <c r="P38" t="s">
        <v>142</v>
      </c>
      <c r="Q38" t="s">
        <v>120</v>
      </c>
      <c r="R38" t="s">
        <v>404</v>
      </c>
      <c r="S38">
        <v>151007</v>
      </c>
      <c r="T38" t="s">
        <v>368</v>
      </c>
      <c r="U38" t="s">
        <v>405</v>
      </c>
      <c r="V38" t="s">
        <v>369</v>
      </c>
      <c r="W38" t="s">
        <v>157</v>
      </c>
      <c r="X38" t="s">
        <v>370</v>
      </c>
      <c r="Y38" t="s">
        <v>243</v>
      </c>
      <c r="Z38" t="s">
        <v>112</v>
      </c>
      <c r="AA38" t="s">
        <v>142</v>
      </c>
      <c r="AI38" t="s">
        <v>148</v>
      </c>
    </row>
    <row r="39" spans="1:35">
      <c r="A39" t="s">
        <v>165</v>
      </c>
      <c r="B39" t="s">
        <v>406</v>
      </c>
      <c r="C39" t="s">
        <v>407</v>
      </c>
      <c r="D39" t="s">
        <v>408</v>
      </c>
      <c r="E39" t="s">
        <v>409</v>
      </c>
      <c r="F39" t="s">
        <v>362</v>
      </c>
      <c r="G39" t="s">
        <v>363</v>
      </c>
      <c r="H39" t="s">
        <v>402</v>
      </c>
      <c r="I39" t="s">
        <v>403</v>
      </c>
      <c r="J39" t="s">
        <v>364</v>
      </c>
      <c r="K39" t="s">
        <v>365</v>
      </c>
      <c r="L39" t="s">
        <v>153</v>
      </c>
      <c r="M39" t="s">
        <v>174</v>
      </c>
      <c r="N39" t="s">
        <v>66</v>
      </c>
      <c r="O39" t="s">
        <v>410</v>
      </c>
      <c r="P39" t="s">
        <v>142</v>
      </c>
      <c r="Q39" t="s">
        <v>120</v>
      </c>
      <c r="R39" t="s">
        <v>411</v>
      </c>
      <c r="S39">
        <v>151019</v>
      </c>
      <c r="T39" t="s">
        <v>368</v>
      </c>
      <c r="U39" t="s">
        <v>405</v>
      </c>
      <c r="V39" t="s">
        <v>369</v>
      </c>
      <c r="W39" t="s">
        <v>157</v>
      </c>
      <c r="X39" t="s">
        <v>370</v>
      </c>
      <c r="Y39" t="s">
        <v>243</v>
      </c>
      <c r="Z39" t="s">
        <v>112</v>
      </c>
      <c r="AA39" t="s">
        <v>142</v>
      </c>
      <c r="AI39" t="s">
        <v>148</v>
      </c>
    </row>
    <row r="40" spans="1:35">
      <c r="A40" t="s">
        <v>165</v>
      </c>
      <c r="B40" t="s">
        <v>387</v>
      </c>
      <c r="C40" t="s">
        <v>412</v>
      </c>
      <c r="D40" t="s">
        <v>413</v>
      </c>
      <c r="E40" t="s">
        <v>414</v>
      </c>
      <c r="F40" t="s">
        <v>415</v>
      </c>
      <c r="G40" t="s">
        <v>416</v>
      </c>
      <c r="H40" t="s">
        <v>151</v>
      </c>
      <c r="I40" t="s">
        <v>152</v>
      </c>
      <c r="J40" t="s">
        <v>395</v>
      </c>
      <c r="K40" t="s">
        <v>396</v>
      </c>
      <c r="L40" t="s">
        <v>201</v>
      </c>
      <c r="M40" t="s">
        <v>366</v>
      </c>
      <c r="N40" t="s">
        <v>66</v>
      </c>
      <c r="O40" t="s">
        <v>141</v>
      </c>
      <c r="P40" t="s">
        <v>142</v>
      </c>
      <c r="Q40" t="s">
        <v>120</v>
      </c>
      <c r="R40" t="s">
        <v>417</v>
      </c>
      <c r="S40">
        <v>160202</v>
      </c>
      <c r="T40" t="s">
        <v>418</v>
      </c>
      <c r="U40" t="s">
        <v>156</v>
      </c>
      <c r="V40" t="s">
        <v>398</v>
      </c>
      <c r="W40" t="s">
        <v>210</v>
      </c>
      <c r="X40" t="s">
        <v>112</v>
      </c>
      <c r="Y40" t="s">
        <v>112</v>
      </c>
      <c r="Z40" t="s">
        <v>112</v>
      </c>
      <c r="AA40" t="s">
        <v>142</v>
      </c>
      <c r="AI40" t="s">
        <v>148</v>
      </c>
    </row>
    <row r="41" spans="1:35">
      <c r="A41" t="s">
        <v>165</v>
      </c>
      <c r="B41" t="s">
        <v>387</v>
      </c>
      <c r="C41" t="s">
        <v>419</v>
      </c>
      <c r="D41" t="s">
        <v>420</v>
      </c>
      <c r="E41" t="s">
        <v>421</v>
      </c>
      <c r="F41" t="s">
        <v>422</v>
      </c>
      <c r="G41" t="s">
        <v>423</v>
      </c>
      <c r="H41" t="s">
        <v>402</v>
      </c>
      <c r="I41" t="s">
        <v>403</v>
      </c>
      <c r="J41" t="s">
        <v>395</v>
      </c>
      <c r="K41" t="s">
        <v>396</v>
      </c>
      <c r="L41" t="s">
        <v>201</v>
      </c>
      <c r="M41" t="s">
        <v>366</v>
      </c>
      <c r="N41" t="s">
        <v>66</v>
      </c>
      <c r="O41" t="s">
        <v>141</v>
      </c>
      <c r="P41" t="s">
        <v>142</v>
      </c>
      <c r="Q41" t="s">
        <v>424</v>
      </c>
      <c r="R41" t="s">
        <v>425</v>
      </c>
      <c r="S41">
        <v>160127</v>
      </c>
      <c r="T41" t="s">
        <v>426</v>
      </c>
      <c r="U41" t="s">
        <v>405</v>
      </c>
      <c r="V41" t="s">
        <v>398</v>
      </c>
      <c r="W41" t="s">
        <v>210</v>
      </c>
      <c r="X41" t="s">
        <v>112</v>
      </c>
      <c r="Y41" t="s">
        <v>112</v>
      </c>
      <c r="Z41" t="s">
        <v>112</v>
      </c>
      <c r="AA41" t="s">
        <v>142</v>
      </c>
      <c r="AI41" t="s">
        <v>148</v>
      </c>
    </row>
    <row r="42" spans="1:35">
      <c r="A42" t="s">
        <v>165</v>
      </c>
      <c r="B42" t="s">
        <v>387</v>
      </c>
      <c r="C42" t="s">
        <v>419</v>
      </c>
      <c r="D42" t="s">
        <v>420</v>
      </c>
      <c r="E42" t="s">
        <v>421</v>
      </c>
      <c r="F42" t="s">
        <v>422</v>
      </c>
      <c r="G42" t="s">
        <v>423</v>
      </c>
      <c r="H42" t="s">
        <v>402</v>
      </c>
      <c r="I42" t="s">
        <v>403</v>
      </c>
      <c r="J42" t="s">
        <v>395</v>
      </c>
      <c r="K42" t="s">
        <v>396</v>
      </c>
      <c r="L42" t="s">
        <v>201</v>
      </c>
      <c r="M42" t="s">
        <v>366</v>
      </c>
      <c r="N42" t="s">
        <v>66</v>
      </c>
      <c r="O42" t="s">
        <v>141</v>
      </c>
      <c r="P42" t="s">
        <v>142</v>
      </c>
      <c r="Q42" t="s">
        <v>120</v>
      </c>
      <c r="R42" t="s">
        <v>427</v>
      </c>
      <c r="S42">
        <v>160113</v>
      </c>
      <c r="T42" t="s">
        <v>426</v>
      </c>
      <c r="U42" t="s">
        <v>405</v>
      </c>
      <c r="V42" t="s">
        <v>398</v>
      </c>
      <c r="W42" t="s">
        <v>210</v>
      </c>
      <c r="X42" t="s">
        <v>112</v>
      </c>
      <c r="Y42" t="s">
        <v>112</v>
      </c>
      <c r="Z42" t="s">
        <v>112</v>
      </c>
      <c r="AA42" t="s">
        <v>142</v>
      </c>
      <c r="AI42" t="s">
        <v>148</v>
      </c>
    </row>
    <row r="43" spans="1:35">
      <c r="A43" t="s">
        <v>165</v>
      </c>
      <c r="B43" t="s">
        <v>213</v>
      </c>
      <c r="C43" t="s">
        <v>428</v>
      </c>
      <c r="D43" t="s">
        <v>429</v>
      </c>
      <c r="E43" t="s">
        <v>430</v>
      </c>
      <c r="F43" t="s">
        <v>422</v>
      </c>
      <c r="G43" t="s">
        <v>423</v>
      </c>
      <c r="H43" t="s">
        <v>402</v>
      </c>
      <c r="I43" t="s">
        <v>403</v>
      </c>
      <c r="J43" t="s">
        <v>364</v>
      </c>
      <c r="K43" t="s">
        <v>365</v>
      </c>
      <c r="L43" t="s">
        <v>153</v>
      </c>
      <c r="M43" t="s">
        <v>366</v>
      </c>
      <c r="N43" t="s">
        <v>66</v>
      </c>
      <c r="O43" t="s">
        <v>141</v>
      </c>
      <c r="P43" t="s">
        <v>142</v>
      </c>
      <c r="Q43" t="s">
        <v>120</v>
      </c>
      <c r="R43" t="s">
        <v>431</v>
      </c>
      <c r="S43">
        <v>151210</v>
      </c>
      <c r="T43" t="s">
        <v>426</v>
      </c>
      <c r="U43" t="s">
        <v>405</v>
      </c>
      <c r="V43" t="s">
        <v>369</v>
      </c>
      <c r="W43" t="s">
        <v>157</v>
      </c>
      <c r="X43" t="s">
        <v>370</v>
      </c>
      <c r="Y43" t="s">
        <v>243</v>
      </c>
      <c r="Z43" t="s">
        <v>112</v>
      </c>
      <c r="AA43" t="s">
        <v>142</v>
      </c>
      <c r="AI43" t="s">
        <v>148</v>
      </c>
    </row>
    <row r="44" spans="1:35">
      <c r="A44" t="s">
        <v>165</v>
      </c>
      <c r="B44" t="s">
        <v>213</v>
      </c>
      <c r="C44" t="s">
        <v>432</v>
      </c>
      <c r="D44" t="s">
        <v>433</v>
      </c>
      <c r="E44" t="s">
        <v>434</v>
      </c>
      <c r="F44" t="s">
        <v>422</v>
      </c>
      <c r="G44" t="s">
        <v>416</v>
      </c>
      <c r="H44" t="s">
        <v>151</v>
      </c>
      <c r="I44" t="s">
        <v>152</v>
      </c>
      <c r="J44" t="s">
        <v>364</v>
      </c>
      <c r="K44" t="s">
        <v>365</v>
      </c>
      <c r="L44" t="s">
        <v>201</v>
      </c>
      <c r="M44" t="s">
        <v>366</v>
      </c>
      <c r="N44" t="s">
        <v>66</v>
      </c>
      <c r="O44" t="s">
        <v>141</v>
      </c>
      <c r="P44" t="s">
        <v>204</v>
      </c>
      <c r="Q44" t="s">
        <v>120</v>
      </c>
      <c r="R44" t="s">
        <v>435</v>
      </c>
      <c r="S44">
        <v>160707</v>
      </c>
      <c r="T44" t="s">
        <v>426</v>
      </c>
      <c r="U44" t="s">
        <v>156</v>
      </c>
      <c r="V44" t="s">
        <v>369</v>
      </c>
      <c r="W44" t="s">
        <v>210</v>
      </c>
      <c r="X44" t="s">
        <v>370</v>
      </c>
      <c r="Y44" t="s">
        <v>243</v>
      </c>
      <c r="Z44" t="s">
        <v>112</v>
      </c>
      <c r="AA44" t="s">
        <v>112</v>
      </c>
      <c r="AI44" t="s">
        <v>148</v>
      </c>
    </row>
    <row r="45" spans="1:35">
      <c r="A45" t="s">
        <v>165</v>
      </c>
      <c r="B45" t="s">
        <v>387</v>
      </c>
      <c r="C45" t="s">
        <v>436</v>
      </c>
      <c r="D45" t="s">
        <v>437</v>
      </c>
      <c r="E45" t="s">
        <v>438</v>
      </c>
      <c r="F45" t="s">
        <v>415</v>
      </c>
      <c r="G45" t="s">
        <v>416</v>
      </c>
      <c r="H45" t="s">
        <v>439</v>
      </c>
      <c r="I45" t="s">
        <v>440</v>
      </c>
      <c r="J45" t="s">
        <v>395</v>
      </c>
      <c r="K45" t="s">
        <v>396</v>
      </c>
      <c r="L45" t="s">
        <v>201</v>
      </c>
      <c r="M45" t="s">
        <v>366</v>
      </c>
      <c r="N45" t="s">
        <v>66</v>
      </c>
      <c r="O45" t="s">
        <v>141</v>
      </c>
      <c r="P45" t="s">
        <v>142</v>
      </c>
      <c r="Q45" t="s">
        <v>120</v>
      </c>
      <c r="R45" t="s">
        <v>441</v>
      </c>
      <c r="S45">
        <v>160218</v>
      </c>
      <c r="T45" t="s">
        <v>418</v>
      </c>
      <c r="U45" t="s">
        <v>442</v>
      </c>
      <c r="V45" t="s">
        <v>398</v>
      </c>
      <c r="W45" t="s">
        <v>210</v>
      </c>
      <c r="X45" t="s">
        <v>112</v>
      </c>
      <c r="Y45" t="s">
        <v>112</v>
      </c>
      <c r="Z45" t="s">
        <v>112</v>
      </c>
      <c r="AA45" t="s">
        <v>142</v>
      </c>
      <c r="AI45" t="s">
        <v>148</v>
      </c>
    </row>
    <row r="46" spans="1:35">
      <c r="A46" t="s">
        <v>165</v>
      </c>
      <c r="B46" t="s">
        <v>443</v>
      </c>
      <c r="C46" t="s">
        <v>444</v>
      </c>
      <c r="D46" t="s">
        <v>445</v>
      </c>
      <c r="E46" t="s">
        <v>446</v>
      </c>
      <c r="F46" t="s">
        <v>447</v>
      </c>
      <c r="G46" t="s">
        <v>448</v>
      </c>
      <c r="H46" t="s">
        <v>330</v>
      </c>
      <c r="I46" t="s">
        <v>331</v>
      </c>
      <c r="J46" t="s">
        <v>395</v>
      </c>
      <c r="K46" t="s">
        <v>396</v>
      </c>
      <c r="L46" t="s">
        <v>201</v>
      </c>
      <c r="M46" t="s">
        <v>366</v>
      </c>
      <c r="N46" t="s">
        <v>66</v>
      </c>
      <c r="O46" t="s">
        <v>141</v>
      </c>
      <c r="P46" t="s">
        <v>142</v>
      </c>
      <c r="Q46" t="s">
        <v>120</v>
      </c>
      <c r="R46" t="s">
        <v>449</v>
      </c>
      <c r="S46">
        <v>160408</v>
      </c>
      <c r="T46" t="s">
        <v>450</v>
      </c>
      <c r="U46" t="s">
        <v>333</v>
      </c>
      <c r="V46" t="s">
        <v>398</v>
      </c>
      <c r="W46" t="s">
        <v>210</v>
      </c>
      <c r="X46" t="s">
        <v>112</v>
      </c>
      <c r="Y46" t="s">
        <v>112</v>
      </c>
      <c r="Z46" t="s">
        <v>112</v>
      </c>
      <c r="AA46" t="s">
        <v>142</v>
      </c>
      <c r="AI46" t="s">
        <v>148</v>
      </c>
    </row>
    <row r="47" spans="1:35">
      <c r="A47" t="s">
        <v>165</v>
      </c>
      <c r="B47" t="s">
        <v>451</v>
      </c>
      <c r="C47" t="s">
        <v>452</v>
      </c>
      <c r="D47" t="s">
        <v>453</v>
      </c>
      <c r="E47" t="s">
        <v>454</v>
      </c>
      <c r="F47" t="s">
        <v>455</v>
      </c>
      <c r="G47" t="s">
        <v>456</v>
      </c>
      <c r="H47" t="s">
        <v>402</v>
      </c>
      <c r="I47" t="s">
        <v>403</v>
      </c>
      <c r="J47" t="s">
        <v>364</v>
      </c>
      <c r="K47" t="s">
        <v>365</v>
      </c>
      <c r="L47" t="s">
        <v>201</v>
      </c>
      <c r="M47" t="s">
        <v>366</v>
      </c>
      <c r="N47" t="s">
        <v>66</v>
      </c>
      <c r="O47" t="s">
        <v>141</v>
      </c>
      <c r="P47" t="s">
        <v>142</v>
      </c>
      <c r="Q47" t="s">
        <v>120</v>
      </c>
      <c r="R47" t="s">
        <v>457</v>
      </c>
      <c r="S47">
        <v>160418</v>
      </c>
      <c r="T47" t="s">
        <v>458</v>
      </c>
      <c r="U47" t="s">
        <v>405</v>
      </c>
      <c r="V47" t="s">
        <v>369</v>
      </c>
      <c r="W47" t="s">
        <v>210</v>
      </c>
      <c r="X47" t="s">
        <v>370</v>
      </c>
      <c r="Y47" t="s">
        <v>243</v>
      </c>
      <c r="Z47" t="s">
        <v>112</v>
      </c>
      <c r="AA47" t="s">
        <v>142</v>
      </c>
      <c r="AI47" t="s">
        <v>148</v>
      </c>
    </row>
    <row r="48" spans="1:35">
      <c r="A48" t="s">
        <v>165</v>
      </c>
      <c r="B48" t="s">
        <v>213</v>
      </c>
      <c r="C48" t="s">
        <v>459</v>
      </c>
      <c r="D48" t="s">
        <v>460</v>
      </c>
      <c r="E48" t="s">
        <v>461</v>
      </c>
      <c r="F48" t="s">
        <v>447</v>
      </c>
      <c r="G48" t="s">
        <v>448</v>
      </c>
      <c r="H48" t="s">
        <v>330</v>
      </c>
      <c r="I48" t="s">
        <v>331</v>
      </c>
      <c r="J48" t="s">
        <v>395</v>
      </c>
      <c r="K48" t="s">
        <v>396</v>
      </c>
      <c r="L48" t="s">
        <v>201</v>
      </c>
      <c r="M48" t="s">
        <v>366</v>
      </c>
      <c r="N48" t="s">
        <v>66</v>
      </c>
      <c r="O48" t="s">
        <v>141</v>
      </c>
      <c r="P48" t="s">
        <v>204</v>
      </c>
      <c r="Q48" t="s">
        <v>120</v>
      </c>
      <c r="R48" t="s">
        <v>462</v>
      </c>
      <c r="S48">
        <v>160726</v>
      </c>
      <c r="T48" t="s">
        <v>450</v>
      </c>
      <c r="U48" t="s">
        <v>333</v>
      </c>
      <c r="V48" t="s">
        <v>398</v>
      </c>
      <c r="W48" t="s">
        <v>210</v>
      </c>
      <c r="X48" t="s">
        <v>112</v>
      </c>
      <c r="Y48" t="s">
        <v>112</v>
      </c>
      <c r="Z48" t="s">
        <v>112</v>
      </c>
      <c r="AA48" t="s">
        <v>112</v>
      </c>
      <c r="AG48" t="s">
        <v>463</v>
      </c>
      <c r="AI48" t="s">
        <v>148</v>
      </c>
    </row>
    <row r="49" spans="1:35">
      <c r="A49" t="s">
        <v>165</v>
      </c>
      <c r="B49" t="s">
        <v>464</v>
      </c>
      <c r="C49" t="s">
        <v>465</v>
      </c>
      <c r="D49" t="s">
        <v>466</v>
      </c>
      <c r="E49" t="s">
        <v>467</v>
      </c>
      <c r="F49" t="s">
        <v>447</v>
      </c>
      <c r="G49" t="s">
        <v>448</v>
      </c>
      <c r="H49" t="s">
        <v>468</v>
      </c>
      <c r="I49" t="s">
        <v>469</v>
      </c>
      <c r="J49" t="s">
        <v>395</v>
      </c>
      <c r="K49" t="s">
        <v>396</v>
      </c>
      <c r="L49" t="s">
        <v>201</v>
      </c>
      <c r="M49" t="s">
        <v>366</v>
      </c>
      <c r="N49" t="s">
        <v>66</v>
      </c>
      <c r="O49" t="s">
        <v>141</v>
      </c>
      <c r="P49" t="s">
        <v>204</v>
      </c>
      <c r="Q49" t="s">
        <v>120</v>
      </c>
      <c r="R49" t="s">
        <v>470</v>
      </c>
      <c r="S49">
        <v>160704</v>
      </c>
      <c r="T49" t="s">
        <v>450</v>
      </c>
      <c r="U49" t="s">
        <v>471</v>
      </c>
      <c r="V49" t="s">
        <v>398</v>
      </c>
      <c r="W49" t="s">
        <v>210</v>
      </c>
      <c r="X49" t="s">
        <v>112</v>
      </c>
      <c r="Y49" t="s">
        <v>112</v>
      </c>
      <c r="Z49" t="s">
        <v>112</v>
      </c>
      <c r="AA49" t="s">
        <v>112</v>
      </c>
      <c r="AG49" t="s">
        <v>463</v>
      </c>
      <c r="AI49" t="s">
        <v>148</v>
      </c>
    </row>
    <row r="50" spans="1:35">
      <c r="A50" t="s">
        <v>165</v>
      </c>
      <c r="B50" t="s">
        <v>213</v>
      </c>
      <c r="C50" t="s">
        <v>472</v>
      </c>
      <c r="D50" t="s">
        <v>473</v>
      </c>
      <c r="E50" t="s">
        <v>474</v>
      </c>
      <c r="F50" t="s">
        <v>447</v>
      </c>
      <c r="G50" t="s">
        <v>448</v>
      </c>
      <c r="H50" t="s">
        <v>402</v>
      </c>
      <c r="I50" t="s">
        <v>403</v>
      </c>
      <c r="J50" t="s">
        <v>395</v>
      </c>
      <c r="K50" t="s">
        <v>396</v>
      </c>
      <c r="L50" t="s">
        <v>201</v>
      </c>
      <c r="M50" t="s">
        <v>174</v>
      </c>
      <c r="N50" t="s">
        <v>66</v>
      </c>
      <c r="O50" t="s">
        <v>141</v>
      </c>
      <c r="P50" t="s">
        <v>204</v>
      </c>
      <c r="Q50" t="s">
        <v>120</v>
      </c>
      <c r="R50" t="s">
        <v>475</v>
      </c>
      <c r="S50">
        <v>161019</v>
      </c>
      <c r="T50" t="s">
        <v>450</v>
      </c>
      <c r="U50" t="s">
        <v>405</v>
      </c>
      <c r="V50" t="s">
        <v>398</v>
      </c>
      <c r="W50" t="s">
        <v>210</v>
      </c>
      <c r="X50" t="s">
        <v>112</v>
      </c>
      <c r="Y50" t="s">
        <v>112</v>
      </c>
      <c r="Z50" t="s">
        <v>112</v>
      </c>
      <c r="AA50" t="s">
        <v>112</v>
      </c>
      <c r="AG50" t="s">
        <v>463</v>
      </c>
      <c r="AI50" t="s">
        <v>148</v>
      </c>
    </row>
    <row r="51" spans="1:35">
      <c r="A51" t="s">
        <v>165</v>
      </c>
      <c r="B51" t="s">
        <v>213</v>
      </c>
      <c r="C51" t="s">
        <v>476</v>
      </c>
      <c r="D51" t="s">
        <v>477</v>
      </c>
      <c r="E51" t="s">
        <v>478</v>
      </c>
      <c r="F51" t="s">
        <v>447</v>
      </c>
      <c r="G51" t="s">
        <v>448</v>
      </c>
      <c r="H51" t="s">
        <v>479</v>
      </c>
      <c r="I51" t="s">
        <v>480</v>
      </c>
      <c r="J51" t="s">
        <v>395</v>
      </c>
      <c r="K51" t="s">
        <v>396</v>
      </c>
      <c r="L51" t="s">
        <v>201</v>
      </c>
      <c r="M51" t="s">
        <v>366</v>
      </c>
      <c r="N51" t="s">
        <v>66</v>
      </c>
      <c r="O51" t="s">
        <v>141</v>
      </c>
      <c r="P51" t="s">
        <v>204</v>
      </c>
      <c r="Q51" t="s">
        <v>120</v>
      </c>
      <c r="R51" t="s">
        <v>481</v>
      </c>
      <c r="S51">
        <v>160929</v>
      </c>
      <c r="T51" t="s">
        <v>450</v>
      </c>
      <c r="U51" t="s">
        <v>482</v>
      </c>
      <c r="V51" t="s">
        <v>398</v>
      </c>
      <c r="W51" t="s">
        <v>210</v>
      </c>
      <c r="X51" t="s">
        <v>112</v>
      </c>
      <c r="Y51" t="s">
        <v>112</v>
      </c>
      <c r="Z51" t="s">
        <v>112</v>
      </c>
      <c r="AA51" t="s">
        <v>112</v>
      </c>
      <c r="AG51" t="s">
        <v>463</v>
      </c>
      <c r="AI51" t="s">
        <v>148</v>
      </c>
    </row>
    <row r="52" spans="1:35">
      <c r="A52" t="s">
        <v>165</v>
      </c>
      <c r="B52" t="s">
        <v>191</v>
      </c>
      <c r="C52" t="s">
        <v>483</v>
      </c>
      <c r="D52" t="s">
        <v>484</v>
      </c>
      <c r="E52" t="s">
        <v>485</v>
      </c>
      <c r="F52" t="s">
        <v>447</v>
      </c>
      <c r="G52" t="s">
        <v>448</v>
      </c>
      <c r="H52" t="s">
        <v>479</v>
      </c>
      <c r="I52" t="s">
        <v>480</v>
      </c>
      <c r="J52" t="s">
        <v>395</v>
      </c>
      <c r="K52" t="s">
        <v>396</v>
      </c>
      <c r="L52" t="s">
        <v>201</v>
      </c>
      <c r="M52" t="s">
        <v>174</v>
      </c>
      <c r="N52" t="s">
        <v>66</v>
      </c>
      <c r="O52" t="s">
        <v>141</v>
      </c>
      <c r="P52" t="s">
        <v>204</v>
      </c>
      <c r="Q52" t="s">
        <v>120</v>
      </c>
      <c r="R52" t="s">
        <v>486</v>
      </c>
      <c r="S52">
        <v>161003</v>
      </c>
      <c r="T52" t="s">
        <v>450</v>
      </c>
      <c r="U52" t="s">
        <v>482</v>
      </c>
      <c r="V52" t="s">
        <v>398</v>
      </c>
      <c r="W52" t="s">
        <v>210</v>
      </c>
      <c r="X52" t="s">
        <v>112</v>
      </c>
      <c r="Y52" t="s">
        <v>112</v>
      </c>
      <c r="Z52" t="s">
        <v>112</v>
      </c>
      <c r="AA52" t="s">
        <v>112</v>
      </c>
      <c r="AG52" t="s">
        <v>463</v>
      </c>
      <c r="AI52" t="s">
        <v>148</v>
      </c>
    </row>
    <row r="53" spans="1:35">
      <c r="A53" t="s">
        <v>165</v>
      </c>
      <c r="B53" t="s">
        <v>487</v>
      </c>
      <c r="C53" t="s">
        <v>488</v>
      </c>
      <c r="D53" t="s">
        <v>489</v>
      </c>
      <c r="E53" t="s">
        <v>490</v>
      </c>
      <c r="F53" t="s">
        <v>447</v>
      </c>
      <c r="G53" t="s">
        <v>448</v>
      </c>
      <c r="H53" t="s">
        <v>468</v>
      </c>
      <c r="I53" t="s">
        <v>469</v>
      </c>
      <c r="J53" t="s">
        <v>395</v>
      </c>
      <c r="K53" t="s">
        <v>396</v>
      </c>
      <c r="L53" t="s">
        <v>201</v>
      </c>
      <c r="M53" t="s">
        <v>174</v>
      </c>
      <c r="N53" t="s">
        <v>66</v>
      </c>
      <c r="O53" t="s">
        <v>141</v>
      </c>
      <c r="P53" t="s">
        <v>204</v>
      </c>
      <c r="Q53" t="s">
        <v>120</v>
      </c>
      <c r="R53" t="s">
        <v>491</v>
      </c>
      <c r="S53">
        <v>161118</v>
      </c>
      <c r="T53" t="s">
        <v>450</v>
      </c>
      <c r="U53" t="s">
        <v>471</v>
      </c>
      <c r="V53" t="s">
        <v>398</v>
      </c>
      <c r="W53" t="s">
        <v>210</v>
      </c>
      <c r="X53" t="s">
        <v>112</v>
      </c>
      <c r="Y53" t="s">
        <v>112</v>
      </c>
      <c r="Z53" t="s">
        <v>112</v>
      </c>
      <c r="AA53" t="s">
        <v>112</v>
      </c>
      <c r="AG53" t="s">
        <v>463</v>
      </c>
      <c r="AI53" t="s">
        <v>148</v>
      </c>
    </row>
    <row r="54" spans="1:35">
      <c r="A54" t="s">
        <v>165</v>
      </c>
      <c r="B54" t="s">
        <v>213</v>
      </c>
      <c r="C54" t="s">
        <v>492</v>
      </c>
      <c r="D54" t="s">
        <v>493</v>
      </c>
      <c r="E54" t="s">
        <v>494</v>
      </c>
      <c r="F54" t="s">
        <v>495</v>
      </c>
      <c r="G54" t="s">
        <v>496</v>
      </c>
      <c r="H54" t="s">
        <v>402</v>
      </c>
      <c r="I54" t="s">
        <v>403</v>
      </c>
      <c r="J54" t="s">
        <v>395</v>
      </c>
      <c r="K54" t="s">
        <v>396</v>
      </c>
      <c r="L54" t="s">
        <v>201</v>
      </c>
      <c r="M54" t="s">
        <v>174</v>
      </c>
      <c r="N54" t="s">
        <v>66</v>
      </c>
      <c r="O54" t="s">
        <v>141</v>
      </c>
      <c r="P54" t="s">
        <v>204</v>
      </c>
      <c r="Q54" t="s">
        <v>120</v>
      </c>
      <c r="R54" t="s">
        <v>497</v>
      </c>
      <c r="S54">
        <v>161128</v>
      </c>
      <c r="T54" t="s">
        <v>498</v>
      </c>
      <c r="U54" t="s">
        <v>405</v>
      </c>
      <c r="V54" t="s">
        <v>398</v>
      </c>
      <c r="W54" t="s">
        <v>210</v>
      </c>
      <c r="X54" t="s">
        <v>112</v>
      </c>
      <c r="Y54" t="s">
        <v>112</v>
      </c>
      <c r="Z54" t="s">
        <v>112</v>
      </c>
      <c r="AA54" t="s">
        <v>112</v>
      </c>
      <c r="AG54" t="s">
        <v>463</v>
      </c>
      <c r="AI54" t="s">
        <v>148</v>
      </c>
    </row>
    <row r="55" spans="1:35">
      <c r="A55" t="s">
        <v>165</v>
      </c>
      <c r="B55" t="s">
        <v>191</v>
      </c>
      <c r="C55" t="s">
        <v>499</v>
      </c>
      <c r="D55" t="s">
        <v>500</v>
      </c>
      <c r="E55" t="s">
        <v>501</v>
      </c>
      <c r="F55" t="s">
        <v>447</v>
      </c>
      <c r="G55" t="s">
        <v>448</v>
      </c>
      <c r="H55" t="s">
        <v>479</v>
      </c>
      <c r="I55" t="s">
        <v>403</v>
      </c>
      <c r="J55" t="s">
        <v>395</v>
      </c>
      <c r="K55" t="s">
        <v>396</v>
      </c>
      <c r="L55" t="s">
        <v>201</v>
      </c>
      <c r="M55" t="s">
        <v>174</v>
      </c>
      <c r="N55" t="s">
        <v>66</v>
      </c>
      <c r="O55" t="s">
        <v>141</v>
      </c>
      <c r="P55" t="s">
        <v>204</v>
      </c>
      <c r="Q55" t="s">
        <v>120</v>
      </c>
      <c r="T55" t="s">
        <v>450</v>
      </c>
      <c r="U55" t="s">
        <v>482</v>
      </c>
      <c r="V55" t="s">
        <v>398</v>
      </c>
      <c r="W55" t="s">
        <v>210</v>
      </c>
      <c r="X55" t="s">
        <v>112</v>
      </c>
      <c r="Y55" t="s">
        <v>112</v>
      </c>
      <c r="Z55" t="s">
        <v>112</v>
      </c>
      <c r="AA55" t="s">
        <v>112</v>
      </c>
      <c r="AG55" t="s">
        <v>463</v>
      </c>
      <c r="AI55" t="s">
        <v>148</v>
      </c>
    </row>
    <row r="56" spans="1:35">
      <c r="A56" t="s">
        <v>165</v>
      </c>
      <c r="B56" t="s">
        <v>191</v>
      </c>
      <c r="C56" t="s">
        <v>502</v>
      </c>
      <c r="D56" t="s">
        <v>503</v>
      </c>
      <c r="E56" t="s">
        <v>504</v>
      </c>
      <c r="F56" t="s">
        <v>495</v>
      </c>
      <c r="G56" t="s">
        <v>496</v>
      </c>
      <c r="H56" t="s">
        <v>402</v>
      </c>
      <c r="I56" t="s">
        <v>403</v>
      </c>
      <c r="J56" t="s">
        <v>395</v>
      </c>
      <c r="K56" t="s">
        <v>396</v>
      </c>
      <c r="L56" t="s">
        <v>201</v>
      </c>
      <c r="M56" t="s">
        <v>174</v>
      </c>
      <c r="N56" t="s">
        <v>66</v>
      </c>
      <c r="O56" t="s">
        <v>141</v>
      </c>
      <c r="P56" t="s">
        <v>204</v>
      </c>
      <c r="Q56" t="s">
        <v>120</v>
      </c>
      <c r="T56" t="s">
        <v>498</v>
      </c>
      <c r="U56" t="s">
        <v>405</v>
      </c>
      <c r="V56" t="s">
        <v>398</v>
      </c>
      <c r="W56" t="s">
        <v>210</v>
      </c>
      <c r="X56" t="s">
        <v>112</v>
      </c>
      <c r="Y56" t="s">
        <v>112</v>
      </c>
      <c r="Z56" t="s">
        <v>112</v>
      </c>
      <c r="AA56" t="s">
        <v>112</v>
      </c>
      <c r="AG56" t="s">
        <v>463</v>
      </c>
      <c r="AI56" t="s">
        <v>148</v>
      </c>
    </row>
    <row r="57" spans="1:35">
      <c r="A57" t="s">
        <v>165</v>
      </c>
      <c r="B57" t="s">
        <v>213</v>
      </c>
      <c r="C57" t="s">
        <v>505</v>
      </c>
      <c r="D57" t="s">
        <v>506</v>
      </c>
      <c r="E57" t="s">
        <v>507</v>
      </c>
      <c r="F57" t="s">
        <v>495</v>
      </c>
      <c r="G57" t="s">
        <v>496</v>
      </c>
      <c r="H57" t="s">
        <v>479</v>
      </c>
      <c r="I57" t="s">
        <v>480</v>
      </c>
      <c r="J57" t="s">
        <v>395</v>
      </c>
      <c r="K57" t="s">
        <v>396</v>
      </c>
      <c r="L57" t="s">
        <v>201</v>
      </c>
      <c r="M57" t="s">
        <v>174</v>
      </c>
      <c r="N57" t="s">
        <v>66</v>
      </c>
      <c r="O57" t="s">
        <v>141</v>
      </c>
      <c r="P57" t="s">
        <v>204</v>
      </c>
      <c r="Q57" t="s">
        <v>120</v>
      </c>
      <c r="R57" t="s">
        <v>508</v>
      </c>
      <c r="S57">
        <v>170113</v>
      </c>
      <c r="T57" t="s">
        <v>498</v>
      </c>
      <c r="U57" t="s">
        <v>482</v>
      </c>
      <c r="V57" t="s">
        <v>398</v>
      </c>
      <c r="W57" t="s">
        <v>210</v>
      </c>
      <c r="X57" t="s">
        <v>112</v>
      </c>
      <c r="Y57" t="s">
        <v>112</v>
      </c>
      <c r="Z57" t="s">
        <v>112</v>
      </c>
      <c r="AA57" t="s">
        <v>112</v>
      </c>
      <c r="AG57" t="s">
        <v>463</v>
      </c>
      <c r="AI57" t="s">
        <v>148</v>
      </c>
    </row>
    <row r="58" spans="1:35">
      <c r="A58" t="s">
        <v>165</v>
      </c>
      <c r="B58" t="s">
        <v>191</v>
      </c>
      <c r="C58" t="s">
        <v>509</v>
      </c>
      <c r="D58" t="s">
        <v>510</v>
      </c>
      <c r="E58" t="s">
        <v>511</v>
      </c>
      <c r="F58" t="s">
        <v>495</v>
      </c>
      <c r="G58" t="s">
        <v>496</v>
      </c>
      <c r="H58" t="s">
        <v>479</v>
      </c>
      <c r="I58" t="s">
        <v>480</v>
      </c>
      <c r="J58" t="s">
        <v>395</v>
      </c>
      <c r="K58" t="s">
        <v>396</v>
      </c>
      <c r="L58" t="s">
        <v>201</v>
      </c>
      <c r="M58" t="s">
        <v>174</v>
      </c>
      <c r="N58" t="s">
        <v>66</v>
      </c>
      <c r="O58" t="s">
        <v>141</v>
      </c>
      <c r="P58" t="s">
        <v>204</v>
      </c>
      <c r="Q58" t="s">
        <v>120</v>
      </c>
      <c r="R58" t="s">
        <v>512</v>
      </c>
      <c r="S58">
        <v>170209</v>
      </c>
      <c r="T58" t="s">
        <v>498</v>
      </c>
      <c r="U58" t="s">
        <v>482</v>
      </c>
      <c r="V58" t="s">
        <v>398</v>
      </c>
      <c r="W58" t="s">
        <v>210</v>
      </c>
      <c r="X58" t="s">
        <v>112</v>
      </c>
      <c r="Y58" t="s">
        <v>112</v>
      </c>
      <c r="Z58" t="s">
        <v>112</v>
      </c>
      <c r="AA58" t="s">
        <v>112</v>
      </c>
      <c r="AG58" t="s">
        <v>463</v>
      </c>
      <c r="AI58" t="s">
        <v>148</v>
      </c>
    </row>
    <row r="59" spans="1:35">
      <c r="A59" t="s">
        <v>165</v>
      </c>
      <c r="B59" t="s">
        <v>191</v>
      </c>
      <c r="C59" t="s">
        <v>513</v>
      </c>
      <c r="D59" t="s">
        <v>514</v>
      </c>
      <c r="E59" t="s">
        <v>515</v>
      </c>
      <c r="F59" t="s">
        <v>495</v>
      </c>
      <c r="G59" t="s">
        <v>496</v>
      </c>
      <c r="H59" t="s">
        <v>516</v>
      </c>
      <c r="I59" t="s">
        <v>517</v>
      </c>
      <c r="J59" t="s">
        <v>395</v>
      </c>
      <c r="K59" t="s">
        <v>396</v>
      </c>
      <c r="L59" t="s">
        <v>201</v>
      </c>
      <c r="M59" t="s">
        <v>174</v>
      </c>
      <c r="N59" t="s">
        <v>66</v>
      </c>
      <c r="O59" t="s">
        <v>141</v>
      </c>
      <c r="P59" t="s">
        <v>204</v>
      </c>
      <c r="Q59" t="s">
        <v>120</v>
      </c>
      <c r="R59" t="s">
        <v>518</v>
      </c>
      <c r="S59">
        <v>170413</v>
      </c>
      <c r="T59" t="s">
        <v>498</v>
      </c>
      <c r="U59" t="s">
        <v>519</v>
      </c>
      <c r="V59" t="s">
        <v>398</v>
      </c>
      <c r="W59" t="s">
        <v>210</v>
      </c>
      <c r="X59" t="s">
        <v>112</v>
      </c>
      <c r="Y59" t="s">
        <v>112</v>
      </c>
      <c r="Z59" t="s">
        <v>112</v>
      </c>
      <c r="AA59" t="s">
        <v>112</v>
      </c>
      <c r="AG59" t="s">
        <v>463</v>
      </c>
      <c r="AI59" t="s">
        <v>148</v>
      </c>
    </row>
    <row r="60" spans="1:35">
      <c r="A60" t="s">
        <v>165</v>
      </c>
      <c r="B60" t="s">
        <v>487</v>
      </c>
      <c r="C60" t="s">
        <v>520</v>
      </c>
      <c r="D60" t="s">
        <v>521</v>
      </c>
      <c r="E60" t="s">
        <v>522</v>
      </c>
      <c r="F60" t="s">
        <v>495</v>
      </c>
      <c r="G60" t="s">
        <v>496</v>
      </c>
      <c r="H60" t="s">
        <v>468</v>
      </c>
      <c r="I60" t="s">
        <v>469</v>
      </c>
      <c r="J60" t="s">
        <v>395</v>
      </c>
      <c r="K60" t="s">
        <v>396</v>
      </c>
      <c r="L60" t="s">
        <v>201</v>
      </c>
      <c r="M60" t="s">
        <v>174</v>
      </c>
      <c r="N60" t="s">
        <v>66</v>
      </c>
      <c r="O60" t="s">
        <v>141</v>
      </c>
      <c r="P60" t="s">
        <v>204</v>
      </c>
      <c r="Q60" t="s">
        <v>120</v>
      </c>
      <c r="R60" t="s">
        <v>523</v>
      </c>
      <c r="S60">
        <v>170525</v>
      </c>
      <c r="T60" t="s">
        <v>498</v>
      </c>
      <c r="U60" t="s">
        <v>471</v>
      </c>
      <c r="V60" t="s">
        <v>398</v>
      </c>
      <c r="W60" t="s">
        <v>210</v>
      </c>
      <c r="X60" t="s">
        <v>112</v>
      </c>
      <c r="Y60" t="s">
        <v>112</v>
      </c>
      <c r="Z60" t="s">
        <v>112</v>
      </c>
      <c r="AA60" t="s">
        <v>112</v>
      </c>
      <c r="AG60" t="s">
        <v>463</v>
      </c>
      <c r="AI60" t="s">
        <v>148</v>
      </c>
    </row>
    <row r="61" spans="1:35">
      <c r="A61" t="s">
        <v>165</v>
      </c>
      <c r="B61" t="s">
        <v>213</v>
      </c>
      <c r="C61" t="s">
        <v>524</v>
      </c>
      <c r="D61" t="s">
        <v>525</v>
      </c>
      <c r="E61" t="s">
        <v>526</v>
      </c>
      <c r="F61" t="s">
        <v>447</v>
      </c>
      <c r="G61" t="s">
        <v>448</v>
      </c>
      <c r="H61" t="s">
        <v>330</v>
      </c>
      <c r="I61" t="s">
        <v>331</v>
      </c>
      <c r="J61" t="s">
        <v>395</v>
      </c>
      <c r="K61" t="s">
        <v>396</v>
      </c>
      <c r="L61" t="s">
        <v>201</v>
      </c>
      <c r="M61" t="s">
        <v>174</v>
      </c>
      <c r="N61" t="s">
        <v>66</v>
      </c>
      <c r="O61" t="s">
        <v>141</v>
      </c>
      <c r="P61" t="s">
        <v>204</v>
      </c>
      <c r="Q61" t="s">
        <v>120</v>
      </c>
      <c r="R61" t="s">
        <v>527</v>
      </c>
      <c r="S61">
        <v>170922</v>
      </c>
      <c r="T61" t="s">
        <v>450</v>
      </c>
      <c r="U61" t="s">
        <v>333</v>
      </c>
      <c r="V61" t="s">
        <v>398</v>
      </c>
      <c r="W61" t="s">
        <v>210</v>
      </c>
      <c r="X61" t="s">
        <v>112</v>
      </c>
      <c r="Y61" t="s">
        <v>112</v>
      </c>
      <c r="Z61" t="s">
        <v>112</v>
      </c>
      <c r="AA61" t="s">
        <v>112</v>
      </c>
      <c r="AG61" t="s">
        <v>463</v>
      </c>
      <c r="AI61" t="s">
        <v>148</v>
      </c>
    </row>
    <row r="62" spans="1:35">
      <c r="A62" t="s">
        <v>165</v>
      </c>
      <c r="B62" t="s">
        <v>487</v>
      </c>
      <c r="C62" t="s">
        <v>528</v>
      </c>
      <c r="D62" t="s">
        <v>529</v>
      </c>
      <c r="E62" t="s">
        <v>530</v>
      </c>
      <c r="F62" t="s">
        <v>531</v>
      </c>
      <c r="G62" t="s">
        <v>532</v>
      </c>
      <c r="H62" t="s">
        <v>533</v>
      </c>
      <c r="I62" t="s">
        <v>534</v>
      </c>
      <c r="J62" t="s">
        <v>395</v>
      </c>
      <c r="K62" t="s">
        <v>396</v>
      </c>
      <c r="L62" t="s">
        <v>201</v>
      </c>
      <c r="M62" t="s">
        <v>174</v>
      </c>
      <c r="N62" t="s">
        <v>66</v>
      </c>
      <c r="O62" t="s">
        <v>141</v>
      </c>
      <c r="P62" t="s">
        <v>204</v>
      </c>
      <c r="Q62" t="s">
        <v>120</v>
      </c>
      <c r="R62" t="s">
        <v>535</v>
      </c>
      <c r="S62">
        <v>171214</v>
      </c>
      <c r="T62" t="s">
        <v>536</v>
      </c>
      <c r="U62" t="s">
        <v>537</v>
      </c>
      <c r="V62" t="s">
        <v>398</v>
      </c>
      <c r="W62" t="s">
        <v>210</v>
      </c>
      <c r="X62" t="s">
        <v>112</v>
      </c>
      <c r="Y62" t="s">
        <v>112</v>
      </c>
      <c r="Z62" t="s">
        <v>112</v>
      </c>
      <c r="AA62" t="s">
        <v>112</v>
      </c>
      <c r="AG62" t="s">
        <v>463</v>
      </c>
      <c r="AI62" t="s">
        <v>148</v>
      </c>
    </row>
    <row r="63" spans="1:35">
      <c r="A63" t="s">
        <v>165</v>
      </c>
      <c r="B63" t="s">
        <v>487</v>
      </c>
      <c r="C63" t="s">
        <v>538</v>
      </c>
      <c r="D63" t="s">
        <v>539</v>
      </c>
      <c r="E63" t="s">
        <v>540</v>
      </c>
      <c r="F63" t="s">
        <v>531</v>
      </c>
      <c r="G63" t="s">
        <v>532</v>
      </c>
      <c r="H63" t="s">
        <v>219</v>
      </c>
      <c r="I63" t="s">
        <v>220</v>
      </c>
      <c r="J63" t="s">
        <v>395</v>
      </c>
      <c r="K63" t="s">
        <v>396</v>
      </c>
      <c r="L63" t="s">
        <v>201</v>
      </c>
      <c r="M63" t="s">
        <v>174</v>
      </c>
      <c r="N63" t="s">
        <v>66</v>
      </c>
      <c r="O63" t="s">
        <v>141</v>
      </c>
      <c r="P63" t="s">
        <v>204</v>
      </c>
      <c r="Q63" t="s">
        <v>120</v>
      </c>
      <c r="R63" t="s">
        <v>541</v>
      </c>
      <c r="S63">
        <v>180111</v>
      </c>
      <c r="T63" t="s">
        <v>536</v>
      </c>
      <c r="U63" t="s">
        <v>542</v>
      </c>
      <c r="V63" t="s">
        <v>398</v>
      </c>
      <c r="W63" t="s">
        <v>210</v>
      </c>
      <c r="X63" t="s">
        <v>112</v>
      </c>
      <c r="Y63" t="s">
        <v>112</v>
      </c>
      <c r="Z63" t="s">
        <v>112</v>
      </c>
      <c r="AA63" t="s">
        <v>112</v>
      </c>
      <c r="AG63" t="s">
        <v>463</v>
      </c>
      <c r="AI63" t="s">
        <v>148</v>
      </c>
    </row>
    <row r="64" spans="1:35">
      <c r="A64" t="s">
        <v>165</v>
      </c>
      <c r="B64" t="s">
        <v>487</v>
      </c>
      <c r="C64" t="s">
        <v>543</v>
      </c>
      <c r="D64" t="s">
        <v>544</v>
      </c>
      <c r="E64" t="s">
        <v>545</v>
      </c>
      <c r="F64" t="s">
        <v>546</v>
      </c>
      <c r="G64" t="s">
        <v>547</v>
      </c>
      <c r="H64" t="s">
        <v>533</v>
      </c>
      <c r="I64" t="s">
        <v>534</v>
      </c>
      <c r="J64" t="s">
        <v>395</v>
      </c>
      <c r="K64" t="s">
        <v>396</v>
      </c>
      <c r="L64" t="s">
        <v>201</v>
      </c>
      <c r="M64" t="s">
        <v>174</v>
      </c>
      <c r="N64" t="s">
        <v>66</v>
      </c>
      <c r="O64" t="s">
        <v>141</v>
      </c>
      <c r="P64" t="s">
        <v>204</v>
      </c>
      <c r="Q64" t="s">
        <v>120</v>
      </c>
      <c r="R64" t="s">
        <v>548</v>
      </c>
      <c r="S64">
        <v>180125</v>
      </c>
      <c r="T64" t="s">
        <v>549</v>
      </c>
      <c r="U64" t="s">
        <v>537</v>
      </c>
      <c r="V64" t="s">
        <v>398</v>
      </c>
      <c r="W64" t="s">
        <v>210</v>
      </c>
      <c r="X64" t="s">
        <v>112</v>
      </c>
      <c r="Y64" t="s">
        <v>112</v>
      </c>
      <c r="Z64" t="s">
        <v>112</v>
      </c>
      <c r="AA64" t="s">
        <v>112</v>
      </c>
      <c r="AG64" t="s">
        <v>463</v>
      </c>
      <c r="AI64" t="s">
        <v>148</v>
      </c>
    </row>
    <row r="65" spans="1:35">
      <c r="A65" t="s">
        <v>165</v>
      </c>
      <c r="B65" t="s">
        <v>487</v>
      </c>
      <c r="C65" t="s">
        <v>550</v>
      </c>
      <c r="D65" t="s">
        <v>551</v>
      </c>
      <c r="E65" t="s">
        <v>552</v>
      </c>
      <c r="F65" t="s">
        <v>546</v>
      </c>
      <c r="G65" t="s">
        <v>547</v>
      </c>
      <c r="H65" t="s">
        <v>219</v>
      </c>
      <c r="I65" t="s">
        <v>220</v>
      </c>
      <c r="J65" t="s">
        <v>395</v>
      </c>
      <c r="K65" t="s">
        <v>396</v>
      </c>
      <c r="L65" t="s">
        <v>201</v>
      </c>
      <c r="M65" t="s">
        <v>174</v>
      </c>
      <c r="N65" t="s">
        <v>66</v>
      </c>
      <c r="O65" t="s">
        <v>141</v>
      </c>
      <c r="P65" t="s">
        <v>204</v>
      </c>
      <c r="Q65" t="s">
        <v>120</v>
      </c>
      <c r="R65" t="s">
        <v>553</v>
      </c>
      <c r="S65">
        <v>180125</v>
      </c>
      <c r="T65" t="s">
        <v>549</v>
      </c>
      <c r="U65" t="s">
        <v>542</v>
      </c>
      <c r="V65" t="s">
        <v>398</v>
      </c>
      <c r="W65" t="s">
        <v>210</v>
      </c>
      <c r="X65" t="s">
        <v>112</v>
      </c>
      <c r="Y65" t="s">
        <v>112</v>
      </c>
      <c r="Z65" t="s">
        <v>112</v>
      </c>
      <c r="AA65" t="s">
        <v>112</v>
      </c>
      <c r="AG65" t="s">
        <v>463</v>
      </c>
      <c r="AI65" t="s">
        <v>148</v>
      </c>
    </row>
    <row r="66" spans="1:35">
      <c r="A66" t="s">
        <v>165</v>
      </c>
      <c r="B66" t="s">
        <v>213</v>
      </c>
      <c r="C66" t="s">
        <v>554</v>
      </c>
      <c r="D66" t="s">
        <v>555</v>
      </c>
      <c r="E66" t="s">
        <v>556</v>
      </c>
      <c r="F66" t="s">
        <v>531</v>
      </c>
      <c r="G66" t="s">
        <v>557</v>
      </c>
      <c r="H66" t="s">
        <v>219</v>
      </c>
      <c r="I66" t="s">
        <v>220</v>
      </c>
      <c r="J66" t="s">
        <v>395</v>
      </c>
      <c r="K66" t="s">
        <v>396</v>
      </c>
      <c r="L66" t="s">
        <v>201</v>
      </c>
      <c r="M66" t="s">
        <v>174</v>
      </c>
      <c r="N66" t="s">
        <v>66</v>
      </c>
      <c r="O66" t="s">
        <v>141</v>
      </c>
      <c r="P66" t="s">
        <v>204</v>
      </c>
      <c r="Q66" t="s">
        <v>120</v>
      </c>
      <c r="R66" t="s">
        <v>558</v>
      </c>
      <c r="S66">
        <v>180206</v>
      </c>
      <c r="T66" t="s">
        <v>536</v>
      </c>
      <c r="U66" t="s">
        <v>542</v>
      </c>
      <c r="V66" t="s">
        <v>398</v>
      </c>
      <c r="W66" t="s">
        <v>210</v>
      </c>
      <c r="X66" t="s">
        <v>112</v>
      </c>
      <c r="Y66" t="s">
        <v>112</v>
      </c>
      <c r="Z66" t="s">
        <v>112</v>
      </c>
      <c r="AA66" t="s">
        <v>112</v>
      </c>
      <c r="AG66" t="s">
        <v>463</v>
      </c>
      <c r="AI66" t="s">
        <v>148</v>
      </c>
    </row>
    <row r="67" spans="1:35">
      <c r="A67" t="s">
        <v>165</v>
      </c>
      <c r="B67" t="s">
        <v>213</v>
      </c>
      <c r="C67" t="s">
        <v>559</v>
      </c>
      <c r="D67" t="s">
        <v>560</v>
      </c>
      <c r="E67" t="s">
        <v>561</v>
      </c>
      <c r="F67" t="s">
        <v>546</v>
      </c>
      <c r="G67" t="s">
        <v>547</v>
      </c>
      <c r="H67" t="s">
        <v>219</v>
      </c>
      <c r="I67" t="s">
        <v>220</v>
      </c>
      <c r="J67" t="s">
        <v>395</v>
      </c>
      <c r="K67" t="s">
        <v>396</v>
      </c>
      <c r="L67" t="s">
        <v>201</v>
      </c>
      <c r="M67" t="s">
        <v>174</v>
      </c>
      <c r="N67" t="s">
        <v>66</v>
      </c>
      <c r="O67" t="s">
        <v>141</v>
      </c>
      <c r="P67" t="s">
        <v>204</v>
      </c>
      <c r="Q67" t="s">
        <v>120</v>
      </c>
      <c r="R67" t="s">
        <v>562</v>
      </c>
      <c r="S67">
        <v>180212</v>
      </c>
      <c r="T67" t="s">
        <v>549</v>
      </c>
      <c r="U67" t="s">
        <v>542</v>
      </c>
      <c r="V67" t="s">
        <v>398</v>
      </c>
      <c r="W67" t="s">
        <v>210</v>
      </c>
      <c r="X67" t="s">
        <v>112</v>
      </c>
      <c r="Y67" t="s">
        <v>112</v>
      </c>
      <c r="Z67" t="s">
        <v>112</v>
      </c>
      <c r="AA67" t="s">
        <v>112</v>
      </c>
      <c r="AG67" t="s">
        <v>463</v>
      </c>
      <c r="AI67" t="s">
        <v>148</v>
      </c>
    </row>
    <row r="68" spans="1:35">
      <c r="A68" t="s">
        <v>165</v>
      </c>
      <c r="B68" t="s">
        <v>213</v>
      </c>
      <c r="C68" t="s">
        <v>563</v>
      </c>
      <c r="D68" t="s">
        <v>564</v>
      </c>
      <c r="E68" t="s">
        <v>565</v>
      </c>
      <c r="F68" t="s">
        <v>217</v>
      </c>
      <c r="G68" t="s">
        <v>218</v>
      </c>
      <c r="H68" t="s">
        <v>219</v>
      </c>
      <c r="I68" t="s">
        <v>220</v>
      </c>
      <c r="J68" t="s">
        <v>395</v>
      </c>
      <c r="K68" t="s">
        <v>396</v>
      </c>
      <c r="L68" t="s">
        <v>201</v>
      </c>
      <c r="M68" t="s">
        <v>174</v>
      </c>
      <c r="N68" t="s">
        <v>66</v>
      </c>
      <c r="O68" t="s">
        <v>141</v>
      </c>
      <c r="P68" t="s">
        <v>204</v>
      </c>
      <c r="Q68" t="s">
        <v>120</v>
      </c>
      <c r="R68" t="s">
        <v>566</v>
      </c>
      <c r="S68">
        <v>180516</v>
      </c>
      <c r="T68" t="s">
        <v>223</v>
      </c>
      <c r="U68" t="s">
        <v>542</v>
      </c>
      <c r="V68" t="s">
        <v>398</v>
      </c>
      <c r="W68" t="s">
        <v>210</v>
      </c>
      <c r="X68" t="s">
        <v>112</v>
      </c>
      <c r="Y68" t="s">
        <v>112</v>
      </c>
      <c r="Z68" t="s">
        <v>112</v>
      </c>
      <c r="AA68" t="s">
        <v>112</v>
      </c>
      <c r="AG68" t="s">
        <v>463</v>
      </c>
      <c r="AI68" t="s">
        <v>148</v>
      </c>
    </row>
    <row r="69" spans="1:35">
      <c r="A69" t="s">
        <v>165</v>
      </c>
      <c r="B69" t="s">
        <v>487</v>
      </c>
      <c r="C69" t="s">
        <v>567</v>
      </c>
      <c r="D69" t="s">
        <v>568</v>
      </c>
      <c r="E69" t="s">
        <v>569</v>
      </c>
      <c r="F69" t="s">
        <v>570</v>
      </c>
      <c r="G69" t="s">
        <v>571</v>
      </c>
      <c r="H69" t="s">
        <v>219</v>
      </c>
      <c r="I69" t="s">
        <v>220</v>
      </c>
      <c r="J69" t="s">
        <v>395</v>
      </c>
      <c r="K69" t="s">
        <v>396</v>
      </c>
      <c r="L69" t="s">
        <v>201</v>
      </c>
      <c r="M69" t="s">
        <v>174</v>
      </c>
      <c r="N69" t="s">
        <v>66</v>
      </c>
      <c r="O69" t="s">
        <v>141</v>
      </c>
      <c r="P69" t="s">
        <v>204</v>
      </c>
      <c r="Q69" t="s">
        <v>120</v>
      </c>
      <c r="R69" t="s">
        <v>572</v>
      </c>
      <c r="S69">
        <v>180608</v>
      </c>
      <c r="T69" t="s">
        <v>573</v>
      </c>
      <c r="U69" t="s">
        <v>542</v>
      </c>
      <c r="V69" t="s">
        <v>398</v>
      </c>
      <c r="W69" t="s">
        <v>210</v>
      </c>
      <c r="X69" t="s">
        <v>112</v>
      </c>
      <c r="Y69" t="s">
        <v>112</v>
      </c>
      <c r="Z69" t="s">
        <v>112</v>
      </c>
      <c r="AA69" t="s">
        <v>112</v>
      </c>
      <c r="AG69" t="s">
        <v>463</v>
      </c>
      <c r="AI69" t="s">
        <v>148</v>
      </c>
    </row>
    <row r="70" spans="1:35">
      <c r="A70" t="s">
        <v>165</v>
      </c>
      <c r="B70" t="s">
        <v>487</v>
      </c>
      <c r="C70" t="s">
        <v>574</v>
      </c>
      <c r="D70" t="s">
        <v>575</v>
      </c>
      <c r="E70" t="s">
        <v>576</v>
      </c>
      <c r="F70" t="s">
        <v>577</v>
      </c>
      <c r="G70" t="s">
        <v>578</v>
      </c>
      <c r="H70" t="s">
        <v>219</v>
      </c>
      <c r="I70" t="s">
        <v>220</v>
      </c>
      <c r="J70" t="s">
        <v>395</v>
      </c>
      <c r="K70" t="s">
        <v>396</v>
      </c>
      <c r="L70" t="s">
        <v>201</v>
      </c>
      <c r="M70" t="s">
        <v>174</v>
      </c>
      <c r="N70" t="s">
        <v>66</v>
      </c>
      <c r="O70" t="s">
        <v>141</v>
      </c>
      <c r="P70" t="s">
        <v>204</v>
      </c>
      <c r="Q70" t="s">
        <v>120</v>
      </c>
      <c r="R70" t="s">
        <v>579</v>
      </c>
      <c r="S70">
        <v>180628</v>
      </c>
      <c r="T70" t="s">
        <v>580</v>
      </c>
      <c r="U70" t="s">
        <v>542</v>
      </c>
      <c r="V70" t="s">
        <v>398</v>
      </c>
      <c r="W70" t="s">
        <v>210</v>
      </c>
      <c r="X70" t="s">
        <v>112</v>
      </c>
      <c r="Y70" t="s">
        <v>112</v>
      </c>
      <c r="Z70" t="s">
        <v>112</v>
      </c>
      <c r="AA70" t="s">
        <v>112</v>
      </c>
      <c r="AG70" t="s">
        <v>463</v>
      </c>
      <c r="AI70" t="s">
        <v>148</v>
      </c>
    </row>
    <row r="71" spans="1:35">
      <c r="A71" t="s">
        <v>165</v>
      </c>
      <c r="B71" t="s">
        <v>191</v>
      </c>
      <c r="C71" t="s">
        <v>581</v>
      </c>
      <c r="D71" t="s">
        <v>582</v>
      </c>
      <c r="E71" t="s">
        <v>583</v>
      </c>
      <c r="F71" t="s">
        <v>577</v>
      </c>
      <c r="G71" t="s">
        <v>584</v>
      </c>
      <c r="H71" t="s">
        <v>219</v>
      </c>
      <c r="I71" t="s">
        <v>220</v>
      </c>
      <c r="J71" t="s">
        <v>395</v>
      </c>
      <c r="K71" t="s">
        <v>396</v>
      </c>
      <c r="L71" t="s">
        <v>201</v>
      </c>
      <c r="M71" t="s">
        <v>174</v>
      </c>
      <c r="N71" t="s">
        <v>66</v>
      </c>
      <c r="O71" t="s">
        <v>141</v>
      </c>
      <c r="P71" t="s">
        <v>204</v>
      </c>
      <c r="Q71" t="s">
        <v>120</v>
      </c>
      <c r="R71" t="s">
        <v>585</v>
      </c>
      <c r="S71">
        <v>180926</v>
      </c>
      <c r="T71" t="s">
        <v>580</v>
      </c>
      <c r="U71" t="s">
        <v>542</v>
      </c>
      <c r="V71" t="s">
        <v>398</v>
      </c>
      <c r="W71" t="s">
        <v>210</v>
      </c>
      <c r="X71" t="s">
        <v>112</v>
      </c>
      <c r="Y71" t="s">
        <v>112</v>
      </c>
      <c r="Z71" t="s">
        <v>112</v>
      </c>
      <c r="AA71" t="s">
        <v>112</v>
      </c>
      <c r="AI71" t="s">
        <v>148</v>
      </c>
    </row>
    <row r="72" spans="1:35">
      <c r="A72" t="s">
        <v>165</v>
      </c>
      <c r="B72" t="s">
        <v>487</v>
      </c>
      <c r="C72" t="s">
        <v>586</v>
      </c>
      <c r="D72" t="s">
        <v>587</v>
      </c>
      <c r="E72" t="s">
        <v>588</v>
      </c>
      <c r="F72" t="s">
        <v>589</v>
      </c>
      <c r="G72" t="s">
        <v>590</v>
      </c>
      <c r="H72" t="s">
        <v>219</v>
      </c>
      <c r="I72" t="s">
        <v>220</v>
      </c>
      <c r="J72" t="s">
        <v>199</v>
      </c>
      <c r="K72" t="s">
        <v>200</v>
      </c>
      <c r="L72" t="s">
        <v>201</v>
      </c>
      <c r="M72" t="s">
        <v>174</v>
      </c>
      <c r="N72" t="s">
        <v>66</v>
      </c>
      <c r="O72" t="s">
        <v>141</v>
      </c>
      <c r="P72" t="s">
        <v>204</v>
      </c>
      <c r="Q72" t="s">
        <v>120</v>
      </c>
      <c r="R72" t="s">
        <v>591</v>
      </c>
      <c r="S72">
        <v>190114</v>
      </c>
      <c r="T72" t="s">
        <v>592</v>
      </c>
      <c r="U72" t="s">
        <v>542</v>
      </c>
      <c r="V72" t="s">
        <v>209</v>
      </c>
      <c r="W72" t="s">
        <v>210</v>
      </c>
      <c r="X72" t="s">
        <v>112</v>
      </c>
      <c r="Y72" t="s">
        <v>112</v>
      </c>
      <c r="Z72" t="s">
        <v>112</v>
      </c>
      <c r="AA72" t="s">
        <v>112</v>
      </c>
      <c r="AI72" t="s">
        <v>148</v>
      </c>
    </row>
    <row r="73" spans="1:35">
      <c r="A73" t="s">
        <v>165</v>
      </c>
      <c r="B73" t="s">
        <v>191</v>
      </c>
      <c r="C73" t="s">
        <v>593</v>
      </c>
      <c r="D73" t="s">
        <v>594</v>
      </c>
      <c r="E73" t="s">
        <v>595</v>
      </c>
      <c r="F73" t="s">
        <v>577</v>
      </c>
      <c r="G73" t="s">
        <v>578</v>
      </c>
      <c r="H73" t="s">
        <v>219</v>
      </c>
      <c r="I73" t="s">
        <v>220</v>
      </c>
      <c r="J73" t="s">
        <v>199</v>
      </c>
      <c r="K73" t="s">
        <v>200</v>
      </c>
      <c r="L73" t="s">
        <v>201</v>
      </c>
      <c r="M73" t="s">
        <v>174</v>
      </c>
      <c r="N73" t="s">
        <v>66</v>
      </c>
      <c r="O73" t="s">
        <v>141</v>
      </c>
      <c r="P73" t="s">
        <v>204</v>
      </c>
      <c r="Q73" t="s">
        <v>120</v>
      </c>
      <c r="R73" t="s">
        <v>596</v>
      </c>
      <c r="S73">
        <v>190621</v>
      </c>
      <c r="T73" t="s">
        <v>580</v>
      </c>
      <c r="U73" t="s">
        <v>542</v>
      </c>
      <c r="V73" t="s">
        <v>209</v>
      </c>
      <c r="W73" t="s">
        <v>210</v>
      </c>
      <c r="X73" t="s">
        <v>112</v>
      </c>
      <c r="Y73" t="s">
        <v>112</v>
      </c>
      <c r="Z73" t="s">
        <v>112</v>
      </c>
      <c r="AA73" t="s">
        <v>112</v>
      </c>
      <c r="AG73" t="s">
        <v>597</v>
      </c>
      <c r="AI73" t="s">
        <v>148</v>
      </c>
    </row>
    <row r="74" spans="1:35">
      <c r="A74" t="s">
        <v>165</v>
      </c>
      <c r="B74" t="s">
        <v>191</v>
      </c>
      <c r="C74" t="s">
        <v>598</v>
      </c>
      <c r="D74" t="s">
        <v>599</v>
      </c>
      <c r="E74" t="s">
        <v>600</v>
      </c>
      <c r="F74" t="s">
        <v>589</v>
      </c>
      <c r="G74" t="s">
        <v>590</v>
      </c>
      <c r="H74" t="s">
        <v>219</v>
      </c>
      <c r="I74" t="s">
        <v>220</v>
      </c>
      <c r="J74" t="s">
        <v>199</v>
      </c>
      <c r="K74" t="s">
        <v>200</v>
      </c>
      <c r="L74" t="s">
        <v>201</v>
      </c>
      <c r="M74" t="s">
        <v>174</v>
      </c>
      <c r="N74" t="s">
        <v>66</v>
      </c>
      <c r="O74" t="s">
        <v>141</v>
      </c>
      <c r="P74" t="s">
        <v>204</v>
      </c>
      <c r="Q74" t="s">
        <v>120</v>
      </c>
      <c r="R74" t="s">
        <v>601</v>
      </c>
      <c r="S74">
        <v>190621</v>
      </c>
      <c r="T74" t="s">
        <v>592</v>
      </c>
      <c r="U74" t="s">
        <v>542</v>
      </c>
      <c r="V74" t="s">
        <v>209</v>
      </c>
      <c r="W74" t="s">
        <v>210</v>
      </c>
      <c r="X74" t="s">
        <v>112</v>
      </c>
      <c r="Y74" t="s">
        <v>112</v>
      </c>
      <c r="Z74" t="s">
        <v>112</v>
      </c>
      <c r="AA74" t="s">
        <v>112</v>
      </c>
      <c r="AI74" t="s">
        <v>148</v>
      </c>
    </row>
    <row r="75" spans="1:35">
      <c r="A75" t="s">
        <v>165</v>
      </c>
      <c r="B75" t="s">
        <v>191</v>
      </c>
      <c r="C75" t="s">
        <v>602</v>
      </c>
      <c r="D75" t="s">
        <v>603</v>
      </c>
      <c r="E75" t="s">
        <v>604</v>
      </c>
      <c r="F75" t="s">
        <v>589</v>
      </c>
      <c r="G75" t="s">
        <v>590</v>
      </c>
      <c r="H75" t="s">
        <v>219</v>
      </c>
      <c r="I75" t="s">
        <v>220</v>
      </c>
      <c r="J75" t="s">
        <v>605</v>
      </c>
      <c r="K75" t="s">
        <v>200</v>
      </c>
      <c r="L75" t="s">
        <v>201</v>
      </c>
      <c r="M75" t="s">
        <v>174</v>
      </c>
      <c r="N75" t="s">
        <v>66</v>
      </c>
      <c r="O75" t="s">
        <v>141</v>
      </c>
      <c r="P75" t="s">
        <v>204</v>
      </c>
      <c r="Q75" t="s">
        <v>120</v>
      </c>
      <c r="R75" t="s">
        <v>606</v>
      </c>
      <c r="S75">
        <v>190815</v>
      </c>
      <c r="T75" t="s">
        <v>592</v>
      </c>
      <c r="U75" t="s">
        <v>542</v>
      </c>
      <c r="V75" t="s">
        <v>607</v>
      </c>
      <c r="W75" t="s">
        <v>210</v>
      </c>
      <c r="X75" t="s">
        <v>112</v>
      </c>
      <c r="Y75" t="s">
        <v>112</v>
      </c>
      <c r="Z75" t="s">
        <v>112</v>
      </c>
      <c r="AA75" t="s">
        <v>112</v>
      </c>
      <c r="AI75" t="s">
        <v>148</v>
      </c>
    </row>
    <row r="76" spans="1:35">
      <c r="A76" t="s">
        <v>165</v>
      </c>
      <c r="B76" t="s">
        <v>213</v>
      </c>
      <c r="C76" t="s">
        <v>608</v>
      </c>
      <c r="D76" t="s">
        <v>609</v>
      </c>
      <c r="E76" t="s">
        <v>610</v>
      </c>
      <c r="F76" t="s">
        <v>589</v>
      </c>
      <c r="G76" t="s">
        <v>590</v>
      </c>
      <c r="H76" t="s">
        <v>219</v>
      </c>
      <c r="I76" t="s">
        <v>220</v>
      </c>
      <c r="J76" t="s">
        <v>605</v>
      </c>
      <c r="K76" t="s">
        <v>200</v>
      </c>
      <c r="L76" t="s">
        <v>201</v>
      </c>
      <c r="M76" t="s">
        <v>174</v>
      </c>
      <c r="N76" t="s">
        <v>66</v>
      </c>
      <c r="O76" t="s">
        <v>141</v>
      </c>
      <c r="P76" t="s">
        <v>204</v>
      </c>
      <c r="Q76" t="s">
        <v>120</v>
      </c>
      <c r="R76" t="s">
        <v>611</v>
      </c>
      <c r="S76">
        <v>190815</v>
      </c>
      <c r="T76" t="s">
        <v>592</v>
      </c>
      <c r="U76" t="s">
        <v>542</v>
      </c>
      <c r="V76" t="s">
        <v>607</v>
      </c>
      <c r="W76" t="s">
        <v>210</v>
      </c>
      <c r="X76" t="s">
        <v>112</v>
      </c>
      <c r="Y76" t="s">
        <v>112</v>
      </c>
      <c r="Z76" t="s">
        <v>112</v>
      </c>
      <c r="AA76" t="s">
        <v>112</v>
      </c>
      <c r="AI76" t="s">
        <v>148</v>
      </c>
    </row>
    <row r="77" spans="1:35">
      <c r="A77" t="s">
        <v>165</v>
      </c>
      <c r="B77" t="s">
        <v>213</v>
      </c>
      <c r="C77" t="s">
        <v>612</v>
      </c>
      <c r="D77" t="s">
        <v>613</v>
      </c>
      <c r="E77" t="s">
        <v>614</v>
      </c>
      <c r="F77" t="s">
        <v>589</v>
      </c>
      <c r="G77" t="s">
        <v>590</v>
      </c>
      <c r="H77" t="s">
        <v>219</v>
      </c>
      <c r="I77" t="s">
        <v>220</v>
      </c>
      <c r="J77" t="s">
        <v>199</v>
      </c>
      <c r="K77" t="s">
        <v>200</v>
      </c>
      <c r="L77" t="s">
        <v>201</v>
      </c>
      <c r="M77" t="s">
        <v>174</v>
      </c>
      <c r="N77" t="s">
        <v>66</v>
      </c>
      <c r="O77" t="s">
        <v>141</v>
      </c>
      <c r="P77" t="s">
        <v>204</v>
      </c>
      <c r="Q77" t="s">
        <v>120</v>
      </c>
      <c r="R77" t="s">
        <v>615</v>
      </c>
      <c r="S77">
        <v>190815</v>
      </c>
      <c r="T77" t="s">
        <v>592</v>
      </c>
      <c r="U77" t="s">
        <v>542</v>
      </c>
      <c r="V77" t="s">
        <v>209</v>
      </c>
      <c r="W77" t="s">
        <v>210</v>
      </c>
      <c r="X77" t="s">
        <v>112</v>
      </c>
      <c r="Y77" t="s">
        <v>112</v>
      </c>
      <c r="Z77" t="s">
        <v>112</v>
      </c>
      <c r="AA77" t="s">
        <v>112</v>
      </c>
      <c r="AI77" t="s">
        <v>148</v>
      </c>
    </row>
    <row r="78" spans="1:35">
      <c r="A78" t="s">
        <v>165</v>
      </c>
      <c r="B78" t="s">
        <v>487</v>
      </c>
      <c r="C78" t="s">
        <v>616</v>
      </c>
      <c r="D78" t="s">
        <v>617</v>
      </c>
      <c r="E78" t="s">
        <v>618</v>
      </c>
      <c r="F78" t="s">
        <v>619</v>
      </c>
      <c r="G78" t="s">
        <v>620</v>
      </c>
      <c r="H78" t="s">
        <v>621</v>
      </c>
      <c r="I78" t="s">
        <v>622</v>
      </c>
      <c r="J78" t="s">
        <v>605</v>
      </c>
      <c r="K78" t="s">
        <v>200</v>
      </c>
      <c r="L78" t="s">
        <v>201</v>
      </c>
      <c r="M78" t="s">
        <v>174</v>
      </c>
      <c r="N78" t="s">
        <v>66</v>
      </c>
      <c r="O78" t="s">
        <v>623</v>
      </c>
      <c r="P78" t="s">
        <v>204</v>
      </c>
      <c r="Q78" t="s">
        <v>120</v>
      </c>
      <c r="R78" t="s">
        <v>624</v>
      </c>
      <c r="S78">
        <v>200706</v>
      </c>
      <c r="T78" t="s">
        <v>625</v>
      </c>
      <c r="U78" t="s">
        <v>626</v>
      </c>
      <c r="V78" t="s">
        <v>607</v>
      </c>
      <c r="W78" t="s">
        <v>210</v>
      </c>
      <c r="X78" t="s">
        <v>112</v>
      </c>
      <c r="Y78" t="s">
        <v>112</v>
      </c>
      <c r="Z78" t="s">
        <v>112</v>
      </c>
      <c r="AA78" t="s">
        <v>112</v>
      </c>
      <c r="AI78" t="s">
        <v>90</v>
      </c>
    </row>
    <row r="79" spans="1:35">
      <c r="A79" t="s">
        <v>627</v>
      </c>
      <c r="B79" t="s">
        <v>487</v>
      </c>
      <c r="C79" t="s">
        <v>128</v>
      </c>
      <c r="D79" t="s">
        <v>628</v>
      </c>
      <c r="F79" t="s">
        <v>130</v>
      </c>
      <c r="G79" t="s">
        <v>130</v>
      </c>
      <c r="H79" t="s">
        <v>130</v>
      </c>
      <c r="I79" t="s">
        <v>130</v>
      </c>
      <c r="J79" t="s">
        <v>130</v>
      </c>
      <c r="K79" t="s">
        <v>130</v>
      </c>
      <c r="L79" t="s">
        <v>130</v>
      </c>
      <c r="M79" t="s">
        <v>130</v>
      </c>
      <c r="N79" t="s">
        <v>130</v>
      </c>
      <c r="O79" t="s">
        <v>130</v>
      </c>
      <c r="P79" t="s">
        <v>130</v>
      </c>
      <c r="Q79" t="s">
        <v>130</v>
      </c>
      <c r="T79" t="s">
        <v>130</v>
      </c>
      <c r="U79" t="s">
        <v>130</v>
      </c>
      <c r="V79" t="s">
        <v>130</v>
      </c>
      <c r="W79" t="s">
        <v>130</v>
      </c>
      <c r="X79" t="s">
        <v>130</v>
      </c>
      <c r="Y79" t="s">
        <v>130</v>
      </c>
      <c r="Z79" t="s">
        <v>130</v>
      </c>
      <c r="AA79" t="s">
        <v>130</v>
      </c>
      <c r="AB79" t="s">
        <v>130</v>
      </c>
      <c r="AC79" t="s">
        <v>130</v>
      </c>
      <c r="AG79" t="s">
        <v>130</v>
      </c>
      <c r="AI79" t="s">
        <v>90</v>
      </c>
    </row>
    <row r="80" spans="1:35">
      <c r="A80" t="s">
        <v>627</v>
      </c>
      <c r="B80" t="s">
        <v>487</v>
      </c>
      <c r="C80" t="s">
        <v>629</v>
      </c>
      <c r="D80" t="s">
        <v>630</v>
      </c>
      <c r="E80" t="s">
        <v>631</v>
      </c>
      <c r="F80" t="s">
        <v>632</v>
      </c>
      <c r="G80" t="s">
        <v>633</v>
      </c>
      <c r="H80" t="s">
        <v>136</v>
      </c>
      <c r="I80" t="s">
        <v>137</v>
      </c>
      <c r="M80" t="s">
        <v>174</v>
      </c>
      <c r="N80" t="s">
        <v>66</v>
      </c>
      <c r="O80" t="s">
        <v>141</v>
      </c>
      <c r="P80" t="s">
        <v>142</v>
      </c>
      <c r="Q80" t="s">
        <v>143</v>
      </c>
      <c r="R80" t="s">
        <v>634</v>
      </c>
      <c r="S80">
        <v>130308</v>
      </c>
      <c r="T80" t="s">
        <v>635</v>
      </c>
      <c r="U80" t="s">
        <v>146</v>
      </c>
      <c r="V80" t="s">
        <v>636</v>
      </c>
      <c r="W80" t="s">
        <v>112</v>
      </c>
      <c r="X80" t="s">
        <v>637</v>
      </c>
      <c r="Y80" t="s">
        <v>112</v>
      </c>
      <c r="Z80" t="s">
        <v>112</v>
      </c>
      <c r="AA80" t="s">
        <v>142</v>
      </c>
      <c r="AI80" t="s">
        <v>148</v>
      </c>
    </row>
    <row r="81" spans="1:35">
      <c r="A81" t="s">
        <v>627</v>
      </c>
      <c r="B81" t="s">
        <v>487</v>
      </c>
      <c r="C81" t="s">
        <v>638</v>
      </c>
      <c r="D81" t="s">
        <v>639</v>
      </c>
      <c r="E81" t="s">
        <v>640</v>
      </c>
      <c r="F81" t="s">
        <v>632</v>
      </c>
      <c r="G81" t="s">
        <v>641</v>
      </c>
      <c r="H81" t="s">
        <v>136</v>
      </c>
      <c r="I81" t="s">
        <v>137</v>
      </c>
      <c r="L81" t="s">
        <v>112</v>
      </c>
      <c r="M81" t="s">
        <v>174</v>
      </c>
      <c r="N81" t="s">
        <v>66</v>
      </c>
      <c r="O81" t="s">
        <v>141</v>
      </c>
      <c r="P81" t="s">
        <v>142</v>
      </c>
      <c r="Q81" t="s">
        <v>143</v>
      </c>
      <c r="R81" t="s">
        <v>642</v>
      </c>
      <c r="S81">
        <v>130912</v>
      </c>
      <c r="T81" t="s">
        <v>635</v>
      </c>
      <c r="U81" t="s">
        <v>146</v>
      </c>
      <c r="V81" t="s">
        <v>643</v>
      </c>
      <c r="W81" t="s">
        <v>112</v>
      </c>
      <c r="X81" t="s">
        <v>637</v>
      </c>
      <c r="Y81" t="s">
        <v>112</v>
      </c>
      <c r="Z81" t="s">
        <v>112</v>
      </c>
      <c r="AA81" t="s">
        <v>142</v>
      </c>
      <c r="AI81" t="s">
        <v>148</v>
      </c>
    </row>
    <row r="82" spans="1:35">
      <c r="A82" t="s">
        <v>627</v>
      </c>
      <c r="B82" t="s">
        <v>487</v>
      </c>
      <c r="C82" t="s">
        <v>644</v>
      </c>
      <c r="D82" t="s">
        <v>645</v>
      </c>
      <c r="E82" t="s">
        <v>646</v>
      </c>
      <c r="F82" t="s">
        <v>632</v>
      </c>
      <c r="G82" t="s">
        <v>647</v>
      </c>
      <c r="H82" t="s">
        <v>136</v>
      </c>
      <c r="I82" t="s">
        <v>137</v>
      </c>
      <c r="J82" t="s">
        <v>648</v>
      </c>
      <c r="K82" t="s">
        <v>139</v>
      </c>
      <c r="L82" t="s">
        <v>112</v>
      </c>
      <c r="M82" t="s">
        <v>174</v>
      </c>
      <c r="N82" t="s">
        <v>66</v>
      </c>
      <c r="O82" t="s">
        <v>141</v>
      </c>
      <c r="P82" t="s">
        <v>142</v>
      </c>
      <c r="Q82" t="s">
        <v>143</v>
      </c>
      <c r="R82" t="s">
        <v>649</v>
      </c>
      <c r="S82">
        <v>130514</v>
      </c>
      <c r="T82" t="s">
        <v>635</v>
      </c>
      <c r="U82" t="s">
        <v>146</v>
      </c>
      <c r="V82" t="s">
        <v>650</v>
      </c>
      <c r="W82" t="s">
        <v>112</v>
      </c>
      <c r="X82" t="s">
        <v>637</v>
      </c>
      <c r="Y82" t="s">
        <v>112</v>
      </c>
      <c r="Z82" t="s">
        <v>112</v>
      </c>
      <c r="AA82" t="s">
        <v>142</v>
      </c>
      <c r="AG82" t="s">
        <v>651</v>
      </c>
      <c r="AI82" t="s">
        <v>148</v>
      </c>
    </row>
    <row r="83" spans="1:35">
      <c r="A83" t="s">
        <v>627</v>
      </c>
      <c r="B83" t="s">
        <v>487</v>
      </c>
      <c r="C83" t="s">
        <v>652</v>
      </c>
      <c r="D83" t="s">
        <v>653</v>
      </c>
      <c r="E83" t="s">
        <v>654</v>
      </c>
      <c r="F83" t="s">
        <v>632</v>
      </c>
      <c r="G83" t="s">
        <v>655</v>
      </c>
      <c r="H83" t="s">
        <v>136</v>
      </c>
      <c r="I83" t="s">
        <v>137</v>
      </c>
      <c r="J83" t="s">
        <v>648</v>
      </c>
      <c r="K83" t="s">
        <v>139</v>
      </c>
      <c r="L83" t="s">
        <v>112</v>
      </c>
      <c r="M83" t="s">
        <v>174</v>
      </c>
      <c r="N83" t="s">
        <v>66</v>
      </c>
      <c r="O83" t="s">
        <v>141</v>
      </c>
      <c r="Q83" t="s">
        <v>143</v>
      </c>
      <c r="R83" t="s">
        <v>649</v>
      </c>
      <c r="S83">
        <v>130514</v>
      </c>
      <c r="T83" t="s">
        <v>635</v>
      </c>
      <c r="U83" t="s">
        <v>146</v>
      </c>
      <c r="V83" t="s">
        <v>650</v>
      </c>
      <c r="W83" t="s">
        <v>112</v>
      </c>
      <c r="X83" t="s">
        <v>637</v>
      </c>
      <c r="Y83" t="s">
        <v>112</v>
      </c>
      <c r="Z83" t="s">
        <v>112</v>
      </c>
      <c r="AI83" t="s">
        <v>148</v>
      </c>
    </row>
    <row r="84" spans="1:35">
      <c r="A84" t="s">
        <v>627</v>
      </c>
      <c r="B84" t="s">
        <v>487</v>
      </c>
      <c r="C84" t="s">
        <v>652</v>
      </c>
      <c r="D84" t="s">
        <v>653</v>
      </c>
      <c r="E84" t="s">
        <v>654</v>
      </c>
      <c r="F84" t="s">
        <v>171</v>
      </c>
      <c r="G84" t="s">
        <v>172</v>
      </c>
      <c r="H84" t="s">
        <v>183</v>
      </c>
      <c r="L84" t="s">
        <v>201</v>
      </c>
      <c r="M84" t="s">
        <v>174</v>
      </c>
      <c r="N84" t="s">
        <v>66</v>
      </c>
      <c r="O84" t="s">
        <v>141</v>
      </c>
      <c r="Q84" t="s">
        <v>120</v>
      </c>
      <c r="R84" t="s">
        <v>656</v>
      </c>
      <c r="S84">
        <v>140606</v>
      </c>
      <c r="T84" t="s">
        <v>349</v>
      </c>
      <c r="U84" t="s">
        <v>186</v>
      </c>
      <c r="V84" t="s">
        <v>650</v>
      </c>
      <c r="W84" t="s">
        <v>210</v>
      </c>
      <c r="X84" t="s">
        <v>637</v>
      </c>
      <c r="Y84" t="s">
        <v>112</v>
      </c>
      <c r="Z84" t="s">
        <v>112</v>
      </c>
      <c r="AI84" t="s">
        <v>148</v>
      </c>
    </row>
    <row r="85" spans="1:35">
      <c r="A85" t="s">
        <v>627</v>
      </c>
      <c r="B85" t="s">
        <v>487</v>
      </c>
      <c r="C85" t="s">
        <v>657</v>
      </c>
      <c r="D85" t="s">
        <v>658</v>
      </c>
      <c r="E85" t="s">
        <v>659</v>
      </c>
      <c r="F85" t="s">
        <v>632</v>
      </c>
      <c r="G85" t="s">
        <v>660</v>
      </c>
      <c r="H85" t="s">
        <v>136</v>
      </c>
      <c r="I85" t="s">
        <v>137</v>
      </c>
      <c r="J85" t="s">
        <v>661</v>
      </c>
      <c r="K85" t="s">
        <v>139</v>
      </c>
      <c r="L85" t="s">
        <v>112</v>
      </c>
      <c r="M85" t="s">
        <v>174</v>
      </c>
      <c r="N85" t="s">
        <v>66</v>
      </c>
      <c r="O85" t="s">
        <v>141</v>
      </c>
      <c r="P85" t="s">
        <v>142</v>
      </c>
      <c r="Q85" t="s">
        <v>143</v>
      </c>
      <c r="R85" t="s">
        <v>662</v>
      </c>
      <c r="S85">
        <v>130912</v>
      </c>
      <c r="T85" t="s">
        <v>635</v>
      </c>
      <c r="U85" t="s">
        <v>146</v>
      </c>
      <c r="V85" t="s">
        <v>663</v>
      </c>
      <c r="W85" t="s">
        <v>112</v>
      </c>
      <c r="X85" t="s">
        <v>637</v>
      </c>
      <c r="Y85" t="s">
        <v>112</v>
      </c>
      <c r="Z85" t="s">
        <v>112</v>
      </c>
      <c r="AA85" t="s">
        <v>142</v>
      </c>
      <c r="AI85" t="s">
        <v>148</v>
      </c>
    </row>
    <row r="86" spans="1:35">
      <c r="A86" t="s">
        <v>627</v>
      </c>
      <c r="B86" t="s">
        <v>487</v>
      </c>
      <c r="C86" t="s">
        <v>664</v>
      </c>
      <c r="D86" t="s">
        <v>665</v>
      </c>
      <c r="E86" t="s">
        <v>666</v>
      </c>
      <c r="F86" t="s">
        <v>632</v>
      </c>
      <c r="G86" t="s">
        <v>660</v>
      </c>
      <c r="H86" t="s">
        <v>136</v>
      </c>
      <c r="I86" t="s">
        <v>137</v>
      </c>
      <c r="J86" t="s">
        <v>667</v>
      </c>
      <c r="K86" t="s">
        <v>139</v>
      </c>
      <c r="L86" t="s">
        <v>112</v>
      </c>
      <c r="M86" t="s">
        <v>174</v>
      </c>
      <c r="N86" t="s">
        <v>66</v>
      </c>
      <c r="O86" t="s">
        <v>141</v>
      </c>
      <c r="P86" t="s">
        <v>142</v>
      </c>
      <c r="Q86" t="s">
        <v>143</v>
      </c>
      <c r="R86" t="s">
        <v>668</v>
      </c>
      <c r="S86">
        <v>130912</v>
      </c>
      <c r="T86" t="s">
        <v>635</v>
      </c>
      <c r="U86" t="s">
        <v>146</v>
      </c>
      <c r="V86" t="s">
        <v>669</v>
      </c>
      <c r="W86" t="s">
        <v>112</v>
      </c>
      <c r="X86" t="s">
        <v>637</v>
      </c>
      <c r="Y86" t="s">
        <v>112</v>
      </c>
      <c r="Z86" t="s">
        <v>112</v>
      </c>
      <c r="AA86" t="s">
        <v>142</v>
      </c>
      <c r="AI86" t="s">
        <v>148</v>
      </c>
    </row>
    <row r="87" spans="1:35">
      <c r="A87" t="s">
        <v>627</v>
      </c>
      <c r="B87" t="s">
        <v>487</v>
      </c>
      <c r="C87" t="s">
        <v>670</v>
      </c>
      <c r="D87" t="s">
        <v>671</v>
      </c>
      <c r="E87" t="s">
        <v>672</v>
      </c>
      <c r="F87" t="s">
        <v>171</v>
      </c>
      <c r="G87" t="s">
        <v>172</v>
      </c>
      <c r="H87" t="s">
        <v>183</v>
      </c>
      <c r="I87" t="s">
        <v>137</v>
      </c>
      <c r="J87" t="s">
        <v>184</v>
      </c>
      <c r="K87" t="s">
        <v>139</v>
      </c>
      <c r="L87" t="s">
        <v>201</v>
      </c>
      <c r="M87" t="s">
        <v>174</v>
      </c>
      <c r="N87" t="s">
        <v>66</v>
      </c>
      <c r="O87" t="s">
        <v>141</v>
      </c>
      <c r="P87" t="s">
        <v>142</v>
      </c>
      <c r="Q87" t="s">
        <v>120</v>
      </c>
      <c r="R87" t="s">
        <v>673</v>
      </c>
      <c r="S87">
        <v>131126</v>
      </c>
      <c r="T87" t="s">
        <v>176</v>
      </c>
      <c r="U87" t="s">
        <v>186</v>
      </c>
      <c r="V87" t="s">
        <v>187</v>
      </c>
      <c r="W87" t="s">
        <v>210</v>
      </c>
      <c r="X87" t="s">
        <v>112</v>
      </c>
      <c r="Y87" t="s">
        <v>112</v>
      </c>
      <c r="Z87" t="s">
        <v>112</v>
      </c>
      <c r="AA87" t="s">
        <v>142</v>
      </c>
      <c r="AG87" t="s">
        <v>188</v>
      </c>
      <c r="AI87" t="s">
        <v>148</v>
      </c>
    </row>
    <row r="88" spans="1:35">
      <c r="A88" t="s">
        <v>674</v>
      </c>
      <c r="B88" t="s">
        <v>675</v>
      </c>
      <c r="C88" t="s">
        <v>128</v>
      </c>
      <c r="D88" t="s">
        <v>676</v>
      </c>
      <c r="F88" t="s">
        <v>130</v>
      </c>
      <c r="G88" t="s">
        <v>130</v>
      </c>
      <c r="H88" t="s">
        <v>130</v>
      </c>
      <c r="I88" t="s">
        <v>130</v>
      </c>
      <c r="J88" t="s">
        <v>130</v>
      </c>
      <c r="K88" t="s">
        <v>130</v>
      </c>
      <c r="L88" t="s">
        <v>130</v>
      </c>
      <c r="M88" t="s">
        <v>130</v>
      </c>
      <c r="N88" t="s">
        <v>130</v>
      </c>
      <c r="O88" t="s">
        <v>130</v>
      </c>
      <c r="P88" t="s">
        <v>130</v>
      </c>
      <c r="Q88" t="s">
        <v>130</v>
      </c>
      <c r="T88" t="s">
        <v>130</v>
      </c>
      <c r="U88" t="s">
        <v>130</v>
      </c>
      <c r="V88" t="s">
        <v>130</v>
      </c>
      <c r="W88" t="s">
        <v>130</v>
      </c>
      <c r="X88" t="s">
        <v>130</v>
      </c>
      <c r="Y88" t="s">
        <v>130</v>
      </c>
      <c r="Z88" t="s">
        <v>130</v>
      </c>
      <c r="AA88" t="s">
        <v>130</v>
      </c>
      <c r="AB88" t="s">
        <v>130</v>
      </c>
      <c r="AC88" t="s">
        <v>130</v>
      </c>
      <c r="AG88" t="s">
        <v>130</v>
      </c>
      <c r="AI88" t="s">
        <v>90</v>
      </c>
    </row>
    <row r="89" spans="1:35">
      <c r="A89" t="s">
        <v>674</v>
      </c>
      <c r="B89" t="s">
        <v>675</v>
      </c>
      <c r="C89" t="s">
        <v>677</v>
      </c>
      <c r="D89" t="s">
        <v>678</v>
      </c>
      <c r="E89" t="s">
        <v>679</v>
      </c>
      <c r="F89" t="s">
        <v>235</v>
      </c>
      <c r="G89" t="s">
        <v>236</v>
      </c>
      <c r="H89" t="s">
        <v>330</v>
      </c>
      <c r="I89" t="s">
        <v>331</v>
      </c>
      <c r="J89" t="s">
        <v>680</v>
      </c>
      <c r="K89" t="s">
        <v>681</v>
      </c>
      <c r="L89" t="s">
        <v>153</v>
      </c>
      <c r="M89" t="s">
        <v>174</v>
      </c>
      <c r="N89" t="s">
        <v>66</v>
      </c>
      <c r="O89" t="s">
        <v>682</v>
      </c>
      <c r="P89" t="s">
        <v>142</v>
      </c>
      <c r="Q89" t="s">
        <v>120</v>
      </c>
      <c r="R89" t="s">
        <v>683</v>
      </c>
      <c r="S89">
        <v>141001</v>
      </c>
      <c r="T89" t="s">
        <v>240</v>
      </c>
      <c r="U89" t="s">
        <v>333</v>
      </c>
      <c r="V89" t="s">
        <v>684</v>
      </c>
      <c r="W89" t="s">
        <v>685</v>
      </c>
      <c r="X89" t="s">
        <v>112</v>
      </c>
      <c r="Y89" t="s">
        <v>112</v>
      </c>
      <c r="Z89" t="s">
        <v>112</v>
      </c>
      <c r="AA89" t="s">
        <v>142</v>
      </c>
      <c r="AG89" t="s">
        <v>686</v>
      </c>
      <c r="AI89" t="s">
        <v>148</v>
      </c>
    </row>
    <row r="90" spans="1:35">
      <c r="A90" t="s">
        <v>674</v>
      </c>
      <c r="B90" t="s">
        <v>675</v>
      </c>
      <c r="C90" t="s">
        <v>687</v>
      </c>
      <c r="D90" t="s">
        <v>688</v>
      </c>
      <c r="E90" t="s">
        <v>689</v>
      </c>
      <c r="F90" t="s">
        <v>256</v>
      </c>
      <c r="G90" t="s">
        <v>257</v>
      </c>
      <c r="H90" t="s">
        <v>330</v>
      </c>
      <c r="I90" t="s">
        <v>331</v>
      </c>
      <c r="J90" t="s">
        <v>680</v>
      </c>
      <c r="K90" t="s">
        <v>681</v>
      </c>
      <c r="L90" t="s">
        <v>153</v>
      </c>
      <c r="M90" t="s">
        <v>174</v>
      </c>
      <c r="N90" t="s">
        <v>66</v>
      </c>
      <c r="O90" t="s">
        <v>682</v>
      </c>
      <c r="P90" t="s">
        <v>142</v>
      </c>
      <c r="Q90" t="s">
        <v>120</v>
      </c>
      <c r="R90" t="s">
        <v>690</v>
      </c>
      <c r="S90">
        <v>141001</v>
      </c>
      <c r="T90" t="s">
        <v>259</v>
      </c>
      <c r="U90" t="s">
        <v>333</v>
      </c>
      <c r="V90" t="s">
        <v>684</v>
      </c>
      <c r="W90" t="s">
        <v>685</v>
      </c>
      <c r="X90" t="s">
        <v>112</v>
      </c>
      <c r="Y90" t="s">
        <v>112</v>
      </c>
      <c r="Z90" t="s">
        <v>112</v>
      </c>
      <c r="AA90" t="s">
        <v>142</v>
      </c>
      <c r="AG90" t="s">
        <v>686</v>
      </c>
      <c r="AI90" t="s">
        <v>148</v>
      </c>
    </row>
    <row r="91" spans="1:35">
      <c r="A91" t="s">
        <v>674</v>
      </c>
      <c r="B91" t="s">
        <v>675</v>
      </c>
      <c r="C91" t="s">
        <v>691</v>
      </c>
      <c r="D91" t="s">
        <v>692</v>
      </c>
      <c r="E91" t="s">
        <v>693</v>
      </c>
      <c r="F91" t="s">
        <v>694</v>
      </c>
      <c r="G91" t="s">
        <v>695</v>
      </c>
      <c r="H91" t="s">
        <v>330</v>
      </c>
      <c r="I91" t="s">
        <v>331</v>
      </c>
      <c r="J91" t="s">
        <v>696</v>
      </c>
      <c r="K91" t="s">
        <v>681</v>
      </c>
      <c r="L91" t="s">
        <v>153</v>
      </c>
      <c r="M91" t="s">
        <v>174</v>
      </c>
      <c r="N91" t="s">
        <v>66</v>
      </c>
      <c r="O91" t="s">
        <v>682</v>
      </c>
      <c r="P91" t="s">
        <v>142</v>
      </c>
      <c r="Q91" t="s">
        <v>337</v>
      </c>
      <c r="R91" t="s">
        <v>697</v>
      </c>
      <c r="S91">
        <v>141021</v>
      </c>
      <c r="T91" t="s">
        <v>698</v>
      </c>
      <c r="U91" t="s">
        <v>333</v>
      </c>
      <c r="V91" t="s">
        <v>699</v>
      </c>
      <c r="W91" t="s">
        <v>685</v>
      </c>
      <c r="X91" t="s">
        <v>112</v>
      </c>
      <c r="Y91" t="s">
        <v>112</v>
      </c>
      <c r="Z91" t="s">
        <v>112</v>
      </c>
      <c r="AA91" t="s">
        <v>142</v>
      </c>
      <c r="AI91" t="s">
        <v>148</v>
      </c>
    </row>
    <row r="92" spans="1:35">
      <c r="A92" t="s">
        <v>674</v>
      </c>
      <c r="B92" t="s">
        <v>675</v>
      </c>
      <c r="C92" t="s">
        <v>691</v>
      </c>
      <c r="D92" t="s">
        <v>692</v>
      </c>
      <c r="E92" t="s">
        <v>693</v>
      </c>
      <c r="F92" t="s">
        <v>694</v>
      </c>
      <c r="G92" t="s">
        <v>695</v>
      </c>
      <c r="H92" t="s">
        <v>330</v>
      </c>
      <c r="I92" t="s">
        <v>331</v>
      </c>
      <c r="J92" t="s">
        <v>696</v>
      </c>
      <c r="K92" t="s">
        <v>681</v>
      </c>
      <c r="L92" t="s">
        <v>153</v>
      </c>
      <c r="M92" t="s">
        <v>174</v>
      </c>
      <c r="N92" t="s">
        <v>66</v>
      </c>
      <c r="O92" t="s">
        <v>682</v>
      </c>
      <c r="P92" t="s">
        <v>142</v>
      </c>
      <c r="Q92" t="s">
        <v>120</v>
      </c>
      <c r="R92" t="s">
        <v>700</v>
      </c>
      <c r="S92">
        <v>141021</v>
      </c>
      <c r="T92" t="s">
        <v>698</v>
      </c>
      <c r="U92" t="s">
        <v>333</v>
      </c>
      <c r="V92" t="s">
        <v>699</v>
      </c>
      <c r="W92" t="s">
        <v>685</v>
      </c>
      <c r="X92" t="s">
        <v>112</v>
      </c>
      <c r="Y92" t="s">
        <v>112</v>
      </c>
      <c r="Z92" t="s">
        <v>112</v>
      </c>
      <c r="AA92" t="s">
        <v>142</v>
      </c>
      <c r="AI92" t="s">
        <v>148</v>
      </c>
    </row>
    <row r="93" spans="1:35">
      <c r="A93" t="s">
        <v>674</v>
      </c>
      <c r="B93" t="s">
        <v>675</v>
      </c>
      <c r="C93" t="s">
        <v>701</v>
      </c>
      <c r="D93" t="s">
        <v>702</v>
      </c>
      <c r="E93" t="s">
        <v>703</v>
      </c>
      <c r="F93" t="s">
        <v>316</v>
      </c>
      <c r="G93" t="s">
        <v>317</v>
      </c>
      <c r="H93" t="s">
        <v>330</v>
      </c>
      <c r="I93" t="s">
        <v>331</v>
      </c>
      <c r="J93" t="s">
        <v>696</v>
      </c>
      <c r="K93" t="s">
        <v>681</v>
      </c>
      <c r="L93" t="s">
        <v>153</v>
      </c>
      <c r="M93" t="s">
        <v>174</v>
      </c>
      <c r="N93" t="s">
        <v>66</v>
      </c>
      <c r="O93" t="s">
        <v>682</v>
      </c>
      <c r="P93" t="s">
        <v>142</v>
      </c>
      <c r="Q93" t="s">
        <v>120</v>
      </c>
      <c r="R93" t="s">
        <v>704</v>
      </c>
      <c r="S93">
        <v>141024</v>
      </c>
      <c r="T93" t="s">
        <v>319</v>
      </c>
      <c r="U93" t="s">
        <v>333</v>
      </c>
      <c r="V93" t="s">
        <v>699</v>
      </c>
      <c r="W93" t="s">
        <v>685</v>
      </c>
      <c r="X93" t="s">
        <v>112</v>
      </c>
      <c r="Y93" t="s">
        <v>112</v>
      </c>
      <c r="Z93" t="s">
        <v>112</v>
      </c>
      <c r="AA93" t="s">
        <v>142</v>
      </c>
      <c r="AI93" t="s">
        <v>148</v>
      </c>
    </row>
    <row r="94" spans="1:35">
      <c r="A94" t="s">
        <v>674</v>
      </c>
      <c r="B94" t="s">
        <v>675</v>
      </c>
      <c r="C94" t="s">
        <v>705</v>
      </c>
      <c r="D94" t="s">
        <v>706</v>
      </c>
      <c r="E94" t="s">
        <v>707</v>
      </c>
      <c r="F94" t="s">
        <v>694</v>
      </c>
      <c r="G94" t="s">
        <v>695</v>
      </c>
      <c r="H94" t="s">
        <v>330</v>
      </c>
      <c r="I94" t="s">
        <v>331</v>
      </c>
      <c r="J94" t="s">
        <v>680</v>
      </c>
      <c r="K94" t="s">
        <v>681</v>
      </c>
      <c r="L94" t="s">
        <v>153</v>
      </c>
      <c r="M94" t="s">
        <v>174</v>
      </c>
      <c r="N94" t="s">
        <v>66</v>
      </c>
      <c r="O94" t="s">
        <v>682</v>
      </c>
      <c r="P94" t="s">
        <v>204</v>
      </c>
      <c r="Q94" t="s">
        <v>120</v>
      </c>
      <c r="R94" t="s">
        <v>708</v>
      </c>
      <c r="S94">
        <v>141107</v>
      </c>
      <c r="T94" t="s">
        <v>698</v>
      </c>
      <c r="U94" t="s">
        <v>333</v>
      </c>
      <c r="V94" t="s">
        <v>684</v>
      </c>
      <c r="W94" t="s">
        <v>685</v>
      </c>
      <c r="X94" t="s">
        <v>112</v>
      </c>
      <c r="Y94" t="s">
        <v>112</v>
      </c>
      <c r="Z94" t="s">
        <v>112</v>
      </c>
      <c r="AA94" t="s">
        <v>112</v>
      </c>
      <c r="AI94" t="s">
        <v>148</v>
      </c>
    </row>
    <row r="95" spans="1:35">
      <c r="A95" t="s">
        <v>674</v>
      </c>
      <c r="B95" t="s">
        <v>675</v>
      </c>
      <c r="C95" t="s">
        <v>709</v>
      </c>
      <c r="D95" t="s">
        <v>710</v>
      </c>
      <c r="E95" t="s">
        <v>711</v>
      </c>
      <c r="F95" t="s">
        <v>353</v>
      </c>
      <c r="G95" t="s">
        <v>354</v>
      </c>
      <c r="H95" t="s">
        <v>330</v>
      </c>
      <c r="I95" t="s">
        <v>331</v>
      </c>
      <c r="J95" t="s">
        <v>696</v>
      </c>
      <c r="K95" t="s">
        <v>681</v>
      </c>
      <c r="L95" t="s">
        <v>153</v>
      </c>
      <c r="M95" t="s">
        <v>174</v>
      </c>
      <c r="N95" t="s">
        <v>66</v>
      </c>
      <c r="O95" t="s">
        <v>682</v>
      </c>
      <c r="P95" t="s">
        <v>142</v>
      </c>
      <c r="Q95" t="s">
        <v>337</v>
      </c>
      <c r="T95" t="s">
        <v>357</v>
      </c>
      <c r="U95" t="s">
        <v>333</v>
      </c>
      <c r="V95" t="s">
        <v>699</v>
      </c>
      <c r="W95" t="s">
        <v>685</v>
      </c>
      <c r="X95" t="s">
        <v>112</v>
      </c>
      <c r="Y95" t="s">
        <v>112</v>
      </c>
      <c r="Z95" t="s">
        <v>112</v>
      </c>
      <c r="AA95" t="s">
        <v>142</v>
      </c>
      <c r="AI95" t="s">
        <v>148</v>
      </c>
    </row>
    <row r="96" spans="1:35">
      <c r="A96" t="s">
        <v>674</v>
      </c>
      <c r="B96" t="s">
        <v>675</v>
      </c>
      <c r="C96" t="s">
        <v>712</v>
      </c>
      <c r="D96" t="s">
        <v>713</v>
      </c>
      <c r="E96" t="s">
        <v>714</v>
      </c>
      <c r="F96" t="s">
        <v>362</v>
      </c>
      <c r="G96" t="s">
        <v>363</v>
      </c>
      <c r="H96" t="s">
        <v>330</v>
      </c>
      <c r="I96" t="s">
        <v>331</v>
      </c>
      <c r="J96" t="s">
        <v>696</v>
      </c>
      <c r="K96" t="s">
        <v>681</v>
      </c>
      <c r="L96" t="s">
        <v>153</v>
      </c>
      <c r="M96" t="s">
        <v>366</v>
      </c>
      <c r="N96" t="s">
        <v>66</v>
      </c>
      <c r="O96" t="s">
        <v>682</v>
      </c>
      <c r="P96" t="s">
        <v>142</v>
      </c>
      <c r="Q96" t="s">
        <v>120</v>
      </c>
      <c r="R96" t="s">
        <v>715</v>
      </c>
      <c r="S96">
        <v>150812</v>
      </c>
      <c r="T96" t="s">
        <v>368</v>
      </c>
      <c r="U96" t="s">
        <v>333</v>
      </c>
      <c r="V96" t="s">
        <v>699</v>
      </c>
      <c r="W96" t="s">
        <v>685</v>
      </c>
      <c r="X96" t="s">
        <v>112</v>
      </c>
      <c r="Y96" t="s">
        <v>112</v>
      </c>
      <c r="Z96" t="s">
        <v>112</v>
      </c>
      <c r="AA96" t="s">
        <v>142</v>
      </c>
      <c r="AI96" t="s">
        <v>148</v>
      </c>
    </row>
    <row r="97" spans="1:35">
      <c r="A97" t="s">
        <v>674</v>
      </c>
      <c r="B97" t="s">
        <v>675</v>
      </c>
      <c r="C97" t="s">
        <v>716</v>
      </c>
      <c r="D97" t="s">
        <v>717</v>
      </c>
      <c r="E97" t="s">
        <v>718</v>
      </c>
      <c r="F97" t="s">
        <v>422</v>
      </c>
      <c r="G97" t="s">
        <v>719</v>
      </c>
      <c r="H97" t="s">
        <v>330</v>
      </c>
      <c r="I97" t="s">
        <v>331</v>
      </c>
      <c r="J97" t="s">
        <v>720</v>
      </c>
      <c r="K97" t="s">
        <v>721</v>
      </c>
      <c r="L97" t="s">
        <v>153</v>
      </c>
      <c r="M97" t="s">
        <v>366</v>
      </c>
      <c r="N97" t="s">
        <v>66</v>
      </c>
      <c r="O97" t="s">
        <v>682</v>
      </c>
      <c r="P97" t="s">
        <v>142</v>
      </c>
      <c r="Q97" t="s">
        <v>120</v>
      </c>
      <c r="R97" t="s">
        <v>722</v>
      </c>
      <c r="S97">
        <v>151222</v>
      </c>
      <c r="T97" t="s">
        <v>426</v>
      </c>
      <c r="U97" t="s">
        <v>333</v>
      </c>
      <c r="V97" t="s">
        <v>723</v>
      </c>
      <c r="W97" t="s">
        <v>685</v>
      </c>
      <c r="X97" t="s">
        <v>112</v>
      </c>
      <c r="Y97" t="s">
        <v>243</v>
      </c>
      <c r="Z97" t="s">
        <v>112</v>
      </c>
      <c r="AA97" t="s">
        <v>142</v>
      </c>
      <c r="AI97" t="s">
        <v>148</v>
      </c>
    </row>
    <row r="98" spans="1:35">
      <c r="A98" t="s">
        <v>674</v>
      </c>
      <c r="B98" t="s">
        <v>675</v>
      </c>
      <c r="C98" t="s">
        <v>724</v>
      </c>
      <c r="D98" t="s">
        <v>725</v>
      </c>
      <c r="E98" t="s">
        <v>726</v>
      </c>
      <c r="F98" t="s">
        <v>422</v>
      </c>
      <c r="G98" t="s">
        <v>719</v>
      </c>
      <c r="H98" t="s">
        <v>330</v>
      </c>
      <c r="I98" t="s">
        <v>331</v>
      </c>
      <c r="J98" t="s">
        <v>696</v>
      </c>
      <c r="K98" t="s">
        <v>681</v>
      </c>
      <c r="L98" t="s">
        <v>153</v>
      </c>
      <c r="M98" t="s">
        <v>366</v>
      </c>
      <c r="N98" t="s">
        <v>66</v>
      </c>
      <c r="O98" t="s">
        <v>682</v>
      </c>
      <c r="P98" t="s">
        <v>142</v>
      </c>
      <c r="Q98" t="s">
        <v>120</v>
      </c>
      <c r="R98" t="s">
        <v>727</v>
      </c>
      <c r="S98">
        <v>151217</v>
      </c>
      <c r="T98" t="s">
        <v>426</v>
      </c>
      <c r="U98" t="s">
        <v>333</v>
      </c>
      <c r="V98" t="s">
        <v>699</v>
      </c>
      <c r="W98" t="s">
        <v>685</v>
      </c>
      <c r="X98" t="s">
        <v>112</v>
      </c>
      <c r="Y98" t="s">
        <v>112</v>
      </c>
      <c r="Z98" t="s">
        <v>112</v>
      </c>
      <c r="AA98" t="s">
        <v>142</v>
      </c>
      <c r="AI98" t="s">
        <v>148</v>
      </c>
    </row>
    <row r="99" spans="1:35">
      <c r="A99" t="s">
        <v>674</v>
      </c>
      <c r="B99" t="s">
        <v>675</v>
      </c>
      <c r="C99" t="s">
        <v>728</v>
      </c>
      <c r="D99" t="s">
        <v>729</v>
      </c>
      <c r="E99" t="s">
        <v>730</v>
      </c>
      <c r="F99" t="s">
        <v>447</v>
      </c>
      <c r="G99" t="s">
        <v>448</v>
      </c>
      <c r="H99" t="s">
        <v>330</v>
      </c>
      <c r="I99" t="s">
        <v>331</v>
      </c>
      <c r="J99" t="s">
        <v>720</v>
      </c>
      <c r="K99" t="s">
        <v>721</v>
      </c>
      <c r="L99" t="s">
        <v>153</v>
      </c>
      <c r="M99" t="s">
        <v>366</v>
      </c>
      <c r="N99" t="s">
        <v>66</v>
      </c>
      <c r="O99" t="s">
        <v>682</v>
      </c>
      <c r="P99" t="s">
        <v>142</v>
      </c>
      <c r="Q99" t="s">
        <v>120</v>
      </c>
      <c r="R99" t="s">
        <v>731</v>
      </c>
      <c r="S99">
        <v>160628</v>
      </c>
      <c r="T99" t="s">
        <v>450</v>
      </c>
      <c r="U99" t="s">
        <v>333</v>
      </c>
      <c r="V99" t="s">
        <v>723</v>
      </c>
      <c r="W99" t="s">
        <v>685</v>
      </c>
      <c r="X99" t="s">
        <v>112</v>
      </c>
      <c r="Y99" t="s">
        <v>243</v>
      </c>
      <c r="Z99" t="s">
        <v>112</v>
      </c>
      <c r="AA99" t="s">
        <v>142</v>
      </c>
      <c r="AI99" t="s">
        <v>148</v>
      </c>
    </row>
    <row r="100" spans="1:35">
      <c r="A100" t="s">
        <v>674</v>
      </c>
      <c r="B100" t="s">
        <v>675</v>
      </c>
      <c r="C100" t="s">
        <v>732</v>
      </c>
      <c r="D100" t="s">
        <v>733</v>
      </c>
      <c r="E100" t="s">
        <v>734</v>
      </c>
      <c r="F100" t="s">
        <v>447</v>
      </c>
      <c r="G100" t="s">
        <v>448</v>
      </c>
      <c r="H100" t="s">
        <v>402</v>
      </c>
      <c r="I100" t="s">
        <v>403</v>
      </c>
      <c r="J100" t="s">
        <v>720</v>
      </c>
      <c r="K100" t="s">
        <v>721</v>
      </c>
      <c r="L100" t="s">
        <v>153</v>
      </c>
      <c r="M100" t="s">
        <v>366</v>
      </c>
      <c r="N100" t="s">
        <v>66</v>
      </c>
      <c r="O100" t="s">
        <v>682</v>
      </c>
      <c r="P100" t="s">
        <v>142</v>
      </c>
      <c r="Q100" t="s">
        <v>120</v>
      </c>
      <c r="R100" t="s">
        <v>735</v>
      </c>
      <c r="S100">
        <v>160628</v>
      </c>
      <c r="T100" t="s">
        <v>450</v>
      </c>
      <c r="U100" t="s">
        <v>405</v>
      </c>
      <c r="V100" t="s">
        <v>723</v>
      </c>
      <c r="W100" t="s">
        <v>685</v>
      </c>
      <c r="X100" t="s">
        <v>112</v>
      </c>
      <c r="Y100" t="s">
        <v>243</v>
      </c>
      <c r="Z100" t="s">
        <v>112</v>
      </c>
      <c r="AA100" t="s">
        <v>142</v>
      </c>
      <c r="AI100" t="s">
        <v>148</v>
      </c>
    </row>
    <row r="101" spans="1:35">
      <c r="A101" t="s">
        <v>674</v>
      </c>
      <c r="B101" t="s">
        <v>675</v>
      </c>
      <c r="C101" t="s">
        <v>736</v>
      </c>
      <c r="D101" t="s">
        <v>737</v>
      </c>
      <c r="E101" t="s">
        <v>738</v>
      </c>
      <c r="F101" t="s">
        <v>447</v>
      </c>
      <c r="G101" t="s">
        <v>448</v>
      </c>
      <c r="H101" t="s">
        <v>402</v>
      </c>
      <c r="I101" t="s">
        <v>403</v>
      </c>
      <c r="J101" t="s">
        <v>739</v>
      </c>
      <c r="K101" t="s">
        <v>740</v>
      </c>
      <c r="L101" t="s">
        <v>153</v>
      </c>
      <c r="M101" t="s">
        <v>366</v>
      </c>
      <c r="N101" t="s">
        <v>66</v>
      </c>
      <c r="O101" t="s">
        <v>682</v>
      </c>
      <c r="P101" t="s">
        <v>204</v>
      </c>
      <c r="Q101" t="s">
        <v>120</v>
      </c>
      <c r="R101" t="s">
        <v>741</v>
      </c>
      <c r="S101">
        <v>160707</v>
      </c>
      <c r="T101" t="s">
        <v>450</v>
      </c>
      <c r="U101" t="s">
        <v>405</v>
      </c>
      <c r="V101" t="s">
        <v>742</v>
      </c>
      <c r="W101" t="s">
        <v>685</v>
      </c>
      <c r="X101" t="s">
        <v>112</v>
      </c>
      <c r="Y101" t="s">
        <v>112</v>
      </c>
      <c r="Z101" t="s">
        <v>112</v>
      </c>
      <c r="AA101" t="s">
        <v>112</v>
      </c>
      <c r="AI101" t="s">
        <v>148</v>
      </c>
    </row>
    <row r="102" spans="1:35">
      <c r="A102" t="s">
        <v>674</v>
      </c>
      <c r="B102" t="s">
        <v>675</v>
      </c>
      <c r="C102" t="s">
        <v>743</v>
      </c>
      <c r="D102" t="s">
        <v>744</v>
      </c>
      <c r="E102" t="s">
        <v>745</v>
      </c>
      <c r="F102" t="s">
        <v>447</v>
      </c>
      <c r="G102" t="s">
        <v>448</v>
      </c>
      <c r="H102" t="s">
        <v>330</v>
      </c>
      <c r="I102" t="s">
        <v>331</v>
      </c>
      <c r="J102" t="s">
        <v>739</v>
      </c>
      <c r="K102" t="s">
        <v>740</v>
      </c>
      <c r="L102" t="s">
        <v>153</v>
      </c>
      <c r="M102" t="s">
        <v>366</v>
      </c>
      <c r="N102" t="s">
        <v>66</v>
      </c>
      <c r="O102" t="s">
        <v>682</v>
      </c>
      <c r="P102" t="s">
        <v>204</v>
      </c>
      <c r="Q102" t="s">
        <v>120</v>
      </c>
      <c r="R102" t="s">
        <v>746</v>
      </c>
      <c r="S102">
        <v>161107</v>
      </c>
      <c r="T102" t="s">
        <v>747</v>
      </c>
      <c r="U102" t="s">
        <v>333</v>
      </c>
      <c r="V102" t="s">
        <v>742</v>
      </c>
      <c r="W102" t="s">
        <v>685</v>
      </c>
      <c r="X102" t="s">
        <v>112</v>
      </c>
      <c r="Y102" t="s">
        <v>112</v>
      </c>
      <c r="Z102" t="s">
        <v>112</v>
      </c>
      <c r="AA102" t="s">
        <v>112</v>
      </c>
      <c r="AI102" t="s">
        <v>148</v>
      </c>
    </row>
    <row r="103" spans="1:35">
      <c r="A103" t="s">
        <v>674</v>
      </c>
      <c r="B103" t="s">
        <v>675</v>
      </c>
      <c r="C103" t="s">
        <v>743</v>
      </c>
      <c r="D103" t="s">
        <v>744</v>
      </c>
      <c r="E103" t="s">
        <v>745</v>
      </c>
      <c r="F103" t="s">
        <v>447</v>
      </c>
      <c r="G103" t="s">
        <v>448</v>
      </c>
      <c r="H103" t="s">
        <v>330</v>
      </c>
      <c r="I103" t="s">
        <v>331</v>
      </c>
      <c r="J103" t="s">
        <v>739</v>
      </c>
      <c r="K103" t="s">
        <v>740</v>
      </c>
      <c r="L103" t="s">
        <v>153</v>
      </c>
      <c r="M103" t="s">
        <v>366</v>
      </c>
      <c r="N103" t="s">
        <v>66</v>
      </c>
      <c r="O103" t="s">
        <v>682</v>
      </c>
      <c r="P103" t="s">
        <v>204</v>
      </c>
      <c r="Q103" t="s">
        <v>759</v>
      </c>
      <c r="R103" t="s">
        <v>10777</v>
      </c>
      <c r="S103">
        <v>161025</v>
      </c>
      <c r="T103" t="s">
        <v>747</v>
      </c>
      <c r="U103" t="s">
        <v>333</v>
      </c>
      <c r="V103" t="s">
        <v>742</v>
      </c>
      <c r="W103" t="s">
        <v>685</v>
      </c>
      <c r="X103" t="s">
        <v>112</v>
      </c>
      <c r="Y103" t="s">
        <v>112</v>
      </c>
      <c r="Z103" t="s">
        <v>112</v>
      </c>
      <c r="AA103" t="s">
        <v>112</v>
      </c>
      <c r="AI103" t="s">
        <v>148</v>
      </c>
    </row>
    <row r="104" spans="1:35">
      <c r="A104" t="s">
        <v>674</v>
      </c>
      <c r="B104" t="s">
        <v>675</v>
      </c>
      <c r="C104" t="s">
        <v>766</v>
      </c>
      <c r="D104" t="s">
        <v>767</v>
      </c>
      <c r="E104" t="s">
        <v>768</v>
      </c>
      <c r="F104" t="s">
        <v>447</v>
      </c>
      <c r="G104" t="s">
        <v>448</v>
      </c>
      <c r="H104" t="s">
        <v>330</v>
      </c>
      <c r="I104" t="s">
        <v>331</v>
      </c>
      <c r="J104" t="s">
        <v>769</v>
      </c>
      <c r="K104" t="s">
        <v>770</v>
      </c>
      <c r="L104" t="s">
        <v>153</v>
      </c>
      <c r="M104" t="s">
        <v>174</v>
      </c>
      <c r="N104" t="s">
        <v>66</v>
      </c>
      <c r="O104" t="s">
        <v>682</v>
      </c>
      <c r="P104" t="s">
        <v>204</v>
      </c>
      <c r="Q104" t="s">
        <v>120</v>
      </c>
      <c r="R104" t="s">
        <v>771</v>
      </c>
      <c r="S104">
        <v>161020</v>
      </c>
      <c r="T104" t="s">
        <v>450</v>
      </c>
      <c r="U104" t="s">
        <v>333</v>
      </c>
      <c r="V104" t="s">
        <v>772</v>
      </c>
      <c r="W104" t="s">
        <v>685</v>
      </c>
      <c r="X104" t="s">
        <v>112</v>
      </c>
      <c r="Y104" t="s">
        <v>112</v>
      </c>
      <c r="Z104" t="s">
        <v>112</v>
      </c>
      <c r="AA104" t="s">
        <v>112</v>
      </c>
      <c r="AI104" t="s">
        <v>148</v>
      </c>
    </row>
    <row r="105" spans="1:35">
      <c r="A105" t="s">
        <v>674</v>
      </c>
      <c r="B105" t="s">
        <v>675</v>
      </c>
      <c r="C105" t="s">
        <v>773</v>
      </c>
      <c r="D105" t="s">
        <v>774</v>
      </c>
      <c r="E105" t="s">
        <v>775</v>
      </c>
      <c r="F105" t="s">
        <v>447</v>
      </c>
      <c r="G105" t="s">
        <v>448</v>
      </c>
      <c r="H105" t="s">
        <v>402</v>
      </c>
      <c r="I105" t="s">
        <v>403</v>
      </c>
      <c r="J105" t="s">
        <v>769</v>
      </c>
      <c r="K105" t="s">
        <v>770</v>
      </c>
      <c r="L105" t="s">
        <v>153</v>
      </c>
      <c r="M105" t="s">
        <v>174</v>
      </c>
      <c r="N105" t="s">
        <v>66</v>
      </c>
      <c r="O105" t="s">
        <v>682</v>
      </c>
      <c r="P105" t="s">
        <v>204</v>
      </c>
      <c r="Q105" t="s">
        <v>120</v>
      </c>
      <c r="R105" t="s">
        <v>776</v>
      </c>
      <c r="S105">
        <v>230324</v>
      </c>
      <c r="T105" t="s">
        <v>450</v>
      </c>
      <c r="U105" t="s">
        <v>405</v>
      </c>
      <c r="V105" t="s">
        <v>772</v>
      </c>
      <c r="W105" t="s">
        <v>777</v>
      </c>
      <c r="X105" t="s">
        <v>112</v>
      </c>
      <c r="Y105" t="s">
        <v>112</v>
      </c>
      <c r="Z105" t="s">
        <v>112</v>
      </c>
      <c r="AA105" t="s">
        <v>112</v>
      </c>
      <c r="AI105" t="s">
        <v>148</v>
      </c>
    </row>
    <row r="106" spans="1:35">
      <c r="A106" t="s">
        <v>674</v>
      </c>
      <c r="B106" t="s">
        <v>675</v>
      </c>
      <c r="C106" t="s">
        <v>773</v>
      </c>
      <c r="D106" t="s">
        <v>774</v>
      </c>
      <c r="E106" t="s">
        <v>775</v>
      </c>
      <c r="F106" t="s">
        <v>447</v>
      </c>
      <c r="G106" t="s">
        <v>448</v>
      </c>
      <c r="H106" t="s">
        <v>402</v>
      </c>
      <c r="I106" t="s">
        <v>403</v>
      </c>
      <c r="J106" t="s">
        <v>769</v>
      </c>
      <c r="K106" t="s">
        <v>770</v>
      </c>
      <c r="L106" t="s">
        <v>153</v>
      </c>
      <c r="M106" t="s">
        <v>174</v>
      </c>
      <c r="N106" t="s">
        <v>66</v>
      </c>
      <c r="O106" t="s">
        <v>682</v>
      </c>
      <c r="P106" t="s">
        <v>204</v>
      </c>
      <c r="Q106" t="s">
        <v>759</v>
      </c>
      <c r="T106" t="s">
        <v>450</v>
      </c>
      <c r="U106" t="s">
        <v>405</v>
      </c>
      <c r="V106" t="s">
        <v>772</v>
      </c>
      <c r="W106" t="s">
        <v>15962</v>
      </c>
      <c r="X106" t="s">
        <v>112</v>
      </c>
      <c r="Y106" t="s">
        <v>112</v>
      </c>
      <c r="Z106" t="s">
        <v>112</v>
      </c>
      <c r="AA106" t="s">
        <v>112</v>
      </c>
      <c r="AI106" t="s">
        <v>148</v>
      </c>
    </row>
    <row r="107" spans="1:35">
      <c r="A107" t="s">
        <v>674</v>
      </c>
      <c r="B107" t="s">
        <v>675</v>
      </c>
      <c r="C107" t="s">
        <v>798</v>
      </c>
      <c r="D107" t="s">
        <v>799</v>
      </c>
      <c r="E107" t="s">
        <v>800</v>
      </c>
      <c r="F107" t="s">
        <v>447</v>
      </c>
      <c r="G107" t="s">
        <v>448</v>
      </c>
      <c r="H107" t="s">
        <v>801</v>
      </c>
      <c r="I107" t="s">
        <v>802</v>
      </c>
      <c r="J107" t="s">
        <v>769</v>
      </c>
      <c r="K107" t="s">
        <v>770</v>
      </c>
      <c r="L107" t="s">
        <v>153</v>
      </c>
      <c r="M107" t="s">
        <v>174</v>
      </c>
      <c r="N107" t="s">
        <v>66</v>
      </c>
      <c r="O107" t="s">
        <v>682</v>
      </c>
      <c r="P107" t="s">
        <v>204</v>
      </c>
      <c r="Q107" t="s">
        <v>120</v>
      </c>
      <c r="R107" t="s">
        <v>803</v>
      </c>
      <c r="S107">
        <v>161207</v>
      </c>
      <c r="T107" t="s">
        <v>450</v>
      </c>
      <c r="U107" t="s">
        <v>804</v>
      </c>
      <c r="V107" t="s">
        <v>772</v>
      </c>
      <c r="W107" t="s">
        <v>685</v>
      </c>
      <c r="X107" t="s">
        <v>112</v>
      </c>
      <c r="Y107" t="s">
        <v>112</v>
      </c>
      <c r="Z107" t="s">
        <v>112</v>
      </c>
      <c r="AA107" t="s">
        <v>112</v>
      </c>
      <c r="AI107" t="s">
        <v>148</v>
      </c>
    </row>
    <row r="108" spans="1:35">
      <c r="A108" t="s">
        <v>674</v>
      </c>
      <c r="B108" t="s">
        <v>675</v>
      </c>
      <c r="C108" t="s">
        <v>805</v>
      </c>
      <c r="D108" t="s">
        <v>806</v>
      </c>
      <c r="E108" t="s">
        <v>807</v>
      </c>
      <c r="F108" t="s">
        <v>447</v>
      </c>
      <c r="G108" t="s">
        <v>448</v>
      </c>
      <c r="H108" t="s">
        <v>808</v>
      </c>
      <c r="I108" t="s">
        <v>809</v>
      </c>
      <c r="J108" t="s">
        <v>739</v>
      </c>
      <c r="K108" t="s">
        <v>740</v>
      </c>
      <c r="L108" t="s">
        <v>153</v>
      </c>
      <c r="M108" t="s">
        <v>174</v>
      </c>
      <c r="N108" t="s">
        <v>66</v>
      </c>
      <c r="O108" t="s">
        <v>682</v>
      </c>
      <c r="P108" t="s">
        <v>204</v>
      </c>
      <c r="Q108" t="s">
        <v>120</v>
      </c>
      <c r="R108" t="s">
        <v>810</v>
      </c>
      <c r="S108">
        <v>161207</v>
      </c>
      <c r="T108" t="s">
        <v>450</v>
      </c>
      <c r="U108" t="s">
        <v>811</v>
      </c>
      <c r="V108" t="s">
        <v>742</v>
      </c>
      <c r="W108" t="s">
        <v>685</v>
      </c>
      <c r="X108" t="s">
        <v>112</v>
      </c>
      <c r="Y108" t="s">
        <v>112</v>
      </c>
      <c r="Z108" t="s">
        <v>112</v>
      </c>
      <c r="AA108" t="s">
        <v>112</v>
      </c>
      <c r="AI108" t="s">
        <v>148</v>
      </c>
    </row>
    <row r="109" spans="1:35">
      <c r="A109" t="s">
        <v>674</v>
      </c>
      <c r="B109" t="s">
        <v>675</v>
      </c>
      <c r="C109" t="s">
        <v>812</v>
      </c>
      <c r="D109" t="s">
        <v>813</v>
      </c>
      <c r="E109" t="s">
        <v>814</v>
      </c>
      <c r="F109" t="s">
        <v>495</v>
      </c>
      <c r="G109" t="s">
        <v>496</v>
      </c>
      <c r="H109" t="s">
        <v>330</v>
      </c>
      <c r="I109" t="s">
        <v>331</v>
      </c>
      <c r="J109" t="s">
        <v>815</v>
      </c>
      <c r="K109" t="s">
        <v>816</v>
      </c>
      <c r="L109" t="s">
        <v>153</v>
      </c>
      <c r="M109" t="s">
        <v>174</v>
      </c>
      <c r="N109" t="s">
        <v>66</v>
      </c>
      <c r="O109" t="s">
        <v>682</v>
      </c>
      <c r="P109" t="s">
        <v>204</v>
      </c>
      <c r="Q109" t="s">
        <v>120</v>
      </c>
      <c r="R109" t="s">
        <v>817</v>
      </c>
      <c r="S109">
        <v>170124</v>
      </c>
      <c r="T109" t="s">
        <v>498</v>
      </c>
      <c r="U109" t="s">
        <v>333</v>
      </c>
      <c r="V109" t="s">
        <v>818</v>
      </c>
      <c r="W109" t="s">
        <v>685</v>
      </c>
      <c r="X109" t="s">
        <v>112</v>
      </c>
      <c r="Y109" t="s">
        <v>112</v>
      </c>
      <c r="Z109" t="s">
        <v>112</v>
      </c>
      <c r="AA109" t="s">
        <v>112</v>
      </c>
      <c r="AI109" t="s">
        <v>148</v>
      </c>
    </row>
    <row r="110" spans="1:35">
      <c r="A110" t="s">
        <v>674</v>
      </c>
      <c r="B110" t="s">
        <v>675</v>
      </c>
      <c r="C110" t="s">
        <v>819</v>
      </c>
      <c r="D110" t="s">
        <v>820</v>
      </c>
      <c r="E110" t="s">
        <v>821</v>
      </c>
      <c r="F110" t="s">
        <v>495</v>
      </c>
      <c r="G110" t="s">
        <v>496</v>
      </c>
      <c r="H110" t="s">
        <v>330</v>
      </c>
      <c r="I110" t="s">
        <v>331</v>
      </c>
      <c r="J110" t="s">
        <v>822</v>
      </c>
      <c r="K110" t="s">
        <v>770</v>
      </c>
      <c r="L110" t="s">
        <v>153</v>
      </c>
      <c r="M110" t="s">
        <v>174</v>
      </c>
      <c r="N110" t="s">
        <v>66</v>
      </c>
      <c r="O110" t="s">
        <v>682</v>
      </c>
      <c r="P110" t="s">
        <v>204</v>
      </c>
      <c r="Q110" t="s">
        <v>120</v>
      </c>
      <c r="R110" t="s">
        <v>823</v>
      </c>
      <c r="S110">
        <v>170124</v>
      </c>
      <c r="T110" t="s">
        <v>498</v>
      </c>
      <c r="U110" t="s">
        <v>333</v>
      </c>
      <c r="V110" t="s">
        <v>824</v>
      </c>
      <c r="W110" t="s">
        <v>777</v>
      </c>
      <c r="X110" t="s">
        <v>112</v>
      </c>
      <c r="Y110" t="s">
        <v>112</v>
      </c>
      <c r="Z110" t="s">
        <v>112</v>
      </c>
      <c r="AA110" t="s">
        <v>112</v>
      </c>
      <c r="AI110" t="s">
        <v>148</v>
      </c>
    </row>
    <row r="111" spans="1:35">
      <c r="A111" t="s">
        <v>674</v>
      </c>
      <c r="B111" t="s">
        <v>675</v>
      </c>
      <c r="C111" t="s">
        <v>825</v>
      </c>
      <c r="D111" t="s">
        <v>826</v>
      </c>
      <c r="E111" t="s">
        <v>827</v>
      </c>
      <c r="F111" t="s">
        <v>495</v>
      </c>
      <c r="G111" t="s">
        <v>496</v>
      </c>
      <c r="H111" t="s">
        <v>479</v>
      </c>
      <c r="I111" t="s">
        <v>480</v>
      </c>
      <c r="J111" t="s">
        <v>822</v>
      </c>
      <c r="K111" t="s">
        <v>770</v>
      </c>
      <c r="L111" t="s">
        <v>153</v>
      </c>
      <c r="M111" t="s">
        <v>174</v>
      </c>
      <c r="N111" t="s">
        <v>66</v>
      </c>
      <c r="O111" t="s">
        <v>682</v>
      </c>
      <c r="P111" t="s">
        <v>204</v>
      </c>
      <c r="Q111" t="s">
        <v>120</v>
      </c>
      <c r="R111" t="s">
        <v>828</v>
      </c>
      <c r="S111">
        <v>170206</v>
      </c>
      <c r="T111" t="s">
        <v>498</v>
      </c>
      <c r="U111" t="s">
        <v>482</v>
      </c>
      <c r="V111" t="s">
        <v>824</v>
      </c>
      <c r="W111" t="s">
        <v>777</v>
      </c>
      <c r="X111" t="s">
        <v>112</v>
      </c>
      <c r="Y111" t="s">
        <v>112</v>
      </c>
      <c r="Z111" t="s">
        <v>112</v>
      </c>
      <c r="AA111" t="s">
        <v>112</v>
      </c>
      <c r="AI111" t="s">
        <v>148</v>
      </c>
    </row>
    <row r="112" spans="1:35">
      <c r="A112" t="s">
        <v>674</v>
      </c>
      <c r="B112" t="s">
        <v>675</v>
      </c>
      <c r="C112" t="s">
        <v>829</v>
      </c>
      <c r="D112" t="s">
        <v>830</v>
      </c>
      <c r="E112" t="s">
        <v>831</v>
      </c>
      <c r="F112" t="s">
        <v>495</v>
      </c>
      <c r="G112" t="s">
        <v>496</v>
      </c>
      <c r="H112" t="s">
        <v>330</v>
      </c>
      <c r="I112" t="s">
        <v>331</v>
      </c>
      <c r="J112" t="s">
        <v>739</v>
      </c>
      <c r="K112" t="s">
        <v>740</v>
      </c>
      <c r="L112" t="s">
        <v>153</v>
      </c>
      <c r="M112" t="s">
        <v>174</v>
      </c>
      <c r="N112" t="s">
        <v>66</v>
      </c>
      <c r="O112" t="s">
        <v>682</v>
      </c>
      <c r="P112" t="s">
        <v>204</v>
      </c>
      <c r="Q112" t="s">
        <v>120</v>
      </c>
      <c r="T112" t="s">
        <v>498</v>
      </c>
      <c r="U112" t="s">
        <v>333</v>
      </c>
      <c r="V112" t="s">
        <v>742</v>
      </c>
      <c r="W112" t="s">
        <v>685</v>
      </c>
      <c r="X112" t="s">
        <v>112</v>
      </c>
      <c r="Y112" t="s">
        <v>112</v>
      </c>
      <c r="Z112" t="s">
        <v>112</v>
      </c>
      <c r="AA112" t="s">
        <v>112</v>
      </c>
      <c r="AI112" t="s">
        <v>148</v>
      </c>
    </row>
    <row r="113" spans="1:35">
      <c r="A113" t="s">
        <v>674</v>
      </c>
      <c r="B113" t="s">
        <v>675</v>
      </c>
      <c r="C113" t="s">
        <v>832</v>
      </c>
      <c r="D113" t="s">
        <v>833</v>
      </c>
      <c r="E113" t="s">
        <v>834</v>
      </c>
      <c r="F113" t="s">
        <v>589</v>
      </c>
      <c r="G113" t="s">
        <v>590</v>
      </c>
      <c r="H113" t="s">
        <v>219</v>
      </c>
      <c r="I113" t="s">
        <v>220</v>
      </c>
      <c r="J113" t="s">
        <v>739</v>
      </c>
      <c r="K113" t="s">
        <v>740</v>
      </c>
      <c r="L113" t="s">
        <v>153</v>
      </c>
      <c r="M113" t="s">
        <v>174</v>
      </c>
      <c r="N113" t="s">
        <v>66</v>
      </c>
      <c r="O113" t="s">
        <v>682</v>
      </c>
      <c r="P113" t="s">
        <v>204</v>
      </c>
      <c r="Q113" t="s">
        <v>120</v>
      </c>
      <c r="R113" t="s">
        <v>835</v>
      </c>
      <c r="S113">
        <v>190326</v>
      </c>
      <c r="T113" t="s">
        <v>592</v>
      </c>
      <c r="U113" t="s">
        <v>542</v>
      </c>
      <c r="V113" t="s">
        <v>742</v>
      </c>
      <c r="W113" t="s">
        <v>777</v>
      </c>
      <c r="X113" t="s">
        <v>112</v>
      </c>
      <c r="Y113" t="s">
        <v>112</v>
      </c>
      <c r="Z113" t="s">
        <v>112</v>
      </c>
      <c r="AA113" t="s">
        <v>112</v>
      </c>
      <c r="AI113" t="s">
        <v>148</v>
      </c>
    </row>
    <row r="114" spans="1:35">
      <c r="A114" t="s">
        <v>674</v>
      </c>
      <c r="B114" t="s">
        <v>675</v>
      </c>
      <c r="C114" t="s">
        <v>836</v>
      </c>
      <c r="D114" t="s">
        <v>837</v>
      </c>
      <c r="E114" t="s">
        <v>838</v>
      </c>
      <c r="F114" t="s">
        <v>589</v>
      </c>
      <c r="G114" t="s">
        <v>590</v>
      </c>
      <c r="H114" t="s">
        <v>533</v>
      </c>
      <c r="I114" t="s">
        <v>839</v>
      </c>
      <c r="J114" t="s">
        <v>840</v>
      </c>
      <c r="K114" t="s">
        <v>841</v>
      </c>
      <c r="L114" t="s">
        <v>153</v>
      </c>
      <c r="M114" t="s">
        <v>174</v>
      </c>
      <c r="N114" t="s">
        <v>66</v>
      </c>
      <c r="O114" t="s">
        <v>682</v>
      </c>
      <c r="P114" t="s">
        <v>204</v>
      </c>
      <c r="Q114" t="s">
        <v>120</v>
      </c>
      <c r="R114" t="s">
        <v>842</v>
      </c>
      <c r="S114">
        <v>190904</v>
      </c>
      <c r="T114" t="s">
        <v>592</v>
      </c>
      <c r="U114" t="s">
        <v>537</v>
      </c>
      <c r="V114" t="s">
        <v>843</v>
      </c>
      <c r="W114" t="s">
        <v>777</v>
      </c>
      <c r="X114" t="s">
        <v>112</v>
      </c>
      <c r="Y114" t="s">
        <v>112</v>
      </c>
      <c r="Z114" t="s">
        <v>112</v>
      </c>
      <c r="AA114" t="s">
        <v>112</v>
      </c>
      <c r="AI114" t="s">
        <v>148</v>
      </c>
    </row>
    <row r="115" spans="1:35">
      <c r="A115" t="s">
        <v>674</v>
      </c>
      <c r="B115" t="s">
        <v>844</v>
      </c>
      <c r="C115" t="s">
        <v>845</v>
      </c>
      <c r="D115" t="s">
        <v>846</v>
      </c>
      <c r="E115" t="s">
        <v>847</v>
      </c>
      <c r="F115" t="s">
        <v>248</v>
      </c>
      <c r="G115" t="s">
        <v>229</v>
      </c>
      <c r="H115" t="s">
        <v>219</v>
      </c>
      <c r="I115" t="s">
        <v>220</v>
      </c>
      <c r="J115" t="s">
        <v>840</v>
      </c>
      <c r="K115" t="s">
        <v>841</v>
      </c>
      <c r="L115" t="s">
        <v>848</v>
      </c>
      <c r="M115" t="s">
        <v>174</v>
      </c>
      <c r="N115" t="s">
        <v>66</v>
      </c>
      <c r="O115" t="s">
        <v>682</v>
      </c>
      <c r="P115" t="s">
        <v>204</v>
      </c>
      <c r="Q115" t="s">
        <v>120</v>
      </c>
      <c r="R115" t="s">
        <v>849</v>
      </c>
      <c r="S115">
        <v>200117</v>
      </c>
      <c r="T115" t="s">
        <v>850</v>
      </c>
      <c r="U115" t="s">
        <v>542</v>
      </c>
      <c r="V115" t="s">
        <v>843</v>
      </c>
      <c r="W115" t="s">
        <v>851</v>
      </c>
      <c r="X115" t="s">
        <v>112</v>
      </c>
      <c r="Y115" t="s">
        <v>112</v>
      </c>
      <c r="Z115" t="s">
        <v>112</v>
      </c>
      <c r="AA115" t="s">
        <v>112</v>
      </c>
      <c r="AI115" t="s">
        <v>148</v>
      </c>
    </row>
    <row r="116" spans="1:35">
      <c r="A116" t="s">
        <v>674</v>
      </c>
      <c r="B116" t="s">
        <v>844</v>
      </c>
      <c r="C116" t="s">
        <v>845</v>
      </c>
      <c r="D116" t="s">
        <v>846</v>
      </c>
      <c r="E116" t="s">
        <v>852</v>
      </c>
      <c r="F116" t="s">
        <v>248</v>
      </c>
      <c r="G116" t="s">
        <v>229</v>
      </c>
      <c r="H116" t="s">
        <v>219</v>
      </c>
      <c r="I116" t="s">
        <v>220</v>
      </c>
      <c r="J116" t="s">
        <v>840</v>
      </c>
      <c r="K116" t="s">
        <v>841</v>
      </c>
      <c r="L116" t="s">
        <v>848</v>
      </c>
      <c r="M116" t="s">
        <v>174</v>
      </c>
      <c r="N116" t="s">
        <v>66</v>
      </c>
      <c r="O116" t="s">
        <v>682</v>
      </c>
      <c r="P116" t="s">
        <v>204</v>
      </c>
      <c r="Q116" t="s">
        <v>120</v>
      </c>
      <c r="T116" t="s">
        <v>850</v>
      </c>
      <c r="U116" t="s">
        <v>542</v>
      </c>
      <c r="V116" t="s">
        <v>843</v>
      </c>
      <c r="W116" t="s">
        <v>853</v>
      </c>
      <c r="X116" t="s">
        <v>112</v>
      </c>
      <c r="Y116" t="s">
        <v>112</v>
      </c>
      <c r="Z116" t="s">
        <v>112</v>
      </c>
      <c r="AA116" t="s">
        <v>112</v>
      </c>
      <c r="AI116" t="s">
        <v>148</v>
      </c>
    </row>
    <row r="117" spans="1:35">
      <c r="A117" t="s">
        <v>674</v>
      </c>
      <c r="B117" t="s">
        <v>844</v>
      </c>
      <c r="C117" t="s">
        <v>854</v>
      </c>
      <c r="D117" t="s">
        <v>855</v>
      </c>
      <c r="E117" t="s">
        <v>856</v>
      </c>
      <c r="F117" t="s">
        <v>857</v>
      </c>
      <c r="G117" t="s">
        <v>858</v>
      </c>
      <c r="H117" t="s">
        <v>533</v>
      </c>
      <c r="I117" t="s">
        <v>839</v>
      </c>
      <c r="J117" t="s">
        <v>840</v>
      </c>
      <c r="K117" t="s">
        <v>841</v>
      </c>
      <c r="L117" t="s">
        <v>848</v>
      </c>
      <c r="M117" t="s">
        <v>174</v>
      </c>
      <c r="N117" t="s">
        <v>66</v>
      </c>
      <c r="O117" t="s">
        <v>859</v>
      </c>
      <c r="P117" t="s">
        <v>204</v>
      </c>
      <c r="Q117" t="s">
        <v>120</v>
      </c>
      <c r="T117" t="s">
        <v>860</v>
      </c>
      <c r="U117" t="s">
        <v>537</v>
      </c>
      <c r="V117" t="s">
        <v>843</v>
      </c>
      <c r="W117" t="s">
        <v>851</v>
      </c>
      <c r="X117" t="s">
        <v>112</v>
      </c>
      <c r="Y117" t="s">
        <v>112</v>
      </c>
      <c r="Z117" t="s">
        <v>112</v>
      </c>
      <c r="AA117" t="s">
        <v>112</v>
      </c>
      <c r="AI117" t="s">
        <v>148</v>
      </c>
    </row>
    <row r="118" spans="1:35">
      <c r="A118" t="s">
        <v>861</v>
      </c>
      <c r="B118" t="s">
        <v>862</v>
      </c>
      <c r="C118" t="s">
        <v>128</v>
      </c>
      <c r="D118" t="s">
        <v>863</v>
      </c>
      <c r="F118" t="s">
        <v>130</v>
      </c>
      <c r="G118" t="s">
        <v>130</v>
      </c>
      <c r="H118" t="s">
        <v>130</v>
      </c>
      <c r="I118" t="s">
        <v>130</v>
      </c>
      <c r="J118" t="s">
        <v>130</v>
      </c>
      <c r="K118" t="s">
        <v>130</v>
      </c>
      <c r="L118" t="s">
        <v>130</v>
      </c>
      <c r="M118" t="s">
        <v>130</v>
      </c>
      <c r="N118" t="s">
        <v>130</v>
      </c>
      <c r="O118" t="s">
        <v>130</v>
      </c>
      <c r="P118" t="s">
        <v>130</v>
      </c>
      <c r="Q118" t="s">
        <v>130</v>
      </c>
      <c r="T118" t="s">
        <v>130</v>
      </c>
      <c r="U118" t="s">
        <v>130</v>
      </c>
      <c r="V118" t="s">
        <v>130</v>
      </c>
      <c r="W118" t="s">
        <v>130</v>
      </c>
      <c r="X118" t="s">
        <v>130</v>
      </c>
      <c r="Y118" t="s">
        <v>130</v>
      </c>
      <c r="Z118" t="s">
        <v>130</v>
      </c>
      <c r="AA118" t="s">
        <v>130</v>
      </c>
      <c r="AB118" t="s">
        <v>130</v>
      </c>
      <c r="AC118" t="s">
        <v>130</v>
      </c>
      <c r="AG118" t="s">
        <v>130</v>
      </c>
      <c r="AI118" t="s">
        <v>90</v>
      </c>
    </row>
    <row r="119" spans="1:35">
      <c r="A119" t="s">
        <v>861</v>
      </c>
      <c r="B119" t="s">
        <v>862</v>
      </c>
      <c r="C119" t="s">
        <v>864</v>
      </c>
      <c r="D119" t="s">
        <v>865</v>
      </c>
      <c r="E119" t="s">
        <v>866</v>
      </c>
      <c r="F119" t="s">
        <v>316</v>
      </c>
      <c r="G119" t="s">
        <v>317</v>
      </c>
      <c r="H119" t="s">
        <v>330</v>
      </c>
      <c r="I119" t="s">
        <v>331</v>
      </c>
      <c r="J119" t="s">
        <v>867</v>
      </c>
      <c r="K119" t="s">
        <v>868</v>
      </c>
      <c r="L119" t="s">
        <v>153</v>
      </c>
      <c r="M119" t="s">
        <v>174</v>
      </c>
      <c r="N119" t="s">
        <v>66</v>
      </c>
      <c r="O119" t="s">
        <v>623</v>
      </c>
      <c r="P119" t="s">
        <v>142</v>
      </c>
      <c r="Q119" t="s">
        <v>337</v>
      </c>
      <c r="T119" t="s">
        <v>319</v>
      </c>
      <c r="U119" t="s">
        <v>333</v>
      </c>
      <c r="V119" t="s">
        <v>869</v>
      </c>
      <c r="W119" t="s">
        <v>870</v>
      </c>
      <c r="X119" t="s">
        <v>112</v>
      </c>
      <c r="Y119" t="s">
        <v>112</v>
      </c>
      <c r="Z119" t="s">
        <v>112</v>
      </c>
      <c r="AA119" t="s">
        <v>142</v>
      </c>
      <c r="AI119" t="s">
        <v>148</v>
      </c>
    </row>
    <row r="120" spans="1:35">
      <c r="A120" t="s">
        <v>861</v>
      </c>
      <c r="B120" t="s">
        <v>862</v>
      </c>
      <c r="C120" t="s">
        <v>871</v>
      </c>
      <c r="D120" t="s">
        <v>872</v>
      </c>
      <c r="E120" t="s">
        <v>873</v>
      </c>
      <c r="F120" t="s">
        <v>422</v>
      </c>
      <c r="G120" t="s">
        <v>423</v>
      </c>
      <c r="H120" t="s">
        <v>402</v>
      </c>
      <c r="I120" t="s">
        <v>403</v>
      </c>
      <c r="J120" t="s">
        <v>867</v>
      </c>
      <c r="K120" t="s">
        <v>868</v>
      </c>
      <c r="L120" t="s">
        <v>153</v>
      </c>
      <c r="M120" t="s">
        <v>366</v>
      </c>
      <c r="N120" t="s">
        <v>66</v>
      </c>
      <c r="O120" t="s">
        <v>141</v>
      </c>
      <c r="P120" t="s">
        <v>142</v>
      </c>
      <c r="Q120" t="s">
        <v>120</v>
      </c>
      <c r="R120" t="s">
        <v>874</v>
      </c>
      <c r="S120">
        <v>231012</v>
      </c>
      <c r="T120" t="s">
        <v>426</v>
      </c>
      <c r="U120" t="s">
        <v>405</v>
      </c>
      <c r="V120" t="s">
        <v>869</v>
      </c>
      <c r="W120" t="s">
        <v>685</v>
      </c>
      <c r="X120" t="s">
        <v>112</v>
      </c>
      <c r="Y120" t="s">
        <v>112</v>
      </c>
      <c r="Z120" t="s">
        <v>112</v>
      </c>
      <c r="AA120" t="s">
        <v>142</v>
      </c>
      <c r="AI120" t="s">
        <v>148</v>
      </c>
    </row>
    <row r="121" spans="1:35">
      <c r="A121" t="s">
        <v>861</v>
      </c>
      <c r="B121" t="s">
        <v>862</v>
      </c>
      <c r="C121" t="s">
        <v>875</v>
      </c>
      <c r="D121" t="s">
        <v>876</v>
      </c>
      <c r="E121" t="s">
        <v>877</v>
      </c>
      <c r="F121" t="s">
        <v>415</v>
      </c>
      <c r="G121" t="s">
        <v>416</v>
      </c>
      <c r="H121" t="s">
        <v>330</v>
      </c>
      <c r="I121" t="s">
        <v>331</v>
      </c>
      <c r="J121" t="s">
        <v>867</v>
      </c>
      <c r="K121" t="s">
        <v>868</v>
      </c>
      <c r="L121" t="s">
        <v>153</v>
      </c>
      <c r="M121" t="s">
        <v>366</v>
      </c>
      <c r="N121" t="s">
        <v>66</v>
      </c>
      <c r="O121" t="s">
        <v>141</v>
      </c>
      <c r="P121" t="s">
        <v>142</v>
      </c>
      <c r="Q121" t="s">
        <v>120</v>
      </c>
      <c r="R121" t="s">
        <v>878</v>
      </c>
      <c r="S121">
        <v>160125</v>
      </c>
      <c r="T121" t="s">
        <v>418</v>
      </c>
      <c r="U121" t="s">
        <v>333</v>
      </c>
      <c r="V121" t="s">
        <v>869</v>
      </c>
      <c r="W121" t="s">
        <v>685</v>
      </c>
      <c r="X121" t="s">
        <v>112</v>
      </c>
      <c r="Y121" t="s">
        <v>112</v>
      </c>
      <c r="Z121" t="s">
        <v>112</v>
      </c>
      <c r="AA121" t="s">
        <v>142</v>
      </c>
      <c r="AI121" t="s">
        <v>148</v>
      </c>
    </row>
    <row r="122" spans="1:35">
      <c r="A122" t="s">
        <v>861</v>
      </c>
      <c r="B122" t="s">
        <v>862</v>
      </c>
      <c r="C122" t="s">
        <v>879</v>
      </c>
      <c r="D122" t="s">
        <v>880</v>
      </c>
      <c r="E122" t="s">
        <v>881</v>
      </c>
      <c r="F122" t="s">
        <v>447</v>
      </c>
      <c r="G122" t="s">
        <v>448</v>
      </c>
      <c r="H122" t="s">
        <v>330</v>
      </c>
      <c r="I122" t="s">
        <v>331</v>
      </c>
      <c r="J122" t="s">
        <v>867</v>
      </c>
      <c r="K122" t="s">
        <v>868</v>
      </c>
      <c r="L122" t="s">
        <v>153</v>
      </c>
      <c r="M122" t="s">
        <v>366</v>
      </c>
      <c r="N122" t="s">
        <v>66</v>
      </c>
      <c r="O122" t="s">
        <v>141</v>
      </c>
      <c r="P122" t="s">
        <v>204</v>
      </c>
      <c r="Q122" t="s">
        <v>120</v>
      </c>
      <c r="R122" t="s">
        <v>882</v>
      </c>
      <c r="T122" t="s">
        <v>450</v>
      </c>
      <c r="U122" t="s">
        <v>333</v>
      </c>
      <c r="V122" t="s">
        <v>869</v>
      </c>
      <c r="W122" t="s">
        <v>685</v>
      </c>
      <c r="X122" t="s">
        <v>112</v>
      </c>
      <c r="Y122" t="s">
        <v>112</v>
      </c>
      <c r="Z122" t="s">
        <v>112</v>
      </c>
      <c r="AA122" t="s">
        <v>112</v>
      </c>
      <c r="AG122" t="s">
        <v>883</v>
      </c>
      <c r="AI122" t="s">
        <v>148</v>
      </c>
    </row>
    <row r="123" spans="1:35">
      <c r="A123" t="s">
        <v>861</v>
      </c>
      <c r="B123" t="s">
        <v>862</v>
      </c>
      <c r="C123" t="s">
        <v>884</v>
      </c>
      <c r="D123" t="s">
        <v>885</v>
      </c>
      <c r="E123" t="s">
        <v>886</v>
      </c>
      <c r="F123" t="s">
        <v>447</v>
      </c>
      <c r="G123" t="s">
        <v>448</v>
      </c>
      <c r="H123" t="s">
        <v>330</v>
      </c>
      <c r="I123" t="s">
        <v>331</v>
      </c>
      <c r="J123" t="s">
        <v>887</v>
      </c>
      <c r="K123" t="s">
        <v>888</v>
      </c>
      <c r="L123" t="s">
        <v>153</v>
      </c>
      <c r="M123" t="s">
        <v>366</v>
      </c>
      <c r="N123" t="s">
        <v>66</v>
      </c>
      <c r="O123" t="s">
        <v>141</v>
      </c>
      <c r="P123" t="s">
        <v>204</v>
      </c>
      <c r="Q123" t="s">
        <v>120</v>
      </c>
      <c r="R123" t="s">
        <v>889</v>
      </c>
      <c r="S123">
        <v>160707</v>
      </c>
      <c r="T123" t="s">
        <v>450</v>
      </c>
      <c r="U123" t="s">
        <v>333</v>
      </c>
      <c r="V123" t="s">
        <v>890</v>
      </c>
      <c r="W123" t="s">
        <v>685</v>
      </c>
      <c r="X123" t="s">
        <v>112</v>
      </c>
      <c r="Y123" t="s">
        <v>112</v>
      </c>
      <c r="Z123" t="s">
        <v>112</v>
      </c>
      <c r="AA123" t="s">
        <v>112</v>
      </c>
      <c r="AG123" t="s">
        <v>883</v>
      </c>
      <c r="AI123" t="s">
        <v>148</v>
      </c>
    </row>
    <row r="124" spans="1:35">
      <c r="A124" t="s">
        <v>861</v>
      </c>
      <c r="B124" t="s">
        <v>862</v>
      </c>
      <c r="C124" t="s">
        <v>884</v>
      </c>
      <c r="D124" t="s">
        <v>885</v>
      </c>
      <c r="E124" t="s">
        <v>10789</v>
      </c>
      <c r="F124" t="s">
        <v>447</v>
      </c>
      <c r="G124" t="s">
        <v>448</v>
      </c>
      <c r="H124" t="s">
        <v>330</v>
      </c>
      <c r="I124" t="s">
        <v>331</v>
      </c>
      <c r="J124" t="s">
        <v>887</v>
      </c>
      <c r="K124" t="s">
        <v>888</v>
      </c>
      <c r="L124" t="s">
        <v>153</v>
      </c>
      <c r="M124" t="s">
        <v>174</v>
      </c>
      <c r="N124" t="s">
        <v>66</v>
      </c>
      <c r="O124" t="s">
        <v>141</v>
      </c>
      <c r="P124" t="s">
        <v>204</v>
      </c>
      <c r="Q124" t="s">
        <v>759</v>
      </c>
      <c r="R124" t="s">
        <v>10790</v>
      </c>
      <c r="S124">
        <v>161025</v>
      </c>
      <c r="T124" t="s">
        <v>450</v>
      </c>
      <c r="U124" t="s">
        <v>333</v>
      </c>
      <c r="V124" t="s">
        <v>890</v>
      </c>
      <c r="W124" t="s">
        <v>685</v>
      </c>
      <c r="X124" t="s">
        <v>112</v>
      </c>
      <c r="Y124" t="s">
        <v>112</v>
      </c>
      <c r="Z124" t="s">
        <v>112</v>
      </c>
      <c r="AA124" t="s">
        <v>112</v>
      </c>
      <c r="AG124" t="s">
        <v>883</v>
      </c>
      <c r="AI124" t="s">
        <v>148</v>
      </c>
    </row>
    <row r="125" spans="1:35">
      <c r="A125" t="s">
        <v>861</v>
      </c>
      <c r="B125" t="s">
        <v>899</v>
      </c>
      <c r="C125" t="s">
        <v>900</v>
      </c>
      <c r="D125" t="s">
        <v>901</v>
      </c>
      <c r="E125" t="s">
        <v>902</v>
      </c>
      <c r="F125" t="s">
        <v>447</v>
      </c>
      <c r="G125" t="s">
        <v>448</v>
      </c>
      <c r="H125" t="s">
        <v>402</v>
      </c>
      <c r="I125" t="s">
        <v>403</v>
      </c>
      <c r="J125" t="s">
        <v>867</v>
      </c>
      <c r="K125" t="s">
        <v>868</v>
      </c>
      <c r="L125" t="s">
        <v>153</v>
      </c>
      <c r="M125" t="s">
        <v>366</v>
      </c>
      <c r="N125" t="s">
        <v>66</v>
      </c>
      <c r="O125" t="s">
        <v>141</v>
      </c>
      <c r="P125" t="s">
        <v>204</v>
      </c>
      <c r="Q125" t="s">
        <v>120</v>
      </c>
      <c r="R125" t="s">
        <v>903</v>
      </c>
      <c r="S125">
        <v>160718</v>
      </c>
      <c r="T125" t="s">
        <v>450</v>
      </c>
      <c r="U125" t="s">
        <v>405</v>
      </c>
      <c r="V125" t="s">
        <v>869</v>
      </c>
      <c r="W125" t="s">
        <v>685</v>
      </c>
      <c r="X125" t="s">
        <v>112</v>
      </c>
      <c r="Y125" t="s">
        <v>112</v>
      </c>
      <c r="Z125" t="s">
        <v>112</v>
      </c>
      <c r="AA125" t="s">
        <v>112</v>
      </c>
      <c r="AG125" t="s">
        <v>883</v>
      </c>
      <c r="AI125" t="s">
        <v>148</v>
      </c>
    </row>
    <row r="126" spans="1:35">
      <c r="A126" t="s">
        <v>861</v>
      </c>
      <c r="B126" t="s">
        <v>862</v>
      </c>
      <c r="C126" t="s">
        <v>904</v>
      </c>
      <c r="D126" t="s">
        <v>905</v>
      </c>
      <c r="E126" t="s">
        <v>906</v>
      </c>
      <c r="F126" t="s">
        <v>907</v>
      </c>
      <c r="G126" t="s">
        <v>908</v>
      </c>
      <c r="H126" t="s">
        <v>402</v>
      </c>
      <c r="I126" t="s">
        <v>403</v>
      </c>
      <c r="J126" t="s">
        <v>867</v>
      </c>
      <c r="K126" t="s">
        <v>868</v>
      </c>
      <c r="L126" t="s">
        <v>153</v>
      </c>
      <c r="M126" t="s">
        <v>366</v>
      </c>
      <c r="N126" t="s">
        <v>66</v>
      </c>
      <c r="O126" t="s">
        <v>141</v>
      </c>
      <c r="P126" t="s">
        <v>204</v>
      </c>
      <c r="Q126" t="s">
        <v>120</v>
      </c>
      <c r="R126" t="s">
        <v>909</v>
      </c>
      <c r="S126">
        <v>160718</v>
      </c>
      <c r="T126" t="s">
        <v>910</v>
      </c>
      <c r="U126" t="s">
        <v>405</v>
      </c>
      <c r="V126" t="s">
        <v>869</v>
      </c>
      <c r="W126" t="s">
        <v>685</v>
      </c>
      <c r="X126" t="s">
        <v>112</v>
      </c>
      <c r="Y126" t="s">
        <v>112</v>
      </c>
      <c r="Z126" t="s">
        <v>112</v>
      </c>
      <c r="AA126" t="s">
        <v>112</v>
      </c>
      <c r="AG126" t="s">
        <v>883</v>
      </c>
      <c r="AI126" t="s">
        <v>148</v>
      </c>
    </row>
    <row r="127" spans="1:35">
      <c r="A127" t="s">
        <v>861</v>
      </c>
      <c r="B127" t="s">
        <v>862</v>
      </c>
      <c r="C127" t="s">
        <v>911</v>
      </c>
      <c r="D127" t="s">
        <v>912</v>
      </c>
      <c r="E127" t="s">
        <v>913</v>
      </c>
      <c r="F127" t="s">
        <v>447</v>
      </c>
      <c r="G127" t="s">
        <v>448</v>
      </c>
      <c r="H127" t="s">
        <v>402</v>
      </c>
      <c r="I127" t="s">
        <v>403</v>
      </c>
      <c r="J127" t="s">
        <v>887</v>
      </c>
      <c r="K127" t="s">
        <v>888</v>
      </c>
      <c r="L127" t="s">
        <v>153</v>
      </c>
      <c r="M127" t="s">
        <v>366</v>
      </c>
      <c r="N127" t="s">
        <v>66</v>
      </c>
      <c r="O127" t="s">
        <v>141</v>
      </c>
      <c r="P127" t="s">
        <v>204</v>
      </c>
      <c r="Q127" t="s">
        <v>120</v>
      </c>
      <c r="R127" t="s">
        <v>914</v>
      </c>
      <c r="S127">
        <v>160822</v>
      </c>
      <c r="T127" t="s">
        <v>450</v>
      </c>
      <c r="U127" t="s">
        <v>405</v>
      </c>
      <c r="V127" t="s">
        <v>890</v>
      </c>
      <c r="W127" t="s">
        <v>685</v>
      </c>
      <c r="X127" t="s">
        <v>112</v>
      </c>
      <c r="Y127" t="s">
        <v>112</v>
      </c>
      <c r="Z127" t="s">
        <v>112</v>
      </c>
      <c r="AA127" t="s">
        <v>112</v>
      </c>
      <c r="AG127" t="s">
        <v>883</v>
      </c>
      <c r="AI127" t="s">
        <v>148</v>
      </c>
    </row>
    <row r="128" spans="1:35">
      <c r="A128" t="s">
        <v>861</v>
      </c>
      <c r="B128" t="s">
        <v>862</v>
      </c>
      <c r="C128" t="s">
        <v>915</v>
      </c>
      <c r="D128" t="s">
        <v>916</v>
      </c>
      <c r="E128" t="s">
        <v>917</v>
      </c>
      <c r="F128" t="s">
        <v>447</v>
      </c>
      <c r="G128" t="s">
        <v>448</v>
      </c>
      <c r="H128" t="s">
        <v>330</v>
      </c>
      <c r="I128" t="s">
        <v>331</v>
      </c>
      <c r="J128" t="s">
        <v>815</v>
      </c>
      <c r="K128" t="s">
        <v>816</v>
      </c>
      <c r="L128" t="s">
        <v>153</v>
      </c>
      <c r="M128" t="s">
        <v>366</v>
      </c>
      <c r="N128" t="s">
        <v>66</v>
      </c>
      <c r="O128" t="s">
        <v>141</v>
      </c>
      <c r="P128" t="s">
        <v>204</v>
      </c>
      <c r="Q128" t="s">
        <v>120</v>
      </c>
      <c r="R128" t="s">
        <v>918</v>
      </c>
      <c r="S128">
        <v>160921</v>
      </c>
      <c r="T128" t="s">
        <v>450</v>
      </c>
      <c r="U128" t="s">
        <v>333</v>
      </c>
      <c r="V128" t="s">
        <v>818</v>
      </c>
      <c r="W128" t="s">
        <v>685</v>
      </c>
      <c r="X128" t="s">
        <v>112</v>
      </c>
      <c r="Y128" t="s">
        <v>112</v>
      </c>
      <c r="Z128" t="s">
        <v>112</v>
      </c>
      <c r="AA128" t="s">
        <v>112</v>
      </c>
      <c r="AG128" t="s">
        <v>883</v>
      </c>
      <c r="AI128" t="s">
        <v>148</v>
      </c>
    </row>
    <row r="129" spans="1:35">
      <c r="A129" t="s">
        <v>861</v>
      </c>
      <c r="B129" t="s">
        <v>862</v>
      </c>
      <c r="C129" t="s">
        <v>919</v>
      </c>
      <c r="D129" t="s">
        <v>920</v>
      </c>
      <c r="E129" t="s">
        <v>921</v>
      </c>
      <c r="F129" t="s">
        <v>447</v>
      </c>
      <c r="G129" t="s">
        <v>448</v>
      </c>
      <c r="H129" t="s">
        <v>330</v>
      </c>
      <c r="I129" t="s">
        <v>331</v>
      </c>
      <c r="J129" t="s">
        <v>815</v>
      </c>
      <c r="K129" t="s">
        <v>816</v>
      </c>
      <c r="L129" t="s">
        <v>153</v>
      </c>
      <c r="M129" t="s">
        <v>174</v>
      </c>
      <c r="N129" t="s">
        <v>66</v>
      </c>
      <c r="O129" t="s">
        <v>141</v>
      </c>
      <c r="P129" t="s">
        <v>204</v>
      </c>
      <c r="Q129" t="s">
        <v>120</v>
      </c>
      <c r="R129" t="s">
        <v>922</v>
      </c>
      <c r="S129">
        <v>161107</v>
      </c>
      <c r="T129" t="s">
        <v>450</v>
      </c>
      <c r="U129" t="s">
        <v>333</v>
      </c>
      <c r="V129" t="s">
        <v>818</v>
      </c>
      <c r="W129" t="s">
        <v>685</v>
      </c>
      <c r="X129" t="s">
        <v>112</v>
      </c>
      <c r="Y129" t="s">
        <v>112</v>
      </c>
      <c r="Z129" t="s">
        <v>112</v>
      </c>
      <c r="AA129" t="s">
        <v>112</v>
      </c>
      <c r="AG129" t="s">
        <v>883</v>
      </c>
      <c r="AI129" t="s">
        <v>148</v>
      </c>
    </row>
    <row r="130" spans="1:35">
      <c r="A130" t="s">
        <v>861</v>
      </c>
      <c r="B130" t="s">
        <v>862</v>
      </c>
      <c r="C130" t="s">
        <v>919</v>
      </c>
      <c r="D130" t="s">
        <v>920</v>
      </c>
      <c r="E130" t="s">
        <v>921</v>
      </c>
      <c r="F130" t="s">
        <v>447</v>
      </c>
      <c r="G130" t="s">
        <v>448</v>
      </c>
      <c r="H130" t="s">
        <v>330</v>
      </c>
      <c r="I130" t="s">
        <v>331</v>
      </c>
      <c r="J130" t="s">
        <v>815</v>
      </c>
      <c r="K130" t="s">
        <v>816</v>
      </c>
      <c r="L130" t="s">
        <v>153</v>
      </c>
      <c r="M130" t="s">
        <v>174</v>
      </c>
      <c r="N130" t="s">
        <v>66</v>
      </c>
      <c r="O130" t="s">
        <v>141</v>
      </c>
      <c r="P130" t="s">
        <v>204</v>
      </c>
      <c r="Q130" t="s">
        <v>759</v>
      </c>
      <c r="R130" t="s">
        <v>9493</v>
      </c>
      <c r="S130">
        <v>161118</v>
      </c>
      <c r="T130" t="s">
        <v>450</v>
      </c>
      <c r="U130" t="s">
        <v>333</v>
      </c>
      <c r="V130" t="s">
        <v>818</v>
      </c>
      <c r="W130" t="s">
        <v>685</v>
      </c>
      <c r="X130" t="s">
        <v>112</v>
      </c>
      <c r="Y130" t="s">
        <v>112</v>
      </c>
      <c r="Z130" t="s">
        <v>112</v>
      </c>
      <c r="AA130" t="s">
        <v>112</v>
      </c>
      <c r="AG130" t="s">
        <v>883</v>
      </c>
      <c r="AI130" t="s">
        <v>148</v>
      </c>
    </row>
    <row r="131" spans="1:35">
      <c r="A131" t="s">
        <v>861</v>
      </c>
      <c r="B131" t="s">
        <v>862</v>
      </c>
      <c r="C131" t="s">
        <v>944</v>
      </c>
      <c r="D131" t="s">
        <v>945</v>
      </c>
      <c r="E131" t="s">
        <v>946</v>
      </c>
      <c r="F131" t="s">
        <v>447</v>
      </c>
      <c r="G131" t="s">
        <v>448</v>
      </c>
      <c r="H131" t="s">
        <v>468</v>
      </c>
      <c r="I131" t="s">
        <v>469</v>
      </c>
      <c r="J131" t="s">
        <v>947</v>
      </c>
      <c r="K131" t="s">
        <v>948</v>
      </c>
      <c r="L131" t="s">
        <v>153</v>
      </c>
      <c r="M131" t="s">
        <v>174</v>
      </c>
      <c r="N131" t="s">
        <v>66</v>
      </c>
      <c r="O131" t="s">
        <v>141</v>
      </c>
      <c r="P131" t="s">
        <v>204</v>
      </c>
      <c r="Q131" t="s">
        <v>120</v>
      </c>
      <c r="R131" t="s">
        <v>949</v>
      </c>
      <c r="S131">
        <v>161124</v>
      </c>
      <c r="T131" t="s">
        <v>450</v>
      </c>
      <c r="U131" t="s">
        <v>471</v>
      </c>
      <c r="V131" t="s">
        <v>950</v>
      </c>
      <c r="W131" t="s">
        <v>777</v>
      </c>
      <c r="X131" t="s">
        <v>112</v>
      </c>
      <c r="Y131" t="s">
        <v>112</v>
      </c>
      <c r="Z131" t="s">
        <v>112</v>
      </c>
      <c r="AA131" t="s">
        <v>112</v>
      </c>
      <c r="AG131" t="s">
        <v>883</v>
      </c>
      <c r="AI131" t="s">
        <v>148</v>
      </c>
    </row>
    <row r="132" spans="1:35">
      <c r="A132" t="s">
        <v>861</v>
      </c>
      <c r="B132" t="s">
        <v>862</v>
      </c>
      <c r="C132" t="s">
        <v>951</v>
      </c>
      <c r="D132" t="s">
        <v>952</v>
      </c>
      <c r="E132" t="s">
        <v>953</v>
      </c>
      <c r="F132" t="s">
        <v>447</v>
      </c>
      <c r="G132" t="s">
        <v>496</v>
      </c>
      <c r="H132" t="s">
        <v>330</v>
      </c>
      <c r="I132" t="s">
        <v>331</v>
      </c>
      <c r="J132" t="s">
        <v>887</v>
      </c>
      <c r="K132" t="s">
        <v>888</v>
      </c>
      <c r="M132" t="s">
        <v>174</v>
      </c>
      <c r="N132" t="s">
        <v>66</v>
      </c>
      <c r="O132" t="s">
        <v>141</v>
      </c>
      <c r="P132" t="s">
        <v>204</v>
      </c>
      <c r="Q132" t="s">
        <v>120</v>
      </c>
      <c r="T132" t="s">
        <v>450</v>
      </c>
      <c r="U132" t="s">
        <v>333</v>
      </c>
      <c r="V132" t="s">
        <v>890</v>
      </c>
      <c r="W132" t="s">
        <v>112</v>
      </c>
      <c r="X132" t="s">
        <v>112</v>
      </c>
      <c r="Y132" t="s">
        <v>112</v>
      </c>
      <c r="Z132" t="s">
        <v>112</v>
      </c>
      <c r="AA132" t="s">
        <v>112</v>
      </c>
      <c r="AG132" t="s">
        <v>883</v>
      </c>
      <c r="AI132" t="s">
        <v>148</v>
      </c>
    </row>
    <row r="133" spans="1:35">
      <c r="A133" t="s">
        <v>861</v>
      </c>
      <c r="B133" t="s">
        <v>862</v>
      </c>
      <c r="C133" t="s">
        <v>954</v>
      </c>
      <c r="D133" t="s">
        <v>955</v>
      </c>
      <c r="E133" t="s">
        <v>956</v>
      </c>
      <c r="F133" t="s">
        <v>447</v>
      </c>
      <c r="G133" t="s">
        <v>448</v>
      </c>
      <c r="H133" t="s">
        <v>808</v>
      </c>
      <c r="I133" t="s">
        <v>809</v>
      </c>
      <c r="J133" t="s">
        <v>887</v>
      </c>
      <c r="K133" t="s">
        <v>888</v>
      </c>
      <c r="L133" t="s">
        <v>153</v>
      </c>
      <c r="M133" t="s">
        <v>174</v>
      </c>
      <c r="N133" t="s">
        <v>66</v>
      </c>
      <c r="O133" t="s">
        <v>141</v>
      </c>
      <c r="P133" t="s">
        <v>204</v>
      </c>
      <c r="Q133" t="s">
        <v>120</v>
      </c>
      <c r="R133" t="s">
        <v>957</v>
      </c>
      <c r="S133">
        <v>161209</v>
      </c>
      <c r="T133" t="s">
        <v>450</v>
      </c>
      <c r="U133" t="s">
        <v>811</v>
      </c>
      <c r="V133" t="s">
        <v>890</v>
      </c>
      <c r="W133" t="s">
        <v>958</v>
      </c>
      <c r="X133" t="s">
        <v>112</v>
      </c>
      <c r="Y133" t="s">
        <v>112</v>
      </c>
      <c r="Z133" t="s">
        <v>112</v>
      </c>
      <c r="AA133" t="s">
        <v>112</v>
      </c>
      <c r="AG133" t="s">
        <v>883</v>
      </c>
      <c r="AI133" t="s">
        <v>148</v>
      </c>
    </row>
    <row r="134" spans="1:35">
      <c r="A134" t="s">
        <v>861</v>
      </c>
      <c r="B134" t="s">
        <v>862</v>
      </c>
      <c r="C134" t="s">
        <v>959</v>
      </c>
      <c r="D134" t="s">
        <v>960</v>
      </c>
      <c r="E134" t="s">
        <v>961</v>
      </c>
      <c r="F134" t="s">
        <v>495</v>
      </c>
      <c r="G134" t="s">
        <v>496</v>
      </c>
      <c r="H134" t="s">
        <v>330</v>
      </c>
      <c r="I134" t="s">
        <v>331</v>
      </c>
      <c r="J134" t="s">
        <v>769</v>
      </c>
      <c r="K134" t="s">
        <v>770</v>
      </c>
      <c r="L134" t="s">
        <v>153</v>
      </c>
      <c r="M134" t="s">
        <v>174</v>
      </c>
      <c r="N134" t="s">
        <v>66</v>
      </c>
      <c r="O134" t="s">
        <v>682</v>
      </c>
      <c r="P134" t="s">
        <v>204</v>
      </c>
      <c r="Q134" t="s">
        <v>120</v>
      </c>
      <c r="R134" t="s">
        <v>962</v>
      </c>
      <c r="S134">
        <v>170124</v>
      </c>
      <c r="T134" t="s">
        <v>498</v>
      </c>
      <c r="U134" t="s">
        <v>333</v>
      </c>
      <c r="V134" t="s">
        <v>772</v>
      </c>
      <c r="W134" t="s">
        <v>685</v>
      </c>
      <c r="X134" t="s">
        <v>112</v>
      </c>
      <c r="Y134" t="s">
        <v>112</v>
      </c>
      <c r="Z134" t="s">
        <v>112</v>
      </c>
      <c r="AA134" t="s">
        <v>112</v>
      </c>
      <c r="AG134" t="s">
        <v>883</v>
      </c>
      <c r="AI134" t="s">
        <v>148</v>
      </c>
    </row>
    <row r="135" spans="1:35">
      <c r="A135" t="s">
        <v>861</v>
      </c>
      <c r="B135" t="s">
        <v>862</v>
      </c>
      <c r="C135" t="s">
        <v>963</v>
      </c>
      <c r="D135" t="s">
        <v>964</v>
      </c>
      <c r="E135" t="s">
        <v>965</v>
      </c>
      <c r="F135" t="s">
        <v>495</v>
      </c>
      <c r="G135" t="s">
        <v>496</v>
      </c>
      <c r="H135" t="s">
        <v>330</v>
      </c>
      <c r="I135" t="s">
        <v>331</v>
      </c>
      <c r="J135" t="s">
        <v>947</v>
      </c>
      <c r="K135" t="s">
        <v>948</v>
      </c>
      <c r="L135" t="s">
        <v>153</v>
      </c>
      <c r="M135" t="s">
        <v>174</v>
      </c>
      <c r="N135" t="s">
        <v>66</v>
      </c>
      <c r="O135" t="s">
        <v>682</v>
      </c>
      <c r="P135" t="s">
        <v>204</v>
      </c>
      <c r="Q135" t="s">
        <v>120</v>
      </c>
      <c r="R135" t="s">
        <v>966</v>
      </c>
      <c r="S135">
        <v>170124</v>
      </c>
      <c r="T135" t="s">
        <v>498</v>
      </c>
      <c r="U135" t="s">
        <v>333</v>
      </c>
      <c r="V135" t="s">
        <v>950</v>
      </c>
      <c r="W135" t="s">
        <v>777</v>
      </c>
      <c r="X135" t="s">
        <v>112</v>
      </c>
      <c r="Y135" t="s">
        <v>112</v>
      </c>
      <c r="Z135" t="s">
        <v>112</v>
      </c>
      <c r="AA135" t="s">
        <v>112</v>
      </c>
      <c r="AG135" t="s">
        <v>883</v>
      </c>
      <c r="AI135" t="s">
        <v>148</v>
      </c>
    </row>
    <row r="136" spans="1:35">
      <c r="A136" t="s">
        <v>861</v>
      </c>
      <c r="B136" t="s">
        <v>862</v>
      </c>
      <c r="C136" t="s">
        <v>967</v>
      </c>
      <c r="D136" t="s">
        <v>968</v>
      </c>
      <c r="E136" t="s">
        <v>969</v>
      </c>
      <c r="F136" t="s">
        <v>495</v>
      </c>
      <c r="G136" t="s">
        <v>496</v>
      </c>
      <c r="H136" t="s">
        <v>479</v>
      </c>
      <c r="I136" t="s">
        <v>480</v>
      </c>
      <c r="J136" t="s">
        <v>947</v>
      </c>
      <c r="K136" t="s">
        <v>948</v>
      </c>
      <c r="L136" t="s">
        <v>153</v>
      </c>
      <c r="M136" t="s">
        <v>174</v>
      </c>
      <c r="N136" t="s">
        <v>66</v>
      </c>
      <c r="O136" t="s">
        <v>682</v>
      </c>
      <c r="P136" t="s">
        <v>204</v>
      </c>
      <c r="Q136" t="s">
        <v>120</v>
      </c>
      <c r="R136" t="s">
        <v>970</v>
      </c>
      <c r="S136">
        <v>170126</v>
      </c>
      <c r="T136" t="s">
        <v>498</v>
      </c>
      <c r="U136" t="s">
        <v>482</v>
      </c>
      <c r="V136" t="s">
        <v>950</v>
      </c>
      <c r="W136" t="s">
        <v>777</v>
      </c>
      <c r="X136" t="s">
        <v>112</v>
      </c>
      <c r="Y136" t="s">
        <v>112</v>
      </c>
      <c r="Z136" t="s">
        <v>112</v>
      </c>
      <c r="AA136" t="s">
        <v>112</v>
      </c>
      <c r="AG136" t="s">
        <v>883</v>
      </c>
      <c r="AI136" t="s">
        <v>148</v>
      </c>
    </row>
    <row r="137" spans="1:35">
      <c r="A137" t="s">
        <v>861</v>
      </c>
      <c r="B137" t="s">
        <v>862</v>
      </c>
      <c r="C137" t="s">
        <v>971</v>
      </c>
      <c r="D137" t="s">
        <v>972</v>
      </c>
      <c r="E137" t="s">
        <v>973</v>
      </c>
      <c r="F137" t="s">
        <v>974</v>
      </c>
      <c r="G137" t="s">
        <v>975</v>
      </c>
      <c r="H137" t="s">
        <v>976</v>
      </c>
      <c r="I137" t="s">
        <v>220</v>
      </c>
      <c r="J137" t="s">
        <v>947</v>
      </c>
      <c r="K137" t="s">
        <v>948</v>
      </c>
      <c r="L137" t="s">
        <v>153</v>
      </c>
      <c r="M137" t="s">
        <v>174</v>
      </c>
      <c r="N137" t="s">
        <v>66</v>
      </c>
      <c r="O137" t="s">
        <v>682</v>
      </c>
      <c r="P137" t="s">
        <v>204</v>
      </c>
      <c r="Q137" t="s">
        <v>120</v>
      </c>
      <c r="R137" t="s">
        <v>977</v>
      </c>
      <c r="S137">
        <v>170908</v>
      </c>
      <c r="T137" t="s">
        <v>978</v>
      </c>
      <c r="U137" t="s">
        <v>979</v>
      </c>
      <c r="V137" t="s">
        <v>950</v>
      </c>
      <c r="W137" t="s">
        <v>777</v>
      </c>
      <c r="X137" t="s">
        <v>112</v>
      </c>
      <c r="Y137" t="s">
        <v>112</v>
      </c>
      <c r="Z137" t="s">
        <v>112</v>
      </c>
      <c r="AA137" t="s">
        <v>112</v>
      </c>
      <c r="AG137" t="s">
        <v>883</v>
      </c>
      <c r="AI137" t="s">
        <v>148</v>
      </c>
    </row>
    <row r="138" spans="1:35">
      <c r="A138" t="s">
        <v>861</v>
      </c>
      <c r="B138" t="s">
        <v>862</v>
      </c>
      <c r="C138" t="s">
        <v>980</v>
      </c>
      <c r="D138" t="s">
        <v>981</v>
      </c>
      <c r="E138" t="s">
        <v>982</v>
      </c>
      <c r="F138" t="s">
        <v>983</v>
      </c>
      <c r="G138" t="s">
        <v>984</v>
      </c>
      <c r="H138" t="s">
        <v>219</v>
      </c>
      <c r="I138" t="s">
        <v>220</v>
      </c>
      <c r="J138" t="s">
        <v>947</v>
      </c>
      <c r="K138" t="s">
        <v>948</v>
      </c>
      <c r="L138" t="s">
        <v>153</v>
      </c>
      <c r="M138" t="s">
        <v>174</v>
      </c>
      <c r="N138" t="s">
        <v>66</v>
      </c>
      <c r="O138" t="s">
        <v>682</v>
      </c>
      <c r="P138" t="s">
        <v>204</v>
      </c>
      <c r="Q138" t="s">
        <v>120</v>
      </c>
      <c r="R138" t="s">
        <v>985</v>
      </c>
      <c r="S138">
        <v>180122</v>
      </c>
      <c r="T138" t="s">
        <v>986</v>
      </c>
      <c r="U138" t="s">
        <v>542</v>
      </c>
      <c r="V138" t="s">
        <v>950</v>
      </c>
      <c r="W138" t="s">
        <v>777</v>
      </c>
      <c r="X138" t="s">
        <v>112</v>
      </c>
      <c r="Y138" t="s">
        <v>112</v>
      </c>
      <c r="Z138" t="s">
        <v>112</v>
      </c>
      <c r="AA138" t="s">
        <v>112</v>
      </c>
      <c r="AG138" t="s">
        <v>883</v>
      </c>
      <c r="AI138" t="s">
        <v>148</v>
      </c>
    </row>
    <row r="139" spans="1:35">
      <c r="A139" t="s">
        <v>861</v>
      </c>
      <c r="B139" t="s">
        <v>862</v>
      </c>
      <c r="C139" t="s">
        <v>987</v>
      </c>
      <c r="D139" t="s">
        <v>988</v>
      </c>
      <c r="E139" t="s">
        <v>989</v>
      </c>
      <c r="F139" t="s">
        <v>546</v>
      </c>
      <c r="G139" t="s">
        <v>547</v>
      </c>
      <c r="H139" t="s">
        <v>219</v>
      </c>
      <c r="I139" t="s">
        <v>220</v>
      </c>
      <c r="J139" t="s">
        <v>947</v>
      </c>
      <c r="K139" t="s">
        <v>948</v>
      </c>
      <c r="L139" t="s">
        <v>153</v>
      </c>
      <c r="M139" t="s">
        <v>174</v>
      </c>
      <c r="N139" t="s">
        <v>66</v>
      </c>
      <c r="O139" t="s">
        <v>682</v>
      </c>
      <c r="P139" t="s">
        <v>204</v>
      </c>
      <c r="Q139" t="s">
        <v>120</v>
      </c>
      <c r="R139" t="s">
        <v>990</v>
      </c>
      <c r="S139">
        <v>180126</v>
      </c>
      <c r="T139" t="s">
        <v>549</v>
      </c>
      <c r="U139" t="s">
        <v>542</v>
      </c>
      <c r="V139" t="s">
        <v>950</v>
      </c>
      <c r="W139" t="s">
        <v>777</v>
      </c>
      <c r="X139" t="s">
        <v>112</v>
      </c>
      <c r="Y139" t="s">
        <v>112</v>
      </c>
      <c r="Z139" t="s">
        <v>112</v>
      </c>
      <c r="AA139" t="s">
        <v>112</v>
      </c>
      <c r="AG139" t="s">
        <v>883</v>
      </c>
      <c r="AI139" t="s">
        <v>148</v>
      </c>
    </row>
    <row r="140" spans="1:35">
      <c r="A140" t="s">
        <v>861</v>
      </c>
      <c r="B140" t="s">
        <v>862</v>
      </c>
      <c r="C140" t="s">
        <v>991</v>
      </c>
      <c r="D140" t="s">
        <v>992</v>
      </c>
      <c r="E140" t="s">
        <v>993</v>
      </c>
      <c r="F140" t="s">
        <v>217</v>
      </c>
      <c r="G140" t="s">
        <v>218</v>
      </c>
      <c r="H140" t="s">
        <v>976</v>
      </c>
      <c r="I140" t="s">
        <v>994</v>
      </c>
      <c r="J140" t="s">
        <v>947</v>
      </c>
      <c r="K140" t="s">
        <v>948</v>
      </c>
      <c r="L140" t="s">
        <v>153</v>
      </c>
      <c r="M140" t="s">
        <v>174</v>
      </c>
      <c r="N140" t="s">
        <v>66</v>
      </c>
      <c r="O140" t="s">
        <v>682</v>
      </c>
      <c r="P140" t="s">
        <v>204</v>
      </c>
      <c r="Q140" t="s">
        <v>120</v>
      </c>
      <c r="R140" t="s">
        <v>995</v>
      </c>
      <c r="S140">
        <v>180522</v>
      </c>
      <c r="T140" t="s">
        <v>223</v>
      </c>
      <c r="U140" t="s">
        <v>979</v>
      </c>
      <c r="V140" t="s">
        <v>950</v>
      </c>
      <c r="W140" t="s">
        <v>777</v>
      </c>
      <c r="X140" t="s">
        <v>112</v>
      </c>
      <c r="Y140" t="s">
        <v>112</v>
      </c>
      <c r="Z140" t="s">
        <v>112</v>
      </c>
      <c r="AA140" t="s">
        <v>112</v>
      </c>
      <c r="AG140" t="s">
        <v>883</v>
      </c>
      <c r="AI140" t="s">
        <v>148</v>
      </c>
    </row>
    <row r="141" spans="1:35">
      <c r="A141" t="s">
        <v>861</v>
      </c>
      <c r="B141" t="s">
        <v>862</v>
      </c>
      <c r="C141" t="s">
        <v>996</v>
      </c>
      <c r="D141" t="s">
        <v>997</v>
      </c>
      <c r="E141" t="s">
        <v>998</v>
      </c>
      <c r="F141" t="s">
        <v>217</v>
      </c>
      <c r="G141" t="s">
        <v>218</v>
      </c>
      <c r="H141" t="s">
        <v>219</v>
      </c>
      <c r="I141" t="s">
        <v>220</v>
      </c>
      <c r="J141" t="s">
        <v>999</v>
      </c>
      <c r="K141" t="s">
        <v>1000</v>
      </c>
      <c r="L141" t="s">
        <v>153</v>
      </c>
      <c r="M141" t="s">
        <v>174</v>
      </c>
      <c r="N141" t="s">
        <v>66</v>
      </c>
      <c r="O141" t="s">
        <v>682</v>
      </c>
      <c r="P141" t="s">
        <v>204</v>
      </c>
      <c r="Q141" t="s">
        <v>120</v>
      </c>
      <c r="R141" t="s">
        <v>1001</v>
      </c>
      <c r="S141">
        <v>180622</v>
      </c>
      <c r="T141" t="s">
        <v>223</v>
      </c>
      <c r="U141" t="s">
        <v>542</v>
      </c>
      <c r="V141" t="s">
        <v>1002</v>
      </c>
      <c r="W141" t="s">
        <v>777</v>
      </c>
      <c r="X141" t="s">
        <v>112</v>
      </c>
      <c r="Y141" t="s">
        <v>112</v>
      </c>
      <c r="Z141" t="s">
        <v>112</v>
      </c>
      <c r="AA141" t="s">
        <v>112</v>
      </c>
      <c r="AG141" t="s">
        <v>883</v>
      </c>
      <c r="AI141" t="s">
        <v>148</v>
      </c>
    </row>
    <row r="142" spans="1:35">
      <c r="A142" t="s">
        <v>861</v>
      </c>
      <c r="B142" t="s">
        <v>862</v>
      </c>
      <c r="C142" t="s">
        <v>1003</v>
      </c>
      <c r="D142" t="s">
        <v>1004</v>
      </c>
      <c r="E142" t="s">
        <v>1005</v>
      </c>
      <c r="F142" t="s">
        <v>217</v>
      </c>
      <c r="G142" t="s">
        <v>218</v>
      </c>
      <c r="H142" t="s">
        <v>219</v>
      </c>
      <c r="I142" t="s">
        <v>220</v>
      </c>
      <c r="J142" t="s">
        <v>999</v>
      </c>
      <c r="K142" t="s">
        <v>1000</v>
      </c>
      <c r="L142" t="s">
        <v>848</v>
      </c>
      <c r="M142" t="s">
        <v>174</v>
      </c>
      <c r="N142" t="s">
        <v>66</v>
      </c>
      <c r="O142" t="s">
        <v>682</v>
      </c>
      <c r="P142" t="s">
        <v>204</v>
      </c>
      <c r="Q142" t="s">
        <v>120</v>
      </c>
      <c r="R142" t="s">
        <v>1006</v>
      </c>
      <c r="S142">
        <v>180703</v>
      </c>
      <c r="T142" t="s">
        <v>223</v>
      </c>
      <c r="U142" t="s">
        <v>542</v>
      </c>
      <c r="V142" t="s">
        <v>1002</v>
      </c>
      <c r="W142" t="s">
        <v>851</v>
      </c>
      <c r="X142" t="s">
        <v>112</v>
      </c>
      <c r="Y142" t="s">
        <v>112</v>
      </c>
      <c r="Z142" t="s">
        <v>112</v>
      </c>
      <c r="AA142" t="s">
        <v>112</v>
      </c>
      <c r="AG142" t="s">
        <v>883</v>
      </c>
      <c r="AI142" t="s">
        <v>148</v>
      </c>
    </row>
    <row r="143" spans="1:35">
      <c r="A143" t="s">
        <v>861</v>
      </c>
      <c r="B143" t="s">
        <v>862</v>
      </c>
      <c r="C143" t="s">
        <v>1007</v>
      </c>
      <c r="D143" t="s">
        <v>1008</v>
      </c>
      <c r="E143" t="s">
        <v>1009</v>
      </c>
      <c r="F143" t="s">
        <v>577</v>
      </c>
      <c r="G143" t="s">
        <v>578</v>
      </c>
      <c r="H143" t="s">
        <v>219</v>
      </c>
      <c r="I143" t="s">
        <v>220</v>
      </c>
      <c r="J143" t="s">
        <v>999</v>
      </c>
      <c r="K143" t="s">
        <v>1000</v>
      </c>
      <c r="L143" t="s">
        <v>848</v>
      </c>
      <c r="M143" t="s">
        <v>174</v>
      </c>
      <c r="N143" t="s">
        <v>66</v>
      </c>
      <c r="O143" t="s">
        <v>682</v>
      </c>
      <c r="P143" t="s">
        <v>204</v>
      </c>
      <c r="Q143" t="s">
        <v>120</v>
      </c>
      <c r="R143" t="s">
        <v>1010</v>
      </c>
      <c r="S143">
        <v>180709</v>
      </c>
      <c r="T143" t="s">
        <v>580</v>
      </c>
      <c r="U143" t="s">
        <v>542</v>
      </c>
      <c r="V143" t="s">
        <v>1002</v>
      </c>
      <c r="W143" t="s">
        <v>851</v>
      </c>
      <c r="X143" t="s">
        <v>112</v>
      </c>
      <c r="Y143" t="s">
        <v>112</v>
      </c>
      <c r="Z143" t="s">
        <v>112</v>
      </c>
      <c r="AA143" t="s">
        <v>112</v>
      </c>
      <c r="AI143" t="s">
        <v>148</v>
      </c>
    </row>
    <row r="144" spans="1:35">
      <c r="A144" t="s">
        <v>861</v>
      </c>
      <c r="B144" t="s">
        <v>862</v>
      </c>
      <c r="C144" t="s">
        <v>1011</v>
      </c>
      <c r="D144" t="s">
        <v>1012</v>
      </c>
      <c r="E144" t="s">
        <v>1013</v>
      </c>
      <c r="F144" t="s">
        <v>577</v>
      </c>
      <c r="G144" t="s">
        <v>578</v>
      </c>
      <c r="H144" t="s">
        <v>219</v>
      </c>
      <c r="I144" t="s">
        <v>220</v>
      </c>
      <c r="J144" t="s">
        <v>999</v>
      </c>
      <c r="K144" t="s">
        <v>1000</v>
      </c>
      <c r="L144" t="s">
        <v>153</v>
      </c>
      <c r="M144" t="s">
        <v>174</v>
      </c>
      <c r="N144" t="s">
        <v>66</v>
      </c>
      <c r="O144" t="s">
        <v>682</v>
      </c>
      <c r="P144" t="s">
        <v>204</v>
      </c>
      <c r="Q144" t="s">
        <v>120</v>
      </c>
      <c r="T144" t="s">
        <v>580</v>
      </c>
      <c r="U144" t="s">
        <v>542</v>
      </c>
      <c r="V144" t="s">
        <v>1002</v>
      </c>
      <c r="W144" t="s">
        <v>777</v>
      </c>
      <c r="X144" t="s">
        <v>112</v>
      </c>
      <c r="Y144" t="s">
        <v>112</v>
      </c>
      <c r="Z144" t="s">
        <v>112</v>
      </c>
      <c r="AA144" t="s">
        <v>112</v>
      </c>
      <c r="AI144" t="s">
        <v>148</v>
      </c>
    </row>
    <row r="145" spans="1:35">
      <c r="A145" t="s">
        <v>861</v>
      </c>
      <c r="B145" t="s">
        <v>862</v>
      </c>
      <c r="C145" t="s">
        <v>1014</v>
      </c>
      <c r="D145" t="s">
        <v>1015</v>
      </c>
      <c r="E145" t="s">
        <v>1016</v>
      </c>
      <c r="F145" t="s">
        <v>577</v>
      </c>
      <c r="G145" t="s">
        <v>578</v>
      </c>
      <c r="H145" t="s">
        <v>219</v>
      </c>
      <c r="I145" t="s">
        <v>220</v>
      </c>
      <c r="J145" t="s">
        <v>999</v>
      </c>
      <c r="K145" t="s">
        <v>1000</v>
      </c>
      <c r="L145" t="s">
        <v>153</v>
      </c>
      <c r="M145" t="s">
        <v>174</v>
      </c>
      <c r="N145" t="s">
        <v>66</v>
      </c>
      <c r="O145" t="s">
        <v>682</v>
      </c>
      <c r="P145" t="s">
        <v>204</v>
      </c>
      <c r="Q145" t="s">
        <v>120</v>
      </c>
      <c r="R145" t="s">
        <v>1017</v>
      </c>
      <c r="S145">
        <v>180809</v>
      </c>
      <c r="T145" t="s">
        <v>1018</v>
      </c>
      <c r="U145" t="s">
        <v>542</v>
      </c>
      <c r="V145" t="s">
        <v>1002</v>
      </c>
      <c r="W145" t="s">
        <v>777</v>
      </c>
      <c r="X145" t="s">
        <v>112</v>
      </c>
      <c r="Y145" t="s">
        <v>112</v>
      </c>
      <c r="Z145" t="s">
        <v>112</v>
      </c>
      <c r="AA145" t="s">
        <v>112</v>
      </c>
      <c r="AG145" t="s">
        <v>1019</v>
      </c>
      <c r="AI145" t="s">
        <v>148</v>
      </c>
    </row>
    <row r="146" spans="1:35">
      <c r="A146" t="s">
        <v>861</v>
      </c>
      <c r="B146" t="s">
        <v>862</v>
      </c>
      <c r="C146" t="s">
        <v>1020</v>
      </c>
      <c r="D146" t="s">
        <v>1021</v>
      </c>
      <c r="E146" t="s">
        <v>1022</v>
      </c>
      <c r="F146" t="s">
        <v>217</v>
      </c>
      <c r="G146" t="s">
        <v>218</v>
      </c>
      <c r="H146" t="s">
        <v>533</v>
      </c>
      <c r="I146" t="s">
        <v>839</v>
      </c>
      <c r="J146" t="s">
        <v>999</v>
      </c>
      <c r="K146" t="s">
        <v>1000</v>
      </c>
      <c r="L146" t="s">
        <v>153</v>
      </c>
      <c r="M146" t="s">
        <v>174</v>
      </c>
      <c r="N146" t="s">
        <v>66</v>
      </c>
      <c r="O146" t="s">
        <v>682</v>
      </c>
      <c r="P146" t="s">
        <v>204</v>
      </c>
      <c r="Q146" t="s">
        <v>120</v>
      </c>
      <c r="R146" t="s">
        <v>1023</v>
      </c>
      <c r="S146">
        <v>181022</v>
      </c>
      <c r="T146" t="s">
        <v>223</v>
      </c>
      <c r="U146" t="s">
        <v>537</v>
      </c>
      <c r="V146" t="s">
        <v>1002</v>
      </c>
      <c r="W146" t="s">
        <v>777</v>
      </c>
      <c r="X146" t="s">
        <v>112</v>
      </c>
      <c r="Y146" t="s">
        <v>112</v>
      </c>
      <c r="Z146" t="s">
        <v>112</v>
      </c>
      <c r="AA146" t="s">
        <v>112</v>
      </c>
      <c r="AG146" t="s">
        <v>883</v>
      </c>
      <c r="AI146" t="s">
        <v>148</v>
      </c>
    </row>
    <row r="147" spans="1:35">
      <c r="A147" t="s">
        <v>861</v>
      </c>
      <c r="B147" t="s">
        <v>862</v>
      </c>
      <c r="C147" t="s">
        <v>1024</v>
      </c>
      <c r="D147" t="s">
        <v>1025</v>
      </c>
      <c r="E147" t="s">
        <v>1026</v>
      </c>
      <c r="F147" t="s">
        <v>577</v>
      </c>
      <c r="G147" t="s">
        <v>578</v>
      </c>
      <c r="H147" t="s">
        <v>533</v>
      </c>
      <c r="I147" t="s">
        <v>839</v>
      </c>
      <c r="J147" t="s">
        <v>999</v>
      </c>
      <c r="K147" t="s">
        <v>1000</v>
      </c>
      <c r="L147" t="s">
        <v>153</v>
      </c>
      <c r="M147" t="s">
        <v>174</v>
      </c>
      <c r="N147" t="s">
        <v>66</v>
      </c>
      <c r="O147" t="s">
        <v>682</v>
      </c>
      <c r="P147" t="s">
        <v>204</v>
      </c>
      <c r="Q147" t="s">
        <v>120</v>
      </c>
      <c r="R147" t="s">
        <v>1027</v>
      </c>
      <c r="S147">
        <v>181022</v>
      </c>
      <c r="T147" t="s">
        <v>580</v>
      </c>
      <c r="U147" t="s">
        <v>537</v>
      </c>
      <c r="V147" t="s">
        <v>1002</v>
      </c>
      <c r="W147" t="s">
        <v>777</v>
      </c>
      <c r="X147" t="s">
        <v>112</v>
      </c>
      <c r="Y147" t="s">
        <v>112</v>
      </c>
      <c r="Z147" t="s">
        <v>112</v>
      </c>
      <c r="AA147" t="s">
        <v>112</v>
      </c>
      <c r="AI147" t="s">
        <v>148</v>
      </c>
    </row>
    <row r="148" spans="1:35">
      <c r="A148" t="s">
        <v>861</v>
      </c>
      <c r="B148" t="s">
        <v>862</v>
      </c>
      <c r="C148" t="s">
        <v>1028</v>
      </c>
      <c r="D148" t="s">
        <v>1029</v>
      </c>
      <c r="E148" t="s">
        <v>1030</v>
      </c>
      <c r="F148" t="s">
        <v>217</v>
      </c>
      <c r="G148" t="s">
        <v>218</v>
      </c>
      <c r="H148" t="s">
        <v>976</v>
      </c>
      <c r="I148" t="s">
        <v>994</v>
      </c>
      <c r="J148" t="s">
        <v>1031</v>
      </c>
      <c r="K148" t="s">
        <v>1032</v>
      </c>
      <c r="L148" t="s">
        <v>153</v>
      </c>
      <c r="M148" t="s">
        <v>174</v>
      </c>
      <c r="N148" t="s">
        <v>66</v>
      </c>
      <c r="O148" t="s">
        <v>682</v>
      </c>
      <c r="P148" t="s">
        <v>204</v>
      </c>
      <c r="Q148" t="s">
        <v>120</v>
      </c>
      <c r="R148" t="s">
        <v>1033</v>
      </c>
      <c r="S148">
        <v>181122</v>
      </c>
      <c r="T148" t="s">
        <v>223</v>
      </c>
      <c r="U148" t="s">
        <v>979</v>
      </c>
      <c r="V148" t="s">
        <v>1034</v>
      </c>
      <c r="W148" t="s">
        <v>777</v>
      </c>
      <c r="X148" t="s">
        <v>112</v>
      </c>
      <c r="Y148" t="s">
        <v>112</v>
      </c>
      <c r="Z148" t="s">
        <v>112</v>
      </c>
      <c r="AA148" t="s">
        <v>112</v>
      </c>
      <c r="AG148" t="s">
        <v>1035</v>
      </c>
      <c r="AI148" t="s">
        <v>148</v>
      </c>
    </row>
    <row r="149" spans="1:35">
      <c r="A149" t="s">
        <v>861</v>
      </c>
      <c r="B149" t="s">
        <v>862</v>
      </c>
      <c r="C149" t="s">
        <v>1036</v>
      </c>
      <c r="D149" t="s">
        <v>1037</v>
      </c>
      <c r="E149" t="s">
        <v>1038</v>
      </c>
      <c r="F149" t="s">
        <v>577</v>
      </c>
      <c r="G149" t="s">
        <v>578</v>
      </c>
      <c r="H149" t="s">
        <v>976</v>
      </c>
      <c r="I149" t="s">
        <v>994</v>
      </c>
      <c r="J149" t="s">
        <v>1031</v>
      </c>
      <c r="K149" t="s">
        <v>1032</v>
      </c>
      <c r="L149" t="s">
        <v>153</v>
      </c>
      <c r="M149" t="s">
        <v>174</v>
      </c>
      <c r="N149" t="s">
        <v>66</v>
      </c>
      <c r="O149" t="s">
        <v>682</v>
      </c>
      <c r="P149" t="s">
        <v>204</v>
      </c>
      <c r="Q149" t="s">
        <v>120</v>
      </c>
      <c r="R149" t="s">
        <v>1039</v>
      </c>
      <c r="S149">
        <v>181122</v>
      </c>
      <c r="T149" t="s">
        <v>580</v>
      </c>
      <c r="U149" t="s">
        <v>979</v>
      </c>
      <c r="V149" t="s">
        <v>1034</v>
      </c>
      <c r="W149" t="s">
        <v>777</v>
      </c>
      <c r="X149" t="s">
        <v>112</v>
      </c>
      <c r="Y149" t="s">
        <v>112</v>
      </c>
      <c r="Z149" t="s">
        <v>112</v>
      </c>
      <c r="AA149" t="s">
        <v>112</v>
      </c>
      <c r="AI149" t="s">
        <v>148</v>
      </c>
    </row>
    <row r="150" spans="1:35">
      <c r="A150" t="s">
        <v>861</v>
      </c>
      <c r="B150" t="s">
        <v>862</v>
      </c>
      <c r="C150" t="s">
        <v>1040</v>
      </c>
      <c r="D150" t="s">
        <v>1041</v>
      </c>
      <c r="E150" t="s">
        <v>1042</v>
      </c>
      <c r="F150" t="s">
        <v>589</v>
      </c>
      <c r="G150" t="s">
        <v>590</v>
      </c>
      <c r="H150" t="s">
        <v>219</v>
      </c>
      <c r="I150" t="s">
        <v>220</v>
      </c>
      <c r="J150" t="s">
        <v>999</v>
      </c>
      <c r="K150" t="s">
        <v>1000</v>
      </c>
      <c r="L150" t="s">
        <v>153</v>
      </c>
      <c r="M150" t="s">
        <v>174</v>
      </c>
      <c r="N150" t="s">
        <v>66</v>
      </c>
      <c r="O150" t="s">
        <v>682</v>
      </c>
      <c r="P150" t="s">
        <v>204</v>
      </c>
      <c r="Q150" t="s">
        <v>120</v>
      </c>
      <c r="R150" t="s">
        <v>1043</v>
      </c>
      <c r="S150">
        <v>181123</v>
      </c>
      <c r="T150" t="s">
        <v>592</v>
      </c>
      <c r="U150" t="s">
        <v>542</v>
      </c>
      <c r="V150" t="s">
        <v>1002</v>
      </c>
      <c r="W150" t="s">
        <v>777</v>
      </c>
      <c r="X150" t="s">
        <v>112</v>
      </c>
      <c r="Y150" t="s">
        <v>112</v>
      </c>
      <c r="Z150" t="s">
        <v>112</v>
      </c>
      <c r="AA150" t="s">
        <v>112</v>
      </c>
      <c r="AI150" t="s">
        <v>148</v>
      </c>
    </row>
    <row r="151" spans="1:35">
      <c r="A151" t="s">
        <v>861</v>
      </c>
      <c r="B151" t="s">
        <v>862</v>
      </c>
      <c r="C151" t="s">
        <v>1044</v>
      </c>
      <c r="D151" t="s">
        <v>1045</v>
      </c>
      <c r="E151" t="s">
        <v>1046</v>
      </c>
      <c r="F151" t="s">
        <v>589</v>
      </c>
      <c r="G151" t="s">
        <v>590</v>
      </c>
      <c r="H151" t="s">
        <v>219</v>
      </c>
      <c r="I151" t="s">
        <v>220</v>
      </c>
      <c r="J151" t="s">
        <v>1031</v>
      </c>
      <c r="K151" t="s">
        <v>1032</v>
      </c>
      <c r="L151" t="s">
        <v>153</v>
      </c>
      <c r="M151" t="s">
        <v>174</v>
      </c>
      <c r="N151" t="s">
        <v>66</v>
      </c>
      <c r="O151" t="s">
        <v>682</v>
      </c>
      <c r="P151" t="s">
        <v>204</v>
      </c>
      <c r="Q151" t="s">
        <v>120</v>
      </c>
      <c r="R151" t="s">
        <v>1047</v>
      </c>
      <c r="S151">
        <v>190114</v>
      </c>
      <c r="T151" t="s">
        <v>592</v>
      </c>
      <c r="U151" t="s">
        <v>542</v>
      </c>
      <c r="V151" t="s">
        <v>1034</v>
      </c>
      <c r="W151" t="s">
        <v>777</v>
      </c>
      <c r="X151" t="s">
        <v>112</v>
      </c>
      <c r="Y151" t="s">
        <v>112</v>
      </c>
      <c r="Z151" t="s">
        <v>112</v>
      </c>
      <c r="AA151" t="s">
        <v>112</v>
      </c>
      <c r="AI151" t="s">
        <v>90</v>
      </c>
    </row>
    <row r="152" spans="1:35">
      <c r="A152" t="s">
        <v>861</v>
      </c>
      <c r="B152" t="s">
        <v>862</v>
      </c>
      <c r="C152" t="s">
        <v>1048</v>
      </c>
      <c r="D152" t="s">
        <v>1049</v>
      </c>
      <c r="E152" t="s">
        <v>1050</v>
      </c>
      <c r="F152" t="s">
        <v>589</v>
      </c>
      <c r="G152" t="s">
        <v>590</v>
      </c>
      <c r="H152" t="s">
        <v>219</v>
      </c>
      <c r="I152" t="s">
        <v>220</v>
      </c>
      <c r="J152" t="s">
        <v>1051</v>
      </c>
      <c r="K152" t="s">
        <v>1052</v>
      </c>
      <c r="L152" t="s">
        <v>153</v>
      </c>
      <c r="M152" t="s">
        <v>174</v>
      </c>
      <c r="N152" t="s">
        <v>66</v>
      </c>
      <c r="O152" t="s">
        <v>682</v>
      </c>
      <c r="P152" t="s">
        <v>204</v>
      </c>
      <c r="Q152" t="s">
        <v>120</v>
      </c>
      <c r="R152" t="s">
        <v>1053</v>
      </c>
      <c r="S152">
        <v>190114</v>
      </c>
      <c r="T152" t="s">
        <v>592</v>
      </c>
      <c r="U152" t="s">
        <v>542</v>
      </c>
      <c r="V152" t="s">
        <v>1054</v>
      </c>
      <c r="W152" t="s">
        <v>777</v>
      </c>
      <c r="X152" t="s">
        <v>112</v>
      </c>
      <c r="Y152" t="s">
        <v>112</v>
      </c>
      <c r="Z152" t="s">
        <v>112</v>
      </c>
      <c r="AA152" t="s">
        <v>112</v>
      </c>
      <c r="AI152" t="s">
        <v>148</v>
      </c>
    </row>
    <row r="153" spans="1:35">
      <c r="A153" t="s">
        <v>861</v>
      </c>
      <c r="B153" t="s">
        <v>862</v>
      </c>
      <c r="C153" t="s">
        <v>1055</v>
      </c>
      <c r="D153" t="s">
        <v>1056</v>
      </c>
      <c r="E153" t="s">
        <v>1057</v>
      </c>
      <c r="F153" t="s">
        <v>577</v>
      </c>
      <c r="G153" t="s">
        <v>578</v>
      </c>
      <c r="H153" t="s">
        <v>219</v>
      </c>
      <c r="I153" t="s">
        <v>220</v>
      </c>
      <c r="J153" t="s">
        <v>1031</v>
      </c>
      <c r="K153" t="s">
        <v>1032</v>
      </c>
      <c r="L153" t="s">
        <v>153</v>
      </c>
      <c r="M153" t="s">
        <v>174</v>
      </c>
      <c r="N153" t="s">
        <v>66</v>
      </c>
      <c r="O153" t="s">
        <v>682</v>
      </c>
      <c r="P153" t="s">
        <v>204</v>
      </c>
      <c r="Q153" t="s">
        <v>120</v>
      </c>
      <c r="R153" t="s">
        <v>1058</v>
      </c>
      <c r="S153">
        <v>190221</v>
      </c>
      <c r="T153" t="s">
        <v>580</v>
      </c>
      <c r="U153" t="s">
        <v>542</v>
      </c>
      <c r="V153" t="s">
        <v>1034</v>
      </c>
      <c r="W153" t="s">
        <v>777</v>
      </c>
      <c r="X153" t="s">
        <v>112</v>
      </c>
      <c r="Y153" t="s">
        <v>112</v>
      </c>
      <c r="Z153" t="s">
        <v>112</v>
      </c>
      <c r="AA153" t="s">
        <v>112</v>
      </c>
      <c r="AI153" t="s">
        <v>148</v>
      </c>
    </row>
    <row r="154" spans="1:35">
      <c r="A154" t="s">
        <v>861</v>
      </c>
      <c r="B154" t="s">
        <v>862</v>
      </c>
      <c r="C154" t="s">
        <v>1059</v>
      </c>
      <c r="D154" t="s">
        <v>1060</v>
      </c>
      <c r="E154" t="s">
        <v>1061</v>
      </c>
      <c r="F154" t="s">
        <v>589</v>
      </c>
      <c r="G154" t="s">
        <v>590</v>
      </c>
      <c r="H154" t="s">
        <v>1062</v>
      </c>
      <c r="I154" t="s">
        <v>1063</v>
      </c>
      <c r="J154" t="s">
        <v>1031</v>
      </c>
      <c r="K154" t="s">
        <v>1032</v>
      </c>
      <c r="L154" t="s">
        <v>153</v>
      </c>
      <c r="M154" t="s">
        <v>174</v>
      </c>
      <c r="N154" t="s">
        <v>66</v>
      </c>
      <c r="O154" t="s">
        <v>682</v>
      </c>
      <c r="P154" t="s">
        <v>204</v>
      </c>
      <c r="Q154" t="s">
        <v>120</v>
      </c>
      <c r="R154" t="s">
        <v>1064</v>
      </c>
      <c r="S154">
        <v>190611</v>
      </c>
      <c r="T154" t="s">
        <v>592</v>
      </c>
      <c r="U154" t="s">
        <v>1065</v>
      </c>
      <c r="V154" t="s">
        <v>1034</v>
      </c>
      <c r="W154" t="s">
        <v>777</v>
      </c>
      <c r="X154" t="s">
        <v>112</v>
      </c>
      <c r="Y154" t="s">
        <v>112</v>
      </c>
      <c r="Z154" t="s">
        <v>112</v>
      </c>
      <c r="AA154" t="s">
        <v>112</v>
      </c>
      <c r="AG154" t="s">
        <v>1066</v>
      </c>
      <c r="AI154" t="s">
        <v>148</v>
      </c>
    </row>
    <row r="155" spans="1:35">
      <c r="A155" t="s">
        <v>861</v>
      </c>
      <c r="B155" t="s">
        <v>862</v>
      </c>
      <c r="C155" t="s">
        <v>1067</v>
      </c>
      <c r="D155" t="s">
        <v>1068</v>
      </c>
      <c r="E155" t="s">
        <v>1069</v>
      </c>
      <c r="F155" t="s">
        <v>589</v>
      </c>
      <c r="G155" t="s">
        <v>590</v>
      </c>
      <c r="H155" t="s">
        <v>1070</v>
      </c>
      <c r="I155" t="s">
        <v>1071</v>
      </c>
      <c r="J155" t="s">
        <v>1051</v>
      </c>
      <c r="K155" t="s">
        <v>1052</v>
      </c>
      <c r="L155" t="s">
        <v>153</v>
      </c>
      <c r="M155" t="s">
        <v>174</v>
      </c>
      <c r="N155" t="s">
        <v>66</v>
      </c>
      <c r="O155" t="s">
        <v>682</v>
      </c>
      <c r="P155" t="s">
        <v>204</v>
      </c>
      <c r="Q155" t="s">
        <v>120</v>
      </c>
      <c r="R155" t="s">
        <v>1072</v>
      </c>
      <c r="S155">
        <v>190723</v>
      </c>
      <c r="T155" t="s">
        <v>592</v>
      </c>
      <c r="U155" t="s">
        <v>1073</v>
      </c>
      <c r="V155" t="s">
        <v>1054</v>
      </c>
      <c r="W155" t="s">
        <v>777</v>
      </c>
      <c r="X155" t="s">
        <v>112</v>
      </c>
      <c r="Y155" t="s">
        <v>112</v>
      </c>
      <c r="Z155" t="s">
        <v>112</v>
      </c>
      <c r="AA155" t="s">
        <v>112</v>
      </c>
      <c r="AI155" t="s">
        <v>148</v>
      </c>
    </row>
    <row r="156" spans="1:35">
      <c r="A156" t="s">
        <v>861</v>
      </c>
      <c r="B156" t="s">
        <v>862</v>
      </c>
      <c r="C156" t="s">
        <v>1074</v>
      </c>
      <c r="D156" t="s">
        <v>1075</v>
      </c>
      <c r="E156" t="s">
        <v>1076</v>
      </c>
      <c r="F156" t="s">
        <v>589</v>
      </c>
      <c r="G156" t="s">
        <v>590</v>
      </c>
      <c r="H156" t="s">
        <v>1077</v>
      </c>
      <c r="I156" t="s">
        <v>1078</v>
      </c>
      <c r="J156" t="s">
        <v>1051</v>
      </c>
      <c r="K156" t="s">
        <v>1052</v>
      </c>
      <c r="L156" t="s">
        <v>153</v>
      </c>
      <c r="M156" t="s">
        <v>174</v>
      </c>
      <c r="N156" t="s">
        <v>66</v>
      </c>
      <c r="O156" t="s">
        <v>682</v>
      </c>
      <c r="P156" t="s">
        <v>204</v>
      </c>
      <c r="Q156" t="s">
        <v>120</v>
      </c>
      <c r="R156" t="s">
        <v>1079</v>
      </c>
      <c r="S156">
        <v>190912</v>
      </c>
      <c r="T156" t="s">
        <v>592</v>
      </c>
      <c r="U156" t="s">
        <v>1080</v>
      </c>
      <c r="V156" t="s">
        <v>1054</v>
      </c>
      <c r="W156" t="s">
        <v>777</v>
      </c>
      <c r="X156" t="s">
        <v>112</v>
      </c>
      <c r="Y156" t="s">
        <v>112</v>
      </c>
      <c r="Z156" t="s">
        <v>112</v>
      </c>
      <c r="AA156" t="s">
        <v>112</v>
      </c>
      <c r="AI156" t="s">
        <v>148</v>
      </c>
    </row>
    <row r="157" spans="1:35">
      <c r="A157" t="s">
        <v>861</v>
      </c>
      <c r="B157" t="s">
        <v>862</v>
      </c>
      <c r="C157" t="s">
        <v>1081</v>
      </c>
      <c r="D157" t="s">
        <v>1082</v>
      </c>
      <c r="E157" t="s">
        <v>1083</v>
      </c>
      <c r="F157" t="s">
        <v>589</v>
      </c>
      <c r="G157" t="s">
        <v>590</v>
      </c>
      <c r="H157" t="s">
        <v>1070</v>
      </c>
      <c r="I157" t="s">
        <v>1071</v>
      </c>
      <c r="J157" t="s">
        <v>1051</v>
      </c>
      <c r="K157" t="s">
        <v>1052</v>
      </c>
      <c r="L157" t="s">
        <v>153</v>
      </c>
      <c r="M157" t="s">
        <v>174</v>
      </c>
      <c r="N157" t="s">
        <v>66</v>
      </c>
      <c r="O157" t="s">
        <v>682</v>
      </c>
      <c r="P157" t="s">
        <v>204</v>
      </c>
      <c r="Q157" t="s">
        <v>120</v>
      </c>
      <c r="R157" t="s">
        <v>1084</v>
      </c>
      <c r="S157">
        <v>191001</v>
      </c>
      <c r="T157" t="s">
        <v>592</v>
      </c>
      <c r="U157" t="s">
        <v>1073</v>
      </c>
      <c r="V157" t="s">
        <v>1054</v>
      </c>
      <c r="W157" t="s">
        <v>777</v>
      </c>
      <c r="X157" t="s">
        <v>112</v>
      </c>
      <c r="Y157" t="s">
        <v>112</v>
      </c>
      <c r="Z157" t="s">
        <v>112</v>
      </c>
      <c r="AA157" t="s">
        <v>112</v>
      </c>
      <c r="AI157" t="s">
        <v>148</v>
      </c>
    </row>
    <row r="158" spans="1:35">
      <c r="A158" t="s">
        <v>861</v>
      </c>
      <c r="B158" t="s">
        <v>1085</v>
      </c>
      <c r="C158" t="s">
        <v>1086</v>
      </c>
      <c r="D158" t="s">
        <v>1087</v>
      </c>
      <c r="E158" t="s">
        <v>1088</v>
      </c>
      <c r="F158" t="s">
        <v>1089</v>
      </c>
      <c r="G158" t="s">
        <v>1090</v>
      </c>
      <c r="H158" t="s">
        <v>1091</v>
      </c>
      <c r="I158" t="s">
        <v>1092</v>
      </c>
      <c r="J158" t="s">
        <v>1093</v>
      </c>
      <c r="K158" t="s">
        <v>1094</v>
      </c>
      <c r="L158" t="s">
        <v>153</v>
      </c>
      <c r="M158" t="s">
        <v>174</v>
      </c>
      <c r="N158" t="s">
        <v>66</v>
      </c>
      <c r="O158" t="s">
        <v>682</v>
      </c>
      <c r="P158" t="s">
        <v>204</v>
      </c>
      <c r="Q158" t="s">
        <v>120</v>
      </c>
      <c r="R158" t="s">
        <v>1095</v>
      </c>
      <c r="S158">
        <v>191223</v>
      </c>
      <c r="T158" t="s">
        <v>1096</v>
      </c>
      <c r="U158" t="s">
        <v>1097</v>
      </c>
      <c r="V158" t="s">
        <v>1098</v>
      </c>
      <c r="W158" t="s">
        <v>777</v>
      </c>
      <c r="X158" t="s">
        <v>1099</v>
      </c>
      <c r="Y158" t="s">
        <v>112</v>
      </c>
      <c r="Z158" t="s">
        <v>112</v>
      </c>
      <c r="AA158" t="s">
        <v>112</v>
      </c>
      <c r="AI158" t="s">
        <v>90</v>
      </c>
    </row>
    <row r="159" spans="1:35">
      <c r="A159" t="s">
        <v>861</v>
      </c>
      <c r="B159" t="s">
        <v>1085</v>
      </c>
      <c r="C159" t="s">
        <v>1100</v>
      </c>
      <c r="D159" t="s">
        <v>1101</v>
      </c>
      <c r="E159" t="s">
        <v>1102</v>
      </c>
      <c r="F159" t="s">
        <v>228</v>
      </c>
      <c r="G159" t="s">
        <v>229</v>
      </c>
      <c r="H159" t="s">
        <v>1070</v>
      </c>
      <c r="I159" t="s">
        <v>1071</v>
      </c>
      <c r="J159" t="s">
        <v>1093</v>
      </c>
      <c r="K159" t="s">
        <v>1094</v>
      </c>
      <c r="L159" t="s">
        <v>153</v>
      </c>
      <c r="M159" t="s">
        <v>174</v>
      </c>
      <c r="N159" t="s">
        <v>66</v>
      </c>
      <c r="O159" t="s">
        <v>935</v>
      </c>
      <c r="P159" t="s">
        <v>204</v>
      </c>
      <c r="Q159" t="s">
        <v>120</v>
      </c>
      <c r="R159" t="s">
        <v>1103</v>
      </c>
      <c r="S159">
        <v>200526</v>
      </c>
      <c r="T159" t="s">
        <v>850</v>
      </c>
      <c r="U159" t="s">
        <v>1073</v>
      </c>
      <c r="V159" t="s">
        <v>1098</v>
      </c>
      <c r="W159" t="s">
        <v>777</v>
      </c>
      <c r="X159" t="s">
        <v>1104</v>
      </c>
      <c r="Y159" t="s">
        <v>112</v>
      </c>
      <c r="Z159" t="s">
        <v>112</v>
      </c>
      <c r="AA159" t="s">
        <v>112</v>
      </c>
      <c r="AI159" t="s">
        <v>148</v>
      </c>
    </row>
    <row r="160" spans="1:35">
      <c r="A160" t="s">
        <v>861</v>
      </c>
      <c r="B160" t="s">
        <v>1085</v>
      </c>
      <c r="C160" t="s">
        <v>1100</v>
      </c>
      <c r="D160" t="s">
        <v>1101</v>
      </c>
      <c r="E160" t="s">
        <v>1105</v>
      </c>
      <c r="F160" t="s">
        <v>228</v>
      </c>
      <c r="G160" t="s">
        <v>229</v>
      </c>
      <c r="H160" t="s">
        <v>1070</v>
      </c>
      <c r="I160" t="s">
        <v>1071</v>
      </c>
      <c r="J160" t="s">
        <v>1093</v>
      </c>
      <c r="K160" t="s">
        <v>1094</v>
      </c>
      <c r="L160" t="s">
        <v>153</v>
      </c>
      <c r="M160" t="s">
        <v>174</v>
      </c>
      <c r="N160" t="s">
        <v>66</v>
      </c>
      <c r="O160" t="s">
        <v>682</v>
      </c>
      <c r="P160" t="s">
        <v>204</v>
      </c>
      <c r="Q160" t="s">
        <v>120</v>
      </c>
      <c r="R160" t="s">
        <v>1106</v>
      </c>
      <c r="S160">
        <v>191223</v>
      </c>
      <c r="T160" t="s">
        <v>850</v>
      </c>
      <c r="U160" t="s">
        <v>1073</v>
      </c>
      <c r="V160" t="s">
        <v>1098</v>
      </c>
      <c r="W160" t="s">
        <v>777</v>
      </c>
      <c r="X160" t="s">
        <v>1099</v>
      </c>
      <c r="Y160" t="s">
        <v>112</v>
      </c>
      <c r="Z160" t="s">
        <v>112</v>
      </c>
      <c r="AA160" t="s">
        <v>112</v>
      </c>
      <c r="AI160" t="s">
        <v>148</v>
      </c>
    </row>
    <row r="161" spans="1:35">
      <c r="A161" t="s">
        <v>861</v>
      </c>
      <c r="B161" t="s">
        <v>1085</v>
      </c>
      <c r="C161" t="s">
        <v>1100</v>
      </c>
      <c r="D161" t="s">
        <v>1101</v>
      </c>
      <c r="E161" t="s">
        <v>1107</v>
      </c>
      <c r="F161" t="s">
        <v>228</v>
      </c>
      <c r="G161" t="s">
        <v>229</v>
      </c>
      <c r="H161" t="s">
        <v>1070</v>
      </c>
      <c r="I161" t="s">
        <v>1071</v>
      </c>
      <c r="J161" t="s">
        <v>1093</v>
      </c>
      <c r="K161" t="s">
        <v>1094</v>
      </c>
      <c r="L161" t="s">
        <v>848</v>
      </c>
      <c r="M161" t="s">
        <v>174</v>
      </c>
      <c r="N161" t="s">
        <v>66</v>
      </c>
      <c r="O161" t="s">
        <v>935</v>
      </c>
      <c r="P161" t="s">
        <v>204</v>
      </c>
      <c r="Q161" t="s">
        <v>120</v>
      </c>
      <c r="T161" t="s">
        <v>850</v>
      </c>
      <c r="U161" t="s">
        <v>1073</v>
      </c>
      <c r="V161" t="s">
        <v>1098</v>
      </c>
      <c r="W161" t="s">
        <v>853</v>
      </c>
      <c r="X161" t="s">
        <v>1104</v>
      </c>
      <c r="Y161" t="s">
        <v>112</v>
      </c>
      <c r="Z161" t="s">
        <v>112</v>
      </c>
      <c r="AA161" t="s">
        <v>112</v>
      </c>
      <c r="AG161" t="s">
        <v>1108</v>
      </c>
      <c r="AI161" t="s">
        <v>148</v>
      </c>
    </row>
    <row r="162" spans="1:35">
      <c r="A162" t="s">
        <v>861</v>
      </c>
      <c r="B162" t="s">
        <v>1085</v>
      </c>
      <c r="C162" t="s">
        <v>1109</v>
      </c>
      <c r="D162" t="s">
        <v>1110</v>
      </c>
      <c r="E162" t="s">
        <v>1111</v>
      </c>
      <c r="F162" t="s">
        <v>228</v>
      </c>
      <c r="G162" t="s">
        <v>229</v>
      </c>
      <c r="H162" t="s">
        <v>1070</v>
      </c>
      <c r="I162" t="s">
        <v>1071</v>
      </c>
      <c r="J162" t="s">
        <v>1093</v>
      </c>
      <c r="K162" t="s">
        <v>1094</v>
      </c>
      <c r="L162" t="s">
        <v>153</v>
      </c>
      <c r="M162" t="s">
        <v>174</v>
      </c>
      <c r="N162" t="s">
        <v>66</v>
      </c>
      <c r="O162" t="s">
        <v>935</v>
      </c>
      <c r="P162" t="s">
        <v>204</v>
      </c>
      <c r="Q162" t="s">
        <v>120</v>
      </c>
      <c r="R162" t="s">
        <v>1112</v>
      </c>
      <c r="S162">
        <v>200731</v>
      </c>
      <c r="T162" t="s">
        <v>850</v>
      </c>
      <c r="U162" t="s">
        <v>1073</v>
      </c>
      <c r="V162" t="s">
        <v>1098</v>
      </c>
      <c r="W162" t="s">
        <v>777</v>
      </c>
      <c r="X162" t="s">
        <v>1104</v>
      </c>
      <c r="Y162" t="s">
        <v>112</v>
      </c>
      <c r="Z162" t="s">
        <v>112</v>
      </c>
      <c r="AA162" t="s">
        <v>12</v>
      </c>
      <c r="AG162" t="s">
        <v>1113</v>
      </c>
      <c r="AI162" t="s">
        <v>148</v>
      </c>
    </row>
    <row r="163" spans="1:35">
      <c r="A163" t="s">
        <v>861</v>
      </c>
      <c r="B163" t="s">
        <v>1085</v>
      </c>
      <c r="C163" t="s">
        <v>1114</v>
      </c>
      <c r="D163" t="s">
        <v>1115</v>
      </c>
      <c r="E163" t="s">
        <v>1116</v>
      </c>
      <c r="F163" t="s">
        <v>619</v>
      </c>
      <c r="G163" t="s">
        <v>620</v>
      </c>
      <c r="H163" t="s">
        <v>1070</v>
      </c>
      <c r="I163" t="s">
        <v>1071</v>
      </c>
      <c r="J163" t="s">
        <v>1093</v>
      </c>
      <c r="K163" t="s">
        <v>1094</v>
      </c>
      <c r="L163" t="s">
        <v>153</v>
      </c>
      <c r="M163" t="s">
        <v>174</v>
      </c>
      <c r="N163" t="s">
        <v>66</v>
      </c>
      <c r="O163" t="s">
        <v>935</v>
      </c>
      <c r="P163" t="s">
        <v>204</v>
      </c>
      <c r="Q163" t="s">
        <v>120</v>
      </c>
      <c r="R163" t="s">
        <v>1117</v>
      </c>
      <c r="S163">
        <v>200917</v>
      </c>
      <c r="T163" t="s">
        <v>625</v>
      </c>
      <c r="U163" t="s">
        <v>1073</v>
      </c>
      <c r="V163" t="s">
        <v>1098</v>
      </c>
      <c r="W163" t="s">
        <v>777</v>
      </c>
      <c r="X163" t="s">
        <v>1104</v>
      </c>
      <c r="Y163" t="s">
        <v>112</v>
      </c>
      <c r="Z163" t="s">
        <v>112</v>
      </c>
      <c r="AA163" t="s">
        <v>112</v>
      </c>
      <c r="AG163" t="s">
        <v>1118</v>
      </c>
      <c r="AI163" t="s">
        <v>148</v>
      </c>
    </row>
    <row r="164" spans="1:35">
      <c r="A164" t="s">
        <v>861</v>
      </c>
      <c r="B164" t="s">
        <v>862</v>
      </c>
      <c r="C164" t="s">
        <v>1119</v>
      </c>
      <c r="D164" t="s">
        <v>1120</v>
      </c>
      <c r="E164" t="s">
        <v>1121</v>
      </c>
      <c r="F164" t="s">
        <v>228</v>
      </c>
      <c r="G164" t="s">
        <v>229</v>
      </c>
      <c r="H164" t="s">
        <v>219</v>
      </c>
      <c r="I164" t="s">
        <v>220</v>
      </c>
      <c r="J164" t="s">
        <v>1031</v>
      </c>
      <c r="K164" t="s">
        <v>1032</v>
      </c>
      <c r="L164" t="s">
        <v>153</v>
      </c>
      <c r="M164" t="s">
        <v>174</v>
      </c>
      <c r="N164" t="s">
        <v>66</v>
      </c>
      <c r="O164" t="s">
        <v>935</v>
      </c>
      <c r="P164" t="s">
        <v>204</v>
      </c>
      <c r="Q164" t="s">
        <v>1122</v>
      </c>
      <c r="R164" t="s">
        <v>1123</v>
      </c>
      <c r="S164">
        <v>201105</v>
      </c>
      <c r="T164" t="s">
        <v>231</v>
      </c>
      <c r="U164" t="s">
        <v>224</v>
      </c>
      <c r="V164" t="s">
        <v>1034</v>
      </c>
      <c r="W164" t="s">
        <v>777</v>
      </c>
      <c r="X164" t="s">
        <v>112</v>
      </c>
      <c r="Y164" t="s">
        <v>112</v>
      </c>
      <c r="Z164" t="s">
        <v>112</v>
      </c>
      <c r="AA164" t="s">
        <v>112</v>
      </c>
      <c r="AI164" t="s">
        <v>90</v>
      </c>
    </row>
    <row r="165" spans="1:35">
      <c r="A165" t="s">
        <v>861</v>
      </c>
      <c r="B165" t="s">
        <v>1085</v>
      </c>
      <c r="C165" t="s">
        <v>1124</v>
      </c>
      <c r="D165" t="s">
        <v>1125</v>
      </c>
      <c r="E165" t="s">
        <v>1126</v>
      </c>
      <c r="F165" t="s">
        <v>619</v>
      </c>
      <c r="G165" t="s">
        <v>620</v>
      </c>
      <c r="H165" t="s">
        <v>219</v>
      </c>
      <c r="I165" t="s">
        <v>220</v>
      </c>
      <c r="J165" t="s">
        <v>1093</v>
      </c>
      <c r="K165" t="s">
        <v>1094</v>
      </c>
      <c r="L165" t="s">
        <v>153</v>
      </c>
      <c r="M165" t="s">
        <v>174</v>
      </c>
      <c r="N165" t="s">
        <v>1127</v>
      </c>
      <c r="O165" t="s">
        <v>935</v>
      </c>
      <c r="P165" t="s">
        <v>204</v>
      </c>
      <c r="Q165" t="s">
        <v>120</v>
      </c>
      <c r="R165" t="s">
        <v>1128</v>
      </c>
      <c r="S165">
        <v>210604</v>
      </c>
      <c r="T165" t="s">
        <v>625</v>
      </c>
      <c r="U165" t="s">
        <v>542</v>
      </c>
      <c r="V165" t="s">
        <v>1098</v>
      </c>
      <c r="W165" t="s">
        <v>777</v>
      </c>
      <c r="X165" t="s">
        <v>1104</v>
      </c>
      <c r="Y165" t="s">
        <v>112</v>
      </c>
      <c r="Z165" t="s">
        <v>112</v>
      </c>
      <c r="AA165" t="s">
        <v>112</v>
      </c>
      <c r="AB165" t="s">
        <v>252</v>
      </c>
      <c r="AI165" t="s">
        <v>90</v>
      </c>
    </row>
    <row r="166" spans="1:35">
      <c r="A166" t="s">
        <v>861</v>
      </c>
      <c r="B166" t="s">
        <v>1085</v>
      </c>
      <c r="C166" t="s">
        <v>1124</v>
      </c>
      <c r="D166" t="s">
        <v>1125</v>
      </c>
      <c r="E166" t="s">
        <v>1129</v>
      </c>
      <c r="F166" t="s">
        <v>619</v>
      </c>
      <c r="G166" t="s">
        <v>620</v>
      </c>
      <c r="H166" t="s">
        <v>219</v>
      </c>
      <c r="I166" t="s">
        <v>220</v>
      </c>
      <c r="J166" t="s">
        <v>1093</v>
      </c>
      <c r="K166" t="s">
        <v>1094</v>
      </c>
      <c r="L166" t="s">
        <v>153</v>
      </c>
      <c r="M166" t="s">
        <v>174</v>
      </c>
      <c r="N166" t="s">
        <v>66</v>
      </c>
      <c r="O166" t="s">
        <v>935</v>
      </c>
      <c r="P166" t="s">
        <v>204</v>
      </c>
      <c r="Q166" t="s">
        <v>120</v>
      </c>
      <c r="R166" t="s">
        <v>1130</v>
      </c>
      <c r="S166">
        <v>210125</v>
      </c>
      <c r="T166" t="s">
        <v>625</v>
      </c>
      <c r="U166" t="s">
        <v>542</v>
      </c>
      <c r="V166" t="s">
        <v>1098</v>
      </c>
      <c r="W166" t="s">
        <v>777</v>
      </c>
      <c r="X166" t="s">
        <v>1104</v>
      </c>
      <c r="Y166" t="s">
        <v>112</v>
      </c>
      <c r="Z166" t="s">
        <v>112</v>
      </c>
      <c r="AA166" t="s">
        <v>112</v>
      </c>
      <c r="AI166" t="s">
        <v>148</v>
      </c>
    </row>
    <row r="167" spans="1:35">
      <c r="A167" t="s">
        <v>861</v>
      </c>
      <c r="B167" t="s">
        <v>862</v>
      </c>
      <c r="C167" t="s">
        <v>1131</v>
      </c>
      <c r="D167" t="s">
        <v>1132</v>
      </c>
      <c r="E167" t="s">
        <v>1133</v>
      </c>
      <c r="F167" t="s">
        <v>619</v>
      </c>
      <c r="G167" t="s">
        <v>620</v>
      </c>
      <c r="H167" t="s">
        <v>1077</v>
      </c>
      <c r="I167" t="s">
        <v>1078</v>
      </c>
      <c r="J167" t="s">
        <v>1031</v>
      </c>
      <c r="K167" t="s">
        <v>1032</v>
      </c>
      <c r="L167" t="s">
        <v>153</v>
      </c>
      <c r="M167" t="s">
        <v>174</v>
      </c>
      <c r="N167" t="s">
        <v>66</v>
      </c>
      <c r="O167" t="s">
        <v>935</v>
      </c>
      <c r="P167" t="s">
        <v>204</v>
      </c>
      <c r="Q167" t="s">
        <v>120</v>
      </c>
      <c r="R167" t="s">
        <v>1134</v>
      </c>
      <c r="S167">
        <v>210423</v>
      </c>
      <c r="T167" t="s">
        <v>625</v>
      </c>
      <c r="U167" t="s">
        <v>1080</v>
      </c>
      <c r="V167" t="s">
        <v>1034</v>
      </c>
      <c r="W167" t="s">
        <v>777</v>
      </c>
      <c r="X167" t="s">
        <v>112</v>
      </c>
      <c r="Y167" t="s">
        <v>112</v>
      </c>
      <c r="Z167" t="s">
        <v>112</v>
      </c>
      <c r="AA167" t="s">
        <v>112</v>
      </c>
      <c r="AI167" t="s">
        <v>90</v>
      </c>
    </row>
    <row r="168" spans="1:35">
      <c r="A168" t="s">
        <v>861</v>
      </c>
      <c r="B168" t="s">
        <v>862</v>
      </c>
      <c r="C168" t="s">
        <v>1135</v>
      </c>
      <c r="D168" t="s">
        <v>1136</v>
      </c>
      <c r="E168" t="s">
        <v>1137</v>
      </c>
      <c r="F168" t="s">
        <v>619</v>
      </c>
      <c r="G168" t="s">
        <v>620</v>
      </c>
      <c r="H168" t="s">
        <v>1138</v>
      </c>
      <c r="I168" t="s">
        <v>1139</v>
      </c>
      <c r="J168" t="s">
        <v>1031</v>
      </c>
      <c r="K168" t="s">
        <v>1032</v>
      </c>
      <c r="L168" t="s">
        <v>848</v>
      </c>
      <c r="M168" t="s">
        <v>174</v>
      </c>
      <c r="N168" t="s">
        <v>1127</v>
      </c>
      <c r="O168" t="s">
        <v>935</v>
      </c>
      <c r="P168" t="s">
        <v>204</v>
      </c>
      <c r="Q168" t="s">
        <v>120</v>
      </c>
      <c r="R168" t="s">
        <v>1140</v>
      </c>
      <c r="S168">
        <v>210914</v>
      </c>
      <c r="T168" t="s">
        <v>625</v>
      </c>
      <c r="U168" t="s">
        <v>1141</v>
      </c>
      <c r="V168" t="s">
        <v>1034</v>
      </c>
      <c r="W168" t="s">
        <v>853</v>
      </c>
      <c r="X168" t="s">
        <v>112</v>
      </c>
      <c r="Y168" t="s">
        <v>112</v>
      </c>
      <c r="Z168" t="s">
        <v>112</v>
      </c>
      <c r="AA168" t="s">
        <v>112</v>
      </c>
      <c r="AB168" t="s">
        <v>252</v>
      </c>
      <c r="AG168" t="s">
        <v>1142</v>
      </c>
      <c r="AI168" t="s">
        <v>90</v>
      </c>
    </row>
    <row r="169" spans="1:35">
      <c r="A169" t="s">
        <v>861</v>
      </c>
      <c r="B169" t="s">
        <v>862</v>
      </c>
      <c r="C169" t="s">
        <v>1135</v>
      </c>
      <c r="D169" t="s">
        <v>1136</v>
      </c>
      <c r="E169" t="s">
        <v>1143</v>
      </c>
      <c r="F169" t="s">
        <v>619</v>
      </c>
      <c r="G169" t="s">
        <v>620</v>
      </c>
      <c r="H169" t="s">
        <v>1138</v>
      </c>
      <c r="I169" t="s">
        <v>1139</v>
      </c>
      <c r="J169" t="s">
        <v>1031</v>
      </c>
      <c r="K169" t="s">
        <v>1032</v>
      </c>
      <c r="L169" t="s">
        <v>848</v>
      </c>
      <c r="M169" t="s">
        <v>174</v>
      </c>
      <c r="N169" t="s">
        <v>1127</v>
      </c>
      <c r="O169" t="s">
        <v>935</v>
      </c>
      <c r="P169" t="s">
        <v>204</v>
      </c>
      <c r="Q169" t="s">
        <v>120</v>
      </c>
      <c r="R169" t="s">
        <v>1144</v>
      </c>
      <c r="S169">
        <v>210720</v>
      </c>
      <c r="T169" t="s">
        <v>625</v>
      </c>
      <c r="U169" t="s">
        <v>1141</v>
      </c>
      <c r="V169" t="s">
        <v>1034</v>
      </c>
      <c r="W169" t="s">
        <v>777</v>
      </c>
      <c r="X169" t="s">
        <v>112</v>
      </c>
      <c r="Y169" t="s">
        <v>112</v>
      </c>
      <c r="Z169" t="s">
        <v>112</v>
      </c>
      <c r="AA169" t="s">
        <v>112</v>
      </c>
      <c r="AB169" t="s">
        <v>252</v>
      </c>
      <c r="AG169" t="s">
        <v>1145</v>
      </c>
      <c r="AI169" t="s">
        <v>148</v>
      </c>
    </row>
    <row r="170" spans="1:35">
      <c r="A170" t="s">
        <v>861</v>
      </c>
      <c r="B170" t="s">
        <v>862</v>
      </c>
      <c r="C170" t="s">
        <v>1146</v>
      </c>
      <c r="D170" t="s">
        <v>1147</v>
      </c>
      <c r="E170" t="s">
        <v>1148</v>
      </c>
      <c r="F170" t="s">
        <v>857</v>
      </c>
      <c r="G170" t="s">
        <v>858</v>
      </c>
      <c r="H170" t="s">
        <v>1070</v>
      </c>
      <c r="I170" t="s">
        <v>1071</v>
      </c>
      <c r="J170" t="s">
        <v>1031</v>
      </c>
      <c r="K170" t="s">
        <v>1032</v>
      </c>
      <c r="L170" t="s">
        <v>848</v>
      </c>
      <c r="M170" t="s">
        <v>174</v>
      </c>
      <c r="N170" t="s">
        <v>1127</v>
      </c>
      <c r="O170" t="s">
        <v>935</v>
      </c>
      <c r="P170" t="s">
        <v>204</v>
      </c>
      <c r="Q170" t="s">
        <v>120</v>
      </c>
      <c r="R170" t="s">
        <v>1149</v>
      </c>
      <c r="S170">
        <v>211027</v>
      </c>
      <c r="T170" t="s">
        <v>860</v>
      </c>
      <c r="U170" t="s">
        <v>1073</v>
      </c>
      <c r="V170" t="s">
        <v>1034</v>
      </c>
      <c r="W170" t="s">
        <v>853</v>
      </c>
      <c r="X170" t="s">
        <v>112</v>
      </c>
      <c r="Y170" t="s">
        <v>112</v>
      </c>
      <c r="Z170" t="s">
        <v>112</v>
      </c>
      <c r="AA170" t="s">
        <v>112</v>
      </c>
      <c r="AB170" t="s">
        <v>252</v>
      </c>
      <c r="AG170" t="s">
        <v>1150</v>
      </c>
      <c r="AI170" t="s">
        <v>90</v>
      </c>
    </row>
    <row r="171" spans="1:35">
      <c r="A171" t="s">
        <v>861</v>
      </c>
      <c r="B171" t="s">
        <v>862</v>
      </c>
      <c r="C171" t="s">
        <v>1151</v>
      </c>
      <c r="D171" t="s">
        <v>1152</v>
      </c>
      <c r="E171" t="s">
        <v>1153</v>
      </c>
      <c r="F171" t="s">
        <v>1154</v>
      </c>
      <c r="G171" t="s">
        <v>1154</v>
      </c>
      <c r="H171" t="s">
        <v>219</v>
      </c>
      <c r="I171" t="s">
        <v>220</v>
      </c>
      <c r="J171" t="s">
        <v>1154</v>
      </c>
      <c r="K171" t="s">
        <v>1154</v>
      </c>
      <c r="L171" t="s">
        <v>848</v>
      </c>
      <c r="M171" t="s">
        <v>1155</v>
      </c>
      <c r="N171" t="s">
        <v>1127</v>
      </c>
      <c r="O171" t="s">
        <v>935</v>
      </c>
      <c r="P171" t="s">
        <v>204</v>
      </c>
      <c r="Q171" t="s">
        <v>120</v>
      </c>
      <c r="R171" t="s">
        <v>1156</v>
      </c>
      <c r="S171">
        <v>210917</v>
      </c>
      <c r="T171" t="s">
        <v>1154</v>
      </c>
      <c r="U171" t="s">
        <v>542</v>
      </c>
      <c r="V171" t="s">
        <v>1154</v>
      </c>
      <c r="W171" t="s">
        <v>853</v>
      </c>
      <c r="X171" t="s">
        <v>112</v>
      </c>
      <c r="Y171" t="s">
        <v>112</v>
      </c>
      <c r="Z171" t="s">
        <v>112</v>
      </c>
      <c r="AA171" t="s">
        <v>112</v>
      </c>
      <c r="AB171" t="s">
        <v>252</v>
      </c>
      <c r="AC171" t="s">
        <v>1157</v>
      </c>
      <c r="AG171" t="s">
        <v>1158</v>
      </c>
      <c r="AI171" t="s">
        <v>90</v>
      </c>
    </row>
    <row r="172" spans="1:35">
      <c r="A172" t="s">
        <v>861</v>
      </c>
      <c r="B172" t="s">
        <v>862</v>
      </c>
      <c r="C172" t="s">
        <v>1159</v>
      </c>
      <c r="D172" t="s">
        <v>1160</v>
      </c>
      <c r="E172" t="s">
        <v>1161</v>
      </c>
      <c r="F172" t="s">
        <v>1162</v>
      </c>
      <c r="G172" t="s">
        <v>1163</v>
      </c>
      <c r="H172" t="s">
        <v>1138</v>
      </c>
      <c r="I172" t="s">
        <v>1139</v>
      </c>
      <c r="J172" t="s">
        <v>1031</v>
      </c>
      <c r="K172" t="s">
        <v>1032</v>
      </c>
      <c r="L172" t="s">
        <v>848</v>
      </c>
      <c r="M172" t="s">
        <v>174</v>
      </c>
      <c r="N172" t="s">
        <v>1164</v>
      </c>
      <c r="O172" t="s">
        <v>935</v>
      </c>
      <c r="P172" t="s">
        <v>204</v>
      </c>
      <c r="Q172" t="s">
        <v>205</v>
      </c>
      <c r="R172" t="s">
        <v>1165</v>
      </c>
      <c r="S172">
        <v>211112</v>
      </c>
      <c r="T172" t="s">
        <v>1166</v>
      </c>
      <c r="U172" t="s">
        <v>1141</v>
      </c>
      <c r="V172" t="s">
        <v>1034</v>
      </c>
      <c r="W172" t="s">
        <v>853</v>
      </c>
      <c r="X172" t="s">
        <v>112</v>
      </c>
      <c r="Y172" t="s">
        <v>112</v>
      </c>
      <c r="Z172" t="s">
        <v>112</v>
      </c>
      <c r="AA172" t="s">
        <v>112</v>
      </c>
      <c r="AB172" t="s">
        <v>1167</v>
      </c>
      <c r="AG172" t="s">
        <v>1168</v>
      </c>
      <c r="AI172" t="s">
        <v>90</v>
      </c>
    </row>
    <row r="173" spans="1:35">
      <c r="A173" t="s">
        <v>861</v>
      </c>
      <c r="B173" t="s">
        <v>862</v>
      </c>
      <c r="C173" t="s">
        <v>1169</v>
      </c>
      <c r="D173" t="s">
        <v>1170</v>
      </c>
      <c r="E173" t="s">
        <v>1171</v>
      </c>
      <c r="F173" t="s">
        <v>195</v>
      </c>
      <c r="G173" t="s">
        <v>196</v>
      </c>
      <c r="H173" t="s">
        <v>1172</v>
      </c>
      <c r="I173" t="s">
        <v>1173</v>
      </c>
      <c r="J173" t="s">
        <v>1031</v>
      </c>
      <c r="K173" t="s">
        <v>1032</v>
      </c>
      <c r="L173" t="s">
        <v>848</v>
      </c>
      <c r="M173" t="s">
        <v>174</v>
      </c>
      <c r="N173" t="s">
        <v>1127</v>
      </c>
      <c r="O173" t="s">
        <v>935</v>
      </c>
      <c r="P173" t="s">
        <v>204</v>
      </c>
      <c r="Q173" t="s">
        <v>120</v>
      </c>
      <c r="R173" t="s">
        <v>1174</v>
      </c>
      <c r="S173">
        <v>220622</v>
      </c>
      <c r="T173" t="s">
        <v>207</v>
      </c>
      <c r="U173" t="s">
        <v>1175</v>
      </c>
      <c r="V173" t="s">
        <v>1034</v>
      </c>
      <c r="W173" t="s">
        <v>853</v>
      </c>
      <c r="X173" t="s">
        <v>112</v>
      </c>
      <c r="Y173" t="s">
        <v>112</v>
      </c>
      <c r="Z173" t="s">
        <v>112</v>
      </c>
      <c r="AA173" t="s">
        <v>112</v>
      </c>
      <c r="AB173" t="s">
        <v>252</v>
      </c>
      <c r="AD173" t="s">
        <v>37</v>
      </c>
      <c r="AE173" t="s">
        <v>19</v>
      </c>
      <c r="AI173" t="s">
        <v>90</v>
      </c>
    </row>
    <row r="174" spans="1:35">
      <c r="A174" t="s">
        <v>861</v>
      </c>
      <c r="B174" t="s">
        <v>862</v>
      </c>
      <c r="C174" t="s">
        <v>1176</v>
      </c>
      <c r="D174" t="s">
        <v>1177</v>
      </c>
      <c r="E174" t="s">
        <v>1178</v>
      </c>
      <c r="F174" t="s">
        <v>195</v>
      </c>
      <c r="G174" t="s">
        <v>196</v>
      </c>
      <c r="H174" t="s">
        <v>1179</v>
      </c>
      <c r="I174" t="s">
        <v>1180</v>
      </c>
      <c r="J174" t="s">
        <v>1031</v>
      </c>
      <c r="K174" t="s">
        <v>1032</v>
      </c>
      <c r="L174" t="s">
        <v>848</v>
      </c>
      <c r="M174" t="s">
        <v>1181</v>
      </c>
      <c r="N174" t="s">
        <v>1127</v>
      </c>
      <c r="O174" t="s">
        <v>935</v>
      </c>
      <c r="P174" t="s">
        <v>204</v>
      </c>
      <c r="Q174" t="s">
        <v>120</v>
      </c>
      <c r="R174" t="s">
        <v>1182</v>
      </c>
      <c r="S174">
        <v>221108</v>
      </c>
      <c r="T174" t="s">
        <v>207</v>
      </c>
      <c r="U174" t="s">
        <v>1183</v>
      </c>
      <c r="V174" t="s">
        <v>1034</v>
      </c>
      <c r="W174" t="s">
        <v>853</v>
      </c>
      <c r="X174" t="s">
        <v>112</v>
      </c>
      <c r="Y174" t="s">
        <v>112</v>
      </c>
      <c r="Z174" t="s">
        <v>112</v>
      </c>
      <c r="AA174" t="s">
        <v>112</v>
      </c>
      <c r="AB174" t="s">
        <v>252</v>
      </c>
      <c r="AD174" t="s">
        <v>37</v>
      </c>
      <c r="AE174" t="s">
        <v>19</v>
      </c>
      <c r="AI174" t="s">
        <v>90</v>
      </c>
    </row>
    <row r="175" spans="1:35">
      <c r="A175" t="s">
        <v>861</v>
      </c>
      <c r="B175" t="s">
        <v>862</v>
      </c>
      <c r="C175" t="s">
        <v>1184</v>
      </c>
      <c r="D175" t="s">
        <v>1185</v>
      </c>
      <c r="E175" t="s">
        <v>1186</v>
      </c>
      <c r="F175" t="s">
        <v>195</v>
      </c>
      <c r="G175" t="s">
        <v>196</v>
      </c>
      <c r="H175" t="s">
        <v>1187</v>
      </c>
      <c r="I175" t="s">
        <v>1188</v>
      </c>
      <c r="J175" t="s">
        <v>1031</v>
      </c>
      <c r="K175" t="s">
        <v>1032</v>
      </c>
      <c r="L175" t="s">
        <v>848</v>
      </c>
      <c r="M175" t="s">
        <v>1181</v>
      </c>
      <c r="N175" t="s">
        <v>1127</v>
      </c>
      <c r="O175" t="s">
        <v>935</v>
      </c>
      <c r="P175" t="s">
        <v>204</v>
      </c>
      <c r="Q175" t="s">
        <v>120</v>
      </c>
      <c r="R175" t="s">
        <v>1189</v>
      </c>
      <c r="S175">
        <v>221108</v>
      </c>
      <c r="T175" t="s">
        <v>207</v>
      </c>
      <c r="U175" t="s">
        <v>1190</v>
      </c>
      <c r="V175" t="s">
        <v>1034</v>
      </c>
      <c r="W175" t="s">
        <v>853</v>
      </c>
      <c r="X175" t="s">
        <v>112</v>
      </c>
      <c r="Y175" t="s">
        <v>112</v>
      </c>
      <c r="Z175" t="s">
        <v>112</v>
      </c>
      <c r="AA175" t="s">
        <v>112</v>
      </c>
      <c r="AB175" t="s">
        <v>252</v>
      </c>
      <c r="AD175" t="s">
        <v>37</v>
      </c>
      <c r="AE175" t="s">
        <v>19</v>
      </c>
      <c r="AI175" t="s">
        <v>90</v>
      </c>
    </row>
    <row r="176" spans="1:35">
      <c r="A176" t="s">
        <v>861</v>
      </c>
      <c r="B176" t="s">
        <v>862</v>
      </c>
      <c r="C176" t="s">
        <v>1191</v>
      </c>
      <c r="D176" t="s">
        <v>1192</v>
      </c>
      <c r="E176" t="s">
        <v>1193</v>
      </c>
      <c r="F176" t="s">
        <v>195</v>
      </c>
      <c r="G176" t="s">
        <v>196</v>
      </c>
      <c r="H176" t="s">
        <v>1194</v>
      </c>
      <c r="I176" t="s">
        <v>1195</v>
      </c>
      <c r="J176" t="s">
        <v>1031</v>
      </c>
      <c r="K176" t="s">
        <v>1032</v>
      </c>
      <c r="L176" t="s">
        <v>848</v>
      </c>
      <c r="M176" t="s">
        <v>1181</v>
      </c>
      <c r="N176" t="s">
        <v>1127</v>
      </c>
      <c r="O176" t="s">
        <v>935</v>
      </c>
      <c r="P176" t="s">
        <v>204</v>
      </c>
      <c r="Q176" t="s">
        <v>120</v>
      </c>
      <c r="R176" t="s">
        <v>1196</v>
      </c>
      <c r="S176">
        <v>221108</v>
      </c>
      <c r="T176" t="s">
        <v>207</v>
      </c>
      <c r="U176" t="s">
        <v>1197</v>
      </c>
      <c r="V176" t="s">
        <v>1034</v>
      </c>
      <c r="W176" t="s">
        <v>853</v>
      </c>
      <c r="X176" t="s">
        <v>112</v>
      </c>
      <c r="Y176" t="s">
        <v>112</v>
      </c>
      <c r="Z176" t="s">
        <v>112</v>
      </c>
      <c r="AA176" t="s">
        <v>112</v>
      </c>
      <c r="AB176" t="s">
        <v>252</v>
      </c>
      <c r="AD176" t="s">
        <v>37</v>
      </c>
      <c r="AE176" t="s">
        <v>19</v>
      </c>
      <c r="AI176" t="s">
        <v>90</v>
      </c>
    </row>
    <row r="177" spans="1:35">
      <c r="A177" t="s">
        <v>1198</v>
      </c>
      <c r="B177" t="s">
        <v>1199</v>
      </c>
      <c r="C177" t="s">
        <v>128</v>
      </c>
      <c r="D177" t="s">
        <v>1200</v>
      </c>
      <c r="F177" t="s">
        <v>130</v>
      </c>
      <c r="G177" t="s">
        <v>130</v>
      </c>
      <c r="H177" t="s">
        <v>130</v>
      </c>
      <c r="I177" t="s">
        <v>130</v>
      </c>
      <c r="J177" t="s">
        <v>130</v>
      </c>
      <c r="K177" t="s">
        <v>130</v>
      </c>
      <c r="L177" t="s">
        <v>130</v>
      </c>
      <c r="M177" t="s">
        <v>130</v>
      </c>
      <c r="N177" t="s">
        <v>130</v>
      </c>
      <c r="O177" t="s">
        <v>130</v>
      </c>
      <c r="P177" t="s">
        <v>130</v>
      </c>
      <c r="Q177" t="s">
        <v>130</v>
      </c>
      <c r="T177" t="s">
        <v>130</v>
      </c>
      <c r="U177" t="s">
        <v>130</v>
      </c>
      <c r="V177" t="s">
        <v>130</v>
      </c>
      <c r="W177" t="s">
        <v>130</v>
      </c>
      <c r="X177" t="s">
        <v>130</v>
      </c>
      <c r="Y177" t="s">
        <v>130</v>
      </c>
      <c r="Z177" t="s">
        <v>130</v>
      </c>
      <c r="AA177" t="s">
        <v>130</v>
      </c>
      <c r="AB177" t="s">
        <v>130</v>
      </c>
      <c r="AC177" t="s">
        <v>130</v>
      </c>
      <c r="AG177" t="s">
        <v>130</v>
      </c>
      <c r="AI177" t="s">
        <v>90</v>
      </c>
    </row>
    <row r="178" spans="1:35">
      <c r="A178" t="s">
        <v>1198</v>
      </c>
      <c r="B178" t="s">
        <v>1199</v>
      </c>
      <c r="C178" t="s">
        <v>1201</v>
      </c>
      <c r="D178" t="s">
        <v>1202</v>
      </c>
      <c r="E178" t="s">
        <v>1203</v>
      </c>
      <c r="F178" t="s">
        <v>305</v>
      </c>
      <c r="G178" t="s">
        <v>306</v>
      </c>
      <c r="H178" t="s">
        <v>151</v>
      </c>
      <c r="I178" t="s">
        <v>152</v>
      </c>
      <c r="J178" t="s">
        <v>1204</v>
      </c>
      <c r="K178" t="s">
        <v>1205</v>
      </c>
      <c r="L178" t="s">
        <v>153</v>
      </c>
      <c r="M178" t="s">
        <v>174</v>
      </c>
      <c r="N178" t="s">
        <v>66</v>
      </c>
      <c r="O178" t="s">
        <v>141</v>
      </c>
      <c r="P178" t="s">
        <v>142</v>
      </c>
      <c r="Q178" t="s">
        <v>120</v>
      </c>
      <c r="R178" t="s">
        <v>1206</v>
      </c>
      <c r="S178">
        <v>150129</v>
      </c>
      <c r="T178" t="s">
        <v>308</v>
      </c>
      <c r="U178" t="s">
        <v>156</v>
      </c>
      <c r="V178" t="s">
        <v>1207</v>
      </c>
      <c r="W178" t="s">
        <v>1208</v>
      </c>
      <c r="X178" t="s">
        <v>242</v>
      </c>
      <c r="Y178" t="s">
        <v>112</v>
      </c>
      <c r="Z178" t="s">
        <v>112</v>
      </c>
      <c r="AA178" t="s">
        <v>142</v>
      </c>
      <c r="AI178" t="s">
        <v>148</v>
      </c>
    </row>
    <row r="179" spans="1:35">
      <c r="A179" t="s">
        <v>1198</v>
      </c>
      <c r="B179" t="s">
        <v>1199</v>
      </c>
      <c r="C179" t="s">
        <v>1209</v>
      </c>
      <c r="D179" t="s">
        <v>1210</v>
      </c>
      <c r="E179" t="s">
        <v>1211</v>
      </c>
      <c r="F179" t="s">
        <v>362</v>
      </c>
      <c r="G179" t="s">
        <v>363</v>
      </c>
      <c r="H179" t="s">
        <v>151</v>
      </c>
      <c r="I179" t="s">
        <v>152</v>
      </c>
      <c r="J179" t="s">
        <v>1204</v>
      </c>
      <c r="K179" t="s">
        <v>1205</v>
      </c>
      <c r="L179" t="s">
        <v>153</v>
      </c>
      <c r="M179" t="s">
        <v>366</v>
      </c>
      <c r="N179" t="s">
        <v>66</v>
      </c>
      <c r="O179" t="s">
        <v>141</v>
      </c>
      <c r="P179" t="s">
        <v>142</v>
      </c>
      <c r="Q179" t="s">
        <v>120</v>
      </c>
      <c r="R179" t="s">
        <v>1212</v>
      </c>
      <c r="S179">
        <v>151007</v>
      </c>
      <c r="T179" t="s">
        <v>368</v>
      </c>
      <c r="U179" t="s">
        <v>156</v>
      </c>
      <c r="V179" t="s">
        <v>1207</v>
      </c>
      <c r="W179" t="s">
        <v>1208</v>
      </c>
      <c r="X179" t="s">
        <v>370</v>
      </c>
      <c r="Y179" t="s">
        <v>112</v>
      </c>
      <c r="Z179" t="s">
        <v>112</v>
      </c>
      <c r="AA179" t="s">
        <v>142</v>
      </c>
      <c r="AI179" t="s">
        <v>148</v>
      </c>
    </row>
    <row r="180" spans="1:35">
      <c r="A180" t="s">
        <v>1198</v>
      </c>
      <c r="B180" t="s">
        <v>1199</v>
      </c>
      <c r="C180" t="s">
        <v>1213</v>
      </c>
      <c r="D180" t="s">
        <v>1214</v>
      </c>
      <c r="E180" t="s">
        <v>1215</v>
      </c>
      <c r="F180" t="s">
        <v>422</v>
      </c>
      <c r="G180" t="s">
        <v>423</v>
      </c>
      <c r="H180" t="s">
        <v>402</v>
      </c>
      <c r="I180" t="s">
        <v>403</v>
      </c>
      <c r="J180" t="s">
        <v>1204</v>
      </c>
      <c r="K180" t="s">
        <v>1205</v>
      </c>
      <c r="L180" t="s">
        <v>153</v>
      </c>
      <c r="M180" t="s">
        <v>366</v>
      </c>
      <c r="N180" t="s">
        <v>66</v>
      </c>
      <c r="O180" t="s">
        <v>141</v>
      </c>
      <c r="P180" t="s">
        <v>142</v>
      </c>
      <c r="Q180" t="s">
        <v>424</v>
      </c>
      <c r="T180" t="s">
        <v>426</v>
      </c>
      <c r="U180" t="s">
        <v>405</v>
      </c>
      <c r="V180" t="s">
        <v>1207</v>
      </c>
      <c r="W180" t="s">
        <v>1208</v>
      </c>
      <c r="X180" t="s">
        <v>1216</v>
      </c>
      <c r="Y180" t="s">
        <v>112</v>
      </c>
      <c r="Z180" t="s">
        <v>112</v>
      </c>
      <c r="AA180" t="s">
        <v>142</v>
      </c>
      <c r="AG180" t="s">
        <v>1217</v>
      </c>
      <c r="AI180" t="s">
        <v>148</v>
      </c>
    </row>
    <row r="181" spans="1:35">
      <c r="A181" t="s">
        <v>1198</v>
      </c>
      <c r="B181" t="s">
        <v>1199</v>
      </c>
      <c r="C181" t="s">
        <v>1218</v>
      </c>
      <c r="D181" t="s">
        <v>1219</v>
      </c>
      <c r="E181" t="s">
        <v>1220</v>
      </c>
      <c r="F181" t="s">
        <v>422</v>
      </c>
      <c r="G181" t="s">
        <v>423</v>
      </c>
      <c r="H181" t="s">
        <v>402</v>
      </c>
      <c r="I181" t="s">
        <v>403</v>
      </c>
      <c r="J181" t="s">
        <v>1221</v>
      </c>
      <c r="K181" t="s">
        <v>1222</v>
      </c>
      <c r="L181" t="s">
        <v>153</v>
      </c>
      <c r="M181" t="s">
        <v>366</v>
      </c>
      <c r="N181" t="s">
        <v>66</v>
      </c>
      <c r="O181" t="s">
        <v>141</v>
      </c>
      <c r="P181" t="s">
        <v>142</v>
      </c>
      <c r="Q181" t="s">
        <v>120</v>
      </c>
      <c r="R181" t="s">
        <v>1223</v>
      </c>
      <c r="S181">
        <v>151211</v>
      </c>
      <c r="T181" t="s">
        <v>426</v>
      </c>
      <c r="U181" t="s">
        <v>405</v>
      </c>
      <c r="V181" t="s">
        <v>1224</v>
      </c>
      <c r="W181" t="s">
        <v>1225</v>
      </c>
      <c r="X181" t="s">
        <v>112</v>
      </c>
      <c r="Y181" t="s">
        <v>243</v>
      </c>
      <c r="Z181" t="s">
        <v>112</v>
      </c>
      <c r="AA181" t="s">
        <v>142</v>
      </c>
      <c r="AI181" t="s">
        <v>148</v>
      </c>
    </row>
    <row r="182" spans="1:35">
      <c r="A182" t="s">
        <v>1226</v>
      </c>
      <c r="B182" t="s">
        <v>1227</v>
      </c>
      <c r="C182" t="s">
        <v>128</v>
      </c>
      <c r="D182" t="s">
        <v>1228</v>
      </c>
      <c r="F182" t="s">
        <v>130</v>
      </c>
      <c r="G182" t="s">
        <v>130</v>
      </c>
      <c r="H182" t="s">
        <v>130</v>
      </c>
      <c r="I182" t="s">
        <v>130</v>
      </c>
      <c r="J182" t="s">
        <v>130</v>
      </c>
      <c r="K182" t="s">
        <v>130</v>
      </c>
      <c r="L182" t="s">
        <v>130</v>
      </c>
      <c r="M182" t="s">
        <v>130</v>
      </c>
      <c r="N182" t="s">
        <v>130</v>
      </c>
      <c r="O182" t="s">
        <v>130</v>
      </c>
      <c r="P182" t="s">
        <v>130</v>
      </c>
      <c r="Q182" t="s">
        <v>130</v>
      </c>
      <c r="T182" t="s">
        <v>130</v>
      </c>
      <c r="U182" t="s">
        <v>130</v>
      </c>
      <c r="V182" t="s">
        <v>130</v>
      </c>
      <c r="W182" t="s">
        <v>130</v>
      </c>
      <c r="X182" t="s">
        <v>130</v>
      </c>
      <c r="Y182" t="s">
        <v>130</v>
      </c>
      <c r="Z182" t="s">
        <v>130</v>
      </c>
      <c r="AA182" t="s">
        <v>130</v>
      </c>
      <c r="AB182" t="s">
        <v>130</v>
      </c>
      <c r="AC182" t="s">
        <v>130</v>
      </c>
      <c r="AG182" t="s">
        <v>130</v>
      </c>
      <c r="AI182" t="s">
        <v>90</v>
      </c>
    </row>
    <row r="183" spans="1:35">
      <c r="A183" t="s">
        <v>1226</v>
      </c>
      <c r="B183" t="s">
        <v>1227</v>
      </c>
      <c r="C183" t="s">
        <v>1229</v>
      </c>
      <c r="D183" t="s">
        <v>1230</v>
      </c>
      <c r="E183" t="s">
        <v>1231</v>
      </c>
      <c r="F183" t="s">
        <v>235</v>
      </c>
      <c r="G183" t="s">
        <v>236</v>
      </c>
      <c r="H183" t="s">
        <v>151</v>
      </c>
      <c r="I183" t="s">
        <v>152</v>
      </c>
      <c r="J183" t="s">
        <v>1232</v>
      </c>
      <c r="K183" t="s">
        <v>1233</v>
      </c>
      <c r="L183" t="s">
        <v>153</v>
      </c>
      <c r="M183" t="s">
        <v>174</v>
      </c>
      <c r="N183" t="s">
        <v>66</v>
      </c>
      <c r="O183" t="s">
        <v>141</v>
      </c>
      <c r="P183" t="s">
        <v>142</v>
      </c>
      <c r="Q183" t="s">
        <v>120</v>
      </c>
      <c r="R183" t="s">
        <v>1234</v>
      </c>
      <c r="S183">
        <v>140702</v>
      </c>
      <c r="T183" t="s">
        <v>240</v>
      </c>
      <c r="U183" t="s">
        <v>156</v>
      </c>
      <c r="V183" t="s">
        <v>1235</v>
      </c>
      <c r="W183" t="s">
        <v>1236</v>
      </c>
      <c r="X183" t="s">
        <v>242</v>
      </c>
      <c r="Y183" t="s">
        <v>112</v>
      </c>
      <c r="Z183" t="s">
        <v>112</v>
      </c>
      <c r="AA183" t="s">
        <v>142</v>
      </c>
      <c r="AI183" t="s">
        <v>148</v>
      </c>
    </row>
    <row r="184" spans="1:35">
      <c r="A184" t="s">
        <v>1226</v>
      </c>
      <c r="B184" t="s">
        <v>1227</v>
      </c>
      <c r="C184" t="s">
        <v>1237</v>
      </c>
      <c r="D184" t="s">
        <v>1238</v>
      </c>
      <c r="E184" t="s">
        <v>1239</v>
      </c>
      <c r="F184" t="s">
        <v>263</v>
      </c>
      <c r="G184" t="s">
        <v>264</v>
      </c>
      <c r="H184" t="s">
        <v>151</v>
      </c>
      <c r="I184" t="s">
        <v>152</v>
      </c>
      <c r="J184" t="s">
        <v>1232</v>
      </c>
      <c r="K184" t="s">
        <v>1233</v>
      </c>
      <c r="L184" t="s">
        <v>153</v>
      </c>
      <c r="M184" t="s">
        <v>174</v>
      </c>
      <c r="N184" t="s">
        <v>66</v>
      </c>
      <c r="O184" t="s">
        <v>141</v>
      </c>
      <c r="P184" t="s">
        <v>142</v>
      </c>
      <c r="Q184" t="s">
        <v>120</v>
      </c>
      <c r="R184" t="s">
        <v>1240</v>
      </c>
      <c r="S184">
        <v>140702</v>
      </c>
      <c r="T184" t="s">
        <v>268</v>
      </c>
      <c r="U184" t="s">
        <v>156</v>
      </c>
      <c r="V184" t="s">
        <v>1235</v>
      </c>
      <c r="W184" t="s">
        <v>1236</v>
      </c>
      <c r="X184" t="s">
        <v>242</v>
      </c>
      <c r="Y184" t="s">
        <v>112</v>
      </c>
      <c r="Z184" t="s">
        <v>112</v>
      </c>
      <c r="AA184" t="s">
        <v>142</v>
      </c>
      <c r="AI184" t="s">
        <v>148</v>
      </c>
    </row>
    <row r="185" spans="1:35">
      <c r="A185" t="s">
        <v>1226</v>
      </c>
      <c r="B185" t="s">
        <v>1227</v>
      </c>
      <c r="C185" t="s">
        <v>1241</v>
      </c>
      <c r="D185" t="s">
        <v>1242</v>
      </c>
      <c r="E185" t="s">
        <v>1243</v>
      </c>
      <c r="F185" t="s">
        <v>1244</v>
      </c>
      <c r="G185" t="s">
        <v>1245</v>
      </c>
      <c r="H185" t="s">
        <v>151</v>
      </c>
      <c r="I185" t="s">
        <v>152</v>
      </c>
      <c r="J185" t="s">
        <v>1232</v>
      </c>
      <c r="K185" t="s">
        <v>1233</v>
      </c>
      <c r="L185" t="s">
        <v>153</v>
      </c>
      <c r="M185" t="s">
        <v>174</v>
      </c>
      <c r="N185" t="s">
        <v>66</v>
      </c>
      <c r="O185" t="s">
        <v>141</v>
      </c>
      <c r="P185" t="s">
        <v>142</v>
      </c>
      <c r="Q185" t="s">
        <v>120</v>
      </c>
      <c r="R185" t="s">
        <v>1246</v>
      </c>
      <c r="S185">
        <v>140702</v>
      </c>
      <c r="T185" t="s">
        <v>1247</v>
      </c>
      <c r="U185" t="s">
        <v>156</v>
      </c>
      <c r="V185" t="s">
        <v>1235</v>
      </c>
      <c r="W185" t="s">
        <v>1236</v>
      </c>
      <c r="X185" t="s">
        <v>242</v>
      </c>
      <c r="Y185" t="s">
        <v>112</v>
      </c>
      <c r="Z185" t="s">
        <v>112</v>
      </c>
      <c r="AA185" t="s">
        <v>142</v>
      </c>
      <c r="AI185" t="s">
        <v>148</v>
      </c>
    </row>
    <row r="186" spans="1:35">
      <c r="A186" t="s">
        <v>1226</v>
      </c>
      <c r="B186" t="s">
        <v>1227</v>
      </c>
      <c r="C186" t="s">
        <v>1248</v>
      </c>
      <c r="D186" t="s">
        <v>1249</v>
      </c>
      <c r="E186" t="s">
        <v>1250</v>
      </c>
      <c r="F186" t="s">
        <v>305</v>
      </c>
      <c r="G186" t="s">
        <v>306</v>
      </c>
      <c r="H186" t="s">
        <v>151</v>
      </c>
      <c r="I186" t="s">
        <v>152</v>
      </c>
      <c r="J186" t="s">
        <v>1232</v>
      </c>
      <c r="K186" t="s">
        <v>1233</v>
      </c>
      <c r="L186" t="s">
        <v>153</v>
      </c>
      <c r="M186" t="s">
        <v>174</v>
      </c>
      <c r="N186" t="s">
        <v>66</v>
      </c>
      <c r="O186" t="s">
        <v>141</v>
      </c>
      <c r="P186" t="s">
        <v>142</v>
      </c>
      <c r="Q186" t="s">
        <v>120</v>
      </c>
      <c r="R186" t="s">
        <v>1251</v>
      </c>
      <c r="S186">
        <v>141021</v>
      </c>
      <c r="T186" t="s">
        <v>308</v>
      </c>
      <c r="U186" t="s">
        <v>156</v>
      </c>
      <c r="V186" t="s">
        <v>1235</v>
      </c>
      <c r="W186" t="s">
        <v>1236</v>
      </c>
      <c r="X186" t="s">
        <v>242</v>
      </c>
      <c r="Y186" t="s">
        <v>112</v>
      </c>
      <c r="Z186" t="s">
        <v>112</v>
      </c>
      <c r="AA186" t="s">
        <v>142</v>
      </c>
      <c r="AI186" t="s">
        <v>148</v>
      </c>
    </row>
    <row r="187" spans="1:35">
      <c r="A187" t="s">
        <v>1226</v>
      </c>
      <c r="B187" t="s">
        <v>1227</v>
      </c>
      <c r="C187" t="s">
        <v>1252</v>
      </c>
      <c r="D187" t="s">
        <v>1253</v>
      </c>
      <c r="E187" t="s">
        <v>1254</v>
      </c>
      <c r="F187" t="s">
        <v>447</v>
      </c>
      <c r="G187" t="s">
        <v>448</v>
      </c>
      <c r="H187" t="s">
        <v>151</v>
      </c>
      <c r="I187" t="s">
        <v>152</v>
      </c>
      <c r="J187" t="s">
        <v>1221</v>
      </c>
      <c r="K187" t="s">
        <v>1222</v>
      </c>
      <c r="L187" t="s">
        <v>153</v>
      </c>
      <c r="M187" t="s">
        <v>366</v>
      </c>
      <c r="N187" t="s">
        <v>66</v>
      </c>
      <c r="O187" t="s">
        <v>141</v>
      </c>
      <c r="P187" t="s">
        <v>204</v>
      </c>
      <c r="Q187" t="s">
        <v>120</v>
      </c>
      <c r="R187" t="s">
        <v>1255</v>
      </c>
      <c r="S187">
        <v>160719</v>
      </c>
      <c r="T187" t="s">
        <v>450</v>
      </c>
      <c r="U187" t="s">
        <v>156</v>
      </c>
      <c r="V187" t="s">
        <v>1224</v>
      </c>
      <c r="W187" t="s">
        <v>1225</v>
      </c>
      <c r="X187" t="s">
        <v>112</v>
      </c>
      <c r="Y187" t="s">
        <v>243</v>
      </c>
      <c r="Z187" t="s">
        <v>112</v>
      </c>
      <c r="AA187" t="s">
        <v>112</v>
      </c>
      <c r="AG187" t="s">
        <v>1035</v>
      </c>
      <c r="AI187" t="s">
        <v>148</v>
      </c>
    </row>
    <row r="188" spans="1:35">
      <c r="A188" t="s">
        <v>1226</v>
      </c>
      <c r="B188" t="s">
        <v>1227</v>
      </c>
      <c r="C188" t="s">
        <v>1256</v>
      </c>
      <c r="D188" t="s">
        <v>1257</v>
      </c>
      <c r="E188" t="s">
        <v>1258</v>
      </c>
      <c r="F188" t="s">
        <v>447</v>
      </c>
      <c r="G188" t="s">
        <v>448</v>
      </c>
      <c r="H188" t="s">
        <v>151</v>
      </c>
      <c r="I188" t="s">
        <v>152</v>
      </c>
      <c r="J188" t="s">
        <v>1259</v>
      </c>
      <c r="K188" t="s">
        <v>1260</v>
      </c>
      <c r="L188" t="s">
        <v>153</v>
      </c>
      <c r="M188" t="s">
        <v>366</v>
      </c>
      <c r="N188" t="s">
        <v>66</v>
      </c>
      <c r="O188" t="s">
        <v>141</v>
      </c>
      <c r="P188" t="s">
        <v>204</v>
      </c>
      <c r="Q188" t="s">
        <v>120</v>
      </c>
      <c r="R188" t="s">
        <v>1261</v>
      </c>
      <c r="S188">
        <v>160719</v>
      </c>
      <c r="T188" t="s">
        <v>450</v>
      </c>
      <c r="U188" t="s">
        <v>156</v>
      </c>
      <c r="V188" t="s">
        <v>1262</v>
      </c>
      <c r="W188" t="s">
        <v>1225</v>
      </c>
      <c r="X188" t="s">
        <v>112</v>
      </c>
      <c r="Y188" t="s">
        <v>112</v>
      </c>
      <c r="Z188" t="s">
        <v>112</v>
      </c>
      <c r="AA188" t="s">
        <v>112</v>
      </c>
      <c r="AG188" t="s">
        <v>1035</v>
      </c>
      <c r="AI188" t="s">
        <v>148</v>
      </c>
    </row>
    <row r="189" spans="1:35">
      <c r="A189" t="s">
        <v>1226</v>
      </c>
      <c r="B189" t="s">
        <v>1227</v>
      </c>
      <c r="C189" t="s">
        <v>1263</v>
      </c>
      <c r="D189" t="s">
        <v>1264</v>
      </c>
      <c r="E189" t="s">
        <v>1265</v>
      </c>
      <c r="F189" t="s">
        <v>447</v>
      </c>
      <c r="G189" t="s">
        <v>448</v>
      </c>
      <c r="H189" t="s">
        <v>402</v>
      </c>
      <c r="I189" t="s">
        <v>403</v>
      </c>
      <c r="J189" t="s">
        <v>1259</v>
      </c>
      <c r="K189" t="s">
        <v>1260</v>
      </c>
      <c r="L189" t="s">
        <v>153</v>
      </c>
      <c r="M189" t="s">
        <v>174</v>
      </c>
      <c r="N189" t="s">
        <v>66</v>
      </c>
      <c r="O189" t="s">
        <v>141</v>
      </c>
      <c r="P189" t="s">
        <v>204</v>
      </c>
      <c r="Q189" t="s">
        <v>120</v>
      </c>
      <c r="R189" t="s">
        <v>1266</v>
      </c>
      <c r="S189">
        <v>161201</v>
      </c>
      <c r="T189" t="s">
        <v>450</v>
      </c>
      <c r="U189" t="s">
        <v>405</v>
      </c>
      <c r="V189" t="s">
        <v>1262</v>
      </c>
      <c r="W189" t="s">
        <v>1208</v>
      </c>
      <c r="X189" t="s">
        <v>112</v>
      </c>
      <c r="Y189" t="s">
        <v>112</v>
      </c>
      <c r="Z189" t="s">
        <v>112</v>
      </c>
      <c r="AA189" t="s">
        <v>112</v>
      </c>
      <c r="AG189" t="s">
        <v>1035</v>
      </c>
      <c r="AI189" t="s">
        <v>148</v>
      </c>
    </row>
    <row r="190" spans="1:35">
      <c r="A190" t="s">
        <v>1226</v>
      </c>
      <c r="B190" t="s">
        <v>1227</v>
      </c>
      <c r="C190" t="s">
        <v>1267</v>
      </c>
      <c r="D190" t="s">
        <v>1268</v>
      </c>
      <c r="E190" t="s">
        <v>1269</v>
      </c>
      <c r="F190" t="s">
        <v>495</v>
      </c>
      <c r="G190" t="s">
        <v>496</v>
      </c>
      <c r="H190" t="s">
        <v>330</v>
      </c>
      <c r="I190" t="s">
        <v>331</v>
      </c>
      <c r="J190" t="s">
        <v>1259</v>
      </c>
      <c r="K190" t="s">
        <v>1260</v>
      </c>
      <c r="L190" t="s">
        <v>153</v>
      </c>
      <c r="M190" t="s">
        <v>174</v>
      </c>
      <c r="N190" t="s">
        <v>66</v>
      </c>
      <c r="O190" t="s">
        <v>141</v>
      </c>
      <c r="P190" t="s">
        <v>204</v>
      </c>
      <c r="Q190" t="s">
        <v>120</v>
      </c>
      <c r="R190" t="s">
        <v>1270</v>
      </c>
      <c r="S190">
        <v>170215</v>
      </c>
      <c r="T190" t="s">
        <v>498</v>
      </c>
      <c r="U190" t="s">
        <v>333</v>
      </c>
      <c r="V190" t="s">
        <v>1262</v>
      </c>
      <c r="W190" t="s">
        <v>1208</v>
      </c>
      <c r="X190" t="s">
        <v>112</v>
      </c>
      <c r="Y190" t="s">
        <v>112</v>
      </c>
      <c r="Z190" t="s">
        <v>112</v>
      </c>
      <c r="AA190" t="s">
        <v>112</v>
      </c>
      <c r="AC190" t="s">
        <v>1271</v>
      </c>
      <c r="AG190" t="s">
        <v>1035</v>
      </c>
      <c r="AI190" t="s">
        <v>148</v>
      </c>
    </row>
    <row r="191" spans="1:35">
      <c r="A191" t="s">
        <v>1226</v>
      </c>
      <c r="B191" t="s">
        <v>1227</v>
      </c>
      <c r="C191" t="s">
        <v>1267</v>
      </c>
      <c r="D191" t="s">
        <v>1268</v>
      </c>
      <c r="E191" t="s">
        <v>1269</v>
      </c>
      <c r="F191" t="s">
        <v>495</v>
      </c>
      <c r="G191" t="s">
        <v>496</v>
      </c>
      <c r="H191" t="s">
        <v>330</v>
      </c>
      <c r="I191" t="s">
        <v>331</v>
      </c>
      <c r="J191" t="s">
        <v>1259</v>
      </c>
      <c r="K191" t="s">
        <v>1260</v>
      </c>
      <c r="L191" t="s">
        <v>153</v>
      </c>
      <c r="M191" t="s">
        <v>174</v>
      </c>
      <c r="N191" t="s">
        <v>66</v>
      </c>
      <c r="O191" t="s">
        <v>141</v>
      </c>
      <c r="P191" t="s">
        <v>204</v>
      </c>
      <c r="Q191" t="s">
        <v>759</v>
      </c>
      <c r="R191" t="s">
        <v>5414</v>
      </c>
      <c r="S191">
        <v>170510</v>
      </c>
      <c r="T191" t="s">
        <v>498</v>
      </c>
      <c r="U191" t="s">
        <v>333</v>
      </c>
      <c r="V191" t="s">
        <v>1262</v>
      </c>
      <c r="W191" t="s">
        <v>1208</v>
      </c>
      <c r="X191" t="s">
        <v>112</v>
      </c>
      <c r="Y191" t="s">
        <v>112</v>
      </c>
      <c r="Z191" t="s">
        <v>112</v>
      </c>
      <c r="AA191" t="s">
        <v>112</v>
      </c>
      <c r="AG191" t="s">
        <v>1035</v>
      </c>
      <c r="AI191" t="s">
        <v>148</v>
      </c>
    </row>
    <row r="192" spans="1:35">
      <c r="A192" t="s">
        <v>1226</v>
      </c>
      <c r="B192" t="s">
        <v>1275</v>
      </c>
      <c r="C192" t="s">
        <v>1276</v>
      </c>
      <c r="D192" t="s">
        <v>1277</v>
      </c>
      <c r="E192" t="s">
        <v>1278</v>
      </c>
      <c r="F192" t="s">
        <v>495</v>
      </c>
      <c r="G192" t="s">
        <v>496</v>
      </c>
      <c r="H192" t="s">
        <v>801</v>
      </c>
      <c r="I192" t="s">
        <v>802</v>
      </c>
      <c r="J192" t="s">
        <v>1259</v>
      </c>
      <c r="K192" t="s">
        <v>1260</v>
      </c>
      <c r="L192" t="s">
        <v>153</v>
      </c>
      <c r="M192" t="s">
        <v>174</v>
      </c>
      <c r="N192" t="s">
        <v>66</v>
      </c>
      <c r="O192" t="s">
        <v>141</v>
      </c>
      <c r="P192" t="s">
        <v>204</v>
      </c>
      <c r="Q192" t="s">
        <v>120</v>
      </c>
      <c r="R192" t="s">
        <v>1279</v>
      </c>
      <c r="S192">
        <v>170407</v>
      </c>
      <c r="T192" t="s">
        <v>498</v>
      </c>
      <c r="U192" t="s">
        <v>804</v>
      </c>
      <c r="V192" t="s">
        <v>1262</v>
      </c>
      <c r="W192" t="s">
        <v>1208</v>
      </c>
      <c r="X192" t="s">
        <v>112</v>
      </c>
      <c r="Y192" t="s">
        <v>112</v>
      </c>
      <c r="Z192" t="s">
        <v>112</v>
      </c>
      <c r="AA192" t="s">
        <v>112</v>
      </c>
      <c r="AG192" t="s">
        <v>1035</v>
      </c>
      <c r="AI192" t="s">
        <v>148</v>
      </c>
    </row>
    <row r="193" spans="1:35">
      <c r="A193" t="s">
        <v>1226</v>
      </c>
      <c r="B193" t="s">
        <v>1227</v>
      </c>
      <c r="C193" t="s">
        <v>1280</v>
      </c>
      <c r="D193" t="s">
        <v>1281</v>
      </c>
      <c r="E193" t="s">
        <v>1282</v>
      </c>
      <c r="F193" t="s">
        <v>495</v>
      </c>
      <c r="G193" t="s">
        <v>496</v>
      </c>
      <c r="H193" t="s">
        <v>219</v>
      </c>
      <c r="I193" t="s">
        <v>220</v>
      </c>
      <c r="J193" t="s">
        <v>1259</v>
      </c>
      <c r="K193" t="s">
        <v>1260</v>
      </c>
      <c r="L193" t="s">
        <v>153</v>
      </c>
      <c r="M193" t="s">
        <v>174</v>
      </c>
      <c r="N193" t="s">
        <v>66</v>
      </c>
      <c r="O193" t="s">
        <v>141</v>
      </c>
      <c r="P193" t="s">
        <v>204</v>
      </c>
      <c r="Q193" t="s">
        <v>120</v>
      </c>
      <c r="R193" t="s">
        <v>1283</v>
      </c>
      <c r="S193">
        <v>170321</v>
      </c>
      <c r="T193" t="s">
        <v>498</v>
      </c>
      <c r="U193" t="s">
        <v>542</v>
      </c>
      <c r="V193" t="s">
        <v>1262</v>
      </c>
      <c r="W193" t="s">
        <v>1208</v>
      </c>
      <c r="X193" t="s">
        <v>112</v>
      </c>
      <c r="Y193" t="s">
        <v>112</v>
      </c>
      <c r="Z193" t="s">
        <v>112</v>
      </c>
      <c r="AA193" t="s">
        <v>112</v>
      </c>
      <c r="AG193" t="s">
        <v>1035</v>
      </c>
      <c r="AI193" t="s">
        <v>148</v>
      </c>
    </row>
    <row r="194" spans="1:35">
      <c r="A194" t="s">
        <v>1226</v>
      </c>
      <c r="B194" t="s">
        <v>1275</v>
      </c>
      <c r="C194" t="s">
        <v>1300</v>
      </c>
      <c r="D194" t="s">
        <v>1301</v>
      </c>
      <c r="E194" t="s">
        <v>1302</v>
      </c>
      <c r="F194" t="s">
        <v>495</v>
      </c>
      <c r="G194" t="s">
        <v>496</v>
      </c>
      <c r="H194" t="s">
        <v>330</v>
      </c>
      <c r="I194" t="s">
        <v>331</v>
      </c>
      <c r="J194" t="s">
        <v>1303</v>
      </c>
      <c r="K194" t="s">
        <v>1260</v>
      </c>
      <c r="L194" t="s">
        <v>153</v>
      </c>
      <c r="M194" t="s">
        <v>174</v>
      </c>
      <c r="N194" t="s">
        <v>66</v>
      </c>
      <c r="O194" t="s">
        <v>141</v>
      </c>
      <c r="P194" t="s">
        <v>204</v>
      </c>
      <c r="Q194" t="s">
        <v>120</v>
      </c>
      <c r="R194" t="s">
        <v>1304</v>
      </c>
      <c r="S194">
        <v>170419</v>
      </c>
      <c r="T194" t="s">
        <v>498</v>
      </c>
      <c r="U194" t="s">
        <v>333</v>
      </c>
      <c r="V194" t="s">
        <v>1305</v>
      </c>
      <c r="W194" t="s">
        <v>1306</v>
      </c>
      <c r="X194" t="s">
        <v>112</v>
      </c>
      <c r="Y194" t="s">
        <v>112</v>
      </c>
      <c r="Z194" t="s">
        <v>112</v>
      </c>
      <c r="AA194" t="s">
        <v>112</v>
      </c>
      <c r="AG194" t="s">
        <v>1035</v>
      </c>
      <c r="AI194" t="s">
        <v>148</v>
      </c>
    </row>
    <row r="195" spans="1:35">
      <c r="A195" t="s">
        <v>1226</v>
      </c>
      <c r="B195" t="s">
        <v>1275</v>
      </c>
      <c r="C195" t="s">
        <v>1300</v>
      </c>
      <c r="D195" t="s">
        <v>1301</v>
      </c>
      <c r="E195" t="s">
        <v>1302</v>
      </c>
      <c r="F195" t="s">
        <v>495</v>
      </c>
      <c r="G195" t="s">
        <v>496</v>
      </c>
      <c r="H195" t="s">
        <v>330</v>
      </c>
      <c r="I195" t="s">
        <v>331</v>
      </c>
      <c r="J195" t="s">
        <v>1303</v>
      </c>
      <c r="K195" t="s">
        <v>1260</v>
      </c>
      <c r="L195" t="s">
        <v>153</v>
      </c>
      <c r="M195" t="s">
        <v>174</v>
      </c>
      <c r="N195" t="s">
        <v>66</v>
      </c>
      <c r="O195" t="s">
        <v>141</v>
      </c>
      <c r="P195" t="s">
        <v>204</v>
      </c>
      <c r="Q195" t="s">
        <v>759</v>
      </c>
      <c r="R195" t="s">
        <v>5532</v>
      </c>
      <c r="S195">
        <v>170505</v>
      </c>
      <c r="T195" t="s">
        <v>498</v>
      </c>
      <c r="U195" t="s">
        <v>333</v>
      </c>
      <c r="V195" t="s">
        <v>1305</v>
      </c>
      <c r="W195" t="s">
        <v>1306</v>
      </c>
      <c r="X195" t="s">
        <v>112</v>
      </c>
      <c r="Y195" t="s">
        <v>112</v>
      </c>
      <c r="Z195" t="s">
        <v>112</v>
      </c>
      <c r="AA195" t="s">
        <v>112</v>
      </c>
      <c r="AG195" t="s">
        <v>1035</v>
      </c>
      <c r="AI195" t="s">
        <v>148</v>
      </c>
    </row>
    <row r="196" spans="1:35">
      <c r="A196" t="s">
        <v>1226</v>
      </c>
      <c r="B196" t="s">
        <v>1227</v>
      </c>
      <c r="C196" t="s">
        <v>1307</v>
      </c>
      <c r="D196" t="s">
        <v>1308</v>
      </c>
      <c r="E196" t="s">
        <v>1309</v>
      </c>
      <c r="F196" t="s">
        <v>217</v>
      </c>
      <c r="G196" t="s">
        <v>218</v>
      </c>
      <c r="H196" t="s">
        <v>219</v>
      </c>
      <c r="I196" t="s">
        <v>220</v>
      </c>
      <c r="J196" t="s">
        <v>1259</v>
      </c>
      <c r="K196" t="s">
        <v>1260</v>
      </c>
      <c r="L196" t="s">
        <v>153</v>
      </c>
      <c r="M196" t="s">
        <v>174</v>
      </c>
      <c r="N196" t="s">
        <v>66</v>
      </c>
      <c r="O196" t="s">
        <v>141</v>
      </c>
      <c r="P196" t="s">
        <v>204</v>
      </c>
      <c r="Q196" t="s">
        <v>120</v>
      </c>
      <c r="R196" t="s">
        <v>1310</v>
      </c>
      <c r="S196">
        <v>180504</v>
      </c>
      <c r="T196" t="s">
        <v>223</v>
      </c>
      <c r="U196" t="s">
        <v>542</v>
      </c>
      <c r="V196" t="s">
        <v>1262</v>
      </c>
      <c r="W196" t="s">
        <v>1208</v>
      </c>
      <c r="X196" t="s">
        <v>112</v>
      </c>
      <c r="Y196" t="s">
        <v>112</v>
      </c>
      <c r="Z196" t="s">
        <v>112</v>
      </c>
      <c r="AA196" t="s">
        <v>112</v>
      </c>
      <c r="AG196" t="s">
        <v>1035</v>
      </c>
      <c r="AI196" t="s">
        <v>148</v>
      </c>
    </row>
    <row r="197" spans="1:35">
      <c r="A197" t="s">
        <v>1226</v>
      </c>
      <c r="B197" t="s">
        <v>1227</v>
      </c>
      <c r="C197" t="s">
        <v>1311</v>
      </c>
      <c r="D197" t="s">
        <v>1312</v>
      </c>
      <c r="E197" t="s">
        <v>1313</v>
      </c>
      <c r="F197" t="s">
        <v>217</v>
      </c>
      <c r="G197" t="s">
        <v>218</v>
      </c>
      <c r="H197" t="s">
        <v>219</v>
      </c>
      <c r="I197" t="s">
        <v>220</v>
      </c>
      <c r="J197" t="s">
        <v>1314</v>
      </c>
      <c r="K197" t="s">
        <v>1315</v>
      </c>
      <c r="L197" t="s">
        <v>153</v>
      </c>
      <c r="M197" t="s">
        <v>174</v>
      </c>
      <c r="N197" t="s">
        <v>66</v>
      </c>
      <c r="O197" t="s">
        <v>141</v>
      </c>
      <c r="P197" t="s">
        <v>204</v>
      </c>
      <c r="Q197" t="s">
        <v>120</v>
      </c>
      <c r="R197" t="s">
        <v>1316</v>
      </c>
      <c r="S197">
        <v>180703</v>
      </c>
      <c r="T197" t="s">
        <v>223</v>
      </c>
      <c r="U197" t="s">
        <v>542</v>
      </c>
      <c r="V197" t="s">
        <v>1317</v>
      </c>
      <c r="W197" t="s">
        <v>1306</v>
      </c>
      <c r="X197" t="s">
        <v>112</v>
      </c>
      <c r="Y197" t="s">
        <v>112</v>
      </c>
      <c r="Z197" t="s">
        <v>112</v>
      </c>
      <c r="AA197" t="s">
        <v>112</v>
      </c>
      <c r="AG197" t="s">
        <v>1035</v>
      </c>
      <c r="AI197" t="s">
        <v>148</v>
      </c>
    </row>
    <row r="198" spans="1:35">
      <c r="A198" t="s">
        <v>1226</v>
      </c>
      <c r="B198" t="s">
        <v>1227</v>
      </c>
      <c r="C198" t="s">
        <v>1318</v>
      </c>
      <c r="D198" t="s">
        <v>1319</v>
      </c>
      <c r="E198" t="s">
        <v>1320</v>
      </c>
      <c r="F198" t="s">
        <v>577</v>
      </c>
      <c r="G198" t="s">
        <v>578</v>
      </c>
      <c r="H198" t="s">
        <v>219</v>
      </c>
      <c r="I198" t="s">
        <v>220</v>
      </c>
      <c r="J198" t="s">
        <v>1314</v>
      </c>
      <c r="K198" t="s">
        <v>1315</v>
      </c>
      <c r="L198" t="s">
        <v>153</v>
      </c>
      <c r="M198" t="s">
        <v>174</v>
      </c>
      <c r="N198" t="s">
        <v>66</v>
      </c>
      <c r="O198" t="s">
        <v>141</v>
      </c>
      <c r="P198" t="s">
        <v>204</v>
      </c>
      <c r="Q198" t="s">
        <v>120</v>
      </c>
      <c r="R198" t="s">
        <v>1321</v>
      </c>
      <c r="S198">
        <v>181017</v>
      </c>
      <c r="T198" t="s">
        <v>580</v>
      </c>
      <c r="U198" t="s">
        <v>542</v>
      </c>
      <c r="V198" t="s">
        <v>1317</v>
      </c>
      <c r="W198" t="s">
        <v>940</v>
      </c>
      <c r="X198" t="s">
        <v>112</v>
      </c>
      <c r="Y198" t="s">
        <v>112</v>
      </c>
      <c r="Z198" t="s">
        <v>112</v>
      </c>
      <c r="AA198" t="s">
        <v>112</v>
      </c>
      <c r="AI198" t="s">
        <v>148</v>
      </c>
    </row>
    <row r="199" spans="1:35">
      <c r="A199" t="s">
        <v>1226</v>
      </c>
      <c r="B199" t="s">
        <v>1227</v>
      </c>
      <c r="C199" t="s">
        <v>1322</v>
      </c>
      <c r="D199" t="s">
        <v>1323</v>
      </c>
      <c r="E199" t="s">
        <v>1324</v>
      </c>
      <c r="F199" t="s">
        <v>577</v>
      </c>
      <c r="G199" t="s">
        <v>578</v>
      </c>
      <c r="H199" t="s">
        <v>976</v>
      </c>
      <c r="I199" t="s">
        <v>994</v>
      </c>
      <c r="J199" t="s">
        <v>1314</v>
      </c>
      <c r="K199" t="s">
        <v>1315</v>
      </c>
      <c r="L199" t="s">
        <v>153</v>
      </c>
      <c r="M199" t="s">
        <v>174</v>
      </c>
      <c r="N199" t="s">
        <v>66</v>
      </c>
      <c r="O199" t="s">
        <v>141</v>
      </c>
      <c r="P199" t="s">
        <v>204</v>
      </c>
      <c r="Q199" t="s">
        <v>120</v>
      </c>
      <c r="R199" t="s">
        <v>1325</v>
      </c>
      <c r="S199">
        <v>180801</v>
      </c>
      <c r="T199" t="s">
        <v>580</v>
      </c>
      <c r="U199" t="s">
        <v>979</v>
      </c>
      <c r="V199" t="s">
        <v>1317</v>
      </c>
      <c r="W199" t="s">
        <v>1208</v>
      </c>
      <c r="X199" t="s">
        <v>112</v>
      </c>
      <c r="Y199" t="s">
        <v>112</v>
      </c>
      <c r="Z199" t="s">
        <v>112</v>
      </c>
      <c r="AA199" t="s">
        <v>112</v>
      </c>
      <c r="AI199" t="s">
        <v>148</v>
      </c>
    </row>
    <row r="200" spans="1:35">
      <c r="A200" t="s">
        <v>1226</v>
      </c>
      <c r="B200" t="s">
        <v>1227</v>
      </c>
      <c r="C200" t="s">
        <v>1326</v>
      </c>
      <c r="D200" t="s">
        <v>1327</v>
      </c>
      <c r="E200" t="s">
        <v>1328</v>
      </c>
      <c r="F200" t="s">
        <v>589</v>
      </c>
      <c r="G200" t="s">
        <v>590</v>
      </c>
      <c r="H200" t="s">
        <v>219</v>
      </c>
      <c r="I200" t="s">
        <v>220</v>
      </c>
      <c r="J200" t="s">
        <v>1314</v>
      </c>
      <c r="K200" t="s">
        <v>1329</v>
      </c>
      <c r="L200" t="s">
        <v>153</v>
      </c>
      <c r="M200" t="s">
        <v>174</v>
      </c>
      <c r="N200" t="s">
        <v>66</v>
      </c>
      <c r="O200" t="s">
        <v>141</v>
      </c>
      <c r="P200" t="s">
        <v>204</v>
      </c>
      <c r="Q200" t="s">
        <v>120</v>
      </c>
      <c r="R200" t="s">
        <v>1330</v>
      </c>
      <c r="S200">
        <v>190114</v>
      </c>
      <c r="T200" t="s">
        <v>592</v>
      </c>
      <c r="U200" t="s">
        <v>542</v>
      </c>
      <c r="V200" t="s">
        <v>1331</v>
      </c>
      <c r="W200" t="s">
        <v>940</v>
      </c>
      <c r="X200" t="s">
        <v>112</v>
      </c>
      <c r="Y200" t="s">
        <v>112</v>
      </c>
      <c r="Z200" t="s">
        <v>112</v>
      </c>
      <c r="AA200" t="s">
        <v>112</v>
      </c>
      <c r="AI200" t="s">
        <v>148</v>
      </c>
    </row>
    <row r="201" spans="1:35">
      <c r="A201" t="s">
        <v>1226</v>
      </c>
      <c r="B201" t="s">
        <v>1227</v>
      </c>
      <c r="C201" t="s">
        <v>1332</v>
      </c>
      <c r="D201" t="s">
        <v>1333</v>
      </c>
      <c r="E201" t="s">
        <v>1334</v>
      </c>
      <c r="F201" t="s">
        <v>589</v>
      </c>
      <c r="G201" t="s">
        <v>590</v>
      </c>
      <c r="H201" t="s">
        <v>1077</v>
      </c>
      <c r="I201" t="s">
        <v>1078</v>
      </c>
      <c r="J201" t="s">
        <v>1335</v>
      </c>
      <c r="K201" t="s">
        <v>1329</v>
      </c>
      <c r="L201" t="s">
        <v>153</v>
      </c>
      <c r="M201" t="s">
        <v>174</v>
      </c>
      <c r="N201" t="s">
        <v>66</v>
      </c>
      <c r="O201" t="s">
        <v>141</v>
      </c>
      <c r="P201" t="s">
        <v>204</v>
      </c>
      <c r="Q201" t="s">
        <v>120</v>
      </c>
      <c r="R201" t="s">
        <v>1336</v>
      </c>
      <c r="S201">
        <v>190802</v>
      </c>
      <c r="T201" t="s">
        <v>592</v>
      </c>
      <c r="U201" t="s">
        <v>1080</v>
      </c>
      <c r="V201" t="s">
        <v>1331</v>
      </c>
      <c r="W201" t="s">
        <v>940</v>
      </c>
      <c r="X201" t="s">
        <v>112</v>
      </c>
      <c r="Y201" t="s">
        <v>112</v>
      </c>
      <c r="Z201" t="s">
        <v>112</v>
      </c>
      <c r="AA201" t="s">
        <v>112</v>
      </c>
      <c r="AI201" t="s">
        <v>148</v>
      </c>
    </row>
    <row r="202" spans="1:35">
      <c r="A202" t="s">
        <v>1226</v>
      </c>
      <c r="B202" t="s">
        <v>1275</v>
      </c>
      <c r="C202" t="s">
        <v>1337</v>
      </c>
      <c r="D202" t="s">
        <v>1338</v>
      </c>
      <c r="E202" t="s">
        <v>1339</v>
      </c>
      <c r="F202" t="s">
        <v>619</v>
      </c>
      <c r="G202" t="s">
        <v>620</v>
      </c>
      <c r="H202" t="s">
        <v>219</v>
      </c>
      <c r="I202" t="s">
        <v>220</v>
      </c>
      <c r="J202" t="s">
        <v>1335</v>
      </c>
      <c r="K202" t="s">
        <v>1329</v>
      </c>
      <c r="L202" t="s">
        <v>153</v>
      </c>
      <c r="M202" t="s">
        <v>174</v>
      </c>
      <c r="N202" t="s">
        <v>1340</v>
      </c>
      <c r="O202" t="s">
        <v>935</v>
      </c>
      <c r="P202" t="s">
        <v>204</v>
      </c>
      <c r="Q202" t="s">
        <v>120</v>
      </c>
      <c r="R202" t="s">
        <v>1341</v>
      </c>
      <c r="S202">
        <v>220512</v>
      </c>
      <c r="T202" t="s">
        <v>625</v>
      </c>
      <c r="U202" t="s">
        <v>542</v>
      </c>
      <c r="V202" t="s">
        <v>1331</v>
      </c>
      <c r="W202" t="s">
        <v>940</v>
      </c>
      <c r="X202" t="s">
        <v>112</v>
      </c>
      <c r="Y202" t="s">
        <v>112</v>
      </c>
      <c r="Z202" t="s">
        <v>112</v>
      </c>
      <c r="AA202" t="s">
        <v>112</v>
      </c>
      <c r="AB202" t="s">
        <v>1342</v>
      </c>
      <c r="AD202" t="s">
        <v>37</v>
      </c>
      <c r="AE202" t="s">
        <v>32</v>
      </c>
      <c r="AI202" t="s">
        <v>148</v>
      </c>
    </row>
    <row r="203" spans="1:35">
      <c r="A203" t="s">
        <v>1226</v>
      </c>
      <c r="B203" t="s">
        <v>1227</v>
      </c>
      <c r="C203" t="s">
        <v>1343</v>
      </c>
      <c r="D203" t="s">
        <v>1344</v>
      </c>
      <c r="E203" t="s">
        <v>1345</v>
      </c>
      <c r="F203" t="s">
        <v>195</v>
      </c>
      <c r="G203" t="s">
        <v>196</v>
      </c>
      <c r="H203" t="s">
        <v>1077</v>
      </c>
      <c r="I203" t="s">
        <v>1078</v>
      </c>
      <c r="J203" t="s">
        <v>1335</v>
      </c>
      <c r="K203" t="s">
        <v>1329</v>
      </c>
      <c r="L203" t="s">
        <v>153</v>
      </c>
      <c r="M203" t="s">
        <v>174</v>
      </c>
      <c r="N203" t="s">
        <v>1346</v>
      </c>
      <c r="O203" t="s">
        <v>935</v>
      </c>
      <c r="P203" t="s">
        <v>204</v>
      </c>
      <c r="Q203" t="s">
        <v>120</v>
      </c>
      <c r="R203" t="s">
        <v>1347</v>
      </c>
      <c r="S203">
        <v>221123</v>
      </c>
      <c r="T203" t="s">
        <v>207</v>
      </c>
      <c r="U203" t="s">
        <v>1080</v>
      </c>
      <c r="V203" t="s">
        <v>1331</v>
      </c>
      <c r="W203" t="s">
        <v>940</v>
      </c>
      <c r="X203" t="s">
        <v>112</v>
      </c>
      <c r="Y203" t="s">
        <v>112</v>
      </c>
      <c r="Z203" t="s">
        <v>112</v>
      </c>
      <c r="AA203" t="s">
        <v>112</v>
      </c>
      <c r="AB203" t="s">
        <v>252</v>
      </c>
      <c r="AD203" t="s">
        <v>37</v>
      </c>
      <c r="AE203" t="s">
        <v>19</v>
      </c>
      <c r="AF203" t="s">
        <v>91</v>
      </c>
      <c r="AI203" t="s">
        <v>90</v>
      </c>
    </row>
    <row r="204" spans="1:35">
      <c r="A204" t="s">
        <v>1226</v>
      </c>
      <c r="B204" t="s">
        <v>1227</v>
      </c>
      <c r="C204" t="s">
        <v>1343</v>
      </c>
      <c r="D204" t="s">
        <v>1344</v>
      </c>
      <c r="E204" t="s">
        <v>1348</v>
      </c>
      <c r="F204" t="s">
        <v>195</v>
      </c>
      <c r="G204" t="s">
        <v>196</v>
      </c>
      <c r="H204" t="s">
        <v>1077</v>
      </c>
      <c r="I204" t="s">
        <v>1078</v>
      </c>
      <c r="J204" t="s">
        <v>1335</v>
      </c>
      <c r="K204" t="s">
        <v>1329</v>
      </c>
      <c r="L204" t="s">
        <v>153</v>
      </c>
      <c r="M204" t="s">
        <v>174</v>
      </c>
      <c r="N204" t="s">
        <v>1346</v>
      </c>
      <c r="O204" t="s">
        <v>935</v>
      </c>
      <c r="P204" t="s">
        <v>204</v>
      </c>
      <c r="Q204" t="s">
        <v>120</v>
      </c>
      <c r="R204" t="s">
        <v>1349</v>
      </c>
      <c r="S204">
        <v>221004</v>
      </c>
      <c r="T204" t="s">
        <v>207</v>
      </c>
      <c r="U204" t="s">
        <v>1080</v>
      </c>
      <c r="V204" t="s">
        <v>1331</v>
      </c>
      <c r="W204" t="s">
        <v>940</v>
      </c>
      <c r="X204" t="s">
        <v>112</v>
      </c>
      <c r="Y204" t="s">
        <v>112</v>
      </c>
      <c r="Z204" t="s">
        <v>112</v>
      </c>
      <c r="AA204" t="s">
        <v>112</v>
      </c>
      <c r="AB204" t="s">
        <v>252</v>
      </c>
      <c r="AD204" t="s">
        <v>37</v>
      </c>
      <c r="AE204" t="s">
        <v>19</v>
      </c>
      <c r="AI204" t="s">
        <v>148</v>
      </c>
    </row>
    <row r="205" spans="1:35">
      <c r="A205" t="s">
        <v>1226</v>
      </c>
      <c r="B205" t="s">
        <v>1227</v>
      </c>
      <c r="C205" t="s">
        <v>1350</v>
      </c>
      <c r="D205" t="s">
        <v>1351</v>
      </c>
      <c r="E205" t="s">
        <v>1352</v>
      </c>
      <c r="F205" t="s">
        <v>195</v>
      </c>
      <c r="G205" t="s">
        <v>196</v>
      </c>
      <c r="H205" t="s">
        <v>1077</v>
      </c>
      <c r="I205" t="s">
        <v>1078</v>
      </c>
      <c r="J205" t="s">
        <v>1353</v>
      </c>
      <c r="K205" t="s">
        <v>1329</v>
      </c>
      <c r="L205" t="s">
        <v>153</v>
      </c>
      <c r="M205" t="s">
        <v>1181</v>
      </c>
      <c r="N205" t="s">
        <v>1346</v>
      </c>
      <c r="O205" t="s">
        <v>935</v>
      </c>
      <c r="P205" t="s">
        <v>204</v>
      </c>
      <c r="Q205" t="s">
        <v>120</v>
      </c>
      <c r="R205" t="s">
        <v>1354</v>
      </c>
      <c r="S205">
        <v>221123</v>
      </c>
      <c r="T205" t="s">
        <v>207</v>
      </c>
      <c r="U205" t="s">
        <v>1080</v>
      </c>
      <c r="V205" t="s">
        <v>1355</v>
      </c>
      <c r="W205" t="s">
        <v>940</v>
      </c>
      <c r="X205" t="s">
        <v>112</v>
      </c>
      <c r="Y205" t="s">
        <v>112</v>
      </c>
      <c r="Z205" t="s">
        <v>112</v>
      </c>
      <c r="AA205" t="s">
        <v>112</v>
      </c>
      <c r="AB205" t="s">
        <v>252</v>
      </c>
      <c r="AD205" t="s">
        <v>37</v>
      </c>
      <c r="AE205" t="s">
        <v>19</v>
      </c>
      <c r="AF205" t="s">
        <v>91</v>
      </c>
      <c r="AI205" t="s">
        <v>90</v>
      </c>
    </row>
    <row r="206" spans="1:35">
      <c r="A206" t="s">
        <v>1226</v>
      </c>
      <c r="B206" t="s">
        <v>1227</v>
      </c>
      <c r="C206" t="s">
        <v>1356</v>
      </c>
      <c r="D206" t="s">
        <v>1357</v>
      </c>
      <c r="E206" t="s">
        <v>1358</v>
      </c>
      <c r="F206" t="s">
        <v>195</v>
      </c>
      <c r="G206" t="s">
        <v>196</v>
      </c>
      <c r="H206" t="s">
        <v>1077</v>
      </c>
      <c r="I206" t="s">
        <v>1078</v>
      </c>
      <c r="J206" t="s">
        <v>1359</v>
      </c>
      <c r="K206" t="s">
        <v>1315</v>
      </c>
      <c r="L206" t="s">
        <v>153</v>
      </c>
      <c r="M206" t="s">
        <v>1181</v>
      </c>
      <c r="N206" t="s">
        <v>1346</v>
      </c>
      <c r="O206" t="s">
        <v>935</v>
      </c>
      <c r="P206" t="s">
        <v>204</v>
      </c>
      <c r="Q206" t="s">
        <v>120</v>
      </c>
      <c r="R206" t="s">
        <v>1360</v>
      </c>
      <c r="S206">
        <v>221123</v>
      </c>
      <c r="T206" t="s">
        <v>207</v>
      </c>
      <c r="U206" t="s">
        <v>1080</v>
      </c>
      <c r="V206" t="s">
        <v>1361</v>
      </c>
      <c r="W206" t="s">
        <v>940</v>
      </c>
      <c r="X206" t="s">
        <v>112</v>
      </c>
      <c r="Y206" t="s">
        <v>112</v>
      </c>
      <c r="Z206" t="s">
        <v>112</v>
      </c>
      <c r="AA206" t="s">
        <v>112</v>
      </c>
      <c r="AB206" t="s">
        <v>252</v>
      </c>
      <c r="AD206" t="s">
        <v>37</v>
      </c>
      <c r="AE206" t="s">
        <v>19</v>
      </c>
      <c r="AF206" t="s">
        <v>91</v>
      </c>
      <c r="AI206" t="s">
        <v>90</v>
      </c>
    </row>
    <row r="207" spans="1:35">
      <c r="A207" t="s">
        <v>1226</v>
      </c>
      <c r="B207" t="s">
        <v>1227</v>
      </c>
      <c r="C207" t="s">
        <v>1362</v>
      </c>
      <c r="D207" t="s">
        <v>1363</v>
      </c>
      <c r="E207" t="s">
        <v>1364</v>
      </c>
      <c r="F207" t="s">
        <v>195</v>
      </c>
      <c r="G207" t="s">
        <v>196</v>
      </c>
      <c r="H207" t="s">
        <v>1077</v>
      </c>
      <c r="I207" t="s">
        <v>1078</v>
      </c>
      <c r="J207" t="s">
        <v>1365</v>
      </c>
      <c r="K207" t="s">
        <v>1366</v>
      </c>
      <c r="L207" t="s">
        <v>153</v>
      </c>
      <c r="M207" t="s">
        <v>1181</v>
      </c>
      <c r="N207" t="s">
        <v>1346</v>
      </c>
      <c r="O207" t="s">
        <v>935</v>
      </c>
      <c r="P207" t="s">
        <v>204</v>
      </c>
      <c r="Q207" t="s">
        <v>120</v>
      </c>
      <c r="R207" t="s">
        <v>1367</v>
      </c>
      <c r="S207">
        <v>230104</v>
      </c>
      <c r="T207" t="s">
        <v>207</v>
      </c>
      <c r="U207" t="s">
        <v>1080</v>
      </c>
      <c r="V207" t="s">
        <v>1368</v>
      </c>
      <c r="W207" t="s">
        <v>940</v>
      </c>
      <c r="X207" t="s">
        <v>112</v>
      </c>
      <c r="Y207" t="s">
        <v>112</v>
      </c>
      <c r="Z207" t="s">
        <v>112</v>
      </c>
      <c r="AA207" t="s">
        <v>112</v>
      </c>
      <c r="AB207" t="s">
        <v>252</v>
      </c>
      <c r="AD207" t="s">
        <v>37</v>
      </c>
      <c r="AE207" t="s">
        <v>19</v>
      </c>
      <c r="AF207" t="s">
        <v>91</v>
      </c>
      <c r="AI207" t="s">
        <v>90</v>
      </c>
    </row>
    <row r="208" spans="1:35">
      <c r="A208" t="s">
        <v>1226</v>
      </c>
      <c r="B208" t="s">
        <v>1275</v>
      </c>
      <c r="C208" t="s">
        <v>1369</v>
      </c>
      <c r="D208" t="s">
        <v>1370</v>
      </c>
      <c r="E208" t="s">
        <v>1371</v>
      </c>
      <c r="F208" t="s">
        <v>195</v>
      </c>
      <c r="G208" t="s">
        <v>196</v>
      </c>
      <c r="H208" t="s">
        <v>219</v>
      </c>
      <c r="I208" t="s">
        <v>220</v>
      </c>
      <c r="J208" t="s">
        <v>1365</v>
      </c>
      <c r="K208" t="s">
        <v>1366</v>
      </c>
      <c r="L208" t="s">
        <v>153</v>
      </c>
      <c r="M208" t="s">
        <v>1181</v>
      </c>
      <c r="N208" t="s">
        <v>1346</v>
      </c>
      <c r="O208" t="s">
        <v>935</v>
      </c>
      <c r="P208" t="s">
        <v>204</v>
      </c>
      <c r="Q208" t="s">
        <v>120</v>
      </c>
      <c r="R208" t="s">
        <v>1372</v>
      </c>
      <c r="S208">
        <v>231127</v>
      </c>
      <c r="T208" t="s">
        <v>207</v>
      </c>
      <c r="U208" t="s">
        <v>542</v>
      </c>
      <c r="V208" t="s">
        <v>1368</v>
      </c>
      <c r="W208" t="s">
        <v>940</v>
      </c>
      <c r="X208" t="s">
        <v>112</v>
      </c>
      <c r="Y208" t="s">
        <v>112</v>
      </c>
      <c r="Z208" t="s">
        <v>112</v>
      </c>
      <c r="AA208" t="s">
        <v>112</v>
      </c>
      <c r="AB208" t="s">
        <v>1373</v>
      </c>
      <c r="AD208" t="s">
        <v>37</v>
      </c>
      <c r="AE208" t="s">
        <v>19</v>
      </c>
      <c r="AI208" t="s">
        <v>90</v>
      </c>
    </row>
    <row r="209" spans="1:35">
      <c r="A209" t="s">
        <v>1226</v>
      </c>
      <c r="B209" t="s">
        <v>1275</v>
      </c>
      <c r="C209" t="s">
        <v>1369</v>
      </c>
      <c r="D209" t="s">
        <v>1370</v>
      </c>
      <c r="E209" t="s">
        <v>1374</v>
      </c>
      <c r="F209" t="s">
        <v>195</v>
      </c>
      <c r="G209" t="s">
        <v>196</v>
      </c>
      <c r="H209" t="s">
        <v>219</v>
      </c>
      <c r="I209" t="s">
        <v>220</v>
      </c>
      <c r="J209" t="s">
        <v>1365</v>
      </c>
      <c r="K209" t="s">
        <v>1366</v>
      </c>
      <c r="L209" t="s">
        <v>153</v>
      </c>
      <c r="M209" t="s">
        <v>1181</v>
      </c>
      <c r="N209" t="s">
        <v>1346</v>
      </c>
      <c r="O209" t="s">
        <v>935</v>
      </c>
      <c r="P209" t="s">
        <v>204</v>
      </c>
      <c r="Q209" t="s">
        <v>120</v>
      </c>
      <c r="R209" t="s">
        <v>1375</v>
      </c>
      <c r="S209">
        <v>230915</v>
      </c>
      <c r="T209" t="s">
        <v>207</v>
      </c>
      <c r="U209" t="s">
        <v>542</v>
      </c>
      <c r="V209" t="s">
        <v>1368</v>
      </c>
      <c r="W209" t="s">
        <v>940</v>
      </c>
      <c r="X209" t="s">
        <v>112</v>
      </c>
      <c r="Y209" t="s">
        <v>112</v>
      </c>
      <c r="Z209" t="s">
        <v>112</v>
      </c>
      <c r="AA209" t="s">
        <v>112</v>
      </c>
      <c r="AB209" t="s">
        <v>252</v>
      </c>
      <c r="AD209" t="s">
        <v>37</v>
      </c>
      <c r="AE209" t="s">
        <v>19</v>
      </c>
      <c r="AI209" t="s">
        <v>148</v>
      </c>
    </row>
    <row r="210" spans="1:35">
      <c r="A210" t="s">
        <v>1376</v>
      </c>
      <c r="B210" t="s">
        <v>1377</v>
      </c>
      <c r="C210" t="s">
        <v>128</v>
      </c>
      <c r="D210" t="s">
        <v>1378</v>
      </c>
      <c r="F210" t="s">
        <v>130</v>
      </c>
      <c r="G210" t="s">
        <v>130</v>
      </c>
      <c r="H210" t="s">
        <v>130</v>
      </c>
      <c r="I210" t="s">
        <v>130</v>
      </c>
      <c r="J210" t="s">
        <v>130</v>
      </c>
      <c r="K210" t="s">
        <v>130</v>
      </c>
      <c r="L210" t="s">
        <v>130</v>
      </c>
      <c r="M210" t="s">
        <v>130</v>
      </c>
      <c r="N210" t="s">
        <v>130</v>
      </c>
      <c r="O210" t="s">
        <v>130</v>
      </c>
      <c r="P210" t="s">
        <v>130</v>
      </c>
      <c r="Q210" t="s">
        <v>130</v>
      </c>
      <c r="T210" t="s">
        <v>130</v>
      </c>
      <c r="U210" t="s">
        <v>130</v>
      </c>
      <c r="V210" t="s">
        <v>130</v>
      </c>
      <c r="W210" t="s">
        <v>130</v>
      </c>
      <c r="X210" t="s">
        <v>130</v>
      </c>
      <c r="Y210" t="s">
        <v>130</v>
      </c>
      <c r="Z210" t="s">
        <v>130</v>
      </c>
      <c r="AA210" t="s">
        <v>130</v>
      </c>
      <c r="AB210" t="s">
        <v>130</v>
      </c>
      <c r="AC210" t="s">
        <v>130</v>
      </c>
      <c r="AG210" t="s">
        <v>130</v>
      </c>
      <c r="AI210" t="s">
        <v>90</v>
      </c>
    </row>
    <row r="211" spans="1:35">
      <c r="A211" t="s">
        <v>1376</v>
      </c>
      <c r="B211" t="s">
        <v>1377</v>
      </c>
      <c r="C211" t="s">
        <v>12814</v>
      </c>
      <c r="D211" t="s">
        <v>12815</v>
      </c>
      <c r="E211" t="s">
        <v>12816</v>
      </c>
      <c r="F211" t="s">
        <v>415</v>
      </c>
      <c r="G211" t="s">
        <v>416</v>
      </c>
      <c r="H211" t="s">
        <v>151</v>
      </c>
      <c r="I211" t="s">
        <v>152</v>
      </c>
      <c r="J211" t="s">
        <v>12817</v>
      </c>
      <c r="K211" t="s">
        <v>12818</v>
      </c>
      <c r="L211" t="s">
        <v>789</v>
      </c>
      <c r="M211" t="s">
        <v>366</v>
      </c>
      <c r="N211" t="s">
        <v>66</v>
      </c>
      <c r="O211" t="s">
        <v>1386</v>
      </c>
      <c r="P211" t="s">
        <v>142</v>
      </c>
      <c r="Q211" t="s">
        <v>759</v>
      </c>
      <c r="R211" t="s">
        <v>12819</v>
      </c>
      <c r="S211">
        <v>151215</v>
      </c>
      <c r="T211" t="s">
        <v>418</v>
      </c>
      <c r="U211" t="s">
        <v>156</v>
      </c>
      <c r="V211" t="s">
        <v>12820</v>
      </c>
      <c r="W211" t="s">
        <v>112</v>
      </c>
      <c r="X211" t="s">
        <v>112</v>
      </c>
      <c r="Y211" t="s">
        <v>243</v>
      </c>
      <c r="Z211" t="s">
        <v>112</v>
      </c>
      <c r="AA211" t="s">
        <v>142</v>
      </c>
      <c r="AG211" t="s">
        <v>12821</v>
      </c>
      <c r="AI211" t="s">
        <v>148</v>
      </c>
    </row>
    <row r="212" spans="1:35">
      <c r="A212" t="s">
        <v>1376</v>
      </c>
      <c r="B212" t="s">
        <v>1377</v>
      </c>
      <c r="C212" t="s">
        <v>1381</v>
      </c>
      <c r="D212" t="s">
        <v>1382</v>
      </c>
      <c r="E212" t="s">
        <v>1383</v>
      </c>
      <c r="F212" t="s">
        <v>447</v>
      </c>
      <c r="G212" t="s">
        <v>448</v>
      </c>
      <c r="H212" t="s">
        <v>402</v>
      </c>
      <c r="I212" t="s">
        <v>403</v>
      </c>
      <c r="J212" t="s">
        <v>1384</v>
      </c>
      <c r="K212" t="s">
        <v>1385</v>
      </c>
      <c r="L212" t="s">
        <v>789</v>
      </c>
      <c r="M212" t="s">
        <v>366</v>
      </c>
      <c r="N212" t="s">
        <v>66</v>
      </c>
      <c r="O212" t="s">
        <v>1386</v>
      </c>
      <c r="P212" t="s">
        <v>204</v>
      </c>
      <c r="Q212" t="s">
        <v>120</v>
      </c>
      <c r="R212" t="s">
        <v>1387</v>
      </c>
      <c r="S212">
        <v>160728</v>
      </c>
      <c r="T212" t="s">
        <v>450</v>
      </c>
      <c r="U212" t="s">
        <v>405</v>
      </c>
      <c r="V212" t="s">
        <v>1388</v>
      </c>
      <c r="W212" t="s">
        <v>112</v>
      </c>
      <c r="X212" t="s">
        <v>112</v>
      </c>
      <c r="Y212" t="s">
        <v>112</v>
      </c>
      <c r="Z212" t="s">
        <v>112</v>
      </c>
      <c r="AA212" t="s">
        <v>112</v>
      </c>
      <c r="AI212" t="s">
        <v>148</v>
      </c>
    </row>
    <row r="213" spans="1:35">
      <c r="A213" t="s">
        <v>1376</v>
      </c>
      <c r="B213" t="s">
        <v>1377</v>
      </c>
      <c r="C213" t="s">
        <v>1381</v>
      </c>
      <c r="D213" t="s">
        <v>1382</v>
      </c>
      <c r="E213" t="s">
        <v>1383</v>
      </c>
      <c r="F213" t="s">
        <v>447</v>
      </c>
      <c r="G213" t="s">
        <v>448</v>
      </c>
      <c r="H213" t="s">
        <v>402</v>
      </c>
      <c r="I213" t="s">
        <v>403</v>
      </c>
      <c r="J213" t="s">
        <v>1384</v>
      </c>
      <c r="K213" t="s">
        <v>1385</v>
      </c>
      <c r="L213" t="s">
        <v>789</v>
      </c>
      <c r="M213" t="s">
        <v>366</v>
      </c>
      <c r="N213" t="s">
        <v>66</v>
      </c>
      <c r="O213" t="s">
        <v>1386</v>
      </c>
      <c r="P213" t="s">
        <v>204</v>
      </c>
      <c r="Q213" t="s">
        <v>759</v>
      </c>
      <c r="R213" t="s">
        <v>10814</v>
      </c>
      <c r="S213">
        <v>160722</v>
      </c>
      <c r="T213" t="s">
        <v>450</v>
      </c>
      <c r="U213" t="s">
        <v>405</v>
      </c>
      <c r="V213" t="s">
        <v>1388</v>
      </c>
      <c r="W213" t="s">
        <v>112</v>
      </c>
      <c r="X213" t="s">
        <v>112</v>
      </c>
      <c r="Y213" t="s">
        <v>112</v>
      </c>
      <c r="Z213" t="s">
        <v>112</v>
      </c>
      <c r="AA213" t="s">
        <v>112</v>
      </c>
      <c r="AI213" t="s">
        <v>148</v>
      </c>
    </row>
    <row r="214" spans="1:35">
      <c r="A214" t="s">
        <v>1376</v>
      </c>
      <c r="B214" t="s">
        <v>1377</v>
      </c>
      <c r="C214" t="s">
        <v>1391</v>
      </c>
      <c r="D214" t="s">
        <v>1392</v>
      </c>
      <c r="E214" t="s">
        <v>1393</v>
      </c>
      <c r="F214" t="s">
        <v>495</v>
      </c>
      <c r="G214" t="s">
        <v>496</v>
      </c>
      <c r="H214" t="s">
        <v>479</v>
      </c>
      <c r="I214" t="s">
        <v>480</v>
      </c>
      <c r="J214" t="s">
        <v>1384</v>
      </c>
      <c r="K214" t="s">
        <v>1385</v>
      </c>
      <c r="L214" t="s">
        <v>789</v>
      </c>
      <c r="M214" t="s">
        <v>174</v>
      </c>
      <c r="N214" t="s">
        <v>66</v>
      </c>
      <c r="O214" t="s">
        <v>1386</v>
      </c>
      <c r="P214" t="s">
        <v>204</v>
      </c>
      <c r="Q214" t="s">
        <v>120</v>
      </c>
      <c r="R214" t="s">
        <v>1394</v>
      </c>
      <c r="S214">
        <v>170310</v>
      </c>
      <c r="T214" t="s">
        <v>498</v>
      </c>
      <c r="U214" t="s">
        <v>482</v>
      </c>
      <c r="V214" t="s">
        <v>1388</v>
      </c>
      <c r="W214" t="s">
        <v>112</v>
      </c>
      <c r="X214" t="s">
        <v>112</v>
      </c>
      <c r="Y214" t="s">
        <v>112</v>
      </c>
      <c r="Z214" t="s">
        <v>112</v>
      </c>
      <c r="AA214" t="s">
        <v>112</v>
      </c>
      <c r="AI214" t="s">
        <v>148</v>
      </c>
    </row>
    <row r="215" spans="1:35">
      <c r="A215" t="s">
        <v>1376</v>
      </c>
      <c r="B215" t="s">
        <v>1377</v>
      </c>
      <c r="C215" t="s">
        <v>1391</v>
      </c>
      <c r="D215" t="s">
        <v>1392</v>
      </c>
      <c r="E215" t="s">
        <v>1393</v>
      </c>
      <c r="F215" t="s">
        <v>495</v>
      </c>
      <c r="G215" t="s">
        <v>496</v>
      </c>
      <c r="H215" t="s">
        <v>479</v>
      </c>
      <c r="I215" t="s">
        <v>480</v>
      </c>
      <c r="J215" t="s">
        <v>1384</v>
      </c>
      <c r="K215" t="s">
        <v>1385</v>
      </c>
      <c r="L215" t="s">
        <v>789</v>
      </c>
      <c r="M215" t="s">
        <v>174</v>
      </c>
      <c r="N215" t="s">
        <v>66</v>
      </c>
      <c r="O215" t="s">
        <v>1386</v>
      </c>
      <c r="P215" t="s">
        <v>204</v>
      </c>
      <c r="Q215" t="s">
        <v>759</v>
      </c>
      <c r="R215" t="s">
        <v>5489</v>
      </c>
      <c r="S215">
        <v>170510</v>
      </c>
      <c r="T215" t="s">
        <v>498</v>
      </c>
      <c r="U215" t="s">
        <v>482</v>
      </c>
      <c r="V215" t="s">
        <v>1388</v>
      </c>
      <c r="W215" t="s">
        <v>112</v>
      </c>
      <c r="X215" t="s">
        <v>112</v>
      </c>
      <c r="Y215" t="s">
        <v>112</v>
      </c>
      <c r="Z215" t="s">
        <v>112</v>
      </c>
      <c r="AA215" t="s">
        <v>112</v>
      </c>
      <c r="AI215" t="s">
        <v>148</v>
      </c>
    </row>
    <row r="216" spans="1:35">
      <c r="A216" t="s">
        <v>1376</v>
      </c>
      <c r="B216" t="s">
        <v>1377</v>
      </c>
      <c r="C216" t="s">
        <v>1412</v>
      </c>
      <c r="D216" t="s">
        <v>1413</v>
      </c>
      <c r="E216" t="s">
        <v>1414</v>
      </c>
      <c r="F216" t="s">
        <v>495</v>
      </c>
      <c r="G216" t="s">
        <v>496</v>
      </c>
      <c r="H216" t="s">
        <v>219</v>
      </c>
      <c r="I216" t="s">
        <v>220</v>
      </c>
      <c r="J216" t="s">
        <v>1384</v>
      </c>
      <c r="K216" t="s">
        <v>1385</v>
      </c>
      <c r="L216" t="s">
        <v>789</v>
      </c>
      <c r="M216" t="s">
        <v>174</v>
      </c>
      <c r="N216" t="s">
        <v>66</v>
      </c>
      <c r="O216" t="s">
        <v>1386</v>
      </c>
      <c r="P216" t="s">
        <v>204</v>
      </c>
      <c r="Q216" t="s">
        <v>120</v>
      </c>
      <c r="R216" t="s">
        <v>1415</v>
      </c>
      <c r="S216">
        <v>170922</v>
      </c>
      <c r="T216" t="s">
        <v>498</v>
      </c>
      <c r="U216" t="s">
        <v>542</v>
      </c>
      <c r="V216" t="s">
        <v>1388</v>
      </c>
      <c r="W216" t="s">
        <v>112</v>
      </c>
      <c r="X216" t="s">
        <v>112</v>
      </c>
      <c r="Y216" t="s">
        <v>112</v>
      </c>
      <c r="Z216" t="s">
        <v>112</v>
      </c>
      <c r="AA216" t="s">
        <v>112</v>
      </c>
      <c r="AI216" t="s">
        <v>148</v>
      </c>
    </row>
    <row r="217" spans="1:35">
      <c r="A217" t="s">
        <v>1376</v>
      </c>
      <c r="B217" t="s">
        <v>1377</v>
      </c>
      <c r="C217" t="s">
        <v>1416</v>
      </c>
      <c r="D217" t="s">
        <v>1417</v>
      </c>
      <c r="E217" t="s">
        <v>1418</v>
      </c>
      <c r="F217" t="s">
        <v>974</v>
      </c>
      <c r="G217" t="s">
        <v>975</v>
      </c>
      <c r="H217" t="s">
        <v>219</v>
      </c>
      <c r="I217" t="s">
        <v>220</v>
      </c>
      <c r="J217" t="s">
        <v>1384</v>
      </c>
      <c r="K217" t="s">
        <v>1385</v>
      </c>
      <c r="L217" t="s">
        <v>789</v>
      </c>
      <c r="M217" t="s">
        <v>174</v>
      </c>
      <c r="N217" t="s">
        <v>66</v>
      </c>
      <c r="O217" t="s">
        <v>1386</v>
      </c>
      <c r="P217" t="s">
        <v>204</v>
      </c>
      <c r="Q217" t="s">
        <v>120</v>
      </c>
      <c r="R217" t="s">
        <v>1419</v>
      </c>
      <c r="S217">
        <v>170922</v>
      </c>
      <c r="T217" t="s">
        <v>978</v>
      </c>
      <c r="U217" t="s">
        <v>542</v>
      </c>
      <c r="V217" t="s">
        <v>1388</v>
      </c>
      <c r="W217" t="s">
        <v>112</v>
      </c>
      <c r="X217" t="s">
        <v>112</v>
      </c>
      <c r="Y217" t="s">
        <v>112</v>
      </c>
      <c r="Z217" t="s">
        <v>112</v>
      </c>
      <c r="AA217" t="s">
        <v>112</v>
      </c>
      <c r="AI217" t="s">
        <v>148</v>
      </c>
    </row>
    <row r="218" spans="1:35">
      <c r="A218" t="s">
        <v>1376</v>
      </c>
      <c r="B218" t="s">
        <v>1420</v>
      </c>
      <c r="C218" t="s">
        <v>1421</v>
      </c>
      <c r="D218" t="s">
        <v>1422</v>
      </c>
      <c r="E218" t="s">
        <v>1423</v>
      </c>
      <c r="F218" t="s">
        <v>1424</v>
      </c>
      <c r="G218" t="s">
        <v>1425</v>
      </c>
      <c r="H218" t="s">
        <v>219</v>
      </c>
      <c r="I218" t="s">
        <v>220</v>
      </c>
      <c r="J218" t="s">
        <v>1384</v>
      </c>
      <c r="K218" t="s">
        <v>1385</v>
      </c>
      <c r="L218" t="s">
        <v>789</v>
      </c>
      <c r="M218" t="s">
        <v>174</v>
      </c>
      <c r="N218" t="s">
        <v>66</v>
      </c>
      <c r="O218" t="s">
        <v>1426</v>
      </c>
      <c r="P218" t="s">
        <v>204</v>
      </c>
      <c r="Q218" t="s">
        <v>120</v>
      </c>
      <c r="R218" t="s">
        <v>1427</v>
      </c>
      <c r="S218">
        <v>171121</v>
      </c>
      <c r="T218" t="s">
        <v>1428</v>
      </c>
      <c r="U218" t="s">
        <v>542</v>
      </c>
      <c r="V218" t="s">
        <v>1388</v>
      </c>
      <c r="W218" t="s">
        <v>112</v>
      </c>
      <c r="X218" t="s">
        <v>112</v>
      </c>
      <c r="Y218" t="s">
        <v>112</v>
      </c>
      <c r="Z218" t="s">
        <v>112</v>
      </c>
      <c r="AA218" t="s">
        <v>112</v>
      </c>
      <c r="AI218" t="s">
        <v>148</v>
      </c>
    </row>
    <row r="219" spans="1:35">
      <c r="A219" t="s">
        <v>1376</v>
      </c>
      <c r="B219" t="s">
        <v>1377</v>
      </c>
      <c r="C219" t="s">
        <v>1429</v>
      </c>
      <c r="D219" t="s">
        <v>1430</v>
      </c>
      <c r="E219" t="s">
        <v>1431</v>
      </c>
      <c r="F219" t="s">
        <v>974</v>
      </c>
      <c r="G219" t="s">
        <v>975</v>
      </c>
      <c r="H219" t="s">
        <v>330</v>
      </c>
      <c r="I219" t="s">
        <v>331</v>
      </c>
      <c r="J219" t="s">
        <v>1384</v>
      </c>
      <c r="K219" t="s">
        <v>1385</v>
      </c>
      <c r="L219" t="s">
        <v>789</v>
      </c>
      <c r="M219" t="s">
        <v>174</v>
      </c>
      <c r="N219" t="s">
        <v>66</v>
      </c>
      <c r="O219" t="s">
        <v>1386</v>
      </c>
      <c r="P219" t="s">
        <v>204</v>
      </c>
      <c r="Q219" t="s">
        <v>120</v>
      </c>
      <c r="R219" t="s">
        <v>1432</v>
      </c>
      <c r="S219">
        <v>171114</v>
      </c>
      <c r="T219" t="s">
        <v>978</v>
      </c>
      <c r="U219" t="s">
        <v>333</v>
      </c>
      <c r="V219" t="s">
        <v>1388</v>
      </c>
      <c r="W219" t="s">
        <v>112</v>
      </c>
      <c r="X219" t="s">
        <v>112</v>
      </c>
      <c r="Y219" t="s">
        <v>112</v>
      </c>
      <c r="Z219" t="s">
        <v>112</v>
      </c>
      <c r="AA219" t="s">
        <v>112</v>
      </c>
      <c r="AI219" t="s">
        <v>148</v>
      </c>
    </row>
    <row r="220" spans="1:35">
      <c r="A220" t="s">
        <v>1376</v>
      </c>
      <c r="B220" t="s">
        <v>1433</v>
      </c>
      <c r="C220" t="s">
        <v>1434</v>
      </c>
      <c r="D220" t="s">
        <v>1435</v>
      </c>
      <c r="E220" t="s">
        <v>1436</v>
      </c>
      <c r="F220" t="s">
        <v>531</v>
      </c>
      <c r="G220" t="s">
        <v>532</v>
      </c>
      <c r="H220" t="s">
        <v>219</v>
      </c>
      <c r="I220" t="s">
        <v>220</v>
      </c>
      <c r="J220" t="s">
        <v>1437</v>
      </c>
      <c r="K220" t="s">
        <v>1438</v>
      </c>
      <c r="L220" t="s">
        <v>789</v>
      </c>
      <c r="M220" t="s">
        <v>174</v>
      </c>
      <c r="N220" t="s">
        <v>66</v>
      </c>
      <c r="O220" t="s">
        <v>1386</v>
      </c>
      <c r="P220" t="s">
        <v>204</v>
      </c>
      <c r="Q220" t="s">
        <v>120</v>
      </c>
      <c r="R220" t="s">
        <v>1439</v>
      </c>
      <c r="S220">
        <v>171206</v>
      </c>
      <c r="T220" t="s">
        <v>536</v>
      </c>
      <c r="U220" t="s">
        <v>542</v>
      </c>
      <c r="V220" t="s">
        <v>1440</v>
      </c>
      <c r="W220" t="s">
        <v>112</v>
      </c>
      <c r="X220" t="s">
        <v>1441</v>
      </c>
      <c r="Y220" t="s">
        <v>112</v>
      </c>
      <c r="Z220" t="s">
        <v>112</v>
      </c>
      <c r="AA220" t="s">
        <v>112</v>
      </c>
      <c r="AI220" t="s">
        <v>148</v>
      </c>
    </row>
    <row r="221" spans="1:35">
      <c r="A221" t="s">
        <v>1376</v>
      </c>
      <c r="B221" t="s">
        <v>1442</v>
      </c>
      <c r="C221" t="s">
        <v>1443</v>
      </c>
      <c r="D221" t="s">
        <v>1444</v>
      </c>
      <c r="E221" t="s">
        <v>1445</v>
      </c>
      <c r="F221" t="s">
        <v>531</v>
      </c>
      <c r="G221" t="s">
        <v>532</v>
      </c>
      <c r="H221" t="s">
        <v>219</v>
      </c>
      <c r="I221" t="s">
        <v>220</v>
      </c>
      <c r="J221" t="s">
        <v>1437</v>
      </c>
      <c r="K221" t="s">
        <v>1438</v>
      </c>
      <c r="L221" t="s">
        <v>789</v>
      </c>
      <c r="M221" t="s">
        <v>174</v>
      </c>
      <c r="N221" t="s">
        <v>66</v>
      </c>
      <c r="O221" t="s">
        <v>1386</v>
      </c>
      <c r="P221" t="s">
        <v>204</v>
      </c>
      <c r="Q221" t="s">
        <v>120</v>
      </c>
      <c r="R221" t="s">
        <v>1446</v>
      </c>
      <c r="S221">
        <v>180126</v>
      </c>
      <c r="T221" t="s">
        <v>536</v>
      </c>
      <c r="U221" t="s">
        <v>542</v>
      </c>
      <c r="V221" t="s">
        <v>1440</v>
      </c>
      <c r="W221" t="s">
        <v>112</v>
      </c>
      <c r="X221" t="s">
        <v>1441</v>
      </c>
      <c r="Y221" t="s">
        <v>112</v>
      </c>
      <c r="Z221" t="s">
        <v>1447</v>
      </c>
      <c r="AA221" t="s">
        <v>112</v>
      </c>
      <c r="AI221" t="s">
        <v>148</v>
      </c>
    </row>
    <row r="222" spans="1:35">
      <c r="A222" t="s">
        <v>1376</v>
      </c>
      <c r="B222" t="s">
        <v>1442</v>
      </c>
      <c r="C222" t="s">
        <v>1448</v>
      </c>
      <c r="D222" t="s">
        <v>1449</v>
      </c>
      <c r="E222" t="s">
        <v>1450</v>
      </c>
      <c r="F222" t="s">
        <v>546</v>
      </c>
      <c r="G222" t="s">
        <v>547</v>
      </c>
      <c r="H222" t="s">
        <v>219</v>
      </c>
      <c r="I222" t="s">
        <v>220</v>
      </c>
      <c r="J222" t="s">
        <v>1437</v>
      </c>
      <c r="K222" t="s">
        <v>1438</v>
      </c>
      <c r="L222" t="s">
        <v>789</v>
      </c>
      <c r="M222" t="s">
        <v>174</v>
      </c>
      <c r="N222" t="s">
        <v>66</v>
      </c>
      <c r="O222" t="s">
        <v>1386</v>
      </c>
      <c r="P222" t="s">
        <v>204</v>
      </c>
      <c r="Q222" t="s">
        <v>120</v>
      </c>
      <c r="R222" t="s">
        <v>1451</v>
      </c>
      <c r="S222">
        <v>180212</v>
      </c>
      <c r="T222" t="s">
        <v>549</v>
      </c>
      <c r="U222" t="s">
        <v>542</v>
      </c>
      <c r="V222" t="s">
        <v>1440</v>
      </c>
      <c r="W222" t="s">
        <v>112</v>
      </c>
      <c r="X222" t="s">
        <v>1441</v>
      </c>
      <c r="Y222" t="s">
        <v>112</v>
      </c>
      <c r="Z222" t="s">
        <v>1452</v>
      </c>
      <c r="AA222" t="s">
        <v>112</v>
      </c>
      <c r="AI222" t="s">
        <v>148</v>
      </c>
    </row>
    <row r="223" spans="1:35">
      <c r="A223" t="s">
        <v>1376</v>
      </c>
      <c r="B223" t="s">
        <v>1433</v>
      </c>
      <c r="C223" t="s">
        <v>1453</v>
      </c>
      <c r="D223" t="s">
        <v>1454</v>
      </c>
      <c r="E223" t="s">
        <v>1455</v>
      </c>
      <c r="F223" t="s">
        <v>531</v>
      </c>
      <c r="G223" t="s">
        <v>532</v>
      </c>
      <c r="H223" t="s">
        <v>219</v>
      </c>
      <c r="I223" t="s">
        <v>220</v>
      </c>
      <c r="J223" t="s">
        <v>1437</v>
      </c>
      <c r="K223" t="s">
        <v>1438</v>
      </c>
      <c r="L223" t="s">
        <v>789</v>
      </c>
      <c r="M223" t="s">
        <v>174</v>
      </c>
      <c r="N223" t="s">
        <v>1456</v>
      </c>
      <c r="O223" t="s">
        <v>1386</v>
      </c>
      <c r="P223" t="s">
        <v>204</v>
      </c>
      <c r="Q223" t="s">
        <v>120</v>
      </c>
      <c r="T223" t="s">
        <v>536</v>
      </c>
      <c r="U223" t="s">
        <v>542</v>
      </c>
      <c r="V223" t="s">
        <v>1440</v>
      </c>
      <c r="W223" t="s">
        <v>112</v>
      </c>
      <c r="X223" t="s">
        <v>1441</v>
      </c>
      <c r="Y223" t="s">
        <v>112</v>
      </c>
      <c r="Z223" t="s">
        <v>112</v>
      </c>
      <c r="AA223" t="s">
        <v>112</v>
      </c>
      <c r="AB223" t="s">
        <v>1457</v>
      </c>
      <c r="AI223" t="s">
        <v>148</v>
      </c>
    </row>
    <row r="224" spans="1:35">
      <c r="A224" t="s">
        <v>1376</v>
      </c>
      <c r="B224" t="s">
        <v>1377</v>
      </c>
      <c r="C224" t="s">
        <v>1458</v>
      </c>
      <c r="D224" t="s">
        <v>1459</v>
      </c>
      <c r="E224" t="s">
        <v>1460</v>
      </c>
      <c r="F224" t="s">
        <v>495</v>
      </c>
      <c r="G224" t="s">
        <v>496</v>
      </c>
      <c r="H224" t="s">
        <v>219</v>
      </c>
      <c r="I224" t="s">
        <v>220</v>
      </c>
      <c r="J224" t="s">
        <v>1384</v>
      </c>
      <c r="K224" t="s">
        <v>1385</v>
      </c>
      <c r="L224" t="s">
        <v>789</v>
      </c>
      <c r="M224" t="s">
        <v>174</v>
      </c>
      <c r="N224" t="s">
        <v>1456</v>
      </c>
      <c r="O224" t="s">
        <v>1386</v>
      </c>
      <c r="P224" t="s">
        <v>204</v>
      </c>
      <c r="Q224" t="s">
        <v>120</v>
      </c>
      <c r="R224" t="s">
        <v>1461</v>
      </c>
      <c r="S224">
        <v>180326</v>
      </c>
      <c r="T224" t="s">
        <v>498</v>
      </c>
      <c r="U224" t="s">
        <v>542</v>
      </c>
      <c r="V224" t="s">
        <v>1388</v>
      </c>
      <c r="W224" t="s">
        <v>112</v>
      </c>
      <c r="X224" t="s">
        <v>112</v>
      </c>
      <c r="Y224" t="s">
        <v>112</v>
      </c>
      <c r="Z224" t="s">
        <v>112</v>
      </c>
      <c r="AA224" t="s">
        <v>112</v>
      </c>
      <c r="AB224" t="s">
        <v>1457</v>
      </c>
      <c r="AI224" t="s">
        <v>148</v>
      </c>
    </row>
    <row r="225" spans="1:35">
      <c r="A225" t="s">
        <v>1376</v>
      </c>
      <c r="B225" t="s">
        <v>1377</v>
      </c>
      <c r="C225" t="s">
        <v>1462</v>
      </c>
      <c r="D225" t="s">
        <v>1463</v>
      </c>
      <c r="E225" t="s">
        <v>1464</v>
      </c>
      <c r="F225" t="s">
        <v>974</v>
      </c>
      <c r="G225" t="s">
        <v>975</v>
      </c>
      <c r="H225" t="s">
        <v>219</v>
      </c>
      <c r="I225" t="s">
        <v>220</v>
      </c>
      <c r="J225" t="s">
        <v>1384</v>
      </c>
      <c r="K225" t="s">
        <v>1385</v>
      </c>
      <c r="L225" t="s">
        <v>789</v>
      </c>
      <c r="M225" t="s">
        <v>174</v>
      </c>
      <c r="N225" t="s">
        <v>1456</v>
      </c>
      <c r="O225" t="s">
        <v>1386</v>
      </c>
      <c r="P225" t="s">
        <v>204</v>
      </c>
      <c r="Q225" t="s">
        <v>120</v>
      </c>
      <c r="R225" t="s">
        <v>1465</v>
      </c>
      <c r="S225">
        <v>180326</v>
      </c>
      <c r="T225" t="s">
        <v>978</v>
      </c>
      <c r="U225" t="s">
        <v>542</v>
      </c>
      <c r="V225" t="s">
        <v>1388</v>
      </c>
      <c r="W225" t="s">
        <v>112</v>
      </c>
      <c r="X225" t="s">
        <v>112</v>
      </c>
      <c r="Y225" t="s">
        <v>112</v>
      </c>
      <c r="Z225" t="s">
        <v>112</v>
      </c>
      <c r="AA225" t="s">
        <v>112</v>
      </c>
      <c r="AB225" t="s">
        <v>1457</v>
      </c>
      <c r="AI225" t="s">
        <v>148</v>
      </c>
    </row>
    <row r="226" spans="1:35">
      <c r="A226" t="s">
        <v>1376</v>
      </c>
      <c r="B226" t="s">
        <v>1442</v>
      </c>
      <c r="C226" t="s">
        <v>1466</v>
      </c>
      <c r="D226" t="s">
        <v>1467</v>
      </c>
      <c r="E226" t="s">
        <v>1468</v>
      </c>
      <c r="F226" t="s">
        <v>546</v>
      </c>
      <c r="G226" t="s">
        <v>547</v>
      </c>
      <c r="H226" t="s">
        <v>219</v>
      </c>
      <c r="I226" t="s">
        <v>220</v>
      </c>
      <c r="J226" t="s">
        <v>1437</v>
      </c>
      <c r="K226" t="s">
        <v>1438</v>
      </c>
      <c r="L226" t="s">
        <v>789</v>
      </c>
      <c r="M226" t="s">
        <v>174</v>
      </c>
      <c r="N226" t="s">
        <v>1456</v>
      </c>
      <c r="O226" t="s">
        <v>1386</v>
      </c>
      <c r="P226" t="s">
        <v>204</v>
      </c>
      <c r="Q226" t="s">
        <v>120</v>
      </c>
      <c r="R226" t="s">
        <v>1469</v>
      </c>
      <c r="S226">
        <v>180227</v>
      </c>
      <c r="T226" t="s">
        <v>549</v>
      </c>
      <c r="U226" t="s">
        <v>542</v>
      </c>
      <c r="V226" t="s">
        <v>1440</v>
      </c>
      <c r="W226" t="s">
        <v>112</v>
      </c>
      <c r="X226" t="s">
        <v>1441</v>
      </c>
      <c r="Y226" t="s">
        <v>112</v>
      </c>
      <c r="Z226" t="s">
        <v>1452</v>
      </c>
      <c r="AA226" t="s">
        <v>112</v>
      </c>
      <c r="AB226" t="s">
        <v>1457</v>
      </c>
      <c r="AI226" t="s">
        <v>148</v>
      </c>
    </row>
    <row r="227" spans="1:35">
      <c r="A227" t="s">
        <v>1376</v>
      </c>
      <c r="B227" t="s">
        <v>1420</v>
      </c>
      <c r="C227" t="s">
        <v>1470</v>
      </c>
      <c r="D227" t="s">
        <v>1471</v>
      </c>
      <c r="E227" t="s">
        <v>1472</v>
      </c>
      <c r="F227" t="s">
        <v>1424</v>
      </c>
      <c r="G227" t="s">
        <v>1425</v>
      </c>
      <c r="H227" t="s">
        <v>219</v>
      </c>
      <c r="I227" t="s">
        <v>220</v>
      </c>
      <c r="J227" t="s">
        <v>1384</v>
      </c>
      <c r="K227" t="s">
        <v>1385</v>
      </c>
      <c r="L227" t="s">
        <v>789</v>
      </c>
      <c r="M227" t="s">
        <v>174</v>
      </c>
      <c r="N227" t="s">
        <v>1456</v>
      </c>
      <c r="O227" t="s">
        <v>1426</v>
      </c>
      <c r="P227" t="s">
        <v>204</v>
      </c>
      <c r="Q227" t="s">
        <v>120</v>
      </c>
      <c r="R227" t="s">
        <v>1473</v>
      </c>
      <c r="S227">
        <v>180227</v>
      </c>
      <c r="T227" t="s">
        <v>1428</v>
      </c>
      <c r="U227" t="s">
        <v>542</v>
      </c>
      <c r="V227" t="s">
        <v>1388</v>
      </c>
      <c r="W227" t="s">
        <v>112</v>
      </c>
      <c r="X227" t="s">
        <v>112</v>
      </c>
      <c r="Y227" t="s">
        <v>112</v>
      </c>
      <c r="Z227" t="s">
        <v>112</v>
      </c>
      <c r="AA227" t="s">
        <v>112</v>
      </c>
      <c r="AB227" t="s">
        <v>1457</v>
      </c>
      <c r="AI227" t="s">
        <v>148</v>
      </c>
    </row>
    <row r="228" spans="1:35">
      <c r="A228" t="s">
        <v>1376</v>
      </c>
      <c r="B228" t="s">
        <v>1433</v>
      </c>
      <c r="C228" t="s">
        <v>1474</v>
      </c>
      <c r="D228" t="s">
        <v>1475</v>
      </c>
      <c r="E228" t="s">
        <v>1476</v>
      </c>
      <c r="F228" t="s">
        <v>546</v>
      </c>
      <c r="G228" t="s">
        <v>547</v>
      </c>
      <c r="H228" t="s">
        <v>219</v>
      </c>
      <c r="I228" t="s">
        <v>220</v>
      </c>
      <c r="J228" t="s">
        <v>1437</v>
      </c>
      <c r="K228" t="s">
        <v>1438</v>
      </c>
      <c r="L228" t="s">
        <v>789</v>
      </c>
      <c r="M228" t="s">
        <v>174</v>
      </c>
      <c r="N228" t="s">
        <v>1456</v>
      </c>
      <c r="O228" t="s">
        <v>1386</v>
      </c>
      <c r="P228" t="s">
        <v>204</v>
      </c>
      <c r="Q228" t="s">
        <v>120</v>
      </c>
      <c r="R228" t="s">
        <v>1477</v>
      </c>
      <c r="S228">
        <v>180227</v>
      </c>
      <c r="T228" t="s">
        <v>549</v>
      </c>
      <c r="U228" t="s">
        <v>542</v>
      </c>
      <c r="V228" t="s">
        <v>1440</v>
      </c>
      <c r="W228" t="s">
        <v>112</v>
      </c>
      <c r="X228" t="s">
        <v>1441</v>
      </c>
      <c r="Y228" t="s">
        <v>112</v>
      </c>
      <c r="Z228" t="s">
        <v>112</v>
      </c>
      <c r="AA228" t="s">
        <v>112</v>
      </c>
      <c r="AB228" t="s">
        <v>1457</v>
      </c>
      <c r="AI228" t="s">
        <v>148</v>
      </c>
    </row>
    <row r="229" spans="1:35">
      <c r="A229" t="s">
        <v>1376</v>
      </c>
      <c r="B229" t="s">
        <v>1442</v>
      </c>
      <c r="C229" t="s">
        <v>1478</v>
      </c>
      <c r="D229" t="s">
        <v>1479</v>
      </c>
      <c r="E229" t="s">
        <v>1480</v>
      </c>
      <c r="F229" t="s">
        <v>546</v>
      </c>
      <c r="G229" t="s">
        <v>547</v>
      </c>
      <c r="H229" t="s">
        <v>219</v>
      </c>
      <c r="I229" t="s">
        <v>220</v>
      </c>
      <c r="J229" t="s">
        <v>1384</v>
      </c>
      <c r="K229" t="s">
        <v>1385</v>
      </c>
      <c r="L229" t="s">
        <v>789</v>
      </c>
      <c r="M229" t="s">
        <v>174</v>
      </c>
      <c r="N229" t="s">
        <v>1456</v>
      </c>
      <c r="O229" t="s">
        <v>1386</v>
      </c>
      <c r="P229" t="s">
        <v>204</v>
      </c>
      <c r="Q229" t="s">
        <v>120</v>
      </c>
      <c r="R229" t="s">
        <v>1481</v>
      </c>
      <c r="S229">
        <v>180227</v>
      </c>
      <c r="T229" t="s">
        <v>549</v>
      </c>
      <c r="U229" t="s">
        <v>542</v>
      </c>
      <c r="V229" t="s">
        <v>1388</v>
      </c>
      <c r="W229" t="s">
        <v>112</v>
      </c>
      <c r="X229" t="s">
        <v>112</v>
      </c>
      <c r="Y229" t="s">
        <v>112</v>
      </c>
      <c r="Z229" t="s">
        <v>1452</v>
      </c>
      <c r="AA229" t="s">
        <v>112</v>
      </c>
      <c r="AB229" t="s">
        <v>1457</v>
      </c>
      <c r="AI229" t="s">
        <v>148</v>
      </c>
    </row>
    <row r="230" spans="1:35">
      <c r="A230" t="s">
        <v>1376</v>
      </c>
      <c r="B230" t="s">
        <v>1442</v>
      </c>
      <c r="C230" t="s">
        <v>1482</v>
      </c>
      <c r="D230" t="s">
        <v>1483</v>
      </c>
      <c r="E230" t="s">
        <v>1484</v>
      </c>
      <c r="F230" t="s">
        <v>531</v>
      </c>
      <c r="G230" t="s">
        <v>532</v>
      </c>
      <c r="H230" t="s">
        <v>219</v>
      </c>
      <c r="I230" t="s">
        <v>220</v>
      </c>
      <c r="J230" t="s">
        <v>1384</v>
      </c>
      <c r="K230" t="s">
        <v>1385</v>
      </c>
      <c r="L230" t="s">
        <v>789</v>
      </c>
      <c r="M230" t="s">
        <v>174</v>
      </c>
      <c r="N230" t="s">
        <v>1456</v>
      </c>
      <c r="O230" t="s">
        <v>1386</v>
      </c>
      <c r="P230" t="s">
        <v>204</v>
      </c>
      <c r="Q230" t="s">
        <v>120</v>
      </c>
      <c r="R230" t="s">
        <v>1485</v>
      </c>
      <c r="S230">
        <v>180329</v>
      </c>
      <c r="T230" t="s">
        <v>536</v>
      </c>
      <c r="U230" t="s">
        <v>542</v>
      </c>
      <c r="V230" t="s">
        <v>1388</v>
      </c>
      <c r="W230" t="s">
        <v>112</v>
      </c>
      <c r="X230" t="s">
        <v>112</v>
      </c>
      <c r="Y230" t="s">
        <v>112</v>
      </c>
      <c r="Z230" t="s">
        <v>1452</v>
      </c>
      <c r="AA230" t="s">
        <v>112</v>
      </c>
      <c r="AB230" t="s">
        <v>1457</v>
      </c>
      <c r="AI230" t="s">
        <v>148</v>
      </c>
    </row>
    <row r="231" spans="1:35">
      <c r="A231" t="s">
        <v>1376</v>
      </c>
      <c r="B231" t="s">
        <v>1442</v>
      </c>
      <c r="C231" t="s">
        <v>1486</v>
      </c>
      <c r="D231" t="s">
        <v>1487</v>
      </c>
      <c r="E231" t="s">
        <v>1488</v>
      </c>
      <c r="F231" t="s">
        <v>983</v>
      </c>
      <c r="G231" t="s">
        <v>984</v>
      </c>
      <c r="H231" t="s">
        <v>219</v>
      </c>
      <c r="I231" t="s">
        <v>220</v>
      </c>
      <c r="J231" t="s">
        <v>1384</v>
      </c>
      <c r="K231" t="s">
        <v>1385</v>
      </c>
      <c r="L231" t="s">
        <v>789</v>
      </c>
      <c r="M231" t="s">
        <v>174</v>
      </c>
      <c r="N231" t="s">
        <v>1456</v>
      </c>
      <c r="O231" t="s">
        <v>1386</v>
      </c>
      <c r="P231" t="s">
        <v>204</v>
      </c>
      <c r="Q231" t="s">
        <v>120</v>
      </c>
      <c r="R231" t="s">
        <v>1489</v>
      </c>
      <c r="S231">
        <v>180329</v>
      </c>
      <c r="T231" t="s">
        <v>986</v>
      </c>
      <c r="U231" t="s">
        <v>542</v>
      </c>
      <c r="V231" t="s">
        <v>1388</v>
      </c>
      <c r="W231" t="s">
        <v>112</v>
      </c>
      <c r="X231" t="s">
        <v>112</v>
      </c>
      <c r="Y231" t="s">
        <v>112</v>
      </c>
      <c r="Z231" t="s">
        <v>1452</v>
      </c>
      <c r="AA231" t="s">
        <v>112</v>
      </c>
      <c r="AB231" t="s">
        <v>1457</v>
      </c>
      <c r="AI231" t="s">
        <v>148</v>
      </c>
    </row>
    <row r="232" spans="1:35">
      <c r="A232" t="s">
        <v>1376</v>
      </c>
      <c r="B232" t="s">
        <v>1377</v>
      </c>
      <c r="C232" t="s">
        <v>1490</v>
      </c>
      <c r="D232" t="s">
        <v>1491</v>
      </c>
      <c r="E232" t="s">
        <v>1492</v>
      </c>
      <c r="F232" t="s">
        <v>217</v>
      </c>
      <c r="G232" t="s">
        <v>218</v>
      </c>
      <c r="H232" t="s">
        <v>219</v>
      </c>
      <c r="I232" t="s">
        <v>220</v>
      </c>
      <c r="J232" t="s">
        <v>1384</v>
      </c>
      <c r="K232" t="s">
        <v>1385</v>
      </c>
      <c r="L232" t="s">
        <v>789</v>
      </c>
      <c r="M232" t="s">
        <v>174</v>
      </c>
      <c r="N232" t="s">
        <v>1456</v>
      </c>
      <c r="O232" t="s">
        <v>1386</v>
      </c>
      <c r="P232" t="s">
        <v>204</v>
      </c>
      <c r="Q232" t="s">
        <v>120</v>
      </c>
      <c r="R232" t="s">
        <v>1493</v>
      </c>
      <c r="S232">
        <v>180424</v>
      </c>
      <c r="T232" t="s">
        <v>223</v>
      </c>
      <c r="U232" t="s">
        <v>542</v>
      </c>
      <c r="V232" t="s">
        <v>1388</v>
      </c>
      <c r="W232" t="s">
        <v>112</v>
      </c>
      <c r="X232" t="s">
        <v>112</v>
      </c>
      <c r="Y232" t="s">
        <v>112</v>
      </c>
      <c r="Z232" t="s">
        <v>112</v>
      </c>
      <c r="AA232" t="s">
        <v>112</v>
      </c>
      <c r="AB232" t="s">
        <v>1457</v>
      </c>
      <c r="AI232" t="s">
        <v>148</v>
      </c>
    </row>
    <row r="233" spans="1:35">
      <c r="A233" t="s">
        <v>1376</v>
      </c>
      <c r="B233" t="s">
        <v>1442</v>
      </c>
      <c r="C233" t="s">
        <v>1494</v>
      </c>
      <c r="D233" t="s">
        <v>1495</v>
      </c>
      <c r="E233" t="s">
        <v>1496</v>
      </c>
      <c r="F233" t="s">
        <v>217</v>
      </c>
      <c r="G233" t="s">
        <v>218</v>
      </c>
      <c r="H233" t="s">
        <v>219</v>
      </c>
      <c r="I233" t="s">
        <v>220</v>
      </c>
      <c r="J233" t="s">
        <v>1384</v>
      </c>
      <c r="K233" t="s">
        <v>1385</v>
      </c>
      <c r="L233" t="s">
        <v>789</v>
      </c>
      <c r="M233" t="s">
        <v>174</v>
      </c>
      <c r="N233" t="s">
        <v>1456</v>
      </c>
      <c r="O233" t="s">
        <v>1386</v>
      </c>
      <c r="P233" t="s">
        <v>204</v>
      </c>
      <c r="Q233" t="s">
        <v>120</v>
      </c>
      <c r="R233" t="s">
        <v>1497</v>
      </c>
      <c r="S233">
        <v>180424</v>
      </c>
      <c r="T233" t="s">
        <v>223</v>
      </c>
      <c r="U233" t="s">
        <v>542</v>
      </c>
      <c r="V233" t="s">
        <v>1388</v>
      </c>
      <c r="W233" t="s">
        <v>112</v>
      </c>
      <c r="X233" t="s">
        <v>112</v>
      </c>
      <c r="Y233" t="s">
        <v>112</v>
      </c>
      <c r="Z233" t="s">
        <v>1452</v>
      </c>
      <c r="AA233" t="s">
        <v>112</v>
      </c>
      <c r="AB233" t="s">
        <v>1457</v>
      </c>
      <c r="AI233" t="s">
        <v>148</v>
      </c>
    </row>
    <row r="234" spans="1:35">
      <c r="A234" t="s">
        <v>1376</v>
      </c>
      <c r="B234" t="s">
        <v>1377</v>
      </c>
      <c r="C234" t="s">
        <v>1498</v>
      </c>
      <c r="D234" t="s">
        <v>1499</v>
      </c>
      <c r="E234" t="s">
        <v>1500</v>
      </c>
      <c r="F234" t="s">
        <v>983</v>
      </c>
      <c r="G234" t="s">
        <v>984</v>
      </c>
      <c r="H234" t="s">
        <v>219</v>
      </c>
      <c r="I234" t="s">
        <v>220</v>
      </c>
      <c r="J234" t="s">
        <v>1384</v>
      </c>
      <c r="K234" t="s">
        <v>1385</v>
      </c>
      <c r="L234" t="s">
        <v>789</v>
      </c>
      <c r="M234" t="s">
        <v>174</v>
      </c>
      <c r="N234" t="s">
        <v>1456</v>
      </c>
      <c r="O234" t="s">
        <v>1386</v>
      </c>
      <c r="P234" t="s">
        <v>204</v>
      </c>
      <c r="Q234" t="s">
        <v>120</v>
      </c>
      <c r="R234" t="s">
        <v>1501</v>
      </c>
      <c r="S234">
        <v>180511</v>
      </c>
      <c r="T234" t="s">
        <v>986</v>
      </c>
      <c r="U234" t="s">
        <v>542</v>
      </c>
      <c r="V234" t="s">
        <v>1388</v>
      </c>
      <c r="W234" t="s">
        <v>112</v>
      </c>
      <c r="X234" t="s">
        <v>112</v>
      </c>
      <c r="Y234" t="s">
        <v>112</v>
      </c>
      <c r="Z234" t="s">
        <v>112</v>
      </c>
      <c r="AA234" t="s">
        <v>112</v>
      </c>
      <c r="AB234" t="s">
        <v>1457</v>
      </c>
      <c r="AI234" t="s">
        <v>148</v>
      </c>
    </row>
    <row r="235" spans="1:35">
      <c r="A235" t="s">
        <v>1376</v>
      </c>
      <c r="B235" t="s">
        <v>1502</v>
      </c>
      <c r="C235" t="s">
        <v>1503</v>
      </c>
      <c r="D235" t="s">
        <v>1504</v>
      </c>
      <c r="E235" t="s">
        <v>1505</v>
      </c>
      <c r="F235" t="s">
        <v>217</v>
      </c>
      <c r="G235" t="s">
        <v>218</v>
      </c>
      <c r="H235" t="s">
        <v>219</v>
      </c>
      <c r="I235" t="s">
        <v>220</v>
      </c>
      <c r="J235" t="s">
        <v>1384</v>
      </c>
      <c r="K235" t="s">
        <v>1385</v>
      </c>
      <c r="L235" t="s">
        <v>789</v>
      </c>
      <c r="M235" t="s">
        <v>174</v>
      </c>
      <c r="N235" t="s">
        <v>1456</v>
      </c>
      <c r="O235" t="s">
        <v>1386</v>
      </c>
      <c r="P235" t="s">
        <v>204</v>
      </c>
      <c r="Q235" t="s">
        <v>120</v>
      </c>
      <c r="T235" t="s">
        <v>223</v>
      </c>
      <c r="U235" t="s">
        <v>542</v>
      </c>
      <c r="V235" t="s">
        <v>1388</v>
      </c>
      <c r="W235" t="s">
        <v>112</v>
      </c>
      <c r="X235" t="s">
        <v>112</v>
      </c>
      <c r="Y235" t="s">
        <v>112</v>
      </c>
      <c r="Z235" t="s">
        <v>112</v>
      </c>
      <c r="AA235" t="s">
        <v>112</v>
      </c>
      <c r="AB235" t="s">
        <v>1457</v>
      </c>
      <c r="AG235" t="s">
        <v>1506</v>
      </c>
      <c r="AI235" t="s">
        <v>148</v>
      </c>
    </row>
    <row r="236" spans="1:35">
      <c r="A236" t="s">
        <v>1376</v>
      </c>
      <c r="B236" t="s">
        <v>1507</v>
      </c>
      <c r="C236" t="s">
        <v>1508</v>
      </c>
      <c r="D236" t="s">
        <v>1509</v>
      </c>
      <c r="E236" t="s">
        <v>1510</v>
      </c>
      <c r="F236" t="s">
        <v>217</v>
      </c>
      <c r="G236" t="s">
        <v>218</v>
      </c>
      <c r="H236" t="s">
        <v>533</v>
      </c>
      <c r="I236" t="s">
        <v>839</v>
      </c>
      <c r="J236" t="s">
        <v>1511</v>
      </c>
      <c r="K236" t="s">
        <v>1512</v>
      </c>
      <c r="L236" t="s">
        <v>789</v>
      </c>
      <c r="M236" t="s">
        <v>174</v>
      </c>
      <c r="N236" t="s">
        <v>1456</v>
      </c>
      <c r="O236" t="s">
        <v>1386</v>
      </c>
      <c r="P236" t="s">
        <v>204</v>
      </c>
      <c r="Q236" t="s">
        <v>120</v>
      </c>
      <c r="R236" t="s">
        <v>1513</v>
      </c>
      <c r="S236">
        <v>180612</v>
      </c>
      <c r="T236" t="s">
        <v>223</v>
      </c>
      <c r="U236" t="s">
        <v>537</v>
      </c>
      <c r="V236" t="s">
        <v>1514</v>
      </c>
      <c r="W236" t="s">
        <v>112</v>
      </c>
      <c r="X236" t="s">
        <v>112</v>
      </c>
      <c r="Y236" t="s">
        <v>112</v>
      </c>
      <c r="Z236" t="s">
        <v>112</v>
      </c>
      <c r="AA236" t="s">
        <v>112</v>
      </c>
      <c r="AB236" t="s">
        <v>1457</v>
      </c>
      <c r="AI236" t="s">
        <v>148</v>
      </c>
    </row>
    <row r="237" spans="1:35">
      <c r="A237" t="s">
        <v>1376</v>
      </c>
      <c r="B237" t="s">
        <v>1507</v>
      </c>
      <c r="C237" t="s">
        <v>1515</v>
      </c>
      <c r="D237" t="s">
        <v>1516</v>
      </c>
      <c r="E237" t="s">
        <v>1517</v>
      </c>
      <c r="F237" t="s">
        <v>217</v>
      </c>
      <c r="G237" t="s">
        <v>218</v>
      </c>
      <c r="H237" t="s">
        <v>219</v>
      </c>
      <c r="I237" t="s">
        <v>220</v>
      </c>
      <c r="J237" t="s">
        <v>1511</v>
      </c>
      <c r="K237" t="s">
        <v>1512</v>
      </c>
      <c r="L237" t="s">
        <v>789</v>
      </c>
      <c r="M237" t="s">
        <v>174</v>
      </c>
      <c r="N237" t="s">
        <v>1456</v>
      </c>
      <c r="O237" t="s">
        <v>1386</v>
      </c>
      <c r="P237" t="s">
        <v>204</v>
      </c>
      <c r="Q237" t="s">
        <v>120</v>
      </c>
      <c r="R237" t="s">
        <v>1518</v>
      </c>
      <c r="S237">
        <v>180612</v>
      </c>
      <c r="T237" t="s">
        <v>223</v>
      </c>
      <c r="U237" t="s">
        <v>542</v>
      </c>
      <c r="V237" t="s">
        <v>1514</v>
      </c>
      <c r="W237" t="s">
        <v>112</v>
      </c>
      <c r="X237" t="s">
        <v>112</v>
      </c>
      <c r="Y237" t="s">
        <v>112</v>
      </c>
      <c r="Z237" t="s">
        <v>112</v>
      </c>
      <c r="AA237" t="s">
        <v>112</v>
      </c>
      <c r="AB237" t="s">
        <v>1457</v>
      </c>
      <c r="AI237" t="s">
        <v>148</v>
      </c>
    </row>
    <row r="238" spans="1:35">
      <c r="A238" t="s">
        <v>1376</v>
      </c>
      <c r="B238" t="s">
        <v>1377</v>
      </c>
      <c r="C238" t="s">
        <v>1519</v>
      </c>
      <c r="D238" t="s">
        <v>1520</v>
      </c>
      <c r="E238" t="s">
        <v>1521</v>
      </c>
      <c r="F238" t="s">
        <v>577</v>
      </c>
      <c r="G238" t="s">
        <v>578</v>
      </c>
      <c r="H238" t="s">
        <v>219</v>
      </c>
      <c r="I238" t="s">
        <v>220</v>
      </c>
      <c r="J238" t="s">
        <v>1384</v>
      </c>
      <c r="K238" t="s">
        <v>1385</v>
      </c>
      <c r="L238" t="s">
        <v>789</v>
      </c>
      <c r="M238" t="s">
        <v>174</v>
      </c>
      <c r="N238" t="s">
        <v>1456</v>
      </c>
      <c r="O238" t="s">
        <v>1386</v>
      </c>
      <c r="P238" t="s">
        <v>204</v>
      </c>
      <c r="Q238" t="s">
        <v>120</v>
      </c>
      <c r="R238" t="s">
        <v>1522</v>
      </c>
      <c r="S238">
        <v>180628</v>
      </c>
      <c r="T238" t="s">
        <v>580</v>
      </c>
      <c r="U238" t="s">
        <v>542</v>
      </c>
      <c r="V238" t="s">
        <v>1388</v>
      </c>
      <c r="W238" t="s">
        <v>112</v>
      </c>
      <c r="X238" t="s">
        <v>112</v>
      </c>
      <c r="Y238" t="s">
        <v>112</v>
      </c>
      <c r="Z238" t="s">
        <v>112</v>
      </c>
      <c r="AA238" t="s">
        <v>112</v>
      </c>
      <c r="AB238" t="s">
        <v>1457</v>
      </c>
      <c r="AI238" t="s">
        <v>148</v>
      </c>
    </row>
    <row r="239" spans="1:35">
      <c r="A239" t="s">
        <v>1376</v>
      </c>
      <c r="B239" t="s">
        <v>1442</v>
      </c>
      <c r="C239" t="s">
        <v>1523</v>
      </c>
      <c r="D239" t="s">
        <v>1524</v>
      </c>
      <c r="E239" t="s">
        <v>1525</v>
      </c>
      <c r="F239" t="s">
        <v>577</v>
      </c>
      <c r="G239" t="s">
        <v>578</v>
      </c>
      <c r="H239" t="s">
        <v>219</v>
      </c>
      <c r="I239" t="s">
        <v>220</v>
      </c>
      <c r="J239" t="s">
        <v>1384</v>
      </c>
      <c r="K239" t="s">
        <v>1385</v>
      </c>
      <c r="L239" t="s">
        <v>789</v>
      </c>
      <c r="M239" t="s">
        <v>174</v>
      </c>
      <c r="N239" t="s">
        <v>1456</v>
      </c>
      <c r="O239" t="s">
        <v>1386</v>
      </c>
      <c r="P239" t="s">
        <v>204</v>
      </c>
      <c r="Q239" t="s">
        <v>120</v>
      </c>
      <c r="R239" t="s">
        <v>1526</v>
      </c>
      <c r="S239">
        <v>180628</v>
      </c>
      <c r="T239" t="s">
        <v>580</v>
      </c>
      <c r="U239" t="s">
        <v>542</v>
      </c>
      <c r="V239" t="s">
        <v>1388</v>
      </c>
      <c r="W239" t="s">
        <v>112</v>
      </c>
      <c r="X239" t="s">
        <v>112</v>
      </c>
      <c r="Y239" t="s">
        <v>112</v>
      </c>
      <c r="Z239" t="s">
        <v>1452</v>
      </c>
      <c r="AA239" t="s">
        <v>112</v>
      </c>
      <c r="AB239" t="s">
        <v>1457</v>
      </c>
      <c r="AI239" t="s">
        <v>148</v>
      </c>
    </row>
    <row r="240" spans="1:35">
      <c r="A240" t="s">
        <v>1376</v>
      </c>
      <c r="B240" t="s">
        <v>1442</v>
      </c>
      <c r="C240" t="s">
        <v>1527</v>
      </c>
      <c r="D240" t="s">
        <v>1528</v>
      </c>
      <c r="E240" t="s">
        <v>1529</v>
      </c>
      <c r="F240" t="s">
        <v>974</v>
      </c>
      <c r="G240" t="s">
        <v>975</v>
      </c>
      <c r="H240" t="s">
        <v>219</v>
      </c>
      <c r="I240" t="s">
        <v>220</v>
      </c>
      <c r="J240" t="s">
        <v>1384</v>
      </c>
      <c r="K240" t="s">
        <v>1385</v>
      </c>
      <c r="L240" t="s">
        <v>789</v>
      </c>
      <c r="M240" t="s">
        <v>174</v>
      </c>
      <c r="N240" t="s">
        <v>1456</v>
      </c>
      <c r="O240" t="s">
        <v>1386</v>
      </c>
      <c r="P240" t="s">
        <v>204</v>
      </c>
      <c r="Q240" t="s">
        <v>120</v>
      </c>
      <c r="R240" t="s">
        <v>1530</v>
      </c>
      <c r="S240">
        <v>180702</v>
      </c>
      <c r="T240" t="s">
        <v>978</v>
      </c>
      <c r="U240" t="s">
        <v>542</v>
      </c>
      <c r="V240" t="s">
        <v>1388</v>
      </c>
      <c r="W240" t="s">
        <v>112</v>
      </c>
      <c r="X240" t="s">
        <v>112</v>
      </c>
      <c r="Y240" t="s">
        <v>112</v>
      </c>
      <c r="Z240" t="s">
        <v>1452</v>
      </c>
      <c r="AA240" t="s">
        <v>112</v>
      </c>
      <c r="AB240" t="s">
        <v>1457</v>
      </c>
      <c r="AI240" t="s">
        <v>148</v>
      </c>
    </row>
    <row r="241" spans="1:35">
      <c r="A241" t="s">
        <v>1376</v>
      </c>
      <c r="B241" t="s">
        <v>1377</v>
      </c>
      <c r="C241" t="s">
        <v>1531</v>
      </c>
      <c r="D241" t="s">
        <v>1532</v>
      </c>
      <c r="E241" t="s">
        <v>1533</v>
      </c>
      <c r="F241" t="s">
        <v>974</v>
      </c>
      <c r="G241" t="s">
        <v>975</v>
      </c>
      <c r="H241" t="s">
        <v>219</v>
      </c>
      <c r="I241" t="s">
        <v>220</v>
      </c>
      <c r="J241" t="s">
        <v>1534</v>
      </c>
      <c r="K241" t="s">
        <v>1385</v>
      </c>
      <c r="L241" t="s">
        <v>789</v>
      </c>
      <c r="M241" t="s">
        <v>174</v>
      </c>
      <c r="N241" t="s">
        <v>1456</v>
      </c>
      <c r="O241" t="s">
        <v>1386</v>
      </c>
      <c r="P241" t="s">
        <v>204</v>
      </c>
      <c r="Q241" t="s">
        <v>120</v>
      </c>
      <c r="R241" t="s">
        <v>1535</v>
      </c>
      <c r="S241">
        <v>180712</v>
      </c>
      <c r="T241" t="s">
        <v>978</v>
      </c>
      <c r="U241" t="s">
        <v>542</v>
      </c>
      <c r="V241" t="s">
        <v>1536</v>
      </c>
      <c r="W241" t="s">
        <v>112</v>
      </c>
      <c r="X241" t="s">
        <v>112</v>
      </c>
      <c r="Y241" t="s">
        <v>112</v>
      </c>
      <c r="Z241" t="s">
        <v>112</v>
      </c>
      <c r="AA241" t="s">
        <v>112</v>
      </c>
      <c r="AB241" t="s">
        <v>1457</v>
      </c>
      <c r="AI241" t="s">
        <v>148</v>
      </c>
    </row>
    <row r="242" spans="1:35">
      <c r="A242" t="s">
        <v>1376</v>
      </c>
      <c r="B242" t="s">
        <v>1377</v>
      </c>
      <c r="C242" t="s">
        <v>1537</v>
      </c>
      <c r="D242" t="s">
        <v>1538</v>
      </c>
      <c r="E242" t="s">
        <v>1539</v>
      </c>
      <c r="F242" t="s">
        <v>217</v>
      </c>
      <c r="G242" t="s">
        <v>218</v>
      </c>
      <c r="H242" t="s">
        <v>219</v>
      </c>
      <c r="I242" t="s">
        <v>220</v>
      </c>
      <c r="J242" t="s">
        <v>1534</v>
      </c>
      <c r="K242" t="s">
        <v>1385</v>
      </c>
      <c r="L242" t="s">
        <v>789</v>
      </c>
      <c r="M242" t="s">
        <v>174</v>
      </c>
      <c r="N242" t="s">
        <v>1456</v>
      </c>
      <c r="O242" t="s">
        <v>1386</v>
      </c>
      <c r="P242" t="s">
        <v>204</v>
      </c>
      <c r="Q242" t="s">
        <v>120</v>
      </c>
      <c r="R242" t="s">
        <v>1540</v>
      </c>
      <c r="S242">
        <v>180716</v>
      </c>
      <c r="T242" t="s">
        <v>223</v>
      </c>
      <c r="U242" t="s">
        <v>542</v>
      </c>
      <c r="V242" t="s">
        <v>1536</v>
      </c>
      <c r="W242" t="s">
        <v>112</v>
      </c>
      <c r="X242" t="s">
        <v>112</v>
      </c>
      <c r="Y242" t="s">
        <v>112</v>
      </c>
      <c r="Z242" t="s">
        <v>112</v>
      </c>
      <c r="AA242" t="s">
        <v>112</v>
      </c>
      <c r="AB242" t="s">
        <v>1457</v>
      </c>
      <c r="AI242" t="s">
        <v>148</v>
      </c>
    </row>
    <row r="243" spans="1:35">
      <c r="A243" t="s">
        <v>1376</v>
      </c>
      <c r="B243" t="s">
        <v>1377</v>
      </c>
      <c r="C243" t="s">
        <v>1541</v>
      </c>
      <c r="D243" t="s">
        <v>1542</v>
      </c>
      <c r="E243" t="s">
        <v>1543</v>
      </c>
      <c r="F243" t="s">
        <v>577</v>
      </c>
      <c r="G243" t="s">
        <v>578</v>
      </c>
      <c r="H243" t="s">
        <v>219</v>
      </c>
      <c r="I243" t="s">
        <v>220</v>
      </c>
      <c r="J243" t="s">
        <v>1534</v>
      </c>
      <c r="K243" t="s">
        <v>1385</v>
      </c>
      <c r="L243" t="s">
        <v>789</v>
      </c>
      <c r="M243" t="s">
        <v>174</v>
      </c>
      <c r="N243" t="s">
        <v>1456</v>
      </c>
      <c r="O243" t="s">
        <v>1386</v>
      </c>
      <c r="P243" t="s">
        <v>204</v>
      </c>
      <c r="Q243" t="s">
        <v>120</v>
      </c>
      <c r="R243" t="s">
        <v>1544</v>
      </c>
      <c r="S243">
        <v>180716</v>
      </c>
      <c r="T243" t="s">
        <v>580</v>
      </c>
      <c r="U243" t="s">
        <v>542</v>
      </c>
      <c r="V243" t="s">
        <v>1536</v>
      </c>
      <c r="W243" t="s">
        <v>112</v>
      </c>
      <c r="X243" t="s">
        <v>112</v>
      </c>
      <c r="Y243" t="s">
        <v>112</v>
      </c>
      <c r="Z243" t="s">
        <v>112</v>
      </c>
      <c r="AA243" t="s">
        <v>112</v>
      </c>
      <c r="AB243" t="s">
        <v>1457</v>
      </c>
      <c r="AI243" t="s">
        <v>148</v>
      </c>
    </row>
    <row r="244" spans="1:35">
      <c r="A244" t="s">
        <v>1376</v>
      </c>
      <c r="B244" t="s">
        <v>1442</v>
      </c>
      <c r="C244" t="s">
        <v>1545</v>
      </c>
      <c r="D244" t="s">
        <v>1546</v>
      </c>
      <c r="E244" t="s">
        <v>1547</v>
      </c>
      <c r="F244" t="s">
        <v>974</v>
      </c>
      <c r="G244" t="s">
        <v>975</v>
      </c>
      <c r="H244" t="s">
        <v>219</v>
      </c>
      <c r="I244" t="s">
        <v>220</v>
      </c>
      <c r="J244" t="s">
        <v>1534</v>
      </c>
      <c r="K244" t="s">
        <v>1385</v>
      </c>
      <c r="L244" t="s">
        <v>789</v>
      </c>
      <c r="M244" t="s">
        <v>174</v>
      </c>
      <c r="N244" t="s">
        <v>1456</v>
      </c>
      <c r="O244" t="s">
        <v>1386</v>
      </c>
      <c r="P244" t="s">
        <v>204</v>
      </c>
      <c r="Q244" t="s">
        <v>120</v>
      </c>
      <c r="R244" t="s">
        <v>1548</v>
      </c>
      <c r="S244">
        <v>180716</v>
      </c>
      <c r="T244" t="s">
        <v>978</v>
      </c>
      <c r="U244" t="s">
        <v>542</v>
      </c>
      <c r="V244" t="s">
        <v>1536</v>
      </c>
      <c r="W244" t="s">
        <v>112</v>
      </c>
      <c r="X244" t="s">
        <v>112</v>
      </c>
      <c r="Y244" t="s">
        <v>112</v>
      </c>
      <c r="Z244" t="s">
        <v>1452</v>
      </c>
      <c r="AA244" t="s">
        <v>112</v>
      </c>
      <c r="AB244" t="s">
        <v>1457</v>
      </c>
      <c r="AI244" t="s">
        <v>148</v>
      </c>
    </row>
    <row r="245" spans="1:35">
      <c r="A245" t="s">
        <v>1376</v>
      </c>
      <c r="B245" t="s">
        <v>1442</v>
      </c>
      <c r="C245" t="s">
        <v>1549</v>
      </c>
      <c r="D245" t="s">
        <v>1550</v>
      </c>
      <c r="E245" t="s">
        <v>1551</v>
      </c>
      <c r="F245" t="s">
        <v>217</v>
      </c>
      <c r="G245" t="s">
        <v>218</v>
      </c>
      <c r="H245" t="s">
        <v>219</v>
      </c>
      <c r="I245" t="s">
        <v>220</v>
      </c>
      <c r="J245" t="s">
        <v>1534</v>
      </c>
      <c r="K245" t="s">
        <v>1385</v>
      </c>
      <c r="L245" t="s">
        <v>789</v>
      </c>
      <c r="M245" t="s">
        <v>174</v>
      </c>
      <c r="N245" t="s">
        <v>1456</v>
      </c>
      <c r="O245" t="s">
        <v>1386</v>
      </c>
      <c r="P245" t="s">
        <v>204</v>
      </c>
      <c r="Q245" t="s">
        <v>120</v>
      </c>
      <c r="R245" t="s">
        <v>1552</v>
      </c>
      <c r="S245">
        <v>180716</v>
      </c>
      <c r="T245" t="s">
        <v>223</v>
      </c>
      <c r="U245" t="s">
        <v>542</v>
      </c>
      <c r="V245" t="s">
        <v>1536</v>
      </c>
      <c r="W245" t="s">
        <v>112</v>
      </c>
      <c r="X245" t="s">
        <v>112</v>
      </c>
      <c r="Y245" t="s">
        <v>112</v>
      </c>
      <c r="Z245" t="s">
        <v>1452</v>
      </c>
      <c r="AA245" t="s">
        <v>112</v>
      </c>
      <c r="AB245" t="s">
        <v>1457</v>
      </c>
      <c r="AI245" t="s">
        <v>148</v>
      </c>
    </row>
    <row r="246" spans="1:35">
      <c r="A246" t="s">
        <v>1376</v>
      </c>
      <c r="B246" t="s">
        <v>1442</v>
      </c>
      <c r="C246" t="s">
        <v>1553</v>
      </c>
      <c r="D246" t="s">
        <v>1554</v>
      </c>
      <c r="E246" t="s">
        <v>1555</v>
      </c>
      <c r="F246" t="s">
        <v>577</v>
      </c>
      <c r="G246" t="s">
        <v>578</v>
      </c>
      <c r="H246" t="s">
        <v>219</v>
      </c>
      <c r="I246" t="s">
        <v>220</v>
      </c>
      <c r="J246" t="s">
        <v>1534</v>
      </c>
      <c r="K246" t="s">
        <v>1385</v>
      </c>
      <c r="L246" t="s">
        <v>789</v>
      </c>
      <c r="M246" t="s">
        <v>174</v>
      </c>
      <c r="N246" t="s">
        <v>1456</v>
      </c>
      <c r="O246" t="s">
        <v>1386</v>
      </c>
      <c r="P246" t="s">
        <v>204</v>
      </c>
      <c r="Q246" t="s">
        <v>120</v>
      </c>
      <c r="R246" t="s">
        <v>1556</v>
      </c>
      <c r="S246">
        <v>180716</v>
      </c>
      <c r="T246" t="s">
        <v>580</v>
      </c>
      <c r="U246" t="s">
        <v>542</v>
      </c>
      <c r="V246" t="s">
        <v>1536</v>
      </c>
      <c r="W246" t="s">
        <v>112</v>
      </c>
      <c r="X246" t="s">
        <v>112</v>
      </c>
      <c r="Y246" t="s">
        <v>112</v>
      </c>
      <c r="Z246" t="s">
        <v>1452</v>
      </c>
      <c r="AA246" t="s">
        <v>112</v>
      </c>
      <c r="AB246" t="s">
        <v>1457</v>
      </c>
      <c r="AI246" t="s">
        <v>148</v>
      </c>
    </row>
    <row r="247" spans="1:35">
      <c r="A247" t="s">
        <v>1376</v>
      </c>
      <c r="B247" t="s">
        <v>1420</v>
      </c>
      <c r="C247" t="s">
        <v>1557</v>
      </c>
      <c r="D247" t="s">
        <v>1558</v>
      </c>
      <c r="E247" t="s">
        <v>1559</v>
      </c>
      <c r="F247" t="s">
        <v>974</v>
      </c>
      <c r="G247" t="s">
        <v>975</v>
      </c>
      <c r="H247" t="s">
        <v>219</v>
      </c>
      <c r="I247" t="s">
        <v>220</v>
      </c>
      <c r="J247" t="s">
        <v>1384</v>
      </c>
      <c r="K247" t="s">
        <v>1385</v>
      </c>
      <c r="L247" t="s">
        <v>789</v>
      </c>
      <c r="M247" t="s">
        <v>174</v>
      </c>
      <c r="N247" t="s">
        <v>1456</v>
      </c>
      <c r="O247" t="s">
        <v>1426</v>
      </c>
      <c r="P247" t="s">
        <v>204</v>
      </c>
      <c r="Q247" t="s">
        <v>120</v>
      </c>
      <c r="R247" t="s">
        <v>1560</v>
      </c>
      <c r="S247">
        <v>180723</v>
      </c>
      <c r="T247" t="s">
        <v>978</v>
      </c>
      <c r="U247" t="s">
        <v>542</v>
      </c>
      <c r="V247" t="s">
        <v>1388</v>
      </c>
      <c r="W247" t="s">
        <v>112</v>
      </c>
      <c r="X247" t="s">
        <v>112</v>
      </c>
      <c r="Y247" t="s">
        <v>112</v>
      </c>
      <c r="Z247" t="s">
        <v>112</v>
      </c>
      <c r="AA247" t="s">
        <v>112</v>
      </c>
      <c r="AB247" t="s">
        <v>1457</v>
      </c>
      <c r="AI247" t="s">
        <v>148</v>
      </c>
    </row>
    <row r="248" spans="1:35">
      <c r="A248" t="s">
        <v>1376</v>
      </c>
      <c r="B248" t="s">
        <v>1377</v>
      </c>
      <c r="C248" t="s">
        <v>1561</v>
      </c>
      <c r="D248" t="s">
        <v>1562</v>
      </c>
      <c r="E248" t="s">
        <v>1563</v>
      </c>
      <c r="F248" t="s">
        <v>217</v>
      </c>
      <c r="G248" t="s">
        <v>218</v>
      </c>
      <c r="H248" t="s">
        <v>219</v>
      </c>
      <c r="I248" t="s">
        <v>220</v>
      </c>
      <c r="J248" t="s">
        <v>1564</v>
      </c>
      <c r="K248" t="s">
        <v>1565</v>
      </c>
      <c r="L248" t="s">
        <v>789</v>
      </c>
      <c r="M248" t="s">
        <v>174</v>
      </c>
      <c r="N248" t="s">
        <v>1456</v>
      </c>
      <c r="O248" t="s">
        <v>1386</v>
      </c>
      <c r="P248" t="s">
        <v>204</v>
      </c>
      <c r="Q248" t="s">
        <v>120</v>
      </c>
      <c r="R248" t="s">
        <v>1566</v>
      </c>
      <c r="S248">
        <v>180919</v>
      </c>
      <c r="T248" t="s">
        <v>223</v>
      </c>
      <c r="U248" t="s">
        <v>542</v>
      </c>
      <c r="V248" t="s">
        <v>1567</v>
      </c>
      <c r="W248" t="s">
        <v>112</v>
      </c>
      <c r="X248" t="s">
        <v>112</v>
      </c>
      <c r="Y248" t="s">
        <v>112</v>
      </c>
      <c r="Z248" t="s">
        <v>112</v>
      </c>
      <c r="AA248" t="s">
        <v>112</v>
      </c>
      <c r="AB248" t="s">
        <v>1457</v>
      </c>
      <c r="AI248" t="s">
        <v>148</v>
      </c>
    </row>
    <row r="249" spans="1:35">
      <c r="A249" t="s">
        <v>1376</v>
      </c>
      <c r="B249" t="s">
        <v>1377</v>
      </c>
      <c r="C249" t="s">
        <v>1568</v>
      </c>
      <c r="D249" t="s">
        <v>1569</v>
      </c>
      <c r="E249" t="s">
        <v>1570</v>
      </c>
      <c r="F249" t="s">
        <v>577</v>
      </c>
      <c r="G249" t="s">
        <v>578</v>
      </c>
      <c r="H249" t="s">
        <v>219</v>
      </c>
      <c r="I249" t="s">
        <v>220</v>
      </c>
      <c r="J249" t="s">
        <v>1564</v>
      </c>
      <c r="K249" t="s">
        <v>1565</v>
      </c>
      <c r="L249" t="s">
        <v>789</v>
      </c>
      <c r="M249" t="s">
        <v>174</v>
      </c>
      <c r="N249" t="s">
        <v>1456</v>
      </c>
      <c r="O249" t="s">
        <v>1386</v>
      </c>
      <c r="P249" t="s">
        <v>204</v>
      </c>
      <c r="Q249" t="s">
        <v>120</v>
      </c>
      <c r="R249" t="s">
        <v>1571</v>
      </c>
      <c r="S249">
        <v>180921</v>
      </c>
      <c r="T249" t="s">
        <v>580</v>
      </c>
      <c r="U249" t="s">
        <v>542</v>
      </c>
      <c r="V249" t="s">
        <v>1567</v>
      </c>
      <c r="W249" t="s">
        <v>112</v>
      </c>
      <c r="X249" t="s">
        <v>112</v>
      </c>
      <c r="Y249" t="s">
        <v>112</v>
      </c>
      <c r="Z249" t="s">
        <v>112</v>
      </c>
      <c r="AA249" t="s">
        <v>112</v>
      </c>
      <c r="AB249" t="s">
        <v>1457</v>
      </c>
      <c r="AI249" t="s">
        <v>148</v>
      </c>
    </row>
    <row r="250" spans="1:35">
      <c r="A250" t="s">
        <v>1376</v>
      </c>
      <c r="B250" t="s">
        <v>1442</v>
      </c>
      <c r="C250" t="s">
        <v>1572</v>
      </c>
      <c r="D250" t="s">
        <v>1573</v>
      </c>
      <c r="E250" t="s">
        <v>1574</v>
      </c>
      <c r="F250" t="s">
        <v>217</v>
      </c>
      <c r="G250" t="s">
        <v>218</v>
      </c>
      <c r="H250" t="s">
        <v>219</v>
      </c>
      <c r="I250" t="s">
        <v>220</v>
      </c>
      <c r="J250" t="s">
        <v>1564</v>
      </c>
      <c r="K250" t="s">
        <v>1565</v>
      </c>
      <c r="L250" t="s">
        <v>789</v>
      </c>
      <c r="M250" t="s">
        <v>174</v>
      </c>
      <c r="N250" t="s">
        <v>1456</v>
      </c>
      <c r="O250" t="s">
        <v>1386</v>
      </c>
      <c r="P250" t="s">
        <v>204</v>
      </c>
      <c r="Q250" t="s">
        <v>120</v>
      </c>
      <c r="R250" t="s">
        <v>1575</v>
      </c>
      <c r="S250">
        <v>180921</v>
      </c>
      <c r="T250" t="s">
        <v>223</v>
      </c>
      <c r="U250" t="s">
        <v>542</v>
      </c>
      <c r="V250" t="s">
        <v>1567</v>
      </c>
      <c r="W250" t="s">
        <v>112</v>
      </c>
      <c r="X250" t="s">
        <v>112</v>
      </c>
      <c r="Y250" t="s">
        <v>112</v>
      </c>
      <c r="Z250" t="s">
        <v>1452</v>
      </c>
      <c r="AA250" t="s">
        <v>112</v>
      </c>
      <c r="AB250" t="s">
        <v>1457</v>
      </c>
      <c r="AI250" t="s">
        <v>148</v>
      </c>
    </row>
    <row r="251" spans="1:35">
      <c r="A251" t="s">
        <v>1376</v>
      </c>
      <c r="B251" t="s">
        <v>1442</v>
      </c>
      <c r="C251" t="s">
        <v>1576</v>
      </c>
      <c r="D251" t="s">
        <v>1577</v>
      </c>
      <c r="E251" t="s">
        <v>1578</v>
      </c>
      <c r="F251" t="s">
        <v>577</v>
      </c>
      <c r="G251" t="s">
        <v>578</v>
      </c>
      <c r="H251" t="s">
        <v>219</v>
      </c>
      <c r="I251" t="s">
        <v>220</v>
      </c>
      <c r="J251" t="s">
        <v>1564</v>
      </c>
      <c r="K251" t="s">
        <v>1565</v>
      </c>
      <c r="L251" t="s">
        <v>789</v>
      </c>
      <c r="M251" t="s">
        <v>174</v>
      </c>
      <c r="N251" t="s">
        <v>1456</v>
      </c>
      <c r="O251" t="s">
        <v>1386</v>
      </c>
      <c r="P251" t="s">
        <v>204</v>
      </c>
      <c r="Q251" t="s">
        <v>120</v>
      </c>
      <c r="R251" t="s">
        <v>1579</v>
      </c>
      <c r="S251">
        <v>180921</v>
      </c>
      <c r="T251" t="s">
        <v>580</v>
      </c>
      <c r="U251" t="s">
        <v>542</v>
      </c>
      <c r="V251" t="s">
        <v>1567</v>
      </c>
      <c r="W251" t="s">
        <v>112</v>
      </c>
      <c r="X251" t="s">
        <v>112</v>
      </c>
      <c r="Y251" t="s">
        <v>112</v>
      </c>
      <c r="Z251" t="s">
        <v>1452</v>
      </c>
      <c r="AA251" t="s">
        <v>112</v>
      </c>
      <c r="AB251" t="s">
        <v>1457</v>
      </c>
      <c r="AI251" t="s">
        <v>148</v>
      </c>
    </row>
    <row r="252" spans="1:35">
      <c r="A252" t="s">
        <v>1376</v>
      </c>
      <c r="B252" t="s">
        <v>1442</v>
      </c>
      <c r="C252" t="s">
        <v>1580</v>
      </c>
      <c r="D252" t="s">
        <v>1581</v>
      </c>
      <c r="E252" t="s">
        <v>1582</v>
      </c>
      <c r="F252" t="s">
        <v>217</v>
      </c>
      <c r="G252" t="s">
        <v>218</v>
      </c>
      <c r="H252" t="s">
        <v>219</v>
      </c>
      <c r="I252" t="s">
        <v>220</v>
      </c>
      <c r="J252" t="s">
        <v>1583</v>
      </c>
      <c r="K252" t="s">
        <v>1565</v>
      </c>
      <c r="L252" t="s">
        <v>789</v>
      </c>
      <c r="M252" t="s">
        <v>174</v>
      </c>
      <c r="N252" t="s">
        <v>1456</v>
      </c>
      <c r="O252" t="s">
        <v>1386</v>
      </c>
      <c r="P252" t="s">
        <v>204</v>
      </c>
      <c r="Q252" t="s">
        <v>120</v>
      </c>
      <c r="R252" t="s">
        <v>1584</v>
      </c>
      <c r="S252">
        <v>1801005</v>
      </c>
      <c r="T252" t="s">
        <v>223</v>
      </c>
      <c r="U252" t="s">
        <v>542</v>
      </c>
      <c r="V252" t="s">
        <v>1585</v>
      </c>
      <c r="W252" t="s">
        <v>112</v>
      </c>
      <c r="X252" t="s">
        <v>112</v>
      </c>
      <c r="Y252" t="s">
        <v>112</v>
      </c>
      <c r="Z252" t="s">
        <v>1452</v>
      </c>
      <c r="AA252" t="s">
        <v>112</v>
      </c>
      <c r="AB252" t="s">
        <v>1457</v>
      </c>
      <c r="AI252" t="s">
        <v>148</v>
      </c>
    </row>
    <row r="253" spans="1:35">
      <c r="A253" t="s">
        <v>1376</v>
      </c>
      <c r="B253" t="s">
        <v>1442</v>
      </c>
      <c r="C253" t="s">
        <v>1586</v>
      </c>
      <c r="D253" t="s">
        <v>1587</v>
      </c>
      <c r="E253" t="s">
        <v>1588</v>
      </c>
      <c r="F253" t="s">
        <v>577</v>
      </c>
      <c r="G253" t="s">
        <v>578</v>
      </c>
      <c r="H253" t="s">
        <v>219</v>
      </c>
      <c r="I253" t="s">
        <v>220</v>
      </c>
      <c r="J253" t="s">
        <v>1583</v>
      </c>
      <c r="K253" t="s">
        <v>1565</v>
      </c>
      <c r="L253" t="s">
        <v>789</v>
      </c>
      <c r="M253" t="s">
        <v>174</v>
      </c>
      <c r="N253" t="s">
        <v>1456</v>
      </c>
      <c r="O253" t="s">
        <v>1386</v>
      </c>
      <c r="P253" t="s">
        <v>204</v>
      </c>
      <c r="Q253" t="s">
        <v>120</v>
      </c>
      <c r="R253" t="s">
        <v>1589</v>
      </c>
      <c r="S253">
        <v>1801005</v>
      </c>
      <c r="T253" t="s">
        <v>580</v>
      </c>
      <c r="U253" t="s">
        <v>542</v>
      </c>
      <c r="V253" t="s">
        <v>1585</v>
      </c>
      <c r="W253" t="s">
        <v>112</v>
      </c>
      <c r="X253" t="s">
        <v>112</v>
      </c>
      <c r="Y253" t="s">
        <v>112</v>
      </c>
      <c r="Z253" t="s">
        <v>1452</v>
      </c>
      <c r="AA253" t="s">
        <v>112</v>
      </c>
      <c r="AB253" t="s">
        <v>1457</v>
      </c>
      <c r="AI253" t="s">
        <v>148</v>
      </c>
    </row>
    <row r="254" spans="1:35">
      <c r="A254" t="s">
        <v>1376</v>
      </c>
      <c r="B254" t="s">
        <v>1377</v>
      </c>
      <c r="C254" t="s">
        <v>1590</v>
      </c>
      <c r="D254" t="s">
        <v>1591</v>
      </c>
      <c r="E254" t="s">
        <v>1592</v>
      </c>
      <c r="F254" t="s">
        <v>577</v>
      </c>
      <c r="G254" t="s">
        <v>578</v>
      </c>
      <c r="H254" t="s">
        <v>219</v>
      </c>
      <c r="I254" t="s">
        <v>220</v>
      </c>
      <c r="J254" t="s">
        <v>1583</v>
      </c>
      <c r="K254" t="s">
        <v>1565</v>
      </c>
      <c r="L254" t="s">
        <v>789</v>
      </c>
      <c r="M254" t="s">
        <v>174</v>
      </c>
      <c r="N254" t="s">
        <v>1456</v>
      </c>
      <c r="O254" t="s">
        <v>1386</v>
      </c>
      <c r="P254" t="s">
        <v>204</v>
      </c>
      <c r="Q254" t="s">
        <v>120</v>
      </c>
      <c r="R254" t="s">
        <v>1593</v>
      </c>
      <c r="S254">
        <v>181024</v>
      </c>
      <c r="T254" t="s">
        <v>580</v>
      </c>
      <c r="U254" t="s">
        <v>542</v>
      </c>
      <c r="V254" t="s">
        <v>1585</v>
      </c>
      <c r="W254" t="s">
        <v>112</v>
      </c>
      <c r="X254" t="s">
        <v>112</v>
      </c>
      <c r="Y254" t="s">
        <v>112</v>
      </c>
      <c r="Z254" t="s">
        <v>112</v>
      </c>
      <c r="AA254" t="s">
        <v>112</v>
      </c>
      <c r="AB254" t="s">
        <v>1457</v>
      </c>
      <c r="AI254" t="s">
        <v>148</v>
      </c>
    </row>
    <row r="255" spans="1:35">
      <c r="A255" t="s">
        <v>1376</v>
      </c>
      <c r="B255" t="s">
        <v>1377</v>
      </c>
      <c r="C255" t="s">
        <v>1594</v>
      </c>
      <c r="D255" t="s">
        <v>1595</v>
      </c>
      <c r="E255" t="s">
        <v>1596</v>
      </c>
      <c r="F255" t="s">
        <v>589</v>
      </c>
      <c r="G255" t="s">
        <v>590</v>
      </c>
      <c r="H255" t="s">
        <v>219</v>
      </c>
      <c r="I255" t="s">
        <v>220</v>
      </c>
      <c r="J255" t="s">
        <v>1583</v>
      </c>
      <c r="K255" t="s">
        <v>1565</v>
      </c>
      <c r="L255" t="s">
        <v>789</v>
      </c>
      <c r="M255" t="s">
        <v>174</v>
      </c>
      <c r="N255" t="s">
        <v>1456</v>
      </c>
      <c r="O255" t="s">
        <v>1386</v>
      </c>
      <c r="P255" t="s">
        <v>204</v>
      </c>
      <c r="Q255" t="s">
        <v>120</v>
      </c>
      <c r="R255" t="s">
        <v>1597</v>
      </c>
      <c r="S255">
        <v>181029</v>
      </c>
      <c r="T255" t="s">
        <v>592</v>
      </c>
      <c r="U255" t="s">
        <v>542</v>
      </c>
      <c r="V255" t="s">
        <v>1585</v>
      </c>
      <c r="W255" t="s">
        <v>112</v>
      </c>
      <c r="X255" t="s">
        <v>112</v>
      </c>
      <c r="Y255" t="s">
        <v>112</v>
      </c>
      <c r="Z255" t="s">
        <v>112</v>
      </c>
      <c r="AA255" t="s">
        <v>112</v>
      </c>
      <c r="AB255" t="s">
        <v>1457</v>
      </c>
      <c r="AI255" t="s">
        <v>148</v>
      </c>
    </row>
    <row r="256" spans="1:35">
      <c r="A256" t="s">
        <v>1376</v>
      </c>
      <c r="B256" t="s">
        <v>1507</v>
      </c>
      <c r="C256" t="s">
        <v>1598</v>
      </c>
      <c r="D256" t="s">
        <v>1599</v>
      </c>
      <c r="E256" t="s">
        <v>1600</v>
      </c>
      <c r="F256" t="s">
        <v>589</v>
      </c>
      <c r="G256" t="s">
        <v>590</v>
      </c>
      <c r="H256" t="s">
        <v>533</v>
      </c>
      <c r="I256" t="s">
        <v>839</v>
      </c>
      <c r="J256" t="s">
        <v>1511</v>
      </c>
      <c r="K256" t="s">
        <v>1512</v>
      </c>
      <c r="L256" t="s">
        <v>789</v>
      </c>
      <c r="M256" t="s">
        <v>174</v>
      </c>
      <c r="N256" t="s">
        <v>1456</v>
      </c>
      <c r="O256" t="s">
        <v>1386</v>
      </c>
      <c r="P256" t="s">
        <v>204</v>
      </c>
      <c r="Q256" t="s">
        <v>120</v>
      </c>
      <c r="R256" t="s">
        <v>1601</v>
      </c>
      <c r="S256">
        <v>190129</v>
      </c>
      <c r="T256" t="s">
        <v>592</v>
      </c>
      <c r="U256" t="s">
        <v>537</v>
      </c>
      <c r="V256" t="s">
        <v>1514</v>
      </c>
      <c r="W256" t="s">
        <v>112</v>
      </c>
      <c r="X256" t="s">
        <v>112</v>
      </c>
      <c r="Y256" t="s">
        <v>112</v>
      </c>
      <c r="Z256" t="s">
        <v>112</v>
      </c>
      <c r="AA256" t="s">
        <v>112</v>
      </c>
      <c r="AB256" t="s">
        <v>1457</v>
      </c>
      <c r="AI256" t="s">
        <v>148</v>
      </c>
    </row>
    <row r="257" spans="1:35">
      <c r="A257" t="s">
        <v>1376</v>
      </c>
      <c r="B257" t="s">
        <v>1377</v>
      </c>
      <c r="C257" t="s">
        <v>1602</v>
      </c>
      <c r="D257" t="s">
        <v>1603</v>
      </c>
      <c r="E257" t="s">
        <v>1604</v>
      </c>
      <c r="F257" t="s">
        <v>577</v>
      </c>
      <c r="G257" t="s">
        <v>578</v>
      </c>
      <c r="H257" t="s">
        <v>219</v>
      </c>
      <c r="I257" t="s">
        <v>220</v>
      </c>
      <c r="J257" t="s">
        <v>1605</v>
      </c>
      <c r="K257" t="s">
        <v>1606</v>
      </c>
      <c r="L257" t="s">
        <v>789</v>
      </c>
      <c r="M257" t="s">
        <v>174</v>
      </c>
      <c r="N257" t="s">
        <v>1456</v>
      </c>
      <c r="O257" t="s">
        <v>1386</v>
      </c>
      <c r="P257" t="s">
        <v>204</v>
      </c>
      <c r="Q257" t="s">
        <v>120</v>
      </c>
      <c r="R257" t="s">
        <v>1607</v>
      </c>
      <c r="S257">
        <v>190325</v>
      </c>
      <c r="T257" t="s">
        <v>580</v>
      </c>
      <c r="U257" t="s">
        <v>542</v>
      </c>
      <c r="V257" t="s">
        <v>1608</v>
      </c>
      <c r="W257" t="s">
        <v>112</v>
      </c>
      <c r="X257" t="s">
        <v>112</v>
      </c>
      <c r="Y257" t="s">
        <v>112</v>
      </c>
      <c r="Z257" t="s">
        <v>112</v>
      </c>
      <c r="AA257" t="s">
        <v>112</v>
      </c>
      <c r="AB257" t="s">
        <v>1457</v>
      </c>
      <c r="AI257" t="s">
        <v>148</v>
      </c>
    </row>
    <row r="258" spans="1:35">
      <c r="A258" t="s">
        <v>1376</v>
      </c>
      <c r="B258" t="s">
        <v>1377</v>
      </c>
      <c r="C258" t="s">
        <v>1609</v>
      </c>
      <c r="D258" t="s">
        <v>1610</v>
      </c>
      <c r="E258" t="s">
        <v>1611</v>
      </c>
      <c r="F258" t="s">
        <v>577</v>
      </c>
      <c r="G258" t="s">
        <v>578</v>
      </c>
      <c r="H258" t="s">
        <v>533</v>
      </c>
      <c r="I258" t="s">
        <v>839</v>
      </c>
      <c r="J258" t="s">
        <v>1437</v>
      </c>
      <c r="K258" t="s">
        <v>1438</v>
      </c>
      <c r="L258" t="s">
        <v>789</v>
      </c>
      <c r="M258" t="s">
        <v>174</v>
      </c>
      <c r="N258" t="s">
        <v>1456</v>
      </c>
      <c r="O258" t="s">
        <v>1386</v>
      </c>
      <c r="P258" t="s">
        <v>204</v>
      </c>
      <c r="Q258" t="s">
        <v>120</v>
      </c>
      <c r="R258" t="s">
        <v>1612</v>
      </c>
      <c r="S258">
        <v>190318</v>
      </c>
      <c r="T258" t="s">
        <v>580</v>
      </c>
      <c r="U258" t="s">
        <v>537</v>
      </c>
      <c r="V258" t="s">
        <v>1440</v>
      </c>
      <c r="W258" t="s">
        <v>112</v>
      </c>
      <c r="X258" t="s">
        <v>1441</v>
      </c>
      <c r="Y258" t="s">
        <v>112</v>
      </c>
      <c r="Z258" t="s">
        <v>112</v>
      </c>
      <c r="AA258" t="s">
        <v>112</v>
      </c>
      <c r="AB258" t="s">
        <v>1457</v>
      </c>
      <c r="AI258" t="s">
        <v>148</v>
      </c>
    </row>
    <row r="259" spans="1:35">
      <c r="A259" t="s">
        <v>1376</v>
      </c>
      <c r="B259" t="s">
        <v>1377</v>
      </c>
      <c r="C259" t="s">
        <v>1613</v>
      </c>
      <c r="D259" t="s">
        <v>1614</v>
      </c>
      <c r="E259" t="s">
        <v>1615</v>
      </c>
      <c r="F259" t="s">
        <v>577</v>
      </c>
      <c r="G259" t="s">
        <v>578</v>
      </c>
      <c r="H259" t="s">
        <v>533</v>
      </c>
      <c r="I259" t="s">
        <v>839</v>
      </c>
      <c r="J259" t="s">
        <v>1616</v>
      </c>
      <c r="K259" t="s">
        <v>1617</v>
      </c>
      <c r="L259" t="s">
        <v>789</v>
      </c>
      <c r="M259" t="s">
        <v>174</v>
      </c>
      <c r="N259" t="s">
        <v>1456</v>
      </c>
      <c r="O259" t="s">
        <v>1386</v>
      </c>
      <c r="P259" t="s">
        <v>204</v>
      </c>
      <c r="Q259" t="s">
        <v>120</v>
      </c>
      <c r="R259" t="s">
        <v>1618</v>
      </c>
      <c r="S259">
        <v>190318</v>
      </c>
      <c r="T259" t="s">
        <v>580</v>
      </c>
      <c r="U259" t="s">
        <v>537</v>
      </c>
      <c r="V259" t="s">
        <v>1619</v>
      </c>
      <c r="W259" t="s">
        <v>112</v>
      </c>
      <c r="X259" t="s">
        <v>1441</v>
      </c>
      <c r="Y259" t="s">
        <v>112</v>
      </c>
      <c r="Z259" t="s">
        <v>112</v>
      </c>
      <c r="AA259" t="s">
        <v>112</v>
      </c>
      <c r="AB259" t="s">
        <v>1457</v>
      </c>
      <c r="AI259" t="s">
        <v>148</v>
      </c>
    </row>
    <row r="260" spans="1:35">
      <c r="A260" t="s">
        <v>1376</v>
      </c>
      <c r="B260" t="s">
        <v>1377</v>
      </c>
      <c r="C260" t="s">
        <v>1620</v>
      </c>
      <c r="D260" t="s">
        <v>1621</v>
      </c>
      <c r="E260" t="s">
        <v>1622</v>
      </c>
      <c r="F260" t="s">
        <v>577</v>
      </c>
      <c r="G260" t="s">
        <v>578</v>
      </c>
      <c r="H260" t="s">
        <v>533</v>
      </c>
      <c r="I260" t="s">
        <v>839</v>
      </c>
      <c r="J260" t="s">
        <v>1511</v>
      </c>
      <c r="K260" t="s">
        <v>1512</v>
      </c>
      <c r="L260" t="s">
        <v>789</v>
      </c>
      <c r="M260" t="s">
        <v>174</v>
      </c>
      <c r="N260" t="s">
        <v>1456</v>
      </c>
      <c r="O260" t="s">
        <v>1386</v>
      </c>
      <c r="P260" t="s">
        <v>204</v>
      </c>
      <c r="Q260" t="s">
        <v>120</v>
      </c>
      <c r="R260" t="s">
        <v>1623</v>
      </c>
      <c r="S260">
        <v>190318</v>
      </c>
      <c r="T260" t="s">
        <v>580</v>
      </c>
      <c r="U260" t="s">
        <v>537</v>
      </c>
      <c r="V260" t="s">
        <v>1514</v>
      </c>
      <c r="W260" t="s">
        <v>112</v>
      </c>
      <c r="X260" t="s">
        <v>112</v>
      </c>
      <c r="Y260" t="s">
        <v>112</v>
      </c>
      <c r="Z260" t="s">
        <v>112</v>
      </c>
      <c r="AA260" t="s">
        <v>112</v>
      </c>
      <c r="AB260" t="s">
        <v>1457</v>
      </c>
      <c r="AI260" t="s">
        <v>148</v>
      </c>
    </row>
    <row r="261" spans="1:35">
      <c r="A261" t="s">
        <v>1376</v>
      </c>
      <c r="B261" t="s">
        <v>1377</v>
      </c>
      <c r="C261" t="s">
        <v>1624</v>
      </c>
      <c r="D261" t="s">
        <v>1625</v>
      </c>
      <c r="E261" t="s">
        <v>1626</v>
      </c>
      <c r="F261" t="s">
        <v>217</v>
      </c>
      <c r="G261" t="s">
        <v>218</v>
      </c>
      <c r="H261" t="s">
        <v>533</v>
      </c>
      <c r="I261" t="s">
        <v>839</v>
      </c>
      <c r="J261" t="s">
        <v>1437</v>
      </c>
      <c r="K261" t="s">
        <v>1438</v>
      </c>
      <c r="L261" t="s">
        <v>789</v>
      </c>
      <c r="M261" t="s">
        <v>174</v>
      </c>
      <c r="N261" t="s">
        <v>1456</v>
      </c>
      <c r="O261" t="s">
        <v>1386</v>
      </c>
      <c r="P261" t="s">
        <v>204</v>
      </c>
      <c r="Q261" t="s">
        <v>120</v>
      </c>
      <c r="R261" t="s">
        <v>1627</v>
      </c>
      <c r="S261">
        <v>190319</v>
      </c>
      <c r="T261" t="s">
        <v>223</v>
      </c>
      <c r="U261" t="s">
        <v>537</v>
      </c>
      <c r="V261" t="s">
        <v>1440</v>
      </c>
      <c r="W261" t="s">
        <v>112</v>
      </c>
      <c r="X261" t="s">
        <v>1441</v>
      </c>
      <c r="Y261" t="s">
        <v>112</v>
      </c>
      <c r="Z261" t="s">
        <v>112</v>
      </c>
      <c r="AA261" t="s">
        <v>112</v>
      </c>
      <c r="AB261" t="s">
        <v>1457</v>
      </c>
      <c r="AI261" t="s">
        <v>148</v>
      </c>
    </row>
    <row r="262" spans="1:35">
      <c r="A262" t="s">
        <v>1376</v>
      </c>
      <c r="B262" t="s">
        <v>1377</v>
      </c>
      <c r="C262" t="s">
        <v>1628</v>
      </c>
      <c r="D262" t="s">
        <v>1629</v>
      </c>
      <c r="E262" t="s">
        <v>1630</v>
      </c>
      <c r="F262" t="s">
        <v>217</v>
      </c>
      <c r="G262" t="s">
        <v>218</v>
      </c>
      <c r="H262" t="s">
        <v>533</v>
      </c>
      <c r="I262" t="s">
        <v>839</v>
      </c>
      <c r="J262" t="s">
        <v>1616</v>
      </c>
      <c r="K262" t="s">
        <v>1617</v>
      </c>
      <c r="L262" t="s">
        <v>789</v>
      </c>
      <c r="M262" t="s">
        <v>174</v>
      </c>
      <c r="N262" t="s">
        <v>1456</v>
      </c>
      <c r="O262" t="s">
        <v>1386</v>
      </c>
      <c r="P262" t="s">
        <v>204</v>
      </c>
      <c r="Q262" t="s">
        <v>120</v>
      </c>
      <c r="R262" t="s">
        <v>1631</v>
      </c>
      <c r="S262">
        <v>190319</v>
      </c>
      <c r="T262" t="s">
        <v>223</v>
      </c>
      <c r="U262" t="s">
        <v>537</v>
      </c>
      <c r="V262" t="s">
        <v>1619</v>
      </c>
      <c r="W262" t="s">
        <v>112</v>
      </c>
      <c r="X262" t="s">
        <v>1441</v>
      </c>
      <c r="Y262" t="s">
        <v>112</v>
      </c>
      <c r="Z262" t="s">
        <v>112</v>
      </c>
      <c r="AA262" t="s">
        <v>112</v>
      </c>
      <c r="AB262" t="s">
        <v>1457</v>
      </c>
      <c r="AI262" t="s">
        <v>148</v>
      </c>
    </row>
    <row r="263" spans="1:35">
      <c r="A263" t="s">
        <v>1376</v>
      </c>
      <c r="B263" t="s">
        <v>1377</v>
      </c>
      <c r="C263" t="s">
        <v>1632</v>
      </c>
      <c r="D263" t="s">
        <v>1633</v>
      </c>
      <c r="E263" t="s">
        <v>1634</v>
      </c>
      <c r="F263" t="s">
        <v>217</v>
      </c>
      <c r="G263" t="s">
        <v>218</v>
      </c>
      <c r="H263" t="s">
        <v>533</v>
      </c>
      <c r="I263" t="s">
        <v>839</v>
      </c>
      <c r="J263" t="s">
        <v>1511</v>
      </c>
      <c r="K263" t="s">
        <v>1512</v>
      </c>
      <c r="L263" t="s">
        <v>789</v>
      </c>
      <c r="M263" t="s">
        <v>174</v>
      </c>
      <c r="N263" t="s">
        <v>1456</v>
      </c>
      <c r="O263" t="s">
        <v>1386</v>
      </c>
      <c r="P263" t="s">
        <v>204</v>
      </c>
      <c r="Q263" t="s">
        <v>120</v>
      </c>
      <c r="R263" t="s">
        <v>1635</v>
      </c>
      <c r="S263">
        <v>190319</v>
      </c>
      <c r="T263" t="s">
        <v>223</v>
      </c>
      <c r="U263" t="s">
        <v>537</v>
      </c>
      <c r="V263" t="s">
        <v>1514</v>
      </c>
      <c r="W263" t="s">
        <v>112</v>
      </c>
      <c r="X263" t="s">
        <v>112</v>
      </c>
      <c r="Y263" t="s">
        <v>112</v>
      </c>
      <c r="Z263" t="s">
        <v>112</v>
      </c>
      <c r="AA263" t="s">
        <v>112</v>
      </c>
      <c r="AB263" t="s">
        <v>1457</v>
      </c>
      <c r="AI263" t="s">
        <v>148</v>
      </c>
    </row>
    <row r="264" spans="1:35">
      <c r="A264" t="s">
        <v>1376</v>
      </c>
      <c r="B264" t="s">
        <v>1636</v>
      </c>
      <c r="C264" t="s">
        <v>1637</v>
      </c>
      <c r="D264" t="s">
        <v>1638</v>
      </c>
      <c r="E264" t="s">
        <v>1639</v>
      </c>
      <c r="F264" t="s">
        <v>217</v>
      </c>
      <c r="G264" t="s">
        <v>218</v>
      </c>
      <c r="H264" t="s">
        <v>219</v>
      </c>
      <c r="I264" t="s">
        <v>220</v>
      </c>
      <c r="J264" t="s">
        <v>1384</v>
      </c>
      <c r="K264" t="s">
        <v>1385</v>
      </c>
      <c r="L264" t="s">
        <v>789</v>
      </c>
      <c r="M264" t="s">
        <v>174</v>
      </c>
      <c r="N264" t="s">
        <v>1456</v>
      </c>
      <c r="O264" t="s">
        <v>1386</v>
      </c>
      <c r="P264" t="s">
        <v>204</v>
      </c>
      <c r="Q264" t="s">
        <v>120</v>
      </c>
      <c r="R264" t="s">
        <v>1640</v>
      </c>
      <c r="S264">
        <v>190321</v>
      </c>
      <c r="T264" t="s">
        <v>223</v>
      </c>
      <c r="U264" t="s">
        <v>542</v>
      </c>
      <c r="V264" t="s">
        <v>1388</v>
      </c>
      <c r="W264" t="s">
        <v>112</v>
      </c>
      <c r="X264" t="s">
        <v>112</v>
      </c>
      <c r="Y264" t="s">
        <v>112</v>
      </c>
      <c r="Z264" t="s">
        <v>112</v>
      </c>
      <c r="AA264" t="s">
        <v>112</v>
      </c>
      <c r="AB264" t="s">
        <v>1457</v>
      </c>
      <c r="AI264" t="s">
        <v>148</v>
      </c>
    </row>
    <row r="265" spans="1:35">
      <c r="A265" t="s">
        <v>1376</v>
      </c>
      <c r="B265" t="s">
        <v>1636</v>
      </c>
      <c r="C265" t="s">
        <v>1641</v>
      </c>
      <c r="D265" t="s">
        <v>1642</v>
      </c>
      <c r="E265" t="s">
        <v>1643</v>
      </c>
      <c r="F265" t="s">
        <v>217</v>
      </c>
      <c r="G265" t="s">
        <v>218</v>
      </c>
      <c r="H265" t="s">
        <v>219</v>
      </c>
      <c r="I265" t="s">
        <v>220</v>
      </c>
      <c r="J265" t="s">
        <v>1583</v>
      </c>
      <c r="K265" t="s">
        <v>1565</v>
      </c>
      <c r="L265" t="s">
        <v>789</v>
      </c>
      <c r="M265" t="s">
        <v>174</v>
      </c>
      <c r="N265" t="s">
        <v>1456</v>
      </c>
      <c r="O265" t="s">
        <v>1386</v>
      </c>
      <c r="P265" t="s">
        <v>204</v>
      </c>
      <c r="Q265" t="s">
        <v>120</v>
      </c>
      <c r="R265" t="s">
        <v>1644</v>
      </c>
      <c r="S265">
        <v>190321</v>
      </c>
      <c r="T265" t="s">
        <v>223</v>
      </c>
      <c r="U265" t="s">
        <v>542</v>
      </c>
      <c r="V265" t="s">
        <v>1585</v>
      </c>
      <c r="W265" t="s">
        <v>112</v>
      </c>
      <c r="X265" t="s">
        <v>112</v>
      </c>
      <c r="Y265" t="s">
        <v>112</v>
      </c>
      <c r="Z265" t="s">
        <v>112</v>
      </c>
      <c r="AA265" t="s">
        <v>112</v>
      </c>
      <c r="AB265" t="s">
        <v>1457</v>
      </c>
      <c r="AI265" t="s">
        <v>148</v>
      </c>
    </row>
    <row r="266" spans="1:35">
      <c r="A266" t="s">
        <v>1376</v>
      </c>
      <c r="B266" t="s">
        <v>1377</v>
      </c>
      <c r="C266" t="s">
        <v>1645</v>
      </c>
      <c r="D266" t="s">
        <v>1646</v>
      </c>
      <c r="E266" t="s">
        <v>1647</v>
      </c>
      <c r="F266" t="s">
        <v>217</v>
      </c>
      <c r="G266" t="s">
        <v>218</v>
      </c>
      <c r="H266" t="s">
        <v>219</v>
      </c>
      <c r="I266" t="s">
        <v>220</v>
      </c>
      <c r="J266" t="s">
        <v>1616</v>
      </c>
      <c r="K266" t="s">
        <v>1617</v>
      </c>
      <c r="L266" t="s">
        <v>789</v>
      </c>
      <c r="M266" t="s">
        <v>174</v>
      </c>
      <c r="N266" t="s">
        <v>1456</v>
      </c>
      <c r="O266" t="s">
        <v>1386</v>
      </c>
      <c r="P266" t="s">
        <v>204</v>
      </c>
      <c r="Q266" t="s">
        <v>120</v>
      </c>
      <c r="R266" t="s">
        <v>1648</v>
      </c>
      <c r="S266">
        <v>190401</v>
      </c>
      <c r="T266" t="s">
        <v>223</v>
      </c>
      <c r="U266" t="s">
        <v>542</v>
      </c>
      <c r="V266" t="s">
        <v>1619</v>
      </c>
      <c r="W266" t="s">
        <v>112</v>
      </c>
      <c r="X266" t="s">
        <v>1441</v>
      </c>
      <c r="Y266" t="s">
        <v>112</v>
      </c>
      <c r="Z266" t="s">
        <v>112</v>
      </c>
      <c r="AA266" t="s">
        <v>112</v>
      </c>
      <c r="AB266" t="s">
        <v>1457</v>
      </c>
      <c r="AI266" t="s">
        <v>148</v>
      </c>
    </row>
    <row r="267" spans="1:35">
      <c r="A267" t="s">
        <v>1376</v>
      </c>
      <c r="B267" t="s">
        <v>1377</v>
      </c>
      <c r="C267" t="s">
        <v>1649</v>
      </c>
      <c r="D267" t="s">
        <v>1650</v>
      </c>
      <c r="E267" t="s">
        <v>1651</v>
      </c>
      <c r="F267" t="s">
        <v>217</v>
      </c>
      <c r="G267" t="s">
        <v>218</v>
      </c>
      <c r="H267" t="s">
        <v>219</v>
      </c>
      <c r="I267" t="s">
        <v>220</v>
      </c>
      <c r="J267" t="s">
        <v>1511</v>
      </c>
      <c r="K267" t="s">
        <v>1512</v>
      </c>
      <c r="L267" t="s">
        <v>789</v>
      </c>
      <c r="M267" t="s">
        <v>174</v>
      </c>
      <c r="N267" t="s">
        <v>1456</v>
      </c>
      <c r="O267" t="s">
        <v>1386</v>
      </c>
      <c r="P267" t="s">
        <v>204</v>
      </c>
      <c r="Q267" t="s">
        <v>120</v>
      </c>
      <c r="R267" t="s">
        <v>1652</v>
      </c>
      <c r="S267">
        <v>190401</v>
      </c>
      <c r="T267" t="s">
        <v>223</v>
      </c>
      <c r="U267" t="s">
        <v>542</v>
      </c>
      <c r="V267" t="s">
        <v>1514</v>
      </c>
      <c r="W267" t="s">
        <v>112</v>
      </c>
      <c r="X267" t="s">
        <v>112</v>
      </c>
      <c r="Y267" t="s">
        <v>112</v>
      </c>
      <c r="Z267" t="s">
        <v>112</v>
      </c>
      <c r="AA267" t="s">
        <v>112</v>
      </c>
      <c r="AB267" t="s">
        <v>1457</v>
      </c>
      <c r="AI267" t="s">
        <v>148</v>
      </c>
    </row>
    <row r="268" spans="1:35">
      <c r="A268" t="s">
        <v>1376</v>
      </c>
      <c r="B268" t="s">
        <v>1377</v>
      </c>
      <c r="C268" t="s">
        <v>1653</v>
      </c>
      <c r="D268" t="s">
        <v>1654</v>
      </c>
      <c r="E268" t="s">
        <v>1655</v>
      </c>
      <c r="F268" t="s">
        <v>217</v>
      </c>
      <c r="G268" t="s">
        <v>218</v>
      </c>
      <c r="H268" t="s">
        <v>219</v>
      </c>
      <c r="I268" t="s">
        <v>220</v>
      </c>
      <c r="J268" t="s">
        <v>1437</v>
      </c>
      <c r="K268" t="s">
        <v>1438</v>
      </c>
      <c r="L268" t="s">
        <v>789</v>
      </c>
      <c r="M268" t="s">
        <v>174</v>
      </c>
      <c r="N268" t="s">
        <v>1456</v>
      </c>
      <c r="O268" t="s">
        <v>1386</v>
      </c>
      <c r="P268" t="s">
        <v>204</v>
      </c>
      <c r="Q268" t="s">
        <v>120</v>
      </c>
      <c r="R268" t="s">
        <v>1656</v>
      </c>
      <c r="S268">
        <v>190401</v>
      </c>
      <c r="T268" t="s">
        <v>223</v>
      </c>
      <c r="U268" t="s">
        <v>542</v>
      </c>
      <c r="V268" t="s">
        <v>1440</v>
      </c>
      <c r="W268" t="s">
        <v>112</v>
      </c>
      <c r="X268" t="s">
        <v>1441</v>
      </c>
      <c r="Y268" t="s">
        <v>112</v>
      </c>
      <c r="Z268" t="s">
        <v>112</v>
      </c>
      <c r="AA268" t="s">
        <v>112</v>
      </c>
      <c r="AB268" t="s">
        <v>1457</v>
      </c>
      <c r="AI268" t="s">
        <v>148</v>
      </c>
    </row>
    <row r="269" spans="1:35">
      <c r="A269" t="s">
        <v>1376</v>
      </c>
      <c r="B269" t="s">
        <v>1377</v>
      </c>
      <c r="C269" t="s">
        <v>1657</v>
      </c>
      <c r="D269" t="s">
        <v>1658</v>
      </c>
      <c r="E269" t="s">
        <v>1659</v>
      </c>
      <c r="F269" t="s">
        <v>217</v>
      </c>
      <c r="G269" t="s">
        <v>218</v>
      </c>
      <c r="H269" t="s">
        <v>219</v>
      </c>
      <c r="I269" t="s">
        <v>220</v>
      </c>
      <c r="J269" t="s">
        <v>1660</v>
      </c>
      <c r="K269" t="s">
        <v>1661</v>
      </c>
      <c r="L269" t="s">
        <v>789</v>
      </c>
      <c r="M269" t="s">
        <v>174</v>
      </c>
      <c r="N269" t="s">
        <v>1456</v>
      </c>
      <c r="O269" t="s">
        <v>1386</v>
      </c>
      <c r="P269" t="s">
        <v>204</v>
      </c>
      <c r="Q269" t="s">
        <v>120</v>
      </c>
      <c r="R269" t="s">
        <v>1662</v>
      </c>
      <c r="S269">
        <v>190502</v>
      </c>
      <c r="T269" t="s">
        <v>223</v>
      </c>
      <c r="U269" t="s">
        <v>542</v>
      </c>
      <c r="V269" t="s">
        <v>1663</v>
      </c>
      <c r="W269" t="s">
        <v>112</v>
      </c>
      <c r="X269" t="s">
        <v>112</v>
      </c>
      <c r="Y269" t="s">
        <v>112</v>
      </c>
      <c r="Z269" t="s">
        <v>112</v>
      </c>
      <c r="AA269" t="s">
        <v>112</v>
      </c>
      <c r="AB269" t="s">
        <v>1457</v>
      </c>
      <c r="AI269" t="s">
        <v>148</v>
      </c>
    </row>
    <row r="270" spans="1:35">
      <c r="A270" t="s">
        <v>1376</v>
      </c>
      <c r="B270" t="s">
        <v>1377</v>
      </c>
      <c r="C270" t="s">
        <v>1664</v>
      </c>
      <c r="D270" t="s">
        <v>1665</v>
      </c>
      <c r="E270" t="s">
        <v>1666</v>
      </c>
      <c r="F270" t="s">
        <v>577</v>
      </c>
      <c r="G270" t="s">
        <v>578</v>
      </c>
      <c r="H270" t="s">
        <v>219</v>
      </c>
      <c r="I270" t="s">
        <v>220</v>
      </c>
      <c r="J270" t="s">
        <v>1660</v>
      </c>
      <c r="K270" t="s">
        <v>1661</v>
      </c>
      <c r="L270" t="s">
        <v>789</v>
      </c>
      <c r="M270" t="s">
        <v>174</v>
      </c>
      <c r="N270" t="s">
        <v>1456</v>
      </c>
      <c r="O270" t="s">
        <v>1386</v>
      </c>
      <c r="P270" t="s">
        <v>204</v>
      </c>
      <c r="Q270" t="s">
        <v>120</v>
      </c>
      <c r="R270" t="s">
        <v>1667</v>
      </c>
      <c r="S270">
        <v>190502</v>
      </c>
      <c r="T270" t="s">
        <v>580</v>
      </c>
      <c r="U270" t="s">
        <v>542</v>
      </c>
      <c r="V270" t="s">
        <v>1663</v>
      </c>
      <c r="W270" t="s">
        <v>112</v>
      </c>
      <c r="X270" t="s">
        <v>112</v>
      </c>
      <c r="Y270" t="s">
        <v>112</v>
      </c>
      <c r="Z270" t="s">
        <v>112</v>
      </c>
      <c r="AA270" t="s">
        <v>112</v>
      </c>
      <c r="AB270" t="s">
        <v>1457</v>
      </c>
      <c r="AI270" t="s">
        <v>148</v>
      </c>
    </row>
    <row r="271" spans="1:35">
      <c r="A271" t="s">
        <v>1376</v>
      </c>
      <c r="B271" t="s">
        <v>1507</v>
      </c>
      <c r="C271" t="s">
        <v>1668</v>
      </c>
      <c r="D271" t="s">
        <v>1669</v>
      </c>
      <c r="E271" t="s">
        <v>1670</v>
      </c>
      <c r="F271" t="s">
        <v>217</v>
      </c>
      <c r="G271" t="s">
        <v>218</v>
      </c>
      <c r="H271" t="s">
        <v>219</v>
      </c>
      <c r="I271" t="s">
        <v>220</v>
      </c>
      <c r="J271" t="s">
        <v>1660</v>
      </c>
      <c r="K271" t="s">
        <v>1661</v>
      </c>
      <c r="L271" t="s">
        <v>789</v>
      </c>
      <c r="M271" t="s">
        <v>174</v>
      </c>
      <c r="N271" t="s">
        <v>1456</v>
      </c>
      <c r="O271" t="s">
        <v>1386</v>
      </c>
      <c r="P271" t="s">
        <v>204</v>
      </c>
      <c r="Q271" t="s">
        <v>120</v>
      </c>
      <c r="R271" t="s">
        <v>1671</v>
      </c>
      <c r="S271">
        <v>190528</v>
      </c>
      <c r="T271" t="s">
        <v>223</v>
      </c>
      <c r="U271" t="s">
        <v>542</v>
      </c>
      <c r="V271" t="s">
        <v>1663</v>
      </c>
      <c r="W271" t="s">
        <v>112</v>
      </c>
      <c r="X271" t="s">
        <v>112</v>
      </c>
      <c r="Y271" t="s">
        <v>112</v>
      </c>
      <c r="Z271" t="s">
        <v>112</v>
      </c>
      <c r="AA271" t="s">
        <v>112</v>
      </c>
      <c r="AB271" t="s">
        <v>1457</v>
      </c>
      <c r="AI271" t="s">
        <v>148</v>
      </c>
    </row>
    <row r="272" spans="1:35">
      <c r="A272" t="s">
        <v>1376</v>
      </c>
      <c r="B272" t="s">
        <v>1377</v>
      </c>
      <c r="C272" t="s">
        <v>1672</v>
      </c>
      <c r="D272" t="s">
        <v>1673</v>
      </c>
      <c r="E272" t="s">
        <v>1674</v>
      </c>
      <c r="F272" t="s">
        <v>974</v>
      </c>
      <c r="G272" t="s">
        <v>975</v>
      </c>
      <c r="H272" t="s">
        <v>219</v>
      </c>
      <c r="I272" t="s">
        <v>220</v>
      </c>
      <c r="J272" t="s">
        <v>1660</v>
      </c>
      <c r="K272" t="s">
        <v>1661</v>
      </c>
      <c r="L272" t="s">
        <v>789</v>
      </c>
      <c r="M272" t="s">
        <v>174</v>
      </c>
      <c r="N272" t="s">
        <v>1456</v>
      </c>
      <c r="O272" t="s">
        <v>1386</v>
      </c>
      <c r="P272" t="s">
        <v>204</v>
      </c>
      <c r="Q272" t="s">
        <v>120</v>
      </c>
      <c r="R272" t="s">
        <v>1675</v>
      </c>
      <c r="S272">
        <v>190606</v>
      </c>
      <c r="T272" t="s">
        <v>978</v>
      </c>
      <c r="U272" t="s">
        <v>542</v>
      </c>
      <c r="V272" t="s">
        <v>1663</v>
      </c>
      <c r="W272" t="s">
        <v>112</v>
      </c>
      <c r="X272" t="s">
        <v>112</v>
      </c>
      <c r="Y272" t="s">
        <v>112</v>
      </c>
      <c r="Z272" t="s">
        <v>112</v>
      </c>
      <c r="AA272" t="s">
        <v>112</v>
      </c>
      <c r="AB272" t="s">
        <v>1457</v>
      </c>
      <c r="AI272" t="s">
        <v>148</v>
      </c>
    </row>
    <row r="273" spans="1:35">
      <c r="A273" t="s">
        <v>1376</v>
      </c>
      <c r="B273" t="s">
        <v>1377</v>
      </c>
      <c r="C273" t="s">
        <v>1676</v>
      </c>
      <c r="D273" t="s">
        <v>1677</v>
      </c>
      <c r="E273" t="s">
        <v>1678</v>
      </c>
      <c r="F273" t="s">
        <v>974</v>
      </c>
      <c r="G273" t="s">
        <v>975</v>
      </c>
      <c r="H273" t="s">
        <v>219</v>
      </c>
      <c r="I273" t="s">
        <v>220</v>
      </c>
      <c r="J273" t="s">
        <v>1679</v>
      </c>
      <c r="K273" t="s">
        <v>1661</v>
      </c>
      <c r="L273" t="s">
        <v>789</v>
      </c>
      <c r="M273" t="s">
        <v>174</v>
      </c>
      <c r="N273" t="s">
        <v>1456</v>
      </c>
      <c r="O273" t="s">
        <v>1386</v>
      </c>
      <c r="P273" t="s">
        <v>204</v>
      </c>
      <c r="Q273" t="s">
        <v>120</v>
      </c>
      <c r="R273" t="s">
        <v>1680</v>
      </c>
      <c r="S273">
        <v>190612</v>
      </c>
      <c r="T273" t="s">
        <v>978</v>
      </c>
      <c r="U273" t="s">
        <v>542</v>
      </c>
      <c r="V273" t="s">
        <v>1681</v>
      </c>
      <c r="W273" t="s">
        <v>112</v>
      </c>
      <c r="X273" t="s">
        <v>112</v>
      </c>
      <c r="Y273" t="s">
        <v>112</v>
      </c>
      <c r="Z273" t="s">
        <v>112</v>
      </c>
      <c r="AA273" t="s">
        <v>112</v>
      </c>
      <c r="AB273" t="s">
        <v>1457</v>
      </c>
      <c r="AI273" t="s">
        <v>148</v>
      </c>
    </row>
    <row r="274" spans="1:35">
      <c r="A274" t="s">
        <v>1376</v>
      </c>
      <c r="B274" t="s">
        <v>1377</v>
      </c>
      <c r="C274" t="s">
        <v>1682</v>
      </c>
      <c r="D274" t="s">
        <v>1683</v>
      </c>
      <c r="E274" t="s">
        <v>1684</v>
      </c>
      <c r="F274" t="s">
        <v>577</v>
      </c>
      <c r="G274" t="s">
        <v>578</v>
      </c>
      <c r="H274" t="s">
        <v>219</v>
      </c>
      <c r="I274" t="s">
        <v>220</v>
      </c>
      <c r="J274" t="s">
        <v>1679</v>
      </c>
      <c r="K274" t="s">
        <v>1661</v>
      </c>
      <c r="L274" t="s">
        <v>789</v>
      </c>
      <c r="M274" t="s">
        <v>174</v>
      </c>
      <c r="N274" t="s">
        <v>1456</v>
      </c>
      <c r="O274" t="s">
        <v>1386</v>
      </c>
      <c r="P274" t="s">
        <v>204</v>
      </c>
      <c r="Q274" t="s">
        <v>120</v>
      </c>
      <c r="R274" t="s">
        <v>1685</v>
      </c>
      <c r="S274">
        <v>190612</v>
      </c>
      <c r="T274" t="s">
        <v>580</v>
      </c>
      <c r="U274" t="s">
        <v>542</v>
      </c>
      <c r="V274" t="s">
        <v>1681</v>
      </c>
      <c r="W274" t="s">
        <v>112</v>
      </c>
      <c r="X274" t="s">
        <v>112</v>
      </c>
      <c r="Y274" t="s">
        <v>112</v>
      </c>
      <c r="Z274" t="s">
        <v>112</v>
      </c>
      <c r="AA274" t="s">
        <v>112</v>
      </c>
      <c r="AB274" t="s">
        <v>1457</v>
      </c>
      <c r="AI274" t="s">
        <v>148</v>
      </c>
    </row>
    <row r="275" spans="1:35">
      <c r="A275" t="s">
        <v>1376</v>
      </c>
      <c r="B275" t="s">
        <v>1377</v>
      </c>
      <c r="C275" t="s">
        <v>1686</v>
      </c>
      <c r="D275" t="s">
        <v>1687</v>
      </c>
      <c r="E275" t="s">
        <v>1688</v>
      </c>
      <c r="F275" t="s">
        <v>589</v>
      </c>
      <c r="G275" t="s">
        <v>590</v>
      </c>
      <c r="H275" t="s">
        <v>219</v>
      </c>
      <c r="I275" t="s">
        <v>220</v>
      </c>
      <c r="J275" t="s">
        <v>1679</v>
      </c>
      <c r="K275" t="s">
        <v>1661</v>
      </c>
      <c r="L275" t="s">
        <v>789</v>
      </c>
      <c r="M275" t="s">
        <v>174</v>
      </c>
      <c r="N275" t="s">
        <v>1456</v>
      </c>
      <c r="O275" t="s">
        <v>1386</v>
      </c>
      <c r="P275" t="s">
        <v>204</v>
      </c>
      <c r="Q275" t="s">
        <v>120</v>
      </c>
      <c r="R275" t="s">
        <v>1689</v>
      </c>
      <c r="S275">
        <v>190612</v>
      </c>
      <c r="T275" t="s">
        <v>592</v>
      </c>
      <c r="U275" t="s">
        <v>542</v>
      </c>
      <c r="V275" t="s">
        <v>1681</v>
      </c>
      <c r="W275" t="s">
        <v>112</v>
      </c>
      <c r="X275" t="s">
        <v>112</v>
      </c>
      <c r="Y275" t="s">
        <v>112</v>
      </c>
      <c r="Z275" t="s">
        <v>112</v>
      </c>
      <c r="AA275" t="s">
        <v>112</v>
      </c>
      <c r="AB275" t="s">
        <v>1457</v>
      </c>
      <c r="AI275" t="s">
        <v>148</v>
      </c>
    </row>
    <row r="276" spans="1:35">
      <c r="A276" t="s">
        <v>1376</v>
      </c>
      <c r="B276" t="s">
        <v>1442</v>
      </c>
      <c r="C276" t="s">
        <v>1690</v>
      </c>
      <c r="D276" t="s">
        <v>1691</v>
      </c>
      <c r="E276" t="s">
        <v>1692</v>
      </c>
      <c r="F276" t="s">
        <v>589</v>
      </c>
      <c r="G276" t="s">
        <v>590</v>
      </c>
      <c r="H276" t="s">
        <v>219</v>
      </c>
      <c r="I276" t="s">
        <v>220</v>
      </c>
      <c r="J276" t="s">
        <v>1564</v>
      </c>
      <c r="K276" t="s">
        <v>1565</v>
      </c>
      <c r="L276" t="s">
        <v>789</v>
      </c>
      <c r="M276" t="s">
        <v>174</v>
      </c>
      <c r="N276" t="s">
        <v>1456</v>
      </c>
      <c r="O276" t="s">
        <v>1386</v>
      </c>
      <c r="P276" t="s">
        <v>204</v>
      </c>
      <c r="Q276" t="s">
        <v>120</v>
      </c>
      <c r="R276" t="s">
        <v>1693</v>
      </c>
      <c r="S276">
        <v>190807</v>
      </c>
      <c r="T276" t="s">
        <v>592</v>
      </c>
      <c r="U276" t="s">
        <v>542</v>
      </c>
      <c r="V276" t="s">
        <v>1567</v>
      </c>
      <c r="W276" t="s">
        <v>112</v>
      </c>
      <c r="X276" t="s">
        <v>112</v>
      </c>
      <c r="Y276" t="s">
        <v>112</v>
      </c>
      <c r="Z276" t="s">
        <v>1452</v>
      </c>
      <c r="AA276" t="s">
        <v>112</v>
      </c>
      <c r="AB276" t="s">
        <v>1457</v>
      </c>
      <c r="AI276" t="s">
        <v>148</v>
      </c>
    </row>
    <row r="277" spans="1:35">
      <c r="A277" t="s">
        <v>1376</v>
      </c>
      <c r="B277" t="s">
        <v>1442</v>
      </c>
      <c r="C277" t="s">
        <v>1694</v>
      </c>
      <c r="D277" t="s">
        <v>1695</v>
      </c>
      <c r="E277" t="s">
        <v>1696</v>
      </c>
      <c r="F277" t="s">
        <v>589</v>
      </c>
      <c r="G277" t="s">
        <v>590</v>
      </c>
      <c r="H277" t="s">
        <v>219</v>
      </c>
      <c r="I277" t="s">
        <v>220</v>
      </c>
      <c r="J277" t="s">
        <v>1583</v>
      </c>
      <c r="K277" t="s">
        <v>1565</v>
      </c>
      <c r="L277" t="s">
        <v>789</v>
      </c>
      <c r="M277" t="s">
        <v>174</v>
      </c>
      <c r="N277" t="s">
        <v>1456</v>
      </c>
      <c r="O277" t="s">
        <v>1386</v>
      </c>
      <c r="P277" t="s">
        <v>204</v>
      </c>
      <c r="Q277" t="s">
        <v>120</v>
      </c>
      <c r="R277" t="s">
        <v>1697</v>
      </c>
      <c r="S277">
        <v>190807</v>
      </c>
      <c r="T277" t="s">
        <v>592</v>
      </c>
      <c r="U277" t="s">
        <v>542</v>
      </c>
      <c r="V277" t="s">
        <v>1585</v>
      </c>
      <c r="W277" t="s">
        <v>112</v>
      </c>
      <c r="X277" t="s">
        <v>112</v>
      </c>
      <c r="Y277" t="s">
        <v>112</v>
      </c>
      <c r="Z277" t="s">
        <v>1452</v>
      </c>
      <c r="AA277" t="s">
        <v>112</v>
      </c>
      <c r="AB277" t="s">
        <v>1457</v>
      </c>
      <c r="AI277" t="s">
        <v>148</v>
      </c>
    </row>
    <row r="278" spans="1:35">
      <c r="A278" t="s">
        <v>1376</v>
      </c>
      <c r="B278" t="s">
        <v>1377</v>
      </c>
      <c r="C278" t="s">
        <v>1698</v>
      </c>
      <c r="D278" t="s">
        <v>1699</v>
      </c>
      <c r="E278" t="s">
        <v>1700</v>
      </c>
      <c r="F278" t="s">
        <v>589</v>
      </c>
      <c r="G278" t="s">
        <v>590</v>
      </c>
      <c r="H278" t="s">
        <v>219</v>
      </c>
      <c r="I278" t="s">
        <v>220</v>
      </c>
      <c r="J278" t="s">
        <v>1660</v>
      </c>
      <c r="K278" t="s">
        <v>1661</v>
      </c>
      <c r="L278" t="s">
        <v>789</v>
      </c>
      <c r="M278" t="s">
        <v>174</v>
      </c>
      <c r="N278" t="s">
        <v>1456</v>
      </c>
      <c r="O278" t="s">
        <v>1386</v>
      </c>
      <c r="P278" t="s">
        <v>204</v>
      </c>
      <c r="Q278" t="s">
        <v>120</v>
      </c>
      <c r="R278" t="s">
        <v>1701</v>
      </c>
      <c r="S278">
        <v>190819</v>
      </c>
      <c r="T278" t="s">
        <v>592</v>
      </c>
      <c r="U278" t="s">
        <v>542</v>
      </c>
      <c r="V278" t="s">
        <v>1663</v>
      </c>
      <c r="W278" t="s">
        <v>112</v>
      </c>
      <c r="X278" t="s">
        <v>112</v>
      </c>
      <c r="Y278" t="s">
        <v>112</v>
      </c>
      <c r="Z278" t="s">
        <v>112</v>
      </c>
      <c r="AA278" t="s">
        <v>112</v>
      </c>
      <c r="AB278" t="s">
        <v>1457</v>
      </c>
      <c r="AI278" t="s">
        <v>148</v>
      </c>
    </row>
    <row r="279" spans="1:35">
      <c r="A279" t="s">
        <v>1376</v>
      </c>
      <c r="B279" t="s">
        <v>1442</v>
      </c>
      <c r="C279" t="s">
        <v>1702</v>
      </c>
      <c r="D279" t="s">
        <v>1703</v>
      </c>
      <c r="E279" t="s">
        <v>1704</v>
      </c>
      <c r="F279" t="s">
        <v>589</v>
      </c>
      <c r="G279" t="s">
        <v>590</v>
      </c>
      <c r="H279" t="s">
        <v>219</v>
      </c>
      <c r="I279" t="s">
        <v>220</v>
      </c>
      <c r="J279" t="s">
        <v>1705</v>
      </c>
      <c r="K279" t="s">
        <v>1706</v>
      </c>
      <c r="L279" t="s">
        <v>789</v>
      </c>
      <c r="M279" t="s">
        <v>174</v>
      </c>
      <c r="N279" t="s">
        <v>1456</v>
      </c>
      <c r="O279" t="s">
        <v>1386</v>
      </c>
      <c r="P279" t="s">
        <v>204</v>
      </c>
      <c r="Q279" t="s">
        <v>120</v>
      </c>
      <c r="R279" t="s">
        <v>1707</v>
      </c>
      <c r="S279">
        <v>190926</v>
      </c>
      <c r="T279" t="s">
        <v>592</v>
      </c>
      <c r="U279" t="s">
        <v>542</v>
      </c>
      <c r="V279" t="s">
        <v>1708</v>
      </c>
      <c r="W279" t="s">
        <v>112</v>
      </c>
      <c r="X279" t="s">
        <v>112</v>
      </c>
      <c r="Y279" t="s">
        <v>112</v>
      </c>
      <c r="Z279" t="s">
        <v>1452</v>
      </c>
      <c r="AA279" t="s">
        <v>112</v>
      </c>
      <c r="AB279" t="s">
        <v>1457</v>
      </c>
      <c r="AI279" t="s">
        <v>148</v>
      </c>
    </row>
    <row r="280" spans="1:35">
      <c r="A280" t="s">
        <v>1376</v>
      </c>
      <c r="B280" t="s">
        <v>1442</v>
      </c>
      <c r="C280" t="s">
        <v>1709</v>
      </c>
      <c r="D280" t="s">
        <v>1710</v>
      </c>
      <c r="E280" t="s">
        <v>1711</v>
      </c>
      <c r="F280" t="s">
        <v>589</v>
      </c>
      <c r="G280" t="s">
        <v>590</v>
      </c>
      <c r="H280" t="s">
        <v>219</v>
      </c>
      <c r="I280" t="s">
        <v>220</v>
      </c>
      <c r="J280" t="s">
        <v>1605</v>
      </c>
      <c r="K280" t="s">
        <v>1606</v>
      </c>
      <c r="L280" t="s">
        <v>789</v>
      </c>
      <c r="M280" t="s">
        <v>174</v>
      </c>
      <c r="N280" t="s">
        <v>1712</v>
      </c>
      <c r="O280" t="s">
        <v>1386</v>
      </c>
      <c r="P280" t="s">
        <v>204</v>
      </c>
      <c r="Q280" t="s">
        <v>120</v>
      </c>
      <c r="R280" t="s">
        <v>1713</v>
      </c>
      <c r="S280">
        <v>191120</v>
      </c>
      <c r="T280" t="s">
        <v>592</v>
      </c>
      <c r="U280" t="s">
        <v>542</v>
      </c>
      <c r="V280" t="s">
        <v>1714</v>
      </c>
      <c r="W280" t="s">
        <v>112</v>
      </c>
      <c r="X280" t="s">
        <v>112</v>
      </c>
      <c r="Y280" t="s">
        <v>112</v>
      </c>
      <c r="Z280" t="s">
        <v>1452</v>
      </c>
      <c r="AA280" t="s">
        <v>112</v>
      </c>
      <c r="AB280" t="s">
        <v>1715</v>
      </c>
      <c r="AG280" t="s">
        <v>1716</v>
      </c>
      <c r="AI280" t="s">
        <v>148</v>
      </c>
    </row>
    <row r="281" spans="1:35">
      <c r="A281" t="s">
        <v>1376</v>
      </c>
      <c r="B281" t="s">
        <v>1507</v>
      </c>
      <c r="C281" t="s">
        <v>1717</v>
      </c>
      <c r="D281" t="s">
        <v>1718</v>
      </c>
      <c r="E281" t="s">
        <v>1719</v>
      </c>
      <c r="F281" t="s">
        <v>857</v>
      </c>
      <c r="G281" t="s">
        <v>858</v>
      </c>
      <c r="H281" t="s">
        <v>533</v>
      </c>
      <c r="I281" t="s">
        <v>839</v>
      </c>
      <c r="J281" t="s">
        <v>1660</v>
      </c>
      <c r="K281" t="s">
        <v>1661</v>
      </c>
      <c r="L281" t="s">
        <v>789</v>
      </c>
      <c r="M281" t="s">
        <v>174</v>
      </c>
      <c r="N281" t="s">
        <v>1456</v>
      </c>
      <c r="O281" t="s">
        <v>791</v>
      </c>
      <c r="P281" t="s">
        <v>204</v>
      </c>
      <c r="Q281" t="s">
        <v>120</v>
      </c>
      <c r="R281" t="s">
        <v>1720</v>
      </c>
      <c r="S281">
        <v>210201</v>
      </c>
      <c r="T281" t="s">
        <v>860</v>
      </c>
      <c r="U281" t="s">
        <v>537</v>
      </c>
      <c r="V281" t="s">
        <v>1663</v>
      </c>
      <c r="W281" t="s">
        <v>112</v>
      </c>
      <c r="X281" t="s">
        <v>112</v>
      </c>
      <c r="Y281" t="s">
        <v>112</v>
      </c>
      <c r="Z281" t="s">
        <v>112</v>
      </c>
      <c r="AA281" t="s">
        <v>112</v>
      </c>
      <c r="AB281" t="s">
        <v>1457</v>
      </c>
      <c r="AI281" t="s">
        <v>148</v>
      </c>
    </row>
    <row r="282" spans="1:35">
      <c r="A282" t="s">
        <v>1376</v>
      </c>
      <c r="B282" t="s">
        <v>1377</v>
      </c>
      <c r="C282" t="s">
        <v>1721</v>
      </c>
      <c r="D282" t="s">
        <v>1722</v>
      </c>
      <c r="E282" t="s">
        <v>1723</v>
      </c>
      <c r="F282" t="s">
        <v>974</v>
      </c>
      <c r="G282" t="s">
        <v>1724</v>
      </c>
      <c r="H282" t="s">
        <v>1070</v>
      </c>
      <c r="I282" t="s">
        <v>1071</v>
      </c>
      <c r="J282" t="s">
        <v>1564</v>
      </c>
      <c r="K282" t="s">
        <v>1565</v>
      </c>
      <c r="L282" t="s">
        <v>789</v>
      </c>
      <c r="M282" t="s">
        <v>174</v>
      </c>
      <c r="N282" t="s">
        <v>1456</v>
      </c>
      <c r="O282" t="s">
        <v>791</v>
      </c>
      <c r="P282" t="s">
        <v>204</v>
      </c>
      <c r="Q282" t="s">
        <v>120</v>
      </c>
      <c r="T282" t="s">
        <v>978</v>
      </c>
      <c r="U282" t="s">
        <v>1073</v>
      </c>
      <c r="V282" t="s">
        <v>1567</v>
      </c>
      <c r="W282" t="s">
        <v>112</v>
      </c>
      <c r="X282" t="s">
        <v>112</v>
      </c>
      <c r="Y282" t="s">
        <v>112</v>
      </c>
      <c r="Z282" t="s">
        <v>112</v>
      </c>
      <c r="AA282" t="s">
        <v>112</v>
      </c>
      <c r="AB282" t="s">
        <v>1457</v>
      </c>
      <c r="AD282" t="s">
        <v>37</v>
      </c>
      <c r="AE282" t="s">
        <v>32</v>
      </c>
      <c r="AI282" t="s">
        <v>148</v>
      </c>
    </row>
    <row r="283" spans="1:35">
      <c r="A283" t="s">
        <v>1725</v>
      </c>
      <c r="B283" t="s">
        <v>1726</v>
      </c>
      <c r="C283" t="s">
        <v>128</v>
      </c>
      <c r="D283" t="s">
        <v>1727</v>
      </c>
      <c r="F283" t="s">
        <v>130</v>
      </c>
      <c r="G283" t="s">
        <v>130</v>
      </c>
      <c r="H283" t="s">
        <v>130</v>
      </c>
      <c r="I283" t="s">
        <v>130</v>
      </c>
      <c r="J283" t="s">
        <v>130</v>
      </c>
      <c r="K283" t="s">
        <v>130</v>
      </c>
      <c r="L283" t="s">
        <v>130</v>
      </c>
      <c r="M283" t="s">
        <v>130</v>
      </c>
      <c r="N283" t="s">
        <v>130</v>
      </c>
      <c r="O283" t="s">
        <v>130</v>
      </c>
      <c r="P283" t="s">
        <v>130</v>
      </c>
      <c r="Q283" t="s">
        <v>130</v>
      </c>
      <c r="T283" t="s">
        <v>130</v>
      </c>
      <c r="U283" t="s">
        <v>130</v>
      </c>
      <c r="V283" t="s">
        <v>130</v>
      </c>
      <c r="W283" t="s">
        <v>130</v>
      </c>
      <c r="X283" t="s">
        <v>130</v>
      </c>
      <c r="Y283" t="s">
        <v>130</v>
      </c>
      <c r="Z283" t="s">
        <v>130</v>
      </c>
      <c r="AA283" t="s">
        <v>130</v>
      </c>
      <c r="AB283" t="s">
        <v>130</v>
      </c>
      <c r="AC283" t="s">
        <v>130</v>
      </c>
      <c r="AG283" t="s">
        <v>130</v>
      </c>
      <c r="AI283" t="s">
        <v>148</v>
      </c>
    </row>
    <row r="284" spans="1:35">
      <c r="A284" t="s">
        <v>1725</v>
      </c>
      <c r="B284" t="s">
        <v>1726</v>
      </c>
      <c r="C284" t="s">
        <v>1728</v>
      </c>
      <c r="D284" t="s">
        <v>1729</v>
      </c>
      <c r="E284" t="s">
        <v>1730</v>
      </c>
      <c r="F284" t="s">
        <v>447</v>
      </c>
      <c r="G284" t="s">
        <v>448</v>
      </c>
      <c r="H284" t="s">
        <v>151</v>
      </c>
      <c r="I284" t="s">
        <v>152</v>
      </c>
      <c r="J284" t="s">
        <v>1731</v>
      </c>
      <c r="K284" t="s">
        <v>1732</v>
      </c>
      <c r="L284" t="s">
        <v>789</v>
      </c>
      <c r="M284" t="s">
        <v>366</v>
      </c>
      <c r="N284" t="s">
        <v>66</v>
      </c>
      <c r="O284" t="s">
        <v>1386</v>
      </c>
      <c r="P284" t="s">
        <v>142</v>
      </c>
      <c r="Q284" t="s">
        <v>120</v>
      </c>
      <c r="R284" t="s">
        <v>1733</v>
      </c>
      <c r="S284">
        <v>160316</v>
      </c>
      <c r="T284" t="s">
        <v>450</v>
      </c>
      <c r="U284" t="s">
        <v>156</v>
      </c>
      <c r="V284" t="s">
        <v>1734</v>
      </c>
      <c r="W284" t="s">
        <v>112</v>
      </c>
      <c r="X284" t="s">
        <v>1735</v>
      </c>
      <c r="Y284" t="s">
        <v>112</v>
      </c>
      <c r="Z284" t="s">
        <v>112</v>
      </c>
      <c r="AA284" t="s">
        <v>142</v>
      </c>
      <c r="AI284" t="s">
        <v>148</v>
      </c>
    </row>
    <row r="285" spans="1:35">
      <c r="A285" t="s">
        <v>1725</v>
      </c>
      <c r="B285" t="s">
        <v>1726</v>
      </c>
      <c r="C285" t="s">
        <v>1736</v>
      </c>
      <c r="D285" t="s">
        <v>1737</v>
      </c>
      <c r="E285" t="s">
        <v>1738</v>
      </c>
      <c r="F285" t="s">
        <v>447</v>
      </c>
      <c r="G285" t="s">
        <v>448</v>
      </c>
      <c r="H285" t="s">
        <v>402</v>
      </c>
      <c r="I285" t="s">
        <v>403</v>
      </c>
      <c r="J285" t="s">
        <v>1739</v>
      </c>
      <c r="K285" t="s">
        <v>1740</v>
      </c>
      <c r="L285" t="s">
        <v>789</v>
      </c>
      <c r="M285" t="s">
        <v>366</v>
      </c>
      <c r="N285" t="s">
        <v>66</v>
      </c>
      <c r="O285" t="s">
        <v>1386</v>
      </c>
      <c r="P285" t="s">
        <v>204</v>
      </c>
      <c r="Q285" t="s">
        <v>120</v>
      </c>
      <c r="R285" t="s">
        <v>1741</v>
      </c>
      <c r="S285">
        <v>160906</v>
      </c>
      <c r="T285" t="s">
        <v>450</v>
      </c>
      <c r="U285" t="s">
        <v>405</v>
      </c>
      <c r="V285" t="s">
        <v>1742</v>
      </c>
      <c r="W285" t="s">
        <v>112</v>
      </c>
      <c r="X285" t="s">
        <v>112</v>
      </c>
      <c r="Y285" t="s">
        <v>112</v>
      </c>
      <c r="Z285" t="s">
        <v>112</v>
      </c>
      <c r="AA285" t="s">
        <v>112</v>
      </c>
      <c r="AI285" t="s">
        <v>148</v>
      </c>
    </row>
    <row r="286" spans="1:35">
      <c r="A286" t="s">
        <v>1725</v>
      </c>
      <c r="B286" t="s">
        <v>1726</v>
      </c>
      <c r="C286" t="s">
        <v>1743</v>
      </c>
      <c r="D286" t="s">
        <v>1744</v>
      </c>
      <c r="E286" t="s">
        <v>1745</v>
      </c>
      <c r="F286" t="s">
        <v>447</v>
      </c>
      <c r="G286" t="s">
        <v>448</v>
      </c>
      <c r="H286" t="s">
        <v>479</v>
      </c>
      <c r="I286" t="s">
        <v>480</v>
      </c>
      <c r="J286" t="s">
        <v>1739</v>
      </c>
      <c r="K286" t="s">
        <v>1740</v>
      </c>
      <c r="L286" t="s">
        <v>789</v>
      </c>
      <c r="M286" t="s">
        <v>366</v>
      </c>
      <c r="N286" t="s">
        <v>66</v>
      </c>
      <c r="O286" t="s">
        <v>1386</v>
      </c>
      <c r="P286" t="s">
        <v>204</v>
      </c>
      <c r="Q286" t="s">
        <v>120</v>
      </c>
      <c r="R286" t="s">
        <v>1746</v>
      </c>
      <c r="S286">
        <v>160906</v>
      </c>
      <c r="T286" t="s">
        <v>450</v>
      </c>
      <c r="U286" t="s">
        <v>482</v>
      </c>
      <c r="V286" t="s">
        <v>1742</v>
      </c>
      <c r="W286" t="s">
        <v>112</v>
      </c>
      <c r="X286" t="s">
        <v>112</v>
      </c>
      <c r="Y286" t="s">
        <v>112</v>
      </c>
      <c r="Z286" t="s">
        <v>112</v>
      </c>
      <c r="AA286" t="s">
        <v>112</v>
      </c>
      <c r="AI286" t="s">
        <v>148</v>
      </c>
    </row>
    <row r="287" spans="1:35">
      <c r="A287" t="s">
        <v>1725</v>
      </c>
      <c r="B287" t="s">
        <v>1726</v>
      </c>
      <c r="C287" t="s">
        <v>1747</v>
      </c>
      <c r="D287" t="s">
        <v>1748</v>
      </c>
      <c r="E287" t="s">
        <v>1749</v>
      </c>
      <c r="F287" t="s">
        <v>495</v>
      </c>
      <c r="G287" t="s">
        <v>496</v>
      </c>
      <c r="H287" t="s">
        <v>479</v>
      </c>
      <c r="I287" t="s">
        <v>480</v>
      </c>
      <c r="J287" t="s">
        <v>1739</v>
      </c>
      <c r="K287" t="s">
        <v>1740</v>
      </c>
      <c r="L287" t="s">
        <v>789</v>
      </c>
      <c r="M287" t="s">
        <v>174</v>
      </c>
      <c r="N287" t="s">
        <v>66</v>
      </c>
      <c r="O287" t="s">
        <v>1386</v>
      </c>
      <c r="P287" t="s">
        <v>204</v>
      </c>
      <c r="Q287" t="s">
        <v>120</v>
      </c>
      <c r="R287" t="s">
        <v>1750</v>
      </c>
      <c r="S287">
        <v>170222</v>
      </c>
      <c r="T287" t="s">
        <v>498</v>
      </c>
      <c r="U287" t="s">
        <v>482</v>
      </c>
      <c r="V287" t="s">
        <v>1742</v>
      </c>
      <c r="W287" t="s">
        <v>112</v>
      </c>
      <c r="X287" t="s">
        <v>112</v>
      </c>
      <c r="Y287" t="s">
        <v>112</v>
      </c>
      <c r="Z287" t="s">
        <v>112</v>
      </c>
      <c r="AA287" t="s">
        <v>112</v>
      </c>
      <c r="AI287" t="s">
        <v>148</v>
      </c>
    </row>
    <row r="288" spans="1:35">
      <c r="A288" t="s">
        <v>1725</v>
      </c>
      <c r="B288" t="s">
        <v>1726</v>
      </c>
      <c r="C288" t="s">
        <v>1751</v>
      </c>
      <c r="D288" t="s">
        <v>1752</v>
      </c>
      <c r="E288" t="s">
        <v>1753</v>
      </c>
      <c r="F288" t="s">
        <v>495</v>
      </c>
      <c r="G288" t="s">
        <v>496</v>
      </c>
      <c r="H288" t="s">
        <v>330</v>
      </c>
      <c r="I288" t="s">
        <v>331</v>
      </c>
      <c r="J288" t="s">
        <v>1739</v>
      </c>
      <c r="K288" t="s">
        <v>1740</v>
      </c>
      <c r="L288" t="s">
        <v>789</v>
      </c>
      <c r="M288" t="s">
        <v>174</v>
      </c>
      <c r="N288" t="s">
        <v>66</v>
      </c>
      <c r="O288" t="s">
        <v>1386</v>
      </c>
      <c r="P288" t="s">
        <v>204</v>
      </c>
      <c r="Q288" t="s">
        <v>120</v>
      </c>
      <c r="R288" t="s">
        <v>1754</v>
      </c>
      <c r="S288">
        <v>170614</v>
      </c>
      <c r="T288" t="s">
        <v>498</v>
      </c>
      <c r="U288" t="s">
        <v>333</v>
      </c>
      <c r="V288" t="s">
        <v>1742</v>
      </c>
      <c r="W288" t="s">
        <v>112</v>
      </c>
      <c r="X288" t="s">
        <v>112</v>
      </c>
      <c r="Y288" t="s">
        <v>112</v>
      </c>
      <c r="Z288" t="s">
        <v>112</v>
      </c>
      <c r="AA288" t="s">
        <v>112</v>
      </c>
      <c r="AI288" t="s">
        <v>148</v>
      </c>
    </row>
    <row r="289" spans="1:35">
      <c r="A289" t="s">
        <v>1725</v>
      </c>
      <c r="B289" t="s">
        <v>1726</v>
      </c>
      <c r="C289" t="s">
        <v>1755</v>
      </c>
      <c r="D289" t="s">
        <v>1756</v>
      </c>
      <c r="E289" t="s">
        <v>1757</v>
      </c>
      <c r="F289" t="s">
        <v>495</v>
      </c>
      <c r="G289" t="s">
        <v>496</v>
      </c>
      <c r="H289" t="s">
        <v>219</v>
      </c>
      <c r="I289" t="s">
        <v>220</v>
      </c>
      <c r="J289" t="s">
        <v>1739</v>
      </c>
      <c r="K289" t="s">
        <v>1740</v>
      </c>
      <c r="L289" t="s">
        <v>789</v>
      </c>
      <c r="M289" t="s">
        <v>174</v>
      </c>
      <c r="N289" t="s">
        <v>66</v>
      </c>
      <c r="O289" t="s">
        <v>1386</v>
      </c>
      <c r="P289" t="s">
        <v>204</v>
      </c>
      <c r="Q289" t="s">
        <v>120</v>
      </c>
      <c r="R289" t="s">
        <v>1758</v>
      </c>
      <c r="S289">
        <v>170704</v>
      </c>
      <c r="T289" t="s">
        <v>498</v>
      </c>
      <c r="U289" t="s">
        <v>542</v>
      </c>
      <c r="V289" t="s">
        <v>1742</v>
      </c>
      <c r="W289" t="s">
        <v>112</v>
      </c>
      <c r="X289" t="s">
        <v>112</v>
      </c>
      <c r="Y289" t="s">
        <v>112</v>
      </c>
      <c r="Z289" t="s">
        <v>112</v>
      </c>
      <c r="AA289" t="s">
        <v>112</v>
      </c>
      <c r="AI289" t="s">
        <v>148</v>
      </c>
    </row>
    <row r="290" spans="1:35">
      <c r="A290" t="s">
        <v>1725</v>
      </c>
      <c r="B290" t="s">
        <v>1726</v>
      </c>
      <c r="C290" t="s">
        <v>1759</v>
      </c>
      <c r="D290" t="s">
        <v>1760</v>
      </c>
      <c r="E290" t="s">
        <v>1761</v>
      </c>
      <c r="F290" t="s">
        <v>495</v>
      </c>
      <c r="G290" t="s">
        <v>496</v>
      </c>
      <c r="H290" t="s">
        <v>976</v>
      </c>
      <c r="I290" t="s">
        <v>994</v>
      </c>
      <c r="J290" t="s">
        <v>1739</v>
      </c>
      <c r="K290" t="s">
        <v>1740</v>
      </c>
      <c r="L290" t="s">
        <v>789</v>
      </c>
      <c r="M290" t="s">
        <v>174</v>
      </c>
      <c r="N290" t="s">
        <v>66</v>
      </c>
      <c r="O290" t="s">
        <v>1386</v>
      </c>
      <c r="P290" t="s">
        <v>204</v>
      </c>
      <c r="Q290" t="s">
        <v>120</v>
      </c>
      <c r="R290" t="s">
        <v>1762</v>
      </c>
      <c r="S290">
        <v>170713</v>
      </c>
      <c r="T290" t="s">
        <v>498</v>
      </c>
      <c r="U290" t="s">
        <v>979</v>
      </c>
      <c r="V290" t="s">
        <v>1742</v>
      </c>
      <c r="W290" t="s">
        <v>112</v>
      </c>
      <c r="X290" t="s">
        <v>112</v>
      </c>
      <c r="Y290" t="s">
        <v>112</v>
      </c>
      <c r="Z290" t="s">
        <v>112</v>
      </c>
      <c r="AA290" t="s">
        <v>112</v>
      </c>
      <c r="AI290" t="s">
        <v>148</v>
      </c>
    </row>
    <row r="291" spans="1:35">
      <c r="A291" t="s">
        <v>1725</v>
      </c>
      <c r="B291" t="s">
        <v>1763</v>
      </c>
      <c r="C291" t="s">
        <v>1764</v>
      </c>
      <c r="D291" t="s">
        <v>1765</v>
      </c>
      <c r="E291" t="s">
        <v>1766</v>
      </c>
      <c r="F291" t="s">
        <v>546</v>
      </c>
      <c r="G291" t="s">
        <v>547</v>
      </c>
      <c r="H291" t="s">
        <v>219</v>
      </c>
      <c r="I291" t="s">
        <v>220</v>
      </c>
      <c r="J291" t="s">
        <v>1739</v>
      </c>
      <c r="K291" t="s">
        <v>1740</v>
      </c>
      <c r="L291" t="s">
        <v>789</v>
      </c>
      <c r="M291" t="s">
        <v>174</v>
      </c>
      <c r="N291" t="s">
        <v>66</v>
      </c>
      <c r="O291" t="s">
        <v>1386</v>
      </c>
      <c r="P291" t="s">
        <v>204</v>
      </c>
      <c r="Q291" t="s">
        <v>120</v>
      </c>
      <c r="R291" t="s">
        <v>1767</v>
      </c>
      <c r="S291">
        <v>180212</v>
      </c>
      <c r="T291" t="s">
        <v>549</v>
      </c>
      <c r="U291" t="s">
        <v>542</v>
      </c>
      <c r="V291" t="s">
        <v>1742</v>
      </c>
      <c r="W291" t="s">
        <v>112</v>
      </c>
      <c r="X291" t="s">
        <v>112</v>
      </c>
      <c r="Y291" t="s">
        <v>112</v>
      </c>
      <c r="Z291" t="s">
        <v>1768</v>
      </c>
      <c r="AA291" t="s">
        <v>112</v>
      </c>
      <c r="AI291" t="s">
        <v>148</v>
      </c>
    </row>
    <row r="292" spans="1:35">
      <c r="A292" t="s">
        <v>1725</v>
      </c>
      <c r="B292" t="s">
        <v>1726</v>
      </c>
      <c r="C292" t="s">
        <v>1769</v>
      </c>
      <c r="D292" t="s">
        <v>1770</v>
      </c>
      <c r="E292" t="s">
        <v>1771</v>
      </c>
      <c r="F292" t="s">
        <v>546</v>
      </c>
      <c r="G292" t="s">
        <v>547</v>
      </c>
      <c r="H292" t="s">
        <v>219</v>
      </c>
      <c r="I292" t="s">
        <v>220</v>
      </c>
      <c r="J292" t="s">
        <v>1739</v>
      </c>
      <c r="K292" t="s">
        <v>1740</v>
      </c>
      <c r="L292" t="s">
        <v>789</v>
      </c>
      <c r="M292" t="s">
        <v>174</v>
      </c>
      <c r="N292" t="s">
        <v>1456</v>
      </c>
      <c r="O292" t="s">
        <v>1386</v>
      </c>
      <c r="P292" t="s">
        <v>204</v>
      </c>
      <c r="Q292" t="s">
        <v>120</v>
      </c>
      <c r="R292" t="s">
        <v>1772</v>
      </c>
      <c r="S292">
        <v>180301</v>
      </c>
      <c r="T292" t="s">
        <v>549</v>
      </c>
      <c r="U292" t="s">
        <v>542</v>
      </c>
      <c r="V292" t="s">
        <v>1742</v>
      </c>
      <c r="W292" t="s">
        <v>112</v>
      </c>
      <c r="X292" t="s">
        <v>112</v>
      </c>
      <c r="Y292" t="s">
        <v>112</v>
      </c>
      <c r="Z292" t="s">
        <v>112</v>
      </c>
      <c r="AA292" t="s">
        <v>112</v>
      </c>
      <c r="AB292" t="s">
        <v>1457</v>
      </c>
      <c r="AI292" t="s">
        <v>148</v>
      </c>
    </row>
    <row r="293" spans="1:35">
      <c r="A293" t="s">
        <v>1725</v>
      </c>
      <c r="B293" t="s">
        <v>1763</v>
      </c>
      <c r="C293" t="s">
        <v>1773</v>
      </c>
      <c r="D293" t="s">
        <v>1774</v>
      </c>
      <c r="E293" t="s">
        <v>1775</v>
      </c>
      <c r="F293" t="s">
        <v>546</v>
      </c>
      <c r="G293" t="s">
        <v>547</v>
      </c>
      <c r="H293" t="s">
        <v>219</v>
      </c>
      <c r="I293" t="s">
        <v>220</v>
      </c>
      <c r="J293" t="s">
        <v>1739</v>
      </c>
      <c r="K293" t="s">
        <v>1740</v>
      </c>
      <c r="L293" t="s">
        <v>789</v>
      </c>
      <c r="M293" t="s">
        <v>174</v>
      </c>
      <c r="N293" t="s">
        <v>1456</v>
      </c>
      <c r="O293" t="s">
        <v>1386</v>
      </c>
      <c r="P293" t="s">
        <v>204</v>
      </c>
      <c r="Q293" t="s">
        <v>120</v>
      </c>
      <c r="R293" t="s">
        <v>1776</v>
      </c>
      <c r="S293">
        <v>180301</v>
      </c>
      <c r="T293" t="s">
        <v>549</v>
      </c>
      <c r="U293" t="s">
        <v>542</v>
      </c>
      <c r="V293" t="s">
        <v>1742</v>
      </c>
      <c r="W293" t="s">
        <v>112</v>
      </c>
      <c r="X293" t="s">
        <v>112</v>
      </c>
      <c r="Y293" t="s">
        <v>112</v>
      </c>
      <c r="Z293" t="s">
        <v>1768</v>
      </c>
      <c r="AA293" t="s">
        <v>112</v>
      </c>
      <c r="AB293" t="s">
        <v>1457</v>
      </c>
      <c r="AI293" t="s">
        <v>148</v>
      </c>
    </row>
    <row r="294" spans="1:35">
      <c r="A294" t="s">
        <v>1725</v>
      </c>
      <c r="B294" t="s">
        <v>1726</v>
      </c>
      <c r="C294" t="s">
        <v>1777</v>
      </c>
      <c r="D294" t="s">
        <v>1778</v>
      </c>
      <c r="E294" t="s">
        <v>1779</v>
      </c>
      <c r="F294" t="s">
        <v>217</v>
      </c>
      <c r="G294" t="s">
        <v>218</v>
      </c>
      <c r="H294" t="s">
        <v>219</v>
      </c>
      <c r="I294" t="s">
        <v>220</v>
      </c>
      <c r="J294" t="s">
        <v>1739</v>
      </c>
      <c r="K294" t="s">
        <v>1740</v>
      </c>
      <c r="L294" t="s">
        <v>789</v>
      </c>
      <c r="M294" t="s">
        <v>174</v>
      </c>
      <c r="N294" t="s">
        <v>1456</v>
      </c>
      <c r="O294" t="s">
        <v>1386</v>
      </c>
      <c r="P294" t="s">
        <v>204</v>
      </c>
      <c r="Q294" t="s">
        <v>120</v>
      </c>
      <c r="T294" t="s">
        <v>223</v>
      </c>
      <c r="U294" t="s">
        <v>542</v>
      </c>
      <c r="V294" t="s">
        <v>1742</v>
      </c>
      <c r="W294" t="s">
        <v>112</v>
      </c>
      <c r="X294" t="s">
        <v>112</v>
      </c>
      <c r="Y294" t="s">
        <v>112</v>
      </c>
      <c r="Z294" t="s">
        <v>112</v>
      </c>
      <c r="AA294" t="s">
        <v>112</v>
      </c>
      <c r="AB294" t="s">
        <v>1457</v>
      </c>
      <c r="AI294" t="s">
        <v>148</v>
      </c>
    </row>
    <row r="295" spans="1:35">
      <c r="A295" t="s">
        <v>1725</v>
      </c>
      <c r="B295" t="s">
        <v>1726</v>
      </c>
      <c r="C295" t="s">
        <v>1780</v>
      </c>
      <c r="D295" t="s">
        <v>1781</v>
      </c>
      <c r="E295" t="s">
        <v>1782</v>
      </c>
      <c r="F295" t="s">
        <v>577</v>
      </c>
      <c r="G295" t="s">
        <v>578</v>
      </c>
      <c r="H295" t="s">
        <v>219</v>
      </c>
      <c r="I295" t="s">
        <v>220</v>
      </c>
      <c r="J295" t="s">
        <v>1739</v>
      </c>
      <c r="K295" t="s">
        <v>1740</v>
      </c>
      <c r="L295" t="s">
        <v>789</v>
      </c>
      <c r="M295" t="s">
        <v>174</v>
      </c>
      <c r="N295" t="s">
        <v>1456</v>
      </c>
      <c r="O295" t="s">
        <v>1386</v>
      </c>
      <c r="P295" t="s">
        <v>204</v>
      </c>
      <c r="Q295" t="s">
        <v>120</v>
      </c>
      <c r="R295" t="s">
        <v>1783</v>
      </c>
      <c r="S295">
        <v>180702</v>
      </c>
      <c r="T295" t="s">
        <v>580</v>
      </c>
      <c r="U295" t="s">
        <v>542</v>
      </c>
      <c r="V295" t="s">
        <v>1742</v>
      </c>
      <c r="W295" t="s">
        <v>112</v>
      </c>
      <c r="X295" t="s">
        <v>112</v>
      </c>
      <c r="Y295" t="s">
        <v>112</v>
      </c>
      <c r="Z295" t="s">
        <v>112</v>
      </c>
      <c r="AA295" t="s">
        <v>112</v>
      </c>
      <c r="AB295" t="s">
        <v>1457</v>
      </c>
      <c r="AI295" t="s">
        <v>148</v>
      </c>
    </row>
    <row r="296" spans="1:35">
      <c r="A296" t="s">
        <v>1725</v>
      </c>
      <c r="B296" t="s">
        <v>1726</v>
      </c>
      <c r="C296" t="s">
        <v>1784</v>
      </c>
      <c r="D296" t="s">
        <v>1785</v>
      </c>
      <c r="E296" t="s">
        <v>1786</v>
      </c>
      <c r="F296" t="s">
        <v>577</v>
      </c>
      <c r="G296" t="s">
        <v>578</v>
      </c>
      <c r="H296" t="s">
        <v>219</v>
      </c>
      <c r="I296" t="s">
        <v>220</v>
      </c>
      <c r="J296" t="s">
        <v>1787</v>
      </c>
      <c r="K296" t="s">
        <v>1788</v>
      </c>
      <c r="L296" t="s">
        <v>789</v>
      </c>
      <c r="M296" t="s">
        <v>174</v>
      </c>
      <c r="N296" t="s">
        <v>1456</v>
      </c>
      <c r="O296" t="s">
        <v>1386</v>
      </c>
      <c r="P296" t="s">
        <v>204</v>
      </c>
      <c r="Q296" t="s">
        <v>120</v>
      </c>
      <c r="R296" t="s">
        <v>1789</v>
      </c>
      <c r="S296">
        <v>180726</v>
      </c>
      <c r="T296" t="s">
        <v>580</v>
      </c>
      <c r="U296" t="s">
        <v>542</v>
      </c>
      <c r="V296" t="s">
        <v>1790</v>
      </c>
      <c r="W296" t="s">
        <v>112</v>
      </c>
      <c r="X296" t="s">
        <v>112</v>
      </c>
      <c r="Y296" t="s">
        <v>112</v>
      </c>
      <c r="Z296" t="s">
        <v>112</v>
      </c>
      <c r="AA296" t="s">
        <v>112</v>
      </c>
      <c r="AB296" t="s">
        <v>1457</v>
      </c>
      <c r="AI296" t="s">
        <v>148</v>
      </c>
    </row>
    <row r="297" spans="1:35">
      <c r="A297" t="s">
        <v>1725</v>
      </c>
      <c r="B297" t="s">
        <v>1726</v>
      </c>
      <c r="C297" t="s">
        <v>1791</v>
      </c>
      <c r="D297" t="s">
        <v>1792</v>
      </c>
      <c r="E297" t="s">
        <v>1793</v>
      </c>
      <c r="F297" t="s">
        <v>228</v>
      </c>
      <c r="G297" t="s">
        <v>229</v>
      </c>
      <c r="H297" t="s">
        <v>219</v>
      </c>
      <c r="I297" t="s">
        <v>220</v>
      </c>
      <c r="J297" t="s">
        <v>1787</v>
      </c>
      <c r="K297" t="s">
        <v>1788</v>
      </c>
      <c r="L297" t="s">
        <v>789</v>
      </c>
      <c r="M297" t="s">
        <v>174</v>
      </c>
      <c r="N297" t="s">
        <v>1456</v>
      </c>
      <c r="O297" t="s">
        <v>791</v>
      </c>
      <c r="P297" t="s">
        <v>204</v>
      </c>
      <c r="Q297" t="s">
        <v>120</v>
      </c>
      <c r="R297" t="s">
        <v>1794</v>
      </c>
      <c r="S297">
        <v>201126</v>
      </c>
      <c r="T297" t="s">
        <v>850</v>
      </c>
      <c r="U297" t="s">
        <v>542</v>
      </c>
      <c r="V297" t="s">
        <v>1790</v>
      </c>
      <c r="W297" t="s">
        <v>112</v>
      </c>
      <c r="X297" t="s">
        <v>112</v>
      </c>
      <c r="Y297" t="s">
        <v>112</v>
      </c>
      <c r="Z297" t="s">
        <v>112</v>
      </c>
      <c r="AA297" t="s">
        <v>112</v>
      </c>
      <c r="AB297" t="s">
        <v>1457</v>
      </c>
      <c r="AI297" t="s">
        <v>148</v>
      </c>
    </row>
    <row r="298" spans="1:35">
      <c r="A298" t="s">
        <v>1725</v>
      </c>
      <c r="B298" t="s">
        <v>1726</v>
      </c>
      <c r="C298" t="s">
        <v>1791</v>
      </c>
      <c r="D298" t="s">
        <v>1792</v>
      </c>
      <c r="E298" t="s">
        <v>1795</v>
      </c>
      <c r="F298" t="s">
        <v>228</v>
      </c>
      <c r="G298" t="s">
        <v>229</v>
      </c>
      <c r="H298" t="s">
        <v>219</v>
      </c>
      <c r="I298" t="s">
        <v>220</v>
      </c>
      <c r="J298" t="s">
        <v>1787</v>
      </c>
      <c r="K298" t="s">
        <v>1788</v>
      </c>
      <c r="L298" t="s">
        <v>789</v>
      </c>
      <c r="M298" t="s">
        <v>174</v>
      </c>
      <c r="N298" t="s">
        <v>1796</v>
      </c>
      <c r="O298" t="s">
        <v>791</v>
      </c>
      <c r="P298" t="s">
        <v>204</v>
      </c>
      <c r="Q298" t="s">
        <v>120</v>
      </c>
      <c r="R298" t="s">
        <v>1797</v>
      </c>
      <c r="S298">
        <v>200525</v>
      </c>
      <c r="T298" t="s">
        <v>850</v>
      </c>
      <c r="U298" t="s">
        <v>542</v>
      </c>
      <c r="V298" t="s">
        <v>1790</v>
      </c>
      <c r="W298" t="s">
        <v>112</v>
      </c>
      <c r="X298" t="s">
        <v>112</v>
      </c>
      <c r="Y298" t="s">
        <v>112</v>
      </c>
      <c r="Z298" t="s">
        <v>112</v>
      </c>
      <c r="AA298" t="s">
        <v>112</v>
      </c>
      <c r="AB298" t="s">
        <v>1715</v>
      </c>
      <c r="AI298" t="s">
        <v>148</v>
      </c>
    </row>
    <row r="299" spans="1:35">
      <c r="A299" t="s">
        <v>1725</v>
      </c>
      <c r="B299" t="s">
        <v>1798</v>
      </c>
      <c r="C299" t="s">
        <v>1799</v>
      </c>
      <c r="D299" t="s">
        <v>1800</v>
      </c>
      <c r="E299" t="s">
        <v>1801</v>
      </c>
      <c r="F299" t="s">
        <v>619</v>
      </c>
      <c r="G299" t="s">
        <v>620</v>
      </c>
      <c r="H299" t="s">
        <v>1077</v>
      </c>
      <c r="I299" t="s">
        <v>1078</v>
      </c>
      <c r="J299" t="s">
        <v>1787</v>
      </c>
      <c r="K299" t="s">
        <v>1788</v>
      </c>
      <c r="L299" t="s">
        <v>789</v>
      </c>
      <c r="M299" t="s">
        <v>174</v>
      </c>
      <c r="N299" t="s">
        <v>1456</v>
      </c>
      <c r="O299" t="s">
        <v>791</v>
      </c>
      <c r="P299" t="s">
        <v>204</v>
      </c>
      <c r="Q299" t="s">
        <v>120</v>
      </c>
      <c r="R299" t="s">
        <v>1802</v>
      </c>
      <c r="S299">
        <v>210126</v>
      </c>
      <c r="T299" t="s">
        <v>625</v>
      </c>
      <c r="U299" t="s">
        <v>1080</v>
      </c>
      <c r="V299" t="s">
        <v>1790</v>
      </c>
      <c r="W299" t="s">
        <v>112</v>
      </c>
      <c r="X299" t="s">
        <v>112</v>
      </c>
      <c r="Y299" t="s">
        <v>112</v>
      </c>
      <c r="Z299" t="s">
        <v>112</v>
      </c>
      <c r="AA299" t="s">
        <v>112</v>
      </c>
      <c r="AB299" t="s">
        <v>1457</v>
      </c>
      <c r="AG299" t="s">
        <v>1803</v>
      </c>
      <c r="AI299" t="s">
        <v>148</v>
      </c>
    </row>
    <row r="300" spans="1:35">
      <c r="A300" t="s">
        <v>1725</v>
      </c>
      <c r="B300" t="s">
        <v>1798</v>
      </c>
      <c r="C300" t="s">
        <v>1799</v>
      </c>
      <c r="D300" t="s">
        <v>1800</v>
      </c>
      <c r="E300" t="s">
        <v>1804</v>
      </c>
      <c r="F300" t="s">
        <v>619</v>
      </c>
      <c r="G300" t="s">
        <v>620</v>
      </c>
      <c r="H300" t="s">
        <v>1077</v>
      </c>
      <c r="I300" t="s">
        <v>1078</v>
      </c>
      <c r="J300" t="s">
        <v>1787</v>
      </c>
      <c r="K300" t="s">
        <v>1788</v>
      </c>
      <c r="L300" t="s">
        <v>789</v>
      </c>
      <c r="M300" t="s">
        <v>174</v>
      </c>
      <c r="N300" t="s">
        <v>1456</v>
      </c>
      <c r="O300" t="s">
        <v>791</v>
      </c>
      <c r="P300" t="s">
        <v>204</v>
      </c>
      <c r="Q300" t="s">
        <v>120</v>
      </c>
      <c r="R300" t="s">
        <v>1805</v>
      </c>
      <c r="S300">
        <v>201223</v>
      </c>
      <c r="T300" t="s">
        <v>625</v>
      </c>
      <c r="U300" t="s">
        <v>1080</v>
      </c>
      <c r="V300" t="s">
        <v>1790</v>
      </c>
      <c r="W300" t="s">
        <v>112</v>
      </c>
      <c r="X300" t="s">
        <v>112</v>
      </c>
      <c r="Y300" t="s">
        <v>112</v>
      </c>
      <c r="Z300" t="s">
        <v>112</v>
      </c>
      <c r="AA300" t="s">
        <v>112</v>
      </c>
      <c r="AB300" t="s">
        <v>1457</v>
      </c>
      <c r="AC300" t="s">
        <v>130</v>
      </c>
      <c r="AG300" t="s">
        <v>1806</v>
      </c>
      <c r="AI300" t="s">
        <v>148</v>
      </c>
    </row>
    <row r="301" spans="1:35">
      <c r="A301" t="s">
        <v>1725</v>
      </c>
      <c r="B301" t="s">
        <v>1798</v>
      </c>
      <c r="C301" t="s">
        <v>1799</v>
      </c>
      <c r="D301" t="s">
        <v>1800</v>
      </c>
      <c r="E301" t="s">
        <v>1807</v>
      </c>
      <c r="F301" t="s">
        <v>619</v>
      </c>
      <c r="G301" t="s">
        <v>620</v>
      </c>
      <c r="H301" t="s">
        <v>1077</v>
      </c>
      <c r="I301" t="s">
        <v>1078</v>
      </c>
      <c r="J301" t="s">
        <v>1787</v>
      </c>
      <c r="K301" t="s">
        <v>1788</v>
      </c>
      <c r="L301" t="s">
        <v>789</v>
      </c>
      <c r="M301" t="s">
        <v>174</v>
      </c>
      <c r="N301" t="s">
        <v>1796</v>
      </c>
      <c r="O301" t="s">
        <v>791</v>
      </c>
      <c r="P301" t="s">
        <v>204</v>
      </c>
      <c r="Q301" t="s">
        <v>120</v>
      </c>
      <c r="R301" t="s">
        <v>1808</v>
      </c>
      <c r="S301">
        <v>200708</v>
      </c>
      <c r="T301" t="s">
        <v>625</v>
      </c>
      <c r="U301" t="s">
        <v>1080</v>
      </c>
      <c r="V301" t="s">
        <v>1790</v>
      </c>
      <c r="W301" t="s">
        <v>112</v>
      </c>
      <c r="X301" t="s">
        <v>112</v>
      </c>
      <c r="Y301" t="s">
        <v>112</v>
      </c>
      <c r="Z301" t="s">
        <v>112</v>
      </c>
      <c r="AA301" t="s">
        <v>112</v>
      </c>
      <c r="AB301" t="s">
        <v>1715</v>
      </c>
      <c r="AI301" t="s">
        <v>148</v>
      </c>
    </row>
    <row r="302" spans="1:35">
      <c r="A302" t="s">
        <v>1725</v>
      </c>
      <c r="B302" t="s">
        <v>1726</v>
      </c>
      <c r="C302" t="s">
        <v>1809</v>
      </c>
      <c r="D302" t="s">
        <v>1810</v>
      </c>
      <c r="E302" t="s">
        <v>1811</v>
      </c>
      <c r="F302" t="s">
        <v>228</v>
      </c>
      <c r="G302" t="s">
        <v>229</v>
      </c>
      <c r="H302" t="s">
        <v>219</v>
      </c>
      <c r="I302" t="s">
        <v>220</v>
      </c>
      <c r="J302" t="s">
        <v>1812</v>
      </c>
      <c r="K302" t="s">
        <v>1788</v>
      </c>
      <c r="L302" t="s">
        <v>789</v>
      </c>
      <c r="M302" t="s">
        <v>174</v>
      </c>
      <c r="N302" t="s">
        <v>1456</v>
      </c>
      <c r="O302" t="s">
        <v>791</v>
      </c>
      <c r="P302" t="s">
        <v>204</v>
      </c>
      <c r="Q302" t="s">
        <v>120</v>
      </c>
      <c r="R302" t="s">
        <v>1813</v>
      </c>
      <c r="S302">
        <v>201126</v>
      </c>
      <c r="T302" t="s">
        <v>850</v>
      </c>
      <c r="U302" t="s">
        <v>542</v>
      </c>
      <c r="V302" t="s">
        <v>1814</v>
      </c>
      <c r="W302" t="s">
        <v>112</v>
      </c>
      <c r="X302" t="s">
        <v>112</v>
      </c>
      <c r="Y302" t="s">
        <v>112</v>
      </c>
      <c r="Z302" t="s">
        <v>112</v>
      </c>
      <c r="AA302" t="s">
        <v>112</v>
      </c>
      <c r="AB302" t="s">
        <v>1457</v>
      </c>
      <c r="AI302" t="s">
        <v>148</v>
      </c>
    </row>
    <row r="303" spans="1:35">
      <c r="A303" t="s">
        <v>1725</v>
      </c>
      <c r="B303" t="s">
        <v>1726</v>
      </c>
      <c r="C303" t="s">
        <v>1809</v>
      </c>
      <c r="D303" t="s">
        <v>1810</v>
      </c>
      <c r="E303" t="s">
        <v>1815</v>
      </c>
      <c r="F303" t="s">
        <v>228</v>
      </c>
      <c r="G303" t="s">
        <v>229</v>
      </c>
      <c r="H303" t="s">
        <v>219</v>
      </c>
      <c r="I303" t="s">
        <v>220</v>
      </c>
      <c r="J303" t="s">
        <v>1812</v>
      </c>
      <c r="K303" t="s">
        <v>1788</v>
      </c>
      <c r="L303" t="s">
        <v>789</v>
      </c>
      <c r="M303" t="s">
        <v>174</v>
      </c>
      <c r="N303" t="s">
        <v>1456</v>
      </c>
      <c r="O303" t="s">
        <v>791</v>
      </c>
      <c r="P303" t="s">
        <v>204</v>
      </c>
      <c r="Q303" t="s">
        <v>120</v>
      </c>
      <c r="R303" t="s">
        <v>1816</v>
      </c>
      <c r="S303">
        <v>201110</v>
      </c>
      <c r="T303" t="s">
        <v>850</v>
      </c>
      <c r="U303" t="s">
        <v>542</v>
      </c>
      <c r="V303" t="s">
        <v>1814</v>
      </c>
      <c r="W303" t="s">
        <v>112</v>
      </c>
      <c r="X303" t="s">
        <v>112</v>
      </c>
      <c r="Y303" t="s">
        <v>112</v>
      </c>
      <c r="Z303" t="s">
        <v>112</v>
      </c>
      <c r="AA303" t="s">
        <v>112</v>
      </c>
      <c r="AB303" t="s">
        <v>1457</v>
      </c>
      <c r="AI303" t="s">
        <v>148</v>
      </c>
    </row>
    <row r="304" spans="1:35">
      <c r="A304" t="s">
        <v>1725</v>
      </c>
      <c r="B304" t="s">
        <v>1726</v>
      </c>
      <c r="C304" t="s">
        <v>1817</v>
      </c>
      <c r="D304" t="s">
        <v>1818</v>
      </c>
      <c r="E304" t="s">
        <v>1819</v>
      </c>
      <c r="F304" t="s">
        <v>228</v>
      </c>
      <c r="G304" t="s">
        <v>229</v>
      </c>
      <c r="H304" t="s">
        <v>219</v>
      </c>
      <c r="I304" t="s">
        <v>220</v>
      </c>
      <c r="J304" t="s">
        <v>1820</v>
      </c>
      <c r="K304" t="s">
        <v>1821</v>
      </c>
      <c r="L304" t="s">
        <v>789</v>
      </c>
      <c r="M304" t="s">
        <v>174</v>
      </c>
      <c r="N304" t="s">
        <v>1456</v>
      </c>
      <c r="O304" t="s">
        <v>791</v>
      </c>
      <c r="P304" t="s">
        <v>204</v>
      </c>
      <c r="Q304" t="s">
        <v>120</v>
      </c>
      <c r="R304" t="s">
        <v>1822</v>
      </c>
      <c r="S304">
        <v>201126</v>
      </c>
      <c r="T304" t="s">
        <v>850</v>
      </c>
      <c r="U304" t="s">
        <v>542</v>
      </c>
      <c r="V304" t="s">
        <v>1823</v>
      </c>
      <c r="W304" t="s">
        <v>112</v>
      </c>
      <c r="X304" t="s">
        <v>112</v>
      </c>
      <c r="Y304" t="s">
        <v>112</v>
      </c>
      <c r="Z304" t="s">
        <v>112</v>
      </c>
      <c r="AA304" t="s">
        <v>112</v>
      </c>
      <c r="AB304" t="s">
        <v>1457</v>
      </c>
      <c r="AI304" t="s">
        <v>148</v>
      </c>
    </row>
    <row r="305" spans="1:35">
      <c r="A305" t="s">
        <v>1725</v>
      </c>
      <c r="B305" t="s">
        <v>1726</v>
      </c>
      <c r="C305" t="s">
        <v>1817</v>
      </c>
      <c r="D305" t="s">
        <v>1818</v>
      </c>
      <c r="E305" t="s">
        <v>1824</v>
      </c>
      <c r="F305" t="s">
        <v>228</v>
      </c>
      <c r="G305" t="s">
        <v>229</v>
      </c>
      <c r="H305" t="s">
        <v>219</v>
      </c>
      <c r="I305" t="s">
        <v>220</v>
      </c>
      <c r="J305" t="s">
        <v>1820</v>
      </c>
      <c r="K305" t="s">
        <v>1821</v>
      </c>
      <c r="L305" t="s">
        <v>789</v>
      </c>
      <c r="M305" t="s">
        <v>174</v>
      </c>
      <c r="N305" t="s">
        <v>1456</v>
      </c>
      <c r="O305" t="s">
        <v>791</v>
      </c>
      <c r="P305" t="s">
        <v>204</v>
      </c>
      <c r="Q305" t="s">
        <v>120</v>
      </c>
      <c r="R305" t="s">
        <v>1825</v>
      </c>
      <c r="S305">
        <v>201110</v>
      </c>
      <c r="T305" t="s">
        <v>850</v>
      </c>
      <c r="U305" t="s">
        <v>542</v>
      </c>
      <c r="V305" t="s">
        <v>1823</v>
      </c>
      <c r="W305" t="s">
        <v>112</v>
      </c>
      <c r="X305" t="s">
        <v>112</v>
      </c>
      <c r="Y305" t="s">
        <v>112</v>
      </c>
      <c r="Z305" t="s">
        <v>112</v>
      </c>
      <c r="AA305" t="s">
        <v>112</v>
      </c>
      <c r="AB305" t="s">
        <v>1457</v>
      </c>
      <c r="AI305" t="s">
        <v>148</v>
      </c>
    </row>
    <row r="306" spans="1:35">
      <c r="A306" t="s">
        <v>1826</v>
      </c>
      <c r="B306" t="s">
        <v>1827</v>
      </c>
      <c r="C306" t="s">
        <v>128</v>
      </c>
      <c r="D306" t="s">
        <v>1828</v>
      </c>
      <c r="F306" t="s">
        <v>130</v>
      </c>
      <c r="G306" t="s">
        <v>130</v>
      </c>
      <c r="H306" t="s">
        <v>130</v>
      </c>
      <c r="I306" t="s">
        <v>130</v>
      </c>
      <c r="J306" t="s">
        <v>130</v>
      </c>
      <c r="K306" t="s">
        <v>130</v>
      </c>
      <c r="L306" t="s">
        <v>130</v>
      </c>
      <c r="M306" t="s">
        <v>130</v>
      </c>
      <c r="N306" t="s">
        <v>130</v>
      </c>
      <c r="O306" t="s">
        <v>130</v>
      </c>
      <c r="P306" t="s">
        <v>130</v>
      </c>
      <c r="Q306" t="s">
        <v>130</v>
      </c>
      <c r="T306" t="s">
        <v>130</v>
      </c>
      <c r="U306" t="s">
        <v>130</v>
      </c>
      <c r="V306" t="s">
        <v>130</v>
      </c>
      <c r="W306" t="s">
        <v>130</v>
      </c>
      <c r="X306" t="s">
        <v>130</v>
      </c>
      <c r="Y306" t="s">
        <v>130</v>
      </c>
      <c r="Z306" t="s">
        <v>130</v>
      </c>
      <c r="AA306" t="s">
        <v>130</v>
      </c>
      <c r="AB306" t="s">
        <v>130</v>
      </c>
      <c r="AC306" t="s">
        <v>130</v>
      </c>
      <c r="AG306" t="s">
        <v>130</v>
      </c>
      <c r="AI306" t="s">
        <v>90</v>
      </c>
    </row>
    <row r="307" spans="1:35">
      <c r="A307" t="s">
        <v>1829</v>
      </c>
      <c r="B307" t="s">
        <v>1827</v>
      </c>
      <c r="C307" t="s">
        <v>1830</v>
      </c>
      <c r="D307" t="s">
        <v>1831</v>
      </c>
      <c r="E307" t="s">
        <v>1832</v>
      </c>
      <c r="F307" t="s">
        <v>495</v>
      </c>
      <c r="G307" t="s">
        <v>496</v>
      </c>
      <c r="H307" t="s">
        <v>330</v>
      </c>
      <c r="I307" t="s">
        <v>331</v>
      </c>
      <c r="J307" t="s">
        <v>1833</v>
      </c>
      <c r="K307" t="s">
        <v>1834</v>
      </c>
      <c r="L307" t="s">
        <v>153</v>
      </c>
      <c r="M307" t="s">
        <v>174</v>
      </c>
      <c r="N307" t="s">
        <v>66</v>
      </c>
      <c r="O307" t="s">
        <v>141</v>
      </c>
      <c r="P307" t="s">
        <v>204</v>
      </c>
      <c r="Q307" t="s">
        <v>120</v>
      </c>
      <c r="R307" t="s">
        <v>1835</v>
      </c>
      <c r="S307">
        <v>170308</v>
      </c>
      <c r="T307" t="s">
        <v>498</v>
      </c>
      <c r="U307" t="s">
        <v>333</v>
      </c>
      <c r="V307" t="s">
        <v>1836</v>
      </c>
      <c r="W307" t="s">
        <v>1208</v>
      </c>
      <c r="X307" t="s">
        <v>112</v>
      </c>
      <c r="Y307" t="s">
        <v>112</v>
      </c>
      <c r="Z307" t="s">
        <v>112</v>
      </c>
      <c r="AA307" t="s">
        <v>112</v>
      </c>
      <c r="AG307" t="s">
        <v>1035</v>
      </c>
      <c r="AI307" t="s">
        <v>148</v>
      </c>
    </row>
    <row r="308" spans="1:35">
      <c r="A308" t="s">
        <v>1829</v>
      </c>
      <c r="B308" t="s">
        <v>1827</v>
      </c>
      <c r="C308" t="s">
        <v>1837</v>
      </c>
      <c r="D308" t="s">
        <v>1838</v>
      </c>
      <c r="E308" t="s">
        <v>1839</v>
      </c>
      <c r="F308" t="s">
        <v>495</v>
      </c>
      <c r="G308" t="s">
        <v>496</v>
      </c>
      <c r="H308" t="s">
        <v>330</v>
      </c>
      <c r="I308" t="s">
        <v>331</v>
      </c>
      <c r="J308" t="s">
        <v>1840</v>
      </c>
      <c r="K308" t="s">
        <v>1834</v>
      </c>
      <c r="L308" t="s">
        <v>153</v>
      </c>
      <c r="M308" t="s">
        <v>174</v>
      </c>
      <c r="N308" t="s">
        <v>66</v>
      </c>
      <c r="O308" t="s">
        <v>141</v>
      </c>
      <c r="P308" t="s">
        <v>204</v>
      </c>
      <c r="Q308" t="s">
        <v>120</v>
      </c>
      <c r="R308" t="s">
        <v>1841</v>
      </c>
      <c r="S308">
        <v>170420</v>
      </c>
      <c r="T308" t="s">
        <v>498</v>
      </c>
      <c r="U308" t="s">
        <v>333</v>
      </c>
      <c r="V308" t="s">
        <v>1842</v>
      </c>
      <c r="W308" t="s">
        <v>1306</v>
      </c>
      <c r="X308" t="s">
        <v>112</v>
      </c>
      <c r="Y308" t="s">
        <v>112</v>
      </c>
      <c r="Z308" t="s">
        <v>112</v>
      </c>
      <c r="AA308" t="s">
        <v>112</v>
      </c>
      <c r="AG308" t="s">
        <v>1035</v>
      </c>
      <c r="AI308" t="s">
        <v>148</v>
      </c>
    </row>
    <row r="309" spans="1:35">
      <c r="A309" t="s">
        <v>1829</v>
      </c>
      <c r="B309" t="s">
        <v>1827</v>
      </c>
      <c r="C309" t="s">
        <v>1843</v>
      </c>
      <c r="D309" t="s">
        <v>1844</v>
      </c>
      <c r="E309" t="s">
        <v>1845</v>
      </c>
      <c r="F309" t="s">
        <v>495</v>
      </c>
      <c r="G309" t="s">
        <v>496</v>
      </c>
      <c r="H309" t="s">
        <v>219</v>
      </c>
      <c r="I309" t="s">
        <v>220</v>
      </c>
      <c r="J309" t="s">
        <v>1840</v>
      </c>
      <c r="K309" t="s">
        <v>1834</v>
      </c>
      <c r="L309" t="s">
        <v>153</v>
      </c>
      <c r="M309" t="s">
        <v>174</v>
      </c>
      <c r="N309" t="s">
        <v>66</v>
      </c>
      <c r="O309" t="s">
        <v>141</v>
      </c>
      <c r="P309" t="s">
        <v>204</v>
      </c>
      <c r="Q309" t="s">
        <v>120</v>
      </c>
      <c r="R309" t="s">
        <v>1846</v>
      </c>
      <c r="S309">
        <v>170810</v>
      </c>
      <c r="T309" t="s">
        <v>498</v>
      </c>
      <c r="U309" t="s">
        <v>542</v>
      </c>
      <c r="V309" t="s">
        <v>1842</v>
      </c>
      <c r="W309" t="s">
        <v>1306</v>
      </c>
      <c r="X309" t="s">
        <v>112</v>
      </c>
      <c r="Y309" t="s">
        <v>112</v>
      </c>
      <c r="Z309" t="s">
        <v>112</v>
      </c>
      <c r="AA309" t="s">
        <v>112</v>
      </c>
      <c r="AG309" t="s">
        <v>1035</v>
      </c>
      <c r="AI309" t="s">
        <v>148</v>
      </c>
    </row>
    <row r="310" spans="1:35">
      <c r="A310" t="s">
        <v>1829</v>
      </c>
      <c r="B310" t="s">
        <v>1827</v>
      </c>
      <c r="C310" t="s">
        <v>1847</v>
      </c>
      <c r="D310" t="s">
        <v>1848</v>
      </c>
      <c r="E310" t="s">
        <v>1849</v>
      </c>
      <c r="F310" t="s">
        <v>974</v>
      </c>
      <c r="G310" t="s">
        <v>975</v>
      </c>
      <c r="H310" t="s">
        <v>219</v>
      </c>
      <c r="I310" t="s">
        <v>220</v>
      </c>
      <c r="J310" t="s">
        <v>1840</v>
      </c>
      <c r="K310" t="s">
        <v>1834</v>
      </c>
      <c r="L310" t="s">
        <v>153</v>
      </c>
      <c r="M310" t="s">
        <v>174</v>
      </c>
      <c r="N310" t="s">
        <v>66</v>
      </c>
      <c r="O310" t="s">
        <v>141</v>
      </c>
      <c r="P310" t="s">
        <v>204</v>
      </c>
      <c r="Q310" t="s">
        <v>120</v>
      </c>
      <c r="R310" t="s">
        <v>1850</v>
      </c>
      <c r="S310">
        <v>170811</v>
      </c>
      <c r="T310" t="s">
        <v>978</v>
      </c>
      <c r="U310" t="s">
        <v>542</v>
      </c>
      <c r="V310" t="s">
        <v>1842</v>
      </c>
      <c r="W310" t="s">
        <v>1306</v>
      </c>
      <c r="X310" t="s">
        <v>112</v>
      </c>
      <c r="Y310" t="s">
        <v>112</v>
      </c>
      <c r="Z310" t="s">
        <v>112</v>
      </c>
      <c r="AA310" t="s">
        <v>112</v>
      </c>
      <c r="AG310" t="s">
        <v>1035</v>
      </c>
      <c r="AI310" t="s">
        <v>148</v>
      </c>
    </row>
    <row r="311" spans="1:35">
      <c r="A311" t="s">
        <v>1829</v>
      </c>
      <c r="B311" t="s">
        <v>1827</v>
      </c>
      <c r="C311" t="s">
        <v>1851</v>
      </c>
      <c r="D311" t="s">
        <v>1852</v>
      </c>
      <c r="E311" t="s">
        <v>1853</v>
      </c>
      <c r="F311" t="s">
        <v>495</v>
      </c>
      <c r="G311" t="s">
        <v>496</v>
      </c>
      <c r="H311" t="s">
        <v>330</v>
      </c>
      <c r="I311" t="s">
        <v>331</v>
      </c>
      <c r="J311" t="s">
        <v>1840</v>
      </c>
      <c r="K311" t="s">
        <v>1834</v>
      </c>
      <c r="L311" t="s">
        <v>153</v>
      </c>
      <c r="M311" t="s">
        <v>174</v>
      </c>
      <c r="N311" t="s">
        <v>66</v>
      </c>
      <c r="O311" t="s">
        <v>141</v>
      </c>
      <c r="P311" t="s">
        <v>204</v>
      </c>
      <c r="Q311" t="s">
        <v>120</v>
      </c>
      <c r="R311" t="s">
        <v>1854</v>
      </c>
      <c r="S311">
        <v>170929</v>
      </c>
      <c r="T311" t="s">
        <v>498</v>
      </c>
      <c r="U311" t="s">
        <v>333</v>
      </c>
      <c r="V311" t="s">
        <v>1842</v>
      </c>
      <c r="W311" t="s">
        <v>940</v>
      </c>
      <c r="X311" t="s">
        <v>112</v>
      </c>
      <c r="Y311" t="s">
        <v>112</v>
      </c>
      <c r="Z311" t="s">
        <v>112</v>
      </c>
      <c r="AA311" t="s">
        <v>112</v>
      </c>
      <c r="AG311" t="s">
        <v>1035</v>
      </c>
      <c r="AI311" t="s">
        <v>148</v>
      </c>
    </row>
    <row r="312" spans="1:35">
      <c r="A312" t="s">
        <v>1829</v>
      </c>
      <c r="B312" t="s">
        <v>1827</v>
      </c>
      <c r="C312" t="s">
        <v>1855</v>
      </c>
      <c r="D312" t="s">
        <v>1856</v>
      </c>
      <c r="E312" t="s">
        <v>1857</v>
      </c>
      <c r="F312" t="s">
        <v>495</v>
      </c>
      <c r="G312" t="s">
        <v>496</v>
      </c>
      <c r="H312" t="s">
        <v>219</v>
      </c>
      <c r="I312" t="s">
        <v>220</v>
      </c>
      <c r="J312" t="s">
        <v>1840</v>
      </c>
      <c r="K312" t="s">
        <v>1834</v>
      </c>
      <c r="L312" t="s">
        <v>153</v>
      </c>
      <c r="M312" t="s">
        <v>174</v>
      </c>
      <c r="N312" t="s">
        <v>66</v>
      </c>
      <c r="O312" t="s">
        <v>141</v>
      </c>
      <c r="P312" t="s">
        <v>204</v>
      </c>
      <c r="Q312" t="s">
        <v>120</v>
      </c>
      <c r="R312" t="s">
        <v>1858</v>
      </c>
      <c r="S312">
        <v>170929</v>
      </c>
      <c r="T312" t="s">
        <v>498</v>
      </c>
      <c r="U312" t="s">
        <v>542</v>
      </c>
      <c r="V312" t="s">
        <v>1842</v>
      </c>
      <c r="W312" t="s">
        <v>940</v>
      </c>
      <c r="X312" t="s">
        <v>112</v>
      </c>
      <c r="Y312" t="s">
        <v>112</v>
      </c>
      <c r="Z312" t="s">
        <v>112</v>
      </c>
      <c r="AA312" t="s">
        <v>112</v>
      </c>
      <c r="AG312" t="s">
        <v>1035</v>
      </c>
      <c r="AI312" t="s">
        <v>148</v>
      </c>
    </row>
    <row r="313" spans="1:35">
      <c r="A313" t="s">
        <v>1829</v>
      </c>
      <c r="B313" t="s">
        <v>1827</v>
      </c>
      <c r="C313" t="s">
        <v>1859</v>
      </c>
      <c r="D313" t="s">
        <v>1860</v>
      </c>
      <c r="E313" t="s">
        <v>1861</v>
      </c>
      <c r="F313" t="s">
        <v>974</v>
      </c>
      <c r="G313" t="s">
        <v>975</v>
      </c>
      <c r="H313" t="s">
        <v>219</v>
      </c>
      <c r="I313" t="s">
        <v>220</v>
      </c>
      <c r="J313" t="s">
        <v>1840</v>
      </c>
      <c r="K313" t="s">
        <v>1834</v>
      </c>
      <c r="L313" t="s">
        <v>153</v>
      </c>
      <c r="M313" t="s">
        <v>174</v>
      </c>
      <c r="N313" t="s">
        <v>66</v>
      </c>
      <c r="O313" t="s">
        <v>141</v>
      </c>
      <c r="P313" t="s">
        <v>204</v>
      </c>
      <c r="Q313" t="s">
        <v>120</v>
      </c>
      <c r="R313" t="s">
        <v>1862</v>
      </c>
      <c r="S313">
        <v>170929</v>
      </c>
      <c r="T313" t="s">
        <v>978</v>
      </c>
      <c r="U313" t="s">
        <v>542</v>
      </c>
      <c r="V313" t="s">
        <v>1842</v>
      </c>
      <c r="W313" t="s">
        <v>940</v>
      </c>
      <c r="X313" t="s">
        <v>112</v>
      </c>
      <c r="Y313" t="s">
        <v>112</v>
      </c>
      <c r="Z313" t="s">
        <v>112</v>
      </c>
      <c r="AA313" t="s">
        <v>112</v>
      </c>
      <c r="AG313" t="s">
        <v>1035</v>
      </c>
      <c r="AI313" t="s">
        <v>148</v>
      </c>
    </row>
    <row r="314" spans="1:35">
      <c r="A314" t="s">
        <v>1829</v>
      </c>
      <c r="B314" t="s">
        <v>1827</v>
      </c>
      <c r="C314" t="s">
        <v>1863</v>
      </c>
      <c r="D314" t="s">
        <v>1864</v>
      </c>
      <c r="E314" t="s">
        <v>1865</v>
      </c>
      <c r="F314" t="s">
        <v>217</v>
      </c>
      <c r="G314" t="s">
        <v>218</v>
      </c>
      <c r="H314" t="s">
        <v>219</v>
      </c>
      <c r="I314" t="s">
        <v>220</v>
      </c>
      <c r="J314" t="s">
        <v>1840</v>
      </c>
      <c r="K314" t="s">
        <v>1834</v>
      </c>
      <c r="L314" t="s">
        <v>153</v>
      </c>
      <c r="M314" t="s">
        <v>174</v>
      </c>
      <c r="N314" t="s">
        <v>66</v>
      </c>
      <c r="O314" t="s">
        <v>141</v>
      </c>
      <c r="P314" t="s">
        <v>204</v>
      </c>
      <c r="Q314" t="s">
        <v>120</v>
      </c>
      <c r="R314" t="s">
        <v>1866</v>
      </c>
      <c r="S314">
        <v>180507</v>
      </c>
      <c r="T314" t="s">
        <v>223</v>
      </c>
      <c r="U314" t="s">
        <v>542</v>
      </c>
      <c r="V314" t="s">
        <v>1842</v>
      </c>
      <c r="W314" t="s">
        <v>940</v>
      </c>
      <c r="X314" t="s">
        <v>112</v>
      </c>
      <c r="Y314" t="s">
        <v>112</v>
      </c>
      <c r="Z314" t="s">
        <v>112</v>
      </c>
      <c r="AA314" t="s">
        <v>112</v>
      </c>
      <c r="AI314" t="s">
        <v>148</v>
      </c>
    </row>
    <row r="315" spans="1:35">
      <c r="A315" t="s">
        <v>1829</v>
      </c>
      <c r="B315" t="s">
        <v>1827</v>
      </c>
      <c r="C315" t="s">
        <v>1867</v>
      </c>
      <c r="D315" t="s">
        <v>1868</v>
      </c>
      <c r="E315" t="s">
        <v>1869</v>
      </c>
      <c r="F315" t="s">
        <v>217</v>
      </c>
      <c r="G315" t="s">
        <v>218</v>
      </c>
      <c r="H315" t="s">
        <v>219</v>
      </c>
      <c r="I315" t="s">
        <v>220</v>
      </c>
      <c r="J315" t="s">
        <v>1870</v>
      </c>
      <c r="K315" t="s">
        <v>1834</v>
      </c>
      <c r="L315" t="s">
        <v>153</v>
      </c>
      <c r="M315" t="s">
        <v>174</v>
      </c>
      <c r="N315" t="s">
        <v>66</v>
      </c>
      <c r="O315" t="s">
        <v>141</v>
      </c>
      <c r="P315" t="s">
        <v>204</v>
      </c>
      <c r="Q315" t="s">
        <v>120</v>
      </c>
      <c r="R315" t="s">
        <v>1871</v>
      </c>
      <c r="S315">
        <v>180702</v>
      </c>
      <c r="T315" t="s">
        <v>223</v>
      </c>
      <c r="U315" t="s">
        <v>542</v>
      </c>
      <c r="V315" t="s">
        <v>1872</v>
      </c>
      <c r="W315" t="s">
        <v>940</v>
      </c>
      <c r="X315" t="s">
        <v>112</v>
      </c>
      <c r="Y315" t="s">
        <v>112</v>
      </c>
      <c r="Z315" t="s">
        <v>112</v>
      </c>
      <c r="AA315" t="s">
        <v>112</v>
      </c>
      <c r="AI315" t="s">
        <v>148</v>
      </c>
    </row>
    <row r="316" spans="1:35">
      <c r="A316" t="s">
        <v>1829</v>
      </c>
      <c r="B316" t="s">
        <v>1827</v>
      </c>
      <c r="C316" t="s">
        <v>1873</v>
      </c>
      <c r="D316" t="s">
        <v>1874</v>
      </c>
      <c r="E316" t="s">
        <v>1875</v>
      </c>
      <c r="F316" t="s">
        <v>577</v>
      </c>
      <c r="G316" t="s">
        <v>578</v>
      </c>
      <c r="H316" t="s">
        <v>219</v>
      </c>
      <c r="I316" t="s">
        <v>220</v>
      </c>
      <c r="J316" t="s">
        <v>1870</v>
      </c>
      <c r="K316" t="s">
        <v>1834</v>
      </c>
      <c r="L316" t="s">
        <v>153</v>
      </c>
      <c r="M316" t="s">
        <v>174</v>
      </c>
      <c r="N316" t="s">
        <v>66</v>
      </c>
      <c r="O316" t="s">
        <v>141</v>
      </c>
      <c r="P316" t="s">
        <v>204</v>
      </c>
      <c r="Q316" t="s">
        <v>120</v>
      </c>
      <c r="R316" t="s">
        <v>1876</v>
      </c>
      <c r="S316">
        <v>180712</v>
      </c>
      <c r="T316" t="s">
        <v>580</v>
      </c>
      <c r="U316" t="s">
        <v>542</v>
      </c>
      <c r="V316" t="s">
        <v>1872</v>
      </c>
      <c r="W316" t="s">
        <v>940</v>
      </c>
      <c r="X316" t="s">
        <v>112</v>
      </c>
      <c r="Y316" t="s">
        <v>112</v>
      </c>
      <c r="Z316" t="s">
        <v>112</v>
      </c>
      <c r="AA316" t="s">
        <v>112</v>
      </c>
      <c r="AI316" t="s">
        <v>148</v>
      </c>
    </row>
    <row r="317" spans="1:35">
      <c r="A317" t="s">
        <v>1829</v>
      </c>
      <c r="B317" t="s">
        <v>1827</v>
      </c>
      <c r="C317" t="s">
        <v>1877</v>
      </c>
      <c r="D317" t="s">
        <v>1878</v>
      </c>
      <c r="E317" t="s">
        <v>1879</v>
      </c>
      <c r="F317" t="s">
        <v>217</v>
      </c>
      <c r="G317" t="s">
        <v>218</v>
      </c>
      <c r="H317" t="s">
        <v>976</v>
      </c>
      <c r="I317" t="s">
        <v>994</v>
      </c>
      <c r="J317" t="s">
        <v>1870</v>
      </c>
      <c r="K317" t="s">
        <v>1834</v>
      </c>
      <c r="L317" t="s">
        <v>153</v>
      </c>
      <c r="M317" t="s">
        <v>174</v>
      </c>
      <c r="N317" t="s">
        <v>66</v>
      </c>
      <c r="O317" t="s">
        <v>141</v>
      </c>
      <c r="P317" t="s">
        <v>204</v>
      </c>
      <c r="Q317" t="s">
        <v>120</v>
      </c>
      <c r="R317" t="s">
        <v>1880</v>
      </c>
      <c r="S317">
        <v>180817</v>
      </c>
      <c r="T317" t="s">
        <v>223</v>
      </c>
      <c r="U317" t="s">
        <v>979</v>
      </c>
      <c r="V317" t="s">
        <v>1872</v>
      </c>
      <c r="W317" t="s">
        <v>1208</v>
      </c>
      <c r="X317" t="s">
        <v>112</v>
      </c>
      <c r="Y317" t="s">
        <v>112</v>
      </c>
      <c r="Z317" t="s">
        <v>112</v>
      </c>
      <c r="AA317" t="s">
        <v>112</v>
      </c>
      <c r="AI317" t="s">
        <v>148</v>
      </c>
    </row>
    <row r="318" spans="1:35">
      <c r="A318" t="s">
        <v>1829</v>
      </c>
      <c r="B318" t="s">
        <v>1827</v>
      </c>
      <c r="C318" t="s">
        <v>1881</v>
      </c>
      <c r="D318" t="s">
        <v>1882</v>
      </c>
      <c r="E318" t="s">
        <v>1883</v>
      </c>
      <c r="F318" t="s">
        <v>577</v>
      </c>
      <c r="G318" t="s">
        <v>578</v>
      </c>
      <c r="H318" t="s">
        <v>976</v>
      </c>
      <c r="I318" t="s">
        <v>994</v>
      </c>
      <c r="J318" t="s">
        <v>1870</v>
      </c>
      <c r="K318" t="s">
        <v>1834</v>
      </c>
      <c r="L318" t="s">
        <v>153</v>
      </c>
      <c r="M318" t="s">
        <v>174</v>
      </c>
      <c r="N318" t="s">
        <v>66</v>
      </c>
      <c r="O318" t="s">
        <v>141</v>
      </c>
      <c r="P318" t="s">
        <v>204</v>
      </c>
      <c r="Q318" t="s">
        <v>120</v>
      </c>
      <c r="R318" t="s">
        <v>1884</v>
      </c>
      <c r="S318">
        <v>180817</v>
      </c>
      <c r="T318" t="s">
        <v>580</v>
      </c>
      <c r="U318" t="s">
        <v>979</v>
      </c>
      <c r="V318" t="s">
        <v>1872</v>
      </c>
      <c r="W318" t="s">
        <v>1208</v>
      </c>
      <c r="X318" t="s">
        <v>112</v>
      </c>
      <c r="Y318" t="s">
        <v>112</v>
      </c>
      <c r="Z318" t="s">
        <v>112</v>
      </c>
      <c r="AA318" t="s">
        <v>112</v>
      </c>
      <c r="AI318" t="s">
        <v>148</v>
      </c>
    </row>
    <row r="319" spans="1:35">
      <c r="A319" t="s">
        <v>1829</v>
      </c>
      <c r="B319" t="s">
        <v>1827</v>
      </c>
      <c r="C319" t="s">
        <v>1885</v>
      </c>
      <c r="D319" t="s">
        <v>1886</v>
      </c>
      <c r="E319" t="s">
        <v>1887</v>
      </c>
      <c r="F319" t="s">
        <v>577</v>
      </c>
      <c r="G319" t="s">
        <v>578</v>
      </c>
      <c r="H319" t="s">
        <v>219</v>
      </c>
      <c r="I319" t="s">
        <v>220</v>
      </c>
      <c r="J319" t="s">
        <v>1888</v>
      </c>
      <c r="K319" t="s">
        <v>1889</v>
      </c>
      <c r="L319" t="s">
        <v>153</v>
      </c>
      <c r="M319" t="s">
        <v>174</v>
      </c>
      <c r="N319" t="s">
        <v>66</v>
      </c>
      <c r="O319" t="s">
        <v>141</v>
      </c>
      <c r="P319" t="s">
        <v>204</v>
      </c>
      <c r="Q319" t="s">
        <v>120</v>
      </c>
      <c r="R319" t="s">
        <v>1890</v>
      </c>
      <c r="S319">
        <v>180926</v>
      </c>
      <c r="T319" t="s">
        <v>580</v>
      </c>
      <c r="U319" t="s">
        <v>542</v>
      </c>
      <c r="V319" t="s">
        <v>1891</v>
      </c>
      <c r="W319" t="s">
        <v>940</v>
      </c>
      <c r="X319" t="s">
        <v>112</v>
      </c>
      <c r="Y319" t="s">
        <v>112</v>
      </c>
      <c r="Z319" t="s">
        <v>112</v>
      </c>
      <c r="AA319" t="s">
        <v>112</v>
      </c>
      <c r="AI319" t="s">
        <v>148</v>
      </c>
    </row>
    <row r="320" spans="1:35">
      <c r="A320" t="s">
        <v>1829</v>
      </c>
      <c r="B320" t="s">
        <v>1827</v>
      </c>
      <c r="C320" t="s">
        <v>1892</v>
      </c>
      <c r="D320" t="s">
        <v>1893</v>
      </c>
      <c r="E320" t="s">
        <v>1894</v>
      </c>
      <c r="F320" t="s">
        <v>217</v>
      </c>
      <c r="G320" t="s">
        <v>218</v>
      </c>
      <c r="H320" t="s">
        <v>219</v>
      </c>
      <c r="I320" t="s">
        <v>220</v>
      </c>
      <c r="J320" t="s">
        <v>1888</v>
      </c>
      <c r="K320" t="s">
        <v>1889</v>
      </c>
      <c r="L320" t="s">
        <v>153</v>
      </c>
      <c r="M320" t="s">
        <v>174</v>
      </c>
      <c r="N320" t="s">
        <v>66</v>
      </c>
      <c r="O320" t="s">
        <v>141</v>
      </c>
      <c r="P320" t="s">
        <v>204</v>
      </c>
      <c r="Q320" t="s">
        <v>120</v>
      </c>
      <c r="R320" t="s">
        <v>1895</v>
      </c>
      <c r="S320">
        <v>181011</v>
      </c>
      <c r="T320" t="s">
        <v>223</v>
      </c>
      <c r="U320" t="s">
        <v>542</v>
      </c>
      <c r="V320" t="s">
        <v>1891</v>
      </c>
      <c r="W320" t="s">
        <v>940</v>
      </c>
      <c r="X320" t="s">
        <v>112</v>
      </c>
      <c r="Y320" t="s">
        <v>112</v>
      </c>
      <c r="Z320" t="s">
        <v>112</v>
      </c>
      <c r="AA320" t="s">
        <v>112</v>
      </c>
      <c r="AG320" t="s">
        <v>1035</v>
      </c>
      <c r="AI320" t="s">
        <v>148</v>
      </c>
    </row>
    <row r="321" spans="1:35">
      <c r="A321" t="s">
        <v>1829</v>
      </c>
      <c r="B321" t="s">
        <v>1827</v>
      </c>
      <c r="C321" t="s">
        <v>1896</v>
      </c>
      <c r="D321" t="s">
        <v>1897</v>
      </c>
      <c r="E321" t="s">
        <v>1898</v>
      </c>
      <c r="F321" t="s">
        <v>589</v>
      </c>
      <c r="G321" t="s">
        <v>590</v>
      </c>
      <c r="H321" t="s">
        <v>219</v>
      </c>
      <c r="I321" t="s">
        <v>220</v>
      </c>
      <c r="J321" t="s">
        <v>1888</v>
      </c>
      <c r="K321" t="s">
        <v>1889</v>
      </c>
      <c r="L321" t="s">
        <v>153</v>
      </c>
      <c r="M321" t="s">
        <v>174</v>
      </c>
      <c r="N321" t="s">
        <v>1127</v>
      </c>
      <c r="O321" t="s">
        <v>203</v>
      </c>
      <c r="P321" t="s">
        <v>204</v>
      </c>
      <c r="Q321" t="s">
        <v>120</v>
      </c>
      <c r="R321" t="s">
        <v>1899</v>
      </c>
      <c r="S321">
        <v>210603</v>
      </c>
      <c r="T321" t="s">
        <v>592</v>
      </c>
      <c r="U321" t="s">
        <v>542</v>
      </c>
      <c r="V321" t="s">
        <v>1891</v>
      </c>
      <c r="W321" t="s">
        <v>940</v>
      </c>
      <c r="X321" t="s">
        <v>112</v>
      </c>
      <c r="Y321" t="s">
        <v>112</v>
      </c>
      <c r="Z321" t="s">
        <v>112</v>
      </c>
      <c r="AA321" t="s">
        <v>112</v>
      </c>
      <c r="AB321" t="s">
        <v>252</v>
      </c>
      <c r="AG321" t="s">
        <v>1035</v>
      </c>
      <c r="AI321" t="s">
        <v>148</v>
      </c>
    </row>
    <row r="322" spans="1:35">
      <c r="A322" t="s">
        <v>1829</v>
      </c>
      <c r="B322" t="s">
        <v>1827</v>
      </c>
      <c r="C322" t="s">
        <v>1896</v>
      </c>
      <c r="D322" t="s">
        <v>1897</v>
      </c>
      <c r="E322" t="s">
        <v>1900</v>
      </c>
      <c r="F322" t="s">
        <v>589</v>
      </c>
      <c r="G322" t="s">
        <v>590</v>
      </c>
      <c r="H322" t="s">
        <v>219</v>
      </c>
      <c r="I322" t="s">
        <v>220</v>
      </c>
      <c r="J322" t="s">
        <v>1888</v>
      </c>
      <c r="K322" t="s">
        <v>1889</v>
      </c>
      <c r="L322" t="s">
        <v>153</v>
      </c>
      <c r="M322" t="s">
        <v>174</v>
      </c>
      <c r="N322" t="s">
        <v>66</v>
      </c>
      <c r="O322" t="s">
        <v>141</v>
      </c>
      <c r="P322" t="s">
        <v>204</v>
      </c>
      <c r="Q322" t="s">
        <v>120</v>
      </c>
      <c r="R322" t="s">
        <v>1901</v>
      </c>
      <c r="S322">
        <v>190614</v>
      </c>
      <c r="T322" t="s">
        <v>592</v>
      </c>
      <c r="U322" t="s">
        <v>542</v>
      </c>
      <c r="V322" t="s">
        <v>1891</v>
      </c>
      <c r="W322" t="s">
        <v>940</v>
      </c>
      <c r="X322" t="s">
        <v>112</v>
      </c>
      <c r="Y322" t="s">
        <v>112</v>
      </c>
      <c r="Z322" t="s">
        <v>112</v>
      </c>
      <c r="AA322" t="s">
        <v>112</v>
      </c>
      <c r="AI322" t="s">
        <v>148</v>
      </c>
    </row>
    <row r="323" spans="1:35">
      <c r="A323" t="s">
        <v>1829</v>
      </c>
      <c r="B323" t="s">
        <v>1827</v>
      </c>
      <c r="C323" t="s">
        <v>1902</v>
      </c>
      <c r="D323" t="s">
        <v>1903</v>
      </c>
      <c r="E323" t="s">
        <v>1904</v>
      </c>
      <c r="F323" t="s">
        <v>248</v>
      </c>
      <c r="G323" t="s">
        <v>229</v>
      </c>
      <c r="H323" t="s">
        <v>219</v>
      </c>
      <c r="I323" t="s">
        <v>220</v>
      </c>
      <c r="J323" t="s">
        <v>1888</v>
      </c>
      <c r="K323" t="s">
        <v>1889</v>
      </c>
      <c r="L323" t="s">
        <v>153</v>
      </c>
      <c r="M323" t="s">
        <v>174</v>
      </c>
      <c r="N323" t="s">
        <v>66</v>
      </c>
      <c r="O323" t="s">
        <v>141</v>
      </c>
      <c r="P323" t="s">
        <v>204</v>
      </c>
      <c r="Q323" t="s">
        <v>120</v>
      </c>
      <c r="R323" t="s">
        <v>1905</v>
      </c>
      <c r="S323">
        <v>200116</v>
      </c>
      <c r="T323" t="s">
        <v>850</v>
      </c>
      <c r="U323" t="s">
        <v>542</v>
      </c>
      <c r="V323" t="s">
        <v>1891</v>
      </c>
      <c r="W323" t="s">
        <v>940</v>
      </c>
      <c r="X323" t="s">
        <v>112</v>
      </c>
      <c r="Y323" t="s">
        <v>112</v>
      </c>
      <c r="Z323" t="s">
        <v>112</v>
      </c>
      <c r="AA323" t="s">
        <v>112</v>
      </c>
      <c r="AG323" t="s">
        <v>883</v>
      </c>
      <c r="AI323" t="s">
        <v>148</v>
      </c>
    </row>
    <row r="324" spans="1:35">
      <c r="A324" t="s">
        <v>1829</v>
      </c>
      <c r="B324" t="s">
        <v>1906</v>
      </c>
      <c r="C324" t="s">
        <v>1907</v>
      </c>
      <c r="D324" t="s">
        <v>1908</v>
      </c>
      <c r="E324" t="s">
        <v>1909</v>
      </c>
      <c r="F324" t="s">
        <v>248</v>
      </c>
      <c r="G324" t="s">
        <v>229</v>
      </c>
      <c r="H324" t="s">
        <v>1910</v>
      </c>
      <c r="I324" t="s">
        <v>1911</v>
      </c>
      <c r="J324" t="s">
        <v>1888</v>
      </c>
      <c r="K324" t="s">
        <v>1889</v>
      </c>
      <c r="L324" t="s">
        <v>153</v>
      </c>
      <c r="M324" t="s">
        <v>174</v>
      </c>
      <c r="N324" t="s">
        <v>66</v>
      </c>
      <c r="O324" t="s">
        <v>141</v>
      </c>
      <c r="P324" t="s">
        <v>204</v>
      </c>
      <c r="Q324" t="s">
        <v>120</v>
      </c>
      <c r="R324" t="s">
        <v>1912</v>
      </c>
      <c r="S324">
        <v>200311</v>
      </c>
      <c r="T324" t="s">
        <v>850</v>
      </c>
      <c r="U324" t="s">
        <v>1913</v>
      </c>
      <c r="V324" t="s">
        <v>1891</v>
      </c>
      <c r="W324" t="s">
        <v>940</v>
      </c>
      <c r="X324" t="s">
        <v>112</v>
      </c>
      <c r="Y324" t="s">
        <v>112</v>
      </c>
      <c r="Z324" t="s">
        <v>112</v>
      </c>
      <c r="AA324" t="s">
        <v>112</v>
      </c>
      <c r="AG324" t="s">
        <v>883</v>
      </c>
      <c r="AI324" t="s">
        <v>148</v>
      </c>
    </row>
    <row r="325" spans="1:35">
      <c r="A325" t="s">
        <v>1829</v>
      </c>
      <c r="B325" t="s">
        <v>1914</v>
      </c>
      <c r="C325" t="s">
        <v>1915</v>
      </c>
      <c r="D325" t="s">
        <v>1916</v>
      </c>
      <c r="E325" t="s">
        <v>1917</v>
      </c>
      <c r="F325" t="s">
        <v>248</v>
      </c>
      <c r="G325" t="s">
        <v>229</v>
      </c>
      <c r="H325" t="s">
        <v>1070</v>
      </c>
      <c r="I325" t="s">
        <v>1918</v>
      </c>
      <c r="J325" t="s">
        <v>1888</v>
      </c>
      <c r="K325" t="s">
        <v>1889</v>
      </c>
      <c r="L325" t="s">
        <v>153</v>
      </c>
      <c r="M325" t="s">
        <v>174</v>
      </c>
      <c r="N325" t="s">
        <v>66</v>
      </c>
      <c r="O325" t="s">
        <v>141</v>
      </c>
      <c r="P325" t="s">
        <v>204</v>
      </c>
      <c r="Q325" t="s">
        <v>120</v>
      </c>
      <c r="R325" t="s">
        <v>1919</v>
      </c>
      <c r="S325">
        <v>200421</v>
      </c>
      <c r="T325" t="s">
        <v>850</v>
      </c>
      <c r="U325" t="s">
        <v>1073</v>
      </c>
      <c r="V325" t="s">
        <v>1891</v>
      </c>
      <c r="W325" t="s">
        <v>940</v>
      </c>
      <c r="X325" t="s">
        <v>112</v>
      </c>
      <c r="Y325" t="s">
        <v>112</v>
      </c>
      <c r="Z325" t="s">
        <v>112</v>
      </c>
      <c r="AA325" t="s">
        <v>112</v>
      </c>
      <c r="AG325" t="s">
        <v>883</v>
      </c>
      <c r="AI325" t="s">
        <v>148</v>
      </c>
    </row>
    <row r="326" spans="1:35">
      <c r="A326" t="s">
        <v>1829</v>
      </c>
      <c r="B326" t="s">
        <v>1827</v>
      </c>
      <c r="C326" t="s">
        <v>1920</v>
      </c>
      <c r="D326" t="s">
        <v>1921</v>
      </c>
      <c r="E326" t="s">
        <v>1922</v>
      </c>
      <c r="F326" t="s">
        <v>248</v>
      </c>
      <c r="G326" t="s">
        <v>229</v>
      </c>
      <c r="H326" t="s">
        <v>1923</v>
      </c>
      <c r="I326" t="s">
        <v>1924</v>
      </c>
      <c r="J326" t="s">
        <v>1888</v>
      </c>
      <c r="K326" t="s">
        <v>1889</v>
      </c>
      <c r="L326" t="s">
        <v>153</v>
      </c>
      <c r="M326" t="s">
        <v>174</v>
      </c>
      <c r="N326" t="s">
        <v>66</v>
      </c>
      <c r="O326" t="s">
        <v>623</v>
      </c>
      <c r="P326" t="s">
        <v>204</v>
      </c>
      <c r="Q326" t="s">
        <v>120</v>
      </c>
      <c r="R326" t="s">
        <v>1925</v>
      </c>
      <c r="S326">
        <v>200428</v>
      </c>
      <c r="T326" t="s">
        <v>850</v>
      </c>
      <c r="U326" t="s">
        <v>1926</v>
      </c>
      <c r="V326" t="s">
        <v>1891</v>
      </c>
      <c r="W326" t="s">
        <v>940</v>
      </c>
      <c r="X326" t="s">
        <v>112</v>
      </c>
      <c r="Y326" t="s">
        <v>112</v>
      </c>
      <c r="Z326" t="s">
        <v>112</v>
      </c>
      <c r="AA326" t="s">
        <v>112</v>
      </c>
      <c r="AG326" t="s">
        <v>883</v>
      </c>
      <c r="AI326" t="s">
        <v>148</v>
      </c>
    </row>
    <row r="327" spans="1:35">
      <c r="A327" t="s">
        <v>1829</v>
      </c>
      <c r="B327" t="s">
        <v>1827</v>
      </c>
      <c r="C327" t="s">
        <v>1927</v>
      </c>
      <c r="D327" t="s">
        <v>1928</v>
      </c>
      <c r="E327" t="s">
        <v>1929</v>
      </c>
      <c r="F327" t="s">
        <v>857</v>
      </c>
      <c r="G327" t="s">
        <v>858</v>
      </c>
      <c r="H327" t="s">
        <v>1923</v>
      </c>
      <c r="I327" t="s">
        <v>1924</v>
      </c>
      <c r="J327" t="s">
        <v>1888</v>
      </c>
      <c r="K327" t="s">
        <v>1889</v>
      </c>
      <c r="L327" t="s">
        <v>153</v>
      </c>
      <c r="M327" t="s">
        <v>174</v>
      </c>
      <c r="N327" t="s">
        <v>66</v>
      </c>
      <c r="O327" t="s">
        <v>623</v>
      </c>
      <c r="P327" t="s">
        <v>204</v>
      </c>
      <c r="Q327" t="s">
        <v>120</v>
      </c>
      <c r="R327" t="s">
        <v>1930</v>
      </c>
      <c r="S327">
        <v>200512</v>
      </c>
      <c r="T327" t="s">
        <v>860</v>
      </c>
      <c r="U327" t="s">
        <v>1926</v>
      </c>
      <c r="V327" t="s">
        <v>1891</v>
      </c>
      <c r="W327" t="s">
        <v>940</v>
      </c>
      <c r="X327" t="s">
        <v>112</v>
      </c>
      <c r="Y327" t="s">
        <v>112</v>
      </c>
      <c r="Z327" t="s">
        <v>112</v>
      </c>
      <c r="AA327" t="s">
        <v>112</v>
      </c>
      <c r="AG327" t="s">
        <v>883</v>
      </c>
      <c r="AI327" t="s">
        <v>148</v>
      </c>
    </row>
    <row r="328" spans="1:35">
      <c r="A328" t="s">
        <v>1829</v>
      </c>
      <c r="B328" t="s">
        <v>1931</v>
      </c>
      <c r="C328" t="s">
        <v>1932</v>
      </c>
      <c r="D328" t="s">
        <v>1933</v>
      </c>
      <c r="E328" t="s">
        <v>1934</v>
      </c>
      <c r="F328" t="s">
        <v>619</v>
      </c>
      <c r="G328" t="s">
        <v>620</v>
      </c>
      <c r="H328" t="s">
        <v>621</v>
      </c>
      <c r="I328" t="s">
        <v>622</v>
      </c>
      <c r="J328" t="s">
        <v>1888</v>
      </c>
      <c r="K328" t="s">
        <v>1889</v>
      </c>
      <c r="L328" t="s">
        <v>153</v>
      </c>
      <c r="M328" t="s">
        <v>174</v>
      </c>
      <c r="N328" t="s">
        <v>1127</v>
      </c>
      <c r="O328" t="s">
        <v>203</v>
      </c>
      <c r="P328" t="s">
        <v>204</v>
      </c>
      <c r="Q328" t="s">
        <v>120</v>
      </c>
      <c r="R328" t="s">
        <v>1935</v>
      </c>
      <c r="S328">
        <v>210629</v>
      </c>
      <c r="T328" t="s">
        <v>625</v>
      </c>
      <c r="U328" t="s">
        <v>626</v>
      </c>
      <c r="V328" t="s">
        <v>1891</v>
      </c>
      <c r="W328" t="s">
        <v>940</v>
      </c>
      <c r="X328" t="s">
        <v>112</v>
      </c>
      <c r="Y328" t="s">
        <v>112</v>
      </c>
      <c r="Z328" t="s">
        <v>112</v>
      </c>
      <c r="AA328" t="s">
        <v>112</v>
      </c>
      <c r="AB328" t="s">
        <v>252</v>
      </c>
      <c r="AG328" t="s">
        <v>883</v>
      </c>
      <c r="AI328" t="s">
        <v>148</v>
      </c>
    </row>
    <row r="329" spans="1:35">
      <c r="A329" t="s">
        <v>1829</v>
      </c>
      <c r="B329" t="s">
        <v>1931</v>
      </c>
      <c r="C329" t="s">
        <v>1932</v>
      </c>
      <c r="D329" t="s">
        <v>1933</v>
      </c>
      <c r="E329" t="s">
        <v>1936</v>
      </c>
      <c r="F329" t="s">
        <v>619</v>
      </c>
      <c r="G329" t="s">
        <v>620</v>
      </c>
      <c r="H329" t="s">
        <v>621</v>
      </c>
      <c r="I329" t="s">
        <v>622</v>
      </c>
      <c r="J329" t="s">
        <v>1888</v>
      </c>
      <c r="K329" t="s">
        <v>1889</v>
      </c>
      <c r="L329" t="s">
        <v>153</v>
      </c>
      <c r="M329" t="s">
        <v>174</v>
      </c>
      <c r="N329" t="s">
        <v>66</v>
      </c>
      <c r="O329" t="s">
        <v>623</v>
      </c>
      <c r="P329" t="s">
        <v>204</v>
      </c>
      <c r="Q329" t="s">
        <v>120</v>
      </c>
      <c r="R329" t="s">
        <v>1937</v>
      </c>
      <c r="S329">
        <v>200820</v>
      </c>
      <c r="T329" t="s">
        <v>625</v>
      </c>
      <c r="U329" t="s">
        <v>626</v>
      </c>
      <c r="V329" t="s">
        <v>1891</v>
      </c>
      <c r="W329" t="s">
        <v>940</v>
      </c>
      <c r="X329" t="s">
        <v>112</v>
      </c>
      <c r="Y329" t="s">
        <v>112</v>
      </c>
      <c r="Z329" t="s">
        <v>112</v>
      </c>
      <c r="AA329" t="s">
        <v>112</v>
      </c>
      <c r="AI329" t="s">
        <v>148</v>
      </c>
    </row>
    <row r="330" spans="1:35">
      <c r="A330" t="s">
        <v>1829</v>
      </c>
      <c r="B330" t="s">
        <v>1827</v>
      </c>
      <c r="C330" t="s">
        <v>1938</v>
      </c>
      <c r="D330" t="s">
        <v>1939</v>
      </c>
      <c r="E330" t="s">
        <v>1940</v>
      </c>
      <c r="F330" t="s">
        <v>1941</v>
      </c>
      <c r="G330" t="s">
        <v>1942</v>
      </c>
      <c r="H330" t="s">
        <v>1943</v>
      </c>
      <c r="I330" t="s">
        <v>1944</v>
      </c>
      <c r="J330" t="s">
        <v>1945</v>
      </c>
      <c r="K330" t="s">
        <v>1946</v>
      </c>
      <c r="L330" t="s">
        <v>153</v>
      </c>
      <c r="M330" t="s">
        <v>1947</v>
      </c>
      <c r="N330" t="s">
        <v>66</v>
      </c>
      <c r="O330" t="s">
        <v>623</v>
      </c>
      <c r="P330" t="s">
        <v>204</v>
      </c>
      <c r="Q330" t="s">
        <v>120</v>
      </c>
      <c r="R330" t="s">
        <v>1948</v>
      </c>
      <c r="S330">
        <v>200923</v>
      </c>
      <c r="T330" t="s">
        <v>1949</v>
      </c>
      <c r="U330" t="s">
        <v>1950</v>
      </c>
      <c r="V330" t="s">
        <v>1951</v>
      </c>
      <c r="W330" t="s">
        <v>940</v>
      </c>
      <c r="X330" t="s">
        <v>112</v>
      </c>
      <c r="Y330" t="s">
        <v>112</v>
      </c>
      <c r="Z330" t="s">
        <v>112</v>
      </c>
      <c r="AA330" t="s">
        <v>112</v>
      </c>
      <c r="AI330" t="s">
        <v>148</v>
      </c>
    </row>
    <row r="331" spans="1:35">
      <c r="A331" t="s">
        <v>1829</v>
      </c>
      <c r="B331" t="s">
        <v>1827</v>
      </c>
      <c r="C331" t="s">
        <v>1952</v>
      </c>
      <c r="D331" t="s">
        <v>1953</v>
      </c>
      <c r="E331" t="s">
        <v>1954</v>
      </c>
      <c r="F331" t="s">
        <v>1955</v>
      </c>
      <c r="G331" t="s">
        <v>1956</v>
      </c>
      <c r="H331" t="s">
        <v>1943</v>
      </c>
      <c r="I331" t="s">
        <v>1944</v>
      </c>
      <c r="J331" t="s">
        <v>1945</v>
      </c>
      <c r="K331" t="s">
        <v>1946</v>
      </c>
      <c r="L331" t="s">
        <v>153</v>
      </c>
      <c r="M331" t="s">
        <v>1947</v>
      </c>
      <c r="N331" t="s">
        <v>66</v>
      </c>
      <c r="O331" t="s">
        <v>623</v>
      </c>
      <c r="P331" t="s">
        <v>204</v>
      </c>
      <c r="Q331" t="s">
        <v>120</v>
      </c>
      <c r="T331" t="s">
        <v>1957</v>
      </c>
      <c r="U331" t="s">
        <v>1950</v>
      </c>
      <c r="V331" t="s">
        <v>1951</v>
      </c>
      <c r="W331" t="s">
        <v>940</v>
      </c>
      <c r="X331" t="s">
        <v>112</v>
      </c>
      <c r="Y331" t="s">
        <v>112</v>
      </c>
      <c r="Z331" t="s">
        <v>112</v>
      </c>
      <c r="AA331" t="s">
        <v>112</v>
      </c>
      <c r="AI331" t="s">
        <v>148</v>
      </c>
    </row>
    <row r="332" spans="1:35">
      <c r="A332" t="s">
        <v>1829</v>
      </c>
      <c r="B332" t="s">
        <v>1827</v>
      </c>
      <c r="C332" t="s">
        <v>1958</v>
      </c>
      <c r="D332" t="s">
        <v>1959</v>
      </c>
      <c r="E332" t="s">
        <v>1960</v>
      </c>
      <c r="F332" t="s">
        <v>1961</v>
      </c>
      <c r="G332" t="s">
        <v>1962</v>
      </c>
      <c r="H332" t="s">
        <v>1963</v>
      </c>
      <c r="I332" t="s">
        <v>1964</v>
      </c>
      <c r="J332" t="s">
        <v>1888</v>
      </c>
      <c r="K332" t="s">
        <v>1889</v>
      </c>
      <c r="L332" t="s">
        <v>153</v>
      </c>
      <c r="M332" t="s">
        <v>174</v>
      </c>
      <c r="N332" t="s">
        <v>1127</v>
      </c>
      <c r="O332" t="s">
        <v>203</v>
      </c>
      <c r="P332" t="s">
        <v>204</v>
      </c>
      <c r="Q332" t="s">
        <v>120</v>
      </c>
      <c r="R332" t="s">
        <v>1965</v>
      </c>
      <c r="S332">
        <v>230209</v>
      </c>
      <c r="T332" t="s">
        <v>1966</v>
      </c>
      <c r="U332" t="s">
        <v>1967</v>
      </c>
      <c r="V332" t="s">
        <v>1891</v>
      </c>
      <c r="W332" t="s">
        <v>940</v>
      </c>
      <c r="X332" t="s">
        <v>112</v>
      </c>
      <c r="Y332" t="s">
        <v>112</v>
      </c>
      <c r="Z332" t="s">
        <v>112</v>
      </c>
      <c r="AA332" t="s">
        <v>12</v>
      </c>
      <c r="AB332" t="s">
        <v>252</v>
      </c>
      <c r="AD332" t="s">
        <v>37</v>
      </c>
      <c r="AE332" t="s">
        <v>19</v>
      </c>
      <c r="AI332" t="s">
        <v>90</v>
      </c>
    </row>
    <row r="333" spans="1:35">
      <c r="A333" t="s">
        <v>1968</v>
      </c>
      <c r="B333" t="s">
        <v>1969</v>
      </c>
      <c r="C333" t="s">
        <v>128</v>
      </c>
      <c r="D333" t="s">
        <v>1970</v>
      </c>
      <c r="F333" t="s">
        <v>130</v>
      </c>
      <c r="G333" t="s">
        <v>130</v>
      </c>
      <c r="H333" t="s">
        <v>130</v>
      </c>
      <c r="I333" t="s">
        <v>130</v>
      </c>
      <c r="J333" t="s">
        <v>130</v>
      </c>
      <c r="K333" t="s">
        <v>130</v>
      </c>
      <c r="L333" t="s">
        <v>130</v>
      </c>
      <c r="M333" t="s">
        <v>130</v>
      </c>
      <c r="N333" t="s">
        <v>130</v>
      </c>
      <c r="O333" t="s">
        <v>130</v>
      </c>
      <c r="P333" t="s">
        <v>130</v>
      </c>
      <c r="Q333" t="s">
        <v>130</v>
      </c>
      <c r="T333" t="s">
        <v>130</v>
      </c>
      <c r="U333" t="s">
        <v>130</v>
      </c>
      <c r="V333" t="s">
        <v>130</v>
      </c>
      <c r="W333" t="s">
        <v>130</v>
      </c>
      <c r="X333" t="s">
        <v>130</v>
      </c>
      <c r="Y333" t="s">
        <v>130</v>
      </c>
      <c r="Z333" t="s">
        <v>130</v>
      </c>
      <c r="AA333" t="s">
        <v>130</v>
      </c>
      <c r="AB333" t="s">
        <v>130</v>
      </c>
      <c r="AC333" t="s">
        <v>130</v>
      </c>
      <c r="AG333" t="s">
        <v>130</v>
      </c>
      <c r="AI333" t="s">
        <v>90</v>
      </c>
    </row>
    <row r="334" spans="1:35">
      <c r="A334" t="s">
        <v>1968</v>
      </c>
      <c r="B334" t="s">
        <v>1969</v>
      </c>
      <c r="C334" t="s">
        <v>1971</v>
      </c>
      <c r="D334" t="s">
        <v>1972</v>
      </c>
      <c r="E334" t="s">
        <v>1973</v>
      </c>
      <c r="F334" t="s">
        <v>1974</v>
      </c>
      <c r="G334" t="s">
        <v>1975</v>
      </c>
      <c r="H334" t="s">
        <v>479</v>
      </c>
      <c r="I334" t="s">
        <v>480</v>
      </c>
      <c r="J334" t="s">
        <v>395</v>
      </c>
      <c r="K334" t="s">
        <v>396</v>
      </c>
      <c r="L334" t="s">
        <v>201</v>
      </c>
      <c r="M334" t="s">
        <v>174</v>
      </c>
      <c r="N334" t="s">
        <v>66</v>
      </c>
      <c r="O334" t="s">
        <v>141</v>
      </c>
      <c r="P334" t="s">
        <v>204</v>
      </c>
      <c r="Q334" t="s">
        <v>120</v>
      </c>
      <c r="R334" t="s">
        <v>1976</v>
      </c>
      <c r="S334">
        <v>170413</v>
      </c>
      <c r="T334" t="s">
        <v>1977</v>
      </c>
      <c r="U334" t="s">
        <v>482</v>
      </c>
      <c r="V334" t="s">
        <v>398</v>
      </c>
      <c r="W334" t="s">
        <v>210</v>
      </c>
      <c r="X334" t="s">
        <v>112</v>
      </c>
      <c r="Y334" t="s">
        <v>112</v>
      </c>
      <c r="Z334" t="s">
        <v>112</v>
      </c>
      <c r="AA334" t="s">
        <v>112</v>
      </c>
      <c r="AG334" t="s">
        <v>883</v>
      </c>
      <c r="AI334" t="s">
        <v>148</v>
      </c>
    </row>
    <row r="335" spans="1:35">
      <c r="A335" t="s">
        <v>1968</v>
      </c>
      <c r="B335" t="s">
        <v>1969</v>
      </c>
      <c r="C335" t="s">
        <v>1978</v>
      </c>
      <c r="D335" t="s">
        <v>1979</v>
      </c>
      <c r="E335" t="s">
        <v>1980</v>
      </c>
      <c r="F335" t="s">
        <v>1981</v>
      </c>
      <c r="G335" t="s">
        <v>1982</v>
      </c>
      <c r="H335" t="s">
        <v>219</v>
      </c>
      <c r="I335" t="s">
        <v>220</v>
      </c>
      <c r="J335" t="s">
        <v>605</v>
      </c>
      <c r="K335" t="s">
        <v>200</v>
      </c>
      <c r="L335" t="s">
        <v>201</v>
      </c>
      <c r="M335" t="s">
        <v>174</v>
      </c>
      <c r="N335" t="s">
        <v>66</v>
      </c>
      <c r="O335" t="s">
        <v>141</v>
      </c>
      <c r="P335" t="s">
        <v>204</v>
      </c>
      <c r="Q335" t="s">
        <v>120</v>
      </c>
      <c r="R335" t="s">
        <v>1983</v>
      </c>
      <c r="S335">
        <v>191129</v>
      </c>
      <c r="T335" t="s">
        <v>1984</v>
      </c>
      <c r="U335" t="s">
        <v>542</v>
      </c>
      <c r="V335" t="s">
        <v>607</v>
      </c>
      <c r="W335" t="s">
        <v>210</v>
      </c>
      <c r="X335" t="s">
        <v>112</v>
      </c>
      <c r="Y335" t="s">
        <v>112</v>
      </c>
      <c r="Z335" t="s">
        <v>112</v>
      </c>
      <c r="AA335" t="s">
        <v>112</v>
      </c>
      <c r="AI335" t="s">
        <v>148</v>
      </c>
    </row>
    <row r="336" spans="1:35">
      <c r="A336" t="s">
        <v>1985</v>
      </c>
      <c r="B336" t="s">
        <v>1986</v>
      </c>
      <c r="C336" t="s">
        <v>128</v>
      </c>
      <c r="D336" t="s">
        <v>1987</v>
      </c>
      <c r="F336" t="s">
        <v>130</v>
      </c>
      <c r="G336" t="s">
        <v>130</v>
      </c>
      <c r="H336" t="s">
        <v>130</v>
      </c>
      <c r="I336" t="s">
        <v>130</v>
      </c>
      <c r="J336" t="s">
        <v>130</v>
      </c>
      <c r="K336" t="s">
        <v>130</v>
      </c>
      <c r="L336" t="s">
        <v>130</v>
      </c>
      <c r="M336" t="s">
        <v>130</v>
      </c>
      <c r="N336" t="s">
        <v>130</v>
      </c>
      <c r="O336" t="s">
        <v>130</v>
      </c>
      <c r="P336" t="s">
        <v>130</v>
      </c>
      <c r="Q336" t="s">
        <v>130</v>
      </c>
      <c r="T336" t="s">
        <v>130</v>
      </c>
      <c r="U336" t="s">
        <v>130</v>
      </c>
      <c r="V336" t="s">
        <v>130</v>
      </c>
      <c r="W336" t="s">
        <v>130</v>
      </c>
      <c r="X336" t="s">
        <v>130</v>
      </c>
      <c r="Y336" t="s">
        <v>130</v>
      </c>
      <c r="Z336" t="s">
        <v>130</v>
      </c>
      <c r="AA336" t="s">
        <v>130</v>
      </c>
      <c r="AB336" t="s">
        <v>130</v>
      </c>
      <c r="AC336" t="s">
        <v>130</v>
      </c>
      <c r="AG336" t="s">
        <v>130</v>
      </c>
      <c r="AI336" t="s">
        <v>90</v>
      </c>
    </row>
    <row r="337" spans="1:35">
      <c r="A337" t="s">
        <v>1985</v>
      </c>
      <c r="B337" t="s">
        <v>1986</v>
      </c>
      <c r="C337" t="s">
        <v>1988</v>
      </c>
      <c r="D337" t="s">
        <v>1989</v>
      </c>
      <c r="E337" t="s">
        <v>1990</v>
      </c>
      <c r="F337" t="s">
        <v>531</v>
      </c>
      <c r="G337" t="s">
        <v>633</v>
      </c>
      <c r="H337" t="s">
        <v>219</v>
      </c>
      <c r="I337" t="s">
        <v>220</v>
      </c>
      <c r="J337" t="s">
        <v>1991</v>
      </c>
      <c r="K337" t="s">
        <v>1992</v>
      </c>
      <c r="L337" t="s">
        <v>789</v>
      </c>
      <c r="M337" t="s">
        <v>174</v>
      </c>
      <c r="N337" t="s">
        <v>66</v>
      </c>
      <c r="O337" t="s">
        <v>1386</v>
      </c>
      <c r="P337" t="s">
        <v>204</v>
      </c>
      <c r="Q337" t="s">
        <v>120</v>
      </c>
      <c r="R337" t="s">
        <v>1993</v>
      </c>
      <c r="S337">
        <v>180208</v>
      </c>
      <c r="T337" t="s">
        <v>536</v>
      </c>
      <c r="U337" t="s">
        <v>542</v>
      </c>
      <c r="V337" t="s">
        <v>1994</v>
      </c>
      <c r="W337" t="s">
        <v>112</v>
      </c>
      <c r="X337" t="s">
        <v>112</v>
      </c>
      <c r="Y337" t="s">
        <v>112</v>
      </c>
      <c r="Z337" t="s">
        <v>1995</v>
      </c>
      <c r="AA337" t="s">
        <v>112</v>
      </c>
      <c r="AI337" t="s">
        <v>148</v>
      </c>
    </row>
    <row r="338" spans="1:35">
      <c r="A338" t="s">
        <v>923</v>
      </c>
      <c r="B338" t="s">
        <v>1996</v>
      </c>
      <c r="C338" t="s">
        <v>128</v>
      </c>
      <c r="D338" t="s">
        <v>1997</v>
      </c>
      <c r="F338" t="s">
        <v>130</v>
      </c>
      <c r="G338" t="s">
        <v>130</v>
      </c>
      <c r="H338" t="s">
        <v>130</v>
      </c>
      <c r="I338" t="s">
        <v>130</v>
      </c>
      <c r="J338" t="s">
        <v>130</v>
      </c>
      <c r="K338" t="s">
        <v>130</v>
      </c>
      <c r="L338" t="s">
        <v>130</v>
      </c>
      <c r="M338" t="s">
        <v>130</v>
      </c>
      <c r="N338" t="s">
        <v>130</v>
      </c>
      <c r="O338" t="s">
        <v>130</v>
      </c>
      <c r="P338" t="s">
        <v>130</v>
      </c>
      <c r="Q338" t="s">
        <v>130</v>
      </c>
      <c r="T338" t="s">
        <v>130</v>
      </c>
      <c r="U338" t="s">
        <v>130</v>
      </c>
      <c r="V338" t="s">
        <v>130</v>
      </c>
      <c r="W338" t="s">
        <v>130</v>
      </c>
      <c r="X338" t="s">
        <v>130</v>
      </c>
      <c r="Y338" t="s">
        <v>130</v>
      </c>
      <c r="Z338" t="s">
        <v>130</v>
      </c>
      <c r="AA338" t="s">
        <v>130</v>
      </c>
      <c r="AB338" t="s">
        <v>130</v>
      </c>
      <c r="AC338" t="s">
        <v>130</v>
      </c>
      <c r="AG338" t="s">
        <v>130</v>
      </c>
      <c r="AI338" t="s">
        <v>148</v>
      </c>
    </row>
    <row r="339" spans="1:35">
      <c r="A339" t="s">
        <v>923</v>
      </c>
      <c r="B339" t="s">
        <v>1996</v>
      </c>
      <c r="C339" t="s">
        <v>1998</v>
      </c>
      <c r="D339" t="s">
        <v>1999</v>
      </c>
      <c r="E339" t="s">
        <v>2000</v>
      </c>
      <c r="F339" t="s">
        <v>2001</v>
      </c>
      <c r="G339" t="s">
        <v>2002</v>
      </c>
      <c r="H339" t="s">
        <v>479</v>
      </c>
      <c r="I339" t="s">
        <v>480</v>
      </c>
      <c r="J339" t="s">
        <v>2003</v>
      </c>
      <c r="K339" t="s">
        <v>2004</v>
      </c>
      <c r="L339" t="s">
        <v>153</v>
      </c>
      <c r="M339" t="s">
        <v>174</v>
      </c>
      <c r="N339" t="s">
        <v>66</v>
      </c>
      <c r="O339" t="s">
        <v>141</v>
      </c>
      <c r="P339" t="s">
        <v>204</v>
      </c>
      <c r="Q339" t="s">
        <v>120</v>
      </c>
      <c r="R339" t="s">
        <v>2005</v>
      </c>
      <c r="S339">
        <v>171020</v>
      </c>
      <c r="T339" t="s">
        <v>2006</v>
      </c>
      <c r="U339" t="s">
        <v>482</v>
      </c>
      <c r="V339" t="s">
        <v>2007</v>
      </c>
      <c r="W339" t="s">
        <v>940</v>
      </c>
      <c r="X339" t="s">
        <v>2008</v>
      </c>
      <c r="Y339" t="s">
        <v>112</v>
      </c>
      <c r="Z339" t="s">
        <v>112</v>
      </c>
      <c r="AA339" t="s">
        <v>112</v>
      </c>
      <c r="AG339" t="s">
        <v>883</v>
      </c>
      <c r="AI339" t="s">
        <v>148</v>
      </c>
    </row>
    <row r="340" spans="1:35">
      <c r="A340" t="s">
        <v>923</v>
      </c>
      <c r="B340" t="s">
        <v>1996</v>
      </c>
      <c r="C340" t="s">
        <v>2009</v>
      </c>
      <c r="D340" t="s">
        <v>2010</v>
      </c>
      <c r="E340" t="s">
        <v>2011</v>
      </c>
      <c r="F340" t="s">
        <v>2001</v>
      </c>
      <c r="G340" t="s">
        <v>2002</v>
      </c>
      <c r="H340" t="s">
        <v>219</v>
      </c>
      <c r="I340" t="s">
        <v>220</v>
      </c>
      <c r="J340" t="s">
        <v>2003</v>
      </c>
      <c r="K340" t="s">
        <v>2004</v>
      </c>
      <c r="L340" t="s">
        <v>153</v>
      </c>
      <c r="M340" t="s">
        <v>174</v>
      </c>
      <c r="N340" t="s">
        <v>66</v>
      </c>
      <c r="O340" t="s">
        <v>141</v>
      </c>
      <c r="P340" t="s">
        <v>204</v>
      </c>
      <c r="Q340" t="s">
        <v>120</v>
      </c>
      <c r="R340" t="s">
        <v>2012</v>
      </c>
      <c r="S340">
        <v>171102</v>
      </c>
      <c r="T340" t="s">
        <v>2006</v>
      </c>
      <c r="U340" t="s">
        <v>542</v>
      </c>
      <c r="V340" t="s">
        <v>2007</v>
      </c>
      <c r="W340" t="s">
        <v>940</v>
      </c>
      <c r="X340" t="s">
        <v>2008</v>
      </c>
      <c r="Y340" t="s">
        <v>112</v>
      </c>
      <c r="Z340" t="s">
        <v>112</v>
      </c>
      <c r="AA340" t="s">
        <v>112</v>
      </c>
      <c r="AG340" t="s">
        <v>883</v>
      </c>
      <c r="AI340" t="s">
        <v>148</v>
      </c>
    </row>
    <row r="341" spans="1:35">
      <c r="A341" t="s">
        <v>923</v>
      </c>
      <c r="B341" t="s">
        <v>1996</v>
      </c>
      <c r="C341" t="s">
        <v>2013</v>
      </c>
      <c r="D341" t="s">
        <v>2014</v>
      </c>
      <c r="E341" t="s">
        <v>2015</v>
      </c>
      <c r="F341" t="s">
        <v>2001</v>
      </c>
      <c r="G341" t="s">
        <v>2002</v>
      </c>
      <c r="H341" t="s">
        <v>2016</v>
      </c>
      <c r="I341" t="s">
        <v>2017</v>
      </c>
      <c r="J341" t="s">
        <v>2003</v>
      </c>
      <c r="K341" t="s">
        <v>2004</v>
      </c>
      <c r="L341" t="s">
        <v>153</v>
      </c>
      <c r="M341" t="s">
        <v>174</v>
      </c>
      <c r="N341" t="s">
        <v>66</v>
      </c>
      <c r="O341" t="s">
        <v>141</v>
      </c>
      <c r="P341" t="s">
        <v>204</v>
      </c>
      <c r="Q341" t="s">
        <v>120</v>
      </c>
      <c r="R341" t="s">
        <v>2018</v>
      </c>
      <c r="S341">
        <v>180118</v>
      </c>
      <c r="T341" t="s">
        <v>2006</v>
      </c>
      <c r="U341" t="s">
        <v>2019</v>
      </c>
      <c r="V341" t="s">
        <v>2007</v>
      </c>
      <c r="W341" t="s">
        <v>940</v>
      </c>
      <c r="X341" t="s">
        <v>2008</v>
      </c>
      <c r="Y341" t="s">
        <v>112</v>
      </c>
      <c r="Z341" t="s">
        <v>112</v>
      </c>
      <c r="AA341" t="s">
        <v>112</v>
      </c>
      <c r="AG341" t="s">
        <v>883</v>
      </c>
      <c r="AI341" t="s">
        <v>148</v>
      </c>
    </row>
    <row r="342" spans="1:35">
      <c r="A342" t="s">
        <v>923</v>
      </c>
      <c r="B342" t="s">
        <v>1996</v>
      </c>
      <c r="C342" t="s">
        <v>2020</v>
      </c>
      <c r="D342" t="s">
        <v>2021</v>
      </c>
      <c r="E342" t="s">
        <v>2022</v>
      </c>
      <c r="F342" t="s">
        <v>2001</v>
      </c>
      <c r="G342" t="s">
        <v>2002</v>
      </c>
      <c r="H342" t="s">
        <v>2023</v>
      </c>
      <c r="I342" t="s">
        <v>2024</v>
      </c>
      <c r="J342" t="s">
        <v>2025</v>
      </c>
      <c r="K342" t="s">
        <v>2026</v>
      </c>
      <c r="L342" t="s">
        <v>153</v>
      </c>
      <c r="M342" t="s">
        <v>174</v>
      </c>
      <c r="N342" t="s">
        <v>66</v>
      </c>
      <c r="O342" t="s">
        <v>141</v>
      </c>
      <c r="P342" t="s">
        <v>204</v>
      </c>
      <c r="Q342" t="s">
        <v>120</v>
      </c>
      <c r="R342" t="s">
        <v>2027</v>
      </c>
      <c r="S342">
        <v>180118</v>
      </c>
      <c r="T342" t="s">
        <v>2006</v>
      </c>
      <c r="U342" t="s">
        <v>2028</v>
      </c>
      <c r="V342" t="s">
        <v>2029</v>
      </c>
      <c r="W342" t="s">
        <v>940</v>
      </c>
      <c r="X342" t="s">
        <v>2008</v>
      </c>
      <c r="Y342" t="s">
        <v>112</v>
      </c>
      <c r="Z342" t="s">
        <v>112</v>
      </c>
      <c r="AA342" t="s">
        <v>112</v>
      </c>
      <c r="AG342" t="s">
        <v>883</v>
      </c>
      <c r="AI342" t="s">
        <v>148</v>
      </c>
    </row>
    <row r="343" spans="1:35">
      <c r="A343" t="s">
        <v>923</v>
      </c>
      <c r="B343" t="s">
        <v>1996</v>
      </c>
      <c r="C343" t="s">
        <v>2030</v>
      </c>
      <c r="D343" t="s">
        <v>2031</v>
      </c>
      <c r="E343" t="s">
        <v>2032</v>
      </c>
      <c r="F343" t="s">
        <v>2033</v>
      </c>
      <c r="G343" t="s">
        <v>2034</v>
      </c>
      <c r="H343" t="s">
        <v>2023</v>
      </c>
      <c r="I343" t="s">
        <v>2024</v>
      </c>
      <c r="J343" t="s">
        <v>2025</v>
      </c>
      <c r="K343" t="s">
        <v>2026</v>
      </c>
      <c r="L343" t="s">
        <v>153</v>
      </c>
      <c r="M343" t="s">
        <v>174</v>
      </c>
      <c r="N343" t="s">
        <v>66</v>
      </c>
      <c r="O343" t="s">
        <v>141</v>
      </c>
      <c r="P343" t="s">
        <v>204</v>
      </c>
      <c r="Q343" t="s">
        <v>120</v>
      </c>
      <c r="R343" t="s">
        <v>2035</v>
      </c>
      <c r="S343">
        <v>180124</v>
      </c>
      <c r="T343" t="s">
        <v>2036</v>
      </c>
      <c r="U343" t="s">
        <v>2028</v>
      </c>
      <c r="V343" t="s">
        <v>2029</v>
      </c>
      <c r="W343" t="s">
        <v>940</v>
      </c>
      <c r="X343" t="s">
        <v>2008</v>
      </c>
      <c r="Y343" t="s">
        <v>112</v>
      </c>
      <c r="Z343" t="s">
        <v>112</v>
      </c>
      <c r="AA343" t="s">
        <v>112</v>
      </c>
      <c r="AG343" t="s">
        <v>883</v>
      </c>
      <c r="AI343" t="s">
        <v>148</v>
      </c>
    </row>
    <row r="344" spans="1:35">
      <c r="A344" t="s">
        <v>923</v>
      </c>
      <c r="B344" t="s">
        <v>2037</v>
      </c>
      <c r="C344" t="s">
        <v>2038</v>
      </c>
      <c r="D344" t="s">
        <v>2039</v>
      </c>
      <c r="E344" t="s">
        <v>2040</v>
      </c>
      <c r="F344" t="s">
        <v>2033</v>
      </c>
      <c r="G344" t="s">
        <v>2034</v>
      </c>
      <c r="H344" t="s">
        <v>219</v>
      </c>
      <c r="I344" t="s">
        <v>220</v>
      </c>
      <c r="J344" t="s">
        <v>1259</v>
      </c>
      <c r="K344" t="s">
        <v>1260</v>
      </c>
      <c r="L344" t="s">
        <v>153</v>
      </c>
      <c r="M344" t="s">
        <v>174</v>
      </c>
      <c r="N344" t="s">
        <v>66</v>
      </c>
      <c r="O344" t="s">
        <v>141</v>
      </c>
      <c r="P344" t="s">
        <v>204</v>
      </c>
      <c r="Q344" t="s">
        <v>120</v>
      </c>
      <c r="R344" t="s">
        <v>2041</v>
      </c>
      <c r="S344">
        <v>180201</v>
      </c>
      <c r="T344" t="s">
        <v>2036</v>
      </c>
      <c r="U344" t="s">
        <v>542</v>
      </c>
      <c r="V344" t="s">
        <v>1262</v>
      </c>
      <c r="W344" t="s">
        <v>940</v>
      </c>
      <c r="X344" t="s">
        <v>112</v>
      </c>
      <c r="Y344" t="s">
        <v>112</v>
      </c>
      <c r="Z344" t="s">
        <v>112</v>
      </c>
      <c r="AA344" t="s">
        <v>112</v>
      </c>
      <c r="AG344" t="s">
        <v>883</v>
      </c>
      <c r="AI344" t="s">
        <v>148</v>
      </c>
    </row>
    <row r="345" spans="1:35">
      <c r="A345" t="s">
        <v>923</v>
      </c>
      <c r="B345" t="s">
        <v>2037</v>
      </c>
      <c r="C345" t="s">
        <v>2042</v>
      </c>
      <c r="D345" t="s">
        <v>2043</v>
      </c>
      <c r="E345" t="s">
        <v>2044</v>
      </c>
      <c r="F345" t="s">
        <v>2033</v>
      </c>
      <c r="G345" t="s">
        <v>2034</v>
      </c>
      <c r="H345" t="s">
        <v>219</v>
      </c>
      <c r="I345" t="s">
        <v>220</v>
      </c>
      <c r="J345" t="s">
        <v>1303</v>
      </c>
      <c r="K345" t="s">
        <v>1260</v>
      </c>
      <c r="L345" t="s">
        <v>153</v>
      </c>
      <c r="M345" t="s">
        <v>174</v>
      </c>
      <c r="N345" t="s">
        <v>66</v>
      </c>
      <c r="O345" t="s">
        <v>141</v>
      </c>
      <c r="P345" t="s">
        <v>204</v>
      </c>
      <c r="Q345" t="s">
        <v>120</v>
      </c>
      <c r="R345" t="s">
        <v>2045</v>
      </c>
      <c r="S345">
        <v>180130</v>
      </c>
      <c r="T345" t="s">
        <v>2036</v>
      </c>
      <c r="U345" t="s">
        <v>542</v>
      </c>
      <c r="V345" t="s">
        <v>1305</v>
      </c>
      <c r="W345" t="s">
        <v>1306</v>
      </c>
      <c r="X345" t="s">
        <v>112</v>
      </c>
      <c r="Y345" t="s">
        <v>112</v>
      </c>
      <c r="Z345" t="s">
        <v>112</v>
      </c>
      <c r="AA345" t="s">
        <v>112</v>
      </c>
      <c r="AG345" t="s">
        <v>883</v>
      </c>
      <c r="AI345" t="s">
        <v>148</v>
      </c>
    </row>
    <row r="346" spans="1:35">
      <c r="A346" t="s">
        <v>923</v>
      </c>
      <c r="B346" t="s">
        <v>1996</v>
      </c>
      <c r="C346" t="s">
        <v>2046</v>
      </c>
      <c r="D346" t="s">
        <v>2047</v>
      </c>
      <c r="E346" t="s">
        <v>2048</v>
      </c>
      <c r="F346" t="s">
        <v>2033</v>
      </c>
      <c r="G346" t="s">
        <v>2034</v>
      </c>
      <c r="H346" t="s">
        <v>219</v>
      </c>
      <c r="I346" t="s">
        <v>220</v>
      </c>
      <c r="J346" t="s">
        <v>2025</v>
      </c>
      <c r="K346" t="s">
        <v>2026</v>
      </c>
      <c r="L346" t="s">
        <v>153</v>
      </c>
      <c r="M346" t="s">
        <v>174</v>
      </c>
      <c r="N346" t="s">
        <v>66</v>
      </c>
      <c r="O346" t="s">
        <v>141</v>
      </c>
      <c r="P346" t="s">
        <v>204</v>
      </c>
      <c r="Q346" t="s">
        <v>120</v>
      </c>
      <c r="R346" t="s">
        <v>2049</v>
      </c>
      <c r="S346">
        <v>180201</v>
      </c>
      <c r="T346" t="s">
        <v>2036</v>
      </c>
      <c r="U346" t="s">
        <v>542</v>
      </c>
      <c r="V346" t="s">
        <v>2029</v>
      </c>
      <c r="W346" t="s">
        <v>940</v>
      </c>
      <c r="X346" t="s">
        <v>2008</v>
      </c>
      <c r="Y346" t="s">
        <v>112</v>
      </c>
      <c r="Z346" t="s">
        <v>112</v>
      </c>
      <c r="AA346" t="s">
        <v>112</v>
      </c>
      <c r="AG346" t="s">
        <v>883</v>
      </c>
      <c r="AI346" t="s">
        <v>148</v>
      </c>
    </row>
    <row r="347" spans="1:35">
      <c r="A347" t="s">
        <v>923</v>
      </c>
      <c r="B347" t="s">
        <v>2050</v>
      </c>
      <c r="C347" t="s">
        <v>2051</v>
      </c>
      <c r="D347" t="s">
        <v>2052</v>
      </c>
      <c r="E347" t="s">
        <v>2053</v>
      </c>
      <c r="F347" t="s">
        <v>2033</v>
      </c>
      <c r="G347" t="s">
        <v>2034</v>
      </c>
      <c r="H347" t="s">
        <v>219</v>
      </c>
      <c r="I347" t="s">
        <v>220</v>
      </c>
      <c r="J347" t="s">
        <v>2054</v>
      </c>
      <c r="K347" t="s">
        <v>2055</v>
      </c>
      <c r="L347" t="s">
        <v>153</v>
      </c>
      <c r="M347" t="s">
        <v>174</v>
      </c>
      <c r="N347" t="s">
        <v>66</v>
      </c>
      <c r="O347" t="s">
        <v>141</v>
      </c>
      <c r="P347" t="s">
        <v>204</v>
      </c>
      <c r="Q347" t="s">
        <v>120</v>
      </c>
      <c r="R347" t="s">
        <v>2056</v>
      </c>
      <c r="S347">
        <v>180420</v>
      </c>
      <c r="T347" t="s">
        <v>2036</v>
      </c>
      <c r="U347" t="s">
        <v>542</v>
      </c>
      <c r="V347" t="s">
        <v>2057</v>
      </c>
      <c r="W347" t="s">
        <v>940</v>
      </c>
      <c r="X347" t="s">
        <v>112</v>
      </c>
      <c r="Y347" t="s">
        <v>112</v>
      </c>
      <c r="Z347" t="s">
        <v>112</v>
      </c>
      <c r="AA347" t="s">
        <v>112</v>
      </c>
      <c r="AG347" t="s">
        <v>883</v>
      </c>
      <c r="AI347" t="s">
        <v>148</v>
      </c>
    </row>
    <row r="348" spans="1:35">
      <c r="A348" t="s">
        <v>923</v>
      </c>
      <c r="B348" t="s">
        <v>1996</v>
      </c>
      <c r="C348" t="s">
        <v>2058</v>
      </c>
      <c r="D348" t="s">
        <v>2059</v>
      </c>
      <c r="E348" t="s">
        <v>2060</v>
      </c>
      <c r="F348" t="s">
        <v>2061</v>
      </c>
      <c r="G348" t="s">
        <v>2062</v>
      </c>
      <c r="H348" t="s">
        <v>219</v>
      </c>
      <c r="I348" t="s">
        <v>220</v>
      </c>
      <c r="J348" t="s">
        <v>2025</v>
      </c>
      <c r="K348" t="s">
        <v>2026</v>
      </c>
      <c r="L348" t="s">
        <v>153</v>
      </c>
      <c r="M348" t="s">
        <v>174</v>
      </c>
      <c r="N348" t="s">
        <v>66</v>
      </c>
      <c r="O348" t="s">
        <v>141</v>
      </c>
      <c r="P348" t="s">
        <v>204</v>
      </c>
      <c r="Q348" t="s">
        <v>120</v>
      </c>
      <c r="R348" t="s">
        <v>2063</v>
      </c>
      <c r="S348">
        <v>180608</v>
      </c>
      <c r="T348" t="s">
        <v>2064</v>
      </c>
      <c r="U348" t="s">
        <v>542</v>
      </c>
      <c r="V348" t="s">
        <v>2029</v>
      </c>
      <c r="W348" t="s">
        <v>940</v>
      </c>
      <c r="X348" t="s">
        <v>2008</v>
      </c>
      <c r="Y348" t="s">
        <v>112</v>
      </c>
      <c r="Z348" t="s">
        <v>112</v>
      </c>
      <c r="AA348" t="s">
        <v>112</v>
      </c>
      <c r="AG348" t="s">
        <v>883</v>
      </c>
      <c r="AI348" t="s">
        <v>148</v>
      </c>
    </row>
    <row r="349" spans="1:35">
      <c r="A349" t="s">
        <v>923</v>
      </c>
      <c r="B349" t="s">
        <v>1996</v>
      </c>
      <c r="C349" t="s">
        <v>2065</v>
      </c>
      <c r="D349" t="s">
        <v>2066</v>
      </c>
      <c r="E349" t="s">
        <v>2067</v>
      </c>
      <c r="F349" t="s">
        <v>2061</v>
      </c>
      <c r="G349" t="s">
        <v>2062</v>
      </c>
      <c r="H349" t="s">
        <v>219</v>
      </c>
      <c r="I349" t="s">
        <v>220</v>
      </c>
      <c r="J349" t="s">
        <v>2068</v>
      </c>
      <c r="K349" t="s">
        <v>2069</v>
      </c>
      <c r="L349" t="s">
        <v>153</v>
      </c>
      <c r="M349" t="s">
        <v>174</v>
      </c>
      <c r="N349" t="s">
        <v>66</v>
      </c>
      <c r="O349" t="s">
        <v>141</v>
      </c>
      <c r="P349" t="s">
        <v>204</v>
      </c>
      <c r="Q349" t="s">
        <v>120</v>
      </c>
      <c r="R349" t="s">
        <v>2070</v>
      </c>
      <c r="S349">
        <v>181127</v>
      </c>
      <c r="T349" t="s">
        <v>2064</v>
      </c>
      <c r="U349" t="s">
        <v>542</v>
      </c>
      <c r="V349" t="s">
        <v>2071</v>
      </c>
      <c r="W349" t="s">
        <v>940</v>
      </c>
      <c r="X349" t="s">
        <v>2008</v>
      </c>
      <c r="Y349" t="s">
        <v>112</v>
      </c>
      <c r="Z349" t="s">
        <v>112</v>
      </c>
      <c r="AA349" t="s">
        <v>112</v>
      </c>
      <c r="AG349" t="s">
        <v>2072</v>
      </c>
      <c r="AI349" t="s">
        <v>148</v>
      </c>
    </row>
    <row r="350" spans="1:35">
      <c r="A350" t="s">
        <v>923</v>
      </c>
      <c r="B350" t="s">
        <v>1996</v>
      </c>
      <c r="C350" t="s">
        <v>2073</v>
      </c>
      <c r="D350" t="s">
        <v>2074</v>
      </c>
      <c r="E350" t="s">
        <v>2075</v>
      </c>
      <c r="F350" t="s">
        <v>2076</v>
      </c>
      <c r="G350" t="s">
        <v>2077</v>
      </c>
      <c r="H350" t="s">
        <v>2023</v>
      </c>
      <c r="I350" t="s">
        <v>2024</v>
      </c>
      <c r="J350" t="s">
        <v>2068</v>
      </c>
      <c r="K350" t="s">
        <v>2069</v>
      </c>
      <c r="L350" t="s">
        <v>153</v>
      </c>
      <c r="M350" t="s">
        <v>174</v>
      </c>
      <c r="N350" t="s">
        <v>66</v>
      </c>
      <c r="O350" t="s">
        <v>141</v>
      </c>
      <c r="P350" t="s">
        <v>204</v>
      </c>
      <c r="Q350" t="s">
        <v>120</v>
      </c>
      <c r="T350" t="s">
        <v>2078</v>
      </c>
      <c r="U350" t="s">
        <v>2028</v>
      </c>
      <c r="V350" t="s">
        <v>2071</v>
      </c>
      <c r="W350" t="s">
        <v>940</v>
      </c>
      <c r="X350" t="s">
        <v>2008</v>
      </c>
      <c r="Y350" t="s">
        <v>112</v>
      </c>
      <c r="Z350" t="s">
        <v>112</v>
      </c>
      <c r="AA350" t="s">
        <v>112</v>
      </c>
      <c r="AI350" t="s">
        <v>148</v>
      </c>
    </row>
    <row r="351" spans="1:35">
      <c r="A351" t="s">
        <v>923</v>
      </c>
      <c r="B351" t="s">
        <v>1996</v>
      </c>
      <c r="C351" t="s">
        <v>2079</v>
      </c>
      <c r="D351" t="s">
        <v>2080</v>
      </c>
      <c r="E351" t="s">
        <v>2081</v>
      </c>
      <c r="F351" t="s">
        <v>2082</v>
      </c>
      <c r="G351" t="s">
        <v>2083</v>
      </c>
      <c r="H351" t="s">
        <v>2023</v>
      </c>
      <c r="I351" t="s">
        <v>2024</v>
      </c>
      <c r="J351" t="s">
        <v>2068</v>
      </c>
      <c r="K351" t="s">
        <v>2069</v>
      </c>
      <c r="L351" t="s">
        <v>153</v>
      </c>
      <c r="M351" t="s">
        <v>174</v>
      </c>
      <c r="N351" t="s">
        <v>66</v>
      </c>
      <c r="O351" t="s">
        <v>141</v>
      </c>
      <c r="P351" t="s">
        <v>204</v>
      </c>
      <c r="Q351" t="s">
        <v>120</v>
      </c>
      <c r="R351" t="s">
        <v>2084</v>
      </c>
      <c r="S351">
        <v>190603</v>
      </c>
      <c r="T351" t="s">
        <v>2085</v>
      </c>
      <c r="U351" t="s">
        <v>2028</v>
      </c>
      <c r="V351" t="s">
        <v>2071</v>
      </c>
      <c r="W351" t="s">
        <v>940</v>
      </c>
      <c r="X351" t="s">
        <v>2008</v>
      </c>
      <c r="Y351" t="s">
        <v>112</v>
      </c>
      <c r="Z351" t="s">
        <v>112</v>
      </c>
      <c r="AA351" t="s">
        <v>112</v>
      </c>
      <c r="AG351" t="s">
        <v>2072</v>
      </c>
      <c r="AI351" t="s">
        <v>148</v>
      </c>
    </row>
    <row r="352" spans="1:35">
      <c r="A352" t="s">
        <v>923</v>
      </c>
      <c r="B352" t="s">
        <v>1996</v>
      </c>
      <c r="C352" t="s">
        <v>2086</v>
      </c>
      <c r="D352" t="s">
        <v>2087</v>
      </c>
      <c r="E352" t="s">
        <v>2088</v>
      </c>
      <c r="F352" t="s">
        <v>2033</v>
      </c>
      <c r="G352" t="s">
        <v>2034</v>
      </c>
      <c r="H352" t="s">
        <v>219</v>
      </c>
      <c r="I352" t="s">
        <v>220</v>
      </c>
      <c r="J352" t="s">
        <v>2068</v>
      </c>
      <c r="K352" t="s">
        <v>2069</v>
      </c>
      <c r="L352" t="s">
        <v>153</v>
      </c>
      <c r="M352" t="s">
        <v>174</v>
      </c>
      <c r="N352" t="s">
        <v>66</v>
      </c>
      <c r="O352" t="s">
        <v>141</v>
      </c>
      <c r="P352" t="s">
        <v>204</v>
      </c>
      <c r="Q352" t="s">
        <v>120</v>
      </c>
      <c r="R352" t="s">
        <v>2089</v>
      </c>
      <c r="S352">
        <v>190801</v>
      </c>
      <c r="T352" t="s">
        <v>2036</v>
      </c>
      <c r="U352" t="s">
        <v>542</v>
      </c>
      <c r="V352" t="s">
        <v>2071</v>
      </c>
      <c r="W352" t="s">
        <v>940</v>
      </c>
      <c r="X352" t="s">
        <v>2008</v>
      </c>
      <c r="Y352" t="s">
        <v>112</v>
      </c>
      <c r="Z352" t="s">
        <v>112</v>
      </c>
      <c r="AA352" t="s">
        <v>112</v>
      </c>
      <c r="AG352" t="s">
        <v>2072</v>
      </c>
      <c r="AI352" t="s">
        <v>148</v>
      </c>
    </row>
    <row r="353" spans="1:35">
      <c r="A353" t="s">
        <v>923</v>
      </c>
      <c r="B353" t="s">
        <v>1996</v>
      </c>
      <c r="C353" t="s">
        <v>2090</v>
      </c>
      <c r="D353" t="s">
        <v>2091</v>
      </c>
      <c r="E353" t="s">
        <v>2092</v>
      </c>
      <c r="F353" t="s">
        <v>2033</v>
      </c>
      <c r="G353" t="s">
        <v>2034</v>
      </c>
      <c r="H353" t="s">
        <v>1077</v>
      </c>
      <c r="I353" t="s">
        <v>1078</v>
      </c>
      <c r="J353" t="s">
        <v>2025</v>
      </c>
      <c r="K353" t="s">
        <v>2026</v>
      </c>
      <c r="L353" t="s">
        <v>153</v>
      </c>
      <c r="M353" t="s">
        <v>174</v>
      </c>
      <c r="N353" t="s">
        <v>66</v>
      </c>
      <c r="O353" t="s">
        <v>141</v>
      </c>
      <c r="P353" t="s">
        <v>204</v>
      </c>
      <c r="Q353" t="s">
        <v>120</v>
      </c>
      <c r="R353" t="s">
        <v>2093</v>
      </c>
      <c r="S353">
        <v>190910</v>
      </c>
      <c r="T353" t="s">
        <v>2036</v>
      </c>
      <c r="U353" t="s">
        <v>1080</v>
      </c>
      <c r="V353" t="s">
        <v>2029</v>
      </c>
      <c r="W353" t="s">
        <v>940</v>
      </c>
      <c r="X353" t="s">
        <v>2008</v>
      </c>
      <c r="Y353" t="s">
        <v>112</v>
      </c>
      <c r="Z353" t="s">
        <v>112</v>
      </c>
      <c r="AA353" t="s">
        <v>112</v>
      </c>
      <c r="AG353" t="s">
        <v>883</v>
      </c>
      <c r="AI353" t="s">
        <v>148</v>
      </c>
    </row>
    <row r="354" spans="1:35">
      <c r="A354" t="s">
        <v>923</v>
      </c>
      <c r="B354" t="s">
        <v>1996</v>
      </c>
      <c r="C354" t="s">
        <v>2094</v>
      </c>
      <c r="D354" t="s">
        <v>2095</v>
      </c>
      <c r="E354" t="s">
        <v>2096</v>
      </c>
      <c r="F354" t="s">
        <v>2097</v>
      </c>
      <c r="G354" t="s">
        <v>2098</v>
      </c>
      <c r="H354" t="s">
        <v>1077</v>
      </c>
      <c r="I354" t="s">
        <v>1078</v>
      </c>
      <c r="J354" t="s">
        <v>2068</v>
      </c>
      <c r="K354" t="s">
        <v>2069</v>
      </c>
      <c r="L354" t="s">
        <v>153</v>
      </c>
      <c r="M354" t="s">
        <v>174</v>
      </c>
      <c r="N354" t="s">
        <v>66</v>
      </c>
      <c r="O354" t="s">
        <v>141</v>
      </c>
      <c r="P354" t="s">
        <v>204</v>
      </c>
      <c r="Q354" t="s">
        <v>120</v>
      </c>
      <c r="R354" t="s">
        <v>2099</v>
      </c>
      <c r="S354">
        <v>200108</v>
      </c>
      <c r="T354" t="s">
        <v>2100</v>
      </c>
      <c r="U354" t="s">
        <v>1080</v>
      </c>
      <c r="V354" t="s">
        <v>2071</v>
      </c>
      <c r="W354" t="s">
        <v>940</v>
      </c>
      <c r="X354" t="s">
        <v>2008</v>
      </c>
      <c r="Y354" t="s">
        <v>112</v>
      </c>
      <c r="Z354" t="s">
        <v>112</v>
      </c>
      <c r="AA354" t="s">
        <v>112</v>
      </c>
      <c r="AG354" t="s">
        <v>2072</v>
      </c>
      <c r="AI354" t="s">
        <v>148</v>
      </c>
    </row>
    <row r="355" spans="1:35">
      <c r="A355" t="s">
        <v>923</v>
      </c>
      <c r="B355" t="s">
        <v>2101</v>
      </c>
      <c r="C355" t="s">
        <v>2102</v>
      </c>
      <c r="D355" t="s">
        <v>2103</v>
      </c>
      <c r="E355" t="s">
        <v>2104</v>
      </c>
      <c r="F355" t="s">
        <v>2097</v>
      </c>
      <c r="G355" t="s">
        <v>2098</v>
      </c>
      <c r="H355" t="s">
        <v>1077</v>
      </c>
      <c r="I355" t="s">
        <v>1078</v>
      </c>
      <c r="J355" t="s">
        <v>2068</v>
      </c>
      <c r="K355" t="s">
        <v>2069</v>
      </c>
      <c r="L355" t="s">
        <v>153</v>
      </c>
      <c r="M355" t="s">
        <v>174</v>
      </c>
      <c r="N355" t="s">
        <v>66</v>
      </c>
      <c r="O355" t="s">
        <v>141</v>
      </c>
      <c r="P355" t="s">
        <v>204</v>
      </c>
      <c r="Q355" t="s">
        <v>120</v>
      </c>
      <c r="R355" t="s">
        <v>2105</v>
      </c>
      <c r="S355">
        <v>200316</v>
      </c>
      <c r="T355" t="s">
        <v>2100</v>
      </c>
      <c r="U355" t="s">
        <v>1080</v>
      </c>
      <c r="V355" t="s">
        <v>2071</v>
      </c>
      <c r="W355" t="s">
        <v>940</v>
      </c>
      <c r="X355" t="s">
        <v>2008</v>
      </c>
      <c r="Y355" t="s">
        <v>112</v>
      </c>
      <c r="Z355" t="s">
        <v>112</v>
      </c>
      <c r="AA355" t="s">
        <v>112</v>
      </c>
      <c r="AG355" t="s">
        <v>883</v>
      </c>
      <c r="AI355" t="s">
        <v>148</v>
      </c>
    </row>
    <row r="356" spans="1:35">
      <c r="A356" t="s">
        <v>923</v>
      </c>
      <c r="B356" t="s">
        <v>2101</v>
      </c>
      <c r="C356" t="s">
        <v>2102</v>
      </c>
      <c r="D356" t="s">
        <v>2103</v>
      </c>
      <c r="E356" t="s">
        <v>2106</v>
      </c>
      <c r="F356" t="s">
        <v>2097</v>
      </c>
      <c r="G356" t="s">
        <v>2098</v>
      </c>
      <c r="H356" t="s">
        <v>1077</v>
      </c>
      <c r="I356" t="s">
        <v>1078</v>
      </c>
      <c r="J356" t="s">
        <v>2068</v>
      </c>
      <c r="K356" t="s">
        <v>2069</v>
      </c>
      <c r="L356" t="s">
        <v>153</v>
      </c>
      <c r="M356" t="s">
        <v>174</v>
      </c>
      <c r="N356" t="s">
        <v>1127</v>
      </c>
      <c r="O356" t="s">
        <v>935</v>
      </c>
      <c r="P356" t="s">
        <v>204</v>
      </c>
      <c r="Q356" t="s">
        <v>120</v>
      </c>
      <c r="T356" t="s">
        <v>2100</v>
      </c>
      <c r="U356" t="s">
        <v>1080</v>
      </c>
      <c r="V356" t="s">
        <v>2071</v>
      </c>
      <c r="W356" t="s">
        <v>940</v>
      </c>
      <c r="X356" t="s">
        <v>2008</v>
      </c>
      <c r="Y356" t="s">
        <v>112</v>
      </c>
      <c r="Z356" t="s">
        <v>112</v>
      </c>
      <c r="AA356" t="s">
        <v>112</v>
      </c>
      <c r="AB356" t="s">
        <v>252</v>
      </c>
      <c r="AI356" t="s">
        <v>148</v>
      </c>
    </row>
    <row r="357" spans="1:35">
      <c r="A357" t="s">
        <v>923</v>
      </c>
      <c r="B357" t="s">
        <v>1996</v>
      </c>
      <c r="C357" t="s">
        <v>2107</v>
      </c>
      <c r="D357" t="s">
        <v>2108</v>
      </c>
      <c r="E357" t="s">
        <v>2109</v>
      </c>
      <c r="F357" t="s">
        <v>2097</v>
      </c>
      <c r="G357" t="s">
        <v>2098</v>
      </c>
      <c r="H357" t="s">
        <v>219</v>
      </c>
      <c r="I357" t="s">
        <v>220</v>
      </c>
      <c r="J357" t="s">
        <v>2068</v>
      </c>
      <c r="K357" t="s">
        <v>2069</v>
      </c>
      <c r="L357" t="s">
        <v>153</v>
      </c>
      <c r="M357" t="s">
        <v>174</v>
      </c>
      <c r="N357" t="s">
        <v>1127</v>
      </c>
      <c r="O357" t="s">
        <v>935</v>
      </c>
      <c r="P357" t="s">
        <v>204</v>
      </c>
      <c r="Q357" t="s">
        <v>120</v>
      </c>
      <c r="R357" t="s">
        <v>2110</v>
      </c>
      <c r="S357">
        <v>210705</v>
      </c>
      <c r="T357" t="s">
        <v>2100</v>
      </c>
      <c r="U357" t="s">
        <v>542</v>
      </c>
      <c r="V357" t="s">
        <v>2071</v>
      </c>
      <c r="W357" t="s">
        <v>940</v>
      </c>
      <c r="X357" t="s">
        <v>2008</v>
      </c>
      <c r="Y357" t="s">
        <v>112</v>
      </c>
      <c r="Z357" t="s">
        <v>112</v>
      </c>
      <c r="AA357" t="s">
        <v>112</v>
      </c>
      <c r="AB357" t="s">
        <v>252</v>
      </c>
      <c r="AI357" t="s">
        <v>90</v>
      </c>
    </row>
    <row r="358" spans="1:35">
      <c r="A358" t="s">
        <v>923</v>
      </c>
      <c r="B358" t="s">
        <v>1996</v>
      </c>
      <c r="C358" t="s">
        <v>2107</v>
      </c>
      <c r="D358" t="s">
        <v>2108</v>
      </c>
      <c r="E358" t="s">
        <v>2111</v>
      </c>
      <c r="F358" t="s">
        <v>2097</v>
      </c>
      <c r="G358" t="s">
        <v>2098</v>
      </c>
      <c r="H358" t="s">
        <v>219</v>
      </c>
      <c r="I358" t="s">
        <v>220</v>
      </c>
      <c r="J358" t="s">
        <v>2068</v>
      </c>
      <c r="K358" t="s">
        <v>2069</v>
      </c>
      <c r="L358" t="s">
        <v>153</v>
      </c>
      <c r="M358" t="s">
        <v>174</v>
      </c>
      <c r="N358" t="s">
        <v>66</v>
      </c>
      <c r="O358" t="s">
        <v>935</v>
      </c>
      <c r="P358" t="s">
        <v>204</v>
      </c>
      <c r="Q358" t="s">
        <v>120</v>
      </c>
      <c r="R358" t="s">
        <v>2112</v>
      </c>
      <c r="S358">
        <v>210625</v>
      </c>
      <c r="T358" t="s">
        <v>2100</v>
      </c>
      <c r="U358" t="s">
        <v>542</v>
      </c>
      <c r="V358" t="s">
        <v>2071</v>
      </c>
      <c r="W358" t="s">
        <v>940</v>
      </c>
      <c r="X358" t="s">
        <v>2008</v>
      </c>
      <c r="Y358" t="s">
        <v>112</v>
      </c>
      <c r="Z358" t="s">
        <v>112</v>
      </c>
      <c r="AA358" t="s">
        <v>112</v>
      </c>
      <c r="AI358" t="s">
        <v>148</v>
      </c>
    </row>
    <row r="359" spans="1:35">
      <c r="A359" t="s">
        <v>923</v>
      </c>
      <c r="B359" t="s">
        <v>1996</v>
      </c>
      <c r="C359" t="s">
        <v>2107</v>
      </c>
      <c r="D359" t="s">
        <v>2108</v>
      </c>
      <c r="E359" t="s">
        <v>2113</v>
      </c>
      <c r="F359" t="s">
        <v>2097</v>
      </c>
      <c r="G359" t="s">
        <v>2098</v>
      </c>
      <c r="H359" t="s">
        <v>219</v>
      </c>
      <c r="I359" t="s">
        <v>220</v>
      </c>
      <c r="J359" t="s">
        <v>2068</v>
      </c>
      <c r="K359" t="s">
        <v>2069</v>
      </c>
      <c r="L359" t="s">
        <v>153</v>
      </c>
      <c r="M359" t="s">
        <v>174</v>
      </c>
      <c r="N359" t="s">
        <v>66</v>
      </c>
      <c r="O359" t="s">
        <v>141</v>
      </c>
      <c r="P359" t="s">
        <v>204</v>
      </c>
      <c r="Q359" t="s">
        <v>120</v>
      </c>
      <c r="R359" t="s">
        <v>2114</v>
      </c>
      <c r="S359">
        <v>200319</v>
      </c>
      <c r="T359" t="s">
        <v>2100</v>
      </c>
      <c r="U359" t="s">
        <v>542</v>
      </c>
      <c r="V359" t="s">
        <v>2071</v>
      </c>
      <c r="W359" t="s">
        <v>940</v>
      </c>
      <c r="X359" t="s">
        <v>2008</v>
      </c>
      <c r="Y359" t="s">
        <v>112</v>
      </c>
      <c r="Z359" t="s">
        <v>112</v>
      </c>
      <c r="AA359" t="s">
        <v>112</v>
      </c>
      <c r="AI359" t="s">
        <v>148</v>
      </c>
    </row>
    <row r="360" spans="1:35">
      <c r="A360" t="s">
        <v>923</v>
      </c>
      <c r="B360" t="s">
        <v>1996</v>
      </c>
      <c r="C360" t="s">
        <v>2115</v>
      </c>
      <c r="D360" t="s">
        <v>2116</v>
      </c>
      <c r="E360" t="s">
        <v>2117</v>
      </c>
      <c r="F360" t="s">
        <v>2061</v>
      </c>
      <c r="G360" t="s">
        <v>2062</v>
      </c>
      <c r="H360" t="s">
        <v>1077</v>
      </c>
      <c r="I360" t="s">
        <v>2118</v>
      </c>
      <c r="J360" t="s">
        <v>2068</v>
      </c>
      <c r="K360" t="s">
        <v>2069</v>
      </c>
      <c r="L360" t="s">
        <v>153</v>
      </c>
      <c r="M360" t="s">
        <v>174</v>
      </c>
      <c r="N360" t="s">
        <v>66</v>
      </c>
      <c r="O360" t="s">
        <v>141</v>
      </c>
      <c r="P360" t="s">
        <v>204</v>
      </c>
      <c r="Q360" t="s">
        <v>120</v>
      </c>
      <c r="R360" t="s">
        <v>2119</v>
      </c>
      <c r="S360">
        <v>200408</v>
      </c>
      <c r="T360" t="s">
        <v>2064</v>
      </c>
      <c r="U360" t="s">
        <v>1080</v>
      </c>
      <c r="V360" t="s">
        <v>2071</v>
      </c>
      <c r="W360" t="s">
        <v>940</v>
      </c>
      <c r="X360" t="s">
        <v>2008</v>
      </c>
      <c r="Y360" t="s">
        <v>112</v>
      </c>
      <c r="Z360" t="s">
        <v>112</v>
      </c>
      <c r="AA360" t="s">
        <v>112</v>
      </c>
      <c r="AG360" t="s">
        <v>2072</v>
      </c>
      <c r="AI360" t="s">
        <v>148</v>
      </c>
    </row>
    <row r="361" spans="1:35">
      <c r="A361" t="s">
        <v>923</v>
      </c>
      <c r="B361" t="s">
        <v>1996</v>
      </c>
      <c r="C361" t="s">
        <v>2115</v>
      </c>
      <c r="D361" t="s">
        <v>2116</v>
      </c>
      <c r="E361" t="s">
        <v>2120</v>
      </c>
      <c r="F361" t="s">
        <v>2061</v>
      </c>
      <c r="G361" t="s">
        <v>2062</v>
      </c>
      <c r="H361" t="s">
        <v>1077</v>
      </c>
      <c r="I361" t="s">
        <v>1078</v>
      </c>
      <c r="J361" t="s">
        <v>2068</v>
      </c>
      <c r="K361" t="s">
        <v>2069</v>
      </c>
      <c r="L361" t="s">
        <v>153</v>
      </c>
      <c r="M361" t="s">
        <v>174</v>
      </c>
      <c r="N361" t="s">
        <v>66</v>
      </c>
      <c r="O361" t="s">
        <v>141</v>
      </c>
      <c r="P361" t="s">
        <v>204</v>
      </c>
      <c r="Q361" t="s">
        <v>120</v>
      </c>
      <c r="R361" t="s">
        <v>2121</v>
      </c>
      <c r="S361">
        <v>200401</v>
      </c>
      <c r="T361" t="s">
        <v>2064</v>
      </c>
      <c r="U361" t="s">
        <v>1080</v>
      </c>
      <c r="V361" t="s">
        <v>2071</v>
      </c>
      <c r="W361" t="s">
        <v>940</v>
      </c>
      <c r="X361" t="s">
        <v>2008</v>
      </c>
      <c r="Y361" t="s">
        <v>112</v>
      </c>
      <c r="Z361" t="s">
        <v>112</v>
      </c>
      <c r="AA361" t="s">
        <v>112</v>
      </c>
      <c r="AG361" t="s">
        <v>2072</v>
      </c>
      <c r="AI361" t="s">
        <v>148</v>
      </c>
    </row>
    <row r="362" spans="1:35">
      <c r="A362" t="s">
        <v>923</v>
      </c>
      <c r="B362" t="s">
        <v>2122</v>
      </c>
      <c r="C362" t="s">
        <v>2115</v>
      </c>
      <c r="D362" t="s">
        <v>2123</v>
      </c>
      <c r="E362" t="s">
        <v>2124</v>
      </c>
      <c r="F362" t="s">
        <v>2097</v>
      </c>
      <c r="G362" t="s">
        <v>2098</v>
      </c>
      <c r="H362" t="s">
        <v>219</v>
      </c>
      <c r="I362" t="s">
        <v>220</v>
      </c>
      <c r="J362" t="s">
        <v>2054</v>
      </c>
      <c r="K362" t="s">
        <v>2055</v>
      </c>
      <c r="L362" t="s">
        <v>153</v>
      </c>
      <c r="M362" t="s">
        <v>174</v>
      </c>
      <c r="N362" t="s">
        <v>66</v>
      </c>
      <c r="O362" t="s">
        <v>623</v>
      </c>
      <c r="P362" t="s">
        <v>204</v>
      </c>
      <c r="Q362" t="s">
        <v>120</v>
      </c>
      <c r="R362" t="s">
        <v>2125</v>
      </c>
      <c r="S362">
        <v>200617</v>
      </c>
      <c r="T362" t="s">
        <v>2100</v>
      </c>
      <c r="U362" t="s">
        <v>542</v>
      </c>
      <c r="V362" t="s">
        <v>2057</v>
      </c>
      <c r="W362" t="s">
        <v>940</v>
      </c>
      <c r="X362" t="s">
        <v>112</v>
      </c>
      <c r="Y362" t="s">
        <v>112</v>
      </c>
      <c r="Z362" t="s">
        <v>112</v>
      </c>
      <c r="AA362" t="s">
        <v>112</v>
      </c>
      <c r="AI362" t="s">
        <v>90</v>
      </c>
    </row>
    <row r="363" spans="1:35">
      <c r="A363" t="s">
        <v>923</v>
      </c>
      <c r="B363" t="s">
        <v>1996</v>
      </c>
      <c r="C363" t="s">
        <v>2126</v>
      </c>
      <c r="D363" t="s">
        <v>2127</v>
      </c>
      <c r="E363" t="s">
        <v>2128</v>
      </c>
      <c r="F363" t="s">
        <v>2061</v>
      </c>
      <c r="G363" t="s">
        <v>2062</v>
      </c>
      <c r="H363" t="s">
        <v>1923</v>
      </c>
      <c r="I363" t="s">
        <v>2129</v>
      </c>
      <c r="J363" t="s">
        <v>2068</v>
      </c>
      <c r="K363" t="s">
        <v>2069</v>
      </c>
      <c r="L363" t="s">
        <v>153</v>
      </c>
      <c r="M363" t="s">
        <v>174</v>
      </c>
      <c r="N363" t="s">
        <v>66</v>
      </c>
      <c r="O363" t="s">
        <v>623</v>
      </c>
      <c r="P363" t="s">
        <v>204</v>
      </c>
      <c r="Q363" t="s">
        <v>120</v>
      </c>
      <c r="R363" t="s">
        <v>2130</v>
      </c>
      <c r="S363">
        <v>200714</v>
      </c>
      <c r="T363" t="s">
        <v>2064</v>
      </c>
      <c r="U363" t="s">
        <v>1926</v>
      </c>
      <c r="V363" t="s">
        <v>2071</v>
      </c>
      <c r="W363" t="s">
        <v>940</v>
      </c>
      <c r="X363" t="s">
        <v>2131</v>
      </c>
      <c r="Y363" t="s">
        <v>112</v>
      </c>
      <c r="Z363" t="s">
        <v>112</v>
      </c>
      <c r="AA363" t="s">
        <v>112</v>
      </c>
      <c r="AI363" t="s">
        <v>90</v>
      </c>
    </row>
    <row r="364" spans="1:35">
      <c r="A364" t="s">
        <v>923</v>
      </c>
      <c r="B364" t="s">
        <v>1996</v>
      </c>
      <c r="C364" t="s">
        <v>2132</v>
      </c>
      <c r="D364" t="s">
        <v>2133</v>
      </c>
      <c r="E364" t="s">
        <v>2134</v>
      </c>
      <c r="F364" t="s">
        <v>1941</v>
      </c>
      <c r="G364" t="s">
        <v>1942</v>
      </c>
      <c r="H364" t="s">
        <v>1943</v>
      </c>
      <c r="I364" t="s">
        <v>1944</v>
      </c>
      <c r="J364" t="s">
        <v>2135</v>
      </c>
      <c r="K364" t="s">
        <v>2136</v>
      </c>
      <c r="L364" t="s">
        <v>153</v>
      </c>
      <c r="M364" t="s">
        <v>1947</v>
      </c>
      <c r="N364" t="s">
        <v>66</v>
      </c>
      <c r="O364" t="s">
        <v>623</v>
      </c>
      <c r="P364" t="s">
        <v>204</v>
      </c>
      <c r="Q364" t="s">
        <v>120</v>
      </c>
      <c r="R364" t="s">
        <v>2137</v>
      </c>
      <c r="S364">
        <v>200922</v>
      </c>
      <c r="T364" t="s">
        <v>1949</v>
      </c>
      <c r="U364" t="s">
        <v>1950</v>
      </c>
      <c r="V364" t="s">
        <v>2138</v>
      </c>
      <c r="W364" t="s">
        <v>940</v>
      </c>
      <c r="X364" t="s">
        <v>2131</v>
      </c>
      <c r="Y364" t="s">
        <v>112</v>
      </c>
      <c r="Z364" t="s">
        <v>112</v>
      </c>
      <c r="AA364" t="s">
        <v>112</v>
      </c>
      <c r="AI364" t="s">
        <v>90</v>
      </c>
    </row>
    <row r="365" spans="1:35">
      <c r="A365" t="s">
        <v>923</v>
      </c>
      <c r="B365" t="s">
        <v>1996</v>
      </c>
      <c r="C365" t="s">
        <v>2139</v>
      </c>
      <c r="D365" t="s">
        <v>2140</v>
      </c>
      <c r="E365" t="s">
        <v>2141</v>
      </c>
      <c r="F365" t="s">
        <v>1955</v>
      </c>
      <c r="G365" t="s">
        <v>1956</v>
      </c>
      <c r="H365" t="s">
        <v>1943</v>
      </c>
      <c r="I365" t="s">
        <v>1944</v>
      </c>
      <c r="J365" t="s">
        <v>2135</v>
      </c>
      <c r="K365" t="s">
        <v>2136</v>
      </c>
      <c r="L365" t="s">
        <v>153</v>
      </c>
      <c r="M365" t="s">
        <v>1947</v>
      </c>
      <c r="N365" t="s">
        <v>66</v>
      </c>
      <c r="O365" t="s">
        <v>623</v>
      </c>
      <c r="P365" t="s">
        <v>204</v>
      </c>
      <c r="Q365" t="s">
        <v>120</v>
      </c>
      <c r="R365" t="s">
        <v>2142</v>
      </c>
      <c r="S365">
        <v>200928</v>
      </c>
      <c r="T365" t="s">
        <v>1957</v>
      </c>
      <c r="U365" t="s">
        <v>1950</v>
      </c>
      <c r="V365" t="s">
        <v>2138</v>
      </c>
      <c r="W365" t="s">
        <v>940</v>
      </c>
      <c r="X365" t="s">
        <v>2131</v>
      </c>
      <c r="Y365" t="s">
        <v>112</v>
      </c>
      <c r="Z365" t="s">
        <v>112</v>
      </c>
      <c r="AA365" t="s">
        <v>112</v>
      </c>
      <c r="AI365" t="s">
        <v>90</v>
      </c>
    </row>
    <row r="366" spans="1:35">
      <c r="A366" t="s">
        <v>923</v>
      </c>
      <c r="B366" t="s">
        <v>1996</v>
      </c>
      <c r="C366" t="s">
        <v>2143</v>
      </c>
      <c r="D366" t="s">
        <v>2144</v>
      </c>
      <c r="E366" t="s">
        <v>2145</v>
      </c>
      <c r="F366" t="s">
        <v>1955</v>
      </c>
      <c r="G366" t="s">
        <v>1956</v>
      </c>
      <c r="H366" t="s">
        <v>1943</v>
      </c>
      <c r="I366" t="s">
        <v>1944</v>
      </c>
      <c r="J366" t="s">
        <v>2135</v>
      </c>
      <c r="K366" t="s">
        <v>2136</v>
      </c>
      <c r="L366" t="s">
        <v>153</v>
      </c>
      <c r="M366" t="s">
        <v>1947</v>
      </c>
      <c r="N366" t="s">
        <v>66</v>
      </c>
      <c r="O366" t="s">
        <v>623</v>
      </c>
      <c r="P366" t="s">
        <v>204</v>
      </c>
      <c r="Q366" t="s">
        <v>120</v>
      </c>
      <c r="T366" t="s">
        <v>1957</v>
      </c>
      <c r="U366" t="s">
        <v>1950</v>
      </c>
      <c r="V366" t="s">
        <v>2138</v>
      </c>
      <c r="W366" t="s">
        <v>940</v>
      </c>
      <c r="X366" t="s">
        <v>2008</v>
      </c>
      <c r="Y366" t="s">
        <v>112</v>
      </c>
      <c r="Z366" t="s">
        <v>112</v>
      </c>
      <c r="AA366" t="s">
        <v>112</v>
      </c>
      <c r="AG366" t="s">
        <v>2146</v>
      </c>
      <c r="AI366" t="s">
        <v>90</v>
      </c>
    </row>
    <row r="367" spans="1:35">
      <c r="A367" t="s">
        <v>923</v>
      </c>
      <c r="B367" t="s">
        <v>1996</v>
      </c>
      <c r="C367" t="s">
        <v>2147</v>
      </c>
      <c r="D367" t="s">
        <v>2148</v>
      </c>
      <c r="E367" t="s">
        <v>2149</v>
      </c>
      <c r="F367" t="s">
        <v>2150</v>
      </c>
      <c r="G367" t="s">
        <v>2151</v>
      </c>
      <c r="H367" t="s">
        <v>1910</v>
      </c>
      <c r="I367" t="s">
        <v>1911</v>
      </c>
      <c r="J367" t="s">
        <v>2068</v>
      </c>
      <c r="K367" t="s">
        <v>2069</v>
      </c>
      <c r="L367" t="s">
        <v>153</v>
      </c>
      <c r="M367" t="s">
        <v>174</v>
      </c>
      <c r="N367" t="s">
        <v>1127</v>
      </c>
      <c r="O367" t="s">
        <v>623</v>
      </c>
      <c r="P367" t="s">
        <v>204</v>
      </c>
      <c r="Q367" t="s">
        <v>120</v>
      </c>
      <c r="R367" t="s">
        <v>2152</v>
      </c>
      <c r="S367">
        <v>210426</v>
      </c>
      <c r="T367" t="s">
        <v>2153</v>
      </c>
      <c r="U367" t="s">
        <v>1913</v>
      </c>
      <c r="V367" t="s">
        <v>2071</v>
      </c>
      <c r="W367" t="s">
        <v>940</v>
      </c>
      <c r="X367" t="s">
        <v>2008</v>
      </c>
      <c r="Y367" t="s">
        <v>112</v>
      </c>
      <c r="Z367" t="s">
        <v>112</v>
      </c>
      <c r="AA367" t="s">
        <v>112</v>
      </c>
      <c r="AB367" t="s">
        <v>252</v>
      </c>
      <c r="AG367" t="s">
        <v>2154</v>
      </c>
      <c r="AI367" t="s">
        <v>90</v>
      </c>
    </row>
    <row r="368" spans="1:35">
      <c r="A368" t="s">
        <v>923</v>
      </c>
      <c r="B368" t="s">
        <v>1996</v>
      </c>
      <c r="C368" t="s">
        <v>2147</v>
      </c>
      <c r="D368" t="s">
        <v>2148</v>
      </c>
      <c r="E368" t="s">
        <v>2155</v>
      </c>
      <c r="F368" t="s">
        <v>2150</v>
      </c>
      <c r="G368" t="s">
        <v>2151</v>
      </c>
      <c r="H368" t="s">
        <v>1910</v>
      </c>
      <c r="I368" t="s">
        <v>1911</v>
      </c>
      <c r="J368" t="s">
        <v>2068</v>
      </c>
      <c r="K368" t="s">
        <v>2069</v>
      </c>
      <c r="L368" t="s">
        <v>153</v>
      </c>
      <c r="M368" t="s">
        <v>174</v>
      </c>
      <c r="N368" t="s">
        <v>2156</v>
      </c>
      <c r="O368" t="s">
        <v>623</v>
      </c>
      <c r="P368" t="s">
        <v>204</v>
      </c>
      <c r="Q368" t="s">
        <v>120</v>
      </c>
      <c r="R368" t="s">
        <v>2157</v>
      </c>
      <c r="S368">
        <v>210415</v>
      </c>
      <c r="T368" t="s">
        <v>2153</v>
      </c>
      <c r="U368" t="s">
        <v>1913</v>
      </c>
      <c r="V368" t="s">
        <v>2071</v>
      </c>
      <c r="W368" t="s">
        <v>940</v>
      </c>
      <c r="X368" t="s">
        <v>2008</v>
      </c>
      <c r="Y368" t="s">
        <v>112</v>
      </c>
      <c r="Z368" t="s">
        <v>112</v>
      </c>
      <c r="AA368" t="s">
        <v>112</v>
      </c>
      <c r="AB368" t="s">
        <v>2158</v>
      </c>
      <c r="AG368" t="s">
        <v>2159</v>
      </c>
      <c r="AI368" t="s">
        <v>148</v>
      </c>
    </row>
    <row r="369" spans="1:35">
      <c r="A369" t="s">
        <v>923</v>
      </c>
      <c r="B369" t="s">
        <v>1996</v>
      </c>
      <c r="C369" t="s">
        <v>2147</v>
      </c>
      <c r="D369" t="s">
        <v>2148</v>
      </c>
      <c r="E369" t="s">
        <v>2160</v>
      </c>
      <c r="F369" t="s">
        <v>2150</v>
      </c>
      <c r="G369" t="s">
        <v>2151</v>
      </c>
      <c r="H369" t="s">
        <v>1910</v>
      </c>
      <c r="I369" t="s">
        <v>1911</v>
      </c>
      <c r="J369" t="s">
        <v>2068</v>
      </c>
      <c r="K369" t="s">
        <v>2069</v>
      </c>
      <c r="L369" t="s">
        <v>153</v>
      </c>
      <c r="M369" t="s">
        <v>174</v>
      </c>
      <c r="N369" t="s">
        <v>66</v>
      </c>
      <c r="O369" t="s">
        <v>623</v>
      </c>
      <c r="P369" t="s">
        <v>204</v>
      </c>
      <c r="Q369" t="s">
        <v>120</v>
      </c>
      <c r="R369" t="s">
        <v>2161</v>
      </c>
      <c r="S369">
        <v>210413</v>
      </c>
      <c r="T369" t="s">
        <v>2153</v>
      </c>
      <c r="U369" t="s">
        <v>1913</v>
      </c>
      <c r="V369" t="s">
        <v>2071</v>
      </c>
      <c r="W369" t="s">
        <v>940</v>
      </c>
      <c r="X369" t="s">
        <v>2008</v>
      </c>
      <c r="Y369" t="s">
        <v>112</v>
      </c>
      <c r="Z369" t="s">
        <v>112</v>
      </c>
      <c r="AA369" t="s">
        <v>112</v>
      </c>
      <c r="AI369" t="s">
        <v>148</v>
      </c>
    </row>
    <row r="370" spans="1:35">
      <c r="A370" t="s">
        <v>923</v>
      </c>
      <c r="B370" t="s">
        <v>2101</v>
      </c>
      <c r="C370" t="s">
        <v>2162</v>
      </c>
      <c r="D370" t="s">
        <v>2163</v>
      </c>
      <c r="E370" t="s">
        <v>2164</v>
      </c>
      <c r="F370" t="s">
        <v>2150</v>
      </c>
      <c r="G370" t="s">
        <v>2151</v>
      </c>
      <c r="H370" t="s">
        <v>1077</v>
      </c>
      <c r="I370" t="s">
        <v>1078</v>
      </c>
      <c r="J370" t="s">
        <v>2068</v>
      </c>
      <c r="K370" t="s">
        <v>2069</v>
      </c>
      <c r="L370" t="s">
        <v>153</v>
      </c>
      <c r="M370" t="s">
        <v>174</v>
      </c>
      <c r="N370" t="s">
        <v>1127</v>
      </c>
      <c r="O370" t="s">
        <v>935</v>
      </c>
      <c r="P370" t="s">
        <v>204</v>
      </c>
      <c r="Q370" t="s">
        <v>120</v>
      </c>
      <c r="R370" t="s">
        <v>2165</v>
      </c>
      <c r="S370">
        <v>210823</v>
      </c>
      <c r="T370" t="s">
        <v>2153</v>
      </c>
      <c r="U370" t="s">
        <v>1080</v>
      </c>
      <c r="V370" t="s">
        <v>2071</v>
      </c>
      <c r="W370" t="s">
        <v>940</v>
      </c>
      <c r="X370" t="s">
        <v>2008</v>
      </c>
      <c r="Y370" t="s">
        <v>112</v>
      </c>
      <c r="Z370" t="s">
        <v>112</v>
      </c>
      <c r="AA370" t="s">
        <v>112</v>
      </c>
      <c r="AB370" t="s">
        <v>252</v>
      </c>
      <c r="AG370" t="s">
        <v>2154</v>
      </c>
      <c r="AI370" t="s">
        <v>148</v>
      </c>
    </row>
    <row r="371" spans="1:35">
      <c r="A371" t="s">
        <v>923</v>
      </c>
      <c r="B371" t="s">
        <v>2101</v>
      </c>
      <c r="C371" t="s">
        <v>2162</v>
      </c>
      <c r="D371" t="s">
        <v>2163</v>
      </c>
      <c r="E371" t="s">
        <v>2166</v>
      </c>
      <c r="F371" t="s">
        <v>2150</v>
      </c>
      <c r="G371" t="s">
        <v>2151</v>
      </c>
      <c r="H371" t="s">
        <v>1077</v>
      </c>
      <c r="I371" t="s">
        <v>1078</v>
      </c>
      <c r="J371" t="s">
        <v>2068</v>
      </c>
      <c r="K371" t="s">
        <v>2069</v>
      </c>
      <c r="L371" t="s">
        <v>153</v>
      </c>
      <c r="M371" t="s">
        <v>174</v>
      </c>
      <c r="N371" t="s">
        <v>1127</v>
      </c>
      <c r="O371" t="s">
        <v>623</v>
      </c>
      <c r="P371" t="s">
        <v>204</v>
      </c>
      <c r="Q371" t="s">
        <v>120</v>
      </c>
      <c r="R371" t="s">
        <v>2167</v>
      </c>
      <c r="S371">
        <v>210426</v>
      </c>
      <c r="T371" t="s">
        <v>2153</v>
      </c>
      <c r="U371" t="s">
        <v>1080</v>
      </c>
      <c r="V371" t="s">
        <v>2071</v>
      </c>
      <c r="W371" t="s">
        <v>940</v>
      </c>
      <c r="X371" t="s">
        <v>2008</v>
      </c>
      <c r="Y371" t="s">
        <v>112</v>
      </c>
      <c r="Z371" t="s">
        <v>112</v>
      </c>
      <c r="AA371" t="s">
        <v>112</v>
      </c>
      <c r="AB371" t="s">
        <v>252</v>
      </c>
      <c r="AG371" t="s">
        <v>2154</v>
      </c>
      <c r="AI371" t="s">
        <v>148</v>
      </c>
    </row>
    <row r="372" spans="1:35">
      <c r="A372" t="s">
        <v>923</v>
      </c>
      <c r="B372" t="s">
        <v>2101</v>
      </c>
      <c r="C372" t="s">
        <v>2162</v>
      </c>
      <c r="D372" t="s">
        <v>2163</v>
      </c>
      <c r="E372" t="s">
        <v>2168</v>
      </c>
      <c r="F372" t="s">
        <v>2150</v>
      </c>
      <c r="G372" t="s">
        <v>2151</v>
      </c>
      <c r="H372" t="s">
        <v>1077</v>
      </c>
      <c r="I372" t="s">
        <v>1078</v>
      </c>
      <c r="J372" t="s">
        <v>2068</v>
      </c>
      <c r="K372" t="s">
        <v>2069</v>
      </c>
      <c r="L372" t="s">
        <v>153</v>
      </c>
      <c r="M372" t="s">
        <v>174</v>
      </c>
      <c r="N372" t="s">
        <v>2156</v>
      </c>
      <c r="O372" t="s">
        <v>623</v>
      </c>
      <c r="P372" t="s">
        <v>204</v>
      </c>
      <c r="Q372" t="s">
        <v>120</v>
      </c>
      <c r="R372" t="s">
        <v>2169</v>
      </c>
      <c r="S372">
        <v>210415</v>
      </c>
      <c r="T372" t="s">
        <v>2153</v>
      </c>
      <c r="U372" t="s">
        <v>1080</v>
      </c>
      <c r="V372" t="s">
        <v>2071</v>
      </c>
      <c r="W372" t="s">
        <v>940</v>
      </c>
      <c r="X372" t="s">
        <v>2008</v>
      </c>
      <c r="Y372" t="s">
        <v>112</v>
      </c>
      <c r="Z372" t="s">
        <v>112</v>
      </c>
      <c r="AA372" t="s">
        <v>112</v>
      </c>
      <c r="AB372" t="s">
        <v>2158</v>
      </c>
      <c r="AI372" t="s">
        <v>148</v>
      </c>
    </row>
    <row r="373" spans="1:35">
      <c r="A373" t="s">
        <v>923</v>
      </c>
      <c r="B373" t="s">
        <v>2101</v>
      </c>
      <c r="C373" t="s">
        <v>2162</v>
      </c>
      <c r="D373" t="s">
        <v>2163</v>
      </c>
      <c r="E373" t="s">
        <v>2170</v>
      </c>
      <c r="F373" t="s">
        <v>2150</v>
      </c>
      <c r="G373" t="s">
        <v>2151</v>
      </c>
      <c r="H373" t="s">
        <v>1077</v>
      </c>
      <c r="I373" t="s">
        <v>1078</v>
      </c>
      <c r="J373" t="s">
        <v>2068</v>
      </c>
      <c r="K373" t="s">
        <v>2069</v>
      </c>
      <c r="L373" t="s">
        <v>153</v>
      </c>
      <c r="M373" t="s">
        <v>174</v>
      </c>
      <c r="N373" t="s">
        <v>66</v>
      </c>
      <c r="O373" t="s">
        <v>623</v>
      </c>
      <c r="P373" t="s">
        <v>204</v>
      </c>
      <c r="Q373" t="s">
        <v>120</v>
      </c>
      <c r="R373" t="s">
        <v>2171</v>
      </c>
      <c r="S373">
        <v>210413</v>
      </c>
      <c r="T373" t="s">
        <v>2153</v>
      </c>
      <c r="U373" t="s">
        <v>1080</v>
      </c>
      <c r="V373" t="s">
        <v>2071</v>
      </c>
      <c r="W373" t="s">
        <v>940</v>
      </c>
      <c r="X373" t="s">
        <v>2008</v>
      </c>
      <c r="Y373" t="s">
        <v>112</v>
      </c>
      <c r="Z373" t="s">
        <v>112</v>
      </c>
      <c r="AA373" t="s">
        <v>112</v>
      </c>
      <c r="AI373" t="s">
        <v>148</v>
      </c>
    </row>
    <row r="374" spans="1:35">
      <c r="A374" t="s">
        <v>923</v>
      </c>
      <c r="B374" t="s">
        <v>1996</v>
      </c>
      <c r="C374" t="s">
        <v>2172</v>
      </c>
      <c r="D374" t="s">
        <v>2173</v>
      </c>
      <c r="E374" t="s">
        <v>2174</v>
      </c>
      <c r="F374" t="s">
        <v>2150</v>
      </c>
      <c r="G374" t="s">
        <v>2151</v>
      </c>
      <c r="H374" t="s">
        <v>1910</v>
      </c>
      <c r="I374" t="s">
        <v>1911</v>
      </c>
      <c r="J374" t="s">
        <v>2068</v>
      </c>
      <c r="K374" t="s">
        <v>2069</v>
      </c>
      <c r="L374" t="s">
        <v>153</v>
      </c>
      <c r="M374" t="s">
        <v>174</v>
      </c>
      <c r="N374" t="s">
        <v>1127</v>
      </c>
      <c r="O374" t="s">
        <v>935</v>
      </c>
      <c r="P374" t="s">
        <v>204</v>
      </c>
      <c r="Q374" t="s">
        <v>120</v>
      </c>
      <c r="R374" t="s">
        <v>2175</v>
      </c>
      <c r="S374">
        <v>210715</v>
      </c>
      <c r="T374" t="s">
        <v>2153</v>
      </c>
      <c r="U374" t="s">
        <v>1913</v>
      </c>
      <c r="V374" t="s">
        <v>2071</v>
      </c>
      <c r="W374" t="s">
        <v>940</v>
      </c>
      <c r="X374" t="s">
        <v>2131</v>
      </c>
      <c r="Y374" t="s">
        <v>112</v>
      </c>
      <c r="Z374" t="s">
        <v>112</v>
      </c>
      <c r="AA374" t="s">
        <v>112</v>
      </c>
      <c r="AB374" t="s">
        <v>252</v>
      </c>
      <c r="AG374" t="s">
        <v>2176</v>
      </c>
      <c r="AI374" t="s">
        <v>90</v>
      </c>
    </row>
    <row r="375" spans="1:35">
      <c r="A375" t="s">
        <v>923</v>
      </c>
      <c r="B375" t="s">
        <v>1996</v>
      </c>
      <c r="C375" t="s">
        <v>2177</v>
      </c>
      <c r="D375" t="s">
        <v>2178</v>
      </c>
      <c r="E375" t="s">
        <v>2179</v>
      </c>
      <c r="F375" t="s">
        <v>2180</v>
      </c>
      <c r="G375" t="s">
        <v>2181</v>
      </c>
      <c r="H375" t="s">
        <v>1910</v>
      </c>
      <c r="I375" t="s">
        <v>1911</v>
      </c>
      <c r="J375" t="s">
        <v>2068</v>
      </c>
      <c r="K375" t="s">
        <v>2069</v>
      </c>
      <c r="L375" t="s">
        <v>153</v>
      </c>
      <c r="M375" t="s">
        <v>1947</v>
      </c>
      <c r="N375" t="s">
        <v>1127</v>
      </c>
      <c r="O375" t="s">
        <v>935</v>
      </c>
      <c r="P375" t="s">
        <v>119</v>
      </c>
      <c r="Q375" t="s">
        <v>120</v>
      </c>
      <c r="R375" t="s">
        <v>2182</v>
      </c>
      <c r="S375">
        <v>220104</v>
      </c>
      <c r="T375" t="s">
        <v>2183</v>
      </c>
      <c r="U375" t="s">
        <v>1913</v>
      </c>
      <c r="V375" t="s">
        <v>2071</v>
      </c>
      <c r="W375" t="s">
        <v>940</v>
      </c>
      <c r="X375" t="s">
        <v>2131</v>
      </c>
      <c r="Y375" t="s">
        <v>112</v>
      </c>
      <c r="Z375" t="s">
        <v>112</v>
      </c>
      <c r="AA375" t="s">
        <v>12</v>
      </c>
      <c r="AB375" t="s">
        <v>252</v>
      </c>
      <c r="AD375" t="s">
        <v>37</v>
      </c>
      <c r="AE375" t="s">
        <v>19</v>
      </c>
      <c r="AI375" t="s">
        <v>90</v>
      </c>
    </row>
    <row r="376" spans="1:35">
      <c r="A376" t="s">
        <v>923</v>
      </c>
      <c r="B376" t="s">
        <v>1996</v>
      </c>
      <c r="C376" t="s">
        <v>2177</v>
      </c>
      <c r="D376" t="s">
        <v>2178</v>
      </c>
      <c r="E376" t="s">
        <v>2184</v>
      </c>
      <c r="F376" t="s">
        <v>2180</v>
      </c>
      <c r="G376" t="s">
        <v>2181</v>
      </c>
      <c r="H376" t="s">
        <v>1910</v>
      </c>
      <c r="I376" t="s">
        <v>1911</v>
      </c>
      <c r="J376" t="s">
        <v>2068</v>
      </c>
      <c r="K376" t="s">
        <v>2069</v>
      </c>
      <c r="L376" t="s">
        <v>153</v>
      </c>
      <c r="M376" t="s">
        <v>1947</v>
      </c>
      <c r="N376" t="s">
        <v>1127</v>
      </c>
      <c r="O376" t="s">
        <v>935</v>
      </c>
      <c r="P376" t="s">
        <v>204</v>
      </c>
      <c r="Q376" t="s">
        <v>120</v>
      </c>
      <c r="R376" t="s">
        <v>2185</v>
      </c>
      <c r="S376">
        <v>211230</v>
      </c>
      <c r="T376" t="s">
        <v>2183</v>
      </c>
      <c r="U376" t="s">
        <v>1913</v>
      </c>
      <c r="V376" t="s">
        <v>2071</v>
      </c>
      <c r="W376" t="s">
        <v>940</v>
      </c>
      <c r="X376" t="s">
        <v>2131</v>
      </c>
      <c r="Y376" t="s">
        <v>112</v>
      </c>
      <c r="Z376" t="s">
        <v>112</v>
      </c>
      <c r="AA376" t="s">
        <v>112</v>
      </c>
      <c r="AB376" t="s">
        <v>252</v>
      </c>
      <c r="AD376" t="s">
        <v>37</v>
      </c>
      <c r="AE376" t="s">
        <v>19</v>
      </c>
      <c r="AG376" t="s">
        <v>2186</v>
      </c>
      <c r="AI376" t="s">
        <v>148</v>
      </c>
    </row>
    <row r="377" spans="1:35">
      <c r="A377" t="s">
        <v>923</v>
      </c>
      <c r="B377" t="s">
        <v>1996</v>
      </c>
      <c r="C377" t="s">
        <v>2187</v>
      </c>
      <c r="D377" t="s">
        <v>2188</v>
      </c>
      <c r="E377" t="s">
        <v>2189</v>
      </c>
      <c r="F377" t="s">
        <v>2180</v>
      </c>
      <c r="G377" t="s">
        <v>2181</v>
      </c>
      <c r="H377" t="s">
        <v>1910</v>
      </c>
      <c r="I377" t="s">
        <v>1911</v>
      </c>
      <c r="J377" t="s">
        <v>2190</v>
      </c>
      <c r="K377" t="s">
        <v>2191</v>
      </c>
      <c r="L377" t="s">
        <v>153</v>
      </c>
      <c r="M377" t="s">
        <v>1181</v>
      </c>
      <c r="N377" t="s">
        <v>1127</v>
      </c>
      <c r="O377" t="s">
        <v>935</v>
      </c>
      <c r="P377" t="s">
        <v>119</v>
      </c>
      <c r="Q377" t="s">
        <v>120</v>
      </c>
      <c r="R377" t="s">
        <v>2192</v>
      </c>
      <c r="S377">
        <v>220104</v>
      </c>
      <c r="T377" t="s">
        <v>2183</v>
      </c>
      <c r="U377" t="s">
        <v>1913</v>
      </c>
      <c r="V377" t="s">
        <v>2193</v>
      </c>
      <c r="W377" t="s">
        <v>940</v>
      </c>
      <c r="X377" t="s">
        <v>2131</v>
      </c>
      <c r="Y377" t="s">
        <v>112</v>
      </c>
      <c r="Z377" t="s">
        <v>112</v>
      </c>
      <c r="AA377" t="s">
        <v>12</v>
      </c>
      <c r="AB377" t="s">
        <v>252</v>
      </c>
      <c r="AD377" t="s">
        <v>37</v>
      </c>
      <c r="AE377" t="s">
        <v>19</v>
      </c>
      <c r="AI377" t="s">
        <v>90</v>
      </c>
    </row>
    <row r="378" spans="1:35">
      <c r="A378" t="s">
        <v>923</v>
      </c>
      <c r="B378" t="s">
        <v>2101</v>
      </c>
      <c r="C378" t="s">
        <v>2194</v>
      </c>
      <c r="D378" t="s">
        <v>2195</v>
      </c>
      <c r="E378" t="s">
        <v>2196</v>
      </c>
      <c r="F378" t="s">
        <v>2150</v>
      </c>
      <c r="G378" t="s">
        <v>2151</v>
      </c>
      <c r="H378" t="s">
        <v>1077</v>
      </c>
      <c r="I378" t="s">
        <v>1078</v>
      </c>
      <c r="J378" t="s">
        <v>2197</v>
      </c>
      <c r="K378" t="s">
        <v>2069</v>
      </c>
      <c r="L378" t="s">
        <v>153</v>
      </c>
      <c r="M378" t="s">
        <v>174</v>
      </c>
      <c r="N378" t="s">
        <v>1127</v>
      </c>
      <c r="O378" t="s">
        <v>935</v>
      </c>
      <c r="P378" t="s">
        <v>204</v>
      </c>
      <c r="Q378" t="s">
        <v>120</v>
      </c>
      <c r="R378" t="s">
        <v>2198</v>
      </c>
      <c r="S378">
        <v>220218</v>
      </c>
      <c r="T378" t="s">
        <v>2153</v>
      </c>
      <c r="U378" t="s">
        <v>1080</v>
      </c>
      <c r="V378" t="s">
        <v>2199</v>
      </c>
      <c r="W378" t="s">
        <v>940</v>
      </c>
      <c r="X378" t="s">
        <v>2008</v>
      </c>
      <c r="Y378" t="s">
        <v>112</v>
      </c>
      <c r="Z378" t="s">
        <v>112</v>
      </c>
      <c r="AA378" t="s">
        <v>112</v>
      </c>
      <c r="AB378" t="s">
        <v>252</v>
      </c>
      <c r="AD378" t="s">
        <v>37</v>
      </c>
      <c r="AE378" t="s">
        <v>32</v>
      </c>
      <c r="AI378" t="s">
        <v>148</v>
      </c>
    </row>
    <row r="379" spans="1:35">
      <c r="A379" t="s">
        <v>923</v>
      </c>
      <c r="B379" t="s">
        <v>2101</v>
      </c>
      <c r="C379" t="s">
        <v>2200</v>
      </c>
      <c r="D379" t="s">
        <v>2201</v>
      </c>
      <c r="E379" t="s">
        <v>2202</v>
      </c>
      <c r="F379" t="s">
        <v>2150</v>
      </c>
      <c r="G379" t="s">
        <v>2151</v>
      </c>
      <c r="H379" t="s">
        <v>1077</v>
      </c>
      <c r="I379" t="s">
        <v>1078</v>
      </c>
      <c r="J379" t="s">
        <v>2197</v>
      </c>
      <c r="K379" t="s">
        <v>2069</v>
      </c>
      <c r="L379" t="s">
        <v>153</v>
      </c>
      <c r="M379" t="s">
        <v>174</v>
      </c>
      <c r="N379" t="s">
        <v>1127</v>
      </c>
      <c r="O379" t="s">
        <v>935</v>
      </c>
      <c r="P379" t="s">
        <v>204</v>
      </c>
      <c r="Q379" t="s">
        <v>120</v>
      </c>
      <c r="R379" t="s">
        <v>2203</v>
      </c>
      <c r="S379">
        <v>220307</v>
      </c>
      <c r="T379" t="s">
        <v>2153</v>
      </c>
      <c r="U379" t="s">
        <v>1080</v>
      </c>
      <c r="V379" t="s">
        <v>2199</v>
      </c>
      <c r="W379" t="s">
        <v>940</v>
      </c>
      <c r="X379" t="s">
        <v>2204</v>
      </c>
      <c r="Y379" t="s">
        <v>112</v>
      </c>
      <c r="Z379" t="s">
        <v>112</v>
      </c>
      <c r="AA379" t="s">
        <v>112</v>
      </c>
      <c r="AB379" t="s">
        <v>252</v>
      </c>
      <c r="AD379" t="s">
        <v>37</v>
      </c>
      <c r="AE379" t="s">
        <v>32</v>
      </c>
      <c r="AG379" t="s">
        <v>2205</v>
      </c>
      <c r="AI379" t="s">
        <v>148</v>
      </c>
    </row>
    <row r="380" spans="1:35">
      <c r="A380" t="s">
        <v>923</v>
      </c>
      <c r="B380" t="s">
        <v>2206</v>
      </c>
      <c r="C380" t="s">
        <v>2207</v>
      </c>
      <c r="D380" t="s">
        <v>2208</v>
      </c>
      <c r="E380" t="s">
        <v>2209</v>
      </c>
      <c r="F380" t="s">
        <v>2180</v>
      </c>
      <c r="G380" t="s">
        <v>2181</v>
      </c>
      <c r="H380" t="s">
        <v>2210</v>
      </c>
      <c r="I380" t="s">
        <v>2211</v>
      </c>
      <c r="J380" t="s">
        <v>2197</v>
      </c>
      <c r="K380" t="s">
        <v>2069</v>
      </c>
      <c r="L380" t="s">
        <v>153</v>
      </c>
      <c r="M380" t="s">
        <v>174</v>
      </c>
      <c r="N380" t="s">
        <v>1127</v>
      </c>
      <c r="O380" t="s">
        <v>935</v>
      </c>
      <c r="P380" t="s">
        <v>204</v>
      </c>
      <c r="Q380" t="s">
        <v>120</v>
      </c>
      <c r="R380" t="s">
        <v>2212</v>
      </c>
      <c r="S380">
        <v>220401</v>
      </c>
      <c r="T380" t="s">
        <v>2183</v>
      </c>
      <c r="U380" t="s">
        <v>2213</v>
      </c>
      <c r="V380" t="s">
        <v>2199</v>
      </c>
      <c r="W380" t="s">
        <v>940</v>
      </c>
      <c r="X380" t="s">
        <v>2204</v>
      </c>
      <c r="Y380" t="s">
        <v>112</v>
      </c>
      <c r="Z380" t="s">
        <v>112</v>
      </c>
      <c r="AA380" t="s">
        <v>112</v>
      </c>
      <c r="AB380" t="s">
        <v>252</v>
      </c>
      <c r="AD380" t="s">
        <v>37</v>
      </c>
      <c r="AE380" t="s">
        <v>19</v>
      </c>
      <c r="AI380" t="s">
        <v>90</v>
      </c>
    </row>
    <row r="381" spans="1:35">
      <c r="A381" t="s">
        <v>923</v>
      </c>
      <c r="B381" t="s">
        <v>2206</v>
      </c>
      <c r="C381" t="s">
        <v>2207</v>
      </c>
      <c r="D381" t="s">
        <v>2208</v>
      </c>
      <c r="E381" t="s">
        <v>2214</v>
      </c>
      <c r="F381" t="s">
        <v>2215</v>
      </c>
      <c r="G381" t="s">
        <v>2216</v>
      </c>
      <c r="H381" t="s">
        <v>2210</v>
      </c>
      <c r="I381" t="s">
        <v>2211</v>
      </c>
      <c r="J381" t="s">
        <v>2197</v>
      </c>
      <c r="K381" t="s">
        <v>2069</v>
      </c>
      <c r="L381" t="s">
        <v>153</v>
      </c>
      <c r="M381" t="s">
        <v>174</v>
      </c>
      <c r="N381" t="s">
        <v>1127</v>
      </c>
      <c r="O381" t="s">
        <v>935</v>
      </c>
      <c r="P381" t="s">
        <v>204</v>
      </c>
      <c r="Q381" t="s">
        <v>120</v>
      </c>
      <c r="R381" t="s">
        <v>2217</v>
      </c>
      <c r="S381">
        <v>220331</v>
      </c>
      <c r="T381" t="s">
        <v>2218</v>
      </c>
      <c r="U381" t="s">
        <v>2213</v>
      </c>
      <c r="V381" t="s">
        <v>2199</v>
      </c>
      <c r="W381" t="s">
        <v>940</v>
      </c>
      <c r="X381" t="s">
        <v>2204</v>
      </c>
      <c r="Y381" t="s">
        <v>112</v>
      </c>
      <c r="Z381" t="s">
        <v>112</v>
      </c>
      <c r="AA381" t="s">
        <v>112</v>
      </c>
      <c r="AB381" t="s">
        <v>252</v>
      </c>
      <c r="AD381" t="s">
        <v>37</v>
      </c>
      <c r="AE381" t="s">
        <v>19</v>
      </c>
      <c r="AG381" t="s">
        <v>2205</v>
      </c>
      <c r="AI381" t="s">
        <v>148</v>
      </c>
    </row>
    <row r="382" spans="1:35">
      <c r="A382" t="s">
        <v>923</v>
      </c>
      <c r="B382" t="s">
        <v>2206</v>
      </c>
      <c r="C382" t="s">
        <v>2219</v>
      </c>
      <c r="D382" t="s">
        <v>2220</v>
      </c>
      <c r="E382" t="s">
        <v>2221</v>
      </c>
      <c r="F382" t="s">
        <v>2180</v>
      </c>
      <c r="G382" t="s">
        <v>2181</v>
      </c>
      <c r="H382" t="s">
        <v>2210</v>
      </c>
      <c r="I382" t="s">
        <v>2211</v>
      </c>
      <c r="J382" t="s">
        <v>2222</v>
      </c>
      <c r="K382" t="s">
        <v>2223</v>
      </c>
      <c r="L382" t="s">
        <v>153</v>
      </c>
      <c r="M382" t="s">
        <v>174</v>
      </c>
      <c r="N382" t="s">
        <v>1127</v>
      </c>
      <c r="O382" t="s">
        <v>935</v>
      </c>
      <c r="P382" t="s">
        <v>204</v>
      </c>
      <c r="Q382" t="s">
        <v>120</v>
      </c>
      <c r="T382" t="s">
        <v>2183</v>
      </c>
      <c r="U382" t="s">
        <v>2213</v>
      </c>
      <c r="V382" t="s">
        <v>2224</v>
      </c>
      <c r="W382" t="s">
        <v>940</v>
      </c>
      <c r="X382" t="s">
        <v>2131</v>
      </c>
      <c r="Y382" t="s">
        <v>112</v>
      </c>
      <c r="Z382" t="s">
        <v>112</v>
      </c>
      <c r="AA382" t="s">
        <v>112</v>
      </c>
      <c r="AB382" t="s">
        <v>252</v>
      </c>
      <c r="AD382" t="s">
        <v>37</v>
      </c>
      <c r="AE382" t="s">
        <v>19</v>
      </c>
      <c r="AI382" t="s">
        <v>148</v>
      </c>
    </row>
    <row r="383" spans="1:35">
      <c r="A383" t="s">
        <v>923</v>
      </c>
      <c r="B383" t="s">
        <v>2101</v>
      </c>
      <c r="C383" t="s">
        <v>2225</v>
      </c>
      <c r="D383" t="s">
        <v>2226</v>
      </c>
      <c r="E383" t="s">
        <v>2227</v>
      </c>
      <c r="F383" t="s">
        <v>2180</v>
      </c>
      <c r="G383" t="s">
        <v>2181</v>
      </c>
      <c r="H383" t="s">
        <v>1077</v>
      </c>
      <c r="I383" t="s">
        <v>1078</v>
      </c>
      <c r="J383" t="s">
        <v>2197</v>
      </c>
      <c r="K383" t="s">
        <v>2069</v>
      </c>
      <c r="L383" t="s">
        <v>153</v>
      </c>
      <c r="M383" t="s">
        <v>174</v>
      </c>
      <c r="N383" t="s">
        <v>1127</v>
      </c>
      <c r="O383" t="s">
        <v>935</v>
      </c>
      <c r="P383" t="s">
        <v>204</v>
      </c>
      <c r="Q383" t="s">
        <v>120</v>
      </c>
      <c r="R383" t="s">
        <v>2228</v>
      </c>
      <c r="S383">
        <v>220601</v>
      </c>
      <c r="T383" t="s">
        <v>2183</v>
      </c>
      <c r="U383" t="s">
        <v>1080</v>
      </c>
      <c r="V383" t="s">
        <v>2199</v>
      </c>
      <c r="W383" t="s">
        <v>940</v>
      </c>
      <c r="X383" t="s">
        <v>2008</v>
      </c>
      <c r="Y383" t="s">
        <v>112</v>
      </c>
      <c r="Z383" t="s">
        <v>112</v>
      </c>
      <c r="AA383" t="s">
        <v>112</v>
      </c>
      <c r="AB383" t="s">
        <v>252</v>
      </c>
      <c r="AD383" t="s">
        <v>37</v>
      </c>
      <c r="AE383" t="s">
        <v>32</v>
      </c>
      <c r="AI383" t="s">
        <v>148</v>
      </c>
    </row>
    <row r="384" spans="1:35">
      <c r="A384" t="s">
        <v>923</v>
      </c>
      <c r="B384" t="s">
        <v>2206</v>
      </c>
      <c r="C384" t="s">
        <v>2229</v>
      </c>
      <c r="D384" t="s">
        <v>2230</v>
      </c>
      <c r="E384" t="s">
        <v>2231</v>
      </c>
      <c r="F384" t="s">
        <v>2180</v>
      </c>
      <c r="G384" t="s">
        <v>2181</v>
      </c>
      <c r="H384" t="s">
        <v>2210</v>
      </c>
      <c r="I384" t="s">
        <v>2211</v>
      </c>
      <c r="J384" t="s">
        <v>2232</v>
      </c>
      <c r="K384" t="s">
        <v>2233</v>
      </c>
      <c r="L384" t="s">
        <v>153</v>
      </c>
      <c r="M384" t="s">
        <v>174</v>
      </c>
      <c r="N384" t="s">
        <v>1127</v>
      </c>
      <c r="O384" t="s">
        <v>935</v>
      </c>
      <c r="P384" t="s">
        <v>204</v>
      </c>
      <c r="Q384" t="s">
        <v>120</v>
      </c>
      <c r="R384" t="s">
        <v>2234</v>
      </c>
      <c r="S384">
        <v>220809</v>
      </c>
      <c r="T384" t="s">
        <v>2183</v>
      </c>
      <c r="U384" t="s">
        <v>2213</v>
      </c>
      <c r="V384" t="s">
        <v>2235</v>
      </c>
      <c r="W384" t="s">
        <v>940</v>
      </c>
      <c r="X384" t="s">
        <v>2131</v>
      </c>
      <c r="Y384" t="s">
        <v>112</v>
      </c>
      <c r="Z384" t="s">
        <v>112</v>
      </c>
      <c r="AA384" t="s">
        <v>112</v>
      </c>
      <c r="AB384" t="s">
        <v>252</v>
      </c>
      <c r="AD384" t="s">
        <v>37</v>
      </c>
      <c r="AE384" t="s">
        <v>19</v>
      </c>
      <c r="AG384" t="s">
        <v>2186</v>
      </c>
      <c r="AI384" t="s">
        <v>90</v>
      </c>
    </row>
    <row r="385" spans="1:35">
      <c r="A385" t="s">
        <v>923</v>
      </c>
      <c r="B385" t="s">
        <v>2206</v>
      </c>
      <c r="C385" t="s">
        <v>2236</v>
      </c>
      <c r="D385" t="s">
        <v>2237</v>
      </c>
      <c r="E385" t="s">
        <v>2238</v>
      </c>
      <c r="F385" t="s">
        <v>2215</v>
      </c>
      <c r="G385" t="s">
        <v>2216</v>
      </c>
      <c r="H385" t="s">
        <v>2210</v>
      </c>
      <c r="I385" t="s">
        <v>2211</v>
      </c>
      <c r="J385" t="s">
        <v>2222</v>
      </c>
      <c r="K385" t="s">
        <v>2223</v>
      </c>
      <c r="L385" t="s">
        <v>153</v>
      </c>
      <c r="M385" t="s">
        <v>174</v>
      </c>
      <c r="N385" t="s">
        <v>1127</v>
      </c>
      <c r="O385" t="s">
        <v>935</v>
      </c>
      <c r="P385" t="s">
        <v>204</v>
      </c>
      <c r="Q385" t="s">
        <v>120</v>
      </c>
      <c r="R385" t="s">
        <v>2239</v>
      </c>
      <c r="S385">
        <v>220921</v>
      </c>
      <c r="T385" t="s">
        <v>2218</v>
      </c>
      <c r="U385" t="s">
        <v>2213</v>
      </c>
      <c r="V385" t="s">
        <v>2224</v>
      </c>
      <c r="W385" t="s">
        <v>940</v>
      </c>
      <c r="X385" t="s">
        <v>2131</v>
      </c>
      <c r="Y385" t="s">
        <v>112</v>
      </c>
      <c r="Z385" t="s">
        <v>112</v>
      </c>
      <c r="AA385" t="s">
        <v>112</v>
      </c>
      <c r="AB385" t="s">
        <v>252</v>
      </c>
      <c r="AD385" t="s">
        <v>37</v>
      </c>
      <c r="AE385" t="s">
        <v>19</v>
      </c>
      <c r="AI385" t="s">
        <v>148</v>
      </c>
    </row>
    <row r="386" spans="1:35">
      <c r="A386" t="s">
        <v>923</v>
      </c>
      <c r="B386" t="s">
        <v>2206</v>
      </c>
      <c r="C386" t="s">
        <v>2240</v>
      </c>
      <c r="D386" t="s">
        <v>2241</v>
      </c>
      <c r="E386" t="s">
        <v>2242</v>
      </c>
      <c r="F386" t="s">
        <v>2243</v>
      </c>
      <c r="G386" t="s">
        <v>2244</v>
      </c>
      <c r="H386" t="s">
        <v>2210</v>
      </c>
      <c r="I386" t="s">
        <v>2211</v>
      </c>
      <c r="J386" t="s">
        <v>2222</v>
      </c>
      <c r="K386" t="s">
        <v>2223</v>
      </c>
      <c r="L386" t="s">
        <v>153</v>
      </c>
      <c r="M386" t="s">
        <v>174</v>
      </c>
      <c r="N386" t="s">
        <v>1127</v>
      </c>
      <c r="O386" t="s">
        <v>935</v>
      </c>
      <c r="P386" t="s">
        <v>204</v>
      </c>
      <c r="Q386" t="s">
        <v>120</v>
      </c>
      <c r="R386" t="s">
        <v>2245</v>
      </c>
      <c r="S386">
        <v>220921</v>
      </c>
      <c r="T386" t="s">
        <v>2246</v>
      </c>
      <c r="U386" t="s">
        <v>2213</v>
      </c>
      <c r="V386" t="s">
        <v>2224</v>
      </c>
      <c r="W386" t="s">
        <v>940</v>
      </c>
      <c r="X386" t="s">
        <v>2131</v>
      </c>
      <c r="Y386" t="s">
        <v>112</v>
      </c>
      <c r="Z386" t="s">
        <v>112</v>
      </c>
      <c r="AA386" t="s">
        <v>112</v>
      </c>
      <c r="AB386" t="s">
        <v>252</v>
      </c>
      <c r="AD386" t="s">
        <v>37</v>
      </c>
      <c r="AE386" t="s">
        <v>19</v>
      </c>
      <c r="AG386" t="s">
        <v>2247</v>
      </c>
      <c r="AI386" t="s">
        <v>148</v>
      </c>
    </row>
    <row r="387" spans="1:35">
      <c r="A387" t="s">
        <v>923</v>
      </c>
      <c r="B387" t="s">
        <v>2101</v>
      </c>
      <c r="C387" t="s">
        <v>2248</v>
      </c>
      <c r="D387" t="s">
        <v>2249</v>
      </c>
      <c r="E387" t="s">
        <v>2250</v>
      </c>
      <c r="F387" t="s">
        <v>2243</v>
      </c>
      <c r="G387" t="s">
        <v>2244</v>
      </c>
      <c r="H387" t="s">
        <v>1077</v>
      </c>
      <c r="I387" t="s">
        <v>1078</v>
      </c>
      <c r="J387" t="s">
        <v>2222</v>
      </c>
      <c r="K387" t="s">
        <v>2223</v>
      </c>
      <c r="L387" t="s">
        <v>153</v>
      </c>
      <c r="M387" t="s">
        <v>174</v>
      </c>
      <c r="N387" t="s">
        <v>1127</v>
      </c>
      <c r="O387" t="s">
        <v>935</v>
      </c>
      <c r="P387" t="s">
        <v>119</v>
      </c>
      <c r="Q387" t="s">
        <v>120</v>
      </c>
      <c r="R387" t="s">
        <v>2251</v>
      </c>
      <c r="S387">
        <v>221028</v>
      </c>
      <c r="T387" t="s">
        <v>2246</v>
      </c>
      <c r="U387" t="s">
        <v>1080</v>
      </c>
      <c r="V387" t="s">
        <v>2224</v>
      </c>
      <c r="W387" t="s">
        <v>940</v>
      </c>
      <c r="X387" t="s">
        <v>2131</v>
      </c>
      <c r="Y387" t="s">
        <v>112</v>
      </c>
      <c r="Z387" t="s">
        <v>112</v>
      </c>
      <c r="AA387" t="s">
        <v>12</v>
      </c>
      <c r="AB387" t="s">
        <v>252</v>
      </c>
      <c r="AD387" t="s">
        <v>37</v>
      </c>
      <c r="AE387" t="s">
        <v>19</v>
      </c>
      <c r="AG387" t="s">
        <v>2247</v>
      </c>
      <c r="AI387" t="s">
        <v>148</v>
      </c>
    </row>
    <row r="388" spans="1:35">
      <c r="A388" t="s">
        <v>923</v>
      </c>
      <c r="B388" t="s">
        <v>2101</v>
      </c>
      <c r="C388" t="s">
        <v>2252</v>
      </c>
      <c r="D388" t="s">
        <v>2253</v>
      </c>
      <c r="E388" t="s">
        <v>2254</v>
      </c>
      <c r="F388" t="s">
        <v>2255</v>
      </c>
      <c r="G388" t="s">
        <v>2256</v>
      </c>
      <c r="H388" t="s">
        <v>1077</v>
      </c>
      <c r="I388" t="s">
        <v>1078</v>
      </c>
      <c r="J388" t="s">
        <v>2257</v>
      </c>
      <c r="K388" t="s">
        <v>2258</v>
      </c>
      <c r="L388" t="s">
        <v>153</v>
      </c>
      <c r="M388" t="s">
        <v>174</v>
      </c>
      <c r="N388" t="s">
        <v>1127</v>
      </c>
      <c r="O388" t="s">
        <v>935</v>
      </c>
      <c r="P388" t="s">
        <v>119</v>
      </c>
      <c r="Q388" t="s">
        <v>120</v>
      </c>
      <c r="R388" t="s">
        <v>2259</v>
      </c>
      <c r="S388">
        <v>230503</v>
      </c>
      <c r="T388" t="s">
        <v>2260</v>
      </c>
      <c r="U388" t="s">
        <v>1080</v>
      </c>
      <c r="V388" t="s">
        <v>2261</v>
      </c>
      <c r="W388" t="s">
        <v>940</v>
      </c>
      <c r="X388" t="s">
        <v>2131</v>
      </c>
      <c r="Y388" t="s">
        <v>112</v>
      </c>
      <c r="Z388" t="s">
        <v>112</v>
      </c>
      <c r="AA388" t="s">
        <v>12</v>
      </c>
      <c r="AB388" t="s">
        <v>252</v>
      </c>
      <c r="AD388" t="s">
        <v>37</v>
      </c>
      <c r="AE388" t="s">
        <v>19</v>
      </c>
      <c r="AG388" t="s">
        <v>2262</v>
      </c>
      <c r="AI388" t="s">
        <v>89</v>
      </c>
    </row>
    <row r="389" spans="1:35">
      <c r="A389" t="s">
        <v>923</v>
      </c>
      <c r="B389" t="s">
        <v>2263</v>
      </c>
      <c r="C389" t="s">
        <v>2264</v>
      </c>
      <c r="D389" t="s">
        <v>2265</v>
      </c>
      <c r="E389" t="s">
        <v>2266</v>
      </c>
      <c r="F389" t="s">
        <v>1289</v>
      </c>
      <c r="G389" t="s">
        <v>1290</v>
      </c>
      <c r="H389" t="s">
        <v>930</v>
      </c>
      <c r="I389" t="s">
        <v>2211</v>
      </c>
      <c r="J389" t="s">
        <v>2267</v>
      </c>
      <c r="K389" t="s">
        <v>2268</v>
      </c>
      <c r="L389" t="s">
        <v>153</v>
      </c>
      <c r="M389" t="s">
        <v>174</v>
      </c>
      <c r="N389" t="s">
        <v>2269</v>
      </c>
      <c r="O389" t="s">
        <v>935</v>
      </c>
      <c r="P389" t="s">
        <v>119</v>
      </c>
      <c r="Q389" t="s">
        <v>120</v>
      </c>
      <c r="R389" t="s">
        <v>2270</v>
      </c>
      <c r="S389">
        <v>240625</v>
      </c>
      <c r="T389" t="s">
        <v>2271</v>
      </c>
      <c r="U389" t="s">
        <v>2272</v>
      </c>
      <c r="V389" t="s">
        <v>2273</v>
      </c>
      <c r="W389" t="s">
        <v>940</v>
      </c>
      <c r="X389" t="s">
        <v>2204</v>
      </c>
      <c r="Y389" t="s">
        <v>112</v>
      </c>
      <c r="Z389" t="s">
        <v>112</v>
      </c>
      <c r="AA389" t="s">
        <v>12</v>
      </c>
      <c r="AB389" t="s">
        <v>1373</v>
      </c>
      <c r="AD389" t="s">
        <v>37</v>
      </c>
      <c r="AE389" t="s">
        <v>19</v>
      </c>
      <c r="AG389" t="s">
        <v>2274</v>
      </c>
      <c r="AI389" t="s">
        <v>90</v>
      </c>
    </row>
    <row r="390" spans="1:35">
      <c r="A390" t="s">
        <v>923</v>
      </c>
      <c r="B390" t="s">
        <v>2275</v>
      </c>
      <c r="C390" t="s">
        <v>2276</v>
      </c>
      <c r="D390" t="s">
        <v>2277</v>
      </c>
      <c r="E390" t="s">
        <v>2278</v>
      </c>
      <c r="F390" t="s">
        <v>1289</v>
      </c>
      <c r="G390" t="s">
        <v>1290</v>
      </c>
      <c r="H390" t="s">
        <v>930</v>
      </c>
      <c r="I390" t="s">
        <v>931</v>
      </c>
      <c r="J390" t="s">
        <v>2267</v>
      </c>
      <c r="K390" t="s">
        <v>2268</v>
      </c>
      <c r="L390" t="s">
        <v>153</v>
      </c>
      <c r="M390" t="s">
        <v>1181</v>
      </c>
      <c r="N390" t="s">
        <v>1127</v>
      </c>
      <c r="O390" t="s">
        <v>935</v>
      </c>
      <c r="P390" t="s">
        <v>119</v>
      </c>
      <c r="Q390" t="s">
        <v>120</v>
      </c>
      <c r="R390" t="s">
        <v>2279</v>
      </c>
      <c r="S390">
        <v>241128</v>
      </c>
      <c r="T390" t="s">
        <v>2271</v>
      </c>
      <c r="U390" t="s">
        <v>2272</v>
      </c>
      <c r="V390" t="s">
        <v>2273</v>
      </c>
      <c r="W390" t="s">
        <v>2280</v>
      </c>
      <c r="X390" t="s">
        <v>2281</v>
      </c>
      <c r="Y390" t="s">
        <v>112</v>
      </c>
      <c r="Z390" t="s">
        <v>112</v>
      </c>
      <c r="AA390" t="s">
        <v>19</v>
      </c>
      <c r="AB390" t="s">
        <v>1373</v>
      </c>
      <c r="AD390" t="s">
        <v>37</v>
      </c>
      <c r="AE390" t="s">
        <v>19</v>
      </c>
      <c r="AG390" t="s">
        <v>2282</v>
      </c>
      <c r="AI390" t="s">
        <v>90</v>
      </c>
    </row>
    <row r="391" spans="1:35">
      <c r="A391" t="s">
        <v>923</v>
      </c>
      <c r="B391" t="s">
        <v>2275</v>
      </c>
      <c r="C391" t="s">
        <v>2276</v>
      </c>
      <c r="D391" t="s">
        <v>2277</v>
      </c>
      <c r="E391" t="s">
        <v>2283</v>
      </c>
      <c r="F391" t="s">
        <v>1289</v>
      </c>
      <c r="G391" t="s">
        <v>1290</v>
      </c>
      <c r="H391" t="s">
        <v>930</v>
      </c>
      <c r="I391" t="s">
        <v>931</v>
      </c>
      <c r="J391" t="s">
        <v>2267</v>
      </c>
      <c r="K391" t="s">
        <v>2268</v>
      </c>
      <c r="L391" t="s">
        <v>153</v>
      </c>
      <c r="M391" t="s">
        <v>1181</v>
      </c>
      <c r="N391" t="s">
        <v>1127</v>
      </c>
      <c r="O391" t="s">
        <v>935</v>
      </c>
      <c r="P391" t="s">
        <v>119</v>
      </c>
      <c r="Q391" t="s">
        <v>120</v>
      </c>
      <c r="T391" t="s">
        <v>2271</v>
      </c>
      <c r="U391" t="s">
        <v>2272</v>
      </c>
      <c r="V391" t="s">
        <v>2273</v>
      </c>
      <c r="W391" t="s">
        <v>2280</v>
      </c>
      <c r="X391" t="s">
        <v>2281</v>
      </c>
      <c r="Y391" t="s">
        <v>112</v>
      </c>
      <c r="Z391" t="s">
        <v>112</v>
      </c>
      <c r="AA391" t="s">
        <v>19</v>
      </c>
      <c r="AB391" t="s">
        <v>1373</v>
      </c>
      <c r="AD391" t="s">
        <v>37</v>
      </c>
      <c r="AE391" t="s">
        <v>19</v>
      </c>
      <c r="AG391" t="s">
        <v>2282</v>
      </c>
      <c r="AI391" t="s">
        <v>90</v>
      </c>
    </row>
    <row r="392" spans="1:35">
      <c r="A392" t="s">
        <v>923</v>
      </c>
      <c r="B392" t="s">
        <v>2275</v>
      </c>
      <c r="C392" t="s">
        <v>2284</v>
      </c>
      <c r="D392" t="s">
        <v>2285</v>
      </c>
      <c r="E392" t="s">
        <v>2286</v>
      </c>
      <c r="F392" t="s">
        <v>928</v>
      </c>
      <c r="G392" t="s">
        <v>929</v>
      </c>
      <c r="H392" t="s">
        <v>930</v>
      </c>
      <c r="I392" t="s">
        <v>931</v>
      </c>
      <c r="J392" t="s">
        <v>2267</v>
      </c>
      <c r="K392" t="s">
        <v>2268</v>
      </c>
      <c r="L392" t="s">
        <v>153</v>
      </c>
      <c r="M392" t="s">
        <v>174</v>
      </c>
      <c r="N392" t="s">
        <v>1127</v>
      </c>
      <c r="O392" t="s">
        <v>935</v>
      </c>
      <c r="P392" t="s">
        <v>119</v>
      </c>
      <c r="Q392" t="s">
        <v>120</v>
      </c>
      <c r="R392" t="s">
        <v>2287</v>
      </c>
      <c r="S392">
        <v>250708</v>
      </c>
      <c r="T392" t="s">
        <v>937</v>
      </c>
      <c r="U392" t="s">
        <v>2272</v>
      </c>
      <c r="V392" t="s">
        <v>2273</v>
      </c>
      <c r="W392" t="s">
        <v>2280</v>
      </c>
      <c r="X392" t="s">
        <v>2281</v>
      </c>
      <c r="Y392" t="s">
        <v>112</v>
      </c>
      <c r="Z392" t="s">
        <v>112</v>
      </c>
      <c r="AA392" t="s">
        <v>12</v>
      </c>
      <c r="AB392" t="s">
        <v>1373</v>
      </c>
      <c r="AD392" t="s">
        <v>37</v>
      </c>
      <c r="AE392" t="s">
        <v>19</v>
      </c>
      <c r="AG392" t="s">
        <v>2288</v>
      </c>
      <c r="AI392" t="s">
        <v>90</v>
      </c>
    </row>
    <row r="393" spans="1:35">
      <c r="A393" t="s">
        <v>923</v>
      </c>
      <c r="B393" t="s">
        <v>924</v>
      </c>
      <c r="C393" t="s">
        <v>925</v>
      </c>
      <c r="D393" t="s">
        <v>926</v>
      </c>
      <c r="E393" t="s">
        <v>927</v>
      </c>
      <c r="F393" t="s">
        <v>928</v>
      </c>
      <c r="G393" t="s">
        <v>929</v>
      </c>
      <c r="H393" t="s">
        <v>930</v>
      </c>
      <c r="I393" t="s">
        <v>931</v>
      </c>
      <c r="J393" t="s">
        <v>932</v>
      </c>
      <c r="K393" t="s">
        <v>933</v>
      </c>
      <c r="L393" t="s">
        <v>153</v>
      </c>
      <c r="M393" t="s">
        <v>934</v>
      </c>
      <c r="N393" t="s">
        <v>758</v>
      </c>
      <c r="O393" t="s">
        <v>935</v>
      </c>
      <c r="P393" t="s">
        <v>119</v>
      </c>
      <c r="Q393" t="s">
        <v>759</v>
      </c>
      <c r="R393" t="s">
        <v>936</v>
      </c>
      <c r="S393">
        <v>250912</v>
      </c>
      <c r="T393" t="s">
        <v>937</v>
      </c>
      <c r="U393" t="s">
        <v>938</v>
      </c>
      <c r="V393" t="s">
        <v>939</v>
      </c>
      <c r="W393" t="s">
        <v>940</v>
      </c>
      <c r="X393" t="s">
        <v>941</v>
      </c>
      <c r="Y393" t="s">
        <v>112</v>
      </c>
      <c r="Z393" t="s">
        <v>112</v>
      </c>
      <c r="AA393" t="s">
        <v>796</v>
      </c>
      <c r="AB393" t="s">
        <v>765</v>
      </c>
      <c r="AD393" t="s">
        <v>942</v>
      </c>
      <c r="AE393" t="s">
        <v>19</v>
      </c>
      <c r="AG393" t="s">
        <v>943</v>
      </c>
      <c r="AI393" t="s">
        <v>90</v>
      </c>
    </row>
    <row r="394" spans="1:35">
      <c r="A394" t="s">
        <v>923</v>
      </c>
      <c r="B394" t="s">
        <v>924</v>
      </c>
      <c r="C394" t="s">
        <v>925</v>
      </c>
      <c r="D394" t="s">
        <v>926</v>
      </c>
      <c r="E394" t="s">
        <v>1272</v>
      </c>
      <c r="F394" t="s">
        <v>928</v>
      </c>
      <c r="G394" t="s">
        <v>929</v>
      </c>
      <c r="H394" t="s">
        <v>930</v>
      </c>
      <c r="I394" t="s">
        <v>931</v>
      </c>
      <c r="J394" t="s">
        <v>932</v>
      </c>
      <c r="K394" t="s">
        <v>933</v>
      </c>
      <c r="L394" t="s">
        <v>153</v>
      </c>
      <c r="M394" t="s">
        <v>934</v>
      </c>
      <c r="N394" t="s">
        <v>758</v>
      </c>
      <c r="O394" t="s">
        <v>935</v>
      </c>
      <c r="P394" t="s">
        <v>119</v>
      </c>
      <c r="Q394" t="s">
        <v>759</v>
      </c>
      <c r="R394" t="s">
        <v>1273</v>
      </c>
      <c r="S394">
        <v>250818</v>
      </c>
      <c r="T394" t="s">
        <v>937</v>
      </c>
      <c r="U394" t="s">
        <v>938</v>
      </c>
      <c r="V394" t="s">
        <v>939</v>
      </c>
      <c r="W394" t="s">
        <v>940</v>
      </c>
      <c r="X394" t="s">
        <v>941</v>
      </c>
      <c r="Y394" t="s">
        <v>112</v>
      </c>
      <c r="Z394" t="s">
        <v>112</v>
      </c>
      <c r="AA394" t="s">
        <v>796</v>
      </c>
      <c r="AB394" t="s">
        <v>765</v>
      </c>
      <c r="AD394" t="s">
        <v>37</v>
      </c>
      <c r="AE394" t="s">
        <v>19</v>
      </c>
      <c r="AG394" t="s">
        <v>1274</v>
      </c>
      <c r="AI394" t="s">
        <v>89</v>
      </c>
    </row>
    <row r="395" spans="1:35">
      <c r="A395" t="s">
        <v>923</v>
      </c>
      <c r="B395" t="s">
        <v>924</v>
      </c>
      <c r="C395" t="s">
        <v>2311</v>
      </c>
      <c r="D395" t="s">
        <v>2312</v>
      </c>
      <c r="E395" t="s">
        <v>2313</v>
      </c>
      <c r="F395" t="s">
        <v>928</v>
      </c>
      <c r="G395" t="s">
        <v>929</v>
      </c>
      <c r="H395" t="s">
        <v>930</v>
      </c>
      <c r="I395" t="s">
        <v>931</v>
      </c>
      <c r="J395" t="s">
        <v>932</v>
      </c>
      <c r="K395" t="s">
        <v>933</v>
      </c>
      <c r="L395" t="s">
        <v>153</v>
      </c>
      <c r="M395" t="s">
        <v>757</v>
      </c>
      <c r="N395" t="s">
        <v>2269</v>
      </c>
      <c r="O395" t="s">
        <v>935</v>
      </c>
      <c r="P395" t="s">
        <v>119</v>
      </c>
      <c r="Q395" t="s">
        <v>120</v>
      </c>
      <c r="R395" t="s">
        <v>34064</v>
      </c>
      <c r="S395">
        <v>251230</v>
      </c>
      <c r="T395" t="s">
        <v>937</v>
      </c>
      <c r="U395" t="s">
        <v>2272</v>
      </c>
      <c r="V395" t="s">
        <v>939</v>
      </c>
      <c r="W395" t="s">
        <v>940</v>
      </c>
      <c r="X395" t="s">
        <v>941</v>
      </c>
      <c r="Y395" t="s">
        <v>112</v>
      </c>
      <c r="Z395" t="s">
        <v>112</v>
      </c>
      <c r="AA395" t="s">
        <v>34032</v>
      </c>
      <c r="AB395" t="s">
        <v>1373</v>
      </c>
      <c r="AD395" t="s">
        <v>942</v>
      </c>
      <c r="AE395" t="s">
        <v>19</v>
      </c>
      <c r="AG395" t="s">
        <v>2314</v>
      </c>
    </row>
    <row r="396" spans="1:35">
      <c r="A396" t="s">
        <v>923</v>
      </c>
      <c r="B396" t="s">
        <v>2275</v>
      </c>
      <c r="C396" t="s">
        <v>34028</v>
      </c>
      <c r="D396" t="s">
        <v>34029</v>
      </c>
      <c r="E396" t="s">
        <v>34030</v>
      </c>
      <c r="F396" t="s">
        <v>1289</v>
      </c>
      <c r="G396" t="s">
        <v>1290</v>
      </c>
      <c r="H396" t="s">
        <v>930</v>
      </c>
      <c r="I396" t="s">
        <v>931</v>
      </c>
      <c r="J396" t="s">
        <v>2267</v>
      </c>
      <c r="K396" t="s">
        <v>2268</v>
      </c>
      <c r="L396" t="s">
        <v>153</v>
      </c>
      <c r="M396" t="s">
        <v>1181</v>
      </c>
      <c r="N396" t="s">
        <v>1127</v>
      </c>
      <c r="O396" t="s">
        <v>935</v>
      </c>
      <c r="P396" t="s">
        <v>119</v>
      </c>
      <c r="Q396" t="s">
        <v>120</v>
      </c>
      <c r="R396" t="s">
        <v>34031</v>
      </c>
      <c r="S396">
        <v>260114</v>
      </c>
      <c r="T396" t="s">
        <v>2271</v>
      </c>
      <c r="U396" t="s">
        <v>2272</v>
      </c>
      <c r="V396" t="s">
        <v>2273</v>
      </c>
      <c r="W396" t="s">
        <v>2280</v>
      </c>
      <c r="X396" t="s">
        <v>2281</v>
      </c>
      <c r="Y396" t="s">
        <v>112</v>
      </c>
      <c r="Z396" t="s">
        <v>112</v>
      </c>
      <c r="AA396" t="s">
        <v>34032</v>
      </c>
      <c r="AB396" t="s">
        <v>1373</v>
      </c>
      <c r="AD396" t="s">
        <v>37</v>
      </c>
      <c r="AE396" t="s">
        <v>19</v>
      </c>
      <c r="AG396" t="s">
        <v>2314</v>
      </c>
      <c r="AI396" t="s">
        <v>90</v>
      </c>
    </row>
    <row r="397" spans="1:35">
      <c r="A397" t="s">
        <v>2315</v>
      </c>
      <c r="B397" t="s">
        <v>2316</v>
      </c>
      <c r="C397" t="s">
        <v>128</v>
      </c>
      <c r="D397" t="s">
        <v>2317</v>
      </c>
      <c r="F397" t="s">
        <v>130</v>
      </c>
      <c r="G397" t="s">
        <v>130</v>
      </c>
      <c r="H397" t="s">
        <v>130</v>
      </c>
      <c r="I397" t="s">
        <v>130</v>
      </c>
      <c r="J397" t="s">
        <v>130</v>
      </c>
      <c r="K397" t="s">
        <v>130</v>
      </c>
      <c r="L397" t="s">
        <v>130</v>
      </c>
      <c r="M397" t="s">
        <v>130</v>
      </c>
      <c r="N397" t="s">
        <v>130</v>
      </c>
      <c r="O397" t="s">
        <v>130</v>
      </c>
      <c r="P397" t="s">
        <v>130</v>
      </c>
      <c r="Q397" t="s">
        <v>130</v>
      </c>
      <c r="T397" t="s">
        <v>130</v>
      </c>
      <c r="U397" t="s">
        <v>130</v>
      </c>
      <c r="V397" t="s">
        <v>130</v>
      </c>
      <c r="W397" t="s">
        <v>130</v>
      </c>
      <c r="X397" t="s">
        <v>130</v>
      </c>
      <c r="Y397" t="s">
        <v>130</v>
      </c>
      <c r="Z397" t="s">
        <v>130</v>
      </c>
      <c r="AA397" t="s">
        <v>130</v>
      </c>
      <c r="AB397" t="s">
        <v>130</v>
      </c>
      <c r="AC397" t="s">
        <v>130</v>
      </c>
      <c r="AG397" t="s">
        <v>130</v>
      </c>
      <c r="AI397" t="s">
        <v>90</v>
      </c>
    </row>
    <row r="398" spans="1:35">
      <c r="A398" t="s">
        <v>2315</v>
      </c>
      <c r="B398" t="s">
        <v>2316</v>
      </c>
      <c r="C398" t="s">
        <v>2318</v>
      </c>
      <c r="D398" t="s">
        <v>2319</v>
      </c>
      <c r="E398" t="s">
        <v>2320</v>
      </c>
      <c r="Q398" t="s">
        <v>2321</v>
      </c>
      <c r="AI398" t="s">
        <v>148</v>
      </c>
    </row>
    <row r="399" spans="1:35">
      <c r="A399" t="s">
        <v>2322</v>
      </c>
      <c r="B399" t="s">
        <v>2323</v>
      </c>
      <c r="C399" t="s">
        <v>128</v>
      </c>
      <c r="D399" t="s">
        <v>2324</v>
      </c>
      <c r="F399" t="s">
        <v>130</v>
      </c>
      <c r="G399" t="s">
        <v>130</v>
      </c>
      <c r="H399" t="s">
        <v>130</v>
      </c>
      <c r="I399" t="s">
        <v>130</v>
      </c>
      <c r="J399" t="s">
        <v>130</v>
      </c>
      <c r="K399" t="s">
        <v>130</v>
      </c>
      <c r="L399" t="s">
        <v>130</v>
      </c>
      <c r="M399" t="s">
        <v>130</v>
      </c>
      <c r="N399" t="s">
        <v>130</v>
      </c>
      <c r="O399" t="s">
        <v>130</v>
      </c>
      <c r="P399" t="s">
        <v>130</v>
      </c>
      <c r="Q399" t="s">
        <v>130</v>
      </c>
      <c r="T399" t="s">
        <v>130</v>
      </c>
      <c r="U399" t="s">
        <v>130</v>
      </c>
      <c r="V399" t="s">
        <v>130</v>
      </c>
      <c r="W399" t="s">
        <v>130</v>
      </c>
      <c r="X399" t="s">
        <v>130</v>
      </c>
      <c r="Y399" t="s">
        <v>130</v>
      </c>
      <c r="Z399" t="s">
        <v>130</v>
      </c>
      <c r="AA399" t="s">
        <v>130</v>
      </c>
      <c r="AB399" t="s">
        <v>130</v>
      </c>
      <c r="AC399" t="s">
        <v>130</v>
      </c>
      <c r="AG399" t="s">
        <v>130</v>
      </c>
      <c r="AI399" t="s">
        <v>90</v>
      </c>
    </row>
    <row r="400" spans="1:35">
      <c r="A400" t="s">
        <v>2322</v>
      </c>
      <c r="B400" t="s">
        <v>2323</v>
      </c>
      <c r="C400" t="s">
        <v>2325</v>
      </c>
      <c r="D400" t="s">
        <v>2326</v>
      </c>
      <c r="E400" t="s">
        <v>2327</v>
      </c>
      <c r="F400" t="s">
        <v>2033</v>
      </c>
      <c r="G400" t="s">
        <v>2034</v>
      </c>
      <c r="H400" t="s">
        <v>219</v>
      </c>
      <c r="I400" t="s">
        <v>220</v>
      </c>
      <c r="J400" t="s">
        <v>2328</v>
      </c>
      <c r="K400" t="s">
        <v>2329</v>
      </c>
      <c r="L400" t="s">
        <v>153</v>
      </c>
      <c r="M400" t="s">
        <v>174</v>
      </c>
      <c r="N400" t="s">
        <v>66</v>
      </c>
      <c r="O400" t="s">
        <v>141</v>
      </c>
      <c r="P400" t="s">
        <v>204</v>
      </c>
      <c r="Q400" t="s">
        <v>120</v>
      </c>
      <c r="R400" t="s">
        <v>2330</v>
      </c>
      <c r="S400">
        <v>180529</v>
      </c>
      <c r="T400" t="s">
        <v>2036</v>
      </c>
      <c r="U400" t="s">
        <v>542</v>
      </c>
      <c r="V400" t="s">
        <v>2331</v>
      </c>
      <c r="W400" t="s">
        <v>777</v>
      </c>
      <c r="X400" t="s">
        <v>112</v>
      </c>
      <c r="Y400" t="s">
        <v>112</v>
      </c>
      <c r="Z400" t="s">
        <v>112</v>
      </c>
      <c r="AA400" t="s">
        <v>112</v>
      </c>
      <c r="AI400" t="s">
        <v>148</v>
      </c>
    </row>
    <row r="401" spans="1:35">
      <c r="A401" t="s">
        <v>2322</v>
      </c>
      <c r="B401" t="s">
        <v>2323</v>
      </c>
      <c r="C401" t="s">
        <v>2332</v>
      </c>
      <c r="D401" t="s">
        <v>2333</v>
      </c>
      <c r="E401" t="s">
        <v>2334</v>
      </c>
      <c r="F401" t="s">
        <v>2033</v>
      </c>
      <c r="G401" t="s">
        <v>2034</v>
      </c>
      <c r="H401" t="s">
        <v>219</v>
      </c>
      <c r="I401" t="s">
        <v>220</v>
      </c>
      <c r="J401" t="s">
        <v>840</v>
      </c>
      <c r="K401" t="s">
        <v>841</v>
      </c>
      <c r="L401" t="s">
        <v>153</v>
      </c>
      <c r="M401" t="s">
        <v>174</v>
      </c>
      <c r="N401" t="s">
        <v>1127</v>
      </c>
      <c r="O401" t="s">
        <v>935</v>
      </c>
      <c r="P401" t="s">
        <v>204</v>
      </c>
      <c r="Q401" t="s">
        <v>120</v>
      </c>
      <c r="R401" t="s">
        <v>2335</v>
      </c>
      <c r="S401">
        <v>210607</v>
      </c>
      <c r="T401" t="s">
        <v>2036</v>
      </c>
      <c r="U401" t="s">
        <v>542</v>
      </c>
      <c r="V401" t="s">
        <v>843</v>
      </c>
      <c r="W401" t="s">
        <v>777</v>
      </c>
      <c r="X401" t="s">
        <v>112</v>
      </c>
      <c r="Y401" t="s">
        <v>112</v>
      </c>
      <c r="Z401" t="s">
        <v>112</v>
      </c>
      <c r="AA401" t="s">
        <v>112</v>
      </c>
      <c r="AB401" t="s">
        <v>252</v>
      </c>
      <c r="AI401" t="s">
        <v>90</v>
      </c>
    </row>
    <row r="402" spans="1:35">
      <c r="A402" t="s">
        <v>2322</v>
      </c>
      <c r="B402" t="s">
        <v>2323</v>
      </c>
      <c r="C402" t="s">
        <v>2332</v>
      </c>
      <c r="D402" t="s">
        <v>2333</v>
      </c>
      <c r="E402" t="s">
        <v>2336</v>
      </c>
      <c r="F402" t="s">
        <v>2033</v>
      </c>
      <c r="G402" t="s">
        <v>2034</v>
      </c>
      <c r="H402" t="s">
        <v>219</v>
      </c>
      <c r="I402" t="s">
        <v>220</v>
      </c>
      <c r="J402" t="s">
        <v>840</v>
      </c>
      <c r="K402" t="s">
        <v>841</v>
      </c>
      <c r="L402" t="s">
        <v>153</v>
      </c>
      <c r="M402" t="s">
        <v>174</v>
      </c>
      <c r="N402" t="s">
        <v>66</v>
      </c>
      <c r="O402" t="s">
        <v>141</v>
      </c>
      <c r="P402" t="s">
        <v>204</v>
      </c>
      <c r="Q402" t="s">
        <v>120</v>
      </c>
      <c r="R402" t="s">
        <v>2337</v>
      </c>
      <c r="S402">
        <v>190315</v>
      </c>
      <c r="T402" t="s">
        <v>2036</v>
      </c>
      <c r="U402" t="s">
        <v>542</v>
      </c>
      <c r="V402" t="s">
        <v>843</v>
      </c>
      <c r="W402" t="s">
        <v>777</v>
      </c>
      <c r="X402" t="s">
        <v>112</v>
      </c>
      <c r="Y402" t="s">
        <v>112</v>
      </c>
      <c r="Z402" t="s">
        <v>112</v>
      </c>
      <c r="AA402" t="s">
        <v>112</v>
      </c>
      <c r="AI402" t="s">
        <v>148</v>
      </c>
    </row>
    <row r="403" spans="1:35">
      <c r="A403" t="s">
        <v>2322</v>
      </c>
      <c r="B403" t="s">
        <v>2323</v>
      </c>
      <c r="C403" t="s">
        <v>2338</v>
      </c>
      <c r="D403" t="s">
        <v>2339</v>
      </c>
      <c r="E403" t="s">
        <v>2340</v>
      </c>
      <c r="F403" t="s">
        <v>2076</v>
      </c>
      <c r="G403" t="s">
        <v>2077</v>
      </c>
      <c r="H403" t="s">
        <v>219</v>
      </c>
      <c r="I403" t="s">
        <v>220</v>
      </c>
      <c r="J403" t="s">
        <v>2328</v>
      </c>
      <c r="K403" t="s">
        <v>2329</v>
      </c>
      <c r="L403" t="s">
        <v>153</v>
      </c>
      <c r="M403" t="s">
        <v>174</v>
      </c>
      <c r="N403" t="s">
        <v>66</v>
      </c>
      <c r="O403" t="s">
        <v>141</v>
      </c>
      <c r="P403" t="s">
        <v>204</v>
      </c>
      <c r="Q403" t="s">
        <v>120</v>
      </c>
      <c r="R403" t="s">
        <v>2341</v>
      </c>
      <c r="S403">
        <v>190513</v>
      </c>
      <c r="T403" t="s">
        <v>2078</v>
      </c>
      <c r="U403" t="s">
        <v>542</v>
      </c>
      <c r="V403" t="s">
        <v>2331</v>
      </c>
      <c r="W403" t="s">
        <v>777</v>
      </c>
      <c r="X403" t="s">
        <v>112</v>
      </c>
      <c r="Y403" t="s">
        <v>112</v>
      </c>
      <c r="Z403" t="s">
        <v>112</v>
      </c>
      <c r="AA403" t="s">
        <v>112</v>
      </c>
      <c r="AI403" t="s">
        <v>148</v>
      </c>
    </row>
    <row r="404" spans="1:35">
      <c r="A404" t="s">
        <v>2322</v>
      </c>
      <c r="B404" t="s">
        <v>2323</v>
      </c>
      <c r="C404" t="s">
        <v>2342</v>
      </c>
      <c r="D404" t="s">
        <v>2343</v>
      </c>
      <c r="E404" t="s">
        <v>2344</v>
      </c>
      <c r="F404" t="s">
        <v>2076</v>
      </c>
      <c r="G404" t="s">
        <v>2077</v>
      </c>
      <c r="H404" t="s">
        <v>219</v>
      </c>
      <c r="I404" t="s">
        <v>220</v>
      </c>
      <c r="J404" t="s">
        <v>840</v>
      </c>
      <c r="K404" t="s">
        <v>841</v>
      </c>
      <c r="L404" t="s">
        <v>153</v>
      </c>
      <c r="M404" t="s">
        <v>174</v>
      </c>
      <c r="N404" t="s">
        <v>66</v>
      </c>
      <c r="O404" t="s">
        <v>141</v>
      </c>
      <c r="P404" t="s">
        <v>204</v>
      </c>
      <c r="Q404" t="s">
        <v>120</v>
      </c>
      <c r="R404" t="s">
        <v>2345</v>
      </c>
      <c r="S404">
        <v>190514</v>
      </c>
      <c r="T404" t="s">
        <v>2078</v>
      </c>
      <c r="U404" t="s">
        <v>542</v>
      </c>
      <c r="V404" t="s">
        <v>843</v>
      </c>
      <c r="W404" t="s">
        <v>777</v>
      </c>
      <c r="X404" t="s">
        <v>112</v>
      </c>
      <c r="Y404" t="s">
        <v>112</v>
      </c>
      <c r="Z404" t="s">
        <v>112</v>
      </c>
      <c r="AA404" t="s">
        <v>112</v>
      </c>
      <c r="AI404" t="s">
        <v>148</v>
      </c>
    </row>
    <row r="405" spans="1:35">
      <c r="A405" t="s">
        <v>2322</v>
      </c>
      <c r="B405" t="s">
        <v>2323</v>
      </c>
      <c r="C405" t="s">
        <v>2346</v>
      </c>
      <c r="D405" t="s">
        <v>2347</v>
      </c>
      <c r="E405" t="s">
        <v>2348</v>
      </c>
      <c r="F405" t="s">
        <v>2033</v>
      </c>
      <c r="G405" t="s">
        <v>2034</v>
      </c>
      <c r="H405" t="s">
        <v>219</v>
      </c>
      <c r="I405" t="s">
        <v>220</v>
      </c>
      <c r="J405" t="s">
        <v>2349</v>
      </c>
      <c r="K405" t="s">
        <v>2350</v>
      </c>
      <c r="L405" t="s">
        <v>153</v>
      </c>
      <c r="M405" t="s">
        <v>174</v>
      </c>
      <c r="N405" t="s">
        <v>66</v>
      </c>
      <c r="O405" t="s">
        <v>141</v>
      </c>
      <c r="P405" t="s">
        <v>204</v>
      </c>
      <c r="Q405" t="s">
        <v>120</v>
      </c>
      <c r="R405" t="s">
        <v>2351</v>
      </c>
      <c r="S405">
        <v>190621</v>
      </c>
      <c r="T405" t="s">
        <v>2036</v>
      </c>
      <c r="U405" t="s">
        <v>542</v>
      </c>
      <c r="V405" t="s">
        <v>2352</v>
      </c>
      <c r="W405" t="s">
        <v>777</v>
      </c>
      <c r="X405" t="s">
        <v>112</v>
      </c>
      <c r="Y405" t="s">
        <v>112</v>
      </c>
      <c r="Z405" t="s">
        <v>112</v>
      </c>
      <c r="AA405" t="s">
        <v>112</v>
      </c>
      <c r="AI405" t="s">
        <v>148</v>
      </c>
    </row>
    <row r="406" spans="1:35">
      <c r="A406" t="s">
        <v>2322</v>
      </c>
      <c r="B406" t="s">
        <v>2323</v>
      </c>
      <c r="C406" t="s">
        <v>2353</v>
      </c>
      <c r="D406" t="s">
        <v>2354</v>
      </c>
      <c r="E406" t="s">
        <v>2355</v>
      </c>
      <c r="F406" t="s">
        <v>2082</v>
      </c>
      <c r="G406" t="s">
        <v>2083</v>
      </c>
      <c r="H406" t="s">
        <v>219</v>
      </c>
      <c r="I406" t="s">
        <v>220</v>
      </c>
      <c r="J406" t="s">
        <v>840</v>
      </c>
      <c r="K406" t="s">
        <v>841</v>
      </c>
      <c r="L406" t="s">
        <v>153</v>
      </c>
      <c r="M406" t="s">
        <v>174</v>
      </c>
      <c r="N406" t="s">
        <v>66</v>
      </c>
      <c r="O406" t="s">
        <v>141</v>
      </c>
      <c r="P406" t="s">
        <v>204</v>
      </c>
      <c r="Q406" t="s">
        <v>120</v>
      </c>
      <c r="R406" t="s">
        <v>2356</v>
      </c>
      <c r="S406">
        <v>190621</v>
      </c>
      <c r="T406" t="s">
        <v>2085</v>
      </c>
      <c r="U406" t="s">
        <v>542</v>
      </c>
      <c r="V406" t="s">
        <v>843</v>
      </c>
      <c r="W406" t="s">
        <v>777</v>
      </c>
      <c r="X406" t="s">
        <v>112</v>
      </c>
      <c r="Y406" t="s">
        <v>112</v>
      </c>
      <c r="Z406" t="s">
        <v>112</v>
      </c>
      <c r="AA406" t="s">
        <v>112</v>
      </c>
      <c r="AI406" t="s">
        <v>148</v>
      </c>
    </row>
    <row r="407" spans="1:35">
      <c r="A407" t="s">
        <v>2322</v>
      </c>
      <c r="B407" t="s">
        <v>2323</v>
      </c>
      <c r="C407" t="s">
        <v>2357</v>
      </c>
      <c r="D407" t="s">
        <v>2358</v>
      </c>
      <c r="E407" t="s">
        <v>2359</v>
      </c>
      <c r="F407" t="s">
        <v>2082</v>
      </c>
      <c r="G407" t="s">
        <v>2083</v>
      </c>
      <c r="H407" t="s">
        <v>219</v>
      </c>
      <c r="I407" t="s">
        <v>220</v>
      </c>
      <c r="J407" t="s">
        <v>2349</v>
      </c>
      <c r="K407" t="s">
        <v>2350</v>
      </c>
      <c r="L407" t="s">
        <v>153</v>
      </c>
      <c r="M407" t="s">
        <v>174</v>
      </c>
      <c r="N407" t="s">
        <v>66</v>
      </c>
      <c r="O407" t="s">
        <v>141</v>
      </c>
      <c r="P407" t="s">
        <v>204</v>
      </c>
      <c r="Q407" t="s">
        <v>120</v>
      </c>
      <c r="R407" t="s">
        <v>2360</v>
      </c>
      <c r="S407">
        <v>190621</v>
      </c>
      <c r="T407" t="s">
        <v>2085</v>
      </c>
      <c r="U407" t="s">
        <v>542</v>
      </c>
      <c r="V407" t="s">
        <v>2352</v>
      </c>
      <c r="W407" t="s">
        <v>777</v>
      </c>
      <c r="X407" t="s">
        <v>112</v>
      </c>
      <c r="Y407" t="s">
        <v>112</v>
      </c>
      <c r="Z407" t="s">
        <v>112</v>
      </c>
      <c r="AA407" t="s">
        <v>112</v>
      </c>
      <c r="AI407" t="s">
        <v>148</v>
      </c>
    </row>
    <row r="408" spans="1:35">
      <c r="A408" t="s">
        <v>2322</v>
      </c>
      <c r="B408" t="s">
        <v>2323</v>
      </c>
      <c r="C408" t="s">
        <v>2361</v>
      </c>
      <c r="D408" t="s">
        <v>2362</v>
      </c>
      <c r="E408" t="s">
        <v>2363</v>
      </c>
      <c r="F408" t="s">
        <v>2061</v>
      </c>
      <c r="G408" t="s">
        <v>2062</v>
      </c>
      <c r="H408" t="s">
        <v>219</v>
      </c>
      <c r="I408" t="s">
        <v>220</v>
      </c>
      <c r="J408" t="s">
        <v>840</v>
      </c>
      <c r="K408" t="s">
        <v>841</v>
      </c>
      <c r="L408" t="s">
        <v>153</v>
      </c>
      <c r="M408" t="s">
        <v>174</v>
      </c>
      <c r="N408" t="s">
        <v>66</v>
      </c>
      <c r="O408" t="s">
        <v>141</v>
      </c>
      <c r="P408" t="s">
        <v>204</v>
      </c>
      <c r="Q408" t="s">
        <v>120</v>
      </c>
      <c r="R408" t="s">
        <v>2364</v>
      </c>
      <c r="S408">
        <v>190705</v>
      </c>
      <c r="T408" t="s">
        <v>2064</v>
      </c>
      <c r="U408" t="s">
        <v>542</v>
      </c>
      <c r="V408" t="s">
        <v>843</v>
      </c>
      <c r="W408" t="s">
        <v>777</v>
      </c>
      <c r="X408" t="s">
        <v>112</v>
      </c>
      <c r="Y408" t="s">
        <v>112</v>
      </c>
      <c r="Z408" t="s">
        <v>112</v>
      </c>
      <c r="AA408" t="s">
        <v>112</v>
      </c>
      <c r="AI408" t="s">
        <v>148</v>
      </c>
    </row>
    <row r="409" spans="1:35">
      <c r="A409" t="s">
        <v>2322</v>
      </c>
      <c r="B409" t="s">
        <v>2323</v>
      </c>
      <c r="C409" t="s">
        <v>2365</v>
      </c>
      <c r="D409" t="s">
        <v>2366</v>
      </c>
      <c r="E409" t="s">
        <v>2367</v>
      </c>
      <c r="F409" t="s">
        <v>2097</v>
      </c>
      <c r="G409" t="s">
        <v>2098</v>
      </c>
      <c r="H409" t="s">
        <v>219</v>
      </c>
      <c r="I409" t="s">
        <v>220</v>
      </c>
      <c r="J409" t="s">
        <v>840</v>
      </c>
      <c r="K409" t="s">
        <v>841</v>
      </c>
      <c r="L409" t="s">
        <v>153</v>
      </c>
      <c r="M409" t="s">
        <v>174</v>
      </c>
      <c r="N409" t="s">
        <v>66</v>
      </c>
      <c r="O409" t="s">
        <v>623</v>
      </c>
      <c r="P409" t="s">
        <v>204</v>
      </c>
      <c r="Q409" t="s">
        <v>120</v>
      </c>
      <c r="R409" t="s">
        <v>2368</v>
      </c>
      <c r="S409">
        <v>200807</v>
      </c>
      <c r="T409" t="s">
        <v>2100</v>
      </c>
      <c r="U409" t="s">
        <v>542</v>
      </c>
      <c r="V409" t="s">
        <v>843</v>
      </c>
      <c r="W409" t="s">
        <v>777</v>
      </c>
      <c r="X409" t="s">
        <v>112</v>
      </c>
      <c r="Y409" t="s">
        <v>112</v>
      </c>
      <c r="Z409" t="s">
        <v>112</v>
      </c>
      <c r="AA409" t="s">
        <v>112</v>
      </c>
      <c r="AG409" t="s">
        <v>2369</v>
      </c>
      <c r="AI409" t="s">
        <v>148</v>
      </c>
    </row>
    <row r="410" spans="1:35">
      <c r="A410" t="s">
        <v>2322</v>
      </c>
      <c r="B410" t="s">
        <v>2323</v>
      </c>
      <c r="C410" t="s">
        <v>2370</v>
      </c>
      <c r="D410" t="s">
        <v>2371</v>
      </c>
      <c r="E410" t="s">
        <v>2372</v>
      </c>
      <c r="F410" t="s">
        <v>2033</v>
      </c>
      <c r="G410" t="s">
        <v>2034</v>
      </c>
      <c r="H410" t="s">
        <v>219</v>
      </c>
      <c r="I410" t="s">
        <v>220</v>
      </c>
      <c r="J410" t="s">
        <v>2373</v>
      </c>
      <c r="K410" t="s">
        <v>841</v>
      </c>
      <c r="L410" t="s">
        <v>153</v>
      </c>
      <c r="M410" t="s">
        <v>174</v>
      </c>
      <c r="N410" t="s">
        <v>1127</v>
      </c>
      <c r="O410" t="s">
        <v>935</v>
      </c>
      <c r="P410" t="s">
        <v>204</v>
      </c>
      <c r="Q410" t="s">
        <v>120</v>
      </c>
      <c r="R410" t="s">
        <v>2374</v>
      </c>
      <c r="S410">
        <v>210607</v>
      </c>
      <c r="T410" t="s">
        <v>2036</v>
      </c>
      <c r="U410" t="s">
        <v>542</v>
      </c>
      <c r="V410" t="s">
        <v>2375</v>
      </c>
      <c r="W410" t="s">
        <v>777</v>
      </c>
      <c r="X410" t="s">
        <v>112</v>
      </c>
      <c r="Y410" t="s">
        <v>112</v>
      </c>
      <c r="Z410" t="s">
        <v>112</v>
      </c>
      <c r="AA410" t="s">
        <v>112</v>
      </c>
      <c r="AB410" t="s">
        <v>252</v>
      </c>
      <c r="AI410" t="s">
        <v>90</v>
      </c>
    </row>
    <row r="411" spans="1:35">
      <c r="A411" t="s">
        <v>2322</v>
      </c>
      <c r="B411" t="s">
        <v>2323</v>
      </c>
      <c r="C411" t="s">
        <v>2376</v>
      </c>
      <c r="D411" t="s">
        <v>2377</v>
      </c>
      <c r="E411" t="s">
        <v>2378</v>
      </c>
      <c r="F411" t="s">
        <v>2097</v>
      </c>
      <c r="G411" t="s">
        <v>2098</v>
      </c>
      <c r="H411" t="s">
        <v>219</v>
      </c>
      <c r="I411" t="s">
        <v>220</v>
      </c>
      <c r="J411" t="s">
        <v>840</v>
      </c>
      <c r="K411" t="s">
        <v>841</v>
      </c>
      <c r="L411" t="s">
        <v>153</v>
      </c>
      <c r="M411" t="s">
        <v>174</v>
      </c>
      <c r="N411" t="s">
        <v>1127</v>
      </c>
      <c r="O411" t="s">
        <v>935</v>
      </c>
      <c r="P411" t="s">
        <v>204</v>
      </c>
      <c r="Q411" t="s">
        <v>120</v>
      </c>
      <c r="R411" t="s">
        <v>2379</v>
      </c>
      <c r="S411">
        <v>210707</v>
      </c>
      <c r="T411" t="s">
        <v>2100</v>
      </c>
      <c r="U411" t="s">
        <v>542</v>
      </c>
      <c r="V411" t="s">
        <v>843</v>
      </c>
      <c r="W411" t="s">
        <v>777</v>
      </c>
      <c r="X411" t="s">
        <v>112</v>
      </c>
      <c r="Y411" t="s">
        <v>112</v>
      </c>
      <c r="Z411" t="s">
        <v>112</v>
      </c>
      <c r="AA411" t="s">
        <v>112</v>
      </c>
      <c r="AB411" t="s">
        <v>252</v>
      </c>
      <c r="AI411" t="s">
        <v>90</v>
      </c>
    </row>
    <row r="412" spans="1:35">
      <c r="A412" t="s">
        <v>2322</v>
      </c>
      <c r="B412" t="s">
        <v>2323</v>
      </c>
      <c r="C412" t="s">
        <v>2380</v>
      </c>
      <c r="D412" t="s">
        <v>2381</v>
      </c>
      <c r="E412" t="s">
        <v>2382</v>
      </c>
      <c r="F412" t="s">
        <v>2097</v>
      </c>
      <c r="G412" t="s">
        <v>2098</v>
      </c>
      <c r="H412" t="s">
        <v>219</v>
      </c>
      <c r="I412" t="s">
        <v>220</v>
      </c>
      <c r="J412" t="s">
        <v>2373</v>
      </c>
      <c r="K412" t="s">
        <v>841</v>
      </c>
      <c r="L412" t="s">
        <v>153</v>
      </c>
      <c r="M412" t="s">
        <v>174</v>
      </c>
      <c r="N412" t="s">
        <v>1127</v>
      </c>
      <c r="O412" t="s">
        <v>935</v>
      </c>
      <c r="P412" t="s">
        <v>204</v>
      </c>
      <c r="Q412" t="s">
        <v>120</v>
      </c>
      <c r="R412" t="s">
        <v>2383</v>
      </c>
      <c r="S412">
        <v>210707</v>
      </c>
      <c r="T412" t="s">
        <v>2100</v>
      </c>
      <c r="U412" t="s">
        <v>542</v>
      </c>
      <c r="V412" t="s">
        <v>2375</v>
      </c>
      <c r="W412" t="s">
        <v>777</v>
      </c>
      <c r="X412" t="s">
        <v>112</v>
      </c>
      <c r="Y412" t="s">
        <v>112</v>
      </c>
      <c r="Z412" t="s">
        <v>112</v>
      </c>
      <c r="AA412" t="s">
        <v>112</v>
      </c>
      <c r="AB412" t="s">
        <v>252</v>
      </c>
      <c r="AI412" t="s">
        <v>90</v>
      </c>
    </row>
    <row r="413" spans="1:35">
      <c r="A413" t="s">
        <v>2322</v>
      </c>
      <c r="B413" t="s">
        <v>2384</v>
      </c>
      <c r="C413" t="s">
        <v>2385</v>
      </c>
      <c r="D413" t="s">
        <v>2386</v>
      </c>
      <c r="E413" t="s">
        <v>2387</v>
      </c>
      <c r="F413" t="s">
        <v>2150</v>
      </c>
      <c r="G413" t="s">
        <v>2151</v>
      </c>
      <c r="H413" t="s">
        <v>1077</v>
      </c>
      <c r="I413" t="s">
        <v>1078</v>
      </c>
      <c r="J413" t="s">
        <v>2349</v>
      </c>
      <c r="K413" t="s">
        <v>2350</v>
      </c>
      <c r="L413" t="s">
        <v>153</v>
      </c>
      <c r="M413" t="s">
        <v>1181</v>
      </c>
      <c r="N413" t="s">
        <v>1127</v>
      </c>
      <c r="O413" t="s">
        <v>935</v>
      </c>
      <c r="P413" t="s">
        <v>204</v>
      </c>
      <c r="Q413" t="s">
        <v>120</v>
      </c>
      <c r="R413" t="s">
        <v>2388</v>
      </c>
      <c r="S413">
        <v>210817</v>
      </c>
      <c r="T413" t="s">
        <v>2153</v>
      </c>
      <c r="U413" t="s">
        <v>1080</v>
      </c>
      <c r="V413" t="s">
        <v>2352</v>
      </c>
      <c r="W413" t="s">
        <v>777</v>
      </c>
      <c r="X413" t="s">
        <v>112</v>
      </c>
      <c r="Y413" t="s">
        <v>112</v>
      </c>
      <c r="Z413" t="s">
        <v>112</v>
      </c>
      <c r="AA413" t="s">
        <v>112</v>
      </c>
      <c r="AB413" t="s">
        <v>252</v>
      </c>
      <c r="AG413" t="s">
        <v>2389</v>
      </c>
      <c r="AI413" t="s">
        <v>148</v>
      </c>
    </row>
    <row r="414" spans="1:35">
      <c r="A414" t="s">
        <v>2322</v>
      </c>
      <c r="B414" t="s">
        <v>2323</v>
      </c>
      <c r="C414" t="s">
        <v>2390</v>
      </c>
      <c r="D414" t="s">
        <v>2391</v>
      </c>
      <c r="E414" t="s">
        <v>2392</v>
      </c>
      <c r="F414" t="s">
        <v>2097</v>
      </c>
      <c r="G414" t="s">
        <v>2098</v>
      </c>
      <c r="H414" t="s">
        <v>219</v>
      </c>
      <c r="I414" t="s">
        <v>220</v>
      </c>
      <c r="J414" t="s">
        <v>2373</v>
      </c>
      <c r="K414" t="s">
        <v>841</v>
      </c>
      <c r="L414" t="s">
        <v>153</v>
      </c>
      <c r="M414" t="s">
        <v>174</v>
      </c>
      <c r="N414" t="s">
        <v>2393</v>
      </c>
      <c r="O414" t="s">
        <v>935</v>
      </c>
      <c r="P414" t="s">
        <v>204</v>
      </c>
      <c r="Q414" t="s">
        <v>120</v>
      </c>
      <c r="R414" t="s">
        <v>2394</v>
      </c>
      <c r="S414">
        <v>210817</v>
      </c>
      <c r="T414" t="s">
        <v>2100</v>
      </c>
      <c r="U414" t="s">
        <v>542</v>
      </c>
      <c r="V414" t="s">
        <v>2375</v>
      </c>
      <c r="W414" t="s">
        <v>777</v>
      </c>
      <c r="X414" t="s">
        <v>112</v>
      </c>
      <c r="Y414" t="s">
        <v>112</v>
      </c>
      <c r="Z414" t="s">
        <v>112</v>
      </c>
      <c r="AA414" t="s">
        <v>112</v>
      </c>
      <c r="AB414" t="s">
        <v>1373</v>
      </c>
      <c r="AI414" t="s">
        <v>90</v>
      </c>
    </row>
    <row r="415" spans="1:35">
      <c r="A415" t="s">
        <v>2322</v>
      </c>
      <c r="B415" t="s">
        <v>2384</v>
      </c>
      <c r="C415" t="s">
        <v>2395</v>
      </c>
      <c r="D415" t="s">
        <v>2396</v>
      </c>
      <c r="E415" t="s">
        <v>2397</v>
      </c>
      <c r="F415" t="s">
        <v>2150</v>
      </c>
      <c r="G415" t="s">
        <v>2151</v>
      </c>
      <c r="H415" t="s">
        <v>1077</v>
      </c>
      <c r="I415" t="s">
        <v>1078</v>
      </c>
      <c r="J415" t="s">
        <v>2349</v>
      </c>
      <c r="K415" t="s">
        <v>2350</v>
      </c>
      <c r="L415" t="s">
        <v>848</v>
      </c>
      <c r="M415" t="s">
        <v>1181</v>
      </c>
      <c r="N415" t="s">
        <v>1127</v>
      </c>
      <c r="O415" t="s">
        <v>935</v>
      </c>
      <c r="P415" t="s">
        <v>204</v>
      </c>
      <c r="Q415" t="s">
        <v>120</v>
      </c>
      <c r="R415" t="s">
        <v>2398</v>
      </c>
      <c r="S415">
        <v>210909</v>
      </c>
      <c r="T415" t="s">
        <v>2153</v>
      </c>
      <c r="U415" t="s">
        <v>1080</v>
      </c>
      <c r="V415" t="s">
        <v>2352</v>
      </c>
      <c r="W415" t="s">
        <v>2399</v>
      </c>
      <c r="X415" t="s">
        <v>112</v>
      </c>
      <c r="Y415" t="s">
        <v>112</v>
      </c>
      <c r="Z415" t="s">
        <v>112</v>
      </c>
      <c r="AA415" t="s">
        <v>112</v>
      </c>
      <c r="AB415" t="s">
        <v>252</v>
      </c>
      <c r="AI415" t="s">
        <v>90</v>
      </c>
    </row>
    <row r="416" spans="1:35">
      <c r="A416" t="s">
        <v>2322</v>
      </c>
      <c r="B416" t="s">
        <v>2384</v>
      </c>
      <c r="C416" t="s">
        <v>2400</v>
      </c>
      <c r="D416" t="s">
        <v>2401</v>
      </c>
      <c r="E416" t="s">
        <v>2402</v>
      </c>
      <c r="F416" t="s">
        <v>2150</v>
      </c>
      <c r="G416" t="s">
        <v>2151</v>
      </c>
      <c r="H416" t="s">
        <v>1077</v>
      </c>
      <c r="I416" t="s">
        <v>1078</v>
      </c>
      <c r="J416" t="s">
        <v>2403</v>
      </c>
      <c r="K416" t="s">
        <v>841</v>
      </c>
      <c r="L416" t="s">
        <v>848</v>
      </c>
      <c r="M416" t="s">
        <v>1181</v>
      </c>
      <c r="N416" t="s">
        <v>1127</v>
      </c>
      <c r="O416" t="s">
        <v>935</v>
      </c>
      <c r="P416" t="s">
        <v>204</v>
      </c>
      <c r="Q416" t="s">
        <v>120</v>
      </c>
      <c r="R416" t="s">
        <v>2404</v>
      </c>
      <c r="S416">
        <v>210928</v>
      </c>
      <c r="T416" t="s">
        <v>2153</v>
      </c>
      <c r="U416" t="s">
        <v>1080</v>
      </c>
      <c r="V416" t="s">
        <v>2405</v>
      </c>
      <c r="W416" t="s">
        <v>2399</v>
      </c>
      <c r="X416" t="s">
        <v>112</v>
      </c>
      <c r="Y416" t="s">
        <v>112</v>
      </c>
      <c r="Z416" t="s">
        <v>112</v>
      </c>
      <c r="AA416" t="s">
        <v>112</v>
      </c>
      <c r="AB416" t="s">
        <v>252</v>
      </c>
      <c r="AI416" t="s">
        <v>90</v>
      </c>
    </row>
    <row r="417" spans="1:35">
      <c r="A417" t="s">
        <v>2322</v>
      </c>
      <c r="B417" t="s">
        <v>2323</v>
      </c>
      <c r="C417" t="s">
        <v>2406</v>
      </c>
      <c r="D417" t="s">
        <v>2407</v>
      </c>
      <c r="E417" t="s">
        <v>2408</v>
      </c>
      <c r="F417" t="s">
        <v>2097</v>
      </c>
      <c r="G417" t="s">
        <v>2098</v>
      </c>
      <c r="H417" t="s">
        <v>219</v>
      </c>
      <c r="I417" t="s">
        <v>220</v>
      </c>
      <c r="J417" t="s">
        <v>2403</v>
      </c>
      <c r="K417" t="s">
        <v>841</v>
      </c>
      <c r="L417" t="s">
        <v>153</v>
      </c>
      <c r="M417" t="s">
        <v>174</v>
      </c>
      <c r="N417" t="s">
        <v>1127</v>
      </c>
      <c r="O417" t="s">
        <v>935</v>
      </c>
      <c r="P417" t="s">
        <v>204</v>
      </c>
      <c r="Q417" t="s">
        <v>120</v>
      </c>
      <c r="R417" t="s">
        <v>2409</v>
      </c>
      <c r="S417">
        <v>220125</v>
      </c>
      <c r="T417" t="s">
        <v>2100</v>
      </c>
      <c r="U417" t="s">
        <v>542</v>
      </c>
      <c r="V417" t="s">
        <v>2405</v>
      </c>
      <c r="W417" t="s">
        <v>777</v>
      </c>
      <c r="X417" t="s">
        <v>112</v>
      </c>
      <c r="Y417" t="s">
        <v>112</v>
      </c>
      <c r="Z417" t="s">
        <v>112</v>
      </c>
      <c r="AA417" t="s">
        <v>112</v>
      </c>
      <c r="AB417" t="s">
        <v>252</v>
      </c>
      <c r="AD417" t="s">
        <v>37</v>
      </c>
      <c r="AE417" t="s">
        <v>19</v>
      </c>
      <c r="AG417" t="s">
        <v>2410</v>
      </c>
      <c r="AI417" t="s">
        <v>90</v>
      </c>
    </row>
    <row r="418" spans="1:35">
      <c r="A418" t="s">
        <v>2322</v>
      </c>
      <c r="B418" t="s">
        <v>2323</v>
      </c>
      <c r="C418" t="s">
        <v>2406</v>
      </c>
      <c r="D418" t="s">
        <v>2407</v>
      </c>
      <c r="E418" t="s">
        <v>2411</v>
      </c>
      <c r="F418" t="s">
        <v>2097</v>
      </c>
      <c r="G418" t="s">
        <v>2098</v>
      </c>
      <c r="H418" t="s">
        <v>219</v>
      </c>
      <c r="I418" t="s">
        <v>220</v>
      </c>
      <c r="J418" t="s">
        <v>2403</v>
      </c>
      <c r="K418" t="s">
        <v>841</v>
      </c>
      <c r="L418" t="s">
        <v>153</v>
      </c>
      <c r="M418" t="s">
        <v>174</v>
      </c>
      <c r="N418" t="s">
        <v>1127</v>
      </c>
      <c r="O418" t="s">
        <v>935</v>
      </c>
      <c r="P418" t="s">
        <v>119</v>
      </c>
      <c r="Q418" t="s">
        <v>120</v>
      </c>
      <c r="R418" t="s">
        <v>2412</v>
      </c>
      <c r="S418">
        <v>220118</v>
      </c>
      <c r="T418" t="s">
        <v>2100</v>
      </c>
      <c r="U418" t="s">
        <v>542</v>
      </c>
      <c r="V418" t="s">
        <v>2405</v>
      </c>
      <c r="W418" t="s">
        <v>777</v>
      </c>
      <c r="X418" t="s">
        <v>112</v>
      </c>
      <c r="Y418" t="s">
        <v>112</v>
      </c>
      <c r="Z418" t="s">
        <v>112</v>
      </c>
      <c r="AA418" t="s">
        <v>12</v>
      </c>
      <c r="AB418" t="s">
        <v>252</v>
      </c>
      <c r="AD418" t="s">
        <v>37</v>
      </c>
      <c r="AE418" t="s">
        <v>19</v>
      </c>
      <c r="AG418" t="s">
        <v>2413</v>
      </c>
      <c r="AI418" t="s">
        <v>148</v>
      </c>
    </row>
    <row r="419" spans="1:35">
      <c r="A419" t="s">
        <v>2322</v>
      </c>
      <c r="B419" t="s">
        <v>2384</v>
      </c>
      <c r="C419" t="s">
        <v>2414</v>
      </c>
      <c r="D419" t="s">
        <v>2415</v>
      </c>
      <c r="E419" t="s">
        <v>2416</v>
      </c>
      <c r="F419" t="s">
        <v>2150</v>
      </c>
      <c r="G419" t="s">
        <v>2151</v>
      </c>
      <c r="H419" t="s">
        <v>1077</v>
      </c>
      <c r="I419" t="s">
        <v>1078</v>
      </c>
      <c r="J419" t="s">
        <v>2417</v>
      </c>
      <c r="K419" t="s">
        <v>2418</v>
      </c>
      <c r="L419" t="s">
        <v>153</v>
      </c>
      <c r="M419" t="s">
        <v>1181</v>
      </c>
      <c r="N419" t="s">
        <v>1127</v>
      </c>
      <c r="O419" t="s">
        <v>935</v>
      </c>
      <c r="P419" t="s">
        <v>204</v>
      </c>
      <c r="Q419" t="s">
        <v>120</v>
      </c>
      <c r="R419" t="s">
        <v>2419</v>
      </c>
      <c r="S419">
        <v>220125</v>
      </c>
      <c r="T419" t="s">
        <v>2153</v>
      </c>
      <c r="U419" t="s">
        <v>1080</v>
      </c>
      <c r="V419" t="s">
        <v>2420</v>
      </c>
      <c r="W419" t="s">
        <v>777</v>
      </c>
      <c r="X419" t="s">
        <v>112</v>
      </c>
      <c r="Y419" t="s">
        <v>112</v>
      </c>
      <c r="Z419" t="s">
        <v>112</v>
      </c>
      <c r="AA419" t="s">
        <v>112</v>
      </c>
      <c r="AB419" t="s">
        <v>252</v>
      </c>
      <c r="AD419" t="s">
        <v>37</v>
      </c>
      <c r="AE419" t="s">
        <v>19</v>
      </c>
      <c r="AI419" t="s">
        <v>90</v>
      </c>
    </row>
    <row r="420" spans="1:35">
      <c r="A420" t="s">
        <v>2322</v>
      </c>
      <c r="B420" t="s">
        <v>2323</v>
      </c>
      <c r="C420" t="s">
        <v>2421</v>
      </c>
      <c r="D420" t="s">
        <v>2422</v>
      </c>
      <c r="E420" t="s">
        <v>2423</v>
      </c>
      <c r="F420" t="s">
        <v>2255</v>
      </c>
      <c r="G420" t="s">
        <v>2256</v>
      </c>
      <c r="H420" t="s">
        <v>219</v>
      </c>
      <c r="I420" t="s">
        <v>220</v>
      </c>
      <c r="J420" t="s">
        <v>2403</v>
      </c>
      <c r="K420" t="s">
        <v>841</v>
      </c>
      <c r="L420" t="s">
        <v>153</v>
      </c>
      <c r="M420" t="s">
        <v>174</v>
      </c>
      <c r="N420" t="s">
        <v>1127</v>
      </c>
      <c r="O420" t="s">
        <v>935</v>
      </c>
      <c r="P420" t="s">
        <v>204</v>
      </c>
      <c r="Q420" t="s">
        <v>120</v>
      </c>
      <c r="R420" t="s">
        <v>2424</v>
      </c>
      <c r="S420">
        <v>220307</v>
      </c>
      <c r="T420" t="s">
        <v>2260</v>
      </c>
      <c r="U420" t="s">
        <v>542</v>
      </c>
      <c r="V420" t="s">
        <v>2405</v>
      </c>
      <c r="W420" t="s">
        <v>777</v>
      </c>
      <c r="X420" t="s">
        <v>112</v>
      </c>
      <c r="Y420" t="s">
        <v>112</v>
      </c>
      <c r="Z420" t="s">
        <v>112</v>
      </c>
      <c r="AA420" t="s">
        <v>112</v>
      </c>
      <c r="AB420" t="s">
        <v>252</v>
      </c>
      <c r="AD420" t="s">
        <v>37</v>
      </c>
      <c r="AE420" t="s">
        <v>19</v>
      </c>
      <c r="AI420" t="s">
        <v>90</v>
      </c>
    </row>
    <row r="421" spans="1:35">
      <c r="A421" t="s">
        <v>2322</v>
      </c>
      <c r="B421" t="s">
        <v>2384</v>
      </c>
      <c r="C421" t="s">
        <v>2425</v>
      </c>
      <c r="D421" t="s">
        <v>2426</v>
      </c>
      <c r="E421" t="s">
        <v>2427</v>
      </c>
      <c r="F421" t="s">
        <v>2180</v>
      </c>
      <c r="G421" t="s">
        <v>2181</v>
      </c>
      <c r="H421" t="s">
        <v>1077</v>
      </c>
      <c r="I421" t="s">
        <v>1078</v>
      </c>
      <c r="J421" t="s">
        <v>2417</v>
      </c>
      <c r="K421" t="s">
        <v>2418</v>
      </c>
      <c r="L421" t="s">
        <v>153</v>
      </c>
      <c r="M421" t="s">
        <v>1181</v>
      </c>
      <c r="N421" t="s">
        <v>1127</v>
      </c>
      <c r="O421" t="s">
        <v>935</v>
      </c>
      <c r="P421" t="s">
        <v>204</v>
      </c>
      <c r="Q421" t="s">
        <v>120</v>
      </c>
      <c r="R421" t="s">
        <v>2428</v>
      </c>
      <c r="S421">
        <v>220506</v>
      </c>
      <c r="T421" t="s">
        <v>2183</v>
      </c>
      <c r="U421" t="s">
        <v>1080</v>
      </c>
      <c r="V421" t="s">
        <v>2420</v>
      </c>
      <c r="W421" t="s">
        <v>777</v>
      </c>
      <c r="X421" t="s">
        <v>112</v>
      </c>
      <c r="Y421" t="s">
        <v>112</v>
      </c>
      <c r="Z421" t="s">
        <v>112</v>
      </c>
      <c r="AA421" t="s">
        <v>112</v>
      </c>
      <c r="AB421" t="s">
        <v>252</v>
      </c>
      <c r="AD421" t="s">
        <v>37</v>
      </c>
      <c r="AE421" t="s">
        <v>19</v>
      </c>
      <c r="AI421" t="s">
        <v>90</v>
      </c>
    </row>
    <row r="422" spans="1:35">
      <c r="A422" t="s">
        <v>2322</v>
      </c>
      <c r="B422" t="s">
        <v>2384</v>
      </c>
      <c r="C422" t="s">
        <v>2429</v>
      </c>
      <c r="D422" t="s">
        <v>2430</v>
      </c>
      <c r="E422" t="s">
        <v>2431</v>
      </c>
      <c r="F422" t="s">
        <v>2150</v>
      </c>
      <c r="G422" t="s">
        <v>2151</v>
      </c>
      <c r="H422" t="s">
        <v>1077</v>
      </c>
      <c r="I422" t="s">
        <v>1078</v>
      </c>
      <c r="J422" t="s">
        <v>2373</v>
      </c>
      <c r="K422" t="s">
        <v>841</v>
      </c>
      <c r="L422" t="s">
        <v>153</v>
      </c>
      <c r="M422" t="s">
        <v>1181</v>
      </c>
      <c r="N422" t="s">
        <v>1127</v>
      </c>
      <c r="O422" t="s">
        <v>935</v>
      </c>
      <c r="P422" t="s">
        <v>204</v>
      </c>
      <c r="Q422" t="s">
        <v>120</v>
      </c>
      <c r="R422" t="s">
        <v>2432</v>
      </c>
      <c r="S422">
        <v>220518</v>
      </c>
      <c r="T422" t="s">
        <v>2153</v>
      </c>
      <c r="U422" t="s">
        <v>1080</v>
      </c>
      <c r="V422" t="s">
        <v>2375</v>
      </c>
      <c r="W422" t="s">
        <v>777</v>
      </c>
      <c r="X422" t="s">
        <v>112</v>
      </c>
      <c r="Y422" t="s">
        <v>112</v>
      </c>
      <c r="Z422" t="s">
        <v>112</v>
      </c>
      <c r="AA422" t="s">
        <v>112</v>
      </c>
      <c r="AB422" t="s">
        <v>252</v>
      </c>
      <c r="AD422" t="s">
        <v>37</v>
      </c>
      <c r="AE422" t="s">
        <v>32</v>
      </c>
      <c r="AG422" t="s">
        <v>2433</v>
      </c>
      <c r="AI422" t="s">
        <v>148</v>
      </c>
    </row>
    <row r="423" spans="1:35">
      <c r="A423" t="s">
        <v>2322</v>
      </c>
      <c r="B423" t="s">
        <v>2384</v>
      </c>
      <c r="C423" t="s">
        <v>2434</v>
      </c>
      <c r="D423" t="s">
        <v>2435</v>
      </c>
      <c r="E423" t="s">
        <v>2436</v>
      </c>
      <c r="F423" t="s">
        <v>2255</v>
      </c>
      <c r="G423" t="s">
        <v>2256</v>
      </c>
      <c r="H423" t="s">
        <v>1077</v>
      </c>
      <c r="I423" t="s">
        <v>1078</v>
      </c>
      <c r="J423" t="s">
        <v>2437</v>
      </c>
      <c r="K423" t="s">
        <v>2438</v>
      </c>
      <c r="L423" t="s">
        <v>153</v>
      </c>
      <c r="M423" t="s">
        <v>1181</v>
      </c>
      <c r="N423" t="s">
        <v>1127</v>
      </c>
      <c r="O423" t="s">
        <v>935</v>
      </c>
      <c r="P423" t="s">
        <v>204</v>
      </c>
      <c r="Q423" t="s">
        <v>120</v>
      </c>
      <c r="R423" t="s">
        <v>2439</v>
      </c>
      <c r="S423">
        <v>220830</v>
      </c>
      <c r="T423" t="s">
        <v>2260</v>
      </c>
      <c r="U423" t="s">
        <v>1080</v>
      </c>
      <c r="V423" t="s">
        <v>2440</v>
      </c>
      <c r="W423" t="s">
        <v>777</v>
      </c>
      <c r="X423" t="s">
        <v>2441</v>
      </c>
      <c r="Y423" t="s">
        <v>112</v>
      </c>
      <c r="Z423" t="s">
        <v>112</v>
      </c>
      <c r="AA423" t="s">
        <v>112</v>
      </c>
      <c r="AB423" t="s">
        <v>252</v>
      </c>
      <c r="AD423" t="s">
        <v>37</v>
      </c>
      <c r="AE423" t="s">
        <v>19</v>
      </c>
      <c r="AI423" t="s">
        <v>90</v>
      </c>
    </row>
    <row r="424" spans="1:35">
      <c r="A424" t="s">
        <v>2322</v>
      </c>
      <c r="B424" t="s">
        <v>2384</v>
      </c>
      <c r="C424" t="s">
        <v>2442</v>
      </c>
      <c r="D424" t="s">
        <v>2443</v>
      </c>
      <c r="E424" t="s">
        <v>2444</v>
      </c>
      <c r="F424" t="s">
        <v>2243</v>
      </c>
      <c r="G424" t="s">
        <v>2244</v>
      </c>
      <c r="H424" t="s">
        <v>1077</v>
      </c>
      <c r="I424" t="s">
        <v>1078</v>
      </c>
      <c r="J424" t="s">
        <v>2373</v>
      </c>
      <c r="K424" t="s">
        <v>841</v>
      </c>
      <c r="L424" t="s">
        <v>2445</v>
      </c>
      <c r="M424" t="s">
        <v>1181</v>
      </c>
      <c r="N424" t="s">
        <v>1127</v>
      </c>
      <c r="O424" t="s">
        <v>935</v>
      </c>
      <c r="P424" t="s">
        <v>204</v>
      </c>
      <c r="Q424" t="s">
        <v>120</v>
      </c>
      <c r="T424" t="s">
        <v>2246</v>
      </c>
      <c r="U424" t="s">
        <v>1080</v>
      </c>
      <c r="V424" t="s">
        <v>2375</v>
      </c>
      <c r="W424" t="s">
        <v>2446</v>
      </c>
      <c r="X424" t="s">
        <v>112</v>
      </c>
      <c r="Y424" t="s">
        <v>112</v>
      </c>
      <c r="Z424" t="s">
        <v>112</v>
      </c>
      <c r="AA424" t="s">
        <v>12</v>
      </c>
      <c r="AB424" t="s">
        <v>252</v>
      </c>
      <c r="AD424" t="s">
        <v>37</v>
      </c>
      <c r="AE424" t="s">
        <v>19</v>
      </c>
      <c r="AG424" t="s">
        <v>2447</v>
      </c>
      <c r="AI424" t="s">
        <v>148</v>
      </c>
    </row>
    <row r="425" spans="1:35">
      <c r="A425" t="s">
        <v>2322</v>
      </c>
      <c r="B425" t="s">
        <v>2448</v>
      </c>
      <c r="C425" t="s">
        <v>2449</v>
      </c>
      <c r="D425" t="s">
        <v>2450</v>
      </c>
      <c r="E425" t="s">
        <v>2451</v>
      </c>
      <c r="F425" t="s">
        <v>2243</v>
      </c>
      <c r="G425" t="s">
        <v>2244</v>
      </c>
      <c r="H425" t="s">
        <v>1077</v>
      </c>
      <c r="I425" t="s">
        <v>1078</v>
      </c>
      <c r="J425" t="s">
        <v>2403</v>
      </c>
      <c r="K425" t="s">
        <v>841</v>
      </c>
      <c r="L425" t="s">
        <v>2445</v>
      </c>
      <c r="M425" t="s">
        <v>1181</v>
      </c>
      <c r="N425" t="s">
        <v>1127</v>
      </c>
      <c r="O425" t="s">
        <v>935</v>
      </c>
      <c r="P425" t="s">
        <v>119</v>
      </c>
      <c r="Q425" t="s">
        <v>120</v>
      </c>
      <c r="R425" t="s">
        <v>2452</v>
      </c>
      <c r="S425">
        <v>221229</v>
      </c>
      <c r="T425" t="s">
        <v>2246</v>
      </c>
      <c r="U425" t="s">
        <v>1080</v>
      </c>
      <c r="V425" t="s">
        <v>2405</v>
      </c>
      <c r="W425" t="s">
        <v>2446</v>
      </c>
      <c r="X425" t="s">
        <v>112</v>
      </c>
      <c r="Y425" t="s">
        <v>112</v>
      </c>
      <c r="Z425" t="s">
        <v>112</v>
      </c>
      <c r="AA425" t="s">
        <v>12</v>
      </c>
      <c r="AB425" t="s">
        <v>252</v>
      </c>
      <c r="AD425" t="s">
        <v>37</v>
      </c>
      <c r="AE425" t="s">
        <v>19</v>
      </c>
      <c r="AG425" t="s">
        <v>2453</v>
      </c>
      <c r="AI425" t="s">
        <v>90</v>
      </c>
    </row>
    <row r="426" spans="1:35">
      <c r="A426" t="s">
        <v>2322</v>
      </c>
      <c r="B426" t="s">
        <v>2384</v>
      </c>
      <c r="C426" t="s">
        <v>2454</v>
      </c>
      <c r="D426" t="s">
        <v>2455</v>
      </c>
      <c r="E426" t="s">
        <v>2456</v>
      </c>
      <c r="F426" t="s">
        <v>2215</v>
      </c>
      <c r="G426" t="s">
        <v>2216</v>
      </c>
      <c r="H426" t="s">
        <v>1077</v>
      </c>
      <c r="I426" t="s">
        <v>1078</v>
      </c>
      <c r="J426" t="s">
        <v>2403</v>
      </c>
      <c r="K426" t="s">
        <v>841</v>
      </c>
      <c r="L426" t="s">
        <v>153</v>
      </c>
      <c r="M426" t="s">
        <v>1181</v>
      </c>
      <c r="N426" t="s">
        <v>2393</v>
      </c>
      <c r="O426" t="s">
        <v>935</v>
      </c>
      <c r="P426" t="s">
        <v>204</v>
      </c>
      <c r="Q426" t="s">
        <v>120</v>
      </c>
      <c r="R426" t="s">
        <v>2457</v>
      </c>
      <c r="S426">
        <v>230216</v>
      </c>
      <c r="T426" t="s">
        <v>2218</v>
      </c>
      <c r="U426" t="s">
        <v>1080</v>
      </c>
      <c r="V426" t="s">
        <v>2405</v>
      </c>
      <c r="W426" t="s">
        <v>777</v>
      </c>
      <c r="X426" t="s">
        <v>112</v>
      </c>
      <c r="Y426" t="s">
        <v>112</v>
      </c>
      <c r="Z426" t="s">
        <v>112</v>
      </c>
      <c r="AA426" t="s">
        <v>112</v>
      </c>
      <c r="AB426" t="s">
        <v>1373</v>
      </c>
      <c r="AD426" t="s">
        <v>37</v>
      </c>
      <c r="AE426" t="s">
        <v>19</v>
      </c>
      <c r="AI426" t="s">
        <v>90</v>
      </c>
    </row>
    <row r="427" spans="1:35">
      <c r="A427" t="s">
        <v>2322</v>
      </c>
      <c r="B427" t="s">
        <v>2384</v>
      </c>
      <c r="C427" t="s">
        <v>2458</v>
      </c>
      <c r="D427" t="s">
        <v>2459</v>
      </c>
      <c r="E427" t="s">
        <v>2460</v>
      </c>
      <c r="F427" t="s">
        <v>2215</v>
      </c>
      <c r="G427" t="s">
        <v>2216</v>
      </c>
      <c r="H427" t="s">
        <v>1077</v>
      </c>
      <c r="I427" t="s">
        <v>1078</v>
      </c>
      <c r="J427" t="s">
        <v>2373</v>
      </c>
      <c r="K427" t="s">
        <v>841</v>
      </c>
      <c r="L427" t="s">
        <v>153</v>
      </c>
      <c r="M427" t="s">
        <v>1181</v>
      </c>
      <c r="N427" t="s">
        <v>2393</v>
      </c>
      <c r="O427" t="s">
        <v>935</v>
      </c>
      <c r="P427" t="s">
        <v>204</v>
      </c>
      <c r="Q427" t="s">
        <v>120</v>
      </c>
      <c r="R427" t="s">
        <v>2461</v>
      </c>
      <c r="S427">
        <v>230216</v>
      </c>
      <c r="T427" t="s">
        <v>2218</v>
      </c>
      <c r="U427" t="s">
        <v>1080</v>
      </c>
      <c r="V427" t="s">
        <v>2375</v>
      </c>
      <c r="W427" t="s">
        <v>777</v>
      </c>
      <c r="X427" t="s">
        <v>112</v>
      </c>
      <c r="Y427" t="s">
        <v>112</v>
      </c>
      <c r="Z427" t="s">
        <v>112</v>
      </c>
      <c r="AA427" t="s">
        <v>112</v>
      </c>
      <c r="AB427" t="s">
        <v>1373</v>
      </c>
      <c r="AD427" t="s">
        <v>37</v>
      </c>
      <c r="AE427" t="s">
        <v>19</v>
      </c>
      <c r="AI427" t="s">
        <v>90</v>
      </c>
    </row>
    <row r="428" spans="1:35">
      <c r="A428" t="s">
        <v>2322</v>
      </c>
      <c r="B428" t="s">
        <v>2384</v>
      </c>
      <c r="C428" t="s">
        <v>2462</v>
      </c>
      <c r="D428" t="s">
        <v>2463</v>
      </c>
      <c r="E428" t="s">
        <v>2464</v>
      </c>
      <c r="F428" t="s">
        <v>2215</v>
      </c>
      <c r="G428" t="s">
        <v>2216</v>
      </c>
      <c r="H428" t="s">
        <v>1077</v>
      </c>
      <c r="I428" t="s">
        <v>1078</v>
      </c>
      <c r="J428" t="s">
        <v>2437</v>
      </c>
      <c r="K428" t="s">
        <v>2438</v>
      </c>
      <c r="L428" t="s">
        <v>153</v>
      </c>
      <c r="M428" t="s">
        <v>1181</v>
      </c>
      <c r="N428" t="s">
        <v>2393</v>
      </c>
      <c r="O428" t="s">
        <v>935</v>
      </c>
      <c r="P428" t="s">
        <v>204</v>
      </c>
      <c r="Q428" t="s">
        <v>120</v>
      </c>
      <c r="R428" t="s">
        <v>2465</v>
      </c>
      <c r="S428">
        <v>230216</v>
      </c>
      <c r="T428" t="s">
        <v>2218</v>
      </c>
      <c r="U428" t="s">
        <v>1080</v>
      </c>
      <c r="V428" t="s">
        <v>2440</v>
      </c>
      <c r="W428" t="s">
        <v>777</v>
      </c>
      <c r="X428" t="s">
        <v>112</v>
      </c>
      <c r="Y428" t="s">
        <v>112</v>
      </c>
      <c r="Z428" t="s">
        <v>112</v>
      </c>
      <c r="AA428" t="s">
        <v>112</v>
      </c>
      <c r="AB428" t="s">
        <v>1373</v>
      </c>
      <c r="AD428" t="s">
        <v>37</v>
      </c>
      <c r="AE428" t="s">
        <v>19</v>
      </c>
      <c r="AI428" t="s">
        <v>90</v>
      </c>
    </row>
    <row r="429" spans="1:35">
      <c r="A429" t="s">
        <v>2322</v>
      </c>
      <c r="B429" t="s">
        <v>2448</v>
      </c>
      <c r="C429" t="s">
        <v>2466</v>
      </c>
      <c r="D429" t="s">
        <v>2467</v>
      </c>
      <c r="E429" t="s">
        <v>2468</v>
      </c>
      <c r="F429" t="s">
        <v>2243</v>
      </c>
      <c r="G429" t="s">
        <v>2244</v>
      </c>
      <c r="H429" t="s">
        <v>1077</v>
      </c>
      <c r="I429" t="s">
        <v>1078</v>
      </c>
      <c r="J429" t="s">
        <v>2469</v>
      </c>
      <c r="K429" t="s">
        <v>2470</v>
      </c>
      <c r="L429" t="s">
        <v>2445</v>
      </c>
      <c r="M429" t="s">
        <v>1181</v>
      </c>
      <c r="N429" t="s">
        <v>2393</v>
      </c>
      <c r="O429" t="s">
        <v>935</v>
      </c>
      <c r="P429" t="s">
        <v>119</v>
      </c>
      <c r="Q429" t="s">
        <v>120</v>
      </c>
      <c r="R429" t="s">
        <v>2471</v>
      </c>
      <c r="S429">
        <v>230503</v>
      </c>
      <c r="T429" t="s">
        <v>2246</v>
      </c>
      <c r="U429" t="s">
        <v>1080</v>
      </c>
      <c r="V429" t="s">
        <v>2472</v>
      </c>
      <c r="W429" t="s">
        <v>2473</v>
      </c>
      <c r="X429" t="s">
        <v>2441</v>
      </c>
      <c r="Y429" t="s">
        <v>112</v>
      </c>
      <c r="Z429" t="s">
        <v>112</v>
      </c>
      <c r="AA429" t="s">
        <v>12</v>
      </c>
      <c r="AB429" t="s">
        <v>1373</v>
      </c>
      <c r="AD429" t="s">
        <v>37</v>
      </c>
      <c r="AE429" t="s">
        <v>19</v>
      </c>
      <c r="AI429" t="s">
        <v>90</v>
      </c>
    </row>
    <row r="430" spans="1:35">
      <c r="A430" t="s">
        <v>2322</v>
      </c>
      <c r="B430" t="s">
        <v>2448</v>
      </c>
      <c r="C430" t="s">
        <v>2466</v>
      </c>
      <c r="D430" t="s">
        <v>2467</v>
      </c>
      <c r="E430" t="s">
        <v>2474</v>
      </c>
      <c r="F430" t="s">
        <v>2243</v>
      </c>
      <c r="G430" t="s">
        <v>2244</v>
      </c>
      <c r="H430" t="s">
        <v>1077</v>
      </c>
      <c r="I430" t="s">
        <v>1078</v>
      </c>
      <c r="J430" t="s">
        <v>2469</v>
      </c>
      <c r="K430" t="s">
        <v>2470</v>
      </c>
      <c r="L430" t="s">
        <v>2445</v>
      </c>
      <c r="M430" t="s">
        <v>1181</v>
      </c>
      <c r="N430" t="s">
        <v>1127</v>
      </c>
      <c r="O430" t="s">
        <v>935</v>
      </c>
      <c r="P430" t="s">
        <v>119</v>
      </c>
      <c r="Q430" t="s">
        <v>120</v>
      </c>
      <c r="R430" t="s">
        <v>2475</v>
      </c>
      <c r="S430">
        <v>230224</v>
      </c>
      <c r="T430" t="s">
        <v>2246</v>
      </c>
      <c r="U430" t="s">
        <v>1080</v>
      </c>
      <c r="V430" t="s">
        <v>2472</v>
      </c>
      <c r="W430" t="s">
        <v>2473</v>
      </c>
      <c r="X430" t="s">
        <v>2441</v>
      </c>
      <c r="Y430" t="s">
        <v>112</v>
      </c>
      <c r="Z430" t="s">
        <v>112</v>
      </c>
      <c r="AA430" t="s">
        <v>12</v>
      </c>
      <c r="AB430" t="s">
        <v>252</v>
      </c>
      <c r="AD430" t="s">
        <v>37</v>
      </c>
      <c r="AE430" t="s">
        <v>19</v>
      </c>
      <c r="AI430" t="s">
        <v>148</v>
      </c>
    </row>
    <row r="431" spans="1:35">
      <c r="A431" t="s">
        <v>2322</v>
      </c>
      <c r="B431" t="s">
        <v>2384</v>
      </c>
      <c r="C431" t="s">
        <v>2476</v>
      </c>
      <c r="D431" t="s">
        <v>2477</v>
      </c>
      <c r="E431" t="s">
        <v>2478</v>
      </c>
      <c r="F431" t="s">
        <v>2255</v>
      </c>
      <c r="G431" t="s">
        <v>2256</v>
      </c>
      <c r="H431" t="s">
        <v>1077</v>
      </c>
      <c r="I431" t="s">
        <v>1078</v>
      </c>
      <c r="J431" t="s">
        <v>2373</v>
      </c>
      <c r="K431" t="s">
        <v>841</v>
      </c>
      <c r="L431" t="s">
        <v>153</v>
      </c>
      <c r="M431" t="s">
        <v>1181</v>
      </c>
      <c r="N431" t="s">
        <v>2393</v>
      </c>
      <c r="O431" t="s">
        <v>935</v>
      </c>
      <c r="P431" t="s">
        <v>119</v>
      </c>
      <c r="Q431" t="s">
        <v>120</v>
      </c>
      <c r="R431" t="s">
        <v>2479</v>
      </c>
      <c r="S431">
        <v>230315</v>
      </c>
      <c r="T431" t="s">
        <v>2260</v>
      </c>
      <c r="U431" t="s">
        <v>1080</v>
      </c>
      <c r="V431" t="s">
        <v>2375</v>
      </c>
      <c r="W431" t="s">
        <v>777</v>
      </c>
      <c r="X431" t="s">
        <v>112</v>
      </c>
      <c r="Y431" t="s">
        <v>112</v>
      </c>
      <c r="Z431" t="s">
        <v>112</v>
      </c>
      <c r="AA431" t="s">
        <v>12</v>
      </c>
      <c r="AB431" t="s">
        <v>1373</v>
      </c>
      <c r="AD431" t="s">
        <v>37</v>
      </c>
      <c r="AE431" t="s">
        <v>19</v>
      </c>
      <c r="AG431" t="s">
        <v>2262</v>
      </c>
      <c r="AI431" t="s">
        <v>89</v>
      </c>
    </row>
    <row r="432" spans="1:35">
      <c r="A432" t="s">
        <v>2322</v>
      </c>
      <c r="B432" t="s">
        <v>2448</v>
      </c>
      <c r="C432" t="s">
        <v>2480</v>
      </c>
      <c r="D432" t="s">
        <v>2481</v>
      </c>
      <c r="E432" t="s">
        <v>2482</v>
      </c>
      <c r="F432" t="s">
        <v>2255</v>
      </c>
      <c r="G432" t="s">
        <v>2256</v>
      </c>
      <c r="H432" t="s">
        <v>1077</v>
      </c>
      <c r="I432" t="s">
        <v>1078</v>
      </c>
      <c r="J432" t="s">
        <v>2469</v>
      </c>
      <c r="K432" t="s">
        <v>2470</v>
      </c>
      <c r="L432" t="s">
        <v>153</v>
      </c>
      <c r="M432" t="s">
        <v>1181</v>
      </c>
      <c r="N432" t="s">
        <v>2393</v>
      </c>
      <c r="O432" t="s">
        <v>935</v>
      </c>
      <c r="P432" t="s">
        <v>119</v>
      </c>
      <c r="Q432" t="s">
        <v>120</v>
      </c>
      <c r="R432" t="s">
        <v>2483</v>
      </c>
      <c r="S432">
        <v>230517</v>
      </c>
      <c r="T432" t="s">
        <v>2260</v>
      </c>
      <c r="U432" t="s">
        <v>1080</v>
      </c>
      <c r="V432" t="s">
        <v>2472</v>
      </c>
      <c r="W432" t="s">
        <v>2484</v>
      </c>
      <c r="X432" t="s">
        <v>2441</v>
      </c>
      <c r="Y432" t="s">
        <v>112</v>
      </c>
      <c r="Z432" t="s">
        <v>112</v>
      </c>
      <c r="AA432" t="s">
        <v>12</v>
      </c>
      <c r="AB432" t="s">
        <v>1373</v>
      </c>
      <c r="AD432" t="s">
        <v>37</v>
      </c>
      <c r="AE432" t="s">
        <v>19</v>
      </c>
      <c r="AG432" t="s">
        <v>2262</v>
      </c>
      <c r="AI432" t="s">
        <v>89</v>
      </c>
    </row>
    <row r="433" spans="1:35">
      <c r="A433" t="s">
        <v>2322</v>
      </c>
      <c r="B433" t="s">
        <v>2448</v>
      </c>
      <c r="C433" t="s">
        <v>2485</v>
      </c>
      <c r="D433" t="s">
        <v>2486</v>
      </c>
      <c r="E433" t="s">
        <v>2487</v>
      </c>
      <c r="F433" t="s">
        <v>2255</v>
      </c>
      <c r="G433" t="s">
        <v>2256</v>
      </c>
      <c r="H433" t="s">
        <v>1077</v>
      </c>
      <c r="I433" t="s">
        <v>1078</v>
      </c>
      <c r="J433" t="s">
        <v>2373</v>
      </c>
      <c r="K433" t="s">
        <v>841</v>
      </c>
      <c r="L433" t="s">
        <v>153</v>
      </c>
      <c r="M433" t="s">
        <v>1181</v>
      </c>
      <c r="N433" t="s">
        <v>2393</v>
      </c>
      <c r="O433" t="s">
        <v>935</v>
      </c>
      <c r="P433" t="s">
        <v>119</v>
      </c>
      <c r="Q433" t="s">
        <v>120</v>
      </c>
      <c r="R433" t="s">
        <v>2488</v>
      </c>
      <c r="S433">
        <v>230519</v>
      </c>
      <c r="T433" t="s">
        <v>2260</v>
      </c>
      <c r="U433" t="s">
        <v>1080</v>
      </c>
      <c r="V433" t="s">
        <v>2375</v>
      </c>
      <c r="W433" t="s">
        <v>777</v>
      </c>
      <c r="X433" t="s">
        <v>112</v>
      </c>
      <c r="Y433" t="s">
        <v>112</v>
      </c>
      <c r="Z433" t="s">
        <v>112</v>
      </c>
      <c r="AA433" t="s">
        <v>12</v>
      </c>
      <c r="AB433" t="s">
        <v>1373</v>
      </c>
      <c r="AD433" t="s">
        <v>37</v>
      </c>
      <c r="AE433" t="s">
        <v>19</v>
      </c>
      <c r="AG433" t="s">
        <v>2262</v>
      </c>
      <c r="AI433" t="s">
        <v>89</v>
      </c>
    </row>
    <row r="434" spans="1:35">
      <c r="A434" t="s">
        <v>2322</v>
      </c>
      <c r="B434" t="s">
        <v>2448</v>
      </c>
      <c r="C434" t="s">
        <v>2489</v>
      </c>
      <c r="D434" t="s">
        <v>2490</v>
      </c>
      <c r="E434" t="s">
        <v>2491</v>
      </c>
      <c r="F434" t="s">
        <v>2243</v>
      </c>
      <c r="G434" t="s">
        <v>2244</v>
      </c>
      <c r="H434" t="s">
        <v>1077</v>
      </c>
      <c r="I434" t="s">
        <v>1078</v>
      </c>
      <c r="J434" t="s">
        <v>2373</v>
      </c>
      <c r="K434" t="s">
        <v>841</v>
      </c>
      <c r="L434" t="s">
        <v>153</v>
      </c>
      <c r="M434" t="s">
        <v>1181</v>
      </c>
      <c r="N434" t="s">
        <v>2393</v>
      </c>
      <c r="O434" t="s">
        <v>935</v>
      </c>
      <c r="P434" t="s">
        <v>119</v>
      </c>
      <c r="Q434" t="s">
        <v>120</v>
      </c>
      <c r="R434" t="s">
        <v>2492</v>
      </c>
      <c r="S434">
        <v>230519</v>
      </c>
      <c r="T434" t="s">
        <v>2246</v>
      </c>
      <c r="U434" t="s">
        <v>1080</v>
      </c>
      <c r="V434" t="s">
        <v>2375</v>
      </c>
      <c r="W434" t="s">
        <v>777</v>
      </c>
      <c r="X434" t="s">
        <v>112</v>
      </c>
      <c r="Y434" t="s">
        <v>112</v>
      </c>
      <c r="Z434" t="s">
        <v>112</v>
      </c>
      <c r="AA434" t="s">
        <v>12</v>
      </c>
      <c r="AB434" t="s">
        <v>1373</v>
      </c>
      <c r="AD434" t="s">
        <v>37</v>
      </c>
      <c r="AE434" t="s">
        <v>19</v>
      </c>
      <c r="AI434" t="s">
        <v>90</v>
      </c>
    </row>
    <row r="435" spans="1:35">
      <c r="A435" t="s">
        <v>2322</v>
      </c>
      <c r="B435" t="s">
        <v>2384</v>
      </c>
      <c r="C435" t="s">
        <v>2493</v>
      </c>
      <c r="D435" t="s">
        <v>2494</v>
      </c>
      <c r="E435" t="s">
        <v>2495</v>
      </c>
      <c r="F435" t="s">
        <v>2255</v>
      </c>
      <c r="G435" t="s">
        <v>2256</v>
      </c>
      <c r="H435" t="s">
        <v>1077</v>
      </c>
      <c r="I435" t="s">
        <v>1078</v>
      </c>
      <c r="J435" t="s">
        <v>2373</v>
      </c>
      <c r="K435" t="s">
        <v>841</v>
      </c>
      <c r="L435" t="s">
        <v>153</v>
      </c>
      <c r="M435" t="s">
        <v>1181</v>
      </c>
      <c r="N435" t="s">
        <v>2393</v>
      </c>
      <c r="O435" t="s">
        <v>935</v>
      </c>
      <c r="P435" t="s">
        <v>204</v>
      </c>
      <c r="Q435" t="s">
        <v>120</v>
      </c>
      <c r="R435" t="s">
        <v>2496</v>
      </c>
      <c r="S435">
        <v>230626</v>
      </c>
      <c r="T435" t="s">
        <v>2260</v>
      </c>
      <c r="U435" t="s">
        <v>1080</v>
      </c>
      <c r="V435" t="s">
        <v>2375</v>
      </c>
      <c r="W435" t="s">
        <v>777</v>
      </c>
      <c r="X435" t="s">
        <v>112</v>
      </c>
      <c r="Y435" t="s">
        <v>112</v>
      </c>
      <c r="Z435" t="s">
        <v>112</v>
      </c>
      <c r="AA435" t="s">
        <v>112</v>
      </c>
      <c r="AB435" t="s">
        <v>1373</v>
      </c>
      <c r="AD435" t="s">
        <v>37</v>
      </c>
      <c r="AE435" t="s">
        <v>19</v>
      </c>
      <c r="AI435" t="s">
        <v>90</v>
      </c>
    </row>
    <row r="436" spans="1:35">
      <c r="A436" t="s">
        <v>2497</v>
      </c>
      <c r="B436" t="s">
        <v>2498</v>
      </c>
      <c r="C436" t="s">
        <v>128</v>
      </c>
      <c r="D436" t="s">
        <v>2499</v>
      </c>
      <c r="F436" t="s">
        <v>130</v>
      </c>
      <c r="G436" t="s">
        <v>130</v>
      </c>
      <c r="H436" t="s">
        <v>130</v>
      </c>
      <c r="I436" t="s">
        <v>130</v>
      </c>
      <c r="J436" t="s">
        <v>130</v>
      </c>
      <c r="K436" t="s">
        <v>130</v>
      </c>
      <c r="L436" t="s">
        <v>130</v>
      </c>
      <c r="M436" t="s">
        <v>130</v>
      </c>
      <c r="N436" t="s">
        <v>130</v>
      </c>
      <c r="O436" t="s">
        <v>130</v>
      </c>
      <c r="P436" t="s">
        <v>130</v>
      </c>
      <c r="Q436" t="s">
        <v>130</v>
      </c>
      <c r="T436" t="s">
        <v>130</v>
      </c>
      <c r="U436" t="s">
        <v>130</v>
      </c>
      <c r="V436" t="s">
        <v>130</v>
      </c>
      <c r="W436" t="s">
        <v>130</v>
      </c>
      <c r="X436" t="s">
        <v>130</v>
      </c>
      <c r="Y436" t="s">
        <v>130</v>
      </c>
      <c r="Z436" t="s">
        <v>130</v>
      </c>
      <c r="AA436" t="s">
        <v>130</v>
      </c>
      <c r="AB436" t="s">
        <v>130</v>
      </c>
      <c r="AC436" t="s">
        <v>130</v>
      </c>
      <c r="AG436" t="s">
        <v>130</v>
      </c>
      <c r="AI436" t="s">
        <v>90</v>
      </c>
    </row>
    <row r="437" spans="1:35">
      <c r="A437" t="s">
        <v>2497</v>
      </c>
      <c r="B437" t="s">
        <v>2498</v>
      </c>
      <c r="C437" t="s">
        <v>2500</v>
      </c>
      <c r="D437" t="s">
        <v>2501</v>
      </c>
      <c r="E437" t="s">
        <v>2502</v>
      </c>
      <c r="F437" t="s">
        <v>2503</v>
      </c>
      <c r="G437" t="s">
        <v>2504</v>
      </c>
      <c r="H437" t="s">
        <v>2505</v>
      </c>
      <c r="I437" t="s">
        <v>2506</v>
      </c>
      <c r="J437" t="s">
        <v>2507</v>
      </c>
      <c r="K437" t="s">
        <v>2508</v>
      </c>
      <c r="L437" t="s">
        <v>153</v>
      </c>
      <c r="M437" t="s">
        <v>116</v>
      </c>
      <c r="N437" t="s">
        <v>66</v>
      </c>
      <c r="O437" t="s">
        <v>141</v>
      </c>
      <c r="P437" t="s">
        <v>204</v>
      </c>
      <c r="Q437" t="s">
        <v>120</v>
      </c>
      <c r="R437" t="s">
        <v>2509</v>
      </c>
      <c r="S437">
        <v>180717</v>
      </c>
      <c r="T437" t="s">
        <v>2064</v>
      </c>
      <c r="U437" t="s">
        <v>979</v>
      </c>
      <c r="V437" t="s">
        <v>2510</v>
      </c>
      <c r="W437" t="s">
        <v>2511</v>
      </c>
      <c r="X437" t="s">
        <v>112</v>
      </c>
      <c r="Y437" t="s">
        <v>112</v>
      </c>
      <c r="Z437" t="s">
        <v>112</v>
      </c>
      <c r="AA437" t="s">
        <v>112</v>
      </c>
      <c r="AG437" t="s">
        <v>2512</v>
      </c>
      <c r="AI437" t="s">
        <v>148</v>
      </c>
    </row>
    <row r="438" spans="1:35">
      <c r="A438" t="s">
        <v>2497</v>
      </c>
      <c r="B438" t="s">
        <v>2513</v>
      </c>
      <c r="C438" t="s">
        <v>2514</v>
      </c>
      <c r="D438" t="s">
        <v>2515</v>
      </c>
      <c r="E438" t="s">
        <v>2516</v>
      </c>
      <c r="F438" t="s">
        <v>589</v>
      </c>
      <c r="G438" t="s">
        <v>590</v>
      </c>
      <c r="H438" t="s">
        <v>1910</v>
      </c>
      <c r="I438" t="s">
        <v>1911</v>
      </c>
      <c r="J438" t="s">
        <v>1888</v>
      </c>
      <c r="K438" t="s">
        <v>1889</v>
      </c>
      <c r="L438" t="s">
        <v>153</v>
      </c>
      <c r="M438" t="s">
        <v>116</v>
      </c>
      <c r="N438" t="s">
        <v>66</v>
      </c>
      <c r="O438" t="s">
        <v>141</v>
      </c>
      <c r="P438" t="s">
        <v>204</v>
      </c>
      <c r="Q438" t="s">
        <v>120</v>
      </c>
      <c r="R438" t="s">
        <v>2517</v>
      </c>
      <c r="S438">
        <v>191209</v>
      </c>
      <c r="T438" t="s">
        <v>592</v>
      </c>
      <c r="U438" t="s">
        <v>1913</v>
      </c>
      <c r="V438" t="s">
        <v>1891</v>
      </c>
      <c r="W438" t="s">
        <v>2518</v>
      </c>
      <c r="X438" t="s">
        <v>112</v>
      </c>
      <c r="Y438" t="s">
        <v>112</v>
      </c>
      <c r="Z438" t="s">
        <v>112</v>
      </c>
      <c r="AA438" t="s">
        <v>112</v>
      </c>
      <c r="AI438" t="s">
        <v>148</v>
      </c>
    </row>
    <row r="439" spans="1:35">
      <c r="A439" t="s">
        <v>2497</v>
      </c>
      <c r="B439" t="s">
        <v>2519</v>
      </c>
      <c r="C439" t="s">
        <v>2520</v>
      </c>
      <c r="D439" t="s">
        <v>2521</v>
      </c>
      <c r="E439" t="s">
        <v>2522</v>
      </c>
      <c r="F439" t="s">
        <v>2523</v>
      </c>
      <c r="G439" t="s">
        <v>2524</v>
      </c>
      <c r="H439" t="s">
        <v>1943</v>
      </c>
      <c r="I439" t="s">
        <v>1944</v>
      </c>
      <c r="J439" t="s">
        <v>2525</v>
      </c>
      <c r="K439" t="s">
        <v>2526</v>
      </c>
      <c r="L439" t="s">
        <v>153</v>
      </c>
      <c r="M439" t="s">
        <v>2527</v>
      </c>
      <c r="N439" t="s">
        <v>66</v>
      </c>
      <c r="O439" t="s">
        <v>2528</v>
      </c>
      <c r="P439" t="s">
        <v>204</v>
      </c>
      <c r="Q439" t="s">
        <v>120</v>
      </c>
      <c r="R439" t="s">
        <v>2529</v>
      </c>
      <c r="S439">
        <v>191227</v>
      </c>
      <c r="T439" t="s">
        <v>850</v>
      </c>
      <c r="U439" t="s">
        <v>1950</v>
      </c>
      <c r="V439" t="s">
        <v>2530</v>
      </c>
      <c r="W439" t="s">
        <v>764</v>
      </c>
      <c r="X439" t="s">
        <v>112</v>
      </c>
      <c r="Y439" t="s">
        <v>112</v>
      </c>
      <c r="Z439" t="s">
        <v>112</v>
      </c>
      <c r="AA439" t="s">
        <v>112</v>
      </c>
      <c r="AG439" t="s">
        <v>2512</v>
      </c>
      <c r="AI439" t="s">
        <v>148</v>
      </c>
    </row>
    <row r="440" spans="1:35">
      <c r="A440" t="s">
        <v>2497</v>
      </c>
      <c r="B440" t="s">
        <v>2519</v>
      </c>
      <c r="C440" t="s">
        <v>2531</v>
      </c>
      <c r="D440" t="s">
        <v>2532</v>
      </c>
      <c r="E440" t="s">
        <v>2533</v>
      </c>
      <c r="F440" t="s">
        <v>2523</v>
      </c>
      <c r="G440" t="s">
        <v>2524</v>
      </c>
      <c r="H440" t="s">
        <v>2534</v>
      </c>
      <c r="I440" t="s">
        <v>2535</v>
      </c>
      <c r="J440" t="s">
        <v>2525</v>
      </c>
      <c r="K440" t="s">
        <v>2526</v>
      </c>
      <c r="L440" t="s">
        <v>153</v>
      </c>
      <c r="M440" t="s">
        <v>2527</v>
      </c>
      <c r="N440" t="s">
        <v>66</v>
      </c>
      <c r="O440" t="s">
        <v>2528</v>
      </c>
      <c r="P440" t="s">
        <v>204</v>
      </c>
      <c r="Q440" t="s">
        <v>120</v>
      </c>
      <c r="R440" t="s">
        <v>2536</v>
      </c>
      <c r="S440">
        <v>191227</v>
      </c>
      <c r="T440" t="s">
        <v>850</v>
      </c>
      <c r="U440" t="s">
        <v>2537</v>
      </c>
      <c r="V440" t="s">
        <v>2530</v>
      </c>
      <c r="W440" t="s">
        <v>764</v>
      </c>
      <c r="X440" t="s">
        <v>112</v>
      </c>
      <c r="Y440" t="s">
        <v>112</v>
      </c>
      <c r="Z440" t="s">
        <v>112</v>
      </c>
      <c r="AA440" t="s">
        <v>112</v>
      </c>
      <c r="AG440" t="s">
        <v>2512</v>
      </c>
      <c r="AI440" t="s">
        <v>148</v>
      </c>
    </row>
    <row r="441" spans="1:35">
      <c r="A441" t="s">
        <v>2497</v>
      </c>
      <c r="B441" t="s">
        <v>2498</v>
      </c>
      <c r="C441" t="s">
        <v>2538</v>
      </c>
      <c r="D441" t="s">
        <v>2539</v>
      </c>
      <c r="E441" t="s">
        <v>2540</v>
      </c>
      <c r="F441" t="s">
        <v>195</v>
      </c>
      <c r="G441" t="s">
        <v>196</v>
      </c>
      <c r="H441" t="s">
        <v>1077</v>
      </c>
      <c r="I441" t="s">
        <v>1078</v>
      </c>
      <c r="J441" t="s">
        <v>2541</v>
      </c>
      <c r="K441" t="s">
        <v>2542</v>
      </c>
      <c r="L441" t="s">
        <v>153</v>
      </c>
      <c r="M441" t="s">
        <v>1947</v>
      </c>
      <c r="N441" t="s">
        <v>1340</v>
      </c>
      <c r="O441" t="s">
        <v>203</v>
      </c>
      <c r="P441" t="s">
        <v>204</v>
      </c>
      <c r="Q441" t="s">
        <v>120</v>
      </c>
      <c r="T441" t="s">
        <v>207</v>
      </c>
      <c r="U441" t="s">
        <v>1080</v>
      </c>
      <c r="V441" t="s">
        <v>2543</v>
      </c>
      <c r="W441" t="s">
        <v>764</v>
      </c>
      <c r="X441" t="s">
        <v>2544</v>
      </c>
      <c r="Y441" t="s">
        <v>112</v>
      </c>
      <c r="Z441" t="s">
        <v>112</v>
      </c>
      <c r="AA441" t="s">
        <v>112</v>
      </c>
      <c r="AB441" t="s">
        <v>1342</v>
      </c>
      <c r="AD441" t="s">
        <v>37</v>
      </c>
      <c r="AE441" t="s">
        <v>19</v>
      </c>
      <c r="AI441" t="s">
        <v>90</v>
      </c>
    </row>
    <row r="442" spans="1:35">
      <c r="A442" t="s">
        <v>2497</v>
      </c>
      <c r="B442" t="s">
        <v>2498</v>
      </c>
      <c r="C442" t="s">
        <v>2545</v>
      </c>
      <c r="D442" t="s">
        <v>2546</v>
      </c>
      <c r="E442" t="s">
        <v>2547</v>
      </c>
      <c r="F442" t="s">
        <v>195</v>
      </c>
      <c r="G442" t="s">
        <v>196</v>
      </c>
      <c r="H442" t="s">
        <v>2210</v>
      </c>
      <c r="I442" t="s">
        <v>2211</v>
      </c>
      <c r="J442" t="s">
        <v>2541</v>
      </c>
      <c r="K442" t="s">
        <v>2542</v>
      </c>
      <c r="L442" t="s">
        <v>153</v>
      </c>
      <c r="M442" t="s">
        <v>1947</v>
      </c>
      <c r="N442" t="s">
        <v>1127</v>
      </c>
      <c r="O442" t="s">
        <v>203</v>
      </c>
      <c r="P442" t="s">
        <v>204</v>
      </c>
      <c r="Q442" t="s">
        <v>120</v>
      </c>
      <c r="R442" t="s">
        <v>2548</v>
      </c>
      <c r="S442">
        <v>220921</v>
      </c>
      <c r="T442" t="s">
        <v>207</v>
      </c>
      <c r="U442" t="s">
        <v>2213</v>
      </c>
      <c r="V442" t="s">
        <v>2543</v>
      </c>
      <c r="W442" t="s">
        <v>764</v>
      </c>
      <c r="X442" t="s">
        <v>2544</v>
      </c>
      <c r="Y442" t="s">
        <v>112</v>
      </c>
      <c r="Z442" t="s">
        <v>112</v>
      </c>
      <c r="AA442" t="s">
        <v>112</v>
      </c>
      <c r="AB442" t="s">
        <v>252</v>
      </c>
      <c r="AD442" t="s">
        <v>37</v>
      </c>
      <c r="AE442" t="s">
        <v>19</v>
      </c>
      <c r="AG442" t="s">
        <v>2549</v>
      </c>
      <c r="AI442" t="s">
        <v>90</v>
      </c>
    </row>
    <row r="443" spans="1:35">
      <c r="A443" t="s">
        <v>2497</v>
      </c>
      <c r="B443" t="s">
        <v>2498</v>
      </c>
      <c r="C443" t="s">
        <v>2550</v>
      </c>
      <c r="D443" t="s">
        <v>2551</v>
      </c>
      <c r="E443" t="s">
        <v>2552</v>
      </c>
      <c r="F443" t="s">
        <v>1961</v>
      </c>
      <c r="G443" t="s">
        <v>1962</v>
      </c>
      <c r="H443" t="s">
        <v>930</v>
      </c>
      <c r="I443" t="s">
        <v>2211</v>
      </c>
      <c r="J443" t="s">
        <v>2553</v>
      </c>
      <c r="K443" t="s">
        <v>2554</v>
      </c>
      <c r="L443" t="s">
        <v>153</v>
      </c>
      <c r="M443" t="s">
        <v>1947</v>
      </c>
      <c r="N443" t="s">
        <v>1127</v>
      </c>
      <c r="O443" t="s">
        <v>203</v>
      </c>
      <c r="P443" t="s">
        <v>204</v>
      </c>
      <c r="Q443" t="s">
        <v>120</v>
      </c>
      <c r="R443" t="s">
        <v>2555</v>
      </c>
      <c r="S443">
        <v>230710</v>
      </c>
      <c r="T443" t="s">
        <v>1966</v>
      </c>
      <c r="U443" t="s">
        <v>2272</v>
      </c>
      <c r="V443" t="s">
        <v>2556</v>
      </c>
      <c r="W443" t="s">
        <v>764</v>
      </c>
      <c r="X443" t="s">
        <v>2557</v>
      </c>
      <c r="Y443" t="s">
        <v>112</v>
      </c>
      <c r="Z443" t="s">
        <v>112</v>
      </c>
      <c r="AA443" t="s">
        <v>112</v>
      </c>
      <c r="AB443" t="s">
        <v>252</v>
      </c>
      <c r="AD443" t="s">
        <v>37</v>
      </c>
      <c r="AE443" t="s">
        <v>19</v>
      </c>
      <c r="AI443" t="s">
        <v>90</v>
      </c>
    </row>
    <row r="444" spans="1:35">
      <c r="A444" t="s">
        <v>2558</v>
      </c>
      <c r="B444" t="s">
        <v>2559</v>
      </c>
      <c r="C444" t="s">
        <v>128</v>
      </c>
      <c r="D444" t="s">
        <v>2560</v>
      </c>
      <c r="F444" t="s">
        <v>130</v>
      </c>
      <c r="G444" t="s">
        <v>130</v>
      </c>
      <c r="H444" t="s">
        <v>130</v>
      </c>
      <c r="I444" t="s">
        <v>130</v>
      </c>
      <c r="J444" t="s">
        <v>130</v>
      </c>
      <c r="K444" t="s">
        <v>130</v>
      </c>
      <c r="L444" t="s">
        <v>130</v>
      </c>
      <c r="M444" t="s">
        <v>130</v>
      </c>
      <c r="N444" t="s">
        <v>130</v>
      </c>
      <c r="O444" t="s">
        <v>130</v>
      </c>
      <c r="P444" t="s">
        <v>130</v>
      </c>
      <c r="Q444" t="s">
        <v>130</v>
      </c>
      <c r="T444" t="s">
        <v>130</v>
      </c>
      <c r="U444" t="s">
        <v>130</v>
      </c>
      <c r="V444" t="s">
        <v>130</v>
      </c>
      <c r="W444" t="s">
        <v>130</v>
      </c>
      <c r="X444" t="s">
        <v>130</v>
      </c>
      <c r="Y444" t="s">
        <v>130</v>
      </c>
      <c r="Z444" t="s">
        <v>130</v>
      </c>
      <c r="AA444" t="s">
        <v>130</v>
      </c>
      <c r="AB444" t="s">
        <v>130</v>
      </c>
      <c r="AC444" t="s">
        <v>130</v>
      </c>
      <c r="AG444" t="s">
        <v>130</v>
      </c>
      <c r="AI444" t="s">
        <v>90</v>
      </c>
    </row>
    <row r="445" spans="1:35">
      <c r="A445" t="s">
        <v>2558</v>
      </c>
      <c r="B445" t="s">
        <v>2559</v>
      </c>
      <c r="C445" t="s">
        <v>2561</v>
      </c>
      <c r="D445" t="s">
        <v>2562</v>
      </c>
      <c r="E445" t="s">
        <v>2563</v>
      </c>
      <c r="F445" t="s">
        <v>2061</v>
      </c>
      <c r="G445" t="s">
        <v>2062</v>
      </c>
      <c r="H445" t="s">
        <v>330</v>
      </c>
      <c r="I445" t="s">
        <v>331</v>
      </c>
      <c r="J445" t="s">
        <v>1314</v>
      </c>
      <c r="K445" t="s">
        <v>1315</v>
      </c>
      <c r="L445" t="s">
        <v>153</v>
      </c>
      <c r="M445" t="s">
        <v>174</v>
      </c>
      <c r="N445" t="s">
        <v>66</v>
      </c>
      <c r="O445" t="s">
        <v>682</v>
      </c>
      <c r="P445" t="s">
        <v>204</v>
      </c>
      <c r="Q445" t="s">
        <v>120</v>
      </c>
      <c r="R445" t="s">
        <v>2564</v>
      </c>
      <c r="S445">
        <v>180921</v>
      </c>
      <c r="T445" t="s">
        <v>2064</v>
      </c>
      <c r="U445" t="s">
        <v>333</v>
      </c>
      <c r="V445" t="s">
        <v>1317</v>
      </c>
      <c r="W445" t="s">
        <v>940</v>
      </c>
      <c r="X445" t="s">
        <v>112</v>
      </c>
      <c r="Y445" t="s">
        <v>112</v>
      </c>
      <c r="Z445" t="s">
        <v>112</v>
      </c>
      <c r="AA445" t="s">
        <v>112</v>
      </c>
      <c r="AG445" t="s">
        <v>2512</v>
      </c>
      <c r="AI445" t="s">
        <v>148</v>
      </c>
    </row>
    <row r="446" spans="1:35">
      <c r="A446" t="s">
        <v>2558</v>
      </c>
      <c r="B446" t="s">
        <v>2559</v>
      </c>
      <c r="C446" t="s">
        <v>2565</v>
      </c>
      <c r="D446" t="s">
        <v>2566</v>
      </c>
      <c r="E446" t="s">
        <v>2567</v>
      </c>
      <c r="F446" t="s">
        <v>2061</v>
      </c>
      <c r="G446" t="s">
        <v>2062</v>
      </c>
      <c r="H446" t="s">
        <v>2568</v>
      </c>
      <c r="I446" t="s">
        <v>2569</v>
      </c>
      <c r="J446" t="s">
        <v>1314</v>
      </c>
      <c r="K446" t="s">
        <v>1315</v>
      </c>
      <c r="L446" t="s">
        <v>153</v>
      </c>
      <c r="M446" t="s">
        <v>174</v>
      </c>
      <c r="N446" t="s">
        <v>66</v>
      </c>
      <c r="O446" t="s">
        <v>682</v>
      </c>
      <c r="P446" t="s">
        <v>204</v>
      </c>
      <c r="Q446" t="s">
        <v>120</v>
      </c>
      <c r="R446" t="s">
        <v>2570</v>
      </c>
      <c r="S446">
        <v>180921</v>
      </c>
      <c r="T446" t="s">
        <v>2064</v>
      </c>
      <c r="U446" t="s">
        <v>2571</v>
      </c>
      <c r="V446" t="s">
        <v>1317</v>
      </c>
      <c r="W446" t="s">
        <v>940</v>
      </c>
      <c r="X446" t="s">
        <v>112</v>
      </c>
      <c r="Y446" t="s">
        <v>112</v>
      </c>
      <c r="Z446" t="s">
        <v>112</v>
      </c>
      <c r="AA446" t="s">
        <v>112</v>
      </c>
      <c r="AG446" t="s">
        <v>2512</v>
      </c>
      <c r="AI446" t="s">
        <v>148</v>
      </c>
    </row>
    <row r="447" spans="1:35">
      <c r="A447" t="s">
        <v>2558</v>
      </c>
      <c r="B447" t="s">
        <v>2559</v>
      </c>
      <c r="C447" t="s">
        <v>2572</v>
      </c>
      <c r="D447" t="s">
        <v>2573</v>
      </c>
      <c r="E447" t="s">
        <v>2574</v>
      </c>
      <c r="F447" t="s">
        <v>589</v>
      </c>
      <c r="G447" t="s">
        <v>590</v>
      </c>
      <c r="H447" t="s">
        <v>1077</v>
      </c>
      <c r="I447" t="s">
        <v>1078</v>
      </c>
      <c r="J447" t="s">
        <v>2575</v>
      </c>
      <c r="K447" t="s">
        <v>1329</v>
      </c>
      <c r="L447" t="s">
        <v>153</v>
      </c>
      <c r="M447" t="s">
        <v>174</v>
      </c>
      <c r="N447" t="s">
        <v>66</v>
      </c>
      <c r="O447" t="s">
        <v>682</v>
      </c>
      <c r="P447" t="s">
        <v>204</v>
      </c>
      <c r="Q447" t="s">
        <v>120</v>
      </c>
      <c r="R447" t="s">
        <v>2576</v>
      </c>
      <c r="S447">
        <v>190910</v>
      </c>
      <c r="T447" t="s">
        <v>592</v>
      </c>
      <c r="U447" t="s">
        <v>1080</v>
      </c>
      <c r="V447" t="s">
        <v>2577</v>
      </c>
      <c r="W447" t="s">
        <v>940</v>
      </c>
      <c r="X447" t="s">
        <v>112</v>
      </c>
      <c r="Y447" t="s">
        <v>112</v>
      </c>
      <c r="Z447" t="s">
        <v>112</v>
      </c>
      <c r="AA447" t="s">
        <v>112</v>
      </c>
      <c r="AI447" t="s">
        <v>148</v>
      </c>
    </row>
    <row r="448" spans="1:35">
      <c r="A448" t="s">
        <v>2558</v>
      </c>
      <c r="B448" t="s">
        <v>2578</v>
      </c>
      <c r="C448" t="s">
        <v>2579</v>
      </c>
      <c r="D448" t="s">
        <v>2580</v>
      </c>
      <c r="E448" t="s">
        <v>2581</v>
      </c>
      <c r="F448" t="s">
        <v>2582</v>
      </c>
      <c r="G448" t="s">
        <v>2583</v>
      </c>
      <c r="H448" t="s">
        <v>2584</v>
      </c>
      <c r="I448" t="s">
        <v>2585</v>
      </c>
      <c r="J448" t="s">
        <v>2586</v>
      </c>
      <c r="K448" t="s">
        <v>2587</v>
      </c>
      <c r="L448" t="s">
        <v>153</v>
      </c>
      <c r="M448" t="s">
        <v>116</v>
      </c>
      <c r="N448" t="s">
        <v>1796</v>
      </c>
      <c r="O448" t="s">
        <v>682</v>
      </c>
      <c r="P448" t="s">
        <v>204</v>
      </c>
      <c r="Q448" t="s">
        <v>120</v>
      </c>
      <c r="R448" t="s">
        <v>2588</v>
      </c>
      <c r="S448">
        <v>191008</v>
      </c>
      <c r="T448" t="s">
        <v>2036</v>
      </c>
      <c r="U448" t="s">
        <v>1080</v>
      </c>
      <c r="V448" t="s">
        <v>2589</v>
      </c>
      <c r="W448" t="s">
        <v>2590</v>
      </c>
      <c r="X448" t="s">
        <v>112</v>
      </c>
      <c r="Y448" t="s">
        <v>112</v>
      </c>
      <c r="Z448" t="s">
        <v>112</v>
      </c>
      <c r="AA448" t="s">
        <v>112</v>
      </c>
      <c r="AB448" t="s">
        <v>1715</v>
      </c>
      <c r="AG448" t="s">
        <v>2512</v>
      </c>
      <c r="AI448" t="s">
        <v>148</v>
      </c>
    </row>
    <row r="449" spans="1:35">
      <c r="A449" t="s">
        <v>2558</v>
      </c>
      <c r="B449" t="s">
        <v>2559</v>
      </c>
      <c r="C449" t="s">
        <v>2591</v>
      </c>
      <c r="D449" t="s">
        <v>2592</v>
      </c>
      <c r="E449" t="s">
        <v>2593</v>
      </c>
      <c r="F449" t="s">
        <v>2594</v>
      </c>
      <c r="G449" t="s">
        <v>2595</v>
      </c>
      <c r="H449" t="s">
        <v>2584</v>
      </c>
      <c r="I449" t="s">
        <v>2585</v>
      </c>
      <c r="J449" t="s">
        <v>2596</v>
      </c>
      <c r="K449" t="s">
        <v>2597</v>
      </c>
      <c r="L449" t="s">
        <v>153</v>
      </c>
      <c r="M449" t="s">
        <v>116</v>
      </c>
      <c r="N449" t="s">
        <v>66</v>
      </c>
      <c r="O449" t="s">
        <v>682</v>
      </c>
      <c r="P449" t="s">
        <v>204</v>
      </c>
      <c r="Q449" t="s">
        <v>120</v>
      </c>
      <c r="R449" t="s">
        <v>2598</v>
      </c>
      <c r="S449">
        <v>191213</v>
      </c>
      <c r="T449" t="s">
        <v>2100</v>
      </c>
      <c r="U449" t="s">
        <v>1080</v>
      </c>
      <c r="V449" t="s">
        <v>2599</v>
      </c>
      <c r="W449" t="s">
        <v>2600</v>
      </c>
      <c r="X449" t="s">
        <v>112</v>
      </c>
      <c r="Y449" t="s">
        <v>112</v>
      </c>
      <c r="Z449" t="s">
        <v>112</v>
      </c>
      <c r="AA449" t="s">
        <v>112</v>
      </c>
      <c r="AG449" t="s">
        <v>2512</v>
      </c>
      <c r="AI449" t="s">
        <v>148</v>
      </c>
    </row>
    <row r="450" spans="1:35">
      <c r="A450" t="s">
        <v>2558</v>
      </c>
      <c r="B450" t="s">
        <v>2559</v>
      </c>
      <c r="C450" t="s">
        <v>2601</v>
      </c>
      <c r="D450" t="s">
        <v>2602</v>
      </c>
      <c r="E450" t="s">
        <v>2603</v>
      </c>
      <c r="F450" t="s">
        <v>2582</v>
      </c>
      <c r="G450" t="s">
        <v>2583</v>
      </c>
      <c r="H450" t="s">
        <v>2604</v>
      </c>
      <c r="I450" t="s">
        <v>2605</v>
      </c>
      <c r="J450" t="s">
        <v>2596</v>
      </c>
      <c r="K450" t="s">
        <v>2597</v>
      </c>
      <c r="L450" t="s">
        <v>153</v>
      </c>
      <c r="M450" t="s">
        <v>116</v>
      </c>
      <c r="N450" t="s">
        <v>66</v>
      </c>
      <c r="O450" t="s">
        <v>682</v>
      </c>
      <c r="P450" t="s">
        <v>204</v>
      </c>
      <c r="Q450" t="s">
        <v>120</v>
      </c>
      <c r="R450" t="s">
        <v>2606</v>
      </c>
      <c r="S450">
        <v>200218</v>
      </c>
      <c r="T450" t="s">
        <v>2036</v>
      </c>
      <c r="U450" t="s">
        <v>1913</v>
      </c>
      <c r="V450" t="s">
        <v>2599</v>
      </c>
      <c r="W450" t="s">
        <v>2600</v>
      </c>
      <c r="X450" t="s">
        <v>112</v>
      </c>
      <c r="Y450" t="s">
        <v>112</v>
      </c>
      <c r="Z450" t="s">
        <v>112</v>
      </c>
      <c r="AA450" t="s">
        <v>112</v>
      </c>
      <c r="AG450" t="s">
        <v>2512</v>
      </c>
      <c r="AI450" t="s">
        <v>148</v>
      </c>
    </row>
    <row r="451" spans="1:35">
      <c r="A451" t="s">
        <v>2558</v>
      </c>
      <c r="B451" t="s">
        <v>2559</v>
      </c>
      <c r="C451" t="s">
        <v>2607</v>
      </c>
      <c r="D451" t="s">
        <v>2608</v>
      </c>
      <c r="E451" t="s">
        <v>2609</v>
      </c>
      <c r="F451" t="s">
        <v>2594</v>
      </c>
      <c r="G451" t="s">
        <v>2595</v>
      </c>
      <c r="H451" t="s">
        <v>2604</v>
      </c>
      <c r="I451" t="s">
        <v>2605</v>
      </c>
      <c r="J451" t="s">
        <v>2596</v>
      </c>
      <c r="K451" t="s">
        <v>2597</v>
      </c>
      <c r="L451" t="s">
        <v>153</v>
      </c>
      <c r="M451" t="s">
        <v>116</v>
      </c>
      <c r="N451" t="s">
        <v>66</v>
      </c>
      <c r="O451" t="s">
        <v>682</v>
      </c>
      <c r="P451" t="s">
        <v>204</v>
      </c>
      <c r="Q451" t="s">
        <v>120</v>
      </c>
      <c r="R451" t="s">
        <v>2610</v>
      </c>
      <c r="S451">
        <v>200304</v>
      </c>
      <c r="T451" t="s">
        <v>2100</v>
      </c>
      <c r="U451" t="s">
        <v>1913</v>
      </c>
      <c r="V451" t="s">
        <v>2599</v>
      </c>
      <c r="W451" t="s">
        <v>2600</v>
      </c>
      <c r="X451" t="s">
        <v>112</v>
      </c>
      <c r="Y451" t="s">
        <v>112</v>
      </c>
      <c r="Z451" t="s">
        <v>112</v>
      </c>
      <c r="AA451" t="s">
        <v>112</v>
      </c>
      <c r="AG451" t="s">
        <v>2512</v>
      </c>
      <c r="AI451" t="s">
        <v>148</v>
      </c>
    </row>
    <row r="452" spans="1:35">
      <c r="A452" t="s">
        <v>2558</v>
      </c>
      <c r="B452" t="s">
        <v>2559</v>
      </c>
      <c r="C452" t="s">
        <v>2611</v>
      </c>
      <c r="D452" t="s">
        <v>2612</v>
      </c>
      <c r="E452" t="s">
        <v>2613</v>
      </c>
      <c r="F452" t="s">
        <v>228</v>
      </c>
      <c r="G452" t="s">
        <v>2524</v>
      </c>
      <c r="H452" t="s">
        <v>2604</v>
      </c>
      <c r="I452" t="s">
        <v>2605</v>
      </c>
      <c r="J452" t="s">
        <v>2596</v>
      </c>
      <c r="K452" t="s">
        <v>2597</v>
      </c>
      <c r="L452" t="s">
        <v>153</v>
      </c>
      <c r="M452" t="s">
        <v>116</v>
      </c>
      <c r="N452" t="s">
        <v>66</v>
      </c>
      <c r="O452" t="s">
        <v>682</v>
      </c>
      <c r="P452" t="s">
        <v>204</v>
      </c>
      <c r="Q452" t="s">
        <v>120</v>
      </c>
      <c r="R452" t="s">
        <v>2614</v>
      </c>
      <c r="S452">
        <v>200310</v>
      </c>
      <c r="T452" t="s">
        <v>850</v>
      </c>
      <c r="U452" t="s">
        <v>1913</v>
      </c>
      <c r="V452" t="s">
        <v>2599</v>
      </c>
      <c r="W452" t="s">
        <v>2600</v>
      </c>
      <c r="X452" t="s">
        <v>112</v>
      </c>
      <c r="Y452" t="s">
        <v>112</v>
      </c>
      <c r="Z452" t="s">
        <v>112</v>
      </c>
      <c r="AA452" t="s">
        <v>112</v>
      </c>
      <c r="AG452" t="s">
        <v>2512</v>
      </c>
      <c r="AI452" t="s">
        <v>148</v>
      </c>
    </row>
    <row r="453" spans="1:35">
      <c r="A453" t="s">
        <v>2615</v>
      </c>
      <c r="B453" t="s">
        <v>487</v>
      </c>
      <c r="C453" t="s">
        <v>128</v>
      </c>
      <c r="D453" t="s">
        <v>2616</v>
      </c>
      <c r="F453" t="s">
        <v>130</v>
      </c>
      <c r="G453" t="s">
        <v>130</v>
      </c>
      <c r="H453" t="s">
        <v>130</v>
      </c>
      <c r="I453" t="s">
        <v>130</v>
      </c>
      <c r="J453" t="s">
        <v>130</v>
      </c>
      <c r="K453" t="s">
        <v>130</v>
      </c>
      <c r="L453" t="s">
        <v>130</v>
      </c>
      <c r="M453" t="s">
        <v>130</v>
      </c>
      <c r="N453" t="s">
        <v>130</v>
      </c>
      <c r="O453" t="s">
        <v>130</v>
      </c>
      <c r="P453" t="s">
        <v>130</v>
      </c>
      <c r="Q453" t="s">
        <v>130</v>
      </c>
      <c r="T453" t="s">
        <v>130</v>
      </c>
      <c r="U453" t="s">
        <v>130</v>
      </c>
      <c r="V453" t="s">
        <v>130</v>
      </c>
      <c r="W453" t="s">
        <v>130</v>
      </c>
      <c r="X453" t="s">
        <v>130</v>
      </c>
      <c r="Y453" t="s">
        <v>130</v>
      </c>
      <c r="Z453" t="s">
        <v>130</v>
      </c>
      <c r="AA453" t="s">
        <v>130</v>
      </c>
      <c r="AB453" t="s">
        <v>130</v>
      </c>
      <c r="AC453" t="s">
        <v>130</v>
      </c>
      <c r="AG453" t="s">
        <v>130</v>
      </c>
      <c r="AI453" t="s">
        <v>90</v>
      </c>
    </row>
    <row r="454" spans="1:35">
      <c r="A454" t="s">
        <v>2615</v>
      </c>
      <c r="B454" t="s">
        <v>487</v>
      </c>
      <c r="C454" t="s">
        <v>2617</v>
      </c>
      <c r="D454" t="s">
        <v>2618</v>
      </c>
      <c r="E454" t="s">
        <v>2619</v>
      </c>
      <c r="F454" t="s">
        <v>632</v>
      </c>
      <c r="G454" t="s">
        <v>660</v>
      </c>
      <c r="H454" t="s">
        <v>2620</v>
      </c>
      <c r="I454" t="s">
        <v>2621</v>
      </c>
      <c r="L454" t="s">
        <v>112</v>
      </c>
      <c r="M454" t="s">
        <v>174</v>
      </c>
      <c r="N454" t="s">
        <v>66</v>
      </c>
      <c r="O454" t="s">
        <v>141</v>
      </c>
      <c r="P454" t="s">
        <v>142</v>
      </c>
      <c r="Q454" t="s">
        <v>143</v>
      </c>
      <c r="R454" t="s">
        <v>2622</v>
      </c>
      <c r="S454">
        <v>130308</v>
      </c>
      <c r="T454" t="s">
        <v>635</v>
      </c>
      <c r="U454" t="s">
        <v>2623</v>
      </c>
      <c r="V454" t="s">
        <v>636</v>
      </c>
      <c r="W454" t="s">
        <v>112</v>
      </c>
      <c r="X454" t="s">
        <v>637</v>
      </c>
      <c r="Y454" t="s">
        <v>112</v>
      </c>
      <c r="Z454" t="s">
        <v>112</v>
      </c>
      <c r="AA454" t="s">
        <v>142</v>
      </c>
      <c r="AG454" t="s">
        <v>2624</v>
      </c>
      <c r="AI454" t="s">
        <v>148</v>
      </c>
    </row>
    <row r="455" spans="1:35">
      <c r="A455" t="s">
        <v>2615</v>
      </c>
      <c r="B455" t="s">
        <v>487</v>
      </c>
      <c r="C455" t="s">
        <v>2625</v>
      </c>
      <c r="D455" t="s">
        <v>2626</v>
      </c>
      <c r="E455" t="s">
        <v>2627</v>
      </c>
      <c r="F455" t="s">
        <v>632</v>
      </c>
      <c r="G455" t="s">
        <v>660</v>
      </c>
      <c r="H455" t="s">
        <v>2620</v>
      </c>
      <c r="I455" t="s">
        <v>2621</v>
      </c>
      <c r="L455" t="s">
        <v>112</v>
      </c>
      <c r="M455" t="s">
        <v>174</v>
      </c>
      <c r="N455" t="s">
        <v>66</v>
      </c>
      <c r="O455" t="s">
        <v>141</v>
      </c>
      <c r="P455" t="s">
        <v>142</v>
      </c>
      <c r="Q455" t="s">
        <v>143</v>
      </c>
      <c r="R455" t="s">
        <v>2622</v>
      </c>
      <c r="S455">
        <v>130308</v>
      </c>
      <c r="T455" t="s">
        <v>635</v>
      </c>
      <c r="U455" t="s">
        <v>2623</v>
      </c>
      <c r="V455" t="s">
        <v>636</v>
      </c>
      <c r="W455" t="s">
        <v>112</v>
      </c>
      <c r="X455" t="s">
        <v>637</v>
      </c>
      <c r="Y455" t="s">
        <v>112</v>
      </c>
      <c r="Z455" t="s">
        <v>112</v>
      </c>
      <c r="AA455" t="s">
        <v>142</v>
      </c>
      <c r="AG455" t="s">
        <v>2628</v>
      </c>
      <c r="AI455" t="s">
        <v>148</v>
      </c>
    </row>
    <row r="456" spans="1:35">
      <c r="A456" t="s">
        <v>2615</v>
      </c>
      <c r="B456" t="s">
        <v>487</v>
      </c>
      <c r="C456" t="s">
        <v>2629</v>
      </c>
      <c r="D456" t="s">
        <v>2630</v>
      </c>
      <c r="E456" t="s">
        <v>2631</v>
      </c>
      <c r="F456" t="s">
        <v>632</v>
      </c>
      <c r="G456" t="s">
        <v>660</v>
      </c>
      <c r="H456" t="s">
        <v>2620</v>
      </c>
      <c r="I456" t="s">
        <v>2621</v>
      </c>
      <c r="J456" t="s">
        <v>648</v>
      </c>
      <c r="K456" t="s">
        <v>139</v>
      </c>
      <c r="L456" t="s">
        <v>112</v>
      </c>
      <c r="M456" t="s">
        <v>174</v>
      </c>
      <c r="N456" t="s">
        <v>66</v>
      </c>
      <c r="O456" t="s">
        <v>141</v>
      </c>
      <c r="P456" t="s">
        <v>142</v>
      </c>
      <c r="Q456" t="s">
        <v>143</v>
      </c>
      <c r="R456" t="s">
        <v>2632</v>
      </c>
      <c r="S456">
        <v>130401</v>
      </c>
      <c r="T456" t="s">
        <v>635</v>
      </c>
      <c r="U456" t="s">
        <v>2623</v>
      </c>
      <c r="V456" t="s">
        <v>650</v>
      </c>
      <c r="W456" t="s">
        <v>112</v>
      </c>
      <c r="X456" t="s">
        <v>637</v>
      </c>
      <c r="Y456" t="s">
        <v>112</v>
      </c>
      <c r="Z456" t="s">
        <v>112</v>
      </c>
      <c r="AA456" t="s">
        <v>142</v>
      </c>
      <c r="AG456" t="s">
        <v>2624</v>
      </c>
      <c r="AI456" t="s">
        <v>148</v>
      </c>
    </row>
    <row r="457" spans="1:35">
      <c r="A457" t="s">
        <v>2633</v>
      </c>
      <c r="B457" t="s">
        <v>2634</v>
      </c>
      <c r="C457" t="s">
        <v>128</v>
      </c>
      <c r="D457" t="s">
        <v>2635</v>
      </c>
      <c r="F457" t="s">
        <v>130</v>
      </c>
      <c r="G457" t="s">
        <v>130</v>
      </c>
      <c r="H457" t="s">
        <v>130</v>
      </c>
      <c r="I457" t="s">
        <v>130</v>
      </c>
      <c r="J457" t="s">
        <v>130</v>
      </c>
      <c r="K457" t="s">
        <v>130</v>
      </c>
      <c r="L457" t="s">
        <v>130</v>
      </c>
      <c r="M457" t="s">
        <v>130</v>
      </c>
      <c r="N457" t="s">
        <v>130</v>
      </c>
      <c r="O457" t="s">
        <v>130</v>
      </c>
      <c r="P457" t="s">
        <v>130</v>
      </c>
      <c r="Q457" t="s">
        <v>130</v>
      </c>
      <c r="T457" t="s">
        <v>130</v>
      </c>
      <c r="U457" t="s">
        <v>130</v>
      </c>
      <c r="V457" t="s">
        <v>130</v>
      </c>
      <c r="W457" t="s">
        <v>130</v>
      </c>
      <c r="X457" t="s">
        <v>130</v>
      </c>
      <c r="Y457" t="s">
        <v>130</v>
      </c>
      <c r="Z457" t="s">
        <v>130</v>
      </c>
      <c r="AA457" t="s">
        <v>130</v>
      </c>
      <c r="AB457" t="s">
        <v>130</v>
      </c>
      <c r="AC457" t="s">
        <v>130</v>
      </c>
      <c r="AG457" t="s">
        <v>130</v>
      </c>
      <c r="AI457" t="s">
        <v>90</v>
      </c>
    </row>
    <row r="458" spans="1:35">
      <c r="A458" t="s">
        <v>2633</v>
      </c>
      <c r="B458" t="s">
        <v>2634</v>
      </c>
      <c r="C458" t="s">
        <v>2636</v>
      </c>
      <c r="D458" t="s">
        <v>2635</v>
      </c>
      <c r="E458" t="s">
        <v>2637</v>
      </c>
      <c r="F458" t="s">
        <v>577</v>
      </c>
      <c r="G458" t="s">
        <v>578</v>
      </c>
      <c r="H458" t="s">
        <v>219</v>
      </c>
      <c r="I458" t="s">
        <v>220</v>
      </c>
      <c r="J458" t="s">
        <v>2638</v>
      </c>
      <c r="K458" t="s">
        <v>2639</v>
      </c>
      <c r="L458" t="s">
        <v>153</v>
      </c>
      <c r="M458" t="s">
        <v>174</v>
      </c>
      <c r="N458" t="s">
        <v>66</v>
      </c>
      <c r="O458" t="s">
        <v>141</v>
      </c>
      <c r="P458" t="s">
        <v>204</v>
      </c>
      <c r="Q458" t="s">
        <v>120</v>
      </c>
      <c r="R458" t="s">
        <v>2640</v>
      </c>
      <c r="S458">
        <v>180927</v>
      </c>
      <c r="T458" t="s">
        <v>580</v>
      </c>
      <c r="U458" t="s">
        <v>542</v>
      </c>
      <c r="V458" t="s">
        <v>2641</v>
      </c>
      <c r="W458" t="s">
        <v>940</v>
      </c>
      <c r="X458" t="s">
        <v>2642</v>
      </c>
      <c r="Y458" t="s">
        <v>112</v>
      </c>
      <c r="Z458" t="s">
        <v>112</v>
      </c>
      <c r="AA458" t="s">
        <v>112</v>
      </c>
      <c r="AG458" t="s">
        <v>1019</v>
      </c>
      <c r="AI458" t="s">
        <v>148</v>
      </c>
    </row>
    <row r="459" spans="1:35">
      <c r="A459" t="s">
        <v>2633</v>
      </c>
      <c r="B459" t="s">
        <v>2634</v>
      </c>
      <c r="C459" t="s">
        <v>2643</v>
      </c>
      <c r="D459" t="s">
        <v>2644</v>
      </c>
      <c r="E459" t="s">
        <v>2645</v>
      </c>
      <c r="F459" t="s">
        <v>589</v>
      </c>
      <c r="G459" t="s">
        <v>590</v>
      </c>
      <c r="H459" t="s">
        <v>219</v>
      </c>
      <c r="I459" t="s">
        <v>220</v>
      </c>
      <c r="J459" t="s">
        <v>2646</v>
      </c>
      <c r="K459" t="s">
        <v>2647</v>
      </c>
      <c r="L459" t="s">
        <v>153</v>
      </c>
      <c r="M459" t="s">
        <v>174</v>
      </c>
      <c r="N459" t="s">
        <v>66</v>
      </c>
      <c r="O459" t="s">
        <v>141</v>
      </c>
      <c r="P459" t="s">
        <v>204</v>
      </c>
      <c r="Q459" t="s">
        <v>120</v>
      </c>
      <c r="R459" t="s">
        <v>2648</v>
      </c>
      <c r="S459">
        <v>181207</v>
      </c>
      <c r="T459" t="s">
        <v>592</v>
      </c>
      <c r="U459" t="s">
        <v>542</v>
      </c>
      <c r="V459" t="s">
        <v>2649</v>
      </c>
      <c r="W459" t="s">
        <v>940</v>
      </c>
      <c r="X459" t="s">
        <v>2642</v>
      </c>
      <c r="Y459" t="s">
        <v>112</v>
      </c>
      <c r="Z459" t="s">
        <v>112</v>
      </c>
      <c r="AA459" t="s">
        <v>112</v>
      </c>
      <c r="AI459" t="s">
        <v>148</v>
      </c>
    </row>
    <row r="460" spans="1:35">
      <c r="A460" t="s">
        <v>2633</v>
      </c>
      <c r="B460" t="s">
        <v>2634</v>
      </c>
      <c r="C460" t="s">
        <v>2650</v>
      </c>
      <c r="D460" t="s">
        <v>2651</v>
      </c>
      <c r="E460" t="s">
        <v>2652</v>
      </c>
      <c r="F460" t="s">
        <v>589</v>
      </c>
      <c r="G460" t="s">
        <v>590</v>
      </c>
      <c r="H460" t="s">
        <v>533</v>
      </c>
      <c r="I460" t="s">
        <v>839</v>
      </c>
      <c r="J460" t="s">
        <v>2646</v>
      </c>
      <c r="K460" t="s">
        <v>2647</v>
      </c>
      <c r="L460" t="s">
        <v>153</v>
      </c>
      <c r="M460" t="s">
        <v>174</v>
      </c>
      <c r="N460" t="s">
        <v>66</v>
      </c>
      <c r="O460" t="s">
        <v>141</v>
      </c>
      <c r="P460" t="s">
        <v>204</v>
      </c>
      <c r="Q460" t="s">
        <v>120</v>
      </c>
      <c r="T460" t="s">
        <v>592</v>
      </c>
      <c r="U460" t="s">
        <v>537</v>
      </c>
      <c r="V460" t="s">
        <v>2649</v>
      </c>
      <c r="W460" t="s">
        <v>940</v>
      </c>
      <c r="X460" t="s">
        <v>2653</v>
      </c>
      <c r="Y460" t="s">
        <v>112</v>
      </c>
      <c r="Z460" t="s">
        <v>112</v>
      </c>
      <c r="AA460" t="s">
        <v>112</v>
      </c>
      <c r="AI460" t="s">
        <v>148</v>
      </c>
    </row>
    <row r="461" spans="1:35">
      <c r="A461" t="s">
        <v>2654</v>
      </c>
      <c r="B461" t="s">
        <v>2655</v>
      </c>
      <c r="C461" t="s">
        <v>128</v>
      </c>
      <c r="D461" t="s">
        <v>2656</v>
      </c>
      <c r="F461" t="s">
        <v>130</v>
      </c>
      <c r="G461" t="s">
        <v>130</v>
      </c>
      <c r="H461" t="s">
        <v>130</v>
      </c>
      <c r="I461" t="s">
        <v>130</v>
      </c>
      <c r="J461" t="s">
        <v>130</v>
      </c>
      <c r="K461" t="s">
        <v>130</v>
      </c>
      <c r="L461" t="s">
        <v>130</v>
      </c>
      <c r="M461" t="s">
        <v>130</v>
      </c>
      <c r="N461" t="s">
        <v>130</v>
      </c>
      <c r="O461" t="s">
        <v>130</v>
      </c>
      <c r="P461" t="s">
        <v>130</v>
      </c>
      <c r="Q461" t="s">
        <v>130</v>
      </c>
      <c r="T461" t="s">
        <v>130</v>
      </c>
      <c r="U461" t="s">
        <v>130</v>
      </c>
      <c r="V461" t="s">
        <v>130</v>
      </c>
      <c r="W461" t="s">
        <v>130</v>
      </c>
      <c r="X461" t="s">
        <v>130</v>
      </c>
      <c r="Y461" t="s">
        <v>130</v>
      </c>
      <c r="Z461" t="s">
        <v>130</v>
      </c>
      <c r="AA461" t="s">
        <v>130</v>
      </c>
      <c r="AB461" t="s">
        <v>130</v>
      </c>
      <c r="AC461" t="s">
        <v>130</v>
      </c>
      <c r="AG461" t="s">
        <v>130</v>
      </c>
      <c r="AI461" t="s">
        <v>90</v>
      </c>
    </row>
    <row r="462" spans="1:35">
      <c r="A462" t="s">
        <v>2654</v>
      </c>
      <c r="B462" t="s">
        <v>2655</v>
      </c>
      <c r="C462" t="s">
        <v>2657</v>
      </c>
      <c r="D462" t="s">
        <v>2656</v>
      </c>
      <c r="E462" t="s">
        <v>2658</v>
      </c>
      <c r="AI462" t="s">
        <v>148</v>
      </c>
    </row>
    <row r="463" spans="1:35">
      <c r="A463" t="s">
        <v>2654</v>
      </c>
      <c r="B463" t="s">
        <v>2659</v>
      </c>
      <c r="C463" t="s">
        <v>2660</v>
      </c>
      <c r="D463" t="s">
        <v>2661</v>
      </c>
      <c r="E463" t="s">
        <v>2662</v>
      </c>
      <c r="F463" t="s">
        <v>974</v>
      </c>
      <c r="G463" t="s">
        <v>975</v>
      </c>
      <c r="H463" t="s">
        <v>219</v>
      </c>
      <c r="I463" t="s">
        <v>220</v>
      </c>
      <c r="J463" t="s">
        <v>2663</v>
      </c>
      <c r="K463" t="s">
        <v>2664</v>
      </c>
      <c r="L463" t="s">
        <v>848</v>
      </c>
      <c r="M463" t="s">
        <v>174</v>
      </c>
      <c r="N463" t="s">
        <v>1164</v>
      </c>
      <c r="O463" t="s">
        <v>935</v>
      </c>
      <c r="P463" t="s">
        <v>119</v>
      </c>
      <c r="Q463" t="s">
        <v>205</v>
      </c>
      <c r="R463" t="s">
        <v>2665</v>
      </c>
      <c r="S463">
        <v>211007</v>
      </c>
      <c r="T463" t="s">
        <v>2666</v>
      </c>
      <c r="U463" t="s">
        <v>224</v>
      </c>
      <c r="V463" t="s">
        <v>2667</v>
      </c>
      <c r="W463" t="s">
        <v>853</v>
      </c>
      <c r="X463" t="s">
        <v>2668</v>
      </c>
      <c r="Y463" t="s">
        <v>112</v>
      </c>
      <c r="Z463" t="s">
        <v>112</v>
      </c>
      <c r="AA463" t="s">
        <v>12</v>
      </c>
      <c r="AB463" t="s">
        <v>1167</v>
      </c>
      <c r="AH463" t="s">
        <v>2669</v>
      </c>
      <c r="AI463" t="s">
        <v>90</v>
      </c>
    </row>
    <row r="464" spans="1:35">
      <c r="A464" t="s">
        <v>2654</v>
      </c>
      <c r="B464" t="s">
        <v>2670</v>
      </c>
      <c r="C464" t="s">
        <v>2671</v>
      </c>
      <c r="D464" t="s">
        <v>2672</v>
      </c>
      <c r="E464" t="s">
        <v>2673</v>
      </c>
      <c r="F464" t="s">
        <v>1162</v>
      </c>
      <c r="G464" t="s">
        <v>1163</v>
      </c>
      <c r="H464" t="s">
        <v>1138</v>
      </c>
      <c r="I464" t="s">
        <v>1139</v>
      </c>
      <c r="J464" t="s">
        <v>2663</v>
      </c>
      <c r="K464" t="s">
        <v>2664</v>
      </c>
      <c r="L464" t="s">
        <v>848</v>
      </c>
      <c r="M464" t="s">
        <v>174</v>
      </c>
      <c r="N464" t="s">
        <v>1164</v>
      </c>
      <c r="O464" t="s">
        <v>935</v>
      </c>
      <c r="P464" t="s">
        <v>204</v>
      </c>
      <c r="Q464" t="s">
        <v>205</v>
      </c>
      <c r="R464" t="s">
        <v>2674</v>
      </c>
      <c r="S464">
        <v>211217</v>
      </c>
      <c r="T464" t="s">
        <v>1166</v>
      </c>
      <c r="U464" t="s">
        <v>1141</v>
      </c>
      <c r="V464" t="s">
        <v>2667</v>
      </c>
      <c r="W464" t="s">
        <v>853</v>
      </c>
      <c r="X464" t="s">
        <v>2668</v>
      </c>
      <c r="Y464" t="s">
        <v>112</v>
      </c>
      <c r="Z464" t="s">
        <v>112</v>
      </c>
      <c r="AA464" t="s">
        <v>112</v>
      </c>
      <c r="AB464" t="s">
        <v>1167</v>
      </c>
      <c r="AH464" t="s">
        <v>2675</v>
      </c>
      <c r="AI464" t="s">
        <v>90</v>
      </c>
    </row>
    <row r="465" spans="1:35">
      <c r="A465" t="s">
        <v>2654</v>
      </c>
      <c r="B465" t="s">
        <v>2655</v>
      </c>
      <c r="C465" t="s">
        <v>2676</v>
      </c>
      <c r="D465" t="s">
        <v>2677</v>
      </c>
      <c r="E465" t="s">
        <v>2678</v>
      </c>
      <c r="F465" t="s">
        <v>589</v>
      </c>
      <c r="G465" t="s">
        <v>590</v>
      </c>
      <c r="H465" t="s">
        <v>219</v>
      </c>
      <c r="I465" t="s">
        <v>220</v>
      </c>
      <c r="J465" t="s">
        <v>2679</v>
      </c>
      <c r="K465" t="s">
        <v>2664</v>
      </c>
      <c r="L465" t="s">
        <v>848</v>
      </c>
      <c r="M465" t="s">
        <v>174</v>
      </c>
      <c r="N465" t="s">
        <v>66</v>
      </c>
      <c r="O465" t="s">
        <v>682</v>
      </c>
      <c r="P465" t="s">
        <v>204</v>
      </c>
      <c r="Q465" t="s">
        <v>120</v>
      </c>
      <c r="R465" t="s">
        <v>2680</v>
      </c>
      <c r="S465">
        <v>181221</v>
      </c>
      <c r="T465" t="s">
        <v>592</v>
      </c>
      <c r="U465" t="s">
        <v>542</v>
      </c>
      <c r="V465" t="s">
        <v>2681</v>
      </c>
      <c r="W465" t="s">
        <v>853</v>
      </c>
      <c r="X465" t="s">
        <v>2682</v>
      </c>
      <c r="Y465" t="s">
        <v>112</v>
      </c>
      <c r="Z465" t="s">
        <v>112</v>
      </c>
      <c r="AA465" t="s">
        <v>112</v>
      </c>
      <c r="AI465" t="s">
        <v>148</v>
      </c>
    </row>
    <row r="466" spans="1:35">
      <c r="A466" t="s">
        <v>2654</v>
      </c>
      <c r="B466" t="s">
        <v>2659</v>
      </c>
      <c r="C466" t="s">
        <v>2683</v>
      </c>
      <c r="D466" t="s">
        <v>2684</v>
      </c>
      <c r="E466" t="s">
        <v>2685</v>
      </c>
      <c r="F466" t="s">
        <v>228</v>
      </c>
      <c r="G466" t="s">
        <v>229</v>
      </c>
      <c r="H466" t="s">
        <v>219</v>
      </c>
      <c r="I466" t="s">
        <v>220</v>
      </c>
      <c r="J466" t="s">
        <v>2663</v>
      </c>
      <c r="K466" t="s">
        <v>2664</v>
      </c>
      <c r="L466" t="s">
        <v>848</v>
      </c>
      <c r="M466" t="s">
        <v>174</v>
      </c>
      <c r="N466" t="s">
        <v>202</v>
      </c>
      <c r="O466" t="s">
        <v>935</v>
      </c>
      <c r="P466" t="s">
        <v>119</v>
      </c>
      <c r="Q466" t="s">
        <v>205</v>
      </c>
      <c r="R466" t="s">
        <v>2686</v>
      </c>
      <c r="S466">
        <v>220315</v>
      </c>
      <c r="T466" t="s">
        <v>231</v>
      </c>
      <c r="U466" t="s">
        <v>224</v>
      </c>
      <c r="V466" t="s">
        <v>2667</v>
      </c>
      <c r="W466" t="s">
        <v>853</v>
      </c>
      <c r="X466" t="s">
        <v>2668</v>
      </c>
      <c r="Y466" t="s">
        <v>112</v>
      </c>
      <c r="Z466" t="s">
        <v>112</v>
      </c>
      <c r="AA466" t="s">
        <v>12</v>
      </c>
      <c r="AB466" t="s">
        <v>211</v>
      </c>
      <c r="AD466" t="s">
        <v>37</v>
      </c>
      <c r="AE466" t="s">
        <v>32</v>
      </c>
      <c r="AI466" t="s">
        <v>148</v>
      </c>
    </row>
    <row r="467" spans="1:35">
      <c r="A467" t="s">
        <v>2654</v>
      </c>
      <c r="B467" t="s">
        <v>2659</v>
      </c>
      <c r="C467" t="s">
        <v>2687</v>
      </c>
      <c r="D467" t="s">
        <v>2688</v>
      </c>
      <c r="E467" t="s">
        <v>2689</v>
      </c>
      <c r="F467" t="s">
        <v>2150</v>
      </c>
      <c r="G467" t="s">
        <v>2151</v>
      </c>
      <c r="H467" t="s">
        <v>219</v>
      </c>
      <c r="I467" t="s">
        <v>220</v>
      </c>
      <c r="J467" t="s">
        <v>2663</v>
      </c>
      <c r="K467" t="s">
        <v>2664</v>
      </c>
      <c r="L467" t="s">
        <v>848</v>
      </c>
      <c r="M467" t="s">
        <v>174</v>
      </c>
      <c r="N467" t="s">
        <v>2690</v>
      </c>
      <c r="O467" t="s">
        <v>935</v>
      </c>
      <c r="P467" t="s">
        <v>119</v>
      </c>
      <c r="Q467" t="s">
        <v>120</v>
      </c>
      <c r="R467" t="s">
        <v>2691</v>
      </c>
      <c r="S467">
        <v>220321</v>
      </c>
      <c r="T467" t="s">
        <v>2153</v>
      </c>
      <c r="U467" t="s">
        <v>542</v>
      </c>
      <c r="V467" t="s">
        <v>2667</v>
      </c>
      <c r="W467" t="s">
        <v>853</v>
      </c>
      <c r="X467" t="s">
        <v>2668</v>
      </c>
      <c r="Y467" t="s">
        <v>112</v>
      </c>
      <c r="Z467" t="s">
        <v>112</v>
      </c>
      <c r="AA467" t="s">
        <v>12</v>
      </c>
      <c r="AB467" t="s">
        <v>125</v>
      </c>
      <c r="AD467" t="s">
        <v>37</v>
      </c>
      <c r="AE467" t="s">
        <v>19</v>
      </c>
      <c r="AI467" t="s">
        <v>90</v>
      </c>
    </row>
    <row r="468" spans="1:35">
      <c r="A468" t="s">
        <v>2654</v>
      </c>
      <c r="B468" t="s">
        <v>2692</v>
      </c>
      <c r="C468" t="s">
        <v>2693</v>
      </c>
      <c r="D468" t="s">
        <v>2694</v>
      </c>
      <c r="E468" t="s">
        <v>2695</v>
      </c>
      <c r="F468" t="s">
        <v>2696</v>
      </c>
    </row>
    <row r="469" spans="1:35">
      <c r="A469" t="s">
        <v>2654</v>
      </c>
      <c r="B469" t="s">
        <v>2655</v>
      </c>
      <c r="C469" t="s">
        <v>2697</v>
      </c>
      <c r="D469" t="s">
        <v>2698</v>
      </c>
      <c r="E469" t="s">
        <v>2699</v>
      </c>
      <c r="F469" t="s">
        <v>589</v>
      </c>
      <c r="G469" t="s">
        <v>590</v>
      </c>
      <c r="H469" t="s">
        <v>533</v>
      </c>
      <c r="I469" t="s">
        <v>839</v>
      </c>
      <c r="J469" t="s">
        <v>2679</v>
      </c>
      <c r="K469" t="s">
        <v>2664</v>
      </c>
      <c r="L469" t="s">
        <v>848</v>
      </c>
      <c r="M469" t="s">
        <v>174</v>
      </c>
      <c r="N469" t="s">
        <v>66</v>
      </c>
      <c r="O469" t="s">
        <v>682</v>
      </c>
      <c r="P469" t="s">
        <v>204</v>
      </c>
      <c r="Q469" t="s">
        <v>120</v>
      </c>
      <c r="R469" t="s">
        <v>2700</v>
      </c>
      <c r="S469">
        <v>181221</v>
      </c>
      <c r="T469" t="s">
        <v>592</v>
      </c>
      <c r="U469" t="s">
        <v>537</v>
      </c>
      <c r="V469" t="s">
        <v>2681</v>
      </c>
      <c r="W469" t="s">
        <v>853</v>
      </c>
      <c r="X469" t="s">
        <v>2682</v>
      </c>
      <c r="Y469" t="s">
        <v>112</v>
      </c>
      <c r="Z469" t="s">
        <v>112</v>
      </c>
      <c r="AA469" t="s">
        <v>112</v>
      </c>
      <c r="AI469" t="s">
        <v>148</v>
      </c>
    </row>
    <row r="470" spans="1:35">
      <c r="A470" t="s">
        <v>2654</v>
      </c>
      <c r="B470" t="s">
        <v>2655</v>
      </c>
      <c r="C470" t="s">
        <v>2701</v>
      </c>
      <c r="D470" t="s">
        <v>2702</v>
      </c>
      <c r="E470" t="s">
        <v>2703</v>
      </c>
      <c r="F470" t="s">
        <v>589</v>
      </c>
      <c r="G470" t="s">
        <v>590</v>
      </c>
      <c r="H470" t="s">
        <v>533</v>
      </c>
      <c r="I470" t="s">
        <v>839</v>
      </c>
      <c r="J470" t="s">
        <v>2704</v>
      </c>
      <c r="K470" t="s">
        <v>2664</v>
      </c>
      <c r="L470" t="s">
        <v>848</v>
      </c>
      <c r="M470" t="s">
        <v>174</v>
      </c>
      <c r="N470" t="s">
        <v>66</v>
      </c>
      <c r="O470" t="s">
        <v>682</v>
      </c>
      <c r="P470" t="s">
        <v>204</v>
      </c>
      <c r="Q470" t="s">
        <v>120</v>
      </c>
      <c r="R470" t="s">
        <v>2705</v>
      </c>
      <c r="S470">
        <v>190121</v>
      </c>
      <c r="T470" t="s">
        <v>592</v>
      </c>
      <c r="U470" t="s">
        <v>537</v>
      </c>
      <c r="V470" t="s">
        <v>2706</v>
      </c>
      <c r="W470" t="s">
        <v>853</v>
      </c>
      <c r="X470" t="s">
        <v>2668</v>
      </c>
      <c r="Y470" t="s">
        <v>112</v>
      </c>
      <c r="Z470" t="s">
        <v>112</v>
      </c>
      <c r="AA470" t="s">
        <v>112</v>
      </c>
      <c r="AI470" t="s">
        <v>148</v>
      </c>
    </row>
    <row r="471" spans="1:35">
      <c r="A471" t="s">
        <v>2654</v>
      </c>
      <c r="B471" t="s">
        <v>2707</v>
      </c>
      <c r="C471" t="s">
        <v>2708</v>
      </c>
      <c r="D471" t="s">
        <v>2709</v>
      </c>
      <c r="E471" t="s">
        <v>2710</v>
      </c>
      <c r="F471" t="s">
        <v>2711</v>
      </c>
      <c r="G471" t="s">
        <v>2712</v>
      </c>
      <c r="H471" t="s">
        <v>219</v>
      </c>
      <c r="I471" t="s">
        <v>220</v>
      </c>
      <c r="J471" t="s">
        <v>2704</v>
      </c>
      <c r="K471" t="s">
        <v>2664</v>
      </c>
      <c r="L471" t="s">
        <v>848</v>
      </c>
      <c r="M471" t="s">
        <v>174</v>
      </c>
      <c r="N471" t="s">
        <v>66</v>
      </c>
      <c r="O471" t="s">
        <v>682</v>
      </c>
      <c r="P471" t="s">
        <v>204</v>
      </c>
      <c r="Q471" t="s">
        <v>120</v>
      </c>
      <c r="R471" t="s">
        <v>2713</v>
      </c>
      <c r="S471">
        <v>190218</v>
      </c>
      <c r="T471" t="s">
        <v>2078</v>
      </c>
      <c r="U471" t="s">
        <v>542</v>
      </c>
      <c r="V471" t="s">
        <v>2706</v>
      </c>
      <c r="W471" t="s">
        <v>853</v>
      </c>
      <c r="X471" t="s">
        <v>2668</v>
      </c>
      <c r="Y471" t="s">
        <v>112</v>
      </c>
      <c r="Z471" t="s">
        <v>112</v>
      </c>
      <c r="AA471" t="s">
        <v>112</v>
      </c>
      <c r="AG471" t="s">
        <v>2714</v>
      </c>
      <c r="AI471" t="s">
        <v>148</v>
      </c>
    </row>
    <row r="472" spans="1:35">
      <c r="A472" t="s">
        <v>2654</v>
      </c>
      <c r="B472" t="s">
        <v>2707</v>
      </c>
      <c r="C472" t="s">
        <v>2715</v>
      </c>
      <c r="D472" t="s">
        <v>2716</v>
      </c>
      <c r="E472" t="s">
        <v>2717</v>
      </c>
      <c r="F472" t="s">
        <v>2711</v>
      </c>
      <c r="G472" t="s">
        <v>2712</v>
      </c>
      <c r="H472" t="s">
        <v>533</v>
      </c>
      <c r="I472" t="s">
        <v>839</v>
      </c>
      <c r="J472" t="s">
        <v>2704</v>
      </c>
      <c r="K472" t="s">
        <v>2664</v>
      </c>
      <c r="L472" t="s">
        <v>848</v>
      </c>
      <c r="M472" t="s">
        <v>174</v>
      </c>
      <c r="N472" t="s">
        <v>66</v>
      </c>
      <c r="O472" t="s">
        <v>682</v>
      </c>
      <c r="P472" t="s">
        <v>204</v>
      </c>
      <c r="Q472" t="s">
        <v>120</v>
      </c>
      <c r="R472" t="s">
        <v>2718</v>
      </c>
      <c r="S472">
        <v>190218</v>
      </c>
      <c r="T472" t="s">
        <v>2078</v>
      </c>
      <c r="U472" t="s">
        <v>537</v>
      </c>
      <c r="V472" t="s">
        <v>2706</v>
      </c>
      <c r="W472" t="s">
        <v>853</v>
      </c>
      <c r="X472" t="s">
        <v>2668</v>
      </c>
      <c r="Y472" t="s">
        <v>112</v>
      </c>
      <c r="Z472" t="s">
        <v>112</v>
      </c>
      <c r="AA472" t="s">
        <v>112</v>
      </c>
      <c r="AG472" t="s">
        <v>2714</v>
      </c>
      <c r="AI472" t="s">
        <v>148</v>
      </c>
    </row>
    <row r="473" spans="1:35">
      <c r="A473" t="s">
        <v>2654</v>
      </c>
      <c r="B473" t="s">
        <v>2707</v>
      </c>
      <c r="C473" t="s">
        <v>2719</v>
      </c>
      <c r="D473" t="s">
        <v>2720</v>
      </c>
      <c r="E473" t="s">
        <v>2721</v>
      </c>
      <c r="F473" t="s">
        <v>2711</v>
      </c>
      <c r="G473" t="s">
        <v>2712</v>
      </c>
      <c r="H473" t="s">
        <v>2722</v>
      </c>
      <c r="I473" t="s">
        <v>2723</v>
      </c>
      <c r="J473" t="s">
        <v>2704</v>
      </c>
      <c r="K473" t="s">
        <v>2664</v>
      </c>
      <c r="L473" t="s">
        <v>848</v>
      </c>
      <c r="M473" t="s">
        <v>174</v>
      </c>
      <c r="N473" t="s">
        <v>66</v>
      </c>
      <c r="O473" t="s">
        <v>682</v>
      </c>
      <c r="P473" t="s">
        <v>204</v>
      </c>
      <c r="Q473" t="s">
        <v>120</v>
      </c>
      <c r="R473" t="s">
        <v>2724</v>
      </c>
      <c r="S473">
        <v>190329</v>
      </c>
      <c r="T473" t="s">
        <v>2078</v>
      </c>
      <c r="U473" t="s">
        <v>2725</v>
      </c>
      <c r="V473" t="s">
        <v>2706</v>
      </c>
      <c r="W473" t="s">
        <v>853</v>
      </c>
      <c r="X473" t="s">
        <v>2668</v>
      </c>
      <c r="Y473" t="s">
        <v>112</v>
      </c>
      <c r="Z473" t="s">
        <v>112</v>
      </c>
      <c r="AA473" t="s">
        <v>112</v>
      </c>
      <c r="AG473" t="s">
        <v>2714</v>
      </c>
      <c r="AI473" t="s">
        <v>148</v>
      </c>
    </row>
    <row r="474" spans="1:35">
      <c r="A474" t="s">
        <v>2654</v>
      </c>
      <c r="B474" t="s">
        <v>2655</v>
      </c>
      <c r="C474" t="s">
        <v>2726</v>
      </c>
      <c r="D474" t="s">
        <v>2727</v>
      </c>
      <c r="E474" t="s">
        <v>2728</v>
      </c>
      <c r="F474" t="s">
        <v>589</v>
      </c>
      <c r="G474" t="s">
        <v>590</v>
      </c>
      <c r="H474" t="s">
        <v>1062</v>
      </c>
      <c r="I474" t="s">
        <v>2729</v>
      </c>
      <c r="J474" t="s">
        <v>2704</v>
      </c>
      <c r="K474" t="s">
        <v>2664</v>
      </c>
      <c r="L474" t="s">
        <v>848</v>
      </c>
      <c r="M474" t="s">
        <v>174</v>
      </c>
      <c r="N474" t="s">
        <v>66</v>
      </c>
      <c r="O474" t="s">
        <v>682</v>
      </c>
      <c r="P474" t="s">
        <v>204</v>
      </c>
      <c r="Q474" t="s">
        <v>120</v>
      </c>
      <c r="R474" t="s">
        <v>2730</v>
      </c>
      <c r="S474">
        <v>190506</v>
      </c>
      <c r="T474" t="s">
        <v>592</v>
      </c>
      <c r="U474" t="s">
        <v>1065</v>
      </c>
      <c r="V474" t="s">
        <v>2706</v>
      </c>
      <c r="W474" t="s">
        <v>853</v>
      </c>
      <c r="X474" t="s">
        <v>2668</v>
      </c>
      <c r="Y474" t="s">
        <v>112</v>
      </c>
      <c r="Z474" t="s">
        <v>112</v>
      </c>
      <c r="AA474" t="s">
        <v>112</v>
      </c>
      <c r="AI474" t="s">
        <v>148</v>
      </c>
    </row>
    <row r="475" spans="1:35">
      <c r="A475" t="s">
        <v>2654</v>
      </c>
      <c r="B475" t="s">
        <v>2655</v>
      </c>
      <c r="C475" t="s">
        <v>2731</v>
      </c>
      <c r="D475" t="s">
        <v>2732</v>
      </c>
      <c r="E475" t="s">
        <v>2733</v>
      </c>
      <c r="F475" t="s">
        <v>589</v>
      </c>
      <c r="G475" t="s">
        <v>590</v>
      </c>
      <c r="H475" t="s">
        <v>2722</v>
      </c>
      <c r="I475" t="s">
        <v>2723</v>
      </c>
      <c r="J475" t="s">
        <v>2704</v>
      </c>
      <c r="K475" t="s">
        <v>2664</v>
      </c>
      <c r="L475" t="s">
        <v>848</v>
      </c>
      <c r="M475" t="s">
        <v>174</v>
      </c>
      <c r="N475" t="s">
        <v>66</v>
      </c>
      <c r="O475" t="s">
        <v>682</v>
      </c>
      <c r="P475" t="s">
        <v>204</v>
      </c>
      <c r="Q475" t="s">
        <v>120</v>
      </c>
      <c r="R475" t="s">
        <v>2734</v>
      </c>
      <c r="S475">
        <v>190506</v>
      </c>
      <c r="T475" t="s">
        <v>592</v>
      </c>
      <c r="U475" t="s">
        <v>2725</v>
      </c>
      <c r="V475" t="s">
        <v>2706</v>
      </c>
      <c r="W475" t="s">
        <v>853</v>
      </c>
      <c r="X475" t="s">
        <v>2668</v>
      </c>
      <c r="Y475" t="s">
        <v>112</v>
      </c>
      <c r="Z475" t="s">
        <v>112</v>
      </c>
      <c r="AA475" t="s">
        <v>112</v>
      </c>
      <c r="AI475" t="s">
        <v>148</v>
      </c>
    </row>
    <row r="476" spans="1:35">
      <c r="A476" t="s">
        <v>2654</v>
      </c>
      <c r="B476" t="s">
        <v>2655</v>
      </c>
      <c r="C476" t="s">
        <v>2735</v>
      </c>
      <c r="D476" t="s">
        <v>2736</v>
      </c>
      <c r="E476" t="s">
        <v>2737</v>
      </c>
      <c r="F476" t="s">
        <v>589</v>
      </c>
      <c r="G476" t="s">
        <v>590</v>
      </c>
      <c r="H476" t="s">
        <v>2738</v>
      </c>
      <c r="I476" t="s">
        <v>2739</v>
      </c>
      <c r="J476" t="s">
        <v>2704</v>
      </c>
      <c r="K476" t="s">
        <v>2664</v>
      </c>
      <c r="L476" t="s">
        <v>848</v>
      </c>
      <c r="M476" t="s">
        <v>174</v>
      </c>
      <c r="N476" t="s">
        <v>66</v>
      </c>
      <c r="O476" t="s">
        <v>682</v>
      </c>
      <c r="P476" t="s">
        <v>204</v>
      </c>
      <c r="Q476" t="s">
        <v>120</v>
      </c>
      <c r="R476" t="s">
        <v>2740</v>
      </c>
      <c r="S476">
        <v>190506</v>
      </c>
      <c r="T476" t="s">
        <v>592</v>
      </c>
      <c r="U476" t="s">
        <v>2741</v>
      </c>
      <c r="V476" t="s">
        <v>2706</v>
      </c>
      <c r="W476" t="s">
        <v>853</v>
      </c>
      <c r="X476" t="s">
        <v>2668</v>
      </c>
      <c r="Y476" t="s">
        <v>112</v>
      </c>
      <c r="Z476" t="s">
        <v>112</v>
      </c>
      <c r="AA476" t="s">
        <v>112</v>
      </c>
      <c r="AI476" t="s">
        <v>148</v>
      </c>
    </row>
    <row r="477" spans="1:35">
      <c r="A477" t="s">
        <v>2654</v>
      </c>
      <c r="B477" t="s">
        <v>2707</v>
      </c>
      <c r="C477" t="s">
        <v>2742</v>
      </c>
      <c r="D477" t="s">
        <v>2743</v>
      </c>
      <c r="E477" t="s">
        <v>2744</v>
      </c>
      <c r="F477" t="s">
        <v>2076</v>
      </c>
      <c r="G477" t="s">
        <v>2077</v>
      </c>
      <c r="H477" t="s">
        <v>1091</v>
      </c>
      <c r="I477" t="s">
        <v>1092</v>
      </c>
      <c r="J477" t="s">
        <v>2704</v>
      </c>
      <c r="K477" t="s">
        <v>2664</v>
      </c>
      <c r="L477" t="s">
        <v>848</v>
      </c>
      <c r="M477" t="s">
        <v>174</v>
      </c>
      <c r="N477" t="s">
        <v>66</v>
      </c>
      <c r="O477" t="s">
        <v>682</v>
      </c>
      <c r="P477" t="s">
        <v>204</v>
      </c>
      <c r="Q477" t="s">
        <v>120</v>
      </c>
      <c r="R477" t="s">
        <v>2745</v>
      </c>
      <c r="S477">
        <v>190530</v>
      </c>
      <c r="T477" t="s">
        <v>2078</v>
      </c>
      <c r="U477" t="s">
        <v>1097</v>
      </c>
      <c r="V477" t="s">
        <v>2706</v>
      </c>
      <c r="W477" t="s">
        <v>853</v>
      </c>
      <c r="X477" t="s">
        <v>2668</v>
      </c>
      <c r="Y477" t="s">
        <v>112</v>
      </c>
      <c r="Z477" t="s">
        <v>112</v>
      </c>
      <c r="AA477" t="s">
        <v>112</v>
      </c>
      <c r="AG477" t="s">
        <v>2714</v>
      </c>
      <c r="AI477" t="s">
        <v>148</v>
      </c>
    </row>
    <row r="478" spans="1:35">
      <c r="A478" t="s">
        <v>2654</v>
      </c>
      <c r="B478" t="s">
        <v>2707</v>
      </c>
      <c r="C478" t="s">
        <v>2746</v>
      </c>
      <c r="D478" t="s">
        <v>2747</v>
      </c>
      <c r="E478" t="s">
        <v>2748</v>
      </c>
      <c r="F478" t="s">
        <v>2076</v>
      </c>
      <c r="G478" t="s">
        <v>2077</v>
      </c>
      <c r="H478" t="s">
        <v>1062</v>
      </c>
      <c r="I478" t="s">
        <v>1291</v>
      </c>
      <c r="J478" t="s">
        <v>2704</v>
      </c>
      <c r="K478" t="s">
        <v>2664</v>
      </c>
      <c r="L478" t="s">
        <v>848</v>
      </c>
      <c r="M478" t="s">
        <v>174</v>
      </c>
      <c r="N478" t="s">
        <v>66</v>
      </c>
      <c r="O478" t="s">
        <v>682</v>
      </c>
      <c r="P478" t="s">
        <v>204</v>
      </c>
      <c r="Q478" t="s">
        <v>120</v>
      </c>
      <c r="R478" t="s">
        <v>2749</v>
      </c>
      <c r="S478">
        <v>190527</v>
      </c>
      <c r="T478" t="s">
        <v>2078</v>
      </c>
      <c r="U478" t="s">
        <v>1065</v>
      </c>
      <c r="V478" t="s">
        <v>2706</v>
      </c>
      <c r="W478" t="s">
        <v>853</v>
      </c>
      <c r="X478" t="s">
        <v>2668</v>
      </c>
      <c r="Y478" t="s">
        <v>112</v>
      </c>
      <c r="Z478" t="s">
        <v>112</v>
      </c>
      <c r="AA478" t="s">
        <v>112</v>
      </c>
      <c r="AG478" t="s">
        <v>2714</v>
      </c>
      <c r="AI478" t="s">
        <v>148</v>
      </c>
    </row>
    <row r="479" spans="1:35">
      <c r="A479" t="s">
        <v>2654</v>
      </c>
      <c r="B479" t="s">
        <v>2707</v>
      </c>
      <c r="C479" t="s">
        <v>2750</v>
      </c>
      <c r="D479" t="s">
        <v>2751</v>
      </c>
      <c r="E479" t="s">
        <v>2752</v>
      </c>
      <c r="F479" t="s">
        <v>2082</v>
      </c>
      <c r="G479" t="s">
        <v>2083</v>
      </c>
      <c r="H479" t="s">
        <v>1091</v>
      </c>
      <c r="I479" t="s">
        <v>1092</v>
      </c>
      <c r="J479" t="s">
        <v>2753</v>
      </c>
      <c r="K479" t="s">
        <v>2754</v>
      </c>
      <c r="L479" t="s">
        <v>848</v>
      </c>
      <c r="M479" t="s">
        <v>174</v>
      </c>
      <c r="N479" t="s">
        <v>66</v>
      </c>
      <c r="O479" t="s">
        <v>682</v>
      </c>
      <c r="P479" t="s">
        <v>204</v>
      </c>
      <c r="Q479" t="s">
        <v>120</v>
      </c>
      <c r="R479" t="s">
        <v>2755</v>
      </c>
      <c r="S479">
        <v>190531</v>
      </c>
      <c r="T479" t="s">
        <v>2085</v>
      </c>
      <c r="U479" t="s">
        <v>1097</v>
      </c>
      <c r="V479" t="s">
        <v>2756</v>
      </c>
      <c r="W479" t="s">
        <v>853</v>
      </c>
      <c r="X479" t="s">
        <v>2668</v>
      </c>
      <c r="Y479" t="s">
        <v>112</v>
      </c>
      <c r="Z479" t="s">
        <v>112</v>
      </c>
      <c r="AA479" t="s">
        <v>112</v>
      </c>
      <c r="AG479" t="s">
        <v>2714</v>
      </c>
      <c r="AI479" t="s">
        <v>148</v>
      </c>
    </row>
    <row r="480" spans="1:35">
      <c r="A480" t="s">
        <v>2654</v>
      </c>
      <c r="B480" t="s">
        <v>2655</v>
      </c>
      <c r="C480" t="s">
        <v>2757</v>
      </c>
      <c r="D480" t="s">
        <v>2758</v>
      </c>
      <c r="E480" t="s">
        <v>2759</v>
      </c>
      <c r="F480" t="s">
        <v>589</v>
      </c>
      <c r="G480" t="s">
        <v>590</v>
      </c>
      <c r="H480" t="s">
        <v>1062</v>
      </c>
      <c r="I480" t="s">
        <v>1291</v>
      </c>
      <c r="J480" t="s">
        <v>2704</v>
      </c>
      <c r="K480" t="s">
        <v>2664</v>
      </c>
      <c r="L480" t="s">
        <v>848</v>
      </c>
      <c r="M480" t="s">
        <v>174</v>
      </c>
      <c r="N480" t="s">
        <v>66</v>
      </c>
      <c r="O480" t="s">
        <v>682</v>
      </c>
      <c r="P480" t="s">
        <v>204</v>
      </c>
      <c r="Q480" t="s">
        <v>120</v>
      </c>
      <c r="R480" t="s">
        <v>2760</v>
      </c>
      <c r="S480">
        <v>190606</v>
      </c>
      <c r="T480" t="s">
        <v>592</v>
      </c>
      <c r="U480" t="s">
        <v>1065</v>
      </c>
      <c r="V480" t="s">
        <v>2706</v>
      </c>
      <c r="W480" t="s">
        <v>853</v>
      </c>
      <c r="X480" t="s">
        <v>2668</v>
      </c>
      <c r="Y480" t="s">
        <v>112</v>
      </c>
      <c r="Z480" t="s">
        <v>112</v>
      </c>
      <c r="AA480" t="s">
        <v>112</v>
      </c>
      <c r="AI480" t="s">
        <v>148</v>
      </c>
    </row>
    <row r="481" spans="1:35">
      <c r="A481" t="s">
        <v>2654</v>
      </c>
      <c r="B481" t="s">
        <v>2707</v>
      </c>
      <c r="C481" t="s">
        <v>2761</v>
      </c>
      <c r="D481" t="s">
        <v>2762</v>
      </c>
      <c r="E481" t="s">
        <v>2763</v>
      </c>
      <c r="F481" t="s">
        <v>2076</v>
      </c>
      <c r="G481" t="s">
        <v>2077</v>
      </c>
      <c r="H481" t="s">
        <v>1062</v>
      </c>
      <c r="I481" t="s">
        <v>1291</v>
      </c>
      <c r="J481" t="s">
        <v>2704</v>
      </c>
      <c r="K481" t="s">
        <v>2664</v>
      </c>
      <c r="L481" t="s">
        <v>848</v>
      </c>
      <c r="M481" t="s">
        <v>174</v>
      </c>
      <c r="N481" t="s">
        <v>66</v>
      </c>
      <c r="O481" t="s">
        <v>682</v>
      </c>
      <c r="P481" t="s">
        <v>204</v>
      </c>
      <c r="Q481" t="s">
        <v>120</v>
      </c>
      <c r="R481" t="s">
        <v>2764</v>
      </c>
      <c r="S481">
        <v>190611</v>
      </c>
      <c r="T481" t="s">
        <v>2078</v>
      </c>
      <c r="U481" t="s">
        <v>1065</v>
      </c>
      <c r="V481" t="s">
        <v>2706</v>
      </c>
      <c r="W481" t="s">
        <v>853</v>
      </c>
      <c r="X481" t="s">
        <v>2668</v>
      </c>
      <c r="Y481" t="s">
        <v>112</v>
      </c>
      <c r="Z481" t="s">
        <v>112</v>
      </c>
      <c r="AA481" t="s">
        <v>112</v>
      </c>
      <c r="AG481" t="s">
        <v>2714</v>
      </c>
      <c r="AI481" t="s">
        <v>148</v>
      </c>
    </row>
    <row r="482" spans="1:35">
      <c r="A482" t="s">
        <v>2654</v>
      </c>
      <c r="B482" t="s">
        <v>2655</v>
      </c>
      <c r="C482" t="s">
        <v>2765</v>
      </c>
      <c r="D482" t="s">
        <v>2766</v>
      </c>
      <c r="E482" t="s">
        <v>2767</v>
      </c>
      <c r="F482" t="s">
        <v>2082</v>
      </c>
      <c r="G482" t="s">
        <v>2083</v>
      </c>
      <c r="H482" t="s">
        <v>533</v>
      </c>
      <c r="I482" t="s">
        <v>839</v>
      </c>
      <c r="J482" t="s">
        <v>2679</v>
      </c>
      <c r="K482" t="s">
        <v>2664</v>
      </c>
      <c r="L482" t="s">
        <v>848</v>
      </c>
      <c r="M482" t="s">
        <v>174</v>
      </c>
      <c r="N482" t="s">
        <v>66</v>
      </c>
      <c r="O482" t="s">
        <v>682</v>
      </c>
      <c r="P482" t="s">
        <v>204</v>
      </c>
      <c r="Q482" t="s">
        <v>120</v>
      </c>
      <c r="R482" t="s">
        <v>2768</v>
      </c>
      <c r="S482">
        <v>190614</v>
      </c>
      <c r="T482" t="s">
        <v>2085</v>
      </c>
      <c r="U482" t="s">
        <v>537</v>
      </c>
      <c r="V482" t="s">
        <v>2681</v>
      </c>
      <c r="W482" t="s">
        <v>853</v>
      </c>
      <c r="X482" t="s">
        <v>2668</v>
      </c>
      <c r="Y482" t="s">
        <v>112</v>
      </c>
      <c r="Z482" t="s">
        <v>112</v>
      </c>
      <c r="AA482" t="s">
        <v>112</v>
      </c>
      <c r="AG482" t="s">
        <v>2714</v>
      </c>
      <c r="AI482" t="s">
        <v>148</v>
      </c>
    </row>
    <row r="483" spans="1:35">
      <c r="A483" t="s">
        <v>2654</v>
      </c>
      <c r="B483" t="s">
        <v>2655</v>
      </c>
      <c r="C483" t="s">
        <v>2769</v>
      </c>
      <c r="D483" t="s">
        <v>2770</v>
      </c>
      <c r="E483" t="s">
        <v>2771</v>
      </c>
      <c r="F483" t="s">
        <v>2082</v>
      </c>
      <c r="G483" t="s">
        <v>2083</v>
      </c>
      <c r="H483" t="s">
        <v>533</v>
      </c>
      <c r="I483" t="s">
        <v>839</v>
      </c>
      <c r="J483" t="s">
        <v>2704</v>
      </c>
      <c r="K483" t="s">
        <v>2664</v>
      </c>
      <c r="L483" t="s">
        <v>848</v>
      </c>
      <c r="M483" t="s">
        <v>174</v>
      </c>
      <c r="N483" t="s">
        <v>66</v>
      </c>
      <c r="O483" t="s">
        <v>682</v>
      </c>
      <c r="P483" t="s">
        <v>204</v>
      </c>
      <c r="Q483" t="s">
        <v>120</v>
      </c>
      <c r="R483" t="s">
        <v>2772</v>
      </c>
      <c r="S483">
        <v>190614</v>
      </c>
      <c r="T483" t="s">
        <v>2085</v>
      </c>
      <c r="U483" t="s">
        <v>537</v>
      </c>
      <c r="V483" t="s">
        <v>2706</v>
      </c>
      <c r="W483" t="s">
        <v>853</v>
      </c>
      <c r="X483" t="s">
        <v>2668</v>
      </c>
      <c r="Y483" t="s">
        <v>112</v>
      </c>
      <c r="Z483" t="s">
        <v>112</v>
      </c>
      <c r="AA483" t="s">
        <v>112</v>
      </c>
      <c r="AG483" t="s">
        <v>2714</v>
      </c>
      <c r="AI483" t="s">
        <v>148</v>
      </c>
    </row>
    <row r="484" spans="1:35">
      <c r="A484" t="s">
        <v>2654</v>
      </c>
      <c r="B484" t="s">
        <v>2707</v>
      </c>
      <c r="C484" t="s">
        <v>2773</v>
      </c>
      <c r="D484" t="s">
        <v>2774</v>
      </c>
      <c r="E484" t="s">
        <v>2775</v>
      </c>
      <c r="F484" t="s">
        <v>2776</v>
      </c>
      <c r="G484" t="s">
        <v>2777</v>
      </c>
      <c r="H484" t="s">
        <v>1062</v>
      </c>
      <c r="I484" t="s">
        <v>2778</v>
      </c>
      <c r="J484" t="s">
        <v>2753</v>
      </c>
      <c r="K484" t="s">
        <v>2754</v>
      </c>
      <c r="L484" t="s">
        <v>848</v>
      </c>
      <c r="M484" t="s">
        <v>174</v>
      </c>
      <c r="N484" t="s">
        <v>66</v>
      </c>
      <c r="O484" t="s">
        <v>682</v>
      </c>
      <c r="P484" t="s">
        <v>204</v>
      </c>
      <c r="Q484" t="s">
        <v>120</v>
      </c>
      <c r="R484" t="s">
        <v>2779</v>
      </c>
      <c r="S484">
        <v>190628</v>
      </c>
      <c r="T484" t="s">
        <v>2780</v>
      </c>
      <c r="U484" t="s">
        <v>1065</v>
      </c>
      <c r="V484" t="s">
        <v>2756</v>
      </c>
      <c r="W484" t="s">
        <v>853</v>
      </c>
      <c r="X484" t="s">
        <v>2668</v>
      </c>
      <c r="Y484" t="s">
        <v>112</v>
      </c>
      <c r="Z484" t="s">
        <v>112</v>
      </c>
      <c r="AA484" t="s">
        <v>112</v>
      </c>
      <c r="AG484" t="s">
        <v>2714</v>
      </c>
      <c r="AI484" t="s">
        <v>148</v>
      </c>
    </row>
    <row r="485" spans="1:35">
      <c r="A485" t="s">
        <v>2654</v>
      </c>
      <c r="B485" t="s">
        <v>2707</v>
      </c>
      <c r="C485" t="s">
        <v>2781</v>
      </c>
      <c r="D485" t="s">
        <v>2782</v>
      </c>
      <c r="E485" t="s">
        <v>2783</v>
      </c>
      <c r="F485" t="s">
        <v>2776</v>
      </c>
      <c r="G485" t="s">
        <v>2777</v>
      </c>
      <c r="H485" t="s">
        <v>2784</v>
      </c>
      <c r="I485" t="s">
        <v>2785</v>
      </c>
      <c r="J485" t="s">
        <v>2704</v>
      </c>
      <c r="K485" t="s">
        <v>2664</v>
      </c>
      <c r="L485" t="s">
        <v>848</v>
      </c>
      <c r="M485" t="s">
        <v>174</v>
      </c>
      <c r="N485" t="s">
        <v>66</v>
      </c>
      <c r="O485" t="s">
        <v>682</v>
      </c>
      <c r="P485" t="s">
        <v>204</v>
      </c>
      <c r="Q485" t="s">
        <v>120</v>
      </c>
      <c r="R485" t="s">
        <v>2786</v>
      </c>
      <c r="S485">
        <v>190705</v>
      </c>
      <c r="T485" t="s">
        <v>2780</v>
      </c>
      <c r="U485" t="s">
        <v>2787</v>
      </c>
      <c r="V485" t="s">
        <v>2706</v>
      </c>
      <c r="W485" t="s">
        <v>853</v>
      </c>
      <c r="X485" t="s">
        <v>2668</v>
      </c>
      <c r="Y485" t="s">
        <v>112</v>
      </c>
      <c r="Z485" t="s">
        <v>112</v>
      </c>
      <c r="AA485" t="s">
        <v>112</v>
      </c>
      <c r="AG485" t="s">
        <v>2714</v>
      </c>
      <c r="AI485" t="s">
        <v>148</v>
      </c>
    </row>
    <row r="486" spans="1:35">
      <c r="A486" t="s">
        <v>2654</v>
      </c>
      <c r="B486" t="s">
        <v>2707</v>
      </c>
      <c r="C486" t="s">
        <v>2788</v>
      </c>
      <c r="D486" t="s">
        <v>2789</v>
      </c>
      <c r="E486" t="s">
        <v>2790</v>
      </c>
      <c r="F486" t="s">
        <v>2776</v>
      </c>
      <c r="G486" t="s">
        <v>2777</v>
      </c>
      <c r="H486" t="s">
        <v>2784</v>
      </c>
      <c r="I486" t="s">
        <v>2785</v>
      </c>
      <c r="J486" t="s">
        <v>2679</v>
      </c>
      <c r="K486" t="s">
        <v>2664</v>
      </c>
      <c r="L486" t="s">
        <v>848</v>
      </c>
      <c r="M486" t="s">
        <v>174</v>
      </c>
      <c r="N486" t="s">
        <v>66</v>
      </c>
      <c r="O486" t="s">
        <v>682</v>
      </c>
      <c r="P486" t="s">
        <v>204</v>
      </c>
      <c r="Q486" t="s">
        <v>120</v>
      </c>
      <c r="R486" t="s">
        <v>2791</v>
      </c>
      <c r="S486">
        <v>190709</v>
      </c>
      <c r="T486" t="s">
        <v>2780</v>
      </c>
      <c r="U486" t="s">
        <v>2787</v>
      </c>
      <c r="V486" t="s">
        <v>2681</v>
      </c>
      <c r="W486" t="s">
        <v>853</v>
      </c>
      <c r="X486" t="s">
        <v>2668</v>
      </c>
      <c r="Y486" t="s">
        <v>112</v>
      </c>
      <c r="Z486" t="s">
        <v>112</v>
      </c>
      <c r="AA486" t="s">
        <v>112</v>
      </c>
      <c r="AG486" t="s">
        <v>2714</v>
      </c>
      <c r="AI486" t="s">
        <v>148</v>
      </c>
    </row>
    <row r="487" spans="1:35">
      <c r="A487" t="s">
        <v>2654</v>
      </c>
      <c r="B487" t="s">
        <v>2655</v>
      </c>
      <c r="C487" t="s">
        <v>2792</v>
      </c>
      <c r="D487" t="s">
        <v>2793</v>
      </c>
      <c r="E487" t="s">
        <v>2794</v>
      </c>
      <c r="F487" t="s">
        <v>589</v>
      </c>
      <c r="G487" t="s">
        <v>590</v>
      </c>
      <c r="H487" t="s">
        <v>533</v>
      </c>
      <c r="I487" t="s">
        <v>839</v>
      </c>
      <c r="J487" t="s">
        <v>2679</v>
      </c>
      <c r="K487" t="s">
        <v>2664</v>
      </c>
      <c r="L487" t="s">
        <v>848</v>
      </c>
      <c r="M487" t="s">
        <v>174</v>
      </c>
      <c r="N487" t="s">
        <v>66</v>
      </c>
      <c r="O487" t="s">
        <v>682</v>
      </c>
      <c r="P487" t="s">
        <v>204</v>
      </c>
      <c r="Q487" t="s">
        <v>120</v>
      </c>
      <c r="R487" t="s">
        <v>2795</v>
      </c>
      <c r="S487">
        <v>190710</v>
      </c>
      <c r="T487" t="s">
        <v>592</v>
      </c>
      <c r="U487" t="s">
        <v>537</v>
      </c>
      <c r="V487" t="s">
        <v>2681</v>
      </c>
      <c r="W487" t="s">
        <v>853</v>
      </c>
      <c r="X487" t="s">
        <v>2796</v>
      </c>
      <c r="Y487" t="s">
        <v>112</v>
      </c>
      <c r="Z487" t="s">
        <v>112</v>
      </c>
      <c r="AA487" t="s">
        <v>112</v>
      </c>
      <c r="AI487" t="s">
        <v>148</v>
      </c>
    </row>
    <row r="488" spans="1:35">
      <c r="A488" t="s">
        <v>2654</v>
      </c>
      <c r="B488" t="s">
        <v>2655</v>
      </c>
      <c r="C488" t="s">
        <v>2797</v>
      </c>
      <c r="D488" t="s">
        <v>2798</v>
      </c>
      <c r="E488" t="s">
        <v>2799</v>
      </c>
      <c r="F488" t="s">
        <v>589</v>
      </c>
      <c r="G488" t="s">
        <v>590</v>
      </c>
      <c r="H488" t="s">
        <v>533</v>
      </c>
      <c r="I488" t="s">
        <v>839</v>
      </c>
      <c r="J488" t="s">
        <v>2704</v>
      </c>
      <c r="K488" t="s">
        <v>2664</v>
      </c>
      <c r="L488" t="s">
        <v>848</v>
      </c>
      <c r="M488" t="s">
        <v>174</v>
      </c>
      <c r="N488" t="s">
        <v>66</v>
      </c>
      <c r="O488" t="s">
        <v>682</v>
      </c>
      <c r="P488" t="s">
        <v>204</v>
      </c>
      <c r="Q488" t="s">
        <v>120</v>
      </c>
      <c r="R488" t="s">
        <v>2800</v>
      </c>
      <c r="S488">
        <v>190710</v>
      </c>
      <c r="T488" t="s">
        <v>592</v>
      </c>
      <c r="U488" t="s">
        <v>537</v>
      </c>
      <c r="V488" t="s">
        <v>2706</v>
      </c>
      <c r="W488" t="s">
        <v>853</v>
      </c>
      <c r="X488" t="s">
        <v>2796</v>
      </c>
      <c r="Y488" t="s">
        <v>112</v>
      </c>
      <c r="Z488" t="s">
        <v>112</v>
      </c>
      <c r="AA488" t="s">
        <v>112</v>
      </c>
      <c r="AI488" t="s">
        <v>148</v>
      </c>
    </row>
    <row r="489" spans="1:35">
      <c r="A489" t="s">
        <v>2654</v>
      </c>
      <c r="B489" t="s">
        <v>2707</v>
      </c>
      <c r="C489" t="s">
        <v>2801</v>
      </c>
      <c r="D489" t="s">
        <v>2802</v>
      </c>
      <c r="E489" t="s">
        <v>2803</v>
      </c>
      <c r="F489" t="s">
        <v>2776</v>
      </c>
      <c r="G489" t="s">
        <v>2777</v>
      </c>
      <c r="H489" t="s">
        <v>1091</v>
      </c>
      <c r="I489" t="s">
        <v>1092</v>
      </c>
      <c r="J489" t="s">
        <v>2679</v>
      </c>
      <c r="K489" t="s">
        <v>2664</v>
      </c>
      <c r="L489" t="s">
        <v>848</v>
      </c>
      <c r="M489" t="s">
        <v>174</v>
      </c>
      <c r="N489" t="s">
        <v>66</v>
      </c>
      <c r="O489" t="s">
        <v>682</v>
      </c>
      <c r="P489" t="s">
        <v>204</v>
      </c>
      <c r="Q489" t="s">
        <v>120</v>
      </c>
      <c r="R489" t="s">
        <v>2804</v>
      </c>
      <c r="S489">
        <v>190710</v>
      </c>
      <c r="T489" t="s">
        <v>2780</v>
      </c>
      <c r="U489" t="s">
        <v>1097</v>
      </c>
      <c r="V489" t="s">
        <v>2681</v>
      </c>
      <c r="W489" t="s">
        <v>853</v>
      </c>
      <c r="X489" t="s">
        <v>2668</v>
      </c>
      <c r="Y489" t="s">
        <v>112</v>
      </c>
      <c r="Z489" t="s">
        <v>112</v>
      </c>
      <c r="AA489" t="s">
        <v>112</v>
      </c>
      <c r="AG489" t="s">
        <v>2714</v>
      </c>
      <c r="AI489" t="s">
        <v>148</v>
      </c>
    </row>
    <row r="490" spans="1:35">
      <c r="A490" t="s">
        <v>2654</v>
      </c>
      <c r="B490" t="s">
        <v>2707</v>
      </c>
      <c r="C490" t="s">
        <v>2805</v>
      </c>
      <c r="D490" t="s">
        <v>2806</v>
      </c>
      <c r="E490" t="s">
        <v>2807</v>
      </c>
      <c r="F490" t="s">
        <v>2776</v>
      </c>
      <c r="G490" t="s">
        <v>2777</v>
      </c>
      <c r="H490" t="s">
        <v>219</v>
      </c>
      <c r="I490" t="s">
        <v>220</v>
      </c>
      <c r="J490" t="s">
        <v>2679</v>
      </c>
      <c r="K490" t="s">
        <v>2664</v>
      </c>
      <c r="L490" t="s">
        <v>848</v>
      </c>
      <c r="M490" t="s">
        <v>174</v>
      </c>
      <c r="N490" t="s">
        <v>66</v>
      </c>
      <c r="O490" t="s">
        <v>682</v>
      </c>
      <c r="P490" t="s">
        <v>204</v>
      </c>
      <c r="Q490" t="s">
        <v>120</v>
      </c>
      <c r="R490" t="s">
        <v>2808</v>
      </c>
      <c r="S490">
        <v>190725</v>
      </c>
      <c r="T490" t="s">
        <v>2780</v>
      </c>
      <c r="U490" t="s">
        <v>542</v>
      </c>
      <c r="V490" t="s">
        <v>2681</v>
      </c>
      <c r="W490" t="s">
        <v>853</v>
      </c>
      <c r="X490" t="s">
        <v>2668</v>
      </c>
      <c r="Y490" t="s">
        <v>112</v>
      </c>
      <c r="Z490" t="s">
        <v>112</v>
      </c>
      <c r="AA490" t="s">
        <v>112</v>
      </c>
      <c r="AG490" t="s">
        <v>2714</v>
      </c>
      <c r="AI490" t="s">
        <v>148</v>
      </c>
    </row>
    <row r="491" spans="1:35">
      <c r="A491" t="s">
        <v>2654</v>
      </c>
      <c r="B491" t="s">
        <v>2655</v>
      </c>
      <c r="C491" t="s">
        <v>2809</v>
      </c>
      <c r="D491" t="s">
        <v>2810</v>
      </c>
      <c r="E491" t="s">
        <v>2811</v>
      </c>
      <c r="F491" t="s">
        <v>1089</v>
      </c>
      <c r="G491" t="s">
        <v>1090</v>
      </c>
      <c r="H491" t="s">
        <v>1091</v>
      </c>
      <c r="I491" t="s">
        <v>1092</v>
      </c>
      <c r="J491" t="s">
        <v>2812</v>
      </c>
      <c r="K491" t="s">
        <v>2813</v>
      </c>
      <c r="L491" t="s">
        <v>848</v>
      </c>
      <c r="M491" t="s">
        <v>174</v>
      </c>
      <c r="N491" t="s">
        <v>66</v>
      </c>
      <c r="O491" t="s">
        <v>682</v>
      </c>
      <c r="P491" t="s">
        <v>204</v>
      </c>
      <c r="Q491" t="s">
        <v>120</v>
      </c>
      <c r="R491" t="s">
        <v>2814</v>
      </c>
      <c r="S491">
        <v>190806</v>
      </c>
      <c r="T491" t="s">
        <v>1096</v>
      </c>
      <c r="U491" t="s">
        <v>1097</v>
      </c>
      <c r="V491" t="s">
        <v>2815</v>
      </c>
      <c r="W491" t="s">
        <v>853</v>
      </c>
      <c r="X491" t="s">
        <v>2816</v>
      </c>
      <c r="Y491" t="s">
        <v>112</v>
      </c>
      <c r="Z491" t="s">
        <v>112</v>
      </c>
      <c r="AA491" t="s">
        <v>112</v>
      </c>
      <c r="AG491" t="s">
        <v>2817</v>
      </c>
      <c r="AI491" t="s">
        <v>148</v>
      </c>
    </row>
    <row r="492" spans="1:35">
      <c r="A492" t="s">
        <v>2654</v>
      </c>
      <c r="B492" t="s">
        <v>2670</v>
      </c>
      <c r="C492" t="s">
        <v>2818</v>
      </c>
      <c r="D492" t="s">
        <v>2819</v>
      </c>
      <c r="E492" t="s">
        <v>2820</v>
      </c>
      <c r="F492" t="s">
        <v>2821</v>
      </c>
      <c r="G492" t="s">
        <v>858</v>
      </c>
      <c r="H492" t="s">
        <v>533</v>
      </c>
      <c r="I492" t="s">
        <v>839</v>
      </c>
      <c r="J492" t="s">
        <v>1093</v>
      </c>
      <c r="K492" t="s">
        <v>1094</v>
      </c>
      <c r="L492" t="s">
        <v>848</v>
      </c>
      <c r="M492" t="s">
        <v>174</v>
      </c>
      <c r="N492" t="s">
        <v>66</v>
      </c>
      <c r="O492" t="s">
        <v>859</v>
      </c>
      <c r="P492" t="s">
        <v>204</v>
      </c>
      <c r="Q492" t="s">
        <v>120</v>
      </c>
      <c r="R492" t="s">
        <v>2822</v>
      </c>
      <c r="S492">
        <v>200504</v>
      </c>
      <c r="T492" t="s">
        <v>860</v>
      </c>
      <c r="U492" t="s">
        <v>537</v>
      </c>
      <c r="V492" t="s">
        <v>1098</v>
      </c>
      <c r="W492" t="s">
        <v>853</v>
      </c>
      <c r="X492" t="s">
        <v>1099</v>
      </c>
      <c r="Y492" t="s">
        <v>112</v>
      </c>
      <c r="Z492" t="s">
        <v>112</v>
      </c>
      <c r="AA492" t="s">
        <v>112</v>
      </c>
      <c r="AG492" t="s">
        <v>2823</v>
      </c>
      <c r="AI492" t="s">
        <v>148</v>
      </c>
    </row>
    <row r="493" spans="1:35">
      <c r="A493" t="s">
        <v>2654</v>
      </c>
      <c r="B493" t="s">
        <v>2670</v>
      </c>
      <c r="C493" t="s">
        <v>2824</v>
      </c>
      <c r="D493" t="s">
        <v>2825</v>
      </c>
      <c r="E493" t="s">
        <v>2826</v>
      </c>
      <c r="F493" t="s">
        <v>228</v>
      </c>
      <c r="G493" t="s">
        <v>229</v>
      </c>
      <c r="H493" t="s">
        <v>533</v>
      </c>
      <c r="I493" t="s">
        <v>839</v>
      </c>
      <c r="J493" t="s">
        <v>1093</v>
      </c>
      <c r="K493" t="s">
        <v>1094</v>
      </c>
      <c r="L493" t="s">
        <v>848</v>
      </c>
      <c r="M493" t="s">
        <v>174</v>
      </c>
      <c r="N493" t="s">
        <v>66</v>
      </c>
      <c r="O493" t="s">
        <v>859</v>
      </c>
      <c r="P493" t="s">
        <v>204</v>
      </c>
      <c r="Q493" t="s">
        <v>120</v>
      </c>
      <c r="R493" t="s">
        <v>2827</v>
      </c>
      <c r="S493">
        <v>200617</v>
      </c>
      <c r="T493" t="s">
        <v>850</v>
      </c>
      <c r="U493" t="s">
        <v>537</v>
      </c>
      <c r="V493" t="s">
        <v>1098</v>
      </c>
      <c r="W493" t="s">
        <v>853</v>
      </c>
      <c r="X493" t="s">
        <v>1099</v>
      </c>
      <c r="Y493" t="s">
        <v>112</v>
      </c>
      <c r="Z493" t="s">
        <v>112</v>
      </c>
      <c r="AA493" t="s">
        <v>112</v>
      </c>
      <c r="AG493" t="s">
        <v>2714</v>
      </c>
      <c r="AI493" t="s">
        <v>148</v>
      </c>
    </row>
    <row r="494" spans="1:35">
      <c r="A494" t="s">
        <v>2654</v>
      </c>
      <c r="B494" t="s">
        <v>2670</v>
      </c>
      <c r="C494" t="s">
        <v>2828</v>
      </c>
      <c r="D494" t="s">
        <v>2829</v>
      </c>
      <c r="E494" t="s">
        <v>2830</v>
      </c>
      <c r="F494" t="s">
        <v>228</v>
      </c>
      <c r="G494" t="s">
        <v>229</v>
      </c>
      <c r="H494" t="s">
        <v>533</v>
      </c>
      <c r="I494" t="s">
        <v>839</v>
      </c>
      <c r="J494" t="s">
        <v>2831</v>
      </c>
      <c r="K494" t="s">
        <v>2832</v>
      </c>
      <c r="L494" t="s">
        <v>848</v>
      </c>
      <c r="M494" t="s">
        <v>174</v>
      </c>
      <c r="N494" t="s">
        <v>66</v>
      </c>
      <c r="O494" t="s">
        <v>859</v>
      </c>
      <c r="P494" t="s">
        <v>204</v>
      </c>
      <c r="Q494" t="s">
        <v>120</v>
      </c>
      <c r="R494" t="s">
        <v>2833</v>
      </c>
      <c r="S494">
        <v>200721</v>
      </c>
      <c r="T494" t="s">
        <v>850</v>
      </c>
      <c r="U494" t="s">
        <v>537</v>
      </c>
      <c r="V494" t="s">
        <v>2834</v>
      </c>
      <c r="W494" t="s">
        <v>853</v>
      </c>
      <c r="X494" t="s">
        <v>1099</v>
      </c>
      <c r="Y494" t="s">
        <v>112</v>
      </c>
      <c r="Z494" t="s">
        <v>112</v>
      </c>
      <c r="AA494" t="s">
        <v>112</v>
      </c>
      <c r="AG494" t="s">
        <v>2714</v>
      </c>
      <c r="AI494" t="s">
        <v>148</v>
      </c>
    </row>
    <row r="495" spans="1:35">
      <c r="A495" t="s">
        <v>2654</v>
      </c>
      <c r="B495" t="s">
        <v>2670</v>
      </c>
      <c r="C495" t="s">
        <v>2835</v>
      </c>
      <c r="D495" t="s">
        <v>2836</v>
      </c>
      <c r="E495" t="s">
        <v>2837</v>
      </c>
      <c r="F495" t="s">
        <v>619</v>
      </c>
      <c r="G495" t="s">
        <v>620</v>
      </c>
      <c r="H495" t="s">
        <v>533</v>
      </c>
      <c r="I495" t="s">
        <v>839</v>
      </c>
      <c r="J495" t="s">
        <v>2831</v>
      </c>
      <c r="K495" t="s">
        <v>2832</v>
      </c>
      <c r="L495" t="s">
        <v>848</v>
      </c>
      <c r="M495" t="s">
        <v>174</v>
      </c>
      <c r="N495" t="s">
        <v>66</v>
      </c>
      <c r="O495" t="s">
        <v>859</v>
      </c>
      <c r="P495" t="s">
        <v>204</v>
      </c>
      <c r="Q495" t="s">
        <v>120</v>
      </c>
      <c r="R495" t="s">
        <v>2838</v>
      </c>
      <c r="S495">
        <v>200911</v>
      </c>
      <c r="T495" t="s">
        <v>625</v>
      </c>
      <c r="U495" t="s">
        <v>537</v>
      </c>
      <c r="V495" t="s">
        <v>2834</v>
      </c>
      <c r="W495" t="s">
        <v>853</v>
      </c>
      <c r="X495" t="s">
        <v>1099</v>
      </c>
      <c r="Y495" t="s">
        <v>112</v>
      </c>
      <c r="Z495" t="s">
        <v>112</v>
      </c>
      <c r="AA495" t="s">
        <v>112</v>
      </c>
      <c r="AG495" t="s">
        <v>2714</v>
      </c>
      <c r="AI495" t="s">
        <v>148</v>
      </c>
    </row>
    <row r="496" spans="1:35">
      <c r="A496" t="s">
        <v>2654</v>
      </c>
      <c r="B496" t="s">
        <v>2655</v>
      </c>
      <c r="C496" t="s">
        <v>2839</v>
      </c>
      <c r="D496" t="s">
        <v>2840</v>
      </c>
      <c r="E496" t="s">
        <v>2841</v>
      </c>
      <c r="F496" t="s">
        <v>2821</v>
      </c>
      <c r="G496" t="s">
        <v>858</v>
      </c>
      <c r="H496" t="s">
        <v>2842</v>
      </c>
      <c r="I496" t="s">
        <v>839</v>
      </c>
      <c r="J496" t="s">
        <v>2843</v>
      </c>
      <c r="K496" t="s">
        <v>2844</v>
      </c>
      <c r="L496" t="s">
        <v>848</v>
      </c>
      <c r="M496" t="s">
        <v>174</v>
      </c>
      <c r="N496" t="s">
        <v>2845</v>
      </c>
      <c r="O496" t="s">
        <v>859</v>
      </c>
      <c r="P496" t="s">
        <v>204</v>
      </c>
      <c r="Q496" t="s">
        <v>205</v>
      </c>
      <c r="R496" t="s">
        <v>2846</v>
      </c>
      <c r="S496">
        <v>201211</v>
      </c>
      <c r="T496" t="s">
        <v>860</v>
      </c>
      <c r="U496" t="s">
        <v>2847</v>
      </c>
      <c r="V496" t="s">
        <v>2848</v>
      </c>
      <c r="W496" t="s">
        <v>853</v>
      </c>
      <c r="X496" t="s">
        <v>2668</v>
      </c>
      <c r="Y496" t="s">
        <v>112</v>
      </c>
      <c r="Z496" t="s">
        <v>112</v>
      </c>
      <c r="AA496" t="s">
        <v>112</v>
      </c>
      <c r="AG496" t="s">
        <v>2714</v>
      </c>
      <c r="AH496" t="s">
        <v>2849</v>
      </c>
      <c r="AI496" t="s">
        <v>148</v>
      </c>
    </row>
    <row r="497" spans="1:35">
      <c r="A497" t="s">
        <v>2654</v>
      </c>
      <c r="B497" t="s">
        <v>2655</v>
      </c>
      <c r="C497" t="s">
        <v>2850</v>
      </c>
      <c r="D497" t="s">
        <v>2851</v>
      </c>
      <c r="E497" t="s">
        <v>2852</v>
      </c>
      <c r="F497" t="s">
        <v>619</v>
      </c>
      <c r="G497" t="s">
        <v>620</v>
      </c>
      <c r="H497" t="s">
        <v>2853</v>
      </c>
      <c r="I497" t="s">
        <v>2854</v>
      </c>
      <c r="J497" t="s">
        <v>2679</v>
      </c>
      <c r="K497" t="s">
        <v>2664</v>
      </c>
      <c r="L497" t="s">
        <v>848</v>
      </c>
      <c r="M497" t="s">
        <v>174</v>
      </c>
      <c r="N497" t="s">
        <v>66</v>
      </c>
      <c r="O497" t="s">
        <v>859</v>
      </c>
      <c r="P497" t="s">
        <v>204</v>
      </c>
      <c r="Q497" t="s">
        <v>120</v>
      </c>
      <c r="R497" t="s">
        <v>2855</v>
      </c>
      <c r="S497">
        <v>201225</v>
      </c>
      <c r="T497" t="s">
        <v>625</v>
      </c>
      <c r="U497" t="s">
        <v>2856</v>
      </c>
      <c r="V497" t="s">
        <v>2681</v>
      </c>
      <c r="W497" t="s">
        <v>853</v>
      </c>
      <c r="X497" t="s">
        <v>2668</v>
      </c>
      <c r="Y497" t="s">
        <v>112</v>
      </c>
      <c r="Z497" t="s">
        <v>112</v>
      </c>
      <c r="AA497" t="s">
        <v>112</v>
      </c>
      <c r="AG497" t="s">
        <v>2714</v>
      </c>
      <c r="AI497" t="s">
        <v>148</v>
      </c>
    </row>
    <row r="498" spans="1:35">
      <c r="A498" t="s">
        <v>2654</v>
      </c>
      <c r="B498" t="s">
        <v>2659</v>
      </c>
      <c r="C498" t="s">
        <v>2857</v>
      </c>
      <c r="D498" t="s">
        <v>2858</v>
      </c>
      <c r="E498" t="s">
        <v>2859</v>
      </c>
      <c r="F498" t="s">
        <v>974</v>
      </c>
      <c r="G498" t="s">
        <v>975</v>
      </c>
      <c r="H498" t="s">
        <v>219</v>
      </c>
      <c r="I498" t="s">
        <v>220</v>
      </c>
      <c r="J498" t="s">
        <v>2663</v>
      </c>
      <c r="K498" t="s">
        <v>2664</v>
      </c>
      <c r="L498" t="s">
        <v>848</v>
      </c>
      <c r="M498" t="s">
        <v>174</v>
      </c>
      <c r="N498" t="s">
        <v>2860</v>
      </c>
      <c r="O498" t="s">
        <v>935</v>
      </c>
      <c r="P498" t="s">
        <v>119</v>
      </c>
      <c r="Q498" t="s">
        <v>205</v>
      </c>
      <c r="R498" t="s">
        <v>2861</v>
      </c>
      <c r="S498">
        <v>210622</v>
      </c>
      <c r="T498" t="s">
        <v>2666</v>
      </c>
      <c r="U498" t="s">
        <v>224</v>
      </c>
      <c r="V498" t="s">
        <v>2667</v>
      </c>
      <c r="W498" t="s">
        <v>853</v>
      </c>
      <c r="X498" t="s">
        <v>2668</v>
      </c>
      <c r="Y498" t="s">
        <v>112</v>
      </c>
      <c r="Z498" t="s">
        <v>112</v>
      </c>
      <c r="AA498" t="s">
        <v>12</v>
      </c>
      <c r="AB498" t="s">
        <v>2862</v>
      </c>
      <c r="AG498" t="s">
        <v>2863</v>
      </c>
      <c r="AH498" t="s">
        <v>2864</v>
      </c>
      <c r="AI498" t="s">
        <v>90</v>
      </c>
    </row>
    <row r="499" spans="1:35">
      <c r="A499" t="s">
        <v>2654</v>
      </c>
      <c r="B499" t="s">
        <v>2655</v>
      </c>
      <c r="C499" t="s">
        <v>2865</v>
      </c>
      <c r="D499" t="s">
        <v>2866</v>
      </c>
      <c r="E499" t="s">
        <v>2867</v>
      </c>
      <c r="F499" t="s">
        <v>857</v>
      </c>
      <c r="G499" t="s">
        <v>858</v>
      </c>
      <c r="H499" t="s">
        <v>2842</v>
      </c>
      <c r="I499" t="s">
        <v>839</v>
      </c>
      <c r="J499" t="s">
        <v>2663</v>
      </c>
      <c r="K499" t="s">
        <v>2664</v>
      </c>
      <c r="L499" t="s">
        <v>848</v>
      </c>
      <c r="M499" t="s">
        <v>174</v>
      </c>
      <c r="N499" t="s">
        <v>2845</v>
      </c>
      <c r="O499" t="s">
        <v>859</v>
      </c>
      <c r="P499" t="s">
        <v>204</v>
      </c>
      <c r="Q499" t="s">
        <v>205</v>
      </c>
      <c r="R499" t="s">
        <v>2868</v>
      </c>
      <c r="S499">
        <v>210329</v>
      </c>
      <c r="T499" t="s">
        <v>860</v>
      </c>
      <c r="U499" t="s">
        <v>2847</v>
      </c>
      <c r="V499" t="s">
        <v>2667</v>
      </c>
      <c r="W499" t="s">
        <v>853</v>
      </c>
      <c r="X499" t="s">
        <v>2668</v>
      </c>
      <c r="Y499" t="s">
        <v>112</v>
      </c>
      <c r="Z499" t="s">
        <v>112</v>
      </c>
      <c r="AA499" t="s">
        <v>112</v>
      </c>
      <c r="AH499" t="s">
        <v>2869</v>
      </c>
      <c r="AI499" t="s">
        <v>90</v>
      </c>
    </row>
    <row r="500" spans="1:35">
      <c r="A500" t="s">
        <v>2654</v>
      </c>
      <c r="B500" t="s">
        <v>2659</v>
      </c>
      <c r="C500" t="s">
        <v>2870</v>
      </c>
      <c r="D500" t="s">
        <v>2871</v>
      </c>
      <c r="E500" t="s">
        <v>2872</v>
      </c>
      <c r="F500" t="s">
        <v>974</v>
      </c>
      <c r="G500" t="s">
        <v>975</v>
      </c>
      <c r="H500" t="s">
        <v>219</v>
      </c>
      <c r="I500" t="s">
        <v>220</v>
      </c>
      <c r="J500" t="s">
        <v>2663</v>
      </c>
      <c r="K500" t="s">
        <v>2664</v>
      </c>
      <c r="L500" t="s">
        <v>848</v>
      </c>
      <c r="M500" t="s">
        <v>174</v>
      </c>
      <c r="N500" t="s">
        <v>2860</v>
      </c>
      <c r="O500" t="s">
        <v>935</v>
      </c>
      <c r="P500" t="s">
        <v>204</v>
      </c>
      <c r="Q500" t="s">
        <v>205</v>
      </c>
      <c r="R500" t="s">
        <v>2873</v>
      </c>
      <c r="S500">
        <v>210622</v>
      </c>
      <c r="T500" t="s">
        <v>2666</v>
      </c>
      <c r="U500" t="s">
        <v>224</v>
      </c>
      <c r="V500" t="s">
        <v>2667</v>
      </c>
      <c r="W500" t="s">
        <v>853</v>
      </c>
      <c r="X500" t="s">
        <v>2668</v>
      </c>
      <c r="Y500" t="s">
        <v>112</v>
      </c>
      <c r="Z500" t="s">
        <v>112</v>
      </c>
      <c r="AA500" t="s">
        <v>112</v>
      </c>
      <c r="AB500" t="s">
        <v>2862</v>
      </c>
      <c r="AG500" t="s">
        <v>2874</v>
      </c>
      <c r="AI500" t="s">
        <v>148</v>
      </c>
    </row>
    <row r="501" spans="1:35">
      <c r="A501" t="s">
        <v>2654</v>
      </c>
      <c r="B501" t="s">
        <v>2659</v>
      </c>
      <c r="C501" t="s">
        <v>2870</v>
      </c>
      <c r="D501" t="s">
        <v>2871</v>
      </c>
      <c r="E501" t="s">
        <v>2875</v>
      </c>
      <c r="F501" t="s">
        <v>974</v>
      </c>
      <c r="G501" t="s">
        <v>975</v>
      </c>
      <c r="H501" t="s">
        <v>219</v>
      </c>
      <c r="I501" t="s">
        <v>220</v>
      </c>
      <c r="J501" t="s">
        <v>2663</v>
      </c>
      <c r="K501" t="s">
        <v>2664</v>
      </c>
      <c r="L501" t="s">
        <v>848</v>
      </c>
      <c r="M501" t="s">
        <v>174</v>
      </c>
      <c r="N501" t="s">
        <v>1164</v>
      </c>
      <c r="O501" t="s">
        <v>935</v>
      </c>
      <c r="P501" t="s">
        <v>204</v>
      </c>
      <c r="Q501" t="s">
        <v>205</v>
      </c>
      <c r="R501" t="s">
        <v>2876</v>
      </c>
      <c r="S501">
        <v>211008</v>
      </c>
      <c r="T501" t="s">
        <v>2666</v>
      </c>
      <c r="U501" t="s">
        <v>224</v>
      </c>
      <c r="V501" t="s">
        <v>2667</v>
      </c>
      <c r="W501" t="s">
        <v>853</v>
      </c>
      <c r="X501" t="s">
        <v>2668</v>
      </c>
      <c r="Y501" t="s">
        <v>112</v>
      </c>
      <c r="Z501" t="s">
        <v>112</v>
      </c>
      <c r="AA501" t="s">
        <v>112</v>
      </c>
      <c r="AB501" t="s">
        <v>1167</v>
      </c>
      <c r="AG501" t="s">
        <v>2877</v>
      </c>
      <c r="AH501" t="s">
        <v>2878</v>
      </c>
      <c r="AI501" t="s">
        <v>90</v>
      </c>
    </row>
    <row r="502" spans="1:35">
      <c r="A502" t="s">
        <v>2654</v>
      </c>
      <c r="B502" t="s">
        <v>2659</v>
      </c>
      <c r="C502" t="s">
        <v>2879</v>
      </c>
      <c r="D502" t="s">
        <v>2880</v>
      </c>
      <c r="E502" t="s">
        <v>2881</v>
      </c>
      <c r="F502" t="s">
        <v>974</v>
      </c>
      <c r="G502" t="s">
        <v>975</v>
      </c>
      <c r="H502" t="s">
        <v>219</v>
      </c>
      <c r="I502" t="s">
        <v>220</v>
      </c>
      <c r="J502" t="s">
        <v>2663</v>
      </c>
      <c r="K502" t="s">
        <v>2664</v>
      </c>
      <c r="L502" t="s">
        <v>848</v>
      </c>
      <c r="M502" t="s">
        <v>174</v>
      </c>
      <c r="N502" t="s">
        <v>2882</v>
      </c>
      <c r="O502" t="s">
        <v>935</v>
      </c>
      <c r="P502" t="s">
        <v>119</v>
      </c>
      <c r="Q502" t="s">
        <v>205</v>
      </c>
      <c r="R502" t="s">
        <v>2883</v>
      </c>
      <c r="S502">
        <v>210624</v>
      </c>
      <c r="T502" t="s">
        <v>2666</v>
      </c>
      <c r="U502" t="s">
        <v>224</v>
      </c>
      <c r="V502" t="s">
        <v>2667</v>
      </c>
      <c r="W502" t="s">
        <v>853</v>
      </c>
      <c r="X502" t="s">
        <v>2668</v>
      </c>
      <c r="Y502" t="s">
        <v>112</v>
      </c>
      <c r="Z502" t="s">
        <v>112</v>
      </c>
      <c r="AA502" t="s">
        <v>12</v>
      </c>
      <c r="AB502" t="s">
        <v>2884</v>
      </c>
      <c r="AH502" t="s">
        <v>2885</v>
      </c>
      <c r="AI502" t="s">
        <v>90</v>
      </c>
    </row>
    <row r="503" spans="1:35">
      <c r="A503" t="s">
        <v>2654</v>
      </c>
      <c r="B503" t="s">
        <v>2659</v>
      </c>
      <c r="C503" t="s">
        <v>2886</v>
      </c>
      <c r="D503" t="s">
        <v>2887</v>
      </c>
      <c r="E503" t="s">
        <v>2888</v>
      </c>
      <c r="F503" t="s">
        <v>974</v>
      </c>
      <c r="G503" t="s">
        <v>975</v>
      </c>
      <c r="H503" t="s">
        <v>219</v>
      </c>
      <c r="I503" t="s">
        <v>220</v>
      </c>
      <c r="J503" t="s">
        <v>2663</v>
      </c>
      <c r="K503" t="s">
        <v>2664</v>
      </c>
      <c r="L503" t="s">
        <v>848</v>
      </c>
      <c r="M503" t="s">
        <v>174</v>
      </c>
      <c r="N503" t="s">
        <v>2882</v>
      </c>
      <c r="O503" t="s">
        <v>935</v>
      </c>
      <c r="P503" t="s">
        <v>204</v>
      </c>
      <c r="Q503" t="s">
        <v>205</v>
      </c>
      <c r="R503" t="s">
        <v>2889</v>
      </c>
      <c r="S503">
        <v>210624</v>
      </c>
      <c r="T503" t="s">
        <v>2666</v>
      </c>
      <c r="U503" t="s">
        <v>224</v>
      </c>
      <c r="V503" t="s">
        <v>2667</v>
      </c>
      <c r="W503" t="s">
        <v>853</v>
      </c>
      <c r="X503" t="s">
        <v>2668</v>
      </c>
      <c r="Y503" t="s">
        <v>112</v>
      </c>
      <c r="Z503" t="s">
        <v>112</v>
      </c>
      <c r="AA503" t="s">
        <v>112</v>
      </c>
      <c r="AB503" t="s">
        <v>2884</v>
      </c>
      <c r="AI503" t="s">
        <v>90</v>
      </c>
    </row>
    <row r="504" spans="1:35">
      <c r="A504" t="s">
        <v>2890</v>
      </c>
      <c r="B504" t="s">
        <v>2891</v>
      </c>
      <c r="C504" t="s">
        <v>128</v>
      </c>
      <c r="D504" t="s">
        <v>2892</v>
      </c>
      <c r="F504" t="s">
        <v>130</v>
      </c>
      <c r="G504" t="s">
        <v>130</v>
      </c>
      <c r="H504" t="s">
        <v>130</v>
      </c>
      <c r="I504" t="s">
        <v>130</v>
      </c>
      <c r="J504" t="s">
        <v>130</v>
      </c>
      <c r="K504" t="s">
        <v>130</v>
      </c>
      <c r="L504" t="s">
        <v>130</v>
      </c>
      <c r="M504" t="s">
        <v>130</v>
      </c>
      <c r="N504" t="s">
        <v>130</v>
      </c>
      <c r="O504" t="s">
        <v>130</v>
      </c>
      <c r="P504" t="s">
        <v>130</v>
      </c>
      <c r="Q504" t="s">
        <v>130</v>
      </c>
      <c r="T504" t="s">
        <v>130</v>
      </c>
      <c r="U504" t="s">
        <v>130</v>
      </c>
      <c r="V504" t="s">
        <v>130</v>
      </c>
      <c r="W504" t="s">
        <v>130</v>
      </c>
      <c r="X504" t="s">
        <v>130</v>
      </c>
      <c r="Y504" t="s">
        <v>130</v>
      </c>
      <c r="Z504" t="s">
        <v>130</v>
      </c>
      <c r="AA504" t="s">
        <v>130</v>
      </c>
      <c r="AB504" t="s">
        <v>130</v>
      </c>
      <c r="AC504" t="s">
        <v>130</v>
      </c>
      <c r="AG504" t="s">
        <v>130</v>
      </c>
      <c r="AI504" t="s">
        <v>90</v>
      </c>
    </row>
    <row r="505" spans="1:35">
      <c r="A505" t="s">
        <v>2615</v>
      </c>
      <c r="B505" t="s">
        <v>2891</v>
      </c>
      <c r="C505" t="s">
        <v>2893</v>
      </c>
      <c r="D505" t="s">
        <v>2894</v>
      </c>
      <c r="E505" t="s">
        <v>2895</v>
      </c>
      <c r="F505" t="s">
        <v>2061</v>
      </c>
      <c r="G505" t="s">
        <v>2062</v>
      </c>
      <c r="H505" t="s">
        <v>2568</v>
      </c>
      <c r="I505" t="s">
        <v>2569</v>
      </c>
      <c r="J505" t="s">
        <v>2896</v>
      </c>
      <c r="K505" t="s">
        <v>2897</v>
      </c>
      <c r="L505" t="s">
        <v>153</v>
      </c>
      <c r="M505" t="s">
        <v>174</v>
      </c>
      <c r="N505" t="s">
        <v>66</v>
      </c>
      <c r="O505" t="s">
        <v>2528</v>
      </c>
      <c r="P505" t="s">
        <v>204</v>
      </c>
      <c r="Q505" t="s">
        <v>120</v>
      </c>
      <c r="R505" t="s">
        <v>2898</v>
      </c>
      <c r="S505">
        <v>181210</v>
      </c>
      <c r="T505" t="s">
        <v>2064</v>
      </c>
      <c r="U505" t="s">
        <v>2571</v>
      </c>
      <c r="V505" t="s">
        <v>2899</v>
      </c>
      <c r="W505" t="s">
        <v>2900</v>
      </c>
      <c r="X505" t="s">
        <v>112</v>
      </c>
      <c r="Y505" t="s">
        <v>112</v>
      </c>
      <c r="Z505" t="s">
        <v>112</v>
      </c>
      <c r="AA505" t="s">
        <v>112</v>
      </c>
      <c r="AG505" t="s">
        <v>2714</v>
      </c>
      <c r="AI505" t="s">
        <v>148</v>
      </c>
    </row>
    <row r="506" spans="1:35">
      <c r="A506" t="s">
        <v>2615</v>
      </c>
      <c r="B506" t="s">
        <v>2901</v>
      </c>
      <c r="C506" t="s">
        <v>2902</v>
      </c>
      <c r="D506" t="s">
        <v>2903</v>
      </c>
      <c r="E506" t="s">
        <v>2904</v>
      </c>
      <c r="F506" t="s">
        <v>2905</v>
      </c>
      <c r="G506" t="s">
        <v>2906</v>
      </c>
      <c r="H506" t="s">
        <v>2907</v>
      </c>
      <c r="I506" t="s">
        <v>2908</v>
      </c>
      <c r="J506" t="s">
        <v>2909</v>
      </c>
      <c r="K506" t="s">
        <v>2910</v>
      </c>
      <c r="L506" t="s">
        <v>153</v>
      </c>
      <c r="M506" t="s">
        <v>2911</v>
      </c>
      <c r="N506" t="s">
        <v>1796</v>
      </c>
      <c r="O506" t="s">
        <v>2912</v>
      </c>
      <c r="P506" t="s">
        <v>204</v>
      </c>
      <c r="Q506" t="s">
        <v>120</v>
      </c>
      <c r="R506" t="s">
        <v>2913</v>
      </c>
      <c r="S506">
        <v>191007</v>
      </c>
      <c r="T506" t="s">
        <v>2036</v>
      </c>
      <c r="U506" t="s">
        <v>1080</v>
      </c>
      <c r="V506" t="s">
        <v>2914</v>
      </c>
      <c r="W506" t="s">
        <v>2900</v>
      </c>
      <c r="X506" t="s">
        <v>112</v>
      </c>
      <c r="Y506" t="s">
        <v>112</v>
      </c>
      <c r="Z506" t="s">
        <v>112</v>
      </c>
      <c r="AA506" t="s">
        <v>112</v>
      </c>
      <c r="AB506" t="s">
        <v>1715</v>
      </c>
      <c r="AG506" t="s">
        <v>2915</v>
      </c>
      <c r="AI506" t="s">
        <v>148</v>
      </c>
    </row>
    <row r="507" spans="1:35">
      <c r="A507" t="s">
        <v>2615</v>
      </c>
      <c r="B507" t="s">
        <v>2901</v>
      </c>
      <c r="C507" t="s">
        <v>2916</v>
      </c>
      <c r="D507" t="s">
        <v>2917</v>
      </c>
      <c r="E507" t="s">
        <v>2918</v>
      </c>
      <c r="F507" t="s">
        <v>2905</v>
      </c>
      <c r="G507" t="s">
        <v>2906</v>
      </c>
      <c r="H507" t="s">
        <v>2919</v>
      </c>
      <c r="I507" t="s">
        <v>2920</v>
      </c>
      <c r="J507" t="s">
        <v>2921</v>
      </c>
      <c r="K507" t="s">
        <v>2922</v>
      </c>
      <c r="L507" t="s">
        <v>153</v>
      </c>
      <c r="M507" t="s">
        <v>2911</v>
      </c>
      <c r="N507" t="s">
        <v>66</v>
      </c>
      <c r="O507" t="s">
        <v>2923</v>
      </c>
      <c r="P507" t="s">
        <v>204</v>
      </c>
      <c r="Q507" t="s">
        <v>120</v>
      </c>
      <c r="R507" t="s">
        <v>2924</v>
      </c>
      <c r="S507">
        <v>200102</v>
      </c>
      <c r="T507" t="s">
        <v>2036</v>
      </c>
      <c r="U507" t="s">
        <v>1913</v>
      </c>
      <c r="V507" t="s">
        <v>2925</v>
      </c>
      <c r="W507" t="s">
        <v>2926</v>
      </c>
      <c r="X507" t="s">
        <v>112</v>
      </c>
      <c r="Y507" t="s">
        <v>112</v>
      </c>
      <c r="Z507" t="s">
        <v>112</v>
      </c>
      <c r="AA507" t="s">
        <v>112</v>
      </c>
      <c r="AG507" t="s">
        <v>2714</v>
      </c>
      <c r="AI507" t="s">
        <v>148</v>
      </c>
    </row>
    <row r="508" spans="1:35">
      <c r="A508" t="s">
        <v>2615</v>
      </c>
      <c r="B508" t="s">
        <v>2901</v>
      </c>
      <c r="C508" t="s">
        <v>2927</v>
      </c>
      <c r="D508" t="s">
        <v>2928</v>
      </c>
      <c r="E508" t="s">
        <v>2929</v>
      </c>
      <c r="F508" t="s">
        <v>2097</v>
      </c>
      <c r="G508" t="s">
        <v>2930</v>
      </c>
      <c r="H508" t="s">
        <v>2919</v>
      </c>
      <c r="I508" t="s">
        <v>2920</v>
      </c>
      <c r="J508" t="s">
        <v>2921</v>
      </c>
      <c r="K508" t="s">
        <v>2922</v>
      </c>
      <c r="L508" t="s">
        <v>153</v>
      </c>
      <c r="M508" t="s">
        <v>2911</v>
      </c>
      <c r="N508" t="s">
        <v>66</v>
      </c>
      <c r="O508" t="s">
        <v>2923</v>
      </c>
      <c r="P508" t="s">
        <v>204</v>
      </c>
      <c r="Q508" t="s">
        <v>120</v>
      </c>
      <c r="R508" t="s">
        <v>2931</v>
      </c>
      <c r="S508">
        <v>200326</v>
      </c>
      <c r="T508" t="s">
        <v>2100</v>
      </c>
      <c r="U508" t="s">
        <v>1913</v>
      </c>
      <c r="V508" t="s">
        <v>2925</v>
      </c>
      <c r="W508" t="s">
        <v>2932</v>
      </c>
      <c r="X508" t="s">
        <v>112</v>
      </c>
      <c r="Y508" t="s">
        <v>112</v>
      </c>
      <c r="Z508" t="s">
        <v>112</v>
      </c>
      <c r="AA508" t="s">
        <v>112</v>
      </c>
      <c r="AG508" t="s">
        <v>2714</v>
      </c>
      <c r="AI508" t="s">
        <v>148</v>
      </c>
    </row>
    <row r="509" spans="1:35">
      <c r="A509" t="s">
        <v>2615</v>
      </c>
      <c r="B509" t="s">
        <v>2901</v>
      </c>
      <c r="C509" t="s">
        <v>2927</v>
      </c>
      <c r="D509" t="s">
        <v>2928</v>
      </c>
      <c r="E509" t="s">
        <v>2933</v>
      </c>
      <c r="F509" t="s">
        <v>2097</v>
      </c>
      <c r="G509" t="s">
        <v>2930</v>
      </c>
      <c r="H509" t="s">
        <v>2919</v>
      </c>
      <c r="I509" t="s">
        <v>2920</v>
      </c>
      <c r="J509" t="s">
        <v>2921</v>
      </c>
      <c r="K509" t="s">
        <v>2922</v>
      </c>
      <c r="L509" t="s">
        <v>153</v>
      </c>
      <c r="M509" t="s">
        <v>2911</v>
      </c>
      <c r="N509" t="s">
        <v>66</v>
      </c>
      <c r="O509" t="s">
        <v>2923</v>
      </c>
      <c r="P509" t="s">
        <v>204</v>
      </c>
      <c r="Q509" t="s">
        <v>120</v>
      </c>
      <c r="R509" t="s">
        <v>2934</v>
      </c>
      <c r="S509">
        <v>200303</v>
      </c>
      <c r="T509" t="s">
        <v>2100</v>
      </c>
      <c r="U509" t="s">
        <v>1913</v>
      </c>
      <c r="V509" t="s">
        <v>2925</v>
      </c>
      <c r="W509" t="s">
        <v>2926</v>
      </c>
      <c r="X509" t="s">
        <v>112</v>
      </c>
      <c r="Y509" t="s">
        <v>112</v>
      </c>
      <c r="Z509" t="s">
        <v>112</v>
      </c>
      <c r="AA509" t="s">
        <v>112</v>
      </c>
      <c r="AG509" t="s">
        <v>2714</v>
      </c>
      <c r="AI509" t="s">
        <v>148</v>
      </c>
    </row>
    <row r="510" spans="1:35">
      <c r="A510" t="s">
        <v>2615</v>
      </c>
      <c r="B510" t="s">
        <v>2891</v>
      </c>
      <c r="C510" t="s">
        <v>2935</v>
      </c>
      <c r="D510" t="s">
        <v>2936</v>
      </c>
      <c r="E510" t="s">
        <v>2937</v>
      </c>
      <c r="F510" t="s">
        <v>2097</v>
      </c>
      <c r="G510" t="s">
        <v>2098</v>
      </c>
      <c r="H510" t="s">
        <v>1923</v>
      </c>
      <c r="I510" t="s">
        <v>2129</v>
      </c>
      <c r="J510" t="s">
        <v>2896</v>
      </c>
      <c r="K510" t="s">
        <v>2897</v>
      </c>
      <c r="L510" t="s">
        <v>153</v>
      </c>
      <c r="M510" t="s">
        <v>174</v>
      </c>
      <c r="N510" t="s">
        <v>66</v>
      </c>
      <c r="O510" t="s">
        <v>1406</v>
      </c>
      <c r="P510" t="s">
        <v>204</v>
      </c>
      <c r="Q510" t="s">
        <v>120</v>
      </c>
      <c r="R510" t="s">
        <v>2938</v>
      </c>
      <c r="S510">
        <v>200401</v>
      </c>
      <c r="T510" t="s">
        <v>2100</v>
      </c>
      <c r="U510" t="s">
        <v>1926</v>
      </c>
      <c r="V510" t="s">
        <v>2899</v>
      </c>
      <c r="W510" t="s">
        <v>2900</v>
      </c>
      <c r="X510" t="s">
        <v>112</v>
      </c>
      <c r="Y510" t="s">
        <v>112</v>
      </c>
      <c r="Z510" t="s">
        <v>112</v>
      </c>
      <c r="AA510" t="s">
        <v>112</v>
      </c>
      <c r="AG510" t="s">
        <v>2714</v>
      </c>
      <c r="AI510" t="s">
        <v>148</v>
      </c>
    </row>
    <row r="511" spans="1:35">
      <c r="A511" t="s">
        <v>2615</v>
      </c>
      <c r="B511" t="s">
        <v>2891</v>
      </c>
      <c r="C511" t="s">
        <v>2939</v>
      </c>
      <c r="D511" t="s">
        <v>2940</v>
      </c>
      <c r="E511" t="s">
        <v>2941</v>
      </c>
      <c r="F511" t="s">
        <v>2942</v>
      </c>
      <c r="G511" t="s">
        <v>2943</v>
      </c>
      <c r="H511" t="s">
        <v>1077</v>
      </c>
      <c r="I511" t="s">
        <v>1078</v>
      </c>
      <c r="J511" t="s">
        <v>2896</v>
      </c>
      <c r="K511" t="s">
        <v>2897</v>
      </c>
      <c r="L511" t="s">
        <v>153</v>
      </c>
      <c r="M511" t="s">
        <v>174</v>
      </c>
      <c r="N511" t="s">
        <v>66</v>
      </c>
      <c r="O511" t="s">
        <v>2528</v>
      </c>
      <c r="P511" t="s">
        <v>204</v>
      </c>
      <c r="Q511" t="s">
        <v>120</v>
      </c>
      <c r="T511" t="s">
        <v>2944</v>
      </c>
      <c r="U511" t="s">
        <v>1080</v>
      </c>
      <c r="V511" t="s">
        <v>2899</v>
      </c>
      <c r="W511" t="s">
        <v>2900</v>
      </c>
      <c r="X511" t="s">
        <v>112</v>
      </c>
      <c r="Y511" t="s">
        <v>112</v>
      </c>
      <c r="Z511" t="s">
        <v>112</v>
      </c>
      <c r="AA511" t="s">
        <v>112</v>
      </c>
      <c r="AG511" t="s">
        <v>2945</v>
      </c>
      <c r="AI511" t="s">
        <v>148</v>
      </c>
    </row>
    <row r="512" spans="1:35">
      <c r="A512" t="s">
        <v>2615</v>
      </c>
      <c r="B512" t="s">
        <v>2891</v>
      </c>
      <c r="C512" t="s">
        <v>2946</v>
      </c>
      <c r="D512" t="s">
        <v>2947</v>
      </c>
      <c r="E512" t="s">
        <v>2948</v>
      </c>
      <c r="F512" t="s">
        <v>2097</v>
      </c>
      <c r="G512" t="s">
        <v>2098</v>
      </c>
      <c r="H512" t="s">
        <v>1923</v>
      </c>
      <c r="I512" t="s">
        <v>2129</v>
      </c>
      <c r="J512" t="s">
        <v>2949</v>
      </c>
      <c r="K512" t="s">
        <v>2897</v>
      </c>
      <c r="L512" t="s">
        <v>153</v>
      </c>
      <c r="M512" t="s">
        <v>174</v>
      </c>
      <c r="N512" t="s">
        <v>66</v>
      </c>
      <c r="O512" t="s">
        <v>1406</v>
      </c>
      <c r="P512" t="s">
        <v>204</v>
      </c>
      <c r="Q512" t="s">
        <v>120</v>
      </c>
      <c r="R512" t="s">
        <v>2950</v>
      </c>
      <c r="S512">
        <v>200414</v>
      </c>
      <c r="T512" t="s">
        <v>2100</v>
      </c>
      <c r="U512" t="s">
        <v>1926</v>
      </c>
      <c r="V512" t="s">
        <v>2951</v>
      </c>
      <c r="W512" t="s">
        <v>2900</v>
      </c>
      <c r="X512" t="s">
        <v>112</v>
      </c>
      <c r="Y512" t="s">
        <v>112</v>
      </c>
      <c r="Z512" t="s">
        <v>112</v>
      </c>
      <c r="AA512" t="s">
        <v>112</v>
      </c>
      <c r="AG512" t="s">
        <v>2714</v>
      </c>
      <c r="AI512" t="s">
        <v>148</v>
      </c>
    </row>
    <row r="513" spans="1:35">
      <c r="A513" t="s">
        <v>2615</v>
      </c>
      <c r="B513" t="s">
        <v>2891</v>
      </c>
      <c r="C513" t="s">
        <v>2952</v>
      </c>
      <c r="D513" t="s">
        <v>2953</v>
      </c>
      <c r="E513" t="s">
        <v>2954</v>
      </c>
      <c r="F513" t="s">
        <v>1941</v>
      </c>
      <c r="G513" t="s">
        <v>1942</v>
      </c>
      <c r="H513" t="s">
        <v>2534</v>
      </c>
      <c r="I513" t="s">
        <v>2535</v>
      </c>
      <c r="J513" t="s">
        <v>2955</v>
      </c>
      <c r="K513" t="s">
        <v>2956</v>
      </c>
      <c r="L513" t="s">
        <v>153</v>
      </c>
      <c r="M513" t="s">
        <v>174</v>
      </c>
      <c r="N513" t="s">
        <v>66</v>
      </c>
      <c r="O513" t="s">
        <v>1406</v>
      </c>
      <c r="P513" t="s">
        <v>204</v>
      </c>
      <c r="Q513" t="s">
        <v>120</v>
      </c>
      <c r="R513" t="s">
        <v>2957</v>
      </c>
      <c r="S513">
        <v>200817</v>
      </c>
      <c r="T513" t="s">
        <v>1949</v>
      </c>
      <c r="U513" t="s">
        <v>2537</v>
      </c>
      <c r="V513" t="s">
        <v>2958</v>
      </c>
      <c r="W513" t="s">
        <v>2900</v>
      </c>
      <c r="X513" t="s">
        <v>112</v>
      </c>
      <c r="Y513" t="s">
        <v>112</v>
      </c>
      <c r="Z513" t="s">
        <v>112</v>
      </c>
      <c r="AA513" t="s">
        <v>112</v>
      </c>
      <c r="AG513" t="s">
        <v>2714</v>
      </c>
      <c r="AI513" t="s">
        <v>148</v>
      </c>
    </row>
    <row r="514" spans="1:35">
      <c r="A514" t="s">
        <v>2615</v>
      </c>
      <c r="B514" t="s">
        <v>2891</v>
      </c>
      <c r="C514" t="s">
        <v>2959</v>
      </c>
      <c r="D514" t="s">
        <v>2960</v>
      </c>
      <c r="E514" t="s">
        <v>2961</v>
      </c>
      <c r="F514" t="s">
        <v>1955</v>
      </c>
      <c r="G514" t="s">
        <v>1956</v>
      </c>
      <c r="H514" t="s">
        <v>2534</v>
      </c>
      <c r="I514" t="s">
        <v>2535</v>
      </c>
      <c r="J514" t="s">
        <v>2955</v>
      </c>
      <c r="K514" t="s">
        <v>2956</v>
      </c>
      <c r="L514" t="s">
        <v>153</v>
      </c>
      <c r="M514" t="s">
        <v>174</v>
      </c>
      <c r="N514" t="s">
        <v>66</v>
      </c>
      <c r="O514" t="s">
        <v>1406</v>
      </c>
      <c r="P514" t="s">
        <v>204</v>
      </c>
      <c r="Q514" t="s">
        <v>120</v>
      </c>
      <c r="R514" t="s">
        <v>2962</v>
      </c>
      <c r="S514">
        <v>201016</v>
      </c>
      <c r="T514" t="s">
        <v>1957</v>
      </c>
      <c r="U514" t="s">
        <v>2537</v>
      </c>
      <c r="V514" t="s">
        <v>2958</v>
      </c>
      <c r="W514" t="s">
        <v>2900</v>
      </c>
      <c r="X514" t="s">
        <v>112</v>
      </c>
      <c r="Y514" t="s">
        <v>112</v>
      </c>
      <c r="Z514" t="s">
        <v>112</v>
      </c>
      <c r="AA514" t="s">
        <v>112</v>
      </c>
      <c r="AG514" t="s">
        <v>2714</v>
      </c>
      <c r="AI514" t="s">
        <v>148</v>
      </c>
    </row>
    <row r="515" spans="1:35">
      <c r="A515" t="s">
        <v>2615</v>
      </c>
      <c r="B515" t="s">
        <v>2891</v>
      </c>
      <c r="C515" t="s">
        <v>2963</v>
      </c>
      <c r="D515" t="s">
        <v>2964</v>
      </c>
      <c r="E515" t="s">
        <v>2965</v>
      </c>
      <c r="F515" t="s">
        <v>1955</v>
      </c>
      <c r="G515" t="s">
        <v>1956</v>
      </c>
      <c r="H515" t="s">
        <v>2534</v>
      </c>
      <c r="I515" t="s">
        <v>2535</v>
      </c>
      <c r="J515" t="s">
        <v>2955</v>
      </c>
      <c r="K515" t="s">
        <v>2956</v>
      </c>
      <c r="L515" t="s">
        <v>153</v>
      </c>
      <c r="M515" t="s">
        <v>174</v>
      </c>
      <c r="N515" t="s">
        <v>66</v>
      </c>
      <c r="O515" t="s">
        <v>1406</v>
      </c>
      <c r="P515" t="s">
        <v>204</v>
      </c>
      <c r="Q515" t="s">
        <v>120</v>
      </c>
      <c r="R515" t="s">
        <v>2966</v>
      </c>
      <c r="S515">
        <v>201103</v>
      </c>
      <c r="T515" t="s">
        <v>1957</v>
      </c>
      <c r="U515" t="s">
        <v>2537</v>
      </c>
      <c r="V515" t="s">
        <v>2958</v>
      </c>
      <c r="W515" t="s">
        <v>2900</v>
      </c>
      <c r="X515" t="s">
        <v>112</v>
      </c>
      <c r="Y515" t="s">
        <v>112</v>
      </c>
      <c r="Z515" t="s">
        <v>112</v>
      </c>
      <c r="AA515" t="s">
        <v>112</v>
      </c>
      <c r="AG515" t="s">
        <v>2967</v>
      </c>
      <c r="AI515" t="s">
        <v>148</v>
      </c>
    </row>
    <row r="516" spans="1:35">
      <c r="A516" t="s">
        <v>2615</v>
      </c>
      <c r="B516" t="s">
        <v>2891</v>
      </c>
      <c r="C516" t="s">
        <v>2968</v>
      </c>
      <c r="D516" t="s">
        <v>2969</v>
      </c>
      <c r="E516" t="s">
        <v>2970</v>
      </c>
      <c r="F516" t="s">
        <v>1955</v>
      </c>
      <c r="G516" t="s">
        <v>1956</v>
      </c>
      <c r="H516" t="s">
        <v>1943</v>
      </c>
      <c r="I516" t="s">
        <v>1944</v>
      </c>
      <c r="J516" t="s">
        <v>2955</v>
      </c>
      <c r="K516" t="s">
        <v>2956</v>
      </c>
      <c r="L516" t="s">
        <v>153</v>
      </c>
      <c r="M516" t="s">
        <v>174</v>
      </c>
      <c r="N516" t="s">
        <v>66</v>
      </c>
      <c r="O516" t="s">
        <v>1406</v>
      </c>
      <c r="P516" t="s">
        <v>204</v>
      </c>
      <c r="Q516" t="s">
        <v>120</v>
      </c>
      <c r="R516" t="s">
        <v>2971</v>
      </c>
      <c r="S516">
        <v>201103</v>
      </c>
      <c r="T516" t="s">
        <v>1957</v>
      </c>
      <c r="U516" t="s">
        <v>1950</v>
      </c>
      <c r="V516" t="s">
        <v>2958</v>
      </c>
      <c r="W516" t="s">
        <v>2900</v>
      </c>
      <c r="X516" t="s">
        <v>112</v>
      </c>
      <c r="Y516" t="s">
        <v>112</v>
      </c>
      <c r="Z516" t="s">
        <v>112</v>
      </c>
      <c r="AA516" t="s">
        <v>112</v>
      </c>
      <c r="AG516" t="s">
        <v>2972</v>
      </c>
      <c r="AI516" t="s">
        <v>148</v>
      </c>
    </row>
    <row r="517" spans="1:35">
      <c r="A517" t="s">
        <v>2615</v>
      </c>
      <c r="B517" t="s">
        <v>2891</v>
      </c>
      <c r="C517" t="s">
        <v>2973</v>
      </c>
      <c r="D517" t="s">
        <v>2974</v>
      </c>
      <c r="E517" t="s">
        <v>2975</v>
      </c>
      <c r="F517" t="s">
        <v>1955</v>
      </c>
      <c r="G517" t="s">
        <v>1956</v>
      </c>
      <c r="H517" t="s">
        <v>2976</v>
      </c>
      <c r="I517" t="s">
        <v>2977</v>
      </c>
      <c r="J517" t="s">
        <v>2955</v>
      </c>
      <c r="K517" t="s">
        <v>2956</v>
      </c>
      <c r="L517" t="s">
        <v>153</v>
      </c>
      <c r="M517" t="s">
        <v>174</v>
      </c>
      <c r="N517" t="s">
        <v>2978</v>
      </c>
      <c r="O517" t="s">
        <v>203</v>
      </c>
      <c r="P517" t="s">
        <v>204</v>
      </c>
      <c r="Q517" t="s">
        <v>120</v>
      </c>
      <c r="R517" t="s">
        <v>2979</v>
      </c>
      <c r="S517">
        <v>210929</v>
      </c>
      <c r="T517" t="s">
        <v>1957</v>
      </c>
      <c r="U517" t="s">
        <v>2980</v>
      </c>
      <c r="V517" t="s">
        <v>2958</v>
      </c>
      <c r="W517" t="s">
        <v>2900</v>
      </c>
      <c r="X517" t="s">
        <v>112</v>
      </c>
      <c r="Y517" t="s">
        <v>112</v>
      </c>
      <c r="Z517" t="s">
        <v>112</v>
      </c>
      <c r="AA517" t="s">
        <v>112</v>
      </c>
      <c r="AB517" t="s">
        <v>1342</v>
      </c>
      <c r="AI517" t="s">
        <v>90</v>
      </c>
    </row>
    <row r="518" spans="1:35">
      <c r="A518" t="s">
        <v>2615</v>
      </c>
      <c r="B518" t="s">
        <v>2891</v>
      </c>
      <c r="C518" t="s">
        <v>2973</v>
      </c>
      <c r="D518" t="s">
        <v>2974</v>
      </c>
      <c r="E518" t="s">
        <v>2981</v>
      </c>
      <c r="F518" t="s">
        <v>1955</v>
      </c>
      <c r="G518" t="s">
        <v>1956</v>
      </c>
      <c r="H518" t="s">
        <v>2976</v>
      </c>
      <c r="I518" t="s">
        <v>2977</v>
      </c>
      <c r="J518" t="s">
        <v>2955</v>
      </c>
      <c r="K518" t="s">
        <v>2956</v>
      </c>
      <c r="L518" t="s">
        <v>153</v>
      </c>
      <c r="M518" t="s">
        <v>174</v>
      </c>
      <c r="N518" t="s">
        <v>1346</v>
      </c>
      <c r="O518" t="s">
        <v>203</v>
      </c>
      <c r="P518" t="s">
        <v>204</v>
      </c>
      <c r="Q518" t="s">
        <v>120</v>
      </c>
      <c r="R518" t="s">
        <v>2982</v>
      </c>
      <c r="S518">
        <v>210716</v>
      </c>
      <c r="T518" t="s">
        <v>1957</v>
      </c>
      <c r="U518" t="s">
        <v>2980</v>
      </c>
      <c r="V518" t="s">
        <v>2958</v>
      </c>
      <c r="W518" t="s">
        <v>2900</v>
      </c>
      <c r="X518" t="s">
        <v>112</v>
      </c>
      <c r="Y518" t="s">
        <v>112</v>
      </c>
      <c r="Z518" t="s">
        <v>112</v>
      </c>
      <c r="AA518" t="s">
        <v>112</v>
      </c>
      <c r="AB518" t="s">
        <v>252</v>
      </c>
      <c r="AI518" t="s">
        <v>148</v>
      </c>
    </row>
    <row r="519" spans="1:35">
      <c r="A519" t="s">
        <v>2615</v>
      </c>
      <c r="B519" t="s">
        <v>2891</v>
      </c>
      <c r="C519" t="s">
        <v>2973</v>
      </c>
      <c r="D519" t="s">
        <v>2974</v>
      </c>
      <c r="E519" t="s">
        <v>2983</v>
      </c>
      <c r="F519" t="s">
        <v>1955</v>
      </c>
      <c r="G519" t="s">
        <v>1956</v>
      </c>
      <c r="H519" t="s">
        <v>2976</v>
      </c>
      <c r="I519" t="s">
        <v>2977</v>
      </c>
      <c r="J519" t="s">
        <v>2955</v>
      </c>
      <c r="K519" t="s">
        <v>2956</v>
      </c>
      <c r="L519" t="s">
        <v>153</v>
      </c>
      <c r="M519" t="s">
        <v>174</v>
      </c>
      <c r="N519" t="s">
        <v>66</v>
      </c>
      <c r="O519" t="s">
        <v>1406</v>
      </c>
      <c r="P519" t="s">
        <v>204</v>
      </c>
      <c r="Q519" t="s">
        <v>120</v>
      </c>
      <c r="R519" t="s">
        <v>2984</v>
      </c>
      <c r="S519">
        <v>201222</v>
      </c>
      <c r="T519" t="s">
        <v>1957</v>
      </c>
      <c r="U519" t="s">
        <v>2980</v>
      </c>
      <c r="V519" t="s">
        <v>2958</v>
      </c>
      <c r="W519" t="s">
        <v>2900</v>
      </c>
      <c r="X519" t="s">
        <v>112</v>
      </c>
      <c r="Y519" t="s">
        <v>112</v>
      </c>
      <c r="Z519" t="s">
        <v>112</v>
      </c>
      <c r="AA519" t="s">
        <v>112</v>
      </c>
      <c r="AI519" t="s">
        <v>148</v>
      </c>
    </row>
    <row r="520" spans="1:35">
      <c r="A520" t="s">
        <v>2615</v>
      </c>
      <c r="B520" t="s">
        <v>2901</v>
      </c>
      <c r="C520" t="s">
        <v>2985</v>
      </c>
      <c r="D520" t="s">
        <v>2986</v>
      </c>
      <c r="E520" t="s">
        <v>2987</v>
      </c>
      <c r="F520" t="s">
        <v>1955</v>
      </c>
      <c r="G520" t="s">
        <v>1956</v>
      </c>
      <c r="H520" t="s">
        <v>2534</v>
      </c>
      <c r="I520" t="s">
        <v>2535</v>
      </c>
      <c r="J520" t="s">
        <v>2955</v>
      </c>
      <c r="K520" t="s">
        <v>2956</v>
      </c>
      <c r="L520" t="s">
        <v>153</v>
      </c>
      <c r="M520" t="s">
        <v>174</v>
      </c>
      <c r="N520" t="s">
        <v>66</v>
      </c>
      <c r="O520" t="s">
        <v>1406</v>
      </c>
      <c r="P520" t="s">
        <v>204</v>
      </c>
      <c r="Q520" t="s">
        <v>120</v>
      </c>
      <c r="R520" t="s">
        <v>2988</v>
      </c>
      <c r="S520">
        <v>210408</v>
      </c>
      <c r="T520" t="s">
        <v>1957</v>
      </c>
      <c r="U520" t="s">
        <v>2537</v>
      </c>
      <c r="V520" t="s">
        <v>2958</v>
      </c>
      <c r="W520" t="s">
        <v>2900</v>
      </c>
      <c r="X520" t="s">
        <v>112</v>
      </c>
      <c r="Y520" t="s">
        <v>112</v>
      </c>
      <c r="Z520" t="s">
        <v>112</v>
      </c>
      <c r="AA520" t="s">
        <v>112</v>
      </c>
      <c r="AI520" t="s">
        <v>90</v>
      </c>
    </row>
    <row r="521" spans="1:35">
      <c r="A521" t="s">
        <v>2615</v>
      </c>
      <c r="B521" t="s">
        <v>2891</v>
      </c>
      <c r="C521" t="s">
        <v>2989</v>
      </c>
      <c r="D521" t="s">
        <v>2990</v>
      </c>
      <c r="E521" t="s">
        <v>2991</v>
      </c>
      <c r="F521" t="s">
        <v>1955</v>
      </c>
      <c r="G521" t="s">
        <v>1956</v>
      </c>
      <c r="H521" t="s">
        <v>1077</v>
      </c>
      <c r="I521" t="s">
        <v>1078</v>
      </c>
      <c r="J521" t="s">
        <v>2955</v>
      </c>
      <c r="K521" t="s">
        <v>2956</v>
      </c>
      <c r="L521" t="s">
        <v>153</v>
      </c>
      <c r="M521" t="s">
        <v>140</v>
      </c>
      <c r="N521" t="s">
        <v>2978</v>
      </c>
      <c r="O521" t="s">
        <v>203</v>
      </c>
      <c r="P521" t="s">
        <v>204</v>
      </c>
      <c r="Q521" t="s">
        <v>120</v>
      </c>
      <c r="R521" t="s">
        <v>2992</v>
      </c>
      <c r="S521">
        <v>210916</v>
      </c>
      <c r="T521" t="s">
        <v>1957</v>
      </c>
      <c r="U521" t="s">
        <v>1080</v>
      </c>
      <c r="V521" t="s">
        <v>2958</v>
      </c>
      <c r="W521" t="s">
        <v>2900</v>
      </c>
      <c r="X521" t="s">
        <v>112</v>
      </c>
      <c r="Y521" t="s">
        <v>112</v>
      </c>
      <c r="Z521" t="s">
        <v>112</v>
      </c>
      <c r="AA521" t="s">
        <v>112</v>
      </c>
      <c r="AB521" t="s">
        <v>1342</v>
      </c>
      <c r="AI521" t="s">
        <v>90</v>
      </c>
    </row>
    <row r="522" spans="1:35">
      <c r="A522" t="s">
        <v>2615</v>
      </c>
      <c r="B522" t="s">
        <v>2891</v>
      </c>
      <c r="C522" t="s">
        <v>2989</v>
      </c>
      <c r="D522" t="s">
        <v>2990</v>
      </c>
      <c r="E522" t="s">
        <v>2993</v>
      </c>
      <c r="F522" t="s">
        <v>1955</v>
      </c>
      <c r="G522" t="s">
        <v>1956</v>
      </c>
      <c r="H522" t="s">
        <v>1077</v>
      </c>
      <c r="I522" t="s">
        <v>1078</v>
      </c>
      <c r="J522" t="s">
        <v>2955</v>
      </c>
      <c r="K522" t="s">
        <v>2956</v>
      </c>
      <c r="L522" t="s">
        <v>153</v>
      </c>
      <c r="M522" t="s">
        <v>140</v>
      </c>
      <c r="N522" t="s">
        <v>2994</v>
      </c>
      <c r="O522" t="s">
        <v>203</v>
      </c>
      <c r="P522" t="s">
        <v>204</v>
      </c>
      <c r="Q522" t="s">
        <v>120</v>
      </c>
      <c r="R522" t="s">
        <v>2995</v>
      </c>
      <c r="S522">
        <v>210823</v>
      </c>
      <c r="T522" t="s">
        <v>1957</v>
      </c>
      <c r="U522" t="s">
        <v>1080</v>
      </c>
      <c r="V522" t="s">
        <v>2958</v>
      </c>
      <c r="W522" t="s">
        <v>2900</v>
      </c>
      <c r="X522" t="s">
        <v>112</v>
      </c>
      <c r="Y522" t="s">
        <v>112</v>
      </c>
      <c r="Z522" t="s">
        <v>112</v>
      </c>
      <c r="AA522" t="s">
        <v>112</v>
      </c>
      <c r="AB522" t="s">
        <v>125</v>
      </c>
      <c r="AI522" t="s">
        <v>148</v>
      </c>
    </row>
    <row r="523" spans="1:35">
      <c r="A523" t="s">
        <v>2615</v>
      </c>
      <c r="B523" t="s">
        <v>2891</v>
      </c>
      <c r="C523" t="s">
        <v>2996</v>
      </c>
      <c r="D523" t="s">
        <v>2997</v>
      </c>
      <c r="E523" t="s">
        <v>2998</v>
      </c>
      <c r="F523" t="s">
        <v>2999</v>
      </c>
      <c r="G523" t="s">
        <v>3000</v>
      </c>
      <c r="H523" t="s">
        <v>1077</v>
      </c>
      <c r="I523" t="s">
        <v>1078</v>
      </c>
      <c r="J523" t="s">
        <v>2955</v>
      </c>
      <c r="K523" t="s">
        <v>2956</v>
      </c>
      <c r="L523" t="s">
        <v>153</v>
      </c>
      <c r="M523" t="s">
        <v>140</v>
      </c>
      <c r="N523" t="s">
        <v>2978</v>
      </c>
      <c r="O523" t="s">
        <v>203</v>
      </c>
      <c r="P523" t="s">
        <v>204</v>
      </c>
      <c r="Q523" t="s">
        <v>120</v>
      </c>
      <c r="R523" t="s">
        <v>3001</v>
      </c>
      <c r="S523">
        <v>211007</v>
      </c>
      <c r="T523" t="s">
        <v>3002</v>
      </c>
      <c r="U523" t="s">
        <v>1080</v>
      </c>
      <c r="V523" t="s">
        <v>2958</v>
      </c>
      <c r="W523" t="s">
        <v>2900</v>
      </c>
      <c r="X523" t="s">
        <v>112</v>
      </c>
      <c r="Y523" t="s">
        <v>112</v>
      </c>
      <c r="Z523" t="s">
        <v>112</v>
      </c>
      <c r="AA523" t="s">
        <v>112</v>
      </c>
      <c r="AB523" t="s">
        <v>1342</v>
      </c>
      <c r="AI523" t="s">
        <v>90</v>
      </c>
    </row>
    <row r="524" spans="1:35">
      <c r="A524" t="s">
        <v>2615</v>
      </c>
      <c r="B524" t="s">
        <v>2891</v>
      </c>
      <c r="C524" t="s">
        <v>3003</v>
      </c>
      <c r="D524" t="s">
        <v>3004</v>
      </c>
      <c r="E524" t="s">
        <v>3005</v>
      </c>
      <c r="F524" t="s">
        <v>2999</v>
      </c>
      <c r="G524" t="s">
        <v>3000</v>
      </c>
      <c r="H524" t="s">
        <v>2976</v>
      </c>
      <c r="I524" t="s">
        <v>2977</v>
      </c>
      <c r="J524" t="s">
        <v>2955</v>
      </c>
      <c r="K524" t="s">
        <v>2956</v>
      </c>
      <c r="L524" t="s">
        <v>153</v>
      </c>
      <c r="M524" t="s">
        <v>1947</v>
      </c>
      <c r="N524" t="s">
        <v>2978</v>
      </c>
      <c r="O524" t="s">
        <v>203</v>
      </c>
      <c r="P524" t="s">
        <v>204</v>
      </c>
      <c r="Q524" t="s">
        <v>120</v>
      </c>
      <c r="R524" t="s">
        <v>3006</v>
      </c>
      <c r="S524">
        <v>211105</v>
      </c>
      <c r="T524" t="s">
        <v>3002</v>
      </c>
      <c r="U524" t="s">
        <v>2980</v>
      </c>
      <c r="V524" t="s">
        <v>2958</v>
      </c>
      <c r="W524" t="s">
        <v>2900</v>
      </c>
      <c r="X524" t="s">
        <v>112</v>
      </c>
      <c r="Y524" t="s">
        <v>112</v>
      </c>
      <c r="Z524" t="s">
        <v>112</v>
      </c>
      <c r="AA524" t="s">
        <v>112</v>
      </c>
      <c r="AB524" t="s">
        <v>1342</v>
      </c>
      <c r="AI524" t="s">
        <v>90</v>
      </c>
    </row>
    <row r="525" spans="1:35">
      <c r="A525" t="s">
        <v>2615</v>
      </c>
      <c r="B525" t="s">
        <v>2891</v>
      </c>
      <c r="C525" t="s">
        <v>3003</v>
      </c>
      <c r="D525" t="s">
        <v>3004</v>
      </c>
      <c r="E525" t="s">
        <v>3007</v>
      </c>
      <c r="F525" t="s">
        <v>2999</v>
      </c>
      <c r="G525" t="s">
        <v>3000</v>
      </c>
      <c r="H525" t="s">
        <v>2976</v>
      </c>
      <c r="I525" t="s">
        <v>2977</v>
      </c>
      <c r="J525" t="s">
        <v>2955</v>
      </c>
      <c r="K525" t="s">
        <v>2956</v>
      </c>
      <c r="L525" t="s">
        <v>153</v>
      </c>
      <c r="M525" t="s">
        <v>1947</v>
      </c>
      <c r="N525" t="s">
        <v>2978</v>
      </c>
      <c r="O525" t="s">
        <v>203</v>
      </c>
      <c r="P525" t="s">
        <v>204</v>
      </c>
      <c r="Q525" t="s">
        <v>120</v>
      </c>
      <c r="R525" t="s">
        <v>3008</v>
      </c>
      <c r="S525">
        <v>211008</v>
      </c>
      <c r="T525" t="s">
        <v>3002</v>
      </c>
      <c r="U525" t="s">
        <v>2980</v>
      </c>
      <c r="V525" t="s">
        <v>2958</v>
      </c>
      <c r="W525" t="s">
        <v>2900</v>
      </c>
      <c r="X525" t="s">
        <v>112</v>
      </c>
      <c r="Y525" t="s">
        <v>112</v>
      </c>
      <c r="Z525" t="s">
        <v>112</v>
      </c>
      <c r="AA525" t="s">
        <v>112</v>
      </c>
      <c r="AB525" t="s">
        <v>1342</v>
      </c>
      <c r="AI525" t="s">
        <v>148</v>
      </c>
    </row>
    <row r="526" spans="1:35">
      <c r="A526" t="s">
        <v>2615</v>
      </c>
      <c r="B526" t="s">
        <v>2891</v>
      </c>
      <c r="C526" t="s">
        <v>3009</v>
      </c>
      <c r="D526" t="s">
        <v>3010</v>
      </c>
      <c r="E526" t="s">
        <v>3011</v>
      </c>
      <c r="F526" t="s">
        <v>2999</v>
      </c>
      <c r="G526" t="s">
        <v>3000</v>
      </c>
      <c r="H526" t="s">
        <v>3012</v>
      </c>
      <c r="I526" t="s">
        <v>3013</v>
      </c>
      <c r="J526" t="s">
        <v>2955</v>
      </c>
      <c r="K526" t="s">
        <v>2956</v>
      </c>
      <c r="L526" t="s">
        <v>153</v>
      </c>
      <c r="M526" t="s">
        <v>1947</v>
      </c>
      <c r="N526" t="s">
        <v>2978</v>
      </c>
      <c r="O526" t="s">
        <v>203</v>
      </c>
      <c r="P526" t="s">
        <v>204</v>
      </c>
      <c r="Q526" t="s">
        <v>120</v>
      </c>
      <c r="R526" t="s">
        <v>3014</v>
      </c>
      <c r="S526">
        <v>211130</v>
      </c>
      <c r="T526" t="s">
        <v>3002</v>
      </c>
      <c r="U526" t="s">
        <v>3015</v>
      </c>
      <c r="V526" t="s">
        <v>2958</v>
      </c>
      <c r="W526" t="s">
        <v>2900</v>
      </c>
      <c r="X526" t="s">
        <v>112</v>
      </c>
      <c r="Y526" t="s">
        <v>112</v>
      </c>
      <c r="Z526" t="s">
        <v>112</v>
      </c>
      <c r="AA526" t="s">
        <v>112</v>
      </c>
      <c r="AB526" t="s">
        <v>1342</v>
      </c>
      <c r="AI526" t="s">
        <v>90</v>
      </c>
    </row>
    <row r="527" spans="1:35">
      <c r="A527" t="s">
        <v>2615</v>
      </c>
      <c r="B527" t="s">
        <v>3016</v>
      </c>
      <c r="C527" t="s">
        <v>3017</v>
      </c>
      <c r="D527" t="s">
        <v>3018</v>
      </c>
      <c r="E527" t="s">
        <v>3019</v>
      </c>
      <c r="F527" t="s">
        <v>195</v>
      </c>
      <c r="G527" t="s">
        <v>196</v>
      </c>
      <c r="H527" t="s">
        <v>2210</v>
      </c>
      <c r="I527" t="s">
        <v>2211</v>
      </c>
      <c r="J527" t="s">
        <v>2955</v>
      </c>
      <c r="K527" t="s">
        <v>2956</v>
      </c>
      <c r="L527" t="s">
        <v>153</v>
      </c>
      <c r="M527" t="s">
        <v>1947</v>
      </c>
      <c r="N527" t="s">
        <v>2978</v>
      </c>
      <c r="O527" t="s">
        <v>203</v>
      </c>
      <c r="P527" t="s">
        <v>204</v>
      </c>
      <c r="Q527" t="s">
        <v>120</v>
      </c>
      <c r="R527" t="s">
        <v>3020</v>
      </c>
      <c r="S527">
        <v>220225</v>
      </c>
      <c r="T527" t="s">
        <v>207</v>
      </c>
      <c r="U527" t="s">
        <v>2213</v>
      </c>
      <c r="V527" t="s">
        <v>2958</v>
      </c>
      <c r="W527" t="s">
        <v>2900</v>
      </c>
      <c r="X527" t="s">
        <v>112</v>
      </c>
      <c r="Y527" t="s">
        <v>112</v>
      </c>
      <c r="Z527" t="s">
        <v>112</v>
      </c>
      <c r="AA527" t="s">
        <v>112</v>
      </c>
      <c r="AB527" t="s">
        <v>1342</v>
      </c>
      <c r="AD527" t="s">
        <v>37</v>
      </c>
      <c r="AE527" t="s">
        <v>19</v>
      </c>
      <c r="AI527" t="s">
        <v>90</v>
      </c>
    </row>
    <row r="528" spans="1:35">
      <c r="A528" t="s">
        <v>2615</v>
      </c>
      <c r="B528" t="s">
        <v>2901</v>
      </c>
      <c r="C528" t="s">
        <v>3021</v>
      </c>
      <c r="D528" t="s">
        <v>3022</v>
      </c>
      <c r="E528" t="s">
        <v>3023</v>
      </c>
      <c r="F528" t="s">
        <v>2999</v>
      </c>
      <c r="G528" t="s">
        <v>3000</v>
      </c>
      <c r="H528" t="s">
        <v>2210</v>
      </c>
      <c r="I528" t="s">
        <v>2211</v>
      </c>
      <c r="J528" t="s">
        <v>2955</v>
      </c>
      <c r="K528" t="s">
        <v>2956</v>
      </c>
      <c r="L528" t="s">
        <v>153</v>
      </c>
      <c r="M528" t="s">
        <v>1947</v>
      </c>
      <c r="N528" t="s">
        <v>2978</v>
      </c>
      <c r="O528" t="s">
        <v>203</v>
      </c>
      <c r="P528" t="s">
        <v>204</v>
      </c>
      <c r="Q528" t="s">
        <v>120</v>
      </c>
      <c r="R528" t="s">
        <v>3024</v>
      </c>
      <c r="S528">
        <v>220225</v>
      </c>
      <c r="T528" t="s">
        <v>3002</v>
      </c>
      <c r="U528" t="s">
        <v>2213</v>
      </c>
      <c r="V528" t="s">
        <v>2958</v>
      </c>
      <c r="W528" t="s">
        <v>2900</v>
      </c>
      <c r="X528" t="s">
        <v>112</v>
      </c>
      <c r="Y528" t="s">
        <v>112</v>
      </c>
      <c r="Z528" t="s">
        <v>112</v>
      </c>
      <c r="AA528" t="s">
        <v>112</v>
      </c>
      <c r="AB528" t="s">
        <v>1342</v>
      </c>
      <c r="AD528" t="s">
        <v>37</v>
      </c>
      <c r="AE528" t="s">
        <v>19</v>
      </c>
      <c r="AI528" t="s">
        <v>90</v>
      </c>
    </row>
    <row r="529" spans="1:35">
      <c r="A529" t="s">
        <v>2615</v>
      </c>
      <c r="B529" t="s">
        <v>2891</v>
      </c>
      <c r="C529" t="s">
        <v>3025</v>
      </c>
      <c r="D529" t="s">
        <v>3026</v>
      </c>
      <c r="E529" t="s">
        <v>3027</v>
      </c>
      <c r="F529" t="s">
        <v>3028</v>
      </c>
      <c r="G529" t="s">
        <v>3029</v>
      </c>
      <c r="H529" t="s">
        <v>3030</v>
      </c>
      <c r="I529" t="s">
        <v>3031</v>
      </c>
      <c r="J529" t="s">
        <v>2955</v>
      </c>
      <c r="K529" t="s">
        <v>2956</v>
      </c>
      <c r="L529" t="s">
        <v>153</v>
      </c>
      <c r="M529" t="s">
        <v>1947</v>
      </c>
      <c r="N529" t="s">
        <v>2393</v>
      </c>
      <c r="O529" t="s">
        <v>203</v>
      </c>
      <c r="P529" t="s">
        <v>204</v>
      </c>
      <c r="Q529" t="s">
        <v>120</v>
      </c>
      <c r="R529" t="s">
        <v>3032</v>
      </c>
      <c r="S529">
        <v>240814</v>
      </c>
      <c r="T529" t="s">
        <v>3033</v>
      </c>
      <c r="U529" t="s">
        <v>3034</v>
      </c>
      <c r="V529" t="s">
        <v>2958</v>
      </c>
      <c r="W529" t="s">
        <v>2900</v>
      </c>
      <c r="X529" t="s">
        <v>112</v>
      </c>
      <c r="Y529" t="s">
        <v>112</v>
      </c>
      <c r="Z529" t="s">
        <v>112</v>
      </c>
      <c r="AA529" t="s">
        <v>112</v>
      </c>
      <c r="AB529" t="s">
        <v>1373</v>
      </c>
      <c r="AD529" t="s">
        <v>37</v>
      </c>
      <c r="AE529" t="s">
        <v>19</v>
      </c>
      <c r="AI529" t="s">
        <v>90</v>
      </c>
    </row>
    <row r="530" spans="1:35">
      <c r="A530" t="s">
        <v>3035</v>
      </c>
      <c r="B530" t="s">
        <v>3036</v>
      </c>
      <c r="C530" t="s">
        <v>128</v>
      </c>
      <c r="D530" t="s">
        <v>3037</v>
      </c>
      <c r="F530" t="s">
        <v>130</v>
      </c>
      <c r="G530" t="s">
        <v>130</v>
      </c>
      <c r="H530" t="s">
        <v>130</v>
      </c>
      <c r="I530" t="s">
        <v>130</v>
      </c>
      <c r="J530" t="s">
        <v>130</v>
      </c>
      <c r="K530" t="s">
        <v>130</v>
      </c>
      <c r="L530" t="s">
        <v>130</v>
      </c>
      <c r="M530" t="s">
        <v>130</v>
      </c>
      <c r="N530" t="s">
        <v>130</v>
      </c>
      <c r="O530" t="s">
        <v>130</v>
      </c>
      <c r="P530" t="s">
        <v>130</v>
      </c>
      <c r="Q530" t="s">
        <v>130</v>
      </c>
      <c r="T530" t="s">
        <v>130</v>
      </c>
      <c r="U530" t="s">
        <v>130</v>
      </c>
      <c r="V530" t="s">
        <v>130</v>
      </c>
      <c r="W530" t="s">
        <v>130</v>
      </c>
      <c r="X530" t="s">
        <v>130</v>
      </c>
      <c r="Y530" t="s">
        <v>130</v>
      </c>
      <c r="Z530" t="s">
        <v>130</v>
      </c>
      <c r="AA530" t="s">
        <v>130</v>
      </c>
      <c r="AB530" t="s">
        <v>130</v>
      </c>
      <c r="AC530" t="s">
        <v>130</v>
      </c>
      <c r="AG530" t="s">
        <v>130</v>
      </c>
      <c r="AI530" t="s">
        <v>90</v>
      </c>
    </row>
    <row r="531" spans="1:35">
      <c r="A531" t="s">
        <v>3035</v>
      </c>
      <c r="B531" t="s">
        <v>3036</v>
      </c>
      <c r="C531" t="s">
        <v>3038</v>
      </c>
      <c r="D531" t="s">
        <v>3039</v>
      </c>
      <c r="E531" t="s">
        <v>3040</v>
      </c>
      <c r="F531" t="s">
        <v>589</v>
      </c>
      <c r="G531" t="s">
        <v>590</v>
      </c>
      <c r="H531" t="s">
        <v>533</v>
      </c>
      <c r="I531" t="s">
        <v>839</v>
      </c>
      <c r="J531" t="s">
        <v>3041</v>
      </c>
      <c r="K531" t="s">
        <v>3042</v>
      </c>
      <c r="L531" t="s">
        <v>201</v>
      </c>
      <c r="M531" t="s">
        <v>174</v>
      </c>
      <c r="N531" t="s">
        <v>66</v>
      </c>
      <c r="O531" t="s">
        <v>141</v>
      </c>
      <c r="P531" t="s">
        <v>204</v>
      </c>
      <c r="Q531" t="s">
        <v>120</v>
      </c>
      <c r="R531" t="s">
        <v>3043</v>
      </c>
      <c r="S531">
        <v>190125</v>
      </c>
      <c r="T531" t="s">
        <v>592</v>
      </c>
      <c r="U531" t="s">
        <v>537</v>
      </c>
      <c r="V531" t="s">
        <v>3044</v>
      </c>
      <c r="W531" t="s">
        <v>210</v>
      </c>
      <c r="X531" t="s">
        <v>2653</v>
      </c>
      <c r="Y531" t="s">
        <v>112</v>
      </c>
      <c r="Z531" t="s">
        <v>112</v>
      </c>
      <c r="AA531" t="s">
        <v>112</v>
      </c>
      <c r="AI531" t="s">
        <v>148</v>
      </c>
    </row>
    <row r="532" spans="1:35">
      <c r="A532" t="s">
        <v>3035</v>
      </c>
      <c r="B532" t="s">
        <v>3036</v>
      </c>
      <c r="C532" t="s">
        <v>3045</v>
      </c>
      <c r="D532" t="s">
        <v>3046</v>
      </c>
      <c r="E532" t="s">
        <v>3047</v>
      </c>
      <c r="F532" t="s">
        <v>589</v>
      </c>
      <c r="G532" t="s">
        <v>590</v>
      </c>
      <c r="H532" t="s">
        <v>219</v>
      </c>
      <c r="I532" t="s">
        <v>220</v>
      </c>
      <c r="J532" t="s">
        <v>3041</v>
      </c>
      <c r="K532" t="s">
        <v>3042</v>
      </c>
      <c r="L532" t="s">
        <v>201</v>
      </c>
      <c r="M532" t="s">
        <v>174</v>
      </c>
      <c r="N532" t="s">
        <v>66</v>
      </c>
      <c r="O532" t="s">
        <v>141</v>
      </c>
      <c r="P532" t="s">
        <v>204</v>
      </c>
      <c r="Q532" t="s">
        <v>120</v>
      </c>
      <c r="R532" t="s">
        <v>3048</v>
      </c>
      <c r="S532">
        <v>190617</v>
      </c>
      <c r="T532" t="s">
        <v>592</v>
      </c>
      <c r="U532" t="s">
        <v>542</v>
      </c>
      <c r="V532" t="s">
        <v>3044</v>
      </c>
      <c r="W532" t="s">
        <v>210</v>
      </c>
      <c r="X532" t="s">
        <v>2653</v>
      </c>
      <c r="Y532" t="s">
        <v>112</v>
      </c>
      <c r="Z532" t="s">
        <v>112</v>
      </c>
      <c r="AA532" t="s">
        <v>112</v>
      </c>
      <c r="AG532" t="s">
        <v>3049</v>
      </c>
      <c r="AI532" t="s">
        <v>148</v>
      </c>
    </row>
    <row r="533" spans="1:35">
      <c r="A533" t="s">
        <v>3035</v>
      </c>
      <c r="B533" t="s">
        <v>3036</v>
      </c>
      <c r="C533" t="s">
        <v>3050</v>
      </c>
      <c r="D533" t="s">
        <v>3051</v>
      </c>
      <c r="E533" t="s">
        <v>3052</v>
      </c>
      <c r="F533" t="s">
        <v>589</v>
      </c>
      <c r="G533" t="s">
        <v>590</v>
      </c>
      <c r="H533" t="s">
        <v>219</v>
      </c>
      <c r="I533" t="s">
        <v>220</v>
      </c>
      <c r="J533" t="s">
        <v>3053</v>
      </c>
      <c r="K533" t="s">
        <v>3042</v>
      </c>
      <c r="L533" t="s">
        <v>201</v>
      </c>
      <c r="M533" t="s">
        <v>174</v>
      </c>
      <c r="N533" t="s">
        <v>66</v>
      </c>
      <c r="O533" t="s">
        <v>141</v>
      </c>
      <c r="P533" t="s">
        <v>204</v>
      </c>
      <c r="Q533" t="s">
        <v>120</v>
      </c>
      <c r="R533" t="s">
        <v>3054</v>
      </c>
      <c r="S533">
        <v>190621</v>
      </c>
      <c r="T533" t="s">
        <v>592</v>
      </c>
      <c r="U533" t="s">
        <v>542</v>
      </c>
      <c r="V533" t="s">
        <v>3055</v>
      </c>
      <c r="W533" t="s">
        <v>210</v>
      </c>
      <c r="X533" t="s">
        <v>2653</v>
      </c>
      <c r="Y533" t="s">
        <v>112</v>
      </c>
      <c r="Z533" t="s">
        <v>112</v>
      </c>
      <c r="AA533" t="s">
        <v>112</v>
      </c>
      <c r="AI533" t="s">
        <v>148</v>
      </c>
    </row>
    <row r="534" spans="1:35">
      <c r="A534" t="s">
        <v>3056</v>
      </c>
      <c r="B534" t="s">
        <v>3057</v>
      </c>
      <c r="C534" t="s">
        <v>128</v>
      </c>
      <c r="D534" t="s">
        <v>3058</v>
      </c>
      <c r="F534" t="s">
        <v>130</v>
      </c>
      <c r="G534" t="s">
        <v>130</v>
      </c>
      <c r="H534" t="s">
        <v>130</v>
      </c>
      <c r="I534" t="s">
        <v>130</v>
      </c>
      <c r="J534" t="s">
        <v>130</v>
      </c>
      <c r="K534" t="s">
        <v>130</v>
      </c>
      <c r="L534" t="s">
        <v>130</v>
      </c>
      <c r="M534" t="s">
        <v>130</v>
      </c>
      <c r="N534" t="s">
        <v>130</v>
      </c>
      <c r="O534" t="s">
        <v>130</v>
      </c>
      <c r="P534" t="s">
        <v>130</v>
      </c>
      <c r="Q534" t="s">
        <v>130</v>
      </c>
      <c r="T534" t="s">
        <v>130</v>
      </c>
      <c r="U534" t="s">
        <v>130</v>
      </c>
      <c r="V534" t="s">
        <v>130</v>
      </c>
      <c r="W534" t="s">
        <v>130</v>
      </c>
      <c r="X534" t="s">
        <v>130</v>
      </c>
      <c r="Y534" t="s">
        <v>130</v>
      </c>
      <c r="Z534" t="s">
        <v>130</v>
      </c>
      <c r="AA534" t="s">
        <v>130</v>
      </c>
      <c r="AB534" t="s">
        <v>130</v>
      </c>
      <c r="AC534" t="s">
        <v>130</v>
      </c>
      <c r="AG534" t="s">
        <v>130</v>
      </c>
      <c r="AI534" t="s">
        <v>90</v>
      </c>
    </row>
    <row r="535" spans="1:35">
      <c r="A535" t="s">
        <v>3056</v>
      </c>
      <c r="B535" t="s">
        <v>3057</v>
      </c>
      <c r="C535" t="s">
        <v>3059</v>
      </c>
      <c r="D535" t="s">
        <v>3060</v>
      </c>
      <c r="E535" t="s">
        <v>3061</v>
      </c>
      <c r="F535" t="s">
        <v>3062</v>
      </c>
      <c r="G535" t="s">
        <v>3063</v>
      </c>
      <c r="H535" t="s">
        <v>219</v>
      </c>
      <c r="I535" t="s">
        <v>220</v>
      </c>
      <c r="J535" t="s">
        <v>3064</v>
      </c>
      <c r="K535" t="s">
        <v>756</v>
      </c>
      <c r="L535" t="s">
        <v>848</v>
      </c>
      <c r="M535" t="s">
        <v>140</v>
      </c>
      <c r="N535" t="s">
        <v>66</v>
      </c>
      <c r="O535" t="s">
        <v>141</v>
      </c>
      <c r="P535" t="s">
        <v>204</v>
      </c>
      <c r="Q535" t="s">
        <v>120</v>
      </c>
      <c r="R535" t="s">
        <v>3065</v>
      </c>
      <c r="S535">
        <v>190315</v>
      </c>
      <c r="T535" t="s">
        <v>3066</v>
      </c>
      <c r="U535" t="s">
        <v>542</v>
      </c>
      <c r="V535" t="s">
        <v>3067</v>
      </c>
      <c r="W535" t="s">
        <v>764</v>
      </c>
      <c r="X535" t="s">
        <v>112</v>
      </c>
      <c r="Y535" t="s">
        <v>112</v>
      </c>
      <c r="Z535" t="s">
        <v>112</v>
      </c>
      <c r="AA535" t="s">
        <v>112</v>
      </c>
      <c r="AI535" t="s">
        <v>148</v>
      </c>
    </row>
    <row r="536" spans="1:35">
      <c r="A536" t="s">
        <v>3056</v>
      </c>
      <c r="B536" t="s">
        <v>3057</v>
      </c>
      <c r="C536" t="s">
        <v>3068</v>
      </c>
      <c r="D536" t="s">
        <v>3069</v>
      </c>
      <c r="E536" t="s">
        <v>3070</v>
      </c>
      <c r="F536" t="s">
        <v>3071</v>
      </c>
      <c r="G536" t="s">
        <v>3072</v>
      </c>
      <c r="H536" t="s">
        <v>219</v>
      </c>
      <c r="I536" t="s">
        <v>220</v>
      </c>
      <c r="J536" t="s">
        <v>3064</v>
      </c>
      <c r="K536" t="s">
        <v>756</v>
      </c>
      <c r="L536" t="s">
        <v>848</v>
      </c>
      <c r="M536" t="s">
        <v>140</v>
      </c>
      <c r="N536" t="s">
        <v>66</v>
      </c>
      <c r="O536" t="s">
        <v>623</v>
      </c>
      <c r="P536" t="s">
        <v>204</v>
      </c>
      <c r="Q536" t="s">
        <v>120</v>
      </c>
      <c r="R536" t="s">
        <v>3073</v>
      </c>
      <c r="S536">
        <v>200505</v>
      </c>
      <c r="T536" t="s">
        <v>3074</v>
      </c>
      <c r="U536" t="s">
        <v>542</v>
      </c>
      <c r="V536" t="s">
        <v>3067</v>
      </c>
      <c r="W536" t="s">
        <v>764</v>
      </c>
      <c r="X536" t="s">
        <v>112</v>
      </c>
      <c r="Y536" t="s">
        <v>112</v>
      </c>
      <c r="Z536" t="s">
        <v>112</v>
      </c>
      <c r="AA536" t="s">
        <v>112</v>
      </c>
      <c r="AI536" t="s">
        <v>148</v>
      </c>
    </row>
    <row r="537" spans="1:35">
      <c r="A537" t="s">
        <v>3075</v>
      </c>
      <c r="B537" t="s">
        <v>3076</v>
      </c>
      <c r="C537" t="s">
        <v>128</v>
      </c>
      <c r="D537" t="s">
        <v>3077</v>
      </c>
      <c r="F537" t="s">
        <v>130</v>
      </c>
      <c r="G537" t="s">
        <v>130</v>
      </c>
      <c r="H537" t="s">
        <v>130</v>
      </c>
      <c r="I537" t="s">
        <v>130</v>
      </c>
      <c r="J537" t="s">
        <v>130</v>
      </c>
      <c r="K537" t="s">
        <v>130</v>
      </c>
      <c r="L537" t="s">
        <v>130</v>
      </c>
      <c r="M537" t="s">
        <v>130</v>
      </c>
      <c r="N537" t="s">
        <v>130</v>
      </c>
      <c r="O537" t="s">
        <v>130</v>
      </c>
      <c r="P537" t="s">
        <v>130</v>
      </c>
      <c r="Q537" t="s">
        <v>130</v>
      </c>
      <c r="T537" t="s">
        <v>130</v>
      </c>
      <c r="U537" t="s">
        <v>130</v>
      </c>
      <c r="V537" t="s">
        <v>130</v>
      </c>
      <c r="W537" t="s">
        <v>130</v>
      </c>
      <c r="X537" t="s">
        <v>130</v>
      </c>
      <c r="Y537" t="s">
        <v>130</v>
      </c>
      <c r="Z537" t="s">
        <v>130</v>
      </c>
      <c r="AA537" t="s">
        <v>130</v>
      </c>
      <c r="AB537" t="s">
        <v>130</v>
      </c>
      <c r="AC537" t="s">
        <v>130</v>
      </c>
      <c r="AG537" t="s">
        <v>130</v>
      </c>
      <c r="AI537" t="s">
        <v>90</v>
      </c>
    </row>
    <row r="538" spans="1:35">
      <c r="A538" t="s">
        <v>3075</v>
      </c>
      <c r="B538" t="s">
        <v>3076</v>
      </c>
      <c r="C538" t="s">
        <v>3078</v>
      </c>
      <c r="D538" t="s">
        <v>3079</v>
      </c>
      <c r="E538" t="s">
        <v>3080</v>
      </c>
      <c r="F538" t="s">
        <v>3081</v>
      </c>
      <c r="G538" t="s">
        <v>3082</v>
      </c>
      <c r="H538" t="s">
        <v>533</v>
      </c>
      <c r="I538" t="s">
        <v>839</v>
      </c>
      <c r="J538" t="s">
        <v>3083</v>
      </c>
      <c r="K538" t="s">
        <v>3084</v>
      </c>
      <c r="L538" t="s">
        <v>3085</v>
      </c>
      <c r="M538" t="s">
        <v>174</v>
      </c>
      <c r="N538" t="s">
        <v>66</v>
      </c>
      <c r="O538" t="s">
        <v>682</v>
      </c>
      <c r="P538" t="s">
        <v>204</v>
      </c>
      <c r="Q538" t="s">
        <v>120</v>
      </c>
      <c r="R538" t="s">
        <v>3086</v>
      </c>
      <c r="S538">
        <v>190422</v>
      </c>
      <c r="T538" t="s">
        <v>3087</v>
      </c>
      <c r="U538" t="s">
        <v>537</v>
      </c>
      <c r="V538" t="s">
        <v>3088</v>
      </c>
      <c r="W538" t="s">
        <v>3089</v>
      </c>
      <c r="X538" t="s">
        <v>112</v>
      </c>
      <c r="Y538" t="s">
        <v>112</v>
      </c>
      <c r="Z538" t="s">
        <v>112</v>
      </c>
      <c r="AA538" t="s">
        <v>112</v>
      </c>
      <c r="AI538" t="s">
        <v>148</v>
      </c>
    </row>
    <row r="539" spans="1:35">
      <c r="A539" t="s">
        <v>3090</v>
      </c>
      <c r="B539" t="s">
        <v>3091</v>
      </c>
      <c r="C539" t="s">
        <v>128</v>
      </c>
      <c r="D539" t="s">
        <v>3092</v>
      </c>
      <c r="F539" t="s">
        <v>130</v>
      </c>
      <c r="G539" t="s">
        <v>130</v>
      </c>
      <c r="H539" t="s">
        <v>130</v>
      </c>
      <c r="I539" t="s">
        <v>130</v>
      </c>
      <c r="J539" t="s">
        <v>130</v>
      </c>
      <c r="K539" t="s">
        <v>130</v>
      </c>
      <c r="L539" t="s">
        <v>130</v>
      </c>
      <c r="M539" t="s">
        <v>130</v>
      </c>
      <c r="N539" t="s">
        <v>130</v>
      </c>
      <c r="O539" t="s">
        <v>130</v>
      </c>
      <c r="P539" t="s">
        <v>130</v>
      </c>
      <c r="Q539" t="s">
        <v>130</v>
      </c>
      <c r="T539" t="s">
        <v>130</v>
      </c>
      <c r="U539" t="s">
        <v>130</v>
      </c>
      <c r="V539" t="s">
        <v>130</v>
      </c>
      <c r="W539" t="s">
        <v>130</v>
      </c>
      <c r="X539" t="s">
        <v>130</v>
      </c>
      <c r="Y539" t="s">
        <v>130</v>
      </c>
      <c r="Z539" t="s">
        <v>130</v>
      </c>
      <c r="AA539" t="s">
        <v>130</v>
      </c>
      <c r="AB539" t="s">
        <v>130</v>
      </c>
      <c r="AC539" t="s">
        <v>130</v>
      </c>
      <c r="AG539" t="s">
        <v>130</v>
      </c>
      <c r="AI539" t="s">
        <v>90</v>
      </c>
    </row>
    <row r="540" spans="1:35">
      <c r="A540" t="s">
        <v>3090</v>
      </c>
      <c r="B540" t="s">
        <v>3091</v>
      </c>
      <c r="C540" t="s">
        <v>3093</v>
      </c>
      <c r="D540" t="s">
        <v>3094</v>
      </c>
      <c r="E540" t="s">
        <v>3095</v>
      </c>
      <c r="F540" t="s">
        <v>217</v>
      </c>
      <c r="G540" t="s">
        <v>218</v>
      </c>
      <c r="H540" t="s">
        <v>219</v>
      </c>
      <c r="I540" t="s">
        <v>220</v>
      </c>
      <c r="J540" t="s">
        <v>1888</v>
      </c>
      <c r="K540" t="s">
        <v>1889</v>
      </c>
      <c r="L540" t="s">
        <v>153</v>
      </c>
      <c r="M540" t="s">
        <v>174</v>
      </c>
      <c r="N540" t="s">
        <v>66</v>
      </c>
      <c r="O540" t="s">
        <v>141</v>
      </c>
      <c r="P540" t="s">
        <v>204</v>
      </c>
      <c r="Q540" t="s">
        <v>120</v>
      </c>
      <c r="R540" t="s">
        <v>3096</v>
      </c>
      <c r="S540">
        <v>190430</v>
      </c>
      <c r="T540" t="s">
        <v>223</v>
      </c>
      <c r="U540" t="s">
        <v>542</v>
      </c>
      <c r="V540" t="s">
        <v>1891</v>
      </c>
      <c r="W540" t="s">
        <v>940</v>
      </c>
      <c r="X540" t="s">
        <v>112</v>
      </c>
      <c r="Y540" t="s">
        <v>112</v>
      </c>
      <c r="Z540" t="s">
        <v>112</v>
      </c>
      <c r="AA540" t="s">
        <v>112</v>
      </c>
      <c r="AI540" t="s">
        <v>148</v>
      </c>
    </row>
    <row r="541" spans="1:35">
      <c r="A541" t="s">
        <v>3090</v>
      </c>
      <c r="B541" t="s">
        <v>3091</v>
      </c>
      <c r="C541" t="s">
        <v>3097</v>
      </c>
      <c r="D541" t="s">
        <v>3098</v>
      </c>
      <c r="E541" t="s">
        <v>3099</v>
      </c>
      <c r="F541" t="s">
        <v>577</v>
      </c>
      <c r="G541" t="s">
        <v>578</v>
      </c>
      <c r="H541" t="s">
        <v>219</v>
      </c>
      <c r="I541" t="s">
        <v>220</v>
      </c>
      <c r="J541" t="s">
        <v>1888</v>
      </c>
      <c r="K541" t="s">
        <v>1889</v>
      </c>
      <c r="L541" t="s">
        <v>153</v>
      </c>
      <c r="M541" t="s">
        <v>174</v>
      </c>
      <c r="N541" t="s">
        <v>66</v>
      </c>
      <c r="O541" t="s">
        <v>141</v>
      </c>
      <c r="P541" t="s">
        <v>204</v>
      </c>
      <c r="Q541" t="s">
        <v>120</v>
      </c>
      <c r="R541" t="s">
        <v>3100</v>
      </c>
      <c r="S541">
        <v>190430</v>
      </c>
      <c r="T541" t="s">
        <v>580</v>
      </c>
      <c r="U541" t="s">
        <v>542</v>
      </c>
      <c r="V541" t="s">
        <v>1891</v>
      </c>
      <c r="W541" t="s">
        <v>940</v>
      </c>
      <c r="X541" t="s">
        <v>112</v>
      </c>
      <c r="Y541" t="s">
        <v>112</v>
      </c>
      <c r="Z541" t="s">
        <v>112</v>
      </c>
      <c r="AA541" t="s">
        <v>112</v>
      </c>
      <c r="AI541" t="s">
        <v>148</v>
      </c>
    </row>
    <row r="542" spans="1:35">
      <c r="A542" t="s">
        <v>3090</v>
      </c>
      <c r="B542" t="s">
        <v>3091</v>
      </c>
      <c r="C542" t="s">
        <v>3101</v>
      </c>
      <c r="D542" t="s">
        <v>3102</v>
      </c>
      <c r="E542" t="s">
        <v>3103</v>
      </c>
      <c r="F542" t="s">
        <v>589</v>
      </c>
      <c r="G542" t="s">
        <v>590</v>
      </c>
      <c r="H542" t="s">
        <v>219</v>
      </c>
      <c r="I542" t="s">
        <v>220</v>
      </c>
      <c r="J542" t="s">
        <v>1888</v>
      </c>
      <c r="K542" t="s">
        <v>1889</v>
      </c>
      <c r="L542" t="s">
        <v>153</v>
      </c>
      <c r="M542" t="s">
        <v>174</v>
      </c>
      <c r="N542" t="s">
        <v>66</v>
      </c>
      <c r="O542" t="s">
        <v>141</v>
      </c>
      <c r="P542" t="s">
        <v>204</v>
      </c>
      <c r="Q542" t="s">
        <v>120</v>
      </c>
      <c r="R542" t="s">
        <v>3104</v>
      </c>
      <c r="S542">
        <v>190614</v>
      </c>
      <c r="T542" t="s">
        <v>592</v>
      </c>
      <c r="U542" t="s">
        <v>542</v>
      </c>
      <c r="V542" t="s">
        <v>1891</v>
      </c>
      <c r="W542" t="s">
        <v>940</v>
      </c>
      <c r="X542" t="s">
        <v>112</v>
      </c>
      <c r="Y542" t="s">
        <v>112</v>
      </c>
      <c r="Z542" t="s">
        <v>112</v>
      </c>
      <c r="AA542" t="s">
        <v>112</v>
      </c>
      <c r="AI542" t="s">
        <v>148</v>
      </c>
    </row>
    <row r="543" spans="1:35">
      <c r="A543" t="s">
        <v>3090</v>
      </c>
      <c r="B543" t="s">
        <v>3105</v>
      </c>
      <c r="C543" t="s">
        <v>3106</v>
      </c>
      <c r="D543" t="s">
        <v>3107</v>
      </c>
      <c r="E543" t="s">
        <v>3108</v>
      </c>
      <c r="F543" t="s">
        <v>619</v>
      </c>
      <c r="G543" t="s">
        <v>620</v>
      </c>
      <c r="H543" t="s">
        <v>1077</v>
      </c>
      <c r="I543" t="s">
        <v>1078</v>
      </c>
      <c r="J543" t="s">
        <v>1888</v>
      </c>
      <c r="K543" t="s">
        <v>1889</v>
      </c>
      <c r="L543" t="s">
        <v>153</v>
      </c>
      <c r="M543" t="s">
        <v>174</v>
      </c>
      <c r="N543" t="s">
        <v>66</v>
      </c>
      <c r="O543" t="s">
        <v>623</v>
      </c>
      <c r="P543" t="s">
        <v>204</v>
      </c>
      <c r="Q543" t="s">
        <v>120</v>
      </c>
      <c r="R543" t="s">
        <v>3109</v>
      </c>
      <c r="S543">
        <v>200526</v>
      </c>
      <c r="T543" t="s">
        <v>625</v>
      </c>
      <c r="U543" t="s">
        <v>1080</v>
      </c>
      <c r="V543" t="s">
        <v>1891</v>
      </c>
      <c r="W543" t="s">
        <v>940</v>
      </c>
      <c r="X543" t="s">
        <v>112</v>
      </c>
      <c r="Y543" t="s">
        <v>112</v>
      </c>
      <c r="Z543" t="s">
        <v>112</v>
      </c>
      <c r="AA543" t="s">
        <v>112</v>
      </c>
      <c r="AI543" t="s">
        <v>148</v>
      </c>
    </row>
    <row r="544" spans="1:35">
      <c r="A544" t="s">
        <v>3090</v>
      </c>
      <c r="B544" t="s">
        <v>3091</v>
      </c>
      <c r="C544" t="s">
        <v>3110</v>
      </c>
      <c r="D544" t="s">
        <v>3111</v>
      </c>
      <c r="E544" t="s">
        <v>3112</v>
      </c>
      <c r="F544" t="s">
        <v>228</v>
      </c>
      <c r="G544" t="s">
        <v>229</v>
      </c>
      <c r="H544" t="s">
        <v>219</v>
      </c>
      <c r="I544" t="s">
        <v>220</v>
      </c>
      <c r="J544" t="s">
        <v>1888</v>
      </c>
      <c r="K544" t="s">
        <v>1889</v>
      </c>
      <c r="L544" t="s">
        <v>153</v>
      </c>
      <c r="M544" t="s">
        <v>174</v>
      </c>
      <c r="N544" t="s">
        <v>66</v>
      </c>
      <c r="O544" t="s">
        <v>623</v>
      </c>
      <c r="P544" t="s">
        <v>204</v>
      </c>
      <c r="Q544" t="s">
        <v>120</v>
      </c>
      <c r="R544" t="s">
        <v>3113</v>
      </c>
      <c r="S544">
        <v>200710</v>
      </c>
      <c r="T544" t="s">
        <v>850</v>
      </c>
      <c r="U544" t="s">
        <v>542</v>
      </c>
      <c r="V544" t="s">
        <v>1891</v>
      </c>
      <c r="W544" t="s">
        <v>940</v>
      </c>
      <c r="X544" t="s">
        <v>112</v>
      </c>
      <c r="Y544" t="s">
        <v>112</v>
      </c>
      <c r="Z544" t="s">
        <v>112</v>
      </c>
      <c r="AA544" t="s">
        <v>112</v>
      </c>
      <c r="AI544" t="s">
        <v>148</v>
      </c>
    </row>
    <row r="545" spans="1:35">
      <c r="A545" t="s">
        <v>3090</v>
      </c>
      <c r="B545" t="s">
        <v>3091</v>
      </c>
      <c r="C545" t="s">
        <v>3114</v>
      </c>
      <c r="D545" t="s">
        <v>3115</v>
      </c>
      <c r="E545" t="s">
        <v>3116</v>
      </c>
      <c r="F545" t="s">
        <v>228</v>
      </c>
      <c r="G545" t="s">
        <v>229</v>
      </c>
      <c r="H545" t="s">
        <v>1070</v>
      </c>
      <c r="I545" t="s">
        <v>1071</v>
      </c>
      <c r="J545" t="s">
        <v>1888</v>
      </c>
      <c r="K545" t="s">
        <v>1889</v>
      </c>
      <c r="L545" t="s">
        <v>153</v>
      </c>
      <c r="M545" t="s">
        <v>174</v>
      </c>
      <c r="N545" t="s">
        <v>66</v>
      </c>
      <c r="O545" t="s">
        <v>623</v>
      </c>
      <c r="P545" t="s">
        <v>204</v>
      </c>
      <c r="Q545" t="s">
        <v>120</v>
      </c>
      <c r="R545" t="s">
        <v>3117</v>
      </c>
      <c r="S545">
        <v>200727</v>
      </c>
      <c r="T545" t="s">
        <v>850</v>
      </c>
      <c r="U545" t="s">
        <v>1073</v>
      </c>
      <c r="V545" t="s">
        <v>1891</v>
      </c>
      <c r="W545" t="s">
        <v>940</v>
      </c>
      <c r="X545" t="s">
        <v>112</v>
      </c>
      <c r="Y545" t="s">
        <v>112</v>
      </c>
      <c r="Z545" t="s">
        <v>112</v>
      </c>
      <c r="AA545" t="s">
        <v>112</v>
      </c>
      <c r="AI545" t="s">
        <v>148</v>
      </c>
    </row>
    <row r="546" spans="1:35">
      <c r="A546" t="s">
        <v>3090</v>
      </c>
      <c r="B546" t="s">
        <v>3091</v>
      </c>
      <c r="C546" t="s">
        <v>3118</v>
      </c>
      <c r="D546" t="s">
        <v>3119</v>
      </c>
      <c r="E546" t="s">
        <v>3120</v>
      </c>
      <c r="F546" t="s">
        <v>619</v>
      </c>
      <c r="G546" t="s">
        <v>620</v>
      </c>
      <c r="H546" t="s">
        <v>1062</v>
      </c>
      <c r="I546" t="s">
        <v>1291</v>
      </c>
      <c r="J546" t="s">
        <v>1888</v>
      </c>
      <c r="K546" t="s">
        <v>1889</v>
      </c>
      <c r="L546" t="s">
        <v>153</v>
      </c>
      <c r="M546" t="s">
        <v>174</v>
      </c>
      <c r="N546" t="s">
        <v>66</v>
      </c>
      <c r="O546" t="s">
        <v>623</v>
      </c>
      <c r="P546" t="s">
        <v>204</v>
      </c>
      <c r="Q546" t="s">
        <v>120</v>
      </c>
      <c r="R546" t="s">
        <v>3121</v>
      </c>
      <c r="S546">
        <v>200918</v>
      </c>
      <c r="T546" t="s">
        <v>625</v>
      </c>
      <c r="U546" t="s">
        <v>1065</v>
      </c>
      <c r="V546" t="s">
        <v>1891</v>
      </c>
      <c r="W546" t="s">
        <v>940</v>
      </c>
      <c r="X546" t="s">
        <v>112</v>
      </c>
      <c r="Y546" t="s">
        <v>112</v>
      </c>
      <c r="Z546" t="s">
        <v>112</v>
      </c>
      <c r="AA546" t="s">
        <v>112</v>
      </c>
      <c r="AI546" t="s">
        <v>148</v>
      </c>
    </row>
    <row r="547" spans="1:35">
      <c r="A547" t="s">
        <v>3090</v>
      </c>
      <c r="B547" t="s">
        <v>3122</v>
      </c>
      <c r="C547" t="s">
        <v>3123</v>
      </c>
      <c r="D547" t="s">
        <v>3124</v>
      </c>
      <c r="E547" t="s">
        <v>3125</v>
      </c>
      <c r="F547" t="s">
        <v>3126</v>
      </c>
      <c r="G547" t="s">
        <v>2301</v>
      </c>
      <c r="H547" t="s">
        <v>3127</v>
      </c>
      <c r="I547" t="s">
        <v>3128</v>
      </c>
      <c r="J547" t="s">
        <v>3129</v>
      </c>
      <c r="K547" t="s">
        <v>3130</v>
      </c>
      <c r="L547" t="s">
        <v>153</v>
      </c>
      <c r="M547" t="s">
        <v>1294</v>
      </c>
      <c r="N547" t="s">
        <v>3131</v>
      </c>
      <c r="O547" t="s">
        <v>203</v>
      </c>
      <c r="P547" t="s">
        <v>119</v>
      </c>
      <c r="Q547" t="s">
        <v>120</v>
      </c>
      <c r="R547" t="s">
        <v>3132</v>
      </c>
      <c r="S547">
        <v>250123</v>
      </c>
      <c r="T547" t="s">
        <v>3133</v>
      </c>
      <c r="U547" t="s">
        <v>3134</v>
      </c>
      <c r="V547" t="s">
        <v>3135</v>
      </c>
      <c r="W547" t="s">
        <v>940</v>
      </c>
      <c r="X547" t="s">
        <v>112</v>
      </c>
      <c r="Y547" t="s">
        <v>112</v>
      </c>
      <c r="Z547" t="s">
        <v>112</v>
      </c>
      <c r="AA547" t="s">
        <v>12</v>
      </c>
      <c r="AB547" t="s">
        <v>1373</v>
      </c>
      <c r="AD547" t="s">
        <v>37</v>
      </c>
      <c r="AE547" t="s">
        <v>19</v>
      </c>
      <c r="AI547" t="s">
        <v>90</v>
      </c>
    </row>
    <row r="548" spans="1:35">
      <c r="A548" t="s">
        <v>3136</v>
      </c>
      <c r="B548" t="s">
        <v>3137</v>
      </c>
      <c r="C548" t="s">
        <v>128</v>
      </c>
      <c r="D548" t="s">
        <v>3138</v>
      </c>
      <c r="F548" t="s">
        <v>130</v>
      </c>
      <c r="G548" t="s">
        <v>130</v>
      </c>
      <c r="H548" t="s">
        <v>130</v>
      </c>
      <c r="I548" t="s">
        <v>130</v>
      </c>
      <c r="J548" t="s">
        <v>130</v>
      </c>
      <c r="K548" t="s">
        <v>130</v>
      </c>
      <c r="L548" t="s">
        <v>130</v>
      </c>
      <c r="M548" t="s">
        <v>130</v>
      </c>
      <c r="N548" t="s">
        <v>130</v>
      </c>
      <c r="O548" t="s">
        <v>130</v>
      </c>
      <c r="P548" t="s">
        <v>130</v>
      </c>
      <c r="Q548" t="s">
        <v>130</v>
      </c>
      <c r="T548" t="s">
        <v>130</v>
      </c>
      <c r="U548" t="s">
        <v>130</v>
      </c>
      <c r="V548" t="s">
        <v>130</v>
      </c>
      <c r="W548" t="s">
        <v>130</v>
      </c>
      <c r="X548" t="s">
        <v>130</v>
      </c>
      <c r="Y548" t="s">
        <v>130</v>
      </c>
      <c r="Z548" t="s">
        <v>130</v>
      </c>
      <c r="AA548" t="s">
        <v>130</v>
      </c>
      <c r="AB548" t="s">
        <v>130</v>
      </c>
      <c r="AC548" t="s">
        <v>130</v>
      </c>
      <c r="AG548" t="s">
        <v>130</v>
      </c>
      <c r="AI548" t="s">
        <v>90</v>
      </c>
    </row>
    <row r="549" spans="1:35">
      <c r="A549" t="s">
        <v>3136</v>
      </c>
      <c r="B549" t="s">
        <v>3137</v>
      </c>
      <c r="C549" t="s">
        <v>3139</v>
      </c>
      <c r="D549" t="s">
        <v>3140</v>
      </c>
      <c r="E549" t="s">
        <v>3141</v>
      </c>
      <c r="F549" t="s">
        <v>3081</v>
      </c>
      <c r="G549" t="s">
        <v>3082</v>
      </c>
      <c r="H549" t="s">
        <v>533</v>
      </c>
      <c r="I549" t="s">
        <v>839</v>
      </c>
      <c r="J549" t="s">
        <v>3142</v>
      </c>
      <c r="K549" t="s">
        <v>3143</v>
      </c>
      <c r="L549" t="s">
        <v>848</v>
      </c>
      <c r="M549" t="s">
        <v>174</v>
      </c>
      <c r="N549" t="s">
        <v>66</v>
      </c>
      <c r="O549" t="s">
        <v>682</v>
      </c>
      <c r="P549" t="s">
        <v>204</v>
      </c>
      <c r="Q549" t="s">
        <v>120</v>
      </c>
      <c r="R549" t="s">
        <v>3144</v>
      </c>
      <c r="S549">
        <v>190502</v>
      </c>
      <c r="T549" t="s">
        <v>3087</v>
      </c>
      <c r="U549" t="s">
        <v>537</v>
      </c>
      <c r="V549" t="s">
        <v>3145</v>
      </c>
      <c r="W549" t="s">
        <v>3146</v>
      </c>
      <c r="X549" t="s">
        <v>112</v>
      </c>
      <c r="Y549" t="s">
        <v>112</v>
      </c>
      <c r="Z549" t="s">
        <v>112</v>
      </c>
      <c r="AA549" t="s">
        <v>112</v>
      </c>
      <c r="AI549" t="s">
        <v>148</v>
      </c>
    </row>
    <row r="550" spans="1:35">
      <c r="A550" t="s">
        <v>3136</v>
      </c>
      <c r="B550" t="s">
        <v>3137</v>
      </c>
      <c r="C550" t="s">
        <v>3147</v>
      </c>
      <c r="D550" t="s">
        <v>3148</v>
      </c>
      <c r="E550" t="s">
        <v>3149</v>
      </c>
      <c r="F550" t="s">
        <v>3150</v>
      </c>
      <c r="G550" t="s">
        <v>3151</v>
      </c>
      <c r="H550" t="s">
        <v>533</v>
      </c>
      <c r="I550" t="s">
        <v>839</v>
      </c>
      <c r="J550" t="s">
        <v>3142</v>
      </c>
      <c r="K550" t="s">
        <v>3143</v>
      </c>
      <c r="L550" t="s">
        <v>848</v>
      </c>
      <c r="M550" t="s">
        <v>174</v>
      </c>
      <c r="N550" t="s">
        <v>66</v>
      </c>
      <c r="O550" t="s">
        <v>682</v>
      </c>
      <c r="P550" t="s">
        <v>204</v>
      </c>
      <c r="Q550" t="s">
        <v>120</v>
      </c>
      <c r="R550" t="s">
        <v>3152</v>
      </c>
      <c r="S550">
        <v>190503</v>
      </c>
      <c r="T550" t="s">
        <v>3153</v>
      </c>
      <c r="U550" t="s">
        <v>537</v>
      </c>
      <c r="V550" t="s">
        <v>3145</v>
      </c>
      <c r="W550" t="s">
        <v>3146</v>
      </c>
      <c r="X550" t="s">
        <v>112</v>
      </c>
      <c r="Y550" t="s">
        <v>112</v>
      </c>
      <c r="Z550" t="s">
        <v>112</v>
      </c>
      <c r="AA550" t="s">
        <v>112</v>
      </c>
      <c r="AI550" t="s">
        <v>148</v>
      </c>
    </row>
    <row r="551" spans="1:35">
      <c r="A551" t="s">
        <v>3154</v>
      </c>
      <c r="B551" t="s">
        <v>3155</v>
      </c>
      <c r="C551" t="s">
        <v>128</v>
      </c>
      <c r="D551" t="s">
        <v>3156</v>
      </c>
      <c r="F551" t="s">
        <v>130</v>
      </c>
      <c r="G551" t="s">
        <v>130</v>
      </c>
      <c r="H551" t="s">
        <v>130</v>
      </c>
      <c r="I551" t="s">
        <v>130</v>
      </c>
      <c r="J551" t="s">
        <v>130</v>
      </c>
      <c r="K551" t="s">
        <v>130</v>
      </c>
      <c r="L551" t="s">
        <v>130</v>
      </c>
      <c r="M551" t="s">
        <v>130</v>
      </c>
      <c r="N551" t="s">
        <v>130</v>
      </c>
      <c r="O551" t="s">
        <v>130</v>
      </c>
      <c r="P551" t="s">
        <v>130</v>
      </c>
      <c r="Q551" t="s">
        <v>130</v>
      </c>
      <c r="T551" t="s">
        <v>130</v>
      </c>
      <c r="U551" t="s">
        <v>130</v>
      </c>
      <c r="V551" t="s">
        <v>130</v>
      </c>
      <c r="W551" t="s">
        <v>130</v>
      </c>
      <c r="X551" t="s">
        <v>130</v>
      </c>
      <c r="Y551" t="s">
        <v>130</v>
      </c>
      <c r="Z551" t="s">
        <v>130</v>
      </c>
      <c r="AA551" t="s">
        <v>130</v>
      </c>
      <c r="AB551" t="s">
        <v>130</v>
      </c>
      <c r="AC551" t="s">
        <v>130</v>
      </c>
      <c r="AG551" t="s">
        <v>130</v>
      </c>
      <c r="AI551" t="s">
        <v>90</v>
      </c>
    </row>
    <row r="552" spans="1:35">
      <c r="A552" t="s">
        <v>3157</v>
      </c>
      <c r="B552" t="s">
        <v>3155</v>
      </c>
      <c r="C552" t="s">
        <v>3158</v>
      </c>
      <c r="D552" t="s">
        <v>3159</v>
      </c>
      <c r="E552" t="s">
        <v>3160</v>
      </c>
      <c r="F552" t="s">
        <v>2033</v>
      </c>
      <c r="G552" t="s">
        <v>2034</v>
      </c>
      <c r="H552" t="s">
        <v>533</v>
      </c>
      <c r="I552" t="s">
        <v>839</v>
      </c>
      <c r="J552" t="s">
        <v>3142</v>
      </c>
      <c r="K552" t="s">
        <v>3143</v>
      </c>
      <c r="L552" t="s">
        <v>848</v>
      </c>
      <c r="M552" t="s">
        <v>174</v>
      </c>
      <c r="N552" t="s">
        <v>66</v>
      </c>
      <c r="O552" t="s">
        <v>682</v>
      </c>
      <c r="P552" t="s">
        <v>204</v>
      </c>
      <c r="Q552" t="s">
        <v>120</v>
      </c>
      <c r="R552" t="s">
        <v>3161</v>
      </c>
      <c r="S552">
        <v>190502</v>
      </c>
      <c r="T552" t="s">
        <v>2036</v>
      </c>
      <c r="U552" t="s">
        <v>537</v>
      </c>
      <c r="V552" t="s">
        <v>3145</v>
      </c>
      <c r="W552" t="s">
        <v>3146</v>
      </c>
      <c r="X552" t="s">
        <v>112</v>
      </c>
      <c r="Y552" t="s">
        <v>112</v>
      </c>
      <c r="Z552" t="s">
        <v>112</v>
      </c>
      <c r="AA552" t="s">
        <v>112</v>
      </c>
      <c r="AI552" t="s">
        <v>148</v>
      </c>
    </row>
    <row r="553" spans="1:35">
      <c r="A553" t="s">
        <v>3162</v>
      </c>
      <c r="B553" t="s">
        <v>3163</v>
      </c>
      <c r="C553" t="s">
        <v>128</v>
      </c>
      <c r="D553" t="s">
        <v>3164</v>
      </c>
      <c r="F553" t="s">
        <v>130</v>
      </c>
      <c r="G553" t="s">
        <v>130</v>
      </c>
      <c r="H553" t="s">
        <v>130</v>
      </c>
      <c r="I553" t="s">
        <v>130</v>
      </c>
      <c r="J553" t="s">
        <v>130</v>
      </c>
      <c r="K553" t="s">
        <v>130</v>
      </c>
      <c r="L553" t="s">
        <v>130</v>
      </c>
      <c r="M553" t="s">
        <v>130</v>
      </c>
      <c r="N553" t="s">
        <v>130</v>
      </c>
      <c r="O553" t="s">
        <v>130</v>
      </c>
      <c r="P553" t="s">
        <v>130</v>
      </c>
      <c r="Q553" t="s">
        <v>130</v>
      </c>
      <c r="T553" t="s">
        <v>130</v>
      </c>
      <c r="U553" t="s">
        <v>130</v>
      </c>
      <c r="V553" t="s">
        <v>130</v>
      </c>
      <c r="W553" t="s">
        <v>130</v>
      </c>
      <c r="X553" t="s">
        <v>130</v>
      </c>
      <c r="Y553" t="s">
        <v>130</v>
      </c>
      <c r="Z553" t="s">
        <v>130</v>
      </c>
      <c r="AA553" t="s">
        <v>130</v>
      </c>
      <c r="AB553" t="s">
        <v>130</v>
      </c>
      <c r="AC553" t="s">
        <v>130</v>
      </c>
      <c r="AG553" t="s">
        <v>130</v>
      </c>
      <c r="AI553" t="s">
        <v>90</v>
      </c>
    </row>
    <row r="554" spans="1:35">
      <c r="A554" t="s">
        <v>3165</v>
      </c>
      <c r="B554" t="s">
        <v>3163</v>
      </c>
      <c r="C554" t="s">
        <v>3166</v>
      </c>
      <c r="D554" t="s">
        <v>3167</v>
      </c>
      <c r="E554" t="s">
        <v>3168</v>
      </c>
      <c r="F554" t="s">
        <v>589</v>
      </c>
      <c r="G554" t="s">
        <v>590</v>
      </c>
      <c r="H554" t="s">
        <v>1062</v>
      </c>
      <c r="I554" t="s">
        <v>1291</v>
      </c>
      <c r="J554" t="s">
        <v>1051</v>
      </c>
      <c r="K554" t="s">
        <v>1052</v>
      </c>
      <c r="L554" t="s">
        <v>153</v>
      </c>
      <c r="M554" t="s">
        <v>174</v>
      </c>
      <c r="N554" t="s">
        <v>66</v>
      </c>
      <c r="O554" t="s">
        <v>682</v>
      </c>
      <c r="P554" t="s">
        <v>204</v>
      </c>
      <c r="Q554" t="s">
        <v>120</v>
      </c>
      <c r="R554" t="s">
        <v>3169</v>
      </c>
      <c r="S554">
        <v>190531</v>
      </c>
      <c r="T554" t="s">
        <v>592</v>
      </c>
      <c r="U554" t="s">
        <v>1065</v>
      </c>
      <c r="V554" t="s">
        <v>1054</v>
      </c>
      <c r="W554" t="s">
        <v>777</v>
      </c>
      <c r="X554" t="s">
        <v>112</v>
      </c>
      <c r="Y554" t="s">
        <v>112</v>
      </c>
      <c r="Z554" t="s">
        <v>112</v>
      </c>
      <c r="AA554" t="s">
        <v>112</v>
      </c>
      <c r="AI554" t="s">
        <v>148</v>
      </c>
    </row>
    <row r="555" spans="1:35">
      <c r="A555" t="s">
        <v>3165</v>
      </c>
      <c r="B555" t="s">
        <v>3163</v>
      </c>
      <c r="C555" t="s">
        <v>3170</v>
      </c>
      <c r="D555" t="s">
        <v>3171</v>
      </c>
      <c r="E555" t="s">
        <v>3172</v>
      </c>
      <c r="F555" t="s">
        <v>589</v>
      </c>
      <c r="G555" t="s">
        <v>590</v>
      </c>
      <c r="H555" t="s">
        <v>1062</v>
      </c>
      <c r="I555" t="s">
        <v>1291</v>
      </c>
      <c r="J555" t="s">
        <v>1051</v>
      </c>
      <c r="K555" t="s">
        <v>1052</v>
      </c>
      <c r="L555" t="s">
        <v>153</v>
      </c>
      <c r="M555" t="s">
        <v>174</v>
      </c>
      <c r="N555" t="s">
        <v>66</v>
      </c>
      <c r="O555" t="s">
        <v>682</v>
      </c>
      <c r="P555" t="s">
        <v>204</v>
      </c>
      <c r="Q555" t="s">
        <v>120</v>
      </c>
      <c r="R555" t="s">
        <v>3173</v>
      </c>
      <c r="S555">
        <v>190611</v>
      </c>
      <c r="T555" t="s">
        <v>592</v>
      </c>
      <c r="U555" t="s">
        <v>1065</v>
      </c>
      <c r="V555" t="s">
        <v>1054</v>
      </c>
      <c r="W555" t="s">
        <v>777</v>
      </c>
      <c r="X555" t="s">
        <v>112</v>
      </c>
      <c r="Y555" t="s">
        <v>112</v>
      </c>
      <c r="Z555" t="s">
        <v>112</v>
      </c>
      <c r="AA555" t="s">
        <v>112</v>
      </c>
      <c r="AI555" t="s">
        <v>148</v>
      </c>
    </row>
    <row r="556" spans="1:35">
      <c r="A556" t="s">
        <v>3165</v>
      </c>
      <c r="B556" t="s">
        <v>3163</v>
      </c>
      <c r="C556" t="s">
        <v>3174</v>
      </c>
      <c r="D556" t="s">
        <v>3175</v>
      </c>
      <c r="E556" t="s">
        <v>3176</v>
      </c>
      <c r="F556" t="s">
        <v>589</v>
      </c>
      <c r="G556" t="s">
        <v>590</v>
      </c>
      <c r="H556" t="s">
        <v>1077</v>
      </c>
      <c r="I556" t="s">
        <v>1078</v>
      </c>
      <c r="J556" t="s">
        <v>1051</v>
      </c>
      <c r="K556" t="s">
        <v>1052</v>
      </c>
      <c r="L556" t="s">
        <v>153</v>
      </c>
      <c r="M556" t="s">
        <v>174</v>
      </c>
      <c r="N556" t="s">
        <v>66</v>
      </c>
      <c r="O556" t="s">
        <v>682</v>
      </c>
      <c r="P556" t="s">
        <v>204</v>
      </c>
      <c r="Q556" t="s">
        <v>120</v>
      </c>
      <c r="R556" t="s">
        <v>3177</v>
      </c>
      <c r="S556">
        <v>190912</v>
      </c>
      <c r="T556" t="s">
        <v>592</v>
      </c>
      <c r="U556" t="s">
        <v>1080</v>
      </c>
      <c r="V556" t="s">
        <v>1054</v>
      </c>
      <c r="W556" t="s">
        <v>777</v>
      </c>
      <c r="X556" t="s">
        <v>112</v>
      </c>
      <c r="Y556" t="s">
        <v>112</v>
      </c>
      <c r="Z556" t="s">
        <v>112</v>
      </c>
      <c r="AA556" t="s">
        <v>112</v>
      </c>
      <c r="AI556" t="s">
        <v>148</v>
      </c>
    </row>
    <row r="557" spans="1:35">
      <c r="A557" t="s">
        <v>3165</v>
      </c>
      <c r="B557" t="s">
        <v>3178</v>
      </c>
      <c r="C557" t="s">
        <v>3179</v>
      </c>
      <c r="D557" t="s">
        <v>3180</v>
      </c>
      <c r="E557" t="s">
        <v>3181</v>
      </c>
      <c r="F557" t="s">
        <v>2300</v>
      </c>
      <c r="G557" t="s">
        <v>2301</v>
      </c>
      <c r="H557" t="s">
        <v>785</v>
      </c>
      <c r="I557" t="s">
        <v>786</v>
      </c>
      <c r="J557" t="s">
        <v>3182</v>
      </c>
      <c r="K557" t="s">
        <v>3183</v>
      </c>
      <c r="L557" t="s">
        <v>848</v>
      </c>
      <c r="M557" t="s">
        <v>1181</v>
      </c>
      <c r="N557" t="s">
        <v>3184</v>
      </c>
      <c r="O557" t="s">
        <v>935</v>
      </c>
      <c r="P557" t="s">
        <v>119</v>
      </c>
      <c r="Q557" t="s">
        <v>120</v>
      </c>
      <c r="R557" t="s">
        <v>3185</v>
      </c>
      <c r="S557">
        <v>250122</v>
      </c>
      <c r="T557" t="s">
        <v>3133</v>
      </c>
      <c r="U557" t="s">
        <v>3186</v>
      </c>
      <c r="V557" t="s">
        <v>3187</v>
      </c>
      <c r="W557" t="s">
        <v>853</v>
      </c>
      <c r="X557" t="s">
        <v>112</v>
      </c>
      <c r="Y557" t="s">
        <v>112</v>
      </c>
      <c r="Z557" t="s">
        <v>112</v>
      </c>
      <c r="AA557" t="s">
        <v>12</v>
      </c>
      <c r="AB557" t="s">
        <v>1373</v>
      </c>
      <c r="AD557" t="s">
        <v>37</v>
      </c>
      <c r="AE557" t="s">
        <v>19</v>
      </c>
      <c r="AI557" t="s">
        <v>90</v>
      </c>
    </row>
    <row r="558" spans="1:35">
      <c r="A558" t="s">
        <v>3165</v>
      </c>
      <c r="B558" t="s">
        <v>3163</v>
      </c>
      <c r="C558" t="s">
        <v>3188</v>
      </c>
      <c r="D558" t="s">
        <v>3189</v>
      </c>
      <c r="E558" t="s">
        <v>3190</v>
      </c>
      <c r="F558" t="s">
        <v>228</v>
      </c>
      <c r="G558" t="s">
        <v>3191</v>
      </c>
      <c r="H558" t="s">
        <v>1062</v>
      </c>
      <c r="I558" t="s">
        <v>1291</v>
      </c>
      <c r="J558" t="s">
        <v>1093</v>
      </c>
      <c r="K558" t="s">
        <v>1094</v>
      </c>
      <c r="L558" t="s">
        <v>153</v>
      </c>
      <c r="M558" t="s">
        <v>174</v>
      </c>
      <c r="N558" t="s">
        <v>66</v>
      </c>
      <c r="O558" t="s">
        <v>682</v>
      </c>
      <c r="P558" t="s">
        <v>204</v>
      </c>
      <c r="Q558" t="s">
        <v>120</v>
      </c>
      <c r="R558" t="s">
        <v>3192</v>
      </c>
      <c r="S558">
        <v>191217</v>
      </c>
      <c r="T558" t="s">
        <v>850</v>
      </c>
      <c r="U558" t="s">
        <v>1065</v>
      </c>
      <c r="V558" t="s">
        <v>1098</v>
      </c>
      <c r="W558" t="s">
        <v>777</v>
      </c>
      <c r="X558" t="s">
        <v>1099</v>
      </c>
      <c r="Y558" t="s">
        <v>112</v>
      </c>
      <c r="Z558" t="s">
        <v>112</v>
      </c>
      <c r="AA558" t="s">
        <v>112</v>
      </c>
      <c r="AI558" t="s">
        <v>148</v>
      </c>
    </row>
    <row r="559" spans="1:35">
      <c r="A559" t="s">
        <v>3165</v>
      </c>
      <c r="B559" t="s">
        <v>3163</v>
      </c>
      <c r="C559" t="s">
        <v>3193</v>
      </c>
      <c r="D559" t="s">
        <v>3194</v>
      </c>
      <c r="E559" t="s">
        <v>3195</v>
      </c>
      <c r="F559" t="s">
        <v>619</v>
      </c>
      <c r="G559" t="s">
        <v>620</v>
      </c>
      <c r="H559" t="s">
        <v>1062</v>
      </c>
      <c r="I559" t="s">
        <v>1291</v>
      </c>
      <c r="J559" t="s">
        <v>1093</v>
      </c>
      <c r="K559" t="s">
        <v>1094</v>
      </c>
      <c r="L559" t="s">
        <v>153</v>
      </c>
      <c r="M559" t="s">
        <v>174</v>
      </c>
      <c r="N559" t="s">
        <v>66</v>
      </c>
      <c r="O559" t="s">
        <v>682</v>
      </c>
      <c r="P559" t="s">
        <v>204</v>
      </c>
      <c r="Q559" t="s">
        <v>120</v>
      </c>
      <c r="R559" t="s">
        <v>3196</v>
      </c>
      <c r="S559">
        <v>191225</v>
      </c>
      <c r="T559" t="s">
        <v>625</v>
      </c>
      <c r="U559" t="s">
        <v>1065</v>
      </c>
      <c r="V559" t="s">
        <v>1098</v>
      </c>
      <c r="W559" t="s">
        <v>777</v>
      </c>
      <c r="X559" t="s">
        <v>1099</v>
      </c>
      <c r="Y559" t="s">
        <v>112</v>
      </c>
      <c r="Z559" t="s">
        <v>112</v>
      </c>
      <c r="AA559" t="s">
        <v>112</v>
      </c>
      <c r="AI559" t="s">
        <v>148</v>
      </c>
    </row>
    <row r="560" spans="1:35">
      <c r="A560" t="s">
        <v>3165</v>
      </c>
      <c r="B560" t="s">
        <v>3197</v>
      </c>
      <c r="C560" t="s">
        <v>3198</v>
      </c>
      <c r="D560" t="s">
        <v>3199</v>
      </c>
      <c r="E560" t="s">
        <v>3200</v>
      </c>
      <c r="F560" t="s">
        <v>619</v>
      </c>
      <c r="G560" t="s">
        <v>620</v>
      </c>
      <c r="H560" t="s">
        <v>621</v>
      </c>
      <c r="I560" t="s">
        <v>622</v>
      </c>
      <c r="J560" t="s">
        <v>1051</v>
      </c>
      <c r="K560" t="s">
        <v>1052</v>
      </c>
      <c r="L560" t="s">
        <v>153</v>
      </c>
      <c r="M560" t="s">
        <v>174</v>
      </c>
      <c r="N560" t="s">
        <v>66</v>
      </c>
      <c r="O560" t="s">
        <v>682</v>
      </c>
      <c r="P560" t="s">
        <v>204</v>
      </c>
      <c r="Q560" t="s">
        <v>120</v>
      </c>
      <c r="R560" t="s">
        <v>3201</v>
      </c>
      <c r="S560">
        <v>200108</v>
      </c>
      <c r="T560" t="s">
        <v>625</v>
      </c>
      <c r="U560" t="s">
        <v>626</v>
      </c>
      <c r="V560" t="s">
        <v>1054</v>
      </c>
      <c r="W560" t="s">
        <v>777</v>
      </c>
      <c r="X560" t="s">
        <v>112</v>
      </c>
      <c r="Y560" t="s">
        <v>112</v>
      </c>
      <c r="Z560" t="s">
        <v>112</v>
      </c>
      <c r="AA560" t="s">
        <v>112</v>
      </c>
      <c r="AI560" t="s">
        <v>148</v>
      </c>
    </row>
    <row r="561" spans="1:35">
      <c r="A561" t="s">
        <v>3165</v>
      </c>
      <c r="B561" t="s">
        <v>3202</v>
      </c>
      <c r="C561" t="s">
        <v>3198</v>
      </c>
      <c r="D561" t="s">
        <v>3199</v>
      </c>
      <c r="E561" t="s">
        <v>3203</v>
      </c>
      <c r="F561" t="s">
        <v>619</v>
      </c>
      <c r="G561" t="s">
        <v>620</v>
      </c>
      <c r="H561" t="s">
        <v>621</v>
      </c>
      <c r="I561" t="s">
        <v>622</v>
      </c>
      <c r="J561" t="s">
        <v>1051</v>
      </c>
      <c r="K561" t="s">
        <v>1052</v>
      </c>
      <c r="L561" t="s">
        <v>153</v>
      </c>
      <c r="M561" t="s">
        <v>174</v>
      </c>
      <c r="N561" t="s">
        <v>66</v>
      </c>
      <c r="O561" t="s">
        <v>935</v>
      </c>
      <c r="P561" t="s">
        <v>204</v>
      </c>
      <c r="Q561" t="s">
        <v>120</v>
      </c>
      <c r="R561" t="s">
        <v>3204</v>
      </c>
      <c r="S561">
        <v>200701</v>
      </c>
      <c r="T561" t="s">
        <v>625</v>
      </c>
      <c r="U561" t="s">
        <v>626</v>
      </c>
      <c r="V561" t="s">
        <v>1054</v>
      </c>
      <c r="W561" t="s">
        <v>777</v>
      </c>
      <c r="X561" t="s">
        <v>112</v>
      </c>
      <c r="Y561" t="s">
        <v>112</v>
      </c>
      <c r="Z561" t="s">
        <v>112</v>
      </c>
      <c r="AA561" t="s">
        <v>112</v>
      </c>
      <c r="AI561" t="s">
        <v>148</v>
      </c>
    </row>
    <row r="562" spans="1:35">
      <c r="A562" t="s">
        <v>3165</v>
      </c>
      <c r="B562" t="s">
        <v>3205</v>
      </c>
      <c r="C562" t="s">
        <v>3206</v>
      </c>
      <c r="D562" t="s">
        <v>3207</v>
      </c>
      <c r="E562" t="s">
        <v>3208</v>
      </c>
      <c r="F562" t="s">
        <v>619</v>
      </c>
      <c r="G562" t="s">
        <v>620</v>
      </c>
      <c r="H562" t="s">
        <v>1077</v>
      </c>
      <c r="I562" t="s">
        <v>1078</v>
      </c>
      <c r="J562" t="s">
        <v>1093</v>
      </c>
      <c r="K562" t="s">
        <v>1094</v>
      </c>
      <c r="L562" t="s">
        <v>153</v>
      </c>
      <c r="M562" t="s">
        <v>174</v>
      </c>
      <c r="N562" t="s">
        <v>66</v>
      </c>
      <c r="O562" t="s">
        <v>935</v>
      </c>
      <c r="P562" t="s">
        <v>204</v>
      </c>
      <c r="Q562" t="s">
        <v>120</v>
      </c>
      <c r="R562" t="s">
        <v>3209</v>
      </c>
      <c r="S562">
        <v>200701</v>
      </c>
      <c r="T562" t="s">
        <v>625</v>
      </c>
      <c r="U562" t="s">
        <v>1080</v>
      </c>
      <c r="V562" t="s">
        <v>1098</v>
      </c>
      <c r="W562" t="s">
        <v>777</v>
      </c>
      <c r="X562" t="s">
        <v>1099</v>
      </c>
      <c r="Y562" t="s">
        <v>112</v>
      </c>
      <c r="Z562" t="s">
        <v>112</v>
      </c>
      <c r="AA562" t="s">
        <v>112</v>
      </c>
      <c r="AI562" t="s">
        <v>148</v>
      </c>
    </row>
    <row r="563" spans="1:35">
      <c r="A563" t="s">
        <v>3165</v>
      </c>
      <c r="B563" t="s">
        <v>3205</v>
      </c>
      <c r="C563" t="s">
        <v>3206</v>
      </c>
      <c r="D563" t="s">
        <v>3207</v>
      </c>
      <c r="E563" t="s">
        <v>3210</v>
      </c>
      <c r="F563" t="s">
        <v>619</v>
      </c>
      <c r="G563" t="s">
        <v>620</v>
      </c>
      <c r="H563" t="s">
        <v>1077</v>
      </c>
      <c r="I563" t="s">
        <v>1078</v>
      </c>
      <c r="J563" t="s">
        <v>1093</v>
      </c>
      <c r="K563" t="s">
        <v>1094</v>
      </c>
      <c r="L563" t="s">
        <v>153</v>
      </c>
      <c r="M563" t="s">
        <v>174</v>
      </c>
      <c r="N563" t="s">
        <v>66</v>
      </c>
      <c r="O563" t="s">
        <v>682</v>
      </c>
      <c r="P563" t="s">
        <v>204</v>
      </c>
      <c r="Q563" t="s">
        <v>120</v>
      </c>
      <c r="R563" t="s">
        <v>3211</v>
      </c>
      <c r="S563">
        <v>200220</v>
      </c>
      <c r="T563" t="s">
        <v>625</v>
      </c>
      <c r="U563" t="s">
        <v>1080</v>
      </c>
      <c r="V563" t="s">
        <v>1098</v>
      </c>
      <c r="W563" t="s">
        <v>777</v>
      </c>
      <c r="X563" t="s">
        <v>1099</v>
      </c>
      <c r="Y563" t="s">
        <v>112</v>
      </c>
      <c r="Z563" t="s">
        <v>112</v>
      </c>
      <c r="AA563" t="s">
        <v>112</v>
      </c>
      <c r="AI563" t="s">
        <v>148</v>
      </c>
    </row>
    <row r="564" spans="1:35">
      <c r="A564" t="s">
        <v>3165</v>
      </c>
      <c r="B564" t="s">
        <v>3163</v>
      </c>
      <c r="C564" t="s">
        <v>3212</v>
      </c>
      <c r="D564" t="s">
        <v>3213</v>
      </c>
      <c r="E564" t="s">
        <v>3214</v>
      </c>
      <c r="F564" t="s">
        <v>857</v>
      </c>
      <c r="G564" t="s">
        <v>858</v>
      </c>
      <c r="H564" t="s">
        <v>1062</v>
      </c>
      <c r="I564" t="s">
        <v>1291</v>
      </c>
      <c r="J564" t="s">
        <v>1031</v>
      </c>
      <c r="K564" t="s">
        <v>1032</v>
      </c>
      <c r="L564" t="s">
        <v>153</v>
      </c>
      <c r="M564" t="s">
        <v>1181</v>
      </c>
      <c r="N564" t="s">
        <v>66</v>
      </c>
      <c r="O564" t="s">
        <v>935</v>
      </c>
      <c r="P564" t="s">
        <v>204</v>
      </c>
      <c r="Q564" t="s">
        <v>120</v>
      </c>
      <c r="R564" t="s">
        <v>3215</v>
      </c>
      <c r="S564">
        <v>200701</v>
      </c>
      <c r="T564" t="s">
        <v>860</v>
      </c>
      <c r="U564" t="s">
        <v>1065</v>
      </c>
      <c r="V564" t="s">
        <v>1034</v>
      </c>
      <c r="W564" t="s">
        <v>777</v>
      </c>
      <c r="X564" t="s">
        <v>112</v>
      </c>
      <c r="Y564" t="s">
        <v>112</v>
      </c>
      <c r="Z564" t="s">
        <v>112</v>
      </c>
      <c r="AA564" t="s">
        <v>112</v>
      </c>
      <c r="AI564" t="s">
        <v>148</v>
      </c>
    </row>
    <row r="565" spans="1:35">
      <c r="A565" t="s">
        <v>3165</v>
      </c>
      <c r="B565" t="s">
        <v>3163</v>
      </c>
      <c r="C565" t="s">
        <v>3212</v>
      </c>
      <c r="D565" t="s">
        <v>3213</v>
      </c>
      <c r="E565" t="s">
        <v>3216</v>
      </c>
      <c r="F565" t="s">
        <v>857</v>
      </c>
      <c r="G565" t="s">
        <v>858</v>
      </c>
      <c r="H565" t="s">
        <v>1062</v>
      </c>
      <c r="I565" t="s">
        <v>1291</v>
      </c>
      <c r="J565" t="s">
        <v>1031</v>
      </c>
      <c r="K565" t="s">
        <v>1032</v>
      </c>
      <c r="L565" t="s">
        <v>153</v>
      </c>
      <c r="M565" t="s">
        <v>1181</v>
      </c>
      <c r="N565" t="s">
        <v>66</v>
      </c>
      <c r="O565" t="s">
        <v>682</v>
      </c>
      <c r="P565" t="s">
        <v>204</v>
      </c>
      <c r="Q565" t="s">
        <v>120</v>
      </c>
      <c r="R565" t="s">
        <v>3217</v>
      </c>
      <c r="S565">
        <v>200525</v>
      </c>
      <c r="T565" t="s">
        <v>860</v>
      </c>
      <c r="U565" t="s">
        <v>1065</v>
      </c>
      <c r="V565" t="s">
        <v>1034</v>
      </c>
      <c r="W565" t="s">
        <v>777</v>
      </c>
      <c r="X565" t="s">
        <v>112</v>
      </c>
      <c r="Y565" t="s">
        <v>112</v>
      </c>
      <c r="Z565" t="s">
        <v>112</v>
      </c>
      <c r="AA565" t="s">
        <v>112</v>
      </c>
      <c r="AI565" t="s">
        <v>148</v>
      </c>
    </row>
    <row r="566" spans="1:35">
      <c r="A566" t="s">
        <v>3165</v>
      </c>
      <c r="B566" t="s">
        <v>3205</v>
      </c>
      <c r="C566" t="s">
        <v>3218</v>
      </c>
      <c r="D566" t="s">
        <v>3219</v>
      </c>
      <c r="E566" t="s">
        <v>3220</v>
      </c>
      <c r="F566" t="s">
        <v>619</v>
      </c>
      <c r="G566" t="s">
        <v>620</v>
      </c>
      <c r="H566" t="s">
        <v>1062</v>
      </c>
      <c r="I566" t="s">
        <v>1291</v>
      </c>
      <c r="J566" t="s">
        <v>2831</v>
      </c>
      <c r="K566" t="s">
        <v>2832</v>
      </c>
      <c r="L566" t="s">
        <v>153</v>
      </c>
      <c r="M566" t="s">
        <v>1181</v>
      </c>
      <c r="N566" t="s">
        <v>66</v>
      </c>
      <c r="O566" t="s">
        <v>935</v>
      </c>
      <c r="P566" t="s">
        <v>204</v>
      </c>
      <c r="Q566" t="s">
        <v>120</v>
      </c>
      <c r="R566" t="s">
        <v>3221</v>
      </c>
      <c r="S566">
        <v>200706</v>
      </c>
      <c r="T566" t="s">
        <v>625</v>
      </c>
      <c r="U566" t="s">
        <v>1065</v>
      </c>
      <c r="V566" t="s">
        <v>2834</v>
      </c>
      <c r="W566" t="s">
        <v>777</v>
      </c>
      <c r="X566" t="s">
        <v>1099</v>
      </c>
      <c r="Y566" t="s">
        <v>112</v>
      </c>
      <c r="Z566" t="s">
        <v>112</v>
      </c>
      <c r="AA566" t="s">
        <v>112</v>
      </c>
      <c r="AI566" t="s">
        <v>148</v>
      </c>
    </row>
    <row r="567" spans="1:35">
      <c r="A567" t="s">
        <v>3165</v>
      </c>
      <c r="B567" t="s">
        <v>3205</v>
      </c>
      <c r="C567" t="s">
        <v>3218</v>
      </c>
      <c r="D567" t="s">
        <v>3219</v>
      </c>
      <c r="E567" t="s">
        <v>3222</v>
      </c>
      <c r="F567" t="s">
        <v>619</v>
      </c>
      <c r="G567" t="s">
        <v>620</v>
      </c>
      <c r="H567" t="s">
        <v>1062</v>
      </c>
      <c r="I567" t="s">
        <v>1291</v>
      </c>
      <c r="J567" t="s">
        <v>2831</v>
      </c>
      <c r="K567" t="s">
        <v>2832</v>
      </c>
      <c r="L567" t="s">
        <v>848</v>
      </c>
      <c r="M567" t="s">
        <v>1181</v>
      </c>
      <c r="N567" t="s">
        <v>66</v>
      </c>
      <c r="O567" t="s">
        <v>935</v>
      </c>
      <c r="P567" t="s">
        <v>204</v>
      </c>
      <c r="Q567" t="s">
        <v>120</v>
      </c>
      <c r="R567" t="s">
        <v>3223</v>
      </c>
      <c r="S567">
        <v>200701</v>
      </c>
      <c r="T567" t="s">
        <v>625</v>
      </c>
      <c r="U567" t="s">
        <v>1065</v>
      </c>
      <c r="V567" t="s">
        <v>2834</v>
      </c>
      <c r="W567" t="s">
        <v>853</v>
      </c>
      <c r="X567" t="s">
        <v>1099</v>
      </c>
      <c r="Y567" t="s">
        <v>112</v>
      </c>
      <c r="Z567" t="s">
        <v>112</v>
      </c>
      <c r="AA567" t="s">
        <v>112</v>
      </c>
      <c r="AI567" t="s">
        <v>148</v>
      </c>
    </row>
    <row r="568" spans="1:35">
      <c r="A568" t="s">
        <v>3165</v>
      </c>
      <c r="B568" t="s">
        <v>3205</v>
      </c>
      <c r="C568" t="s">
        <v>3218</v>
      </c>
      <c r="D568" t="s">
        <v>3219</v>
      </c>
      <c r="E568" t="s">
        <v>3224</v>
      </c>
      <c r="F568" t="s">
        <v>619</v>
      </c>
      <c r="G568" t="s">
        <v>620</v>
      </c>
      <c r="H568" t="s">
        <v>1062</v>
      </c>
      <c r="I568" t="s">
        <v>1291</v>
      </c>
      <c r="J568" t="s">
        <v>2831</v>
      </c>
      <c r="K568" t="s">
        <v>2832</v>
      </c>
      <c r="L568" t="s">
        <v>848</v>
      </c>
      <c r="M568" t="s">
        <v>1181</v>
      </c>
      <c r="N568" t="s">
        <v>66</v>
      </c>
      <c r="O568" t="s">
        <v>682</v>
      </c>
      <c r="P568" t="s">
        <v>204</v>
      </c>
      <c r="Q568" t="s">
        <v>120</v>
      </c>
      <c r="R568" t="s">
        <v>3225</v>
      </c>
      <c r="S568">
        <v>200609</v>
      </c>
      <c r="T568" t="s">
        <v>625</v>
      </c>
      <c r="U568" t="s">
        <v>1065</v>
      </c>
      <c r="V568" t="s">
        <v>2834</v>
      </c>
      <c r="W568" t="s">
        <v>853</v>
      </c>
      <c r="X568" t="s">
        <v>1099</v>
      </c>
      <c r="Y568" t="s">
        <v>112</v>
      </c>
      <c r="Z568" t="s">
        <v>112</v>
      </c>
      <c r="AA568" t="s">
        <v>112</v>
      </c>
      <c r="AI568" t="s">
        <v>148</v>
      </c>
    </row>
    <row r="569" spans="1:35">
      <c r="A569" t="s">
        <v>3165</v>
      </c>
      <c r="B569" t="s">
        <v>3202</v>
      </c>
      <c r="C569" t="s">
        <v>3226</v>
      </c>
      <c r="D569" t="s">
        <v>3227</v>
      </c>
      <c r="E569" t="s">
        <v>3228</v>
      </c>
      <c r="F569" t="s">
        <v>2076</v>
      </c>
      <c r="G569" t="s">
        <v>2712</v>
      </c>
      <c r="H569" t="s">
        <v>621</v>
      </c>
      <c r="I569" t="s">
        <v>622</v>
      </c>
      <c r="J569" t="s">
        <v>1051</v>
      </c>
      <c r="K569" t="s">
        <v>1052</v>
      </c>
      <c r="L569" t="s">
        <v>153</v>
      </c>
      <c r="M569" t="s">
        <v>174</v>
      </c>
      <c r="N569" t="s">
        <v>66</v>
      </c>
      <c r="O569" t="s">
        <v>935</v>
      </c>
      <c r="P569" t="s">
        <v>204</v>
      </c>
      <c r="Q569" t="s">
        <v>120</v>
      </c>
      <c r="R569" t="s">
        <v>3229</v>
      </c>
      <c r="S569">
        <v>200701</v>
      </c>
      <c r="T569" t="s">
        <v>2078</v>
      </c>
      <c r="U569" t="s">
        <v>626</v>
      </c>
      <c r="V569" t="s">
        <v>1054</v>
      </c>
      <c r="W569" t="s">
        <v>777</v>
      </c>
      <c r="X569" t="s">
        <v>112</v>
      </c>
      <c r="Y569" t="s">
        <v>112</v>
      </c>
      <c r="Z569" t="s">
        <v>112</v>
      </c>
      <c r="AA569" t="s">
        <v>112</v>
      </c>
      <c r="AI569" t="s">
        <v>148</v>
      </c>
    </row>
    <row r="570" spans="1:35">
      <c r="A570" t="s">
        <v>3165</v>
      </c>
      <c r="B570" t="s">
        <v>3202</v>
      </c>
      <c r="C570" t="s">
        <v>3226</v>
      </c>
      <c r="D570" t="s">
        <v>3227</v>
      </c>
      <c r="E570" t="s">
        <v>3230</v>
      </c>
      <c r="F570" t="s">
        <v>2076</v>
      </c>
      <c r="G570" t="s">
        <v>2712</v>
      </c>
      <c r="H570" t="s">
        <v>621</v>
      </c>
      <c r="I570" t="s">
        <v>622</v>
      </c>
      <c r="J570" t="s">
        <v>1051</v>
      </c>
      <c r="K570" t="s">
        <v>1052</v>
      </c>
      <c r="L570" t="s">
        <v>153</v>
      </c>
      <c r="M570" t="s">
        <v>174</v>
      </c>
      <c r="N570" t="s">
        <v>66</v>
      </c>
      <c r="O570" t="s">
        <v>682</v>
      </c>
      <c r="P570" t="s">
        <v>204</v>
      </c>
      <c r="Q570" t="s">
        <v>120</v>
      </c>
      <c r="R570" t="s">
        <v>3231</v>
      </c>
      <c r="S570">
        <v>200624</v>
      </c>
      <c r="T570" t="s">
        <v>2078</v>
      </c>
      <c r="U570" t="s">
        <v>626</v>
      </c>
      <c r="V570" t="s">
        <v>1054</v>
      </c>
      <c r="W570" t="s">
        <v>777</v>
      </c>
      <c r="X570" t="s">
        <v>112</v>
      </c>
      <c r="Y570" t="s">
        <v>112</v>
      </c>
      <c r="Z570" t="s">
        <v>112</v>
      </c>
      <c r="AA570" t="s">
        <v>112</v>
      </c>
      <c r="AI570" t="s">
        <v>148</v>
      </c>
    </row>
    <row r="571" spans="1:35">
      <c r="A571" t="s">
        <v>3165</v>
      </c>
      <c r="B571" t="s">
        <v>3163</v>
      </c>
      <c r="C571" t="s">
        <v>3232</v>
      </c>
      <c r="D571" t="s">
        <v>3233</v>
      </c>
      <c r="E571" t="s">
        <v>3234</v>
      </c>
      <c r="F571" t="s">
        <v>857</v>
      </c>
      <c r="G571" t="s">
        <v>858</v>
      </c>
      <c r="H571" t="s">
        <v>1062</v>
      </c>
      <c r="I571" t="s">
        <v>1291</v>
      </c>
      <c r="J571" t="s">
        <v>1031</v>
      </c>
      <c r="K571" t="s">
        <v>1032</v>
      </c>
      <c r="L571" t="s">
        <v>153</v>
      </c>
      <c r="M571" t="s">
        <v>1181</v>
      </c>
      <c r="N571" t="s">
        <v>66</v>
      </c>
      <c r="O571" t="s">
        <v>935</v>
      </c>
      <c r="P571" t="s">
        <v>204</v>
      </c>
      <c r="Q571" t="s">
        <v>120</v>
      </c>
      <c r="R571" t="s">
        <v>3235</v>
      </c>
      <c r="S571">
        <v>201201</v>
      </c>
      <c r="T571" t="s">
        <v>860</v>
      </c>
      <c r="U571" t="s">
        <v>1065</v>
      </c>
      <c r="V571" t="s">
        <v>1034</v>
      </c>
      <c r="W571" t="s">
        <v>777</v>
      </c>
      <c r="X571" t="s">
        <v>112</v>
      </c>
      <c r="Y571" t="s">
        <v>112</v>
      </c>
      <c r="Z571" t="s">
        <v>112</v>
      </c>
      <c r="AA571" t="s">
        <v>112</v>
      </c>
      <c r="AG571" t="s">
        <v>3236</v>
      </c>
      <c r="AI571" t="s">
        <v>148</v>
      </c>
    </row>
    <row r="572" spans="1:35">
      <c r="A572" t="s">
        <v>3165</v>
      </c>
      <c r="B572" t="s">
        <v>3163</v>
      </c>
      <c r="C572" t="s">
        <v>3232</v>
      </c>
      <c r="D572" t="s">
        <v>3233</v>
      </c>
      <c r="E572" t="s">
        <v>3237</v>
      </c>
      <c r="F572" t="s">
        <v>857</v>
      </c>
      <c r="G572" t="s">
        <v>858</v>
      </c>
      <c r="H572" t="s">
        <v>1062</v>
      </c>
      <c r="I572" t="s">
        <v>1291</v>
      </c>
      <c r="J572" t="s">
        <v>1031</v>
      </c>
      <c r="K572" t="s">
        <v>1032</v>
      </c>
      <c r="L572" t="s">
        <v>153</v>
      </c>
      <c r="M572" t="s">
        <v>1181</v>
      </c>
      <c r="N572" t="s">
        <v>66</v>
      </c>
      <c r="O572" t="s">
        <v>935</v>
      </c>
      <c r="P572" t="s">
        <v>204</v>
      </c>
      <c r="Q572" t="s">
        <v>120</v>
      </c>
      <c r="R572" t="s">
        <v>3238</v>
      </c>
      <c r="S572">
        <v>201111</v>
      </c>
      <c r="T572" t="s">
        <v>860</v>
      </c>
      <c r="U572" t="s">
        <v>1065</v>
      </c>
      <c r="V572" t="s">
        <v>1034</v>
      </c>
      <c r="W572" t="s">
        <v>777</v>
      </c>
      <c r="X572" t="s">
        <v>112</v>
      </c>
      <c r="Y572" t="s">
        <v>112</v>
      </c>
      <c r="Z572" t="s">
        <v>112</v>
      </c>
      <c r="AA572" t="s">
        <v>112</v>
      </c>
      <c r="AI572" t="s">
        <v>148</v>
      </c>
    </row>
    <row r="573" spans="1:35">
      <c r="A573" t="s">
        <v>3165</v>
      </c>
      <c r="B573" t="s">
        <v>3163</v>
      </c>
      <c r="C573" t="s">
        <v>3239</v>
      </c>
      <c r="D573" t="s">
        <v>3240</v>
      </c>
      <c r="E573" t="s">
        <v>3241</v>
      </c>
      <c r="F573" t="s">
        <v>619</v>
      </c>
      <c r="G573" t="s">
        <v>620</v>
      </c>
      <c r="H573" t="s">
        <v>1062</v>
      </c>
      <c r="I573" t="s">
        <v>1291</v>
      </c>
      <c r="J573" t="s">
        <v>1031</v>
      </c>
      <c r="K573" t="s">
        <v>1032</v>
      </c>
      <c r="L573" t="s">
        <v>153</v>
      </c>
      <c r="M573" t="s">
        <v>1181</v>
      </c>
      <c r="N573" t="s">
        <v>66</v>
      </c>
      <c r="O573" t="s">
        <v>935</v>
      </c>
      <c r="P573" t="s">
        <v>204</v>
      </c>
      <c r="Q573" t="s">
        <v>120</v>
      </c>
      <c r="R573" t="s">
        <v>3242</v>
      </c>
      <c r="S573">
        <v>201210</v>
      </c>
      <c r="T573" t="s">
        <v>625</v>
      </c>
      <c r="U573" t="s">
        <v>1065</v>
      </c>
      <c r="V573" t="s">
        <v>1034</v>
      </c>
      <c r="W573" t="s">
        <v>777</v>
      </c>
      <c r="X573" t="s">
        <v>112</v>
      </c>
      <c r="Y573" t="s">
        <v>112</v>
      </c>
      <c r="Z573" t="s">
        <v>112</v>
      </c>
      <c r="AA573" t="s">
        <v>112</v>
      </c>
      <c r="AI573" t="s">
        <v>90</v>
      </c>
    </row>
    <row r="574" spans="1:35">
      <c r="A574" t="s">
        <v>3165</v>
      </c>
      <c r="B574" t="s">
        <v>3163</v>
      </c>
      <c r="C574" t="s">
        <v>3243</v>
      </c>
      <c r="D574" t="s">
        <v>3244</v>
      </c>
      <c r="E574" t="s">
        <v>3245</v>
      </c>
      <c r="Q574" t="s">
        <v>205</v>
      </c>
      <c r="AI574" t="s">
        <v>90</v>
      </c>
    </row>
    <row r="575" spans="1:35">
      <c r="A575" t="s">
        <v>3165</v>
      </c>
      <c r="B575" t="s">
        <v>3202</v>
      </c>
      <c r="C575" t="s">
        <v>3246</v>
      </c>
      <c r="D575" t="s">
        <v>3247</v>
      </c>
      <c r="E575" t="s">
        <v>3248</v>
      </c>
      <c r="F575" t="s">
        <v>228</v>
      </c>
      <c r="G575" t="s">
        <v>229</v>
      </c>
      <c r="H575" t="s">
        <v>621</v>
      </c>
      <c r="I575" t="s">
        <v>622</v>
      </c>
      <c r="J575" t="s">
        <v>1031</v>
      </c>
      <c r="K575" t="s">
        <v>1032</v>
      </c>
      <c r="L575" t="s">
        <v>153</v>
      </c>
      <c r="M575" t="s">
        <v>174</v>
      </c>
      <c r="N575" t="s">
        <v>2860</v>
      </c>
      <c r="O575" t="s">
        <v>935</v>
      </c>
      <c r="P575" t="s">
        <v>119</v>
      </c>
      <c r="Q575" t="s">
        <v>205</v>
      </c>
      <c r="R575" t="s">
        <v>3249</v>
      </c>
      <c r="S575">
        <v>210630</v>
      </c>
      <c r="T575" t="s">
        <v>231</v>
      </c>
      <c r="U575" t="s">
        <v>762</v>
      </c>
      <c r="V575" t="s">
        <v>1034</v>
      </c>
      <c r="W575" t="s">
        <v>777</v>
      </c>
      <c r="X575" t="s">
        <v>112</v>
      </c>
      <c r="Y575" t="s">
        <v>112</v>
      </c>
      <c r="Z575" t="s">
        <v>112</v>
      </c>
      <c r="AA575" t="s">
        <v>12</v>
      </c>
      <c r="AB575" t="s">
        <v>2862</v>
      </c>
      <c r="AG575" t="s">
        <v>3250</v>
      </c>
      <c r="AH575" t="s">
        <v>3251</v>
      </c>
      <c r="AI575" t="s">
        <v>90</v>
      </c>
    </row>
    <row r="576" spans="1:35">
      <c r="A576" t="s">
        <v>3165</v>
      </c>
      <c r="B576" t="s">
        <v>3205</v>
      </c>
      <c r="C576" t="s">
        <v>3252</v>
      </c>
      <c r="D576" t="s">
        <v>3253</v>
      </c>
      <c r="E576" t="s">
        <v>3254</v>
      </c>
      <c r="F576" t="s">
        <v>857</v>
      </c>
      <c r="G576" t="s">
        <v>858</v>
      </c>
      <c r="H576" t="s">
        <v>1062</v>
      </c>
      <c r="I576" t="s">
        <v>1291</v>
      </c>
      <c r="J576" t="s">
        <v>1031</v>
      </c>
      <c r="K576" t="s">
        <v>1032</v>
      </c>
      <c r="L576" t="s">
        <v>848</v>
      </c>
      <c r="M576" t="s">
        <v>1181</v>
      </c>
      <c r="N576" t="s">
        <v>1346</v>
      </c>
      <c r="O576" t="s">
        <v>935</v>
      </c>
      <c r="P576" t="s">
        <v>119</v>
      </c>
      <c r="Q576" t="s">
        <v>120</v>
      </c>
      <c r="R576" t="s">
        <v>3255</v>
      </c>
      <c r="S576">
        <v>210729</v>
      </c>
      <c r="T576" t="s">
        <v>860</v>
      </c>
      <c r="U576" t="s">
        <v>1065</v>
      </c>
      <c r="V576" t="s">
        <v>1034</v>
      </c>
      <c r="W576" t="s">
        <v>853</v>
      </c>
      <c r="X576" t="s">
        <v>112</v>
      </c>
      <c r="Y576" t="s">
        <v>112</v>
      </c>
      <c r="Z576" t="s">
        <v>112</v>
      </c>
      <c r="AA576" t="s">
        <v>12</v>
      </c>
      <c r="AB576" t="s">
        <v>252</v>
      </c>
      <c r="AG576" t="s">
        <v>3256</v>
      </c>
      <c r="AI576" t="s">
        <v>90</v>
      </c>
    </row>
    <row r="577" spans="1:35">
      <c r="A577" t="s">
        <v>3165</v>
      </c>
      <c r="B577" t="s">
        <v>3205</v>
      </c>
      <c r="C577" t="s">
        <v>3252</v>
      </c>
      <c r="D577" t="s">
        <v>3253</v>
      </c>
      <c r="E577" t="s">
        <v>3257</v>
      </c>
      <c r="F577" t="s">
        <v>857</v>
      </c>
      <c r="G577" t="s">
        <v>858</v>
      </c>
      <c r="H577" t="s">
        <v>1062</v>
      </c>
      <c r="I577" t="s">
        <v>1291</v>
      </c>
      <c r="J577" t="s">
        <v>1031</v>
      </c>
      <c r="K577" t="s">
        <v>1032</v>
      </c>
      <c r="L577" t="s">
        <v>848</v>
      </c>
      <c r="M577" t="s">
        <v>1181</v>
      </c>
      <c r="N577" t="s">
        <v>1346</v>
      </c>
      <c r="O577" t="s">
        <v>935</v>
      </c>
      <c r="P577" t="s">
        <v>119</v>
      </c>
      <c r="Q577" t="s">
        <v>120</v>
      </c>
      <c r="R577" t="s">
        <v>3258</v>
      </c>
      <c r="S577">
        <v>210604</v>
      </c>
      <c r="T577" t="s">
        <v>860</v>
      </c>
      <c r="U577" t="s">
        <v>1065</v>
      </c>
      <c r="V577" t="s">
        <v>1034</v>
      </c>
      <c r="W577" t="s">
        <v>853</v>
      </c>
      <c r="X577" t="s">
        <v>112</v>
      </c>
      <c r="Y577" t="s">
        <v>112</v>
      </c>
      <c r="Z577" t="s">
        <v>112</v>
      </c>
      <c r="AA577" t="s">
        <v>12</v>
      </c>
      <c r="AB577" t="s">
        <v>252</v>
      </c>
      <c r="AG577" t="s">
        <v>3259</v>
      </c>
      <c r="AI577" t="s">
        <v>148</v>
      </c>
    </row>
    <row r="578" spans="1:35">
      <c r="A578" t="s">
        <v>3165</v>
      </c>
      <c r="B578" t="s">
        <v>3202</v>
      </c>
      <c r="C578" t="s">
        <v>3246</v>
      </c>
      <c r="D578" t="s">
        <v>3260</v>
      </c>
      <c r="E578" t="s">
        <v>3261</v>
      </c>
      <c r="F578" t="s">
        <v>228</v>
      </c>
      <c r="G578" t="s">
        <v>229</v>
      </c>
      <c r="H578" t="s">
        <v>621</v>
      </c>
      <c r="I578" t="s">
        <v>622</v>
      </c>
      <c r="J578" t="s">
        <v>1031</v>
      </c>
      <c r="K578" t="s">
        <v>1032</v>
      </c>
      <c r="L578" t="s">
        <v>153</v>
      </c>
      <c r="M578" t="s">
        <v>174</v>
      </c>
      <c r="N578" t="s">
        <v>2882</v>
      </c>
      <c r="O578" t="s">
        <v>935</v>
      </c>
      <c r="P578" t="s">
        <v>119</v>
      </c>
      <c r="Q578" t="s">
        <v>205</v>
      </c>
      <c r="R578" t="s">
        <v>3262</v>
      </c>
      <c r="S578">
        <v>210630</v>
      </c>
      <c r="T578" t="s">
        <v>231</v>
      </c>
      <c r="U578" t="s">
        <v>762</v>
      </c>
      <c r="V578" t="s">
        <v>1034</v>
      </c>
      <c r="W578" t="s">
        <v>777</v>
      </c>
      <c r="X578" t="s">
        <v>112</v>
      </c>
      <c r="Y578" t="s">
        <v>112</v>
      </c>
      <c r="Z578" t="s">
        <v>112</v>
      </c>
      <c r="AA578" t="s">
        <v>12</v>
      </c>
      <c r="AB578" t="s">
        <v>2884</v>
      </c>
      <c r="AG578" t="s">
        <v>3263</v>
      </c>
      <c r="AH578" t="s">
        <v>3264</v>
      </c>
      <c r="AI578" t="s">
        <v>90</v>
      </c>
    </row>
    <row r="579" spans="1:35">
      <c r="A579" t="s">
        <v>3165</v>
      </c>
      <c r="B579" t="s">
        <v>3205</v>
      </c>
      <c r="C579" t="s">
        <v>3265</v>
      </c>
      <c r="D579" t="s">
        <v>3266</v>
      </c>
      <c r="E579" t="s">
        <v>3267</v>
      </c>
      <c r="F579" t="s">
        <v>857</v>
      </c>
      <c r="G579" t="s">
        <v>858</v>
      </c>
      <c r="H579" t="s">
        <v>1062</v>
      </c>
      <c r="I579" t="s">
        <v>1291</v>
      </c>
      <c r="J579" t="s">
        <v>1031</v>
      </c>
      <c r="K579" t="s">
        <v>1032</v>
      </c>
      <c r="L579" t="s">
        <v>848</v>
      </c>
      <c r="M579" t="s">
        <v>1181</v>
      </c>
      <c r="N579" t="s">
        <v>1164</v>
      </c>
      <c r="O579" t="s">
        <v>935</v>
      </c>
      <c r="P579" t="s">
        <v>119</v>
      </c>
      <c r="Q579" t="s">
        <v>205</v>
      </c>
      <c r="R579" t="s">
        <v>3268</v>
      </c>
      <c r="S579">
        <v>210903</v>
      </c>
      <c r="T579" t="s">
        <v>860</v>
      </c>
      <c r="U579" t="s">
        <v>1297</v>
      </c>
      <c r="V579" t="s">
        <v>1034</v>
      </c>
      <c r="W579" t="s">
        <v>853</v>
      </c>
      <c r="X579" t="s">
        <v>112</v>
      </c>
      <c r="Y579" t="s">
        <v>112</v>
      </c>
      <c r="Z579" t="s">
        <v>112</v>
      </c>
      <c r="AA579" t="s">
        <v>12</v>
      </c>
      <c r="AB579" t="s">
        <v>1167</v>
      </c>
      <c r="AG579" t="s">
        <v>3269</v>
      </c>
      <c r="AH579" t="s">
        <v>3270</v>
      </c>
      <c r="AI579" t="s">
        <v>90</v>
      </c>
    </row>
    <row r="580" spans="1:35">
      <c r="A580" t="s">
        <v>3165</v>
      </c>
      <c r="B580" t="s">
        <v>3205</v>
      </c>
      <c r="C580" t="s">
        <v>3271</v>
      </c>
      <c r="D580" t="s">
        <v>3272</v>
      </c>
      <c r="E580" t="s">
        <v>3273</v>
      </c>
      <c r="F580" t="s">
        <v>857</v>
      </c>
      <c r="G580" t="s">
        <v>858</v>
      </c>
      <c r="H580" t="s">
        <v>1062</v>
      </c>
      <c r="I580" t="s">
        <v>1291</v>
      </c>
      <c r="J580" t="s">
        <v>1031</v>
      </c>
      <c r="K580" t="s">
        <v>1032</v>
      </c>
      <c r="L580" t="s">
        <v>848</v>
      </c>
      <c r="M580" t="s">
        <v>1181</v>
      </c>
      <c r="N580" t="s">
        <v>3274</v>
      </c>
      <c r="O580" t="s">
        <v>935</v>
      </c>
      <c r="P580" t="s">
        <v>119</v>
      </c>
      <c r="Q580" t="s">
        <v>205</v>
      </c>
      <c r="R580" t="s">
        <v>3275</v>
      </c>
      <c r="S580">
        <v>211223</v>
      </c>
      <c r="T580" t="s">
        <v>3276</v>
      </c>
      <c r="U580" t="s">
        <v>1297</v>
      </c>
      <c r="V580" t="s">
        <v>1034</v>
      </c>
      <c r="W580" t="s">
        <v>853</v>
      </c>
      <c r="X580" t="s">
        <v>112</v>
      </c>
      <c r="Y580" t="s">
        <v>112</v>
      </c>
      <c r="Z580" t="s">
        <v>112</v>
      </c>
      <c r="AA580" t="s">
        <v>12</v>
      </c>
      <c r="AB580" t="s">
        <v>211</v>
      </c>
      <c r="AD580" t="s">
        <v>37</v>
      </c>
      <c r="AE580" t="s">
        <v>19</v>
      </c>
      <c r="AG580" t="s">
        <v>3277</v>
      </c>
      <c r="AI580" t="s">
        <v>148</v>
      </c>
    </row>
    <row r="581" spans="1:35">
      <c r="A581" t="s">
        <v>3165</v>
      </c>
      <c r="B581" t="s">
        <v>3205</v>
      </c>
      <c r="C581" t="s">
        <v>3271</v>
      </c>
      <c r="D581" t="s">
        <v>3272</v>
      </c>
      <c r="E581" t="s">
        <v>3278</v>
      </c>
      <c r="F581" t="s">
        <v>857</v>
      </c>
      <c r="G581" t="s">
        <v>858</v>
      </c>
      <c r="H581" t="s">
        <v>1062</v>
      </c>
      <c r="I581" t="s">
        <v>1291</v>
      </c>
      <c r="J581" t="s">
        <v>1031</v>
      </c>
      <c r="K581" t="s">
        <v>1032</v>
      </c>
      <c r="L581" t="s">
        <v>848</v>
      </c>
      <c r="M581" t="s">
        <v>1181</v>
      </c>
      <c r="N581" t="s">
        <v>1164</v>
      </c>
      <c r="O581" t="s">
        <v>935</v>
      </c>
      <c r="P581" t="s">
        <v>119</v>
      </c>
      <c r="Q581" t="s">
        <v>205</v>
      </c>
      <c r="R581" t="s">
        <v>3279</v>
      </c>
      <c r="S581">
        <v>211208</v>
      </c>
      <c r="T581" t="s">
        <v>3276</v>
      </c>
      <c r="U581" t="s">
        <v>1297</v>
      </c>
      <c r="V581" t="s">
        <v>1034</v>
      </c>
      <c r="W581" t="s">
        <v>853</v>
      </c>
      <c r="X581" t="s">
        <v>112</v>
      </c>
      <c r="Y581" t="s">
        <v>112</v>
      </c>
      <c r="Z581" t="s">
        <v>112</v>
      </c>
      <c r="AA581" t="s">
        <v>12</v>
      </c>
      <c r="AB581" t="s">
        <v>1167</v>
      </c>
      <c r="AG581" t="s">
        <v>3280</v>
      </c>
      <c r="AH581" t="s">
        <v>3281</v>
      </c>
      <c r="AI581" t="s">
        <v>148</v>
      </c>
    </row>
    <row r="582" spans="1:35">
      <c r="A582" t="s">
        <v>3165</v>
      </c>
      <c r="B582" t="s">
        <v>3205</v>
      </c>
      <c r="C582" t="s">
        <v>3271</v>
      </c>
      <c r="D582" t="s">
        <v>3272</v>
      </c>
      <c r="E582" t="s">
        <v>3282</v>
      </c>
      <c r="F582" t="s">
        <v>857</v>
      </c>
      <c r="G582" t="s">
        <v>858</v>
      </c>
      <c r="H582" t="s">
        <v>1062</v>
      </c>
      <c r="I582" t="s">
        <v>1291</v>
      </c>
      <c r="J582" t="s">
        <v>1031</v>
      </c>
      <c r="K582" t="s">
        <v>1032</v>
      </c>
      <c r="L582" t="s">
        <v>848</v>
      </c>
      <c r="M582" t="s">
        <v>1181</v>
      </c>
      <c r="N582" t="s">
        <v>3274</v>
      </c>
      <c r="O582" t="s">
        <v>935</v>
      </c>
      <c r="P582" t="s">
        <v>119</v>
      </c>
      <c r="Q582" t="s">
        <v>205</v>
      </c>
      <c r="R582" t="s">
        <v>3283</v>
      </c>
      <c r="S582">
        <v>220609</v>
      </c>
      <c r="T582" t="s">
        <v>3276</v>
      </c>
      <c r="U582" t="s">
        <v>1297</v>
      </c>
      <c r="V582" t="s">
        <v>1034</v>
      </c>
      <c r="W582" t="s">
        <v>853</v>
      </c>
      <c r="X582" t="s">
        <v>112</v>
      </c>
      <c r="Y582" t="s">
        <v>112</v>
      </c>
      <c r="Z582" t="s">
        <v>112</v>
      </c>
      <c r="AA582" t="s">
        <v>12</v>
      </c>
      <c r="AB582" t="s">
        <v>211</v>
      </c>
      <c r="AD582" t="s">
        <v>37</v>
      </c>
      <c r="AE582" t="s">
        <v>19</v>
      </c>
      <c r="AG582" t="s">
        <v>3284</v>
      </c>
      <c r="AI582" t="s">
        <v>148</v>
      </c>
    </row>
    <row r="583" spans="1:35">
      <c r="A583" t="s">
        <v>3165</v>
      </c>
      <c r="B583" t="s">
        <v>3205</v>
      </c>
      <c r="C583" t="s">
        <v>3271</v>
      </c>
      <c r="D583" t="s">
        <v>3272</v>
      </c>
      <c r="E583" t="s">
        <v>3285</v>
      </c>
      <c r="F583" t="s">
        <v>857</v>
      </c>
      <c r="G583" t="s">
        <v>858</v>
      </c>
      <c r="H583" t="s">
        <v>1062</v>
      </c>
      <c r="I583" t="s">
        <v>1291</v>
      </c>
      <c r="J583" t="s">
        <v>1031</v>
      </c>
      <c r="K583" t="s">
        <v>1032</v>
      </c>
      <c r="L583" t="s">
        <v>848</v>
      </c>
      <c r="M583" t="s">
        <v>1181</v>
      </c>
      <c r="N583" t="s">
        <v>3274</v>
      </c>
      <c r="O583" t="s">
        <v>935</v>
      </c>
      <c r="P583" t="s">
        <v>119</v>
      </c>
      <c r="Q583" t="s">
        <v>205</v>
      </c>
      <c r="R583" t="s">
        <v>3286</v>
      </c>
      <c r="S583">
        <v>220615</v>
      </c>
      <c r="T583" t="s">
        <v>3276</v>
      </c>
      <c r="U583" t="s">
        <v>1297</v>
      </c>
      <c r="V583" t="s">
        <v>1034</v>
      </c>
      <c r="W583" t="s">
        <v>853</v>
      </c>
      <c r="X583" t="s">
        <v>112</v>
      </c>
      <c r="Y583" t="s">
        <v>112</v>
      </c>
      <c r="Z583" t="s">
        <v>112</v>
      </c>
      <c r="AA583" t="s">
        <v>12</v>
      </c>
      <c r="AB583" t="s">
        <v>211</v>
      </c>
      <c r="AD583" t="s">
        <v>37</v>
      </c>
      <c r="AE583" t="s">
        <v>19</v>
      </c>
      <c r="AG583" t="s">
        <v>3284</v>
      </c>
      <c r="AI583" t="s">
        <v>90</v>
      </c>
    </row>
    <row r="584" spans="1:35">
      <c r="A584" t="s">
        <v>3165</v>
      </c>
      <c r="B584" t="s">
        <v>3202</v>
      </c>
      <c r="C584" t="s">
        <v>3287</v>
      </c>
      <c r="D584" t="s">
        <v>3288</v>
      </c>
      <c r="E584" t="s">
        <v>3289</v>
      </c>
      <c r="F584" t="s">
        <v>228</v>
      </c>
      <c r="G584" t="s">
        <v>229</v>
      </c>
      <c r="H584" t="s">
        <v>621</v>
      </c>
      <c r="I584" t="s">
        <v>622</v>
      </c>
      <c r="J584" t="s">
        <v>1031</v>
      </c>
      <c r="K584" t="s">
        <v>1032</v>
      </c>
      <c r="L584" t="s">
        <v>153</v>
      </c>
      <c r="M584" t="s">
        <v>1181</v>
      </c>
      <c r="N584" t="s">
        <v>3290</v>
      </c>
      <c r="O584" t="s">
        <v>935</v>
      </c>
      <c r="P584" t="s">
        <v>204</v>
      </c>
      <c r="Q584" t="s">
        <v>120</v>
      </c>
      <c r="AD584" t="s">
        <v>37</v>
      </c>
      <c r="AE584" t="s">
        <v>19</v>
      </c>
      <c r="AG584" t="s">
        <v>3291</v>
      </c>
      <c r="AI584" t="s">
        <v>90</v>
      </c>
    </row>
    <row r="585" spans="1:35">
      <c r="A585" t="s">
        <v>3165</v>
      </c>
      <c r="B585" t="s">
        <v>3205</v>
      </c>
      <c r="C585" t="s">
        <v>3292</v>
      </c>
      <c r="D585" t="s">
        <v>3293</v>
      </c>
      <c r="E585" t="s">
        <v>3294</v>
      </c>
      <c r="F585" t="s">
        <v>857</v>
      </c>
      <c r="G585" t="s">
        <v>858</v>
      </c>
      <c r="H585" t="s">
        <v>1062</v>
      </c>
      <c r="I585" t="s">
        <v>1291</v>
      </c>
      <c r="J585" t="s">
        <v>1031</v>
      </c>
      <c r="K585" t="s">
        <v>1032</v>
      </c>
      <c r="L585" t="s">
        <v>848</v>
      </c>
      <c r="M585" t="s">
        <v>1181</v>
      </c>
      <c r="N585" t="s">
        <v>3290</v>
      </c>
      <c r="O585" t="s">
        <v>935</v>
      </c>
      <c r="P585" t="s">
        <v>119</v>
      </c>
      <c r="Q585" t="s">
        <v>120</v>
      </c>
      <c r="R585" t="s">
        <v>3295</v>
      </c>
      <c r="S585">
        <v>211228</v>
      </c>
      <c r="T585" t="s">
        <v>860</v>
      </c>
      <c r="U585" t="s">
        <v>1065</v>
      </c>
      <c r="V585" t="s">
        <v>1034</v>
      </c>
      <c r="W585" t="s">
        <v>853</v>
      </c>
      <c r="X585" t="s">
        <v>112</v>
      </c>
      <c r="Y585" t="s">
        <v>112</v>
      </c>
      <c r="Z585" t="s">
        <v>112</v>
      </c>
      <c r="AA585" t="s">
        <v>12</v>
      </c>
      <c r="AB585" t="s">
        <v>125</v>
      </c>
      <c r="AD585" t="s">
        <v>37</v>
      </c>
      <c r="AE585" t="s">
        <v>19</v>
      </c>
      <c r="AG585" t="s">
        <v>3291</v>
      </c>
      <c r="AI585" t="s">
        <v>90</v>
      </c>
    </row>
    <row r="586" spans="1:35">
      <c r="A586" t="s">
        <v>3165</v>
      </c>
      <c r="B586" t="s">
        <v>3205</v>
      </c>
      <c r="C586" t="s">
        <v>3296</v>
      </c>
      <c r="D586" t="s">
        <v>3297</v>
      </c>
      <c r="E586" t="s">
        <v>3298</v>
      </c>
      <c r="F586" t="s">
        <v>195</v>
      </c>
      <c r="G586" t="s">
        <v>196</v>
      </c>
      <c r="H586" t="s">
        <v>1062</v>
      </c>
      <c r="I586" t="s">
        <v>1291</v>
      </c>
      <c r="J586" t="s">
        <v>1031</v>
      </c>
      <c r="K586" t="s">
        <v>1032</v>
      </c>
      <c r="L586" t="s">
        <v>848</v>
      </c>
      <c r="M586" t="s">
        <v>1181</v>
      </c>
      <c r="N586" t="s">
        <v>3184</v>
      </c>
      <c r="O586" t="s">
        <v>935</v>
      </c>
      <c r="P586" t="s">
        <v>119</v>
      </c>
      <c r="Q586" t="s">
        <v>120</v>
      </c>
      <c r="R586" t="s">
        <v>3299</v>
      </c>
      <c r="S586">
        <v>230427</v>
      </c>
      <c r="T586" t="s">
        <v>207</v>
      </c>
      <c r="U586" t="s">
        <v>1065</v>
      </c>
      <c r="V586" t="s">
        <v>1034</v>
      </c>
      <c r="W586" t="s">
        <v>853</v>
      </c>
      <c r="X586" t="s">
        <v>112</v>
      </c>
      <c r="Y586" t="s">
        <v>112</v>
      </c>
      <c r="Z586" t="s">
        <v>112</v>
      </c>
      <c r="AA586" t="s">
        <v>12</v>
      </c>
      <c r="AB586" t="s">
        <v>1373</v>
      </c>
      <c r="AD586" t="s">
        <v>37</v>
      </c>
      <c r="AE586" t="s">
        <v>19</v>
      </c>
      <c r="AG586" t="s">
        <v>3291</v>
      </c>
      <c r="AI586" t="s">
        <v>90</v>
      </c>
    </row>
    <row r="587" spans="1:35">
      <c r="A587" t="s">
        <v>3165</v>
      </c>
      <c r="B587" t="s">
        <v>3205</v>
      </c>
      <c r="C587" t="s">
        <v>3296</v>
      </c>
      <c r="D587" t="s">
        <v>3297</v>
      </c>
      <c r="E587" t="s">
        <v>3300</v>
      </c>
      <c r="F587" t="s">
        <v>195</v>
      </c>
      <c r="G587" t="s">
        <v>196</v>
      </c>
      <c r="H587" t="s">
        <v>1062</v>
      </c>
      <c r="I587" t="s">
        <v>1291</v>
      </c>
      <c r="J587" t="s">
        <v>1031</v>
      </c>
      <c r="K587" t="s">
        <v>1032</v>
      </c>
      <c r="L587" t="s">
        <v>848</v>
      </c>
      <c r="M587" t="s">
        <v>1181</v>
      </c>
      <c r="N587" t="s">
        <v>1346</v>
      </c>
      <c r="O587" t="s">
        <v>935</v>
      </c>
      <c r="P587" t="s">
        <v>119</v>
      </c>
      <c r="Q587" t="s">
        <v>120</v>
      </c>
      <c r="R587" t="s">
        <v>3301</v>
      </c>
      <c r="S587">
        <v>220211</v>
      </c>
      <c r="T587" t="s">
        <v>207</v>
      </c>
      <c r="U587" t="s">
        <v>1065</v>
      </c>
      <c r="V587" t="s">
        <v>1034</v>
      </c>
      <c r="W587" t="s">
        <v>853</v>
      </c>
      <c r="X587" t="s">
        <v>112</v>
      </c>
      <c r="Y587" t="s">
        <v>112</v>
      </c>
      <c r="Z587" t="s">
        <v>112</v>
      </c>
      <c r="AA587" t="s">
        <v>12</v>
      </c>
      <c r="AB587" t="s">
        <v>252</v>
      </c>
      <c r="AD587" t="s">
        <v>37</v>
      </c>
      <c r="AE587" t="s">
        <v>19</v>
      </c>
      <c r="AF587" t="s">
        <v>91</v>
      </c>
      <c r="AG587" t="s">
        <v>3291</v>
      </c>
      <c r="AI587" t="s">
        <v>148</v>
      </c>
    </row>
    <row r="588" spans="1:35">
      <c r="A588" t="s">
        <v>3165</v>
      </c>
      <c r="B588" t="s">
        <v>3205</v>
      </c>
      <c r="C588" t="s">
        <v>3296</v>
      </c>
      <c r="D588" t="s">
        <v>3297</v>
      </c>
      <c r="E588" t="s">
        <v>3302</v>
      </c>
      <c r="F588" t="s">
        <v>195</v>
      </c>
      <c r="G588" t="s">
        <v>196</v>
      </c>
      <c r="H588" t="s">
        <v>1062</v>
      </c>
      <c r="I588" t="s">
        <v>1291</v>
      </c>
      <c r="J588" t="s">
        <v>1031</v>
      </c>
      <c r="K588" t="s">
        <v>1032</v>
      </c>
      <c r="L588" t="s">
        <v>848</v>
      </c>
      <c r="M588" t="s">
        <v>1181</v>
      </c>
      <c r="N588" t="s">
        <v>1346</v>
      </c>
      <c r="O588" t="s">
        <v>935</v>
      </c>
      <c r="P588" t="s">
        <v>119</v>
      </c>
      <c r="Q588" t="s">
        <v>120</v>
      </c>
      <c r="R588" t="s">
        <v>3303</v>
      </c>
      <c r="S588">
        <v>220118</v>
      </c>
      <c r="T588" t="s">
        <v>207</v>
      </c>
      <c r="U588" t="s">
        <v>1065</v>
      </c>
      <c r="V588" t="s">
        <v>1034</v>
      </c>
      <c r="W588" t="s">
        <v>853</v>
      </c>
      <c r="X588" t="s">
        <v>112</v>
      </c>
      <c r="Y588" t="s">
        <v>112</v>
      </c>
      <c r="Z588" t="s">
        <v>112</v>
      </c>
      <c r="AA588" t="s">
        <v>12</v>
      </c>
      <c r="AB588" t="s">
        <v>252</v>
      </c>
      <c r="AD588" t="s">
        <v>37</v>
      </c>
      <c r="AE588" t="s">
        <v>19</v>
      </c>
      <c r="AG588" t="s">
        <v>3291</v>
      </c>
      <c r="AI588" t="s">
        <v>148</v>
      </c>
    </row>
    <row r="589" spans="1:35">
      <c r="A589" t="s">
        <v>3165</v>
      </c>
      <c r="B589" t="s">
        <v>3304</v>
      </c>
      <c r="C589" t="s">
        <v>3305</v>
      </c>
      <c r="D589" t="s">
        <v>3306</v>
      </c>
      <c r="E589" t="s">
        <v>3307</v>
      </c>
      <c r="F589" t="s">
        <v>195</v>
      </c>
      <c r="G589" t="s">
        <v>196</v>
      </c>
      <c r="H589" t="s">
        <v>3308</v>
      </c>
      <c r="I589" t="s">
        <v>3309</v>
      </c>
      <c r="J589" t="s">
        <v>1031</v>
      </c>
      <c r="K589" t="s">
        <v>1032</v>
      </c>
      <c r="L589" t="s">
        <v>153</v>
      </c>
      <c r="M589" t="s">
        <v>1181</v>
      </c>
      <c r="N589" t="s">
        <v>1346</v>
      </c>
      <c r="O589" t="s">
        <v>935</v>
      </c>
      <c r="P589" t="s">
        <v>119</v>
      </c>
      <c r="Q589" t="s">
        <v>120</v>
      </c>
      <c r="R589" t="s">
        <v>3310</v>
      </c>
      <c r="S589">
        <v>220211</v>
      </c>
      <c r="T589" t="s">
        <v>207</v>
      </c>
      <c r="U589" t="s">
        <v>3311</v>
      </c>
      <c r="V589" t="s">
        <v>1034</v>
      </c>
      <c r="W589" t="s">
        <v>777</v>
      </c>
      <c r="X589" t="s">
        <v>112</v>
      </c>
      <c r="Y589" t="s">
        <v>112</v>
      </c>
      <c r="Z589" t="s">
        <v>112</v>
      </c>
      <c r="AA589" t="s">
        <v>12</v>
      </c>
      <c r="AB589" t="s">
        <v>252</v>
      </c>
      <c r="AD589" t="s">
        <v>37</v>
      </c>
      <c r="AE589" t="s">
        <v>19</v>
      </c>
      <c r="AG589" t="s">
        <v>3291</v>
      </c>
      <c r="AI589" t="s">
        <v>90</v>
      </c>
    </row>
    <row r="590" spans="1:35">
      <c r="A590" t="s">
        <v>3165</v>
      </c>
      <c r="B590" t="s">
        <v>3304</v>
      </c>
      <c r="C590" t="s">
        <v>3305</v>
      </c>
      <c r="D590" t="s">
        <v>3306</v>
      </c>
      <c r="E590" t="s">
        <v>3312</v>
      </c>
      <c r="F590" t="s">
        <v>195</v>
      </c>
      <c r="G590" t="s">
        <v>196</v>
      </c>
      <c r="H590" t="s">
        <v>3308</v>
      </c>
      <c r="I590" t="s">
        <v>3309</v>
      </c>
      <c r="J590" t="s">
        <v>1031</v>
      </c>
      <c r="K590" t="s">
        <v>1032</v>
      </c>
      <c r="L590" t="s">
        <v>153</v>
      </c>
      <c r="M590" t="s">
        <v>1181</v>
      </c>
      <c r="N590" t="s">
        <v>1346</v>
      </c>
      <c r="O590" t="s">
        <v>935</v>
      </c>
      <c r="P590" t="s">
        <v>119</v>
      </c>
      <c r="Q590" t="s">
        <v>120</v>
      </c>
      <c r="R590" t="s">
        <v>3313</v>
      </c>
      <c r="S590">
        <v>220121</v>
      </c>
      <c r="T590" t="s">
        <v>207</v>
      </c>
      <c r="U590" t="s">
        <v>3311</v>
      </c>
      <c r="V590" t="s">
        <v>1034</v>
      </c>
      <c r="W590" t="s">
        <v>777</v>
      </c>
      <c r="X590" t="s">
        <v>112</v>
      </c>
      <c r="Y590" t="s">
        <v>112</v>
      </c>
      <c r="Z590" t="s">
        <v>112</v>
      </c>
      <c r="AA590" t="s">
        <v>12</v>
      </c>
      <c r="AB590" t="s">
        <v>252</v>
      </c>
      <c r="AD590" t="s">
        <v>37</v>
      </c>
      <c r="AE590" t="s">
        <v>19</v>
      </c>
      <c r="AG590" t="s">
        <v>3291</v>
      </c>
      <c r="AI590" t="s">
        <v>148</v>
      </c>
    </row>
    <row r="591" spans="1:35">
      <c r="A591" t="s">
        <v>3165</v>
      </c>
      <c r="B591" t="s">
        <v>3304</v>
      </c>
      <c r="C591" t="s">
        <v>3314</v>
      </c>
      <c r="D591" t="s">
        <v>3315</v>
      </c>
      <c r="E591" t="s">
        <v>3316</v>
      </c>
      <c r="F591" t="s">
        <v>195</v>
      </c>
      <c r="G591" t="s">
        <v>196</v>
      </c>
      <c r="H591" t="s">
        <v>621</v>
      </c>
      <c r="I591" t="s">
        <v>622</v>
      </c>
      <c r="J591" t="s">
        <v>1031</v>
      </c>
      <c r="K591" t="s">
        <v>1032</v>
      </c>
      <c r="L591" t="s">
        <v>153</v>
      </c>
      <c r="M591" t="s">
        <v>1181</v>
      </c>
      <c r="N591" t="s">
        <v>1346</v>
      </c>
      <c r="O591" t="s">
        <v>935</v>
      </c>
      <c r="P591" t="s">
        <v>119</v>
      </c>
      <c r="Q591" t="s">
        <v>120</v>
      </c>
      <c r="R591" t="s">
        <v>3317</v>
      </c>
      <c r="S591">
        <v>220211</v>
      </c>
      <c r="T591" t="s">
        <v>207</v>
      </c>
      <c r="U591" t="s">
        <v>626</v>
      </c>
      <c r="V591" t="s">
        <v>1034</v>
      </c>
      <c r="W591" t="s">
        <v>777</v>
      </c>
      <c r="X591" t="s">
        <v>112</v>
      </c>
      <c r="Y591" t="s">
        <v>112</v>
      </c>
      <c r="Z591" t="s">
        <v>112</v>
      </c>
      <c r="AA591" t="s">
        <v>12</v>
      </c>
      <c r="AB591" t="s">
        <v>252</v>
      </c>
      <c r="AD591" t="s">
        <v>37</v>
      </c>
      <c r="AE591" t="s">
        <v>19</v>
      </c>
      <c r="AG591" t="s">
        <v>3291</v>
      </c>
      <c r="AI591" t="s">
        <v>90</v>
      </c>
    </row>
    <row r="592" spans="1:35">
      <c r="A592" t="s">
        <v>3165</v>
      </c>
      <c r="B592" t="s">
        <v>3304</v>
      </c>
      <c r="C592" t="s">
        <v>3314</v>
      </c>
      <c r="D592" t="s">
        <v>3315</v>
      </c>
      <c r="E592" t="s">
        <v>3318</v>
      </c>
      <c r="F592" t="s">
        <v>195</v>
      </c>
      <c r="G592" t="s">
        <v>196</v>
      </c>
      <c r="H592" t="s">
        <v>621</v>
      </c>
      <c r="I592" t="s">
        <v>622</v>
      </c>
      <c r="J592" t="s">
        <v>1031</v>
      </c>
      <c r="K592" t="s">
        <v>1032</v>
      </c>
      <c r="L592" t="s">
        <v>153</v>
      </c>
      <c r="M592" t="s">
        <v>1181</v>
      </c>
      <c r="N592" t="s">
        <v>1346</v>
      </c>
      <c r="O592" t="s">
        <v>935</v>
      </c>
      <c r="P592" t="s">
        <v>119</v>
      </c>
      <c r="Q592" t="s">
        <v>120</v>
      </c>
      <c r="R592" t="s">
        <v>3319</v>
      </c>
      <c r="S592">
        <v>220121</v>
      </c>
      <c r="T592" t="s">
        <v>207</v>
      </c>
      <c r="U592" t="s">
        <v>626</v>
      </c>
      <c r="V592" t="s">
        <v>1034</v>
      </c>
      <c r="W592" t="s">
        <v>777</v>
      </c>
      <c r="X592" t="s">
        <v>112</v>
      </c>
      <c r="Y592" t="s">
        <v>112</v>
      </c>
      <c r="Z592" t="s">
        <v>112</v>
      </c>
      <c r="AA592" t="s">
        <v>12</v>
      </c>
      <c r="AB592" t="s">
        <v>252</v>
      </c>
      <c r="AD592" t="s">
        <v>37</v>
      </c>
      <c r="AE592" t="s">
        <v>19</v>
      </c>
      <c r="AG592" t="s">
        <v>3291</v>
      </c>
      <c r="AI592" t="s">
        <v>148</v>
      </c>
    </row>
    <row r="593" spans="1:35">
      <c r="A593" t="s">
        <v>3165</v>
      </c>
      <c r="B593" t="s">
        <v>3304</v>
      </c>
      <c r="C593" t="s">
        <v>3320</v>
      </c>
      <c r="D593" t="s">
        <v>3321</v>
      </c>
      <c r="E593" t="s">
        <v>3322</v>
      </c>
      <c r="F593" t="s">
        <v>195</v>
      </c>
      <c r="G593" t="s">
        <v>196</v>
      </c>
      <c r="H593" t="s">
        <v>3308</v>
      </c>
      <c r="I593" t="s">
        <v>3309</v>
      </c>
      <c r="J593" t="s">
        <v>1031</v>
      </c>
      <c r="K593" t="s">
        <v>1032</v>
      </c>
      <c r="L593" t="s">
        <v>153</v>
      </c>
      <c r="M593" t="s">
        <v>1181</v>
      </c>
      <c r="N593" t="s">
        <v>1346</v>
      </c>
      <c r="O593" t="s">
        <v>935</v>
      </c>
      <c r="P593" t="s">
        <v>119</v>
      </c>
      <c r="Q593" t="s">
        <v>205</v>
      </c>
      <c r="R593" t="s">
        <v>3323</v>
      </c>
      <c r="S593">
        <v>220315</v>
      </c>
      <c r="T593" t="s">
        <v>3324</v>
      </c>
      <c r="U593" t="s">
        <v>3325</v>
      </c>
      <c r="V593" t="s">
        <v>1034</v>
      </c>
      <c r="W593" t="s">
        <v>777</v>
      </c>
      <c r="X593" t="s">
        <v>112</v>
      </c>
      <c r="Y593" t="s">
        <v>112</v>
      </c>
      <c r="Z593" t="s">
        <v>112</v>
      </c>
      <c r="AA593" t="s">
        <v>12</v>
      </c>
      <c r="AB593" t="s">
        <v>252</v>
      </c>
      <c r="AD593" t="s">
        <v>37</v>
      </c>
      <c r="AE593" t="s">
        <v>19</v>
      </c>
      <c r="AG593" t="s">
        <v>3291</v>
      </c>
      <c r="AI593" t="s">
        <v>90</v>
      </c>
    </row>
    <row r="594" spans="1:35">
      <c r="A594" t="s">
        <v>3165</v>
      </c>
      <c r="B594" t="s">
        <v>3163</v>
      </c>
      <c r="C594" t="s">
        <v>3326</v>
      </c>
      <c r="D594" t="s">
        <v>3327</v>
      </c>
      <c r="E594" t="s">
        <v>3328</v>
      </c>
      <c r="F594" t="s">
        <v>195</v>
      </c>
      <c r="G594" t="s">
        <v>196</v>
      </c>
      <c r="H594" t="s">
        <v>1401</v>
      </c>
      <c r="I594" t="s">
        <v>1402</v>
      </c>
      <c r="J594" t="s">
        <v>3182</v>
      </c>
      <c r="K594" t="s">
        <v>3183</v>
      </c>
      <c r="L594" t="s">
        <v>848</v>
      </c>
      <c r="M594" t="s">
        <v>1181</v>
      </c>
      <c r="N594" t="s">
        <v>3290</v>
      </c>
      <c r="O594" t="s">
        <v>935</v>
      </c>
      <c r="P594" t="s">
        <v>204</v>
      </c>
      <c r="Q594" t="s">
        <v>120</v>
      </c>
      <c r="R594" t="s">
        <v>3329</v>
      </c>
      <c r="S594">
        <v>220705</v>
      </c>
      <c r="T594" t="s">
        <v>207</v>
      </c>
      <c r="U594" t="s">
        <v>3330</v>
      </c>
      <c r="V594" t="s">
        <v>3187</v>
      </c>
      <c r="W594" t="s">
        <v>853</v>
      </c>
      <c r="X594" t="s">
        <v>112</v>
      </c>
      <c r="Y594" t="s">
        <v>112</v>
      </c>
      <c r="Z594" t="s">
        <v>112</v>
      </c>
      <c r="AA594" t="s">
        <v>112</v>
      </c>
      <c r="AB594" t="s">
        <v>125</v>
      </c>
      <c r="AD594" t="s">
        <v>37</v>
      </c>
      <c r="AE594" t="s">
        <v>19</v>
      </c>
      <c r="AG594" t="s">
        <v>3291</v>
      </c>
      <c r="AI594" t="s">
        <v>148</v>
      </c>
    </row>
    <row r="595" spans="1:35">
      <c r="A595" t="s">
        <v>3165</v>
      </c>
      <c r="B595" t="s">
        <v>3205</v>
      </c>
      <c r="C595" t="s">
        <v>3331</v>
      </c>
      <c r="D595" t="s">
        <v>3332</v>
      </c>
      <c r="E595" t="s">
        <v>3333</v>
      </c>
      <c r="F595" t="s">
        <v>195</v>
      </c>
      <c r="G595" t="s">
        <v>196</v>
      </c>
      <c r="H595" t="s">
        <v>1062</v>
      </c>
      <c r="I595" t="s">
        <v>1291</v>
      </c>
      <c r="J595" t="s">
        <v>1031</v>
      </c>
      <c r="K595" t="s">
        <v>1032</v>
      </c>
      <c r="L595" t="s">
        <v>848</v>
      </c>
      <c r="M595" t="s">
        <v>1181</v>
      </c>
      <c r="N595" t="s">
        <v>1346</v>
      </c>
      <c r="O595" t="s">
        <v>935</v>
      </c>
      <c r="P595" t="s">
        <v>119</v>
      </c>
      <c r="Q595" t="s">
        <v>205</v>
      </c>
      <c r="R595" t="s">
        <v>3334</v>
      </c>
      <c r="S595">
        <v>220719</v>
      </c>
      <c r="T595" t="s">
        <v>207</v>
      </c>
      <c r="U595" t="s">
        <v>1065</v>
      </c>
      <c r="V595" t="s">
        <v>1034</v>
      </c>
      <c r="W595" t="s">
        <v>853</v>
      </c>
      <c r="X595" t="s">
        <v>112</v>
      </c>
      <c r="Y595" t="s">
        <v>112</v>
      </c>
      <c r="Z595" t="s">
        <v>112</v>
      </c>
      <c r="AA595" t="s">
        <v>12</v>
      </c>
      <c r="AB595" t="s">
        <v>252</v>
      </c>
      <c r="AD595" t="s">
        <v>37</v>
      </c>
      <c r="AE595" t="s">
        <v>19</v>
      </c>
      <c r="AG595" t="s">
        <v>3291</v>
      </c>
      <c r="AI595" t="s">
        <v>90</v>
      </c>
    </row>
    <row r="596" spans="1:35">
      <c r="A596" t="s">
        <v>3165</v>
      </c>
      <c r="B596" t="s">
        <v>3163</v>
      </c>
      <c r="C596" t="s">
        <v>3335</v>
      </c>
      <c r="D596" t="s">
        <v>3336</v>
      </c>
      <c r="E596" t="s">
        <v>3337</v>
      </c>
      <c r="F596" t="s">
        <v>195</v>
      </c>
      <c r="G596" t="s">
        <v>196</v>
      </c>
      <c r="H596" t="s">
        <v>1401</v>
      </c>
      <c r="I596" t="s">
        <v>1402</v>
      </c>
      <c r="J596" t="s">
        <v>3182</v>
      </c>
      <c r="K596" t="s">
        <v>3183</v>
      </c>
      <c r="L596" t="s">
        <v>848</v>
      </c>
      <c r="M596" t="s">
        <v>1181</v>
      </c>
      <c r="N596" t="s">
        <v>3184</v>
      </c>
      <c r="O596" t="s">
        <v>935</v>
      </c>
      <c r="P596" t="s">
        <v>119</v>
      </c>
      <c r="Q596" t="s">
        <v>120</v>
      </c>
      <c r="R596" t="s">
        <v>3338</v>
      </c>
      <c r="S596">
        <v>230209</v>
      </c>
      <c r="T596" t="s">
        <v>207</v>
      </c>
      <c r="U596" t="s">
        <v>3330</v>
      </c>
      <c r="V596" t="s">
        <v>3187</v>
      </c>
      <c r="W596" t="s">
        <v>853</v>
      </c>
      <c r="X596" t="s">
        <v>112</v>
      </c>
      <c r="Y596" t="s">
        <v>112</v>
      </c>
      <c r="Z596" t="s">
        <v>112</v>
      </c>
      <c r="AA596" t="s">
        <v>12</v>
      </c>
      <c r="AB596" t="s">
        <v>1373</v>
      </c>
      <c r="AD596" t="s">
        <v>37</v>
      </c>
      <c r="AE596" t="s">
        <v>19</v>
      </c>
      <c r="AI596" t="s">
        <v>90</v>
      </c>
    </row>
    <row r="597" spans="1:35">
      <c r="A597" t="s">
        <v>3165</v>
      </c>
      <c r="B597" t="s">
        <v>3163</v>
      </c>
      <c r="C597" t="s">
        <v>3335</v>
      </c>
      <c r="D597" t="s">
        <v>3336</v>
      </c>
      <c r="E597" t="s">
        <v>3339</v>
      </c>
      <c r="F597" t="s">
        <v>195</v>
      </c>
      <c r="G597" t="s">
        <v>196</v>
      </c>
      <c r="H597" t="s">
        <v>1401</v>
      </c>
      <c r="I597" t="s">
        <v>1402</v>
      </c>
      <c r="J597" t="s">
        <v>3182</v>
      </c>
      <c r="K597" t="s">
        <v>3183</v>
      </c>
      <c r="L597" t="s">
        <v>848</v>
      </c>
      <c r="M597" t="s">
        <v>1181</v>
      </c>
      <c r="N597" t="s">
        <v>1346</v>
      </c>
      <c r="O597" t="s">
        <v>935</v>
      </c>
      <c r="P597" t="s">
        <v>204</v>
      </c>
      <c r="Q597" t="s">
        <v>120</v>
      </c>
      <c r="R597" t="s">
        <v>3340</v>
      </c>
      <c r="S597">
        <v>221027</v>
      </c>
      <c r="T597" t="s">
        <v>207</v>
      </c>
      <c r="U597" t="s">
        <v>3330</v>
      </c>
      <c r="V597" t="s">
        <v>3187</v>
      </c>
      <c r="W597" t="s">
        <v>853</v>
      </c>
      <c r="X597" t="s">
        <v>112</v>
      </c>
      <c r="Y597" t="s">
        <v>112</v>
      </c>
      <c r="Z597" t="s">
        <v>112</v>
      </c>
      <c r="AA597" t="s">
        <v>112</v>
      </c>
      <c r="AB597" t="s">
        <v>252</v>
      </c>
      <c r="AD597" t="s">
        <v>37</v>
      </c>
      <c r="AE597" t="s">
        <v>19</v>
      </c>
      <c r="AF597" t="s">
        <v>91</v>
      </c>
      <c r="AG597" t="s">
        <v>3341</v>
      </c>
      <c r="AI597" t="s">
        <v>148</v>
      </c>
    </row>
    <row r="598" spans="1:35">
      <c r="A598" t="s">
        <v>3165</v>
      </c>
      <c r="B598" t="s">
        <v>3202</v>
      </c>
      <c r="C598" t="s">
        <v>3342</v>
      </c>
      <c r="D598" t="s">
        <v>3343</v>
      </c>
      <c r="E598" t="s">
        <v>3344</v>
      </c>
      <c r="F598" t="s">
        <v>195</v>
      </c>
      <c r="G598" t="s">
        <v>196</v>
      </c>
      <c r="H598" t="s">
        <v>621</v>
      </c>
      <c r="I598" t="s">
        <v>622</v>
      </c>
      <c r="J598" t="s">
        <v>1031</v>
      </c>
      <c r="K598" t="s">
        <v>1032</v>
      </c>
      <c r="L598" t="s">
        <v>153</v>
      </c>
      <c r="M598" t="s">
        <v>1181</v>
      </c>
      <c r="N598" t="s">
        <v>1346</v>
      </c>
      <c r="O598" t="s">
        <v>935</v>
      </c>
      <c r="P598" t="s">
        <v>119</v>
      </c>
      <c r="Q598" t="s">
        <v>205</v>
      </c>
      <c r="R598" t="s">
        <v>3345</v>
      </c>
      <c r="S598">
        <v>230110</v>
      </c>
      <c r="T598" t="s">
        <v>207</v>
      </c>
      <c r="U598" t="s">
        <v>626</v>
      </c>
      <c r="V598" t="s">
        <v>1034</v>
      </c>
      <c r="W598" t="s">
        <v>777</v>
      </c>
      <c r="X598" t="s">
        <v>112</v>
      </c>
      <c r="Y598" t="s">
        <v>112</v>
      </c>
      <c r="Z598" t="s">
        <v>112</v>
      </c>
      <c r="AA598" t="s">
        <v>12</v>
      </c>
      <c r="AB598" t="s">
        <v>252</v>
      </c>
      <c r="AD598" t="s">
        <v>37</v>
      </c>
      <c r="AE598" t="s">
        <v>19</v>
      </c>
      <c r="AI598" t="s">
        <v>90</v>
      </c>
    </row>
    <row r="599" spans="1:35">
      <c r="A599" t="s">
        <v>3165</v>
      </c>
      <c r="B599" t="s">
        <v>3205</v>
      </c>
      <c r="C599" t="s">
        <v>3346</v>
      </c>
      <c r="D599" t="s">
        <v>3347</v>
      </c>
      <c r="E599" t="s">
        <v>3348</v>
      </c>
      <c r="F599" t="s">
        <v>195</v>
      </c>
      <c r="G599" t="s">
        <v>196</v>
      </c>
      <c r="H599" t="s">
        <v>1062</v>
      </c>
      <c r="I599" t="s">
        <v>1291</v>
      </c>
      <c r="J599" t="s">
        <v>3349</v>
      </c>
      <c r="K599" t="s">
        <v>3350</v>
      </c>
      <c r="L599" t="s">
        <v>848</v>
      </c>
      <c r="M599" t="s">
        <v>1181</v>
      </c>
      <c r="N599" t="s">
        <v>3184</v>
      </c>
      <c r="O599" t="s">
        <v>935</v>
      </c>
      <c r="P599" t="s">
        <v>119</v>
      </c>
      <c r="Q599" t="s">
        <v>120</v>
      </c>
      <c r="R599" t="s">
        <v>3351</v>
      </c>
      <c r="S599">
        <v>230202</v>
      </c>
      <c r="T599" t="s">
        <v>207</v>
      </c>
      <c r="U599" t="s">
        <v>1065</v>
      </c>
      <c r="V599" t="s">
        <v>3352</v>
      </c>
      <c r="W599" t="s">
        <v>853</v>
      </c>
      <c r="X599" t="s">
        <v>112</v>
      </c>
      <c r="Y599" t="s">
        <v>112</v>
      </c>
      <c r="Z599" t="s">
        <v>112</v>
      </c>
      <c r="AA599" t="s">
        <v>12</v>
      </c>
      <c r="AB599" t="s">
        <v>1373</v>
      </c>
      <c r="AD599" t="s">
        <v>37</v>
      </c>
      <c r="AE599" t="s">
        <v>19</v>
      </c>
      <c r="AG599" t="s">
        <v>3353</v>
      </c>
      <c r="AI599" t="s">
        <v>90</v>
      </c>
    </row>
    <row r="600" spans="1:35">
      <c r="A600" t="s">
        <v>3165</v>
      </c>
      <c r="B600" t="s">
        <v>3202</v>
      </c>
      <c r="C600" t="s">
        <v>3354</v>
      </c>
      <c r="D600" t="s">
        <v>3355</v>
      </c>
      <c r="E600" t="s">
        <v>3356</v>
      </c>
      <c r="F600" t="s">
        <v>228</v>
      </c>
      <c r="G600" t="s">
        <v>229</v>
      </c>
      <c r="H600" t="s">
        <v>621</v>
      </c>
      <c r="I600" t="s">
        <v>622</v>
      </c>
      <c r="J600" t="s">
        <v>1051</v>
      </c>
      <c r="K600" t="s">
        <v>1052</v>
      </c>
      <c r="L600" t="s">
        <v>153</v>
      </c>
      <c r="M600" t="s">
        <v>1181</v>
      </c>
      <c r="N600" t="s">
        <v>3184</v>
      </c>
      <c r="O600" t="s">
        <v>935</v>
      </c>
      <c r="P600" t="s">
        <v>119</v>
      </c>
      <c r="Q600" t="s">
        <v>120</v>
      </c>
      <c r="R600" t="s">
        <v>3357</v>
      </c>
      <c r="S600">
        <v>230725</v>
      </c>
      <c r="T600" t="s">
        <v>850</v>
      </c>
      <c r="U600" t="s">
        <v>626</v>
      </c>
      <c r="V600" t="s">
        <v>1054</v>
      </c>
      <c r="W600" t="s">
        <v>777</v>
      </c>
      <c r="X600" t="s">
        <v>112</v>
      </c>
      <c r="Y600" t="s">
        <v>112</v>
      </c>
      <c r="Z600" t="s">
        <v>112</v>
      </c>
      <c r="AA600" t="s">
        <v>12</v>
      </c>
      <c r="AB600" t="s">
        <v>1373</v>
      </c>
      <c r="AD600" t="s">
        <v>37</v>
      </c>
      <c r="AE600" t="s">
        <v>19</v>
      </c>
      <c r="AI600" t="s">
        <v>90</v>
      </c>
    </row>
    <row r="601" spans="1:35">
      <c r="A601" t="s">
        <v>3165</v>
      </c>
      <c r="B601" t="s">
        <v>3163</v>
      </c>
      <c r="C601" t="s">
        <v>3358</v>
      </c>
      <c r="D601" t="s">
        <v>3359</v>
      </c>
      <c r="E601" t="s">
        <v>3360</v>
      </c>
      <c r="F601" t="s">
        <v>1961</v>
      </c>
      <c r="G601" t="s">
        <v>1962</v>
      </c>
      <c r="H601" t="s">
        <v>1401</v>
      </c>
      <c r="I601" t="s">
        <v>1402</v>
      </c>
      <c r="J601" t="s">
        <v>3182</v>
      </c>
      <c r="K601" t="s">
        <v>3183</v>
      </c>
      <c r="L601" t="s">
        <v>848</v>
      </c>
      <c r="M601" t="s">
        <v>1181</v>
      </c>
      <c r="N601" t="s">
        <v>3184</v>
      </c>
      <c r="O601" t="s">
        <v>935</v>
      </c>
      <c r="P601" t="s">
        <v>119</v>
      </c>
      <c r="Q601" t="s">
        <v>120</v>
      </c>
      <c r="R601" t="s">
        <v>3361</v>
      </c>
      <c r="S601">
        <v>230831</v>
      </c>
      <c r="T601" t="s">
        <v>1966</v>
      </c>
      <c r="U601" t="s">
        <v>3330</v>
      </c>
      <c r="V601" t="s">
        <v>3187</v>
      </c>
      <c r="W601" t="s">
        <v>853</v>
      </c>
      <c r="X601" t="s">
        <v>112</v>
      </c>
      <c r="Y601" t="s">
        <v>112</v>
      </c>
      <c r="Z601" t="s">
        <v>112</v>
      </c>
      <c r="AA601" t="s">
        <v>12</v>
      </c>
      <c r="AB601" t="s">
        <v>1373</v>
      </c>
      <c r="AD601" t="s">
        <v>37</v>
      </c>
      <c r="AE601" t="s">
        <v>19</v>
      </c>
      <c r="AI601" t="s">
        <v>90</v>
      </c>
    </row>
    <row r="602" spans="1:35">
      <c r="A602" t="s">
        <v>3362</v>
      </c>
      <c r="B602" t="s">
        <v>3363</v>
      </c>
      <c r="C602" t="s">
        <v>128</v>
      </c>
      <c r="D602" t="s">
        <v>3364</v>
      </c>
      <c r="F602" t="s">
        <v>130</v>
      </c>
      <c r="G602" t="s">
        <v>130</v>
      </c>
      <c r="H602" t="s">
        <v>130</v>
      </c>
      <c r="I602" t="s">
        <v>130</v>
      </c>
      <c r="J602" t="s">
        <v>130</v>
      </c>
      <c r="K602" t="s">
        <v>130</v>
      </c>
      <c r="L602" t="s">
        <v>130</v>
      </c>
      <c r="M602" t="s">
        <v>130</v>
      </c>
      <c r="N602" t="s">
        <v>130</v>
      </c>
      <c r="O602" t="s">
        <v>130</v>
      </c>
      <c r="P602" t="s">
        <v>130</v>
      </c>
      <c r="Q602" t="s">
        <v>130</v>
      </c>
      <c r="T602" t="s">
        <v>130</v>
      </c>
      <c r="U602" t="s">
        <v>130</v>
      </c>
      <c r="V602" t="s">
        <v>130</v>
      </c>
      <c r="W602" t="s">
        <v>130</v>
      </c>
      <c r="X602" t="s">
        <v>130</v>
      </c>
      <c r="Y602" t="s">
        <v>130</v>
      </c>
      <c r="Z602" t="s">
        <v>130</v>
      </c>
      <c r="AA602" t="s">
        <v>130</v>
      </c>
      <c r="AB602" t="s">
        <v>130</v>
      </c>
      <c r="AC602" t="s">
        <v>130</v>
      </c>
      <c r="AG602" t="s">
        <v>130</v>
      </c>
      <c r="AI602" t="s">
        <v>90</v>
      </c>
    </row>
    <row r="603" spans="1:35">
      <c r="A603" t="s">
        <v>3362</v>
      </c>
      <c r="B603" t="s">
        <v>3363</v>
      </c>
      <c r="C603" t="s">
        <v>3365</v>
      </c>
      <c r="D603" t="s">
        <v>3366</v>
      </c>
      <c r="E603" t="s">
        <v>3367</v>
      </c>
      <c r="F603" t="s">
        <v>589</v>
      </c>
      <c r="G603" t="s">
        <v>590</v>
      </c>
      <c r="H603" t="s">
        <v>533</v>
      </c>
      <c r="I603" t="s">
        <v>839</v>
      </c>
      <c r="J603" t="s">
        <v>3368</v>
      </c>
      <c r="K603" t="s">
        <v>3369</v>
      </c>
      <c r="L603" t="s">
        <v>848</v>
      </c>
      <c r="M603" t="s">
        <v>174</v>
      </c>
      <c r="N603" t="s">
        <v>66</v>
      </c>
      <c r="O603" t="s">
        <v>682</v>
      </c>
      <c r="P603" t="s">
        <v>204</v>
      </c>
      <c r="Q603" t="s">
        <v>120</v>
      </c>
      <c r="R603" t="s">
        <v>3370</v>
      </c>
      <c r="S603">
        <v>190705</v>
      </c>
      <c r="T603" t="s">
        <v>592</v>
      </c>
      <c r="U603" t="s">
        <v>537</v>
      </c>
      <c r="V603" t="s">
        <v>3371</v>
      </c>
      <c r="W603" t="s">
        <v>3372</v>
      </c>
      <c r="X603" t="s">
        <v>112</v>
      </c>
      <c r="Y603" t="s">
        <v>112</v>
      </c>
      <c r="Z603" t="s">
        <v>112</v>
      </c>
      <c r="AA603" t="s">
        <v>112</v>
      </c>
      <c r="AI603" t="s">
        <v>148</v>
      </c>
    </row>
    <row r="604" spans="1:35">
      <c r="A604" t="s">
        <v>3362</v>
      </c>
      <c r="B604" t="s">
        <v>3363</v>
      </c>
      <c r="C604" t="s">
        <v>3373</v>
      </c>
      <c r="D604" t="s">
        <v>3374</v>
      </c>
      <c r="E604" t="s">
        <v>3375</v>
      </c>
      <c r="F604" t="s">
        <v>619</v>
      </c>
      <c r="G604" t="s">
        <v>620</v>
      </c>
      <c r="H604" t="s">
        <v>533</v>
      </c>
      <c r="I604" t="s">
        <v>839</v>
      </c>
      <c r="J604" t="s">
        <v>3368</v>
      </c>
      <c r="K604" t="s">
        <v>3369</v>
      </c>
      <c r="L604" t="s">
        <v>848</v>
      </c>
      <c r="M604" t="s">
        <v>174</v>
      </c>
      <c r="N604" t="s">
        <v>66</v>
      </c>
      <c r="O604" t="s">
        <v>859</v>
      </c>
      <c r="P604" t="s">
        <v>204</v>
      </c>
      <c r="Q604" t="s">
        <v>120</v>
      </c>
      <c r="T604" t="s">
        <v>625</v>
      </c>
      <c r="U604" t="s">
        <v>537</v>
      </c>
      <c r="V604" t="s">
        <v>3371</v>
      </c>
      <c r="W604" t="s">
        <v>3372</v>
      </c>
      <c r="X604" t="s">
        <v>112</v>
      </c>
      <c r="Y604" t="s">
        <v>112</v>
      </c>
      <c r="Z604" t="s">
        <v>112</v>
      </c>
      <c r="AA604" t="s">
        <v>112</v>
      </c>
      <c r="AI604" t="s">
        <v>148</v>
      </c>
    </row>
    <row r="605" spans="1:35">
      <c r="A605" t="s">
        <v>3362</v>
      </c>
      <c r="B605" t="s">
        <v>3376</v>
      </c>
      <c r="C605" t="s">
        <v>3377</v>
      </c>
      <c r="D605" t="s">
        <v>3378</v>
      </c>
      <c r="E605" t="s">
        <v>3379</v>
      </c>
      <c r="F605" t="s">
        <v>619</v>
      </c>
      <c r="G605" t="s">
        <v>620</v>
      </c>
      <c r="H605" t="s">
        <v>1401</v>
      </c>
      <c r="I605" t="s">
        <v>1402</v>
      </c>
      <c r="J605" t="s">
        <v>3368</v>
      </c>
      <c r="K605" t="s">
        <v>3369</v>
      </c>
      <c r="L605" t="s">
        <v>848</v>
      </c>
      <c r="M605" t="s">
        <v>174</v>
      </c>
      <c r="N605" t="s">
        <v>66</v>
      </c>
      <c r="O605" t="s">
        <v>859</v>
      </c>
      <c r="P605" t="s">
        <v>204</v>
      </c>
      <c r="Q605" t="s">
        <v>120</v>
      </c>
      <c r="R605" t="s">
        <v>3380</v>
      </c>
      <c r="S605">
        <v>210322</v>
      </c>
      <c r="T605" t="s">
        <v>625</v>
      </c>
      <c r="U605" t="s">
        <v>3330</v>
      </c>
      <c r="V605" t="s">
        <v>3371</v>
      </c>
      <c r="W605" t="s">
        <v>3372</v>
      </c>
      <c r="X605" t="s">
        <v>112</v>
      </c>
      <c r="Y605" t="s">
        <v>112</v>
      </c>
      <c r="Z605" t="s">
        <v>112</v>
      </c>
      <c r="AA605" t="s">
        <v>112</v>
      </c>
      <c r="AI605" t="s">
        <v>148</v>
      </c>
    </row>
    <row r="606" spans="1:35">
      <c r="A606" t="s">
        <v>3362</v>
      </c>
      <c r="B606" t="s">
        <v>3363</v>
      </c>
      <c r="C606" t="s">
        <v>3381</v>
      </c>
      <c r="D606" t="s">
        <v>3382</v>
      </c>
      <c r="E606" t="s">
        <v>3383</v>
      </c>
      <c r="F606" t="s">
        <v>228</v>
      </c>
      <c r="G606" t="s">
        <v>229</v>
      </c>
      <c r="H606" t="s">
        <v>219</v>
      </c>
      <c r="I606" t="s">
        <v>220</v>
      </c>
      <c r="J606" t="s">
        <v>2373</v>
      </c>
      <c r="K606" t="s">
        <v>841</v>
      </c>
      <c r="L606" t="s">
        <v>848</v>
      </c>
      <c r="M606" t="s">
        <v>174</v>
      </c>
      <c r="N606" t="s">
        <v>1164</v>
      </c>
      <c r="O606" t="s">
        <v>935</v>
      </c>
      <c r="P606" t="s">
        <v>204</v>
      </c>
      <c r="Q606" t="s">
        <v>205</v>
      </c>
      <c r="R606" t="s">
        <v>3384</v>
      </c>
      <c r="S606">
        <v>211105</v>
      </c>
      <c r="T606" t="s">
        <v>3385</v>
      </c>
      <c r="U606" t="s">
        <v>542</v>
      </c>
      <c r="V606" t="s">
        <v>2375</v>
      </c>
      <c r="W606" t="s">
        <v>853</v>
      </c>
      <c r="X606" t="s">
        <v>112</v>
      </c>
      <c r="Y606" t="s">
        <v>112</v>
      </c>
      <c r="Z606" t="s">
        <v>112</v>
      </c>
      <c r="AA606" t="s">
        <v>112</v>
      </c>
      <c r="AB606" t="s">
        <v>1167</v>
      </c>
      <c r="AG606" t="s">
        <v>3386</v>
      </c>
      <c r="AH606" t="s">
        <v>3387</v>
      </c>
      <c r="AI606" t="s">
        <v>90</v>
      </c>
    </row>
    <row r="607" spans="1:35">
      <c r="A607" t="s">
        <v>3388</v>
      </c>
      <c r="B607" t="s">
        <v>3389</v>
      </c>
      <c r="C607" t="s">
        <v>128</v>
      </c>
      <c r="D607" t="s">
        <v>3390</v>
      </c>
      <c r="F607" t="s">
        <v>130</v>
      </c>
      <c r="G607" t="s">
        <v>130</v>
      </c>
      <c r="H607" t="s">
        <v>130</v>
      </c>
      <c r="I607" t="s">
        <v>130</v>
      </c>
      <c r="J607" t="s">
        <v>130</v>
      </c>
      <c r="K607" t="s">
        <v>130</v>
      </c>
      <c r="L607" t="s">
        <v>130</v>
      </c>
      <c r="M607" t="s">
        <v>130</v>
      </c>
      <c r="N607" t="s">
        <v>130</v>
      </c>
      <c r="O607" t="s">
        <v>130</v>
      </c>
      <c r="P607" t="s">
        <v>130</v>
      </c>
      <c r="Q607" t="s">
        <v>130</v>
      </c>
      <c r="T607" t="s">
        <v>130</v>
      </c>
      <c r="U607" t="s">
        <v>130</v>
      </c>
      <c r="V607" t="s">
        <v>130</v>
      </c>
      <c r="W607" t="s">
        <v>130</v>
      </c>
      <c r="X607" t="s">
        <v>130</v>
      </c>
      <c r="Y607" t="s">
        <v>130</v>
      </c>
      <c r="Z607" t="s">
        <v>130</v>
      </c>
      <c r="AA607" t="s">
        <v>130</v>
      </c>
      <c r="AB607" t="s">
        <v>130</v>
      </c>
      <c r="AC607" t="s">
        <v>130</v>
      </c>
      <c r="AG607" t="s">
        <v>130</v>
      </c>
      <c r="AI607" t="s">
        <v>90</v>
      </c>
    </row>
    <row r="608" spans="1:35">
      <c r="A608" t="s">
        <v>3388</v>
      </c>
      <c r="B608" t="s">
        <v>3389</v>
      </c>
      <c r="C608" t="s">
        <v>3391</v>
      </c>
      <c r="D608" t="s">
        <v>3392</v>
      </c>
      <c r="E608" t="s">
        <v>3393</v>
      </c>
      <c r="F608" t="s">
        <v>3394</v>
      </c>
      <c r="G608" t="s">
        <v>3395</v>
      </c>
      <c r="H608" t="s">
        <v>1062</v>
      </c>
      <c r="I608" t="s">
        <v>3396</v>
      </c>
      <c r="J608" t="s">
        <v>3397</v>
      </c>
      <c r="K608" t="s">
        <v>3398</v>
      </c>
      <c r="L608" t="s">
        <v>153</v>
      </c>
      <c r="M608" t="s">
        <v>140</v>
      </c>
      <c r="N608" t="s">
        <v>66</v>
      </c>
      <c r="O608" t="s">
        <v>682</v>
      </c>
      <c r="P608" t="s">
        <v>204</v>
      </c>
      <c r="Q608" t="s">
        <v>120</v>
      </c>
      <c r="R608" t="s">
        <v>3399</v>
      </c>
      <c r="S608">
        <v>200416</v>
      </c>
      <c r="T608" t="s">
        <v>3400</v>
      </c>
      <c r="U608" t="s">
        <v>1065</v>
      </c>
      <c r="V608" t="s">
        <v>3401</v>
      </c>
      <c r="W608" t="s">
        <v>777</v>
      </c>
      <c r="X608" t="s">
        <v>112</v>
      </c>
      <c r="Y608" t="s">
        <v>112</v>
      </c>
      <c r="Z608" t="s">
        <v>112</v>
      </c>
      <c r="AA608" t="s">
        <v>112</v>
      </c>
      <c r="AI608" t="s">
        <v>148</v>
      </c>
    </row>
    <row r="609" spans="1:35">
      <c r="A609" t="s">
        <v>3388</v>
      </c>
      <c r="B609" t="s">
        <v>3389</v>
      </c>
      <c r="C609" t="s">
        <v>3402</v>
      </c>
      <c r="D609" t="s">
        <v>3403</v>
      </c>
      <c r="E609" t="s">
        <v>3404</v>
      </c>
      <c r="F609" t="s">
        <v>3394</v>
      </c>
      <c r="G609" t="s">
        <v>3395</v>
      </c>
      <c r="H609" t="s">
        <v>1062</v>
      </c>
      <c r="I609" t="s">
        <v>3396</v>
      </c>
      <c r="J609" t="s">
        <v>3397</v>
      </c>
      <c r="K609" t="s">
        <v>3398</v>
      </c>
      <c r="L609" t="s">
        <v>848</v>
      </c>
      <c r="M609" t="s">
        <v>140</v>
      </c>
      <c r="N609" t="s">
        <v>66</v>
      </c>
      <c r="O609" t="s">
        <v>682</v>
      </c>
      <c r="P609" t="s">
        <v>204</v>
      </c>
      <c r="Q609" t="s">
        <v>120</v>
      </c>
      <c r="R609" t="s">
        <v>3405</v>
      </c>
      <c r="S609">
        <v>200416</v>
      </c>
      <c r="T609" t="s">
        <v>3400</v>
      </c>
      <c r="U609" t="s">
        <v>1065</v>
      </c>
      <c r="V609" t="s">
        <v>3401</v>
      </c>
      <c r="W609" t="s">
        <v>851</v>
      </c>
      <c r="X609" t="s">
        <v>112</v>
      </c>
      <c r="Y609" t="s">
        <v>112</v>
      </c>
      <c r="Z609" t="s">
        <v>112</v>
      </c>
      <c r="AA609" t="s">
        <v>112</v>
      </c>
      <c r="AI609" t="s">
        <v>148</v>
      </c>
    </row>
    <row r="610" spans="1:35">
      <c r="A610" t="s">
        <v>3406</v>
      </c>
      <c r="B610" t="s">
        <v>3407</v>
      </c>
      <c r="C610" t="s">
        <v>128</v>
      </c>
      <c r="D610" t="s">
        <v>3408</v>
      </c>
      <c r="F610" t="s">
        <v>130</v>
      </c>
      <c r="G610" t="s">
        <v>130</v>
      </c>
      <c r="H610" t="s">
        <v>130</v>
      </c>
      <c r="I610" t="s">
        <v>130</v>
      </c>
      <c r="J610" t="s">
        <v>130</v>
      </c>
      <c r="K610" t="s">
        <v>130</v>
      </c>
      <c r="L610" t="s">
        <v>130</v>
      </c>
      <c r="M610" t="s">
        <v>130</v>
      </c>
      <c r="N610" t="s">
        <v>130</v>
      </c>
      <c r="O610" t="s">
        <v>130</v>
      </c>
      <c r="P610" t="s">
        <v>130</v>
      </c>
      <c r="Q610" t="s">
        <v>130</v>
      </c>
      <c r="S610">
        <v>231012</v>
      </c>
      <c r="T610" t="s">
        <v>130</v>
      </c>
      <c r="U610" t="s">
        <v>130</v>
      </c>
      <c r="V610" t="s">
        <v>130</v>
      </c>
      <c r="W610" t="s">
        <v>130</v>
      </c>
      <c r="X610" t="s">
        <v>130</v>
      </c>
      <c r="Y610" t="s">
        <v>130</v>
      </c>
      <c r="Z610" t="s">
        <v>130</v>
      </c>
      <c r="AA610" t="s">
        <v>130</v>
      </c>
      <c r="AB610" t="s">
        <v>130</v>
      </c>
      <c r="AC610" t="s">
        <v>130</v>
      </c>
      <c r="AG610" t="s">
        <v>130</v>
      </c>
      <c r="AI610" t="s">
        <v>90</v>
      </c>
    </row>
    <row r="611" spans="1:35">
      <c r="A611" t="s">
        <v>3406</v>
      </c>
      <c r="B611" t="s">
        <v>3407</v>
      </c>
      <c r="C611" t="s">
        <v>3409</v>
      </c>
      <c r="D611" t="s">
        <v>3410</v>
      </c>
      <c r="E611" t="s">
        <v>3411</v>
      </c>
      <c r="F611" t="s">
        <v>619</v>
      </c>
      <c r="G611" t="s">
        <v>620</v>
      </c>
      <c r="H611" t="s">
        <v>1062</v>
      </c>
      <c r="I611" t="s">
        <v>1291</v>
      </c>
      <c r="J611" t="s">
        <v>3041</v>
      </c>
      <c r="K611" t="s">
        <v>3042</v>
      </c>
      <c r="L611" t="s">
        <v>201</v>
      </c>
      <c r="M611" t="s">
        <v>174</v>
      </c>
      <c r="N611" t="s">
        <v>66</v>
      </c>
      <c r="O611" t="s">
        <v>623</v>
      </c>
      <c r="P611" t="s">
        <v>204</v>
      </c>
      <c r="Q611" t="s">
        <v>120</v>
      </c>
      <c r="R611" t="s">
        <v>3412</v>
      </c>
      <c r="S611">
        <v>200522</v>
      </c>
      <c r="T611" t="s">
        <v>625</v>
      </c>
      <c r="U611" t="s">
        <v>1065</v>
      </c>
      <c r="V611" t="s">
        <v>3044</v>
      </c>
      <c r="W611" t="s">
        <v>210</v>
      </c>
      <c r="X611" t="s">
        <v>2204</v>
      </c>
      <c r="Y611" t="s">
        <v>112</v>
      </c>
      <c r="Z611" t="s">
        <v>112</v>
      </c>
      <c r="AA611" t="s">
        <v>112</v>
      </c>
      <c r="AI611" t="s">
        <v>148</v>
      </c>
    </row>
    <row r="612" spans="1:35">
      <c r="A612" t="s">
        <v>3406</v>
      </c>
      <c r="B612" t="s">
        <v>3407</v>
      </c>
      <c r="C612" t="s">
        <v>3409</v>
      </c>
      <c r="D612" t="s">
        <v>3410</v>
      </c>
      <c r="E612" t="s">
        <v>3413</v>
      </c>
      <c r="F612" t="s">
        <v>3414</v>
      </c>
      <c r="G612" t="s">
        <v>620</v>
      </c>
      <c r="H612" t="s">
        <v>1062</v>
      </c>
      <c r="I612" t="s">
        <v>1291</v>
      </c>
      <c r="J612" t="s">
        <v>3041</v>
      </c>
      <c r="K612" t="s">
        <v>3042</v>
      </c>
      <c r="L612" t="s">
        <v>201</v>
      </c>
      <c r="M612" t="s">
        <v>174</v>
      </c>
      <c r="N612" t="s">
        <v>66</v>
      </c>
      <c r="O612" t="s">
        <v>141</v>
      </c>
      <c r="P612" t="s">
        <v>204</v>
      </c>
      <c r="Q612" t="s">
        <v>120</v>
      </c>
      <c r="R612" t="s">
        <v>3415</v>
      </c>
      <c r="S612">
        <v>200421</v>
      </c>
      <c r="T612" t="s">
        <v>3416</v>
      </c>
      <c r="U612" t="s">
        <v>1065</v>
      </c>
      <c r="V612" t="s">
        <v>3044</v>
      </c>
      <c r="W612" t="s">
        <v>210</v>
      </c>
      <c r="X612" t="s">
        <v>2204</v>
      </c>
      <c r="Y612" t="s">
        <v>112</v>
      </c>
      <c r="Z612" t="s">
        <v>112</v>
      </c>
      <c r="AA612" t="s">
        <v>112</v>
      </c>
      <c r="AI612" t="s">
        <v>148</v>
      </c>
    </row>
    <row r="613" spans="1:35">
      <c r="A613" t="s">
        <v>3406</v>
      </c>
      <c r="B613" t="s">
        <v>3407</v>
      </c>
      <c r="C613" t="s">
        <v>3417</v>
      </c>
      <c r="D613" t="s">
        <v>3418</v>
      </c>
      <c r="E613" t="s">
        <v>3419</v>
      </c>
      <c r="F613" t="s">
        <v>619</v>
      </c>
      <c r="G613" t="s">
        <v>620</v>
      </c>
      <c r="H613" t="s">
        <v>1062</v>
      </c>
      <c r="I613" t="s">
        <v>1291</v>
      </c>
      <c r="J613" t="s">
        <v>605</v>
      </c>
      <c r="K613" t="s">
        <v>200</v>
      </c>
      <c r="L613" t="s">
        <v>201</v>
      </c>
      <c r="M613" t="s">
        <v>174</v>
      </c>
      <c r="N613" t="s">
        <v>66</v>
      </c>
      <c r="O613" t="s">
        <v>623</v>
      </c>
      <c r="P613" t="s">
        <v>204</v>
      </c>
      <c r="Q613" t="s">
        <v>120</v>
      </c>
      <c r="R613" t="s">
        <v>3420</v>
      </c>
      <c r="S613">
        <v>200918</v>
      </c>
      <c r="T613" t="s">
        <v>625</v>
      </c>
      <c r="U613" t="s">
        <v>1065</v>
      </c>
      <c r="V613" t="s">
        <v>607</v>
      </c>
      <c r="W613" t="s">
        <v>210</v>
      </c>
      <c r="X613" t="s">
        <v>112</v>
      </c>
      <c r="Y613" t="s">
        <v>112</v>
      </c>
      <c r="Z613" t="s">
        <v>112</v>
      </c>
      <c r="AA613" t="s">
        <v>112</v>
      </c>
      <c r="AI613" t="s">
        <v>148</v>
      </c>
    </row>
    <row r="614" spans="1:35">
      <c r="A614" t="s">
        <v>3406</v>
      </c>
      <c r="B614" t="s">
        <v>3407</v>
      </c>
      <c r="C614" t="s">
        <v>3421</v>
      </c>
      <c r="D614" t="s">
        <v>3422</v>
      </c>
      <c r="E614" t="s">
        <v>3423</v>
      </c>
      <c r="F614" t="s">
        <v>619</v>
      </c>
      <c r="G614" t="s">
        <v>620</v>
      </c>
      <c r="H614" t="s">
        <v>1062</v>
      </c>
      <c r="I614" t="s">
        <v>1291</v>
      </c>
      <c r="J614" t="s">
        <v>605</v>
      </c>
      <c r="K614" t="s">
        <v>200</v>
      </c>
      <c r="L614" t="s">
        <v>201</v>
      </c>
      <c r="M614" t="s">
        <v>174</v>
      </c>
      <c r="N614" t="s">
        <v>66</v>
      </c>
      <c r="O614" t="s">
        <v>623</v>
      </c>
      <c r="P614" t="s">
        <v>204</v>
      </c>
      <c r="Q614" t="s">
        <v>1122</v>
      </c>
      <c r="R614" t="s">
        <v>3424</v>
      </c>
      <c r="S614">
        <v>201106</v>
      </c>
      <c r="T614" t="s">
        <v>3425</v>
      </c>
      <c r="U614" t="s">
        <v>1297</v>
      </c>
      <c r="V614" t="s">
        <v>607</v>
      </c>
      <c r="W614" t="s">
        <v>210</v>
      </c>
      <c r="X614" t="s">
        <v>112</v>
      </c>
      <c r="Y614" t="s">
        <v>112</v>
      </c>
      <c r="Z614" t="s">
        <v>112</v>
      </c>
      <c r="AA614" t="s">
        <v>112</v>
      </c>
      <c r="AG614" t="s">
        <v>3426</v>
      </c>
      <c r="AI614" t="s">
        <v>148</v>
      </c>
    </row>
    <row r="615" spans="1:35">
      <c r="A615" t="s">
        <v>3406</v>
      </c>
      <c r="B615" t="s">
        <v>3407</v>
      </c>
      <c r="C615" t="s">
        <v>3427</v>
      </c>
      <c r="D615" t="s">
        <v>3428</v>
      </c>
      <c r="E615" t="s">
        <v>3429</v>
      </c>
      <c r="F615" t="s">
        <v>619</v>
      </c>
      <c r="G615" t="s">
        <v>620</v>
      </c>
      <c r="H615" t="s">
        <v>1062</v>
      </c>
      <c r="I615" t="s">
        <v>1291</v>
      </c>
      <c r="J615" t="s">
        <v>3053</v>
      </c>
      <c r="K615" t="s">
        <v>3042</v>
      </c>
      <c r="L615" t="s">
        <v>201</v>
      </c>
      <c r="M615" t="s">
        <v>174</v>
      </c>
      <c r="N615" t="s">
        <v>3430</v>
      </c>
      <c r="O615" t="s">
        <v>203</v>
      </c>
      <c r="P615" t="s">
        <v>204</v>
      </c>
      <c r="Q615" t="s">
        <v>120</v>
      </c>
      <c r="R615" t="s">
        <v>3431</v>
      </c>
      <c r="S615">
        <v>211005</v>
      </c>
      <c r="T615" t="s">
        <v>625</v>
      </c>
      <c r="U615" t="s">
        <v>1065</v>
      </c>
      <c r="V615" t="s">
        <v>3055</v>
      </c>
      <c r="W615" t="s">
        <v>210</v>
      </c>
      <c r="X615" t="s">
        <v>2668</v>
      </c>
      <c r="Y615" t="s">
        <v>112</v>
      </c>
      <c r="Z615" t="s">
        <v>112</v>
      </c>
      <c r="AA615" t="s">
        <v>112</v>
      </c>
      <c r="AB615" t="s">
        <v>1342</v>
      </c>
      <c r="AG615" t="s">
        <v>3432</v>
      </c>
      <c r="AI615" t="s">
        <v>90</v>
      </c>
    </row>
    <row r="616" spans="1:35">
      <c r="A616" t="s">
        <v>3406</v>
      </c>
      <c r="B616" t="s">
        <v>3407</v>
      </c>
      <c r="C616" t="s">
        <v>3427</v>
      </c>
      <c r="D616" t="s">
        <v>3428</v>
      </c>
      <c r="E616" t="s">
        <v>3433</v>
      </c>
      <c r="F616" t="s">
        <v>619</v>
      </c>
      <c r="G616" t="s">
        <v>620</v>
      </c>
      <c r="H616" t="s">
        <v>1062</v>
      </c>
      <c r="I616" t="s">
        <v>1291</v>
      </c>
      <c r="J616" t="s">
        <v>3053</v>
      </c>
      <c r="K616" t="s">
        <v>3042</v>
      </c>
      <c r="L616" t="s">
        <v>201</v>
      </c>
      <c r="M616" t="s">
        <v>174</v>
      </c>
      <c r="N616" t="s">
        <v>3430</v>
      </c>
      <c r="O616" t="s">
        <v>203</v>
      </c>
      <c r="P616" t="s">
        <v>204</v>
      </c>
      <c r="Q616" t="s">
        <v>120</v>
      </c>
      <c r="R616" t="s">
        <v>3434</v>
      </c>
      <c r="S616">
        <v>210923</v>
      </c>
      <c r="T616" t="s">
        <v>625</v>
      </c>
      <c r="U616" t="s">
        <v>1065</v>
      </c>
      <c r="V616" t="s">
        <v>3055</v>
      </c>
      <c r="W616" t="s">
        <v>210</v>
      </c>
      <c r="X616" t="s">
        <v>2668</v>
      </c>
      <c r="Y616" t="s">
        <v>112</v>
      </c>
      <c r="Z616" t="s">
        <v>112</v>
      </c>
      <c r="AA616" t="s">
        <v>112</v>
      </c>
      <c r="AB616" t="s">
        <v>1342</v>
      </c>
      <c r="AI616" t="s">
        <v>148</v>
      </c>
    </row>
    <row r="617" spans="1:35">
      <c r="A617" t="s">
        <v>3435</v>
      </c>
      <c r="B617" t="s">
        <v>3436</v>
      </c>
      <c r="C617" t="s">
        <v>128</v>
      </c>
      <c r="D617" t="s">
        <v>3437</v>
      </c>
      <c r="F617" t="s">
        <v>130</v>
      </c>
      <c r="G617" t="s">
        <v>130</v>
      </c>
      <c r="H617" t="s">
        <v>130</v>
      </c>
      <c r="I617" t="s">
        <v>130</v>
      </c>
      <c r="J617" t="s">
        <v>130</v>
      </c>
      <c r="K617" t="s">
        <v>130</v>
      </c>
      <c r="L617" t="s">
        <v>130</v>
      </c>
      <c r="M617" t="s">
        <v>130</v>
      </c>
      <c r="N617" t="s">
        <v>130</v>
      </c>
      <c r="O617" t="s">
        <v>130</v>
      </c>
      <c r="P617" t="s">
        <v>130</v>
      </c>
      <c r="Q617" t="s">
        <v>130</v>
      </c>
      <c r="T617" t="s">
        <v>130</v>
      </c>
      <c r="U617" t="s">
        <v>130</v>
      </c>
      <c r="V617" t="s">
        <v>130</v>
      </c>
      <c r="W617" t="s">
        <v>130</v>
      </c>
      <c r="X617" t="s">
        <v>130</v>
      </c>
      <c r="Y617" t="s">
        <v>130</v>
      </c>
      <c r="Z617" t="s">
        <v>130</v>
      </c>
      <c r="AA617" t="s">
        <v>130</v>
      </c>
      <c r="AB617" t="s">
        <v>130</v>
      </c>
      <c r="AC617" t="s">
        <v>130</v>
      </c>
      <c r="AG617" t="s">
        <v>130</v>
      </c>
      <c r="AI617" t="s">
        <v>90</v>
      </c>
    </row>
    <row r="618" spans="1:35">
      <c r="A618" t="s">
        <v>3435</v>
      </c>
      <c r="B618" t="s">
        <v>3436</v>
      </c>
      <c r="C618" t="s">
        <v>3438</v>
      </c>
      <c r="D618" t="s">
        <v>3439</v>
      </c>
      <c r="E618" t="s">
        <v>3440</v>
      </c>
      <c r="F618" t="s">
        <v>619</v>
      </c>
      <c r="G618" t="s">
        <v>620</v>
      </c>
      <c r="H618" t="s">
        <v>219</v>
      </c>
      <c r="I618" t="s">
        <v>220</v>
      </c>
      <c r="J618" t="s">
        <v>840</v>
      </c>
      <c r="K618" t="s">
        <v>841</v>
      </c>
      <c r="L618" t="s">
        <v>153</v>
      </c>
      <c r="M618" t="s">
        <v>174</v>
      </c>
      <c r="N618" t="s">
        <v>66</v>
      </c>
      <c r="O618" t="s">
        <v>859</v>
      </c>
      <c r="P618" t="s">
        <v>204</v>
      </c>
      <c r="Q618" t="s">
        <v>120</v>
      </c>
      <c r="R618" t="s">
        <v>3441</v>
      </c>
      <c r="S618">
        <v>200520</v>
      </c>
      <c r="T618" t="s">
        <v>625</v>
      </c>
      <c r="U618" t="s">
        <v>542</v>
      </c>
      <c r="V618" t="s">
        <v>843</v>
      </c>
      <c r="W618" t="s">
        <v>777</v>
      </c>
      <c r="X618" t="s">
        <v>112</v>
      </c>
      <c r="Y618" t="s">
        <v>112</v>
      </c>
      <c r="Z618" t="s">
        <v>112</v>
      </c>
      <c r="AA618" t="s">
        <v>112</v>
      </c>
      <c r="AI618" t="s">
        <v>148</v>
      </c>
    </row>
    <row r="619" spans="1:35">
      <c r="A619" t="s">
        <v>3435</v>
      </c>
      <c r="B619" t="s">
        <v>3436</v>
      </c>
      <c r="C619" t="s">
        <v>3442</v>
      </c>
      <c r="D619" t="s">
        <v>3443</v>
      </c>
      <c r="E619" t="s">
        <v>3444</v>
      </c>
      <c r="G619" t="s">
        <v>2077</v>
      </c>
      <c r="I619" t="s">
        <v>622</v>
      </c>
      <c r="J619" t="s">
        <v>1051</v>
      </c>
      <c r="K619" t="s">
        <v>1052</v>
      </c>
      <c r="P619" t="s">
        <v>204</v>
      </c>
      <c r="Q619" t="s">
        <v>120</v>
      </c>
      <c r="V619" t="s">
        <v>1054</v>
      </c>
      <c r="AI619" t="s">
        <v>148</v>
      </c>
    </row>
    <row r="620" spans="1:35">
      <c r="A620" t="s">
        <v>3435</v>
      </c>
      <c r="B620" t="s">
        <v>3445</v>
      </c>
      <c r="C620" t="s">
        <v>3446</v>
      </c>
      <c r="D620" t="s">
        <v>3447</v>
      </c>
      <c r="E620" t="s">
        <v>3448</v>
      </c>
      <c r="F620" t="s">
        <v>619</v>
      </c>
      <c r="G620" t="s">
        <v>620</v>
      </c>
      <c r="H620" t="s">
        <v>1401</v>
      </c>
      <c r="I620" t="s">
        <v>1402</v>
      </c>
      <c r="J620" t="s">
        <v>3449</v>
      </c>
      <c r="K620" t="s">
        <v>841</v>
      </c>
      <c r="L620" t="s">
        <v>153</v>
      </c>
      <c r="M620" t="s">
        <v>174</v>
      </c>
      <c r="N620" t="s">
        <v>66</v>
      </c>
      <c r="O620" t="s">
        <v>859</v>
      </c>
      <c r="P620" t="s">
        <v>204</v>
      </c>
      <c r="Q620" t="s">
        <v>120</v>
      </c>
      <c r="R620" t="s">
        <v>3450</v>
      </c>
      <c r="S620">
        <v>210408</v>
      </c>
      <c r="T620" t="s">
        <v>625</v>
      </c>
      <c r="U620" t="s">
        <v>3330</v>
      </c>
      <c r="V620" t="s">
        <v>3451</v>
      </c>
      <c r="W620" t="s">
        <v>777</v>
      </c>
      <c r="X620" t="s">
        <v>112</v>
      </c>
      <c r="Y620" t="s">
        <v>112</v>
      </c>
      <c r="Z620" t="s">
        <v>112</v>
      </c>
      <c r="AA620" t="s">
        <v>112</v>
      </c>
      <c r="AI620" t="s">
        <v>148</v>
      </c>
    </row>
    <row r="621" spans="1:35">
      <c r="A621" t="s">
        <v>3452</v>
      </c>
      <c r="B621" t="s">
        <v>3453</v>
      </c>
      <c r="C621" t="s">
        <v>128</v>
      </c>
      <c r="D621" t="s">
        <v>3454</v>
      </c>
      <c r="F621" t="s">
        <v>130</v>
      </c>
      <c r="G621" t="s">
        <v>130</v>
      </c>
      <c r="H621" t="s">
        <v>130</v>
      </c>
      <c r="I621" t="s">
        <v>130</v>
      </c>
      <c r="J621" t="s">
        <v>130</v>
      </c>
      <c r="K621" t="s">
        <v>130</v>
      </c>
      <c r="L621" t="s">
        <v>130</v>
      </c>
      <c r="M621" t="s">
        <v>130</v>
      </c>
      <c r="N621" t="s">
        <v>130</v>
      </c>
      <c r="O621" t="s">
        <v>130</v>
      </c>
      <c r="P621" t="s">
        <v>130</v>
      </c>
      <c r="Q621" t="s">
        <v>130</v>
      </c>
      <c r="T621" t="s">
        <v>130</v>
      </c>
      <c r="U621" t="s">
        <v>130</v>
      </c>
      <c r="V621" t="s">
        <v>130</v>
      </c>
      <c r="W621" t="s">
        <v>130</v>
      </c>
      <c r="X621" t="s">
        <v>130</v>
      </c>
      <c r="Y621" t="s">
        <v>130</v>
      </c>
      <c r="Z621" t="s">
        <v>130</v>
      </c>
      <c r="AA621" t="s">
        <v>130</v>
      </c>
      <c r="AB621" t="s">
        <v>130</v>
      </c>
      <c r="AC621" t="s">
        <v>130</v>
      </c>
      <c r="AG621" t="s">
        <v>130</v>
      </c>
      <c r="AI621" t="s">
        <v>90</v>
      </c>
    </row>
    <row r="622" spans="1:35">
      <c r="A622" t="s">
        <v>3455</v>
      </c>
      <c r="B622" t="s">
        <v>3453</v>
      </c>
      <c r="C622" t="s">
        <v>3456</v>
      </c>
      <c r="D622" t="s">
        <v>3457</v>
      </c>
      <c r="E622" t="s">
        <v>3458</v>
      </c>
      <c r="F622" t="s">
        <v>3459</v>
      </c>
      <c r="G622" t="s">
        <v>3460</v>
      </c>
      <c r="H622" t="s">
        <v>219</v>
      </c>
      <c r="I622" t="s">
        <v>220</v>
      </c>
      <c r="J622" t="s">
        <v>3461</v>
      </c>
      <c r="K622" t="s">
        <v>3462</v>
      </c>
      <c r="L622" t="s">
        <v>153</v>
      </c>
      <c r="M622" t="s">
        <v>3463</v>
      </c>
      <c r="N622" t="s">
        <v>66</v>
      </c>
      <c r="O622" t="s">
        <v>623</v>
      </c>
      <c r="P622" t="s">
        <v>204</v>
      </c>
      <c r="Q622" t="s">
        <v>120</v>
      </c>
      <c r="R622" t="s">
        <v>3464</v>
      </c>
      <c r="S622">
        <v>200527</v>
      </c>
      <c r="T622" t="s">
        <v>3465</v>
      </c>
      <c r="U622" t="s">
        <v>542</v>
      </c>
      <c r="V622" t="s">
        <v>3466</v>
      </c>
      <c r="W622" t="s">
        <v>764</v>
      </c>
      <c r="X622" t="s">
        <v>112</v>
      </c>
      <c r="Y622" t="s">
        <v>112</v>
      </c>
      <c r="Z622" t="s">
        <v>112</v>
      </c>
      <c r="AA622" t="s">
        <v>112</v>
      </c>
      <c r="AI622" t="s">
        <v>148</v>
      </c>
    </row>
    <row r="623" spans="1:35">
      <c r="A623" t="s">
        <v>3467</v>
      </c>
      <c r="B623" t="s">
        <v>3468</v>
      </c>
      <c r="C623" t="s">
        <v>128</v>
      </c>
      <c r="D623" t="s">
        <v>3469</v>
      </c>
      <c r="F623" t="s">
        <v>130</v>
      </c>
      <c r="G623" t="s">
        <v>130</v>
      </c>
      <c r="H623" t="s">
        <v>130</v>
      </c>
      <c r="I623" t="s">
        <v>130</v>
      </c>
      <c r="J623" t="s">
        <v>130</v>
      </c>
      <c r="K623" t="s">
        <v>130</v>
      </c>
      <c r="L623" t="s">
        <v>130</v>
      </c>
      <c r="M623" t="s">
        <v>130</v>
      </c>
      <c r="N623" t="s">
        <v>130</v>
      </c>
      <c r="O623" t="s">
        <v>130</v>
      </c>
      <c r="P623" t="s">
        <v>130</v>
      </c>
      <c r="Q623" t="s">
        <v>130</v>
      </c>
      <c r="T623" t="s">
        <v>130</v>
      </c>
      <c r="U623" t="s">
        <v>130</v>
      </c>
      <c r="V623" t="s">
        <v>130</v>
      </c>
      <c r="W623" t="s">
        <v>130</v>
      </c>
      <c r="X623" t="s">
        <v>130</v>
      </c>
      <c r="Y623" t="s">
        <v>130</v>
      </c>
      <c r="Z623" t="s">
        <v>130</v>
      </c>
      <c r="AA623" t="s">
        <v>130</v>
      </c>
      <c r="AB623" t="s">
        <v>130</v>
      </c>
      <c r="AC623" t="s">
        <v>130</v>
      </c>
      <c r="AG623" t="s">
        <v>130</v>
      </c>
      <c r="AI623" t="s">
        <v>90</v>
      </c>
    </row>
    <row r="624" spans="1:35">
      <c r="A624" t="s">
        <v>3470</v>
      </c>
      <c r="B624" t="s">
        <v>3468</v>
      </c>
      <c r="C624" t="s">
        <v>3471</v>
      </c>
      <c r="D624" t="s">
        <v>3472</v>
      </c>
      <c r="E624" t="s">
        <v>3473</v>
      </c>
      <c r="F624" t="s">
        <v>228</v>
      </c>
      <c r="G624" t="s">
        <v>229</v>
      </c>
      <c r="H624" t="s">
        <v>533</v>
      </c>
      <c r="I624" t="s">
        <v>839</v>
      </c>
      <c r="J624" t="s">
        <v>3474</v>
      </c>
      <c r="K624" t="s">
        <v>3475</v>
      </c>
      <c r="L624" t="s">
        <v>848</v>
      </c>
      <c r="M624" t="s">
        <v>174</v>
      </c>
      <c r="N624" t="s">
        <v>66</v>
      </c>
      <c r="O624" t="s">
        <v>935</v>
      </c>
      <c r="P624" t="s">
        <v>204</v>
      </c>
      <c r="Q624" t="s">
        <v>120</v>
      </c>
      <c r="R624" t="s">
        <v>3476</v>
      </c>
      <c r="S624">
        <v>210607</v>
      </c>
      <c r="T624" t="s">
        <v>850</v>
      </c>
      <c r="U624" t="s">
        <v>537</v>
      </c>
      <c r="V624" t="s">
        <v>3477</v>
      </c>
      <c r="W624" t="s">
        <v>3146</v>
      </c>
      <c r="X624" t="s">
        <v>112</v>
      </c>
      <c r="Y624" t="s">
        <v>112</v>
      </c>
      <c r="Z624" t="s">
        <v>112</v>
      </c>
      <c r="AA624" t="s">
        <v>112</v>
      </c>
      <c r="AI624" t="s">
        <v>148</v>
      </c>
    </row>
    <row r="625" spans="1:35">
      <c r="A625" t="s">
        <v>3470</v>
      </c>
      <c r="B625" t="s">
        <v>3468</v>
      </c>
      <c r="C625" t="s">
        <v>3471</v>
      </c>
      <c r="D625" t="s">
        <v>3472</v>
      </c>
      <c r="E625" t="s">
        <v>3478</v>
      </c>
      <c r="F625" t="s">
        <v>228</v>
      </c>
      <c r="G625" t="s">
        <v>229</v>
      </c>
      <c r="H625" t="s">
        <v>533</v>
      </c>
      <c r="I625" t="s">
        <v>839</v>
      </c>
      <c r="J625" t="s">
        <v>3474</v>
      </c>
      <c r="K625" t="s">
        <v>3475</v>
      </c>
      <c r="L625" t="s">
        <v>848</v>
      </c>
      <c r="M625" t="s">
        <v>174</v>
      </c>
      <c r="N625" t="s">
        <v>66</v>
      </c>
      <c r="O625" t="s">
        <v>859</v>
      </c>
      <c r="P625" t="s">
        <v>204</v>
      </c>
      <c r="Q625" t="s">
        <v>120</v>
      </c>
      <c r="R625" t="s">
        <v>3479</v>
      </c>
      <c r="S625">
        <v>200605</v>
      </c>
      <c r="T625" t="s">
        <v>850</v>
      </c>
      <c r="U625" t="s">
        <v>537</v>
      </c>
      <c r="V625" t="s">
        <v>3477</v>
      </c>
      <c r="W625" t="s">
        <v>3146</v>
      </c>
      <c r="X625" t="s">
        <v>112</v>
      </c>
      <c r="Y625" t="s">
        <v>112</v>
      </c>
      <c r="Z625" t="s">
        <v>112</v>
      </c>
      <c r="AA625" t="s">
        <v>112</v>
      </c>
      <c r="AI625" t="s">
        <v>148</v>
      </c>
    </row>
    <row r="626" spans="1:35">
      <c r="A626" t="s">
        <v>3470</v>
      </c>
      <c r="B626" t="s">
        <v>3468</v>
      </c>
      <c r="C626" t="s">
        <v>3480</v>
      </c>
      <c r="D626" t="s">
        <v>3481</v>
      </c>
      <c r="E626" t="s">
        <v>3482</v>
      </c>
      <c r="F626" t="s">
        <v>228</v>
      </c>
      <c r="G626" t="s">
        <v>229</v>
      </c>
      <c r="H626" t="s">
        <v>533</v>
      </c>
      <c r="I626" t="s">
        <v>839</v>
      </c>
      <c r="J626" t="s">
        <v>3483</v>
      </c>
      <c r="K626" t="s">
        <v>3484</v>
      </c>
      <c r="L626" t="s">
        <v>848</v>
      </c>
      <c r="M626" t="s">
        <v>174</v>
      </c>
      <c r="N626" t="s">
        <v>3485</v>
      </c>
      <c r="O626" t="s">
        <v>935</v>
      </c>
      <c r="P626" t="s">
        <v>204</v>
      </c>
      <c r="Q626" t="s">
        <v>120</v>
      </c>
      <c r="R626" t="s">
        <v>3486</v>
      </c>
      <c r="S626">
        <v>230614</v>
      </c>
      <c r="T626" t="s">
        <v>850</v>
      </c>
      <c r="U626" t="s">
        <v>537</v>
      </c>
      <c r="V626" t="s">
        <v>3487</v>
      </c>
      <c r="W626" t="s">
        <v>3146</v>
      </c>
      <c r="X626" t="s">
        <v>112</v>
      </c>
      <c r="Y626" t="s">
        <v>112</v>
      </c>
      <c r="Z626" t="s">
        <v>112</v>
      </c>
      <c r="AA626" t="s">
        <v>112</v>
      </c>
      <c r="AB626" t="s">
        <v>1373</v>
      </c>
      <c r="AD626" t="s">
        <v>37</v>
      </c>
      <c r="AE626" t="s">
        <v>32</v>
      </c>
      <c r="AI626" t="s">
        <v>90</v>
      </c>
    </row>
    <row r="627" spans="1:35">
      <c r="A627" t="s">
        <v>3470</v>
      </c>
      <c r="B627" t="s">
        <v>3468</v>
      </c>
      <c r="C627" t="s">
        <v>3480</v>
      </c>
      <c r="D627" t="s">
        <v>3481</v>
      </c>
      <c r="E627" t="s">
        <v>3488</v>
      </c>
      <c r="F627" t="s">
        <v>228</v>
      </c>
      <c r="G627" t="s">
        <v>229</v>
      </c>
      <c r="H627" t="s">
        <v>533</v>
      </c>
      <c r="I627" t="s">
        <v>839</v>
      </c>
      <c r="J627" t="s">
        <v>3483</v>
      </c>
      <c r="K627" t="s">
        <v>3484</v>
      </c>
      <c r="L627" t="s">
        <v>848</v>
      </c>
      <c r="M627" t="s">
        <v>174</v>
      </c>
      <c r="N627" t="s">
        <v>3489</v>
      </c>
      <c r="O627" t="s">
        <v>935</v>
      </c>
      <c r="P627" t="s">
        <v>204</v>
      </c>
      <c r="Q627" t="s">
        <v>120</v>
      </c>
      <c r="R627" t="s">
        <v>3490</v>
      </c>
      <c r="S627">
        <v>210707</v>
      </c>
      <c r="T627" t="s">
        <v>850</v>
      </c>
      <c r="U627" t="s">
        <v>537</v>
      </c>
      <c r="V627" t="s">
        <v>3487</v>
      </c>
      <c r="W627" t="s">
        <v>3146</v>
      </c>
      <c r="X627" t="s">
        <v>112</v>
      </c>
      <c r="Y627" t="s">
        <v>112</v>
      </c>
      <c r="Z627" t="s">
        <v>112</v>
      </c>
      <c r="AA627" t="s">
        <v>112</v>
      </c>
      <c r="AB627" t="s">
        <v>252</v>
      </c>
      <c r="AI627" t="s">
        <v>90</v>
      </c>
    </row>
    <row r="628" spans="1:35">
      <c r="A628" t="s">
        <v>3470</v>
      </c>
      <c r="B628" t="s">
        <v>3468</v>
      </c>
      <c r="C628" t="s">
        <v>3480</v>
      </c>
      <c r="D628" t="s">
        <v>3481</v>
      </c>
      <c r="E628" t="s">
        <v>3491</v>
      </c>
      <c r="F628" t="s">
        <v>228</v>
      </c>
      <c r="G628" t="s">
        <v>229</v>
      </c>
      <c r="H628" t="s">
        <v>533</v>
      </c>
      <c r="I628" t="s">
        <v>839</v>
      </c>
      <c r="J628" t="s">
        <v>3483</v>
      </c>
      <c r="K628" t="s">
        <v>3484</v>
      </c>
      <c r="L628" t="s">
        <v>848</v>
      </c>
      <c r="M628" t="s">
        <v>174</v>
      </c>
      <c r="N628" t="s">
        <v>66</v>
      </c>
      <c r="O628" t="s">
        <v>935</v>
      </c>
      <c r="P628" t="s">
        <v>204</v>
      </c>
      <c r="Q628" t="s">
        <v>120</v>
      </c>
      <c r="R628" t="s">
        <v>3492</v>
      </c>
      <c r="S628">
        <v>210607</v>
      </c>
      <c r="T628" t="s">
        <v>850</v>
      </c>
      <c r="U628" t="s">
        <v>537</v>
      </c>
      <c r="V628" t="s">
        <v>3487</v>
      </c>
      <c r="W628" t="s">
        <v>3146</v>
      </c>
      <c r="X628" t="s">
        <v>112</v>
      </c>
      <c r="Y628" t="s">
        <v>112</v>
      </c>
      <c r="Z628" t="s">
        <v>112</v>
      </c>
      <c r="AA628" t="s">
        <v>112</v>
      </c>
      <c r="AI628" t="s">
        <v>148</v>
      </c>
    </row>
    <row r="629" spans="1:35">
      <c r="A629" t="s">
        <v>3493</v>
      </c>
      <c r="B629" t="s">
        <v>487</v>
      </c>
      <c r="C629" t="s">
        <v>128</v>
      </c>
      <c r="D629" t="s">
        <v>3494</v>
      </c>
      <c r="F629" t="s">
        <v>130</v>
      </c>
      <c r="G629" t="s">
        <v>130</v>
      </c>
      <c r="H629" t="s">
        <v>130</v>
      </c>
      <c r="I629" t="s">
        <v>130</v>
      </c>
      <c r="J629" t="s">
        <v>130</v>
      </c>
      <c r="K629" t="s">
        <v>130</v>
      </c>
      <c r="L629" t="s">
        <v>130</v>
      </c>
      <c r="M629" t="s">
        <v>130</v>
      </c>
      <c r="N629" t="s">
        <v>130</v>
      </c>
      <c r="O629" t="s">
        <v>130</v>
      </c>
      <c r="P629" t="s">
        <v>130</v>
      </c>
      <c r="Q629" t="s">
        <v>130</v>
      </c>
      <c r="T629" t="s">
        <v>130</v>
      </c>
      <c r="U629" t="s">
        <v>130</v>
      </c>
      <c r="V629" t="s">
        <v>130</v>
      </c>
      <c r="W629" t="s">
        <v>130</v>
      </c>
      <c r="X629" t="s">
        <v>130</v>
      </c>
      <c r="Y629" t="s">
        <v>130</v>
      </c>
      <c r="Z629" t="s">
        <v>130</v>
      </c>
      <c r="AA629" t="s">
        <v>130</v>
      </c>
      <c r="AB629" t="s">
        <v>130</v>
      </c>
      <c r="AC629" t="s">
        <v>130</v>
      </c>
      <c r="AG629" t="s">
        <v>130</v>
      </c>
      <c r="AI629" t="s">
        <v>90</v>
      </c>
    </row>
    <row r="630" spans="1:35">
      <c r="A630" t="s">
        <v>3493</v>
      </c>
      <c r="B630" t="s">
        <v>487</v>
      </c>
      <c r="C630" t="s">
        <v>3495</v>
      </c>
      <c r="D630" t="s">
        <v>3496</v>
      </c>
      <c r="E630" t="s">
        <v>3497</v>
      </c>
      <c r="F630" t="s">
        <v>632</v>
      </c>
      <c r="G630" t="s">
        <v>660</v>
      </c>
      <c r="H630" t="s">
        <v>2620</v>
      </c>
      <c r="I630" t="s">
        <v>2621</v>
      </c>
      <c r="M630" t="s">
        <v>174</v>
      </c>
      <c r="N630" t="s">
        <v>66</v>
      </c>
      <c r="O630" t="s">
        <v>141</v>
      </c>
      <c r="P630" t="s">
        <v>142</v>
      </c>
      <c r="Q630" t="s">
        <v>143</v>
      </c>
      <c r="R630" t="s">
        <v>3498</v>
      </c>
      <c r="S630">
        <v>130308</v>
      </c>
      <c r="T630" t="s">
        <v>635</v>
      </c>
      <c r="U630" t="s">
        <v>2623</v>
      </c>
      <c r="V630" t="s">
        <v>3499</v>
      </c>
      <c r="W630" t="s">
        <v>112</v>
      </c>
      <c r="X630" t="s">
        <v>112</v>
      </c>
      <c r="Y630" t="s">
        <v>112</v>
      </c>
      <c r="Z630" t="s">
        <v>112</v>
      </c>
      <c r="AA630" t="s">
        <v>142</v>
      </c>
      <c r="AG630" t="s">
        <v>2624</v>
      </c>
      <c r="AI630" t="s">
        <v>148</v>
      </c>
    </row>
    <row r="631" spans="1:35">
      <c r="A631" t="s">
        <v>3493</v>
      </c>
      <c r="B631" t="s">
        <v>487</v>
      </c>
      <c r="C631" t="s">
        <v>3500</v>
      </c>
      <c r="D631" t="s">
        <v>3501</v>
      </c>
      <c r="E631" t="s">
        <v>3497</v>
      </c>
      <c r="F631" t="s">
        <v>632</v>
      </c>
      <c r="G631" t="s">
        <v>660</v>
      </c>
      <c r="H631" t="s">
        <v>2620</v>
      </c>
      <c r="I631" t="s">
        <v>2621</v>
      </c>
      <c r="M631" t="s">
        <v>174</v>
      </c>
      <c r="N631" t="s">
        <v>66</v>
      </c>
      <c r="O631" t="s">
        <v>141</v>
      </c>
      <c r="P631" t="s">
        <v>142</v>
      </c>
      <c r="Q631" t="s">
        <v>143</v>
      </c>
      <c r="R631" t="s">
        <v>3498</v>
      </c>
      <c r="S631">
        <v>130308</v>
      </c>
      <c r="T631" t="s">
        <v>635</v>
      </c>
      <c r="U631" t="s">
        <v>2623</v>
      </c>
      <c r="V631" t="s">
        <v>3499</v>
      </c>
      <c r="W631" t="s">
        <v>112</v>
      </c>
      <c r="X631" t="s">
        <v>112</v>
      </c>
      <c r="Y631" t="s">
        <v>112</v>
      </c>
      <c r="Z631" t="s">
        <v>112</v>
      </c>
      <c r="AA631" t="s">
        <v>142</v>
      </c>
      <c r="AG631" t="s">
        <v>2628</v>
      </c>
      <c r="AI631" t="s">
        <v>148</v>
      </c>
    </row>
    <row r="632" spans="1:35">
      <c r="A632" t="s">
        <v>3493</v>
      </c>
      <c r="B632" t="s">
        <v>487</v>
      </c>
      <c r="C632" t="s">
        <v>3502</v>
      </c>
      <c r="D632" t="s">
        <v>3503</v>
      </c>
      <c r="E632" t="s">
        <v>3504</v>
      </c>
      <c r="F632" t="s">
        <v>3505</v>
      </c>
      <c r="G632" t="s">
        <v>3506</v>
      </c>
      <c r="H632" t="s">
        <v>2620</v>
      </c>
      <c r="I632" t="s">
        <v>2621</v>
      </c>
      <c r="L632" t="s">
        <v>201</v>
      </c>
      <c r="M632" t="s">
        <v>174</v>
      </c>
      <c r="N632" t="s">
        <v>66</v>
      </c>
      <c r="O632" t="s">
        <v>141</v>
      </c>
      <c r="P632" t="s">
        <v>142</v>
      </c>
      <c r="Q632" t="s">
        <v>424</v>
      </c>
      <c r="R632" t="s">
        <v>3507</v>
      </c>
      <c r="S632">
        <v>141121</v>
      </c>
      <c r="T632" t="s">
        <v>3508</v>
      </c>
      <c r="U632" t="s">
        <v>2623</v>
      </c>
      <c r="V632" t="s">
        <v>3499</v>
      </c>
      <c r="W632" t="s">
        <v>210</v>
      </c>
      <c r="X632" t="s">
        <v>112</v>
      </c>
      <c r="Y632" t="s">
        <v>112</v>
      </c>
      <c r="Z632" t="s">
        <v>112</v>
      </c>
      <c r="AA632" t="s">
        <v>142</v>
      </c>
      <c r="AG632" t="s">
        <v>3509</v>
      </c>
      <c r="AI632" t="s">
        <v>148</v>
      </c>
    </row>
    <row r="633" spans="1:35">
      <c r="A633" t="s">
        <v>3510</v>
      </c>
      <c r="B633" t="s">
        <v>3511</v>
      </c>
      <c r="C633" t="s">
        <v>128</v>
      </c>
      <c r="D633" t="s">
        <v>3512</v>
      </c>
      <c r="F633" t="s">
        <v>130</v>
      </c>
      <c r="G633" t="s">
        <v>130</v>
      </c>
      <c r="H633" t="s">
        <v>130</v>
      </c>
      <c r="I633" t="s">
        <v>130</v>
      </c>
      <c r="J633" t="s">
        <v>130</v>
      </c>
      <c r="K633" t="s">
        <v>130</v>
      </c>
      <c r="L633" t="s">
        <v>130</v>
      </c>
      <c r="M633" t="s">
        <v>130</v>
      </c>
      <c r="N633" t="s">
        <v>130</v>
      </c>
      <c r="O633" t="s">
        <v>130</v>
      </c>
      <c r="P633" t="s">
        <v>130</v>
      </c>
      <c r="Q633" t="s">
        <v>130</v>
      </c>
      <c r="T633" t="s">
        <v>130</v>
      </c>
      <c r="U633" t="s">
        <v>130</v>
      </c>
      <c r="V633" t="s">
        <v>130</v>
      </c>
      <c r="W633" t="s">
        <v>130</v>
      </c>
      <c r="X633" t="s">
        <v>130</v>
      </c>
      <c r="Y633" t="s">
        <v>130</v>
      </c>
      <c r="Z633" t="s">
        <v>130</v>
      </c>
      <c r="AA633" t="s">
        <v>130</v>
      </c>
      <c r="AB633" t="s">
        <v>130</v>
      </c>
      <c r="AC633" t="s">
        <v>130</v>
      </c>
      <c r="AG633" t="s">
        <v>130</v>
      </c>
      <c r="AI633" t="s">
        <v>90</v>
      </c>
    </row>
    <row r="634" spans="1:35">
      <c r="A634" t="s">
        <v>3510</v>
      </c>
      <c r="B634" t="s">
        <v>3511</v>
      </c>
      <c r="C634" t="s">
        <v>3513</v>
      </c>
      <c r="D634" t="s">
        <v>3514</v>
      </c>
      <c r="E634" t="s">
        <v>3515</v>
      </c>
      <c r="F634" t="s">
        <v>3516</v>
      </c>
      <c r="G634" t="s">
        <v>3517</v>
      </c>
      <c r="H634" t="s">
        <v>1077</v>
      </c>
      <c r="I634" t="s">
        <v>1078</v>
      </c>
      <c r="J634" t="s">
        <v>3518</v>
      </c>
      <c r="K634" t="s">
        <v>3519</v>
      </c>
      <c r="L634" t="s">
        <v>153</v>
      </c>
      <c r="M634" t="s">
        <v>174</v>
      </c>
      <c r="N634" t="s">
        <v>66</v>
      </c>
      <c r="O634" t="s">
        <v>935</v>
      </c>
      <c r="P634" t="s">
        <v>204</v>
      </c>
      <c r="Q634" t="s">
        <v>120</v>
      </c>
      <c r="R634" t="s">
        <v>3520</v>
      </c>
      <c r="S634">
        <v>201106</v>
      </c>
      <c r="T634" t="s">
        <v>3521</v>
      </c>
      <c r="U634" t="s">
        <v>1080</v>
      </c>
      <c r="V634" t="s">
        <v>3522</v>
      </c>
      <c r="W634" t="s">
        <v>3523</v>
      </c>
      <c r="X634" t="s">
        <v>112</v>
      </c>
      <c r="Y634" t="s">
        <v>112</v>
      </c>
      <c r="Z634" t="s">
        <v>112</v>
      </c>
      <c r="AA634" t="s">
        <v>112</v>
      </c>
      <c r="AI634" t="s">
        <v>148</v>
      </c>
    </row>
    <row r="635" spans="1:35">
      <c r="A635" t="s">
        <v>3510</v>
      </c>
      <c r="B635" t="s">
        <v>3511</v>
      </c>
      <c r="C635" t="s">
        <v>3513</v>
      </c>
      <c r="D635" t="s">
        <v>3514</v>
      </c>
      <c r="E635" t="s">
        <v>3524</v>
      </c>
      <c r="F635" t="s">
        <v>3516</v>
      </c>
      <c r="G635" t="s">
        <v>3517</v>
      </c>
      <c r="H635" t="s">
        <v>1077</v>
      </c>
      <c r="I635" t="s">
        <v>1078</v>
      </c>
      <c r="J635" t="s">
        <v>3518</v>
      </c>
      <c r="K635" t="s">
        <v>3519</v>
      </c>
      <c r="L635" t="s">
        <v>153</v>
      </c>
      <c r="M635" t="s">
        <v>174</v>
      </c>
      <c r="N635" t="s">
        <v>66</v>
      </c>
      <c r="O635" t="s">
        <v>935</v>
      </c>
      <c r="P635" t="s">
        <v>204</v>
      </c>
      <c r="Q635" t="s">
        <v>120</v>
      </c>
      <c r="R635" t="s">
        <v>3525</v>
      </c>
      <c r="S635">
        <v>201029</v>
      </c>
      <c r="T635" t="s">
        <v>3521</v>
      </c>
      <c r="U635" t="s">
        <v>1080</v>
      </c>
      <c r="V635" t="s">
        <v>3522</v>
      </c>
      <c r="W635" t="s">
        <v>3523</v>
      </c>
      <c r="X635" t="s">
        <v>112</v>
      </c>
      <c r="Y635" t="s">
        <v>112</v>
      </c>
      <c r="Z635" t="s">
        <v>112</v>
      </c>
      <c r="AA635" t="s">
        <v>112</v>
      </c>
      <c r="AI635" t="s">
        <v>148</v>
      </c>
    </row>
    <row r="636" spans="1:35">
      <c r="A636" t="s">
        <v>3526</v>
      </c>
      <c r="B636" t="s">
        <v>3527</v>
      </c>
      <c r="C636" t="s">
        <v>128</v>
      </c>
      <c r="D636" t="s">
        <v>3528</v>
      </c>
      <c r="F636" t="s">
        <v>130</v>
      </c>
      <c r="G636" t="s">
        <v>130</v>
      </c>
      <c r="H636" t="s">
        <v>130</v>
      </c>
      <c r="I636" t="s">
        <v>130</v>
      </c>
      <c r="J636" t="s">
        <v>130</v>
      </c>
      <c r="K636" t="s">
        <v>130</v>
      </c>
      <c r="L636" t="s">
        <v>130</v>
      </c>
      <c r="M636" t="s">
        <v>130</v>
      </c>
      <c r="N636" t="s">
        <v>130</v>
      </c>
      <c r="O636" t="s">
        <v>130</v>
      </c>
      <c r="P636" t="s">
        <v>130</v>
      </c>
      <c r="Q636" t="s">
        <v>130</v>
      </c>
      <c r="T636" t="s">
        <v>130</v>
      </c>
      <c r="U636" t="s">
        <v>130</v>
      </c>
      <c r="V636" t="s">
        <v>130</v>
      </c>
      <c r="W636" t="s">
        <v>130</v>
      </c>
      <c r="X636" t="s">
        <v>130</v>
      </c>
      <c r="Y636" t="s">
        <v>130</v>
      </c>
      <c r="Z636" t="s">
        <v>130</v>
      </c>
      <c r="AA636" t="s">
        <v>130</v>
      </c>
      <c r="AB636" t="s">
        <v>130</v>
      </c>
      <c r="AC636" t="s">
        <v>130</v>
      </c>
      <c r="AG636" t="s">
        <v>130</v>
      </c>
      <c r="AI636" t="s">
        <v>90</v>
      </c>
    </row>
    <row r="637" spans="1:35">
      <c r="A637" t="s">
        <v>3526</v>
      </c>
      <c r="B637" t="s">
        <v>3527</v>
      </c>
      <c r="C637" t="s">
        <v>3529</v>
      </c>
      <c r="D637" t="s">
        <v>3530</v>
      </c>
      <c r="E637" t="s">
        <v>3531</v>
      </c>
      <c r="F637" t="s">
        <v>1955</v>
      </c>
      <c r="G637" t="s">
        <v>1956</v>
      </c>
      <c r="H637" t="s">
        <v>1943</v>
      </c>
      <c r="I637" t="s">
        <v>1944</v>
      </c>
      <c r="J637" t="s">
        <v>3532</v>
      </c>
      <c r="K637" t="s">
        <v>3533</v>
      </c>
      <c r="L637" t="s">
        <v>153</v>
      </c>
      <c r="M637" t="s">
        <v>1947</v>
      </c>
      <c r="N637" t="s">
        <v>66</v>
      </c>
      <c r="O637" t="s">
        <v>859</v>
      </c>
      <c r="P637" t="s">
        <v>204</v>
      </c>
      <c r="Q637" t="s">
        <v>120</v>
      </c>
      <c r="R637" t="s">
        <v>3534</v>
      </c>
      <c r="S637">
        <v>201204</v>
      </c>
      <c r="T637" t="s">
        <v>1957</v>
      </c>
      <c r="U637" t="s">
        <v>1950</v>
      </c>
      <c r="V637" t="s">
        <v>3535</v>
      </c>
      <c r="W637" t="s">
        <v>940</v>
      </c>
      <c r="X637" t="s">
        <v>112</v>
      </c>
      <c r="Y637" t="s">
        <v>112</v>
      </c>
      <c r="Z637" t="s">
        <v>112</v>
      </c>
      <c r="AA637" t="s">
        <v>112</v>
      </c>
      <c r="AI637" t="s">
        <v>148</v>
      </c>
    </row>
    <row r="638" spans="1:35">
      <c r="A638" t="s">
        <v>3526</v>
      </c>
      <c r="B638" t="s">
        <v>3527</v>
      </c>
      <c r="C638" t="s">
        <v>3536</v>
      </c>
      <c r="D638" t="s">
        <v>3537</v>
      </c>
      <c r="E638" t="s">
        <v>3538</v>
      </c>
      <c r="F638" t="s">
        <v>1955</v>
      </c>
      <c r="G638" t="s">
        <v>1956</v>
      </c>
      <c r="H638" t="s">
        <v>2976</v>
      </c>
      <c r="I638" t="s">
        <v>2977</v>
      </c>
      <c r="J638" t="s">
        <v>3532</v>
      </c>
      <c r="K638" t="s">
        <v>3533</v>
      </c>
      <c r="L638" t="s">
        <v>153</v>
      </c>
      <c r="M638" t="s">
        <v>1947</v>
      </c>
      <c r="N638" t="s">
        <v>1346</v>
      </c>
      <c r="O638" t="s">
        <v>935</v>
      </c>
      <c r="P638" t="s">
        <v>204</v>
      </c>
      <c r="Q638" t="s">
        <v>120</v>
      </c>
      <c r="R638" t="s">
        <v>3539</v>
      </c>
      <c r="S638">
        <v>210803</v>
      </c>
      <c r="T638" t="s">
        <v>1957</v>
      </c>
      <c r="U638" t="s">
        <v>2980</v>
      </c>
      <c r="V638" t="s">
        <v>3535</v>
      </c>
      <c r="W638" t="s">
        <v>940</v>
      </c>
      <c r="X638" t="s">
        <v>112</v>
      </c>
      <c r="Y638" t="s">
        <v>112</v>
      </c>
      <c r="Z638" t="s">
        <v>112</v>
      </c>
      <c r="AA638" t="s">
        <v>112</v>
      </c>
      <c r="AB638" t="s">
        <v>252</v>
      </c>
      <c r="AI638" t="s">
        <v>90</v>
      </c>
    </row>
    <row r="639" spans="1:35">
      <c r="A639" t="s">
        <v>3526</v>
      </c>
      <c r="B639" t="s">
        <v>3527</v>
      </c>
      <c r="C639" t="s">
        <v>3536</v>
      </c>
      <c r="D639" t="s">
        <v>3537</v>
      </c>
      <c r="E639" t="s">
        <v>3540</v>
      </c>
      <c r="F639" t="s">
        <v>1955</v>
      </c>
      <c r="G639" t="s">
        <v>1956</v>
      </c>
      <c r="H639" t="s">
        <v>2976</v>
      </c>
      <c r="I639" t="s">
        <v>2977</v>
      </c>
      <c r="J639" t="s">
        <v>3532</v>
      </c>
      <c r="K639" t="s">
        <v>3533</v>
      </c>
      <c r="L639" t="s">
        <v>153</v>
      </c>
      <c r="M639" t="s">
        <v>1947</v>
      </c>
      <c r="N639" t="s">
        <v>66</v>
      </c>
      <c r="O639" t="s">
        <v>935</v>
      </c>
      <c r="P639" t="s">
        <v>204</v>
      </c>
      <c r="Q639" t="s">
        <v>120</v>
      </c>
      <c r="R639" t="s">
        <v>3541</v>
      </c>
      <c r="S639">
        <v>210518</v>
      </c>
      <c r="T639" t="s">
        <v>1957</v>
      </c>
      <c r="U639" t="s">
        <v>2980</v>
      </c>
      <c r="V639" t="s">
        <v>3535</v>
      </c>
      <c r="W639" t="s">
        <v>940</v>
      </c>
      <c r="X639" t="s">
        <v>112</v>
      </c>
      <c r="Y639" t="s">
        <v>112</v>
      </c>
      <c r="Z639" t="s">
        <v>112</v>
      </c>
      <c r="AA639" t="s">
        <v>112</v>
      </c>
      <c r="AI639" t="s">
        <v>148</v>
      </c>
    </row>
    <row r="640" spans="1:35">
      <c r="A640" t="s">
        <v>3526</v>
      </c>
      <c r="B640" t="s">
        <v>3527</v>
      </c>
      <c r="C640" t="s">
        <v>3536</v>
      </c>
      <c r="D640" t="s">
        <v>3537</v>
      </c>
      <c r="E640" t="s">
        <v>3542</v>
      </c>
      <c r="F640" t="s">
        <v>1955</v>
      </c>
      <c r="G640" t="s">
        <v>1956</v>
      </c>
      <c r="H640" t="s">
        <v>2976</v>
      </c>
      <c r="I640" t="s">
        <v>2977</v>
      </c>
      <c r="J640" t="s">
        <v>3532</v>
      </c>
      <c r="K640" t="s">
        <v>3533</v>
      </c>
      <c r="L640" t="s">
        <v>153</v>
      </c>
      <c r="M640" t="s">
        <v>1947</v>
      </c>
      <c r="N640" t="s">
        <v>66</v>
      </c>
      <c r="O640" t="s">
        <v>859</v>
      </c>
      <c r="P640" t="s">
        <v>204</v>
      </c>
      <c r="Q640" t="s">
        <v>120</v>
      </c>
      <c r="R640" t="s">
        <v>3543</v>
      </c>
      <c r="S640">
        <v>201204</v>
      </c>
      <c r="T640" t="s">
        <v>1957</v>
      </c>
      <c r="U640" t="s">
        <v>2980</v>
      </c>
      <c r="V640" t="s">
        <v>3535</v>
      </c>
      <c r="W640" t="s">
        <v>940</v>
      </c>
      <c r="X640" t="s">
        <v>112</v>
      </c>
      <c r="Y640" t="s">
        <v>112</v>
      </c>
      <c r="Z640" t="s">
        <v>112</v>
      </c>
      <c r="AA640" t="s">
        <v>112</v>
      </c>
      <c r="AI640" t="s">
        <v>148</v>
      </c>
    </row>
    <row r="641" spans="1:35">
      <c r="A641" t="s">
        <v>3526</v>
      </c>
      <c r="B641" t="s">
        <v>3527</v>
      </c>
      <c r="C641" t="s">
        <v>3544</v>
      </c>
      <c r="D641" t="s">
        <v>3545</v>
      </c>
      <c r="E641" t="s">
        <v>3546</v>
      </c>
      <c r="F641" t="s">
        <v>1955</v>
      </c>
      <c r="G641" t="s">
        <v>1956</v>
      </c>
      <c r="H641" t="s">
        <v>621</v>
      </c>
      <c r="I641" t="s">
        <v>1402</v>
      </c>
      <c r="J641" t="s">
        <v>3532</v>
      </c>
      <c r="K641" t="s">
        <v>3533</v>
      </c>
      <c r="L641" t="s">
        <v>153</v>
      </c>
      <c r="M641" t="s">
        <v>1947</v>
      </c>
      <c r="N641" t="s">
        <v>1346</v>
      </c>
      <c r="O641" t="s">
        <v>935</v>
      </c>
      <c r="P641" t="s">
        <v>204</v>
      </c>
      <c r="Q641" t="s">
        <v>120</v>
      </c>
      <c r="R641" t="s">
        <v>3547</v>
      </c>
      <c r="S641">
        <v>210722</v>
      </c>
      <c r="T641" t="s">
        <v>1957</v>
      </c>
      <c r="U641" t="s">
        <v>3330</v>
      </c>
      <c r="V641" t="s">
        <v>3535</v>
      </c>
      <c r="W641" t="s">
        <v>940</v>
      </c>
      <c r="X641" t="s">
        <v>112</v>
      </c>
      <c r="Y641" t="s">
        <v>112</v>
      </c>
      <c r="Z641" t="s">
        <v>112</v>
      </c>
      <c r="AA641" t="s">
        <v>112</v>
      </c>
      <c r="AB641" t="s">
        <v>252</v>
      </c>
      <c r="AI641" t="s">
        <v>90</v>
      </c>
    </row>
    <row r="642" spans="1:35">
      <c r="A642" t="s">
        <v>3526</v>
      </c>
      <c r="B642" t="s">
        <v>3527</v>
      </c>
      <c r="C642" t="s">
        <v>3548</v>
      </c>
      <c r="D642" t="s">
        <v>3549</v>
      </c>
      <c r="E642" t="s">
        <v>3550</v>
      </c>
      <c r="F642" t="s">
        <v>2999</v>
      </c>
      <c r="G642" t="s">
        <v>3000</v>
      </c>
      <c r="H642" t="s">
        <v>1077</v>
      </c>
      <c r="I642" t="s">
        <v>1078</v>
      </c>
      <c r="J642" t="s">
        <v>3551</v>
      </c>
      <c r="K642" t="s">
        <v>3533</v>
      </c>
      <c r="L642" t="s">
        <v>153</v>
      </c>
      <c r="M642" t="s">
        <v>1947</v>
      </c>
      <c r="N642" t="s">
        <v>2690</v>
      </c>
      <c r="O642" t="s">
        <v>935</v>
      </c>
      <c r="P642" t="s">
        <v>204</v>
      </c>
      <c r="Q642" t="s">
        <v>120</v>
      </c>
      <c r="R642" t="s">
        <v>3552</v>
      </c>
      <c r="S642">
        <v>211027</v>
      </c>
      <c r="T642" t="s">
        <v>3002</v>
      </c>
      <c r="U642" t="s">
        <v>1080</v>
      </c>
      <c r="V642" t="s">
        <v>3535</v>
      </c>
      <c r="W642" t="s">
        <v>940</v>
      </c>
      <c r="X642" t="s">
        <v>112</v>
      </c>
      <c r="Y642" t="s">
        <v>112</v>
      </c>
      <c r="Z642" t="s">
        <v>112</v>
      </c>
      <c r="AA642" t="s">
        <v>112</v>
      </c>
      <c r="AB642" t="s">
        <v>125</v>
      </c>
      <c r="AI642" t="s">
        <v>90</v>
      </c>
    </row>
    <row r="643" spans="1:35">
      <c r="A643" t="s">
        <v>3526</v>
      </c>
      <c r="B643" t="s">
        <v>3527</v>
      </c>
      <c r="C643" t="s">
        <v>3548</v>
      </c>
      <c r="D643" t="s">
        <v>3549</v>
      </c>
      <c r="E643" t="s">
        <v>3553</v>
      </c>
      <c r="F643" t="s">
        <v>2999</v>
      </c>
      <c r="G643" t="s">
        <v>3000</v>
      </c>
      <c r="H643" t="s">
        <v>1077</v>
      </c>
      <c r="I643" t="s">
        <v>1078</v>
      </c>
      <c r="J643" t="s">
        <v>3551</v>
      </c>
      <c r="K643" t="s">
        <v>3533</v>
      </c>
      <c r="L643" t="s">
        <v>153</v>
      </c>
      <c r="M643" t="s">
        <v>1947</v>
      </c>
      <c r="N643" t="s">
        <v>2690</v>
      </c>
      <c r="O643" t="s">
        <v>935</v>
      </c>
      <c r="P643" t="s">
        <v>204</v>
      </c>
      <c r="Q643" t="s">
        <v>120</v>
      </c>
      <c r="R643" t="s">
        <v>3554</v>
      </c>
      <c r="S643">
        <v>211007</v>
      </c>
      <c r="T643" t="s">
        <v>3002</v>
      </c>
      <c r="U643" t="s">
        <v>1080</v>
      </c>
      <c r="V643" t="s">
        <v>3535</v>
      </c>
      <c r="W643" t="s">
        <v>940</v>
      </c>
      <c r="X643" t="s">
        <v>112</v>
      </c>
      <c r="Y643" t="s">
        <v>112</v>
      </c>
      <c r="Z643" t="s">
        <v>112</v>
      </c>
      <c r="AA643" t="s">
        <v>112</v>
      </c>
      <c r="AB643" t="s">
        <v>125</v>
      </c>
      <c r="AI643" t="s">
        <v>148</v>
      </c>
    </row>
    <row r="644" spans="1:35">
      <c r="A644" t="s">
        <v>3526</v>
      </c>
      <c r="B644" t="s">
        <v>3527</v>
      </c>
      <c r="C644" t="s">
        <v>3555</v>
      </c>
      <c r="D644" t="s">
        <v>3556</v>
      </c>
      <c r="E644" t="s">
        <v>3557</v>
      </c>
      <c r="F644" t="s">
        <v>2999</v>
      </c>
      <c r="G644" t="s">
        <v>3000</v>
      </c>
      <c r="H644" t="s">
        <v>2976</v>
      </c>
      <c r="I644" t="s">
        <v>2977</v>
      </c>
      <c r="J644" t="s">
        <v>3551</v>
      </c>
      <c r="K644" t="s">
        <v>3533</v>
      </c>
      <c r="L644" t="s">
        <v>153</v>
      </c>
      <c r="M644" t="s">
        <v>1947</v>
      </c>
      <c r="N644" t="s">
        <v>2690</v>
      </c>
      <c r="O644" t="s">
        <v>935</v>
      </c>
      <c r="P644" t="s">
        <v>204</v>
      </c>
      <c r="Q644" t="s">
        <v>120</v>
      </c>
      <c r="R644" t="s">
        <v>3558</v>
      </c>
      <c r="S644">
        <v>211119</v>
      </c>
      <c r="T644" t="s">
        <v>3002</v>
      </c>
      <c r="U644" t="s">
        <v>2980</v>
      </c>
      <c r="V644" t="s">
        <v>3535</v>
      </c>
      <c r="W644" t="s">
        <v>940</v>
      </c>
      <c r="X644" t="s">
        <v>112</v>
      </c>
      <c r="Y644" t="s">
        <v>112</v>
      </c>
      <c r="Z644" t="s">
        <v>112</v>
      </c>
      <c r="AA644" t="s">
        <v>112</v>
      </c>
      <c r="AB644" t="s">
        <v>125</v>
      </c>
      <c r="AI644" t="s">
        <v>90</v>
      </c>
    </row>
    <row r="645" spans="1:35">
      <c r="A645" t="s">
        <v>3526</v>
      </c>
      <c r="B645" t="s">
        <v>3527</v>
      </c>
      <c r="C645" t="s">
        <v>3559</v>
      </c>
      <c r="D645" t="s">
        <v>3560</v>
      </c>
      <c r="E645" t="s">
        <v>3561</v>
      </c>
      <c r="F645" t="s">
        <v>2180</v>
      </c>
      <c r="G645" t="s">
        <v>2181</v>
      </c>
      <c r="H645" t="s">
        <v>1910</v>
      </c>
      <c r="I645" t="s">
        <v>1911</v>
      </c>
      <c r="J645" t="s">
        <v>2068</v>
      </c>
      <c r="K645" t="s">
        <v>2069</v>
      </c>
      <c r="L645" t="s">
        <v>153</v>
      </c>
      <c r="M645" t="s">
        <v>1947</v>
      </c>
      <c r="N645" t="s">
        <v>2690</v>
      </c>
      <c r="O645" t="s">
        <v>935</v>
      </c>
      <c r="P645" t="s">
        <v>204</v>
      </c>
      <c r="Q645" t="s">
        <v>120</v>
      </c>
      <c r="T645" t="s">
        <v>2183</v>
      </c>
      <c r="U645" t="s">
        <v>1913</v>
      </c>
      <c r="V645" t="s">
        <v>2071</v>
      </c>
      <c r="W645" t="s">
        <v>940</v>
      </c>
      <c r="X645" t="s">
        <v>2131</v>
      </c>
      <c r="Y645" t="s">
        <v>112</v>
      </c>
      <c r="Z645" t="s">
        <v>112</v>
      </c>
      <c r="AA645" t="s">
        <v>112</v>
      </c>
      <c r="AB645" t="s">
        <v>125</v>
      </c>
      <c r="AI645" t="s">
        <v>90</v>
      </c>
    </row>
    <row r="646" spans="1:35">
      <c r="A646" t="s">
        <v>3526</v>
      </c>
      <c r="B646" t="s">
        <v>3527</v>
      </c>
      <c r="C646" t="s">
        <v>3562</v>
      </c>
      <c r="D646" t="s">
        <v>3563</v>
      </c>
      <c r="E646" t="s">
        <v>3564</v>
      </c>
      <c r="F646" t="s">
        <v>2999</v>
      </c>
      <c r="G646" t="s">
        <v>3000</v>
      </c>
      <c r="H646" t="s">
        <v>2976</v>
      </c>
      <c r="I646" t="s">
        <v>2977</v>
      </c>
      <c r="J646" t="s">
        <v>3565</v>
      </c>
      <c r="K646" t="s">
        <v>3533</v>
      </c>
      <c r="L646" t="s">
        <v>153</v>
      </c>
      <c r="M646" t="s">
        <v>1947</v>
      </c>
      <c r="N646" t="s">
        <v>2690</v>
      </c>
      <c r="O646" t="s">
        <v>935</v>
      </c>
      <c r="P646" t="s">
        <v>204</v>
      </c>
      <c r="Q646" t="s">
        <v>120</v>
      </c>
      <c r="R646" t="s">
        <v>3566</v>
      </c>
      <c r="S646">
        <v>220118</v>
      </c>
      <c r="T646" t="s">
        <v>3002</v>
      </c>
      <c r="U646" t="s">
        <v>2980</v>
      </c>
      <c r="V646" t="s">
        <v>3567</v>
      </c>
      <c r="W646" t="s">
        <v>940</v>
      </c>
      <c r="X646" t="s">
        <v>112</v>
      </c>
      <c r="Y646" t="s">
        <v>112</v>
      </c>
      <c r="Z646" t="s">
        <v>112</v>
      </c>
      <c r="AA646" t="s">
        <v>112</v>
      </c>
      <c r="AB646" t="s">
        <v>125</v>
      </c>
      <c r="AD646" t="s">
        <v>37</v>
      </c>
      <c r="AE646" t="s">
        <v>19</v>
      </c>
      <c r="AI646" t="s">
        <v>90</v>
      </c>
    </row>
    <row r="647" spans="1:35">
      <c r="A647" t="s">
        <v>3526</v>
      </c>
      <c r="B647" t="s">
        <v>3527</v>
      </c>
      <c r="C647" t="s">
        <v>3568</v>
      </c>
      <c r="D647" t="s">
        <v>3569</v>
      </c>
      <c r="E647" t="s">
        <v>3570</v>
      </c>
      <c r="F647" t="s">
        <v>3028</v>
      </c>
      <c r="G647" t="s">
        <v>3029</v>
      </c>
      <c r="H647" t="s">
        <v>2976</v>
      </c>
      <c r="I647" t="s">
        <v>2977</v>
      </c>
      <c r="J647" t="s">
        <v>3565</v>
      </c>
      <c r="K647" t="s">
        <v>3533</v>
      </c>
      <c r="L647" t="s">
        <v>153</v>
      </c>
      <c r="M647" t="s">
        <v>1947</v>
      </c>
      <c r="N647" t="s">
        <v>2690</v>
      </c>
      <c r="O647" t="s">
        <v>935</v>
      </c>
      <c r="P647" t="s">
        <v>204</v>
      </c>
      <c r="Q647" t="s">
        <v>120</v>
      </c>
      <c r="R647" t="s">
        <v>3571</v>
      </c>
      <c r="S647">
        <v>221004</v>
      </c>
      <c r="T647" t="s">
        <v>3033</v>
      </c>
      <c r="U647" t="s">
        <v>2980</v>
      </c>
      <c r="V647" t="s">
        <v>3567</v>
      </c>
      <c r="W647" t="s">
        <v>940</v>
      </c>
      <c r="X647" t="s">
        <v>112</v>
      </c>
      <c r="Y647" t="s">
        <v>112</v>
      </c>
      <c r="Z647" t="s">
        <v>112</v>
      </c>
      <c r="AA647" t="s">
        <v>112</v>
      </c>
      <c r="AB647" t="s">
        <v>125</v>
      </c>
      <c r="AD647" t="s">
        <v>37</v>
      </c>
      <c r="AE647" t="s">
        <v>19</v>
      </c>
      <c r="AF647" t="s">
        <v>91</v>
      </c>
      <c r="AI647" t="s">
        <v>90</v>
      </c>
    </row>
    <row r="648" spans="1:35">
      <c r="A648" t="s">
        <v>3526</v>
      </c>
      <c r="B648" t="s">
        <v>3527</v>
      </c>
      <c r="C648" t="s">
        <v>3568</v>
      </c>
      <c r="D648" t="s">
        <v>3569</v>
      </c>
      <c r="E648" t="s">
        <v>3572</v>
      </c>
      <c r="F648" t="s">
        <v>3028</v>
      </c>
      <c r="G648" t="s">
        <v>3029</v>
      </c>
      <c r="H648" t="s">
        <v>2976</v>
      </c>
      <c r="I648" t="s">
        <v>2977</v>
      </c>
      <c r="J648" t="s">
        <v>3565</v>
      </c>
      <c r="K648" t="s">
        <v>3533</v>
      </c>
      <c r="L648" t="s">
        <v>153</v>
      </c>
      <c r="M648" t="s">
        <v>1947</v>
      </c>
      <c r="N648" t="s">
        <v>2690</v>
      </c>
      <c r="O648" t="s">
        <v>935</v>
      </c>
      <c r="P648" t="s">
        <v>204</v>
      </c>
      <c r="Q648" t="s">
        <v>120</v>
      </c>
      <c r="R648" t="s">
        <v>3573</v>
      </c>
      <c r="S648">
        <v>220329</v>
      </c>
      <c r="T648" t="s">
        <v>3033</v>
      </c>
      <c r="U648" t="s">
        <v>2980</v>
      </c>
      <c r="V648" t="s">
        <v>3567</v>
      </c>
      <c r="W648" t="s">
        <v>940</v>
      </c>
      <c r="X648" t="s">
        <v>112</v>
      </c>
      <c r="Y648" t="s">
        <v>112</v>
      </c>
      <c r="Z648" t="s">
        <v>112</v>
      </c>
      <c r="AA648" t="s">
        <v>112</v>
      </c>
      <c r="AB648" t="s">
        <v>125</v>
      </c>
      <c r="AD648" t="s">
        <v>37</v>
      </c>
      <c r="AE648" t="s">
        <v>19</v>
      </c>
      <c r="AF648" t="s">
        <v>92</v>
      </c>
      <c r="AI648" t="s">
        <v>148</v>
      </c>
    </row>
    <row r="649" spans="1:35">
      <c r="A649" t="s">
        <v>3526</v>
      </c>
      <c r="B649" t="s">
        <v>3574</v>
      </c>
      <c r="C649" t="s">
        <v>3575</v>
      </c>
      <c r="D649" t="s">
        <v>3576</v>
      </c>
      <c r="E649" t="s">
        <v>3577</v>
      </c>
      <c r="F649" t="s">
        <v>3028</v>
      </c>
      <c r="G649" t="s">
        <v>3029</v>
      </c>
      <c r="H649" t="s">
        <v>2976</v>
      </c>
      <c r="I649" t="s">
        <v>2977</v>
      </c>
      <c r="J649" t="s">
        <v>3565</v>
      </c>
      <c r="K649" t="s">
        <v>3533</v>
      </c>
      <c r="L649" t="s">
        <v>153</v>
      </c>
      <c r="M649" t="s">
        <v>1947</v>
      </c>
      <c r="N649" t="s">
        <v>2690</v>
      </c>
      <c r="O649" t="s">
        <v>935</v>
      </c>
      <c r="P649" t="s">
        <v>204</v>
      </c>
      <c r="Q649" t="s">
        <v>120</v>
      </c>
      <c r="R649" t="s">
        <v>3578</v>
      </c>
      <c r="S649">
        <v>221128</v>
      </c>
      <c r="T649" t="s">
        <v>3033</v>
      </c>
      <c r="U649" t="s">
        <v>2980</v>
      </c>
      <c r="V649" t="s">
        <v>3567</v>
      </c>
      <c r="W649" t="s">
        <v>940</v>
      </c>
      <c r="X649" t="s">
        <v>112</v>
      </c>
      <c r="Y649" t="s">
        <v>112</v>
      </c>
      <c r="Z649" t="s">
        <v>112</v>
      </c>
      <c r="AA649" t="s">
        <v>112</v>
      </c>
      <c r="AB649" t="s">
        <v>125</v>
      </c>
      <c r="AD649" t="s">
        <v>37</v>
      </c>
      <c r="AE649" t="s">
        <v>19</v>
      </c>
      <c r="AF649" t="s">
        <v>91</v>
      </c>
      <c r="AI649" t="s">
        <v>90</v>
      </c>
    </row>
    <row r="650" spans="1:35">
      <c r="A650" t="s">
        <v>3526</v>
      </c>
      <c r="B650" t="s">
        <v>3527</v>
      </c>
      <c r="C650" t="s">
        <v>3579</v>
      </c>
      <c r="D650" t="s">
        <v>3580</v>
      </c>
      <c r="E650" t="s">
        <v>3581</v>
      </c>
      <c r="F650" t="s">
        <v>3028</v>
      </c>
      <c r="G650" t="s">
        <v>3029</v>
      </c>
      <c r="H650" t="s">
        <v>2976</v>
      </c>
      <c r="I650" t="s">
        <v>2977</v>
      </c>
      <c r="J650" t="s">
        <v>3582</v>
      </c>
      <c r="K650" t="s">
        <v>3583</v>
      </c>
      <c r="L650" t="s">
        <v>153</v>
      </c>
      <c r="M650" t="s">
        <v>1947</v>
      </c>
      <c r="N650" t="s">
        <v>3485</v>
      </c>
      <c r="O650" t="s">
        <v>935</v>
      </c>
      <c r="P650" t="s">
        <v>204</v>
      </c>
      <c r="Q650" t="s">
        <v>120</v>
      </c>
      <c r="R650" t="s">
        <v>3584</v>
      </c>
      <c r="S650">
        <v>230323</v>
      </c>
      <c r="T650" t="s">
        <v>3033</v>
      </c>
      <c r="U650" t="s">
        <v>2980</v>
      </c>
      <c r="V650" t="s">
        <v>3585</v>
      </c>
      <c r="W650" t="s">
        <v>940</v>
      </c>
      <c r="X650" t="s">
        <v>112</v>
      </c>
      <c r="Y650" t="s">
        <v>112</v>
      </c>
      <c r="Z650" t="s">
        <v>112</v>
      </c>
      <c r="AA650" t="s">
        <v>112</v>
      </c>
      <c r="AB650" t="s">
        <v>1373</v>
      </c>
      <c r="AD650" t="s">
        <v>37</v>
      </c>
      <c r="AE650" t="s">
        <v>19</v>
      </c>
      <c r="AF650" t="s">
        <v>91</v>
      </c>
      <c r="AI650" t="s">
        <v>90</v>
      </c>
    </row>
    <row r="651" spans="1:35">
      <c r="A651" t="s">
        <v>3526</v>
      </c>
      <c r="B651" t="s">
        <v>3527</v>
      </c>
      <c r="C651" t="s">
        <v>3579</v>
      </c>
      <c r="D651" t="s">
        <v>3580</v>
      </c>
      <c r="E651" t="s">
        <v>3586</v>
      </c>
      <c r="F651" t="s">
        <v>3028</v>
      </c>
      <c r="G651" t="s">
        <v>3029</v>
      </c>
      <c r="H651" t="s">
        <v>2976</v>
      </c>
      <c r="I651" t="s">
        <v>2977</v>
      </c>
      <c r="J651" t="s">
        <v>3582</v>
      </c>
      <c r="K651" t="s">
        <v>3583</v>
      </c>
      <c r="L651" t="s">
        <v>153</v>
      </c>
      <c r="M651" t="s">
        <v>1947</v>
      </c>
      <c r="N651" t="s">
        <v>2690</v>
      </c>
      <c r="O651" t="s">
        <v>935</v>
      </c>
      <c r="P651" t="s">
        <v>204</v>
      </c>
      <c r="Q651" t="s">
        <v>120</v>
      </c>
      <c r="R651" t="s">
        <v>3587</v>
      </c>
      <c r="S651">
        <v>230104</v>
      </c>
      <c r="T651" t="s">
        <v>3033</v>
      </c>
      <c r="U651" t="s">
        <v>2980</v>
      </c>
      <c r="V651" t="s">
        <v>3585</v>
      </c>
      <c r="W651" t="s">
        <v>940</v>
      </c>
      <c r="X651" t="s">
        <v>112</v>
      </c>
      <c r="Y651" t="s">
        <v>112</v>
      </c>
      <c r="Z651" t="s">
        <v>112</v>
      </c>
      <c r="AA651" t="s">
        <v>112</v>
      </c>
      <c r="AB651" t="s">
        <v>125</v>
      </c>
      <c r="AD651" t="s">
        <v>37</v>
      </c>
      <c r="AE651" t="s">
        <v>19</v>
      </c>
      <c r="AF651" t="s">
        <v>91</v>
      </c>
      <c r="AI651" t="s">
        <v>148</v>
      </c>
    </row>
    <row r="652" spans="1:35">
      <c r="A652" t="s">
        <v>3526</v>
      </c>
      <c r="B652" t="s">
        <v>3527</v>
      </c>
      <c r="C652" t="s">
        <v>3588</v>
      </c>
      <c r="D652" t="s">
        <v>3589</v>
      </c>
      <c r="E652" t="s">
        <v>3590</v>
      </c>
      <c r="F652" t="s">
        <v>3028</v>
      </c>
      <c r="G652" t="s">
        <v>3029</v>
      </c>
      <c r="H652" t="s">
        <v>2976</v>
      </c>
      <c r="I652" t="s">
        <v>2977</v>
      </c>
      <c r="J652" t="s">
        <v>3565</v>
      </c>
      <c r="K652" t="s">
        <v>3533</v>
      </c>
      <c r="L652" t="s">
        <v>153</v>
      </c>
      <c r="M652" t="s">
        <v>1947</v>
      </c>
      <c r="N652" t="s">
        <v>3485</v>
      </c>
      <c r="O652" t="s">
        <v>935</v>
      </c>
      <c r="P652" t="s">
        <v>204</v>
      </c>
      <c r="Q652" t="s">
        <v>120</v>
      </c>
      <c r="R652" t="s">
        <v>3591</v>
      </c>
      <c r="S652">
        <v>230629</v>
      </c>
      <c r="T652" t="s">
        <v>3033</v>
      </c>
      <c r="U652" t="s">
        <v>2980</v>
      </c>
      <c r="V652" t="s">
        <v>3567</v>
      </c>
      <c r="W652" t="s">
        <v>940</v>
      </c>
      <c r="X652" t="s">
        <v>112</v>
      </c>
      <c r="Y652" t="s">
        <v>112</v>
      </c>
      <c r="Z652" t="s">
        <v>112</v>
      </c>
      <c r="AA652" t="s">
        <v>112</v>
      </c>
      <c r="AB652" t="s">
        <v>1373</v>
      </c>
      <c r="AD652" t="s">
        <v>37</v>
      </c>
      <c r="AE652" t="s">
        <v>32</v>
      </c>
      <c r="AI652" t="s">
        <v>90</v>
      </c>
    </row>
    <row r="653" spans="1:35">
      <c r="A653" t="s">
        <v>3526</v>
      </c>
      <c r="B653" t="s">
        <v>3527</v>
      </c>
      <c r="C653" t="s">
        <v>3592</v>
      </c>
      <c r="D653" t="s">
        <v>3593</v>
      </c>
      <c r="E653" t="s">
        <v>3594</v>
      </c>
      <c r="F653" t="s">
        <v>3028</v>
      </c>
      <c r="G653" t="s">
        <v>3029</v>
      </c>
      <c r="H653" t="s">
        <v>2976</v>
      </c>
      <c r="I653" t="s">
        <v>2977</v>
      </c>
      <c r="J653" t="s">
        <v>3595</v>
      </c>
      <c r="K653" t="s">
        <v>3596</v>
      </c>
      <c r="L653" t="s">
        <v>153</v>
      </c>
      <c r="M653" t="s">
        <v>1947</v>
      </c>
      <c r="N653" t="s">
        <v>3485</v>
      </c>
      <c r="O653" t="s">
        <v>935</v>
      </c>
      <c r="P653" t="s">
        <v>204</v>
      </c>
      <c r="Q653" t="s">
        <v>120</v>
      </c>
      <c r="R653" t="s">
        <v>3597</v>
      </c>
      <c r="S653">
        <v>231122</v>
      </c>
      <c r="T653" t="s">
        <v>3033</v>
      </c>
      <c r="U653" t="s">
        <v>2980</v>
      </c>
      <c r="V653" t="s">
        <v>3598</v>
      </c>
      <c r="W653" t="s">
        <v>940</v>
      </c>
      <c r="X653" t="s">
        <v>112</v>
      </c>
      <c r="Y653" t="s">
        <v>112</v>
      </c>
      <c r="Z653" t="s">
        <v>112</v>
      </c>
      <c r="AA653" t="s">
        <v>112</v>
      </c>
      <c r="AB653" t="s">
        <v>1373</v>
      </c>
      <c r="AD653" t="s">
        <v>37</v>
      </c>
      <c r="AE653" t="s">
        <v>19</v>
      </c>
      <c r="AI653" t="s">
        <v>148</v>
      </c>
    </row>
    <row r="654" spans="1:35">
      <c r="A654" t="s">
        <v>3526</v>
      </c>
      <c r="B654" t="s">
        <v>3527</v>
      </c>
      <c r="C654" t="s">
        <v>3592</v>
      </c>
      <c r="D654" t="s">
        <v>3593</v>
      </c>
      <c r="E654" t="s">
        <v>3599</v>
      </c>
      <c r="F654" t="s">
        <v>3028</v>
      </c>
      <c r="G654" t="s">
        <v>3029</v>
      </c>
      <c r="H654" t="s">
        <v>2976</v>
      </c>
      <c r="I654" t="s">
        <v>2977</v>
      </c>
      <c r="J654" t="s">
        <v>3595</v>
      </c>
      <c r="K654" t="s">
        <v>3596</v>
      </c>
      <c r="L654" t="s">
        <v>153</v>
      </c>
      <c r="M654" t="s">
        <v>1947</v>
      </c>
      <c r="N654" t="s">
        <v>3485</v>
      </c>
      <c r="O654" t="s">
        <v>935</v>
      </c>
      <c r="P654" t="s">
        <v>204</v>
      </c>
      <c r="Q654" t="s">
        <v>120</v>
      </c>
      <c r="R654" t="s">
        <v>3600</v>
      </c>
      <c r="S654">
        <v>231122</v>
      </c>
      <c r="T654" t="s">
        <v>3033</v>
      </c>
      <c r="U654" t="s">
        <v>2980</v>
      </c>
      <c r="V654" t="s">
        <v>3598</v>
      </c>
      <c r="W654" t="s">
        <v>940</v>
      </c>
      <c r="X654" t="s">
        <v>112</v>
      </c>
      <c r="Y654" t="s">
        <v>112</v>
      </c>
      <c r="Z654" t="s">
        <v>112</v>
      </c>
      <c r="AA654" t="s">
        <v>112</v>
      </c>
      <c r="AB654" t="s">
        <v>1373</v>
      </c>
      <c r="AD654" t="s">
        <v>37</v>
      </c>
      <c r="AE654" t="s">
        <v>19</v>
      </c>
      <c r="AI654" t="s">
        <v>90</v>
      </c>
    </row>
    <row r="655" spans="1:35">
      <c r="A655" t="s">
        <v>3601</v>
      </c>
      <c r="B655" t="s">
        <v>3602</v>
      </c>
      <c r="C655" t="s">
        <v>128</v>
      </c>
      <c r="D655" t="s">
        <v>3603</v>
      </c>
      <c r="F655" t="s">
        <v>130</v>
      </c>
      <c r="G655" t="s">
        <v>130</v>
      </c>
      <c r="H655" t="s">
        <v>130</v>
      </c>
      <c r="I655" t="s">
        <v>130</v>
      </c>
      <c r="J655" t="s">
        <v>130</v>
      </c>
      <c r="K655" t="s">
        <v>130</v>
      </c>
      <c r="L655" t="s">
        <v>130</v>
      </c>
      <c r="M655" t="s">
        <v>130</v>
      </c>
      <c r="N655" t="s">
        <v>130</v>
      </c>
      <c r="O655" t="s">
        <v>130</v>
      </c>
      <c r="P655" t="s">
        <v>130</v>
      </c>
      <c r="Q655" t="s">
        <v>130</v>
      </c>
      <c r="T655" t="s">
        <v>130</v>
      </c>
      <c r="U655" t="s">
        <v>130</v>
      </c>
      <c r="V655" t="s">
        <v>130</v>
      </c>
      <c r="W655" t="s">
        <v>130</v>
      </c>
      <c r="X655" t="s">
        <v>130</v>
      </c>
      <c r="Y655" t="s">
        <v>130</v>
      </c>
      <c r="Z655" t="s">
        <v>130</v>
      </c>
      <c r="AA655" t="s">
        <v>130</v>
      </c>
      <c r="AB655" t="s">
        <v>130</v>
      </c>
      <c r="AC655" t="s">
        <v>130</v>
      </c>
      <c r="AG655" t="s">
        <v>130</v>
      </c>
      <c r="AI655" t="s">
        <v>90</v>
      </c>
    </row>
    <row r="656" spans="1:35">
      <c r="A656" t="s">
        <v>3601</v>
      </c>
      <c r="B656" t="s">
        <v>3602</v>
      </c>
      <c r="C656" t="s">
        <v>3604</v>
      </c>
      <c r="D656" t="s">
        <v>3605</v>
      </c>
      <c r="E656" t="s">
        <v>3606</v>
      </c>
      <c r="F656" t="s">
        <v>3607</v>
      </c>
      <c r="G656" t="s">
        <v>3608</v>
      </c>
      <c r="H656" t="s">
        <v>1077</v>
      </c>
      <c r="I656" t="s">
        <v>1291</v>
      </c>
      <c r="J656" t="s">
        <v>3518</v>
      </c>
      <c r="K656" t="s">
        <v>3519</v>
      </c>
      <c r="L656" t="s">
        <v>153</v>
      </c>
      <c r="M656" t="s">
        <v>174</v>
      </c>
      <c r="N656" t="s">
        <v>66</v>
      </c>
      <c r="O656" t="s">
        <v>935</v>
      </c>
      <c r="P656" t="s">
        <v>204</v>
      </c>
      <c r="Q656" t="s">
        <v>120</v>
      </c>
      <c r="R656" t="s">
        <v>3609</v>
      </c>
      <c r="S656">
        <v>210217</v>
      </c>
      <c r="T656" t="s">
        <v>3610</v>
      </c>
      <c r="U656" t="s">
        <v>1065</v>
      </c>
      <c r="V656" t="s">
        <v>3522</v>
      </c>
      <c r="W656" t="s">
        <v>3523</v>
      </c>
      <c r="X656" t="s">
        <v>112</v>
      </c>
      <c r="Y656" t="s">
        <v>112</v>
      </c>
      <c r="Z656" t="s">
        <v>112</v>
      </c>
      <c r="AA656" t="s">
        <v>112</v>
      </c>
      <c r="AI656" t="s">
        <v>148</v>
      </c>
    </row>
    <row r="657" spans="1:35">
      <c r="A657" t="s">
        <v>3611</v>
      </c>
      <c r="B657" t="s">
        <v>3445</v>
      </c>
      <c r="C657" t="s">
        <v>128</v>
      </c>
      <c r="D657" t="s">
        <v>3612</v>
      </c>
      <c r="F657" t="s">
        <v>130</v>
      </c>
      <c r="G657" t="s">
        <v>130</v>
      </c>
      <c r="H657" t="s">
        <v>130</v>
      </c>
      <c r="I657" t="s">
        <v>130</v>
      </c>
      <c r="J657" t="s">
        <v>130</v>
      </c>
      <c r="K657" t="s">
        <v>130</v>
      </c>
      <c r="L657" t="s">
        <v>130</v>
      </c>
      <c r="M657" t="s">
        <v>130</v>
      </c>
      <c r="N657" t="s">
        <v>130</v>
      </c>
      <c r="O657" t="s">
        <v>130</v>
      </c>
      <c r="P657" t="s">
        <v>130</v>
      </c>
      <c r="Q657" t="s">
        <v>130</v>
      </c>
      <c r="T657" t="s">
        <v>130</v>
      </c>
      <c r="U657" t="s">
        <v>130</v>
      </c>
      <c r="V657" t="s">
        <v>130</v>
      </c>
      <c r="W657" t="s">
        <v>130</v>
      </c>
      <c r="X657" t="s">
        <v>130</v>
      </c>
      <c r="Y657" t="s">
        <v>130</v>
      </c>
      <c r="Z657" t="s">
        <v>130</v>
      </c>
      <c r="AA657" t="s">
        <v>130</v>
      </c>
      <c r="AB657" t="s">
        <v>130</v>
      </c>
      <c r="AC657" t="s">
        <v>130</v>
      </c>
      <c r="AG657" t="s">
        <v>130</v>
      </c>
      <c r="AI657" t="s">
        <v>90</v>
      </c>
    </row>
    <row r="658" spans="1:35">
      <c r="A658" t="s">
        <v>3613</v>
      </c>
      <c r="B658" t="s">
        <v>3614</v>
      </c>
      <c r="C658" t="s">
        <v>128</v>
      </c>
      <c r="D658" t="s">
        <v>3615</v>
      </c>
      <c r="F658" t="s">
        <v>130</v>
      </c>
      <c r="G658" t="s">
        <v>130</v>
      </c>
      <c r="H658" t="s">
        <v>130</v>
      </c>
      <c r="I658" t="s">
        <v>130</v>
      </c>
      <c r="J658" t="s">
        <v>130</v>
      </c>
      <c r="K658" t="s">
        <v>130</v>
      </c>
      <c r="L658" t="s">
        <v>130</v>
      </c>
      <c r="M658" t="s">
        <v>130</v>
      </c>
      <c r="N658" t="s">
        <v>130</v>
      </c>
      <c r="O658" t="s">
        <v>130</v>
      </c>
      <c r="P658" t="s">
        <v>130</v>
      </c>
      <c r="Q658" t="s">
        <v>130</v>
      </c>
      <c r="T658" t="s">
        <v>130</v>
      </c>
      <c r="U658" t="s">
        <v>130</v>
      </c>
      <c r="V658" t="s">
        <v>130</v>
      </c>
      <c r="W658" t="s">
        <v>130</v>
      </c>
      <c r="X658" t="s">
        <v>130</v>
      </c>
      <c r="Y658" t="s">
        <v>130</v>
      </c>
      <c r="Z658" t="s">
        <v>130</v>
      </c>
      <c r="AA658" t="s">
        <v>130</v>
      </c>
      <c r="AB658" t="s">
        <v>130</v>
      </c>
      <c r="AC658" t="s">
        <v>130</v>
      </c>
      <c r="AG658" t="s">
        <v>130</v>
      </c>
      <c r="AI658" t="s">
        <v>90</v>
      </c>
    </row>
    <row r="659" spans="1:35">
      <c r="A659" t="s">
        <v>3613</v>
      </c>
      <c r="B659" t="s">
        <v>3614</v>
      </c>
      <c r="C659" t="s">
        <v>3616</v>
      </c>
      <c r="D659" t="s">
        <v>3617</v>
      </c>
      <c r="E659" t="s">
        <v>3618</v>
      </c>
      <c r="F659" t="s">
        <v>3619</v>
      </c>
      <c r="G659" t="s">
        <v>3620</v>
      </c>
      <c r="H659" t="s">
        <v>1062</v>
      </c>
      <c r="I659" t="s">
        <v>1291</v>
      </c>
      <c r="J659" t="s">
        <v>3621</v>
      </c>
      <c r="K659" t="s">
        <v>3622</v>
      </c>
      <c r="L659" t="s">
        <v>153</v>
      </c>
      <c r="M659" t="s">
        <v>3623</v>
      </c>
      <c r="N659" t="s">
        <v>3624</v>
      </c>
      <c r="O659" t="s">
        <v>623</v>
      </c>
      <c r="P659" t="s">
        <v>204</v>
      </c>
      <c r="Q659" t="s">
        <v>120</v>
      </c>
      <c r="T659" t="s">
        <v>3625</v>
      </c>
      <c r="U659" t="s">
        <v>1065</v>
      </c>
      <c r="V659" t="s">
        <v>3626</v>
      </c>
      <c r="W659" t="s">
        <v>3627</v>
      </c>
      <c r="X659" t="s">
        <v>112</v>
      </c>
      <c r="Y659" t="s">
        <v>112</v>
      </c>
      <c r="Z659" t="s">
        <v>112</v>
      </c>
      <c r="AA659" t="s">
        <v>112</v>
      </c>
      <c r="AB659" t="s">
        <v>1457</v>
      </c>
      <c r="AI659" t="s">
        <v>148</v>
      </c>
    </row>
    <row r="660" spans="1:35">
      <c r="A660" t="s">
        <v>3613</v>
      </c>
      <c r="B660" t="s">
        <v>3614</v>
      </c>
      <c r="C660" t="s">
        <v>3628</v>
      </c>
      <c r="D660" t="s">
        <v>3629</v>
      </c>
      <c r="E660" t="s">
        <v>3630</v>
      </c>
      <c r="F660" t="s">
        <v>3631</v>
      </c>
      <c r="G660" t="s">
        <v>3632</v>
      </c>
      <c r="H660" t="s">
        <v>1062</v>
      </c>
      <c r="I660" t="s">
        <v>1291</v>
      </c>
      <c r="J660" t="s">
        <v>3633</v>
      </c>
      <c r="K660" t="s">
        <v>3634</v>
      </c>
      <c r="L660" t="s">
        <v>153</v>
      </c>
      <c r="M660" t="s">
        <v>3635</v>
      </c>
      <c r="N660" t="s">
        <v>3624</v>
      </c>
      <c r="O660" t="s">
        <v>203</v>
      </c>
      <c r="P660" t="s">
        <v>119</v>
      </c>
      <c r="Q660" t="s">
        <v>120</v>
      </c>
      <c r="R660" t="s">
        <v>3636</v>
      </c>
      <c r="S660">
        <v>230306</v>
      </c>
      <c r="T660" t="s">
        <v>3637</v>
      </c>
      <c r="U660" t="s">
        <v>1065</v>
      </c>
      <c r="V660" t="s">
        <v>3638</v>
      </c>
      <c r="W660" t="s">
        <v>3639</v>
      </c>
      <c r="X660" t="s">
        <v>112</v>
      </c>
      <c r="Y660" t="s">
        <v>112</v>
      </c>
      <c r="Z660" t="s">
        <v>112</v>
      </c>
      <c r="AA660" t="s">
        <v>12</v>
      </c>
      <c r="AB660" t="s">
        <v>252</v>
      </c>
      <c r="AD660" t="s">
        <v>37</v>
      </c>
      <c r="AE660" t="s">
        <v>19</v>
      </c>
      <c r="AI660" t="s">
        <v>90</v>
      </c>
    </row>
    <row r="661" spans="1:35">
      <c r="A661" t="s">
        <v>3640</v>
      </c>
      <c r="B661" t="s">
        <v>3641</v>
      </c>
      <c r="C661" t="s">
        <v>128</v>
      </c>
      <c r="D661" t="s">
        <v>3642</v>
      </c>
      <c r="F661" t="s">
        <v>130</v>
      </c>
      <c r="G661" t="s">
        <v>130</v>
      </c>
      <c r="H661" t="s">
        <v>130</v>
      </c>
      <c r="I661" t="s">
        <v>130</v>
      </c>
      <c r="J661" t="s">
        <v>130</v>
      </c>
      <c r="K661" t="s">
        <v>130</v>
      </c>
      <c r="L661" t="s">
        <v>130</v>
      </c>
      <c r="M661" t="s">
        <v>130</v>
      </c>
      <c r="N661" t="s">
        <v>130</v>
      </c>
      <c r="O661" t="s">
        <v>130</v>
      </c>
      <c r="P661" t="s">
        <v>130</v>
      </c>
      <c r="Q661" t="s">
        <v>130</v>
      </c>
      <c r="T661" t="s">
        <v>130</v>
      </c>
      <c r="U661" t="s">
        <v>130</v>
      </c>
      <c r="V661" t="s">
        <v>130</v>
      </c>
      <c r="W661" t="s">
        <v>130</v>
      </c>
      <c r="X661" t="s">
        <v>130</v>
      </c>
      <c r="Y661" t="s">
        <v>130</v>
      </c>
      <c r="Z661" t="s">
        <v>130</v>
      </c>
      <c r="AA661" t="s">
        <v>130</v>
      </c>
      <c r="AB661" t="s">
        <v>130</v>
      </c>
      <c r="AC661" t="s">
        <v>130</v>
      </c>
      <c r="AG661" t="s">
        <v>130</v>
      </c>
      <c r="AI661" t="s">
        <v>90</v>
      </c>
    </row>
    <row r="662" spans="1:35">
      <c r="A662" t="s">
        <v>3640</v>
      </c>
      <c r="B662" t="s">
        <v>3641</v>
      </c>
      <c r="C662" t="s">
        <v>3643</v>
      </c>
      <c r="D662" t="s">
        <v>3644</v>
      </c>
      <c r="E662" t="s">
        <v>3645</v>
      </c>
      <c r="F662" t="s">
        <v>1955</v>
      </c>
      <c r="G662" t="s">
        <v>1956</v>
      </c>
      <c r="H662" t="s">
        <v>3646</v>
      </c>
      <c r="I662" t="s">
        <v>3647</v>
      </c>
      <c r="J662" t="s">
        <v>3648</v>
      </c>
      <c r="K662" t="s">
        <v>3649</v>
      </c>
      <c r="L662" t="s">
        <v>153</v>
      </c>
      <c r="M662" t="s">
        <v>1181</v>
      </c>
      <c r="N662" t="s">
        <v>66</v>
      </c>
      <c r="O662" t="s">
        <v>935</v>
      </c>
      <c r="P662" t="s">
        <v>204</v>
      </c>
      <c r="Q662" t="s">
        <v>120</v>
      </c>
      <c r="R662" t="s">
        <v>3650</v>
      </c>
      <c r="S662">
        <v>210512</v>
      </c>
      <c r="T662" t="s">
        <v>1957</v>
      </c>
      <c r="U662" t="s">
        <v>3651</v>
      </c>
      <c r="V662" t="s">
        <v>3652</v>
      </c>
      <c r="W662" t="s">
        <v>3627</v>
      </c>
      <c r="X662" t="s">
        <v>112</v>
      </c>
      <c r="Y662" t="s">
        <v>112</v>
      </c>
      <c r="Z662" t="s">
        <v>112</v>
      </c>
      <c r="AA662" t="s">
        <v>112</v>
      </c>
      <c r="AI662" t="s">
        <v>148</v>
      </c>
    </row>
    <row r="663" spans="1:35">
      <c r="A663" t="s">
        <v>3640</v>
      </c>
      <c r="B663" t="s">
        <v>3641</v>
      </c>
      <c r="C663" t="s">
        <v>3653</v>
      </c>
      <c r="D663" t="s">
        <v>3654</v>
      </c>
      <c r="E663" t="s">
        <v>3655</v>
      </c>
      <c r="F663" t="s">
        <v>1955</v>
      </c>
      <c r="G663" t="s">
        <v>1956</v>
      </c>
      <c r="H663" t="s">
        <v>2976</v>
      </c>
      <c r="I663" t="s">
        <v>3656</v>
      </c>
      <c r="J663" t="s">
        <v>3648</v>
      </c>
      <c r="K663" t="s">
        <v>3649</v>
      </c>
      <c r="L663" t="s">
        <v>153</v>
      </c>
      <c r="M663" t="s">
        <v>1947</v>
      </c>
      <c r="N663" t="s">
        <v>66</v>
      </c>
      <c r="O663" t="s">
        <v>935</v>
      </c>
      <c r="P663" t="s">
        <v>204</v>
      </c>
      <c r="Q663" t="s">
        <v>120</v>
      </c>
      <c r="R663" t="s">
        <v>3657</v>
      </c>
      <c r="S663">
        <v>210512</v>
      </c>
      <c r="T663" t="s">
        <v>1957</v>
      </c>
      <c r="U663" t="s">
        <v>2980</v>
      </c>
      <c r="V663" t="s">
        <v>3652</v>
      </c>
      <c r="W663" t="s">
        <v>3627</v>
      </c>
      <c r="X663" t="s">
        <v>112</v>
      </c>
      <c r="Y663" t="s">
        <v>112</v>
      </c>
      <c r="Z663" t="s">
        <v>112</v>
      </c>
      <c r="AA663" t="s">
        <v>112</v>
      </c>
      <c r="AI663" t="s">
        <v>148</v>
      </c>
    </row>
    <row r="664" spans="1:35">
      <c r="A664" t="s">
        <v>3640</v>
      </c>
      <c r="B664" t="s">
        <v>3641</v>
      </c>
      <c r="C664" t="s">
        <v>3658</v>
      </c>
      <c r="D664" t="s">
        <v>3659</v>
      </c>
      <c r="E664" t="s">
        <v>3660</v>
      </c>
      <c r="F664" t="s">
        <v>2999</v>
      </c>
      <c r="G664" t="s">
        <v>3000</v>
      </c>
      <c r="H664" t="s">
        <v>1077</v>
      </c>
      <c r="I664" t="s">
        <v>1078</v>
      </c>
      <c r="J664" t="s">
        <v>3648</v>
      </c>
      <c r="K664" t="s">
        <v>3649</v>
      </c>
      <c r="L664" t="s">
        <v>153</v>
      </c>
      <c r="M664" t="s">
        <v>1947</v>
      </c>
      <c r="N664" t="s">
        <v>2690</v>
      </c>
      <c r="O664" t="s">
        <v>935</v>
      </c>
      <c r="P664" t="s">
        <v>204</v>
      </c>
      <c r="Q664" t="s">
        <v>120</v>
      </c>
      <c r="T664" t="s">
        <v>3002</v>
      </c>
      <c r="U664" t="s">
        <v>1080</v>
      </c>
      <c r="V664" t="s">
        <v>3652</v>
      </c>
      <c r="W664" t="s">
        <v>3627</v>
      </c>
      <c r="X664" t="s">
        <v>112</v>
      </c>
      <c r="Y664" t="s">
        <v>112</v>
      </c>
      <c r="Z664" t="s">
        <v>112</v>
      </c>
      <c r="AA664" t="s">
        <v>112</v>
      </c>
      <c r="AB664" t="s">
        <v>125</v>
      </c>
      <c r="AG664" t="s">
        <v>3661</v>
      </c>
      <c r="AI664" t="s">
        <v>90</v>
      </c>
    </row>
    <row r="665" spans="1:35">
      <c r="A665" t="s">
        <v>3640</v>
      </c>
      <c r="B665" t="s">
        <v>3641</v>
      </c>
      <c r="C665" t="s">
        <v>3662</v>
      </c>
      <c r="D665" t="s">
        <v>3663</v>
      </c>
      <c r="E665" t="s">
        <v>3664</v>
      </c>
      <c r="F665" t="s">
        <v>2999</v>
      </c>
      <c r="G665" t="s">
        <v>3000</v>
      </c>
      <c r="H665" t="s">
        <v>219</v>
      </c>
      <c r="I665" t="s">
        <v>220</v>
      </c>
      <c r="J665" t="s">
        <v>3648</v>
      </c>
      <c r="K665" t="s">
        <v>3649</v>
      </c>
      <c r="L665" t="s">
        <v>153</v>
      </c>
      <c r="M665" t="s">
        <v>1181</v>
      </c>
      <c r="N665" t="s">
        <v>2690</v>
      </c>
      <c r="O665" t="s">
        <v>935</v>
      </c>
      <c r="P665" t="s">
        <v>204</v>
      </c>
      <c r="Q665" t="s">
        <v>120</v>
      </c>
      <c r="R665" t="s">
        <v>3665</v>
      </c>
      <c r="S665">
        <v>211027</v>
      </c>
      <c r="T665" t="s">
        <v>3002</v>
      </c>
      <c r="U665" t="s">
        <v>542</v>
      </c>
      <c r="V665" t="s">
        <v>3652</v>
      </c>
      <c r="W665" t="s">
        <v>3627</v>
      </c>
      <c r="X665" t="s">
        <v>112</v>
      </c>
      <c r="Y665" t="s">
        <v>112</v>
      </c>
      <c r="Z665" t="s">
        <v>112</v>
      </c>
      <c r="AA665" t="s">
        <v>112</v>
      </c>
      <c r="AB665" t="s">
        <v>125</v>
      </c>
      <c r="AG665" t="s">
        <v>3666</v>
      </c>
      <c r="AI665" t="s">
        <v>90</v>
      </c>
    </row>
    <row r="666" spans="1:35">
      <c r="A666" t="s">
        <v>3640</v>
      </c>
      <c r="B666" t="s">
        <v>3641</v>
      </c>
      <c r="C666" t="s">
        <v>3662</v>
      </c>
      <c r="D666" t="s">
        <v>3663</v>
      </c>
      <c r="E666" t="s">
        <v>3667</v>
      </c>
      <c r="F666" t="s">
        <v>2999</v>
      </c>
      <c r="G666" t="s">
        <v>3000</v>
      </c>
      <c r="H666" t="s">
        <v>219</v>
      </c>
      <c r="I666" t="s">
        <v>220</v>
      </c>
      <c r="J666" t="s">
        <v>3648</v>
      </c>
      <c r="K666" t="s">
        <v>3649</v>
      </c>
      <c r="L666" t="s">
        <v>153</v>
      </c>
      <c r="M666" t="s">
        <v>1181</v>
      </c>
      <c r="N666" t="s">
        <v>2690</v>
      </c>
      <c r="O666" t="s">
        <v>935</v>
      </c>
      <c r="P666" t="s">
        <v>204</v>
      </c>
      <c r="Q666" t="s">
        <v>120</v>
      </c>
      <c r="R666" t="s">
        <v>3668</v>
      </c>
      <c r="S666">
        <v>211006</v>
      </c>
      <c r="T666" t="s">
        <v>3002</v>
      </c>
      <c r="U666" t="s">
        <v>542</v>
      </c>
      <c r="V666" t="s">
        <v>3652</v>
      </c>
      <c r="W666" t="s">
        <v>3627</v>
      </c>
      <c r="X666" t="s">
        <v>112</v>
      </c>
      <c r="Y666" t="s">
        <v>112</v>
      </c>
      <c r="Z666" t="s">
        <v>112</v>
      </c>
      <c r="AA666" t="s">
        <v>112</v>
      </c>
      <c r="AB666" t="s">
        <v>125</v>
      </c>
      <c r="AI666" t="s">
        <v>148</v>
      </c>
    </row>
    <row r="667" spans="1:35">
      <c r="A667" t="s">
        <v>3669</v>
      </c>
      <c r="B667" t="s">
        <v>3670</v>
      </c>
      <c r="C667" t="s">
        <v>128</v>
      </c>
      <c r="D667" t="s">
        <v>3671</v>
      </c>
      <c r="F667" t="s">
        <v>130</v>
      </c>
      <c r="G667" t="s">
        <v>130</v>
      </c>
      <c r="H667" t="s">
        <v>130</v>
      </c>
      <c r="I667" t="s">
        <v>130</v>
      </c>
      <c r="J667" t="s">
        <v>130</v>
      </c>
      <c r="K667" t="s">
        <v>130</v>
      </c>
      <c r="L667" t="s">
        <v>130</v>
      </c>
      <c r="M667" t="s">
        <v>130</v>
      </c>
      <c r="N667" t="s">
        <v>130</v>
      </c>
      <c r="O667" t="s">
        <v>130</v>
      </c>
      <c r="P667" t="s">
        <v>130</v>
      </c>
      <c r="Q667" t="s">
        <v>130</v>
      </c>
      <c r="T667" t="s">
        <v>130</v>
      </c>
      <c r="U667" t="s">
        <v>130</v>
      </c>
      <c r="V667" t="s">
        <v>130</v>
      </c>
      <c r="W667" t="s">
        <v>130</v>
      </c>
      <c r="X667" t="s">
        <v>130</v>
      </c>
      <c r="Y667" t="s">
        <v>130</v>
      </c>
      <c r="Z667" t="s">
        <v>130</v>
      </c>
      <c r="AA667" t="s">
        <v>130</v>
      </c>
      <c r="AB667" t="s">
        <v>130</v>
      </c>
      <c r="AC667" t="s">
        <v>130</v>
      </c>
      <c r="AG667" t="s">
        <v>130</v>
      </c>
      <c r="AI667" t="s">
        <v>90</v>
      </c>
    </row>
    <row r="668" spans="1:35">
      <c r="A668" t="s">
        <v>3669</v>
      </c>
      <c r="B668" t="s">
        <v>3670</v>
      </c>
      <c r="C668" t="s">
        <v>3672</v>
      </c>
      <c r="D668" t="s">
        <v>3673</v>
      </c>
      <c r="E668" t="s">
        <v>3674</v>
      </c>
      <c r="F668" t="s">
        <v>619</v>
      </c>
      <c r="G668" t="s">
        <v>620</v>
      </c>
      <c r="H668" t="s">
        <v>1401</v>
      </c>
      <c r="I668" t="s">
        <v>1402</v>
      </c>
      <c r="J668" t="s">
        <v>1031</v>
      </c>
      <c r="K668" t="s">
        <v>1032</v>
      </c>
      <c r="L668" t="s">
        <v>153</v>
      </c>
      <c r="M668" t="s">
        <v>1181</v>
      </c>
      <c r="N668" t="s">
        <v>3675</v>
      </c>
      <c r="O668" t="s">
        <v>935</v>
      </c>
      <c r="P668" t="s">
        <v>119</v>
      </c>
      <c r="Q668" t="s">
        <v>120</v>
      </c>
      <c r="R668" t="s">
        <v>3676</v>
      </c>
      <c r="S668">
        <v>211025</v>
      </c>
      <c r="T668" t="s">
        <v>625</v>
      </c>
      <c r="U668" t="s">
        <v>3330</v>
      </c>
      <c r="V668" t="s">
        <v>1034</v>
      </c>
      <c r="W668" t="s">
        <v>777</v>
      </c>
      <c r="X668" t="s">
        <v>112</v>
      </c>
      <c r="Y668" t="s">
        <v>112</v>
      </c>
      <c r="Z668" t="s">
        <v>112</v>
      </c>
      <c r="AA668" t="s">
        <v>112</v>
      </c>
      <c r="AB668" t="s">
        <v>125</v>
      </c>
      <c r="AI668" t="s">
        <v>90</v>
      </c>
    </row>
    <row r="669" spans="1:35">
      <c r="A669" t="s">
        <v>3669</v>
      </c>
      <c r="B669" t="s">
        <v>3677</v>
      </c>
      <c r="C669" t="s">
        <v>3678</v>
      </c>
      <c r="D669" t="s">
        <v>3679</v>
      </c>
      <c r="E669" t="s">
        <v>3680</v>
      </c>
      <c r="F669" t="s">
        <v>619</v>
      </c>
      <c r="G669" t="s">
        <v>620</v>
      </c>
      <c r="H669" t="s">
        <v>1401</v>
      </c>
      <c r="I669" t="s">
        <v>1402</v>
      </c>
      <c r="J669" t="s">
        <v>1031</v>
      </c>
      <c r="K669" t="s">
        <v>1032</v>
      </c>
      <c r="L669" t="s">
        <v>848</v>
      </c>
      <c r="M669" t="s">
        <v>1181</v>
      </c>
      <c r="N669" t="s">
        <v>3675</v>
      </c>
      <c r="O669" t="s">
        <v>935</v>
      </c>
      <c r="P669" t="s">
        <v>119</v>
      </c>
      <c r="Q669" t="s">
        <v>120</v>
      </c>
      <c r="R669" t="s">
        <v>3681</v>
      </c>
      <c r="S669">
        <v>211228</v>
      </c>
      <c r="T669" t="s">
        <v>625</v>
      </c>
      <c r="U669" t="s">
        <v>3330</v>
      </c>
      <c r="V669" t="s">
        <v>1034</v>
      </c>
      <c r="W669" t="s">
        <v>3682</v>
      </c>
      <c r="X669" t="s">
        <v>112</v>
      </c>
      <c r="Y669" t="s">
        <v>112</v>
      </c>
      <c r="Z669" t="s">
        <v>112</v>
      </c>
      <c r="AA669" t="s">
        <v>112</v>
      </c>
      <c r="AB669" t="s">
        <v>125</v>
      </c>
      <c r="AD669" t="s">
        <v>37</v>
      </c>
      <c r="AE669" t="s">
        <v>19</v>
      </c>
      <c r="AG669" t="s">
        <v>3683</v>
      </c>
      <c r="AI669" t="s">
        <v>90</v>
      </c>
    </row>
    <row r="670" spans="1:35">
      <c r="A670" t="s">
        <v>3669</v>
      </c>
      <c r="B670" t="s">
        <v>3677</v>
      </c>
      <c r="C670" t="s">
        <v>3678</v>
      </c>
      <c r="D670" t="s">
        <v>3679</v>
      </c>
      <c r="E670" t="s">
        <v>3684</v>
      </c>
      <c r="F670" t="s">
        <v>619</v>
      </c>
      <c r="G670" t="s">
        <v>620</v>
      </c>
      <c r="H670" t="s">
        <v>1401</v>
      </c>
      <c r="I670" t="s">
        <v>1402</v>
      </c>
      <c r="J670" t="s">
        <v>1031</v>
      </c>
      <c r="K670" t="s">
        <v>1032</v>
      </c>
      <c r="L670" t="s">
        <v>848</v>
      </c>
      <c r="M670" t="s">
        <v>1181</v>
      </c>
      <c r="N670" t="s">
        <v>3675</v>
      </c>
      <c r="O670" t="s">
        <v>935</v>
      </c>
      <c r="P670" t="s">
        <v>119</v>
      </c>
      <c r="Q670" t="s">
        <v>120</v>
      </c>
      <c r="R670" t="s">
        <v>3685</v>
      </c>
      <c r="S670">
        <v>211223</v>
      </c>
      <c r="T670" t="s">
        <v>625</v>
      </c>
      <c r="U670" t="s">
        <v>3330</v>
      </c>
      <c r="V670" t="s">
        <v>1034</v>
      </c>
      <c r="W670" t="s">
        <v>3682</v>
      </c>
      <c r="X670" t="s">
        <v>112</v>
      </c>
      <c r="Y670" t="s">
        <v>112</v>
      </c>
      <c r="Z670" t="s">
        <v>112</v>
      </c>
      <c r="AA670" t="s">
        <v>112</v>
      </c>
      <c r="AB670" t="s">
        <v>125</v>
      </c>
      <c r="AD670" t="s">
        <v>37</v>
      </c>
      <c r="AE670" t="s">
        <v>19</v>
      </c>
      <c r="AI670" t="s">
        <v>90</v>
      </c>
    </row>
    <row r="671" spans="1:35">
      <c r="A671" t="s">
        <v>3669</v>
      </c>
      <c r="B671" t="s">
        <v>3677</v>
      </c>
      <c r="C671" t="s">
        <v>3678</v>
      </c>
      <c r="D671" t="s">
        <v>3679</v>
      </c>
      <c r="E671" t="s">
        <v>3686</v>
      </c>
      <c r="F671" t="s">
        <v>619</v>
      </c>
      <c r="G671" t="s">
        <v>620</v>
      </c>
      <c r="H671" t="s">
        <v>1401</v>
      </c>
      <c r="I671" t="s">
        <v>1402</v>
      </c>
      <c r="J671" t="s">
        <v>1031</v>
      </c>
      <c r="K671" t="s">
        <v>1032</v>
      </c>
      <c r="L671" t="s">
        <v>848</v>
      </c>
      <c r="M671" t="s">
        <v>1181</v>
      </c>
      <c r="N671" t="s">
        <v>3675</v>
      </c>
      <c r="O671" t="s">
        <v>935</v>
      </c>
      <c r="P671" t="s">
        <v>119</v>
      </c>
      <c r="Q671" t="s">
        <v>120</v>
      </c>
      <c r="R671" t="s">
        <v>3687</v>
      </c>
      <c r="S671">
        <v>211215</v>
      </c>
      <c r="T671" t="s">
        <v>625</v>
      </c>
      <c r="U671" t="s">
        <v>3330</v>
      </c>
      <c r="V671" t="s">
        <v>1034</v>
      </c>
      <c r="W671" t="s">
        <v>3682</v>
      </c>
      <c r="X671" t="s">
        <v>112</v>
      </c>
      <c r="Y671" t="s">
        <v>112</v>
      </c>
      <c r="Z671" t="s">
        <v>112</v>
      </c>
      <c r="AA671" t="s">
        <v>112</v>
      </c>
      <c r="AB671" t="s">
        <v>125</v>
      </c>
      <c r="AI671" t="s">
        <v>148</v>
      </c>
    </row>
    <row r="672" spans="1:35">
      <c r="A672" t="s">
        <v>3669</v>
      </c>
      <c r="B672" t="s">
        <v>3677</v>
      </c>
      <c r="C672" t="s">
        <v>3688</v>
      </c>
      <c r="D672" t="s">
        <v>3689</v>
      </c>
      <c r="E672" t="s">
        <v>3690</v>
      </c>
      <c r="F672" t="s">
        <v>195</v>
      </c>
      <c r="G672" t="s">
        <v>196</v>
      </c>
      <c r="H672" t="s">
        <v>1401</v>
      </c>
      <c r="I672" t="s">
        <v>1402</v>
      </c>
      <c r="J672" t="s">
        <v>3691</v>
      </c>
      <c r="K672" t="s">
        <v>3692</v>
      </c>
      <c r="L672" t="s">
        <v>848</v>
      </c>
      <c r="M672" t="s">
        <v>1181</v>
      </c>
      <c r="N672" t="s">
        <v>3675</v>
      </c>
      <c r="O672" t="s">
        <v>935</v>
      </c>
      <c r="P672" t="s">
        <v>119</v>
      </c>
      <c r="Q672" t="s">
        <v>120</v>
      </c>
      <c r="R672" t="s">
        <v>3693</v>
      </c>
      <c r="S672">
        <v>220527</v>
      </c>
      <c r="T672" t="s">
        <v>207</v>
      </c>
      <c r="U672" t="s">
        <v>3330</v>
      </c>
      <c r="V672" t="s">
        <v>3694</v>
      </c>
      <c r="W672" t="s">
        <v>3682</v>
      </c>
      <c r="X672" t="s">
        <v>2668</v>
      </c>
      <c r="Y672" t="s">
        <v>112</v>
      </c>
      <c r="Z672" t="s">
        <v>112</v>
      </c>
      <c r="AA672" t="s">
        <v>12</v>
      </c>
      <c r="AB672" t="s">
        <v>125</v>
      </c>
      <c r="AD672" t="s">
        <v>37</v>
      </c>
      <c r="AE672" t="s">
        <v>19</v>
      </c>
      <c r="AI672" t="s">
        <v>90</v>
      </c>
    </row>
    <row r="673" spans="1:35">
      <c r="A673" t="s">
        <v>3669</v>
      </c>
      <c r="B673" t="s">
        <v>3677</v>
      </c>
      <c r="C673" t="s">
        <v>3695</v>
      </c>
      <c r="D673" t="s">
        <v>3696</v>
      </c>
      <c r="E673" t="s">
        <v>3697</v>
      </c>
      <c r="F673" t="s">
        <v>195</v>
      </c>
      <c r="G673" t="s">
        <v>196</v>
      </c>
      <c r="H673" t="s">
        <v>1077</v>
      </c>
      <c r="I673" t="s">
        <v>1078</v>
      </c>
      <c r="J673" t="s">
        <v>3691</v>
      </c>
      <c r="K673" t="s">
        <v>3692</v>
      </c>
      <c r="L673" t="s">
        <v>848</v>
      </c>
      <c r="M673" t="s">
        <v>1181</v>
      </c>
      <c r="N673" t="s">
        <v>3675</v>
      </c>
      <c r="O673" t="s">
        <v>935</v>
      </c>
      <c r="P673" t="s">
        <v>119</v>
      </c>
      <c r="Q673" t="s">
        <v>120</v>
      </c>
      <c r="R673" t="s">
        <v>3698</v>
      </c>
      <c r="S673">
        <v>220527</v>
      </c>
      <c r="T673" t="s">
        <v>207</v>
      </c>
      <c r="U673" t="s">
        <v>1080</v>
      </c>
      <c r="V673" t="s">
        <v>3694</v>
      </c>
      <c r="W673" t="s">
        <v>853</v>
      </c>
      <c r="X673" t="s">
        <v>2668</v>
      </c>
      <c r="Y673" t="s">
        <v>112</v>
      </c>
      <c r="Z673" t="s">
        <v>112</v>
      </c>
      <c r="AA673" t="s">
        <v>12</v>
      </c>
      <c r="AB673" t="s">
        <v>125</v>
      </c>
      <c r="AD673" t="s">
        <v>37</v>
      </c>
      <c r="AE673" t="s">
        <v>19</v>
      </c>
      <c r="AI673" t="s">
        <v>90</v>
      </c>
    </row>
    <row r="674" spans="1:35">
      <c r="A674" t="s">
        <v>3669</v>
      </c>
      <c r="B674" t="s">
        <v>3677</v>
      </c>
      <c r="C674" t="s">
        <v>3699</v>
      </c>
      <c r="D674" t="s">
        <v>3700</v>
      </c>
      <c r="E674" t="s">
        <v>3701</v>
      </c>
      <c r="F674" t="s">
        <v>195</v>
      </c>
      <c r="G674" t="s">
        <v>196</v>
      </c>
      <c r="H674" t="s">
        <v>1401</v>
      </c>
      <c r="I674" t="s">
        <v>1402</v>
      </c>
      <c r="J674" t="s">
        <v>3691</v>
      </c>
      <c r="K674" t="s">
        <v>3692</v>
      </c>
      <c r="L674" t="s">
        <v>848</v>
      </c>
      <c r="M674" t="s">
        <v>1181</v>
      </c>
      <c r="N674" t="s">
        <v>3489</v>
      </c>
      <c r="O674" t="s">
        <v>935</v>
      </c>
      <c r="P674" t="s">
        <v>119</v>
      </c>
      <c r="Q674" t="s">
        <v>120</v>
      </c>
      <c r="R674" t="s">
        <v>3702</v>
      </c>
      <c r="S674">
        <v>220722</v>
      </c>
      <c r="T674" t="s">
        <v>207</v>
      </c>
      <c r="U674" t="s">
        <v>3330</v>
      </c>
      <c r="V674" t="s">
        <v>3694</v>
      </c>
      <c r="W674" t="s">
        <v>3682</v>
      </c>
      <c r="X674" t="s">
        <v>3703</v>
      </c>
      <c r="Y674" t="s">
        <v>112</v>
      </c>
      <c r="Z674" t="s">
        <v>112</v>
      </c>
      <c r="AA674" t="s">
        <v>12</v>
      </c>
      <c r="AB674" t="s">
        <v>252</v>
      </c>
      <c r="AD674" t="s">
        <v>37</v>
      </c>
      <c r="AE674" t="s">
        <v>19</v>
      </c>
      <c r="AG674" t="s">
        <v>3291</v>
      </c>
      <c r="AI674" t="s">
        <v>90</v>
      </c>
    </row>
    <row r="675" spans="1:35">
      <c r="A675" t="s">
        <v>3669</v>
      </c>
      <c r="B675" t="s">
        <v>3677</v>
      </c>
      <c r="C675" t="s">
        <v>3704</v>
      </c>
      <c r="D675" t="s">
        <v>3705</v>
      </c>
      <c r="E675" t="s">
        <v>3706</v>
      </c>
      <c r="F675" t="s">
        <v>195</v>
      </c>
      <c r="G675" t="s">
        <v>196</v>
      </c>
      <c r="H675" t="s">
        <v>3707</v>
      </c>
      <c r="I675" t="s">
        <v>3708</v>
      </c>
      <c r="J675" t="s">
        <v>3691</v>
      </c>
      <c r="K675" t="s">
        <v>3692</v>
      </c>
      <c r="L675" t="s">
        <v>848</v>
      </c>
      <c r="M675" t="s">
        <v>1181</v>
      </c>
      <c r="N675" t="s">
        <v>3489</v>
      </c>
      <c r="O675" t="s">
        <v>935</v>
      </c>
      <c r="P675" t="s">
        <v>119</v>
      </c>
      <c r="Q675" t="s">
        <v>120</v>
      </c>
      <c r="R675" t="s">
        <v>3709</v>
      </c>
      <c r="S675">
        <v>220915</v>
      </c>
      <c r="T675" t="s">
        <v>207</v>
      </c>
      <c r="U675" t="s">
        <v>3710</v>
      </c>
      <c r="V675" t="s">
        <v>3694</v>
      </c>
      <c r="W675" t="s">
        <v>3711</v>
      </c>
      <c r="X675" t="s">
        <v>3703</v>
      </c>
      <c r="Y675" t="s">
        <v>112</v>
      </c>
      <c r="Z675" t="s">
        <v>112</v>
      </c>
      <c r="AA675" t="s">
        <v>12</v>
      </c>
      <c r="AB675" t="s">
        <v>252</v>
      </c>
      <c r="AD675" t="s">
        <v>37</v>
      </c>
      <c r="AE675" t="s">
        <v>19</v>
      </c>
      <c r="AG675" t="s">
        <v>3291</v>
      </c>
      <c r="AI675" t="s">
        <v>90</v>
      </c>
    </row>
    <row r="676" spans="1:35">
      <c r="A676" t="s">
        <v>3669</v>
      </c>
      <c r="B676" t="s">
        <v>3677</v>
      </c>
      <c r="C676" t="s">
        <v>3704</v>
      </c>
      <c r="D676" t="s">
        <v>3705</v>
      </c>
      <c r="E676" t="s">
        <v>3712</v>
      </c>
      <c r="F676" t="s">
        <v>195</v>
      </c>
      <c r="G676" t="s">
        <v>196</v>
      </c>
      <c r="H676" t="s">
        <v>3707</v>
      </c>
      <c r="I676" t="s">
        <v>3708</v>
      </c>
      <c r="J676" t="s">
        <v>3691</v>
      </c>
      <c r="K676" t="s">
        <v>3692</v>
      </c>
      <c r="L676" t="s">
        <v>848</v>
      </c>
      <c r="M676" t="s">
        <v>1181</v>
      </c>
      <c r="N676" t="s">
        <v>3489</v>
      </c>
      <c r="O676" t="s">
        <v>935</v>
      </c>
      <c r="P676" t="s">
        <v>119</v>
      </c>
      <c r="Q676" t="s">
        <v>120</v>
      </c>
      <c r="R676" t="s">
        <v>3713</v>
      </c>
      <c r="S676">
        <v>220803</v>
      </c>
      <c r="T676" t="s">
        <v>207</v>
      </c>
      <c r="U676" t="s">
        <v>3710</v>
      </c>
      <c r="V676" t="s">
        <v>3694</v>
      </c>
      <c r="W676" t="s">
        <v>3682</v>
      </c>
      <c r="X676" t="s">
        <v>3703</v>
      </c>
      <c r="Y676" t="s">
        <v>112</v>
      </c>
      <c r="Z676" t="s">
        <v>112</v>
      </c>
      <c r="AA676" t="s">
        <v>12</v>
      </c>
      <c r="AB676" t="s">
        <v>252</v>
      </c>
      <c r="AD676" t="s">
        <v>37</v>
      </c>
      <c r="AE676" t="s">
        <v>19</v>
      </c>
      <c r="AG676" t="s">
        <v>3291</v>
      </c>
      <c r="AI676" t="s">
        <v>148</v>
      </c>
    </row>
    <row r="677" spans="1:35">
      <c r="A677" t="s">
        <v>3669</v>
      </c>
      <c r="B677" t="s">
        <v>3677</v>
      </c>
      <c r="C677" t="s">
        <v>3714</v>
      </c>
      <c r="D677" t="s">
        <v>3715</v>
      </c>
      <c r="E677" t="s">
        <v>3716</v>
      </c>
      <c r="F677" t="s">
        <v>195</v>
      </c>
      <c r="G677" t="s">
        <v>196</v>
      </c>
      <c r="H677" t="s">
        <v>1401</v>
      </c>
      <c r="I677" t="s">
        <v>1402</v>
      </c>
      <c r="J677" t="s">
        <v>3691</v>
      </c>
      <c r="K677" t="s">
        <v>3692</v>
      </c>
      <c r="L677" t="s">
        <v>848</v>
      </c>
      <c r="M677" t="s">
        <v>1181</v>
      </c>
      <c r="N677" t="s">
        <v>3489</v>
      </c>
      <c r="O677" t="s">
        <v>935</v>
      </c>
      <c r="P677" t="s">
        <v>119</v>
      </c>
      <c r="Q677" t="s">
        <v>205</v>
      </c>
      <c r="R677" t="s">
        <v>3717</v>
      </c>
      <c r="S677">
        <v>220819</v>
      </c>
      <c r="T677" t="s">
        <v>207</v>
      </c>
      <c r="U677" t="s">
        <v>3330</v>
      </c>
      <c r="V677" t="s">
        <v>3694</v>
      </c>
      <c r="W677" t="s">
        <v>3711</v>
      </c>
      <c r="X677" t="s">
        <v>3703</v>
      </c>
      <c r="Y677" t="s">
        <v>112</v>
      </c>
      <c r="Z677" t="s">
        <v>112</v>
      </c>
      <c r="AA677" t="s">
        <v>12</v>
      </c>
      <c r="AB677" t="s">
        <v>252</v>
      </c>
      <c r="AD677" t="s">
        <v>37</v>
      </c>
      <c r="AE677" t="s">
        <v>19</v>
      </c>
      <c r="AG677" t="s">
        <v>3291</v>
      </c>
      <c r="AI677" t="s">
        <v>90</v>
      </c>
    </row>
    <row r="678" spans="1:35">
      <c r="A678" t="s">
        <v>3669</v>
      </c>
      <c r="B678" t="s">
        <v>3677</v>
      </c>
      <c r="C678" t="s">
        <v>3718</v>
      </c>
      <c r="D678" t="s">
        <v>3719</v>
      </c>
      <c r="E678" t="s">
        <v>3720</v>
      </c>
      <c r="F678" t="s">
        <v>195</v>
      </c>
      <c r="G678" t="s">
        <v>196</v>
      </c>
      <c r="H678" t="s">
        <v>1401</v>
      </c>
      <c r="I678" t="s">
        <v>1402</v>
      </c>
      <c r="J678" t="s">
        <v>3691</v>
      </c>
      <c r="K678" t="s">
        <v>3692</v>
      </c>
      <c r="L678" t="s">
        <v>848</v>
      </c>
      <c r="M678" t="s">
        <v>1181</v>
      </c>
      <c r="N678" t="s">
        <v>3489</v>
      </c>
      <c r="O678" t="s">
        <v>935</v>
      </c>
      <c r="P678" t="s">
        <v>119</v>
      </c>
      <c r="Q678" t="s">
        <v>205</v>
      </c>
      <c r="R678" t="s">
        <v>3721</v>
      </c>
      <c r="S678">
        <v>220819</v>
      </c>
      <c r="T678" t="s">
        <v>207</v>
      </c>
      <c r="U678" t="s">
        <v>3330</v>
      </c>
      <c r="V678" t="s">
        <v>3694</v>
      </c>
      <c r="W678" t="s">
        <v>3682</v>
      </c>
      <c r="X678" t="s">
        <v>3703</v>
      </c>
      <c r="Y678" t="s">
        <v>112</v>
      </c>
      <c r="Z678" t="s">
        <v>112</v>
      </c>
      <c r="AA678" t="s">
        <v>12</v>
      </c>
      <c r="AB678" t="s">
        <v>252</v>
      </c>
      <c r="AD678" t="s">
        <v>37</v>
      </c>
      <c r="AE678" t="s">
        <v>19</v>
      </c>
      <c r="AG678" t="s">
        <v>3291</v>
      </c>
      <c r="AI678" t="s">
        <v>90</v>
      </c>
    </row>
    <row r="679" spans="1:35">
      <c r="A679" t="s">
        <v>3669</v>
      </c>
      <c r="B679" t="s">
        <v>3677</v>
      </c>
      <c r="C679" t="s">
        <v>3722</v>
      </c>
      <c r="D679" t="s">
        <v>3723</v>
      </c>
      <c r="E679" t="s">
        <v>3724</v>
      </c>
      <c r="F679" t="s">
        <v>195</v>
      </c>
      <c r="G679" t="s">
        <v>196</v>
      </c>
      <c r="H679" t="s">
        <v>1401</v>
      </c>
      <c r="I679" t="s">
        <v>1402</v>
      </c>
      <c r="J679" t="s">
        <v>3691</v>
      </c>
      <c r="K679" t="s">
        <v>3692</v>
      </c>
      <c r="L679" t="s">
        <v>848</v>
      </c>
      <c r="M679" t="s">
        <v>1181</v>
      </c>
      <c r="N679" t="s">
        <v>3489</v>
      </c>
      <c r="O679" t="s">
        <v>935</v>
      </c>
      <c r="P679" t="s">
        <v>119</v>
      </c>
      <c r="Q679" t="s">
        <v>120</v>
      </c>
      <c r="R679" t="s">
        <v>3725</v>
      </c>
      <c r="S679">
        <v>220811</v>
      </c>
      <c r="T679" t="s">
        <v>207</v>
      </c>
      <c r="U679" t="s">
        <v>3330</v>
      </c>
      <c r="V679" t="s">
        <v>3694</v>
      </c>
      <c r="W679" t="s">
        <v>3711</v>
      </c>
      <c r="X679" t="s">
        <v>3703</v>
      </c>
      <c r="Y679" t="s">
        <v>112</v>
      </c>
      <c r="Z679" t="s">
        <v>112</v>
      </c>
      <c r="AA679" t="s">
        <v>12</v>
      </c>
      <c r="AB679" t="s">
        <v>252</v>
      </c>
      <c r="AD679" t="s">
        <v>37</v>
      </c>
      <c r="AE679" t="s">
        <v>19</v>
      </c>
      <c r="AG679" t="s">
        <v>3291</v>
      </c>
      <c r="AI679" t="s">
        <v>90</v>
      </c>
    </row>
    <row r="680" spans="1:35">
      <c r="A680" t="s">
        <v>3669</v>
      </c>
      <c r="B680" t="s">
        <v>3677</v>
      </c>
      <c r="C680" t="s">
        <v>3726</v>
      </c>
      <c r="D680" t="s">
        <v>3727</v>
      </c>
      <c r="E680" t="s">
        <v>3728</v>
      </c>
      <c r="F680" t="s">
        <v>195</v>
      </c>
      <c r="G680" t="s">
        <v>196</v>
      </c>
      <c r="H680" t="s">
        <v>1401</v>
      </c>
      <c r="I680" t="s">
        <v>1402</v>
      </c>
      <c r="J680" t="s">
        <v>3729</v>
      </c>
      <c r="K680" t="s">
        <v>3730</v>
      </c>
      <c r="L680" t="s">
        <v>848</v>
      </c>
      <c r="M680" t="s">
        <v>1181</v>
      </c>
      <c r="N680" t="s">
        <v>3489</v>
      </c>
      <c r="O680" t="s">
        <v>935</v>
      </c>
      <c r="P680" t="s">
        <v>119</v>
      </c>
      <c r="Q680" t="s">
        <v>205</v>
      </c>
      <c r="R680" t="s">
        <v>3731</v>
      </c>
      <c r="S680">
        <v>221031</v>
      </c>
      <c r="T680" t="s">
        <v>207</v>
      </c>
      <c r="U680" t="s">
        <v>3330</v>
      </c>
      <c r="V680" t="s">
        <v>3732</v>
      </c>
      <c r="W680" t="s">
        <v>3711</v>
      </c>
      <c r="X680" t="s">
        <v>3703</v>
      </c>
      <c r="Y680" t="s">
        <v>112</v>
      </c>
      <c r="Z680" t="s">
        <v>112</v>
      </c>
      <c r="AA680" t="s">
        <v>12</v>
      </c>
      <c r="AB680" t="s">
        <v>252</v>
      </c>
      <c r="AD680" t="s">
        <v>37</v>
      </c>
      <c r="AE680" t="s">
        <v>19</v>
      </c>
      <c r="AI680" t="s">
        <v>90</v>
      </c>
    </row>
    <row r="681" spans="1:35">
      <c r="A681" t="s">
        <v>3669</v>
      </c>
      <c r="B681" t="s">
        <v>3677</v>
      </c>
      <c r="C681" t="s">
        <v>3726</v>
      </c>
      <c r="D681" t="s">
        <v>3727</v>
      </c>
      <c r="E681" t="s">
        <v>3733</v>
      </c>
      <c r="F681" t="s">
        <v>195</v>
      </c>
      <c r="G681" t="s">
        <v>196</v>
      </c>
      <c r="H681" t="s">
        <v>1401</v>
      </c>
      <c r="I681" t="s">
        <v>1402</v>
      </c>
      <c r="J681" t="s">
        <v>3729</v>
      </c>
      <c r="K681" t="s">
        <v>3730</v>
      </c>
      <c r="L681" t="s">
        <v>848</v>
      </c>
      <c r="M681" t="s">
        <v>1181</v>
      </c>
      <c r="N681" t="s">
        <v>3489</v>
      </c>
      <c r="O681" t="s">
        <v>935</v>
      </c>
      <c r="P681" t="s">
        <v>119</v>
      </c>
      <c r="Q681" t="s">
        <v>205</v>
      </c>
      <c r="R681" t="s">
        <v>3734</v>
      </c>
      <c r="S681">
        <v>221102</v>
      </c>
      <c r="T681" t="s">
        <v>207</v>
      </c>
      <c r="U681" t="s">
        <v>3330</v>
      </c>
      <c r="V681" t="s">
        <v>3732</v>
      </c>
      <c r="W681" t="s">
        <v>3711</v>
      </c>
      <c r="X681" t="s">
        <v>2557</v>
      </c>
      <c r="Y681" t="s">
        <v>112</v>
      </c>
      <c r="Z681" t="s">
        <v>112</v>
      </c>
      <c r="AA681" t="s">
        <v>12</v>
      </c>
      <c r="AB681" t="s">
        <v>252</v>
      </c>
      <c r="AD681" t="s">
        <v>37</v>
      </c>
      <c r="AE681" t="s">
        <v>19</v>
      </c>
      <c r="AI681" t="s">
        <v>90</v>
      </c>
    </row>
    <row r="682" spans="1:35">
      <c r="A682" t="s">
        <v>3669</v>
      </c>
      <c r="B682" t="s">
        <v>3677</v>
      </c>
      <c r="C682" t="s">
        <v>3735</v>
      </c>
      <c r="D682" t="s">
        <v>3736</v>
      </c>
      <c r="E682" t="s">
        <v>3737</v>
      </c>
      <c r="F682" t="s">
        <v>1961</v>
      </c>
      <c r="G682" t="s">
        <v>1962</v>
      </c>
      <c r="H682" t="s">
        <v>3646</v>
      </c>
      <c r="I682" t="s">
        <v>3738</v>
      </c>
      <c r="J682" t="s">
        <v>3729</v>
      </c>
      <c r="K682" t="s">
        <v>3730</v>
      </c>
      <c r="L682" t="s">
        <v>848</v>
      </c>
      <c r="M682" t="s">
        <v>1181</v>
      </c>
      <c r="N682" t="s">
        <v>3489</v>
      </c>
      <c r="O682" t="s">
        <v>935</v>
      </c>
      <c r="P682" t="s">
        <v>119</v>
      </c>
      <c r="Q682" t="s">
        <v>120</v>
      </c>
      <c r="R682" t="s">
        <v>3739</v>
      </c>
      <c r="S682">
        <v>230220</v>
      </c>
      <c r="T682" t="s">
        <v>1966</v>
      </c>
      <c r="U682" t="s">
        <v>3651</v>
      </c>
      <c r="V682" t="s">
        <v>3732</v>
      </c>
      <c r="W682" t="s">
        <v>3711</v>
      </c>
      <c r="X682" t="s">
        <v>2557</v>
      </c>
      <c r="Y682" t="s">
        <v>112</v>
      </c>
      <c r="Z682" t="s">
        <v>112</v>
      </c>
      <c r="AA682" t="s">
        <v>12</v>
      </c>
      <c r="AB682" t="s">
        <v>252</v>
      </c>
      <c r="AD682" t="s">
        <v>37</v>
      </c>
      <c r="AE682" t="s">
        <v>19</v>
      </c>
      <c r="AI682" t="s">
        <v>90</v>
      </c>
    </row>
    <row r="683" spans="1:35">
      <c r="A683" t="s">
        <v>3669</v>
      </c>
      <c r="B683" t="s">
        <v>3677</v>
      </c>
      <c r="C683" t="s">
        <v>3740</v>
      </c>
      <c r="D683" t="s">
        <v>3741</v>
      </c>
      <c r="E683" t="s">
        <v>3742</v>
      </c>
      <c r="F683" t="s">
        <v>195</v>
      </c>
      <c r="G683" t="s">
        <v>196</v>
      </c>
      <c r="H683" t="s">
        <v>3646</v>
      </c>
      <c r="I683" t="s">
        <v>3738</v>
      </c>
      <c r="J683" t="s">
        <v>3729</v>
      </c>
      <c r="K683" t="s">
        <v>3730</v>
      </c>
      <c r="L683" t="s">
        <v>848</v>
      </c>
      <c r="M683" t="s">
        <v>1181</v>
      </c>
      <c r="N683" t="s">
        <v>3489</v>
      </c>
      <c r="O683" t="s">
        <v>935</v>
      </c>
      <c r="P683" t="s">
        <v>119</v>
      </c>
      <c r="Q683" t="s">
        <v>205</v>
      </c>
      <c r="R683" t="s">
        <v>3743</v>
      </c>
      <c r="S683">
        <v>230221</v>
      </c>
      <c r="T683" t="s">
        <v>207</v>
      </c>
      <c r="U683" t="s">
        <v>3651</v>
      </c>
      <c r="V683" t="s">
        <v>3732</v>
      </c>
      <c r="W683" t="s">
        <v>3711</v>
      </c>
      <c r="X683" t="s">
        <v>2557</v>
      </c>
      <c r="Y683" t="s">
        <v>112</v>
      </c>
      <c r="Z683" t="s">
        <v>112</v>
      </c>
      <c r="AA683" t="s">
        <v>12</v>
      </c>
      <c r="AB683" t="s">
        <v>252</v>
      </c>
      <c r="AD683" t="s">
        <v>37</v>
      </c>
      <c r="AE683" t="s">
        <v>19</v>
      </c>
      <c r="AI683" t="s">
        <v>90</v>
      </c>
    </row>
    <row r="684" spans="1:35">
      <c r="A684" t="s">
        <v>3669</v>
      </c>
      <c r="B684" t="s">
        <v>3744</v>
      </c>
      <c r="C684" t="s">
        <v>3745</v>
      </c>
      <c r="D684" t="s">
        <v>3746</v>
      </c>
      <c r="E684" t="s">
        <v>3747</v>
      </c>
      <c r="F684" t="s">
        <v>1961</v>
      </c>
      <c r="G684" t="s">
        <v>1962</v>
      </c>
      <c r="H684" t="s">
        <v>1077</v>
      </c>
      <c r="I684" t="s">
        <v>1078</v>
      </c>
      <c r="J684" t="s">
        <v>3729</v>
      </c>
      <c r="K684" t="s">
        <v>3730</v>
      </c>
      <c r="L684" t="s">
        <v>848</v>
      </c>
      <c r="M684" t="s">
        <v>1181</v>
      </c>
      <c r="N684" t="s">
        <v>3489</v>
      </c>
      <c r="O684" t="s">
        <v>935</v>
      </c>
      <c r="P684" t="s">
        <v>119</v>
      </c>
      <c r="Q684" t="s">
        <v>120</v>
      </c>
      <c r="R684" t="s">
        <v>3748</v>
      </c>
      <c r="S684">
        <v>230306</v>
      </c>
      <c r="T684" t="s">
        <v>1966</v>
      </c>
      <c r="U684" t="s">
        <v>1080</v>
      </c>
      <c r="V684" t="s">
        <v>3732</v>
      </c>
      <c r="W684" t="s">
        <v>3711</v>
      </c>
      <c r="X684" t="s">
        <v>2557</v>
      </c>
      <c r="Y684" t="s">
        <v>112</v>
      </c>
      <c r="Z684" t="s">
        <v>112</v>
      </c>
      <c r="AA684" t="s">
        <v>12</v>
      </c>
      <c r="AB684" t="s">
        <v>252</v>
      </c>
      <c r="AD684" t="s">
        <v>37</v>
      </c>
      <c r="AE684" t="s">
        <v>19</v>
      </c>
      <c r="AI684" t="s">
        <v>90</v>
      </c>
    </row>
    <row r="685" spans="1:35">
      <c r="A685" t="s">
        <v>3669</v>
      </c>
      <c r="B685" t="s">
        <v>3744</v>
      </c>
      <c r="C685" t="s">
        <v>3749</v>
      </c>
      <c r="D685" t="s">
        <v>3750</v>
      </c>
      <c r="E685" t="s">
        <v>3751</v>
      </c>
      <c r="F685" t="s">
        <v>1961</v>
      </c>
      <c r="G685" t="s">
        <v>1962</v>
      </c>
      <c r="H685" t="s">
        <v>1077</v>
      </c>
      <c r="I685" t="s">
        <v>1078</v>
      </c>
      <c r="J685" t="s">
        <v>3729</v>
      </c>
      <c r="K685" t="s">
        <v>3730</v>
      </c>
      <c r="L685" t="s">
        <v>848</v>
      </c>
      <c r="M685" t="s">
        <v>1181</v>
      </c>
      <c r="N685" t="s">
        <v>3489</v>
      </c>
      <c r="O685" t="s">
        <v>935</v>
      </c>
      <c r="P685" t="s">
        <v>119</v>
      </c>
      <c r="Q685" t="s">
        <v>205</v>
      </c>
      <c r="R685" t="s">
        <v>3752</v>
      </c>
      <c r="S685">
        <v>230321</v>
      </c>
      <c r="T685" t="s">
        <v>3753</v>
      </c>
      <c r="U685" t="s">
        <v>3754</v>
      </c>
      <c r="V685" t="s">
        <v>3732</v>
      </c>
      <c r="W685" t="s">
        <v>3711</v>
      </c>
      <c r="X685" t="s">
        <v>2557</v>
      </c>
      <c r="Y685" t="s">
        <v>112</v>
      </c>
      <c r="Z685" t="s">
        <v>112</v>
      </c>
      <c r="AA685" t="s">
        <v>12</v>
      </c>
      <c r="AB685" t="s">
        <v>252</v>
      </c>
      <c r="AD685" t="s">
        <v>37</v>
      </c>
      <c r="AE685" t="s">
        <v>19</v>
      </c>
      <c r="AI685" t="s">
        <v>90</v>
      </c>
    </row>
    <row r="686" spans="1:35">
      <c r="A686" t="s">
        <v>3669</v>
      </c>
      <c r="B686" t="s">
        <v>3755</v>
      </c>
      <c r="C686" t="s">
        <v>3756</v>
      </c>
      <c r="D686" t="s">
        <v>3757</v>
      </c>
      <c r="E686" t="s">
        <v>3758</v>
      </c>
      <c r="F686" t="s">
        <v>2300</v>
      </c>
      <c r="G686" t="s">
        <v>2301</v>
      </c>
      <c r="H686" t="s">
        <v>3759</v>
      </c>
      <c r="I686" t="s">
        <v>3760</v>
      </c>
      <c r="J686" t="s">
        <v>3761</v>
      </c>
      <c r="K686" t="s">
        <v>3350</v>
      </c>
      <c r="L686" t="s">
        <v>848</v>
      </c>
      <c r="M686" t="s">
        <v>1181</v>
      </c>
      <c r="N686" t="s">
        <v>3762</v>
      </c>
      <c r="O686" t="s">
        <v>935</v>
      </c>
      <c r="P686" t="s">
        <v>119</v>
      </c>
      <c r="Q686" t="s">
        <v>120</v>
      </c>
      <c r="R686" t="s">
        <v>3763</v>
      </c>
      <c r="S686">
        <v>241105</v>
      </c>
      <c r="T686" t="s">
        <v>3133</v>
      </c>
      <c r="U686" t="s">
        <v>3764</v>
      </c>
      <c r="V686" t="s">
        <v>3765</v>
      </c>
      <c r="W686" t="s">
        <v>853</v>
      </c>
      <c r="X686" t="s">
        <v>112</v>
      </c>
      <c r="Y686" t="s">
        <v>112</v>
      </c>
      <c r="Z686" t="s">
        <v>112</v>
      </c>
      <c r="AA686" t="s">
        <v>12</v>
      </c>
      <c r="AB686" t="s">
        <v>1373</v>
      </c>
      <c r="AD686" t="s">
        <v>37</v>
      </c>
      <c r="AE686" t="s">
        <v>19</v>
      </c>
      <c r="AI686" t="s">
        <v>90</v>
      </c>
    </row>
    <row r="687" spans="1:35">
      <c r="A687" t="s">
        <v>3669</v>
      </c>
      <c r="B687" t="s">
        <v>3755</v>
      </c>
      <c r="C687" t="s">
        <v>3766</v>
      </c>
      <c r="D687" t="s">
        <v>3767</v>
      </c>
      <c r="E687" t="s">
        <v>3768</v>
      </c>
      <c r="F687" t="s">
        <v>2300</v>
      </c>
      <c r="G687" t="s">
        <v>2301</v>
      </c>
      <c r="H687" t="s">
        <v>3759</v>
      </c>
      <c r="I687" t="s">
        <v>3760</v>
      </c>
      <c r="J687" t="s">
        <v>3769</v>
      </c>
      <c r="K687" t="s">
        <v>3770</v>
      </c>
      <c r="L687" t="s">
        <v>848</v>
      </c>
      <c r="M687" t="s">
        <v>1181</v>
      </c>
      <c r="N687" t="s">
        <v>3762</v>
      </c>
      <c r="O687" t="s">
        <v>935</v>
      </c>
      <c r="P687" t="s">
        <v>119</v>
      </c>
      <c r="Q687" t="s">
        <v>120</v>
      </c>
      <c r="R687" t="s">
        <v>3771</v>
      </c>
      <c r="S687">
        <v>241114</v>
      </c>
      <c r="T687" t="s">
        <v>3133</v>
      </c>
      <c r="U687" t="s">
        <v>3764</v>
      </c>
      <c r="V687" t="s">
        <v>3772</v>
      </c>
      <c r="W687" t="s">
        <v>853</v>
      </c>
      <c r="X687" t="s">
        <v>1735</v>
      </c>
      <c r="Y687" t="s">
        <v>112</v>
      </c>
      <c r="Z687" t="s">
        <v>112</v>
      </c>
      <c r="AA687" t="s">
        <v>12</v>
      </c>
      <c r="AB687" t="s">
        <v>1373</v>
      </c>
      <c r="AD687" t="s">
        <v>37</v>
      </c>
      <c r="AE687" t="s">
        <v>19</v>
      </c>
      <c r="AI687" t="s">
        <v>90</v>
      </c>
    </row>
    <row r="688" spans="1:35">
      <c r="A688" t="s">
        <v>3669</v>
      </c>
      <c r="B688" t="s">
        <v>3755</v>
      </c>
      <c r="C688" t="s">
        <v>3773</v>
      </c>
      <c r="D688" t="s">
        <v>3774</v>
      </c>
      <c r="E688" t="s">
        <v>3775</v>
      </c>
      <c r="F688" t="s">
        <v>2300</v>
      </c>
      <c r="G688" t="s">
        <v>2301</v>
      </c>
      <c r="H688" t="s">
        <v>785</v>
      </c>
      <c r="I688" t="s">
        <v>786</v>
      </c>
      <c r="J688" t="s">
        <v>3769</v>
      </c>
      <c r="K688" t="s">
        <v>3770</v>
      </c>
      <c r="L688" t="s">
        <v>848</v>
      </c>
      <c r="M688" t="s">
        <v>1181</v>
      </c>
      <c r="N688" t="s">
        <v>3762</v>
      </c>
      <c r="O688" t="s">
        <v>935</v>
      </c>
      <c r="P688" t="s">
        <v>119</v>
      </c>
      <c r="Q688" t="s">
        <v>120</v>
      </c>
      <c r="R688" t="s">
        <v>3776</v>
      </c>
      <c r="S688">
        <v>250124</v>
      </c>
      <c r="T688" t="s">
        <v>3133</v>
      </c>
      <c r="U688" t="s">
        <v>3186</v>
      </c>
      <c r="V688" t="s">
        <v>3772</v>
      </c>
      <c r="W688" t="s">
        <v>853</v>
      </c>
      <c r="X688" t="s">
        <v>1735</v>
      </c>
      <c r="Y688" t="s">
        <v>112</v>
      </c>
      <c r="Z688" t="s">
        <v>112</v>
      </c>
      <c r="AA688" t="s">
        <v>12</v>
      </c>
      <c r="AB688" t="s">
        <v>1373</v>
      </c>
      <c r="AD688" t="s">
        <v>37</v>
      </c>
      <c r="AE688" t="s">
        <v>19</v>
      </c>
      <c r="AI688" t="s">
        <v>90</v>
      </c>
    </row>
    <row r="689" spans="1:35">
      <c r="A689" t="s">
        <v>3777</v>
      </c>
      <c r="B689" t="s">
        <v>3778</v>
      </c>
      <c r="C689" t="s">
        <v>128</v>
      </c>
      <c r="D689" t="s">
        <v>3779</v>
      </c>
      <c r="F689" t="s">
        <v>130</v>
      </c>
      <c r="G689" t="s">
        <v>130</v>
      </c>
      <c r="H689" t="s">
        <v>130</v>
      </c>
      <c r="I689" t="s">
        <v>130</v>
      </c>
      <c r="J689" t="s">
        <v>130</v>
      </c>
      <c r="K689" t="s">
        <v>130</v>
      </c>
      <c r="L689" t="s">
        <v>130</v>
      </c>
      <c r="M689" t="s">
        <v>130</v>
      </c>
      <c r="N689" t="s">
        <v>130</v>
      </c>
      <c r="O689" t="s">
        <v>130</v>
      </c>
      <c r="P689" t="s">
        <v>130</v>
      </c>
      <c r="Q689" t="s">
        <v>130</v>
      </c>
      <c r="T689" t="s">
        <v>130</v>
      </c>
      <c r="U689" t="s">
        <v>130</v>
      </c>
      <c r="V689" t="s">
        <v>130</v>
      </c>
      <c r="W689" t="s">
        <v>130</v>
      </c>
      <c r="X689" t="s">
        <v>130</v>
      </c>
      <c r="Y689" t="s">
        <v>130</v>
      </c>
      <c r="Z689" t="s">
        <v>130</v>
      </c>
      <c r="AA689" t="s">
        <v>130</v>
      </c>
      <c r="AB689" t="s">
        <v>130</v>
      </c>
      <c r="AC689" t="s">
        <v>130</v>
      </c>
      <c r="AG689" t="s">
        <v>130</v>
      </c>
      <c r="AI689" t="s">
        <v>90</v>
      </c>
    </row>
    <row r="690" spans="1:35">
      <c r="A690" t="s">
        <v>3777</v>
      </c>
      <c r="B690" t="s">
        <v>3778</v>
      </c>
      <c r="C690" t="s">
        <v>3780</v>
      </c>
      <c r="D690" t="s">
        <v>3781</v>
      </c>
      <c r="E690" t="s">
        <v>3782</v>
      </c>
      <c r="F690" t="s">
        <v>619</v>
      </c>
      <c r="G690" t="s">
        <v>620</v>
      </c>
      <c r="H690" t="s">
        <v>1401</v>
      </c>
      <c r="I690" t="s">
        <v>1402</v>
      </c>
      <c r="J690" t="s">
        <v>1031</v>
      </c>
      <c r="K690" t="s">
        <v>1032</v>
      </c>
      <c r="L690" t="s">
        <v>153</v>
      </c>
      <c r="M690" t="s">
        <v>1181</v>
      </c>
      <c r="N690" t="s">
        <v>3675</v>
      </c>
      <c r="O690" t="s">
        <v>935</v>
      </c>
      <c r="P690" t="s">
        <v>119</v>
      </c>
      <c r="Q690" t="s">
        <v>120</v>
      </c>
      <c r="T690" t="s">
        <v>625</v>
      </c>
      <c r="U690" t="s">
        <v>3330</v>
      </c>
      <c r="V690" t="s">
        <v>1034</v>
      </c>
      <c r="W690" t="s">
        <v>777</v>
      </c>
      <c r="X690" t="s">
        <v>112</v>
      </c>
      <c r="Y690" t="s">
        <v>112</v>
      </c>
      <c r="Z690" t="s">
        <v>112</v>
      </c>
      <c r="AA690" t="s">
        <v>112</v>
      </c>
      <c r="AB690" t="s">
        <v>125</v>
      </c>
      <c r="AI690" t="s">
        <v>148</v>
      </c>
    </row>
    <row r="691" spans="1:35">
      <c r="A691" t="s">
        <v>3783</v>
      </c>
      <c r="B691" t="s">
        <v>3784</v>
      </c>
      <c r="C691" t="s">
        <v>128</v>
      </c>
      <c r="D691" t="s">
        <v>3785</v>
      </c>
      <c r="F691" t="s">
        <v>130</v>
      </c>
      <c r="G691" t="s">
        <v>130</v>
      </c>
      <c r="H691" t="s">
        <v>130</v>
      </c>
      <c r="I691" t="s">
        <v>130</v>
      </c>
      <c r="J691" t="s">
        <v>130</v>
      </c>
      <c r="K691" t="s">
        <v>130</v>
      </c>
      <c r="L691" t="s">
        <v>130</v>
      </c>
      <c r="M691" t="s">
        <v>130</v>
      </c>
      <c r="N691" t="s">
        <v>130</v>
      </c>
      <c r="O691" t="s">
        <v>130</v>
      </c>
      <c r="P691" t="s">
        <v>130</v>
      </c>
      <c r="Q691" t="s">
        <v>130</v>
      </c>
      <c r="T691" t="s">
        <v>130</v>
      </c>
      <c r="U691" t="s">
        <v>130</v>
      </c>
      <c r="V691" t="s">
        <v>130</v>
      </c>
      <c r="W691" t="s">
        <v>130</v>
      </c>
      <c r="X691" t="s">
        <v>130</v>
      </c>
      <c r="Y691" t="s">
        <v>130</v>
      </c>
      <c r="Z691" t="s">
        <v>130</v>
      </c>
      <c r="AA691" t="s">
        <v>130</v>
      </c>
      <c r="AB691" t="s">
        <v>130</v>
      </c>
      <c r="AC691" t="s">
        <v>130</v>
      </c>
      <c r="AG691" t="s">
        <v>130</v>
      </c>
      <c r="AI691" t="s">
        <v>90</v>
      </c>
    </row>
    <row r="692" spans="1:35">
      <c r="A692" t="s">
        <v>3783</v>
      </c>
      <c r="B692" t="s">
        <v>3784</v>
      </c>
      <c r="C692" t="s">
        <v>3786</v>
      </c>
      <c r="D692" t="s">
        <v>3787</v>
      </c>
      <c r="E692" t="s">
        <v>3788</v>
      </c>
      <c r="F692" t="s">
        <v>2999</v>
      </c>
      <c r="G692" t="s">
        <v>3000</v>
      </c>
      <c r="H692" t="s">
        <v>1077</v>
      </c>
      <c r="I692" t="s">
        <v>1078</v>
      </c>
      <c r="J692" t="s">
        <v>3064</v>
      </c>
      <c r="K692" t="s">
        <v>756</v>
      </c>
      <c r="L692" t="s">
        <v>153</v>
      </c>
      <c r="M692" t="s">
        <v>3789</v>
      </c>
      <c r="N692" t="s">
        <v>3790</v>
      </c>
      <c r="O692" t="s">
        <v>203</v>
      </c>
      <c r="P692" t="s">
        <v>204</v>
      </c>
      <c r="Q692" t="s">
        <v>120</v>
      </c>
      <c r="R692" t="s">
        <v>3791</v>
      </c>
      <c r="S692">
        <v>220525</v>
      </c>
      <c r="T692" t="s">
        <v>3002</v>
      </c>
      <c r="U692" t="s">
        <v>1080</v>
      </c>
      <c r="V692" t="s">
        <v>3067</v>
      </c>
      <c r="W692" t="s">
        <v>764</v>
      </c>
      <c r="X692" t="s">
        <v>112</v>
      </c>
      <c r="Y692" t="s">
        <v>112</v>
      </c>
      <c r="Z692" t="s">
        <v>112</v>
      </c>
      <c r="AA692" t="s">
        <v>112</v>
      </c>
      <c r="AB692" t="s">
        <v>1342</v>
      </c>
      <c r="AD692" t="s">
        <v>37</v>
      </c>
      <c r="AE692" t="s">
        <v>19</v>
      </c>
      <c r="AI692" t="s">
        <v>90</v>
      </c>
    </row>
    <row r="693" spans="1:35">
      <c r="A693" t="s">
        <v>3792</v>
      </c>
      <c r="B693" t="s">
        <v>3793</v>
      </c>
      <c r="C693" t="s">
        <v>128</v>
      </c>
      <c r="D693" t="s">
        <v>3794</v>
      </c>
      <c r="F693" t="s">
        <v>130</v>
      </c>
      <c r="G693" t="s">
        <v>130</v>
      </c>
      <c r="H693" t="s">
        <v>130</v>
      </c>
      <c r="I693" t="s">
        <v>130</v>
      </c>
      <c r="J693" t="s">
        <v>130</v>
      </c>
      <c r="K693" t="s">
        <v>130</v>
      </c>
      <c r="L693" t="s">
        <v>130</v>
      </c>
      <c r="M693" t="s">
        <v>130</v>
      </c>
      <c r="N693" t="s">
        <v>130</v>
      </c>
      <c r="O693" t="s">
        <v>130</v>
      </c>
      <c r="P693" t="s">
        <v>130</v>
      </c>
      <c r="Q693" t="s">
        <v>130</v>
      </c>
      <c r="T693" t="s">
        <v>130</v>
      </c>
      <c r="U693" t="s">
        <v>130</v>
      </c>
      <c r="V693" t="s">
        <v>130</v>
      </c>
      <c r="W693" t="s">
        <v>130</v>
      </c>
      <c r="X693" t="s">
        <v>130</v>
      </c>
      <c r="Y693" t="s">
        <v>130</v>
      </c>
      <c r="Z693" t="s">
        <v>130</v>
      </c>
      <c r="AA693" t="s">
        <v>130</v>
      </c>
      <c r="AB693" t="s">
        <v>130</v>
      </c>
      <c r="AC693" t="s">
        <v>130</v>
      </c>
      <c r="AG693" t="s">
        <v>130</v>
      </c>
      <c r="AI693" t="s">
        <v>90</v>
      </c>
    </row>
    <row r="694" spans="1:35">
      <c r="A694" t="s">
        <v>3792</v>
      </c>
      <c r="B694" t="s">
        <v>3795</v>
      </c>
      <c r="C694" t="s">
        <v>3796</v>
      </c>
      <c r="D694" t="s">
        <v>3797</v>
      </c>
      <c r="E694" t="s">
        <v>3798</v>
      </c>
      <c r="G694" t="s">
        <v>3799</v>
      </c>
      <c r="H694" t="s">
        <v>3800</v>
      </c>
      <c r="I694" t="s">
        <v>3800</v>
      </c>
      <c r="J694" t="s">
        <v>3801</v>
      </c>
      <c r="K694" t="s">
        <v>3802</v>
      </c>
      <c r="L694" t="s">
        <v>848</v>
      </c>
      <c r="M694" t="s">
        <v>3800</v>
      </c>
      <c r="AI694" t="s">
        <v>90</v>
      </c>
    </row>
    <row r="695" spans="1:35">
      <c r="A695" t="s">
        <v>3792</v>
      </c>
      <c r="B695" t="s">
        <v>3795</v>
      </c>
      <c r="C695" t="s">
        <v>3803</v>
      </c>
      <c r="D695" t="s">
        <v>3804</v>
      </c>
      <c r="E695" t="s">
        <v>3805</v>
      </c>
      <c r="G695" t="s">
        <v>3799</v>
      </c>
      <c r="H695" t="s">
        <v>3800</v>
      </c>
      <c r="I695" t="s">
        <v>3800</v>
      </c>
      <c r="J695" t="s">
        <v>3801</v>
      </c>
      <c r="K695" t="s">
        <v>3802</v>
      </c>
      <c r="L695" t="s">
        <v>848</v>
      </c>
      <c r="M695" t="s">
        <v>3800</v>
      </c>
      <c r="AI695" t="s">
        <v>90</v>
      </c>
    </row>
    <row r="696" spans="1:35">
      <c r="A696" t="s">
        <v>3792</v>
      </c>
      <c r="B696" t="s">
        <v>3795</v>
      </c>
      <c r="C696" t="s">
        <v>3806</v>
      </c>
      <c r="D696" t="s">
        <v>3807</v>
      </c>
      <c r="E696" t="s">
        <v>3808</v>
      </c>
    </row>
    <row r="697" spans="1:35">
      <c r="A697" t="s">
        <v>3792</v>
      </c>
      <c r="B697" t="s">
        <v>3795</v>
      </c>
      <c r="C697" t="s">
        <v>3809</v>
      </c>
      <c r="D697" t="s">
        <v>3810</v>
      </c>
      <c r="E697" t="s">
        <v>3811</v>
      </c>
    </row>
    <row r="698" spans="1:35">
      <c r="A698" t="s">
        <v>3792</v>
      </c>
      <c r="B698" t="s">
        <v>3795</v>
      </c>
      <c r="C698" t="s">
        <v>3812</v>
      </c>
      <c r="D698" t="s">
        <v>3813</v>
      </c>
      <c r="E698" t="s">
        <v>3814</v>
      </c>
    </row>
    <row r="699" spans="1:35">
      <c r="A699" t="s">
        <v>3815</v>
      </c>
      <c r="B699" t="s">
        <v>3816</v>
      </c>
      <c r="C699" t="s">
        <v>128</v>
      </c>
      <c r="D699" t="s">
        <v>3817</v>
      </c>
      <c r="F699" t="s">
        <v>130</v>
      </c>
      <c r="G699" t="s">
        <v>130</v>
      </c>
      <c r="H699" t="s">
        <v>130</v>
      </c>
      <c r="I699" t="s">
        <v>130</v>
      </c>
      <c r="J699" t="s">
        <v>130</v>
      </c>
      <c r="K699" t="s">
        <v>130</v>
      </c>
      <c r="L699" t="s">
        <v>130</v>
      </c>
      <c r="M699" t="s">
        <v>130</v>
      </c>
      <c r="N699" t="s">
        <v>130</v>
      </c>
      <c r="O699" t="s">
        <v>130</v>
      </c>
      <c r="P699" t="s">
        <v>130</v>
      </c>
      <c r="Q699" t="s">
        <v>130</v>
      </c>
      <c r="T699" t="s">
        <v>130</v>
      </c>
      <c r="U699" t="s">
        <v>130</v>
      </c>
      <c r="V699" t="s">
        <v>130</v>
      </c>
      <c r="W699" t="s">
        <v>130</v>
      </c>
      <c r="X699" t="s">
        <v>130</v>
      </c>
      <c r="Y699" t="s">
        <v>130</v>
      </c>
      <c r="Z699" t="s">
        <v>130</v>
      </c>
      <c r="AA699" t="s">
        <v>130</v>
      </c>
      <c r="AB699" t="s">
        <v>130</v>
      </c>
      <c r="AC699" t="s">
        <v>130</v>
      </c>
      <c r="AG699" t="s">
        <v>130</v>
      </c>
      <c r="AI699" t="s">
        <v>90</v>
      </c>
    </row>
    <row r="700" spans="1:35">
      <c r="A700" t="s">
        <v>3818</v>
      </c>
      <c r="B700" t="s">
        <v>487</v>
      </c>
      <c r="C700" t="s">
        <v>128</v>
      </c>
      <c r="D700" t="s">
        <v>3819</v>
      </c>
      <c r="F700" t="s">
        <v>130</v>
      </c>
      <c r="G700" t="s">
        <v>130</v>
      </c>
      <c r="H700" t="s">
        <v>130</v>
      </c>
      <c r="I700" t="s">
        <v>130</v>
      </c>
      <c r="J700" t="s">
        <v>130</v>
      </c>
      <c r="K700" t="s">
        <v>130</v>
      </c>
      <c r="L700" t="s">
        <v>130</v>
      </c>
      <c r="M700" t="s">
        <v>130</v>
      </c>
      <c r="N700" t="s">
        <v>130</v>
      </c>
      <c r="O700" t="s">
        <v>130</v>
      </c>
      <c r="P700" t="s">
        <v>130</v>
      </c>
      <c r="Q700" t="s">
        <v>130</v>
      </c>
      <c r="T700" t="s">
        <v>130</v>
      </c>
      <c r="U700" t="s">
        <v>130</v>
      </c>
      <c r="V700" t="s">
        <v>130</v>
      </c>
      <c r="W700" t="s">
        <v>130</v>
      </c>
      <c r="X700" t="s">
        <v>130</v>
      </c>
      <c r="Y700" t="s">
        <v>130</v>
      </c>
      <c r="Z700" t="s">
        <v>130</v>
      </c>
      <c r="AA700" t="s">
        <v>130</v>
      </c>
      <c r="AB700" t="s">
        <v>130</v>
      </c>
      <c r="AC700" t="s">
        <v>130</v>
      </c>
      <c r="AG700" t="s">
        <v>130</v>
      </c>
      <c r="AI700" t="s">
        <v>90</v>
      </c>
    </row>
    <row r="701" spans="1:35">
      <c r="A701" t="s">
        <v>3818</v>
      </c>
      <c r="B701" t="s">
        <v>487</v>
      </c>
      <c r="C701" t="s">
        <v>3820</v>
      </c>
      <c r="D701" t="s">
        <v>3821</v>
      </c>
      <c r="E701" t="s">
        <v>3822</v>
      </c>
      <c r="F701" t="s">
        <v>632</v>
      </c>
      <c r="G701" t="s">
        <v>660</v>
      </c>
      <c r="H701" t="s">
        <v>136</v>
      </c>
      <c r="I701" t="s">
        <v>137</v>
      </c>
      <c r="M701" t="s">
        <v>174</v>
      </c>
      <c r="N701" t="s">
        <v>66</v>
      </c>
      <c r="O701" t="s">
        <v>141</v>
      </c>
      <c r="P701" t="s">
        <v>3823</v>
      </c>
      <c r="Q701" t="s">
        <v>143</v>
      </c>
      <c r="R701" t="s">
        <v>3824</v>
      </c>
      <c r="S701">
        <v>121214</v>
      </c>
      <c r="T701" t="s">
        <v>635</v>
      </c>
      <c r="U701" t="s">
        <v>146</v>
      </c>
      <c r="V701" t="s">
        <v>112</v>
      </c>
      <c r="W701" t="s">
        <v>112</v>
      </c>
      <c r="X701" t="s">
        <v>112</v>
      </c>
      <c r="Y701" t="s">
        <v>112</v>
      </c>
      <c r="Z701" t="s">
        <v>112</v>
      </c>
      <c r="AA701" t="s">
        <v>3823</v>
      </c>
      <c r="AI701" t="s">
        <v>148</v>
      </c>
    </row>
    <row r="702" spans="1:35">
      <c r="A702" t="s">
        <v>3818</v>
      </c>
      <c r="B702" t="s">
        <v>487</v>
      </c>
      <c r="C702" t="s">
        <v>3825</v>
      </c>
      <c r="D702" t="s">
        <v>3826</v>
      </c>
      <c r="E702" t="s">
        <v>3827</v>
      </c>
      <c r="F702" t="s">
        <v>632</v>
      </c>
      <c r="G702" t="s">
        <v>236</v>
      </c>
      <c r="H702" t="s">
        <v>136</v>
      </c>
      <c r="I702" t="s">
        <v>137</v>
      </c>
      <c r="M702" t="s">
        <v>174</v>
      </c>
      <c r="N702" t="s">
        <v>66</v>
      </c>
      <c r="O702" t="s">
        <v>141</v>
      </c>
      <c r="P702" t="s">
        <v>142</v>
      </c>
      <c r="Q702" t="s">
        <v>143</v>
      </c>
      <c r="R702" t="s">
        <v>3828</v>
      </c>
      <c r="S702">
        <v>130227</v>
      </c>
      <c r="T702" t="s">
        <v>635</v>
      </c>
      <c r="U702" t="s">
        <v>146</v>
      </c>
      <c r="V702" t="s">
        <v>112</v>
      </c>
      <c r="W702" t="s">
        <v>112</v>
      </c>
      <c r="X702" t="s">
        <v>112</v>
      </c>
      <c r="Y702" t="s">
        <v>112</v>
      </c>
      <c r="Z702" t="s">
        <v>112</v>
      </c>
      <c r="AA702" t="s">
        <v>142</v>
      </c>
      <c r="AI702" t="s">
        <v>148</v>
      </c>
    </row>
    <row r="703" spans="1:35">
      <c r="A703" t="s">
        <v>3829</v>
      </c>
      <c r="B703" t="s">
        <v>3830</v>
      </c>
      <c r="C703"/>
      <c r="D703" t="s">
        <v>3831</v>
      </c>
      <c r="F703" t="s">
        <v>130</v>
      </c>
      <c r="G703" t="s">
        <v>130</v>
      </c>
      <c r="H703" t="s">
        <v>130</v>
      </c>
      <c r="I703" t="s">
        <v>130</v>
      </c>
      <c r="J703" t="s">
        <v>130</v>
      </c>
      <c r="K703" t="s">
        <v>130</v>
      </c>
      <c r="L703" t="s">
        <v>130</v>
      </c>
      <c r="M703" t="s">
        <v>130</v>
      </c>
      <c r="N703" t="s">
        <v>130</v>
      </c>
      <c r="O703" t="s">
        <v>130</v>
      </c>
      <c r="P703" t="s">
        <v>130</v>
      </c>
      <c r="Q703" t="s">
        <v>130</v>
      </c>
      <c r="T703" t="s">
        <v>130</v>
      </c>
      <c r="U703" t="s">
        <v>130</v>
      </c>
      <c r="V703" t="s">
        <v>130</v>
      </c>
      <c r="W703" t="s">
        <v>130</v>
      </c>
      <c r="X703" t="s">
        <v>130</v>
      </c>
      <c r="Y703" t="s">
        <v>130</v>
      </c>
      <c r="Z703" t="s">
        <v>130</v>
      </c>
      <c r="AA703" t="s">
        <v>130</v>
      </c>
      <c r="AB703" t="s">
        <v>130</v>
      </c>
      <c r="AC703" t="s">
        <v>130</v>
      </c>
      <c r="AG703" t="s">
        <v>130</v>
      </c>
      <c r="AI703" t="s">
        <v>90</v>
      </c>
    </row>
    <row r="704" spans="1:35">
      <c r="A704" t="s">
        <v>3829</v>
      </c>
      <c r="B704" t="s">
        <v>3830</v>
      </c>
      <c r="C704" t="s">
        <v>3832</v>
      </c>
      <c r="D704" t="s">
        <v>3833</v>
      </c>
      <c r="E704" t="s">
        <v>3834</v>
      </c>
      <c r="F704" t="s">
        <v>589</v>
      </c>
      <c r="G704" t="s">
        <v>590</v>
      </c>
      <c r="H704" t="s">
        <v>533</v>
      </c>
      <c r="I704" t="s">
        <v>839</v>
      </c>
      <c r="J704" t="s">
        <v>3835</v>
      </c>
      <c r="K704" t="s">
        <v>3836</v>
      </c>
      <c r="L704" t="s">
        <v>3837</v>
      </c>
      <c r="M704" t="s">
        <v>174</v>
      </c>
      <c r="N704" t="s">
        <v>66</v>
      </c>
      <c r="O704" t="s">
        <v>3838</v>
      </c>
      <c r="P704" t="s">
        <v>204</v>
      </c>
      <c r="Q704" t="s">
        <v>120</v>
      </c>
      <c r="R704" t="s">
        <v>3839</v>
      </c>
      <c r="S704">
        <v>190524</v>
      </c>
      <c r="T704" t="s">
        <v>592</v>
      </c>
      <c r="U704" t="s">
        <v>537</v>
      </c>
      <c r="V704" t="s">
        <v>3840</v>
      </c>
      <c r="W704" t="s">
        <v>3841</v>
      </c>
      <c r="X704" t="s">
        <v>112</v>
      </c>
      <c r="Y704" t="s">
        <v>112</v>
      </c>
      <c r="Z704" t="s">
        <v>112</v>
      </c>
      <c r="AA704" t="s">
        <v>112</v>
      </c>
      <c r="AG704" t="s">
        <v>3842</v>
      </c>
      <c r="AI704" t="s">
        <v>148</v>
      </c>
    </row>
    <row r="705" spans="1:35">
      <c r="A705" t="s">
        <v>3843</v>
      </c>
      <c r="B705" t="s">
        <v>3844</v>
      </c>
      <c r="C705"/>
      <c r="D705" t="s">
        <v>3845</v>
      </c>
      <c r="F705" t="s">
        <v>130</v>
      </c>
      <c r="G705" t="s">
        <v>130</v>
      </c>
      <c r="H705" t="s">
        <v>130</v>
      </c>
      <c r="I705" t="s">
        <v>130</v>
      </c>
      <c r="J705" t="s">
        <v>130</v>
      </c>
      <c r="K705" t="s">
        <v>130</v>
      </c>
      <c r="L705" t="s">
        <v>130</v>
      </c>
      <c r="M705" t="s">
        <v>130</v>
      </c>
      <c r="N705" t="s">
        <v>130</v>
      </c>
      <c r="O705" t="s">
        <v>130</v>
      </c>
      <c r="P705" t="s">
        <v>130</v>
      </c>
      <c r="Q705" t="s">
        <v>130</v>
      </c>
      <c r="T705" t="s">
        <v>130</v>
      </c>
      <c r="U705" t="s">
        <v>130</v>
      </c>
      <c r="V705" t="s">
        <v>130</v>
      </c>
      <c r="W705" t="s">
        <v>130</v>
      </c>
      <c r="X705" t="s">
        <v>130</v>
      </c>
      <c r="Y705" t="s">
        <v>130</v>
      </c>
      <c r="Z705" t="s">
        <v>130</v>
      </c>
      <c r="AA705" t="s">
        <v>130</v>
      </c>
      <c r="AB705" t="s">
        <v>130</v>
      </c>
      <c r="AC705" t="s">
        <v>130</v>
      </c>
      <c r="AG705" t="s">
        <v>130</v>
      </c>
      <c r="AI705" t="s">
        <v>90</v>
      </c>
    </row>
    <row r="706" spans="1:35">
      <c r="A706" t="s">
        <v>3843</v>
      </c>
      <c r="B706" t="s">
        <v>3844</v>
      </c>
      <c r="C706" t="s">
        <v>3846</v>
      </c>
      <c r="D706" t="s">
        <v>3847</v>
      </c>
      <c r="E706" t="s">
        <v>3848</v>
      </c>
      <c r="F706" t="s">
        <v>2076</v>
      </c>
      <c r="G706" t="s">
        <v>2077</v>
      </c>
      <c r="H706" t="s">
        <v>533</v>
      </c>
      <c r="I706" t="s">
        <v>839</v>
      </c>
      <c r="J706" t="s">
        <v>3835</v>
      </c>
      <c r="K706" t="s">
        <v>3836</v>
      </c>
      <c r="L706" t="s">
        <v>3837</v>
      </c>
      <c r="M706" t="s">
        <v>174</v>
      </c>
      <c r="N706" t="s">
        <v>66</v>
      </c>
      <c r="O706" t="s">
        <v>3838</v>
      </c>
      <c r="P706" t="s">
        <v>204</v>
      </c>
      <c r="Q706" t="s">
        <v>120</v>
      </c>
      <c r="T706" t="s">
        <v>2078</v>
      </c>
      <c r="U706" t="s">
        <v>537</v>
      </c>
      <c r="V706" t="s">
        <v>3840</v>
      </c>
      <c r="W706" t="s">
        <v>3841</v>
      </c>
      <c r="X706" t="s">
        <v>112</v>
      </c>
      <c r="Y706" t="s">
        <v>112</v>
      </c>
      <c r="Z706" t="s">
        <v>112</v>
      </c>
      <c r="AA706" t="s">
        <v>112</v>
      </c>
      <c r="AG706" t="s">
        <v>3849</v>
      </c>
      <c r="AI706" t="s">
        <v>148</v>
      </c>
    </row>
    <row r="707" spans="1:35">
      <c r="A707" t="s">
        <v>3843</v>
      </c>
      <c r="B707" t="s">
        <v>3844</v>
      </c>
      <c r="C707" t="s">
        <v>3850</v>
      </c>
      <c r="D707" t="s">
        <v>3851</v>
      </c>
      <c r="E707" t="s">
        <v>3852</v>
      </c>
      <c r="F707" t="s">
        <v>2082</v>
      </c>
      <c r="G707" t="s">
        <v>2083</v>
      </c>
      <c r="H707" t="s">
        <v>533</v>
      </c>
      <c r="I707" t="s">
        <v>839</v>
      </c>
      <c r="J707" t="s">
        <v>3835</v>
      </c>
      <c r="K707" t="s">
        <v>3836</v>
      </c>
      <c r="L707" t="s">
        <v>3837</v>
      </c>
      <c r="M707" t="s">
        <v>174</v>
      </c>
      <c r="N707" t="s">
        <v>66</v>
      </c>
      <c r="O707" t="s">
        <v>3838</v>
      </c>
      <c r="P707" t="s">
        <v>204</v>
      </c>
      <c r="Q707" t="s">
        <v>120</v>
      </c>
      <c r="R707" t="s">
        <v>3853</v>
      </c>
      <c r="S707">
        <v>190604</v>
      </c>
      <c r="T707" t="s">
        <v>2085</v>
      </c>
      <c r="U707" t="s">
        <v>537</v>
      </c>
      <c r="V707" t="s">
        <v>3840</v>
      </c>
      <c r="W707" t="s">
        <v>3841</v>
      </c>
      <c r="X707" t="s">
        <v>112</v>
      </c>
      <c r="Y707" t="s">
        <v>112</v>
      </c>
      <c r="Z707" t="s">
        <v>112</v>
      </c>
      <c r="AA707" t="s">
        <v>112</v>
      </c>
      <c r="AG707" t="s">
        <v>3842</v>
      </c>
      <c r="AI707" t="s">
        <v>148</v>
      </c>
    </row>
    <row r="708" spans="1:35">
      <c r="A708" t="s">
        <v>3843</v>
      </c>
      <c r="B708" t="s">
        <v>3844</v>
      </c>
      <c r="C708" t="s">
        <v>3854</v>
      </c>
      <c r="D708" t="s">
        <v>3855</v>
      </c>
      <c r="E708" t="s">
        <v>3856</v>
      </c>
      <c r="F708" t="s">
        <v>2033</v>
      </c>
      <c r="G708" t="s">
        <v>3857</v>
      </c>
      <c r="H708" t="s">
        <v>533</v>
      </c>
      <c r="I708" t="s">
        <v>839</v>
      </c>
      <c r="J708" t="s">
        <v>3835</v>
      </c>
      <c r="K708" t="s">
        <v>3836</v>
      </c>
      <c r="L708" t="s">
        <v>3837</v>
      </c>
      <c r="M708" t="s">
        <v>174</v>
      </c>
      <c r="N708" t="s">
        <v>66</v>
      </c>
      <c r="O708" t="s">
        <v>3838</v>
      </c>
      <c r="P708" t="s">
        <v>204</v>
      </c>
      <c r="Q708" t="s">
        <v>120</v>
      </c>
      <c r="R708" t="s">
        <v>3858</v>
      </c>
      <c r="S708">
        <v>191205</v>
      </c>
      <c r="T708" t="s">
        <v>2036</v>
      </c>
      <c r="U708" t="s">
        <v>537</v>
      </c>
      <c r="V708" t="s">
        <v>3840</v>
      </c>
      <c r="W708" t="s">
        <v>3841</v>
      </c>
      <c r="X708" t="s">
        <v>112</v>
      </c>
      <c r="Y708" t="s">
        <v>112</v>
      </c>
      <c r="Z708" t="s">
        <v>112</v>
      </c>
      <c r="AA708" t="s">
        <v>112</v>
      </c>
      <c r="AI708" t="s">
        <v>148</v>
      </c>
    </row>
    <row r="709" spans="1:35">
      <c r="A709" t="s">
        <v>3843</v>
      </c>
      <c r="B709" t="s">
        <v>3844</v>
      </c>
      <c r="C709" t="s">
        <v>3859</v>
      </c>
      <c r="D709" t="s">
        <v>3860</v>
      </c>
      <c r="E709" t="s">
        <v>3861</v>
      </c>
      <c r="F709" t="s">
        <v>2097</v>
      </c>
      <c r="G709" t="s">
        <v>2098</v>
      </c>
      <c r="H709" t="s">
        <v>533</v>
      </c>
      <c r="I709" t="s">
        <v>839</v>
      </c>
      <c r="J709" t="s">
        <v>3835</v>
      </c>
      <c r="K709" t="s">
        <v>3836</v>
      </c>
      <c r="L709" t="s">
        <v>3837</v>
      </c>
      <c r="M709" t="s">
        <v>174</v>
      </c>
      <c r="N709" t="s">
        <v>66</v>
      </c>
      <c r="O709" t="s">
        <v>3862</v>
      </c>
      <c r="P709" t="s">
        <v>204</v>
      </c>
      <c r="Q709" t="s">
        <v>120</v>
      </c>
      <c r="R709" t="s">
        <v>3863</v>
      </c>
      <c r="S709">
        <v>200304</v>
      </c>
      <c r="T709" t="s">
        <v>2100</v>
      </c>
      <c r="U709" t="s">
        <v>537</v>
      </c>
      <c r="V709" t="s">
        <v>3840</v>
      </c>
      <c r="W709" t="s">
        <v>3841</v>
      </c>
      <c r="X709" t="s">
        <v>112</v>
      </c>
      <c r="Y709" t="s">
        <v>112</v>
      </c>
      <c r="Z709" t="s">
        <v>112</v>
      </c>
      <c r="AA709" t="s">
        <v>112</v>
      </c>
      <c r="AI709" t="s">
        <v>148</v>
      </c>
    </row>
    <row r="710" spans="1:35">
      <c r="A710" t="s">
        <v>3864</v>
      </c>
      <c r="B710" t="s">
        <v>3865</v>
      </c>
      <c r="C710"/>
      <c r="D710" t="s">
        <v>3866</v>
      </c>
      <c r="F710" t="s">
        <v>130</v>
      </c>
      <c r="G710" t="s">
        <v>130</v>
      </c>
      <c r="H710" t="s">
        <v>130</v>
      </c>
      <c r="I710" t="s">
        <v>130</v>
      </c>
      <c r="J710" t="s">
        <v>130</v>
      </c>
      <c r="K710" t="s">
        <v>130</v>
      </c>
      <c r="L710" t="s">
        <v>130</v>
      </c>
      <c r="M710" t="s">
        <v>130</v>
      </c>
      <c r="N710" t="s">
        <v>130</v>
      </c>
      <c r="O710" t="s">
        <v>130</v>
      </c>
      <c r="P710" t="s">
        <v>130</v>
      </c>
      <c r="Q710" t="s">
        <v>130</v>
      </c>
      <c r="T710" t="s">
        <v>130</v>
      </c>
      <c r="U710" t="s">
        <v>130</v>
      </c>
      <c r="V710" t="s">
        <v>130</v>
      </c>
      <c r="W710" t="s">
        <v>130</v>
      </c>
      <c r="X710" t="s">
        <v>130</v>
      </c>
      <c r="Y710" t="s">
        <v>130</v>
      </c>
      <c r="Z710" t="s">
        <v>130</v>
      </c>
      <c r="AA710" t="s">
        <v>130</v>
      </c>
      <c r="AB710" t="s">
        <v>130</v>
      </c>
      <c r="AC710" t="s">
        <v>130</v>
      </c>
      <c r="AG710" t="s">
        <v>130</v>
      </c>
      <c r="AI710" t="s">
        <v>90</v>
      </c>
    </row>
    <row r="711" spans="1:35">
      <c r="A711" t="s">
        <v>3864</v>
      </c>
      <c r="B711" t="s">
        <v>3865</v>
      </c>
      <c r="C711" t="s">
        <v>3867</v>
      </c>
      <c r="D711" t="s">
        <v>3868</v>
      </c>
      <c r="E711" t="s">
        <v>3869</v>
      </c>
      <c r="F711" t="s">
        <v>3870</v>
      </c>
      <c r="G711" t="s">
        <v>3072</v>
      </c>
      <c r="H711" t="s">
        <v>533</v>
      </c>
      <c r="I711" t="s">
        <v>839</v>
      </c>
      <c r="J711" t="s">
        <v>3871</v>
      </c>
      <c r="K711" t="s">
        <v>3872</v>
      </c>
      <c r="L711" t="s">
        <v>3837</v>
      </c>
      <c r="M711" t="s">
        <v>140</v>
      </c>
      <c r="N711" t="s">
        <v>66</v>
      </c>
      <c r="O711" t="s">
        <v>3838</v>
      </c>
      <c r="P711" t="s">
        <v>204</v>
      </c>
      <c r="Q711" t="s">
        <v>120</v>
      </c>
      <c r="R711" t="s">
        <v>3873</v>
      </c>
      <c r="S711">
        <v>190701</v>
      </c>
      <c r="T711" t="s">
        <v>3074</v>
      </c>
      <c r="U711" t="s">
        <v>537</v>
      </c>
      <c r="V711" t="s">
        <v>3874</v>
      </c>
      <c r="W711" t="s">
        <v>3875</v>
      </c>
      <c r="X711" t="s">
        <v>112</v>
      </c>
      <c r="Y711" t="s">
        <v>112</v>
      </c>
      <c r="Z711" t="s">
        <v>112</v>
      </c>
      <c r="AA711" t="s">
        <v>112</v>
      </c>
      <c r="AI711" t="s">
        <v>148</v>
      </c>
    </row>
    <row r="712" spans="1:35">
      <c r="A712" t="s">
        <v>3876</v>
      </c>
      <c r="B712" t="s">
        <v>3877</v>
      </c>
      <c r="C712" t="s">
        <v>3878</v>
      </c>
      <c r="D712" t="s">
        <v>3879</v>
      </c>
      <c r="F712" t="s">
        <v>130</v>
      </c>
      <c r="G712" t="s">
        <v>130</v>
      </c>
      <c r="H712" t="s">
        <v>130</v>
      </c>
      <c r="I712" t="s">
        <v>130</v>
      </c>
      <c r="J712" t="s">
        <v>130</v>
      </c>
      <c r="K712" t="s">
        <v>130</v>
      </c>
      <c r="L712" t="s">
        <v>130</v>
      </c>
      <c r="M712" t="s">
        <v>130</v>
      </c>
      <c r="N712" t="s">
        <v>130</v>
      </c>
      <c r="O712" t="s">
        <v>130</v>
      </c>
      <c r="P712" t="s">
        <v>130</v>
      </c>
      <c r="Q712" t="s">
        <v>130</v>
      </c>
      <c r="T712" t="s">
        <v>130</v>
      </c>
      <c r="U712" t="s">
        <v>130</v>
      </c>
      <c r="V712" t="s">
        <v>130</v>
      </c>
      <c r="W712" t="s">
        <v>130</v>
      </c>
      <c r="X712" t="s">
        <v>130</v>
      </c>
      <c r="Y712" t="s">
        <v>130</v>
      </c>
      <c r="Z712" t="s">
        <v>130</v>
      </c>
      <c r="AA712" t="s">
        <v>130</v>
      </c>
      <c r="AB712" t="s">
        <v>130</v>
      </c>
      <c r="AC712" t="s">
        <v>130</v>
      </c>
      <c r="AG712" t="s">
        <v>130</v>
      </c>
      <c r="AI712" t="s">
        <v>90</v>
      </c>
    </row>
    <row r="713" spans="1:35">
      <c r="A713" t="s">
        <v>3876</v>
      </c>
      <c r="B713" t="s">
        <v>3877</v>
      </c>
      <c r="C713" t="s">
        <v>3880</v>
      </c>
      <c r="D713" t="s">
        <v>3881</v>
      </c>
      <c r="E713" t="s">
        <v>3882</v>
      </c>
      <c r="G713" t="s">
        <v>2098</v>
      </c>
      <c r="AI713" t="s">
        <v>90</v>
      </c>
    </row>
    <row r="714" spans="1:35">
      <c r="A714" t="s">
        <v>3883</v>
      </c>
      <c r="B714" t="s">
        <v>3884</v>
      </c>
      <c r="C714" t="s">
        <v>3885</v>
      </c>
      <c r="D714" t="s">
        <v>3886</v>
      </c>
      <c r="F714" t="s">
        <v>130</v>
      </c>
      <c r="G714" t="s">
        <v>130</v>
      </c>
      <c r="H714" t="s">
        <v>130</v>
      </c>
      <c r="I714" t="s">
        <v>130</v>
      </c>
      <c r="J714" t="s">
        <v>130</v>
      </c>
      <c r="K714" t="s">
        <v>130</v>
      </c>
      <c r="L714" t="s">
        <v>130</v>
      </c>
      <c r="M714" t="s">
        <v>130</v>
      </c>
      <c r="N714" t="s">
        <v>130</v>
      </c>
      <c r="O714" t="s">
        <v>130</v>
      </c>
      <c r="P714" t="s">
        <v>130</v>
      </c>
      <c r="Q714" t="s">
        <v>130</v>
      </c>
      <c r="T714" t="s">
        <v>130</v>
      </c>
      <c r="U714" t="s">
        <v>130</v>
      </c>
      <c r="V714" t="s">
        <v>130</v>
      </c>
      <c r="W714" t="s">
        <v>130</v>
      </c>
      <c r="X714" t="s">
        <v>130</v>
      </c>
      <c r="Y714" t="s">
        <v>130</v>
      </c>
      <c r="Z714" t="s">
        <v>130</v>
      </c>
      <c r="AA714" t="s">
        <v>130</v>
      </c>
      <c r="AB714" t="s">
        <v>130</v>
      </c>
      <c r="AC714" t="s">
        <v>130</v>
      </c>
      <c r="AG714" t="s">
        <v>130</v>
      </c>
      <c r="AI714" t="s">
        <v>90</v>
      </c>
    </row>
    <row r="715" spans="1:35">
      <c r="A715" t="s">
        <v>3883</v>
      </c>
      <c r="B715" t="s">
        <v>3884</v>
      </c>
      <c r="C715" t="s">
        <v>3887</v>
      </c>
      <c r="D715" t="s">
        <v>3888</v>
      </c>
      <c r="E715" t="s">
        <v>3889</v>
      </c>
      <c r="F715" t="s">
        <v>2001</v>
      </c>
      <c r="G715" t="s">
        <v>2002</v>
      </c>
      <c r="H715" t="s">
        <v>219</v>
      </c>
      <c r="I715" t="s">
        <v>220</v>
      </c>
      <c r="J715" t="s">
        <v>3890</v>
      </c>
      <c r="K715" t="s">
        <v>3891</v>
      </c>
      <c r="L715" t="s">
        <v>3892</v>
      </c>
      <c r="M715" t="s">
        <v>174</v>
      </c>
      <c r="N715" t="s">
        <v>66</v>
      </c>
      <c r="O715" t="s">
        <v>1386</v>
      </c>
      <c r="P715" t="s">
        <v>204</v>
      </c>
      <c r="Q715" t="s">
        <v>120</v>
      </c>
      <c r="R715" t="s">
        <v>3893</v>
      </c>
      <c r="S715">
        <v>171128</v>
      </c>
      <c r="T715" t="s">
        <v>2006</v>
      </c>
      <c r="U715" t="s">
        <v>542</v>
      </c>
      <c r="V715" t="s">
        <v>3894</v>
      </c>
      <c r="W715" t="s">
        <v>3895</v>
      </c>
      <c r="X715" t="s">
        <v>112</v>
      </c>
      <c r="Y715" t="s">
        <v>112</v>
      </c>
      <c r="Z715" t="s">
        <v>112</v>
      </c>
      <c r="AA715" t="s">
        <v>112</v>
      </c>
      <c r="AI715" t="s">
        <v>148</v>
      </c>
    </row>
    <row r="716" spans="1:35">
      <c r="A716" t="s">
        <v>3883</v>
      </c>
      <c r="B716" t="s">
        <v>3884</v>
      </c>
      <c r="C716" t="s">
        <v>3896</v>
      </c>
      <c r="D716" t="s">
        <v>3897</v>
      </c>
      <c r="E716" t="s">
        <v>3898</v>
      </c>
      <c r="F716" t="s">
        <v>2001</v>
      </c>
      <c r="G716" t="s">
        <v>2002</v>
      </c>
      <c r="H716" t="s">
        <v>219</v>
      </c>
      <c r="I716" t="s">
        <v>220</v>
      </c>
      <c r="J716" t="s">
        <v>3890</v>
      </c>
      <c r="K716" t="s">
        <v>3891</v>
      </c>
      <c r="L716" t="s">
        <v>3899</v>
      </c>
      <c r="M716" t="s">
        <v>174</v>
      </c>
      <c r="N716" t="s">
        <v>66</v>
      </c>
      <c r="O716" t="s">
        <v>1386</v>
      </c>
      <c r="P716" t="s">
        <v>204</v>
      </c>
      <c r="Q716" t="s">
        <v>120</v>
      </c>
      <c r="R716" t="s">
        <v>3900</v>
      </c>
      <c r="S716">
        <v>180103</v>
      </c>
      <c r="T716" t="s">
        <v>2006</v>
      </c>
      <c r="U716" t="s">
        <v>542</v>
      </c>
      <c r="V716" t="s">
        <v>3894</v>
      </c>
      <c r="W716" t="s">
        <v>3901</v>
      </c>
      <c r="X716" t="s">
        <v>112</v>
      </c>
      <c r="Y716" t="s">
        <v>112</v>
      </c>
      <c r="Z716" t="s">
        <v>112</v>
      </c>
      <c r="AA716" t="s">
        <v>112</v>
      </c>
      <c r="AI716" t="s">
        <v>148</v>
      </c>
    </row>
    <row r="717" spans="1:35">
      <c r="A717" t="s">
        <v>3883</v>
      </c>
      <c r="B717" t="s">
        <v>3884</v>
      </c>
      <c r="C717" t="s">
        <v>3902</v>
      </c>
      <c r="D717" t="s">
        <v>3903</v>
      </c>
      <c r="E717" t="s">
        <v>3904</v>
      </c>
      <c r="F717" t="s">
        <v>2033</v>
      </c>
      <c r="G717" t="s">
        <v>2034</v>
      </c>
      <c r="H717" t="s">
        <v>219</v>
      </c>
      <c r="I717" t="s">
        <v>220</v>
      </c>
      <c r="J717" t="s">
        <v>3905</v>
      </c>
      <c r="K717" t="s">
        <v>3906</v>
      </c>
      <c r="L717" t="s">
        <v>3907</v>
      </c>
      <c r="M717" t="s">
        <v>174</v>
      </c>
      <c r="N717" t="s">
        <v>2156</v>
      </c>
      <c r="O717" t="s">
        <v>1386</v>
      </c>
      <c r="P717" t="s">
        <v>204</v>
      </c>
      <c r="Q717" t="s">
        <v>120</v>
      </c>
      <c r="R717" t="s">
        <v>3908</v>
      </c>
      <c r="S717">
        <v>190725</v>
      </c>
      <c r="T717" t="s">
        <v>2036</v>
      </c>
      <c r="U717" t="s">
        <v>542</v>
      </c>
      <c r="V717" t="s">
        <v>3909</v>
      </c>
      <c r="W717" t="s">
        <v>3910</v>
      </c>
      <c r="X717" t="s">
        <v>112</v>
      </c>
      <c r="Y717" t="s">
        <v>112</v>
      </c>
      <c r="Z717" t="s">
        <v>112</v>
      </c>
      <c r="AA717" t="s">
        <v>112</v>
      </c>
      <c r="AB717" t="s">
        <v>2158</v>
      </c>
      <c r="AG717" t="s">
        <v>3911</v>
      </c>
      <c r="AI717" t="s">
        <v>90</v>
      </c>
    </row>
    <row r="718" spans="1:35">
      <c r="A718" t="s">
        <v>3912</v>
      </c>
      <c r="B718" t="s">
        <v>3913</v>
      </c>
      <c r="C718" t="s">
        <v>3885</v>
      </c>
      <c r="D718" t="s">
        <v>3914</v>
      </c>
      <c r="F718" t="s">
        <v>130</v>
      </c>
      <c r="G718" t="s">
        <v>130</v>
      </c>
      <c r="H718" t="s">
        <v>130</v>
      </c>
      <c r="I718" t="s">
        <v>130</v>
      </c>
      <c r="J718" t="s">
        <v>130</v>
      </c>
      <c r="K718" t="s">
        <v>130</v>
      </c>
      <c r="L718" t="s">
        <v>130</v>
      </c>
      <c r="M718" t="s">
        <v>130</v>
      </c>
      <c r="N718" t="s">
        <v>130</v>
      </c>
      <c r="O718" t="s">
        <v>130</v>
      </c>
      <c r="P718" t="s">
        <v>130</v>
      </c>
      <c r="Q718" t="s">
        <v>130</v>
      </c>
      <c r="T718" t="s">
        <v>130</v>
      </c>
      <c r="U718" t="s">
        <v>130</v>
      </c>
      <c r="V718" t="s">
        <v>130</v>
      </c>
      <c r="W718" t="s">
        <v>130</v>
      </c>
      <c r="X718" t="s">
        <v>130</v>
      </c>
      <c r="Y718" t="s">
        <v>130</v>
      </c>
      <c r="Z718" t="s">
        <v>130</v>
      </c>
      <c r="AA718" t="s">
        <v>130</v>
      </c>
      <c r="AB718" t="s">
        <v>130</v>
      </c>
      <c r="AC718" t="s">
        <v>130</v>
      </c>
      <c r="AG718" t="s">
        <v>130</v>
      </c>
      <c r="AI718" t="s">
        <v>90</v>
      </c>
    </row>
    <row r="719" spans="1:35">
      <c r="A719" t="s">
        <v>3912</v>
      </c>
      <c r="B719" t="s">
        <v>3913</v>
      </c>
      <c r="C719" t="s">
        <v>3915</v>
      </c>
      <c r="D719" t="s">
        <v>3916</v>
      </c>
      <c r="E719" t="s">
        <v>3917</v>
      </c>
      <c r="F719" t="s">
        <v>3062</v>
      </c>
      <c r="G719" t="s">
        <v>3063</v>
      </c>
      <c r="H719" t="s">
        <v>533</v>
      </c>
      <c r="I719" t="s">
        <v>839</v>
      </c>
      <c r="J719" t="s">
        <v>3918</v>
      </c>
      <c r="K719" t="s">
        <v>3919</v>
      </c>
      <c r="L719" t="s">
        <v>3920</v>
      </c>
      <c r="M719" t="s">
        <v>140</v>
      </c>
      <c r="N719" t="s">
        <v>66</v>
      </c>
      <c r="O719" t="s">
        <v>3921</v>
      </c>
      <c r="P719" t="s">
        <v>119</v>
      </c>
      <c r="Q719" t="s">
        <v>120</v>
      </c>
      <c r="R719" t="s">
        <v>3922</v>
      </c>
      <c r="S719">
        <v>190320</v>
      </c>
      <c r="T719" t="s">
        <v>3066</v>
      </c>
      <c r="U719" t="s">
        <v>537</v>
      </c>
      <c r="V719" t="s">
        <v>3923</v>
      </c>
      <c r="W719" t="s">
        <v>3924</v>
      </c>
      <c r="X719" t="s">
        <v>112</v>
      </c>
      <c r="Y719" t="s">
        <v>112</v>
      </c>
      <c r="Z719" t="s">
        <v>112</v>
      </c>
      <c r="AA719" t="s">
        <v>12</v>
      </c>
      <c r="AC719" t="s">
        <v>3925</v>
      </c>
      <c r="AG719" t="s">
        <v>3926</v>
      </c>
      <c r="AI719" t="s">
        <v>148</v>
      </c>
    </row>
    <row r="720" spans="1:35">
      <c r="A720" t="s">
        <v>3927</v>
      </c>
      <c r="B720" t="s">
        <v>3928</v>
      </c>
      <c r="C720" t="s">
        <v>3885</v>
      </c>
      <c r="D720" t="s">
        <v>3929</v>
      </c>
      <c r="F720" t="s">
        <v>130</v>
      </c>
      <c r="G720" t="s">
        <v>130</v>
      </c>
      <c r="H720" t="s">
        <v>130</v>
      </c>
      <c r="I720" t="s">
        <v>130</v>
      </c>
      <c r="J720" t="s">
        <v>130</v>
      </c>
      <c r="K720" t="s">
        <v>130</v>
      </c>
      <c r="L720" t="s">
        <v>130</v>
      </c>
      <c r="M720" t="s">
        <v>130</v>
      </c>
      <c r="N720" t="s">
        <v>130</v>
      </c>
      <c r="O720" t="s">
        <v>130</v>
      </c>
      <c r="P720" t="s">
        <v>130</v>
      </c>
      <c r="Q720" t="s">
        <v>130</v>
      </c>
      <c r="T720" t="s">
        <v>130</v>
      </c>
      <c r="U720" t="s">
        <v>130</v>
      </c>
      <c r="V720" t="s">
        <v>130</v>
      </c>
      <c r="W720" t="s">
        <v>130</v>
      </c>
      <c r="X720" t="s">
        <v>130</v>
      </c>
      <c r="Y720" t="s">
        <v>130</v>
      </c>
      <c r="Z720" t="s">
        <v>130</v>
      </c>
      <c r="AA720" t="s">
        <v>130</v>
      </c>
      <c r="AB720" t="s">
        <v>130</v>
      </c>
      <c r="AC720" t="s">
        <v>130</v>
      </c>
      <c r="AG720" t="s">
        <v>130</v>
      </c>
      <c r="AI720" t="s">
        <v>90</v>
      </c>
    </row>
    <row r="721" spans="1:35">
      <c r="A721" t="s">
        <v>3927</v>
      </c>
      <c r="B721" t="s">
        <v>3930</v>
      </c>
      <c r="C721" t="s">
        <v>3931</v>
      </c>
      <c r="D721" t="s">
        <v>3932</v>
      </c>
      <c r="E721" t="s">
        <v>3933</v>
      </c>
      <c r="F721" t="s">
        <v>2033</v>
      </c>
      <c r="G721" t="s">
        <v>2034</v>
      </c>
      <c r="H721" t="s">
        <v>2568</v>
      </c>
      <c r="I721" t="s">
        <v>2569</v>
      </c>
      <c r="J721" t="s">
        <v>3934</v>
      </c>
      <c r="K721" t="s">
        <v>3935</v>
      </c>
      <c r="L721" t="s">
        <v>3936</v>
      </c>
      <c r="M721" t="s">
        <v>174</v>
      </c>
      <c r="N721" t="s">
        <v>66</v>
      </c>
      <c r="O721" t="s">
        <v>682</v>
      </c>
      <c r="P721" t="s">
        <v>119</v>
      </c>
      <c r="Q721" t="s">
        <v>120</v>
      </c>
      <c r="R721" t="s">
        <v>3937</v>
      </c>
      <c r="S721">
        <v>190624</v>
      </c>
      <c r="T721" t="s">
        <v>2036</v>
      </c>
      <c r="U721" t="s">
        <v>2571</v>
      </c>
      <c r="V721" t="s">
        <v>3938</v>
      </c>
      <c r="W721" t="s">
        <v>3939</v>
      </c>
      <c r="X721" t="s">
        <v>112</v>
      </c>
      <c r="Y721" t="s">
        <v>112</v>
      </c>
      <c r="Z721" t="s">
        <v>112</v>
      </c>
      <c r="AA721" t="s">
        <v>12</v>
      </c>
      <c r="AI721" t="s">
        <v>148</v>
      </c>
    </row>
    <row r="722" spans="1:35">
      <c r="A722" t="s">
        <v>3927</v>
      </c>
      <c r="B722" t="s">
        <v>3928</v>
      </c>
      <c r="C722" t="s">
        <v>3940</v>
      </c>
      <c r="D722" t="s">
        <v>3941</v>
      </c>
      <c r="E722" t="s">
        <v>3942</v>
      </c>
      <c r="F722" t="s">
        <v>2097</v>
      </c>
      <c r="G722" t="s">
        <v>2098</v>
      </c>
      <c r="H722" t="s">
        <v>1077</v>
      </c>
      <c r="I722" t="s">
        <v>1078</v>
      </c>
      <c r="J722" t="s">
        <v>3934</v>
      </c>
      <c r="K722" t="s">
        <v>3935</v>
      </c>
      <c r="L722" t="s">
        <v>3936</v>
      </c>
      <c r="M722" t="s">
        <v>174</v>
      </c>
      <c r="N722" t="s">
        <v>66</v>
      </c>
      <c r="O722" t="s">
        <v>859</v>
      </c>
      <c r="P722" t="s">
        <v>119</v>
      </c>
      <c r="Q722" t="s">
        <v>120</v>
      </c>
      <c r="R722" t="s">
        <v>3943</v>
      </c>
      <c r="S722">
        <v>200420</v>
      </c>
      <c r="T722" t="s">
        <v>2100</v>
      </c>
      <c r="U722" t="s">
        <v>1080</v>
      </c>
      <c r="V722" t="s">
        <v>3938</v>
      </c>
      <c r="W722" t="s">
        <v>3939</v>
      </c>
      <c r="X722" t="s">
        <v>112</v>
      </c>
      <c r="Y722" t="s">
        <v>112</v>
      </c>
      <c r="Z722" t="s">
        <v>112</v>
      </c>
      <c r="AA722" t="s">
        <v>12</v>
      </c>
      <c r="AG722" t="s">
        <v>3944</v>
      </c>
      <c r="AI722" t="s">
        <v>148</v>
      </c>
    </row>
    <row r="723" spans="1:35">
      <c r="A723" t="s">
        <v>3927</v>
      </c>
      <c r="B723" t="s">
        <v>3930</v>
      </c>
      <c r="C723" t="s">
        <v>3940</v>
      </c>
      <c r="D723" t="s">
        <v>3941</v>
      </c>
      <c r="E723" t="s">
        <v>3945</v>
      </c>
      <c r="F723" t="s">
        <v>2097</v>
      </c>
      <c r="G723" t="s">
        <v>2098</v>
      </c>
      <c r="H723" t="s">
        <v>1077</v>
      </c>
      <c r="I723" t="s">
        <v>1078</v>
      </c>
      <c r="J723" t="s">
        <v>3934</v>
      </c>
      <c r="K723" t="s">
        <v>3935</v>
      </c>
      <c r="L723" t="s">
        <v>3936</v>
      </c>
      <c r="M723" t="s">
        <v>174</v>
      </c>
      <c r="N723" t="s">
        <v>66</v>
      </c>
      <c r="O723" t="s">
        <v>859</v>
      </c>
      <c r="P723" t="s">
        <v>119</v>
      </c>
      <c r="Q723" t="s">
        <v>120</v>
      </c>
      <c r="R723" t="s">
        <v>3946</v>
      </c>
      <c r="S723">
        <v>200316</v>
      </c>
      <c r="T723" t="s">
        <v>2100</v>
      </c>
      <c r="U723" t="s">
        <v>1080</v>
      </c>
      <c r="V723" t="s">
        <v>3938</v>
      </c>
      <c r="W723" t="s">
        <v>3939</v>
      </c>
      <c r="X723" t="s">
        <v>112</v>
      </c>
      <c r="Y723" t="s">
        <v>112</v>
      </c>
      <c r="Z723" t="s">
        <v>112</v>
      </c>
      <c r="AA723" t="s">
        <v>12</v>
      </c>
      <c r="AI723" t="s">
        <v>148</v>
      </c>
    </row>
    <row r="724" spans="1:35">
      <c r="A724" t="s">
        <v>3927</v>
      </c>
      <c r="B724" t="s">
        <v>3947</v>
      </c>
      <c r="C724" t="s">
        <v>3948</v>
      </c>
      <c r="D724" t="s">
        <v>3949</v>
      </c>
      <c r="E724" t="s">
        <v>3950</v>
      </c>
      <c r="F724" t="s">
        <v>2243</v>
      </c>
      <c r="G724" t="s">
        <v>2244</v>
      </c>
      <c r="H724" t="s">
        <v>2210</v>
      </c>
      <c r="I724" t="s">
        <v>2211</v>
      </c>
      <c r="J724" t="s">
        <v>3951</v>
      </c>
      <c r="K724" t="s">
        <v>3952</v>
      </c>
      <c r="L724" t="s">
        <v>3892</v>
      </c>
      <c r="M724" t="s">
        <v>3953</v>
      </c>
      <c r="N724" t="s">
        <v>1127</v>
      </c>
      <c r="O724" t="s">
        <v>3954</v>
      </c>
      <c r="P724" t="s">
        <v>119</v>
      </c>
      <c r="Q724" t="s">
        <v>120</v>
      </c>
      <c r="R724" t="s">
        <v>3955</v>
      </c>
      <c r="S724">
        <v>230301</v>
      </c>
      <c r="T724" t="s">
        <v>2246</v>
      </c>
      <c r="U724" t="s">
        <v>2213</v>
      </c>
      <c r="V724" t="s">
        <v>3956</v>
      </c>
      <c r="W724" t="s">
        <v>3957</v>
      </c>
      <c r="X724" t="s">
        <v>112</v>
      </c>
      <c r="Y724" t="s">
        <v>112</v>
      </c>
      <c r="Z724" t="s">
        <v>112</v>
      </c>
      <c r="AA724" t="s">
        <v>12</v>
      </c>
      <c r="AB724" t="s">
        <v>252</v>
      </c>
      <c r="AD724" t="s">
        <v>37</v>
      </c>
      <c r="AE724" t="s">
        <v>19</v>
      </c>
      <c r="AI724" t="s">
        <v>90</v>
      </c>
    </row>
    <row r="725" spans="1:35">
      <c r="A725" t="s">
        <v>3927</v>
      </c>
      <c r="B725" t="s">
        <v>3928</v>
      </c>
      <c r="C725" t="s">
        <v>3958</v>
      </c>
      <c r="D725" t="s">
        <v>3959</v>
      </c>
      <c r="E725" t="s">
        <v>3960</v>
      </c>
      <c r="F725" t="s">
        <v>3961</v>
      </c>
      <c r="G725" t="s">
        <v>3962</v>
      </c>
      <c r="H725" t="s">
        <v>930</v>
      </c>
      <c r="I725" t="s">
        <v>2211</v>
      </c>
      <c r="J725" t="s">
        <v>3963</v>
      </c>
      <c r="K725" t="s">
        <v>3964</v>
      </c>
      <c r="L725" t="s">
        <v>3936</v>
      </c>
      <c r="M725" t="s">
        <v>934</v>
      </c>
      <c r="N725" t="s">
        <v>1127</v>
      </c>
      <c r="O725" t="s">
        <v>935</v>
      </c>
      <c r="P725" t="s">
        <v>119</v>
      </c>
      <c r="Q725" t="s">
        <v>120</v>
      </c>
      <c r="R725" t="s">
        <v>3965</v>
      </c>
      <c r="S725">
        <v>230905</v>
      </c>
      <c r="T725" t="s">
        <v>3966</v>
      </c>
      <c r="U725" t="s">
        <v>2272</v>
      </c>
      <c r="V725" t="s">
        <v>3967</v>
      </c>
      <c r="W725" t="s">
        <v>3939</v>
      </c>
      <c r="X725" t="s">
        <v>112</v>
      </c>
      <c r="Y725" t="s">
        <v>112</v>
      </c>
      <c r="Z725" t="s">
        <v>112</v>
      </c>
      <c r="AA725" t="s">
        <v>12</v>
      </c>
      <c r="AB725" t="s">
        <v>252</v>
      </c>
      <c r="AD725" t="s">
        <v>37</v>
      </c>
      <c r="AE725" t="s">
        <v>19</v>
      </c>
      <c r="AI725" t="s">
        <v>90</v>
      </c>
    </row>
    <row r="726" spans="1:35">
      <c r="A726" t="s">
        <v>3927</v>
      </c>
      <c r="B726" t="s">
        <v>3947</v>
      </c>
      <c r="C726" t="s">
        <v>3968</v>
      </c>
      <c r="D726" t="s">
        <v>3969</v>
      </c>
      <c r="E726" t="s">
        <v>3970</v>
      </c>
      <c r="F726" t="s">
        <v>3961</v>
      </c>
      <c r="G726" t="s">
        <v>3962</v>
      </c>
      <c r="H726" t="s">
        <v>1077</v>
      </c>
      <c r="I726" t="s">
        <v>1078</v>
      </c>
      <c r="J726" t="s">
        <v>3971</v>
      </c>
      <c r="K726" t="s">
        <v>3972</v>
      </c>
      <c r="L726" t="s">
        <v>3892</v>
      </c>
      <c r="M726" t="s">
        <v>934</v>
      </c>
      <c r="N726" t="s">
        <v>1127</v>
      </c>
      <c r="O726" t="s">
        <v>3954</v>
      </c>
      <c r="P726" t="s">
        <v>119</v>
      </c>
      <c r="Q726" t="s">
        <v>120</v>
      </c>
      <c r="R726" t="s">
        <v>3973</v>
      </c>
      <c r="S726">
        <v>230915</v>
      </c>
      <c r="T726" t="s">
        <v>3966</v>
      </c>
      <c r="U726" t="s">
        <v>1080</v>
      </c>
      <c r="V726" t="s">
        <v>3974</v>
      </c>
      <c r="W726" t="s">
        <v>3957</v>
      </c>
      <c r="X726" t="s">
        <v>112</v>
      </c>
      <c r="Y726" t="s">
        <v>112</v>
      </c>
      <c r="Z726" t="s">
        <v>112</v>
      </c>
      <c r="AA726" t="s">
        <v>12</v>
      </c>
      <c r="AB726" t="s">
        <v>252</v>
      </c>
      <c r="AD726" t="s">
        <v>37</v>
      </c>
      <c r="AE726" t="s">
        <v>19</v>
      </c>
      <c r="AI726" t="s">
        <v>90</v>
      </c>
    </row>
    <row r="727" spans="1:35">
      <c r="A727" t="s">
        <v>3927</v>
      </c>
      <c r="B727" t="s">
        <v>3947</v>
      </c>
      <c r="C727" t="s">
        <v>3968</v>
      </c>
      <c r="D727" t="s">
        <v>3969</v>
      </c>
      <c r="E727" t="s">
        <v>3975</v>
      </c>
      <c r="F727" t="s">
        <v>3961</v>
      </c>
      <c r="G727" t="s">
        <v>3962</v>
      </c>
      <c r="H727" t="s">
        <v>3707</v>
      </c>
      <c r="I727" t="s">
        <v>3708</v>
      </c>
      <c r="J727" t="s">
        <v>3971</v>
      </c>
      <c r="K727" t="s">
        <v>3972</v>
      </c>
      <c r="L727" t="s">
        <v>3892</v>
      </c>
      <c r="M727" t="s">
        <v>934</v>
      </c>
      <c r="N727" t="s">
        <v>1127</v>
      </c>
      <c r="O727" t="s">
        <v>3954</v>
      </c>
      <c r="P727" t="s">
        <v>119</v>
      </c>
      <c r="Q727" t="s">
        <v>120</v>
      </c>
      <c r="T727" t="s">
        <v>3966</v>
      </c>
      <c r="U727" t="s">
        <v>3710</v>
      </c>
      <c r="V727" t="s">
        <v>3974</v>
      </c>
      <c r="W727" t="s">
        <v>3957</v>
      </c>
      <c r="X727" t="s">
        <v>112</v>
      </c>
      <c r="Y727" t="s">
        <v>112</v>
      </c>
      <c r="Z727" t="s">
        <v>112</v>
      </c>
      <c r="AA727" t="s">
        <v>12</v>
      </c>
      <c r="AB727" t="s">
        <v>252</v>
      </c>
      <c r="AD727" t="s">
        <v>37</v>
      </c>
      <c r="AE727" t="s">
        <v>19</v>
      </c>
      <c r="AI727" t="s">
        <v>90</v>
      </c>
    </row>
    <row r="728" spans="1:35">
      <c r="A728" t="s">
        <v>3976</v>
      </c>
      <c r="B728" t="s">
        <v>3977</v>
      </c>
      <c r="C728" t="s">
        <v>3885</v>
      </c>
      <c r="D728" t="s">
        <v>3978</v>
      </c>
      <c r="F728" t="s">
        <v>130</v>
      </c>
      <c r="G728" t="s">
        <v>130</v>
      </c>
      <c r="H728" t="s">
        <v>130</v>
      </c>
      <c r="I728" t="s">
        <v>130</v>
      </c>
      <c r="J728" t="s">
        <v>130</v>
      </c>
      <c r="K728" t="s">
        <v>130</v>
      </c>
      <c r="L728" t="s">
        <v>130</v>
      </c>
      <c r="M728" t="s">
        <v>130</v>
      </c>
      <c r="N728" t="s">
        <v>130</v>
      </c>
      <c r="O728" t="s">
        <v>130</v>
      </c>
      <c r="P728" t="s">
        <v>130</v>
      </c>
      <c r="Q728" t="s">
        <v>130</v>
      </c>
      <c r="T728" t="s">
        <v>130</v>
      </c>
      <c r="U728" t="s">
        <v>130</v>
      </c>
      <c r="V728" t="s">
        <v>130</v>
      </c>
      <c r="W728" t="s">
        <v>130</v>
      </c>
      <c r="X728" t="s">
        <v>130</v>
      </c>
      <c r="Y728" t="s">
        <v>130</v>
      </c>
      <c r="Z728" t="s">
        <v>130</v>
      </c>
      <c r="AA728" t="s">
        <v>130</v>
      </c>
      <c r="AB728" t="s">
        <v>130</v>
      </c>
      <c r="AC728" t="s">
        <v>130</v>
      </c>
      <c r="AG728" t="s">
        <v>130</v>
      </c>
      <c r="AI728" t="s">
        <v>90</v>
      </c>
    </row>
    <row r="729" spans="1:35">
      <c r="A729" t="s">
        <v>3979</v>
      </c>
      <c r="B729" t="s">
        <v>3977</v>
      </c>
      <c r="C729" t="s">
        <v>3980</v>
      </c>
      <c r="D729" t="s">
        <v>3981</v>
      </c>
      <c r="E729" t="s">
        <v>3982</v>
      </c>
      <c r="F729" t="s">
        <v>2097</v>
      </c>
      <c r="G729" t="s">
        <v>2098</v>
      </c>
      <c r="H729" t="s">
        <v>1077</v>
      </c>
      <c r="I729" t="s">
        <v>1078</v>
      </c>
      <c r="J729" t="s">
        <v>3905</v>
      </c>
      <c r="K729" t="s">
        <v>3906</v>
      </c>
      <c r="L729" t="s">
        <v>3907</v>
      </c>
      <c r="M729" t="s">
        <v>174</v>
      </c>
      <c r="N729" t="s">
        <v>2156</v>
      </c>
      <c r="O729" t="s">
        <v>791</v>
      </c>
      <c r="P729" t="s">
        <v>204</v>
      </c>
      <c r="Q729" t="s">
        <v>120</v>
      </c>
      <c r="R729" t="s">
        <v>3983</v>
      </c>
      <c r="S729">
        <v>200702</v>
      </c>
      <c r="T729" t="s">
        <v>2100</v>
      </c>
      <c r="U729" t="s">
        <v>1080</v>
      </c>
      <c r="V729" t="s">
        <v>3909</v>
      </c>
      <c r="W729" t="s">
        <v>3910</v>
      </c>
      <c r="X729" t="s">
        <v>112</v>
      </c>
      <c r="Y729" t="s">
        <v>112</v>
      </c>
      <c r="Z729" t="s">
        <v>112</v>
      </c>
      <c r="AA729" t="s">
        <v>112</v>
      </c>
      <c r="AB729" t="s">
        <v>1715</v>
      </c>
      <c r="AI729" t="s">
        <v>148</v>
      </c>
    </row>
    <row r="730" spans="1:35">
      <c r="A730" t="s">
        <v>3979</v>
      </c>
      <c r="B730" t="s">
        <v>3984</v>
      </c>
      <c r="C730" t="s">
        <v>3985</v>
      </c>
      <c r="D730" t="s">
        <v>3986</v>
      </c>
      <c r="E730" t="s">
        <v>3987</v>
      </c>
      <c r="F730" t="s">
        <v>2097</v>
      </c>
      <c r="G730" t="s">
        <v>2098</v>
      </c>
      <c r="H730" t="s">
        <v>2568</v>
      </c>
      <c r="I730" t="s">
        <v>3988</v>
      </c>
      <c r="J730" t="s">
        <v>3905</v>
      </c>
      <c r="K730" t="s">
        <v>3906</v>
      </c>
      <c r="L730" t="s">
        <v>3907</v>
      </c>
      <c r="M730" t="s">
        <v>174</v>
      </c>
      <c r="N730" t="s">
        <v>2156</v>
      </c>
      <c r="O730" t="s">
        <v>791</v>
      </c>
      <c r="P730" t="s">
        <v>204</v>
      </c>
      <c r="Q730" t="s">
        <v>120</v>
      </c>
      <c r="R730" t="s">
        <v>3989</v>
      </c>
      <c r="S730">
        <v>200702</v>
      </c>
      <c r="T730" t="s">
        <v>2100</v>
      </c>
      <c r="U730" t="s">
        <v>2571</v>
      </c>
      <c r="V730" t="s">
        <v>3909</v>
      </c>
      <c r="W730" t="s">
        <v>3910</v>
      </c>
      <c r="X730" t="s">
        <v>112</v>
      </c>
      <c r="Y730" t="s">
        <v>112</v>
      </c>
      <c r="Z730" t="s">
        <v>112</v>
      </c>
      <c r="AA730" t="s">
        <v>112</v>
      </c>
      <c r="AB730" t="s">
        <v>1715</v>
      </c>
      <c r="AI730" t="s">
        <v>148</v>
      </c>
    </row>
    <row r="731" spans="1:35">
      <c r="A731" t="s">
        <v>3990</v>
      </c>
      <c r="B731" t="s">
        <v>3991</v>
      </c>
      <c r="C731" t="s">
        <v>3885</v>
      </c>
      <c r="D731" t="s">
        <v>3992</v>
      </c>
      <c r="F731" t="s">
        <v>130</v>
      </c>
      <c r="G731" t="s">
        <v>130</v>
      </c>
      <c r="H731" t="s">
        <v>130</v>
      </c>
      <c r="I731" t="s">
        <v>130</v>
      </c>
      <c r="J731" t="s">
        <v>130</v>
      </c>
      <c r="K731" t="s">
        <v>130</v>
      </c>
      <c r="L731" t="s">
        <v>130</v>
      </c>
      <c r="M731" t="s">
        <v>130</v>
      </c>
      <c r="N731" t="s">
        <v>130</v>
      </c>
      <c r="O731" t="s">
        <v>130</v>
      </c>
      <c r="P731" t="s">
        <v>130</v>
      </c>
      <c r="Q731" t="s">
        <v>130</v>
      </c>
      <c r="T731" t="s">
        <v>130</v>
      </c>
      <c r="U731" t="s">
        <v>130</v>
      </c>
      <c r="V731" t="s">
        <v>130</v>
      </c>
      <c r="W731" t="s">
        <v>130</v>
      </c>
      <c r="X731" t="s">
        <v>130</v>
      </c>
      <c r="Y731" t="s">
        <v>130</v>
      </c>
      <c r="Z731" t="s">
        <v>130</v>
      </c>
      <c r="AA731" t="s">
        <v>130</v>
      </c>
      <c r="AB731" t="s">
        <v>130</v>
      </c>
      <c r="AC731" t="s">
        <v>130</v>
      </c>
      <c r="AG731" t="s">
        <v>130</v>
      </c>
      <c r="AI731" t="s">
        <v>90</v>
      </c>
    </row>
    <row r="732" spans="1:35">
      <c r="A732" t="s">
        <v>3990</v>
      </c>
      <c r="B732" t="s">
        <v>3991</v>
      </c>
      <c r="C732" t="s">
        <v>3993</v>
      </c>
      <c r="D732" t="s">
        <v>3994</v>
      </c>
      <c r="E732" t="s">
        <v>3995</v>
      </c>
      <c r="F732" t="s">
        <v>228</v>
      </c>
      <c r="G732" t="s">
        <v>229</v>
      </c>
      <c r="H732" t="s">
        <v>219</v>
      </c>
      <c r="I732" t="s">
        <v>220</v>
      </c>
      <c r="J732" t="s">
        <v>3996</v>
      </c>
      <c r="K732" t="s">
        <v>3997</v>
      </c>
      <c r="L732" t="s">
        <v>3899</v>
      </c>
      <c r="M732" t="s">
        <v>174</v>
      </c>
      <c r="N732" t="s">
        <v>66</v>
      </c>
      <c r="O732" t="s">
        <v>623</v>
      </c>
      <c r="P732" t="s">
        <v>204</v>
      </c>
      <c r="Q732" t="s">
        <v>120</v>
      </c>
      <c r="R732" t="s">
        <v>3998</v>
      </c>
      <c r="S732">
        <v>201203</v>
      </c>
      <c r="T732" t="s">
        <v>850</v>
      </c>
      <c r="U732" t="s">
        <v>542</v>
      </c>
      <c r="V732" t="s">
        <v>3999</v>
      </c>
      <c r="W732" t="s">
        <v>4000</v>
      </c>
      <c r="X732" t="s">
        <v>2653</v>
      </c>
      <c r="Y732" t="s">
        <v>112</v>
      </c>
      <c r="Z732" t="s">
        <v>112</v>
      </c>
      <c r="AA732" t="s">
        <v>12</v>
      </c>
      <c r="AI732" t="s">
        <v>148</v>
      </c>
    </row>
    <row r="733" spans="1:35">
      <c r="A733" t="s">
        <v>4001</v>
      </c>
      <c r="B733" t="s">
        <v>4002</v>
      </c>
      <c r="C733" t="s">
        <v>3885</v>
      </c>
      <c r="D733" t="s">
        <v>4003</v>
      </c>
      <c r="F733" t="s">
        <v>130</v>
      </c>
      <c r="G733" t="s">
        <v>130</v>
      </c>
      <c r="H733" t="s">
        <v>130</v>
      </c>
      <c r="I733" t="s">
        <v>130</v>
      </c>
      <c r="J733" t="s">
        <v>130</v>
      </c>
      <c r="K733" t="s">
        <v>130</v>
      </c>
      <c r="L733" t="s">
        <v>130</v>
      </c>
      <c r="M733" t="s">
        <v>130</v>
      </c>
      <c r="N733" t="s">
        <v>130</v>
      </c>
      <c r="O733" t="s">
        <v>130</v>
      </c>
      <c r="P733" t="s">
        <v>130</v>
      </c>
      <c r="Q733" t="s">
        <v>130</v>
      </c>
      <c r="T733" t="s">
        <v>130</v>
      </c>
      <c r="U733" t="s">
        <v>130</v>
      </c>
      <c r="V733" t="s">
        <v>130</v>
      </c>
      <c r="W733" t="s">
        <v>130</v>
      </c>
      <c r="X733" t="s">
        <v>130</v>
      </c>
      <c r="Y733" t="s">
        <v>130</v>
      </c>
      <c r="Z733" t="s">
        <v>130</v>
      </c>
      <c r="AA733" t="s">
        <v>130</v>
      </c>
      <c r="AB733" t="s">
        <v>130</v>
      </c>
      <c r="AC733" t="s">
        <v>130</v>
      </c>
      <c r="AG733" t="s">
        <v>130</v>
      </c>
      <c r="AI733" t="s">
        <v>90</v>
      </c>
    </row>
    <row r="734" spans="1:35">
      <c r="A734" t="s">
        <v>4001</v>
      </c>
      <c r="B734" t="s">
        <v>4002</v>
      </c>
      <c r="C734" t="s">
        <v>4004</v>
      </c>
      <c r="D734" t="s">
        <v>4005</v>
      </c>
      <c r="E734" t="s">
        <v>4006</v>
      </c>
      <c r="F734" t="s">
        <v>2097</v>
      </c>
      <c r="G734" t="s">
        <v>2098</v>
      </c>
      <c r="H734" t="s">
        <v>621</v>
      </c>
      <c r="I734" t="s">
        <v>622</v>
      </c>
      <c r="J734" t="s">
        <v>4007</v>
      </c>
      <c r="K734" t="s">
        <v>4008</v>
      </c>
      <c r="L734" t="s">
        <v>3899</v>
      </c>
      <c r="M734" t="s">
        <v>174</v>
      </c>
      <c r="N734" t="s">
        <v>1127</v>
      </c>
      <c r="O734" t="s">
        <v>623</v>
      </c>
      <c r="P734" t="s">
        <v>119</v>
      </c>
      <c r="Q734" t="s">
        <v>120</v>
      </c>
      <c r="R734" t="s">
        <v>4009</v>
      </c>
      <c r="S734">
        <v>210602</v>
      </c>
      <c r="T734" t="s">
        <v>2100</v>
      </c>
      <c r="U734" t="s">
        <v>626</v>
      </c>
      <c r="V734" t="s">
        <v>4010</v>
      </c>
      <c r="W734" t="s">
        <v>4000</v>
      </c>
      <c r="X734" t="s">
        <v>112</v>
      </c>
      <c r="Y734" t="s">
        <v>112</v>
      </c>
      <c r="Z734" t="s">
        <v>112</v>
      </c>
      <c r="AA734" t="s">
        <v>12</v>
      </c>
      <c r="AB734" t="s">
        <v>252</v>
      </c>
      <c r="AI734" t="s">
        <v>90</v>
      </c>
    </row>
    <row r="735" spans="1:35">
      <c r="A735" t="s">
        <v>4001</v>
      </c>
      <c r="B735" t="s">
        <v>4002</v>
      </c>
      <c r="C735" t="s">
        <v>4004</v>
      </c>
      <c r="D735" t="s">
        <v>4005</v>
      </c>
      <c r="E735" t="s">
        <v>4011</v>
      </c>
      <c r="F735" t="s">
        <v>2097</v>
      </c>
      <c r="G735" t="s">
        <v>2098</v>
      </c>
      <c r="H735" t="s">
        <v>621</v>
      </c>
      <c r="I735" t="s">
        <v>622</v>
      </c>
      <c r="J735" t="s">
        <v>4007</v>
      </c>
      <c r="K735" t="s">
        <v>4008</v>
      </c>
      <c r="L735" t="s">
        <v>3899</v>
      </c>
      <c r="M735" t="s">
        <v>174</v>
      </c>
      <c r="N735" t="s">
        <v>4012</v>
      </c>
      <c r="O735" t="s">
        <v>623</v>
      </c>
      <c r="P735" t="s">
        <v>119</v>
      </c>
      <c r="Q735" t="s">
        <v>120</v>
      </c>
      <c r="R735" t="s">
        <v>4013</v>
      </c>
      <c r="S735">
        <v>210204</v>
      </c>
      <c r="T735" t="s">
        <v>2100</v>
      </c>
      <c r="U735" t="s">
        <v>626</v>
      </c>
      <c r="V735" t="s">
        <v>4010</v>
      </c>
      <c r="W735" t="s">
        <v>4000</v>
      </c>
      <c r="X735" t="s">
        <v>112</v>
      </c>
      <c r="Y735" t="s">
        <v>112</v>
      </c>
      <c r="Z735" t="s">
        <v>112</v>
      </c>
      <c r="AA735" t="s">
        <v>12</v>
      </c>
      <c r="AB735" t="s">
        <v>1457</v>
      </c>
      <c r="AI735" t="s">
        <v>90</v>
      </c>
    </row>
    <row r="736" spans="1:35">
      <c r="A736" t="s">
        <v>4001</v>
      </c>
      <c r="B736" t="s">
        <v>4002</v>
      </c>
      <c r="C736" t="s">
        <v>4014</v>
      </c>
      <c r="D736" t="s">
        <v>4015</v>
      </c>
      <c r="E736" t="s">
        <v>4016</v>
      </c>
      <c r="F736" t="s">
        <v>2150</v>
      </c>
      <c r="G736" t="s">
        <v>2151</v>
      </c>
      <c r="H736" t="s">
        <v>1401</v>
      </c>
      <c r="I736" t="s">
        <v>1402</v>
      </c>
      <c r="J736" t="s">
        <v>4017</v>
      </c>
      <c r="K736" t="s">
        <v>4008</v>
      </c>
      <c r="L736" t="s">
        <v>3899</v>
      </c>
      <c r="M736" t="s">
        <v>174</v>
      </c>
      <c r="N736" t="s">
        <v>1127</v>
      </c>
      <c r="O736" t="s">
        <v>623</v>
      </c>
      <c r="P736" t="s">
        <v>119</v>
      </c>
      <c r="Q736" t="s">
        <v>120</v>
      </c>
      <c r="R736" t="s">
        <v>4018</v>
      </c>
      <c r="S736">
        <v>210611</v>
      </c>
      <c r="T736" t="s">
        <v>2153</v>
      </c>
      <c r="U736" t="s">
        <v>3330</v>
      </c>
      <c r="V736" t="s">
        <v>4019</v>
      </c>
      <c r="W736" t="s">
        <v>4000</v>
      </c>
      <c r="X736" t="s">
        <v>112</v>
      </c>
      <c r="Y736" t="s">
        <v>112</v>
      </c>
      <c r="Z736" t="s">
        <v>112</v>
      </c>
      <c r="AA736" t="s">
        <v>12</v>
      </c>
      <c r="AB736" t="s">
        <v>252</v>
      </c>
      <c r="AI736" t="s">
        <v>90</v>
      </c>
    </row>
    <row r="737" spans="1:35">
      <c r="A737" t="s">
        <v>4001</v>
      </c>
      <c r="B737" t="s">
        <v>4002</v>
      </c>
      <c r="C737" t="s">
        <v>4020</v>
      </c>
      <c r="D737" t="s">
        <v>4021</v>
      </c>
      <c r="E737" t="s">
        <v>4022</v>
      </c>
      <c r="F737" t="s">
        <v>2150</v>
      </c>
      <c r="G737" t="s">
        <v>2151</v>
      </c>
      <c r="H737" t="s">
        <v>1401</v>
      </c>
      <c r="I737" t="s">
        <v>1402</v>
      </c>
      <c r="J737" t="s">
        <v>4023</v>
      </c>
      <c r="K737" t="s">
        <v>4024</v>
      </c>
      <c r="L737" t="s">
        <v>3899</v>
      </c>
      <c r="M737" t="s">
        <v>174</v>
      </c>
      <c r="N737" t="s">
        <v>1127</v>
      </c>
      <c r="O737" t="s">
        <v>623</v>
      </c>
      <c r="P737" t="s">
        <v>119</v>
      </c>
      <c r="Q737" t="s">
        <v>120</v>
      </c>
      <c r="R737" t="s">
        <v>4025</v>
      </c>
      <c r="S737">
        <v>220207</v>
      </c>
      <c r="T737" t="s">
        <v>2153</v>
      </c>
      <c r="U737" t="s">
        <v>3330</v>
      </c>
      <c r="V737" t="s">
        <v>4026</v>
      </c>
      <c r="W737" t="s">
        <v>4000</v>
      </c>
      <c r="X737" t="s">
        <v>112</v>
      </c>
      <c r="Y737" t="s">
        <v>112</v>
      </c>
      <c r="Z737" t="s">
        <v>112</v>
      </c>
      <c r="AA737" t="s">
        <v>12</v>
      </c>
      <c r="AB737" t="s">
        <v>252</v>
      </c>
      <c r="AD737" t="s">
        <v>37</v>
      </c>
      <c r="AE737" t="s">
        <v>19</v>
      </c>
      <c r="AI737" t="s">
        <v>90</v>
      </c>
    </row>
    <row r="738" spans="1:35">
      <c r="A738" t="s">
        <v>4001</v>
      </c>
      <c r="B738" t="s">
        <v>4002</v>
      </c>
      <c r="C738" t="s">
        <v>4027</v>
      </c>
      <c r="D738" t="s">
        <v>4028</v>
      </c>
      <c r="E738" t="s">
        <v>4029</v>
      </c>
      <c r="F738" t="s">
        <v>2150</v>
      </c>
      <c r="G738" t="s">
        <v>2151</v>
      </c>
      <c r="H738" t="s">
        <v>1401</v>
      </c>
      <c r="I738" t="s">
        <v>1402</v>
      </c>
      <c r="J738" t="s">
        <v>4023</v>
      </c>
      <c r="K738" t="s">
        <v>4024</v>
      </c>
      <c r="L738" t="s">
        <v>3899</v>
      </c>
      <c r="M738" t="s">
        <v>174</v>
      </c>
      <c r="N738" t="s">
        <v>1127</v>
      </c>
      <c r="O738" t="s">
        <v>623</v>
      </c>
      <c r="P738" t="s">
        <v>119</v>
      </c>
      <c r="Q738" t="s">
        <v>120</v>
      </c>
      <c r="R738" t="s">
        <v>4030</v>
      </c>
      <c r="S738">
        <v>230223</v>
      </c>
      <c r="T738" t="s">
        <v>2153</v>
      </c>
      <c r="U738" t="s">
        <v>3330</v>
      </c>
      <c r="V738" t="s">
        <v>4026</v>
      </c>
      <c r="W738" t="s">
        <v>4000</v>
      </c>
      <c r="X738" t="s">
        <v>112</v>
      </c>
      <c r="Y738" t="s">
        <v>112</v>
      </c>
      <c r="Z738" t="s">
        <v>112</v>
      </c>
      <c r="AA738" t="s">
        <v>12</v>
      </c>
      <c r="AB738" t="s">
        <v>252</v>
      </c>
      <c r="AD738" t="s">
        <v>37</v>
      </c>
      <c r="AE738" t="s">
        <v>19</v>
      </c>
      <c r="AI738" t="s">
        <v>90</v>
      </c>
    </row>
    <row r="739" spans="1:35">
      <c r="A739" t="s">
        <v>4001</v>
      </c>
      <c r="B739" t="s">
        <v>4002</v>
      </c>
      <c r="C739" t="s">
        <v>4027</v>
      </c>
      <c r="D739" t="s">
        <v>4028</v>
      </c>
      <c r="E739" t="s">
        <v>4031</v>
      </c>
      <c r="F739" t="s">
        <v>2150</v>
      </c>
      <c r="G739" t="s">
        <v>2151</v>
      </c>
      <c r="H739" t="s">
        <v>1401</v>
      </c>
      <c r="I739" t="s">
        <v>1402</v>
      </c>
      <c r="J739" t="s">
        <v>4023</v>
      </c>
      <c r="K739" t="s">
        <v>4024</v>
      </c>
      <c r="L739" t="s">
        <v>3899</v>
      </c>
      <c r="M739" t="s">
        <v>174</v>
      </c>
      <c r="N739" t="s">
        <v>1127</v>
      </c>
      <c r="O739" t="s">
        <v>623</v>
      </c>
      <c r="P739" t="s">
        <v>119</v>
      </c>
      <c r="Q739" t="s">
        <v>120</v>
      </c>
      <c r="R739" t="s">
        <v>4032</v>
      </c>
      <c r="S739">
        <v>220223</v>
      </c>
      <c r="T739" t="s">
        <v>2153</v>
      </c>
      <c r="U739" t="s">
        <v>3330</v>
      </c>
      <c r="V739" t="s">
        <v>4026</v>
      </c>
      <c r="W739" t="s">
        <v>4000</v>
      </c>
      <c r="X739" t="s">
        <v>112</v>
      </c>
      <c r="Y739" t="s">
        <v>112</v>
      </c>
      <c r="Z739" t="s">
        <v>112</v>
      </c>
      <c r="AA739" t="s">
        <v>12</v>
      </c>
      <c r="AB739" t="s">
        <v>252</v>
      </c>
      <c r="AD739" t="s">
        <v>37</v>
      </c>
      <c r="AE739" t="s">
        <v>32</v>
      </c>
      <c r="AI739" t="s">
        <v>148</v>
      </c>
    </row>
    <row r="740" spans="1:35">
      <c r="A740" t="s">
        <v>4001</v>
      </c>
      <c r="B740" t="s">
        <v>4002</v>
      </c>
      <c r="C740" t="s">
        <v>4033</v>
      </c>
      <c r="D740" t="s">
        <v>4034</v>
      </c>
      <c r="E740" t="s">
        <v>4035</v>
      </c>
      <c r="F740" t="s">
        <v>2215</v>
      </c>
      <c r="G740" t="s">
        <v>2216</v>
      </c>
      <c r="H740" t="s">
        <v>1401</v>
      </c>
      <c r="I740" t="s">
        <v>1402</v>
      </c>
      <c r="J740" t="s">
        <v>4023</v>
      </c>
      <c r="K740" t="s">
        <v>4024</v>
      </c>
      <c r="L740" t="s">
        <v>3899</v>
      </c>
      <c r="M740" t="s">
        <v>174</v>
      </c>
      <c r="N740" t="s">
        <v>1127</v>
      </c>
      <c r="O740" t="s">
        <v>623</v>
      </c>
      <c r="P740" t="s">
        <v>119</v>
      </c>
      <c r="Q740" t="s">
        <v>120</v>
      </c>
      <c r="R740" t="s">
        <v>4036</v>
      </c>
      <c r="S740">
        <v>230214</v>
      </c>
      <c r="T740" t="s">
        <v>2218</v>
      </c>
      <c r="U740" t="s">
        <v>3330</v>
      </c>
      <c r="V740" t="s">
        <v>4026</v>
      </c>
      <c r="W740" t="s">
        <v>4000</v>
      </c>
      <c r="X740" t="s">
        <v>112</v>
      </c>
      <c r="Y740" t="s">
        <v>112</v>
      </c>
      <c r="Z740" t="s">
        <v>112</v>
      </c>
      <c r="AA740" t="s">
        <v>12</v>
      </c>
      <c r="AB740" t="s">
        <v>252</v>
      </c>
      <c r="AD740" t="s">
        <v>37</v>
      </c>
      <c r="AE740" t="s">
        <v>19</v>
      </c>
      <c r="AI740" t="s">
        <v>90</v>
      </c>
    </row>
    <row r="741" spans="1:35">
      <c r="A741" t="s">
        <v>4001</v>
      </c>
      <c r="B741" t="s">
        <v>4002</v>
      </c>
      <c r="C741" t="s">
        <v>4037</v>
      </c>
      <c r="D741" t="s">
        <v>4038</v>
      </c>
      <c r="E741" t="s">
        <v>4039</v>
      </c>
      <c r="F741" t="s">
        <v>1289</v>
      </c>
      <c r="G741" t="s">
        <v>1290</v>
      </c>
      <c r="H741" t="s">
        <v>1062</v>
      </c>
      <c r="I741" t="s">
        <v>1291</v>
      </c>
      <c r="J741" t="s">
        <v>4040</v>
      </c>
      <c r="K741" t="s">
        <v>4041</v>
      </c>
      <c r="L741" t="s">
        <v>3899</v>
      </c>
      <c r="M741" t="s">
        <v>174</v>
      </c>
      <c r="N741" t="s">
        <v>1127</v>
      </c>
      <c r="O741" t="s">
        <v>623</v>
      </c>
      <c r="P741" t="s">
        <v>119</v>
      </c>
      <c r="Q741" t="s">
        <v>120</v>
      </c>
      <c r="T741" t="s">
        <v>2271</v>
      </c>
      <c r="U741" t="s">
        <v>1065</v>
      </c>
      <c r="V741" t="s">
        <v>4042</v>
      </c>
      <c r="W741" t="s">
        <v>4000</v>
      </c>
      <c r="X741" t="s">
        <v>112</v>
      </c>
      <c r="Y741" t="s">
        <v>112</v>
      </c>
      <c r="Z741" t="s">
        <v>112</v>
      </c>
      <c r="AA741" t="s">
        <v>12</v>
      </c>
      <c r="AB741" t="s">
        <v>252</v>
      </c>
      <c r="AD741" t="s">
        <v>37</v>
      </c>
      <c r="AE741" t="s">
        <v>19</v>
      </c>
      <c r="AI741" t="s">
        <v>90</v>
      </c>
    </row>
    <row r="742" spans="1:35">
      <c r="A742" t="s">
        <v>4043</v>
      </c>
      <c r="B742" t="s">
        <v>4044</v>
      </c>
      <c r="C742" t="s">
        <v>3885</v>
      </c>
      <c r="D742" t="s">
        <v>4045</v>
      </c>
      <c r="F742" t="s">
        <v>130</v>
      </c>
      <c r="G742" t="s">
        <v>130</v>
      </c>
      <c r="H742" t="s">
        <v>130</v>
      </c>
      <c r="I742" t="s">
        <v>130</v>
      </c>
      <c r="J742" t="s">
        <v>130</v>
      </c>
      <c r="K742" t="s">
        <v>130</v>
      </c>
      <c r="L742" t="s">
        <v>130</v>
      </c>
      <c r="M742" t="s">
        <v>130</v>
      </c>
      <c r="N742" t="s">
        <v>130</v>
      </c>
      <c r="O742" t="s">
        <v>130</v>
      </c>
      <c r="P742" t="s">
        <v>130</v>
      </c>
      <c r="Q742" t="s">
        <v>130</v>
      </c>
      <c r="T742" t="s">
        <v>130</v>
      </c>
      <c r="U742" t="s">
        <v>130</v>
      </c>
      <c r="V742" t="s">
        <v>130</v>
      </c>
      <c r="W742" t="s">
        <v>130</v>
      </c>
      <c r="X742" t="s">
        <v>130</v>
      </c>
      <c r="Y742" t="s">
        <v>130</v>
      </c>
      <c r="Z742" t="s">
        <v>130</v>
      </c>
      <c r="AA742" t="s">
        <v>130</v>
      </c>
      <c r="AB742" t="s">
        <v>130</v>
      </c>
      <c r="AC742" t="s">
        <v>130</v>
      </c>
      <c r="AG742" t="s">
        <v>130</v>
      </c>
      <c r="AI742" t="s">
        <v>90</v>
      </c>
    </row>
    <row r="743" spans="1:35">
      <c r="A743" t="s">
        <v>4043</v>
      </c>
      <c r="B743" t="s">
        <v>4044</v>
      </c>
      <c r="C743" t="s">
        <v>4046</v>
      </c>
      <c r="D743" t="s">
        <v>4047</v>
      </c>
      <c r="E743" t="s">
        <v>4048</v>
      </c>
      <c r="F743" t="s">
        <v>619</v>
      </c>
      <c r="G743" t="s">
        <v>620</v>
      </c>
      <c r="H743" t="s">
        <v>3308</v>
      </c>
      <c r="I743" t="s">
        <v>3309</v>
      </c>
      <c r="J743" t="s">
        <v>4049</v>
      </c>
      <c r="K743" t="s">
        <v>4050</v>
      </c>
      <c r="L743" t="s">
        <v>3899</v>
      </c>
      <c r="M743" t="s">
        <v>174</v>
      </c>
      <c r="N743" t="s">
        <v>1127</v>
      </c>
      <c r="O743" t="s">
        <v>623</v>
      </c>
      <c r="P743" t="s">
        <v>204</v>
      </c>
      <c r="Q743" t="s">
        <v>120</v>
      </c>
      <c r="R743" t="s">
        <v>4051</v>
      </c>
      <c r="S743">
        <v>211209</v>
      </c>
      <c r="T743" t="s">
        <v>625</v>
      </c>
      <c r="U743" t="s">
        <v>3311</v>
      </c>
      <c r="V743" t="s">
        <v>4052</v>
      </c>
      <c r="W743" t="s">
        <v>4000</v>
      </c>
      <c r="X743" t="s">
        <v>112</v>
      </c>
      <c r="Y743" t="s">
        <v>112</v>
      </c>
      <c r="Z743" t="s">
        <v>112</v>
      </c>
      <c r="AA743" t="s">
        <v>12</v>
      </c>
      <c r="AB743" t="s">
        <v>252</v>
      </c>
      <c r="AI743" t="s">
        <v>90</v>
      </c>
    </row>
    <row r="744" spans="1:35">
      <c r="A744" t="s">
        <v>4043</v>
      </c>
      <c r="B744" t="s">
        <v>4044</v>
      </c>
      <c r="C744" t="s">
        <v>4053</v>
      </c>
      <c r="D744" t="s">
        <v>4054</v>
      </c>
      <c r="E744" t="s">
        <v>4055</v>
      </c>
      <c r="F744" t="s">
        <v>195</v>
      </c>
      <c r="G744" t="s">
        <v>196</v>
      </c>
      <c r="H744" t="s">
        <v>1401</v>
      </c>
      <c r="I744" t="s">
        <v>1402</v>
      </c>
      <c r="J744" t="s">
        <v>4049</v>
      </c>
      <c r="K744" t="s">
        <v>4050</v>
      </c>
      <c r="L744" t="s">
        <v>3899</v>
      </c>
      <c r="M744" t="s">
        <v>174</v>
      </c>
      <c r="N744" t="s">
        <v>1127</v>
      </c>
      <c r="O744" t="s">
        <v>623</v>
      </c>
      <c r="P744" t="s">
        <v>204</v>
      </c>
      <c r="Q744" t="s">
        <v>120</v>
      </c>
      <c r="R744" t="s">
        <v>4056</v>
      </c>
      <c r="S744">
        <v>220718</v>
      </c>
      <c r="T744" t="s">
        <v>207</v>
      </c>
      <c r="U744" t="s">
        <v>3330</v>
      </c>
      <c r="V744" t="s">
        <v>4052</v>
      </c>
      <c r="W744" t="s">
        <v>4000</v>
      </c>
      <c r="X744" t="s">
        <v>112</v>
      </c>
      <c r="Y744" t="s">
        <v>112</v>
      </c>
      <c r="Z744" t="s">
        <v>112</v>
      </c>
      <c r="AA744" t="s">
        <v>12</v>
      </c>
      <c r="AB744" t="s">
        <v>252</v>
      </c>
      <c r="AD744" t="s">
        <v>37</v>
      </c>
      <c r="AE744" t="s">
        <v>19</v>
      </c>
      <c r="AI744" t="s">
        <v>90</v>
      </c>
    </row>
    <row r="745" spans="1:35">
      <c r="A745" t="s">
        <v>4057</v>
      </c>
      <c r="B745" t="s">
        <v>4058</v>
      </c>
      <c r="C745" t="s">
        <v>4059</v>
      </c>
      <c r="D745" t="s">
        <v>4060</v>
      </c>
      <c r="F745" t="s">
        <v>130</v>
      </c>
      <c r="G745" t="s">
        <v>130</v>
      </c>
      <c r="H745" t="s">
        <v>130</v>
      </c>
      <c r="I745" t="s">
        <v>130</v>
      </c>
      <c r="J745" t="s">
        <v>130</v>
      </c>
      <c r="K745" t="s">
        <v>130</v>
      </c>
      <c r="L745" t="s">
        <v>130</v>
      </c>
      <c r="M745" t="s">
        <v>130</v>
      </c>
      <c r="N745" t="s">
        <v>130</v>
      </c>
      <c r="O745" t="s">
        <v>130</v>
      </c>
      <c r="P745" t="s">
        <v>130</v>
      </c>
      <c r="Q745" t="s">
        <v>130</v>
      </c>
      <c r="T745" t="s">
        <v>130</v>
      </c>
      <c r="U745" t="s">
        <v>130</v>
      </c>
      <c r="V745" t="s">
        <v>130</v>
      </c>
      <c r="W745" t="s">
        <v>130</v>
      </c>
      <c r="X745" t="s">
        <v>130</v>
      </c>
      <c r="Y745" t="s">
        <v>130</v>
      </c>
      <c r="Z745" t="s">
        <v>130</v>
      </c>
      <c r="AA745" t="s">
        <v>130</v>
      </c>
      <c r="AB745" t="s">
        <v>130</v>
      </c>
      <c r="AC745" t="s">
        <v>130</v>
      </c>
      <c r="AG745" t="s">
        <v>130</v>
      </c>
      <c r="AI745" t="s">
        <v>90</v>
      </c>
    </row>
    <row r="746" spans="1:35">
      <c r="A746" t="s">
        <v>4057</v>
      </c>
      <c r="B746" t="s">
        <v>4058</v>
      </c>
      <c r="C746" t="s">
        <v>4061</v>
      </c>
      <c r="D746" t="s">
        <v>4062</v>
      </c>
      <c r="E746" t="s">
        <v>4063</v>
      </c>
      <c r="F746" t="s">
        <v>632</v>
      </c>
      <c r="G746" t="s">
        <v>660</v>
      </c>
      <c r="H746" t="s">
        <v>136</v>
      </c>
      <c r="I746" t="s">
        <v>137</v>
      </c>
      <c r="J746" t="s">
        <v>4064</v>
      </c>
      <c r="K746" t="s">
        <v>4065</v>
      </c>
      <c r="M746" t="s">
        <v>174</v>
      </c>
      <c r="N746" t="s">
        <v>66</v>
      </c>
      <c r="O746" t="s">
        <v>141</v>
      </c>
      <c r="P746" t="s">
        <v>142</v>
      </c>
      <c r="Q746" t="s">
        <v>143</v>
      </c>
      <c r="R746" t="s">
        <v>4066</v>
      </c>
      <c r="S746">
        <v>130809</v>
      </c>
      <c r="T746" t="s">
        <v>635</v>
      </c>
      <c r="U746" t="s">
        <v>146</v>
      </c>
      <c r="V746" t="s">
        <v>4067</v>
      </c>
      <c r="X746" t="s">
        <v>637</v>
      </c>
      <c r="Y746" t="s">
        <v>112</v>
      </c>
      <c r="Z746" t="s">
        <v>112</v>
      </c>
      <c r="AA746" t="s">
        <v>142</v>
      </c>
      <c r="AI746" t="s">
        <v>148</v>
      </c>
    </row>
    <row r="747" spans="1:35">
      <c r="A747" t="s">
        <v>4057</v>
      </c>
      <c r="B747" t="s">
        <v>4058</v>
      </c>
      <c r="C747" t="s">
        <v>4068</v>
      </c>
      <c r="D747" t="s">
        <v>4069</v>
      </c>
      <c r="E747" t="s">
        <v>4070</v>
      </c>
      <c r="F747" t="s">
        <v>171</v>
      </c>
      <c r="G747" t="s">
        <v>172</v>
      </c>
      <c r="H747" t="s">
        <v>183</v>
      </c>
      <c r="I747" t="s">
        <v>137</v>
      </c>
      <c r="J747" t="s">
        <v>4071</v>
      </c>
      <c r="K747" t="s">
        <v>4072</v>
      </c>
      <c r="L747" t="s">
        <v>2305</v>
      </c>
      <c r="M747" t="s">
        <v>174</v>
      </c>
      <c r="N747" t="s">
        <v>66</v>
      </c>
      <c r="O747" t="s">
        <v>141</v>
      </c>
      <c r="P747" t="s">
        <v>142</v>
      </c>
      <c r="Q747" t="s">
        <v>143</v>
      </c>
      <c r="R747" t="s">
        <v>4073</v>
      </c>
      <c r="S747">
        <v>140102</v>
      </c>
      <c r="T747" t="s">
        <v>176</v>
      </c>
      <c r="U747" t="s">
        <v>186</v>
      </c>
      <c r="V747" t="s">
        <v>4074</v>
      </c>
      <c r="W747" t="s">
        <v>2310</v>
      </c>
      <c r="X747" t="s">
        <v>637</v>
      </c>
      <c r="Y747" t="s">
        <v>112</v>
      </c>
      <c r="Z747" t="s">
        <v>112</v>
      </c>
      <c r="AA747" t="s">
        <v>142</v>
      </c>
      <c r="AI747" t="s">
        <v>148</v>
      </c>
    </row>
    <row r="748" spans="1:35">
      <c r="A748" t="s">
        <v>4057</v>
      </c>
      <c r="B748" t="s">
        <v>4058</v>
      </c>
      <c r="C748" t="s">
        <v>4068</v>
      </c>
      <c r="D748" t="s">
        <v>4069</v>
      </c>
      <c r="E748" t="s">
        <v>4070</v>
      </c>
      <c r="F748" t="s">
        <v>171</v>
      </c>
      <c r="G748" t="s">
        <v>172</v>
      </c>
      <c r="H748" t="s">
        <v>183</v>
      </c>
      <c r="I748" t="s">
        <v>137</v>
      </c>
      <c r="J748" t="s">
        <v>4071</v>
      </c>
      <c r="K748" t="s">
        <v>4072</v>
      </c>
      <c r="L748" t="s">
        <v>2305</v>
      </c>
      <c r="M748" t="s">
        <v>174</v>
      </c>
      <c r="N748" t="s">
        <v>66</v>
      </c>
      <c r="O748" t="s">
        <v>141</v>
      </c>
      <c r="P748" t="s">
        <v>142</v>
      </c>
      <c r="Q748" t="s">
        <v>120</v>
      </c>
      <c r="R748" t="s">
        <v>4075</v>
      </c>
      <c r="S748">
        <v>131126</v>
      </c>
      <c r="T748" t="s">
        <v>176</v>
      </c>
      <c r="U748" t="s">
        <v>186</v>
      </c>
      <c r="V748" t="s">
        <v>4074</v>
      </c>
      <c r="W748" t="s">
        <v>2310</v>
      </c>
      <c r="X748" t="s">
        <v>637</v>
      </c>
      <c r="Y748" t="s">
        <v>112</v>
      </c>
      <c r="Z748" t="s">
        <v>112</v>
      </c>
      <c r="AA748" t="s">
        <v>142</v>
      </c>
      <c r="AI748" t="s">
        <v>148</v>
      </c>
    </row>
    <row r="749" spans="1:35">
      <c r="A749" t="s">
        <v>4057</v>
      </c>
      <c r="B749" t="s">
        <v>4058</v>
      </c>
      <c r="C749" t="s">
        <v>4076</v>
      </c>
      <c r="D749" t="s">
        <v>4077</v>
      </c>
      <c r="E749" t="s">
        <v>4078</v>
      </c>
      <c r="F749" t="s">
        <v>171</v>
      </c>
      <c r="G749" t="s">
        <v>172</v>
      </c>
      <c r="H749" t="s">
        <v>183</v>
      </c>
      <c r="I749" t="s">
        <v>137</v>
      </c>
      <c r="J749" t="s">
        <v>4079</v>
      </c>
      <c r="K749" t="s">
        <v>4080</v>
      </c>
      <c r="L749" t="s">
        <v>2305</v>
      </c>
      <c r="M749" t="s">
        <v>174</v>
      </c>
      <c r="N749" t="s">
        <v>66</v>
      </c>
      <c r="O749" t="s">
        <v>141</v>
      </c>
      <c r="P749" t="s">
        <v>142</v>
      </c>
      <c r="Q749" t="s">
        <v>143</v>
      </c>
      <c r="R749" t="s">
        <v>4081</v>
      </c>
      <c r="S749">
        <v>140224</v>
      </c>
      <c r="T749" t="s">
        <v>176</v>
      </c>
      <c r="U749" t="s">
        <v>186</v>
      </c>
      <c r="V749" t="s">
        <v>4082</v>
      </c>
      <c r="W749" t="s">
        <v>2310</v>
      </c>
      <c r="X749" t="s">
        <v>637</v>
      </c>
      <c r="Y749" t="s">
        <v>112</v>
      </c>
      <c r="Z749" t="s">
        <v>112</v>
      </c>
      <c r="AA749" t="s">
        <v>142</v>
      </c>
      <c r="AI749" t="s">
        <v>148</v>
      </c>
    </row>
    <row r="750" spans="1:35">
      <c r="A750" t="s">
        <v>4057</v>
      </c>
      <c r="B750" t="s">
        <v>4058</v>
      </c>
      <c r="C750" t="s">
        <v>4083</v>
      </c>
      <c r="D750" t="s">
        <v>4084</v>
      </c>
      <c r="E750" t="s">
        <v>4085</v>
      </c>
      <c r="F750" t="s">
        <v>171</v>
      </c>
      <c r="G750" t="s">
        <v>172</v>
      </c>
      <c r="H750" t="s">
        <v>183</v>
      </c>
      <c r="I750" t="s">
        <v>137</v>
      </c>
      <c r="J750" t="s">
        <v>4086</v>
      </c>
      <c r="K750" t="s">
        <v>4087</v>
      </c>
      <c r="L750" t="s">
        <v>2305</v>
      </c>
      <c r="M750" t="s">
        <v>174</v>
      </c>
      <c r="N750" t="s">
        <v>66</v>
      </c>
      <c r="O750" t="s">
        <v>141</v>
      </c>
      <c r="P750" t="s">
        <v>142</v>
      </c>
      <c r="Q750" t="s">
        <v>143</v>
      </c>
      <c r="R750" t="s">
        <v>4088</v>
      </c>
      <c r="S750">
        <v>140123</v>
      </c>
      <c r="T750" t="s">
        <v>176</v>
      </c>
      <c r="U750" t="s">
        <v>186</v>
      </c>
      <c r="V750" t="s">
        <v>4089</v>
      </c>
      <c r="W750" t="s">
        <v>2310</v>
      </c>
      <c r="X750" t="s">
        <v>637</v>
      </c>
      <c r="Y750" t="s">
        <v>112</v>
      </c>
      <c r="Z750" t="s">
        <v>112</v>
      </c>
      <c r="AA750" t="s">
        <v>142</v>
      </c>
      <c r="AI750" t="s">
        <v>148</v>
      </c>
    </row>
    <row r="751" spans="1:35">
      <c r="A751" t="s">
        <v>4057</v>
      </c>
      <c r="B751" t="s">
        <v>4058</v>
      </c>
      <c r="C751" t="s">
        <v>4090</v>
      </c>
      <c r="D751" t="s">
        <v>4091</v>
      </c>
      <c r="E751" t="s">
        <v>4092</v>
      </c>
      <c r="F751" t="s">
        <v>171</v>
      </c>
      <c r="G751" t="s">
        <v>172</v>
      </c>
      <c r="H751" t="s">
        <v>183</v>
      </c>
      <c r="I751" t="s">
        <v>137</v>
      </c>
      <c r="J751" t="s">
        <v>4093</v>
      </c>
      <c r="K751" t="s">
        <v>4094</v>
      </c>
      <c r="L751" t="s">
        <v>2305</v>
      </c>
      <c r="M751" t="s">
        <v>174</v>
      </c>
      <c r="N751" t="s">
        <v>66</v>
      </c>
      <c r="O751" t="s">
        <v>141</v>
      </c>
      <c r="P751" t="s">
        <v>142</v>
      </c>
      <c r="Q751" t="s">
        <v>143</v>
      </c>
      <c r="R751" t="s">
        <v>4095</v>
      </c>
      <c r="S751">
        <v>140320</v>
      </c>
      <c r="T751" t="s">
        <v>176</v>
      </c>
      <c r="U751" t="s">
        <v>186</v>
      </c>
      <c r="V751" t="s">
        <v>4096</v>
      </c>
      <c r="W751" t="s">
        <v>2310</v>
      </c>
      <c r="X751" t="s">
        <v>637</v>
      </c>
      <c r="Y751" t="s">
        <v>112</v>
      </c>
      <c r="Z751" t="s">
        <v>112</v>
      </c>
      <c r="AA751" t="s">
        <v>142</v>
      </c>
      <c r="AI751" t="s">
        <v>148</v>
      </c>
    </row>
    <row r="752" spans="1:35">
      <c r="A752" t="s">
        <v>4057</v>
      </c>
      <c r="B752" t="s">
        <v>4058</v>
      </c>
      <c r="C752" t="s">
        <v>4097</v>
      </c>
      <c r="D752" t="s">
        <v>4098</v>
      </c>
      <c r="E752" t="s">
        <v>4099</v>
      </c>
      <c r="F752" t="s">
        <v>422</v>
      </c>
      <c r="G752" t="s">
        <v>719</v>
      </c>
      <c r="H752" t="s">
        <v>136</v>
      </c>
      <c r="I752" t="s">
        <v>137</v>
      </c>
      <c r="J752" t="s">
        <v>4100</v>
      </c>
      <c r="K752" t="s">
        <v>4101</v>
      </c>
      <c r="L752" t="s">
        <v>2305</v>
      </c>
      <c r="M752" t="s">
        <v>366</v>
      </c>
      <c r="N752" t="s">
        <v>66</v>
      </c>
      <c r="O752" t="s">
        <v>4102</v>
      </c>
      <c r="P752" t="s">
        <v>142</v>
      </c>
      <c r="Q752" t="s">
        <v>120</v>
      </c>
      <c r="R752" t="s">
        <v>4103</v>
      </c>
      <c r="S752">
        <v>160526</v>
      </c>
      <c r="T752" t="s">
        <v>426</v>
      </c>
      <c r="U752" t="s">
        <v>146</v>
      </c>
      <c r="V752" t="s">
        <v>4104</v>
      </c>
      <c r="W752" t="s">
        <v>2310</v>
      </c>
      <c r="X752" t="s">
        <v>112</v>
      </c>
      <c r="Y752" t="s">
        <v>112</v>
      </c>
      <c r="Z752" t="s">
        <v>112</v>
      </c>
      <c r="AA752" t="s">
        <v>142</v>
      </c>
      <c r="AI752" t="s">
        <v>148</v>
      </c>
    </row>
    <row r="753" spans="1:35">
      <c r="A753" t="s">
        <v>4057</v>
      </c>
      <c r="B753" t="s">
        <v>4058</v>
      </c>
      <c r="C753" t="s">
        <v>4105</v>
      </c>
      <c r="D753" t="s">
        <v>4106</v>
      </c>
      <c r="E753" t="s">
        <v>4107</v>
      </c>
      <c r="F753" t="s">
        <v>447</v>
      </c>
      <c r="G753" t="s">
        <v>448</v>
      </c>
      <c r="H753" t="s">
        <v>136</v>
      </c>
      <c r="I753" t="s">
        <v>137</v>
      </c>
      <c r="J753" t="s">
        <v>4108</v>
      </c>
      <c r="K753" t="s">
        <v>4109</v>
      </c>
      <c r="L753" t="s">
        <v>2305</v>
      </c>
      <c r="M753" t="s">
        <v>174</v>
      </c>
      <c r="N753" t="s">
        <v>66</v>
      </c>
      <c r="O753" t="s">
        <v>4102</v>
      </c>
      <c r="P753" t="s">
        <v>119</v>
      </c>
      <c r="Q753" t="s">
        <v>120</v>
      </c>
      <c r="R753" t="s">
        <v>4110</v>
      </c>
      <c r="S753">
        <v>161128</v>
      </c>
      <c r="T753" t="s">
        <v>450</v>
      </c>
      <c r="U753" t="s">
        <v>146</v>
      </c>
      <c r="V753" t="s">
        <v>4111</v>
      </c>
      <c r="W753" t="s">
        <v>2310</v>
      </c>
      <c r="X753" t="s">
        <v>112</v>
      </c>
      <c r="Y753" t="s">
        <v>112</v>
      </c>
      <c r="Z753" t="s">
        <v>112</v>
      </c>
      <c r="AA753" t="s">
        <v>12</v>
      </c>
      <c r="AI753" t="s">
        <v>148</v>
      </c>
    </row>
    <row r="754" spans="1:35">
      <c r="A754" t="s">
        <v>4057</v>
      </c>
      <c r="B754" t="s">
        <v>4058</v>
      </c>
      <c r="C754" t="s">
        <v>4112</v>
      </c>
      <c r="D754" t="s">
        <v>4113</v>
      </c>
      <c r="E754" t="s">
        <v>4114</v>
      </c>
      <c r="F754" t="s">
        <v>447</v>
      </c>
      <c r="G754" t="s">
        <v>448</v>
      </c>
      <c r="H754" t="s">
        <v>136</v>
      </c>
      <c r="I754" t="s">
        <v>137</v>
      </c>
      <c r="J754" t="s">
        <v>4108</v>
      </c>
      <c r="K754" t="s">
        <v>4109</v>
      </c>
      <c r="L754" t="s">
        <v>2305</v>
      </c>
      <c r="M754" t="s">
        <v>174</v>
      </c>
      <c r="N754" t="s">
        <v>66</v>
      </c>
      <c r="O754" t="s">
        <v>4102</v>
      </c>
      <c r="P754" t="s">
        <v>119</v>
      </c>
      <c r="Q754" t="s">
        <v>120</v>
      </c>
      <c r="T754" t="s">
        <v>450</v>
      </c>
      <c r="U754" t="s">
        <v>146</v>
      </c>
      <c r="V754" t="s">
        <v>4111</v>
      </c>
      <c r="W754" t="s">
        <v>2310</v>
      </c>
      <c r="X754" t="s">
        <v>4115</v>
      </c>
      <c r="Y754" t="s">
        <v>112</v>
      </c>
      <c r="Z754" t="s">
        <v>112</v>
      </c>
      <c r="AA754" t="s">
        <v>12</v>
      </c>
      <c r="AI754" t="s">
        <v>148</v>
      </c>
    </row>
    <row r="755" spans="1:35">
      <c r="A755" t="s">
        <v>4116</v>
      </c>
      <c r="B755" t="s">
        <v>4117</v>
      </c>
      <c r="C755" t="s">
        <v>4059</v>
      </c>
      <c r="D755" t="s">
        <v>4118</v>
      </c>
      <c r="F755" t="s">
        <v>130</v>
      </c>
      <c r="G755" t="s">
        <v>130</v>
      </c>
      <c r="H755" t="s">
        <v>130</v>
      </c>
      <c r="I755" t="s">
        <v>130</v>
      </c>
      <c r="J755" t="s">
        <v>130</v>
      </c>
      <c r="K755" t="s">
        <v>130</v>
      </c>
      <c r="L755" t="s">
        <v>130</v>
      </c>
      <c r="M755" t="s">
        <v>130</v>
      </c>
      <c r="N755" t="s">
        <v>130</v>
      </c>
      <c r="O755" t="s">
        <v>130</v>
      </c>
      <c r="P755" t="s">
        <v>130</v>
      </c>
      <c r="Q755" t="s">
        <v>130</v>
      </c>
      <c r="T755" t="s">
        <v>130</v>
      </c>
      <c r="U755" t="s">
        <v>130</v>
      </c>
      <c r="V755" t="s">
        <v>130</v>
      </c>
      <c r="W755" t="s">
        <v>130</v>
      </c>
      <c r="X755" t="s">
        <v>130</v>
      </c>
      <c r="Y755" t="s">
        <v>130</v>
      </c>
      <c r="Z755" t="s">
        <v>130</v>
      </c>
      <c r="AA755" t="s">
        <v>130</v>
      </c>
      <c r="AB755" t="s">
        <v>130</v>
      </c>
      <c r="AC755" t="s">
        <v>130</v>
      </c>
      <c r="AG755" t="s">
        <v>130</v>
      </c>
      <c r="AI755" t="s">
        <v>90</v>
      </c>
    </row>
    <row r="756" spans="1:35">
      <c r="A756" t="s">
        <v>4119</v>
      </c>
      <c r="B756" t="s">
        <v>4117</v>
      </c>
      <c r="C756" t="s">
        <v>4120</v>
      </c>
      <c r="D756" t="s">
        <v>4121</v>
      </c>
      <c r="E756" t="s">
        <v>4122</v>
      </c>
      <c r="F756" t="s">
        <v>632</v>
      </c>
      <c r="G756" t="s">
        <v>660</v>
      </c>
      <c r="H756" t="s">
        <v>136</v>
      </c>
      <c r="I756" t="s">
        <v>137</v>
      </c>
      <c r="J756" t="s">
        <v>4123</v>
      </c>
      <c r="K756" t="s">
        <v>139</v>
      </c>
      <c r="L756" t="s">
        <v>112</v>
      </c>
      <c r="M756" t="s">
        <v>174</v>
      </c>
      <c r="N756" t="s">
        <v>66</v>
      </c>
      <c r="O756" t="s">
        <v>141</v>
      </c>
      <c r="P756" t="s">
        <v>142</v>
      </c>
      <c r="Q756" t="s">
        <v>143</v>
      </c>
      <c r="R756" t="s">
        <v>4124</v>
      </c>
      <c r="S756">
        <v>130514</v>
      </c>
      <c r="T756" t="s">
        <v>635</v>
      </c>
      <c r="U756" t="s">
        <v>146</v>
      </c>
      <c r="V756" t="s">
        <v>4125</v>
      </c>
      <c r="W756" t="s">
        <v>112</v>
      </c>
      <c r="X756" t="s">
        <v>112</v>
      </c>
      <c r="Y756" t="s">
        <v>112</v>
      </c>
      <c r="Z756" t="s">
        <v>112</v>
      </c>
      <c r="AA756" t="s">
        <v>142</v>
      </c>
      <c r="AI756" t="s">
        <v>148</v>
      </c>
    </row>
    <row r="757" spans="1:35">
      <c r="A757" t="s">
        <v>4119</v>
      </c>
      <c r="B757" t="s">
        <v>4117</v>
      </c>
      <c r="C757" t="s">
        <v>4126</v>
      </c>
      <c r="D757" t="s">
        <v>4127</v>
      </c>
      <c r="E757" t="s">
        <v>4128</v>
      </c>
      <c r="F757" t="s">
        <v>4129</v>
      </c>
      <c r="G757" t="s">
        <v>135</v>
      </c>
      <c r="H757" t="s">
        <v>136</v>
      </c>
      <c r="I757" t="s">
        <v>137</v>
      </c>
      <c r="J757" t="s">
        <v>4130</v>
      </c>
      <c r="K757" t="s">
        <v>139</v>
      </c>
      <c r="L757" t="s">
        <v>1405</v>
      </c>
      <c r="M757" t="s">
        <v>140</v>
      </c>
      <c r="N757" t="s">
        <v>66</v>
      </c>
      <c r="O757" t="s">
        <v>141</v>
      </c>
      <c r="P757" t="s">
        <v>142</v>
      </c>
      <c r="Q757" t="s">
        <v>143</v>
      </c>
      <c r="R757" t="s">
        <v>4131</v>
      </c>
      <c r="S757">
        <v>131025</v>
      </c>
      <c r="T757" t="s">
        <v>145</v>
      </c>
      <c r="U757" t="s">
        <v>146</v>
      </c>
      <c r="V757" t="s">
        <v>4132</v>
      </c>
      <c r="W757" t="s">
        <v>4133</v>
      </c>
      <c r="X757" t="s">
        <v>112</v>
      </c>
      <c r="Y757" t="s">
        <v>112</v>
      </c>
      <c r="Z757" t="s">
        <v>112</v>
      </c>
      <c r="AA757" t="s">
        <v>142</v>
      </c>
      <c r="AI757" t="s">
        <v>148</v>
      </c>
    </row>
    <row r="758" spans="1:35">
      <c r="A758" t="s">
        <v>4119</v>
      </c>
      <c r="B758" t="s">
        <v>4134</v>
      </c>
      <c r="C758" t="s">
        <v>4135</v>
      </c>
      <c r="D758" t="s">
        <v>4136</v>
      </c>
      <c r="E758" t="s">
        <v>4137</v>
      </c>
      <c r="F758" t="s">
        <v>4129</v>
      </c>
      <c r="G758" t="s">
        <v>135</v>
      </c>
      <c r="H758" t="s">
        <v>136</v>
      </c>
      <c r="I758" t="s">
        <v>137</v>
      </c>
      <c r="J758" t="s">
        <v>4138</v>
      </c>
      <c r="K758" t="s">
        <v>139</v>
      </c>
      <c r="L758" t="s">
        <v>4139</v>
      </c>
      <c r="M758" t="s">
        <v>140</v>
      </c>
      <c r="N758" t="s">
        <v>66</v>
      </c>
      <c r="O758" t="s">
        <v>141</v>
      </c>
      <c r="P758" t="s">
        <v>142</v>
      </c>
      <c r="Q758" t="s">
        <v>143</v>
      </c>
      <c r="R758" t="s">
        <v>4140</v>
      </c>
      <c r="S758">
        <v>131009</v>
      </c>
      <c r="T758" t="s">
        <v>145</v>
      </c>
      <c r="U758" t="s">
        <v>146</v>
      </c>
      <c r="V758" t="s">
        <v>4141</v>
      </c>
      <c r="W758" t="s">
        <v>4142</v>
      </c>
      <c r="X758" t="s">
        <v>112</v>
      </c>
      <c r="Y758" t="s">
        <v>112</v>
      </c>
      <c r="Z758" t="s">
        <v>112</v>
      </c>
      <c r="AA758" t="s">
        <v>142</v>
      </c>
      <c r="AI758" t="s">
        <v>148</v>
      </c>
    </row>
    <row r="759" spans="1:35">
      <c r="A759" t="s">
        <v>4119</v>
      </c>
      <c r="B759" t="s">
        <v>4143</v>
      </c>
      <c r="C759" t="s">
        <v>4144</v>
      </c>
      <c r="D759" t="s">
        <v>4145</v>
      </c>
      <c r="E759" t="s">
        <v>4146</v>
      </c>
      <c r="F759" t="s">
        <v>4129</v>
      </c>
      <c r="G759" t="s">
        <v>135</v>
      </c>
      <c r="H759" t="s">
        <v>136</v>
      </c>
      <c r="I759" t="s">
        <v>137</v>
      </c>
      <c r="J759" t="s">
        <v>4147</v>
      </c>
      <c r="K759" t="s">
        <v>139</v>
      </c>
      <c r="L759" t="s">
        <v>3920</v>
      </c>
      <c r="M759" t="s">
        <v>140</v>
      </c>
      <c r="N759" t="s">
        <v>66</v>
      </c>
      <c r="O759" t="s">
        <v>141</v>
      </c>
      <c r="P759" t="s">
        <v>142</v>
      </c>
      <c r="Q759" t="s">
        <v>143</v>
      </c>
      <c r="R759" t="s">
        <v>4148</v>
      </c>
      <c r="S759">
        <v>131009</v>
      </c>
      <c r="T759" t="s">
        <v>145</v>
      </c>
      <c r="U759" t="s">
        <v>146</v>
      </c>
      <c r="V759" t="s">
        <v>4149</v>
      </c>
      <c r="W759" t="s">
        <v>4150</v>
      </c>
      <c r="X759" t="s">
        <v>112</v>
      </c>
      <c r="Y759" t="s">
        <v>112</v>
      </c>
      <c r="Z759" t="s">
        <v>112</v>
      </c>
      <c r="AA759" t="s">
        <v>142</v>
      </c>
      <c r="AI759" t="s">
        <v>148</v>
      </c>
    </row>
    <row r="760" spans="1:35">
      <c r="A760" t="s">
        <v>4119</v>
      </c>
      <c r="B760" t="s">
        <v>4143</v>
      </c>
      <c r="C760" t="s">
        <v>4151</v>
      </c>
      <c r="D760" t="s">
        <v>4152</v>
      </c>
      <c r="E760" t="s">
        <v>4153</v>
      </c>
      <c r="F760" t="s">
        <v>162</v>
      </c>
      <c r="G760" t="s">
        <v>162</v>
      </c>
      <c r="H760" t="s">
        <v>136</v>
      </c>
      <c r="I760" t="s">
        <v>137</v>
      </c>
      <c r="J760" t="s">
        <v>4154</v>
      </c>
      <c r="K760" t="s">
        <v>139</v>
      </c>
      <c r="L760" t="s">
        <v>3920</v>
      </c>
      <c r="M760" t="s">
        <v>1947</v>
      </c>
      <c r="N760" t="s">
        <v>66</v>
      </c>
      <c r="O760" t="s">
        <v>141</v>
      </c>
      <c r="P760" t="s">
        <v>142</v>
      </c>
      <c r="Q760" t="s">
        <v>143</v>
      </c>
      <c r="T760" t="s">
        <v>164</v>
      </c>
      <c r="U760" t="s">
        <v>146</v>
      </c>
      <c r="V760" t="s">
        <v>4155</v>
      </c>
      <c r="W760" t="s">
        <v>4150</v>
      </c>
      <c r="X760" t="s">
        <v>112</v>
      </c>
      <c r="Y760" t="s">
        <v>112</v>
      </c>
      <c r="Z760" t="s">
        <v>112</v>
      </c>
      <c r="AA760" t="s">
        <v>142</v>
      </c>
      <c r="AI760" t="s">
        <v>148</v>
      </c>
    </row>
    <row r="761" spans="1:35">
      <c r="A761" t="s">
        <v>4119</v>
      </c>
      <c r="B761" t="s">
        <v>4117</v>
      </c>
      <c r="C761" t="s">
        <v>4156</v>
      </c>
      <c r="D761" t="s">
        <v>4157</v>
      </c>
      <c r="E761" t="s">
        <v>4158</v>
      </c>
      <c r="F761" t="s">
        <v>149</v>
      </c>
      <c r="G761" t="s">
        <v>150</v>
      </c>
      <c r="H761" t="s">
        <v>183</v>
      </c>
      <c r="I761" t="s">
        <v>137</v>
      </c>
      <c r="J761" t="s">
        <v>4159</v>
      </c>
      <c r="K761" t="s">
        <v>139</v>
      </c>
      <c r="L761" t="s">
        <v>1405</v>
      </c>
      <c r="M761" t="s">
        <v>140</v>
      </c>
      <c r="N761" t="s">
        <v>66</v>
      </c>
      <c r="O761" t="s">
        <v>141</v>
      </c>
      <c r="P761" t="s">
        <v>142</v>
      </c>
      <c r="Q761" t="s">
        <v>143</v>
      </c>
      <c r="R761" t="s">
        <v>4160</v>
      </c>
      <c r="S761">
        <v>140102</v>
      </c>
      <c r="T761" t="s">
        <v>155</v>
      </c>
      <c r="U761" t="s">
        <v>186</v>
      </c>
      <c r="V761" t="s">
        <v>4161</v>
      </c>
      <c r="W761" t="s">
        <v>4133</v>
      </c>
      <c r="X761" t="s">
        <v>112</v>
      </c>
      <c r="Y761" t="s">
        <v>112</v>
      </c>
      <c r="Z761" t="s">
        <v>112</v>
      </c>
      <c r="AA761" t="s">
        <v>142</v>
      </c>
      <c r="AI761" t="s">
        <v>148</v>
      </c>
    </row>
    <row r="762" spans="1:35">
      <c r="A762" t="s">
        <v>4119</v>
      </c>
      <c r="B762" t="s">
        <v>4117</v>
      </c>
      <c r="C762" t="s">
        <v>4156</v>
      </c>
      <c r="D762" t="s">
        <v>4157</v>
      </c>
      <c r="E762" t="s">
        <v>4158</v>
      </c>
      <c r="F762" t="s">
        <v>149</v>
      </c>
      <c r="G762" t="s">
        <v>150</v>
      </c>
      <c r="H762" t="s">
        <v>183</v>
      </c>
      <c r="I762" t="s">
        <v>137</v>
      </c>
      <c r="J762" t="s">
        <v>4159</v>
      </c>
      <c r="K762" t="s">
        <v>139</v>
      </c>
      <c r="L762" t="s">
        <v>1405</v>
      </c>
      <c r="M762" t="s">
        <v>140</v>
      </c>
      <c r="N762" t="s">
        <v>66</v>
      </c>
      <c r="O762" t="s">
        <v>141</v>
      </c>
      <c r="P762" t="s">
        <v>142</v>
      </c>
      <c r="Q762" t="s">
        <v>120</v>
      </c>
      <c r="R762" t="s">
        <v>4162</v>
      </c>
      <c r="S762">
        <v>140102</v>
      </c>
      <c r="T762" t="s">
        <v>155</v>
      </c>
      <c r="U762" t="s">
        <v>186</v>
      </c>
      <c r="V762" t="s">
        <v>4161</v>
      </c>
      <c r="W762" t="s">
        <v>4133</v>
      </c>
      <c r="X762" t="s">
        <v>112</v>
      </c>
      <c r="Y762" t="s">
        <v>112</v>
      </c>
      <c r="Z762" t="s">
        <v>112</v>
      </c>
      <c r="AA762" t="s">
        <v>142</v>
      </c>
      <c r="AI762" t="s">
        <v>148</v>
      </c>
    </row>
    <row r="763" spans="1:35">
      <c r="A763" t="s">
        <v>4119</v>
      </c>
      <c r="B763" t="s">
        <v>4117</v>
      </c>
      <c r="C763" t="s">
        <v>4163</v>
      </c>
      <c r="D763" t="s">
        <v>4164</v>
      </c>
      <c r="E763" t="s">
        <v>4165</v>
      </c>
      <c r="F763" t="s">
        <v>161</v>
      </c>
      <c r="G763" t="s">
        <v>162</v>
      </c>
      <c r="H763" t="s">
        <v>183</v>
      </c>
      <c r="I763" t="s">
        <v>137</v>
      </c>
      <c r="J763" t="s">
        <v>4159</v>
      </c>
      <c r="K763" t="s">
        <v>139</v>
      </c>
      <c r="L763" t="s">
        <v>1405</v>
      </c>
      <c r="M763" t="s">
        <v>140</v>
      </c>
      <c r="N763" t="s">
        <v>66</v>
      </c>
      <c r="O763" t="s">
        <v>141</v>
      </c>
      <c r="P763" t="s">
        <v>142</v>
      </c>
      <c r="Q763" t="s">
        <v>120</v>
      </c>
      <c r="R763" t="s">
        <v>4166</v>
      </c>
      <c r="S763">
        <v>140102</v>
      </c>
      <c r="T763" t="s">
        <v>164</v>
      </c>
      <c r="U763" t="s">
        <v>186</v>
      </c>
      <c r="V763" t="s">
        <v>4161</v>
      </c>
      <c r="W763" t="s">
        <v>4133</v>
      </c>
      <c r="X763" t="s">
        <v>112</v>
      </c>
      <c r="Y763" t="s">
        <v>112</v>
      </c>
      <c r="Z763" t="s">
        <v>112</v>
      </c>
      <c r="AA763" t="s">
        <v>142</v>
      </c>
      <c r="AI763" t="s">
        <v>148</v>
      </c>
    </row>
    <row r="764" spans="1:35">
      <c r="A764" t="s">
        <v>4119</v>
      </c>
      <c r="B764" t="s">
        <v>4117</v>
      </c>
      <c r="C764" t="s">
        <v>4167</v>
      </c>
      <c r="D764" t="s">
        <v>4168</v>
      </c>
      <c r="E764" t="s">
        <v>4169</v>
      </c>
      <c r="F764" t="s">
        <v>4170</v>
      </c>
      <c r="G764" t="s">
        <v>4171</v>
      </c>
      <c r="H764" t="s">
        <v>183</v>
      </c>
      <c r="I764" t="s">
        <v>137</v>
      </c>
      <c r="J764" t="s">
        <v>4159</v>
      </c>
      <c r="K764" t="s">
        <v>139</v>
      </c>
      <c r="L764" t="s">
        <v>1405</v>
      </c>
      <c r="M764" t="s">
        <v>1181</v>
      </c>
      <c r="N764" t="s">
        <v>66</v>
      </c>
      <c r="O764" t="s">
        <v>141</v>
      </c>
      <c r="P764" t="s">
        <v>142</v>
      </c>
      <c r="Q764" t="s">
        <v>120</v>
      </c>
      <c r="R764" t="s">
        <v>4172</v>
      </c>
      <c r="S764">
        <v>140711</v>
      </c>
      <c r="T764" t="s">
        <v>4173</v>
      </c>
      <c r="U764" t="s">
        <v>186</v>
      </c>
      <c r="V764" t="s">
        <v>4161</v>
      </c>
      <c r="W764" t="s">
        <v>4133</v>
      </c>
      <c r="X764" t="s">
        <v>112</v>
      </c>
      <c r="Y764" t="s">
        <v>112</v>
      </c>
      <c r="Z764" t="s">
        <v>112</v>
      </c>
      <c r="AA764" t="s">
        <v>142</v>
      </c>
      <c r="AI764" t="s">
        <v>148</v>
      </c>
    </row>
    <row r="765" spans="1:35">
      <c r="A765" t="s">
        <v>4119</v>
      </c>
      <c r="B765" t="s">
        <v>4117</v>
      </c>
      <c r="C765" t="s">
        <v>4174</v>
      </c>
      <c r="D765" t="s">
        <v>4175</v>
      </c>
      <c r="E765" t="s">
        <v>4176</v>
      </c>
      <c r="F765" t="s">
        <v>4177</v>
      </c>
      <c r="G765" t="s">
        <v>4178</v>
      </c>
      <c r="H765" t="s">
        <v>183</v>
      </c>
      <c r="I765" t="s">
        <v>137</v>
      </c>
      <c r="J765" t="s">
        <v>4159</v>
      </c>
      <c r="K765" t="s">
        <v>139</v>
      </c>
      <c r="L765" t="s">
        <v>1405</v>
      </c>
      <c r="M765" t="s">
        <v>140</v>
      </c>
      <c r="N765" t="s">
        <v>66</v>
      </c>
      <c r="O765" t="s">
        <v>141</v>
      </c>
      <c r="P765" t="s">
        <v>142</v>
      </c>
      <c r="Q765" t="s">
        <v>120</v>
      </c>
      <c r="R765" t="s">
        <v>4179</v>
      </c>
      <c r="S765">
        <v>140711</v>
      </c>
      <c r="T765" t="s">
        <v>4180</v>
      </c>
      <c r="U765" t="s">
        <v>186</v>
      </c>
      <c r="V765" t="s">
        <v>4161</v>
      </c>
      <c r="W765" t="s">
        <v>4133</v>
      </c>
      <c r="X765" t="s">
        <v>112</v>
      </c>
      <c r="Y765" t="s">
        <v>112</v>
      </c>
      <c r="Z765" t="s">
        <v>112</v>
      </c>
      <c r="AA765" t="s">
        <v>142</v>
      </c>
      <c r="AI765" t="s">
        <v>148</v>
      </c>
    </row>
    <row r="766" spans="1:35">
      <c r="A766" t="s">
        <v>4181</v>
      </c>
      <c r="B766" t="s">
        <v>4182</v>
      </c>
      <c r="C766" t="s">
        <v>4059</v>
      </c>
      <c r="D766" t="s">
        <v>4183</v>
      </c>
      <c r="F766" t="s">
        <v>130</v>
      </c>
      <c r="G766" t="s">
        <v>130</v>
      </c>
      <c r="H766" t="s">
        <v>130</v>
      </c>
      <c r="I766" t="s">
        <v>130</v>
      </c>
      <c r="J766" t="s">
        <v>130</v>
      </c>
      <c r="K766" t="s">
        <v>130</v>
      </c>
      <c r="L766" t="s">
        <v>130</v>
      </c>
      <c r="M766" t="s">
        <v>130</v>
      </c>
      <c r="N766" t="s">
        <v>130</v>
      </c>
      <c r="O766" t="s">
        <v>130</v>
      </c>
      <c r="P766" t="s">
        <v>130</v>
      </c>
      <c r="Q766" t="s">
        <v>130</v>
      </c>
      <c r="T766" t="s">
        <v>130</v>
      </c>
      <c r="U766" t="s">
        <v>130</v>
      </c>
      <c r="V766" t="s">
        <v>130</v>
      </c>
      <c r="W766" t="s">
        <v>130</v>
      </c>
      <c r="X766" t="s">
        <v>130</v>
      </c>
      <c r="Y766" t="s">
        <v>130</v>
      </c>
      <c r="Z766" t="s">
        <v>130</v>
      </c>
      <c r="AA766" t="s">
        <v>130</v>
      </c>
      <c r="AB766" t="s">
        <v>130</v>
      </c>
      <c r="AC766" t="s">
        <v>130</v>
      </c>
      <c r="AG766" t="s">
        <v>130</v>
      </c>
      <c r="AI766" t="s">
        <v>90</v>
      </c>
    </row>
    <row r="767" spans="1:35">
      <c r="A767" t="s">
        <v>4181</v>
      </c>
      <c r="B767" t="s">
        <v>4182</v>
      </c>
      <c r="C767" t="s">
        <v>4184</v>
      </c>
      <c r="D767" t="s">
        <v>4185</v>
      </c>
      <c r="E767" t="s">
        <v>4186</v>
      </c>
      <c r="F767" t="s">
        <v>171</v>
      </c>
      <c r="G767" t="s">
        <v>172</v>
      </c>
      <c r="H767" t="s">
        <v>183</v>
      </c>
      <c r="I767" t="s">
        <v>137</v>
      </c>
      <c r="J767" t="s">
        <v>4187</v>
      </c>
      <c r="K767" t="s">
        <v>4188</v>
      </c>
      <c r="L767" t="s">
        <v>1405</v>
      </c>
      <c r="M767" t="s">
        <v>174</v>
      </c>
      <c r="N767" t="s">
        <v>66</v>
      </c>
      <c r="O767" t="s">
        <v>141</v>
      </c>
      <c r="P767" t="s">
        <v>142</v>
      </c>
      <c r="Q767" t="s">
        <v>120</v>
      </c>
      <c r="R767" t="s">
        <v>4189</v>
      </c>
      <c r="S767">
        <v>141218</v>
      </c>
      <c r="T767" t="s">
        <v>349</v>
      </c>
      <c r="U767" t="s">
        <v>186</v>
      </c>
      <c r="V767" t="s">
        <v>4190</v>
      </c>
      <c r="W767" t="s">
        <v>4133</v>
      </c>
      <c r="X767" t="s">
        <v>112</v>
      </c>
      <c r="Y767" t="s">
        <v>178</v>
      </c>
      <c r="Z767" t="s">
        <v>4191</v>
      </c>
      <c r="AA767" t="s">
        <v>142</v>
      </c>
      <c r="AB767" t="s">
        <v>4192</v>
      </c>
      <c r="AI767" t="s">
        <v>148</v>
      </c>
    </row>
    <row r="768" spans="1:35">
      <c r="A768" t="s">
        <v>4181</v>
      </c>
      <c r="B768" t="s">
        <v>4182</v>
      </c>
      <c r="C768" t="s">
        <v>4193</v>
      </c>
      <c r="D768" t="s">
        <v>4194</v>
      </c>
      <c r="E768" t="s">
        <v>4195</v>
      </c>
      <c r="F768" t="s">
        <v>171</v>
      </c>
      <c r="G768" t="s">
        <v>172</v>
      </c>
      <c r="H768" t="s">
        <v>183</v>
      </c>
      <c r="I768" t="s">
        <v>137</v>
      </c>
      <c r="J768" t="s">
        <v>4196</v>
      </c>
      <c r="K768" t="s">
        <v>4188</v>
      </c>
      <c r="L768" t="s">
        <v>1405</v>
      </c>
      <c r="M768" t="s">
        <v>174</v>
      </c>
      <c r="N768" t="s">
        <v>66</v>
      </c>
      <c r="O768" t="s">
        <v>141</v>
      </c>
      <c r="P768" t="s">
        <v>142</v>
      </c>
      <c r="Q768" t="s">
        <v>120</v>
      </c>
      <c r="R768" t="s">
        <v>4197</v>
      </c>
      <c r="S768">
        <v>141224</v>
      </c>
      <c r="T768" t="s">
        <v>349</v>
      </c>
      <c r="U768" t="s">
        <v>186</v>
      </c>
      <c r="V768" t="s">
        <v>4198</v>
      </c>
      <c r="W768" t="s">
        <v>4199</v>
      </c>
      <c r="X768" t="s">
        <v>112</v>
      </c>
      <c r="Y768" t="s">
        <v>178</v>
      </c>
      <c r="Z768" t="s">
        <v>4191</v>
      </c>
      <c r="AA768" t="s">
        <v>142</v>
      </c>
      <c r="AB768" t="s">
        <v>4192</v>
      </c>
      <c r="AI768" t="s">
        <v>148</v>
      </c>
    </row>
    <row r="769" spans="1:35">
      <c r="A769" t="s">
        <v>4181</v>
      </c>
      <c r="B769" t="s">
        <v>4182</v>
      </c>
      <c r="C769" t="s">
        <v>4200</v>
      </c>
      <c r="D769" t="s">
        <v>4201</v>
      </c>
      <c r="E769" t="s">
        <v>4202</v>
      </c>
      <c r="F769" t="s">
        <v>171</v>
      </c>
      <c r="G769" t="s">
        <v>172</v>
      </c>
      <c r="H769" t="s">
        <v>136</v>
      </c>
      <c r="I769" t="s">
        <v>137</v>
      </c>
      <c r="J769" t="s">
        <v>4196</v>
      </c>
      <c r="K769" t="s">
        <v>4188</v>
      </c>
      <c r="L769" t="s">
        <v>1405</v>
      </c>
      <c r="M769" t="s">
        <v>174</v>
      </c>
      <c r="N769" t="s">
        <v>66</v>
      </c>
      <c r="O769" t="s">
        <v>141</v>
      </c>
      <c r="P769" t="s">
        <v>142</v>
      </c>
      <c r="Q769" t="s">
        <v>120</v>
      </c>
      <c r="R769" t="s">
        <v>4203</v>
      </c>
      <c r="S769">
        <v>150306</v>
      </c>
      <c r="T769" t="s">
        <v>349</v>
      </c>
      <c r="U769" t="s">
        <v>146</v>
      </c>
      <c r="V769" t="s">
        <v>4198</v>
      </c>
      <c r="W769" t="s">
        <v>4199</v>
      </c>
      <c r="X769" t="s">
        <v>112</v>
      </c>
      <c r="Y769" t="s">
        <v>178</v>
      </c>
      <c r="Z769" t="s">
        <v>4191</v>
      </c>
      <c r="AA769" t="s">
        <v>142</v>
      </c>
      <c r="AB769" t="s">
        <v>4192</v>
      </c>
      <c r="AI769" t="s">
        <v>148</v>
      </c>
    </row>
    <row r="770" spans="1:35">
      <c r="A770" t="s">
        <v>4181</v>
      </c>
      <c r="B770" t="s">
        <v>4182</v>
      </c>
      <c r="C770" t="s">
        <v>4200</v>
      </c>
      <c r="D770" t="s">
        <v>4201</v>
      </c>
      <c r="E770" t="s">
        <v>4202</v>
      </c>
      <c r="F770" t="s">
        <v>171</v>
      </c>
      <c r="G770" t="s">
        <v>172</v>
      </c>
      <c r="H770" t="s">
        <v>136</v>
      </c>
      <c r="I770" t="s">
        <v>137</v>
      </c>
      <c r="J770" t="s">
        <v>4196</v>
      </c>
      <c r="K770" t="s">
        <v>4188</v>
      </c>
      <c r="L770" t="s">
        <v>1405</v>
      </c>
      <c r="M770" t="s">
        <v>174</v>
      </c>
      <c r="N770" t="s">
        <v>66</v>
      </c>
      <c r="O770" t="s">
        <v>141</v>
      </c>
      <c r="P770" t="s">
        <v>142</v>
      </c>
      <c r="Q770" t="s">
        <v>759</v>
      </c>
      <c r="R770" t="s">
        <v>15967</v>
      </c>
      <c r="T770" t="s">
        <v>349</v>
      </c>
      <c r="U770" t="s">
        <v>146</v>
      </c>
      <c r="V770" t="s">
        <v>4198</v>
      </c>
      <c r="W770" t="s">
        <v>4199</v>
      </c>
      <c r="X770" t="s">
        <v>112</v>
      </c>
      <c r="Y770" t="s">
        <v>178</v>
      </c>
      <c r="Z770" t="s">
        <v>4191</v>
      </c>
      <c r="AA770" t="s">
        <v>142</v>
      </c>
      <c r="AB770" t="s">
        <v>4192</v>
      </c>
      <c r="AI770" t="s">
        <v>148</v>
      </c>
    </row>
    <row r="771" spans="1:35">
      <c r="A771" t="s">
        <v>4181</v>
      </c>
      <c r="B771" t="s">
        <v>4182</v>
      </c>
      <c r="C771" t="s">
        <v>4211</v>
      </c>
      <c r="D771" t="s">
        <v>4212</v>
      </c>
      <c r="E771" t="s">
        <v>4213</v>
      </c>
      <c r="F771" t="s">
        <v>171</v>
      </c>
      <c r="G771" t="s">
        <v>172</v>
      </c>
      <c r="H771" t="s">
        <v>183</v>
      </c>
      <c r="I771" t="s">
        <v>137</v>
      </c>
      <c r="J771" t="s">
        <v>4196</v>
      </c>
      <c r="K771" t="s">
        <v>4188</v>
      </c>
      <c r="L771" t="s">
        <v>1405</v>
      </c>
      <c r="M771" t="s">
        <v>174</v>
      </c>
      <c r="N771" t="s">
        <v>66</v>
      </c>
      <c r="O771" t="s">
        <v>141</v>
      </c>
      <c r="P771" t="s">
        <v>142</v>
      </c>
      <c r="Q771" t="s">
        <v>120</v>
      </c>
      <c r="R771" t="s">
        <v>4214</v>
      </c>
      <c r="S771">
        <v>141229</v>
      </c>
      <c r="T771" t="s">
        <v>349</v>
      </c>
      <c r="U771" t="s">
        <v>186</v>
      </c>
      <c r="V771" t="s">
        <v>4198</v>
      </c>
      <c r="W771" t="s">
        <v>4133</v>
      </c>
      <c r="X771" t="s">
        <v>112</v>
      </c>
      <c r="Y771" t="s">
        <v>178</v>
      </c>
      <c r="Z771" t="s">
        <v>4215</v>
      </c>
      <c r="AA771" t="s">
        <v>142</v>
      </c>
      <c r="AB771" t="s">
        <v>4192</v>
      </c>
      <c r="AI771" t="s">
        <v>148</v>
      </c>
    </row>
    <row r="772" spans="1:35">
      <c r="A772" t="s">
        <v>4181</v>
      </c>
      <c r="B772" t="s">
        <v>4182</v>
      </c>
      <c r="C772" t="s">
        <v>4216</v>
      </c>
      <c r="D772" t="s">
        <v>4217</v>
      </c>
      <c r="E772" t="s">
        <v>4218</v>
      </c>
      <c r="F772" t="s">
        <v>171</v>
      </c>
      <c r="G772" t="s">
        <v>172</v>
      </c>
      <c r="H772" t="s">
        <v>4219</v>
      </c>
      <c r="I772" t="s">
        <v>4220</v>
      </c>
      <c r="J772" t="s">
        <v>4196</v>
      </c>
      <c r="K772" t="s">
        <v>4188</v>
      </c>
      <c r="L772" t="s">
        <v>1405</v>
      </c>
      <c r="M772" t="s">
        <v>174</v>
      </c>
      <c r="N772" t="s">
        <v>66</v>
      </c>
      <c r="O772" t="s">
        <v>141</v>
      </c>
      <c r="P772" t="s">
        <v>142</v>
      </c>
      <c r="Q772" t="s">
        <v>120</v>
      </c>
      <c r="R772" t="s">
        <v>4221</v>
      </c>
      <c r="S772">
        <v>150730</v>
      </c>
      <c r="T772" t="s">
        <v>349</v>
      </c>
      <c r="U772" t="s">
        <v>4222</v>
      </c>
      <c r="V772" t="s">
        <v>4198</v>
      </c>
      <c r="W772" t="s">
        <v>4199</v>
      </c>
      <c r="X772" t="s">
        <v>112</v>
      </c>
      <c r="Y772" t="s">
        <v>178</v>
      </c>
      <c r="Z772" t="s">
        <v>4215</v>
      </c>
      <c r="AA772" t="s">
        <v>142</v>
      </c>
      <c r="AB772" t="s">
        <v>4192</v>
      </c>
      <c r="AI772" t="s">
        <v>148</v>
      </c>
    </row>
    <row r="773" spans="1:35">
      <c r="A773" t="s">
        <v>4181</v>
      </c>
      <c r="B773" t="s">
        <v>4182</v>
      </c>
      <c r="C773" t="s">
        <v>4223</v>
      </c>
      <c r="D773" t="s">
        <v>4224</v>
      </c>
      <c r="E773" t="s">
        <v>4225</v>
      </c>
      <c r="F773" t="s">
        <v>362</v>
      </c>
      <c r="G773" t="s">
        <v>363</v>
      </c>
      <c r="H773" t="s">
        <v>136</v>
      </c>
      <c r="I773" t="s">
        <v>137</v>
      </c>
      <c r="J773" t="s">
        <v>4226</v>
      </c>
      <c r="K773" t="s">
        <v>4227</v>
      </c>
      <c r="L773" t="s">
        <v>1405</v>
      </c>
      <c r="M773" t="s">
        <v>366</v>
      </c>
      <c r="N773" t="s">
        <v>66</v>
      </c>
      <c r="O773" t="s">
        <v>141</v>
      </c>
      <c r="P773" t="s">
        <v>119</v>
      </c>
      <c r="Q773" t="s">
        <v>120</v>
      </c>
      <c r="R773" t="s">
        <v>4228</v>
      </c>
      <c r="S773">
        <v>170118</v>
      </c>
      <c r="T773" t="s">
        <v>368</v>
      </c>
      <c r="U773" t="s">
        <v>146</v>
      </c>
      <c r="V773" t="s">
        <v>4229</v>
      </c>
      <c r="W773" t="s">
        <v>4199</v>
      </c>
      <c r="X773" t="s">
        <v>112</v>
      </c>
      <c r="Y773" t="s">
        <v>178</v>
      </c>
      <c r="Z773" t="s">
        <v>4230</v>
      </c>
      <c r="AA773" t="s">
        <v>12</v>
      </c>
      <c r="AB773" t="s">
        <v>4192</v>
      </c>
      <c r="AI773" t="s">
        <v>148</v>
      </c>
    </row>
    <row r="774" spans="1:35">
      <c r="A774" t="s">
        <v>4181</v>
      </c>
      <c r="B774" t="s">
        <v>4182</v>
      </c>
      <c r="C774" t="s">
        <v>4231</v>
      </c>
      <c r="D774" t="s">
        <v>4232</v>
      </c>
      <c r="E774" t="s">
        <v>4233</v>
      </c>
      <c r="F774" t="s">
        <v>4234</v>
      </c>
      <c r="G774" t="s">
        <v>4235</v>
      </c>
      <c r="H774" t="s">
        <v>136</v>
      </c>
      <c r="I774" t="s">
        <v>137</v>
      </c>
      <c r="J774" t="s">
        <v>4236</v>
      </c>
      <c r="K774" t="s">
        <v>4237</v>
      </c>
      <c r="L774" t="s">
        <v>1405</v>
      </c>
      <c r="M774" t="s">
        <v>366</v>
      </c>
      <c r="N774" t="s">
        <v>66</v>
      </c>
      <c r="O774" t="s">
        <v>141</v>
      </c>
      <c r="P774" t="s">
        <v>142</v>
      </c>
      <c r="Q774" t="s">
        <v>120</v>
      </c>
      <c r="R774" t="s">
        <v>4238</v>
      </c>
      <c r="S774">
        <v>151203</v>
      </c>
      <c r="T774" t="s">
        <v>4239</v>
      </c>
      <c r="U774" t="s">
        <v>146</v>
      </c>
      <c r="V774" t="s">
        <v>4240</v>
      </c>
      <c r="W774" t="s">
        <v>4199</v>
      </c>
      <c r="X774" t="s">
        <v>112</v>
      </c>
      <c r="Y774" t="s">
        <v>178</v>
      </c>
      <c r="Z774" t="s">
        <v>4191</v>
      </c>
      <c r="AA774" t="s">
        <v>142</v>
      </c>
      <c r="AB774" t="s">
        <v>4192</v>
      </c>
      <c r="AI774" t="s">
        <v>148</v>
      </c>
    </row>
    <row r="775" spans="1:35">
      <c r="A775" t="s">
        <v>4181</v>
      </c>
      <c r="B775" t="s">
        <v>4182</v>
      </c>
      <c r="C775" t="s">
        <v>4241</v>
      </c>
      <c r="D775" t="s">
        <v>4242</v>
      </c>
      <c r="E775" t="s">
        <v>4243</v>
      </c>
      <c r="F775" t="s">
        <v>362</v>
      </c>
      <c r="G775" t="s">
        <v>363</v>
      </c>
      <c r="H775" t="s">
        <v>136</v>
      </c>
      <c r="I775" t="s">
        <v>137</v>
      </c>
      <c r="J775" t="s">
        <v>4236</v>
      </c>
      <c r="K775" t="s">
        <v>4237</v>
      </c>
      <c r="L775" t="s">
        <v>1405</v>
      </c>
      <c r="M775" t="s">
        <v>366</v>
      </c>
      <c r="N775" t="s">
        <v>66</v>
      </c>
      <c r="O775" t="s">
        <v>141</v>
      </c>
      <c r="P775" t="s">
        <v>142</v>
      </c>
      <c r="Q775" t="s">
        <v>120</v>
      </c>
      <c r="R775" t="s">
        <v>4244</v>
      </c>
      <c r="S775">
        <v>151203</v>
      </c>
      <c r="T775" t="s">
        <v>368</v>
      </c>
      <c r="U775" t="s">
        <v>146</v>
      </c>
      <c r="V775" t="s">
        <v>4240</v>
      </c>
      <c r="W775" t="s">
        <v>4199</v>
      </c>
      <c r="X775" t="s">
        <v>112</v>
      </c>
      <c r="Y775" t="s">
        <v>178</v>
      </c>
      <c r="Z775" t="s">
        <v>4191</v>
      </c>
      <c r="AA775" t="s">
        <v>142</v>
      </c>
      <c r="AB775" t="s">
        <v>4192</v>
      </c>
      <c r="AI775" t="s">
        <v>148</v>
      </c>
    </row>
    <row r="776" spans="1:35">
      <c r="A776" t="s">
        <v>4181</v>
      </c>
      <c r="B776" t="s">
        <v>4182</v>
      </c>
      <c r="C776" t="s">
        <v>4245</v>
      </c>
      <c r="D776" t="s">
        <v>4246</v>
      </c>
      <c r="E776" t="s">
        <v>4247</v>
      </c>
      <c r="F776" t="s">
        <v>171</v>
      </c>
      <c r="G776" t="s">
        <v>172</v>
      </c>
      <c r="H776" t="s">
        <v>136</v>
      </c>
      <c r="I776" t="s">
        <v>137</v>
      </c>
      <c r="J776" t="s">
        <v>4236</v>
      </c>
      <c r="K776" t="s">
        <v>4237</v>
      </c>
      <c r="L776" t="s">
        <v>1405</v>
      </c>
      <c r="M776" t="s">
        <v>174</v>
      </c>
      <c r="N776" t="s">
        <v>66</v>
      </c>
      <c r="O776" t="s">
        <v>141</v>
      </c>
      <c r="P776" t="s">
        <v>142</v>
      </c>
      <c r="Q776" t="s">
        <v>120</v>
      </c>
      <c r="R776" t="s">
        <v>4248</v>
      </c>
      <c r="S776">
        <v>151203</v>
      </c>
      <c r="T776" t="s">
        <v>349</v>
      </c>
      <c r="U776" t="s">
        <v>146</v>
      </c>
      <c r="V776" t="s">
        <v>4240</v>
      </c>
      <c r="W776" t="s">
        <v>4199</v>
      </c>
      <c r="X776" t="s">
        <v>112</v>
      </c>
      <c r="Y776" t="s">
        <v>178</v>
      </c>
      <c r="Z776" t="s">
        <v>4191</v>
      </c>
      <c r="AA776" t="s">
        <v>142</v>
      </c>
      <c r="AB776" t="s">
        <v>4192</v>
      </c>
      <c r="AI776" t="s">
        <v>148</v>
      </c>
    </row>
    <row r="777" spans="1:35">
      <c r="A777" t="s">
        <v>4181</v>
      </c>
      <c r="B777" t="s">
        <v>4249</v>
      </c>
      <c r="C777" t="s">
        <v>4250</v>
      </c>
      <c r="D777" t="s">
        <v>4251</v>
      </c>
      <c r="E777" t="s">
        <v>4252</v>
      </c>
      <c r="F777" t="s">
        <v>447</v>
      </c>
      <c r="G777" t="s">
        <v>448</v>
      </c>
      <c r="H777" t="s">
        <v>402</v>
      </c>
      <c r="I777" t="s">
        <v>403</v>
      </c>
      <c r="J777" t="s">
        <v>1384</v>
      </c>
      <c r="K777" t="s">
        <v>1385</v>
      </c>
      <c r="L777" t="s">
        <v>789</v>
      </c>
      <c r="M777" t="s">
        <v>366</v>
      </c>
      <c r="N777" t="s">
        <v>66</v>
      </c>
      <c r="O777" t="s">
        <v>1386</v>
      </c>
      <c r="P777" t="s">
        <v>204</v>
      </c>
      <c r="Q777" t="s">
        <v>120</v>
      </c>
      <c r="R777" t="s">
        <v>4253</v>
      </c>
      <c r="S777">
        <v>160704</v>
      </c>
      <c r="T777" t="s">
        <v>450</v>
      </c>
      <c r="U777" t="s">
        <v>405</v>
      </c>
      <c r="V777" t="s">
        <v>1388</v>
      </c>
      <c r="W777" t="s">
        <v>112</v>
      </c>
      <c r="X777" t="s">
        <v>112</v>
      </c>
      <c r="Y777" t="s">
        <v>112</v>
      </c>
      <c r="Z777" t="s">
        <v>4254</v>
      </c>
      <c r="AA777" t="s">
        <v>112</v>
      </c>
      <c r="AB777" t="s">
        <v>4192</v>
      </c>
      <c r="AI777" t="s">
        <v>148</v>
      </c>
    </row>
    <row r="778" spans="1:35">
      <c r="A778" t="s">
        <v>4181</v>
      </c>
      <c r="B778" t="s">
        <v>4182</v>
      </c>
      <c r="C778" t="s">
        <v>4255</v>
      </c>
      <c r="D778" t="s">
        <v>4256</v>
      </c>
      <c r="E778" t="s">
        <v>4257</v>
      </c>
      <c r="F778" t="s">
        <v>447</v>
      </c>
      <c r="G778" t="s">
        <v>448</v>
      </c>
      <c r="H778" t="s">
        <v>402</v>
      </c>
      <c r="I778" t="s">
        <v>403</v>
      </c>
      <c r="J778" t="s">
        <v>4258</v>
      </c>
      <c r="K778" t="s">
        <v>2304</v>
      </c>
      <c r="L778" t="s">
        <v>1405</v>
      </c>
      <c r="M778" t="s">
        <v>366</v>
      </c>
      <c r="N778" t="s">
        <v>66</v>
      </c>
      <c r="O778" t="s">
        <v>141</v>
      </c>
      <c r="P778" t="s">
        <v>119</v>
      </c>
      <c r="Q778" t="s">
        <v>120</v>
      </c>
      <c r="R778" t="s">
        <v>4259</v>
      </c>
      <c r="S778">
        <v>161028</v>
      </c>
      <c r="T778" t="s">
        <v>450</v>
      </c>
      <c r="U778" t="s">
        <v>405</v>
      </c>
      <c r="V778" t="s">
        <v>4260</v>
      </c>
      <c r="W778" t="s">
        <v>4133</v>
      </c>
      <c r="X778" t="s">
        <v>112</v>
      </c>
      <c r="Y778" t="s">
        <v>112</v>
      </c>
      <c r="Z778" t="s">
        <v>4191</v>
      </c>
      <c r="AA778" t="s">
        <v>12</v>
      </c>
      <c r="AB778" t="s">
        <v>4192</v>
      </c>
      <c r="AI778" t="s">
        <v>148</v>
      </c>
    </row>
    <row r="779" spans="1:35">
      <c r="A779" t="s">
        <v>4181</v>
      </c>
      <c r="B779" t="s">
        <v>4182</v>
      </c>
      <c r="C779" t="s">
        <v>4261</v>
      </c>
      <c r="D779" t="s">
        <v>4262</v>
      </c>
      <c r="E779" t="s">
        <v>4263</v>
      </c>
      <c r="F779" t="s">
        <v>1424</v>
      </c>
      <c r="G779" t="s">
        <v>1425</v>
      </c>
      <c r="H779" t="s">
        <v>402</v>
      </c>
      <c r="I779" t="s">
        <v>403</v>
      </c>
      <c r="J779" t="s">
        <v>4258</v>
      </c>
      <c r="K779" t="s">
        <v>2304</v>
      </c>
      <c r="L779" t="s">
        <v>1405</v>
      </c>
      <c r="M779" t="s">
        <v>174</v>
      </c>
      <c r="N779" t="s">
        <v>66</v>
      </c>
      <c r="O779" t="s">
        <v>141</v>
      </c>
      <c r="P779" t="s">
        <v>204</v>
      </c>
      <c r="Q779" t="s">
        <v>120</v>
      </c>
      <c r="R779" t="s">
        <v>4264</v>
      </c>
      <c r="S779">
        <v>161222</v>
      </c>
      <c r="T779" t="s">
        <v>1428</v>
      </c>
      <c r="U779" t="s">
        <v>405</v>
      </c>
      <c r="V779" t="s">
        <v>4260</v>
      </c>
      <c r="W779" t="s">
        <v>4199</v>
      </c>
      <c r="X779" t="s">
        <v>112</v>
      </c>
      <c r="Y779" t="s">
        <v>112</v>
      </c>
      <c r="Z779" t="s">
        <v>4191</v>
      </c>
      <c r="AA779" t="s">
        <v>12</v>
      </c>
      <c r="AB779" t="s">
        <v>4192</v>
      </c>
      <c r="AI779" t="s">
        <v>148</v>
      </c>
    </row>
    <row r="780" spans="1:35">
      <c r="A780" t="s">
        <v>4181</v>
      </c>
      <c r="B780" t="s">
        <v>4249</v>
      </c>
      <c r="C780" t="s">
        <v>4265</v>
      </c>
      <c r="D780" t="s">
        <v>4266</v>
      </c>
      <c r="E780" t="s">
        <v>4267</v>
      </c>
      <c r="F780" t="s">
        <v>4268</v>
      </c>
      <c r="G780" t="s">
        <v>4269</v>
      </c>
      <c r="H780" t="s">
        <v>479</v>
      </c>
      <c r="I780" t="s">
        <v>480</v>
      </c>
      <c r="J780" t="s">
        <v>4270</v>
      </c>
      <c r="K780" t="s">
        <v>2304</v>
      </c>
      <c r="L780" t="s">
        <v>2305</v>
      </c>
      <c r="M780" t="s">
        <v>174</v>
      </c>
      <c r="N780" t="s">
        <v>66</v>
      </c>
      <c r="O780" t="s">
        <v>141</v>
      </c>
      <c r="P780" t="s">
        <v>119</v>
      </c>
      <c r="Q780" t="s">
        <v>120</v>
      </c>
      <c r="R780" t="s">
        <v>4271</v>
      </c>
      <c r="S780">
        <v>170424</v>
      </c>
      <c r="T780" t="s">
        <v>4272</v>
      </c>
      <c r="U780" t="s">
        <v>482</v>
      </c>
      <c r="V780" t="s">
        <v>4273</v>
      </c>
      <c r="W780" t="s">
        <v>2310</v>
      </c>
      <c r="X780" t="s">
        <v>112</v>
      </c>
      <c r="Y780" t="s">
        <v>112</v>
      </c>
      <c r="Z780" t="s">
        <v>4191</v>
      </c>
      <c r="AA780" t="s">
        <v>12</v>
      </c>
      <c r="AB780" t="s">
        <v>4192</v>
      </c>
      <c r="AI780" t="s">
        <v>148</v>
      </c>
    </row>
    <row r="781" spans="1:35">
      <c r="A781" t="s">
        <v>4181</v>
      </c>
      <c r="B781" t="s">
        <v>4182</v>
      </c>
      <c r="C781" t="s">
        <v>4274</v>
      </c>
      <c r="D781" t="s">
        <v>4275</v>
      </c>
      <c r="E781" t="s">
        <v>4276</v>
      </c>
      <c r="F781" t="s">
        <v>495</v>
      </c>
      <c r="G781" t="s">
        <v>496</v>
      </c>
      <c r="H781" t="s">
        <v>479</v>
      </c>
      <c r="I781" t="s">
        <v>480</v>
      </c>
      <c r="J781" t="s">
        <v>4258</v>
      </c>
      <c r="K781" t="s">
        <v>2304</v>
      </c>
      <c r="L781" t="s">
        <v>1405</v>
      </c>
      <c r="M781" t="s">
        <v>174</v>
      </c>
      <c r="N781" t="s">
        <v>66</v>
      </c>
      <c r="O781" t="s">
        <v>141</v>
      </c>
      <c r="P781" t="s">
        <v>119</v>
      </c>
      <c r="Q781" t="s">
        <v>120</v>
      </c>
      <c r="R781" t="s">
        <v>4277</v>
      </c>
      <c r="S781">
        <v>170503</v>
      </c>
      <c r="T781" t="s">
        <v>498</v>
      </c>
      <c r="U781" t="s">
        <v>482</v>
      </c>
      <c r="V781" t="s">
        <v>4260</v>
      </c>
      <c r="W781" t="s">
        <v>4199</v>
      </c>
      <c r="X781" t="s">
        <v>112</v>
      </c>
      <c r="Y781" t="s">
        <v>112</v>
      </c>
      <c r="Z781" t="s">
        <v>4191</v>
      </c>
      <c r="AA781" t="s">
        <v>12</v>
      </c>
      <c r="AB781" t="s">
        <v>4192</v>
      </c>
      <c r="AI781" t="s">
        <v>148</v>
      </c>
    </row>
    <row r="782" spans="1:35">
      <c r="A782" t="s">
        <v>4181</v>
      </c>
      <c r="B782" t="s">
        <v>4249</v>
      </c>
      <c r="C782" t="s">
        <v>4278</v>
      </c>
      <c r="D782" t="s">
        <v>4279</v>
      </c>
      <c r="E782" t="s">
        <v>4280</v>
      </c>
      <c r="F782" t="s">
        <v>217</v>
      </c>
      <c r="G782" t="s">
        <v>218</v>
      </c>
      <c r="H782" t="s">
        <v>219</v>
      </c>
      <c r="I782" t="s">
        <v>220</v>
      </c>
      <c r="J782" t="s">
        <v>1384</v>
      </c>
      <c r="K782" t="s">
        <v>1385</v>
      </c>
      <c r="L782" t="s">
        <v>789</v>
      </c>
      <c r="M782" t="s">
        <v>174</v>
      </c>
      <c r="N782" t="s">
        <v>1456</v>
      </c>
      <c r="O782" t="s">
        <v>1386</v>
      </c>
      <c r="P782" t="s">
        <v>204</v>
      </c>
      <c r="Q782" t="s">
        <v>120</v>
      </c>
      <c r="R782" t="s">
        <v>4281</v>
      </c>
      <c r="S782">
        <v>180925</v>
      </c>
      <c r="T782" t="s">
        <v>223</v>
      </c>
      <c r="U782" t="s">
        <v>542</v>
      </c>
      <c r="V782" t="s">
        <v>1388</v>
      </c>
      <c r="W782" t="s">
        <v>112</v>
      </c>
      <c r="X782" t="s">
        <v>112</v>
      </c>
      <c r="Y782" t="s">
        <v>112</v>
      </c>
      <c r="Z782" t="s">
        <v>4191</v>
      </c>
      <c r="AA782" t="s">
        <v>112</v>
      </c>
      <c r="AB782" t="s">
        <v>1457</v>
      </c>
      <c r="AI782" t="s">
        <v>148</v>
      </c>
    </row>
    <row r="783" spans="1:35">
      <c r="A783" t="s">
        <v>4181</v>
      </c>
      <c r="B783" t="s">
        <v>4182</v>
      </c>
      <c r="C783" t="s">
        <v>4282</v>
      </c>
      <c r="D783" t="s">
        <v>4283</v>
      </c>
      <c r="E783" t="s">
        <v>4284</v>
      </c>
      <c r="F783" t="s">
        <v>495</v>
      </c>
      <c r="G783" t="s">
        <v>496</v>
      </c>
      <c r="H783" t="s">
        <v>136</v>
      </c>
      <c r="I783" t="s">
        <v>137</v>
      </c>
      <c r="J783" t="s">
        <v>4226</v>
      </c>
      <c r="K783" t="s">
        <v>4227</v>
      </c>
      <c r="L783" t="s">
        <v>1405</v>
      </c>
      <c r="M783" t="s">
        <v>174</v>
      </c>
      <c r="N783" t="s">
        <v>66</v>
      </c>
      <c r="O783" t="s">
        <v>141</v>
      </c>
      <c r="P783" t="s">
        <v>119</v>
      </c>
      <c r="Q783" t="s">
        <v>120</v>
      </c>
      <c r="R783" t="s">
        <v>4285</v>
      </c>
      <c r="S783">
        <v>170510</v>
      </c>
      <c r="T783" t="s">
        <v>498</v>
      </c>
      <c r="U783" t="s">
        <v>146</v>
      </c>
      <c r="V783" t="s">
        <v>4229</v>
      </c>
      <c r="W783" t="s">
        <v>4199</v>
      </c>
      <c r="X783" t="s">
        <v>112</v>
      </c>
      <c r="Y783" t="s">
        <v>178</v>
      </c>
      <c r="Z783" t="s">
        <v>4191</v>
      </c>
      <c r="AA783" t="s">
        <v>12</v>
      </c>
      <c r="AB783" t="s">
        <v>4192</v>
      </c>
      <c r="AI783" t="s">
        <v>148</v>
      </c>
    </row>
    <row r="784" spans="1:35">
      <c r="A784" t="s">
        <v>4181</v>
      </c>
      <c r="B784" t="s">
        <v>4249</v>
      </c>
      <c r="C784" t="s">
        <v>4286</v>
      </c>
      <c r="D784" t="s">
        <v>4287</v>
      </c>
      <c r="E784" t="s">
        <v>4288</v>
      </c>
      <c r="F784" t="s">
        <v>577</v>
      </c>
      <c r="G784" t="s">
        <v>578</v>
      </c>
      <c r="H784" t="s">
        <v>219</v>
      </c>
      <c r="I784" t="s">
        <v>220</v>
      </c>
      <c r="J784" t="s">
        <v>1384</v>
      </c>
      <c r="K784" t="s">
        <v>1385</v>
      </c>
      <c r="L784" t="s">
        <v>789</v>
      </c>
      <c r="M784" t="s">
        <v>174</v>
      </c>
      <c r="N784" t="s">
        <v>1456</v>
      </c>
      <c r="O784" t="s">
        <v>1386</v>
      </c>
      <c r="P784" t="s">
        <v>204</v>
      </c>
      <c r="Q784" t="s">
        <v>120</v>
      </c>
      <c r="R784" t="s">
        <v>4289</v>
      </c>
      <c r="S784">
        <v>180926</v>
      </c>
      <c r="T784" t="s">
        <v>580</v>
      </c>
      <c r="U784" t="s">
        <v>542</v>
      </c>
      <c r="V784" t="s">
        <v>1388</v>
      </c>
      <c r="W784" t="s">
        <v>112</v>
      </c>
      <c r="X784" t="s">
        <v>112</v>
      </c>
      <c r="Y784" t="s">
        <v>112</v>
      </c>
      <c r="Z784" t="s">
        <v>4191</v>
      </c>
      <c r="AA784" t="s">
        <v>112</v>
      </c>
      <c r="AB784" t="s">
        <v>1457</v>
      </c>
      <c r="AI784" t="s">
        <v>148</v>
      </c>
    </row>
    <row r="785" spans="1:35">
      <c r="A785" t="s">
        <v>4181</v>
      </c>
      <c r="B785" t="s">
        <v>4249</v>
      </c>
      <c r="C785" t="s">
        <v>4290</v>
      </c>
      <c r="D785" t="s">
        <v>4291</v>
      </c>
      <c r="E785" t="s">
        <v>4292</v>
      </c>
      <c r="F785" t="s">
        <v>217</v>
      </c>
      <c r="G785" t="s">
        <v>218</v>
      </c>
      <c r="H785" t="s">
        <v>219</v>
      </c>
      <c r="I785" t="s">
        <v>220</v>
      </c>
      <c r="J785" t="s">
        <v>1384</v>
      </c>
      <c r="K785" t="s">
        <v>1385</v>
      </c>
      <c r="L785" t="s">
        <v>789</v>
      </c>
      <c r="M785" t="s">
        <v>174</v>
      </c>
      <c r="N785" t="s">
        <v>1456</v>
      </c>
      <c r="O785" t="s">
        <v>1386</v>
      </c>
      <c r="P785" t="s">
        <v>204</v>
      </c>
      <c r="Q785" t="s">
        <v>120</v>
      </c>
      <c r="R785" t="s">
        <v>4293</v>
      </c>
      <c r="S785">
        <v>181218</v>
      </c>
      <c r="T785" t="s">
        <v>223</v>
      </c>
      <c r="U785" t="s">
        <v>542</v>
      </c>
      <c r="V785" t="s">
        <v>1388</v>
      </c>
      <c r="W785" t="s">
        <v>112</v>
      </c>
      <c r="X785" t="s">
        <v>112</v>
      </c>
      <c r="Y785" t="s">
        <v>112</v>
      </c>
      <c r="Z785" t="s">
        <v>4294</v>
      </c>
      <c r="AA785" t="s">
        <v>112</v>
      </c>
      <c r="AB785" t="s">
        <v>1457</v>
      </c>
      <c r="AI785" t="s">
        <v>148</v>
      </c>
    </row>
    <row r="786" spans="1:35">
      <c r="A786" t="s">
        <v>4181</v>
      </c>
      <c r="B786" t="s">
        <v>4249</v>
      </c>
      <c r="C786" t="s">
        <v>4295</v>
      </c>
      <c r="D786" t="s">
        <v>4296</v>
      </c>
      <c r="E786" t="s">
        <v>4297</v>
      </c>
      <c r="F786" t="s">
        <v>217</v>
      </c>
      <c r="G786" t="s">
        <v>218</v>
      </c>
      <c r="H786" t="s">
        <v>219</v>
      </c>
      <c r="I786" t="s">
        <v>220</v>
      </c>
      <c r="J786" t="s">
        <v>1583</v>
      </c>
      <c r="K786" t="s">
        <v>1565</v>
      </c>
      <c r="L786" t="s">
        <v>789</v>
      </c>
      <c r="M786" t="s">
        <v>174</v>
      </c>
      <c r="N786" t="s">
        <v>1456</v>
      </c>
      <c r="O786" t="s">
        <v>1386</v>
      </c>
      <c r="P786" t="s">
        <v>204</v>
      </c>
      <c r="Q786" t="s">
        <v>120</v>
      </c>
      <c r="R786" t="s">
        <v>4298</v>
      </c>
      <c r="S786">
        <v>190308</v>
      </c>
      <c r="T786" t="s">
        <v>223</v>
      </c>
      <c r="U786" t="s">
        <v>542</v>
      </c>
      <c r="V786" t="s">
        <v>1585</v>
      </c>
      <c r="W786" t="s">
        <v>112</v>
      </c>
      <c r="X786" t="s">
        <v>112</v>
      </c>
      <c r="Y786" t="s">
        <v>112</v>
      </c>
      <c r="Z786" t="s">
        <v>4294</v>
      </c>
      <c r="AA786" t="s">
        <v>112</v>
      </c>
      <c r="AB786" t="s">
        <v>1457</v>
      </c>
      <c r="AI786" t="s">
        <v>148</v>
      </c>
    </row>
    <row r="787" spans="1:35">
      <c r="A787" t="s">
        <v>4181</v>
      </c>
      <c r="B787" t="s">
        <v>4249</v>
      </c>
      <c r="C787" t="s">
        <v>4299</v>
      </c>
      <c r="D787" t="s">
        <v>4300</v>
      </c>
      <c r="E787" t="s">
        <v>4301</v>
      </c>
      <c r="F787" t="s">
        <v>577</v>
      </c>
      <c r="G787" t="s">
        <v>578</v>
      </c>
      <c r="H787" t="s">
        <v>219</v>
      </c>
      <c r="I787" t="s">
        <v>220</v>
      </c>
      <c r="J787" t="s">
        <v>1583</v>
      </c>
      <c r="K787" t="s">
        <v>1565</v>
      </c>
      <c r="L787" t="s">
        <v>789</v>
      </c>
      <c r="M787" t="s">
        <v>174</v>
      </c>
      <c r="N787" t="s">
        <v>1456</v>
      </c>
      <c r="O787" t="s">
        <v>1386</v>
      </c>
      <c r="P787" t="s">
        <v>204</v>
      </c>
      <c r="Q787" t="s">
        <v>120</v>
      </c>
      <c r="R787" t="s">
        <v>4302</v>
      </c>
      <c r="S787">
        <v>190308</v>
      </c>
      <c r="T787" t="s">
        <v>580</v>
      </c>
      <c r="U787" t="s">
        <v>542</v>
      </c>
      <c r="V787" t="s">
        <v>1585</v>
      </c>
      <c r="W787" t="s">
        <v>112</v>
      </c>
      <c r="X787" t="s">
        <v>112</v>
      </c>
      <c r="Y787" t="s">
        <v>112</v>
      </c>
      <c r="Z787" t="s">
        <v>4294</v>
      </c>
      <c r="AA787" t="s">
        <v>112</v>
      </c>
      <c r="AB787" t="s">
        <v>1457</v>
      </c>
      <c r="AI787" t="s">
        <v>148</v>
      </c>
    </row>
    <row r="788" spans="1:35">
      <c r="A788" t="s">
        <v>4181</v>
      </c>
      <c r="B788" t="s">
        <v>4249</v>
      </c>
      <c r="C788" t="s">
        <v>4303</v>
      </c>
      <c r="D788" t="s">
        <v>4304</v>
      </c>
      <c r="E788" t="s">
        <v>4305</v>
      </c>
      <c r="F788" t="s">
        <v>217</v>
      </c>
      <c r="G788" t="s">
        <v>218</v>
      </c>
      <c r="H788" t="s">
        <v>219</v>
      </c>
      <c r="I788" t="s">
        <v>220</v>
      </c>
      <c r="J788" t="s">
        <v>1564</v>
      </c>
      <c r="K788" t="s">
        <v>1565</v>
      </c>
      <c r="L788" t="s">
        <v>789</v>
      </c>
      <c r="M788" t="s">
        <v>174</v>
      </c>
      <c r="N788" t="s">
        <v>1456</v>
      </c>
      <c r="O788" t="s">
        <v>1386</v>
      </c>
      <c r="P788" t="s">
        <v>204</v>
      </c>
      <c r="Q788" t="s">
        <v>120</v>
      </c>
      <c r="R788" t="s">
        <v>4306</v>
      </c>
      <c r="S788">
        <v>190308</v>
      </c>
      <c r="T788" t="s">
        <v>223</v>
      </c>
      <c r="U788" t="s">
        <v>542</v>
      </c>
      <c r="V788" t="s">
        <v>1567</v>
      </c>
      <c r="W788" t="s">
        <v>112</v>
      </c>
      <c r="X788" t="s">
        <v>112</v>
      </c>
      <c r="Y788" t="s">
        <v>112</v>
      </c>
      <c r="Z788" t="s">
        <v>4294</v>
      </c>
      <c r="AA788" t="s">
        <v>112</v>
      </c>
      <c r="AB788" t="s">
        <v>1457</v>
      </c>
      <c r="AI788" t="s">
        <v>148</v>
      </c>
    </row>
    <row r="789" spans="1:35">
      <c r="A789" t="s">
        <v>4181</v>
      </c>
      <c r="B789" t="s">
        <v>4249</v>
      </c>
      <c r="C789" t="s">
        <v>4307</v>
      </c>
      <c r="D789" t="s">
        <v>4308</v>
      </c>
      <c r="E789" t="s">
        <v>4309</v>
      </c>
      <c r="F789" t="s">
        <v>577</v>
      </c>
      <c r="G789" t="s">
        <v>578</v>
      </c>
      <c r="H789" t="s">
        <v>219</v>
      </c>
      <c r="I789" t="s">
        <v>220</v>
      </c>
      <c r="J789" t="s">
        <v>1564</v>
      </c>
      <c r="K789" t="s">
        <v>1565</v>
      </c>
      <c r="L789" t="s">
        <v>789</v>
      </c>
      <c r="M789" t="s">
        <v>174</v>
      </c>
      <c r="N789" t="s">
        <v>1456</v>
      </c>
      <c r="O789" t="s">
        <v>1386</v>
      </c>
      <c r="P789" t="s">
        <v>204</v>
      </c>
      <c r="Q789" t="s">
        <v>120</v>
      </c>
      <c r="R789" t="s">
        <v>4310</v>
      </c>
      <c r="S789">
        <v>190308</v>
      </c>
      <c r="T789" t="s">
        <v>580</v>
      </c>
      <c r="U789" t="s">
        <v>542</v>
      </c>
      <c r="V789" t="s">
        <v>1567</v>
      </c>
      <c r="W789" t="s">
        <v>112</v>
      </c>
      <c r="X789" t="s">
        <v>112</v>
      </c>
      <c r="Y789" t="s">
        <v>112</v>
      </c>
      <c r="Z789" t="s">
        <v>4294</v>
      </c>
      <c r="AA789" t="s">
        <v>112</v>
      </c>
      <c r="AB789" t="s">
        <v>1457</v>
      </c>
      <c r="AI789" t="s">
        <v>148</v>
      </c>
    </row>
    <row r="790" spans="1:35">
      <c r="A790" t="s">
        <v>4181</v>
      </c>
      <c r="B790" t="s">
        <v>4249</v>
      </c>
      <c r="C790" t="s">
        <v>4311</v>
      </c>
      <c r="D790" t="s">
        <v>4312</v>
      </c>
      <c r="E790" t="s">
        <v>4313</v>
      </c>
      <c r="F790" t="s">
        <v>217</v>
      </c>
      <c r="G790" t="s">
        <v>218</v>
      </c>
      <c r="H790" t="s">
        <v>219</v>
      </c>
      <c r="I790" t="s">
        <v>220</v>
      </c>
      <c r="J790" t="s">
        <v>1534</v>
      </c>
      <c r="K790" t="s">
        <v>1385</v>
      </c>
      <c r="L790" t="s">
        <v>789</v>
      </c>
      <c r="M790" t="s">
        <v>174</v>
      </c>
      <c r="N790" t="s">
        <v>1456</v>
      </c>
      <c r="O790" t="s">
        <v>1386</v>
      </c>
      <c r="P790" t="s">
        <v>204</v>
      </c>
      <c r="Q790" t="s">
        <v>120</v>
      </c>
      <c r="R790" t="s">
        <v>4314</v>
      </c>
      <c r="S790">
        <v>190423</v>
      </c>
      <c r="T790" t="s">
        <v>223</v>
      </c>
      <c r="U790" t="s">
        <v>542</v>
      </c>
      <c r="V790" t="s">
        <v>1536</v>
      </c>
      <c r="W790" t="s">
        <v>112</v>
      </c>
      <c r="X790" t="s">
        <v>112</v>
      </c>
      <c r="Y790" t="s">
        <v>112</v>
      </c>
      <c r="Z790" t="s">
        <v>4294</v>
      </c>
      <c r="AA790" t="s">
        <v>112</v>
      </c>
      <c r="AB790" t="s">
        <v>1457</v>
      </c>
      <c r="AI790" t="s">
        <v>148</v>
      </c>
    </row>
    <row r="791" spans="1:35">
      <c r="A791" t="s">
        <v>4181</v>
      </c>
      <c r="B791" t="s">
        <v>4249</v>
      </c>
      <c r="C791" t="s">
        <v>4315</v>
      </c>
      <c r="D791" t="s">
        <v>4316</v>
      </c>
      <c r="E791" t="s">
        <v>4317</v>
      </c>
      <c r="F791" t="s">
        <v>217</v>
      </c>
      <c r="G791" t="s">
        <v>218</v>
      </c>
      <c r="H791" t="s">
        <v>219</v>
      </c>
      <c r="I791" t="s">
        <v>220</v>
      </c>
      <c r="J791" t="s">
        <v>1437</v>
      </c>
      <c r="K791" t="s">
        <v>1438</v>
      </c>
      <c r="L791" t="s">
        <v>789</v>
      </c>
      <c r="M791" t="s">
        <v>174</v>
      </c>
      <c r="N791" t="s">
        <v>1456</v>
      </c>
      <c r="O791" t="s">
        <v>1386</v>
      </c>
      <c r="P791" t="s">
        <v>204</v>
      </c>
      <c r="Q791" t="s">
        <v>120</v>
      </c>
      <c r="R791" t="s">
        <v>4318</v>
      </c>
      <c r="S791">
        <v>190521</v>
      </c>
      <c r="T791" t="s">
        <v>223</v>
      </c>
      <c r="U791" t="s">
        <v>542</v>
      </c>
      <c r="V791" t="s">
        <v>1440</v>
      </c>
      <c r="W791" t="s">
        <v>112</v>
      </c>
      <c r="X791" t="s">
        <v>1441</v>
      </c>
      <c r="Y791" t="s">
        <v>112</v>
      </c>
      <c r="Z791" t="s">
        <v>4294</v>
      </c>
      <c r="AA791" t="s">
        <v>112</v>
      </c>
      <c r="AB791" t="s">
        <v>1457</v>
      </c>
      <c r="AI791" t="s">
        <v>148</v>
      </c>
    </row>
    <row r="792" spans="1:35">
      <c r="A792" t="s">
        <v>4181</v>
      </c>
      <c r="B792" t="s">
        <v>4182</v>
      </c>
      <c r="C792" t="s">
        <v>4319</v>
      </c>
      <c r="D792" t="s">
        <v>4320</v>
      </c>
      <c r="E792" t="s">
        <v>4321</v>
      </c>
      <c r="F792" t="s">
        <v>974</v>
      </c>
      <c r="G792" t="s">
        <v>975</v>
      </c>
      <c r="H792" t="s">
        <v>219</v>
      </c>
      <c r="I792" t="s">
        <v>220</v>
      </c>
      <c r="J792" t="s">
        <v>4270</v>
      </c>
      <c r="K792" t="s">
        <v>2304</v>
      </c>
      <c r="L792" t="s">
        <v>1405</v>
      </c>
      <c r="M792" t="s">
        <v>174</v>
      </c>
      <c r="N792" t="s">
        <v>66</v>
      </c>
      <c r="O792" t="s">
        <v>141</v>
      </c>
      <c r="P792" t="s">
        <v>119</v>
      </c>
      <c r="Q792" t="s">
        <v>120</v>
      </c>
      <c r="R792" t="s">
        <v>4322</v>
      </c>
      <c r="S792">
        <v>190621</v>
      </c>
      <c r="T792" t="s">
        <v>978</v>
      </c>
      <c r="U792" t="s">
        <v>542</v>
      </c>
      <c r="V792" t="s">
        <v>4273</v>
      </c>
      <c r="W792" t="s">
        <v>4199</v>
      </c>
      <c r="X792" t="s">
        <v>112</v>
      </c>
      <c r="Y792" t="s">
        <v>112</v>
      </c>
      <c r="Z792" t="s">
        <v>4323</v>
      </c>
      <c r="AA792" t="s">
        <v>12</v>
      </c>
      <c r="AB792" t="s">
        <v>4192</v>
      </c>
      <c r="AI792" t="s">
        <v>148</v>
      </c>
    </row>
    <row r="793" spans="1:35">
      <c r="A793" t="s">
        <v>4181</v>
      </c>
      <c r="B793" t="s">
        <v>4249</v>
      </c>
      <c r="C793" t="s">
        <v>4324</v>
      </c>
      <c r="D793" t="s">
        <v>4325</v>
      </c>
      <c r="E793" t="s">
        <v>4326</v>
      </c>
      <c r="F793" t="s">
        <v>217</v>
      </c>
      <c r="G793" t="s">
        <v>218</v>
      </c>
      <c r="H793" t="s">
        <v>219</v>
      </c>
      <c r="I793" t="s">
        <v>220</v>
      </c>
      <c r="J793" t="s">
        <v>1660</v>
      </c>
      <c r="K793" t="s">
        <v>1661</v>
      </c>
      <c r="L793" t="s">
        <v>789</v>
      </c>
      <c r="M793" t="s">
        <v>174</v>
      </c>
      <c r="N793" t="s">
        <v>1456</v>
      </c>
      <c r="O793" t="s">
        <v>1386</v>
      </c>
      <c r="P793" t="s">
        <v>204</v>
      </c>
      <c r="Q793" t="s">
        <v>120</v>
      </c>
      <c r="R793" t="s">
        <v>4327</v>
      </c>
      <c r="S793">
        <v>190626</v>
      </c>
      <c r="T793" t="s">
        <v>223</v>
      </c>
      <c r="U793" t="s">
        <v>542</v>
      </c>
      <c r="V793" t="s">
        <v>1663</v>
      </c>
      <c r="W793" t="s">
        <v>112</v>
      </c>
      <c r="X793" t="s">
        <v>112</v>
      </c>
      <c r="Y793" t="s">
        <v>112</v>
      </c>
      <c r="Z793" t="s">
        <v>4328</v>
      </c>
      <c r="AA793" t="s">
        <v>112</v>
      </c>
      <c r="AB793" t="s">
        <v>1457</v>
      </c>
      <c r="AI793" t="s">
        <v>148</v>
      </c>
    </row>
    <row r="794" spans="1:35">
      <c r="A794" t="s">
        <v>4181</v>
      </c>
      <c r="B794" t="s">
        <v>4249</v>
      </c>
      <c r="C794" t="s">
        <v>4329</v>
      </c>
      <c r="D794" t="s">
        <v>4330</v>
      </c>
      <c r="E794" t="s">
        <v>4331</v>
      </c>
      <c r="F794" t="s">
        <v>589</v>
      </c>
      <c r="G794" t="s">
        <v>590</v>
      </c>
      <c r="H794" t="s">
        <v>219</v>
      </c>
      <c r="I794" t="s">
        <v>220</v>
      </c>
      <c r="J794" t="s">
        <v>1660</v>
      </c>
      <c r="K794" t="s">
        <v>1661</v>
      </c>
      <c r="L794" t="s">
        <v>789</v>
      </c>
      <c r="M794" t="s">
        <v>174</v>
      </c>
      <c r="N794" t="s">
        <v>1456</v>
      </c>
      <c r="O794" t="s">
        <v>1386</v>
      </c>
      <c r="P794" t="s">
        <v>204</v>
      </c>
      <c r="Q794" t="s">
        <v>120</v>
      </c>
      <c r="R794" t="s">
        <v>4332</v>
      </c>
      <c r="S794">
        <v>190624</v>
      </c>
      <c r="T794" t="s">
        <v>592</v>
      </c>
      <c r="U794" t="s">
        <v>542</v>
      </c>
      <c r="V794" t="s">
        <v>1663</v>
      </c>
      <c r="W794" t="s">
        <v>112</v>
      </c>
      <c r="X794" t="s">
        <v>112</v>
      </c>
      <c r="Y794" t="s">
        <v>112</v>
      </c>
      <c r="Z794" t="s">
        <v>4328</v>
      </c>
      <c r="AA794" t="s">
        <v>112</v>
      </c>
      <c r="AB794" t="s">
        <v>1457</v>
      </c>
      <c r="AI794" t="s">
        <v>148</v>
      </c>
    </row>
    <row r="795" spans="1:35">
      <c r="A795" t="s">
        <v>4181</v>
      </c>
      <c r="B795" t="s">
        <v>4182</v>
      </c>
      <c r="C795" t="s">
        <v>4333</v>
      </c>
      <c r="D795" t="s">
        <v>4334</v>
      </c>
      <c r="E795" t="s">
        <v>4335</v>
      </c>
      <c r="F795" t="s">
        <v>974</v>
      </c>
      <c r="G795" t="s">
        <v>975</v>
      </c>
      <c r="H795" t="s">
        <v>219</v>
      </c>
      <c r="I795" t="s">
        <v>220</v>
      </c>
      <c r="J795" t="s">
        <v>4258</v>
      </c>
      <c r="K795" t="s">
        <v>2304</v>
      </c>
      <c r="L795" t="s">
        <v>1405</v>
      </c>
      <c r="M795" t="s">
        <v>174</v>
      </c>
      <c r="N795" t="s">
        <v>66</v>
      </c>
      <c r="O795" t="s">
        <v>141</v>
      </c>
      <c r="P795" t="s">
        <v>119</v>
      </c>
      <c r="Q795" t="s">
        <v>120</v>
      </c>
      <c r="R795" t="s">
        <v>4336</v>
      </c>
      <c r="S795">
        <v>191213</v>
      </c>
      <c r="T795" t="s">
        <v>978</v>
      </c>
      <c r="U795" t="s">
        <v>542</v>
      </c>
      <c r="V795" t="s">
        <v>4260</v>
      </c>
      <c r="W795" t="s">
        <v>4199</v>
      </c>
      <c r="X795" t="s">
        <v>112</v>
      </c>
      <c r="Y795" t="s">
        <v>112</v>
      </c>
      <c r="Z795" t="s">
        <v>4323</v>
      </c>
      <c r="AA795" t="s">
        <v>12</v>
      </c>
      <c r="AB795" t="s">
        <v>4192</v>
      </c>
      <c r="AI795" t="s">
        <v>148</v>
      </c>
    </row>
    <row r="796" spans="1:35">
      <c r="A796" t="s">
        <v>4181</v>
      </c>
      <c r="B796" t="s">
        <v>4182</v>
      </c>
      <c r="C796" t="s">
        <v>4337</v>
      </c>
      <c r="D796" t="s">
        <v>4338</v>
      </c>
      <c r="E796" t="s">
        <v>4339</v>
      </c>
      <c r="F796" t="s">
        <v>4268</v>
      </c>
      <c r="G796" t="s">
        <v>4269</v>
      </c>
      <c r="H796" t="s">
        <v>219</v>
      </c>
      <c r="I796" t="s">
        <v>220</v>
      </c>
      <c r="J796" t="s">
        <v>4270</v>
      </c>
      <c r="K796" t="s">
        <v>2304</v>
      </c>
      <c r="L796" t="s">
        <v>1405</v>
      </c>
      <c r="M796" t="s">
        <v>174</v>
      </c>
      <c r="N796" t="s">
        <v>66</v>
      </c>
      <c r="O796" t="s">
        <v>141</v>
      </c>
      <c r="P796" t="s">
        <v>119</v>
      </c>
      <c r="Q796" t="s">
        <v>120</v>
      </c>
      <c r="R796" t="s">
        <v>4340</v>
      </c>
      <c r="S796">
        <v>191213</v>
      </c>
      <c r="T796" t="s">
        <v>4272</v>
      </c>
      <c r="U796" t="s">
        <v>542</v>
      </c>
      <c r="V796" t="s">
        <v>4273</v>
      </c>
      <c r="W796" t="s">
        <v>4199</v>
      </c>
      <c r="X796" t="s">
        <v>112</v>
      </c>
      <c r="Y796" t="s">
        <v>112</v>
      </c>
      <c r="Z796" t="s">
        <v>4323</v>
      </c>
      <c r="AA796" t="s">
        <v>12</v>
      </c>
      <c r="AB796" t="s">
        <v>4192</v>
      </c>
      <c r="AI796" t="s">
        <v>148</v>
      </c>
    </row>
    <row r="797" spans="1:35">
      <c r="A797" t="s">
        <v>4181</v>
      </c>
      <c r="B797" t="s">
        <v>4182</v>
      </c>
      <c r="C797" t="s">
        <v>4341</v>
      </c>
      <c r="D797" t="s">
        <v>4342</v>
      </c>
      <c r="E797" t="s">
        <v>4343</v>
      </c>
      <c r="F797" t="s">
        <v>974</v>
      </c>
      <c r="G797" t="s">
        <v>975</v>
      </c>
      <c r="H797" t="s">
        <v>219</v>
      </c>
      <c r="I797" t="s">
        <v>220</v>
      </c>
      <c r="J797" t="s">
        <v>4258</v>
      </c>
      <c r="K797" t="s">
        <v>2304</v>
      </c>
      <c r="L797" t="s">
        <v>115</v>
      </c>
      <c r="M797" t="s">
        <v>174</v>
      </c>
      <c r="N797" t="s">
        <v>66</v>
      </c>
      <c r="O797" t="s">
        <v>141</v>
      </c>
      <c r="P797" t="s">
        <v>119</v>
      </c>
      <c r="Q797" t="s">
        <v>120</v>
      </c>
      <c r="R797" t="s">
        <v>4344</v>
      </c>
      <c r="S797">
        <v>191216</v>
      </c>
      <c r="T797" t="s">
        <v>978</v>
      </c>
      <c r="U797" t="s">
        <v>542</v>
      </c>
      <c r="V797" t="s">
        <v>4260</v>
      </c>
      <c r="W797" t="s">
        <v>2310</v>
      </c>
      <c r="X797" t="s">
        <v>112</v>
      </c>
      <c r="Y797" t="s">
        <v>112</v>
      </c>
      <c r="Z797" t="s">
        <v>4323</v>
      </c>
      <c r="AA797" t="s">
        <v>12</v>
      </c>
      <c r="AB797" t="s">
        <v>4192</v>
      </c>
      <c r="AI797" t="s">
        <v>148</v>
      </c>
    </row>
    <row r="798" spans="1:35">
      <c r="A798" t="s">
        <v>4181</v>
      </c>
      <c r="B798" t="s">
        <v>4182</v>
      </c>
      <c r="C798" t="s">
        <v>4345</v>
      </c>
      <c r="D798" t="s">
        <v>4346</v>
      </c>
      <c r="E798" t="s">
        <v>4347</v>
      </c>
      <c r="F798" t="s">
        <v>4268</v>
      </c>
      <c r="G798" t="s">
        <v>4269</v>
      </c>
      <c r="H798" t="s">
        <v>219</v>
      </c>
      <c r="I798" t="s">
        <v>220</v>
      </c>
      <c r="J798" t="s">
        <v>4270</v>
      </c>
      <c r="K798" t="s">
        <v>2304</v>
      </c>
      <c r="L798" t="s">
        <v>115</v>
      </c>
      <c r="M798" t="s">
        <v>174</v>
      </c>
      <c r="N798" t="s">
        <v>66</v>
      </c>
      <c r="O798" t="s">
        <v>141</v>
      </c>
      <c r="P798" t="s">
        <v>119</v>
      </c>
      <c r="Q798" t="s">
        <v>120</v>
      </c>
      <c r="R798" t="s">
        <v>4348</v>
      </c>
      <c r="S798">
        <v>191216</v>
      </c>
      <c r="T798" t="s">
        <v>4272</v>
      </c>
      <c r="U798" t="s">
        <v>542</v>
      </c>
      <c r="V798" t="s">
        <v>4273</v>
      </c>
      <c r="W798" t="s">
        <v>2310</v>
      </c>
      <c r="X798" t="s">
        <v>112</v>
      </c>
      <c r="Y798" t="s">
        <v>112</v>
      </c>
      <c r="Z798" t="s">
        <v>4323</v>
      </c>
      <c r="AA798" t="s">
        <v>12</v>
      </c>
      <c r="AB798" t="s">
        <v>4192</v>
      </c>
      <c r="AI798" t="s">
        <v>148</v>
      </c>
    </row>
    <row r="799" spans="1:35">
      <c r="A799" t="s">
        <v>4181</v>
      </c>
      <c r="B799" t="s">
        <v>4182</v>
      </c>
      <c r="C799" t="s">
        <v>4349</v>
      </c>
      <c r="D799" t="s">
        <v>4350</v>
      </c>
      <c r="E799" t="s">
        <v>4351</v>
      </c>
      <c r="F799" t="s">
        <v>495</v>
      </c>
      <c r="G799" t="s">
        <v>496</v>
      </c>
      <c r="H799" t="s">
        <v>219</v>
      </c>
      <c r="I799" t="s">
        <v>220</v>
      </c>
      <c r="J799" t="s">
        <v>4258</v>
      </c>
      <c r="K799" t="s">
        <v>2304</v>
      </c>
      <c r="L799" t="s">
        <v>115</v>
      </c>
      <c r="M799" t="s">
        <v>174</v>
      </c>
      <c r="N799" t="s">
        <v>66</v>
      </c>
      <c r="O799" t="s">
        <v>141</v>
      </c>
      <c r="P799" t="s">
        <v>119</v>
      </c>
      <c r="Q799" t="s">
        <v>120</v>
      </c>
      <c r="R799" t="s">
        <v>4352</v>
      </c>
      <c r="S799">
        <v>200406</v>
      </c>
      <c r="T799" t="s">
        <v>498</v>
      </c>
      <c r="U799" t="s">
        <v>542</v>
      </c>
      <c r="V799" t="s">
        <v>4260</v>
      </c>
      <c r="W799" t="s">
        <v>2310</v>
      </c>
      <c r="X799" t="s">
        <v>112</v>
      </c>
      <c r="Y799" t="s">
        <v>112</v>
      </c>
      <c r="Z799" t="s">
        <v>4323</v>
      </c>
      <c r="AA799" t="s">
        <v>12</v>
      </c>
      <c r="AB799" t="s">
        <v>4192</v>
      </c>
      <c r="AI799" t="s">
        <v>148</v>
      </c>
    </row>
    <row r="800" spans="1:35">
      <c r="A800" t="s">
        <v>4181</v>
      </c>
      <c r="B800" t="s">
        <v>4182</v>
      </c>
      <c r="C800" t="s">
        <v>4353</v>
      </c>
      <c r="D800" t="s">
        <v>4354</v>
      </c>
      <c r="E800" t="s">
        <v>4355</v>
      </c>
      <c r="F800" t="s">
        <v>228</v>
      </c>
      <c r="G800" t="s">
        <v>229</v>
      </c>
      <c r="H800" t="s">
        <v>219</v>
      </c>
      <c r="I800" t="s">
        <v>220</v>
      </c>
      <c r="J800" t="s">
        <v>4270</v>
      </c>
      <c r="K800" t="s">
        <v>2304</v>
      </c>
      <c r="L800" t="s">
        <v>115</v>
      </c>
      <c r="M800" t="s">
        <v>174</v>
      </c>
      <c r="N800" t="s">
        <v>4356</v>
      </c>
      <c r="O800" t="s">
        <v>623</v>
      </c>
      <c r="P800" t="s">
        <v>119</v>
      </c>
      <c r="Q800" t="s">
        <v>120</v>
      </c>
      <c r="R800" t="s">
        <v>4357</v>
      </c>
      <c r="S800">
        <v>240614</v>
      </c>
      <c r="T800" t="s">
        <v>850</v>
      </c>
      <c r="U800" t="s">
        <v>542</v>
      </c>
      <c r="V800" t="s">
        <v>4273</v>
      </c>
      <c r="W800" t="s">
        <v>2310</v>
      </c>
      <c r="X800" t="s">
        <v>112</v>
      </c>
      <c r="Y800" t="s">
        <v>112</v>
      </c>
      <c r="Z800" t="s">
        <v>4323</v>
      </c>
      <c r="AA800" t="s">
        <v>12</v>
      </c>
      <c r="AB800" t="s">
        <v>1342</v>
      </c>
      <c r="AD800" t="s">
        <v>37</v>
      </c>
      <c r="AE800" t="s">
        <v>19</v>
      </c>
      <c r="AI800" t="s">
        <v>90</v>
      </c>
    </row>
    <row r="801" spans="1:35">
      <c r="A801" t="s">
        <v>4181</v>
      </c>
      <c r="B801" t="s">
        <v>4182</v>
      </c>
      <c r="C801" t="s">
        <v>4353</v>
      </c>
      <c r="D801" t="s">
        <v>4354</v>
      </c>
      <c r="E801" t="s">
        <v>4358</v>
      </c>
      <c r="F801" t="s">
        <v>228</v>
      </c>
      <c r="G801" t="s">
        <v>229</v>
      </c>
      <c r="H801" t="s">
        <v>219</v>
      </c>
      <c r="I801" t="s">
        <v>220</v>
      </c>
      <c r="J801" t="s">
        <v>4270</v>
      </c>
      <c r="K801" t="s">
        <v>2304</v>
      </c>
      <c r="L801" t="s">
        <v>115</v>
      </c>
      <c r="M801" t="s">
        <v>174</v>
      </c>
      <c r="N801" t="s">
        <v>3790</v>
      </c>
      <c r="O801" t="s">
        <v>623</v>
      </c>
      <c r="P801" t="s">
        <v>119</v>
      </c>
      <c r="Q801" t="s">
        <v>120</v>
      </c>
      <c r="R801" t="s">
        <v>4359</v>
      </c>
      <c r="S801">
        <v>230130</v>
      </c>
      <c r="T801" t="s">
        <v>850</v>
      </c>
      <c r="U801" t="s">
        <v>542</v>
      </c>
      <c r="V801" t="s">
        <v>4273</v>
      </c>
      <c r="W801" t="s">
        <v>2310</v>
      </c>
      <c r="X801" t="s">
        <v>112</v>
      </c>
      <c r="Y801" t="s">
        <v>112</v>
      </c>
      <c r="Z801" t="s">
        <v>4323</v>
      </c>
      <c r="AA801" t="s">
        <v>12</v>
      </c>
      <c r="AB801" t="s">
        <v>1342</v>
      </c>
      <c r="AD801" t="s">
        <v>37</v>
      </c>
      <c r="AE801" t="s">
        <v>19</v>
      </c>
      <c r="AI801" t="s">
        <v>148</v>
      </c>
    </row>
    <row r="802" spans="1:35">
      <c r="A802" t="s">
        <v>4181</v>
      </c>
      <c r="B802" t="s">
        <v>4249</v>
      </c>
      <c r="C802" t="s">
        <v>4360</v>
      </c>
      <c r="D802" t="s">
        <v>4361</v>
      </c>
      <c r="E802" t="s">
        <v>4362</v>
      </c>
      <c r="F802" t="s">
        <v>228</v>
      </c>
      <c r="G802" t="s">
        <v>229</v>
      </c>
      <c r="H802" t="s">
        <v>219</v>
      </c>
      <c r="I802" t="s">
        <v>220</v>
      </c>
      <c r="J802" t="s">
        <v>1564</v>
      </c>
      <c r="K802" t="s">
        <v>1565</v>
      </c>
      <c r="L802" t="s">
        <v>789</v>
      </c>
      <c r="M802" t="s">
        <v>174</v>
      </c>
      <c r="N802" t="s">
        <v>1456</v>
      </c>
      <c r="O802" t="s">
        <v>791</v>
      </c>
      <c r="P802" t="s">
        <v>204</v>
      </c>
      <c r="Q802" t="s">
        <v>120</v>
      </c>
      <c r="R802" t="s">
        <v>4363</v>
      </c>
      <c r="S802">
        <v>230629</v>
      </c>
      <c r="T802" t="s">
        <v>850</v>
      </c>
      <c r="U802" t="s">
        <v>542</v>
      </c>
      <c r="V802" t="s">
        <v>1567</v>
      </c>
      <c r="W802" t="s">
        <v>112</v>
      </c>
      <c r="X802" t="s">
        <v>112</v>
      </c>
      <c r="Y802" t="s">
        <v>112</v>
      </c>
      <c r="Z802" t="s">
        <v>4323</v>
      </c>
      <c r="AA802" t="s">
        <v>112</v>
      </c>
      <c r="AB802" t="s">
        <v>1457</v>
      </c>
      <c r="AD802" t="s">
        <v>37</v>
      </c>
      <c r="AE802" t="s">
        <v>19</v>
      </c>
      <c r="AI802" t="s">
        <v>90</v>
      </c>
    </row>
    <row r="803" spans="1:35">
      <c r="A803" t="s">
        <v>4181</v>
      </c>
      <c r="B803" t="s">
        <v>4182</v>
      </c>
      <c r="C803" t="s">
        <v>4364</v>
      </c>
      <c r="D803" t="s">
        <v>4365</v>
      </c>
      <c r="E803" t="s">
        <v>4366</v>
      </c>
      <c r="F803" t="s">
        <v>974</v>
      </c>
      <c r="G803" t="s">
        <v>975</v>
      </c>
      <c r="H803" t="s">
        <v>219</v>
      </c>
      <c r="I803" t="s">
        <v>220</v>
      </c>
      <c r="J803" t="s">
        <v>4270</v>
      </c>
      <c r="K803" t="s">
        <v>2304</v>
      </c>
      <c r="L803" t="s">
        <v>115</v>
      </c>
      <c r="M803" t="s">
        <v>174</v>
      </c>
      <c r="N803" t="s">
        <v>4356</v>
      </c>
      <c r="O803" t="s">
        <v>623</v>
      </c>
      <c r="P803" t="s">
        <v>119</v>
      </c>
      <c r="Q803" t="s">
        <v>120</v>
      </c>
      <c r="R803" t="s">
        <v>4367</v>
      </c>
      <c r="S803">
        <v>240604</v>
      </c>
      <c r="T803" t="s">
        <v>978</v>
      </c>
      <c r="U803" t="s">
        <v>542</v>
      </c>
      <c r="V803" t="s">
        <v>4273</v>
      </c>
      <c r="W803" t="s">
        <v>2310</v>
      </c>
      <c r="X803" t="s">
        <v>112</v>
      </c>
      <c r="Y803" t="s">
        <v>112</v>
      </c>
      <c r="Z803" t="s">
        <v>4323</v>
      </c>
      <c r="AA803" t="s">
        <v>12</v>
      </c>
      <c r="AB803" t="s">
        <v>125</v>
      </c>
      <c r="AD803" t="s">
        <v>37</v>
      </c>
      <c r="AE803" t="s">
        <v>19</v>
      </c>
      <c r="AI803" t="s">
        <v>90</v>
      </c>
    </row>
    <row r="804" spans="1:35">
      <c r="A804" t="s">
        <v>4181</v>
      </c>
      <c r="B804" t="s">
        <v>4182</v>
      </c>
      <c r="C804" t="s">
        <v>4368</v>
      </c>
      <c r="D804" t="s">
        <v>4369</v>
      </c>
      <c r="E804" t="s">
        <v>4370</v>
      </c>
      <c r="F804" t="s">
        <v>974</v>
      </c>
      <c r="G804" t="s">
        <v>975</v>
      </c>
      <c r="H804" t="s">
        <v>219</v>
      </c>
      <c r="I804" t="s">
        <v>220</v>
      </c>
      <c r="J804" t="s">
        <v>4371</v>
      </c>
      <c r="K804" t="s">
        <v>2304</v>
      </c>
      <c r="L804" t="s">
        <v>115</v>
      </c>
      <c r="M804" t="s">
        <v>174</v>
      </c>
      <c r="N804" t="s">
        <v>4356</v>
      </c>
      <c r="O804" t="s">
        <v>623</v>
      </c>
      <c r="P804" t="s">
        <v>119</v>
      </c>
      <c r="Q804" t="s">
        <v>120</v>
      </c>
      <c r="R804" t="s">
        <v>4372</v>
      </c>
      <c r="S804">
        <v>240604</v>
      </c>
      <c r="T804" t="s">
        <v>978</v>
      </c>
      <c r="U804" t="s">
        <v>542</v>
      </c>
      <c r="V804" t="s">
        <v>4373</v>
      </c>
      <c r="W804" t="s">
        <v>2310</v>
      </c>
      <c r="X804" t="s">
        <v>112</v>
      </c>
      <c r="Y804" t="s">
        <v>112</v>
      </c>
      <c r="Z804" t="s">
        <v>4323</v>
      </c>
      <c r="AA804" t="s">
        <v>12</v>
      </c>
      <c r="AB804" t="s">
        <v>125</v>
      </c>
      <c r="AD804" t="s">
        <v>37</v>
      </c>
      <c r="AE804" t="s">
        <v>19</v>
      </c>
      <c r="AI804" t="s">
        <v>90</v>
      </c>
    </row>
    <row r="805" spans="1:35">
      <c r="A805" t="s">
        <v>4181</v>
      </c>
      <c r="B805" t="s">
        <v>4182</v>
      </c>
      <c r="C805" t="s">
        <v>4374</v>
      </c>
      <c r="D805" t="s">
        <v>4375</v>
      </c>
      <c r="E805" t="s">
        <v>4376</v>
      </c>
      <c r="F805" t="s">
        <v>228</v>
      </c>
      <c r="G805" t="s">
        <v>229</v>
      </c>
      <c r="H805" t="s">
        <v>219</v>
      </c>
      <c r="I805" t="s">
        <v>220</v>
      </c>
      <c r="J805" t="s">
        <v>4371</v>
      </c>
      <c r="K805" t="s">
        <v>2304</v>
      </c>
      <c r="L805" t="s">
        <v>115</v>
      </c>
      <c r="M805" t="s">
        <v>174</v>
      </c>
      <c r="N805" t="s">
        <v>4377</v>
      </c>
      <c r="O805" t="s">
        <v>623</v>
      </c>
      <c r="P805" t="s">
        <v>119</v>
      </c>
      <c r="Q805" t="s">
        <v>120</v>
      </c>
      <c r="R805" t="s">
        <v>4378</v>
      </c>
      <c r="S805">
        <v>250108</v>
      </c>
      <c r="T805" t="s">
        <v>850</v>
      </c>
      <c r="U805" t="s">
        <v>542</v>
      </c>
      <c r="V805" t="s">
        <v>4373</v>
      </c>
      <c r="W805" t="s">
        <v>2310</v>
      </c>
      <c r="X805" t="s">
        <v>112</v>
      </c>
      <c r="Y805" t="s">
        <v>112</v>
      </c>
      <c r="Z805" t="s">
        <v>4323</v>
      </c>
      <c r="AA805" t="s">
        <v>12</v>
      </c>
      <c r="AB805" t="s">
        <v>1373</v>
      </c>
      <c r="AD805" t="s">
        <v>37</v>
      </c>
      <c r="AE805" t="s">
        <v>19</v>
      </c>
      <c r="AI805" t="s">
        <v>90</v>
      </c>
    </row>
    <row r="806" spans="1:35">
      <c r="A806" t="s">
        <v>4181</v>
      </c>
      <c r="B806" t="s">
        <v>4182</v>
      </c>
      <c r="C806" t="s">
        <v>4379</v>
      </c>
      <c r="D806" t="s">
        <v>4380</v>
      </c>
      <c r="E806" t="s">
        <v>4381</v>
      </c>
      <c r="F806" t="s">
        <v>228</v>
      </c>
      <c r="G806" t="s">
        <v>229</v>
      </c>
      <c r="H806" t="s">
        <v>2302</v>
      </c>
      <c r="I806" t="s">
        <v>220</v>
      </c>
      <c r="J806" t="s">
        <v>4371</v>
      </c>
      <c r="K806" t="s">
        <v>2304</v>
      </c>
      <c r="L806" t="s">
        <v>115</v>
      </c>
      <c r="M806" t="s">
        <v>174</v>
      </c>
      <c r="N806" t="s">
        <v>4377</v>
      </c>
      <c r="O806" t="s">
        <v>623</v>
      </c>
      <c r="P806" t="s">
        <v>119</v>
      </c>
      <c r="Q806" t="s">
        <v>120</v>
      </c>
      <c r="T806" t="s">
        <v>850</v>
      </c>
      <c r="U806" t="s">
        <v>4382</v>
      </c>
      <c r="V806" t="s">
        <v>4373</v>
      </c>
      <c r="W806" t="s">
        <v>2310</v>
      </c>
      <c r="X806" t="s">
        <v>112</v>
      </c>
      <c r="Y806" t="s">
        <v>112</v>
      </c>
      <c r="Z806" t="s">
        <v>4323</v>
      </c>
      <c r="AA806" t="s">
        <v>12</v>
      </c>
      <c r="AB806" t="s">
        <v>1373</v>
      </c>
      <c r="AD806" t="s">
        <v>37</v>
      </c>
      <c r="AE806" t="s">
        <v>19</v>
      </c>
      <c r="AI806" t="s">
        <v>90</v>
      </c>
    </row>
    <row r="807" spans="1:35">
      <c r="A807" t="s">
        <v>4383</v>
      </c>
      <c r="B807" t="s">
        <v>4384</v>
      </c>
      <c r="C807" t="s">
        <v>4059</v>
      </c>
      <c r="D807" t="s">
        <v>4385</v>
      </c>
      <c r="F807" t="s">
        <v>130</v>
      </c>
      <c r="G807" t="s">
        <v>130</v>
      </c>
      <c r="H807" t="s">
        <v>130</v>
      </c>
      <c r="I807" t="s">
        <v>130</v>
      </c>
      <c r="J807" t="s">
        <v>130</v>
      </c>
      <c r="K807" t="s">
        <v>130</v>
      </c>
      <c r="L807" t="s">
        <v>130</v>
      </c>
      <c r="M807" t="s">
        <v>130</v>
      </c>
      <c r="N807" t="s">
        <v>130</v>
      </c>
      <c r="O807" t="s">
        <v>130</v>
      </c>
      <c r="P807" t="s">
        <v>130</v>
      </c>
      <c r="Q807" t="s">
        <v>130</v>
      </c>
      <c r="T807" t="s">
        <v>130</v>
      </c>
      <c r="U807" t="s">
        <v>130</v>
      </c>
      <c r="V807" t="s">
        <v>130</v>
      </c>
      <c r="W807" t="s">
        <v>130</v>
      </c>
      <c r="X807" t="s">
        <v>130</v>
      </c>
      <c r="Y807" t="s">
        <v>130</v>
      </c>
      <c r="Z807" t="s">
        <v>130</v>
      </c>
      <c r="AA807" t="s">
        <v>130</v>
      </c>
      <c r="AB807" t="s">
        <v>130</v>
      </c>
      <c r="AC807" t="s">
        <v>130</v>
      </c>
      <c r="AG807" t="s">
        <v>130</v>
      </c>
      <c r="AI807" t="s">
        <v>90</v>
      </c>
    </row>
    <row r="808" spans="1:35">
      <c r="A808" t="s">
        <v>4383</v>
      </c>
      <c r="B808" t="s">
        <v>4384</v>
      </c>
      <c r="C808" t="s">
        <v>4386</v>
      </c>
      <c r="D808" t="s">
        <v>4387</v>
      </c>
      <c r="E808" t="s">
        <v>4388</v>
      </c>
      <c r="F808" t="s">
        <v>149</v>
      </c>
      <c r="G808" t="s">
        <v>150</v>
      </c>
      <c r="H808" t="s">
        <v>183</v>
      </c>
      <c r="I808" t="s">
        <v>137</v>
      </c>
      <c r="J808" t="s">
        <v>4147</v>
      </c>
      <c r="K808" t="s">
        <v>139</v>
      </c>
      <c r="L808" t="s">
        <v>4389</v>
      </c>
      <c r="M808" t="s">
        <v>140</v>
      </c>
      <c r="N808" t="s">
        <v>66</v>
      </c>
      <c r="O808" t="s">
        <v>141</v>
      </c>
      <c r="P808" t="s">
        <v>142</v>
      </c>
      <c r="Q808" t="s">
        <v>120</v>
      </c>
      <c r="R808" t="s">
        <v>4390</v>
      </c>
      <c r="S808">
        <v>131127</v>
      </c>
      <c r="T808" t="s">
        <v>155</v>
      </c>
      <c r="U808" t="s">
        <v>186</v>
      </c>
      <c r="V808" t="s">
        <v>4149</v>
      </c>
      <c r="W808" t="s">
        <v>4150</v>
      </c>
      <c r="X808" t="s">
        <v>112</v>
      </c>
      <c r="Y808" t="s">
        <v>112</v>
      </c>
      <c r="Z808" t="s">
        <v>112</v>
      </c>
      <c r="AA808" t="s">
        <v>142</v>
      </c>
      <c r="AI808" t="s">
        <v>148</v>
      </c>
    </row>
    <row r="809" spans="1:35">
      <c r="A809" t="s">
        <v>4383</v>
      </c>
      <c r="B809" t="s">
        <v>4384</v>
      </c>
      <c r="C809" t="s">
        <v>4391</v>
      </c>
      <c r="D809" t="s">
        <v>4392</v>
      </c>
      <c r="E809" t="s">
        <v>4393</v>
      </c>
      <c r="F809" t="s">
        <v>161</v>
      </c>
      <c r="G809" t="s">
        <v>162</v>
      </c>
      <c r="H809" t="s">
        <v>183</v>
      </c>
      <c r="I809" t="s">
        <v>137</v>
      </c>
      <c r="J809" t="s">
        <v>4394</v>
      </c>
      <c r="K809" t="s">
        <v>139</v>
      </c>
      <c r="L809" t="s">
        <v>4389</v>
      </c>
      <c r="M809" t="s">
        <v>140</v>
      </c>
      <c r="N809" t="s">
        <v>66</v>
      </c>
      <c r="O809" t="s">
        <v>141</v>
      </c>
      <c r="P809" t="s">
        <v>142</v>
      </c>
      <c r="Q809" t="s">
        <v>120</v>
      </c>
      <c r="R809" t="s">
        <v>4395</v>
      </c>
      <c r="S809">
        <v>140102</v>
      </c>
      <c r="T809" t="s">
        <v>164</v>
      </c>
      <c r="U809" t="s">
        <v>186</v>
      </c>
      <c r="V809" t="s">
        <v>4396</v>
      </c>
      <c r="W809" t="s">
        <v>4150</v>
      </c>
      <c r="X809" t="s">
        <v>112</v>
      </c>
      <c r="Y809" t="s">
        <v>112</v>
      </c>
      <c r="Z809" t="s">
        <v>112</v>
      </c>
      <c r="AA809" t="s">
        <v>142</v>
      </c>
      <c r="AI809" t="s">
        <v>148</v>
      </c>
    </row>
    <row r="810" spans="1:35">
      <c r="A810" t="s">
        <v>4383</v>
      </c>
      <c r="B810" t="s">
        <v>4384</v>
      </c>
      <c r="C810" t="s">
        <v>4397</v>
      </c>
      <c r="D810" t="s">
        <v>4398</v>
      </c>
      <c r="E810" t="s">
        <v>4399</v>
      </c>
      <c r="F810" t="s">
        <v>161</v>
      </c>
      <c r="G810" t="s">
        <v>162</v>
      </c>
      <c r="H810" t="s">
        <v>183</v>
      </c>
      <c r="I810" t="s">
        <v>137</v>
      </c>
      <c r="J810" t="s">
        <v>4394</v>
      </c>
      <c r="K810" t="s">
        <v>139</v>
      </c>
      <c r="L810" t="s">
        <v>4389</v>
      </c>
      <c r="M810" t="s">
        <v>140</v>
      </c>
      <c r="N810" t="s">
        <v>66</v>
      </c>
      <c r="O810" t="s">
        <v>141</v>
      </c>
      <c r="P810" t="s">
        <v>142</v>
      </c>
      <c r="Q810" t="s">
        <v>120</v>
      </c>
      <c r="R810" t="s">
        <v>4400</v>
      </c>
      <c r="S810">
        <v>140129</v>
      </c>
      <c r="T810" t="s">
        <v>164</v>
      </c>
      <c r="U810" t="s">
        <v>186</v>
      </c>
      <c r="V810" t="s">
        <v>4396</v>
      </c>
      <c r="W810" t="s">
        <v>3924</v>
      </c>
      <c r="X810" t="s">
        <v>112</v>
      </c>
      <c r="Y810" t="s">
        <v>112</v>
      </c>
      <c r="Z810" t="s">
        <v>112</v>
      </c>
      <c r="AA810" t="s">
        <v>142</v>
      </c>
      <c r="AI810" t="s">
        <v>148</v>
      </c>
    </row>
    <row r="811" spans="1:35">
      <c r="A811" t="s">
        <v>4383</v>
      </c>
      <c r="B811" t="s">
        <v>4384</v>
      </c>
      <c r="C811" t="s">
        <v>4401</v>
      </c>
      <c r="D811" t="s">
        <v>4402</v>
      </c>
      <c r="E811" t="s">
        <v>4403</v>
      </c>
      <c r="F811" t="s">
        <v>161</v>
      </c>
      <c r="G811" t="s">
        <v>162</v>
      </c>
      <c r="H811" t="s">
        <v>183</v>
      </c>
      <c r="I811" t="s">
        <v>137</v>
      </c>
      <c r="J811" t="s">
        <v>4404</v>
      </c>
      <c r="K811" t="s">
        <v>139</v>
      </c>
      <c r="L811" t="s">
        <v>4389</v>
      </c>
      <c r="M811" t="s">
        <v>140</v>
      </c>
      <c r="N811" t="s">
        <v>66</v>
      </c>
      <c r="O811" t="s">
        <v>141</v>
      </c>
      <c r="P811" t="s">
        <v>142</v>
      </c>
      <c r="Q811" t="s">
        <v>120</v>
      </c>
      <c r="R811" t="s">
        <v>4405</v>
      </c>
      <c r="S811">
        <v>140217</v>
      </c>
      <c r="T811" t="s">
        <v>164</v>
      </c>
      <c r="U811" t="s">
        <v>186</v>
      </c>
      <c r="V811" t="s">
        <v>4406</v>
      </c>
      <c r="W811" t="s">
        <v>3924</v>
      </c>
      <c r="X811" t="s">
        <v>112</v>
      </c>
      <c r="Y811" t="s">
        <v>112</v>
      </c>
      <c r="Z811" t="s">
        <v>112</v>
      </c>
      <c r="AA811" t="s">
        <v>142</v>
      </c>
      <c r="AI811" t="s">
        <v>148</v>
      </c>
    </row>
    <row r="812" spans="1:35">
      <c r="A812" t="s">
        <v>4383</v>
      </c>
      <c r="B812" t="s">
        <v>4384</v>
      </c>
      <c r="C812" t="s">
        <v>4407</v>
      </c>
      <c r="D812" t="s">
        <v>4408</v>
      </c>
      <c r="E812" t="s">
        <v>4409</v>
      </c>
      <c r="F812" t="s">
        <v>217</v>
      </c>
      <c r="G812" t="s">
        <v>218</v>
      </c>
      <c r="H812" t="s">
        <v>136</v>
      </c>
      <c r="I812" t="s">
        <v>137</v>
      </c>
      <c r="J812" t="s">
        <v>4258</v>
      </c>
      <c r="K812" t="s">
        <v>2304</v>
      </c>
      <c r="L812" t="s">
        <v>4389</v>
      </c>
      <c r="M812" t="s">
        <v>174</v>
      </c>
      <c r="N812" t="s">
        <v>66</v>
      </c>
      <c r="O812" t="s">
        <v>141</v>
      </c>
      <c r="P812" t="s">
        <v>119</v>
      </c>
      <c r="Q812" t="s">
        <v>120</v>
      </c>
      <c r="R812" t="s">
        <v>4410</v>
      </c>
      <c r="S812">
        <v>181011</v>
      </c>
      <c r="T812" t="s">
        <v>223</v>
      </c>
      <c r="U812" t="s">
        <v>146</v>
      </c>
      <c r="V812" t="s">
        <v>4260</v>
      </c>
      <c r="W812" t="s">
        <v>3924</v>
      </c>
      <c r="X812" t="s">
        <v>112</v>
      </c>
      <c r="Y812" t="s">
        <v>112</v>
      </c>
      <c r="Z812" t="s">
        <v>112</v>
      </c>
      <c r="AA812" t="s">
        <v>12</v>
      </c>
      <c r="AI812" t="s">
        <v>148</v>
      </c>
    </row>
    <row r="813" spans="1:35">
      <c r="A813" t="s">
        <v>4383</v>
      </c>
      <c r="B813" t="s">
        <v>4384</v>
      </c>
      <c r="C813" t="s">
        <v>4411</v>
      </c>
      <c r="D813" t="s">
        <v>4412</v>
      </c>
      <c r="E813" t="s">
        <v>4413</v>
      </c>
      <c r="F813" t="s">
        <v>171</v>
      </c>
      <c r="G813" t="s">
        <v>172</v>
      </c>
      <c r="H813" t="s">
        <v>183</v>
      </c>
      <c r="I813" t="s">
        <v>137</v>
      </c>
      <c r="J813" t="s">
        <v>4187</v>
      </c>
      <c r="K813" t="s">
        <v>4188</v>
      </c>
      <c r="L813" t="s">
        <v>4389</v>
      </c>
      <c r="M813" t="s">
        <v>174</v>
      </c>
      <c r="N813" t="s">
        <v>66</v>
      </c>
      <c r="O813" t="s">
        <v>4414</v>
      </c>
      <c r="P813" t="s">
        <v>142</v>
      </c>
      <c r="Q813" t="s">
        <v>120</v>
      </c>
      <c r="R813" t="s">
        <v>4415</v>
      </c>
      <c r="S813">
        <v>141015</v>
      </c>
      <c r="T813" t="s">
        <v>349</v>
      </c>
      <c r="U813" t="s">
        <v>186</v>
      </c>
      <c r="V813" t="s">
        <v>4190</v>
      </c>
      <c r="W813" t="s">
        <v>3924</v>
      </c>
      <c r="X813" t="s">
        <v>112</v>
      </c>
      <c r="Y813" t="s">
        <v>178</v>
      </c>
      <c r="Z813" t="s">
        <v>112</v>
      </c>
      <c r="AA813" t="s">
        <v>142</v>
      </c>
      <c r="AG813" t="s">
        <v>4416</v>
      </c>
      <c r="AI813" t="s">
        <v>148</v>
      </c>
    </row>
    <row r="814" spans="1:35">
      <c r="A814" t="s">
        <v>4383</v>
      </c>
      <c r="B814" t="s">
        <v>4384</v>
      </c>
      <c r="C814" t="s">
        <v>4417</v>
      </c>
      <c r="D814" t="s">
        <v>4418</v>
      </c>
      <c r="E814" t="s">
        <v>4419</v>
      </c>
      <c r="F814" t="s">
        <v>171</v>
      </c>
      <c r="G814" t="s">
        <v>172</v>
      </c>
      <c r="H814" t="s">
        <v>183</v>
      </c>
      <c r="I814" t="s">
        <v>137</v>
      </c>
      <c r="J814" t="s">
        <v>4420</v>
      </c>
      <c r="K814" t="s">
        <v>4421</v>
      </c>
      <c r="L814" t="s">
        <v>4389</v>
      </c>
      <c r="M814" t="s">
        <v>140</v>
      </c>
      <c r="N814" t="s">
        <v>66</v>
      </c>
      <c r="O814" t="s">
        <v>141</v>
      </c>
      <c r="P814" t="s">
        <v>142</v>
      </c>
      <c r="Q814" t="s">
        <v>120</v>
      </c>
      <c r="R814" t="s">
        <v>4422</v>
      </c>
      <c r="S814">
        <v>150120</v>
      </c>
      <c r="T814" t="s">
        <v>349</v>
      </c>
      <c r="U814" t="s">
        <v>186</v>
      </c>
      <c r="V814" t="s">
        <v>4423</v>
      </c>
      <c r="W814" t="s">
        <v>3924</v>
      </c>
      <c r="X814" t="s">
        <v>112</v>
      </c>
      <c r="Y814" t="s">
        <v>112</v>
      </c>
      <c r="Z814" t="s">
        <v>112</v>
      </c>
      <c r="AA814" t="s">
        <v>142</v>
      </c>
      <c r="AI814" t="s">
        <v>148</v>
      </c>
    </row>
    <row r="815" spans="1:35">
      <c r="A815" t="s">
        <v>4383</v>
      </c>
      <c r="B815" t="s">
        <v>4384</v>
      </c>
      <c r="C815" t="s">
        <v>4424</v>
      </c>
      <c r="D815" t="s">
        <v>4425</v>
      </c>
      <c r="E815" t="s">
        <v>4426</v>
      </c>
      <c r="F815" t="s">
        <v>171</v>
      </c>
      <c r="G815" t="s">
        <v>172</v>
      </c>
      <c r="H815" t="s">
        <v>136</v>
      </c>
      <c r="I815" t="s">
        <v>137</v>
      </c>
      <c r="J815" t="s">
        <v>4427</v>
      </c>
      <c r="K815" t="s">
        <v>4428</v>
      </c>
      <c r="L815" t="s">
        <v>4389</v>
      </c>
      <c r="M815" t="s">
        <v>140</v>
      </c>
      <c r="N815" t="s">
        <v>66</v>
      </c>
      <c r="O815" t="s">
        <v>141</v>
      </c>
      <c r="P815" t="s">
        <v>142</v>
      </c>
      <c r="Q815" t="s">
        <v>120</v>
      </c>
      <c r="R815" t="s">
        <v>4429</v>
      </c>
      <c r="S815">
        <v>150317</v>
      </c>
      <c r="T815" t="s">
        <v>349</v>
      </c>
      <c r="U815" t="s">
        <v>146</v>
      </c>
      <c r="V815" t="s">
        <v>4430</v>
      </c>
      <c r="W815" t="s">
        <v>3924</v>
      </c>
      <c r="X815" t="s">
        <v>242</v>
      </c>
      <c r="Y815" t="s">
        <v>112</v>
      </c>
      <c r="Z815" t="s">
        <v>112</v>
      </c>
      <c r="AA815" t="s">
        <v>142</v>
      </c>
      <c r="AI815" t="s">
        <v>148</v>
      </c>
    </row>
    <row r="816" spans="1:35">
      <c r="A816" t="s">
        <v>4383</v>
      </c>
      <c r="B816" t="s">
        <v>4384</v>
      </c>
      <c r="C816" t="s">
        <v>4431</v>
      </c>
      <c r="D816" t="s">
        <v>4432</v>
      </c>
      <c r="E816" t="s">
        <v>4433</v>
      </c>
      <c r="F816" t="s">
        <v>4434</v>
      </c>
      <c r="G816" t="s">
        <v>4435</v>
      </c>
      <c r="H816" t="s">
        <v>136</v>
      </c>
      <c r="I816" t="s">
        <v>137</v>
      </c>
      <c r="J816" t="s">
        <v>4436</v>
      </c>
      <c r="K816" t="s">
        <v>4437</v>
      </c>
      <c r="L816" t="s">
        <v>4389</v>
      </c>
      <c r="M816" t="s">
        <v>174</v>
      </c>
      <c r="N816" t="s">
        <v>66</v>
      </c>
      <c r="O816" t="s">
        <v>141</v>
      </c>
      <c r="P816" t="s">
        <v>142</v>
      </c>
      <c r="Q816" t="s">
        <v>120</v>
      </c>
      <c r="R816" t="s">
        <v>4438</v>
      </c>
      <c r="S816">
        <v>150210</v>
      </c>
      <c r="T816" t="s">
        <v>4439</v>
      </c>
      <c r="U816" t="s">
        <v>146</v>
      </c>
      <c r="V816" t="s">
        <v>4440</v>
      </c>
      <c r="W816" t="s">
        <v>3924</v>
      </c>
      <c r="X816" t="s">
        <v>242</v>
      </c>
      <c r="Y816" t="s">
        <v>112</v>
      </c>
      <c r="Z816" t="s">
        <v>112</v>
      </c>
      <c r="AA816" t="s">
        <v>142</v>
      </c>
      <c r="AI816" t="s">
        <v>148</v>
      </c>
    </row>
    <row r="817" spans="1:35">
      <c r="A817" t="s">
        <v>4383</v>
      </c>
      <c r="B817" t="s">
        <v>4384</v>
      </c>
      <c r="C817" t="s">
        <v>4441</v>
      </c>
      <c r="D817" t="s">
        <v>4442</v>
      </c>
      <c r="E817" t="s">
        <v>4443</v>
      </c>
      <c r="F817" t="s">
        <v>4434</v>
      </c>
      <c r="G817" t="s">
        <v>4435</v>
      </c>
      <c r="H817" t="s">
        <v>136</v>
      </c>
      <c r="I817" t="s">
        <v>137</v>
      </c>
      <c r="J817" t="s">
        <v>4436</v>
      </c>
      <c r="K817" t="s">
        <v>4437</v>
      </c>
      <c r="L817" t="s">
        <v>4389</v>
      </c>
      <c r="M817" t="s">
        <v>174</v>
      </c>
      <c r="N817" t="s">
        <v>66</v>
      </c>
      <c r="O817" t="s">
        <v>141</v>
      </c>
      <c r="P817" t="s">
        <v>142</v>
      </c>
      <c r="Q817" t="s">
        <v>120</v>
      </c>
      <c r="R817" t="s">
        <v>4444</v>
      </c>
      <c r="S817">
        <v>150609</v>
      </c>
      <c r="T817" t="s">
        <v>4439</v>
      </c>
      <c r="U817" t="s">
        <v>146</v>
      </c>
      <c r="V817" t="s">
        <v>4440</v>
      </c>
      <c r="W817" t="s">
        <v>3924</v>
      </c>
      <c r="X817" t="s">
        <v>242</v>
      </c>
      <c r="Y817" t="s">
        <v>112</v>
      </c>
      <c r="Z817" t="s">
        <v>112</v>
      </c>
      <c r="AA817" t="s">
        <v>142</v>
      </c>
      <c r="AI817" t="s">
        <v>148</v>
      </c>
    </row>
    <row r="818" spans="1:35">
      <c r="A818" t="s">
        <v>4383</v>
      </c>
      <c r="B818" t="s">
        <v>4384</v>
      </c>
      <c r="C818" t="s">
        <v>4445</v>
      </c>
      <c r="D818" t="s">
        <v>4446</v>
      </c>
      <c r="E818" t="s">
        <v>4447</v>
      </c>
      <c r="F818" t="s">
        <v>171</v>
      </c>
      <c r="G818" t="s">
        <v>172</v>
      </c>
      <c r="H818" t="s">
        <v>136</v>
      </c>
      <c r="I818" t="s">
        <v>137</v>
      </c>
      <c r="J818" t="s">
        <v>4448</v>
      </c>
      <c r="K818" t="s">
        <v>4449</v>
      </c>
      <c r="L818" t="s">
        <v>4389</v>
      </c>
      <c r="M818" t="s">
        <v>174</v>
      </c>
      <c r="N818" t="s">
        <v>66</v>
      </c>
      <c r="O818" t="s">
        <v>141</v>
      </c>
      <c r="P818" t="s">
        <v>142</v>
      </c>
      <c r="Q818" t="s">
        <v>120</v>
      </c>
      <c r="R818" t="s">
        <v>4450</v>
      </c>
      <c r="S818">
        <v>150729</v>
      </c>
      <c r="T818" t="s">
        <v>349</v>
      </c>
      <c r="U818" t="s">
        <v>146</v>
      </c>
      <c r="V818" t="s">
        <v>4451</v>
      </c>
      <c r="W818" t="s">
        <v>3924</v>
      </c>
      <c r="X818" t="s">
        <v>370</v>
      </c>
      <c r="Y818" t="s">
        <v>112</v>
      </c>
      <c r="Z818" t="s">
        <v>112</v>
      </c>
      <c r="AA818" t="s">
        <v>142</v>
      </c>
      <c r="AI818" t="s">
        <v>148</v>
      </c>
    </row>
    <row r="819" spans="1:35">
      <c r="A819" t="s">
        <v>4383</v>
      </c>
      <c r="B819" t="s">
        <v>4384</v>
      </c>
      <c r="C819" t="s">
        <v>4452</v>
      </c>
      <c r="D819" t="s">
        <v>4453</v>
      </c>
      <c r="E819" t="s">
        <v>4454</v>
      </c>
      <c r="F819" t="s">
        <v>4234</v>
      </c>
      <c r="G819" t="s">
        <v>4455</v>
      </c>
      <c r="H819" t="s">
        <v>136</v>
      </c>
      <c r="I819" t="s">
        <v>137</v>
      </c>
      <c r="J819" t="s">
        <v>4226</v>
      </c>
      <c r="K819" t="s">
        <v>4227</v>
      </c>
      <c r="L819" t="s">
        <v>4389</v>
      </c>
      <c r="M819" t="s">
        <v>366</v>
      </c>
      <c r="N819" t="s">
        <v>66</v>
      </c>
      <c r="O819" t="s">
        <v>141</v>
      </c>
      <c r="P819" t="s">
        <v>142</v>
      </c>
      <c r="Q819" t="s">
        <v>120</v>
      </c>
      <c r="R819" t="s">
        <v>4456</v>
      </c>
      <c r="S819">
        <v>240813</v>
      </c>
      <c r="T819" t="s">
        <v>4239</v>
      </c>
      <c r="U819" t="s">
        <v>146</v>
      </c>
      <c r="V819" t="s">
        <v>4229</v>
      </c>
      <c r="W819" t="s">
        <v>3924</v>
      </c>
      <c r="X819" t="s">
        <v>112</v>
      </c>
      <c r="Y819" t="s">
        <v>178</v>
      </c>
      <c r="Z819" t="s">
        <v>112</v>
      </c>
      <c r="AA819" t="s">
        <v>142</v>
      </c>
      <c r="AI819" t="s">
        <v>148</v>
      </c>
    </row>
    <row r="820" spans="1:35">
      <c r="A820" t="s">
        <v>4383</v>
      </c>
      <c r="B820" t="s">
        <v>4384</v>
      </c>
      <c r="C820" t="s">
        <v>4457</v>
      </c>
      <c r="D820" t="s">
        <v>4458</v>
      </c>
      <c r="E820" t="s">
        <v>4459</v>
      </c>
      <c r="F820" t="s">
        <v>447</v>
      </c>
      <c r="G820" t="s">
        <v>448</v>
      </c>
      <c r="H820" t="s">
        <v>136</v>
      </c>
      <c r="I820" t="s">
        <v>137</v>
      </c>
      <c r="J820" t="s">
        <v>4258</v>
      </c>
      <c r="K820" t="s">
        <v>2304</v>
      </c>
      <c r="L820" t="s">
        <v>4389</v>
      </c>
      <c r="M820" t="s">
        <v>174</v>
      </c>
      <c r="N820" t="s">
        <v>66</v>
      </c>
      <c r="O820" t="s">
        <v>141</v>
      </c>
      <c r="P820" t="s">
        <v>119</v>
      </c>
      <c r="Q820" t="s">
        <v>120</v>
      </c>
      <c r="R820" t="s">
        <v>4460</v>
      </c>
      <c r="S820">
        <v>200221</v>
      </c>
      <c r="T820" t="s">
        <v>450</v>
      </c>
      <c r="U820" t="s">
        <v>146</v>
      </c>
      <c r="V820" t="s">
        <v>4260</v>
      </c>
      <c r="W820" t="s">
        <v>3924</v>
      </c>
      <c r="X820" t="s">
        <v>112</v>
      </c>
      <c r="Y820" t="s">
        <v>112</v>
      </c>
      <c r="Z820" t="s">
        <v>112</v>
      </c>
      <c r="AA820" t="s">
        <v>12</v>
      </c>
      <c r="AI820" t="s">
        <v>148</v>
      </c>
    </row>
    <row r="821" spans="1:35">
      <c r="A821" t="s">
        <v>4383</v>
      </c>
      <c r="B821" t="s">
        <v>4384</v>
      </c>
      <c r="C821" t="s">
        <v>4461</v>
      </c>
      <c r="D821" t="s">
        <v>4462</v>
      </c>
      <c r="E821" t="s">
        <v>4463</v>
      </c>
      <c r="F821" t="s">
        <v>495</v>
      </c>
      <c r="G821" t="s">
        <v>496</v>
      </c>
      <c r="H821" t="s">
        <v>479</v>
      </c>
      <c r="I821" t="s">
        <v>480</v>
      </c>
      <c r="J821" t="s">
        <v>4258</v>
      </c>
      <c r="K821" t="s">
        <v>2304</v>
      </c>
      <c r="L821" t="s">
        <v>4389</v>
      </c>
      <c r="M821" t="s">
        <v>174</v>
      </c>
      <c r="N821" t="s">
        <v>66</v>
      </c>
      <c r="O821" t="s">
        <v>141</v>
      </c>
      <c r="P821" t="s">
        <v>119</v>
      </c>
      <c r="Q821" t="s">
        <v>120</v>
      </c>
      <c r="R821" t="s">
        <v>4464</v>
      </c>
      <c r="S821">
        <v>170209</v>
      </c>
      <c r="T821" t="s">
        <v>498</v>
      </c>
      <c r="U821" t="s">
        <v>482</v>
      </c>
      <c r="V821" t="s">
        <v>4260</v>
      </c>
      <c r="W821" t="s">
        <v>3924</v>
      </c>
      <c r="X821" t="s">
        <v>112</v>
      </c>
      <c r="Y821" t="s">
        <v>112</v>
      </c>
      <c r="Z821" t="s">
        <v>112</v>
      </c>
      <c r="AA821" t="s">
        <v>12</v>
      </c>
      <c r="AI821" t="s">
        <v>148</v>
      </c>
    </row>
    <row r="822" spans="1:35">
      <c r="A822" t="s">
        <v>4383</v>
      </c>
      <c r="B822" t="s">
        <v>4384</v>
      </c>
      <c r="C822" t="s">
        <v>4465</v>
      </c>
      <c r="D822" t="s">
        <v>4466</v>
      </c>
      <c r="E822" t="s">
        <v>4467</v>
      </c>
      <c r="F822" t="s">
        <v>495</v>
      </c>
      <c r="G822" t="s">
        <v>496</v>
      </c>
      <c r="H822" t="s">
        <v>479</v>
      </c>
      <c r="I822" t="s">
        <v>480</v>
      </c>
      <c r="J822" t="s">
        <v>4270</v>
      </c>
      <c r="K822" t="s">
        <v>2304</v>
      </c>
      <c r="L822" t="s">
        <v>4389</v>
      </c>
      <c r="M822" t="s">
        <v>174</v>
      </c>
      <c r="N822" t="s">
        <v>66</v>
      </c>
      <c r="O822" t="s">
        <v>141</v>
      </c>
      <c r="P822" t="s">
        <v>119</v>
      </c>
      <c r="Q822" t="s">
        <v>120</v>
      </c>
      <c r="R822" t="s">
        <v>4468</v>
      </c>
      <c r="S822">
        <v>170310</v>
      </c>
      <c r="T822" t="s">
        <v>498</v>
      </c>
      <c r="U822" t="s">
        <v>482</v>
      </c>
      <c r="V822" t="s">
        <v>4273</v>
      </c>
      <c r="W822" t="s">
        <v>3924</v>
      </c>
      <c r="X822" t="s">
        <v>112</v>
      </c>
      <c r="Y822" t="s">
        <v>112</v>
      </c>
      <c r="Z822" t="s">
        <v>112</v>
      </c>
      <c r="AA822" t="s">
        <v>12</v>
      </c>
      <c r="AI822" t="s">
        <v>148</v>
      </c>
    </row>
    <row r="823" spans="1:35">
      <c r="A823" t="s">
        <v>4383</v>
      </c>
      <c r="B823" t="s">
        <v>4384</v>
      </c>
      <c r="C823" t="s">
        <v>4469</v>
      </c>
      <c r="D823" t="s">
        <v>4470</v>
      </c>
      <c r="E823" t="s">
        <v>4471</v>
      </c>
      <c r="F823" t="s">
        <v>217</v>
      </c>
      <c r="G823" t="s">
        <v>218</v>
      </c>
      <c r="H823" t="s">
        <v>136</v>
      </c>
      <c r="I823" t="s">
        <v>137</v>
      </c>
      <c r="J823" t="s">
        <v>4270</v>
      </c>
      <c r="K823" t="s">
        <v>2304</v>
      </c>
      <c r="L823" t="s">
        <v>4389</v>
      </c>
      <c r="M823" t="s">
        <v>174</v>
      </c>
      <c r="N823" t="s">
        <v>66</v>
      </c>
      <c r="O823" t="s">
        <v>141</v>
      </c>
      <c r="P823" t="s">
        <v>119</v>
      </c>
      <c r="Q823" t="s">
        <v>120</v>
      </c>
      <c r="R823" t="s">
        <v>4472</v>
      </c>
      <c r="S823">
        <v>181011</v>
      </c>
      <c r="T823" t="s">
        <v>223</v>
      </c>
      <c r="U823" t="s">
        <v>146</v>
      </c>
      <c r="V823" t="s">
        <v>4273</v>
      </c>
      <c r="W823" t="s">
        <v>3924</v>
      </c>
      <c r="X823" t="s">
        <v>112</v>
      </c>
      <c r="Y823" t="s">
        <v>112</v>
      </c>
      <c r="Z823" t="s">
        <v>112</v>
      </c>
      <c r="AA823" t="s">
        <v>12</v>
      </c>
      <c r="AI823" t="s">
        <v>148</v>
      </c>
    </row>
    <row r="824" spans="1:35">
      <c r="A824" t="s">
        <v>4383</v>
      </c>
      <c r="B824" t="s">
        <v>4384</v>
      </c>
      <c r="C824" t="s">
        <v>4473</v>
      </c>
      <c r="D824" t="s">
        <v>4474</v>
      </c>
      <c r="E824" t="s">
        <v>4475</v>
      </c>
      <c r="F824" t="s">
        <v>4476</v>
      </c>
      <c r="G824" t="s">
        <v>578</v>
      </c>
      <c r="H824" t="s">
        <v>219</v>
      </c>
      <c r="I824" t="s">
        <v>220</v>
      </c>
      <c r="J824" t="s">
        <v>4270</v>
      </c>
      <c r="K824" t="s">
        <v>2304</v>
      </c>
      <c r="L824" t="s">
        <v>4389</v>
      </c>
      <c r="M824" t="s">
        <v>174</v>
      </c>
      <c r="N824" t="s">
        <v>66</v>
      </c>
      <c r="O824" t="s">
        <v>141</v>
      </c>
      <c r="P824" t="s">
        <v>119</v>
      </c>
      <c r="Q824" t="s">
        <v>120</v>
      </c>
      <c r="R824" t="s">
        <v>4477</v>
      </c>
      <c r="S824">
        <v>181011</v>
      </c>
      <c r="T824" t="s">
        <v>580</v>
      </c>
      <c r="U824" t="s">
        <v>542</v>
      </c>
      <c r="V824" t="s">
        <v>4273</v>
      </c>
      <c r="W824" t="s">
        <v>3924</v>
      </c>
      <c r="X824" t="s">
        <v>112</v>
      </c>
      <c r="Y824" t="s">
        <v>112</v>
      </c>
      <c r="Z824" t="s">
        <v>112</v>
      </c>
      <c r="AA824" t="s">
        <v>12</v>
      </c>
      <c r="AI824" t="s">
        <v>148</v>
      </c>
    </row>
    <row r="825" spans="1:35">
      <c r="A825" t="s">
        <v>4383</v>
      </c>
      <c r="B825" t="s">
        <v>4384</v>
      </c>
      <c r="C825" t="s">
        <v>4478</v>
      </c>
      <c r="D825" t="s">
        <v>4479</v>
      </c>
      <c r="E825" t="s">
        <v>4480</v>
      </c>
      <c r="F825" t="s">
        <v>4476</v>
      </c>
      <c r="G825" t="s">
        <v>578</v>
      </c>
      <c r="H825" t="s">
        <v>136</v>
      </c>
      <c r="I825" t="s">
        <v>137</v>
      </c>
      <c r="J825" t="s">
        <v>4270</v>
      </c>
      <c r="K825" t="s">
        <v>2304</v>
      </c>
      <c r="L825" t="s">
        <v>4389</v>
      </c>
      <c r="M825" t="s">
        <v>174</v>
      </c>
      <c r="N825" t="s">
        <v>66</v>
      </c>
      <c r="O825" t="s">
        <v>141</v>
      </c>
      <c r="P825" t="s">
        <v>119</v>
      </c>
      <c r="Q825" t="s">
        <v>120</v>
      </c>
      <c r="R825" t="s">
        <v>4481</v>
      </c>
      <c r="S825">
        <v>190822</v>
      </c>
      <c r="T825" t="s">
        <v>580</v>
      </c>
      <c r="U825" t="s">
        <v>146</v>
      </c>
      <c r="V825" t="s">
        <v>4273</v>
      </c>
      <c r="W825" t="s">
        <v>3924</v>
      </c>
      <c r="X825" t="s">
        <v>112</v>
      </c>
      <c r="Y825" t="s">
        <v>112</v>
      </c>
      <c r="Z825" t="s">
        <v>112</v>
      </c>
      <c r="AA825" t="s">
        <v>12</v>
      </c>
      <c r="AI825" t="s">
        <v>148</v>
      </c>
    </row>
    <row r="826" spans="1:35">
      <c r="A826" t="s">
        <v>4383</v>
      </c>
      <c r="B826" t="s">
        <v>4384</v>
      </c>
      <c r="C826" t="s">
        <v>4482</v>
      </c>
      <c r="D826" t="s">
        <v>4483</v>
      </c>
      <c r="E826" t="s">
        <v>4484</v>
      </c>
      <c r="F826" t="s">
        <v>589</v>
      </c>
      <c r="G826" t="s">
        <v>590</v>
      </c>
      <c r="H826" t="s">
        <v>136</v>
      </c>
      <c r="I826" t="s">
        <v>137</v>
      </c>
      <c r="J826" t="s">
        <v>4270</v>
      </c>
      <c r="K826" t="s">
        <v>2304</v>
      </c>
      <c r="L826" t="s">
        <v>4389</v>
      </c>
      <c r="M826" t="s">
        <v>174</v>
      </c>
      <c r="N826" t="s">
        <v>66</v>
      </c>
      <c r="O826" t="s">
        <v>141</v>
      </c>
      <c r="P826" t="s">
        <v>119</v>
      </c>
      <c r="Q826" t="s">
        <v>120</v>
      </c>
      <c r="R826" t="s">
        <v>4485</v>
      </c>
      <c r="S826">
        <v>190822</v>
      </c>
      <c r="T826" t="s">
        <v>592</v>
      </c>
      <c r="U826" t="s">
        <v>146</v>
      </c>
      <c r="V826" t="s">
        <v>4273</v>
      </c>
      <c r="W826" t="s">
        <v>3924</v>
      </c>
      <c r="X826" t="s">
        <v>112</v>
      </c>
      <c r="Y826" t="s">
        <v>112</v>
      </c>
      <c r="Z826" t="s">
        <v>112</v>
      </c>
      <c r="AA826" t="s">
        <v>12</v>
      </c>
      <c r="AI826" t="s">
        <v>148</v>
      </c>
    </row>
    <row r="827" spans="1:35">
      <c r="A827" t="s">
        <v>4383</v>
      </c>
      <c r="B827" t="s">
        <v>4384</v>
      </c>
      <c r="C827" t="s">
        <v>4486</v>
      </c>
      <c r="D827" t="s">
        <v>4487</v>
      </c>
      <c r="E827" t="s">
        <v>4488</v>
      </c>
      <c r="F827" t="s">
        <v>589</v>
      </c>
      <c r="G827" t="s">
        <v>590</v>
      </c>
      <c r="H827" t="s">
        <v>219</v>
      </c>
      <c r="I827" t="s">
        <v>220</v>
      </c>
      <c r="J827" t="s">
        <v>4270</v>
      </c>
      <c r="K827" t="s">
        <v>2304</v>
      </c>
      <c r="L827" t="s">
        <v>4389</v>
      </c>
      <c r="M827" t="s">
        <v>174</v>
      </c>
      <c r="N827" t="s">
        <v>66</v>
      </c>
      <c r="O827" t="s">
        <v>141</v>
      </c>
      <c r="P827" t="s">
        <v>119</v>
      </c>
      <c r="Q827" t="s">
        <v>120</v>
      </c>
      <c r="R827" t="s">
        <v>4489</v>
      </c>
      <c r="S827">
        <v>190822</v>
      </c>
      <c r="T827" t="s">
        <v>592</v>
      </c>
      <c r="U827" t="s">
        <v>542</v>
      </c>
      <c r="V827" t="s">
        <v>4273</v>
      </c>
      <c r="W827" t="s">
        <v>3924</v>
      </c>
      <c r="X827" t="s">
        <v>112</v>
      </c>
      <c r="Y827" t="s">
        <v>112</v>
      </c>
      <c r="Z827" t="s">
        <v>112</v>
      </c>
      <c r="AA827" t="s">
        <v>12</v>
      </c>
      <c r="AI827" t="s">
        <v>148</v>
      </c>
    </row>
    <row r="828" spans="1:35">
      <c r="A828" t="s">
        <v>4490</v>
      </c>
      <c r="B828" t="s">
        <v>4491</v>
      </c>
      <c r="C828" t="s">
        <v>4059</v>
      </c>
      <c r="D828" t="s">
        <v>4492</v>
      </c>
      <c r="F828" t="s">
        <v>130</v>
      </c>
      <c r="G828" t="s">
        <v>130</v>
      </c>
      <c r="H828" t="s">
        <v>130</v>
      </c>
      <c r="I828" t="s">
        <v>130</v>
      </c>
      <c r="J828" t="s">
        <v>130</v>
      </c>
      <c r="K828" t="s">
        <v>130</v>
      </c>
      <c r="L828" t="s">
        <v>130</v>
      </c>
      <c r="M828" t="s">
        <v>130</v>
      </c>
      <c r="N828" t="s">
        <v>130</v>
      </c>
      <c r="O828" t="s">
        <v>130</v>
      </c>
      <c r="P828" t="s">
        <v>130</v>
      </c>
      <c r="Q828" t="s">
        <v>130</v>
      </c>
      <c r="T828" t="s">
        <v>130</v>
      </c>
      <c r="U828" t="s">
        <v>130</v>
      </c>
      <c r="V828" t="s">
        <v>130</v>
      </c>
      <c r="W828" t="s">
        <v>130</v>
      </c>
      <c r="X828" t="s">
        <v>130</v>
      </c>
      <c r="Y828" t="s">
        <v>130</v>
      </c>
      <c r="Z828" t="s">
        <v>130</v>
      </c>
      <c r="AA828" t="s">
        <v>130</v>
      </c>
      <c r="AB828" t="s">
        <v>130</v>
      </c>
      <c r="AC828" t="s">
        <v>130</v>
      </c>
      <c r="AG828" t="s">
        <v>130</v>
      </c>
      <c r="AI828" t="s">
        <v>90</v>
      </c>
    </row>
    <row r="829" spans="1:35">
      <c r="A829" t="s">
        <v>4490</v>
      </c>
      <c r="B829" t="s">
        <v>4491</v>
      </c>
      <c r="C829" t="s">
        <v>4493</v>
      </c>
      <c r="D829" t="s">
        <v>4494</v>
      </c>
      <c r="E829" t="s">
        <v>4495</v>
      </c>
      <c r="F829" t="s">
        <v>171</v>
      </c>
      <c r="G829" t="s">
        <v>172</v>
      </c>
      <c r="H829" t="s">
        <v>183</v>
      </c>
      <c r="I829" t="s">
        <v>137</v>
      </c>
      <c r="J829" t="s">
        <v>4071</v>
      </c>
      <c r="K829" t="s">
        <v>4072</v>
      </c>
      <c r="L829" t="s">
        <v>4496</v>
      </c>
      <c r="M829" t="s">
        <v>174</v>
      </c>
      <c r="N829" t="s">
        <v>66</v>
      </c>
      <c r="O829" t="s">
        <v>141</v>
      </c>
      <c r="P829" t="s">
        <v>142</v>
      </c>
      <c r="Q829" t="s">
        <v>120</v>
      </c>
      <c r="R829" t="s">
        <v>4497</v>
      </c>
      <c r="S829">
        <v>131126</v>
      </c>
      <c r="T829" t="s">
        <v>176</v>
      </c>
      <c r="U829" t="s">
        <v>186</v>
      </c>
      <c r="V829" t="s">
        <v>4074</v>
      </c>
      <c r="W829" t="s">
        <v>4498</v>
      </c>
      <c r="X829" t="s">
        <v>637</v>
      </c>
      <c r="Y829" t="s">
        <v>112</v>
      </c>
      <c r="Z829" t="s">
        <v>112</v>
      </c>
      <c r="AA829" t="s">
        <v>142</v>
      </c>
      <c r="AI829" t="s">
        <v>148</v>
      </c>
    </row>
    <row r="830" spans="1:35">
      <c r="A830" t="s">
        <v>4490</v>
      </c>
      <c r="B830" t="s">
        <v>4491</v>
      </c>
      <c r="C830" t="s">
        <v>4499</v>
      </c>
      <c r="D830" t="s">
        <v>4500</v>
      </c>
      <c r="E830" t="s">
        <v>4501</v>
      </c>
      <c r="F830" t="s">
        <v>171</v>
      </c>
      <c r="G830" t="s">
        <v>172</v>
      </c>
      <c r="H830" t="s">
        <v>183</v>
      </c>
      <c r="I830" t="s">
        <v>137</v>
      </c>
      <c r="J830" t="s">
        <v>4064</v>
      </c>
      <c r="K830" t="s">
        <v>4065</v>
      </c>
      <c r="L830" t="s">
        <v>4496</v>
      </c>
      <c r="M830" t="s">
        <v>174</v>
      </c>
      <c r="N830" t="s">
        <v>66</v>
      </c>
      <c r="O830" t="s">
        <v>141</v>
      </c>
      <c r="P830" t="s">
        <v>142</v>
      </c>
      <c r="Q830" t="s">
        <v>120</v>
      </c>
      <c r="R830" t="s">
        <v>4502</v>
      </c>
      <c r="S830">
        <v>131212</v>
      </c>
      <c r="T830" t="s">
        <v>176</v>
      </c>
      <c r="U830" t="s">
        <v>186</v>
      </c>
      <c r="V830" t="s">
        <v>4067</v>
      </c>
      <c r="W830" t="s">
        <v>4498</v>
      </c>
      <c r="X830" t="s">
        <v>637</v>
      </c>
      <c r="Y830" t="s">
        <v>112</v>
      </c>
      <c r="Z830" t="s">
        <v>112</v>
      </c>
      <c r="AA830" t="s">
        <v>142</v>
      </c>
      <c r="AI830" t="s">
        <v>148</v>
      </c>
    </row>
    <row r="831" spans="1:35">
      <c r="A831" t="s">
        <v>4503</v>
      </c>
      <c r="B831" t="s">
        <v>4504</v>
      </c>
      <c r="C831" t="s">
        <v>4059</v>
      </c>
      <c r="D831" t="s">
        <v>4505</v>
      </c>
      <c r="F831" t="s">
        <v>130</v>
      </c>
      <c r="G831" t="s">
        <v>130</v>
      </c>
      <c r="H831" t="s">
        <v>130</v>
      </c>
      <c r="I831" t="s">
        <v>130</v>
      </c>
      <c r="J831" t="s">
        <v>130</v>
      </c>
      <c r="K831" t="s">
        <v>130</v>
      </c>
      <c r="L831" t="s">
        <v>130</v>
      </c>
      <c r="M831" t="s">
        <v>130</v>
      </c>
      <c r="N831" t="s">
        <v>130</v>
      </c>
      <c r="O831" t="s">
        <v>130</v>
      </c>
      <c r="P831" t="s">
        <v>130</v>
      </c>
      <c r="Q831" t="s">
        <v>130</v>
      </c>
      <c r="T831" t="s">
        <v>130</v>
      </c>
      <c r="U831" t="s">
        <v>130</v>
      </c>
      <c r="V831" t="s">
        <v>130</v>
      </c>
      <c r="W831" t="s">
        <v>130</v>
      </c>
      <c r="X831" t="s">
        <v>130</v>
      </c>
      <c r="Y831" t="s">
        <v>130</v>
      </c>
      <c r="Z831" t="s">
        <v>130</v>
      </c>
      <c r="AA831" t="s">
        <v>130</v>
      </c>
      <c r="AB831" t="s">
        <v>130</v>
      </c>
      <c r="AC831" t="s">
        <v>130</v>
      </c>
      <c r="AG831" t="s">
        <v>130</v>
      </c>
      <c r="AI831" t="s">
        <v>90</v>
      </c>
    </row>
    <row r="832" spans="1:35">
      <c r="A832" t="s">
        <v>4503</v>
      </c>
      <c r="B832" t="s">
        <v>4504</v>
      </c>
      <c r="C832" t="s">
        <v>4506</v>
      </c>
      <c r="D832" t="s">
        <v>4507</v>
      </c>
      <c r="E832" t="s">
        <v>4508</v>
      </c>
      <c r="F832" t="s">
        <v>171</v>
      </c>
      <c r="G832" t="s">
        <v>172</v>
      </c>
      <c r="H832" t="s">
        <v>183</v>
      </c>
      <c r="I832" t="s">
        <v>137</v>
      </c>
      <c r="J832" t="s">
        <v>4509</v>
      </c>
      <c r="K832" t="s">
        <v>139</v>
      </c>
      <c r="M832" t="s">
        <v>174</v>
      </c>
      <c r="N832" t="s">
        <v>66</v>
      </c>
      <c r="O832" t="s">
        <v>141</v>
      </c>
      <c r="P832" t="s">
        <v>142</v>
      </c>
      <c r="Q832" t="s">
        <v>120</v>
      </c>
      <c r="R832" t="s">
        <v>4510</v>
      </c>
      <c r="S832">
        <v>140516</v>
      </c>
      <c r="T832" t="s">
        <v>176</v>
      </c>
      <c r="U832" t="s">
        <v>186</v>
      </c>
      <c r="V832" t="s">
        <v>4511</v>
      </c>
      <c r="W832" t="s">
        <v>3924</v>
      </c>
      <c r="X832" t="s">
        <v>242</v>
      </c>
      <c r="Y832" t="s">
        <v>243</v>
      </c>
      <c r="Z832" t="s">
        <v>112</v>
      </c>
      <c r="AA832" t="s">
        <v>142</v>
      </c>
      <c r="AI832" t="s">
        <v>90</v>
      </c>
    </row>
    <row r="833" spans="1:35">
      <c r="A833" t="s">
        <v>4512</v>
      </c>
      <c r="B833" t="s">
        <v>4513</v>
      </c>
      <c r="C833" t="s">
        <v>4059</v>
      </c>
      <c r="D833" t="s">
        <v>4514</v>
      </c>
      <c r="F833" t="s">
        <v>130</v>
      </c>
      <c r="G833" t="s">
        <v>130</v>
      </c>
      <c r="H833" t="s">
        <v>130</v>
      </c>
      <c r="I833" t="s">
        <v>130</v>
      </c>
      <c r="J833" t="s">
        <v>130</v>
      </c>
      <c r="K833" t="s">
        <v>130</v>
      </c>
      <c r="L833" t="s">
        <v>130</v>
      </c>
      <c r="M833" t="s">
        <v>130</v>
      </c>
      <c r="N833" t="s">
        <v>130</v>
      </c>
      <c r="O833" t="s">
        <v>130</v>
      </c>
      <c r="P833" t="s">
        <v>130</v>
      </c>
      <c r="Q833" t="s">
        <v>130</v>
      </c>
      <c r="T833" t="s">
        <v>130</v>
      </c>
      <c r="U833" t="s">
        <v>130</v>
      </c>
      <c r="V833" t="s">
        <v>130</v>
      </c>
      <c r="W833" t="s">
        <v>130</v>
      </c>
      <c r="X833" t="s">
        <v>130</v>
      </c>
      <c r="Y833" t="s">
        <v>130</v>
      </c>
      <c r="Z833" t="s">
        <v>130</v>
      </c>
      <c r="AA833" t="s">
        <v>130</v>
      </c>
      <c r="AB833" t="s">
        <v>130</v>
      </c>
      <c r="AC833" t="s">
        <v>130</v>
      </c>
      <c r="AG833" t="s">
        <v>130</v>
      </c>
      <c r="AI833" t="s">
        <v>90</v>
      </c>
    </row>
    <row r="834" spans="1:35">
      <c r="A834" t="s">
        <v>4512</v>
      </c>
      <c r="B834" t="s">
        <v>4513</v>
      </c>
      <c r="C834" t="s">
        <v>4515</v>
      </c>
      <c r="D834" t="s">
        <v>4516</v>
      </c>
      <c r="E834" t="s">
        <v>4517</v>
      </c>
      <c r="F834" t="s">
        <v>284</v>
      </c>
      <c r="G834" t="s">
        <v>285</v>
      </c>
      <c r="H834" t="s">
        <v>4518</v>
      </c>
      <c r="I834" t="s">
        <v>137</v>
      </c>
      <c r="J834" t="s">
        <v>4519</v>
      </c>
      <c r="K834" t="s">
        <v>4520</v>
      </c>
      <c r="L834" t="s">
        <v>1405</v>
      </c>
      <c r="M834" t="s">
        <v>174</v>
      </c>
      <c r="N834" t="s">
        <v>66</v>
      </c>
      <c r="O834" t="s">
        <v>141</v>
      </c>
      <c r="P834" t="s">
        <v>142</v>
      </c>
      <c r="Q834" t="s">
        <v>120</v>
      </c>
      <c r="R834" t="s">
        <v>4521</v>
      </c>
      <c r="S834">
        <v>140710</v>
      </c>
      <c r="T834" t="s">
        <v>287</v>
      </c>
      <c r="U834" t="s">
        <v>4522</v>
      </c>
      <c r="V834" t="s">
        <v>4523</v>
      </c>
      <c r="W834" t="s">
        <v>4524</v>
      </c>
      <c r="X834" t="s">
        <v>112</v>
      </c>
      <c r="Y834" t="s">
        <v>112</v>
      </c>
      <c r="Z834" t="s">
        <v>112</v>
      </c>
      <c r="AA834" t="s">
        <v>142</v>
      </c>
      <c r="AI834" t="s">
        <v>148</v>
      </c>
    </row>
    <row r="835" spans="1:35">
      <c r="A835" t="s">
        <v>4512</v>
      </c>
      <c r="B835" t="s">
        <v>4513</v>
      </c>
      <c r="C835" t="s">
        <v>4515</v>
      </c>
      <c r="D835" t="s">
        <v>4525</v>
      </c>
      <c r="E835" t="s">
        <v>4526</v>
      </c>
      <c r="F835" t="s">
        <v>422</v>
      </c>
      <c r="G835" t="s">
        <v>719</v>
      </c>
      <c r="H835" t="s">
        <v>330</v>
      </c>
      <c r="I835" t="s">
        <v>331</v>
      </c>
      <c r="J835" t="s">
        <v>4527</v>
      </c>
      <c r="K835" t="s">
        <v>4528</v>
      </c>
      <c r="L835" t="s">
        <v>115</v>
      </c>
      <c r="M835" t="s">
        <v>174</v>
      </c>
      <c r="N835" t="s">
        <v>66</v>
      </c>
      <c r="O835" t="s">
        <v>141</v>
      </c>
      <c r="P835" t="s">
        <v>204</v>
      </c>
      <c r="Q835" t="s">
        <v>120</v>
      </c>
      <c r="R835" t="s">
        <v>4529</v>
      </c>
      <c r="S835">
        <v>190509</v>
      </c>
      <c r="T835" t="s">
        <v>426</v>
      </c>
      <c r="U835" t="s">
        <v>333</v>
      </c>
      <c r="V835" t="s">
        <v>4530</v>
      </c>
      <c r="W835" t="s">
        <v>4531</v>
      </c>
      <c r="X835" t="s">
        <v>112</v>
      </c>
      <c r="Y835" t="s">
        <v>112</v>
      </c>
      <c r="Z835" t="s">
        <v>112</v>
      </c>
      <c r="AA835" t="s">
        <v>112</v>
      </c>
      <c r="AI835" t="s">
        <v>148</v>
      </c>
    </row>
    <row r="836" spans="1:35">
      <c r="A836" t="s">
        <v>4512</v>
      </c>
      <c r="B836" t="s">
        <v>4513</v>
      </c>
      <c r="C836" t="s">
        <v>4532</v>
      </c>
      <c r="D836" t="s">
        <v>4533</v>
      </c>
      <c r="E836" t="s">
        <v>4534</v>
      </c>
      <c r="F836" t="s">
        <v>2076</v>
      </c>
      <c r="G836" t="s">
        <v>2712</v>
      </c>
      <c r="H836" t="s">
        <v>533</v>
      </c>
      <c r="I836" t="s">
        <v>839</v>
      </c>
      <c r="J836" t="s">
        <v>4535</v>
      </c>
      <c r="K836" t="s">
        <v>4528</v>
      </c>
      <c r="L836" t="s">
        <v>115</v>
      </c>
      <c r="M836" t="s">
        <v>174</v>
      </c>
      <c r="N836" t="s">
        <v>66</v>
      </c>
      <c r="O836" t="s">
        <v>141</v>
      </c>
      <c r="P836" t="s">
        <v>204</v>
      </c>
      <c r="Q836" t="s">
        <v>120</v>
      </c>
      <c r="R836" t="s">
        <v>4536</v>
      </c>
      <c r="S836">
        <v>190509</v>
      </c>
      <c r="T836" t="s">
        <v>2078</v>
      </c>
      <c r="U836" t="s">
        <v>537</v>
      </c>
      <c r="V836" t="s">
        <v>4537</v>
      </c>
      <c r="W836" t="s">
        <v>4531</v>
      </c>
      <c r="X836" t="s">
        <v>112</v>
      </c>
      <c r="Y836" t="s">
        <v>112</v>
      </c>
      <c r="Z836" t="s">
        <v>112</v>
      </c>
      <c r="AA836" t="s">
        <v>112</v>
      </c>
      <c r="AI836" t="s">
        <v>148</v>
      </c>
    </row>
    <row r="837" spans="1:35">
      <c r="A837" t="s">
        <v>4512</v>
      </c>
      <c r="B837" t="s">
        <v>4513</v>
      </c>
      <c r="C837" t="s">
        <v>4538</v>
      </c>
      <c r="D837" t="s">
        <v>4539</v>
      </c>
      <c r="E837" t="s">
        <v>4540</v>
      </c>
      <c r="F837" t="s">
        <v>1424</v>
      </c>
      <c r="G837" t="s">
        <v>1425</v>
      </c>
      <c r="H837" t="s">
        <v>4541</v>
      </c>
      <c r="I837" t="s">
        <v>4542</v>
      </c>
      <c r="J837" t="s">
        <v>4535</v>
      </c>
      <c r="K837" t="s">
        <v>4528</v>
      </c>
      <c r="L837" t="s">
        <v>115</v>
      </c>
      <c r="M837" t="s">
        <v>174</v>
      </c>
      <c r="N837" t="s">
        <v>66</v>
      </c>
      <c r="O837" t="s">
        <v>141</v>
      </c>
      <c r="P837" t="s">
        <v>204</v>
      </c>
      <c r="Q837" t="s">
        <v>120</v>
      </c>
      <c r="R837" t="s">
        <v>4543</v>
      </c>
      <c r="S837">
        <v>190521</v>
      </c>
      <c r="T837" t="s">
        <v>1428</v>
      </c>
      <c r="U837" t="s">
        <v>4544</v>
      </c>
      <c r="V837" t="s">
        <v>4537</v>
      </c>
      <c r="W837" t="s">
        <v>4531</v>
      </c>
      <c r="X837" t="s">
        <v>112</v>
      </c>
      <c r="Y837" t="s">
        <v>112</v>
      </c>
      <c r="Z837" t="s">
        <v>112</v>
      </c>
      <c r="AA837" t="s">
        <v>112</v>
      </c>
      <c r="AG837" t="s">
        <v>4545</v>
      </c>
      <c r="AI837" t="s">
        <v>148</v>
      </c>
    </row>
    <row r="838" spans="1:35">
      <c r="A838" t="s">
        <v>4512</v>
      </c>
      <c r="B838" t="s">
        <v>4513</v>
      </c>
      <c r="C838" t="s">
        <v>4546</v>
      </c>
      <c r="D838" t="s">
        <v>4547</v>
      </c>
      <c r="E838" t="s">
        <v>4548</v>
      </c>
      <c r="F838" t="s">
        <v>2082</v>
      </c>
      <c r="G838" t="s">
        <v>2083</v>
      </c>
      <c r="H838" t="s">
        <v>533</v>
      </c>
      <c r="I838" t="s">
        <v>839</v>
      </c>
      <c r="J838" t="s">
        <v>4535</v>
      </c>
      <c r="K838" t="s">
        <v>4528</v>
      </c>
      <c r="L838" t="s">
        <v>115</v>
      </c>
      <c r="M838" t="s">
        <v>174</v>
      </c>
      <c r="N838" t="s">
        <v>66</v>
      </c>
      <c r="O838" t="s">
        <v>141</v>
      </c>
      <c r="P838" t="s">
        <v>204</v>
      </c>
      <c r="Q838" t="s">
        <v>120</v>
      </c>
      <c r="R838" t="s">
        <v>4549</v>
      </c>
      <c r="S838">
        <v>190603</v>
      </c>
      <c r="T838" t="s">
        <v>2085</v>
      </c>
      <c r="U838" t="s">
        <v>537</v>
      </c>
      <c r="V838" t="s">
        <v>4537</v>
      </c>
      <c r="W838" t="s">
        <v>4531</v>
      </c>
      <c r="X838" t="s">
        <v>112</v>
      </c>
      <c r="Y838" t="s">
        <v>112</v>
      </c>
      <c r="Z838" t="s">
        <v>112</v>
      </c>
      <c r="AA838" t="s">
        <v>112</v>
      </c>
      <c r="AG838" t="s">
        <v>4550</v>
      </c>
      <c r="AI838" t="s">
        <v>148</v>
      </c>
    </row>
    <row r="839" spans="1:35">
      <c r="A839" t="s">
        <v>4512</v>
      </c>
      <c r="B839" t="s">
        <v>4513</v>
      </c>
      <c r="C839" t="s">
        <v>4551</v>
      </c>
      <c r="D839" t="s">
        <v>4552</v>
      </c>
      <c r="E839" t="s">
        <v>4553</v>
      </c>
      <c r="F839" t="s">
        <v>589</v>
      </c>
      <c r="G839" t="s">
        <v>590</v>
      </c>
      <c r="H839" t="s">
        <v>4554</v>
      </c>
      <c r="I839" t="s">
        <v>4555</v>
      </c>
      <c r="J839" t="s">
        <v>4535</v>
      </c>
      <c r="K839" t="s">
        <v>4528</v>
      </c>
      <c r="L839" t="s">
        <v>115</v>
      </c>
      <c r="M839" t="s">
        <v>174</v>
      </c>
      <c r="N839" t="s">
        <v>66</v>
      </c>
      <c r="O839" t="s">
        <v>141</v>
      </c>
      <c r="P839" t="s">
        <v>204</v>
      </c>
      <c r="Q839" t="s">
        <v>120</v>
      </c>
      <c r="R839" t="s">
        <v>4556</v>
      </c>
      <c r="S839">
        <v>190606</v>
      </c>
      <c r="T839" t="s">
        <v>592</v>
      </c>
      <c r="U839" t="s">
        <v>4557</v>
      </c>
      <c r="V839" t="s">
        <v>4537</v>
      </c>
      <c r="W839" t="s">
        <v>4531</v>
      </c>
      <c r="X839" t="s">
        <v>112</v>
      </c>
      <c r="Y839" t="s">
        <v>112</v>
      </c>
      <c r="Z839" t="s">
        <v>112</v>
      </c>
      <c r="AA839" t="s">
        <v>112</v>
      </c>
      <c r="AG839" t="s">
        <v>4558</v>
      </c>
      <c r="AI839" t="s">
        <v>148</v>
      </c>
    </row>
    <row r="840" spans="1:35">
      <c r="A840" t="s">
        <v>4512</v>
      </c>
      <c r="B840" t="s">
        <v>4513</v>
      </c>
      <c r="C840" t="s">
        <v>4559</v>
      </c>
      <c r="D840" t="s">
        <v>4560</v>
      </c>
      <c r="E840" t="s">
        <v>4561</v>
      </c>
      <c r="F840" t="s">
        <v>4170</v>
      </c>
      <c r="G840" t="s">
        <v>4171</v>
      </c>
      <c r="H840" t="s">
        <v>4518</v>
      </c>
      <c r="I840" t="s">
        <v>137</v>
      </c>
      <c r="J840" t="s">
        <v>4519</v>
      </c>
      <c r="K840" t="s">
        <v>4520</v>
      </c>
      <c r="L840" t="s">
        <v>1405</v>
      </c>
      <c r="M840" t="s">
        <v>174</v>
      </c>
      <c r="N840" t="s">
        <v>66</v>
      </c>
      <c r="O840" t="s">
        <v>141</v>
      </c>
      <c r="P840" t="s">
        <v>142</v>
      </c>
      <c r="Q840" t="s">
        <v>120</v>
      </c>
      <c r="R840" t="s">
        <v>4562</v>
      </c>
      <c r="S840">
        <v>140710</v>
      </c>
      <c r="T840" t="s">
        <v>4173</v>
      </c>
      <c r="U840" t="s">
        <v>4522</v>
      </c>
      <c r="V840" t="s">
        <v>4523</v>
      </c>
      <c r="W840" t="s">
        <v>4524</v>
      </c>
      <c r="X840" t="s">
        <v>112</v>
      </c>
      <c r="Y840" t="s">
        <v>112</v>
      </c>
      <c r="Z840" t="s">
        <v>112</v>
      </c>
      <c r="AA840" t="s">
        <v>142</v>
      </c>
      <c r="AI840" t="s">
        <v>148</v>
      </c>
    </row>
    <row r="841" spans="1:35">
      <c r="A841" t="s">
        <v>4512</v>
      </c>
      <c r="B841" t="s">
        <v>4513</v>
      </c>
      <c r="C841" t="s">
        <v>4559</v>
      </c>
      <c r="D841" t="s">
        <v>4563</v>
      </c>
      <c r="E841" t="s">
        <v>4564</v>
      </c>
      <c r="F841" t="s">
        <v>1424</v>
      </c>
      <c r="G841" t="s">
        <v>1425</v>
      </c>
      <c r="H841" t="s">
        <v>2738</v>
      </c>
      <c r="I841" t="s">
        <v>2739</v>
      </c>
      <c r="J841" t="s">
        <v>4527</v>
      </c>
      <c r="K841" t="s">
        <v>4528</v>
      </c>
      <c r="L841" t="s">
        <v>115</v>
      </c>
      <c r="M841" t="s">
        <v>174</v>
      </c>
      <c r="N841" t="s">
        <v>66</v>
      </c>
      <c r="O841" t="s">
        <v>141</v>
      </c>
      <c r="P841" t="s">
        <v>204</v>
      </c>
      <c r="Q841" t="s">
        <v>120</v>
      </c>
      <c r="R841" t="s">
        <v>4565</v>
      </c>
      <c r="S841">
        <v>190626</v>
      </c>
      <c r="T841" t="s">
        <v>1428</v>
      </c>
      <c r="U841" t="s">
        <v>2741</v>
      </c>
      <c r="V841" t="s">
        <v>4530</v>
      </c>
      <c r="W841" t="s">
        <v>4531</v>
      </c>
      <c r="X841" t="s">
        <v>112</v>
      </c>
      <c r="Y841" t="s">
        <v>112</v>
      </c>
      <c r="Z841" t="s">
        <v>112</v>
      </c>
      <c r="AA841" t="s">
        <v>112</v>
      </c>
      <c r="AI841" t="s">
        <v>148</v>
      </c>
    </row>
    <row r="842" spans="1:35">
      <c r="A842" t="s">
        <v>4512</v>
      </c>
      <c r="B842" t="s">
        <v>4566</v>
      </c>
      <c r="C842" t="s">
        <v>4567</v>
      </c>
      <c r="D842" t="s">
        <v>4568</v>
      </c>
      <c r="E842" t="s">
        <v>4569</v>
      </c>
      <c r="F842" t="s">
        <v>1424</v>
      </c>
      <c r="G842" t="s">
        <v>1425</v>
      </c>
      <c r="H842" t="s">
        <v>219</v>
      </c>
      <c r="I842" t="s">
        <v>220</v>
      </c>
      <c r="J842" t="s">
        <v>4527</v>
      </c>
      <c r="K842" t="s">
        <v>4528</v>
      </c>
      <c r="L842" t="s">
        <v>115</v>
      </c>
      <c r="M842" t="s">
        <v>174</v>
      </c>
      <c r="N842" t="s">
        <v>66</v>
      </c>
      <c r="O842" t="s">
        <v>141</v>
      </c>
      <c r="P842" t="s">
        <v>204</v>
      </c>
      <c r="Q842" t="s">
        <v>120</v>
      </c>
      <c r="R842" t="s">
        <v>4570</v>
      </c>
      <c r="S842">
        <v>190705</v>
      </c>
      <c r="T842" t="s">
        <v>1428</v>
      </c>
      <c r="U842" t="s">
        <v>542</v>
      </c>
      <c r="V842" t="s">
        <v>4530</v>
      </c>
      <c r="W842" t="s">
        <v>4531</v>
      </c>
      <c r="X842" t="s">
        <v>2668</v>
      </c>
      <c r="Y842" t="s">
        <v>112</v>
      </c>
      <c r="Z842" t="s">
        <v>112</v>
      </c>
      <c r="AA842" t="s">
        <v>112</v>
      </c>
      <c r="AG842" t="s">
        <v>4571</v>
      </c>
      <c r="AI842" t="s">
        <v>148</v>
      </c>
    </row>
    <row r="843" spans="1:35">
      <c r="A843" t="s">
        <v>4512</v>
      </c>
      <c r="B843" t="s">
        <v>4513</v>
      </c>
      <c r="C843" t="s">
        <v>4572</v>
      </c>
      <c r="D843" t="s">
        <v>4573</v>
      </c>
      <c r="E843" t="s">
        <v>4574</v>
      </c>
      <c r="F843" t="s">
        <v>1424</v>
      </c>
      <c r="G843" t="s">
        <v>1425</v>
      </c>
      <c r="H843" t="s">
        <v>533</v>
      </c>
      <c r="I843" t="s">
        <v>839</v>
      </c>
      <c r="J843" t="s">
        <v>4527</v>
      </c>
      <c r="K843" t="s">
        <v>4528</v>
      </c>
      <c r="L843" t="s">
        <v>115</v>
      </c>
      <c r="M843" t="s">
        <v>174</v>
      </c>
      <c r="N843" t="s">
        <v>66</v>
      </c>
      <c r="O843" t="s">
        <v>141</v>
      </c>
      <c r="P843" t="s">
        <v>204</v>
      </c>
      <c r="Q843" t="s">
        <v>120</v>
      </c>
      <c r="R843" t="s">
        <v>4575</v>
      </c>
      <c r="S843">
        <v>190705</v>
      </c>
      <c r="T843" t="s">
        <v>1428</v>
      </c>
      <c r="U843" t="s">
        <v>537</v>
      </c>
      <c r="V843" t="s">
        <v>4530</v>
      </c>
      <c r="W843" t="s">
        <v>4531</v>
      </c>
      <c r="X843" t="s">
        <v>112</v>
      </c>
      <c r="Y843" t="s">
        <v>112</v>
      </c>
      <c r="Z843" t="s">
        <v>112</v>
      </c>
      <c r="AA843" t="s">
        <v>112</v>
      </c>
      <c r="AG843" t="s">
        <v>4576</v>
      </c>
      <c r="AI843" t="s">
        <v>148</v>
      </c>
    </row>
    <row r="844" spans="1:35">
      <c r="A844" t="s">
        <v>4512</v>
      </c>
      <c r="B844" t="s">
        <v>4513</v>
      </c>
      <c r="C844" t="s">
        <v>4577</v>
      </c>
      <c r="D844" t="s">
        <v>4578</v>
      </c>
      <c r="E844" t="s">
        <v>4579</v>
      </c>
      <c r="F844" t="s">
        <v>589</v>
      </c>
      <c r="G844" t="s">
        <v>590</v>
      </c>
      <c r="H844" t="s">
        <v>4580</v>
      </c>
      <c r="I844" t="s">
        <v>4581</v>
      </c>
      <c r="J844" t="s">
        <v>4527</v>
      </c>
      <c r="K844" t="s">
        <v>4528</v>
      </c>
      <c r="L844" t="s">
        <v>115</v>
      </c>
      <c r="M844" t="s">
        <v>174</v>
      </c>
      <c r="N844" t="s">
        <v>66</v>
      </c>
      <c r="O844" t="s">
        <v>141</v>
      </c>
      <c r="P844" t="s">
        <v>204</v>
      </c>
      <c r="Q844" t="s">
        <v>120</v>
      </c>
      <c r="R844" t="s">
        <v>4582</v>
      </c>
      <c r="S844">
        <v>190821</v>
      </c>
      <c r="T844" t="s">
        <v>592</v>
      </c>
      <c r="U844" t="s">
        <v>4583</v>
      </c>
      <c r="V844" t="s">
        <v>4530</v>
      </c>
      <c r="W844" t="s">
        <v>4531</v>
      </c>
      <c r="X844" t="s">
        <v>112</v>
      </c>
      <c r="Y844" t="s">
        <v>112</v>
      </c>
      <c r="Z844" t="s">
        <v>112</v>
      </c>
      <c r="AA844" t="s">
        <v>112</v>
      </c>
      <c r="AI844" t="s">
        <v>148</v>
      </c>
    </row>
    <row r="845" spans="1:35">
      <c r="A845" t="s">
        <v>4512</v>
      </c>
      <c r="B845" t="s">
        <v>4513</v>
      </c>
      <c r="C845" t="s">
        <v>4584</v>
      </c>
      <c r="D845" t="s">
        <v>4585</v>
      </c>
      <c r="E845" t="s">
        <v>4586</v>
      </c>
      <c r="F845" t="s">
        <v>263</v>
      </c>
      <c r="G845" t="s">
        <v>264</v>
      </c>
      <c r="H845" t="s">
        <v>4518</v>
      </c>
      <c r="I845" t="s">
        <v>137</v>
      </c>
      <c r="J845" t="s">
        <v>4519</v>
      </c>
      <c r="K845" t="s">
        <v>4520</v>
      </c>
      <c r="L845" t="s">
        <v>1405</v>
      </c>
      <c r="M845" t="s">
        <v>174</v>
      </c>
      <c r="N845" t="s">
        <v>66</v>
      </c>
      <c r="O845" t="s">
        <v>141</v>
      </c>
      <c r="P845" t="s">
        <v>142</v>
      </c>
      <c r="Q845" t="s">
        <v>120</v>
      </c>
      <c r="R845" t="s">
        <v>4587</v>
      </c>
      <c r="S845">
        <v>140710</v>
      </c>
      <c r="T845" t="s">
        <v>268</v>
      </c>
      <c r="U845" t="s">
        <v>4522</v>
      </c>
      <c r="V845" t="s">
        <v>4523</v>
      </c>
      <c r="W845" t="s">
        <v>4524</v>
      </c>
      <c r="X845" t="s">
        <v>112</v>
      </c>
      <c r="Y845" t="s">
        <v>112</v>
      </c>
      <c r="Z845" t="s">
        <v>112</v>
      </c>
      <c r="AA845" t="s">
        <v>142</v>
      </c>
      <c r="AI845" t="s">
        <v>148</v>
      </c>
    </row>
    <row r="846" spans="1:35">
      <c r="A846" t="s">
        <v>4512</v>
      </c>
      <c r="B846" t="s">
        <v>4588</v>
      </c>
      <c r="C846" t="s">
        <v>4589</v>
      </c>
      <c r="D846" t="s">
        <v>4590</v>
      </c>
      <c r="E846" t="s">
        <v>4591</v>
      </c>
      <c r="F846" t="s">
        <v>589</v>
      </c>
      <c r="G846" t="s">
        <v>590</v>
      </c>
      <c r="H846" t="s">
        <v>219</v>
      </c>
      <c r="I846" t="s">
        <v>220</v>
      </c>
      <c r="J846" t="s">
        <v>4527</v>
      </c>
      <c r="K846" t="s">
        <v>4528</v>
      </c>
      <c r="L846" t="s">
        <v>115</v>
      </c>
      <c r="M846" t="s">
        <v>174</v>
      </c>
      <c r="N846" t="s">
        <v>66</v>
      </c>
      <c r="O846" t="s">
        <v>141</v>
      </c>
      <c r="P846" t="s">
        <v>204</v>
      </c>
      <c r="Q846" t="s">
        <v>120</v>
      </c>
      <c r="R846" t="s">
        <v>4592</v>
      </c>
      <c r="S846">
        <v>190919</v>
      </c>
      <c r="T846" t="s">
        <v>592</v>
      </c>
      <c r="U846" t="s">
        <v>542</v>
      </c>
      <c r="V846" t="s">
        <v>4530</v>
      </c>
      <c r="W846" t="s">
        <v>4531</v>
      </c>
      <c r="X846" t="s">
        <v>112</v>
      </c>
      <c r="Y846" t="s">
        <v>112</v>
      </c>
      <c r="Z846" t="s">
        <v>112</v>
      </c>
      <c r="AA846" t="s">
        <v>112</v>
      </c>
      <c r="AI846" t="s">
        <v>148</v>
      </c>
    </row>
    <row r="847" spans="1:35">
      <c r="A847" t="s">
        <v>4512</v>
      </c>
      <c r="B847" t="s">
        <v>4513</v>
      </c>
      <c r="C847" t="s">
        <v>4593</v>
      </c>
      <c r="D847" t="s">
        <v>4594</v>
      </c>
      <c r="E847" t="s">
        <v>4595</v>
      </c>
      <c r="F847" t="s">
        <v>589</v>
      </c>
      <c r="G847" t="s">
        <v>590</v>
      </c>
      <c r="H847" t="s">
        <v>621</v>
      </c>
      <c r="I847" t="s">
        <v>622</v>
      </c>
      <c r="J847" t="s">
        <v>4527</v>
      </c>
      <c r="K847" t="s">
        <v>4528</v>
      </c>
      <c r="L847" t="s">
        <v>115</v>
      </c>
      <c r="M847" t="s">
        <v>174</v>
      </c>
      <c r="N847" t="s">
        <v>66</v>
      </c>
      <c r="O847" t="s">
        <v>141</v>
      </c>
      <c r="P847" t="s">
        <v>204</v>
      </c>
      <c r="Q847" t="s">
        <v>120</v>
      </c>
      <c r="R847" t="s">
        <v>4596</v>
      </c>
      <c r="S847">
        <v>191118</v>
      </c>
      <c r="T847" t="s">
        <v>592</v>
      </c>
      <c r="U847" t="s">
        <v>626</v>
      </c>
      <c r="V847" t="s">
        <v>4530</v>
      </c>
      <c r="W847" t="s">
        <v>4531</v>
      </c>
      <c r="X847" t="s">
        <v>112</v>
      </c>
      <c r="Y847" t="s">
        <v>112</v>
      </c>
      <c r="Z847" t="s">
        <v>112</v>
      </c>
      <c r="AA847" t="s">
        <v>112</v>
      </c>
      <c r="AI847" t="s">
        <v>148</v>
      </c>
    </row>
    <row r="848" spans="1:35">
      <c r="A848" t="s">
        <v>4512</v>
      </c>
      <c r="B848" t="s">
        <v>4513</v>
      </c>
      <c r="C848" t="s">
        <v>4597</v>
      </c>
      <c r="D848" t="s">
        <v>4598</v>
      </c>
      <c r="E848" t="s">
        <v>4599</v>
      </c>
      <c r="F848" t="s">
        <v>4600</v>
      </c>
      <c r="G848" t="s">
        <v>4601</v>
      </c>
      <c r="H848" t="s">
        <v>516</v>
      </c>
      <c r="I848" t="s">
        <v>517</v>
      </c>
      <c r="J848" t="s">
        <v>4527</v>
      </c>
      <c r="K848" t="s">
        <v>4528</v>
      </c>
      <c r="L848" t="s">
        <v>115</v>
      </c>
      <c r="M848" t="s">
        <v>174</v>
      </c>
      <c r="N848" t="s">
        <v>66</v>
      </c>
      <c r="O848" t="s">
        <v>141</v>
      </c>
      <c r="P848" t="s">
        <v>204</v>
      </c>
      <c r="Q848" t="s">
        <v>120</v>
      </c>
      <c r="R848" t="s">
        <v>4602</v>
      </c>
      <c r="S848">
        <v>191119</v>
      </c>
      <c r="T848" t="s">
        <v>4603</v>
      </c>
      <c r="U848" t="s">
        <v>519</v>
      </c>
      <c r="V848" t="s">
        <v>4530</v>
      </c>
      <c r="W848" t="s">
        <v>4531</v>
      </c>
      <c r="X848" t="s">
        <v>112</v>
      </c>
      <c r="Y848" t="s">
        <v>112</v>
      </c>
      <c r="Z848" t="s">
        <v>112</v>
      </c>
      <c r="AA848" t="s">
        <v>112</v>
      </c>
      <c r="AI848" t="s">
        <v>148</v>
      </c>
    </row>
    <row r="849" spans="1:35">
      <c r="A849" t="s">
        <v>4512</v>
      </c>
      <c r="B849" t="s">
        <v>4513</v>
      </c>
      <c r="C849" t="s">
        <v>4604</v>
      </c>
      <c r="D849" t="s">
        <v>4605</v>
      </c>
      <c r="E849" t="s">
        <v>4606</v>
      </c>
      <c r="F849" t="s">
        <v>4600</v>
      </c>
      <c r="G849" t="s">
        <v>4601</v>
      </c>
      <c r="H849" t="s">
        <v>4607</v>
      </c>
      <c r="I849" t="s">
        <v>4608</v>
      </c>
      <c r="J849" t="s">
        <v>4527</v>
      </c>
      <c r="K849" t="s">
        <v>4528</v>
      </c>
      <c r="L849" t="s">
        <v>115</v>
      </c>
      <c r="M849" t="s">
        <v>174</v>
      </c>
      <c r="N849" t="s">
        <v>66</v>
      </c>
      <c r="O849" t="s">
        <v>141</v>
      </c>
      <c r="P849" t="s">
        <v>204</v>
      </c>
      <c r="Q849" t="s">
        <v>120</v>
      </c>
      <c r="R849" t="s">
        <v>4609</v>
      </c>
      <c r="S849">
        <v>191119</v>
      </c>
      <c r="T849" t="s">
        <v>4603</v>
      </c>
      <c r="U849" t="s">
        <v>4610</v>
      </c>
      <c r="V849" t="s">
        <v>4530</v>
      </c>
      <c r="W849" t="s">
        <v>4531</v>
      </c>
      <c r="X849" t="s">
        <v>112</v>
      </c>
      <c r="Y849" t="s">
        <v>112</v>
      </c>
      <c r="Z849" t="s">
        <v>112</v>
      </c>
      <c r="AA849" t="s">
        <v>112</v>
      </c>
      <c r="AI849" t="s">
        <v>148</v>
      </c>
    </row>
    <row r="850" spans="1:35">
      <c r="A850" t="s">
        <v>4512</v>
      </c>
      <c r="B850" t="s">
        <v>4513</v>
      </c>
      <c r="C850" t="s">
        <v>4611</v>
      </c>
      <c r="D850" t="s">
        <v>4612</v>
      </c>
      <c r="E850" t="s">
        <v>4613</v>
      </c>
      <c r="F850" t="s">
        <v>4614</v>
      </c>
      <c r="G850" t="s">
        <v>4615</v>
      </c>
      <c r="H850" t="s">
        <v>801</v>
      </c>
      <c r="I850" t="s">
        <v>802</v>
      </c>
      <c r="J850" t="s">
        <v>4527</v>
      </c>
      <c r="K850" t="s">
        <v>4528</v>
      </c>
      <c r="L850" t="s">
        <v>115</v>
      </c>
      <c r="M850" t="s">
        <v>174</v>
      </c>
      <c r="N850" t="s">
        <v>66</v>
      </c>
      <c r="O850" t="s">
        <v>141</v>
      </c>
      <c r="P850" t="s">
        <v>204</v>
      </c>
      <c r="Q850" t="s">
        <v>120</v>
      </c>
      <c r="R850" t="s">
        <v>4616</v>
      </c>
      <c r="S850">
        <v>191119</v>
      </c>
      <c r="T850" t="s">
        <v>4617</v>
      </c>
      <c r="U850" t="s">
        <v>804</v>
      </c>
      <c r="V850" t="s">
        <v>4530</v>
      </c>
      <c r="W850" t="s">
        <v>4531</v>
      </c>
      <c r="X850" t="s">
        <v>112</v>
      </c>
      <c r="Y850" t="s">
        <v>112</v>
      </c>
      <c r="Z850" t="s">
        <v>112</v>
      </c>
      <c r="AA850" t="s">
        <v>112</v>
      </c>
      <c r="AI850" t="s">
        <v>148</v>
      </c>
    </row>
    <row r="851" spans="1:35">
      <c r="A851" t="s">
        <v>4512</v>
      </c>
      <c r="B851" t="s">
        <v>4513</v>
      </c>
      <c r="C851" t="s">
        <v>4618</v>
      </c>
      <c r="D851" t="s">
        <v>4619</v>
      </c>
      <c r="E851" t="s">
        <v>4620</v>
      </c>
      <c r="F851" t="s">
        <v>316</v>
      </c>
      <c r="G851" t="s">
        <v>317</v>
      </c>
      <c r="H851" t="s">
        <v>4518</v>
      </c>
      <c r="I851" t="s">
        <v>137</v>
      </c>
      <c r="J851" t="s">
        <v>4519</v>
      </c>
      <c r="K851" t="s">
        <v>4520</v>
      </c>
      <c r="L851" t="s">
        <v>1405</v>
      </c>
      <c r="M851" t="s">
        <v>174</v>
      </c>
      <c r="N851" t="s">
        <v>66</v>
      </c>
      <c r="O851" t="s">
        <v>141</v>
      </c>
      <c r="P851" t="s">
        <v>142</v>
      </c>
      <c r="Q851" t="s">
        <v>424</v>
      </c>
      <c r="T851" t="s">
        <v>319</v>
      </c>
      <c r="U851" t="s">
        <v>4522</v>
      </c>
      <c r="V851" t="s">
        <v>4523</v>
      </c>
      <c r="W851" t="s">
        <v>4524</v>
      </c>
      <c r="X851" t="s">
        <v>112</v>
      </c>
      <c r="Y851" t="s">
        <v>112</v>
      </c>
      <c r="Z851" t="s">
        <v>112</v>
      </c>
      <c r="AA851" t="s">
        <v>142</v>
      </c>
      <c r="AI851" t="s">
        <v>148</v>
      </c>
    </row>
    <row r="852" spans="1:35">
      <c r="A852" t="s">
        <v>4512</v>
      </c>
      <c r="B852" t="s">
        <v>4513</v>
      </c>
      <c r="C852" t="s">
        <v>4618</v>
      </c>
      <c r="D852" t="s">
        <v>4619</v>
      </c>
      <c r="E852" t="s">
        <v>4620</v>
      </c>
      <c r="F852" t="s">
        <v>316</v>
      </c>
      <c r="G852" t="s">
        <v>317</v>
      </c>
      <c r="H852" t="s">
        <v>4518</v>
      </c>
      <c r="I852" t="s">
        <v>137</v>
      </c>
      <c r="J852" t="s">
        <v>4519</v>
      </c>
      <c r="K852" t="s">
        <v>4520</v>
      </c>
      <c r="L852" t="s">
        <v>1405</v>
      </c>
      <c r="M852" t="s">
        <v>174</v>
      </c>
      <c r="N852" t="s">
        <v>66</v>
      </c>
      <c r="O852" t="s">
        <v>141</v>
      </c>
      <c r="P852" t="s">
        <v>142</v>
      </c>
      <c r="Q852" t="s">
        <v>120</v>
      </c>
      <c r="R852" t="s">
        <v>4621</v>
      </c>
      <c r="S852">
        <v>141021</v>
      </c>
      <c r="T852" t="s">
        <v>319</v>
      </c>
      <c r="U852" t="s">
        <v>4522</v>
      </c>
      <c r="V852" t="s">
        <v>4523</v>
      </c>
      <c r="W852" t="s">
        <v>4524</v>
      </c>
      <c r="X852" t="s">
        <v>112</v>
      </c>
      <c r="Y852" t="s">
        <v>112</v>
      </c>
      <c r="Z852" t="s">
        <v>112</v>
      </c>
      <c r="AA852" t="s">
        <v>142</v>
      </c>
      <c r="AI852" t="s">
        <v>148</v>
      </c>
    </row>
    <row r="853" spans="1:35">
      <c r="A853" t="s">
        <v>4512</v>
      </c>
      <c r="B853" t="s">
        <v>4513</v>
      </c>
      <c r="C853" t="s">
        <v>4622</v>
      </c>
      <c r="D853" t="s">
        <v>4623</v>
      </c>
      <c r="E853" t="s">
        <v>4624</v>
      </c>
      <c r="F853" t="s">
        <v>4614</v>
      </c>
      <c r="G853" t="s">
        <v>4615</v>
      </c>
      <c r="H853" t="s">
        <v>219</v>
      </c>
      <c r="I853" t="s">
        <v>220</v>
      </c>
      <c r="J853" t="s">
        <v>4527</v>
      </c>
      <c r="K853" t="s">
        <v>4528</v>
      </c>
      <c r="L853" t="s">
        <v>115</v>
      </c>
      <c r="M853" t="s">
        <v>174</v>
      </c>
      <c r="N853" t="s">
        <v>66</v>
      </c>
      <c r="O853" t="s">
        <v>141</v>
      </c>
      <c r="P853" t="s">
        <v>204</v>
      </c>
      <c r="Q853" t="s">
        <v>120</v>
      </c>
      <c r="R853" t="s">
        <v>4625</v>
      </c>
      <c r="S853">
        <v>191119</v>
      </c>
      <c r="T853" t="s">
        <v>4617</v>
      </c>
      <c r="U853" t="s">
        <v>542</v>
      </c>
      <c r="V853" t="s">
        <v>4530</v>
      </c>
      <c r="W853" t="s">
        <v>4531</v>
      </c>
      <c r="X853" t="s">
        <v>112</v>
      </c>
      <c r="Y853" t="s">
        <v>112</v>
      </c>
      <c r="Z853" t="s">
        <v>112</v>
      </c>
      <c r="AA853" t="s">
        <v>112</v>
      </c>
      <c r="AI853" t="s">
        <v>148</v>
      </c>
    </row>
    <row r="854" spans="1:35">
      <c r="A854" t="s">
        <v>4512</v>
      </c>
      <c r="B854" t="s">
        <v>4566</v>
      </c>
      <c r="C854" t="s">
        <v>4626</v>
      </c>
      <c r="D854" t="s">
        <v>4627</v>
      </c>
      <c r="E854" t="s">
        <v>4628</v>
      </c>
      <c r="F854" t="s">
        <v>1424</v>
      </c>
      <c r="G854" t="s">
        <v>1425</v>
      </c>
      <c r="H854" t="s">
        <v>219</v>
      </c>
      <c r="I854" t="s">
        <v>220</v>
      </c>
      <c r="J854" t="s">
        <v>4535</v>
      </c>
      <c r="K854" t="s">
        <v>4528</v>
      </c>
      <c r="L854" t="s">
        <v>115</v>
      </c>
      <c r="M854" t="s">
        <v>174</v>
      </c>
      <c r="N854" t="s">
        <v>66</v>
      </c>
      <c r="O854" t="s">
        <v>141</v>
      </c>
      <c r="P854" t="s">
        <v>204</v>
      </c>
      <c r="Q854" t="s">
        <v>120</v>
      </c>
      <c r="R854" t="s">
        <v>4629</v>
      </c>
      <c r="S854">
        <v>191223</v>
      </c>
      <c r="T854" t="s">
        <v>1428</v>
      </c>
      <c r="U854" t="s">
        <v>542</v>
      </c>
      <c r="V854" t="s">
        <v>4537</v>
      </c>
      <c r="W854" t="s">
        <v>4531</v>
      </c>
      <c r="X854" t="s">
        <v>2668</v>
      </c>
      <c r="Y854" t="s">
        <v>112</v>
      </c>
      <c r="Z854" t="s">
        <v>112</v>
      </c>
      <c r="AA854" t="s">
        <v>112</v>
      </c>
      <c r="AI854" t="s">
        <v>148</v>
      </c>
    </row>
    <row r="855" spans="1:35">
      <c r="A855" t="s">
        <v>4512</v>
      </c>
      <c r="B855" t="s">
        <v>4513</v>
      </c>
      <c r="C855" t="s">
        <v>4630</v>
      </c>
      <c r="D855" t="s">
        <v>4631</v>
      </c>
      <c r="E855" t="s">
        <v>4632</v>
      </c>
      <c r="F855" t="s">
        <v>316</v>
      </c>
      <c r="G855" t="s">
        <v>317</v>
      </c>
      <c r="H855" t="s">
        <v>183</v>
      </c>
      <c r="I855" t="s">
        <v>137</v>
      </c>
      <c r="J855" t="s">
        <v>4519</v>
      </c>
      <c r="K855" t="s">
        <v>4520</v>
      </c>
      <c r="L855" t="s">
        <v>115</v>
      </c>
      <c r="M855" t="s">
        <v>174</v>
      </c>
      <c r="N855" t="s">
        <v>66</v>
      </c>
      <c r="O855" t="s">
        <v>141</v>
      </c>
      <c r="P855" t="s">
        <v>142</v>
      </c>
      <c r="Q855" t="s">
        <v>337</v>
      </c>
      <c r="R855" t="s">
        <v>4633</v>
      </c>
      <c r="S855">
        <v>141223</v>
      </c>
      <c r="T855" t="s">
        <v>319</v>
      </c>
      <c r="U855" t="s">
        <v>186</v>
      </c>
      <c r="V855" t="s">
        <v>4523</v>
      </c>
      <c r="W855" t="s">
        <v>4634</v>
      </c>
      <c r="X855" t="s">
        <v>112</v>
      </c>
      <c r="Y855" t="s">
        <v>112</v>
      </c>
      <c r="Z855" t="s">
        <v>112</v>
      </c>
      <c r="AA855" t="s">
        <v>142</v>
      </c>
      <c r="AI855" t="s">
        <v>148</v>
      </c>
    </row>
    <row r="856" spans="1:35">
      <c r="A856" t="s">
        <v>4512</v>
      </c>
      <c r="B856" t="s">
        <v>4513</v>
      </c>
      <c r="C856" t="s">
        <v>4635</v>
      </c>
      <c r="D856" t="s">
        <v>4636</v>
      </c>
      <c r="E856" t="s">
        <v>4637</v>
      </c>
      <c r="F856" t="s">
        <v>353</v>
      </c>
      <c r="G856" t="s">
        <v>4638</v>
      </c>
      <c r="H856" t="s">
        <v>183</v>
      </c>
      <c r="I856" t="s">
        <v>137</v>
      </c>
      <c r="J856" t="s">
        <v>4519</v>
      </c>
      <c r="K856" t="s">
        <v>4520</v>
      </c>
      <c r="L856" t="s">
        <v>1405</v>
      </c>
      <c r="M856" t="s">
        <v>174</v>
      </c>
      <c r="N856" t="s">
        <v>66</v>
      </c>
      <c r="O856" t="s">
        <v>141</v>
      </c>
      <c r="P856" t="s">
        <v>142</v>
      </c>
      <c r="Q856" t="s">
        <v>120</v>
      </c>
      <c r="T856" t="s">
        <v>357</v>
      </c>
      <c r="U856" t="s">
        <v>186</v>
      </c>
      <c r="V856" t="s">
        <v>4523</v>
      </c>
      <c r="W856" t="s">
        <v>4524</v>
      </c>
      <c r="X856" t="s">
        <v>112</v>
      </c>
      <c r="Y856" t="s">
        <v>112</v>
      </c>
      <c r="Z856" t="s">
        <v>112</v>
      </c>
      <c r="AA856" t="s">
        <v>142</v>
      </c>
      <c r="AI856" t="s">
        <v>148</v>
      </c>
    </row>
    <row r="857" spans="1:35">
      <c r="A857" t="s">
        <v>4512</v>
      </c>
      <c r="B857" t="s">
        <v>4513</v>
      </c>
      <c r="C857" t="s">
        <v>4639</v>
      </c>
      <c r="D857" t="s">
        <v>4640</v>
      </c>
      <c r="E857" t="s">
        <v>4641</v>
      </c>
      <c r="F857" t="s">
        <v>415</v>
      </c>
      <c r="G857" t="s">
        <v>416</v>
      </c>
      <c r="H857" t="s">
        <v>136</v>
      </c>
      <c r="I857" t="s">
        <v>137</v>
      </c>
      <c r="J857" t="s">
        <v>4519</v>
      </c>
      <c r="K857" t="s">
        <v>4520</v>
      </c>
      <c r="L857" t="s">
        <v>1405</v>
      </c>
      <c r="M857" t="s">
        <v>366</v>
      </c>
      <c r="N857" t="s">
        <v>66</v>
      </c>
      <c r="O857" t="s">
        <v>141</v>
      </c>
      <c r="P857" t="s">
        <v>142</v>
      </c>
      <c r="Q857" t="s">
        <v>120</v>
      </c>
      <c r="R857" t="s">
        <v>4642</v>
      </c>
      <c r="S857">
        <v>160203</v>
      </c>
      <c r="T857" t="s">
        <v>418</v>
      </c>
      <c r="U857" t="s">
        <v>146</v>
      </c>
      <c r="V857" t="s">
        <v>4523</v>
      </c>
      <c r="W857" t="s">
        <v>4524</v>
      </c>
      <c r="X857" t="s">
        <v>112</v>
      </c>
      <c r="Y857" t="s">
        <v>112</v>
      </c>
      <c r="Z857" t="s">
        <v>112</v>
      </c>
      <c r="AA857" t="s">
        <v>142</v>
      </c>
      <c r="AI857" t="s">
        <v>148</v>
      </c>
    </row>
    <row r="858" spans="1:35">
      <c r="A858" t="s">
        <v>4512</v>
      </c>
      <c r="B858" t="s">
        <v>4513</v>
      </c>
      <c r="C858" t="s">
        <v>4643</v>
      </c>
      <c r="D858" t="s">
        <v>4644</v>
      </c>
      <c r="E858" t="s">
        <v>4645</v>
      </c>
      <c r="F858" t="s">
        <v>447</v>
      </c>
      <c r="G858" t="s">
        <v>448</v>
      </c>
      <c r="H858" t="s">
        <v>402</v>
      </c>
      <c r="I858" t="s">
        <v>403</v>
      </c>
      <c r="J858" t="s">
        <v>4646</v>
      </c>
      <c r="K858" t="s">
        <v>4647</v>
      </c>
      <c r="L858" t="s">
        <v>115</v>
      </c>
      <c r="M858" t="s">
        <v>366</v>
      </c>
      <c r="N858" t="s">
        <v>66</v>
      </c>
      <c r="O858" t="s">
        <v>141</v>
      </c>
      <c r="P858" t="s">
        <v>119</v>
      </c>
      <c r="Q858" t="s">
        <v>120</v>
      </c>
      <c r="R858" t="s">
        <v>4648</v>
      </c>
      <c r="S858">
        <v>160718</v>
      </c>
      <c r="T858" t="s">
        <v>450</v>
      </c>
      <c r="U858" t="s">
        <v>405</v>
      </c>
      <c r="V858" t="s">
        <v>4649</v>
      </c>
      <c r="W858" t="s">
        <v>4634</v>
      </c>
      <c r="X858" t="s">
        <v>112</v>
      </c>
      <c r="Y858" t="s">
        <v>112</v>
      </c>
      <c r="Z858" t="s">
        <v>112</v>
      </c>
      <c r="AA858" t="s">
        <v>12</v>
      </c>
      <c r="AI858" t="s">
        <v>148</v>
      </c>
    </row>
    <row r="859" spans="1:35">
      <c r="A859" t="s">
        <v>4512</v>
      </c>
      <c r="B859" t="s">
        <v>4650</v>
      </c>
      <c r="C859" t="s">
        <v>4651</v>
      </c>
      <c r="D859" t="s">
        <v>4652</v>
      </c>
      <c r="E859" t="s">
        <v>4653</v>
      </c>
      <c r="F859" t="s">
        <v>447</v>
      </c>
      <c r="G859" t="s">
        <v>448</v>
      </c>
      <c r="H859" t="s">
        <v>468</v>
      </c>
      <c r="I859" t="s">
        <v>469</v>
      </c>
      <c r="J859" t="s">
        <v>4646</v>
      </c>
      <c r="K859" t="s">
        <v>4647</v>
      </c>
      <c r="L859" t="s">
        <v>115</v>
      </c>
      <c r="M859" t="s">
        <v>366</v>
      </c>
      <c r="N859" t="s">
        <v>66</v>
      </c>
      <c r="O859" t="s">
        <v>141</v>
      </c>
      <c r="P859" t="s">
        <v>119</v>
      </c>
      <c r="Q859" t="s">
        <v>120</v>
      </c>
      <c r="R859" t="s">
        <v>4654</v>
      </c>
      <c r="S859">
        <v>160704</v>
      </c>
      <c r="T859" t="s">
        <v>450</v>
      </c>
      <c r="U859" t="s">
        <v>471</v>
      </c>
      <c r="V859" t="s">
        <v>4649</v>
      </c>
      <c r="W859" t="s">
        <v>4634</v>
      </c>
      <c r="X859" t="s">
        <v>112</v>
      </c>
      <c r="Y859" t="s">
        <v>112</v>
      </c>
      <c r="Z859" t="s">
        <v>112</v>
      </c>
      <c r="AA859" t="s">
        <v>12</v>
      </c>
      <c r="AI859" t="s">
        <v>148</v>
      </c>
    </row>
    <row r="860" spans="1:35">
      <c r="A860" t="s">
        <v>4512</v>
      </c>
      <c r="B860" t="s">
        <v>4655</v>
      </c>
      <c r="C860" t="s">
        <v>4656</v>
      </c>
      <c r="D860" t="s">
        <v>4657</v>
      </c>
      <c r="E860" t="s">
        <v>4658</v>
      </c>
      <c r="F860" t="s">
        <v>447</v>
      </c>
      <c r="G860" t="s">
        <v>448</v>
      </c>
      <c r="H860" t="s">
        <v>402</v>
      </c>
      <c r="I860" t="s">
        <v>403</v>
      </c>
      <c r="J860" t="s">
        <v>4646</v>
      </c>
      <c r="K860" t="s">
        <v>4647</v>
      </c>
      <c r="L860" t="s">
        <v>115</v>
      </c>
      <c r="M860" t="s">
        <v>366</v>
      </c>
      <c r="N860" t="s">
        <v>66</v>
      </c>
      <c r="O860" t="s">
        <v>4659</v>
      </c>
      <c r="P860" t="s">
        <v>119</v>
      </c>
      <c r="Q860" t="s">
        <v>120</v>
      </c>
      <c r="R860" t="s">
        <v>4660</v>
      </c>
      <c r="S860">
        <v>160825</v>
      </c>
      <c r="T860" t="s">
        <v>450</v>
      </c>
      <c r="U860" t="s">
        <v>405</v>
      </c>
      <c r="V860" t="s">
        <v>4649</v>
      </c>
      <c r="W860" t="s">
        <v>4531</v>
      </c>
      <c r="X860" t="s">
        <v>112</v>
      </c>
      <c r="Y860" t="s">
        <v>112</v>
      </c>
      <c r="Z860" t="s">
        <v>112</v>
      </c>
      <c r="AA860" t="s">
        <v>12</v>
      </c>
      <c r="AI860" t="s">
        <v>148</v>
      </c>
    </row>
    <row r="861" spans="1:35">
      <c r="A861" t="s">
        <v>4512</v>
      </c>
      <c r="B861" t="s">
        <v>4513</v>
      </c>
      <c r="C861" t="s">
        <v>4661</v>
      </c>
      <c r="D861" t="s">
        <v>4662</v>
      </c>
      <c r="E861" t="s">
        <v>4663</v>
      </c>
      <c r="F861" t="s">
        <v>4234</v>
      </c>
      <c r="G861" t="s">
        <v>4235</v>
      </c>
      <c r="H861" t="s">
        <v>468</v>
      </c>
      <c r="I861" t="s">
        <v>469</v>
      </c>
      <c r="J861" t="s">
        <v>4664</v>
      </c>
      <c r="K861" t="s">
        <v>4528</v>
      </c>
      <c r="L861" t="s">
        <v>115</v>
      </c>
      <c r="M861" t="s">
        <v>366</v>
      </c>
      <c r="N861" t="s">
        <v>66</v>
      </c>
      <c r="O861" t="s">
        <v>141</v>
      </c>
      <c r="P861" t="s">
        <v>119</v>
      </c>
      <c r="Q861" t="s">
        <v>120</v>
      </c>
      <c r="R861" t="s">
        <v>4665</v>
      </c>
      <c r="S861">
        <v>161019</v>
      </c>
      <c r="T861" t="s">
        <v>4239</v>
      </c>
      <c r="U861" t="s">
        <v>471</v>
      </c>
      <c r="V861" t="s">
        <v>4666</v>
      </c>
      <c r="W861" t="s">
        <v>4531</v>
      </c>
      <c r="X861" t="s">
        <v>112</v>
      </c>
      <c r="Y861" t="s">
        <v>112</v>
      </c>
      <c r="Z861" t="s">
        <v>112</v>
      </c>
      <c r="AA861" t="s">
        <v>12</v>
      </c>
      <c r="AI861" t="s">
        <v>148</v>
      </c>
    </row>
    <row r="862" spans="1:35">
      <c r="A862" t="s">
        <v>4512</v>
      </c>
      <c r="B862" t="s">
        <v>4513</v>
      </c>
      <c r="C862" t="s">
        <v>4661</v>
      </c>
      <c r="D862" t="s">
        <v>4662</v>
      </c>
      <c r="E862" t="s">
        <v>4663</v>
      </c>
      <c r="F862" t="s">
        <v>4234</v>
      </c>
      <c r="G862" t="s">
        <v>4235</v>
      </c>
      <c r="H862" t="s">
        <v>468</v>
      </c>
      <c r="I862" t="s">
        <v>469</v>
      </c>
      <c r="J862" t="s">
        <v>4664</v>
      </c>
      <c r="K862" t="s">
        <v>4528</v>
      </c>
      <c r="L862" t="s">
        <v>115</v>
      </c>
      <c r="M862" t="s">
        <v>366</v>
      </c>
      <c r="N862" t="s">
        <v>66</v>
      </c>
      <c r="O862" t="s">
        <v>141</v>
      </c>
      <c r="P862" t="s">
        <v>119</v>
      </c>
      <c r="Q862" t="s">
        <v>759</v>
      </c>
      <c r="T862" t="s">
        <v>4239</v>
      </c>
      <c r="U862" t="s">
        <v>471</v>
      </c>
      <c r="V862" t="s">
        <v>4666</v>
      </c>
      <c r="W862" t="s">
        <v>4531</v>
      </c>
      <c r="X862" t="s">
        <v>112</v>
      </c>
      <c r="Y862" t="s">
        <v>112</v>
      </c>
      <c r="Z862" t="s">
        <v>112</v>
      </c>
      <c r="AA862" t="s">
        <v>12</v>
      </c>
      <c r="AI862" t="s">
        <v>148</v>
      </c>
    </row>
    <row r="863" spans="1:35">
      <c r="A863" t="s">
        <v>4512</v>
      </c>
      <c r="B863" t="s">
        <v>4655</v>
      </c>
      <c r="C863" t="s">
        <v>4675</v>
      </c>
      <c r="D863" t="s">
        <v>4676</v>
      </c>
      <c r="E863" t="s">
        <v>4677</v>
      </c>
      <c r="F863" t="s">
        <v>447</v>
      </c>
      <c r="G863" t="s">
        <v>448</v>
      </c>
      <c r="H863" t="s">
        <v>402</v>
      </c>
      <c r="I863" t="s">
        <v>403</v>
      </c>
      <c r="J863" t="s">
        <v>4664</v>
      </c>
      <c r="K863" t="s">
        <v>4528</v>
      </c>
      <c r="L863" t="s">
        <v>115</v>
      </c>
      <c r="M863" t="s">
        <v>366</v>
      </c>
      <c r="N863" t="s">
        <v>66</v>
      </c>
      <c r="O863" t="s">
        <v>4659</v>
      </c>
      <c r="P863" t="s">
        <v>119</v>
      </c>
      <c r="Q863" t="s">
        <v>120</v>
      </c>
      <c r="R863" t="s">
        <v>4678</v>
      </c>
      <c r="S863">
        <v>161012</v>
      </c>
      <c r="T863" t="s">
        <v>450</v>
      </c>
      <c r="U863" t="s">
        <v>405</v>
      </c>
      <c r="V863" t="s">
        <v>4666</v>
      </c>
      <c r="W863" t="s">
        <v>4531</v>
      </c>
      <c r="X863" t="s">
        <v>112</v>
      </c>
      <c r="Y863" t="s">
        <v>112</v>
      </c>
      <c r="Z863" t="s">
        <v>112</v>
      </c>
      <c r="AA863" t="s">
        <v>12</v>
      </c>
      <c r="AI863" t="s">
        <v>148</v>
      </c>
    </row>
    <row r="864" spans="1:35">
      <c r="A864" t="s">
        <v>4512</v>
      </c>
      <c r="B864" t="s">
        <v>4513</v>
      </c>
      <c r="C864" t="s">
        <v>4679</v>
      </c>
      <c r="D864" t="s">
        <v>4680</v>
      </c>
      <c r="E864" t="s">
        <v>4681</v>
      </c>
      <c r="F864" t="s">
        <v>4234</v>
      </c>
      <c r="G864" t="s">
        <v>4235</v>
      </c>
      <c r="H864" t="s">
        <v>468</v>
      </c>
      <c r="I864" t="s">
        <v>469</v>
      </c>
      <c r="J864" t="s">
        <v>4646</v>
      </c>
      <c r="K864" t="s">
        <v>4647</v>
      </c>
      <c r="L864" t="s">
        <v>115</v>
      </c>
      <c r="M864" t="s">
        <v>366</v>
      </c>
      <c r="N864" t="s">
        <v>66</v>
      </c>
      <c r="O864" t="s">
        <v>141</v>
      </c>
      <c r="P864" t="s">
        <v>119</v>
      </c>
      <c r="Q864" t="s">
        <v>120</v>
      </c>
      <c r="R864" t="s">
        <v>4682</v>
      </c>
      <c r="S864">
        <v>161026</v>
      </c>
      <c r="T864" t="s">
        <v>4239</v>
      </c>
      <c r="U864" t="s">
        <v>471</v>
      </c>
      <c r="V864" t="s">
        <v>4649</v>
      </c>
      <c r="W864" t="s">
        <v>4531</v>
      </c>
      <c r="X864" t="s">
        <v>112</v>
      </c>
      <c r="Y864" t="s">
        <v>112</v>
      </c>
      <c r="Z864" t="s">
        <v>112</v>
      </c>
      <c r="AA864" t="s">
        <v>12</v>
      </c>
      <c r="AI864" t="s">
        <v>148</v>
      </c>
    </row>
    <row r="865" spans="1:35">
      <c r="A865" t="s">
        <v>4512</v>
      </c>
      <c r="B865" t="s">
        <v>4513</v>
      </c>
      <c r="C865" t="s">
        <v>4683</v>
      </c>
      <c r="D865" t="s">
        <v>4684</v>
      </c>
      <c r="E865" t="s">
        <v>4685</v>
      </c>
      <c r="F865" t="s">
        <v>4686</v>
      </c>
      <c r="G865" t="s">
        <v>4687</v>
      </c>
      <c r="H865" t="s">
        <v>402</v>
      </c>
      <c r="I865" t="s">
        <v>403</v>
      </c>
      <c r="J865" t="s">
        <v>4664</v>
      </c>
      <c r="K865" t="s">
        <v>4528</v>
      </c>
      <c r="L865" t="s">
        <v>115</v>
      </c>
      <c r="M865" t="s">
        <v>174</v>
      </c>
      <c r="N865" t="s">
        <v>66</v>
      </c>
      <c r="O865" t="s">
        <v>141</v>
      </c>
      <c r="P865" t="s">
        <v>119</v>
      </c>
      <c r="Q865" t="s">
        <v>424</v>
      </c>
      <c r="R865" t="s">
        <v>4688</v>
      </c>
      <c r="S865">
        <v>161216</v>
      </c>
      <c r="T865" t="s">
        <v>4689</v>
      </c>
      <c r="U865" t="s">
        <v>405</v>
      </c>
      <c r="V865" t="s">
        <v>4690</v>
      </c>
      <c r="W865" t="s">
        <v>4531</v>
      </c>
      <c r="X865" t="s">
        <v>112</v>
      </c>
      <c r="Y865" t="s">
        <v>112</v>
      </c>
      <c r="Z865" t="s">
        <v>112</v>
      </c>
      <c r="AA865" t="s">
        <v>12</v>
      </c>
      <c r="AI865" t="s">
        <v>148</v>
      </c>
    </row>
    <row r="866" spans="1:35">
      <c r="A866" t="s">
        <v>4512</v>
      </c>
      <c r="B866" t="s">
        <v>4513</v>
      </c>
      <c r="C866" t="s">
        <v>4683</v>
      </c>
      <c r="D866" t="s">
        <v>4684</v>
      </c>
      <c r="E866" t="s">
        <v>4691</v>
      </c>
      <c r="F866" t="s">
        <v>447</v>
      </c>
      <c r="G866" t="s">
        <v>448</v>
      </c>
      <c r="H866" t="s">
        <v>402</v>
      </c>
      <c r="I866" t="s">
        <v>403</v>
      </c>
      <c r="J866" t="s">
        <v>4664</v>
      </c>
      <c r="K866" t="s">
        <v>4528</v>
      </c>
      <c r="L866" t="s">
        <v>115</v>
      </c>
      <c r="M866" t="s">
        <v>174</v>
      </c>
      <c r="N866" t="s">
        <v>66</v>
      </c>
      <c r="O866" t="s">
        <v>141</v>
      </c>
      <c r="P866" t="s">
        <v>119</v>
      </c>
      <c r="Q866" t="s">
        <v>120</v>
      </c>
      <c r="R866" t="s">
        <v>4692</v>
      </c>
      <c r="S866">
        <v>161122</v>
      </c>
      <c r="T866" t="s">
        <v>450</v>
      </c>
      <c r="U866" t="s">
        <v>405</v>
      </c>
      <c r="V866" t="s">
        <v>4666</v>
      </c>
      <c r="W866" t="s">
        <v>4531</v>
      </c>
      <c r="X866" t="s">
        <v>112</v>
      </c>
      <c r="Y866" t="s">
        <v>112</v>
      </c>
      <c r="Z866" t="s">
        <v>112</v>
      </c>
      <c r="AA866" t="s">
        <v>12</v>
      </c>
      <c r="AI866" t="s">
        <v>148</v>
      </c>
    </row>
    <row r="867" spans="1:35">
      <c r="A867" t="s">
        <v>4512</v>
      </c>
      <c r="B867" t="s">
        <v>4588</v>
      </c>
      <c r="C867" t="s">
        <v>4693</v>
      </c>
      <c r="D867" t="s">
        <v>4694</v>
      </c>
      <c r="E867" t="s">
        <v>4695</v>
      </c>
      <c r="F867" t="s">
        <v>447</v>
      </c>
      <c r="G867" t="s">
        <v>448</v>
      </c>
      <c r="H867" t="s">
        <v>468</v>
      </c>
      <c r="I867" t="s">
        <v>469</v>
      </c>
      <c r="J867" t="s">
        <v>4664</v>
      </c>
      <c r="K867" t="s">
        <v>4528</v>
      </c>
      <c r="L867" t="s">
        <v>115</v>
      </c>
      <c r="M867" t="s">
        <v>174</v>
      </c>
      <c r="N867" t="s">
        <v>66</v>
      </c>
      <c r="O867" t="s">
        <v>141</v>
      </c>
      <c r="P867" t="s">
        <v>119</v>
      </c>
      <c r="Q867" t="s">
        <v>424</v>
      </c>
      <c r="R867" t="s">
        <v>4696</v>
      </c>
      <c r="S867">
        <v>161206</v>
      </c>
      <c r="T867" t="s">
        <v>450</v>
      </c>
      <c r="U867" t="s">
        <v>471</v>
      </c>
      <c r="V867" t="s">
        <v>4666</v>
      </c>
      <c r="W867" t="s">
        <v>4531</v>
      </c>
      <c r="X867" t="s">
        <v>112</v>
      </c>
      <c r="Y867" t="s">
        <v>112</v>
      </c>
      <c r="Z867" t="s">
        <v>112</v>
      </c>
      <c r="AA867" t="s">
        <v>12</v>
      </c>
      <c r="AI867" t="s">
        <v>148</v>
      </c>
    </row>
    <row r="868" spans="1:35">
      <c r="A868" t="s">
        <v>4512</v>
      </c>
      <c r="B868" t="s">
        <v>4588</v>
      </c>
      <c r="C868" t="s">
        <v>4693</v>
      </c>
      <c r="D868" t="s">
        <v>4694</v>
      </c>
      <c r="E868" t="s">
        <v>4695</v>
      </c>
      <c r="F868" t="s">
        <v>447</v>
      </c>
      <c r="G868" t="s">
        <v>448</v>
      </c>
      <c r="H868" t="s">
        <v>468</v>
      </c>
      <c r="I868" t="s">
        <v>469</v>
      </c>
      <c r="J868" t="s">
        <v>4664</v>
      </c>
      <c r="K868" t="s">
        <v>4528</v>
      </c>
      <c r="L868" t="s">
        <v>115</v>
      </c>
      <c r="M868" t="s">
        <v>174</v>
      </c>
      <c r="N868" t="s">
        <v>66</v>
      </c>
      <c r="O868" t="s">
        <v>141</v>
      </c>
      <c r="P868" t="s">
        <v>119</v>
      </c>
      <c r="Q868" t="s">
        <v>120</v>
      </c>
      <c r="T868" t="s">
        <v>450</v>
      </c>
      <c r="U868" t="s">
        <v>471</v>
      </c>
      <c r="V868" t="s">
        <v>4666</v>
      </c>
      <c r="W868" t="s">
        <v>4531</v>
      </c>
      <c r="X868" t="s">
        <v>112</v>
      </c>
      <c r="Y868" t="s">
        <v>112</v>
      </c>
      <c r="Z868" t="s">
        <v>112</v>
      </c>
      <c r="AA868" t="s">
        <v>12</v>
      </c>
      <c r="AI868" t="s">
        <v>148</v>
      </c>
    </row>
    <row r="869" spans="1:35">
      <c r="A869" t="s">
        <v>4512</v>
      </c>
      <c r="B869" t="s">
        <v>4513</v>
      </c>
      <c r="C869" t="s">
        <v>4697</v>
      </c>
      <c r="D869" t="s">
        <v>4698</v>
      </c>
      <c r="E869" t="s">
        <v>4699</v>
      </c>
      <c r="F869" t="s">
        <v>495</v>
      </c>
      <c r="G869" t="s">
        <v>496</v>
      </c>
      <c r="H869" t="s">
        <v>402</v>
      </c>
      <c r="I869" t="s">
        <v>403</v>
      </c>
      <c r="J869" t="s">
        <v>4664</v>
      </c>
      <c r="K869" t="s">
        <v>4528</v>
      </c>
      <c r="L869" t="s">
        <v>115</v>
      </c>
      <c r="M869" t="s">
        <v>174</v>
      </c>
      <c r="N869" t="s">
        <v>66</v>
      </c>
      <c r="O869" t="s">
        <v>141</v>
      </c>
      <c r="P869" t="s">
        <v>119</v>
      </c>
      <c r="Q869" t="s">
        <v>120</v>
      </c>
      <c r="R869" t="s">
        <v>4700</v>
      </c>
      <c r="S869">
        <v>161215</v>
      </c>
      <c r="T869" t="s">
        <v>498</v>
      </c>
      <c r="U869" t="s">
        <v>405</v>
      </c>
      <c r="V869" t="s">
        <v>4666</v>
      </c>
      <c r="W869" t="s">
        <v>4531</v>
      </c>
      <c r="X869" t="s">
        <v>112</v>
      </c>
      <c r="Y869" t="s">
        <v>112</v>
      </c>
      <c r="Z869" t="s">
        <v>112</v>
      </c>
      <c r="AA869" t="s">
        <v>12</v>
      </c>
      <c r="AI869" t="s">
        <v>148</v>
      </c>
    </row>
    <row r="870" spans="1:35">
      <c r="A870" t="s">
        <v>4512</v>
      </c>
      <c r="B870" t="s">
        <v>4513</v>
      </c>
      <c r="C870" t="s">
        <v>4701</v>
      </c>
      <c r="D870" t="s">
        <v>4702</v>
      </c>
      <c r="E870" t="s">
        <v>4703</v>
      </c>
      <c r="F870" t="s">
        <v>4234</v>
      </c>
      <c r="G870" t="s">
        <v>4235</v>
      </c>
      <c r="H870" t="s">
        <v>402</v>
      </c>
      <c r="I870" t="s">
        <v>403</v>
      </c>
      <c r="J870" t="s">
        <v>4664</v>
      </c>
      <c r="K870" t="s">
        <v>4528</v>
      </c>
      <c r="L870" t="s">
        <v>115</v>
      </c>
      <c r="M870" t="s">
        <v>174</v>
      </c>
      <c r="N870" t="s">
        <v>66</v>
      </c>
      <c r="O870" t="s">
        <v>141</v>
      </c>
      <c r="P870" t="s">
        <v>119</v>
      </c>
      <c r="Q870" t="s">
        <v>120</v>
      </c>
      <c r="R870" t="s">
        <v>4704</v>
      </c>
      <c r="S870">
        <v>161227</v>
      </c>
      <c r="T870" t="s">
        <v>4239</v>
      </c>
      <c r="U870" t="s">
        <v>405</v>
      </c>
      <c r="V870" t="s">
        <v>4666</v>
      </c>
      <c r="W870" t="s">
        <v>4531</v>
      </c>
      <c r="X870" t="s">
        <v>112</v>
      </c>
      <c r="Y870" t="s">
        <v>112</v>
      </c>
      <c r="Z870" t="s">
        <v>112</v>
      </c>
      <c r="AA870" t="s">
        <v>12</v>
      </c>
      <c r="AI870" t="s">
        <v>148</v>
      </c>
    </row>
    <row r="871" spans="1:35">
      <c r="A871" t="s">
        <v>4512</v>
      </c>
      <c r="B871" t="s">
        <v>4513</v>
      </c>
      <c r="C871" t="s">
        <v>4705</v>
      </c>
      <c r="D871" t="s">
        <v>4706</v>
      </c>
      <c r="E871" t="s">
        <v>4707</v>
      </c>
      <c r="F871" t="s">
        <v>422</v>
      </c>
      <c r="G871" t="s">
        <v>719</v>
      </c>
      <c r="H871" t="s">
        <v>402</v>
      </c>
      <c r="I871" t="s">
        <v>403</v>
      </c>
      <c r="J871" t="s">
        <v>4664</v>
      </c>
      <c r="K871" t="s">
        <v>4528</v>
      </c>
      <c r="L871" t="s">
        <v>115</v>
      </c>
      <c r="M871" t="s">
        <v>174</v>
      </c>
      <c r="N871" t="s">
        <v>66</v>
      </c>
      <c r="O871" t="s">
        <v>141</v>
      </c>
      <c r="P871" t="s">
        <v>119</v>
      </c>
      <c r="Q871" t="s">
        <v>120</v>
      </c>
      <c r="R871" t="s">
        <v>4708</v>
      </c>
      <c r="S871">
        <v>161229</v>
      </c>
      <c r="T871" t="s">
        <v>426</v>
      </c>
      <c r="U871" t="s">
        <v>405</v>
      </c>
      <c r="V871" t="s">
        <v>4666</v>
      </c>
      <c r="W871" t="s">
        <v>4531</v>
      </c>
      <c r="X871" t="s">
        <v>112</v>
      </c>
      <c r="Y871" t="s">
        <v>112</v>
      </c>
      <c r="Z871" t="s">
        <v>112</v>
      </c>
      <c r="AA871" t="s">
        <v>12</v>
      </c>
      <c r="AI871" t="s">
        <v>148</v>
      </c>
    </row>
    <row r="872" spans="1:35">
      <c r="A872" t="s">
        <v>4512</v>
      </c>
      <c r="B872" t="s">
        <v>4709</v>
      </c>
      <c r="C872" t="s">
        <v>4710</v>
      </c>
      <c r="D872" t="s">
        <v>4711</v>
      </c>
      <c r="E872" t="s">
        <v>4712</v>
      </c>
      <c r="F872" t="s">
        <v>447</v>
      </c>
      <c r="G872" t="s">
        <v>448</v>
      </c>
      <c r="H872" t="s">
        <v>402</v>
      </c>
      <c r="I872" t="s">
        <v>403</v>
      </c>
      <c r="J872" t="s">
        <v>4664</v>
      </c>
      <c r="K872" t="s">
        <v>4528</v>
      </c>
      <c r="L872" t="s">
        <v>115</v>
      </c>
      <c r="M872" t="s">
        <v>174</v>
      </c>
      <c r="N872" t="s">
        <v>66</v>
      </c>
      <c r="O872" t="s">
        <v>141</v>
      </c>
      <c r="P872" t="s">
        <v>119</v>
      </c>
      <c r="Q872" t="s">
        <v>120</v>
      </c>
      <c r="R872" t="s">
        <v>4713</v>
      </c>
      <c r="S872">
        <v>170103</v>
      </c>
      <c r="T872" t="s">
        <v>450</v>
      </c>
      <c r="U872" t="s">
        <v>405</v>
      </c>
      <c r="V872" t="s">
        <v>4666</v>
      </c>
      <c r="W872" t="s">
        <v>4531</v>
      </c>
      <c r="X872" t="s">
        <v>112</v>
      </c>
      <c r="Y872" t="s">
        <v>112</v>
      </c>
      <c r="Z872" t="s">
        <v>112</v>
      </c>
      <c r="AA872" t="s">
        <v>12</v>
      </c>
      <c r="AG872" t="s">
        <v>4714</v>
      </c>
      <c r="AI872" t="s">
        <v>148</v>
      </c>
    </row>
    <row r="873" spans="1:35">
      <c r="A873" t="s">
        <v>4512</v>
      </c>
      <c r="B873" t="s">
        <v>4513</v>
      </c>
      <c r="C873" t="s">
        <v>4715</v>
      </c>
      <c r="D873" t="s">
        <v>4716</v>
      </c>
      <c r="E873" t="s">
        <v>4717</v>
      </c>
      <c r="F873" t="s">
        <v>4234</v>
      </c>
      <c r="G873" t="s">
        <v>4235</v>
      </c>
      <c r="H873" t="s">
        <v>402</v>
      </c>
      <c r="I873" t="s">
        <v>403</v>
      </c>
      <c r="J873" t="s">
        <v>4664</v>
      </c>
      <c r="K873" t="s">
        <v>4528</v>
      </c>
      <c r="L873" t="s">
        <v>115</v>
      </c>
      <c r="M873" t="s">
        <v>366</v>
      </c>
      <c r="N873" t="s">
        <v>66</v>
      </c>
      <c r="O873" t="s">
        <v>141</v>
      </c>
      <c r="P873" t="s">
        <v>119</v>
      </c>
      <c r="Q873" t="s">
        <v>120</v>
      </c>
      <c r="R873" t="s">
        <v>4718</v>
      </c>
      <c r="S873">
        <v>170103</v>
      </c>
      <c r="T873" t="s">
        <v>4239</v>
      </c>
      <c r="U873" t="s">
        <v>405</v>
      </c>
      <c r="V873" t="s">
        <v>4666</v>
      </c>
      <c r="W873" t="s">
        <v>4531</v>
      </c>
      <c r="X873" t="s">
        <v>112</v>
      </c>
      <c r="Y873" t="s">
        <v>112</v>
      </c>
      <c r="Z873" t="s">
        <v>112</v>
      </c>
      <c r="AA873" t="s">
        <v>12</v>
      </c>
      <c r="AI873" t="s">
        <v>148</v>
      </c>
    </row>
    <row r="874" spans="1:35">
      <c r="A874" t="s">
        <v>4512</v>
      </c>
      <c r="B874" t="s">
        <v>4513</v>
      </c>
      <c r="C874" t="s">
        <v>4719</v>
      </c>
      <c r="D874" t="s">
        <v>4720</v>
      </c>
      <c r="E874" t="s">
        <v>4721</v>
      </c>
      <c r="F874" t="s">
        <v>422</v>
      </c>
      <c r="G874" t="s">
        <v>719</v>
      </c>
      <c r="H874" t="s">
        <v>4722</v>
      </c>
      <c r="I874" t="s">
        <v>2621</v>
      </c>
      <c r="J874" t="s">
        <v>4664</v>
      </c>
      <c r="K874" t="s">
        <v>4528</v>
      </c>
      <c r="L874" t="s">
        <v>115</v>
      </c>
      <c r="M874" t="s">
        <v>366</v>
      </c>
      <c r="N874" t="s">
        <v>66</v>
      </c>
      <c r="O874" t="s">
        <v>141</v>
      </c>
      <c r="P874" t="s">
        <v>119</v>
      </c>
      <c r="Q874" t="s">
        <v>120</v>
      </c>
      <c r="R874" t="s">
        <v>4723</v>
      </c>
      <c r="S874">
        <v>170109</v>
      </c>
      <c r="T874" t="s">
        <v>426</v>
      </c>
      <c r="U874" t="s">
        <v>4724</v>
      </c>
      <c r="V874" t="s">
        <v>4666</v>
      </c>
      <c r="W874" t="s">
        <v>4531</v>
      </c>
      <c r="X874" t="s">
        <v>112</v>
      </c>
      <c r="Y874" t="s">
        <v>112</v>
      </c>
      <c r="Z874" t="s">
        <v>112</v>
      </c>
      <c r="AA874" t="s">
        <v>12</v>
      </c>
      <c r="AI874" t="s">
        <v>148</v>
      </c>
    </row>
    <row r="875" spans="1:35">
      <c r="A875" t="s">
        <v>4512</v>
      </c>
      <c r="B875" t="s">
        <v>4655</v>
      </c>
      <c r="C875" t="s">
        <v>4725</v>
      </c>
      <c r="D875" t="s">
        <v>4726</v>
      </c>
      <c r="E875" t="s">
        <v>4727</v>
      </c>
      <c r="F875" t="s">
        <v>447</v>
      </c>
      <c r="G875" t="s">
        <v>448</v>
      </c>
      <c r="H875" t="s">
        <v>479</v>
      </c>
      <c r="I875" t="s">
        <v>480</v>
      </c>
      <c r="J875" t="s">
        <v>4664</v>
      </c>
      <c r="K875" t="s">
        <v>4528</v>
      </c>
      <c r="L875" t="s">
        <v>115</v>
      </c>
      <c r="M875" t="s">
        <v>174</v>
      </c>
      <c r="N875" t="s">
        <v>66</v>
      </c>
      <c r="O875" t="s">
        <v>4659</v>
      </c>
      <c r="P875" t="s">
        <v>119</v>
      </c>
      <c r="Q875" t="s">
        <v>120</v>
      </c>
      <c r="T875" t="s">
        <v>450</v>
      </c>
      <c r="U875" t="s">
        <v>482</v>
      </c>
      <c r="V875" t="s">
        <v>4666</v>
      </c>
      <c r="W875" t="s">
        <v>4531</v>
      </c>
      <c r="X875" t="s">
        <v>112</v>
      </c>
      <c r="Y875" t="s">
        <v>112</v>
      </c>
      <c r="Z875" t="s">
        <v>112</v>
      </c>
      <c r="AA875" t="s">
        <v>12</v>
      </c>
      <c r="AI875" t="s">
        <v>148</v>
      </c>
    </row>
    <row r="876" spans="1:35">
      <c r="A876" t="s">
        <v>4512</v>
      </c>
      <c r="B876" t="s">
        <v>4709</v>
      </c>
      <c r="C876" t="s">
        <v>4728</v>
      </c>
      <c r="D876" t="s">
        <v>4729</v>
      </c>
      <c r="E876" t="s">
        <v>4730</v>
      </c>
      <c r="F876" t="s">
        <v>495</v>
      </c>
      <c r="G876" t="s">
        <v>496</v>
      </c>
      <c r="H876" t="s">
        <v>402</v>
      </c>
      <c r="I876" t="s">
        <v>403</v>
      </c>
      <c r="J876" t="s">
        <v>4664</v>
      </c>
      <c r="K876" t="s">
        <v>4528</v>
      </c>
      <c r="L876" t="s">
        <v>115</v>
      </c>
      <c r="M876" t="s">
        <v>174</v>
      </c>
      <c r="N876" t="s">
        <v>66</v>
      </c>
      <c r="O876" t="s">
        <v>141</v>
      </c>
      <c r="P876" t="s">
        <v>119</v>
      </c>
      <c r="Q876" t="s">
        <v>120</v>
      </c>
      <c r="R876" t="s">
        <v>4731</v>
      </c>
      <c r="S876">
        <v>170113</v>
      </c>
      <c r="T876" t="s">
        <v>498</v>
      </c>
      <c r="U876" t="s">
        <v>405</v>
      </c>
      <c r="V876" t="s">
        <v>4666</v>
      </c>
      <c r="W876" t="s">
        <v>4531</v>
      </c>
      <c r="X876" t="s">
        <v>112</v>
      </c>
      <c r="Y876" t="s">
        <v>112</v>
      </c>
      <c r="Z876" t="s">
        <v>112</v>
      </c>
      <c r="AA876" t="s">
        <v>12</v>
      </c>
      <c r="AI876" t="s">
        <v>148</v>
      </c>
    </row>
    <row r="877" spans="1:35">
      <c r="A877" t="s">
        <v>4512</v>
      </c>
      <c r="B877" t="s">
        <v>4655</v>
      </c>
      <c r="C877" t="s">
        <v>4732</v>
      </c>
      <c r="D877" t="s">
        <v>4733</v>
      </c>
      <c r="E877" t="s">
        <v>4734</v>
      </c>
      <c r="F877" t="s">
        <v>1424</v>
      </c>
      <c r="G877" t="s">
        <v>1425</v>
      </c>
      <c r="H877" t="s">
        <v>402</v>
      </c>
      <c r="I877" t="s">
        <v>403</v>
      </c>
      <c r="J877" t="s">
        <v>4664</v>
      </c>
      <c r="K877" t="s">
        <v>4528</v>
      </c>
      <c r="L877" t="s">
        <v>115</v>
      </c>
      <c r="M877" t="s">
        <v>174</v>
      </c>
      <c r="N877" t="s">
        <v>66</v>
      </c>
      <c r="O877" t="s">
        <v>4659</v>
      </c>
      <c r="P877" t="s">
        <v>119</v>
      </c>
      <c r="Q877" t="s">
        <v>120</v>
      </c>
      <c r="R877" t="s">
        <v>4735</v>
      </c>
      <c r="S877">
        <v>170117</v>
      </c>
      <c r="T877" t="s">
        <v>1428</v>
      </c>
      <c r="U877" t="s">
        <v>405</v>
      </c>
      <c r="V877" t="s">
        <v>4666</v>
      </c>
      <c r="W877" t="s">
        <v>4531</v>
      </c>
      <c r="X877" t="s">
        <v>112</v>
      </c>
      <c r="Y877" t="s">
        <v>112</v>
      </c>
      <c r="Z877" t="s">
        <v>112</v>
      </c>
      <c r="AA877" t="s">
        <v>12</v>
      </c>
      <c r="AI877" t="s">
        <v>148</v>
      </c>
    </row>
    <row r="878" spans="1:35">
      <c r="A878" t="s">
        <v>4512</v>
      </c>
      <c r="B878" t="s">
        <v>4513</v>
      </c>
      <c r="C878" t="s">
        <v>4736</v>
      </c>
      <c r="D878" t="s">
        <v>4737</v>
      </c>
      <c r="E878" t="s">
        <v>4738</v>
      </c>
      <c r="F878" t="s">
        <v>422</v>
      </c>
      <c r="G878" t="s">
        <v>719</v>
      </c>
      <c r="H878" t="s">
        <v>402</v>
      </c>
      <c r="I878" t="s">
        <v>403</v>
      </c>
      <c r="J878" t="s">
        <v>4664</v>
      </c>
      <c r="K878" t="s">
        <v>4528</v>
      </c>
      <c r="L878" t="s">
        <v>115</v>
      </c>
      <c r="M878" t="s">
        <v>366</v>
      </c>
      <c r="N878" t="s">
        <v>66</v>
      </c>
      <c r="O878" t="s">
        <v>141</v>
      </c>
      <c r="P878" t="s">
        <v>119</v>
      </c>
      <c r="Q878" t="s">
        <v>120</v>
      </c>
      <c r="R878" t="s">
        <v>4739</v>
      </c>
      <c r="S878">
        <v>170123</v>
      </c>
      <c r="T878" t="s">
        <v>426</v>
      </c>
      <c r="U878" t="s">
        <v>405</v>
      </c>
      <c r="V878" t="s">
        <v>4666</v>
      </c>
      <c r="W878" t="s">
        <v>4531</v>
      </c>
      <c r="X878" t="s">
        <v>112</v>
      </c>
      <c r="Y878" t="s">
        <v>112</v>
      </c>
      <c r="Z878" t="s">
        <v>112</v>
      </c>
      <c r="AA878" t="s">
        <v>12</v>
      </c>
      <c r="AI878" t="s">
        <v>148</v>
      </c>
    </row>
    <row r="879" spans="1:35">
      <c r="A879" t="s">
        <v>4512</v>
      </c>
      <c r="B879" t="s">
        <v>4513</v>
      </c>
      <c r="C879" t="s">
        <v>4740</v>
      </c>
      <c r="D879" t="s">
        <v>4741</v>
      </c>
      <c r="E879" t="s">
        <v>4742</v>
      </c>
      <c r="F879" t="s">
        <v>495</v>
      </c>
      <c r="G879" t="s">
        <v>496</v>
      </c>
      <c r="H879" t="s">
        <v>479</v>
      </c>
      <c r="I879" t="s">
        <v>480</v>
      </c>
      <c r="J879" t="s">
        <v>4664</v>
      </c>
      <c r="K879" t="s">
        <v>4528</v>
      </c>
      <c r="L879" t="s">
        <v>115</v>
      </c>
      <c r="M879" t="s">
        <v>174</v>
      </c>
      <c r="N879" t="s">
        <v>66</v>
      </c>
      <c r="O879" t="s">
        <v>141</v>
      </c>
      <c r="P879" t="s">
        <v>119</v>
      </c>
      <c r="Q879" t="s">
        <v>120</v>
      </c>
      <c r="R879" t="s">
        <v>4743</v>
      </c>
      <c r="S879">
        <v>170126</v>
      </c>
      <c r="T879" t="s">
        <v>498</v>
      </c>
      <c r="U879" t="s">
        <v>482</v>
      </c>
      <c r="V879" t="s">
        <v>4666</v>
      </c>
      <c r="W879" t="s">
        <v>4531</v>
      </c>
      <c r="X879" t="s">
        <v>112</v>
      </c>
      <c r="Y879" t="s">
        <v>112</v>
      </c>
      <c r="Z879" t="s">
        <v>112</v>
      </c>
      <c r="AA879" t="s">
        <v>12</v>
      </c>
      <c r="AI879" t="s">
        <v>148</v>
      </c>
    </row>
    <row r="880" spans="1:35">
      <c r="A880" t="s">
        <v>4512</v>
      </c>
      <c r="B880" t="s">
        <v>4513</v>
      </c>
      <c r="C880" t="s">
        <v>4744</v>
      </c>
      <c r="D880" t="s">
        <v>4745</v>
      </c>
      <c r="E880" t="s">
        <v>4746</v>
      </c>
      <c r="F880" t="s">
        <v>362</v>
      </c>
      <c r="G880" t="s">
        <v>363</v>
      </c>
      <c r="H880" t="s">
        <v>402</v>
      </c>
      <c r="I880" t="s">
        <v>403</v>
      </c>
      <c r="J880" t="s">
        <v>4664</v>
      </c>
      <c r="K880" t="s">
        <v>4528</v>
      </c>
      <c r="L880" t="s">
        <v>115</v>
      </c>
      <c r="M880" t="s">
        <v>366</v>
      </c>
      <c r="N880" t="s">
        <v>66</v>
      </c>
      <c r="O880" t="s">
        <v>141</v>
      </c>
      <c r="P880" t="s">
        <v>119</v>
      </c>
      <c r="Q880" t="s">
        <v>120</v>
      </c>
      <c r="R880" t="s">
        <v>4747</v>
      </c>
      <c r="S880">
        <v>170126</v>
      </c>
      <c r="T880" t="s">
        <v>368</v>
      </c>
      <c r="U880" t="s">
        <v>405</v>
      </c>
      <c r="V880" t="s">
        <v>4666</v>
      </c>
      <c r="W880" t="s">
        <v>4531</v>
      </c>
      <c r="X880" t="s">
        <v>112</v>
      </c>
      <c r="Y880" t="s">
        <v>112</v>
      </c>
      <c r="Z880" t="s">
        <v>112</v>
      </c>
      <c r="AA880" t="s">
        <v>12</v>
      </c>
      <c r="AI880" t="s">
        <v>148</v>
      </c>
    </row>
    <row r="881" spans="1:35">
      <c r="A881" t="s">
        <v>4512</v>
      </c>
      <c r="B881" t="s">
        <v>4513</v>
      </c>
      <c r="C881" t="s">
        <v>4748</v>
      </c>
      <c r="D881" t="s">
        <v>4749</v>
      </c>
      <c r="E881" t="s">
        <v>4750</v>
      </c>
      <c r="F881" t="s">
        <v>4751</v>
      </c>
      <c r="G881" t="s">
        <v>4752</v>
      </c>
      <c r="H881" t="s">
        <v>402</v>
      </c>
      <c r="I881" t="s">
        <v>403</v>
      </c>
      <c r="J881" t="s">
        <v>4664</v>
      </c>
      <c r="K881" t="s">
        <v>4528</v>
      </c>
      <c r="L881" t="s">
        <v>115</v>
      </c>
      <c r="M881" t="s">
        <v>366</v>
      </c>
      <c r="N881" t="s">
        <v>66</v>
      </c>
      <c r="O881" t="s">
        <v>141</v>
      </c>
      <c r="P881" t="s">
        <v>119</v>
      </c>
      <c r="Q881" t="s">
        <v>120</v>
      </c>
      <c r="R881" t="s">
        <v>4753</v>
      </c>
      <c r="S881">
        <v>170126</v>
      </c>
      <c r="T881" t="s">
        <v>4754</v>
      </c>
      <c r="U881" t="s">
        <v>405</v>
      </c>
      <c r="V881" t="s">
        <v>4666</v>
      </c>
      <c r="W881" t="s">
        <v>4531</v>
      </c>
      <c r="X881" t="s">
        <v>112</v>
      </c>
      <c r="Y881" t="s">
        <v>112</v>
      </c>
      <c r="Z881" t="s">
        <v>112</v>
      </c>
      <c r="AA881" t="s">
        <v>12</v>
      </c>
      <c r="AI881" t="s">
        <v>148</v>
      </c>
    </row>
    <row r="882" spans="1:35">
      <c r="A882" t="s">
        <v>4512</v>
      </c>
      <c r="B882" t="s">
        <v>4709</v>
      </c>
      <c r="C882" t="s">
        <v>4755</v>
      </c>
      <c r="D882" t="s">
        <v>4756</v>
      </c>
      <c r="E882" t="s">
        <v>4757</v>
      </c>
      <c r="F882" t="s">
        <v>495</v>
      </c>
      <c r="G882" t="s">
        <v>496</v>
      </c>
      <c r="H882" t="s">
        <v>479</v>
      </c>
      <c r="I882" t="s">
        <v>480</v>
      </c>
      <c r="J882" t="s">
        <v>4664</v>
      </c>
      <c r="K882" t="s">
        <v>4528</v>
      </c>
      <c r="L882" t="s">
        <v>115</v>
      </c>
      <c r="M882" t="s">
        <v>174</v>
      </c>
      <c r="N882" t="s">
        <v>66</v>
      </c>
      <c r="O882" t="s">
        <v>141</v>
      </c>
      <c r="P882" t="s">
        <v>119</v>
      </c>
      <c r="Q882" t="s">
        <v>120</v>
      </c>
      <c r="R882" t="s">
        <v>4758</v>
      </c>
      <c r="S882">
        <v>170209</v>
      </c>
      <c r="T882" t="s">
        <v>498</v>
      </c>
      <c r="U882" t="s">
        <v>482</v>
      </c>
      <c r="V882" t="s">
        <v>4666</v>
      </c>
      <c r="W882" t="s">
        <v>4531</v>
      </c>
      <c r="X882" t="s">
        <v>112</v>
      </c>
      <c r="Y882" t="s">
        <v>112</v>
      </c>
      <c r="Z882" t="s">
        <v>112</v>
      </c>
      <c r="AA882" t="s">
        <v>12</v>
      </c>
      <c r="AI882" t="s">
        <v>148</v>
      </c>
    </row>
    <row r="883" spans="1:35">
      <c r="A883" t="s">
        <v>4512</v>
      </c>
      <c r="B883" t="s">
        <v>4655</v>
      </c>
      <c r="C883" t="s">
        <v>4759</v>
      </c>
      <c r="D883" t="s">
        <v>4760</v>
      </c>
      <c r="E883" t="s">
        <v>4761</v>
      </c>
      <c r="F883" t="s">
        <v>4234</v>
      </c>
      <c r="G883" t="s">
        <v>4235</v>
      </c>
      <c r="H883" t="s">
        <v>402</v>
      </c>
      <c r="I883" t="s">
        <v>403</v>
      </c>
      <c r="J883" t="s">
        <v>4664</v>
      </c>
      <c r="K883" t="s">
        <v>4528</v>
      </c>
      <c r="L883" t="s">
        <v>115</v>
      </c>
      <c r="M883" t="s">
        <v>366</v>
      </c>
      <c r="N883" t="s">
        <v>66</v>
      </c>
      <c r="O883" t="s">
        <v>4659</v>
      </c>
      <c r="P883" t="s">
        <v>119</v>
      </c>
      <c r="Q883" t="s">
        <v>120</v>
      </c>
      <c r="R883" t="s">
        <v>4762</v>
      </c>
      <c r="S883">
        <v>170207</v>
      </c>
      <c r="T883" t="s">
        <v>4239</v>
      </c>
      <c r="U883" t="s">
        <v>405</v>
      </c>
      <c r="V883" t="s">
        <v>4666</v>
      </c>
      <c r="W883" t="s">
        <v>4531</v>
      </c>
      <c r="X883" t="s">
        <v>112</v>
      </c>
      <c r="Y883" t="s">
        <v>112</v>
      </c>
      <c r="Z883" t="s">
        <v>112</v>
      </c>
      <c r="AA883" t="s">
        <v>12</v>
      </c>
      <c r="AI883" t="s">
        <v>148</v>
      </c>
    </row>
    <row r="884" spans="1:35">
      <c r="A884" t="s">
        <v>4512</v>
      </c>
      <c r="B884" t="s">
        <v>4655</v>
      </c>
      <c r="C884" t="s">
        <v>4763</v>
      </c>
      <c r="D884" t="s">
        <v>4764</v>
      </c>
      <c r="E884" t="s">
        <v>4765</v>
      </c>
      <c r="F884" t="s">
        <v>1424</v>
      </c>
      <c r="G884" t="s">
        <v>1425</v>
      </c>
      <c r="H884" t="s">
        <v>479</v>
      </c>
      <c r="I884" t="s">
        <v>480</v>
      </c>
      <c r="J884" t="s">
        <v>4664</v>
      </c>
      <c r="K884" t="s">
        <v>4528</v>
      </c>
      <c r="L884" t="s">
        <v>115</v>
      </c>
      <c r="M884" t="s">
        <v>174</v>
      </c>
      <c r="N884" t="s">
        <v>66</v>
      </c>
      <c r="O884" t="s">
        <v>4659</v>
      </c>
      <c r="P884" t="s">
        <v>119</v>
      </c>
      <c r="Q884" t="s">
        <v>120</v>
      </c>
      <c r="R884" t="s">
        <v>4766</v>
      </c>
      <c r="S884">
        <v>170210</v>
      </c>
      <c r="T884" t="s">
        <v>1428</v>
      </c>
      <c r="U884" t="s">
        <v>482</v>
      </c>
      <c r="V884" t="s">
        <v>4666</v>
      </c>
      <c r="W884" t="s">
        <v>4531</v>
      </c>
      <c r="X884" t="s">
        <v>112</v>
      </c>
      <c r="Y884" t="s">
        <v>112</v>
      </c>
      <c r="Z884" t="s">
        <v>112</v>
      </c>
      <c r="AA884" t="s">
        <v>12</v>
      </c>
      <c r="AI884" t="s">
        <v>148</v>
      </c>
    </row>
    <row r="885" spans="1:35">
      <c r="A885" t="s">
        <v>4512</v>
      </c>
      <c r="B885" t="s">
        <v>4513</v>
      </c>
      <c r="C885" t="s">
        <v>4767</v>
      </c>
      <c r="D885" t="s">
        <v>4768</v>
      </c>
      <c r="E885" t="s">
        <v>4769</v>
      </c>
      <c r="F885" t="s">
        <v>495</v>
      </c>
      <c r="G885" t="s">
        <v>496</v>
      </c>
      <c r="H885" t="s">
        <v>468</v>
      </c>
      <c r="I885" t="s">
        <v>469</v>
      </c>
      <c r="J885" t="s">
        <v>4664</v>
      </c>
      <c r="K885" t="s">
        <v>4528</v>
      </c>
      <c r="L885" t="s">
        <v>115</v>
      </c>
      <c r="M885" t="s">
        <v>174</v>
      </c>
      <c r="N885" t="s">
        <v>66</v>
      </c>
      <c r="O885" t="s">
        <v>141</v>
      </c>
      <c r="P885" t="s">
        <v>119</v>
      </c>
      <c r="Q885" t="s">
        <v>120</v>
      </c>
      <c r="R885" t="s">
        <v>4770</v>
      </c>
      <c r="S885">
        <v>170215</v>
      </c>
      <c r="T885" t="s">
        <v>498</v>
      </c>
      <c r="U885" t="s">
        <v>471</v>
      </c>
      <c r="V885" t="s">
        <v>4666</v>
      </c>
      <c r="W885" t="s">
        <v>4531</v>
      </c>
      <c r="X885" t="s">
        <v>112</v>
      </c>
      <c r="Y885" t="s">
        <v>112</v>
      </c>
      <c r="Z885" t="s">
        <v>112</v>
      </c>
      <c r="AA885" t="s">
        <v>12</v>
      </c>
      <c r="AI885" t="s">
        <v>148</v>
      </c>
    </row>
    <row r="886" spans="1:35">
      <c r="A886" t="s">
        <v>4512</v>
      </c>
      <c r="B886" t="s">
        <v>4771</v>
      </c>
      <c r="C886" t="s">
        <v>4772</v>
      </c>
      <c r="D886" t="s">
        <v>4773</v>
      </c>
      <c r="E886" t="s">
        <v>4774</v>
      </c>
      <c r="F886" t="s">
        <v>495</v>
      </c>
      <c r="G886" t="s">
        <v>496</v>
      </c>
      <c r="H886" t="s">
        <v>479</v>
      </c>
      <c r="I886" t="s">
        <v>480</v>
      </c>
      <c r="J886" t="s">
        <v>4664</v>
      </c>
      <c r="K886" t="s">
        <v>4528</v>
      </c>
      <c r="L886" t="s">
        <v>1405</v>
      </c>
      <c r="M886" t="s">
        <v>174</v>
      </c>
      <c r="N886" t="s">
        <v>66</v>
      </c>
      <c r="O886" t="s">
        <v>141</v>
      </c>
      <c r="P886" t="s">
        <v>119</v>
      </c>
      <c r="Q886" t="s">
        <v>120</v>
      </c>
      <c r="R886" t="s">
        <v>4775</v>
      </c>
      <c r="S886">
        <v>170303</v>
      </c>
      <c r="T886" t="s">
        <v>498</v>
      </c>
      <c r="U886" t="s">
        <v>482</v>
      </c>
      <c r="V886" t="s">
        <v>4666</v>
      </c>
      <c r="W886" t="s">
        <v>4524</v>
      </c>
      <c r="X886" t="s">
        <v>112</v>
      </c>
      <c r="Y886" t="s">
        <v>112</v>
      </c>
      <c r="Z886" t="s">
        <v>112</v>
      </c>
      <c r="AA886" t="s">
        <v>12</v>
      </c>
      <c r="AI886" t="s">
        <v>148</v>
      </c>
    </row>
    <row r="887" spans="1:35">
      <c r="A887" t="s">
        <v>4512</v>
      </c>
      <c r="B887" t="s">
        <v>4513</v>
      </c>
      <c r="C887" t="s">
        <v>4776</v>
      </c>
      <c r="D887" t="s">
        <v>4777</v>
      </c>
      <c r="E887" t="s">
        <v>4778</v>
      </c>
      <c r="F887" t="s">
        <v>447</v>
      </c>
      <c r="G887" t="s">
        <v>448</v>
      </c>
      <c r="H887" t="s">
        <v>479</v>
      </c>
      <c r="I887" t="s">
        <v>480</v>
      </c>
      <c r="J887" t="s">
        <v>4664</v>
      </c>
      <c r="K887" t="s">
        <v>4528</v>
      </c>
      <c r="L887" t="s">
        <v>115</v>
      </c>
      <c r="M887" t="s">
        <v>174</v>
      </c>
      <c r="N887" t="s">
        <v>66</v>
      </c>
      <c r="O887" t="s">
        <v>141</v>
      </c>
      <c r="P887" t="s">
        <v>119</v>
      </c>
      <c r="Q887" t="s">
        <v>120</v>
      </c>
      <c r="R887" t="s">
        <v>4779</v>
      </c>
      <c r="S887">
        <v>170405</v>
      </c>
      <c r="T887" t="s">
        <v>450</v>
      </c>
      <c r="U887" t="s">
        <v>482</v>
      </c>
      <c r="V887" t="s">
        <v>4666</v>
      </c>
      <c r="W887" t="s">
        <v>4531</v>
      </c>
      <c r="X887" t="s">
        <v>112</v>
      </c>
      <c r="Y887" t="s">
        <v>112</v>
      </c>
      <c r="Z887" t="s">
        <v>112</v>
      </c>
      <c r="AA887" t="s">
        <v>12</v>
      </c>
      <c r="AI887" t="s">
        <v>148</v>
      </c>
    </row>
    <row r="888" spans="1:35">
      <c r="A888" t="s">
        <v>4512</v>
      </c>
      <c r="B888" t="s">
        <v>4709</v>
      </c>
      <c r="C888" t="s">
        <v>4780</v>
      </c>
      <c r="D888" t="s">
        <v>4781</v>
      </c>
      <c r="E888" t="s">
        <v>4782</v>
      </c>
      <c r="F888" t="s">
        <v>495</v>
      </c>
      <c r="G888" t="s">
        <v>496</v>
      </c>
      <c r="H888" t="s">
        <v>136</v>
      </c>
      <c r="I888" t="s">
        <v>137</v>
      </c>
      <c r="J888" t="s">
        <v>4664</v>
      </c>
      <c r="K888" t="s">
        <v>4528</v>
      </c>
      <c r="L888" t="s">
        <v>115</v>
      </c>
      <c r="M888" t="s">
        <v>174</v>
      </c>
      <c r="N888" t="s">
        <v>66</v>
      </c>
      <c r="O888" t="s">
        <v>141</v>
      </c>
      <c r="P888" t="s">
        <v>119</v>
      </c>
      <c r="Q888" t="s">
        <v>120</v>
      </c>
      <c r="R888" t="s">
        <v>4783</v>
      </c>
      <c r="S888">
        <v>170407</v>
      </c>
      <c r="T888" t="s">
        <v>498</v>
      </c>
      <c r="U888" t="s">
        <v>146</v>
      </c>
      <c r="V888" t="s">
        <v>4666</v>
      </c>
      <c r="W888" t="s">
        <v>4531</v>
      </c>
      <c r="X888" t="s">
        <v>112</v>
      </c>
      <c r="Y888" t="s">
        <v>112</v>
      </c>
      <c r="Z888" t="s">
        <v>112</v>
      </c>
      <c r="AA888" t="s">
        <v>12</v>
      </c>
      <c r="AI888" t="s">
        <v>148</v>
      </c>
    </row>
    <row r="889" spans="1:35">
      <c r="A889" t="s">
        <v>4512</v>
      </c>
      <c r="B889" t="s">
        <v>4513</v>
      </c>
      <c r="C889" t="s">
        <v>4784</v>
      </c>
      <c r="D889" t="s">
        <v>4785</v>
      </c>
      <c r="E889" t="s">
        <v>4786</v>
      </c>
      <c r="F889" t="s">
        <v>4234</v>
      </c>
      <c r="G889" t="s">
        <v>4235</v>
      </c>
      <c r="H889" t="s">
        <v>479</v>
      </c>
      <c r="I889" t="s">
        <v>480</v>
      </c>
      <c r="J889" t="s">
        <v>4664</v>
      </c>
      <c r="K889" t="s">
        <v>4528</v>
      </c>
      <c r="L889" t="s">
        <v>115</v>
      </c>
      <c r="M889" t="s">
        <v>366</v>
      </c>
      <c r="N889" t="s">
        <v>66</v>
      </c>
      <c r="O889" t="s">
        <v>141</v>
      </c>
      <c r="P889" t="s">
        <v>119</v>
      </c>
      <c r="Q889" t="s">
        <v>120</v>
      </c>
      <c r="R889" t="s">
        <v>4787</v>
      </c>
      <c r="S889">
        <v>170406</v>
      </c>
      <c r="T889" t="s">
        <v>4239</v>
      </c>
      <c r="U889" t="s">
        <v>482</v>
      </c>
      <c r="V889" t="s">
        <v>4666</v>
      </c>
      <c r="W889" t="s">
        <v>4531</v>
      </c>
      <c r="X889" t="s">
        <v>112</v>
      </c>
      <c r="Y889" t="s">
        <v>112</v>
      </c>
      <c r="Z889" t="s">
        <v>112</v>
      </c>
      <c r="AA889" t="s">
        <v>12</v>
      </c>
      <c r="AI889" t="s">
        <v>148</v>
      </c>
    </row>
    <row r="890" spans="1:35">
      <c r="A890" t="s">
        <v>4512</v>
      </c>
      <c r="B890" t="s">
        <v>4513</v>
      </c>
      <c r="C890" t="s">
        <v>4788</v>
      </c>
      <c r="D890" t="s">
        <v>4789</v>
      </c>
      <c r="E890" t="s">
        <v>4790</v>
      </c>
      <c r="F890" t="s">
        <v>4751</v>
      </c>
      <c r="G890" t="s">
        <v>4752</v>
      </c>
      <c r="H890" t="s">
        <v>479</v>
      </c>
      <c r="I890" t="s">
        <v>480</v>
      </c>
      <c r="J890" t="s">
        <v>4664</v>
      </c>
      <c r="K890" t="s">
        <v>4528</v>
      </c>
      <c r="L890" t="s">
        <v>115</v>
      </c>
      <c r="M890" t="s">
        <v>366</v>
      </c>
      <c r="N890" t="s">
        <v>66</v>
      </c>
      <c r="O890" t="s">
        <v>141</v>
      </c>
      <c r="P890" t="s">
        <v>119</v>
      </c>
      <c r="Q890" t="s">
        <v>120</v>
      </c>
      <c r="R890" t="s">
        <v>4791</v>
      </c>
      <c r="S890">
        <v>170406</v>
      </c>
      <c r="T890" t="s">
        <v>4754</v>
      </c>
      <c r="U890" t="s">
        <v>482</v>
      </c>
      <c r="V890" t="s">
        <v>4666</v>
      </c>
      <c r="W890" t="s">
        <v>4531</v>
      </c>
      <c r="X890" t="s">
        <v>112</v>
      </c>
      <c r="Y890" t="s">
        <v>112</v>
      </c>
      <c r="Z890" t="s">
        <v>112</v>
      </c>
      <c r="AA890" t="s">
        <v>12</v>
      </c>
      <c r="AI890" t="s">
        <v>148</v>
      </c>
    </row>
    <row r="891" spans="1:35">
      <c r="A891" t="s">
        <v>4512</v>
      </c>
      <c r="B891" t="s">
        <v>4513</v>
      </c>
      <c r="C891" t="s">
        <v>4792</v>
      </c>
      <c r="D891" t="s">
        <v>4793</v>
      </c>
      <c r="E891" t="s">
        <v>4794</v>
      </c>
      <c r="F891" t="s">
        <v>422</v>
      </c>
      <c r="G891" t="s">
        <v>719</v>
      </c>
      <c r="H891" t="s">
        <v>479</v>
      </c>
      <c r="I891" t="s">
        <v>480</v>
      </c>
      <c r="J891" t="s">
        <v>4664</v>
      </c>
      <c r="K891" t="s">
        <v>4528</v>
      </c>
      <c r="L891" t="s">
        <v>115</v>
      </c>
      <c r="M891" t="s">
        <v>366</v>
      </c>
      <c r="N891" t="s">
        <v>66</v>
      </c>
      <c r="O891" t="s">
        <v>141</v>
      </c>
      <c r="P891" t="s">
        <v>119</v>
      </c>
      <c r="Q891" t="s">
        <v>120</v>
      </c>
      <c r="R891" t="s">
        <v>4795</v>
      </c>
      <c r="S891">
        <v>170406</v>
      </c>
      <c r="T891" t="s">
        <v>426</v>
      </c>
      <c r="U891" t="s">
        <v>482</v>
      </c>
      <c r="V891" t="s">
        <v>4666</v>
      </c>
      <c r="W891" t="s">
        <v>4531</v>
      </c>
      <c r="X891" t="s">
        <v>112</v>
      </c>
      <c r="Y891" t="s">
        <v>112</v>
      </c>
      <c r="Z891" t="s">
        <v>112</v>
      </c>
      <c r="AA891" t="s">
        <v>12</v>
      </c>
      <c r="AI891" t="s">
        <v>148</v>
      </c>
    </row>
    <row r="892" spans="1:35">
      <c r="A892" t="s">
        <v>4512</v>
      </c>
      <c r="B892" t="s">
        <v>4513</v>
      </c>
      <c r="C892" t="s">
        <v>4796</v>
      </c>
      <c r="D892" t="s">
        <v>4797</v>
      </c>
      <c r="E892" t="s">
        <v>4798</v>
      </c>
      <c r="F892" t="s">
        <v>447</v>
      </c>
      <c r="G892" t="s">
        <v>448</v>
      </c>
      <c r="H892" t="s">
        <v>468</v>
      </c>
      <c r="I892" t="s">
        <v>469</v>
      </c>
      <c r="J892" t="s">
        <v>4664</v>
      </c>
      <c r="K892" t="s">
        <v>4528</v>
      </c>
      <c r="L892" t="s">
        <v>115</v>
      </c>
      <c r="M892" t="s">
        <v>174</v>
      </c>
      <c r="N892" t="s">
        <v>66</v>
      </c>
      <c r="O892" t="s">
        <v>141</v>
      </c>
      <c r="P892" t="s">
        <v>119</v>
      </c>
      <c r="Q892" t="s">
        <v>120</v>
      </c>
      <c r="R892" t="s">
        <v>4799</v>
      </c>
      <c r="S892">
        <v>170411</v>
      </c>
      <c r="T892" t="s">
        <v>450</v>
      </c>
      <c r="U892" t="s">
        <v>471</v>
      </c>
      <c r="V892" t="s">
        <v>4666</v>
      </c>
      <c r="W892" t="s">
        <v>4531</v>
      </c>
      <c r="X892" t="s">
        <v>112</v>
      </c>
      <c r="Y892" t="s">
        <v>112</v>
      </c>
      <c r="Z892" t="s">
        <v>112</v>
      </c>
      <c r="AA892" t="s">
        <v>12</v>
      </c>
      <c r="AI892" t="s">
        <v>148</v>
      </c>
    </row>
    <row r="893" spans="1:35">
      <c r="A893" t="s">
        <v>4512</v>
      </c>
      <c r="B893" t="s">
        <v>4513</v>
      </c>
      <c r="C893" t="s">
        <v>4800</v>
      </c>
      <c r="D893" t="s">
        <v>4801</v>
      </c>
      <c r="E893" t="s">
        <v>4802</v>
      </c>
      <c r="F893" t="s">
        <v>4614</v>
      </c>
      <c r="G893" t="s">
        <v>4615</v>
      </c>
      <c r="H893" t="s">
        <v>479</v>
      </c>
      <c r="I893" t="s">
        <v>480</v>
      </c>
      <c r="J893" t="s">
        <v>4664</v>
      </c>
      <c r="K893" t="s">
        <v>4528</v>
      </c>
      <c r="L893" t="s">
        <v>115</v>
      </c>
      <c r="M893" t="s">
        <v>174</v>
      </c>
      <c r="N893" t="s">
        <v>66</v>
      </c>
      <c r="O893" t="s">
        <v>141</v>
      </c>
      <c r="P893" t="s">
        <v>119</v>
      </c>
      <c r="Q893" t="s">
        <v>120</v>
      </c>
      <c r="R893" t="s">
        <v>4803</v>
      </c>
      <c r="S893">
        <v>170413</v>
      </c>
      <c r="T893" t="s">
        <v>4617</v>
      </c>
      <c r="U893" t="s">
        <v>482</v>
      </c>
      <c r="V893" t="s">
        <v>4666</v>
      </c>
      <c r="W893" t="s">
        <v>4531</v>
      </c>
      <c r="X893" t="s">
        <v>112</v>
      </c>
      <c r="Y893" t="s">
        <v>112</v>
      </c>
      <c r="Z893" t="s">
        <v>112</v>
      </c>
      <c r="AA893" t="s">
        <v>12</v>
      </c>
      <c r="AI893" t="s">
        <v>148</v>
      </c>
    </row>
    <row r="894" spans="1:35">
      <c r="A894" t="s">
        <v>4512</v>
      </c>
      <c r="B894" t="s">
        <v>4804</v>
      </c>
      <c r="C894" t="s">
        <v>4805</v>
      </c>
      <c r="D894" t="s">
        <v>4806</v>
      </c>
      <c r="E894" t="s">
        <v>4807</v>
      </c>
      <c r="F894" t="s">
        <v>974</v>
      </c>
      <c r="G894" t="s">
        <v>975</v>
      </c>
      <c r="H894" t="s">
        <v>4607</v>
      </c>
      <c r="I894" t="s">
        <v>480</v>
      </c>
      <c r="J894" t="s">
        <v>4535</v>
      </c>
      <c r="K894" t="s">
        <v>4528</v>
      </c>
      <c r="L894" t="s">
        <v>115</v>
      </c>
      <c r="M894" t="s">
        <v>174</v>
      </c>
      <c r="N894" t="s">
        <v>66</v>
      </c>
      <c r="O894" t="s">
        <v>4659</v>
      </c>
      <c r="P894" t="s">
        <v>119</v>
      </c>
      <c r="Q894" t="s">
        <v>120</v>
      </c>
      <c r="R894" t="s">
        <v>4808</v>
      </c>
      <c r="S894">
        <v>180411</v>
      </c>
      <c r="T894" t="s">
        <v>978</v>
      </c>
      <c r="U894" t="s">
        <v>4610</v>
      </c>
      <c r="V894" t="s">
        <v>4537</v>
      </c>
      <c r="W894" t="s">
        <v>4531</v>
      </c>
      <c r="X894" t="s">
        <v>112</v>
      </c>
      <c r="Y894" t="s">
        <v>112</v>
      </c>
      <c r="Z894" t="s">
        <v>112</v>
      </c>
      <c r="AA894" t="s">
        <v>12</v>
      </c>
      <c r="AI894" t="s">
        <v>148</v>
      </c>
    </row>
    <row r="895" spans="1:35">
      <c r="A895" t="s">
        <v>4512</v>
      </c>
      <c r="B895" t="s">
        <v>4513</v>
      </c>
      <c r="C895" t="s">
        <v>4809</v>
      </c>
      <c r="D895" t="s">
        <v>4810</v>
      </c>
      <c r="E895" t="s">
        <v>4811</v>
      </c>
      <c r="F895" t="s">
        <v>495</v>
      </c>
      <c r="G895" t="s">
        <v>496</v>
      </c>
      <c r="H895" t="s">
        <v>4607</v>
      </c>
      <c r="I895" t="s">
        <v>4608</v>
      </c>
      <c r="J895" t="s">
        <v>4664</v>
      </c>
      <c r="K895" t="s">
        <v>4528</v>
      </c>
      <c r="L895" t="s">
        <v>115</v>
      </c>
      <c r="M895" t="s">
        <v>174</v>
      </c>
      <c r="N895" t="s">
        <v>66</v>
      </c>
      <c r="O895" t="s">
        <v>141</v>
      </c>
      <c r="P895" t="s">
        <v>119</v>
      </c>
      <c r="Q895" t="s">
        <v>120</v>
      </c>
      <c r="R895" t="s">
        <v>4812</v>
      </c>
      <c r="S895">
        <v>170508</v>
      </c>
      <c r="T895" t="s">
        <v>498</v>
      </c>
      <c r="U895" t="s">
        <v>4610</v>
      </c>
      <c r="V895" t="s">
        <v>4666</v>
      </c>
      <c r="W895" t="s">
        <v>4531</v>
      </c>
      <c r="X895" t="s">
        <v>112</v>
      </c>
      <c r="Y895" t="s">
        <v>112</v>
      </c>
      <c r="Z895" t="s">
        <v>112</v>
      </c>
      <c r="AA895" t="s">
        <v>12</v>
      </c>
      <c r="AI895" t="s">
        <v>148</v>
      </c>
    </row>
    <row r="896" spans="1:35">
      <c r="A896" t="s">
        <v>4512</v>
      </c>
      <c r="B896" t="s">
        <v>4513</v>
      </c>
      <c r="C896" t="s">
        <v>4813</v>
      </c>
      <c r="D896" t="s">
        <v>4814</v>
      </c>
      <c r="E896" t="s">
        <v>4815</v>
      </c>
      <c r="F896" t="s">
        <v>495</v>
      </c>
      <c r="G896" t="s">
        <v>496</v>
      </c>
      <c r="H896" t="s">
        <v>4722</v>
      </c>
      <c r="I896" t="s">
        <v>2621</v>
      </c>
      <c r="J896" t="s">
        <v>4664</v>
      </c>
      <c r="K896" t="s">
        <v>4528</v>
      </c>
      <c r="L896" t="s">
        <v>115</v>
      </c>
      <c r="M896" t="s">
        <v>174</v>
      </c>
      <c r="N896" t="s">
        <v>66</v>
      </c>
      <c r="O896" t="s">
        <v>141</v>
      </c>
      <c r="P896" t="s">
        <v>119</v>
      </c>
      <c r="Q896" t="s">
        <v>424</v>
      </c>
      <c r="R896" t="s">
        <v>4816</v>
      </c>
      <c r="S896">
        <v>170620</v>
      </c>
      <c r="T896" t="s">
        <v>498</v>
      </c>
      <c r="U896" t="s">
        <v>4724</v>
      </c>
      <c r="V896" t="s">
        <v>4666</v>
      </c>
      <c r="W896" t="s">
        <v>4531</v>
      </c>
      <c r="X896" t="s">
        <v>112</v>
      </c>
      <c r="Y896" t="s">
        <v>112</v>
      </c>
      <c r="Z896" t="s">
        <v>112</v>
      </c>
      <c r="AA896" t="s">
        <v>12</v>
      </c>
      <c r="AI896" t="s">
        <v>148</v>
      </c>
    </row>
    <row r="897" spans="1:35">
      <c r="A897" t="s">
        <v>4512</v>
      </c>
      <c r="B897" t="s">
        <v>4655</v>
      </c>
      <c r="C897" t="s">
        <v>4817</v>
      </c>
      <c r="D897" t="s">
        <v>4818</v>
      </c>
      <c r="E897" t="s">
        <v>4819</v>
      </c>
      <c r="F897" t="s">
        <v>1424</v>
      </c>
      <c r="G897" t="s">
        <v>1425</v>
      </c>
      <c r="H897" t="s">
        <v>4607</v>
      </c>
      <c r="I897" t="s">
        <v>480</v>
      </c>
      <c r="J897" t="s">
        <v>4664</v>
      </c>
      <c r="K897" t="s">
        <v>4528</v>
      </c>
      <c r="L897" t="s">
        <v>115</v>
      </c>
      <c r="M897" t="s">
        <v>174</v>
      </c>
      <c r="N897" t="s">
        <v>66</v>
      </c>
      <c r="O897" t="s">
        <v>4659</v>
      </c>
      <c r="P897" t="s">
        <v>119</v>
      </c>
      <c r="Q897" t="s">
        <v>120</v>
      </c>
      <c r="R897" t="s">
        <v>4820</v>
      </c>
      <c r="S897">
        <v>170922</v>
      </c>
      <c r="T897" t="s">
        <v>1428</v>
      </c>
      <c r="U897" t="s">
        <v>4610</v>
      </c>
      <c r="V897" t="s">
        <v>4666</v>
      </c>
      <c r="W897" t="s">
        <v>4531</v>
      </c>
      <c r="X897" t="s">
        <v>112</v>
      </c>
      <c r="Y897" t="s">
        <v>112</v>
      </c>
      <c r="Z897" t="s">
        <v>112</v>
      </c>
      <c r="AA897" t="s">
        <v>12</v>
      </c>
      <c r="AI897" t="s">
        <v>148</v>
      </c>
    </row>
    <row r="898" spans="1:35">
      <c r="A898" t="s">
        <v>4512</v>
      </c>
      <c r="B898" t="s">
        <v>4655</v>
      </c>
      <c r="C898" t="s">
        <v>4821</v>
      </c>
      <c r="D898" t="s">
        <v>4822</v>
      </c>
      <c r="E898" t="s">
        <v>4823</v>
      </c>
      <c r="F898" t="s">
        <v>495</v>
      </c>
      <c r="G898" t="s">
        <v>496</v>
      </c>
      <c r="H898" t="s">
        <v>4607</v>
      </c>
      <c r="I898" t="s">
        <v>480</v>
      </c>
      <c r="J898" t="s">
        <v>4664</v>
      </c>
      <c r="K898" t="s">
        <v>4528</v>
      </c>
      <c r="L898" t="s">
        <v>115</v>
      </c>
      <c r="M898" t="s">
        <v>174</v>
      </c>
      <c r="N898" t="s">
        <v>66</v>
      </c>
      <c r="O898" t="s">
        <v>4659</v>
      </c>
      <c r="P898" t="s">
        <v>119</v>
      </c>
      <c r="Q898" t="s">
        <v>120</v>
      </c>
      <c r="R898" t="s">
        <v>4824</v>
      </c>
      <c r="S898">
        <v>170922</v>
      </c>
      <c r="T898" t="s">
        <v>498</v>
      </c>
      <c r="U898" t="s">
        <v>4610</v>
      </c>
      <c r="V898" t="s">
        <v>4666</v>
      </c>
      <c r="W898" t="s">
        <v>4531</v>
      </c>
      <c r="X898" t="s">
        <v>112</v>
      </c>
      <c r="Y898" t="s">
        <v>112</v>
      </c>
      <c r="Z898" t="s">
        <v>112</v>
      </c>
      <c r="AA898" t="s">
        <v>12</v>
      </c>
      <c r="AI898" t="s">
        <v>148</v>
      </c>
    </row>
    <row r="899" spans="1:35">
      <c r="A899" t="s">
        <v>4512</v>
      </c>
      <c r="B899" t="s">
        <v>4655</v>
      </c>
      <c r="C899" t="s">
        <v>4825</v>
      </c>
      <c r="D899" t="s">
        <v>4826</v>
      </c>
      <c r="E899" t="s">
        <v>4827</v>
      </c>
      <c r="F899" t="s">
        <v>974</v>
      </c>
      <c r="G899" t="s">
        <v>975</v>
      </c>
      <c r="H899" t="s">
        <v>4607</v>
      </c>
      <c r="I899" t="s">
        <v>480</v>
      </c>
      <c r="J899" t="s">
        <v>4664</v>
      </c>
      <c r="K899" t="s">
        <v>4528</v>
      </c>
      <c r="L899" t="s">
        <v>115</v>
      </c>
      <c r="M899" t="s">
        <v>174</v>
      </c>
      <c r="N899" t="s">
        <v>66</v>
      </c>
      <c r="O899" t="s">
        <v>4659</v>
      </c>
      <c r="P899" t="s">
        <v>119</v>
      </c>
      <c r="Q899" t="s">
        <v>120</v>
      </c>
      <c r="R899" t="s">
        <v>4828</v>
      </c>
      <c r="S899">
        <v>170922</v>
      </c>
      <c r="T899" t="s">
        <v>978</v>
      </c>
      <c r="U899" t="s">
        <v>4610</v>
      </c>
      <c r="V899" t="s">
        <v>4666</v>
      </c>
      <c r="W899" t="s">
        <v>4531</v>
      </c>
      <c r="X899" t="s">
        <v>112</v>
      </c>
      <c r="Y899" t="s">
        <v>112</v>
      </c>
      <c r="Z899" t="s">
        <v>112</v>
      </c>
      <c r="AA899" t="s">
        <v>12</v>
      </c>
      <c r="AI899" t="s">
        <v>148</v>
      </c>
    </row>
    <row r="900" spans="1:35">
      <c r="A900" t="s">
        <v>4512</v>
      </c>
      <c r="B900" t="s">
        <v>4513</v>
      </c>
      <c r="C900" t="s">
        <v>4829</v>
      </c>
      <c r="D900" t="s">
        <v>4830</v>
      </c>
      <c r="E900" t="s">
        <v>4831</v>
      </c>
      <c r="F900" t="s">
        <v>495</v>
      </c>
      <c r="G900" t="s">
        <v>496</v>
      </c>
      <c r="H900" t="s">
        <v>4607</v>
      </c>
      <c r="I900" t="s">
        <v>4608</v>
      </c>
      <c r="J900" t="s">
        <v>4664</v>
      </c>
      <c r="K900" t="s">
        <v>4528</v>
      </c>
      <c r="L900" t="s">
        <v>115</v>
      </c>
      <c r="M900" t="s">
        <v>174</v>
      </c>
      <c r="N900" t="s">
        <v>66</v>
      </c>
      <c r="O900" t="s">
        <v>141</v>
      </c>
      <c r="P900" t="s">
        <v>119</v>
      </c>
      <c r="Q900" t="s">
        <v>424</v>
      </c>
      <c r="T900" t="s">
        <v>498</v>
      </c>
      <c r="U900" t="s">
        <v>4610</v>
      </c>
      <c r="V900" t="s">
        <v>4666</v>
      </c>
      <c r="W900" t="s">
        <v>4531</v>
      </c>
      <c r="X900" t="s">
        <v>2668</v>
      </c>
      <c r="Y900" t="s">
        <v>112</v>
      </c>
      <c r="Z900" t="s">
        <v>112</v>
      </c>
      <c r="AA900" t="s">
        <v>12</v>
      </c>
      <c r="AI900" t="s">
        <v>148</v>
      </c>
    </row>
    <row r="901" spans="1:35">
      <c r="A901" t="s">
        <v>4512</v>
      </c>
      <c r="B901" t="s">
        <v>4709</v>
      </c>
      <c r="C901" t="s">
        <v>4832</v>
      </c>
      <c r="D901" t="s">
        <v>4833</v>
      </c>
      <c r="E901" t="s">
        <v>4834</v>
      </c>
      <c r="F901" t="s">
        <v>495</v>
      </c>
      <c r="G901" t="s">
        <v>496</v>
      </c>
      <c r="H901" t="s">
        <v>330</v>
      </c>
      <c r="I901" t="s">
        <v>331</v>
      </c>
      <c r="J901" t="s">
        <v>4664</v>
      </c>
      <c r="K901" t="s">
        <v>4528</v>
      </c>
      <c r="L901" t="s">
        <v>115</v>
      </c>
      <c r="M901" t="s">
        <v>174</v>
      </c>
      <c r="N901" t="s">
        <v>66</v>
      </c>
      <c r="O901" t="s">
        <v>141</v>
      </c>
      <c r="P901" t="s">
        <v>119</v>
      </c>
      <c r="Q901" t="s">
        <v>120</v>
      </c>
      <c r="R901" t="s">
        <v>4835</v>
      </c>
      <c r="S901">
        <v>171211</v>
      </c>
      <c r="T901" t="s">
        <v>498</v>
      </c>
      <c r="U901" t="s">
        <v>333</v>
      </c>
      <c r="V901" t="s">
        <v>4666</v>
      </c>
      <c r="W901" t="s">
        <v>4531</v>
      </c>
      <c r="X901" t="s">
        <v>112</v>
      </c>
      <c r="Y901" t="s">
        <v>112</v>
      </c>
      <c r="Z901" t="s">
        <v>112</v>
      </c>
      <c r="AA901" t="s">
        <v>12</v>
      </c>
      <c r="AI901" t="s">
        <v>148</v>
      </c>
    </row>
    <row r="902" spans="1:35">
      <c r="A902" t="s">
        <v>4512</v>
      </c>
      <c r="B902" t="s">
        <v>4566</v>
      </c>
      <c r="C902" t="s">
        <v>4836</v>
      </c>
      <c r="D902" t="s">
        <v>4837</v>
      </c>
      <c r="E902" t="s">
        <v>4838</v>
      </c>
      <c r="F902" t="s">
        <v>974</v>
      </c>
      <c r="G902" t="s">
        <v>975</v>
      </c>
      <c r="H902" t="s">
        <v>219</v>
      </c>
      <c r="I902" t="s">
        <v>220</v>
      </c>
      <c r="J902" t="s">
        <v>4664</v>
      </c>
      <c r="K902" t="s">
        <v>4528</v>
      </c>
      <c r="L902" t="s">
        <v>115</v>
      </c>
      <c r="M902" t="s">
        <v>174</v>
      </c>
      <c r="N902" t="s">
        <v>66</v>
      </c>
      <c r="O902" t="s">
        <v>141</v>
      </c>
      <c r="P902" t="s">
        <v>119</v>
      </c>
      <c r="Q902" t="s">
        <v>120</v>
      </c>
      <c r="R902" t="s">
        <v>4839</v>
      </c>
      <c r="S902">
        <v>171222</v>
      </c>
      <c r="T902" t="s">
        <v>978</v>
      </c>
      <c r="U902" t="s">
        <v>542</v>
      </c>
      <c r="V902" t="s">
        <v>4666</v>
      </c>
      <c r="W902" t="s">
        <v>4531</v>
      </c>
      <c r="X902" t="s">
        <v>2668</v>
      </c>
      <c r="Y902" t="s">
        <v>112</v>
      </c>
      <c r="Z902" t="s">
        <v>112</v>
      </c>
      <c r="AA902" t="s">
        <v>12</v>
      </c>
      <c r="AI902" t="s">
        <v>148</v>
      </c>
    </row>
    <row r="903" spans="1:35">
      <c r="A903" t="s">
        <v>4512</v>
      </c>
      <c r="B903" t="s">
        <v>4804</v>
      </c>
      <c r="C903" t="s">
        <v>4840</v>
      </c>
      <c r="D903" t="s">
        <v>4841</v>
      </c>
      <c r="E903" t="s">
        <v>4842</v>
      </c>
      <c r="F903" t="s">
        <v>1424</v>
      </c>
      <c r="G903" t="s">
        <v>1425</v>
      </c>
      <c r="H903" t="s">
        <v>330</v>
      </c>
      <c r="I903" t="s">
        <v>331</v>
      </c>
      <c r="J903" t="s">
        <v>4664</v>
      </c>
      <c r="K903" t="s">
        <v>4528</v>
      </c>
      <c r="L903" t="s">
        <v>115</v>
      </c>
      <c r="M903" t="s">
        <v>174</v>
      </c>
      <c r="N903" t="s">
        <v>66</v>
      </c>
      <c r="O903" t="s">
        <v>4659</v>
      </c>
      <c r="P903" t="s">
        <v>119</v>
      </c>
      <c r="Q903" t="s">
        <v>120</v>
      </c>
      <c r="R903" t="s">
        <v>4843</v>
      </c>
      <c r="S903">
        <v>180108</v>
      </c>
      <c r="T903" t="s">
        <v>1428</v>
      </c>
      <c r="U903" t="s">
        <v>333</v>
      </c>
      <c r="V903" t="s">
        <v>4666</v>
      </c>
      <c r="W903" t="s">
        <v>4531</v>
      </c>
      <c r="X903" t="s">
        <v>112</v>
      </c>
      <c r="Y903" t="s">
        <v>112</v>
      </c>
      <c r="Z903" t="s">
        <v>112</v>
      </c>
      <c r="AA903" t="s">
        <v>12</v>
      </c>
      <c r="AI903" t="s">
        <v>148</v>
      </c>
    </row>
    <row r="904" spans="1:35">
      <c r="A904" t="s">
        <v>4512</v>
      </c>
      <c r="B904" t="s">
        <v>4709</v>
      </c>
      <c r="C904" t="s">
        <v>4844</v>
      </c>
      <c r="D904" t="s">
        <v>4845</v>
      </c>
      <c r="E904" t="s">
        <v>4846</v>
      </c>
      <c r="F904" t="s">
        <v>495</v>
      </c>
      <c r="G904" t="s">
        <v>496</v>
      </c>
      <c r="H904" t="s">
        <v>219</v>
      </c>
      <c r="I904" t="s">
        <v>220</v>
      </c>
      <c r="J904" t="s">
        <v>4664</v>
      </c>
      <c r="K904" t="s">
        <v>4528</v>
      </c>
      <c r="L904" t="s">
        <v>115</v>
      </c>
      <c r="M904" t="s">
        <v>174</v>
      </c>
      <c r="N904" t="s">
        <v>66</v>
      </c>
      <c r="O904" t="s">
        <v>141</v>
      </c>
      <c r="P904" t="s">
        <v>119</v>
      </c>
      <c r="Q904" t="s">
        <v>120</v>
      </c>
      <c r="R904" t="s">
        <v>4847</v>
      </c>
      <c r="S904">
        <v>180108</v>
      </c>
      <c r="T904" t="s">
        <v>498</v>
      </c>
      <c r="U904" t="s">
        <v>542</v>
      </c>
      <c r="V904" t="s">
        <v>4666</v>
      </c>
      <c r="W904" t="s">
        <v>4531</v>
      </c>
      <c r="X904" t="s">
        <v>112</v>
      </c>
      <c r="Y904" t="s">
        <v>112</v>
      </c>
      <c r="Z904" t="s">
        <v>112</v>
      </c>
      <c r="AA904" t="s">
        <v>12</v>
      </c>
      <c r="AI904" t="s">
        <v>148</v>
      </c>
    </row>
    <row r="905" spans="1:35">
      <c r="A905" t="s">
        <v>4512</v>
      </c>
      <c r="B905" t="s">
        <v>4655</v>
      </c>
      <c r="C905" t="s">
        <v>4848</v>
      </c>
      <c r="D905" t="s">
        <v>4849</v>
      </c>
      <c r="E905" t="s">
        <v>4850</v>
      </c>
      <c r="F905" t="s">
        <v>1424</v>
      </c>
      <c r="G905" t="s">
        <v>1425</v>
      </c>
      <c r="H905" t="s">
        <v>4607</v>
      </c>
      <c r="I905" t="s">
        <v>480</v>
      </c>
      <c r="J905" t="s">
        <v>4535</v>
      </c>
      <c r="K905" t="s">
        <v>4528</v>
      </c>
      <c r="L905" t="s">
        <v>115</v>
      </c>
      <c r="M905" t="s">
        <v>174</v>
      </c>
      <c r="N905" t="s">
        <v>66</v>
      </c>
      <c r="O905" t="s">
        <v>4659</v>
      </c>
      <c r="P905" t="s">
        <v>119</v>
      </c>
      <c r="Q905" t="s">
        <v>120</v>
      </c>
      <c r="R905" t="s">
        <v>4851</v>
      </c>
      <c r="S905">
        <v>180115</v>
      </c>
      <c r="T905" t="s">
        <v>1428</v>
      </c>
      <c r="U905" t="s">
        <v>4610</v>
      </c>
      <c r="V905" t="s">
        <v>4537</v>
      </c>
      <c r="W905" t="s">
        <v>4531</v>
      </c>
      <c r="X905" t="s">
        <v>112</v>
      </c>
      <c r="Y905" t="s">
        <v>112</v>
      </c>
      <c r="Z905" t="s">
        <v>112</v>
      </c>
      <c r="AA905" t="s">
        <v>12</v>
      </c>
      <c r="AI905" t="s">
        <v>148</v>
      </c>
    </row>
    <row r="906" spans="1:35">
      <c r="A906" t="s">
        <v>4512</v>
      </c>
      <c r="B906" t="s">
        <v>4804</v>
      </c>
      <c r="C906" t="s">
        <v>4852</v>
      </c>
      <c r="D906" t="s">
        <v>4853</v>
      </c>
      <c r="E906" t="s">
        <v>4854</v>
      </c>
      <c r="F906" t="s">
        <v>1424</v>
      </c>
      <c r="G906" t="s">
        <v>1425</v>
      </c>
      <c r="H906" t="s">
        <v>219</v>
      </c>
      <c r="I906" t="s">
        <v>220</v>
      </c>
      <c r="J906" t="s">
        <v>4535</v>
      </c>
      <c r="K906" t="s">
        <v>4528</v>
      </c>
      <c r="L906" t="s">
        <v>115</v>
      </c>
      <c r="M906" t="s">
        <v>174</v>
      </c>
      <c r="N906" t="s">
        <v>66</v>
      </c>
      <c r="O906" t="s">
        <v>4659</v>
      </c>
      <c r="P906" t="s">
        <v>119</v>
      </c>
      <c r="Q906" t="s">
        <v>120</v>
      </c>
      <c r="R906" t="s">
        <v>4855</v>
      </c>
      <c r="S906">
        <v>180116</v>
      </c>
      <c r="T906" t="s">
        <v>1428</v>
      </c>
      <c r="U906" t="s">
        <v>542</v>
      </c>
      <c r="V906" t="s">
        <v>4537</v>
      </c>
      <c r="W906" t="s">
        <v>4531</v>
      </c>
      <c r="X906" t="s">
        <v>112</v>
      </c>
      <c r="Y906" t="s">
        <v>112</v>
      </c>
      <c r="Z906" t="s">
        <v>112</v>
      </c>
      <c r="AA906" t="s">
        <v>12</v>
      </c>
      <c r="AI906" t="s">
        <v>148</v>
      </c>
    </row>
    <row r="907" spans="1:35">
      <c r="A907" t="s">
        <v>4512</v>
      </c>
      <c r="B907" t="s">
        <v>4513</v>
      </c>
      <c r="C907" t="s">
        <v>4856</v>
      </c>
      <c r="D907" t="s">
        <v>4857</v>
      </c>
      <c r="E907" t="s">
        <v>4858</v>
      </c>
      <c r="F907" t="s">
        <v>974</v>
      </c>
      <c r="G907" t="s">
        <v>975</v>
      </c>
      <c r="H907" t="s">
        <v>4607</v>
      </c>
      <c r="I907" t="s">
        <v>4608</v>
      </c>
      <c r="J907" t="s">
        <v>4535</v>
      </c>
      <c r="K907" t="s">
        <v>4528</v>
      </c>
      <c r="L907" t="s">
        <v>115</v>
      </c>
      <c r="M907" t="s">
        <v>174</v>
      </c>
      <c r="N907" t="s">
        <v>66</v>
      </c>
      <c r="O907" t="s">
        <v>141</v>
      </c>
      <c r="P907" t="s">
        <v>119</v>
      </c>
      <c r="Q907" t="s">
        <v>120</v>
      </c>
      <c r="R907" t="s">
        <v>4859</v>
      </c>
      <c r="S907">
        <v>180116</v>
      </c>
      <c r="T907" t="s">
        <v>978</v>
      </c>
      <c r="U907" t="s">
        <v>4610</v>
      </c>
      <c r="V907" t="s">
        <v>4537</v>
      </c>
      <c r="W907" t="s">
        <v>4531</v>
      </c>
      <c r="X907" t="s">
        <v>112</v>
      </c>
      <c r="Y907" t="s">
        <v>112</v>
      </c>
      <c r="Z907" t="s">
        <v>112</v>
      </c>
      <c r="AA907" t="s">
        <v>12</v>
      </c>
      <c r="AI907" t="s">
        <v>148</v>
      </c>
    </row>
    <row r="908" spans="1:35">
      <c r="A908" t="s">
        <v>4512</v>
      </c>
      <c r="B908" t="s">
        <v>4709</v>
      </c>
      <c r="C908" t="s">
        <v>4860</v>
      </c>
      <c r="D908" t="s">
        <v>4861</v>
      </c>
      <c r="E908" t="s">
        <v>4862</v>
      </c>
      <c r="F908" t="s">
        <v>495</v>
      </c>
      <c r="G908" t="s">
        <v>496</v>
      </c>
      <c r="H908" t="s">
        <v>219</v>
      </c>
      <c r="I908" t="s">
        <v>220</v>
      </c>
      <c r="J908" t="s">
        <v>4535</v>
      </c>
      <c r="K908" t="s">
        <v>4528</v>
      </c>
      <c r="L908" t="s">
        <v>115</v>
      </c>
      <c r="M908" t="s">
        <v>174</v>
      </c>
      <c r="N908" t="s">
        <v>66</v>
      </c>
      <c r="O908" t="s">
        <v>141</v>
      </c>
      <c r="P908" t="s">
        <v>119</v>
      </c>
      <c r="Q908" t="s">
        <v>120</v>
      </c>
      <c r="R908" t="s">
        <v>4863</v>
      </c>
      <c r="S908">
        <v>180116</v>
      </c>
      <c r="T908" t="s">
        <v>498</v>
      </c>
      <c r="U908" t="s">
        <v>542</v>
      </c>
      <c r="V908" t="s">
        <v>4537</v>
      </c>
      <c r="W908" t="s">
        <v>4531</v>
      </c>
      <c r="X908" t="s">
        <v>112</v>
      </c>
      <c r="Y908" t="s">
        <v>112</v>
      </c>
      <c r="Z908" t="s">
        <v>112</v>
      </c>
      <c r="AA908" t="s">
        <v>12</v>
      </c>
      <c r="AI908" t="s">
        <v>148</v>
      </c>
    </row>
    <row r="909" spans="1:35">
      <c r="A909" t="s">
        <v>4512</v>
      </c>
      <c r="B909" t="s">
        <v>4709</v>
      </c>
      <c r="C909" t="s">
        <v>4864</v>
      </c>
      <c r="D909" t="s">
        <v>4865</v>
      </c>
      <c r="E909" t="s">
        <v>4866</v>
      </c>
      <c r="F909" t="s">
        <v>974</v>
      </c>
      <c r="G909" t="s">
        <v>975</v>
      </c>
      <c r="H909" t="s">
        <v>219</v>
      </c>
      <c r="I909" t="s">
        <v>220</v>
      </c>
      <c r="J909" t="s">
        <v>4535</v>
      </c>
      <c r="K909" t="s">
        <v>4528</v>
      </c>
      <c r="L909" t="s">
        <v>115</v>
      </c>
      <c r="M909" t="s">
        <v>174</v>
      </c>
      <c r="N909" t="s">
        <v>66</v>
      </c>
      <c r="O909" t="s">
        <v>141</v>
      </c>
      <c r="P909" t="s">
        <v>119</v>
      </c>
      <c r="Q909" t="s">
        <v>120</v>
      </c>
      <c r="R909" t="s">
        <v>4867</v>
      </c>
      <c r="S909">
        <v>180116</v>
      </c>
      <c r="T909" t="s">
        <v>978</v>
      </c>
      <c r="U909" t="s">
        <v>542</v>
      </c>
      <c r="V909" t="s">
        <v>4537</v>
      </c>
      <c r="W909" t="s">
        <v>4531</v>
      </c>
      <c r="X909" t="s">
        <v>112</v>
      </c>
      <c r="Y909" t="s">
        <v>112</v>
      </c>
      <c r="Z909" t="s">
        <v>112</v>
      </c>
      <c r="AA909" t="s">
        <v>12</v>
      </c>
      <c r="AI909" t="s">
        <v>148</v>
      </c>
    </row>
    <row r="910" spans="1:35">
      <c r="A910" t="s">
        <v>4512</v>
      </c>
      <c r="B910" t="s">
        <v>4513</v>
      </c>
      <c r="C910" t="s">
        <v>4868</v>
      </c>
      <c r="D910" t="s">
        <v>4869</v>
      </c>
      <c r="E910" t="s">
        <v>4870</v>
      </c>
      <c r="F910" t="s">
        <v>546</v>
      </c>
      <c r="G910" t="s">
        <v>4871</v>
      </c>
      <c r="H910" t="s">
        <v>533</v>
      </c>
      <c r="I910" t="s">
        <v>839</v>
      </c>
      <c r="J910" t="s">
        <v>4535</v>
      </c>
      <c r="K910" t="s">
        <v>4528</v>
      </c>
      <c r="L910" t="s">
        <v>115</v>
      </c>
      <c r="M910" t="s">
        <v>174</v>
      </c>
      <c r="N910" t="s">
        <v>66</v>
      </c>
      <c r="O910" t="s">
        <v>141</v>
      </c>
      <c r="P910" t="s">
        <v>119</v>
      </c>
      <c r="Q910" t="s">
        <v>120</v>
      </c>
      <c r="R910" t="s">
        <v>4872</v>
      </c>
      <c r="S910">
        <v>180314</v>
      </c>
      <c r="T910" t="s">
        <v>549</v>
      </c>
      <c r="U910" t="s">
        <v>537</v>
      </c>
      <c r="V910" t="s">
        <v>4537</v>
      </c>
      <c r="W910" t="s">
        <v>4531</v>
      </c>
      <c r="X910" t="s">
        <v>112</v>
      </c>
      <c r="Y910" t="s">
        <v>112</v>
      </c>
      <c r="Z910" t="s">
        <v>112</v>
      </c>
      <c r="AA910" t="s">
        <v>12</v>
      </c>
      <c r="AI910" t="s">
        <v>148</v>
      </c>
    </row>
    <row r="911" spans="1:35">
      <c r="A911" t="s">
        <v>4512</v>
      </c>
      <c r="B911" t="s">
        <v>4513</v>
      </c>
      <c r="C911" t="s">
        <v>4873</v>
      </c>
      <c r="D911" t="s">
        <v>4874</v>
      </c>
      <c r="E911" t="s">
        <v>4875</v>
      </c>
      <c r="F911" t="s">
        <v>217</v>
      </c>
      <c r="G911" t="s">
        <v>218</v>
      </c>
      <c r="H911" t="s">
        <v>533</v>
      </c>
      <c r="I911" t="s">
        <v>839</v>
      </c>
      <c r="J911" t="s">
        <v>4535</v>
      </c>
      <c r="K911" t="s">
        <v>4528</v>
      </c>
      <c r="L911" t="s">
        <v>115</v>
      </c>
      <c r="M911" t="s">
        <v>174</v>
      </c>
      <c r="N911" t="s">
        <v>66</v>
      </c>
      <c r="O911" t="s">
        <v>141</v>
      </c>
      <c r="P911" t="s">
        <v>119</v>
      </c>
      <c r="Q911" t="s">
        <v>120</v>
      </c>
      <c r="R911" t="s">
        <v>4876</v>
      </c>
      <c r="S911">
        <v>180420</v>
      </c>
      <c r="T911" t="s">
        <v>223</v>
      </c>
      <c r="U911" t="s">
        <v>537</v>
      </c>
      <c r="V911" t="s">
        <v>4537</v>
      </c>
      <c r="W911" t="s">
        <v>4531</v>
      </c>
      <c r="X911" t="s">
        <v>112</v>
      </c>
      <c r="Y911" t="s">
        <v>112</v>
      </c>
      <c r="Z911" t="s">
        <v>112</v>
      </c>
      <c r="AA911" t="s">
        <v>12</v>
      </c>
      <c r="AI911" t="s">
        <v>148</v>
      </c>
    </row>
    <row r="912" spans="1:35">
      <c r="A912" t="s">
        <v>4512</v>
      </c>
      <c r="B912" t="s">
        <v>4804</v>
      </c>
      <c r="C912" t="s">
        <v>4877</v>
      </c>
      <c r="D912" t="s">
        <v>4878</v>
      </c>
      <c r="E912" t="s">
        <v>4879</v>
      </c>
      <c r="F912" t="s">
        <v>1424</v>
      </c>
      <c r="G912" t="s">
        <v>1425</v>
      </c>
      <c r="H912" t="s">
        <v>4607</v>
      </c>
      <c r="I912" t="s">
        <v>480</v>
      </c>
      <c r="J912" t="s">
        <v>4535</v>
      </c>
      <c r="K912" t="s">
        <v>4528</v>
      </c>
      <c r="L912" t="s">
        <v>115</v>
      </c>
      <c r="M912" t="s">
        <v>174</v>
      </c>
      <c r="N912" t="s">
        <v>66</v>
      </c>
      <c r="O912" t="s">
        <v>4659</v>
      </c>
      <c r="P912" t="s">
        <v>119</v>
      </c>
      <c r="Q912" t="s">
        <v>120</v>
      </c>
      <c r="R912" t="s">
        <v>4880</v>
      </c>
      <c r="S912">
        <v>180403</v>
      </c>
      <c r="T912" t="s">
        <v>1428</v>
      </c>
      <c r="U912" t="s">
        <v>4610</v>
      </c>
      <c r="V912" t="s">
        <v>4537</v>
      </c>
      <c r="W912" t="s">
        <v>4531</v>
      </c>
      <c r="X912" t="s">
        <v>112</v>
      </c>
      <c r="Y912" t="s">
        <v>112</v>
      </c>
      <c r="Z912" t="s">
        <v>112</v>
      </c>
      <c r="AA912" t="s">
        <v>12</v>
      </c>
      <c r="AI912" t="s">
        <v>148</v>
      </c>
    </row>
    <row r="913" spans="1:35">
      <c r="A913" t="s">
        <v>4512</v>
      </c>
      <c r="B913" t="s">
        <v>4566</v>
      </c>
      <c r="C913" t="s">
        <v>4881</v>
      </c>
      <c r="D913" t="s">
        <v>4882</v>
      </c>
      <c r="E913" t="s">
        <v>4883</v>
      </c>
      <c r="F913" t="s">
        <v>974</v>
      </c>
      <c r="G913" t="s">
        <v>975</v>
      </c>
      <c r="H913" t="s">
        <v>219</v>
      </c>
      <c r="I913" t="s">
        <v>220</v>
      </c>
      <c r="J913" t="s">
        <v>4535</v>
      </c>
      <c r="K913" t="s">
        <v>4528</v>
      </c>
      <c r="L913" t="s">
        <v>115</v>
      </c>
      <c r="M913" t="s">
        <v>174</v>
      </c>
      <c r="N913" t="s">
        <v>66</v>
      </c>
      <c r="O913" t="s">
        <v>141</v>
      </c>
      <c r="P913" t="s">
        <v>119</v>
      </c>
      <c r="Q913" t="s">
        <v>120</v>
      </c>
      <c r="R913" t="s">
        <v>4884</v>
      </c>
      <c r="S913">
        <v>180424</v>
      </c>
      <c r="T913" t="s">
        <v>978</v>
      </c>
      <c r="U913" t="s">
        <v>542</v>
      </c>
      <c r="V913" t="s">
        <v>4537</v>
      </c>
      <c r="W913" t="s">
        <v>4531</v>
      </c>
      <c r="X913" t="s">
        <v>112</v>
      </c>
      <c r="Y913" t="s">
        <v>112</v>
      </c>
      <c r="Z913" t="s">
        <v>112</v>
      </c>
      <c r="AA913" t="s">
        <v>12</v>
      </c>
      <c r="AI913" t="s">
        <v>148</v>
      </c>
    </row>
    <row r="914" spans="1:35">
      <c r="A914" t="s">
        <v>4512</v>
      </c>
      <c r="B914" t="s">
        <v>4566</v>
      </c>
      <c r="C914" t="s">
        <v>4885</v>
      </c>
      <c r="D914" t="s">
        <v>4886</v>
      </c>
      <c r="E914" t="s">
        <v>4887</v>
      </c>
      <c r="F914" t="s">
        <v>974</v>
      </c>
      <c r="G914" t="s">
        <v>975</v>
      </c>
      <c r="H914" t="s">
        <v>219</v>
      </c>
      <c r="I914" t="s">
        <v>220</v>
      </c>
      <c r="J914" t="s">
        <v>4535</v>
      </c>
      <c r="K914" t="s">
        <v>4528</v>
      </c>
      <c r="L914" t="s">
        <v>115</v>
      </c>
      <c r="M914" t="s">
        <v>174</v>
      </c>
      <c r="N914" t="s">
        <v>66</v>
      </c>
      <c r="O914" t="s">
        <v>141</v>
      </c>
      <c r="P914" t="s">
        <v>119</v>
      </c>
      <c r="Q914" t="s">
        <v>120</v>
      </c>
      <c r="R914" t="s">
        <v>4888</v>
      </c>
      <c r="S914">
        <v>180504</v>
      </c>
      <c r="T914" t="s">
        <v>978</v>
      </c>
      <c r="U914" t="s">
        <v>542</v>
      </c>
      <c r="V914" t="s">
        <v>4537</v>
      </c>
      <c r="W914" t="s">
        <v>4531</v>
      </c>
      <c r="X914" t="s">
        <v>2668</v>
      </c>
      <c r="Y914" t="s">
        <v>112</v>
      </c>
      <c r="Z914" t="s">
        <v>112</v>
      </c>
      <c r="AA914" t="s">
        <v>12</v>
      </c>
      <c r="AI914" t="s">
        <v>148</v>
      </c>
    </row>
    <row r="915" spans="1:35">
      <c r="A915" t="s">
        <v>4512</v>
      </c>
      <c r="B915" t="s">
        <v>4513</v>
      </c>
      <c r="C915" t="s">
        <v>4889</v>
      </c>
      <c r="D915" t="s">
        <v>4890</v>
      </c>
      <c r="E915" t="s">
        <v>4891</v>
      </c>
      <c r="F915" t="s">
        <v>495</v>
      </c>
      <c r="G915" t="s">
        <v>496</v>
      </c>
      <c r="H915" t="s">
        <v>4607</v>
      </c>
      <c r="I915" t="s">
        <v>4608</v>
      </c>
      <c r="J915" t="s">
        <v>4535</v>
      </c>
      <c r="K915" t="s">
        <v>4528</v>
      </c>
      <c r="L915" t="s">
        <v>115</v>
      </c>
      <c r="M915" t="s">
        <v>174</v>
      </c>
      <c r="N915" t="s">
        <v>66</v>
      </c>
      <c r="O915" t="s">
        <v>141</v>
      </c>
      <c r="P915" t="s">
        <v>119</v>
      </c>
      <c r="Q915" t="s">
        <v>120</v>
      </c>
      <c r="R915" t="s">
        <v>4892</v>
      </c>
      <c r="S915">
        <v>180718</v>
      </c>
      <c r="T915" t="s">
        <v>498</v>
      </c>
      <c r="U915" t="s">
        <v>4610</v>
      </c>
      <c r="V915" t="s">
        <v>4537</v>
      </c>
      <c r="W915" t="s">
        <v>4531</v>
      </c>
      <c r="X915" t="s">
        <v>112</v>
      </c>
      <c r="Y915" t="s">
        <v>112</v>
      </c>
      <c r="Z915" t="s">
        <v>112</v>
      </c>
      <c r="AA915" t="s">
        <v>12</v>
      </c>
      <c r="AI915" t="s">
        <v>148</v>
      </c>
    </row>
    <row r="916" spans="1:35">
      <c r="A916" t="s">
        <v>4512</v>
      </c>
      <c r="B916" t="s">
        <v>4513</v>
      </c>
      <c r="C916" t="s">
        <v>4893</v>
      </c>
      <c r="D916" t="s">
        <v>4894</v>
      </c>
      <c r="E916" t="s">
        <v>4895</v>
      </c>
      <c r="F916" t="s">
        <v>422</v>
      </c>
      <c r="G916" t="s">
        <v>4896</v>
      </c>
      <c r="H916" t="s">
        <v>402</v>
      </c>
      <c r="I916" t="s">
        <v>4897</v>
      </c>
      <c r="J916" t="s">
        <v>4535</v>
      </c>
      <c r="K916" t="s">
        <v>4528</v>
      </c>
      <c r="L916" t="s">
        <v>115</v>
      </c>
      <c r="M916" t="s">
        <v>174</v>
      </c>
      <c r="N916" t="s">
        <v>66</v>
      </c>
      <c r="O916" t="s">
        <v>141</v>
      </c>
      <c r="P916" t="s">
        <v>204</v>
      </c>
      <c r="Q916" t="s">
        <v>120</v>
      </c>
      <c r="R916" t="s">
        <v>4898</v>
      </c>
      <c r="S916">
        <v>180912</v>
      </c>
      <c r="T916" t="s">
        <v>426</v>
      </c>
      <c r="U916" t="s">
        <v>405</v>
      </c>
      <c r="V916" t="s">
        <v>4537</v>
      </c>
      <c r="W916" t="s">
        <v>4531</v>
      </c>
      <c r="X916" t="s">
        <v>112</v>
      </c>
      <c r="Y916" t="s">
        <v>112</v>
      </c>
      <c r="Z916" t="s">
        <v>112</v>
      </c>
      <c r="AA916" t="s">
        <v>112</v>
      </c>
      <c r="AI916" t="s">
        <v>148</v>
      </c>
    </row>
    <row r="917" spans="1:35">
      <c r="A917" t="s">
        <v>4512</v>
      </c>
      <c r="B917" t="s">
        <v>4513</v>
      </c>
      <c r="C917" t="s">
        <v>4899</v>
      </c>
      <c r="D917" t="s">
        <v>4900</v>
      </c>
      <c r="E917" t="s">
        <v>4901</v>
      </c>
      <c r="F917" t="s">
        <v>4614</v>
      </c>
      <c r="G917" t="s">
        <v>4615</v>
      </c>
      <c r="H917" t="s">
        <v>479</v>
      </c>
      <c r="I917" t="s">
        <v>480</v>
      </c>
      <c r="J917" t="s">
        <v>4535</v>
      </c>
      <c r="K917" t="s">
        <v>4528</v>
      </c>
      <c r="L917" t="s">
        <v>115</v>
      </c>
      <c r="M917" t="s">
        <v>174</v>
      </c>
      <c r="N917" t="s">
        <v>66</v>
      </c>
      <c r="O917" t="s">
        <v>141</v>
      </c>
      <c r="P917" t="s">
        <v>204</v>
      </c>
      <c r="Q917" t="s">
        <v>120</v>
      </c>
      <c r="R917" t="s">
        <v>4902</v>
      </c>
      <c r="S917">
        <v>180912</v>
      </c>
      <c r="T917" t="s">
        <v>4617</v>
      </c>
      <c r="U917" t="s">
        <v>482</v>
      </c>
      <c r="V917" t="s">
        <v>4537</v>
      </c>
      <c r="W917" t="s">
        <v>4531</v>
      </c>
      <c r="X917" t="s">
        <v>112</v>
      </c>
      <c r="Y917" t="s">
        <v>112</v>
      </c>
      <c r="Z917" t="s">
        <v>112</v>
      </c>
      <c r="AA917" t="s">
        <v>112</v>
      </c>
      <c r="AI917" t="s">
        <v>148</v>
      </c>
    </row>
    <row r="918" spans="1:35">
      <c r="A918" t="s">
        <v>4512</v>
      </c>
      <c r="B918" t="s">
        <v>4513</v>
      </c>
      <c r="C918" t="s">
        <v>4903</v>
      </c>
      <c r="D918" t="s">
        <v>4904</v>
      </c>
      <c r="E918" t="s">
        <v>4905</v>
      </c>
      <c r="F918" t="s">
        <v>4614</v>
      </c>
      <c r="G918" t="s">
        <v>4615</v>
      </c>
      <c r="H918" t="s">
        <v>4607</v>
      </c>
      <c r="I918" t="s">
        <v>4608</v>
      </c>
      <c r="J918" t="s">
        <v>4535</v>
      </c>
      <c r="K918" t="s">
        <v>4528</v>
      </c>
      <c r="L918" t="s">
        <v>115</v>
      </c>
      <c r="M918" t="s">
        <v>174</v>
      </c>
      <c r="N918" t="s">
        <v>66</v>
      </c>
      <c r="O918" t="s">
        <v>141</v>
      </c>
      <c r="P918" t="s">
        <v>204</v>
      </c>
      <c r="Q918" t="s">
        <v>120</v>
      </c>
      <c r="R918" t="s">
        <v>4906</v>
      </c>
      <c r="S918">
        <v>180912</v>
      </c>
      <c r="T918" t="s">
        <v>4617</v>
      </c>
      <c r="U918" t="s">
        <v>4610</v>
      </c>
      <c r="V918" t="s">
        <v>4537</v>
      </c>
      <c r="W918" t="s">
        <v>4531</v>
      </c>
      <c r="X918" t="s">
        <v>112</v>
      </c>
      <c r="Y918" t="s">
        <v>112</v>
      </c>
      <c r="Z918" t="s">
        <v>112</v>
      </c>
      <c r="AA918" t="s">
        <v>112</v>
      </c>
      <c r="AI918" t="s">
        <v>148</v>
      </c>
    </row>
    <row r="919" spans="1:35">
      <c r="A919" t="s">
        <v>4512</v>
      </c>
      <c r="B919" t="s">
        <v>4513</v>
      </c>
      <c r="C919" t="s">
        <v>4907</v>
      </c>
      <c r="D919" t="s">
        <v>4908</v>
      </c>
      <c r="E919" t="s">
        <v>4909</v>
      </c>
      <c r="F919" t="s">
        <v>1424</v>
      </c>
      <c r="G919" t="s">
        <v>1425</v>
      </c>
      <c r="H919" t="s">
        <v>4607</v>
      </c>
      <c r="I919" t="s">
        <v>4608</v>
      </c>
      <c r="J919" t="s">
        <v>4535</v>
      </c>
      <c r="K919" t="s">
        <v>4528</v>
      </c>
      <c r="L919" t="s">
        <v>115</v>
      </c>
      <c r="M919" t="s">
        <v>174</v>
      </c>
      <c r="N919" t="s">
        <v>66</v>
      </c>
      <c r="O919" t="s">
        <v>141</v>
      </c>
      <c r="P919" t="s">
        <v>204</v>
      </c>
      <c r="Q919" t="s">
        <v>120</v>
      </c>
      <c r="R919" t="s">
        <v>4910</v>
      </c>
      <c r="S919">
        <v>190604</v>
      </c>
      <c r="T919" t="s">
        <v>1428</v>
      </c>
      <c r="U919" t="s">
        <v>4610</v>
      </c>
      <c r="V919" t="s">
        <v>4537</v>
      </c>
      <c r="W919" t="s">
        <v>4531</v>
      </c>
      <c r="X919" t="s">
        <v>112</v>
      </c>
      <c r="Y919" t="s">
        <v>112</v>
      </c>
      <c r="Z919" t="s">
        <v>112</v>
      </c>
      <c r="AA919" t="s">
        <v>112</v>
      </c>
      <c r="AI919" t="s">
        <v>148</v>
      </c>
    </row>
    <row r="920" spans="1:35">
      <c r="A920" t="s">
        <v>4512</v>
      </c>
      <c r="B920" t="s">
        <v>4709</v>
      </c>
      <c r="C920" t="s">
        <v>4911</v>
      </c>
      <c r="D920" t="s">
        <v>4912</v>
      </c>
      <c r="E920" t="s">
        <v>4913</v>
      </c>
      <c r="F920" t="s">
        <v>1424</v>
      </c>
      <c r="G920" t="s">
        <v>1425</v>
      </c>
      <c r="H920" t="s">
        <v>219</v>
      </c>
      <c r="I920" t="s">
        <v>220</v>
      </c>
      <c r="J920" t="s">
        <v>4535</v>
      </c>
      <c r="K920" t="s">
        <v>4528</v>
      </c>
      <c r="L920" t="s">
        <v>115</v>
      </c>
      <c r="M920" t="s">
        <v>174</v>
      </c>
      <c r="N920" t="s">
        <v>66</v>
      </c>
      <c r="O920" t="s">
        <v>141</v>
      </c>
      <c r="P920" t="s">
        <v>204</v>
      </c>
      <c r="Q920" t="s">
        <v>120</v>
      </c>
      <c r="R920" t="s">
        <v>4914</v>
      </c>
      <c r="S920">
        <v>181017</v>
      </c>
      <c r="T920" t="s">
        <v>1428</v>
      </c>
      <c r="U920" t="s">
        <v>542</v>
      </c>
      <c r="V920" t="s">
        <v>4537</v>
      </c>
      <c r="W920" t="s">
        <v>4531</v>
      </c>
      <c r="X920" t="s">
        <v>112</v>
      </c>
      <c r="Y920" t="s">
        <v>112</v>
      </c>
      <c r="Z920" t="s">
        <v>112</v>
      </c>
      <c r="AA920" t="s">
        <v>112</v>
      </c>
      <c r="AI920" t="s">
        <v>148</v>
      </c>
    </row>
    <row r="921" spans="1:35">
      <c r="A921" t="s">
        <v>4512</v>
      </c>
      <c r="B921" t="s">
        <v>4513</v>
      </c>
      <c r="C921" t="s">
        <v>4915</v>
      </c>
      <c r="D921" t="s">
        <v>4916</v>
      </c>
      <c r="E921" t="s">
        <v>4917</v>
      </c>
      <c r="F921" t="s">
        <v>217</v>
      </c>
      <c r="G921" t="s">
        <v>218</v>
      </c>
      <c r="H921" t="s">
        <v>4607</v>
      </c>
      <c r="I921" t="s">
        <v>4608</v>
      </c>
      <c r="J921" t="s">
        <v>4535</v>
      </c>
      <c r="K921" t="s">
        <v>4528</v>
      </c>
      <c r="L921" t="s">
        <v>115</v>
      </c>
      <c r="M921" t="s">
        <v>174</v>
      </c>
      <c r="N921" t="s">
        <v>66</v>
      </c>
      <c r="O921" t="s">
        <v>141</v>
      </c>
      <c r="P921" t="s">
        <v>204</v>
      </c>
      <c r="Q921" t="s">
        <v>120</v>
      </c>
      <c r="R921" t="s">
        <v>4918</v>
      </c>
      <c r="S921">
        <v>181016</v>
      </c>
      <c r="T921" t="s">
        <v>223</v>
      </c>
      <c r="U921" t="s">
        <v>4610</v>
      </c>
      <c r="V921" t="s">
        <v>4537</v>
      </c>
      <c r="W921" t="s">
        <v>4531</v>
      </c>
      <c r="X921" t="s">
        <v>112</v>
      </c>
      <c r="Y921" t="s">
        <v>112</v>
      </c>
      <c r="Z921" t="s">
        <v>112</v>
      </c>
      <c r="AA921" t="s">
        <v>112</v>
      </c>
      <c r="AI921" t="s">
        <v>148</v>
      </c>
    </row>
    <row r="922" spans="1:35">
      <c r="A922" t="s">
        <v>4512</v>
      </c>
      <c r="B922" t="s">
        <v>4513</v>
      </c>
      <c r="C922" t="s">
        <v>4919</v>
      </c>
      <c r="D922" t="s">
        <v>4920</v>
      </c>
      <c r="E922" t="s">
        <v>4921</v>
      </c>
      <c r="F922" t="s">
        <v>577</v>
      </c>
      <c r="G922" t="s">
        <v>578</v>
      </c>
      <c r="H922" t="s">
        <v>4607</v>
      </c>
      <c r="I922" t="s">
        <v>4608</v>
      </c>
      <c r="J922" t="s">
        <v>4535</v>
      </c>
      <c r="K922" t="s">
        <v>4528</v>
      </c>
      <c r="L922" t="s">
        <v>115</v>
      </c>
      <c r="M922" t="s">
        <v>174</v>
      </c>
      <c r="N922" t="s">
        <v>66</v>
      </c>
      <c r="O922" t="s">
        <v>141</v>
      </c>
      <c r="P922" t="s">
        <v>204</v>
      </c>
      <c r="Q922" t="s">
        <v>120</v>
      </c>
      <c r="R922" t="s">
        <v>4922</v>
      </c>
      <c r="S922">
        <v>181016</v>
      </c>
      <c r="T922" t="s">
        <v>580</v>
      </c>
      <c r="U922" t="s">
        <v>4610</v>
      </c>
      <c r="V922" t="s">
        <v>4537</v>
      </c>
      <c r="W922" t="s">
        <v>4531</v>
      </c>
      <c r="X922" t="s">
        <v>112</v>
      </c>
      <c r="Y922" t="s">
        <v>112</v>
      </c>
      <c r="Z922" t="s">
        <v>112</v>
      </c>
      <c r="AA922" t="s">
        <v>112</v>
      </c>
      <c r="AI922" t="s">
        <v>148</v>
      </c>
    </row>
    <row r="923" spans="1:35">
      <c r="A923" t="s">
        <v>4512</v>
      </c>
      <c r="B923" t="s">
        <v>4513</v>
      </c>
      <c r="C923" t="s">
        <v>4923</v>
      </c>
      <c r="D923" t="s">
        <v>4924</v>
      </c>
      <c r="E923" t="s">
        <v>4925</v>
      </c>
      <c r="F923" t="s">
        <v>217</v>
      </c>
      <c r="G923" t="s">
        <v>218</v>
      </c>
      <c r="H923" t="s">
        <v>4926</v>
      </c>
      <c r="I923" t="s">
        <v>4926</v>
      </c>
      <c r="J923" t="s">
        <v>4535</v>
      </c>
      <c r="K923" t="s">
        <v>4528</v>
      </c>
      <c r="L923" t="s">
        <v>115</v>
      </c>
      <c r="M923" t="s">
        <v>174</v>
      </c>
      <c r="N923" t="s">
        <v>66</v>
      </c>
      <c r="O923" t="s">
        <v>141</v>
      </c>
      <c r="P923" t="s">
        <v>204</v>
      </c>
      <c r="Q923" t="s">
        <v>120</v>
      </c>
      <c r="R923" t="s">
        <v>4927</v>
      </c>
      <c r="S923">
        <v>181018</v>
      </c>
      <c r="T923" t="s">
        <v>223</v>
      </c>
      <c r="U923" t="s">
        <v>4928</v>
      </c>
      <c r="V923" t="s">
        <v>4537</v>
      </c>
      <c r="W923" t="s">
        <v>4531</v>
      </c>
      <c r="X923" t="s">
        <v>112</v>
      </c>
      <c r="Y923" t="s">
        <v>112</v>
      </c>
      <c r="Z923" t="s">
        <v>112</v>
      </c>
      <c r="AA923" t="s">
        <v>112</v>
      </c>
      <c r="AI923" t="s">
        <v>148</v>
      </c>
    </row>
    <row r="924" spans="1:35">
      <c r="A924" t="s">
        <v>4512</v>
      </c>
      <c r="B924" t="s">
        <v>4513</v>
      </c>
      <c r="C924" t="s">
        <v>4929</v>
      </c>
      <c r="D924" t="s">
        <v>4930</v>
      </c>
      <c r="E924" t="s">
        <v>4931</v>
      </c>
      <c r="F924" t="s">
        <v>577</v>
      </c>
      <c r="G924" t="s">
        <v>578</v>
      </c>
      <c r="H924" t="s">
        <v>4926</v>
      </c>
      <c r="I924" t="s">
        <v>4926</v>
      </c>
      <c r="J924" t="s">
        <v>4535</v>
      </c>
      <c r="K924" t="s">
        <v>4528</v>
      </c>
      <c r="L924" t="s">
        <v>115</v>
      </c>
      <c r="M924" t="s">
        <v>174</v>
      </c>
      <c r="N924" t="s">
        <v>66</v>
      </c>
      <c r="O924" t="s">
        <v>141</v>
      </c>
      <c r="P924" t="s">
        <v>204</v>
      </c>
      <c r="Q924" t="s">
        <v>120</v>
      </c>
      <c r="R924" t="s">
        <v>4932</v>
      </c>
      <c r="S924">
        <v>181018</v>
      </c>
      <c r="T924" t="s">
        <v>580</v>
      </c>
      <c r="U924" t="s">
        <v>4928</v>
      </c>
      <c r="V924" t="s">
        <v>4537</v>
      </c>
      <c r="W924" t="s">
        <v>4531</v>
      </c>
      <c r="X924" t="s">
        <v>112</v>
      </c>
      <c r="Y924" t="s">
        <v>112</v>
      </c>
      <c r="Z924" t="s">
        <v>112</v>
      </c>
      <c r="AA924" t="s">
        <v>112</v>
      </c>
      <c r="AI924" t="s">
        <v>148</v>
      </c>
    </row>
    <row r="925" spans="1:35">
      <c r="A925" t="s">
        <v>4512</v>
      </c>
      <c r="B925" t="s">
        <v>4709</v>
      </c>
      <c r="C925" t="s">
        <v>4933</v>
      </c>
      <c r="D925" t="s">
        <v>4934</v>
      </c>
      <c r="E925" t="s">
        <v>4935</v>
      </c>
      <c r="F925" t="s">
        <v>495</v>
      </c>
      <c r="G925" t="s">
        <v>496</v>
      </c>
      <c r="H925" t="s">
        <v>4607</v>
      </c>
      <c r="I925" t="s">
        <v>4608</v>
      </c>
      <c r="J925" t="s">
        <v>4535</v>
      </c>
      <c r="K925" t="s">
        <v>4528</v>
      </c>
      <c r="L925" t="s">
        <v>115</v>
      </c>
      <c r="M925" t="s">
        <v>174</v>
      </c>
      <c r="N925" t="s">
        <v>66</v>
      </c>
      <c r="O925" t="s">
        <v>141</v>
      </c>
      <c r="P925" t="s">
        <v>204</v>
      </c>
      <c r="Q925" t="s">
        <v>120</v>
      </c>
      <c r="R925" t="s">
        <v>4936</v>
      </c>
      <c r="S925">
        <v>181025</v>
      </c>
      <c r="T925" t="s">
        <v>498</v>
      </c>
      <c r="U925" t="s">
        <v>4610</v>
      </c>
      <c r="V925" t="s">
        <v>4537</v>
      </c>
      <c r="W925" t="s">
        <v>4531</v>
      </c>
      <c r="X925" t="s">
        <v>112</v>
      </c>
      <c r="Y925" t="s">
        <v>112</v>
      </c>
      <c r="Z925" t="s">
        <v>112</v>
      </c>
      <c r="AA925" t="s">
        <v>112</v>
      </c>
      <c r="AI925" t="s">
        <v>148</v>
      </c>
    </row>
    <row r="926" spans="1:35">
      <c r="A926" t="s">
        <v>4512</v>
      </c>
      <c r="B926" t="s">
        <v>4513</v>
      </c>
      <c r="C926" t="s">
        <v>4937</v>
      </c>
      <c r="D926" t="s">
        <v>4938</v>
      </c>
      <c r="E926" t="s">
        <v>4939</v>
      </c>
      <c r="F926" t="s">
        <v>422</v>
      </c>
      <c r="G926" t="s">
        <v>719</v>
      </c>
      <c r="H926" t="s">
        <v>468</v>
      </c>
      <c r="I926" t="s">
        <v>469</v>
      </c>
      <c r="J926" t="s">
        <v>4535</v>
      </c>
      <c r="K926" t="s">
        <v>4528</v>
      </c>
      <c r="L926" t="s">
        <v>115</v>
      </c>
      <c r="M926" t="s">
        <v>174</v>
      </c>
      <c r="N926" t="s">
        <v>66</v>
      </c>
      <c r="O926" t="s">
        <v>141</v>
      </c>
      <c r="P926" t="s">
        <v>204</v>
      </c>
      <c r="Q926" t="s">
        <v>120</v>
      </c>
      <c r="R926" t="s">
        <v>4940</v>
      </c>
      <c r="S926">
        <v>181029</v>
      </c>
      <c r="T926" t="s">
        <v>426</v>
      </c>
      <c r="U926" t="s">
        <v>471</v>
      </c>
      <c r="V926" t="s">
        <v>4537</v>
      </c>
      <c r="W926" t="s">
        <v>4531</v>
      </c>
      <c r="X926" t="s">
        <v>112</v>
      </c>
      <c r="Y926" t="s">
        <v>112</v>
      </c>
      <c r="Z926" t="s">
        <v>112</v>
      </c>
      <c r="AA926" t="s">
        <v>112</v>
      </c>
      <c r="AI926" t="s">
        <v>148</v>
      </c>
    </row>
    <row r="927" spans="1:35">
      <c r="A927" t="s">
        <v>4512</v>
      </c>
      <c r="B927" t="s">
        <v>4513</v>
      </c>
      <c r="C927" t="s">
        <v>4941</v>
      </c>
      <c r="D927" t="s">
        <v>4942</v>
      </c>
      <c r="E927" t="s">
        <v>4943</v>
      </c>
      <c r="F927" t="s">
        <v>1424</v>
      </c>
      <c r="G927" t="s">
        <v>1425</v>
      </c>
      <c r="H927" t="s">
        <v>2568</v>
      </c>
      <c r="I927" t="s">
        <v>2569</v>
      </c>
      <c r="J927" t="s">
        <v>4535</v>
      </c>
      <c r="K927" t="s">
        <v>4528</v>
      </c>
      <c r="L927" t="s">
        <v>115</v>
      </c>
      <c r="M927" t="s">
        <v>174</v>
      </c>
      <c r="N927" t="s">
        <v>66</v>
      </c>
      <c r="O927" t="s">
        <v>141</v>
      </c>
      <c r="P927" t="s">
        <v>204</v>
      </c>
      <c r="Q927" t="s">
        <v>120</v>
      </c>
      <c r="R927" t="s">
        <v>4944</v>
      </c>
      <c r="S927">
        <v>181108</v>
      </c>
      <c r="T927" t="s">
        <v>1428</v>
      </c>
      <c r="U927" t="s">
        <v>2571</v>
      </c>
      <c r="V927" t="s">
        <v>4537</v>
      </c>
      <c r="W927" t="s">
        <v>4531</v>
      </c>
      <c r="X927" t="s">
        <v>112</v>
      </c>
      <c r="Y927" t="s">
        <v>112</v>
      </c>
      <c r="Z927" t="s">
        <v>112</v>
      </c>
      <c r="AA927" t="s">
        <v>112</v>
      </c>
      <c r="AI927" t="s">
        <v>148</v>
      </c>
    </row>
    <row r="928" spans="1:35">
      <c r="A928" t="s">
        <v>4512</v>
      </c>
      <c r="B928" t="s">
        <v>4513</v>
      </c>
      <c r="C928" t="s">
        <v>4945</v>
      </c>
      <c r="D928" t="s">
        <v>4946</v>
      </c>
      <c r="E928" t="s">
        <v>4947</v>
      </c>
      <c r="F928" t="s">
        <v>1424</v>
      </c>
      <c r="G928" t="s">
        <v>1425</v>
      </c>
      <c r="H928" t="s">
        <v>197</v>
      </c>
      <c r="I928" t="s">
        <v>198</v>
      </c>
      <c r="J928" t="s">
        <v>4535</v>
      </c>
      <c r="K928" t="s">
        <v>4528</v>
      </c>
      <c r="L928" t="s">
        <v>115</v>
      </c>
      <c r="M928" t="s">
        <v>174</v>
      </c>
      <c r="N928" t="s">
        <v>66</v>
      </c>
      <c r="O928" t="s">
        <v>141</v>
      </c>
      <c r="P928" t="s">
        <v>204</v>
      </c>
      <c r="Q928" t="s">
        <v>120</v>
      </c>
      <c r="R928" t="s">
        <v>4948</v>
      </c>
      <c r="S928">
        <v>181108</v>
      </c>
      <c r="T928" t="s">
        <v>1428</v>
      </c>
      <c r="U928" t="s">
        <v>208</v>
      </c>
      <c r="V928" t="s">
        <v>4537</v>
      </c>
      <c r="W928" t="s">
        <v>4531</v>
      </c>
      <c r="X928" t="s">
        <v>112</v>
      </c>
      <c r="Y928" t="s">
        <v>112</v>
      </c>
      <c r="Z928" t="s">
        <v>112</v>
      </c>
      <c r="AA928" t="s">
        <v>112</v>
      </c>
      <c r="AG928" t="s">
        <v>4949</v>
      </c>
      <c r="AI928" t="s">
        <v>148</v>
      </c>
    </row>
    <row r="929" spans="1:35">
      <c r="A929" t="s">
        <v>4512</v>
      </c>
      <c r="B929" t="s">
        <v>4513</v>
      </c>
      <c r="C929" t="s">
        <v>4950</v>
      </c>
      <c r="D929" t="s">
        <v>4951</v>
      </c>
      <c r="E929" t="s">
        <v>4952</v>
      </c>
      <c r="F929" t="s">
        <v>1424</v>
      </c>
      <c r="G929" t="s">
        <v>1425</v>
      </c>
      <c r="H929" t="s">
        <v>4953</v>
      </c>
      <c r="I929" t="s">
        <v>4954</v>
      </c>
      <c r="J929" t="s">
        <v>4535</v>
      </c>
      <c r="K929" t="s">
        <v>4528</v>
      </c>
      <c r="L929" t="s">
        <v>115</v>
      </c>
      <c r="M929" t="s">
        <v>174</v>
      </c>
      <c r="N929" t="s">
        <v>66</v>
      </c>
      <c r="O929" t="s">
        <v>141</v>
      </c>
      <c r="P929" t="s">
        <v>204</v>
      </c>
      <c r="Q929" t="s">
        <v>120</v>
      </c>
      <c r="R929" t="s">
        <v>4955</v>
      </c>
      <c r="S929">
        <v>181108</v>
      </c>
      <c r="T929" t="s">
        <v>1428</v>
      </c>
      <c r="U929" t="s">
        <v>4956</v>
      </c>
      <c r="V929" t="s">
        <v>4537</v>
      </c>
      <c r="W929" t="s">
        <v>4531</v>
      </c>
      <c r="X929" t="s">
        <v>112</v>
      </c>
      <c r="Y929" t="s">
        <v>112</v>
      </c>
      <c r="Z929" t="s">
        <v>112</v>
      </c>
      <c r="AA929" t="s">
        <v>112</v>
      </c>
      <c r="AG929" t="s">
        <v>4949</v>
      </c>
      <c r="AI929" t="s">
        <v>148</v>
      </c>
    </row>
    <row r="930" spans="1:35">
      <c r="A930" t="s">
        <v>4512</v>
      </c>
      <c r="B930" t="s">
        <v>4513</v>
      </c>
      <c r="C930" t="s">
        <v>4957</v>
      </c>
      <c r="D930" t="s">
        <v>4958</v>
      </c>
      <c r="E930" t="s">
        <v>4959</v>
      </c>
      <c r="F930" t="s">
        <v>4600</v>
      </c>
      <c r="G930" t="s">
        <v>4601</v>
      </c>
      <c r="H930" t="s">
        <v>402</v>
      </c>
      <c r="I930" t="s">
        <v>403</v>
      </c>
      <c r="J930" t="s">
        <v>4535</v>
      </c>
      <c r="K930" t="s">
        <v>4528</v>
      </c>
      <c r="L930" t="s">
        <v>115</v>
      </c>
      <c r="M930" t="s">
        <v>174</v>
      </c>
      <c r="N930" t="s">
        <v>66</v>
      </c>
      <c r="O930" t="s">
        <v>141</v>
      </c>
      <c r="P930" t="s">
        <v>204</v>
      </c>
      <c r="Q930" t="s">
        <v>120</v>
      </c>
      <c r="R930" t="s">
        <v>4960</v>
      </c>
      <c r="S930">
        <v>181112</v>
      </c>
      <c r="T930" t="s">
        <v>4603</v>
      </c>
      <c r="U930" t="s">
        <v>405</v>
      </c>
      <c r="V930" t="s">
        <v>4537</v>
      </c>
      <c r="W930" t="s">
        <v>4531</v>
      </c>
      <c r="X930" t="s">
        <v>112</v>
      </c>
      <c r="Y930" t="s">
        <v>112</v>
      </c>
      <c r="Z930" t="s">
        <v>112</v>
      </c>
      <c r="AA930" t="s">
        <v>112</v>
      </c>
      <c r="AI930" t="s">
        <v>148</v>
      </c>
    </row>
    <row r="931" spans="1:35">
      <c r="A931" t="s">
        <v>4512</v>
      </c>
      <c r="B931" t="s">
        <v>4961</v>
      </c>
      <c r="C931" t="s">
        <v>4962</v>
      </c>
      <c r="D931" t="s">
        <v>4963</v>
      </c>
      <c r="E931" t="s">
        <v>4964</v>
      </c>
      <c r="F931" t="s">
        <v>577</v>
      </c>
      <c r="G931" t="s">
        <v>4965</v>
      </c>
      <c r="H931" t="s">
        <v>533</v>
      </c>
      <c r="I931" t="s">
        <v>839</v>
      </c>
      <c r="J931" t="s">
        <v>4966</v>
      </c>
      <c r="K931" t="s">
        <v>4967</v>
      </c>
      <c r="L931" t="s">
        <v>115</v>
      </c>
      <c r="M931" t="s">
        <v>174</v>
      </c>
      <c r="N931" t="s">
        <v>66</v>
      </c>
      <c r="O931" t="s">
        <v>141</v>
      </c>
      <c r="P931" t="s">
        <v>204</v>
      </c>
      <c r="Q931" t="s">
        <v>120</v>
      </c>
      <c r="R931" t="s">
        <v>4968</v>
      </c>
      <c r="T931" t="s">
        <v>4969</v>
      </c>
      <c r="U931" t="s">
        <v>537</v>
      </c>
      <c r="V931" t="s">
        <v>4970</v>
      </c>
      <c r="W931" t="s">
        <v>4971</v>
      </c>
      <c r="X931" t="s">
        <v>112</v>
      </c>
      <c r="Y931" t="s">
        <v>112</v>
      </c>
      <c r="Z931" t="s">
        <v>112</v>
      </c>
      <c r="AA931" t="s">
        <v>112</v>
      </c>
      <c r="AC931" t="s">
        <v>4972</v>
      </c>
      <c r="AG931" t="s">
        <v>4973</v>
      </c>
      <c r="AI931" t="s">
        <v>148</v>
      </c>
    </row>
    <row r="932" spans="1:35">
      <c r="A932" t="s">
        <v>4512</v>
      </c>
      <c r="B932" t="s">
        <v>4513</v>
      </c>
      <c r="C932" t="s">
        <v>4974</v>
      </c>
      <c r="D932" t="s">
        <v>4975</v>
      </c>
      <c r="E932" t="s">
        <v>4976</v>
      </c>
      <c r="F932" t="s">
        <v>422</v>
      </c>
      <c r="G932" t="s">
        <v>719</v>
      </c>
      <c r="H932" t="s">
        <v>468</v>
      </c>
      <c r="I932" t="s">
        <v>469</v>
      </c>
      <c r="J932" t="s">
        <v>4535</v>
      </c>
      <c r="K932" t="s">
        <v>4528</v>
      </c>
      <c r="L932" t="s">
        <v>115</v>
      </c>
      <c r="M932" t="s">
        <v>174</v>
      </c>
      <c r="N932" t="s">
        <v>66</v>
      </c>
      <c r="O932" t="s">
        <v>141</v>
      </c>
      <c r="P932" t="s">
        <v>204</v>
      </c>
      <c r="Q932" t="s">
        <v>424</v>
      </c>
      <c r="R932" t="s">
        <v>4977</v>
      </c>
      <c r="S932">
        <v>190117</v>
      </c>
      <c r="T932" t="s">
        <v>426</v>
      </c>
      <c r="U932" t="s">
        <v>471</v>
      </c>
      <c r="V932" t="s">
        <v>4537</v>
      </c>
      <c r="W932" t="s">
        <v>4531</v>
      </c>
      <c r="X932" t="s">
        <v>112</v>
      </c>
      <c r="Y932" t="s">
        <v>112</v>
      </c>
      <c r="Z932" t="s">
        <v>112</v>
      </c>
      <c r="AA932" t="s">
        <v>112</v>
      </c>
      <c r="AG932" t="s">
        <v>4978</v>
      </c>
      <c r="AI932" t="s">
        <v>148</v>
      </c>
    </row>
    <row r="933" spans="1:35">
      <c r="A933" t="s">
        <v>4512</v>
      </c>
      <c r="B933" t="s">
        <v>4513</v>
      </c>
      <c r="C933" t="s">
        <v>4979</v>
      </c>
      <c r="D933" t="s">
        <v>4980</v>
      </c>
      <c r="E933" t="s">
        <v>4981</v>
      </c>
      <c r="F933" t="s">
        <v>4268</v>
      </c>
      <c r="G933" t="s">
        <v>4269</v>
      </c>
      <c r="H933" t="s">
        <v>330</v>
      </c>
      <c r="I933" t="s">
        <v>331</v>
      </c>
      <c r="J933" t="s">
        <v>4535</v>
      </c>
      <c r="K933" t="s">
        <v>4528</v>
      </c>
      <c r="L933" t="s">
        <v>115</v>
      </c>
      <c r="M933" t="s">
        <v>174</v>
      </c>
      <c r="N933" t="s">
        <v>66</v>
      </c>
      <c r="O933" t="s">
        <v>141</v>
      </c>
      <c r="P933" t="s">
        <v>204</v>
      </c>
      <c r="Q933" t="s">
        <v>120</v>
      </c>
      <c r="R933" t="s">
        <v>4982</v>
      </c>
      <c r="S933">
        <v>190312</v>
      </c>
      <c r="T933" t="s">
        <v>4272</v>
      </c>
      <c r="U933" t="s">
        <v>333</v>
      </c>
      <c r="V933" t="s">
        <v>4537</v>
      </c>
      <c r="W933" t="s">
        <v>4531</v>
      </c>
      <c r="X933" t="s">
        <v>112</v>
      </c>
      <c r="Y933" t="s">
        <v>112</v>
      </c>
      <c r="Z933" t="s">
        <v>112</v>
      </c>
      <c r="AA933" t="s">
        <v>112</v>
      </c>
      <c r="AI933" t="s">
        <v>148</v>
      </c>
    </row>
    <row r="934" spans="1:35">
      <c r="A934" t="s">
        <v>4512</v>
      </c>
      <c r="B934" t="s">
        <v>4513</v>
      </c>
      <c r="C934" t="s">
        <v>4983</v>
      </c>
      <c r="D934" t="s">
        <v>4984</v>
      </c>
      <c r="E934" t="s">
        <v>4985</v>
      </c>
      <c r="F934" t="s">
        <v>589</v>
      </c>
      <c r="G934" t="s">
        <v>590</v>
      </c>
      <c r="H934" t="s">
        <v>533</v>
      </c>
      <c r="I934" t="s">
        <v>839</v>
      </c>
      <c r="J934" t="s">
        <v>4986</v>
      </c>
      <c r="K934" t="s">
        <v>4528</v>
      </c>
      <c r="L934" t="s">
        <v>115</v>
      </c>
      <c r="M934" t="s">
        <v>174</v>
      </c>
      <c r="N934" t="s">
        <v>66</v>
      </c>
      <c r="O934" t="s">
        <v>141</v>
      </c>
      <c r="P934" t="s">
        <v>204</v>
      </c>
      <c r="Q934" t="s">
        <v>120</v>
      </c>
      <c r="R934" t="s">
        <v>4987</v>
      </c>
      <c r="S934">
        <v>190408</v>
      </c>
      <c r="T934" t="s">
        <v>592</v>
      </c>
      <c r="U934" t="s">
        <v>537</v>
      </c>
      <c r="V934" t="s">
        <v>4988</v>
      </c>
      <c r="W934" t="s">
        <v>4531</v>
      </c>
      <c r="X934" t="s">
        <v>112</v>
      </c>
      <c r="Y934" t="s">
        <v>112</v>
      </c>
      <c r="Z934" t="s">
        <v>112</v>
      </c>
      <c r="AA934" t="s">
        <v>112</v>
      </c>
      <c r="AI934" t="s">
        <v>148</v>
      </c>
    </row>
    <row r="935" spans="1:35">
      <c r="A935" t="s">
        <v>4512</v>
      </c>
      <c r="B935" t="s">
        <v>4513</v>
      </c>
      <c r="C935" t="s">
        <v>4989</v>
      </c>
      <c r="D935" t="s">
        <v>4990</v>
      </c>
      <c r="E935" t="s">
        <v>4991</v>
      </c>
      <c r="F935" t="s">
        <v>589</v>
      </c>
      <c r="G935" t="s">
        <v>590</v>
      </c>
      <c r="H935" t="s">
        <v>533</v>
      </c>
      <c r="I935" t="s">
        <v>839</v>
      </c>
      <c r="J935" t="s">
        <v>4992</v>
      </c>
      <c r="K935" t="s">
        <v>4528</v>
      </c>
      <c r="L935" t="s">
        <v>115</v>
      </c>
      <c r="M935" t="s">
        <v>174</v>
      </c>
      <c r="N935" t="s">
        <v>66</v>
      </c>
      <c r="O935" t="s">
        <v>141</v>
      </c>
      <c r="P935" t="s">
        <v>204</v>
      </c>
      <c r="Q935" t="s">
        <v>120</v>
      </c>
      <c r="R935" t="s">
        <v>4993</v>
      </c>
      <c r="S935">
        <v>190415</v>
      </c>
      <c r="T935" t="s">
        <v>592</v>
      </c>
      <c r="U935" t="s">
        <v>537</v>
      </c>
      <c r="V935" t="s">
        <v>4994</v>
      </c>
      <c r="W935" t="s">
        <v>4531</v>
      </c>
      <c r="X935" t="s">
        <v>112</v>
      </c>
      <c r="Y935" t="s">
        <v>112</v>
      </c>
      <c r="Z935" t="s">
        <v>112</v>
      </c>
      <c r="AA935" t="s">
        <v>112</v>
      </c>
      <c r="AI935" t="s">
        <v>148</v>
      </c>
    </row>
    <row r="936" spans="1:35">
      <c r="A936" t="s">
        <v>4512</v>
      </c>
      <c r="B936" t="s">
        <v>4513</v>
      </c>
      <c r="C936" t="s">
        <v>4995</v>
      </c>
      <c r="D936" t="s">
        <v>4996</v>
      </c>
      <c r="E936" t="s">
        <v>4997</v>
      </c>
      <c r="F936" t="s">
        <v>422</v>
      </c>
      <c r="G936" t="s">
        <v>719</v>
      </c>
      <c r="H936" t="s">
        <v>330</v>
      </c>
      <c r="I936" t="s">
        <v>331</v>
      </c>
      <c r="J936" t="s">
        <v>4535</v>
      </c>
      <c r="K936" t="s">
        <v>4528</v>
      </c>
      <c r="L936" t="s">
        <v>115</v>
      </c>
      <c r="M936" t="s">
        <v>174</v>
      </c>
      <c r="N936" t="s">
        <v>66</v>
      </c>
      <c r="O936" t="s">
        <v>141</v>
      </c>
      <c r="P936" t="s">
        <v>204</v>
      </c>
      <c r="Q936" t="s">
        <v>120</v>
      </c>
      <c r="R936" t="s">
        <v>4998</v>
      </c>
      <c r="S936">
        <v>190424</v>
      </c>
      <c r="T936" t="s">
        <v>426</v>
      </c>
      <c r="U936" t="s">
        <v>333</v>
      </c>
      <c r="V936" t="s">
        <v>4537</v>
      </c>
      <c r="W936" t="s">
        <v>4531</v>
      </c>
      <c r="X936" t="s">
        <v>112</v>
      </c>
      <c r="Y936" t="s">
        <v>112</v>
      </c>
      <c r="Z936" t="s">
        <v>112</v>
      </c>
      <c r="AA936" t="s">
        <v>112</v>
      </c>
      <c r="AI936" t="s">
        <v>148</v>
      </c>
    </row>
    <row r="937" spans="1:35">
      <c r="A937" t="s">
        <v>4512</v>
      </c>
      <c r="B937" t="s">
        <v>4513</v>
      </c>
      <c r="C937" t="s">
        <v>4999</v>
      </c>
      <c r="D937" t="s">
        <v>5000</v>
      </c>
      <c r="E937" t="s">
        <v>5001</v>
      </c>
      <c r="F937" t="s">
        <v>4600</v>
      </c>
      <c r="G937" t="s">
        <v>4601</v>
      </c>
      <c r="H937" t="s">
        <v>330</v>
      </c>
      <c r="I937" t="s">
        <v>331</v>
      </c>
      <c r="J937" t="s">
        <v>4535</v>
      </c>
      <c r="K937" t="s">
        <v>4528</v>
      </c>
      <c r="L937" t="s">
        <v>115</v>
      </c>
      <c r="M937" t="s">
        <v>174</v>
      </c>
      <c r="N937" t="s">
        <v>66</v>
      </c>
      <c r="O937" t="s">
        <v>141</v>
      </c>
      <c r="P937" t="s">
        <v>204</v>
      </c>
      <c r="Q937" t="s">
        <v>120</v>
      </c>
      <c r="R937" t="s">
        <v>5002</v>
      </c>
      <c r="S937">
        <v>190503</v>
      </c>
      <c r="T937" t="s">
        <v>4603</v>
      </c>
      <c r="U937" t="s">
        <v>333</v>
      </c>
      <c r="V937" t="s">
        <v>4537</v>
      </c>
      <c r="W937" t="s">
        <v>4531</v>
      </c>
      <c r="X937" t="s">
        <v>112</v>
      </c>
      <c r="Y937" t="s">
        <v>112</v>
      </c>
      <c r="Z937" t="s">
        <v>112</v>
      </c>
      <c r="AA937" t="s">
        <v>112</v>
      </c>
      <c r="AI937" t="s">
        <v>148</v>
      </c>
    </row>
    <row r="938" spans="1:35">
      <c r="A938" t="s">
        <v>4512</v>
      </c>
      <c r="B938" t="s">
        <v>4513</v>
      </c>
      <c r="C938" t="s">
        <v>5003</v>
      </c>
      <c r="D938" t="s">
        <v>5004</v>
      </c>
      <c r="E938" t="s">
        <v>5005</v>
      </c>
      <c r="F938" t="s">
        <v>2076</v>
      </c>
      <c r="G938" t="s">
        <v>2712</v>
      </c>
      <c r="H938" t="s">
        <v>533</v>
      </c>
      <c r="I938" t="s">
        <v>839</v>
      </c>
      <c r="J938" t="s">
        <v>4527</v>
      </c>
      <c r="K938" t="s">
        <v>4528</v>
      </c>
      <c r="L938" t="s">
        <v>115</v>
      </c>
      <c r="M938" t="s">
        <v>174</v>
      </c>
      <c r="N938" t="s">
        <v>66</v>
      </c>
      <c r="O938" t="s">
        <v>141</v>
      </c>
      <c r="P938" t="s">
        <v>204</v>
      </c>
      <c r="Q938" t="s">
        <v>120</v>
      </c>
      <c r="R938" t="s">
        <v>5006</v>
      </c>
      <c r="S938">
        <v>190507</v>
      </c>
      <c r="T938" t="s">
        <v>2078</v>
      </c>
      <c r="U938" t="s">
        <v>537</v>
      </c>
      <c r="V938" t="s">
        <v>4530</v>
      </c>
      <c r="W938" t="s">
        <v>4531</v>
      </c>
      <c r="X938" t="s">
        <v>112</v>
      </c>
      <c r="Y938" t="s">
        <v>112</v>
      </c>
      <c r="Z938" t="s">
        <v>112</v>
      </c>
      <c r="AA938" t="s">
        <v>112</v>
      </c>
      <c r="AI938" t="s">
        <v>148</v>
      </c>
    </row>
    <row r="939" spans="1:35">
      <c r="A939" t="s">
        <v>4512</v>
      </c>
      <c r="B939" t="s">
        <v>4513</v>
      </c>
      <c r="C939" t="s">
        <v>5007</v>
      </c>
      <c r="D939" t="s">
        <v>5008</v>
      </c>
      <c r="E939" t="s">
        <v>5009</v>
      </c>
      <c r="F939" t="s">
        <v>4600</v>
      </c>
      <c r="G939" t="s">
        <v>4601</v>
      </c>
      <c r="H939" t="s">
        <v>330</v>
      </c>
      <c r="I939" t="s">
        <v>331</v>
      </c>
      <c r="J939" t="s">
        <v>4527</v>
      </c>
      <c r="K939" t="s">
        <v>4528</v>
      </c>
      <c r="L939" t="s">
        <v>115</v>
      </c>
      <c r="M939" t="s">
        <v>174</v>
      </c>
      <c r="N939" t="s">
        <v>66</v>
      </c>
      <c r="O939" t="s">
        <v>141</v>
      </c>
      <c r="P939" t="s">
        <v>204</v>
      </c>
      <c r="Q939" t="s">
        <v>120</v>
      </c>
      <c r="R939" t="s">
        <v>5010</v>
      </c>
      <c r="S939">
        <v>190509</v>
      </c>
      <c r="T939" t="s">
        <v>4603</v>
      </c>
      <c r="U939" t="s">
        <v>333</v>
      </c>
      <c r="V939" t="s">
        <v>4530</v>
      </c>
      <c r="W939" t="s">
        <v>4531</v>
      </c>
      <c r="X939" t="s">
        <v>112</v>
      </c>
      <c r="Y939" t="s">
        <v>112</v>
      </c>
      <c r="Z939" t="s">
        <v>112</v>
      </c>
      <c r="AA939" t="s">
        <v>112</v>
      </c>
      <c r="AI939" t="s">
        <v>148</v>
      </c>
    </row>
    <row r="940" spans="1:35">
      <c r="A940" t="s">
        <v>2295</v>
      </c>
      <c r="B940" t="s">
        <v>5011</v>
      </c>
      <c r="C940" t="s">
        <v>4059</v>
      </c>
      <c r="D940" t="s">
        <v>5012</v>
      </c>
      <c r="F940" t="s">
        <v>130</v>
      </c>
      <c r="G940" t="s">
        <v>130</v>
      </c>
      <c r="H940" t="s">
        <v>130</v>
      </c>
      <c r="I940" t="s">
        <v>130</v>
      </c>
      <c r="J940" t="s">
        <v>130</v>
      </c>
      <c r="K940" t="s">
        <v>130</v>
      </c>
      <c r="L940" t="s">
        <v>130</v>
      </c>
      <c r="M940" t="s">
        <v>130</v>
      </c>
      <c r="N940" t="s">
        <v>130</v>
      </c>
      <c r="O940" t="s">
        <v>130</v>
      </c>
      <c r="P940" t="s">
        <v>130</v>
      </c>
      <c r="Q940" t="s">
        <v>130</v>
      </c>
      <c r="T940" t="s">
        <v>130</v>
      </c>
      <c r="U940" t="s">
        <v>130</v>
      </c>
      <c r="V940" t="s">
        <v>130</v>
      </c>
      <c r="W940" t="s">
        <v>130</v>
      </c>
      <c r="X940" t="s">
        <v>130</v>
      </c>
      <c r="Y940" t="s">
        <v>130</v>
      </c>
      <c r="Z940" t="s">
        <v>130</v>
      </c>
      <c r="AA940" t="s">
        <v>130</v>
      </c>
      <c r="AB940" t="s">
        <v>130</v>
      </c>
      <c r="AC940" t="s">
        <v>130</v>
      </c>
      <c r="AG940" t="s">
        <v>130</v>
      </c>
      <c r="AI940" t="s">
        <v>90</v>
      </c>
    </row>
    <row r="941" spans="1:35">
      <c r="A941" t="s">
        <v>2295</v>
      </c>
      <c r="B941" t="s">
        <v>5013</v>
      </c>
      <c r="C941" t="s">
        <v>5014</v>
      </c>
      <c r="D941" t="s">
        <v>5015</v>
      </c>
      <c r="E941" t="s">
        <v>5016</v>
      </c>
      <c r="F941" t="s">
        <v>632</v>
      </c>
      <c r="G941" t="s">
        <v>660</v>
      </c>
      <c r="H941" t="s">
        <v>136</v>
      </c>
      <c r="I941" t="s">
        <v>137</v>
      </c>
      <c r="J941" t="s">
        <v>5017</v>
      </c>
      <c r="L941" t="s">
        <v>1405</v>
      </c>
      <c r="M941" t="s">
        <v>174</v>
      </c>
      <c r="N941" t="s">
        <v>66</v>
      </c>
      <c r="O941" t="s">
        <v>141</v>
      </c>
      <c r="P941" t="s">
        <v>142</v>
      </c>
      <c r="Q941" t="s">
        <v>143</v>
      </c>
      <c r="R941" t="s">
        <v>5018</v>
      </c>
      <c r="S941">
        <v>130507</v>
      </c>
      <c r="T941" t="s">
        <v>635</v>
      </c>
      <c r="U941" t="s">
        <v>146</v>
      </c>
      <c r="V941" t="s">
        <v>5019</v>
      </c>
      <c r="W941" t="s">
        <v>4133</v>
      </c>
      <c r="X941" t="s">
        <v>112</v>
      </c>
      <c r="Y941" t="s">
        <v>178</v>
      </c>
      <c r="Z941" t="s">
        <v>112</v>
      </c>
      <c r="AA941" t="s">
        <v>142</v>
      </c>
      <c r="AI941" t="s">
        <v>148</v>
      </c>
    </row>
    <row r="942" spans="1:35">
      <c r="A942" t="s">
        <v>2295</v>
      </c>
      <c r="B942" t="s">
        <v>5020</v>
      </c>
      <c r="C942" t="s">
        <v>5021</v>
      </c>
      <c r="D942" t="s">
        <v>5022</v>
      </c>
      <c r="E942" t="s">
        <v>5023</v>
      </c>
      <c r="F942" t="s">
        <v>362</v>
      </c>
      <c r="G942" t="s">
        <v>363</v>
      </c>
      <c r="H942" t="s">
        <v>136</v>
      </c>
      <c r="I942" t="s">
        <v>137</v>
      </c>
      <c r="J942" t="s">
        <v>4226</v>
      </c>
      <c r="K942" t="s">
        <v>4227</v>
      </c>
      <c r="L942" t="s">
        <v>1405</v>
      </c>
      <c r="M942" t="s">
        <v>366</v>
      </c>
      <c r="N942" t="s">
        <v>66</v>
      </c>
      <c r="O942" t="s">
        <v>141</v>
      </c>
      <c r="P942" t="s">
        <v>142</v>
      </c>
      <c r="Q942" t="s">
        <v>424</v>
      </c>
      <c r="R942" t="s">
        <v>5024</v>
      </c>
      <c r="S942">
        <v>151015</v>
      </c>
      <c r="T942" t="s">
        <v>368</v>
      </c>
      <c r="U942" t="s">
        <v>146</v>
      </c>
      <c r="V942" t="s">
        <v>4229</v>
      </c>
      <c r="W942" t="s">
        <v>4199</v>
      </c>
      <c r="X942" t="s">
        <v>112</v>
      </c>
      <c r="Y942" t="s">
        <v>178</v>
      </c>
      <c r="Z942" t="s">
        <v>112</v>
      </c>
      <c r="AA942" t="s">
        <v>142</v>
      </c>
      <c r="AI942" t="s">
        <v>148</v>
      </c>
    </row>
    <row r="943" spans="1:35">
      <c r="A943" t="s">
        <v>2295</v>
      </c>
      <c r="B943" t="s">
        <v>5020</v>
      </c>
      <c r="C943" t="s">
        <v>5021</v>
      </c>
      <c r="D943" t="s">
        <v>5022</v>
      </c>
      <c r="E943" t="s">
        <v>5023</v>
      </c>
      <c r="F943" t="s">
        <v>362</v>
      </c>
      <c r="G943" t="s">
        <v>363</v>
      </c>
      <c r="H943" t="s">
        <v>136</v>
      </c>
      <c r="I943" t="s">
        <v>137</v>
      </c>
      <c r="J943" t="s">
        <v>4226</v>
      </c>
      <c r="K943" t="s">
        <v>4227</v>
      </c>
      <c r="L943" t="s">
        <v>1405</v>
      </c>
      <c r="M943" t="s">
        <v>366</v>
      </c>
      <c r="N943" t="s">
        <v>66</v>
      </c>
      <c r="O943" t="s">
        <v>141</v>
      </c>
      <c r="P943" t="s">
        <v>142</v>
      </c>
      <c r="Q943" t="s">
        <v>759</v>
      </c>
      <c r="R943" t="s">
        <v>14552</v>
      </c>
      <c r="S943">
        <v>151015</v>
      </c>
      <c r="T943" t="s">
        <v>368</v>
      </c>
      <c r="U943" t="s">
        <v>146</v>
      </c>
      <c r="V943" t="s">
        <v>4229</v>
      </c>
      <c r="W943" t="s">
        <v>4199</v>
      </c>
      <c r="X943" t="s">
        <v>112</v>
      </c>
      <c r="Y943" t="s">
        <v>178</v>
      </c>
      <c r="Z943" t="s">
        <v>112</v>
      </c>
      <c r="AA943" t="s">
        <v>142</v>
      </c>
      <c r="AI943" t="s">
        <v>148</v>
      </c>
    </row>
    <row r="944" spans="1:35">
      <c r="A944" t="s">
        <v>2295</v>
      </c>
      <c r="B944" t="s">
        <v>5032</v>
      </c>
      <c r="C944" t="s">
        <v>5033</v>
      </c>
      <c r="D944" t="s">
        <v>5034</v>
      </c>
      <c r="E944" t="s">
        <v>5035</v>
      </c>
      <c r="F944" t="s">
        <v>362</v>
      </c>
      <c r="G944" t="s">
        <v>363</v>
      </c>
      <c r="H944" t="s">
        <v>136</v>
      </c>
      <c r="I944" t="s">
        <v>137</v>
      </c>
      <c r="J944" t="s">
        <v>4187</v>
      </c>
      <c r="K944" t="s">
        <v>4188</v>
      </c>
      <c r="L944" t="s">
        <v>1405</v>
      </c>
      <c r="M944" t="s">
        <v>366</v>
      </c>
      <c r="N944" t="s">
        <v>66</v>
      </c>
      <c r="O944" t="s">
        <v>141</v>
      </c>
      <c r="P944" t="s">
        <v>142</v>
      </c>
      <c r="Q944" t="s">
        <v>424</v>
      </c>
      <c r="R944" t="s">
        <v>5036</v>
      </c>
      <c r="S944">
        <v>151015</v>
      </c>
      <c r="T944" t="s">
        <v>368</v>
      </c>
      <c r="U944" t="s">
        <v>146</v>
      </c>
      <c r="V944" t="s">
        <v>4190</v>
      </c>
      <c r="W944" t="s">
        <v>4133</v>
      </c>
      <c r="X944" t="s">
        <v>112</v>
      </c>
      <c r="Y944" t="s">
        <v>178</v>
      </c>
      <c r="Z944" t="s">
        <v>112</v>
      </c>
      <c r="AA944" t="s">
        <v>142</v>
      </c>
      <c r="AI944" t="s">
        <v>148</v>
      </c>
    </row>
    <row r="945" spans="1:35">
      <c r="A945" t="s">
        <v>2295</v>
      </c>
      <c r="B945" t="s">
        <v>5074</v>
      </c>
      <c r="C945" t="s">
        <v>13714</v>
      </c>
      <c r="D945" t="s">
        <v>13715</v>
      </c>
      <c r="E945" t="s">
        <v>13716</v>
      </c>
      <c r="F945" t="s">
        <v>362</v>
      </c>
      <c r="G945" t="s">
        <v>363</v>
      </c>
      <c r="H945" t="s">
        <v>5147</v>
      </c>
      <c r="I945" t="s">
        <v>137</v>
      </c>
      <c r="J945" t="s">
        <v>5078</v>
      </c>
      <c r="K945" t="s">
        <v>5079</v>
      </c>
      <c r="L945" t="s">
        <v>2305</v>
      </c>
      <c r="M945" t="s">
        <v>366</v>
      </c>
      <c r="N945" t="s">
        <v>66</v>
      </c>
      <c r="O945" t="s">
        <v>4102</v>
      </c>
      <c r="P945" t="s">
        <v>142</v>
      </c>
      <c r="Q945" t="s">
        <v>759</v>
      </c>
      <c r="R945" t="s">
        <v>13717</v>
      </c>
      <c r="S945">
        <v>151026</v>
      </c>
      <c r="T945" t="s">
        <v>13216</v>
      </c>
      <c r="U945" t="s">
        <v>12938</v>
      </c>
      <c r="V945" t="s">
        <v>5083</v>
      </c>
      <c r="W945" t="s">
        <v>2310</v>
      </c>
      <c r="X945" t="s">
        <v>112</v>
      </c>
      <c r="Y945" t="s">
        <v>112</v>
      </c>
      <c r="Z945" t="s">
        <v>112</v>
      </c>
      <c r="AA945" t="s">
        <v>142</v>
      </c>
      <c r="AI945" t="s">
        <v>148</v>
      </c>
    </row>
    <row r="946" spans="1:35">
      <c r="A946" t="s">
        <v>2295</v>
      </c>
      <c r="B946" t="s">
        <v>5074</v>
      </c>
      <c r="C946" t="s">
        <v>13718</v>
      </c>
      <c r="D946" t="s">
        <v>13719</v>
      </c>
      <c r="E946" t="s">
        <v>13720</v>
      </c>
      <c r="F946" t="s">
        <v>362</v>
      </c>
      <c r="G946" t="s">
        <v>363</v>
      </c>
      <c r="H946" t="s">
        <v>5147</v>
      </c>
      <c r="I946" t="s">
        <v>137</v>
      </c>
      <c r="J946" t="s">
        <v>5078</v>
      </c>
      <c r="K946" t="s">
        <v>5079</v>
      </c>
      <c r="L946" t="s">
        <v>2305</v>
      </c>
      <c r="M946" t="s">
        <v>366</v>
      </c>
      <c r="N946" t="s">
        <v>66</v>
      </c>
      <c r="O946" t="s">
        <v>141</v>
      </c>
      <c r="P946" t="s">
        <v>142</v>
      </c>
      <c r="Q946" t="s">
        <v>759</v>
      </c>
      <c r="R946" t="s">
        <v>13721</v>
      </c>
      <c r="S946">
        <v>151026</v>
      </c>
      <c r="T946" t="s">
        <v>13216</v>
      </c>
      <c r="U946" t="s">
        <v>12938</v>
      </c>
      <c r="V946" t="s">
        <v>5083</v>
      </c>
      <c r="W946" t="s">
        <v>2310</v>
      </c>
      <c r="X946" t="s">
        <v>112</v>
      </c>
      <c r="Y946" t="s">
        <v>112</v>
      </c>
      <c r="Z946" t="s">
        <v>112</v>
      </c>
      <c r="AA946" t="s">
        <v>142</v>
      </c>
      <c r="AI946" t="s">
        <v>148</v>
      </c>
    </row>
    <row r="947" spans="1:35">
      <c r="A947" t="s">
        <v>2295</v>
      </c>
      <c r="B947" t="s">
        <v>5074</v>
      </c>
      <c r="C947" t="s">
        <v>13586</v>
      </c>
      <c r="D947" t="s">
        <v>13587</v>
      </c>
      <c r="E947" t="s">
        <v>13588</v>
      </c>
      <c r="F947" t="s">
        <v>362</v>
      </c>
      <c r="G947" t="s">
        <v>363</v>
      </c>
      <c r="H947" t="s">
        <v>5147</v>
      </c>
      <c r="I947" t="s">
        <v>137</v>
      </c>
      <c r="J947" t="s">
        <v>13589</v>
      </c>
      <c r="K947" t="s">
        <v>13590</v>
      </c>
      <c r="L947" t="s">
        <v>2305</v>
      </c>
      <c r="M947" t="s">
        <v>366</v>
      </c>
      <c r="N947" t="s">
        <v>66</v>
      </c>
      <c r="O947" t="s">
        <v>4102</v>
      </c>
      <c r="P947" t="s">
        <v>142</v>
      </c>
      <c r="Q947" t="s">
        <v>759</v>
      </c>
      <c r="R947" t="s">
        <v>13591</v>
      </c>
      <c r="S947">
        <v>151029</v>
      </c>
      <c r="T947" t="s">
        <v>13216</v>
      </c>
      <c r="U947" t="s">
        <v>12938</v>
      </c>
      <c r="V947" t="s">
        <v>13592</v>
      </c>
      <c r="W947" t="s">
        <v>2310</v>
      </c>
      <c r="X947" t="s">
        <v>112</v>
      </c>
      <c r="Y947" t="s">
        <v>178</v>
      </c>
      <c r="Z947" t="s">
        <v>112</v>
      </c>
      <c r="AA947" t="s">
        <v>142</v>
      </c>
      <c r="AI947" t="s">
        <v>148</v>
      </c>
    </row>
    <row r="948" spans="1:35">
      <c r="A948" t="s">
        <v>2295</v>
      </c>
      <c r="B948" t="s">
        <v>5074</v>
      </c>
      <c r="C948" t="s">
        <v>13563</v>
      </c>
      <c r="D948" t="s">
        <v>13564</v>
      </c>
      <c r="E948" t="s">
        <v>13565</v>
      </c>
      <c r="F948" t="s">
        <v>362</v>
      </c>
      <c r="G948" t="s">
        <v>363</v>
      </c>
      <c r="H948" t="s">
        <v>5147</v>
      </c>
      <c r="I948" t="s">
        <v>137</v>
      </c>
      <c r="J948" t="s">
        <v>13566</v>
      </c>
      <c r="K948" t="s">
        <v>13567</v>
      </c>
      <c r="L948" t="s">
        <v>2305</v>
      </c>
      <c r="M948" t="s">
        <v>366</v>
      </c>
      <c r="N948" t="s">
        <v>66</v>
      </c>
      <c r="O948" t="s">
        <v>4102</v>
      </c>
      <c r="P948" t="s">
        <v>142</v>
      </c>
      <c r="Q948" t="s">
        <v>759</v>
      </c>
      <c r="R948" t="s">
        <v>13568</v>
      </c>
      <c r="S948">
        <v>151030</v>
      </c>
      <c r="T948" t="s">
        <v>13216</v>
      </c>
      <c r="U948" t="s">
        <v>12938</v>
      </c>
      <c r="V948" t="s">
        <v>13569</v>
      </c>
      <c r="W948" t="s">
        <v>2310</v>
      </c>
      <c r="X948" t="s">
        <v>112</v>
      </c>
      <c r="Y948" t="s">
        <v>178</v>
      </c>
      <c r="Z948" t="s">
        <v>112</v>
      </c>
      <c r="AA948" t="s">
        <v>142</v>
      </c>
      <c r="AI948" t="s">
        <v>148</v>
      </c>
    </row>
    <row r="949" spans="1:35">
      <c r="A949" t="s">
        <v>2295</v>
      </c>
      <c r="B949" t="s">
        <v>5074</v>
      </c>
      <c r="C949" t="s">
        <v>13210</v>
      </c>
      <c r="D949" t="s">
        <v>13211</v>
      </c>
      <c r="E949" t="s">
        <v>13212</v>
      </c>
      <c r="F949" t="s">
        <v>362</v>
      </c>
      <c r="G949" t="s">
        <v>363</v>
      </c>
      <c r="H949" t="s">
        <v>5147</v>
      </c>
      <c r="I949" t="s">
        <v>137</v>
      </c>
      <c r="J949" t="s">
        <v>13213</v>
      </c>
      <c r="K949" t="s">
        <v>13214</v>
      </c>
      <c r="L949" t="s">
        <v>2305</v>
      </c>
      <c r="M949" t="s">
        <v>366</v>
      </c>
      <c r="N949" t="s">
        <v>66</v>
      </c>
      <c r="O949" t="s">
        <v>4102</v>
      </c>
      <c r="P949" t="s">
        <v>142</v>
      </c>
      <c r="Q949" t="s">
        <v>759</v>
      </c>
      <c r="R949" t="s">
        <v>13215</v>
      </c>
      <c r="S949">
        <v>151112</v>
      </c>
      <c r="T949" t="s">
        <v>13216</v>
      </c>
      <c r="U949" t="s">
        <v>12938</v>
      </c>
      <c r="V949" t="s">
        <v>13217</v>
      </c>
      <c r="W949" t="s">
        <v>2310</v>
      </c>
      <c r="X949" t="s">
        <v>112</v>
      </c>
      <c r="Y949" t="s">
        <v>178</v>
      </c>
      <c r="Z949" t="s">
        <v>112</v>
      </c>
      <c r="AA949" t="s">
        <v>142</v>
      </c>
      <c r="AI949" t="s">
        <v>148</v>
      </c>
    </row>
    <row r="950" spans="1:35">
      <c r="A950" t="s">
        <v>2295</v>
      </c>
      <c r="B950" t="s">
        <v>5068</v>
      </c>
      <c r="C950" t="s">
        <v>5069</v>
      </c>
      <c r="D950" t="s">
        <v>5070</v>
      </c>
      <c r="E950" t="s">
        <v>5071</v>
      </c>
      <c r="F950" t="s">
        <v>362</v>
      </c>
      <c r="G950" t="s">
        <v>363</v>
      </c>
      <c r="H950" t="s">
        <v>136</v>
      </c>
      <c r="I950" t="s">
        <v>137</v>
      </c>
      <c r="J950" t="s">
        <v>4226</v>
      </c>
      <c r="K950" t="s">
        <v>4227</v>
      </c>
      <c r="L950" t="s">
        <v>2305</v>
      </c>
      <c r="M950" t="s">
        <v>366</v>
      </c>
      <c r="N950" t="s">
        <v>66</v>
      </c>
      <c r="O950" t="s">
        <v>141</v>
      </c>
      <c r="P950" t="s">
        <v>142</v>
      </c>
      <c r="Q950" t="s">
        <v>424</v>
      </c>
      <c r="R950" t="s">
        <v>5072</v>
      </c>
      <c r="S950">
        <v>151105</v>
      </c>
      <c r="T950" t="s">
        <v>368</v>
      </c>
      <c r="U950" t="s">
        <v>146</v>
      </c>
      <c r="V950" t="s">
        <v>4229</v>
      </c>
      <c r="W950" t="s">
        <v>5073</v>
      </c>
      <c r="X950" t="s">
        <v>112</v>
      </c>
      <c r="Y950" t="s">
        <v>178</v>
      </c>
      <c r="Z950" t="s">
        <v>112</v>
      </c>
      <c r="AA950" t="s">
        <v>142</v>
      </c>
      <c r="AI950" t="s">
        <v>148</v>
      </c>
    </row>
    <row r="951" spans="1:35">
      <c r="A951" t="s">
        <v>2295</v>
      </c>
      <c r="B951" t="s">
        <v>5074</v>
      </c>
      <c r="C951" t="s">
        <v>5075</v>
      </c>
      <c r="D951" t="s">
        <v>5076</v>
      </c>
      <c r="E951" t="s">
        <v>5077</v>
      </c>
      <c r="F951" t="s">
        <v>4234</v>
      </c>
      <c r="G951" t="s">
        <v>4235</v>
      </c>
      <c r="H951" t="s">
        <v>136</v>
      </c>
      <c r="I951" t="s">
        <v>137</v>
      </c>
      <c r="J951" t="s">
        <v>5078</v>
      </c>
      <c r="K951" t="s">
        <v>5079</v>
      </c>
      <c r="L951" t="s">
        <v>2305</v>
      </c>
      <c r="M951" t="s">
        <v>366</v>
      </c>
      <c r="N951" t="s">
        <v>66</v>
      </c>
      <c r="O951" t="s">
        <v>4102</v>
      </c>
      <c r="P951" t="s">
        <v>142</v>
      </c>
      <c r="Q951" t="s">
        <v>120</v>
      </c>
      <c r="R951" t="s">
        <v>5080</v>
      </c>
      <c r="S951">
        <v>151116</v>
      </c>
      <c r="T951" t="s">
        <v>5081</v>
      </c>
      <c r="U951" t="s">
        <v>5082</v>
      </c>
      <c r="V951" t="s">
        <v>5083</v>
      </c>
      <c r="W951" t="s">
        <v>2310</v>
      </c>
      <c r="X951" t="s">
        <v>112</v>
      </c>
      <c r="Y951" t="s">
        <v>112</v>
      </c>
      <c r="Z951" t="s">
        <v>112</v>
      </c>
      <c r="AA951" t="s">
        <v>142</v>
      </c>
      <c r="AI951" t="s">
        <v>148</v>
      </c>
    </row>
    <row r="952" spans="1:35">
      <c r="A952" t="s">
        <v>2295</v>
      </c>
      <c r="B952" t="s">
        <v>5074</v>
      </c>
      <c r="C952" t="s">
        <v>5075</v>
      </c>
      <c r="D952" t="s">
        <v>5076</v>
      </c>
      <c r="E952" t="s">
        <v>5077</v>
      </c>
      <c r="F952" t="s">
        <v>4234</v>
      </c>
      <c r="G952" t="s">
        <v>4235</v>
      </c>
      <c r="H952" t="s">
        <v>5147</v>
      </c>
      <c r="I952" t="s">
        <v>137</v>
      </c>
      <c r="J952" t="s">
        <v>5078</v>
      </c>
      <c r="K952" t="s">
        <v>5079</v>
      </c>
      <c r="L952" t="s">
        <v>2305</v>
      </c>
      <c r="M952" t="s">
        <v>366</v>
      </c>
      <c r="N952" t="s">
        <v>66</v>
      </c>
      <c r="O952" t="s">
        <v>4102</v>
      </c>
      <c r="P952" t="s">
        <v>142</v>
      </c>
      <c r="Q952" t="s">
        <v>759</v>
      </c>
      <c r="R952" t="s">
        <v>13252</v>
      </c>
      <c r="S952">
        <v>151106</v>
      </c>
      <c r="T952" t="s">
        <v>5081</v>
      </c>
      <c r="U952" t="s">
        <v>12938</v>
      </c>
      <c r="V952" t="s">
        <v>5083</v>
      </c>
      <c r="W952" t="s">
        <v>2310</v>
      </c>
      <c r="X952" t="s">
        <v>112</v>
      </c>
      <c r="Y952" t="s">
        <v>112</v>
      </c>
      <c r="Z952" t="s">
        <v>112</v>
      </c>
      <c r="AA952" t="s">
        <v>142</v>
      </c>
      <c r="AI952" t="s">
        <v>148</v>
      </c>
    </row>
    <row r="953" spans="1:35">
      <c r="A953" t="s">
        <v>2295</v>
      </c>
      <c r="B953" t="s">
        <v>5074</v>
      </c>
      <c r="C953" t="s">
        <v>13529</v>
      </c>
      <c r="D953" t="s">
        <v>13530</v>
      </c>
      <c r="E953" t="s">
        <v>13531</v>
      </c>
      <c r="F953" t="s">
        <v>4751</v>
      </c>
      <c r="G953" t="s">
        <v>4752</v>
      </c>
      <c r="H953" t="s">
        <v>5147</v>
      </c>
      <c r="I953" t="s">
        <v>137</v>
      </c>
      <c r="J953" t="s">
        <v>5078</v>
      </c>
      <c r="K953" t="s">
        <v>5079</v>
      </c>
      <c r="L953" t="s">
        <v>2305</v>
      </c>
      <c r="M953" t="s">
        <v>366</v>
      </c>
      <c r="N953" t="s">
        <v>66</v>
      </c>
      <c r="O953" t="s">
        <v>4102</v>
      </c>
      <c r="P953" t="s">
        <v>142</v>
      </c>
      <c r="Q953" t="s">
        <v>759</v>
      </c>
      <c r="R953" t="s">
        <v>13532</v>
      </c>
      <c r="S953">
        <v>151106</v>
      </c>
      <c r="T953" t="s">
        <v>12899</v>
      </c>
      <c r="U953" t="s">
        <v>12938</v>
      </c>
      <c r="V953" t="s">
        <v>5083</v>
      </c>
      <c r="W953" t="s">
        <v>2310</v>
      </c>
      <c r="X953" t="s">
        <v>112</v>
      </c>
      <c r="Y953" t="s">
        <v>112</v>
      </c>
      <c r="Z953" t="s">
        <v>112</v>
      </c>
      <c r="AA953" t="s">
        <v>142</v>
      </c>
      <c r="AI953" t="s">
        <v>148</v>
      </c>
    </row>
    <row r="954" spans="1:35">
      <c r="A954" t="s">
        <v>2295</v>
      </c>
      <c r="B954" t="s">
        <v>5013</v>
      </c>
      <c r="C954" t="s">
        <v>5096</v>
      </c>
      <c r="D954" t="s">
        <v>5097</v>
      </c>
      <c r="E954" t="s">
        <v>5098</v>
      </c>
      <c r="F954" t="s">
        <v>632</v>
      </c>
      <c r="G954" t="s">
        <v>660</v>
      </c>
      <c r="H954" t="s">
        <v>136</v>
      </c>
      <c r="I954" t="s">
        <v>137</v>
      </c>
      <c r="J954" t="s">
        <v>5099</v>
      </c>
      <c r="L954" t="s">
        <v>1405</v>
      </c>
      <c r="M954" t="s">
        <v>174</v>
      </c>
      <c r="N954" t="s">
        <v>66</v>
      </c>
      <c r="O954" t="s">
        <v>141</v>
      </c>
      <c r="P954" t="s">
        <v>142</v>
      </c>
      <c r="Q954" t="s">
        <v>143</v>
      </c>
      <c r="R954" t="s">
        <v>5100</v>
      </c>
      <c r="S954">
        <v>130522</v>
      </c>
      <c r="T954" t="s">
        <v>635</v>
      </c>
      <c r="U954" t="s">
        <v>146</v>
      </c>
      <c r="V954" t="s">
        <v>5101</v>
      </c>
      <c r="W954" t="s">
        <v>4133</v>
      </c>
      <c r="X954" t="s">
        <v>112</v>
      </c>
      <c r="Y954" t="s">
        <v>178</v>
      </c>
      <c r="Z954" t="s">
        <v>112</v>
      </c>
      <c r="AA954" t="s">
        <v>142</v>
      </c>
      <c r="AI954" t="s">
        <v>148</v>
      </c>
    </row>
    <row r="955" spans="1:35">
      <c r="A955" t="s">
        <v>2295</v>
      </c>
      <c r="B955" t="s">
        <v>5020</v>
      </c>
      <c r="C955" t="s">
        <v>5106</v>
      </c>
      <c r="D955" t="s">
        <v>5107</v>
      </c>
      <c r="E955" t="s">
        <v>5108</v>
      </c>
      <c r="F955" t="s">
        <v>415</v>
      </c>
      <c r="G955" t="s">
        <v>416</v>
      </c>
      <c r="H955" t="s">
        <v>136</v>
      </c>
      <c r="I955" t="s">
        <v>137</v>
      </c>
      <c r="J955" t="s">
        <v>4226</v>
      </c>
      <c r="K955" t="s">
        <v>4227</v>
      </c>
      <c r="L955" t="s">
        <v>1405</v>
      </c>
      <c r="M955" t="s">
        <v>366</v>
      </c>
      <c r="N955" t="s">
        <v>66</v>
      </c>
      <c r="O955" t="s">
        <v>141</v>
      </c>
      <c r="P955" t="s">
        <v>142</v>
      </c>
      <c r="Q955" t="s">
        <v>424</v>
      </c>
      <c r="R955" t="s">
        <v>5109</v>
      </c>
      <c r="S955">
        <v>160119</v>
      </c>
      <c r="T955" t="s">
        <v>418</v>
      </c>
      <c r="U955" t="s">
        <v>146</v>
      </c>
      <c r="V955" t="s">
        <v>4229</v>
      </c>
      <c r="W955" t="s">
        <v>4199</v>
      </c>
      <c r="X955" t="s">
        <v>112</v>
      </c>
      <c r="Y955" t="s">
        <v>178</v>
      </c>
      <c r="Z955" t="s">
        <v>112</v>
      </c>
      <c r="AA955" t="s">
        <v>142</v>
      </c>
      <c r="AI955" t="s">
        <v>148</v>
      </c>
    </row>
    <row r="956" spans="1:35">
      <c r="A956" t="s">
        <v>2295</v>
      </c>
      <c r="B956" t="s">
        <v>5020</v>
      </c>
      <c r="C956" t="s">
        <v>5106</v>
      </c>
      <c r="D956" t="s">
        <v>5107</v>
      </c>
      <c r="E956" t="s">
        <v>5108</v>
      </c>
      <c r="F956" t="s">
        <v>415</v>
      </c>
      <c r="G956" t="s">
        <v>416</v>
      </c>
      <c r="H956" t="s">
        <v>136</v>
      </c>
      <c r="I956" t="s">
        <v>137</v>
      </c>
      <c r="J956" t="s">
        <v>4226</v>
      </c>
      <c r="K956" t="s">
        <v>4227</v>
      </c>
      <c r="L956" t="s">
        <v>1405</v>
      </c>
      <c r="M956" t="s">
        <v>366</v>
      </c>
      <c r="N956" t="s">
        <v>66</v>
      </c>
      <c r="O956" t="s">
        <v>141</v>
      </c>
      <c r="P956" t="s">
        <v>142</v>
      </c>
      <c r="Q956" t="s">
        <v>120</v>
      </c>
      <c r="R956" t="s">
        <v>5110</v>
      </c>
      <c r="S956">
        <v>160203</v>
      </c>
      <c r="T956" t="s">
        <v>418</v>
      </c>
      <c r="U956" t="s">
        <v>146</v>
      </c>
      <c r="V956" t="s">
        <v>4229</v>
      </c>
      <c r="W956" t="s">
        <v>4199</v>
      </c>
      <c r="X956" t="s">
        <v>112</v>
      </c>
      <c r="Y956" t="s">
        <v>178</v>
      </c>
      <c r="Z956" t="s">
        <v>112</v>
      </c>
      <c r="AA956" t="s">
        <v>142</v>
      </c>
      <c r="AI956" t="s">
        <v>148</v>
      </c>
    </row>
    <row r="957" spans="1:35">
      <c r="A957" t="s">
        <v>2295</v>
      </c>
      <c r="B957" t="s">
        <v>5020</v>
      </c>
      <c r="C957" t="s">
        <v>5106</v>
      </c>
      <c r="D957" t="s">
        <v>5107</v>
      </c>
      <c r="E957" t="s">
        <v>5108</v>
      </c>
      <c r="F957" t="s">
        <v>415</v>
      </c>
      <c r="G957" t="s">
        <v>416</v>
      </c>
      <c r="H957" t="s">
        <v>136</v>
      </c>
      <c r="I957" t="s">
        <v>137</v>
      </c>
      <c r="J957" t="s">
        <v>4226</v>
      </c>
      <c r="K957" t="s">
        <v>4227</v>
      </c>
      <c r="L957" t="s">
        <v>1405</v>
      </c>
      <c r="M957" t="s">
        <v>366</v>
      </c>
      <c r="N957" t="s">
        <v>66</v>
      </c>
      <c r="O957" t="s">
        <v>141</v>
      </c>
      <c r="P957" t="s">
        <v>142</v>
      </c>
      <c r="Q957" t="s">
        <v>759</v>
      </c>
      <c r="R957" t="s">
        <v>5837</v>
      </c>
      <c r="S957">
        <v>170421</v>
      </c>
      <c r="T957" t="s">
        <v>418</v>
      </c>
      <c r="U957" t="s">
        <v>146</v>
      </c>
      <c r="V957" t="s">
        <v>4229</v>
      </c>
      <c r="W957" t="s">
        <v>4199</v>
      </c>
      <c r="X957" t="s">
        <v>112</v>
      </c>
      <c r="Y957" t="s">
        <v>178</v>
      </c>
      <c r="Z957" t="s">
        <v>112</v>
      </c>
      <c r="AA957" t="s">
        <v>142</v>
      </c>
      <c r="AI957" t="s">
        <v>148</v>
      </c>
    </row>
    <row r="958" spans="1:35">
      <c r="A958" t="s">
        <v>2295</v>
      </c>
      <c r="B958" t="s">
        <v>5111</v>
      </c>
      <c r="C958" t="s">
        <v>5112</v>
      </c>
      <c r="D958" t="s">
        <v>5113</v>
      </c>
      <c r="E958" t="s">
        <v>5114</v>
      </c>
      <c r="F958" t="s">
        <v>4234</v>
      </c>
      <c r="G958" t="s">
        <v>4235</v>
      </c>
      <c r="H958" t="s">
        <v>136</v>
      </c>
      <c r="I958" t="s">
        <v>137</v>
      </c>
      <c r="J958" t="s">
        <v>5078</v>
      </c>
      <c r="K958" t="s">
        <v>5079</v>
      </c>
      <c r="L958" t="s">
        <v>2305</v>
      </c>
      <c r="M958" t="s">
        <v>366</v>
      </c>
      <c r="N958" t="s">
        <v>66</v>
      </c>
      <c r="O958" t="s">
        <v>141</v>
      </c>
      <c r="P958" t="s">
        <v>142</v>
      </c>
      <c r="Q958" t="s">
        <v>120</v>
      </c>
      <c r="R958" t="s">
        <v>5115</v>
      </c>
      <c r="S958">
        <v>151116</v>
      </c>
      <c r="T958" t="s">
        <v>4239</v>
      </c>
      <c r="U958" t="s">
        <v>146</v>
      </c>
      <c r="V958" t="s">
        <v>5083</v>
      </c>
      <c r="W958" t="s">
        <v>2310</v>
      </c>
      <c r="X958" t="s">
        <v>112</v>
      </c>
      <c r="Y958" t="s">
        <v>112</v>
      </c>
      <c r="Z958" t="s">
        <v>112</v>
      </c>
      <c r="AA958" t="s">
        <v>142</v>
      </c>
      <c r="AI958" t="s">
        <v>148</v>
      </c>
    </row>
    <row r="959" spans="1:35">
      <c r="A959" t="s">
        <v>2295</v>
      </c>
      <c r="B959" t="s">
        <v>5111</v>
      </c>
      <c r="C959" t="s">
        <v>5112</v>
      </c>
      <c r="D959" t="s">
        <v>5113</v>
      </c>
      <c r="E959" t="s">
        <v>5114</v>
      </c>
      <c r="F959" t="s">
        <v>4234</v>
      </c>
      <c r="G959" t="s">
        <v>4235</v>
      </c>
      <c r="H959" t="s">
        <v>136</v>
      </c>
      <c r="I959" t="s">
        <v>137</v>
      </c>
      <c r="J959" t="s">
        <v>5078</v>
      </c>
      <c r="K959" t="s">
        <v>5079</v>
      </c>
      <c r="L959" t="s">
        <v>2305</v>
      </c>
      <c r="M959" t="s">
        <v>366</v>
      </c>
      <c r="N959" t="s">
        <v>66</v>
      </c>
      <c r="O959" t="s">
        <v>141</v>
      </c>
      <c r="P959" t="s">
        <v>142</v>
      </c>
      <c r="Q959" t="s">
        <v>759</v>
      </c>
      <c r="R959" t="s">
        <v>13236</v>
      </c>
      <c r="S959">
        <v>151111</v>
      </c>
      <c r="T959" t="s">
        <v>4239</v>
      </c>
      <c r="U959" t="s">
        <v>146</v>
      </c>
      <c r="V959" t="s">
        <v>5083</v>
      </c>
      <c r="W959" t="s">
        <v>2310</v>
      </c>
      <c r="X959" t="s">
        <v>112</v>
      </c>
      <c r="Y959" t="s">
        <v>112</v>
      </c>
      <c r="Z959" t="s">
        <v>112</v>
      </c>
      <c r="AA959" t="s">
        <v>142</v>
      </c>
      <c r="AI959" t="s">
        <v>148</v>
      </c>
    </row>
    <row r="960" spans="1:35">
      <c r="A960" t="s">
        <v>2295</v>
      </c>
      <c r="B960" t="s">
        <v>5074</v>
      </c>
      <c r="C960" t="s">
        <v>12934</v>
      </c>
      <c r="D960" t="s">
        <v>12935</v>
      </c>
      <c r="E960" t="s">
        <v>12936</v>
      </c>
      <c r="F960" t="s">
        <v>4751</v>
      </c>
      <c r="G960" t="s">
        <v>4752</v>
      </c>
      <c r="H960" t="s">
        <v>5147</v>
      </c>
      <c r="I960" t="s">
        <v>137</v>
      </c>
      <c r="J960" t="s">
        <v>5192</v>
      </c>
      <c r="K960" t="s">
        <v>4101</v>
      </c>
      <c r="L960" t="s">
        <v>2305</v>
      </c>
      <c r="M960" t="s">
        <v>366</v>
      </c>
      <c r="N960" t="s">
        <v>66</v>
      </c>
      <c r="O960" t="s">
        <v>4102</v>
      </c>
      <c r="P960" t="s">
        <v>142</v>
      </c>
      <c r="Q960" t="s">
        <v>759</v>
      </c>
      <c r="R960" t="s">
        <v>12937</v>
      </c>
      <c r="S960">
        <v>151123</v>
      </c>
      <c r="T960" t="s">
        <v>12899</v>
      </c>
      <c r="U960" t="s">
        <v>12938</v>
      </c>
      <c r="V960" t="s">
        <v>5194</v>
      </c>
      <c r="W960" t="s">
        <v>2310</v>
      </c>
      <c r="X960" t="s">
        <v>112</v>
      </c>
      <c r="Y960" t="s">
        <v>112</v>
      </c>
      <c r="Z960" t="s">
        <v>112</v>
      </c>
      <c r="AA960" t="s">
        <v>142</v>
      </c>
      <c r="AI960" t="s">
        <v>148</v>
      </c>
    </row>
    <row r="961" spans="1:35">
      <c r="A961" t="s">
        <v>2295</v>
      </c>
      <c r="B961" t="s">
        <v>5020</v>
      </c>
      <c r="C961" t="s">
        <v>5129</v>
      </c>
      <c r="D961" t="s">
        <v>5130</v>
      </c>
      <c r="E961" t="s">
        <v>5131</v>
      </c>
      <c r="F961" t="s">
        <v>4234</v>
      </c>
      <c r="G961" t="s">
        <v>4235</v>
      </c>
      <c r="H961" t="s">
        <v>402</v>
      </c>
      <c r="I961" t="s">
        <v>403</v>
      </c>
      <c r="J961" t="s">
        <v>4226</v>
      </c>
      <c r="K961" t="s">
        <v>4227</v>
      </c>
      <c r="L961" t="s">
        <v>1405</v>
      </c>
      <c r="M961" t="s">
        <v>366</v>
      </c>
      <c r="N961" t="s">
        <v>66</v>
      </c>
      <c r="O961" t="s">
        <v>141</v>
      </c>
      <c r="P961" t="s">
        <v>142</v>
      </c>
      <c r="Q961" t="s">
        <v>120</v>
      </c>
      <c r="R961" t="s">
        <v>5132</v>
      </c>
      <c r="S961">
        <v>151118</v>
      </c>
      <c r="T961" t="s">
        <v>4239</v>
      </c>
      <c r="U961" t="s">
        <v>405</v>
      </c>
      <c r="V961" t="s">
        <v>4229</v>
      </c>
      <c r="W961" t="s">
        <v>4199</v>
      </c>
      <c r="X961" t="s">
        <v>112</v>
      </c>
      <c r="Y961" t="s">
        <v>178</v>
      </c>
      <c r="Z961" t="s">
        <v>112</v>
      </c>
      <c r="AA961" t="s">
        <v>142</v>
      </c>
      <c r="AI961" t="s">
        <v>148</v>
      </c>
    </row>
    <row r="962" spans="1:35">
      <c r="A962" t="s">
        <v>2295</v>
      </c>
      <c r="B962" t="s">
        <v>5074</v>
      </c>
      <c r="C962" t="s">
        <v>13205</v>
      </c>
      <c r="D962" t="s">
        <v>13206</v>
      </c>
      <c r="E962" t="s">
        <v>13207</v>
      </c>
      <c r="F962" t="s">
        <v>4751</v>
      </c>
      <c r="G962" t="s">
        <v>4752</v>
      </c>
      <c r="H962" t="s">
        <v>5147</v>
      </c>
      <c r="I962" t="s">
        <v>137</v>
      </c>
      <c r="J962" t="s">
        <v>4100</v>
      </c>
      <c r="K962" t="s">
        <v>4101</v>
      </c>
      <c r="L962" t="s">
        <v>2305</v>
      </c>
      <c r="M962" t="s">
        <v>366</v>
      </c>
      <c r="N962" t="s">
        <v>66</v>
      </c>
      <c r="O962" t="s">
        <v>4102</v>
      </c>
      <c r="P962" t="s">
        <v>142</v>
      </c>
      <c r="Q962" t="s">
        <v>759</v>
      </c>
      <c r="R962" t="s">
        <v>13208</v>
      </c>
      <c r="S962">
        <v>151123</v>
      </c>
      <c r="T962" t="s">
        <v>12899</v>
      </c>
      <c r="U962" t="s">
        <v>5150</v>
      </c>
      <c r="V962" t="s">
        <v>4104</v>
      </c>
      <c r="W962" t="s">
        <v>2310</v>
      </c>
      <c r="X962" t="s">
        <v>112</v>
      </c>
      <c r="Y962" t="s">
        <v>112</v>
      </c>
      <c r="Z962" t="s">
        <v>112</v>
      </c>
      <c r="AA962" t="s">
        <v>142</v>
      </c>
      <c r="AI962" t="s">
        <v>148</v>
      </c>
    </row>
    <row r="963" spans="1:35">
      <c r="A963" t="s">
        <v>2295</v>
      </c>
      <c r="B963" t="s">
        <v>5074</v>
      </c>
      <c r="C963" t="s">
        <v>12895</v>
      </c>
      <c r="D963" t="s">
        <v>12896</v>
      </c>
      <c r="E963" t="s">
        <v>12897</v>
      </c>
      <c r="F963" t="s">
        <v>4751</v>
      </c>
      <c r="G963" t="s">
        <v>4752</v>
      </c>
      <c r="H963" t="s">
        <v>5147</v>
      </c>
      <c r="I963" t="s">
        <v>137</v>
      </c>
      <c r="J963" t="s">
        <v>5158</v>
      </c>
      <c r="K963" t="s">
        <v>5159</v>
      </c>
      <c r="L963" t="s">
        <v>2305</v>
      </c>
      <c r="M963" t="s">
        <v>366</v>
      </c>
      <c r="N963" t="s">
        <v>66</v>
      </c>
      <c r="O963" t="s">
        <v>4102</v>
      </c>
      <c r="P963" t="s">
        <v>204</v>
      </c>
      <c r="Q963" t="s">
        <v>759</v>
      </c>
      <c r="R963" t="s">
        <v>12898</v>
      </c>
      <c r="S963">
        <v>151130</v>
      </c>
      <c r="T963" t="s">
        <v>12899</v>
      </c>
      <c r="U963" t="s">
        <v>5150</v>
      </c>
      <c r="V963" t="s">
        <v>5161</v>
      </c>
      <c r="W963" t="s">
        <v>2310</v>
      </c>
      <c r="X963" t="s">
        <v>112</v>
      </c>
      <c r="Y963" t="s">
        <v>243</v>
      </c>
      <c r="Z963" t="s">
        <v>112</v>
      </c>
      <c r="AA963" t="s">
        <v>112</v>
      </c>
      <c r="AI963" t="s">
        <v>148</v>
      </c>
    </row>
    <row r="964" spans="1:35">
      <c r="A964" t="s">
        <v>2295</v>
      </c>
      <c r="B964" t="s">
        <v>5074</v>
      </c>
      <c r="C964" t="s">
        <v>12900</v>
      </c>
      <c r="D964" t="s">
        <v>12901</v>
      </c>
      <c r="E964" t="s">
        <v>12902</v>
      </c>
      <c r="F964" t="s">
        <v>4751</v>
      </c>
      <c r="G964" t="s">
        <v>4752</v>
      </c>
      <c r="H964" t="s">
        <v>5147</v>
      </c>
      <c r="I964" t="s">
        <v>137</v>
      </c>
      <c r="J964" t="s">
        <v>5172</v>
      </c>
      <c r="K964" t="s">
        <v>5173</v>
      </c>
      <c r="L964" t="s">
        <v>2305</v>
      </c>
      <c r="M964" t="s">
        <v>366</v>
      </c>
      <c r="N964" t="s">
        <v>66</v>
      </c>
      <c r="O964" t="s">
        <v>4102</v>
      </c>
      <c r="P964" t="s">
        <v>204</v>
      </c>
      <c r="Q964" t="s">
        <v>759</v>
      </c>
      <c r="R964" t="s">
        <v>12903</v>
      </c>
      <c r="S964">
        <v>151130</v>
      </c>
      <c r="T964" t="s">
        <v>12899</v>
      </c>
      <c r="U964" t="s">
        <v>5150</v>
      </c>
      <c r="V964" t="s">
        <v>5175</v>
      </c>
      <c r="W964" t="s">
        <v>2310</v>
      </c>
      <c r="X964" t="s">
        <v>112</v>
      </c>
      <c r="Y964" t="s">
        <v>243</v>
      </c>
      <c r="Z964" t="s">
        <v>112</v>
      </c>
      <c r="AA964" t="s">
        <v>112</v>
      </c>
      <c r="AI964" t="s">
        <v>148</v>
      </c>
    </row>
    <row r="965" spans="1:35">
      <c r="A965" t="s">
        <v>2295</v>
      </c>
      <c r="B965" t="s">
        <v>5074</v>
      </c>
      <c r="C965" t="s">
        <v>5144</v>
      </c>
      <c r="D965" t="s">
        <v>5145</v>
      </c>
      <c r="E965" t="s">
        <v>5146</v>
      </c>
      <c r="F965" t="s">
        <v>422</v>
      </c>
      <c r="G965" t="s">
        <v>719</v>
      </c>
      <c r="H965" t="s">
        <v>5147</v>
      </c>
      <c r="I965" t="s">
        <v>137</v>
      </c>
      <c r="J965" t="s">
        <v>4100</v>
      </c>
      <c r="K965" t="s">
        <v>4101</v>
      </c>
      <c r="L965" t="s">
        <v>2305</v>
      </c>
      <c r="M965" t="s">
        <v>366</v>
      </c>
      <c r="N965" t="s">
        <v>66</v>
      </c>
      <c r="O965" t="s">
        <v>4102</v>
      </c>
      <c r="P965" t="s">
        <v>142</v>
      </c>
      <c r="Q965" t="s">
        <v>120</v>
      </c>
      <c r="R965" t="s">
        <v>5148</v>
      </c>
      <c r="S965">
        <v>160128</v>
      </c>
      <c r="T965" t="s">
        <v>5149</v>
      </c>
      <c r="U965" t="s">
        <v>5150</v>
      </c>
      <c r="V965" t="s">
        <v>4104</v>
      </c>
      <c r="W965" t="s">
        <v>2310</v>
      </c>
      <c r="X965" t="s">
        <v>112</v>
      </c>
      <c r="Y965" t="s">
        <v>112</v>
      </c>
      <c r="Z965" t="s">
        <v>112</v>
      </c>
      <c r="AA965" t="s">
        <v>142</v>
      </c>
      <c r="AI965" t="s">
        <v>148</v>
      </c>
    </row>
    <row r="966" spans="1:35">
      <c r="A966" t="s">
        <v>2295</v>
      </c>
      <c r="B966" t="s">
        <v>5074</v>
      </c>
      <c r="C966" t="s">
        <v>5144</v>
      </c>
      <c r="D966" t="s">
        <v>5145</v>
      </c>
      <c r="E966" t="s">
        <v>5146</v>
      </c>
      <c r="F966" t="s">
        <v>422</v>
      </c>
      <c r="G966" t="s">
        <v>719</v>
      </c>
      <c r="H966" t="s">
        <v>5147</v>
      </c>
      <c r="I966" t="s">
        <v>137</v>
      </c>
      <c r="J966" t="s">
        <v>4100</v>
      </c>
      <c r="K966" t="s">
        <v>4101</v>
      </c>
      <c r="L966" t="s">
        <v>2305</v>
      </c>
      <c r="M966" t="s">
        <v>366</v>
      </c>
      <c r="N966" t="s">
        <v>66</v>
      </c>
      <c r="O966" t="s">
        <v>4102</v>
      </c>
      <c r="P966" t="s">
        <v>142</v>
      </c>
      <c r="Q966" t="s">
        <v>759</v>
      </c>
      <c r="R966" t="s">
        <v>12613</v>
      </c>
      <c r="S966">
        <v>160106</v>
      </c>
      <c r="T966" t="s">
        <v>5149</v>
      </c>
      <c r="U966" t="s">
        <v>5150</v>
      </c>
      <c r="V966" t="s">
        <v>4104</v>
      </c>
      <c r="W966" t="s">
        <v>2310</v>
      </c>
      <c r="X966" t="s">
        <v>112</v>
      </c>
      <c r="Y966" t="s">
        <v>112</v>
      </c>
      <c r="Z966" t="s">
        <v>112</v>
      </c>
      <c r="AA966" t="s">
        <v>142</v>
      </c>
      <c r="AI966" t="s">
        <v>148</v>
      </c>
    </row>
    <row r="967" spans="1:35">
      <c r="A967" t="s">
        <v>2295</v>
      </c>
      <c r="B967" t="s">
        <v>5074</v>
      </c>
      <c r="C967" t="s">
        <v>5155</v>
      </c>
      <c r="D967" t="s">
        <v>5156</v>
      </c>
      <c r="E967" t="s">
        <v>5157</v>
      </c>
      <c r="F967" t="s">
        <v>422</v>
      </c>
      <c r="G967" t="s">
        <v>719</v>
      </c>
      <c r="H967" t="s">
        <v>5147</v>
      </c>
      <c r="I967" t="s">
        <v>137</v>
      </c>
      <c r="J967" t="s">
        <v>5158</v>
      </c>
      <c r="K967" t="s">
        <v>5159</v>
      </c>
      <c r="L967" t="s">
        <v>2305</v>
      </c>
      <c r="M967" t="s">
        <v>366</v>
      </c>
      <c r="N967" t="s">
        <v>66</v>
      </c>
      <c r="O967" t="s">
        <v>4102</v>
      </c>
      <c r="P967" t="s">
        <v>204</v>
      </c>
      <c r="Q967" t="s">
        <v>120</v>
      </c>
      <c r="R967" t="s">
        <v>5160</v>
      </c>
      <c r="S967">
        <v>151203</v>
      </c>
      <c r="T967" t="s">
        <v>5149</v>
      </c>
      <c r="U967" t="s">
        <v>5150</v>
      </c>
      <c r="V967" t="s">
        <v>5161</v>
      </c>
      <c r="W967" t="s">
        <v>2310</v>
      </c>
      <c r="X967" t="s">
        <v>112</v>
      </c>
      <c r="Y967" t="s">
        <v>243</v>
      </c>
      <c r="Z967" t="s">
        <v>112</v>
      </c>
      <c r="AA967" t="s">
        <v>112</v>
      </c>
      <c r="AI967" t="s">
        <v>148</v>
      </c>
    </row>
    <row r="968" spans="1:35">
      <c r="A968" t="s">
        <v>2295</v>
      </c>
      <c r="B968" t="s">
        <v>5074</v>
      </c>
      <c r="C968" t="s">
        <v>5155</v>
      </c>
      <c r="D968" t="s">
        <v>5156</v>
      </c>
      <c r="E968" t="s">
        <v>5157</v>
      </c>
      <c r="F968" t="s">
        <v>422</v>
      </c>
      <c r="G968" t="s">
        <v>719</v>
      </c>
      <c r="H968" t="s">
        <v>5147</v>
      </c>
      <c r="I968" t="s">
        <v>137</v>
      </c>
      <c r="J968" t="s">
        <v>5158</v>
      </c>
      <c r="K968" t="s">
        <v>5159</v>
      </c>
      <c r="L968" t="s">
        <v>2305</v>
      </c>
      <c r="M968" t="s">
        <v>366</v>
      </c>
      <c r="N968" t="s">
        <v>66</v>
      </c>
      <c r="O968" t="s">
        <v>4102</v>
      </c>
      <c r="P968" t="s">
        <v>204</v>
      </c>
      <c r="Q968" t="s">
        <v>759</v>
      </c>
      <c r="R968" t="s">
        <v>12918</v>
      </c>
      <c r="S968">
        <v>151130</v>
      </c>
      <c r="T968" t="s">
        <v>5149</v>
      </c>
      <c r="U968" t="s">
        <v>5150</v>
      </c>
      <c r="V968" t="s">
        <v>5161</v>
      </c>
      <c r="W968" t="s">
        <v>2310</v>
      </c>
      <c r="X968" t="s">
        <v>112</v>
      </c>
      <c r="Y968" t="s">
        <v>243</v>
      </c>
      <c r="Z968" t="s">
        <v>112</v>
      </c>
      <c r="AA968" t="s">
        <v>112</v>
      </c>
      <c r="AI968" t="s">
        <v>148</v>
      </c>
    </row>
    <row r="969" spans="1:35">
      <c r="A969" t="s">
        <v>2295</v>
      </c>
      <c r="B969" t="s">
        <v>5074</v>
      </c>
      <c r="C969" t="s">
        <v>5169</v>
      </c>
      <c r="D969" t="s">
        <v>5170</v>
      </c>
      <c r="E969" t="s">
        <v>5171</v>
      </c>
      <c r="F969" t="s">
        <v>422</v>
      </c>
      <c r="G969" t="s">
        <v>719</v>
      </c>
      <c r="H969" t="s">
        <v>136</v>
      </c>
      <c r="I969" t="s">
        <v>137</v>
      </c>
      <c r="J969" t="s">
        <v>5172</v>
      </c>
      <c r="K969" t="s">
        <v>5173</v>
      </c>
      <c r="L969" t="s">
        <v>2305</v>
      </c>
      <c r="M969" t="s">
        <v>366</v>
      </c>
      <c r="N969" t="s">
        <v>66</v>
      </c>
      <c r="O969" t="s">
        <v>4102</v>
      </c>
      <c r="P969" t="s">
        <v>204</v>
      </c>
      <c r="Q969" t="s">
        <v>120</v>
      </c>
      <c r="R969" t="s">
        <v>5174</v>
      </c>
      <c r="S969">
        <v>151203</v>
      </c>
      <c r="T969" t="s">
        <v>426</v>
      </c>
      <c r="U969" t="s">
        <v>146</v>
      </c>
      <c r="V969" t="s">
        <v>5175</v>
      </c>
      <c r="W969" t="s">
        <v>2310</v>
      </c>
      <c r="X969" t="s">
        <v>112</v>
      </c>
      <c r="Y969" t="s">
        <v>243</v>
      </c>
      <c r="Z969" t="s">
        <v>112</v>
      </c>
      <c r="AA969" t="s">
        <v>112</v>
      </c>
      <c r="AI969" t="s">
        <v>148</v>
      </c>
    </row>
    <row r="970" spans="1:35">
      <c r="A970" t="s">
        <v>2295</v>
      </c>
      <c r="B970" t="s">
        <v>5074</v>
      </c>
      <c r="C970" t="s">
        <v>5169</v>
      </c>
      <c r="D970" t="s">
        <v>5170</v>
      </c>
      <c r="E970" t="s">
        <v>5171</v>
      </c>
      <c r="F970" t="s">
        <v>422</v>
      </c>
      <c r="G970" t="s">
        <v>719</v>
      </c>
      <c r="H970" t="s">
        <v>136</v>
      </c>
      <c r="I970" t="s">
        <v>137</v>
      </c>
      <c r="J970" t="s">
        <v>5172</v>
      </c>
      <c r="K970" t="s">
        <v>5173</v>
      </c>
      <c r="L970" t="s">
        <v>2305</v>
      </c>
      <c r="M970" t="s">
        <v>366</v>
      </c>
      <c r="N970" t="s">
        <v>66</v>
      </c>
      <c r="O970" t="s">
        <v>4102</v>
      </c>
      <c r="P970" t="s">
        <v>204</v>
      </c>
      <c r="Q970" t="s">
        <v>759</v>
      </c>
      <c r="R970" t="s">
        <v>12928</v>
      </c>
      <c r="S970">
        <v>151130</v>
      </c>
      <c r="T970" t="s">
        <v>426</v>
      </c>
      <c r="U970" t="s">
        <v>146</v>
      </c>
      <c r="V970" t="s">
        <v>5175</v>
      </c>
      <c r="W970" t="s">
        <v>2310</v>
      </c>
      <c r="X970" t="s">
        <v>112</v>
      </c>
      <c r="Y970" t="s">
        <v>243</v>
      </c>
      <c r="Z970" t="s">
        <v>112</v>
      </c>
      <c r="AA970" t="s">
        <v>112</v>
      </c>
      <c r="AI970" t="s">
        <v>148</v>
      </c>
    </row>
    <row r="971" spans="1:35">
      <c r="A971" t="s">
        <v>2295</v>
      </c>
      <c r="B971" t="s">
        <v>5013</v>
      </c>
      <c r="C971" t="s">
        <v>5180</v>
      </c>
      <c r="D971" t="s">
        <v>5181</v>
      </c>
      <c r="E971" t="s">
        <v>5182</v>
      </c>
      <c r="F971" t="s">
        <v>632</v>
      </c>
      <c r="G971" t="s">
        <v>660</v>
      </c>
      <c r="H971" t="s">
        <v>136</v>
      </c>
      <c r="I971" t="s">
        <v>137</v>
      </c>
      <c r="J971" t="s">
        <v>5183</v>
      </c>
      <c r="L971" t="s">
        <v>1405</v>
      </c>
      <c r="M971" t="s">
        <v>174</v>
      </c>
      <c r="N971" t="s">
        <v>66</v>
      </c>
      <c r="O971" t="s">
        <v>141</v>
      </c>
      <c r="P971" t="s">
        <v>142</v>
      </c>
      <c r="Q971" t="s">
        <v>143</v>
      </c>
      <c r="R971" t="s">
        <v>5184</v>
      </c>
      <c r="S971">
        <v>130524</v>
      </c>
      <c r="T971" t="s">
        <v>635</v>
      </c>
      <c r="U971" t="s">
        <v>146</v>
      </c>
      <c r="V971" t="s">
        <v>5185</v>
      </c>
      <c r="W971" t="s">
        <v>4133</v>
      </c>
      <c r="X971" t="s">
        <v>112</v>
      </c>
      <c r="Y971" t="s">
        <v>178</v>
      </c>
      <c r="Z971" t="s">
        <v>112</v>
      </c>
      <c r="AA971" t="s">
        <v>142</v>
      </c>
      <c r="AI971" t="s">
        <v>148</v>
      </c>
    </row>
    <row r="972" spans="1:35">
      <c r="A972" t="s">
        <v>2295</v>
      </c>
      <c r="B972" t="s">
        <v>5074</v>
      </c>
      <c r="C972" t="s">
        <v>5180</v>
      </c>
      <c r="D972" t="s">
        <v>5186</v>
      </c>
      <c r="E972" t="s">
        <v>5187</v>
      </c>
      <c r="F972" t="s">
        <v>4234</v>
      </c>
      <c r="G972" t="s">
        <v>4235</v>
      </c>
      <c r="H972" t="s">
        <v>136</v>
      </c>
      <c r="I972" t="s">
        <v>137</v>
      </c>
      <c r="J972" t="s">
        <v>4226</v>
      </c>
      <c r="K972" t="s">
        <v>4227</v>
      </c>
      <c r="L972" t="s">
        <v>2305</v>
      </c>
      <c r="M972" t="s">
        <v>366</v>
      </c>
      <c r="N972" t="s">
        <v>66</v>
      </c>
      <c r="O972" t="s">
        <v>4102</v>
      </c>
      <c r="P972" t="s">
        <v>142</v>
      </c>
      <c r="Q972" t="s">
        <v>424</v>
      </c>
      <c r="R972" t="s">
        <v>5188</v>
      </c>
      <c r="S972">
        <v>151201</v>
      </c>
      <c r="T972" t="s">
        <v>4239</v>
      </c>
      <c r="U972" t="s">
        <v>146</v>
      </c>
      <c r="V972" t="s">
        <v>4229</v>
      </c>
      <c r="W972" t="s">
        <v>2310</v>
      </c>
      <c r="X972" t="s">
        <v>112</v>
      </c>
      <c r="Y972" t="s">
        <v>178</v>
      </c>
      <c r="Z972" t="s">
        <v>112</v>
      </c>
      <c r="AA972" t="s">
        <v>142</v>
      </c>
      <c r="AI972" t="s">
        <v>148</v>
      </c>
    </row>
    <row r="973" spans="1:35">
      <c r="A973" t="s">
        <v>2295</v>
      </c>
      <c r="B973" t="s">
        <v>5074</v>
      </c>
      <c r="C973" t="s">
        <v>5189</v>
      </c>
      <c r="D973" t="s">
        <v>5190</v>
      </c>
      <c r="E973" t="s">
        <v>5191</v>
      </c>
      <c r="F973" t="s">
        <v>422</v>
      </c>
      <c r="G973" t="s">
        <v>719</v>
      </c>
      <c r="H973" t="s">
        <v>136</v>
      </c>
      <c r="I973" t="s">
        <v>137</v>
      </c>
      <c r="J973" t="s">
        <v>5192</v>
      </c>
      <c r="K973" t="s">
        <v>4101</v>
      </c>
      <c r="L973" t="s">
        <v>2305</v>
      </c>
      <c r="M973" t="s">
        <v>366</v>
      </c>
      <c r="N973" t="s">
        <v>66</v>
      </c>
      <c r="O973" t="s">
        <v>4102</v>
      </c>
      <c r="P973" t="s">
        <v>142</v>
      </c>
      <c r="Q973" t="s">
        <v>120</v>
      </c>
      <c r="R973" t="s">
        <v>5193</v>
      </c>
      <c r="S973">
        <v>151203</v>
      </c>
      <c r="T973" t="s">
        <v>426</v>
      </c>
      <c r="U973" t="s">
        <v>146</v>
      </c>
      <c r="V973" t="s">
        <v>5194</v>
      </c>
      <c r="W973" t="s">
        <v>2310</v>
      </c>
      <c r="X973" t="s">
        <v>112</v>
      </c>
      <c r="Y973" t="s">
        <v>243</v>
      </c>
      <c r="Z973" t="s">
        <v>112</v>
      </c>
      <c r="AA973" t="s">
        <v>142</v>
      </c>
      <c r="AI973" t="s">
        <v>148</v>
      </c>
    </row>
    <row r="974" spans="1:35">
      <c r="A974" t="s">
        <v>2295</v>
      </c>
      <c r="B974" t="s">
        <v>5074</v>
      </c>
      <c r="C974" t="s">
        <v>5195</v>
      </c>
      <c r="D974" t="s">
        <v>5196</v>
      </c>
      <c r="E974" t="s">
        <v>5197</v>
      </c>
      <c r="F974" t="s">
        <v>422</v>
      </c>
      <c r="G974" t="s">
        <v>719</v>
      </c>
      <c r="H974" t="s">
        <v>136</v>
      </c>
      <c r="I974" t="s">
        <v>137</v>
      </c>
      <c r="J974" t="s">
        <v>5198</v>
      </c>
      <c r="K974" t="s">
        <v>5199</v>
      </c>
      <c r="L974" t="s">
        <v>2305</v>
      </c>
      <c r="M974" t="s">
        <v>366</v>
      </c>
      <c r="N974" t="s">
        <v>66</v>
      </c>
      <c r="O974" t="s">
        <v>4102</v>
      </c>
      <c r="P974" t="s">
        <v>142</v>
      </c>
      <c r="Q974" t="s">
        <v>120</v>
      </c>
      <c r="R974" t="s">
        <v>5200</v>
      </c>
      <c r="S974">
        <v>151217</v>
      </c>
      <c r="T974" t="s">
        <v>426</v>
      </c>
      <c r="U974" t="s">
        <v>146</v>
      </c>
      <c r="V974" t="s">
        <v>5201</v>
      </c>
      <c r="W974" t="s">
        <v>2310</v>
      </c>
      <c r="X974" t="s">
        <v>112</v>
      </c>
      <c r="Y974" t="s">
        <v>112</v>
      </c>
      <c r="Z974" t="s">
        <v>112</v>
      </c>
      <c r="AA974" t="s">
        <v>142</v>
      </c>
      <c r="AI974" t="s">
        <v>148</v>
      </c>
    </row>
    <row r="975" spans="1:35">
      <c r="A975" t="s">
        <v>2295</v>
      </c>
      <c r="B975" t="s">
        <v>5074</v>
      </c>
      <c r="C975" t="s">
        <v>12873</v>
      </c>
      <c r="D975" t="s">
        <v>12874</v>
      </c>
      <c r="E975" t="s">
        <v>12875</v>
      </c>
      <c r="F975" t="s">
        <v>422</v>
      </c>
      <c r="G975" t="s">
        <v>719</v>
      </c>
      <c r="H975" t="s">
        <v>5147</v>
      </c>
      <c r="I975" t="s">
        <v>137</v>
      </c>
      <c r="J975" t="s">
        <v>5078</v>
      </c>
      <c r="K975" t="s">
        <v>5079</v>
      </c>
      <c r="L975" t="s">
        <v>2305</v>
      </c>
      <c r="M975" t="s">
        <v>366</v>
      </c>
      <c r="N975" t="s">
        <v>66</v>
      </c>
      <c r="O975" t="s">
        <v>4102</v>
      </c>
      <c r="P975" t="s">
        <v>142</v>
      </c>
      <c r="Q975" t="s">
        <v>759</v>
      </c>
      <c r="R975" t="s">
        <v>12876</v>
      </c>
      <c r="S975">
        <v>151215</v>
      </c>
      <c r="T975" t="s">
        <v>5149</v>
      </c>
      <c r="U975" t="s">
        <v>5150</v>
      </c>
      <c r="V975" t="s">
        <v>5083</v>
      </c>
      <c r="W975" t="s">
        <v>2310</v>
      </c>
      <c r="X975" t="s">
        <v>112</v>
      </c>
      <c r="Y975" t="s">
        <v>112</v>
      </c>
      <c r="Z975" t="s">
        <v>112</v>
      </c>
      <c r="AA975" t="s">
        <v>142</v>
      </c>
      <c r="AI975" t="s">
        <v>148</v>
      </c>
    </row>
    <row r="976" spans="1:35">
      <c r="A976" t="s">
        <v>2295</v>
      </c>
      <c r="B976" t="s">
        <v>5205</v>
      </c>
      <c r="C976" t="s">
        <v>5206</v>
      </c>
      <c r="D976" t="s">
        <v>5207</v>
      </c>
      <c r="E976" t="s">
        <v>5208</v>
      </c>
      <c r="F976" t="s">
        <v>415</v>
      </c>
      <c r="G976" t="s">
        <v>416</v>
      </c>
      <c r="H976" t="s">
        <v>136</v>
      </c>
      <c r="I976" t="s">
        <v>137</v>
      </c>
      <c r="J976" t="s">
        <v>4226</v>
      </c>
      <c r="K976" t="s">
        <v>4227</v>
      </c>
      <c r="L976" t="s">
        <v>2305</v>
      </c>
      <c r="M976" t="s">
        <v>366</v>
      </c>
      <c r="N976" t="s">
        <v>66</v>
      </c>
      <c r="O976" t="s">
        <v>5209</v>
      </c>
      <c r="P976" t="s">
        <v>142</v>
      </c>
      <c r="Q976" t="s">
        <v>424</v>
      </c>
      <c r="R976" t="s">
        <v>5210</v>
      </c>
      <c r="S976">
        <v>151209</v>
      </c>
      <c r="T976" t="s">
        <v>418</v>
      </c>
      <c r="U976" t="s">
        <v>146</v>
      </c>
      <c r="V976" t="s">
        <v>4229</v>
      </c>
      <c r="W976" t="s">
        <v>2310</v>
      </c>
      <c r="X976" t="s">
        <v>112</v>
      </c>
      <c r="Y976" t="s">
        <v>178</v>
      </c>
      <c r="Z976" t="s">
        <v>112</v>
      </c>
      <c r="AA976" t="s">
        <v>142</v>
      </c>
      <c r="AI976" t="s">
        <v>148</v>
      </c>
    </row>
    <row r="977" spans="1:35">
      <c r="A977" t="s">
        <v>2295</v>
      </c>
      <c r="B977" t="s">
        <v>5211</v>
      </c>
      <c r="C977" t="s">
        <v>5212</v>
      </c>
      <c r="D977" t="s">
        <v>5213</v>
      </c>
      <c r="E977" t="s">
        <v>5214</v>
      </c>
      <c r="F977" t="s">
        <v>415</v>
      </c>
      <c r="G977" t="s">
        <v>416</v>
      </c>
      <c r="H977" t="s">
        <v>136</v>
      </c>
      <c r="I977" t="s">
        <v>137</v>
      </c>
      <c r="J977" t="s">
        <v>4226</v>
      </c>
      <c r="K977" t="s">
        <v>4227</v>
      </c>
      <c r="L977" t="s">
        <v>2305</v>
      </c>
      <c r="M977" t="s">
        <v>366</v>
      </c>
      <c r="N977" t="s">
        <v>66</v>
      </c>
      <c r="O977" t="s">
        <v>5215</v>
      </c>
      <c r="P977" t="s">
        <v>142</v>
      </c>
      <c r="Q977" t="s">
        <v>424</v>
      </c>
      <c r="R977" t="s">
        <v>5216</v>
      </c>
      <c r="S977">
        <v>160914</v>
      </c>
      <c r="T977" t="s">
        <v>418</v>
      </c>
      <c r="U977" t="s">
        <v>146</v>
      </c>
      <c r="V977" t="s">
        <v>4229</v>
      </c>
      <c r="W977" t="s">
        <v>2310</v>
      </c>
      <c r="X977" t="s">
        <v>112</v>
      </c>
      <c r="Y977" t="s">
        <v>178</v>
      </c>
      <c r="Z977" t="s">
        <v>112</v>
      </c>
      <c r="AA977" t="s">
        <v>142</v>
      </c>
      <c r="AI977" t="s">
        <v>148</v>
      </c>
    </row>
    <row r="978" spans="1:35">
      <c r="A978" t="s">
        <v>2295</v>
      </c>
      <c r="B978" t="s">
        <v>5111</v>
      </c>
      <c r="C978" t="s">
        <v>5217</v>
      </c>
      <c r="D978" t="s">
        <v>5218</v>
      </c>
      <c r="E978" t="s">
        <v>5219</v>
      </c>
      <c r="F978" t="s">
        <v>415</v>
      </c>
      <c r="G978" t="s">
        <v>416</v>
      </c>
      <c r="H978" t="s">
        <v>136</v>
      </c>
      <c r="I978" t="s">
        <v>137</v>
      </c>
      <c r="J978" t="s">
        <v>5078</v>
      </c>
      <c r="K978" t="s">
        <v>5079</v>
      </c>
      <c r="L978" t="s">
        <v>2305</v>
      </c>
      <c r="M978" t="s">
        <v>366</v>
      </c>
      <c r="N978" t="s">
        <v>66</v>
      </c>
      <c r="O978" t="s">
        <v>141</v>
      </c>
      <c r="P978" t="s">
        <v>142</v>
      </c>
      <c r="Q978" t="s">
        <v>424</v>
      </c>
      <c r="R978" t="s">
        <v>5220</v>
      </c>
      <c r="S978">
        <v>160105</v>
      </c>
      <c r="T978" t="s">
        <v>418</v>
      </c>
      <c r="U978" t="s">
        <v>146</v>
      </c>
      <c r="V978" t="s">
        <v>5083</v>
      </c>
      <c r="W978" t="s">
        <v>2310</v>
      </c>
      <c r="X978" t="s">
        <v>112</v>
      </c>
      <c r="Y978" t="s">
        <v>112</v>
      </c>
      <c r="Z978" t="s">
        <v>112</v>
      </c>
      <c r="AA978" t="s">
        <v>142</v>
      </c>
      <c r="AI978" t="s">
        <v>148</v>
      </c>
    </row>
    <row r="979" spans="1:35">
      <c r="A979" t="s">
        <v>2295</v>
      </c>
      <c r="B979" t="s">
        <v>5111</v>
      </c>
      <c r="C979" t="s">
        <v>5217</v>
      </c>
      <c r="D979" t="s">
        <v>5218</v>
      </c>
      <c r="E979" t="s">
        <v>5219</v>
      </c>
      <c r="F979" t="s">
        <v>415</v>
      </c>
      <c r="G979" t="s">
        <v>416</v>
      </c>
      <c r="H979" t="s">
        <v>136</v>
      </c>
      <c r="I979" t="s">
        <v>137</v>
      </c>
      <c r="J979" t="s">
        <v>5078</v>
      </c>
      <c r="K979" t="s">
        <v>5079</v>
      </c>
      <c r="L979" t="s">
        <v>2305</v>
      </c>
      <c r="M979" t="s">
        <v>366</v>
      </c>
      <c r="N979" t="s">
        <v>66</v>
      </c>
      <c r="O979" t="s">
        <v>141</v>
      </c>
      <c r="P979" t="s">
        <v>142</v>
      </c>
      <c r="Q979" t="s">
        <v>120</v>
      </c>
      <c r="R979" t="s">
        <v>5221</v>
      </c>
      <c r="S979">
        <v>160104</v>
      </c>
      <c r="T979" t="s">
        <v>418</v>
      </c>
      <c r="U979" t="s">
        <v>146</v>
      </c>
      <c r="V979" t="s">
        <v>5083</v>
      </c>
      <c r="W979" t="s">
        <v>2310</v>
      </c>
      <c r="X979" t="s">
        <v>112</v>
      </c>
      <c r="Y979" t="s">
        <v>112</v>
      </c>
      <c r="Z979" t="s">
        <v>112</v>
      </c>
      <c r="AA979" t="s">
        <v>142</v>
      </c>
      <c r="AI979" t="s">
        <v>148</v>
      </c>
    </row>
    <row r="980" spans="1:35">
      <c r="A980" t="s">
        <v>2295</v>
      </c>
      <c r="B980" t="s">
        <v>5111</v>
      </c>
      <c r="C980" t="s">
        <v>5217</v>
      </c>
      <c r="D980" t="s">
        <v>5218</v>
      </c>
      <c r="E980" t="s">
        <v>5219</v>
      </c>
      <c r="F980" t="s">
        <v>422</v>
      </c>
      <c r="G980" t="s">
        <v>719</v>
      </c>
      <c r="H980" t="s">
        <v>5147</v>
      </c>
      <c r="I980" t="s">
        <v>137</v>
      </c>
      <c r="J980" t="s">
        <v>5078</v>
      </c>
      <c r="K980" t="s">
        <v>5079</v>
      </c>
      <c r="L980" t="s">
        <v>2305</v>
      </c>
      <c r="M980" t="s">
        <v>366</v>
      </c>
      <c r="N980" t="s">
        <v>66</v>
      </c>
      <c r="O980" t="s">
        <v>141</v>
      </c>
      <c r="P980" t="s">
        <v>142</v>
      </c>
      <c r="Q980" t="s">
        <v>759</v>
      </c>
      <c r="R980" t="s">
        <v>12885</v>
      </c>
      <c r="S980">
        <v>151215</v>
      </c>
      <c r="T980" t="s">
        <v>426</v>
      </c>
      <c r="U980" t="s">
        <v>5150</v>
      </c>
      <c r="V980" t="s">
        <v>5083</v>
      </c>
      <c r="W980" t="s">
        <v>2310</v>
      </c>
      <c r="X980" t="s">
        <v>112</v>
      </c>
      <c r="Y980" t="s">
        <v>112</v>
      </c>
      <c r="Z980" t="s">
        <v>112</v>
      </c>
      <c r="AA980" t="s">
        <v>142</v>
      </c>
      <c r="AI980" t="s">
        <v>148</v>
      </c>
    </row>
    <row r="981" spans="1:35">
      <c r="A981" t="s">
        <v>2295</v>
      </c>
      <c r="B981" t="s">
        <v>5074</v>
      </c>
      <c r="C981" t="s">
        <v>5227</v>
      </c>
      <c r="D981" t="s">
        <v>5228</v>
      </c>
      <c r="E981" t="s">
        <v>5229</v>
      </c>
      <c r="F981" t="s">
        <v>422</v>
      </c>
      <c r="G981" t="s">
        <v>719</v>
      </c>
      <c r="H981" t="s">
        <v>136</v>
      </c>
      <c r="I981" t="s">
        <v>137</v>
      </c>
      <c r="J981" t="s">
        <v>4258</v>
      </c>
      <c r="K981" t="s">
        <v>2304</v>
      </c>
      <c r="L981" t="s">
        <v>2305</v>
      </c>
      <c r="M981" t="s">
        <v>366</v>
      </c>
      <c r="N981" t="s">
        <v>66</v>
      </c>
      <c r="O981" t="s">
        <v>4102</v>
      </c>
      <c r="P981" t="s">
        <v>142</v>
      </c>
      <c r="Q981" t="s">
        <v>424</v>
      </c>
      <c r="R981" t="s">
        <v>5230</v>
      </c>
      <c r="S981">
        <v>160128</v>
      </c>
      <c r="T981" t="s">
        <v>426</v>
      </c>
      <c r="U981" t="s">
        <v>146</v>
      </c>
      <c r="V981" t="s">
        <v>4260</v>
      </c>
      <c r="W981" t="s">
        <v>2310</v>
      </c>
      <c r="X981" t="s">
        <v>112</v>
      </c>
      <c r="Y981" t="s">
        <v>112</v>
      </c>
      <c r="Z981" t="s">
        <v>112</v>
      </c>
      <c r="AA981" t="s">
        <v>142</v>
      </c>
      <c r="AI981" t="s">
        <v>148</v>
      </c>
    </row>
    <row r="982" spans="1:35">
      <c r="A982" t="s">
        <v>2295</v>
      </c>
      <c r="B982" t="s">
        <v>5074</v>
      </c>
      <c r="C982" t="s">
        <v>5227</v>
      </c>
      <c r="D982" t="s">
        <v>5228</v>
      </c>
      <c r="E982" t="s">
        <v>5229</v>
      </c>
      <c r="F982" t="s">
        <v>422</v>
      </c>
      <c r="G982" t="s">
        <v>719</v>
      </c>
      <c r="H982" t="s">
        <v>136</v>
      </c>
      <c r="I982" t="s">
        <v>137</v>
      </c>
      <c r="J982" t="s">
        <v>4258</v>
      </c>
      <c r="K982" t="s">
        <v>2304</v>
      </c>
      <c r="L982" t="s">
        <v>2305</v>
      </c>
      <c r="M982" t="s">
        <v>366</v>
      </c>
      <c r="N982" t="s">
        <v>66</v>
      </c>
      <c r="O982" t="s">
        <v>4102</v>
      </c>
      <c r="P982" t="s">
        <v>142</v>
      </c>
      <c r="Q982" t="s">
        <v>120</v>
      </c>
      <c r="R982" t="s">
        <v>5231</v>
      </c>
      <c r="S982">
        <v>151215</v>
      </c>
      <c r="T982" t="s">
        <v>426</v>
      </c>
      <c r="U982" t="s">
        <v>146</v>
      </c>
      <c r="V982" t="s">
        <v>4260</v>
      </c>
      <c r="W982" t="s">
        <v>2310</v>
      </c>
      <c r="X982" t="s">
        <v>112</v>
      </c>
      <c r="Y982" t="s">
        <v>112</v>
      </c>
      <c r="Z982" t="s">
        <v>112</v>
      </c>
      <c r="AA982" t="s">
        <v>142</v>
      </c>
      <c r="AI982" t="s">
        <v>148</v>
      </c>
    </row>
    <row r="983" spans="1:35">
      <c r="A983" t="s">
        <v>2295</v>
      </c>
      <c r="B983" t="s">
        <v>5013</v>
      </c>
      <c r="C983" t="s">
        <v>5232</v>
      </c>
      <c r="D983" t="s">
        <v>5233</v>
      </c>
      <c r="E983" t="s">
        <v>5234</v>
      </c>
      <c r="F983" t="s">
        <v>415</v>
      </c>
      <c r="G983" t="s">
        <v>416</v>
      </c>
      <c r="H983" t="s">
        <v>136</v>
      </c>
      <c r="I983" t="s">
        <v>137</v>
      </c>
      <c r="J983" t="s">
        <v>4226</v>
      </c>
      <c r="K983" t="s">
        <v>4227</v>
      </c>
      <c r="L983" t="s">
        <v>1405</v>
      </c>
      <c r="M983" t="s">
        <v>366</v>
      </c>
      <c r="N983" t="s">
        <v>66</v>
      </c>
      <c r="O983" t="s">
        <v>141</v>
      </c>
      <c r="P983" t="s">
        <v>142</v>
      </c>
      <c r="Q983" t="s">
        <v>120</v>
      </c>
      <c r="R983" t="s">
        <v>5235</v>
      </c>
      <c r="S983">
        <v>151218</v>
      </c>
      <c r="T983" t="s">
        <v>418</v>
      </c>
      <c r="U983" t="s">
        <v>146</v>
      </c>
      <c r="V983" t="s">
        <v>4229</v>
      </c>
      <c r="W983" t="s">
        <v>4199</v>
      </c>
      <c r="X983" t="s">
        <v>5236</v>
      </c>
      <c r="Y983" t="s">
        <v>112</v>
      </c>
      <c r="Z983" t="s">
        <v>112</v>
      </c>
      <c r="AA983" t="s">
        <v>142</v>
      </c>
      <c r="AI983" t="s">
        <v>148</v>
      </c>
    </row>
    <row r="984" spans="1:35">
      <c r="A984" t="s">
        <v>2295</v>
      </c>
      <c r="B984" t="s">
        <v>5074</v>
      </c>
      <c r="C984" t="s">
        <v>5237</v>
      </c>
      <c r="D984" t="s">
        <v>5238</v>
      </c>
      <c r="E984" t="s">
        <v>5239</v>
      </c>
      <c r="F984" t="s">
        <v>415</v>
      </c>
      <c r="G984" t="s">
        <v>416</v>
      </c>
      <c r="H984" t="s">
        <v>136</v>
      </c>
      <c r="I984" t="s">
        <v>137</v>
      </c>
      <c r="J984" t="s">
        <v>4100</v>
      </c>
      <c r="K984" t="s">
        <v>4101</v>
      </c>
      <c r="L984" t="s">
        <v>2305</v>
      </c>
      <c r="M984" t="s">
        <v>366</v>
      </c>
      <c r="N984" t="s">
        <v>66</v>
      </c>
      <c r="O984" t="s">
        <v>4102</v>
      </c>
      <c r="P984" t="s">
        <v>142</v>
      </c>
      <c r="Q984" t="s">
        <v>424</v>
      </c>
      <c r="R984" t="s">
        <v>5240</v>
      </c>
      <c r="S984">
        <v>151228</v>
      </c>
      <c r="T984" t="s">
        <v>418</v>
      </c>
      <c r="U984" t="s">
        <v>146</v>
      </c>
      <c r="V984" t="s">
        <v>4104</v>
      </c>
      <c r="W984" t="s">
        <v>2310</v>
      </c>
      <c r="X984" t="s">
        <v>112</v>
      </c>
      <c r="Y984" t="s">
        <v>112</v>
      </c>
      <c r="Z984" t="s">
        <v>112</v>
      </c>
      <c r="AA984" t="s">
        <v>142</v>
      </c>
      <c r="AI984" t="s">
        <v>148</v>
      </c>
    </row>
    <row r="985" spans="1:35">
      <c r="A985" t="s">
        <v>2295</v>
      </c>
      <c r="B985" t="s">
        <v>5013</v>
      </c>
      <c r="C985" t="s">
        <v>5241</v>
      </c>
      <c r="D985" t="s">
        <v>5242</v>
      </c>
      <c r="E985" t="s">
        <v>5243</v>
      </c>
      <c r="F985" t="s">
        <v>171</v>
      </c>
      <c r="G985" t="s">
        <v>172</v>
      </c>
      <c r="H985" t="s">
        <v>183</v>
      </c>
      <c r="I985" t="s">
        <v>137</v>
      </c>
      <c r="J985" t="s">
        <v>5244</v>
      </c>
      <c r="K985" t="s">
        <v>5245</v>
      </c>
      <c r="L985" t="s">
        <v>1405</v>
      </c>
      <c r="M985" t="s">
        <v>174</v>
      </c>
      <c r="N985" t="s">
        <v>66</v>
      </c>
      <c r="O985" t="s">
        <v>141</v>
      </c>
      <c r="P985" t="s">
        <v>142</v>
      </c>
      <c r="Q985" t="s">
        <v>143</v>
      </c>
      <c r="R985" t="s">
        <v>5246</v>
      </c>
      <c r="S985">
        <v>130809</v>
      </c>
      <c r="T985" t="s">
        <v>176</v>
      </c>
      <c r="U985" t="s">
        <v>186</v>
      </c>
      <c r="V985" t="s">
        <v>5247</v>
      </c>
      <c r="W985" t="s">
        <v>4133</v>
      </c>
      <c r="X985" t="s">
        <v>112</v>
      </c>
      <c r="Y985" t="s">
        <v>178</v>
      </c>
      <c r="Z985" t="s">
        <v>112</v>
      </c>
      <c r="AA985" t="s">
        <v>142</v>
      </c>
      <c r="AI985" t="s">
        <v>148</v>
      </c>
    </row>
    <row r="986" spans="1:35">
      <c r="A986" t="s">
        <v>2295</v>
      </c>
      <c r="B986" t="s">
        <v>5013</v>
      </c>
      <c r="C986" t="s">
        <v>5241</v>
      </c>
      <c r="D986" t="s">
        <v>5242</v>
      </c>
      <c r="E986" t="s">
        <v>5243</v>
      </c>
      <c r="F986" t="s">
        <v>171</v>
      </c>
      <c r="G986" t="s">
        <v>172</v>
      </c>
      <c r="H986" t="s">
        <v>183</v>
      </c>
      <c r="I986" t="s">
        <v>137</v>
      </c>
      <c r="J986" t="s">
        <v>5244</v>
      </c>
      <c r="K986" t="s">
        <v>5245</v>
      </c>
      <c r="L986" t="s">
        <v>1405</v>
      </c>
      <c r="M986" t="s">
        <v>174</v>
      </c>
      <c r="N986" t="s">
        <v>66</v>
      </c>
      <c r="O986" t="s">
        <v>141</v>
      </c>
      <c r="P986" t="s">
        <v>142</v>
      </c>
      <c r="Q986" t="s">
        <v>424</v>
      </c>
      <c r="T986" t="s">
        <v>176</v>
      </c>
      <c r="U986" t="s">
        <v>186</v>
      </c>
      <c r="V986" t="s">
        <v>5247</v>
      </c>
      <c r="W986" t="s">
        <v>4133</v>
      </c>
      <c r="X986" t="s">
        <v>112</v>
      </c>
      <c r="Y986" t="s">
        <v>178</v>
      </c>
      <c r="Z986" t="s">
        <v>112</v>
      </c>
      <c r="AA986" t="s">
        <v>142</v>
      </c>
      <c r="AI986" t="s">
        <v>148</v>
      </c>
    </row>
    <row r="987" spans="1:35">
      <c r="A987" t="s">
        <v>2295</v>
      </c>
      <c r="B987" t="s">
        <v>5013</v>
      </c>
      <c r="C987" t="s">
        <v>5241</v>
      </c>
      <c r="D987" t="s">
        <v>5242</v>
      </c>
      <c r="E987" t="s">
        <v>5243</v>
      </c>
      <c r="F987" t="s">
        <v>171</v>
      </c>
      <c r="G987" t="s">
        <v>172</v>
      </c>
      <c r="H987" t="s">
        <v>183</v>
      </c>
      <c r="I987" t="s">
        <v>137</v>
      </c>
      <c r="J987" t="s">
        <v>5244</v>
      </c>
      <c r="K987" t="s">
        <v>5245</v>
      </c>
      <c r="L987" t="s">
        <v>1405</v>
      </c>
      <c r="M987" t="s">
        <v>174</v>
      </c>
      <c r="N987" t="s">
        <v>66</v>
      </c>
      <c r="O987" t="s">
        <v>141</v>
      </c>
      <c r="P987" t="s">
        <v>142</v>
      </c>
      <c r="Q987" t="s">
        <v>120</v>
      </c>
      <c r="R987" t="s">
        <v>5248</v>
      </c>
      <c r="S987">
        <v>131114</v>
      </c>
      <c r="T987" t="s">
        <v>176</v>
      </c>
      <c r="U987" t="s">
        <v>186</v>
      </c>
      <c r="V987" t="s">
        <v>5247</v>
      </c>
      <c r="W987" t="s">
        <v>4133</v>
      </c>
      <c r="X987" t="s">
        <v>112</v>
      </c>
      <c r="Y987" t="s">
        <v>178</v>
      </c>
      <c r="Z987" t="s">
        <v>112</v>
      </c>
      <c r="AA987" t="s">
        <v>142</v>
      </c>
      <c r="AI987" t="s">
        <v>148</v>
      </c>
    </row>
    <row r="988" spans="1:35">
      <c r="A988" t="s">
        <v>2295</v>
      </c>
      <c r="B988" t="s">
        <v>5013</v>
      </c>
      <c r="C988" t="s">
        <v>5241</v>
      </c>
      <c r="D988" t="s">
        <v>5249</v>
      </c>
      <c r="E988" t="s">
        <v>5250</v>
      </c>
      <c r="F988" t="s">
        <v>415</v>
      </c>
      <c r="G988" t="s">
        <v>416</v>
      </c>
      <c r="H988" t="s">
        <v>136</v>
      </c>
      <c r="I988" t="s">
        <v>137</v>
      </c>
      <c r="J988" t="s">
        <v>4108</v>
      </c>
      <c r="K988" t="s">
        <v>4109</v>
      </c>
      <c r="L988" t="s">
        <v>2305</v>
      </c>
      <c r="M988" t="s">
        <v>366</v>
      </c>
      <c r="N988" t="s">
        <v>66</v>
      </c>
      <c r="O988" t="s">
        <v>141</v>
      </c>
      <c r="P988" t="s">
        <v>142</v>
      </c>
      <c r="Q988" t="s">
        <v>120</v>
      </c>
      <c r="R988" t="s">
        <v>5251</v>
      </c>
      <c r="S988">
        <v>151231</v>
      </c>
      <c r="T988" t="s">
        <v>418</v>
      </c>
      <c r="U988" t="s">
        <v>146</v>
      </c>
      <c r="V988" t="s">
        <v>4111</v>
      </c>
      <c r="W988" t="s">
        <v>2310</v>
      </c>
      <c r="X988" t="s">
        <v>4115</v>
      </c>
      <c r="Y988" t="s">
        <v>112</v>
      </c>
      <c r="Z988" t="s">
        <v>112</v>
      </c>
      <c r="AA988" t="s">
        <v>142</v>
      </c>
      <c r="AI988" t="s">
        <v>148</v>
      </c>
    </row>
    <row r="989" spans="1:35">
      <c r="A989" t="s">
        <v>2295</v>
      </c>
      <c r="B989" t="s">
        <v>5074</v>
      </c>
      <c r="C989" t="s">
        <v>5252</v>
      </c>
      <c r="D989" t="s">
        <v>5253</v>
      </c>
      <c r="E989" t="s">
        <v>5254</v>
      </c>
      <c r="F989" t="s">
        <v>415</v>
      </c>
      <c r="G989" t="s">
        <v>416</v>
      </c>
      <c r="H989" t="s">
        <v>136</v>
      </c>
      <c r="I989" t="s">
        <v>137</v>
      </c>
      <c r="J989" t="s">
        <v>5078</v>
      </c>
      <c r="K989" t="s">
        <v>5079</v>
      </c>
      <c r="L989" t="s">
        <v>2305</v>
      </c>
      <c r="M989" t="s">
        <v>366</v>
      </c>
      <c r="N989" t="s">
        <v>66</v>
      </c>
      <c r="O989" t="s">
        <v>4102</v>
      </c>
      <c r="P989" t="s">
        <v>142</v>
      </c>
      <c r="Q989" t="s">
        <v>120</v>
      </c>
      <c r="R989" t="s">
        <v>5255</v>
      </c>
      <c r="S989">
        <v>160202</v>
      </c>
      <c r="T989" t="s">
        <v>418</v>
      </c>
      <c r="U989" t="s">
        <v>146</v>
      </c>
      <c r="V989" t="s">
        <v>5083</v>
      </c>
      <c r="W989" t="s">
        <v>2310</v>
      </c>
      <c r="X989" t="s">
        <v>112</v>
      </c>
      <c r="Y989" t="s">
        <v>112</v>
      </c>
      <c r="Z989" t="s">
        <v>112</v>
      </c>
      <c r="AA989" t="s">
        <v>142</v>
      </c>
      <c r="AI989" t="s">
        <v>148</v>
      </c>
    </row>
    <row r="990" spans="1:35">
      <c r="A990" t="s">
        <v>2295</v>
      </c>
      <c r="B990" t="s">
        <v>5074</v>
      </c>
      <c r="C990" t="s">
        <v>5252</v>
      </c>
      <c r="D990" t="s">
        <v>5253</v>
      </c>
      <c r="E990" t="s">
        <v>5254</v>
      </c>
      <c r="F990" t="s">
        <v>415</v>
      </c>
      <c r="G990" t="s">
        <v>416</v>
      </c>
      <c r="H990" t="s">
        <v>5147</v>
      </c>
      <c r="I990" t="s">
        <v>137</v>
      </c>
      <c r="J990" t="s">
        <v>5078</v>
      </c>
      <c r="K990" t="s">
        <v>5079</v>
      </c>
      <c r="L990" t="s">
        <v>2305</v>
      </c>
      <c r="M990" t="s">
        <v>366</v>
      </c>
      <c r="N990" t="s">
        <v>66</v>
      </c>
      <c r="O990" t="s">
        <v>4102</v>
      </c>
      <c r="P990" t="s">
        <v>142</v>
      </c>
      <c r="Q990" t="s">
        <v>759</v>
      </c>
      <c r="R990" t="s">
        <v>12606</v>
      </c>
      <c r="S990">
        <v>160115</v>
      </c>
      <c r="T990" t="s">
        <v>418</v>
      </c>
      <c r="U990" t="s">
        <v>5150</v>
      </c>
      <c r="V990" t="s">
        <v>5083</v>
      </c>
      <c r="W990" t="s">
        <v>2310</v>
      </c>
      <c r="X990" t="s">
        <v>112</v>
      </c>
      <c r="Y990" t="s">
        <v>112</v>
      </c>
      <c r="Z990" t="s">
        <v>112</v>
      </c>
      <c r="AA990" t="s">
        <v>142</v>
      </c>
      <c r="AI990" t="s">
        <v>148</v>
      </c>
    </row>
    <row r="991" spans="1:35">
      <c r="A991" t="s">
        <v>2295</v>
      </c>
      <c r="B991" t="s">
        <v>5068</v>
      </c>
      <c r="C991" t="s">
        <v>5270</v>
      </c>
      <c r="D991" t="s">
        <v>5271</v>
      </c>
      <c r="E991" t="s">
        <v>5272</v>
      </c>
      <c r="F991" t="s">
        <v>415</v>
      </c>
      <c r="G991" t="s">
        <v>416</v>
      </c>
      <c r="H991" t="s">
        <v>136</v>
      </c>
      <c r="I991" t="s">
        <v>137</v>
      </c>
      <c r="J991" t="s">
        <v>4258</v>
      </c>
      <c r="K991" t="s">
        <v>2304</v>
      </c>
      <c r="L991" t="s">
        <v>2305</v>
      </c>
      <c r="M991" t="s">
        <v>366</v>
      </c>
      <c r="N991" t="s">
        <v>66</v>
      </c>
      <c r="O991" t="s">
        <v>141</v>
      </c>
      <c r="P991" t="s">
        <v>142</v>
      </c>
      <c r="Q991" t="s">
        <v>424</v>
      </c>
      <c r="R991" t="s">
        <v>5273</v>
      </c>
      <c r="S991">
        <v>160128</v>
      </c>
      <c r="T991" t="s">
        <v>418</v>
      </c>
      <c r="U991" t="s">
        <v>146</v>
      </c>
      <c r="V991" t="s">
        <v>4260</v>
      </c>
      <c r="W991" t="s">
        <v>5073</v>
      </c>
      <c r="X991" t="s">
        <v>112</v>
      </c>
      <c r="Y991" t="s">
        <v>112</v>
      </c>
      <c r="Z991" t="s">
        <v>112</v>
      </c>
      <c r="AA991" t="s">
        <v>142</v>
      </c>
      <c r="AI991" t="s">
        <v>148</v>
      </c>
    </row>
    <row r="992" spans="1:35">
      <c r="A992" t="s">
        <v>2295</v>
      </c>
      <c r="B992" t="s">
        <v>5068</v>
      </c>
      <c r="C992" t="s">
        <v>5270</v>
      </c>
      <c r="D992" t="s">
        <v>5271</v>
      </c>
      <c r="E992" t="s">
        <v>5272</v>
      </c>
      <c r="F992" t="s">
        <v>415</v>
      </c>
      <c r="G992" t="s">
        <v>416</v>
      </c>
      <c r="H992" t="s">
        <v>136</v>
      </c>
      <c r="I992" t="s">
        <v>137</v>
      </c>
      <c r="J992" t="s">
        <v>4258</v>
      </c>
      <c r="K992" t="s">
        <v>2304</v>
      </c>
      <c r="L992" t="s">
        <v>2305</v>
      </c>
      <c r="M992" t="s">
        <v>366</v>
      </c>
      <c r="N992" t="s">
        <v>66</v>
      </c>
      <c r="O992" t="s">
        <v>141</v>
      </c>
      <c r="P992" t="s">
        <v>142</v>
      </c>
      <c r="Q992" t="s">
        <v>120</v>
      </c>
      <c r="R992" t="s">
        <v>5274</v>
      </c>
      <c r="S992">
        <v>160531</v>
      </c>
      <c r="T992" t="s">
        <v>418</v>
      </c>
      <c r="U992" t="s">
        <v>146</v>
      </c>
      <c r="V992" t="s">
        <v>4260</v>
      </c>
      <c r="W992" t="s">
        <v>5073</v>
      </c>
      <c r="X992" t="s">
        <v>112</v>
      </c>
      <c r="Y992" t="s">
        <v>112</v>
      </c>
      <c r="Z992" t="s">
        <v>112</v>
      </c>
      <c r="AA992" t="s">
        <v>142</v>
      </c>
      <c r="AI992" t="s">
        <v>148</v>
      </c>
    </row>
    <row r="993" spans="1:35">
      <c r="A993" t="s">
        <v>2295</v>
      </c>
      <c r="B993" t="s">
        <v>5068</v>
      </c>
      <c r="C993" t="s">
        <v>5270</v>
      </c>
      <c r="D993" t="s">
        <v>5271</v>
      </c>
      <c r="E993" t="s">
        <v>5272</v>
      </c>
      <c r="F993" t="s">
        <v>415</v>
      </c>
      <c r="G993" t="s">
        <v>416</v>
      </c>
      <c r="H993" t="s">
        <v>136</v>
      </c>
      <c r="I993" t="s">
        <v>137</v>
      </c>
      <c r="J993" t="s">
        <v>4258</v>
      </c>
      <c r="K993" t="s">
        <v>2304</v>
      </c>
      <c r="L993" t="s">
        <v>2305</v>
      </c>
      <c r="M993" t="s">
        <v>366</v>
      </c>
      <c r="N993" t="s">
        <v>66</v>
      </c>
      <c r="O993" t="s">
        <v>141</v>
      </c>
      <c r="P993" t="s">
        <v>142</v>
      </c>
      <c r="Q993" t="s">
        <v>759</v>
      </c>
      <c r="R993" t="s">
        <v>11391</v>
      </c>
      <c r="S993">
        <v>160317</v>
      </c>
      <c r="T993" t="s">
        <v>418</v>
      </c>
      <c r="U993" t="s">
        <v>146</v>
      </c>
      <c r="V993" t="s">
        <v>4260</v>
      </c>
      <c r="W993" t="s">
        <v>5073</v>
      </c>
      <c r="X993" t="s">
        <v>112</v>
      </c>
      <c r="Y993" t="s">
        <v>112</v>
      </c>
      <c r="Z993" t="s">
        <v>112</v>
      </c>
      <c r="AA993" t="s">
        <v>142</v>
      </c>
      <c r="AI993" t="s">
        <v>148</v>
      </c>
    </row>
    <row r="994" spans="1:35">
      <c r="A994" t="s">
        <v>2295</v>
      </c>
      <c r="B994" t="s">
        <v>5289</v>
      </c>
      <c r="C994" t="s">
        <v>5290</v>
      </c>
      <c r="D994" t="s">
        <v>5291</v>
      </c>
      <c r="E994" t="s">
        <v>5292</v>
      </c>
      <c r="F994" t="s">
        <v>415</v>
      </c>
      <c r="G994" t="s">
        <v>416</v>
      </c>
      <c r="H994" t="s">
        <v>136</v>
      </c>
      <c r="I994" t="s">
        <v>137</v>
      </c>
      <c r="J994" t="s">
        <v>4100</v>
      </c>
      <c r="K994" t="s">
        <v>4101</v>
      </c>
      <c r="L994" t="s">
        <v>1405</v>
      </c>
      <c r="M994" t="s">
        <v>366</v>
      </c>
      <c r="N994" t="s">
        <v>66</v>
      </c>
      <c r="O994" t="s">
        <v>141</v>
      </c>
      <c r="P994" t="s">
        <v>142</v>
      </c>
      <c r="Q994" t="s">
        <v>120</v>
      </c>
      <c r="R994" t="s">
        <v>5293</v>
      </c>
      <c r="S994">
        <v>160205</v>
      </c>
      <c r="T994" t="s">
        <v>418</v>
      </c>
      <c r="U994" t="s">
        <v>146</v>
      </c>
      <c r="V994" t="s">
        <v>4104</v>
      </c>
      <c r="W994" t="s">
        <v>4199</v>
      </c>
      <c r="X994" t="s">
        <v>112</v>
      </c>
      <c r="Y994" t="s">
        <v>112</v>
      </c>
      <c r="Z994" t="s">
        <v>112</v>
      </c>
      <c r="AA994" t="s">
        <v>142</v>
      </c>
      <c r="AI994" t="s">
        <v>148</v>
      </c>
    </row>
    <row r="995" spans="1:35">
      <c r="A995" t="s">
        <v>2295</v>
      </c>
      <c r="B995" t="s">
        <v>5074</v>
      </c>
      <c r="C995" t="s">
        <v>5294</v>
      </c>
      <c r="D995" t="s">
        <v>5295</v>
      </c>
      <c r="E995" t="s">
        <v>5296</v>
      </c>
      <c r="F995" t="s">
        <v>415</v>
      </c>
      <c r="G995" t="s">
        <v>416</v>
      </c>
      <c r="H995" t="s">
        <v>439</v>
      </c>
      <c r="I995" t="s">
        <v>440</v>
      </c>
      <c r="J995" t="s">
        <v>4100</v>
      </c>
      <c r="K995" t="s">
        <v>4101</v>
      </c>
      <c r="L995" t="s">
        <v>2305</v>
      </c>
      <c r="M995" t="s">
        <v>366</v>
      </c>
      <c r="N995" t="s">
        <v>66</v>
      </c>
      <c r="O995" t="s">
        <v>4102</v>
      </c>
      <c r="P995" t="s">
        <v>142</v>
      </c>
      <c r="Q995" t="s">
        <v>120</v>
      </c>
      <c r="R995" t="s">
        <v>5297</v>
      </c>
      <c r="S995">
        <v>160218</v>
      </c>
      <c r="T995" t="s">
        <v>418</v>
      </c>
      <c r="U995" t="s">
        <v>442</v>
      </c>
      <c r="V995" t="s">
        <v>4104</v>
      </c>
      <c r="W995" t="s">
        <v>2310</v>
      </c>
      <c r="X995" t="s">
        <v>112</v>
      </c>
      <c r="Y995" t="s">
        <v>112</v>
      </c>
      <c r="Z995" t="s">
        <v>112</v>
      </c>
      <c r="AA995" t="s">
        <v>142</v>
      </c>
      <c r="AI995" t="s">
        <v>148</v>
      </c>
    </row>
    <row r="996" spans="1:35">
      <c r="A996" t="s">
        <v>2295</v>
      </c>
      <c r="B996" t="s">
        <v>5032</v>
      </c>
      <c r="C996" t="s">
        <v>5298</v>
      </c>
      <c r="D996" t="s">
        <v>5299</v>
      </c>
      <c r="E996" t="s">
        <v>5300</v>
      </c>
      <c r="F996" t="s">
        <v>422</v>
      </c>
      <c r="G996" t="s">
        <v>4269</v>
      </c>
      <c r="H996" t="s">
        <v>183</v>
      </c>
      <c r="I996" t="s">
        <v>137</v>
      </c>
      <c r="J996" t="s">
        <v>4187</v>
      </c>
      <c r="K996" t="s">
        <v>4188</v>
      </c>
      <c r="L996" t="s">
        <v>1405</v>
      </c>
      <c r="M996" t="s">
        <v>366</v>
      </c>
      <c r="N996" t="s">
        <v>66</v>
      </c>
      <c r="O996" t="s">
        <v>141</v>
      </c>
      <c r="P996" t="s">
        <v>142</v>
      </c>
      <c r="Q996" t="s">
        <v>424</v>
      </c>
      <c r="R996" t="s">
        <v>5301</v>
      </c>
      <c r="S996">
        <v>160302</v>
      </c>
      <c r="T996" t="s">
        <v>426</v>
      </c>
      <c r="U996" t="s">
        <v>186</v>
      </c>
      <c r="V996" t="s">
        <v>4190</v>
      </c>
      <c r="W996" t="s">
        <v>4133</v>
      </c>
      <c r="X996" t="s">
        <v>112</v>
      </c>
      <c r="Y996" t="s">
        <v>178</v>
      </c>
      <c r="Z996" t="s">
        <v>112</v>
      </c>
      <c r="AA996" t="s">
        <v>142</v>
      </c>
      <c r="AI996" t="s">
        <v>148</v>
      </c>
    </row>
    <row r="997" spans="1:35">
      <c r="A997" t="s">
        <v>2295</v>
      </c>
      <c r="B997" t="s">
        <v>5074</v>
      </c>
      <c r="C997" t="s">
        <v>5302</v>
      </c>
      <c r="D997" t="s">
        <v>5303</v>
      </c>
      <c r="E997" t="s">
        <v>5304</v>
      </c>
      <c r="F997" t="s">
        <v>447</v>
      </c>
      <c r="G997" t="s">
        <v>448</v>
      </c>
      <c r="H997" t="s">
        <v>136</v>
      </c>
      <c r="I997" t="s">
        <v>137</v>
      </c>
      <c r="J997" t="s">
        <v>4100</v>
      </c>
      <c r="K997" t="s">
        <v>4101</v>
      </c>
      <c r="L997" t="s">
        <v>2305</v>
      </c>
      <c r="M997" t="s">
        <v>366</v>
      </c>
      <c r="N997" t="s">
        <v>66</v>
      </c>
      <c r="O997" t="s">
        <v>4102</v>
      </c>
      <c r="P997" t="s">
        <v>142</v>
      </c>
      <c r="Q997" t="s">
        <v>424</v>
      </c>
      <c r="R997" t="s">
        <v>5305</v>
      </c>
      <c r="S997">
        <v>160526</v>
      </c>
      <c r="T997" t="s">
        <v>450</v>
      </c>
      <c r="U997" t="s">
        <v>146</v>
      </c>
      <c r="V997" t="s">
        <v>4104</v>
      </c>
      <c r="W997" t="s">
        <v>2310</v>
      </c>
      <c r="X997" t="s">
        <v>112</v>
      </c>
      <c r="Y997" t="s">
        <v>112</v>
      </c>
      <c r="Z997" t="s">
        <v>112</v>
      </c>
      <c r="AA997" t="s">
        <v>142</v>
      </c>
      <c r="AI997" t="s">
        <v>148</v>
      </c>
    </row>
    <row r="998" spans="1:35">
      <c r="A998" t="s">
        <v>2295</v>
      </c>
      <c r="B998" t="s">
        <v>5074</v>
      </c>
      <c r="C998" t="s">
        <v>5302</v>
      </c>
      <c r="D998" t="s">
        <v>5303</v>
      </c>
      <c r="E998" t="s">
        <v>5304</v>
      </c>
      <c r="F998" t="s">
        <v>447</v>
      </c>
      <c r="G998" t="s">
        <v>448</v>
      </c>
      <c r="H998" t="s">
        <v>136</v>
      </c>
      <c r="I998" t="s">
        <v>137</v>
      </c>
      <c r="J998" t="s">
        <v>4100</v>
      </c>
      <c r="K998" t="s">
        <v>4101</v>
      </c>
      <c r="L998" t="s">
        <v>2305</v>
      </c>
      <c r="M998" t="s">
        <v>366</v>
      </c>
      <c r="N998" t="s">
        <v>66</v>
      </c>
      <c r="O998" t="s">
        <v>4102</v>
      </c>
      <c r="P998" t="s">
        <v>142</v>
      </c>
      <c r="Q998" t="s">
        <v>120</v>
      </c>
      <c r="R998" t="s">
        <v>5306</v>
      </c>
      <c r="S998">
        <v>160226</v>
      </c>
      <c r="T998" t="s">
        <v>450</v>
      </c>
      <c r="U998" t="s">
        <v>146</v>
      </c>
      <c r="V998" t="s">
        <v>4104</v>
      </c>
      <c r="W998" t="s">
        <v>2310</v>
      </c>
      <c r="X998" t="s">
        <v>112</v>
      </c>
      <c r="Y998" t="s">
        <v>112</v>
      </c>
      <c r="Z998" t="s">
        <v>112</v>
      </c>
      <c r="AA998" t="s">
        <v>142</v>
      </c>
      <c r="AI998" t="s">
        <v>148</v>
      </c>
    </row>
    <row r="999" spans="1:35">
      <c r="A999" t="s">
        <v>2295</v>
      </c>
      <c r="B999" t="s">
        <v>5020</v>
      </c>
      <c r="C999" t="s">
        <v>5307</v>
      </c>
      <c r="D999" t="s">
        <v>5308</v>
      </c>
      <c r="E999" t="s">
        <v>5309</v>
      </c>
      <c r="F999" t="s">
        <v>4234</v>
      </c>
      <c r="G999" t="s">
        <v>4235</v>
      </c>
      <c r="H999" t="s">
        <v>136</v>
      </c>
      <c r="I999" t="s">
        <v>137</v>
      </c>
      <c r="J999" t="s">
        <v>4236</v>
      </c>
      <c r="K999" t="s">
        <v>4237</v>
      </c>
      <c r="N999" t="s">
        <v>66</v>
      </c>
      <c r="O999" t="s">
        <v>141</v>
      </c>
      <c r="P999" t="s">
        <v>142</v>
      </c>
      <c r="Q999" t="s">
        <v>120</v>
      </c>
      <c r="T999" t="s">
        <v>4239</v>
      </c>
      <c r="U999" t="s">
        <v>146</v>
      </c>
      <c r="V999" t="s">
        <v>4240</v>
      </c>
      <c r="X999" t="s">
        <v>112</v>
      </c>
      <c r="Z999" t="s">
        <v>112</v>
      </c>
      <c r="AA999" t="s">
        <v>142</v>
      </c>
      <c r="AI999" t="s">
        <v>148</v>
      </c>
    </row>
    <row r="1000" spans="1:35">
      <c r="A1000" t="s">
        <v>2295</v>
      </c>
      <c r="B1000" t="s">
        <v>5074</v>
      </c>
      <c r="C1000" t="s">
        <v>5310</v>
      </c>
      <c r="D1000" t="s">
        <v>5311</v>
      </c>
      <c r="E1000" t="s">
        <v>5312</v>
      </c>
      <c r="F1000" t="s">
        <v>447</v>
      </c>
      <c r="G1000" t="s">
        <v>448</v>
      </c>
      <c r="H1000" t="s">
        <v>402</v>
      </c>
      <c r="I1000" t="s">
        <v>403</v>
      </c>
      <c r="J1000" t="s">
        <v>5313</v>
      </c>
      <c r="K1000" t="s">
        <v>5314</v>
      </c>
      <c r="L1000" t="s">
        <v>2305</v>
      </c>
      <c r="M1000" t="s">
        <v>366</v>
      </c>
      <c r="N1000" t="s">
        <v>66</v>
      </c>
      <c r="O1000" t="s">
        <v>4102</v>
      </c>
      <c r="P1000" t="s">
        <v>142</v>
      </c>
      <c r="Q1000" t="s">
        <v>120</v>
      </c>
      <c r="R1000" t="s">
        <v>5315</v>
      </c>
      <c r="S1000">
        <v>160616</v>
      </c>
      <c r="T1000" t="s">
        <v>450</v>
      </c>
      <c r="U1000" t="s">
        <v>405</v>
      </c>
      <c r="V1000" t="s">
        <v>5316</v>
      </c>
      <c r="W1000" t="s">
        <v>2310</v>
      </c>
      <c r="X1000" t="s">
        <v>112</v>
      </c>
      <c r="Y1000" t="s">
        <v>112</v>
      </c>
      <c r="Z1000" t="s">
        <v>112</v>
      </c>
      <c r="AA1000" t="s">
        <v>142</v>
      </c>
      <c r="AI1000" t="s">
        <v>148</v>
      </c>
    </row>
    <row r="1001" spans="1:35">
      <c r="A1001" t="s">
        <v>2295</v>
      </c>
      <c r="B1001" t="s">
        <v>5074</v>
      </c>
      <c r="C1001" t="s">
        <v>5317</v>
      </c>
      <c r="D1001" t="s">
        <v>5318</v>
      </c>
      <c r="E1001" t="s">
        <v>5319</v>
      </c>
      <c r="F1001" t="s">
        <v>5320</v>
      </c>
      <c r="G1001" t="s">
        <v>5321</v>
      </c>
      <c r="H1001" t="s">
        <v>136</v>
      </c>
      <c r="I1001" t="s">
        <v>137</v>
      </c>
      <c r="J1001" t="s">
        <v>4100</v>
      </c>
      <c r="K1001" t="s">
        <v>4101</v>
      </c>
      <c r="L1001" t="s">
        <v>2305</v>
      </c>
      <c r="M1001" t="s">
        <v>366</v>
      </c>
      <c r="N1001" t="s">
        <v>66</v>
      </c>
      <c r="O1001" t="s">
        <v>4102</v>
      </c>
      <c r="P1001" t="s">
        <v>142</v>
      </c>
      <c r="Q1001" t="s">
        <v>120</v>
      </c>
      <c r="R1001" t="s">
        <v>5322</v>
      </c>
      <c r="S1001">
        <v>160606</v>
      </c>
      <c r="T1001" t="s">
        <v>5323</v>
      </c>
      <c r="U1001" t="s">
        <v>146</v>
      </c>
      <c r="V1001" t="s">
        <v>4104</v>
      </c>
      <c r="W1001" t="s">
        <v>2310</v>
      </c>
      <c r="X1001" t="s">
        <v>112</v>
      </c>
      <c r="Y1001" t="s">
        <v>112</v>
      </c>
      <c r="Z1001" t="s">
        <v>112</v>
      </c>
      <c r="AA1001" t="s">
        <v>142</v>
      </c>
      <c r="AI1001" t="s">
        <v>148</v>
      </c>
    </row>
    <row r="1002" spans="1:35">
      <c r="A1002" t="s">
        <v>2295</v>
      </c>
      <c r="B1002" t="s">
        <v>5013</v>
      </c>
      <c r="C1002" t="s">
        <v>5324</v>
      </c>
      <c r="D1002" t="s">
        <v>5325</v>
      </c>
      <c r="E1002" t="s">
        <v>5326</v>
      </c>
      <c r="F1002" t="s">
        <v>171</v>
      </c>
      <c r="G1002" t="s">
        <v>172</v>
      </c>
      <c r="H1002" t="s">
        <v>136</v>
      </c>
      <c r="I1002" t="s">
        <v>137</v>
      </c>
      <c r="J1002" t="s">
        <v>5244</v>
      </c>
      <c r="K1002" t="s">
        <v>5245</v>
      </c>
      <c r="L1002" t="s">
        <v>1405</v>
      </c>
      <c r="M1002" t="s">
        <v>174</v>
      </c>
      <c r="N1002" t="s">
        <v>66</v>
      </c>
      <c r="O1002" t="s">
        <v>141</v>
      </c>
      <c r="P1002" t="s">
        <v>142</v>
      </c>
      <c r="Q1002" t="s">
        <v>120</v>
      </c>
      <c r="R1002" t="s">
        <v>5327</v>
      </c>
      <c r="S1002">
        <v>131210</v>
      </c>
      <c r="T1002" t="s">
        <v>176</v>
      </c>
      <c r="U1002" t="s">
        <v>5328</v>
      </c>
      <c r="V1002" t="s">
        <v>5247</v>
      </c>
      <c r="W1002" t="s">
        <v>4133</v>
      </c>
      <c r="X1002" t="s">
        <v>112</v>
      </c>
      <c r="Y1002" t="s">
        <v>178</v>
      </c>
      <c r="Z1002" t="s">
        <v>112</v>
      </c>
      <c r="AA1002" t="s">
        <v>142</v>
      </c>
      <c r="AG1002" t="s">
        <v>5329</v>
      </c>
      <c r="AI1002" t="s">
        <v>148</v>
      </c>
    </row>
    <row r="1003" spans="1:35">
      <c r="A1003" t="s">
        <v>2295</v>
      </c>
      <c r="B1003" t="s">
        <v>5074</v>
      </c>
      <c r="C1003" t="s">
        <v>5324</v>
      </c>
      <c r="D1003" t="s">
        <v>5330</v>
      </c>
      <c r="E1003" t="s">
        <v>5331</v>
      </c>
      <c r="F1003" t="s">
        <v>5332</v>
      </c>
      <c r="G1003" t="s">
        <v>5333</v>
      </c>
      <c r="H1003" t="s">
        <v>136</v>
      </c>
      <c r="I1003" t="s">
        <v>137</v>
      </c>
      <c r="J1003" t="s">
        <v>4258</v>
      </c>
      <c r="K1003" t="s">
        <v>2304</v>
      </c>
      <c r="L1003" t="s">
        <v>2305</v>
      </c>
      <c r="M1003" t="s">
        <v>366</v>
      </c>
      <c r="N1003" t="s">
        <v>66</v>
      </c>
      <c r="O1003" t="s">
        <v>4102</v>
      </c>
      <c r="P1003" t="s">
        <v>142</v>
      </c>
      <c r="Q1003" t="s">
        <v>120</v>
      </c>
      <c r="R1003" t="s">
        <v>5334</v>
      </c>
      <c r="S1003">
        <v>160622</v>
      </c>
      <c r="T1003" t="s">
        <v>5335</v>
      </c>
      <c r="U1003" t="s">
        <v>146</v>
      </c>
      <c r="V1003" t="s">
        <v>4260</v>
      </c>
      <c r="W1003" t="s">
        <v>2310</v>
      </c>
      <c r="X1003" t="s">
        <v>112</v>
      </c>
      <c r="Y1003" t="s">
        <v>112</v>
      </c>
      <c r="Z1003" t="s">
        <v>112</v>
      </c>
      <c r="AA1003" t="s">
        <v>142</v>
      </c>
      <c r="AI1003" t="s">
        <v>148</v>
      </c>
    </row>
    <row r="1004" spans="1:35">
      <c r="A1004" t="s">
        <v>2295</v>
      </c>
      <c r="B1004" t="s">
        <v>5074</v>
      </c>
      <c r="C1004" t="s">
        <v>5336</v>
      </c>
      <c r="D1004" t="s">
        <v>5337</v>
      </c>
      <c r="E1004" t="s">
        <v>5338</v>
      </c>
      <c r="F1004" t="s">
        <v>447</v>
      </c>
      <c r="G1004" t="s">
        <v>448</v>
      </c>
      <c r="H1004" t="s">
        <v>136</v>
      </c>
      <c r="I1004" t="s">
        <v>137</v>
      </c>
      <c r="J1004" t="s">
        <v>4258</v>
      </c>
      <c r="K1004" t="s">
        <v>2304</v>
      </c>
      <c r="L1004" t="s">
        <v>2305</v>
      </c>
      <c r="M1004" t="s">
        <v>366</v>
      </c>
      <c r="N1004" t="s">
        <v>66</v>
      </c>
      <c r="O1004" t="s">
        <v>4102</v>
      </c>
      <c r="P1004" t="s">
        <v>142</v>
      </c>
      <c r="Q1004" t="s">
        <v>120</v>
      </c>
      <c r="R1004" t="s">
        <v>5339</v>
      </c>
      <c r="S1004">
        <v>160622</v>
      </c>
      <c r="T1004" t="s">
        <v>450</v>
      </c>
      <c r="U1004" t="s">
        <v>146</v>
      </c>
      <c r="V1004" t="s">
        <v>4260</v>
      </c>
      <c r="W1004" t="s">
        <v>2310</v>
      </c>
      <c r="X1004" t="s">
        <v>112</v>
      </c>
      <c r="Y1004" t="s">
        <v>112</v>
      </c>
      <c r="Z1004" t="s">
        <v>112</v>
      </c>
      <c r="AA1004" t="s">
        <v>142</v>
      </c>
      <c r="AI1004" t="s">
        <v>148</v>
      </c>
    </row>
    <row r="1005" spans="1:35">
      <c r="A1005" t="s">
        <v>2295</v>
      </c>
      <c r="B1005" t="s">
        <v>5074</v>
      </c>
      <c r="C1005" t="s">
        <v>5336</v>
      </c>
      <c r="D1005" t="s">
        <v>5337</v>
      </c>
      <c r="E1005" t="s">
        <v>15968</v>
      </c>
      <c r="F1005" t="s">
        <v>447</v>
      </c>
      <c r="G1005" t="s">
        <v>448</v>
      </c>
      <c r="H1005" t="s">
        <v>136</v>
      </c>
      <c r="I1005" t="s">
        <v>137</v>
      </c>
      <c r="J1005" t="s">
        <v>4258</v>
      </c>
      <c r="K1005" t="s">
        <v>2304</v>
      </c>
      <c r="L1005" t="s">
        <v>2305</v>
      </c>
      <c r="M1005" t="s">
        <v>366</v>
      </c>
      <c r="N1005" t="s">
        <v>66</v>
      </c>
      <c r="O1005" t="s">
        <v>4102</v>
      </c>
      <c r="P1005" t="s">
        <v>119</v>
      </c>
      <c r="Q1005" t="s">
        <v>759</v>
      </c>
      <c r="T1005" t="s">
        <v>450</v>
      </c>
      <c r="U1005" t="s">
        <v>146</v>
      </c>
      <c r="V1005" t="s">
        <v>4260</v>
      </c>
      <c r="W1005" t="s">
        <v>2310</v>
      </c>
      <c r="X1005" t="s">
        <v>112</v>
      </c>
      <c r="Y1005" t="s">
        <v>112</v>
      </c>
      <c r="Z1005" t="s">
        <v>112</v>
      </c>
      <c r="AA1005" t="s">
        <v>12</v>
      </c>
      <c r="AI1005" t="s">
        <v>148</v>
      </c>
    </row>
    <row r="1006" spans="1:35">
      <c r="A1006" t="s">
        <v>2295</v>
      </c>
      <c r="B1006" t="s">
        <v>5074</v>
      </c>
      <c r="C1006" t="s">
        <v>5363</v>
      </c>
      <c r="D1006" t="s">
        <v>5364</v>
      </c>
      <c r="E1006" t="s">
        <v>5365</v>
      </c>
      <c r="F1006" t="s">
        <v>447</v>
      </c>
      <c r="G1006" t="s">
        <v>448</v>
      </c>
      <c r="H1006" t="s">
        <v>402</v>
      </c>
      <c r="I1006" t="s">
        <v>403</v>
      </c>
      <c r="J1006" t="s">
        <v>4258</v>
      </c>
      <c r="K1006" t="s">
        <v>2304</v>
      </c>
      <c r="L1006" t="s">
        <v>2305</v>
      </c>
      <c r="M1006" t="s">
        <v>366</v>
      </c>
      <c r="N1006" t="s">
        <v>66</v>
      </c>
      <c r="O1006" t="s">
        <v>4102</v>
      </c>
      <c r="P1006" t="s">
        <v>119</v>
      </c>
      <c r="Q1006" t="s">
        <v>120</v>
      </c>
      <c r="R1006" t="s">
        <v>5366</v>
      </c>
      <c r="S1006">
        <v>160728</v>
      </c>
      <c r="T1006" t="s">
        <v>450</v>
      </c>
      <c r="U1006" t="s">
        <v>405</v>
      </c>
      <c r="V1006" t="s">
        <v>4260</v>
      </c>
      <c r="W1006" t="s">
        <v>2310</v>
      </c>
      <c r="X1006" t="s">
        <v>112</v>
      </c>
      <c r="Y1006" t="s">
        <v>112</v>
      </c>
      <c r="Z1006" t="s">
        <v>112</v>
      </c>
      <c r="AA1006" t="s">
        <v>12</v>
      </c>
      <c r="AI1006" t="s">
        <v>148</v>
      </c>
    </row>
    <row r="1007" spans="1:35">
      <c r="A1007" t="s">
        <v>2295</v>
      </c>
      <c r="B1007" t="s">
        <v>5074</v>
      </c>
      <c r="C1007" t="s">
        <v>5363</v>
      </c>
      <c r="D1007" t="s">
        <v>5364</v>
      </c>
      <c r="E1007" t="s">
        <v>9479</v>
      </c>
      <c r="F1007" t="s">
        <v>447</v>
      </c>
      <c r="G1007" t="s">
        <v>448</v>
      </c>
      <c r="H1007" t="s">
        <v>402</v>
      </c>
      <c r="I1007" t="s">
        <v>403</v>
      </c>
      <c r="J1007" t="s">
        <v>4258</v>
      </c>
      <c r="K1007" t="s">
        <v>2304</v>
      </c>
      <c r="L1007" t="s">
        <v>2305</v>
      </c>
      <c r="M1007" t="s">
        <v>366</v>
      </c>
      <c r="N1007" t="s">
        <v>66</v>
      </c>
      <c r="O1007" t="s">
        <v>4102</v>
      </c>
      <c r="P1007" t="s">
        <v>119</v>
      </c>
      <c r="Q1007" t="s">
        <v>759</v>
      </c>
      <c r="R1007" t="s">
        <v>9480</v>
      </c>
      <c r="S1007">
        <v>161213</v>
      </c>
      <c r="T1007" t="s">
        <v>450</v>
      </c>
      <c r="U1007" t="s">
        <v>405</v>
      </c>
      <c r="V1007" t="s">
        <v>4260</v>
      </c>
      <c r="W1007" t="s">
        <v>2310</v>
      </c>
      <c r="X1007" t="s">
        <v>112</v>
      </c>
      <c r="Y1007" t="s">
        <v>112</v>
      </c>
      <c r="Z1007" t="s">
        <v>112</v>
      </c>
      <c r="AA1007" t="s">
        <v>12</v>
      </c>
      <c r="AI1007" t="s">
        <v>148</v>
      </c>
    </row>
    <row r="1008" spans="1:35">
      <c r="A1008" t="s">
        <v>2295</v>
      </c>
      <c r="B1008" t="s">
        <v>5068</v>
      </c>
      <c r="C1008" t="s">
        <v>5367</v>
      </c>
      <c r="D1008" t="s">
        <v>5368</v>
      </c>
      <c r="E1008" t="s">
        <v>5369</v>
      </c>
      <c r="F1008" t="s">
        <v>447</v>
      </c>
      <c r="G1008" t="s">
        <v>448</v>
      </c>
      <c r="H1008" t="s">
        <v>136</v>
      </c>
      <c r="I1008" t="s">
        <v>137</v>
      </c>
      <c r="J1008" t="s">
        <v>4258</v>
      </c>
      <c r="K1008" t="s">
        <v>2304</v>
      </c>
      <c r="L1008" t="s">
        <v>2305</v>
      </c>
      <c r="M1008" t="s">
        <v>366</v>
      </c>
      <c r="N1008" t="s">
        <v>66</v>
      </c>
      <c r="O1008" t="s">
        <v>141</v>
      </c>
      <c r="P1008" t="s">
        <v>119</v>
      </c>
      <c r="Q1008" t="s">
        <v>120</v>
      </c>
      <c r="R1008" t="s">
        <v>5370</v>
      </c>
      <c r="S1008">
        <v>160707</v>
      </c>
      <c r="T1008" t="s">
        <v>450</v>
      </c>
      <c r="U1008" t="s">
        <v>146</v>
      </c>
      <c r="V1008" t="s">
        <v>4260</v>
      </c>
      <c r="W1008" t="s">
        <v>5073</v>
      </c>
      <c r="X1008" t="s">
        <v>112</v>
      </c>
      <c r="Y1008" t="s">
        <v>112</v>
      </c>
      <c r="Z1008" t="s">
        <v>112</v>
      </c>
      <c r="AA1008" t="s">
        <v>12</v>
      </c>
      <c r="AI1008" t="s">
        <v>148</v>
      </c>
    </row>
    <row r="1009" spans="1:35">
      <c r="A1009" t="s">
        <v>2295</v>
      </c>
      <c r="B1009" t="s">
        <v>5013</v>
      </c>
      <c r="C1009" t="s">
        <v>5371</v>
      </c>
      <c r="D1009" t="s">
        <v>5372</v>
      </c>
      <c r="E1009" t="s">
        <v>5373</v>
      </c>
      <c r="F1009" t="s">
        <v>447</v>
      </c>
      <c r="G1009" t="s">
        <v>448</v>
      </c>
      <c r="H1009" t="s">
        <v>136</v>
      </c>
      <c r="I1009" t="s">
        <v>137</v>
      </c>
      <c r="J1009" t="s">
        <v>4108</v>
      </c>
      <c r="K1009" t="s">
        <v>4109</v>
      </c>
      <c r="L1009" t="s">
        <v>2305</v>
      </c>
      <c r="M1009" t="s">
        <v>366</v>
      </c>
      <c r="N1009" t="s">
        <v>66</v>
      </c>
      <c r="O1009" t="s">
        <v>141</v>
      </c>
      <c r="P1009" t="s">
        <v>204</v>
      </c>
      <c r="Q1009" t="s">
        <v>120</v>
      </c>
      <c r="R1009" t="s">
        <v>5374</v>
      </c>
      <c r="S1009">
        <v>160627</v>
      </c>
      <c r="T1009" t="s">
        <v>450</v>
      </c>
      <c r="U1009" t="s">
        <v>146</v>
      </c>
      <c r="V1009" t="s">
        <v>4111</v>
      </c>
      <c r="W1009" t="s">
        <v>2310</v>
      </c>
      <c r="X1009" t="s">
        <v>4115</v>
      </c>
      <c r="Y1009" t="s">
        <v>112</v>
      </c>
      <c r="Z1009" t="s">
        <v>112</v>
      </c>
      <c r="AA1009" t="s">
        <v>112</v>
      </c>
      <c r="AI1009" t="s">
        <v>148</v>
      </c>
    </row>
    <row r="1010" spans="1:35">
      <c r="A1010" t="s">
        <v>2295</v>
      </c>
      <c r="B1010" t="s">
        <v>5375</v>
      </c>
      <c r="C1010" t="s">
        <v>5376</v>
      </c>
      <c r="D1010" t="s">
        <v>5377</v>
      </c>
      <c r="E1010" t="s">
        <v>5378</v>
      </c>
      <c r="F1010" t="s">
        <v>447</v>
      </c>
      <c r="G1010" t="s">
        <v>448</v>
      </c>
      <c r="H1010" t="s">
        <v>468</v>
      </c>
      <c r="I1010" t="s">
        <v>469</v>
      </c>
      <c r="J1010" t="s">
        <v>4258</v>
      </c>
      <c r="K1010" t="s">
        <v>2304</v>
      </c>
      <c r="L1010" t="s">
        <v>2305</v>
      </c>
      <c r="M1010" t="s">
        <v>366</v>
      </c>
      <c r="N1010" t="s">
        <v>66</v>
      </c>
      <c r="O1010" t="s">
        <v>4102</v>
      </c>
      <c r="P1010" t="s">
        <v>119</v>
      </c>
      <c r="Q1010" t="s">
        <v>120</v>
      </c>
      <c r="R1010" t="s">
        <v>5379</v>
      </c>
      <c r="S1010">
        <v>160704</v>
      </c>
      <c r="T1010" t="s">
        <v>450</v>
      </c>
      <c r="U1010" t="s">
        <v>471</v>
      </c>
      <c r="V1010" t="s">
        <v>4260</v>
      </c>
      <c r="W1010" t="s">
        <v>2310</v>
      </c>
      <c r="X1010" t="s">
        <v>112</v>
      </c>
      <c r="Y1010" t="s">
        <v>112</v>
      </c>
      <c r="Z1010" t="s">
        <v>112</v>
      </c>
      <c r="AA1010" t="s">
        <v>12</v>
      </c>
      <c r="AI1010" t="s">
        <v>148</v>
      </c>
    </row>
    <row r="1011" spans="1:35">
      <c r="A1011" t="s">
        <v>2295</v>
      </c>
      <c r="B1011" t="s">
        <v>5380</v>
      </c>
      <c r="C1011" t="s">
        <v>5381</v>
      </c>
      <c r="D1011" t="s">
        <v>5382</v>
      </c>
      <c r="E1011" t="s">
        <v>5383</v>
      </c>
      <c r="F1011" t="s">
        <v>447</v>
      </c>
      <c r="G1011" t="s">
        <v>448</v>
      </c>
      <c r="H1011" t="s">
        <v>136</v>
      </c>
      <c r="I1011" t="s">
        <v>137</v>
      </c>
      <c r="J1011" t="s">
        <v>4258</v>
      </c>
      <c r="K1011" t="s">
        <v>2304</v>
      </c>
      <c r="L1011" t="s">
        <v>2305</v>
      </c>
      <c r="M1011" t="s">
        <v>366</v>
      </c>
      <c r="N1011" t="s">
        <v>66</v>
      </c>
      <c r="O1011" t="s">
        <v>4659</v>
      </c>
      <c r="P1011" t="s">
        <v>119</v>
      </c>
      <c r="Q1011" t="s">
        <v>120</v>
      </c>
      <c r="R1011" t="s">
        <v>5384</v>
      </c>
      <c r="S1011">
        <v>160805</v>
      </c>
      <c r="T1011" t="s">
        <v>450</v>
      </c>
      <c r="U1011" t="s">
        <v>146</v>
      </c>
      <c r="V1011" t="s">
        <v>4260</v>
      </c>
      <c r="W1011" t="s">
        <v>2310</v>
      </c>
      <c r="X1011" t="s">
        <v>112</v>
      </c>
      <c r="Y1011" t="s">
        <v>112</v>
      </c>
      <c r="Z1011" t="s">
        <v>112</v>
      </c>
      <c r="AA1011" t="s">
        <v>12</v>
      </c>
      <c r="AI1011" t="s">
        <v>148</v>
      </c>
    </row>
    <row r="1012" spans="1:35">
      <c r="A1012" t="s">
        <v>2295</v>
      </c>
      <c r="B1012" t="s">
        <v>5375</v>
      </c>
      <c r="C1012" t="s">
        <v>5385</v>
      </c>
      <c r="D1012" t="s">
        <v>5386</v>
      </c>
      <c r="E1012" t="s">
        <v>5387</v>
      </c>
      <c r="F1012" t="s">
        <v>447</v>
      </c>
      <c r="G1012" t="s">
        <v>448</v>
      </c>
      <c r="H1012" t="s">
        <v>468</v>
      </c>
      <c r="I1012" t="s">
        <v>469</v>
      </c>
      <c r="J1012" t="s">
        <v>5313</v>
      </c>
      <c r="K1012" t="s">
        <v>5314</v>
      </c>
      <c r="L1012" t="s">
        <v>2305</v>
      </c>
      <c r="M1012" t="s">
        <v>366</v>
      </c>
      <c r="N1012" t="s">
        <v>66</v>
      </c>
      <c r="O1012" t="s">
        <v>4102</v>
      </c>
      <c r="P1012" t="s">
        <v>119</v>
      </c>
      <c r="Q1012" t="s">
        <v>120</v>
      </c>
      <c r="R1012" t="s">
        <v>5388</v>
      </c>
      <c r="S1012">
        <v>160810</v>
      </c>
      <c r="T1012" t="s">
        <v>450</v>
      </c>
      <c r="U1012" t="s">
        <v>471</v>
      </c>
      <c r="V1012" t="s">
        <v>5316</v>
      </c>
      <c r="W1012" t="s">
        <v>2310</v>
      </c>
      <c r="X1012" t="s">
        <v>112</v>
      </c>
      <c r="Y1012" t="s">
        <v>112</v>
      </c>
      <c r="Z1012" t="s">
        <v>112</v>
      </c>
      <c r="AA1012" t="s">
        <v>12</v>
      </c>
      <c r="AI1012" t="s">
        <v>148</v>
      </c>
    </row>
    <row r="1013" spans="1:35">
      <c r="A1013" t="s">
        <v>2295</v>
      </c>
      <c r="B1013" t="s">
        <v>5068</v>
      </c>
      <c r="C1013" t="s">
        <v>5389</v>
      </c>
      <c r="D1013" t="s">
        <v>5390</v>
      </c>
      <c r="E1013" t="s">
        <v>5391</v>
      </c>
      <c r="F1013" t="s">
        <v>447</v>
      </c>
      <c r="G1013" t="s">
        <v>448</v>
      </c>
      <c r="H1013" t="s">
        <v>402</v>
      </c>
      <c r="I1013" t="s">
        <v>403</v>
      </c>
      <c r="J1013" t="s">
        <v>4258</v>
      </c>
      <c r="K1013" t="s">
        <v>2304</v>
      </c>
      <c r="L1013" t="s">
        <v>2305</v>
      </c>
      <c r="M1013" t="s">
        <v>366</v>
      </c>
      <c r="N1013" t="s">
        <v>66</v>
      </c>
      <c r="O1013" t="s">
        <v>141</v>
      </c>
      <c r="P1013" t="s">
        <v>119</v>
      </c>
      <c r="Q1013" t="s">
        <v>120</v>
      </c>
      <c r="R1013" t="s">
        <v>5392</v>
      </c>
      <c r="S1013">
        <v>160905</v>
      </c>
      <c r="T1013" t="s">
        <v>450</v>
      </c>
      <c r="U1013" t="s">
        <v>405</v>
      </c>
      <c r="V1013" t="s">
        <v>4260</v>
      </c>
      <c r="W1013" t="s">
        <v>5073</v>
      </c>
      <c r="X1013" t="s">
        <v>112</v>
      </c>
      <c r="Y1013" t="s">
        <v>112</v>
      </c>
      <c r="Z1013" t="s">
        <v>112</v>
      </c>
      <c r="AA1013" t="s">
        <v>12</v>
      </c>
      <c r="AI1013" t="s">
        <v>148</v>
      </c>
    </row>
    <row r="1014" spans="1:35">
      <c r="A1014" t="s">
        <v>2295</v>
      </c>
      <c r="B1014" t="s">
        <v>5068</v>
      </c>
      <c r="C1014" t="s">
        <v>5389</v>
      </c>
      <c r="D1014" t="s">
        <v>5390</v>
      </c>
      <c r="E1014" t="s">
        <v>16007</v>
      </c>
      <c r="F1014" t="s">
        <v>447</v>
      </c>
      <c r="G1014" t="s">
        <v>448</v>
      </c>
      <c r="H1014" t="s">
        <v>402</v>
      </c>
      <c r="I1014" t="s">
        <v>403</v>
      </c>
      <c r="J1014" t="s">
        <v>4258</v>
      </c>
      <c r="K1014" t="s">
        <v>2304</v>
      </c>
      <c r="L1014" t="s">
        <v>2305</v>
      </c>
      <c r="M1014" t="s">
        <v>366</v>
      </c>
      <c r="N1014" t="s">
        <v>66</v>
      </c>
      <c r="O1014" t="s">
        <v>141</v>
      </c>
      <c r="P1014" t="s">
        <v>119</v>
      </c>
      <c r="Q1014" t="s">
        <v>759</v>
      </c>
      <c r="T1014" t="s">
        <v>450</v>
      </c>
      <c r="U1014" t="s">
        <v>405</v>
      </c>
      <c r="V1014" t="s">
        <v>4260</v>
      </c>
      <c r="W1014" t="s">
        <v>5073</v>
      </c>
      <c r="X1014" t="s">
        <v>112</v>
      </c>
      <c r="Y1014" t="s">
        <v>112</v>
      </c>
      <c r="Z1014" t="s">
        <v>112</v>
      </c>
      <c r="AA1014" t="s">
        <v>12</v>
      </c>
      <c r="AI1014" t="s">
        <v>148</v>
      </c>
    </row>
    <row r="1015" spans="1:35">
      <c r="A1015" t="s">
        <v>2295</v>
      </c>
      <c r="B1015" t="s">
        <v>5013</v>
      </c>
      <c r="C1015" t="s">
        <v>5400</v>
      </c>
      <c r="D1015" t="s">
        <v>5401</v>
      </c>
      <c r="E1015" t="s">
        <v>5402</v>
      </c>
      <c r="F1015" t="s">
        <v>171</v>
      </c>
      <c r="G1015" t="s">
        <v>172</v>
      </c>
      <c r="H1015" t="s">
        <v>183</v>
      </c>
      <c r="I1015" t="s">
        <v>137</v>
      </c>
      <c r="J1015" t="s">
        <v>4187</v>
      </c>
      <c r="K1015" t="s">
        <v>4188</v>
      </c>
      <c r="L1015" t="s">
        <v>1405</v>
      </c>
      <c r="M1015" t="s">
        <v>174</v>
      </c>
      <c r="N1015" t="s">
        <v>66</v>
      </c>
      <c r="O1015" t="s">
        <v>141</v>
      </c>
      <c r="P1015" t="s">
        <v>142</v>
      </c>
      <c r="Q1015" t="s">
        <v>143</v>
      </c>
      <c r="R1015" t="s">
        <v>5403</v>
      </c>
      <c r="S1015">
        <v>140102</v>
      </c>
      <c r="T1015" t="s">
        <v>176</v>
      </c>
      <c r="U1015" t="s">
        <v>186</v>
      </c>
      <c r="V1015" t="s">
        <v>4190</v>
      </c>
      <c r="W1015" t="s">
        <v>4133</v>
      </c>
      <c r="X1015" t="s">
        <v>112</v>
      </c>
      <c r="Y1015" t="s">
        <v>178</v>
      </c>
      <c r="Z1015" t="s">
        <v>112</v>
      </c>
      <c r="AA1015" t="s">
        <v>142</v>
      </c>
      <c r="AI1015" t="s">
        <v>148</v>
      </c>
    </row>
    <row r="1016" spans="1:35">
      <c r="A1016" t="s">
        <v>2295</v>
      </c>
      <c r="B1016" t="s">
        <v>5013</v>
      </c>
      <c r="C1016" t="s">
        <v>5400</v>
      </c>
      <c r="D1016" t="s">
        <v>5401</v>
      </c>
      <c r="E1016" t="s">
        <v>5402</v>
      </c>
      <c r="F1016" t="s">
        <v>171</v>
      </c>
      <c r="G1016" t="s">
        <v>172</v>
      </c>
      <c r="H1016" t="s">
        <v>183</v>
      </c>
      <c r="I1016" t="s">
        <v>137</v>
      </c>
      <c r="J1016" t="s">
        <v>4187</v>
      </c>
      <c r="K1016" t="s">
        <v>4188</v>
      </c>
      <c r="L1016" t="s">
        <v>1405</v>
      </c>
      <c r="M1016" t="s">
        <v>174</v>
      </c>
      <c r="N1016" t="s">
        <v>66</v>
      </c>
      <c r="O1016" t="s">
        <v>141</v>
      </c>
      <c r="P1016" t="s">
        <v>142</v>
      </c>
      <c r="Q1016" t="s">
        <v>424</v>
      </c>
      <c r="R1016" t="s">
        <v>5404</v>
      </c>
      <c r="S1016">
        <v>140305</v>
      </c>
      <c r="T1016" t="s">
        <v>176</v>
      </c>
      <c r="U1016" t="s">
        <v>186</v>
      </c>
      <c r="V1016" t="s">
        <v>4190</v>
      </c>
      <c r="W1016" t="s">
        <v>4133</v>
      </c>
      <c r="X1016" t="s">
        <v>112</v>
      </c>
      <c r="Y1016" t="s">
        <v>178</v>
      </c>
      <c r="Z1016" t="s">
        <v>112</v>
      </c>
      <c r="AA1016" t="s">
        <v>142</v>
      </c>
      <c r="AG1016" t="s">
        <v>5405</v>
      </c>
      <c r="AI1016" t="s">
        <v>148</v>
      </c>
    </row>
    <row r="1017" spans="1:35">
      <c r="A1017" t="s">
        <v>2295</v>
      </c>
      <c r="B1017" t="s">
        <v>5013</v>
      </c>
      <c r="C1017" t="s">
        <v>5400</v>
      </c>
      <c r="D1017" t="s">
        <v>5401</v>
      </c>
      <c r="E1017" t="s">
        <v>5402</v>
      </c>
      <c r="F1017" t="s">
        <v>171</v>
      </c>
      <c r="G1017" t="s">
        <v>172</v>
      </c>
      <c r="H1017" t="s">
        <v>183</v>
      </c>
      <c r="I1017" t="s">
        <v>137</v>
      </c>
      <c r="J1017" t="s">
        <v>4187</v>
      </c>
      <c r="K1017" t="s">
        <v>4188</v>
      </c>
      <c r="L1017" t="s">
        <v>1405</v>
      </c>
      <c r="M1017" t="s">
        <v>174</v>
      </c>
      <c r="N1017" t="s">
        <v>66</v>
      </c>
      <c r="O1017" t="s">
        <v>141</v>
      </c>
      <c r="P1017" t="s">
        <v>142</v>
      </c>
      <c r="Q1017" t="s">
        <v>120</v>
      </c>
      <c r="R1017" t="s">
        <v>5406</v>
      </c>
      <c r="S1017">
        <v>140929</v>
      </c>
      <c r="T1017" t="s">
        <v>349</v>
      </c>
      <c r="U1017" t="s">
        <v>186</v>
      </c>
      <c r="V1017" t="s">
        <v>4190</v>
      </c>
      <c r="W1017" t="s">
        <v>4133</v>
      </c>
      <c r="X1017" t="s">
        <v>112</v>
      </c>
      <c r="Y1017" t="s">
        <v>178</v>
      </c>
      <c r="Z1017" t="s">
        <v>112</v>
      </c>
      <c r="AA1017" t="s">
        <v>142</v>
      </c>
      <c r="AI1017" t="s">
        <v>148</v>
      </c>
    </row>
    <row r="1018" spans="1:35">
      <c r="A1018" t="s">
        <v>2295</v>
      </c>
      <c r="B1018" t="s">
        <v>5074</v>
      </c>
      <c r="C1018" t="s">
        <v>5400</v>
      </c>
      <c r="D1018" t="s">
        <v>5407</v>
      </c>
      <c r="E1018" t="s">
        <v>5408</v>
      </c>
      <c r="F1018" t="s">
        <v>447</v>
      </c>
      <c r="G1018" t="s">
        <v>448</v>
      </c>
      <c r="H1018" t="s">
        <v>533</v>
      </c>
      <c r="I1018" t="s">
        <v>534</v>
      </c>
      <c r="J1018" t="s">
        <v>4258</v>
      </c>
      <c r="K1018" t="s">
        <v>2304</v>
      </c>
      <c r="L1018" t="s">
        <v>2305</v>
      </c>
      <c r="M1018" t="s">
        <v>366</v>
      </c>
      <c r="N1018" t="s">
        <v>66</v>
      </c>
      <c r="O1018" t="s">
        <v>4102</v>
      </c>
      <c r="P1018" t="s">
        <v>119</v>
      </c>
      <c r="Q1018" t="s">
        <v>120</v>
      </c>
      <c r="R1018" t="s">
        <v>5409</v>
      </c>
      <c r="S1018">
        <v>160907</v>
      </c>
      <c r="T1018" t="s">
        <v>450</v>
      </c>
      <c r="U1018" t="s">
        <v>537</v>
      </c>
      <c r="V1018" t="s">
        <v>4260</v>
      </c>
      <c r="W1018" t="s">
        <v>2310</v>
      </c>
      <c r="X1018" t="s">
        <v>112</v>
      </c>
      <c r="Y1018" t="s">
        <v>112</v>
      </c>
      <c r="Z1018" t="s">
        <v>112</v>
      </c>
      <c r="AA1018" t="s">
        <v>12</v>
      </c>
      <c r="AI1018" t="s">
        <v>148</v>
      </c>
    </row>
    <row r="1019" spans="1:35">
      <c r="A1019" t="s">
        <v>2295</v>
      </c>
      <c r="B1019" t="s">
        <v>5289</v>
      </c>
      <c r="C1019" t="s">
        <v>5410</v>
      </c>
      <c r="D1019" t="s">
        <v>5411</v>
      </c>
      <c r="E1019" t="s">
        <v>5412</v>
      </c>
      <c r="F1019" t="s">
        <v>447</v>
      </c>
      <c r="G1019" t="s">
        <v>448</v>
      </c>
      <c r="H1019" t="s">
        <v>479</v>
      </c>
      <c r="I1019" t="s">
        <v>480</v>
      </c>
      <c r="J1019" t="s">
        <v>4258</v>
      </c>
      <c r="K1019" t="s">
        <v>2304</v>
      </c>
      <c r="L1019" t="s">
        <v>2305</v>
      </c>
      <c r="M1019" t="s">
        <v>174</v>
      </c>
      <c r="N1019" t="s">
        <v>66</v>
      </c>
      <c r="O1019" t="s">
        <v>4102</v>
      </c>
      <c r="P1019" t="s">
        <v>119</v>
      </c>
      <c r="Q1019" t="s">
        <v>120</v>
      </c>
      <c r="R1019" t="s">
        <v>5413</v>
      </c>
      <c r="S1019">
        <v>161003</v>
      </c>
      <c r="T1019" t="s">
        <v>450</v>
      </c>
      <c r="U1019" t="s">
        <v>482</v>
      </c>
      <c r="V1019" t="s">
        <v>4260</v>
      </c>
      <c r="W1019" t="s">
        <v>2310</v>
      </c>
      <c r="X1019" t="s">
        <v>112</v>
      </c>
      <c r="Y1019" t="s">
        <v>112</v>
      </c>
      <c r="Z1019" t="s">
        <v>112</v>
      </c>
      <c r="AA1019" t="s">
        <v>12</v>
      </c>
      <c r="AI1019" t="s">
        <v>148</v>
      </c>
    </row>
    <row r="1020" spans="1:35">
      <c r="A1020" t="s">
        <v>2295</v>
      </c>
      <c r="B1020" t="s">
        <v>5289</v>
      </c>
      <c r="C1020" t="s">
        <v>5415</v>
      </c>
      <c r="D1020" t="s">
        <v>5416</v>
      </c>
      <c r="E1020" t="s">
        <v>5417</v>
      </c>
      <c r="F1020" t="s">
        <v>447</v>
      </c>
      <c r="G1020" t="s">
        <v>448</v>
      </c>
      <c r="H1020" t="s">
        <v>402</v>
      </c>
      <c r="I1020" t="s">
        <v>403</v>
      </c>
      <c r="J1020" t="s">
        <v>4258</v>
      </c>
      <c r="K1020" t="s">
        <v>2304</v>
      </c>
      <c r="L1020" t="s">
        <v>2305</v>
      </c>
      <c r="M1020" t="s">
        <v>174</v>
      </c>
      <c r="N1020" t="s">
        <v>66</v>
      </c>
      <c r="O1020" t="s">
        <v>4102</v>
      </c>
      <c r="P1020" t="s">
        <v>119</v>
      </c>
      <c r="Q1020" t="s">
        <v>120</v>
      </c>
      <c r="R1020" t="s">
        <v>5418</v>
      </c>
      <c r="S1020">
        <v>161122</v>
      </c>
      <c r="T1020" t="s">
        <v>450</v>
      </c>
      <c r="U1020" t="s">
        <v>405</v>
      </c>
      <c r="V1020" t="s">
        <v>4260</v>
      </c>
      <c r="W1020" t="s">
        <v>2310</v>
      </c>
      <c r="X1020" t="s">
        <v>112</v>
      </c>
      <c r="Y1020" t="s">
        <v>112</v>
      </c>
      <c r="Z1020" t="s">
        <v>112</v>
      </c>
      <c r="AA1020" t="s">
        <v>12</v>
      </c>
      <c r="AI1020" t="s">
        <v>148</v>
      </c>
    </row>
    <row r="1021" spans="1:35">
      <c r="A1021" t="s">
        <v>2295</v>
      </c>
      <c r="B1021" t="s">
        <v>5289</v>
      </c>
      <c r="C1021" t="s">
        <v>5415</v>
      </c>
      <c r="D1021" t="s">
        <v>5416</v>
      </c>
      <c r="E1021" t="s">
        <v>5417</v>
      </c>
      <c r="F1021" t="s">
        <v>447</v>
      </c>
      <c r="G1021" t="s">
        <v>448</v>
      </c>
      <c r="H1021" t="s">
        <v>402</v>
      </c>
      <c r="I1021" t="s">
        <v>403</v>
      </c>
      <c r="J1021" t="s">
        <v>4258</v>
      </c>
      <c r="K1021" t="s">
        <v>2304</v>
      </c>
      <c r="L1021" t="s">
        <v>2305</v>
      </c>
      <c r="M1021" t="s">
        <v>174</v>
      </c>
      <c r="N1021" t="s">
        <v>66</v>
      </c>
      <c r="O1021" t="s">
        <v>4102</v>
      </c>
      <c r="P1021" t="s">
        <v>119</v>
      </c>
      <c r="Q1021" t="s">
        <v>759</v>
      </c>
      <c r="R1021" t="s">
        <v>9492</v>
      </c>
      <c r="S1021">
        <v>161213</v>
      </c>
      <c r="T1021" t="s">
        <v>450</v>
      </c>
      <c r="U1021" t="s">
        <v>405</v>
      </c>
      <c r="V1021" t="s">
        <v>4260</v>
      </c>
      <c r="W1021" t="s">
        <v>2310</v>
      </c>
      <c r="X1021" t="s">
        <v>112</v>
      </c>
      <c r="Y1021" t="s">
        <v>112</v>
      </c>
      <c r="Z1021" t="s">
        <v>112</v>
      </c>
      <c r="AA1021" t="s">
        <v>12</v>
      </c>
      <c r="AI1021" t="s">
        <v>148</v>
      </c>
    </row>
    <row r="1022" spans="1:35">
      <c r="A1022" t="s">
        <v>2295</v>
      </c>
      <c r="B1022" t="s">
        <v>5013</v>
      </c>
      <c r="C1022" t="s">
        <v>5419</v>
      </c>
      <c r="D1022" t="s">
        <v>5420</v>
      </c>
      <c r="E1022" t="s">
        <v>5421</v>
      </c>
      <c r="F1022" t="s">
        <v>447</v>
      </c>
      <c r="G1022" t="s">
        <v>448</v>
      </c>
      <c r="H1022" t="s">
        <v>136</v>
      </c>
      <c r="I1022" t="s">
        <v>137</v>
      </c>
      <c r="L1022" t="s">
        <v>1405</v>
      </c>
      <c r="N1022" t="s">
        <v>66</v>
      </c>
      <c r="O1022" t="s">
        <v>141</v>
      </c>
      <c r="P1022" t="s">
        <v>119</v>
      </c>
      <c r="Q1022" t="s">
        <v>120</v>
      </c>
      <c r="T1022" t="s">
        <v>450</v>
      </c>
      <c r="U1022" t="s">
        <v>146</v>
      </c>
      <c r="W1022" t="s">
        <v>4199</v>
      </c>
      <c r="X1022" t="s">
        <v>112</v>
      </c>
      <c r="Y1022" t="s">
        <v>112</v>
      </c>
      <c r="Z1022" t="s">
        <v>112</v>
      </c>
      <c r="AA1022" t="s">
        <v>12</v>
      </c>
      <c r="AI1022" t="s">
        <v>148</v>
      </c>
    </row>
    <row r="1023" spans="1:35">
      <c r="A1023" t="s">
        <v>2295</v>
      </c>
      <c r="B1023" t="s">
        <v>5074</v>
      </c>
      <c r="C1023" t="s">
        <v>5422</v>
      </c>
      <c r="D1023" t="s">
        <v>5423</v>
      </c>
      <c r="E1023" t="s">
        <v>5424</v>
      </c>
      <c r="F1023" t="s">
        <v>447</v>
      </c>
      <c r="G1023" t="s">
        <v>448</v>
      </c>
      <c r="H1023" t="s">
        <v>468</v>
      </c>
      <c r="I1023" t="s">
        <v>469</v>
      </c>
      <c r="J1023" t="s">
        <v>4270</v>
      </c>
      <c r="K1023" t="s">
        <v>2304</v>
      </c>
      <c r="L1023" t="s">
        <v>2305</v>
      </c>
      <c r="M1023" t="s">
        <v>174</v>
      </c>
      <c r="N1023" t="s">
        <v>66</v>
      </c>
      <c r="O1023" t="s">
        <v>4102</v>
      </c>
      <c r="P1023" t="s">
        <v>119</v>
      </c>
      <c r="Q1023" t="s">
        <v>120</v>
      </c>
      <c r="R1023" t="s">
        <v>5425</v>
      </c>
      <c r="S1023">
        <v>161115</v>
      </c>
      <c r="T1023" t="s">
        <v>450</v>
      </c>
      <c r="U1023" t="s">
        <v>471</v>
      </c>
      <c r="V1023" t="s">
        <v>4273</v>
      </c>
      <c r="W1023" t="s">
        <v>2310</v>
      </c>
      <c r="X1023" t="s">
        <v>112</v>
      </c>
      <c r="Y1023" t="s">
        <v>112</v>
      </c>
      <c r="Z1023" t="s">
        <v>112</v>
      </c>
      <c r="AA1023" t="s">
        <v>12</v>
      </c>
      <c r="AI1023" t="s">
        <v>148</v>
      </c>
    </row>
    <row r="1024" spans="1:35">
      <c r="A1024" t="s">
        <v>2295</v>
      </c>
      <c r="B1024" t="s">
        <v>5426</v>
      </c>
      <c r="C1024" t="s">
        <v>5427</v>
      </c>
      <c r="D1024" t="s">
        <v>5428</v>
      </c>
      <c r="E1024" t="s">
        <v>5429</v>
      </c>
      <c r="F1024" t="s">
        <v>447</v>
      </c>
      <c r="G1024" t="s">
        <v>448</v>
      </c>
      <c r="H1024" t="s">
        <v>533</v>
      </c>
      <c r="I1024" t="s">
        <v>534</v>
      </c>
      <c r="J1024" t="s">
        <v>5430</v>
      </c>
      <c r="K1024" t="s">
        <v>5431</v>
      </c>
      <c r="L1024" t="s">
        <v>2305</v>
      </c>
      <c r="M1024" t="s">
        <v>174</v>
      </c>
      <c r="N1024" t="s">
        <v>66</v>
      </c>
      <c r="O1024" t="s">
        <v>4102</v>
      </c>
      <c r="P1024" t="s">
        <v>119</v>
      </c>
      <c r="Q1024" t="s">
        <v>120</v>
      </c>
      <c r="R1024" t="s">
        <v>5432</v>
      </c>
      <c r="S1024">
        <v>161201</v>
      </c>
      <c r="T1024" t="s">
        <v>450</v>
      </c>
      <c r="U1024" t="s">
        <v>537</v>
      </c>
      <c r="V1024" t="s">
        <v>5433</v>
      </c>
      <c r="W1024" t="s">
        <v>2310</v>
      </c>
      <c r="X1024" t="s">
        <v>112</v>
      </c>
      <c r="Y1024" t="s">
        <v>112</v>
      </c>
      <c r="Z1024" t="s">
        <v>112</v>
      </c>
      <c r="AA1024" t="s">
        <v>12</v>
      </c>
      <c r="AI1024" t="s">
        <v>148</v>
      </c>
    </row>
    <row r="1025" spans="1:35">
      <c r="A1025" t="s">
        <v>2295</v>
      </c>
      <c r="B1025" t="s">
        <v>5426</v>
      </c>
      <c r="C1025" t="s">
        <v>5434</v>
      </c>
      <c r="D1025" t="s">
        <v>5435</v>
      </c>
      <c r="E1025" t="s">
        <v>5436</v>
      </c>
      <c r="F1025" t="s">
        <v>447</v>
      </c>
      <c r="G1025" t="s">
        <v>448</v>
      </c>
      <c r="H1025" t="s">
        <v>402</v>
      </c>
      <c r="I1025" t="s">
        <v>403</v>
      </c>
      <c r="J1025" t="s">
        <v>4258</v>
      </c>
      <c r="K1025" t="s">
        <v>2304</v>
      </c>
      <c r="L1025" t="s">
        <v>2305</v>
      </c>
      <c r="M1025" t="s">
        <v>174</v>
      </c>
      <c r="N1025" t="s">
        <v>66</v>
      </c>
      <c r="O1025" t="s">
        <v>4102</v>
      </c>
      <c r="P1025" t="s">
        <v>119</v>
      </c>
      <c r="Q1025" t="s">
        <v>120</v>
      </c>
      <c r="R1025" t="s">
        <v>5437</v>
      </c>
      <c r="S1025">
        <v>161124</v>
      </c>
      <c r="T1025" t="s">
        <v>450</v>
      </c>
      <c r="U1025" t="s">
        <v>405</v>
      </c>
      <c r="V1025" t="s">
        <v>4260</v>
      </c>
      <c r="W1025" t="s">
        <v>2310</v>
      </c>
      <c r="X1025" t="s">
        <v>112</v>
      </c>
      <c r="Y1025" t="s">
        <v>112</v>
      </c>
      <c r="Z1025" t="s">
        <v>112</v>
      </c>
      <c r="AA1025" t="s">
        <v>12</v>
      </c>
      <c r="AI1025" t="s">
        <v>148</v>
      </c>
    </row>
    <row r="1026" spans="1:35">
      <c r="A1026" t="s">
        <v>2295</v>
      </c>
      <c r="B1026" t="s">
        <v>5074</v>
      </c>
      <c r="C1026" t="s">
        <v>5438</v>
      </c>
      <c r="D1026" t="s">
        <v>5439</v>
      </c>
      <c r="E1026" t="s">
        <v>5440</v>
      </c>
      <c r="F1026" t="s">
        <v>447</v>
      </c>
      <c r="G1026" t="s">
        <v>448</v>
      </c>
      <c r="H1026" t="s">
        <v>468</v>
      </c>
      <c r="I1026" t="s">
        <v>469</v>
      </c>
      <c r="J1026" t="s">
        <v>4258</v>
      </c>
      <c r="K1026" t="s">
        <v>2304</v>
      </c>
      <c r="L1026" t="s">
        <v>2305</v>
      </c>
      <c r="M1026" t="s">
        <v>174</v>
      </c>
      <c r="N1026" t="s">
        <v>66</v>
      </c>
      <c r="O1026" t="s">
        <v>4102</v>
      </c>
      <c r="P1026" t="s">
        <v>119</v>
      </c>
      <c r="Q1026" t="s">
        <v>120</v>
      </c>
      <c r="R1026" t="s">
        <v>5441</v>
      </c>
      <c r="S1026">
        <v>161122</v>
      </c>
      <c r="T1026" t="s">
        <v>450</v>
      </c>
      <c r="U1026" t="s">
        <v>471</v>
      </c>
      <c r="V1026" t="s">
        <v>4260</v>
      </c>
      <c r="W1026" t="s">
        <v>2310</v>
      </c>
      <c r="X1026" t="s">
        <v>112</v>
      </c>
      <c r="Y1026" t="s">
        <v>112</v>
      </c>
      <c r="Z1026" t="s">
        <v>112</v>
      </c>
      <c r="AA1026" t="s">
        <v>12</v>
      </c>
      <c r="AI1026" t="s">
        <v>148</v>
      </c>
    </row>
    <row r="1027" spans="1:35">
      <c r="A1027" t="s">
        <v>2295</v>
      </c>
      <c r="B1027" t="s">
        <v>5426</v>
      </c>
      <c r="C1027" t="s">
        <v>5442</v>
      </c>
      <c r="D1027" t="s">
        <v>5443</v>
      </c>
      <c r="E1027" t="s">
        <v>5444</v>
      </c>
      <c r="F1027" t="s">
        <v>447</v>
      </c>
      <c r="G1027" t="s">
        <v>448</v>
      </c>
      <c r="H1027" t="s">
        <v>468</v>
      </c>
      <c r="I1027" t="s">
        <v>469</v>
      </c>
      <c r="J1027" t="s">
        <v>5430</v>
      </c>
      <c r="K1027" t="s">
        <v>5431</v>
      </c>
      <c r="L1027" t="s">
        <v>2305</v>
      </c>
      <c r="M1027" t="s">
        <v>174</v>
      </c>
      <c r="N1027" t="s">
        <v>66</v>
      </c>
      <c r="O1027" t="s">
        <v>4102</v>
      </c>
      <c r="P1027" t="s">
        <v>119</v>
      </c>
      <c r="Q1027" t="s">
        <v>120</v>
      </c>
      <c r="R1027" t="s">
        <v>5445</v>
      </c>
      <c r="S1027">
        <v>161118</v>
      </c>
      <c r="T1027" t="s">
        <v>450</v>
      </c>
      <c r="U1027" t="s">
        <v>471</v>
      </c>
      <c r="V1027" t="s">
        <v>5433</v>
      </c>
      <c r="W1027" t="s">
        <v>2310</v>
      </c>
      <c r="X1027" t="s">
        <v>112</v>
      </c>
      <c r="Y1027" t="s">
        <v>112</v>
      </c>
      <c r="Z1027" t="s">
        <v>112</v>
      </c>
      <c r="AA1027" t="s">
        <v>12</v>
      </c>
      <c r="AI1027" t="s">
        <v>148</v>
      </c>
    </row>
    <row r="1028" spans="1:35">
      <c r="A1028" t="s">
        <v>2295</v>
      </c>
      <c r="B1028" t="s">
        <v>5380</v>
      </c>
      <c r="C1028" t="s">
        <v>5446</v>
      </c>
      <c r="D1028" t="s">
        <v>5447</v>
      </c>
      <c r="E1028" t="s">
        <v>5448</v>
      </c>
      <c r="F1028" t="s">
        <v>447</v>
      </c>
      <c r="G1028" t="s">
        <v>448</v>
      </c>
      <c r="H1028" t="s">
        <v>468</v>
      </c>
      <c r="I1028" t="s">
        <v>469</v>
      </c>
      <c r="J1028" t="s">
        <v>5430</v>
      </c>
      <c r="K1028" t="s">
        <v>5431</v>
      </c>
      <c r="L1028" t="s">
        <v>2305</v>
      </c>
      <c r="M1028" t="s">
        <v>174</v>
      </c>
      <c r="N1028" t="s">
        <v>66</v>
      </c>
      <c r="O1028" t="s">
        <v>4659</v>
      </c>
      <c r="P1028" t="s">
        <v>119</v>
      </c>
      <c r="Q1028" t="s">
        <v>120</v>
      </c>
      <c r="R1028" t="s">
        <v>5449</v>
      </c>
      <c r="S1028">
        <v>161128</v>
      </c>
      <c r="T1028" t="s">
        <v>450</v>
      </c>
      <c r="U1028" t="s">
        <v>471</v>
      </c>
      <c r="V1028" t="s">
        <v>5433</v>
      </c>
      <c r="W1028" t="s">
        <v>2310</v>
      </c>
      <c r="X1028" t="s">
        <v>112</v>
      </c>
      <c r="Y1028" t="s">
        <v>112</v>
      </c>
      <c r="Z1028" t="s">
        <v>112</v>
      </c>
      <c r="AA1028" t="s">
        <v>12</v>
      </c>
      <c r="AI1028" t="s">
        <v>148</v>
      </c>
    </row>
    <row r="1029" spans="1:35">
      <c r="A1029" t="s">
        <v>2295</v>
      </c>
      <c r="B1029" t="s">
        <v>5013</v>
      </c>
      <c r="C1029" t="s">
        <v>5450</v>
      </c>
      <c r="D1029" t="s">
        <v>5451</v>
      </c>
      <c r="E1029" t="s">
        <v>5452</v>
      </c>
      <c r="F1029" t="s">
        <v>171</v>
      </c>
      <c r="G1029" t="s">
        <v>172</v>
      </c>
      <c r="H1029" t="s">
        <v>183</v>
      </c>
      <c r="I1029" t="s">
        <v>137</v>
      </c>
      <c r="J1029" t="s">
        <v>5453</v>
      </c>
      <c r="K1029" t="s">
        <v>5454</v>
      </c>
      <c r="L1029" t="s">
        <v>1405</v>
      </c>
      <c r="M1029" t="s">
        <v>174</v>
      </c>
      <c r="N1029" t="s">
        <v>66</v>
      </c>
      <c r="O1029" t="s">
        <v>141</v>
      </c>
      <c r="P1029" t="s">
        <v>142</v>
      </c>
      <c r="Q1029" t="s">
        <v>120</v>
      </c>
      <c r="R1029" t="s">
        <v>5455</v>
      </c>
      <c r="S1029">
        <v>131217</v>
      </c>
      <c r="T1029" t="s">
        <v>176</v>
      </c>
      <c r="U1029" t="s">
        <v>186</v>
      </c>
      <c r="V1029" t="s">
        <v>5456</v>
      </c>
      <c r="W1029" t="s">
        <v>4133</v>
      </c>
      <c r="X1029" t="s">
        <v>112</v>
      </c>
      <c r="Y1029" t="s">
        <v>178</v>
      </c>
      <c r="Z1029" t="s">
        <v>112</v>
      </c>
      <c r="AA1029" t="s">
        <v>142</v>
      </c>
      <c r="AI1029" t="s">
        <v>148</v>
      </c>
    </row>
    <row r="1030" spans="1:35">
      <c r="A1030" t="s">
        <v>2295</v>
      </c>
      <c r="B1030" t="s">
        <v>5289</v>
      </c>
      <c r="C1030" t="s">
        <v>5450</v>
      </c>
      <c r="D1030" t="s">
        <v>5457</v>
      </c>
      <c r="E1030" t="s">
        <v>5458</v>
      </c>
      <c r="F1030" t="s">
        <v>495</v>
      </c>
      <c r="G1030" t="s">
        <v>496</v>
      </c>
      <c r="H1030" t="s">
        <v>402</v>
      </c>
      <c r="I1030" t="s">
        <v>403</v>
      </c>
      <c r="J1030" t="s">
        <v>4270</v>
      </c>
      <c r="K1030" t="s">
        <v>2304</v>
      </c>
      <c r="L1030" t="s">
        <v>2305</v>
      </c>
      <c r="M1030" t="s">
        <v>174</v>
      </c>
      <c r="N1030" t="s">
        <v>66</v>
      </c>
      <c r="O1030" t="s">
        <v>4102</v>
      </c>
      <c r="P1030" t="s">
        <v>119</v>
      </c>
      <c r="Q1030" t="s">
        <v>120</v>
      </c>
      <c r="R1030" t="s">
        <v>5459</v>
      </c>
      <c r="S1030">
        <v>161130</v>
      </c>
      <c r="T1030" t="s">
        <v>498</v>
      </c>
      <c r="U1030" t="s">
        <v>405</v>
      </c>
      <c r="V1030" t="s">
        <v>4273</v>
      </c>
      <c r="W1030" t="s">
        <v>2310</v>
      </c>
      <c r="X1030" t="s">
        <v>112</v>
      </c>
      <c r="Y1030" t="s">
        <v>112</v>
      </c>
      <c r="Z1030" t="s">
        <v>112</v>
      </c>
      <c r="AA1030" t="s">
        <v>12</v>
      </c>
      <c r="AI1030" t="s">
        <v>148</v>
      </c>
    </row>
    <row r="1031" spans="1:35">
      <c r="A1031" t="s">
        <v>2295</v>
      </c>
      <c r="B1031" t="s">
        <v>5289</v>
      </c>
      <c r="C1031" t="s">
        <v>5460</v>
      </c>
      <c r="D1031" t="s">
        <v>5461</v>
      </c>
      <c r="E1031" t="s">
        <v>5462</v>
      </c>
      <c r="F1031" t="s">
        <v>495</v>
      </c>
      <c r="G1031" t="s">
        <v>496</v>
      </c>
      <c r="H1031" t="s">
        <v>402</v>
      </c>
      <c r="I1031" t="s">
        <v>403</v>
      </c>
      <c r="J1031" t="s">
        <v>4258</v>
      </c>
      <c r="K1031" t="s">
        <v>2304</v>
      </c>
      <c r="L1031" t="s">
        <v>2305</v>
      </c>
      <c r="M1031" t="s">
        <v>174</v>
      </c>
      <c r="N1031" t="s">
        <v>66</v>
      </c>
      <c r="O1031" t="s">
        <v>4102</v>
      </c>
      <c r="P1031" t="s">
        <v>119</v>
      </c>
      <c r="Q1031" t="s">
        <v>120</v>
      </c>
      <c r="R1031" t="s">
        <v>5463</v>
      </c>
      <c r="S1031">
        <v>161205</v>
      </c>
      <c r="T1031" t="s">
        <v>498</v>
      </c>
      <c r="U1031" t="s">
        <v>405</v>
      </c>
      <c r="V1031" t="s">
        <v>4260</v>
      </c>
      <c r="W1031" t="s">
        <v>2310</v>
      </c>
      <c r="X1031" t="s">
        <v>112</v>
      </c>
      <c r="Y1031" t="s">
        <v>112</v>
      </c>
      <c r="Z1031" t="s">
        <v>112</v>
      </c>
      <c r="AA1031" t="s">
        <v>12</v>
      </c>
      <c r="AI1031" t="s">
        <v>148</v>
      </c>
    </row>
    <row r="1032" spans="1:35">
      <c r="A1032" t="s">
        <v>2295</v>
      </c>
      <c r="B1032" t="s">
        <v>5074</v>
      </c>
      <c r="C1032" t="s">
        <v>5464</v>
      </c>
      <c r="D1032" t="s">
        <v>5465</v>
      </c>
      <c r="E1032" t="s">
        <v>5466</v>
      </c>
      <c r="F1032" t="s">
        <v>5467</v>
      </c>
      <c r="G1032" t="s">
        <v>557</v>
      </c>
      <c r="H1032" t="s">
        <v>136</v>
      </c>
      <c r="I1032" t="s">
        <v>137</v>
      </c>
      <c r="J1032" t="s">
        <v>4258</v>
      </c>
      <c r="K1032" t="s">
        <v>2304</v>
      </c>
      <c r="L1032" t="s">
        <v>2305</v>
      </c>
      <c r="M1032" t="s">
        <v>174</v>
      </c>
      <c r="N1032" t="s">
        <v>66</v>
      </c>
      <c r="O1032" t="s">
        <v>4102</v>
      </c>
      <c r="P1032" t="s">
        <v>119</v>
      </c>
      <c r="Q1032" t="s">
        <v>120</v>
      </c>
      <c r="R1032" t="s">
        <v>5468</v>
      </c>
      <c r="S1032">
        <v>161209</v>
      </c>
      <c r="T1032" t="s">
        <v>5469</v>
      </c>
      <c r="U1032" t="s">
        <v>146</v>
      </c>
      <c r="V1032" t="s">
        <v>4260</v>
      </c>
      <c r="W1032" t="s">
        <v>2310</v>
      </c>
      <c r="X1032" t="s">
        <v>112</v>
      </c>
      <c r="Y1032" t="s">
        <v>112</v>
      </c>
      <c r="Z1032" t="s">
        <v>112</v>
      </c>
      <c r="AA1032" t="s">
        <v>12</v>
      </c>
      <c r="AG1032" t="s">
        <v>5470</v>
      </c>
      <c r="AI1032" t="s">
        <v>148</v>
      </c>
    </row>
    <row r="1033" spans="1:35">
      <c r="A1033" t="s">
        <v>2295</v>
      </c>
      <c r="B1033" t="s">
        <v>5074</v>
      </c>
      <c r="C1033" t="s">
        <v>5471</v>
      </c>
      <c r="D1033" t="s">
        <v>5472</v>
      </c>
      <c r="E1033" t="s">
        <v>5473</v>
      </c>
      <c r="F1033" t="s">
        <v>5474</v>
      </c>
      <c r="G1033" t="s">
        <v>5475</v>
      </c>
      <c r="H1033" t="s">
        <v>136</v>
      </c>
      <c r="I1033" t="s">
        <v>137</v>
      </c>
      <c r="J1033" t="s">
        <v>4258</v>
      </c>
      <c r="K1033" t="s">
        <v>2304</v>
      </c>
      <c r="L1033" t="s">
        <v>2305</v>
      </c>
      <c r="M1033" t="s">
        <v>174</v>
      </c>
      <c r="N1033" t="s">
        <v>66</v>
      </c>
      <c r="O1033" t="s">
        <v>4102</v>
      </c>
      <c r="P1033" t="s">
        <v>119</v>
      </c>
      <c r="Q1033" t="s">
        <v>120</v>
      </c>
      <c r="R1033" t="s">
        <v>5476</v>
      </c>
      <c r="S1033">
        <v>161209</v>
      </c>
      <c r="T1033" t="s">
        <v>5477</v>
      </c>
      <c r="U1033" t="s">
        <v>146</v>
      </c>
      <c r="V1033" t="s">
        <v>4260</v>
      </c>
      <c r="W1033" t="s">
        <v>2310</v>
      </c>
      <c r="X1033" t="s">
        <v>112</v>
      </c>
      <c r="Y1033" t="s">
        <v>112</v>
      </c>
      <c r="Z1033" t="s">
        <v>112</v>
      </c>
      <c r="AA1033" t="s">
        <v>12</v>
      </c>
      <c r="AG1033" t="s">
        <v>5470</v>
      </c>
      <c r="AI1033" t="s">
        <v>148</v>
      </c>
    </row>
    <row r="1034" spans="1:35">
      <c r="A1034" t="s">
        <v>2295</v>
      </c>
      <c r="B1034" t="s">
        <v>5074</v>
      </c>
      <c r="C1034" t="s">
        <v>5478</v>
      </c>
      <c r="D1034" t="s">
        <v>5479</v>
      </c>
      <c r="E1034" t="s">
        <v>5480</v>
      </c>
      <c r="F1034" t="s">
        <v>415</v>
      </c>
      <c r="G1034" t="s">
        <v>416</v>
      </c>
      <c r="H1034" t="s">
        <v>136</v>
      </c>
      <c r="I1034" t="s">
        <v>137</v>
      </c>
      <c r="J1034" t="s">
        <v>4258</v>
      </c>
      <c r="K1034" t="s">
        <v>2304</v>
      </c>
      <c r="L1034" t="s">
        <v>2305</v>
      </c>
      <c r="M1034" t="s">
        <v>366</v>
      </c>
      <c r="N1034" t="s">
        <v>66</v>
      </c>
      <c r="O1034" t="s">
        <v>4102</v>
      </c>
      <c r="P1034" t="s">
        <v>119</v>
      </c>
      <c r="Q1034" t="s">
        <v>424</v>
      </c>
      <c r="T1034" t="s">
        <v>418</v>
      </c>
      <c r="U1034" t="s">
        <v>146</v>
      </c>
      <c r="V1034" t="s">
        <v>4260</v>
      </c>
      <c r="W1034" t="s">
        <v>2310</v>
      </c>
      <c r="X1034" t="s">
        <v>112</v>
      </c>
      <c r="Y1034" t="s">
        <v>112</v>
      </c>
      <c r="Z1034" t="s">
        <v>112</v>
      </c>
      <c r="AA1034" t="s">
        <v>12</v>
      </c>
      <c r="AI1034" t="s">
        <v>148</v>
      </c>
    </row>
    <row r="1035" spans="1:35">
      <c r="A1035" t="s">
        <v>2295</v>
      </c>
      <c r="B1035" t="s">
        <v>5074</v>
      </c>
      <c r="C1035" t="s">
        <v>5481</v>
      </c>
      <c r="D1035" t="s">
        <v>5482</v>
      </c>
      <c r="E1035" t="s">
        <v>5483</v>
      </c>
      <c r="F1035" t="s">
        <v>495</v>
      </c>
      <c r="G1035" t="s">
        <v>496</v>
      </c>
      <c r="H1035" t="s">
        <v>136</v>
      </c>
      <c r="I1035" t="s">
        <v>137</v>
      </c>
      <c r="J1035" t="s">
        <v>4258</v>
      </c>
      <c r="K1035" t="s">
        <v>2304</v>
      </c>
      <c r="L1035" t="s">
        <v>2305</v>
      </c>
      <c r="M1035" t="s">
        <v>174</v>
      </c>
      <c r="N1035" t="s">
        <v>66</v>
      </c>
      <c r="O1035" t="s">
        <v>4102</v>
      </c>
      <c r="P1035" t="s">
        <v>119</v>
      </c>
      <c r="Q1035" t="s">
        <v>120</v>
      </c>
      <c r="R1035" t="s">
        <v>5484</v>
      </c>
      <c r="S1035">
        <v>161213</v>
      </c>
      <c r="T1035" t="s">
        <v>498</v>
      </c>
      <c r="U1035" t="s">
        <v>146</v>
      </c>
      <c r="V1035" t="s">
        <v>4260</v>
      </c>
      <c r="W1035" t="s">
        <v>2310</v>
      </c>
      <c r="X1035" t="s">
        <v>112</v>
      </c>
      <c r="Y1035" t="s">
        <v>112</v>
      </c>
      <c r="Z1035" t="s">
        <v>112</v>
      </c>
      <c r="AA1035" t="s">
        <v>12</v>
      </c>
      <c r="AI1035" t="s">
        <v>148</v>
      </c>
    </row>
    <row r="1036" spans="1:35">
      <c r="A1036" t="s">
        <v>2295</v>
      </c>
      <c r="B1036" t="s">
        <v>5068</v>
      </c>
      <c r="C1036" t="s">
        <v>5485</v>
      </c>
      <c r="D1036" t="s">
        <v>5486</v>
      </c>
      <c r="E1036" t="s">
        <v>5487</v>
      </c>
      <c r="F1036" t="s">
        <v>495</v>
      </c>
      <c r="G1036" t="s">
        <v>496</v>
      </c>
      <c r="H1036" t="s">
        <v>479</v>
      </c>
      <c r="I1036" t="s">
        <v>480</v>
      </c>
      <c r="J1036" t="s">
        <v>4270</v>
      </c>
      <c r="K1036" t="s">
        <v>2304</v>
      </c>
      <c r="L1036" t="s">
        <v>2305</v>
      </c>
      <c r="M1036" t="s">
        <v>174</v>
      </c>
      <c r="N1036" t="s">
        <v>66</v>
      </c>
      <c r="O1036" t="s">
        <v>141</v>
      </c>
      <c r="P1036" t="s">
        <v>119</v>
      </c>
      <c r="Q1036" t="s">
        <v>120</v>
      </c>
      <c r="R1036" t="s">
        <v>5488</v>
      </c>
      <c r="S1036">
        <v>170117</v>
      </c>
      <c r="T1036" t="s">
        <v>498</v>
      </c>
      <c r="U1036" t="s">
        <v>482</v>
      </c>
      <c r="V1036" t="s">
        <v>4273</v>
      </c>
      <c r="W1036" t="s">
        <v>5073</v>
      </c>
      <c r="X1036" t="s">
        <v>112</v>
      </c>
      <c r="Y1036" t="s">
        <v>112</v>
      </c>
      <c r="Z1036" t="s">
        <v>112</v>
      </c>
      <c r="AA1036" t="s">
        <v>12</v>
      </c>
      <c r="AI1036" t="s">
        <v>148</v>
      </c>
    </row>
    <row r="1037" spans="1:35">
      <c r="A1037" t="s">
        <v>2295</v>
      </c>
      <c r="B1037" t="s">
        <v>5289</v>
      </c>
      <c r="C1037" t="s">
        <v>5490</v>
      </c>
      <c r="D1037" t="s">
        <v>5491</v>
      </c>
      <c r="E1037" t="s">
        <v>5492</v>
      </c>
      <c r="F1037" t="s">
        <v>447</v>
      </c>
      <c r="G1037" t="s">
        <v>448</v>
      </c>
      <c r="H1037" t="s">
        <v>479</v>
      </c>
      <c r="I1037" t="s">
        <v>480</v>
      </c>
      <c r="J1037" t="s">
        <v>4258</v>
      </c>
      <c r="K1037" t="s">
        <v>2304</v>
      </c>
      <c r="L1037" t="s">
        <v>2305</v>
      </c>
      <c r="M1037" t="s">
        <v>174</v>
      </c>
      <c r="N1037" t="s">
        <v>66</v>
      </c>
      <c r="O1037" t="s">
        <v>4102</v>
      </c>
      <c r="P1037" t="s">
        <v>119</v>
      </c>
      <c r="Q1037" t="s">
        <v>120</v>
      </c>
      <c r="R1037" t="s">
        <v>5493</v>
      </c>
      <c r="S1037">
        <v>170109</v>
      </c>
      <c r="T1037" t="s">
        <v>450</v>
      </c>
      <c r="U1037" t="s">
        <v>482</v>
      </c>
      <c r="V1037" t="s">
        <v>4260</v>
      </c>
      <c r="W1037" t="s">
        <v>2310</v>
      </c>
      <c r="X1037" t="s">
        <v>112</v>
      </c>
      <c r="Y1037" t="s">
        <v>112</v>
      </c>
      <c r="Z1037" t="s">
        <v>112</v>
      </c>
      <c r="AA1037" t="s">
        <v>12</v>
      </c>
      <c r="AI1037" t="s">
        <v>148</v>
      </c>
    </row>
    <row r="1038" spans="1:35">
      <c r="A1038" t="s">
        <v>2295</v>
      </c>
      <c r="B1038" t="s">
        <v>5289</v>
      </c>
      <c r="C1038" t="s">
        <v>5490</v>
      </c>
      <c r="D1038" t="s">
        <v>5491</v>
      </c>
      <c r="E1038" t="s">
        <v>5492</v>
      </c>
      <c r="F1038" t="s">
        <v>447</v>
      </c>
      <c r="G1038" t="s">
        <v>448</v>
      </c>
      <c r="H1038" t="s">
        <v>479</v>
      </c>
      <c r="I1038" t="s">
        <v>480</v>
      </c>
      <c r="J1038" t="s">
        <v>4258</v>
      </c>
      <c r="K1038" t="s">
        <v>2304</v>
      </c>
      <c r="L1038" t="s">
        <v>2305</v>
      </c>
      <c r="M1038" t="s">
        <v>174</v>
      </c>
      <c r="N1038" t="s">
        <v>66</v>
      </c>
      <c r="O1038" t="s">
        <v>4102</v>
      </c>
      <c r="P1038" t="s">
        <v>119</v>
      </c>
      <c r="Q1038" t="s">
        <v>759</v>
      </c>
      <c r="R1038" t="s">
        <v>8295</v>
      </c>
      <c r="S1038">
        <v>170112</v>
      </c>
      <c r="T1038" t="s">
        <v>450</v>
      </c>
      <c r="U1038" t="s">
        <v>482</v>
      </c>
      <c r="V1038" t="s">
        <v>4260</v>
      </c>
      <c r="W1038" t="s">
        <v>2310</v>
      </c>
      <c r="X1038" t="s">
        <v>112</v>
      </c>
      <c r="Y1038" t="s">
        <v>112</v>
      </c>
      <c r="Z1038" t="s">
        <v>112</v>
      </c>
      <c r="AA1038" t="s">
        <v>12</v>
      </c>
      <c r="AI1038" t="s">
        <v>148</v>
      </c>
    </row>
    <row r="1039" spans="1:35">
      <c r="A1039" t="s">
        <v>2295</v>
      </c>
      <c r="B1039" t="s">
        <v>5074</v>
      </c>
      <c r="C1039" t="s">
        <v>5494</v>
      </c>
      <c r="D1039" t="s">
        <v>5495</v>
      </c>
      <c r="E1039" t="s">
        <v>5496</v>
      </c>
      <c r="F1039" t="s">
        <v>4614</v>
      </c>
      <c r="G1039" t="s">
        <v>4615</v>
      </c>
      <c r="H1039" t="s">
        <v>402</v>
      </c>
      <c r="I1039" t="s">
        <v>403</v>
      </c>
      <c r="J1039" t="s">
        <v>4258</v>
      </c>
      <c r="K1039" t="s">
        <v>2304</v>
      </c>
      <c r="L1039" t="s">
        <v>2305</v>
      </c>
      <c r="M1039" t="s">
        <v>174</v>
      </c>
      <c r="N1039" t="s">
        <v>66</v>
      </c>
      <c r="O1039" t="s">
        <v>4102</v>
      </c>
      <c r="P1039" t="s">
        <v>204</v>
      </c>
      <c r="Q1039" t="s">
        <v>120</v>
      </c>
      <c r="R1039" t="s">
        <v>5497</v>
      </c>
      <c r="S1039">
        <v>170109</v>
      </c>
      <c r="T1039" t="s">
        <v>4617</v>
      </c>
      <c r="U1039" t="s">
        <v>405</v>
      </c>
      <c r="V1039" t="s">
        <v>4260</v>
      </c>
      <c r="W1039" t="s">
        <v>2310</v>
      </c>
      <c r="X1039" t="s">
        <v>112</v>
      </c>
      <c r="Y1039" t="s">
        <v>112</v>
      </c>
      <c r="Z1039" t="s">
        <v>112</v>
      </c>
      <c r="AA1039" t="s">
        <v>112</v>
      </c>
      <c r="AG1039" t="s">
        <v>5498</v>
      </c>
      <c r="AI1039" t="s">
        <v>148</v>
      </c>
    </row>
    <row r="1040" spans="1:35">
      <c r="A1040" t="s">
        <v>2295</v>
      </c>
      <c r="B1040" t="s">
        <v>5289</v>
      </c>
      <c r="C1040" t="s">
        <v>5511</v>
      </c>
      <c r="D1040" t="s">
        <v>5512</v>
      </c>
      <c r="E1040" t="s">
        <v>5513</v>
      </c>
      <c r="F1040" t="s">
        <v>495</v>
      </c>
      <c r="G1040" t="s">
        <v>496</v>
      </c>
      <c r="H1040" t="s">
        <v>479</v>
      </c>
      <c r="I1040" t="s">
        <v>480</v>
      </c>
      <c r="J1040" t="s">
        <v>4258</v>
      </c>
      <c r="K1040" t="s">
        <v>2304</v>
      </c>
      <c r="L1040" t="s">
        <v>2305</v>
      </c>
      <c r="M1040" t="s">
        <v>174</v>
      </c>
      <c r="N1040" t="s">
        <v>66</v>
      </c>
      <c r="O1040" t="s">
        <v>141</v>
      </c>
      <c r="P1040" t="s">
        <v>119</v>
      </c>
      <c r="Q1040" t="s">
        <v>120</v>
      </c>
      <c r="R1040" t="s">
        <v>5514</v>
      </c>
      <c r="S1040">
        <v>170721</v>
      </c>
      <c r="T1040" t="s">
        <v>498</v>
      </c>
      <c r="U1040" t="s">
        <v>482</v>
      </c>
      <c r="V1040" t="s">
        <v>4260</v>
      </c>
      <c r="W1040" t="s">
        <v>2310</v>
      </c>
      <c r="X1040" t="s">
        <v>112</v>
      </c>
      <c r="Y1040" t="s">
        <v>112</v>
      </c>
      <c r="Z1040" t="s">
        <v>112</v>
      </c>
      <c r="AA1040" t="s">
        <v>12</v>
      </c>
      <c r="AI1040" t="s">
        <v>148</v>
      </c>
    </row>
    <row r="1041" spans="1:35">
      <c r="A1041" t="s">
        <v>2295</v>
      </c>
      <c r="B1041" t="s">
        <v>5289</v>
      </c>
      <c r="C1041" t="s">
        <v>5511</v>
      </c>
      <c r="D1041" t="s">
        <v>5512</v>
      </c>
      <c r="E1041" t="s">
        <v>7965</v>
      </c>
      <c r="F1041" t="s">
        <v>495</v>
      </c>
      <c r="G1041" t="s">
        <v>496</v>
      </c>
      <c r="H1041" t="s">
        <v>479</v>
      </c>
      <c r="I1041" t="s">
        <v>480</v>
      </c>
      <c r="J1041" t="s">
        <v>4258</v>
      </c>
      <c r="K1041" t="s">
        <v>2304</v>
      </c>
      <c r="L1041" t="s">
        <v>2305</v>
      </c>
      <c r="M1041" t="s">
        <v>174</v>
      </c>
      <c r="N1041" t="s">
        <v>66</v>
      </c>
      <c r="O1041" t="s">
        <v>4102</v>
      </c>
      <c r="P1041" t="s">
        <v>119</v>
      </c>
      <c r="Q1041" t="s">
        <v>759</v>
      </c>
      <c r="R1041" t="s">
        <v>7966</v>
      </c>
      <c r="S1041">
        <v>170116</v>
      </c>
      <c r="T1041" t="s">
        <v>498</v>
      </c>
      <c r="U1041" t="s">
        <v>482</v>
      </c>
      <c r="V1041" t="s">
        <v>4260</v>
      </c>
      <c r="W1041" t="s">
        <v>2310</v>
      </c>
      <c r="X1041" t="s">
        <v>112</v>
      </c>
      <c r="Y1041" t="s">
        <v>112</v>
      </c>
      <c r="Z1041" t="s">
        <v>112</v>
      </c>
      <c r="AA1041" t="s">
        <v>12</v>
      </c>
      <c r="AI1041" t="s">
        <v>148</v>
      </c>
    </row>
    <row r="1042" spans="1:35">
      <c r="A1042" t="s">
        <v>2295</v>
      </c>
      <c r="B1042" t="s">
        <v>5013</v>
      </c>
      <c r="C1042" t="s">
        <v>5515</v>
      </c>
      <c r="D1042" t="s">
        <v>5516</v>
      </c>
      <c r="E1042" t="s">
        <v>5517</v>
      </c>
      <c r="F1042" t="s">
        <v>171</v>
      </c>
      <c r="G1042" t="s">
        <v>172</v>
      </c>
      <c r="H1042" t="s">
        <v>136</v>
      </c>
      <c r="I1042" t="s">
        <v>137</v>
      </c>
      <c r="J1042" t="s">
        <v>4187</v>
      </c>
      <c r="K1042" t="s">
        <v>4188</v>
      </c>
      <c r="L1042" t="s">
        <v>1405</v>
      </c>
      <c r="M1042" t="s">
        <v>174</v>
      </c>
      <c r="N1042" t="s">
        <v>66</v>
      </c>
      <c r="O1042" t="s">
        <v>141</v>
      </c>
      <c r="P1042" t="s">
        <v>142</v>
      </c>
      <c r="Q1042" t="s">
        <v>143</v>
      </c>
      <c r="R1042" t="s">
        <v>5518</v>
      </c>
      <c r="S1042">
        <v>140210</v>
      </c>
      <c r="T1042" t="s">
        <v>176</v>
      </c>
      <c r="U1042" t="s">
        <v>146</v>
      </c>
      <c r="V1042" t="s">
        <v>4190</v>
      </c>
      <c r="W1042" t="s">
        <v>4133</v>
      </c>
      <c r="X1042" t="s">
        <v>112</v>
      </c>
      <c r="Y1042" t="s">
        <v>178</v>
      </c>
      <c r="Z1042" t="s">
        <v>112</v>
      </c>
      <c r="AA1042" t="s">
        <v>142</v>
      </c>
      <c r="AI1042" t="s">
        <v>148</v>
      </c>
    </row>
    <row r="1043" spans="1:35">
      <c r="A1043" t="s">
        <v>2295</v>
      </c>
      <c r="B1043" t="s">
        <v>5013</v>
      </c>
      <c r="C1043" t="s">
        <v>5515</v>
      </c>
      <c r="D1043" t="s">
        <v>5516</v>
      </c>
      <c r="E1043" t="s">
        <v>5517</v>
      </c>
      <c r="F1043" t="s">
        <v>171</v>
      </c>
      <c r="G1043" t="s">
        <v>172</v>
      </c>
      <c r="H1043" t="s">
        <v>136</v>
      </c>
      <c r="I1043" t="s">
        <v>137</v>
      </c>
      <c r="J1043" t="s">
        <v>4187</v>
      </c>
      <c r="K1043" t="s">
        <v>4188</v>
      </c>
      <c r="L1043" t="s">
        <v>1405</v>
      </c>
      <c r="M1043" t="s">
        <v>174</v>
      </c>
      <c r="N1043" t="s">
        <v>66</v>
      </c>
      <c r="O1043" t="s">
        <v>141</v>
      </c>
      <c r="P1043" t="s">
        <v>142</v>
      </c>
      <c r="Q1043" t="s">
        <v>120</v>
      </c>
      <c r="R1043" t="s">
        <v>5519</v>
      </c>
      <c r="S1043">
        <v>140129</v>
      </c>
      <c r="T1043" t="s">
        <v>176</v>
      </c>
      <c r="U1043" t="s">
        <v>146</v>
      </c>
      <c r="V1043" t="s">
        <v>4190</v>
      </c>
      <c r="W1043" t="s">
        <v>4133</v>
      </c>
      <c r="X1043" t="s">
        <v>112</v>
      </c>
      <c r="Y1043" t="s">
        <v>178</v>
      </c>
      <c r="Z1043" t="s">
        <v>112</v>
      </c>
      <c r="AA1043" t="s">
        <v>142</v>
      </c>
      <c r="AI1043" t="s">
        <v>148</v>
      </c>
    </row>
    <row r="1044" spans="1:35">
      <c r="A1044" t="s">
        <v>2295</v>
      </c>
      <c r="B1044" t="s">
        <v>5068</v>
      </c>
      <c r="C1044" t="s">
        <v>5515</v>
      </c>
      <c r="D1044" t="s">
        <v>5520</v>
      </c>
      <c r="E1044" t="s">
        <v>5521</v>
      </c>
      <c r="F1044" t="s">
        <v>495</v>
      </c>
      <c r="G1044" t="s">
        <v>496</v>
      </c>
      <c r="H1044" t="s">
        <v>479</v>
      </c>
      <c r="I1044" t="s">
        <v>480</v>
      </c>
      <c r="J1044" t="s">
        <v>4258</v>
      </c>
      <c r="K1044" t="s">
        <v>2304</v>
      </c>
      <c r="L1044" t="s">
        <v>2305</v>
      </c>
      <c r="M1044" t="s">
        <v>174</v>
      </c>
      <c r="N1044" t="s">
        <v>66</v>
      </c>
      <c r="O1044" t="s">
        <v>141</v>
      </c>
      <c r="P1044" t="s">
        <v>119</v>
      </c>
      <c r="Q1044" t="s">
        <v>120</v>
      </c>
      <c r="R1044" t="s">
        <v>5522</v>
      </c>
      <c r="S1044">
        <v>170206</v>
      </c>
      <c r="T1044" t="s">
        <v>498</v>
      </c>
      <c r="U1044" t="s">
        <v>482</v>
      </c>
      <c r="V1044" t="s">
        <v>4260</v>
      </c>
      <c r="W1044" t="s">
        <v>5073</v>
      </c>
      <c r="X1044" t="s">
        <v>112</v>
      </c>
      <c r="Y1044" t="s">
        <v>112</v>
      </c>
      <c r="Z1044" t="s">
        <v>112</v>
      </c>
      <c r="AA1044" t="s">
        <v>12</v>
      </c>
      <c r="AI1044" t="s">
        <v>148</v>
      </c>
    </row>
    <row r="1045" spans="1:35">
      <c r="A1045" t="s">
        <v>2295</v>
      </c>
      <c r="B1045" t="s">
        <v>5523</v>
      </c>
      <c r="C1045" t="s">
        <v>5524</v>
      </c>
      <c r="D1045" t="s">
        <v>5525</v>
      </c>
      <c r="E1045" t="s">
        <v>5526</v>
      </c>
      <c r="F1045" t="s">
        <v>495</v>
      </c>
      <c r="G1045" t="s">
        <v>496</v>
      </c>
      <c r="H1045" t="s">
        <v>479</v>
      </c>
      <c r="I1045" t="s">
        <v>480</v>
      </c>
      <c r="J1045" t="s">
        <v>4258</v>
      </c>
      <c r="K1045" t="s">
        <v>2304</v>
      </c>
      <c r="L1045" t="s">
        <v>2305</v>
      </c>
      <c r="M1045" t="s">
        <v>174</v>
      </c>
      <c r="N1045" t="s">
        <v>66</v>
      </c>
      <c r="O1045" t="s">
        <v>141</v>
      </c>
      <c r="P1045" t="s">
        <v>119</v>
      </c>
      <c r="Q1045" t="s">
        <v>120</v>
      </c>
      <c r="R1045" t="s">
        <v>5527</v>
      </c>
      <c r="S1045">
        <v>170522</v>
      </c>
      <c r="T1045" t="s">
        <v>498</v>
      </c>
      <c r="U1045" t="s">
        <v>482</v>
      </c>
      <c r="V1045" t="s">
        <v>4260</v>
      </c>
      <c r="W1045" t="s">
        <v>2310</v>
      </c>
      <c r="X1045" t="s">
        <v>112</v>
      </c>
      <c r="Y1045" t="s">
        <v>112</v>
      </c>
      <c r="Z1045" t="s">
        <v>1447</v>
      </c>
      <c r="AA1045" t="s">
        <v>12</v>
      </c>
      <c r="AI1045" t="s">
        <v>148</v>
      </c>
    </row>
    <row r="1046" spans="1:35">
      <c r="A1046" t="s">
        <v>2295</v>
      </c>
      <c r="B1046" t="s">
        <v>5380</v>
      </c>
      <c r="C1046" t="s">
        <v>5528</v>
      </c>
      <c r="D1046" t="s">
        <v>5529</v>
      </c>
      <c r="E1046" t="s">
        <v>5530</v>
      </c>
      <c r="F1046" t="s">
        <v>1424</v>
      </c>
      <c r="G1046" t="s">
        <v>1425</v>
      </c>
      <c r="H1046" t="s">
        <v>479</v>
      </c>
      <c r="I1046" t="s">
        <v>480</v>
      </c>
      <c r="J1046" t="s">
        <v>4258</v>
      </c>
      <c r="K1046" t="s">
        <v>2304</v>
      </c>
      <c r="L1046" t="s">
        <v>2305</v>
      </c>
      <c r="M1046" t="s">
        <v>174</v>
      </c>
      <c r="N1046" t="s">
        <v>66</v>
      </c>
      <c r="O1046" t="s">
        <v>4659</v>
      </c>
      <c r="P1046" t="s">
        <v>119</v>
      </c>
      <c r="Q1046" t="s">
        <v>120</v>
      </c>
      <c r="R1046" t="s">
        <v>5531</v>
      </c>
      <c r="S1046">
        <v>170310</v>
      </c>
      <c r="T1046" t="s">
        <v>1428</v>
      </c>
      <c r="U1046" t="s">
        <v>482</v>
      </c>
      <c r="V1046" t="s">
        <v>4260</v>
      </c>
      <c r="W1046" t="s">
        <v>2310</v>
      </c>
      <c r="X1046" t="s">
        <v>112</v>
      </c>
      <c r="Y1046" t="s">
        <v>112</v>
      </c>
      <c r="Z1046" t="s">
        <v>112</v>
      </c>
      <c r="AA1046" t="s">
        <v>12</v>
      </c>
      <c r="AI1046" t="s">
        <v>148</v>
      </c>
    </row>
    <row r="1047" spans="1:35">
      <c r="A1047" t="s">
        <v>2295</v>
      </c>
      <c r="B1047" t="s">
        <v>5211</v>
      </c>
      <c r="C1047" t="s">
        <v>5533</v>
      </c>
      <c r="D1047" t="s">
        <v>5534</v>
      </c>
      <c r="E1047" t="s">
        <v>5535</v>
      </c>
      <c r="F1047" t="s">
        <v>495</v>
      </c>
      <c r="G1047" t="s">
        <v>496</v>
      </c>
      <c r="H1047" t="s">
        <v>402</v>
      </c>
      <c r="I1047" t="s">
        <v>403</v>
      </c>
      <c r="J1047" t="s">
        <v>4226</v>
      </c>
      <c r="K1047" t="s">
        <v>4227</v>
      </c>
      <c r="L1047" t="s">
        <v>2305</v>
      </c>
      <c r="M1047" t="s">
        <v>174</v>
      </c>
      <c r="N1047" t="s">
        <v>66</v>
      </c>
      <c r="O1047" t="s">
        <v>5215</v>
      </c>
      <c r="P1047" t="s">
        <v>119</v>
      </c>
      <c r="Q1047" t="s">
        <v>120</v>
      </c>
      <c r="R1047" t="s">
        <v>5536</v>
      </c>
      <c r="S1047">
        <v>170221</v>
      </c>
      <c r="T1047" t="s">
        <v>498</v>
      </c>
      <c r="U1047" t="s">
        <v>405</v>
      </c>
      <c r="V1047" t="s">
        <v>4229</v>
      </c>
      <c r="W1047" t="s">
        <v>2310</v>
      </c>
      <c r="X1047" t="s">
        <v>112</v>
      </c>
      <c r="Y1047" t="s">
        <v>178</v>
      </c>
      <c r="Z1047" t="s">
        <v>112</v>
      </c>
      <c r="AA1047" t="s">
        <v>12</v>
      </c>
      <c r="AI1047" t="s">
        <v>148</v>
      </c>
    </row>
    <row r="1048" spans="1:35">
      <c r="A1048" t="s">
        <v>2295</v>
      </c>
      <c r="B1048" t="s">
        <v>5211</v>
      </c>
      <c r="C1048" t="s">
        <v>5533</v>
      </c>
      <c r="D1048" t="s">
        <v>5534</v>
      </c>
      <c r="E1048" t="s">
        <v>5535</v>
      </c>
      <c r="F1048" t="s">
        <v>495</v>
      </c>
      <c r="G1048" t="s">
        <v>496</v>
      </c>
      <c r="H1048" t="s">
        <v>402</v>
      </c>
      <c r="I1048" t="s">
        <v>403</v>
      </c>
      <c r="J1048" t="s">
        <v>4226</v>
      </c>
      <c r="K1048" t="s">
        <v>4227</v>
      </c>
      <c r="L1048" t="s">
        <v>2305</v>
      </c>
      <c r="M1048" t="s">
        <v>174</v>
      </c>
      <c r="N1048" t="s">
        <v>66</v>
      </c>
      <c r="O1048" t="s">
        <v>5215</v>
      </c>
      <c r="P1048" t="s">
        <v>119</v>
      </c>
      <c r="Q1048" t="s">
        <v>759</v>
      </c>
      <c r="R1048" t="s">
        <v>6065</v>
      </c>
      <c r="S1048">
        <v>170323</v>
      </c>
      <c r="T1048" t="s">
        <v>498</v>
      </c>
      <c r="U1048" t="s">
        <v>405</v>
      </c>
      <c r="V1048" t="s">
        <v>4229</v>
      </c>
      <c r="W1048" t="s">
        <v>2310</v>
      </c>
      <c r="X1048" t="s">
        <v>112</v>
      </c>
      <c r="Y1048" t="s">
        <v>178</v>
      </c>
      <c r="Z1048" t="s">
        <v>112</v>
      </c>
      <c r="AA1048" t="s">
        <v>12</v>
      </c>
      <c r="AI1048" t="s">
        <v>148</v>
      </c>
    </row>
    <row r="1049" spans="1:35">
      <c r="A1049" t="s">
        <v>2295</v>
      </c>
      <c r="B1049" t="s">
        <v>5074</v>
      </c>
      <c r="C1049" t="s">
        <v>5537</v>
      </c>
      <c r="D1049" t="s">
        <v>5538</v>
      </c>
      <c r="E1049" t="s">
        <v>5539</v>
      </c>
      <c r="F1049" t="s">
        <v>495</v>
      </c>
      <c r="G1049" t="s">
        <v>496</v>
      </c>
      <c r="H1049" t="s">
        <v>479</v>
      </c>
      <c r="I1049" t="s">
        <v>480</v>
      </c>
      <c r="J1049" t="s">
        <v>4270</v>
      </c>
      <c r="K1049" t="s">
        <v>2304</v>
      </c>
      <c r="L1049" t="s">
        <v>2305</v>
      </c>
      <c r="M1049" t="s">
        <v>174</v>
      </c>
      <c r="N1049" t="s">
        <v>66</v>
      </c>
      <c r="O1049" t="s">
        <v>4102</v>
      </c>
      <c r="P1049" t="s">
        <v>119</v>
      </c>
      <c r="Q1049" t="s">
        <v>120</v>
      </c>
      <c r="R1049" t="s">
        <v>5540</v>
      </c>
      <c r="S1049">
        <v>170223</v>
      </c>
      <c r="T1049" t="s">
        <v>498</v>
      </c>
      <c r="U1049" t="s">
        <v>482</v>
      </c>
      <c r="V1049" t="s">
        <v>4273</v>
      </c>
      <c r="W1049" t="s">
        <v>2310</v>
      </c>
      <c r="X1049" t="s">
        <v>112</v>
      </c>
      <c r="Y1049" t="s">
        <v>112</v>
      </c>
      <c r="Z1049" t="s">
        <v>112</v>
      </c>
      <c r="AA1049" t="s">
        <v>12</v>
      </c>
      <c r="AI1049" t="s">
        <v>148</v>
      </c>
    </row>
    <row r="1050" spans="1:35">
      <c r="A1050" t="s">
        <v>2295</v>
      </c>
      <c r="B1050" t="s">
        <v>5074</v>
      </c>
      <c r="C1050" t="s">
        <v>5541</v>
      </c>
      <c r="D1050" t="s">
        <v>5542</v>
      </c>
      <c r="E1050" t="s">
        <v>5543</v>
      </c>
      <c r="F1050" t="s">
        <v>495</v>
      </c>
      <c r="G1050" t="s">
        <v>496</v>
      </c>
      <c r="H1050" t="s">
        <v>479</v>
      </c>
      <c r="I1050" t="s">
        <v>480</v>
      </c>
      <c r="J1050" t="s">
        <v>4258</v>
      </c>
      <c r="K1050" t="s">
        <v>2304</v>
      </c>
      <c r="L1050" t="s">
        <v>2305</v>
      </c>
      <c r="M1050" t="s">
        <v>174</v>
      </c>
      <c r="N1050" t="s">
        <v>66</v>
      </c>
      <c r="O1050" t="s">
        <v>4102</v>
      </c>
      <c r="P1050" t="s">
        <v>119</v>
      </c>
      <c r="Q1050" t="s">
        <v>120</v>
      </c>
      <c r="R1050" t="s">
        <v>5544</v>
      </c>
      <c r="S1050">
        <v>170308</v>
      </c>
      <c r="T1050" t="s">
        <v>498</v>
      </c>
      <c r="U1050" t="s">
        <v>482</v>
      </c>
      <c r="V1050" t="s">
        <v>4260</v>
      </c>
      <c r="W1050" t="s">
        <v>2310</v>
      </c>
      <c r="X1050" t="s">
        <v>112</v>
      </c>
      <c r="Y1050" t="s">
        <v>112</v>
      </c>
      <c r="Z1050" t="s">
        <v>112</v>
      </c>
      <c r="AA1050" t="s">
        <v>12</v>
      </c>
      <c r="AG1050" t="s">
        <v>5545</v>
      </c>
      <c r="AI1050" t="s">
        <v>148</v>
      </c>
    </row>
    <row r="1051" spans="1:35">
      <c r="A1051" t="s">
        <v>2295</v>
      </c>
      <c r="B1051" t="s">
        <v>5289</v>
      </c>
      <c r="C1051" t="s">
        <v>5546</v>
      </c>
      <c r="D1051" t="s">
        <v>5547</v>
      </c>
      <c r="E1051" t="s">
        <v>5548</v>
      </c>
      <c r="F1051" t="s">
        <v>495</v>
      </c>
      <c r="G1051" t="s">
        <v>496</v>
      </c>
      <c r="H1051" t="s">
        <v>479</v>
      </c>
      <c r="I1051" t="s">
        <v>480</v>
      </c>
      <c r="J1051" t="s">
        <v>4270</v>
      </c>
      <c r="K1051" t="s">
        <v>2304</v>
      </c>
      <c r="L1051" t="s">
        <v>2305</v>
      </c>
      <c r="M1051" t="s">
        <v>174</v>
      </c>
      <c r="N1051" t="s">
        <v>66</v>
      </c>
      <c r="O1051" t="s">
        <v>4102</v>
      </c>
      <c r="P1051" t="s">
        <v>119</v>
      </c>
      <c r="Q1051" t="s">
        <v>120</v>
      </c>
      <c r="R1051" t="s">
        <v>5549</v>
      </c>
      <c r="S1051">
        <v>170310</v>
      </c>
      <c r="T1051" t="s">
        <v>498</v>
      </c>
      <c r="U1051" t="s">
        <v>482</v>
      </c>
      <c r="V1051" t="s">
        <v>4273</v>
      </c>
      <c r="W1051" t="s">
        <v>2310</v>
      </c>
      <c r="X1051" t="s">
        <v>112</v>
      </c>
      <c r="Y1051" t="s">
        <v>112</v>
      </c>
      <c r="Z1051" t="s">
        <v>112</v>
      </c>
      <c r="AA1051" t="s">
        <v>12</v>
      </c>
      <c r="AI1051" t="s">
        <v>148</v>
      </c>
    </row>
    <row r="1052" spans="1:35">
      <c r="A1052" t="s">
        <v>2295</v>
      </c>
      <c r="B1052" t="s">
        <v>5289</v>
      </c>
      <c r="C1052" t="s">
        <v>5550</v>
      </c>
      <c r="D1052" t="s">
        <v>5551</v>
      </c>
      <c r="E1052" t="s">
        <v>5552</v>
      </c>
      <c r="F1052" t="s">
        <v>495</v>
      </c>
      <c r="G1052" t="s">
        <v>496</v>
      </c>
      <c r="H1052" t="s">
        <v>801</v>
      </c>
      <c r="I1052" t="s">
        <v>802</v>
      </c>
      <c r="J1052" t="s">
        <v>4258</v>
      </c>
      <c r="K1052" t="s">
        <v>2304</v>
      </c>
      <c r="L1052" t="s">
        <v>2305</v>
      </c>
      <c r="M1052" t="s">
        <v>174</v>
      </c>
      <c r="N1052" t="s">
        <v>66</v>
      </c>
      <c r="O1052" t="s">
        <v>141</v>
      </c>
      <c r="P1052" t="s">
        <v>119</v>
      </c>
      <c r="Q1052" t="s">
        <v>120</v>
      </c>
      <c r="R1052" t="s">
        <v>5553</v>
      </c>
      <c r="S1052">
        <v>170627</v>
      </c>
      <c r="T1052" t="s">
        <v>498</v>
      </c>
      <c r="U1052" t="s">
        <v>804</v>
      </c>
      <c r="V1052" t="s">
        <v>4260</v>
      </c>
      <c r="W1052" t="s">
        <v>2310</v>
      </c>
      <c r="X1052" t="s">
        <v>112</v>
      </c>
      <c r="Y1052" t="s">
        <v>112</v>
      </c>
      <c r="Z1052" t="s">
        <v>112</v>
      </c>
      <c r="AA1052" t="s">
        <v>12</v>
      </c>
      <c r="AI1052" t="s">
        <v>148</v>
      </c>
    </row>
    <row r="1053" spans="1:35">
      <c r="A1053" t="s">
        <v>2295</v>
      </c>
      <c r="B1053" t="s">
        <v>5289</v>
      </c>
      <c r="C1053" t="s">
        <v>5554</v>
      </c>
      <c r="D1053" t="s">
        <v>5555</v>
      </c>
      <c r="E1053" t="s">
        <v>5556</v>
      </c>
      <c r="F1053" t="s">
        <v>495</v>
      </c>
      <c r="G1053" t="s">
        <v>496</v>
      </c>
      <c r="H1053" t="s">
        <v>219</v>
      </c>
      <c r="I1053" t="s">
        <v>220</v>
      </c>
      <c r="J1053" t="s">
        <v>4258</v>
      </c>
      <c r="K1053" t="s">
        <v>2304</v>
      </c>
      <c r="L1053" t="s">
        <v>2305</v>
      </c>
      <c r="M1053" t="s">
        <v>174</v>
      </c>
      <c r="N1053" t="s">
        <v>66</v>
      </c>
      <c r="O1053" t="s">
        <v>141</v>
      </c>
      <c r="P1053" t="s">
        <v>119</v>
      </c>
      <c r="Q1053" t="s">
        <v>120</v>
      </c>
      <c r="R1053" t="s">
        <v>5557</v>
      </c>
      <c r="S1053">
        <v>170721</v>
      </c>
      <c r="T1053" t="s">
        <v>498</v>
      </c>
      <c r="U1053" t="s">
        <v>542</v>
      </c>
      <c r="V1053" t="s">
        <v>4260</v>
      </c>
      <c r="W1053" t="s">
        <v>2310</v>
      </c>
      <c r="X1053" t="s">
        <v>112</v>
      </c>
      <c r="Y1053" t="s">
        <v>112</v>
      </c>
      <c r="Z1053" t="s">
        <v>112</v>
      </c>
      <c r="AA1053" t="s">
        <v>12</v>
      </c>
      <c r="AI1053" t="s">
        <v>148</v>
      </c>
    </row>
    <row r="1054" spans="1:35">
      <c r="A1054" t="s">
        <v>2295</v>
      </c>
      <c r="B1054" t="s">
        <v>5380</v>
      </c>
      <c r="C1054" t="s">
        <v>5558</v>
      </c>
      <c r="D1054" t="s">
        <v>5559</v>
      </c>
      <c r="E1054" t="s">
        <v>5560</v>
      </c>
      <c r="F1054" t="s">
        <v>1424</v>
      </c>
      <c r="G1054" t="s">
        <v>1425</v>
      </c>
      <c r="H1054" t="s">
        <v>479</v>
      </c>
      <c r="I1054" t="s">
        <v>480</v>
      </c>
      <c r="J1054" t="s">
        <v>4226</v>
      </c>
      <c r="K1054" t="s">
        <v>4227</v>
      </c>
      <c r="L1054" t="s">
        <v>2305</v>
      </c>
      <c r="M1054" t="s">
        <v>174</v>
      </c>
      <c r="N1054" t="s">
        <v>66</v>
      </c>
      <c r="O1054" t="s">
        <v>4659</v>
      </c>
      <c r="P1054" t="s">
        <v>119</v>
      </c>
      <c r="Q1054" t="s">
        <v>120</v>
      </c>
      <c r="R1054" t="s">
        <v>5561</v>
      </c>
      <c r="S1054">
        <v>170327</v>
      </c>
      <c r="T1054" t="s">
        <v>1428</v>
      </c>
      <c r="U1054" t="s">
        <v>482</v>
      </c>
      <c r="V1054" t="s">
        <v>4229</v>
      </c>
      <c r="W1054" t="s">
        <v>2310</v>
      </c>
      <c r="X1054" t="s">
        <v>112</v>
      </c>
      <c r="Y1054" t="s">
        <v>178</v>
      </c>
      <c r="Z1054" t="s">
        <v>112</v>
      </c>
      <c r="AA1054" t="s">
        <v>12</v>
      </c>
      <c r="AI1054" t="s">
        <v>148</v>
      </c>
    </row>
    <row r="1055" spans="1:35">
      <c r="A1055" t="s">
        <v>2295</v>
      </c>
      <c r="B1055" t="s">
        <v>5013</v>
      </c>
      <c r="C1055" t="s">
        <v>5562</v>
      </c>
      <c r="D1055" t="s">
        <v>5563</v>
      </c>
      <c r="E1055" t="s">
        <v>5564</v>
      </c>
      <c r="F1055" t="s">
        <v>171</v>
      </c>
      <c r="G1055" t="s">
        <v>172</v>
      </c>
      <c r="H1055" t="s">
        <v>183</v>
      </c>
      <c r="I1055" t="s">
        <v>137</v>
      </c>
      <c r="J1055" t="s">
        <v>395</v>
      </c>
      <c r="K1055" t="s">
        <v>396</v>
      </c>
      <c r="L1055" t="s">
        <v>1405</v>
      </c>
      <c r="M1055" t="s">
        <v>174</v>
      </c>
      <c r="N1055" t="s">
        <v>66</v>
      </c>
      <c r="O1055" t="s">
        <v>141</v>
      </c>
      <c r="P1055" t="s">
        <v>142</v>
      </c>
      <c r="Q1055" t="s">
        <v>143</v>
      </c>
      <c r="R1055" t="s">
        <v>5565</v>
      </c>
      <c r="S1055">
        <v>140320</v>
      </c>
      <c r="T1055" t="s">
        <v>176</v>
      </c>
      <c r="U1055" t="s">
        <v>186</v>
      </c>
      <c r="V1055" t="s">
        <v>5566</v>
      </c>
      <c r="W1055" t="s">
        <v>4133</v>
      </c>
      <c r="X1055" t="s">
        <v>112</v>
      </c>
      <c r="Y1055" t="s">
        <v>178</v>
      </c>
      <c r="Z1055" t="s">
        <v>112</v>
      </c>
      <c r="AA1055" t="s">
        <v>142</v>
      </c>
      <c r="AI1055" t="s">
        <v>148</v>
      </c>
    </row>
    <row r="1056" spans="1:35">
      <c r="A1056" t="s">
        <v>2295</v>
      </c>
      <c r="B1056" t="s">
        <v>5211</v>
      </c>
      <c r="C1056" t="s">
        <v>5562</v>
      </c>
      <c r="D1056" t="s">
        <v>5567</v>
      </c>
      <c r="E1056" t="s">
        <v>5568</v>
      </c>
      <c r="F1056" t="s">
        <v>495</v>
      </c>
      <c r="G1056" t="s">
        <v>496</v>
      </c>
      <c r="H1056" t="s">
        <v>136</v>
      </c>
      <c r="I1056" t="s">
        <v>137</v>
      </c>
      <c r="J1056" t="s">
        <v>4226</v>
      </c>
      <c r="K1056" t="s">
        <v>4227</v>
      </c>
      <c r="L1056" t="s">
        <v>2305</v>
      </c>
      <c r="M1056" t="s">
        <v>174</v>
      </c>
      <c r="N1056" t="s">
        <v>66</v>
      </c>
      <c r="O1056" t="s">
        <v>5215</v>
      </c>
      <c r="P1056" t="s">
        <v>119</v>
      </c>
      <c r="Q1056" t="s">
        <v>424</v>
      </c>
      <c r="R1056" t="s">
        <v>5569</v>
      </c>
      <c r="S1056">
        <v>170407</v>
      </c>
      <c r="T1056" t="s">
        <v>498</v>
      </c>
      <c r="U1056" t="s">
        <v>146</v>
      </c>
      <c r="V1056" t="s">
        <v>4229</v>
      </c>
      <c r="W1056" t="s">
        <v>2310</v>
      </c>
      <c r="X1056" t="s">
        <v>112</v>
      </c>
      <c r="Y1056" t="s">
        <v>178</v>
      </c>
      <c r="Z1056" t="s">
        <v>112</v>
      </c>
      <c r="AA1056" t="s">
        <v>12</v>
      </c>
      <c r="AI1056" t="s">
        <v>148</v>
      </c>
    </row>
    <row r="1057" spans="1:35">
      <c r="A1057" t="s">
        <v>2295</v>
      </c>
      <c r="B1057" t="s">
        <v>5289</v>
      </c>
      <c r="C1057" t="s">
        <v>5570</v>
      </c>
      <c r="D1057" t="s">
        <v>5571</v>
      </c>
      <c r="E1057" t="s">
        <v>5572</v>
      </c>
      <c r="F1057" t="s">
        <v>4268</v>
      </c>
      <c r="G1057" t="s">
        <v>4269</v>
      </c>
      <c r="H1057" t="s">
        <v>479</v>
      </c>
      <c r="I1057" t="s">
        <v>480</v>
      </c>
      <c r="J1057" t="s">
        <v>4258</v>
      </c>
      <c r="K1057" t="s">
        <v>2304</v>
      </c>
      <c r="L1057" t="s">
        <v>2305</v>
      </c>
      <c r="M1057" t="s">
        <v>174</v>
      </c>
      <c r="N1057" t="s">
        <v>66</v>
      </c>
      <c r="O1057" t="s">
        <v>141</v>
      </c>
      <c r="P1057" t="s">
        <v>119</v>
      </c>
      <c r="Q1057" t="s">
        <v>120</v>
      </c>
      <c r="R1057" t="s">
        <v>5573</v>
      </c>
      <c r="S1057">
        <v>170627</v>
      </c>
      <c r="T1057" t="s">
        <v>4272</v>
      </c>
      <c r="U1057" t="s">
        <v>482</v>
      </c>
      <c r="V1057" t="s">
        <v>4260</v>
      </c>
      <c r="W1057" t="s">
        <v>2310</v>
      </c>
      <c r="X1057" t="s">
        <v>112</v>
      </c>
      <c r="Y1057" t="s">
        <v>112</v>
      </c>
      <c r="Z1057" t="s">
        <v>112</v>
      </c>
      <c r="AA1057" t="s">
        <v>12</v>
      </c>
      <c r="AI1057" t="s">
        <v>148</v>
      </c>
    </row>
    <row r="1058" spans="1:35">
      <c r="A1058" t="s">
        <v>2295</v>
      </c>
      <c r="B1058" t="s">
        <v>5289</v>
      </c>
      <c r="C1058" t="s">
        <v>5574</v>
      </c>
      <c r="D1058" t="s">
        <v>5575</v>
      </c>
      <c r="E1058" t="s">
        <v>5576</v>
      </c>
      <c r="F1058" t="s">
        <v>4268</v>
      </c>
      <c r="G1058" t="s">
        <v>4269</v>
      </c>
      <c r="H1058" t="s">
        <v>479</v>
      </c>
      <c r="I1058" t="s">
        <v>480</v>
      </c>
      <c r="J1058" t="s">
        <v>4270</v>
      </c>
      <c r="K1058" t="s">
        <v>2304</v>
      </c>
      <c r="L1058" t="s">
        <v>2305</v>
      </c>
      <c r="M1058" t="s">
        <v>174</v>
      </c>
      <c r="N1058" t="s">
        <v>66</v>
      </c>
      <c r="O1058" t="s">
        <v>4102</v>
      </c>
      <c r="P1058" t="s">
        <v>119</v>
      </c>
      <c r="Q1058" t="s">
        <v>120</v>
      </c>
      <c r="R1058" t="s">
        <v>5577</v>
      </c>
      <c r="S1058">
        <v>170411</v>
      </c>
      <c r="T1058" t="s">
        <v>4272</v>
      </c>
      <c r="U1058" t="s">
        <v>482</v>
      </c>
      <c r="V1058" t="s">
        <v>4273</v>
      </c>
      <c r="W1058" t="s">
        <v>2310</v>
      </c>
      <c r="X1058" t="s">
        <v>112</v>
      </c>
      <c r="Y1058" t="s">
        <v>112</v>
      </c>
      <c r="Z1058" t="s">
        <v>112</v>
      </c>
      <c r="AA1058" t="s">
        <v>12</v>
      </c>
      <c r="AI1058" t="s">
        <v>148</v>
      </c>
    </row>
    <row r="1059" spans="1:35">
      <c r="A1059" t="s">
        <v>2295</v>
      </c>
      <c r="B1059" t="s">
        <v>5020</v>
      </c>
      <c r="C1059" t="s">
        <v>5578</v>
      </c>
      <c r="D1059" t="s">
        <v>5579</v>
      </c>
      <c r="E1059" t="s">
        <v>5580</v>
      </c>
      <c r="F1059" t="s">
        <v>4234</v>
      </c>
      <c r="G1059" t="s">
        <v>4235</v>
      </c>
      <c r="H1059" t="s">
        <v>479</v>
      </c>
      <c r="I1059" t="s">
        <v>480</v>
      </c>
      <c r="J1059" t="s">
        <v>4226</v>
      </c>
      <c r="K1059" t="s">
        <v>4227</v>
      </c>
      <c r="L1059" t="s">
        <v>1405</v>
      </c>
      <c r="M1059" t="s">
        <v>366</v>
      </c>
      <c r="N1059" t="s">
        <v>66</v>
      </c>
      <c r="O1059" t="s">
        <v>141</v>
      </c>
      <c r="P1059" t="s">
        <v>119</v>
      </c>
      <c r="Q1059" t="s">
        <v>120</v>
      </c>
      <c r="R1059" t="s">
        <v>5581</v>
      </c>
      <c r="S1059">
        <v>170413</v>
      </c>
      <c r="T1059" t="s">
        <v>4239</v>
      </c>
      <c r="U1059" t="s">
        <v>482</v>
      </c>
      <c r="V1059" t="s">
        <v>4229</v>
      </c>
      <c r="W1059" t="s">
        <v>4199</v>
      </c>
      <c r="X1059" t="s">
        <v>112</v>
      </c>
      <c r="Y1059" t="s">
        <v>178</v>
      </c>
      <c r="Z1059" t="s">
        <v>112</v>
      </c>
      <c r="AA1059" t="s">
        <v>12</v>
      </c>
      <c r="AI1059" t="s">
        <v>148</v>
      </c>
    </row>
    <row r="1060" spans="1:35">
      <c r="A1060" t="s">
        <v>2295</v>
      </c>
      <c r="B1060" t="s">
        <v>5289</v>
      </c>
      <c r="C1060" t="s">
        <v>5582</v>
      </c>
      <c r="D1060" t="s">
        <v>5583</v>
      </c>
      <c r="E1060" t="s">
        <v>5584</v>
      </c>
      <c r="F1060" t="s">
        <v>495</v>
      </c>
      <c r="G1060" t="s">
        <v>496</v>
      </c>
      <c r="H1060" t="s">
        <v>516</v>
      </c>
      <c r="I1060" t="s">
        <v>517</v>
      </c>
      <c r="J1060" t="s">
        <v>4258</v>
      </c>
      <c r="K1060" t="s">
        <v>2304</v>
      </c>
      <c r="L1060" t="s">
        <v>2305</v>
      </c>
      <c r="M1060" t="s">
        <v>174</v>
      </c>
      <c r="N1060" t="s">
        <v>66</v>
      </c>
      <c r="O1060" t="s">
        <v>141</v>
      </c>
      <c r="P1060" t="s">
        <v>119</v>
      </c>
      <c r="Q1060" t="s">
        <v>120</v>
      </c>
      <c r="R1060" t="s">
        <v>5585</v>
      </c>
      <c r="S1060">
        <v>170721</v>
      </c>
      <c r="T1060" t="s">
        <v>498</v>
      </c>
      <c r="U1060" t="s">
        <v>519</v>
      </c>
      <c r="V1060" t="s">
        <v>4260</v>
      </c>
      <c r="W1060" t="s">
        <v>2310</v>
      </c>
      <c r="X1060" t="s">
        <v>112</v>
      </c>
      <c r="Y1060" t="s">
        <v>112</v>
      </c>
      <c r="Z1060" t="s">
        <v>112</v>
      </c>
      <c r="AA1060" t="s">
        <v>12</v>
      </c>
      <c r="AI1060" t="s">
        <v>148</v>
      </c>
    </row>
    <row r="1061" spans="1:35">
      <c r="A1061" t="s">
        <v>2295</v>
      </c>
      <c r="B1061" t="s">
        <v>5289</v>
      </c>
      <c r="C1061" t="s">
        <v>5586</v>
      </c>
      <c r="D1061" t="s">
        <v>5587</v>
      </c>
      <c r="E1061" t="s">
        <v>5588</v>
      </c>
      <c r="F1061" t="s">
        <v>495</v>
      </c>
      <c r="G1061" t="s">
        <v>496</v>
      </c>
      <c r="H1061" t="s">
        <v>5589</v>
      </c>
      <c r="I1061" t="s">
        <v>5590</v>
      </c>
      <c r="J1061" t="s">
        <v>4258</v>
      </c>
      <c r="K1061" t="s">
        <v>2304</v>
      </c>
      <c r="L1061" t="s">
        <v>2305</v>
      </c>
      <c r="M1061" t="s">
        <v>174</v>
      </c>
      <c r="N1061" t="s">
        <v>66</v>
      </c>
      <c r="O1061" t="s">
        <v>141</v>
      </c>
      <c r="P1061" t="s">
        <v>204</v>
      </c>
      <c r="Q1061" t="s">
        <v>120</v>
      </c>
      <c r="R1061" t="s">
        <v>5591</v>
      </c>
      <c r="S1061">
        <v>170525</v>
      </c>
      <c r="T1061" t="s">
        <v>498</v>
      </c>
      <c r="U1061" t="s">
        <v>5592</v>
      </c>
      <c r="V1061" t="s">
        <v>4260</v>
      </c>
      <c r="W1061" t="s">
        <v>2310</v>
      </c>
      <c r="X1061" t="s">
        <v>112</v>
      </c>
      <c r="Y1061" t="s">
        <v>112</v>
      </c>
      <c r="Z1061" t="s">
        <v>112</v>
      </c>
      <c r="AA1061" t="s">
        <v>112</v>
      </c>
      <c r="AI1061" t="s">
        <v>148</v>
      </c>
    </row>
    <row r="1062" spans="1:35">
      <c r="A1062" t="s">
        <v>2295</v>
      </c>
      <c r="B1062" t="s">
        <v>5289</v>
      </c>
      <c r="C1062" t="s">
        <v>5593</v>
      </c>
      <c r="D1062" t="s">
        <v>5594</v>
      </c>
      <c r="E1062" t="s">
        <v>5595</v>
      </c>
      <c r="F1062" t="s">
        <v>974</v>
      </c>
      <c r="G1062" t="s">
        <v>975</v>
      </c>
      <c r="H1062" t="s">
        <v>219</v>
      </c>
      <c r="I1062" t="s">
        <v>220</v>
      </c>
      <c r="J1062" t="s">
        <v>4270</v>
      </c>
      <c r="K1062" t="s">
        <v>2304</v>
      </c>
      <c r="L1062" t="s">
        <v>2305</v>
      </c>
      <c r="M1062" t="s">
        <v>174</v>
      </c>
      <c r="N1062" t="s">
        <v>66</v>
      </c>
      <c r="O1062" t="s">
        <v>141</v>
      </c>
      <c r="P1062" t="s">
        <v>204</v>
      </c>
      <c r="Q1062" t="s">
        <v>120</v>
      </c>
      <c r="R1062" t="s">
        <v>5596</v>
      </c>
      <c r="S1062">
        <v>170727</v>
      </c>
      <c r="T1062" t="s">
        <v>978</v>
      </c>
      <c r="U1062" t="s">
        <v>542</v>
      </c>
      <c r="V1062" t="s">
        <v>4273</v>
      </c>
      <c r="W1062" t="s">
        <v>2310</v>
      </c>
      <c r="X1062" t="s">
        <v>112</v>
      </c>
      <c r="Y1062" t="s">
        <v>112</v>
      </c>
      <c r="Z1062" t="s">
        <v>112</v>
      </c>
      <c r="AA1062" t="s">
        <v>112</v>
      </c>
      <c r="AI1062" t="s">
        <v>148</v>
      </c>
    </row>
    <row r="1063" spans="1:35">
      <c r="A1063" t="s">
        <v>2295</v>
      </c>
      <c r="B1063" t="s">
        <v>5289</v>
      </c>
      <c r="C1063" t="s">
        <v>5597</v>
      </c>
      <c r="D1063" t="s">
        <v>5598</v>
      </c>
      <c r="E1063" t="s">
        <v>5599</v>
      </c>
      <c r="F1063" t="s">
        <v>531</v>
      </c>
      <c r="G1063" t="s">
        <v>633</v>
      </c>
      <c r="H1063" t="s">
        <v>219</v>
      </c>
      <c r="I1063" t="s">
        <v>220</v>
      </c>
      <c r="J1063" t="s">
        <v>4270</v>
      </c>
      <c r="K1063" t="s">
        <v>2304</v>
      </c>
      <c r="L1063" t="s">
        <v>2305</v>
      </c>
      <c r="M1063" t="s">
        <v>174</v>
      </c>
      <c r="N1063" t="s">
        <v>66</v>
      </c>
      <c r="O1063" t="s">
        <v>141</v>
      </c>
      <c r="P1063" t="s">
        <v>119</v>
      </c>
      <c r="Q1063" t="s">
        <v>120</v>
      </c>
      <c r="R1063" t="s">
        <v>5600</v>
      </c>
      <c r="S1063">
        <v>171020</v>
      </c>
      <c r="T1063" t="s">
        <v>536</v>
      </c>
      <c r="U1063" t="s">
        <v>542</v>
      </c>
      <c r="V1063" t="s">
        <v>4273</v>
      </c>
      <c r="W1063" t="s">
        <v>2310</v>
      </c>
      <c r="X1063" t="s">
        <v>112</v>
      </c>
      <c r="Y1063" t="s">
        <v>112</v>
      </c>
      <c r="Z1063" t="s">
        <v>112</v>
      </c>
      <c r="AA1063" t="s">
        <v>12</v>
      </c>
      <c r="AI1063" t="s">
        <v>148</v>
      </c>
    </row>
    <row r="1064" spans="1:35">
      <c r="A1064" t="s">
        <v>2295</v>
      </c>
      <c r="B1064" t="s">
        <v>5289</v>
      </c>
      <c r="C1064" t="s">
        <v>5601</v>
      </c>
      <c r="D1064" t="s">
        <v>5602</v>
      </c>
      <c r="E1064" t="s">
        <v>5603</v>
      </c>
      <c r="F1064" t="s">
        <v>531</v>
      </c>
      <c r="G1064" t="s">
        <v>633</v>
      </c>
      <c r="H1064" t="s">
        <v>219</v>
      </c>
      <c r="I1064" t="s">
        <v>220</v>
      </c>
      <c r="J1064" t="s">
        <v>4270</v>
      </c>
      <c r="K1064" t="s">
        <v>2304</v>
      </c>
      <c r="L1064" t="s">
        <v>2305</v>
      </c>
      <c r="M1064" t="s">
        <v>174</v>
      </c>
      <c r="N1064" t="s">
        <v>66</v>
      </c>
      <c r="O1064" t="s">
        <v>141</v>
      </c>
      <c r="P1064" t="s">
        <v>204</v>
      </c>
      <c r="Q1064" t="s">
        <v>120</v>
      </c>
      <c r="R1064" t="s">
        <v>5604</v>
      </c>
      <c r="S1064">
        <v>171106</v>
      </c>
      <c r="T1064" t="s">
        <v>536</v>
      </c>
      <c r="U1064" t="s">
        <v>542</v>
      </c>
      <c r="V1064" t="s">
        <v>4273</v>
      </c>
      <c r="W1064" t="s">
        <v>2310</v>
      </c>
      <c r="X1064" t="s">
        <v>112</v>
      </c>
      <c r="Y1064" t="s">
        <v>112</v>
      </c>
      <c r="Z1064" t="s">
        <v>112</v>
      </c>
      <c r="AA1064" t="s">
        <v>112</v>
      </c>
      <c r="AI1064" t="s">
        <v>148</v>
      </c>
    </row>
    <row r="1065" spans="1:35">
      <c r="A1065" t="s">
        <v>2295</v>
      </c>
      <c r="B1065" t="s">
        <v>5032</v>
      </c>
      <c r="C1065" t="s">
        <v>5605</v>
      </c>
      <c r="D1065" t="s">
        <v>5606</v>
      </c>
      <c r="E1065" t="s">
        <v>5607</v>
      </c>
      <c r="F1065" t="s">
        <v>171</v>
      </c>
      <c r="G1065" t="s">
        <v>172</v>
      </c>
      <c r="H1065" t="s">
        <v>183</v>
      </c>
      <c r="I1065" t="s">
        <v>137</v>
      </c>
      <c r="J1065" t="s">
        <v>4187</v>
      </c>
      <c r="K1065" t="s">
        <v>4188</v>
      </c>
      <c r="L1065" t="s">
        <v>1405</v>
      </c>
      <c r="M1065" t="s">
        <v>174</v>
      </c>
      <c r="N1065" t="s">
        <v>66</v>
      </c>
      <c r="O1065" t="s">
        <v>141</v>
      </c>
      <c r="P1065" t="s">
        <v>142</v>
      </c>
      <c r="Q1065" t="s">
        <v>424</v>
      </c>
      <c r="R1065" t="s">
        <v>5608</v>
      </c>
      <c r="S1065">
        <v>140807</v>
      </c>
      <c r="T1065" t="s">
        <v>176</v>
      </c>
      <c r="U1065" t="s">
        <v>186</v>
      </c>
      <c r="V1065" t="s">
        <v>4190</v>
      </c>
      <c r="W1065" t="s">
        <v>4133</v>
      </c>
      <c r="X1065" t="s">
        <v>112</v>
      </c>
      <c r="Y1065" t="s">
        <v>178</v>
      </c>
      <c r="Z1065" t="s">
        <v>112</v>
      </c>
      <c r="AA1065" t="s">
        <v>142</v>
      </c>
      <c r="AI1065" t="s">
        <v>148</v>
      </c>
    </row>
    <row r="1066" spans="1:35">
      <c r="A1066" t="s">
        <v>2295</v>
      </c>
      <c r="B1066" t="s">
        <v>5380</v>
      </c>
      <c r="C1066" t="s">
        <v>5609</v>
      </c>
      <c r="D1066" t="s">
        <v>5610</v>
      </c>
      <c r="E1066" t="s">
        <v>5611</v>
      </c>
      <c r="F1066" t="s">
        <v>1424</v>
      </c>
      <c r="G1066" t="s">
        <v>1425</v>
      </c>
      <c r="H1066" t="s">
        <v>219</v>
      </c>
      <c r="I1066" t="s">
        <v>220</v>
      </c>
      <c r="J1066" t="s">
        <v>4258</v>
      </c>
      <c r="K1066" t="s">
        <v>2304</v>
      </c>
      <c r="L1066" t="s">
        <v>2305</v>
      </c>
      <c r="M1066" t="s">
        <v>174</v>
      </c>
      <c r="N1066" t="s">
        <v>66</v>
      </c>
      <c r="O1066" t="s">
        <v>4659</v>
      </c>
      <c r="P1066" t="s">
        <v>119</v>
      </c>
      <c r="Q1066" t="s">
        <v>120</v>
      </c>
      <c r="R1066" t="s">
        <v>5612</v>
      </c>
      <c r="S1066">
        <v>180115</v>
      </c>
      <c r="T1066" t="s">
        <v>1428</v>
      </c>
      <c r="U1066" t="s">
        <v>542</v>
      </c>
      <c r="V1066" t="s">
        <v>4260</v>
      </c>
      <c r="W1066" t="s">
        <v>2310</v>
      </c>
      <c r="X1066" t="s">
        <v>112</v>
      </c>
      <c r="Y1066" t="s">
        <v>112</v>
      </c>
      <c r="Z1066" t="s">
        <v>112</v>
      </c>
      <c r="AA1066" t="s">
        <v>12</v>
      </c>
      <c r="AI1066" t="s">
        <v>148</v>
      </c>
    </row>
    <row r="1067" spans="1:35">
      <c r="A1067" t="s">
        <v>2295</v>
      </c>
      <c r="B1067" t="s">
        <v>5289</v>
      </c>
      <c r="C1067" t="s">
        <v>5613</v>
      </c>
      <c r="D1067" t="s">
        <v>5614</v>
      </c>
      <c r="E1067" t="s">
        <v>5615</v>
      </c>
      <c r="F1067" t="s">
        <v>546</v>
      </c>
      <c r="G1067" t="s">
        <v>547</v>
      </c>
      <c r="H1067" t="s">
        <v>219</v>
      </c>
      <c r="I1067" t="s">
        <v>220</v>
      </c>
      <c r="J1067" t="s">
        <v>4270</v>
      </c>
      <c r="K1067" t="s">
        <v>2304</v>
      </c>
      <c r="L1067" t="s">
        <v>2305</v>
      </c>
      <c r="M1067" t="s">
        <v>174</v>
      </c>
      <c r="N1067" t="s">
        <v>66</v>
      </c>
      <c r="O1067" t="s">
        <v>141</v>
      </c>
      <c r="P1067" t="s">
        <v>119</v>
      </c>
      <c r="Q1067" t="s">
        <v>120</v>
      </c>
      <c r="R1067" t="s">
        <v>5616</v>
      </c>
      <c r="S1067">
        <v>180201</v>
      </c>
      <c r="T1067" t="s">
        <v>549</v>
      </c>
      <c r="U1067" t="s">
        <v>542</v>
      </c>
      <c r="V1067" t="s">
        <v>4273</v>
      </c>
      <c r="W1067" t="s">
        <v>2310</v>
      </c>
      <c r="X1067" t="s">
        <v>112</v>
      </c>
      <c r="Y1067" t="s">
        <v>112</v>
      </c>
      <c r="Z1067" t="s">
        <v>112</v>
      </c>
      <c r="AA1067" t="s">
        <v>12</v>
      </c>
      <c r="AI1067" t="s">
        <v>148</v>
      </c>
    </row>
    <row r="1068" spans="1:35">
      <c r="A1068" t="s">
        <v>2295</v>
      </c>
      <c r="B1068" t="s">
        <v>5068</v>
      </c>
      <c r="C1068" t="s">
        <v>5617</v>
      </c>
      <c r="D1068" t="s">
        <v>5618</v>
      </c>
      <c r="E1068" t="s">
        <v>5619</v>
      </c>
      <c r="F1068" t="s">
        <v>546</v>
      </c>
      <c r="G1068" t="s">
        <v>547</v>
      </c>
      <c r="H1068" t="s">
        <v>219</v>
      </c>
      <c r="I1068" t="s">
        <v>220</v>
      </c>
      <c r="J1068" t="s">
        <v>4270</v>
      </c>
      <c r="K1068" t="s">
        <v>2304</v>
      </c>
      <c r="L1068" t="s">
        <v>2305</v>
      </c>
      <c r="M1068" t="s">
        <v>174</v>
      </c>
      <c r="N1068" t="s">
        <v>66</v>
      </c>
      <c r="O1068" t="s">
        <v>141</v>
      </c>
      <c r="P1068" t="s">
        <v>119</v>
      </c>
      <c r="Q1068" t="s">
        <v>120</v>
      </c>
      <c r="R1068" t="s">
        <v>5620</v>
      </c>
      <c r="S1068">
        <v>180205</v>
      </c>
      <c r="T1068" t="s">
        <v>549</v>
      </c>
      <c r="U1068" t="s">
        <v>542</v>
      </c>
      <c r="V1068" t="s">
        <v>4273</v>
      </c>
      <c r="W1068" t="s">
        <v>5073</v>
      </c>
      <c r="X1068" t="s">
        <v>112</v>
      </c>
      <c r="Y1068" t="s">
        <v>112</v>
      </c>
      <c r="Z1068" t="s">
        <v>112</v>
      </c>
      <c r="AA1068" t="s">
        <v>12</v>
      </c>
      <c r="AI1068" t="s">
        <v>148</v>
      </c>
    </row>
    <row r="1069" spans="1:35">
      <c r="A1069" t="s">
        <v>2295</v>
      </c>
      <c r="B1069" t="s">
        <v>5523</v>
      </c>
      <c r="C1069" t="s">
        <v>5621</v>
      </c>
      <c r="D1069" t="s">
        <v>5622</v>
      </c>
      <c r="E1069" t="s">
        <v>5623</v>
      </c>
      <c r="F1069" t="s">
        <v>495</v>
      </c>
      <c r="G1069" t="s">
        <v>496</v>
      </c>
      <c r="H1069" t="s">
        <v>219</v>
      </c>
      <c r="I1069" t="s">
        <v>220</v>
      </c>
      <c r="J1069" t="s">
        <v>4258</v>
      </c>
      <c r="K1069" t="s">
        <v>2304</v>
      </c>
      <c r="L1069" t="s">
        <v>2305</v>
      </c>
      <c r="M1069" t="s">
        <v>174</v>
      </c>
      <c r="N1069" t="s">
        <v>66</v>
      </c>
      <c r="O1069" t="s">
        <v>141</v>
      </c>
      <c r="P1069" t="s">
        <v>119</v>
      </c>
      <c r="Q1069" t="s">
        <v>120</v>
      </c>
      <c r="R1069" t="s">
        <v>5624</v>
      </c>
      <c r="S1069">
        <v>180208</v>
      </c>
      <c r="T1069" t="s">
        <v>498</v>
      </c>
      <c r="U1069" t="s">
        <v>542</v>
      </c>
      <c r="V1069" t="s">
        <v>4260</v>
      </c>
      <c r="W1069" t="s">
        <v>2310</v>
      </c>
      <c r="X1069" t="s">
        <v>112</v>
      </c>
      <c r="Y1069" t="s">
        <v>112</v>
      </c>
      <c r="Z1069" t="s">
        <v>1447</v>
      </c>
      <c r="AA1069" t="s">
        <v>12</v>
      </c>
      <c r="AI1069" t="s">
        <v>148</v>
      </c>
    </row>
    <row r="1070" spans="1:35">
      <c r="A1070" t="s">
        <v>2295</v>
      </c>
      <c r="B1070" t="s">
        <v>5523</v>
      </c>
      <c r="C1070" t="s">
        <v>5625</v>
      </c>
      <c r="D1070" t="s">
        <v>5626</v>
      </c>
      <c r="E1070" t="s">
        <v>5627</v>
      </c>
      <c r="F1070" t="s">
        <v>974</v>
      </c>
      <c r="G1070" t="s">
        <v>975</v>
      </c>
      <c r="H1070" t="s">
        <v>219</v>
      </c>
      <c r="I1070" t="s">
        <v>220</v>
      </c>
      <c r="J1070" t="s">
        <v>4258</v>
      </c>
      <c r="K1070" t="s">
        <v>2304</v>
      </c>
      <c r="L1070" t="s">
        <v>2305</v>
      </c>
      <c r="M1070" t="s">
        <v>174</v>
      </c>
      <c r="N1070" t="s">
        <v>66</v>
      </c>
      <c r="O1070" t="s">
        <v>141</v>
      </c>
      <c r="P1070" t="s">
        <v>119</v>
      </c>
      <c r="Q1070" t="s">
        <v>120</v>
      </c>
      <c r="R1070" t="s">
        <v>5628</v>
      </c>
      <c r="S1070">
        <v>180208</v>
      </c>
      <c r="T1070" t="s">
        <v>978</v>
      </c>
      <c r="U1070" t="s">
        <v>542</v>
      </c>
      <c r="V1070" t="s">
        <v>4260</v>
      </c>
      <c r="W1070" t="s">
        <v>2310</v>
      </c>
      <c r="X1070" t="s">
        <v>112</v>
      </c>
      <c r="Y1070" t="s">
        <v>112</v>
      </c>
      <c r="Z1070" t="s">
        <v>1447</v>
      </c>
      <c r="AA1070" t="s">
        <v>12</v>
      </c>
      <c r="AI1070" t="s">
        <v>148</v>
      </c>
    </row>
    <row r="1071" spans="1:35">
      <c r="A1071" t="s">
        <v>2295</v>
      </c>
      <c r="B1071" t="s">
        <v>5074</v>
      </c>
      <c r="C1071" t="s">
        <v>5629</v>
      </c>
      <c r="D1071" t="s">
        <v>5630</v>
      </c>
      <c r="E1071" t="s">
        <v>5631</v>
      </c>
      <c r="F1071" t="s">
        <v>495</v>
      </c>
      <c r="G1071" t="s">
        <v>496</v>
      </c>
      <c r="H1071" t="s">
        <v>801</v>
      </c>
      <c r="I1071" t="s">
        <v>802</v>
      </c>
      <c r="J1071" t="s">
        <v>4258</v>
      </c>
      <c r="K1071" t="s">
        <v>2304</v>
      </c>
      <c r="L1071" t="s">
        <v>2305</v>
      </c>
      <c r="M1071" t="s">
        <v>174</v>
      </c>
      <c r="N1071" t="s">
        <v>66</v>
      </c>
      <c r="O1071" t="s">
        <v>4102</v>
      </c>
      <c r="P1071" t="s">
        <v>119</v>
      </c>
      <c r="Q1071" t="s">
        <v>120</v>
      </c>
      <c r="R1071" t="s">
        <v>5632</v>
      </c>
      <c r="S1071">
        <v>180302</v>
      </c>
      <c r="T1071" t="s">
        <v>498</v>
      </c>
      <c r="U1071" t="s">
        <v>804</v>
      </c>
      <c r="V1071" t="s">
        <v>4260</v>
      </c>
      <c r="W1071" t="s">
        <v>2310</v>
      </c>
      <c r="X1071" t="s">
        <v>112</v>
      </c>
      <c r="Y1071" t="s">
        <v>112</v>
      </c>
      <c r="Z1071" t="s">
        <v>112</v>
      </c>
      <c r="AA1071" t="s">
        <v>12</v>
      </c>
      <c r="AG1071" t="s">
        <v>5545</v>
      </c>
      <c r="AI1071" t="s">
        <v>148</v>
      </c>
    </row>
    <row r="1072" spans="1:35">
      <c r="A1072" t="s">
        <v>2295</v>
      </c>
      <c r="B1072" t="s">
        <v>5074</v>
      </c>
      <c r="C1072" t="s">
        <v>5633</v>
      </c>
      <c r="D1072" t="s">
        <v>5634</v>
      </c>
      <c r="E1072" t="s">
        <v>5635</v>
      </c>
      <c r="F1072" t="s">
        <v>495</v>
      </c>
      <c r="G1072" t="s">
        <v>496</v>
      </c>
      <c r="H1072" t="s">
        <v>801</v>
      </c>
      <c r="I1072" t="s">
        <v>802</v>
      </c>
      <c r="J1072" t="s">
        <v>4270</v>
      </c>
      <c r="K1072" t="s">
        <v>2304</v>
      </c>
      <c r="L1072" t="s">
        <v>2305</v>
      </c>
      <c r="M1072" t="s">
        <v>174</v>
      </c>
      <c r="N1072" t="s">
        <v>66</v>
      </c>
      <c r="O1072" t="s">
        <v>4102</v>
      </c>
      <c r="P1072" t="s">
        <v>119</v>
      </c>
      <c r="Q1072" t="s">
        <v>120</v>
      </c>
      <c r="R1072" t="s">
        <v>5636</v>
      </c>
      <c r="S1072">
        <v>180308</v>
      </c>
      <c r="T1072" t="s">
        <v>498</v>
      </c>
      <c r="U1072" t="s">
        <v>804</v>
      </c>
      <c r="V1072" t="s">
        <v>4273</v>
      </c>
      <c r="W1072" t="s">
        <v>2310</v>
      </c>
      <c r="X1072" t="s">
        <v>112</v>
      </c>
      <c r="Y1072" t="s">
        <v>112</v>
      </c>
      <c r="Z1072" t="s">
        <v>112</v>
      </c>
      <c r="AA1072" t="s">
        <v>12</v>
      </c>
      <c r="AI1072" t="s">
        <v>148</v>
      </c>
    </row>
    <row r="1073" spans="1:35">
      <c r="A1073" t="s">
        <v>2295</v>
      </c>
      <c r="B1073" t="s">
        <v>5380</v>
      </c>
      <c r="C1073" t="s">
        <v>5637</v>
      </c>
      <c r="D1073" t="s">
        <v>5638</v>
      </c>
      <c r="E1073" t="s">
        <v>5639</v>
      </c>
      <c r="F1073" t="s">
        <v>1424</v>
      </c>
      <c r="G1073" t="s">
        <v>1425</v>
      </c>
      <c r="H1073" t="s">
        <v>219</v>
      </c>
      <c r="I1073" t="s">
        <v>220</v>
      </c>
      <c r="J1073" t="s">
        <v>4270</v>
      </c>
      <c r="K1073" t="s">
        <v>2304</v>
      </c>
      <c r="L1073" t="s">
        <v>2305</v>
      </c>
      <c r="M1073" t="s">
        <v>174</v>
      </c>
      <c r="N1073" t="s">
        <v>66</v>
      </c>
      <c r="O1073" t="s">
        <v>4659</v>
      </c>
      <c r="P1073" t="s">
        <v>119</v>
      </c>
      <c r="Q1073" t="s">
        <v>120</v>
      </c>
      <c r="R1073" t="s">
        <v>5640</v>
      </c>
      <c r="S1073">
        <v>180331</v>
      </c>
      <c r="T1073" t="s">
        <v>1428</v>
      </c>
      <c r="U1073" t="s">
        <v>542</v>
      </c>
      <c r="V1073" t="s">
        <v>4273</v>
      </c>
      <c r="W1073" t="s">
        <v>2310</v>
      </c>
      <c r="X1073" t="s">
        <v>112</v>
      </c>
      <c r="Y1073" t="s">
        <v>112</v>
      </c>
      <c r="Z1073" t="s">
        <v>112</v>
      </c>
      <c r="AA1073" t="s">
        <v>12</v>
      </c>
      <c r="AI1073" t="s">
        <v>148</v>
      </c>
    </row>
    <row r="1074" spans="1:35">
      <c r="A1074" t="s">
        <v>2295</v>
      </c>
      <c r="B1074" t="s">
        <v>5289</v>
      </c>
      <c r="C1074" t="s">
        <v>5641</v>
      </c>
      <c r="D1074" t="s">
        <v>5642</v>
      </c>
      <c r="E1074" t="s">
        <v>5643</v>
      </c>
      <c r="F1074" t="s">
        <v>495</v>
      </c>
      <c r="G1074" t="s">
        <v>496</v>
      </c>
      <c r="H1074" t="s">
        <v>219</v>
      </c>
      <c r="I1074" t="s">
        <v>220</v>
      </c>
      <c r="J1074" t="s">
        <v>4270</v>
      </c>
      <c r="K1074" t="s">
        <v>2304</v>
      </c>
      <c r="L1074" t="s">
        <v>2305</v>
      </c>
      <c r="M1074" t="s">
        <v>174</v>
      </c>
      <c r="N1074" t="s">
        <v>66</v>
      </c>
      <c r="O1074" t="s">
        <v>141</v>
      </c>
      <c r="P1074" t="s">
        <v>119</v>
      </c>
      <c r="Q1074" t="s">
        <v>120</v>
      </c>
      <c r="R1074" t="s">
        <v>5644</v>
      </c>
      <c r="S1074">
        <v>180331</v>
      </c>
      <c r="T1074" t="s">
        <v>498</v>
      </c>
      <c r="U1074" t="s">
        <v>542</v>
      </c>
      <c r="V1074" t="s">
        <v>4273</v>
      </c>
      <c r="W1074" t="s">
        <v>2310</v>
      </c>
      <c r="X1074" t="s">
        <v>112</v>
      </c>
      <c r="Y1074" t="s">
        <v>112</v>
      </c>
      <c r="Z1074" t="s">
        <v>112</v>
      </c>
      <c r="AA1074" t="s">
        <v>12</v>
      </c>
      <c r="AI1074" t="s">
        <v>148</v>
      </c>
    </row>
    <row r="1075" spans="1:35">
      <c r="A1075" t="s">
        <v>2295</v>
      </c>
      <c r="B1075" t="s">
        <v>5523</v>
      </c>
      <c r="C1075" t="s">
        <v>5645</v>
      </c>
      <c r="D1075" t="s">
        <v>5646</v>
      </c>
      <c r="E1075" t="s">
        <v>5647</v>
      </c>
      <c r="F1075" t="s">
        <v>495</v>
      </c>
      <c r="G1075" t="s">
        <v>496</v>
      </c>
      <c r="H1075" t="s">
        <v>219</v>
      </c>
      <c r="I1075" t="s">
        <v>220</v>
      </c>
      <c r="J1075" t="s">
        <v>4270</v>
      </c>
      <c r="K1075" t="s">
        <v>2304</v>
      </c>
      <c r="L1075" t="s">
        <v>2305</v>
      </c>
      <c r="M1075" t="s">
        <v>174</v>
      </c>
      <c r="N1075" t="s">
        <v>66</v>
      </c>
      <c r="O1075" t="s">
        <v>141</v>
      </c>
      <c r="P1075" t="s">
        <v>119</v>
      </c>
      <c r="Q1075" t="s">
        <v>120</v>
      </c>
      <c r="R1075" t="s">
        <v>5648</v>
      </c>
      <c r="S1075">
        <v>180409</v>
      </c>
      <c r="T1075" t="s">
        <v>498</v>
      </c>
      <c r="U1075" t="s">
        <v>542</v>
      </c>
      <c r="V1075" t="s">
        <v>4273</v>
      </c>
      <c r="W1075" t="s">
        <v>2310</v>
      </c>
      <c r="X1075" t="s">
        <v>112</v>
      </c>
      <c r="Y1075" t="s">
        <v>112</v>
      </c>
      <c r="Z1075" t="s">
        <v>1447</v>
      </c>
      <c r="AA1075" t="s">
        <v>12</v>
      </c>
      <c r="AI1075" t="s">
        <v>148</v>
      </c>
    </row>
    <row r="1076" spans="1:35">
      <c r="A1076" t="s">
        <v>2295</v>
      </c>
      <c r="B1076" t="s">
        <v>5013</v>
      </c>
      <c r="C1076" t="s">
        <v>5649</v>
      </c>
      <c r="D1076" t="s">
        <v>5650</v>
      </c>
      <c r="E1076" t="s">
        <v>5651</v>
      </c>
      <c r="F1076" t="s">
        <v>235</v>
      </c>
      <c r="G1076" t="s">
        <v>236</v>
      </c>
      <c r="H1076" t="s">
        <v>183</v>
      </c>
      <c r="I1076" t="s">
        <v>137</v>
      </c>
      <c r="J1076" t="s">
        <v>4187</v>
      </c>
      <c r="K1076" t="s">
        <v>4188</v>
      </c>
      <c r="L1076" t="s">
        <v>1405</v>
      </c>
      <c r="M1076" t="s">
        <v>174</v>
      </c>
      <c r="N1076" t="s">
        <v>66</v>
      </c>
      <c r="O1076" t="s">
        <v>141</v>
      </c>
      <c r="P1076" t="s">
        <v>142</v>
      </c>
      <c r="Q1076" t="s">
        <v>120</v>
      </c>
      <c r="R1076" t="s">
        <v>5652</v>
      </c>
      <c r="S1076">
        <v>141024</v>
      </c>
      <c r="T1076" t="s">
        <v>240</v>
      </c>
      <c r="U1076" t="s">
        <v>186</v>
      </c>
      <c r="V1076" t="s">
        <v>4190</v>
      </c>
      <c r="W1076" t="s">
        <v>4133</v>
      </c>
      <c r="X1076" t="s">
        <v>112</v>
      </c>
      <c r="Y1076" t="s">
        <v>178</v>
      </c>
      <c r="Z1076" t="s">
        <v>112</v>
      </c>
      <c r="AA1076" t="s">
        <v>142</v>
      </c>
      <c r="AI1076" t="s">
        <v>148</v>
      </c>
    </row>
    <row r="1077" spans="1:35">
      <c r="A1077" t="s">
        <v>2295</v>
      </c>
      <c r="B1077" t="s">
        <v>5523</v>
      </c>
      <c r="C1077" t="s">
        <v>5649</v>
      </c>
      <c r="D1077" t="s">
        <v>5653</v>
      </c>
      <c r="E1077" t="s">
        <v>5654</v>
      </c>
      <c r="F1077" t="s">
        <v>974</v>
      </c>
      <c r="G1077" t="s">
        <v>975</v>
      </c>
      <c r="H1077" t="s">
        <v>219</v>
      </c>
      <c r="I1077" t="s">
        <v>220</v>
      </c>
      <c r="J1077" t="s">
        <v>4270</v>
      </c>
      <c r="K1077" t="s">
        <v>2304</v>
      </c>
      <c r="L1077" t="s">
        <v>2305</v>
      </c>
      <c r="M1077" t="s">
        <v>174</v>
      </c>
      <c r="N1077" t="s">
        <v>66</v>
      </c>
      <c r="O1077" t="s">
        <v>141</v>
      </c>
      <c r="P1077" t="s">
        <v>119</v>
      </c>
      <c r="Q1077" t="s">
        <v>120</v>
      </c>
      <c r="R1077" t="s">
        <v>5655</v>
      </c>
      <c r="S1077">
        <v>180409</v>
      </c>
      <c r="T1077" t="s">
        <v>978</v>
      </c>
      <c r="U1077" t="s">
        <v>542</v>
      </c>
      <c r="V1077" t="s">
        <v>4273</v>
      </c>
      <c r="W1077" t="s">
        <v>2310</v>
      </c>
      <c r="X1077" t="s">
        <v>112</v>
      </c>
      <c r="Y1077" t="s">
        <v>112</v>
      </c>
      <c r="Z1077" t="s">
        <v>1447</v>
      </c>
      <c r="AA1077" t="s">
        <v>12</v>
      </c>
      <c r="AI1077" t="s">
        <v>148</v>
      </c>
    </row>
    <row r="1078" spans="1:35">
      <c r="A1078" t="s">
        <v>2295</v>
      </c>
      <c r="B1078" t="s">
        <v>5380</v>
      </c>
      <c r="C1078" t="s">
        <v>5656</v>
      </c>
      <c r="D1078" t="s">
        <v>5657</v>
      </c>
      <c r="E1078" t="s">
        <v>5658</v>
      </c>
      <c r="F1078" t="s">
        <v>1424</v>
      </c>
      <c r="G1078" t="s">
        <v>1425</v>
      </c>
      <c r="H1078" t="s">
        <v>4607</v>
      </c>
      <c r="I1078" t="s">
        <v>480</v>
      </c>
      <c r="J1078" t="s">
        <v>4270</v>
      </c>
      <c r="K1078" t="s">
        <v>2304</v>
      </c>
      <c r="L1078" t="s">
        <v>2305</v>
      </c>
      <c r="M1078" t="s">
        <v>174</v>
      </c>
      <c r="N1078" t="s">
        <v>66</v>
      </c>
      <c r="O1078" t="s">
        <v>4659</v>
      </c>
      <c r="P1078" t="s">
        <v>119</v>
      </c>
      <c r="Q1078" t="s">
        <v>120</v>
      </c>
      <c r="R1078" t="s">
        <v>5659</v>
      </c>
      <c r="S1078">
        <v>180504</v>
      </c>
      <c r="T1078" t="s">
        <v>1428</v>
      </c>
      <c r="U1078" t="s">
        <v>4610</v>
      </c>
      <c r="V1078" t="s">
        <v>4273</v>
      </c>
      <c r="W1078" t="s">
        <v>2310</v>
      </c>
      <c r="X1078" t="s">
        <v>112</v>
      </c>
      <c r="Y1078" t="s">
        <v>112</v>
      </c>
      <c r="Z1078" t="s">
        <v>112</v>
      </c>
      <c r="AA1078" t="s">
        <v>12</v>
      </c>
      <c r="AI1078" t="s">
        <v>148</v>
      </c>
    </row>
    <row r="1079" spans="1:35">
      <c r="A1079" t="s">
        <v>2295</v>
      </c>
      <c r="B1079" t="s">
        <v>5380</v>
      </c>
      <c r="C1079" t="s">
        <v>5660</v>
      </c>
      <c r="D1079" t="s">
        <v>5661</v>
      </c>
      <c r="E1079" t="s">
        <v>5662</v>
      </c>
      <c r="F1079" t="s">
        <v>974</v>
      </c>
      <c r="G1079" t="s">
        <v>975</v>
      </c>
      <c r="H1079" t="s">
        <v>4607</v>
      </c>
      <c r="I1079" t="s">
        <v>480</v>
      </c>
      <c r="J1079" t="s">
        <v>4270</v>
      </c>
      <c r="K1079" t="s">
        <v>2304</v>
      </c>
      <c r="L1079" t="s">
        <v>2305</v>
      </c>
      <c r="M1079" t="s">
        <v>174</v>
      </c>
      <c r="N1079" t="s">
        <v>66</v>
      </c>
      <c r="O1079" t="s">
        <v>4659</v>
      </c>
      <c r="P1079" t="s">
        <v>119</v>
      </c>
      <c r="Q1079" t="s">
        <v>120</v>
      </c>
      <c r="R1079" t="s">
        <v>5663</v>
      </c>
      <c r="S1079">
        <v>180504</v>
      </c>
      <c r="T1079" t="s">
        <v>978</v>
      </c>
      <c r="U1079" t="s">
        <v>4610</v>
      </c>
      <c r="V1079" t="s">
        <v>4273</v>
      </c>
      <c r="W1079" t="s">
        <v>2310</v>
      </c>
      <c r="X1079" t="s">
        <v>112</v>
      </c>
      <c r="Y1079" t="s">
        <v>112</v>
      </c>
      <c r="Z1079" t="s">
        <v>112</v>
      </c>
      <c r="AA1079" t="s">
        <v>12</v>
      </c>
      <c r="AI1079" t="s">
        <v>148</v>
      </c>
    </row>
    <row r="1080" spans="1:35">
      <c r="A1080" t="s">
        <v>2295</v>
      </c>
      <c r="B1080" t="s">
        <v>5380</v>
      </c>
      <c r="C1080" t="s">
        <v>5664</v>
      </c>
      <c r="D1080" t="s">
        <v>5665</v>
      </c>
      <c r="E1080" t="s">
        <v>5666</v>
      </c>
      <c r="F1080" t="s">
        <v>1424</v>
      </c>
      <c r="G1080" t="s">
        <v>1425</v>
      </c>
      <c r="H1080" t="s">
        <v>4541</v>
      </c>
      <c r="I1080" t="s">
        <v>220</v>
      </c>
      <c r="J1080" t="s">
        <v>4270</v>
      </c>
      <c r="K1080" t="s">
        <v>2304</v>
      </c>
      <c r="L1080" t="s">
        <v>2305</v>
      </c>
      <c r="M1080" t="s">
        <v>174</v>
      </c>
      <c r="N1080" t="s">
        <v>66</v>
      </c>
      <c r="O1080" t="s">
        <v>4659</v>
      </c>
      <c r="P1080" t="s">
        <v>119</v>
      </c>
      <c r="Q1080" t="s">
        <v>120</v>
      </c>
      <c r="R1080" t="s">
        <v>5667</v>
      </c>
      <c r="S1080">
        <v>180507</v>
      </c>
      <c r="T1080" t="s">
        <v>1428</v>
      </c>
      <c r="U1080" t="s">
        <v>4544</v>
      </c>
      <c r="V1080" t="s">
        <v>4273</v>
      </c>
      <c r="W1080" t="s">
        <v>2310</v>
      </c>
      <c r="X1080" t="s">
        <v>112</v>
      </c>
      <c r="Y1080" t="s">
        <v>112</v>
      </c>
      <c r="Z1080" t="s">
        <v>112</v>
      </c>
      <c r="AA1080" t="s">
        <v>12</v>
      </c>
      <c r="AI1080" t="s">
        <v>148</v>
      </c>
    </row>
    <row r="1081" spans="1:35">
      <c r="A1081" t="s">
        <v>2295</v>
      </c>
      <c r="B1081" t="s">
        <v>5380</v>
      </c>
      <c r="C1081" t="s">
        <v>5668</v>
      </c>
      <c r="D1081" t="s">
        <v>5669</v>
      </c>
      <c r="E1081" t="s">
        <v>5670</v>
      </c>
      <c r="F1081" t="s">
        <v>974</v>
      </c>
      <c r="G1081" t="s">
        <v>975</v>
      </c>
      <c r="H1081" t="s">
        <v>4541</v>
      </c>
      <c r="I1081" t="s">
        <v>220</v>
      </c>
      <c r="J1081" t="s">
        <v>4270</v>
      </c>
      <c r="K1081" t="s">
        <v>2304</v>
      </c>
      <c r="L1081" t="s">
        <v>2305</v>
      </c>
      <c r="M1081" t="s">
        <v>174</v>
      </c>
      <c r="N1081" t="s">
        <v>66</v>
      </c>
      <c r="O1081" t="s">
        <v>4659</v>
      </c>
      <c r="P1081" t="s">
        <v>119</v>
      </c>
      <c r="Q1081" t="s">
        <v>120</v>
      </c>
      <c r="R1081" t="s">
        <v>5671</v>
      </c>
      <c r="S1081">
        <v>180507</v>
      </c>
      <c r="T1081" t="s">
        <v>978</v>
      </c>
      <c r="U1081" t="s">
        <v>4544</v>
      </c>
      <c r="V1081" t="s">
        <v>4273</v>
      </c>
      <c r="W1081" t="s">
        <v>2310</v>
      </c>
      <c r="X1081" t="s">
        <v>112</v>
      </c>
      <c r="Y1081" t="s">
        <v>112</v>
      </c>
      <c r="Z1081" t="s">
        <v>112</v>
      </c>
      <c r="AA1081" t="s">
        <v>12</v>
      </c>
      <c r="AI1081" t="s">
        <v>148</v>
      </c>
    </row>
    <row r="1082" spans="1:35">
      <c r="A1082" t="s">
        <v>2295</v>
      </c>
      <c r="B1082" t="s">
        <v>5013</v>
      </c>
      <c r="C1082" t="s">
        <v>5672</v>
      </c>
      <c r="D1082" t="s">
        <v>5673</v>
      </c>
      <c r="E1082" t="s">
        <v>5674</v>
      </c>
      <c r="F1082" t="s">
        <v>495</v>
      </c>
      <c r="G1082" t="s">
        <v>496</v>
      </c>
      <c r="H1082" t="s">
        <v>136</v>
      </c>
      <c r="I1082" t="s">
        <v>137</v>
      </c>
      <c r="J1082" t="s">
        <v>4226</v>
      </c>
      <c r="K1082" t="s">
        <v>4227</v>
      </c>
      <c r="L1082" t="s">
        <v>1405</v>
      </c>
      <c r="M1082" t="s">
        <v>174</v>
      </c>
      <c r="N1082" t="s">
        <v>66</v>
      </c>
      <c r="O1082" t="s">
        <v>141</v>
      </c>
      <c r="P1082" t="s">
        <v>119</v>
      </c>
      <c r="Q1082" t="s">
        <v>120</v>
      </c>
      <c r="R1082" t="s">
        <v>5675</v>
      </c>
      <c r="S1082">
        <v>180525</v>
      </c>
      <c r="T1082" t="s">
        <v>498</v>
      </c>
      <c r="U1082" t="s">
        <v>146</v>
      </c>
      <c r="V1082" t="s">
        <v>4229</v>
      </c>
      <c r="W1082" t="s">
        <v>4133</v>
      </c>
      <c r="X1082" t="s">
        <v>112</v>
      </c>
      <c r="Y1082" t="s">
        <v>178</v>
      </c>
      <c r="Z1082" t="s">
        <v>112</v>
      </c>
      <c r="AA1082" t="s">
        <v>12</v>
      </c>
      <c r="AI1082" t="s">
        <v>148</v>
      </c>
    </row>
    <row r="1083" spans="1:35">
      <c r="A1083" t="s">
        <v>2295</v>
      </c>
      <c r="B1083" t="s">
        <v>5013</v>
      </c>
      <c r="C1083" t="s">
        <v>5676</v>
      </c>
      <c r="D1083" t="s">
        <v>5677</v>
      </c>
      <c r="E1083" t="s">
        <v>5678</v>
      </c>
      <c r="F1083" t="s">
        <v>217</v>
      </c>
      <c r="G1083" t="s">
        <v>218</v>
      </c>
      <c r="H1083" t="s">
        <v>136</v>
      </c>
      <c r="I1083" t="s">
        <v>137</v>
      </c>
      <c r="J1083" t="s">
        <v>4226</v>
      </c>
      <c r="K1083" t="s">
        <v>4227</v>
      </c>
      <c r="L1083" t="s">
        <v>1405</v>
      </c>
      <c r="M1083" t="s">
        <v>174</v>
      </c>
      <c r="N1083" t="s">
        <v>66</v>
      </c>
      <c r="O1083" t="s">
        <v>141</v>
      </c>
      <c r="P1083" t="s">
        <v>119</v>
      </c>
      <c r="Q1083" t="s">
        <v>120</v>
      </c>
      <c r="R1083" t="s">
        <v>5679</v>
      </c>
      <c r="S1083">
        <v>180525</v>
      </c>
      <c r="T1083" t="s">
        <v>223</v>
      </c>
      <c r="U1083" t="s">
        <v>146</v>
      </c>
      <c r="V1083" t="s">
        <v>4229</v>
      </c>
      <c r="W1083" t="s">
        <v>4133</v>
      </c>
      <c r="X1083" t="s">
        <v>112</v>
      </c>
      <c r="Y1083" t="s">
        <v>178</v>
      </c>
      <c r="Z1083" t="s">
        <v>112</v>
      </c>
      <c r="AA1083" t="s">
        <v>12</v>
      </c>
      <c r="AI1083" t="s">
        <v>148</v>
      </c>
    </row>
    <row r="1084" spans="1:35">
      <c r="A1084" t="s">
        <v>2295</v>
      </c>
      <c r="B1084" t="s">
        <v>5289</v>
      </c>
      <c r="C1084" t="s">
        <v>5680</v>
      </c>
      <c r="D1084" t="s">
        <v>5681</v>
      </c>
      <c r="E1084" t="s">
        <v>5682</v>
      </c>
      <c r="F1084" t="s">
        <v>217</v>
      </c>
      <c r="G1084" t="s">
        <v>218</v>
      </c>
      <c r="H1084" t="s">
        <v>219</v>
      </c>
      <c r="I1084" t="s">
        <v>220</v>
      </c>
      <c r="J1084" t="s">
        <v>4270</v>
      </c>
      <c r="K1084" t="s">
        <v>2304</v>
      </c>
      <c r="L1084" t="s">
        <v>2305</v>
      </c>
      <c r="M1084" t="s">
        <v>174</v>
      </c>
      <c r="N1084" t="s">
        <v>66</v>
      </c>
      <c r="O1084" t="s">
        <v>141</v>
      </c>
      <c r="P1084" t="s">
        <v>119</v>
      </c>
      <c r="Q1084" t="s">
        <v>120</v>
      </c>
      <c r="R1084" t="s">
        <v>5683</v>
      </c>
      <c r="S1084">
        <v>180608</v>
      </c>
      <c r="T1084" t="s">
        <v>223</v>
      </c>
      <c r="U1084" t="s">
        <v>542</v>
      </c>
      <c r="V1084" t="s">
        <v>4273</v>
      </c>
      <c r="W1084" t="s">
        <v>2310</v>
      </c>
      <c r="X1084" t="s">
        <v>112</v>
      </c>
      <c r="Y1084" t="s">
        <v>112</v>
      </c>
      <c r="Z1084" t="s">
        <v>112</v>
      </c>
      <c r="AA1084" t="s">
        <v>12</v>
      </c>
      <c r="AI1084" t="s">
        <v>148</v>
      </c>
    </row>
    <row r="1085" spans="1:35">
      <c r="A1085" t="s">
        <v>2295</v>
      </c>
      <c r="B1085" t="s">
        <v>5011</v>
      </c>
      <c r="C1085" t="s">
        <v>5684</v>
      </c>
      <c r="D1085" t="s">
        <v>5685</v>
      </c>
      <c r="E1085" t="s">
        <v>5686</v>
      </c>
      <c r="F1085" t="s">
        <v>217</v>
      </c>
      <c r="G1085" t="s">
        <v>218</v>
      </c>
      <c r="H1085" t="s">
        <v>5687</v>
      </c>
      <c r="I1085" t="s">
        <v>5688</v>
      </c>
      <c r="J1085" t="s">
        <v>4270</v>
      </c>
      <c r="K1085" t="s">
        <v>2304</v>
      </c>
      <c r="L1085" t="s">
        <v>2305</v>
      </c>
      <c r="M1085" t="s">
        <v>174</v>
      </c>
      <c r="N1085" t="s">
        <v>66</v>
      </c>
      <c r="O1085" t="s">
        <v>141</v>
      </c>
      <c r="P1085" t="s">
        <v>119</v>
      </c>
      <c r="Q1085" t="s">
        <v>120</v>
      </c>
      <c r="R1085" t="s">
        <v>5689</v>
      </c>
      <c r="S1085">
        <v>180607</v>
      </c>
      <c r="T1085" t="s">
        <v>223</v>
      </c>
      <c r="U1085" t="s">
        <v>5690</v>
      </c>
      <c r="V1085" t="s">
        <v>4273</v>
      </c>
      <c r="W1085" t="s">
        <v>2310</v>
      </c>
      <c r="X1085" t="s">
        <v>112</v>
      </c>
      <c r="Y1085" t="s">
        <v>112</v>
      </c>
      <c r="Z1085" t="s">
        <v>112</v>
      </c>
      <c r="AA1085" t="s">
        <v>12</v>
      </c>
      <c r="AI1085" t="s">
        <v>148</v>
      </c>
    </row>
    <row r="1086" spans="1:35">
      <c r="A1086" t="s">
        <v>2295</v>
      </c>
      <c r="B1086" t="s">
        <v>5011</v>
      </c>
      <c r="C1086" t="s">
        <v>5691</v>
      </c>
      <c r="D1086" t="s">
        <v>5692</v>
      </c>
      <c r="E1086" t="s">
        <v>5693</v>
      </c>
      <c r="F1086" t="s">
        <v>217</v>
      </c>
      <c r="G1086" t="s">
        <v>218</v>
      </c>
      <c r="H1086" t="s">
        <v>4926</v>
      </c>
      <c r="I1086" t="s">
        <v>5694</v>
      </c>
      <c r="J1086" t="s">
        <v>4270</v>
      </c>
      <c r="K1086" t="s">
        <v>2304</v>
      </c>
      <c r="L1086" t="s">
        <v>2305</v>
      </c>
      <c r="M1086" t="s">
        <v>174</v>
      </c>
      <c r="N1086" t="s">
        <v>66</v>
      </c>
      <c r="O1086" t="s">
        <v>141</v>
      </c>
      <c r="P1086" t="s">
        <v>119</v>
      </c>
      <c r="Q1086" t="s">
        <v>120</v>
      </c>
      <c r="R1086" t="s">
        <v>5695</v>
      </c>
      <c r="S1086">
        <v>180607</v>
      </c>
      <c r="T1086" t="s">
        <v>223</v>
      </c>
      <c r="U1086" t="s">
        <v>4928</v>
      </c>
      <c r="V1086" t="s">
        <v>4273</v>
      </c>
      <c r="W1086" t="s">
        <v>2310</v>
      </c>
      <c r="X1086" t="s">
        <v>112</v>
      </c>
      <c r="Y1086" t="s">
        <v>112</v>
      </c>
      <c r="Z1086" t="s">
        <v>112</v>
      </c>
      <c r="AA1086" t="s">
        <v>12</v>
      </c>
      <c r="AI1086" t="s">
        <v>148</v>
      </c>
    </row>
    <row r="1087" spans="1:35">
      <c r="A1087" t="s">
        <v>2295</v>
      </c>
      <c r="B1087" t="s">
        <v>5013</v>
      </c>
      <c r="C1087" t="s">
        <v>5696</v>
      </c>
      <c r="D1087" t="s">
        <v>5697</v>
      </c>
      <c r="E1087" t="s">
        <v>5698</v>
      </c>
      <c r="F1087" t="s">
        <v>263</v>
      </c>
      <c r="G1087" t="s">
        <v>264</v>
      </c>
      <c r="H1087" t="s">
        <v>183</v>
      </c>
      <c r="I1087" t="s">
        <v>137</v>
      </c>
      <c r="J1087" t="s">
        <v>4187</v>
      </c>
      <c r="K1087" t="s">
        <v>4188</v>
      </c>
      <c r="L1087" t="s">
        <v>1405</v>
      </c>
      <c r="M1087" t="s">
        <v>174</v>
      </c>
      <c r="N1087" t="s">
        <v>66</v>
      </c>
      <c r="O1087" t="s">
        <v>141</v>
      </c>
      <c r="P1087" t="s">
        <v>142</v>
      </c>
      <c r="Q1087" t="s">
        <v>120</v>
      </c>
      <c r="R1087" t="s">
        <v>5699</v>
      </c>
      <c r="S1087">
        <v>141024</v>
      </c>
      <c r="T1087" t="s">
        <v>268</v>
      </c>
      <c r="U1087" t="s">
        <v>186</v>
      </c>
      <c r="V1087" t="s">
        <v>4190</v>
      </c>
      <c r="W1087" t="s">
        <v>4133</v>
      </c>
      <c r="X1087" t="s">
        <v>112</v>
      </c>
      <c r="Y1087" t="s">
        <v>178</v>
      </c>
      <c r="Z1087" t="s">
        <v>112</v>
      </c>
      <c r="AA1087" t="s">
        <v>142</v>
      </c>
      <c r="AI1087" t="s">
        <v>148</v>
      </c>
    </row>
    <row r="1088" spans="1:35">
      <c r="A1088" t="s">
        <v>2295</v>
      </c>
      <c r="B1088" t="s">
        <v>5011</v>
      </c>
      <c r="C1088" t="s">
        <v>5696</v>
      </c>
      <c r="D1088" t="s">
        <v>5700</v>
      </c>
      <c r="E1088" t="s">
        <v>5701</v>
      </c>
      <c r="F1088" t="s">
        <v>5702</v>
      </c>
      <c r="G1088" t="s">
        <v>578</v>
      </c>
      <c r="H1088" t="s">
        <v>219</v>
      </c>
      <c r="I1088" t="s">
        <v>220</v>
      </c>
      <c r="J1088" t="s">
        <v>4270</v>
      </c>
      <c r="K1088" t="s">
        <v>2304</v>
      </c>
      <c r="L1088" t="s">
        <v>2305</v>
      </c>
      <c r="M1088" t="s">
        <v>174</v>
      </c>
      <c r="N1088" t="s">
        <v>66</v>
      </c>
      <c r="O1088" t="s">
        <v>141</v>
      </c>
      <c r="P1088" t="s">
        <v>119</v>
      </c>
      <c r="Q1088" t="s">
        <v>120</v>
      </c>
      <c r="R1088" t="s">
        <v>5703</v>
      </c>
      <c r="S1088">
        <v>180608</v>
      </c>
      <c r="T1088" t="s">
        <v>5704</v>
      </c>
      <c r="U1088" t="s">
        <v>542</v>
      </c>
      <c r="V1088" t="s">
        <v>4273</v>
      </c>
      <c r="W1088" t="s">
        <v>2310</v>
      </c>
      <c r="X1088" t="s">
        <v>112</v>
      </c>
      <c r="Y1088" t="s">
        <v>112</v>
      </c>
      <c r="Z1088" t="s">
        <v>112</v>
      </c>
      <c r="AA1088" t="s">
        <v>12</v>
      </c>
      <c r="AI1088" t="s">
        <v>148</v>
      </c>
    </row>
    <row r="1089" spans="1:35">
      <c r="A1089" t="s">
        <v>2295</v>
      </c>
      <c r="B1089" t="s">
        <v>5013</v>
      </c>
      <c r="C1089" t="s">
        <v>5705</v>
      </c>
      <c r="D1089" t="s">
        <v>5706</v>
      </c>
      <c r="E1089" t="s">
        <v>5707</v>
      </c>
      <c r="F1089" t="s">
        <v>495</v>
      </c>
      <c r="G1089" t="s">
        <v>496</v>
      </c>
      <c r="H1089" t="s">
        <v>136</v>
      </c>
      <c r="I1089" t="s">
        <v>137</v>
      </c>
      <c r="J1089" t="s">
        <v>4226</v>
      </c>
      <c r="K1089" t="s">
        <v>4227</v>
      </c>
      <c r="L1089" t="s">
        <v>1405</v>
      </c>
      <c r="M1089" t="s">
        <v>174</v>
      </c>
      <c r="N1089" t="s">
        <v>66</v>
      </c>
      <c r="O1089" t="s">
        <v>141</v>
      </c>
      <c r="P1089" t="s">
        <v>119</v>
      </c>
      <c r="Q1089" t="s">
        <v>120</v>
      </c>
      <c r="R1089" t="s">
        <v>5708</v>
      </c>
      <c r="S1089">
        <v>180629</v>
      </c>
      <c r="T1089" t="s">
        <v>498</v>
      </c>
      <c r="U1089" t="s">
        <v>146</v>
      </c>
      <c r="V1089" t="s">
        <v>4229</v>
      </c>
      <c r="W1089" t="s">
        <v>4199</v>
      </c>
      <c r="X1089" t="s">
        <v>112</v>
      </c>
      <c r="Y1089" t="s">
        <v>178</v>
      </c>
      <c r="Z1089" t="s">
        <v>112</v>
      </c>
      <c r="AA1089" t="s">
        <v>12</v>
      </c>
      <c r="AI1089" t="s">
        <v>148</v>
      </c>
    </row>
    <row r="1090" spans="1:35">
      <c r="A1090" t="s">
        <v>2295</v>
      </c>
      <c r="B1090" t="s">
        <v>5011</v>
      </c>
      <c r="C1090" t="s">
        <v>5709</v>
      </c>
      <c r="D1090" t="s">
        <v>5710</v>
      </c>
      <c r="E1090" t="s">
        <v>5711</v>
      </c>
      <c r="F1090" t="s">
        <v>577</v>
      </c>
      <c r="G1090" t="s">
        <v>578</v>
      </c>
      <c r="H1090" t="s">
        <v>219</v>
      </c>
      <c r="I1090" t="s">
        <v>220</v>
      </c>
      <c r="J1090" t="s">
        <v>4270</v>
      </c>
      <c r="K1090" t="s">
        <v>2304</v>
      </c>
      <c r="L1090" t="s">
        <v>2305</v>
      </c>
      <c r="M1090" t="s">
        <v>174</v>
      </c>
      <c r="N1090" t="s">
        <v>66</v>
      </c>
      <c r="O1090" t="s">
        <v>141</v>
      </c>
      <c r="P1090" t="s">
        <v>119</v>
      </c>
      <c r="Q1090" t="s">
        <v>120</v>
      </c>
      <c r="R1090" t="s">
        <v>5712</v>
      </c>
      <c r="S1090">
        <v>180702</v>
      </c>
      <c r="T1090" t="s">
        <v>580</v>
      </c>
      <c r="U1090" t="s">
        <v>542</v>
      </c>
      <c r="V1090" t="s">
        <v>4273</v>
      </c>
      <c r="W1090" t="s">
        <v>2310</v>
      </c>
      <c r="X1090" t="s">
        <v>112</v>
      </c>
      <c r="Y1090" t="s">
        <v>112</v>
      </c>
      <c r="Z1090" t="s">
        <v>112</v>
      </c>
      <c r="AA1090" t="s">
        <v>12</v>
      </c>
      <c r="AI1090" t="s">
        <v>148</v>
      </c>
    </row>
    <row r="1091" spans="1:35">
      <c r="A1091" t="s">
        <v>2295</v>
      </c>
      <c r="B1091" t="s">
        <v>5011</v>
      </c>
      <c r="C1091" t="s">
        <v>5713</v>
      </c>
      <c r="D1091" t="s">
        <v>5714</v>
      </c>
      <c r="E1091" t="s">
        <v>5715</v>
      </c>
      <c r="F1091" t="s">
        <v>974</v>
      </c>
      <c r="G1091" t="s">
        <v>975</v>
      </c>
      <c r="H1091" t="s">
        <v>219</v>
      </c>
      <c r="I1091" t="s">
        <v>220</v>
      </c>
      <c r="J1091" t="s">
        <v>4270</v>
      </c>
      <c r="K1091" t="s">
        <v>2304</v>
      </c>
      <c r="L1091" t="s">
        <v>2305</v>
      </c>
      <c r="M1091" t="s">
        <v>174</v>
      </c>
      <c r="N1091" t="s">
        <v>66</v>
      </c>
      <c r="O1091" t="s">
        <v>141</v>
      </c>
      <c r="P1091" t="s">
        <v>119</v>
      </c>
      <c r="Q1091" t="s">
        <v>120</v>
      </c>
      <c r="R1091" t="s">
        <v>5716</v>
      </c>
      <c r="S1091">
        <v>180717</v>
      </c>
      <c r="T1091" t="s">
        <v>978</v>
      </c>
      <c r="U1091" t="s">
        <v>542</v>
      </c>
      <c r="V1091" t="s">
        <v>4273</v>
      </c>
      <c r="W1091" t="s">
        <v>2310</v>
      </c>
      <c r="X1091" t="s">
        <v>112</v>
      </c>
      <c r="Y1091" t="s">
        <v>112</v>
      </c>
      <c r="Z1091" t="s">
        <v>112</v>
      </c>
      <c r="AA1091" t="s">
        <v>12</v>
      </c>
      <c r="AI1091" t="s">
        <v>148</v>
      </c>
    </row>
    <row r="1092" spans="1:35">
      <c r="A1092" t="s">
        <v>2295</v>
      </c>
      <c r="B1092" t="s">
        <v>5011</v>
      </c>
      <c r="C1092" t="s">
        <v>5717</v>
      </c>
      <c r="D1092" t="s">
        <v>5718</v>
      </c>
      <c r="E1092" t="s">
        <v>5719</v>
      </c>
      <c r="F1092" t="s">
        <v>495</v>
      </c>
      <c r="G1092" t="s">
        <v>496</v>
      </c>
      <c r="H1092" t="s">
        <v>219</v>
      </c>
      <c r="I1092" t="s">
        <v>220</v>
      </c>
      <c r="J1092" t="s">
        <v>4270</v>
      </c>
      <c r="K1092" t="s">
        <v>2304</v>
      </c>
      <c r="L1092" t="s">
        <v>2305</v>
      </c>
      <c r="M1092" t="s">
        <v>174</v>
      </c>
      <c r="N1092" t="s">
        <v>66</v>
      </c>
      <c r="O1092" t="s">
        <v>141</v>
      </c>
      <c r="P1092" t="s">
        <v>119</v>
      </c>
      <c r="Q1092" t="s">
        <v>120</v>
      </c>
      <c r="R1092" t="s">
        <v>5720</v>
      </c>
      <c r="S1092">
        <v>180717</v>
      </c>
      <c r="T1092" t="s">
        <v>498</v>
      </c>
      <c r="U1092" t="s">
        <v>542</v>
      </c>
      <c r="V1092" t="s">
        <v>4273</v>
      </c>
      <c r="W1092" t="s">
        <v>2310</v>
      </c>
      <c r="X1092" t="s">
        <v>112</v>
      </c>
      <c r="Y1092" t="s">
        <v>112</v>
      </c>
      <c r="Z1092" t="s">
        <v>112</v>
      </c>
      <c r="AA1092" t="s">
        <v>12</v>
      </c>
      <c r="AI1092" t="s">
        <v>148</v>
      </c>
    </row>
    <row r="1093" spans="1:35">
      <c r="A1093" t="s">
        <v>2295</v>
      </c>
      <c r="B1093" t="s">
        <v>5013</v>
      </c>
      <c r="C1093" t="s">
        <v>5721</v>
      </c>
      <c r="D1093" t="s">
        <v>5722</v>
      </c>
      <c r="E1093" t="s">
        <v>5723</v>
      </c>
      <c r="F1093" t="s">
        <v>974</v>
      </c>
      <c r="G1093" t="s">
        <v>975</v>
      </c>
      <c r="H1093" t="s">
        <v>136</v>
      </c>
      <c r="I1093" t="s">
        <v>137</v>
      </c>
      <c r="J1093" t="s">
        <v>4236</v>
      </c>
      <c r="K1093" t="s">
        <v>4237</v>
      </c>
      <c r="L1093" t="s">
        <v>1405</v>
      </c>
      <c r="M1093" t="s">
        <v>174</v>
      </c>
      <c r="N1093" t="s">
        <v>66</v>
      </c>
      <c r="O1093" t="s">
        <v>141</v>
      </c>
      <c r="P1093" t="s">
        <v>119</v>
      </c>
      <c r="Q1093" t="s">
        <v>120</v>
      </c>
      <c r="R1093" t="s">
        <v>5724</v>
      </c>
      <c r="S1093">
        <v>180813</v>
      </c>
      <c r="T1093" t="s">
        <v>978</v>
      </c>
      <c r="U1093" t="s">
        <v>146</v>
      </c>
      <c r="V1093" t="s">
        <v>4240</v>
      </c>
      <c r="W1093" t="s">
        <v>4199</v>
      </c>
      <c r="X1093" t="s">
        <v>112</v>
      </c>
      <c r="Y1093" t="s">
        <v>178</v>
      </c>
      <c r="Z1093" t="s">
        <v>112</v>
      </c>
      <c r="AA1093" t="s">
        <v>12</v>
      </c>
      <c r="AI1093" t="s">
        <v>148</v>
      </c>
    </row>
    <row r="1094" spans="1:35">
      <c r="A1094" t="s">
        <v>2295</v>
      </c>
      <c r="B1094" t="s">
        <v>5011</v>
      </c>
      <c r="C1094" t="s">
        <v>5725</v>
      </c>
      <c r="D1094" t="s">
        <v>5726</v>
      </c>
      <c r="E1094" t="s">
        <v>5727</v>
      </c>
      <c r="F1094" t="s">
        <v>1424</v>
      </c>
      <c r="G1094" t="s">
        <v>1425</v>
      </c>
      <c r="H1094" t="s">
        <v>219</v>
      </c>
      <c r="I1094" t="s">
        <v>220</v>
      </c>
      <c r="J1094" t="s">
        <v>4270</v>
      </c>
      <c r="K1094" t="s">
        <v>2304</v>
      </c>
      <c r="L1094" t="s">
        <v>2305</v>
      </c>
      <c r="M1094" t="s">
        <v>174</v>
      </c>
      <c r="N1094" t="s">
        <v>66</v>
      </c>
      <c r="O1094" t="s">
        <v>141</v>
      </c>
      <c r="P1094" t="s">
        <v>119</v>
      </c>
      <c r="Q1094" t="s">
        <v>2321</v>
      </c>
      <c r="T1094" t="s">
        <v>1428</v>
      </c>
      <c r="U1094" t="s">
        <v>542</v>
      </c>
      <c r="V1094" t="s">
        <v>4273</v>
      </c>
      <c r="W1094" t="s">
        <v>2310</v>
      </c>
      <c r="X1094" t="s">
        <v>112</v>
      </c>
      <c r="Y1094" t="s">
        <v>112</v>
      </c>
      <c r="Z1094" t="s">
        <v>112</v>
      </c>
      <c r="AA1094" t="s">
        <v>12</v>
      </c>
      <c r="AG1094" t="s">
        <v>5728</v>
      </c>
      <c r="AI1094" t="s">
        <v>148</v>
      </c>
    </row>
    <row r="1095" spans="1:35">
      <c r="A1095" t="s">
        <v>2295</v>
      </c>
      <c r="B1095" t="s">
        <v>5011</v>
      </c>
      <c r="C1095" t="s">
        <v>5729</v>
      </c>
      <c r="D1095" t="s">
        <v>5730</v>
      </c>
      <c r="E1095" t="s">
        <v>5731</v>
      </c>
      <c r="F1095" t="s">
        <v>974</v>
      </c>
      <c r="G1095" t="s">
        <v>975</v>
      </c>
      <c r="H1095" t="s">
        <v>219</v>
      </c>
      <c r="I1095" t="s">
        <v>220</v>
      </c>
      <c r="J1095" t="s">
        <v>4258</v>
      </c>
      <c r="K1095" t="s">
        <v>2304</v>
      </c>
      <c r="L1095" t="s">
        <v>2305</v>
      </c>
      <c r="M1095" t="s">
        <v>174</v>
      </c>
      <c r="N1095" t="s">
        <v>66</v>
      </c>
      <c r="O1095" t="s">
        <v>141</v>
      </c>
      <c r="P1095" t="s">
        <v>119</v>
      </c>
      <c r="Q1095" t="s">
        <v>120</v>
      </c>
      <c r="R1095" t="s">
        <v>5732</v>
      </c>
      <c r="S1095">
        <v>180829</v>
      </c>
      <c r="T1095" t="s">
        <v>978</v>
      </c>
      <c r="U1095" t="s">
        <v>542</v>
      </c>
      <c r="V1095" t="s">
        <v>4260</v>
      </c>
      <c r="W1095" t="s">
        <v>2310</v>
      </c>
      <c r="X1095" t="s">
        <v>112</v>
      </c>
      <c r="Y1095" t="s">
        <v>112</v>
      </c>
      <c r="Z1095" t="s">
        <v>112</v>
      </c>
      <c r="AA1095" t="s">
        <v>12</v>
      </c>
      <c r="AI1095" t="s">
        <v>148</v>
      </c>
    </row>
    <row r="1096" spans="1:35">
      <c r="A1096" t="s">
        <v>2295</v>
      </c>
      <c r="B1096" t="s">
        <v>5011</v>
      </c>
      <c r="C1096" t="s">
        <v>5733</v>
      </c>
      <c r="D1096" t="s">
        <v>5734</v>
      </c>
      <c r="E1096" t="s">
        <v>5735</v>
      </c>
      <c r="F1096" t="s">
        <v>495</v>
      </c>
      <c r="G1096" t="s">
        <v>496</v>
      </c>
      <c r="H1096" t="s">
        <v>219</v>
      </c>
      <c r="I1096" t="s">
        <v>220</v>
      </c>
      <c r="J1096" t="s">
        <v>4258</v>
      </c>
      <c r="K1096" t="s">
        <v>2304</v>
      </c>
      <c r="L1096" t="s">
        <v>2305</v>
      </c>
      <c r="M1096" t="s">
        <v>174</v>
      </c>
      <c r="N1096" t="s">
        <v>66</v>
      </c>
      <c r="O1096" t="s">
        <v>141</v>
      </c>
      <c r="P1096" t="s">
        <v>119</v>
      </c>
      <c r="Q1096" t="s">
        <v>120</v>
      </c>
      <c r="R1096" t="s">
        <v>5736</v>
      </c>
      <c r="S1096">
        <v>180830</v>
      </c>
      <c r="T1096" t="s">
        <v>498</v>
      </c>
      <c r="U1096" t="s">
        <v>542</v>
      </c>
      <c r="V1096" t="s">
        <v>4260</v>
      </c>
      <c r="W1096" t="s">
        <v>2310</v>
      </c>
      <c r="X1096" t="s">
        <v>112</v>
      </c>
      <c r="Y1096" t="s">
        <v>112</v>
      </c>
      <c r="Z1096" t="s">
        <v>112</v>
      </c>
      <c r="AA1096" t="s">
        <v>12</v>
      </c>
      <c r="AI1096" t="s">
        <v>148</v>
      </c>
    </row>
    <row r="1097" spans="1:35">
      <c r="A1097" t="s">
        <v>2295</v>
      </c>
      <c r="B1097" t="s">
        <v>5011</v>
      </c>
      <c r="C1097" t="s">
        <v>5737</v>
      </c>
      <c r="D1097" t="s">
        <v>5738</v>
      </c>
      <c r="E1097" t="s">
        <v>5739</v>
      </c>
      <c r="F1097" t="s">
        <v>4268</v>
      </c>
      <c r="G1097" t="s">
        <v>4269</v>
      </c>
      <c r="H1097" t="s">
        <v>219</v>
      </c>
      <c r="I1097" t="s">
        <v>220</v>
      </c>
      <c r="J1097" t="s">
        <v>4270</v>
      </c>
      <c r="K1097" t="s">
        <v>2304</v>
      </c>
      <c r="L1097" t="s">
        <v>2305</v>
      </c>
      <c r="M1097" t="s">
        <v>174</v>
      </c>
      <c r="N1097" t="s">
        <v>66</v>
      </c>
      <c r="O1097" t="s">
        <v>141</v>
      </c>
      <c r="P1097" t="s">
        <v>119</v>
      </c>
      <c r="Q1097" t="s">
        <v>120</v>
      </c>
      <c r="R1097" t="s">
        <v>5740</v>
      </c>
      <c r="S1097">
        <v>180920</v>
      </c>
      <c r="T1097" t="s">
        <v>4272</v>
      </c>
      <c r="U1097" t="s">
        <v>542</v>
      </c>
      <c r="V1097" t="s">
        <v>4273</v>
      </c>
      <c r="W1097" t="s">
        <v>2310</v>
      </c>
      <c r="X1097" t="s">
        <v>112</v>
      </c>
      <c r="Y1097" t="s">
        <v>112</v>
      </c>
      <c r="Z1097" t="s">
        <v>112</v>
      </c>
      <c r="AA1097" t="s">
        <v>12</v>
      </c>
      <c r="AI1097" t="s">
        <v>148</v>
      </c>
    </row>
    <row r="1098" spans="1:35">
      <c r="A1098" t="s">
        <v>2295</v>
      </c>
      <c r="B1098" t="s">
        <v>5013</v>
      </c>
      <c r="C1098" t="s">
        <v>5741</v>
      </c>
      <c r="D1098" t="s">
        <v>5742</v>
      </c>
      <c r="E1098" t="s">
        <v>5743</v>
      </c>
      <c r="F1098" t="s">
        <v>1244</v>
      </c>
      <c r="G1098" t="s">
        <v>1245</v>
      </c>
      <c r="H1098" t="s">
        <v>183</v>
      </c>
      <c r="I1098" t="s">
        <v>137</v>
      </c>
      <c r="J1098" t="s">
        <v>4187</v>
      </c>
      <c r="K1098" t="s">
        <v>4188</v>
      </c>
      <c r="L1098" t="s">
        <v>1405</v>
      </c>
      <c r="M1098" t="s">
        <v>174</v>
      </c>
      <c r="N1098" t="s">
        <v>66</v>
      </c>
      <c r="O1098" t="s">
        <v>141</v>
      </c>
      <c r="P1098" t="s">
        <v>142</v>
      </c>
      <c r="Q1098" t="s">
        <v>120</v>
      </c>
      <c r="R1098" t="s">
        <v>5744</v>
      </c>
      <c r="S1098">
        <v>141024</v>
      </c>
      <c r="T1098" t="s">
        <v>1247</v>
      </c>
      <c r="U1098" t="s">
        <v>186</v>
      </c>
      <c r="V1098" t="s">
        <v>4190</v>
      </c>
      <c r="W1098" t="s">
        <v>4133</v>
      </c>
      <c r="X1098" t="s">
        <v>112</v>
      </c>
      <c r="Y1098" t="s">
        <v>178</v>
      </c>
      <c r="Z1098" t="s">
        <v>112</v>
      </c>
      <c r="AA1098" t="s">
        <v>142</v>
      </c>
      <c r="AI1098" t="s">
        <v>148</v>
      </c>
    </row>
    <row r="1099" spans="1:35">
      <c r="A1099" t="s">
        <v>2295</v>
      </c>
      <c r="B1099" t="s">
        <v>5380</v>
      </c>
      <c r="C1099" t="s">
        <v>5741</v>
      </c>
      <c r="D1099" t="s">
        <v>5745</v>
      </c>
      <c r="E1099" t="s">
        <v>5746</v>
      </c>
      <c r="F1099" t="s">
        <v>5089</v>
      </c>
      <c r="G1099" t="s">
        <v>5089</v>
      </c>
      <c r="H1099" t="s">
        <v>219</v>
      </c>
      <c r="I1099" t="s">
        <v>220</v>
      </c>
      <c r="J1099" t="s">
        <v>4270</v>
      </c>
      <c r="K1099" t="s">
        <v>2304</v>
      </c>
      <c r="L1099" t="s">
        <v>2305</v>
      </c>
      <c r="M1099" t="s">
        <v>174</v>
      </c>
      <c r="N1099" t="s">
        <v>66</v>
      </c>
      <c r="O1099" t="s">
        <v>4659</v>
      </c>
      <c r="P1099" t="s">
        <v>119</v>
      </c>
      <c r="Q1099" t="s">
        <v>2321</v>
      </c>
      <c r="T1099" t="s">
        <v>5089</v>
      </c>
      <c r="U1099" t="s">
        <v>542</v>
      </c>
      <c r="V1099" t="s">
        <v>4273</v>
      </c>
      <c r="W1099" t="s">
        <v>2310</v>
      </c>
      <c r="X1099" t="s">
        <v>112</v>
      </c>
      <c r="Y1099" t="s">
        <v>112</v>
      </c>
      <c r="Z1099" t="s">
        <v>112</v>
      </c>
      <c r="AA1099" t="s">
        <v>12</v>
      </c>
      <c r="AG1099" t="s">
        <v>5747</v>
      </c>
      <c r="AI1099" t="s">
        <v>148</v>
      </c>
    </row>
    <row r="1100" spans="1:35">
      <c r="A1100" t="s">
        <v>2295</v>
      </c>
      <c r="B1100" t="s">
        <v>5013</v>
      </c>
      <c r="C1100" t="s">
        <v>5748</v>
      </c>
      <c r="D1100" t="s">
        <v>5749</v>
      </c>
      <c r="E1100" t="s">
        <v>5750</v>
      </c>
      <c r="F1100" t="s">
        <v>422</v>
      </c>
      <c r="G1100" t="s">
        <v>719</v>
      </c>
      <c r="H1100" t="s">
        <v>136</v>
      </c>
      <c r="I1100" t="s">
        <v>137</v>
      </c>
      <c r="J1100" t="s">
        <v>4226</v>
      </c>
      <c r="K1100" t="s">
        <v>4227</v>
      </c>
      <c r="L1100" t="s">
        <v>1405</v>
      </c>
      <c r="M1100" t="s">
        <v>174</v>
      </c>
      <c r="N1100" t="s">
        <v>66</v>
      </c>
      <c r="O1100" t="s">
        <v>141</v>
      </c>
      <c r="P1100" t="s">
        <v>119</v>
      </c>
      <c r="Q1100" t="s">
        <v>120</v>
      </c>
      <c r="R1100" t="s">
        <v>5751</v>
      </c>
      <c r="S1100">
        <v>181107</v>
      </c>
      <c r="T1100" t="s">
        <v>426</v>
      </c>
      <c r="U1100" t="s">
        <v>146</v>
      </c>
      <c r="V1100" t="s">
        <v>4229</v>
      </c>
      <c r="W1100" t="s">
        <v>4133</v>
      </c>
      <c r="X1100" t="s">
        <v>112</v>
      </c>
      <c r="Y1100" t="s">
        <v>178</v>
      </c>
      <c r="Z1100" t="s">
        <v>112</v>
      </c>
      <c r="AA1100" t="s">
        <v>12</v>
      </c>
      <c r="AI1100" t="s">
        <v>148</v>
      </c>
    </row>
    <row r="1101" spans="1:35">
      <c r="A1101" t="s">
        <v>2295</v>
      </c>
      <c r="B1101" t="s">
        <v>5013</v>
      </c>
      <c r="C1101" t="s">
        <v>5752</v>
      </c>
      <c r="D1101" t="s">
        <v>5753</v>
      </c>
      <c r="E1101" t="s">
        <v>5754</v>
      </c>
      <c r="F1101" t="s">
        <v>4268</v>
      </c>
      <c r="G1101" t="s">
        <v>4269</v>
      </c>
      <c r="H1101" t="s">
        <v>136</v>
      </c>
      <c r="I1101" t="s">
        <v>137</v>
      </c>
      <c r="J1101" t="s">
        <v>4226</v>
      </c>
      <c r="K1101" t="s">
        <v>4227</v>
      </c>
      <c r="L1101" t="s">
        <v>1405</v>
      </c>
      <c r="M1101" t="s">
        <v>174</v>
      </c>
      <c r="N1101" t="s">
        <v>66</v>
      </c>
      <c r="O1101" t="s">
        <v>141</v>
      </c>
      <c r="P1101" t="s">
        <v>119</v>
      </c>
      <c r="Q1101" t="s">
        <v>120</v>
      </c>
      <c r="R1101" t="s">
        <v>5755</v>
      </c>
      <c r="S1101">
        <v>190107</v>
      </c>
      <c r="T1101" t="s">
        <v>4272</v>
      </c>
      <c r="U1101" t="s">
        <v>146</v>
      </c>
      <c r="V1101" t="s">
        <v>4229</v>
      </c>
      <c r="W1101" t="s">
        <v>4133</v>
      </c>
      <c r="X1101" t="s">
        <v>112</v>
      </c>
      <c r="Y1101" t="s">
        <v>178</v>
      </c>
      <c r="Z1101" t="s">
        <v>112</v>
      </c>
      <c r="AA1101" t="s">
        <v>12</v>
      </c>
      <c r="AI1101" t="s">
        <v>148</v>
      </c>
    </row>
    <row r="1102" spans="1:35">
      <c r="A1102" t="s">
        <v>2295</v>
      </c>
      <c r="B1102" t="s">
        <v>5013</v>
      </c>
      <c r="C1102" t="s">
        <v>5756</v>
      </c>
      <c r="D1102" t="s">
        <v>5757</v>
      </c>
      <c r="E1102" t="s">
        <v>5758</v>
      </c>
      <c r="F1102" t="s">
        <v>4268</v>
      </c>
      <c r="G1102" t="s">
        <v>4269</v>
      </c>
      <c r="H1102" t="s">
        <v>136</v>
      </c>
      <c r="I1102" t="s">
        <v>137</v>
      </c>
      <c r="J1102" t="s">
        <v>4226</v>
      </c>
      <c r="K1102" t="s">
        <v>4227</v>
      </c>
      <c r="L1102" t="s">
        <v>1405</v>
      </c>
      <c r="M1102" t="s">
        <v>174</v>
      </c>
      <c r="N1102" t="s">
        <v>66</v>
      </c>
      <c r="O1102" t="s">
        <v>141</v>
      </c>
      <c r="P1102" t="s">
        <v>119</v>
      </c>
      <c r="Q1102" t="s">
        <v>120</v>
      </c>
      <c r="R1102" t="s">
        <v>5759</v>
      </c>
      <c r="S1102">
        <v>190110</v>
      </c>
      <c r="T1102" t="s">
        <v>4272</v>
      </c>
      <c r="U1102" t="s">
        <v>146</v>
      </c>
      <c r="V1102" t="s">
        <v>4229</v>
      </c>
      <c r="W1102" t="s">
        <v>5760</v>
      </c>
      <c r="X1102" t="s">
        <v>112</v>
      </c>
      <c r="Y1102" t="s">
        <v>178</v>
      </c>
      <c r="Z1102" t="s">
        <v>112</v>
      </c>
      <c r="AA1102" t="s">
        <v>12</v>
      </c>
      <c r="AI1102" t="s">
        <v>148</v>
      </c>
    </row>
    <row r="1103" spans="1:35">
      <c r="A1103" t="s">
        <v>2295</v>
      </c>
      <c r="B1103" t="s">
        <v>5013</v>
      </c>
      <c r="C1103" t="s">
        <v>5761</v>
      </c>
      <c r="D1103" t="s">
        <v>5762</v>
      </c>
      <c r="E1103" t="s">
        <v>5763</v>
      </c>
      <c r="F1103" t="s">
        <v>422</v>
      </c>
      <c r="G1103" t="s">
        <v>719</v>
      </c>
      <c r="H1103" t="s">
        <v>136</v>
      </c>
      <c r="I1103" t="s">
        <v>137</v>
      </c>
      <c r="J1103" t="s">
        <v>4226</v>
      </c>
      <c r="K1103" t="s">
        <v>4227</v>
      </c>
      <c r="L1103" t="s">
        <v>1405</v>
      </c>
      <c r="M1103" t="s">
        <v>174</v>
      </c>
      <c r="N1103" t="s">
        <v>66</v>
      </c>
      <c r="O1103" t="s">
        <v>141</v>
      </c>
      <c r="P1103" t="s">
        <v>119</v>
      </c>
      <c r="Q1103" t="s">
        <v>120</v>
      </c>
      <c r="R1103" t="s">
        <v>5764</v>
      </c>
      <c r="S1103">
        <v>190513</v>
      </c>
      <c r="T1103" t="s">
        <v>426</v>
      </c>
      <c r="U1103" t="s">
        <v>146</v>
      </c>
      <c r="V1103" t="s">
        <v>4229</v>
      </c>
      <c r="W1103" t="s">
        <v>5760</v>
      </c>
      <c r="X1103" t="s">
        <v>112</v>
      </c>
      <c r="Y1103" t="s">
        <v>178</v>
      </c>
      <c r="Z1103" t="s">
        <v>112</v>
      </c>
      <c r="AA1103" t="s">
        <v>12</v>
      </c>
      <c r="AI1103" t="s">
        <v>148</v>
      </c>
    </row>
    <row r="1104" spans="1:35">
      <c r="A1104" t="s">
        <v>2295</v>
      </c>
      <c r="B1104" t="s">
        <v>5765</v>
      </c>
      <c r="C1104" t="s">
        <v>5766</v>
      </c>
      <c r="D1104" t="s">
        <v>5767</v>
      </c>
      <c r="E1104" t="s">
        <v>5768</v>
      </c>
      <c r="F1104" t="s">
        <v>235</v>
      </c>
      <c r="G1104" t="s">
        <v>236</v>
      </c>
      <c r="H1104" t="s">
        <v>183</v>
      </c>
      <c r="I1104" t="s">
        <v>137</v>
      </c>
      <c r="J1104" t="s">
        <v>5769</v>
      </c>
      <c r="K1104" t="s">
        <v>5770</v>
      </c>
      <c r="L1104" t="s">
        <v>1405</v>
      </c>
      <c r="M1104" t="s">
        <v>174</v>
      </c>
      <c r="N1104" t="s">
        <v>66</v>
      </c>
      <c r="O1104" t="s">
        <v>141</v>
      </c>
      <c r="P1104" t="s">
        <v>142</v>
      </c>
      <c r="Q1104" t="s">
        <v>120</v>
      </c>
      <c r="R1104" t="s">
        <v>5771</v>
      </c>
      <c r="S1104">
        <v>140827</v>
      </c>
      <c r="T1104" t="s">
        <v>240</v>
      </c>
      <c r="U1104" t="s">
        <v>186</v>
      </c>
      <c r="V1104" t="s">
        <v>5772</v>
      </c>
      <c r="W1104" t="s">
        <v>4133</v>
      </c>
      <c r="X1104" t="s">
        <v>242</v>
      </c>
      <c r="Y1104" t="s">
        <v>5773</v>
      </c>
      <c r="Z1104" t="s">
        <v>112</v>
      </c>
      <c r="AA1104" t="s">
        <v>142</v>
      </c>
      <c r="AI1104" t="s">
        <v>148</v>
      </c>
    </row>
    <row r="1105" spans="1:35">
      <c r="A1105" t="s">
        <v>2295</v>
      </c>
      <c r="B1105" t="s">
        <v>5013</v>
      </c>
      <c r="C1105" t="s">
        <v>5774</v>
      </c>
      <c r="D1105" t="s">
        <v>5775</v>
      </c>
      <c r="E1105" t="s">
        <v>5776</v>
      </c>
      <c r="F1105" t="s">
        <v>1424</v>
      </c>
      <c r="G1105" t="s">
        <v>1425</v>
      </c>
      <c r="H1105" t="s">
        <v>136</v>
      </c>
      <c r="I1105" t="s">
        <v>137</v>
      </c>
      <c r="J1105" t="s">
        <v>4226</v>
      </c>
      <c r="K1105" t="s">
        <v>4227</v>
      </c>
      <c r="L1105" t="s">
        <v>1405</v>
      </c>
      <c r="M1105" t="s">
        <v>174</v>
      </c>
      <c r="N1105" t="s">
        <v>66</v>
      </c>
      <c r="O1105" t="s">
        <v>141</v>
      </c>
      <c r="P1105" t="s">
        <v>119</v>
      </c>
      <c r="Q1105" t="s">
        <v>120</v>
      </c>
      <c r="R1105" t="s">
        <v>5777</v>
      </c>
      <c r="S1105">
        <v>200302</v>
      </c>
      <c r="T1105" t="s">
        <v>1428</v>
      </c>
      <c r="U1105" t="s">
        <v>146</v>
      </c>
      <c r="V1105" t="s">
        <v>4229</v>
      </c>
      <c r="W1105" t="s">
        <v>4199</v>
      </c>
      <c r="X1105" t="s">
        <v>112</v>
      </c>
      <c r="Y1105" t="s">
        <v>178</v>
      </c>
      <c r="Z1105" t="s">
        <v>112</v>
      </c>
      <c r="AA1105" t="s">
        <v>12</v>
      </c>
      <c r="AG1105" t="s">
        <v>5778</v>
      </c>
      <c r="AI1105" t="s">
        <v>148</v>
      </c>
    </row>
    <row r="1106" spans="1:35">
      <c r="A1106" t="s">
        <v>2295</v>
      </c>
      <c r="B1106" t="s">
        <v>5013</v>
      </c>
      <c r="C1106" t="s">
        <v>5779</v>
      </c>
      <c r="D1106" t="s">
        <v>5780</v>
      </c>
      <c r="E1106" t="s">
        <v>5781</v>
      </c>
      <c r="F1106" t="s">
        <v>1424</v>
      </c>
      <c r="G1106" t="s">
        <v>1425</v>
      </c>
      <c r="H1106" t="s">
        <v>136</v>
      </c>
      <c r="I1106" t="s">
        <v>137</v>
      </c>
      <c r="J1106" t="s">
        <v>5782</v>
      </c>
      <c r="K1106" t="s">
        <v>4227</v>
      </c>
      <c r="L1106" t="s">
        <v>1405</v>
      </c>
      <c r="M1106" t="s">
        <v>174</v>
      </c>
      <c r="N1106" t="s">
        <v>66</v>
      </c>
      <c r="O1106" t="s">
        <v>141</v>
      </c>
      <c r="P1106" t="s">
        <v>119</v>
      </c>
      <c r="Q1106" t="s">
        <v>120</v>
      </c>
      <c r="R1106" t="s">
        <v>5783</v>
      </c>
      <c r="S1106">
        <v>200520</v>
      </c>
      <c r="T1106" t="s">
        <v>1428</v>
      </c>
      <c r="U1106" t="s">
        <v>146</v>
      </c>
      <c r="V1106" t="s">
        <v>5784</v>
      </c>
      <c r="W1106" t="s">
        <v>4133</v>
      </c>
      <c r="X1106" t="s">
        <v>112</v>
      </c>
      <c r="Y1106" t="s">
        <v>178</v>
      </c>
      <c r="Z1106" t="s">
        <v>112</v>
      </c>
      <c r="AA1106" t="s">
        <v>12</v>
      </c>
      <c r="AI1106" t="s">
        <v>148</v>
      </c>
    </row>
    <row r="1107" spans="1:35">
      <c r="A1107" t="s">
        <v>2295</v>
      </c>
      <c r="B1107" t="s">
        <v>5013</v>
      </c>
      <c r="C1107" t="s">
        <v>5785</v>
      </c>
      <c r="D1107" t="s">
        <v>5786</v>
      </c>
      <c r="E1107" t="s">
        <v>5787</v>
      </c>
      <c r="F1107" t="s">
        <v>422</v>
      </c>
      <c r="G1107" t="s">
        <v>719</v>
      </c>
      <c r="H1107" t="s">
        <v>136</v>
      </c>
      <c r="I1107" t="s">
        <v>137</v>
      </c>
      <c r="J1107" t="s">
        <v>5782</v>
      </c>
      <c r="K1107" t="s">
        <v>4227</v>
      </c>
      <c r="L1107" t="s">
        <v>1405</v>
      </c>
      <c r="M1107" t="s">
        <v>174</v>
      </c>
      <c r="N1107" t="s">
        <v>66</v>
      </c>
      <c r="O1107" t="s">
        <v>141</v>
      </c>
      <c r="P1107" t="s">
        <v>119</v>
      </c>
      <c r="Q1107" t="s">
        <v>120</v>
      </c>
      <c r="R1107" t="s">
        <v>5788</v>
      </c>
      <c r="S1107">
        <v>200520</v>
      </c>
      <c r="T1107" t="s">
        <v>426</v>
      </c>
      <c r="U1107" t="s">
        <v>146</v>
      </c>
      <c r="V1107" t="s">
        <v>5784</v>
      </c>
      <c r="W1107" t="s">
        <v>4133</v>
      </c>
      <c r="X1107" t="s">
        <v>112</v>
      </c>
      <c r="Y1107" t="s">
        <v>178</v>
      </c>
      <c r="Z1107" t="s">
        <v>112</v>
      </c>
      <c r="AA1107" t="s">
        <v>12</v>
      </c>
      <c r="AI1107" t="s">
        <v>148</v>
      </c>
    </row>
    <row r="1108" spans="1:35">
      <c r="A1108" t="s">
        <v>2295</v>
      </c>
      <c r="B1108" t="s">
        <v>5013</v>
      </c>
      <c r="C1108" t="s">
        <v>5789</v>
      </c>
      <c r="D1108" t="s">
        <v>5790</v>
      </c>
      <c r="E1108" t="s">
        <v>5791</v>
      </c>
      <c r="F1108" t="s">
        <v>589</v>
      </c>
      <c r="G1108" t="s">
        <v>590</v>
      </c>
      <c r="H1108" t="s">
        <v>136</v>
      </c>
      <c r="I1108" t="s">
        <v>137</v>
      </c>
      <c r="J1108" t="s">
        <v>5782</v>
      </c>
      <c r="K1108" t="s">
        <v>4227</v>
      </c>
      <c r="L1108" t="s">
        <v>1405</v>
      </c>
      <c r="M1108" t="s">
        <v>174</v>
      </c>
      <c r="N1108" t="s">
        <v>66</v>
      </c>
      <c r="O1108" t="s">
        <v>141</v>
      </c>
      <c r="P1108" t="s">
        <v>119</v>
      </c>
      <c r="Q1108" t="s">
        <v>120</v>
      </c>
      <c r="R1108" t="s">
        <v>5792</v>
      </c>
      <c r="S1108">
        <v>200605</v>
      </c>
      <c r="T1108" t="s">
        <v>592</v>
      </c>
      <c r="U1108" t="s">
        <v>146</v>
      </c>
      <c r="V1108" t="s">
        <v>5784</v>
      </c>
      <c r="W1108" t="s">
        <v>4199</v>
      </c>
      <c r="X1108" t="s">
        <v>112</v>
      </c>
      <c r="Y1108" t="s">
        <v>178</v>
      </c>
      <c r="Z1108" t="s">
        <v>112</v>
      </c>
      <c r="AA1108" t="s">
        <v>12</v>
      </c>
      <c r="AI1108" t="s">
        <v>148</v>
      </c>
    </row>
    <row r="1109" spans="1:35">
      <c r="A1109" t="s">
        <v>2295</v>
      </c>
      <c r="B1109" t="s">
        <v>5013</v>
      </c>
      <c r="C1109" t="s">
        <v>5789</v>
      </c>
      <c r="D1109" t="s">
        <v>5790</v>
      </c>
      <c r="E1109" t="s">
        <v>5793</v>
      </c>
      <c r="F1109" t="s">
        <v>589</v>
      </c>
      <c r="G1109" t="s">
        <v>590</v>
      </c>
      <c r="H1109" t="s">
        <v>136</v>
      </c>
      <c r="I1109" t="s">
        <v>137</v>
      </c>
      <c r="J1109" t="s">
        <v>5782</v>
      </c>
      <c r="K1109" t="s">
        <v>4227</v>
      </c>
      <c r="L1109" t="s">
        <v>1405</v>
      </c>
      <c r="M1109" t="s">
        <v>174</v>
      </c>
      <c r="N1109" t="s">
        <v>66</v>
      </c>
      <c r="O1109" t="s">
        <v>141</v>
      </c>
      <c r="P1109" t="s">
        <v>119</v>
      </c>
      <c r="Q1109" t="s">
        <v>120</v>
      </c>
      <c r="R1109" t="s">
        <v>5794</v>
      </c>
      <c r="S1109">
        <v>200522</v>
      </c>
      <c r="T1109" t="s">
        <v>592</v>
      </c>
      <c r="U1109" t="s">
        <v>146</v>
      </c>
      <c r="V1109" t="s">
        <v>5784</v>
      </c>
      <c r="W1109" t="s">
        <v>4133</v>
      </c>
      <c r="X1109" t="s">
        <v>112</v>
      </c>
      <c r="Y1109" t="s">
        <v>178</v>
      </c>
      <c r="Z1109" t="s">
        <v>112</v>
      </c>
      <c r="AA1109" t="s">
        <v>12</v>
      </c>
      <c r="AI1109" t="s">
        <v>148</v>
      </c>
    </row>
    <row r="1110" spans="1:35">
      <c r="A1110" t="s">
        <v>2295</v>
      </c>
      <c r="B1110" t="s">
        <v>5289</v>
      </c>
      <c r="C1110" t="s">
        <v>5795</v>
      </c>
      <c r="D1110" t="s">
        <v>5796</v>
      </c>
      <c r="E1110" t="s">
        <v>5797</v>
      </c>
      <c r="F1110" t="s">
        <v>619</v>
      </c>
      <c r="G1110" t="s">
        <v>620</v>
      </c>
      <c r="H1110" t="s">
        <v>621</v>
      </c>
      <c r="I1110" t="s">
        <v>622</v>
      </c>
      <c r="J1110" t="s">
        <v>4270</v>
      </c>
      <c r="K1110" t="s">
        <v>2304</v>
      </c>
      <c r="L1110" t="s">
        <v>2305</v>
      </c>
      <c r="M1110" t="s">
        <v>174</v>
      </c>
      <c r="N1110" t="s">
        <v>66</v>
      </c>
      <c r="O1110" t="s">
        <v>141</v>
      </c>
      <c r="P1110" t="s">
        <v>119</v>
      </c>
      <c r="Q1110" t="s">
        <v>120</v>
      </c>
      <c r="R1110" t="s">
        <v>5798</v>
      </c>
      <c r="S1110">
        <v>200616</v>
      </c>
      <c r="T1110" t="s">
        <v>625</v>
      </c>
      <c r="U1110" t="s">
        <v>626</v>
      </c>
      <c r="V1110" t="s">
        <v>4273</v>
      </c>
      <c r="W1110" t="s">
        <v>2310</v>
      </c>
      <c r="X1110" t="s">
        <v>112</v>
      </c>
      <c r="Y1110" t="s">
        <v>112</v>
      </c>
      <c r="Z1110" t="s">
        <v>112</v>
      </c>
      <c r="AA1110" t="s">
        <v>12</v>
      </c>
      <c r="AI1110" t="s">
        <v>90</v>
      </c>
    </row>
    <row r="1111" spans="1:35">
      <c r="A1111" t="s">
        <v>2295</v>
      </c>
      <c r="B1111" t="s">
        <v>2296</v>
      </c>
      <c r="C1111" t="s">
        <v>5799</v>
      </c>
      <c r="D1111" t="s">
        <v>5800</v>
      </c>
      <c r="E1111" t="s">
        <v>5801</v>
      </c>
      <c r="F1111" t="s">
        <v>619</v>
      </c>
      <c r="G1111" t="s">
        <v>620</v>
      </c>
      <c r="H1111" t="s">
        <v>621</v>
      </c>
      <c r="I1111" t="s">
        <v>622</v>
      </c>
      <c r="J1111" t="s">
        <v>4270</v>
      </c>
      <c r="K1111" t="s">
        <v>2304</v>
      </c>
      <c r="L1111" t="s">
        <v>2305</v>
      </c>
      <c r="M1111" t="s">
        <v>174</v>
      </c>
      <c r="N1111" t="s">
        <v>1346</v>
      </c>
      <c r="O1111" t="s">
        <v>623</v>
      </c>
      <c r="P1111" t="s">
        <v>119</v>
      </c>
      <c r="Q1111" t="s">
        <v>120</v>
      </c>
      <c r="R1111" t="s">
        <v>5802</v>
      </c>
      <c r="S1111">
        <v>210629</v>
      </c>
      <c r="T1111" t="s">
        <v>625</v>
      </c>
      <c r="U1111" t="s">
        <v>626</v>
      </c>
      <c r="V1111" t="s">
        <v>4273</v>
      </c>
      <c r="W1111" t="s">
        <v>2310</v>
      </c>
      <c r="X1111" t="s">
        <v>112</v>
      </c>
      <c r="Y1111" t="s">
        <v>112</v>
      </c>
      <c r="Z1111" t="s">
        <v>112</v>
      </c>
      <c r="AA1111" t="s">
        <v>12</v>
      </c>
      <c r="AB1111" t="s">
        <v>252</v>
      </c>
      <c r="AI1111" t="s">
        <v>90</v>
      </c>
    </row>
    <row r="1112" spans="1:35">
      <c r="A1112" t="s">
        <v>2295</v>
      </c>
      <c r="B1112" t="s">
        <v>2296</v>
      </c>
      <c r="C1112" t="s">
        <v>5799</v>
      </c>
      <c r="D1112" t="s">
        <v>5800</v>
      </c>
      <c r="E1112" t="s">
        <v>5803</v>
      </c>
      <c r="F1112" t="s">
        <v>619</v>
      </c>
      <c r="G1112" t="s">
        <v>620</v>
      </c>
      <c r="H1112" t="s">
        <v>621</v>
      </c>
      <c r="I1112" t="s">
        <v>622</v>
      </c>
      <c r="J1112" t="s">
        <v>4270</v>
      </c>
      <c r="K1112" t="s">
        <v>2304</v>
      </c>
      <c r="L1112" t="s">
        <v>2305</v>
      </c>
      <c r="M1112" t="s">
        <v>174</v>
      </c>
      <c r="N1112" t="s">
        <v>66</v>
      </c>
      <c r="O1112" t="s">
        <v>623</v>
      </c>
      <c r="P1112" t="s">
        <v>119</v>
      </c>
      <c r="Q1112" t="s">
        <v>120</v>
      </c>
      <c r="R1112" t="s">
        <v>5804</v>
      </c>
      <c r="S1112">
        <v>200820</v>
      </c>
      <c r="T1112" t="s">
        <v>625</v>
      </c>
      <c r="U1112" t="s">
        <v>626</v>
      </c>
      <c r="V1112" t="s">
        <v>4273</v>
      </c>
      <c r="W1112" t="s">
        <v>2310</v>
      </c>
      <c r="X1112" t="s">
        <v>112</v>
      </c>
      <c r="Y1112" t="s">
        <v>112</v>
      </c>
      <c r="Z1112" t="s">
        <v>112</v>
      </c>
      <c r="AA1112" t="s">
        <v>12</v>
      </c>
      <c r="AI1112" t="s">
        <v>148</v>
      </c>
    </row>
    <row r="1113" spans="1:35">
      <c r="A1113" t="s">
        <v>2295</v>
      </c>
      <c r="B1113" t="s">
        <v>5765</v>
      </c>
      <c r="C1113" t="s">
        <v>5805</v>
      </c>
      <c r="D1113" t="s">
        <v>5806</v>
      </c>
      <c r="E1113" t="s">
        <v>5807</v>
      </c>
      <c r="F1113" t="s">
        <v>235</v>
      </c>
      <c r="G1113" t="s">
        <v>236</v>
      </c>
      <c r="H1113" t="s">
        <v>183</v>
      </c>
      <c r="I1113" t="s">
        <v>137</v>
      </c>
      <c r="J1113" t="s">
        <v>5808</v>
      </c>
      <c r="K1113" t="s">
        <v>5809</v>
      </c>
      <c r="L1113" t="s">
        <v>1405</v>
      </c>
      <c r="M1113" t="s">
        <v>174</v>
      </c>
      <c r="N1113" t="s">
        <v>66</v>
      </c>
      <c r="O1113" t="s">
        <v>141</v>
      </c>
      <c r="P1113" t="s">
        <v>142</v>
      </c>
      <c r="Q1113" t="s">
        <v>120</v>
      </c>
      <c r="R1113" t="s">
        <v>5810</v>
      </c>
      <c r="S1113">
        <v>140827</v>
      </c>
      <c r="T1113" t="s">
        <v>240</v>
      </c>
      <c r="U1113" t="s">
        <v>186</v>
      </c>
      <c r="V1113" t="s">
        <v>5811</v>
      </c>
      <c r="W1113" t="s">
        <v>4133</v>
      </c>
      <c r="X1113" t="s">
        <v>242</v>
      </c>
      <c r="Y1113" t="s">
        <v>5773</v>
      </c>
      <c r="Z1113" t="s">
        <v>112</v>
      </c>
      <c r="AA1113" t="s">
        <v>142</v>
      </c>
      <c r="AI1113" t="s">
        <v>148</v>
      </c>
    </row>
    <row r="1114" spans="1:35">
      <c r="A1114" t="s">
        <v>2295</v>
      </c>
      <c r="B1114" t="s">
        <v>5013</v>
      </c>
      <c r="C1114" t="s">
        <v>5812</v>
      </c>
      <c r="D1114" t="s">
        <v>5813</v>
      </c>
      <c r="E1114" t="s">
        <v>5814</v>
      </c>
      <c r="F1114" t="s">
        <v>228</v>
      </c>
      <c r="G1114" t="s">
        <v>229</v>
      </c>
      <c r="H1114" t="s">
        <v>136</v>
      </c>
      <c r="I1114" t="s">
        <v>137</v>
      </c>
      <c r="J1114" t="s">
        <v>4226</v>
      </c>
      <c r="K1114" t="s">
        <v>4227</v>
      </c>
      <c r="L1114" t="s">
        <v>1405</v>
      </c>
      <c r="M1114" t="s">
        <v>174</v>
      </c>
      <c r="N1114" t="s">
        <v>5815</v>
      </c>
      <c r="O1114" t="s">
        <v>623</v>
      </c>
      <c r="P1114" t="s">
        <v>119</v>
      </c>
      <c r="Q1114" t="s">
        <v>120</v>
      </c>
      <c r="R1114" t="s">
        <v>5816</v>
      </c>
      <c r="S1114">
        <v>230922</v>
      </c>
      <c r="T1114" t="s">
        <v>850</v>
      </c>
      <c r="U1114" t="s">
        <v>146</v>
      </c>
      <c r="V1114" t="s">
        <v>4229</v>
      </c>
      <c r="W1114" t="s">
        <v>5760</v>
      </c>
      <c r="X1114" t="s">
        <v>112</v>
      </c>
      <c r="Y1114" t="s">
        <v>178</v>
      </c>
      <c r="Z1114" t="s">
        <v>112</v>
      </c>
      <c r="AA1114" t="s">
        <v>12</v>
      </c>
      <c r="AB1114" t="s">
        <v>125</v>
      </c>
      <c r="AD1114" t="s">
        <v>37</v>
      </c>
      <c r="AE1114" t="s">
        <v>19</v>
      </c>
      <c r="AI1114" t="s">
        <v>90</v>
      </c>
    </row>
    <row r="1115" spans="1:35">
      <c r="A1115" t="s">
        <v>2295</v>
      </c>
      <c r="B1115" t="s">
        <v>5013</v>
      </c>
      <c r="C1115" t="s">
        <v>5812</v>
      </c>
      <c r="D1115" t="s">
        <v>5813</v>
      </c>
      <c r="E1115" t="s">
        <v>5817</v>
      </c>
      <c r="F1115" t="s">
        <v>228</v>
      </c>
      <c r="G1115" t="s">
        <v>229</v>
      </c>
      <c r="H1115" t="s">
        <v>136</v>
      </c>
      <c r="I1115" t="s">
        <v>137</v>
      </c>
      <c r="J1115" t="s">
        <v>4226</v>
      </c>
      <c r="K1115" t="s">
        <v>4227</v>
      </c>
      <c r="L1115" t="s">
        <v>1405</v>
      </c>
      <c r="M1115" t="s">
        <v>174</v>
      </c>
      <c r="N1115" t="s">
        <v>5818</v>
      </c>
      <c r="O1115" t="s">
        <v>623</v>
      </c>
      <c r="P1115" t="s">
        <v>119</v>
      </c>
      <c r="Q1115" t="s">
        <v>120</v>
      </c>
      <c r="R1115" t="s">
        <v>5819</v>
      </c>
      <c r="S1115">
        <v>211123</v>
      </c>
      <c r="T1115" t="s">
        <v>850</v>
      </c>
      <c r="U1115" t="s">
        <v>146</v>
      </c>
      <c r="V1115" t="s">
        <v>4229</v>
      </c>
      <c r="W1115" t="s">
        <v>5760</v>
      </c>
      <c r="X1115" t="s">
        <v>112</v>
      </c>
      <c r="Y1115" t="s">
        <v>178</v>
      </c>
      <c r="Z1115" t="s">
        <v>112</v>
      </c>
      <c r="AA1115" t="s">
        <v>12</v>
      </c>
      <c r="AB1115" t="s">
        <v>1342</v>
      </c>
      <c r="AI1115" t="s">
        <v>148</v>
      </c>
    </row>
    <row r="1116" spans="1:35">
      <c r="A1116" t="s">
        <v>2295</v>
      </c>
      <c r="B1116" t="s">
        <v>5765</v>
      </c>
      <c r="C1116" t="s">
        <v>5820</v>
      </c>
      <c r="D1116" t="s">
        <v>5821</v>
      </c>
      <c r="E1116" t="s">
        <v>5822</v>
      </c>
      <c r="F1116" t="s">
        <v>235</v>
      </c>
      <c r="G1116" t="s">
        <v>236</v>
      </c>
      <c r="H1116" t="s">
        <v>183</v>
      </c>
      <c r="I1116" t="s">
        <v>137</v>
      </c>
      <c r="J1116" t="s">
        <v>5823</v>
      </c>
      <c r="K1116" t="s">
        <v>5824</v>
      </c>
      <c r="L1116" t="s">
        <v>1405</v>
      </c>
      <c r="M1116" t="s">
        <v>174</v>
      </c>
      <c r="N1116" t="s">
        <v>66</v>
      </c>
      <c r="O1116" t="s">
        <v>141</v>
      </c>
      <c r="P1116" t="s">
        <v>142</v>
      </c>
      <c r="Q1116" t="s">
        <v>120</v>
      </c>
      <c r="R1116" t="s">
        <v>5825</v>
      </c>
      <c r="S1116">
        <v>140731</v>
      </c>
      <c r="T1116" t="s">
        <v>240</v>
      </c>
      <c r="U1116" t="s">
        <v>186</v>
      </c>
      <c r="V1116" t="s">
        <v>5826</v>
      </c>
      <c r="W1116" t="s">
        <v>4133</v>
      </c>
      <c r="X1116" t="s">
        <v>112</v>
      </c>
      <c r="Y1116" t="s">
        <v>112</v>
      </c>
      <c r="Z1116" t="s">
        <v>112</v>
      </c>
      <c r="AA1116" t="s">
        <v>142</v>
      </c>
      <c r="AI1116" t="s">
        <v>148</v>
      </c>
    </row>
    <row r="1117" spans="1:35">
      <c r="A1117" t="s">
        <v>2295</v>
      </c>
      <c r="B1117" t="s">
        <v>5074</v>
      </c>
      <c r="C1117" t="s">
        <v>5827</v>
      </c>
      <c r="D1117" t="s">
        <v>5828</v>
      </c>
      <c r="E1117" t="s">
        <v>5829</v>
      </c>
      <c r="F1117" t="s">
        <v>217</v>
      </c>
      <c r="G1117" t="s">
        <v>218</v>
      </c>
      <c r="H1117" t="s">
        <v>219</v>
      </c>
      <c r="I1117" t="s">
        <v>220</v>
      </c>
      <c r="J1117" t="s">
        <v>4270</v>
      </c>
      <c r="K1117" t="s">
        <v>2304</v>
      </c>
      <c r="L1117" t="s">
        <v>2305</v>
      </c>
      <c r="M1117" t="s">
        <v>174</v>
      </c>
      <c r="N1117" t="s">
        <v>202</v>
      </c>
      <c r="O1117" t="s">
        <v>623</v>
      </c>
      <c r="P1117" t="s">
        <v>204</v>
      </c>
      <c r="Q1117" t="s">
        <v>93</v>
      </c>
      <c r="R1117" t="s">
        <v>5830</v>
      </c>
      <c r="S1117">
        <v>230525</v>
      </c>
      <c r="T1117" t="s">
        <v>223</v>
      </c>
      <c r="U1117" t="s">
        <v>224</v>
      </c>
      <c r="V1117" t="s">
        <v>4273</v>
      </c>
      <c r="W1117" t="s">
        <v>2310</v>
      </c>
      <c r="X1117" t="s">
        <v>112</v>
      </c>
      <c r="Y1117" t="s">
        <v>112</v>
      </c>
      <c r="Z1117" t="s">
        <v>112</v>
      </c>
      <c r="AA1117" t="s">
        <v>112</v>
      </c>
      <c r="AB1117" t="s">
        <v>211</v>
      </c>
      <c r="AD1117" t="s">
        <v>37</v>
      </c>
      <c r="AE1117" t="s">
        <v>19</v>
      </c>
      <c r="AI1117" t="s">
        <v>90</v>
      </c>
    </row>
    <row r="1118" spans="1:35">
      <c r="A1118" t="s">
        <v>2295</v>
      </c>
      <c r="B1118" t="s">
        <v>2296</v>
      </c>
      <c r="C1118" t="s">
        <v>5831</v>
      </c>
      <c r="D1118" t="s">
        <v>5832</v>
      </c>
      <c r="E1118" t="s">
        <v>5833</v>
      </c>
      <c r="F1118" t="s">
        <v>2300</v>
      </c>
      <c r="G1118" t="s">
        <v>2301</v>
      </c>
      <c r="H1118" t="s">
        <v>219</v>
      </c>
      <c r="I1118" t="s">
        <v>220</v>
      </c>
      <c r="J1118" t="s">
        <v>4371</v>
      </c>
      <c r="K1118" t="s">
        <v>2304</v>
      </c>
      <c r="L1118" t="s">
        <v>2305</v>
      </c>
      <c r="M1118" t="s">
        <v>174</v>
      </c>
      <c r="N1118" t="s">
        <v>3131</v>
      </c>
      <c r="O1118" t="s">
        <v>623</v>
      </c>
      <c r="P1118" t="s">
        <v>119</v>
      </c>
      <c r="Q1118" t="s">
        <v>120</v>
      </c>
      <c r="R1118" t="s">
        <v>5834</v>
      </c>
      <c r="S1118">
        <v>250123</v>
      </c>
      <c r="T1118" t="s">
        <v>3133</v>
      </c>
      <c r="U1118" t="s">
        <v>542</v>
      </c>
      <c r="V1118" t="s">
        <v>4373</v>
      </c>
      <c r="W1118" t="s">
        <v>2310</v>
      </c>
      <c r="X1118" t="s">
        <v>112</v>
      </c>
      <c r="Y1118" t="s">
        <v>112</v>
      </c>
      <c r="Z1118" t="s">
        <v>112</v>
      </c>
      <c r="AA1118" t="s">
        <v>12</v>
      </c>
      <c r="AB1118" t="s">
        <v>1373</v>
      </c>
      <c r="AD1118" t="s">
        <v>37</v>
      </c>
      <c r="AE1118" t="s">
        <v>19</v>
      </c>
      <c r="AI1118" t="s">
        <v>90</v>
      </c>
    </row>
    <row r="1119" spans="1:35">
      <c r="A1119" t="s">
        <v>2295</v>
      </c>
      <c r="B1119" t="s">
        <v>2296</v>
      </c>
      <c r="C1119" t="s">
        <v>5831</v>
      </c>
      <c r="D1119" t="s">
        <v>5832</v>
      </c>
      <c r="E1119" t="s">
        <v>5835</v>
      </c>
      <c r="F1119" t="s">
        <v>2300</v>
      </c>
      <c r="G1119" t="s">
        <v>2301</v>
      </c>
      <c r="H1119" t="s">
        <v>219</v>
      </c>
      <c r="I1119" t="s">
        <v>220</v>
      </c>
      <c r="J1119" t="s">
        <v>4371</v>
      </c>
      <c r="K1119" t="s">
        <v>2304</v>
      </c>
      <c r="L1119" t="s">
        <v>2305</v>
      </c>
      <c r="M1119" t="s">
        <v>174</v>
      </c>
      <c r="N1119" t="s">
        <v>3131</v>
      </c>
      <c r="O1119" t="s">
        <v>623</v>
      </c>
      <c r="P1119" t="s">
        <v>204</v>
      </c>
      <c r="Q1119" t="s">
        <v>120</v>
      </c>
      <c r="R1119" t="s">
        <v>5836</v>
      </c>
      <c r="S1119">
        <v>241101</v>
      </c>
      <c r="T1119" t="s">
        <v>3133</v>
      </c>
      <c r="U1119" t="s">
        <v>542</v>
      </c>
      <c r="V1119" t="s">
        <v>4373</v>
      </c>
      <c r="W1119" t="s">
        <v>2310</v>
      </c>
      <c r="X1119" t="s">
        <v>112</v>
      </c>
      <c r="Y1119" t="s">
        <v>112</v>
      </c>
      <c r="Z1119" t="s">
        <v>112</v>
      </c>
      <c r="AA1119" t="s">
        <v>112</v>
      </c>
      <c r="AB1119" t="s">
        <v>1373</v>
      </c>
      <c r="AD1119" t="s">
        <v>37</v>
      </c>
      <c r="AE1119" t="s">
        <v>19</v>
      </c>
      <c r="AI1119" t="s">
        <v>148</v>
      </c>
    </row>
    <row r="1120" spans="1:35">
      <c r="A1120" t="s">
        <v>2295</v>
      </c>
      <c r="B1120" t="s">
        <v>2296</v>
      </c>
      <c r="C1120" t="s">
        <v>2297</v>
      </c>
      <c r="D1120" t="s">
        <v>2298</v>
      </c>
      <c r="E1120" t="s">
        <v>2299</v>
      </c>
      <c r="F1120" t="s">
        <v>2300</v>
      </c>
      <c r="G1120" t="s">
        <v>2301</v>
      </c>
      <c r="H1120" t="s">
        <v>2302</v>
      </c>
      <c r="I1120" t="s">
        <v>220</v>
      </c>
      <c r="J1120" t="s">
        <v>2303</v>
      </c>
      <c r="K1120" t="s">
        <v>2304</v>
      </c>
      <c r="L1120" t="s">
        <v>2305</v>
      </c>
      <c r="M1120" t="s">
        <v>896</v>
      </c>
      <c r="N1120" t="s">
        <v>758</v>
      </c>
      <c r="O1120" t="s">
        <v>623</v>
      </c>
      <c r="P1120" t="s">
        <v>119</v>
      </c>
      <c r="Q1120" t="s">
        <v>759</v>
      </c>
      <c r="R1120" t="s">
        <v>2306</v>
      </c>
      <c r="S1120">
        <v>250521</v>
      </c>
      <c r="T1120" t="s">
        <v>2307</v>
      </c>
      <c r="U1120" t="s">
        <v>2308</v>
      </c>
      <c r="V1120" t="s">
        <v>2309</v>
      </c>
      <c r="W1120" t="s">
        <v>2310</v>
      </c>
      <c r="X1120" t="s">
        <v>112</v>
      </c>
      <c r="Y1120" t="s">
        <v>112</v>
      </c>
      <c r="Z1120" t="s">
        <v>112</v>
      </c>
      <c r="AA1120" t="s">
        <v>796</v>
      </c>
      <c r="AB1120" t="s">
        <v>765</v>
      </c>
      <c r="AD1120" t="s">
        <v>37</v>
      </c>
      <c r="AE1120" t="s">
        <v>19</v>
      </c>
      <c r="AI1120" t="s">
        <v>90</v>
      </c>
    </row>
    <row r="1121" spans="1:35">
      <c r="A1121" t="s">
        <v>2295</v>
      </c>
      <c r="B1121" t="s">
        <v>2296</v>
      </c>
      <c r="C1121" t="s">
        <v>2297</v>
      </c>
      <c r="D1121" t="s">
        <v>2298</v>
      </c>
      <c r="E1121" t="s">
        <v>16012</v>
      </c>
      <c r="F1121" t="s">
        <v>2300</v>
      </c>
      <c r="G1121" t="s">
        <v>2301</v>
      </c>
      <c r="H1121" t="s">
        <v>2302</v>
      </c>
      <c r="I1121" t="s">
        <v>220</v>
      </c>
      <c r="J1121" t="s">
        <v>16013</v>
      </c>
      <c r="K1121" t="s">
        <v>2304</v>
      </c>
      <c r="L1121" t="s">
        <v>2305</v>
      </c>
      <c r="M1121" t="s">
        <v>896</v>
      </c>
      <c r="N1121" t="s">
        <v>758</v>
      </c>
      <c r="O1121" t="s">
        <v>623</v>
      </c>
      <c r="P1121" t="s">
        <v>119</v>
      </c>
      <c r="Q1121" t="s">
        <v>759</v>
      </c>
      <c r="T1121" t="s">
        <v>2307</v>
      </c>
      <c r="U1121" t="s">
        <v>2308</v>
      </c>
      <c r="V1121" t="s">
        <v>16014</v>
      </c>
      <c r="W1121" t="s">
        <v>2310</v>
      </c>
      <c r="X1121" t="s">
        <v>112</v>
      </c>
      <c r="Y1121" t="s">
        <v>112</v>
      </c>
      <c r="Z1121" t="s">
        <v>112</v>
      </c>
      <c r="AA1121" t="s">
        <v>796</v>
      </c>
      <c r="AB1121" t="s">
        <v>765</v>
      </c>
      <c r="AD1121" t="s">
        <v>37</v>
      </c>
      <c r="AE1121" t="s">
        <v>19</v>
      </c>
      <c r="AI1121" t="s">
        <v>148</v>
      </c>
    </row>
    <row r="1122" spans="1:35">
      <c r="A1122" t="s">
        <v>2295</v>
      </c>
      <c r="B1122" t="s">
        <v>5765</v>
      </c>
      <c r="C1122" t="s">
        <v>5842</v>
      </c>
      <c r="D1122" t="s">
        <v>5843</v>
      </c>
      <c r="E1122" t="s">
        <v>5844</v>
      </c>
      <c r="F1122" t="s">
        <v>235</v>
      </c>
      <c r="G1122" t="s">
        <v>236</v>
      </c>
      <c r="H1122" t="s">
        <v>183</v>
      </c>
      <c r="I1122" t="s">
        <v>137</v>
      </c>
      <c r="J1122" t="s">
        <v>5845</v>
      </c>
      <c r="K1122" t="s">
        <v>5846</v>
      </c>
      <c r="L1122" t="s">
        <v>1405</v>
      </c>
      <c r="M1122" t="s">
        <v>174</v>
      </c>
      <c r="N1122" t="s">
        <v>66</v>
      </c>
      <c r="O1122" t="s">
        <v>141</v>
      </c>
      <c r="P1122" t="s">
        <v>142</v>
      </c>
      <c r="Q1122" t="s">
        <v>120</v>
      </c>
      <c r="R1122" t="s">
        <v>5847</v>
      </c>
      <c r="S1122">
        <v>140731</v>
      </c>
      <c r="T1122" t="s">
        <v>240</v>
      </c>
      <c r="U1122" t="s">
        <v>186</v>
      </c>
      <c r="V1122" t="s">
        <v>5848</v>
      </c>
      <c r="W1122" t="s">
        <v>4133</v>
      </c>
      <c r="X1122" t="s">
        <v>242</v>
      </c>
      <c r="Y1122" t="s">
        <v>112</v>
      </c>
      <c r="Z1122" t="s">
        <v>112</v>
      </c>
      <c r="AA1122" t="s">
        <v>142</v>
      </c>
      <c r="AI1122" t="s">
        <v>148</v>
      </c>
    </row>
    <row r="1123" spans="1:35">
      <c r="A1123" t="s">
        <v>2295</v>
      </c>
      <c r="B1123" t="s">
        <v>5765</v>
      </c>
      <c r="C1123" t="s">
        <v>5849</v>
      </c>
      <c r="D1123" t="s">
        <v>5850</v>
      </c>
      <c r="E1123" t="s">
        <v>5851</v>
      </c>
      <c r="F1123" t="s">
        <v>263</v>
      </c>
      <c r="G1123" t="s">
        <v>264</v>
      </c>
      <c r="H1123" t="s">
        <v>183</v>
      </c>
      <c r="I1123" t="s">
        <v>137</v>
      </c>
      <c r="J1123" t="s">
        <v>5769</v>
      </c>
      <c r="K1123" t="s">
        <v>5770</v>
      </c>
      <c r="L1123" t="s">
        <v>1405</v>
      </c>
      <c r="M1123" t="s">
        <v>174</v>
      </c>
      <c r="N1123" t="s">
        <v>66</v>
      </c>
      <c r="O1123" t="s">
        <v>141</v>
      </c>
      <c r="P1123" t="s">
        <v>142</v>
      </c>
      <c r="Q1123" t="s">
        <v>120</v>
      </c>
      <c r="R1123" t="s">
        <v>5852</v>
      </c>
      <c r="S1123">
        <v>140822</v>
      </c>
      <c r="T1123" t="s">
        <v>268</v>
      </c>
      <c r="U1123" t="s">
        <v>186</v>
      </c>
      <c r="V1123" t="s">
        <v>5772</v>
      </c>
      <c r="W1123" t="s">
        <v>4133</v>
      </c>
      <c r="X1123" t="s">
        <v>242</v>
      </c>
      <c r="Y1123" t="s">
        <v>112</v>
      </c>
      <c r="Z1123" t="s">
        <v>112</v>
      </c>
      <c r="AA1123" t="s">
        <v>142</v>
      </c>
      <c r="AI1123" t="s">
        <v>148</v>
      </c>
    </row>
    <row r="1124" spans="1:35">
      <c r="A1124" t="s">
        <v>2295</v>
      </c>
      <c r="B1124" t="s">
        <v>5765</v>
      </c>
      <c r="C1124" t="s">
        <v>5853</v>
      </c>
      <c r="D1124" t="s">
        <v>5854</v>
      </c>
      <c r="E1124" t="s">
        <v>5855</v>
      </c>
      <c r="F1124" t="s">
        <v>263</v>
      </c>
      <c r="G1124" t="s">
        <v>264</v>
      </c>
      <c r="H1124" t="s">
        <v>183</v>
      </c>
      <c r="I1124" t="s">
        <v>137</v>
      </c>
      <c r="J1124" t="s">
        <v>5808</v>
      </c>
      <c r="K1124" t="s">
        <v>5809</v>
      </c>
      <c r="L1124" t="s">
        <v>1405</v>
      </c>
      <c r="M1124" t="s">
        <v>174</v>
      </c>
      <c r="N1124" t="s">
        <v>66</v>
      </c>
      <c r="O1124" t="s">
        <v>141</v>
      </c>
      <c r="P1124" t="s">
        <v>142</v>
      </c>
      <c r="Q1124" t="s">
        <v>120</v>
      </c>
      <c r="R1124" t="s">
        <v>5856</v>
      </c>
      <c r="S1124">
        <v>140827</v>
      </c>
      <c r="T1124" t="s">
        <v>268</v>
      </c>
      <c r="U1124" t="s">
        <v>186</v>
      </c>
      <c r="V1124" t="s">
        <v>5811</v>
      </c>
      <c r="W1124" t="s">
        <v>4133</v>
      </c>
      <c r="X1124" t="s">
        <v>242</v>
      </c>
      <c r="Y1124" t="s">
        <v>5773</v>
      </c>
      <c r="Z1124" t="s">
        <v>112</v>
      </c>
      <c r="AA1124" t="s">
        <v>142</v>
      </c>
      <c r="AI1124" t="s">
        <v>148</v>
      </c>
    </row>
    <row r="1125" spans="1:35">
      <c r="A1125" t="s">
        <v>2295</v>
      </c>
      <c r="B1125" t="s">
        <v>5765</v>
      </c>
      <c r="C1125" t="s">
        <v>5857</v>
      </c>
      <c r="D1125" t="s">
        <v>5858</v>
      </c>
      <c r="E1125" t="s">
        <v>5859</v>
      </c>
      <c r="F1125" t="s">
        <v>263</v>
      </c>
      <c r="G1125" t="s">
        <v>264</v>
      </c>
      <c r="H1125" t="s">
        <v>183</v>
      </c>
      <c r="I1125" t="s">
        <v>137</v>
      </c>
      <c r="J1125" t="s">
        <v>5823</v>
      </c>
      <c r="K1125" t="s">
        <v>5824</v>
      </c>
      <c r="L1125" t="s">
        <v>1405</v>
      </c>
      <c r="M1125" t="s">
        <v>174</v>
      </c>
      <c r="N1125" t="s">
        <v>66</v>
      </c>
      <c r="O1125" t="s">
        <v>141</v>
      </c>
      <c r="P1125" t="s">
        <v>142</v>
      </c>
      <c r="Q1125" t="s">
        <v>120</v>
      </c>
      <c r="R1125" t="s">
        <v>5860</v>
      </c>
      <c r="S1125">
        <v>140731</v>
      </c>
      <c r="T1125" t="s">
        <v>268</v>
      </c>
      <c r="U1125" t="s">
        <v>186</v>
      </c>
      <c r="V1125" t="s">
        <v>5826</v>
      </c>
      <c r="W1125" t="s">
        <v>4133</v>
      </c>
      <c r="X1125" t="s">
        <v>112</v>
      </c>
      <c r="Y1125" t="s">
        <v>112</v>
      </c>
      <c r="Z1125" t="s">
        <v>112</v>
      </c>
      <c r="AA1125" t="s">
        <v>142</v>
      </c>
      <c r="AI1125" t="s">
        <v>148</v>
      </c>
    </row>
    <row r="1126" spans="1:35">
      <c r="A1126" t="s">
        <v>2295</v>
      </c>
      <c r="B1126" t="s">
        <v>5765</v>
      </c>
      <c r="C1126" t="s">
        <v>5861</v>
      </c>
      <c r="D1126" t="s">
        <v>5862</v>
      </c>
      <c r="E1126" t="s">
        <v>5863</v>
      </c>
      <c r="F1126" t="s">
        <v>263</v>
      </c>
      <c r="G1126" t="s">
        <v>264</v>
      </c>
      <c r="H1126" t="s">
        <v>183</v>
      </c>
      <c r="I1126" t="s">
        <v>137</v>
      </c>
      <c r="J1126" t="s">
        <v>5845</v>
      </c>
      <c r="K1126" t="s">
        <v>5846</v>
      </c>
      <c r="L1126" t="s">
        <v>1405</v>
      </c>
      <c r="M1126" t="s">
        <v>174</v>
      </c>
      <c r="N1126" t="s">
        <v>66</v>
      </c>
      <c r="O1126" t="s">
        <v>141</v>
      </c>
      <c r="P1126" t="s">
        <v>142</v>
      </c>
      <c r="Q1126" t="s">
        <v>120</v>
      </c>
      <c r="R1126" t="s">
        <v>5864</v>
      </c>
      <c r="S1126">
        <v>140731</v>
      </c>
      <c r="T1126" t="s">
        <v>268</v>
      </c>
      <c r="U1126" t="s">
        <v>186</v>
      </c>
      <c r="V1126" t="s">
        <v>5848</v>
      </c>
      <c r="W1126" t="s">
        <v>4133</v>
      </c>
      <c r="X1126" t="s">
        <v>242</v>
      </c>
      <c r="Y1126" t="s">
        <v>112</v>
      </c>
      <c r="Z1126" t="s">
        <v>112</v>
      </c>
      <c r="AA1126" t="s">
        <v>142</v>
      </c>
      <c r="AI1126" t="s">
        <v>148</v>
      </c>
    </row>
    <row r="1127" spans="1:35">
      <c r="A1127" t="s">
        <v>2295</v>
      </c>
      <c r="B1127" t="s">
        <v>5765</v>
      </c>
      <c r="C1127" t="s">
        <v>5865</v>
      </c>
      <c r="D1127" t="s">
        <v>5866</v>
      </c>
      <c r="E1127" t="s">
        <v>5867</v>
      </c>
      <c r="F1127" t="s">
        <v>235</v>
      </c>
      <c r="G1127" t="s">
        <v>236</v>
      </c>
      <c r="H1127" t="s">
        <v>183</v>
      </c>
      <c r="I1127" t="s">
        <v>137</v>
      </c>
      <c r="J1127" t="s">
        <v>5868</v>
      </c>
      <c r="K1127" t="s">
        <v>5869</v>
      </c>
      <c r="L1127" t="s">
        <v>1405</v>
      </c>
      <c r="M1127" t="s">
        <v>174</v>
      </c>
      <c r="N1127" t="s">
        <v>66</v>
      </c>
      <c r="O1127" t="s">
        <v>141</v>
      </c>
      <c r="P1127" t="s">
        <v>142</v>
      </c>
      <c r="Q1127" t="s">
        <v>120</v>
      </c>
      <c r="R1127" t="s">
        <v>5870</v>
      </c>
      <c r="S1127">
        <v>140827</v>
      </c>
      <c r="T1127" t="s">
        <v>240</v>
      </c>
      <c r="U1127" t="s">
        <v>186</v>
      </c>
      <c r="V1127" t="s">
        <v>5871</v>
      </c>
      <c r="W1127" t="s">
        <v>4133</v>
      </c>
      <c r="X1127" t="s">
        <v>242</v>
      </c>
      <c r="Y1127" t="s">
        <v>5773</v>
      </c>
      <c r="Z1127" t="s">
        <v>112</v>
      </c>
      <c r="AA1127" t="s">
        <v>142</v>
      </c>
      <c r="AI1127" t="s">
        <v>148</v>
      </c>
    </row>
    <row r="1128" spans="1:35">
      <c r="A1128"/>
      <c r="B1128"/>
      <c r="C1128"/>
      <c r="D1128" t="s">
        <v>5866</v>
      </c>
    </row>
    <row r="1129" spans="1:35">
      <c r="A1129" t="s">
        <v>2295</v>
      </c>
      <c r="B1129" t="s">
        <v>5765</v>
      </c>
      <c r="C1129" t="s">
        <v>5872</v>
      </c>
      <c r="D1129" t="s">
        <v>5873</v>
      </c>
      <c r="E1129" t="s">
        <v>5874</v>
      </c>
      <c r="F1129" t="s">
        <v>235</v>
      </c>
      <c r="G1129" t="s">
        <v>236</v>
      </c>
      <c r="H1129" t="s">
        <v>183</v>
      </c>
      <c r="I1129" t="s">
        <v>137</v>
      </c>
      <c r="J1129" t="s">
        <v>5875</v>
      </c>
      <c r="K1129" t="s">
        <v>5876</v>
      </c>
      <c r="L1129" t="s">
        <v>1405</v>
      </c>
      <c r="M1129" t="s">
        <v>174</v>
      </c>
      <c r="N1129" t="s">
        <v>66</v>
      </c>
      <c r="O1129" t="s">
        <v>141</v>
      </c>
      <c r="P1129" t="s">
        <v>142</v>
      </c>
      <c r="Q1129" t="s">
        <v>120</v>
      </c>
      <c r="R1129" t="s">
        <v>5877</v>
      </c>
      <c r="S1129">
        <v>140827</v>
      </c>
      <c r="T1129" t="s">
        <v>240</v>
      </c>
      <c r="U1129" t="s">
        <v>186</v>
      </c>
      <c r="V1129" t="s">
        <v>5878</v>
      </c>
      <c r="W1129" t="s">
        <v>4133</v>
      </c>
      <c r="X1129" t="s">
        <v>242</v>
      </c>
      <c r="Y1129" t="s">
        <v>5773</v>
      </c>
      <c r="Z1129" t="s">
        <v>112</v>
      </c>
      <c r="AA1129" t="s">
        <v>142</v>
      </c>
      <c r="AI1129" t="s">
        <v>148</v>
      </c>
    </row>
    <row r="1130" spans="1:35">
      <c r="A1130" t="s">
        <v>2295</v>
      </c>
      <c r="B1130" t="s">
        <v>5765</v>
      </c>
      <c r="C1130" t="s">
        <v>5879</v>
      </c>
      <c r="D1130" t="s">
        <v>5880</v>
      </c>
      <c r="E1130" t="s">
        <v>5881</v>
      </c>
      <c r="F1130" t="s">
        <v>235</v>
      </c>
      <c r="G1130" t="s">
        <v>236</v>
      </c>
      <c r="H1130" t="s">
        <v>183</v>
      </c>
      <c r="I1130" t="s">
        <v>137</v>
      </c>
      <c r="J1130" t="s">
        <v>5882</v>
      </c>
      <c r="K1130" t="s">
        <v>5883</v>
      </c>
      <c r="L1130" t="s">
        <v>1405</v>
      </c>
      <c r="M1130" t="s">
        <v>174</v>
      </c>
      <c r="N1130" t="s">
        <v>66</v>
      </c>
      <c r="O1130" t="s">
        <v>141</v>
      </c>
      <c r="P1130" t="s">
        <v>142</v>
      </c>
      <c r="Q1130" t="s">
        <v>120</v>
      </c>
      <c r="R1130" t="s">
        <v>5884</v>
      </c>
      <c r="S1130">
        <v>140806</v>
      </c>
      <c r="T1130" t="s">
        <v>240</v>
      </c>
      <c r="U1130" t="s">
        <v>186</v>
      </c>
      <c r="V1130" t="s">
        <v>5885</v>
      </c>
      <c r="W1130" t="s">
        <v>4133</v>
      </c>
      <c r="X1130" t="s">
        <v>112</v>
      </c>
      <c r="Y1130" t="s">
        <v>112</v>
      </c>
      <c r="Z1130" t="s">
        <v>112</v>
      </c>
      <c r="AA1130" t="s">
        <v>142</v>
      </c>
      <c r="AI1130" t="s">
        <v>148</v>
      </c>
    </row>
    <row r="1131" spans="1:35">
      <c r="A1131" t="s">
        <v>2295</v>
      </c>
      <c r="B1131" t="s">
        <v>5765</v>
      </c>
      <c r="C1131" t="s">
        <v>5886</v>
      </c>
      <c r="D1131" t="s">
        <v>5887</v>
      </c>
      <c r="E1131" t="s">
        <v>5888</v>
      </c>
      <c r="F1131" t="s">
        <v>235</v>
      </c>
      <c r="G1131" t="s">
        <v>236</v>
      </c>
      <c r="H1131" t="s">
        <v>183</v>
      </c>
      <c r="I1131" t="s">
        <v>137</v>
      </c>
      <c r="J1131" t="s">
        <v>5889</v>
      </c>
      <c r="K1131" t="s">
        <v>5890</v>
      </c>
      <c r="L1131" t="s">
        <v>1405</v>
      </c>
      <c r="M1131" t="s">
        <v>174</v>
      </c>
      <c r="N1131" t="s">
        <v>66</v>
      </c>
      <c r="O1131" t="s">
        <v>141</v>
      </c>
      <c r="P1131" t="s">
        <v>142</v>
      </c>
      <c r="Q1131" t="s">
        <v>120</v>
      </c>
      <c r="R1131" t="s">
        <v>5891</v>
      </c>
      <c r="S1131">
        <v>140806</v>
      </c>
      <c r="T1131" t="s">
        <v>240</v>
      </c>
      <c r="U1131" t="s">
        <v>186</v>
      </c>
      <c r="V1131" t="s">
        <v>5892</v>
      </c>
      <c r="W1131" t="s">
        <v>4133</v>
      </c>
      <c r="X1131" t="s">
        <v>242</v>
      </c>
      <c r="Y1131" t="s">
        <v>112</v>
      </c>
      <c r="Z1131" t="s">
        <v>112</v>
      </c>
      <c r="AA1131" t="s">
        <v>142</v>
      </c>
      <c r="AI1131" t="s">
        <v>148</v>
      </c>
    </row>
    <row r="1132" spans="1:35">
      <c r="A1132" t="s">
        <v>2295</v>
      </c>
      <c r="B1132" t="s">
        <v>5765</v>
      </c>
      <c r="C1132" t="s">
        <v>5893</v>
      </c>
      <c r="D1132" t="s">
        <v>5894</v>
      </c>
      <c r="E1132" t="s">
        <v>5895</v>
      </c>
      <c r="F1132" t="s">
        <v>263</v>
      </c>
      <c r="G1132" t="s">
        <v>264</v>
      </c>
      <c r="H1132" t="s">
        <v>183</v>
      </c>
      <c r="I1132" t="s">
        <v>137</v>
      </c>
      <c r="J1132" t="s">
        <v>5868</v>
      </c>
      <c r="K1132" t="s">
        <v>5869</v>
      </c>
      <c r="L1132" t="s">
        <v>1405</v>
      </c>
      <c r="M1132" t="s">
        <v>174</v>
      </c>
      <c r="N1132" t="s">
        <v>66</v>
      </c>
      <c r="O1132" t="s">
        <v>141</v>
      </c>
      <c r="P1132" t="s">
        <v>142</v>
      </c>
      <c r="Q1132" t="s">
        <v>120</v>
      </c>
      <c r="R1132" t="s">
        <v>5896</v>
      </c>
      <c r="S1132">
        <v>140822</v>
      </c>
      <c r="T1132" t="s">
        <v>268</v>
      </c>
      <c r="U1132" t="s">
        <v>186</v>
      </c>
      <c r="V1132" t="s">
        <v>5871</v>
      </c>
      <c r="W1132" t="s">
        <v>4133</v>
      </c>
      <c r="X1132" t="s">
        <v>242</v>
      </c>
      <c r="Y1132" t="s">
        <v>112</v>
      </c>
      <c r="Z1132" t="s">
        <v>112</v>
      </c>
      <c r="AA1132" t="s">
        <v>142</v>
      </c>
      <c r="AI1132" t="s">
        <v>148</v>
      </c>
    </row>
    <row r="1133" spans="1:35">
      <c r="A1133" t="s">
        <v>2295</v>
      </c>
      <c r="B1133" t="s">
        <v>5765</v>
      </c>
      <c r="C1133" t="s">
        <v>5897</v>
      </c>
      <c r="D1133" t="s">
        <v>5898</v>
      </c>
      <c r="E1133" t="s">
        <v>5899</v>
      </c>
      <c r="F1133" t="s">
        <v>263</v>
      </c>
      <c r="G1133" t="s">
        <v>264</v>
      </c>
      <c r="H1133" t="s">
        <v>183</v>
      </c>
      <c r="I1133" t="s">
        <v>137</v>
      </c>
      <c r="J1133" t="s">
        <v>5875</v>
      </c>
      <c r="K1133" t="s">
        <v>5876</v>
      </c>
      <c r="L1133" t="s">
        <v>1405</v>
      </c>
      <c r="M1133" t="s">
        <v>174</v>
      </c>
      <c r="N1133" t="s">
        <v>66</v>
      </c>
      <c r="O1133" t="s">
        <v>141</v>
      </c>
      <c r="P1133" t="s">
        <v>142</v>
      </c>
      <c r="Q1133" t="s">
        <v>120</v>
      </c>
      <c r="R1133" t="s">
        <v>5900</v>
      </c>
      <c r="S1133">
        <v>140827</v>
      </c>
      <c r="T1133" t="s">
        <v>268</v>
      </c>
      <c r="U1133" t="s">
        <v>186</v>
      </c>
      <c r="V1133" t="s">
        <v>5878</v>
      </c>
      <c r="W1133" t="s">
        <v>4133</v>
      </c>
      <c r="X1133" t="s">
        <v>242</v>
      </c>
      <c r="Y1133" t="s">
        <v>5773</v>
      </c>
      <c r="Z1133" t="s">
        <v>112</v>
      </c>
      <c r="AA1133" t="s">
        <v>142</v>
      </c>
      <c r="AI1133" t="s">
        <v>148</v>
      </c>
    </row>
    <row r="1134" spans="1:35">
      <c r="A1134" t="s">
        <v>2295</v>
      </c>
      <c r="B1134" t="s">
        <v>5765</v>
      </c>
      <c r="C1134" t="s">
        <v>5901</v>
      </c>
      <c r="D1134" t="s">
        <v>5902</v>
      </c>
      <c r="E1134" t="s">
        <v>5903</v>
      </c>
      <c r="F1134" t="s">
        <v>263</v>
      </c>
      <c r="G1134" t="s">
        <v>264</v>
      </c>
      <c r="H1134" t="s">
        <v>183</v>
      </c>
      <c r="I1134" t="s">
        <v>137</v>
      </c>
      <c r="J1134" t="s">
        <v>5882</v>
      </c>
      <c r="K1134" t="s">
        <v>5883</v>
      </c>
      <c r="L1134" t="s">
        <v>1405</v>
      </c>
      <c r="M1134" t="s">
        <v>174</v>
      </c>
      <c r="N1134" t="s">
        <v>66</v>
      </c>
      <c r="O1134" t="s">
        <v>141</v>
      </c>
      <c r="P1134" t="s">
        <v>142</v>
      </c>
      <c r="Q1134" t="s">
        <v>120</v>
      </c>
      <c r="R1134" t="s">
        <v>5904</v>
      </c>
      <c r="S1134">
        <v>140805</v>
      </c>
      <c r="T1134" t="s">
        <v>268</v>
      </c>
      <c r="U1134" t="s">
        <v>186</v>
      </c>
      <c r="V1134" t="s">
        <v>5885</v>
      </c>
      <c r="W1134" t="s">
        <v>4133</v>
      </c>
      <c r="X1134" t="s">
        <v>112</v>
      </c>
      <c r="Y1134" t="s">
        <v>112</v>
      </c>
      <c r="Z1134" t="s">
        <v>112</v>
      </c>
      <c r="AA1134" t="s">
        <v>142</v>
      </c>
      <c r="AI1134" t="s">
        <v>148</v>
      </c>
    </row>
    <row r="1135" spans="1:35">
      <c r="A1135" t="s">
        <v>2295</v>
      </c>
      <c r="B1135" t="s">
        <v>5765</v>
      </c>
      <c r="C1135" t="s">
        <v>5905</v>
      </c>
      <c r="D1135" t="s">
        <v>5906</v>
      </c>
      <c r="E1135" t="s">
        <v>5907</v>
      </c>
      <c r="F1135" t="s">
        <v>263</v>
      </c>
      <c r="G1135" t="s">
        <v>264</v>
      </c>
      <c r="H1135" t="s">
        <v>183</v>
      </c>
      <c r="I1135" t="s">
        <v>137</v>
      </c>
      <c r="J1135" t="s">
        <v>5889</v>
      </c>
      <c r="K1135" t="s">
        <v>5890</v>
      </c>
      <c r="L1135" t="s">
        <v>1405</v>
      </c>
      <c r="M1135" t="s">
        <v>174</v>
      </c>
      <c r="N1135" t="s">
        <v>66</v>
      </c>
      <c r="O1135" t="s">
        <v>141</v>
      </c>
      <c r="P1135" t="s">
        <v>142</v>
      </c>
      <c r="Q1135" t="s">
        <v>120</v>
      </c>
      <c r="R1135" t="s">
        <v>5908</v>
      </c>
      <c r="S1135">
        <v>140805</v>
      </c>
      <c r="T1135" t="s">
        <v>268</v>
      </c>
      <c r="U1135" t="s">
        <v>186</v>
      </c>
      <c r="V1135" t="s">
        <v>5892</v>
      </c>
      <c r="W1135" t="s">
        <v>4133</v>
      </c>
      <c r="X1135" t="s">
        <v>242</v>
      </c>
      <c r="Y1135" t="s">
        <v>112</v>
      </c>
      <c r="Z1135" t="s">
        <v>112</v>
      </c>
      <c r="AA1135" t="s">
        <v>142</v>
      </c>
      <c r="AI1135" t="s">
        <v>148</v>
      </c>
    </row>
    <row r="1136" spans="1:35">
      <c r="A1136" t="s">
        <v>2295</v>
      </c>
      <c r="B1136" t="s">
        <v>5765</v>
      </c>
      <c r="C1136" t="s">
        <v>5909</v>
      </c>
      <c r="D1136" t="s">
        <v>5910</v>
      </c>
      <c r="E1136" t="s">
        <v>5911</v>
      </c>
      <c r="F1136" t="s">
        <v>298</v>
      </c>
      <c r="G1136" t="s">
        <v>299</v>
      </c>
      <c r="H1136" t="s">
        <v>183</v>
      </c>
      <c r="I1136" t="s">
        <v>137</v>
      </c>
      <c r="J1136" t="s">
        <v>5823</v>
      </c>
      <c r="K1136" t="s">
        <v>5824</v>
      </c>
      <c r="L1136" t="s">
        <v>1405</v>
      </c>
      <c r="M1136" t="s">
        <v>174</v>
      </c>
      <c r="N1136" t="s">
        <v>66</v>
      </c>
      <c r="O1136" t="s">
        <v>141</v>
      </c>
      <c r="P1136" t="s">
        <v>142</v>
      </c>
      <c r="Q1136" t="s">
        <v>120</v>
      </c>
      <c r="R1136" t="s">
        <v>5912</v>
      </c>
      <c r="S1136">
        <v>140904</v>
      </c>
      <c r="T1136" t="s">
        <v>301</v>
      </c>
      <c r="U1136" t="s">
        <v>186</v>
      </c>
      <c r="V1136" t="s">
        <v>5826</v>
      </c>
      <c r="W1136" t="s">
        <v>4133</v>
      </c>
      <c r="X1136" t="s">
        <v>112</v>
      </c>
      <c r="Y1136" t="s">
        <v>112</v>
      </c>
      <c r="Z1136" t="s">
        <v>112</v>
      </c>
      <c r="AA1136" t="s">
        <v>142</v>
      </c>
      <c r="AI1136" t="s">
        <v>148</v>
      </c>
    </row>
    <row r="1137" spans="1:35">
      <c r="A1137" t="s">
        <v>2295</v>
      </c>
      <c r="B1137" t="s">
        <v>5765</v>
      </c>
      <c r="C1137" t="s">
        <v>5913</v>
      </c>
      <c r="D1137" t="s">
        <v>5914</v>
      </c>
      <c r="E1137" t="s">
        <v>5915</v>
      </c>
      <c r="F1137" t="s">
        <v>235</v>
      </c>
      <c r="G1137" t="s">
        <v>236</v>
      </c>
      <c r="H1137" t="s">
        <v>183</v>
      </c>
      <c r="I1137" t="s">
        <v>137</v>
      </c>
      <c r="J1137" t="s">
        <v>5882</v>
      </c>
      <c r="K1137" t="s">
        <v>5883</v>
      </c>
      <c r="L1137" t="s">
        <v>1405</v>
      </c>
      <c r="M1137" t="s">
        <v>366</v>
      </c>
      <c r="N1137" t="s">
        <v>66</v>
      </c>
      <c r="O1137" t="s">
        <v>141</v>
      </c>
      <c r="P1137" t="s">
        <v>142</v>
      </c>
      <c r="Q1137" t="s">
        <v>120</v>
      </c>
      <c r="R1137" t="s">
        <v>5916</v>
      </c>
      <c r="S1137">
        <v>140814</v>
      </c>
      <c r="T1137" t="s">
        <v>240</v>
      </c>
      <c r="U1137" t="s">
        <v>186</v>
      </c>
      <c r="V1137" t="s">
        <v>5885</v>
      </c>
      <c r="W1137" t="s">
        <v>4133</v>
      </c>
      <c r="X1137" t="s">
        <v>112</v>
      </c>
      <c r="Y1137" t="s">
        <v>112</v>
      </c>
      <c r="Z1137" t="s">
        <v>112</v>
      </c>
      <c r="AA1137" t="s">
        <v>142</v>
      </c>
      <c r="AI1137" t="s">
        <v>148</v>
      </c>
    </row>
    <row r="1138" spans="1:35">
      <c r="A1138" t="s">
        <v>2295</v>
      </c>
      <c r="B1138" t="s">
        <v>5765</v>
      </c>
      <c r="C1138" t="s">
        <v>5917</v>
      </c>
      <c r="D1138" t="s">
        <v>5918</v>
      </c>
      <c r="E1138" t="s">
        <v>5919</v>
      </c>
      <c r="F1138" t="s">
        <v>298</v>
      </c>
      <c r="G1138" t="s">
        <v>299</v>
      </c>
      <c r="H1138" t="s">
        <v>183</v>
      </c>
      <c r="I1138" t="s">
        <v>137</v>
      </c>
      <c r="J1138" t="s">
        <v>5882</v>
      </c>
      <c r="K1138" t="s">
        <v>5883</v>
      </c>
      <c r="L1138" t="s">
        <v>1405</v>
      </c>
      <c r="M1138" t="s">
        <v>174</v>
      </c>
      <c r="N1138" t="s">
        <v>66</v>
      </c>
      <c r="O1138" t="s">
        <v>141</v>
      </c>
      <c r="P1138" t="s">
        <v>142</v>
      </c>
      <c r="Q1138" t="s">
        <v>120</v>
      </c>
      <c r="R1138" t="s">
        <v>5920</v>
      </c>
      <c r="S1138">
        <v>140904</v>
      </c>
      <c r="T1138" t="s">
        <v>301</v>
      </c>
      <c r="U1138" t="s">
        <v>186</v>
      </c>
      <c r="V1138" t="s">
        <v>5885</v>
      </c>
      <c r="W1138" t="s">
        <v>4133</v>
      </c>
      <c r="X1138" t="s">
        <v>112</v>
      </c>
      <c r="Y1138" t="s">
        <v>112</v>
      </c>
      <c r="Z1138" t="s">
        <v>112</v>
      </c>
      <c r="AA1138" t="s">
        <v>142</v>
      </c>
      <c r="AI1138" t="s">
        <v>148</v>
      </c>
    </row>
    <row r="1139" spans="1:35">
      <c r="A1139" t="s">
        <v>2295</v>
      </c>
      <c r="B1139" t="s">
        <v>5765</v>
      </c>
      <c r="C1139" t="s">
        <v>5921</v>
      </c>
      <c r="D1139" t="s">
        <v>5922</v>
      </c>
      <c r="E1139" t="s">
        <v>5923</v>
      </c>
      <c r="F1139" t="s">
        <v>235</v>
      </c>
      <c r="G1139" t="s">
        <v>236</v>
      </c>
      <c r="H1139" t="s">
        <v>183</v>
      </c>
      <c r="I1139" t="s">
        <v>137</v>
      </c>
      <c r="J1139" t="s">
        <v>5924</v>
      </c>
      <c r="K1139" t="s">
        <v>5925</v>
      </c>
      <c r="L1139" t="s">
        <v>1405</v>
      </c>
      <c r="M1139" t="s">
        <v>174</v>
      </c>
      <c r="N1139" t="s">
        <v>66</v>
      </c>
      <c r="O1139" t="s">
        <v>141</v>
      </c>
      <c r="P1139" t="s">
        <v>142</v>
      </c>
      <c r="Q1139" t="s">
        <v>120</v>
      </c>
      <c r="R1139" t="s">
        <v>5926</v>
      </c>
      <c r="S1139">
        <v>140904</v>
      </c>
      <c r="T1139" t="s">
        <v>240</v>
      </c>
      <c r="U1139" t="s">
        <v>186</v>
      </c>
      <c r="V1139" t="s">
        <v>5927</v>
      </c>
      <c r="W1139" t="s">
        <v>4133</v>
      </c>
      <c r="X1139" t="s">
        <v>242</v>
      </c>
      <c r="Y1139" t="s">
        <v>112</v>
      </c>
      <c r="Z1139" t="s">
        <v>112</v>
      </c>
      <c r="AA1139" t="s">
        <v>142</v>
      </c>
      <c r="AI1139" t="s">
        <v>148</v>
      </c>
    </row>
    <row r="1140" spans="1:35">
      <c r="A1140" t="s">
        <v>2295</v>
      </c>
      <c r="B1140" t="s">
        <v>5765</v>
      </c>
      <c r="C1140" t="s">
        <v>5928</v>
      </c>
      <c r="D1140" t="s">
        <v>5929</v>
      </c>
      <c r="E1140" t="s">
        <v>5930</v>
      </c>
      <c r="F1140" t="s">
        <v>263</v>
      </c>
      <c r="G1140" t="s">
        <v>264</v>
      </c>
      <c r="H1140" t="s">
        <v>183</v>
      </c>
      <c r="I1140" t="s">
        <v>137</v>
      </c>
      <c r="J1140" t="s">
        <v>5924</v>
      </c>
      <c r="K1140" t="s">
        <v>5925</v>
      </c>
      <c r="L1140" t="s">
        <v>1405</v>
      </c>
      <c r="M1140" t="s">
        <v>366</v>
      </c>
      <c r="N1140" t="s">
        <v>66</v>
      </c>
      <c r="O1140" t="s">
        <v>141</v>
      </c>
      <c r="P1140" t="s">
        <v>142</v>
      </c>
      <c r="Q1140" t="s">
        <v>120</v>
      </c>
      <c r="R1140" t="s">
        <v>5931</v>
      </c>
      <c r="S1140">
        <v>140814</v>
      </c>
      <c r="T1140" t="s">
        <v>268</v>
      </c>
      <c r="U1140" t="s">
        <v>186</v>
      </c>
      <c r="V1140" t="s">
        <v>5927</v>
      </c>
      <c r="W1140" t="s">
        <v>4133</v>
      </c>
      <c r="X1140" t="s">
        <v>242</v>
      </c>
      <c r="Y1140" t="s">
        <v>112</v>
      </c>
      <c r="Z1140" t="s">
        <v>112</v>
      </c>
      <c r="AA1140" t="s">
        <v>142</v>
      </c>
      <c r="AI1140" t="s">
        <v>148</v>
      </c>
    </row>
    <row r="1141" spans="1:35">
      <c r="A1141" t="s">
        <v>2295</v>
      </c>
      <c r="B1141" t="s">
        <v>5765</v>
      </c>
      <c r="C1141" t="s">
        <v>5932</v>
      </c>
      <c r="D1141" t="s">
        <v>5933</v>
      </c>
      <c r="E1141" t="s">
        <v>5934</v>
      </c>
      <c r="F1141" t="s">
        <v>298</v>
      </c>
      <c r="G1141" t="s">
        <v>299</v>
      </c>
      <c r="H1141" t="s">
        <v>183</v>
      </c>
      <c r="I1141" t="s">
        <v>137</v>
      </c>
      <c r="J1141" t="s">
        <v>5924</v>
      </c>
      <c r="K1141" t="s">
        <v>5925</v>
      </c>
      <c r="L1141" t="s">
        <v>1405</v>
      </c>
      <c r="M1141" t="s">
        <v>174</v>
      </c>
      <c r="N1141" t="s">
        <v>66</v>
      </c>
      <c r="O1141" t="s">
        <v>141</v>
      </c>
      <c r="P1141" t="s">
        <v>142</v>
      </c>
      <c r="Q1141" t="s">
        <v>120</v>
      </c>
      <c r="R1141" t="s">
        <v>5935</v>
      </c>
      <c r="S1141">
        <v>140904</v>
      </c>
      <c r="T1141" t="s">
        <v>301</v>
      </c>
      <c r="U1141" t="s">
        <v>186</v>
      </c>
      <c r="V1141" t="s">
        <v>5927</v>
      </c>
      <c r="W1141" t="s">
        <v>4133</v>
      </c>
      <c r="X1141" t="s">
        <v>242</v>
      </c>
      <c r="Y1141" t="s">
        <v>112</v>
      </c>
      <c r="Z1141" t="s">
        <v>112</v>
      </c>
      <c r="AA1141" t="s">
        <v>142</v>
      </c>
      <c r="AI1141" t="s">
        <v>148</v>
      </c>
    </row>
    <row r="1142" spans="1:35">
      <c r="A1142" t="s">
        <v>2295</v>
      </c>
      <c r="B1142" t="s">
        <v>5765</v>
      </c>
      <c r="C1142" t="s">
        <v>5936</v>
      </c>
      <c r="D1142" t="s">
        <v>5937</v>
      </c>
      <c r="E1142" t="s">
        <v>5938</v>
      </c>
      <c r="F1142" t="s">
        <v>235</v>
      </c>
      <c r="G1142" t="s">
        <v>236</v>
      </c>
      <c r="H1142" t="s">
        <v>183</v>
      </c>
      <c r="I1142" t="s">
        <v>137</v>
      </c>
      <c r="J1142" t="s">
        <v>5939</v>
      </c>
      <c r="K1142" t="s">
        <v>5940</v>
      </c>
      <c r="L1142" t="s">
        <v>1405</v>
      </c>
      <c r="M1142" t="s">
        <v>174</v>
      </c>
      <c r="N1142" t="s">
        <v>66</v>
      </c>
      <c r="O1142" t="s">
        <v>141</v>
      </c>
      <c r="P1142" t="s">
        <v>142</v>
      </c>
      <c r="Q1142" t="s">
        <v>120</v>
      </c>
      <c r="R1142" t="s">
        <v>5941</v>
      </c>
      <c r="S1142">
        <v>140822</v>
      </c>
      <c r="T1142" t="s">
        <v>240</v>
      </c>
      <c r="U1142" t="s">
        <v>186</v>
      </c>
      <c r="V1142" t="s">
        <v>5942</v>
      </c>
      <c r="W1142" t="s">
        <v>4133</v>
      </c>
      <c r="X1142" t="s">
        <v>242</v>
      </c>
      <c r="Y1142" t="s">
        <v>112</v>
      </c>
      <c r="Z1142" t="s">
        <v>112</v>
      </c>
      <c r="AA1142" t="s">
        <v>142</v>
      </c>
      <c r="AI1142" t="s">
        <v>148</v>
      </c>
    </row>
    <row r="1143" spans="1:35">
      <c r="A1143" t="s">
        <v>2295</v>
      </c>
      <c r="B1143" t="s">
        <v>5765</v>
      </c>
      <c r="C1143" t="s">
        <v>5943</v>
      </c>
      <c r="D1143" t="s">
        <v>5944</v>
      </c>
      <c r="E1143" t="s">
        <v>5945</v>
      </c>
      <c r="F1143" t="s">
        <v>298</v>
      </c>
      <c r="G1143" t="s">
        <v>299</v>
      </c>
      <c r="H1143" t="s">
        <v>183</v>
      </c>
      <c r="I1143" t="s">
        <v>137</v>
      </c>
      <c r="J1143" t="s">
        <v>5939</v>
      </c>
      <c r="K1143" t="s">
        <v>5940</v>
      </c>
      <c r="L1143" t="s">
        <v>1405</v>
      </c>
      <c r="M1143" t="s">
        <v>174</v>
      </c>
      <c r="N1143" t="s">
        <v>66</v>
      </c>
      <c r="O1143" t="s">
        <v>141</v>
      </c>
      <c r="P1143" t="s">
        <v>142</v>
      </c>
      <c r="Q1143" t="s">
        <v>120</v>
      </c>
      <c r="R1143" t="s">
        <v>5946</v>
      </c>
      <c r="S1143">
        <v>140822</v>
      </c>
      <c r="T1143" t="s">
        <v>301</v>
      </c>
      <c r="U1143" t="s">
        <v>186</v>
      </c>
      <c r="V1143" t="s">
        <v>5942</v>
      </c>
      <c r="W1143" t="s">
        <v>4133</v>
      </c>
      <c r="X1143" t="s">
        <v>242</v>
      </c>
      <c r="Y1143" t="s">
        <v>112</v>
      </c>
      <c r="Z1143" t="s">
        <v>112</v>
      </c>
      <c r="AA1143" t="s">
        <v>142</v>
      </c>
      <c r="AI1143" t="s">
        <v>148</v>
      </c>
    </row>
    <row r="1144" spans="1:35">
      <c r="A1144" t="s">
        <v>2295</v>
      </c>
      <c r="B1144" t="s">
        <v>5765</v>
      </c>
      <c r="C1144" t="s">
        <v>5947</v>
      </c>
      <c r="D1144" t="s">
        <v>5948</v>
      </c>
      <c r="E1144" t="s">
        <v>5949</v>
      </c>
      <c r="F1144" t="s">
        <v>5950</v>
      </c>
      <c r="G1144" t="s">
        <v>5951</v>
      </c>
      <c r="H1144" t="s">
        <v>183</v>
      </c>
      <c r="I1144" t="s">
        <v>137</v>
      </c>
      <c r="J1144" t="s">
        <v>5845</v>
      </c>
      <c r="K1144" t="s">
        <v>5846</v>
      </c>
      <c r="L1144" t="s">
        <v>1405</v>
      </c>
      <c r="M1144" t="s">
        <v>5952</v>
      </c>
      <c r="N1144" t="s">
        <v>66</v>
      </c>
      <c r="O1144" t="s">
        <v>141</v>
      </c>
      <c r="P1144" t="s">
        <v>142</v>
      </c>
      <c r="Q1144" t="s">
        <v>120</v>
      </c>
      <c r="R1144" t="s">
        <v>5953</v>
      </c>
      <c r="S1144">
        <v>140904</v>
      </c>
      <c r="T1144" t="s">
        <v>5954</v>
      </c>
      <c r="U1144" t="s">
        <v>186</v>
      </c>
      <c r="V1144" t="s">
        <v>5848</v>
      </c>
      <c r="W1144" t="s">
        <v>4133</v>
      </c>
      <c r="X1144" t="s">
        <v>242</v>
      </c>
      <c r="Y1144" t="s">
        <v>112</v>
      </c>
      <c r="Z1144" t="s">
        <v>112</v>
      </c>
      <c r="AA1144" t="s">
        <v>142</v>
      </c>
      <c r="AI1144" t="s">
        <v>148</v>
      </c>
    </row>
    <row r="1145" spans="1:35">
      <c r="A1145" t="s">
        <v>2295</v>
      </c>
      <c r="B1145" t="s">
        <v>5765</v>
      </c>
      <c r="C1145" t="s">
        <v>5955</v>
      </c>
      <c r="D1145" t="s">
        <v>5956</v>
      </c>
      <c r="E1145" t="s">
        <v>5957</v>
      </c>
      <c r="F1145" t="s">
        <v>284</v>
      </c>
      <c r="G1145" t="s">
        <v>285</v>
      </c>
      <c r="H1145" t="s">
        <v>183</v>
      </c>
      <c r="I1145" t="s">
        <v>137</v>
      </c>
      <c r="J1145" t="s">
        <v>5882</v>
      </c>
      <c r="K1145" t="s">
        <v>5883</v>
      </c>
      <c r="L1145" t="s">
        <v>1405</v>
      </c>
      <c r="M1145" t="s">
        <v>174</v>
      </c>
      <c r="N1145" t="s">
        <v>66</v>
      </c>
      <c r="O1145" t="s">
        <v>141</v>
      </c>
      <c r="P1145" t="s">
        <v>142</v>
      </c>
      <c r="Q1145" t="s">
        <v>120</v>
      </c>
      <c r="R1145" t="s">
        <v>5958</v>
      </c>
      <c r="S1145">
        <v>140904</v>
      </c>
      <c r="T1145" t="s">
        <v>287</v>
      </c>
      <c r="U1145" t="s">
        <v>186</v>
      </c>
      <c r="V1145" t="s">
        <v>5885</v>
      </c>
      <c r="W1145" t="s">
        <v>4133</v>
      </c>
      <c r="X1145" t="s">
        <v>112</v>
      </c>
      <c r="Y1145" t="s">
        <v>112</v>
      </c>
      <c r="Z1145" t="s">
        <v>112</v>
      </c>
      <c r="AA1145" t="s">
        <v>142</v>
      </c>
      <c r="AI1145" t="s">
        <v>148</v>
      </c>
    </row>
    <row r="1146" spans="1:35">
      <c r="A1146" t="s">
        <v>2295</v>
      </c>
      <c r="B1146" t="s">
        <v>5765</v>
      </c>
      <c r="C1146" t="s">
        <v>5959</v>
      </c>
      <c r="D1146" t="s">
        <v>5960</v>
      </c>
      <c r="E1146" t="s">
        <v>5961</v>
      </c>
      <c r="F1146" t="s">
        <v>5962</v>
      </c>
      <c r="G1146" t="s">
        <v>5963</v>
      </c>
      <c r="H1146" t="s">
        <v>183</v>
      </c>
      <c r="I1146" t="s">
        <v>137</v>
      </c>
      <c r="J1146" t="s">
        <v>5889</v>
      </c>
      <c r="K1146" t="s">
        <v>5890</v>
      </c>
      <c r="L1146" t="s">
        <v>1405</v>
      </c>
      <c r="M1146" t="s">
        <v>366</v>
      </c>
      <c r="N1146" t="s">
        <v>66</v>
      </c>
      <c r="O1146" t="s">
        <v>141</v>
      </c>
      <c r="P1146" t="s">
        <v>142</v>
      </c>
      <c r="Q1146" t="s">
        <v>120</v>
      </c>
      <c r="R1146" t="s">
        <v>5964</v>
      </c>
      <c r="S1146">
        <v>140904</v>
      </c>
      <c r="T1146" t="s">
        <v>5965</v>
      </c>
      <c r="U1146" t="s">
        <v>186</v>
      </c>
      <c r="V1146" t="s">
        <v>5892</v>
      </c>
      <c r="W1146" t="s">
        <v>4133</v>
      </c>
      <c r="X1146" t="s">
        <v>242</v>
      </c>
      <c r="Y1146" t="s">
        <v>112</v>
      </c>
      <c r="Z1146" t="s">
        <v>112</v>
      </c>
      <c r="AA1146" t="s">
        <v>142</v>
      </c>
      <c r="AI1146" t="s">
        <v>148</v>
      </c>
    </row>
    <row r="1147" spans="1:35">
      <c r="A1147" t="s">
        <v>2295</v>
      </c>
      <c r="B1147" t="s">
        <v>5765</v>
      </c>
      <c r="C1147" t="s">
        <v>5966</v>
      </c>
      <c r="D1147" t="s">
        <v>5967</v>
      </c>
      <c r="E1147" t="s">
        <v>5968</v>
      </c>
      <c r="F1147" t="s">
        <v>305</v>
      </c>
      <c r="G1147" t="s">
        <v>306</v>
      </c>
      <c r="H1147" t="s">
        <v>183</v>
      </c>
      <c r="I1147" t="s">
        <v>137</v>
      </c>
      <c r="J1147" t="s">
        <v>5769</v>
      </c>
      <c r="K1147" t="s">
        <v>5770</v>
      </c>
      <c r="L1147" t="s">
        <v>1405</v>
      </c>
      <c r="M1147" t="s">
        <v>174</v>
      </c>
      <c r="N1147" t="s">
        <v>66</v>
      </c>
      <c r="O1147" t="s">
        <v>141</v>
      </c>
      <c r="P1147" t="s">
        <v>142</v>
      </c>
      <c r="Q1147" t="s">
        <v>120</v>
      </c>
      <c r="R1147" t="s">
        <v>5969</v>
      </c>
      <c r="S1147">
        <v>141120</v>
      </c>
      <c r="T1147" t="s">
        <v>308</v>
      </c>
      <c r="U1147" t="s">
        <v>186</v>
      </c>
      <c r="V1147" t="s">
        <v>5772</v>
      </c>
      <c r="W1147" t="s">
        <v>4133</v>
      </c>
      <c r="X1147" t="s">
        <v>242</v>
      </c>
      <c r="Y1147" t="s">
        <v>5773</v>
      </c>
      <c r="Z1147" t="s">
        <v>112</v>
      </c>
      <c r="AA1147" t="s">
        <v>142</v>
      </c>
      <c r="AI1147" t="s">
        <v>148</v>
      </c>
    </row>
    <row r="1148" spans="1:35">
      <c r="A1148" t="s">
        <v>2295</v>
      </c>
      <c r="B1148" t="s">
        <v>5765</v>
      </c>
      <c r="C1148" t="s">
        <v>5970</v>
      </c>
      <c r="D1148" t="s">
        <v>5971</v>
      </c>
      <c r="E1148" t="s">
        <v>5972</v>
      </c>
      <c r="F1148" t="s">
        <v>305</v>
      </c>
      <c r="G1148" t="s">
        <v>306</v>
      </c>
      <c r="H1148" t="s">
        <v>183</v>
      </c>
      <c r="I1148" t="s">
        <v>137</v>
      </c>
      <c r="J1148" t="s">
        <v>5769</v>
      </c>
      <c r="K1148" t="s">
        <v>5770</v>
      </c>
      <c r="L1148" t="s">
        <v>1405</v>
      </c>
      <c r="M1148" t="s">
        <v>174</v>
      </c>
      <c r="N1148" t="s">
        <v>66</v>
      </c>
      <c r="O1148" t="s">
        <v>141</v>
      </c>
      <c r="P1148" t="s">
        <v>142</v>
      </c>
      <c r="Q1148" t="s">
        <v>120</v>
      </c>
      <c r="R1148" t="s">
        <v>5973</v>
      </c>
      <c r="S1148">
        <v>141021</v>
      </c>
      <c r="T1148" t="s">
        <v>308</v>
      </c>
      <c r="U1148" t="s">
        <v>186</v>
      </c>
      <c r="V1148" t="s">
        <v>5772</v>
      </c>
      <c r="W1148" t="s">
        <v>4133</v>
      </c>
      <c r="X1148" t="s">
        <v>242</v>
      </c>
      <c r="Y1148" t="s">
        <v>112</v>
      </c>
      <c r="Z1148" t="s">
        <v>112</v>
      </c>
      <c r="AA1148" t="s">
        <v>142</v>
      </c>
      <c r="AI1148" t="s">
        <v>148</v>
      </c>
    </row>
    <row r="1149" spans="1:35">
      <c r="A1149" t="s">
        <v>2295</v>
      </c>
      <c r="B1149" t="s">
        <v>5765</v>
      </c>
      <c r="C1149" t="s">
        <v>5974</v>
      </c>
      <c r="D1149" t="s">
        <v>5975</v>
      </c>
      <c r="E1149" t="s">
        <v>5976</v>
      </c>
      <c r="F1149" t="s">
        <v>316</v>
      </c>
      <c r="G1149" t="s">
        <v>317</v>
      </c>
      <c r="H1149" t="s">
        <v>183</v>
      </c>
      <c r="I1149" t="s">
        <v>137</v>
      </c>
      <c r="J1149" t="s">
        <v>5823</v>
      </c>
      <c r="K1149" t="s">
        <v>5824</v>
      </c>
      <c r="L1149" t="s">
        <v>1405</v>
      </c>
      <c r="M1149" t="s">
        <v>174</v>
      </c>
      <c r="N1149" t="s">
        <v>66</v>
      </c>
      <c r="O1149" t="s">
        <v>141</v>
      </c>
      <c r="P1149" t="s">
        <v>142</v>
      </c>
      <c r="Q1149" t="s">
        <v>120</v>
      </c>
      <c r="R1149" t="s">
        <v>5977</v>
      </c>
      <c r="S1149">
        <v>141024</v>
      </c>
      <c r="T1149" t="s">
        <v>319</v>
      </c>
      <c r="U1149" t="s">
        <v>186</v>
      </c>
      <c r="V1149" t="s">
        <v>5826</v>
      </c>
      <c r="W1149" t="s">
        <v>4133</v>
      </c>
      <c r="X1149" t="s">
        <v>112</v>
      </c>
      <c r="Y1149" t="s">
        <v>112</v>
      </c>
      <c r="Z1149" t="s">
        <v>112</v>
      </c>
      <c r="AA1149" t="s">
        <v>142</v>
      </c>
      <c r="AI1149" t="s">
        <v>148</v>
      </c>
    </row>
    <row r="1150" spans="1:35">
      <c r="A1150" t="s">
        <v>2295</v>
      </c>
      <c r="B1150" t="s">
        <v>5765</v>
      </c>
      <c r="C1150" t="s">
        <v>5978</v>
      </c>
      <c r="D1150" t="s">
        <v>5979</v>
      </c>
      <c r="E1150" t="s">
        <v>5980</v>
      </c>
      <c r="F1150" t="s">
        <v>342</v>
      </c>
      <c r="G1150" t="s">
        <v>343</v>
      </c>
      <c r="H1150" t="s">
        <v>183</v>
      </c>
      <c r="I1150" t="s">
        <v>137</v>
      </c>
      <c r="J1150" t="s">
        <v>5845</v>
      </c>
      <c r="K1150" t="s">
        <v>5846</v>
      </c>
      <c r="L1150" t="s">
        <v>1405</v>
      </c>
      <c r="M1150" t="s">
        <v>174</v>
      </c>
      <c r="N1150" t="s">
        <v>66</v>
      </c>
      <c r="O1150" t="s">
        <v>141</v>
      </c>
      <c r="P1150" t="s">
        <v>142</v>
      </c>
      <c r="Q1150" t="s">
        <v>120</v>
      </c>
      <c r="R1150" t="s">
        <v>5981</v>
      </c>
      <c r="S1150">
        <v>141024</v>
      </c>
      <c r="T1150" t="s">
        <v>345</v>
      </c>
      <c r="U1150" t="s">
        <v>186</v>
      </c>
      <c r="V1150" t="s">
        <v>5848</v>
      </c>
      <c r="W1150" t="s">
        <v>4133</v>
      </c>
      <c r="X1150" t="s">
        <v>242</v>
      </c>
      <c r="Y1150" t="s">
        <v>112</v>
      </c>
      <c r="Z1150" t="s">
        <v>112</v>
      </c>
      <c r="AA1150" t="s">
        <v>142</v>
      </c>
      <c r="AI1150" t="s">
        <v>148</v>
      </c>
    </row>
    <row r="1151" spans="1:35">
      <c r="A1151" t="s">
        <v>2295</v>
      </c>
      <c r="B1151" t="s">
        <v>5765</v>
      </c>
      <c r="C1151" t="s">
        <v>5982</v>
      </c>
      <c r="D1151" t="s">
        <v>5983</v>
      </c>
      <c r="E1151" t="s">
        <v>5984</v>
      </c>
      <c r="F1151" t="s">
        <v>316</v>
      </c>
      <c r="G1151" t="s">
        <v>317</v>
      </c>
      <c r="H1151" t="s">
        <v>183</v>
      </c>
      <c r="I1151" t="s">
        <v>137</v>
      </c>
      <c r="J1151" t="s">
        <v>5882</v>
      </c>
      <c r="K1151" t="s">
        <v>5883</v>
      </c>
      <c r="L1151" t="s">
        <v>1405</v>
      </c>
      <c r="M1151" t="s">
        <v>174</v>
      </c>
      <c r="N1151" t="s">
        <v>66</v>
      </c>
      <c r="O1151" t="s">
        <v>141</v>
      </c>
      <c r="P1151" t="s">
        <v>142</v>
      </c>
      <c r="Q1151" t="s">
        <v>120</v>
      </c>
      <c r="R1151" t="s">
        <v>5985</v>
      </c>
      <c r="S1151">
        <v>141024</v>
      </c>
      <c r="T1151" t="s">
        <v>319</v>
      </c>
      <c r="U1151" t="s">
        <v>186</v>
      </c>
      <c r="V1151" t="s">
        <v>5885</v>
      </c>
      <c r="W1151" t="s">
        <v>4133</v>
      </c>
      <c r="X1151" t="s">
        <v>112</v>
      </c>
      <c r="Y1151" t="s">
        <v>112</v>
      </c>
      <c r="Z1151" t="s">
        <v>112</v>
      </c>
      <c r="AA1151" t="s">
        <v>142</v>
      </c>
      <c r="AI1151" t="s">
        <v>148</v>
      </c>
    </row>
    <row r="1152" spans="1:35">
      <c r="A1152" t="s">
        <v>2295</v>
      </c>
      <c r="B1152" t="s">
        <v>5765</v>
      </c>
      <c r="C1152" t="s">
        <v>5986</v>
      </c>
      <c r="D1152" t="s">
        <v>5987</v>
      </c>
      <c r="E1152" t="s">
        <v>5988</v>
      </c>
      <c r="F1152" t="s">
        <v>5989</v>
      </c>
      <c r="G1152" t="s">
        <v>5990</v>
      </c>
      <c r="H1152" t="s">
        <v>183</v>
      </c>
      <c r="I1152" t="s">
        <v>137</v>
      </c>
      <c r="J1152" t="s">
        <v>5845</v>
      </c>
      <c r="K1152" t="s">
        <v>5846</v>
      </c>
      <c r="L1152" t="s">
        <v>1405</v>
      </c>
      <c r="M1152" t="s">
        <v>174</v>
      </c>
      <c r="N1152" t="s">
        <v>66</v>
      </c>
      <c r="O1152" t="s">
        <v>141</v>
      </c>
      <c r="P1152" t="s">
        <v>142</v>
      </c>
      <c r="Q1152" t="s">
        <v>120</v>
      </c>
      <c r="R1152" t="s">
        <v>5991</v>
      </c>
      <c r="S1152">
        <v>141106</v>
      </c>
      <c r="T1152" t="s">
        <v>5992</v>
      </c>
      <c r="U1152" t="s">
        <v>186</v>
      </c>
      <c r="V1152" t="s">
        <v>5848</v>
      </c>
      <c r="W1152" t="s">
        <v>4133</v>
      </c>
      <c r="X1152" t="s">
        <v>242</v>
      </c>
      <c r="Y1152" t="s">
        <v>112</v>
      </c>
      <c r="Z1152" t="s">
        <v>112</v>
      </c>
      <c r="AA1152" t="s">
        <v>142</v>
      </c>
      <c r="AI1152" t="s">
        <v>148</v>
      </c>
    </row>
    <row r="1153" spans="1:35">
      <c r="A1153" t="s">
        <v>2295</v>
      </c>
      <c r="B1153" t="s">
        <v>5765</v>
      </c>
      <c r="C1153" t="s">
        <v>5993</v>
      </c>
      <c r="D1153" t="s">
        <v>5994</v>
      </c>
      <c r="E1153" t="s">
        <v>5995</v>
      </c>
      <c r="F1153" t="s">
        <v>5996</v>
      </c>
      <c r="G1153" t="s">
        <v>5997</v>
      </c>
      <c r="H1153" t="s">
        <v>183</v>
      </c>
      <c r="I1153" t="s">
        <v>137</v>
      </c>
      <c r="J1153" t="s">
        <v>5845</v>
      </c>
      <c r="K1153" t="s">
        <v>5846</v>
      </c>
      <c r="L1153" t="s">
        <v>1405</v>
      </c>
      <c r="M1153" t="s">
        <v>174</v>
      </c>
      <c r="N1153" t="s">
        <v>66</v>
      </c>
      <c r="O1153" t="s">
        <v>141</v>
      </c>
      <c r="P1153" t="s">
        <v>142</v>
      </c>
      <c r="Q1153" t="s">
        <v>120</v>
      </c>
      <c r="R1153" t="s">
        <v>5998</v>
      </c>
      <c r="S1153">
        <v>141106</v>
      </c>
      <c r="T1153" t="s">
        <v>5999</v>
      </c>
      <c r="U1153" t="s">
        <v>186</v>
      </c>
      <c r="V1153" t="s">
        <v>5848</v>
      </c>
      <c r="W1153" t="s">
        <v>4133</v>
      </c>
      <c r="X1153" t="s">
        <v>242</v>
      </c>
      <c r="Y1153" t="s">
        <v>112</v>
      </c>
      <c r="Z1153" t="s">
        <v>112</v>
      </c>
      <c r="AA1153" t="s">
        <v>142</v>
      </c>
      <c r="AI1153" t="s">
        <v>148</v>
      </c>
    </row>
    <row r="1154" spans="1:35">
      <c r="A1154" t="s">
        <v>2295</v>
      </c>
      <c r="B1154" t="s">
        <v>5765</v>
      </c>
      <c r="C1154" t="s">
        <v>6000</v>
      </c>
      <c r="D1154" t="s">
        <v>6001</v>
      </c>
      <c r="E1154" t="s">
        <v>6002</v>
      </c>
      <c r="F1154" t="s">
        <v>6003</v>
      </c>
      <c r="G1154" t="s">
        <v>6004</v>
      </c>
      <c r="H1154" t="s">
        <v>183</v>
      </c>
      <c r="I1154" t="s">
        <v>137</v>
      </c>
      <c r="J1154" t="s">
        <v>5845</v>
      </c>
      <c r="K1154" t="s">
        <v>5846</v>
      </c>
      <c r="L1154" t="s">
        <v>1405</v>
      </c>
      <c r="M1154" t="s">
        <v>174</v>
      </c>
      <c r="N1154" t="s">
        <v>66</v>
      </c>
      <c r="O1154" t="s">
        <v>141</v>
      </c>
      <c r="P1154" t="s">
        <v>142</v>
      </c>
      <c r="Q1154" t="s">
        <v>120</v>
      </c>
      <c r="R1154" t="s">
        <v>6005</v>
      </c>
      <c r="S1154">
        <v>141106</v>
      </c>
      <c r="T1154" t="s">
        <v>6006</v>
      </c>
      <c r="U1154" t="s">
        <v>186</v>
      </c>
      <c r="V1154" t="s">
        <v>5848</v>
      </c>
      <c r="W1154" t="s">
        <v>4133</v>
      </c>
      <c r="X1154" t="s">
        <v>242</v>
      </c>
      <c r="Y1154" t="s">
        <v>112</v>
      </c>
      <c r="Z1154" t="s">
        <v>112</v>
      </c>
      <c r="AA1154" t="s">
        <v>142</v>
      </c>
      <c r="AI1154" t="s">
        <v>148</v>
      </c>
    </row>
    <row r="1155" spans="1:35">
      <c r="A1155" t="s">
        <v>2295</v>
      </c>
      <c r="B1155" t="s">
        <v>5765</v>
      </c>
      <c r="C1155" t="s">
        <v>6007</v>
      </c>
      <c r="D1155" t="s">
        <v>6008</v>
      </c>
      <c r="E1155" t="s">
        <v>6009</v>
      </c>
      <c r="F1155" t="s">
        <v>6010</v>
      </c>
      <c r="G1155" t="s">
        <v>6011</v>
      </c>
      <c r="H1155" t="s">
        <v>183</v>
      </c>
      <c r="I1155" t="s">
        <v>137</v>
      </c>
      <c r="J1155" t="s">
        <v>5845</v>
      </c>
      <c r="K1155" t="s">
        <v>5846</v>
      </c>
      <c r="L1155" t="s">
        <v>1405</v>
      </c>
      <c r="M1155" t="s">
        <v>174</v>
      </c>
      <c r="N1155" t="s">
        <v>66</v>
      </c>
      <c r="O1155" t="s">
        <v>141</v>
      </c>
      <c r="P1155" t="s">
        <v>142</v>
      </c>
      <c r="Q1155" t="s">
        <v>337</v>
      </c>
      <c r="R1155" t="s">
        <v>6012</v>
      </c>
      <c r="S1155">
        <v>141223</v>
      </c>
      <c r="T1155" t="s">
        <v>6013</v>
      </c>
      <c r="U1155" t="s">
        <v>186</v>
      </c>
      <c r="V1155" t="s">
        <v>5848</v>
      </c>
      <c r="W1155" t="s">
        <v>4133</v>
      </c>
      <c r="X1155" t="s">
        <v>242</v>
      </c>
      <c r="Y1155" t="s">
        <v>112</v>
      </c>
      <c r="Z1155" t="s">
        <v>112</v>
      </c>
      <c r="AA1155" t="s">
        <v>142</v>
      </c>
      <c r="AI1155" t="s">
        <v>148</v>
      </c>
    </row>
    <row r="1156" spans="1:35">
      <c r="A1156" t="s">
        <v>2295</v>
      </c>
      <c r="B1156" t="s">
        <v>5765</v>
      </c>
      <c r="C1156" t="s">
        <v>6007</v>
      </c>
      <c r="D1156" t="s">
        <v>6008</v>
      </c>
      <c r="E1156" t="s">
        <v>6009</v>
      </c>
      <c r="F1156" t="s">
        <v>6010</v>
      </c>
      <c r="G1156" t="s">
        <v>6011</v>
      </c>
      <c r="H1156" t="s">
        <v>183</v>
      </c>
      <c r="I1156" t="s">
        <v>137</v>
      </c>
      <c r="J1156" t="s">
        <v>5845</v>
      </c>
      <c r="K1156" t="s">
        <v>5846</v>
      </c>
      <c r="L1156" t="s">
        <v>1405</v>
      </c>
      <c r="M1156" t="s">
        <v>174</v>
      </c>
      <c r="N1156" t="s">
        <v>66</v>
      </c>
      <c r="O1156" t="s">
        <v>141</v>
      </c>
      <c r="P1156" t="s">
        <v>142</v>
      </c>
      <c r="Q1156" t="s">
        <v>120</v>
      </c>
      <c r="R1156" t="s">
        <v>6014</v>
      </c>
      <c r="S1156">
        <v>141106</v>
      </c>
      <c r="T1156" t="s">
        <v>6013</v>
      </c>
      <c r="U1156" t="s">
        <v>186</v>
      </c>
      <c r="V1156" t="s">
        <v>5848</v>
      </c>
      <c r="W1156" t="s">
        <v>4133</v>
      </c>
      <c r="X1156" t="s">
        <v>242</v>
      </c>
      <c r="Y1156" t="s">
        <v>112</v>
      </c>
      <c r="Z1156" t="s">
        <v>112</v>
      </c>
      <c r="AA1156" t="s">
        <v>142</v>
      </c>
      <c r="AI1156" t="s">
        <v>148</v>
      </c>
    </row>
    <row r="1157" spans="1:35">
      <c r="A1157" t="s">
        <v>2295</v>
      </c>
      <c r="B1157" t="s">
        <v>5765</v>
      </c>
      <c r="C1157" t="s">
        <v>6015</v>
      </c>
      <c r="D1157" t="s">
        <v>6016</v>
      </c>
      <c r="E1157" t="s">
        <v>6017</v>
      </c>
      <c r="F1157" t="s">
        <v>455</v>
      </c>
      <c r="G1157" t="s">
        <v>456</v>
      </c>
      <c r="H1157" t="s">
        <v>183</v>
      </c>
      <c r="I1157" t="s">
        <v>137</v>
      </c>
      <c r="J1157" t="s">
        <v>5845</v>
      </c>
      <c r="K1157" t="s">
        <v>5846</v>
      </c>
      <c r="L1157" t="s">
        <v>1405</v>
      </c>
      <c r="M1157" t="s">
        <v>174</v>
      </c>
      <c r="N1157" t="s">
        <v>66</v>
      </c>
      <c r="O1157" t="s">
        <v>141</v>
      </c>
      <c r="P1157" t="s">
        <v>142</v>
      </c>
      <c r="Q1157" t="s">
        <v>337</v>
      </c>
      <c r="R1157" t="s">
        <v>6018</v>
      </c>
      <c r="S1157">
        <v>141223</v>
      </c>
      <c r="T1157" t="s">
        <v>458</v>
      </c>
      <c r="U1157" t="s">
        <v>186</v>
      </c>
      <c r="V1157" t="s">
        <v>5848</v>
      </c>
      <c r="W1157" t="s">
        <v>4133</v>
      </c>
      <c r="X1157" t="s">
        <v>242</v>
      </c>
      <c r="Y1157" t="s">
        <v>112</v>
      </c>
      <c r="Z1157" t="s">
        <v>112</v>
      </c>
      <c r="AA1157" t="s">
        <v>142</v>
      </c>
      <c r="AI1157" t="s">
        <v>148</v>
      </c>
    </row>
    <row r="1158" spans="1:35">
      <c r="A1158" t="s">
        <v>2295</v>
      </c>
      <c r="B1158" t="s">
        <v>5765</v>
      </c>
      <c r="C1158" t="s">
        <v>6015</v>
      </c>
      <c r="D1158" t="s">
        <v>6016</v>
      </c>
      <c r="E1158" t="s">
        <v>6017</v>
      </c>
      <c r="F1158" t="s">
        <v>455</v>
      </c>
      <c r="G1158" t="s">
        <v>456</v>
      </c>
      <c r="H1158" t="s">
        <v>183</v>
      </c>
      <c r="I1158" t="s">
        <v>137</v>
      </c>
      <c r="J1158" t="s">
        <v>5845</v>
      </c>
      <c r="K1158" t="s">
        <v>5846</v>
      </c>
      <c r="L1158" t="s">
        <v>1405</v>
      </c>
      <c r="M1158" t="s">
        <v>174</v>
      </c>
      <c r="N1158" t="s">
        <v>66</v>
      </c>
      <c r="O1158" t="s">
        <v>141</v>
      </c>
      <c r="P1158" t="s">
        <v>142</v>
      </c>
      <c r="Q1158" t="s">
        <v>120</v>
      </c>
      <c r="R1158" t="s">
        <v>6019</v>
      </c>
      <c r="S1158">
        <v>141106</v>
      </c>
      <c r="T1158" t="s">
        <v>458</v>
      </c>
      <c r="U1158" t="s">
        <v>186</v>
      </c>
      <c r="V1158" t="s">
        <v>5848</v>
      </c>
      <c r="W1158" t="s">
        <v>4133</v>
      </c>
      <c r="X1158" t="s">
        <v>242</v>
      </c>
      <c r="Y1158" t="s">
        <v>112</v>
      </c>
      <c r="Z1158" t="s">
        <v>112</v>
      </c>
      <c r="AA1158" t="s">
        <v>142</v>
      </c>
      <c r="AI1158" t="s">
        <v>148</v>
      </c>
    </row>
    <row r="1159" spans="1:35">
      <c r="A1159" t="s">
        <v>2295</v>
      </c>
      <c r="B1159" t="s">
        <v>5013</v>
      </c>
      <c r="C1159" t="s">
        <v>6020</v>
      </c>
      <c r="D1159" t="s">
        <v>6021</v>
      </c>
      <c r="E1159" t="s">
        <v>6022</v>
      </c>
      <c r="F1159" t="s">
        <v>171</v>
      </c>
      <c r="G1159" t="s">
        <v>172</v>
      </c>
      <c r="H1159" t="s">
        <v>183</v>
      </c>
      <c r="I1159" t="s">
        <v>137</v>
      </c>
      <c r="J1159" t="s">
        <v>4196</v>
      </c>
      <c r="K1159" t="s">
        <v>4188</v>
      </c>
      <c r="L1159" t="s">
        <v>1405</v>
      </c>
      <c r="M1159" t="s">
        <v>174</v>
      </c>
      <c r="N1159" t="s">
        <v>66</v>
      </c>
      <c r="O1159" t="s">
        <v>141</v>
      </c>
      <c r="P1159" t="s">
        <v>142</v>
      </c>
      <c r="Q1159" t="s">
        <v>120</v>
      </c>
      <c r="R1159" t="s">
        <v>6023</v>
      </c>
      <c r="S1159">
        <v>141107</v>
      </c>
      <c r="T1159" t="s">
        <v>349</v>
      </c>
      <c r="U1159" t="s">
        <v>186</v>
      </c>
      <c r="V1159" t="s">
        <v>4198</v>
      </c>
      <c r="W1159" t="s">
        <v>4133</v>
      </c>
      <c r="X1159" t="s">
        <v>112</v>
      </c>
      <c r="Y1159" t="s">
        <v>178</v>
      </c>
      <c r="Z1159" t="s">
        <v>112</v>
      </c>
      <c r="AA1159" t="s">
        <v>142</v>
      </c>
      <c r="AI1159" t="s">
        <v>148</v>
      </c>
    </row>
    <row r="1160" spans="1:35">
      <c r="A1160" t="s">
        <v>2295</v>
      </c>
      <c r="B1160" t="s">
        <v>5068</v>
      </c>
      <c r="C1160" t="s">
        <v>6024</v>
      </c>
      <c r="D1160" t="s">
        <v>6025</v>
      </c>
      <c r="E1160" t="s">
        <v>6026</v>
      </c>
      <c r="F1160" t="s">
        <v>171</v>
      </c>
      <c r="G1160" t="s">
        <v>172</v>
      </c>
      <c r="H1160" t="s">
        <v>183</v>
      </c>
      <c r="I1160" t="s">
        <v>137</v>
      </c>
      <c r="J1160" t="s">
        <v>4196</v>
      </c>
      <c r="K1160" t="s">
        <v>4188</v>
      </c>
      <c r="L1160" t="s">
        <v>2305</v>
      </c>
      <c r="M1160" t="s">
        <v>174</v>
      </c>
      <c r="N1160" t="s">
        <v>66</v>
      </c>
      <c r="O1160" t="s">
        <v>141</v>
      </c>
      <c r="P1160" t="s">
        <v>142</v>
      </c>
      <c r="Q1160" t="s">
        <v>120</v>
      </c>
      <c r="R1160" t="s">
        <v>6027</v>
      </c>
      <c r="S1160">
        <v>141120</v>
      </c>
      <c r="T1160" t="s">
        <v>349</v>
      </c>
      <c r="U1160" t="s">
        <v>186</v>
      </c>
      <c r="V1160" t="s">
        <v>4198</v>
      </c>
      <c r="W1160" t="s">
        <v>5073</v>
      </c>
      <c r="X1160" t="s">
        <v>178</v>
      </c>
      <c r="Y1160" t="s">
        <v>112</v>
      </c>
      <c r="Z1160" t="s">
        <v>112</v>
      </c>
      <c r="AA1160" t="s">
        <v>142</v>
      </c>
      <c r="AI1160" t="s">
        <v>148</v>
      </c>
    </row>
    <row r="1161" spans="1:35">
      <c r="A1161" t="s">
        <v>2295</v>
      </c>
      <c r="B1161" t="s">
        <v>5765</v>
      </c>
      <c r="C1161" t="s">
        <v>6028</v>
      </c>
      <c r="D1161" t="s">
        <v>6029</v>
      </c>
      <c r="E1161" t="s">
        <v>6030</v>
      </c>
      <c r="F1161" t="s">
        <v>342</v>
      </c>
      <c r="G1161" t="s">
        <v>343</v>
      </c>
      <c r="H1161" t="s">
        <v>183</v>
      </c>
      <c r="I1161" t="s">
        <v>137</v>
      </c>
      <c r="J1161" t="s">
        <v>5769</v>
      </c>
      <c r="K1161" t="s">
        <v>5770</v>
      </c>
      <c r="L1161" t="s">
        <v>1405</v>
      </c>
      <c r="M1161" t="s">
        <v>174</v>
      </c>
      <c r="N1161" t="s">
        <v>66</v>
      </c>
      <c r="O1161" t="s">
        <v>141</v>
      </c>
      <c r="P1161" t="s">
        <v>142</v>
      </c>
      <c r="Q1161" t="s">
        <v>120</v>
      </c>
      <c r="R1161" t="s">
        <v>6031</v>
      </c>
      <c r="S1161">
        <v>141120</v>
      </c>
      <c r="T1161" t="s">
        <v>345</v>
      </c>
      <c r="U1161" t="s">
        <v>186</v>
      </c>
      <c r="V1161" t="s">
        <v>5772</v>
      </c>
      <c r="W1161" t="s">
        <v>4133</v>
      </c>
      <c r="X1161" t="s">
        <v>242</v>
      </c>
      <c r="Y1161" t="s">
        <v>5773</v>
      </c>
      <c r="Z1161" t="s">
        <v>112</v>
      </c>
      <c r="AA1161" t="s">
        <v>142</v>
      </c>
      <c r="AI1161" t="s">
        <v>148</v>
      </c>
    </row>
    <row r="1162" spans="1:35">
      <c r="A1162" t="s">
        <v>2295</v>
      </c>
      <c r="B1162" t="s">
        <v>5765</v>
      </c>
      <c r="C1162" t="s">
        <v>6032</v>
      </c>
      <c r="D1162" t="s">
        <v>6033</v>
      </c>
      <c r="E1162" t="s">
        <v>6034</v>
      </c>
      <c r="F1162" t="s">
        <v>323</v>
      </c>
      <c r="G1162" t="s">
        <v>324</v>
      </c>
      <c r="H1162" t="s">
        <v>183</v>
      </c>
      <c r="I1162" t="s">
        <v>137</v>
      </c>
      <c r="J1162" t="s">
        <v>5769</v>
      </c>
      <c r="K1162" t="s">
        <v>5770</v>
      </c>
      <c r="L1162" t="s">
        <v>1405</v>
      </c>
      <c r="M1162" t="s">
        <v>174</v>
      </c>
      <c r="N1162" t="s">
        <v>66</v>
      </c>
      <c r="O1162" t="s">
        <v>141</v>
      </c>
      <c r="P1162" t="s">
        <v>142</v>
      </c>
      <c r="Q1162" t="s">
        <v>120</v>
      </c>
      <c r="R1162" t="s">
        <v>6035</v>
      </c>
      <c r="S1162">
        <v>141120</v>
      </c>
      <c r="T1162" t="s">
        <v>326</v>
      </c>
      <c r="U1162" t="s">
        <v>186</v>
      </c>
      <c r="V1162" t="s">
        <v>5772</v>
      </c>
      <c r="W1162" t="s">
        <v>4133</v>
      </c>
      <c r="X1162" t="s">
        <v>242</v>
      </c>
      <c r="Y1162" t="s">
        <v>5773</v>
      </c>
      <c r="Z1162" t="s">
        <v>112</v>
      </c>
      <c r="AA1162" t="s">
        <v>142</v>
      </c>
      <c r="AI1162" t="s">
        <v>148</v>
      </c>
    </row>
    <row r="1163" spans="1:35">
      <c r="A1163" t="s">
        <v>2295</v>
      </c>
      <c r="B1163" t="s">
        <v>5068</v>
      </c>
      <c r="C1163" t="s">
        <v>6036</v>
      </c>
      <c r="D1163" t="s">
        <v>6037</v>
      </c>
      <c r="E1163" t="s">
        <v>6038</v>
      </c>
      <c r="F1163" t="s">
        <v>171</v>
      </c>
      <c r="G1163" t="s">
        <v>172</v>
      </c>
      <c r="H1163" t="s">
        <v>183</v>
      </c>
      <c r="I1163" t="s">
        <v>137</v>
      </c>
      <c r="J1163" t="s">
        <v>4196</v>
      </c>
      <c r="K1163" t="s">
        <v>4188</v>
      </c>
      <c r="L1163" t="s">
        <v>2305</v>
      </c>
      <c r="M1163" t="s">
        <v>174</v>
      </c>
      <c r="N1163" t="s">
        <v>66</v>
      </c>
      <c r="O1163" t="s">
        <v>141</v>
      </c>
      <c r="P1163" t="s">
        <v>142</v>
      </c>
      <c r="Q1163" t="s">
        <v>337</v>
      </c>
      <c r="R1163" t="s">
        <v>6039</v>
      </c>
      <c r="S1163">
        <v>141223</v>
      </c>
      <c r="T1163" t="s">
        <v>349</v>
      </c>
      <c r="U1163" t="s">
        <v>186</v>
      </c>
      <c r="V1163" t="s">
        <v>4198</v>
      </c>
      <c r="W1163" t="s">
        <v>5073</v>
      </c>
      <c r="X1163" t="s">
        <v>178</v>
      </c>
      <c r="Y1163" t="s">
        <v>112</v>
      </c>
      <c r="Z1163" t="s">
        <v>112</v>
      </c>
      <c r="AA1163" t="s">
        <v>142</v>
      </c>
      <c r="AI1163" t="s">
        <v>148</v>
      </c>
    </row>
    <row r="1164" spans="1:35">
      <c r="A1164" t="s">
        <v>2295</v>
      </c>
      <c r="B1164" t="s">
        <v>6040</v>
      </c>
      <c r="C1164" t="s">
        <v>6041</v>
      </c>
      <c r="D1164" t="s">
        <v>6042</v>
      </c>
      <c r="E1164" t="s">
        <v>6043</v>
      </c>
      <c r="F1164" t="s">
        <v>305</v>
      </c>
      <c r="G1164" t="s">
        <v>306</v>
      </c>
      <c r="H1164" t="s">
        <v>151</v>
      </c>
      <c r="I1164" t="s">
        <v>152</v>
      </c>
      <c r="J1164" t="s">
        <v>5769</v>
      </c>
      <c r="K1164" t="s">
        <v>5770</v>
      </c>
      <c r="L1164" t="s">
        <v>1405</v>
      </c>
      <c r="M1164" t="s">
        <v>174</v>
      </c>
      <c r="N1164" t="s">
        <v>66</v>
      </c>
      <c r="O1164" t="s">
        <v>141</v>
      </c>
      <c r="P1164" t="s">
        <v>142</v>
      </c>
      <c r="Q1164" t="s">
        <v>120</v>
      </c>
      <c r="R1164" t="s">
        <v>6044</v>
      </c>
      <c r="S1164">
        <v>150129</v>
      </c>
      <c r="T1164" t="s">
        <v>308</v>
      </c>
      <c r="U1164" t="s">
        <v>156</v>
      </c>
      <c r="V1164" t="s">
        <v>5772</v>
      </c>
      <c r="W1164" t="s">
        <v>4133</v>
      </c>
      <c r="X1164" t="s">
        <v>242</v>
      </c>
      <c r="Y1164" t="s">
        <v>5773</v>
      </c>
      <c r="Z1164" t="s">
        <v>112</v>
      </c>
      <c r="AA1164" t="s">
        <v>142</v>
      </c>
      <c r="AI1164" t="s">
        <v>148</v>
      </c>
    </row>
    <row r="1165" spans="1:35">
      <c r="A1165" t="s">
        <v>2295</v>
      </c>
      <c r="B1165" t="s">
        <v>5068</v>
      </c>
      <c r="C1165" t="s">
        <v>6045</v>
      </c>
      <c r="D1165" t="s">
        <v>6046</v>
      </c>
      <c r="E1165" t="s">
        <v>6047</v>
      </c>
      <c r="F1165" t="s">
        <v>171</v>
      </c>
      <c r="G1165" t="s">
        <v>172</v>
      </c>
      <c r="H1165" t="s">
        <v>136</v>
      </c>
      <c r="I1165" t="s">
        <v>137</v>
      </c>
      <c r="J1165" t="s">
        <v>6048</v>
      </c>
      <c r="K1165" t="s">
        <v>6049</v>
      </c>
      <c r="L1165" t="s">
        <v>2305</v>
      </c>
      <c r="M1165" t="s">
        <v>174</v>
      </c>
      <c r="N1165" t="s">
        <v>66</v>
      </c>
      <c r="O1165" t="s">
        <v>141</v>
      </c>
      <c r="P1165" t="s">
        <v>142</v>
      </c>
      <c r="Q1165" t="s">
        <v>337</v>
      </c>
      <c r="R1165" t="s">
        <v>6050</v>
      </c>
      <c r="S1165">
        <v>150317</v>
      </c>
      <c r="T1165" t="s">
        <v>349</v>
      </c>
      <c r="U1165" t="s">
        <v>146</v>
      </c>
      <c r="V1165" t="s">
        <v>6051</v>
      </c>
      <c r="W1165" t="s">
        <v>5073</v>
      </c>
      <c r="X1165" t="s">
        <v>370</v>
      </c>
      <c r="Y1165" t="s">
        <v>112</v>
      </c>
      <c r="Z1165" t="s">
        <v>112</v>
      </c>
      <c r="AA1165" t="s">
        <v>142</v>
      </c>
      <c r="AG1165" t="s">
        <v>6052</v>
      </c>
      <c r="AI1165" t="s">
        <v>148</v>
      </c>
    </row>
    <row r="1166" spans="1:35">
      <c r="A1166" t="s">
        <v>2295</v>
      </c>
      <c r="B1166" t="s">
        <v>5289</v>
      </c>
      <c r="C1166" t="s">
        <v>6053</v>
      </c>
      <c r="D1166" t="s">
        <v>6054</v>
      </c>
      <c r="E1166" t="s">
        <v>6055</v>
      </c>
      <c r="F1166" t="s">
        <v>694</v>
      </c>
      <c r="G1166" t="s">
        <v>695</v>
      </c>
      <c r="H1166" t="s">
        <v>183</v>
      </c>
      <c r="I1166" t="s">
        <v>137</v>
      </c>
      <c r="J1166" t="s">
        <v>5769</v>
      </c>
      <c r="K1166" t="s">
        <v>5770</v>
      </c>
      <c r="L1166" t="s">
        <v>1405</v>
      </c>
      <c r="M1166" t="s">
        <v>174</v>
      </c>
      <c r="N1166" t="s">
        <v>66</v>
      </c>
      <c r="O1166" t="s">
        <v>141</v>
      </c>
      <c r="P1166" t="s">
        <v>142</v>
      </c>
      <c r="Q1166" t="s">
        <v>143</v>
      </c>
      <c r="R1166" t="s">
        <v>6056</v>
      </c>
      <c r="S1166">
        <v>150209</v>
      </c>
      <c r="T1166" t="s">
        <v>698</v>
      </c>
      <c r="U1166" t="s">
        <v>186</v>
      </c>
      <c r="V1166" t="s">
        <v>5772</v>
      </c>
      <c r="W1166" t="s">
        <v>4133</v>
      </c>
      <c r="X1166" t="s">
        <v>242</v>
      </c>
      <c r="Y1166" t="s">
        <v>243</v>
      </c>
      <c r="Z1166" t="s">
        <v>112</v>
      </c>
      <c r="AA1166" t="s">
        <v>142</v>
      </c>
      <c r="AI1166" t="s">
        <v>148</v>
      </c>
    </row>
    <row r="1167" spans="1:35">
      <c r="A1167" t="s">
        <v>2295</v>
      </c>
      <c r="B1167" t="s">
        <v>5289</v>
      </c>
      <c r="C1167" t="s">
        <v>6053</v>
      </c>
      <c r="D1167" t="s">
        <v>6054</v>
      </c>
      <c r="E1167" t="s">
        <v>6055</v>
      </c>
      <c r="F1167" t="s">
        <v>694</v>
      </c>
      <c r="G1167" t="s">
        <v>695</v>
      </c>
      <c r="H1167" t="s">
        <v>183</v>
      </c>
      <c r="I1167" t="s">
        <v>137</v>
      </c>
      <c r="J1167" t="s">
        <v>5769</v>
      </c>
      <c r="K1167" t="s">
        <v>5770</v>
      </c>
      <c r="L1167" t="s">
        <v>1405</v>
      </c>
      <c r="M1167" t="s">
        <v>174</v>
      </c>
      <c r="N1167" t="s">
        <v>66</v>
      </c>
      <c r="O1167" t="s">
        <v>141</v>
      </c>
      <c r="P1167" t="s">
        <v>142</v>
      </c>
      <c r="Q1167" t="s">
        <v>120</v>
      </c>
      <c r="T1167" t="s">
        <v>698</v>
      </c>
      <c r="U1167" t="s">
        <v>186</v>
      </c>
      <c r="V1167" t="s">
        <v>5772</v>
      </c>
      <c r="W1167" t="s">
        <v>4133</v>
      </c>
      <c r="X1167" t="s">
        <v>242</v>
      </c>
      <c r="Y1167" t="s">
        <v>243</v>
      </c>
      <c r="Z1167" t="s">
        <v>112</v>
      </c>
      <c r="AA1167" t="s">
        <v>142</v>
      </c>
      <c r="AI1167" t="s">
        <v>148</v>
      </c>
    </row>
    <row r="1168" spans="1:35">
      <c r="A1168" t="s">
        <v>2295</v>
      </c>
      <c r="B1168" t="s">
        <v>5289</v>
      </c>
      <c r="C1168" t="s">
        <v>6057</v>
      </c>
      <c r="D1168" t="s">
        <v>6058</v>
      </c>
      <c r="E1168" t="s">
        <v>6059</v>
      </c>
      <c r="F1168" t="s">
        <v>6010</v>
      </c>
      <c r="G1168" t="s">
        <v>6011</v>
      </c>
      <c r="H1168" t="s">
        <v>183</v>
      </c>
      <c r="I1168" t="s">
        <v>137</v>
      </c>
      <c r="J1168" t="s">
        <v>5769</v>
      </c>
      <c r="K1168" t="s">
        <v>5770</v>
      </c>
      <c r="L1168" t="s">
        <v>1405</v>
      </c>
      <c r="M1168" t="s">
        <v>174</v>
      </c>
      <c r="N1168" t="s">
        <v>66</v>
      </c>
      <c r="O1168" t="s">
        <v>141</v>
      </c>
      <c r="P1168" t="s">
        <v>142</v>
      </c>
      <c r="Q1168" t="s">
        <v>143</v>
      </c>
      <c r="R1168" t="s">
        <v>6060</v>
      </c>
      <c r="S1168">
        <v>150209</v>
      </c>
      <c r="T1168" t="s">
        <v>6013</v>
      </c>
      <c r="U1168" t="s">
        <v>186</v>
      </c>
      <c r="V1168" t="s">
        <v>5772</v>
      </c>
      <c r="W1168" t="s">
        <v>4133</v>
      </c>
      <c r="X1168" t="s">
        <v>242</v>
      </c>
      <c r="Y1168" t="s">
        <v>243</v>
      </c>
      <c r="Z1168" t="s">
        <v>112</v>
      </c>
      <c r="AA1168" t="s">
        <v>142</v>
      </c>
      <c r="AI1168" t="s">
        <v>148</v>
      </c>
    </row>
    <row r="1169" spans="1:35">
      <c r="A1169" t="s">
        <v>2295</v>
      </c>
      <c r="B1169" t="s">
        <v>5289</v>
      </c>
      <c r="C1169" t="s">
        <v>6057</v>
      </c>
      <c r="D1169" t="s">
        <v>6058</v>
      </c>
      <c r="E1169" t="s">
        <v>6059</v>
      </c>
      <c r="F1169" t="s">
        <v>6010</v>
      </c>
      <c r="G1169" t="s">
        <v>6011</v>
      </c>
      <c r="H1169" t="s">
        <v>183</v>
      </c>
      <c r="I1169" t="s">
        <v>137</v>
      </c>
      <c r="J1169" t="s">
        <v>5769</v>
      </c>
      <c r="K1169" t="s">
        <v>5770</v>
      </c>
      <c r="L1169" t="s">
        <v>1405</v>
      </c>
      <c r="M1169" t="s">
        <v>174</v>
      </c>
      <c r="N1169" t="s">
        <v>66</v>
      </c>
      <c r="O1169" t="s">
        <v>141</v>
      </c>
      <c r="P1169" t="s">
        <v>142</v>
      </c>
      <c r="Q1169" t="s">
        <v>120</v>
      </c>
      <c r="T1169" t="s">
        <v>6013</v>
      </c>
      <c r="U1169" t="s">
        <v>186</v>
      </c>
      <c r="V1169" t="s">
        <v>5772</v>
      </c>
      <c r="W1169" t="s">
        <v>4133</v>
      </c>
      <c r="X1169" t="s">
        <v>242</v>
      </c>
      <c r="Y1169" t="s">
        <v>243</v>
      </c>
      <c r="Z1169" t="s">
        <v>112</v>
      </c>
      <c r="AA1169" t="s">
        <v>142</v>
      </c>
      <c r="AI1169" t="s">
        <v>148</v>
      </c>
    </row>
    <row r="1170" spans="1:35">
      <c r="A1170" t="s">
        <v>2295</v>
      </c>
      <c r="B1170" t="s">
        <v>5068</v>
      </c>
      <c r="C1170" t="s">
        <v>6061</v>
      </c>
      <c r="D1170" t="s">
        <v>6062</v>
      </c>
      <c r="E1170" t="s">
        <v>6063</v>
      </c>
      <c r="N1170" t="s">
        <v>66</v>
      </c>
      <c r="Q1170" t="s">
        <v>120</v>
      </c>
      <c r="Z1170" t="s">
        <v>112</v>
      </c>
      <c r="AG1170" t="s">
        <v>6064</v>
      </c>
      <c r="AI1170" t="s">
        <v>148</v>
      </c>
    </row>
    <row r="1171" spans="1:35">
      <c r="A1171" t="s">
        <v>2295</v>
      </c>
      <c r="B1171" t="s">
        <v>5032</v>
      </c>
      <c r="C1171" t="s">
        <v>6066</v>
      </c>
      <c r="D1171" t="s">
        <v>6067</v>
      </c>
      <c r="E1171" t="s">
        <v>6068</v>
      </c>
      <c r="F1171" t="s">
        <v>171</v>
      </c>
      <c r="G1171" t="s">
        <v>172</v>
      </c>
      <c r="H1171" t="s">
        <v>136</v>
      </c>
      <c r="I1171" t="s">
        <v>137</v>
      </c>
      <c r="J1171" t="s">
        <v>4187</v>
      </c>
      <c r="K1171" t="s">
        <v>4188</v>
      </c>
      <c r="L1171" t="s">
        <v>1405</v>
      </c>
      <c r="M1171" t="s">
        <v>174</v>
      </c>
      <c r="N1171" t="s">
        <v>66</v>
      </c>
      <c r="O1171" t="s">
        <v>141</v>
      </c>
      <c r="P1171" t="s">
        <v>142</v>
      </c>
      <c r="Q1171" t="s">
        <v>337</v>
      </c>
      <c r="R1171" t="s">
        <v>6069</v>
      </c>
      <c r="S1171">
        <v>150312</v>
      </c>
      <c r="T1171" t="s">
        <v>176</v>
      </c>
      <c r="U1171" t="s">
        <v>146</v>
      </c>
      <c r="V1171" t="s">
        <v>4190</v>
      </c>
      <c r="W1171" t="s">
        <v>4133</v>
      </c>
      <c r="X1171" t="s">
        <v>112</v>
      </c>
      <c r="Y1171" t="s">
        <v>178</v>
      </c>
      <c r="Z1171" t="s">
        <v>112</v>
      </c>
      <c r="AA1171" t="s">
        <v>142</v>
      </c>
      <c r="AI1171" t="s">
        <v>148</v>
      </c>
    </row>
    <row r="1172" spans="1:35">
      <c r="A1172" t="s">
        <v>2295</v>
      </c>
      <c r="B1172" t="s">
        <v>5032</v>
      </c>
      <c r="C1172" t="s">
        <v>6066</v>
      </c>
      <c r="D1172" t="s">
        <v>6067</v>
      </c>
      <c r="E1172" t="s">
        <v>6068</v>
      </c>
      <c r="F1172" t="s">
        <v>171</v>
      </c>
      <c r="G1172" t="s">
        <v>172</v>
      </c>
      <c r="H1172" t="s">
        <v>136</v>
      </c>
      <c r="I1172" t="s">
        <v>137</v>
      </c>
      <c r="J1172" t="s">
        <v>4187</v>
      </c>
      <c r="K1172" t="s">
        <v>4188</v>
      </c>
      <c r="L1172" t="s">
        <v>1405</v>
      </c>
      <c r="M1172" t="s">
        <v>174</v>
      </c>
      <c r="N1172" t="s">
        <v>66</v>
      </c>
      <c r="O1172" t="s">
        <v>141</v>
      </c>
      <c r="P1172" t="s">
        <v>142</v>
      </c>
      <c r="Q1172" t="s">
        <v>424</v>
      </c>
      <c r="R1172" t="s">
        <v>6070</v>
      </c>
      <c r="S1172">
        <v>150717</v>
      </c>
      <c r="T1172" t="s">
        <v>176</v>
      </c>
      <c r="U1172" t="s">
        <v>146</v>
      </c>
      <c r="V1172" t="s">
        <v>4190</v>
      </c>
      <c r="W1172" t="s">
        <v>4133</v>
      </c>
      <c r="X1172" t="s">
        <v>112</v>
      </c>
      <c r="Y1172" t="s">
        <v>178</v>
      </c>
      <c r="Z1172" t="s">
        <v>112</v>
      </c>
      <c r="AA1172" t="s">
        <v>142</v>
      </c>
      <c r="AI1172" t="s">
        <v>148</v>
      </c>
    </row>
    <row r="1173" spans="1:35">
      <c r="A1173" t="s">
        <v>2295</v>
      </c>
      <c r="B1173" t="s">
        <v>5032</v>
      </c>
      <c r="C1173" t="s">
        <v>6066</v>
      </c>
      <c r="D1173" t="s">
        <v>6067</v>
      </c>
      <c r="E1173" t="s">
        <v>6068</v>
      </c>
      <c r="F1173" t="s">
        <v>171</v>
      </c>
      <c r="G1173" t="s">
        <v>172</v>
      </c>
      <c r="H1173" t="s">
        <v>136</v>
      </c>
      <c r="I1173" t="s">
        <v>137</v>
      </c>
      <c r="J1173" t="s">
        <v>4187</v>
      </c>
      <c r="K1173" t="s">
        <v>4188</v>
      </c>
      <c r="L1173" t="s">
        <v>1405</v>
      </c>
      <c r="M1173" t="s">
        <v>366</v>
      </c>
      <c r="N1173" t="s">
        <v>66</v>
      </c>
      <c r="O1173" t="s">
        <v>141</v>
      </c>
      <c r="P1173" t="s">
        <v>142</v>
      </c>
      <c r="Q1173" t="s">
        <v>120</v>
      </c>
      <c r="R1173" t="s">
        <v>6071</v>
      </c>
      <c r="S1173">
        <v>160425</v>
      </c>
      <c r="T1173" t="s">
        <v>176</v>
      </c>
      <c r="U1173" t="s">
        <v>146</v>
      </c>
      <c r="V1173" t="s">
        <v>4190</v>
      </c>
      <c r="W1173" t="s">
        <v>4133</v>
      </c>
      <c r="X1173" t="s">
        <v>112</v>
      </c>
      <c r="Y1173" t="s">
        <v>178</v>
      </c>
      <c r="Z1173" t="s">
        <v>112</v>
      </c>
      <c r="AA1173" t="s">
        <v>142</v>
      </c>
      <c r="AI1173" t="s">
        <v>148</v>
      </c>
    </row>
    <row r="1174" spans="1:35">
      <c r="A1174" t="s">
        <v>2295</v>
      </c>
      <c r="B1174" t="s">
        <v>5032</v>
      </c>
      <c r="C1174" t="s">
        <v>6066</v>
      </c>
      <c r="D1174" t="s">
        <v>6067</v>
      </c>
      <c r="E1174" t="s">
        <v>6068</v>
      </c>
      <c r="F1174" t="s">
        <v>171</v>
      </c>
      <c r="G1174" t="s">
        <v>172</v>
      </c>
      <c r="H1174" t="s">
        <v>136</v>
      </c>
      <c r="I1174" t="s">
        <v>137</v>
      </c>
      <c r="J1174" t="s">
        <v>4187</v>
      </c>
      <c r="K1174" t="s">
        <v>4188</v>
      </c>
      <c r="L1174" t="s">
        <v>1405</v>
      </c>
      <c r="M1174" t="s">
        <v>366</v>
      </c>
      <c r="N1174" t="s">
        <v>66</v>
      </c>
      <c r="O1174" t="s">
        <v>141</v>
      </c>
      <c r="P1174" t="s">
        <v>142</v>
      </c>
      <c r="Q1174" t="s">
        <v>759</v>
      </c>
      <c r="R1174" t="s">
        <v>12564</v>
      </c>
      <c r="S1174">
        <v>160127</v>
      </c>
      <c r="T1174" t="s">
        <v>176</v>
      </c>
      <c r="U1174" t="s">
        <v>146</v>
      </c>
      <c r="V1174" t="s">
        <v>4190</v>
      </c>
      <c r="W1174" t="s">
        <v>4133</v>
      </c>
      <c r="X1174" t="s">
        <v>112</v>
      </c>
      <c r="Y1174" t="s">
        <v>178</v>
      </c>
      <c r="Z1174" t="s">
        <v>112</v>
      </c>
      <c r="AA1174" t="s">
        <v>142</v>
      </c>
      <c r="AI1174" t="s">
        <v>148</v>
      </c>
    </row>
    <row r="1175" spans="1:35">
      <c r="A1175" t="s">
        <v>2295</v>
      </c>
      <c r="B1175" t="s">
        <v>5765</v>
      </c>
      <c r="C1175" t="s">
        <v>6072</v>
      </c>
      <c r="D1175" t="s">
        <v>6073</v>
      </c>
      <c r="E1175" t="s">
        <v>6074</v>
      </c>
      <c r="F1175" t="s">
        <v>4434</v>
      </c>
      <c r="G1175" t="s">
        <v>4435</v>
      </c>
      <c r="H1175" t="s">
        <v>183</v>
      </c>
      <c r="I1175" t="s">
        <v>137</v>
      </c>
      <c r="J1175" t="s">
        <v>5868</v>
      </c>
      <c r="K1175" t="s">
        <v>5869</v>
      </c>
      <c r="L1175" t="s">
        <v>1405</v>
      </c>
      <c r="M1175" t="s">
        <v>174</v>
      </c>
      <c r="N1175" t="s">
        <v>66</v>
      </c>
      <c r="O1175" t="s">
        <v>141</v>
      </c>
      <c r="P1175" t="s">
        <v>142</v>
      </c>
      <c r="Q1175" t="s">
        <v>337</v>
      </c>
      <c r="R1175" t="s">
        <v>6075</v>
      </c>
      <c r="T1175" t="s">
        <v>4439</v>
      </c>
      <c r="U1175" t="s">
        <v>186</v>
      </c>
      <c r="V1175" t="s">
        <v>5871</v>
      </c>
      <c r="W1175" t="s">
        <v>4133</v>
      </c>
      <c r="X1175" t="s">
        <v>370</v>
      </c>
      <c r="Y1175" t="s">
        <v>112</v>
      </c>
      <c r="Z1175" t="s">
        <v>112</v>
      </c>
      <c r="AA1175" t="s">
        <v>142</v>
      </c>
      <c r="AI1175" t="s">
        <v>148</v>
      </c>
    </row>
    <row r="1176" spans="1:35">
      <c r="A1176" t="s">
        <v>6076</v>
      </c>
      <c r="B1176" t="s">
        <v>6077</v>
      </c>
      <c r="C1176" t="s">
        <v>6072</v>
      </c>
      <c r="D1176" t="s">
        <v>6073</v>
      </c>
      <c r="E1176" t="s">
        <v>6078</v>
      </c>
      <c r="G1176" t="s">
        <v>4435</v>
      </c>
      <c r="M1176" t="s">
        <v>174</v>
      </c>
      <c r="N1176" t="s">
        <v>66</v>
      </c>
      <c r="O1176" t="s">
        <v>141</v>
      </c>
      <c r="Q1176" t="s">
        <v>6079</v>
      </c>
      <c r="R1176" t="s">
        <v>6075</v>
      </c>
      <c r="AI1176" t="s">
        <v>90</v>
      </c>
    </row>
    <row r="1177" spans="1:35">
      <c r="A1177" t="s">
        <v>2295</v>
      </c>
      <c r="B1177" t="s">
        <v>5032</v>
      </c>
      <c r="C1177" t="s">
        <v>6080</v>
      </c>
      <c r="D1177" t="s">
        <v>6081</v>
      </c>
      <c r="E1177" t="s">
        <v>6082</v>
      </c>
      <c r="F1177" t="s">
        <v>4434</v>
      </c>
      <c r="G1177" t="s">
        <v>4435</v>
      </c>
      <c r="H1177" t="s">
        <v>183</v>
      </c>
      <c r="I1177" t="s">
        <v>137</v>
      </c>
      <c r="J1177" t="s">
        <v>4187</v>
      </c>
      <c r="K1177" t="s">
        <v>4188</v>
      </c>
      <c r="L1177" t="s">
        <v>1405</v>
      </c>
      <c r="M1177" t="s">
        <v>174</v>
      </c>
      <c r="N1177" t="s">
        <v>66</v>
      </c>
      <c r="O1177" t="s">
        <v>141</v>
      </c>
      <c r="P1177" t="s">
        <v>142</v>
      </c>
      <c r="Q1177" t="s">
        <v>337</v>
      </c>
      <c r="R1177" t="s">
        <v>6083</v>
      </c>
      <c r="T1177" t="s">
        <v>4439</v>
      </c>
      <c r="U1177" t="s">
        <v>186</v>
      </c>
      <c r="V1177" t="s">
        <v>4190</v>
      </c>
      <c r="W1177" t="s">
        <v>4133</v>
      </c>
      <c r="X1177" t="s">
        <v>112</v>
      </c>
      <c r="Y1177" t="s">
        <v>178</v>
      </c>
      <c r="Z1177" t="s">
        <v>112</v>
      </c>
      <c r="AA1177" t="s">
        <v>142</v>
      </c>
      <c r="AI1177" t="s">
        <v>148</v>
      </c>
    </row>
    <row r="1178" spans="1:35">
      <c r="A1178" t="s">
        <v>6076</v>
      </c>
      <c r="B1178" t="s">
        <v>5032</v>
      </c>
      <c r="C1178" t="s">
        <v>6084</v>
      </c>
      <c r="D1178" t="s">
        <v>6081</v>
      </c>
      <c r="E1178" t="s">
        <v>6085</v>
      </c>
      <c r="G1178" t="s">
        <v>4435</v>
      </c>
      <c r="M1178" t="s">
        <v>174</v>
      </c>
      <c r="N1178" t="s">
        <v>66</v>
      </c>
      <c r="O1178" t="s">
        <v>141</v>
      </c>
      <c r="Q1178" t="s">
        <v>6079</v>
      </c>
      <c r="R1178" t="s">
        <v>6083</v>
      </c>
      <c r="AI1178" t="s">
        <v>90</v>
      </c>
    </row>
    <row r="1179" spans="1:35">
      <c r="A1179" t="s">
        <v>2295</v>
      </c>
      <c r="B1179" t="s">
        <v>5020</v>
      </c>
      <c r="C1179" t="s">
        <v>6086</v>
      </c>
      <c r="D1179" t="s">
        <v>6087</v>
      </c>
      <c r="E1179" t="s">
        <v>6088</v>
      </c>
      <c r="F1179" t="s">
        <v>4434</v>
      </c>
      <c r="G1179" t="s">
        <v>4435</v>
      </c>
      <c r="H1179" t="s">
        <v>183</v>
      </c>
      <c r="I1179" t="s">
        <v>137</v>
      </c>
      <c r="J1179" t="s">
        <v>4187</v>
      </c>
      <c r="K1179" t="s">
        <v>4188</v>
      </c>
      <c r="L1179" t="s">
        <v>1405</v>
      </c>
      <c r="M1179" t="s">
        <v>366</v>
      </c>
      <c r="N1179" t="s">
        <v>66</v>
      </c>
      <c r="O1179" t="s">
        <v>141</v>
      </c>
      <c r="P1179" t="s">
        <v>142</v>
      </c>
      <c r="Q1179" t="s">
        <v>337</v>
      </c>
      <c r="R1179" t="s">
        <v>6089</v>
      </c>
      <c r="T1179" t="s">
        <v>6090</v>
      </c>
      <c r="U1179" t="s">
        <v>186</v>
      </c>
      <c r="V1179" t="s">
        <v>4190</v>
      </c>
      <c r="W1179" t="s">
        <v>4199</v>
      </c>
      <c r="X1179" t="s">
        <v>112</v>
      </c>
      <c r="Y1179" t="s">
        <v>178</v>
      </c>
      <c r="Z1179" t="s">
        <v>112</v>
      </c>
      <c r="AA1179" t="s">
        <v>142</v>
      </c>
      <c r="AI1179" t="s">
        <v>148</v>
      </c>
    </row>
    <row r="1180" spans="1:35">
      <c r="A1180" t="s">
        <v>6091</v>
      </c>
      <c r="B1180" t="s">
        <v>5020</v>
      </c>
      <c r="C1180" t="s">
        <v>6086</v>
      </c>
      <c r="D1180" t="s">
        <v>6087</v>
      </c>
      <c r="E1180" t="s">
        <v>6092</v>
      </c>
      <c r="G1180" t="s">
        <v>4638</v>
      </c>
      <c r="M1180" t="s">
        <v>174</v>
      </c>
      <c r="N1180" t="s">
        <v>66</v>
      </c>
      <c r="O1180" t="s">
        <v>141</v>
      </c>
      <c r="Q1180" t="s">
        <v>6079</v>
      </c>
      <c r="R1180" t="s">
        <v>6089</v>
      </c>
      <c r="AI1180" t="s">
        <v>90</v>
      </c>
    </row>
    <row r="1181" spans="1:35">
      <c r="A1181" t="s">
        <v>2295</v>
      </c>
      <c r="B1181" t="s">
        <v>5032</v>
      </c>
      <c r="C1181" t="s">
        <v>6093</v>
      </c>
      <c r="D1181" t="s">
        <v>6094</v>
      </c>
      <c r="E1181" t="s">
        <v>6095</v>
      </c>
      <c r="F1181" t="s">
        <v>171</v>
      </c>
      <c r="G1181" t="s">
        <v>172</v>
      </c>
      <c r="H1181" t="s">
        <v>2620</v>
      </c>
      <c r="I1181" t="s">
        <v>2621</v>
      </c>
      <c r="J1181" t="s">
        <v>4187</v>
      </c>
      <c r="K1181" t="s">
        <v>4188</v>
      </c>
      <c r="L1181" t="s">
        <v>1405</v>
      </c>
      <c r="M1181" t="s">
        <v>174</v>
      </c>
      <c r="N1181" t="s">
        <v>66</v>
      </c>
      <c r="O1181" t="s">
        <v>141</v>
      </c>
      <c r="P1181" t="s">
        <v>142</v>
      </c>
      <c r="Q1181" t="s">
        <v>143</v>
      </c>
      <c r="R1181" t="s">
        <v>6096</v>
      </c>
      <c r="S1181">
        <v>150508</v>
      </c>
      <c r="T1181" t="s">
        <v>176</v>
      </c>
      <c r="U1181" t="s">
        <v>2623</v>
      </c>
      <c r="V1181" t="s">
        <v>4190</v>
      </c>
      <c r="W1181" t="s">
        <v>4133</v>
      </c>
      <c r="X1181" t="s">
        <v>112</v>
      </c>
      <c r="Y1181" t="s">
        <v>178</v>
      </c>
      <c r="Z1181" t="s">
        <v>112</v>
      </c>
      <c r="AA1181" t="s">
        <v>142</v>
      </c>
      <c r="AI1181" t="s">
        <v>148</v>
      </c>
    </row>
    <row r="1182" spans="1:35">
      <c r="A1182" t="s">
        <v>6076</v>
      </c>
      <c r="B1182" t="s">
        <v>5032</v>
      </c>
      <c r="C1182" t="s">
        <v>6097</v>
      </c>
      <c r="D1182" t="s">
        <v>6094</v>
      </c>
      <c r="E1182" t="s">
        <v>6098</v>
      </c>
      <c r="G1182" t="s">
        <v>6099</v>
      </c>
      <c r="M1182" t="s">
        <v>174</v>
      </c>
      <c r="N1182" t="s">
        <v>66</v>
      </c>
      <c r="O1182" t="s">
        <v>141</v>
      </c>
      <c r="Q1182" t="s">
        <v>6079</v>
      </c>
      <c r="R1182" t="s">
        <v>6100</v>
      </c>
      <c r="AI1182" t="s">
        <v>90</v>
      </c>
    </row>
    <row r="1183" spans="1:35">
      <c r="A1183" t="s">
        <v>6091</v>
      </c>
      <c r="B1183" t="s">
        <v>5020</v>
      </c>
      <c r="C1183" t="s">
        <v>6101</v>
      </c>
      <c r="D1183" t="s">
        <v>6102</v>
      </c>
      <c r="E1183" t="s">
        <v>6103</v>
      </c>
      <c r="G1183" t="s">
        <v>4638</v>
      </c>
      <c r="M1183" t="s">
        <v>174</v>
      </c>
      <c r="N1183" t="s">
        <v>66</v>
      </c>
      <c r="O1183" t="s">
        <v>141</v>
      </c>
      <c r="Q1183" t="s">
        <v>6079</v>
      </c>
      <c r="R1183" t="s">
        <v>6104</v>
      </c>
      <c r="AI1183" t="s">
        <v>90</v>
      </c>
    </row>
    <row r="1184" spans="1:35">
      <c r="A1184" t="s">
        <v>2295</v>
      </c>
      <c r="B1184" t="s">
        <v>5020</v>
      </c>
      <c r="C1184" t="s">
        <v>6101</v>
      </c>
      <c r="D1184" t="s">
        <v>6102</v>
      </c>
      <c r="E1184" t="s">
        <v>6103</v>
      </c>
      <c r="F1184" t="s">
        <v>353</v>
      </c>
      <c r="G1184" t="s">
        <v>4638</v>
      </c>
      <c r="H1184" t="s">
        <v>136</v>
      </c>
      <c r="I1184" t="s">
        <v>137</v>
      </c>
      <c r="J1184" t="s">
        <v>4196</v>
      </c>
      <c r="K1184" t="s">
        <v>4188</v>
      </c>
      <c r="L1184" t="s">
        <v>1405</v>
      </c>
      <c r="M1184" t="s">
        <v>366</v>
      </c>
      <c r="N1184" t="s">
        <v>66</v>
      </c>
      <c r="O1184" t="s">
        <v>141</v>
      </c>
      <c r="P1184" t="s">
        <v>142</v>
      </c>
      <c r="Q1184" t="s">
        <v>120</v>
      </c>
      <c r="R1184" t="s">
        <v>6105</v>
      </c>
      <c r="S1184">
        <v>150512</v>
      </c>
      <c r="T1184" t="s">
        <v>357</v>
      </c>
      <c r="U1184" t="s">
        <v>146</v>
      </c>
      <c r="V1184" t="s">
        <v>4198</v>
      </c>
      <c r="W1184" t="s">
        <v>4199</v>
      </c>
      <c r="X1184" t="s">
        <v>112</v>
      </c>
      <c r="Y1184" t="s">
        <v>178</v>
      </c>
      <c r="Z1184" t="s">
        <v>112</v>
      </c>
      <c r="AA1184" t="s">
        <v>142</v>
      </c>
      <c r="AI1184" t="s">
        <v>148</v>
      </c>
    </row>
    <row r="1185" spans="1:35">
      <c r="A1185" t="s">
        <v>6076</v>
      </c>
      <c r="B1185" t="s">
        <v>5068</v>
      </c>
      <c r="C1185" t="s">
        <v>6106</v>
      </c>
      <c r="D1185" t="s">
        <v>6107</v>
      </c>
      <c r="E1185" t="s">
        <v>6108</v>
      </c>
      <c r="G1185" t="s">
        <v>6099</v>
      </c>
      <c r="M1185" t="s">
        <v>174</v>
      </c>
      <c r="N1185" t="s">
        <v>66</v>
      </c>
      <c r="O1185" t="s">
        <v>141</v>
      </c>
      <c r="Q1185" t="s">
        <v>6079</v>
      </c>
      <c r="R1185" t="s">
        <v>6109</v>
      </c>
      <c r="AI1185" t="s">
        <v>90</v>
      </c>
    </row>
    <row r="1186" spans="1:35">
      <c r="A1186" t="s">
        <v>2295</v>
      </c>
      <c r="B1186" t="s">
        <v>5068</v>
      </c>
      <c r="C1186" t="s">
        <v>6106</v>
      </c>
      <c r="D1186" t="s">
        <v>6107</v>
      </c>
      <c r="E1186" t="s">
        <v>6110</v>
      </c>
      <c r="F1186" t="s">
        <v>171</v>
      </c>
      <c r="G1186" t="s">
        <v>172</v>
      </c>
      <c r="H1186" t="s">
        <v>183</v>
      </c>
      <c r="I1186" t="s">
        <v>137</v>
      </c>
      <c r="J1186" t="s">
        <v>6048</v>
      </c>
      <c r="K1186" t="s">
        <v>6049</v>
      </c>
      <c r="L1186" t="s">
        <v>2305</v>
      </c>
      <c r="M1186" t="s">
        <v>174</v>
      </c>
      <c r="N1186" t="s">
        <v>66</v>
      </c>
      <c r="O1186" t="s">
        <v>141</v>
      </c>
      <c r="T1186" t="s">
        <v>349</v>
      </c>
      <c r="U1186" t="s">
        <v>186</v>
      </c>
      <c r="V1186" t="s">
        <v>6051</v>
      </c>
      <c r="W1186" t="s">
        <v>5073</v>
      </c>
      <c r="X1186" t="s">
        <v>370</v>
      </c>
      <c r="Y1186" t="s">
        <v>112</v>
      </c>
      <c r="Z1186" t="s">
        <v>112</v>
      </c>
      <c r="AI1186" t="s">
        <v>90</v>
      </c>
    </row>
    <row r="1187" spans="1:35">
      <c r="A1187" t="s">
        <v>6076</v>
      </c>
      <c r="B1187" t="s">
        <v>5765</v>
      </c>
      <c r="C1187" t="s">
        <v>6111</v>
      </c>
      <c r="D1187" t="s">
        <v>6112</v>
      </c>
      <c r="E1187" t="s">
        <v>6113</v>
      </c>
      <c r="G1187" t="s">
        <v>6114</v>
      </c>
      <c r="M1187" t="s">
        <v>174</v>
      </c>
      <c r="N1187" t="s">
        <v>66</v>
      </c>
      <c r="O1187" t="s">
        <v>141</v>
      </c>
      <c r="Q1187" t="s">
        <v>6079</v>
      </c>
      <c r="AI1187" t="s">
        <v>90</v>
      </c>
    </row>
    <row r="1188" spans="1:35">
      <c r="A1188" t="s">
        <v>2295</v>
      </c>
      <c r="B1188" t="s">
        <v>5765</v>
      </c>
      <c r="C1188" t="s">
        <v>6111</v>
      </c>
      <c r="D1188" t="s">
        <v>6112</v>
      </c>
      <c r="E1188" t="s">
        <v>6113</v>
      </c>
      <c r="F1188" t="s">
        <v>6115</v>
      </c>
      <c r="G1188" t="s">
        <v>6114</v>
      </c>
      <c r="H1188" t="s">
        <v>183</v>
      </c>
      <c r="I1188" t="s">
        <v>137</v>
      </c>
      <c r="J1188" t="s">
        <v>5868</v>
      </c>
      <c r="K1188" t="s">
        <v>5869</v>
      </c>
      <c r="L1188" t="s">
        <v>1405</v>
      </c>
      <c r="M1188" t="s">
        <v>174</v>
      </c>
      <c r="N1188" t="s">
        <v>66</v>
      </c>
      <c r="O1188" t="s">
        <v>141</v>
      </c>
      <c r="Q1188" t="s">
        <v>120</v>
      </c>
      <c r="T1188" t="s">
        <v>6116</v>
      </c>
      <c r="U1188" t="s">
        <v>186</v>
      </c>
      <c r="V1188" t="s">
        <v>5871</v>
      </c>
      <c r="W1188" t="s">
        <v>4133</v>
      </c>
      <c r="X1188" t="s">
        <v>370</v>
      </c>
      <c r="Y1188" t="s">
        <v>112</v>
      </c>
      <c r="Z1188" t="s">
        <v>112</v>
      </c>
      <c r="AI1188" t="s">
        <v>90</v>
      </c>
    </row>
    <row r="1189" spans="1:35">
      <c r="A1189" t="s">
        <v>6076</v>
      </c>
      <c r="B1189" t="s">
        <v>5765</v>
      </c>
      <c r="C1189" t="s">
        <v>6117</v>
      </c>
      <c r="D1189" t="s">
        <v>6118</v>
      </c>
      <c r="E1189" t="s">
        <v>6119</v>
      </c>
      <c r="G1189" t="s">
        <v>6120</v>
      </c>
      <c r="M1189" t="s">
        <v>174</v>
      </c>
      <c r="N1189" t="s">
        <v>66</v>
      </c>
      <c r="O1189" t="s">
        <v>141</v>
      </c>
      <c r="Q1189" t="s">
        <v>6079</v>
      </c>
      <c r="AI1189" t="s">
        <v>90</v>
      </c>
    </row>
    <row r="1190" spans="1:35">
      <c r="A1190" t="s">
        <v>2295</v>
      </c>
      <c r="B1190" t="s">
        <v>5765</v>
      </c>
      <c r="C1190" t="s">
        <v>6117</v>
      </c>
      <c r="D1190" t="s">
        <v>6118</v>
      </c>
      <c r="E1190" t="s">
        <v>6119</v>
      </c>
      <c r="F1190" t="s">
        <v>6121</v>
      </c>
      <c r="G1190" t="s">
        <v>6122</v>
      </c>
      <c r="H1190" t="s">
        <v>183</v>
      </c>
      <c r="I1190" t="s">
        <v>137</v>
      </c>
      <c r="J1190" t="s">
        <v>5868</v>
      </c>
      <c r="K1190" t="s">
        <v>5869</v>
      </c>
      <c r="L1190" t="s">
        <v>1405</v>
      </c>
      <c r="M1190" t="s">
        <v>174</v>
      </c>
      <c r="N1190" t="s">
        <v>66</v>
      </c>
      <c r="O1190" t="s">
        <v>141</v>
      </c>
      <c r="Q1190" t="s">
        <v>120</v>
      </c>
      <c r="T1190" t="s">
        <v>6123</v>
      </c>
      <c r="U1190" t="s">
        <v>186</v>
      </c>
      <c r="V1190" t="s">
        <v>5871</v>
      </c>
      <c r="W1190" t="s">
        <v>4133</v>
      </c>
      <c r="X1190" t="s">
        <v>370</v>
      </c>
      <c r="Y1190" t="s">
        <v>112</v>
      </c>
      <c r="Z1190" t="s">
        <v>112</v>
      </c>
      <c r="AI1190" t="s">
        <v>90</v>
      </c>
    </row>
    <row r="1191" spans="1:35">
      <c r="A1191" t="s">
        <v>6076</v>
      </c>
      <c r="B1191" t="s">
        <v>5765</v>
      </c>
      <c r="C1191" t="s">
        <v>6124</v>
      </c>
      <c r="D1191" t="s">
        <v>6125</v>
      </c>
      <c r="E1191" t="s">
        <v>6126</v>
      </c>
      <c r="G1191" t="s">
        <v>6127</v>
      </c>
      <c r="M1191" t="s">
        <v>174</v>
      </c>
      <c r="N1191" t="s">
        <v>66</v>
      </c>
      <c r="O1191" t="s">
        <v>141</v>
      </c>
      <c r="Q1191" t="s">
        <v>6079</v>
      </c>
      <c r="AI1191" t="s">
        <v>90</v>
      </c>
    </row>
    <row r="1192" spans="1:35">
      <c r="A1192" t="s">
        <v>2295</v>
      </c>
      <c r="B1192" t="s">
        <v>5765</v>
      </c>
      <c r="C1192" t="s">
        <v>6124</v>
      </c>
      <c r="D1192" t="s">
        <v>6125</v>
      </c>
      <c r="E1192" t="s">
        <v>6126</v>
      </c>
      <c r="F1192" t="s">
        <v>6128</v>
      </c>
      <c r="G1192" t="s">
        <v>6129</v>
      </c>
      <c r="H1192" t="s">
        <v>183</v>
      </c>
      <c r="I1192" t="s">
        <v>137</v>
      </c>
      <c r="J1192" t="s">
        <v>5868</v>
      </c>
      <c r="K1192" t="s">
        <v>5869</v>
      </c>
      <c r="L1192" t="s">
        <v>1405</v>
      </c>
      <c r="M1192" t="s">
        <v>174</v>
      </c>
      <c r="N1192" t="s">
        <v>66</v>
      </c>
      <c r="O1192" t="s">
        <v>141</v>
      </c>
      <c r="Q1192" t="s">
        <v>120</v>
      </c>
      <c r="T1192" t="s">
        <v>6130</v>
      </c>
      <c r="U1192" t="s">
        <v>186</v>
      </c>
      <c r="V1192" t="s">
        <v>5871</v>
      </c>
      <c r="W1192" t="s">
        <v>4133</v>
      </c>
      <c r="X1192" t="s">
        <v>370</v>
      </c>
      <c r="Y1192" t="s">
        <v>112</v>
      </c>
      <c r="Z1192" t="s">
        <v>112</v>
      </c>
      <c r="AI1192" t="s">
        <v>90</v>
      </c>
    </row>
    <row r="1193" spans="1:35">
      <c r="A1193" t="s">
        <v>2295</v>
      </c>
      <c r="B1193" t="s">
        <v>5013</v>
      </c>
      <c r="C1193" t="s">
        <v>6131</v>
      </c>
      <c r="D1193" t="s">
        <v>6132</v>
      </c>
      <c r="E1193" t="s">
        <v>6133</v>
      </c>
      <c r="F1193" t="s">
        <v>171</v>
      </c>
      <c r="G1193" t="s">
        <v>172</v>
      </c>
      <c r="H1193" t="s">
        <v>136</v>
      </c>
      <c r="I1193" t="s">
        <v>137</v>
      </c>
      <c r="J1193" t="s">
        <v>4236</v>
      </c>
      <c r="K1193" t="s">
        <v>4237</v>
      </c>
      <c r="L1193" t="s">
        <v>1405</v>
      </c>
      <c r="M1193" t="s">
        <v>174</v>
      </c>
      <c r="N1193" t="s">
        <v>66</v>
      </c>
      <c r="O1193" t="s">
        <v>141</v>
      </c>
      <c r="P1193" t="s">
        <v>142</v>
      </c>
      <c r="Q1193" t="s">
        <v>120</v>
      </c>
      <c r="R1193" t="s">
        <v>6134</v>
      </c>
      <c r="S1193">
        <v>150622</v>
      </c>
      <c r="T1193" t="s">
        <v>349</v>
      </c>
      <c r="U1193" t="s">
        <v>146</v>
      </c>
      <c r="V1193" t="s">
        <v>4240</v>
      </c>
      <c r="W1193" t="s">
        <v>4133</v>
      </c>
      <c r="X1193" t="s">
        <v>112</v>
      </c>
      <c r="Y1193" t="s">
        <v>178</v>
      </c>
      <c r="Z1193" t="s">
        <v>112</v>
      </c>
      <c r="AA1193" t="s">
        <v>142</v>
      </c>
      <c r="AI1193" t="s">
        <v>148</v>
      </c>
    </row>
    <row r="1194" spans="1:35">
      <c r="A1194" t="s">
        <v>2295</v>
      </c>
      <c r="B1194" t="s">
        <v>5032</v>
      </c>
      <c r="C1194" t="s">
        <v>6135</v>
      </c>
      <c r="D1194" t="s">
        <v>6136</v>
      </c>
      <c r="E1194" t="s">
        <v>6137</v>
      </c>
      <c r="F1194" t="s">
        <v>171</v>
      </c>
      <c r="G1194" t="s">
        <v>172</v>
      </c>
      <c r="H1194" t="s">
        <v>136</v>
      </c>
      <c r="I1194" t="s">
        <v>137</v>
      </c>
      <c r="J1194" t="s">
        <v>4236</v>
      </c>
      <c r="K1194" t="s">
        <v>4237</v>
      </c>
      <c r="L1194" t="s">
        <v>1405</v>
      </c>
      <c r="M1194" t="s">
        <v>174</v>
      </c>
      <c r="N1194" t="s">
        <v>66</v>
      </c>
      <c r="O1194" t="s">
        <v>141</v>
      </c>
      <c r="P1194" t="s">
        <v>142</v>
      </c>
      <c r="Q1194" t="s">
        <v>143</v>
      </c>
      <c r="T1194" t="s">
        <v>176</v>
      </c>
      <c r="U1194" t="s">
        <v>146</v>
      </c>
      <c r="V1194" t="s">
        <v>4240</v>
      </c>
      <c r="W1194" t="s">
        <v>4133</v>
      </c>
      <c r="X1194" t="s">
        <v>112</v>
      </c>
      <c r="Y1194" t="s">
        <v>178</v>
      </c>
      <c r="Z1194" t="s">
        <v>112</v>
      </c>
      <c r="AA1194" t="s">
        <v>142</v>
      </c>
      <c r="AI1194" t="s">
        <v>148</v>
      </c>
    </row>
    <row r="1195" spans="1:35">
      <c r="A1195" t="s">
        <v>2295</v>
      </c>
      <c r="B1195" t="s">
        <v>5020</v>
      </c>
      <c r="C1195" t="s">
        <v>6138</v>
      </c>
      <c r="D1195" t="s">
        <v>6139</v>
      </c>
      <c r="E1195" t="s">
        <v>6140</v>
      </c>
      <c r="F1195" t="s">
        <v>362</v>
      </c>
      <c r="G1195" t="s">
        <v>363</v>
      </c>
      <c r="H1195" t="s">
        <v>136</v>
      </c>
      <c r="I1195" t="s">
        <v>137</v>
      </c>
      <c r="J1195" t="s">
        <v>4226</v>
      </c>
      <c r="K1195" t="s">
        <v>4227</v>
      </c>
      <c r="L1195" t="s">
        <v>1405</v>
      </c>
      <c r="M1195" t="s">
        <v>366</v>
      </c>
      <c r="N1195" t="s">
        <v>66</v>
      </c>
      <c r="O1195" t="s">
        <v>141</v>
      </c>
      <c r="P1195" t="s">
        <v>142</v>
      </c>
      <c r="Q1195" t="s">
        <v>120</v>
      </c>
      <c r="R1195" t="s">
        <v>6141</v>
      </c>
      <c r="S1195">
        <v>150731</v>
      </c>
      <c r="T1195" t="s">
        <v>368</v>
      </c>
      <c r="U1195" t="s">
        <v>146</v>
      </c>
      <c r="V1195" t="s">
        <v>4229</v>
      </c>
      <c r="W1195" t="s">
        <v>4199</v>
      </c>
      <c r="X1195" t="s">
        <v>112</v>
      </c>
      <c r="Y1195" t="s">
        <v>178</v>
      </c>
      <c r="Z1195" t="s">
        <v>112</v>
      </c>
      <c r="AA1195" t="s">
        <v>142</v>
      </c>
      <c r="AI1195" t="s">
        <v>148</v>
      </c>
    </row>
    <row r="1196" spans="1:35">
      <c r="A1196" t="s">
        <v>2295</v>
      </c>
      <c r="B1196" t="s">
        <v>5074</v>
      </c>
      <c r="C1196" t="s">
        <v>6142</v>
      </c>
      <c r="D1196" t="s">
        <v>6143</v>
      </c>
      <c r="E1196" t="s">
        <v>6144</v>
      </c>
      <c r="F1196" t="s">
        <v>362</v>
      </c>
      <c r="G1196" t="s">
        <v>363</v>
      </c>
      <c r="H1196" t="s">
        <v>136</v>
      </c>
      <c r="I1196" t="s">
        <v>137</v>
      </c>
      <c r="J1196" t="s">
        <v>6145</v>
      </c>
      <c r="K1196" t="s">
        <v>5079</v>
      </c>
      <c r="L1196" t="s">
        <v>2305</v>
      </c>
      <c r="M1196" t="s">
        <v>174</v>
      </c>
      <c r="N1196" t="s">
        <v>66</v>
      </c>
      <c r="O1196" t="s">
        <v>141</v>
      </c>
      <c r="P1196" t="s">
        <v>142</v>
      </c>
      <c r="Q1196" t="s">
        <v>120</v>
      </c>
      <c r="R1196" t="s">
        <v>6146</v>
      </c>
      <c r="S1196">
        <v>150718</v>
      </c>
      <c r="T1196" t="s">
        <v>368</v>
      </c>
      <c r="U1196" t="s">
        <v>146</v>
      </c>
      <c r="V1196" t="s">
        <v>6147</v>
      </c>
      <c r="W1196" t="s">
        <v>2310</v>
      </c>
      <c r="X1196" t="s">
        <v>112</v>
      </c>
      <c r="Y1196" t="s">
        <v>112</v>
      </c>
      <c r="Z1196" t="s">
        <v>112</v>
      </c>
      <c r="AA1196" t="s">
        <v>142</v>
      </c>
      <c r="AI1196" t="s">
        <v>148</v>
      </c>
    </row>
    <row r="1197" spans="1:35">
      <c r="A1197" t="s">
        <v>2295</v>
      </c>
      <c r="B1197" t="s">
        <v>5068</v>
      </c>
      <c r="C1197" t="s">
        <v>6148</v>
      </c>
      <c r="D1197" t="s">
        <v>6149</v>
      </c>
      <c r="E1197" t="s">
        <v>6150</v>
      </c>
      <c r="F1197" t="s">
        <v>353</v>
      </c>
      <c r="G1197" t="s">
        <v>4638</v>
      </c>
      <c r="H1197" t="s">
        <v>136</v>
      </c>
      <c r="I1197" t="s">
        <v>137</v>
      </c>
      <c r="J1197" t="s">
        <v>4226</v>
      </c>
      <c r="K1197" t="s">
        <v>4227</v>
      </c>
      <c r="L1197" t="s">
        <v>2305</v>
      </c>
      <c r="M1197" t="s">
        <v>174</v>
      </c>
      <c r="N1197" t="s">
        <v>66</v>
      </c>
      <c r="O1197" t="s">
        <v>141</v>
      </c>
      <c r="P1197" t="s">
        <v>142</v>
      </c>
      <c r="Q1197" t="s">
        <v>2321</v>
      </c>
      <c r="T1197" t="s">
        <v>357</v>
      </c>
      <c r="U1197" t="s">
        <v>146</v>
      </c>
      <c r="V1197" t="s">
        <v>4229</v>
      </c>
      <c r="W1197" t="s">
        <v>5073</v>
      </c>
      <c r="X1197" t="s">
        <v>112</v>
      </c>
      <c r="Y1197" t="s">
        <v>178</v>
      </c>
      <c r="Z1197" t="s">
        <v>112</v>
      </c>
      <c r="AA1197" t="s">
        <v>142</v>
      </c>
      <c r="AI1197" t="s">
        <v>148</v>
      </c>
    </row>
    <row r="1198" spans="1:35">
      <c r="A1198" t="s">
        <v>2295</v>
      </c>
      <c r="B1198" t="s">
        <v>6151</v>
      </c>
      <c r="C1198" t="s">
        <v>6152</v>
      </c>
      <c r="D1198" t="s">
        <v>6153</v>
      </c>
      <c r="E1198" t="s">
        <v>6154</v>
      </c>
      <c r="F1198" t="s">
        <v>362</v>
      </c>
      <c r="G1198" t="s">
        <v>363</v>
      </c>
      <c r="H1198" t="s">
        <v>6155</v>
      </c>
      <c r="I1198" t="s">
        <v>6156</v>
      </c>
      <c r="J1198" t="s">
        <v>6157</v>
      </c>
      <c r="K1198" t="s">
        <v>6158</v>
      </c>
      <c r="L1198" t="s">
        <v>2305</v>
      </c>
      <c r="M1198" t="s">
        <v>366</v>
      </c>
      <c r="N1198" t="s">
        <v>66</v>
      </c>
      <c r="O1198" t="s">
        <v>141</v>
      </c>
      <c r="P1198" t="s">
        <v>142</v>
      </c>
      <c r="Q1198" t="s">
        <v>120</v>
      </c>
      <c r="R1198" t="s">
        <v>6159</v>
      </c>
      <c r="S1198">
        <v>150803</v>
      </c>
      <c r="T1198" t="s">
        <v>368</v>
      </c>
      <c r="U1198" t="s">
        <v>6160</v>
      </c>
      <c r="V1198" t="s">
        <v>6161</v>
      </c>
      <c r="W1198" t="s">
        <v>2310</v>
      </c>
      <c r="X1198" t="s">
        <v>112</v>
      </c>
      <c r="Y1198" t="s">
        <v>112</v>
      </c>
      <c r="Z1198" t="s">
        <v>112</v>
      </c>
      <c r="AA1198" t="s">
        <v>142</v>
      </c>
      <c r="AI1198" t="s">
        <v>148</v>
      </c>
    </row>
    <row r="1199" spans="1:35">
      <c r="A1199" t="s">
        <v>2295</v>
      </c>
      <c r="B1199" t="s">
        <v>6162</v>
      </c>
      <c r="C1199" t="s">
        <v>6163</v>
      </c>
      <c r="D1199" t="s">
        <v>6164</v>
      </c>
      <c r="E1199" t="s">
        <v>6165</v>
      </c>
      <c r="F1199" t="s">
        <v>1244</v>
      </c>
      <c r="G1199" t="s">
        <v>456</v>
      </c>
      <c r="H1199" t="s">
        <v>183</v>
      </c>
      <c r="I1199" t="s">
        <v>137</v>
      </c>
      <c r="J1199" t="s">
        <v>4226</v>
      </c>
      <c r="K1199" t="s">
        <v>4227</v>
      </c>
      <c r="L1199" t="s">
        <v>2305</v>
      </c>
      <c r="M1199" t="s">
        <v>174</v>
      </c>
      <c r="N1199" t="s">
        <v>66</v>
      </c>
      <c r="O1199" t="s">
        <v>141</v>
      </c>
      <c r="P1199" t="s">
        <v>142</v>
      </c>
      <c r="Q1199" t="s">
        <v>143</v>
      </c>
      <c r="R1199" t="s">
        <v>6166</v>
      </c>
      <c r="S1199">
        <v>150706</v>
      </c>
      <c r="T1199" t="s">
        <v>1247</v>
      </c>
      <c r="U1199" t="s">
        <v>186</v>
      </c>
      <c r="V1199" t="s">
        <v>4229</v>
      </c>
      <c r="W1199" t="s">
        <v>2310</v>
      </c>
      <c r="X1199" t="s">
        <v>112</v>
      </c>
      <c r="Y1199" t="s">
        <v>178</v>
      </c>
      <c r="Z1199" t="s">
        <v>112</v>
      </c>
      <c r="AA1199" t="s">
        <v>142</v>
      </c>
      <c r="AI1199" t="s">
        <v>148</v>
      </c>
    </row>
    <row r="1200" spans="1:35">
      <c r="A1200" t="s">
        <v>2295</v>
      </c>
      <c r="B1200" t="s">
        <v>6040</v>
      </c>
      <c r="C1200" t="s">
        <v>6167</v>
      </c>
      <c r="D1200" t="s">
        <v>6168</v>
      </c>
      <c r="E1200" t="s">
        <v>6169</v>
      </c>
      <c r="F1200" t="s">
        <v>353</v>
      </c>
      <c r="G1200" t="s">
        <v>4638</v>
      </c>
      <c r="H1200" t="s">
        <v>136</v>
      </c>
      <c r="I1200" t="s">
        <v>137</v>
      </c>
      <c r="J1200" t="s">
        <v>4226</v>
      </c>
      <c r="K1200" t="s">
        <v>4227</v>
      </c>
      <c r="L1200" t="s">
        <v>2305</v>
      </c>
      <c r="M1200" t="s">
        <v>174</v>
      </c>
      <c r="N1200" t="s">
        <v>66</v>
      </c>
      <c r="O1200" t="s">
        <v>141</v>
      </c>
      <c r="P1200" t="s">
        <v>142</v>
      </c>
      <c r="Q1200" t="s">
        <v>120</v>
      </c>
      <c r="T1200" t="s">
        <v>6170</v>
      </c>
      <c r="U1200" t="s">
        <v>146</v>
      </c>
      <c r="V1200" t="s">
        <v>4229</v>
      </c>
      <c r="W1200" t="s">
        <v>2310</v>
      </c>
      <c r="X1200" t="s">
        <v>112</v>
      </c>
      <c r="Y1200" t="s">
        <v>178</v>
      </c>
      <c r="Z1200" t="s">
        <v>112</v>
      </c>
      <c r="AA1200" t="s">
        <v>142</v>
      </c>
      <c r="AI1200" t="s">
        <v>148</v>
      </c>
    </row>
    <row r="1201" spans="1:35">
      <c r="A1201" t="s">
        <v>2295</v>
      </c>
      <c r="B1201" t="s">
        <v>5074</v>
      </c>
      <c r="C1201" t="s">
        <v>6171</v>
      </c>
      <c r="D1201" t="s">
        <v>6172</v>
      </c>
      <c r="E1201" t="s">
        <v>6173</v>
      </c>
      <c r="F1201" t="s">
        <v>171</v>
      </c>
      <c r="G1201" t="s">
        <v>172</v>
      </c>
      <c r="H1201" t="s">
        <v>136</v>
      </c>
      <c r="I1201" t="s">
        <v>137</v>
      </c>
      <c r="J1201" t="s">
        <v>4196</v>
      </c>
      <c r="K1201" t="s">
        <v>4188</v>
      </c>
      <c r="L1201" t="s">
        <v>2305</v>
      </c>
      <c r="M1201" t="s">
        <v>174</v>
      </c>
      <c r="N1201" t="s">
        <v>66</v>
      </c>
      <c r="O1201" t="s">
        <v>141</v>
      </c>
      <c r="P1201" t="s">
        <v>142</v>
      </c>
      <c r="Q1201" t="s">
        <v>120</v>
      </c>
      <c r="R1201" t="s">
        <v>6174</v>
      </c>
      <c r="S1201">
        <v>150703</v>
      </c>
      <c r="T1201" t="s">
        <v>349</v>
      </c>
      <c r="U1201" t="s">
        <v>146</v>
      </c>
      <c r="V1201" t="s">
        <v>4198</v>
      </c>
      <c r="W1201" t="s">
        <v>2310</v>
      </c>
      <c r="X1201" t="s">
        <v>112</v>
      </c>
      <c r="Y1201" t="s">
        <v>178</v>
      </c>
      <c r="Z1201" t="s">
        <v>112</v>
      </c>
      <c r="AA1201" t="s">
        <v>142</v>
      </c>
      <c r="AI1201" t="s">
        <v>148</v>
      </c>
    </row>
    <row r="1202" spans="1:35">
      <c r="A1202" t="s">
        <v>2295</v>
      </c>
      <c r="B1202" t="s">
        <v>5020</v>
      </c>
      <c r="C1202" t="s">
        <v>6175</v>
      </c>
      <c r="D1202" t="s">
        <v>6176</v>
      </c>
      <c r="E1202" t="s">
        <v>6177</v>
      </c>
      <c r="F1202" t="s">
        <v>362</v>
      </c>
      <c r="G1202" t="s">
        <v>363</v>
      </c>
      <c r="H1202" t="s">
        <v>136</v>
      </c>
      <c r="I1202" t="s">
        <v>137</v>
      </c>
      <c r="J1202" t="s">
        <v>4236</v>
      </c>
      <c r="K1202" t="s">
        <v>4237</v>
      </c>
      <c r="L1202" t="s">
        <v>1405</v>
      </c>
      <c r="M1202" t="s">
        <v>366</v>
      </c>
      <c r="N1202" t="s">
        <v>66</v>
      </c>
      <c r="O1202" t="s">
        <v>141</v>
      </c>
      <c r="P1202" t="s">
        <v>142</v>
      </c>
      <c r="Q1202" t="s">
        <v>120</v>
      </c>
      <c r="R1202" t="s">
        <v>6178</v>
      </c>
      <c r="S1202">
        <v>150713</v>
      </c>
      <c r="T1202" t="s">
        <v>368</v>
      </c>
      <c r="U1202" t="s">
        <v>146</v>
      </c>
      <c r="V1202" t="s">
        <v>4240</v>
      </c>
      <c r="W1202" t="s">
        <v>4199</v>
      </c>
      <c r="X1202" t="s">
        <v>112</v>
      </c>
      <c r="Y1202" t="s">
        <v>178</v>
      </c>
      <c r="Z1202" t="s">
        <v>112</v>
      </c>
      <c r="AA1202" t="s">
        <v>142</v>
      </c>
      <c r="AI1202" t="s">
        <v>148</v>
      </c>
    </row>
    <row r="1203" spans="1:35">
      <c r="A1203" t="s">
        <v>2295</v>
      </c>
      <c r="B1203" t="s">
        <v>5074</v>
      </c>
      <c r="C1203" t="s">
        <v>6179</v>
      </c>
      <c r="D1203" t="s">
        <v>6180</v>
      </c>
      <c r="E1203" t="s">
        <v>6181</v>
      </c>
      <c r="F1203" t="s">
        <v>171</v>
      </c>
      <c r="G1203" t="s">
        <v>172</v>
      </c>
      <c r="H1203" t="s">
        <v>136</v>
      </c>
      <c r="I1203" t="s">
        <v>137</v>
      </c>
      <c r="J1203" t="s">
        <v>6145</v>
      </c>
      <c r="K1203" t="s">
        <v>5079</v>
      </c>
      <c r="L1203" t="s">
        <v>2305</v>
      </c>
      <c r="M1203" t="s">
        <v>174</v>
      </c>
      <c r="N1203" t="s">
        <v>66</v>
      </c>
      <c r="O1203" t="s">
        <v>141</v>
      </c>
      <c r="P1203" t="s">
        <v>142</v>
      </c>
      <c r="Q1203" t="s">
        <v>120</v>
      </c>
      <c r="R1203" t="s">
        <v>6182</v>
      </c>
      <c r="S1203">
        <v>150715</v>
      </c>
      <c r="T1203" t="s">
        <v>349</v>
      </c>
      <c r="U1203" t="s">
        <v>146</v>
      </c>
      <c r="V1203" t="s">
        <v>6147</v>
      </c>
      <c r="W1203" t="s">
        <v>2310</v>
      </c>
      <c r="X1203" t="s">
        <v>112</v>
      </c>
      <c r="Y1203" t="s">
        <v>112</v>
      </c>
      <c r="Z1203" t="s">
        <v>112</v>
      </c>
      <c r="AA1203" t="s">
        <v>142</v>
      </c>
      <c r="AI1203" t="s">
        <v>148</v>
      </c>
    </row>
    <row r="1204" spans="1:35">
      <c r="A1204" t="s">
        <v>2295</v>
      </c>
      <c r="B1204" t="s">
        <v>6183</v>
      </c>
      <c r="C1204" t="s">
        <v>6184</v>
      </c>
      <c r="D1204" t="s">
        <v>6185</v>
      </c>
      <c r="E1204" t="s">
        <v>6186</v>
      </c>
      <c r="F1204" t="s">
        <v>362</v>
      </c>
      <c r="G1204" t="s">
        <v>363</v>
      </c>
      <c r="H1204" t="s">
        <v>383</v>
      </c>
      <c r="I1204" t="s">
        <v>384</v>
      </c>
      <c r="J1204" t="s">
        <v>4226</v>
      </c>
      <c r="K1204" t="s">
        <v>4227</v>
      </c>
      <c r="L1204" t="s">
        <v>1405</v>
      </c>
      <c r="M1204" t="s">
        <v>366</v>
      </c>
      <c r="N1204" t="s">
        <v>66</v>
      </c>
      <c r="O1204" t="s">
        <v>141</v>
      </c>
      <c r="P1204" t="s">
        <v>142</v>
      </c>
      <c r="Q1204" t="s">
        <v>120</v>
      </c>
      <c r="R1204" t="s">
        <v>6187</v>
      </c>
      <c r="S1204">
        <v>150731</v>
      </c>
      <c r="T1204" t="s">
        <v>368</v>
      </c>
      <c r="U1204" t="s">
        <v>386</v>
      </c>
      <c r="V1204" t="s">
        <v>4229</v>
      </c>
      <c r="W1204" t="s">
        <v>4199</v>
      </c>
      <c r="X1204" t="s">
        <v>112</v>
      </c>
      <c r="Y1204" t="s">
        <v>178</v>
      </c>
      <c r="Z1204" t="s">
        <v>112</v>
      </c>
      <c r="AA1204" t="s">
        <v>142</v>
      </c>
      <c r="AI1204" t="s">
        <v>148</v>
      </c>
    </row>
    <row r="1205" spans="1:35">
      <c r="A1205" t="s">
        <v>2295</v>
      </c>
      <c r="B1205" t="s">
        <v>5074</v>
      </c>
      <c r="C1205" t="s">
        <v>6198</v>
      </c>
      <c r="D1205" t="s">
        <v>6199</v>
      </c>
      <c r="E1205" t="s">
        <v>6200</v>
      </c>
      <c r="F1205" t="s">
        <v>362</v>
      </c>
      <c r="G1205" t="s">
        <v>363</v>
      </c>
      <c r="H1205" t="s">
        <v>183</v>
      </c>
      <c r="I1205" t="s">
        <v>137</v>
      </c>
      <c r="J1205" t="s">
        <v>5078</v>
      </c>
      <c r="K1205" t="s">
        <v>5079</v>
      </c>
      <c r="L1205" t="s">
        <v>2305</v>
      </c>
      <c r="M1205" t="s">
        <v>1294</v>
      </c>
      <c r="N1205" t="s">
        <v>66</v>
      </c>
      <c r="O1205" t="s">
        <v>4102</v>
      </c>
      <c r="P1205" t="s">
        <v>142</v>
      </c>
      <c r="Q1205" t="s">
        <v>424</v>
      </c>
      <c r="R1205" t="s">
        <v>6201</v>
      </c>
      <c r="S1205">
        <v>151014</v>
      </c>
      <c r="T1205" t="s">
        <v>368</v>
      </c>
      <c r="U1205" t="s">
        <v>186</v>
      </c>
      <c r="V1205" t="s">
        <v>5083</v>
      </c>
      <c r="W1205" t="s">
        <v>2310</v>
      </c>
      <c r="X1205" t="s">
        <v>112</v>
      </c>
      <c r="Y1205" t="s">
        <v>112</v>
      </c>
      <c r="Z1205" t="s">
        <v>112</v>
      </c>
      <c r="AA1205" t="s">
        <v>142</v>
      </c>
      <c r="AI1205" t="s">
        <v>148</v>
      </c>
    </row>
    <row r="1206" spans="1:35">
      <c r="A1206" t="s">
        <v>2295</v>
      </c>
      <c r="B1206" t="s">
        <v>5074</v>
      </c>
      <c r="C1206" t="s">
        <v>6198</v>
      </c>
      <c r="D1206" t="s">
        <v>6199</v>
      </c>
      <c r="E1206" t="s">
        <v>6200</v>
      </c>
      <c r="F1206" t="s">
        <v>362</v>
      </c>
      <c r="G1206" t="s">
        <v>363</v>
      </c>
      <c r="H1206" t="s">
        <v>136</v>
      </c>
      <c r="I1206" t="s">
        <v>137</v>
      </c>
      <c r="J1206" t="s">
        <v>5078</v>
      </c>
      <c r="K1206" t="s">
        <v>5079</v>
      </c>
      <c r="L1206" t="s">
        <v>2305</v>
      </c>
      <c r="M1206" t="s">
        <v>366</v>
      </c>
      <c r="N1206" t="s">
        <v>66</v>
      </c>
      <c r="O1206" t="s">
        <v>4102</v>
      </c>
      <c r="P1206" t="s">
        <v>142</v>
      </c>
      <c r="Q1206" t="s">
        <v>120</v>
      </c>
      <c r="R1206" t="s">
        <v>6202</v>
      </c>
      <c r="S1206">
        <v>150807</v>
      </c>
      <c r="T1206" t="s">
        <v>368</v>
      </c>
      <c r="U1206" t="s">
        <v>146</v>
      </c>
      <c r="V1206" t="s">
        <v>5083</v>
      </c>
      <c r="W1206" t="s">
        <v>2310</v>
      </c>
      <c r="X1206" t="s">
        <v>112</v>
      </c>
      <c r="Y1206" t="s">
        <v>112</v>
      </c>
      <c r="Z1206" t="s">
        <v>112</v>
      </c>
      <c r="AA1206" t="s">
        <v>142</v>
      </c>
      <c r="AI1206" t="s">
        <v>148</v>
      </c>
    </row>
    <row r="1207" spans="1:35">
      <c r="A1207" t="s">
        <v>2295</v>
      </c>
      <c r="B1207" t="s">
        <v>5074</v>
      </c>
      <c r="C1207" t="s">
        <v>6198</v>
      </c>
      <c r="D1207" t="s">
        <v>6199</v>
      </c>
      <c r="E1207" t="s">
        <v>6200</v>
      </c>
      <c r="F1207" t="s">
        <v>362</v>
      </c>
      <c r="G1207" t="s">
        <v>363</v>
      </c>
      <c r="H1207" t="s">
        <v>136</v>
      </c>
      <c r="I1207" t="s">
        <v>137</v>
      </c>
      <c r="J1207" t="s">
        <v>5078</v>
      </c>
      <c r="K1207" t="s">
        <v>5079</v>
      </c>
      <c r="L1207" t="s">
        <v>2305</v>
      </c>
      <c r="M1207" t="s">
        <v>366</v>
      </c>
      <c r="N1207" t="s">
        <v>66</v>
      </c>
      <c r="O1207" t="s">
        <v>4102</v>
      </c>
      <c r="P1207" t="s">
        <v>142</v>
      </c>
      <c r="Q1207" t="s">
        <v>759</v>
      </c>
      <c r="R1207" t="s">
        <v>15948</v>
      </c>
      <c r="S1207">
        <v>150820</v>
      </c>
      <c r="T1207" t="s">
        <v>368</v>
      </c>
      <c r="U1207" t="s">
        <v>146</v>
      </c>
      <c r="V1207" t="s">
        <v>5083</v>
      </c>
      <c r="W1207" t="s">
        <v>2310</v>
      </c>
      <c r="X1207" t="s">
        <v>112</v>
      </c>
      <c r="Y1207" t="s">
        <v>112</v>
      </c>
      <c r="Z1207" t="s">
        <v>112</v>
      </c>
      <c r="AA1207" t="s">
        <v>142</v>
      </c>
      <c r="AI1207" t="s">
        <v>148</v>
      </c>
    </row>
    <row r="1208" spans="1:35">
      <c r="A1208" t="s">
        <v>2295</v>
      </c>
      <c r="B1208" t="s">
        <v>5074</v>
      </c>
      <c r="C1208" t="s">
        <v>6203</v>
      </c>
      <c r="D1208" t="s">
        <v>6204</v>
      </c>
      <c r="E1208" t="s">
        <v>6205</v>
      </c>
      <c r="F1208" t="s">
        <v>362</v>
      </c>
      <c r="G1208" t="s">
        <v>363</v>
      </c>
      <c r="H1208" t="s">
        <v>136</v>
      </c>
      <c r="I1208" t="s">
        <v>137</v>
      </c>
      <c r="J1208" t="s">
        <v>4100</v>
      </c>
      <c r="K1208" t="s">
        <v>4101</v>
      </c>
      <c r="L1208" t="s">
        <v>2305</v>
      </c>
      <c r="M1208" t="s">
        <v>366</v>
      </c>
      <c r="N1208" t="s">
        <v>66</v>
      </c>
      <c r="O1208" t="s">
        <v>4102</v>
      </c>
      <c r="P1208" t="s">
        <v>142</v>
      </c>
      <c r="Q1208" t="s">
        <v>120</v>
      </c>
      <c r="R1208" t="s">
        <v>6206</v>
      </c>
      <c r="S1208">
        <v>150817</v>
      </c>
      <c r="T1208" t="s">
        <v>368</v>
      </c>
      <c r="U1208" t="s">
        <v>146</v>
      </c>
      <c r="V1208" t="s">
        <v>4104</v>
      </c>
      <c r="W1208" t="s">
        <v>2310</v>
      </c>
      <c r="X1208" t="s">
        <v>112</v>
      </c>
      <c r="Y1208" t="s">
        <v>112</v>
      </c>
      <c r="Z1208" t="s">
        <v>112</v>
      </c>
      <c r="AA1208" t="s">
        <v>142</v>
      </c>
      <c r="AI1208" t="s">
        <v>148</v>
      </c>
    </row>
    <row r="1209" spans="1:35">
      <c r="A1209" t="s">
        <v>2295</v>
      </c>
      <c r="B1209" t="s">
        <v>5020</v>
      </c>
      <c r="C1209" t="s">
        <v>6207</v>
      </c>
      <c r="D1209" t="s">
        <v>6208</v>
      </c>
      <c r="E1209" t="s">
        <v>6209</v>
      </c>
      <c r="F1209" t="s">
        <v>362</v>
      </c>
      <c r="G1209" t="s">
        <v>363</v>
      </c>
      <c r="H1209" t="s">
        <v>402</v>
      </c>
      <c r="I1209" t="s">
        <v>403</v>
      </c>
      <c r="J1209" t="s">
        <v>4226</v>
      </c>
      <c r="K1209" t="s">
        <v>4227</v>
      </c>
      <c r="L1209" t="s">
        <v>1405</v>
      </c>
      <c r="M1209" t="s">
        <v>366</v>
      </c>
      <c r="N1209" t="s">
        <v>66</v>
      </c>
      <c r="O1209" t="s">
        <v>141</v>
      </c>
      <c r="P1209" t="s">
        <v>142</v>
      </c>
      <c r="Q1209" t="s">
        <v>120</v>
      </c>
      <c r="R1209" t="s">
        <v>6210</v>
      </c>
      <c r="S1209">
        <v>150904</v>
      </c>
      <c r="T1209" t="s">
        <v>368</v>
      </c>
      <c r="U1209" t="s">
        <v>405</v>
      </c>
      <c r="V1209" t="s">
        <v>4229</v>
      </c>
      <c r="W1209" t="s">
        <v>4199</v>
      </c>
      <c r="X1209" t="s">
        <v>112</v>
      </c>
      <c r="Y1209" t="s">
        <v>178</v>
      </c>
      <c r="Z1209" t="s">
        <v>112</v>
      </c>
      <c r="AA1209" t="s">
        <v>142</v>
      </c>
      <c r="AI1209" t="s">
        <v>148</v>
      </c>
    </row>
    <row r="1210" spans="1:35">
      <c r="A1210" t="s">
        <v>2295</v>
      </c>
      <c r="B1210" t="s">
        <v>5074</v>
      </c>
      <c r="C1210" t="s">
        <v>6211</v>
      </c>
      <c r="D1210" t="s">
        <v>6212</v>
      </c>
      <c r="E1210" t="s">
        <v>6213</v>
      </c>
      <c r="F1210" t="s">
        <v>353</v>
      </c>
      <c r="G1210" t="s">
        <v>4638</v>
      </c>
      <c r="H1210" t="s">
        <v>183</v>
      </c>
      <c r="I1210" t="s">
        <v>137</v>
      </c>
      <c r="J1210" t="s">
        <v>5078</v>
      </c>
      <c r="K1210" t="s">
        <v>5079</v>
      </c>
      <c r="L1210" t="s">
        <v>2305</v>
      </c>
      <c r="M1210" t="s">
        <v>1294</v>
      </c>
      <c r="N1210" t="s">
        <v>66</v>
      </c>
      <c r="O1210" t="s">
        <v>4102</v>
      </c>
      <c r="P1210" t="s">
        <v>142</v>
      </c>
      <c r="Q1210" t="s">
        <v>424</v>
      </c>
      <c r="R1210" t="s">
        <v>6214</v>
      </c>
      <c r="T1210" t="s">
        <v>357</v>
      </c>
      <c r="U1210" t="s">
        <v>186</v>
      </c>
      <c r="V1210" t="s">
        <v>5083</v>
      </c>
      <c r="W1210" t="s">
        <v>2310</v>
      </c>
      <c r="X1210" t="s">
        <v>112</v>
      </c>
      <c r="Y1210" t="s">
        <v>112</v>
      </c>
      <c r="Z1210" t="s">
        <v>112</v>
      </c>
      <c r="AA1210" t="s">
        <v>142</v>
      </c>
      <c r="AI1210" t="s">
        <v>148</v>
      </c>
    </row>
    <row r="1211" spans="1:35">
      <c r="A1211" t="s">
        <v>2295</v>
      </c>
      <c r="B1211" t="s">
        <v>5289</v>
      </c>
      <c r="C1211" t="s">
        <v>6215</v>
      </c>
      <c r="D1211" t="s">
        <v>6216</v>
      </c>
      <c r="E1211" t="s">
        <v>6217</v>
      </c>
      <c r="F1211" t="s">
        <v>362</v>
      </c>
      <c r="G1211" t="s">
        <v>363</v>
      </c>
      <c r="H1211" t="s">
        <v>136</v>
      </c>
      <c r="I1211" t="s">
        <v>137</v>
      </c>
      <c r="J1211" t="s">
        <v>4226</v>
      </c>
      <c r="K1211" t="s">
        <v>4227</v>
      </c>
      <c r="L1211" t="s">
        <v>1405</v>
      </c>
      <c r="M1211" t="s">
        <v>366</v>
      </c>
      <c r="N1211" t="s">
        <v>66</v>
      </c>
      <c r="O1211" t="s">
        <v>141</v>
      </c>
      <c r="P1211" t="s">
        <v>142</v>
      </c>
      <c r="Q1211" t="s">
        <v>120</v>
      </c>
      <c r="R1211" t="s">
        <v>6218</v>
      </c>
      <c r="S1211">
        <v>150921</v>
      </c>
      <c r="T1211" t="s">
        <v>368</v>
      </c>
      <c r="U1211" t="s">
        <v>146</v>
      </c>
      <c r="V1211" t="s">
        <v>4229</v>
      </c>
      <c r="W1211" t="s">
        <v>4199</v>
      </c>
      <c r="X1211" t="s">
        <v>112</v>
      </c>
      <c r="Y1211" t="s">
        <v>178</v>
      </c>
      <c r="Z1211" t="s">
        <v>112</v>
      </c>
      <c r="AA1211" t="s">
        <v>142</v>
      </c>
      <c r="AI1211" t="s">
        <v>148</v>
      </c>
    </row>
    <row r="1212" spans="1:35">
      <c r="A1212" t="s">
        <v>2295</v>
      </c>
      <c r="B1212" t="s">
        <v>5068</v>
      </c>
      <c r="C1212" t="s">
        <v>6219</v>
      </c>
      <c r="D1212" t="s">
        <v>6220</v>
      </c>
      <c r="E1212" t="s">
        <v>6221</v>
      </c>
      <c r="F1212" t="s">
        <v>6010</v>
      </c>
      <c r="G1212" t="s">
        <v>6011</v>
      </c>
      <c r="H1212" t="s">
        <v>136</v>
      </c>
      <c r="I1212" t="s">
        <v>137</v>
      </c>
      <c r="J1212" t="s">
        <v>4226</v>
      </c>
      <c r="K1212" t="s">
        <v>4227</v>
      </c>
      <c r="L1212" t="s">
        <v>2305</v>
      </c>
      <c r="M1212" t="s">
        <v>174</v>
      </c>
      <c r="N1212" t="s">
        <v>66</v>
      </c>
      <c r="O1212" t="s">
        <v>141</v>
      </c>
      <c r="P1212" t="s">
        <v>142</v>
      </c>
      <c r="Q1212" t="s">
        <v>120</v>
      </c>
      <c r="R1212" t="s">
        <v>6222</v>
      </c>
      <c r="S1212">
        <v>150925</v>
      </c>
      <c r="T1212" t="s">
        <v>6013</v>
      </c>
      <c r="U1212" t="s">
        <v>146</v>
      </c>
      <c r="V1212" t="s">
        <v>4229</v>
      </c>
      <c r="W1212" t="s">
        <v>5073</v>
      </c>
      <c r="X1212" t="s">
        <v>112</v>
      </c>
      <c r="Y1212" t="s">
        <v>178</v>
      </c>
      <c r="Z1212" t="s">
        <v>112</v>
      </c>
      <c r="AA1212" t="s">
        <v>142</v>
      </c>
      <c r="AI1212" t="s">
        <v>148</v>
      </c>
    </row>
    <row r="1213" spans="1:35">
      <c r="A1213" t="s">
        <v>2295</v>
      </c>
      <c r="B1213" t="s">
        <v>5068</v>
      </c>
      <c r="C1213" t="s">
        <v>6223</v>
      </c>
      <c r="D1213" t="s">
        <v>6224</v>
      </c>
      <c r="E1213" t="s">
        <v>6225</v>
      </c>
      <c r="F1213" t="s">
        <v>362</v>
      </c>
      <c r="G1213" t="s">
        <v>363</v>
      </c>
      <c r="H1213" t="s">
        <v>136</v>
      </c>
      <c r="I1213" t="s">
        <v>137</v>
      </c>
      <c r="J1213" t="s">
        <v>4226</v>
      </c>
      <c r="K1213" t="s">
        <v>4227</v>
      </c>
      <c r="L1213" t="s">
        <v>2305</v>
      </c>
      <c r="M1213" t="s">
        <v>366</v>
      </c>
      <c r="N1213" t="s">
        <v>66</v>
      </c>
      <c r="O1213" t="s">
        <v>141</v>
      </c>
      <c r="P1213" t="s">
        <v>142</v>
      </c>
      <c r="Q1213" t="s">
        <v>120</v>
      </c>
      <c r="R1213" t="s">
        <v>6226</v>
      </c>
      <c r="S1213">
        <v>151001</v>
      </c>
      <c r="T1213" t="s">
        <v>368</v>
      </c>
      <c r="U1213" t="s">
        <v>146</v>
      </c>
      <c r="V1213" t="s">
        <v>4229</v>
      </c>
      <c r="W1213" t="s">
        <v>5073</v>
      </c>
      <c r="X1213" t="s">
        <v>112</v>
      </c>
      <c r="Y1213" t="s">
        <v>178</v>
      </c>
      <c r="Z1213" t="s">
        <v>112</v>
      </c>
      <c r="AA1213" t="s">
        <v>142</v>
      </c>
      <c r="AI1213" t="s">
        <v>148</v>
      </c>
    </row>
    <row r="1214" spans="1:35">
      <c r="A1214" t="s">
        <v>2295</v>
      </c>
      <c r="B1214" t="s">
        <v>5111</v>
      </c>
      <c r="C1214" t="s">
        <v>15412</v>
      </c>
      <c r="D1214" t="s">
        <v>15413</v>
      </c>
      <c r="E1214" t="s">
        <v>15414</v>
      </c>
      <c r="F1214" t="s">
        <v>362</v>
      </c>
      <c r="G1214" t="s">
        <v>363</v>
      </c>
      <c r="H1214" t="s">
        <v>136</v>
      </c>
      <c r="I1214" t="s">
        <v>137</v>
      </c>
      <c r="J1214" t="s">
        <v>5078</v>
      </c>
      <c r="K1214" t="s">
        <v>5079</v>
      </c>
      <c r="L1214" t="s">
        <v>2305</v>
      </c>
      <c r="M1214" t="s">
        <v>366</v>
      </c>
      <c r="N1214" t="s">
        <v>66</v>
      </c>
      <c r="O1214" t="s">
        <v>141</v>
      </c>
      <c r="P1214" t="s">
        <v>142</v>
      </c>
      <c r="Q1214" t="s">
        <v>759</v>
      </c>
      <c r="R1214" t="s">
        <v>15415</v>
      </c>
      <c r="S1214">
        <v>151005</v>
      </c>
      <c r="T1214" t="s">
        <v>368</v>
      </c>
      <c r="U1214" t="s">
        <v>146</v>
      </c>
      <c r="V1214" t="s">
        <v>5083</v>
      </c>
      <c r="W1214" t="s">
        <v>2310</v>
      </c>
      <c r="X1214" t="s">
        <v>112</v>
      </c>
      <c r="Y1214" t="s">
        <v>112</v>
      </c>
      <c r="Z1214" t="s">
        <v>112</v>
      </c>
      <c r="AA1214" t="s">
        <v>142</v>
      </c>
      <c r="AI1214" t="s">
        <v>148</v>
      </c>
    </row>
    <row r="1215" spans="1:35">
      <c r="A1215" t="s">
        <v>6232</v>
      </c>
      <c r="B1215" t="s">
        <v>6233</v>
      </c>
      <c r="C1215" t="s">
        <v>4059</v>
      </c>
      <c r="D1215" t="s">
        <v>6234</v>
      </c>
      <c r="F1215" t="s">
        <v>130</v>
      </c>
      <c r="G1215" t="s">
        <v>130</v>
      </c>
      <c r="H1215" t="s">
        <v>130</v>
      </c>
      <c r="I1215" t="s">
        <v>130</v>
      </c>
      <c r="J1215" t="s">
        <v>130</v>
      </c>
      <c r="K1215" t="s">
        <v>130</v>
      </c>
      <c r="L1215" t="s">
        <v>130</v>
      </c>
      <c r="M1215" t="s">
        <v>130</v>
      </c>
      <c r="N1215" t="s">
        <v>130</v>
      </c>
      <c r="O1215" t="s">
        <v>130</v>
      </c>
      <c r="P1215" t="s">
        <v>130</v>
      </c>
      <c r="Q1215" t="s">
        <v>130</v>
      </c>
      <c r="T1215" t="s">
        <v>130</v>
      </c>
      <c r="U1215" t="s">
        <v>130</v>
      </c>
      <c r="V1215" t="s">
        <v>130</v>
      </c>
      <c r="W1215" t="s">
        <v>130</v>
      </c>
      <c r="X1215" t="s">
        <v>130</v>
      </c>
      <c r="Y1215" t="s">
        <v>130</v>
      </c>
      <c r="Z1215" t="s">
        <v>130</v>
      </c>
      <c r="AA1215" t="s">
        <v>130</v>
      </c>
      <c r="AB1215" t="s">
        <v>130</v>
      </c>
      <c r="AC1215" t="s">
        <v>130</v>
      </c>
      <c r="AG1215" t="s">
        <v>130</v>
      </c>
      <c r="AI1215" t="s">
        <v>90</v>
      </c>
    </row>
    <row r="1216" spans="1:35">
      <c r="A1216" t="s">
        <v>6232</v>
      </c>
      <c r="B1216" t="s">
        <v>6233</v>
      </c>
      <c r="C1216" t="s">
        <v>6235</v>
      </c>
      <c r="D1216" t="s">
        <v>6236</v>
      </c>
      <c r="E1216" t="s">
        <v>6237</v>
      </c>
      <c r="F1216" t="s">
        <v>235</v>
      </c>
      <c r="G1216" t="s">
        <v>236</v>
      </c>
      <c r="H1216" t="s">
        <v>183</v>
      </c>
      <c r="I1216" t="s">
        <v>137</v>
      </c>
      <c r="J1216" t="s">
        <v>6238</v>
      </c>
      <c r="K1216" t="s">
        <v>6239</v>
      </c>
      <c r="L1216" t="s">
        <v>1405</v>
      </c>
      <c r="M1216" t="s">
        <v>174</v>
      </c>
      <c r="N1216" t="s">
        <v>66</v>
      </c>
      <c r="O1216" t="s">
        <v>141</v>
      </c>
      <c r="P1216" t="s">
        <v>142</v>
      </c>
      <c r="Q1216" t="s">
        <v>120</v>
      </c>
      <c r="T1216" t="s">
        <v>240</v>
      </c>
      <c r="U1216" t="s">
        <v>186</v>
      </c>
      <c r="V1216" t="s">
        <v>6240</v>
      </c>
      <c r="W1216" t="s">
        <v>6241</v>
      </c>
      <c r="X1216" t="s">
        <v>112</v>
      </c>
      <c r="Y1216" t="s">
        <v>112</v>
      </c>
      <c r="Z1216" t="s">
        <v>112</v>
      </c>
      <c r="AA1216" t="s">
        <v>142</v>
      </c>
      <c r="AI1216" t="s">
        <v>148</v>
      </c>
    </row>
    <row r="1217" spans="1:35">
      <c r="A1217" t="s">
        <v>6232</v>
      </c>
      <c r="B1217" t="s">
        <v>6233</v>
      </c>
      <c r="C1217" t="s">
        <v>6242</v>
      </c>
      <c r="D1217" t="s">
        <v>6243</v>
      </c>
      <c r="E1217" t="s">
        <v>6244</v>
      </c>
      <c r="F1217" t="s">
        <v>298</v>
      </c>
      <c r="G1217" t="s">
        <v>299</v>
      </c>
      <c r="H1217" t="s">
        <v>183</v>
      </c>
      <c r="I1217" t="s">
        <v>137</v>
      </c>
      <c r="J1217" t="s">
        <v>6238</v>
      </c>
      <c r="K1217" t="s">
        <v>6239</v>
      </c>
      <c r="L1217" t="s">
        <v>1405</v>
      </c>
      <c r="M1217" t="s">
        <v>174</v>
      </c>
      <c r="N1217" t="s">
        <v>66</v>
      </c>
      <c r="O1217" t="s">
        <v>141</v>
      </c>
      <c r="P1217" t="s">
        <v>142</v>
      </c>
      <c r="Q1217" t="s">
        <v>120</v>
      </c>
      <c r="T1217" t="s">
        <v>301</v>
      </c>
      <c r="U1217" t="s">
        <v>186</v>
      </c>
      <c r="V1217" t="s">
        <v>6240</v>
      </c>
      <c r="W1217" t="s">
        <v>6241</v>
      </c>
      <c r="X1217" t="s">
        <v>112</v>
      </c>
      <c r="Y1217" t="s">
        <v>112</v>
      </c>
      <c r="Z1217" t="s">
        <v>112</v>
      </c>
      <c r="AA1217" t="s">
        <v>142</v>
      </c>
      <c r="AI1217" t="s">
        <v>148</v>
      </c>
    </row>
    <row r="1218" spans="1:35">
      <c r="A1218" t="s">
        <v>6232</v>
      </c>
      <c r="B1218" t="s">
        <v>6233</v>
      </c>
      <c r="C1218" t="s">
        <v>6245</v>
      </c>
      <c r="D1218" t="s">
        <v>6246</v>
      </c>
      <c r="E1218" t="s">
        <v>6247</v>
      </c>
      <c r="F1218" t="s">
        <v>694</v>
      </c>
      <c r="G1218" t="s">
        <v>695</v>
      </c>
      <c r="H1218" t="s">
        <v>183</v>
      </c>
      <c r="I1218" t="s">
        <v>137</v>
      </c>
      <c r="J1218" t="s">
        <v>6238</v>
      </c>
      <c r="K1218" t="s">
        <v>6239</v>
      </c>
      <c r="L1218" t="s">
        <v>1405</v>
      </c>
      <c r="M1218" t="s">
        <v>174</v>
      </c>
      <c r="N1218" t="s">
        <v>66</v>
      </c>
      <c r="O1218" t="s">
        <v>141</v>
      </c>
      <c r="P1218" t="s">
        <v>142</v>
      </c>
      <c r="Q1218" t="s">
        <v>120</v>
      </c>
      <c r="R1218" t="s">
        <v>6248</v>
      </c>
      <c r="S1218">
        <v>141021</v>
      </c>
      <c r="T1218" t="s">
        <v>698</v>
      </c>
      <c r="U1218" t="s">
        <v>186</v>
      </c>
      <c r="V1218" t="s">
        <v>6240</v>
      </c>
      <c r="W1218" t="s">
        <v>6241</v>
      </c>
      <c r="X1218" t="s">
        <v>112</v>
      </c>
      <c r="Y1218" t="s">
        <v>112</v>
      </c>
      <c r="Z1218" t="s">
        <v>112</v>
      </c>
      <c r="AA1218" t="s">
        <v>142</v>
      </c>
      <c r="AI1218" t="s">
        <v>148</v>
      </c>
    </row>
    <row r="1219" spans="1:35">
      <c r="A1219" t="s">
        <v>6232</v>
      </c>
      <c r="B1219" t="s">
        <v>6233</v>
      </c>
      <c r="C1219" t="s">
        <v>6249</v>
      </c>
      <c r="D1219" t="s">
        <v>6250</v>
      </c>
      <c r="E1219" t="s">
        <v>6251</v>
      </c>
      <c r="F1219" t="s">
        <v>4434</v>
      </c>
      <c r="G1219" t="s">
        <v>4435</v>
      </c>
      <c r="H1219" t="s">
        <v>136</v>
      </c>
      <c r="I1219" t="s">
        <v>137</v>
      </c>
      <c r="J1219" t="s">
        <v>6252</v>
      </c>
      <c r="K1219" t="s">
        <v>6253</v>
      </c>
      <c r="L1219" t="s">
        <v>1405</v>
      </c>
      <c r="M1219" t="s">
        <v>174</v>
      </c>
      <c r="N1219" t="s">
        <v>66</v>
      </c>
      <c r="O1219" t="s">
        <v>141</v>
      </c>
      <c r="P1219" t="s">
        <v>142</v>
      </c>
      <c r="Q1219" t="s">
        <v>120</v>
      </c>
      <c r="R1219" t="s">
        <v>6254</v>
      </c>
      <c r="S1219">
        <v>150213</v>
      </c>
      <c r="T1219" t="s">
        <v>4439</v>
      </c>
      <c r="U1219" t="s">
        <v>5328</v>
      </c>
      <c r="V1219" t="s">
        <v>6255</v>
      </c>
      <c r="W1219" t="s">
        <v>6241</v>
      </c>
      <c r="X1219" t="s">
        <v>242</v>
      </c>
      <c r="Y1219" t="s">
        <v>112</v>
      </c>
      <c r="Z1219" t="s">
        <v>112</v>
      </c>
      <c r="AA1219" t="s">
        <v>142</v>
      </c>
      <c r="AI1219" t="s">
        <v>148</v>
      </c>
    </row>
    <row r="1220" spans="1:35">
      <c r="A1220" t="s">
        <v>6232</v>
      </c>
      <c r="B1220" t="s">
        <v>6233</v>
      </c>
      <c r="C1220" t="s">
        <v>6256</v>
      </c>
      <c r="D1220" t="s">
        <v>6257</v>
      </c>
      <c r="E1220" t="s">
        <v>6258</v>
      </c>
      <c r="F1220" t="s">
        <v>305</v>
      </c>
      <c r="G1220" t="s">
        <v>306</v>
      </c>
      <c r="H1220" t="s">
        <v>183</v>
      </c>
      <c r="I1220" t="s">
        <v>137</v>
      </c>
      <c r="J1220" t="s">
        <v>6252</v>
      </c>
      <c r="K1220" t="s">
        <v>6253</v>
      </c>
      <c r="L1220" t="s">
        <v>1405</v>
      </c>
      <c r="M1220" t="s">
        <v>174</v>
      </c>
      <c r="N1220" t="s">
        <v>66</v>
      </c>
      <c r="O1220" t="s">
        <v>141</v>
      </c>
      <c r="P1220" t="s">
        <v>142</v>
      </c>
      <c r="Q1220" t="s">
        <v>143</v>
      </c>
      <c r="R1220" t="s">
        <v>6259</v>
      </c>
      <c r="S1220">
        <v>150226</v>
      </c>
      <c r="T1220" t="s">
        <v>308</v>
      </c>
      <c r="U1220" t="s">
        <v>186</v>
      </c>
      <c r="V1220" t="s">
        <v>6255</v>
      </c>
      <c r="W1220" t="s">
        <v>6241</v>
      </c>
      <c r="X1220" t="s">
        <v>242</v>
      </c>
      <c r="Y1220" t="s">
        <v>112</v>
      </c>
      <c r="Z1220" t="s">
        <v>112</v>
      </c>
      <c r="AA1220" t="s">
        <v>142</v>
      </c>
      <c r="AI1220" t="s">
        <v>148</v>
      </c>
    </row>
    <row r="1221" spans="1:35">
      <c r="A1221" t="s">
        <v>6076</v>
      </c>
      <c r="B1221" t="s">
        <v>6260</v>
      </c>
      <c r="C1221" t="s">
        <v>6261</v>
      </c>
      <c r="D1221" t="s">
        <v>6262</v>
      </c>
      <c r="E1221" t="s">
        <v>6263</v>
      </c>
      <c r="G1221" t="s">
        <v>4435</v>
      </c>
      <c r="M1221" t="s">
        <v>174</v>
      </c>
      <c r="N1221" t="s">
        <v>66</v>
      </c>
      <c r="O1221" t="s">
        <v>141</v>
      </c>
      <c r="Q1221" t="s">
        <v>6079</v>
      </c>
      <c r="R1221" t="s">
        <v>6264</v>
      </c>
      <c r="AI1221" t="s">
        <v>148</v>
      </c>
    </row>
    <row r="1222" spans="1:35">
      <c r="A1222" t="s">
        <v>6232</v>
      </c>
      <c r="B1222" t="s">
        <v>6233</v>
      </c>
      <c r="C1222" t="s">
        <v>6261</v>
      </c>
      <c r="D1222" t="s">
        <v>6262</v>
      </c>
      <c r="E1222" t="s">
        <v>6265</v>
      </c>
      <c r="F1222" t="s">
        <v>4434</v>
      </c>
      <c r="G1222" t="s">
        <v>4435</v>
      </c>
      <c r="H1222" t="s">
        <v>183</v>
      </c>
      <c r="I1222" t="s">
        <v>137</v>
      </c>
      <c r="J1222" t="s">
        <v>6252</v>
      </c>
      <c r="K1222" t="s">
        <v>6253</v>
      </c>
      <c r="L1222" t="s">
        <v>1405</v>
      </c>
      <c r="M1222" t="s">
        <v>174</v>
      </c>
      <c r="N1222" t="s">
        <v>66</v>
      </c>
      <c r="O1222" t="s">
        <v>141</v>
      </c>
      <c r="P1222" t="s">
        <v>142</v>
      </c>
      <c r="Q1222" t="s">
        <v>337</v>
      </c>
      <c r="R1222" t="s">
        <v>6264</v>
      </c>
      <c r="S1222">
        <v>150409</v>
      </c>
      <c r="T1222" t="s">
        <v>4439</v>
      </c>
      <c r="U1222" t="s">
        <v>186</v>
      </c>
      <c r="V1222" t="s">
        <v>6255</v>
      </c>
      <c r="W1222" t="s">
        <v>6241</v>
      </c>
      <c r="X1222" t="s">
        <v>370</v>
      </c>
      <c r="Y1222" t="s">
        <v>112</v>
      </c>
      <c r="Z1222" t="s">
        <v>112</v>
      </c>
      <c r="AA1222" t="s">
        <v>142</v>
      </c>
      <c r="AI1222" t="s">
        <v>148</v>
      </c>
    </row>
    <row r="1223" spans="1:35">
      <c r="A1223" t="s">
        <v>6232</v>
      </c>
      <c r="B1223" t="s">
        <v>6233</v>
      </c>
      <c r="C1223" t="s">
        <v>6266</v>
      </c>
      <c r="D1223" t="s">
        <v>6267</v>
      </c>
      <c r="E1223" t="s">
        <v>6268</v>
      </c>
      <c r="F1223" t="s">
        <v>353</v>
      </c>
      <c r="G1223" t="s">
        <v>4638</v>
      </c>
      <c r="H1223" t="s">
        <v>183</v>
      </c>
      <c r="I1223" t="s">
        <v>137</v>
      </c>
      <c r="J1223" t="s">
        <v>6269</v>
      </c>
      <c r="K1223" t="s">
        <v>6270</v>
      </c>
      <c r="L1223" t="s">
        <v>1405</v>
      </c>
      <c r="M1223" t="s">
        <v>174</v>
      </c>
      <c r="N1223" t="s">
        <v>66</v>
      </c>
      <c r="O1223" t="s">
        <v>141</v>
      </c>
      <c r="P1223" t="s">
        <v>142</v>
      </c>
      <c r="Q1223" t="s">
        <v>337</v>
      </c>
      <c r="T1223" t="s">
        <v>357</v>
      </c>
      <c r="U1223" t="s">
        <v>186</v>
      </c>
      <c r="V1223" t="s">
        <v>6271</v>
      </c>
      <c r="W1223" t="s">
        <v>6241</v>
      </c>
      <c r="X1223" t="s">
        <v>370</v>
      </c>
      <c r="Y1223" t="s">
        <v>112</v>
      </c>
      <c r="Z1223" t="s">
        <v>112</v>
      </c>
      <c r="AA1223" t="s">
        <v>142</v>
      </c>
      <c r="AI1223" t="s">
        <v>148</v>
      </c>
    </row>
    <row r="1224" spans="1:35">
      <c r="A1224" t="s">
        <v>6232</v>
      </c>
      <c r="B1224" t="s">
        <v>6233</v>
      </c>
      <c r="C1224" t="s">
        <v>6272</v>
      </c>
      <c r="D1224" t="s">
        <v>6273</v>
      </c>
      <c r="E1224" t="s">
        <v>6274</v>
      </c>
      <c r="F1224" t="s">
        <v>353</v>
      </c>
      <c r="G1224" t="s">
        <v>4638</v>
      </c>
      <c r="H1224" t="s">
        <v>183</v>
      </c>
      <c r="I1224" t="s">
        <v>137</v>
      </c>
      <c r="J1224" t="s">
        <v>6269</v>
      </c>
      <c r="K1224" t="s">
        <v>6270</v>
      </c>
      <c r="L1224" t="s">
        <v>1405</v>
      </c>
      <c r="M1224" t="s">
        <v>174</v>
      </c>
      <c r="N1224" t="s">
        <v>66</v>
      </c>
      <c r="O1224" t="s">
        <v>141</v>
      </c>
      <c r="P1224" t="s">
        <v>142</v>
      </c>
      <c r="Q1224" t="s">
        <v>337</v>
      </c>
      <c r="R1224" t="s">
        <v>6275</v>
      </c>
      <c r="S1224">
        <v>150612</v>
      </c>
      <c r="T1224" t="s">
        <v>357</v>
      </c>
      <c r="U1224" t="s">
        <v>186</v>
      </c>
      <c r="V1224" t="s">
        <v>6271</v>
      </c>
      <c r="W1224" t="s">
        <v>6241</v>
      </c>
      <c r="X1224" t="s">
        <v>112</v>
      </c>
      <c r="Y1224" t="s">
        <v>112</v>
      </c>
      <c r="Z1224" t="s">
        <v>112</v>
      </c>
      <c r="AA1224" t="s">
        <v>142</v>
      </c>
      <c r="AI1224" t="s">
        <v>148</v>
      </c>
    </row>
    <row r="1225" spans="1:35">
      <c r="A1225" t="s">
        <v>6232</v>
      </c>
      <c r="B1225" t="s">
        <v>6233</v>
      </c>
      <c r="C1225" t="s">
        <v>6272</v>
      </c>
      <c r="D1225" t="s">
        <v>6273</v>
      </c>
      <c r="E1225" t="s">
        <v>6274</v>
      </c>
      <c r="F1225" t="s">
        <v>362</v>
      </c>
      <c r="G1225" t="s">
        <v>4638</v>
      </c>
      <c r="H1225" t="s">
        <v>136</v>
      </c>
      <c r="I1225" t="s">
        <v>137</v>
      </c>
      <c r="J1225" t="s">
        <v>6269</v>
      </c>
      <c r="K1225" t="s">
        <v>6270</v>
      </c>
      <c r="L1225" t="s">
        <v>115</v>
      </c>
      <c r="M1225" t="s">
        <v>174</v>
      </c>
      <c r="N1225" t="s">
        <v>66</v>
      </c>
      <c r="O1225" t="s">
        <v>141</v>
      </c>
      <c r="P1225" t="s">
        <v>142</v>
      </c>
      <c r="Q1225" t="s">
        <v>120</v>
      </c>
      <c r="R1225" t="s">
        <v>6276</v>
      </c>
      <c r="S1225">
        <v>150807</v>
      </c>
      <c r="T1225" t="s">
        <v>368</v>
      </c>
      <c r="U1225" t="s">
        <v>146</v>
      </c>
      <c r="V1225" t="s">
        <v>6271</v>
      </c>
      <c r="W1225" t="s">
        <v>6277</v>
      </c>
      <c r="X1225" t="s">
        <v>112</v>
      </c>
      <c r="Y1225" t="s">
        <v>112</v>
      </c>
      <c r="Z1225" t="s">
        <v>112</v>
      </c>
      <c r="AA1225" t="s">
        <v>142</v>
      </c>
      <c r="AI1225" t="s">
        <v>148</v>
      </c>
    </row>
    <row r="1226" spans="1:35">
      <c r="A1226" t="s">
        <v>6232</v>
      </c>
      <c r="B1226" t="s">
        <v>6233</v>
      </c>
      <c r="C1226" t="s">
        <v>6278</v>
      </c>
      <c r="D1226" t="s">
        <v>6279</v>
      </c>
      <c r="E1226" t="s">
        <v>6280</v>
      </c>
      <c r="F1226" t="s">
        <v>4234</v>
      </c>
      <c r="G1226" t="s">
        <v>363</v>
      </c>
      <c r="H1226" t="s">
        <v>136</v>
      </c>
      <c r="I1226" t="s">
        <v>137</v>
      </c>
      <c r="J1226" t="s">
        <v>6269</v>
      </c>
      <c r="K1226" t="s">
        <v>6270</v>
      </c>
      <c r="L1226" t="s">
        <v>115</v>
      </c>
      <c r="M1226" t="s">
        <v>366</v>
      </c>
      <c r="N1226" t="s">
        <v>66</v>
      </c>
      <c r="O1226" t="s">
        <v>141</v>
      </c>
      <c r="P1226" t="s">
        <v>142</v>
      </c>
      <c r="Q1226" t="s">
        <v>120</v>
      </c>
      <c r="R1226" t="s">
        <v>6281</v>
      </c>
      <c r="S1226">
        <v>151215</v>
      </c>
      <c r="T1226" t="s">
        <v>4239</v>
      </c>
      <c r="U1226" t="s">
        <v>146</v>
      </c>
      <c r="V1226" t="s">
        <v>6271</v>
      </c>
      <c r="W1226" t="s">
        <v>6277</v>
      </c>
      <c r="X1226" t="s">
        <v>112</v>
      </c>
      <c r="Y1226" t="s">
        <v>112</v>
      </c>
      <c r="Z1226" t="s">
        <v>112</v>
      </c>
      <c r="AA1226" t="s">
        <v>142</v>
      </c>
      <c r="AI1226" t="s">
        <v>148</v>
      </c>
    </row>
    <row r="1227" spans="1:35">
      <c r="A1227" t="s">
        <v>6232</v>
      </c>
      <c r="B1227" t="s">
        <v>6233</v>
      </c>
      <c r="C1227" t="s">
        <v>6282</v>
      </c>
      <c r="D1227" t="s">
        <v>6283</v>
      </c>
      <c r="E1227" t="s">
        <v>6284</v>
      </c>
      <c r="F1227" t="s">
        <v>415</v>
      </c>
      <c r="G1227" t="s">
        <v>416</v>
      </c>
      <c r="H1227" t="s">
        <v>136</v>
      </c>
      <c r="I1227" t="s">
        <v>137</v>
      </c>
      <c r="J1227" t="s">
        <v>6285</v>
      </c>
      <c r="K1227" t="s">
        <v>6286</v>
      </c>
      <c r="L1227" t="s">
        <v>115</v>
      </c>
      <c r="M1227" t="s">
        <v>366</v>
      </c>
      <c r="N1227" t="s">
        <v>66</v>
      </c>
      <c r="O1227" t="s">
        <v>141</v>
      </c>
      <c r="P1227" t="s">
        <v>142</v>
      </c>
      <c r="Q1227" t="s">
        <v>120</v>
      </c>
      <c r="R1227" t="s">
        <v>6287</v>
      </c>
      <c r="S1227">
        <v>160106</v>
      </c>
      <c r="T1227" t="s">
        <v>418</v>
      </c>
      <c r="U1227" t="s">
        <v>146</v>
      </c>
      <c r="V1227" t="s">
        <v>6288</v>
      </c>
      <c r="W1227" t="s">
        <v>6277</v>
      </c>
      <c r="X1227" t="s">
        <v>112</v>
      </c>
      <c r="Y1227" t="s">
        <v>112</v>
      </c>
      <c r="Z1227" t="s">
        <v>112</v>
      </c>
      <c r="AA1227" t="s">
        <v>142</v>
      </c>
      <c r="AI1227" t="s">
        <v>148</v>
      </c>
    </row>
    <row r="1228" spans="1:35">
      <c r="A1228" t="s">
        <v>6232</v>
      </c>
      <c r="B1228" t="s">
        <v>6233</v>
      </c>
      <c r="C1228" t="s">
        <v>6289</v>
      </c>
      <c r="D1228" t="s">
        <v>6290</v>
      </c>
      <c r="E1228" t="s">
        <v>6291</v>
      </c>
      <c r="F1228" t="s">
        <v>415</v>
      </c>
      <c r="G1228" t="s">
        <v>416</v>
      </c>
      <c r="H1228" t="s">
        <v>136</v>
      </c>
      <c r="I1228" t="s">
        <v>137</v>
      </c>
      <c r="J1228" t="s">
        <v>6292</v>
      </c>
      <c r="K1228" t="s">
        <v>6293</v>
      </c>
      <c r="L1228" t="s">
        <v>115</v>
      </c>
      <c r="M1228" t="s">
        <v>366</v>
      </c>
      <c r="N1228" t="s">
        <v>66</v>
      </c>
      <c r="O1228" t="s">
        <v>141</v>
      </c>
      <c r="P1228" t="s">
        <v>142</v>
      </c>
      <c r="Q1228" t="s">
        <v>120</v>
      </c>
      <c r="R1228" t="s">
        <v>6294</v>
      </c>
      <c r="S1228">
        <v>160418</v>
      </c>
      <c r="T1228" t="s">
        <v>418</v>
      </c>
      <c r="U1228" t="s">
        <v>146</v>
      </c>
      <c r="V1228" t="s">
        <v>6295</v>
      </c>
      <c r="W1228" t="s">
        <v>6296</v>
      </c>
      <c r="X1228" t="s">
        <v>112</v>
      </c>
      <c r="Y1228" t="s">
        <v>112</v>
      </c>
      <c r="Z1228" t="s">
        <v>112</v>
      </c>
      <c r="AA1228" t="s">
        <v>142</v>
      </c>
      <c r="AI1228" t="s">
        <v>148</v>
      </c>
    </row>
    <row r="1229" spans="1:35">
      <c r="A1229" t="s">
        <v>6232</v>
      </c>
      <c r="B1229" t="s">
        <v>6233</v>
      </c>
      <c r="C1229" t="s">
        <v>6297</v>
      </c>
      <c r="D1229" t="s">
        <v>6298</v>
      </c>
      <c r="E1229" t="s">
        <v>6299</v>
      </c>
      <c r="F1229" t="s">
        <v>447</v>
      </c>
      <c r="G1229" t="s">
        <v>448</v>
      </c>
      <c r="H1229" t="s">
        <v>136</v>
      </c>
      <c r="I1229" t="s">
        <v>137</v>
      </c>
      <c r="J1229" t="s">
        <v>6292</v>
      </c>
      <c r="K1229" t="s">
        <v>6293</v>
      </c>
      <c r="L1229" t="s">
        <v>115</v>
      </c>
      <c r="M1229" t="s">
        <v>366</v>
      </c>
      <c r="N1229" t="s">
        <v>66</v>
      </c>
      <c r="O1229" t="s">
        <v>141</v>
      </c>
      <c r="P1229" t="s">
        <v>142</v>
      </c>
      <c r="Q1229" t="s">
        <v>120</v>
      </c>
      <c r="R1229" t="s">
        <v>6300</v>
      </c>
      <c r="S1229">
        <v>160603</v>
      </c>
      <c r="T1229" t="s">
        <v>450</v>
      </c>
      <c r="U1229" t="s">
        <v>146</v>
      </c>
      <c r="V1229" t="s">
        <v>6295</v>
      </c>
      <c r="W1229" t="s">
        <v>6296</v>
      </c>
      <c r="X1229" t="s">
        <v>112</v>
      </c>
      <c r="Y1229" t="s">
        <v>112</v>
      </c>
      <c r="Z1229" t="s">
        <v>112</v>
      </c>
      <c r="AA1229" t="s">
        <v>142</v>
      </c>
      <c r="AI1229" t="s">
        <v>148</v>
      </c>
    </row>
    <row r="1230" spans="1:35">
      <c r="A1230" t="s">
        <v>6232</v>
      </c>
      <c r="B1230" t="s">
        <v>6233</v>
      </c>
      <c r="C1230" t="s">
        <v>6301</v>
      </c>
      <c r="D1230" t="s">
        <v>6302</v>
      </c>
      <c r="E1230" t="s">
        <v>6303</v>
      </c>
      <c r="F1230" t="s">
        <v>447</v>
      </c>
      <c r="G1230" t="s">
        <v>448</v>
      </c>
      <c r="H1230" t="s">
        <v>136</v>
      </c>
      <c r="I1230" t="s">
        <v>137</v>
      </c>
      <c r="J1230" t="s">
        <v>6292</v>
      </c>
      <c r="K1230" t="s">
        <v>6293</v>
      </c>
      <c r="L1230" t="s">
        <v>115</v>
      </c>
      <c r="M1230" t="s">
        <v>174</v>
      </c>
      <c r="N1230" t="s">
        <v>66</v>
      </c>
      <c r="O1230" t="s">
        <v>141</v>
      </c>
      <c r="P1230" t="s">
        <v>119</v>
      </c>
      <c r="Q1230" t="s">
        <v>120</v>
      </c>
      <c r="R1230" t="s">
        <v>6304</v>
      </c>
      <c r="S1230">
        <v>160901</v>
      </c>
      <c r="T1230" t="s">
        <v>450</v>
      </c>
      <c r="U1230" t="s">
        <v>146</v>
      </c>
      <c r="V1230" t="s">
        <v>6295</v>
      </c>
      <c r="W1230" t="s">
        <v>6296</v>
      </c>
      <c r="X1230" t="s">
        <v>112</v>
      </c>
      <c r="Y1230" t="s">
        <v>112</v>
      </c>
      <c r="Z1230" t="s">
        <v>112</v>
      </c>
      <c r="AA1230" t="s">
        <v>12</v>
      </c>
      <c r="AI1230" t="s">
        <v>148</v>
      </c>
    </row>
    <row r="1231" spans="1:35">
      <c r="A1231" t="s">
        <v>6232</v>
      </c>
      <c r="B1231" t="s">
        <v>6305</v>
      </c>
      <c r="C1231" t="s">
        <v>6306</v>
      </c>
      <c r="D1231" t="s">
        <v>6307</v>
      </c>
      <c r="E1231" t="s">
        <v>6308</v>
      </c>
      <c r="F1231" t="s">
        <v>447</v>
      </c>
      <c r="G1231" t="s">
        <v>448</v>
      </c>
      <c r="H1231" t="s">
        <v>136</v>
      </c>
      <c r="I1231" t="s">
        <v>137</v>
      </c>
      <c r="J1231" t="s">
        <v>6292</v>
      </c>
      <c r="K1231" t="s">
        <v>6293</v>
      </c>
      <c r="L1231" t="s">
        <v>115</v>
      </c>
      <c r="N1231" t="s">
        <v>66</v>
      </c>
      <c r="O1231" t="s">
        <v>141</v>
      </c>
      <c r="P1231" t="s">
        <v>119</v>
      </c>
      <c r="Q1231" t="s">
        <v>2321</v>
      </c>
      <c r="T1231" t="s">
        <v>450</v>
      </c>
      <c r="U1231" t="s">
        <v>146</v>
      </c>
      <c r="V1231" t="s">
        <v>6295</v>
      </c>
      <c r="W1231" t="s">
        <v>6296</v>
      </c>
      <c r="X1231" t="s">
        <v>112</v>
      </c>
      <c r="Y1231" t="s">
        <v>112</v>
      </c>
      <c r="Z1231" t="s">
        <v>112</v>
      </c>
      <c r="AA1231" t="s">
        <v>12</v>
      </c>
      <c r="AI1231" t="s">
        <v>148</v>
      </c>
    </row>
    <row r="1232" spans="1:35">
      <c r="A1232" t="s">
        <v>6232</v>
      </c>
      <c r="B1232" t="s">
        <v>6233</v>
      </c>
      <c r="C1232" t="s">
        <v>6309</v>
      </c>
      <c r="D1232" t="s">
        <v>6310</v>
      </c>
      <c r="E1232" t="s">
        <v>6311</v>
      </c>
      <c r="F1232" t="s">
        <v>447</v>
      </c>
      <c r="G1232" t="s">
        <v>448</v>
      </c>
      <c r="H1232" t="s">
        <v>468</v>
      </c>
      <c r="I1232" t="s">
        <v>469</v>
      </c>
      <c r="J1232" t="s">
        <v>6292</v>
      </c>
      <c r="K1232" t="s">
        <v>6293</v>
      </c>
      <c r="L1232" t="s">
        <v>115</v>
      </c>
      <c r="M1232" t="s">
        <v>174</v>
      </c>
      <c r="N1232" t="s">
        <v>66</v>
      </c>
      <c r="O1232" t="s">
        <v>141</v>
      </c>
      <c r="P1232" t="s">
        <v>119</v>
      </c>
      <c r="Q1232" t="s">
        <v>120</v>
      </c>
      <c r="R1232" t="s">
        <v>6312</v>
      </c>
      <c r="S1232">
        <v>161118</v>
      </c>
      <c r="T1232" t="s">
        <v>450</v>
      </c>
      <c r="U1232" t="s">
        <v>471</v>
      </c>
      <c r="V1232" t="s">
        <v>6295</v>
      </c>
      <c r="W1232" t="s">
        <v>6296</v>
      </c>
      <c r="X1232" t="s">
        <v>112</v>
      </c>
      <c r="Y1232" t="s">
        <v>112</v>
      </c>
      <c r="Z1232" t="s">
        <v>112</v>
      </c>
      <c r="AA1232" t="s">
        <v>12</v>
      </c>
      <c r="AI1232" t="s">
        <v>148</v>
      </c>
    </row>
    <row r="1233" spans="1:35">
      <c r="A1233" t="s">
        <v>6232</v>
      </c>
      <c r="B1233" t="s">
        <v>6233</v>
      </c>
      <c r="C1233" t="s">
        <v>6313</v>
      </c>
      <c r="D1233" t="s">
        <v>6314</v>
      </c>
      <c r="E1233" t="s">
        <v>6315</v>
      </c>
      <c r="F1233" t="s">
        <v>447</v>
      </c>
      <c r="G1233" t="s">
        <v>448</v>
      </c>
      <c r="H1233" t="s">
        <v>402</v>
      </c>
      <c r="I1233" t="s">
        <v>403</v>
      </c>
      <c r="J1233" t="s">
        <v>6292</v>
      </c>
      <c r="K1233" t="s">
        <v>6293</v>
      </c>
      <c r="L1233" t="s">
        <v>115</v>
      </c>
      <c r="M1233" t="s">
        <v>174</v>
      </c>
      <c r="N1233" t="s">
        <v>66</v>
      </c>
      <c r="O1233" t="s">
        <v>141</v>
      </c>
      <c r="P1233" t="s">
        <v>119</v>
      </c>
      <c r="Q1233" t="s">
        <v>120</v>
      </c>
      <c r="R1233" t="s">
        <v>6316</v>
      </c>
      <c r="S1233">
        <v>161213</v>
      </c>
      <c r="T1233" t="s">
        <v>450</v>
      </c>
      <c r="U1233" t="s">
        <v>405</v>
      </c>
      <c r="V1233" t="s">
        <v>6295</v>
      </c>
      <c r="W1233" t="s">
        <v>6296</v>
      </c>
      <c r="X1233" t="s">
        <v>112</v>
      </c>
      <c r="Y1233" t="s">
        <v>112</v>
      </c>
      <c r="Z1233" t="s">
        <v>112</v>
      </c>
      <c r="AA1233" t="s">
        <v>12</v>
      </c>
      <c r="AI1233" t="s">
        <v>148</v>
      </c>
    </row>
    <row r="1234" spans="1:35">
      <c r="A1234" t="s">
        <v>6232</v>
      </c>
      <c r="B1234" t="s">
        <v>6233</v>
      </c>
      <c r="C1234" t="s">
        <v>6317</v>
      </c>
      <c r="D1234" t="s">
        <v>6318</v>
      </c>
      <c r="E1234" t="s">
        <v>6319</v>
      </c>
      <c r="F1234" t="s">
        <v>495</v>
      </c>
      <c r="G1234" t="s">
        <v>496</v>
      </c>
      <c r="H1234" t="s">
        <v>402</v>
      </c>
      <c r="I1234" t="s">
        <v>403</v>
      </c>
      <c r="J1234" t="s">
        <v>6292</v>
      </c>
      <c r="K1234" t="s">
        <v>6293</v>
      </c>
      <c r="L1234" t="s">
        <v>115</v>
      </c>
      <c r="M1234" t="s">
        <v>174</v>
      </c>
      <c r="N1234" t="s">
        <v>66</v>
      </c>
      <c r="O1234" t="s">
        <v>141</v>
      </c>
      <c r="P1234" t="s">
        <v>119</v>
      </c>
      <c r="Q1234" t="s">
        <v>120</v>
      </c>
      <c r="R1234" t="s">
        <v>6320</v>
      </c>
      <c r="S1234">
        <v>161219</v>
      </c>
      <c r="T1234" t="s">
        <v>498</v>
      </c>
      <c r="U1234" t="s">
        <v>405</v>
      </c>
      <c r="V1234" t="s">
        <v>6295</v>
      </c>
      <c r="W1234" t="s">
        <v>6296</v>
      </c>
      <c r="X1234" t="s">
        <v>112</v>
      </c>
      <c r="Y1234" t="s">
        <v>112</v>
      </c>
      <c r="Z1234" t="s">
        <v>112</v>
      </c>
      <c r="AA1234" t="s">
        <v>12</v>
      </c>
      <c r="AI1234" t="s">
        <v>148</v>
      </c>
    </row>
    <row r="1235" spans="1:35">
      <c r="A1235" t="s">
        <v>6232</v>
      </c>
      <c r="B1235" t="s">
        <v>6233</v>
      </c>
      <c r="C1235" t="s">
        <v>6321</v>
      </c>
      <c r="D1235" t="s">
        <v>6322</v>
      </c>
      <c r="E1235" t="s">
        <v>6323</v>
      </c>
      <c r="F1235" t="s">
        <v>495</v>
      </c>
      <c r="G1235" t="s">
        <v>496</v>
      </c>
      <c r="H1235" t="s">
        <v>479</v>
      </c>
      <c r="I1235" t="s">
        <v>480</v>
      </c>
      <c r="J1235" t="s">
        <v>6292</v>
      </c>
      <c r="K1235" t="s">
        <v>6293</v>
      </c>
      <c r="L1235" t="s">
        <v>115</v>
      </c>
      <c r="M1235" t="s">
        <v>174</v>
      </c>
      <c r="N1235" t="s">
        <v>66</v>
      </c>
      <c r="O1235" t="s">
        <v>141</v>
      </c>
      <c r="P1235" t="s">
        <v>119</v>
      </c>
      <c r="Q1235" t="s">
        <v>120</v>
      </c>
      <c r="R1235" t="s">
        <v>6324</v>
      </c>
      <c r="S1235">
        <v>170113</v>
      </c>
      <c r="T1235" t="s">
        <v>498</v>
      </c>
      <c r="U1235" t="s">
        <v>482</v>
      </c>
      <c r="V1235" t="s">
        <v>6295</v>
      </c>
      <c r="W1235" t="s">
        <v>6296</v>
      </c>
      <c r="X1235" t="s">
        <v>112</v>
      </c>
      <c r="Y1235" t="s">
        <v>112</v>
      </c>
      <c r="Z1235" t="s">
        <v>112</v>
      </c>
      <c r="AA1235" t="s">
        <v>12</v>
      </c>
      <c r="AI1235" t="s">
        <v>148</v>
      </c>
    </row>
    <row r="1236" spans="1:35">
      <c r="A1236" t="s">
        <v>6232</v>
      </c>
      <c r="B1236" t="s">
        <v>6233</v>
      </c>
      <c r="C1236" t="s">
        <v>6325</v>
      </c>
      <c r="D1236" t="s">
        <v>6326</v>
      </c>
      <c r="E1236" t="s">
        <v>6327</v>
      </c>
      <c r="F1236" t="s">
        <v>495</v>
      </c>
      <c r="G1236" t="s">
        <v>496</v>
      </c>
      <c r="H1236" t="s">
        <v>136</v>
      </c>
      <c r="I1236" t="s">
        <v>137</v>
      </c>
      <c r="J1236" t="s">
        <v>6292</v>
      </c>
      <c r="K1236" t="s">
        <v>6293</v>
      </c>
      <c r="L1236" t="s">
        <v>115</v>
      </c>
      <c r="M1236" t="s">
        <v>174</v>
      </c>
      <c r="N1236" t="s">
        <v>66</v>
      </c>
      <c r="O1236" t="s">
        <v>141</v>
      </c>
      <c r="P1236" t="s">
        <v>119</v>
      </c>
      <c r="Q1236" t="s">
        <v>120</v>
      </c>
      <c r="T1236" t="s">
        <v>498</v>
      </c>
      <c r="U1236" t="s">
        <v>146</v>
      </c>
      <c r="V1236" t="s">
        <v>6295</v>
      </c>
      <c r="W1236" t="s">
        <v>6296</v>
      </c>
      <c r="X1236" t="s">
        <v>112</v>
      </c>
      <c r="Y1236" t="s">
        <v>112</v>
      </c>
      <c r="Z1236" t="s">
        <v>112</v>
      </c>
      <c r="AA1236" t="s">
        <v>12</v>
      </c>
      <c r="AI1236" t="s">
        <v>148</v>
      </c>
    </row>
    <row r="1237" spans="1:35">
      <c r="A1237" t="s">
        <v>6232</v>
      </c>
      <c r="B1237" t="s">
        <v>6328</v>
      </c>
      <c r="C1237" t="s">
        <v>6329</v>
      </c>
      <c r="D1237" t="s">
        <v>6330</v>
      </c>
      <c r="E1237" t="s">
        <v>6331</v>
      </c>
      <c r="F1237" t="s">
        <v>495</v>
      </c>
      <c r="G1237" t="s">
        <v>496</v>
      </c>
      <c r="H1237" t="s">
        <v>136</v>
      </c>
      <c r="I1237" t="s">
        <v>137</v>
      </c>
      <c r="J1237" t="s">
        <v>6292</v>
      </c>
      <c r="K1237" t="s">
        <v>6293</v>
      </c>
      <c r="L1237" t="s">
        <v>115</v>
      </c>
      <c r="M1237" t="s">
        <v>174</v>
      </c>
      <c r="N1237" t="s">
        <v>66</v>
      </c>
      <c r="O1237" t="s">
        <v>141</v>
      </c>
      <c r="P1237" t="s">
        <v>119</v>
      </c>
      <c r="Q1237" t="s">
        <v>120</v>
      </c>
      <c r="T1237" t="s">
        <v>498</v>
      </c>
      <c r="U1237" t="s">
        <v>146</v>
      </c>
      <c r="V1237" t="s">
        <v>6295</v>
      </c>
      <c r="W1237" t="s">
        <v>6296</v>
      </c>
      <c r="X1237" t="s">
        <v>112</v>
      </c>
      <c r="Y1237" t="s">
        <v>112</v>
      </c>
      <c r="Z1237" t="s">
        <v>112</v>
      </c>
      <c r="AA1237" t="s">
        <v>12</v>
      </c>
      <c r="AI1237" t="s">
        <v>148</v>
      </c>
    </row>
    <row r="1238" spans="1:35">
      <c r="A1238" t="s">
        <v>6232</v>
      </c>
      <c r="B1238" t="s">
        <v>6332</v>
      </c>
      <c r="C1238" t="s">
        <v>6333</v>
      </c>
      <c r="D1238" t="s">
        <v>6334</v>
      </c>
      <c r="E1238" t="s">
        <v>6335</v>
      </c>
      <c r="F1238" t="s">
        <v>495</v>
      </c>
      <c r="G1238" t="s">
        <v>496</v>
      </c>
      <c r="H1238" t="s">
        <v>479</v>
      </c>
      <c r="I1238" t="s">
        <v>480</v>
      </c>
      <c r="J1238" t="s">
        <v>6292</v>
      </c>
      <c r="K1238" t="s">
        <v>6293</v>
      </c>
      <c r="L1238" t="s">
        <v>115</v>
      </c>
      <c r="M1238" t="s">
        <v>174</v>
      </c>
      <c r="N1238" t="s">
        <v>66</v>
      </c>
      <c r="O1238" t="s">
        <v>141</v>
      </c>
      <c r="P1238" t="s">
        <v>119</v>
      </c>
      <c r="Q1238" t="s">
        <v>120</v>
      </c>
      <c r="R1238" t="s">
        <v>6336</v>
      </c>
      <c r="S1238">
        <v>170419</v>
      </c>
      <c r="T1238" t="s">
        <v>498</v>
      </c>
      <c r="U1238" t="s">
        <v>482</v>
      </c>
      <c r="V1238" t="s">
        <v>6295</v>
      </c>
      <c r="W1238" t="s">
        <v>6296</v>
      </c>
      <c r="X1238" t="s">
        <v>112</v>
      </c>
      <c r="Y1238" t="s">
        <v>112</v>
      </c>
      <c r="Z1238" t="s">
        <v>6337</v>
      </c>
      <c r="AA1238" t="s">
        <v>12</v>
      </c>
      <c r="AI1238" t="s">
        <v>148</v>
      </c>
    </row>
    <row r="1239" spans="1:35">
      <c r="A1239" t="s">
        <v>6232</v>
      </c>
      <c r="B1239" t="s">
        <v>6338</v>
      </c>
      <c r="C1239" t="s">
        <v>6339</v>
      </c>
      <c r="D1239" t="s">
        <v>6340</v>
      </c>
      <c r="E1239" t="s">
        <v>6341</v>
      </c>
      <c r="F1239" t="s">
        <v>1424</v>
      </c>
      <c r="G1239" t="s">
        <v>1425</v>
      </c>
      <c r="H1239" t="s">
        <v>801</v>
      </c>
      <c r="I1239" t="s">
        <v>480</v>
      </c>
      <c r="J1239" t="s">
        <v>6292</v>
      </c>
      <c r="K1239" t="s">
        <v>6293</v>
      </c>
      <c r="L1239" t="s">
        <v>115</v>
      </c>
      <c r="M1239" t="s">
        <v>174</v>
      </c>
      <c r="N1239" t="s">
        <v>66</v>
      </c>
      <c r="O1239" t="s">
        <v>6342</v>
      </c>
      <c r="P1239" t="s">
        <v>119</v>
      </c>
      <c r="Q1239" t="s">
        <v>120</v>
      </c>
      <c r="R1239" t="s">
        <v>6343</v>
      </c>
      <c r="S1239">
        <v>171121</v>
      </c>
      <c r="T1239" t="s">
        <v>1428</v>
      </c>
      <c r="U1239" t="s">
        <v>804</v>
      </c>
      <c r="V1239" t="s">
        <v>6295</v>
      </c>
      <c r="W1239" t="s">
        <v>6296</v>
      </c>
      <c r="X1239" t="s">
        <v>112</v>
      </c>
      <c r="Y1239" t="s">
        <v>112</v>
      </c>
      <c r="Z1239" t="s">
        <v>112</v>
      </c>
      <c r="AA1239" t="s">
        <v>12</v>
      </c>
      <c r="AI1239" t="s">
        <v>148</v>
      </c>
    </row>
    <row r="1240" spans="1:35">
      <c r="A1240" t="s">
        <v>6232</v>
      </c>
      <c r="B1240" t="s">
        <v>6338</v>
      </c>
      <c r="C1240" t="s">
        <v>6344</v>
      </c>
      <c r="D1240" t="s">
        <v>6345</v>
      </c>
      <c r="E1240" t="s">
        <v>6346</v>
      </c>
      <c r="F1240" t="s">
        <v>1424</v>
      </c>
      <c r="G1240" t="s">
        <v>1425</v>
      </c>
      <c r="H1240" t="s">
        <v>219</v>
      </c>
      <c r="I1240" t="s">
        <v>220</v>
      </c>
      <c r="J1240" t="s">
        <v>6292</v>
      </c>
      <c r="K1240" t="s">
        <v>6293</v>
      </c>
      <c r="L1240" t="s">
        <v>115</v>
      </c>
      <c r="M1240" t="s">
        <v>174</v>
      </c>
      <c r="N1240" t="s">
        <v>66</v>
      </c>
      <c r="O1240" t="s">
        <v>6342</v>
      </c>
      <c r="P1240" t="s">
        <v>119</v>
      </c>
      <c r="Q1240" t="s">
        <v>120</v>
      </c>
      <c r="R1240" t="s">
        <v>6347</v>
      </c>
      <c r="S1240">
        <v>171121</v>
      </c>
      <c r="T1240" t="s">
        <v>1428</v>
      </c>
      <c r="U1240" t="s">
        <v>542</v>
      </c>
      <c r="V1240" t="s">
        <v>6295</v>
      </c>
      <c r="W1240" t="s">
        <v>6296</v>
      </c>
      <c r="X1240" t="s">
        <v>112</v>
      </c>
      <c r="Y1240" t="s">
        <v>112</v>
      </c>
      <c r="Z1240" t="s">
        <v>112</v>
      </c>
      <c r="AA1240" t="s">
        <v>12</v>
      </c>
      <c r="AI1240" t="s">
        <v>148</v>
      </c>
    </row>
    <row r="1241" spans="1:35">
      <c r="A1241" t="s">
        <v>6232</v>
      </c>
      <c r="B1241" t="s">
        <v>6233</v>
      </c>
      <c r="C1241" t="s">
        <v>6348</v>
      </c>
      <c r="D1241" t="s">
        <v>6349</v>
      </c>
      <c r="E1241" t="s">
        <v>6350</v>
      </c>
      <c r="F1241" t="s">
        <v>495</v>
      </c>
      <c r="G1241" t="s">
        <v>496</v>
      </c>
      <c r="H1241" t="s">
        <v>801</v>
      </c>
      <c r="I1241" t="s">
        <v>480</v>
      </c>
      <c r="J1241" t="s">
        <v>6292</v>
      </c>
      <c r="K1241" t="s">
        <v>6293</v>
      </c>
      <c r="L1241" t="s">
        <v>115</v>
      </c>
      <c r="M1241" t="s">
        <v>174</v>
      </c>
      <c r="N1241" t="s">
        <v>66</v>
      </c>
      <c r="O1241" t="s">
        <v>141</v>
      </c>
      <c r="P1241" t="s">
        <v>119</v>
      </c>
      <c r="Q1241" t="s">
        <v>120</v>
      </c>
      <c r="R1241" t="s">
        <v>6351</v>
      </c>
      <c r="S1241">
        <v>180116</v>
      </c>
      <c r="T1241" t="s">
        <v>498</v>
      </c>
      <c r="U1241" t="s">
        <v>804</v>
      </c>
      <c r="V1241" t="s">
        <v>6295</v>
      </c>
      <c r="W1241" t="s">
        <v>6296</v>
      </c>
      <c r="X1241" t="s">
        <v>112</v>
      </c>
      <c r="Y1241" t="s">
        <v>112</v>
      </c>
      <c r="Z1241" t="s">
        <v>112</v>
      </c>
      <c r="AA1241" t="s">
        <v>12</v>
      </c>
      <c r="AI1241" t="s">
        <v>148</v>
      </c>
    </row>
    <row r="1242" spans="1:35">
      <c r="A1242" t="s">
        <v>6232</v>
      </c>
      <c r="B1242" t="s">
        <v>6233</v>
      </c>
      <c r="C1242" t="s">
        <v>6352</v>
      </c>
      <c r="D1242" t="s">
        <v>6353</v>
      </c>
      <c r="E1242" t="s">
        <v>6354</v>
      </c>
      <c r="F1242" t="s">
        <v>974</v>
      </c>
      <c r="G1242" t="s">
        <v>975</v>
      </c>
      <c r="H1242" t="s">
        <v>801</v>
      </c>
      <c r="I1242" t="s">
        <v>480</v>
      </c>
      <c r="J1242" t="s">
        <v>6292</v>
      </c>
      <c r="K1242" t="s">
        <v>6293</v>
      </c>
      <c r="L1242" t="s">
        <v>115</v>
      </c>
      <c r="M1242" t="s">
        <v>174</v>
      </c>
      <c r="N1242" t="s">
        <v>66</v>
      </c>
      <c r="O1242" t="s">
        <v>141</v>
      </c>
      <c r="P1242" t="s">
        <v>119</v>
      </c>
      <c r="Q1242" t="s">
        <v>120</v>
      </c>
      <c r="R1242" t="s">
        <v>6355</v>
      </c>
      <c r="S1242">
        <v>180116</v>
      </c>
      <c r="T1242" t="s">
        <v>978</v>
      </c>
      <c r="U1242" t="s">
        <v>804</v>
      </c>
      <c r="V1242" t="s">
        <v>6295</v>
      </c>
      <c r="W1242" t="s">
        <v>6296</v>
      </c>
      <c r="X1242" t="s">
        <v>112</v>
      </c>
      <c r="Y1242" t="s">
        <v>112</v>
      </c>
      <c r="Z1242" t="s">
        <v>112</v>
      </c>
      <c r="AA1242" t="s">
        <v>12</v>
      </c>
      <c r="AI1242" t="s">
        <v>148</v>
      </c>
    </row>
    <row r="1243" spans="1:35">
      <c r="A1243" t="s">
        <v>6232</v>
      </c>
      <c r="B1243" t="s">
        <v>6233</v>
      </c>
      <c r="C1243" t="s">
        <v>6356</v>
      </c>
      <c r="D1243" t="s">
        <v>6357</v>
      </c>
      <c r="E1243" t="s">
        <v>6358</v>
      </c>
      <c r="F1243" t="s">
        <v>495</v>
      </c>
      <c r="G1243" t="s">
        <v>496</v>
      </c>
      <c r="H1243" t="s">
        <v>219</v>
      </c>
      <c r="I1243" t="s">
        <v>220</v>
      </c>
      <c r="J1243" t="s">
        <v>6292</v>
      </c>
      <c r="K1243" t="s">
        <v>6293</v>
      </c>
      <c r="L1243" t="s">
        <v>115</v>
      </c>
      <c r="M1243" t="s">
        <v>174</v>
      </c>
      <c r="N1243" t="s">
        <v>66</v>
      </c>
      <c r="O1243" t="s">
        <v>141</v>
      </c>
      <c r="P1243" t="s">
        <v>119</v>
      </c>
      <c r="Q1243" t="s">
        <v>120</v>
      </c>
      <c r="R1243" t="s">
        <v>6359</v>
      </c>
      <c r="S1243">
        <v>180208</v>
      </c>
      <c r="T1243" t="s">
        <v>498</v>
      </c>
      <c r="U1243" t="s">
        <v>542</v>
      </c>
      <c r="V1243" t="s">
        <v>6295</v>
      </c>
      <c r="W1243" t="s">
        <v>6296</v>
      </c>
      <c r="X1243" t="s">
        <v>112</v>
      </c>
      <c r="Y1243" t="s">
        <v>112</v>
      </c>
      <c r="Z1243" t="s">
        <v>112</v>
      </c>
      <c r="AA1243" t="s">
        <v>12</v>
      </c>
      <c r="AI1243" t="s">
        <v>148</v>
      </c>
    </row>
    <row r="1244" spans="1:35">
      <c r="A1244" t="s">
        <v>6232</v>
      </c>
      <c r="B1244" t="s">
        <v>6233</v>
      </c>
      <c r="C1244" t="s">
        <v>6360</v>
      </c>
      <c r="D1244" t="s">
        <v>6361</v>
      </c>
      <c r="E1244" t="s">
        <v>6362</v>
      </c>
      <c r="F1244" t="s">
        <v>974</v>
      </c>
      <c r="G1244" t="s">
        <v>975</v>
      </c>
      <c r="H1244" t="s">
        <v>219</v>
      </c>
      <c r="I1244" t="s">
        <v>220</v>
      </c>
      <c r="J1244" t="s">
        <v>6292</v>
      </c>
      <c r="K1244" t="s">
        <v>6293</v>
      </c>
      <c r="L1244" t="s">
        <v>115</v>
      </c>
      <c r="M1244" t="s">
        <v>174</v>
      </c>
      <c r="N1244" t="s">
        <v>66</v>
      </c>
      <c r="O1244" t="s">
        <v>141</v>
      </c>
      <c r="P1244" t="s">
        <v>119</v>
      </c>
      <c r="Q1244" t="s">
        <v>120</v>
      </c>
      <c r="R1244" t="s">
        <v>6363</v>
      </c>
      <c r="S1244">
        <v>180209</v>
      </c>
      <c r="T1244" t="s">
        <v>978</v>
      </c>
      <c r="U1244" t="s">
        <v>542</v>
      </c>
      <c r="V1244" t="s">
        <v>6295</v>
      </c>
      <c r="W1244" t="s">
        <v>6296</v>
      </c>
      <c r="X1244" t="s">
        <v>112</v>
      </c>
      <c r="Y1244" t="s">
        <v>112</v>
      </c>
      <c r="Z1244" t="s">
        <v>112</v>
      </c>
      <c r="AA1244" t="s">
        <v>12</v>
      </c>
      <c r="AI1244" t="s">
        <v>148</v>
      </c>
    </row>
    <row r="1245" spans="1:35">
      <c r="A1245" t="s">
        <v>6232</v>
      </c>
      <c r="B1245" t="s">
        <v>6233</v>
      </c>
      <c r="C1245" t="s">
        <v>6364</v>
      </c>
      <c r="D1245" t="s">
        <v>6365</v>
      </c>
      <c r="E1245" t="s">
        <v>6366</v>
      </c>
      <c r="F1245" t="s">
        <v>577</v>
      </c>
      <c r="G1245" t="s">
        <v>578</v>
      </c>
      <c r="H1245" t="s">
        <v>219</v>
      </c>
      <c r="I1245" t="s">
        <v>220</v>
      </c>
      <c r="J1245" t="s">
        <v>6292</v>
      </c>
      <c r="K1245" t="s">
        <v>6293</v>
      </c>
      <c r="L1245" t="s">
        <v>115</v>
      </c>
      <c r="M1245" t="s">
        <v>174</v>
      </c>
      <c r="N1245" t="s">
        <v>66</v>
      </c>
      <c r="O1245" t="s">
        <v>141</v>
      </c>
      <c r="P1245" t="s">
        <v>119</v>
      </c>
      <c r="Q1245" t="s">
        <v>120</v>
      </c>
      <c r="R1245" t="s">
        <v>6367</v>
      </c>
      <c r="S1245">
        <v>180628</v>
      </c>
      <c r="T1245" t="s">
        <v>580</v>
      </c>
      <c r="U1245" t="s">
        <v>542</v>
      </c>
      <c r="V1245" t="s">
        <v>6295</v>
      </c>
      <c r="W1245" t="s">
        <v>6296</v>
      </c>
      <c r="X1245" t="s">
        <v>112</v>
      </c>
      <c r="Y1245" t="s">
        <v>112</v>
      </c>
      <c r="Z1245" t="s">
        <v>112</v>
      </c>
      <c r="AA1245" t="s">
        <v>12</v>
      </c>
      <c r="AI1245" t="s">
        <v>148</v>
      </c>
    </row>
    <row r="1246" spans="1:35">
      <c r="A1246" t="s">
        <v>6232</v>
      </c>
      <c r="B1246" t="s">
        <v>6233</v>
      </c>
      <c r="C1246" t="s">
        <v>6368</v>
      </c>
      <c r="D1246" t="s">
        <v>6369</v>
      </c>
      <c r="E1246" t="s">
        <v>6370</v>
      </c>
      <c r="F1246" t="s">
        <v>217</v>
      </c>
      <c r="G1246" t="s">
        <v>218</v>
      </c>
      <c r="H1246" t="s">
        <v>219</v>
      </c>
      <c r="I1246" t="s">
        <v>220</v>
      </c>
      <c r="J1246" t="s">
        <v>6292</v>
      </c>
      <c r="K1246" t="s">
        <v>6293</v>
      </c>
      <c r="L1246" t="s">
        <v>115</v>
      </c>
      <c r="M1246" t="s">
        <v>174</v>
      </c>
      <c r="N1246" t="s">
        <v>66</v>
      </c>
      <c r="O1246" t="s">
        <v>141</v>
      </c>
      <c r="P1246" t="s">
        <v>119</v>
      </c>
      <c r="Q1246" t="s">
        <v>120</v>
      </c>
      <c r="R1246" t="s">
        <v>6371</v>
      </c>
      <c r="S1246">
        <v>181112</v>
      </c>
      <c r="T1246" t="s">
        <v>223</v>
      </c>
      <c r="U1246" t="s">
        <v>542</v>
      </c>
      <c r="V1246" t="s">
        <v>6295</v>
      </c>
      <c r="W1246" t="s">
        <v>6296</v>
      </c>
      <c r="X1246" t="s">
        <v>112</v>
      </c>
      <c r="Y1246" t="s">
        <v>112</v>
      </c>
      <c r="Z1246" t="s">
        <v>112</v>
      </c>
      <c r="AA1246" t="s">
        <v>12</v>
      </c>
      <c r="AI1246" t="s">
        <v>148</v>
      </c>
    </row>
    <row r="1247" spans="1:35">
      <c r="A1247" t="s">
        <v>6372</v>
      </c>
      <c r="B1247" t="s">
        <v>6373</v>
      </c>
      <c r="C1247" t="s">
        <v>4059</v>
      </c>
      <c r="D1247" t="s">
        <v>6374</v>
      </c>
      <c r="F1247" t="s">
        <v>130</v>
      </c>
      <c r="G1247" t="s">
        <v>130</v>
      </c>
      <c r="H1247" t="s">
        <v>130</v>
      </c>
      <c r="I1247" t="s">
        <v>130</v>
      </c>
      <c r="J1247" t="s">
        <v>130</v>
      </c>
      <c r="K1247" t="s">
        <v>130</v>
      </c>
      <c r="L1247" t="s">
        <v>130</v>
      </c>
      <c r="M1247" t="s">
        <v>130</v>
      </c>
      <c r="N1247" t="s">
        <v>130</v>
      </c>
      <c r="O1247" t="s">
        <v>130</v>
      </c>
      <c r="P1247" t="s">
        <v>130</v>
      </c>
      <c r="Q1247" t="s">
        <v>130</v>
      </c>
      <c r="T1247" t="s">
        <v>130</v>
      </c>
      <c r="U1247" t="s">
        <v>130</v>
      </c>
      <c r="V1247" t="s">
        <v>130</v>
      </c>
      <c r="W1247" t="s">
        <v>130</v>
      </c>
      <c r="X1247" t="s">
        <v>130</v>
      </c>
      <c r="Y1247" t="s">
        <v>130</v>
      </c>
      <c r="Z1247" t="s">
        <v>130</v>
      </c>
      <c r="AA1247" t="s">
        <v>130</v>
      </c>
      <c r="AB1247" t="s">
        <v>130</v>
      </c>
      <c r="AC1247" t="s">
        <v>130</v>
      </c>
      <c r="AG1247" t="s">
        <v>130</v>
      </c>
      <c r="AI1247" t="s">
        <v>90</v>
      </c>
    </row>
    <row r="1248" spans="1:35">
      <c r="A1248" t="s">
        <v>6372</v>
      </c>
      <c r="B1248" t="s">
        <v>6373</v>
      </c>
      <c r="C1248" t="s">
        <v>6375</v>
      </c>
      <c r="D1248" t="s">
        <v>6376</v>
      </c>
      <c r="E1248" t="s">
        <v>6377</v>
      </c>
      <c r="F1248" t="s">
        <v>316</v>
      </c>
      <c r="G1248" t="s">
        <v>317</v>
      </c>
      <c r="H1248" t="s">
        <v>330</v>
      </c>
      <c r="I1248" t="s">
        <v>331</v>
      </c>
      <c r="J1248" t="s">
        <v>6378</v>
      </c>
      <c r="K1248" t="s">
        <v>6379</v>
      </c>
      <c r="L1248" t="s">
        <v>2305</v>
      </c>
      <c r="M1248" t="s">
        <v>174</v>
      </c>
      <c r="N1248" t="s">
        <v>66</v>
      </c>
      <c r="O1248" t="s">
        <v>141</v>
      </c>
      <c r="P1248" t="s">
        <v>142</v>
      </c>
      <c r="Q1248" t="s">
        <v>337</v>
      </c>
      <c r="R1248" t="s">
        <v>6380</v>
      </c>
      <c r="S1248">
        <v>150115</v>
      </c>
      <c r="T1248" t="s">
        <v>319</v>
      </c>
      <c r="U1248" t="s">
        <v>333</v>
      </c>
      <c r="V1248" t="s">
        <v>6381</v>
      </c>
      <c r="W1248" t="s">
        <v>6382</v>
      </c>
      <c r="X1248" t="s">
        <v>112</v>
      </c>
      <c r="Y1248" t="s">
        <v>112</v>
      </c>
      <c r="Z1248" t="s">
        <v>112</v>
      </c>
      <c r="AA1248" t="s">
        <v>142</v>
      </c>
      <c r="AI1248" t="s">
        <v>148</v>
      </c>
    </row>
    <row r="1249" spans="1:35">
      <c r="A1249" t="s">
        <v>6372</v>
      </c>
      <c r="B1249" t="s">
        <v>6373</v>
      </c>
      <c r="C1249" t="s">
        <v>6383</v>
      </c>
      <c r="D1249" t="s">
        <v>6384</v>
      </c>
      <c r="E1249" t="s">
        <v>6385</v>
      </c>
      <c r="F1249" t="s">
        <v>447</v>
      </c>
      <c r="G1249" t="s">
        <v>448</v>
      </c>
      <c r="H1249" t="s">
        <v>330</v>
      </c>
      <c r="I1249" t="s">
        <v>331</v>
      </c>
      <c r="J1249" t="s">
        <v>867</v>
      </c>
      <c r="K1249" t="s">
        <v>868</v>
      </c>
      <c r="L1249" t="s">
        <v>1405</v>
      </c>
      <c r="M1249" t="s">
        <v>366</v>
      </c>
      <c r="N1249" t="s">
        <v>66</v>
      </c>
      <c r="O1249" t="s">
        <v>141</v>
      </c>
      <c r="P1249" t="s">
        <v>119</v>
      </c>
      <c r="Q1249" t="s">
        <v>120</v>
      </c>
      <c r="R1249" t="s">
        <v>6386</v>
      </c>
      <c r="S1249">
        <v>160720</v>
      </c>
      <c r="T1249" t="s">
        <v>450</v>
      </c>
      <c r="U1249" t="s">
        <v>333</v>
      </c>
      <c r="V1249" t="s">
        <v>869</v>
      </c>
      <c r="W1249" t="s">
        <v>6387</v>
      </c>
      <c r="X1249" t="s">
        <v>112</v>
      </c>
      <c r="Y1249" t="s">
        <v>112</v>
      </c>
      <c r="Z1249" t="s">
        <v>112</v>
      </c>
      <c r="AA1249" t="s">
        <v>12</v>
      </c>
      <c r="AI1249" t="s">
        <v>148</v>
      </c>
    </row>
    <row r="1250" spans="1:35">
      <c r="A1250" t="s">
        <v>6372</v>
      </c>
      <c r="B1250" t="s">
        <v>6373</v>
      </c>
      <c r="C1250" t="s">
        <v>6388</v>
      </c>
      <c r="D1250" t="s">
        <v>6389</v>
      </c>
      <c r="E1250" t="s">
        <v>6390</v>
      </c>
      <c r="F1250" t="s">
        <v>447</v>
      </c>
      <c r="G1250" t="s">
        <v>448</v>
      </c>
      <c r="H1250" t="s">
        <v>402</v>
      </c>
      <c r="I1250" t="s">
        <v>403</v>
      </c>
      <c r="J1250" t="s">
        <v>867</v>
      </c>
      <c r="K1250" t="s">
        <v>868</v>
      </c>
      <c r="L1250" t="s">
        <v>1405</v>
      </c>
      <c r="M1250" t="s">
        <v>366</v>
      </c>
      <c r="N1250" t="s">
        <v>66</v>
      </c>
      <c r="O1250" t="s">
        <v>141</v>
      </c>
      <c r="P1250" t="s">
        <v>119</v>
      </c>
      <c r="Q1250" t="s">
        <v>120</v>
      </c>
      <c r="R1250" t="s">
        <v>6391</v>
      </c>
      <c r="S1250">
        <v>161014</v>
      </c>
      <c r="T1250" t="s">
        <v>450</v>
      </c>
      <c r="U1250" t="s">
        <v>405</v>
      </c>
      <c r="V1250" t="s">
        <v>869</v>
      </c>
      <c r="W1250" t="s">
        <v>6387</v>
      </c>
      <c r="X1250" t="s">
        <v>112</v>
      </c>
      <c r="Y1250" t="s">
        <v>112</v>
      </c>
      <c r="Z1250" t="s">
        <v>112</v>
      </c>
      <c r="AA1250" t="s">
        <v>12</v>
      </c>
      <c r="AI1250" t="s">
        <v>148</v>
      </c>
    </row>
    <row r="1251" spans="1:35">
      <c r="A1251" t="s">
        <v>6372</v>
      </c>
      <c r="B1251" t="s">
        <v>6373</v>
      </c>
      <c r="C1251" t="s">
        <v>6392</v>
      </c>
      <c r="D1251" t="s">
        <v>6393</v>
      </c>
      <c r="E1251" t="s">
        <v>6394</v>
      </c>
      <c r="F1251" t="s">
        <v>447</v>
      </c>
      <c r="G1251" t="s">
        <v>448</v>
      </c>
      <c r="H1251" t="s">
        <v>402</v>
      </c>
      <c r="I1251" t="s">
        <v>403</v>
      </c>
      <c r="J1251" t="s">
        <v>867</v>
      </c>
      <c r="K1251" t="s">
        <v>868</v>
      </c>
      <c r="L1251" t="s">
        <v>115</v>
      </c>
      <c r="M1251" t="s">
        <v>366</v>
      </c>
      <c r="N1251" t="s">
        <v>66</v>
      </c>
      <c r="O1251" t="s">
        <v>141</v>
      </c>
      <c r="P1251" t="s">
        <v>119</v>
      </c>
      <c r="Q1251" t="s">
        <v>120</v>
      </c>
      <c r="R1251" t="s">
        <v>6395</v>
      </c>
      <c r="S1251">
        <v>161014</v>
      </c>
      <c r="T1251" t="s">
        <v>450</v>
      </c>
      <c r="U1251" t="s">
        <v>405</v>
      </c>
      <c r="V1251" t="s">
        <v>869</v>
      </c>
      <c r="W1251" t="s">
        <v>6396</v>
      </c>
      <c r="X1251" t="s">
        <v>112</v>
      </c>
      <c r="Y1251" t="s">
        <v>112</v>
      </c>
      <c r="Z1251" t="s">
        <v>112</v>
      </c>
      <c r="AA1251" t="s">
        <v>12</v>
      </c>
      <c r="AI1251" t="s">
        <v>148</v>
      </c>
    </row>
    <row r="1252" spans="1:35">
      <c r="A1252" t="s">
        <v>6372</v>
      </c>
      <c r="B1252" t="s">
        <v>6373</v>
      </c>
      <c r="C1252" t="s">
        <v>6397</v>
      </c>
      <c r="D1252" t="s">
        <v>6398</v>
      </c>
      <c r="E1252" t="s">
        <v>6399</v>
      </c>
      <c r="F1252" t="s">
        <v>495</v>
      </c>
      <c r="G1252" t="s">
        <v>496</v>
      </c>
      <c r="H1252" t="s">
        <v>479</v>
      </c>
      <c r="I1252" t="s">
        <v>480</v>
      </c>
      <c r="J1252" t="s">
        <v>867</v>
      </c>
      <c r="K1252" t="s">
        <v>868</v>
      </c>
      <c r="L1252" t="s">
        <v>115</v>
      </c>
      <c r="M1252" t="s">
        <v>174</v>
      </c>
      <c r="N1252" t="s">
        <v>66</v>
      </c>
      <c r="O1252" t="s">
        <v>141</v>
      </c>
      <c r="P1252" t="s">
        <v>119</v>
      </c>
      <c r="Q1252" t="s">
        <v>120</v>
      </c>
      <c r="T1252" t="s">
        <v>498</v>
      </c>
      <c r="U1252" t="s">
        <v>482</v>
      </c>
      <c r="V1252" t="s">
        <v>869</v>
      </c>
      <c r="W1252" t="s">
        <v>6396</v>
      </c>
      <c r="X1252" t="s">
        <v>112</v>
      </c>
      <c r="Y1252" t="s">
        <v>112</v>
      </c>
      <c r="Z1252" t="s">
        <v>112</v>
      </c>
      <c r="AA1252" t="s">
        <v>12</v>
      </c>
      <c r="AI1252" t="s">
        <v>148</v>
      </c>
    </row>
    <row r="1253" spans="1:35">
      <c r="A1253" t="s">
        <v>6372</v>
      </c>
      <c r="B1253" t="s">
        <v>6373</v>
      </c>
      <c r="C1253" t="s">
        <v>6400</v>
      </c>
      <c r="D1253" t="s">
        <v>6401</v>
      </c>
      <c r="E1253" t="s">
        <v>6402</v>
      </c>
      <c r="F1253" t="s">
        <v>495</v>
      </c>
      <c r="G1253" t="s">
        <v>496</v>
      </c>
      <c r="H1253" t="s">
        <v>801</v>
      </c>
      <c r="I1253" t="s">
        <v>802</v>
      </c>
      <c r="J1253" t="s">
        <v>947</v>
      </c>
      <c r="K1253" t="s">
        <v>948</v>
      </c>
      <c r="L1253" t="s">
        <v>1405</v>
      </c>
      <c r="M1253" t="s">
        <v>174</v>
      </c>
      <c r="N1253" t="s">
        <v>66</v>
      </c>
      <c r="O1253" t="s">
        <v>141</v>
      </c>
      <c r="P1253" t="s">
        <v>119</v>
      </c>
      <c r="Q1253" t="s">
        <v>120</v>
      </c>
      <c r="R1253" t="s">
        <v>6403</v>
      </c>
      <c r="S1253">
        <v>170627</v>
      </c>
      <c r="T1253" t="s">
        <v>498</v>
      </c>
      <c r="U1253" t="s">
        <v>804</v>
      </c>
      <c r="V1253" t="s">
        <v>950</v>
      </c>
      <c r="W1253" t="s">
        <v>6404</v>
      </c>
      <c r="X1253" t="s">
        <v>112</v>
      </c>
      <c r="Y1253" t="s">
        <v>112</v>
      </c>
      <c r="Z1253" t="s">
        <v>112</v>
      </c>
      <c r="AA1253" t="s">
        <v>12</v>
      </c>
      <c r="AI1253" t="s">
        <v>148</v>
      </c>
    </row>
    <row r="1254" spans="1:35">
      <c r="A1254" t="s">
        <v>6372</v>
      </c>
      <c r="B1254" t="s">
        <v>6373</v>
      </c>
      <c r="C1254" t="s">
        <v>6405</v>
      </c>
      <c r="D1254" t="s">
        <v>6406</v>
      </c>
      <c r="E1254" t="s">
        <v>6407</v>
      </c>
      <c r="F1254" t="s">
        <v>974</v>
      </c>
      <c r="G1254" t="s">
        <v>975</v>
      </c>
      <c r="H1254" t="s">
        <v>219</v>
      </c>
      <c r="I1254" t="s">
        <v>220</v>
      </c>
      <c r="J1254" t="s">
        <v>6408</v>
      </c>
      <c r="K1254" t="s">
        <v>6409</v>
      </c>
      <c r="L1254" t="s">
        <v>1405</v>
      </c>
      <c r="M1254" t="s">
        <v>174</v>
      </c>
      <c r="N1254" t="s">
        <v>66</v>
      </c>
      <c r="O1254" t="s">
        <v>141</v>
      </c>
      <c r="P1254" t="s">
        <v>119</v>
      </c>
      <c r="Q1254" t="s">
        <v>120</v>
      </c>
      <c r="R1254" t="s">
        <v>6410</v>
      </c>
      <c r="S1254">
        <v>170912</v>
      </c>
      <c r="T1254" t="s">
        <v>978</v>
      </c>
      <c r="U1254" t="s">
        <v>542</v>
      </c>
      <c r="V1254" t="s">
        <v>6411</v>
      </c>
      <c r="W1254" t="s">
        <v>6404</v>
      </c>
      <c r="X1254" t="s">
        <v>112</v>
      </c>
      <c r="Y1254" t="s">
        <v>112</v>
      </c>
      <c r="Z1254" t="s">
        <v>112</v>
      </c>
      <c r="AA1254" t="s">
        <v>12</v>
      </c>
      <c r="AI1254" t="s">
        <v>148</v>
      </c>
    </row>
    <row r="1255" spans="1:35">
      <c r="A1255" t="s">
        <v>6372</v>
      </c>
      <c r="B1255" t="s">
        <v>6373</v>
      </c>
      <c r="C1255" t="s">
        <v>6412</v>
      </c>
      <c r="D1255" t="s">
        <v>6413</v>
      </c>
      <c r="E1255" t="s">
        <v>6414</v>
      </c>
      <c r="F1255" t="s">
        <v>217</v>
      </c>
      <c r="G1255" t="s">
        <v>218</v>
      </c>
      <c r="H1255" t="s">
        <v>219</v>
      </c>
      <c r="I1255" t="s">
        <v>220</v>
      </c>
      <c r="J1255" t="s">
        <v>6408</v>
      </c>
      <c r="K1255" t="s">
        <v>6409</v>
      </c>
      <c r="L1255" t="s">
        <v>1405</v>
      </c>
      <c r="M1255" t="s">
        <v>174</v>
      </c>
      <c r="N1255" t="s">
        <v>66</v>
      </c>
      <c r="O1255" t="s">
        <v>141</v>
      </c>
      <c r="P1255" t="s">
        <v>119</v>
      </c>
      <c r="Q1255" t="s">
        <v>120</v>
      </c>
      <c r="R1255" t="s">
        <v>6415</v>
      </c>
      <c r="S1255">
        <v>180622</v>
      </c>
      <c r="T1255" t="s">
        <v>223</v>
      </c>
      <c r="U1255" t="s">
        <v>542</v>
      </c>
      <c r="V1255" t="s">
        <v>6411</v>
      </c>
      <c r="W1255" t="s">
        <v>6404</v>
      </c>
      <c r="X1255" t="s">
        <v>112</v>
      </c>
      <c r="Y1255" t="s">
        <v>112</v>
      </c>
      <c r="Z1255" t="s">
        <v>112</v>
      </c>
      <c r="AA1255" t="s">
        <v>12</v>
      </c>
      <c r="AI1255" t="s">
        <v>148</v>
      </c>
    </row>
    <row r="1256" spans="1:35">
      <c r="A1256" t="s">
        <v>6372</v>
      </c>
      <c r="B1256" t="s">
        <v>6373</v>
      </c>
      <c r="C1256" t="s">
        <v>6416</v>
      </c>
      <c r="D1256" t="s">
        <v>6417</v>
      </c>
      <c r="E1256" t="s">
        <v>6418</v>
      </c>
      <c r="F1256" t="s">
        <v>577</v>
      </c>
      <c r="G1256" t="s">
        <v>578</v>
      </c>
      <c r="H1256" t="s">
        <v>219</v>
      </c>
      <c r="I1256" t="s">
        <v>220</v>
      </c>
      <c r="J1256" t="s">
        <v>6419</v>
      </c>
      <c r="K1256" t="s">
        <v>6409</v>
      </c>
      <c r="L1256" t="s">
        <v>1405</v>
      </c>
      <c r="M1256" t="s">
        <v>174</v>
      </c>
      <c r="N1256" t="s">
        <v>66</v>
      </c>
      <c r="O1256" t="s">
        <v>141</v>
      </c>
      <c r="P1256" t="s">
        <v>119</v>
      </c>
      <c r="Q1256" t="s">
        <v>120</v>
      </c>
      <c r="R1256" t="s">
        <v>6420</v>
      </c>
      <c r="S1256">
        <v>180724</v>
      </c>
      <c r="T1256" t="s">
        <v>580</v>
      </c>
      <c r="U1256" t="s">
        <v>542</v>
      </c>
      <c r="V1256" t="s">
        <v>6421</v>
      </c>
      <c r="W1256" t="s">
        <v>6404</v>
      </c>
      <c r="X1256" t="s">
        <v>112</v>
      </c>
      <c r="Y1256" t="s">
        <v>112</v>
      </c>
      <c r="Z1256" t="s">
        <v>112</v>
      </c>
      <c r="AA1256" t="s">
        <v>12</v>
      </c>
      <c r="AI1256" t="s">
        <v>148</v>
      </c>
    </row>
    <row r="1257" spans="1:35">
      <c r="A1257" t="s">
        <v>6372</v>
      </c>
      <c r="B1257" t="s">
        <v>6373</v>
      </c>
      <c r="C1257" t="s">
        <v>6422</v>
      </c>
      <c r="D1257" t="s">
        <v>6423</v>
      </c>
      <c r="E1257" t="s">
        <v>6424</v>
      </c>
      <c r="F1257" t="s">
        <v>577</v>
      </c>
      <c r="G1257" t="s">
        <v>578</v>
      </c>
      <c r="H1257" t="s">
        <v>219</v>
      </c>
      <c r="I1257" t="s">
        <v>220</v>
      </c>
      <c r="J1257" t="s">
        <v>6425</v>
      </c>
      <c r="K1257" t="s">
        <v>6409</v>
      </c>
      <c r="L1257" t="s">
        <v>1405</v>
      </c>
      <c r="M1257" t="s">
        <v>174</v>
      </c>
      <c r="N1257" t="s">
        <v>66</v>
      </c>
      <c r="O1257" t="s">
        <v>141</v>
      </c>
      <c r="P1257" t="s">
        <v>119</v>
      </c>
      <c r="Q1257" t="s">
        <v>120</v>
      </c>
      <c r="R1257" t="s">
        <v>6426</v>
      </c>
      <c r="S1257">
        <v>180724</v>
      </c>
      <c r="T1257" t="s">
        <v>580</v>
      </c>
      <c r="U1257" t="s">
        <v>542</v>
      </c>
      <c r="V1257" t="s">
        <v>6427</v>
      </c>
      <c r="W1257" t="s">
        <v>6404</v>
      </c>
      <c r="X1257" t="s">
        <v>112</v>
      </c>
      <c r="Y1257" t="s">
        <v>112</v>
      </c>
      <c r="Z1257" t="s">
        <v>112</v>
      </c>
      <c r="AA1257" t="s">
        <v>12</v>
      </c>
      <c r="AI1257" t="s">
        <v>148</v>
      </c>
    </row>
    <row r="1258" spans="1:35">
      <c r="A1258" t="s">
        <v>6372</v>
      </c>
      <c r="B1258" t="s">
        <v>6373</v>
      </c>
      <c r="C1258" t="s">
        <v>6428</v>
      </c>
      <c r="D1258" t="s">
        <v>6429</v>
      </c>
      <c r="E1258" t="s">
        <v>6430</v>
      </c>
      <c r="F1258" t="s">
        <v>217</v>
      </c>
      <c r="G1258" t="s">
        <v>218</v>
      </c>
      <c r="H1258" t="s">
        <v>219</v>
      </c>
      <c r="I1258" t="s">
        <v>220</v>
      </c>
      <c r="J1258" t="s">
        <v>6425</v>
      </c>
      <c r="K1258" t="s">
        <v>6409</v>
      </c>
      <c r="L1258" t="s">
        <v>1405</v>
      </c>
      <c r="M1258" t="s">
        <v>174</v>
      </c>
      <c r="N1258" t="s">
        <v>66</v>
      </c>
      <c r="O1258" t="s">
        <v>141</v>
      </c>
      <c r="P1258" t="s">
        <v>119</v>
      </c>
      <c r="Q1258" t="s">
        <v>120</v>
      </c>
      <c r="R1258" t="s">
        <v>6431</v>
      </c>
      <c r="S1258">
        <v>180925</v>
      </c>
      <c r="T1258" t="s">
        <v>223</v>
      </c>
      <c r="U1258" t="s">
        <v>542</v>
      </c>
      <c r="V1258" t="s">
        <v>6427</v>
      </c>
      <c r="W1258" t="s">
        <v>6404</v>
      </c>
      <c r="X1258" t="s">
        <v>112</v>
      </c>
      <c r="Y1258" t="s">
        <v>112</v>
      </c>
      <c r="Z1258" t="s">
        <v>112</v>
      </c>
      <c r="AA1258" t="s">
        <v>12</v>
      </c>
      <c r="AG1258" t="s">
        <v>6432</v>
      </c>
      <c r="AI1258" t="s">
        <v>148</v>
      </c>
    </row>
    <row r="1259" spans="1:35">
      <c r="A1259" t="s">
        <v>6372</v>
      </c>
      <c r="B1259" t="s">
        <v>6373</v>
      </c>
      <c r="C1259" t="s">
        <v>6433</v>
      </c>
      <c r="D1259" t="s">
        <v>6434</v>
      </c>
      <c r="E1259" t="s">
        <v>6435</v>
      </c>
      <c r="F1259" t="s">
        <v>4268</v>
      </c>
      <c r="G1259" t="s">
        <v>4269</v>
      </c>
      <c r="H1259" t="s">
        <v>219</v>
      </c>
      <c r="I1259" t="s">
        <v>220</v>
      </c>
      <c r="J1259" t="s">
        <v>6425</v>
      </c>
      <c r="K1259" t="s">
        <v>6409</v>
      </c>
      <c r="L1259" t="s">
        <v>1405</v>
      </c>
      <c r="M1259" t="s">
        <v>174</v>
      </c>
      <c r="N1259" t="s">
        <v>66</v>
      </c>
      <c r="O1259" t="s">
        <v>141</v>
      </c>
      <c r="P1259" t="s">
        <v>119</v>
      </c>
      <c r="Q1259" t="s">
        <v>120</v>
      </c>
      <c r="R1259" t="s">
        <v>6436</v>
      </c>
      <c r="S1259">
        <v>180925</v>
      </c>
      <c r="T1259" t="s">
        <v>4272</v>
      </c>
      <c r="U1259" t="s">
        <v>542</v>
      </c>
      <c r="V1259" t="s">
        <v>6427</v>
      </c>
      <c r="W1259" t="s">
        <v>6404</v>
      </c>
      <c r="X1259" t="s">
        <v>112</v>
      </c>
      <c r="Y1259" t="s">
        <v>112</v>
      </c>
      <c r="Z1259" t="s">
        <v>112</v>
      </c>
      <c r="AA1259" t="s">
        <v>12</v>
      </c>
      <c r="AI1259" t="s">
        <v>148</v>
      </c>
    </row>
    <row r="1260" spans="1:35">
      <c r="A1260" t="s">
        <v>6372</v>
      </c>
      <c r="B1260" t="s">
        <v>6437</v>
      </c>
      <c r="C1260" t="s">
        <v>6438</v>
      </c>
      <c r="D1260" t="s">
        <v>6439</v>
      </c>
      <c r="E1260" t="s">
        <v>6440</v>
      </c>
      <c r="AI1260" t="s">
        <v>148</v>
      </c>
    </row>
    <row r="1261" spans="1:35">
      <c r="A1261" t="s">
        <v>6372</v>
      </c>
      <c r="B1261" t="s">
        <v>6373</v>
      </c>
      <c r="C1261" t="s">
        <v>6441</v>
      </c>
      <c r="D1261" t="s">
        <v>6442</v>
      </c>
      <c r="E1261" t="s">
        <v>6443</v>
      </c>
      <c r="F1261" t="s">
        <v>577</v>
      </c>
      <c r="G1261" t="s">
        <v>578</v>
      </c>
      <c r="H1261" t="s">
        <v>533</v>
      </c>
      <c r="I1261" t="s">
        <v>839</v>
      </c>
      <c r="J1261" t="s">
        <v>6425</v>
      </c>
      <c r="K1261" t="s">
        <v>6409</v>
      </c>
      <c r="L1261" t="s">
        <v>1405</v>
      </c>
      <c r="M1261" t="s">
        <v>174</v>
      </c>
      <c r="N1261" t="s">
        <v>66</v>
      </c>
      <c r="O1261" t="s">
        <v>141</v>
      </c>
      <c r="P1261" t="s">
        <v>119</v>
      </c>
      <c r="Q1261" t="s">
        <v>120</v>
      </c>
      <c r="R1261" t="s">
        <v>6444</v>
      </c>
      <c r="S1261">
        <v>181029</v>
      </c>
      <c r="T1261" t="s">
        <v>580</v>
      </c>
      <c r="U1261" t="s">
        <v>537</v>
      </c>
      <c r="V1261" t="s">
        <v>6427</v>
      </c>
      <c r="W1261" t="s">
        <v>6404</v>
      </c>
      <c r="X1261" t="s">
        <v>112</v>
      </c>
      <c r="Y1261" t="s">
        <v>112</v>
      </c>
      <c r="Z1261" t="s">
        <v>112</v>
      </c>
      <c r="AA1261" t="s">
        <v>12</v>
      </c>
      <c r="AI1261" t="s">
        <v>148</v>
      </c>
    </row>
    <row r="1262" spans="1:35">
      <c r="A1262" t="s">
        <v>6372</v>
      </c>
      <c r="B1262" t="s">
        <v>6373</v>
      </c>
      <c r="C1262" t="s">
        <v>6445</v>
      </c>
      <c r="D1262" t="s">
        <v>6446</v>
      </c>
      <c r="E1262" t="s">
        <v>6447</v>
      </c>
      <c r="F1262" t="s">
        <v>217</v>
      </c>
      <c r="G1262" t="s">
        <v>218</v>
      </c>
      <c r="H1262" t="s">
        <v>533</v>
      </c>
      <c r="I1262" t="s">
        <v>839</v>
      </c>
      <c r="J1262" t="s">
        <v>6425</v>
      </c>
      <c r="K1262" t="s">
        <v>6409</v>
      </c>
      <c r="L1262" t="s">
        <v>1405</v>
      </c>
      <c r="M1262" t="s">
        <v>174</v>
      </c>
      <c r="N1262" t="s">
        <v>66</v>
      </c>
      <c r="O1262" t="s">
        <v>141</v>
      </c>
      <c r="P1262" t="s">
        <v>119</v>
      </c>
      <c r="Q1262" t="s">
        <v>120</v>
      </c>
      <c r="R1262" t="s">
        <v>6448</v>
      </c>
      <c r="S1262">
        <v>181029</v>
      </c>
      <c r="T1262" t="s">
        <v>223</v>
      </c>
      <c r="U1262" t="s">
        <v>537</v>
      </c>
      <c r="V1262" t="s">
        <v>6427</v>
      </c>
      <c r="W1262" t="s">
        <v>6404</v>
      </c>
      <c r="X1262" t="s">
        <v>112</v>
      </c>
      <c r="Y1262" t="s">
        <v>112</v>
      </c>
      <c r="Z1262" t="s">
        <v>112</v>
      </c>
      <c r="AA1262" t="s">
        <v>12</v>
      </c>
      <c r="AI1262" t="s">
        <v>148</v>
      </c>
    </row>
    <row r="1263" spans="1:35">
      <c r="A1263" t="s">
        <v>6372</v>
      </c>
      <c r="B1263" t="s">
        <v>6437</v>
      </c>
      <c r="C1263" t="s">
        <v>6449</v>
      </c>
      <c r="D1263" t="s">
        <v>6450</v>
      </c>
      <c r="E1263" t="s">
        <v>6451</v>
      </c>
      <c r="F1263" t="s">
        <v>217</v>
      </c>
      <c r="G1263" t="s">
        <v>218</v>
      </c>
      <c r="H1263" t="s">
        <v>219</v>
      </c>
      <c r="I1263" t="s">
        <v>220</v>
      </c>
      <c r="J1263" t="s">
        <v>6425</v>
      </c>
      <c r="K1263" t="s">
        <v>6409</v>
      </c>
      <c r="L1263" t="s">
        <v>1405</v>
      </c>
      <c r="M1263" t="s">
        <v>174</v>
      </c>
      <c r="N1263" t="s">
        <v>66</v>
      </c>
      <c r="O1263" t="s">
        <v>141</v>
      </c>
      <c r="P1263" t="s">
        <v>119</v>
      </c>
      <c r="Q1263" t="s">
        <v>120</v>
      </c>
      <c r="R1263" t="s">
        <v>6452</v>
      </c>
      <c r="S1263">
        <v>190227</v>
      </c>
      <c r="T1263" t="s">
        <v>223</v>
      </c>
      <c r="U1263" t="s">
        <v>542</v>
      </c>
      <c r="V1263" t="s">
        <v>6427</v>
      </c>
      <c r="W1263" t="s">
        <v>6404</v>
      </c>
      <c r="X1263" t="s">
        <v>112</v>
      </c>
      <c r="Y1263" t="s">
        <v>112</v>
      </c>
      <c r="Z1263" t="s">
        <v>112</v>
      </c>
      <c r="AA1263" t="s">
        <v>12</v>
      </c>
      <c r="AG1263" t="s">
        <v>6453</v>
      </c>
      <c r="AI1263" t="s">
        <v>148</v>
      </c>
    </row>
    <row r="1264" spans="1:35">
      <c r="A1264" t="s">
        <v>6454</v>
      </c>
      <c r="B1264" t="s">
        <v>6455</v>
      </c>
      <c r="C1264" t="s">
        <v>4059</v>
      </c>
      <c r="D1264" t="s">
        <v>6456</v>
      </c>
      <c r="F1264" t="s">
        <v>130</v>
      </c>
      <c r="G1264" t="s">
        <v>130</v>
      </c>
      <c r="H1264" t="s">
        <v>130</v>
      </c>
      <c r="I1264" t="s">
        <v>130</v>
      </c>
      <c r="J1264" t="s">
        <v>130</v>
      </c>
      <c r="K1264" t="s">
        <v>130</v>
      </c>
      <c r="L1264" t="s">
        <v>130</v>
      </c>
      <c r="M1264" t="s">
        <v>130</v>
      </c>
      <c r="N1264" t="s">
        <v>130</v>
      </c>
      <c r="O1264" t="s">
        <v>130</v>
      </c>
      <c r="P1264" t="s">
        <v>130</v>
      </c>
      <c r="Q1264" t="s">
        <v>130</v>
      </c>
      <c r="T1264" t="s">
        <v>130</v>
      </c>
      <c r="U1264" t="s">
        <v>130</v>
      </c>
      <c r="V1264" t="s">
        <v>130</v>
      </c>
      <c r="W1264" t="s">
        <v>130</v>
      </c>
      <c r="X1264" t="s">
        <v>130</v>
      </c>
      <c r="Y1264" t="s">
        <v>130</v>
      </c>
      <c r="Z1264" t="s">
        <v>130</v>
      </c>
      <c r="AA1264" t="s">
        <v>130</v>
      </c>
      <c r="AB1264" t="s">
        <v>130</v>
      </c>
      <c r="AC1264" t="s">
        <v>130</v>
      </c>
      <c r="AG1264" t="s">
        <v>130</v>
      </c>
      <c r="AI1264" t="s">
        <v>90</v>
      </c>
    </row>
    <row r="1265" spans="1:35">
      <c r="A1265" t="s">
        <v>6454</v>
      </c>
      <c r="B1265" t="s">
        <v>6455</v>
      </c>
      <c r="C1265" t="s">
        <v>6457</v>
      </c>
      <c r="D1265" t="s">
        <v>6458</v>
      </c>
      <c r="E1265" t="s">
        <v>6459</v>
      </c>
      <c r="F1265" t="s">
        <v>632</v>
      </c>
      <c r="G1265" t="s">
        <v>660</v>
      </c>
      <c r="H1265" t="s">
        <v>136</v>
      </c>
      <c r="I1265" t="s">
        <v>137</v>
      </c>
      <c r="J1265" t="s">
        <v>6460</v>
      </c>
      <c r="K1265" t="s">
        <v>139</v>
      </c>
      <c r="L1265" t="s">
        <v>112</v>
      </c>
      <c r="M1265" t="s">
        <v>116</v>
      </c>
      <c r="N1265" t="s">
        <v>66</v>
      </c>
      <c r="O1265" t="s">
        <v>141</v>
      </c>
      <c r="P1265" t="s">
        <v>142</v>
      </c>
      <c r="Q1265" t="s">
        <v>143</v>
      </c>
      <c r="R1265" t="s">
        <v>6461</v>
      </c>
      <c r="S1265">
        <v>130809</v>
      </c>
      <c r="T1265" t="s">
        <v>635</v>
      </c>
      <c r="U1265" t="s">
        <v>146</v>
      </c>
      <c r="V1265" t="s">
        <v>6462</v>
      </c>
      <c r="W1265" t="s">
        <v>112</v>
      </c>
      <c r="X1265" t="s">
        <v>112</v>
      </c>
      <c r="Y1265" t="s">
        <v>178</v>
      </c>
      <c r="Z1265" t="s">
        <v>112</v>
      </c>
      <c r="AA1265" t="s">
        <v>142</v>
      </c>
      <c r="AB1265" t="s">
        <v>4192</v>
      </c>
      <c r="AG1265" t="s">
        <v>6463</v>
      </c>
      <c r="AI1265" t="s">
        <v>148</v>
      </c>
    </row>
    <row r="1266" spans="1:35">
      <c r="A1266" t="s">
        <v>6454</v>
      </c>
      <c r="B1266" t="s">
        <v>6455</v>
      </c>
      <c r="C1266" t="s">
        <v>6464</v>
      </c>
      <c r="D1266" t="s">
        <v>6465</v>
      </c>
      <c r="E1266" t="s">
        <v>6466</v>
      </c>
      <c r="F1266" t="s">
        <v>6467</v>
      </c>
      <c r="G1266" t="s">
        <v>6468</v>
      </c>
      <c r="H1266" t="s">
        <v>183</v>
      </c>
      <c r="I1266" t="s">
        <v>137</v>
      </c>
      <c r="J1266" t="s">
        <v>6469</v>
      </c>
      <c r="K1266" t="s">
        <v>6470</v>
      </c>
      <c r="L1266" t="s">
        <v>1405</v>
      </c>
      <c r="M1266" t="s">
        <v>140</v>
      </c>
      <c r="N1266" t="s">
        <v>66</v>
      </c>
      <c r="O1266" t="s">
        <v>141</v>
      </c>
      <c r="P1266" t="s">
        <v>142</v>
      </c>
      <c r="Q1266" t="s">
        <v>120</v>
      </c>
      <c r="R1266" t="s">
        <v>6471</v>
      </c>
      <c r="S1266">
        <v>140709</v>
      </c>
      <c r="T1266" t="s">
        <v>6472</v>
      </c>
      <c r="U1266" t="s">
        <v>186</v>
      </c>
      <c r="V1266" t="s">
        <v>6473</v>
      </c>
      <c r="W1266" t="s">
        <v>4133</v>
      </c>
      <c r="X1266" t="s">
        <v>112</v>
      </c>
      <c r="Y1266" t="s">
        <v>112</v>
      </c>
      <c r="Z1266" t="s">
        <v>112</v>
      </c>
      <c r="AA1266" t="s">
        <v>142</v>
      </c>
      <c r="AB1266" t="s">
        <v>4192</v>
      </c>
      <c r="AG1266" t="s">
        <v>6463</v>
      </c>
      <c r="AI1266" t="s">
        <v>148</v>
      </c>
    </row>
    <row r="1267" spans="1:35">
      <c r="A1267" t="s">
        <v>6454</v>
      </c>
      <c r="B1267" t="s">
        <v>6455</v>
      </c>
      <c r="C1267" t="s">
        <v>6474</v>
      </c>
      <c r="D1267" t="s">
        <v>6475</v>
      </c>
      <c r="E1267" t="s">
        <v>6476</v>
      </c>
      <c r="F1267" t="s">
        <v>6477</v>
      </c>
      <c r="G1267" t="s">
        <v>6478</v>
      </c>
      <c r="H1267" t="s">
        <v>183</v>
      </c>
      <c r="I1267" t="s">
        <v>137</v>
      </c>
      <c r="J1267" t="s">
        <v>6469</v>
      </c>
      <c r="K1267" t="s">
        <v>6470</v>
      </c>
      <c r="L1267" t="s">
        <v>1405</v>
      </c>
      <c r="M1267" t="s">
        <v>140</v>
      </c>
      <c r="N1267" t="s">
        <v>66</v>
      </c>
      <c r="O1267" t="s">
        <v>141</v>
      </c>
      <c r="P1267" t="s">
        <v>142</v>
      </c>
      <c r="Q1267" t="s">
        <v>120</v>
      </c>
      <c r="R1267" t="s">
        <v>6479</v>
      </c>
      <c r="S1267">
        <v>141024</v>
      </c>
      <c r="T1267" t="s">
        <v>6480</v>
      </c>
      <c r="U1267" t="s">
        <v>186</v>
      </c>
      <c r="V1267" t="s">
        <v>6473</v>
      </c>
      <c r="W1267" t="s">
        <v>4133</v>
      </c>
      <c r="X1267" t="s">
        <v>112</v>
      </c>
      <c r="Y1267" t="s">
        <v>112</v>
      </c>
      <c r="Z1267" t="s">
        <v>112</v>
      </c>
      <c r="AA1267" t="s">
        <v>142</v>
      </c>
      <c r="AB1267" t="s">
        <v>4192</v>
      </c>
      <c r="AG1267" t="s">
        <v>6463</v>
      </c>
      <c r="AI1267" t="s">
        <v>148</v>
      </c>
    </row>
    <row r="1268" spans="1:35">
      <c r="A1268" t="s">
        <v>6481</v>
      </c>
      <c r="B1268" t="s">
        <v>6455</v>
      </c>
      <c r="C1268" t="s">
        <v>6482</v>
      </c>
      <c r="D1268" t="s">
        <v>6483</v>
      </c>
      <c r="E1268" t="s">
        <v>6484</v>
      </c>
      <c r="G1268" t="s">
        <v>6485</v>
      </c>
      <c r="M1268" t="s">
        <v>140</v>
      </c>
      <c r="N1268" t="s">
        <v>66</v>
      </c>
      <c r="O1268" t="s">
        <v>141</v>
      </c>
      <c r="Q1268" t="s">
        <v>6079</v>
      </c>
      <c r="R1268" t="s">
        <v>6486</v>
      </c>
      <c r="AI1268" t="s">
        <v>148</v>
      </c>
    </row>
    <row r="1269" spans="1:35">
      <c r="A1269" t="s">
        <v>6454</v>
      </c>
      <c r="B1269" t="s">
        <v>6455</v>
      </c>
      <c r="C1269" t="s">
        <v>6482</v>
      </c>
      <c r="D1269" t="s">
        <v>6483</v>
      </c>
      <c r="E1269" t="s">
        <v>6487</v>
      </c>
      <c r="F1269" t="s">
        <v>6488</v>
      </c>
      <c r="G1269" t="s">
        <v>6485</v>
      </c>
      <c r="H1269" t="s">
        <v>183</v>
      </c>
      <c r="I1269" t="s">
        <v>137</v>
      </c>
      <c r="J1269" t="s">
        <v>6489</v>
      </c>
      <c r="K1269" t="s">
        <v>6490</v>
      </c>
      <c r="L1269" t="s">
        <v>1405</v>
      </c>
      <c r="M1269" t="s">
        <v>140</v>
      </c>
      <c r="N1269" t="s">
        <v>66</v>
      </c>
      <c r="O1269" t="s">
        <v>141</v>
      </c>
      <c r="P1269" t="s">
        <v>142</v>
      </c>
      <c r="Q1269" t="s">
        <v>120</v>
      </c>
      <c r="R1269" t="s">
        <v>6491</v>
      </c>
      <c r="S1269">
        <v>150624</v>
      </c>
      <c r="T1269" t="s">
        <v>6492</v>
      </c>
      <c r="U1269" t="s">
        <v>186</v>
      </c>
      <c r="V1269" t="s">
        <v>6493</v>
      </c>
      <c r="W1269" t="s">
        <v>4133</v>
      </c>
      <c r="X1269" t="s">
        <v>112</v>
      </c>
      <c r="Y1269" t="s">
        <v>112</v>
      </c>
      <c r="Z1269" t="s">
        <v>112</v>
      </c>
      <c r="AA1269" t="s">
        <v>142</v>
      </c>
      <c r="AB1269" t="s">
        <v>4192</v>
      </c>
      <c r="AG1269" t="s">
        <v>6463</v>
      </c>
      <c r="AI1269" t="s">
        <v>148</v>
      </c>
    </row>
    <row r="1270" spans="1:35">
      <c r="A1270" t="s">
        <v>6454</v>
      </c>
      <c r="B1270" t="s">
        <v>6455</v>
      </c>
      <c r="C1270" t="s">
        <v>6494</v>
      </c>
      <c r="D1270" t="s">
        <v>6495</v>
      </c>
      <c r="E1270" t="s">
        <v>6496</v>
      </c>
      <c r="F1270" t="s">
        <v>577</v>
      </c>
      <c r="G1270" t="s">
        <v>6497</v>
      </c>
      <c r="H1270" t="s">
        <v>219</v>
      </c>
      <c r="I1270" t="s">
        <v>220</v>
      </c>
      <c r="J1270" t="s">
        <v>6498</v>
      </c>
      <c r="K1270" t="s">
        <v>6499</v>
      </c>
      <c r="L1270" t="s">
        <v>2305</v>
      </c>
      <c r="M1270" t="s">
        <v>174</v>
      </c>
      <c r="N1270" t="s">
        <v>66</v>
      </c>
      <c r="O1270" t="s">
        <v>141</v>
      </c>
      <c r="P1270" t="s">
        <v>119</v>
      </c>
      <c r="Q1270" t="s">
        <v>120</v>
      </c>
      <c r="R1270" t="s">
        <v>6500</v>
      </c>
      <c r="S1270">
        <v>180927</v>
      </c>
      <c r="T1270" t="s">
        <v>580</v>
      </c>
      <c r="U1270" t="s">
        <v>542</v>
      </c>
      <c r="V1270" t="s">
        <v>6501</v>
      </c>
      <c r="W1270" t="s">
        <v>2310</v>
      </c>
      <c r="X1270" t="s">
        <v>2642</v>
      </c>
      <c r="Y1270" t="s">
        <v>112</v>
      </c>
      <c r="Z1270" t="s">
        <v>112</v>
      </c>
      <c r="AA1270" t="s">
        <v>12</v>
      </c>
      <c r="AB1270" t="s">
        <v>4192</v>
      </c>
      <c r="AG1270" t="s">
        <v>6502</v>
      </c>
      <c r="AI1270" t="s">
        <v>148</v>
      </c>
    </row>
    <row r="1271" spans="1:35">
      <c r="A1271" t="s">
        <v>6454</v>
      </c>
      <c r="B1271" t="s">
        <v>6455</v>
      </c>
      <c r="C1271" t="s">
        <v>6503</v>
      </c>
      <c r="D1271" t="s">
        <v>6504</v>
      </c>
      <c r="E1271" t="s">
        <v>6505</v>
      </c>
      <c r="F1271" t="s">
        <v>577</v>
      </c>
      <c r="G1271" t="s">
        <v>578</v>
      </c>
      <c r="H1271" t="s">
        <v>219</v>
      </c>
      <c r="I1271" t="s">
        <v>220</v>
      </c>
      <c r="J1271" t="s">
        <v>6498</v>
      </c>
      <c r="K1271" t="s">
        <v>6499</v>
      </c>
      <c r="L1271" t="s">
        <v>2305</v>
      </c>
      <c r="M1271" t="s">
        <v>174</v>
      </c>
      <c r="N1271" t="s">
        <v>66</v>
      </c>
      <c r="O1271" t="s">
        <v>141</v>
      </c>
      <c r="P1271" t="s">
        <v>119</v>
      </c>
      <c r="Q1271" t="s">
        <v>120</v>
      </c>
      <c r="T1271" t="s">
        <v>580</v>
      </c>
      <c r="U1271" t="s">
        <v>542</v>
      </c>
      <c r="V1271" t="s">
        <v>6501</v>
      </c>
      <c r="W1271" t="s">
        <v>2310</v>
      </c>
      <c r="X1271" t="s">
        <v>2653</v>
      </c>
      <c r="Y1271" t="s">
        <v>112</v>
      </c>
      <c r="Z1271" t="s">
        <v>112</v>
      </c>
      <c r="AA1271" t="s">
        <v>12</v>
      </c>
      <c r="AB1271" t="s">
        <v>4192</v>
      </c>
      <c r="AI1271" t="s">
        <v>148</v>
      </c>
    </row>
    <row r="1272" spans="1:35">
      <c r="A1272" t="s">
        <v>6506</v>
      </c>
      <c r="B1272" t="s">
        <v>6507</v>
      </c>
      <c r="C1272" t="s">
        <v>4059</v>
      </c>
      <c r="D1272" t="s">
        <v>6508</v>
      </c>
      <c r="F1272" t="s">
        <v>130</v>
      </c>
      <c r="G1272" t="s">
        <v>130</v>
      </c>
      <c r="H1272" t="s">
        <v>130</v>
      </c>
      <c r="I1272" t="s">
        <v>130</v>
      </c>
      <c r="J1272" t="s">
        <v>130</v>
      </c>
      <c r="K1272" t="s">
        <v>130</v>
      </c>
      <c r="L1272" t="s">
        <v>130</v>
      </c>
      <c r="M1272" t="s">
        <v>130</v>
      </c>
      <c r="N1272" t="s">
        <v>130</v>
      </c>
      <c r="O1272" t="s">
        <v>130</v>
      </c>
      <c r="P1272" t="s">
        <v>130</v>
      </c>
      <c r="Q1272" t="s">
        <v>130</v>
      </c>
      <c r="T1272" t="s">
        <v>130</v>
      </c>
      <c r="U1272" t="s">
        <v>130</v>
      </c>
      <c r="V1272" t="s">
        <v>130</v>
      </c>
      <c r="W1272" t="s">
        <v>130</v>
      </c>
      <c r="X1272" t="s">
        <v>130</v>
      </c>
      <c r="Y1272" t="s">
        <v>130</v>
      </c>
      <c r="Z1272" t="s">
        <v>130</v>
      </c>
      <c r="AA1272" t="s">
        <v>130</v>
      </c>
      <c r="AB1272" t="s">
        <v>130</v>
      </c>
      <c r="AC1272" t="s">
        <v>130</v>
      </c>
      <c r="AG1272" t="s">
        <v>130</v>
      </c>
      <c r="AI1272" t="s">
        <v>90</v>
      </c>
    </row>
    <row r="1273" spans="1:35">
      <c r="A1273" t="s">
        <v>6506</v>
      </c>
      <c r="B1273" t="s">
        <v>6507</v>
      </c>
      <c r="C1273" t="s">
        <v>6509</v>
      </c>
      <c r="D1273" t="s">
        <v>6510</v>
      </c>
      <c r="E1273" t="s">
        <v>6511</v>
      </c>
      <c r="N1273" t="s">
        <v>66</v>
      </c>
      <c r="O1273" t="s">
        <v>141</v>
      </c>
      <c r="AI1273" t="s">
        <v>148</v>
      </c>
    </row>
    <row r="1274" spans="1:35">
      <c r="A1274" t="s">
        <v>6506</v>
      </c>
      <c r="B1274" t="s">
        <v>6512</v>
      </c>
      <c r="C1274" t="s">
        <v>6509</v>
      </c>
      <c r="D1274" t="s">
        <v>6510</v>
      </c>
      <c r="E1274" t="s">
        <v>6511</v>
      </c>
      <c r="N1274" t="s">
        <v>66</v>
      </c>
      <c r="O1274" t="s">
        <v>141</v>
      </c>
      <c r="AI1274" t="s">
        <v>148</v>
      </c>
    </row>
    <row r="1275" spans="1:35">
      <c r="A1275" t="s">
        <v>6513</v>
      </c>
      <c r="B1275" t="s">
        <v>4117</v>
      </c>
      <c r="C1275" t="s">
        <v>4059</v>
      </c>
      <c r="D1275" t="s">
        <v>6514</v>
      </c>
      <c r="F1275" t="s">
        <v>130</v>
      </c>
      <c r="G1275" t="s">
        <v>130</v>
      </c>
      <c r="H1275" t="s">
        <v>130</v>
      </c>
      <c r="I1275" t="s">
        <v>130</v>
      </c>
      <c r="J1275" t="s">
        <v>130</v>
      </c>
      <c r="K1275" t="s">
        <v>130</v>
      </c>
      <c r="L1275" t="s">
        <v>130</v>
      </c>
      <c r="M1275" t="s">
        <v>130</v>
      </c>
      <c r="N1275" t="s">
        <v>130</v>
      </c>
      <c r="O1275" t="s">
        <v>130</v>
      </c>
      <c r="P1275" t="s">
        <v>130</v>
      </c>
      <c r="Q1275" t="s">
        <v>130</v>
      </c>
      <c r="T1275" t="s">
        <v>130</v>
      </c>
      <c r="U1275" t="s">
        <v>130</v>
      </c>
      <c r="V1275" t="s">
        <v>130</v>
      </c>
      <c r="W1275" t="s">
        <v>130</v>
      </c>
      <c r="X1275" t="s">
        <v>130</v>
      </c>
      <c r="Y1275" t="s">
        <v>130</v>
      </c>
      <c r="Z1275" t="s">
        <v>130</v>
      </c>
      <c r="AA1275" t="s">
        <v>130</v>
      </c>
      <c r="AB1275" t="s">
        <v>130</v>
      </c>
      <c r="AC1275" t="s">
        <v>130</v>
      </c>
      <c r="AG1275" t="s">
        <v>130</v>
      </c>
      <c r="AI1275" t="s">
        <v>90</v>
      </c>
    </row>
    <row r="1276" spans="1:35">
      <c r="A1276" t="s">
        <v>6513</v>
      </c>
      <c r="B1276" t="s">
        <v>6515</v>
      </c>
      <c r="C1276" t="s">
        <v>4059</v>
      </c>
      <c r="D1276" t="s">
        <v>6514</v>
      </c>
      <c r="F1276" t="s">
        <v>130</v>
      </c>
      <c r="G1276" t="s">
        <v>130</v>
      </c>
      <c r="H1276" t="s">
        <v>130</v>
      </c>
      <c r="I1276" t="s">
        <v>130</v>
      </c>
      <c r="J1276" t="s">
        <v>130</v>
      </c>
      <c r="K1276" t="s">
        <v>130</v>
      </c>
      <c r="L1276" t="s">
        <v>130</v>
      </c>
      <c r="M1276" t="s">
        <v>130</v>
      </c>
      <c r="N1276" t="s">
        <v>130</v>
      </c>
      <c r="O1276" t="s">
        <v>130</v>
      </c>
      <c r="P1276" t="s">
        <v>130</v>
      </c>
      <c r="Q1276" t="s">
        <v>130</v>
      </c>
      <c r="T1276" t="s">
        <v>130</v>
      </c>
      <c r="U1276" t="s">
        <v>130</v>
      </c>
      <c r="V1276" t="s">
        <v>130</v>
      </c>
      <c r="W1276" t="s">
        <v>130</v>
      </c>
      <c r="X1276" t="s">
        <v>130</v>
      </c>
      <c r="Y1276" t="s">
        <v>130</v>
      </c>
      <c r="Z1276" t="s">
        <v>130</v>
      </c>
      <c r="AA1276" t="s">
        <v>130</v>
      </c>
      <c r="AB1276" t="s">
        <v>130</v>
      </c>
      <c r="AC1276" t="s">
        <v>130</v>
      </c>
      <c r="AG1276" t="s">
        <v>130</v>
      </c>
      <c r="AI1276" t="s">
        <v>90</v>
      </c>
    </row>
    <row r="1277" spans="1:35">
      <c r="A1277" t="s">
        <v>6481</v>
      </c>
      <c r="B1277" t="s">
        <v>4117</v>
      </c>
      <c r="C1277" t="s">
        <v>6516</v>
      </c>
      <c r="D1277" t="s">
        <v>6517</v>
      </c>
      <c r="E1277" t="s">
        <v>6518</v>
      </c>
      <c r="G1277" t="s">
        <v>641</v>
      </c>
      <c r="M1277" t="s">
        <v>140</v>
      </c>
      <c r="N1277" t="s">
        <v>66</v>
      </c>
      <c r="O1277" t="s">
        <v>141</v>
      </c>
      <c r="Q1277" t="s">
        <v>6079</v>
      </c>
      <c r="R1277" t="s">
        <v>6519</v>
      </c>
      <c r="AI1277" t="s">
        <v>148</v>
      </c>
    </row>
    <row r="1278" spans="1:35">
      <c r="A1278" t="s">
        <v>6513</v>
      </c>
      <c r="B1278" t="s">
        <v>6515</v>
      </c>
      <c r="C1278" t="s">
        <v>6516</v>
      </c>
      <c r="D1278" t="s">
        <v>6517</v>
      </c>
      <c r="E1278" t="s">
        <v>6520</v>
      </c>
      <c r="F1278" t="s">
        <v>6521</v>
      </c>
      <c r="G1278" t="s">
        <v>6522</v>
      </c>
      <c r="H1278" t="s">
        <v>183</v>
      </c>
      <c r="I1278" t="s">
        <v>137</v>
      </c>
      <c r="J1278" t="s">
        <v>4159</v>
      </c>
      <c r="K1278" t="s">
        <v>139</v>
      </c>
      <c r="L1278" t="s">
        <v>1405</v>
      </c>
      <c r="M1278" t="s">
        <v>140</v>
      </c>
      <c r="N1278" t="s">
        <v>66</v>
      </c>
      <c r="O1278" t="s">
        <v>141</v>
      </c>
      <c r="P1278" t="s">
        <v>142</v>
      </c>
      <c r="Q1278" t="s">
        <v>424</v>
      </c>
      <c r="R1278" t="s">
        <v>6523</v>
      </c>
      <c r="S1278">
        <v>150908</v>
      </c>
      <c r="T1278" t="s">
        <v>6524</v>
      </c>
      <c r="U1278" t="s">
        <v>186</v>
      </c>
      <c r="V1278" t="s">
        <v>4161</v>
      </c>
      <c r="W1278" t="s">
        <v>4133</v>
      </c>
      <c r="X1278" t="s">
        <v>112</v>
      </c>
      <c r="Y1278" t="s">
        <v>112</v>
      </c>
      <c r="Z1278" t="s">
        <v>112</v>
      </c>
      <c r="AA1278" t="s">
        <v>142</v>
      </c>
      <c r="AI1278" t="s">
        <v>148</v>
      </c>
    </row>
    <row r="1279" spans="1:35">
      <c r="A1279" t="s">
        <v>6513</v>
      </c>
      <c r="B1279" t="s">
        <v>6515</v>
      </c>
      <c r="C1279" t="s">
        <v>6516</v>
      </c>
      <c r="D1279" t="s">
        <v>6517</v>
      </c>
      <c r="E1279" t="s">
        <v>6520</v>
      </c>
      <c r="F1279" t="s">
        <v>6521</v>
      </c>
      <c r="G1279" t="s">
        <v>6522</v>
      </c>
      <c r="H1279" t="s">
        <v>183</v>
      </c>
      <c r="I1279" t="s">
        <v>137</v>
      </c>
      <c r="J1279" t="s">
        <v>4159</v>
      </c>
      <c r="K1279" t="s">
        <v>139</v>
      </c>
      <c r="L1279" t="s">
        <v>1405</v>
      </c>
      <c r="M1279" t="s">
        <v>140</v>
      </c>
      <c r="N1279" t="s">
        <v>66</v>
      </c>
      <c r="O1279" t="s">
        <v>141</v>
      </c>
      <c r="P1279" t="s">
        <v>142</v>
      </c>
      <c r="Q1279" t="s">
        <v>337</v>
      </c>
      <c r="R1279" t="s">
        <v>6519</v>
      </c>
      <c r="T1279" t="s">
        <v>6524</v>
      </c>
      <c r="U1279" t="s">
        <v>186</v>
      </c>
      <c r="V1279" t="s">
        <v>4161</v>
      </c>
      <c r="W1279" t="s">
        <v>4133</v>
      </c>
      <c r="X1279" t="s">
        <v>112</v>
      </c>
      <c r="Y1279" t="s">
        <v>112</v>
      </c>
      <c r="Z1279" t="s">
        <v>112</v>
      </c>
      <c r="AA1279" t="s">
        <v>142</v>
      </c>
      <c r="AI1279" t="s">
        <v>148</v>
      </c>
    </row>
    <row r="1280" spans="1:35">
      <c r="A1280" t="s">
        <v>6513</v>
      </c>
      <c r="B1280" t="s">
        <v>6515</v>
      </c>
      <c r="C1280" t="s">
        <v>6525</v>
      </c>
      <c r="D1280" t="s">
        <v>6526</v>
      </c>
      <c r="E1280" t="s">
        <v>6527</v>
      </c>
      <c r="F1280" t="s">
        <v>6528</v>
      </c>
      <c r="G1280" t="s">
        <v>6529</v>
      </c>
      <c r="H1280" t="s">
        <v>219</v>
      </c>
      <c r="I1280" t="s">
        <v>220</v>
      </c>
      <c r="J1280" t="s">
        <v>6530</v>
      </c>
      <c r="K1280" t="s">
        <v>6531</v>
      </c>
      <c r="L1280" t="s">
        <v>1405</v>
      </c>
      <c r="M1280" t="s">
        <v>140</v>
      </c>
      <c r="N1280" t="s">
        <v>66</v>
      </c>
      <c r="O1280" t="s">
        <v>141</v>
      </c>
      <c r="P1280" t="s">
        <v>119</v>
      </c>
      <c r="Q1280" t="s">
        <v>120</v>
      </c>
      <c r="R1280" t="s">
        <v>6532</v>
      </c>
      <c r="S1280">
        <v>180718</v>
      </c>
      <c r="T1280" t="s">
        <v>6533</v>
      </c>
      <c r="U1280" t="s">
        <v>542</v>
      </c>
      <c r="V1280" t="s">
        <v>6534</v>
      </c>
      <c r="W1280" t="s">
        <v>4133</v>
      </c>
      <c r="X1280" t="s">
        <v>112</v>
      </c>
      <c r="Y1280" t="s">
        <v>112</v>
      </c>
      <c r="Z1280" t="s">
        <v>112</v>
      </c>
      <c r="AA1280" t="s">
        <v>12</v>
      </c>
      <c r="AI1280" t="s">
        <v>148</v>
      </c>
    </row>
    <row r="1281" spans="1:35">
      <c r="A1281" t="s">
        <v>6513</v>
      </c>
      <c r="B1281" t="s">
        <v>6515</v>
      </c>
      <c r="C1281" t="s">
        <v>6535</v>
      </c>
      <c r="D1281" t="s">
        <v>6536</v>
      </c>
      <c r="E1281" t="s">
        <v>6537</v>
      </c>
      <c r="F1281" t="s">
        <v>6538</v>
      </c>
      <c r="G1281" t="s">
        <v>6539</v>
      </c>
      <c r="H1281" t="s">
        <v>219</v>
      </c>
      <c r="I1281" t="s">
        <v>220</v>
      </c>
      <c r="J1281" t="s">
        <v>6530</v>
      </c>
      <c r="K1281" t="s">
        <v>6531</v>
      </c>
      <c r="L1281" t="s">
        <v>1405</v>
      </c>
      <c r="M1281" t="s">
        <v>140</v>
      </c>
      <c r="N1281" t="s">
        <v>66</v>
      </c>
      <c r="O1281" t="s">
        <v>141</v>
      </c>
      <c r="P1281" t="s">
        <v>119</v>
      </c>
      <c r="Q1281" t="s">
        <v>120</v>
      </c>
      <c r="R1281" t="s">
        <v>6540</v>
      </c>
      <c r="S1281">
        <v>180718</v>
      </c>
      <c r="T1281" t="s">
        <v>6541</v>
      </c>
      <c r="U1281" t="s">
        <v>542</v>
      </c>
      <c r="V1281" t="s">
        <v>6534</v>
      </c>
      <c r="W1281" t="s">
        <v>4133</v>
      </c>
      <c r="X1281" t="s">
        <v>112</v>
      </c>
      <c r="Y1281" t="s">
        <v>112</v>
      </c>
      <c r="Z1281" t="s">
        <v>112</v>
      </c>
      <c r="AA1281" t="s">
        <v>12</v>
      </c>
      <c r="AI1281" t="s">
        <v>148</v>
      </c>
    </row>
    <row r="1282" spans="1:35">
      <c r="A1282" t="s">
        <v>6513</v>
      </c>
      <c r="B1282" t="s">
        <v>6515</v>
      </c>
      <c r="C1282" t="s">
        <v>6542</v>
      </c>
      <c r="D1282" t="s">
        <v>6543</v>
      </c>
      <c r="E1282" t="s">
        <v>6544</v>
      </c>
      <c r="F1282" t="s">
        <v>6545</v>
      </c>
      <c r="G1282" t="s">
        <v>6546</v>
      </c>
      <c r="H1282" t="s">
        <v>219</v>
      </c>
      <c r="I1282" t="s">
        <v>220</v>
      </c>
      <c r="J1282" t="s">
        <v>6530</v>
      </c>
      <c r="K1282" t="s">
        <v>6531</v>
      </c>
      <c r="L1282" t="s">
        <v>1405</v>
      </c>
      <c r="M1282" t="s">
        <v>140</v>
      </c>
      <c r="N1282" t="s">
        <v>66</v>
      </c>
      <c r="O1282" t="s">
        <v>141</v>
      </c>
      <c r="P1282" t="s">
        <v>119</v>
      </c>
      <c r="Q1282" t="s">
        <v>120</v>
      </c>
      <c r="R1282" t="s">
        <v>6547</v>
      </c>
      <c r="S1282">
        <v>180718</v>
      </c>
      <c r="T1282" t="s">
        <v>6548</v>
      </c>
      <c r="U1282" t="s">
        <v>542</v>
      </c>
      <c r="V1282" t="s">
        <v>6534</v>
      </c>
      <c r="W1282" t="s">
        <v>4133</v>
      </c>
      <c r="X1282" t="s">
        <v>112</v>
      </c>
      <c r="Y1282" t="s">
        <v>112</v>
      </c>
      <c r="Z1282" t="s">
        <v>112</v>
      </c>
      <c r="AA1282" t="s">
        <v>12</v>
      </c>
      <c r="AI1282" t="s">
        <v>148</v>
      </c>
    </row>
    <row r="1283" spans="1:35">
      <c r="A1283" t="s">
        <v>6513</v>
      </c>
      <c r="B1283" t="s">
        <v>6515</v>
      </c>
      <c r="C1283" t="s">
        <v>6549</v>
      </c>
      <c r="D1283" t="s">
        <v>6550</v>
      </c>
      <c r="E1283" t="s">
        <v>6551</v>
      </c>
      <c r="F1283" t="s">
        <v>6552</v>
      </c>
      <c r="G1283" t="s">
        <v>6529</v>
      </c>
      <c r="H1283" t="s">
        <v>219</v>
      </c>
      <c r="I1283" t="s">
        <v>220</v>
      </c>
      <c r="J1283" t="s">
        <v>6530</v>
      </c>
      <c r="K1283" t="s">
        <v>6531</v>
      </c>
      <c r="L1283" t="s">
        <v>1405</v>
      </c>
      <c r="M1283" t="s">
        <v>140</v>
      </c>
      <c r="N1283" t="s">
        <v>66</v>
      </c>
      <c r="O1283" t="s">
        <v>141</v>
      </c>
      <c r="P1283" t="s">
        <v>204</v>
      </c>
      <c r="Q1283" t="s">
        <v>120</v>
      </c>
      <c r="R1283" t="s">
        <v>6553</v>
      </c>
      <c r="S1283">
        <v>180809</v>
      </c>
      <c r="T1283" t="s">
        <v>6554</v>
      </c>
      <c r="U1283" t="s">
        <v>542</v>
      </c>
      <c r="V1283" t="s">
        <v>6534</v>
      </c>
      <c r="W1283" t="s">
        <v>4133</v>
      </c>
      <c r="X1283" t="s">
        <v>112</v>
      </c>
      <c r="Y1283" t="s">
        <v>112</v>
      </c>
      <c r="Z1283" t="s">
        <v>112</v>
      </c>
      <c r="AA1283" t="s">
        <v>112</v>
      </c>
      <c r="AI1283" t="s">
        <v>148</v>
      </c>
    </row>
    <row r="1284" spans="1:35">
      <c r="A1284" t="s">
        <v>6513</v>
      </c>
      <c r="B1284" t="s">
        <v>6515</v>
      </c>
      <c r="C1284" t="s">
        <v>6555</v>
      </c>
      <c r="D1284" t="s">
        <v>6556</v>
      </c>
      <c r="E1284" t="s">
        <v>6557</v>
      </c>
      <c r="F1284" t="s">
        <v>3062</v>
      </c>
      <c r="G1284" t="s">
        <v>3063</v>
      </c>
      <c r="H1284" t="s">
        <v>219</v>
      </c>
      <c r="I1284" t="s">
        <v>220</v>
      </c>
      <c r="J1284" t="s">
        <v>6558</v>
      </c>
      <c r="K1284" t="s">
        <v>6559</v>
      </c>
      <c r="L1284" t="s">
        <v>1405</v>
      </c>
      <c r="M1284" t="s">
        <v>140</v>
      </c>
      <c r="N1284" t="s">
        <v>66</v>
      </c>
      <c r="O1284" t="s">
        <v>141</v>
      </c>
      <c r="P1284" t="s">
        <v>119</v>
      </c>
      <c r="Q1284" t="s">
        <v>120</v>
      </c>
      <c r="R1284" t="s">
        <v>6560</v>
      </c>
      <c r="S1284">
        <v>190315</v>
      </c>
      <c r="T1284" t="s">
        <v>3066</v>
      </c>
      <c r="U1284" t="s">
        <v>542</v>
      </c>
      <c r="V1284" t="s">
        <v>6561</v>
      </c>
      <c r="W1284" t="s">
        <v>4133</v>
      </c>
      <c r="X1284" t="s">
        <v>112</v>
      </c>
      <c r="Y1284" t="s">
        <v>112</v>
      </c>
      <c r="Z1284" t="s">
        <v>112</v>
      </c>
      <c r="AA1284" t="s">
        <v>12</v>
      </c>
      <c r="AI1284" t="s">
        <v>148</v>
      </c>
    </row>
    <row r="1285" spans="1:35">
      <c r="A1285" t="s">
        <v>6513</v>
      </c>
      <c r="B1285" t="s">
        <v>6515</v>
      </c>
      <c r="C1285" t="s">
        <v>6562</v>
      </c>
      <c r="D1285" t="s">
        <v>6563</v>
      </c>
      <c r="E1285" t="s">
        <v>6564</v>
      </c>
      <c r="F1285" t="s">
        <v>3870</v>
      </c>
      <c r="G1285" t="s">
        <v>3072</v>
      </c>
      <c r="H1285" t="s">
        <v>219</v>
      </c>
      <c r="I1285" t="s">
        <v>220</v>
      </c>
      <c r="J1285" t="s">
        <v>6558</v>
      </c>
      <c r="K1285" t="s">
        <v>6559</v>
      </c>
      <c r="L1285" t="s">
        <v>1405</v>
      </c>
      <c r="M1285" t="s">
        <v>140</v>
      </c>
      <c r="N1285" t="s">
        <v>66</v>
      </c>
      <c r="O1285" t="s">
        <v>141</v>
      </c>
      <c r="P1285" t="s">
        <v>119</v>
      </c>
      <c r="Q1285" t="s">
        <v>120</v>
      </c>
      <c r="R1285" t="s">
        <v>6565</v>
      </c>
      <c r="S1285">
        <v>190628</v>
      </c>
      <c r="T1285" t="s">
        <v>3074</v>
      </c>
      <c r="U1285" t="s">
        <v>542</v>
      </c>
      <c r="V1285" t="s">
        <v>6561</v>
      </c>
      <c r="W1285" t="s">
        <v>4133</v>
      </c>
      <c r="X1285" t="s">
        <v>112</v>
      </c>
      <c r="Y1285" t="s">
        <v>112</v>
      </c>
      <c r="Z1285" t="s">
        <v>112</v>
      </c>
      <c r="AA1285" t="s">
        <v>12</v>
      </c>
      <c r="AI1285" t="s">
        <v>148</v>
      </c>
    </row>
    <row r="1286" spans="1:35">
      <c r="A1286" t="s">
        <v>6513</v>
      </c>
      <c r="B1286" t="s">
        <v>6515</v>
      </c>
      <c r="C1286" t="s">
        <v>6566</v>
      </c>
      <c r="D1286" t="s">
        <v>6567</v>
      </c>
      <c r="E1286" t="s">
        <v>6568</v>
      </c>
      <c r="F1286" t="s">
        <v>3870</v>
      </c>
      <c r="G1286" t="s">
        <v>3072</v>
      </c>
      <c r="H1286" t="s">
        <v>219</v>
      </c>
      <c r="I1286" t="s">
        <v>220</v>
      </c>
      <c r="J1286" t="s">
        <v>6530</v>
      </c>
      <c r="K1286" t="s">
        <v>6531</v>
      </c>
      <c r="L1286" t="s">
        <v>1405</v>
      </c>
      <c r="M1286" t="s">
        <v>140</v>
      </c>
      <c r="N1286" t="s">
        <v>2978</v>
      </c>
      <c r="O1286" t="s">
        <v>623</v>
      </c>
      <c r="P1286" t="s">
        <v>119</v>
      </c>
      <c r="Q1286" t="s">
        <v>120</v>
      </c>
      <c r="R1286" t="s">
        <v>6569</v>
      </c>
      <c r="S1286">
        <v>221221</v>
      </c>
      <c r="T1286" t="s">
        <v>3074</v>
      </c>
      <c r="U1286" t="s">
        <v>542</v>
      </c>
      <c r="V1286" t="s">
        <v>6534</v>
      </c>
      <c r="W1286" t="s">
        <v>4133</v>
      </c>
      <c r="X1286" t="s">
        <v>112</v>
      </c>
      <c r="Y1286" t="s">
        <v>112</v>
      </c>
      <c r="Z1286" t="s">
        <v>112</v>
      </c>
      <c r="AA1286" t="s">
        <v>12</v>
      </c>
      <c r="AB1286" t="s">
        <v>1342</v>
      </c>
      <c r="AD1286" t="s">
        <v>37</v>
      </c>
      <c r="AE1286" t="s">
        <v>19</v>
      </c>
      <c r="AF1286" t="s">
        <v>91</v>
      </c>
      <c r="AI1286" t="s">
        <v>90</v>
      </c>
    </row>
    <row r="1287" spans="1:35">
      <c r="A1287" t="s">
        <v>6513</v>
      </c>
      <c r="B1287" t="s">
        <v>6515</v>
      </c>
      <c r="C1287" t="s">
        <v>6566</v>
      </c>
      <c r="D1287" t="s">
        <v>6567</v>
      </c>
      <c r="E1287" t="s">
        <v>6570</v>
      </c>
      <c r="F1287" t="s">
        <v>3870</v>
      </c>
      <c r="G1287" t="s">
        <v>3072</v>
      </c>
      <c r="H1287" t="s">
        <v>219</v>
      </c>
      <c r="I1287" t="s">
        <v>220</v>
      </c>
      <c r="J1287" t="s">
        <v>6530</v>
      </c>
      <c r="K1287" t="s">
        <v>6531</v>
      </c>
      <c r="L1287" t="s">
        <v>1405</v>
      </c>
      <c r="M1287" t="s">
        <v>140</v>
      </c>
      <c r="N1287" t="s">
        <v>66</v>
      </c>
      <c r="O1287" t="s">
        <v>141</v>
      </c>
      <c r="P1287" t="s">
        <v>119</v>
      </c>
      <c r="Q1287" t="s">
        <v>120</v>
      </c>
      <c r="R1287" t="s">
        <v>6571</v>
      </c>
      <c r="S1287">
        <v>200116</v>
      </c>
      <c r="T1287" t="s">
        <v>3074</v>
      </c>
      <c r="U1287" t="s">
        <v>542</v>
      </c>
      <c r="V1287" t="s">
        <v>6534</v>
      </c>
      <c r="W1287" t="s">
        <v>4133</v>
      </c>
      <c r="X1287" t="s">
        <v>112</v>
      </c>
      <c r="Y1287" t="s">
        <v>112</v>
      </c>
      <c r="Z1287" t="s">
        <v>112</v>
      </c>
      <c r="AA1287" t="s">
        <v>12</v>
      </c>
      <c r="AI1287" t="s">
        <v>148</v>
      </c>
    </row>
    <row r="1288" spans="1:35">
      <c r="A1288" t="s">
        <v>6513</v>
      </c>
      <c r="B1288" t="s">
        <v>6515</v>
      </c>
      <c r="C1288" t="s">
        <v>6572</v>
      </c>
      <c r="D1288" t="s">
        <v>6573</v>
      </c>
      <c r="E1288" t="s">
        <v>6574</v>
      </c>
      <c r="F1288" t="s">
        <v>6575</v>
      </c>
      <c r="G1288" t="s">
        <v>6576</v>
      </c>
      <c r="H1288" t="s">
        <v>219</v>
      </c>
      <c r="I1288" t="s">
        <v>220</v>
      </c>
      <c r="J1288" t="s">
        <v>6530</v>
      </c>
      <c r="K1288" t="s">
        <v>6531</v>
      </c>
      <c r="L1288" t="s">
        <v>1405</v>
      </c>
      <c r="M1288" t="s">
        <v>140</v>
      </c>
      <c r="N1288" t="s">
        <v>2978</v>
      </c>
      <c r="O1288" t="s">
        <v>623</v>
      </c>
      <c r="P1288" t="s">
        <v>119</v>
      </c>
      <c r="Q1288" t="s">
        <v>120</v>
      </c>
      <c r="R1288" t="s">
        <v>6577</v>
      </c>
      <c r="S1288">
        <v>221019</v>
      </c>
      <c r="T1288" t="s">
        <v>6578</v>
      </c>
      <c r="U1288" t="s">
        <v>542</v>
      </c>
      <c r="V1288" t="s">
        <v>6534</v>
      </c>
      <c r="W1288" t="s">
        <v>4133</v>
      </c>
      <c r="X1288" t="s">
        <v>112</v>
      </c>
      <c r="Y1288" t="s">
        <v>112</v>
      </c>
      <c r="Z1288" t="s">
        <v>112</v>
      </c>
      <c r="AA1288" t="s">
        <v>12</v>
      </c>
      <c r="AB1288" t="s">
        <v>1342</v>
      </c>
      <c r="AD1288" t="s">
        <v>37</v>
      </c>
      <c r="AE1288" t="s">
        <v>19</v>
      </c>
      <c r="AI1288" t="s">
        <v>90</v>
      </c>
    </row>
    <row r="1289" spans="1:35">
      <c r="A1289" t="s">
        <v>6513</v>
      </c>
      <c r="B1289" t="s">
        <v>6579</v>
      </c>
      <c r="C1289" t="s">
        <v>6580</v>
      </c>
      <c r="D1289" t="s">
        <v>6581</v>
      </c>
      <c r="E1289" t="s">
        <v>6582</v>
      </c>
      <c r="F1289" t="s">
        <v>6575</v>
      </c>
      <c r="G1289" t="s">
        <v>6576</v>
      </c>
      <c r="H1289" t="s">
        <v>219</v>
      </c>
      <c r="I1289" t="s">
        <v>220</v>
      </c>
      <c r="J1289" t="s">
        <v>6530</v>
      </c>
      <c r="K1289" t="s">
        <v>6531</v>
      </c>
      <c r="L1289" t="s">
        <v>1405</v>
      </c>
      <c r="M1289" t="s">
        <v>140</v>
      </c>
      <c r="N1289" t="s">
        <v>2978</v>
      </c>
      <c r="O1289" t="s">
        <v>623</v>
      </c>
      <c r="P1289" t="s">
        <v>119</v>
      </c>
      <c r="Q1289" t="s">
        <v>120</v>
      </c>
      <c r="R1289" t="s">
        <v>6583</v>
      </c>
      <c r="S1289">
        <v>221221</v>
      </c>
      <c r="T1289" t="s">
        <v>6578</v>
      </c>
      <c r="U1289" t="s">
        <v>542</v>
      </c>
      <c r="V1289" t="s">
        <v>6534</v>
      </c>
      <c r="W1289" t="s">
        <v>4133</v>
      </c>
      <c r="X1289" t="s">
        <v>112</v>
      </c>
      <c r="Y1289" t="s">
        <v>112</v>
      </c>
      <c r="Z1289" t="s">
        <v>112</v>
      </c>
      <c r="AA1289" t="s">
        <v>12</v>
      </c>
      <c r="AB1289" t="s">
        <v>1342</v>
      </c>
      <c r="AD1289" t="s">
        <v>37</v>
      </c>
      <c r="AE1289" t="s">
        <v>19</v>
      </c>
      <c r="AF1289" t="s">
        <v>91</v>
      </c>
      <c r="AI1289" t="s">
        <v>90</v>
      </c>
    </row>
    <row r="1290" spans="1:35">
      <c r="A1290" t="s">
        <v>6584</v>
      </c>
      <c r="B1290" t="s">
        <v>6585</v>
      </c>
      <c r="C1290" t="s">
        <v>4059</v>
      </c>
      <c r="D1290" t="s">
        <v>6586</v>
      </c>
      <c r="F1290" t="s">
        <v>130</v>
      </c>
      <c r="G1290" t="s">
        <v>130</v>
      </c>
      <c r="H1290" t="s">
        <v>130</v>
      </c>
      <c r="I1290" t="s">
        <v>130</v>
      </c>
      <c r="J1290" t="s">
        <v>130</v>
      </c>
      <c r="K1290" t="s">
        <v>130</v>
      </c>
      <c r="L1290" t="s">
        <v>130</v>
      </c>
      <c r="M1290" t="s">
        <v>130</v>
      </c>
      <c r="N1290" t="s">
        <v>130</v>
      </c>
      <c r="O1290" t="s">
        <v>130</v>
      </c>
      <c r="P1290" t="s">
        <v>130</v>
      </c>
      <c r="Q1290" t="s">
        <v>130</v>
      </c>
      <c r="T1290" t="s">
        <v>130</v>
      </c>
      <c r="U1290" t="s">
        <v>130</v>
      </c>
      <c r="V1290" t="s">
        <v>130</v>
      </c>
      <c r="W1290" t="s">
        <v>130</v>
      </c>
      <c r="X1290" t="s">
        <v>130</v>
      </c>
      <c r="Y1290" t="s">
        <v>130</v>
      </c>
      <c r="Z1290" t="s">
        <v>130</v>
      </c>
      <c r="AA1290" t="s">
        <v>130</v>
      </c>
      <c r="AB1290" t="s">
        <v>130</v>
      </c>
      <c r="AC1290" t="s">
        <v>130</v>
      </c>
      <c r="AG1290" t="s">
        <v>130</v>
      </c>
      <c r="AI1290" t="s">
        <v>90</v>
      </c>
    </row>
    <row r="1291" spans="1:35">
      <c r="A1291" t="s">
        <v>6584</v>
      </c>
      <c r="B1291" t="s">
        <v>6585</v>
      </c>
      <c r="C1291" t="s">
        <v>6587</v>
      </c>
      <c r="D1291" t="s">
        <v>6588</v>
      </c>
      <c r="E1291" t="s">
        <v>6589</v>
      </c>
      <c r="F1291" t="s">
        <v>907</v>
      </c>
      <c r="G1291" t="s">
        <v>6590</v>
      </c>
      <c r="H1291" t="s">
        <v>402</v>
      </c>
      <c r="I1291" t="s">
        <v>403</v>
      </c>
      <c r="J1291" t="s">
        <v>5313</v>
      </c>
      <c r="K1291" t="s">
        <v>5314</v>
      </c>
      <c r="L1291" t="s">
        <v>2305</v>
      </c>
      <c r="M1291" t="s">
        <v>366</v>
      </c>
      <c r="N1291" t="s">
        <v>66</v>
      </c>
      <c r="O1291" t="s">
        <v>141</v>
      </c>
      <c r="P1291" t="s">
        <v>142</v>
      </c>
      <c r="Q1291" t="s">
        <v>120</v>
      </c>
      <c r="R1291" t="s">
        <v>6591</v>
      </c>
      <c r="S1291">
        <v>160524</v>
      </c>
      <c r="T1291" t="s">
        <v>910</v>
      </c>
      <c r="U1291" t="s">
        <v>405</v>
      </c>
      <c r="V1291" t="s">
        <v>5316</v>
      </c>
      <c r="W1291" t="s">
        <v>2310</v>
      </c>
      <c r="X1291" t="s">
        <v>112</v>
      </c>
      <c r="Y1291" t="s">
        <v>112</v>
      </c>
      <c r="Z1291" t="s">
        <v>112</v>
      </c>
      <c r="AA1291" t="s">
        <v>142</v>
      </c>
      <c r="AB1291" t="s">
        <v>4192</v>
      </c>
      <c r="AI1291" t="s">
        <v>148</v>
      </c>
    </row>
    <row r="1292" spans="1:35">
      <c r="A1292" t="s">
        <v>6584</v>
      </c>
      <c r="B1292" t="s">
        <v>6585</v>
      </c>
      <c r="C1292" t="s">
        <v>6592</v>
      </c>
      <c r="D1292" t="s">
        <v>6593</v>
      </c>
      <c r="E1292" t="s">
        <v>6594</v>
      </c>
      <c r="F1292" t="s">
        <v>907</v>
      </c>
      <c r="G1292" t="s">
        <v>6590</v>
      </c>
      <c r="H1292" t="s">
        <v>136</v>
      </c>
      <c r="I1292" t="s">
        <v>137</v>
      </c>
      <c r="J1292" t="s">
        <v>5313</v>
      </c>
      <c r="K1292" t="s">
        <v>5314</v>
      </c>
      <c r="L1292" t="s">
        <v>2305</v>
      </c>
      <c r="M1292" t="s">
        <v>366</v>
      </c>
      <c r="N1292" t="s">
        <v>66</v>
      </c>
      <c r="O1292" t="s">
        <v>141</v>
      </c>
      <c r="P1292" t="s">
        <v>142</v>
      </c>
      <c r="Q1292" t="s">
        <v>120</v>
      </c>
      <c r="R1292" t="s">
        <v>6595</v>
      </c>
      <c r="S1292">
        <v>160614</v>
      </c>
      <c r="T1292" t="s">
        <v>910</v>
      </c>
      <c r="U1292" t="s">
        <v>146</v>
      </c>
      <c r="V1292" t="s">
        <v>5316</v>
      </c>
      <c r="W1292" t="s">
        <v>2310</v>
      </c>
      <c r="X1292" t="s">
        <v>112</v>
      </c>
      <c r="Y1292" t="s">
        <v>112</v>
      </c>
      <c r="Z1292" t="s">
        <v>112</v>
      </c>
      <c r="AA1292" t="s">
        <v>142</v>
      </c>
      <c r="AB1292" t="s">
        <v>4192</v>
      </c>
      <c r="AI1292" t="s">
        <v>148</v>
      </c>
    </row>
    <row r="1293" spans="1:35">
      <c r="A1293" t="s">
        <v>6584</v>
      </c>
      <c r="B1293" t="s">
        <v>6596</v>
      </c>
      <c r="C1293" t="s">
        <v>6597</v>
      </c>
      <c r="D1293" t="s">
        <v>6598</v>
      </c>
      <c r="E1293" t="s">
        <v>6599</v>
      </c>
      <c r="F1293" t="s">
        <v>907</v>
      </c>
      <c r="G1293" t="s">
        <v>6590</v>
      </c>
      <c r="H1293" t="s">
        <v>402</v>
      </c>
      <c r="I1293" t="s">
        <v>403</v>
      </c>
      <c r="J1293" t="s">
        <v>1384</v>
      </c>
      <c r="K1293" t="s">
        <v>1385</v>
      </c>
      <c r="L1293" t="s">
        <v>789</v>
      </c>
      <c r="M1293" t="s">
        <v>366</v>
      </c>
      <c r="N1293" t="s">
        <v>66</v>
      </c>
      <c r="O1293" t="s">
        <v>1386</v>
      </c>
      <c r="P1293" t="s">
        <v>204</v>
      </c>
      <c r="Q1293" t="s">
        <v>120</v>
      </c>
      <c r="R1293" t="s">
        <v>6600</v>
      </c>
      <c r="S1293">
        <v>160728</v>
      </c>
      <c r="T1293" t="s">
        <v>910</v>
      </c>
      <c r="U1293" t="s">
        <v>405</v>
      </c>
      <c r="V1293" t="s">
        <v>1388</v>
      </c>
      <c r="W1293" t="s">
        <v>112</v>
      </c>
      <c r="X1293" t="s">
        <v>112</v>
      </c>
      <c r="Y1293" t="s">
        <v>112</v>
      </c>
      <c r="Z1293" t="s">
        <v>112</v>
      </c>
      <c r="AA1293" t="s">
        <v>112</v>
      </c>
      <c r="AB1293" t="s">
        <v>4192</v>
      </c>
      <c r="AI1293" t="s">
        <v>148</v>
      </c>
    </row>
    <row r="1294" spans="1:35">
      <c r="A1294" t="s">
        <v>6584</v>
      </c>
      <c r="B1294" t="s">
        <v>6585</v>
      </c>
      <c r="C1294" t="s">
        <v>6601</v>
      </c>
      <c r="D1294" t="s">
        <v>6602</v>
      </c>
      <c r="E1294" t="s">
        <v>6603</v>
      </c>
      <c r="F1294" t="s">
        <v>6604</v>
      </c>
      <c r="G1294" t="s">
        <v>6605</v>
      </c>
      <c r="H1294" t="s">
        <v>479</v>
      </c>
      <c r="I1294" t="s">
        <v>480</v>
      </c>
      <c r="J1294" t="s">
        <v>4258</v>
      </c>
      <c r="K1294" t="s">
        <v>2304</v>
      </c>
      <c r="L1294" t="s">
        <v>2305</v>
      </c>
      <c r="M1294" t="s">
        <v>174</v>
      </c>
      <c r="N1294" t="s">
        <v>66</v>
      </c>
      <c r="O1294" t="s">
        <v>141</v>
      </c>
      <c r="P1294" t="s">
        <v>204</v>
      </c>
      <c r="Q1294" t="s">
        <v>120</v>
      </c>
      <c r="R1294" t="s">
        <v>6606</v>
      </c>
      <c r="S1294">
        <v>170119</v>
      </c>
      <c r="T1294" t="s">
        <v>6607</v>
      </c>
      <c r="U1294" t="s">
        <v>482</v>
      </c>
      <c r="V1294" t="s">
        <v>4260</v>
      </c>
      <c r="W1294" t="s">
        <v>2310</v>
      </c>
      <c r="X1294" t="s">
        <v>112</v>
      </c>
      <c r="Y1294" t="s">
        <v>112</v>
      </c>
      <c r="Z1294" t="s">
        <v>112</v>
      </c>
      <c r="AA1294" t="s">
        <v>112</v>
      </c>
      <c r="AB1294" t="s">
        <v>4192</v>
      </c>
      <c r="AI1294" t="s">
        <v>148</v>
      </c>
    </row>
    <row r="1295" spans="1:35">
      <c r="A1295" t="s">
        <v>6608</v>
      </c>
      <c r="B1295" t="s">
        <v>6609</v>
      </c>
      <c r="C1295" t="s">
        <v>4059</v>
      </c>
      <c r="D1295" t="s">
        <v>6610</v>
      </c>
      <c r="F1295" t="s">
        <v>130</v>
      </c>
      <c r="G1295" t="s">
        <v>130</v>
      </c>
      <c r="H1295" t="s">
        <v>130</v>
      </c>
      <c r="I1295" t="s">
        <v>130</v>
      </c>
      <c r="J1295" t="s">
        <v>130</v>
      </c>
      <c r="K1295" t="s">
        <v>130</v>
      </c>
      <c r="L1295" t="s">
        <v>130</v>
      </c>
      <c r="M1295" t="s">
        <v>130</v>
      </c>
      <c r="N1295" t="s">
        <v>130</v>
      </c>
      <c r="O1295" t="s">
        <v>130</v>
      </c>
      <c r="P1295" t="s">
        <v>130</v>
      </c>
      <c r="Q1295" t="s">
        <v>130</v>
      </c>
      <c r="T1295" t="s">
        <v>130</v>
      </c>
      <c r="U1295" t="s">
        <v>130</v>
      </c>
      <c r="V1295" t="s">
        <v>130</v>
      </c>
      <c r="W1295" t="s">
        <v>130</v>
      </c>
      <c r="X1295" t="s">
        <v>130</v>
      </c>
      <c r="Y1295" t="s">
        <v>130</v>
      </c>
      <c r="Z1295" t="s">
        <v>130</v>
      </c>
      <c r="AA1295" t="s">
        <v>130</v>
      </c>
      <c r="AB1295" t="s">
        <v>130</v>
      </c>
      <c r="AC1295" t="s">
        <v>130</v>
      </c>
      <c r="AG1295" t="s">
        <v>130</v>
      </c>
      <c r="AI1295" t="s">
        <v>90</v>
      </c>
    </row>
    <row r="1296" spans="1:35">
      <c r="A1296" t="s">
        <v>6608</v>
      </c>
      <c r="B1296" t="s">
        <v>6609</v>
      </c>
      <c r="C1296" t="s">
        <v>6611</v>
      </c>
      <c r="D1296" t="s">
        <v>6612</v>
      </c>
      <c r="E1296" t="s">
        <v>6613</v>
      </c>
      <c r="F1296" t="s">
        <v>531</v>
      </c>
      <c r="G1296" t="s">
        <v>633</v>
      </c>
      <c r="H1296" t="s">
        <v>533</v>
      </c>
      <c r="I1296" t="s">
        <v>534</v>
      </c>
      <c r="J1296" t="s">
        <v>6614</v>
      </c>
      <c r="K1296" t="s">
        <v>6615</v>
      </c>
      <c r="L1296" t="s">
        <v>115</v>
      </c>
      <c r="M1296" t="s">
        <v>174</v>
      </c>
      <c r="N1296" t="s">
        <v>66</v>
      </c>
      <c r="O1296" t="s">
        <v>141</v>
      </c>
      <c r="P1296" t="s">
        <v>119</v>
      </c>
      <c r="Q1296" t="s">
        <v>120</v>
      </c>
      <c r="R1296" t="s">
        <v>6616</v>
      </c>
      <c r="S1296">
        <v>171031</v>
      </c>
      <c r="T1296" t="s">
        <v>536</v>
      </c>
      <c r="U1296" t="s">
        <v>537</v>
      </c>
      <c r="V1296" t="s">
        <v>6617</v>
      </c>
      <c r="W1296" t="s">
        <v>6618</v>
      </c>
      <c r="X1296" t="s">
        <v>112</v>
      </c>
      <c r="Y1296" t="s">
        <v>112</v>
      </c>
      <c r="Z1296" t="s">
        <v>112</v>
      </c>
      <c r="AA1296" t="s">
        <v>12</v>
      </c>
      <c r="AI1296" t="s">
        <v>148</v>
      </c>
    </row>
    <row r="1297" spans="1:35">
      <c r="A1297" t="s">
        <v>6608</v>
      </c>
      <c r="B1297" t="s">
        <v>6609</v>
      </c>
      <c r="C1297" t="s">
        <v>6619</v>
      </c>
      <c r="D1297" t="s">
        <v>6620</v>
      </c>
      <c r="E1297" t="s">
        <v>6621</v>
      </c>
      <c r="F1297" t="s">
        <v>546</v>
      </c>
      <c r="G1297" t="s">
        <v>4871</v>
      </c>
      <c r="H1297" t="s">
        <v>533</v>
      </c>
      <c r="I1297" t="s">
        <v>534</v>
      </c>
      <c r="J1297" t="s">
        <v>6614</v>
      </c>
      <c r="K1297" t="s">
        <v>6615</v>
      </c>
      <c r="L1297" t="s">
        <v>115</v>
      </c>
      <c r="M1297" t="s">
        <v>174</v>
      </c>
      <c r="N1297" t="s">
        <v>66</v>
      </c>
      <c r="O1297" t="s">
        <v>141</v>
      </c>
      <c r="P1297" t="s">
        <v>119</v>
      </c>
      <c r="Q1297" t="s">
        <v>120</v>
      </c>
      <c r="R1297" t="s">
        <v>6622</v>
      </c>
      <c r="S1297">
        <v>180314</v>
      </c>
      <c r="T1297" t="s">
        <v>549</v>
      </c>
      <c r="U1297" t="s">
        <v>537</v>
      </c>
      <c r="V1297" t="s">
        <v>6617</v>
      </c>
      <c r="W1297" t="s">
        <v>6618</v>
      </c>
      <c r="X1297" t="s">
        <v>112</v>
      </c>
      <c r="Y1297" t="s">
        <v>112</v>
      </c>
      <c r="Z1297" t="s">
        <v>112</v>
      </c>
      <c r="AA1297" t="s">
        <v>12</v>
      </c>
      <c r="AI1297" t="s">
        <v>148</v>
      </c>
    </row>
    <row r="1298" spans="1:35">
      <c r="A1298" t="s">
        <v>6608</v>
      </c>
      <c r="B1298" t="s">
        <v>6609</v>
      </c>
      <c r="C1298" t="s">
        <v>6623</v>
      </c>
      <c r="D1298" t="s">
        <v>6624</v>
      </c>
      <c r="E1298" t="s">
        <v>6625</v>
      </c>
      <c r="F1298" t="s">
        <v>217</v>
      </c>
      <c r="G1298" t="s">
        <v>218</v>
      </c>
      <c r="H1298" t="s">
        <v>533</v>
      </c>
      <c r="I1298" t="s">
        <v>534</v>
      </c>
      <c r="J1298" t="s">
        <v>6614</v>
      </c>
      <c r="K1298" t="s">
        <v>6615</v>
      </c>
      <c r="L1298" t="s">
        <v>115</v>
      </c>
      <c r="M1298" t="s">
        <v>174</v>
      </c>
      <c r="N1298" t="s">
        <v>66</v>
      </c>
      <c r="O1298" t="s">
        <v>141</v>
      </c>
      <c r="P1298" t="s">
        <v>119</v>
      </c>
      <c r="Q1298" t="s">
        <v>120</v>
      </c>
      <c r="R1298" t="s">
        <v>6626</v>
      </c>
      <c r="S1298">
        <v>180509</v>
      </c>
      <c r="T1298" t="s">
        <v>223</v>
      </c>
      <c r="U1298" t="s">
        <v>537</v>
      </c>
      <c r="V1298" t="s">
        <v>6617</v>
      </c>
      <c r="W1298" t="s">
        <v>6618</v>
      </c>
      <c r="X1298" t="s">
        <v>112</v>
      </c>
      <c r="Y1298" t="s">
        <v>112</v>
      </c>
      <c r="Z1298" t="s">
        <v>112</v>
      </c>
      <c r="AA1298" t="s">
        <v>12</v>
      </c>
      <c r="AI1298" t="s">
        <v>148</v>
      </c>
    </row>
    <row r="1299" spans="1:35">
      <c r="A1299" t="s">
        <v>6608</v>
      </c>
      <c r="B1299" t="s">
        <v>6609</v>
      </c>
      <c r="C1299" t="s">
        <v>6627</v>
      </c>
      <c r="D1299" t="s">
        <v>6628</v>
      </c>
      <c r="E1299" t="s">
        <v>6629</v>
      </c>
      <c r="F1299" t="s">
        <v>589</v>
      </c>
      <c r="G1299" t="s">
        <v>590</v>
      </c>
      <c r="H1299" t="s">
        <v>533</v>
      </c>
      <c r="I1299" t="s">
        <v>839</v>
      </c>
      <c r="J1299" t="s">
        <v>6630</v>
      </c>
      <c r="K1299" t="s">
        <v>6615</v>
      </c>
      <c r="L1299" t="s">
        <v>115</v>
      </c>
      <c r="M1299" t="s">
        <v>174</v>
      </c>
      <c r="N1299" t="s">
        <v>66</v>
      </c>
      <c r="O1299" t="s">
        <v>141</v>
      </c>
      <c r="P1299" t="s">
        <v>119</v>
      </c>
      <c r="Q1299" t="s">
        <v>120</v>
      </c>
      <c r="R1299" t="s">
        <v>6631</v>
      </c>
      <c r="S1299">
        <v>200504</v>
      </c>
      <c r="T1299" t="s">
        <v>592</v>
      </c>
      <c r="U1299" t="s">
        <v>537</v>
      </c>
      <c r="V1299" t="s">
        <v>6632</v>
      </c>
      <c r="W1299" t="s">
        <v>6618</v>
      </c>
      <c r="X1299" t="s">
        <v>112</v>
      </c>
      <c r="Y1299" t="s">
        <v>112</v>
      </c>
      <c r="Z1299" t="s">
        <v>112</v>
      </c>
      <c r="AA1299" t="s">
        <v>12</v>
      </c>
      <c r="AI1299" t="s">
        <v>148</v>
      </c>
    </row>
    <row r="1300" spans="1:35">
      <c r="A1300" t="s">
        <v>6633</v>
      </c>
      <c r="B1300" t="s">
        <v>6634</v>
      </c>
      <c r="C1300" t="s">
        <v>4059</v>
      </c>
      <c r="D1300" t="s">
        <v>6635</v>
      </c>
      <c r="F1300" t="s">
        <v>130</v>
      </c>
      <c r="G1300" t="s">
        <v>130</v>
      </c>
      <c r="H1300" t="s">
        <v>130</v>
      </c>
      <c r="I1300" t="s">
        <v>130</v>
      </c>
      <c r="J1300" t="s">
        <v>130</v>
      </c>
      <c r="K1300" t="s">
        <v>130</v>
      </c>
      <c r="L1300" t="s">
        <v>130</v>
      </c>
      <c r="M1300" t="s">
        <v>130</v>
      </c>
      <c r="N1300" t="s">
        <v>130</v>
      </c>
      <c r="O1300" t="s">
        <v>130</v>
      </c>
      <c r="P1300" t="s">
        <v>130</v>
      </c>
      <c r="Q1300" t="s">
        <v>130</v>
      </c>
      <c r="T1300" t="s">
        <v>130</v>
      </c>
      <c r="U1300" t="s">
        <v>130</v>
      </c>
      <c r="V1300" t="s">
        <v>130</v>
      </c>
      <c r="W1300" t="s">
        <v>130</v>
      </c>
      <c r="X1300" t="s">
        <v>130</v>
      </c>
      <c r="Y1300" t="s">
        <v>130</v>
      </c>
      <c r="Z1300" t="s">
        <v>130</v>
      </c>
      <c r="AA1300" t="s">
        <v>130</v>
      </c>
      <c r="AB1300" t="s">
        <v>130</v>
      </c>
      <c r="AC1300" t="s">
        <v>130</v>
      </c>
      <c r="AG1300" t="s">
        <v>130</v>
      </c>
      <c r="AI1300" t="s">
        <v>90</v>
      </c>
    </row>
    <row r="1301" spans="1:35">
      <c r="A1301" t="s">
        <v>6633</v>
      </c>
      <c r="B1301" t="s">
        <v>6634</v>
      </c>
      <c r="C1301" t="s">
        <v>6636</v>
      </c>
      <c r="D1301" t="s">
        <v>6637</v>
      </c>
      <c r="E1301" t="s">
        <v>6638</v>
      </c>
      <c r="F1301" t="s">
        <v>577</v>
      </c>
      <c r="G1301" t="s">
        <v>6497</v>
      </c>
      <c r="H1301" t="s">
        <v>219</v>
      </c>
      <c r="I1301" t="s">
        <v>220</v>
      </c>
      <c r="J1301" t="s">
        <v>6639</v>
      </c>
      <c r="K1301" t="s">
        <v>6640</v>
      </c>
      <c r="L1301" t="s">
        <v>115</v>
      </c>
      <c r="M1301" t="s">
        <v>174</v>
      </c>
      <c r="N1301" t="s">
        <v>66</v>
      </c>
      <c r="O1301" t="s">
        <v>141</v>
      </c>
      <c r="P1301" t="s">
        <v>119</v>
      </c>
      <c r="Q1301" t="s">
        <v>120</v>
      </c>
      <c r="R1301" t="s">
        <v>6641</v>
      </c>
      <c r="S1301">
        <v>180927</v>
      </c>
      <c r="T1301" t="s">
        <v>580</v>
      </c>
      <c r="U1301" t="s">
        <v>542</v>
      </c>
      <c r="V1301" t="s">
        <v>6642</v>
      </c>
      <c r="W1301" t="s">
        <v>6296</v>
      </c>
      <c r="X1301" t="s">
        <v>2642</v>
      </c>
      <c r="Y1301" t="s">
        <v>112</v>
      </c>
      <c r="Z1301" t="s">
        <v>112</v>
      </c>
      <c r="AA1301" t="s">
        <v>12</v>
      </c>
      <c r="AI1301" t="s">
        <v>148</v>
      </c>
    </row>
    <row r="1302" spans="1:35">
      <c r="A1302" t="s">
        <v>6633</v>
      </c>
      <c r="B1302" t="s">
        <v>6634</v>
      </c>
      <c r="C1302" t="s">
        <v>6643</v>
      </c>
      <c r="D1302" t="s">
        <v>6644</v>
      </c>
      <c r="E1302" t="s">
        <v>6645</v>
      </c>
      <c r="F1302" t="s">
        <v>577</v>
      </c>
      <c r="G1302" t="s">
        <v>6497</v>
      </c>
      <c r="H1302" t="s">
        <v>533</v>
      </c>
      <c r="I1302" t="s">
        <v>839</v>
      </c>
      <c r="J1302" t="s">
        <v>6639</v>
      </c>
      <c r="K1302" t="s">
        <v>6640</v>
      </c>
      <c r="L1302" t="s">
        <v>115</v>
      </c>
      <c r="M1302" t="s">
        <v>174</v>
      </c>
      <c r="N1302" t="s">
        <v>66</v>
      </c>
      <c r="O1302" t="s">
        <v>141</v>
      </c>
      <c r="P1302" t="s">
        <v>119</v>
      </c>
      <c r="Q1302" t="s">
        <v>120</v>
      </c>
      <c r="R1302" t="s">
        <v>6646</v>
      </c>
      <c r="S1302">
        <v>181003</v>
      </c>
      <c r="T1302" t="s">
        <v>580</v>
      </c>
      <c r="U1302" t="s">
        <v>537</v>
      </c>
      <c r="V1302" t="s">
        <v>6642</v>
      </c>
      <c r="W1302" t="s">
        <v>6296</v>
      </c>
      <c r="X1302" t="s">
        <v>2642</v>
      </c>
      <c r="Y1302" t="s">
        <v>112</v>
      </c>
      <c r="Z1302" t="s">
        <v>112</v>
      </c>
      <c r="AA1302" t="s">
        <v>12</v>
      </c>
      <c r="AI1302" t="s">
        <v>148</v>
      </c>
    </row>
    <row r="1303" spans="1:35">
      <c r="A1303" t="s">
        <v>6633</v>
      </c>
      <c r="B1303" t="s">
        <v>6634</v>
      </c>
      <c r="C1303" t="s">
        <v>6647</v>
      </c>
      <c r="D1303" t="s">
        <v>6648</v>
      </c>
      <c r="E1303" t="s">
        <v>6649</v>
      </c>
      <c r="F1303" t="s">
        <v>577</v>
      </c>
      <c r="G1303" t="s">
        <v>578</v>
      </c>
      <c r="H1303" t="s">
        <v>219</v>
      </c>
      <c r="I1303" t="s">
        <v>220</v>
      </c>
      <c r="J1303" t="s">
        <v>6639</v>
      </c>
      <c r="K1303" t="s">
        <v>6640</v>
      </c>
      <c r="L1303" t="s">
        <v>115</v>
      </c>
      <c r="M1303" t="s">
        <v>174</v>
      </c>
      <c r="N1303" t="s">
        <v>66</v>
      </c>
      <c r="O1303" t="s">
        <v>141</v>
      </c>
      <c r="P1303" t="s">
        <v>119</v>
      </c>
      <c r="Q1303" t="s">
        <v>120</v>
      </c>
      <c r="T1303" t="s">
        <v>580</v>
      </c>
      <c r="U1303" t="s">
        <v>542</v>
      </c>
      <c r="V1303" t="s">
        <v>6642</v>
      </c>
      <c r="W1303" t="s">
        <v>6296</v>
      </c>
      <c r="X1303" t="s">
        <v>2653</v>
      </c>
      <c r="Y1303" t="s">
        <v>112</v>
      </c>
      <c r="Z1303" t="s">
        <v>112</v>
      </c>
      <c r="AA1303" t="s">
        <v>12</v>
      </c>
      <c r="AI1303" t="s">
        <v>148</v>
      </c>
    </row>
    <row r="1304" spans="1:35">
      <c r="A1304" t="s">
        <v>6650</v>
      </c>
      <c r="B1304" t="s">
        <v>6651</v>
      </c>
      <c r="C1304" t="s">
        <v>4059</v>
      </c>
      <c r="D1304" t="s">
        <v>6652</v>
      </c>
      <c r="F1304" t="s">
        <v>130</v>
      </c>
      <c r="G1304" t="s">
        <v>130</v>
      </c>
      <c r="H1304" t="s">
        <v>130</v>
      </c>
      <c r="I1304" t="s">
        <v>130</v>
      </c>
      <c r="J1304" t="s">
        <v>130</v>
      </c>
      <c r="K1304" t="s">
        <v>130</v>
      </c>
      <c r="L1304" t="s">
        <v>130</v>
      </c>
      <c r="M1304" t="s">
        <v>130</v>
      </c>
      <c r="N1304" t="s">
        <v>130</v>
      </c>
      <c r="O1304" t="s">
        <v>130</v>
      </c>
      <c r="P1304" t="s">
        <v>130</v>
      </c>
      <c r="Q1304" t="s">
        <v>130</v>
      </c>
      <c r="T1304" t="s">
        <v>130</v>
      </c>
      <c r="U1304" t="s">
        <v>130</v>
      </c>
      <c r="V1304" t="s">
        <v>130</v>
      </c>
      <c r="W1304" t="s">
        <v>130</v>
      </c>
      <c r="X1304" t="s">
        <v>130</v>
      </c>
      <c r="Y1304" t="s">
        <v>130</v>
      </c>
      <c r="Z1304" t="s">
        <v>130</v>
      </c>
      <c r="AA1304" t="s">
        <v>130</v>
      </c>
      <c r="AB1304" t="s">
        <v>130</v>
      </c>
      <c r="AC1304" t="s">
        <v>130</v>
      </c>
      <c r="AG1304" t="s">
        <v>130</v>
      </c>
      <c r="AI1304" t="s">
        <v>90</v>
      </c>
    </row>
    <row r="1305" spans="1:35">
      <c r="A1305" t="s">
        <v>6650</v>
      </c>
      <c r="B1305" t="s">
        <v>6653</v>
      </c>
      <c r="C1305" t="s">
        <v>6654</v>
      </c>
      <c r="D1305" t="s">
        <v>6655</v>
      </c>
      <c r="E1305" t="s">
        <v>6656</v>
      </c>
      <c r="F1305" t="s">
        <v>974</v>
      </c>
      <c r="G1305" t="s">
        <v>975</v>
      </c>
      <c r="H1305" t="s">
        <v>219</v>
      </c>
      <c r="I1305" t="s">
        <v>220</v>
      </c>
      <c r="J1305" t="s">
        <v>6657</v>
      </c>
      <c r="K1305" t="s">
        <v>6658</v>
      </c>
      <c r="L1305" t="s">
        <v>115</v>
      </c>
      <c r="M1305" t="s">
        <v>6659</v>
      </c>
      <c r="N1305" t="s">
        <v>66</v>
      </c>
      <c r="O1305" t="s">
        <v>623</v>
      </c>
      <c r="P1305" t="s">
        <v>204</v>
      </c>
      <c r="Q1305" t="s">
        <v>205</v>
      </c>
      <c r="R1305" t="s">
        <v>2868</v>
      </c>
      <c r="S1305">
        <v>210524</v>
      </c>
      <c r="T1305" t="s">
        <v>2666</v>
      </c>
      <c r="U1305" t="s">
        <v>224</v>
      </c>
      <c r="V1305" t="s">
        <v>6660</v>
      </c>
      <c r="W1305" t="s">
        <v>6661</v>
      </c>
      <c r="X1305" t="s">
        <v>2653</v>
      </c>
      <c r="Y1305" t="s">
        <v>112</v>
      </c>
      <c r="Z1305" t="s">
        <v>112</v>
      </c>
      <c r="AA1305" t="s">
        <v>112</v>
      </c>
      <c r="AG1305" t="s">
        <v>6662</v>
      </c>
      <c r="AH1305" t="s">
        <v>6663</v>
      </c>
      <c r="AI1305" t="s">
        <v>90</v>
      </c>
    </row>
    <row r="1306" spans="1:35">
      <c r="A1306" t="s">
        <v>6664</v>
      </c>
      <c r="B1306" t="s">
        <v>6665</v>
      </c>
      <c r="C1306" t="s">
        <v>4059</v>
      </c>
      <c r="D1306" t="s">
        <v>6666</v>
      </c>
      <c r="F1306" t="s">
        <v>130</v>
      </c>
      <c r="G1306" t="s">
        <v>130</v>
      </c>
      <c r="H1306" t="s">
        <v>130</v>
      </c>
      <c r="I1306" t="s">
        <v>130</v>
      </c>
      <c r="J1306" t="s">
        <v>130</v>
      </c>
      <c r="K1306" t="s">
        <v>130</v>
      </c>
      <c r="L1306" t="s">
        <v>130</v>
      </c>
      <c r="M1306" t="s">
        <v>130</v>
      </c>
      <c r="N1306" t="s">
        <v>130</v>
      </c>
      <c r="O1306" t="s">
        <v>130</v>
      </c>
      <c r="P1306" t="s">
        <v>130</v>
      </c>
      <c r="Q1306" t="s">
        <v>130</v>
      </c>
      <c r="T1306" t="s">
        <v>130</v>
      </c>
      <c r="U1306" t="s">
        <v>130</v>
      </c>
      <c r="V1306" t="s">
        <v>130</v>
      </c>
      <c r="W1306" t="s">
        <v>130</v>
      </c>
      <c r="X1306" t="s">
        <v>130</v>
      </c>
      <c r="Y1306" t="s">
        <v>130</v>
      </c>
      <c r="Z1306" t="s">
        <v>130</v>
      </c>
      <c r="AA1306" t="s">
        <v>130</v>
      </c>
      <c r="AB1306" t="s">
        <v>130</v>
      </c>
      <c r="AC1306" t="s">
        <v>130</v>
      </c>
      <c r="AG1306" t="s">
        <v>130</v>
      </c>
      <c r="AI1306" t="s">
        <v>90</v>
      </c>
    </row>
    <row r="1307" spans="1:35">
      <c r="A1307" t="s">
        <v>6664</v>
      </c>
      <c r="B1307" t="s">
        <v>6665</v>
      </c>
      <c r="C1307" t="s">
        <v>6667</v>
      </c>
      <c r="D1307" t="s">
        <v>6668</v>
      </c>
      <c r="E1307" t="s">
        <v>6669</v>
      </c>
      <c r="F1307" t="s">
        <v>2061</v>
      </c>
      <c r="G1307" t="s">
        <v>2062</v>
      </c>
      <c r="H1307" t="s">
        <v>219</v>
      </c>
      <c r="I1307" t="s">
        <v>220</v>
      </c>
      <c r="J1307" t="s">
        <v>6670</v>
      </c>
      <c r="K1307" t="s">
        <v>6671</v>
      </c>
      <c r="L1307" t="s">
        <v>789</v>
      </c>
      <c r="M1307" t="s">
        <v>174</v>
      </c>
      <c r="N1307" t="s">
        <v>1456</v>
      </c>
      <c r="O1307" t="s">
        <v>1386</v>
      </c>
      <c r="P1307" t="s">
        <v>204</v>
      </c>
      <c r="Q1307" t="s">
        <v>120</v>
      </c>
      <c r="R1307" t="s">
        <v>6672</v>
      </c>
      <c r="S1307">
        <v>190410</v>
      </c>
      <c r="T1307" t="s">
        <v>2064</v>
      </c>
      <c r="U1307" t="s">
        <v>542</v>
      </c>
      <c r="V1307" t="s">
        <v>6673</v>
      </c>
      <c r="W1307" t="s">
        <v>112</v>
      </c>
      <c r="X1307" t="s">
        <v>112</v>
      </c>
      <c r="Y1307" t="s">
        <v>112</v>
      </c>
      <c r="Z1307" t="s">
        <v>112</v>
      </c>
      <c r="AA1307" t="s">
        <v>112</v>
      </c>
      <c r="AB1307" t="s">
        <v>1457</v>
      </c>
      <c r="AI1307" t="s">
        <v>90</v>
      </c>
    </row>
    <row r="1308" spans="1:35">
      <c r="A1308" t="s">
        <v>6664</v>
      </c>
      <c r="B1308" t="s">
        <v>6665</v>
      </c>
      <c r="C1308" t="s">
        <v>6674</v>
      </c>
      <c r="D1308" t="s">
        <v>6675</v>
      </c>
      <c r="E1308" t="s">
        <v>6676</v>
      </c>
      <c r="F1308" t="s">
        <v>2033</v>
      </c>
      <c r="G1308" t="s">
        <v>2034</v>
      </c>
      <c r="H1308" t="s">
        <v>219</v>
      </c>
      <c r="I1308" t="s">
        <v>220</v>
      </c>
      <c r="J1308" t="s">
        <v>6677</v>
      </c>
      <c r="K1308" t="s">
        <v>6678</v>
      </c>
      <c r="L1308" t="s">
        <v>789</v>
      </c>
      <c r="M1308" t="s">
        <v>174</v>
      </c>
      <c r="N1308" t="s">
        <v>2156</v>
      </c>
      <c r="O1308" t="s">
        <v>1386</v>
      </c>
      <c r="P1308" t="s">
        <v>204</v>
      </c>
      <c r="Q1308" t="s">
        <v>120</v>
      </c>
      <c r="R1308" t="s">
        <v>6679</v>
      </c>
      <c r="S1308">
        <v>190823</v>
      </c>
      <c r="T1308" t="s">
        <v>2036</v>
      </c>
      <c r="U1308" t="s">
        <v>542</v>
      </c>
      <c r="V1308" t="s">
        <v>6680</v>
      </c>
      <c r="W1308" t="s">
        <v>112</v>
      </c>
      <c r="X1308" t="s">
        <v>112</v>
      </c>
      <c r="Y1308" t="s">
        <v>112</v>
      </c>
      <c r="Z1308" t="s">
        <v>112</v>
      </c>
      <c r="AA1308" t="s">
        <v>112</v>
      </c>
      <c r="AB1308" t="s">
        <v>2158</v>
      </c>
      <c r="AG1308" t="s">
        <v>6681</v>
      </c>
      <c r="AI1308" t="s">
        <v>90</v>
      </c>
    </row>
    <row r="1309" spans="1:35">
      <c r="A1309" t="s">
        <v>6682</v>
      </c>
      <c r="B1309" t="s">
        <v>6683</v>
      </c>
      <c r="C1309" t="s">
        <v>4059</v>
      </c>
      <c r="D1309" t="s">
        <v>6684</v>
      </c>
      <c r="F1309" t="s">
        <v>130</v>
      </c>
      <c r="G1309" t="s">
        <v>130</v>
      </c>
      <c r="H1309" t="s">
        <v>130</v>
      </c>
      <c r="I1309" t="s">
        <v>130</v>
      </c>
      <c r="J1309" t="s">
        <v>130</v>
      </c>
      <c r="K1309" t="s">
        <v>130</v>
      </c>
      <c r="L1309" t="s">
        <v>130</v>
      </c>
      <c r="M1309" t="s">
        <v>130</v>
      </c>
      <c r="N1309" t="s">
        <v>130</v>
      </c>
      <c r="O1309" t="s">
        <v>130</v>
      </c>
      <c r="P1309" t="s">
        <v>130</v>
      </c>
      <c r="Q1309" t="s">
        <v>130</v>
      </c>
      <c r="T1309" t="s">
        <v>130</v>
      </c>
      <c r="U1309" t="s">
        <v>130</v>
      </c>
      <c r="V1309" t="s">
        <v>130</v>
      </c>
      <c r="W1309" t="s">
        <v>130</v>
      </c>
      <c r="X1309" t="s">
        <v>130</v>
      </c>
      <c r="Y1309" t="s">
        <v>130</v>
      </c>
      <c r="Z1309" t="s">
        <v>130</v>
      </c>
      <c r="AA1309" t="s">
        <v>130</v>
      </c>
      <c r="AB1309" t="s">
        <v>130</v>
      </c>
      <c r="AC1309" t="s">
        <v>130</v>
      </c>
      <c r="AG1309" t="s">
        <v>130</v>
      </c>
      <c r="AI1309" t="s">
        <v>90</v>
      </c>
    </row>
    <row r="1310" spans="1:35">
      <c r="A1310" t="s">
        <v>6682</v>
      </c>
      <c r="B1310" t="s">
        <v>6685</v>
      </c>
      <c r="C1310" t="s">
        <v>6686</v>
      </c>
      <c r="D1310" t="s">
        <v>6687</v>
      </c>
      <c r="E1310" t="s">
        <v>6688</v>
      </c>
      <c r="F1310" t="s">
        <v>3062</v>
      </c>
      <c r="G1310" t="s">
        <v>3063</v>
      </c>
      <c r="H1310" t="s">
        <v>533</v>
      </c>
      <c r="I1310" t="s">
        <v>839</v>
      </c>
      <c r="J1310" t="s">
        <v>6689</v>
      </c>
      <c r="K1310" t="s">
        <v>6690</v>
      </c>
      <c r="L1310" t="s">
        <v>115</v>
      </c>
      <c r="M1310" t="s">
        <v>140</v>
      </c>
      <c r="N1310" t="s">
        <v>66</v>
      </c>
      <c r="O1310" t="s">
        <v>6691</v>
      </c>
      <c r="P1310" t="s">
        <v>119</v>
      </c>
      <c r="Q1310" t="s">
        <v>120</v>
      </c>
      <c r="R1310" t="s">
        <v>6692</v>
      </c>
      <c r="S1310">
        <v>190613</v>
      </c>
      <c r="T1310" t="s">
        <v>3066</v>
      </c>
      <c r="U1310" t="s">
        <v>537</v>
      </c>
      <c r="V1310" t="s">
        <v>6693</v>
      </c>
      <c r="W1310" t="s">
        <v>4531</v>
      </c>
      <c r="X1310" t="s">
        <v>112</v>
      </c>
      <c r="Y1310" t="s">
        <v>112</v>
      </c>
      <c r="Z1310" t="s">
        <v>112</v>
      </c>
      <c r="AA1310" t="s">
        <v>12</v>
      </c>
      <c r="AC1310" t="s">
        <v>6694</v>
      </c>
      <c r="AG1310" t="s">
        <v>6695</v>
      </c>
      <c r="AI1310" t="s">
        <v>90</v>
      </c>
    </row>
    <row r="1311" spans="1:35">
      <c r="A1311" t="s">
        <v>6682</v>
      </c>
      <c r="B1311" t="s">
        <v>6696</v>
      </c>
      <c r="C1311" t="s">
        <v>6697</v>
      </c>
      <c r="D1311" t="s">
        <v>6698</v>
      </c>
      <c r="E1311" t="s">
        <v>6699</v>
      </c>
      <c r="F1311" t="s">
        <v>3062</v>
      </c>
      <c r="G1311" t="s">
        <v>3063</v>
      </c>
      <c r="H1311" t="s">
        <v>533</v>
      </c>
      <c r="I1311" t="s">
        <v>839</v>
      </c>
      <c r="J1311" t="s">
        <v>6689</v>
      </c>
      <c r="K1311" t="s">
        <v>6690</v>
      </c>
      <c r="L1311" t="s">
        <v>115</v>
      </c>
      <c r="M1311" t="s">
        <v>140</v>
      </c>
      <c r="N1311" t="s">
        <v>66</v>
      </c>
      <c r="O1311" t="s">
        <v>6691</v>
      </c>
      <c r="P1311" t="s">
        <v>119</v>
      </c>
      <c r="Q1311" t="s">
        <v>120</v>
      </c>
      <c r="R1311" t="s">
        <v>6700</v>
      </c>
      <c r="S1311">
        <v>190613</v>
      </c>
      <c r="T1311" t="s">
        <v>3066</v>
      </c>
      <c r="U1311" t="s">
        <v>537</v>
      </c>
      <c r="V1311" t="s">
        <v>6693</v>
      </c>
      <c r="W1311" t="s">
        <v>4531</v>
      </c>
      <c r="X1311" t="s">
        <v>112</v>
      </c>
      <c r="Y1311" t="s">
        <v>112</v>
      </c>
      <c r="Z1311" t="s">
        <v>112</v>
      </c>
      <c r="AA1311" t="s">
        <v>12</v>
      </c>
      <c r="AC1311" t="s">
        <v>6701</v>
      </c>
      <c r="AG1311" t="s">
        <v>6702</v>
      </c>
      <c r="AI1311" t="s">
        <v>90</v>
      </c>
    </row>
    <row r="1312" spans="1:35">
      <c r="A1312" t="s">
        <v>6682</v>
      </c>
      <c r="B1312" t="s">
        <v>6703</v>
      </c>
      <c r="C1312" t="s">
        <v>6704</v>
      </c>
      <c r="D1312" t="s">
        <v>6705</v>
      </c>
      <c r="E1312" t="s">
        <v>6706</v>
      </c>
      <c r="F1312" t="s">
        <v>3062</v>
      </c>
      <c r="G1312" t="s">
        <v>3063</v>
      </c>
      <c r="H1312" t="s">
        <v>533</v>
      </c>
      <c r="I1312" t="s">
        <v>839</v>
      </c>
      <c r="J1312" t="s">
        <v>6689</v>
      </c>
      <c r="K1312" t="s">
        <v>6690</v>
      </c>
      <c r="L1312" t="s">
        <v>115</v>
      </c>
      <c r="M1312" t="s">
        <v>140</v>
      </c>
      <c r="N1312" t="s">
        <v>66</v>
      </c>
      <c r="O1312" t="s">
        <v>6691</v>
      </c>
      <c r="P1312" t="s">
        <v>119</v>
      </c>
      <c r="Q1312" t="s">
        <v>120</v>
      </c>
      <c r="R1312" t="s">
        <v>6707</v>
      </c>
      <c r="S1312">
        <v>190613</v>
      </c>
      <c r="T1312" t="s">
        <v>3066</v>
      </c>
      <c r="U1312" t="s">
        <v>537</v>
      </c>
      <c r="V1312" t="s">
        <v>6693</v>
      </c>
      <c r="W1312" t="s">
        <v>4531</v>
      </c>
      <c r="X1312" t="s">
        <v>112</v>
      </c>
      <c r="Y1312" t="s">
        <v>112</v>
      </c>
      <c r="Z1312" t="s">
        <v>112</v>
      </c>
      <c r="AA1312" t="s">
        <v>12</v>
      </c>
      <c r="AC1312" t="s">
        <v>6708</v>
      </c>
      <c r="AG1312" t="s">
        <v>6709</v>
      </c>
      <c r="AI1312" t="s">
        <v>90</v>
      </c>
    </row>
    <row r="1313" spans="1:35">
      <c r="A1313" t="s">
        <v>6682</v>
      </c>
      <c r="B1313" t="s">
        <v>6685</v>
      </c>
      <c r="C1313" t="s">
        <v>6710</v>
      </c>
      <c r="D1313" t="s">
        <v>6711</v>
      </c>
      <c r="E1313" t="s">
        <v>6712</v>
      </c>
      <c r="F1313" t="s">
        <v>3870</v>
      </c>
      <c r="G1313" t="s">
        <v>3072</v>
      </c>
      <c r="H1313" t="s">
        <v>533</v>
      </c>
      <c r="I1313" t="s">
        <v>839</v>
      </c>
      <c r="J1313" t="s">
        <v>6689</v>
      </c>
      <c r="K1313" t="s">
        <v>6690</v>
      </c>
      <c r="L1313" t="s">
        <v>115</v>
      </c>
      <c r="M1313" t="s">
        <v>140</v>
      </c>
      <c r="N1313" t="s">
        <v>66</v>
      </c>
      <c r="O1313" t="s">
        <v>6691</v>
      </c>
      <c r="P1313" t="s">
        <v>119</v>
      </c>
      <c r="Q1313" t="s">
        <v>120</v>
      </c>
      <c r="R1313" t="s">
        <v>6713</v>
      </c>
      <c r="S1313">
        <v>190702</v>
      </c>
      <c r="T1313" t="s">
        <v>3074</v>
      </c>
      <c r="U1313" t="s">
        <v>537</v>
      </c>
      <c r="V1313" t="s">
        <v>6693</v>
      </c>
      <c r="W1313" t="s">
        <v>4531</v>
      </c>
      <c r="X1313" t="s">
        <v>112</v>
      </c>
      <c r="Y1313" t="s">
        <v>112</v>
      </c>
      <c r="Z1313" t="s">
        <v>112</v>
      </c>
      <c r="AA1313" t="s">
        <v>12</v>
      </c>
      <c r="AC1313" t="s">
        <v>6694</v>
      </c>
      <c r="AG1313" t="s">
        <v>6695</v>
      </c>
      <c r="AI1313" t="s">
        <v>90</v>
      </c>
    </row>
    <row r="1314" spans="1:35">
      <c r="A1314" t="s">
        <v>6682</v>
      </c>
      <c r="B1314" t="s">
        <v>6696</v>
      </c>
      <c r="C1314" t="s">
        <v>6714</v>
      </c>
      <c r="D1314" t="s">
        <v>6715</v>
      </c>
      <c r="E1314" t="s">
        <v>6716</v>
      </c>
      <c r="F1314" t="s">
        <v>3870</v>
      </c>
      <c r="G1314" t="s">
        <v>3072</v>
      </c>
      <c r="H1314" t="s">
        <v>533</v>
      </c>
      <c r="I1314" t="s">
        <v>839</v>
      </c>
      <c r="J1314" t="s">
        <v>6689</v>
      </c>
      <c r="K1314" t="s">
        <v>6690</v>
      </c>
      <c r="L1314" t="s">
        <v>115</v>
      </c>
      <c r="M1314" t="s">
        <v>140</v>
      </c>
      <c r="N1314" t="s">
        <v>66</v>
      </c>
      <c r="O1314" t="s">
        <v>6691</v>
      </c>
      <c r="P1314" t="s">
        <v>119</v>
      </c>
      <c r="Q1314" t="s">
        <v>120</v>
      </c>
      <c r="R1314" t="s">
        <v>6717</v>
      </c>
      <c r="S1314">
        <v>190702</v>
      </c>
      <c r="T1314" t="s">
        <v>3074</v>
      </c>
      <c r="U1314" t="s">
        <v>537</v>
      </c>
      <c r="V1314" t="s">
        <v>6693</v>
      </c>
      <c r="W1314" t="s">
        <v>4531</v>
      </c>
      <c r="X1314" t="s">
        <v>112</v>
      </c>
      <c r="Y1314" t="s">
        <v>112</v>
      </c>
      <c r="Z1314" t="s">
        <v>112</v>
      </c>
      <c r="AA1314" t="s">
        <v>12</v>
      </c>
      <c r="AC1314" t="s">
        <v>6701</v>
      </c>
      <c r="AG1314" t="s">
        <v>6702</v>
      </c>
      <c r="AI1314" t="s">
        <v>90</v>
      </c>
    </row>
    <row r="1315" spans="1:35">
      <c r="A1315" t="s">
        <v>6682</v>
      </c>
      <c r="B1315" t="s">
        <v>6703</v>
      </c>
      <c r="C1315" t="s">
        <v>6718</v>
      </c>
      <c r="D1315" t="s">
        <v>6719</v>
      </c>
      <c r="E1315" t="s">
        <v>6720</v>
      </c>
      <c r="F1315" t="s">
        <v>3870</v>
      </c>
      <c r="G1315" t="s">
        <v>3072</v>
      </c>
      <c r="H1315" t="s">
        <v>533</v>
      </c>
      <c r="I1315" t="s">
        <v>839</v>
      </c>
      <c r="J1315" t="s">
        <v>6689</v>
      </c>
      <c r="K1315" t="s">
        <v>6690</v>
      </c>
      <c r="L1315" t="s">
        <v>115</v>
      </c>
      <c r="M1315" t="s">
        <v>140</v>
      </c>
      <c r="N1315" t="s">
        <v>66</v>
      </c>
      <c r="O1315" t="s">
        <v>6691</v>
      </c>
      <c r="P1315" t="s">
        <v>119</v>
      </c>
      <c r="Q1315" t="s">
        <v>120</v>
      </c>
      <c r="R1315" t="s">
        <v>6721</v>
      </c>
      <c r="S1315">
        <v>190702</v>
      </c>
      <c r="T1315" t="s">
        <v>3074</v>
      </c>
      <c r="U1315" t="s">
        <v>537</v>
      </c>
      <c r="V1315" t="s">
        <v>6693</v>
      </c>
      <c r="W1315" t="s">
        <v>4531</v>
      </c>
      <c r="X1315" t="s">
        <v>112</v>
      </c>
      <c r="Y1315" t="s">
        <v>112</v>
      </c>
      <c r="Z1315" t="s">
        <v>112</v>
      </c>
      <c r="AA1315" t="s">
        <v>12</v>
      </c>
      <c r="AC1315" t="s">
        <v>6708</v>
      </c>
      <c r="AG1315" t="s">
        <v>6709</v>
      </c>
      <c r="AI1315" t="s">
        <v>90</v>
      </c>
    </row>
    <row r="1316" spans="1:35">
      <c r="A1316" t="s">
        <v>6682</v>
      </c>
      <c r="B1316" t="s">
        <v>6722</v>
      </c>
      <c r="C1316" t="s">
        <v>6723</v>
      </c>
      <c r="D1316" t="s">
        <v>6724</v>
      </c>
      <c r="E1316" t="s">
        <v>6725</v>
      </c>
      <c r="F1316" t="s">
        <v>589</v>
      </c>
      <c r="G1316" t="s">
        <v>590</v>
      </c>
      <c r="H1316" t="s">
        <v>533</v>
      </c>
      <c r="I1316" t="s">
        <v>839</v>
      </c>
      <c r="J1316" t="s">
        <v>6726</v>
      </c>
      <c r="K1316" t="s">
        <v>6727</v>
      </c>
      <c r="L1316" t="s">
        <v>115</v>
      </c>
      <c r="M1316" t="s">
        <v>174</v>
      </c>
      <c r="N1316" t="s">
        <v>66</v>
      </c>
      <c r="O1316" t="s">
        <v>6691</v>
      </c>
      <c r="P1316" t="s">
        <v>119</v>
      </c>
      <c r="Q1316" t="s">
        <v>120</v>
      </c>
      <c r="R1316" t="s">
        <v>6728</v>
      </c>
      <c r="S1316">
        <v>190826</v>
      </c>
      <c r="T1316" t="s">
        <v>592</v>
      </c>
      <c r="U1316" t="s">
        <v>537</v>
      </c>
      <c r="V1316" t="s">
        <v>6729</v>
      </c>
      <c r="W1316" t="s">
        <v>4531</v>
      </c>
      <c r="X1316" t="s">
        <v>112</v>
      </c>
      <c r="Y1316" t="s">
        <v>112</v>
      </c>
      <c r="Z1316" t="s">
        <v>112</v>
      </c>
      <c r="AA1316" t="s">
        <v>12</v>
      </c>
      <c r="AC1316" t="s">
        <v>6694</v>
      </c>
      <c r="AG1316" t="s">
        <v>6695</v>
      </c>
      <c r="AI1316" t="s">
        <v>148</v>
      </c>
    </row>
    <row r="1317" spans="1:35">
      <c r="A1317" t="s">
        <v>6682</v>
      </c>
      <c r="B1317" t="s">
        <v>6730</v>
      </c>
      <c r="C1317" t="s">
        <v>6731</v>
      </c>
      <c r="D1317" t="s">
        <v>6732</v>
      </c>
      <c r="E1317" t="s">
        <v>6733</v>
      </c>
      <c r="F1317" t="s">
        <v>589</v>
      </c>
      <c r="G1317" t="s">
        <v>590</v>
      </c>
      <c r="H1317" t="s">
        <v>533</v>
      </c>
      <c r="I1317" t="s">
        <v>839</v>
      </c>
      <c r="J1317" t="s">
        <v>6726</v>
      </c>
      <c r="K1317" t="s">
        <v>6727</v>
      </c>
      <c r="L1317" t="s">
        <v>115</v>
      </c>
      <c r="M1317" t="s">
        <v>174</v>
      </c>
      <c r="N1317" t="s">
        <v>66</v>
      </c>
      <c r="O1317" t="s">
        <v>6691</v>
      </c>
      <c r="P1317" t="s">
        <v>119</v>
      </c>
      <c r="Q1317" t="s">
        <v>120</v>
      </c>
      <c r="R1317" t="s">
        <v>6734</v>
      </c>
      <c r="S1317">
        <v>190826</v>
      </c>
      <c r="T1317" t="s">
        <v>592</v>
      </c>
      <c r="U1317" t="s">
        <v>537</v>
      </c>
      <c r="V1317" t="s">
        <v>6729</v>
      </c>
      <c r="W1317" t="s">
        <v>4531</v>
      </c>
      <c r="X1317" t="s">
        <v>112</v>
      </c>
      <c r="Y1317" t="s">
        <v>112</v>
      </c>
      <c r="Z1317" t="s">
        <v>112</v>
      </c>
      <c r="AA1317" t="s">
        <v>12</v>
      </c>
      <c r="AC1317" t="s">
        <v>6701</v>
      </c>
      <c r="AG1317" t="s">
        <v>6702</v>
      </c>
      <c r="AI1317" t="s">
        <v>148</v>
      </c>
    </row>
    <row r="1318" spans="1:35">
      <c r="A1318" t="s">
        <v>6682</v>
      </c>
      <c r="B1318" t="s">
        <v>6735</v>
      </c>
      <c r="C1318" t="s">
        <v>6736</v>
      </c>
      <c r="D1318" t="s">
        <v>6737</v>
      </c>
      <c r="E1318" t="s">
        <v>6738</v>
      </c>
      <c r="F1318" t="s">
        <v>589</v>
      </c>
      <c r="G1318" t="s">
        <v>590</v>
      </c>
      <c r="H1318" t="s">
        <v>533</v>
      </c>
      <c r="I1318" t="s">
        <v>839</v>
      </c>
      <c r="J1318" t="s">
        <v>6726</v>
      </c>
      <c r="K1318" t="s">
        <v>6727</v>
      </c>
      <c r="L1318" t="s">
        <v>115</v>
      </c>
      <c r="M1318" t="s">
        <v>174</v>
      </c>
      <c r="N1318" t="s">
        <v>66</v>
      </c>
      <c r="O1318" t="s">
        <v>6691</v>
      </c>
      <c r="P1318" t="s">
        <v>119</v>
      </c>
      <c r="Q1318" t="s">
        <v>120</v>
      </c>
      <c r="R1318" t="s">
        <v>6739</v>
      </c>
      <c r="S1318">
        <v>190826</v>
      </c>
      <c r="T1318" t="s">
        <v>592</v>
      </c>
      <c r="U1318" t="s">
        <v>537</v>
      </c>
      <c r="V1318" t="s">
        <v>6729</v>
      </c>
      <c r="W1318" t="s">
        <v>4531</v>
      </c>
      <c r="X1318" t="s">
        <v>112</v>
      </c>
      <c r="Y1318" t="s">
        <v>112</v>
      </c>
      <c r="Z1318" t="s">
        <v>112</v>
      </c>
      <c r="AA1318" t="s">
        <v>12</v>
      </c>
      <c r="AC1318" t="s">
        <v>6708</v>
      </c>
      <c r="AG1318" t="s">
        <v>6709</v>
      </c>
      <c r="AI1318" t="s">
        <v>148</v>
      </c>
    </row>
    <row r="1319" spans="1:35">
      <c r="A1319" t="s">
        <v>1284</v>
      </c>
      <c r="B1319" t="s">
        <v>1285</v>
      </c>
      <c r="C1319" t="s">
        <v>4059</v>
      </c>
      <c r="D1319" t="s">
        <v>6740</v>
      </c>
      <c r="F1319" t="s">
        <v>130</v>
      </c>
      <c r="G1319" t="s">
        <v>130</v>
      </c>
      <c r="H1319" t="s">
        <v>130</v>
      </c>
      <c r="I1319" t="s">
        <v>130</v>
      </c>
      <c r="J1319" t="s">
        <v>130</v>
      </c>
      <c r="K1319" t="s">
        <v>130</v>
      </c>
      <c r="L1319" t="s">
        <v>130</v>
      </c>
      <c r="M1319" t="s">
        <v>130</v>
      </c>
      <c r="N1319" t="s">
        <v>130</v>
      </c>
      <c r="O1319" t="s">
        <v>130</v>
      </c>
      <c r="P1319" t="s">
        <v>130</v>
      </c>
      <c r="Q1319" t="s">
        <v>130</v>
      </c>
      <c r="T1319" t="s">
        <v>130</v>
      </c>
      <c r="U1319" t="s">
        <v>130</v>
      </c>
      <c r="V1319" t="s">
        <v>130</v>
      </c>
      <c r="W1319" t="s">
        <v>130</v>
      </c>
      <c r="X1319" t="s">
        <v>130</v>
      </c>
      <c r="Y1319" t="s">
        <v>130</v>
      </c>
      <c r="Z1319" t="s">
        <v>130</v>
      </c>
      <c r="AA1319" t="s">
        <v>130</v>
      </c>
      <c r="AB1319" t="s">
        <v>130</v>
      </c>
      <c r="AC1319" t="s">
        <v>130</v>
      </c>
      <c r="AG1319" t="s">
        <v>130</v>
      </c>
      <c r="AI1319" t="s">
        <v>90</v>
      </c>
    </row>
    <row r="1320" spans="1:35">
      <c r="A1320" t="s">
        <v>1284</v>
      </c>
      <c r="B1320" t="s">
        <v>1285</v>
      </c>
      <c r="C1320" t="s">
        <v>6741</v>
      </c>
      <c r="D1320" t="s">
        <v>6742</v>
      </c>
      <c r="E1320" t="s">
        <v>6743</v>
      </c>
      <c r="F1320" t="s">
        <v>2033</v>
      </c>
      <c r="G1320" t="s">
        <v>2034</v>
      </c>
      <c r="H1320" t="s">
        <v>1062</v>
      </c>
      <c r="I1320" t="s">
        <v>1291</v>
      </c>
      <c r="J1320" t="s">
        <v>6744</v>
      </c>
      <c r="K1320" t="s">
        <v>6745</v>
      </c>
      <c r="L1320" t="s">
        <v>789</v>
      </c>
      <c r="M1320" t="s">
        <v>174</v>
      </c>
      <c r="N1320" t="s">
        <v>1456</v>
      </c>
      <c r="O1320" t="s">
        <v>6746</v>
      </c>
      <c r="P1320" t="s">
        <v>204</v>
      </c>
      <c r="Q1320" t="s">
        <v>120</v>
      </c>
      <c r="R1320" t="s">
        <v>6747</v>
      </c>
      <c r="S1320">
        <v>190827</v>
      </c>
      <c r="T1320" t="s">
        <v>2036</v>
      </c>
      <c r="U1320" t="s">
        <v>1065</v>
      </c>
      <c r="V1320" t="s">
        <v>6748</v>
      </c>
      <c r="W1320" t="s">
        <v>112</v>
      </c>
      <c r="X1320" t="s">
        <v>112</v>
      </c>
      <c r="Y1320" t="s">
        <v>112</v>
      </c>
      <c r="Z1320" t="s">
        <v>112</v>
      </c>
      <c r="AA1320" t="s">
        <v>112</v>
      </c>
      <c r="AB1320" t="s">
        <v>1457</v>
      </c>
      <c r="AI1320" t="s">
        <v>90</v>
      </c>
    </row>
    <row r="1321" spans="1:35">
      <c r="A1321" t="s">
        <v>1284</v>
      </c>
      <c r="B1321" t="s">
        <v>1285</v>
      </c>
      <c r="C1321" t="s">
        <v>6749</v>
      </c>
      <c r="D1321" t="s">
        <v>6750</v>
      </c>
      <c r="E1321" t="s">
        <v>6751</v>
      </c>
      <c r="F1321" t="s">
        <v>2033</v>
      </c>
      <c r="G1321" t="s">
        <v>2034</v>
      </c>
      <c r="H1321" t="s">
        <v>1062</v>
      </c>
      <c r="I1321" t="s">
        <v>1291</v>
      </c>
      <c r="J1321" t="s">
        <v>6744</v>
      </c>
      <c r="K1321" t="s">
        <v>6745</v>
      </c>
      <c r="L1321" t="s">
        <v>789</v>
      </c>
      <c r="M1321" t="s">
        <v>174</v>
      </c>
      <c r="N1321" t="s">
        <v>1796</v>
      </c>
      <c r="O1321" t="s">
        <v>6746</v>
      </c>
      <c r="P1321" t="s">
        <v>204</v>
      </c>
      <c r="Q1321" t="s">
        <v>120</v>
      </c>
      <c r="R1321" t="s">
        <v>6752</v>
      </c>
      <c r="S1321">
        <v>191003</v>
      </c>
      <c r="T1321" t="s">
        <v>2036</v>
      </c>
      <c r="U1321" t="s">
        <v>1065</v>
      </c>
      <c r="V1321" t="s">
        <v>6748</v>
      </c>
      <c r="W1321" t="s">
        <v>112</v>
      </c>
      <c r="X1321" t="s">
        <v>112</v>
      </c>
      <c r="Y1321" t="s">
        <v>112</v>
      </c>
      <c r="Z1321" t="s">
        <v>112</v>
      </c>
      <c r="AA1321" t="s">
        <v>112</v>
      </c>
      <c r="AB1321" t="s">
        <v>1715</v>
      </c>
      <c r="AI1321" t="s">
        <v>90</v>
      </c>
    </row>
    <row r="1322" spans="1:35">
      <c r="A1322" t="s">
        <v>1284</v>
      </c>
      <c r="B1322" t="s">
        <v>1285</v>
      </c>
      <c r="C1322" t="s">
        <v>6753</v>
      </c>
      <c r="D1322" t="s">
        <v>6754</v>
      </c>
      <c r="E1322" t="s">
        <v>6755</v>
      </c>
      <c r="F1322" t="s">
        <v>2033</v>
      </c>
      <c r="G1322" t="s">
        <v>2034</v>
      </c>
      <c r="H1322" t="s">
        <v>1062</v>
      </c>
      <c r="I1322" t="s">
        <v>1291</v>
      </c>
      <c r="J1322" t="s">
        <v>6756</v>
      </c>
      <c r="K1322" t="s">
        <v>1293</v>
      </c>
      <c r="L1322" t="s">
        <v>789</v>
      </c>
      <c r="M1322" t="s">
        <v>174</v>
      </c>
      <c r="N1322" t="s">
        <v>1796</v>
      </c>
      <c r="O1322" t="s">
        <v>6746</v>
      </c>
      <c r="P1322" t="s">
        <v>204</v>
      </c>
      <c r="Q1322" t="s">
        <v>120</v>
      </c>
      <c r="R1322" t="s">
        <v>6757</v>
      </c>
      <c r="S1322">
        <v>191122</v>
      </c>
      <c r="T1322" t="s">
        <v>2036</v>
      </c>
      <c r="U1322" t="s">
        <v>1065</v>
      </c>
      <c r="V1322" t="s">
        <v>6758</v>
      </c>
      <c r="W1322" t="s">
        <v>112</v>
      </c>
      <c r="X1322" t="s">
        <v>112</v>
      </c>
      <c r="Y1322" t="s">
        <v>112</v>
      </c>
      <c r="Z1322" t="s">
        <v>112</v>
      </c>
      <c r="AA1322" t="s">
        <v>112</v>
      </c>
      <c r="AB1322" t="s">
        <v>1715</v>
      </c>
      <c r="AI1322" t="s">
        <v>90</v>
      </c>
    </row>
    <row r="1323" spans="1:35">
      <c r="A1323" t="s">
        <v>1284</v>
      </c>
      <c r="B1323" t="s">
        <v>1285</v>
      </c>
      <c r="C1323" t="s">
        <v>6759</v>
      </c>
      <c r="D1323" t="s">
        <v>6760</v>
      </c>
      <c r="E1323" t="s">
        <v>6761</v>
      </c>
      <c r="F1323" t="s">
        <v>2033</v>
      </c>
      <c r="G1323" t="s">
        <v>2034</v>
      </c>
      <c r="H1323" t="s">
        <v>621</v>
      </c>
      <c r="I1323" t="s">
        <v>622</v>
      </c>
      <c r="J1323" t="s">
        <v>6756</v>
      </c>
      <c r="K1323" t="s">
        <v>1293</v>
      </c>
      <c r="L1323" t="s">
        <v>789</v>
      </c>
      <c r="M1323" t="s">
        <v>174</v>
      </c>
      <c r="N1323" t="s">
        <v>1796</v>
      </c>
      <c r="O1323" t="s">
        <v>6746</v>
      </c>
      <c r="P1323" t="s">
        <v>204</v>
      </c>
      <c r="Q1323" t="s">
        <v>120</v>
      </c>
      <c r="R1323" t="s">
        <v>6762</v>
      </c>
      <c r="S1323">
        <v>191122</v>
      </c>
      <c r="T1323" t="s">
        <v>2036</v>
      </c>
      <c r="U1323" t="s">
        <v>626</v>
      </c>
      <c r="V1323" t="s">
        <v>6758</v>
      </c>
      <c r="W1323" t="s">
        <v>112</v>
      </c>
      <c r="X1323" t="s">
        <v>112</v>
      </c>
      <c r="Y1323" t="s">
        <v>112</v>
      </c>
      <c r="Z1323" t="s">
        <v>112</v>
      </c>
      <c r="AA1323" t="s">
        <v>112</v>
      </c>
      <c r="AB1323" t="s">
        <v>1715</v>
      </c>
      <c r="AI1323" t="s">
        <v>90</v>
      </c>
    </row>
    <row r="1324" spans="1:35">
      <c r="A1324" t="s">
        <v>1284</v>
      </c>
      <c r="B1324" t="s">
        <v>1285</v>
      </c>
      <c r="C1324" t="s">
        <v>6763</v>
      </c>
      <c r="D1324" t="s">
        <v>6764</v>
      </c>
      <c r="E1324" t="s">
        <v>6765</v>
      </c>
      <c r="F1324" t="s">
        <v>2033</v>
      </c>
      <c r="G1324" t="s">
        <v>2034</v>
      </c>
      <c r="H1324" t="s">
        <v>621</v>
      </c>
      <c r="I1324" t="s">
        <v>622</v>
      </c>
      <c r="J1324" t="s">
        <v>6756</v>
      </c>
      <c r="K1324" t="s">
        <v>1293</v>
      </c>
      <c r="L1324" t="s">
        <v>789</v>
      </c>
      <c r="M1324" t="s">
        <v>174</v>
      </c>
      <c r="N1324" t="s">
        <v>1796</v>
      </c>
      <c r="O1324" t="s">
        <v>791</v>
      </c>
      <c r="P1324" t="s">
        <v>204</v>
      </c>
      <c r="Q1324" t="s">
        <v>120</v>
      </c>
      <c r="R1324" t="s">
        <v>6766</v>
      </c>
      <c r="S1324">
        <v>200302</v>
      </c>
      <c r="T1324" t="s">
        <v>2036</v>
      </c>
      <c r="U1324" t="s">
        <v>626</v>
      </c>
      <c r="V1324" t="s">
        <v>6758</v>
      </c>
      <c r="W1324" t="s">
        <v>112</v>
      </c>
      <c r="X1324" t="s">
        <v>112</v>
      </c>
      <c r="Y1324" t="s">
        <v>112</v>
      </c>
      <c r="Z1324" t="s">
        <v>112</v>
      </c>
      <c r="AA1324" t="s">
        <v>112</v>
      </c>
      <c r="AB1324" t="s">
        <v>1715</v>
      </c>
      <c r="AI1324" t="s">
        <v>90</v>
      </c>
    </row>
    <row r="1325" spans="1:35">
      <c r="A1325" t="s">
        <v>1284</v>
      </c>
      <c r="B1325" t="s">
        <v>1285</v>
      </c>
      <c r="C1325" t="s">
        <v>6767</v>
      </c>
      <c r="D1325" t="s">
        <v>6768</v>
      </c>
      <c r="E1325" t="s">
        <v>6769</v>
      </c>
      <c r="F1325" t="s">
        <v>2097</v>
      </c>
      <c r="G1325" t="s">
        <v>6770</v>
      </c>
      <c r="H1325" t="s">
        <v>621</v>
      </c>
      <c r="I1325" t="s">
        <v>622</v>
      </c>
      <c r="J1325" t="s">
        <v>6756</v>
      </c>
      <c r="K1325" t="s">
        <v>1293</v>
      </c>
      <c r="L1325" t="s">
        <v>789</v>
      </c>
      <c r="M1325" t="s">
        <v>174</v>
      </c>
      <c r="N1325" t="s">
        <v>6771</v>
      </c>
      <c r="O1325" t="s">
        <v>791</v>
      </c>
      <c r="P1325" t="s">
        <v>204</v>
      </c>
      <c r="Q1325" t="s">
        <v>120</v>
      </c>
      <c r="R1325" t="s">
        <v>6772</v>
      </c>
      <c r="S1325">
        <v>210715</v>
      </c>
      <c r="T1325" t="s">
        <v>2100</v>
      </c>
      <c r="U1325" t="s">
        <v>626</v>
      </c>
      <c r="V1325" t="s">
        <v>6758</v>
      </c>
      <c r="W1325" t="s">
        <v>112</v>
      </c>
      <c r="X1325" t="s">
        <v>112</v>
      </c>
      <c r="Y1325" t="s">
        <v>112</v>
      </c>
      <c r="Z1325" t="s">
        <v>112</v>
      </c>
      <c r="AA1325" t="s">
        <v>112</v>
      </c>
      <c r="AB1325" t="s">
        <v>2158</v>
      </c>
      <c r="AI1325" t="s">
        <v>90</v>
      </c>
    </row>
    <row r="1326" spans="1:35">
      <c r="A1326" t="s">
        <v>1284</v>
      </c>
      <c r="B1326" t="s">
        <v>1285</v>
      </c>
      <c r="C1326" t="s">
        <v>6767</v>
      </c>
      <c r="D1326" t="s">
        <v>6768</v>
      </c>
      <c r="E1326" t="s">
        <v>6773</v>
      </c>
      <c r="F1326" t="s">
        <v>2097</v>
      </c>
      <c r="G1326" t="s">
        <v>6770</v>
      </c>
      <c r="H1326" t="s">
        <v>621</v>
      </c>
      <c r="I1326" t="s">
        <v>622</v>
      </c>
      <c r="J1326" t="s">
        <v>6756</v>
      </c>
      <c r="K1326" t="s">
        <v>1293</v>
      </c>
      <c r="L1326" t="s">
        <v>789</v>
      </c>
      <c r="M1326" t="s">
        <v>174</v>
      </c>
      <c r="N1326" t="s">
        <v>1456</v>
      </c>
      <c r="O1326" t="s">
        <v>791</v>
      </c>
      <c r="P1326" t="s">
        <v>204</v>
      </c>
      <c r="Q1326" t="s">
        <v>120</v>
      </c>
      <c r="R1326" t="s">
        <v>6774</v>
      </c>
      <c r="S1326">
        <v>210125</v>
      </c>
      <c r="T1326" t="s">
        <v>2100</v>
      </c>
      <c r="U1326" t="s">
        <v>626</v>
      </c>
      <c r="V1326" t="s">
        <v>6758</v>
      </c>
      <c r="W1326" t="s">
        <v>112</v>
      </c>
      <c r="X1326" t="s">
        <v>112</v>
      </c>
      <c r="Y1326" t="s">
        <v>112</v>
      </c>
      <c r="Z1326" t="s">
        <v>112</v>
      </c>
      <c r="AA1326" t="s">
        <v>112</v>
      </c>
      <c r="AB1326" t="s">
        <v>1457</v>
      </c>
      <c r="AG1326" t="s">
        <v>6775</v>
      </c>
      <c r="AI1326" t="s">
        <v>148</v>
      </c>
    </row>
    <row r="1327" spans="1:35">
      <c r="A1327" t="s">
        <v>1284</v>
      </c>
      <c r="B1327" t="s">
        <v>1285</v>
      </c>
      <c r="C1327" t="s">
        <v>6767</v>
      </c>
      <c r="D1327" t="s">
        <v>6768</v>
      </c>
      <c r="E1327" t="s">
        <v>6776</v>
      </c>
      <c r="F1327" t="s">
        <v>2097</v>
      </c>
      <c r="G1327" t="s">
        <v>6770</v>
      </c>
      <c r="H1327" t="s">
        <v>621</v>
      </c>
      <c r="I1327" t="s">
        <v>622</v>
      </c>
      <c r="J1327" t="s">
        <v>6756</v>
      </c>
      <c r="K1327" t="s">
        <v>1293</v>
      </c>
      <c r="L1327" t="s">
        <v>789</v>
      </c>
      <c r="M1327" t="s">
        <v>174</v>
      </c>
      <c r="N1327" t="s">
        <v>1796</v>
      </c>
      <c r="O1327" t="s">
        <v>791</v>
      </c>
      <c r="P1327" t="s">
        <v>204</v>
      </c>
      <c r="Q1327" t="s">
        <v>120</v>
      </c>
      <c r="R1327" t="s">
        <v>6777</v>
      </c>
      <c r="S1327">
        <v>200309</v>
      </c>
      <c r="T1327" t="s">
        <v>2100</v>
      </c>
      <c r="U1327" t="s">
        <v>626</v>
      </c>
      <c r="V1327" t="s">
        <v>6758</v>
      </c>
      <c r="W1327" t="s">
        <v>112</v>
      </c>
      <c r="X1327" t="s">
        <v>112</v>
      </c>
      <c r="Y1327" t="s">
        <v>112</v>
      </c>
      <c r="Z1327" t="s">
        <v>112</v>
      </c>
      <c r="AA1327" t="s">
        <v>112</v>
      </c>
      <c r="AB1327" t="s">
        <v>1715</v>
      </c>
      <c r="AI1327" t="s">
        <v>148</v>
      </c>
    </row>
    <row r="1328" spans="1:35">
      <c r="A1328" t="s">
        <v>1284</v>
      </c>
      <c r="B1328" t="s">
        <v>1285</v>
      </c>
      <c r="C1328" t="s">
        <v>6778</v>
      </c>
      <c r="D1328" t="s">
        <v>6779</v>
      </c>
      <c r="E1328" t="s">
        <v>6780</v>
      </c>
      <c r="F1328" t="s">
        <v>2150</v>
      </c>
      <c r="G1328" t="s">
        <v>2151</v>
      </c>
      <c r="H1328" t="s">
        <v>3646</v>
      </c>
      <c r="I1328" t="s">
        <v>3738</v>
      </c>
      <c r="J1328" t="s">
        <v>6756</v>
      </c>
      <c r="K1328" t="s">
        <v>1293</v>
      </c>
      <c r="L1328" t="s">
        <v>789</v>
      </c>
      <c r="M1328" t="s">
        <v>174</v>
      </c>
      <c r="N1328" t="s">
        <v>6771</v>
      </c>
      <c r="O1328" t="s">
        <v>791</v>
      </c>
      <c r="P1328" t="s">
        <v>204</v>
      </c>
      <c r="Q1328" t="s">
        <v>120</v>
      </c>
      <c r="R1328" t="s">
        <v>6781</v>
      </c>
      <c r="S1328">
        <v>210910</v>
      </c>
      <c r="T1328" t="s">
        <v>2153</v>
      </c>
      <c r="U1328" t="s">
        <v>3651</v>
      </c>
      <c r="V1328" t="s">
        <v>6758</v>
      </c>
      <c r="W1328" t="s">
        <v>112</v>
      </c>
      <c r="X1328" t="s">
        <v>112</v>
      </c>
      <c r="Y1328" t="s">
        <v>112</v>
      </c>
      <c r="Z1328" t="s">
        <v>112</v>
      </c>
      <c r="AA1328" t="s">
        <v>112</v>
      </c>
      <c r="AB1328" t="s">
        <v>2158</v>
      </c>
      <c r="AI1328" t="s">
        <v>90</v>
      </c>
    </row>
    <row r="1329" spans="1:35">
      <c r="A1329" t="s">
        <v>1284</v>
      </c>
      <c r="B1329" t="s">
        <v>1285</v>
      </c>
      <c r="C1329" t="s">
        <v>6782</v>
      </c>
      <c r="D1329" t="s">
        <v>6783</v>
      </c>
      <c r="E1329" t="s">
        <v>6784</v>
      </c>
      <c r="F1329" t="s">
        <v>2097</v>
      </c>
      <c r="G1329" t="s">
        <v>6770</v>
      </c>
      <c r="H1329" t="s">
        <v>621</v>
      </c>
      <c r="I1329" t="s">
        <v>622</v>
      </c>
      <c r="J1329" t="s">
        <v>6756</v>
      </c>
      <c r="K1329" t="s">
        <v>1293</v>
      </c>
      <c r="L1329" t="s">
        <v>789</v>
      </c>
      <c r="M1329" t="s">
        <v>174</v>
      </c>
      <c r="N1329" t="s">
        <v>1456</v>
      </c>
      <c r="O1329" t="s">
        <v>791</v>
      </c>
      <c r="P1329" t="s">
        <v>204</v>
      </c>
      <c r="Q1329" t="s">
        <v>120</v>
      </c>
      <c r="R1329" t="s">
        <v>6785</v>
      </c>
      <c r="S1329">
        <v>230106</v>
      </c>
      <c r="T1329" t="s">
        <v>2100</v>
      </c>
      <c r="U1329" t="s">
        <v>626</v>
      </c>
      <c r="V1329" t="s">
        <v>6758</v>
      </c>
      <c r="W1329" t="s">
        <v>112</v>
      </c>
      <c r="X1329" t="s">
        <v>112</v>
      </c>
      <c r="Y1329" t="s">
        <v>112</v>
      </c>
      <c r="Z1329" t="s">
        <v>112</v>
      </c>
      <c r="AA1329" t="s">
        <v>112</v>
      </c>
      <c r="AB1329" t="s">
        <v>1457</v>
      </c>
      <c r="AD1329" t="s">
        <v>37</v>
      </c>
      <c r="AE1329" t="s">
        <v>19</v>
      </c>
      <c r="AF1329" t="s">
        <v>91</v>
      </c>
      <c r="AI1329" t="s">
        <v>90</v>
      </c>
    </row>
    <row r="1330" spans="1:35">
      <c r="A1330" t="s">
        <v>1284</v>
      </c>
      <c r="B1330" t="s">
        <v>1285</v>
      </c>
      <c r="C1330" t="s">
        <v>6782</v>
      </c>
      <c r="D1330" t="s">
        <v>6783</v>
      </c>
      <c r="E1330" t="s">
        <v>6786</v>
      </c>
      <c r="F1330" t="s">
        <v>2097</v>
      </c>
      <c r="G1330" t="s">
        <v>6770</v>
      </c>
      <c r="H1330" t="s">
        <v>621</v>
      </c>
      <c r="I1330" t="s">
        <v>622</v>
      </c>
      <c r="J1330" t="s">
        <v>6756</v>
      </c>
      <c r="K1330" t="s">
        <v>1293</v>
      </c>
      <c r="L1330" t="s">
        <v>789</v>
      </c>
      <c r="M1330" t="s">
        <v>174</v>
      </c>
      <c r="N1330" t="s">
        <v>1456</v>
      </c>
      <c r="O1330" t="s">
        <v>791</v>
      </c>
      <c r="P1330" t="s">
        <v>204</v>
      </c>
      <c r="Q1330" t="s">
        <v>120</v>
      </c>
      <c r="R1330" t="s">
        <v>6787</v>
      </c>
      <c r="S1330">
        <v>220623</v>
      </c>
      <c r="T1330" t="s">
        <v>2100</v>
      </c>
      <c r="U1330" t="s">
        <v>626</v>
      </c>
      <c r="V1330" t="s">
        <v>6758</v>
      </c>
      <c r="W1330" t="s">
        <v>112</v>
      </c>
      <c r="X1330" t="s">
        <v>112</v>
      </c>
      <c r="Y1330" t="s">
        <v>112</v>
      </c>
      <c r="Z1330" t="s">
        <v>112</v>
      </c>
      <c r="AA1330" t="s">
        <v>112</v>
      </c>
      <c r="AB1330" t="s">
        <v>1457</v>
      </c>
      <c r="AD1330" t="s">
        <v>37</v>
      </c>
      <c r="AE1330" t="s">
        <v>32</v>
      </c>
      <c r="AI1330" t="s">
        <v>148</v>
      </c>
    </row>
    <row r="1331" spans="1:35">
      <c r="A1331" t="s">
        <v>1284</v>
      </c>
      <c r="B1331" t="s">
        <v>1285</v>
      </c>
      <c r="C1331" t="s">
        <v>6788</v>
      </c>
      <c r="D1331" t="s">
        <v>6789</v>
      </c>
      <c r="E1331" t="s">
        <v>6790</v>
      </c>
      <c r="F1331" t="s">
        <v>2097</v>
      </c>
      <c r="G1331" t="s">
        <v>6770</v>
      </c>
      <c r="H1331" t="s">
        <v>621</v>
      </c>
      <c r="I1331" t="s">
        <v>622</v>
      </c>
      <c r="J1331" t="s">
        <v>6791</v>
      </c>
      <c r="K1331" t="s">
        <v>6792</v>
      </c>
      <c r="L1331" t="s">
        <v>789</v>
      </c>
      <c r="M1331" t="s">
        <v>174</v>
      </c>
      <c r="N1331" t="s">
        <v>1456</v>
      </c>
      <c r="O1331" t="s">
        <v>791</v>
      </c>
      <c r="P1331" t="s">
        <v>204</v>
      </c>
      <c r="Q1331" t="s">
        <v>120</v>
      </c>
      <c r="T1331" t="s">
        <v>2100</v>
      </c>
      <c r="U1331" t="s">
        <v>626</v>
      </c>
      <c r="V1331" t="s">
        <v>6793</v>
      </c>
      <c r="W1331" t="s">
        <v>112</v>
      </c>
      <c r="X1331" t="s">
        <v>112</v>
      </c>
      <c r="Y1331" t="s">
        <v>112</v>
      </c>
      <c r="Z1331" t="s">
        <v>112</v>
      </c>
      <c r="AA1331" t="s">
        <v>112</v>
      </c>
      <c r="AB1331" t="s">
        <v>1457</v>
      </c>
      <c r="AD1331" t="s">
        <v>37</v>
      </c>
      <c r="AE1331" t="s">
        <v>19</v>
      </c>
      <c r="AI1331" t="s">
        <v>90</v>
      </c>
    </row>
    <row r="1332" spans="1:35">
      <c r="A1332" t="s">
        <v>1284</v>
      </c>
      <c r="B1332" t="s">
        <v>1285</v>
      </c>
      <c r="C1332" t="s">
        <v>6794</v>
      </c>
      <c r="D1332" t="s">
        <v>6795</v>
      </c>
      <c r="E1332" t="s">
        <v>6796</v>
      </c>
      <c r="F1332" t="s">
        <v>2255</v>
      </c>
      <c r="G1332" t="s">
        <v>2256</v>
      </c>
      <c r="H1332" t="s">
        <v>1062</v>
      </c>
      <c r="I1332" t="s">
        <v>1291</v>
      </c>
      <c r="J1332" t="s">
        <v>6791</v>
      </c>
      <c r="K1332" t="s">
        <v>6792</v>
      </c>
      <c r="L1332" t="s">
        <v>789</v>
      </c>
      <c r="M1332" t="s">
        <v>174</v>
      </c>
      <c r="N1332" t="s">
        <v>1456</v>
      </c>
      <c r="O1332" t="s">
        <v>791</v>
      </c>
      <c r="P1332" t="s">
        <v>204</v>
      </c>
      <c r="Q1332" t="s">
        <v>120</v>
      </c>
      <c r="R1332" t="s">
        <v>6797</v>
      </c>
      <c r="S1332">
        <v>220928</v>
      </c>
      <c r="T1332" t="s">
        <v>2260</v>
      </c>
      <c r="U1332" t="s">
        <v>1065</v>
      </c>
      <c r="V1332" t="s">
        <v>6793</v>
      </c>
      <c r="W1332" t="s">
        <v>112</v>
      </c>
      <c r="X1332" t="s">
        <v>112</v>
      </c>
      <c r="Y1332" t="s">
        <v>112</v>
      </c>
      <c r="Z1332" t="s">
        <v>112</v>
      </c>
      <c r="AA1332" t="s">
        <v>112</v>
      </c>
      <c r="AB1332" t="s">
        <v>1457</v>
      </c>
      <c r="AD1332" t="s">
        <v>37</v>
      </c>
      <c r="AE1332" t="s">
        <v>19</v>
      </c>
      <c r="AI1332" t="s">
        <v>90</v>
      </c>
    </row>
    <row r="1333" spans="1:35">
      <c r="A1333" t="s">
        <v>1284</v>
      </c>
      <c r="B1333" t="s">
        <v>1285</v>
      </c>
      <c r="C1333" t="s">
        <v>6798</v>
      </c>
      <c r="D1333" t="s">
        <v>6799</v>
      </c>
      <c r="E1333" t="s">
        <v>6800</v>
      </c>
      <c r="F1333" t="s">
        <v>2243</v>
      </c>
      <c r="G1333" t="s">
        <v>2244</v>
      </c>
      <c r="H1333" t="s">
        <v>621</v>
      </c>
      <c r="I1333" t="s">
        <v>622</v>
      </c>
      <c r="J1333" t="s">
        <v>6801</v>
      </c>
      <c r="K1333" t="s">
        <v>6802</v>
      </c>
      <c r="L1333" t="s">
        <v>789</v>
      </c>
      <c r="M1333" t="s">
        <v>174</v>
      </c>
      <c r="N1333" t="s">
        <v>1456</v>
      </c>
      <c r="O1333" t="s">
        <v>791</v>
      </c>
      <c r="P1333" t="s">
        <v>204</v>
      </c>
      <c r="Q1333" t="s">
        <v>120</v>
      </c>
      <c r="R1333" t="s">
        <v>6803</v>
      </c>
      <c r="S1333">
        <v>221130</v>
      </c>
      <c r="T1333" t="s">
        <v>2246</v>
      </c>
      <c r="U1333" t="s">
        <v>626</v>
      </c>
      <c r="V1333" t="s">
        <v>6804</v>
      </c>
      <c r="W1333" t="s">
        <v>112</v>
      </c>
      <c r="X1333" t="s">
        <v>112</v>
      </c>
      <c r="Y1333" t="s">
        <v>112</v>
      </c>
      <c r="Z1333" t="s">
        <v>112</v>
      </c>
      <c r="AA1333" t="s">
        <v>12</v>
      </c>
      <c r="AB1333" t="s">
        <v>1457</v>
      </c>
      <c r="AD1333" t="s">
        <v>37</v>
      </c>
      <c r="AE1333" t="s">
        <v>19</v>
      </c>
      <c r="AG1333" t="s">
        <v>6805</v>
      </c>
      <c r="AI1333" t="s">
        <v>90</v>
      </c>
    </row>
    <row r="1334" spans="1:35">
      <c r="A1334" t="s">
        <v>1284</v>
      </c>
      <c r="B1334" t="s">
        <v>6806</v>
      </c>
      <c r="C1334" t="s">
        <v>6807</v>
      </c>
      <c r="D1334" t="s">
        <v>6808</v>
      </c>
      <c r="E1334" t="s">
        <v>6809</v>
      </c>
      <c r="F1334" t="s">
        <v>2150</v>
      </c>
      <c r="G1334" t="s">
        <v>2151</v>
      </c>
      <c r="H1334" t="s">
        <v>1401</v>
      </c>
      <c r="I1334" t="s">
        <v>1402</v>
      </c>
      <c r="J1334" t="s">
        <v>6756</v>
      </c>
      <c r="K1334" t="s">
        <v>1293</v>
      </c>
      <c r="L1334" t="s">
        <v>789</v>
      </c>
      <c r="M1334" t="s">
        <v>174</v>
      </c>
      <c r="N1334" t="s">
        <v>1456</v>
      </c>
      <c r="O1334" t="s">
        <v>791</v>
      </c>
      <c r="P1334" t="s">
        <v>204</v>
      </c>
      <c r="Q1334" t="s">
        <v>120</v>
      </c>
      <c r="R1334" t="s">
        <v>6810</v>
      </c>
      <c r="S1334">
        <v>230117</v>
      </c>
      <c r="T1334" t="s">
        <v>2153</v>
      </c>
      <c r="U1334" t="s">
        <v>3330</v>
      </c>
      <c r="V1334" t="s">
        <v>6758</v>
      </c>
      <c r="W1334" t="s">
        <v>112</v>
      </c>
      <c r="X1334" t="s">
        <v>112</v>
      </c>
      <c r="Y1334" t="s">
        <v>112</v>
      </c>
      <c r="Z1334" t="s">
        <v>6811</v>
      </c>
      <c r="AA1334" t="s">
        <v>12</v>
      </c>
      <c r="AB1334" t="s">
        <v>1457</v>
      </c>
      <c r="AD1334" t="s">
        <v>37</v>
      </c>
      <c r="AE1334" t="s">
        <v>19</v>
      </c>
      <c r="AG1334" t="s">
        <v>6805</v>
      </c>
      <c r="AI1334" t="s">
        <v>90</v>
      </c>
    </row>
    <row r="1335" spans="1:35">
      <c r="A1335" t="s">
        <v>1284</v>
      </c>
      <c r="B1335" t="s">
        <v>1285</v>
      </c>
      <c r="C1335" t="s">
        <v>6812</v>
      </c>
      <c r="D1335" t="s">
        <v>6813</v>
      </c>
      <c r="E1335" t="s">
        <v>6814</v>
      </c>
      <c r="F1335" t="s">
        <v>2243</v>
      </c>
      <c r="G1335" t="s">
        <v>2244</v>
      </c>
      <c r="H1335" t="s">
        <v>1062</v>
      </c>
      <c r="I1335" t="s">
        <v>1291</v>
      </c>
      <c r="J1335" t="s">
        <v>6801</v>
      </c>
      <c r="K1335" t="s">
        <v>6802</v>
      </c>
      <c r="L1335" t="s">
        <v>789</v>
      </c>
      <c r="M1335" t="s">
        <v>174</v>
      </c>
      <c r="N1335" t="s">
        <v>1456</v>
      </c>
      <c r="O1335" t="s">
        <v>791</v>
      </c>
      <c r="P1335" t="s">
        <v>204</v>
      </c>
      <c r="Q1335" t="s">
        <v>120</v>
      </c>
      <c r="R1335" t="s">
        <v>6815</v>
      </c>
      <c r="S1335">
        <v>230210</v>
      </c>
      <c r="T1335" t="s">
        <v>2246</v>
      </c>
      <c r="U1335" t="s">
        <v>1065</v>
      </c>
      <c r="V1335" t="s">
        <v>6804</v>
      </c>
      <c r="W1335" t="s">
        <v>112</v>
      </c>
      <c r="X1335" t="s">
        <v>112</v>
      </c>
      <c r="Y1335" t="s">
        <v>112</v>
      </c>
      <c r="Z1335" t="s">
        <v>112</v>
      </c>
      <c r="AA1335" t="s">
        <v>12</v>
      </c>
      <c r="AB1335" t="s">
        <v>1457</v>
      </c>
      <c r="AD1335" t="s">
        <v>37</v>
      </c>
      <c r="AE1335" t="s">
        <v>19</v>
      </c>
      <c r="AI1335" t="s">
        <v>90</v>
      </c>
    </row>
    <row r="1336" spans="1:35">
      <c r="A1336" t="s">
        <v>1284</v>
      </c>
      <c r="B1336" t="s">
        <v>6806</v>
      </c>
      <c r="C1336" t="s">
        <v>6816</v>
      </c>
      <c r="D1336" t="s">
        <v>6817</v>
      </c>
      <c r="E1336" t="s">
        <v>6818</v>
      </c>
      <c r="F1336" t="s">
        <v>2243</v>
      </c>
      <c r="G1336" t="s">
        <v>2244</v>
      </c>
      <c r="H1336" t="s">
        <v>1401</v>
      </c>
      <c r="I1336" t="s">
        <v>1402</v>
      </c>
      <c r="J1336" t="s">
        <v>6756</v>
      </c>
      <c r="K1336" t="s">
        <v>1293</v>
      </c>
      <c r="L1336" t="s">
        <v>789</v>
      </c>
      <c r="M1336" t="s">
        <v>174</v>
      </c>
      <c r="N1336" t="s">
        <v>1456</v>
      </c>
      <c r="O1336" t="s">
        <v>791</v>
      </c>
      <c r="P1336" t="s">
        <v>204</v>
      </c>
      <c r="Q1336" t="s">
        <v>120</v>
      </c>
      <c r="R1336" t="s">
        <v>6819</v>
      </c>
      <c r="S1336">
        <v>230724</v>
      </c>
      <c r="T1336" t="s">
        <v>2246</v>
      </c>
      <c r="U1336" t="s">
        <v>3330</v>
      </c>
      <c r="V1336" t="s">
        <v>6820</v>
      </c>
      <c r="W1336" t="s">
        <v>112</v>
      </c>
      <c r="X1336" t="s">
        <v>112</v>
      </c>
      <c r="Y1336" t="s">
        <v>112</v>
      </c>
      <c r="Z1336" t="s">
        <v>6821</v>
      </c>
      <c r="AA1336" t="s">
        <v>112</v>
      </c>
      <c r="AB1336" t="s">
        <v>1457</v>
      </c>
      <c r="AD1336" t="s">
        <v>37</v>
      </c>
      <c r="AE1336" t="s">
        <v>19</v>
      </c>
      <c r="AI1336" t="s">
        <v>90</v>
      </c>
    </row>
    <row r="1337" spans="1:35">
      <c r="A1337" t="s">
        <v>1284</v>
      </c>
      <c r="B1337" t="s">
        <v>6806</v>
      </c>
      <c r="C1337" t="s">
        <v>6816</v>
      </c>
      <c r="D1337" t="s">
        <v>6817</v>
      </c>
      <c r="E1337" t="s">
        <v>6822</v>
      </c>
      <c r="F1337" t="s">
        <v>2243</v>
      </c>
      <c r="G1337" t="s">
        <v>2244</v>
      </c>
      <c r="H1337" t="s">
        <v>1401</v>
      </c>
      <c r="I1337" t="s">
        <v>1402</v>
      </c>
      <c r="J1337" t="s">
        <v>6756</v>
      </c>
      <c r="K1337" t="s">
        <v>1293</v>
      </c>
      <c r="L1337" t="s">
        <v>789</v>
      </c>
      <c r="M1337" t="s">
        <v>174</v>
      </c>
      <c r="N1337" t="s">
        <v>1456</v>
      </c>
      <c r="O1337" t="s">
        <v>791</v>
      </c>
      <c r="P1337" t="s">
        <v>204</v>
      </c>
      <c r="Q1337" t="s">
        <v>120</v>
      </c>
      <c r="R1337" t="s">
        <v>6823</v>
      </c>
      <c r="S1337">
        <v>230320</v>
      </c>
      <c r="T1337" t="s">
        <v>2246</v>
      </c>
      <c r="U1337" t="s">
        <v>3330</v>
      </c>
      <c r="V1337" t="s">
        <v>6820</v>
      </c>
      <c r="W1337" t="s">
        <v>112</v>
      </c>
      <c r="X1337" t="s">
        <v>112</v>
      </c>
      <c r="Y1337" t="s">
        <v>112</v>
      </c>
      <c r="Z1337" t="s">
        <v>6811</v>
      </c>
      <c r="AA1337" t="s">
        <v>112</v>
      </c>
      <c r="AB1337" t="s">
        <v>1457</v>
      </c>
      <c r="AD1337" t="s">
        <v>37</v>
      </c>
      <c r="AE1337" t="s">
        <v>19</v>
      </c>
      <c r="AI1337" t="s">
        <v>90</v>
      </c>
    </row>
    <row r="1338" spans="1:35">
      <c r="A1338" t="s">
        <v>1284</v>
      </c>
      <c r="B1338" t="s">
        <v>6806</v>
      </c>
      <c r="C1338" t="s">
        <v>6816</v>
      </c>
      <c r="D1338" t="s">
        <v>6817</v>
      </c>
      <c r="E1338" t="s">
        <v>6824</v>
      </c>
      <c r="F1338" t="s">
        <v>2243</v>
      </c>
      <c r="G1338" t="s">
        <v>2244</v>
      </c>
      <c r="H1338" t="s">
        <v>1401</v>
      </c>
      <c r="I1338" t="s">
        <v>1402</v>
      </c>
      <c r="J1338" t="s">
        <v>6756</v>
      </c>
      <c r="K1338" t="s">
        <v>1293</v>
      </c>
      <c r="L1338" t="s">
        <v>789</v>
      </c>
      <c r="M1338" t="s">
        <v>174</v>
      </c>
      <c r="N1338" t="s">
        <v>1456</v>
      </c>
      <c r="O1338" t="s">
        <v>791</v>
      </c>
      <c r="P1338" t="s">
        <v>204</v>
      </c>
      <c r="Q1338" t="s">
        <v>120</v>
      </c>
      <c r="R1338" t="s">
        <v>6825</v>
      </c>
      <c r="S1338">
        <v>230224</v>
      </c>
      <c r="T1338" t="s">
        <v>2246</v>
      </c>
      <c r="U1338" t="s">
        <v>3330</v>
      </c>
      <c r="V1338" t="s">
        <v>6758</v>
      </c>
      <c r="W1338" t="s">
        <v>112</v>
      </c>
      <c r="X1338" t="s">
        <v>112</v>
      </c>
      <c r="Y1338" t="s">
        <v>112</v>
      </c>
      <c r="Z1338" t="s">
        <v>6811</v>
      </c>
      <c r="AA1338" t="s">
        <v>12</v>
      </c>
      <c r="AB1338" t="s">
        <v>1457</v>
      </c>
      <c r="AD1338" t="s">
        <v>37</v>
      </c>
      <c r="AE1338" t="s">
        <v>19</v>
      </c>
      <c r="AI1338" t="s">
        <v>148</v>
      </c>
    </row>
    <row r="1339" spans="1:35">
      <c r="A1339" t="s">
        <v>1284</v>
      </c>
      <c r="B1339" t="s">
        <v>1285</v>
      </c>
      <c r="C1339" t="s">
        <v>6826</v>
      </c>
      <c r="D1339" t="s">
        <v>6827</v>
      </c>
      <c r="E1339" t="s">
        <v>6828</v>
      </c>
      <c r="F1339" t="s">
        <v>2255</v>
      </c>
      <c r="G1339" t="s">
        <v>2256</v>
      </c>
      <c r="H1339" t="s">
        <v>1062</v>
      </c>
      <c r="I1339" t="s">
        <v>1291</v>
      </c>
      <c r="J1339" t="s">
        <v>6756</v>
      </c>
      <c r="K1339" t="s">
        <v>1293</v>
      </c>
      <c r="L1339" t="s">
        <v>789</v>
      </c>
      <c r="M1339" t="s">
        <v>174</v>
      </c>
      <c r="N1339" t="s">
        <v>1456</v>
      </c>
      <c r="O1339" t="s">
        <v>791</v>
      </c>
      <c r="P1339" t="s">
        <v>204</v>
      </c>
      <c r="Q1339" t="s">
        <v>120</v>
      </c>
      <c r="R1339" t="s">
        <v>6829</v>
      </c>
      <c r="S1339">
        <v>230419</v>
      </c>
      <c r="T1339" t="s">
        <v>2260</v>
      </c>
      <c r="U1339" t="s">
        <v>1065</v>
      </c>
      <c r="V1339" t="s">
        <v>6758</v>
      </c>
      <c r="W1339" t="s">
        <v>112</v>
      </c>
      <c r="X1339" t="s">
        <v>112</v>
      </c>
      <c r="Y1339" t="s">
        <v>112</v>
      </c>
      <c r="Z1339" t="s">
        <v>112</v>
      </c>
      <c r="AA1339" t="s">
        <v>112</v>
      </c>
      <c r="AB1339" t="s">
        <v>1457</v>
      </c>
      <c r="AD1339" t="s">
        <v>37</v>
      </c>
      <c r="AE1339" t="s">
        <v>19</v>
      </c>
      <c r="AI1339" t="s">
        <v>90</v>
      </c>
    </row>
    <row r="1340" spans="1:35">
      <c r="A1340" t="s">
        <v>1284</v>
      </c>
      <c r="B1340" t="s">
        <v>1285</v>
      </c>
      <c r="C1340" t="s">
        <v>6830</v>
      </c>
      <c r="D1340" t="s">
        <v>6831</v>
      </c>
      <c r="E1340" t="s">
        <v>6832</v>
      </c>
      <c r="F1340" t="s">
        <v>2097</v>
      </c>
      <c r="G1340" t="s">
        <v>2098</v>
      </c>
      <c r="H1340" t="s">
        <v>1062</v>
      </c>
      <c r="I1340" t="s">
        <v>1291</v>
      </c>
      <c r="J1340" t="s">
        <v>6756</v>
      </c>
      <c r="K1340" t="s">
        <v>1293</v>
      </c>
      <c r="L1340" t="s">
        <v>789</v>
      </c>
      <c r="M1340" t="s">
        <v>174</v>
      </c>
      <c r="N1340" t="s">
        <v>1456</v>
      </c>
      <c r="O1340" t="s">
        <v>791</v>
      </c>
      <c r="P1340" t="s">
        <v>204</v>
      </c>
      <c r="Q1340" t="s">
        <v>120</v>
      </c>
      <c r="R1340" t="s">
        <v>6833</v>
      </c>
      <c r="S1340">
        <v>230803</v>
      </c>
      <c r="T1340" t="s">
        <v>2100</v>
      </c>
      <c r="U1340" t="s">
        <v>1065</v>
      </c>
      <c r="V1340" t="s">
        <v>6758</v>
      </c>
      <c r="W1340" t="s">
        <v>112</v>
      </c>
      <c r="X1340" t="s">
        <v>112</v>
      </c>
      <c r="Y1340" t="s">
        <v>112</v>
      </c>
      <c r="Z1340" t="s">
        <v>112</v>
      </c>
      <c r="AA1340" t="s">
        <v>112</v>
      </c>
      <c r="AB1340" t="s">
        <v>1457</v>
      </c>
      <c r="AD1340" t="s">
        <v>37</v>
      </c>
      <c r="AE1340" t="s">
        <v>19</v>
      </c>
      <c r="AI1340" t="s">
        <v>90</v>
      </c>
    </row>
    <row r="1341" spans="1:35">
      <c r="A1341" t="s">
        <v>1284</v>
      </c>
      <c r="B1341" t="s">
        <v>1285</v>
      </c>
      <c r="C1341" t="s">
        <v>6830</v>
      </c>
      <c r="D1341" t="s">
        <v>6831</v>
      </c>
      <c r="E1341" t="s">
        <v>6834</v>
      </c>
      <c r="F1341" t="s">
        <v>2097</v>
      </c>
      <c r="G1341" t="s">
        <v>2098</v>
      </c>
      <c r="H1341" t="s">
        <v>1062</v>
      </c>
      <c r="I1341" t="s">
        <v>1291</v>
      </c>
      <c r="J1341" t="s">
        <v>6756</v>
      </c>
      <c r="K1341" t="s">
        <v>1293</v>
      </c>
      <c r="L1341" t="s">
        <v>789</v>
      </c>
      <c r="M1341" t="s">
        <v>174</v>
      </c>
      <c r="N1341" t="s">
        <v>1456</v>
      </c>
      <c r="O1341" t="s">
        <v>791</v>
      </c>
      <c r="P1341" t="s">
        <v>204</v>
      </c>
      <c r="Q1341" t="s">
        <v>120</v>
      </c>
      <c r="R1341" t="s">
        <v>6835</v>
      </c>
      <c r="S1341">
        <v>230725</v>
      </c>
      <c r="T1341" t="s">
        <v>2100</v>
      </c>
      <c r="U1341" t="s">
        <v>1065</v>
      </c>
      <c r="V1341" t="s">
        <v>6758</v>
      </c>
      <c r="W1341" t="s">
        <v>112</v>
      </c>
      <c r="X1341" t="s">
        <v>112</v>
      </c>
      <c r="Y1341" t="s">
        <v>112</v>
      </c>
      <c r="Z1341" t="s">
        <v>112</v>
      </c>
      <c r="AA1341" t="s">
        <v>112</v>
      </c>
      <c r="AB1341" t="s">
        <v>1457</v>
      </c>
      <c r="AD1341" t="s">
        <v>37</v>
      </c>
      <c r="AE1341" t="s">
        <v>19</v>
      </c>
      <c r="AG1341" t="s">
        <v>6836</v>
      </c>
      <c r="AI1341" t="s">
        <v>90</v>
      </c>
    </row>
    <row r="1342" spans="1:35">
      <c r="A1342" t="s">
        <v>1284</v>
      </c>
      <c r="B1342" t="s">
        <v>1285</v>
      </c>
      <c r="C1342" t="s">
        <v>6837</v>
      </c>
      <c r="D1342" t="s">
        <v>6838</v>
      </c>
      <c r="E1342" t="s">
        <v>6839</v>
      </c>
      <c r="F1342" t="s">
        <v>2097</v>
      </c>
      <c r="G1342" t="s">
        <v>2098</v>
      </c>
      <c r="H1342" t="s">
        <v>1062</v>
      </c>
      <c r="I1342" t="s">
        <v>1291</v>
      </c>
      <c r="J1342" t="s">
        <v>6756</v>
      </c>
      <c r="K1342" t="s">
        <v>1293</v>
      </c>
      <c r="L1342" t="s">
        <v>789</v>
      </c>
      <c r="M1342" t="s">
        <v>174</v>
      </c>
      <c r="N1342" t="s">
        <v>1456</v>
      </c>
      <c r="O1342" t="s">
        <v>791</v>
      </c>
      <c r="P1342" t="s">
        <v>204</v>
      </c>
      <c r="Q1342" t="s">
        <v>120</v>
      </c>
      <c r="R1342" t="s">
        <v>6840</v>
      </c>
      <c r="S1342">
        <v>231016</v>
      </c>
      <c r="T1342" t="s">
        <v>2100</v>
      </c>
      <c r="U1342" t="s">
        <v>1065</v>
      </c>
      <c r="V1342" t="s">
        <v>6758</v>
      </c>
      <c r="W1342" t="s">
        <v>112</v>
      </c>
      <c r="X1342" t="s">
        <v>112</v>
      </c>
      <c r="Y1342" t="s">
        <v>112</v>
      </c>
      <c r="Z1342" t="s">
        <v>112</v>
      </c>
      <c r="AA1342" t="s">
        <v>112</v>
      </c>
      <c r="AB1342" t="s">
        <v>1457</v>
      </c>
      <c r="AD1342" t="s">
        <v>37</v>
      </c>
      <c r="AE1342" t="s">
        <v>19</v>
      </c>
      <c r="AG1342" t="s">
        <v>6841</v>
      </c>
      <c r="AI1342" t="s">
        <v>90</v>
      </c>
    </row>
    <row r="1343" spans="1:35">
      <c r="A1343" t="s">
        <v>1284</v>
      </c>
      <c r="B1343" t="s">
        <v>6806</v>
      </c>
      <c r="C1343" t="s">
        <v>6842</v>
      </c>
      <c r="D1343" t="s">
        <v>6843</v>
      </c>
      <c r="E1343" t="s">
        <v>6844</v>
      </c>
      <c r="F1343" t="s">
        <v>2243</v>
      </c>
      <c r="G1343" t="s">
        <v>2244</v>
      </c>
      <c r="H1343" t="s">
        <v>1401</v>
      </c>
      <c r="I1343" t="s">
        <v>1402</v>
      </c>
      <c r="J1343" t="s">
        <v>6756</v>
      </c>
      <c r="K1343" t="s">
        <v>1293</v>
      </c>
      <c r="L1343" t="s">
        <v>789</v>
      </c>
      <c r="M1343" t="s">
        <v>174</v>
      </c>
      <c r="N1343" t="s">
        <v>1456</v>
      </c>
      <c r="O1343" t="s">
        <v>791</v>
      </c>
      <c r="P1343" t="s">
        <v>204</v>
      </c>
      <c r="Q1343" t="s">
        <v>120</v>
      </c>
      <c r="R1343" t="s">
        <v>6845</v>
      </c>
      <c r="S1343">
        <v>231201</v>
      </c>
      <c r="T1343" t="s">
        <v>2246</v>
      </c>
      <c r="U1343" t="s">
        <v>3330</v>
      </c>
      <c r="V1343" t="s">
        <v>6820</v>
      </c>
      <c r="W1343" t="s">
        <v>112</v>
      </c>
      <c r="X1343" t="s">
        <v>112</v>
      </c>
      <c r="Y1343" t="s">
        <v>112</v>
      </c>
      <c r="Z1343" t="s">
        <v>6846</v>
      </c>
      <c r="AA1343" t="s">
        <v>112</v>
      </c>
      <c r="AB1343" t="s">
        <v>1457</v>
      </c>
      <c r="AD1343" t="s">
        <v>37</v>
      </c>
      <c r="AE1343" t="s">
        <v>19</v>
      </c>
      <c r="AI1343" t="s">
        <v>90</v>
      </c>
    </row>
    <row r="1344" spans="1:35">
      <c r="A1344" t="s">
        <v>1284</v>
      </c>
      <c r="B1344" t="s">
        <v>1285</v>
      </c>
      <c r="C1344" t="s">
        <v>6847</v>
      </c>
      <c r="D1344" t="s">
        <v>6848</v>
      </c>
      <c r="E1344" t="s">
        <v>6849</v>
      </c>
      <c r="F1344" t="s">
        <v>3961</v>
      </c>
      <c r="G1344" t="s">
        <v>3962</v>
      </c>
      <c r="H1344" t="s">
        <v>1062</v>
      </c>
      <c r="I1344" t="s">
        <v>1291</v>
      </c>
      <c r="J1344" t="s">
        <v>6756</v>
      </c>
      <c r="K1344" t="s">
        <v>1293</v>
      </c>
      <c r="L1344" t="s">
        <v>789</v>
      </c>
      <c r="M1344" t="s">
        <v>174</v>
      </c>
      <c r="N1344" t="s">
        <v>1456</v>
      </c>
      <c r="O1344" t="s">
        <v>791</v>
      </c>
      <c r="P1344" t="s">
        <v>204</v>
      </c>
      <c r="Q1344" t="s">
        <v>120</v>
      </c>
      <c r="R1344" t="s">
        <v>6850</v>
      </c>
      <c r="S1344">
        <v>231213</v>
      </c>
      <c r="T1344" t="s">
        <v>3966</v>
      </c>
      <c r="U1344" t="s">
        <v>1065</v>
      </c>
      <c r="V1344" t="s">
        <v>6758</v>
      </c>
      <c r="W1344" t="s">
        <v>112</v>
      </c>
      <c r="X1344" t="s">
        <v>112</v>
      </c>
      <c r="Y1344" t="s">
        <v>112</v>
      </c>
      <c r="Z1344" t="s">
        <v>112</v>
      </c>
      <c r="AA1344" t="s">
        <v>112</v>
      </c>
      <c r="AB1344" t="s">
        <v>1457</v>
      </c>
      <c r="AD1344" t="s">
        <v>37</v>
      </c>
      <c r="AE1344" t="s">
        <v>19</v>
      </c>
      <c r="AI1344" t="s">
        <v>90</v>
      </c>
    </row>
    <row r="1345" spans="1:35">
      <c r="A1345" t="s">
        <v>1284</v>
      </c>
      <c r="B1345" t="s">
        <v>1285</v>
      </c>
      <c r="C1345" t="s">
        <v>6851</v>
      </c>
      <c r="D1345" t="s">
        <v>6852</v>
      </c>
      <c r="E1345" t="s">
        <v>6853</v>
      </c>
      <c r="F1345" t="s">
        <v>1289</v>
      </c>
      <c r="G1345" t="s">
        <v>1290</v>
      </c>
      <c r="H1345" t="s">
        <v>1062</v>
      </c>
      <c r="I1345" t="s">
        <v>1291</v>
      </c>
      <c r="J1345" t="s">
        <v>6756</v>
      </c>
      <c r="K1345" t="s">
        <v>1293</v>
      </c>
      <c r="L1345" t="s">
        <v>789</v>
      </c>
      <c r="M1345" t="s">
        <v>174</v>
      </c>
      <c r="N1345" t="s">
        <v>1456</v>
      </c>
      <c r="O1345" t="s">
        <v>791</v>
      </c>
      <c r="P1345" t="s">
        <v>204</v>
      </c>
      <c r="Q1345" t="s">
        <v>120</v>
      </c>
      <c r="R1345" t="s">
        <v>6854</v>
      </c>
      <c r="S1345">
        <v>231213</v>
      </c>
      <c r="T1345" t="s">
        <v>2271</v>
      </c>
      <c r="U1345" t="s">
        <v>1065</v>
      </c>
      <c r="V1345" t="s">
        <v>6758</v>
      </c>
      <c r="W1345" t="s">
        <v>112</v>
      </c>
      <c r="X1345" t="s">
        <v>112</v>
      </c>
      <c r="Y1345" t="s">
        <v>112</v>
      </c>
      <c r="Z1345" t="s">
        <v>112</v>
      </c>
      <c r="AA1345" t="s">
        <v>112</v>
      </c>
      <c r="AB1345" t="s">
        <v>1457</v>
      </c>
      <c r="AD1345" t="s">
        <v>37</v>
      </c>
      <c r="AE1345" t="s">
        <v>19</v>
      </c>
      <c r="AI1345" t="s">
        <v>89</v>
      </c>
    </row>
    <row r="1346" spans="1:35">
      <c r="A1346" t="s">
        <v>1284</v>
      </c>
      <c r="B1346" t="s">
        <v>1285</v>
      </c>
      <c r="C1346" t="s">
        <v>6855</v>
      </c>
      <c r="D1346" t="s">
        <v>6856</v>
      </c>
      <c r="E1346" t="s">
        <v>6857</v>
      </c>
      <c r="F1346" t="s">
        <v>1289</v>
      </c>
      <c r="G1346" t="s">
        <v>1290</v>
      </c>
      <c r="H1346" t="s">
        <v>1062</v>
      </c>
      <c r="I1346" t="s">
        <v>1291</v>
      </c>
      <c r="J1346" t="s">
        <v>6858</v>
      </c>
      <c r="K1346" t="s">
        <v>1293</v>
      </c>
      <c r="L1346" t="s">
        <v>789</v>
      </c>
      <c r="M1346" t="s">
        <v>174</v>
      </c>
      <c r="N1346" t="s">
        <v>1456</v>
      </c>
      <c r="O1346" t="s">
        <v>791</v>
      </c>
      <c r="P1346" t="s">
        <v>204</v>
      </c>
      <c r="Q1346" t="s">
        <v>120</v>
      </c>
      <c r="R1346" t="s">
        <v>6859</v>
      </c>
      <c r="S1346">
        <v>250318</v>
      </c>
      <c r="T1346" t="s">
        <v>2271</v>
      </c>
      <c r="U1346" t="s">
        <v>1065</v>
      </c>
      <c r="V1346" t="s">
        <v>6860</v>
      </c>
      <c r="W1346" t="s">
        <v>112</v>
      </c>
      <c r="X1346" t="s">
        <v>112</v>
      </c>
      <c r="Y1346" t="s">
        <v>112</v>
      </c>
      <c r="Z1346" t="s">
        <v>112</v>
      </c>
      <c r="AA1346" t="s">
        <v>112</v>
      </c>
      <c r="AB1346" t="s">
        <v>1457</v>
      </c>
      <c r="AD1346" t="s">
        <v>37</v>
      </c>
      <c r="AE1346" t="s">
        <v>19</v>
      </c>
      <c r="AI1346" t="s">
        <v>90</v>
      </c>
    </row>
    <row r="1347" spans="1:35">
      <c r="A1347" t="s">
        <v>1284</v>
      </c>
      <c r="B1347" t="s">
        <v>1285</v>
      </c>
      <c r="C1347" t="s">
        <v>6855</v>
      </c>
      <c r="D1347" t="s">
        <v>6856</v>
      </c>
      <c r="E1347" t="s">
        <v>6861</v>
      </c>
      <c r="F1347" t="s">
        <v>1289</v>
      </c>
      <c r="G1347" t="s">
        <v>1290</v>
      </c>
      <c r="H1347" t="s">
        <v>1062</v>
      </c>
      <c r="I1347" t="s">
        <v>1291</v>
      </c>
      <c r="J1347" t="s">
        <v>6858</v>
      </c>
      <c r="K1347" t="s">
        <v>1293</v>
      </c>
      <c r="L1347" t="s">
        <v>789</v>
      </c>
      <c r="M1347" t="s">
        <v>174</v>
      </c>
      <c r="N1347" t="s">
        <v>1456</v>
      </c>
      <c r="O1347" t="s">
        <v>791</v>
      </c>
      <c r="P1347" t="s">
        <v>204</v>
      </c>
      <c r="Q1347" t="s">
        <v>120</v>
      </c>
      <c r="R1347" t="s">
        <v>6862</v>
      </c>
      <c r="S1347">
        <v>240503</v>
      </c>
      <c r="T1347" t="s">
        <v>2271</v>
      </c>
      <c r="U1347" t="s">
        <v>1065</v>
      </c>
      <c r="V1347" t="s">
        <v>6860</v>
      </c>
      <c r="W1347" t="s">
        <v>112</v>
      </c>
      <c r="X1347" t="s">
        <v>112</v>
      </c>
      <c r="Y1347" t="s">
        <v>112</v>
      </c>
      <c r="Z1347" t="s">
        <v>112</v>
      </c>
      <c r="AA1347" t="s">
        <v>112</v>
      </c>
      <c r="AB1347" t="s">
        <v>1457</v>
      </c>
      <c r="AD1347" t="s">
        <v>37</v>
      </c>
      <c r="AE1347" t="s">
        <v>19</v>
      </c>
      <c r="AI1347" t="s">
        <v>89</v>
      </c>
    </row>
    <row r="1348" spans="1:35">
      <c r="A1348" t="s">
        <v>1284</v>
      </c>
      <c r="B1348" t="s">
        <v>1285</v>
      </c>
      <c r="C1348" t="s">
        <v>6863</v>
      </c>
      <c r="D1348" t="s">
        <v>6864</v>
      </c>
      <c r="E1348" t="s">
        <v>6865</v>
      </c>
      <c r="F1348" t="s">
        <v>1289</v>
      </c>
      <c r="G1348" t="s">
        <v>1290</v>
      </c>
      <c r="H1348" t="s">
        <v>1062</v>
      </c>
      <c r="I1348" t="s">
        <v>1291</v>
      </c>
      <c r="J1348" t="s">
        <v>6866</v>
      </c>
      <c r="K1348" t="s">
        <v>1293</v>
      </c>
      <c r="L1348" t="s">
        <v>789</v>
      </c>
      <c r="M1348" t="s">
        <v>174</v>
      </c>
      <c r="N1348" t="s">
        <v>1456</v>
      </c>
      <c r="O1348" t="s">
        <v>791</v>
      </c>
      <c r="P1348" t="s">
        <v>204</v>
      </c>
      <c r="Q1348" t="s">
        <v>120</v>
      </c>
      <c r="R1348" t="s">
        <v>6867</v>
      </c>
      <c r="S1348">
        <v>250304</v>
      </c>
      <c r="T1348" t="s">
        <v>2271</v>
      </c>
      <c r="U1348" t="s">
        <v>1065</v>
      </c>
      <c r="V1348" t="s">
        <v>6868</v>
      </c>
      <c r="W1348" t="s">
        <v>112</v>
      </c>
      <c r="X1348" t="s">
        <v>112</v>
      </c>
      <c r="Y1348" t="s">
        <v>112</v>
      </c>
      <c r="Z1348" t="s">
        <v>112</v>
      </c>
      <c r="AA1348" t="s">
        <v>112</v>
      </c>
      <c r="AB1348" t="s">
        <v>1457</v>
      </c>
      <c r="AD1348" t="s">
        <v>37</v>
      </c>
      <c r="AE1348" t="s">
        <v>19</v>
      </c>
      <c r="AG1348" t="s">
        <v>1299</v>
      </c>
      <c r="AI1348" t="s">
        <v>90</v>
      </c>
    </row>
    <row r="1349" spans="1:35">
      <c r="A1349" t="s">
        <v>1284</v>
      </c>
      <c r="B1349" t="s">
        <v>1285</v>
      </c>
      <c r="C1349" t="s">
        <v>6863</v>
      </c>
      <c r="D1349" t="s">
        <v>6864</v>
      </c>
      <c r="E1349" t="s">
        <v>6869</v>
      </c>
      <c r="F1349" t="s">
        <v>1289</v>
      </c>
      <c r="G1349" t="s">
        <v>1290</v>
      </c>
      <c r="H1349" t="s">
        <v>1062</v>
      </c>
      <c r="I1349" t="s">
        <v>1291</v>
      </c>
      <c r="J1349" t="s">
        <v>6866</v>
      </c>
      <c r="K1349" t="s">
        <v>1293</v>
      </c>
      <c r="L1349" t="s">
        <v>789</v>
      </c>
      <c r="M1349" t="s">
        <v>174</v>
      </c>
      <c r="N1349" t="s">
        <v>1456</v>
      </c>
      <c r="O1349" t="s">
        <v>791</v>
      </c>
      <c r="P1349" t="s">
        <v>204</v>
      </c>
      <c r="Q1349" t="s">
        <v>120</v>
      </c>
      <c r="R1349" t="s">
        <v>6870</v>
      </c>
      <c r="S1349">
        <v>240503</v>
      </c>
      <c r="T1349" t="s">
        <v>2271</v>
      </c>
      <c r="U1349" t="s">
        <v>1065</v>
      </c>
      <c r="V1349" t="s">
        <v>6868</v>
      </c>
      <c r="W1349" t="s">
        <v>112</v>
      </c>
      <c r="X1349" t="s">
        <v>112</v>
      </c>
      <c r="Y1349" t="s">
        <v>112</v>
      </c>
      <c r="Z1349" t="s">
        <v>112</v>
      </c>
      <c r="AA1349" t="s">
        <v>112</v>
      </c>
      <c r="AB1349" t="s">
        <v>1457</v>
      </c>
      <c r="AD1349" t="s">
        <v>37</v>
      </c>
      <c r="AE1349" t="s">
        <v>19</v>
      </c>
      <c r="AI1349" t="s">
        <v>89</v>
      </c>
    </row>
    <row r="1350" spans="1:35">
      <c r="A1350" t="s">
        <v>1284</v>
      </c>
      <c r="B1350" t="s">
        <v>6806</v>
      </c>
      <c r="C1350" t="s">
        <v>6871</v>
      </c>
      <c r="D1350" t="s">
        <v>6872</v>
      </c>
      <c r="E1350" t="s">
        <v>6873</v>
      </c>
      <c r="F1350" t="s">
        <v>1289</v>
      </c>
      <c r="G1350" t="s">
        <v>1290</v>
      </c>
      <c r="H1350" t="s">
        <v>1062</v>
      </c>
      <c r="I1350" t="s">
        <v>1291</v>
      </c>
      <c r="J1350" t="s">
        <v>6858</v>
      </c>
      <c r="K1350" t="s">
        <v>1293</v>
      </c>
      <c r="L1350" t="s">
        <v>789</v>
      </c>
      <c r="M1350" t="s">
        <v>174</v>
      </c>
      <c r="N1350" t="s">
        <v>1456</v>
      </c>
      <c r="O1350" t="s">
        <v>791</v>
      </c>
      <c r="P1350" t="s">
        <v>204</v>
      </c>
      <c r="Q1350" t="s">
        <v>120</v>
      </c>
      <c r="R1350" t="s">
        <v>6874</v>
      </c>
      <c r="S1350">
        <v>240527</v>
      </c>
      <c r="T1350" t="s">
        <v>2271</v>
      </c>
      <c r="U1350" t="s">
        <v>1065</v>
      </c>
      <c r="V1350" t="s">
        <v>6860</v>
      </c>
      <c r="W1350" t="s">
        <v>112</v>
      </c>
      <c r="X1350" t="s">
        <v>112</v>
      </c>
      <c r="Y1350" t="s">
        <v>112</v>
      </c>
      <c r="Z1350" t="s">
        <v>6875</v>
      </c>
      <c r="AA1350" t="s">
        <v>112</v>
      </c>
      <c r="AB1350" t="s">
        <v>1457</v>
      </c>
      <c r="AD1350" t="s">
        <v>37</v>
      </c>
      <c r="AE1350" t="s">
        <v>19</v>
      </c>
      <c r="AI1350" t="s">
        <v>89</v>
      </c>
    </row>
    <row r="1351" spans="1:35">
      <c r="A1351" t="s">
        <v>1284</v>
      </c>
      <c r="B1351" t="s">
        <v>1285</v>
      </c>
      <c r="C1351" t="s">
        <v>6876</v>
      </c>
      <c r="D1351" t="s">
        <v>6877</v>
      </c>
      <c r="E1351" t="s">
        <v>6878</v>
      </c>
      <c r="F1351" t="s">
        <v>1289</v>
      </c>
      <c r="G1351" t="s">
        <v>1290</v>
      </c>
      <c r="H1351" t="s">
        <v>1062</v>
      </c>
      <c r="I1351" t="s">
        <v>1291</v>
      </c>
      <c r="J1351" t="s">
        <v>6879</v>
      </c>
      <c r="K1351" t="s">
        <v>1293</v>
      </c>
      <c r="L1351" t="s">
        <v>789</v>
      </c>
      <c r="M1351" t="s">
        <v>174</v>
      </c>
      <c r="N1351" t="s">
        <v>1456</v>
      </c>
      <c r="O1351" t="s">
        <v>791</v>
      </c>
      <c r="P1351" t="s">
        <v>204</v>
      </c>
      <c r="Q1351" t="s">
        <v>120</v>
      </c>
      <c r="R1351" t="s">
        <v>6880</v>
      </c>
      <c r="S1351">
        <v>240628</v>
      </c>
      <c r="T1351" t="s">
        <v>2271</v>
      </c>
      <c r="U1351" t="s">
        <v>1065</v>
      </c>
      <c r="V1351" t="s">
        <v>6881</v>
      </c>
      <c r="W1351" t="s">
        <v>112</v>
      </c>
      <c r="X1351" t="s">
        <v>112</v>
      </c>
      <c r="Y1351" t="s">
        <v>112</v>
      </c>
      <c r="Z1351" t="s">
        <v>112</v>
      </c>
      <c r="AA1351" t="s">
        <v>112</v>
      </c>
      <c r="AB1351" t="s">
        <v>1457</v>
      </c>
      <c r="AD1351" t="s">
        <v>37</v>
      </c>
      <c r="AE1351" t="s">
        <v>19</v>
      </c>
      <c r="AI1351" t="s">
        <v>89</v>
      </c>
    </row>
    <row r="1352" spans="1:35">
      <c r="A1352" t="s">
        <v>1284</v>
      </c>
      <c r="B1352" t="s">
        <v>6806</v>
      </c>
      <c r="C1352" t="s">
        <v>6882</v>
      </c>
      <c r="D1352" t="s">
        <v>6883</v>
      </c>
      <c r="E1352" t="s">
        <v>6884</v>
      </c>
      <c r="F1352" t="s">
        <v>1289</v>
      </c>
      <c r="G1352" t="s">
        <v>1290</v>
      </c>
      <c r="H1352" t="s">
        <v>1062</v>
      </c>
      <c r="I1352" t="s">
        <v>1291</v>
      </c>
      <c r="J1352" t="s">
        <v>6866</v>
      </c>
      <c r="K1352" t="s">
        <v>1293</v>
      </c>
      <c r="L1352" t="s">
        <v>789</v>
      </c>
      <c r="M1352" t="s">
        <v>174</v>
      </c>
      <c r="N1352" t="s">
        <v>1456</v>
      </c>
      <c r="O1352" t="s">
        <v>791</v>
      </c>
      <c r="P1352" t="s">
        <v>204</v>
      </c>
      <c r="Q1352" t="s">
        <v>120</v>
      </c>
      <c r="R1352" t="s">
        <v>6885</v>
      </c>
      <c r="S1352">
        <v>240809</v>
      </c>
      <c r="T1352" t="s">
        <v>2271</v>
      </c>
      <c r="U1352" t="s">
        <v>1065</v>
      </c>
      <c r="V1352" t="s">
        <v>6868</v>
      </c>
      <c r="W1352" t="s">
        <v>112</v>
      </c>
      <c r="X1352" t="s">
        <v>112</v>
      </c>
      <c r="Y1352" t="s">
        <v>112</v>
      </c>
      <c r="Z1352" t="s">
        <v>6875</v>
      </c>
      <c r="AA1352" t="s">
        <v>112</v>
      </c>
      <c r="AB1352" t="s">
        <v>1457</v>
      </c>
      <c r="AD1352" t="s">
        <v>37</v>
      </c>
      <c r="AE1352" t="s">
        <v>19</v>
      </c>
      <c r="AI1352" t="s">
        <v>89</v>
      </c>
    </row>
    <row r="1353" spans="1:35">
      <c r="A1353" t="s">
        <v>1284</v>
      </c>
      <c r="B1353" t="s">
        <v>1285</v>
      </c>
      <c r="C1353" t="s">
        <v>6886</v>
      </c>
      <c r="D1353" t="s">
        <v>6887</v>
      </c>
      <c r="E1353" t="s">
        <v>6888</v>
      </c>
      <c r="F1353" t="s">
        <v>1289</v>
      </c>
      <c r="G1353" t="s">
        <v>1290</v>
      </c>
      <c r="H1353" t="s">
        <v>1062</v>
      </c>
      <c r="I1353" t="s">
        <v>1291</v>
      </c>
      <c r="J1353" t="s">
        <v>6866</v>
      </c>
      <c r="K1353" t="s">
        <v>1293</v>
      </c>
      <c r="L1353" t="s">
        <v>789</v>
      </c>
      <c r="M1353" t="s">
        <v>174</v>
      </c>
      <c r="N1353" t="s">
        <v>1456</v>
      </c>
      <c r="O1353" t="s">
        <v>791</v>
      </c>
      <c r="P1353" t="s">
        <v>119</v>
      </c>
      <c r="Q1353" t="s">
        <v>120</v>
      </c>
      <c r="R1353" t="s">
        <v>6889</v>
      </c>
      <c r="S1353">
        <v>240926</v>
      </c>
      <c r="T1353" t="s">
        <v>2271</v>
      </c>
      <c r="U1353" t="s">
        <v>1065</v>
      </c>
      <c r="V1353" t="s">
        <v>6868</v>
      </c>
      <c r="W1353" t="s">
        <v>112</v>
      </c>
      <c r="X1353" t="s">
        <v>112</v>
      </c>
      <c r="Y1353" t="s">
        <v>112</v>
      </c>
      <c r="Z1353" t="s">
        <v>112</v>
      </c>
      <c r="AA1353" t="s">
        <v>12</v>
      </c>
      <c r="AB1353" t="s">
        <v>1457</v>
      </c>
      <c r="AD1353" t="s">
        <v>12</v>
      </c>
      <c r="AE1353" t="s">
        <v>12</v>
      </c>
      <c r="AI1353" t="s">
        <v>90</v>
      </c>
    </row>
    <row r="1354" spans="1:35">
      <c r="A1354" t="s">
        <v>1284</v>
      </c>
      <c r="B1354" t="s">
        <v>1285</v>
      </c>
      <c r="C1354" t="s">
        <v>6890</v>
      </c>
      <c r="D1354" t="s">
        <v>6891</v>
      </c>
      <c r="E1354" t="s">
        <v>6892</v>
      </c>
      <c r="F1354" t="s">
        <v>1289</v>
      </c>
      <c r="G1354" t="s">
        <v>1290</v>
      </c>
      <c r="H1354" t="s">
        <v>1062</v>
      </c>
      <c r="I1354" t="s">
        <v>1291</v>
      </c>
      <c r="J1354" t="s">
        <v>6866</v>
      </c>
      <c r="K1354" t="s">
        <v>1293</v>
      </c>
      <c r="L1354" t="s">
        <v>789</v>
      </c>
      <c r="M1354" t="s">
        <v>174</v>
      </c>
      <c r="N1354" t="s">
        <v>1456</v>
      </c>
      <c r="O1354" t="s">
        <v>791</v>
      </c>
      <c r="P1354" t="s">
        <v>119</v>
      </c>
      <c r="Q1354" t="s">
        <v>120</v>
      </c>
      <c r="R1354" t="s">
        <v>6893</v>
      </c>
      <c r="S1354">
        <v>241204</v>
      </c>
      <c r="T1354" t="s">
        <v>2271</v>
      </c>
      <c r="U1354" t="s">
        <v>1065</v>
      </c>
      <c r="V1354" t="s">
        <v>6868</v>
      </c>
      <c r="W1354" t="s">
        <v>112</v>
      </c>
      <c r="X1354" t="s">
        <v>112</v>
      </c>
      <c r="Y1354" t="s">
        <v>112</v>
      </c>
      <c r="Z1354" t="s">
        <v>112</v>
      </c>
      <c r="AA1354" t="s">
        <v>19</v>
      </c>
      <c r="AB1354" t="s">
        <v>1457</v>
      </c>
      <c r="AD1354" t="s">
        <v>12</v>
      </c>
      <c r="AE1354" t="s">
        <v>19</v>
      </c>
      <c r="AG1354" t="s">
        <v>1299</v>
      </c>
      <c r="AI1354" t="s">
        <v>90</v>
      </c>
    </row>
    <row r="1355" spans="1:35">
      <c r="A1355" t="s">
        <v>1284</v>
      </c>
      <c r="B1355" t="s">
        <v>1285</v>
      </c>
      <c r="C1355" t="s">
        <v>6890</v>
      </c>
      <c r="D1355" t="s">
        <v>6891</v>
      </c>
      <c r="E1355" t="s">
        <v>6894</v>
      </c>
      <c r="F1355" t="s">
        <v>1289</v>
      </c>
      <c r="G1355" t="s">
        <v>1290</v>
      </c>
      <c r="H1355" t="s">
        <v>1062</v>
      </c>
      <c r="I1355" t="s">
        <v>1291</v>
      </c>
      <c r="J1355" t="s">
        <v>6866</v>
      </c>
      <c r="K1355" t="s">
        <v>1293</v>
      </c>
      <c r="L1355" t="s">
        <v>789</v>
      </c>
      <c r="M1355" t="s">
        <v>174</v>
      </c>
      <c r="N1355" t="s">
        <v>1456</v>
      </c>
      <c r="O1355" t="s">
        <v>791</v>
      </c>
      <c r="P1355" t="s">
        <v>119</v>
      </c>
      <c r="Q1355" t="s">
        <v>120</v>
      </c>
      <c r="R1355" t="s">
        <v>6895</v>
      </c>
      <c r="S1355">
        <v>241028</v>
      </c>
      <c r="T1355" t="s">
        <v>2271</v>
      </c>
      <c r="U1355" t="s">
        <v>1065</v>
      </c>
      <c r="V1355" t="s">
        <v>6868</v>
      </c>
      <c r="W1355" t="s">
        <v>112</v>
      </c>
      <c r="X1355" t="s">
        <v>112</v>
      </c>
      <c r="Y1355" t="s">
        <v>112</v>
      </c>
      <c r="Z1355" t="s">
        <v>112</v>
      </c>
      <c r="AA1355" t="s">
        <v>6896</v>
      </c>
      <c r="AB1355" t="s">
        <v>1457</v>
      </c>
      <c r="AD1355" t="s">
        <v>6896</v>
      </c>
      <c r="AE1355" t="s">
        <v>19</v>
      </c>
      <c r="AI1355" t="s">
        <v>89</v>
      </c>
    </row>
    <row r="1356" spans="1:35">
      <c r="A1356" t="s">
        <v>1284</v>
      </c>
      <c r="B1356" t="s">
        <v>1285</v>
      </c>
      <c r="C1356" t="s">
        <v>6897</v>
      </c>
      <c r="D1356" t="s">
        <v>6898</v>
      </c>
      <c r="E1356" t="s">
        <v>6899</v>
      </c>
      <c r="F1356" t="s">
        <v>1289</v>
      </c>
      <c r="G1356" t="s">
        <v>1290</v>
      </c>
      <c r="H1356" t="s">
        <v>1062</v>
      </c>
      <c r="I1356" t="s">
        <v>1291</v>
      </c>
      <c r="J1356" t="s">
        <v>6900</v>
      </c>
      <c r="K1356" t="s">
        <v>1293</v>
      </c>
      <c r="L1356" t="s">
        <v>789</v>
      </c>
      <c r="M1356" t="s">
        <v>174</v>
      </c>
      <c r="N1356" t="s">
        <v>1456</v>
      </c>
      <c r="O1356" t="s">
        <v>791</v>
      </c>
      <c r="P1356" t="s">
        <v>119</v>
      </c>
      <c r="Q1356" t="s">
        <v>120</v>
      </c>
      <c r="R1356" t="s">
        <v>6901</v>
      </c>
      <c r="S1356">
        <v>250205</v>
      </c>
      <c r="T1356" t="s">
        <v>2271</v>
      </c>
      <c r="U1356" t="s">
        <v>1065</v>
      </c>
      <c r="V1356" t="s">
        <v>6902</v>
      </c>
      <c r="W1356" t="s">
        <v>112</v>
      </c>
      <c r="X1356" t="s">
        <v>112</v>
      </c>
      <c r="Y1356" t="s">
        <v>112</v>
      </c>
      <c r="Z1356" t="s">
        <v>112</v>
      </c>
      <c r="AA1356" t="s">
        <v>12</v>
      </c>
      <c r="AB1356" t="s">
        <v>1457</v>
      </c>
      <c r="AD1356" t="s">
        <v>37</v>
      </c>
      <c r="AE1356" t="s">
        <v>19</v>
      </c>
      <c r="AG1356" t="s">
        <v>1299</v>
      </c>
      <c r="AI1356" t="s">
        <v>90</v>
      </c>
    </row>
    <row r="1357" spans="1:35">
      <c r="A1357" t="s">
        <v>1284</v>
      </c>
      <c r="B1357" t="s">
        <v>1285</v>
      </c>
      <c r="C1357" t="s">
        <v>6897</v>
      </c>
      <c r="D1357" t="s">
        <v>6898</v>
      </c>
      <c r="E1357" t="s">
        <v>6903</v>
      </c>
      <c r="F1357" t="s">
        <v>1289</v>
      </c>
      <c r="G1357" t="s">
        <v>1290</v>
      </c>
      <c r="H1357" t="s">
        <v>1062</v>
      </c>
      <c r="I1357" t="s">
        <v>1291</v>
      </c>
      <c r="J1357" t="s">
        <v>6900</v>
      </c>
      <c r="K1357" t="s">
        <v>1293</v>
      </c>
      <c r="L1357" t="s">
        <v>789</v>
      </c>
      <c r="M1357" t="s">
        <v>174</v>
      </c>
      <c r="N1357" t="s">
        <v>1456</v>
      </c>
      <c r="O1357" t="s">
        <v>791</v>
      </c>
      <c r="P1357" t="s">
        <v>119</v>
      </c>
      <c r="Q1357" t="s">
        <v>120</v>
      </c>
      <c r="R1357" t="s">
        <v>6904</v>
      </c>
      <c r="S1357">
        <v>241122</v>
      </c>
      <c r="T1357" t="s">
        <v>2271</v>
      </c>
      <c r="U1357" t="s">
        <v>1065</v>
      </c>
      <c r="V1357" t="s">
        <v>6902</v>
      </c>
      <c r="W1357" t="s">
        <v>112</v>
      </c>
      <c r="X1357" t="s">
        <v>112</v>
      </c>
      <c r="Y1357" t="s">
        <v>112</v>
      </c>
      <c r="Z1357" t="s">
        <v>112</v>
      </c>
      <c r="AA1357" t="s">
        <v>12</v>
      </c>
      <c r="AB1357" t="s">
        <v>1457</v>
      </c>
      <c r="AD1357" t="s">
        <v>37</v>
      </c>
      <c r="AE1357" t="s">
        <v>19</v>
      </c>
      <c r="AI1357" t="s">
        <v>89</v>
      </c>
    </row>
    <row r="1358" spans="1:35">
      <c r="A1358" t="s">
        <v>1284</v>
      </c>
      <c r="B1358" t="s">
        <v>1285</v>
      </c>
      <c r="C1358" t="s">
        <v>1286</v>
      </c>
      <c r="D1358" t="s">
        <v>1287</v>
      </c>
      <c r="E1358" t="s">
        <v>1288</v>
      </c>
      <c r="F1358" t="s">
        <v>1289</v>
      </c>
      <c r="G1358" t="s">
        <v>1290</v>
      </c>
      <c r="H1358" t="s">
        <v>1062</v>
      </c>
      <c r="I1358" t="s">
        <v>1291</v>
      </c>
      <c r="J1358" t="s">
        <v>1292</v>
      </c>
      <c r="K1358" t="s">
        <v>1293</v>
      </c>
      <c r="L1358" t="s">
        <v>789</v>
      </c>
      <c r="M1358" t="s">
        <v>1294</v>
      </c>
      <c r="N1358" t="s">
        <v>897</v>
      </c>
      <c r="O1358" t="s">
        <v>791</v>
      </c>
      <c r="P1358" t="s">
        <v>119</v>
      </c>
      <c r="Q1358" t="s">
        <v>759</v>
      </c>
      <c r="R1358" t="s">
        <v>1295</v>
      </c>
      <c r="S1358">
        <v>250818</v>
      </c>
      <c r="T1358" t="s">
        <v>1296</v>
      </c>
      <c r="U1358" t="s">
        <v>1297</v>
      </c>
      <c r="V1358" t="s">
        <v>1298</v>
      </c>
      <c r="W1358" t="s">
        <v>112</v>
      </c>
      <c r="X1358" t="s">
        <v>112</v>
      </c>
      <c r="Y1358" t="s">
        <v>112</v>
      </c>
      <c r="Z1358" t="s">
        <v>112</v>
      </c>
      <c r="AA1358" t="s">
        <v>796</v>
      </c>
      <c r="AB1358" t="s">
        <v>797</v>
      </c>
      <c r="AD1358" t="s">
        <v>37</v>
      </c>
      <c r="AE1358" t="s">
        <v>19</v>
      </c>
      <c r="AG1358" t="s">
        <v>1299</v>
      </c>
      <c r="AI1358" t="s">
        <v>90</v>
      </c>
    </row>
    <row r="1359" spans="1:35">
      <c r="A1359" t="s">
        <v>6914</v>
      </c>
      <c r="B1359" t="s">
        <v>5011</v>
      </c>
      <c r="C1359" t="s">
        <v>4059</v>
      </c>
      <c r="D1359" t="s">
        <v>6915</v>
      </c>
      <c r="F1359" t="s">
        <v>130</v>
      </c>
      <c r="G1359" t="s">
        <v>130</v>
      </c>
      <c r="H1359" t="s">
        <v>130</v>
      </c>
      <c r="I1359" t="s">
        <v>130</v>
      </c>
      <c r="J1359" t="s">
        <v>130</v>
      </c>
      <c r="K1359" t="s">
        <v>130</v>
      </c>
      <c r="L1359" t="s">
        <v>130</v>
      </c>
      <c r="M1359" t="s">
        <v>130</v>
      </c>
      <c r="N1359" t="s">
        <v>130</v>
      </c>
      <c r="O1359" t="s">
        <v>130</v>
      </c>
      <c r="P1359" t="s">
        <v>130</v>
      </c>
      <c r="Q1359" t="s">
        <v>130</v>
      </c>
      <c r="T1359" t="s">
        <v>130</v>
      </c>
      <c r="U1359" t="s">
        <v>130</v>
      </c>
      <c r="V1359" t="s">
        <v>130</v>
      </c>
      <c r="W1359" t="s">
        <v>130</v>
      </c>
      <c r="X1359" t="s">
        <v>130</v>
      </c>
      <c r="Y1359" t="s">
        <v>130</v>
      </c>
      <c r="Z1359" t="s">
        <v>130</v>
      </c>
      <c r="AA1359" t="s">
        <v>130</v>
      </c>
      <c r="AB1359" t="s">
        <v>130</v>
      </c>
      <c r="AC1359" t="s">
        <v>130</v>
      </c>
      <c r="AG1359" t="s">
        <v>130</v>
      </c>
      <c r="AI1359" t="s">
        <v>90</v>
      </c>
    </row>
    <row r="1360" spans="1:35">
      <c r="A1360" t="s">
        <v>6914</v>
      </c>
      <c r="B1360" t="s">
        <v>5011</v>
      </c>
      <c r="C1360" t="s">
        <v>6916</v>
      </c>
      <c r="D1360" t="s">
        <v>6917</v>
      </c>
      <c r="E1360" t="s">
        <v>6918</v>
      </c>
      <c r="F1360" t="s">
        <v>632</v>
      </c>
      <c r="G1360" t="s">
        <v>660</v>
      </c>
      <c r="H1360" t="s">
        <v>2620</v>
      </c>
      <c r="I1360" t="s">
        <v>2621</v>
      </c>
      <c r="J1360" t="s">
        <v>112</v>
      </c>
      <c r="L1360" t="s">
        <v>112</v>
      </c>
      <c r="M1360" t="s">
        <v>174</v>
      </c>
      <c r="N1360" t="s">
        <v>66</v>
      </c>
      <c r="O1360" t="s">
        <v>141</v>
      </c>
      <c r="P1360" t="s">
        <v>142</v>
      </c>
      <c r="Q1360" t="s">
        <v>143</v>
      </c>
      <c r="R1360" t="s">
        <v>6919</v>
      </c>
      <c r="S1360">
        <v>130308</v>
      </c>
      <c r="T1360" t="s">
        <v>635</v>
      </c>
      <c r="U1360" t="s">
        <v>2623</v>
      </c>
      <c r="V1360" t="s">
        <v>112</v>
      </c>
      <c r="W1360" t="s">
        <v>112</v>
      </c>
      <c r="X1360" t="s">
        <v>112</v>
      </c>
      <c r="Y1360" t="s">
        <v>112</v>
      </c>
      <c r="Z1360" t="s">
        <v>112</v>
      </c>
      <c r="AA1360" t="s">
        <v>142</v>
      </c>
      <c r="AG1360" t="s">
        <v>2628</v>
      </c>
      <c r="AI1360" t="s">
        <v>148</v>
      </c>
    </row>
    <row r="1361" spans="1:35">
      <c r="A1361" t="s">
        <v>6914</v>
      </c>
      <c r="B1361" t="s">
        <v>5011</v>
      </c>
      <c r="C1361" t="s">
        <v>6920</v>
      </c>
      <c r="D1361" t="s">
        <v>6921</v>
      </c>
      <c r="E1361" t="s">
        <v>6922</v>
      </c>
      <c r="F1361" t="s">
        <v>632</v>
      </c>
      <c r="G1361" t="s">
        <v>660</v>
      </c>
      <c r="H1361" t="s">
        <v>2620</v>
      </c>
      <c r="I1361" t="s">
        <v>2621</v>
      </c>
      <c r="J1361" t="s">
        <v>112</v>
      </c>
      <c r="L1361" t="s">
        <v>112</v>
      </c>
      <c r="M1361" t="s">
        <v>174</v>
      </c>
      <c r="N1361" t="s">
        <v>66</v>
      </c>
      <c r="O1361" t="s">
        <v>6923</v>
      </c>
      <c r="P1361" t="s">
        <v>142</v>
      </c>
      <c r="Q1361" t="s">
        <v>143</v>
      </c>
      <c r="R1361" t="s">
        <v>6919</v>
      </c>
      <c r="S1361">
        <v>130308</v>
      </c>
      <c r="T1361" t="s">
        <v>635</v>
      </c>
      <c r="U1361" t="s">
        <v>2623</v>
      </c>
      <c r="V1361" t="s">
        <v>112</v>
      </c>
      <c r="W1361" t="s">
        <v>112</v>
      </c>
      <c r="X1361" t="s">
        <v>112</v>
      </c>
      <c r="Y1361" t="s">
        <v>112</v>
      </c>
      <c r="Z1361" t="s">
        <v>112</v>
      </c>
      <c r="AA1361" t="s">
        <v>142</v>
      </c>
      <c r="AG1361" t="s">
        <v>6924</v>
      </c>
      <c r="AI1361" t="s">
        <v>148</v>
      </c>
    </row>
    <row r="1362" spans="1:35">
      <c r="A1362" t="s">
        <v>6914</v>
      </c>
      <c r="B1362" t="s">
        <v>5011</v>
      </c>
      <c r="C1362" t="s">
        <v>6925</v>
      </c>
      <c r="D1362" t="s">
        <v>6926</v>
      </c>
      <c r="E1362" t="s">
        <v>6927</v>
      </c>
      <c r="F1362" t="s">
        <v>632</v>
      </c>
      <c r="G1362" t="s">
        <v>660</v>
      </c>
      <c r="H1362" t="s">
        <v>6928</v>
      </c>
      <c r="I1362" t="s">
        <v>6929</v>
      </c>
      <c r="J1362" t="s">
        <v>112</v>
      </c>
      <c r="L1362" t="s">
        <v>112</v>
      </c>
      <c r="M1362" t="s">
        <v>174</v>
      </c>
      <c r="N1362" t="s">
        <v>66</v>
      </c>
      <c r="O1362" t="s">
        <v>6923</v>
      </c>
      <c r="P1362" t="s">
        <v>142</v>
      </c>
      <c r="Q1362" t="s">
        <v>143</v>
      </c>
      <c r="R1362" t="s">
        <v>6930</v>
      </c>
      <c r="S1362">
        <v>121214</v>
      </c>
      <c r="T1362" t="s">
        <v>635</v>
      </c>
      <c r="U1362" t="s">
        <v>6931</v>
      </c>
      <c r="V1362" t="s">
        <v>112</v>
      </c>
      <c r="W1362" t="s">
        <v>112</v>
      </c>
      <c r="X1362" t="s">
        <v>112</v>
      </c>
      <c r="Y1362" t="s">
        <v>112</v>
      </c>
      <c r="Z1362" t="s">
        <v>112</v>
      </c>
      <c r="AA1362" t="s">
        <v>142</v>
      </c>
      <c r="AG1362" t="s">
        <v>6924</v>
      </c>
      <c r="AI1362" t="s">
        <v>148</v>
      </c>
    </row>
    <row r="1363" spans="1:35">
      <c r="A1363" t="s">
        <v>6914</v>
      </c>
      <c r="B1363" t="s">
        <v>5011</v>
      </c>
      <c r="C1363" t="s">
        <v>6932</v>
      </c>
      <c r="D1363" t="s">
        <v>6933</v>
      </c>
      <c r="E1363" t="s">
        <v>6934</v>
      </c>
      <c r="F1363" t="s">
        <v>632</v>
      </c>
      <c r="G1363" t="s">
        <v>660</v>
      </c>
      <c r="H1363" t="s">
        <v>2620</v>
      </c>
      <c r="I1363" t="s">
        <v>2621</v>
      </c>
      <c r="J1363" t="s">
        <v>112</v>
      </c>
      <c r="L1363" t="s">
        <v>112</v>
      </c>
      <c r="M1363" t="s">
        <v>174</v>
      </c>
      <c r="N1363" t="s">
        <v>66</v>
      </c>
      <c r="O1363" t="s">
        <v>141</v>
      </c>
      <c r="P1363" t="s">
        <v>142</v>
      </c>
      <c r="Q1363" t="s">
        <v>143</v>
      </c>
      <c r="R1363" t="s">
        <v>6919</v>
      </c>
      <c r="S1363">
        <v>130308</v>
      </c>
      <c r="T1363" t="s">
        <v>635</v>
      </c>
      <c r="U1363" t="s">
        <v>2623</v>
      </c>
      <c r="V1363" t="s">
        <v>112</v>
      </c>
      <c r="W1363" t="s">
        <v>112</v>
      </c>
      <c r="X1363" t="s">
        <v>112</v>
      </c>
      <c r="Y1363" t="s">
        <v>112</v>
      </c>
      <c r="Z1363" t="s">
        <v>112</v>
      </c>
      <c r="AA1363" t="s">
        <v>142</v>
      </c>
      <c r="AG1363" t="s">
        <v>2624</v>
      </c>
      <c r="AI1363" t="s">
        <v>148</v>
      </c>
    </row>
    <row r="1364" spans="1:35">
      <c r="A1364" t="s">
        <v>6914</v>
      </c>
      <c r="B1364" t="s">
        <v>5011</v>
      </c>
      <c r="C1364" t="s">
        <v>6935</v>
      </c>
      <c r="D1364" t="s">
        <v>6936</v>
      </c>
      <c r="E1364" t="s">
        <v>6937</v>
      </c>
      <c r="F1364" t="s">
        <v>632</v>
      </c>
      <c r="G1364" t="s">
        <v>660</v>
      </c>
      <c r="H1364" t="s">
        <v>2620</v>
      </c>
      <c r="I1364" t="s">
        <v>2621</v>
      </c>
      <c r="J1364" t="s">
        <v>6938</v>
      </c>
      <c r="L1364" t="s">
        <v>112</v>
      </c>
      <c r="M1364" t="s">
        <v>174</v>
      </c>
      <c r="N1364" t="s">
        <v>66</v>
      </c>
      <c r="O1364" t="s">
        <v>141</v>
      </c>
      <c r="P1364" t="s">
        <v>142</v>
      </c>
      <c r="Q1364" t="s">
        <v>143</v>
      </c>
      <c r="R1364" t="s">
        <v>6939</v>
      </c>
      <c r="S1364">
        <v>130401</v>
      </c>
      <c r="T1364" t="s">
        <v>635</v>
      </c>
      <c r="U1364" t="s">
        <v>2623</v>
      </c>
      <c r="V1364" t="s">
        <v>6940</v>
      </c>
      <c r="W1364" t="s">
        <v>112</v>
      </c>
      <c r="X1364" t="s">
        <v>637</v>
      </c>
      <c r="Y1364" t="s">
        <v>112</v>
      </c>
      <c r="Z1364" t="s">
        <v>112</v>
      </c>
      <c r="AA1364" t="s">
        <v>142</v>
      </c>
      <c r="AG1364" t="s">
        <v>2623</v>
      </c>
      <c r="AI1364" t="s">
        <v>148</v>
      </c>
    </row>
    <row r="1365" spans="1:35">
      <c r="A1365" t="s">
        <v>6914</v>
      </c>
      <c r="B1365" t="s">
        <v>5011</v>
      </c>
      <c r="C1365" t="s">
        <v>6941</v>
      </c>
      <c r="D1365" t="s">
        <v>6942</v>
      </c>
      <c r="E1365" t="s">
        <v>6943</v>
      </c>
      <c r="F1365" t="s">
        <v>632</v>
      </c>
      <c r="G1365" t="s">
        <v>660</v>
      </c>
      <c r="H1365" t="s">
        <v>2620</v>
      </c>
      <c r="I1365" t="s">
        <v>2621</v>
      </c>
      <c r="J1365" t="s">
        <v>6944</v>
      </c>
      <c r="L1365" t="s">
        <v>112</v>
      </c>
      <c r="M1365" t="s">
        <v>1181</v>
      </c>
      <c r="N1365" t="s">
        <v>66</v>
      </c>
      <c r="O1365" t="s">
        <v>141</v>
      </c>
      <c r="P1365" t="s">
        <v>142</v>
      </c>
      <c r="Q1365" t="s">
        <v>143</v>
      </c>
      <c r="R1365" t="s">
        <v>6945</v>
      </c>
      <c r="S1365">
        <v>130618</v>
      </c>
      <c r="T1365" t="s">
        <v>635</v>
      </c>
      <c r="U1365" t="s">
        <v>2623</v>
      </c>
      <c r="V1365" t="s">
        <v>6946</v>
      </c>
      <c r="W1365" t="s">
        <v>112</v>
      </c>
      <c r="X1365" t="s">
        <v>112</v>
      </c>
      <c r="Y1365" t="s">
        <v>112</v>
      </c>
      <c r="Z1365" t="s">
        <v>112</v>
      </c>
      <c r="AA1365" t="s">
        <v>142</v>
      </c>
      <c r="AG1365" t="s">
        <v>6947</v>
      </c>
      <c r="AI1365" t="s">
        <v>148</v>
      </c>
    </row>
    <row r="1366" spans="1:35">
      <c r="A1366" t="s">
        <v>6914</v>
      </c>
      <c r="B1366" t="s">
        <v>5011</v>
      </c>
      <c r="C1366" t="s">
        <v>6948</v>
      </c>
      <c r="D1366" t="s">
        <v>6949</v>
      </c>
      <c r="E1366" t="s">
        <v>6950</v>
      </c>
      <c r="F1366" t="s">
        <v>632</v>
      </c>
      <c r="G1366" t="s">
        <v>660</v>
      </c>
      <c r="H1366" t="s">
        <v>2620</v>
      </c>
      <c r="I1366" t="s">
        <v>2621</v>
      </c>
      <c r="J1366" t="s">
        <v>6938</v>
      </c>
      <c r="L1366" t="s">
        <v>112</v>
      </c>
      <c r="M1366" t="s">
        <v>1181</v>
      </c>
      <c r="N1366" t="s">
        <v>66</v>
      </c>
      <c r="O1366" t="s">
        <v>141</v>
      </c>
      <c r="P1366" t="s">
        <v>142</v>
      </c>
      <c r="Q1366" t="s">
        <v>143</v>
      </c>
      <c r="R1366" t="s">
        <v>6951</v>
      </c>
      <c r="S1366">
        <v>130712</v>
      </c>
      <c r="T1366" t="s">
        <v>635</v>
      </c>
      <c r="U1366" t="s">
        <v>2623</v>
      </c>
      <c r="V1366" t="s">
        <v>6940</v>
      </c>
      <c r="W1366" t="s">
        <v>112</v>
      </c>
      <c r="X1366" t="s">
        <v>637</v>
      </c>
      <c r="Y1366" t="s">
        <v>112</v>
      </c>
      <c r="Z1366" t="s">
        <v>112</v>
      </c>
      <c r="AA1366" t="s">
        <v>142</v>
      </c>
      <c r="AG1366" t="s">
        <v>6947</v>
      </c>
      <c r="AI1366" t="s">
        <v>148</v>
      </c>
    </row>
    <row r="1367" spans="1:35">
      <c r="A1367" t="s">
        <v>6914</v>
      </c>
      <c r="B1367" t="s">
        <v>5011</v>
      </c>
      <c r="C1367" t="s">
        <v>6952</v>
      </c>
      <c r="D1367" t="s">
        <v>6953</v>
      </c>
      <c r="E1367" t="s">
        <v>6954</v>
      </c>
      <c r="F1367" t="s">
        <v>3505</v>
      </c>
      <c r="G1367" t="s">
        <v>3506</v>
      </c>
      <c r="H1367" t="s">
        <v>2620</v>
      </c>
      <c r="I1367" t="s">
        <v>2621</v>
      </c>
      <c r="J1367" t="s">
        <v>6938</v>
      </c>
      <c r="L1367" t="s">
        <v>2305</v>
      </c>
      <c r="M1367" t="s">
        <v>174</v>
      </c>
      <c r="N1367" t="s">
        <v>66</v>
      </c>
      <c r="O1367" t="s">
        <v>141</v>
      </c>
      <c r="P1367" t="s">
        <v>142</v>
      </c>
      <c r="Q1367" t="s">
        <v>143</v>
      </c>
      <c r="R1367" t="s">
        <v>6955</v>
      </c>
      <c r="S1367">
        <v>140210</v>
      </c>
      <c r="T1367" t="s">
        <v>3508</v>
      </c>
      <c r="U1367" t="s">
        <v>2623</v>
      </c>
      <c r="V1367" t="s">
        <v>6956</v>
      </c>
      <c r="W1367" t="s">
        <v>2310</v>
      </c>
      <c r="X1367" t="s">
        <v>637</v>
      </c>
      <c r="Y1367" t="s">
        <v>112</v>
      </c>
      <c r="Z1367" t="s">
        <v>112</v>
      </c>
      <c r="AA1367" t="s">
        <v>142</v>
      </c>
      <c r="AG1367" t="s">
        <v>2628</v>
      </c>
      <c r="AI1367" t="s">
        <v>148</v>
      </c>
    </row>
    <row r="1368" spans="1:35">
      <c r="A1368" t="s">
        <v>6914</v>
      </c>
      <c r="B1368" t="s">
        <v>5011</v>
      </c>
      <c r="C1368" t="s">
        <v>6957</v>
      </c>
      <c r="D1368" t="s">
        <v>6958</v>
      </c>
      <c r="E1368" t="s">
        <v>6959</v>
      </c>
      <c r="F1368" t="s">
        <v>3505</v>
      </c>
      <c r="G1368" t="s">
        <v>3506</v>
      </c>
      <c r="H1368" t="s">
        <v>2620</v>
      </c>
      <c r="I1368" t="s">
        <v>2621</v>
      </c>
      <c r="J1368" t="s">
        <v>6938</v>
      </c>
      <c r="L1368" t="s">
        <v>2305</v>
      </c>
      <c r="M1368" t="s">
        <v>174</v>
      </c>
      <c r="N1368" t="s">
        <v>66</v>
      </c>
      <c r="O1368" t="s">
        <v>141</v>
      </c>
      <c r="P1368" t="s">
        <v>142</v>
      </c>
      <c r="Q1368" t="s">
        <v>424</v>
      </c>
      <c r="R1368" t="s">
        <v>6960</v>
      </c>
      <c r="S1368">
        <v>141110</v>
      </c>
      <c r="T1368" t="s">
        <v>6961</v>
      </c>
      <c r="U1368" t="s">
        <v>2623</v>
      </c>
      <c r="V1368" t="s">
        <v>6956</v>
      </c>
      <c r="W1368" t="s">
        <v>2310</v>
      </c>
      <c r="X1368" t="s">
        <v>637</v>
      </c>
      <c r="Y1368" t="s">
        <v>112</v>
      </c>
      <c r="Z1368" t="s">
        <v>112</v>
      </c>
      <c r="AA1368" t="s">
        <v>142</v>
      </c>
      <c r="AG1368" t="s">
        <v>6962</v>
      </c>
      <c r="AI1368" t="s">
        <v>148</v>
      </c>
    </row>
    <row r="1369" spans="1:35">
      <c r="A1369" t="s">
        <v>6963</v>
      </c>
      <c r="B1369" t="s">
        <v>5011</v>
      </c>
      <c r="C1369" t="s">
        <v>6964</v>
      </c>
      <c r="D1369" t="s">
        <v>6965</v>
      </c>
      <c r="E1369" t="s">
        <v>6966</v>
      </c>
      <c r="F1369" t="s">
        <v>632</v>
      </c>
      <c r="G1369" t="s">
        <v>660</v>
      </c>
      <c r="H1369" t="s">
        <v>136</v>
      </c>
      <c r="I1369" t="s">
        <v>137</v>
      </c>
      <c r="J1369" t="s">
        <v>6967</v>
      </c>
      <c r="L1369" t="s">
        <v>112</v>
      </c>
      <c r="M1369" t="s">
        <v>174</v>
      </c>
      <c r="N1369" t="s">
        <v>66</v>
      </c>
      <c r="O1369" t="s">
        <v>141</v>
      </c>
      <c r="P1369" t="s">
        <v>142</v>
      </c>
      <c r="Q1369" t="s">
        <v>143</v>
      </c>
      <c r="R1369" t="s">
        <v>6968</v>
      </c>
      <c r="S1369">
        <v>130304</v>
      </c>
      <c r="T1369" t="s">
        <v>635</v>
      </c>
      <c r="V1369" t="s">
        <v>6969</v>
      </c>
      <c r="W1369" t="s">
        <v>112</v>
      </c>
      <c r="X1369" t="s">
        <v>637</v>
      </c>
      <c r="Y1369" t="s">
        <v>112</v>
      </c>
      <c r="Z1369" t="s">
        <v>112</v>
      </c>
      <c r="AA1369" t="s">
        <v>142</v>
      </c>
      <c r="AI1369" t="s">
        <v>148</v>
      </c>
    </row>
    <row r="1370" spans="1:35">
      <c r="A1370" t="s">
        <v>6963</v>
      </c>
      <c r="B1370" t="s">
        <v>5011</v>
      </c>
      <c r="C1370" t="s">
        <v>6970</v>
      </c>
      <c r="D1370" t="s">
        <v>6971</v>
      </c>
      <c r="E1370" t="s">
        <v>6972</v>
      </c>
      <c r="F1370" t="s">
        <v>632</v>
      </c>
      <c r="G1370" t="s">
        <v>660</v>
      </c>
      <c r="H1370" t="s">
        <v>136</v>
      </c>
      <c r="I1370" t="s">
        <v>137</v>
      </c>
      <c r="J1370" t="s">
        <v>6938</v>
      </c>
      <c r="L1370" t="s">
        <v>112</v>
      </c>
      <c r="M1370" t="s">
        <v>174</v>
      </c>
      <c r="N1370" t="s">
        <v>66</v>
      </c>
      <c r="O1370" t="s">
        <v>141</v>
      </c>
      <c r="P1370" t="s">
        <v>142</v>
      </c>
      <c r="Q1370" t="s">
        <v>143</v>
      </c>
      <c r="R1370" t="s">
        <v>6973</v>
      </c>
      <c r="S1370">
        <v>130308</v>
      </c>
      <c r="T1370" t="s">
        <v>635</v>
      </c>
      <c r="V1370" t="s">
        <v>6940</v>
      </c>
      <c r="W1370" t="s">
        <v>2310</v>
      </c>
      <c r="X1370" t="s">
        <v>637</v>
      </c>
      <c r="Y1370" t="s">
        <v>112</v>
      </c>
      <c r="Z1370" t="s">
        <v>112</v>
      </c>
      <c r="AA1370" t="s">
        <v>142</v>
      </c>
      <c r="AI1370" t="s">
        <v>148</v>
      </c>
    </row>
    <row r="1371" spans="1:35">
      <c r="A1371" t="s">
        <v>6963</v>
      </c>
      <c r="B1371" t="s">
        <v>5011</v>
      </c>
      <c r="C1371" t="s">
        <v>6970</v>
      </c>
      <c r="D1371" t="s">
        <v>6971</v>
      </c>
      <c r="E1371" t="s">
        <v>6972</v>
      </c>
      <c r="F1371" t="s">
        <v>632</v>
      </c>
      <c r="G1371" t="s">
        <v>660</v>
      </c>
      <c r="H1371" t="s">
        <v>136</v>
      </c>
      <c r="I1371" t="s">
        <v>137</v>
      </c>
      <c r="J1371" t="s">
        <v>6938</v>
      </c>
      <c r="L1371" t="s">
        <v>2305</v>
      </c>
      <c r="N1371" t="s">
        <v>66</v>
      </c>
      <c r="O1371" t="s">
        <v>141</v>
      </c>
      <c r="Q1371" t="s">
        <v>120</v>
      </c>
      <c r="R1371" t="s">
        <v>6974</v>
      </c>
      <c r="S1371">
        <v>131030</v>
      </c>
      <c r="T1371" t="s">
        <v>635</v>
      </c>
      <c r="V1371" t="s">
        <v>6940</v>
      </c>
      <c r="W1371" t="s">
        <v>2310</v>
      </c>
      <c r="X1371" t="s">
        <v>637</v>
      </c>
      <c r="Y1371" t="s">
        <v>112</v>
      </c>
      <c r="Z1371" t="s">
        <v>112</v>
      </c>
      <c r="AI1371" t="s">
        <v>148</v>
      </c>
    </row>
    <row r="1372" spans="1:35">
      <c r="A1372" t="s">
        <v>6963</v>
      </c>
      <c r="B1372" t="s">
        <v>5011</v>
      </c>
      <c r="C1372" t="s">
        <v>6975</v>
      </c>
      <c r="D1372" t="s">
        <v>6976</v>
      </c>
      <c r="E1372" t="s">
        <v>6977</v>
      </c>
      <c r="F1372" t="s">
        <v>632</v>
      </c>
      <c r="G1372" t="s">
        <v>660</v>
      </c>
      <c r="H1372" t="s">
        <v>136</v>
      </c>
      <c r="I1372" t="s">
        <v>137</v>
      </c>
      <c r="J1372" t="s">
        <v>6938</v>
      </c>
      <c r="L1372" t="s">
        <v>112</v>
      </c>
      <c r="M1372" t="s">
        <v>366</v>
      </c>
      <c r="N1372" t="s">
        <v>66</v>
      </c>
      <c r="O1372" t="s">
        <v>141</v>
      </c>
      <c r="P1372" t="s">
        <v>142</v>
      </c>
      <c r="Q1372" t="s">
        <v>143</v>
      </c>
      <c r="R1372" t="s">
        <v>6978</v>
      </c>
      <c r="S1372">
        <v>130618</v>
      </c>
      <c r="T1372" t="s">
        <v>635</v>
      </c>
      <c r="V1372" t="s">
        <v>6940</v>
      </c>
      <c r="W1372" t="s">
        <v>112</v>
      </c>
      <c r="X1372" t="s">
        <v>637</v>
      </c>
      <c r="Y1372" t="s">
        <v>112</v>
      </c>
      <c r="Z1372" t="s">
        <v>112</v>
      </c>
      <c r="AA1372" t="s">
        <v>142</v>
      </c>
      <c r="AG1372" t="s">
        <v>6979</v>
      </c>
      <c r="AI1372" t="s">
        <v>148</v>
      </c>
    </row>
    <row r="1373" spans="1:35">
      <c r="A1373" t="s">
        <v>6963</v>
      </c>
      <c r="B1373" t="s">
        <v>5011</v>
      </c>
      <c r="C1373" t="s">
        <v>6980</v>
      </c>
      <c r="D1373" t="s">
        <v>6981</v>
      </c>
      <c r="E1373" t="s">
        <v>6982</v>
      </c>
      <c r="F1373" t="s">
        <v>3505</v>
      </c>
      <c r="G1373" t="s">
        <v>3506</v>
      </c>
      <c r="H1373" t="s">
        <v>136</v>
      </c>
      <c r="I1373" t="s">
        <v>137</v>
      </c>
      <c r="J1373" t="s">
        <v>6983</v>
      </c>
      <c r="L1373" t="s">
        <v>112</v>
      </c>
      <c r="M1373" t="s">
        <v>174</v>
      </c>
      <c r="N1373" t="s">
        <v>66</v>
      </c>
      <c r="O1373" t="s">
        <v>141</v>
      </c>
      <c r="P1373" t="s">
        <v>142</v>
      </c>
      <c r="Q1373" t="s">
        <v>143</v>
      </c>
      <c r="R1373" t="s">
        <v>6984</v>
      </c>
      <c r="S1373">
        <v>140120</v>
      </c>
      <c r="T1373" t="s">
        <v>3508</v>
      </c>
      <c r="V1373" t="s">
        <v>6985</v>
      </c>
      <c r="W1373" t="s">
        <v>112</v>
      </c>
      <c r="X1373" t="s">
        <v>112</v>
      </c>
      <c r="Y1373" t="s">
        <v>112</v>
      </c>
      <c r="Z1373" t="s">
        <v>112</v>
      </c>
      <c r="AA1373" t="s">
        <v>142</v>
      </c>
      <c r="AI1373" t="s">
        <v>148</v>
      </c>
    </row>
    <row r="1374" spans="1:35">
      <c r="A1374" t="s">
        <v>6963</v>
      </c>
      <c r="B1374" t="s">
        <v>5011</v>
      </c>
      <c r="C1374" t="s">
        <v>6980</v>
      </c>
      <c r="D1374" t="s">
        <v>6981</v>
      </c>
      <c r="E1374" t="s">
        <v>6982</v>
      </c>
      <c r="F1374" t="s">
        <v>3505</v>
      </c>
      <c r="G1374" t="s">
        <v>3506</v>
      </c>
      <c r="H1374" t="s">
        <v>136</v>
      </c>
      <c r="I1374" t="s">
        <v>137</v>
      </c>
      <c r="J1374" t="s">
        <v>6983</v>
      </c>
      <c r="L1374" t="s">
        <v>112</v>
      </c>
      <c r="M1374" t="s">
        <v>174</v>
      </c>
      <c r="N1374" t="s">
        <v>66</v>
      </c>
      <c r="O1374" t="s">
        <v>141</v>
      </c>
      <c r="P1374" t="s">
        <v>142</v>
      </c>
      <c r="Q1374" t="s">
        <v>120</v>
      </c>
      <c r="R1374" t="s">
        <v>6986</v>
      </c>
      <c r="S1374">
        <v>140120</v>
      </c>
      <c r="T1374" t="s">
        <v>3508</v>
      </c>
      <c r="V1374" t="s">
        <v>6985</v>
      </c>
      <c r="W1374" t="s">
        <v>112</v>
      </c>
      <c r="X1374" t="s">
        <v>112</v>
      </c>
      <c r="Y1374" t="s">
        <v>112</v>
      </c>
      <c r="Z1374" t="s">
        <v>112</v>
      </c>
      <c r="AA1374" t="s">
        <v>142</v>
      </c>
      <c r="AI1374" t="s">
        <v>148</v>
      </c>
    </row>
    <row r="1375" spans="1:35">
      <c r="A1375" t="s">
        <v>6987</v>
      </c>
      <c r="B1375" t="s">
        <v>6988</v>
      </c>
      <c r="C1375" t="s">
        <v>4059</v>
      </c>
      <c r="D1375" t="s">
        <v>6989</v>
      </c>
      <c r="F1375" t="s">
        <v>130</v>
      </c>
      <c r="G1375" t="s">
        <v>130</v>
      </c>
      <c r="H1375" t="s">
        <v>130</v>
      </c>
      <c r="I1375" t="s">
        <v>130</v>
      </c>
      <c r="J1375" t="s">
        <v>130</v>
      </c>
      <c r="K1375" t="s">
        <v>130</v>
      </c>
      <c r="L1375" t="s">
        <v>130</v>
      </c>
      <c r="M1375" t="s">
        <v>130</v>
      </c>
      <c r="N1375" t="s">
        <v>130</v>
      </c>
      <c r="O1375" t="s">
        <v>130</v>
      </c>
      <c r="P1375" t="s">
        <v>130</v>
      </c>
      <c r="Q1375" t="s">
        <v>130</v>
      </c>
      <c r="T1375" t="s">
        <v>130</v>
      </c>
      <c r="U1375" t="s">
        <v>130</v>
      </c>
      <c r="V1375" t="s">
        <v>130</v>
      </c>
      <c r="W1375" t="s">
        <v>130</v>
      </c>
      <c r="X1375" t="s">
        <v>130</v>
      </c>
      <c r="Y1375" t="s">
        <v>130</v>
      </c>
      <c r="Z1375" t="s">
        <v>130</v>
      </c>
      <c r="AA1375" t="s">
        <v>130</v>
      </c>
      <c r="AB1375" t="s">
        <v>130</v>
      </c>
      <c r="AC1375" t="s">
        <v>130</v>
      </c>
      <c r="AG1375" t="s">
        <v>130</v>
      </c>
      <c r="AI1375" t="s">
        <v>90</v>
      </c>
    </row>
    <row r="1376" spans="1:35">
      <c r="A1376" t="s">
        <v>6987</v>
      </c>
      <c r="B1376" t="s">
        <v>6988</v>
      </c>
      <c r="C1376" t="s">
        <v>6990</v>
      </c>
      <c r="D1376" t="s">
        <v>6991</v>
      </c>
      <c r="E1376" t="s">
        <v>6992</v>
      </c>
      <c r="F1376" t="s">
        <v>589</v>
      </c>
      <c r="G1376" t="s">
        <v>590</v>
      </c>
      <c r="H1376" t="s">
        <v>621</v>
      </c>
      <c r="I1376" t="s">
        <v>6993</v>
      </c>
      <c r="J1376" t="s">
        <v>6744</v>
      </c>
      <c r="K1376" t="s">
        <v>6745</v>
      </c>
      <c r="L1376" t="s">
        <v>789</v>
      </c>
      <c r="M1376" t="s">
        <v>174</v>
      </c>
      <c r="N1376" t="s">
        <v>1456</v>
      </c>
      <c r="O1376" t="s">
        <v>6746</v>
      </c>
      <c r="P1376" t="s">
        <v>204</v>
      </c>
      <c r="Q1376" t="s">
        <v>120</v>
      </c>
      <c r="R1376" t="s">
        <v>6994</v>
      </c>
      <c r="S1376">
        <v>190930</v>
      </c>
      <c r="T1376" t="s">
        <v>592</v>
      </c>
      <c r="U1376" t="s">
        <v>626</v>
      </c>
      <c r="V1376" t="s">
        <v>6748</v>
      </c>
      <c r="W1376" t="s">
        <v>112</v>
      </c>
      <c r="X1376" t="s">
        <v>112</v>
      </c>
      <c r="Y1376" t="s">
        <v>112</v>
      </c>
      <c r="Z1376" t="s">
        <v>112</v>
      </c>
      <c r="AA1376" t="s">
        <v>112</v>
      </c>
      <c r="AB1376" t="s">
        <v>1457</v>
      </c>
      <c r="AI1376" t="s">
        <v>148</v>
      </c>
    </row>
    <row r="1377" spans="1:35">
      <c r="A1377" t="s">
        <v>6987</v>
      </c>
      <c r="B1377" t="s">
        <v>6988</v>
      </c>
      <c r="C1377" t="s">
        <v>6995</v>
      </c>
      <c r="D1377" t="s">
        <v>6996</v>
      </c>
      <c r="E1377" t="s">
        <v>6997</v>
      </c>
      <c r="F1377" t="s">
        <v>589</v>
      </c>
      <c r="G1377" t="s">
        <v>590</v>
      </c>
      <c r="H1377" t="s">
        <v>621</v>
      </c>
      <c r="I1377" t="s">
        <v>6993</v>
      </c>
      <c r="J1377" t="s">
        <v>6744</v>
      </c>
      <c r="K1377" t="s">
        <v>6745</v>
      </c>
      <c r="L1377" t="s">
        <v>789</v>
      </c>
      <c r="M1377" t="s">
        <v>174</v>
      </c>
      <c r="N1377" t="s">
        <v>1456</v>
      </c>
      <c r="O1377" t="s">
        <v>6746</v>
      </c>
      <c r="P1377" t="s">
        <v>204</v>
      </c>
      <c r="Q1377" t="s">
        <v>120</v>
      </c>
      <c r="R1377" t="s">
        <v>6998</v>
      </c>
      <c r="S1377">
        <v>191003</v>
      </c>
      <c r="T1377" t="s">
        <v>592</v>
      </c>
      <c r="U1377" t="s">
        <v>626</v>
      </c>
      <c r="V1377" t="s">
        <v>6748</v>
      </c>
      <c r="W1377" t="s">
        <v>112</v>
      </c>
      <c r="X1377" t="s">
        <v>112</v>
      </c>
      <c r="Y1377" t="s">
        <v>112</v>
      </c>
      <c r="Z1377" t="s">
        <v>112</v>
      </c>
      <c r="AA1377" t="s">
        <v>112</v>
      </c>
      <c r="AB1377" t="s">
        <v>1715</v>
      </c>
      <c r="AG1377" t="s">
        <v>6999</v>
      </c>
      <c r="AI1377" t="s">
        <v>148</v>
      </c>
    </row>
    <row r="1378" spans="1:35">
      <c r="A1378" t="s">
        <v>6987</v>
      </c>
      <c r="B1378" t="s">
        <v>6988</v>
      </c>
      <c r="C1378" t="s">
        <v>7000</v>
      </c>
      <c r="D1378" t="s">
        <v>7001</v>
      </c>
      <c r="E1378" t="s">
        <v>7002</v>
      </c>
      <c r="F1378" t="s">
        <v>589</v>
      </c>
      <c r="G1378" t="s">
        <v>590</v>
      </c>
      <c r="H1378" t="s">
        <v>621</v>
      </c>
      <c r="I1378" t="s">
        <v>6993</v>
      </c>
      <c r="J1378" t="s">
        <v>6756</v>
      </c>
      <c r="K1378" t="s">
        <v>1293</v>
      </c>
      <c r="L1378" t="s">
        <v>789</v>
      </c>
      <c r="M1378" t="s">
        <v>174</v>
      </c>
      <c r="N1378" t="s">
        <v>1796</v>
      </c>
      <c r="O1378" t="s">
        <v>6746</v>
      </c>
      <c r="P1378" t="s">
        <v>204</v>
      </c>
      <c r="Q1378" t="s">
        <v>120</v>
      </c>
      <c r="R1378" t="s">
        <v>7003</v>
      </c>
      <c r="S1378">
        <v>191203</v>
      </c>
      <c r="T1378" t="s">
        <v>592</v>
      </c>
      <c r="U1378" t="s">
        <v>626</v>
      </c>
      <c r="V1378" t="s">
        <v>6758</v>
      </c>
      <c r="W1378" t="s">
        <v>112</v>
      </c>
      <c r="X1378" t="s">
        <v>112</v>
      </c>
      <c r="Y1378" t="s">
        <v>112</v>
      </c>
      <c r="Z1378" t="s">
        <v>112</v>
      </c>
      <c r="AA1378" t="s">
        <v>112</v>
      </c>
      <c r="AB1378" t="s">
        <v>1715</v>
      </c>
      <c r="AG1378" t="s">
        <v>6999</v>
      </c>
      <c r="AI1378" t="s">
        <v>148</v>
      </c>
    </row>
    <row r="1379" spans="1:35">
      <c r="A1379" t="s">
        <v>6987</v>
      </c>
      <c r="B1379" t="s">
        <v>6988</v>
      </c>
      <c r="C1379" t="s">
        <v>7004</v>
      </c>
      <c r="D1379" t="s">
        <v>7005</v>
      </c>
      <c r="E1379" t="s">
        <v>7006</v>
      </c>
      <c r="F1379" t="s">
        <v>228</v>
      </c>
      <c r="G1379" t="s">
        <v>229</v>
      </c>
      <c r="H1379" t="s">
        <v>621</v>
      </c>
      <c r="I1379" t="s">
        <v>6993</v>
      </c>
      <c r="J1379" t="s">
        <v>6744</v>
      </c>
      <c r="K1379" t="s">
        <v>6745</v>
      </c>
      <c r="L1379" t="s">
        <v>789</v>
      </c>
      <c r="M1379" t="s">
        <v>174</v>
      </c>
      <c r="N1379" t="s">
        <v>1796</v>
      </c>
      <c r="O1379" t="s">
        <v>6746</v>
      </c>
      <c r="P1379" t="s">
        <v>204</v>
      </c>
      <c r="Q1379" t="s">
        <v>120</v>
      </c>
      <c r="R1379" t="s">
        <v>7007</v>
      </c>
      <c r="S1379">
        <v>191203</v>
      </c>
      <c r="T1379" t="s">
        <v>850</v>
      </c>
      <c r="U1379" t="s">
        <v>626</v>
      </c>
      <c r="V1379" t="s">
        <v>6748</v>
      </c>
      <c r="W1379" t="s">
        <v>112</v>
      </c>
      <c r="X1379" t="s">
        <v>112</v>
      </c>
      <c r="Y1379" t="s">
        <v>112</v>
      </c>
      <c r="Z1379" t="s">
        <v>112</v>
      </c>
      <c r="AA1379" t="s">
        <v>112</v>
      </c>
      <c r="AB1379" t="s">
        <v>1715</v>
      </c>
      <c r="AI1379" t="s">
        <v>148</v>
      </c>
    </row>
    <row r="1380" spans="1:35">
      <c r="A1380" t="s">
        <v>6987</v>
      </c>
      <c r="B1380" t="s">
        <v>6988</v>
      </c>
      <c r="C1380" t="s">
        <v>7008</v>
      </c>
      <c r="D1380" t="s">
        <v>7009</v>
      </c>
      <c r="E1380" t="s">
        <v>7010</v>
      </c>
      <c r="F1380" t="s">
        <v>228</v>
      </c>
      <c r="G1380" t="s">
        <v>229</v>
      </c>
      <c r="H1380" t="s">
        <v>621</v>
      </c>
      <c r="I1380" t="s">
        <v>6993</v>
      </c>
      <c r="J1380" t="s">
        <v>6756</v>
      </c>
      <c r="K1380" t="s">
        <v>1293</v>
      </c>
      <c r="L1380" t="s">
        <v>789</v>
      </c>
      <c r="M1380" t="s">
        <v>174</v>
      </c>
      <c r="N1380" t="s">
        <v>1796</v>
      </c>
      <c r="O1380" t="s">
        <v>6746</v>
      </c>
      <c r="P1380" t="s">
        <v>204</v>
      </c>
      <c r="Q1380" t="s">
        <v>120</v>
      </c>
      <c r="R1380" t="s">
        <v>7011</v>
      </c>
      <c r="S1380">
        <v>191203</v>
      </c>
      <c r="T1380" t="s">
        <v>850</v>
      </c>
      <c r="U1380" t="s">
        <v>626</v>
      </c>
      <c r="V1380" t="s">
        <v>6758</v>
      </c>
      <c r="W1380" t="s">
        <v>112</v>
      </c>
      <c r="X1380" t="s">
        <v>112</v>
      </c>
      <c r="Y1380" t="s">
        <v>112</v>
      </c>
      <c r="Z1380" t="s">
        <v>112</v>
      </c>
      <c r="AA1380" t="s">
        <v>112</v>
      </c>
      <c r="AB1380" t="s">
        <v>1715</v>
      </c>
      <c r="AI1380" t="s">
        <v>148</v>
      </c>
    </row>
    <row r="1381" spans="1:35">
      <c r="A1381" t="s">
        <v>6987</v>
      </c>
      <c r="B1381" t="s">
        <v>6988</v>
      </c>
      <c r="C1381" t="s">
        <v>7012</v>
      </c>
      <c r="D1381" t="s">
        <v>7013</v>
      </c>
      <c r="E1381" t="s">
        <v>7014</v>
      </c>
      <c r="F1381" t="s">
        <v>619</v>
      </c>
      <c r="G1381" t="s">
        <v>620</v>
      </c>
      <c r="H1381" t="s">
        <v>621</v>
      </c>
      <c r="I1381" t="s">
        <v>6993</v>
      </c>
      <c r="J1381" t="s">
        <v>6756</v>
      </c>
      <c r="K1381" t="s">
        <v>1293</v>
      </c>
      <c r="L1381" t="s">
        <v>789</v>
      </c>
      <c r="M1381" t="s">
        <v>174</v>
      </c>
      <c r="N1381" t="s">
        <v>1796</v>
      </c>
      <c r="O1381" t="s">
        <v>791</v>
      </c>
      <c r="P1381" t="s">
        <v>204</v>
      </c>
      <c r="Q1381" t="s">
        <v>120</v>
      </c>
      <c r="R1381" t="s">
        <v>7015</v>
      </c>
      <c r="S1381">
        <v>191224</v>
      </c>
      <c r="T1381" t="s">
        <v>625</v>
      </c>
      <c r="U1381" t="s">
        <v>626</v>
      </c>
      <c r="V1381" t="s">
        <v>6758</v>
      </c>
      <c r="W1381" t="s">
        <v>112</v>
      </c>
      <c r="X1381" t="s">
        <v>112</v>
      </c>
      <c r="Y1381" t="s">
        <v>112</v>
      </c>
      <c r="Z1381" t="s">
        <v>112</v>
      </c>
      <c r="AA1381" t="s">
        <v>112</v>
      </c>
      <c r="AB1381" t="s">
        <v>1715</v>
      </c>
      <c r="AI1381" t="s">
        <v>148</v>
      </c>
    </row>
    <row r="1382" spans="1:35">
      <c r="A1382" t="s">
        <v>6987</v>
      </c>
      <c r="B1382" t="s">
        <v>6988</v>
      </c>
      <c r="C1382" t="s">
        <v>7016</v>
      </c>
      <c r="D1382" t="s">
        <v>7017</v>
      </c>
      <c r="E1382" t="s">
        <v>7018</v>
      </c>
      <c r="F1382" t="s">
        <v>2076</v>
      </c>
      <c r="G1382" t="s">
        <v>2712</v>
      </c>
      <c r="H1382" t="s">
        <v>621</v>
      </c>
      <c r="I1382" t="s">
        <v>6993</v>
      </c>
      <c r="J1382" t="s">
        <v>6756</v>
      </c>
      <c r="K1382" t="s">
        <v>1293</v>
      </c>
      <c r="L1382" t="s">
        <v>789</v>
      </c>
      <c r="M1382" t="s">
        <v>174</v>
      </c>
      <c r="N1382" t="s">
        <v>1796</v>
      </c>
      <c r="O1382" t="s">
        <v>791</v>
      </c>
      <c r="P1382" t="s">
        <v>204</v>
      </c>
      <c r="Q1382" t="s">
        <v>120</v>
      </c>
      <c r="R1382" t="s">
        <v>7019</v>
      </c>
      <c r="S1382">
        <v>200624</v>
      </c>
      <c r="T1382" t="s">
        <v>2078</v>
      </c>
      <c r="U1382" t="s">
        <v>626</v>
      </c>
      <c r="V1382" t="s">
        <v>6758</v>
      </c>
      <c r="W1382" t="s">
        <v>112</v>
      </c>
      <c r="X1382" t="s">
        <v>112</v>
      </c>
      <c r="Y1382" t="s">
        <v>112</v>
      </c>
      <c r="Z1382" t="s">
        <v>112</v>
      </c>
      <c r="AA1382" t="s">
        <v>112</v>
      </c>
      <c r="AB1382" t="s">
        <v>1715</v>
      </c>
      <c r="AI1382" t="s">
        <v>148</v>
      </c>
    </row>
    <row r="1383" spans="1:35">
      <c r="A1383" t="s">
        <v>6987</v>
      </c>
      <c r="B1383" t="s">
        <v>6988</v>
      </c>
      <c r="C1383" t="s">
        <v>7020</v>
      </c>
      <c r="D1383" t="s">
        <v>7021</v>
      </c>
      <c r="E1383" t="s">
        <v>7022</v>
      </c>
      <c r="F1383" t="s">
        <v>619</v>
      </c>
      <c r="G1383" t="s">
        <v>620</v>
      </c>
      <c r="H1383" t="s">
        <v>621</v>
      </c>
      <c r="I1383" t="s">
        <v>6993</v>
      </c>
      <c r="J1383" t="s">
        <v>6756</v>
      </c>
      <c r="K1383" t="s">
        <v>1293</v>
      </c>
      <c r="L1383" t="s">
        <v>789</v>
      </c>
      <c r="M1383" t="s">
        <v>174</v>
      </c>
      <c r="N1383" t="s">
        <v>1456</v>
      </c>
      <c r="O1383" t="s">
        <v>791</v>
      </c>
      <c r="P1383" t="s">
        <v>204</v>
      </c>
      <c r="Q1383" t="s">
        <v>120</v>
      </c>
      <c r="R1383" t="s">
        <v>7023</v>
      </c>
      <c r="S1383">
        <v>200907</v>
      </c>
      <c r="T1383" t="s">
        <v>625</v>
      </c>
      <c r="U1383" t="s">
        <v>626</v>
      </c>
      <c r="V1383" t="s">
        <v>6758</v>
      </c>
      <c r="W1383" t="s">
        <v>112</v>
      </c>
      <c r="X1383" t="s">
        <v>112</v>
      </c>
      <c r="Y1383" t="s">
        <v>112</v>
      </c>
      <c r="Z1383" t="s">
        <v>112</v>
      </c>
      <c r="AA1383" t="s">
        <v>112</v>
      </c>
      <c r="AB1383" t="s">
        <v>1457</v>
      </c>
      <c r="AI1383" t="s">
        <v>90</v>
      </c>
    </row>
    <row r="1384" spans="1:35">
      <c r="A1384" t="s">
        <v>6987</v>
      </c>
      <c r="B1384" t="s">
        <v>6988</v>
      </c>
      <c r="C1384" t="s">
        <v>7020</v>
      </c>
      <c r="D1384" t="s">
        <v>7021</v>
      </c>
      <c r="E1384" t="s">
        <v>7024</v>
      </c>
      <c r="F1384" t="s">
        <v>619</v>
      </c>
      <c r="G1384" t="s">
        <v>620</v>
      </c>
      <c r="H1384" t="s">
        <v>621</v>
      </c>
      <c r="I1384" t="s">
        <v>6993</v>
      </c>
      <c r="J1384" t="s">
        <v>6756</v>
      </c>
      <c r="K1384" t="s">
        <v>1293</v>
      </c>
      <c r="L1384" t="s">
        <v>789</v>
      </c>
      <c r="M1384" t="s">
        <v>174</v>
      </c>
      <c r="N1384" t="s">
        <v>2156</v>
      </c>
      <c r="O1384" t="s">
        <v>791</v>
      </c>
      <c r="P1384" t="s">
        <v>204</v>
      </c>
      <c r="Q1384" t="s">
        <v>120</v>
      </c>
      <c r="R1384" t="s">
        <v>7025</v>
      </c>
      <c r="S1384">
        <v>200827</v>
      </c>
      <c r="T1384" t="s">
        <v>625</v>
      </c>
      <c r="U1384" t="s">
        <v>626</v>
      </c>
      <c r="V1384" t="s">
        <v>6758</v>
      </c>
      <c r="W1384" t="s">
        <v>112</v>
      </c>
      <c r="X1384" t="s">
        <v>112</v>
      </c>
      <c r="Y1384" t="s">
        <v>112</v>
      </c>
      <c r="Z1384" t="s">
        <v>112</v>
      </c>
      <c r="AA1384" t="s">
        <v>112</v>
      </c>
      <c r="AB1384" t="s">
        <v>2158</v>
      </c>
      <c r="AG1384" t="s">
        <v>3911</v>
      </c>
      <c r="AI1384" t="s">
        <v>148</v>
      </c>
    </row>
    <row r="1385" spans="1:35">
      <c r="A1385" t="s">
        <v>6987</v>
      </c>
      <c r="B1385" t="s">
        <v>6988</v>
      </c>
      <c r="C1385" t="s">
        <v>7026</v>
      </c>
      <c r="D1385" t="s">
        <v>7027</v>
      </c>
      <c r="E1385" t="s">
        <v>7028</v>
      </c>
      <c r="F1385" t="s">
        <v>228</v>
      </c>
      <c r="G1385" t="s">
        <v>229</v>
      </c>
      <c r="H1385" t="s">
        <v>621</v>
      </c>
      <c r="I1385" t="s">
        <v>6993</v>
      </c>
      <c r="J1385" t="s">
        <v>6756</v>
      </c>
      <c r="K1385" t="s">
        <v>1293</v>
      </c>
      <c r="L1385" t="s">
        <v>789</v>
      </c>
      <c r="M1385" t="s">
        <v>174</v>
      </c>
      <c r="N1385" t="s">
        <v>1456</v>
      </c>
      <c r="O1385" t="s">
        <v>791</v>
      </c>
      <c r="P1385" t="s">
        <v>204</v>
      </c>
      <c r="Q1385" t="s">
        <v>120</v>
      </c>
      <c r="R1385" t="s">
        <v>7029</v>
      </c>
      <c r="S1385">
        <v>200907</v>
      </c>
      <c r="T1385" t="s">
        <v>850</v>
      </c>
      <c r="U1385" t="s">
        <v>626</v>
      </c>
      <c r="V1385" t="s">
        <v>6758</v>
      </c>
      <c r="W1385" t="s">
        <v>112</v>
      </c>
      <c r="X1385" t="s">
        <v>112</v>
      </c>
      <c r="Y1385" t="s">
        <v>112</v>
      </c>
      <c r="Z1385" t="s">
        <v>112</v>
      </c>
      <c r="AA1385" t="s">
        <v>112</v>
      </c>
      <c r="AB1385" t="s">
        <v>1457</v>
      </c>
      <c r="AI1385" t="s">
        <v>148</v>
      </c>
    </row>
    <row r="1386" spans="1:35">
      <c r="A1386" t="s">
        <v>6987</v>
      </c>
      <c r="B1386" t="s">
        <v>6988</v>
      </c>
      <c r="C1386" t="s">
        <v>7026</v>
      </c>
      <c r="D1386" t="s">
        <v>7027</v>
      </c>
      <c r="E1386" t="s">
        <v>7030</v>
      </c>
      <c r="F1386" t="s">
        <v>228</v>
      </c>
      <c r="G1386" t="s">
        <v>229</v>
      </c>
      <c r="H1386" t="s">
        <v>621</v>
      </c>
      <c r="I1386" t="s">
        <v>6993</v>
      </c>
      <c r="J1386" t="s">
        <v>6756</v>
      </c>
      <c r="K1386" t="s">
        <v>1293</v>
      </c>
      <c r="L1386" t="s">
        <v>789</v>
      </c>
      <c r="M1386" t="s">
        <v>174</v>
      </c>
      <c r="N1386" t="s">
        <v>2156</v>
      </c>
      <c r="O1386" t="s">
        <v>791</v>
      </c>
      <c r="P1386" t="s">
        <v>204</v>
      </c>
      <c r="Q1386" t="s">
        <v>120</v>
      </c>
      <c r="R1386" t="s">
        <v>7031</v>
      </c>
      <c r="S1386">
        <v>200903</v>
      </c>
      <c r="T1386" t="s">
        <v>850</v>
      </c>
      <c r="U1386" t="s">
        <v>626</v>
      </c>
      <c r="V1386" t="s">
        <v>6758</v>
      </c>
      <c r="W1386" t="s">
        <v>112</v>
      </c>
      <c r="X1386" t="s">
        <v>112</v>
      </c>
      <c r="Y1386" t="s">
        <v>112</v>
      </c>
      <c r="Z1386" t="s">
        <v>112</v>
      </c>
      <c r="AA1386" t="s">
        <v>112</v>
      </c>
      <c r="AB1386" t="s">
        <v>2158</v>
      </c>
      <c r="AG1386" t="s">
        <v>3911</v>
      </c>
      <c r="AI1386" t="s">
        <v>148</v>
      </c>
    </row>
    <row r="1387" spans="1:35">
      <c r="A1387" t="s">
        <v>6987</v>
      </c>
      <c r="B1387" t="s">
        <v>6988</v>
      </c>
      <c r="C1387" t="s">
        <v>7026</v>
      </c>
      <c r="D1387" t="s">
        <v>7027</v>
      </c>
      <c r="E1387" t="s">
        <v>7032</v>
      </c>
      <c r="F1387" t="s">
        <v>228</v>
      </c>
      <c r="G1387" t="s">
        <v>229</v>
      </c>
      <c r="H1387" t="s">
        <v>621</v>
      </c>
      <c r="I1387" t="s">
        <v>6993</v>
      </c>
      <c r="J1387" t="s">
        <v>6756</v>
      </c>
      <c r="K1387" t="s">
        <v>1293</v>
      </c>
      <c r="L1387" t="s">
        <v>789</v>
      </c>
      <c r="M1387" t="s">
        <v>174</v>
      </c>
      <c r="N1387" t="s">
        <v>2156</v>
      </c>
      <c r="O1387" t="s">
        <v>791</v>
      </c>
      <c r="P1387" t="s">
        <v>204</v>
      </c>
      <c r="Q1387" t="s">
        <v>120</v>
      </c>
      <c r="R1387" t="s">
        <v>7033</v>
      </c>
      <c r="S1387">
        <v>200831</v>
      </c>
      <c r="T1387" t="s">
        <v>850</v>
      </c>
      <c r="U1387" t="s">
        <v>626</v>
      </c>
      <c r="V1387" t="s">
        <v>6758</v>
      </c>
      <c r="W1387" t="s">
        <v>112</v>
      </c>
      <c r="X1387" t="s">
        <v>112</v>
      </c>
      <c r="Y1387" t="s">
        <v>112</v>
      </c>
      <c r="Z1387" t="s">
        <v>112</v>
      </c>
      <c r="AA1387" t="s">
        <v>112</v>
      </c>
      <c r="AB1387" t="s">
        <v>2158</v>
      </c>
      <c r="AG1387" t="s">
        <v>3911</v>
      </c>
      <c r="AI1387" t="s">
        <v>148</v>
      </c>
    </row>
    <row r="1388" spans="1:35">
      <c r="A1388" t="s">
        <v>6987</v>
      </c>
      <c r="B1388" t="s">
        <v>6988</v>
      </c>
      <c r="C1388" t="s">
        <v>7034</v>
      </c>
      <c r="D1388" t="s">
        <v>7035</v>
      </c>
      <c r="E1388" t="s">
        <v>7036</v>
      </c>
      <c r="F1388" t="s">
        <v>619</v>
      </c>
      <c r="G1388" t="s">
        <v>620</v>
      </c>
      <c r="H1388" t="s">
        <v>3646</v>
      </c>
      <c r="I1388" t="s">
        <v>3738</v>
      </c>
      <c r="J1388" t="s">
        <v>7037</v>
      </c>
      <c r="K1388" t="s">
        <v>7038</v>
      </c>
      <c r="L1388" t="s">
        <v>789</v>
      </c>
      <c r="M1388" t="s">
        <v>174</v>
      </c>
      <c r="N1388" t="s">
        <v>2156</v>
      </c>
      <c r="O1388" t="s">
        <v>791</v>
      </c>
      <c r="P1388" t="s">
        <v>204</v>
      </c>
      <c r="Q1388" t="s">
        <v>120</v>
      </c>
      <c r="R1388" t="s">
        <v>7039</v>
      </c>
      <c r="S1388">
        <v>210408</v>
      </c>
      <c r="T1388" t="s">
        <v>625</v>
      </c>
      <c r="U1388" t="s">
        <v>3651</v>
      </c>
      <c r="V1388" t="s">
        <v>7040</v>
      </c>
      <c r="W1388" t="s">
        <v>112</v>
      </c>
      <c r="X1388" t="s">
        <v>112</v>
      </c>
      <c r="Y1388" t="s">
        <v>112</v>
      </c>
      <c r="Z1388" t="s">
        <v>112</v>
      </c>
      <c r="AA1388" t="s">
        <v>112</v>
      </c>
      <c r="AB1388" t="s">
        <v>2158</v>
      </c>
      <c r="AI1388" t="s">
        <v>90</v>
      </c>
    </row>
    <row r="1389" spans="1:35">
      <c r="A1389" t="s">
        <v>6987</v>
      </c>
      <c r="B1389" t="s">
        <v>6988</v>
      </c>
      <c r="C1389" t="s">
        <v>7034</v>
      </c>
      <c r="D1389" t="s">
        <v>7035</v>
      </c>
      <c r="E1389" t="s">
        <v>7041</v>
      </c>
      <c r="F1389" t="s">
        <v>619</v>
      </c>
      <c r="G1389" t="s">
        <v>620</v>
      </c>
      <c r="H1389" t="s">
        <v>621</v>
      </c>
      <c r="I1389" t="s">
        <v>6993</v>
      </c>
      <c r="J1389" t="s">
        <v>7037</v>
      </c>
      <c r="K1389" t="s">
        <v>7038</v>
      </c>
      <c r="L1389" t="s">
        <v>789</v>
      </c>
      <c r="M1389" t="s">
        <v>174</v>
      </c>
      <c r="N1389" t="s">
        <v>2156</v>
      </c>
      <c r="O1389" t="s">
        <v>791</v>
      </c>
      <c r="P1389" t="s">
        <v>204</v>
      </c>
      <c r="Q1389" t="s">
        <v>120</v>
      </c>
      <c r="R1389" t="s">
        <v>7042</v>
      </c>
      <c r="S1389">
        <v>210311</v>
      </c>
      <c r="T1389" t="s">
        <v>625</v>
      </c>
      <c r="U1389" t="s">
        <v>626</v>
      </c>
      <c r="V1389" t="s">
        <v>7040</v>
      </c>
      <c r="W1389" t="s">
        <v>112</v>
      </c>
      <c r="X1389" t="s">
        <v>112</v>
      </c>
      <c r="Y1389" t="s">
        <v>112</v>
      </c>
      <c r="Z1389" t="s">
        <v>112</v>
      </c>
      <c r="AA1389" t="s">
        <v>112</v>
      </c>
      <c r="AB1389" t="s">
        <v>2158</v>
      </c>
      <c r="AG1389" t="s">
        <v>7043</v>
      </c>
      <c r="AI1389" t="s">
        <v>148</v>
      </c>
    </row>
    <row r="1390" spans="1:35">
      <c r="A1390" t="s">
        <v>6987</v>
      </c>
      <c r="B1390" t="s">
        <v>6988</v>
      </c>
      <c r="C1390" t="s">
        <v>7044</v>
      </c>
      <c r="D1390" t="s">
        <v>7045</v>
      </c>
      <c r="E1390" t="s">
        <v>7046</v>
      </c>
      <c r="F1390" t="s">
        <v>619</v>
      </c>
      <c r="G1390" t="s">
        <v>620</v>
      </c>
      <c r="H1390" t="s">
        <v>621</v>
      </c>
      <c r="I1390" t="s">
        <v>6993</v>
      </c>
      <c r="J1390" t="s">
        <v>7047</v>
      </c>
      <c r="K1390" t="s">
        <v>6802</v>
      </c>
      <c r="L1390" t="s">
        <v>789</v>
      </c>
      <c r="M1390" t="s">
        <v>174</v>
      </c>
      <c r="N1390" t="s">
        <v>2156</v>
      </c>
      <c r="O1390" t="s">
        <v>791</v>
      </c>
      <c r="P1390" t="s">
        <v>204</v>
      </c>
      <c r="Q1390" t="s">
        <v>120</v>
      </c>
      <c r="R1390" t="s">
        <v>7048</v>
      </c>
      <c r="S1390">
        <v>210311</v>
      </c>
      <c r="T1390" t="s">
        <v>625</v>
      </c>
      <c r="U1390" t="s">
        <v>626</v>
      </c>
      <c r="V1390" t="s">
        <v>7049</v>
      </c>
      <c r="W1390" t="s">
        <v>112</v>
      </c>
      <c r="X1390" t="s">
        <v>112</v>
      </c>
      <c r="Y1390" t="s">
        <v>112</v>
      </c>
      <c r="Z1390" t="s">
        <v>112</v>
      </c>
      <c r="AA1390" t="s">
        <v>112</v>
      </c>
      <c r="AB1390" t="s">
        <v>2158</v>
      </c>
      <c r="AG1390" t="s">
        <v>7043</v>
      </c>
      <c r="AI1390" t="s">
        <v>90</v>
      </c>
    </row>
    <row r="1391" spans="1:35">
      <c r="A1391" t="s">
        <v>6987</v>
      </c>
      <c r="B1391" t="s">
        <v>6988</v>
      </c>
      <c r="C1391" t="s">
        <v>7050</v>
      </c>
      <c r="D1391" t="s">
        <v>7051</v>
      </c>
      <c r="E1391" t="s">
        <v>7052</v>
      </c>
      <c r="F1391" t="s">
        <v>619</v>
      </c>
      <c r="G1391" t="s">
        <v>620</v>
      </c>
      <c r="H1391" t="s">
        <v>3308</v>
      </c>
      <c r="I1391" t="s">
        <v>7053</v>
      </c>
      <c r="J1391" t="s">
        <v>6756</v>
      </c>
      <c r="K1391" t="s">
        <v>1293</v>
      </c>
      <c r="L1391" t="s">
        <v>789</v>
      </c>
      <c r="M1391" t="s">
        <v>174</v>
      </c>
      <c r="N1391" t="s">
        <v>2156</v>
      </c>
      <c r="O1391" t="s">
        <v>791</v>
      </c>
      <c r="P1391" t="s">
        <v>204</v>
      </c>
      <c r="Q1391" t="s">
        <v>120</v>
      </c>
      <c r="R1391" t="s">
        <v>7054</v>
      </c>
      <c r="S1391">
        <v>210322</v>
      </c>
      <c r="T1391" t="s">
        <v>625</v>
      </c>
      <c r="U1391" t="s">
        <v>3311</v>
      </c>
      <c r="V1391" t="s">
        <v>6758</v>
      </c>
      <c r="W1391" t="s">
        <v>112</v>
      </c>
      <c r="X1391" t="s">
        <v>112</v>
      </c>
      <c r="Y1391" t="s">
        <v>112</v>
      </c>
      <c r="Z1391" t="s">
        <v>112</v>
      </c>
      <c r="AA1391" t="s">
        <v>112</v>
      </c>
      <c r="AB1391" t="s">
        <v>2158</v>
      </c>
      <c r="AI1391" t="s">
        <v>90</v>
      </c>
    </row>
    <row r="1392" spans="1:35">
      <c r="A1392" t="s">
        <v>6987</v>
      </c>
      <c r="B1392" t="s">
        <v>6988</v>
      </c>
      <c r="C1392" t="s">
        <v>7055</v>
      </c>
      <c r="D1392" t="s">
        <v>7056</v>
      </c>
      <c r="E1392" t="s">
        <v>7057</v>
      </c>
      <c r="F1392" t="s">
        <v>619</v>
      </c>
      <c r="G1392" t="s">
        <v>620</v>
      </c>
      <c r="H1392" t="s">
        <v>1401</v>
      </c>
      <c r="I1392" t="s">
        <v>1402</v>
      </c>
      <c r="J1392" t="s">
        <v>7047</v>
      </c>
      <c r="K1392" t="s">
        <v>6802</v>
      </c>
      <c r="L1392" t="s">
        <v>789</v>
      </c>
      <c r="M1392" t="s">
        <v>174</v>
      </c>
      <c r="N1392" t="s">
        <v>2156</v>
      </c>
      <c r="O1392" t="s">
        <v>791</v>
      </c>
      <c r="P1392" t="s">
        <v>204</v>
      </c>
      <c r="Q1392" t="s">
        <v>120</v>
      </c>
      <c r="R1392" t="s">
        <v>7058</v>
      </c>
      <c r="S1392">
        <v>210322</v>
      </c>
      <c r="T1392" t="s">
        <v>625</v>
      </c>
      <c r="U1392" t="s">
        <v>3330</v>
      </c>
      <c r="V1392" t="s">
        <v>7049</v>
      </c>
      <c r="W1392" t="s">
        <v>112</v>
      </c>
      <c r="X1392" t="s">
        <v>112</v>
      </c>
      <c r="Y1392" t="s">
        <v>112</v>
      </c>
      <c r="Z1392" t="s">
        <v>112</v>
      </c>
      <c r="AA1392" t="s">
        <v>112</v>
      </c>
      <c r="AB1392" t="s">
        <v>2158</v>
      </c>
      <c r="AI1392" t="s">
        <v>90</v>
      </c>
    </row>
    <row r="1393" spans="1:35">
      <c r="A1393" t="s">
        <v>6987</v>
      </c>
      <c r="B1393" t="s">
        <v>6988</v>
      </c>
      <c r="C1393" t="s">
        <v>7059</v>
      </c>
      <c r="D1393" t="s">
        <v>7060</v>
      </c>
      <c r="E1393" t="s">
        <v>7061</v>
      </c>
      <c r="F1393" t="s">
        <v>619</v>
      </c>
      <c r="G1393" t="s">
        <v>620</v>
      </c>
      <c r="H1393" t="s">
        <v>621</v>
      </c>
      <c r="I1393" t="s">
        <v>6993</v>
      </c>
      <c r="J1393" t="s">
        <v>6756</v>
      </c>
      <c r="K1393" t="s">
        <v>1293</v>
      </c>
      <c r="L1393" t="s">
        <v>789</v>
      </c>
      <c r="M1393" t="s">
        <v>174</v>
      </c>
      <c r="N1393" t="s">
        <v>7062</v>
      </c>
      <c r="O1393" t="s">
        <v>791</v>
      </c>
      <c r="P1393" t="s">
        <v>204</v>
      </c>
      <c r="Q1393" t="s">
        <v>120</v>
      </c>
      <c r="R1393" t="s">
        <v>7063</v>
      </c>
      <c r="S1393">
        <v>240109</v>
      </c>
      <c r="T1393" t="s">
        <v>625</v>
      </c>
      <c r="U1393" t="s">
        <v>626</v>
      </c>
      <c r="V1393" t="s">
        <v>6758</v>
      </c>
      <c r="W1393" t="s">
        <v>112</v>
      </c>
      <c r="X1393" t="s">
        <v>112</v>
      </c>
      <c r="Y1393" t="s">
        <v>112</v>
      </c>
      <c r="Z1393" t="s">
        <v>112</v>
      </c>
      <c r="AA1393" t="s">
        <v>112</v>
      </c>
      <c r="AB1393" t="s">
        <v>1457</v>
      </c>
      <c r="AD1393" t="s">
        <v>37</v>
      </c>
      <c r="AE1393" t="s">
        <v>19</v>
      </c>
      <c r="AI1393" t="s">
        <v>90</v>
      </c>
    </row>
    <row r="1394" spans="1:35">
      <c r="A1394" t="s">
        <v>6987</v>
      </c>
      <c r="B1394" t="s">
        <v>6988</v>
      </c>
      <c r="C1394" t="s">
        <v>7059</v>
      </c>
      <c r="D1394" t="s">
        <v>7060</v>
      </c>
      <c r="E1394" t="s">
        <v>7064</v>
      </c>
      <c r="F1394" t="s">
        <v>619</v>
      </c>
      <c r="G1394" t="s">
        <v>620</v>
      </c>
      <c r="H1394" t="s">
        <v>621</v>
      </c>
      <c r="I1394" t="s">
        <v>6993</v>
      </c>
      <c r="J1394" t="s">
        <v>6756</v>
      </c>
      <c r="K1394" t="s">
        <v>1293</v>
      </c>
      <c r="L1394" t="s">
        <v>789</v>
      </c>
      <c r="M1394" t="s">
        <v>174</v>
      </c>
      <c r="N1394" t="s">
        <v>2156</v>
      </c>
      <c r="O1394" t="s">
        <v>791</v>
      </c>
      <c r="P1394" t="s">
        <v>204</v>
      </c>
      <c r="Q1394" t="s">
        <v>120</v>
      </c>
      <c r="R1394" t="s">
        <v>7065</v>
      </c>
      <c r="S1394">
        <v>210602</v>
      </c>
      <c r="T1394" t="s">
        <v>625</v>
      </c>
      <c r="U1394" t="s">
        <v>626</v>
      </c>
      <c r="V1394" t="s">
        <v>6758</v>
      </c>
      <c r="W1394" t="s">
        <v>112</v>
      </c>
      <c r="X1394" t="s">
        <v>112</v>
      </c>
      <c r="Y1394" t="s">
        <v>112</v>
      </c>
      <c r="Z1394" t="s">
        <v>112</v>
      </c>
      <c r="AA1394" t="s">
        <v>112</v>
      </c>
      <c r="AB1394" t="s">
        <v>2158</v>
      </c>
      <c r="AI1394" t="s">
        <v>89</v>
      </c>
    </row>
    <row r="1395" spans="1:35">
      <c r="A1395" t="s">
        <v>6987</v>
      </c>
      <c r="B1395" t="s">
        <v>6988</v>
      </c>
      <c r="C1395" t="s">
        <v>7066</v>
      </c>
      <c r="D1395" t="s">
        <v>7067</v>
      </c>
      <c r="E1395" t="s">
        <v>7068</v>
      </c>
      <c r="F1395" t="s">
        <v>619</v>
      </c>
      <c r="G1395" t="s">
        <v>620</v>
      </c>
      <c r="H1395" t="s">
        <v>3308</v>
      </c>
      <c r="I1395" t="s">
        <v>7053</v>
      </c>
      <c r="J1395" t="s">
        <v>7047</v>
      </c>
      <c r="K1395" t="s">
        <v>6802</v>
      </c>
      <c r="L1395" t="s">
        <v>789</v>
      </c>
      <c r="M1395" t="s">
        <v>174</v>
      </c>
      <c r="N1395" t="s">
        <v>2156</v>
      </c>
      <c r="O1395" t="s">
        <v>791</v>
      </c>
      <c r="P1395" t="s">
        <v>204</v>
      </c>
      <c r="Q1395" t="s">
        <v>120</v>
      </c>
      <c r="R1395" t="s">
        <v>7069</v>
      </c>
      <c r="S1395">
        <v>210819</v>
      </c>
      <c r="T1395" t="s">
        <v>625</v>
      </c>
      <c r="U1395" t="s">
        <v>3311</v>
      </c>
      <c r="V1395" t="s">
        <v>7049</v>
      </c>
      <c r="W1395" t="s">
        <v>112</v>
      </c>
      <c r="X1395" t="s">
        <v>112</v>
      </c>
      <c r="Y1395" t="s">
        <v>112</v>
      </c>
      <c r="Z1395" t="s">
        <v>112</v>
      </c>
      <c r="AA1395" t="s">
        <v>112</v>
      </c>
      <c r="AB1395" t="s">
        <v>2158</v>
      </c>
      <c r="AI1395" t="s">
        <v>90</v>
      </c>
    </row>
    <row r="1396" spans="1:35">
      <c r="A1396" t="s">
        <v>6987</v>
      </c>
      <c r="B1396" t="s">
        <v>6988</v>
      </c>
      <c r="C1396" t="s">
        <v>7070</v>
      </c>
      <c r="D1396" t="s">
        <v>7071</v>
      </c>
      <c r="E1396" t="s">
        <v>7072</v>
      </c>
      <c r="F1396" t="s">
        <v>228</v>
      </c>
      <c r="G1396" t="s">
        <v>229</v>
      </c>
      <c r="H1396" t="s">
        <v>621</v>
      </c>
      <c r="I1396" t="s">
        <v>6993</v>
      </c>
      <c r="J1396" t="s">
        <v>6756</v>
      </c>
      <c r="K1396" t="s">
        <v>1293</v>
      </c>
      <c r="L1396" t="s">
        <v>789</v>
      </c>
      <c r="M1396" t="s">
        <v>174</v>
      </c>
      <c r="O1396" t="s">
        <v>791</v>
      </c>
      <c r="P1396" t="s">
        <v>204</v>
      </c>
      <c r="Q1396" t="s">
        <v>120</v>
      </c>
      <c r="W1396" t="s">
        <v>112</v>
      </c>
      <c r="X1396" t="s">
        <v>112</v>
      </c>
      <c r="Y1396" t="s">
        <v>112</v>
      </c>
      <c r="Z1396" t="s">
        <v>112</v>
      </c>
      <c r="AA1396" t="s">
        <v>112</v>
      </c>
      <c r="AB1396" t="s">
        <v>2158</v>
      </c>
      <c r="AD1396" t="s">
        <v>37</v>
      </c>
      <c r="AE1396" t="s">
        <v>19</v>
      </c>
      <c r="AI1396" t="s">
        <v>90</v>
      </c>
    </row>
    <row r="1397" spans="1:35">
      <c r="A1397" t="s">
        <v>6987</v>
      </c>
      <c r="B1397" t="s">
        <v>6988</v>
      </c>
      <c r="C1397" t="s">
        <v>7073</v>
      </c>
      <c r="D1397" t="s">
        <v>7074</v>
      </c>
      <c r="E1397" t="s">
        <v>7075</v>
      </c>
      <c r="F1397" t="s">
        <v>619</v>
      </c>
      <c r="G1397" t="s">
        <v>620</v>
      </c>
      <c r="H1397" t="s">
        <v>621</v>
      </c>
      <c r="I1397" t="s">
        <v>6993</v>
      </c>
      <c r="J1397" t="s">
        <v>6756</v>
      </c>
      <c r="K1397" t="s">
        <v>1293</v>
      </c>
      <c r="L1397" t="s">
        <v>789</v>
      </c>
      <c r="M1397" t="s">
        <v>174</v>
      </c>
      <c r="N1397" t="s">
        <v>7076</v>
      </c>
      <c r="O1397" t="s">
        <v>791</v>
      </c>
      <c r="P1397" t="s">
        <v>204</v>
      </c>
      <c r="Q1397" t="s">
        <v>120</v>
      </c>
      <c r="R1397" t="s">
        <v>7077</v>
      </c>
      <c r="S1397">
        <v>211222</v>
      </c>
      <c r="T1397" t="s">
        <v>625</v>
      </c>
      <c r="U1397" t="s">
        <v>626</v>
      </c>
      <c r="V1397" t="s">
        <v>6758</v>
      </c>
      <c r="W1397" t="s">
        <v>112</v>
      </c>
      <c r="X1397" t="s">
        <v>112</v>
      </c>
      <c r="Y1397" t="s">
        <v>112</v>
      </c>
      <c r="Z1397" t="s">
        <v>112</v>
      </c>
      <c r="AA1397" t="s">
        <v>112</v>
      </c>
      <c r="AB1397" t="s">
        <v>7078</v>
      </c>
      <c r="AD1397" t="s">
        <v>37</v>
      </c>
      <c r="AE1397" t="s">
        <v>32</v>
      </c>
      <c r="AG1397" t="s">
        <v>7079</v>
      </c>
      <c r="AI1397" t="s">
        <v>148</v>
      </c>
    </row>
    <row r="1398" spans="1:35">
      <c r="A1398" t="s">
        <v>6987</v>
      </c>
      <c r="B1398" t="s">
        <v>7080</v>
      </c>
      <c r="C1398" t="s">
        <v>7081</v>
      </c>
      <c r="D1398" t="s">
        <v>7082</v>
      </c>
      <c r="E1398" t="s">
        <v>7083</v>
      </c>
      <c r="F1398" t="s">
        <v>195</v>
      </c>
      <c r="G1398" t="s">
        <v>196</v>
      </c>
      <c r="H1398" t="s">
        <v>3308</v>
      </c>
      <c r="I1398" t="s">
        <v>3309</v>
      </c>
      <c r="J1398" t="s">
        <v>6756</v>
      </c>
      <c r="K1398" t="s">
        <v>1293</v>
      </c>
      <c r="L1398" t="s">
        <v>789</v>
      </c>
      <c r="M1398" t="s">
        <v>1181</v>
      </c>
      <c r="N1398" t="s">
        <v>7062</v>
      </c>
      <c r="O1398" t="s">
        <v>791</v>
      </c>
      <c r="P1398" t="s">
        <v>204</v>
      </c>
      <c r="Q1398" t="s">
        <v>120</v>
      </c>
      <c r="R1398" t="s">
        <v>7084</v>
      </c>
      <c r="S1398">
        <v>220419</v>
      </c>
      <c r="T1398" t="s">
        <v>207</v>
      </c>
      <c r="U1398" t="s">
        <v>3311</v>
      </c>
      <c r="V1398" t="s">
        <v>6758</v>
      </c>
      <c r="W1398" t="s">
        <v>112</v>
      </c>
      <c r="X1398" t="s">
        <v>112</v>
      </c>
      <c r="Y1398" t="s">
        <v>112</v>
      </c>
      <c r="Z1398" t="s">
        <v>112</v>
      </c>
      <c r="AA1398" t="s">
        <v>112</v>
      </c>
      <c r="AB1398" t="s">
        <v>1457</v>
      </c>
      <c r="AD1398" t="s">
        <v>37</v>
      </c>
      <c r="AE1398" t="s">
        <v>19</v>
      </c>
      <c r="AG1398" t="s">
        <v>7085</v>
      </c>
      <c r="AI1398" t="s">
        <v>90</v>
      </c>
    </row>
    <row r="1399" spans="1:35">
      <c r="A1399" t="s">
        <v>6987</v>
      </c>
      <c r="B1399" t="s">
        <v>7080</v>
      </c>
      <c r="C1399" t="s">
        <v>7081</v>
      </c>
      <c r="D1399" t="s">
        <v>7082</v>
      </c>
      <c r="E1399" t="s">
        <v>7086</v>
      </c>
      <c r="F1399" t="s">
        <v>195</v>
      </c>
      <c r="G1399" t="s">
        <v>196</v>
      </c>
      <c r="H1399" t="s">
        <v>3308</v>
      </c>
      <c r="I1399" t="s">
        <v>3309</v>
      </c>
      <c r="J1399" t="s">
        <v>6756</v>
      </c>
      <c r="K1399" t="s">
        <v>1293</v>
      </c>
      <c r="L1399" t="s">
        <v>789</v>
      </c>
      <c r="M1399" t="s">
        <v>1181</v>
      </c>
      <c r="N1399" t="s">
        <v>2156</v>
      </c>
      <c r="O1399" t="s">
        <v>791</v>
      </c>
      <c r="P1399" t="s">
        <v>204</v>
      </c>
      <c r="Q1399" t="s">
        <v>120</v>
      </c>
      <c r="R1399" t="s">
        <v>7087</v>
      </c>
      <c r="S1399">
        <v>220118</v>
      </c>
      <c r="T1399" t="s">
        <v>207</v>
      </c>
      <c r="U1399" t="s">
        <v>3311</v>
      </c>
      <c r="V1399" t="s">
        <v>6758</v>
      </c>
      <c r="W1399" t="s">
        <v>112</v>
      </c>
      <c r="X1399" t="s">
        <v>112</v>
      </c>
      <c r="Y1399" t="s">
        <v>112</v>
      </c>
      <c r="Z1399" t="s">
        <v>112</v>
      </c>
      <c r="AA1399" t="s">
        <v>112</v>
      </c>
      <c r="AB1399" t="s">
        <v>2158</v>
      </c>
      <c r="AD1399" t="s">
        <v>37</v>
      </c>
      <c r="AE1399" t="s">
        <v>19</v>
      </c>
      <c r="AG1399" t="s">
        <v>7085</v>
      </c>
      <c r="AI1399" t="s">
        <v>148</v>
      </c>
    </row>
    <row r="1400" spans="1:35">
      <c r="A1400" t="s">
        <v>6987</v>
      </c>
      <c r="B1400" t="s">
        <v>7080</v>
      </c>
      <c r="C1400" t="s">
        <v>7088</v>
      </c>
      <c r="D1400" t="s">
        <v>7089</v>
      </c>
      <c r="E1400" t="s">
        <v>7090</v>
      </c>
      <c r="F1400" t="s">
        <v>2150</v>
      </c>
      <c r="G1400" t="s">
        <v>2151</v>
      </c>
      <c r="H1400" t="s">
        <v>3308</v>
      </c>
      <c r="I1400" t="s">
        <v>3309</v>
      </c>
      <c r="J1400" t="s">
        <v>6756</v>
      </c>
      <c r="K1400" t="s">
        <v>1293</v>
      </c>
      <c r="L1400" t="s">
        <v>789</v>
      </c>
      <c r="M1400" t="s">
        <v>1181</v>
      </c>
      <c r="N1400" t="s">
        <v>7062</v>
      </c>
      <c r="O1400" t="s">
        <v>791</v>
      </c>
      <c r="P1400" t="s">
        <v>204</v>
      </c>
      <c r="Q1400" t="s">
        <v>120</v>
      </c>
      <c r="R1400" t="s">
        <v>7091</v>
      </c>
      <c r="S1400">
        <v>220427</v>
      </c>
      <c r="T1400" t="s">
        <v>2153</v>
      </c>
      <c r="U1400" t="s">
        <v>3311</v>
      </c>
      <c r="V1400" t="s">
        <v>6758</v>
      </c>
      <c r="W1400" t="s">
        <v>112</v>
      </c>
      <c r="X1400" t="s">
        <v>112</v>
      </c>
      <c r="Y1400" t="s">
        <v>112</v>
      </c>
      <c r="Z1400" t="s">
        <v>112</v>
      </c>
      <c r="AA1400" t="s">
        <v>112</v>
      </c>
      <c r="AB1400" t="s">
        <v>1457</v>
      </c>
      <c r="AD1400" t="s">
        <v>37</v>
      </c>
      <c r="AE1400" t="s">
        <v>19</v>
      </c>
      <c r="AG1400" t="s">
        <v>7092</v>
      </c>
      <c r="AI1400" t="s">
        <v>90</v>
      </c>
    </row>
    <row r="1401" spans="1:35">
      <c r="A1401" t="s">
        <v>6987</v>
      </c>
      <c r="B1401" t="s">
        <v>7080</v>
      </c>
      <c r="C1401" t="s">
        <v>7088</v>
      </c>
      <c r="D1401" t="s">
        <v>7089</v>
      </c>
      <c r="E1401" t="s">
        <v>7093</v>
      </c>
      <c r="F1401" t="s">
        <v>2150</v>
      </c>
      <c r="G1401" t="s">
        <v>2151</v>
      </c>
      <c r="H1401" t="s">
        <v>3308</v>
      </c>
      <c r="I1401" t="s">
        <v>3309</v>
      </c>
      <c r="J1401" t="s">
        <v>6756</v>
      </c>
      <c r="K1401" t="s">
        <v>1293</v>
      </c>
      <c r="L1401" t="s">
        <v>789</v>
      </c>
      <c r="M1401" t="s">
        <v>1181</v>
      </c>
      <c r="N1401" t="s">
        <v>7062</v>
      </c>
      <c r="O1401" t="s">
        <v>791</v>
      </c>
      <c r="P1401" t="s">
        <v>204</v>
      </c>
      <c r="Q1401" t="s">
        <v>120</v>
      </c>
      <c r="R1401" t="s">
        <v>7094</v>
      </c>
      <c r="S1401">
        <v>220419</v>
      </c>
      <c r="T1401" t="s">
        <v>2153</v>
      </c>
      <c r="U1401" t="s">
        <v>3311</v>
      </c>
      <c r="V1401" t="s">
        <v>6758</v>
      </c>
      <c r="W1401" t="s">
        <v>112</v>
      </c>
      <c r="X1401" t="s">
        <v>112</v>
      </c>
      <c r="Y1401" t="s">
        <v>112</v>
      </c>
      <c r="Z1401" t="s">
        <v>112</v>
      </c>
      <c r="AA1401" t="s">
        <v>112</v>
      </c>
      <c r="AB1401" t="s">
        <v>1457</v>
      </c>
      <c r="AD1401" t="s">
        <v>37</v>
      </c>
      <c r="AE1401" t="s">
        <v>19</v>
      </c>
      <c r="AG1401" t="s">
        <v>7085</v>
      </c>
      <c r="AI1401" t="s">
        <v>148</v>
      </c>
    </row>
    <row r="1402" spans="1:35">
      <c r="A1402" t="s">
        <v>6987</v>
      </c>
      <c r="B1402" t="s">
        <v>7080</v>
      </c>
      <c r="C1402" t="s">
        <v>7088</v>
      </c>
      <c r="D1402" t="s">
        <v>7089</v>
      </c>
      <c r="E1402" t="s">
        <v>7095</v>
      </c>
      <c r="F1402" t="s">
        <v>2150</v>
      </c>
      <c r="G1402" t="s">
        <v>2151</v>
      </c>
      <c r="H1402" t="s">
        <v>3308</v>
      </c>
      <c r="I1402" t="s">
        <v>3309</v>
      </c>
      <c r="J1402" t="s">
        <v>6756</v>
      </c>
      <c r="K1402" t="s">
        <v>1293</v>
      </c>
      <c r="L1402" t="s">
        <v>789</v>
      </c>
      <c r="M1402" t="s">
        <v>1181</v>
      </c>
      <c r="N1402" t="s">
        <v>2156</v>
      </c>
      <c r="O1402" t="s">
        <v>791</v>
      </c>
      <c r="P1402" t="s">
        <v>204</v>
      </c>
      <c r="Q1402" t="s">
        <v>120</v>
      </c>
      <c r="R1402" t="s">
        <v>7096</v>
      </c>
      <c r="S1402">
        <v>220316</v>
      </c>
      <c r="T1402" t="s">
        <v>2153</v>
      </c>
      <c r="U1402" t="s">
        <v>3311</v>
      </c>
      <c r="V1402" t="s">
        <v>6758</v>
      </c>
      <c r="W1402" t="s">
        <v>112</v>
      </c>
      <c r="X1402" t="s">
        <v>112</v>
      </c>
      <c r="Y1402" t="s">
        <v>112</v>
      </c>
      <c r="Z1402" t="s">
        <v>112</v>
      </c>
      <c r="AA1402" t="s">
        <v>112</v>
      </c>
      <c r="AB1402" t="s">
        <v>2158</v>
      </c>
      <c r="AD1402" t="s">
        <v>37</v>
      </c>
      <c r="AE1402" t="s">
        <v>19</v>
      </c>
      <c r="AG1402" t="s">
        <v>7085</v>
      </c>
      <c r="AI1402" t="s">
        <v>148</v>
      </c>
    </row>
    <row r="1403" spans="1:35">
      <c r="A1403" t="s">
        <v>6987</v>
      </c>
      <c r="B1403" t="s">
        <v>6988</v>
      </c>
      <c r="C1403" t="s">
        <v>7097</v>
      </c>
      <c r="D1403" t="s">
        <v>7098</v>
      </c>
      <c r="E1403" t="s">
        <v>7099</v>
      </c>
      <c r="F1403" t="s">
        <v>195</v>
      </c>
      <c r="G1403" t="s">
        <v>196</v>
      </c>
      <c r="H1403" t="s">
        <v>3308</v>
      </c>
      <c r="I1403" t="s">
        <v>3309</v>
      </c>
      <c r="J1403" t="s">
        <v>7100</v>
      </c>
      <c r="K1403" t="s">
        <v>6792</v>
      </c>
      <c r="L1403" t="s">
        <v>789</v>
      </c>
      <c r="M1403" t="s">
        <v>1181</v>
      </c>
      <c r="N1403" t="s">
        <v>7062</v>
      </c>
      <c r="O1403" t="s">
        <v>791</v>
      </c>
      <c r="P1403" t="s">
        <v>204</v>
      </c>
      <c r="Q1403" t="s">
        <v>120</v>
      </c>
      <c r="R1403" t="s">
        <v>7101</v>
      </c>
      <c r="S1403">
        <v>220517</v>
      </c>
      <c r="T1403" t="s">
        <v>207</v>
      </c>
      <c r="U1403" t="s">
        <v>3311</v>
      </c>
      <c r="V1403" t="s">
        <v>6793</v>
      </c>
      <c r="W1403" t="s">
        <v>112</v>
      </c>
      <c r="X1403" t="s">
        <v>112</v>
      </c>
      <c r="Y1403" t="s">
        <v>112</v>
      </c>
      <c r="Z1403" t="s">
        <v>112</v>
      </c>
      <c r="AA1403" t="s">
        <v>112</v>
      </c>
      <c r="AB1403" t="s">
        <v>1457</v>
      </c>
      <c r="AD1403" t="s">
        <v>37</v>
      </c>
      <c r="AE1403" t="s">
        <v>19</v>
      </c>
      <c r="AI1403" t="s">
        <v>90</v>
      </c>
    </row>
    <row r="1404" spans="1:35">
      <c r="A1404" t="s">
        <v>6987</v>
      </c>
      <c r="B1404" t="s">
        <v>7080</v>
      </c>
      <c r="C1404" t="s">
        <v>7102</v>
      </c>
      <c r="D1404" t="s">
        <v>7103</v>
      </c>
      <c r="E1404" t="s">
        <v>7104</v>
      </c>
      <c r="F1404" t="s">
        <v>195</v>
      </c>
      <c r="G1404" t="s">
        <v>196</v>
      </c>
      <c r="H1404" t="s">
        <v>3308</v>
      </c>
      <c r="I1404" t="s">
        <v>3309</v>
      </c>
      <c r="J1404" t="s">
        <v>6756</v>
      </c>
      <c r="K1404" t="s">
        <v>1293</v>
      </c>
      <c r="L1404" t="s">
        <v>789</v>
      </c>
      <c r="M1404" t="s">
        <v>1181</v>
      </c>
      <c r="N1404" t="s">
        <v>7105</v>
      </c>
      <c r="O1404" t="s">
        <v>791</v>
      </c>
      <c r="P1404" t="s">
        <v>204</v>
      </c>
      <c r="Q1404" t="s">
        <v>120</v>
      </c>
      <c r="R1404" t="s">
        <v>7106</v>
      </c>
      <c r="S1404">
        <v>220624</v>
      </c>
      <c r="T1404" t="s">
        <v>207</v>
      </c>
      <c r="U1404" t="s">
        <v>3311</v>
      </c>
      <c r="V1404" t="s">
        <v>6758</v>
      </c>
      <c r="W1404" t="s">
        <v>112</v>
      </c>
      <c r="X1404" t="s">
        <v>112</v>
      </c>
      <c r="Y1404" t="s">
        <v>112</v>
      </c>
      <c r="Z1404" t="s">
        <v>112</v>
      </c>
      <c r="AA1404" t="s">
        <v>112</v>
      </c>
      <c r="AB1404" t="s">
        <v>2884</v>
      </c>
      <c r="AD1404" t="s">
        <v>37</v>
      </c>
      <c r="AE1404" t="s">
        <v>19</v>
      </c>
      <c r="AI1404" t="s">
        <v>90</v>
      </c>
    </row>
    <row r="1405" spans="1:35">
      <c r="A1405" t="s">
        <v>6987</v>
      </c>
      <c r="B1405" t="s">
        <v>7080</v>
      </c>
      <c r="C1405" t="s">
        <v>7107</v>
      </c>
      <c r="D1405" t="s">
        <v>7108</v>
      </c>
      <c r="E1405" t="s">
        <v>7109</v>
      </c>
      <c r="F1405" t="s">
        <v>195</v>
      </c>
      <c r="G1405" t="s">
        <v>196</v>
      </c>
      <c r="H1405" t="s">
        <v>3308</v>
      </c>
      <c r="I1405" t="s">
        <v>3309</v>
      </c>
      <c r="J1405" t="s">
        <v>7100</v>
      </c>
      <c r="K1405" t="s">
        <v>6792</v>
      </c>
      <c r="L1405" t="s">
        <v>789</v>
      </c>
      <c r="M1405" t="s">
        <v>1181</v>
      </c>
      <c r="N1405" t="s">
        <v>7105</v>
      </c>
      <c r="O1405" t="s">
        <v>791</v>
      </c>
      <c r="P1405" t="s">
        <v>204</v>
      </c>
      <c r="Q1405" t="s">
        <v>120</v>
      </c>
      <c r="R1405" t="s">
        <v>7110</v>
      </c>
      <c r="S1405">
        <v>220624</v>
      </c>
      <c r="T1405" t="s">
        <v>207</v>
      </c>
      <c r="U1405" t="s">
        <v>3311</v>
      </c>
      <c r="V1405" t="s">
        <v>6793</v>
      </c>
      <c r="W1405" t="s">
        <v>112</v>
      </c>
      <c r="X1405" t="s">
        <v>112</v>
      </c>
      <c r="Y1405" t="s">
        <v>112</v>
      </c>
      <c r="Z1405" t="s">
        <v>112</v>
      </c>
      <c r="AA1405" t="s">
        <v>112</v>
      </c>
      <c r="AB1405" t="s">
        <v>2884</v>
      </c>
      <c r="AD1405" t="s">
        <v>37</v>
      </c>
      <c r="AE1405" t="s">
        <v>19</v>
      </c>
      <c r="AI1405" t="s">
        <v>90</v>
      </c>
    </row>
    <row r="1406" spans="1:35">
      <c r="A1406" t="s">
        <v>6987</v>
      </c>
      <c r="B1406" t="s">
        <v>6988</v>
      </c>
      <c r="C1406" t="s">
        <v>7111</v>
      </c>
      <c r="D1406" t="s">
        <v>7112</v>
      </c>
      <c r="E1406" t="s">
        <v>7113</v>
      </c>
      <c r="F1406" t="s">
        <v>619</v>
      </c>
      <c r="G1406" t="s">
        <v>620</v>
      </c>
      <c r="H1406" t="s">
        <v>621</v>
      </c>
      <c r="I1406" t="s">
        <v>6993</v>
      </c>
      <c r="J1406" t="s">
        <v>6801</v>
      </c>
      <c r="K1406" t="s">
        <v>6802</v>
      </c>
      <c r="L1406" t="s">
        <v>789</v>
      </c>
      <c r="M1406" t="s">
        <v>1181</v>
      </c>
      <c r="N1406" t="s">
        <v>7062</v>
      </c>
      <c r="O1406" t="s">
        <v>791</v>
      </c>
      <c r="P1406" t="s">
        <v>204</v>
      </c>
      <c r="Q1406" t="s">
        <v>120</v>
      </c>
      <c r="R1406" t="s">
        <v>7114</v>
      </c>
      <c r="S1406">
        <v>220830</v>
      </c>
      <c r="T1406" t="s">
        <v>625</v>
      </c>
      <c r="U1406" t="s">
        <v>626</v>
      </c>
      <c r="V1406" t="s">
        <v>6804</v>
      </c>
      <c r="W1406" t="s">
        <v>112</v>
      </c>
      <c r="X1406" t="s">
        <v>112</v>
      </c>
      <c r="Y1406" t="s">
        <v>112</v>
      </c>
      <c r="Z1406" t="s">
        <v>112</v>
      </c>
      <c r="AA1406" t="s">
        <v>112</v>
      </c>
      <c r="AB1406" t="s">
        <v>1457</v>
      </c>
      <c r="AD1406" t="s">
        <v>37</v>
      </c>
      <c r="AE1406" t="s">
        <v>19</v>
      </c>
      <c r="AI1406" t="s">
        <v>90</v>
      </c>
    </row>
    <row r="1407" spans="1:35">
      <c r="A1407" t="s">
        <v>6987</v>
      </c>
      <c r="B1407" t="s">
        <v>7115</v>
      </c>
      <c r="C1407" t="s">
        <v>7116</v>
      </c>
      <c r="D1407" t="s">
        <v>7117</v>
      </c>
      <c r="E1407" t="s">
        <v>7118</v>
      </c>
      <c r="F1407" t="s">
        <v>195</v>
      </c>
      <c r="G1407" t="s">
        <v>196</v>
      </c>
      <c r="H1407" t="s">
        <v>1401</v>
      </c>
      <c r="I1407" t="s">
        <v>1402</v>
      </c>
      <c r="J1407" t="s">
        <v>7047</v>
      </c>
      <c r="K1407" t="s">
        <v>6802</v>
      </c>
      <c r="L1407" t="s">
        <v>789</v>
      </c>
      <c r="M1407" t="s">
        <v>1181</v>
      </c>
      <c r="N1407" t="s">
        <v>7062</v>
      </c>
      <c r="O1407" t="s">
        <v>791</v>
      </c>
      <c r="P1407" t="s">
        <v>204</v>
      </c>
      <c r="Q1407" t="s">
        <v>120</v>
      </c>
      <c r="R1407" t="s">
        <v>7119</v>
      </c>
      <c r="S1407">
        <v>220928</v>
      </c>
      <c r="T1407" t="s">
        <v>207</v>
      </c>
      <c r="U1407" t="s">
        <v>3330</v>
      </c>
      <c r="V1407" t="s">
        <v>7049</v>
      </c>
      <c r="W1407" t="s">
        <v>112</v>
      </c>
      <c r="X1407" t="s">
        <v>112</v>
      </c>
      <c r="Y1407" t="s">
        <v>112</v>
      </c>
      <c r="Z1407" t="s">
        <v>112</v>
      </c>
      <c r="AA1407" t="s">
        <v>112</v>
      </c>
      <c r="AB1407" t="s">
        <v>1457</v>
      </c>
      <c r="AD1407" t="s">
        <v>37</v>
      </c>
      <c r="AE1407" t="s">
        <v>19</v>
      </c>
      <c r="AI1407" t="s">
        <v>90</v>
      </c>
    </row>
    <row r="1408" spans="1:35">
      <c r="A1408" t="s">
        <v>6987</v>
      </c>
      <c r="B1408" t="s">
        <v>6988</v>
      </c>
      <c r="C1408" t="s">
        <v>7120</v>
      </c>
      <c r="D1408" t="s">
        <v>7121</v>
      </c>
      <c r="E1408" t="s">
        <v>7122</v>
      </c>
      <c r="F1408" t="s">
        <v>195</v>
      </c>
      <c r="G1408" t="s">
        <v>196</v>
      </c>
      <c r="H1408" t="s">
        <v>621</v>
      </c>
      <c r="I1408" t="s">
        <v>6993</v>
      </c>
      <c r="J1408" t="s">
        <v>6756</v>
      </c>
      <c r="K1408" t="s">
        <v>1293</v>
      </c>
      <c r="L1408" t="s">
        <v>789</v>
      </c>
      <c r="M1408" t="s">
        <v>1181</v>
      </c>
      <c r="N1408" t="s">
        <v>7062</v>
      </c>
      <c r="O1408" t="s">
        <v>791</v>
      </c>
      <c r="P1408" t="s">
        <v>204</v>
      </c>
      <c r="Q1408" t="s">
        <v>120</v>
      </c>
      <c r="R1408" t="s">
        <v>7123</v>
      </c>
      <c r="S1408">
        <v>230131</v>
      </c>
      <c r="T1408" t="s">
        <v>207</v>
      </c>
      <c r="U1408" t="s">
        <v>626</v>
      </c>
      <c r="V1408" t="s">
        <v>6758</v>
      </c>
      <c r="W1408" t="s">
        <v>112</v>
      </c>
      <c r="X1408" t="s">
        <v>112</v>
      </c>
      <c r="Y1408" t="s">
        <v>112</v>
      </c>
      <c r="Z1408" t="s">
        <v>112</v>
      </c>
      <c r="AA1408" t="s">
        <v>112</v>
      </c>
      <c r="AB1408" t="s">
        <v>1457</v>
      </c>
      <c r="AD1408" t="s">
        <v>37</v>
      </c>
      <c r="AE1408" t="s">
        <v>19</v>
      </c>
      <c r="AG1408" t="s">
        <v>7124</v>
      </c>
      <c r="AI1408" t="s">
        <v>90</v>
      </c>
    </row>
    <row r="1409" spans="1:35">
      <c r="A1409" t="s">
        <v>6987</v>
      </c>
      <c r="B1409" t="s">
        <v>6988</v>
      </c>
      <c r="C1409" t="s">
        <v>7125</v>
      </c>
      <c r="D1409" t="s">
        <v>7126</v>
      </c>
      <c r="E1409" t="s">
        <v>7127</v>
      </c>
      <c r="F1409" t="s">
        <v>619</v>
      </c>
      <c r="G1409" t="s">
        <v>620</v>
      </c>
      <c r="H1409" t="s">
        <v>621</v>
      </c>
      <c r="I1409" t="s">
        <v>6993</v>
      </c>
      <c r="J1409" t="s">
        <v>7128</v>
      </c>
      <c r="K1409" t="s">
        <v>1293</v>
      </c>
      <c r="L1409" t="s">
        <v>789</v>
      </c>
      <c r="M1409" t="s">
        <v>174</v>
      </c>
      <c r="N1409" t="s">
        <v>7062</v>
      </c>
      <c r="O1409" t="s">
        <v>791</v>
      </c>
      <c r="P1409" t="s">
        <v>204</v>
      </c>
      <c r="Q1409" t="s">
        <v>120</v>
      </c>
      <c r="R1409" t="s">
        <v>7129</v>
      </c>
      <c r="S1409">
        <v>240822</v>
      </c>
      <c r="T1409" t="s">
        <v>625</v>
      </c>
      <c r="U1409" t="s">
        <v>626</v>
      </c>
      <c r="V1409" t="s">
        <v>6868</v>
      </c>
      <c r="W1409" t="s">
        <v>112</v>
      </c>
      <c r="X1409" t="s">
        <v>112</v>
      </c>
      <c r="Y1409" t="s">
        <v>112</v>
      </c>
      <c r="Z1409" t="s">
        <v>112</v>
      </c>
      <c r="AA1409" t="s">
        <v>112</v>
      </c>
      <c r="AB1409" t="s">
        <v>1457</v>
      </c>
      <c r="AD1409" t="s">
        <v>37</v>
      </c>
      <c r="AE1409" t="s">
        <v>19</v>
      </c>
      <c r="AI1409" t="s">
        <v>90</v>
      </c>
    </row>
    <row r="1410" spans="1:35">
      <c r="A1410" t="s">
        <v>6987</v>
      </c>
      <c r="B1410" t="s">
        <v>6988</v>
      </c>
      <c r="C1410" t="s">
        <v>7130</v>
      </c>
      <c r="D1410" t="s">
        <v>7131</v>
      </c>
      <c r="E1410" t="s">
        <v>7132</v>
      </c>
      <c r="F1410" t="s">
        <v>619</v>
      </c>
      <c r="G1410" t="s">
        <v>620</v>
      </c>
      <c r="H1410" t="s">
        <v>621</v>
      </c>
      <c r="I1410" t="s">
        <v>6993</v>
      </c>
      <c r="J1410" t="s">
        <v>7133</v>
      </c>
      <c r="K1410" t="s">
        <v>1293</v>
      </c>
      <c r="L1410" t="s">
        <v>789</v>
      </c>
      <c r="M1410" t="s">
        <v>174</v>
      </c>
      <c r="N1410" t="s">
        <v>7062</v>
      </c>
      <c r="O1410" t="s">
        <v>791</v>
      </c>
      <c r="P1410" t="s">
        <v>204</v>
      </c>
      <c r="Q1410" t="s">
        <v>120</v>
      </c>
      <c r="R1410" t="s">
        <v>7134</v>
      </c>
      <c r="S1410">
        <v>250619</v>
      </c>
      <c r="T1410" t="s">
        <v>625</v>
      </c>
      <c r="U1410" t="s">
        <v>626</v>
      </c>
      <c r="V1410" t="s">
        <v>6860</v>
      </c>
      <c r="W1410" t="s">
        <v>112</v>
      </c>
      <c r="X1410" t="s">
        <v>112</v>
      </c>
      <c r="Y1410" t="s">
        <v>112</v>
      </c>
      <c r="Z1410" t="s">
        <v>112</v>
      </c>
      <c r="AA1410" t="s">
        <v>112</v>
      </c>
      <c r="AB1410" t="s">
        <v>1457</v>
      </c>
      <c r="AD1410" t="s">
        <v>37</v>
      </c>
      <c r="AE1410" t="s">
        <v>19</v>
      </c>
      <c r="AI1410" t="s">
        <v>90</v>
      </c>
    </row>
    <row r="1411" spans="1:35">
      <c r="A1411" t="s">
        <v>6987</v>
      </c>
      <c r="B1411" t="s">
        <v>6988</v>
      </c>
      <c r="C1411" t="s">
        <v>7135</v>
      </c>
      <c r="D1411" t="s">
        <v>7136</v>
      </c>
      <c r="E1411" t="s">
        <v>7137</v>
      </c>
      <c r="F1411" t="s">
        <v>619</v>
      </c>
      <c r="G1411" t="s">
        <v>620</v>
      </c>
      <c r="H1411" t="s">
        <v>621</v>
      </c>
      <c r="I1411" t="s">
        <v>6993</v>
      </c>
      <c r="J1411" t="s">
        <v>7138</v>
      </c>
      <c r="K1411" t="s">
        <v>1293</v>
      </c>
      <c r="L1411" t="s">
        <v>789</v>
      </c>
      <c r="M1411" t="s">
        <v>174</v>
      </c>
      <c r="N1411" t="s">
        <v>7062</v>
      </c>
      <c r="O1411" t="s">
        <v>791</v>
      </c>
      <c r="P1411" t="s">
        <v>204</v>
      </c>
      <c r="Q1411" t="s">
        <v>120</v>
      </c>
      <c r="R1411" t="s">
        <v>7139</v>
      </c>
      <c r="S1411">
        <v>250924</v>
      </c>
      <c r="T1411" t="s">
        <v>625</v>
      </c>
      <c r="U1411" t="s">
        <v>626</v>
      </c>
      <c r="V1411" t="s">
        <v>6902</v>
      </c>
      <c r="W1411" t="s">
        <v>112</v>
      </c>
      <c r="X1411" t="s">
        <v>112</v>
      </c>
      <c r="Y1411" t="s">
        <v>112</v>
      </c>
      <c r="Z1411" t="s">
        <v>112</v>
      </c>
      <c r="AA1411" t="s">
        <v>112</v>
      </c>
      <c r="AB1411" t="s">
        <v>1457</v>
      </c>
      <c r="AD1411" t="s">
        <v>37</v>
      </c>
      <c r="AE1411" t="s">
        <v>19</v>
      </c>
    </row>
    <row r="1412" spans="1:35">
      <c r="A1412" t="s">
        <v>7140</v>
      </c>
      <c r="B1412" t="s">
        <v>7141</v>
      </c>
      <c r="C1412" t="s">
        <v>4059</v>
      </c>
      <c r="D1412" t="s">
        <v>7142</v>
      </c>
      <c r="F1412" t="s">
        <v>130</v>
      </c>
      <c r="G1412" t="s">
        <v>130</v>
      </c>
      <c r="H1412" t="s">
        <v>130</v>
      </c>
      <c r="I1412" t="s">
        <v>130</v>
      </c>
      <c r="J1412" t="s">
        <v>130</v>
      </c>
      <c r="K1412" t="s">
        <v>130</v>
      </c>
      <c r="L1412" t="s">
        <v>130</v>
      </c>
      <c r="M1412" t="s">
        <v>130</v>
      </c>
      <c r="N1412" t="s">
        <v>130</v>
      </c>
      <c r="O1412" t="s">
        <v>130</v>
      </c>
      <c r="P1412" t="s">
        <v>130</v>
      </c>
      <c r="Q1412" t="s">
        <v>130</v>
      </c>
      <c r="T1412" t="s">
        <v>130</v>
      </c>
      <c r="U1412" t="s">
        <v>130</v>
      </c>
      <c r="V1412" t="s">
        <v>130</v>
      </c>
      <c r="W1412" t="s">
        <v>130</v>
      </c>
      <c r="X1412" t="s">
        <v>130</v>
      </c>
      <c r="Y1412" t="s">
        <v>130</v>
      </c>
      <c r="Z1412" t="s">
        <v>130</v>
      </c>
      <c r="AA1412" t="s">
        <v>130</v>
      </c>
      <c r="AB1412" t="s">
        <v>130</v>
      </c>
      <c r="AC1412" t="s">
        <v>130</v>
      </c>
      <c r="AI1412" t="s">
        <v>90</v>
      </c>
    </row>
    <row r="1413" spans="1:35">
      <c r="A1413" t="s">
        <v>7140</v>
      </c>
      <c r="B1413" t="s">
        <v>7141</v>
      </c>
      <c r="C1413" t="s">
        <v>7143</v>
      </c>
      <c r="D1413" t="s">
        <v>7144</v>
      </c>
      <c r="E1413" t="s">
        <v>7145</v>
      </c>
      <c r="F1413" t="s">
        <v>7146</v>
      </c>
      <c r="G1413" t="s">
        <v>7147</v>
      </c>
      <c r="H1413" t="s">
        <v>479</v>
      </c>
      <c r="I1413" t="s">
        <v>480</v>
      </c>
      <c r="J1413" t="s">
        <v>7148</v>
      </c>
      <c r="K1413" t="s">
        <v>7149</v>
      </c>
      <c r="L1413" t="s">
        <v>115</v>
      </c>
      <c r="M1413" t="s">
        <v>140</v>
      </c>
      <c r="N1413" t="s">
        <v>66</v>
      </c>
      <c r="O1413" t="s">
        <v>141</v>
      </c>
      <c r="P1413" t="s">
        <v>204</v>
      </c>
      <c r="Q1413" t="s">
        <v>120</v>
      </c>
      <c r="R1413" t="s">
        <v>7150</v>
      </c>
      <c r="S1413">
        <v>170324</v>
      </c>
      <c r="T1413" t="s">
        <v>7151</v>
      </c>
      <c r="U1413" t="s">
        <v>482</v>
      </c>
      <c r="V1413" t="s">
        <v>7152</v>
      </c>
      <c r="W1413" t="s">
        <v>4531</v>
      </c>
      <c r="X1413" t="s">
        <v>112</v>
      </c>
      <c r="Y1413" t="s">
        <v>112</v>
      </c>
      <c r="Z1413" t="s">
        <v>112</v>
      </c>
      <c r="AA1413" t="s">
        <v>112</v>
      </c>
      <c r="AI1413" t="s">
        <v>90</v>
      </c>
    </row>
    <row r="1414" spans="1:35">
      <c r="A1414" t="s">
        <v>7140</v>
      </c>
      <c r="B1414" t="s">
        <v>7141</v>
      </c>
      <c r="C1414" t="s">
        <v>7153</v>
      </c>
      <c r="D1414" t="s">
        <v>7154</v>
      </c>
      <c r="E1414" t="s">
        <v>7155</v>
      </c>
      <c r="F1414" t="s">
        <v>7156</v>
      </c>
      <c r="G1414" t="s">
        <v>7157</v>
      </c>
      <c r="H1414" t="s">
        <v>479</v>
      </c>
      <c r="I1414" t="s">
        <v>480</v>
      </c>
      <c r="J1414" t="s">
        <v>7148</v>
      </c>
      <c r="K1414" t="s">
        <v>7149</v>
      </c>
      <c r="L1414" t="s">
        <v>115</v>
      </c>
      <c r="M1414" t="s">
        <v>140</v>
      </c>
      <c r="N1414" t="s">
        <v>66</v>
      </c>
      <c r="O1414" t="s">
        <v>141</v>
      </c>
      <c r="P1414" t="s">
        <v>204</v>
      </c>
      <c r="Q1414" t="s">
        <v>120</v>
      </c>
      <c r="R1414" t="s">
        <v>7158</v>
      </c>
      <c r="S1414">
        <v>170324</v>
      </c>
      <c r="T1414" t="s">
        <v>7159</v>
      </c>
      <c r="U1414" t="s">
        <v>482</v>
      </c>
      <c r="V1414" t="s">
        <v>7152</v>
      </c>
      <c r="W1414" t="s">
        <v>4531</v>
      </c>
      <c r="X1414" t="s">
        <v>112</v>
      </c>
      <c r="Y1414" t="s">
        <v>112</v>
      </c>
      <c r="Z1414" t="s">
        <v>112</v>
      </c>
      <c r="AA1414" t="s">
        <v>112</v>
      </c>
      <c r="AI1414" t="s">
        <v>90</v>
      </c>
    </row>
    <row r="1415" spans="1:35">
      <c r="A1415" t="s">
        <v>7140</v>
      </c>
      <c r="B1415" t="s">
        <v>7141</v>
      </c>
      <c r="C1415" t="s">
        <v>7160</v>
      </c>
      <c r="D1415" t="s">
        <v>7161</v>
      </c>
      <c r="E1415" t="s">
        <v>7162</v>
      </c>
      <c r="F1415" t="s">
        <v>7163</v>
      </c>
      <c r="G1415" t="s">
        <v>7164</v>
      </c>
      <c r="H1415" t="s">
        <v>479</v>
      </c>
      <c r="I1415" t="s">
        <v>480</v>
      </c>
      <c r="J1415" t="s">
        <v>7148</v>
      </c>
      <c r="K1415" t="s">
        <v>7149</v>
      </c>
      <c r="L1415" t="s">
        <v>115</v>
      </c>
      <c r="M1415" t="s">
        <v>140</v>
      </c>
      <c r="N1415" t="s">
        <v>66</v>
      </c>
      <c r="O1415" t="s">
        <v>141</v>
      </c>
      <c r="P1415" t="s">
        <v>204</v>
      </c>
      <c r="Q1415" t="s">
        <v>120</v>
      </c>
      <c r="R1415" t="s">
        <v>7165</v>
      </c>
      <c r="S1415">
        <v>170324</v>
      </c>
      <c r="T1415" t="s">
        <v>7166</v>
      </c>
      <c r="U1415" t="s">
        <v>482</v>
      </c>
      <c r="V1415" t="s">
        <v>7152</v>
      </c>
      <c r="W1415" t="s">
        <v>4531</v>
      </c>
      <c r="X1415" t="s">
        <v>112</v>
      </c>
      <c r="Y1415" t="s">
        <v>112</v>
      </c>
      <c r="Z1415" t="s">
        <v>112</v>
      </c>
      <c r="AA1415" t="s">
        <v>112</v>
      </c>
      <c r="AI1415" t="s">
        <v>90</v>
      </c>
    </row>
    <row r="1416" spans="1:35">
      <c r="A1416" t="s">
        <v>7140</v>
      </c>
      <c r="B1416" t="s">
        <v>7141</v>
      </c>
      <c r="C1416" t="s">
        <v>7167</v>
      </c>
      <c r="D1416" t="s">
        <v>7168</v>
      </c>
      <c r="E1416" t="s">
        <v>7169</v>
      </c>
      <c r="F1416" t="s">
        <v>7170</v>
      </c>
      <c r="G1416" t="s">
        <v>7171</v>
      </c>
      <c r="H1416" t="s">
        <v>479</v>
      </c>
      <c r="I1416" t="s">
        <v>480</v>
      </c>
      <c r="J1416" t="s">
        <v>7148</v>
      </c>
      <c r="K1416" t="s">
        <v>7149</v>
      </c>
      <c r="L1416" t="s">
        <v>115</v>
      </c>
      <c r="M1416" t="s">
        <v>140</v>
      </c>
      <c r="N1416" t="s">
        <v>66</v>
      </c>
      <c r="O1416" t="s">
        <v>141</v>
      </c>
      <c r="P1416" t="s">
        <v>204</v>
      </c>
      <c r="Q1416" t="s">
        <v>120</v>
      </c>
      <c r="R1416" t="s">
        <v>7172</v>
      </c>
      <c r="S1416">
        <v>170324</v>
      </c>
      <c r="T1416" t="s">
        <v>7173</v>
      </c>
      <c r="U1416" t="s">
        <v>482</v>
      </c>
      <c r="V1416" t="s">
        <v>7152</v>
      </c>
      <c r="W1416" t="s">
        <v>4531</v>
      </c>
      <c r="X1416" t="s">
        <v>112</v>
      </c>
      <c r="Y1416" t="s">
        <v>112</v>
      </c>
      <c r="Z1416" t="s">
        <v>112</v>
      </c>
      <c r="AA1416" t="s">
        <v>112</v>
      </c>
      <c r="AI1416" t="s">
        <v>90</v>
      </c>
    </row>
    <row r="1417" spans="1:35">
      <c r="A1417" t="s">
        <v>7140</v>
      </c>
      <c r="B1417" t="s">
        <v>7141</v>
      </c>
      <c r="C1417" t="s">
        <v>7174</v>
      </c>
      <c r="D1417" t="s">
        <v>7175</v>
      </c>
      <c r="E1417" t="s">
        <v>7176</v>
      </c>
      <c r="F1417" t="s">
        <v>7146</v>
      </c>
      <c r="G1417" t="s">
        <v>7147</v>
      </c>
      <c r="H1417" t="s">
        <v>479</v>
      </c>
      <c r="I1417" t="s">
        <v>480</v>
      </c>
      <c r="J1417" t="s">
        <v>7177</v>
      </c>
      <c r="K1417" t="s">
        <v>7178</v>
      </c>
      <c r="L1417" t="s">
        <v>115</v>
      </c>
      <c r="M1417" t="s">
        <v>140</v>
      </c>
      <c r="N1417" t="s">
        <v>66</v>
      </c>
      <c r="O1417" t="s">
        <v>141</v>
      </c>
      <c r="P1417" t="s">
        <v>204</v>
      </c>
      <c r="Q1417" t="s">
        <v>120</v>
      </c>
      <c r="R1417" t="s">
        <v>7179</v>
      </c>
      <c r="S1417">
        <v>170323</v>
      </c>
      <c r="T1417" t="s">
        <v>7151</v>
      </c>
      <c r="U1417" t="s">
        <v>482</v>
      </c>
      <c r="V1417" t="s">
        <v>7180</v>
      </c>
      <c r="W1417" t="s">
        <v>4531</v>
      </c>
      <c r="X1417" t="s">
        <v>112</v>
      </c>
      <c r="Y1417" t="s">
        <v>112</v>
      </c>
      <c r="Z1417" t="s">
        <v>112</v>
      </c>
      <c r="AA1417" t="s">
        <v>112</v>
      </c>
      <c r="AI1417" t="s">
        <v>90</v>
      </c>
    </row>
    <row r="1418" spans="1:35">
      <c r="A1418" t="s">
        <v>7140</v>
      </c>
      <c r="B1418" t="s">
        <v>7141</v>
      </c>
      <c r="C1418" t="s">
        <v>7181</v>
      </c>
      <c r="D1418" t="s">
        <v>7182</v>
      </c>
      <c r="E1418" t="s">
        <v>7183</v>
      </c>
      <c r="F1418" t="s">
        <v>7156</v>
      </c>
      <c r="G1418" t="s">
        <v>7157</v>
      </c>
      <c r="H1418" t="s">
        <v>479</v>
      </c>
      <c r="I1418" t="s">
        <v>480</v>
      </c>
      <c r="J1418" t="s">
        <v>7177</v>
      </c>
      <c r="K1418" t="s">
        <v>7178</v>
      </c>
      <c r="L1418" t="s">
        <v>115</v>
      </c>
      <c r="M1418" t="s">
        <v>140</v>
      </c>
      <c r="N1418" t="s">
        <v>66</v>
      </c>
      <c r="O1418" t="s">
        <v>141</v>
      </c>
      <c r="P1418" t="s">
        <v>204</v>
      </c>
      <c r="Q1418" t="s">
        <v>120</v>
      </c>
      <c r="R1418" t="s">
        <v>7184</v>
      </c>
      <c r="S1418">
        <v>170323</v>
      </c>
      <c r="T1418" t="s">
        <v>7159</v>
      </c>
      <c r="U1418" t="s">
        <v>482</v>
      </c>
      <c r="V1418" t="s">
        <v>7180</v>
      </c>
      <c r="W1418" t="s">
        <v>4531</v>
      </c>
      <c r="X1418" t="s">
        <v>112</v>
      </c>
      <c r="Y1418" t="s">
        <v>112</v>
      </c>
      <c r="Z1418" t="s">
        <v>112</v>
      </c>
      <c r="AA1418" t="s">
        <v>112</v>
      </c>
      <c r="AI1418" t="s">
        <v>90</v>
      </c>
    </row>
    <row r="1419" spans="1:35">
      <c r="A1419" t="s">
        <v>7140</v>
      </c>
      <c r="B1419" t="s">
        <v>7141</v>
      </c>
      <c r="C1419" t="s">
        <v>7185</v>
      </c>
      <c r="D1419" t="s">
        <v>7186</v>
      </c>
      <c r="E1419" t="s">
        <v>7187</v>
      </c>
      <c r="F1419" t="s">
        <v>7163</v>
      </c>
      <c r="G1419" t="s">
        <v>7164</v>
      </c>
      <c r="H1419" t="s">
        <v>479</v>
      </c>
      <c r="I1419" t="s">
        <v>480</v>
      </c>
      <c r="J1419" t="s">
        <v>7177</v>
      </c>
      <c r="K1419" t="s">
        <v>7178</v>
      </c>
      <c r="L1419" t="s">
        <v>115</v>
      </c>
      <c r="M1419" t="s">
        <v>140</v>
      </c>
      <c r="N1419" t="s">
        <v>66</v>
      </c>
      <c r="O1419" t="s">
        <v>141</v>
      </c>
      <c r="P1419" t="s">
        <v>204</v>
      </c>
      <c r="Q1419" t="s">
        <v>120</v>
      </c>
      <c r="R1419" t="s">
        <v>7188</v>
      </c>
      <c r="S1419">
        <v>170323</v>
      </c>
      <c r="T1419" t="s">
        <v>7166</v>
      </c>
      <c r="U1419" t="s">
        <v>482</v>
      </c>
      <c r="V1419" t="s">
        <v>7180</v>
      </c>
      <c r="W1419" t="s">
        <v>4531</v>
      </c>
      <c r="X1419" t="s">
        <v>112</v>
      </c>
      <c r="Y1419" t="s">
        <v>112</v>
      </c>
      <c r="Z1419" t="s">
        <v>112</v>
      </c>
      <c r="AA1419" t="s">
        <v>112</v>
      </c>
      <c r="AI1419" t="s">
        <v>90</v>
      </c>
    </row>
    <row r="1420" spans="1:35">
      <c r="A1420" t="s">
        <v>7140</v>
      </c>
      <c r="B1420" t="s">
        <v>7141</v>
      </c>
      <c r="C1420" t="s">
        <v>7189</v>
      </c>
      <c r="D1420" t="s">
        <v>7190</v>
      </c>
      <c r="E1420" t="s">
        <v>7191</v>
      </c>
      <c r="F1420" t="s">
        <v>7170</v>
      </c>
      <c r="G1420" t="s">
        <v>7171</v>
      </c>
      <c r="H1420" t="s">
        <v>479</v>
      </c>
      <c r="I1420" t="s">
        <v>480</v>
      </c>
      <c r="J1420" t="s">
        <v>7177</v>
      </c>
      <c r="K1420" t="s">
        <v>7178</v>
      </c>
      <c r="L1420" t="s">
        <v>115</v>
      </c>
      <c r="M1420" t="s">
        <v>140</v>
      </c>
      <c r="N1420" t="s">
        <v>66</v>
      </c>
      <c r="O1420" t="s">
        <v>141</v>
      </c>
      <c r="P1420" t="s">
        <v>204</v>
      </c>
      <c r="Q1420" t="s">
        <v>120</v>
      </c>
      <c r="R1420" t="s">
        <v>7192</v>
      </c>
      <c r="S1420">
        <v>170323</v>
      </c>
      <c r="T1420" t="s">
        <v>7173</v>
      </c>
      <c r="U1420" t="s">
        <v>482</v>
      </c>
      <c r="V1420" t="s">
        <v>7180</v>
      </c>
      <c r="W1420" t="s">
        <v>4531</v>
      </c>
      <c r="X1420" t="s">
        <v>112</v>
      </c>
      <c r="Y1420" t="s">
        <v>112</v>
      </c>
      <c r="Z1420" t="s">
        <v>112</v>
      </c>
      <c r="AA1420" t="s">
        <v>112</v>
      </c>
      <c r="AI1420" t="s">
        <v>90</v>
      </c>
    </row>
    <row r="1421" spans="1:35">
      <c r="A1421" t="s">
        <v>7140</v>
      </c>
      <c r="B1421" t="s">
        <v>7141</v>
      </c>
      <c r="C1421" t="s">
        <v>7193</v>
      </c>
      <c r="D1421" t="s">
        <v>7194</v>
      </c>
      <c r="E1421" t="s">
        <v>7195</v>
      </c>
      <c r="F1421" t="s">
        <v>7146</v>
      </c>
      <c r="G1421" t="s">
        <v>7147</v>
      </c>
      <c r="H1421" t="s">
        <v>479</v>
      </c>
      <c r="I1421" t="s">
        <v>480</v>
      </c>
      <c r="J1421" t="s">
        <v>7148</v>
      </c>
      <c r="K1421" t="s">
        <v>7149</v>
      </c>
      <c r="L1421" t="s">
        <v>115</v>
      </c>
      <c r="M1421" t="s">
        <v>140</v>
      </c>
      <c r="N1421" t="s">
        <v>66</v>
      </c>
      <c r="O1421" t="s">
        <v>141</v>
      </c>
      <c r="P1421" t="s">
        <v>119</v>
      </c>
      <c r="Q1421" t="s">
        <v>120</v>
      </c>
      <c r="R1421" t="s">
        <v>7196</v>
      </c>
      <c r="S1421">
        <v>170327</v>
      </c>
      <c r="T1421" t="s">
        <v>7151</v>
      </c>
      <c r="U1421" t="s">
        <v>482</v>
      </c>
      <c r="V1421" t="s">
        <v>7152</v>
      </c>
      <c r="W1421" t="s">
        <v>4531</v>
      </c>
      <c r="X1421" t="s">
        <v>112</v>
      </c>
      <c r="Y1421" t="s">
        <v>112</v>
      </c>
      <c r="Z1421" t="s">
        <v>112</v>
      </c>
      <c r="AA1421" t="s">
        <v>12</v>
      </c>
      <c r="AI1421" t="s">
        <v>90</v>
      </c>
    </row>
    <row r="1422" spans="1:35">
      <c r="A1422" t="s">
        <v>7140</v>
      </c>
      <c r="B1422" t="s">
        <v>7141</v>
      </c>
      <c r="C1422" t="s">
        <v>7197</v>
      </c>
      <c r="D1422" t="s">
        <v>7198</v>
      </c>
      <c r="E1422" t="s">
        <v>7199</v>
      </c>
      <c r="F1422" t="s">
        <v>7156</v>
      </c>
      <c r="G1422" t="s">
        <v>7157</v>
      </c>
      <c r="H1422" t="s">
        <v>479</v>
      </c>
      <c r="I1422" t="s">
        <v>480</v>
      </c>
      <c r="J1422" t="s">
        <v>7148</v>
      </c>
      <c r="K1422" t="s">
        <v>7149</v>
      </c>
      <c r="L1422" t="s">
        <v>115</v>
      </c>
      <c r="M1422" t="s">
        <v>140</v>
      </c>
      <c r="N1422" t="s">
        <v>66</v>
      </c>
      <c r="O1422" t="s">
        <v>141</v>
      </c>
      <c r="P1422" t="s">
        <v>119</v>
      </c>
      <c r="Q1422" t="s">
        <v>120</v>
      </c>
      <c r="R1422" t="s">
        <v>7200</v>
      </c>
      <c r="S1422">
        <v>170327</v>
      </c>
      <c r="T1422" t="s">
        <v>7159</v>
      </c>
      <c r="U1422" t="s">
        <v>482</v>
      </c>
      <c r="V1422" t="s">
        <v>7152</v>
      </c>
      <c r="W1422" t="s">
        <v>4531</v>
      </c>
      <c r="X1422" t="s">
        <v>112</v>
      </c>
      <c r="Y1422" t="s">
        <v>112</v>
      </c>
      <c r="Z1422" t="s">
        <v>112</v>
      </c>
      <c r="AA1422" t="s">
        <v>12</v>
      </c>
      <c r="AI1422" t="s">
        <v>90</v>
      </c>
    </row>
    <row r="1423" spans="1:35">
      <c r="A1423" t="s">
        <v>7140</v>
      </c>
      <c r="B1423" t="s">
        <v>7141</v>
      </c>
      <c r="C1423" t="s">
        <v>7201</v>
      </c>
      <c r="D1423" t="s">
        <v>7202</v>
      </c>
      <c r="E1423" t="s">
        <v>7203</v>
      </c>
      <c r="F1423" t="s">
        <v>7163</v>
      </c>
      <c r="G1423" t="s">
        <v>7164</v>
      </c>
      <c r="H1423" t="s">
        <v>479</v>
      </c>
      <c r="I1423" t="s">
        <v>480</v>
      </c>
      <c r="J1423" t="s">
        <v>7148</v>
      </c>
      <c r="K1423" t="s">
        <v>7149</v>
      </c>
      <c r="L1423" t="s">
        <v>115</v>
      </c>
      <c r="M1423" t="s">
        <v>140</v>
      </c>
      <c r="N1423" t="s">
        <v>66</v>
      </c>
      <c r="O1423" t="s">
        <v>141</v>
      </c>
      <c r="P1423" t="s">
        <v>119</v>
      </c>
      <c r="Q1423" t="s">
        <v>120</v>
      </c>
      <c r="R1423" t="s">
        <v>7204</v>
      </c>
      <c r="S1423">
        <v>170327</v>
      </c>
      <c r="T1423" t="s">
        <v>7166</v>
      </c>
      <c r="U1423" t="s">
        <v>482</v>
      </c>
      <c r="V1423" t="s">
        <v>7152</v>
      </c>
      <c r="W1423" t="s">
        <v>4531</v>
      </c>
      <c r="X1423" t="s">
        <v>112</v>
      </c>
      <c r="Y1423" t="s">
        <v>112</v>
      </c>
      <c r="Z1423" t="s">
        <v>112</v>
      </c>
      <c r="AA1423" t="s">
        <v>12</v>
      </c>
      <c r="AI1423" t="s">
        <v>90</v>
      </c>
    </row>
    <row r="1424" spans="1:35">
      <c r="A1424" t="s">
        <v>7140</v>
      </c>
      <c r="B1424" t="s">
        <v>7141</v>
      </c>
      <c r="C1424" t="s">
        <v>7205</v>
      </c>
      <c r="D1424" t="s">
        <v>7206</v>
      </c>
      <c r="E1424" t="s">
        <v>7207</v>
      </c>
      <c r="F1424" t="s">
        <v>7170</v>
      </c>
      <c r="G1424" t="s">
        <v>7171</v>
      </c>
      <c r="H1424" t="s">
        <v>479</v>
      </c>
      <c r="I1424" t="s">
        <v>480</v>
      </c>
      <c r="J1424" t="s">
        <v>7148</v>
      </c>
      <c r="K1424" t="s">
        <v>7149</v>
      </c>
      <c r="L1424" t="s">
        <v>115</v>
      </c>
      <c r="M1424" t="s">
        <v>140</v>
      </c>
      <c r="N1424" t="s">
        <v>66</v>
      </c>
      <c r="O1424" t="s">
        <v>141</v>
      </c>
      <c r="P1424" t="s">
        <v>119</v>
      </c>
      <c r="Q1424" t="s">
        <v>120</v>
      </c>
      <c r="R1424" t="s">
        <v>7208</v>
      </c>
      <c r="S1424">
        <v>170327</v>
      </c>
      <c r="T1424" t="s">
        <v>7173</v>
      </c>
      <c r="U1424" t="s">
        <v>482</v>
      </c>
      <c r="V1424" t="s">
        <v>7152</v>
      </c>
      <c r="W1424" t="s">
        <v>4531</v>
      </c>
      <c r="X1424" t="s">
        <v>112</v>
      </c>
      <c r="Y1424" t="s">
        <v>112</v>
      </c>
      <c r="Z1424" t="s">
        <v>112</v>
      </c>
      <c r="AA1424" t="s">
        <v>12</v>
      </c>
      <c r="AI1424" t="s">
        <v>90</v>
      </c>
    </row>
    <row r="1425" spans="1:35">
      <c r="A1425" t="s">
        <v>7140</v>
      </c>
      <c r="B1425" t="s">
        <v>7141</v>
      </c>
      <c r="C1425" t="s">
        <v>7209</v>
      </c>
      <c r="D1425" t="s">
        <v>7210</v>
      </c>
      <c r="E1425" t="s">
        <v>7211</v>
      </c>
      <c r="F1425" t="s">
        <v>7146</v>
      </c>
      <c r="G1425" t="s">
        <v>7147</v>
      </c>
      <c r="H1425" t="s">
        <v>479</v>
      </c>
      <c r="I1425" t="s">
        <v>480</v>
      </c>
      <c r="J1425" t="s">
        <v>7177</v>
      </c>
      <c r="K1425" t="s">
        <v>7178</v>
      </c>
      <c r="L1425" t="s">
        <v>115</v>
      </c>
      <c r="M1425" t="s">
        <v>140</v>
      </c>
      <c r="N1425" t="s">
        <v>66</v>
      </c>
      <c r="O1425" t="s">
        <v>141</v>
      </c>
      <c r="P1425" t="s">
        <v>119</v>
      </c>
      <c r="Q1425" t="s">
        <v>120</v>
      </c>
      <c r="R1425" t="s">
        <v>7212</v>
      </c>
      <c r="S1425">
        <v>170323</v>
      </c>
      <c r="T1425" t="s">
        <v>7151</v>
      </c>
      <c r="U1425" t="s">
        <v>482</v>
      </c>
      <c r="V1425" t="s">
        <v>7180</v>
      </c>
      <c r="W1425" t="s">
        <v>4531</v>
      </c>
      <c r="X1425" t="s">
        <v>112</v>
      </c>
      <c r="Y1425" t="s">
        <v>112</v>
      </c>
      <c r="Z1425" t="s">
        <v>112</v>
      </c>
      <c r="AA1425" t="s">
        <v>12</v>
      </c>
      <c r="AI1425" t="s">
        <v>90</v>
      </c>
    </row>
    <row r="1426" spans="1:35">
      <c r="A1426" t="s">
        <v>7140</v>
      </c>
      <c r="B1426" t="s">
        <v>7141</v>
      </c>
      <c r="C1426" t="s">
        <v>7213</v>
      </c>
      <c r="D1426" t="s">
        <v>7214</v>
      </c>
      <c r="E1426" t="s">
        <v>7215</v>
      </c>
      <c r="F1426" t="s">
        <v>7156</v>
      </c>
      <c r="G1426" t="s">
        <v>7157</v>
      </c>
      <c r="H1426" t="s">
        <v>479</v>
      </c>
      <c r="I1426" t="s">
        <v>480</v>
      </c>
      <c r="J1426" t="s">
        <v>7177</v>
      </c>
      <c r="K1426" t="s">
        <v>7178</v>
      </c>
      <c r="L1426" t="s">
        <v>115</v>
      </c>
      <c r="M1426" t="s">
        <v>140</v>
      </c>
      <c r="N1426" t="s">
        <v>66</v>
      </c>
      <c r="O1426" t="s">
        <v>141</v>
      </c>
      <c r="P1426" t="s">
        <v>119</v>
      </c>
      <c r="Q1426" t="s">
        <v>120</v>
      </c>
      <c r="R1426" t="s">
        <v>7216</v>
      </c>
      <c r="S1426">
        <v>170323</v>
      </c>
      <c r="T1426" t="s">
        <v>7159</v>
      </c>
      <c r="U1426" t="s">
        <v>482</v>
      </c>
      <c r="V1426" t="s">
        <v>7180</v>
      </c>
      <c r="W1426" t="s">
        <v>4531</v>
      </c>
      <c r="X1426" t="s">
        <v>112</v>
      </c>
      <c r="Y1426" t="s">
        <v>112</v>
      </c>
      <c r="Z1426" t="s">
        <v>112</v>
      </c>
      <c r="AA1426" t="s">
        <v>12</v>
      </c>
      <c r="AI1426" t="s">
        <v>90</v>
      </c>
    </row>
    <row r="1427" spans="1:35">
      <c r="A1427" t="s">
        <v>7140</v>
      </c>
      <c r="B1427" t="s">
        <v>7141</v>
      </c>
      <c r="C1427" t="s">
        <v>7217</v>
      </c>
      <c r="D1427" t="s">
        <v>7218</v>
      </c>
      <c r="E1427" t="s">
        <v>7219</v>
      </c>
      <c r="F1427" t="s">
        <v>7163</v>
      </c>
      <c r="G1427" t="s">
        <v>7164</v>
      </c>
      <c r="H1427" t="s">
        <v>479</v>
      </c>
      <c r="I1427" t="s">
        <v>480</v>
      </c>
      <c r="J1427" t="s">
        <v>7177</v>
      </c>
      <c r="K1427" t="s">
        <v>7178</v>
      </c>
      <c r="L1427" t="s">
        <v>115</v>
      </c>
      <c r="M1427" t="s">
        <v>140</v>
      </c>
      <c r="N1427" t="s">
        <v>66</v>
      </c>
      <c r="O1427" t="s">
        <v>141</v>
      </c>
      <c r="P1427" t="s">
        <v>119</v>
      </c>
      <c r="Q1427" t="s">
        <v>120</v>
      </c>
      <c r="R1427" t="s">
        <v>7220</v>
      </c>
      <c r="S1427">
        <v>170323</v>
      </c>
      <c r="T1427" t="s">
        <v>7166</v>
      </c>
      <c r="U1427" t="s">
        <v>482</v>
      </c>
      <c r="V1427" t="s">
        <v>7180</v>
      </c>
      <c r="W1427" t="s">
        <v>4531</v>
      </c>
      <c r="X1427" t="s">
        <v>112</v>
      </c>
      <c r="Y1427" t="s">
        <v>112</v>
      </c>
      <c r="Z1427" t="s">
        <v>112</v>
      </c>
      <c r="AA1427" t="s">
        <v>12</v>
      </c>
      <c r="AI1427" t="s">
        <v>90</v>
      </c>
    </row>
    <row r="1428" spans="1:35">
      <c r="A1428" t="s">
        <v>7140</v>
      </c>
      <c r="B1428" t="s">
        <v>7141</v>
      </c>
      <c r="C1428" t="s">
        <v>7221</v>
      </c>
      <c r="D1428" t="s">
        <v>7222</v>
      </c>
      <c r="E1428" t="s">
        <v>7223</v>
      </c>
      <c r="F1428" t="s">
        <v>7170</v>
      </c>
      <c r="G1428" t="s">
        <v>7171</v>
      </c>
      <c r="H1428" t="s">
        <v>479</v>
      </c>
      <c r="I1428" t="s">
        <v>480</v>
      </c>
      <c r="J1428" t="s">
        <v>7177</v>
      </c>
      <c r="K1428" t="s">
        <v>7178</v>
      </c>
      <c r="L1428" t="s">
        <v>115</v>
      </c>
      <c r="M1428" t="s">
        <v>140</v>
      </c>
      <c r="N1428" t="s">
        <v>66</v>
      </c>
      <c r="O1428" t="s">
        <v>141</v>
      </c>
      <c r="P1428" t="s">
        <v>119</v>
      </c>
      <c r="Q1428" t="s">
        <v>120</v>
      </c>
      <c r="R1428" t="s">
        <v>7224</v>
      </c>
      <c r="S1428">
        <v>170323</v>
      </c>
      <c r="T1428" t="s">
        <v>7173</v>
      </c>
      <c r="U1428" t="s">
        <v>482</v>
      </c>
      <c r="V1428" t="s">
        <v>7180</v>
      </c>
      <c r="W1428" t="s">
        <v>4531</v>
      </c>
      <c r="X1428" t="s">
        <v>112</v>
      </c>
      <c r="Y1428" t="s">
        <v>112</v>
      </c>
      <c r="Z1428" t="s">
        <v>112</v>
      </c>
      <c r="AA1428" t="s">
        <v>12</v>
      </c>
      <c r="AI1428" t="s">
        <v>90</v>
      </c>
    </row>
    <row r="1429" spans="1:35">
      <c r="A1429" t="s">
        <v>7140</v>
      </c>
      <c r="B1429" t="s">
        <v>7225</v>
      </c>
      <c r="C1429" t="s">
        <v>7226</v>
      </c>
      <c r="D1429" t="s">
        <v>7227</v>
      </c>
      <c r="E1429" t="s">
        <v>7228</v>
      </c>
      <c r="F1429" t="s">
        <v>7229</v>
      </c>
      <c r="G1429" t="s">
        <v>7230</v>
      </c>
      <c r="H1429" t="s">
        <v>479</v>
      </c>
      <c r="I1429" t="s">
        <v>480</v>
      </c>
      <c r="J1429" t="s">
        <v>7148</v>
      </c>
      <c r="K1429" t="s">
        <v>7149</v>
      </c>
      <c r="L1429" t="s">
        <v>115</v>
      </c>
      <c r="M1429" t="s">
        <v>140</v>
      </c>
      <c r="N1429" t="s">
        <v>66</v>
      </c>
      <c r="O1429" t="s">
        <v>141</v>
      </c>
      <c r="P1429" t="s">
        <v>119</v>
      </c>
      <c r="Q1429" t="s">
        <v>120</v>
      </c>
      <c r="R1429" t="s">
        <v>7231</v>
      </c>
      <c r="S1429">
        <v>170426</v>
      </c>
      <c r="T1429" t="s">
        <v>7232</v>
      </c>
      <c r="U1429" t="s">
        <v>482</v>
      </c>
      <c r="V1429" t="s">
        <v>7152</v>
      </c>
      <c r="W1429" t="s">
        <v>4531</v>
      </c>
      <c r="X1429" t="s">
        <v>112</v>
      </c>
      <c r="Y1429" t="s">
        <v>112</v>
      </c>
      <c r="Z1429" t="s">
        <v>112</v>
      </c>
      <c r="AA1429" t="s">
        <v>12</v>
      </c>
      <c r="AI1429" t="s">
        <v>90</v>
      </c>
    </row>
    <row r="1430" spans="1:35">
      <c r="A1430" t="s">
        <v>7140</v>
      </c>
      <c r="B1430" t="s">
        <v>7141</v>
      </c>
      <c r="C1430" t="s">
        <v>7233</v>
      </c>
      <c r="D1430" t="s">
        <v>7234</v>
      </c>
      <c r="E1430" t="s">
        <v>7235</v>
      </c>
      <c r="F1430" t="s">
        <v>7236</v>
      </c>
      <c r="G1430" t="s">
        <v>7237</v>
      </c>
      <c r="H1430" t="s">
        <v>479</v>
      </c>
      <c r="I1430" t="s">
        <v>480</v>
      </c>
      <c r="J1430" t="s">
        <v>7148</v>
      </c>
      <c r="K1430" t="s">
        <v>7149</v>
      </c>
      <c r="L1430" t="s">
        <v>115</v>
      </c>
      <c r="M1430" t="s">
        <v>140</v>
      </c>
      <c r="N1430" t="s">
        <v>66</v>
      </c>
      <c r="O1430" t="s">
        <v>141</v>
      </c>
      <c r="P1430" t="s">
        <v>119</v>
      </c>
      <c r="Q1430" t="s">
        <v>120</v>
      </c>
      <c r="R1430" t="s">
        <v>7238</v>
      </c>
      <c r="S1430">
        <v>170519</v>
      </c>
      <c r="T1430" t="s">
        <v>7239</v>
      </c>
      <c r="U1430" t="s">
        <v>482</v>
      </c>
      <c r="V1430" t="s">
        <v>7152</v>
      </c>
      <c r="W1430" t="s">
        <v>4531</v>
      </c>
      <c r="X1430" t="s">
        <v>112</v>
      </c>
      <c r="Y1430" t="s">
        <v>112</v>
      </c>
      <c r="Z1430" t="s">
        <v>112</v>
      </c>
      <c r="AA1430" t="s">
        <v>12</v>
      </c>
      <c r="AI1430" t="s">
        <v>90</v>
      </c>
    </row>
    <row r="1431" spans="1:35">
      <c r="A1431" t="s">
        <v>7140</v>
      </c>
      <c r="B1431" t="s">
        <v>7141</v>
      </c>
      <c r="C1431" t="s">
        <v>7240</v>
      </c>
      <c r="D1431" t="s">
        <v>7241</v>
      </c>
      <c r="E1431" t="s">
        <v>7242</v>
      </c>
      <c r="F1431" t="s">
        <v>7236</v>
      </c>
      <c r="G1431" t="s">
        <v>7237</v>
      </c>
      <c r="H1431" t="s">
        <v>479</v>
      </c>
      <c r="I1431" t="s">
        <v>480</v>
      </c>
      <c r="J1431" t="s">
        <v>7148</v>
      </c>
      <c r="K1431" t="s">
        <v>7149</v>
      </c>
      <c r="L1431" t="s">
        <v>115</v>
      </c>
      <c r="M1431" t="s">
        <v>140</v>
      </c>
      <c r="N1431" t="s">
        <v>66</v>
      </c>
      <c r="O1431" t="s">
        <v>141</v>
      </c>
      <c r="P1431" t="s">
        <v>204</v>
      </c>
      <c r="Q1431" t="s">
        <v>120</v>
      </c>
      <c r="R1431" t="s">
        <v>7243</v>
      </c>
      <c r="S1431">
        <v>170519</v>
      </c>
      <c r="T1431" t="s">
        <v>7239</v>
      </c>
      <c r="U1431" t="s">
        <v>482</v>
      </c>
      <c r="V1431" t="s">
        <v>7152</v>
      </c>
      <c r="W1431" t="s">
        <v>4531</v>
      </c>
      <c r="X1431" t="s">
        <v>112</v>
      </c>
      <c r="Y1431" t="s">
        <v>112</v>
      </c>
      <c r="Z1431" t="s">
        <v>112</v>
      </c>
      <c r="AA1431" t="s">
        <v>112</v>
      </c>
      <c r="AI1431" t="s">
        <v>90</v>
      </c>
    </row>
    <row r="1432" spans="1:35">
      <c r="A1432" t="s">
        <v>7140</v>
      </c>
      <c r="B1432" t="s">
        <v>7141</v>
      </c>
      <c r="C1432" t="s">
        <v>7244</v>
      </c>
      <c r="D1432" t="s">
        <v>7245</v>
      </c>
      <c r="E1432" t="s">
        <v>7246</v>
      </c>
      <c r="F1432" t="s">
        <v>7247</v>
      </c>
      <c r="G1432" t="s">
        <v>7248</v>
      </c>
      <c r="H1432" t="s">
        <v>4607</v>
      </c>
      <c r="I1432" t="s">
        <v>4608</v>
      </c>
      <c r="J1432" t="s">
        <v>7148</v>
      </c>
      <c r="K1432" t="s">
        <v>7149</v>
      </c>
      <c r="L1432" t="s">
        <v>115</v>
      </c>
      <c r="M1432" t="s">
        <v>140</v>
      </c>
      <c r="N1432" t="s">
        <v>66</v>
      </c>
      <c r="O1432" t="s">
        <v>141</v>
      </c>
      <c r="P1432" t="s">
        <v>204</v>
      </c>
      <c r="Q1432" t="s">
        <v>120</v>
      </c>
      <c r="R1432" t="s">
        <v>7249</v>
      </c>
      <c r="S1432">
        <v>170711</v>
      </c>
      <c r="T1432" t="s">
        <v>7250</v>
      </c>
      <c r="U1432" t="s">
        <v>4610</v>
      </c>
      <c r="V1432" t="s">
        <v>7152</v>
      </c>
      <c r="W1432" t="s">
        <v>4531</v>
      </c>
      <c r="X1432" t="s">
        <v>112</v>
      </c>
      <c r="Y1432" t="s">
        <v>112</v>
      </c>
      <c r="Z1432" t="s">
        <v>112</v>
      </c>
      <c r="AA1432" t="s">
        <v>112</v>
      </c>
      <c r="AI1432" t="s">
        <v>90</v>
      </c>
    </row>
    <row r="1433" spans="1:35">
      <c r="A1433" t="s">
        <v>7140</v>
      </c>
      <c r="B1433" t="s">
        <v>7141</v>
      </c>
      <c r="C1433" t="s">
        <v>7251</v>
      </c>
      <c r="D1433" t="s">
        <v>7252</v>
      </c>
      <c r="E1433" t="s">
        <v>7253</v>
      </c>
      <c r="F1433" t="s">
        <v>7247</v>
      </c>
      <c r="G1433" t="s">
        <v>7248</v>
      </c>
      <c r="H1433" t="s">
        <v>479</v>
      </c>
      <c r="I1433" t="s">
        <v>480</v>
      </c>
      <c r="J1433" t="s">
        <v>7148</v>
      </c>
      <c r="K1433" t="s">
        <v>7149</v>
      </c>
      <c r="L1433" t="s">
        <v>115</v>
      </c>
      <c r="M1433" t="s">
        <v>140</v>
      </c>
      <c r="N1433" t="s">
        <v>66</v>
      </c>
      <c r="O1433" t="s">
        <v>141</v>
      </c>
      <c r="P1433" t="s">
        <v>204</v>
      </c>
      <c r="Q1433" t="s">
        <v>120</v>
      </c>
      <c r="R1433" t="s">
        <v>7254</v>
      </c>
      <c r="S1433">
        <v>170726</v>
      </c>
      <c r="T1433" t="s">
        <v>7250</v>
      </c>
      <c r="U1433" t="s">
        <v>482</v>
      </c>
      <c r="V1433" t="s">
        <v>7152</v>
      </c>
      <c r="W1433" t="s">
        <v>4531</v>
      </c>
      <c r="X1433" t="s">
        <v>112</v>
      </c>
      <c r="Y1433" t="s">
        <v>112</v>
      </c>
      <c r="Z1433" t="s">
        <v>112</v>
      </c>
      <c r="AA1433" t="s">
        <v>112</v>
      </c>
      <c r="AI1433" t="s">
        <v>90</v>
      </c>
    </row>
    <row r="1434" spans="1:35">
      <c r="A1434" t="s">
        <v>7140</v>
      </c>
      <c r="B1434" t="s">
        <v>7141</v>
      </c>
      <c r="C1434" t="s">
        <v>7255</v>
      </c>
      <c r="D1434" t="s">
        <v>7256</v>
      </c>
      <c r="E1434" t="s">
        <v>7257</v>
      </c>
      <c r="F1434" t="s">
        <v>7258</v>
      </c>
      <c r="G1434" t="s">
        <v>7259</v>
      </c>
      <c r="H1434" t="s">
        <v>479</v>
      </c>
      <c r="I1434" t="s">
        <v>480</v>
      </c>
      <c r="J1434" t="s">
        <v>7148</v>
      </c>
      <c r="K1434" t="s">
        <v>7149</v>
      </c>
      <c r="L1434" t="s">
        <v>115</v>
      </c>
      <c r="M1434" t="s">
        <v>140</v>
      </c>
      <c r="N1434" t="s">
        <v>66</v>
      </c>
      <c r="O1434" t="s">
        <v>141</v>
      </c>
      <c r="P1434" t="s">
        <v>119</v>
      </c>
      <c r="Q1434" t="s">
        <v>120</v>
      </c>
      <c r="R1434" t="s">
        <v>7260</v>
      </c>
      <c r="S1434">
        <v>171017</v>
      </c>
      <c r="T1434" t="s">
        <v>7261</v>
      </c>
      <c r="U1434" t="s">
        <v>482</v>
      </c>
      <c r="V1434" t="s">
        <v>7152</v>
      </c>
      <c r="W1434" t="s">
        <v>4531</v>
      </c>
      <c r="X1434" t="s">
        <v>112</v>
      </c>
      <c r="Y1434" t="s">
        <v>112</v>
      </c>
      <c r="Z1434" t="s">
        <v>112</v>
      </c>
      <c r="AA1434" t="s">
        <v>12</v>
      </c>
      <c r="AI1434" t="s">
        <v>90</v>
      </c>
    </row>
    <row r="1435" spans="1:35">
      <c r="A1435" t="s">
        <v>7140</v>
      </c>
      <c r="B1435" t="s">
        <v>7141</v>
      </c>
      <c r="C1435" t="s">
        <v>7262</v>
      </c>
      <c r="D1435" t="s">
        <v>7263</v>
      </c>
      <c r="E1435" t="s">
        <v>7264</v>
      </c>
      <c r="F1435" t="s">
        <v>7265</v>
      </c>
      <c r="G1435" t="s">
        <v>7266</v>
      </c>
      <c r="H1435" t="s">
        <v>219</v>
      </c>
      <c r="I1435" t="s">
        <v>220</v>
      </c>
      <c r="J1435" t="s">
        <v>7148</v>
      </c>
      <c r="K1435" t="s">
        <v>7149</v>
      </c>
      <c r="L1435" t="s">
        <v>115</v>
      </c>
      <c r="M1435" t="s">
        <v>140</v>
      </c>
      <c r="N1435" t="s">
        <v>66</v>
      </c>
      <c r="O1435" t="s">
        <v>141</v>
      </c>
      <c r="P1435" t="s">
        <v>119</v>
      </c>
      <c r="Q1435" t="s">
        <v>120</v>
      </c>
      <c r="R1435" t="s">
        <v>7267</v>
      </c>
      <c r="S1435">
        <v>180213</v>
      </c>
      <c r="T1435" t="s">
        <v>7268</v>
      </c>
      <c r="U1435" t="s">
        <v>542</v>
      </c>
      <c r="V1435" t="s">
        <v>7152</v>
      </c>
      <c r="W1435" t="s">
        <v>4531</v>
      </c>
      <c r="X1435" t="s">
        <v>112</v>
      </c>
      <c r="Y1435" t="s">
        <v>112</v>
      </c>
      <c r="Z1435" t="s">
        <v>112</v>
      </c>
      <c r="AA1435" t="s">
        <v>12</v>
      </c>
      <c r="AI1435" t="s">
        <v>90</v>
      </c>
    </row>
    <row r="1436" spans="1:35">
      <c r="A1436" t="s">
        <v>7140</v>
      </c>
      <c r="B1436" t="s">
        <v>7141</v>
      </c>
      <c r="C1436" t="s">
        <v>7269</v>
      </c>
      <c r="D1436" t="s">
        <v>7270</v>
      </c>
      <c r="E1436" t="s">
        <v>7271</v>
      </c>
      <c r="F1436" t="s">
        <v>7265</v>
      </c>
      <c r="G1436" t="s">
        <v>7266</v>
      </c>
      <c r="H1436" t="s">
        <v>533</v>
      </c>
      <c r="I1436" t="s">
        <v>839</v>
      </c>
      <c r="J1436" t="s">
        <v>7148</v>
      </c>
      <c r="K1436" t="s">
        <v>7149</v>
      </c>
      <c r="L1436" t="s">
        <v>115</v>
      </c>
      <c r="M1436" t="s">
        <v>140</v>
      </c>
      <c r="N1436" t="s">
        <v>66</v>
      </c>
      <c r="O1436" t="s">
        <v>141</v>
      </c>
      <c r="P1436" t="s">
        <v>119</v>
      </c>
      <c r="Q1436" t="s">
        <v>120</v>
      </c>
      <c r="R1436" t="s">
        <v>7272</v>
      </c>
      <c r="S1436">
        <v>180507</v>
      </c>
      <c r="T1436" t="s">
        <v>7268</v>
      </c>
      <c r="U1436" t="s">
        <v>537</v>
      </c>
      <c r="V1436" t="s">
        <v>7152</v>
      </c>
      <c r="W1436" t="s">
        <v>4531</v>
      </c>
      <c r="X1436" t="s">
        <v>112</v>
      </c>
      <c r="Y1436" t="s">
        <v>112</v>
      </c>
      <c r="Z1436" t="s">
        <v>112</v>
      </c>
      <c r="AA1436" t="s">
        <v>12</v>
      </c>
      <c r="AI1436" t="s">
        <v>90</v>
      </c>
    </row>
    <row r="1437" spans="1:35">
      <c r="A1437" t="s">
        <v>7140</v>
      </c>
      <c r="B1437" t="s">
        <v>7141</v>
      </c>
      <c r="C1437" t="s">
        <v>7273</v>
      </c>
      <c r="D1437" t="s">
        <v>7274</v>
      </c>
      <c r="E1437" t="s">
        <v>7275</v>
      </c>
      <c r="F1437" t="s">
        <v>7265</v>
      </c>
      <c r="G1437" t="s">
        <v>7266</v>
      </c>
      <c r="H1437" t="s">
        <v>533</v>
      </c>
      <c r="I1437" t="s">
        <v>839</v>
      </c>
      <c r="J1437" t="s">
        <v>7148</v>
      </c>
      <c r="K1437" t="s">
        <v>7149</v>
      </c>
      <c r="L1437" t="s">
        <v>115</v>
      </c>
      <c r="M1437" t="s">
        <v>140</v>
      </c>
      <c r="N1437" t="s">
        <v>66</v>
      </c>
      <c r="O1437" t="s">
        <v>141</v>
      </c>
      <c r="P1437" t="s">
        <v>204</v>
      </c>
      <c r="Q1437" t="s">
        <v>120</v>
      </c>
      <c r="R1437" t="s">
        <v>7276</v>
      </c>
      <c r="S1437">
        <v>180614</v>
      </c>
      <c r="T1437" t="s">
        <v>7268</v>
      </c>
      <c r="U1437" t="s">
        <v>537</v>
      </c>
      <c r="V1437" t="s">
        <v>7152</v>
      </c>
      <c r="W1437" t="s">
        <v>4531</v>
      </c>
      <c r="X1437" t="s">
        <v>112</v>
      </c>
      <c r="Y1437" t="s">
        <v>112</v>
      </c>
      <c r="Z1437" t="s">
        <v>112</v>
      </c>
      <c r="AA1437" t="s">
        <v>112</v>
      </c>
      <c r="AI1437" t="s">
        <v>90</v>
      </c>
    </row>
    <row r="1438" spans="1:35">
      <c r="A1438" t="s">
        <v>7140</v>
      </c>
      <c r="B1438" t="s">
        <v>7141</v>
      </c>
      <c r="C1438" t="s">
        <v>7277</v>
      </c>
      <c r="D1438" t="s">
        <v>7278</v>
      </c>
      <c r="E1438" t="s">
        <v>7279</v>
      </c>
      <c r="F1438" t="s">
        <v>7247</v>
      </c>
      <c r="G1438" t="s">
        <v>7248</v>
      </c>
      <c r="H1438" t="s">
        <v>533</v>
      </c>
      <c r="I1438" t="s">
        <v>839</v>
      </c>
      <c r="J1438" t="s">
        <v>7148</v>
      </c>
      <c r="K1438" t="s">
        <v>7149</v>
      </c>
      <c r="L1438" t="s">
        <v>115</v>
      </c>
      <c r="M1438" t="s">
        <v>140</v>
      </c>
      <c r="N1438" t="s">
        <v>66</v>
      </c>
      <c r="O1438" t="s">
        <v>141</v>
      </c>
      <c r="P1438" t="s">
        <v>204</v>
      </c>
      <c r="Q1438" t="s">
        <v>120</v>
      </c>
      <c r="R1438" t="s">
        <v>7280</v>
      </c>
      <c r="S1438">
        <v>180717</v>
      </c>
      <c r="T1438" t="s">
        <v>7250</v>
      </c>
      <c r="U1438" t="s">
        <v>537</v>
      </c>
      <c r="V1438" t="s">
        <v>7152</v>
      </c>
      <c r="W1438" t="s">
        <v>4531</v>
      </c>
      <c r="X1438" t="s">
        <v>112</v>
      </c>
      <c r="Y1438" t="s">
        <v>112</v>
      </c>
      <c r="Z1438" t="s">
        <v>112</v>
      </c>
      <c r="AA1438" t="s">
        <v>112</v>
      </c>
      <c r="AI1438" t="s">
        <v>90</v>
      </c>
    </row>
    <row r="1439" spans="1:35">
      <c r="A1439" t="s">
        <v>7140</v>
      </c>
      <c r="B1439" t="s">
        <v>7141</v>
      </c>
      <c r="C1439" t="s">
        <v>7281</v>
      </c>
      <c r="D1439" t="s">
        <v>7282</v>
      </c>
      <c r="E1439" t="s">
        <v>7283</v>
      </c>
      <c r="F1439" t="s">
        <v>7265</v>
      </c>
      <c r="G1439" t="s">
        <v>7266</v>
      </c>
      <c r="H1439" t="s">
        <v>219</v>
      </c>
      <c r="I1439" t="s">
        <v>220</v>
      </c>
      <c r="J1439" t="s">
        <v>7148</v>
      </c>
      <c r="K1439" t="s">
        <v>7149</v>
      </c>
      <c r="L1439" t="s">
        <v>115</v>
      </c>
      <c r="M1439" t="s">
        <v>140</v>
      </c>
      <c r="N1439" t="s">
        <v>66</v>
      </c>
      <c r="O1439" t="s">
        <v>141</v>
      </c>
      <c r="P1439" t="s">
        <v>204</v>
      </c>
      <c r="Q1439" t="s">
        <v>120</v>
      </c>
      <c r="R1439" t="s">
        <v>7284</v>
      </c>
      <c r="S1439">
        <v>180803</v>
      </c>
      <c r="T1439" t="s">
        <v>7268</v>
      </c>
      <c r="U1439" t="s">
        <v>542</v>
      </c>
      <c r="V1439" t="s">
        <v>7152</v>
      </c>
      <c r="W1439" t="s">
        <v>4531</v>
      </c>
      <c r="X1439" t="s">
        <v>112</v>
      </c>
      <c r="Y1439" t="s">
        <v>112</v>
      </c>
      <c r="Z1439" t="s">
        <v>112</v>
      </c>
      <c r="AA1439" t="s">
        <v>112</v>
      </c>
      <c r="AI1439" t="s">
        <v>90</v>
      </c>
    </row>
    <row r="1440" spans="1:35">
      <c r="A1440" t="s">
        <v>7140</v>
      </c>
      <c r="B1440" t="s">
        <v>7141</v>
      </c>
      <c r="C1440" t="s">
        <v>7285</v>
      </c>
      <c r="D1440" t="s">
        <v>7286</v>
      </c>
      <c r="E1440" t="s">
        <v>7287</v>
      </c>
      <c r="F1440" t="s">
        <v>7288</v>
      </c>
      <c r="G1440" t="s">
        <v>7289</v>
      </c>
      <c r="H1440" t="s">
        <v>219</v>
      </c>
      <c r="I1440" t="s">
        <v>220</v>
      </c>
      <c r="J1440" t="s">
        <v>7290</v>
      </c>
      <c r="K1440" t="s">
        <v>7149</v>
      </c>
      <c r="L1440" t="s">
        <v>115</v>
      </c>
      <c r="M1440" t="s">
        <v>140</v>
      </c>
      <c r="N1440" t="s">
        <v>66</v>
      </c>
      <c r="O1440" t="s">
        <v>141</v>
      </c>
      <c r="P1440" t="s">
        <v>204</v>
      </c>
      <c r="Q1440" t="s">
        <v>120</v>
      </c>
      <c r="R1440" t="s">
        <v>7291</v>
      </c>
      <c r="S1440">
        <v>181203</v>
      </c>
      <c r="T1440" t="s">
        <v>7292</v>
      </c>
      <c r="U1440" t="s">
        <v>542</v>
      </c>
      <c r="V1440" t="s">
        <v>7293</v>
      </c>
      <c r="W1440" t="s">
        <v>4531</v>
      </c>
      <c r="X1440" t="s">
        <v>112</v>
      </c>
      <c r="Y1440" t="s">
        <v>112</v>
      </c>
      <c r="Z1440" t="s">
        <v>112</v>
      </c>
      <c r="AA1440" t="s">
        <v>112</v>
      </c>
      <c r="AI1440" t="s">
        <v>90</v>
      </c>
    </row>
    <row r="1441" spans="1:35">
      <c r="A1441" t="s">
        <v>7140</v>
      </c>
      <c r="B1441" t="s">
        <v>7141</v>
      </c>
      <c r="C1441" t="s">
        <v>7294</v>
      </c>
      <c r="D1441" t="s">
        <v>7295</v>
      </c>
      <c r="E1441" t="s">
        <v>7296</v>
      </c>
      <c r="F1441" t="s">
        <v>3081</v>
      </c>
      <c r="G1441" t="s">
        <v>7297</v>
      </c>
      <c r="H1441" t="s">
        <v>219</v>
      </c>
      <c r="I1441" t="s">
        <v>220</v>
      </c>
      <c r="J1441" t="s">
        <v>7290</v>
      </c>
      <c r="K1441" t="s">
        <v>7149</v>
      </c>
      <c r="L1441" t="s">
        <v>115</v>
      </c>
      <c r="M1441" t="s">
        <v>140</v>
      </c>
      <c r="N1441" t="s">
        <v>66</v>
      </c>
      <c r="O1441" t="s">
        <v>141</v>
      </c>
      <c r="P1441" t="s">
        <v>204</v>
      </c>
      <c r="Q1441" t="s">
        <v>120</v>
      </c>
      <c r="R1441" t="s">
        <v>7298</v>
      </c>
      <c r="S1441">
        <v>181207</v>
      </c>
      <c r="T1441" t="s">
        <v>3087</v>
      </c>
      <c r="U1441" t="s">
        <v>542</v>
      </c>
      <c r="V1441" t="s">
        <v>7293</v>
      </c>
      <c r="W1441" t="s">
        <v>4531</v>
      </c>
      <c r="X1441" t="s">
        <v>112</v>
      </c>
      <c r="Y1441" t="s">
        <v>112</v>
      </c>
      <c r="Z1441" t="s">
        <v>112</v>
      </c>
      <c r="AA1441" t="s">
        <v>112</v>
      </c>
      <c r="AI1441" t="s">
        <v>148</v>
      </c>
    </row>
    <row r="1442" spans="1:35">
      <c r="A1442" t="s">
        <v>7140</v>
      </c>
      <c r="B1442" t="s">
        <v>7141</v>
      </c>
      <c r="C1442" t="s">
        <v>7299</v>
      </c>
      <c r="D1442" t="s">
        <v>7300</v>
      </c>
      <c r="E1442" t="s">
        <v>7301</v>
      </c>
      <c r="F1442" t="s">
        <v>7288</v>
      </c>
      <c r="G1442" t="s">
        <v>7289</v>
      </c>
      <c r="H1442" t="s">
        <v>533</v>
      </c>
      <c r="I1442" t="s">
        <v>839</v>
      </c>
      <c r="J1442" t="s">
        <v>7290</v>
      </c>
      <c r="K1442" t="s">
        <v>7149</v>
      </c>
      <c r="L1442" t="s">
        <v>115</v>
      </c>
      <c r="M1442" t="s">
        <v>140</v>
      </c>
      <c r="N1442" t="s">
        <v>66</v>
      </c>
      <c r="O1442" t="s">
        <v>141</v>
      </c>
      <c r="P1442" t="s">
        <v>204</v>
      </c>
      <c r="Q1442" t="s">
        <v>120</v>
      </c>
      <c r="R1442" t="s">
        <v>7302</v>
      </c>
      <c r="S1442">
        <v>190318</v>
      </c>
      <c r="T1442" t="s">
        <v>7292</v>
      </c>
      <c r="U1442" t="s">
        <v>537</v>
      </c>
      <c r="V1442" t="s">
        <v>7293</v>
      </c>
      <c r="W1442" t="s">
        <v>4531</v>
      </c>
      <c r="X1442" t="s">
        <v>112</v>
      </c>
      <c r="Y1442" t="s">
        <v>112</v>
      </c>
      <c r="Z1442" t="s">
        <v>112</v>
      </c>
      <c r="AA1442" t="s">
        <v>112</v>
      </c>
      <c r="AI1442" t="s">
        <v>90</v>
      </c>
    </row>
    <row r="1443" spans="1:35">
      <c r="A1443" t="s">
        <v>7140</v>
      </c>
      <c r="B1443" t="s">
        <v>7141</v>
      </c>
      <c r="C1443" t="s">
        <v>7303</v>
      </c>
      <c r="D1443" t="s">
        <v>7304</v>
      </c>
      <c r="E1443" t="s">
        <v>7305</v>
      </c>
      <c r="F1443" t="s">
        <v>7288</v>
      </c>
      <c r="G1443" t="s">
        <v>7289</v>
      </c>
      <c r="H1443" t="s">
        <v>533</v>
      </c>
      <c r="I1443" t="s">
        <v>839</v>
      </c>
      <c r="J1443" t="s">
        <v>7148</v>
      </c>
      <c r="K1443" t="s">
        <v>7149</v>
      </c>
      <c r="L1443" t="s">
        <v>115</v>
      </c>
      <c r="M1443" t="s">
        <v>140</v>
      </c>
      <c r="N1443" t="s">
        <v>66</v>
      </c>
      <c r="O1443" t="s">
        <v>141</v>
      </c>
      <c r="P1443" t="s">
        <v>204</v>
      </c>
      <c r="Q1443" t="s">
        <v>120</v>
      </c>
      <c r="R1443" t="s">
        <v>7306</v>
      </c>
      <c r="S1443">
        <v>190321</v>
      </c>
      <c r="T1443" t="s">
        <v>7292</v>
      </c>
      <c r="U1443" t="s">
        <v>537</v>
      </c>
      <c r="V1443" t="s">
        <v>7152</v>
      </c>
      <c r="W1443" t="s">
        <v>4531</v>
      </c>
      <c r="X1443" t="s">
        <v>112</v>
      </c>
      <c r="Y1443" t="s">
        <v>112</v>
      </c>
      <c r="Z1443" t="s">
        <v>112</v>
      </c>
      <c r="AA1443" t="s">
        <v>112</v>
      </c>
      <c r="AI1443" t="s">
        <v>90</v>
      </c>
    </row>
    <row r="1444" spans="1:35">
      <c r="A1444" t="s">
        <v>7140</v>
      </c>
      <c r="B1444" t="s">
        <v>7141</v>
      </c>
      <c r="C1444" t="s">
        <v>7307</v>
      </c>
      <c r="D1444" t="s">
        <v>7308</v>
      </c>
      <c r="E1444" t="s">
        <v>7309</v>
      </c>
      <c r="F1444" t="s">
        <v>7258</v>
      </c>
      <c r="G1444" t="s">
        <v>7259</v>
      </c>
      <c r="H1444" t="s">
        <v>219</v>
      </c>
      <c r="I1444" t="s">
        <v>220</v>
      </c>
      <c r="J1444" t="s">
        <v>7148</v>
      </c>
      <c r="K1444" t="s">
        <v>7149</v>
      </c>
      <c r="L1444" t="s">
        <v>115</v>
      </c>
      <c r="M1444" t="s">
        <v>140</v>
      </c>
      <c r="N1444" t="s">
        <v>66</v>
      </c>
      <c r="O1444" t="s">
        <v>141</v>
      </c>
      <c r="P1444" t="s">
        <v>204</v>
      </c>
      <c r="Q1444" t="s">
        <v>120</v>
      </c>
      <c r="R1444" t="s">
        <v>7310</v>
      </c>
      <c r="S1444">
        <v>190424</v>
      </c>
      <c r="T1444" t="s">
        <v>7261</v>
      </c>
      <c r="U1444" t="s">
        <v>542</v>
      </c>
      <c r="V1444" t="s">
        <v>7152</v>
      </c>
      <c r="W1444" t="s">
        <v>4531</v>
      </c>
      <c r="X1444" t="s">
        <v>112</v>
      </c>
      <c r="Y1444" t="s">
        <v>112</v>
      </c>
      <c r="Z1444" t="s">
        <v>112</v>
      </c>
      <c r="AA1444" t="s">
        <v>112</v>
      </c>
      <c r="AI1444" t="s">
        <v>90</v>
      </c>
    </row>
    <row r="1445" spans="1:35">
      <c r="A1445" t="s">
        <v>7140</v>
      </c>
      <c r="B1445" t="s">
        <v>7141</v>
      </c>
      <c r="C1445" t="s">
        <v>7311</v>
      </c>
      <c r="D1445" t="s">
        <v>7312</v>
      </c>
      <c r="E1445" t="s">
        <v>7313</v>
      </c>
      <c r="F1445" t="s">
        <v>3150</v>
      </c>
      <c r="G1445" t="s">
        <v>7314</v>
      </c>
      <c r="H1445" t="s">
        <v>219</v>
      </c>
      <c r="I1445" t="s">
        <v>220</v>
      </c>
      <c r="J1445" t="s">
        <v>7148</v>
      </c>
      <c r="K1445" t="s">
        <v>7149</v>
      </c>
      <c r="L1445" t="s">
        <v>115</v>
      </c>
      <c r="M1445" t="s">
        <v>140</v>
      </c>
      <c r="N1445" t="s">
        <v>66</v>
      </c>
      <c r="O1445" t="s">
        <v>141</v>
      </c>
      <c r="P1445" t="s">
        <v>204</v>
      </c>
      <c r="Q1445" t="s">
        <v>120</v>
      </c>
      <c r="R1445" t="s">
        <v>7315</v>
      </c>
      <c r="S1445">
        <v>190604</v>
      </c>
      <c r="T1445" t="s">
        <v>3153</v>
      </c>
      <c r="U1445" t="s">
        <v>542</v>
      </c>
      <c r="V1445" t="s">
        <v>7152</v>
      </c>
      <c r="W1445" t="s">
        <v>4531</v>
      </c>
      <c r="X1445" t="s">
        <v>112</v>
      </c>
      <c r="Y1445" t="s">
        <v>112</v>
      </c>
      <c r="Z1445" t="s">
        <v>112</v>
      </c>
      <c r="AA1445" t="s">
        <v>112</v>
      </c>
      <c r="AI1445" t="s">
        <v>148</v>
      </c>
    </row>
    <row r="1446" spans="1:35">
      <c r="A1446" t="s">
        <v>7316</v>
      </c>
      <c r="B1446" t="s">
        <v>7317</v>
      </c>
      <c r="C1446" t="s">
        <v>4059</v>
      </c>
      <c r="D1446" t="s">
        <v>7318</v>
      </c>
      <c r="F1446" t="s">
        <v>130</v>
      </c>
      <c r="G1446" t="s">
        <v>130</v>
      </c>
      <c r="H1446" t="s">
        <v>130</v>
      </c>
      <c r="I1446" t="s">
        <v>130</v>
      </c>
      <c r="J1446" t="s">
        <v>130</v>
      </c>
      <c r="K1446" t="s">
        <v>130</v>
      </c>
      <c r="L1446" t="s">
        <v>130</v>
      </c>
      <c r="M1446" t="s">
        <v>130</v>
      </c>
      <c r="N1446" t="s">
        <v>130</v>
      </c>
      <c r="O1446" t="s">
        <v>130</v>
      </c>
      <c r="P1446" t="s">
        <v>130</v>
      </c>
      <c r="Q1446" t="s">
        <v>130</v>
      </c>
      <c r="T1446" t="s">
        <v>130</v>
      </c>
      <c r="U1446" t="s">
        <v>130</v>
      </c>
      <c r="V1446" t="s">
        <v>130</v>
      </c>
      <c r="W1446" t="s">
        <v>130</v>
      </c>
      <c r="X1446" t="s">
        <v>130</v>
      </c>
      <c r="Y1446" t="s">
        <v>130</v>
      </c>
      <c r="Z1446" t="s">
        <v>130</v>
      </c>
      <c r="AA1446" t="s">
        <v>130</v>
      </c>
      <c r="AB1446" t="s">
        <v>130</v>
      </c>
      <c r="AC1446" t="s">
        <v>130</v>
      </c>
      <c r="AG1446" t="s">
        <v>130</v>
      </c>
      <c r="AI1446" t="s">
        <v>90</v>
      </c>
    </row>
    <row r="1447" spans="1:35">
      <c r="A1447" t="s">
        <v>7316</v>
      </c>
      <c r="B1447" t="s">
        <v>7317</v>
      </c>
      <c r="C1447" t="s">
        <v>7319</v>
      </c>
      <c r="D1447" t="s">
        <v>7320</v>
      </c>
      <c r="E1447" t="s">
        <v>7321</v>
      </c>
      <c r="F1447" t="s">
        <v>7247</v>
      </c>
      <c r="G1447" t="s">
        <v>7248</v>
      </c>
      <c r="H1447" t="s">
        <v>479</v>
      </c>
      <c r="I1447" t="s">
        <v>480</v>
      </c>
      <c r="J1447" t="s">
        <v>7322</v>
      </c>
      <c r="K1447" t="s">
        <v>7323</v>
      </c>
      <c r="L1447" t="s">
        <v>115</v>
      </c>
      <c r="M1447" t="s">
        <v>140</v>
      </c>
      <c r="N1447" t="s">
        <v>66</v>
      </c>
      <c r="O1447" t="s">
        <v>141</v>
      </c>
      <c r="P1447" t="s">
        <v>204</v>
      </c>
      <c r="Q1447" t="s">
        <v>120</v>
      </c>
      <c r="R1447" t="s">
        <v>7324</v>
      </c>
      <c r="S1447">
        <v>170919</v>
      </c>
      <c r="T1447" t="s">
        <v>7250</v>
      </c>
      <c r="U1447" t="s">
        <v>482</v>
      </c>
      <c r="V1447" t="s">
        <v>7325</v>
      </c>
      <c r="W1447" t="s">
        <v>6296</v>
      </c>
      <c r="X1447" t="s">
        <v>112</v>
      </c>
      <c r="Y1447" t="s">
        <v>112</v>
      </c>
      <c r="Z1447" t="s">
        <v>112</v>
      </c>
      <c r="AA1447" t="s">
        <v>112</v>
      </c>
      <c r="AI1447" t="s">
        <v>90</v>
      </c>
    </row>
    <row r="1448" spans="1:35">
      <c r="A1448" t="s">
        <v>7316</v>
      </c>
      <c r="B1448" t="s">
        <v>7317</v>
      </c>
      <c r="C1448" t="s">
        <v>7326</v>
      </c>
      <c r="D1448" t="s">
        <v>7327</v>
      </c>
      <c r="E1448" t="s">
        <v>7328</v>
      </c>
      <c r="F1448" t="s">
        <v>7258</v>
      </c>
      <c r="G1448" t="s">
        <v>7259</v>
      </c>
      <c r="H1448" t="s">
        <v>479</v>
      </c>
      <c r="I1448" t="s">
        <v>480</v>
      </c>
      <c r="J1448" t="s">
        <v>7322</v>
      </c>
      <c r="K1448" t="s">
        <v>7323</v>
      </c>
      <c r="L1448" t="s">
        <v>115</v>
      </c>
      <c r="M1448" t="s">
        <v>140</v>
      </c>
      <c r="N1448" t="s">
        <v>66</v>
      </c>
      <c r="O1448" t="s">
        <v>141</v>
      </c>
      <c r="P1448" t="s">
        <v>119</v>
      </c>
      <c r="Q1448" t="s">
        <v>120</v>
      </c>
      <c r="R1448" t="s">
        <v>7329</v>
      </c>
      <c r="S1448">
        <v>171017</v>
      </c>
      <c r="T1448" t="s">
        <v>7261</v>
      </c>
      <c r="U1448" t="s">
        <v>482</v>
      </c>
      <c r="V1448" t="s">
        <v>7325</v>
      </c>
      <c r="W1448" t="s">
        <v>6296</v>
      </c>
      <c r="X1448" t="s">
        <v>112</v>
      </c>
      <c r="Y1448" t="s">
        <v>112</v>
      </c>
      <c r="Z1448" t="s">
        <v>112</v>
      </c>
      <c r="AA1448" t="s">
        <v>12</v>
      </c>
      <c r="AI1448" t="s">
        <v>90</v>
      </c>
    </row>
    <row r="1449" spans="1:35">
      <c r="A1449" t="s">
        <v>7316</v>
      </c>
      <c r="B1449" t="s">
        <v>7317</v>
      </c>
      <c r="C1449" t="s">
        <v>7330</v>
      </c>
      <c r="D1449" t="s">
        <v>7331</v>
      </c>
      <c r="E1449" t="s">
        <v>7332</v>
      </c>
      <c r="F1449" t="s">
        <v>7265</v>
      </c>
      <c r="G1449" t="s">
        <v>7266</v>
      </c>
      <c r="H1449" t="s">
        <v>219</v>
      </c>
      <c r="I1449" t="s">
        <v>220</v>
      </c>
      <c r="J1449" t="s">
        <v>7333</v>
      </c>
      <c r="K1449" t="s">
        <v>7334</v>
      </c>
      <c r="L1449" t="s">
        <v>115</v>
      </c>
      <c r="M1449" t="s">
        <v>174</v>
      </c>
      <c r="N1449" t="s">
        <v>66</v>
      </c>
      <c r="O1449" t="s">
        <v>141</v>
      </c>
      <c r="P1449" t="s">
        <v>119</v>
      </c>
      <c r="Q1449" t="s">
        <v>120</v>
      </c>
      <c r="R1449" t="s">
        <v>7335</v>
      </c>
      <c r="S1449">
        <v>180306</v>
      </c>
      <c r="T1449" t="s">
        <v>7268</v>
      </c>
      <c r="U1449" t="s">
        <v>542</v>
      </c>
      <c r="V1449" t="s">
        <v>7336</v>
      </c>
      <c r="W1449" t="s">
        <v>6296</v>
      </c>
      <c r="X1449" t="s">
        <v>7337</v>
      </c>
      <c r="Y1449" t="s">
        <v>112</v>
      </c>
      <c r="Z1449" t="s">
        <v>112</v>
      </c>
      <c r="AA1449" t="s">
        <v>12</v>
      </c>
      <c r="AI1449" t="s">
        <v>90</v>
      </c>
    </row>
    <row r="1450" spans="1:35">
      <c r="A1450" t="s">
        <v>7316</v>
      </c>
      <c r="B1450" t="s">
        <v>7317</v>
      </c>
      <c r="C1450" t="s">
        <v>7338</v>
      </c>
      <c r="D1450" t="s">
        <v>7339</v>
      </c>
      <c r="E1450" t="s">
        <v>7340</v>
      </c>
      <c r="F1450" t="s">
        <v>7265</v>
      </c>
      <c r="G1450" t="s">
        <v>7266</v>
      </c>
      <c r="H1450" t="s">
        <v>219</v>
      </c>
      <c r="I1450" t="s">
        <v>220</v>
      </c>
      <c r="J1450" t="s">
        <v>7333</v>
      </c>
      <c r="K1450" t="s">
        <v>7334</v>
      </c>
      <c r="L1450" t="s">
        <v>7341</v>
      </c>
      <c r="M1450" t="s">
        <v>174</v>
      </c>
      <c r="N1450" t="s">
        <v>66</v>
      </c>
      <c r="O1450" t="s">
        <v>141</v>
      </c>
      <c r="P1450" t="s">
        <v>119</v>
      </c>
      <c r="Q1450" t="s">
        <v>120</v>
      </c>
      <c r="R1450" t="s">
        <v>7342</v>
      </c>
      <c r="S1450">
        <v>180313</v>
      </c>
      <c r="T1450" t="s">
        <v>7268</v>
      </c>
      <c r="U1450" t="s">
        <v>542</v>
      </c>
      <c r="V1450" t="s">
        <v>7336</v>
      </c>
      <c r="W1450" t="s">
        <v>7343</v>
      </c>
      <c r="X1450" t="s">
        <v>7337</v>
      </c>
      <c r="Y1450" t="s">
        <v>112</v>
      </c>
      <c r="Z1450" t="s">
        <v>112</v>
      </c>
      <c r="AA1450" t="s">
        <v>12</v>
      </c>
      <c r="AI1450" t="s">
        <v>90</v>
      </c>
    </row>
    <row r="1451" spans="1:35">
      <c r="A1451" t="s">
        <v>7316</v>
      </c>
      <c r="B1451" t="s">
        <v>7317</v>
      </c>
      <c r="C1451" t="s">
        <v>7344</v>
      </c>
      <c r="D1451" t="s">
        <v>7345</v>
      </c>
      <c r="E1451" t="s">
        <v>7346</v>
      </c>
      <c r="F1451" t="s">
        <v>7247</v>
      </c>
      <c r="G1451" t="s">
        <v>7248</v>
      </c>
      <c r="H1451" t="s">
        <v>219</v>
      </c>
      <c r="I1451" t="s">
        <v>220</v>
      </c>
      <c r="J1451" t="s">
        <v>7333</v>
      </c>
      <c r="K1451" t="s">
        <v>7334</v>
      </c>
      <c r="L1451" t="s">
        <v>7341</v>
      </c>
      <c r="M1451" t="s">
        <v>174</v>
      </c>
      <c r="N1451" t="s">
        <v>66</v>
      </c>
      <c r="O1451" t="s">
        <v>141</v>
      </c>
      <c r="P1451" t="s">
        <v>119</v>
      </c>
      <c r="Q1451" t="s">
        <v>120</v>
      </c>
      <c r="R1451" t="s">
        <v>7347</v>
      </c>
      <c r="S1451">
        <v>180612</v>
      </c>
      <c r="T1451" t="s">
        <v>7250</v>
      </c>
      <c r="U1451" t="s">
        <v>542</v>
      </c>
      <c r="V1451" t="s">
        <v>7336</v>
      </c>
      <c r="W1451" t="s">
        <v>7343</v>
      </c>
      <c r="X1451" t="s">
        <v>7337</v>
      </c>
      <c r="Y1451" t="s">
        <v>112</v>
      </c>
      <c r="Z1451" t="s">
        <v>112</v>
      </c>
      <c r="AA1451" t="s">
        <v>12</v>
      </c>
      <c r="AI1451" t="s">
        <v>90</v>
      </c>
    </row>
    <row r="1452" spans="1:35">
      <c r="A1452" t="s">
        <v>7316</v>
      </c>
      <c r="B1452" t="s">
        <v>7317</v>
      </c>
      <c r="C1452" t="s">
        <v>7348</v>
      </c>
      <c r="D1452" t="s">
        <v>7349</v>
      </c>
      <c r="E1452" t="s">
        <v>7350</v>
      </c>
      <c r="F1452" t="s">
        <v>3081</v>
      </c>
      <c r="G1452" t="s">
        <v>7297</v>
      </c>
      <c r="H1452" t="s">
        <v>219</v>
      </c>
      <c r="I1452" t="s">
        <v>220</v>
      </c>
      <c r="J1452" t="s">
        <v>7333</v>
      </c>
      <c r="K1452" t="s">
        <v>7334</v>
      </c>
      <c r="L1452" t="s">
        <v>7341</v>
      </c>
      <c r="M1452" t="s">
        <v>174</v>
      </c>
      <c r="N1452" t="s">
        <v>66</v>
      </c>
      <c r="O1452" t="s">
        <v>141</v>
      </c>
      <c r="P1452" t="s">
        <v>119</v>
      </c>
      <c r="Q1452" t="s">
        <v>120</v>
      </c>
      <c r="R1452" t="s">
        <v>7351</v>
      </c>
      <c r="S1452">
        <v>181207</v>
      </c>
      <c r="T1452" t="s">
        <v>3087</v>
      </c>
      <c r="U1452" t="s">
        <v>542</v>
      </c>
      <c r="V1452" t="s">
        <v>7336</v>
      </c>
      <c r="W1452" t="s">
        <v>7343</v>
      </c>
      <c r="X1452" t="s">
        <v>7337</v>
      </c>
      <c r="Y1452" t="s">
        <v>112</v>
      </c>
      <c r="Z1452" t="s">
        <v>112</v>
      </c>
      <c r="AA1452" t="s">
        <v>12</v>
      </c>
      <c r="AI1452" t="s">
        <v>148</v>
      </c>
    </row>
    <row r="1453" spans="1:35">
      <c r="A1453" t="s">
        <v>7316</v>
      </c>
      <c r="B1453" t="s">
        <v>7317</v>
      </c>
      <c r="C1453" t="s">
        <v>7352</v>
      </c>
      <c r="D1453" t="s">
        <v>7353</v>
      </c>
      <c r="E1453" t="s">
        <v>7354</v>
      </c>
      <c r="F1453" t="s">
        <v>3081</v>
      </c>
      <c r="G1453" t="s">
        <v>7297</v>
      </c>
      <c r="H1453" t="s">
        <v>533</v>
      </c>
      <c r="I1453" t="s">
        <v>839</v>
      </c>
      <c r="J1453" t="s">
        <v>7322</v>
      </c>
      <c r="K1453" t="s">
        <v>7323</v>
      </c>
      <c r="L1453" t="s">
        <v>7341</v>
      </c>
      <c r="M1453" t="s">
        <v>174</v>
      </c>
      <c r="N1453" t="s">
        <v>66</v>
      </c>
      <c r="O1453" t="s">
        <v>141</v>
      </c>
      <c r="P1453" t="s">
        <v>119</v>
      </c>
      <c r="Q1453" t="s">
        <v>120</v>
      </c>
      <c r="R1453" t="s">
        <v>7355</v>
      </c>
      <c r="S1453">
        <v>190107</v>
      </c>
      <c r="T1453" t="s">
        <v>3087</v>
      </c>
      <c r="U1453" t="s">
        <v>537</v>
      </c>
      <c r="V1453" t="s">
        <v>7325</v>
      </c>
      <c r="W1453" t="s">
        <v>7343</v>
      </c>
      <c r="X1453" t="s">
        <v>112</v>
      </c>
      <c r="Y1453" t="s">
        <v>112</v>
      </c>
      <c r="Z1453" t="s">
        <v>112</v>
      </c>
      <c r="AA1453" t="s">
        <v>12</v>
      </c>
      <c r="AI1453" t="s">
        <v>148</v>
      </c>
    </row>
    <row r="1454" spans="1:35">
      <c r="A1454" t="s">
        <v>7316</v>
      </c>
      <c r="B1454" t="s">
        <v>7317</v>
      </c>
      <c r="C1454" t="s">
        <v>7356</v>
      </c>
      <c r="D1454" t="s">
        <v>7357</v>
      </c>
      <c r="E1454" t="s">
        <v>7358</v>
      </c>
      <c r="F1454" t="s">
        <v>3081</v>
      </c>
      <c r="G1454" t="s">
        <v>7297</v>
      </c>
      <c r="H1454" t="s">
        <v>533</v>
      </c>
      <c r="I1454" t="s">
        <v>839</v>
      </c>
      <c r="J1454" t="s">
        <v>7359</v>
      </c>
      <c r="K1454" t="s">
        <v>7360</v>
      </c>
      <c r="L1454" t="s">
        <v>7341</v>
      </c>
      <c r="M1454" t="s">
        <v>174</v>
      </c>
      <c r="N1454" t="s">
        <v>66</v>
      </c>
      <c r="O1454" t="s">
        <v>141</v>
      </c>
      <c r="P1454" t="s">
        <v>119</v>
      </c>
      <c r="Q1454" t="s">
        <v>120</v>
      </c>
      <c r="R1454" t="s">
        <v>7361</v>
      </c>
      <c r="S1454">
        <v>190723</v>
      </c>
      <c r="T1454" t="s">
        <v>3087</v>
      </c>
      <c r="U1454" t="s">
        <v>537</v>
      </c>
      <c r="V1454" t="s">
        <v>7362</v>
      </c>
      <c r="W1454" t="s">
        <v>7343</v>
      </c>
      <c r="X1454" t="s">
        <v>7363</v>
      </c>
      <c r="Y1454" t="s">
        <v>112</v>
      </c>
      <c r="Z1454" t="s">
        <v>112</v>
      </c>
      <c r="AA1454" t="s">
        <v>12</v>
      </c>
      <c r="AI1454" t="s">
        <v>148</v>
      </c>
    </row>
    <row r="1455" spans="1:35">
      <c r="A1455" t="s">
        <v>7316</v>
      </c>
      <c r="B1455" t="s">
        <v>7317</v>
      </c>
      <c r="C1455" t="s">
        <v>7364</v>
      </c>
      <c r="D1455" t="s">
        <v>7365</v>
      </c>
      <c r="E1455" t="s">
        <v>7366</v>
      </c>
      <c r="F1455" t="s">
        <v>7367</v>
      </c>
      <c r="G1455" t="s">
        <v>7368</v>
      </c>
      <c r="H1455" t="s">
        <v>1062</v>
      </c>
      <c r="I1455" t="s">
        <v>1063</v>
      </c>
      <c r="J1455" t="s">
        <v>7359</v>
      </c>
      <c r="K1455" t="s">
        <v>7360</v>
      </c>
      <c r="L1455" t="s">
        <v>7341</v>
      </c>
      <c r="M1455" t="s">
        <v>174</v>
      </c>
      <c r="N1455" t="s">
        <v>66</v>
      </c>
      <c r="O1455" t="s">
        <v>141</v>
      </c>
      <c r="P1455" t="s">
        <v>119</v>
      </c>
      <c r="Q1455" t="s">
        <v>120</v>
      </c>
      <c r="R1455" t="s">
        <v>7369</v>
      </c>
      <c r="S1455">
        <v>191029</v>
      </c>
      <c r="T1455" t="s">
        <v>3400</v>
      </c>
      <c r="U1455" t="s">
        <v>1065</v>
      </c>
      <c r="V1455" t="s">
        <v>7362</v>
      </c>
      <c r="W1455" t="s">
        <v>7343</v>
      </c>
      <c r="X1455" t="s">
        <v>7363</v>
      </c>
      <c r="Y1455" t="s">
        <v>112</v>
      </c>
      <c r="Z1455" t="s">
        <v>112</v>
      </c>
      <c r="AA1455" t="s">
        <v>12</v>
      </c>
      <c r="AI1455" t="s">
        <v>90</v>
      </c>
    </row>
    <row r="1456" spans="1:35">
      <c r="A1456" t="s">
        <v>7370</v>
      </c>
      <c r="B1456" t="s">
        <v>7371</v>
      </c>
      <c r="C1456" t="s">
        <v>4059</v>
      </c>
      <c r="D1456" t="s">
        <v>7372</v>
      </c>
      <c r="F1456" t="s">
        <v>130</v>
      </c>
      <c r="G1456" t="s">
        <v>130</v>
      </c>
      <c r="H1456" t="s">
        <v>130</v>
      </c>
      <c r="I1456" t="s">
        <v>130</v>
      </c>
      <c r="J1456" t="s">
        <v>130</v>
      </c>
      <c r="K1456" t="s">
        <v>130</v>
      </c>
      <c r="L1456" t="s">
        <v>130</v>
      </c>
      <c r="M1456" t="s">
        <v>130</v>
      </c>
      <c r="N1456" t="s">
        <v>130</v>
      </c>
      <c r="O1456" t="s">
        <v>130</v>
      </c>
      <c r="P1456" t="s">
        <v>130</v>
      </c>
      <c r="Q1456" t="s">
        <v>130</v>
      </c>
      <c r="T1456" t="s">
        <v>130</v>
      </c>
      <c r="U1456" t="s">
        <v>130</v>
      </c>
      <c r="V1456" t="s">
        <v>130</v>
      </c>
      <c r="W1456" t="s">
        <v>130</v>
      </c>
      <c r="X1456" t="s">
        <v>130</v>
      </c>
      <c r="Y1456" t="s">
        <v>130</v>
      </c>
      <c r="Z1456" t="s">
        <v>130</v>
      </c>
      <c r="AA1456" t="s">
        <v>130</v>
      </c>
      <c r="AB1456" t="s">
        <v>130</v>
      </c>
      <c r="AC1456" t="s">
        <v>130</v>
      </c>
      <c r="AG1456" t="s">
        <v>130</v>
      </c>
      <c r="AI1456" t="s">
        <v>90</v>
      </c>
    </row>
    <row r="1457" spans="1:35">
      <c r="A1457" t="s">
        <v>7370</v>
      </c>
      <c r="B1457" t="s">
        <v>7373</v>
      </c>
      <c r="C1457" t="s">
        <v>7374</v>
      </c>
      <c r="D1457" t="s">
        <v>7375</v>
      </c>
      <c r="E1457" t="s">
        <v>7376</v>
      </c>
      <c r="F1457" t="s">
        <v>7377</v>
      </c>
      <c r="G1457" t="s">
        <v>7378</v>
      </c>
      <c r="H1457" t="s">
        <v>976</v>
      </c>
      <c r="I1457" t="s">
        <v>220</v>
      </c>
      <c r="J1457" t="s">
        <v>7379</v>
      </c>
      <c r="K1457" t="s">
        <v>7380</v>
      </c>
      <c r="L1457" t="s">
        <v>789</v>
      </c>
      <c r="M1457" t="s">
        <v>174</v>
      </c>
      <c r="N1457" t="s">
        <v>66</v>
      </c>
      <c r="O1457" t="s">
        <v>1386</v>
      </c>
      <c r="P1457" t="s">
        <v>204</v>
      </c>
      <c r="Q1457" t="s">
        <v>120</v>
      </c>
      <c r="R1457" t="s">
        <v>7381</v>
      </c>
      <c r="S1457">
        <v>180104</v>
      </c>
      <c r="T1457" t="s">
        <v>7382</v>
      </c>
      <c r="U1457" t="s">
        <v>979</v>
      </c>
      <c r="V1457" t="s">
        <v>7383</v>
      </c>
      <c r="W1457" t="s">
        <v>112</v>
      </c>
      <c r="X1457" t="s">
        <v>1441</v>
      </c>
      <c r="Y1457" t="s">
        <v>112</v>
      </c>
      <c r="Z1457" t="s">
        <v>112</v>
      </c>
      <c r="AA1457" t="s">
        <v>112</v>
      </c>
      <c r="AG1457" t="s">
        <v>7384</v>
      </c>
      <c r="AI1457" t="s">
        <v>90</v>
      </c>
    </row>
    <row r="1458" spans="1:35">
      <c r="A1458" t="s">
        <v>7370</v>
      </c>
      <c r="B1458" t="s">
        <v>7373</v>
      </c>
      <c r="C1458" t="s">
        <v>7385</v>
      </c>
      <c r="D1458" t="s">
        <v>7386</v>
      </c>
      <c r="E1458" t="s">
        <v>7387</v>
      </c>
      <c r="F1458" t="s">
        <v>7388</v>
      </c>
      <c r="G1458" t="s">
        <v>7378</v>
      </c>
      <c r="H1458" t="s">
        <v>976</v>
      </c>
      <c r="I1458" t="s">
        <v>220</v>
      </c>
      <c r="J1458" t="s">
        <v>7379</v>
      </c>
      <c r="K1458" t="s">
        <v>7380</v>
      </c>
      <c r="L1458" t="s">
        <v>789</v>
      </c>
      <c r="M1458" t="s">
        <v>174</v>
      </c>
      <c r="N1458" t="s">
        <v>1456</v>
      </c>
      <c r="O1458" t="s">
        <v>1386</v>
      </c>
      <c r="P1458" t="s">
        <v>204</v>
      </c>
      <c r="Q1458" t="s">
        <v>120</v>
      </c>
      <c r="R1458" t="s">
        <v>7389</v>
      </c>
      <c r="S1458">
        <v>180530</v>
      </c>
      <c r="T1458" t="s">
        <v>7390</v>
      </c>
      <c r="U1458" t="s">
        <v>979</v>
      </c>
      <c r="V1458" t="s">
        <v>7383</v>
      </c>
      <c r="W1458" t="s">
        <v>112</v>
      </c>
      <c r="X1458" t="s">
        <v>1441</v>
      </c>
      <c r="Y1458" t="s">
        <v>112</v>
      </c>
      <c r="Z1458" t="s">
        <v>112</v>
      </c>
      <c r="AA1458" t="s">
        <v>112</v>
      </c>
      <c r="AB1458" t="s">
        <v>1457</v>
      </c>
      <c r="AG1458" t="s">
        <v>7391</v>
      </c>
      <c r="AI1458" t="s">
        <v>90</v>
      </c>
    </row>
    <row r="1459" spans="1:35">
      <c r="A1459" t="s">
        <v>7370</v>
      </c>
      <c r="B1459" t="s">
        <v>7373</v>
      </c>
      <c r="C1459" t="s">
        <v>7392</v>
      </c>
      <c r="D1459" t="s">
        <v>7393</v>
      </c>
      <c r="E1459" t="s">
        <v>7394</v>
      </c>
      <c r="F1459" t="s">
        <v>7395</v>
      </c>
      <c r="G1459" t="s">
        <v>7396</v>
      </c>
      <c r="H1459" t="s">
        <v>976</v>
      </c>
      <c r="I1459" t="s">
        <v>220</v>
      </c>
      <c r="J1459" t="s">
        <v>7379</v>
      </c>
      <c r="K1459" t="s">
        <v>7380</v>
      </c>
      <c r="L1459" t="s">
        <v>789</v>
      </c>
      <c r="M1459" t="s">
        <v>174</v>
      </c>
      <c r="N1459" t="s">
        <v>66</v>
      </c>
      <c r="O1459" t="s">
        <v>1386</v>
      </c>
      <c r="P1459" t="s">
        <v>204</v>
      </c>
      <c r="Q1459" t="s">
        <v>120</v>
      </c>
      <c r="R1459" t="s">
        <v>7397</v>
      </c>
      <c r="S1459">
        <v>180207</v>
      </c>
      <c r="T1459" t="s">
        <v>7398</v>
      </c>
      <c r="U1459" t="s">
        <v>979</v>
      </c>
      <c r="V1459" t="s">
        <v>7383</v>
      </c>
      <c r="W1459" t="s">
        <v>112</v>
      </c>
      <c r="X1459" t="s">
        <v>1441</v>
      </c>
      <c r="Y1459" t="s">
        <v>112</v>
      </c>
      <c r="Z1459" t="s">
        <v>112</v>
      </c>
      <c r="AA1459" t="s">
        <v>112</v>
      </c>
      <c r="AG1459" t="s">
        <v>7391</v>
      </c>
      <c r="AI1459" t="s">
        <v>90</v>
      </c>
    </row>
    <row r="1460" spans="1:35">
      <c r="A1460" t="s">
        <v>7370</v>
      </c>
      <c r="B1460" t="s">
        <v>7373</v>
      </c>
      <c r="C1460" t="s">
        <v>7399</v>
      </c>
      <c r="D1460" t="s">
        <v>7400</v>
      </c>
      <c r="E1460" t="s">
        <v>7401</v>
      </c>
      <c r="F1460" t="s">
        <v>7395</v>
      </c>
      <c r="G1460" t="s">
        <v>7396</v>
      </c>
      <c r="H1460" t="s">
        <v>976</v>
      </c>
      <c r="I1460" t="s">
        <v>220</v>
      </c>
      <c r="J1460" t="s">
        <v>7379</v>
      </c>
      <c r="K1460" t="s">
        <v>7380</v>
      </c>
      <c r="L1460" t="s">
        <v>789</v>
      </c>
      <c r="M1460" t="s">
        <v>174</v>
      </c>
      <c r="N1460" t="s">
        <v>1456</v>
      </c>
      <c r="O1460" t="s">
        <v>1386</v>
      </c>
      <c r="P1460" t="s">
        <v>204</v>
      </c>
      <c r="Q1460" t="s">
        <v>120</v>
      </c>
      <c r="R1460" t="s">
        <v>7402</v>
      </c>
      <c r="S1460">
        <v>180222</v>
      </c>
      <c r="T1460" t="s">
        <v>7398</v>
      </c>
      <c r="U1460" t="s">
        <v>979</v>
      </c>
      <c r="V1460" t="s">
        <v>7383</v>
      </c>
      <c r="W1460" t="s">
        <v>112</v>
      </c>
      <c r="X1460" t="s">
        <v>1441</v>
      </c>
      <c r="Y1460" t="s">
        <v>112</v>
      </c>
      <c r="Z1460" t="s">
        <v>112</v>
      </c>
      <c r="AA1460" t="s">
        <v>112</v>
      </c>
      <c r="AB1460" t="s">
        <v>1457</v>
      </c>
      <c r="AG1460" t="s">
        <v>7391</v>
      </c>
      <c r="AI1460" t="s">
        <v>90</v>
      </c>
    </row>
    <row r="1461" spans="1:35">
      <c r="A1461" t="s">
        <v>7403</v>
      </c>
      <c r="B1461" t="s">
        <v>7404</v>
      </c>
      <c r="C1461" t="s">
        <v>4059</v>
      </c>
      <c r="D1461" t="s">
        <v>7405</v>
      </c>
      <c r="F1461" t="s">
        <v>130</v>
      </c>
      <c r="G1461" t="s">
        <v>130</v>
      </c>
      <c r="H1461" t="s">
        <v>130</v>
      </c>
      <c r="I1461" t="s">
        <v>130</v>
      </c>
      <c r="J1461" t="s">
        <v>130</v>
      </c>
      <c r="K1461" t="s">
        <v>130</v>
      </c>
      <c r="L1461" t="s">
        <v>130</v>
      </c>
      <c r="M1461" t="s">
        <v>130</v>
      </c>
      <c r="N1461" t="s">
        <v>130</v>
      </c>
      <c r="O1461" t="s">
        <v>130</v>
      </c>
      <c r="P1461" t="s">
        <v>130</v>
      </c>
      <c r="Q1461" t="s">
        <v>130</v>
      </c>
      <c r="T1461" t="s">
        <v>130</v>
      </c>
      <c r="U1461" t="s">
        <v>130</v>
      </c>
      <c r="V1461" t="s">
        <v>130</v>
      </c>
      <c r="W1461" t="s">
        <v>130</v>
      </c>
      <c r="X1461" t="s">
        <v>130</v>
      </c>
      <c r="Y1461" t="s">
        <v>130</v>
      </c>
      <c r="Z1461" t="s">
        <v>130</v>
      </c>
      <c r="AA1461" t="s">
        <v>130</v>
      </c>
      <c r="AB1461" t="s">
        <v>130</v>
      </c>
      <c r="AC1461" t="s">
        <v>130</v>
      </c>
      <c r="AG1461" t="s">
        <v>130</v>
      </c>
      <c r="AI1461" t="s">
        <v>90</v>
      </c>
    </row>
    <row r="1462" spans="1:35">
      <c r="A1462" t="s">
        <v>7403</v>
      </c>
      <c r="B1462" t="s">
        <v>7404</v>
      </c>
      <c r="C1462" t="s">
        <v>7406</v>
      </c>
      <c r="D1462" t="s">
        <v>7407</v>
      </c>
      <c r="E1462" t="s">
        <v>7408</v>
      </c>
      <c r="F1462" t="s">
        <v>495</v>
      </c>
      <c r="G1462" t="s">
        <v>496</v>
      </c>
      <c r="H1462" t="s">
        <v>4607</v>
      </c>
      <c r="I1462" t="s">
        <v>4608</v>
      </c>
      <c r="J1462" t="s">
        <v>4664</v>
      </c>
      <c r="K1462" t="s">
        <v>4528</v>
      </c>
      <c r="L1462" t="s">
        <v>115</v>
      </c>
      <c r="M1462" t="s">
        <v>174</v>
      </c>
      <c r="N1462" t="s">
        <v>66</v>
      </c>
      <c r="O1462" t="s">
        <v>7409</v>
      </c>
      <c r="P1462" t="s">
        <v>119</v>
      </c>
      <c r="Q1462" t="s">
        <v>120</v>
      </c>
      <c r="R1462" t="s">
        <v>7410</v>
      </c>
      <c r="T1462" t="s">
        <v>498</v>
      </c>
      <c r="U1462" t="s">
        <v>4610</v>
      </c>
      <c r="V1462" t="s">
        <v>4666</v>
      </c>
      <c r="W1462" t="s">
        <v>4531</v>
      </c>
      <c r="X1462" t="s">
        <v>112</v>
      </c>
      <c r="Y1462" t="s">
        <v>112</v>
      </c>
      <c r="Z1462" t="s">
        <v>7411</v>
      </c>
      <c r="AA1462" t="s">
        <v>12</v>
      </c>
      <c r="AI1462" t="s">
        <v>148</v>
      </c>
    </row>
    <row r="1463" spans="1:35">
      <c r="A1463" t="s">
        <v>7403</v>
      </c>
      <c r="B1463" t="s">
        <v>7404</v>
      </c>
      <c r="C1463" t="s">
        <v>7412</v>
      </c>
      <c r="D1463" t="s">
        <v>7413</v>
      </c>
      <c r="E1463" t="s">
        <v>7414</v>
      </c>
      <c r="F1463" t="s">
        <v>974</v>
      </c>
      <c r="G1463" t="s">
        <v>975</v>
      </c>
      <c r="H1463" t="s">
        <v>4607</v>
      </c>
      <c r="I1463" t="s">
        <v>4608</v>
      </c>
      <c r="J1463" t="s">
        <v>4664</v>
      </c>
      <c r="K1463" t="s">
        <v>4528</v>
      </c>
      <c r="L1463" t="s">
        <v>115</v>
      </c>
      <c r="M1463" t="s">
        <v>174</v>
      </c>
      <c r="N1463" t="s">
        <v>66</v>
      </c>
      <c r="O1463" t="s">
        <v>7409</v>
      </c>
      <c r="P1463" t="s">
        <v>119</v>
      </c>
      <c r="Q1463" t="s">
        <v>120</v>
      </c>
      <c r="R1463" t="s">
        <v>7410</v>
      </c>
      <c r="T1463" t="s">
        <v>978</v>
      </c>
      <c r="U1463" t="s">
        <v>4610</v>
      </c>
      <c r="V1463" t="s">
        <v>4666</v>
      </c>
      <c r="W1463" t="s">
        <v>4531</v>
      </c>
      <c r="X1463" t="s">
        <v>112</v>
      </c>
      <c r="Y1463" t="s">
        <v>112</v>
      </c>
      <c r="Z1463" t="s">
        <v>7411</v>
      </c>
      <c r="AA1463" t="s">
        <v>12</v>
      </c>
      <c r="AI1463" t="s">
        <v>148</v>
      </c>
    </row>
    <row r="1464" spans="1:35">
      <c r="A1464" t="s">
        <v>7403</v>
      </c>
      <c r="B1464" t="s">
        <v>7404</v>
      </c>
      <c r="C1464" t="s">
        <v>7415</v>
      </c>
      <c r="D1464" t="s">
        <v>7416</v>
      </c>
      <c r="E1464" t="s">
        <v>7417</v>
      </c>
      <c r="F1464" t="s">
        <v>1424</v>
      </c>
      <c r="G1464" t="s">
        <v>1425</v>
      </c>
      <c r="H1464" t="s">
        <v>4607</v>
      </c>
      <c r="I1464" t="s">
        <v>4608</v>
      </c>
      <c r="J1464" t="s">
        <v>4664</v>
      </c>
      <c r="K1464" t="s">
        <v>4528</v>
      </c>
      <c r="L1464" t="s">
        <v>115</v>
      </c>
      <c r="M1464" t="s">
        <v>174</v>
      </c>
      <c r="N1464" t="s">
        <v>66</v>
      </c>
      <c r="O1464" t="s">
        <v>7409</v>
      </c>
      <c r="P1464" t="s">
        <v>119</v>
      </c>
      <c r="Q1464" t="s">
        <v>120</v>
      </c>
      <c r="R1464" t="s">
        <v>7410</v>
      </c>
      <c r="T1464" t="s">
        <v>1428</v>
      </c>
      <c r="U1464" t="s">
        <v>4610</v>
      </c>
      <c r="V1464" t="s">
        <v>4666</v>
      </c>
      <c r="W1464" t="s">
        <v>4531</v>
      </c>
      <c r="X1464" t="s">
        <v>112</v>
      </c>
      <c r="Y1464" t="s">
        <v>112</v>
      </c>
      <c r="Z1464" t="s">
        <v>7411</v>
      </c>
      <c r="AA1464" t="s">
        <v>12</v>
      </c>
      <c r="AI1464" t="s">
        <v>148</v>
      </c>
    </row>
    <row r="1465" spans="1:35">
      <c r="A1465" t="s">
        <v>4204</v>
      </c>
      <c r="B1465" t="s">
        <v>7418</v>
      </c>
      <c r="C1465" t="s">
        <v>4059</v>
      </c>
      <c r="D1465" t="s">
        <v>7419</v>
      </c>
      <c r="F1465" t="s">
        <v>130</v>
      </c>
      <c r="G1465" t="s">
        <v>130</v>
      </c>
      <c r="H1465" t="s">
        <v>130</v>
      </c>
      <c r="I1465" t="s">
        <v>130</v>
      </c>
      <c r="J1465" t="s">
        <v>130</v>
      </c>
      <c r="K1465" t="s">
        <v>130</v>
      </c>
      <c r="L1465" t="s">
        <v>130</v>
      </c>
      <c r="M1465" t="s">
        <v>130</v>
      </c>
      <c r="N1465" t="s">
        <v>130</v>
      </c>
      <c r="O1465" t="s">
        <v>130</v>
      </c>
      <c r="P1465" t="s">
        <v>130</v>
      </c>
      <c r="Q1465" t="s">
        <v>130</v>
      </c>
      <c r="T1465" t="s">
        <v>130</v>
      </c>
      <c r="U1465" t="s">
        <v>130</v>
      </c>
      <c r="V1465" t="s">
        <v>130</v>
      </c>
      <c r="W1465" t="s">
        <v>130</v>
      </c>
      <c r="X1465" t="s">
        <v>130</v>
      </c>
      <c r="Y1465" t="s">
        <v>130</v>
      </c>
      <c r="Z1465" t="s">
        <v>130</v>
      </c>
      <c r="AA1465" t="s">
        <v>130</v>
      </c>
      <c r="AB1465" t="s">
        <v>130</v>
      </c>
      <c r="AC1465" t="s">
        <v>130</v>
      </c>
      <c r="AG1465" t="s">
        <v>130</v>
      </c>
      <c r="AI1465" t="s">
        <v>90</v>
      </c>
    </row>
    <row r="1466" spans="1:35">
      <c r="A1466" t="s">
        <v>4204</v>
      </c>
      <c r="B1466" t="s">
        <v>7418</v>
      </c>
      <c r="C1466" t="s">
        <v>7420</v>
      </c>
      <c r="D1466" t="s">
        <v>7421</v>
      </c>
      <c r="E1466" t="s">
        <v>7422</v>
      </c>
      <c r="F1466" t="s">
        <v>217</v>
      </c>
      <c r="G1466" t="s">
        <v>218</v>
      </c>
      <c r="H1466" t="s">
        <v>219</v>
      </c>
      <c r="I1466" t="s">
        <v>220</v>
      </c>
      <c r="J1466" t="s">
        <v>1384</v>
      </c>
      <c r="K1466" t="s">
        <v>1385</v>
      </c>
      <c r="L1466" t="s">
        <v>789</v>
      </c>
      <c r="M1466" t="s">
        <v>174</v>
      </c>
      <c r="N1466" t="s">
        <v>1456</v>
      </c>
      <c r="O1466" t="s">
        <v>1386</v>
      </c>
      <c r="P1466" t="s">
        <v>204</v>
      </c>
      <c r="Q1466" t="s">
        <v>120</v>
      </c>
      <c r="R1466" t="s">
        <v>7423</v>
      </c>
      <c r="S1466">
        <v>180522</v>
      </c>
      <c r="T1466" t="s">
        <v>223</v>
      </c>
      <c r="U1466" t="s">
        <v>542</v>
      </c>
      <c r="V1466" t="s">
        <v>1388</v>
      </c>
      <c r="W1466" t="s">
        <v>112</v>
      </c>
      <c r="X1466" t="s">
        <v>112</v>
      </c>
      <c r="Y1466" t="s">
        <v>112</v>
      </c>
      <c r="Z1466" t="s">
        <v>112</v>
      </c>
      <c r="AA1466" t="s">
        <v>112</v>
      </c>
      <c r="AB1466" t="s">
        <v>1457</v>
      </c>
      <c r="AI1466" t="s">
        <v>90</v>
      </c>
    </row>
    <row r="1467" spans="1:35">
      <c r="A1467" t="s">
        <v>4204</v>
      </c>
      <c r="B1467" t="s">
        <v>7418</v>
      </c>
      <c r="C1467" t="s">
        <v>7424</v>
      </c>
      <c r="D1467" t="s">
        <v>7425</v>
      </c>
      <c r="E1467" t="s">
        <v>7426</v>
      </c>
      <c r="F1467" t="s">
        <v>5702</v>
      </c>
      <c r="G1467" t="s">
        <v>578</v>
      </c>
      <c r="H1467" t="s">
        <v>219</v>
      </c>
      <c r="I1467" t="s">
        <v>220</v>
      </c>
      <c r="J1467" t="s">
        <v>1384</v>
      </c>
      <c r="K1467" t="s">
        <v>1385</v>
      </c>
      <c r="L1467" t="s">
        <v>789</v>
      </c>
      <c r="M1467" t="s">
        <v>174</v>
      </c>
      <c r="N1467" t="s">
        <v>1456</v>
      </c>
      <c r="O1467" t="s">
        <v>1386</v>
      </c>
      <c r="P1467" t="s">
        <v>204</v>
      </c>
      <c r="Q1467" t="s">
        <v>120</v>
      </c>
      <c r="R1467" t="s">
        <v>7427</v>
      </c>
      <c r="S1467">
        <v>180606</v>
      </c>
      <c r="T1467" t="s">
        <v>5704</v>
      </c>
      <c r="U1467" t="s">
        <v>542</v>
      </c>
      <c r="V1467" t="s">
        <v>1388</v>
      </c>
      <c r="W1467" t="s">
        <v>112</v>
      </c>
      <c r="X1467" t="s">
        <v>112</v>
      </c>
      <c r="Y1467" t="s">
        <v>112</v>
      </c>
      <c r="Z1467" t="s">
        <v>112</v>
      </c>
      <c r="AA1467" t="s">
        <v>112</v>
      </c>
      <c r="AB1467" t="s">
        <v>1457</v>
      </c>
      <c r="AI1467" t="s">
        <v>148</v>
      </c>
    </row>
    <row r="1468" spans="1:35">
      <c r="A1468" t="s">
        <v>4204</v>
      </c>
      <c r="B1468" t="s">
        <v>7418</v>
      </c>
      <c r="C1468" t="s">
        <v>7428</v>
      </c>
      <c r="D1468" t="s">
        <v>7429</v>
      </c>
      <c r="E1468" t="s">
        <v>7430</v>
      </c>
      <c r="F1468" t="s">
        <v>577</v>
      </c>
      <c r="G1468" t="s">
        <v>578</v>
      </c>
      <c r="H1468" t="s">
        <v>219</v>
      </c>
      <c r="I1468" t="s">
        <v>220</v>
      </c>
      <c r="J1468" t="s">
        <v>1384</v>
      </c>
      <c r="K1468" t="s">
        <v>1385</v>
      </c>
      <c r="L1468" t="s">
        <v>789</v>
      </c>
      <c r="M1468" t="s">
        <v>174</v>
      </c>
      <c r="N1468" t="s">
        <v>1456</v>
      </c>
      <c r="O1468" t="s">
        <v>1386</v>
      </c>
      <c r="P1468" t="s">
        <v>204</v>
      </c>
      <c r="Q1468" t="s">
        <v>120</v>
      </c>
      <c r="R1468" t="s">
        <v>7431</v>
      </c>
      <c r="S1468">
        <v>180703</v>
      </c>
      <c r="T1468" t="s">
        <v>580</v>
      </c>
      <c r="U1468" t="s">
        <v>542</v>
      </c>
      <c r="V1468" t="s">
        <v>1388</v>
      </c>
      <c r="W1468" t="s">
        <v>112</v>
      </c>
      <c r="X1468" t="s">
        <v>112</v>
      </c>
      <c r="Y1468" t="s">
        <v>112</v>
      </c>
      <c r="Z1468" t="s">
        <v>112</v>
      </c>
      <c r="AA1468" t="s">
        <v>112</v>
      </c>
      <c r="AB1468" t="s">
        <v>1457</v>
      </c>
      <c r="AI1468" t="s">
        <v>148</v>
      </c>
    </row>
    <row r="1469" spans="1:35">
      <c r="A1469" t="s">
        <v>4204</v>
      </c>
      <c r="B1469" t="s">
        <v>7418</v>
      </c>
      <c r="C1469" t="s">
        <v>7432</v>
      </c>
      <c r="D1469" t="s">
        <v>7433</v>
      </c>
      <c r="E1469" t="s">
        <v>7434</v>
      </c>
      <c r="F1469" t="s">
        <v>974</v>
      </c>
      <c r="G1469" t="s">
        <v>975</v>
      </c>
      <c r="H1469" t="s">
        <v>219</v>
      </c>
      <c r="I1469" t="s">
        <v>220</v>
      </c>
      <c r="J1469" t="s">
        <v>1384</v>
      </c>
      <c r="K1469" t="s">
        <v>1385</v>
      </c>
      <c r="L1469" t="s">
        <v>789</v>
      </c>
      <c r="M1469" t="s">
        <v>174</v>
      </c>
      <c r="N1469" t="s">
        <v>1456</v>
      </c>
      <c r="O1469" t="s">
        <v>1386</v>
      </c>
      <c r="P1469" t="s">
        <v>204</v>
      </c>
      <c r="Q1469" t="s">
        <v>120</v>
      </c>
      <c r="R1469" t="s">
        <v>7435</v>
      </c>
      <c r="S1469">
        <v>180703</v>
      </c>
      <c r="T1469" t="s">
        <v>978</v>
      </c>
      <c r="U1469" t="s">
        <v>542</v>
      </c>
      <c r="V1469" t="s">
        <v>1388</v>
      </c>
      <c r="W1469" t="s">
        <v>112</v>
      </c>
      <c r="X1469" t="s">
        <v>112</v>
      </c>
      <c r="Y1469" t="s">
        <v>112</v>
      </c>
      <c r="Z1469" t="s">
        <v>112</v>
      </c>
      <c r="AA1469" t="s">
        <v>112</v>
      </c>
      <c r="AB1469" t="s">
        <v>1457</v>
      </c>
      <c r="AI1469" t="s">
        <v>90</v>
      </c>
    </row>
    <row r="1470" spans="1:35">
      <c r="A1470" t="s">
        <v>4204</v>
      </c>
      <c r="B1470" t="s">
        <v>7418</v>
      </c>
      <c r="C1470" t="s">
        <v>7436</v>
      </c>
      <c r="D1470" t="s">
        <v>7437</v>
      </c>
      <c r="E1470" t="s">
        <v>7438</v>
      </c>
      <c r="F1470" t="s">
        <v>974</v>
      </c>
      <c r="G1470" t="s">
        <v>975</v>
      </c>
      <c r="H1470" t="s">
        <v>219</v>
      </c>
      <c r="I1470" t="s">
        <v>220</v>
      </c>
      <c r="J1470" t="s">
        <v>1534</v>
      </c>
      <c r="K1470" t="s">
        <v>1385</v>
      </c>
      <c r="L1470" t="s">
        <v>789</v>
      </c>
      <c r="M1470" t="s">
        <v>174</v>
      </c>
      <c r="N1470" t="s">
        <v>1456</v>
      </c>
      <c r="O1470" t="s">
        <v>1386</v>
      </c>
      <c r="P1470" t="s">
        <v>204</v>
      </c>
      <c r="Q1470" t="s">
        <v>120</v>
      </c>
      <c r="R1470" t="s">
        <v>7439</v>
      </c>
      <c r="S1470">
        <v>180717</v>
      </c>
      <c r="T1470" t="s">
        <v>978</v>
      </c>
      <c r="U1470" t="s">
        <v>542</v>
      </c>
      <c r="V1470" t="s">
        <v>1536</v>
      </c>
      <c r="W1470" t="s">
        <v>112</v>
      </c>
      <c r="X1470" t="s">
        <v>112</v>
      </c>
      <c r="Y1470" t="s">
        <v>112</v>
      </c>
      <c r="Z1470" t="s">
        <v>112</v>
      </c>
      <c r="AA1470" t="s">
        <v>112</v>
      </c>
      <c r="AB1470" t="s">
        <v>1457</v>
      </c>
      <c r="AI1470" t="s">
        <v>90</v>
      </c>
    </row>
    <row r="1471" spans="1:35">
      <c r="A1471" t="s">
        <v>4204</v>
      </c>
      <c r="B1471" t="s">
        <v>7418</v>
      </c>
      <c r="C1471" t="s">
        <v>7440</v>
      </c>
      <c r="D1471" t="s">
        <v>7441</v>
      </c>
      <c r="E1471" t="s">
        <v>7442</v>
      </c>
      <c r="F1471" t="s">
        <v>217</v>
      </c>
      <c r="G1471" t="s">
        <v>218</v>
      </c>
      <c r="H1471" t="s">
        <v>219</v>
      </c>
      <c r="I1471" t="s">
        <v>220</v>
      </c>
      <c r="J1471" t="s">
        <v>1534</v>
      </c>
      <c r="K1471" t="s">
        <v>1385</v>
      </c>
      <c r="L1471" t="s">
        <v>789</v>
      </c>
      <c r="M1471" t="s">
        <v>174</v>
      </c>
      <c r="N1471" t="s">
        <v>1456</v>
      </c>
      <c r="O1471" t="s">
        <v>1386</v>
      </c>
      <c r="P1471" t="s">
        <v>204</v>
      </c>
      <c r="Q1471" t="s">
        <v>120</v>
      </c>
      <c r="R1471" t="s">
        <v>7443</v>
      </c>
      <c r="S1471">
        <v>180717</v>
      </c>
      <c r="T1471" t="s">
        <v>223</v>
      </c>
      <c r="U1471" t="s">
        <v>542</v>
      </c>
      <c r="V1471" t="s">
        <v>1536</v>
      </c>
      <c r="W1471" t="s">
        <v>112</v>
      </c>
      <c r="X1471" t="s">
        <v>112</v>
      </c>
      <c r="Y1471" t="s">
        <v>112</v>
      </c>
      <c r="Z1471" t="s">
        <v>112</v>
      </c>
      <c r="AA1471" t="s">
        <v>112</v>
      </c>
      <c r="AB1471" t="s">
        <v>1457</v>
      </c>
      <c r="AI1471" t="s">
        <v>90</v>
      </c>
    </row>
    <row r="1472" spans="1:35">
      <c r="A1472" t="s">
        <v>4204</v>
      </c>
      <c r="B1472" t="s">
        <v>7418</v>
      </c>
      <c r="C1472" t="s">
        <v>7444</v>
      </c>
      <c r="D1472" t="s">
        <v>7445</v>
      </c>
      <c r="E1472" t="s">
        <v>7446</v>
      </c>
      <c r="F1472" t="s">
        <v>577</v>
      </c>
      <c r="G1472" t="s">
        <v>578</v>
      </c>
      <c r="H1472" t="s">
        <v>219</v>
      </c>
      <c r="I1472" t="s">
        <v>220</v>
      </c>
      <c r="J1472" t="s">
        <v>1534</v>
      </c>
      <c r="K1472" t="s">
        <v>1385</v>
      </c>
      <c r="L1472" t="s">
        <v>789</v>
      </c>
      <c r="M1472" t="s">
        <v>174</v>
      </c>
      <c r="N1472" t="s">
        <v>1456</v>
      </c>
      <c r="O1472" t="s">
        <v>1386</v>
      </c>
      <c r="P1472" t="s">
        <v>204</v>
      </c>
      <c r="Q1472" t="s">
        <v>120</v>
      </c>
      <c r="R1472" t="s">
        <v>7447</v>
      </c>
      <c r="S1472">
        <v>180717</v>
      </c>
      <c r="T1472" t="s">
        <v>580</v>
      </c>
      <c r="U1472" t="s">
        <v>542</v>
      </c>
      <c r="V1472" t="s">
        <v>1536</v>
      </c>
      <c r="W1472" t="s">
        <v>112</v>
      </c>
      <c r="X1472" t="s">
        <v>112</v>
      </c>
      <c r="Y1472" t="s">
        <v>112</v>
      </c>
      <c r="Z1472" t="s">
        <v>112</v>
      </c>
      <c r="AA1472" t="s">
        <v>112</v>
      </c>
      <c r="AB1472" t="s">
        <v>1457</v>
      </c>
      <c r="AI1472" t="s">
        <v>148</v>
      </c>
    </row>
    <row r="1473" spans="1:35">
      <c r="A1473" t="s">
        <v>4204</v>
      </c>
      <c r="B1473" t="s">
        <v>7418</v>
      </c>
      <c r="C1473" t="s">
        <v>7448</v>
      </c>
      <c r="D1473" t="s">
        <v>7449</v>
      </c>
      <c r="E1473" t="s">
        <v>7450</v>
      </c>
      <c r="F1473" t="s">
        <v>217</v>
      </c>
      <c r="G1473" t="s">
        <v>218</v>
      </c>
      <c r="H1473" t="s">
        <v>219</v>
      </c>
      <c r="I1473" t="s">
        <v>220</v>
      </c>
      <c r="J1473" t="s">
        <v>1583</v>
      </c>
      <c r="K1473" t="s">
        <v>1565</v>
      </c>
      <c r="L1473" t="s">
        <v>789</v>
      </c>
      <c r="M1473" t="s">
        <v>174</v>
      </c>
      <c r="N1473" t="s">
        <v>1456</v>
      </c>
      <c r="O1473" t="s">
        <v>1386</v>
      </c>
      <c r="P1473" t="s">
        <v>204</v>
      </c>
      <c r="Q1473" t="s">
        <v>120</v>
      </c>
      <c r="R1473" t="s">
        <v>7451</v>
      </c>
      <c r="S1473">
        <v>190308</v>
      </c>
      <c r="T1473" t="s">
        <v>223</v>
      </c>
      <c r="U1473" t="s">
        <v>542</v>
      </c>
      <c r="V1473" t="s">
        <v>1585</v>
      </c>
      <c r="W1473" t="s">
        <v>112</v>
      </c>
      <c r="X1473" t="s">
        <v>112</v>
      </c>
      <c r="Y1473" t="s">
        <v>112</v>
      </c>
      <c r="Z1473" t="s">
        <v>112</v>
      </c>
      <c r="AA1473" t="s">
        <v>112</v>
      </c>
      <c r="AB1473" t="s">
        <v>1457</v>
      </c>
      <c r="AI1473" t="s">
        <v>90</v>
      </c>
    </row>
    <row r="1474" spans="1:35">
      <c r="A1474" t="s">
        <v>4204</v>
      </c>
      <c r="B1474" t="s">
        <v>7418</v>
      </c>
      <c r="C1474" t="s">
        <v>7452</v>
      </c>
      <c r="D1474" t="s">
        <v>7453</v>
      </c>
      <c r="E1474" t="s">
        <v>7454</v>
      </c>
      <c r="F1474" t="s">
        <v>577</v>
      </c>
      <c r="G1474" t="s">
        <v>578</v>
      </c>
      <c r="H1474" t="s">
        <v>219</v>
      </c>
      <c r="I1474" t="s">
        <v>220</v>
      </c>
      <c r="J1474" t="s">
        <v>1583</v>
      </c>
      <c r="K1474" t="s">
        <v>1565</v>
      </c>
      <c r="L1474" t="s">
        <v>789</v>
      </c>
      <c r="M1474" t="s">
        <v>174</v>
      </c>
      <c r="N1474" t="s">
        <v>1456</v>
      </c>
      <c r="O1474" t="s">
        <v>1386</v>
      </c>
      <c r="P1474" t="s">
        <v>204</v>
      </c>
      <c r="Q1474" t="s">
        <v>120</v>
      </c>
      <c r="R1474" t="s">
        <v>7455</v>
      </c>
      <c r="S1474">
        <v>190308</v>
      </c>
      <c r="T1474" t="s">
        <v>580</v>
      </c>
      <c r="U1474" t="s">
        <v>542</v>
      </c>
      <c r="V1474" t="s">
        <v>1585</v>
      </c>
      <c r="W1474" t="s">
        <v>112</v>
      </c>
      <c r="X1474" t="s">
        <v>112</v>
      </c>
      <c r="Y1474" t="s">
        <v>112</v>
      </c>
      <c r="Z1474" t="s">
        <v>112</v>
      </c>
      <c r="AA1474" t="s">
        <v>112</v>
      </c>
      <c r="AB1474" t="s">
        <v>1457</v>
      </c>
      <c r="AI1474" t="s">
        <v>148</v>
      </c>
    </row>
    <row r="1475" spans="1:35">
      <c r="A1475" t="s">
        <v>4204</v>
      </c>
      <c r="B1475" t="s">
        <v>7418</v>
      </c>
      <c r="C1475" t="s">
        <v>7456</v>
      </c>
      <c r="D1475" t="s">
        <v>7457</v>
      </c>
      <c r="E1475" t="s">
        <v>7458</v>
      </c>
      <c r="F1475" t="s">
        <v>217</v>
      </c>
      <c r="G1475" t="s">
        <v>218</v>
      </c>
      <c r="H1475" t="s">
        <v>219</v>
      </c>
      <c r="I1475" t="s">
        <v>220</v>
      </c>
      <c r="J1475" t="s">
        <v>1564</v>
      </c>
      <c r="K1475" t="s">
        <v>1565</v>
      </c>
      <c r="L1475" t="s">
        <v>789</v>
      </c>
      <c r="M1475" t="s">
        <v>174</v>
      </c>
      <c r="N1475" t="s">
        <v>1456</v>
      </c>
      <c r="O1475" t="s">
        <v>1386</v>
      </c>
      <c r="P1475" t="s">
        <v>204</v>
      </c>
      <c r="Q1475" t="s">
        <v>120</v>
      </c>
      <c r="R1475" t="s">
        <v>7459</v>
      </c>
      <c r="S1475">
        <v>190308</v>
      </c>
      <c r="T1475" t="s">
        <v>223</v>
      </c>
      <c r="U1475" t="s">
        <v>542</v>
      </c>
      <c r="V1475" t="s">
        <v>1567</v>
      </c>
      <c r="W1475" t="s">
        <v>112</v>
      </c>
      <c r="X1475" t="s">
        <v>112</v>
      </c>
      <c r="Y1475" t="s">
        <v>112</v>
      </c>
      <c r="Z1475" t="s">
        <v>112</v>
      </c>
      <c r="AA1475" t="s">
        <v>112</v>
      </c>
      <c r="AB1475" t="s">
        <v>1457</v>
      </c>
      <c r="AI1475" t="s">
        <v>90</v>
      </c>
    </row>
    <row r="1476" spans="1:35">
      <c r="A1476" t="s">
        <v>4204</v>
      </c>
      <c r="B1476" t="s">
        <v>7418</v>
      </c>
      <c r="C1476" t="s">
        <v>7460</v>
      </c>
      <c r="D1476" t="s">
        <v>7461</v>
      </c>
      <c r="E1476" t="s">
        <v>7462</v>
      </c>
      <c r="F1476" t="s">
        <v>577</v>
      </c>
      <c r="G1476" t="s">
        <v>578</v>
      </c>
      <c r="H1476" t="s">
        <v>219</v>
      </c>
      <c r="I1476" t="s">
        <v>220</v>
      </c>
      <c r="J1476" t="s">
        <v>1564</v>
      </c>
      <c r="K1476" t="s">
        <v>1565</v>
      </c>
      <c r="L1476" t="s">
        <v>789</v>
      </c>
      <c r="M1476" t="s">
        <v>174</v>
      </c>
      <c r="N1476" t="s">
        <v>1456</v>
      </c>
      <c r="O1476" t="s">
        <v>1386</v>
      </c>
      <c r="P1476" t="s">
        <v>204</v>
      </c>
      <c r="Q1476" t="s">
        <v>120</v>
      </c>
      <c r="R1476" t="s">
        <v>7463</v>
      </c>
      <c r="S1476">
        <v>190308</v>
      </c>
      <c r="T1476" t="s">
        <v>580</v>
      </c>
      <c r="U1476" t="s">
        <v>542</v>
      </c>
      <c r="V1476" t="s">
        <v>1567</v>
      </c>
      <c r="W1476" t="s">
        <v>112</v>
      </c>
      <c r="X1476" t="s">
        <v>112</v>
      </c>
      <c r="Y1476" t="s">
        <v>112</v>
      </c>
      <c r="Z1476" t="s">
        <v>112</v>
      </c>
      <c r="AA1476" t="s">
        <v>112</v>
      </c>
      <c r="AB1476" t="s">
        <v>1457</v>
      </c>
      <c r="AI1476" t="s">
        <v>148</v>
      </c>
    </row>
    <row r="1477" spans="1:35">
      <c r="A1477" t="s">
        <v>4204</v>
      </c>
      <c r="B1477" t="s">
        <v>7418</v>
      </c>
      <c r="C1477" t="s">
        <v>7464</v>
      </c>
      <c r="D1477" t="s">
        <v>7465</v>
      </c>
      <c r="E1477" t="s">
        <v>7466</v>
      </c>
      <c r="F1477" t="s">
        <v>217</v>
      </c>
      <c r="G1477" t="s">
        <v>218</v>
      </c>
      <c r="H1477" t="s">
        <v>219</v>
      </c>
      <c r="I1477" t="s">
        <v>220</v>
      </c>
      <c r="J1477" t="s">
        <v>7467</v>
      </c>
      <c r="K1477" t="s">
        <v>1512</v>
      </c>
      <c r="L1477" t="s">
        <v>789</v>
      </c>
      <c r="M1477" t="s">
        <v>174</v>
      </c>
      <c r="N1477" t="s">
        <v>1456</v>
      </c>
      <c r="O1477" t="s">
        <v>1386</v>
      </c>
      <c r="P1477" t="s">
        <v>204</v>
      </c>
      <c r="Q1477" t="s">
        <v>120</v>
      </c>
      <c r="R1477" t="s">
        <v>7468</v>
      </c>
      <c r="S1477">
        <v>190423</v>
      </c>
      <c r="T1477" t="s">
        <v>223</v>
      </c>
      <c r="U1477" t="s">
        <v>542</v>
      </c>
      <c r="V1477" t="s">
        <v>1514</v>
      </c>
      <c r="W1477" t="s">
        <v>112</v>
      </c>
      <c r="X1477" t="s">
        <v>112</v>
      </c>
      <c r="Y1477" t="s">
        <v>112</v>
      </c>
      <c r="Z1477" t="s">
        <v>112</v>
      </c>
      <c r="AA1477" t="s">
        <v>112</v>
      </c>
      <c r="AB1477" t="s">
        <v>1457</v>
      </c>
      <c r="AI1477" t="s">
        <v>90</v>
      </c>
    </row>
    <row r="1478" spans="1:35">
      <c r="A1478" t="s">
        <v>4204</v>
      </c>
      <c r="B1478" t="s">
        <v>7418</v>
      </c>
      <c r="C1478" t="s">
        <v>7469</v>
      </c>
      <c r="D1478" t="s">
        <v>7470</v>
      </c>
      <c r="E1478" t="s">
        <v>7471</v>
      </c>
      <c r="F1478" t="s">
        <v>217</v>
      </c>
      <c r="G1478" t="s">
        <v>218</v>
      </c>
      <c r="H1478" t="s">
        <v>219</v>
      </c>
      <c r="I1478" t="s">
        <v>220</v>
      </c>
      <c r="J1478" t="s">
        <v>1660</v>
      </c>
      <c r="K1478" t="s">
        <v>1661</v>
      </c>
      <c r="L1478" t="s">
        <v>789</v>
      </c>
      <c r="M1478" t="s">
        <v>174</v>
      </c>
      <c r="N1478" t="s">
        <v>1456</v>
      </c>
      <c r="O1478" t="s">
        <v>1386</v>
      </c>
      <c r="P1478" t="s">
        <v>204</v>
      </c>
      <c r="Q1478" t="s">
        <v>120</v>
      </c>
      <c r="R1478" t="s">
        <v>7472</v>
      </c>
      <c r="S1478">
        <v>190502</v>
      </c>
      <c r="T1478" t="s">
        <v>223</v>
      </c>
      <c r="U1478" t="s">
        <v>542</v>
      </c>
      <c r="V1478" t="s">
        <v>1663</v>
      </c>
      <c r="W1478" t="s">
        <v>112</v>
      </c>
      <c r="X1478" t="s">
        <v>112</v>
      </c>
      <c r="Y1478" t="s">
        <v>112</v>
      </c>
      <c r="Z1478" t="s">
        <v>112</v>
      </c>
      <c r="AA1478" t="s">
        <v>112</v>
      </c>
      <c r="AB1478" t="s">
        <v>1457</v>
      </c>
      <c r="AI1478" t="s">
        <v>90</v>
      </c>
    </row>
    <row r="1479" spans="1:35">
      <c r="A1479" t="s">
        <v>4204</v>
      </c>
      <c r="B1479" t="s">
        <v>7418</v>
      </c>
      <c r="C1479" t="s">
        <v>7473</v>
      </c>
      <c r="D1479" t="s">
        <v>7474</v>
      </c>
      <c r="E1479" t="s">
        <v>7475</v>
      </c>
      <c r="F1479" t="s">
        <v>577</v>
      </c>
      <c r="G1479" t="s">
        <v>578</v>
      </c>
      <c r="H1479" t="s">
        <v>219</v>
      </c>
      <c r="I1479" t="s">
        <v>220</v>
      </c>
      <c r="J1479" t="s">
        <v>1660</v>
      </c>
      <c r="K1479" t="s">
        <v>1661</v>
      </c>
      <c r="L1479" t="s">
        <v>789</v>
      </c>
      <c r="M1479" t="s">
        <v>174</v>
      </c>
      <c r="N1479" t="s">
        <v>1456</v>
      </c>
      <c r="O1479" t="s">
        <v>1386</v>
      </c>
      <c r="P1479" t="s">
        <v>204</v>
      </c>
      <c r="Q1479" t="s">
        <v>120</v>
      </c>
      <c r="R1479" t="s">
        <v>7476</v>
      </c>
      <c r="S1479">
        <v>190502</v>
      </c>
      <c r="T1479" t="s">
        <v>580</v>
      </c>
      <c r="U1479" t="s">
        <v>542</v>
      </c>
      <c r="V1479" t="s">
        <v>1663</v>
      </c>
      <c r="W1479" t="s">
        <v>112</v>
      </c>
      <c r="X1479" t="s">
        <v>112</v>
      </c>
      <c r="Y1479" t="s">
        <v>112</v>
      </c>
      <c r="Z1479" t="s">
        <v>112</v>
      </c>
      <c r="AA1479" t="s">
        <v>112</v>
      </c>
      <c r="AB1479" t="s">
        <v>1457</v>
      </c>
      <c r="AI1479" t="s">
        <v>148</v>
      </c>
    </row>
    <row r="1480" spans="1:35">
      <c r="A1480" t="s">
        <v>4204</v>
      </c>
      <c r="B1480" t="s">
        <v>7418</v>
      </c>
      <c r="C1480" t="s">
        <v>7477</v>
      </c>
      <c r="D1480" t="s">
        <v>7478</v>
      </c>
      <c r="E1480" t="s">
        <v>7479</v>
      </c>
      <c r="F1480" t="s">
        <v>577</v>
      </c>
      <c r="G1480" t="s">
        <v>578</v>
      </c>
      <c r="H1480" t="s">
        <v>219</v>
      </c>
      <c r="I1480" t="s">
        <v>220</v>
      </c>
      <c r="J1480" t="s">
        <v>1679</v>
      </c>
      <c r="K1480" t="s">
        <v>1661</v>
      </c>
      <c r="L1480" t="s">
        <v>789</v>
      </c>
      <c r="M1480" t="s">
        <v>174</v>
      </c>
      <c r="N1480" t="s">
        <v>1456</v>
      </c>
      <c r="O1480" t="s">
        <v>1386</v>
      </c>
      <c r="P1480" t="s">
        <v>204</v>
      </c>
      <c r="Q1480" t="s">
        <v>120</v>
      </c>
      <c r="R1480" t="s">
        <v>7480</v>
      </c>
      <c r="S1480">
        <v>190613</v>
      </c>
      <c r="T1480" t="s">
        <v>580</v>
      </c>
      <c r="U1480" t="s">
        <v>542</v>
      </c>
      <c r="V1480" t="s">
        <v>1681</v>
      </c>
      <c r="W1480" t="s">
        <v>112</v>
      </c>
      <c r="X1480" t="s">
        <v>112</v>
      </c>
      <c r="Y1480" t="s">
        <v>112</v>
      </c>
      <c r="Z1480" t="s">
        <v>112</v>
      </c>
      <c r="AA1480" t="s">
        <v>112</v>
      </c>
      <c r="AB1480" t="s">
        <v>1457</v>
      </c>
      <c r="AI1480" t="s">
        <v>148</v>
      </c>
    </row>
    <row r="1481" spans="1:35">
      <c r="A1481" t="s">
        <v>4204</v>
      </c>
      <c r="B1481" t="s">
        <v>7418</v>
      </c>
      <c r="C1481" t="s">
        <v>7481</v>
      </c>
      <c r="D1481" t="s">
        <v>7482</v>
      </c>
      <c r="E1481" t="s">
        <v>7483</v>
      </c>
      <c r="F1481" t="s">
        <v>589</v>
      </c>
      <c r="G1481" t="s">
        <v>590</v>
      </c>
      <c r="H1481" t="s">
        <v>219</v>
      </c>
      <c r="I1481" t="s">
        <v>220</v>
      </c>
      <c r="J1481" t="s">
        <v>1679</v>
      </c>
      <c r="K1481" t="s">
        <v>1661</v>
      </c>
      <c r="L1481" t="s">
        <v>789</v>
      </c>
      <c r="M1481" t="s">
        <v>174</v>
      </c>
      <c r="N1481" t="s">
        <v>1456</v>
      </c>
      <c r="O1481" t="s">
        <v>1386</v>
      </c>
      <c r="P1481" t="s">
        <v>204</v>
      </c>
      <c r="Q1481" t="s">
        <v>120</v>
      </c>
      <c r="R1481" t="s">
        <v>7484</v>
      </c>
      <c r="S1481">
        <v>190613</v>
      </c>
      <c r="T1481" t="s">
        <v>592</v>
      </c>
      <c r="U1481" t="s">
        <v>542</v>
      </c>
      <c r="V1481" t="s">
        <v>1681</v>
      </c>
      <c r="W1481" t="s">
        <v>112</v>
      </c>
      <c r="X1481" t="s">
        <v>112</v>
      </c>
      <c r="Y1481" t="s">
        <v>112</v>
      </c>
      <c r="Z1481" t="s">
        <v>112</v>
      </c>
      <c r="AA1481" t="s">
        <v>112</v>
      </c>
      <c r="AB1481" t="s">
        <v>1457</v>
      </c>
      <c r="AI1481" t="s">
        <v>148</v>
      </c>
    </row>
    <row r="1482" spans="1:35">
      <c r="A1482" t="s">
        <v>4204</v>
      </c>
      <c r="B1482" t="s">
        <v>7418</v>
      </c>
      <c r="C1482" t="s">
        <v>7485</v>
      </c>
      <c r="D1482" t="s">
        <v>7486</v>
      </c>
      <c r="E1482" t="s">
        <v>7487</v>
      </c>
      <c r="F1482" t="s">
        <v>589</v>
      </c>
      <c r="G1482" t="s">
        <v>590</v>
      </c>
      <c r="H1482" t="s">
        <v>219</v>
      </c>
      <c r="I1482" t="s">
        <v>220</v>
      </c>
      <c r="J1482" t="s">
        <v>1660</v>
      </c>
      <c r="K1482" t="s">
        <v>1661</v>
      </c>
      <c r="L1482" t="s">
        <v>789</v>
      </c>
      <c r="M1482" t="s">
        <v>174</v>
      </c>
      <c r="N1482" t="s">
        <v>1456</v>
      </c>
      <c r="O1482" t="s">
        <v>1386</v>
      </c>
      <c r="P1482" t="s">
        <v>204</v>
      </c>
      <c r="Q1482" t="s">
        <v>120</v>
      </c>
      <c r="R1482" t="s">
        <v>7488</v>
      </c>
      <c r="S1482">
        <v>190819</v>
      </c>
      <c r="T1482" t="s">
        <v>592</v>
      </c>
      <c r="U1482" t="s">
        <v>542</v>
      </c>
      <c r="V1482" t="s">
        <v>1663</v>
      </c>
      <c r="W1482" t="s">
        <v>112</v>
      </c>
      <c r="X1482" t="s">
        <v>112</v>
      </c>
      <c r="Y1482" t="s">
        <v>112</v>
      </c>
      <c r="Z1482" t="s">
        <v>112</v>
      </c>
      <c r="AA1482" t="s">
        <v>112</v>
      </c>
      <c r="AB1482" t="s">
        <v>1457</v>
      </c>
      <c r="AI1482" t="s">
        <v>148</v>
      </c>
    </row>
    <row r="1483" spans="1:35">
      <c r="A1483" t="s">
        <v>4204</v>
      </c>
      <c r="B1483" t="s">
        <v>4205</v>
      </c>
      <c r="C1483" t="s">
        <v>7489</v>
      </c>
      <c r="D1483" t="s">
        <v>7490</v>
      </c>
      <c r="E1483" t="s">
        <v>7491</v>
      </c>
      <c r="F1483" t="s">
        <v>2300</v>
      </c>
      <c r="G1483" t="s">
        <v>2301</v>
      </c>
      <c r="H1483" t="s">
        <v>219</v>
      </c>
      <c r="I1483" t="s">
        <v>220</v>
      </c>
      <c r="J1483" t="s">
        <v>6498</v>
      </c>
      <c r="K1483" t="s">
        <v>6499</v>
      </c>
      <c r="L1483" t="s">
        <v>1405</v>
      </c>
      <c r="M1483" t="s">
        <v>174</v>
      </c>
      <c r="N1483" t="s">
        <v>2156</v>
      </c>
      <c r="O1483" t="s">
        <v>623</v>
      </c>
      <c r="P1483" t="s">
        <v>119</v>
      </c>
      <c r="Q1483" t="s">
        <v>120</v>
      </c>
      <c r="R1483" t="s">
        <v>7492</v>
      </c>
      <c r="S1483">
        <v>241213</v>
      </c>
      <c r="T1483" t="s">
        <v>3133</v>
      </c>
      <c r="U1483" t="s">
        <v>542</v>
      </c>
      <c r="V1483" t="s">
        <v>6501</v>
      </c>
      <c r="W1483" t="s">
        <v>4199</v>
      </c>
      <c r="X1483" t="s">
        <v>112</v>
      </c>
      <c r="Y1483" t="s">
        <v>112</v>
      </c>
      <c r="Z1483" t="s">
        <v>112</v>
      </c>
      <c r="AA1483" t="s">
        <v>12</v>
      </c>
      <c r="AB1483" t="s">
        <v>1373</v>
      </c>
      <c r="AD1483" t="s">
        <v>37</v>
      </c>
      <c r="AE1483" t="s">
        <v>19</v>
      </c>
      <c r="AI1483" t="s">
        <v>90</v>
      </c>
    </row>
    <row r="1484" spans="1:35">
      <c r="A1484" t="s">
        <v>4204</v>
      </c>
      <c r="B1484" t="s">
        <v>4205</v>
      </c>
      <c r="C1484" t="s">
        <v>7493</v>
      </c>
      <c r="D1484" t="s">
        <v>7494</v>
      </c>
      <c r="E1484" t="s">
        <v>7495</v>
      </c>
      <c r="F1484" t="s">
        <v>2300</v>
      </c>
      <c r="G1484" t="s">
        <v>2301</v>
      </c>
      <c r="H1484" t="s">
        <v>219</v>
      </c>
      <c r="I1484" t="s">
        <v>220</v>
      </c>
      <c r="J1484" t="s">
        <v>4371</v>
      </c>
      <c r="K1484" t="s">
        <v>2304</v>
      </c>
      <c r="L1484" t="s">
        <v>1405</v>
      </c>
      <c r="M1484" t="s">
        <v>174</v>
      </c>
      <c r="N1484" t="s">
        <v>2156</v>
      </c>
      <c r="O1484" t="s">
        <v>623</v>
      </c>
      <c r="P1484" t="s">
        <v>119</v>
      </c>
      <c r="Q1484" t="s">
        <v>120</v>
      </c>
      <c r="R1484" t="s">
        <v>7496</v>
      </c>
      <c r="S1484">
        <v>250102</v>
      </c>
      <c r="T1484" t="s">
        <v>3133</v>
      </c>
      <c r="U1484" t="s">
        <v>542</v>
      </c>
      <c r="V1484" t="s">
        <v>4373</v>
      </c>
      <c r="W1484" t="s">
        <v>4199</v>
      </c>
      <c r="X1484" t="s">
        <v>112</v>
      </c>
      <c r="Y1484" t="s">
        <v>112</v>
      </c>
      <c r="Z1484" t="s">
        <v>112</v>
      </c>
      <c r="AA1484" t="s">
        <v>12</v>
      </c>
      <c r="AB1484" t="s">
        <v>1373</v>
      </c>
      <c r="AD1484" t="s">
        <v>37</v>
      </c>
      <c r="AE1484" t="s">
        <v>19</v>
      </c>
      <c r="AI1484" t="s">
        <v>90</v>
      </c>
    </row>
    <row r="1485" spans="1:35">
      <c r="A1485" t="s">
        <v>4204</v>
      </c>
      <c r="B1485" t="s">
        <v>4205</v>
      </c>
      <c r="C1485" t="s">
        <v>4206</v>
      </c>
      <c r="D1485" t="s">
        <v>4207</v>
      </c>
      <c r="E1485" t="s">
        <v>4208</v>
      </c>
      <c r="F1485" t="s">
        <v>2300</v>
      </c>
      <c r="G1485" t="s">
        <v>2301</v>
      </c>
      <c r="H1485" t="s">
        <v>2302</v>
      </c>
      <c r="I1485" t="s">
        <v>220</v>
      </c>
      <c r="J1485" t="s">
        <v>2303</v>
      </c>
      <c r="K1485" t="s">
        <v>2304</v>
      </c>
      <c r="L1485" t="s">
        <v>1405</v>
      </c>
      <c r="M1485" t="s">
        <v>896</v>
      </c>
      <c r="N1485" t="s">
        <v>758</v>
      </c>
      <c r="O1485" t="s">
        <v>623</v>
      </c>
      <c r="P1485" t="s">
        <v>119</v>
      </c>
      <c r="Q1485" t="s">
        <v>759</v>
      </c>
      <c r="R1485" t="s">
        <v>4209</v>
      </c>
      <c r="S1485">
        <v>250521</v>
      </c>
      <c r="T1485" t="s">
        <v>2307</v>
      </c>
      <c r="U1485" t="s">
        <v>2308</v>
      </c>
      <c r="V1485" t="s">
        <v>2309</v>
      </c>
      <c r="W1485" t="s">
        <v>4210</v>
      </c>
      <c r="X1485" t="s">
        <v>112</v>
      </c>
      <c r="Y1485" t="s">
        <v>112</v>
      </c>
      <c r="Z1485" t="s">
        <v>112</v>
      </c>
      <c r="AA1485" t="s">
        <v>796</v>
      </c>
      <c r="AB1485" t="s">
        <v>765</v>
      </c>
      <c r="AD1485" t="s">
        <v>37</v>
      </c>
      <c r="AE1485" t="s">
        <v>19</v>
      </c>
      <c r="AI1485" t="s">
        <v>90</v>
      </c>
    </row>
    <row r="1486" spans="1:35">
      <c r="A1486" t="s">
        <v>4204</v>
      </c>
      <c r="B1486" t="s">
        <v>4205</v>
      </c>
      <c r="C1486" t="s">
        <v>4206</v>
      </c>
      <c r="D1486" t="s">
        <v>4207</v>
      </c>
      <c r="E1486" t="s">
        <v>16015</v>
      </c>
      <c r="F1486" t="s">
        <v>2300</v>
      </c>
      <c r="G1486" t="s">
        <v>2301</v>
      </c>
      <c r="H1486" t="s">
        <v>2302</v>
      </c>
      <c r="I1486" t="s">
        <v>220</v>
      </c>
      <c r="J1486" t="s">
        <v>16013</v>
      </c>
      <c r="K1486" t="s">
        <v>2304</v>
      </c>
      <c r="L1486" t="s">
        <v>1405</v>
      </c>
      <c r="M1486" t="s">
        <v>896</v>
      </c>
      <c r="N1486" t="s">
        <v>758</v>
      </c>
      <c r="O1486" t="s">
        <v>623</v>
      </c>
      <c r="P1486" t="s">
        <v>119</v>
      </c>
      <c r="Q1486" t="s">
        <v>759</v>
      </c>
      <c r="T1486" t="s">
        <v>2307</v>
      </c>
      <c r="U1486" t="s">
        <v>2308</v>
      </c>
      <c r="V1486" t="s">
        <v>16014</v>
      </c>
      <c r="W1486" t="s">
        <v>4210</v>
      </c>
      <c r="X1486" t="s">
        <v>112</v>
      </c>
      <c r="Y1486" t="s">
        <v>112</v>
      </c>
      <c r="Z1486" t="s">
        <v>112</v>
      </c>
      <c r="AA1486" t="s">
        <v>796</v>
      </c>
      <c r="AB1486" t="s">
        <v>765</v>
      </c>
      <c r="AD1486" t="s">
        <v>37</v>
      </c>
      <c r="AE1486" t="s">
        <v>19</v>
      </c>
      <c r="AI1486" t="s">
        <v>148</v>
      </c>
    </row>
    <row r="1487" spans="1:35">
      <c r="A1487" t="s">
        <v>7514</v>
      </c>
      <c r="B1487" t="s">
        <v>7515</v>
      </c>
      <c r="C1487" t="s">
        <v>4059</v>
      </c>
      <c r="D1487" t="s">
        <v>7516</v>
      </c>
      <c r="F1487" t="s">
        <v>130</v>
      </c>
      <c r="G1487" t="s">
        <v>130</v>
      </c>
      <c r="H1487" t="s">
        <v>130</v>
      </c>
      <c r="I1487" t="s">
        <v>130</v>
      </c>
      <c r="J1487" t="s">
        <v>130</v>
      </c>
      <c r="K1487" t="s">
        <v>130</v>
      </c>
      <c r="L1487" t="s">
        <v>130</v>
      </c>
      <c r="M1487" t="s">
        <v>130</v>
      </c>
      <c r="N1487" t="s">
        <v>130</v>
      </c>
      <c r="O1487" t="s">
        <v>130</v>
      </c>
      <c r="P1487" t="s">
        <v>130</v>
      </c>
      <c r="Q1487" t="s">
        <v>130</v>
      </c>
      <c r="T1487" t="s">
        <v>130</v>
      </c>
      <c r="U1487" t="s">
        <v>130</v>
      </c>
      <c r="V1487" t="s">
        <v>130</v>
      </c>
      <c r="W1487" t="s">
        <v>130</v>
      </c>
      <c r="X1487" t="s">
        <v>130</v>
      </c>
      <c r="Y1487" t="s">
        <v>130</v>
      </c>
      <c r="Z1487" t="s">
        <v>130</v>
      </c>
      <c r="AA1487" t="s">
        <v>130</v>
      </c>
      <c r="AB1487" t="s">
        <v>130</v>
      </c>
      <c r="AC1487" t="s">
        <v>130</v>
      </c>
      <c r="AG1487" t="s">
        <v>130</v>
      </c>
      <c r="AI1487" t="s">
        <v>90</v>
      </c>
    </row>
    <row r="1488" spans="1:35">
      <c r="A1488" t="s">
        <v>7514</v>
      </c>
      <c r="B1488" t="s">
        <v>7515</v>
      </c>
      <c r="C1488" t="s">
        <v>7517</v>
      </c>
      <c r="D1488" t="s">
        <v>7518</v>
      </c>
      <c r="E1488" t="s">
        <v>7519</v>
      </c>
      <c r="F1488" t="s">
        <v>7520</v>
      </c>
      <c r="G1488" t="s">
        <v>7521</v>
      </c>
      <c r="H1488" t="s">
        <v>219</v>
      </c>
      <c r="I1488" t="s">
        <v>220</v>
      </c>
      <c r="J1488" t="s">
        <v>7522</v>
      </c>
      <c r="K1488" t="s">
        <v>7523</v>
      </c>
      <c r="L1488" t="s">
        <v>789</v>
      </c>
      <c r="M1488" t="s">
        <v>174</v>
      </c>
      <c r="N1488" t="s">
        <v>1456</v>
      </c>
      <c r="O1488" t="s">
        <v>1386</v>
      </c>
      <c r="P1488" t="s">
        <v>204</v>
      </c>
      <c r="Q1488" t="s">
        <v>120</v>
      </c>
      <c r="R1488" t="s">
        <v>7524</v>
      </c>
      <c r="S1488">
        <v>180625</v>
      </c>
      <c r="T1488" t="s">
        <v>7525</v>
      </c>
      <c r="U1488" t="s">
        <v>542</v>
      </c>
      <c r="V1488" t="s">
        <v>7526</v>
      </c>
      <c r="W1488" t="s">
        <v>112</v>
      </c>
      <c r="X1488" t="s">
        <v>112</v>
      </c>
      <c r="Y1488" t="s">
        <v>112</v>
      </c>
      <c r="Z1488" t="s">
        <v>112</v>
      </c>
      <c r="AA1488" t="s">
        <v>112</v>
      </c>
      <c r="AB1488" t="s">
        <v>1457</v>
      </c>
      <c r="AI1488" t="s">
        <v>90</v>
      </c>
    </row>
    <row r="1489" spans="1:35">
      <c r="A1489" t="s">
        <v>7514</v>
      </c>
      <c r="B1489" t="s">
        <v>7515</v>
      </c>
      <c r="C1489" t="s">
        <v>7527</v>
      </c>
      <c r="D1489" t="s">
        <v>7528</v>
      </c>
      <c r="E1489" t="s">
        <v>7529</v>
      </c>
      <c r="F1489" t="s">
        <v>7530</v>
      </c>
      <c r="G1489" t="s">
        <v>7531</v>
      </c>
      <c r="H1489" t="s">
        <v>219</v>
      </c>
      <c r="I1489" t="s">
        <v>220</v>
      </c>
      <c r="J1489" t="s">
        <v>7522</v>
      </c>
      <c r="K1489" t="s">
        <v>7523</v>
      </c>
      <c r="L1489" t="s">
        <v>789</v>
      </c>
      <c r="M1489" t="s">
        <v>174</v>
      </c>
      <c r="N1489" t="s">
        <v>1456</v>
      </c>
      <c r="O1489" t="s">
        <v>1386</v>
      </c>
      <c r="P1489" t="s">
        <v>204</v>
      </c>
      <c r="Q1489" t="s">
        <v>120</v>
      </c>
      <c r="R1489" t="s">
        <v>7532</v>
      </c>
      <c r="S1489">
        <v>190903</v>
      </c>
      <c r="T1489" t="s">
        <v>7533</v>
      </c>
      <c r="U1489" t="s">
        <v>542</v>
      </c>
      <c r="V1489" t="s">
        <v>7526</v>
      </c>
      <c r="W1489" t="s">
        <v>112</v>
      </c>
      <c r="X1489" t="s">
        <v>112</v>
      </c>
      <c r="Y1489" t="s">
        <v>112</v>
      </c>
      <c r="Z1489" t="s">
        <v>112</v>
      </c>
      <c r="AA1489" t="s">
        <v>112</v>
      </c>
      <c r="AB1489" t="s">
        <v>1457</v>
      </c>
      <c r="AI1489" t="s">
        <v>148</v>
      </c>
    </row>
    <row r="1490" spans="1:35">
      <c r="A1490" t="s">
        <v>7514</v>
      </c>
      <c r="B1490" t="s">
        <v>7515</v>
      </c>
      <c r="C1490" t="s">
        <v>7534</v>
      </c>
      <c r="D1490" t="s">
        <v>7535</v>
      </c>
      <c r="E1490" t="s">
        <v>7536</v>
      </c>
      <c r="F1490" t="s">
        <v>7537</v>
      </c>
      <c r="G1490" t="s">
        <v>7538</v>
      </c>
      <c r="H1490" t="s">
        <v>219</v>
      </c>
      <c r="I1490" t="s">
        <v>220</v>
      </c>
      <c r="J1490" t="s">
        <v>7522</v>
      </c>
      <c r="K1490" t="s">
        <v>7523</v>
      </c>
      <c r="L1490" t="s">
        <v>789</v>
      </c>
      <c r="M1490" t="s">
        <v>174</v>
      </c>
      <c r="N1490" t="s">
        <v>6999</v>
      </c>
      <c r="O1490" t="s">
        <v>1386</v>
      </c>
      <c r="P1490" t="s">
        <v>204</v>
      </c>
      <c r="Q1490" t="s">
        <v>120</v>
      </c>
      <c r="R1490" t="s">
        <v>7539</v>
      </c>
      <c r="S1490">
        <v>191003</v>
      </c>
      <c r="T1490" t="s">
        <v>7540</v>
      </c>
      <c r="U1490" t="s">
        <v>542</v>
      </c>
      <c r="V1490" t="s">
        <v>7526</v>
      </c>
      <c r="W1490" t="s">
        <v>112</v>
      </c>
      <c r="X1490" t="s">
        <v>112</v>
      </c>
      <c r="Y1490" t="s">
        <v>112</v>
      </c>
      <c r="Z1490" t="s">
        <v>112</v>
      </c>
      <c r="AA1490" t="s">
        <v>112</v>
      </c>
      <c r="AB1490" t="s">
        <v>1715</v>
      </c>
      <c r="AI1490" t="s">
        <v>90</v>
      </c>
    </row>
    <row r="1491" spans="1:35">
      <c r="A1491" t="s">
        <v>7514</v>
      </c>
      <c r="B1491" t="s">
        <v>7515</v>
      </c>
      <c r="C1491" t="s">
        <v>7541</v>
      </c>
      <c r="D1491" t="s">
        <v>7542</v>
      </c>
      <c r="E1491" t="s">
        <v>7543</v>
      </c>
      <c r="F1491" t="s">
        <v>7544</v>
      </c>
      <c r="G1491" t="s">
        <v>7545</v>
      </c>
      <c r="H1491" t="s">
        <v>219</v>
      </c>
      <c r="I1491" t="s">
        <v>220</v>
      </c>
      <c r="J1491" t="s">
        <v>7522</v>
      </c>
      <c r="K1491" t="s">
        <v>7523</v>
      </c>
      <c r="L1491" t="s">
        <v>789</v>
      </c>
      <c r="M1491" t="s">
        <v>174</v>
      </c>
      <c r="N1491" t="s">
        <v>6999</v>
      </c>
      <c r="O1491" t="s">
        <v>791</v>
      </c>
      <c r="P1491" t="s">
        <v>204</v>
      </c>
      <c r="Q1491" t="s">
        <v>120</v>
      </c>
      <c r="R1491" t="s">
        <v>7546</v>
      </c>
      <c r="S1491">
        <v>200330</v>
      </c>
      <c r="T1491" t="s">
        <v>7547</v>
      </c>
      <c r="U1491" t="s">
        <v>542</v>
      </c>
      <c r="V1491" t="s">
        <v>7526</v>
      </c>
      <c r="W1491" t="s">
        <v>112</v>
      </c>
      <c r="X1491" t="s">
        <v>112</v>
      </c>
      <c r="Y1491" t="s">
        <v>112</v>
      </c>
      <c r="Z1491" t="s">
        <v>112</v>
      </c>
      <c r="AA1491" t="s">
        <v>112</v>
      </c>
      <c r="AB1491" t="s">
        <v>1715</v>
      </c>
      <c r="AI1491" t="s">
        <v>90</v>
      </c>
    </row>
    <row r="1492" spans="1:35">
      <c r="A1492" t="s">
        <v>7514</v>
      </c>
      <c r="B1492" t="s">
        <v>7515</v>
      </c>
      <c r="C1492" t="s">
        <v>7541</v>
      </c>
      <c r="D1492" t="s">
        <v>7542</v>
      </c>
      <c r="E1492" t="s">
        <v>7548</v>
      </c>
      <c r="F1492" t="s">
        <v>7544</v>
      </c>
      <c r="G1492" t="s">
        <v>7549</v>
      </c>
      <c r="H1492" t="s">
        <v>219</v>
      </c>
      <c r="I1492" t="s">
        <v>220</v>
      </c>
      <c r="J1492" t="s">
        <v>7522</v>
      </c>
      <c r="K1492" t="s">
        <v>7523</v>
      </c>
      <c r="L1492" t="s">
        <v>789</v>
      </c>
      <c r="M1492" t="s">
        <v>174</v>
      </c>
      <c r="N1492" t="s">
        <v>6999</v>
      </c>
      <c r="O1492" t="s">
        <v>1386</v>
      </c>
      <c r="P1492" t="s">
        <v>204</v>
      </c>
      <c r="Q1492" t="s">
        <v>120</v>
      </c>
      <c r="R1492" t="s">
        <v>7550</v>
      </c>
      <c r="S1492">
        <v>191209</v>
      </c>
      <c r="T1492" t="s">
        <v>7547</v>
      </c>
      <c r="U1492" t="s">
        <v>542</v>
      </c>
      <c r="V1492" t="s">
        <v>7526</v>
      </c>
      <c r="W1492" t="s">
        <v>112</v>
      </c>
      <c r="X1492" t="s">
        <v>112</v>
      </c>
      <c r="Y1492" t="s">
        <v>112</v>
      </c>
      <c r="Z1492" t="s">
        <v>112</v>
      </c>
      <c r="AA1492" t="s">
        <v>112</v>
      </c>
      <c r="AB1492" t="s">
        <v>1715</v>
      </c>
      <c r="AI1492" t="s">
        <v>90</v>
      </c>
    </row>
    <row r="1493" spans="1:35">
      <c r="A1493" t="s">
        <v>7551</v>
      </c>
      <c r="B1493" t="s">
        <v>7552</v>
      </c>
      <c r="C1493" t="s">
        <v>4059</v>
      </c>
      <c r="D1493" t="s">
        <v>7553</v>
      </c>
      <c r="F1493" t="s">
        <v>130</v>
      </c>
      <c r="G1493" t="s">
        <v>130</v>
      </c>
      <c r="H1493" t="s">
        <v>130</v>
      </c>
      <c r="I1493" t="s">
        <v>130</v>
      </c>
      <c r="J1493" t="s">
        <v>130</v>
      </c>
      <c r="K1493" t="s">
        <v>130</v>
      </c>
      <c r="L1493" t="s">
        <v>130</v>
      </c>
      <c r="M1493" t="s">
        <v>130</v>
      </c>
      <c r="N1493" t="s">
        <v>130</v>
      </c>
      <c r="O1493" t="s">
        <v>130</v>
      </c>
      <c r="P1493" t="s">
        <v>130</v>
      </c>
      <c r="Q1493" t="s">
        <v>130</v>
      </c>
      <c r="T1493" t="s">
        <v>130</v>
      </c>
      <c r="U1493" t="s">
        <v>130</v>
      </c>
      <c r="V1493" t="s">
        <v>130</v>
      </c>
      <c r="W1493" t="s">
        <v>130</v>
      </c>
      <c r="X1493" t="s">
        <v>130</v>
      </c>
      <c r="Y1493" t="s">
        <v>130</v>
      </c>
      <c r="Z1493" t="s">
        <v>130</v>
      </c>
      <c r="AA1493" t="s">
        <v>130</v>
      </c>
      <c r="AB1493" t="s">
        <v>130</v>
      </c>
      <c r="AC1493" t="s">
        <v>130</v>
      </c>
      <c r="AG1493" t="s">
        <v>130</v>
      </c>
      <c r="AI1493" t="s">
        <v>90</v>
      </c>
    </row>
    <row r="1494" spans="1:35">
      <c r="A1494" t="s">
        <v>7551</v>
      </c>
      <c r="B1494" t="s">
        <v>7552</v>
      </c>
      <c r="C1494" t="s">
        <v>7554</v>
      </c>
      <c r="D1494" t="s">
        <v>7555</v>
      </c>
      <c r="E1494" t="s">
        <v>7556</v>
      </c>
      <c r="F1494" t="s">
        <v>577</v>
      </c>
      <c r="G1494" t="s">
        <v>578</v>
      </c>
      <c r="H1494" t="s">
        <v>219</v>
      </c>
      <c r="I1494" t="s">
        <v>220</v>
      </c>
      <c r="J1494" t="s">
        <v>7557</v>
      </c>
      <c r="K1494" t="s">
        <v>6671</v>
      </c>
      <c r="L1494" t="s">
        <v>789</v>
      </c>
      <c r="M1494" t="s">
        <v>174</v>
      </c>
      <c r="N1494" t="s">
        <v>66</v>
      </c>
      <c r="O1494" t="s">
        <v>1386</v>
      </c>
      <c r="P1494" t="s">
        <v>2156</v>
      </c>
      <c r="Q1494" t="s">
        <v>120</v>
      </c>
      <c r="R1494" t="s">
        <v>7558</v>
      </c>
      <c r="S1494">
        <v>181031</v>
      </c>
      <c r="T1494" t="s">
        <v>580</v>
      </c>
      <c r="U1494" t="s">
        <v>542</v>
      </c>
      <c r="V1494" t="s">
        <v>7559</v>
      </c>
      <c r="W1494" t="s">
        <v>112</v>
      </c>
      <c r="X1494" t="s">
        <v>112</v>
      </c>
      <c r="Y1494" t="s">
        <v>112</v>
      </c>
      <c r="Z1494" t="s">
        <v>112</v>
      </c>
      <c r="AA1494" t="s">
        <v>112</v>
      </c>
      <c r="AB1494" t="s">
        <v>2158</v>
      </c>
      <c r="AI1494" t="s">
        <v>148</v>
      </c>
    </row>
    <row r="1495" spans="1:35">
      <c r="A1495" t="s">
        <v>7551</v>
      </c>
      <c r="B1495" t="s">
        <v>7552</v>
      </c>
      <c r="C1495" t="s">
        <v>7560</v>
      </c>
      <c r="D1495" t="s">
        <v>7561</v>
      </c>
      <c r="E1495" t="s">
        <v>7562</v>
      </c>
      <c r="F1495" t="s">
        <v>577</v>
      </c>
      <c r="G1495" t="s">
        <v>578</v>
      </c>
      <c r="H1495" t="s">
        <v>219</v>
      </c>
      <c r="I1495" t="s">
        <v>220</v>
      </c>
      <c r="J1495" t="s">
        <v>7557</v>
      </c>
      <c r="K1495" t="s">
        <v>6671</v>
      </c>
      <c r="L1495" t="s">
        <v>789</v>
      </c>
      <c r="M1495" t="s">
        <v>174</v>
      </c>
      <c r="N1495" t="s">
        <v>66</v>
      </c>
      <c r="O1495" t="s">
        <v>1386</v>
      </c>
      <c r="P1495" t="s">
        <v>2156</v>
      </c>
      <c r="Q1495" t="s">
        <v>120</v>
      </c>
      <c r="R1495" t="s">
        <v>5751</v>
      </c>
      <c r="S1495">
        <v>181030</v>
      </c>
      <c r="T1495" t="s">
        <v>580</v>
      </c>
      <c r="U1495" t="s">
        <v>542</v>
      </c>
      <c r="V1495" t="s">
        <v>7559</v>
      </c>
      <c r="W1495" t="s">
        <v>112</v>
      </c>
      <c r="X1495" t="s">
        <v>112</v>
      </c>
      <c r="Y1495" t="s">
        <v>112</v>
      </c>
      <c r="Z1495" t="s">
        <v>112</v>
      </c>
      <c r="AA1495" t="s">
        <v>112</v>
      </c>
      <c r="AB1495" t="s">
        <v>2158</v>
      </c>
      <c r="AG1495" t="s">
        <v>7563</v>
      </c>
      <c r="AI1495" t="s">
        <v>148</v>
      </c>
    </row>
    <row r="1496" spans="1:35">
      <c r="A1496" t="s">
        <v>7551</v>
      </c>
      <c r="B1496" t="s">
        <v>7552</v>
      </c>
      <c r="C1496" t="s">
        <v>7564</v>
      </c>
      <c r="D1496" t="s">
        <v>7565</v>
      </c>
      <c r="E1496" t="s">
        <v>7566</v>
      </c>
      <c r="F1496" t="s">
        <v>589</v>
      </c>
      <c r="G1496" t="s">
        <v>590</v>
      </c>
      <c r="H1496" t="s">
        <v>219</v>
      </c>
      <c r="I1496" t="s">
        <v>220</v>
      </c>
      <c r="J1496" t="s">
        <v>7567</v>
      </c>
      <c r="K1496" t="s">
        <v>6678</v>
      </c>
      <c r="L1496" t="s">
        <v>789</v>
      </c>
      <c r="M1496" t="s">
        <v>174</v>
      </c>
      <c r="N1496" t="s">
        <v>66</v>
      </c>
      <c r="O1496" t="s">
        <v>1386</v>
      </c>
      <c r="P1496" t="s">
        <v>2156</v>
      </c>
      <c r="Q1496" t="s">
        <v>120</v>
      </c>
      <c r="R1496" t="s">
        <v>7568</v>
      </c>
      <c r="S1496">
        <v>190823</v>
      </c>
      <c r="T1496" t="s">
        <v>592</v>
      </c>
      <c r="U1496" t="s">
        <v>542</v>
      </c>
      <c r="V1496" t="s">
        <v>6680</v>
      </c>
      <c r="W1496" t="s">
        <v>112</v>
      </c>
      <c r="X1496" t="s">
        <v>112</v>
      </c>
      <c r="Y1496" t="s">
        <v>112</v>
      </c>
      <c r="Z1496" t="s">
        <v>112</v>
      </c>
      <c r="AA1496" t="s">
        <v>112</v>
      </c>
      <c r="AB1496" t="s">
        <v>2158</v>
      </c>
      <c r="AG1496" t="s">
        <v>6681</v>
      </c>
      <c r="AI1496" t="s">
        <v>148</v>
      </c>
    </row>
    <row r="1497" spans="1:35">
      <c r="A1497" t="s">
        <v>7569</v>
      </c>
      <c r="B1497" t="s">
        <v>7570</v>
      </c>
      <c r="C1497" t="s">
        <v>4059</v>
      </c>
      <c r="D1497" t="s">
        <v>7571</v>
      </c>
      <c r="F1497" t="s">
        <v>130</v>
      </c>
      <c r="G1497" t="s">
        <v>130</v>
      </c>
      <c r="H1497" t="s">
        <v>130</v>
      </c>
      <c r="I1497" t="s">
        <v>130</v>
      </c>
      <c r="J1497" t="s">
        <v>130</v>
      </c>
      <c r="K1497" t="s">
        <v>130</v>
      </c>
      <c r="L1497" t="s">
        <v>130</v>
      </c>
      <c r="M1497" t="s">
        <v>130</v>
      </c>
      <c r="N1497" t="s">
        <v>130</v>
      </c>
      <c r="O1497" t="s">
        <v>130</v>
      </c>
      <c r="P1497" t="s">
        <v>130</v>
      </c>
      <c r="Q1497" t="s">
        <v>130</v>
      </c>
      <c r="T1497" t="s">
        <v>130</v>
      </c>
      <c r="U1497" t="s">
        <v>130</v>
      </c>
      <c r="V1497" t="s">
        <v>130</v>
      </c>
      <c r="W1497" t="s">
        <v>130</v>
      </c>
      <c r="X1497" t="s">
        <v>130</v>
      </c>
      <c r="Y1497" t="s">
        <v>130</v>
      </c>
      <c r="Z1497" t="s">
        <v>130</v>
      </c>
      <c r="AA1497" t="s">
        <v>130</v>
      </c>
      <c r="AB1497" t="s">
        <v>130</v>
      </c>
      <c r="AC1497" t="s">
        <v>130</v>
      </c>
      <c r="AG1497" t="s">
        <v>130</v>
      </c>
      <c r="AI1497" t="s">
        <v>90</v>
      </c>
    </row>
    <row r="1498" spans="1:35">
      <c r="A1498" t="s">
        <v>7569</v>
      </c>
      <c r="B1498" t="s">
        <v>7570</v>
      </c>
      <c r="C1498" t="s">
        <v>7572</v>
      </c>
      <c r="D1498" t="s">
        <v>7573</v>
      </c>
      <c r="E1498" t="s">
        <v>7574</v>
      </c>
      <c r="F1498" t="s">
        <v>3081</v>
      </c>
      <c r="G1498" t="s">
        <v>7297</v>
      </c>
      <c r="H1498" t="s">
        <v>533</v>
      </c>
      <c r="I1498" t="s">
        <v>839</v>
      </c>
      <c r="J1498" t="s">
        <v>7575</v>
      </c>
      <c r="K1498" t="s">
        <v>7576</v>
      </c>
      <c r="L1498" t="s">
        <v>115</v>
      </c>
      <c r="M1498" t="s">
        <v>174</v>
      </c>
      <c r="N1498" t="s">
        <v>66</v>
      </c>
      <c r="O1498" t="s">
        <v>2528</v>
      </c>
      <c r="P1498" t="s">
        <v>204</v>
      </c>
      <c r="Q1498" t="s">
        <v>120</v>
      </c>
      <c r="R1498" t="s">
        <v>7577</v>
      </c>
      <c r="S1498">
        <v>190102</v>
      </c>
      <c r="T1498" t="s">
        <v>3087</v>
      </c>
      <c r="U1498" t="s">
        <v>537</v>
      </c>
      <c r="V1498" t="s">
        <v>7578</v>
      </c>
      <c r="W1498" t="s">
        <v>6618</v>
      </c>
      <c r="X1498" t="s">
        <v>112</v>
      </c>
      <c r="Y1498" t="s">
        <v>112</v>
      </c>
      <c r="Z1498" t="s">
        <v>112</v>
      </c>
      <c r="AA1498" t="s">
        <v>112</v>
      </c>
      <c r="AB1498" t="s">
        <v>112</v>
      </c>
      <c r="AC1498" t="s">
        <v>112</v>
      </c>
      <c r="AI1498" t="s">
        <v>148</v>
      </c>
    </row>
    <row r="1499" spans="1:35">
      <c r="A1499" t="s">
        <v>7569</v>
      </c>
      <c r="B1499" t="s">
        <v>7570</v>
      </c>
      <c r="C1499" t="s">
        <v>7579</v>
      </c>
      <c r="D1499" t="s">
        <v>7580</v>
      </c>
      <c r="E1499" t="s">
        <v>7581</v>
      </c>
      <c r="F1499" t="s">
        <v>3081</v>
      </c>
      <c r="G1499" t="s">
        <v>7297</v>
      </c>
      <c r="H1499" t="s">
        <v>533</v>
      </c>
      <c r="I1499" t="s">
        <v>839</v>
      </c>
      <c r="J1499" t="s">
        <v>7582</v>
      </c>
      <c r="K1499" t="s">
        <v>7583</v>
      </c>
      <c r="L1499" t="s">
        <v>115</v>
      </c>
      <c r="M1499" t="s">
        <v>174</v>
      </c>
      <c r="N1499" t="s">
        <v>66</v>
      </c>
      <c r="O1499" t="s">
        <v>2528</v>
      </c>
      <c r="P1499" t="s">
        <v>204</v>
      </c>
      <c r="Q1499" t="s">
        <v>120</v>
      </c>
      <c r="R1499" t="s">
        <v>7584</v>
      </c>
      <c r="S1499">
        <v>190415</v>
      </c>
      <c r="T1499" t="s">
        <v>3087</v>
      </c>
      <c r="U1499" t="s">
        <v>537</v>
      </c>
      <c r="V1499" t="s">
        <v>7585</v>
      </c>
      <c r="W1499" t="s">
        <v>6618</v>
      </c>
      <c r="X1499" t="s">
        <v>112</v>
      </c>
      <c r="Y1499" t="s">
        <v>112</v>
      </c>
      <c r="Z1499" t="s">
        <v>112</v>
      </c>
      <c r="AA1499" t="s">
        <v>112</v>
      </c>
      <c r="AB1499" t="s">
        <v>112</v>
      </c>
      <c r="AC1499" t="s">
        <v>112</v>
      </c>
      <c r="AI1499" t="s">
        <v>148</v>
      </c>
    </row>
    <row r="1500" spans="1:35">
      <c r="A1500" t="s">
        <v>7569</v>
      </c>
      <c r="B1500" t="s">
        <v>7586</v>
      </c>
      <c r="C1500" t="s">
        <v>7587</v>
      </c>
      <c r="D1500" t="s">
        <v>7588</v>
      </c>
      <c r="E1500" t="s">
        <v>7589</v>
      </c>
      <c r="F1500" t="s">
        <v>7367</v>
      </c>
      <c r="G1500" t="s">
        <v>7368</v>
      </c>
      <c r="H1500" t="s">
        <v>533</v>
      </c>
      <c r="I1500" t="s">
        <v>839</v>
      </c>
      <c r="J1500" t="s">
        <v>7590</v>
      </c>
      <c r="K1500" t="s">
        <v>7583</v>
      </c>
      <c r="L1500" t="s">
        <v>115</v>
      </c>
      <c r="M1500" t="s">
        <v>174</v>
      </c>
      <c r="N1500" t="s">
        <v>66</v>
      </c>
      <c r="O1500" t="s">
        <v>1406</v>
      </c>
      <c r="P1500" t="s">
        <v>204</v>
      </c>
      <c r="Q1500" t="s">
        <v>120</v>
      </c>
      <c r="R1500" t="s">
        <v>7591</v>
      </c>
      <c r="S1500">
        <v>200729</v>
      </c>
      <c r="T1500" t="s">
        <v>3400</v>
      </c>
      <c r="U1500" t="s">
        <v>537</v>
      </c>
      <c r="V1500" t="s">
        <v>7592</v>
      </c>
      <c r="W1500" t="s">
        <v>7593</v>
      </c>
      <c r="X1500" t="s">
        <v>112</v>
      </c>
      <c r="Y1500" t="s">
        <v>112</v>
      </c>
      <c r="Z1500" t="s">
        <v>112</v>
      </c>
      <c r="AA1500" t="s">
        <v>112</v>
      </c>
      <c r="AB1500" t="s">
        <v>112</v>
      </c>
      <c r="AC1500" t="s">
        <v>112</v>
      </c>
      <c r="AI1500" t="s">
        <v>90</v>
      </c>
    </row>
    <row r="1501" spans="1:35">
      <c r="A1501" t="s">
        <v>7569</v>
      </c>
      <c r="B1501" t="s">
        <v>7570</v>
      </c>
      <c r="C1501" t="s">
        <v>7594</v>
      </c>
      <c r="D1501" t="s">
        <v>7595</v>
      </c>
      <c r="E1501" t="s">
        <v>7596</v>
      </c>
      <c r="F1501" t="s">
        <v>7367</v>
      </c>
      <c r="G1501" t="s">
        <v>7368</v>
      </c>
      <c r="H1501" t="s">
        <v>533</v>
      </c>
      <c r="I1501" t="s">
        <v>839</v>
      </c>
      <c r="J1501" t="s">
        <v>7590</v>
      </c>
      <c r="K1501" t="s">
        <v>7583</v>
      </c>
      <c r="L1501" t="s">
        <v>115</v>
      </c>
      <c r="M1501" t="s">
        <v>174</v>
      </c>
      <c r="N1501" t="s">
        <v>66</v>
      </c>
      <c r="O1501" t="s">
        <v>1406</v>
      </c>
      <c r="P1501" t="s">
        <v>204</v>
      </c>
      <c r="Q1501" t="s">
        <v>120</v>
      </c>
      <c r="R1501" t="s">
        <v>7597</v>
      </c>
      <c r="S1501">
        <v>200921</v>
      </c>
      <c r="T1501" t="s">
        <v>3400</v>
      </c>
      <c r="U1501" t="s">
        <v>537</v>
      </c>
      <c r="V1501" t="s">
        <v>7592</v>
      </c>
      <c r="W1501" t="s">
        <v>6618</v>
      </c>
      <c r="X1501" t="s">
        <v>112</v>
      </c>
      <c r="Y1501" t="s">
        <v>112</v>
      </c>
      <c r="Z1501" t="s">
        <v>112</v>
      </c>
      <c r="AA1501" t="s">
        <v>112</v>
      </c>
      <c r="AB1501" t="s">
        <v>112</v>
      </c>
      <c r="AC1501" t="s">
        <v>112</v>
      </c>
      <c r="AI1501" t="s">
        <v>90</v>
      </c>
    </row>
    <row r="1502" spans="1:35">
      <c r="A1502" t="s">
        <v>7569</v>
      </c>
      <c r="B1502" t="s">
        <v>7586</v>
      </c>
      <c r="C1502" t="s">
        <v>7598</v>
      </c>
      <c r="D1502" t="s">
        <v>7599</v>
      </c>
      <c r="E1502" t="s">
        <v>7600</v>
      </c>
      <c r="F1502" t="s">
        <v>7367</v>
      </c>
      <c r="G1502" t="s">
        <v>7368</v>
      </c>
      <c r="H1502" t="s">
        <v>533</v>
      </c>
      <c r="I1502" t="s">
        <v>839</v>
      </c>
      <c r="J1502" t="s">
        <v>7590</v>
      </c>
      <c r="K1502" t="s">
        <v>7583</v>
      </c>
      <c r="L1502" t="s">
        <v>115</v>
      </c>
      <c r="M1502" t="s">
        <v>174</v>
      </c>
      <c r="N1502" t="s">
        <v>2690</v>
      </c>
      <c r="O1502" t="s">
        <v>1406</v>
      </c>
      <c r="P1502" t="s">
        <v>204</v>
      </c>
      <c r="Q1502" t="s">
        <v>120</v>
      </c>
      <c r="R1502" t="s">
        <v>7601</v>
      </c>
      <c r="S1502">
        <v>220718</v>
      </c>
      <c r="T1502" t="s">
        <v>3400</v>
      </c>
      <c r="U1502" t="s">
        <v>537</v>
      </c>
      <c r="V1502" t="s">
        <v>7592</v>
      </c>
      <c r="W1502" t="s">
        <v>7593</v>
      </c>
      <c r="X1502" t="s">
        <v>112</v>
      </c>
      <c r="Y1502" t="s">
        <v>112</v>
      </c>
      <c r="Z1502" t="s">
        <v>112</v>
      </c>
      <c r="AA1502" t="s">
        <v>112</v>
      </c>
      <c r="AB1502" t="s">
        <v>125</v>
      </c>
      <c r="AC1502" t="s">
        <v>112</v>
      </c>
      <c r="AD1502" t="s">
        <v>37</v>
      </c>
      <c r="AE1502" t="s">
        <v>32</v>
      </c>
      <c r="AI1502" t="s">
        <v>148</v>
      </c>
    </row>
    <row r="1503" spans="1:35">
      <c r="A1503" t="s">
        <v>7602</v>
      </c>
      <c r="B1503" t="s">
        <v>5011</v>
      </c>
      <c r="C1503" t="s">
        <v>4059</v>
      </c>
      <c r="D1503" t="s">
        <v>7603</v>
      </c>
      <c r="F1503" t="s">
        <v>130</v>
      </c>
      <c r="G1503" t="s">
        <v>130</v>
      </c>
      <c r="H1503" t="s">
        <v>130</v>
      </c>
      <c r="I1503" t="s">
        <v>130</v>
      </c>
      <c r="J1503" t="s">
        <v>130</v>
      </c>
      <c r="K1503" t="s">
        <v>130</v>
      </c>
      <c r="L1503" t="s">
        <v>130</v>
      </c>
      <c r="M1503" t="s">
        <v>130</v>
      </c>
      <c r="N1503" t="s">
        <v>130</v>
      </c>
      <c r="O1503" t="s">
        <v>130</v>
      </c>
      <c r="P1503" t="s">
        <v>130</v>
      </c>
      <c r="Q1503" t="s">
        <v>130</v>
      </c>
      <c r="T1503" t="s">
        <v>130</v>
      </c>
      <c r="U1503" t="s">
        <v>130</v>
      </c>
      <c r="V1503" t="s">
        <v>130</v>
      </c>
      <c r="W1503" t="s">
        <v>130</v>
      </c>
      <c r="X1503" t="s">
        <v>130</v>
      </c>
      <c r="Y1503" t="s">
        <v>130</v>
      </c>
      <c r="Z1503" t="s">
        <v>130</v>
      </c>
      <c r="AA1503" t="s">
        <v>130</v>
      </c>
      <c r="AB1503" t="s">
        <v>130</v>
      </c>
      <c r="AC1503" t="s">
        <v>130</v>
      </c>
      <c r="AG1503" t="s">
        <v>130</v>
      </c>
      <c r="AI1503" t="s">
        <v>90</v>
      </c>
    </row>
    <row r="1504" spans="1:35">
      <c r="A1504" t="s">
        <v>7602</v>
      </c>
      <c r="B1504" t="s">
        <v>5011</v>
      </c>
      <c r="C1504" t="s">
        <v>7604</v>
      </c>
      <c r="D1504" t="s">
        <v>7605</v>
      </c>
      <c r="E1504" t="s">
        <v>7606</v>
      </c>
      <c r="F1504" t="s">
        <v>632</v>
      </c>
      <c r="G1504" t="s">
        <v>660</v>
      </c>
      <c r="H1504" t="s">
        <v>136</v>
      </c>
      <c r="I1504" t="s">
        <v>137</v>
      </c>
      <c r="J1504" t="s">
        <v>6983</v>
      </c>
      <c r="L1504" t="s">
        <v>112</v>
      </c>
      <c r="M1504" t="s">
        <v>174</v>
      </c>
      <c r="N1504" t="s">
        <v>66</v>
      </c>
      <c r="O1504" t="s">
        <v>141</v>
      </c>
      <c r="P1504" t="s">
        <v>142</v>
      </c>
      <c r="Q1504" t="s">
        <v>143</v>
      </c>
      <c r="R1504" t="s">
        <v>7607</v>
      </c>
      <c r="S1504">
        <v>130308</v>
      </c>
      <c r="T1504" t="s">
        <v>635</v>
      </c>
      <c r="V1504" t="s">
        <v>6985</v>
      </c>
      <c r="W1504" t="s">
        <v>112</v>
      </c>
      <c r="X1504" t="s">
        <v>112</v>
      </c>
      <c r="Y1504" t="s">
        <v>112</v>
      </c>
      <c r="Z1504" t="s">
        <v>112</v>
      </c>
      <c r="AA1504" t="s">
        <v>142</v>
      </c>
      <c r="AI1504" t="s">
        <v>148</v>
      </c>
    </row>
    <row r="1505" spans="1:35">
      <c r="A1505" t="s">
        <v>7602</v>
      </c>
      <c r="B1505" t="s">
        <v>5011</v>
      </c>
      <c r="C1505" t="s">
        <v>7608</v>
      </c>
      <c r="D1505" t="s">
        <v>7609</v>
      </c>
      <c r="E1505" t="s">
        <v>7610</v>
      </c>
      <c r="F1505" t="s">
        <v>632</v>
      </c>
      <c r="G1505" t="s">
        <v>660</v>
      </c>
      <c r="H1505" t="s">
        <v>136</v>
      </c>
      <c r="I1505" t="s">
        <v>137</v>
      </c>
      <c r="J1505" t="s">
        <v>6983</v>
      </c>
      <c r="L1505" t="s">
        <v>112</v>
      </c>
      <c r="M1505" t="s">
        <v>174</v>
      </c>
      <c r="N1505" t="s">
        <v>66</v>
      </c>
      <c r="O1505" t="s">
        <v>6923</v>
      </c>
      <c r="P1505" t="s">
        <v>142</v>
      </c>
      <c r="Q1505" t="s">
        <v>143</v>
      </c>
      <c r="R1505" t="s">
        <v>7611</v>
      </c>
      <c r="S1505">
        <v>130116</v>
      </c>
      <c r="T1505" t="s">
        <v>635</v>
      </c>
      <c r="V1505" t="s">
        <v>6985</v>
      </c>
      <c r="W1505" t="s">
        <v>112</v>
      </c>
      <c r="X1505" t="s">
        <v>112</v>
      </c>
      <c r="Y1505" t="s">
        <v>112</v>
      </c>
      <c r="Z1505" t="s">
        <v>112</v>
      </c>
      <c r="AA1505" t="s">
        <v>142</v>
      </c>
      <c r="AG1505" t="s">
        <v>6924</v>
      </c>
      <c r="AI1505" t="s">
        <v>148</v>
      </c>
    </row>
    <row r="1506" spans="1:35">
      <c r="A1506" t="s">
        <v>7602</v>
      </c>
      <c r="B1506" t="s">
        <v>5011</v>
      </c>
      <c r="C1506" t="s">
        <v>7612</v>
      </c>
      <c r="D1506" t="s">
        <v>7613</v>
      </c>
      <c r="E1506" t="s">
        <v>7614</v>
      </c>
      <c r="F1506" t="s">
        <v>632</v>
      </c>
      <c r="G1506" t="s">
        <v>660</v>
      </c>
      <c r="H1506" t="s">
        <v>136</v>
      </c>
      <c r="I1506" t="s">
        <v>137</v>
      </c>
      <c r="J1506" t="s">
        <v>6983</v>
      </c>
      <c r="L1506" t="s">
        <v>112</v>
      </c>
      <c r="M1506" t="s">
        <v>174</v>
      </c>
      <c r="N1506" t="s">
        <v>66</v>
      </c>
      <c r="O1506" t="s">
        <v>141</v>
      </c>
      <c r="P1506" t="s">
        <v>142</v>
      </c>
      <c r="Q1506" t="s">
        <v>143</v>
      </c>
      <c r="R1506" t="s">
        <v>7615</v>
      </c>
      <c r="S1506">
        <v>130227</v>
      </c>
      <c r="T1506" t="s">
        <v>635</v>
      </c>
      <c r="V1506" t="s">
        <v>6985</v>
      </c>
      <c r="W1506" t="s">
        <v>112</v>
      </c>
      <c r="X1506" t="s">
        <v>112</v>
      </c>
      <c r="Y1506" t="s">
        <v>112</v>
      </c>
      <c r="Z1506" t="s">
        <v>112</v>
      </c>
      <c r="AA1506" t="s">
        <v>142</v>
      </c>
      <c r="AI1506" t="s">
        <v>148</v>
      </c>
    </row>
    <row r="1507" spans="1:35">
      <c r="A1507" t="s">
        <v>7602</v>
      </c>
      <c r="B1507" t="s">
        <v>5011</v>
      </c>
      <c r="C1507" t="s">
        <v>7616</v>
      </c>
      <c r="D1507" t="s">
        <v>7617</v>
      </c>
      <c r="E1507" t="s">
        <v>7618</v>
      </c>
      <c r="F1507" t="s">
        <v>632</v>
      </c>
      <c r="G1507" t="s">
        <v>660</v>
      </c>
      <c r="H1507" t="s">
        <v>136</v>
      </c>
      <c r="I1507" t="s">
        <v>137</v>
      </c>
      <c r="J1507" t="s">
        <v>6944</v>
      </c>
      <c r="L1507" t="s">
        <v>112</v>
      </c>
      <c r="M1507" t="s">
        <v>174</v>
      </c>
      <c r="N1507" t="s">
        <v>66</v>
      </c>
      <c r="O1507" t="s">
        <v>141</v>
      </c>
      <c r="P1507" t="s">
        <v>142</v>
      </c>
      <c r="Q1507" t="s">
        <v>143</v>
      </c>
      <c r="R1507" t="s">
        <v>7619</v>
      </c>
      <c r="S1507">
        <v>130308</v>
      </c>
      <c r="T1507" t="s">
        <v>635</v>
      </c>
      <c r="V1507" t="s">
        <v>6946</v>
      </c>
      <c r="W1507" t="s">
        <v>112</v>
      </c>
      <c r="X1507" t="s">
        <v>112</v>
      </c>
      <c r="Y1507" t="s">
        <v>112</v>
      </c>
      <c r="Z1507" t="s">
        <v>112</v>
      </c>
      <c r="AA1507" t="s">
        <v>142</v>
      </c>
      <c r="AI1507" t="s">
        <v>148</v>
      </c>
    </row>
    <row r="1508" spans="1:35">
      <c r="A1508" t="s">
        <v>7602</v>
      </c>
      <c r="B1508" t="s">
        <v>5011</v>
      </c>
      <c r="C1508" t="s">
        <v>7620</v>
      </c>
      <c r="D1508" t="s">
        <v>7621</v>
      </c>
      <c r="E1508" t="s">
        <v>7622</v>
      </c>
      <c r="F1508" t="s">
        <v>632</v>
      </c>
      <c r="G1508" t="s">
        <v>660</v>
      </c>
      <c r="H1508" t="s">
        <v>136</v>
      </c>
      <c r="I1508" t="s">
        <v>137</v>
      </c>
      <c r="J1508" t="s">
        <v>6983</v>
      </c>
      <c r="L1508" t="s">
        <v>112</v>
      </c>
      <c r="M1508" t="s">
        <v>366</v>
      </c>
      <c r="N1508" t="s">
        <v>66</v>
      </c>
      <c r="O1508" t="s">
        <v>141</v>
      </c>
      <c r="P1508" t="s">
        <v>142</v>
      </c>
      <c r="Q1508" t="s">
        <v>143</v>
      </c>
      <c r="R1508" t="s">
        <v>7623</v>
      </c>
      <c r="S1508">
        <v>130618</v>
      </c>
      <c r="T1508" t="s">
        <v>635</v>
      </c>
      <c r="V1508" t="s">
        <v>6985</v>
      </c>
      <c r="W1508" t="s">
        <v>112</v>
      </c>
      <c r="X1508" t="s">
        <v>112</v>
      </c>
      <c r="Y1508" t="s">
        <v>112</v>
      </c>
      <c r="Z1508" t="s">
        <v>112</v>
      </c>
      <c r="AA1508" t="s">
        <v>142</v>
      </c>
      <c r="AG1508" t="s">
        <v>6979</v>
      </c>
      <c r="AI1508" t="s">
        <v>148</v>
      </c>
    </row>
    <row r="1509" spans="1:35">
      <c r="A1509" t="s">
        <v>7624</v>
      </c>
      <c r="B1509" t="s">
        <v>7625</v>
      </c>
      <c r="C1509" t="s">
        <v>4059</v>
      </c>
      <c r="D1509" t="s">
        <v>7626</v>
      </c>
      <c r="F1509" t="s">
        <v>130</v>
      </c>
      <c r="G1509" t="s">
        <v>130</v>
      </c>
      <c r="H1509" t="s">
        <v>130</v>
      </c>
      <c r="I1509" t="s">
        <v>130</v>
      </c>
      <c r="J1509" t="s">
        <v>130</v>
      </c>
      <c r="K1509" t="s">
        <v>130</v>
      </c>
      <c r="L1509" t="s">
        <v>130</v>
      </c>
      <c r="M1509" t="s">
        <v>130</v>
      </c>
      <c r="N1509" t="s">
        <v>130</v>
      </c>
      <c r="O1509" t="s">
        <v>130</v>
      </c>
      <c r="P1509" t="s">
        <v>130</v>
      </c>
      <c r="Q1509" t="s">
        <v>130</v>
      </c>
      <c r="T1509" t="s">
        <v>130</v>
      </c>
      <c r="U1509" t="s">
        <v>130</v>
      </c>
      <c r="V1509" t="s">
        <v>130</v>
      </c>
      <c r="W1509" t="s">
        <v>130</v>
      </c>
      <c r="X1509" t="s">
        <v>130</v>
      </c>
      <c r="Y1509" t="s">
        <v>130</v>
      </c>
      <c r="Z1509" t="s">
        <v>130</v>
      </c>
      <c r="AA1509" t="s">
        <v>130</v>
      </c>
      <c r="AB1509" t="s">
        <v>130</v>
      </c>
      <c r="AC1509" t="s">
        <v>130</v>
      </c>
      <c r="AG1509" t="s">
        <v>130</v>
      </c>
      <c r="AI1509" t="s">
        <v>90</v>
      </c>
    </row>
    <row r="1510" spans="1:35">
      <c r="A1510" t="s">
        <v>7624</v>
      </c>
      <c r="B1510" t="s">
        <v>7625</v>
      </c>
      <c r="C1510" t="s">
        <v>7627</v>
      </c>
      <c r="D1510" t="s">
        <v>7628</v>
      </c>
      <c r="E1510" t="s">
        <v>7629</v>
      </c>
      <c r="F1510" t="s">
        <v>7630</v>
      </c>
      <c r="G1510" t="s">
        <v>7631</v>
      </c>
      <c r="H1510" t="s">
        <v>1077</v>
      </c>
      <c r="I1510" t="s">
        <v>1078</v>
      </c>
      <c r="J1510" t="s">
        <v>7632</v>
      </c>
      <c r="K1510" t="s">
        <v>7633</v>
      </c>
      <c r="L1510" t="s">
        <v>789</v>
      </c>
      <c r="M1510" t="s">
        <v>174</v>
      </c>
      <c r="N1510" t="s">
        <v>1796</v>
      </c>
      <c r="O1510" t="s">
        <v>1386</v>
      </c>
      <c r="P1510" t="s">
        <v>204</v>
      </c>
      <c r="Q1510" t="s">
        <v>120</v>
      </c>
      <c r="R1510" t="s">
        <v>7634</v>
      </c>
      <c r="S1510">
        <v>191028</v>
      </c>
      <c r="T1510" t="s">
        <v>7635</v>
      </c>
      <c r="U1510" t="s">
        <v>1080</v>
      </c>
      <c r="V1510" t="s">
        <v>7636</v>
      </c>
      <c r="W1510" t="s">
        <v>112</v>
      </c>
      <c r="X1510" t="s">
        <v>112</v>
      </c>
      <c r="Y1510" t="s">
        <v>112</v>
      </c>
      <c r="Z1510" t="s">
        <v>112</v>
      </c>
      <c r="AA1510" t="s">
        <v>112</v>
      </c>
      <c r="AB1510" t="s">
        <v>1715</v>
      </c>
      <c r="AG1510" t="s">
        <v>7637</v>
      </c>
      <c r="AI1510" t="s">
        <v>90</v>
      </c>
    </row>
    <row r="1511" spans="1:35">
      <c r="A1511" t="s">
        <v>7624</v>
      </c>
      <c r="B1511" t="s">
        <v>7625</v>
      </c>
      <c r="C1511" t="s">
        <v>7638</v>
      </c>
      <c r="D1511" t="s">
        <v>7639</v>
      </c>
      <c r="E1511" t="s">
        <v>7640</v>
      </c>
      <c r="F1511" t="s">
        <v>2097</v>
      </c>
      <c r="G1511" t="s">
        <v>2098</v>
      </c>
      <c r="H1511" t="s">
        <v>2568</v>
      </c>
      <c r="I1511" t="s">
        <v>2569</v>
      </c>
      <c r="J1511" t="s">
        <v>7641</v>
      </c>
      <c r="K1511" t="s">
        <v>7642</v>
      </c>
      <c r="L1511" t="s">
        <v>789</v>
      </c>
      <c r="M1511" t="s">
        <v>174</v>
      </c>
      <c r="N1511" t="s">
        <v>1796</v>
      </c>
      <c r="O1511" t="s">
        <v>1386</v>
      </c>
      <c r="P1511" t="s">
        <v>204</v>
      </c>
      <c r="Q1511" t="s">
        <v>120</v>
      </c>
      <c r="R1511" t="s">
        <v>7643</v>
      </c>
      <c r="S1511">
        <v>200130</v>
      </c>
      <c r="T1511" t="s">
        <v>2100</v>
      </c>
      <c r="U1511" t="s">
        <v>2571</v>
      </c>
      <c r="V1511" t="s">
        <v>7644</v>
      </c>
      <c r="W1511" t="s">
        <v>112</v>
      </c>
      <c r="X1511" t="s">
        <v>112</v>
      </c>
      <c r="Y1511" t="s">
        <v>112</v>
      </c>
      <c r="Z1511" t="s">
        <v>7645</v>
      </c>
      <c r="AA1511" t="s">
        <v>112</v>
      </c>
      <c r="AB1511" t="s">
        <v>1715</v>
      </c>
      <c r="AG1511" t="s">
        <v>7646</v>
      </c>
      <c r="AI1511" t="s">
        <v>90</v>
      </c>
    </row>
    <row r="1512" spans="1:35">
      <c r="A1512" t="s">
        <v>7624</v>
      </c>
      <c r="B1512" t="s">
        <v>7625</v>
      </c>
      <c r="C1512" t="s">
        <v>7647</v>
      </c>
      <c r="D1512" t="s">
        <v>7648</v>
      </c>
      <c r="E1512" t="s">
        <v>7649</v>
      </c>
      <c r="F1512" t="s">
        <v>2097</v>
      </c>
      <c r="G1512" t="s">
        <v>2098</v>
      </c>
      <c r="H1512" t="s">
        <v>2568</v>
      </c>
      <c r="I1512" t="s">
        <v>2569</v>
      </c>
      <c r="J1512" t="s">
        <v>7650</v>
      </c>
      <c r="K1512" t="s">
        <v>7651</v>
      </c>
      <c r="L1512" t="s">
        <v>789</v>
      </c>
      <c r="M1512" t="s">
        <v>174</v>
      </c>
      <c r="N1512" t="s">
        <v>1796</v>
      </c>
      <c r="O1512" t="s">
        <v>791</v>
      </c>
      <c r="P1512" t="s">
        <v>204</v>
      </c>
      <c r="Q1512" t="s">
        <v>120</v>
      </c>
      <c r="R1512" t="s">
        <v>7652</v>
      </c>
      <c r="S1512">
        <v>200323</v>
      </c>
      <c r="T1512" t="s">
        <v>2100</v>
      </c>
      <c r="U1512" t="s">
        <v>2571</v>
      </c>
      <c r="V1512" t="s">
        <v>7653</v>
      </c>
      <c r="W1512" t="s">
        <v>112</v>
      </c>
      <c r="X1512" t="s">
        <v>5120</v>
      </c>
      <c r="Y1512" t="s">
        <v>112</v>
      </c>
      <c r="Z1512" t="s">
        <v>7645</v>
      </c>
      <c r="AA1512" t="s">
        <v>112</v>
      </c>
      <c r="AB1512" t="s">
        <v>1715</v>
      </c>
      <c r="AG1512" t="s">
        <v>7646</v>
      </c>
      <c r="AI1512" t="s">
        <v>90</v>
      </c>
    </row>
    <row r="1513" spans="1:35">
      <c r="A1513" t="s">
        <v>7654</v>
      </c>
      <c r="B1513" t="s">
        <v>7655</v>
      </c>
      <c r="C1513" t="s">
        <v>4059</v>
      </c>
      <c r="D1513" t="s">
        <v>7656</v>
      </c>
      <c r="F1513" t="s">
        <v>130</v>
      </c>
      <c r="G1513" t="s">
        <v>130</v>
      </c>
      <c r="H1513" t="s">
        <v>130</v>
      </c>
      <c r="I1513" t="s">
        <v>130</v>
      </c>
      <c r="J1513" t="s">
        <v>130</v>
      </c>
      <c r="K1513" t="s">
        <v>130</v>
      </c>
      <c r="L1513" t="s">
        <v>130</v>
      </c>
      <c r="M1513" t="s">
        <v>130</v>
      </c>
      <c r="N1513" t="s">
        <v>130</v>
      </c>
      <c r="O1513" t="s">
        <v>130</v>
      </c>
      <c r="P1513" t="s">
        <v>130</v>
      </c>
      <c r="Q1513" t="s">
        <v>130</v>
      </c>
      <c r="T1513" t="s">
        <v>130</v>
      </c>
      <c r="U1513" t="s">
        <v>130</v>
      </c>
      <c r="V1513" t="s">
        <v>130</v>
      </c>
      <c r="W1513" t="s">
        <v>130</v>
      </c>
      <c r="X1513" t="s">
        <v>130</v>
      </c>
      <c r="Y1513" t="s">
        <v>130</v>
      </c>
      <c r="Z1513" t="s">
        <v>130</v>
      </c>
      <c r="AA1513" t="s">
        <v>130</v>
      </c>
      <c r="AB1513" t="s">
        <v>130</v>
      </c>
      <c r="AC1513" t="s">
        <v>130</v>
      </c>
      <c r="AG1513" t="s">
        <v>130</v>
      </c>
      <c r="AI1513" t="s">
        <v>90</v>
      </c>
    </row>
    <row r="1514" spans="1:35">
      <c r="A1514" t="s">
        <v>7654</v>
      </c>
      <c r="B1514" t="s">
        <v>7655</v>
      </c>
      <c r="C1514" t="s">
        <v>7657</v>
      </c>
      <c r="D1514" t="s">
        <v>7658</v>
      </c>
      <c r="E1514" t="s">
        <v>7659</v>
      </c>
      <c r="F1514" t="s">
        <v>857</v>
      </c>
      <c r="G1514" t="s">
        <v>858</v>
      </c>
      <c r="H1514" t="s">
        <v>621</v>
      </c>
      <c r="I1514" t="s">
        <v>622</v>
      </c>
      <c r="J1514" t="s">
        <v>7660</v>
      </c>
      <c r="K1514" t="s">
        <v>6293</v>
      </c>
      <c r="L1514" t="s">
        <v>7341</v>
      </c>
      <c r="M1514" t="s">
        <v>1181</v>
      </c>
      <c r="N1514" t="s">
        <v>66</v>
      </c>
      <c r="O1514" t="s">
        <v>6691</v>
      </c>
      <c r="P1514" t="s">
        <v>119</v>
      </c>
      <c r="Q1514" t="s">
        <v>120</v>
      </c>
      <c r="R1514" t="s">
        <v>7661</v>
      </c>
      <c r="S1514">
        <v>200616</v>
      </c>
      <c r="T1514" t="s">
        <v>860</v>
      </c>
      <c r="U1514" t="s">
        <v>626</v>
      </c>
      <c r="V1514" t="s">
        <v>7662</v>
      </c>
      <c r="W1514" t="s">
        <v>7343</v>
      </c>
      <c r="X1514" t="s">
        <v>112</v>
      </c>
      <c r="Y1514" t="s">
        <v>112</v>
      </c>
      <c r="Z1514" t="s">
        <v>112</v>
      </c>
      <c r="AA1514" t="s">
        <v>12</v>
      </c>
      <c r="AI1514" t="s">
        <v>90</v>
      </c>
    </row>
    <row r="1515" spans="1:35">
      <c r="A1515" t="s">
        <v>7654</v>
      </c>
      <c r="B1515" t="s">
        <v>7655</v>
      </c>
      <c r="C1515" t="s">
        <v>7657</v>
      </c>
      <c r="D1515" t="s">
        <v>7658</v>
      </c>
      <c r="E1515" t="s">
        <v>7663</v>
      </c>
      <c r="F1515" t="s">
        <v>857</v>
      </c>
      <c r="G1515" t="s">
        <v>858</v>
      </c>
      <c r="H1515" t="s">
        <v>621</v>
      </c>
      <c r="I1515" t="s">
        <v>622</v>
      </c>
      <c r="J1515" t="s">
        <v>6292</v>
      </c>
      <c r="K1515" t="s">
        <v>6293</v>
      </c>
      <c r="L1515" t="s">
        <v>7341</v>
      </c>
      <c r="M1515" t="s">
        <v>1181</v>
      </c>
      <c r="N1515" t="s">
        <v>66</v>
      </c>
      <c r="O1515" t="s">
        <v>6691</v>
      </c>
      <c r="P1515" t="s">
        <v>119</v>
      </c>
      <c r="Q1515" t="s">
        <v>120</v>
      </c>
      <c r="R1515" t="s">
        <v>7664</v>
      </c>
      <c r="S1515">
        <v>200504</v>
      </c>
      <c r="T1515" t="s">
        <v>860</v>
      </c>
      <c r="U1515" t="s">
        <v>626</v>
      </c>
      <c r="V1515" t="s">
        <v>6295</v>
      </c>
      <c r="W1515" t="s">
        <v>7343</v>
      </c>
      <c r="X1515" t="s">
        <v>112</v>
      </c>
      <c r="Y1515" t="s">
        <v>112</v>
      </c>
      <c r="Z1515" t="s">
        <v>112</v>
      </c>
      <c r="AA1515" t="s">
        <v>12</v>
      </c>
      <c r="AI1515" t="s">
        <v>90</v>
      </c>
    </row>
    <row r="1516" spans="1:35">
      <c r="A1516" t="s">
        <v>7665</v>
      </c>
      <c r="B1516" t="s">
        <v>7666</v>
      </c>
      <c r="C1516" t="s">
        <v>4059</v>
      </c>
      <c r="D1516" t="s">
        <v>7667</v>
      </c>
      <c r="F1516" t="s">
        <v>130</v>
      </c>
      <c r="G1516" t="s">
        <v>130</v>
      </c>
      <c r="H1516" t="s">
        <v>130</v>
      </c>
      <c r="I1516" t="s">
        <v>130</v>
      </c>
      <c r="J1516" t="s">
        <v>130</v>
      </c>
      <c r="K1516" t="s">
        <v>130</v>
      </c>
      <c r="L1516" t="s">
        <v>130</v>
      </c>
      <c r="M1516" t="s">
        <v>130</v>
      </c>
      <c r="N1516" t="s">
        <v>130</v>
      </c>
      <c r="O1516" t="s">
        <v>130</v>
      </c>
      <c r="P1516" t="s">
        <v>130</v>
      </c>
      <c r="Q1516" t="s">
        <v>130</v>
      </c>
      <c r="T1516" t="s">
        <v>130</v>
      </c>
      <c r="U1516" t="s">
        <v>130</v>
      </c>
      <c r="V1516" t="s">
        <v>130</v>
      </c>
      <c r="W1516" t="s">
        <v>130</v>
      </c>
      <c r="X1516" t="s">
        <v>130</v>
      </c>
      <c r="Y1516" t="s">
        <v>130</v>
      </c>
      <c r="Z1516" t="s">
        <v>130</v>
      </c>
      <c r="AA1516" t="s">
        <v>130</v>
      </c>
      <c r="AB1516" t="s">
        <v>130</v>
      </c>
      <c r="AC1516" t="s">
        <v>130</v>
      </c>
      <c r="AG1516" t="s">
        <v>130</v>
      </c>
      <c r="AI1516" t="s">
        <v>90</v>
      </c>
    </row>
    <row r="1517" spans="1:35">
      <c r="A1517" t="s">
        <v>7665</v>
      </c>
      <c r="B1517" t="s">
        <v>7666</v>
      </c>
      <c r="C1517" t="s">
        <v>7668</v>
      </c>
      <c r="D1517" t="s">
        <v>7669</v>
      </c>
      <c r="E1517" t="s">
        <v>7670</v>
      </c>
      <c r="F1517" t="s">
        <v>2097</v>
      </c>
      <c r="G1517" t="s">
        <v>2098</v>
      </c>
      <c r="H1517" t="s">
        <v>1077</v>
      </c>
      <c r="I1517" t="s">
        <v>1078</v>
      </c>
      <c r="J1517" t="s">
        <v>7671</v>
      </c>
      <c r="K1517" t="s">
        <v>1788</v>
      </c>
      <c r="L1517" t="s">
        <v>789</v>
      </c>
      <c r="M1517" t="s">
        <v>174</v>
      </c>
      <c r="N1517" t="s">
        <v>1796</v>
      </c>
      <c r="O1517" t="s">
        <v>791</v>
      </c>
      <c r="P1517" t="s">
        <v>204</v>
      </c>
      <c r="Q1517" t="s">
        <v>120</v>
      </c>
      <c r="R1517" t="s">
        <v>7672</v>
      </c>
      <c r="S1517">
        <v>200515</v>
      </c>
      <c r="T1517" t="s">
        <v>2100</v>
      </c>
      <c r="U1517" t="s">
        <v>1080</v>
      </c>
      <c r="V1517" t="s">
        <v>1790</v>
      </c>
      <c r="W1517" t="s">
        <v>112</v>
      </c>
      <c r="X1517" t="s">
        <v>112</v>
      </c>
      <c r="Y1517" t="s">
        <v>112</v>
      </c>
      <c r="Z1517" t="s">
        <v>112</v>
      </c>
      <c r="AA1517" t="s">
        <v>112</v>
      </c>
      <c r="AB1517" t="s">
        <v>1715</v>
      </c>
      <c r="AI1517" t="s">
        <v>90</v>
      </c>
    </row>
    <row r="1518" spans="1:35">
      <c r="A1518" t="s">
        <v>7673</v>
      </c>
      <c r="B1518" t="s">
        <v>7674</v>
      </c>
      <c r="C1518" t="s">
        <v>4059</v>
      </c>
      <c r="D1518" t="s">
        <v>7675</v>
      </c>
      <c r="F1518" t="s">
        <v>130</v>
      </c>
      <c r="G1518" t="s">
        <v>130</v>
      </c>
      <c r="H1518" t="s">
        <v>130</v>
      </c>
      <c r="I1518" t="s">
        <v>130</v>
      </c>
      <c r="J1518" t="s">
        <v>130</v>
      </c>
      <c r="K1518" t="s">
        <v>130</v>
      </c>
      <c r="L1518" t="s">
        <v>130</v>
      </c>
      <c r="M1518" t="s">
        <v>130</v>
      </c>
      <c r="N1518" t="s">
        <v>130</v>
      </c>
      <c r="O1518" t="s">
        <v>130</v>
      </c>
      <c r="P1518" t="s">
        <v>130</v>
      </c>
      <c r="Q1518" t="s">
        <v>130</v>
      </c>
      <c r="T1518" t="s">
        <v>130</v>
      </c>
      <c r="U1518" t="s">
        <v>130</v>
      </c>
      <c r="V1518" t="s">
        <v>130</v>
      </c>
      <c r="W1518" t="s">
        <v>130</v>
      </c>
      <c r="X1518" t="s">
        <v>130</v>
      </c>
      <c r="Y1518" t="s">
        <v>130</v>
      </c>
      <c r="Z1518" t="s">
        <v>130</v>
      </c>
      <c r="AA1518" t="s">
        <v>130</v>
      </c>
      <c r="AB1518" t="s">
        <v>130</v>
      </c>
      <c r="AC1518" t="s">
        <v>130</v>
      </c>
      <c r="AG1518" t="s">
        <v>130</v>
      </c>
      <c r="AI1518" t="s">
        <v>90</v>
      </c>
    </row>
    <row r="1519" spans="1:35">
      <c r="A1519" t="s">
        <v>7673</v>
      </c>
      <c r="B1519" t="s">
        <v>7674</v>
      </c>
      <c r="C1519" t="s">
        <v>7676</v>
      </c>
      <c r="D1519" t="s">
        <v>7677</v>
      </c>
      <c r="E1519" t="s">
        <v>7678</v>
      </c>
      <c r="F1519" t="s">
        <v>619</v>
      </c>
      <c r="G1519" t="s">
        <v>620</v>
      </c>
      <c r="H1519" t="s">
        <v>621</v>
      </c>
      <c r="I1519" t="s">
        <v>622</v>
      </c>
      <c r="J1519" t="s">
        <v>7679</v>
      </c>
      <c r="K1519" t="s">
        <v>7680</v>
      </c>
      <c r="L1519" t="s">
        <v>1405</v>
      </c>
      <c r="M1519" t="s">
        <v>140</v>
      </c>
      <c r="N1519" t="s">
        <v>7681</v>
      </c>
      <c r="O1519" t="s">
        <v>7682</v>
      </c>
      <c r="P1519" t="s">
        <v>119</v>
      </c>
      <c r="Q1519" t="s">
        <v>120</v>
      </c>
      <c r="R1519" t="s">
        <v>7683</v>
      </c>
      <c r="S1519">
        <v>200702</v>
      </c>
      <c r="T1519" t="s">
        <v>625</v>
      </c>
      <c r="U1519" t="s">
        <v>626</v>
      </c>
      <c r="V1519" t="s">
        <v>7684</v>
      </c>
      <c r="W1519" t="s">
        <v>6404</v>
      </c>
      <c r="X1519" t="s">
        <v>112</v>
      </c>
      <c r="Y1519" t="s">
        <v>112</v>
      </c>
      <c r="Z1519" t="s">
        <v>112</v>
      </c>
      <c r="AA1519" t="s">
        <v>12</v>
      </c>
      <c r="AB1519" t="s">
        <v>1715</v>
      </c>
      <c r="AG1519" t="s">
        <v>7685</v>
      </c>
      <c r="AI1519" t="s">
        <v>90</v>
      </c>
    </row>
    <row r="1520" spans="1:35">
      <c r="A1520" t="s">
        <v>7673</v>
      </c>
      <c r="B1520" t="s">
        <v>7674</v>
      </c>
      <c r="C1520" t="s">
        <v>7686</v>
      </c>
      <c r="D1520" t="s">
        <v>7687</v>
      </c>
      <c r="E1520" t="s">
        <v>7688</v>
      </c>
      <c r="F1520" t="s">
        <v>619</v>
      </c>
      <c r="G1520" t="s">
        <v>620</v>
      </c>
      <c r="H1520" t="s">
        <v>219</v>
      </c>
      <c r="I1520" t="s">
        <v>7689</v>
      </c>
      <c r="J1520" t="s">
        <v>7679</v>
      </c>
      <c r="K1520" t="s">
        <v>7680</v>
      </c>
      <c r="L1520" t="s">
        <v>1405</v>
      </c>
      <c r="M1520" t="s">
        <v>140</v>
      </c>
      <c r="N1520" t="s">
        <v>7681</v>
      </c>
      <c r="O1520" t="s">
        <v>7682</v>
      </c>
      <c r="P1520" t="s">
        <v>119</v>
      </c>
      <c r="Q1520" t="s">
        <v>120</v>
      </c>
      <c r="R1520" t="s">
        <v>7690</v>
      </c>
      <c r="S1520">
        <v>200708</v>
      </c>
      <c r="T1520" t="s">
        <v>625</v>
      </c>
      <c r="U1520" t="s">
        <v>542</v>
      </c>
      <c r="V1520" t="s">
        <v>7684</v>
      </c>
      <c r="W1520" t="s">
        <v>6404</v>
      </c>
      <c r="X1520" t="s">
        <v>112</v>
      </c>
      <c r="Y1520" t="s">
        <v>112</v>
      </c>
      <c r="Z1520" t="s">
        <v>112</v>
      </c>
      <c r="AA1520" t="s">
        <v>12</v>
      </c>
      <c r="AB1520" t="s">
        <v>1715</v>
      </c>
      <c r="AG1520" t="s">
        <v>7685</v>
      </c>
      <c r="AI1520" t="s">
        <v>90</v>
      </c>
    </row>
    <row r="1521" spans="1:35">
      <c r="A1521" t="s">
        <v>7673</v>
      </c>
      <c r="B1521" t="s">
        <v>7674</v>
      </c>
      <c r="C1521" t="s">
        <v>7691</v>
      </c>
      <c r="D1521" t="s">
        <v>7692</v>
      </c>
      <c r="E1521" t="s">
        <v>7693</v>
      </c>
      <c r="F1521" t="s">
        <v>2821</v>
      </c>
      <c r="G1521" t="s">
        <v>858</v>
      </c>
      <c r="H1521" t="s">
        <v>533</v>
      </c>
      <c r="I1521" t="s">
        <v>839</v>
      </c>
      <c r="J1521" t="s">
        <v>7679</v>
      </c>
      <c r="K1521" t="s">
        <v>7680</v>
      </c>
      <c r="L1521" t="s">
        <v>1405</v>
      </c>
      <c r="M1521" t="s">
        <v>140</v>
      </c>
      <c r="N1521" t="s">
        <v>1456</v>
      </c>
      <c r="O1521" t="s">
        <v>7682</v>
      </c>
      <c r="P1521" t="s">
        <v>119</v>
      </c>
      <c r="Q1521" t="s">
        <v>120</v>
      </c>
      <c r="R1521" t="s">
        <v>7694</v>
      </c>
      <c r="S1521">
        <v>200901</v>
      </c>
      <c r="T1521" t="s">
        <v>860</v>
      </c>
      <c r="U1521" t="s">
        <v>537</v>
      </c>
      <c r="V1521" t="s">
        <v>7684</v>
      </c>
      <c r="W1521" t="s">
        <v>6404</v>
      </c>
      <c r="X1521" t="s">
        <v>112</v>
      </c>
      <c r="Y1521" t="s">
        <v>112</v>
      </c>
      <c r="Z1521" t="s">
        <v>112</v>
      </c>
      <c r="AA1521" t="s">
        <v>12</v>
      </c>
      <c r="AB1521" t="s">
        <v>1457</v>
      </c>
      <c r="AI1521" t="s">
        <v>90</v>
      </c>
    </row>
    <row r="1522" spans="1:35">
      <c r="A1522" t="s">
        <v>7673</v>
      </c>
      <c r="B1522" t="s">
        <v>7674</v>
      </c>
      <c r="C1522" t="s">
        <v>7695</v>
      </c>
      <c r="D1522" t="s">
        <v>7696</v>
      </c>
      <c r="E1522" t="s">
        <v>7697</v>
      </c>
      <c r="F1522" t="s">
        <v>2821</v>
      </c>
      <c r="G1522" t="s">
        <v>858</v>
      </c>
      <c r="H1522" t="s">
        <v>533</v>
      </c>
      <c r="I1522" t="s">
        <v>839</v>
      </c>
      <c r="J1522" t="s">
        <v>7698</v>
      </c>
      <c r="K1522" t="s">
        <v>7699</v>
      </c>
      <c r="L1522" t="s">
        <v>1405</v>
      </c>
      <c r="M1522" t="s">
        <v>140</v>
      </c>
      <c r="N1522" t="s">
        <v>1456</v>
      </c>
      <c r="O1522" t="s">
        <v>7682</v>
      </c>
      <c r="P1522" t="s">
        <v>119</v>
      </c>
      <c r="Q1522" t="s">
        <v>120</v>
      </c>
      <c r="R1522" t="s">
        <v>7700</v>
      </c>
      <c r="S1522">
        <v>200911</v>
      </c>
      <c r="T1522" t="s">
        <v>860</v>
      </c>
      <c r="U1522" t="s">
        <v>537</v>
      </c>
      <c r="V1522" t="s">
        <v>7701</v>
      </c>
      <c r="W1522" t="s">
        <v>6404</v>
      </c>
      <c r="X1522" t="s">
        <v>112</v>
      </c>
      <c r="Y1522" t="s">
        <v>112</v>
      </c>
      <c r="Z1522" t="s">
        <v>112</v>
      </c>
      <c r="AA1522" t="s">
        <v>12</v>
      </c>
      <c r="AB1522" t="s">
        <v>1457</v>
      </c>
      <c r="AG1522" t="s">
        <v>7702</v>
      </c>
      <c r="AI1522" t="s">
        <v>90</v>
      </c>
    </row>
    <row r="1523" spans="1:35">
      <c r="A1523" t="s">
        <v>7703</v>
      </c>
      <c r="B1523" t="s">
        <v>7704</v>
      </c>
      <c r="C1523" t="s">
        <v>4059</v>
      </c>
      <c r="D1523" t="s">
        <v>7705</v>
      </c>
      <c r="F1523" t="s">
        <v>130</v>
      </c>
      <c r="G1523" t="s">
        <v>130</v>
      </c>
      <c r="H1523" t="s">
        <v>130</v>
      </c>
      <c r="I1523" t="s">
        <v>130</v>
      </c>
      <c r="J1523" t="s">
        <v>130</v>
      </c>
      <c r="K1523" t="s">
        <v>130</v>
      </c>
      <c r="L1523" t="s">
        <v>130</v>
      </c>
      <c r="M1523" t="s">
        <v>130</v>
      </c>
      <c r="N1523" t="s">
        <v>130</v>
      </c>
      <c r="O1523" t="s">
        <v>130</v>
      </c>
      <c r="P1523" t="s">
        <v>130</v>
      </c>
      <c r="Q1523" t="s">
        <v>130</v>
      </c>
      <c r="T1523" t="s">
        <v>130</v>
      </c>
      <c r="U1523" t="s">
        <v>130</v>
      </c>
      <c r="V1523" t="s">
        <v>130</v>
      </c>
      <c r="W1523" t="s">
        <v>130</v>
      </c>
      <c r="X1523" t="s">
        <v>130</v>
      </c>
      <c r="Y1523" t="s">
        <v>130</v>
      </c>
      <c r="Z1523" t="s">
        <v>130</v>
      </c>
      <c r="AA1523" t="s">
        <v>130</v>
      </c>
      <c r="AB1523" t="s">
        <v>130</v>
      </c>
      <c r="AC1523" t="s">
        <v>130</v>
      </c>
      <c r="AG1523" t="s">
        <v>130</v>
      </c>
      <c r="AI1523" t="s">
        <v>90</v>
      </c>
    </row>
    <row r="1524" spans="1:35">
      <c r="A1524" t="s">
        <v>7703</v>
      </c>
      <c r="B1524" t="s">
        <v>7704</v>
      </c>
      <c r="C1524" t="s">
        <v>7706</v>
      </c>
      <c r="D1524" t="s">
        <v>7707</v>
      </c>
      <c r="E1524" t="s">
        <v>7708</v>
      </c>
      <c r="F1524" t="s">
        <v>2821</v>
      </c>
      <c r="G1524" t="s">
        <v>858</v>
      </c>
      <c r="H1524" t="s">
        <v>533</v>
      </c>
      <c r="I1524" t="s">
        <v>839</v>
      </c>
      <c r="J1524" t="s">
        <v>7709</v>
      </c>
      <c r="K1524" t="s">
        <v>7710</v>
      </c>
      <c r="L1524" t="s">
        <v>789</v>
      </c>
      <c r="M1524" t="s">
        <v>174</v>
      </c>
      <c r="N1524" t="s">
        <v>3489</v>
      </c>
      <c r="O1524" t="s">
        <v>791</v>
      </c>
      <c r="P1524" t="s">
        <v>204</v>
      </c>
      <c r="Q1524" t="s">
        <v>120</v>
      </c>
      <c r="R1524" t="s">
        <v>7711</v>
      </c>
      <c r="S1524">
        <v>210204</v>
      </c>
      <c r="T1524" t="s">
        <v>860</v>
      </c>
      <c r="U1524" t="s">
        <v>537</v>
      </c>
      <c r="V1524" t="s">
        <v>7712</v>
      </c>
      <c r="W1524" t="s">
        <v>112</v>
      </c>
      <c r="X1524" t="s">
        <v>112</v>
      </c>
      <c r="Y1524" t="s">
        <v>112</v>
      </c>
      <c r="Z1524" t="s">
        <v>112</v>
      </c>
      <c r="AA1524" t="s">
        <v>112</v>
      </c>
      <c r="AB1524" t="s">
        <v>252</v>
      </c>
      <c r="AG1524" t="s">
        <v>7713</v>
      </c>
      <c r="AI1524" t="s">
        <v>148</v>
      </c>
    </row>
    <row r="1525" spans="1:35">
      <c r="A1525" t="s">
        <v>7703</v>
      </c>
      <c r="B1525" t="s">
        <v>7704</v>
      </c>
      <c r="C1525" t="s">
        <v>7706</v>
      </c>
      <c r="D1525" t="s">
        <v>7707</v>
      </c>
      <c r="E1525" t="s">
        <v>7714</v>
      </c>
      <c r="F1525" t="s">
        <v>2821</v>
      </c>
      <c r="G1525" t="s">
        <v>858</v>
      </c>
      <c r="H1525" t="s">
        <v>533</v>
      </c>
      <c r="I1525" t="s">
        <v>839</v>
      </c>
      <c r="J1525" t="s">
        <v>7709</v>
      </c>
      <c r="K1525" t="s">
        <v>7710</v>
      </c>
      <c r="L1525" t="s">
        <v>789</v>
      </c>
      <c r="M1525" t="s">
        <v>174</v>
      </c>
      <c r="N1525" t="s">
        <v>1456</v>
      </c>
      <c r="O1525" t="s">
        <v>791</v>
      </c>
      <c r="P1525" t="s">
        <v>204</v>
      </c>
      <c r="Q1525" t="s">
        <v>120</v>
      </c>
      <c r="R1525" t="s">
        <v>7715</v>
      </c>
      <c r="S1525">
        <v>210106</v>
      </c>
      <c r="T1525" t="s">
        <v>860</v>
      </c>
      <c r="U1525" t="s">
        <v>537</v>
      </c>
      <c r="V1525" t="s">
        <v>7712</v>
      </c>
      <c r="W1525" t="s">
        <v>112</v>
      </c>
      <c r="X1525" t="s">
        <v>112</v>
      </c>
      <c r="Y1525" t="s">
        <v>112</v>
      </c>
      <c r="Z1525" t="s">
        <v>112</v>
      </c>
      <c r="AA1525" t="s">
        <v>112</v>
      </c>
      <c r="AB1525" t="s">
        <v>1457</v>
      </c>
      <c r="AI1525" t="s">
        <v>148</v>
      </c>
    </row>
    <row r="1526" spans="1:35">
      <c r="A1526" t="s">
        <v>7703</v>
      </c>
      <c r="B1526" t="s">
        <v>7704</v>
      </c>
      <c r="C1526" t="s">
        <v>7706</v>
      </c>
      <c r="D1526" t="s">
        <v>7707</v>
      </c>
      <c r="E1526" t="s">
        <v>7716</v>
      </c>
      <c r="F1526" t="s">
        <v>2821</v>
      </c>
      <c r="G1526" t="s">
        <v>858</v>
      </c>
      <c r="H1526" t="s">
        <v>533</v>
      </c>
      <c r="I1526" t="s">
        <v>839</v>
      </c>
      <c r="J1526" t="s">
        <v>7709</v>
      </c>
      <c r="K1526" t="s">
        <v>7710</v>
      </c>
      <c r="L1526" t="s">
        <v>789</v>
      </c>
      <c r="M1526" t="s">
        <v>174</v>
      </c>
      <c r="N1526" t="s">
        <v>1796</v>
      </c>
      <c r="O1526" t="s">
        <v>1386</v>
      </c>
      <c r="P1526" t="s">
        <v>204</v>
      </c>
      <c r="Q1526" t="s">
        <v>120</v>
      </c>
      <c r="R1526" t="s">
        <v>7717</v>
      </c>
      <c r="S1526">
        <v>200706</v>
      </c>
      <c r="T1526" t="s">
        <v>860</v>
      </c>
      <c r="U1526" t="s">
        <v>537</v>
      </c>
      <c r="V1526" t="s">
        <v>7712</v>
      </c>
      <c r="W1526" t="s">
        <v>112</v>
      </c>
      <c r="X1526" t="s">
        <v>112</v>
      </c>
      <c r="Y1526" t="s">
        <v>112</v>
      </c>
      <c r="Z1526" t="s">
        <v>112</v>
      </c>
      <c r="AA1526" t="s">
        <v>112</v>
      </c>
      <c r="AB1526" t="s">
        <v>1715</v>
      </c>
      <c r="AG1526" t="s">
        <v>7685</v>
      </c>
      <c r="AI1526" t="s">
        <v>148</v>
      </c>
    </row>
    <row r="1527" spans="1:35">
      <c r="A1527" t="s">
        <v>7703</v>
      </c>
      <c r="B1527" t="s">
        <v>7704</v>
      </c>
      <c r="C1527" t="s">
        <v>7718</v>
      </c>
      <c r="D1527" t="s">
        <v>7719</v>
      </c>
      <c r="E1527" t="s">
        <v>7720</v>
      </c>
      <c r="F1527" t="s">
        <v>2821</v>
      </c>
      <c r="G1527" t="s">
        <v>858</v>
      </c>
      <c r="H1527" t="s">
        <v>3308</v>
      </c>
      <c r="I1527" t="s">
        <v>7053</v>
      </c>
      <c r="J1527" t="s">
        <v>7709</v>
      </c>
      <c r="K1527" t="s">
        <v>7710</v>
      </c>
      <c r="L1527" t="s">
        <v>789</v>
      </c>
      <c r="M1527" t="s">
        <v>174</v>
      </c>
      <c r="N1527" t="s">
        <v>1456</v>
      </c>
      <c r="O1527" t="s">
        <v>791</v>
      </c>
      <c r="P1527" t="s">
        <v>204</v>
      </c>
      <c r="Q1527" t="s">
        <v>120</v>
      </c>
      <c r="R1527" t="s">
        <v>7721</v>
      </c>
      <c r="S1527">
        <v>210315</v>
      </c>
      <c r="T1527" t="s">
        <v>860</v>
      </c>
      <c r="U1527" t="s">
        <v>3311</v>
      </c>
      <c r="V1527" t="s">
        <v>7712</v>
      </c>
      <c r="W1527" t="s">
        <v>112</v>
      </c>
      <c r="X1527" t="s">
        <v>112</v>
      </c>
      <c r="Y1527" t="s">
        <v>112</v>
      </c>
      <c r="Z1527" t="s">
        <v>112</v>
      </c>
      <c r="AA1527" t="s">
        <v>112</v>
      </c>
      <c r="AB1527" t="s">
        <v>1457</v>
      </c>
      <c r="AI1527" t="s">
        <v>148</v>
      </c>
    </row>
    <row r="1528" spans="1:35">
      <c r="A1528" t="s">
        <v>7703</v>
      </c>
      <c r="B1528" t="s">
        <v>7704</v>
      </c>
      <c r="C1528" t="s">
        <v>7722</v>
      </c>
      <c r="D1528" t="s">
        <v>7723</v>
      </c>
      <c r="E1528" t="s">
        <v>7724</v>
      </c>
      <c r="F1528" t="s">
        <v>2821</v>
      </c>
      <c r="G1528" t="s">
        <v>858</v>
      </c>
      <c r="H1528" t="s">
        <v>3308</v>
      </c>
      <c r="I1528" t="s">
        <v>7053</v>
      </c>
      <c r="J1528" t="s">
        <v>7725</v>
      </c>
      <c r="K1528" t="s">
        <v>7710</v>
      </c>
      <c r="L1528" t="s">
        <v>789</v>
      </c>
      <c r="M1528" t="s">
        <v>1181</v>
      </c>
      <c r="N1528" t="s">
        <v>7726</v>
      </c>
      <c r="O1528" t="s">
        <v>791</v>
      </c>
      <c r="P1528" t="s">
        <v>204</v>
      </c>
      <c r="Q1528" t="s">
        <v>120</v>
      </c>
      <c r="R1528" t="s">
        <v>7727</v>
      </c>
      <c r="S1528">
        <v>211119</v>
      </c>
      <c r="T1528" t="s">
        <v>860</v>
      </c>
      <c r="U1528" t="s">
        <v>3311</v>
      </c>
      <c r="V1528" t="s">
        <v>7728</v>
      </c>
      <c r="W1528" t="s">
        <v>112</v>
      </c>
      <c r="X1528" t="s">
        <v>112</v>
      </c>
      <c r="Y1528" t="s">
        <v>112</v>
      </c>
      <c r="Z1528" t="s">
        <v>112</v>
      </c>
      <c r="AA1528" t="s">
        <v>112</v>
      </c>
      <c r="AB1528" t="s">
        <v>2158</v>
      </c>
      <c r="AI1528" t="s">
        <v>90</v>
      </c>
    </row>
    <row r="1529" spans="1:35">
      <c r="A1529" t="s">
        <v>7703</v>
      </c>
      <c r="B1529" t="s">
        <v>7704</v>
      </c>
      <c r="C1529" t="s">
        <v>7729</v>
      </c>
      <c r="D1529" t="s">
        <v>7730</v>
      </c>
      <c r="E1529" t="s">
        <v>7731</v>
      </c>
      <c r="F1529" t="s">
        <v>2821</v>
      </c>
      <c r="G1529" t="s">
        <v>858</v>
      </c>
      <c r="H1529" t="s">
        <v>3308</v>
      </c>
      <c r="I1529" t="s">
        <v>7053</v>
      </c>
      <c r="J1529" t="s">
        <v>7725</v>
      </c>
      <c r="K1529" t="s">
        <v>7710</v>
      </c>
      <c r="L1529" t="s">
        <v>789</v>
      </c>
      <c r="M1529" t="s">
        <v>1181</v>
      </c>
      <c r="N1529" t="s">
        <v>7105</v>
      </c>
      <c r="O1529" t="s">
        <v>791</v>
      </c>
      <c r="P1529" t="s">
        <v>204</v>
      </c>
      <c r="Q1529" t="s">
        <v>120</v>
      </c>
      <c r="T1529" t="s">
        <v>860</v>
      </c>
      <c r="U1529" t="s">
        <v>3311</v>
      </c>
      <c r="V1529" t="s">
        <v>7728</v>
      </c>
      <c r="W1529" t="s">
        <v>112</v>
      </c>
      <c r="X1529" t="s">
        <v>112</v>
      </c>
      <c r="Y1529" t="s">
        <v>112</v>
      </c>
      <c r="Z1529" t="s">
        <v>112</v>
      </c>
      <c r="AA1529" t="s">
        <v>112</v>
      </c>
      <c r="AB1529" t="s">
        <v>2884</v>
      </c>
      <c r="AD1529" t="s">
        <v>37</v>
      </c>
      <c r="AE1529" t="s">
        <v>19</v>
      </c>
      <c r="AI1529" t="s">
        <v>90</v>
      </c>
    </row>
    <row r="1530" spans="1:35">
      <c r="A1530" t="s">
        <v>7703</v>
      </c>
      <c r="B1530" t="s">
        <v>7704</v>
      </c>
      <c r="C1530" t="s">
        <v>7732</v>
      </c>
      <c r="D1530" t="s">
        <v>7733</v>
      </c>
      <c r="E1530" t="s">
        <v>7734</v>
      </c>
      <c r="F1530" t="s">
        <v>2821</v>
      </c>
      <c r="G1530" t="s">
        <v>858</v>
      </c>
      <c r="H1530" t="s">
        <v>533</v>
      </c>
      <c r="I1530" t="s">
        <v>839</v>
      </c>
      <c r="J1530" t="s">
        <v>7725</v>
      </c>
      <c r="K1530" t="s">
        <v>7710</v>
      </c>
      <c r="L1530" t="s">
        <v>789</v>
      </c>
      <c r="M1530" t="s">
        <v>174</v>
      </c>
      <c r="N1530" t="s">
        <v>3489</v>
      </c>
      <c r="O1530" t="s">
        <v>791</v>
      </c>
      <c r="P1530" t="s">
        <v>204</v>
      </c>
      <c r="Q1530" t="s">
        <v>120</v>
      </c>
      <c r="R1530" t="s">
        <v>7735</v>
      </c>
      <c r="S1530">
        <v>230809</v>
      </c>
      <c r="T1530" t="s">
        <v>860</v>
      </c>
      <c r="U1530" t="s">
        <v>537</v>
      </c>
      <c r="V1530" t="s">
        <v>7728</v>
      </c>
      <c r="W1530" t="s">
        <v>112</v>
      </c>
      <c r="X1530" t="s">
        <v>112</v>
      </c>
      <c r="Y1530" t="s">
        <v>112</v>
      </c>
      <c r="Z1530" t="s">
        <v>112</v>
      </c>
      <c r="AA1530" t="s">
        <v>112</v>
      </c>
      <c r="AB1530" t="s">
        <v>252</v>
      </c>
      <c r="AD1530" t="s">
        <v>37</v>
      </c>
      <c r="AE1530" t="s">
        <v>19</v>
      </c>
      <c r="AI1530" t="s">
        <v>90</v>
      </c>
    </row>
    <row r="1531" spans="1:35">
      <c r="A1531" t="s">
        <v>7703</v>
      </c>
      <c r="B1531" t="s">
        <v>7704</v>
      </c>
      <c r="C1531" t="s">
        <v>7736</v>
      </c>
      <c r="D1531" t="s">
        <v>7737</v>
      </c>
      <c r="E1531" t="s">
        <v>7738</v>
      </c>
      <c r="F1531" t="s">
        <v>2821</v>
      </c>
      <c r="G1531" t="s">
        <v>858</v>
      </c>
      <c r="H1531" t="s">
        <v>533</v>
      </c>
      <c r="I1531" t="s">
        <v>839</v>
      </c>
      <c r="J1531" t="s">
        <v>7739</v>
      </c>
      <c r="K1531" t="s">
        <v>7710</v>
      </c>
      <c r="L1531" t="s">
        <v>789</v>
      </c>
      <c r="M1531" t="s">
        <v>174</v>
      </c>
      <c r="N1531" t="s">
        <v>7726</v>
      </c>
      <c r="O1531" t="s">
        <v>791</v>
      </c>
      <c r="P1531" t="s">
        <v>204</v>
      </c>
      <c r="Q1531" t="s">
        <v>120</v>
      </c>
      <c r="R1531" t="s">
        <v>7740</v>
      </c>
      <c r="S1531">
        <v>231109</v>
      </c>
      <c r="T1531" t="s">
        <v>860</v>
      </c>
      <c r="U1531" t="s">
        <v>537</v>
      </c>
      <c r="V1531" t="s">
        <v>7741</v>
      </c>
      <c r="W1531" t="s">
        <v>112</v>
      </c>
      <c r="X1531" t="s">
        <v>112</v>
      </c>
      <c r="Y1531" t="s">
        <v>112</v>
      </c>
      <c r="Z1531" t="s">
        <v>112</v>
      </c>
      <c r="AA1531" t="s">
        <v>112</v>
      </c>
      <c r="AB1531" t="s">
        <v>2158</v>
      </c>
      <c r="AD1531" t="s">
        <v>37</v>
      </c>
      <c r="AE1531" t="s">
        <v>19</v>
      </c>
      <c r="AI1531" t="s">
        <v>90</v>
      </c>
    </row>
    <row r="1532" spans="1:35">
      <c r="A1532" t="s">
        <v>7742</v>
      </c>
      <c r="B1532" t="s">
        <v>7743</v>
      </c>
      <c r="C1532" t="s">
        <v>4059</v>
      </c>
      <c r="D1532" t="s">
        <v>7744</v>
      </c>
      <c r="F1532" t="s">
        <v>130</v>
      </c>
      <c r="G1532" t="s">
        <v>130</v>
      </c>
      <c r="H1532" t="s">
        <v>130</v>
      </c>
      <c r="I1532" t="s">
        <v>130</v>
      </c>
      <c r="J1532" t="s">
        <v>130</v>
      </c>
      <c r="K1532" t="s">
        <v>130</v>
      </c>
      <c r="L1532" t="s">
        <v>130</v>
      </c>
      <c r="M1532" t="s">
        <v>130</v>
      </c>
      <c r="N1532" t="s">
        <v>130</v>
      </c>
      <c r="O1532" t="s">
        <v>130</v>
      </c>
      <c r="P1532" t="s">
        <v>130</v>
      </c>
      <c r="Q1532" t="s">
        <v>130</v>
      </c>
      <c r="T1532" t="s">
        <v>130</v>
      </c>
      <c r="U1532" t="s">
        <v>130</v>
      </c>
      <c r="V1532" t="s">
        <v>130</v>
      </c>
      <c r="W1532" t="s">
        <v>130</v>
      </c>
      <c r="X1532" t="s">
        <v>130</v>
      </c>
      <c r="Y1532" t="s">
        <v>130</v>
      </c>
      <c r="Z1532" t="s">
        <v>130</v>
      </c>
      <c r="AA1532" t="s">
        <v>130</v>
      </c>
      <c r="AB1532" t="s">
        <v>130</v>
      </c>
      <c r="AC1532" t="s">
        <v>130</v>
      </c>
      <c r="AG1532" t="s">
        <v>130</v>
      </c>
      <c r="AI1532" t="s">
        <v>90</v>
      </c>
    </row>
    <row r="1533" spans="1:35">
      <c r="A1533" t="s">
        <v>7742</v>
      </c>
      <c r="B1533" t="s">
        <v>7745</v>
      </c>
      <c r="C1533" t="s">
        <v>7746</v>
      </c>
      <c r="D1533" t="s">
        <v>7747</v>
      </c>
      <c r="E1533" t="s">
        <v>7748</v>
      </c>
      <c r="F1533" t="s">
        <v>619</v>
      </c>
      <c r="G1533" t="s">
        <v>620</v>
      </c>
      <c r="H1533" t="s">
        <v>621</v>
      </c>
      <c r="I1533" t="s">
        <v>622</v>
      </c>
      <c r="J1533" t="s">
        <v>1787</v>
      </c>
      <c r="K1533" t="s">
        <v>1788</v>
      </c>
      <c r="L1533" t="s">
        <v>789</v>
      </c>
      <c r="M1533" t="s">
        <v>140</v>
      </c>
      <c r="N1533" t="s">
        <v>1456</v>
      </c>
      <c r="O1533" t="s">
        <v>791</v>
      </c>
      <c r="P1533" t="s">
        <v>204</v>
      </c>
      <c r="Q1533" t="s">
        <v>120</v>
      </c>
      <c r="R1533" t="s">
        <v>7749</v>
      </c>
      <c r="S1533">
        <v>201016</v>
      </c>
      <c r="T1533" t="s">
        <v>625</v>
      </c>
      <c r="U1533" t="s">
        <v>626</v>
      </c>
      <c r="V1533" t="s">
        <v>1790</v>
      </c>
      <c r="W1533" t="s">
        <v>112</v>
      </c>
      <c r="X1533" t="s">
        <v>112</v>
      </c>
      <c r="Y1533" t="s">
        <v>112</v>
      </c>
      <c r="Z1533" t="s">
        <v>112</v>
      </c>
      <c r="AA1533" t="s">
        <v>112</v>
      </c>
      <c r="AB1533" t="s">
        <v>1457</v>
      </c>
      <c r="AI1533" t="s">
        <v>90</v>
      </c>
    </row>
    <row r="1534" spans="1:35">
      <c r="A1534" t="s">
        <v>7750</v>
      </c>
      <c r="B1534" t="s">
        <v>7751</v>
      </c>
      <c r="C1534" t="s">
        <v>4059</v>
      </c>
      <c r="D1534" t="s">
        <v>7752</v>
      </c>
      <c r="F1534" t="s">
        <v>130</v>
      </c>
      <c r="G1534" t="s">
        <v>130</v>
      </c>
      <c r="H1534" t="s">
        <v>130</v>
      </c>
      <c r="I1534" t="s">
        <v>130</v>
      </c>
      <c r="J1534" t="s">
        <v>130</v>
      </c>
      <c r="K1534" t="s">
        <v>130</v>
      </c>
      <c r="L1534" t="s">
        <v>130</v>
      </c>
      <c r="M1534" t="s">
        <v>130</v>
      </c>
      <c r="N1534" t="s">
        <v>130</v>
      </c>
      <c r="O1534" t="s">
        <v>130</v>
      </c>
      <c r="P1534" t="s">
        <v>130</v>
      </c>
      <c r="Q1534" t="s">
        <v>130</v>
      </c>
      <c r="T1534" t="s">
        <v>130</v>
      </c>
      <c r="U1534" t="s">
        <v>130</v>
      </c>
      <c r="V1534" t="s">
        <v>130</v>
      </c>
      <c r="W1534" t="s">
        <v>130</v>
      </c>
      <c r="X1534" t="s">
        <v>130</v>
      </c>
      <c r="Y1534" t="s">
        <v>130</v>
      </c>
      <c r="Z1534" t="s">
        <v>130</v>
      </c>
      <c r="AA1534" t="s">
        <v>130</v>
      </c>
      <c r="AB1534" t="s">
        <v>130</v>
      </c>
      <c r="AC1534" t="s">
        <v>130</v>
      </c>
      <c r="AG1534" t="s">
        <v>130</v>
      </c>
      <c r="AI1534" t="s">
        <v>90</v>
      </c>
    </row>
    <row r="1535" spans="1:35">
      <c r="A1535" t="s">
        <v>7750</v>
      </c>
      <c r="B1535" t="s">
        <v>7753</v>
      </c>
      <c r="C1535" t="s">
        <v>7754</v>
      </c>
      <c r="D1535" t="s">
        <v>7755</v>
      </c>
      <c r="E1535" t="s">
        <v>7756</v>
      </c>
      <c r="F1535" t="s">
        <v>2821</v>
      </c>
      <c r="G1535" t="s">
        <v>858</v>
      </c>
      <c r="H1535" t="s">
        <v>533</v>
      </c>
      <c r="I1535" t="s">
        <v>839</v>
      </c>
      <c r="J1535" t="s">
        <v>7757</v>
      </c>
      <c r="K1535" t="s">
        <v>7758</v>
      </c>
      <c r="L1535" t="s">
        <v>115</v>
      </c>
      <c r="M1535" t="s">
        <v>174</v>
      </c>
      <c r="N1535" t="s">
        <v>66</v>
      </c>
      <c r="O1535" t="s">
        <v>7682</v>
      </c>
      <c r="P1535" t="s">
        <v>204</v>
      </c>
      <c r="Q1535" t="s">
        <v>120</v>
      </c>
      <c r="R1535" t="s">
        <v>7759</v>
      </c>
      <c r="S1535">
        <v>201029</v>
      </c>
      <c r="T1535" t="s">
        <v>860</v>
      </c>
      <c r="U1535" t="s">
        <v>537</v>
      </c>
      <c r="V1535" t="s">
        <v>7760</v>
      </c>
      <c r="W1535" t="s">
        <v>7761</v>
      </c>
      <c r="X1535" t="s">
        <v>112</v>
      </c>
      <c r="Y1535" t="s">
        <v>112</v>
      </c>
      <c r="Z1535" t="s">
        <v>112</v>
      </c>
      <c r="AA1535" t="s">
        <v>12</v>
      </c>
      <c r="AC1535" t="s">
        <v>7762</v>
      </c>
      <c r="AG1535" t="s">
        <v>7763</v>
      </c>
      <c r="AI1535" t="s">
        <v>90</v>
      </c>
    </row>
    <row r="1536" spans="1:35">
      <c r="A1536" t="s">
        <v>7764</v>
      </c>
      <c r="B1536" t="s">
        <v>1433</v>
      </c>
      <c r="C1536" t="s">
        <v>4059</v>
      </c>
      <c r="D1536" t="s">
        <v>7765</v>
      </c>
      <c r="F1536" t="s">
        <v>130</v>
      </c>
      <c r="G1536" t="s">
        <v>130</v>
      </c>
      <c r="H1536" t="s">
        <v>130</v>
      </c>
      <c r="I1536" t="s">
        <v>130</v>
      </c>
      <c r="J1536" t="s">
        <v>130</v>
      </c>
      <c r="K1536" t="s">
        <v>130</v>
      </c>
      <c r="L1536" t="s">
        <v>130</v>
      </c>
      <c r="M1536" t="s">
        <v>130</v>
      </c>
      <c r="N1536" t="s">
        <v>130</v>
      </c>
      <c r="O1536" t="s">
        <v>130</v>
      </c>
      <c r="P1536" t="s">
        <v>130</v>
      </c>
      <c r="Q1536" t="s">
        <v>130</v>
      </c>
      <c r="T1536" t="s">
        <v>130</v>
      </c>
      <c r="U1536" t="s">
        <v>130</v>
      </c>
      <c r="V1536" t="s">
        <v>130</v>
      </c>
      <c r="W1536" t="s">
        <v>130</v>
      </c>
      <c r="X1536" t="s">
        <v>130</v>
      </c>
      <c r="Y1536" t="s">
        <v>130</v>
      </c>
      <c r="Z1536" t="s">
        <v>130</v>
      </c>
      <c r="AA1536" t="s">
        <v>130</v>
      </c>
      <c r="AB1536" t="s">
        <v>130</v>
      </c>
      <c r="AC1536" t="s">
        <v>130</v>
      </c>
      <c r="AG1536" t="s">
        <v>130</v>
      </c>
      <c r="AI1536" t="s">
        <v>90</v>
      </c>
    </row>
    <row r="1537" spans="1:35">
      <c r="A1537" t="s">
        <v>7764</v>
      </c>
      <c r="B1537" t="s">
        <v>1377</v>
      </c>
      <c r="C1537" t="s">
        <v>7766</v>
      </c>
      <c r="D1537" t="s">
        <v>7767</v>
      </c>
      <c r="E1537" t="s">
        <v>7768</v>
      </c>
      <c r="F1537" t="s">
        <v>974</v>
      </c>
      <c r="G1537" t="s">
        <v>975</v>
      </c>
      <c r="H1537" t="s">
        <v>219</v>
      </c>
      <c r="I1537" t="s">
        <v>220</v>
      </c>
      <c r="J1537" t="s">
        <v>1660</v>
      </c>
      <c r="K1537" t="s">
        <v>1661</v>
      </c>
      <c r="L1537" t="s">
        <v>789</v>
      </c>
      <c r="M1537" t="s">
        <v>174</v>
      </c>
      <c r="N1537" t="s">
        <v>1456</v>
      </c>
      <c r="O1537" t="s">
        <v>791</v>
      </c>
      <c r="P1537" t="s">
        <v>204</v>
      </c>
      <c r="Q1537" t="s">
        <v>120</v>
      </c>
      <c r="R1537" t="s">
        <v>7769</v>
      </c>
      <c r="S1537">
        <v>211019</v>
      </c>
      <c r="T1537" t="s">
        <v>978</v>
      </c>
      <c r="U1537" t="s">
        <v>542</v>
      </c>
      <c r="V1537" t="s">
        <v>1663</v>
      </c>
      <c r="W1537" t="s">
        <v>112</v>
      </c>
      <c r="X1537" t="s">
        <v>112</v>
      </c>
      <c r="Y1537" t="s">
        <v>112</v>
      </c>
      <c r="Z1537" t="s">
        <v>112</v>
      </c>
      <c r="AA1537" t="s">
        <v>112</v>
      </c>
      <c r="AB1537" t="s">
        <v>1457</v>
      </c>
      <c r="AI1537" t="s">
        <v>90</v>
      </c>
    </row>
    <row r="1538" spans="1:35">
      <c r="A1538" t="s">
        <v>7764</v>
      </c>
      <c r="B1538" t="s">
        <v>1377</v>
      </c>
      <c r="C1538" t="s">
        <v>7770</v>
      </c>
      <c r="D1538" t="s">
        <v>7771</v>
      </c>
      <c r="E1538" t="s">
        <v>7772</v>
      </c>
      <c r="F1538" t="s">
        <v>228</v>
      </c>
      <c r="G1538" t="s">
        <v>229</v>
      </c>
      <c r="H1538" t="s">
        <v>197</v>
      </c>
      <c r="I1538" t="s">
        <v>198</v>
      </c>
      <c r="J1538" t="s">
        <v>1564</v>
      </c>
      <c r="K1538" t="s">
        <v>1565</v>
      </c>
      <c r="L1538" t="s">
        <v>789</v>
      </c>
      <c r="M1538" t="s">
        <v>174</v>
      </c>
      <c r="N1538" t="s">
        <v>1456</v>
      </c>
      <c r="O1538" t="s">
        <v>791</v>
      </c>
      <c r="P1538" t="s">
        <v>204</v>
      </c>
      <c r="Q1538" t="s">
        <v>120</v>
      </c>
      <c r="R1538" t="s">
        <v>7773</v>
      </c>
      <c r="S1538">
        <v>211123</v>
      </c>
      <c r="T1538" t="s">
        <v>850</v>
      </c>
      <c r="U1538" t="s">
        <v>208</v>
      </c>
      <c r="V1538" t="s">
        <v>1567</v>
      </c>
      <c r="W1538" t="s">
        <v>112</v>
      </c>
      <c r="X1538" t="s">
        <v>112</v>
      </c>
      <c r="Y1538" t="s">
        <v>112</v>
      </c>
      <c r="Z1538" t="s">
        <v>112</v>
      </c>
      <c r="AA1538" t="s">
        <v>112</v>
      </c>
      <c r="AB1538" t="s">
        <v>1457</v>
      </c>
      <c r="AI1538" t="s">
        <v>90</v>
      </c>
    </row>
    <row r="1539" spans="1:35">
      <c r="A1539" t="s">
        <v>7764</v>
      </c>
      <c r="B1539" t="s">
        <v>1377</v>
      </c>
      <c r="C1539" t="s">
        <v>7774</v>
      </c>
      <c r="D1539" t="s">
        <v>7775</v>
      </c>
      <c r="E1539" t="s">
        <v>7776</v>
      </c>
      <c r="F1539" t="s">
        <v>974</v>
      </c>
      <c r="G1539" t="s">
        <v>1724</v>
      </c>
      <c r="H1539" t="s">
        <v>1070</v>
      </c>
      <c r="I1539" t="s">
        <v>1071</v>
      </c>
      <c r="J1539" t="s">
        <v>1564</v>
      </c>
      <c r="K1539" t="s">
        <v>1565</v>
      </c>
      <c r="L1539" t="s">
        <v>789</v>
      </c>
      <c r="M1539" t="s">
        <v>174</v>
      </c>
      <c r="N1539" t="s">
        <v>1456</v>
      </c>
      <c r="O1539" t="s">
        <v>791</v>
      </c>
      <c r="P1539" t="s">
        <v>204</v>
      </c>
      <c r="Q1539" t="s">
        <v>120</v>
      </c>
      <c r="R1539" t="s">
        <v>7777</v>
      </c>
      <c r="S1539">
        <v>220818</v>
      </c>
      <c r="T1539" t="s">
        <v>978</v>
      </c>
      <c r="U1539" t="s">
        <v>1073</v>
      </c>
      <c r="V1539" t="s">
        <v>1567</v>
      </c>
      <c r="W1539" t="s">
        <v>112</v>
      </c>
      <c r="X1539" t="s">
        <v>112</v>
      </c>
      <c r="Y1539" t="s">
        <v>112</v>
      </c>
      <c r="Z1539" t="s">
        <v>112</v>
      </c>
      <c r="AA1539" t="s">
        <v>112</v>
      </c>
      <c r="AB1539" t="s">
        <v>1457</v>
      </c>
      <c r="AD1539" t="s">
        <v>37</v>
      </c>
      <c r="AE1539" t="s">
        <v>32</v>
      </c>
      <c r="AI1539" t="s">
        <v>148</v>
      </c>
    </row>
    <row r="1540" spans="1:35">
      <c r="A1540" t="s">
        <v>7764</v>
      </c>
      <c r="B1540" t="s">
        <v>1377</v>
      </c>
      <c r="C1540" t="s">
        <v>7778</v>
      </c>
      <c r="D1540" t="s">
        <v>7779</v>
      </c>
      <c r="E1540" t="s">
        <v>7780</v>
      </c>
      <c r="F1540" t="s">
        <v>228</v>
      </c>
      <c r="G1540" t="s">
        <v>229</v>
      </c>
      <c r="H1540" t="s">
        <v>197</v>
      </c>
      <c r="I1540" t="s">
        <v>198</v>
      </c>
      <c r="J1540" t="s">
        <v>1564</v>
      </c>
      <c r="K1540" t="s">
        <v>1565</v>
      </c>
      <c r="L1540" t="s">
        <v>789</v>
      </c>
      <c r="M1540" t="s">
        <v>174</v>
      </c>
      <c r="N1540" t="s">
        <v>1456</v>
      </c>
      <c r="O1540" t="s">
        <v>791</v>
      </c>
      <c r="P1540" t="s">
        <v>204</v>
      </c>
      <c r="Q1540" t="s">
        <v>120</v>
      </c>
      <c r="R1540" t="s">
        <v>7781</v>
      </c>
      <c r="S1540">
        <v>220919</v>
      </c>
      <c r="T1540" t="s">
        <v>850</v>
      </c>
      <c r="U1540" t="s">
        <v>208</v>
      </c>
      <c r="V1540" t="s">
        <v>1567</v>
      </c>
      <c r="W1540" t="s">
        <v>112</v>
      </c>
      <c r="X1540" t="s">
        <v>112</v>
      </c>
      <c r="Y1540" t="s">
        <v>112</v>
      </c>
      <c r="Z1540" t="s">
        <v>112</v>
      </c>
      <c r="AA1540" t="s">
        <v>112</v>
      </c>
      <c r="AB1540" t="s">
        <v>1457</v>
      </c>
      <c r="AD1540" t="s">
        <v>37</v>
      </c>
      <c r="AE1540" t="s">
        <v>19</v>
      </c>
      <c r="AI1540" t="s">
        <v>90</v>
      </c>
    </row>
    <row r="1541" spans="1:35">
      <c r="A1541" t="s">
        <v>7764</v>
      </c>
      <c r="B1541" t="s">
        <v>1507</v>
      </c>
      <c r="C1541" t="s">
        <v>7782</v>
      </c>
      <c r="D1541" t="s">
        <v>7783</v>
      </c>
      <c r="E1541" t="s">
        <v>7784</v>
      </c>
      <c r="F1541" t="s">
        <v>228</v>
      </c>
      <c r="G1541" t="s">
        <v>229</v>
      </c>
      <c r="H1541" t="s">
        <v>197</v>
      </c>
      <c r="I1541" t="s">
        <v>198</v>
      </c>
      <c r="J1541" t="s">
        <v>1660</v>
      </c>
      <c r="K1541" t="s">
        <v>1661</v>
      </c>
      <c r="L1541" t="s">
        <v>789</v>
      </c>
      <c r="M1541" t="s">
        <v>174</v>
      </c>
      <c r="N1541" t="s">
        <v>1456</v>
      </c>
      <c r="O1541" t="s">
        <v>791</v>
      </c>
      <c r="P1541" t="s">
        <v>204</v>
      </c>
      <c r="Q1541" t="s">
        <v>120</v>
      </c>
      <c r="R1541" t="s">
        <v>7785</v>
      </c>
      <c r="S1541">
        <v>220919</v>
      </c>
      <c r="T1541" t="s">
        <v>850</v>
      </c>
      <c r="U1541" t="s">
        <v>208</v>
      </c>
      <c r="V1541" t="s">
        <v>1663</v>
      </c>
      <c r="W1541" t="s">
        <v>112</v>
      </c>
      <c r="X1541" t="s">
        <v>112</v>
      </c>
      <c r="Y1541" t="s">
        <v>112</v>
      </c>
      <c r="Z1541" t="s">
        <v>112</v>
      </c>
      <c r="AA1541" t="s">
        <v>112</v>
      </c>
      <c r="AB1541" t="s">
        <v>1457</v>
      </c>
      <c r="AD1541" t="s">
        <v>37</v>
      </c>
      <c r="AE1541" t="s">
        <v>19</v>
      </c>
      <c r="AI1541" t="s">
        <v>90</v>
      </c>
    </row>
    <row r="1542" spans="1:35">
      <c r="A1542" t="s">
        <v>7764</v>
      </c>
      <c r="B1542" t="s">
        <v>1377</v>
      </c>
      <c r="C1542" t="s">
        <v>7786</v>
      </c>
      <c r="D1542" t="s">
        <v>7787</v>
      </c>
      <c r="E1542" t="s">
        <v>7788</v>
      </c>
      <c r="F1542" t="s">
        <v>228</v>
      </c>
      <c r="G1542" t="s">
        <v>229</v>
      </c>
      <c r="H1542" t="s">
        <v>197</v>
      </c>
      <c r="I1542" t="s">
        <v>198</v>
      </c>
      <c r="J1542" t="s">
        <v>1660</v>
      </c>
      <c r="K1542" t="s">
        <v>1661</v>
      </c>
      <c r="L1542" t="s">
        <v>789</v>
      </c>
      <c r="M1542" t="s">
        <v>174</v>
      </c>
      <c r="N1542" t="s">
        <v>1456</v>
      </c>
      <c r="O1542" t="s">
        <v>791</v>
      </c>
      <c r="P1542" t="s">
        <v>204</v>
      </c>
      <c r="Q1542" t="s">
        <v>120</v>
      </c>
      <c r="R1542" t="s">
        <v>7789</v>
      </c>
      <c r="S1542">
        <v>230427</v>
      </c>
      <c r="T1542" t="s">
        <v>850</v>
      </c>
      <c r="U1542" t="s">
        <v>208</v>
      </c>
      <c r="V1542" t="s">
        <v>1663</v>
      </c>
      <c r="W1542" t="s">
        <v>112</v>
      </c>
      <c r="X1542" t="s">
        <v>112</v>
      </c>
      <c r="Y1542" t="s">
        <v>112</v>
      </c>
      <c r="Z1542" t="s">
        <v>112</v>
      </c>
      <c r="AA1542" t="s">
        <v>112</v>
      </c>
      <c r="AB1542" t="s">
        <v>1457</v>
      </c>
      <c r="AD1542" t="s">
        <v>37</v>
      </c>
      <c r="AE1542" t="s">
        <v>19</v>
      </c>
      <c r="AI1542" t="s">
        <v>90</v>
      </c>
    </row>
    <row r="1543" spans="1:35">
      <c r="A1543" t="s">
        <v>7764</v>
      </c>
      <c r="B1543" t="s">
        <v>1377</v>
      </c>
      <c r="C1543" t="s">
        <v>7790</v>
      </c>
      <c r="D1543" t="s">
        <v>7791</v>
      </c>
      <c r="E1543" t="s">
        <v>7792</v>
      </c>
      <c r="F1543" t="s">
        <v>974</v>
      </c>
      <c r="G1543" t="s">
        <v>1724</v>
      </c>
      <c r="H1543" t="s">
        <v>197</v>
      </c>
      <c r="I1543" t="s">
        <v>198</v>
      </c>
      <c r="J1543" t="s">
        <v>1660</v>
      </c>
      <c r="K1543" t="s">
        <v>1661</v>
      </c>
      <c r="L1543" t="s">
        <v>789</v>
      </c>
      <c r="M1543" t="s">
        <v>174</v>
      </c>
      <c r="N1543" t="s">
        <v>1456</v>
      </c>
      <c r="O1543" t="s">
        <v>791</v>
      </c>
      <c r="P1543" t="s">
        <v>204</v>
      </c>
      <c r="Q1543" t="s">
        <v>120</v>
      </c>
      <c r="R1543" t="s">
        <v>7793</v>
      </c>
      <c r="S1543">
        <v>240619</v>
      </c>
      <c r="T1543" t="s">
        <v>978</v>
      </c>
      <c r="U1543" t="s">
        <v>208</v>
      </c>
      <c r="V1543" t="s">
        <v>1663</v>
      </c>
      <c r="W1543" t="s">
        <v>112</v>
      </c>
      <c r="X1543" t="s">
        <v>112</v>
      </c>
      <c r="Y1543" t="s">
        <v>112</v>
      </c>
      <c r="Z1543" t="s">
        <v>112</v>
      </c>
      <c r="AA1543" t="s">
        <v>112</v>
      </c>
      <c r="AB1543" t="s">
        <v>1457</v>
      </c>
      <c r="AD1543" t="s">
        <v>37</v>
      </c>
      <c r="AE1543" t="s">
        <v>19</v>
      </c>
      <c r="AI1543" t="s">
        <v>90</v>
      </c>
    </row>
    <row r="1544" spans="1:35">
      <c r="A1544" t="s">
        <v>7764</v>
      </c>
      <c r="B1544" t="s">
        <v>1377</v>
      </c>
      <c r="C1544" t="s">
        <v>7794</v>
      </c>
      <c r="D1544" t="s">
        <v>7795</v>
      </c>
      <c r="E1544" t="s">
        <v>7796</v>
      </c>
      <c r="F1544" t="s">
        <v>195</v>
      </c>
      <c r="G1544" t="s">
        <v>196</v>
      </c>
      <c r="H1544" t="s">
        <v>197</v>
      </c>
      <c r="I1544" t="s">
        <v>198</v>
      </c>
      <c r="J1544" t="s">
        <v>1660</v>
      </c>
      <c r="K1544" t="s">
        <v>1661</v>
      </c>
      <c r="L1544" t="s">
        <v>789</v>
      </c>
      <c r="M1544" t="s">
        <v>174</v>
      </c>
      <c r="N1544" t="s">
        <v>1456</v>
      </c>
      <c r="O1544" t="s">
        <v>791</v>
      </c>
      <c r="P1544" t="s">
        <v>204</v>
      </c>
      <c r="Q1544" t="s">
        <v>120</v>
      </c>
      <c r="R1544" t="s">
        <v>7797</v>
      </c>
      <c r="S1544">
        <v>250304</v>
      </c>
      <c r="T1544" t="s">
        <v>207</v>
      </c>
      <c r="U1544" t="s">
        <v>208</v>
      </c>
      <c r="V1544" t="s">
        <v>1663</v>
      </c>
      <c r="W1544" t="s">
        <v>112</v>
      </c>
      <c r="X1544" t="s">
        <v>112</v>
      </c>
      <c r="Y1544" t="s">
        <v>112</v>
      </c>
      <c r="Z1544" t="s">
        <v>112</v>
      </c>
      <c r="AA1544" t="s">
        <v>112</v>
      </c>
      <c r="AB1544" t="s">
        <v>1457</v>
      </c>
      <c r="AD1544" t="s">
        <v>37</v>
      </c>
      <c r="AE1544" t="s">
        <v>19</v>
      </c>
      <c r="AI1544" t="s">
        <v>90</v>
      </c>
    </row>
    <row r="1545" spans="1:35">
      <c r="A1545" t="s">
        <v>7798</v>
      </c>
      <c r="B1545" t="s">
        <v>1726</v>
      </c>
      <c r="C1545" t="s">
        <v>4059</v>
      </c>
      <c r="D1545" t="s">
        <v>7799</v>
      </c>
      <c r="F1545" t="s">
        <v>130</v>
      </c>
      <c r="G1545" t="s">
        <v>130</v>
      </c>
      <c r="H1545" t="s">
        <v>130</v>
      </c>
      <c r="I1545" t="s">
        <v>130</v>
      </c>
      <c r="J1545" t="s">
        <v>130</v>
      </c>
      <c r="K1545" t="s">
        <v>130</v>
      </c>
      <c r="L1545" t="s">
        <v>130</v>
      </c>
      <c r="M1545" t="s">
        <v>130</v>
      </c>
      <c r="N1545" t="s">
        <v>130</v>
      </c>
      <c r="O1545" t="s">
        <v>130</v>
      </c>
      <c r="P1545" t="s">
        <v>130</v>
      </c>
      <c r="Q1545" t="s">
        <v>130</v>
      </c>
      <c r="T1545" t="s">
        <v>130</v>
      </c>
      <c r="U1545" t="s">
        <v>130</v>
      </c>
      <c r="V1545" t="s">
        <v>130</v>
      </c>
      <c r="W1545" t="s">
        <v>130</v>
      </c>
      <c r="X1545" t="s">
        <v>130</v>
      </c>
      <c r="Y1545" t="s">
        <v>130</v>
      </c>
      <c r="Z1545" t="s">
        <v>130</v>
      </c>
      <c r="AA1545" t="s">
        <v>130</v>
      </c>
      <c r="AB1545" t="s">
        <v>130</v>
      </c>
      <c r="AC1545" t="s">
        <v>130</v>
      </c>
      <c r="AG1545" t="s">
        <v>130</v>
      </c>
      <c r="AI1545" t="s">
        <v>90</v>
      </c>
    </row>
    <row r="1546" spans="1:35">
      <c r="A1546" t="s">
        <v>7798</v>
      </c>
      <c r="B1546" t="s">
        <v>1726</v>
      </c>
      <c r="C1546" t="s">
        <v>7800</v>
      </c>
      <c r="D1546" t="s">
        <v>7801</v>
      </c>
      <c r="E1546" t="s">
        <v>7802</v>
      </c>
      <c r="F1546" t="s">
        <v>228</v>
      </c>
      <c r="G1546" t="s">
        <v>229</v>
      </c>
      <c r="H1546" t="s">
        <v>219</v>
      </c>
      <c r="I1546" t="s">
        <v>220</v>
      </c>
      <c r="J1546" t="s">
        <v>1812</v>
      </c>
      <c r="K1546" t="s">
        <v>1788</v>
      </c>
      <c r="L1546" t="s">
        <v>789</v>
      </c>
      <c r="M1546" t="s">
        <v>174</v>
      </c>
      <c r="N1546" t="s">
        <v>1456</v>
      </c>
      <c r="O1546" t="s">
        <v>791</v>
      </c>
      <c r="P1546" t="s">
        <v>204</v>
      </c>
      <c r="Q1546" t="s">
        <v>120</v>
      </c>
      <c r="R1546" t="s">
        <v>7803</v>
      </c>
      <c r="S1546">
        <v>221209</v>
      </c>
      <c r="T1546" t="s">
        <v>850</v>
      </c>
      <c r="U1546" t="s">
        <v>542</v>
      </c>
      <c r="V1546" t="s">
        <v>1814</v>
      </c>
      <c r="W1546" t="s">
        <v>112</v>
      </c>
      <c r="X1546" t="s">
        <v>112</v>
      </c>
      <c r="Y1546" t="s">
        <v>112</v>
      </c>
      <c r="Z1546" t="s">
        <v>112</v>
      </c>
      <c r="AA1546" t="s">
        <v>112</v>
      </c>
      <c r="AB1546" t="s">
        <v>1457</v>
      </c>
      <c r="AD1546" t="s">
        <v>37</v>
      </c>
      <c r="AE1546" t="s">
        <v>19</v>
      </c>
      <c r="AF1546" t="s">
        <v>91</v>
      </c>
      <c r="AI1546" t="s">
        <v>90</v>
      </c>
    </row>
    <row r="1547" spans="1:35">
      <c r="A1547" t="s">
        <v>7798</v>
      </c>
      <c r="B1547" t="s">
        <v>1726</v>
      </c>
      <c r="C1547" t="s">
        <v>7800</v>
      </c>
      <c r="D1547" t="s">
        <v>7801</v>
      </c>
      <c r="E1547" t="s">
        <v>7804</v>
      </c>
      <c r="F1547" t="s">
        <v>228</v>
      </c>
      <c r="G1547" t="s">
        <v>229</v>
      </c>
      <c r="H1547" t="s">
        <v>219</v>
      </c>
      <c r="I1547" t="s">
        <v>220</v>
      </c>
      <c r="J1547" t="s">
        <v>1812</v>
      </c>
      <c r="K1547" t="s">
        <v>1788</v>
      </c>
      <c r="L1547" t="s">
        <v>789</v>
      </c>
      <c r="M1547" t="s">
        <v>174</v>
      </c>
      <c r="N1547" t="s">
        <v>1456</v>
      </c>
      <c r="O1547" t="s">
        <v>791</v>
      </c>
      <c r="P1547" t="s">
        <v>204</v>
      </c>
      <c r="Q1547" t="s">
        <v>120</v>
      </c>
      <c r="R1547" t="s">
        <v>7805</v>
      </c>
      <c r="S1547">
        <v>211019</v>
      </c>
      <c r="T1547" t="s">
        <v>850</v>
      </c>
      <c r="U1547" t="s">
        <v>542</v>
      </c>
      <c r="V1547" t="s">
        <v>1814</v>
      </c>
      <c r="W1547" t="s">
        <v>112</v>
      </c>
      <c r="X1547" t="s">
        <v>112</v>
      </c>
      <c r="Y1547" t="s">
        <v>112</v>
      </c>
      <c r="Z1547" t="s">
        <v>112</v>
      </c>
      <c r="AA1547" t="s">
        <v>112</v>
      </c>
      <c r="AB1547" t="s">
        <v>1457</v>
      </c>
      <c r="AI1547" t="s">
        <v>148</v>
      </c>
    </row>
    <row r="1548" spans="1:35">
      <c r="A1548" t="s">
        <v>7798</v>
      </c>
      <c r="B1548" t="s">
        <v>1798</v>
      </c>
      <c r="C1548" t="s">
        <v>7806</v>
      </c>
      <c r="D1548" t="s">
        <v>7807</v>
      </c>
      <c r="E1548" t="s">
        <v>7808</v>
      </c>
      <c r="F1548" t="s">
        <v>228</v>
      </c>
      <c r="G1548" t="s">
        <v>229</v>
      </c>
      <c r="H1548" t="s">
        <v>219</v>
      </c>
      <c r="I1548" t="s">
        <v>220</v>
      </c>
      <c r="J1548" t="s">
        <v>1787</v>
      </c>
      <c r="K1548" t="s">
        <v>1788</v>
      </c>
      <c r="L1548" t="s">
        <v>789</v>
      </c>
      <c r="M1548" t="s">
        <v>174</v>
      </c>
      <c r="N1548" t="s">
        <v>1456</v>
      </c>
      <c r="O1548" t="s">
        <v>791</v>
      </c>
      <c r="P1548" t="s">
        <v>204</v>
      </c>
      <c r="Q1548" t="s">
        <v>120</v>
      </c>
      <c r="R1548" t="s">
        <v>7809</v>
      </c>
      <c r="S1548">
        <v>211222</v>
      </c>
      <c r="T1548" t="s">
        <v>850</v>
      </c>
      <c r="U1548" t="s">
        <v>542</v>
      </c>
      <c r="V1548" t="s">
        <v>1790</v>
      </c>
      <c r="W1548" t="s">
        <v>112</v>
      </c>
      <c r="X1548" t="s">
        <v>112</v>
      </c>
      <c r="Y1548" t="s">
        <v>112</v>
      </c>
      <c r="Z1548" t="s">
        <v>112</v>
      </c>
      <c r="AA1548" t="s">
        <v>112</v>
      </c>
      <c r="AB1548" t="s">
        <v>1457</v>
      </c>
      <c r="AG1548" t="s">
        <v>7810</v>
      </c>
      <c r="AI1548" t="s">
        <v>148</v>
      </c>
    </row>
    <row r="1549" spans="1:35">
      <c r="A1549" t="s">
        <v>7798</v>
      </c>
      <c r="B1549" t="s">
        <v>1798</v>
      </c>
      <c r="C1549" t="s">
        <v>7811</v>
      </c>
      <c r="D1549" t="s">
        <v>7812</v>
      </c>
      <c r="E1549" t="s">
        <v>7813</v>
      </c>
      <c r="F1549" t="s">
        <v>228</v>
      </c>
      <c r="G1549" t="s">
        <v>229</v>
      </c>
      <c r="H1549" t="s">
        <v>219</v>
      </c>
      <c r="I1549" t="s">
        <v>220</v>
      </c>
      <c r="J1549" t="s">
        <v>1812</v>
      </c>
      <c r="K1549" t="s">
        <v>1788</v>
      </c>
      <c r="L1549" t="s">
        <v>789</v>
      </c>
      <c r="M1549" t="s">
        <v>174</v>
      </c>
      <c r="N1549" t="s">
        <v>1456</v>
      </c>
      <c r="O1549" t="s">
        <v>791</v>
      </c>
      <c r="P1549" t="s">
        <v>204</v>
      </c>
      <c r="Q1549" t="s">
        <v>120</v>
      </c>
      <c r="R1549" t="s">
        <v>7814</v>
      </c>
      <c r="S1549">
        <v>211222</v>
      </c>
      <c r="T1549" t="s">
        <v>850</v>
      </c>
      <c r="U1549" t="s">
        <v>542</v>
      </c>
      <c r="V1549" t="s">
        <v>1814</v>
      </c>
      <c r="W1549" t="s">
        <v>112</v>
      </c>
      <c r="X1549" t="s">
        <v>112</v>
      </c>
      <c r="Y1549" t="s">
        <v>112</v>
      </c>
      <c r="Z1549" t="s">
        <v>112</v>
      </c>
      <c r="AA1549" t="s">
        <v>112</v>
      </c>
      <c r="AB1549" t="s">
        <v>1457</v>
      </c>
      <c r="AG1549" t="s">
        <v>7815</v>
      </c>
      <c r="AI1549" t="s">
        <v>148</v>
      </c>
    </row>
    <row r="1550" spans="1:35">
      <c r="A1550" t="s">
        <v>7798</v>
      </c>
      <c r="B1550" t="s">
        <v>1726</v>
      </c>
      <c r="C1550" t="s">
        <v>7816</v>
      </c>
      <c r="D1550" t="s">
        <v>7817</v>
      </c>
      <c r="E1550" t="s">
        <v>7818</v>
      </c>
      <c r="F1550" t="s">
        <v>228</v>
      </c>
      <c r="G1550" t="s">
        <v>229</v>
      </c>
      <c r="H1550" t="s">
        <v>219</v>
      </c>
      <c r="I1550" t="s">
        <v>220</v>
      </c>
      <c r="J1550" t="s">
        <v>1787</v>
      </c>
      <c r="K1550" t="s">
        <v>1788</v>
      </c>
      <c r="L1550" t="s">
        <v>789</v>
      </c>
      <c r="M1550" t="s">
        <v>174</v>
      </c>
      <c r="N1550" t="s">
        <v>1456</v>
      </c>
      <c r="O1550" t="s">
        <v>791</v>
      </c>
      <c r="P1550" t="s">
        <v>204</v>
      </c>
      <c r="Q1550" t="s">
        <v>120</v>
      </c>
      <c r="R1550" t="s">
        <v>7819</v>
      </c>
      <c r="S1550">
        <v>230901</v>
      </c>
      <c r="T1550" t="s">
        <v>850</v>
      </c>
      <c r="U1550" t="s">
        <v>542</v>
      </c>
      <c r="V1550" t="s">
        <v>1790</v>
      </c>
      <c r="W1550" t="s">
        <v>112</v>
      </c>
      <c r="X1550" t="s">
        <v>112</v>
      </c>
      <c r="Y1550" t="s">
        <v>112</v>
      </c>
      <c r="Z1550" t="s">
        <v>112</v>
      </c>
      <c r="AA1550" t="s">
        <v>112</v>
      </c>
      <c r="AB1550" t="s">
        <v>1457</v>
      </c>
      <c r="AD1550" t="s">
        <v>37</v>
      </c>
      <c r="AE1550" t="s">
        <v>19</v>
      </c>
      <c r="AI1550" t="s">
        <v>90</v>
      </c>
    </row>
    <row r="1551" spans="1:35">
      <c r="A1551" t="s">
        <v>7798</v>
      </c>
      <c r="B1551" t="s">
        <v>1726</v>
      </c>
      <c r="C1551" t="s">
        <v>7820</v>
      </c>
      <c r="D1551" t="s">
        <v>7821</v>
      </c>
      <c r="E1551" t="s">
        <v>7822</v>
      </c>
      <c r="F1551" t="s">
        <v>228</v>
      </c>
      <c r="G1551" t="s">
        <v>229</v>
      </c>
      <c r="H1551" t="s">
        <v>219</v>
      </c>
      <c r="I1551" t="s">
        <v>220</v>
      </c>
      <c r="J1551" t="s">
        <v>7823</v>
      </c>
      <c r="K1551" t="s">
        <v>1788</v>
      </c>
      <c r="L1551" t="s">
        <v>789</v>
      </c>
      <c r="M1551" t="s">
        <v>174</v>
      </c>
      <c r="N1551" t="s">
        <v>1456</v>
      </c>
      <c r="O1551" t="s">
        <v>791</v>
      </c>
      <c r="P1551" t="s">
        <v>204</v>
      </c>
      <c r="Q1551" t="s">
        <v>120</v>
      </c>
      <c r="R1551" t="s">
        <v>7824</v>
      </c>
      <c r="S1551">
        <v>240116</v>
      </c>
      <c r="T1551" t="s">
        <v>850</v>
      </c>
      <c r="U1551" t="s">
        <v>542</v>
      </c>
      <c r="V1551" t="s">
        <v>7825</v>
      </c>
      <c r="W1551" t="s">
        <v>112</v>
      </c>
      <c r="X1551" t="s">
        <v>112</v>
      </c>
      <c r="Y1551" t="s">
        <v>112</v>
      </c>
      <c r="Z1551" t="s">
        <v>112</v>
      </c>
      <c r="AA1551" t="s">
        <v>112</v>
      </c>
      <c r="AB1551" t="s">
        <v>1457</v>
      </c>
      <c r="AD1551" t="s">
        <v>37</v>
      </c>
      <c r="AE1551" t="s">
        <v>19</v>
      </c>
      <c r="AF1551" t="s">
        <v>91</v>
      </c>
      <c r="AI1551" t="s">
        <v>90</v>
      </c>
    </row>
    <row r="1552" spans="1:35">
      <c r="A1552" t="s">
        <v>7798</v>
      </c>
      <c r="B1552" t="s">
        <v>1726</v>
      </c>
      <c r="C1552" t="s">
        <v>7826</v>
      </c>
      <c r="D1552" t="s">
        <v>7827</v>
      </c>
      <c r="E1552" t="s">
        <v>7828</v>
      </c>
      <c r="F1552" t="s">
        <v>2300</v>
      </c>
      <c r="G1552" t="s">
        <v>2301</v>
      </c>
      <c r="H1552" t="s">
        <v>3127</v>
      </c>
      <c r="I1552" t="s">
        <v>3128</v>
      </c>
      <c r="J1552" t="s">
        <v>7823</v>
      </c>
      <c r="K1552" t="s">
        <v>1788</v>
      </c>
      <c r="L1552" t="s">
        <v>789</v>
      </c>
      <c r="M1552" t="s">
        <v>174</v>
      </c>
      <c r="N1552" t="s">
        <v>1456</v>
      </c>
      <c r="O1552" t="s">
        <v>791</v>
      </c>
      <c r="P1552" t="s">
        <v>204</v>
      </c>
      <c r="Q1552" t="s">
        <v>120</v>
      </c>
      <c r="R1552" t="s">
        <v>7829</v>
      </c>
      <c r="S1552">
        <v>250109</v>
      </c>
      <c r="T1552" t="s">
        <v>3133</v>
      </c>
      <c r="U1552" t="s">
        <v>3134</v>
      </c>
      <c r="V1552" t="s">
        <v>7825</v>
      </c>
      <c r="W1552" t="s">
        <v>112</v>
      </c>
      <c r="X1552" t="s">
        <v>112</v>
      </c>
      <c r="Y1552" t="s">
        <v>112</v>
      </c>
      <c r="Z1552" t="s">
        <v>112</v>
      </c>
      <c r="AA1552" t="s">
        <v>112</v>
      </c>
      <c r="AB1552" t="s">
        <v>1457</v>
      </c>
      <c r="AD1552" t="s">
        <v>37</v>
      </c>
      <c r="AE1552" t="s">
        <v>19</v>
      </c>
      <c r="AF1552" t="s">
        <v>91</v>
      </c>
      <c r="AI1552" t="s">
        <v>90</v>
      </c>
    </row>
    <row r="1553" spans="1:35">
      <c r="A1553" t="s">
        <v>7830</v>
      </c>
      <c r="B1553" t="s">
        <v>6305</v>
      </c>
      <c r="C1553" t="s">
        <v>4059</v>
      </c>
      <c r="D1553" t="s">
        <v>7831</v>
      </c>
      <c r="F1553" t="s">
        <v>130</v>
      </c>
      <c r="G1553" t="s">
        <v>130</v>
      </c>
      <c r="H1553" t="s">
        <v>130</v>
      </c>
      <c r="I1553" t="s">
        <v>130</v>
      </c>
      <c r="J1553" t="s">
        <v>130</v>
      </c>
      <c r="K1553" t="s">
        <v>130</v>
      </c>
      <c r="L1553" t="s">
        <v>130</v>
      </c>
      <c r="M1553" t="s">
        <v>130</v>
      </c>
      <c r="N1553" t="s">
        <v>130</v>
      </c>
      <c r="O1553" t="s">
        <v>130</v>
      </c>
      <c r="P1553" t="s">
        <v>130</v>
      </c>
      <c r="Q1553" t="s">
        <v>130</v>
      </c>
      <c r="T1553" t="s">
        <v>130</v>
      </c>
      <c r="U1553" t="s">
        <v>130</v>
      </c>
      <c r="V1553" t="s">
        <v>130</v>
      </c>
      <c r="W1553" t="s">
        <v>130</v>
      </c>
      <c r="X1553" t="s">
        <v>130</v>
      </c>
      <c r="Y1553" t="s">
        <v>130</v>
      </c>
      <c r="Z1553" t="s">
        <v>130</v>
      </c>
      <c r="AA1553" t="s">
        <v>130</v>
      </c>
      <c r="AB1553" t="s">
        <v>130</v>
      </c>
      <c r="AC1553" t="s">
        <v>130</v>
      </c>
      <c r="AG1553" t="s">
        <v>130</v>
      </c>
      <c r="AI1553" t="s">
        <v>90</v>
      </c>
    </row>
    <row r="1554" spans="1:35">
      <c r="A1554" t="s">
        <v>7830</v>
      </c>
      <c r="B1554" t="s">
        <v>6305</v>
      </c>
      <c r="C1554" t="s">
        <v>7832</v>
      </c>
      <c r="D1554" t="s">
        <v>7833</v>
      </c>
      <c r="E1554" t="s">
        <v>7834</v>
      </c>
      <c r="F1554" t="s">
        <v>2097</v>
      </c>
      <c r="G1554" t="s">
        <v>2098</v>
      </c>
      <c r="H1554" t="s">
        <v>621</v>
      </c>
      <c r="I1554" t="s">
        <v>6993</v>
      </c>
      <c r="J1554" t="s">
        <v>6756</v>
      </c>
      <c r="K1554" t="s">
        <v>1293</v>
      </c>
      <c r="L1554" t="s">
        <v>789</v>
      </c>
      <c r="M1554" t="s">
        <v>174</v>
      </c>
      <c r="N1554" t="s">
        <v>2156</v>
      </c>
      <c r="O1554" t="s">
        <v>791</v>
      </c>
      <c r="P1554" t="s">
        <v>204</v>
      </c>
      <c r="Q1554" t="s">
        <v>120</v>
      </c>
      <c r="R1554" t="s">
        <v>7835</v>
      </c>
      <c r="S1554">
        <v>220408</v>
      </c>
      <c r="T1554" t="s">
        <v>2100</v>
      </c>
      <c r="U1554" t="s">
        <v>626</v>
      </c>
      <c r="V1554" t="s">
        <v>6758</v>
      </c>
      <c r="W1554" t="s">
        <v>112</v>
      </c>
      <c r="X1554" t="s">
        <v>112</v>
      </c>
      <c r="Y1554" t="s">
        <v>112</v>
      </c>
      <c r="Z1554" t="s">
        <v>7836</v>
      </c>
      <c r="AA1554" t="s">
        <v>112</v>
      </c>
      <c r="AB1554" t="s">
        <v>2158</v>
      </c>
      <c r="AD1554" t="s">
        <v>37</v>
      </c>
      <c r="AE1554" t="s">
        <v>19</v>
      </c>
      <c r="AI1554" t="s">
        <v>90</v>
      </c>
    </row>
    <row r="1555" spans="1:35">
      <c r="A1555" t="s">
        <v>7830</v>
      </c>
      <c r="B1555" t="s">
        <v>6305</v>
      </c>
      <c r="C1555" t="s">
        <v>7837</v>
      </c>
      <c r="D1555" t="s">
        <v>7838</v>
      </c>
      <c r="E1555" t="s">
        <v>7839</v>
      </c>
      <c r="F1555" t="s">
        <v>195</v>
      </c>
      <c r="G1555" t="s">
        <v>196</v>
      </c>
      <c r="H1555" t="s">
        <v>1401</v>
      </c>
      <c r="I1555" t="s">
        <v>1402</v>
      </c>
      <c r="J1555" t="s">
        <v>6801</v>
      </c>
      <c r="K1555" t="s">
        <v>6802</v>
      </c>
      <c r="L1555" t="s">
        <v>789</v>
      </c>
      <c r="M1555" t="s">
        <v>1181</v>
      </c>
      <c r="N1555" t="s">
        <v>3624</v>
      </c>
      <c r="O1555" t="s">
        <v>791</v>
      </c>
      <c r="P1555" t="s">
        <v>204</v>
      </c>
      <c r="Q1555" t="s">
        <v>120</v>
      </c>
      <c r="R1555" t="s">
        <v>7840</v>
      </c>
      <c r="S1555">
        <v>221128</v>
      </c>
      <c r="T1555" t="s">
        <v>207</v>
      </c>
      <c r="U1555" t="s">
        <v>3330</v>
      </c>
      <c r="V1555" t="s">
        <v>6804</v>
      </c>
      <c r="W1555" t="s">
        <v>112</v>
      </c>
      <c r="X1555" t="s">
        <v>112</v>
      </c>
      <c r="Y1555" t="s">
        <v>112</v>
      </c>
      <c r="Z1555" t="s">
        <v>6811</v>
      </c>
      <c r="AA1555" t="s">
        <v>12</v>
      </c>
      <c r="AB1555" t="s">
        <v>1457</v>
      </c>
      <c r="AD1555" t="s">
        <v>37</v>
      </c>
      <c r="AE1555" t="s">
        <v>19</v>
      </c>
      <c r="AF1555" t="s">
        <v>91</v>
      </c>
      <c r="AI1555" t="s">
        <v>90</v>
      </c>
    </row>
    <row r="1556" spans="1:35">
      <c r="A1556" t="s">
        <v>7841</v>
      </c>
      <c r="B1556" t="s">
        <v>7842</v>
      </c>
      <c r="C1556" t="s">
        <v>4059</v>
      </c>
      <c r="D1556" t="s">
        <v>7843</v>
      </c>
      <c r="F1556" t="s">
        <v>130</v>
      </c>
      <c r="G1556" t="s">
        <v>130</v>
      </c>
      <c r="H1556" t="s">
        <v>130</v>
      </c>
      <c r="I1556" t="s">
        <v>130</v>
      </c>
      <c r="J1556" t="s">
        <v>130</v>
      </c>
      <c r="K1556" t="s">
        <v>130</v>
      </c>
      <c r="L1556" t="s">
        <v>130</v>
      </c>
      <c r="M1556" t="s">
        <v>130</v>
      </c>
      <c r="N1556" t="s">
        <v>130</v>
      </c>
      <c r="O1556" t="s">
        <v>130</v>
      </c>
      <c r="P1556" t="s">
        <v>130</v>
      </c>
      <c r="Q1556" t="s">
        <v>130</v>
      </c>
      <c r="T1556" t="s">
        <v>130</v>
      </c>
      <c r="U1556" t="s">
        <v>130</v>
      </c>
      <c r="V1556" t="s">
        <v>130</v>
      </c>
      <c r="W1556" t="s">
        <v>130</v>
      </c>
      <c r="X1556" t="s">
        <v>130</v>
      </c>
      <c r="Y1556" t="s">
        <v>130</v>
      </c>
      <c r="Z1556" t="s">
        <v>130</v>
      </c>
      <c r="AA1556" t="s">
        <v>130</v>
      </c>
      <c r="AB1556" t="s">
        <v>130</v>
      </c>
      <c r="AC1556" t="s">
        <v>130</v>
      </c>
      <c r="AG1556" t="s">
        <v>130</v>
      </c>
      <c r="AI1556" t="s">
        <v>90</v>
      </c>
    </row>
    <row r="1557" spans="1:35">
      <c r="A1557" t="s">
        <v>7841</v>
      </c>
      <c r="B1557" t="s">
        <v>7842</v>
      </c>
      <c r="C1557" t="s">
        <v>7844</v>
      </c>
      <c r="D1557" t="s">
        <v>7845</v>
      </c>
      <c r="E1557" t="s">
        <v>7846</v>
      </c>
      <c r="F1557" t="s">
        <v>2180</v>
      </c>
      <c r="G1557" t="s">
        <v>2181</v>
      </c>
      <c r="H1557" t="s">
        <v>2210</v>
      </c>
      <c r="I1557" t="s">
        <v>2211</v>
      </c>
      <c r="J1557" t="s">
        <v>7847</v>
      </c>
      <c r="K1557" t="s">
        <v>7848</v>
      </c>
      <c r="L1557" t="s">
        <v>1405</v>
      </c>
      <c r="M1557" t="s">
        <v>174</v>
      </c>
      <c r="N1557" t="s">
        <v>3489</v>
      </c>
      <c r="O1557" t="s">
        <v>623</v>
      </c>
      <c r="P1557" t="s">
        <v>119</v>
      </c>
      <c r="Q1557" t="s">
        <v>120</v>
      </c>
      <c r="R1557" t="s">
        <v>7849</v>
      </c>
      <c r="S1557">
        <v>220705</v>
      </c>
      <c r="T1557" t="s">
        <v>2183</v>
      </c>
      <c r="U1557" t="s">
        <v>2213</v>
      </c>
      <c r="V1557" t="s">
        <v>7850</v>
      </c>
      <c r="W1557" t="s">
        <v>7851</v>
      </c>
      <c r="X1557" t="s">
        <v>2131</v>
      </c>
      <c r="Y1557" t="s">
        <v>112</v>
      </c>
      <c r="Z1557" t="s">
        <v>112</v>
      </c>
      <c r="AA1557" t="s">
        <v>12</v>
      </c>
      <c r="AB1557" t="s">
        <v>252</v>
      </c>
      <c r="AD1557" t="s">
        <v>37</v>
      </c>
      <c r="AE1557" t="s">
        <v>19</v>
      </c>
      <c r="AG1557" t="s">
        <v>7852</v>
      </c>
      <c r="AI1557" t="s">
        <v>148</v>
      </c>
    </row>
    <row r="1558" spans="1:35">
      <c r="A1558" t="s">
        <v>7841</v>
      </c>
      <c r="B1558" t="s">
        <v>7842</v>
      </c>
      <c r="C1558" t="s">
        <v>7853</v>
      </c>
      <c r="D1558" t="s">
        <v>7854</v>
      </c>
      <c r="E1558" t="s">
        <v>7855</v>
      </c>
      <c r="F1558" t="s">
        <v>1955</v>
      </c>
      <c r="G1558" t="s">
        <v>1956</v>
      </c>
      <c r="H1558" t="s">
        <v>2976</v>
      </c>
      <c r="I1558" t="s">
        <v>7856</v>
      </c>
      <c r="J1558" t="s">
        <v>7847</v>
      </c>
      <c r="K1558" t="s">
        <v>7848</v>
      </c>
      <c r="L1558" t="s">
        <v>1405</v>
      </c>
      <c r="M1558" t="s">
        <v>174</v>
      </c>
      <c r="N1558" t="s">
        <v>3489</v>
      </c>
      <c r="O1558" t="s">
        <v>623</v>
      </c>
      <c r="P1558" t="s">
        <v>119</v>
      </c>
      <c r="Q1558" t="s">
        <v>120</v>
      </c>
      <c r="R1558" t="s">
        <v>7857</v>
      </c>
      <c r="S1558">
        <v>221004</v>
      </c>
      <c r="T1558" t="s">
        <v>1957</v>
      </c>
      <c r="U1558" t="s">
        <v>2980</v>
      </c>
      <c r="V1558" t="s">
        <v>7850</v>
      </c>
      <c r="W1558" t="s">
        <v>7851</v>
      </c>
      <c r="X1558" t="s">
        <v>2204</v>
      </c>
      <c r="Y1558" t="s">
        <v>112</v>
      </c>
      <c r="Z1558" t="s">
        <v>112</v>
      </c>
      <c r="AA1558" t="s">
        <v>12</v>
      </c>
      <c r="AB1558" t="s">
        <v>252</v>
      </c>
      <c r="AD1558" t="s">
        <v>37</v>
      </c>
      <c r="AE1558" t="s">
        <v>19</v>
      </c>
      <c r="AI1558" t="s">
        <v>90</v>
      </c>
    </row>
    <row r="1559" spans="1:35">
      <c r="A1559" t="s">
        <v>7841</v>
      </c>
      <c r="B1559" t="s">
        <v>7842</v>
      </c>
      <c r="C1559" t="s">
        <v>7858</v>
      </c>
      <c r="D1559" t="s">
        <v>7859</v>
      </c>
      <c r="E1559" t="s">
        <v>7860</v>
      </c>
      <c r="F1559" t="s">
        <v>2255</v>
      </c>
      <c r="G1559" t="s">
        <v>2256</v>
      </c>
      <c r="H1559" t="s">
        <v>930</v>
      </c>
      <c r="I1559" t="s">
        <v>2211</v>
      </c>
      <c r="J1559" t="s">
        <v>7861</v>
      </c>
      <c r="K1559" t="s">
        <v>7862</v>
      </c>
      <c r="L1559" t="s">
        <v>1405</v>
      </c>
      <c r="M1559" t="s">
        <v>174</v>
      </c>
      <c r="N1559" t="s">
        <v>3489</v>
      </c>
      <c r="O1559" t="s">
        <v>623</v>
      </c>
      <c r="P1559" t="s">
        <v>119</v>
      </c>
      <c r="Q1559" t="s">
        <v>120</v>
      </c>
      <c r="R1559" t="s">
        <v>7863</v>
      </c>
      <c r="S1559">
        <v>230307</v>
      </c>
      <c r="T1559" t="s">
        <v>2260</v>
      </c>
      <c r="U1559" t="s">
        <v>2272</v>
      </c>
      <c r="V1559" t="s">
        <v>7864</v>
      </c>
      <c r="W1559" t="s">
        <v>7851</v>
      </c>
      <c r="X1559" t="s">
        <v>2131</v>
      </c>
      <c r="Y1559" t="s">
        <v>112</v>
      </c>
      <c r="Z1559" t="s">
        <v>112</v>
      </c>
      <c r="AA1559" t="s">
        <v>12</v>
      </c>
      <c r="AB1559" t="s">
        <v>252</v>
      </c>
      <c r="AD1559" t="s">
        <v>37</v>
      </c>
      <c r="AE1559" t="s">
        <v>19</v>
      </c>
      <c r="AG1559" t="s">
        <v>2262</v>
      </c>
      <c r="AI1559" t="s">
        <v>89</v>
      </c>
    </row>
    <row r="1560" spans="1:35">
      <c r="A1560" t="s">
        <v>7841</v>
      </c>
      <c r="B1560" t="s">
        <v>7842</v>
      </c>
      <c r="C1560" t="s">
        <v>7865</v>
      </c>
      <c r="D1560" t="s">
        <v>7866</v>
      </c>
      <c r="E1560" t="s">
        <v>7867</v>
      </c>
      <c r="F1560" t="s">
        <v>3961</v>
      </c>
      <c r="G1560" t="s">
        <v>3962</v>
      </c>
      <c r="H1560" t="s">
        <v>930</v>
      </c>
      <c r="I1560" t="s">
        <v>2211</v>
      </c>
      <c r="J1560" t="s">
        <v>7861</v>
      </c>
      <c r="K1560" t="s">
        <v>7862</v>
      </c>
      <c r="L1560" t="s">
        <v>1405</v>
      </c>
      <c r="M1560" t="s">
        <v>934</v>
      </c>
      <c r="N1560" t="s">
        <v>3489</v>
      </c>
      <c r="O1560" t="s">
        <v>623</v>
      </c>
      <c r="P1560" t="s">
        <v>119</v>
      </c>
      <c r="Q1560" t="s">
        <v>120</v>
      </c>
      <c r="R1560" t="s">
        <v>7868</v>
      </c>
      <c r="S1560">
        <v>230905</v>
      </c>
      <c r="T1560" t="s">
        <v>3966</v>
      </c>
      <c r="U1560" t="s">
        <v>2272</v>
      </c>
      <c r="V1560" t="s">
        <v>7864</v>
      </c>
      <c r="W1560" t="s">
        <v>7851</v>
      </c>
      <c r="X1560" t="s">
        <v>2131</v>
      </c>
      <c r="Y1560" t="s">
        <v>112</v>
      </c>
      <c r="Z1560" t="s">
        <v>112</v>
      </c>
      <c r="AA1560" t="s">
        <v>12</v>
      </c>
      <c r="AB1560" t="s">
        <v>252</v>
      </c>
      <c r="AD1560" t="s">
        <v>37</v>
      </c>
      <c r="AE1560" t="s">
        <v>19</v>
      </c>
      <c r="AI1560" t="s">
        <v>90</v>
      </c>
    </row>
    <row r="1561" spans="1:35">
      <c r="A1561" t="s">
        <v>7869</v>
      </c>
      <c r="B1561" t="s">
        <v>5011</v>
      </c>
      <c r="C1561" t="s">
        <v>4059</v>
      </c>
      <c r="D1561" t="s">
        <v>7870</v>
      </c>
      <c r="F1561" t="s">
        <v>130</v>
      </c>
      <c r="G1561" t="s">
        <v>130</v>
      </c>
      <c r="H1561" t="s">
        <v>130</v>
      </c>
      <c r="I1561" t="s">
        <v>130</v>
      </c>
      <c r="J1561" t="s">
        <v>130</v>
      </c>
      <c r="K1561" t="s">
        <v>130</v>
      </c>
      <c r="L1561" t="s">
        <v>130</v>
      </c>
      <c r="M1561" t="s">
        <v>130</v>
      </c>
      <c r="N1561" t="s">
        <v>130</v>
      </c>
      <c r="O1561" t="s">
        <v>130</v>
      </c>
      <c r="P1561" t="s">
        <v>130</v>
      </c>
      <c r="Q1561" t="s">
        <v>130</v>
      </c>
      <c r="T1561" t="s">
        <v>130</v>
      </c>
      <c r="U1561" t="s">
        <v>130</v>
      </c>
      <c r="V1561" t="s">
        <v>130</v>
      </c>
      <c r="W1561" t="s">
        <v>130</v>
      </c>
      <c r="X1561" t="s">
        <v>130</v>
      </c>
      <c r="Y1561" t="s">
        <v>130</v>
      </c>
      <c r="Z1561" t="s">
        <v>130</v>
      </c>
      <c r="AA1561" t="s">
        <v>130</v>
      </c>
      <c r="AB1561" t="s">
        <v>130</v>
      </c>
      <c r="AC1561" t="s">
        <v>130</v>
      </c>
      <c r="AG1561" t="s">
        <v>130</v>
      </c>
      <c r="AI1561" t="s">
        <v>90</v>
      </c>
    </row>
    <row r="1562" spans="1:35">
      <c r="A1562" t="s">
        <v>7869</v>
      </c>
      <c r="B1562" t="s">
        <v>5011</v>
      </c>
      <c r="C1562" t="s">
        <v>7871</v>
      </c>
      <c r="D1562" t="s">
        <v>7872</v>
      </c>
      <c r="E1562" t="s">
        <v>7873</v>
      </c>
      <c r="F1562" t="s">
        <v>7874</v>
      </c>
      <c r="G1562" t="s">
        <v>7875</v>
      </c>
      <c r="H1562" t="s">
        <v>136</v>
      </c>
      <c r="I1562" t="s">
        <v>137</v>
      </c>
      <c r="J1562" t="s">
        <v>112</v>
      </c>
      <c r="L1562" t="s">
        <v>112</v>
      </c>
      <c r="M1562" t="s">
        <v>174</v>
      </c>
      <c r="N1562" t="s">
        <v>66</v>
      </c>
      <c r="O1562" t="s">
        <v>141</v>
      </c>
      <c r="P1562" t="s">
        <v>142</v>
      </c>
      <c r="Q1562" t="s">
        <v>143</v>
      </c>
      <c r="R1562" t="s">
        <v>7876</v>
      </c>
      <c r="S1562">
        <v>130308</v>
      </c>
      <c r="T1562" t="s">
        <v>7877</v>
      </c>
      <c r="V1562" t="s">
        <v>112</v>
      </c>
      <c r="W1562" t="s">
        <v>112</v>
      </c>
      <c r="X1562" t="s">
        <v>112</v>
      </c>
      <c r="Y1562" t="s">
        <v>112</v>
      </c>
      <c r="Z1562" t="s">
        <v>112</v>
      </c>
      <c r="AA1562" t="s">
        <v>142</v>
      </c>
      <c r="AI1562" t="s">
        <v>148</v>
      </c>
    </row>
    <row r="1563" spans="1:35">
      <c r="A1563" t="s">
        <v>7878</v>
      </c>
      <c r="B1563" t="s">
        <v>5011</v>
      </c>
      <c r="C1563" t="s">
        <v>4059</v>
      </c>
      <c r="D1563" t="s">
        <v>7879</v>
      </c>
      <c r="F1563" t="s">
        <v>130</v>
      </c>
      <c r="G1563" t="s">
        <v>130</v>
      </c>
      <c r="H1563" t="s">
        <v>130</v>
      </c>
      <c r="I1563" t="s">
        <v>130</v>
      </c>
      <c r="J1563" t="s">
        <v>130</v>
      </c>
      <c r="K1563" t="s">
        <v>130</v>
      </c>
      <c r="L1563" t="s">
        <v>130</v>
      </c>
      <c r="M1563" t="s">
        <v>130</v>
      </c>
      <c r="N1563" t="s">
        <v>130</v>
      </c>
      <c r="O1563" t="s">
        <v>130</v>
      </c>
      <c r="P1563" t="s">
        <v>130</v>
      </c>
      <c r="Q1563" t="s">
        <v>130</v>
      </c>
      <c r="T1563" t="s">
        <v>130</v>
      </c>
      <c r="U1563" t="s">
        <v>130</v>
      </c>
      <c r="V1563" t="s">
        <v>130</v>
      </c>
      <c r="W1563" t="s">
        <v>130</v>
      </c>
      <c r="X1563" t="s">
        <v>130</v>
      </c>
      <c r="Y1563" t="s">
        <v>130</v>
      </c>
      <c r="Z1563" t="s">
        <v>130</v>
      </c>
      <c r="AA1563" t="s">
        <v>130</v>
      </c>
      <c r="AB1563" t="s">
        <v>130</v>
      </c>
      <c r="AC1563" t="s">
        <v>130</v>
      </c>
      <c r="AG1563" t="s">
        <v>130</v>
      </c>
      <c r="AI1563" t="s">
        <v>90</v>
      </c>
    </row>
    <row r="1564" spans="1:35">
      <c r="A1564" t="s">
        <v>7878</v>
      </c>
      <c r="B1564" t="s">
        <v>5011</v>
      </c>
      <c r="C1564" t="s">
        <v>7880</v>
      </c>
      <c r="D1564" t="s">
        <v>7881</v>
      </c>
      <c r="E1564" t="s">
        <v>7882</v>
      </c>
      <c r="F1564" t="s">
        <v>632</v>
      </c>
      <c r="G1564" t="s">
        <v>660</v>
      </c>
      <c r="H1564" t="s">
        <v>2620</v>
      </c>
      <c r="I1564" t="s">
        <v>2621</v>
      </c>
      <c r="J1564" t="s">
        <v>112</v>
      </c>
      <c r="L1564" t="s">
        <v>112</v>
      </c>
      <c r="M1564" t="s">
        <v>174</v>
      </c>
      <c r="N1564" t="s">
        <v>66</v>
      </c>
      <c r="O1564" t="s">
        <v>141</v>
      </c>
      <c r="P1564" t="s">
        <v>3823</v>
      </c>
      <c r="Q1564" t="s">
        <v>143</v>
      </c>
      <c r="R1564" t="s">
        <v>7883</v>
      </c>
      <c r="S1564">
        <v>130308</v>
      </c>
      <c r="T1564" t="s">
        <v>635</v>
      </c>
      <c r="U1564" t="s">
        <v>2623</v>
      </c>
      <c r="V1564" t="s">
        <v>112</v>
      </c>
      <c r="W1564" t="s">
        <v>112</v>
      </c>
      <c r="X1564" t="s">
        <v>112</v>
      </c>
      <c r="Y1564" t="s">
        <v>112</v>
      </c>
      <c r="Z1564" t="s">
        <v>112</v>
      </c>
      <c r="AA1564" t="s">
        <v>3823</v>
      </c>
      <c r="AI1564" t="s">
        <v>148</v>
      </c>
    </row>
    <row r="1565" spans="1:35">
      <c r="A1565" t="s">
        <v>7884</v>
      </c>
      <c r="B1565" t="s">
        <v>7885</v>
      </c>
      <c r="C1565" t="s">
        <v>7886</v>
      </c>
      <c r="D1565" t="s">
        <v>7887</v>
      </c>
      <c r="AI1565" t="s">
        <v>90</v>
      </c>
    </row>
    <row r="1566" spans="1:35">
      <c r="A1566" t="s">
        <v>7884</v>
      </c>
      <c r="B1566" t="s">
        <v>7885</v>
      </c>
      <c r="C1566" t="s">
        <v>7888</v>
      </c>
      <c r="D1566" t="s">
        <v>7889</v>
      </c>
      <c r="E1566" t="s">
        <v>7890</v>
      </c>
      <c r="F1566" t="s">
        <v>7891</v>
      </c>
      <c r="G1566" t="s">
        <v>7892</v>
      </c>
      <c r="H1566" t="s">
        <v>7893</v>
      </c>
      <c r="I1566" t="s">
        <v>7894</v>
      </c>
      <c r="J1566" t="s">
        <v>7895</v>
      </c>
      <c r="K1566" t="s">
        <v>7896</v>
      </c>
      <c r="L1566" t="s">
        <v>115</v>
      </c>
      <c r="M1566" t="s">
        <v>140</v>
      </c>
      <c r="N1566" t="s">
        <v>3790</v>
      </c>
      <c r="O1566" t="s">
        <v>7897</v>
      </c>
      <c r="P1566" t="s">
        <v>204</v>
      </c>
      <c r="Q1566" t="s">
        <v>120</v>
      </c>
      <c r="T1566" t="s">
        <v>7898</v>
      </c>
      <c r="U1566" t="s">
        <v>7899</v>
      </c>
      <c r="V1566" t="s">
        <v>7900</v>
      </c>
      <c r="W1566" t="s">
        <v>7901</v>
      </c>
      <c r="X1566" t="s">
        <v>112</v>
      </c>
      <c r="Y1566" t="s">
        <v>112</v>
      </c>
      <c r="Z1566" t="s">
        <v>112</v>
      </c>
      <c r="AA1566" t="s">
        <v>112</v>
      </c>
      <c r="AB1566" t="s">
        <v>1342</v>
      </c>
      <c r="AE1566" t="s">
        <v>19</v>
      </c>
      <c r="AF1566" t="s">
        <v>91</v>
      </c>
      <c r="AI1566" t="s">
        <v>90</v>
      </c>
    </row>
    <row r="1567" spans="1:35">
      <c r="A1567" t="s">
        <v>7884</v>
      </c>
      <c r="B1567" t="s">
        <v>7885</v>
      </c>
      <c r="C1567" t="s">
        <v>7902</v>
      </c>
      <c r="D1567" t="s">
        <v>7903</v>
      </c>
      <c r="E1567" t="s">
        <v>7904</v>
      </c>
      <c r="F1567" t="s">
        <v>7891</v>
      </c>
      <c r="G1567" t="s">
        <v>7892</v>
      </c>
      <c r="H1567" t="s">
        <v>7893</v>
      </c>
      <c r="I1567" t="s">
        <v>7894</v>
      </c>
      <c r="J1567" t="s">
        <v>7905</v>
      </c>
      <c r="K1567" t="s">
        <v>7906</v>
      </c>
      <c r="L1567" t="s">
        <v>7907</v>
      </c>
      <c r="M1567" t="s">
        <v>7908</v>
      </c>
      <c r="N1567" t="s">
        <v>3274</v>
      </c>
      <c r="O1567" t="s">
        <v>7909</v>
      </c>
      <c r="P1567" t="s">
        <v>204</v>
      </c>
      <c r="Q1567" t="s">
        <v>120</v>
      </c>
      <c r="T1567" t="s">
        <v>7898</v>
      </c>
      <c r="U1567" t="s">
        <v>7899</v>
      </c>
      <c r="V1567" t="s">
        <v>7910</v>
      </c>
      <c r="W1567" t="s">
        <v>7901</v>
      </c>
      <c r="X1567" t="s">
        <v>112</v>
      </c>
      <c r="Y1567" t="s">
        <v>112</v>
      </c>
      <c r="Z1567" t="s">
        <v>112</v>
      </c>
      <c r="AA1567" t="s">
        <v>112</v>
      </c>
      <c r="AB1567" t="s">
        <v>211</v>
      </c>
      <c r="AD1567" t="s">
        <v>37</v>
      </c>
      <c r="AE1567" t="s">
        <v>32</v>
      </c>
      <c r="AI1567" t="s">
        <v>148</v>
      </c>
    </row>
    <row r="1568" spans="1:35">
      <c r="A1568" t="s">
        <v>7884</v>
      </c>
      <c r="B1568" t="s">
        <v>7885</v>
      </c>
      <c r="C1568" t="s">
        <v>7911</v>
      </c>
      <c r="D1568" t="s">
        <v>7912</v>
      </c>
      <c r="E1568" t="s">
        <v>7913</v>
      </c>
      <c r="F1568" t="s">
        <v>7891</v>
      </c>
      <c r="G1568" t="s">
        <v>7892</v>
      </c>
      <c r="H1568" t="s">
        <v>7893</v>
      </c>
      <c r="I1568" t="s">
        <v>7894</v>
      </c>
      <c r="J1568" t="s">
        <v>7914</v>
      </c>
      <c r="K1568" t="s">
        <v>7906</v>
      </c>
      <c r="L1568" t="s">
        <v>7915</v>
      </c>
      <c r="M1568" t="s">
        <v>7908</v>
      </c>
      <c r="N1568" t="s">
        <v>3274</v>
      </c>
      <c r="O1568" t="s">
        <v>7909</v>
      </c>
      <c r="P1568" t="s">
        <v>204</v>
      </c>
      <c r="Q1568" t="s">
        <v>120</v>
      </c>
      <c r="T1568" t="s">
        <v>7898</v>
      </c>
      <c r="U1568" t="s">
        <v>7899</v>
      </c>
      <c r="V1568" t="s">
        <v>7916</v>
      </c>
      <c r="W1568" t="s">
        <v>7917</v>
      </c>
      <c r="X1568" t="s">
        <v>112</v>
      </c>
      <c r="Y1568" t="s">
        <v>112</v>
      </c>
      <c r="Z1568" t="s">
        <v>112</v>
      </c>
      <c r="AA1568" t="s">
        <v>112</v>
      </c>
      <c r="AB1568" t="s">
        <v>211</v>
      </c>
      <c r="AD1568" t="s">
        <v>37</v>
      </c>
      <c r="AE1568" t="s">
        <v>32</v>
      </c>
      <c r="AI1568" t="s">
        <v>148</v>
      </c>
    </row>
    <row r="1569" spans="1:35">
      <c r="A1569" t="s">
        <v>7884</v>
      </c>
      <c r="B1569" t="s">
        <v>7885</v>
      </c>
      <c r="C1569" t="s">
        <v>7918</v>
      </c>
      <c r="D1569" t="s">
        <v>7919</v>
      </c>
      <c r="E1569" t="s">
        <v>7920</v>
      </c>
      <c r="F1569" t="s">
        <v>7891</v>
      </c>
      <c r="G1569" t="s">
        <v>7892</v>
      </c>
      <c r="H1569" t="s">
        <v>7893</v>
      </c>
      <c r="I1569" t="s">
        <v>7894</v>
      </c>
      <c r="J1569" t="s">
        <v>7921</v>
      </c>
      <c r="L1569" t="s">
        <v>7915</v>
      </c>
      <c r="M1569" t="s">
        <v>7908</v>
      </c>
      <c r="N1569" t="s">
        <v>3274</v>
      </c>
      <c r="O1569" t="s">
        <v>7909</v>
      </c>
      <c r="P1569" t="s">
        <v>204</v>
      </c>
      <c r="Q1569" t="s">
        <v>120</v>
      </c>
      <c r="T1569" t="s">
        <v>7898</v>
      </c>
      <c r="U1569" t="s">
        <v>7899</v>
      </c>
      <c r="W1569" t="s">
        <v>7917</v>
      </c>
      <c r="X1569" t="s">
        <v>112</v>
      </c>
      <c r="Y1569" t="s">
        <v>112</v>
      </c>
      <c r="Z1569" t="s">
        <v>112</v>
      </c>
      <c r="AA1569" t="s">
        <v>112</v>
      </c>
      <c r="AB1569" t="s">
        <v>211</v>
      </c>
      <c r="AI1569" t="s">
        <v>90</v>
      </c>
    </row>
    <row r="1570" spans="1:35">
      <c r="A1570" t="s">
        <v>7922</v>
      </c>
      <c r="B1570" t="s">
        <v>7923</v>
      </c>
      <c r="C1570" t="s">
        <v>7924</v>
      </c>
      <c r="D1570" t="s">
        <v>7925</v>
      </c>
      <c r="F1570" t="s">
        <v>130</v>
      </c>
      <c r="G1570" t="s">
        <v>130</v>
      </c>
      <c r="H1570" t="s">
        <v>130</v>
      </c>
      <c r="I1570" t="s">
        <v>130</v>
      </c>
      <c r="J1570" t="s">
        <v>130</v>
      </c>
      <c r="K1570" t="s">
        <v>130</v>
      </c>
      <c r="L1570" t="s">
        <v>130</v>
      </c>
      <c r="M1570" t="s">
        <v>130</v>
      </c>
      <c r="N1570" t="s">
        <v>130</v>
      </c>
      <c r="O1570" t="s">
        <v>130</v>
      </c>
      <c r="P1570" t="s">
        <v>130</v>
      </c>
      <c r="Q1570" t="s">
        <v>130</v>
      </c>
      <c r="T1570" t="s">
        <v>130</v>
      </c>
      <c r="U1570" t="s">
        <v>130</v>
      </c>
      <c r="V1570" t="s">
        <v>130</v>
      </c>
      <c r="W1570" t="s">
        <v>130</v>
      </c>
      <c r="X1570" t="s">
        <v>130</v>
      </c>
      <c r="Y1570" t="s">
        <v>130</v>
      </c>
      <c r="Z1570" t="s">
        <v>130</v>
      </c>
      <c r="AA1570" t="s">
        <v>130</v>
      </c>
      <c r="AB1570" t="s">
        <v>130</v>
      </c>
      <c r="AC1570" t="s">
        <v>130</v>
      </c>
      <c r="AG1570" t="s">
        <v>130</v>
      </c>
      <c r="AI1570" t="s">
        <v>90</v>
      </c>
    </row>
    <row r="1571" spans="1:35">
      <c r="A1571" t="s">
        <v>7922</v>
      </c>
      <c r="B1571" t="s">
        <v>7923</v>
      </c>
      <c r="C1571" t="s">
        <v>7926</v>
      </c>
      <c r="D1571" t="s">
        <v>7927</v>
      </c>
      <c r="E1571" t="s">
        <v>7928</v>
      </c>
      <c r="F1571" t="s">
        <v>7929</v>
      </c>
      <c r="G1571" t="s">
        <v>7930</v>
      </c>
      <c r="H1571" t="s">
        <v>5089</v>
      </c>
      <c r="I1571" t="s">
        <v>5089</v>
      </c>
      <c r="J1571" t="s">
        <v>7931</v>
      </c>
      <c r="K1571" t="s">
        <v>7932</v>
      </c>
      <c r="L1571" t="s">
        <v>153</v>
      </c>
      <c r="M1571" t="s">
        <v>5089</v>
      </c>
      <c r="N1571" t="s">
        <v>2978</v>
      </c>
      <c r="O1571" t="s">
        <v>7933</v>
      </c>
      <c r="P1571" t="s">
        <v>204</v>
      </c>
      <c r="Q1571" t="s">
        <v>120</v>
      </c>
      <c r="R1571" t="s">
        <v>7934</v>
      </c>
      <c r="S1571">
        <v>230330</v>
      </c>
      <c r="T1571" t="s">
        <v>7929</v>
      </c>
      <c r="U1571" t="s">
        <v>1154</v>
      </c>
      <c r="V1571" t="s">
        <v>7935</v>
      </c>
      <c r="W1571" t="s">
        <v>7936</v>
      </c>
      <c r="X1571" t="s">
        <v>7937</v>
      </c>
      <c r="Y1571" t="s">
        <v>112</v>
      </c>
      <c r="Z1571" t="s">
        <v>112</v>
      </c>
      <c r="AA1571" t="s">
        <v>112</v>
      </c>
      <c r="AB1571" t="s">
        <v>1342</v>
      </c>
      <c r="AC1571" t="s">
        <v>2429</v>
      </c>
      <c r="AD1571" t="s">
        <v>3800</v>
      </c>
      <c r="AE1571" t="s">
        <v>3800</v>
      </c>
      <c r="AF1571" t="s">
        <v>3800</v>
      </c>
      <c r="AG1571" t="s">
        <v>7938</v>
      </c>
      <c r="AI1571" t="s">
        <v>90</v>
      </c>
    </row>
    <row r="1572" spans="1:35">
      <c r="A1572" t="s">
        <v>7939</v>
      </c>
      <c r="B1572" t="s">
        <v>7940</v>
      </c>
      <c r="C1572" t="s">
        <v>7924</v>
      </c>
      <c r="D1572" t="s">
        <v>7941</v>
      </c>
      <c r="F1572" t="s">
        <v>130</v>
      </c>
      <c r="G1572" t="s">
        <v>130</v>
      </c>
      <c r="H1572" t="s">
        <v>130</v>
      </c>
      <c r="I1572" t="s">
        <v>130</v>
      </c>
      <c r="J1572" t="s">
        <v>130</v>
      </c>
      <c r="K1572" t="s">
        <v>130</v>
      </c>
      <c r="L1572" t="s">
        <v>130</v>
      </c>
      <c r="M1572" t="s">
        <v>130</v>
      </c>
      <c r="N1572" t="s">
        <v>130</v>
      </c>
      <c r="O1572" t="s">
        <v>130</v>
      </c>
      <c r="P1572" t="s">
        <v>130</v>
      </c>
      <c r="Q1572" t="s">
        <v>130</v>
      </c>
      <c r="T1572" t="s">
        <v>130</v>
      </c>
      <c r="U1572" t="s">
        <v>130</v>
      </c>
      <c r="V1572" t="s">
        <v>130</v>
      </c>
      <c r="W1572" t="s">
        <v>130</v>
      </c>
      <c r="X1572" t="s">
        <v>130</v>
      </c>
      <c r="Y1572" t="s">
        <v>130</v>
      </c>
      <c r="Z1572" t="s">
        <v>130</v>
      </c>
      <c r="AA1572" t="s">
        <v>130</v>
      </c>
      <c r="AB1572" t="s">
        <v>130</v>
      </c>
      <c r="AC1572" t="s">
        <v>130</v>
      </c>
      <c r="AG1572" t="s">
        <v>130</v>
      </c>
      <c r="AI1572" t="s">
        <v>90</v>
      </c>
    </row>
    <row r="1573" spans="1:35">
      <c r="A1573" t="s">
        <v>7939</v>
      </c>
      <c r="B1573" t="s">
        <v>7940</v>
      </c>
      <c r="C1573" t="s">
        <v>7942</v>
      </c>
      <c r="D1573" t="s">
        <v>7943</v>
      </c>
      <c r="E1573" t="s">
        <v>7944</v>
      </c>
      <c r="F1573" t="s">
        <v>7945</v>
      </c>
      <c r="G1573" t="s">
        <v>7946</v>
      </c>
      <c r="H1573" t="s">
        <v>3759</v>
      </c>
      <c r="I1573" t="s">
        <v>3760</v>
      </c>
      <c r="J1573" t="s">
        <v>7947</v>
      </c>
      <c r="K1573" t="s">
        <v>7948</v>
      </c>
      <c r="L1573" t="s">
        <v>789</v>
      </c>
      <c r="M1573" t="s">
        <v>174</v>
      </c>
      <c r="N1573" t="s">
        <v>1456</v>
      </c>
      <c r="O1573" t="s">
        <v>7949</v>
      </c>
      <c r="P1573" t="s">
        <v>204</v>
      </c>
      <c r="Q1573" t="s">
        <v>120</v>
      </c>
      <c r="R1573" t="s">
        <v>7950</v>
      </c>
      <c r="S1573">
        <v>241204</v>
      </c>
      <c r="T1573" t="s">
        <v>7951</v>
      </c>
      <c r="U1573" t="s">
        <v>3764</v>
      </c>
      <c r="V1573" t="s">
        <v>7952</v>
      </c>
      <c r="W1573" t="s">
        <v>112</v>
      </c>
      <c r="X1573" t="s">
        <v>7953</v>
      </c>
      <c r="Y1573" t="s">
        <v>112</v>
      </c>
      <c r="Z1573" t="s">
        <v>112</v>
      </c>
      <c r="AA1573" t="s">
        <v>112</v>
      </c>
      <c r="AB1573" t="s">
        <v>1457</v>
      </c>
      <c r="AD1573" t="s">
        <v>37</v>
      </c>
      <c r="AE1573" t="s">
        <v>19</v>
      </c>
      <c r="AF1573" t="s">
        <v>91</v>
      </c>
      <c r="AG1573" t="s">
        <v>7954</v>
      </c>
      <c r="AI1573" t="s">
        <v>90</v>
      </c>
    </row>
    <row r="1574" spans="1:35">
      <c r="A1574" t="s">
        <v>7939</v>
      </c>
      <c r="B1574" t="s">
        <v>7940</v>
      </c>
      <c r="C1574" t="s">
        <v>7955</v>
      </c>
      <c r="D1574" t="s">
        <v>7956</v>
      </c>
      <c r="E1574" t="s">
        <v>7957</v>
      </c>
      <c r="F1574" t="s">
        <v>7958</v>
      </c>
      <c r="G1574" t="s">
        <v>7946</v>
      </c>
      <c r="H1574" t="s">
        <v>785</v>
      </c>
      <c r="I1574" t="s">
        <v>786</v>
      </c>
      <c r="J1574" t="s">
        <v>7959</v>
      </c>
      <c r="K1574" t="s">
        <v>7948</v>
      </c>
      <c r="L1574" t="s">
        <v>789</v>
      </c>
      <c r="M1574" t="s">
        <v>174</v>
      </c>
      <c r="N1574" t="s">
        <v>1456</v>
      </c>
      <c r="O1574" t="s">
        <v>7949</v>
      </c>
      <c r="P1574" t="s">
        <v>204</v>
      </c>
      <c r="Q1574" t="s">
        <v>120</v>
      </c>
      <c r="R1574" t="s">
        <v>7960</v>
      </c>
      <c r="S1574">
        <v>250203</v>
      </c>
      <c r="T1574" t="s">
        <v>7961</v>
      </c>
      <c r="U1574" t="s">
        <v>3186</v>
      </c>
      <c r="V1574" t="s">
        <v>7962</v>
      </c>
      <c r="W1574" t="s">
        <v>112</v>
      </c>
      <c r="X1574" t="s">
        <v>7963</v>
      </c>
      <c r="Y1574" t="s">
        <v>112</v>
      </c>
      <c r="Z1574" t="s">
        <v>112</v>
      </c>
      <c r="AA1574" t="s">
        <v>112</v>
      </c>
      <c r="AB1574" t="s">
        <v>1457</v>
      </c>
      <c r="AD1574" t="s">
        <v>37</v>
      </c>
      <c r="AE1574" t="s">
        <v>19</v>
      </c>
      <c r="AF1574" t="s">
        <v>91</v>
      </c>
      <c r="AG1574" t="s">
        <v>7964</v>
      </c>
      <c r="AI1574" t="s">
        <v>90</v>
      </c>
    </row>
    <row r="1575" spans="1:35">
      <c r="A1575" t="s">
        <v>7939</v>
      </c>
      <c r="B1575" t="s">
        <v>7940</v>
      </c>
      <c r="C1575" t="s">
        <v>16016</v>
      </c>
      <c r="D1575" t="s">
        <v>16017</v>
      </c>
      <c r="E1575" t="s">
        <v>16018</v>
      </c>
      <c r="F1575" t="s">
        <v>7958</v>
      </c>
      <c r="G1575" t="s">
        <v>7946</v>
      </c>
      <c r="H1575" t="s">
        <v>785</v>
      </c>
      <c r="I1575" t="s">
        <v>786</v>
      </c>
      <c r="J1575" t="s">
        <v>7959</v>
      </c>
      <c r="K1575" t="s">
        <v>7948</v>
      </c>
      <c r="L1575" t="s">
        <v>789</v>
      </c>
      <c r="M1575" t="s">
        <v>174</v>
      </c>
      <c r="N1575" t="s">
        <v>1456</v>
      </c>
      <c r="O1575" t="s">
        <v>7949</v>
      </c>
      <c r="P1575" t="s">
        <v>204</v>
      </c>
      <c r="Q1575" t="s">
        <v>759</v>
      </c>
      <c r="T1575" t="s">
        <v>16019</v>
      </c>
      <c r="U1575" t="s">
        <v>794</v>
      </c>
      <c r="V1575" t="s">
        <v>7962</v>
      </c>
      <c r="W1575" t="s">
        <v>112</v>
      </c>
      <c r="X1575" t="s">
        <v>7963</v>
      </c>
      <c r="Y1575" t="s">
        <v>112</v>
      </c>
      <c r="Z1575" t="s">
        <v>112</v>
      </c>
      <c r="AA1575" t="s">
        <v>112</v>
      </c>
      <c r="AB1575" t="s">
        <v>1457</v>
      </c>
      <c r="AD1575" t="s">
        <v>37</v>
      </c>
      <c r="AE1575" t="s">
        <v>19</v>
      </c>
      <c r="AF1575" t="s">
        <v>91</v>
      </c>
      <c r="AG1575" t="s">
        <v>7964</v>
      </c>
      <c r="AI1575" t="s">
        <v>90</v>
      </c>
    </row>
    <row r="1576" spans="1:35">
      <c r="A1576" t="s">
        <v>7967</v>
      </c>
      <c r="B1576" t="s">
        <v>6189</v>
      </c>
      <c r="C1576" t="s">
        <v>7968</v>
      </c>
      <c r="D1576" t="s">
        <v>7969</v>
      </c>
      <c r="F1576" t="s">
        <v>130</v>
      </c>
      <c r="G1576" t="s">
        <v>130</v>
      </c>
      <c r="H1576" t="s">
        <v>130</v>
      </c>
      <c r="I1576" t="s">
        <v>130</v>
      </c>
      <c r="J1576" t="s">
        <v>130</v>
      </c>
      <c r="K1576" t="s">
        <v>130</v>
      </c>
      <c r="L1576" t="s">
        <v>130</v>
      </c>
      <c r="M1576" t="s">
        <v>130</v>
      </c>
      <c r="N1576" t="s">
        <v>130</v>
      </c>
      <c r="O1576" t="s">
        <v>130</v>
      </c>
      <c r="P1576" t="s">
        <v>130</v>
      </c>
      <c r="Q1576" t="s">
        <v>130</v>
      </c>
      <c r="T1576" t="s">
        <v>130</v>
      </c>
      <c r="U1576" t="s">
        <v>130</v>
      </c>
      <c r="V1576" t="s">
        <v>130</v>
      </c>
      <c r="W1576" t="s">
        <v>130</v>
      </c>
      <c r="X1576" t="s">
        <v>130</v>
      </c>
      <c r="Y1576" t="s">
        <v>130</v>
      </c>
      <c r="Z1576" t="s">
        <v>130</v>
      </c>
      <c r="AA1576" t="s">
        <v>130</v>
      </c>
      <c r="AB1576" t="s">
        <v>130</v>
      </c>
      <c r="AC1576" t="s">
        <v>130</v>
      </c>
      <c r="AG1576" t="s">
        <v>130</v>
      </c>
      <c r="AI1576" t="s">
        <v>90</v>
      </c>
    </row>
    <row r="1577" spans="1:35">
      <c r="A1577" t="s">
        <v>7970</v>
      </c>
      <c r="B1577" t="s">
        <v>6189</v>
      </c>
      <c r="C1577" t="s">
        <v>7971</v>
      </c>
      <c r="D1577" t="s">
        <v>7972</v>
      </c>
      <c r="E1577" t="s">
        <v>7973</v>
      </c>
      <c r="F1577" t="s">
        <v>134</v>
      </c>
      <c r="G1577" t="s">
        <v>135</v>
      </c>
      <c r="H1577" t="s">
        <v>6928</v>
      </c>
      <c r="I1577" t="s">
        <v>6929</v>
      </c>
      <c r="J1577" t="s">
        <v>112</v>
      </c>
      <c r="K1577" t="s">
        <v>112</v>
      </c>
      <c r="L1577" t="s">
        <v>112</v>
      </c>
      <c r="M1577" t="s">
        <v>140</v>
      </c>
      <c r="N1577" t="s">
        <v>66</v>
      </c>
      <c r="O1577" t="s">
        <v>2528</v>
      </c>
      <c r="Q1577" t="s">
        <v>143</v>
      </c>
      <c r="R1577" t="s">
        <v>7974</v>
      </c>
      <c r="S1577">
        <v>130107</v>
      </c>
      <c r="T1577" t="s">
        <v>145</v>
      </c>
      <c r="U1577" t="s">
        <v>6931</v>
      </c>
      <c r="V1577" t="s">
        <v>112</v>
      </c>
      <c r="W1577" t="s">
        <v>112</v>
      </c>
      <c r="X1577" t="s">
        <v>112</v>
      </c>
      <c r="Y1577" t="s">
        <v>112</v>
      </c>
      <c r="Z1577" t="s">
        <v>112</v>
      </c>
      <c r="AA1577" t="s">
        <v>112</v>
      </c>
      <c r="AI1577" t="s">
        <v>148</v>
      </c>
    </row>
    <row r="1578" spans="1:35">
      <c r="A1578" t="s">
        <v>7970</v>
      </c>
      <c r="B1578" t="s">
        <v>6189</v>
      </c>
      <c r="C1578" t="s">
        <v>7968</v>
      </c>
      <c r="D1578" t="s">
        <v>7975</v>
      </c>
      <c r="F1578" t="s">
        <v>130</v>
      </c>
      <c r="G1578" t="s">
        <v>130</v>
      </c>
      <c r="H1578" t="s">
        <v>130</v>
      </c>
      <c r="I1578" t="s">
        <v>130</v>
      </c>
      <c r="J1578" t="s">
        <v>130</v>
      </c>
      <c r="K1578" t="s">
        <v>130</v>
      </c>
      <c r="L1578" t="s">
        <v>130</v>
      </c>
      <c r="M1578" t="s">
        <v>130</v>
      </c>
      <c r="N1578" t="s">
        <v>130</v>
      </c>
      <c r="O1578" t="s">
        <v>130</v>
      </c>
      <c r="P1578" t="s">
        <v>130</v>
      </c>
      <c r="Q1578" t="s">
        <v>130</v>
      </c>
      <c r="T1578" t="s">
        <v>130</v>
      </c>
      <c r="U1578" t="s">
        <v>130</v>
      </c>
      <c r="V1578" t="s">
        <v>130</v>
      </c>
      <c r="W1578" t="s">
        <v>130</v>
      </c>
      <c r="X1578" t="s">
        <v>130</v>
      </c>
      <c r="Y1578" t="s">
        <v>130</v>
      </c>
      <c r="Z1578" t="s">
        <v>130</v>
      </c>
      <c r="AA1578" t="s">
        <v>130</v>
      </c>
      <c r="AB1578" t="s">
        <v>130</v>
      </c>
      <c r="AC1578" t="s">
        <v>130</v>
      </c>
      <c r="AG1578" t="s">
        <v>130</v>
      </c>
      <c r="AI1578" t="s">
        <v>90</v>
      </c>
    </row>
    <row r="1579" spans="1:35">
      <c r="A1579" t="s">
        <v>7970</v>
      </c>
      <c r="B1579" t="s">
        <v>6189</v>
      </c>
      <c r="C1579" t="s">
        <v>7976</v>
      </c>
      <c r="D1579" t="s">
        <v>7977</v>
      </c>
      <c r="E1579" t="s">
        <v>7978</v>
      </c>
      <c r="F1579" t="s">
        <v>134</v>
      </c>
      <c r="G1579" t="s">
        <v>135</v>
      </c>
      <c r="H1579" t="s">
        <v>2620</v>
      </c>
      <c r="I1579" t="s">
        <v>2621</v>
      </c>
      <c r="J1579" t="s">
        <v>112</v>
      </c>
      <c r="K1579" t="s">
        <v>112</v>
      </c>
      <c r="L1579" t="s">
        <v>112</v>
      </c>
      <c r="M1579" t="s">
        <v>140</v>
      </c>
      <c r="N1579" t="s">
        <v>66</v>
      </c>
      <c r="O1579" t="s">
        <v>2528</v>
      </c>
      <c r="Q1579" t="s">
        <v>143</v>
      </c>
      <c r="R1579" t="s">
        <v>7979</v>
      </c>
      <c r="S1579">
        <v>130308</v>
      </c>
      <c r="T1579" t="s">
        <v>145</v>
      </c>
      <c r="U1579" t="s">
        <v>2623</v>
      </c>
      <c r="V1579" t="s">
        <v>112</v>
      </c>
      <c r="W1579" t="s">
        <v>112</v>
      </c>
      <c r="X1579" t="s">
        <v>112</v>
      </c>
      <c r="Y1579" t="s">
        <v>112</v>
      </c>
      <c r="Z1579" t="s">
        <v>112</v>
      </c>
      <c r="AA1579" t="s">
        <v>112</v>
      </c>
      <c r="AG1579" t="s">
        <v>7980</v>
      </c>
      <c r="AI1579" t="s">
        <v>148</v>
      </c>
    </row>
    <row r="1580" spans="1:35">
      <c r="A1580" t="s">
        <v>6188</v>
      </c>
      <c r="B1580" t="s">
        <v>6189</v>
      </c>
      <c r="C1580" t="s">
        <v>7968</v>
      </c>
      <c r="D1580" t="s">
        <v>7981</v>
      </c>
      <c r="F1580" t="s">
        <v>130</v>
      </c>
      <c r="G1580" t="s">
        <v>130</v>
      </c>
      <c r="H1580" t="s">
        <v>130</v>
      </c>
      <c r="I1580" t="s">
        <v>130</v>
      </c>
      <c r="J1580" t="s">
        <v>130</v>
      </c>
      <c r="K1580" t="s">
        <v>130</v>
      </c>
      <c r="L1580" t="s">
        <v>130</v>
      </c>
      <c r="M1580" t="s">
        <v>130</v>
      </c>
      <c r="N1580" t="s">
        <v>130</v>
      </c>
      <c r="O1580" t="s">
        <v>130</v>
      </c>
      <c r="P1580" t="s">
        <v>130</v>
      </c>
      <c r="Q1580" t="s">
        <v>130</v>
      </c>
      <c r="T1580" t="s">
        <v>130</v>
      </c>
      <c r="U1580" t="s">
        <v>130</v>
      </c>
      <c r="V1580" t="s">
        <v>130</v>
      </c>
      <c r="W1580" t="s">
        <v>130</v>
      </c>
      <c r="X1580" t="s">
        <v>130</v>
      </c>
      <c r="Y1580" t="s">
        <v>130</v>
      </c>
      <c r="Z1580" t="s">
        <v>130</v>
      </c>
      <c r="AA1580" t="s">
        <v>130</v>
      </c>
      <c r="AB1580" t="s">
        <v>130</v>
      </c>
      <c r="AC1580" t="s">
        <v>130</v>
      </c>
      <c r="AG1580" t="s">
        <v>130</v>
      </c>
      <c r="AI1580" t="s">
        <v>90</v>
      </c>
    </row>
    <row r="1581" spans="1:35">
      <c r="A1581" t="s">
        <v>6188</v>
      </c>
      <c r="B1581" t="s">
        <v>6189</v>
      </c>
      <c r="C1581" t="s">
        <v>7982</v>
      </c>
      <c r="D1581" t="s">
        <v>7983</v>
      </c>
      <c r="E1581" t="s">
        <v>7984</v>
      </c>
      <c r="F1581" t="s">
        <v>134</v>
      </c>
      <c r="G1581" t="s">
        <v>135</v>
      </c>
      <c r="H1581" t="s">
        <v>136</v>
      </c>
      <c r="I1581" t="s">
        <v>137</v>
      </c>
      <c r="J1581" t="s">
        <v>112</v>
      </c>
      <c r="K1581" t="s">
        <v>112</v>
      </c>
      <c r="L1581" t="s">
        <v>112</v>
      </c>
      <c r="M1581" t="s">
        <v>140</v>
      </c>
      <c r="N1581" t="s">
        <v>66</v>
      </c>
      <c r="O1581" t="s">
        <v>2528</v>
      </c>
      <c r="P1581" t="s">
        <v>142</v>
      </c>
      <c r="Q1581" t="s">
        <v>143</v>
      </c>
      <c r="R1581" t="s">
        <v>7985</v>
      </c>
      <c r="S1581">
        <v>130308</v>
      </c>
      <c r="T1581" t="s">
        <v>145</v>
      </c>
      <c r="U1581" t="s">
        <v>146</v>
      </c>
      <c r="V1581" t="s">
        <v>112</v>
      </c>
      <c r="W1581" t="s">
        <v>112</v>
      </c>
      <c r="X1581" t="s">
        <v>112</v>
      </c>
      <c r="Y1581" t="s">
        <v>112</v>
      </c>
      <c r="Z1581" t="s">
        <v>112</v>
      </c>
      <c r="AA1581" t="s">
        <v>142</v>
      </c>
      <c r="AG1581" t="s">
        <v>7986</v>
      </c>
      <c r="AI1581" t="s">
        <v>148</v>
      </c>
    </row>
    <row r="1582" spans="1:35">
      <c r="A1582" t="s">
        <v>6188</v>
      </c>
      <c r="B1582" t="s">
        <v>6189</v>
      </c>
      <c r="C1582" t="s">
        <v>7987</v>
      </c>
      <c r="D1582" t="s">
        <v>7988</v>
      </c>
      <c r="E1582" t="s">
        <v>7989</v>
      </c>
      <c r="F1582" t="s">
        <v>134</v>
      </c>
      <c r="G1582" t="s">
        <v>135</v>
      </c>
      <c r="H1582" t="s">
        <v>136</v>
      </c>
      <c r="I1582" t="s">
        <v>137</v>
      </c>
      <c r="J1582" t="s">
        <v>112</v>
      </c>
      <c r="K1582" t="s">
        <v>112</v>
      </c>
      <c r="L1582" t="s">
        <v>112</v>
      </c>
      <c r="M1582" t="s">
        <v>1181</v>
      </c>
      <c r="N1582" t="s">
        <v>66</v>
      </c>
      <c r="O1582" t="s">
        <v>2528</v>
      </c>
      <c r="P1582" t="s">
        <v>3823</v>
      </c>
      <c r="Q1582" t="s">
        <v>143</v>
      </c>
      <c r="R1582" t="s">
        <v>7990</v>
      </c>
      <c r="S1582">
        <v>121211</v>
      </c>
      <c r="T1582" t="s">
        <v>145</v>
      </c>
      <c r="U1582" t="s">
        <v>146</v>
      </c>
      <c r="V1582" t="s">
        <v>112</v>
      </c>
      <c r="W1582" t="s">
        <v>112</v>
      </c>
      <c r="X1582" t="s">
        <v>112</v>
      </c>
      <c r="Y1582" t="s">
        <v>112</v>
      </c>
      <c r="Z1582" t="s">
        <v>112</v>
      </c>
      <c r="AA1582" t="s">
        <v>3823</v>
      </c>
      <c r="AG1582" t="s">
        <v>7991</v>
      </c>
      <c r="AI1582" t="s">
        <v>148</v>
      </c>
    </row>
    <row r="1583" spans="1:35">
      <c r="A1583" t="s">
        <v>6188</v>
      </c>
      <c r="B1583" t="s">
        <v>6189</v>
      </c>
      <c r="C1583" t="s">
        <v>7992</v>
      </c>
      <c r="D1583" t="s">
        <v>7993</v>
      </c>
      <c r="E1583" t="s">
        <v>7994</v>
      </c>
      <c r="F1583" t="s">
        <v>134</v>
      </c>
      <c r="G1583" t="s">
        <v>135</v>
      </c>
      <c r="H1583" t="s">
        <v>136</v>
      </c>
      <c r="I1583" t="s">
        <v>137</v>
      </c>
      <c r="J1583" t="s">
        <v>7995</v>
      </c>
      <c r="K1583" t="s">
        <v>139</v>
      </c>
      <c r="L1583" t="s">
        <v>112</v>
      </c>
      <c r="M1583" t="s">
        <v>140</v>
      </c>
      <c r="N1583" t="s">
        <v>66</v>
      </c>
      <c r="O1583" t="s">
        <v>2528</v>
      </c>
      <c r="P1583" t="s">
        <v>142</v>
      </c>
      <c r="Q1583" t="s">
        <v>143</v>
      </c>
      <c r="R1583" t="s">
        <v>7996</v>
      </c>
      <c r="S1583">
        <v>130328</v>
      </c>
      <c r="T1583" t="s">
        <v>145</v>
      </c>
      <c r="U1583" t="s">
        <v>146</v>
      </c>
      <c r="V1583" t="s">
        <v>7997</v>
      </c>
      <c r="W1583" t="s">
        <v>112</v>
      </c>
      <c r="X1583" t="s">
        <v>112</v>
      </c>
      <c r="Y1583" t="s">
        <v>112</v>
      </c>
      <c r="Z1583" t="s">
        <v>112</v>
      </c>
      <c r="AA1583" t="s">
        <v>142</v>
      </c>
      <c r="AG1583" t="s">
        <v>7998</v>
      </c>
      <c r="AI1583" t="s">
        <v>148</v>
      </c>
    </row>
    <row r="1584" spans="1:35">
      <c r="A1584" t="s">
        <v>6188</v>
      </c>
      <c r="B1584" t="s">
        <v>6189</v>
      </c>
      <c r="C1584" t="s">
        <v>7999</v>
      </c>
      <c r="D1584" t="s">
        <v>8000</v>
      </c>
      <c r="E1584" t="s">
        <v>8001</v>
      </c>
      <c r="F1584" t="s">
        <v>134</v>
      </c>
      <c r="G1584" t="s">
        <v>135</v>
      </c>
      <c r="H1584" t="s">
        <v>136</v>
      </c>
      <c r="I1584" t="s">
        <v>137</v>
      </c>
      <c r="J1584" t="s">
        <v>8002</v>
      </c>
      <c r="K1584" t="s">
        <v>139</v>
      </c>
      <c r="L1584" t="s">
        <v>112</v>
      </c>
      <c r="M1584" t="s">
        <v>140</v>
      </c>
      <c r="N1584" t="s">
        <v>66</v>
      </c>
      <c r="O1584" t="s">
        <v>2528</v>
      </c>
      <c r="P1584" t="s">
        <v>142</v>
      </c>
      <c r="Q1584" t="s">
        <v>143</v>
      </c>
      <c r="R1584" t="s">
        <v>8003</v>
      </c>
      <c r="S1584">
        <v>130328</v>
      </c>
      <c r="T1584" t="s">
        <v>145</v>
      </c>
      <c r="U1584" t="s">
        <v>146</v>
      </c>
      <c r="V1584" t="s">
        <v>8004</v>
      </c>
      <c r="W1584" t="s">
        <v>112</v>
      </c>
      <c r="X1584" t="s">
        <v>112</v>
      </c>
      <c r="Y1584" t="s">
        <v>112</v>
      </c>
      <c r="Z1584" t="s">
        <v>112</v>
      </c>
      <c r="AA1584" t="s">
        <v>142</v>
      </c>
      <c r="AG1584" t="s">
        <v>8005</v>
      </c>
      <c r="AI1584" t="s">
        <v>148</v>
      </c>
    </row>
    <row r="1585" spans="1:35">
      <c r="A1585" t="s">
        <v>6188</v>
      </c>
      <c r="B1585" t="s">
        <v>6189</v>
      </c>
      <c r="C1585" t="s">
        <v>8006</v>
      </c>
      <c r="D1585" t="s">
        <v>8007</v>
      </c>
      <c r="E1585" t="s">
        <v>8008</v>
      </c>
      <c r="F1585" t="s">
        <v>134</v>
      </c>
      <c r="G1585" t="s">
        <v>135</v>
      </c>
      <c r="H1585" t="s">
        <v>136</v>
      </c>
      <c r="I1585" t="s">
        <v>137</v>
      </c>
      <c r="J1585" t="s">
        <v>8009</v>
      </c>
      <c r="K1585" t="s">
        <v>139</v>
      </c>
      <c r="L1585" t="s">
        <v>153</v>
      </c>
      <c r="M1585" t="s">
        <v>140</v>
      </c>
      <c r="N1585" t="s">
        <v>66</v>
      </c>
      <c r="O1585" t="s">
        <v>2528</v>
      </c>
      <c r="P1585" t="s">
        <v>142</v>
      </c>
      <c r="Q1585" t="s">
        <v>143</v>
      </c>
      <c r="R1585" t="s">
        <v>8010</v>
      </c>
      <c r="S1585">
        <v>131009</v>
      </c>
      <c r="T1585" t="s">
        <v>145</v>
      </c>
      <c r="U1585" t="s">
        <v>146</v>
      </c>
      <c r="V1585" t="s">
        <v>8011</v>
      </c>
      <c r="W1585" t="s">
        <v>6197</v>
      </c>
      <c r="X1585" t="s">
        <v>112</v>
      </c>
      <c r="Y1585" t="s">
        <v>112</v>
      </c>
      <c r="Z1585" t="s">
        <v>112</v>
      </c>
      <c r="AA1585" t="s">
        <v>142</v>
      </c>
      <c r="AG1585" t="s">
        <v>7998</v>
      </c>
      <c r="AI1585" t="s">
        <v>148</v>
      </c>
    </row>
    <row r="1586" spans="1:35">
      <c r="A1586" t="s">
        <v>6188</v>
      </c>
      <c r="B1586" t="s">
        <v>6189</v>
      </c>
      <c r="C1586" t="s">
        <v>8012</v>
      </c>
      <c r="D1586" t="s">
        <v>8013</v>
      </c>
      <c r="E1586" t="s">
        <v>8014</v>
      </c>
      <c r="F1586" t="s">
        <v>134</v>
      </c>
      <c r="G1586" t="s">
        <v>135</v>
      </c>
      <c r="H1586" t="s">
        <v>136</v>
      </c>
      <c r="I1586" t="s">
        <v>137</v>
      </c>
      <c r="J1586" t="s">
        <v>8015</v>
      </c>
      <c r="K1586" t="s">
        <v>139</v>
      </c>
      <c r="L1586" t="s">
        <v>153</v>
      </c>
      <c r="M1586" t="s">
        <v>140</v>
      </c>
      <c r="N1586" t="s">
        <v>66</v>
      </c>
      <c r="O1586" t="s">
        <v>2528</v>
      </c>
      <c r="P1586" t="s">
        <v>142</v>
      </c>
      <c r="Q1586" t="s">
        <v>143</v>
      </c>
      <c r="R1586" t="s">
        <v>8016</v>
      </c>
      <c r="S1586">
        <v>131009</v>
      </c>
      <c r="T1586" t="s">
        <v>145</v>
      </c>
      <c r="U1586" t="s">
        <v>146</v>
      </c>
      <c r="V1586" t="s">
        <v>8017</v>
      </c>
      <c r="W1586" t="s">
        <v>6197</v>
      </c>
      <c r="X1586" t="s">
        <v>112</v>
      </c>
      <c r="Y1586" t="s">
        <v>112</v>
      </c>
      <c r="Z1586" t="s">
        <v>112</v>
      </c>
      <c r="AA1586" t="s">
        <v>142</v>
      </c>
      <c r="AG1586" t="s">
        <v>8005</v>
      </c>
      <c r="AI1586" t="s">
        <v>148</v>
      </c>
    </row>
    <row r="1587" spans="1:35">
      <c r="A1587" t="s">
        <v>6188</v>
      </c>
      <c r="B1587" t="s">
        <v>6189</v>
      </c>
      <c r="C1587" t="s">
        <v>8018</v>
      </c>
      <c r="D1587" t="s">
        <v>8019</v>
      </c>
      <c r="E1587" t="s">
        <v>8020</v>
      </c>
      <c r="F1587" t="s">
        <v>134</v>
      </c>
      <c r="G1587" t="s">
        <v>135</v>
      </c>
      <c r="H1587" t="s">
        <v>136</v>
      </c>
      <c r="I1587" t="s">
        <v>137</v>
      </c>
      <c r="J1587" t="s">
        <v>8021</v>
      </c>
      <c r="K1587" t="s">
        <v>139</v>
      </c>
      <c r="L1587" t="s">
        <v>153</v>
      </c>
      <c r="M1587" t="s">
        <v>1947</v>
      </c>
      <c r="N1587" t="s">
        <v>66</v>
      </c>
      <c r="O1587" t="s">
        <v>2528</v>
      </c>
      <c r="P1587" t="s">
        <v>142</v>
      </c>
      <c r="Q1587" t="s">
        <v>143</v>
      </c>
      <c r="R1587" t="s">
        <v>8022</v>
      </c>
      <c r="S1587">
        <v>131009</v>
      </c>
      <c r="T1587" t="s">
        <v>145</v>
      </c>
      <c r="U1587" t="s">
        <v>146</v>
      </c>
      <c r="V1587" t="s">
        <v>8023</v>
      </c>
      <c r="W1587" t="s">
        <v>6197</v>
      </c>
      <c r="X1587" t="s">
        <v>112</v>
      </c>
      <c r="Y1587" t="s">
        <v>112</v>
      </c>
      <c r="Z1587" t="s">
        <v>112</v>
      </c>
      <c r="AA1587" t="s">
        <v>142</v>
      </c>
      <c r="AG1587" t="s">
        <v>8005</v>
      </c>
      <c r="AI1587" t="s">
        <v>148</v>
      </c>
    </row>
    <row r="1588" spans="1:35">
      <c r="A1588" t="s">
        <v>6188</v>
      </c>
      <c r="B1588" t="s">
        <v>6189</v>
      </c>
      <c r="C1588" t="s">
        <v>8024</v>
      </c>
      <c r="D1588" t="s">
        <v>8025</v>
      </c>
      <c r="E1588" t="s">
        <v>8026</v>
      </c>
      <c r="F1588" t="s">
        <v>134</v>
      </c>
      <c r="G1588" t="s">
        <v>135</v>
      </c>
      <c r="H1588" t="s">
        <v>136</v>
      </c>
      <c r="I1588" t="s">
        <v>137</v>
      </c>
      <c r="J1588" t="s">
        <v>8027</v>
      </c>
      <c r="K1588" t="s">
        <v>139</v>
      </c>
      <c r="L1588" t="s">
        <v>153</v>
      </c>
      <c r="M1588" t="s">
        <v>140</v>
      </c>
      <c r="N1588" t="s">
        <v>66</v>
      </c>
      <c r="O1588" t="s">
        <v>2528</v>
      </c>
      <c r="P1588" t="s">
        <v>142</v>
      </c>
      <c r="Q1588" t="s">
        <v>143</v>
      </c>
      <c r="R1588" t="s">
        <v>8028</v>
      </c>
      <c r="S1588">
        <v>131007</v>
      </c>
      <c r="T1588" t="s">
        <v>145</v>
      </c>
      <c r="U1588" t="s">
        <v>146</v>
      </c>
      <c r="V1588" t="s">
        <v>8029</v>
      </c>
      <c r="W1588" t="s">
        <v>6197</v>
      </c>
      <c r="X1588" t="s">
        <v>112</v>
      </c>
      <c r="Y1588" t="s">
        <v>112</v>
      </c>
      <c r="Z1588" t="s">
        <v>112</v>
      </c>
      <c r="AA1588" t="s">
        <v>142</v>
      </c>
      <c r="AG1588" t="s">
        <v>7998</v>
      </c>
      <c r="AI1588" t="s">
        <v>148</v>
      </c>
    </row>
    <row r="1589" spans="1:35">
      <c r="A1589" t="s">
        <v>6188</v>
      </c>
      <c r="B1589" t="s">
        <v>6189</v>
      </c>
      <c r="C1589" t="s">
        <v>8030</v>
      </c>
      <c r="D1589" t="s">
        <v>8031</v>
      </c>
      <c r="E1589" t="s">
        <v>8032</v>
      </c>
      <c r="F1589" t="s">
        <v>161</v>
      </c>
      <c r="G1589" t="s">
        <v>162</v>
      </c>
      <c r="H1589" t="s">
        <v>136</v>
      </c>
      <c r="I1589" t="s">
        <v>137</v>
      </c>
      <c r="J1589" t="s">
        <v>8033</v>
      </c>
      <c r="K1589" t="s">
        <v>139</v>
      </c>
      <c r="L1589" t="s">
        <v>153</v>
      </c>
      <c r="M1589" t="s">
        <v>1947</v>
      </c>
      <c r="N1589" t="s">
        <v>66</v>
      </c>
      <c r="O1589" t="s">
        <v>2528</v>
      </c>
      <c r="P1589" t="s">
        <v>142</v>
      </c>
      <c r="Q1589" t="s">
        <v>143</v>
      </c>
      <c r="R1589" t="s">
        <v>8034</v>
      </c>
      <c r="S1589">
        <v>131016</v>
      </c>
      <c r="T1589" t="s">
        <v>164</v>
      </c>
      <c r="U1589" t="s">
        <v>146</v>
      </c>
      <c r="V1589" t="s">
        <v>8035</v>
      </c>
      <c r="W1589" t="s">
        <v>6197</v>
      </c>
      <c r="X1589" t="s">
        <v>1735</v>
      </c>
      <c r="Y1589" t="s">
        <v>112</v>
      </c>
      <c r="Z1589" t="s">
        <v>112</v>
      </c>
      <c r="AA1589" t="s">
        <v>142</v>
      </c>
      <c r="AG1589" t="s">
        <v>7998</v>
      </c>
      <c r="AI1589" t="s">
        <v>148</v>
      </c>
    </row>
    <row r="1590" spans="1:35">
      <c r="A1590" t="s">
        <v>6188</v>
      </c>
      <c r="B1590" t="s">
        <v>6189</v>
      </c>
      <c r="C1590" t="s">
        <v>8030</v>
      </c>
      <c r="D1590" t="s">
        <v>8031</v>
      </c>
      <c r="E1590" t="s">
        <v>8032</v>
      </c>
      <c r="F1590" t="s">
        <v>161</v>
      </c>
      <c r="G1590" t="s">
        <v>162</v>
      </c>
      <c r="H1590" t="s">
        <v>136</v>
      </c>
      <c r="I1590" t="s">
        <v>137</v>
      </c>
      <c r="J1590" t="s">
        <v>8033</v>
      </c>
      <c r="K1590" t="s">
        <v>139</v>
      </c>
      <c r="L1590" t="s">
        <v>153</v>
      </c>
      <c r="M1590" t="s">
        <v>1947</v>
      </c>
      <c r="N1590" t="s">
        <v>66</v>
      </c>
      <c r="O1590" t="s">
        <v>2528</v>
      </c>
      <c r="P1590" t="s">
        <v>142</v>
      </c>
      <c r="Q1590" t="s">
        <v>120</v>
      </c>
      <c r="R1590" t="s">
        <v>8036</v>
      </c>
      <c r="S1590">
        <v>131114</v>
      </c>
      <c r="T1590" t="s">
        <v>164</v>
      </c>
      <c r="U1590" t="s">
        <v>146</v>
      </c>
      <c r="V1590" t="s">
        <v>8035</v>
      </c>
      <c r="W1590" t="s">
        <v>6197</v>
      </c>
      <c r="X1590" t="s">
        <v>1735</v>
      </c>
      <c r="Y1590" t="s">
        <v>112</v>
      </c>
      <c r="Z1590" t="s">
        <v>112</v>
      </c>
      <c r="AA1590" t="s">
        <v>142</v>
      </c>
      <c r="AG1590" t="s">
        <v>7998</v>
      </c>
      <c r="AI1590" t="s">
        <v>148</v>
      </c>
    </row>
    <row r="1591" spans="1:35">
      <c r="A1591" t="s">
        <v>6188</v>
      </c>
      <c r="B1591" t="s">
        <v>6189</v>
      </c>
      <c r="C1591" t="s">
        <v>8037</v>
      </c>
      <c r="D1591" t="s">
        <v>8038</v>
      </c>
      <c r="E1591" t="s">
        <v>8039</v>
      </c>
      <c r="F1591" t="s">
        <v>161</v>
      </c>
      <c r="G1591" t="s">
        <v>162</v>
      </c>
      <c r="H1591" t="s">
        <v>136</v>
      </c>
      <c r="I1591" t="s">
        <v>137</v>
      </c>
      <c r="J1591" t="s">
        <v>8033</v>
      </c>
      <c r="K1591" t="s">
        <v>139</v>
      </c>
      <c r="L1591" t="s">
        <v>153</v>
      </c>
      <c r="M1591" t="s">
        <v>1947</v>
      </c>
      <c r="N1591" t="s">
        <v>66</v>
      </c>
      <c r="O1591" t="s">
        <v>2528</v>
      </c>
      <c r="P1591" t="s">
        <v>142</v>
      </c>
      <c r="Q1591" t="s">
        <v>120</v>
      </c>
      <c r="R1591" t="s">
        <v>8040</v>
      </c>
      <c r="S1591">
        <v>131122</v>
      </c>
      <c r="T1591" t="s">
        <v>164</v>
      </c>
      <c r="U1591" t="s">
        <v>146</v>
      </c>
      <c r="V1591" t="s">
        <v>8035</v>
      </c>
      <c r="W1591" t="s">
        <v>6197</v>
      </c>
      <c r="X1591" t="s">
        <v>1735</v>
      </c>
      <c r="Y1591" t="s">
        <v>112</v>
      </c>
      <c r="Z1591" t="s">
        <v>112</v>
      </c>
      <c r="AA1591" t="s">
        <v>142</v>
      </c>
      <c r="AG1591" t="s">
        <v>8041</v>
      </c>
      <c r="AI1591" t="s">
        <v>148</v>
      </c>
    </row>
    <row r="1592" spans="1:35">
      <c r="A1592" t="s">
        <v>6188</v>
      </c>
      <c r="B1592" t="s">
        <v>6189</v>
      </c>
      <c r="C1592" t="s">
        <v>8042</v>
      </c>
      <c r="D1592" t="s">
        <v>8043</v>
      </c>
      <c r="E1592" t="s">
        <v>8044</v>
      </c>
      <c r="F1592" t="s">
        <v>161</v>
      </c>
      <c r="G1592" t="s">
        <v>162</v>
      </c>
      <c r="H1592" t="s">
        <v>136</v>
      </c>
      <c r="I1592" t="s">
        <v>137</v>
      </c>
      <c r="J1592" t="s">
        <v>8033</v>
      </c>
      <c r="K1592" t="s">
        <v>139</v>
      </c>
      <c r="L1592" t="s">
        <v>153</v>
      </c>
      <c r="M1592" t="s">
        <v>1947</v>
      </c>
      <c r="N1592" t="s">
        <v>66</v>
      </c>
      <c r="O1592" t="s">
        <v>2528</v>
      </c>
      <c r="P1592" t="s">
        <v>142</v>
      </c>
      <c r="Q1592" t="s">
        <v>120</v>
      </c>
      <c r="R1592" t="s">
        <v>8045</v>
      </c>
      <c r="S1592">
        <v>131122</v>
      </c>
      <c r="T1592" t="s">
        <v>164</v>
      </c>
      <c r="U1592" t="s">
        <v>146</v>
      </c>
      <c r="V1592" t="s">
        <v>8035</v>
      </c>
      <c r="W1592" t="s">
        <v>6197</v>
      </c>
      <c r="X1592" t="s">
        <v>1735</v>
      </c>
      <c r="Y1592" t="s">
        <v>112</v>
      </c>
      <c r="Z1592" t="s">
        <v>112</v>
      </c>
      <c r="AA1592" t="s">
        <v>142</v>
      </c>
      <c r="AG1592" t="s">
        <v>8046</v>
      </c>
      <c r="AI1592" t="s">
        <v>148</v>
      </c>
    </row>
    <row r="1593" spans="1:35">
      <c r="A1593" t="s">
        <v>6188</v>
      </c>
      <c r="B1593" t="s">
        <v>6189</v>
      </c>
      <c r="C1593" t="s">
        <v>8047</v>
      </c>
      <c r="D1593" t="s">
        <v>8048</v>
      </c>
      <c r="E1593" t="s">
        <v>8049</v>
      </c>
      <c r="F1593" t="s">
        <v>161</v>
      </c>
      <c r="G1593" t="s">
        <v>162</v>
      </c>
      <c r="H1593" t="s">
        <v>151</v>
      </c>
      <c r="I1593" t="s">
        <v>152</v>
      </c>
      <c r="J1593" t="s">
        <v>8050</v>
      </c>
      <c r="K1593" t="s">
        <v>139</v>
      </c>
      <c r="L1593" t="s">
        <v>153</v>
      </c>
      <c r="M1593" t="s">
        <v>1947</v>
      </c>
      <c r="N1593" t="s">
        <v>66</v>
      </c>
      <c r="O1593" t="s">
        <v>2528</v>
      </c>
      <c r="P1593" t="s">
        <v>142</v>
      </c>
      <c r="Q1593" t="s">
        <v>120</v>
      </c>
      <c r="R1593" t="s">
        <v>8051</v>
      </c>
      <c r="S1593">
        <v>131212</v>
      </c>
      <c r="T1593" t="s">
        <v>164</v>
      </c>
      <c r="U1593" t="s">
        <v>156</v>
      </c>
      <c r="V1593" t="s">
        <v>8052</v>
      </c>
      <c r="W1593" t="s">
        <v>6197</v>
      </c>
      <c r="X1593" t="s">
        <v>1735</v>
      </c>
      <c r="Y1593" t="s">
        <v>112</v>
      </c>
      <c r="Z1593" t="s">
        <v>112</v>
      </c>
      <c r="AA1593" t="s">
        <v>142</v>
      </c>
      <c r="AG1593" t="s">
        <v>8053</v>
      </c>
      <c r="AI1593" t="s">
        <v>148</v>
      </c>
    </row>
    <row r="1594" spans="1:35">
      <c r="A1594" t="s">
        <v>6188</v>
      </c>
      <c r="B1594" t="s">
        <v>6189</v>
      </c>
      <c r="C1594" t="s">
        <v>8054</v>
      </c>
      <c r="D1594" t="s">
        <v>8055</v>
      </c>
      <c r="E1594" t="s">
        <v>8056</v>
      </c>
      <c r="F1594" t="s">
        <v>161</v>
      </c>
      <c r="G1594" t="s">
        <v>162</v>
      </c>
      <c r="H1594" t="s">
        <v>151</v>
      </c>
      <c r="I1594" t="s">
        <v>152</v>
      </c>
      <c r="J1594" t="s">
        <v>8057</v>
      </c>
      <c r="K1594" t="s">
        <v>139</v>
      </c>
      <c r="L1594" t="s">
        <v>153</v>
      </c>
      <c r="M1594" t="s">
        <v>1947</v>
      </c>
      <c r="N1594" t="s">
        <v>66</v>
      </c>
      <c r="O1594" t="s">
        <v>2528</v>
      </c>
      <c r="P1594" t="s">
        <v>142</v>
      </c>
      <c r="Q1594" t="s">
        <v>120</v>
      </c>
      <c r="R1594" t="s">
        <v>8058</v>
      </c>
      <c r="S1594">
        <v>131126</v>
      </c>
      <c r="T1594" t="s">
        <v>164</v>
      </c>
      <c r="U1594" t="s">
        <v>156</v>
      </c>
      <c r="V1594" t="s">
        <v>8059</v>
      </c>
      <c r="W1594" t="s">
        <v>6197</v>
      </c>
      <c r="X1594" t="s">
        <v>1735</v>
      </c>
      <c r="Y1594" t="s">
        <v>112</v>
      </c>
      <c r="Z1594" t="s">
        <v>112</v>
      </c>
      <c r="AA1594" t="s">
        <v>142</v>
      </c>
      <c r="AG1594" t="s">
        <v>8053</v>
      </c>
      <c r="AI1594" t="s">
        <v>148</v>
      </c>
    </row>
    <row r="1595" spans="1:35">
      <c r="A1595" t="s">
        <v>6188</v>
      </c>
      <c r="B1595" t="s">
        <v>6189</v>
      </c>
      <c r="C1595" t="s">
        <v>8060</v>
      </c>
      <c r="D1595" t="s">
        <v>8061</v>
      </c>
      <c r="E1595" t="s">
        <v>8062</v>
      </c>
      <c r="F1595" t="s">
        <v>161</v>
      </c>
      <c r="G1595" t="s">
        <v>162</v>
      </c>
      <c r="H1595" t="s">
        <v>183</v>
      </c>
      <c r="I1595" t="s">
        <v>137</v>
      </c>
      <c r="J1595" t="s">
        <v>8063</v>
      </c>
      <c r="K1595" t="s">
        <v>139</v>
      </c>
      <c r="L1595" t="s">
        <v>153</v>
      </c>
      <c r="M1595" t="s">
        <v>1947</v>
      </c>
      <c r="N1595" t="s">
        <v>66</v>
      </c>
      <c r="O1595" t="s">
        <v>2528</v>
      </c>
      <c r="P1595" t="s">
        <v>142</v>
      </c>
      <c r="Q1595" t="s">
        <v>120</v>
      </c>
      <c r="R1595" t="s">
        <v>8064</v>
      </c>
      <c r="S1595">
        <v>131227</v>
      </c>
      <c r="T1595" t="s">
        <v>164</v>
      </c>
      <c r="U1595" t="s">
        <v>186</v>
      </c>
      <c r="V1595" t="s">
        <v>8065</v>
      </c>
      <c r="W1595" t="s">
        <v>6197</v>
      </c>
      <c r="X1595" t="s">
        <v>1735</v>
      </c>
      <c r="Y1595" t="s">
        <v>112</v>
      </c>
      <c r="Z1595" t="s">
        <v>112</v>
      </c>
      <c r="AA1595" t="s">
        <v>142</v>
      </c>
      <c r="AI1595" t="s">
        <v>148</v>
      </c>
    </row>
    <row r="1596" spans="1:35">
      <c r="A1596" t="s">
        <v>6188</v>
      </c>
      <c r="B1596" t="s">
        <v>8066</v>
      </c>
      <c r="C1596" t="s">
        <v>8067</v>
      </c>
      <c r="D1596" t="s">
        <v>8068</v>
      </c>
      <c r="E1596" t="s">
        <v>8069</v>
      </c>
      <c r="F1596" t="s">
        <v>161</v>
      </c>
      <c r="G1596" t="s">
        <v>162</v>
      </c>
      <c r="H1596" t="s">
        <v>151</v>
      </c>
      <c r="I1596" t="s">
        <v>152</v>
      </c>
      <c r="J1596" t="s">
        <v>8070</v>
      </c>
      <c r="K1596" t="s">
        <v>139</v>
      </c>
      <c r="L1596" t="s">
        <v>153</v>
      </c>
      <c r="M1596" t="s">
        <v>1947</v>
      </c>
      <c r="N1596" t="s">
        <v>66</v>
      </c>
      <c r="O1596" t="s">
        <v>2528</v>
      </c>
      <c r="P1596" t="s">
        <v>142</v>
      </c>
      <c r="Q1596" t="s">
        <v>120</v>
      </c>
      <c r="R1596" t="s">
        <v>8071</v>
      </c>
      <c r="S1596">
        <v>140109</v>
      </c>
      <c r="T1596" t="s">
        <v>164</v>
      </c>
      <c r="U1596" t="s">
        <v>156</v>
      </c>
      <c r="V1596" t="s">
        <v>8072</v>
      </c>
      <c r="W1596" t="s">
        <v>6197</v>
      </c>
      <c r="X1596" t="s">
        <v>1735</v>
      </c>
      <c r="Y1596" t="s">
        <v>112</v>
      </c>
      <c r="Z1596" t="s">
        <v>8073</v>
      </c>
      <c r="AA1596" t="s">
        <v>142</v>
      </c>
      <c r="AG1596" t="s">
        <v>8074</v>
      </c>
      <c r="AI1596" t="s">
        <v>148</v>
      </c>
    </row>
    <row r="1597" spans="1:35">
      <c r="A1597" t="s">
        <v>6188</v>
      </c>
      <c r="B1597" t="s">
        <v>8066</v>
      </c>
      <c r="C1597" t="s">
        <v>8075</v>
      </c>
      <c r="D1597" t="s">
        <v>8076</v>
      </c>
      <c r="E1597" t="s">
        <v>8077</v>
      </c>
      <c r="F1597" t="s">
        <v>161</v>
      </c>
      <c r="G1597" t="s">
        <v>162</v>
      </c>
      <c r="H1597" t="s">
        <v>151</v>
      </c>
      <c r="I1597" t="s">
        <v>152</v>
      </c>
      <c r="J1597" t="s">
        <v>8070</v>
      </c>
      <c r="K1597" t="s">
        <v>139</v>
      </c>
      <c r="L1597" t="s">
        <v>153</v>
      </c>
      <c r="M1597" t="s">
        <v>1947</v>
      </c>
      <c r="N1597" t="s">
        <v>66</v>
      </c>
      <c r="O1597" t="s">
        <v>2528</v>
      </c>
      <c r="P1597" t="s">
        <v>142</v>
      </c>
      <c r="Q1597" t="s">
        <v>120</v>
      </c>
      <c r="R1597" t="s">
        <v>8078</v>
      </c>
      <c r="S1597">
        <v>140109</v>
      </c>
      <c r="T1597" t="s">
        <v>164</v>
      </c>
      <c r="U1597" t="s">
        <v>156</v>
      </c>
      <c r="V1597" t="s">
        <v>8072</v>
      </c>
      <c r="W1597" t="s">
        <v>6197</v>
      </c>
      <c r="X1597" t="s">
        <v>1735</v>
      </c>
      <c r="Y1597" t="s">
        <v>112</v>
      </c>
      <c r="Z1597" t="s">
        <v>8079</v>
      </c>
      <c r="AA1597" t="s">
        <v>142</v>
      </c>
      <c r="AG1597" t="s">
        <v>8080</v>
      </c>
      <c r="AI1597" t="s">
        <v>148</v>
      </c>
    </row>
    <row r="1598" spans="1:35">
      <c r="A1598" t="s">
        <v>6188</v>
      </c>
      <c r="B1598" t="s">
        <v>8066</v>
      </c>
      <c r="C1598" t="s">
        <v>8081</v>
      </c>
      <c r="D1598" t="s">
        <v>8082</v>
      </c>
      <c r="E1598" t="s">
        <v>8083</v>
      </c>
      <c r="F1598" t="s">
        <v>161</v>
      </c>
      <c r="G1598" t="s">
        <v>162</v>
      </c>
      <c r="H1598" t="s">
        <v>151</v>
      </c>
      <c r="I1598" t="s">
        <v>152</v>
      </c>
      <c r="J1598" t="s">
        <v>8070</v>
      </c>
      <c r="K1598" t="s">
        <v>139</v>
      </c>
      <c r="L1598" t="s">
        <v>153</v>
      </c>
      <c r="M1598" t="s">
        <v>1947</v>
      </c>
      <c r="N1598" t="s">
        <v>66</v>
      </c>
      <c r="O1598" t="s">
        <v>2528</v>
      </c>
      <c r="P1598" t="s">
        <v>142</v>
      </c>
      <c r="Q1598" t="s">
        <v>120</v>
      </c>
      <c r="R1598" t="s">
        <v>8084</v>
      </c>
      <c r="S1598">
        <v>140109</v>
      </c>
      <c r="T1598" t="s">
        <v>164</v>
      </c>
      <c r="U1598" t="s">
        <v>156</v>
      </c>
      <c r="V1598" t="s">
        <v>8072</v>
      </c>
      <c r="W1598" t="s">
        <v>6197</v>
      </c>
      <c r="X1598" t="s">
        <v>1735</v>
      </c>
      <c r="Y1598" t="s">
        <v>112</v>
      </c>
      <c r="Z1598" t="s">
        <v>8085</v>
      </c>
      <c r="AA1598" t="s">
        <v>142</v>
      </c>
      <c r="AG1598" t="s">
        <v>8086</v>
      </c>
      <c r="AI1598" t="s">
        <v>148</v>
      </c>
    </row>
    <row r="1599" spans="1:35">
      <c r="A1599" t="s">
        <v>6188</v>
      </c>
      <c r="B1599" t="s">
        <v>8066</v>
      </c>
      <c r="C1599" t="s">
        <v>8087</v>
      </c>
      <c r="D1599" t="s">
        <v>8088</v>
      </c>
      <c r="E1599" t="s">
        <v>8089</v>
      </c>
      <c r="F1599" t="s">
        <v>8090</v>
      </c>
      <c r="G1599" t="s">
        <v>8091</v>
      </c>
      <c r="H1599" t="s">
        <v>151</v>
      </c>
      <c r="I1599" t="s">
        <v>152</v>
      </c>
      <c r="J1599" t="s">
        <v>8092</v>
      </c>
      <c r="K1599" t="s">
        <v>8093</v>
      </c>
      <c r="L1599" t="s">
        <v>153</v>
      </c>
      <c r="M1599" t="s">
        <v>1947</v>
      </c>
      <c r="N1599" t="s">
        <v>66</v>
      </c>
      <c r="O1599" t="s">
        <v>2528</v>
      </c>
      <c r="P1599" t="s">
        <v>204</v>
      </c>
      <c r="Q1599" t="s">
        <v>120</v>
      </c>
      <c r="R1599" t="s">
        <v>8094</v>
      </c>
      <c r="S1599">
        <v>141212</v>
      </c>
      <c r="T1599" t="s">
        <v>8095</v>
      </c>
      <c r="U1599" t="s">
        <v>156</v>
      </c>
      <c r="V1599" t="s">
        <v>8096</v>
      </c>
      <c r="W1599" t="s">
        <v>6197</v>
      </c>
      <c r="X1599" t="s">
        <v>1735</v>
      </c>
      <c r="Y1599" t="s">
        <v>112</v>
      </c>
      <c r="Z1599" t="s">
        <v>8097</v>
      </c>
      <c r="AA1599" t="s">
        <v>112</v>
      </c>
      <c r="AG1599" t="s">
        <v>8098</v>
      </c>
      <c r="AI1599" t="s">
        <v>90</v>
      </c>
    </row>
    <row r="1600" spans="1:35">
      <c r="A1600" t="s">
        <v>6188</v>
      </c>
      <c r="B1600" t="s">
        <v>6189</v>
      </c>
      <c r="C1600" t="s">
        <v>8099</v>
      </c>
      <c r="D1600" t="s">
        <v>8100</v>
      </c>
      <c r="E1600" t="s">
        <v>8101</v>
      </c>
      <c r="F1600" t="s">
        <v>161</v>
      </c>
      <c r="G1600" t="s">
        <v>162</v>
      </c>
      <c r="H1600" t="s">
        <v>151</v>
      </c>
      <c r="I1600" t="s">
        <v>152</v>
      </c>
      <c r="J1600" t="s">
        <v>8092</v>
      </c>
      <c r="K1600" t="s">
        <v>8093</v>
      </c>
      <c r="L1600" t="s">
        <v>153</v>
      </c>
      <c r="M1600" t="s">
        <v>1947</v>
      </c>
      <c r="N1600" t="s">
        <v>66</v>
      </c>
      <c r="O1600" t="s">
        <v>2528</v>
      </c>
      <c r="P1600" t="s">
        <v>142</v>
      </c>
      <c r="Q1600" t="s">
        <v>143</v>
      </c>
      <c r="R1600" t="s">
        <v>8102</v>
      </c>
      <c r="S1600">
        <v>140730</v>
      </c>
      <c r="T1600" t="s">
        <v>164</v>
      </c>
      <c r="U1600" t="s">
        <v>156</v>
      </c>
      <c r="V1600" t="s">
        <v>8096</v>
      </c>
      <c r="W1600" t="s">
        <v>6197</v>
      </c>
      <c r="X1600" t="s">
        <v>1735</v>
      </c>
      <c r="Y1600" t="s">
        <v>112</v>
      </c>
      <c r="Z1600" t="s">
        <v>112</v>
      </c>
      <c r="AA1600" t="s">
        <v>142</v>
      </c>
      <c r="AG1600" t="s">
        <v>8053</v>
      </c>
      <c r="AI1600" t="s">
        <v>148</v>
      </c>
    </row>
    <row r="1601" spans="1:35">
      <c r="A1601" t="s">
        <v>6188</v>
      </c>
      <c r="B1601" t="s">
        <v>6189</v>
      </c>
      <c r="C1601" t="s">
        <v>8099</v>
      </c>
      <c r="D1601" t="s">
        <v>8100</v>
      </c>
      <c r="E1601" t="s">
        <v>8101</v>
      </c>
      <c r="F1601" t="s">
        <v>161</v>
      </c>
      <c r="G1601" t="s">
        <v>162</v>
      </c>
      <c r="H1601" t="s">
        <v>151</v>
      </c>
      <c r="I1601" t="s">
        <v>152</v>
      </c>
      <c r="J1601" t="s">
        <v>8092</v>
      </c>
      <c r="K1601" t="s">
        <v>8093</v>
      </c>
      <c r="L1601" t="s">
        <v>153</v>
      </c>
      <c r="M1601" t="s">
        <v>1947</v>
      </c>
      <c r="N1601" t="s">
        <v>66</v>
      </c>
      <c r="O1601" t="s">
        <v>2528</v>
      </c>
      <c r="P1601" t="s">
        <v>142</v>
      </c>
      <c r="Q1601" t="s">
        <v>120</v>
      </c>
      <c r="R1601" t="s">
        <v>8103</v>
      </c>
      <c r="S1601">
        <v>140514</v>
      </c>
      <c r="T1601" t="s">
        <v>164</v>
      </c>
      <c r="U1601" t="s">
        <v>156</v>
      </c>
      <c r="V1601" t="s">
        <v>8096</v>
      </c>
      <c r="W1601" t="s">
        <v>6197</v>
      </c>
      <c r="X1601" t="s">
        <v>1735</v>
      </c>
      <c r="Y1601" t="s">
        <v>112</v>
      </c>
      <c r="Z1601" t="s">
        <v>112</v>
      </c>
      <c r="AA1601" t="s">
        <v>142</v>
      </c>
      <c r="AG1601" t="s">
        <v>8053</v>
      </c>
      <c r="AI1601" t="s">
        <v>148</v>
      </c>
    </row>
    <row r="1602" spans="1:35">
      <c r="A1602" t="s">
        <v>6188</v>
      </c>
      <c r="B1602" t="s">
        <v>6189</v>
      </c>
      <c r="C1602" t="s">
        <v>8104</v>
      </c>
      <c r="D1602" t="s">
        <v>8105</v>
      </c>
      <c r="E1602" t="s">
        <v>8106</v>
      </c>
      <c r="F1602" t="s">
        <v>8090</v>
      </c>
      <c r="G1602" t="s">
        <v>8091</v>
      </c>
      <c r="H1602" t="s">
        <v>151</v>
      </c>
      <c r="I1602" t="s">
        <v>152</v>
      </c>
      <c r="J1602" t="s">
        <v>8092</v>
      </c>
      <c r="K1602" t="s">
        <v>8093</v>
      </c>
      <c r="L1602" t="s">
        <v>153</v>
      </c>
      <c r="M1602" t="s">
        <v>1947</v>
      </c>
      <c r="N1602" t="s">
        <v>66</v>
      </c>
      <c r="O1602" t="s">
        <v>2528</v>
      </c>
      <c r="Q1602" t="s">
        <v>120</v>
      </c>
      <c r="T1602" t="s">
        <v>8095</v>
      </c>
      <c r="U1602" t="s">
        <v>156</v>
      </c>
      <c r="V1602" t="s">
        <v>8096</v>
      </c>
      <c r="W1602" t="s">
        <v>6197</v>
      </c>
      <c r="X1602" t="s">
        <v>1735</v>
      </c>
      <c r="Y1602" t="s">
        <v>112</v>
      </c>
      <c r="Z1602" t="s">
        <v>112</v>
      </c>
      <c r="AI1602" t="s">
        <v>148</v>
      </c>
    </row>
    <row r="1603" spans="1:35">
      <c r="A1603" t="s">
        <v>6188</v>
      </c>
      <c r="B1603" t="s">
        <v>6189</v>
      </c>
      <c r="C1603" t="s">
        <v>8107</v>
      </c>
      <c r="D1603" t="s">
        <v>8108</v>
      </c>
      <c r="E1603" t="s">
        <v>8109</v>
      </c>
      <c r="F1603" t="s">
        <v>161</v>
      </c>
      <c r="G1603" t="s">
        <v>162</v>
      </c>
      <c r="H1603" t="s">
        <v>151</v>
      </c>
      <c r="I1603" t="s">
        <v>152</v>
      </c>
      <c r="J1603" t="s">
        <v>8110</v>
      </c>
      <c r="K1603" t="s">
        <v>8111</v>
      </c>
      <c r="L1603" t="s">
        <v>153</v>
      </c>
      <c r="M1603" t="s">
        <v>1947</v>
      </c>
      <c r="N1603" t="s">
        <v>66</v>
      </c>
      <c r="O1603" t="s">
        <v>2528</v>
      </c>
      <c r="P1603" t="s">
        <v>142</v>
      </c>
      <c r="Q1603" t="s">
        <v>120</v>
      </c>
      <c r="R1603" t="s">
        <v>8112</v>
      </c>
      <c r="S1603">
        <v>140919</v>
      </c>
      <c r="T1603" t="s">
        <v>164</v>
      </c>
      <c r="U1603" t="s">
        <v>156</v>
      </c>
      <c r="V1603" t="s">
        <v>8113</v>
      </c>
      <c r="W1603" t="s">
        <v>6197</v>
      </c>
      <c r="X1603" t="s">
        <v>1735</v>
      </c>
      <c r="Y1603" t="s">
        <v>112</v>
      </c>
      <c r="Z1603" t="s">
        <v>112</v>
      </c>
      <c r="AA1603" t="s">
        <v>142</v>
      </c>
      <c r="AI1603" t="s">
        <v>148</v>
      </c>
    </row>
    <row r="1604" spans="1:35">
      <c r="A1604" t="s">
        <v>6188</v>
      </c>
      <c r="B1604" t="s">
        <v>6189</v>
      </c>
      <c r="C1604" t="s">
        <v>8114</v>
      </c>
      <c r="D1604" t="s">
        <v>8115</v>
      </c>
      <c r="E1604" t="s">
        <v>8116</v>
      </c>
      <c r="F1604" t="s">
        <v>8090</v>
      </c>
      <c r="G1604" t="s">
        <v>8091</v>
      </c>
      <c r="H1604" t="s">
        <v>151</v>
      </c>
      <c r="I1604" t="s">
        <v>152</v>
      </c>
      <c r="J1604" t="s">
        <v>8092</v>
      </c>
      <c r="K1604" t="s">
        <v>8093</v>
      </c>
      <c r="L1604" t="s">
        <v>153</v>
      </c>
      <c r="M1604" t="s">
        <v>1947</v>
      </c>
      <c r="N1604" t="s">
        <v>66</v>
      </c>
      <c r="O1604" t="s">
        <v>2528</v>
      </c>
      <c r="P1604" t="s">
        <v>142</v>
      </c>
      <c r="Q1604" t="s">
        <v>120</v>
      </c>
      <c r="R1604" t="s">
        <v>8117</v>
      </c>
      <c r="S1604">
        <v>141006</v>
      </c>
      <c r="T1604" t="s">
        <v>8095</v>
      </c>
      <c r="U1604" t="s">
        <v>156</v>
      </c>
      <c r="V1604" t="s">
        <v>8096</v>
      </c>
      <c r="W1604" t="s">
        <v>6197</v>
      </c>
      <c r="X1604" t="s">
        <v>1735</v>
      </c>
      <c r="Y1604" t="s">
        <v>112</v>
      </c>
      <c r="Z1604" t="s">
        <v>112</v>
      </c>
      <c r="AA1604" t="s">
        <v>142</v>
      </c>
      <c r="AI1604" t="s">
        <v>148</v>
      </c>
    </row>
    <row r="1605" spans="1:35">
      <c r="A1605" t="s">
        <v>6188</v>
      </c>
      <c r="B1605" t="s">
        <v>6189</v>
      </c>
      <c r="C1605" t="s">
        <v>8118</v>
      </c>
      <c r="D1605" t="s">
        <v>8119</v>
      </c>
      <c r="E1605" t="s">
        <v>8120</v>
      </c>
      <c r="F1605" t="s">
        <v>8090</v>
      </c>
      <c r="G1605" t="s">
        <v>8091</v>
      </c>
      <c r="H1605" t="s">
        <v>151</v>
      </c>
      <c r="I1605" t="s">
        <v>152</v>
      </c>
      <c r="J1605" t="s">
        <v>8092</v>
      </c>
      <c r="K1605" t="s">
        <v>8093</v>
      </c>
      <c r="L1605" t="s">
        <v>153</v>
      </c>
      <c r="M1605" t="s">
        <v>1947</v>
      </c>
      <c r="N1605" t="s">
        <v>66</v>
      </c>
      <c r="O1605" t="s">
        <v>2528</v>
      </c>
      <c r="P1605" t="s">
        <v>142</v>
      </c>
      <c r="Q1605" t="s">
        <v>120</v>
      </c>
      <c r="R1605" t="s">
        <v>8121</v>
      </c>
      <c r="S1605">
        <v>141006</v>
      </c>
      <c r="T1605" t="s">
        <v>8095</v>
      </c>
      <c r="U1605" t="s">
        <v>156</v>
      </c>
      <c r="V1605" t="s">
        <v>8096</v>
      </c>
      <c r="W1605" t="s">
        <v>6197</v>
      </c>
      <c r="X1605" t="s">
        <v>1735</v>
      </c>
      <c r="Y1605" t="s">
        <v>112</v>
      </c>
      <c r="Z1605" t="s">
        <v>112</v>
      </c>
      <c r="AA1605" t="s">
        <v>142</v>
      </c>
      <c r="AI1605" t="s">
        <v>148</v>
      </c>
    </row>
    <row r="1606" spans="1:35">
      <c r="A1606" t="s">
        <v>6188</v>
      </c>
      <c r="B1606" t="s">
        <v>6189</v>
      </c>
      <c r="C1606" t="s">
        <v>8122</v>
      </c>
      <c r="D1606" t="s">
        <v>8123</v>
      </c>
      <c r="E1606" t="s">
        <v>8124</v>
      </c>
      <c r="F1606" t="s">
        <v>8090</v>
      </c>
      <c r="G1606" t="s">
        <v>8091</v>
      </c>
      <c r="H1606" t="s">
        <v>151</v>
      </c>
      <c r="I1606" t="s">
        <v>152</v>
      </c>
      <c r="J1606" t="s">
        <v>8092</v>
      </c>
      <c r="K1606" t="s">
        <v>8093</v>
      </c>
      <c r="L1606" t="s">
        <v>153</v>
      </c>
      <c r="M1606" t="s">
        <v>1947</v>
      </c>
      <c r="N1606" t="s">
        <v>66</v>
      </c>
      <c r="O1606" t="s">
        <v>2528</v>
      </c>
      <c r="P1606" t="s">
        <v>142</v>
      </c>
      <c r="Q1606" t="s">
        <v>120</v>
      </c>
      <c r="R1606" t="s">
        <v>8125</v>
      </c>
      <c r="S1606">
        <v>141006</v>
      </c>
      <c r="T1606" t="s">
        <v>8095</v>
      </c>
      <c r="U1606" t="s">
        <v>156</v>
      </c>
      <c r="V1606" t="s">
        <v>8096</v>
      </c>
      <c r="W1606" t="s">
        <v>6197</v>
      </c>
      <c r="X1606" t="s">
        <v>1735</v>
      </c>
      <c r="Y1606" t="s">
        <v>112</v>
      </c>
      <c r="Z1606" t="s">
        <v>112</v>
      </c>
      <c r="AA1606" t="s">
        <v>142</v>
      </c>
      <c r="AI1606" t="s">
        <v>148</v>
      </c>
    </row>
    <row r="1607" spans="1:35">
      <c r="A1607" t="s">
        <v>6188</v>
      </c>
      <c r="B1607" t="s">
        <v>6189</v>
      </c>
      <c r="C1607" t="s">
        <v>8126</v>
      </c>
      <c r="D1607" t="s">
        <v>8127</v>
      </c>
      <c r="E1607" t="s">
        <v>8128</v>
      </c>
      <c r="F1607" t="s">
        <v>8090</v>
      </c>
      <c r="G1607" t="s">
        <v>8091</v>
      </c>
      <c r="H1607" t="s">
        <v>151</v>
      </c>
      <c r="I1607" t="s">
        <v>152</v>
      </c>
      <c r="J1607" t="s">
        <v>8092</v>
      </c>
      <c r="K1607" t="s">
        <v>8093</v>
      </c>
      <c r="L1607" t="s">
        <v>153</v>
      </c>
      <c r="M1607" t="s">
        <v>1947</v>
      </c>
      <c r="N1607" t="s">
        <v>66</v>
      </c>
      <c r="O1607" t="s">
        <v>2528</v>
      </c>
      <c r="P1607" t="s">
        <v>142</v>
      </c>
      <c r="Q1607" t="s">
        <v>120</v>
      </c>
      <c r="R1607" t="s">
        <v>8129</v>
      </c>
      <c r="S1607">
        <v>141006</v>
      </c>
      <c r="T1607" t="s">
        <v>8095</v>
      </c>
      <c r="U1607" t="s">
        <v>156</v>
      </c>
      <c r="V1607" t="s">
        <v>8096</v>
      </c>
      <c r="W1607" t="s">
        <v>6197</v>
      </c>
      <c r="X1607" t="s">
        <v>1735</v>
      </c>
      <c r="Y1607" t="s">
        <v>112</v>
      </c>
      <c r="Z1607" t="s">
        <v>112</v>
      </c>
      <c r="AA1607" t="s">
        <v>142</v>
      </c>
      <c r="AI1607" t="s">
        <v>148</v>
      </c>
    </row>
    <row r="1608" spans="1:35">
      <c r="A1608" t="s">
        <v>6188</v>
      </c>
      <c r="B1608" t="s">
        <v>6189</v>
      </c>
      <c r="C1608" t="s">
        <v>8130</v>
      </c>
      <c r="D1608" t="s">
        <v>8131</v>
      </c>
      <c r="E1608" t="s">
        <v>8132</v>
      </c>
      <c r="F1608" t="s">
        <v>161</v>
      </c>
      <c r="G1608" t="s">
        <v>162</v>
      </c>
      <c r="H1608" t="s">
        <v>151</v>
      </c>
      <c r="I1608" t="s">
        <v>152</v>
      </c>
      <c r="J1608" t="s">
        <v>8133</v>
      </c>
      <c r="K1608" t="s">
        <v>8134</v>
      </c>
      <c r="L1608" t="s">
        <v>153</v>
      </c>
      <c r="M1608" t="s">
        <v>1947</v>
      </c>
      <c r="N1608" t="s">
        <v>66</v>
      </c>
      <c r="O1608" t="s">
        <v>2528</v>
      </c>
      <c r="P1608" t="s">
        <v>142</v>
      </c>
      <c r="Q1608" t="s">
        <v>120</v>
      </c>
      <c r="R1608" t="s">
        <v>8135</v>
      </c>
      <c r="S1608">
        <v>141021</v>
      </c>
      <c r="T1608" t="s">
        <v>164</v>
      </c>
      <c r="U1608" t="s">
        <v>156</v>
      </c>
      <c r="V1608" t="s">
        <v>8136</v>
      </c>
      <c r="W1608" t="s">
        <v>6197</v>
      </c>
      <c r="X1608" t="s">
        <v>1735</v>
      </c>
      <c r="Y1608" t="s">
        <v>112</v>
      </c>
      <c r="Z1608" t="s">
        <v>112</v>
      </c>
      <c r="AA1608" t="s">
        <v>142</v>
      </c>
      <c r="AG1608" t="s">
        <v>8053</v>
      </c>
      <c r="AI1608" t="s">
        <v>148</v>
      </c>
    </row>
    <row r="1609" spans="1:35">
      <c r="A1609" t="s">
        <v>6188</v>
      </c>
      <c r="B1609" t="s">
        <v>6189</v>
      </c>
      <c r="C1609" t="s">
        <v>8137</v>
      </c>
      <c r="D1609" t="s">
        <v>8138</v>
      </c>
      <c r="E1609" t="s">
        <v>8139</v>
      </c>
      <c r="F1609" t="s">
        <v>161</v>
      </c>
      <c r="G1609" t="s">
        <v>162</v>
      </c>
      <c r="H1609" t="s">
        <v>151</v>
      </c>
      <c r="I1609" t="s">
        <v>152</v>
      </c>
      <c r="J1609" t="s">
        <v>8092</v>
      </c>
      <c r="K1609" t="s">
        <v>8093</v>
      </c>
      <c r="L1609" t="s">
        <v>153</v>
      </c>
      <c r="M1609" t="s">
        <v>1947</v>
      </c>
      <c r="N1609" t="s">
        <v>66</v>
      </c>
      <c r="O1609" t="s">
        <v>2528</v>
      </c>
      <c r="P1609" t="s">
        <v>142</v>
      </c>
      <c r="Q1609" t="s">
        <v>120</v>
      </c>
      <c r="R1609" t="s">
        <v>8140</v>
      </c>
      <c r="S1609">
        <v>141105</v>
      </c>
      <c r="T1609" t="s">
        <v>164</v>
      </c>
      <c r="U1609" t="s">
        <v>156</v>
      </c>
      <c r="V1609" t="s">
        <v>8096</v>
      </c>
      <c r="W1609" t="s">
        <v>6197</v>
      </c>
      <c r="X1609" t="s">
        <v>1735</v>
      </c>
      <c r="Y1609" t="s">
        <v>112</v>
      </c>
      <c r="Z1609" t="s">
        <v>112</v>
      </c>
      <c r="AA1609" t="s">
        <v>142</v>
      </c>
      <c r="AI1609" t="s">
        <v>148</v>
      </c>
    </row>
    <row r="1610" spans="1:35">
      <c r="A1610" t="s">
        <v>6188</v>
      </c>
      <c r="B1610" t="s">
        <v>6189</v>
      </c>
      <c r="C1610" t="s">
        <v>8141</v>
      </c>
      <c r="D1610" t="s">
        <v>8142</v>
      </c>
      <c r="E1610" t="s">
        <v>8143</v>
      </c>
      <c r="F1610" t="s">
        <v>161</v>
      </c>
      <c r="G1610" t="s">
        <v>162</v>
      </c>
      <c r="H1610" t="s">
        <v>151</v>
      </c>
      <c r="I1610" t="s">
        <v>152</v>
      </c>
      <c r="J1610" t="s">
        <v>8092</v>
      </c>
      <c r="K1610" t="s">
        <v>8093</v>
      </c>
      <c r="L1610" t="s">
        <v>153</v>
      </c>
      <c r="M1610" t="s">
        <v>1947</v>
      </c>
      <c r="N1610" t="s">
        <v>66</v>
      </c>
      <c r="O1610" t="s">
        <v>2528</v>
      </c>
      <c r="P1610" t="s">
        <v>142</v>
      </c>
      <c r="Q1610" t="s">
        <v>120</v>
      </c>
      <c r="R1610" t="s">
        <v>8144</v>
      </c>
      <c r="S1610">
        <v>141105</v>
      </c>
      <c r="T1610" t="s">
        <v>164</v>
      </c>
      <c r="U1610" t="s">
        <v>156</v>
      </c>
      <c r="V1610" t="s">
        <v>8096</v>
      </c>
      <c r="W1610" t="s">
        <v>6197</v>
      </c>
      <c r="X1610" t="s">
        <v>1735</v>
      </c>
      <c r="Y1610" t="s">
        <v>112</v>
      </c>
      <c r="Z1610" t="s">
        <v>112</v>
      </c>
      <c r="AA1610" t="s">
        <v>142</v>
      </c>
      <c r="AI1610" t="s">
        <v>148</v>
      </c>
    </row>
    <row r="1611" spans="1:35">
      <c r="A1611" t="s">
        <v>6188</v>
      </c>
      <c r="B1611" t="s">
        <v>6189</v>
      </c>
      <c r="C1611" t="s">
        <v>8145</v>
      </c>
      <c r="D1611" t="s">
        <v>8146</v>
      </c>
      <c r="E1611" t="s">
        <v>8147</v>
      </c>
      <c r="F1611" t="s">
        <v>161</v>
      </c>
      <c r="G1611" t="s">
        <v>162</v>
      </c>
      <c r="H1611" t="s">
        <v>151</v>
      </c>
      <c r="I1611" t="s">
        <v>152</v>
      </c>
      <c r="J1611" t="s">
        <v>8092</v>
      </c>
      <c r="K1611" t="s">
        <v>8093</v>
      </c>
      <c r="L1611" t="s">
        <v>153</v>
      </c>
      <c r="M1611" t="s">
        <v>1947</v>
      </c>
      <c r="N1611" t="s">
        <v>66</v>
      </c>
      <c r="O1611" t="s">
        <v>2528</v>
      </c>
      <c r="P1611" t="s">
        <v>142</v>
      </c>
      <c r="Q1611" t="s">
        <v>120</v>
      </c>
      <c r="R1611" t="s">
        <v>8148</v>
      </c>
      <c r="S1611">
        <v>141105</v>
      </c>
      <c r="T1611" t="s">
        <v>164</v>
      </c>
      <c r="U1611" t="s">
        <v>156</v>
      </c>
      <c r="V1611" t="s">
        <v>8096</v>
      </c>
      <c r="W1611" t="s">
        <v>6197</v>
      </c>
      <c r="X1611" t="s">
        <v>1735</v>
      </c>
      <c r="Y1611" t="s">
        <v>112</v>
      </c>
      <c r="Z1611" t="s">
        <v>112</v>
      </c>
      <c r="AA1611" t="s">
        <v>142</v>
      </c>
      <c r="AI1611" t="s">
        <v>148</v>
      </c>
    </row>
    <row r="1612" spans="1:35">
      <c r="A1612" t="s">
        <v>6188</v>
      </c>
      <c r="B1612" t="s">
        <v>6189</v>
      </c>
      <c r="C1612" t="s">
        <v>8149</v>
      </c>
      <c r="D1612" t="s">
        <v>8150</v>
      </c>
      <c r="E1612" t="s">
        <v>8151</v>
      </c>
      <c r="F1612" t="s">
        <v>8090</v>
      </c>
      <c r="G1612" t="s">
        <v>8091</v>
      </c>
      <c r="H1612" t="s">
        <v>330</v>
      </c>
      <c r="I1612" t="s">
        <v>331</v>
      </c>
      <c r="J1612" t="s">
        <v>8092</v>
      </c>
      <c r="K1612" t="s">
        <v>8093</v>
      </c>
      <c r="L1612" t="s">
        <v>153</v>
      </c>
      <c r="M1612" t="s">
        <v>1947</v>
      </c>
      <c r="N1612" t="s">
        <v>66</v>
      </c>
      <c r="O1612" t="s">
        <v>2528</v>
      </c>
      <c r="P1612" t="s">
        <v>204</v>
      </c>
      <c r="Q1612" t="s">
        <v>120</v>
      </c>
      <c r="R1612" t="s">
        <v>8152</v>
      </c>
      <c r="S1612">
        <v>141107</v>
      </c>
      <c r="T1612" t="s">
        <v>8095</v>
      </c>
      <c r="U1612" t="s">
        <v>333</v>
      </c>
      <c r="V1612" t="s">
        <v>8096</v>
      </c>
      <c r="W1612" t="s">
        <v>6197</v>
      </c>
      <c r="X1612" t="s">
        <v>1735</v>
      </c>
      <c r="Y1612" t="s">
        <v>112</v>
      </c>
      <c r="Z1612" t="s">
        <v>112</v>
      </c>
      <c r="AA1612" t="s">
        <v>112</v>
      </c>
      <c r="AI1612" t="s">
        <v>148</v>
      </c>
    </row>
    <row r="1613" spans="1:35">
      <c r="A1613" t="s">
        <v>6188</v>
      </c>
      <c r="B1613" t="s">
        <v>6189</v>
      </c>
      <c r="C1613" t="s">
        <v>8153</v>
      </c>
      <c r="D1613" t="s">
        <v>8154</v>
      </c>
      <c r="E1613" t="s">
        <v>8155</v>
      </c>
      <c r="F1613" t="s">
        <v>8090</v>
      </c>
      <c r="G1613" t="s">
        <v>8091</v>
      </c>
      <c r="H1613" t="s">
        <v>151</v>
      </c>
      <c r="I1613" t="s">
        <v>152</v>
      </c>
      <c r="J1613" t="s">
        <v>8156</v>
      </c>
      <c r="K1613" t="s">
        <v>8157</v>
      </c>
      <c r="L1613" t="s">
        <v>153</v>
      </c>
      <c r="M1613" t="s">
        <v>1947</v>
      </c>
      <c r="N1613" t="s">
        <v>66</v>
      </c>
      <c r="O1613" t="s">
        <v>2528</v>
      </c>
      <c r="P1613" t="s">
        <v>142</v>
      </c>
      <c r="Q1613" t="s">
        <v>120</v>
      </c>
      <c r="R1613" t="s">
        <v>8158</v>
      </c>
      <c r="S1613">
        <v>141110</v>
      </c>
      <c r="T1613" t="s">
        <v>8095</v>
      </c>
      <c r="U1613" t="s">
        <v>156</v>
      </c>
      <c r="V1613" t="s">
        <v>8159</v>
      </c>
      <c r="W1613" t="s">
        <v>6197</v>
      </c>
      <c r="X1613" t="s">
        <v>1735</v>
      </c>
      <c r="Y1613" t="s">
        <v>112</v>
      </c>
      <c r="Z1613" t="s">
        <v>112</v>
      </c>
      <c r="AA1613" t="s">
        <v>142</v>
      </c>
      <c r="AI1613" t="s">
        <v>148</v>
      </c>
    </row>
    <row r="1614" spans="1:35">
      <c r="A1614" t="s">
        <v>6188</v>
      </c>
      <c r="B1614" t="s">
        <v>6189</v>
      </c>
      <c r="C1614" t="s">
        <v>8160</v>
      </c>
      <c r="D1614" t="s">
        <v>8161</v>
      </c>
      <c r="E1614" t="s">
        <v>8162</v>
      </c>
      <c r="F1614" t="s">
        <v>8163</v>
      </c>
      <c r="G1614" t="s">
        <v>8164</v>
      </c>
      <c r="H1614" t="s">
        <v>151</v>
      </c>
      <c r="I1614" t="s">
        <v>152</v>
      </c>
      <c r="J1614" t="s">
        <v>8156</v>
      </c>
      <c r="K1614" t="s">
        <v>8157</v>
      </c>
      <c r="L1614" t="s">
        <v>153</v>
      </c>
      <c r="M1614" t="s">
        <v>1947</v>
      </c>
      <c r="N1614" t="s">
        <v>66</v>
      </c>
      <c r="O1614" t="s">
        <v>2528</v>
      </c>
      <c r="P1614" t="s">
        <v>204</v>
      </c>
      <c r="Q1614" t="s">
        <v>120</v>
      </c>
      <c r="R1614" t="s">
        <v>8165</v>
      </c>
      <c r="S1614">
        <v>150204</v>
      </c>
      <c r="T1614" t="s">
        <v>8166</v>
      </c>
      <c r="U1614" t="s">
        <v>156</v>
      </c>
      <c r="V1614" t="s">
        <v>8159</v>
      </c>
      <c r="W1614" t="s">
        <v>6197</v>
      </c>
      <c r="X1614" t="s">
        <v>1735</v>
      </c>
      <c r="Y1614" t="s">
        <v>112</v>
      </c>
      <c r="Z1614" t="s">
        <v>112</v>
      </c>
      <c r="AA1614" t="s">
        <v>112</v>
      </c>
      <c r="AI1614" t="s">
        <v>90</v>
      </c>
    </row>
    <row r="1615" spans="1:35">
      <c r="A1615" t="s">
        <v>6188</v>
      </c>
      <c r="B1615" t="s">
        <v>6189</v>
      </c>
      <c r="C1615" t="s">
        <v>8167</v>
      </c>
      <c r="D1615" t="s">
        <v>8168</v>
      </c>
      <c r="E1615" t="s">
        <v>8169</v>
      </c>
      <c r="F1615" t="s">
        <v>8163</v>
      </c>
      <c r="G1615" t="s">
        <v>8164</v>
      </c>
      <c r="H1615" t="s">
        <v>151</v>
      </c>
      <c r="I1615" t="s">
        <v>152</v>
      </c>
      <c r="J1615" t="s">
        <v>8092</v>
      </c>
      <c r="K1615" t="s">
        <v>8093</v>
      </c>
      <c r="L1615" t="s">
        <v>153</v>
      </c>
      <c r="M1615" t="s">
        <v>1947</v>
      </c>
      <c r="N1615" t="s">
        <v>66</v>
      </c>
      <c r="O1615" t="s">
        <v>2528</v>
      </c>
      <c r="P1615" t="s">
        <v>204</v>
      </c>
      <c r="Q1615" t="s">
        <v>120</v>
      </c>
      <c r="R1615" t="s">
        <v>8170</v>
      </c>
      <c r="S1615">
        <v>160825</v>
      </c>
      <c r="T1615" t="s">
        <v>8166</v>
      </c>
      <c r="U1615" t="s">
        <v>156</v>
      </c>
      <c r="V1615" t="s">
        <v>8096</v>
      </c>
      <c r="W1615" t="s">
        <v>6197</v>
      </c>
      <c r="X1615" t="s">
        <v>1735</v>
      </c>
      <c r="Y1615" t="s">
        <v>112</v>
      </c>
      <c r="Z1615" t="s">
        <v>112</v>
      </c>
      <c r="AA1615" t="s">
        <v>112</v>
      </c>
      <c r="AI1615" t="s">
        <v>90</v>
      </c>
    </row>
    <row r="1616" spans="1:35">
      <c r="A1616" t="s">
        <v>6188</v>
      </c>
      <c r="B1616" t="s">
        <v>8171</v>
      </c>
      <c r="C1616" t="s">
        <v>8172</v>
      </c>
      <c r="D1616" t="s">
        <v>8173</v>
      </c>
      <c r="E1616" t="s">
        <v>8174</v>
      </c>
      <c r="F1616" t="s">
        <v>8163</v>
      </c>
      <c r="G1616" t="s">
        <v>8164</v>
      </c>
      <c r="H1616" t="s">
        <v>151</v>
      </c>
      <c r="I1616" t="s">
        <v>152</v>
      </c>
      <c r="J1616" t="s">
        <v>8175</v>
      </c>
      <c r="K1616" t="s">
        <v>8176</v>
      </c>
      <c r="L1616" t="s">
        <v>153</v>
      </c>
      <c r="M1616" t="s">
        <v>1947</v>
      </c>
      <c r="N1616" t="s">
        <v>66</v>
      </c>
      <c r="O1616" t="s">
        <v>2528</v>
      </c>
      <c r="P1616" t="s">
        <v>142</v>
      </c>
      <c r="Q1616" t="s">
        <v>120</v>
      </c>
      <c r="R1616" t="s">
        <v>8177</v>
      </c>
      <c r="S1616">
        <v>150714</v>
      </c>
      <c r="T1616" t="s">
        <v>8166</v>
      </c>
      <c r="U1616" t="s">
        <v>156</v>
      </c>
      <c r="V1616" t="s">
        <v>8178</v>
      </c>
      <c r="W1616" t="s">
        <v>764</v>
      </c>
      <c r="X1616" t="s">
        <v>8179</v>
      </c>
      <c r="Y1616" t="s">
        <v>112</v>
      </c>
      <c r="Z1616" t="s">
        <v>112</v>
      </c>
      <c r="AA1616" t="s">
        <v>142</v>
      </c>
      <c r="AI1616" t="s">
        <v>148</v>
      </c>
    </row>
    <row r="1617" spans="1:35">
      <c r="A1617" t="s">
        <v>6188</v>
      </c>
      <c r="B1617" t="s">
        <v>6189</v>
      </c>
      <c r="C1617" t="s">
        <v>8180</v>
      </c>
      <c r="D1617" t="s">
        <v>8181</v>
      </c>
      <c r="E1617" t="s">
        <v>8182</v>
      </c>
      <c r="F1617" t="s">
        <v>8183</v>
      </c>
      <c r="G1617" t="s">
        <v>8184</v>
      </c>
      <c r="H1617" t="s">
        <v>383</v>
      </c>
      <c r="I1617" t="s">
        <v>384</v>
      </c>
      <c r="J1617" t="s">
        <v>8092</v>
      </c>
      <c r="K1617" t="s">
        <v>8093</v>
      </c>
      <c r="L1617" t="s">
        <v>153</v>
      </c>
      <c r="M1617" t="s">
        <v>1947</v>
      </c>
      <c r="N1617" t="s">
        <v>66</v>
      </c>
      <c r="O1617" t="s">
        <v>2528</v>
      </c>
      <c r="P1617" t="s">
        <v>142</v>
      </c>
      <c r="Q1617" t="s">
        <v>120</v>
      </c>
      <c r="R1617" t="s">
        <v>8185</v>
      </c>
      <c r="S1617">
        <v>150729</v>
      </c>
      <c r="T1617" t="s">
        <v>8186</v>
      </c>
      <c r="U1617" t="s">
        <v>386</v>
      </c>
      <c r="V1617" t="s">
        <v>8096</v>
      </c>
      <c r="W1617" t="s">
        <v>6197</v>
      </c>
      <c r="X1617" t="s">
        <v>1735</v>
      </c>
      <c r="Y1617" t="s">
        <v>112</v>
      </c>
      <c r="Z1617" t="s">
        <v>112</v>
      </c>
      <c r="AA1617" t="s">
        <v>142</v>
      </c>
      <c r="AI1617" t="s">
        <v>148</v>
      </c>
    </row>
    <row r="1618" spans="1:35">
      <c r="A1618" t="s">
        <v>6188</v>
      </c>
      <c r="B1618" t="s">
        <v>6189</v>
      </c>
      <c r="C1618" t="s">
        <v>8187</v>
      </c>
      <c r="D1618" t="s">
        <v>8188</v>
      </c>
      <c r="E1618" t="s">
        <v>8189</v>
      </c>
      <c r="F1618" t="s">
        <v>8163</v>
      </c>
      <c r="G1618" t="s">
        <v>8164</v>
      </c>
      <c r="H1618" t="s">
        <v>402</v>
      </c>
      <c r="I1618" t="s">
        <v>403</v>
      </c>
      <c r="J1618" t="s">
        <v>8092</v>
      </c>
      <c r="K1618" t="s">
        <v>8093</v>
      </c>
      <c r="L1618" t="s">
        <v>153</v>
      </c>
      <c r="M1618" t="s">
        <v>1947</v>
      </c>
      <c r="N1618" t="s">
        <v>66</v>
      </c>
      <c r="O1618" t="s">
        <v>2528</v>
      </c>
      <c r="P1618" t="s">
        <v>142</v>
      </c>
      <c r="Q1618" t="s">
        <v>120</v>
      </c>
      <c r="R1618" t="s">
        <v>8190</v>
      </c>
      <c r="S1618">
        <v>160516</v>
      </c>
      <c r="T1618" t="s">
        <v>8166</v>
      </c>
      <c r="U1618" t="s">
        <v>405</v>
      </c>
      <c r="V1618" t="s">
        <v>8096</v>
      </c>
      <c r="W1618" t="s">
        <v>6197</v>
      </c>
      <c r="X1618" t="s">
        <v>1735</v>
      </c>
      <c r="Y1618" t="s">
        <v>112</v>
      </c>
      <c r="Z1618" t="s">
        <v>112</v>
      </c>
      <c r="AA1618" t="s">
        <v>142</v>
      </c>
      <c r="AI1618" t="s">
        <v>148</v>
      </c>
    </row>
    <row r="1619" spans="1:35">
      <c r="A1619" t="s">
        <v>6188</v>
      </c>
      <c r="B1619" t="s">
        <v>8171</v>
      </c>
      <c r="C1619" t="s">
        <v>8191</v>
      </c>
      <c r="D1619" t="s">
        <v>8192</v>
      </c>
      <c r="E1619" t="s">
        <v>8193</v>
      </c>
      <c r="F1619" t="s">
        <v>8194</v>
      </c>
      <c r="G1619" t="s">
        <v>8195</v>
      </c>
      <c r="H1619" t="s">
        <v>402</v>
      </c>
      <c r="I1619" t="s">
        <v>403</v>
      </c>
      <c r="J1619" t="s">
        <v>8175</v>
      </c>
      <c r="K1619" t="s">
        <v>8176</v>
      </c>
      <c r="L1619" t="s">
        <v>153</v>
      </c>
      <c r="M1619" t="s">
        <v>6230</v>
      </c>
      <c r="N1619" t="s">
        <v>66</v>
      </c>
      <c r="O1619" t="s">
        <v>2528</v>
      </c>
      <c r="P1619" t="s">
        <v>204</v>
      </c>
      <c r="Q1619" t="s">
        <v>120</v>
      </c>
      <c r="R1619" t="s">
        <v>8196</v>
      </c>
      <c r="S1619">
        <v>160919</v>
      </c>
      <c r="T1619" t="s">
        <v>8197</v>
      </c>
      <c r="U1619" t="s">
        <v>405</v>
      </c>
      <c r="V1619" t="s">
        <v>8178</v>
      </c>
      <c r="W1619" t="s">
        <v>764</v>
      </c>
      <c r="X1619" t="s">
        <v>8179</v>
      </c>
      <c r="Y1619" t="s">
        <v>112</v>
      </c>
      <c r="Z1619" t="s">
        <v>112</v>
      </c>
      <c r="AA1619" t="s">
        <v>112</v>
      </c>
      <c r="AI1619" t="s">
        <v>90</v>
      </c>
    </row>
    <row r="1620" spans="1:35">
      <c r="A1620" t="s">
        <v>6188</v>
      </c>
      <c r="B1620" t="s">
        <v>6189</v>
      </c>
      <c r="C1620" t="s">
        <v>8198</v>
      </c>
      <c r="D1620" t="s">
        <v>8199</v>
      </c>
      <c r="E1620" t="s">
        <v>8200</v>
      </c>
      <c r="F1620" t="s">
        <v>8194</v>
      </c>
      <c r="G1620" t="s">
        <v>8195</v>
      </c>
      <c r="H1620" t="s">
        <v>402</v>
      </c>
      <c r="I1620" t="s">
        <v>403</v>
      </c>
      <c r="J1620" t="s">
        <v>8092</v>
      </c>
      <c r="K1620" t="s">
        <v>8093</v>
      </c>
      <c r="L1620" t="s">
        <v>153</v>
      </c>
      <c r="M1620" t="s">
        <v>8201</v>
      </c>
      <c r="N1620" t="s">
        <v>66</v>
      </c>
      <c r="O1620" t="s">
        <v>2528</v>
      </c>
      <c r="P1620" t="s">
        <v>142</v>
      </c>
      <c r="Q1620" t="s">
        <v>120</v>
      </c>
      <c r="R1620" t="s">
        <v>8202</v>
      </c>
      <c r="S1620">
        <v>160519</v>
      </c>
      <c r="T1620" t="s">
        <v>8197</v>
      </c>
      <c r="U1620" t="s">
        <v>405</v>
      </c>
      <c r="V1620" t="s">
        <v>8096</v>
      </c>
      <c r="W1620" t="s">
        <v>6197</v>
      </c>
      <c r="X1620" t="s">
        <v>8203</v>
      </c>
      <c r="Y1620" t="s">
        <v>112</v>
      </c>
      <c r="Z1620" t="s">
        <v>112</v>
      </c>
      <c r="AA1620" t="s">
        <v>142</v>
      </c>
      <c r="AI1620" t="s">
        <v>148</v>
      </c>
    </row>
    <row r="1621" spans="1:35">
      <c r="A1621" t="s">
        <v>6188</v>
      </c>
      <c r="B1621" t="s">
        <v>6189</v>
      </c>
      <c r="C1621" t="s">
        <v>8204</v>
      </c>
      <c r="D1621" t="s">
        <v>8205</v>
      </c>
      <c r="E1621" t="s">
        <v>8206</v>
      </c>
      <c r="F1621" t="s">
        <v>5504</v>
      </c>
      <c r="G1621" t="s">
        <v>5505</v>
      </c>
      <c r="H1621" t="s">
        <v>402</v>
      </c>
      <c r="I1621" t="s">
        <v>403</v>
      </c>
      <c r="J1621" t="s">
        <v>6193</v>
      </c>
      <c r="K1621" t="s">
        <v>6194</v>
      </c>
      <c r="L1621" t="s">
        <v>153</v>
      </c>
      <c r="M1621" t="s">
        <v>8201</v>
      </c>
      <c r="N1621" t="s">
        <v>66</v>
      </c>
      <c r="O1621" t="s">
        <v>2528</v>
      </c>
      <c r="P1621" t="s">
        <v>204</v>
      </c>
      <c r="Q1621" t="s">
        <v>120</v>
      </c>
      <c r="R1621" t="s">
        <v>8207</v>
      </c>
      <c r="S1621">
        <v>160725</v>
      </c>
      <c r="T1621" t="s">
        <v>5509</v>
      </c>
      <c r="U1621" t="s">
        <v>405</v>
      </c>
      <c r="V1621" t="s">
        <v>6196</v>
      </c>
      <c r="W1621" t="s">
        <v>6197</v>
      </c>
      <c r="X1621" t="s">
        <v>112</v>
      </c>
      <c r="Y1621" t="s">
        <v>112</v>
      </c>
      <c r="Z1621" t="s">
        <v>112</v>
      </c>
      <c r="AA1621" t="s">
        <v>112</v>
      </c>
      <c r="AI1621" t="s">
        <v>90</v>
      </c>
    </row>
    <row r="1622" spans="1:35">
      <c r="A1622" t="s">
        <v>6188</v>
      </c>
      <c r="B1622" t="s">
        <v>6189</v>
      </c>
      <c r="C1622" t="s">
        <v>8208</v>
      </c>
      <c r="D1622" t="s">
        <v>8209</v>
      </c>
      <c r="E1622" t="s">
        <v>8210</v>
      </c>
      <c r="F1622" t="s">
        <v>8211</v>
      </c>
      <c r="G1622" t="s">
        <v>8212</v>
      </c>
      <c r="H1622" t="s">
        <v>402</v>
      </c>
      <c r="I1622" t="s">
        <v>403</v>
      </c>
      <c r="J1622" t="s">
        <v>6193</v>
      </c>
      <c r="K1622" t="s">
        <v>6194</v>
      </c>
      <c r="L1622" t="s">
        <v>153</v>
      </c>
      <c r="M1622" t="s">
        <v>8201</v>
      </c>
      <c r="N1622" t="s">
        <v>66</v>
      </c>
      <c r="O1622" t="s">
        <v>2528</v>
      </c>
      <c r="P1622" t="s">
        <v>204</v>
      </c>
      <c r="Q1622" t="s">
        <v>120</v>
      </c>
      <c r="R1622" t="s">
        <v>8213</v>
      </c>
      <c r="S1622">
        <v>160808</v>
      </c>
      <c r="T1622" t="s">
        <v>8214</v>
      </c>
      <c r="U1622" t="s">
        <v>405</v>
      </c>
      <c r="V1622" t="s">
        <v>6196</v>
      </c>
      <c r="W1622" t="s">
        <v>6197</v>
      </c>
      <c r="X1622" t="s">
        <v>112</v>
      </c>
      <c r="Y1622" t="s">
        <v>112</v>
      </c>
      <c r="Z1622" t="s">
        <v>112</v>
      </c>
      <c r="AA1622" t="s">
        <v>112</v>
      </c>
      <c r="AI1622" t="s">
        <v>148</v>
      </c>
    </row>
    <row r="1623" spans="1:35">
      <c r="A1623" t="s">
        <v>6188</v>
      </c>
      <c r="B1623" t="s">
        <v>6189</v>
      </c>
      <c r="C1623" t="s">
        <v>8215</v>
      </c>
      <c r="D1623" t="s">
        <v>8216</v>
      </c>
      <c r="E1623" t="s">
        <v>8217</v>
      </c>
      <c r="F1623" t="s">
        <v>8218</v>
      </c>
      <c r="G1623" t="s">
        <v>8219</v>
      </c>
      <c r="H1623" t="s">
        <v>402</v>
      </c>
      <c r="I1623" t="s">
        <v>403</v>
      </c>
      <c r="J1623" t="s">
        <v>8092</v>
      </c>
      <c r="K1623" t="s">
        <v>8093</v>
      </c>
      <c r="L1623" t="s">
        <v>153</v>
      </c>
      <c r="M1623" t="s">
        <v>6230</v>
      </c>
      <c r="N1623" t="s">
        <v>66</v>
      </c>
      <c r="O1623" t="s">
        <v>2528</v>
      </c>
      <c r="P1623" t="s">
        <v>204</v>
      </c>
      <c r="Q1623" t="s">
        <v>120</v>
      </c>
      <c r="R1623" t="s">
        <v>8220</v>
      </c>
      <c r="S1623">
        <v>160812</v>
      </c>
      <c r="T1623" t="s">
        <v>8221</v>
      </c>
      <c r="U1623" t="s">
        <v>405</v>
      </c>
      <c r="V1623" t="s">
        <v>8096</v>
      </c>
      <c r="W1623" t="s">
        <v>6197</v>
      </c>
      <c r="X1623" t="s">
        <v>1735</v>
      </c>
      <c r="Y1623" t="s">
        <v>112</v>
      </c>
      <c r="Z1623" t="s">
        <v>112</v>
      </c>
      <c r="AA1623" t="s">
        <v>112</v>
      </c>
      <c r="AI1623" t="s">
        <v>90</v>
      </c>
    </row>
    <row r="1624" spans="1:35">
      <c r="A1624" t="s">
        <v>6188</v>
      </c>
      <c r="B1624" t="s">
        <v>6189</v>
      </c>
      <c r="C1624" t="s">
        <v>8222</v>
      </c>
      <c r="D1624" t="s">
        <v>8223</v>
      </c>
      <c r="E1624" t="s">
        <v>8224</v>
      </c>
      <c r="F1624" t="s">
        <v>5504</v>
      </c>
      <c r="G1624" t="s">
        <v>5505</v>
      </c>
      <c r="H1624" t="s">
        <v>402</v>
      </c>
      <c r="I1624" t="s">
        <v>403</v>
      </c>
      <c r="J1624" t="s">
        <v>8092</v>
      </c>
      <c r="K1624" t="s">
        <v>8093</v>
      </c>
      <c r="L1624" t="s">
        <v>153</v>
      </c>
      <c r="N1624" t="s">
        <v>66</v>
      </c>
      <c r="O1624" t="s">
        <v>2528</v>
      </c>
      <c r="P1624" t="s">
        <v>204</v>
      </c>
      <c r="Q1624" t="s">
        <v>120</v>
      </c>
      <c r="T1624" t="s">
        <v>5509</v>
      </c>
      <c r="U1624" t="s">
        <v>405</v>
      </c>
      <c r="V1624" t="s">
        <v>8096</v>
      </c>
      <c r="W1624" t="s">
        <v>6197</v>
      </c>
      <c r="X1624" t="s">
        <v>1735</v>
      </c>
      <c r="Y1624" t="s">
        <v>112</v>
      </c>
      <c r="Z1624" t="s">
        <v>112</v>
      </c>
      <c r="AA1624" t="s">
        <v>112</v>
      </c>
      <c r="AI1624" t="s">
        <v>90</v>
      </c>
    </row>
    <row r="1625" spans="1:35">
      <c r="A1625" t="s">
        <v>6188</v>
      </c>
      <c r="B1625" t="s">
        <v>6189</v>
      </c>
      <c r="C1625" t="s">
        <v>8225</v>
      </c>
      <c r="D1625" t="s">
        <v>8226</v>
      </c>
      <c r="E1625" t="s">
        <v>8227</v>
      </c>
      <c r="F1625" t="s">
        <v>8218</v>
      </c>
      <c r="G1625" t="s">
        <v>8219</v>
      </c>
      <c r="H1625" t="s">
        <v>402</v>
      </c>
      <c r="I1625" t="s">
        <v>403</v>
      </c>
      <c r="J1625" t="s">
        <v>6193</v>
      </c>
      <c r="K1625" t="s">
        <v>6194</v>
      </c>
      <c r="L1625" t="s">
        <v>153</v>
      </c>
      <c r="M1625" t="s">
        <v>8201</v>
      </c>
      <c r="N1625" t="s">
        <v>66</v>
      </c>
      <c r="O1625" t="s">
        <v>2528</v>
      </c>
      <c r="P1625" t="s">
        <v>204</v>
      </c>
      <c r="Q1625" t="s">
        <v>120</v>
      </c>
      <c r="R1625" t="s">
        <v>8228</v>
      </c>
      <c r="S1625">
        <v>160812</v>
      </c>
      <c r="T1625" t="s">
        <v>8221</v>
      </c>
      <c r="U1625" t="s">
        <v>405</v>
      </c>
      <c r="V1625" t="s">
        <v>6196</v>
      </c>
      <c r="W1625" t="s">
        <v>6197</v>
      </c>
      <c r="X1625" t="s">
        <v>112</v>
      </c>
      <c r="Y1625" t="s">
        <v>112</v>
      </c>
      <c r="Z1625" t="s">
        <v>112</v>
      </c>
      <c r="AA1625" t="s">
        <v>112</v>
      </c>
      <c r="AI1625" t="s">
        <v>90</v>
      </c>
    </row>
    <row r="1626" spans="1:35">
      <c r="A1626" t="s">
        <v>6188</v>
      </c>
      <c r="B1626" t="s">
        <v>8171</v>
      </c>
      <c r="C1626" t="s">
        <v>8229</v>
      </c>
      <c r="D1626" t="s">
        <v>8230</v>
      </c>
      <c r="E1626" t="s">
        <v>8231</v>
      </c>
      <c r="F1626" t="s">
        <v>8232</v>
      </c>
      <c r="G1626" t="s">
        <v>8233</v>
      </c>
      <c r="H1626" t="s">
        <v>402</v>
      </c>
      <c r="I1626" t="s">
        <v>403</v>
      </c>
      <c r="J1626" t="s">
        <v>6193</v>
      </c>
      <c r="K1626" t="s">
        <v>6194</v>
      </c>
      <c r="L1626" t="s">
        <v>153</v>
      </c>
      <c r="M1626" t="s">
        <v>8201</v>
      </c>
      <c r="N1626" t="s">
        <v>66</v>
      </c>
      <c r="O1626" t="s">
        <v>2528</v>
      </c>
      <c r="P1626" t="s">
        <v>204</v>
      </c>
      <c r="Q1626" t="s">
        <v>120</v>
      </c>
      <c r="R1626" t="s">
        <v>8234</v>
      </c>
      <c r="S1626">
        <v>160818</v>
      </c>
      <c r="T1626" t="s">
        <v>8235</v>
      </c>
      <c r="U1626" t="s">
        <v>405</v>
      </c>
      <c r="V1626" t="s">
        <v>6196</v>
      </c>
      <c r="W1626" t="s">
        <v>6197</v>
      </c>
      <c r="X1626" t="s">
        <v>112</v>
      </c>
      <c r="Y1626" t="s">
        <v>112</v>
      </c>
      <c r="Z1626" t="s">
        <v>112</v>
      </c>
      <c r="AA1626" t="s">
        <v>112</v>
      </c>
      <c r="AI1626" t="s">
        <v>90</v>
      </c>
    </row>
    <row r="1627" spans="1:35">
      <c r="A1627" t="s">
        <v>6188</v>
      </c>
      <c r="B1627" t="s">
        <v>6189</v>
      </c>
      <c r="C1627" t="s">
        <v>8236</v>
      </c>
      <c r="D1627" t="s">
        <v>8237</v>
      </c>
      <c r="E1627" t="s">
        <v>8238</v>
      </c>
      <c r="F1627" t="s">
        <v>8163</v>
      </c>
      <c r="G1627" t="s">
        <v>8164</v>
      </c>
      <c r="H1627" t="s">
        <v>151</v>
      </c>
      <c r="I1627" t="s">
        <v>152</v>
      </c>
      <c r="J1627" t="s">
        <v>8092</v>
      </c>
      <c r="K1627" t="s">
        <v>8093</v>
      </c>
      <c r="L1627" t="s">
        <v>153</v>
      </c>
      <c r="M1627" t="s">
        <v>1947</v>
      </c>
      <c r="N1627" t="s">
        <v>66</v>
      </c>
      <c r="O1627" t="s">
        <v>2528</v>
      </c>
      <c r="P1627" t="s">
        <v>119</v>
      </c>
      <c r="Q1627" t="s">
        <v>120</v>
      </c>
      <c r="R1627" t="s">
        <v>8239</v>
      </c>
      <c r="S1627">
        <v>160826</v>
      </c>
      <c r="T1627" t="s">
        <v>8166</v>
      </c>
      <c r="U1627" t="s">
        <v>156</v>
      </c>
      <c r="V1627" t="s">
        <v>8096</v>
      </c>
      <c r="W1627" t="s">
        <v>6197</v>
      </c>
      <c r="X1627" t="s">
        <v>1735</v>
      </c>
      <c r="Y1627" t="s">
        <v>112</v>
      </c>
      <c r="Z1627" t="s">
        <v>112</v>
      </c>
      <c r="AA1627" t="s">
        <v>12</v>
      </c>
      <c r="AI1627" t="s">
        <v>90</v>
      </c>
    </row>
    <row r="1628" spans="1:35">
      <c r="A1628" t="s">
        <v>6188</v>
      </c>
      <c r="B1628" t="s">
        <v>6189</v>
      </c>
      <c r="C1628" t="s">
        <v>8240</v>
      </c>
      <c r="D1628" t="s">
        <v>8241</v>
      </c>
      <c r="E1628" t="s">
        <v>8242</v>
      </c>
      <c r="F1628" t="s">
        <v>8218</v>
      </c>
      <c r="G1628" t="s">
        <v>8219</v>
      </c>
      <c r="H1628" t="s">
        <v>402</v>
      </c>
      <c r="I1628" t="s">
        <v>403</v>
      </c>
      <c r="J1628" t="s">
        <v>8092</v>
      </c>
      <c r="K1628" t="s">
        <v>8093</v>
      </c>
      <c r="L1628" t="s">
        <v>153</v>
      </c>
      <c r="M1628" t="s">
        <v>6230</v>
      </c>
      <c r="N1628" t="s">
        <v>66</v>
      </c>
      <c r="O1628" t="s">
        <v>2528</v>
      </c>
      <c r="P1628" t="s">
        <v>119</v>
      </c>
      <c r="Q1628" t="s">
        <v>120</v>
      </c>
      <c r="R1628" t="s">
        <v>8243</v>
      </c>
      <c r="S1628">
        <v>160922</v>
      </c>
      <c r="T1628" t="s">
        <v>8221</v>
      </c>
      <c r="U1628" t="s">
        <v>405</v>
      </c>
      <c r="V1628" t="s">
        <v>8096</v>
      </c>
      <c r="W1628" t="s">
        <v>6197</v>
      </c>
      <c r="X1628" t="s">
        <v>1735</v>
      </c>
      <c r="Y1628" t="s">
        <v>112</v>
      </c>
      <c r="Z1628" t="s">
        <v>112</v>
      </c>
      <c r="AA1628" t="s">
        <v>12</v>
      </c>
      <c r="AI1628" t="s">
        <v>90</v>
      </c>
    </row>
    <row r="1629" spans="1:35">
      <c r="A1629" t="s">
        <v>6188</v>
      </c>
      <c r="B1629" t="s">
        <v>8171</v>
      </c>
      <c r="C1629" t="s">
        <v>8244</v>
      </c>
      <c r="D1629" t="s">
        <v>8245</v>
      </c>
      <c r="E1629" t="s">
        <v>8246</v>
      </c>
      <c r="F1629" t="s">
        <v>5504</v>
      </c>
      <c r="G1629" t="s">
        <v>5505</v>
      </c>
      <c r="H1629" t="s">
        <v>402</v>
      </c>
      <c r="I1629" t="s">
        <v>403</v>
      </c>
      <c r="J1629" t="s">
        <v>8175</v>
      </c>
      <c r="K1629" t="s">
        <v>8176</v>
      </c>
      <c r="L1629" t="s">
        <v>153</v>
      </c>
      <c r="M1629" t="s">
        <v>6230</v>
      </c>
      <c r="N1629" t="s">
        <v>66</v>
      </c>
      <c r="O1629" t="s">
        <v>2528</v>
      </c>
      <c r="P1629" t="s">
        <v>204</v>
      </c>
      <c r="Q1629" t="s">
        <v>120</v>
      </c>
      <c r="R1629" t="s">
        <v>8247</v>
      </c>
      <c r="S1629">
        <v>160920</v>
      </c>
      <c r="T1629" t="s">
        <v>5509</v>
      </c>
      <c r="U1629" t="s">
        <v>405</v>
      </c>
      <c r="V1629" t="s">
        <v>8178</v>
      </c>
      <c r="W1629" t="s">
        <v>764</v>
      </c>
      <c r="X1629" t="s">
        <v>8179</v>
      </c>
      <c r="Y1629" t="s">
        <v>112</v>
      </c>
      <c r="Z1629" t="s">
        <v>112</v>
      </c>
      <c r="AA1629" t="s">
        <v>112</v>
      </c>
      <c r="AI1629" t="s">
        <v>90</v>
      </c>
    </row>
    <row r="1630" spans="1:35">
      <c r="A1630" t="s">
        <v>6188</v>
      </c>
      <c r="B1630" t="s">
        <v>6189</v>
      </c>
      <c r="C1630" t="s">
        <v>8248</v>
      </c>
      <c r="D1630" t="s">
        <v>8249</v>
      </c>
      <c r="E1630" t="s">
        <v>8250</v>
      </c>
      <c r="F1630" t="s">
        <v>8218</v>
      </c>
      <c r="G1630" t="s">
        <v>8219</v>
      </c>
      <c r="H1630" t="s">
        <v>151</v>
      </c>
      <c r="I1630" t="s">
        <v>152</v>
      </c>
      <c r="J1630" t="s">
        <v>8092</v>
      </c>
      <c r="K1630" t="s">
        <v>8093</v>
      </c>
      <c r="L1630" t="s">
        <v>153</v>
      </c>
      <c r="M1630" t="s">
        <v>6230</v>
      </c>
      <c r="N1630" t="s">
        <v>66</v>
      </c>
      <c r="O1630" t="s">
        <v>2528</v>
      </c>
      <c r="P1630" t="s">
        <v>119</v>
      </c>
      <c r="Q1630" t="s">
        <v>120</v>
      </c>
      <c r="R1630" t="s">
        <v>8251</v>
      </c>
      <c r="S1630">
        <v>161102</v>
      </c>
      <c r="T1630" t="s">
        <v>8221</v>
      </c>
      <c r="U1630" t="s">
        <v>156</v>
      </c>
      <c r="V1630" t="s">
        <v>8096</v>
      </c>
      <c r="W1630" t="s">
        <v>6197</v>
      </c>
      <c r="X1630" t="s">
        <v>1735</v>
      </c>
      <c r="Y1630" t="s">
        <v>112</v>
      </c>
      <c r="Z1630" t="s">
        <v>112</v>
      </c>
      <c r="AA1630" t="s">
        <v>12</v>
      </c>
      <c r="AI1630" t="s">
        <v>90</v>
      </c>
    </row>
    <row r="1631" spans="1:35">
      <c r="A1631" t="s">
        <v>6188</v>
      </c>
      <c r="B1631" t="s">
        <v>6189</v>
      </c>
      <c r="C1631" t="s">
        <v>8252</v>
      </c>
      <c r="D1631" t="s">
        <v>8253</v>
      </c>
      <c r="E1631" t="s">
        <v>8254</v>
      </c>
      <c r="F1631" t="s">
        <v>8218</v>
      </c>
      <c r="G1631" t="s">
        <v>8219</v>
      </c>
      <c r="H1631" t="s">
        <v>801</v>
      </c>
      <c r="I1631" t="s">
        <v>802</v>
      </c>
      <c r="J1631" t="s">
        <v>8092</v>
      </c>
      <c r="K1631" t="s">
        <v>8093</v>
      </c>
      <c r="L1631" t="s">
        <v>153</v>
      </c>
      <c r="M1631" t="s">
        <v>6230</v>
      </c>
      <c r="N1631" t="s">
        <v>66</v>
      </c>
      <c r="O1631" t="s">
        <v>2528</v>
      </c>
      <c r="P1631" t="s">
        <v>119</v>
      </c>
      <c r="Q1631" t="s">
        <v>120</v>
      </c>
      <c r="R1631" t="s">
        <v>8255</v>
      </c>
      <c r="S1631">
        <v>161110</v>
      </c>
      <c r="T1631" t="s">
        <v>8221</v>
      </c>
      <c r="U1631" t="s">
        <v>804</v>
      </c>
      <c r="V1631" t="s">
        <v>8096</v>
      </c>
      <c r="W1631" t="s">
        <v>6197</v>
      </c>
      <c r="X1631" t="s">
        <v>1735</v>
      </c>
      <c r="Y1631" t="s">
        <v>112</v>
      </c>
      <c r="Z1631" t="s">
        <v>112</v>
      </c>
      <c r="AA1631" t="s">
        <v>12</v>
      </c>
      <c r="AI1631" t="s">
        <v>90</v>
      </c>
    </row>
    <row r="1632" spans="1:35">
      <c r="A1632" t="s">
        <v>6188</v>
      </c>
      <c r="B1632" t="s">
        <v>8256</v>
      </c>
      <c r="C1632" t="s">
        <v>8257</v>
      </c>
      <c r="D1632" t="s">
        <v>8258</v>
      </c>
      <c r="E1632" t="s">
        <v>8259</v>
      </c>
      <c r="F1632" t="s">
        <v>5504</v>
      </c>
      <c r="G1632" t="s">
        <v>5505</v>
      </c>
      <c r="H1632" t="s">
        <v>402</v>
      </c>
      <c r="I1632" t="s">
        <v>403</v>
      </c>
      <c r="J1632" t="s">
        <v>8092</v>
      </c>
      <c r="K1632" t="s">
        <v>8093</v>
      </c>
      <c r="L1632" t="s">
        <v>153</v>
      </c>
      <c r="M1632" t="s">
        <v>8201</v>
      </c>
      <c r="N1632" t="s">
        <v>66</v>
      </c>
      <c r="O1632" t="s">
        <v>2528</v>
      </c>
      <c r="P1632" t="s">
        <v>119</v>
      </c>
      <c r="Q1632" t="s">
        <v>120</v>
      </c>
      <c r="R1632" t="s">
        <v>8260</v>
      </c>
      <c r="S1632">
        <v>161213</v>
      </c>
      <c r="T1632" t="s">
        <v>5509</v>
      </c>
      <c r="U1632" t="s">
        <v>405</v>
      </c>
      <c r="V1632" t="s">
        <v>8096</v>
      </c>
      <c r="W1632" t="s">
        <v>6197</v>
      </c>
      <c r="X1632" t="s">
        <v>8203</v>
      </c>
      <c r="Y1632" t="s">
        <v>112</v>
      </c>
      <c r="Z1632" t="s">
        <v>112</v>
      </c>
      <c r="AA1632" t="s">
        <v>12</v>
      </c>
      <c r="AI1632" t="s">
        <v>90</v>
      </c>
    </row>
    <row r="1633" spans="1:35">
      <c r="A1633" t="s">
        <v>6188</v>
      </c>
      <c r="B1633" t="s">
        <v>8171</v>
      </c>
      <c r="C1633" t="s">
        <v>8261</v>
      </c>
      <c r="D1633" t="s">
        <v>8262</v>
      </c>
      <c r="E1633" t="s">
        <v>8263</v>
      </c>
      <c r="F1633" t="s">
        <v>5356</v>
      </c>
      <c r="G1633" t="s">
        <v>5357</v>
      </c>
      <c r="H1633" t="s">
        <v>402</v>
      </c>
      <c r="I1633" t="s">
        <v>403</v>
      </c>
      <c r="J1633" t="s">
        <v>8175</v>
      </c>
      <c r="K1633" t="s">
        <v>8176</v>
      </c>
      <c r="L1633" t="s">
        <v>153</v>
      </c>
      <c r="M1633" t="s">
        <v>1947</v>
      </c>
      <c r="N1633" t="s">
        <v>66</v>
      </c>
      <c r="O1633" t="s">
        <v>2528</v>
      </c>
      <c r="P1633" t="s">
        <v>204</v>
      </c>
      <c r="Q1633" t="s">
        <v>120</v>
      </c>
      <c r="R1633" t="s">
        <v>8264</v>
      </c>
      <c r="S1633">
        <v>161222</v>
      </c>
      <c r="T1633" t="s">
        <v>5361</v>
      </c>
      <c r="U1633" t="s">
        <v>405</v>
      </c>
      <c r="V1633" t="s">
        <v>8178</v>
      </c>
      <c r="W1633" t="s">
        <v>764</v>
      </c>
      <c r="X1633" t="s">
        <v>112</v>
      </c>
      <c r="Y1633" t="s">
        <v>112</v>
      </c>
      <c r="Z1633" t="s">
        <v>112</v>
      </c>
      <c r="AA1633" t="s">
        <v>112</v>
      </c>
      <c r="AI1633" t="s">
        <v>90</v>
      </c>
    </row>
    <row r="1634" spans="1:35">
      <c r="A1634" t="s">
        <v>6188</v>
      </c>
      <c r="B1634" t="s">
        <v>8171</v>
      </c>
      <c r="C1634" t="s">
        <v>8265</v>
      </c>
      <c r="D1634" t="s">
        <v>8266</v>
      </c>
      <c r="E1634" t="s">
        <v>8267</v>
      </c>
      <c r="F1634" t="s">
        <v>8268</v>
      </c>
      <c r="G1634" t="s">
        <v>8269</v>
      </c>
      <c r="H1634" t="s">
        <v>402</v>
      </c>
      <c r="I1634" t="s">
        <v>403</v>
      </c>
      <c r="J1634" t="s">
        <v>8175</v>
      </c>
      <c r="K1634" t="s">
        <v>8176</v>
      </c>
      <c r="L1634" t="s">
        <v>153</v>
      </c>
      <c r="M1634" t="s">
        <v>140</v>
      </c>
      <c r="N1634" t="s">
        <v>66</v>
      </c>
      <c r="O1634" t="s">
        <v>2528</v>
      </c>
      <c r="P1634" t="s">
        <v>204</v>
      </c>
      <c r="Q1634" t="s">
        <v>120</v>
      </c>
      <c r="R1634" t="s">
        <v>8270</v>
      </c>
      <c r="S1634">
        <v>161227</v>
      </c>
      <c r="T1634" t="s">
        <v>8271</v>
      </c>
      <c r="U1634" t="s">
        <v>405</v>
      </c>
      <c r="V1634" t="s">
        <v>8178</v>
      </c>
      <c r="W1634" t="s">
        <v>764</v>
      </c>
      <c r="X1634" t="s">
        <v>112</v>
      </c>
      <c r="Y1634" t="s">
        <v>112</v>
      </c>
      <c r="Z1634" t="s">
        <v>112</v>
      </c>
      <c r="AA1634" t="s">
        <v>112</v>
      </c>
      <c r="AI1634" t="s">
        <v>90</v>
      </c>
    </row>
    <row r="1635" spans="1:35">
      <c r="A1635" t="s">
        <v>6188</v>
      </c>
      <c r="B1635" t="s">
        <v>6189</v>
      </c>
      <c r="C1635" t="s">
        <v>8272</v>
      </c>
      <c r="D1635" t="s">
        <v>8273</v>
      </c>
      <c r="E1635" t="s">
        <v>8274</v>
      </c>
      <c r="F1635" t="s">
        <v>5504</v>
      </c>
      <c r="G1635" t="s">
        <v>5505</v>
      </c>
      <c r="H1635" t="s">
        <v>479</v>
      </c>
      <c r="I1635" t="s">
        <v>480</v>
      </c>
      <c r="J1635" t="s">
        <v>6193</v>
      </c>
      <c r="K1635" t="s">
        <v>6194</v>
      </c>
      <c r="L1635" t="s">
        <v>153</v>
      </c>
      <c r="M1635" t="s">
        <v>140</v>
      </c>
      <c r="N1635" t="s">
        <v>66</v>
      </c>
      <c r="O1635" t="s">
        <v>2528</v>
      </c>
      <c r="P1635" t="s">
        <v>119</v>
      </c>
      <c r="Q1635" t="s">
        <v>120</v>
      </c>
      <c r="R1635" t="s">
        <v>8275</v>
      </c>
      <c r="S1635">
        <v>170106</v>
      </c>
      <c r="T1635" t="s">
        <v>5509</v>
      </c>
      <c r="U1635" t="s">
        <v>482</v>
      </c>
      <c r="V1635" t="s">
        <v>8276</v>
      </c>
      <c r="W1635" t="s">
        <v>6197</v>
      </c>
      <c r="X1635" t="s">
        <v>112</v>
      </c>
      <c r="Y1635" t="s">
        <v>112</v>
      </c>
      <c r="Z1635" t="s">
        <v>112</v>
      </c>
      <c r="AA1635" t="s">
        <v>12</v>
      </c>
      <c r="AI1635" t="s">
        <v>90</v>
      </c>
    </row>
    <row r="1636" spans="1:35">
      <c r="A1636" t="s">
        <v>6188</v>
      </c>
      <c r="B1636" t="s">
        <v>6189</v>
      </c>
      <c r="C1636" t="s">
        <v>8277</v>
      </c>
      <c r="D1636" t="s">
        <v>8278</v>
      </c>
      <c r="E1636" t="s">
        <v>8279</v>
      </c>
      <c r="F1636" t="s">
        <v>8218</v>
      </c>
      <c r="G1636" t="s">
        <v>8219</v>
      </c>
      <c r="H1636" t="s">
        <v>479</v>
      </c>
      <c r="I1636" t="s">
        <v>480</v>
      </c>
      <c r="J1636" t="s">
        <v>8092</v>
      </c>
      <c r="K1636" t="s">
        <v>8093</v>
      </c>
      <c r="L1636" t="s">
        <v>153</v>
      </c>
      <c r="M1636" t="s">
        <v>1947</v>
      </c>
      <c r="N1636" t="s">
        <v>66</v>
      </c>
      <c r="O1636" t="s">
        <v>2528</v>
      </c>
      <c r="P1636" t="s">
        <v>119</v>
      </c>
      <c r="Q1636" t="s">
        <v>120</v>
      </c>
      <c r="R1636" t="s">
        <v>8280</v>
      </c>
      <c r="S1636">
        <v>170110</v>
      </c>
      <c r="T1636" t="s">
        <v>8221</v>
      </c>
      <c r="U1636" t="s">
        <v>482</v>
      </c>
      <c r="V1636" t="s">
        <v>8096</v>
      </c>
      <c r="W1636" t="s">
        <v>6197</v>
      </c>
      <c r="X1636" t="s">
        <v>1735</v>
      </c>
      <c r="Y1636" t="s">
        <v>112</v>
      </c>
      <c r="Z1636" t="s">
        <v>112</v>
      </c>
      <c r="AA1636" t="s">
        <v>12</v>
      </c>
      <c r="AI1636" t="s">
        <v>90</v>
      </c>
    </row>
    <row r="1637" spans="1:35">
      <c r="A1637" t="s">
        <v>6188</v>
      </c>
      <c r="B1637" t="s">
        <v>8171</v>
      </c>
      <c r="C1637" t="s">
        <v>8281</v>
      </c>
      <c r="D1637" t="s">
        <v>8282</v>
      </c>
      <c r="E1637" t="s">
        <v>8283</v>
      </c>
      <c r="F1637" t="s">
        <v>5504</v>
      </c>
      <c r="G1637" t="s">
        <v>5505</v>
      </c>
      <c r="H1637" t="s">
        <v>479</v>
      </c>
      <c r="I1637" t="s">
        <v>480</v>
      </c>
      <c r="J1637" t="s">
        <v>8175</v>
      </c>
      <c r="K1637" t="s">
        <v>8176</v>
      </c>
      <c r="L1637" t="s">
        <v>153</v>
      </c>
      <c r="M1637" t="s">
        <v>1947</v>
      </c>
      <c r="N1637" t="s">
        <v>66</v>
      </c>
      <c r="O1637" t="s">
        <v>2528</v>
      </c>
      <c r="P1637" t="s">
        <v>204</v>
      </c>
      <c r="Q1637" t="s">
        <v>120</v>
      </c>
      <c r="R1637" t="s">
        <v>8284</v>
      </c>
      <c r="S1637">
        <v>170117</v>
      </c>
      <c r="T1637" t="s">
        <v>5509</v>
      </c>
      <c r="U1637" t="s">
        <v>482</v>
      </c>
      <c r="V1637" t="s">
        <v>8178</v>
      </c>
      <c r="W1637" t="s">
        <v>764</v>
      </c>
      <c r="X1637" t="s">
        <v>112</v>
      </c>
      <c r="Y1637" t="s">
        <v>112</v>
      </c>
      <c r="Z1637" t="s">
        <v>112</v>
      </c>
      <c r="AA1637" t="s">
        <v>112</v>
      </c>
      <c r="AI1637" t="s">
        <v>90</v>
      </c>
    </row>
    <row r="1638" spans="1:35">
      <c r="A1638" t="s">
        <v>6188</v>
      </c>
      <c r="B1638" t="s">
        <v>6189</v>
      </c>
      <c r="C1638" t="s">
        <v>8285</v>
      </c>
      <c r="D1638" t="s">
        <v>8286</v>
      </c>
      <c r="E1638" t="s">
        <v>8287</v>
      </c>
      <c r="F1638" t="s">
        <v>5356</v>
      </c>
      <c r="G1638" t="s">
        <v>5357</v>
      </c>
      <c r="H1638" t="s">
        <v>533</v>
      </c>
      <c r="I1638" t="s">
        <v>534</v>
      </c>
      <c r="J1638" t="s">
        <v>6193</v>
      </c>
      <c r="K1638" t="s">
        <v>6194</v>
      </c>
      <c r="L1638" t="s">
        <v>153</v>
      </c>
      <c r="M1638" t="s">
        <v>140</v>
      </c>
      <c r="N1638" t="s">
        <v>66</v>
      </c>
      <c r="O1638" t="s">
        <v>2528</v>
      </c>
      <c r="P1638" t="s">
        <v>119</v>
      </c>
      <c r="Q1638" t="s">
        <v>120</v>
      </c>
      <c r="R1638" t="s">
        <v>8288</v>
      </c>
      <c r="S1638">
        <v>170210</v>
      </c>
      <c r="T1638" t="s">
        <v>5361</v>
      </c>
      <c r="U1638" t="s">
        <v>537</v>
      </c>
      <c r="V1638" t="s">
        <v>6196</v>
      </c>
      <c r="W1638" t="s">
        <v>6197</v>
      </c>
      <c r="X1638" t="s">
        <v>112</v>
      </c>
      <c r="Y1638" t="s">
        <v>112</v>
      </c>
      <c r="Z1638" t="s">
        <v>112</v>
      </c>
      <c r="AA1638" t="s">
        <v>12</v>
      </c>
      <c r="AI1638" t="s">
        <v>90</v>
      </c>
    </row>
    <row r="1639" spans="1:35">
      <c r="A1639" t="s">
        <v>6188</v>
      </c>
      <c r="B1639" t="s">
        <v>6189</v>
      </c>
      <c r="C1639" t="s">
        <v>8289</v>
      </c>
      <c r="D1639" t="s">
        <v>8290</v>
      </c>
      <c r="E1639" t="s">
        <v>8291</v>
      </c>
      <c r="F1639" t="s">
        <v>5356</v>
      </c>
      <c r="G1639" t="s">
        <v>5357</v>
      </c>
      <c r="H1639" t="s">
        <v>479</v>
      </c>
      <c r="I1639" t="s">
        <v>480</v>
      </c>
      <c r="J1639" t="s">
        <v>6193</v>
      </c>
      <c r="K1639" t="s">
        <v>6194</v>
      </c>
      <c r="L1639" t="s">
        <v>153</v>
      </c>
      <c r="M1639" t="s">
        <v>140</v>
      </c>
      <c r="N1639" t="s">
        <v>66</v>
      </c>
      <c r="O1639" t="s">
        <v>2528</v>
      </c>
      <c r="P1639" t="s">
        <v>119</v>
      </c>
      <c r="Q1639" t="s">
        <v>120</v>
      </c>
      <c r="R1639" t="s">
        <v>8292</v>
      </c>
      <c r="S1639">
        <v>170213</v>
      </c>
      <c r="T1639" t="s">
        <v>5361</v>
      </c>
      <c r="U1639" t="s">
        <v>482</v>
      </c>
      <c r="V1639" t="s">
        <v>6196</v>
      </c>
      <c r="W1639" t="s">
        <v>6197</v>
      </c>
      <c r="X1639" t="s">
        <v>112</v>
      </c>
      <c r="Y1639" t="s">
        <v>112</v>
      </c>
      <c r="Z1639" t="s">
        <v>112</v>
      </c>
      <c r="AA1639" t="s">
        <v>8293</v>
      </c>
      <c r="AG1639" t="s">
        <v>8294</v>
      </c>
      <c r="AI1639" t="s">
        <v>90</v>
      </c>
    </row>
    <row r="1640" spans="1:35">
      <c r="A1640" t="s">
        <v>6188</v>
      </c>
      <c r="B1640" t="s">
        <v>6189</v>
      </c>
      <c r="C1640" t="s">
        <v>6190</v>
      </c>
      <c r="D1640" t="s">
        <v>6191</v>
      </c>
      <c r="E1640" t="s">
        <v>6192</v>
      </c>
      <c r="F1640" t="s">
        <v>5356</v>
      </c>
      <c r="G1640" t="s">
        <v>5357</v>
      </c>
      <c r="H1640" t="s">
        <v>479</v>
      </c>
      <c r="I1640" t="s">
        <v>480</v>
      </c>
      <c r="J1640" t="s">
        <v>6193</v>
      </c>
      <c r="K1640" t="s">
        <v>6194</v>
      </c>
      <c r="L1640" t="s">
        <v>153</v>
      </c>
      <c r="M1640" t="s">
        <v>140</v>
      </c>
      <c r="N1640" t="s">
        <v>66</v>
      </c>
      <c r="O1640" t="s">
        <v>2528</v>
      </c>
      <c r="P1640" t="s">
        <v>119</v>
      </c>
      <c r="Q1640" t="s">
        <v>759</v>
      </c>
      <c r="R1640" t="s">
        <v>6195</v>
      </c>
      <c r="S1640">
        <v>170307</v>
      </c>
      <c r="T1640" t="s">
        <v>5361</v>
      </c>
      <c r="U1640" t="s">
        <v>482</v>
      </c>
      <c r="V1640" t="s">
        <v>6196</v>
      </c>
      <c r="W1640" t="s">
        <v>6197</v>
      </c>
      <c r="X1640" t="s">
        <v>112</v>
      </c>
      <c r="Y1640" t="s">
        <v>112</v>
      </c>
      <c r="Z1640" t="s">
        <v>112</v>
      </c>
      <c r="AA1640" t="s">
        <v>12</v>
      </c>
      <c r="AI1640" t="s">
        <v>90</v>
      </c>
    </row>
    <row r="1641" spans="1:35">
      <c r="A1641" t="s">
        <v>6188</v>
      </c>
      <c r="B1641" t="s">
        <v>6189</v>
      </c>
      <c r="C1641" t="s">
        <v>8296</v>
      </c>
      <c r="D1641" t="s">
        <v>8297</v>
      </c>
      <c r="E1641" t="s">
        <v>8298</v>
      </c>
      <c r="F1641" t="s">
        <v>5356</v>
      </c>
      <c r="G1641" t="s">
        <v>5357</v>
      </c>
      <c r="H1641" t="s">
        <v>330</v>
      </c>
      <c r="I1641" t="s">
        <v>331</v>
      </c>
      <c r="J1641" t="s">
        <v>6193</v>
      </c>
      <c r="K1641" t="s">
        <v>6194</v>
      </c>
      <c r="L1641" t="s">
        <v>153</v>
      </c>
      <c r="M1641" t="s">
        <v>140</v>
      </c>
      <c r="N1641" t="s">
        <v>66</v>
      </c>
      <c r="O1641" t="s">
        <v>2528</v>
      </c>
      <c r="P1641" t="s">
        <v>119</v>
      </c>
      <c r="Q1641" t="s">
        <v>120</v>
      </c>
      <c r="R1641" t="s">
        <v>8299</v>
      </c>
      <c r="S1641">
        <v>170213</v>
      </c>
      <c r="T1641" t="s">
        <v>5361</v>
      </c>
      <c r="U1641" t="s">
        <v>333</v>
      </c>
      <c r="V1641" t="s">
        <v>6196</v>
      </c>
      <c r="W1641" t="s">
        <v>6197</v>
      </c>
      <c r="X1641" t="s">
        <v>112</v>
      </c>
      <c r="Y1641" t="s">
        <v>112</v>
      </c>
      <c r="Z1641" t="s">
        <v>112</v>
      </c>
      <c r="AA1641" t="s">
        <v>12</v>
      </c>
      <c r="AI1641" t="s">
        <v>90</v>
      </c>
    </row>
    <row r="1642" spans="1:35">
      <c r="A1642" t="s">
        <v>6188</v>
      </c>
      <c r="B1642" t="s">
        <v>8171</v>
      </c>
      <c r="C1642" t="s">
        <v>8300</v>
      </c>
      <c r="D1642" t="s">
        <v>8301</v>
      </c>
      <c r="E1642" t="s">
        <v>8302</v>
      </c>
      <c r="F1642" t="s">
        <v>5356</v>
      </c>
      <c r="G1642" t="s">
        <v>5357</v>
      </c>
      <c r="H1642" t="s">
        <v>479</v>
      </c>
      <c r="I1642" t="s">
        <v>480</v>
      </c>
      <c r="J1642" t="s">
        <v>8175</v>
      </c>
      <c r="K1642" t="s">
        <v>8176</v>
      </c>
      <c r="L1642" t="s">
        <v>153</v>
      </c>
      <c r="M1642" t="s">
        <v>1947</v>
      </c>
      <c r="N1642" t="s">
        <v>66</v>
      </c>
      <c r="O1642" t="s">
        <v>2528</v>
      </c>
      <c r="P1642" t="s">
        <v>204</v>
      </c>
      <c r="Q1642" t="s">
        <v>120</v>
      </c>
      <c r="R1642" t="s">
        <v>8303</v>
      </c>
      <c r="S1642">
        <v>170321</v>
      </c>
      <c r="T1642" t="s">
        <v>5361</v>
      </c>
      <c r="U1642" t="s">
        <v>482</v>
      </c>
      <c r="V1642" t="s">
        <v>8178</v>
      </c>
      <c r="W1642" t="s">
        <v>764</v>
      </c>
      <c r="X1642" t="s">
        <v>112</v>
      </c>
      <c r="Y1642" t="s">
        <v>112</v>
      </c>
      <c r="Z1642" t="s">
        <v>112</v>
      </c>
      <c r="AA1642" t="s">
        <v>112</v>
      </c>
      <c r="AI1642" t="s">
        <v>90</v>
      </c>
    </row>
    <row r="1643" spans="1:35">
      <c r="A1643" t="s">
        <v>6188</v>
      </c>
      <c r="B1643" t="s">
        <v>6189</v>
      </c>
      <c r="C1643" t="s">
        <v>8304</v>
      </c>
      <c r="D1643" t="s">
        <v>8305</v>
      </c>
      <c r="E1643" t="s">
        <v>8306</v>
      </c>
      <c r="F1643" t="s">
        <v>5356</v>
      </c>
      <c r="G1643" t="s">
        <v>5357</v>
      </c>
      <c r="H1643" t="s">
        <v>479</v>
      </c>
      <c r="I1643" t="s">
        <v>480</v>
      </c>
      <c r="J1643" t="s">
        <v>8307</v>
      </c>
      <c r="K1643" t="s">
        <v>8308</v>
      </c>
      <c r="L1643" t="s">
        <v>153</v>
      </c>
      <c r="M1643" t="s">
        <v>140</v>
      </c>
      <c r="N1643" t="s">
        <v>66</v>
      </c>
      <c r="O1643" t="s">
        <v>2528</v>
      </c>
      <c r="P1643" t="s">
        <v>119</v>
      </c>
      <c r="Q1643" t="s">
        <v>120</v>
      </c>
      <c r="R1643" t="s">
        <v>8309</v>
      </c>
      <c r="S1643">
        <v>170412</v>
      </c>
      <c r="T1643" t="s">
        <v>5361</v>
      </c>
      <c r="U1643" t="s">
        <v>482</v>
      </c>
      <c r="V1643" t="s">
        <v>8310</v>
      </c>
      <c r="W1643" t="s">
        <v>6197</v>
      </c>
      <c r="X1643" t="s">
        <v>112</v>
      </c>
      <c r="Y1643" t="s">
        <v>112</v>
      </c>
      <c r="Z1643" t="s">
        <v>112</v>
      </c>
      <c r="AA1643" t="s">
        <v>12</v>
      </c>
      <c r="AI1643" t="s">
        <v>90</v>
      </c>
    </row>
    <row r="1644" spans="1:35">
      <c r="A1644" t="s">
        <v>6188</v>
      </c>
      <c r="B1644" t="s">
        <v>6189</v>
      </c>
      <c r="C1644" t="s">
        <v>8311</v>
      </c>
      <c r="D1644" t="s">
        <v>8312</v>
      </c>
      <c r="E1644" t="s">
        <v>8313</v>
      </c>
      <c r="F1644" t="s">
        <v>5356</v>
      </c>
      <c r="G1644" t="s">
        <v>5357</v>
      </c>
      <c r="H1644" t="s">
        <v>479</v>
      </c>
      <c r="I1644" t="s">
        <v>480</v>
      </c>
      <c r="J1644" t="s">
        <v>8314</v>
      </c>
      <c r="K1644" t="s">
        <v>8308</v>
      </c>
      <c r="L1644" t="s">
        <v>153</v>
      </c>
      <c r="M1644" t="s">
        <v>140</v>
      </c>
      <c r="N1644" t="s">
        <v>66</v>
      </c>
      <c r="O1644" t="s">
        <v>2528</v>
      </c>
      <c r="P1644" t="s">
        <v>119</v>
      </c>
      <c r="Q1644" t="s">
        <v>120</v>
      </c>
      <c r="R1644" t="s">
        <v>8315</v>
      </c>
      <c r="S1644">
        <v>170412</v>
      </c>
      <c r="T1644" t="s">
        <v>5361</v>
      </c>
      <c r="U1644" t="s">
        <v>482</v>
      </c>
      <c r="V1644" t="s">
        <v>8316</v>
      </c>
      <c r="W1644" t="s">
        <v>6197</v>
      </c>
      <c r="X1644" t="s">
        <v>112</v>
      </c>
      <c r="Y1644" t="s">
        <v>112</v>
      </c>
      <c r="Z1644" t="s">
        <v>112</v>
      </c>
      <c r="AA1644" t="s">
        <v>12</v>
      </c>
      <c r="AI1644" t="s">
        <v>90</v>
      </c>
    </row>
    <row r="1645" spans="1:35">
      <c r="A1645" t="s">
        <v>6188</v>
      </c>
      <c r="B1645" t="s">
        <v>8171</v>
      </c>
      <c r="C1645" t="s">
        <v>8317</v>
      </c>
      <c r="D1645" t="s">
        <v>8318</v>
      </c>
      <c r="E1645" t="s">
        <v>8319</v>
      </c>
      <c r="F1645" t="s">
        <v>5356</v>
      </c>
      <c r="G1645" t="s">
        <v>5357</v>
      </c>
      <c r="H1645" t="s">
        <v>479</v>
      </c>
      <c r="I1645" t="s">
        <v>480</v>
      </c>
      <c r="J1645" t="s">
        <v>8320</v>
      </c>
      <c r="K1645" t="s">
        <v>8321</v>
      </c>
      <c r="L1645" t="s">
        <v>153</v>
      </c>
      <c r="M1645" t="s">
        <v>1947</v>
      </c>
      <c r="N1645" t="s">
        <v>66</v>
      </c>
      <c r="O1645" t="s">
        <v>2528</v>
      </c>
      <c r="P1645" t="s">
        <v>204</v>
      </c>
      <c r="Q1645" t="s">
        <v>120</v>
      </c>
      <c r="R1645" t="s">
        <v>8322</v>
      </c>
      <c r="S1645">
        <v>170420</v>
      </c>
      <c r="T1645" t="s">
        <v>5361</v>
      </c>
      <c r="U1645" t="s">
        <v>482</v>
      </c>
      <c r="V1645" t="s">
        <v>8323</v>
      </c>
      <c r="W1645" t="s">
        <v>764</v>
      </c>
      <c r="X1645" t="s">
        <v>112</v>
      </c>
      <c r="Y1645" t="s">
        <v>112</v>
      </c>
      <c r="Z1645" t="s">
        <v>112</v>
      </c>
      <c r="AA1645" t="s">
        <v>112</v>
      </c>
      <c r="AI1645" t="s">
        <v>90</v>
      </c>
    </row>
    <row r="1646" spans="1:35">
      <c r="A1646" t="s">
        <v>6188</v>
      </c>
      <c r="B1646" t="s">
        <v>6189</v>
      </c>
      <c r="C1646" t="s">
        <v>8324</v>
      </c>
      <c r="D1646" t="s">
        <v>8325</v>
      </c>
      <c r="E1646" t="s">
        <v>8326</v>
      </c>
      <c r="F1646" t="s">
        <v>5356</v>
      </c>
      <c r="G1646" t="s">
        <v>5357</v>
      </c>
      <c r="H1646" t="s">
        <v>330</v>
      </c>
      <c r="I1646" t="s">
        <v>331</v>
      </c>
      <c r="J1646" t="s">
        <v>8314</v>
      </c>
      <c r="K1646" t="s">
        <v>8308</v>
      </c>
      <c r="L1646" t="s">
        <v>153</v>
      </c>
      <c r="M1646" t="s">
        <v>140</v>
      </c>
      <c r="N1646" t="s">
        <v>66</v>
      </c>
      <c r="O1646" t="s">
        <v>2528</v>
      </c>
      <c r="P1646" t="s">
        <v>119</v>
      </c>
      <c r="Q1646" t="s">
        <v>120</v>
      </c>
      <c r="R1646" t="s">
        <v>8327</v>
      </c>
      <c r="S1646">
        <v>170510</v>
      </c>
      <c r="T1646" t="s">
        <v>5361</v>
      </c>
      <c r="U1646" t="s">
        <v>333</v>
      </c>
      <c r="V1646" t="s">
        <v>8316</v>
      </c>
      <c r="W1646" t="s">
        <v>6197</v>
      </c>
      <c r="X1646" t="s">
        <v>112</v>
      </c>
      <c r="Y1646" t="s">
        <v>112</v>
      </c>
      <c r="Z1646" t="s">
        <v>112</v>
      </c>
      <c r="AA1646" t="s">
        <v>12</v>
      </c>
      <c r="AI1646" t="s">
        <v>90</v>
      </c>
    </row>
    <row r="1647" spans="1:35">
      <c r="A1647" t="s">
        <v>6188</v>
      </c>
      <c r="B1647" t="s">
        <v>8256</v>
      </c>
      <c r="C1647" t="s">
        <v>8328</v>
      </c>
      <c r="D1647" t="s">
        <v>8329</v>
      </c>
      <c r="E1647" t="s">
        <v>8330</v>
      </c>
      <c r="F1647" t="s">
        <v>5396</v>
      </c>
      <c r="G1647" t="s">
        <v>5397</v>
      </c>
      <c r="H1647" t="s">
        <v>219</v>
      </c>
      <c r="I1647" t="s">
        <v>220</v>
      </c>
      <c r="J1647" t="s">
        <v>8314</v>
      </c>
      <c r="K1647" t="s">
        <v>8308</v>
      </c>
      <c r="L1647" t="s">
        <v>153</v>
      </c>
      <c r="M1647" t="s">
        <v>140</v>
      </c>
      <c r="N1647" t="s">
        <v>66</v>
      </c>
      <c r="O1647" t="s">
        <v>2528</v>
      </c>
      <c r="P1647" t="s">
        <v>119</v>
      </c>
      <c r="Q1647" t="s">
        <v>120</v>
      </c>
      <c r="R1647" t="s">
        <v>8331</v>
      </c>
      <c r="S1647">
        <v>170925</v>
      </c>
      <c r="T1647" t="s">
        <v>5399</v>
      </c>
      <c r="U1647" t="s">
        <v>542</v>
      </c>
      <c r="V1647" t="s">
        <v>8316</v>
      </c>
      <c r="W1647" t="s">
        <v>6197</v>
      </c>
      <c r="X1647" t="s">
        <v>112</v>
      </c>
      <c r="Y1647" t="s">
        <v>112</v>
      </c>
      <c r="Z1647" t="s">
        <v>112</v>
      </c>
      <c r="AA1647" t="s">
        <v>12</v>
      </c>
      <c r="AI1647" t="s">
        <v>148</v>
      </c>
    </row>
    <row r="1648" spans="1:35">
      <c r="A1648" t="s">
        <v>6188</v>
      </c>
      <c r="B1648" t="s">
        <v>8256</v>
      </c>
      <c r="C1648" t="s">
        <v>8332</v>
      </c>
      <c r="D1648" t="s">
        <v>8333</v>
      </c>
      <c r="E1648" t="s">
        <v>8334</v>
      </c>
      <c r="F1648" t="s">
        <v>8335</v>
      </c>
      <c r="G1648" t="s">
        <v>8336</v>
      </c>
      <c r="H1648" t="s">
        <v>219</v>
      </c>
      <c r="I1648" t="s">
        <v>220</v>
      </c>
      <c r="J1648" t="s">
        <v>8314</v>
      </c>
      <c r="K1648" t="s">
        <v>8308</v>
      </c>
      <c r="L1648" t="s">
        <v>153</v>
      </c>
      <c r="M1648" t="s">
        <v>140</v>
      </c>
      <c r="N1648" t="s">
        <v>66</v>
      </c>
      <c r="O1648" t="s">
        <v>2528</v>
      </c>
      <c r="P1648" t="s">
        <v>119</v>
      </c>
      <c r="Q1648" t="s">
        <v>120</v>
      </c>
      <c r="R1648" t="s">
        <v>8337</v>
      </c>
      <c r="S1648">
        <v>171201</v>
      </c>
      <c r="T1648" t="s">
        <v>8338</v>
      </c>
      <c r="U1648" t="s">
        <v>542</v>
      </c>
      <c r="V1648" t="s">
        <v>8316</v>
      </c>
      <c r="W1648" t="s">
        <v>6197</v>
      </c>
      <c r="X1648" t="s">
        <v>112</v>
      </c>
      <c r="Y1648" t="s">
        <v>112</v>
      </c>
      <c r="Z1648" t="s">
        <v>112</v>
      </c>
      <c r="AA1648" t="s">
        <v>12</v>
      </c>
      <c r="AI1648" t="s">
        <v>148</v>
      </c>
    </row>
    <row r="1649" spans="1:35">
      <c r="A1649" t="s">
        <v>6188</v>
      </c>
      <c r="B1649" t="s">
        <v>6189</v>
      </c>
      <c r="C1649" t="s">
        <v>8339</v>
      </c>
      <c r="D1649" t="s">
        <v>8340</v>
      </c>
      <c r="E1649" t="s">
        <v>8341</v>
      </c>
      <c r="F1649" t="s">
        <v>8268</v>
      </c>
      <c r="G1649" t="s">
        <v>8269</v>
      </c>
      <c r="H1649" t="s">
        <v>219</v>
      </c>
      <c r="I1649" t="s">
        <v>220</v>
      </c>
      <c r="J1649" t="s">
        <v>8092</v>
      </c>
      <c r="K1649" t="s">
        <v>8093</v>
      </c>
      <c r="L1649" t="s">
        <v>153</v>
      </c>
      <c r="M1649" t="s">
        <v>1947</v>
      </c>
      <c r="N1649" t="s">
        <v>66</v>
      </c>
      <c r="O1649" t="s">
        <v>2528</v>
      </c>
      <c r="P1649" t="s">
        <v>119</v>
      </c>
      <c r="Q1649" t="s">
        <v>120</v>
      </c>
      <c r="R1649" t="s">
        <v>8342</v>
      </c>
      <c r="S1649">
        <v>171130</v>
      </c>
      <c r="T1649" t="s">
        <v>8271</v>
      </c>
      <c r="U1649" t="s">
        <v>542</v>
      </c>
      <c r="V1649" t="s">
        <v>8096</v>
      </c>
      <c r="W1649" t="s">
        <v>6197</v>
      </c>
      <c r="X1649" t="s">
        <v>1735</v>
      </c>
      <c r="Y1649" t="s">
        <v>112</v>
      </c>
      <c r="Z1649" t="s">
        <v>112</v>
      </c>
      <c r="AA1649" t="s">
        <v>12</v>
      </c>
      <c r="AI1649" t="s">
        <v>90</v>
      </c>
    </row>
    <row r="1650" spans="1:35">
      <c r="A1650" t="s">
        <v>6188</v>
      </c>
      <c r="B1650" t="s">
        <v>6189</v>
      </c>
      <c r="C1650" t="s">
        <v>8343</v>
      </c>
      <c r="D1650" t="s">
        <v>8344</v>
      </c>
      <c r="E1650" t="s">
        <v>8345</v>
      </c>
      <c r="F1650" t="s">
        <v>5356</v>
      </c>
      <c r="G1650" t="s">
        <v>5357</v>
      </c>
      <c r="H1650" t="s">
        <v>219</v>
      </c>
      <c r="I1650" t="s">
        <v>220</v>
      </c>
      <c r="J1650" t="s">
        <v>8314</v>
      </c>
      <c r="K1650" t="s">
        <v>8308</v>
      </c>
      <c r="L1650" t="s">
        <v>153</v>
      </c>
      <c r="M1650" t="s">
        <v>140</v>
      </c>
      <c r="N1650" t="s">
        <v>66</v>
      </c>
      <c r="O1650" t="s">
        <v>2528</v>
      </c>
      <c r="P1650" t="s">
        <v>119</v>
      </c>
      <c r="Q1650" t="s">
        <v>120</v>
      </c>
      <c r="R1650" t="s">
        <v>8346</v>
      </c>
      <c r="S1650">
        <v>180130</v>
      </c>
      <c r="T1650" t="s">
        <v>5361</v>
      </c>
      <c r="U1650" t="s">
        <v>542</v>
      </c>
      <c r="V1650" t="s">
        <v>8316</v>
      </c>
      <c r="W1650" t="s">
        <v>6197</v>
      </c>
      <c r="X1650" t="s">
        <v>112</v>
      </c>
      <c r="Y1650" t="s">
        <v>112</v>
      </c>
      <c r="Z1650" t="s">
        <v>112</v>
      </c>
      <c r="AA1650" t="s">
        <v>12</v>
      </c>
      <c r="AI1650" t="s">
        <v>90</v>
      </c>
    </row>
    <row r="1651" spans="1:35">
      <c r="A1651" t="s">
        <v>6188</v>
      </c>
      <c r="B1651" t="s">
        <v>8256</v>
      </c>
      <c r="C1651" t="s">
        <v>8347</v>
      </c>
      <c r="D1651" t="s">
        <v>8348</v>
      </c>
      <c r="E1651" t="s">
        <v>8349</v>
      </c>
      <c r="F1651" t="s">
        <v>8350</v>
      </c>
      <c r="G1651" t="s">
        <v>8351</v>
      </c>
      <c r="H1651" t="s">
        <v>219</v>
      </c>
      <c r="I1651" t="s">
        <v>220</v>
      </c>
      <c r="J1651" t="s">
        <v>8314</v>
      </c>
      <c r="K1651" t="s">
        <v>8308</v>
      </c>
      <c r="L1651" t="s">
        <v>153</v>
      </c>
      <c r="M1651" t="s">
        <v>140</v>
      </c>
      <c r="N1651" t="s">
        <v>66</v>
      </c>
      <c r="O1651" t="s">
        <v>2528</v>
      </c>
      <c r="P1651" t="s">
        <v>119</v>
      </c>
      <c r="Q1651" t="s">
        <v>120</v>
      </c>
      <c r="R1651" t="s">
        <v>8352</v>
      </c>
      <c r="S1651">
        <v>180130</v>
      </c>
      <c r="T1651" t="s">
        <v>8353</v>
      </c>
      <c r="U1651" t="s">
        <v>542</v>
      </c>
      <c r="V1651" t="s">
        <v>8316</v>
      </c>
      <c r="W1651" t="s">
        <v>6197</v>
      </c>
      <c r="X1651" t="s">
        <v>112</v>
      </c>
      <c r="Y1651" t="s">
        <v>112</v>
      </c>
      <c r="Z1651" t="s">
        <v>112</v>
      </c>
      <c r="AA1651" t="s">
        <v>12</v>
      </c>
      <c r="AI1651" t="s">
        <v>148</v>
      </c>
    </row>
    <row r="1652" spans="1:35">
      <c r="A1652" t="s">
        <v>6188</v>
      </c>
      <c r="B1652" t="s">
        <v>8256</v>
      </c>
      <c r="C1652" t="s">
        <v>8354</v>
      </c>
      <c r="D1652" t="s">
        <v>8355</v>
      </c>
      <c r="E1652" t="s">
        <v>8356</v>
      </c>
      <c r="F1652" t="s">
        <v>8357</v>
      </c>
      <c r="G1652" t="s">
        <v>8358</v>
      </c>
      <c r="H1652" t="s">
        <v>219</v>
      </c>
      <c r="I1652" t="s">
        <v>220</v>
      </c>
      <c r="J1652" t="s">
        <v>8314</v>
      </c>
      <c r="K1652" t="s">
        <v>8308</v>
      </c>
      <c r="L1652" t="s">
        <v>153</v>
      </c>
      <c r="M1652" t="s">
        <v>140</v>
      </c>
      <c r="N1652" t="s">
        <v>66</v>
      </c>
      <c r="O1652" t="s">
        <v>2528</v>
      </c>
      <c r="P1652" t="s">
        <v>119</v>
      </c>
      <c r="Q1652" t="s">
        <v>120</v>
      </c>
      <c r="R1652" t="s">
        <v>8359</v>
      </c>
      <c r="S1652">
        <v>180402</v>
      </c>
      <c r="T1652" t="s">
        <v>8360</v>
      </c>
      <c r="U1652" t="s">
        <v>542</v>
      </c>
      <c r="V1652" t="s">
        <v>8316</v>
      </c>
      <c r="W1652" t="s">
        <v>6197</v>
      </c>
      <c r="X1652" t="s">
        <v>112</v>
      </c>
      <c r="Y1652" t="s">
        <v>112</v>
      </c>
      <c r="Z1652" t="s">
        <v>112</v>
      </c>
      <c r="AA1652" t="s">
        <v>12</v>
      </c>
      <c r="AI1652" t="s">
        <v>148</v>
      </c>
    </row>
    <row r="1653" spans="1:35">
      <c r="A1653" t="s">
        <v>6188</v>
      </c>
      <c r="B1653" t="s">
        <v>8256</v>
      </c>
      <c r="C1653" t="s">
        <v>8361</v>
      </c>
      <c r="D1653" t="s">
        <v>8362</v>
      </c>
      <c r="E1653" t="s">
        <v>8363</v>
      </c>
      <c r="F1653" t="s">
        <v>5343</v>
      </c>
      <c r="G1653" t="s">
        <v>5344</v>
      </c>
      <c r="H1653" t="s">
        <v>219</v>
      </c>
      <c r="I1653" t="s">
        <v>220</v>
      </c>
      <c r="J1653" t="s">
        <v>8314</v>
      </c>
      <c r="K1653" t="s">
        <v>8308</v>
      </c>
      <c r="L1653" t="s">
        <v>153</v>
      </c>
      <c r="M1653" t="s">
        <v>140</v>
      </c>
      <c r="N1653" t="s">
        <v>66</v>
      </c>
      <c r="O1653" t="s">
        <v>2528</v>
      </c>
      <c r="P1653" t="s">
        <v>119</v>
      </c>
      <c r="Q1653" t="s">
        <v>120</v>
      </c>
      <c r="R1653" t="s">
        <v>8364</v>
      </c>
      <c r="S1653">
        <v>180710</v>
      </c>
      <c r="T1653" t="s">
        <v>5348</v>
      </c>
      <c r="U1653" t="s">
        <v>542</v>
      </c>
      <c r="V1653" t="s">
        <v>8316</v>
      </c>
      <c r="W1653" t="s">
        <v>6197</v>
      </c>
      <c r="X1653" t="s">
        <v>112</v>
      </c>
      <c r="Y1653" t="s">
        <v>112</v>
      </c>
      <c r="Z1653" t="s">
        <v>112</v>
      </c>
      <c r="AA1653" t="s">
        <v>12</v>
      </c>
      <c r="AI1653" t="s">
        <v>148</v>
      </c>
    </row>
    <row r="1654" spans="1:35">
      <c r="A1654" t="s">
        <v>6188</v>
      </c>
      <c r="B1654" t="s">
        <v>8171</v>
      </c>
      <c r="C1654" t="s">
        <v>8365</v>
      </c>
      <c r="D1654" t="s">
        <v>8366</v>
      </c>
      <c r="E1654" t="s">
        <v>8367</v>
      </c>
      <c r="F1654" t="s">
        <v>8368</v>
      </c>
      <c r="G1654" t="s">
        <v>8369</v>
      </c>
      <c r="H1654" t="s">
        <v>219</v>
      </c>
      <c r="I1654" t="s">
        <v>220</v>
      </c>
      <c r="J1654" t="s">
        <v>3064</v>
      </c>
      <c r="K1654" t="s">
        <v>756</v>
      </c>
      <c r="L1654" t="s">
        <v>153</v>
      </c>
      <c r="M1654" t="s">
        <v>1947</v>
      </c>
      <c r="N1654" t="s">
        <v>66</v>
      </c>
      <c r="O1654" t="s">
        <v>2528</v>
      </c>
      <c r="P1654" t="s">
        <v>204</v>
      </c>
      <c r="Q1654" t="s">
        <v>120</v>
      </c>
      <c r="R1654" t="s">
        <v>8370</v>
      </c>
      <c r="S1654">
        <v>181023</v>
      </c>
      <c r="T1654" t="s">
        <v>8371</v>
      </c>
      <c r="U1654" t="s">
        <v>542</v>
      </c>
      <c r="V1654" t="s">
        <v>3067</v>
      </c>
      <c r="W1654" t="s">
        <v>764</v>
      </c>
      <c r="X1654" t="s">
        <v>112</v>
      </c>
      <c r="Y1654" t="s">
        <v>112</v>
      </c>
      <c r="Z1654" t="s">
        <v>112</v>
      </c>
      <c r="AA1654" t="s">
        <v>112</v>
      </c>
      <c r="AI1654" t="s">
        <v>90</v>
      </c>
    </row>
    <row r="1655" spans="1:35">
      <c r="A1655" t="s">
        <v>6188</v>
      </c>
      <c r="B1655" t="s">
        <v>8171</v>
      </c>
      <c r="C1655" t="s">
        <v>8372</v>
      </c>
      <c r="D1655" t="s">
        <v>8373</v>
      </c>
      <c r="E1655" t="s">
        <v>8374</v>
      </c>
      <c r="F1655" t="s">
        <v>8375</v>
      </c>
      <c r="G1655" t="s">
        <v>8376</v>
      </c>
      <c r="H1655" t="s">
        <v>219</v>
      </c>
      <c r="I1655" t="s">
        <v>220</v>
      </c>
      <c r="J1655" t="s">
        <v>3064</v>
      </c>
      <c r="K1655" t="s">
        <v>756</v>
      </c>
      <c r="L1655" t="s">
        <v>153</v>
      </c>
      <c r="M1655" t="s">
        <v>1947</v>
      </c>
      <c r="N1655" t="s">
        <v>66</v>
      </c>
      <c r="O1655" t="s">
        <v>2528</v>
      </c>
      <c r="P1655" t="s">
        <v>204</v>
      </c>
      <c r="Q1655" t="s">
        <v>120</v>
      </c>
      <c r="R1655" t="s">
        <v>8377</v>
      </c>
      <c r="S1655">
        <v>181023</v>
      </c>
      <c r="T1655" t="s">
        <v>8378</v>
      </c>
      <c r="U1655" t="s">
        <v>542</v>
      </c>
      <c r="V1655" t="s">
        <v>3067</v>
      </c>
      <c r="W1655" t="s">
        <v>764</v>
      </c>
      <c r="X1655" t="s">
        <v>112</v>
      </c>
      <c r="Y1655" t="s">
        <v>112</v>
      </c>
      <c r="Z1655" t="s">
        <v>112</v>
      </c>
      <c r="AA1655" t="s">
        <v>112</v>
      </c>
      <c r="AI1655" t="s">
        <v>148</v>
      </c>
    </row>
    <row r="1656" spans="1:35">
      <c r="A1656" t="s">
        <v>6188</v>
      </c>
      <c r="B1656" t="s">
        <v>8171</v>
      </c>
      <c r="C1656" t="s">
        <v>8379</v>
      </c>
      <c r="D1656" t="s">
        <v>8380</v>
      </c>
      <c r="E1656" t="s">
        <v>8381</v>
      </c>
      <c r="F1656" t="s">
        <v>8382</v>
      </c>
      <c r="G1656" t="s">
        <v>8383</v>
      </c>
      <c r="H1656" t="s">
        <v>219</v>
      </c>
      <c r="I1656" t="s">
        <v>220</v>
      </c>
      <c r="J1656" t="s">
        <v>3064</v>
      </c>
      <c r="K1656" t="s">
        <v>756</v>
      </c>
      <c r="L1656" t="s">
        <v>153</v>
      </c>
      <c r="M1656" t="s">
        <v>140</v>
      </c>
      <c r="N1656" t="s">
        <v>66</v>
      </c>
      <c r="O1656" t="s">
        <v>2528</v>
      </c>
      <c r="P1656" t="s">
        <v>204</v>
      </c>
      <c r="Q1656" t="s">
        <v>120</v>
      </c>
      <c r="R1656" t="s">
        <v>8384</v>
      </c>
      <c r="S1656">
        <v>181113</v>
      </c>
      <c r="T1656" t="s">
        <v>8385</v>
      </c>
      <c r="U1656" t="s">
        <v>542</v>
      </c>
      <c r="V1656" t="s">
        <v>3067</v>
      </c>
      <c r="W1656" t="s">
        <v>764</v>
      </c>
      <c r="X1656" t="s">
        <v>112</v>
      </c>
      <c r="Y1656" t="s">
        <v>112</v>
      </c>
      <c r="Z1656" t="s">
        <v>112</v>
      </c>
      <c r="AA1656" t="s">
        <v>112</v>
      </c>
      <c r="AI1656" t="s">
        <v>90</v>
      </c>
    </row>
    <row r="1657" spans="1:35">
      <c r="A1657" t="s">
        <v>6188</v>
      </c>
      <c r="B1657" t="s">
        <v>8171</v>
      </c>
      <c r="C1657" t="s">
        <v>8386</v>
      </c>
      <c r="D1657" t="s">
        <v>8387</v>
      </c>
      <c r="E1657" t="s">
        <v>8388</v>
      </c>
      <c r="F1657" t="s">
        <v>8389</v>
      </c>
      <c r="G1657" t="s">
        <v>8390</v>
      </c>
      <c r="H1657" t="s">
        <v>219</v>
      </c>
      <c r="I1657" t="s">
        <v>220</v>
      </c>
      <c r="J1657" t="s">
        <v>3064</v>
      </c>
      <c r="K1657" t="s">
        <v>756</v>
      </c>
      <c r="L1657" t="s">
        <v>153</v>
      </c>
      <c r="M1657" t="s">
        <v>1947</v>
      </c>
      <c r="N1657" t="s">
        <v>66</v>
      </c>
      <c r="O1657" t="s">
        <v>2528</v>
      </c>
      <c r="P1657" t="s">
        <v>204</v>
      </c>
      <c r="Q1657" t="s">
        <v>120</v>
      </c>
      <c r="R1657" t="s">
        <v>8391</v>
      </c>
      <c r="S1657">
        <v>181115</v>
      </c>
      <c r="T1657" t="s">
        <v>8392</v>
      </c>
      <c r="U1657" t="s">
        <v>542</v>
      </c>
      <c r="V1657" t="s">
        <v>3067</v>
      </c>
      <c r="W1657" t="s">
        <v>764</v>
      </c>
      <c r="X1657" t="s">
        <v>112</v>
      </c>
      <c r="Y1657" t="s">
        <v>112</v>
      </c>
      <c r="Z1657" t="s">
        <v>112</v>
      </c>
      <c r="AA1657" t="s">
        <v>112</v>
      </c>
      <c r="AI1657" t="s">
        <v>90</v>
      </c>
    </row>
    <row r="1658" spans="1:35">
      <c r="A1658" t="s">
        <v>6188</v>
      </c>
      <c r="B1658" t="s">
        <v>8171</v>
      </c>
      <c r="C1658" t="s">
        <v>8393</v>
      </c>
      <c r="D1658" t="s">
        <v>8394</v>
      </c>
      <c r="E1658" t="s">
        <v>8395</v>
      </c>
      <c r="F1658" t="s">
        <v>5343</v>
      </c>
      <c r="G1658" t="s">
        <v>5344</v>
      </c>
      <c r="H1658" t="s">
        <v>219</v>
      </c>
      <c r="I1658" t="s">
        <v>220</v>
      </c>
      <c r="J1658" t="s">
        <v>3064</v>
      </c>
      <c r="K1658" t="s">
        <v>756</v>
      </c>
      <c r="L1658" t="s">
        <v>153</v>
      </c>
      <c r="M1658" t="s">
        <v>140</v>
      </c>
      <c r="N1658" t="s">
        <v>66</v>
      </c>
      <c r="O1658" t="s">
        <v>2528</v>
      </c>
      <c r="P1658" t="s">
        <v>204</v>
      </c>
      <c r="Q1658" t="s">
        <v>120</v>
      </c>
      <c r="R1658" t="s">
        <v>8396</v>
      </c>
      <c r="S1658">
        <v>190322</v>
      </c>
      <c r="T1658" t="s">
        <v>5348</v>
      </c>
      <c r="U1658" t="s">
        <v>542</v>
      </c>
      <c r="V1658" t="s">
        <v>3067</v>
      </c>
      <c r="W1658" t="s">
        <v>764</v>
      </c>
      <c r="X1658" t="s">
        <v>112</v>
      </c>
      <c r="Y1658" t="s">
        <v>112</v>
      </c>
      <c r="Z1658" t="s">
        <v>112</v>
      </c>
      <c r="AA1658" t="s">
        <v>112</v>
      </c>
      <c r="AG1658" t="s">
        <v>8397</v>
      </c>
      <c r="AI1658" t="s">
        <v>148</v>
      </c>
    </row>
    <row r="1659" spans="1:35">
      <c r="A1659" t="s">
        <v>6188</v>
      </c>
      <c r="B1659" t="s">
        <v>8256</v>
      </c>
      <c r="C1659" t="s">
        <v>8398</v>
      </c>
      <c r="D1659" t="s">
        <v>8399</v>
      </c>
      <c r="E1659" t="s">
        <v>8400</v>
      </c>
      <c r="F1659" t="s">
        <v>8401</v>
      </c>
      <c r="G1659" t="s">
        <v>8402</v>
      </c>
      <c r="H1659" t="s">
        <v>219</v>
      </c>
      <c r="I1659" t="s">
        <v>220</v>
      </c>
      <c r="J1659" t="s">
        <v>8314</v>
      </c>
      <c r="K1659" t="s">
        <v>8308</v>
      </c>
      <c r="L1659" t="s">
        <v>153</v>
      </c>
      <c r="M1659" t="s">
        <v>140</v>
      </c>
      <c r="N1659" t="s">
        <v>66</v>
      </c>
      <c r="O1659" t="s">
        <v>1406</v>
      </c>
      <c r="P1659" t="s">
        <v>119</v>
      </c>
      <c r="Q1659" t="s">
        <v>120</v>
      </c>
      <c r="R1659" t="s">
        <v>8403</v>
      </c>
      <c r="S1659">
        <v>200420</v>
      </c>
      <c r="T1659" t="s">
        <v>8404</v>
      </c>
      <c r="U1659" t="s">
        <v>542</v>
      </c>
      <c r="V1659" t="s">
        <v>8316</v>
      </c>
      <c r="W1659" t="s">
        <v>6197</v>
      </c>
      <c r="X1659" t="s">
        <v>112</v>
      </c>
      <c r="Y1659" t="s">
        <v>112</v>
      </c>
      <c r="Z1659" t="s">
        <v>112</v>
      </c>
      <c r="AA1659" t="s">
        <v>12</v>
      </c>
      <c r="AI1659" t="s">
        <v>90</v>
      </c>
    </row>
    <row r="1660" spans="1:35">
      <c r="A1660" t="s">
        <v>6188</v>
      </c>
      <c r="B1660" t="s">
        <v>8256</v>
      </c>
      <c r="C1660" t="s">
        <v>8405</v>
      </c>
      <c r="D1660" t="s">
        <v>8406</v>
      </c>
      <c r="E1660" t="s">
        <v>8407</v>
      </c>
      <c r="F1660" t="s">
        <v>8408</v>
      </c>
      <c r="G1660" t="s">
        <v>8409</v>
      </c>
      <c r="H1660" t="s">
        <v>219</v>
      </c>
      <c r="I1660" t="s">
        <v>220</v>
      </c>
      <c r="J1660" t="s">
        <v>8314</v>
      </c>
      <c r="K1660" t="s">
        <v>8308</v>
      </c>
      <c r="L1660" t="s">
        <v>153</v>
      </c>
      <c r="M1660" t="s">
        <v>140</v>
      </c>
      <c r="N1660" t="s">
        <v>66</v>
      </c>
      <c r="O1660" t="s">
        <v>1406</v>
      </c>
      <c r="P1660" t="s">
        <v>119</v>
      </c>
      <c r="Q1660" t="s">
        <v>120</v>
      </c>
      <c r="R1660" t="s">
        <v>8410</v>
      </c>
      <c r="S1660">
        <v>200609</v>
      </c>
      <c r="T1660" t="s">
        <v>8411</v>
      </c>
      <c r="U1660" t="s">
        <v>542</v>
      </c>
      <c r="V1660" t="s">
        <v>8316</v>
      </c>
      <c r="W1660" t="s">
        <v>6197</v>
      </c>
      <c r="X1660" t="s">
        <v>112</v>
      </c>
      <c r="Y1660" t="s">
        <v>112</v>
      </c>
      <c r="Z1660" t="s">
        <v>112</v>
      </c>
      <c r="AA1660" t="s">
        <v>12</v>
      </c>
      <c r="AG1660" t="s">
        <v>8412</v>
      </c>
      <c r="AI1660" t="s">
        <v>148</v>
      </c>
    </row>
    <row r="1661" spans="1:35">
      <c r="A1661" t="s">
        <v>6188</v>
      </c>
      <c r="B1661" t="s">
        <v>8256</v>
      </c>
      <c r="C1661" t="s">
        <v>8413</v>
      </c>
      <c r="D1661" t="s">
        <v>8414</v>
      </c>
      <c r="E1661" t="s">
        <v>8415</v>
      </c>
      <c r="F1661" t="s">
        <v>8408</v>
      </c>
      <c r="G1661" t="s">
        <v>8409</v>
      </c>
      <c r="H1661" t="s">
        <v>976</v>
      </c>
      <c r="I1661" t="s">
        <v>994</v>
      </c>
      <c r="J1661" t="s">
        <v>8314</v>
      </c>
      <c r="K1661" t="s">
        <v>8308</v>
      </c>
      <c r="L1661" t="s">
        <v>153</v>
      </c>
      <c r="M1661" t="s">
        <v>140</v>
      </c>
      <c r="N1661" t="s">
        <v>66</v>
      </c>
      <c r="O1661" t="s">
        <v>1406</v>
      </c>
      <c r="P1661" t="s">
        <v>119</v>
      </c>
      <c r="Q1661" t="s">
        <v>120</v>
      </c>
      <c r="R1661" t="s">
        <v>8416</v>
      </c>
      <c r="S1661">
        <v>200609</v>
      </c>
      <c r="T1661" t="s">
        <v>8411</v>
      </c>
      <c r="U1661" t="s">
        <v>979</v>
      </c>
      <c r="V1661" t="s">
        <v>8316</v>
      </c>
      <c r="W1661" t="s">
        <v>6197</v>
      </c>
      <c r="X1661" t="s">
        <v>112</v>
      </c>
      <c r="Y1661" t="s">
        <v>112</v>
      </c>
      <c r="Z1661" t="s">
        <v>112</v>
      </c>
      <c r="AA1661" t="s">
        <v>12</v>
      </c>
      <c r="AG1661" t="s">
        <v>8417</v>
      </c>
      <c r="AI1661" t="s">
        <v>148</v>
      </c>
    </row>
    <row r="1662" spans="1:35">
      <c r="A1662" t="s">
        <v>6188</v>
      </c>
      <c r="B1662" t="s">
        <v>8171</v>
      </c>
      <c r="C1662" t="s">
        <v>8418</v>
      </c>
      <c r="D1662" t="s">
        <v>8419</v>
      </c>
      <c r="E1662" t="s">
        <v>8420</v>
      </c>
      <c r="F1662" t="s">
        <v>8421</v>
      </c>
      <c r="G1662" t="s">
        <v>8422</v>
      </c>
      <c r="H1662" t="s">
        <v>219</v>
      </c>
      <c r="I1662" t="s">
        <v>220</v>
      </c>
      <c r="J1662" t="s">
        <v>8423</v>
      </c>
      <c r="K1662" t="s">
        <v>8424</v>
      </c>
      <c r="L1662" t="s">
        <v>153</v>
      </c>
      <c r="M1662" t="s">
        <v>140</v>
      </c>
      <c r="N1662" t="s">
        <v>66</v>
      </c>
      <c r="O1662" t="s">
        <v>1406</v>
      </c>
      <c r="P1662" t="s">
        <v>204</v>
      </c>
      <c r="Q1662" t="s">
        <v>120</v>
      </c>
      <c r="R1662" t="s">
        <v>8425</v>
      </c>
      <c r="S1662">
        <v>200731</v>
      </c>
      <c r="T1662" t="s">
        <v>8426</v>
      </c>
      <c r="U1662" t="s">
        <v>542</v>
      </c>
      <c r="V1662" t="s">
        <v>8427</v>
      </c>
      <c r="W1662" t="s">
        <v>764</v>
      </c>
      <c r="X1662" t="s">
        <v>112</v>
      </c>
      <c r="Y1662" t="s">
        <v>112</v>
      </c>
      <c r="Z1662" t="s">
        <v>112</v>
      </c>
      <c r="AA1662" t="s">
        <v>112</v>
      </c>
      <c r="AI1662" t="s">
        <v>90</v>
      </c>
    </row>
    <row r="1663" spans="1:35">
      <c r="A1663" t="s">
        <v>6188</v>
      </c>
      <c r="B1663" t="s">
        <v>8171</v>
      </c>
      <c r="C1663" t="s">
        <v>8428</v>
      </c>
      <c r="D1663" t="s">
        <v>8429</v>
      </c>
      <c r="E1663" t="s">
        <v>8430</v>
      </c>
      <c r="F1663" t="s">
        <v>8421</v>
      </c>
      <c r="G1663" t="s">
        <v>8422</v>
      </c>
      <c r="H1663" t="s">
        <v>219</v>
      </c>
      <c r="I1663" t="s">
        <v>220</v>
      </c>
      <c r="J1663" t="s">
        <v>3064</v>
      </c>
      <c r="K1663" t="s">
        <v>756</v>
      </c>
      <c r="L1663" t="s">
        <v>153</v>
      </c>
      <c r="M1663" t="s">
        <v>140</v>
      </c>
      <c r="N1663" t="s">
        <v>66</v>
      </c>
      <c r="O1663" t="s">
        <v>1406</v>
      </c>
      <c r="P1663" t="s">
        <v>204</v>
      </c>
      <c r="Q1663" t="s">
        <v>120</v>
      </c>
      <c r="R1663" t="s">
        <v>8431</v>
      </c>
      <c r="S1663">
        <v>200825</v>
      </c>
      <c r="T1663" t="s">
        <v>8426</v>
      </c>
      <c r="U1663" t="s">
        <v>542</v>
      </c>
      <c r="V1663" t="s">
        <v>3067</v>
      </c>
      <c r="W1663" t="s">
        <v>764</v>
      </c>
      <c r="X1663" t="s">
        <v>112</v>
      </c>
      <c r="Y1663" t="s">
        <v>112</v>
      </c>
      <c r="Z1663" t="s">
        <v>112</v>
      </c>
      <c r="AA1663" t="s">
        <v>112</v>
      </c>
      <c r="AI1663" t="s">
        <v>90</v>
      </c>
    </row>
    <row r="1664" spans="1:35">
      <c r="A1664" t="s">
        <v>6188</v>
      </c>
      <c r="B1664" t="s">
        <v>6189</v>
      </c>
      <c r="C1664" t="s">
        <v>8432</v>
      </c>
      <c r="D1664" t="s">
        <v>8433</v>
      </c>
      <c r="E1664" t="s">
        <v>8434</v>
      </c>
      <c r="F1664" t="s">
        <v>1955</v>
      </c>
      <c r="G1664" t="s">
        <v>1956</v>
      </c>
      <c r="H1664" t="s">
        <v>2534</v>
      </c>
      <c r="I1664" t="s">
        <v>2535</v>
      </c>
      <c r="J1664" t="s">
        <v>8435</v>
      </c>
      <c r="K1664" t="s">
        <v>8436</v>
      </c>
      <c r="L1664" t="s">
        <v>153</v>
      </c>
      <c r="M1664" t="s">
        <v>140</v>
      </c>
      <c r="N1664" t="s">
        <v>66</v>
      </c>
      <c r="O1664" t="s">
        <v>1406</v>
      </c>
      <c r="P1664" t="s">
        <v>204</v>
      </c>
      <c r="Q1664" t="s">
        <v>120</v>
      </c>
      <c r="R1664" t="s">
        <v>8437</v>
      </c>
      <c r="S1664">
        <v>200929</v>
      </c>
      <c r="T1664" t="s">
        <v>1957</v>
      </c>
      <c r="U1664" t="s">
        <v>2537</v>
      </c>
      <c r="V1664" t="s">
        <v>8438</v>
      </c>
      <c r="W1664" t="s">
        <v>6197</v>
      </c>
      <c r="X1664" t="s">
        <v>112</v>
      </c>
      <c r="Y1664" t="s">
        <v>112</v>
      </c>
      <c r="Z1664" t="s">
        <v>112</v>
      </c>
      <c r="AA1664" t="s">
        <v>112</v>
      </c>
      <c r="AI1664" t="s">
        <v>90</v>
      </c>
    </row>
    <row r="1665" spans="1:35">
      <c r="A1665" t="s">
        <v>6188</v>
      </c>
      <c r="B1665" t="s">
        <v>8256</v>
      </c>
      <c r="C1665" t="s">
        <v>8439</v>
      </c>
      <c r="D1665" t="s">
        <v>8440</v>
      </c>
      <c r="E1665" t="s">
        <v>8441</v>
      </c>
      <c r="F1665" t="s">
        <v>8442</v>
      </c>
      <c r="G1665" t="s">
        <v>8443</v>
      </c>
      <c r="H1665" t="s">
        <v>219</v>
      </c>
      <c r="I1665" t="s">
        <v>220</v>
      </c>
      <c r="J1665" t="s">
        <v>8314</v>
      </c>
      <c r="K1665" t="s">
        <v>8308</v>
      </c>
      <c r="L1665" t="s">
        <v>153</v>
      </c>
      <c r="M1665" t="s">
        <v>140</v>
      </c>
      <c r="N1665" t="s">
        <v>2978</v>
      </c>
      <c r="O1665" t="s">
        <v>935</v>
      </c>
      <c r="P1665" t="s">
        <v>204</v>
      </c>
      <c r="Q1665" t="s">
        <v>120</v>
      </c>
      <c r="R1665" t="s">
        <v>8444</v>
      </c>
      <c r="S1665">
        <v>210826</v>
      </c>
      <c r="T1665" t="s">
        <v>8445</v>
      </c>
      <c r="U1665" t="s">
        <v>542</v>
      </c>
      <c r="V1665" t="s">
        <v>8316</v>
      </c>
      <c r="W1665" t="s">
        <v>6197</v>
      </c>
      <c r="X1665" t="s">
        <v>112</v>
      </c>
      <c r="Y1665" t="s">
        <v>112</v>
      </c>
      <c r="Z1665" t="s">
        <v>112</v>
      </c>
      <c r="AA1665" t="s">
        <v>12</v>
      </c>
      <c r="AB1665" t="s">
        <v>1342</v>
      </c>
      <c r="AG1665" t="s">
        <v>8446</v>
      </c>
      <c r="AI1665" t="s">
        <v>90</v>
      </c>
    </row>
    <row r="1666" spans="1:35">
      <c r="A1666" t="s">
        <v>6188</v>
      </c>
      <c r="B1666" t="s">
        <v>8256</v>
      </c>
      <c r="C1666" t="s">
        <v>8439</v>
      </c>
      <c r="D1666" t="s">
        <v>8440</v>
      </c>
      <c r="E1666" t="s">
        <v>8447</v>
      </c>
      <c r="F1666" t="s">
        <v>8442</v>
      </c>
      <c r="G1666" t="s">
        <v>8443</v>
      </c>
      <c r="H1666" t="s">
        <v>219</v>
      </c>
      <c r="I1666" t="s">
        <v>220</v>
      </c>
      <c r="J1666" t="s">
        <v>8314</v>
      </c>
      <c r="K1666" t="s">
        <v>8308</v>
      </c>
      <c r="L1666" t="s">
        <v>153</v>
      </c>
      <c r="M1666" t="s">
        <v>140</v>
      </c>
      <c r="N1666" t="s">
        <v>2994</v>
      </c>
      <c r="O1666" t="s">
        <v>935</v>
      </c>
      <c r="P1666" t="s">
        <v>204</v>
      </c>
      <c r="Q1666" t="s">
        <v>120</v>
      </c>
      <c r="R1666" t="s">
        <v>8448</v>
      </c>
      <c r="S1666">
        <v>210820</v>
      </c>
      <c r="T1666" t="s">
        <v>8445</v>
      </c>
      <c r="U1666" t="s">
        <v>542</v>
      </c>
      <c r="V1666" t="s">
        <v>8316</v>
      </c>
      <c r="W1666" t="s">
        <v>6197</v>
      </c>
      <c r="X1666" t="s">
        <v>112</v>
      </c>
      <c r="Y1666" t="s">
        <v>112</v>
      </c>
      <c r="Z1666" t="s">
        <v>112</v>
      </c>
      <c r="AA1666" t="s">
        <v>12</v>
      </c>
      <c r="AB1666" t="s">
        <v>125</v>
      </c>
      <c r="AG1666" t="s">
        <v>8449</v>
      </c>
      <c r="AI1666" t="s">
        <v>148</v>
      </c>
    </row>
    <row r="1667" spans="1:35">
      <c r="A1667" t="s">
        <v>8450</v>
      </c>
      <c r="B1667" t="s">
        <v>8451</v>
      </c>
      <c r="C1667" t="s">
        <v>7968</v>
      </c>
      <c r="D1667" t="s">
        <v>8452</v>
      </c>
      <c r="F1667" t="s">
        <v>130</v>
      </c>
      <c r="G1667" t="s">
        <v>130</v>
      </c>
      <c r="H1667" t="s">
        <v>130</v>
      </c>
      <c r="I1667" t="s">
        <v>130</v>
      </c>
      <c r="J1667" t="s">
        <v>130</v>
      </c>
      <c r="K1667" t="s">
        <v>130</v>
      </c>
      <c r="L1667" t="s">
        <v>130</v>
      </c>
      <c r="M1667" t="s">
        <v>130</v>
      </c>
      <c r="N1667" t="s">
        <v>130</v>
      </c>
      <c r="O1667" t="s">
        <v>130</v>
      </c>
      <c r="P1667" t="s">
        <v>130</v>
      </c>
      <c r="Q1667" t="s">
        <v>130</v>
      </c>
      <c r="T1667" t="s">
        <v>130</v>
      </c>
      <c r="U1667" t="s">
        <v>130</v>
      </c>
      <c r="V1667" t="s">
        <v>130</v>
      </c>
      <c r="W1667" t="s">
        <v>130</v>
      </c>
      <c r="X1667" t="s">
        <v>130</v>
      </c>
      <c r="Y1667" t="s">
        <v>130</v>
      </c>
      <c r="Z1667" t="s">
        <v>130</v>
      </c>
      <c r="AA1667" t="s">
        <v>130</v>
      </c>
      <c r="AB1667" t="s">
        <v>130</v>
      </c>
      <c r="AC1667" t="s">
        <v>130</v>
      </c>
      <c r="AG1667" t="s">
        <v>130</v>
      </c>
      <c r="AI1667" t="s">
        <v>90</v>
      </c>
    </row>
    <row r="1668" spans="1:35">
      <c r="A1668" t="s">
        <v>8450</v>
      </c>
      <c r="B1668" t="s">
        <v>8451</v>
      </c>
      <c r="C1668" t="s">
        <v>8453</v>
      </c>
      <c r="D1668" t="s">
        <v>8454</v>
      </c>
      <c r="E1668" t="s">
        <v>8455</v>
      </c>
      <c r="F1668" t="s">
        <v>8456</v>
      </c>
      <c r="G1668" t="s">
        <v>8457</v>
      </c>
      <c r="H1668" t="s">
        <v>402</v>
      </c>
      <c r="I1668" t="s">
        <v>403</v>
      </c>
      <c r="J1668" t="s">
        <v>8175</v>
      </c>
      <c r="K1668" t="s">
        <v>8176</v>
      </c>
      <c r="L1668" t="s">
        <v>153</v>
      </c>
      <c r="M1668" t="s">
        <v>6230</v>
      </c>
      <c r="N1668" t="s">
        <v>66</v>
      </c>
      <c r="O1668" t="s">
        <v>2528</v>
      </c>
      <c r="P1668" t="s">
        <v>204</v>
      </c>
      <c r="Q1668" t="s">
        <v>120</v>
      </c>
      <c r="R1668" t="s">
        <v>8458</v>
      </c>
      <c r="S1668">
        <v>161206</v>
      </c>
      <c r="T1668" t="s">
        <v>8459</v>
      </c>
      <c r="U1668" t="s">
        <v>405</v>
      </c>
      <c r="V1668" t="s">
        <v>8178</v>
      </c>
      <c r="W1668" t="s">
        <v>764</v>
      </c>
      <c r="X1668" t="s">
        <v>8179</v>
      </c>
      <c r="Y1668" t="s">
        <v>112</v>
      </c>
      <c r="Z1668" t="s">
        <v>112</v>
      </c>
      <c r="AA1668" t="s">
        <v>112</v>
      </c>
      <c r="AI1668" t="s">
        <v>148</v>
      </c>
    </row>
    <row r="1669" spans="1:35">
      <c r="A1669" t="s">
        <v>8450</v>
      </c>
      <c r="B1669" t="s">
        <v>8451</v>
      </c>
      <c r="C1669" t="s">
        <v>8460</v>
      </c>
      <c r="D1669" t="s">
        <v>8461</v>
      </c>
      <c r="E1669" t="s">
        <v>8462</v>
      </c>
      <c r="F1669" t="s">
        <v>1955</v>
      </c>
      <c r="G1669" t="s">
        <v>1956</v>
      </c>
      <c r="H1669" t="s">
        <v>1943</v>
      </c>
      <c r="I1669" t="s">
        <v>1944</v>
      </c>
      <c r="J1669" t="s">
        <v>8463</v>
      </c>
      <c r="K1669" t="s">
        <v>8464</v>
      </c>
      <c r="L1669" t="s">
        <v>153</v>
      </c>
      <c r="M1669" t="s">
        <v>1947</v>
      </c>
      <c r="N1669" t="s">
        <v>66</v>
      </c>
      <c r="O1669" t="s">
        <v>1406</v>
      </c>
      <c r="P1669" t="s">
        <v>204</v>
      </c>
      <c r="Q1669" t="s">
        <v>120</v>
      </c>
      <c r="R1669" t="s">
        <v>8465</v>
      </c>
      <c r="S1669">
        <v>200928</v>
      </c>
      <c r="T1669" t="s">
        <v>1957</v>
      </c>
      <c r="U1669" t="s">
        <v>1950</v>
      </c>
      <c r="V1669" t="s">
        <v>8466</v>
      </c>
      <c r="W1669" t="s">
        <v>764</v>
      </c>
      <c r="X1669" t="s">
        <v>112</v>
      </c>
      <c r="Y1669" t="s">
        <v>112</v>
      </c>
      <c r="Z1669" t="s">
        <v>112</v>
      </c>
      <c r="AA1669" t="s">
        <v>112</v>
      </c>
      <c r="AI1669" t="s">
        <v>90</v>
      </c>
    </row>
    <row r="1670" spans="1:35">
      <c r="A1670" t="s">
        <v>8450</v>
      </c>
      <c r="B1670" t="s">
        <v>8467</v>
      </c>
      <c r="C1670" t="s">
        <v>8468</v>
      </c>
      <c r="D1670" t="s">
        <v>8469</v>
      </c>
      <c r="E1670" t="s">
        <v>8470</v>
      </c>
      <c r="F1670" t="s">
        <v>8471</v>
      </c>
      <c r="G1670" t="s">
        <v>8472</v>
      </c>
      <c r="H1670" t="s">
        <v>219</v>
      </c>
      <c r="I1670" t="s">
        <v>220</v>
      </c>
      <c r="J1670" t="s">
        <v>3064</v>
      </c>
      <c r="K1670" t="s">
        <v>756</v>
      </c>
      <c r="L1670" t="s">
        <v>153</v>
      </c>
      <c r="M1670" t="s">
        <v>140</v>
      </c>
      <c r="N1670" t="s">
        <v>66</v>
      </c>
      <c r="O1670" t="s">
        <v>1406</v>
      </c>
      <c r="P1670" t="s">
        <v>204</v>
      </c>
      <c r="Q1670" t="s">
        <v>1122</v>
      </c>
      <c r="R1670" t="s">
        <v>8473</v>
      </c>
      <c r="S1670">
        <v>201020</v>
      </c>
      <c r="T1670" t="s">
        <v>8474</v>
      </c>
      <c r="U1670" t="s">
        <v>224</v>
      </c>
      <c r="V1670" t="s">
        <v>3067</v>
      </c>
      <c r="W1670" t="s">
        <v>764</v>
      </c>
      <c r="X1670" t="s">
        <v>112</v>
      </c>
      <c r="Y1670" t="s">
        <v>112</v>
      </c>
      <c r="Z1670" t="s">
        <v>112</v>
      </c>
      <c r="AA1670" t="s">
        <v>112</v>
      </c>
      <c r="AI1670" t="s">
        <v>90</v>
      </c>
    </row>
    <row r="1671" spans="1:35">
      <c r="A1671" t="s">
        <v>8450</v>
      </c>
      <c r="B1671" t="s">
        <v>8451</v>
      </c>
      <c r="C1671" t="s">
        <v>8475</v>
      </c>
      <c r="D1671" t="s">
        <v>8476</v>
      </c>
      <c r="E1671" t="s">
        <v>8477</v>
      </c>
      <c r="F1671" t="s">
        <v>8478</v>
      </c>
      <c r="G1671" t="s">
        <v>8479</v>
      </c>
      <c r="H1671" t="s">
        <v>219</v>
      </c>
      <c r="I1671" t="s">
        <v>220</v>
      </c>
      <c r="J1671" t="s">
        <v>3064</v>
      </c>
      <c r="K1671" t="s">
        <v>756</v>
      </c>
      <c r="L1671" t="s">
        <v>153</v>
      </c>
      <c r="M1671" t="s">
        <v>140</v>
      </c>
      <c r="N1671" t="s">
        <v>66</v>
      </c>
      <c r="O1671" t="s">
        <v>1406</v>
      </c>
      <c r="P1671" t="s">
        <v>204</v>
      </c>
      <c r="Q1671" t="s">
        <v>120</v>
      </c>
      <c r="R1671" t="s">
        <v>8480</v>
      </c>
      <c r="S1671">
        <v>201102</v>
      </c>
      <c r="T1671" t="s">
        <v>8481</v>
      </c>
      <c r="U1671" t="s">
        <v>542</v>
      </c>
      <c r="V1671" t="s">
        <v>3067</v>
      </c>
      <c r="W1671" t="s">
        <v>764</v>
      </c>
      <c r="X1671" t="s">
        <v>112</v>
      </c>
      <c r="Y1671" t="s">
        <v>112</v>
      </c>
      <c r="Z1671" t="s">
        <v>112</v>
      </c>
      <c r="AA1671" t="s">
        <v>112</v>
      </c>
      <c r="AI1671" t="s">
        <v>90</v>
      </c>
    </row>
    <row r="1672" spans="1:35">
      <c r="A1672" t="s">
        <v>8450</v>
      </c>
      <c r="B1672" t="s">
        <v>8482</v>
      </c>
      <c r="C1672" t="s">
        <v>8483</v>
      </c>
      <c r="D1672" t="s">
        <v>8484</v>
      </c>
      <c r="E1672" t="s">
        <v>8485</v>
      </c>
      <c r="F1672" t="s">
        <v>8478</v>
      </c>
      <c r="G1672" t="s">
        <v>8479</v>
      </c>
      <c r="H1672" t="s">
        <v>1077</v>
      </c>
      <c r="I1672" t="s">
        <v>1078</v>
      </c>
      <c r="J1672" t="s">
        <v>3064</v>
      </c>
      <c r="K1672" t="s">
        <v>756</v>
      </c>
      <c r="L1672" t="s">
        <v>153</v>
      </c>
      <c r="M1672" t="s">
        <v>140</v>
      </c>
      <c r="N1672" t="s">
        <v>66</v>
      </c>
      <c r="O1672" t="s">
        <v>1406</v>
      </c>
      <c r="P1672" t="s">
        <v>204</v>
      </c>
      <c r="Q1672" t="s">
        <v>120</v>
      </c>
      <c r="R1672" t="s">
        <v>8486</v>
      </c>
      <c r="S1672">
        <v>201105</v>
      </c>
      <c r="T1672" t="s">
        <v>8481</v>
      </c>
      <c r="U1672" t="s">
        <v>1080</v>
      </c>
      <c r="V1672" t="s">
        <v>3067</v>
      </c>
      <c r="W1672" t="s">
        <v>764</v>
      </c>
      <c r="X1672" t="s">
        <v>112</v>
      </c>
      <c r="Y1672" t="s">
        <v>112</v>
      </c>
      <c r="Z1672" t="s">
        <v>112</v>
      </c>
      <c r="AA1672" t="s">
        <v>112</v>
      </c>
      <c r="AI1672" t="s">
        <v>90</v>
      </c>
    </row>
    <row r="1673" spans="1:35">
      <c r="A1673" t="s">
        <v>8450</v>
      </c>
      <c r="B1673" t="s">
        <v>8487</v>
      </c>
      <c r="C1673" t="s">
        <v>8488</v>
      </c>
      <c r="D1673" t="s">
        <v>8489</v>
      </c>
      <c r="E1673" t="s">
        <v>8490</v>
      </c>
      <c r="F1673" t="s">
        <v>8421</v>
      </c>
      <c r="G1673" t="s">
        <v>8422</v>
      </c>
      <c r="H1673" t="s">
        <v>976</v>
      </c>
      <c r="I1673" t="s">
        <v>994</v>
      </c>
      <c r="J1673" t="s">
        <v>8491</v>
      </c>
      <c r="K1673" t="s">
        <v>8492</v>
      </c>
      <c r="L1673" t="s">
        <v>153</v>
      </c>
      <c r="M1673" t="s">
        <v>140</v>
      </c>
      <c r="N1673" t="s">
        <v>66</v>
      </c>
      <c r="O1673" t="s">
        <v>1406</v>
      </c>
      <c r="P1673" t="s">
        <v>204</v>
      </c>
      <c r="Q1673" t="s">
        <v>120</v>
      </c>
      <c r="R1673" t="s">
        <v>8493</v>
      </c>
      <c r="S1673">
        <v>201110</v>
      </c>
      <c r="T1673" t="s">
        <v>8426</v>
      </c>
      <c r="U1673" t="s">
        <v>979</v>
      </c>
      <c r="V1673" t="s">
        <v>8494</v>
      </c>
      <c r="W1673" t="s">
        <v>8495</v>
      </c>
      <c r="X1673" t="s">
        <v>112</v>
      </c>
      <c r="Y1673" t="s">
        <v>112</v>
      </c>
      <c r="Z1673" t="s">
        <v>112</v>
      </c>
      <c r="AA1673" t="s">
        <v>112</v>
      </c>
      <c r="AI1673" t="s">
        <v>90</v>
      </c>
    </row>
    <row r="1674" spans="1:35">
      <c r="A1674" t="s">
        <v>8450</v>
      </c>
      <c r="B1674" t="s">
        <v>8467</v>
      </c>
      <c r="C1674" t="s">
        <v>8496</v>
      </c>
      <c r="D1674" t="s">
        <v>8497</v>
      </c>
      <c r="E1674" t="s">
        <v>8498</v>
      </c>
      <c r="F1674" t="s">
        <v>8471</v>
      </c>
      <c r="G1674" t="s">
        <v>8472</v>
      </c>
      <c r="H1674" t="s">
        <v>219</v>
      </c>
      <c r="I1674" t="s">
        <v>220</v>
      </c>
      <c r="J1674" t="s">
        <v>755</v>
      </c>
      <c r="K1674" t="s">
        <v>756</v>
      </c>
      <c r="L1674" t="s">
        <v>153</v>
      </c>
      <c r="M1674" t="s">
        <v>140</v>
      </c>
      <c r="N1674" t="s">
        <v>66</v>
      </c>
      <c r="O1674" t="s">
        <v>1406</v>
      </c>
      <c r="P1674" t="s">
        <v>204</v>
      </c>
      <c r="Q1674" t="s">
        <v>120</v>
      </c>
      <c r="R1674" t="s">
        <v>8499</v>
      </c>
      <c r="S1674">
        <v>201118</v>
      </c>
      <c r="T1674" t="s">
        <v>8500</v>
      </c>
      <c r="U1674" t="s">
        <v>542</v>
      </c>
      <c r="V1674" t="s">
        <v>763</v>
      </c>
      <c r="W1674" t="s">
        <v>764</v>
      </c>
      <c r="X1674" t="s">
        <v>112</v>
      </c>
      <c r="Y1674" t="s">
        <v>112</v>
      </c>
      <c r="Z1674" t="s">
        <v>112</v>
      </c>
      <c r="AA1674" t="s">
        <v>112</v>
      </c>
      <c r="AI1674" t="s">
        <v>90</v>
      </c>
    </row>
    <row r="1675" spans="1:35">
      <c r="A1675" t="s">
        <v>8450</v>
      </c>
      <c r="B1675" t="s">
        <v>8451</v>
      </c>
      <c r="C1675" t="s">
        <v>8501</v>
      </c>
      <c r="D1675" t="s">
        <v>8502</v>
      </c>
      <c r="E1675" t="s">
        <v>8503</v>
      </c>
      <c r="F1675" t="s">
        <v>8211</v>
      </c>
      <c r="G1675" t="s">
        <v>8504</v>
      </c>
      <c r="H1675" t="s">
        <v>402</v>
      </c>
      <c r="I1675" t="s">
        <v>403</v>
      </c>
      <c r="J1675" t="s">
        <v>8175</v>
      </c>
      <c r="K1675" t="s">
        <v>8176</v>
      </c>
      <c r="L1675" t="s">
        <v>153</v>
      </c>
      <c r="M1675" t="s">
        <v>6230</v>
      </c>
      <c r="N1675" t="s">
        <v>66</v>
      </c>
      <c r="O1675" t="s">
        <v>2528</v>
      </c>
      <c r="P1675" t="s">
        <v>204</v>
      </c>
      <c r="Q1675" t="s">
        <v>120</v>
      </c>
      <c r="R1675" t="s">
        <v>8505</v>
      </c>
      <c r="S1675">
        <v>161206</v>
      </c>
      <c r="T1675" t="s">
        <v>8214</v>
      </c>
      <c r="U1675" t="s">
        <v>405</v>
      </c>
      <c r="V1675" t="s">
        <v>8178</v>
      </c>
      <c r="W1675" t="s">
        <v>764</v>
      </c>
      <c r="X1675" t="s">
        <v>8179</v>
      </c>
      <c r="Y1675" t="s">
        <v>112</v>
      </c>
      <c r="Z1675" t="s">
        <v>112</v>
      </c>
      <c r="AA1675" t="s">
        <v>112</v>
      </c>
      <c r="AI1675" t="s">
        <v>148</v>
      </c>
    </row>
    <row r="1676" spans="1:35">
      <c r="A1676" t="s">
        <v>8450</v>
      </c>
      <c r="B1676" t="s">
        <v>8506</v>
      </c>
      <c r="C1676" t="s">
        <v>8507</v>
      </c>
      <c r="D1676" t="s">
        <v>8508</v>
      </c>
      <c r="E1676" t="s">
        <v>8509</v>
      </c>
      <c r="F1676" t="s">
        <v>8510</v>
      </c>
      <c r="G1676" t="s">
        <v>8511</v>
      </c>
      <c r="H1676" t="s">
        <v>219</v>
      </c>
      <c r="I1676" t="s">
        <v>7689</v>
      </c>
      <c r="J1676" t="s">
        <v>755</v>
      </c>
      <c r="K1676" t="s">
        <v>756</v>
      </c>
      <c r="L1676" t="s">
        <v>153</v>
      </c>
      <c r="M1676" t="s">
        <v>140</v>
      </c>
      <c r="N1676" t="s">
        <v>66</v>
      </c>
      <c r="O1676" t="s">
        <v>1406</v>
      </c>
      <c r="P1676" t="s">
        <v>204</v>
      </c>
      <c r="Q1676" t="s">
        <v>120</v>
      </c>
      <c r="R1676" t="s">
        <v>8512</v>
      </c>
      <c r="S1676">
        <v>201210</v>
      </c>
      <c r="T1676" t="s">
        <v>8513</v>
      </c>
      <c r="U1676" t="s">
        <v>542</v>
      </c>
      <c r="V1676" t="s">
        <v>763</v>
      </c>
      <c r="W1676" t="s">
        <v>764</v>
      </c>
      <c r="X1676" t="s">
        <v>112</v>
      </c>
      <c r="Y1676" t="s">
        <v>112</v>
      </c>
      <c r="Z1676" t="s">
        <v>112</v>
      </c>
      <c r="AA1676" t="s">
        <v>112</v>
      </c>
      <c r="AI1676" t="s">
        <v>90</v>
      </c>
    </row>
    <row r="1677" spans="1:35">
      <c r="A1677" t="s">
        <v>8450</v>
      </c>
      <c r="B1677" t="s">
        <v>8514</v>
      </c>
      <c r="C1677" t="s">
        <v>8515</v>
      </c>
      <c r="D1677" t="s">
        <v>8516</v>
      </c>
      <c r="E1677" t="s">
        <v>8517</v>
      </c>
      <c r="F1677" t="s">
        <v>8421</v>
      </c>
      <c r="G1677" t="s">
        <v>8422</v>
      </c>
      <c r="H1677" t="s">
        <v>219</v>
      </c>
      <c r="I1677" t="s">
        <v>7689</v>
      </c>
      <c r="J1677" t="s">
        <v>8518</v>
      </c>
      <c r="K1677" t="s">
        <v>8519</v>
      </c>
      <c r="L1677" t="s">
        <v>153</v>
      </c>
      <c r="M1677" t="s">
        <v>140</v>
      </c>
      <c r="N1677" t="s">
        <v>66</v>
      </c>
      <c r="O1677" t="s">
        <v>1406</v>
      </c>
      <c r="P1677" t="s">
        <v>204</v>
      </c>
      <c r="Q1677" t="s">
        <v>120</v>
      </c>
      <c r="R1677" t="s">
        <v>8520</v>
      </c>
      <c r="S1677">
        <v>201221</v>
      </c>
      <c r="T1677" t="s">
        <v>8426</v>
      </c>
      <c r="U1677" t="s">
        <v>542</v>
      </c>
      <c r="V1677" t="s">
        <v>8521</v>
      </c>
      <c r="W1677" t="s">
        <v>764</v>
      </c>
      <c r="X1677" t="s">
        <v>112</v>
      </c>
      <c r="Y1677" t="s">
        <v>112</v>
      </c>
      <c r="Z1677" t="s">
        <v>112</v>
      </c>
      <c r="AA1677" t="s">
        <v>112</v>
      </c>
      <c r="AI1677" t="s">
        <v>90</v>
      </c>
    </row>
    <row r="1678" spans="1:35">
      <c r="A1678" t="s">
        <v>8450</v>
      </c>
      <c r="B1678" t="s">
        <v>8482</v>
      </c>
      <c r="C1678" t="s">
        <v>8522</v>
      </c>
      <c r="D1678" t="s">
        <v>8523</v>
      </c>
      <c r="E1678" t="s">
        <v>8524</v>
      </c>
      <c r="F1678" t="s">
        <v>8478</v>
      </c>
      <c r="G1678" t="s">
        <v>8479</v>
      </c>
      <c r="H1678" t="s">
        <v>1077</v>
      </c>
      <c r="I1678" t="s">
        <v>1078</v>
      </c>
      <c r="J1678" t="s">
        <v>3064</v>
      </c>
      <c r="K1678" t="s">
        <v>756</v>
      </c>
      <c r="L1678" t="s">
        <v>153</v>
      </c>
      <c r="M1678" t="s">
        <v>140</v>
      </c>
      <c r="N1678" t="s">
        <v>66</v>
      </c>
      <c r="O1678" t="s">
        <v>1406</v>
      </c>
      <c r="P1678" t="s">
        <v>204</v>
      </c>
      <c r="Q1678" t="s">
        <v>120</v>
      </c>
      <c r="T1678" t="s">
        <v>8481</v>
      </c>
      <c r="U1678" t="s">
        <v>1080</v>
      </c>
      <c r="V1678" t="s">
        <v>3067</v>
      </c>
      <c r="W1678" t="s">
        <v>764</v>
      </c>
      <c r="X1678" t="s">
        <v>112</v>
      </c>
      <c r="Y1678" t="s">
        <v>112</v>
      </c>
      <c r="Z1678" t="s">
        <v>112</v>
      </c>
      <c r="AA1678" t="s">
        <v>112</v>
      </c>
      <c r="AG1678" t="s">
        <v>8525</v>
      </c>
      <c r="AI1678" t="s">
        <v>148</v>
      </c>
    </row>
    <row r="1679" spans="1:35">
      <c r="A1679" t="s">
        <v>8450</v>
      </c>
      <c r="B1679" t="s">
        <v>8506</v>
      </c>
      <c r="C1679" t="s">
        <v>8526</v>
      </c>
      <c r="D1679" t="s">
        <v>8527</v>
      </c>
      <c r="E1679" t="s">
        <v>8528</v>
      </c>
      <c r="F1679" t="s">
        <v>8442</v>
      </c>
      <c r="G1679" t="s">
        <v>8443</v>
      </c>
      <c r="H1679" t="s">
        <v>219</v>
      </c>
      <c r="I1679" t="s">
        <v>220</v>
      </c>
      <c r="J1679" t="s">
        <v>755</v>
      </c>
      <c r="K1679" t="s">
        <v>756</v>
      </c>
      <c r="L1679" t="s">
        <v>153</v>
      </c>
      <c r="M1679" t="s">
        <v>140</v>
      </c>
      <c r="N1679" t="s">
        <v>66</v>
      </c>
      <c r="O1679" t="s">
        <v>1406</v>
      </c>
      <c r="P1679" t="s">
        <v>204</v>
      </c>
      <c r="Q1679" t="s">
        <v>120</v>
      </c>
      <c r="R1679" t="s">
        <v>8529</v>
      </c>
      <c r="S1679">
        <v>210122</v>
      </c>
      <c r="T1679" t="s">
        <v>8445</v>
      </c>
      <c r="U1679" t="s">
        <v>542</v>
      </c>
      <c r="V1679" t="s">
        <v>763</v>
      </c>
      <c r="W1679" t="s">
        <v>764</v>
      </c>
      <c r="X1679" t="s">
        <v>112</v>
      </c>
      <c r="Y1679" t="s">
        <v>112</v>
      </c>
      <c r="Z1679" t="s">
        <v>112</v>
      </c>
      <c r="AA1679" t="s">
        <v>112</v>
      </c>
      <c r="AI1679" t="s">
        <v>90</v>
      </c>
    </row>
    <row r="1680" spans="1:35">
      <c r="A1680" t="s">
        <v>8450</v>
      </c>
      <c r="B1680" t="s">
        <v>8530</v>
      </c>
      <c r="C1680" t="s">
        <v>8531</v>
      </c>
      <c r="D1680" t="s">
        <v>8532</v>
      </c>
      <c r="E1680" t="s">
        <v>8533</v>
      </c>
      <c r="F1680" t="s">
        <v>8534</v>
      </c>
      <c r="G1680" t="s">
        <v>8535</v>
      </c>
      <c r="H1680" t="s">
        <v>219</v>
      </c>
      <c r="I1680" t="s">
        <v>220</v>
      </c>
      <c r="J1680" t="s">
        <v>755</v>
      </c>
      <c r="K1680" t="s">
        <v>756</v>
      </c>
      <c r="L1680" t="s">
        <v>153</v>
      </c>
      <c r="M1680" t="s">
        <v>140</v>
      </c>
      <c r="N1680" t="s">
        <v>66</v>
      </c>
      <c r="O1680" t="s">
        <v>1406</v>
      </c>
      <c r="P1680" t="s">
        <v>204</v>
      </c>
      <c r="Q1680" t="s">
        <v>120</v>
      </c>
      <c r="R1680" t="s">
        <v>8536</v>
      </c>
      <c r="S1680">
        <v>210201</v>
      </c>
      <c r="T1680" t="s">
        <v>8537</v>
      </c>
      <c r="U1680" t="s">
        <v>542</v>
      </c>
      <c r="V1680" t="s">
        <v>763</v>
      </c>
      <c r="W1680" t="s">
        <v>764</v>
      </c>
      <c r="X1680" t="s">
        <v>112</v>
      </c>
      <c r="Y1680" t="s">
        <v>112</v>
      </c>
      <c r="Z1680" t="s">
        <v>112</v>
      </c>
      <c r="AA1680" t="s">
        <v>112</v>
      </c>
      <c r="AI1680" t="s">
        <v>90</v>
      </c>
    </row>
    <row r="1681" spans="1:35">
      <c r="A1681" t="s">
        <v>8450</v>
      </c>
      <c r="B1681" t="s">
        <v>8506</v>
      </c>
      <c r="C1681" t="s">
        <v>8538</v>
      </c>
      <c r="D1681" t="s">
        <v>8539</v>
      </c>
      <c r="E1681" t="s">
        <v>8540</v>
      </c>
      <c r="F1681" t="s">
        <v>8442</v>
      </c>
      <c r="G1681" t="s">
        <v>8443</v>
      </c>
      <c r="H1681" t="s">
        <v>219</v>
      </c>
      <c r="I1681" t="s">
        <v>220</v>
      </c>
      <c r="J1681" t="s">
        <v>3064</v>
      </c>
      <c r="K1681" t="s">
        <v>756</v>
      </c>
      <c r="L1681" t="s">
        <v>153</v>
      </c>
      <c r="M1681" t="s">
        <v>140</v>
      </c>
      <c r="N1681" t="s">
        <v>66</v>
      </c>
      <c r="O1681" t="s">
        <v>1406</v>
      </c>
      <c r="P1681" t="s">
        <v>204</v>
      </c>
      <c r="Q1681" t="s">
        <v>120</v>
      </c>
      <c r="R1681" t="s">
        <v>8541</v>
      </c>
      <c r="S1681">
        <v>210217</v>
      </c>
      <c r="T1681" t="s">
        <v>8445</v>
      </c>
      <c r="U1681" t="s">
        <v>542</v>
      </c>
      <c r="V1681" t="s">
        <v>3067</v>
      </c>
      <c r="W1681" t="s">
        <v>764</v>
      </c>
      <c r="X1681" t="s">
        <v>112</v>
      </c>
      <c r="Y1681" t="s">
        <v>112</v>
      </c>
      <c r="Z1681" t="s">
        <v>112</v>
      </c>
      <c r="AA1681" t="s">
        <v>112</v>
      </c>
      <c r="AI1681" t="s">
        <v>90</v>
      </c>
    </row>
    <row r="1682" spans="1:35">
      <c r="A1682" t="s">
        <v>8450</v>
      </c>
      <c r="B1682" t="s">
        <v>8451</v>
      </c>
      <c r="C1682" t="s">
        <v>8542</v>
      </c>
      <c r="D1682" t="s">
        <v>8543</v>
      </c>
      <c r="E1682" t="s">
        <v>8544</v>
      </c>
      <c r="F1682" t="s">
        <v>8456</v>
      </c>
      <c r="G1682" t="s">
        <v>8457</v>
      </c>
      <c r="H1682" t="s">
        <v>402</v>
      </c>
      <c r="I1682" t="s">
        <v>403</v>
      </c>
      <c r="J1682" t="s">
        <v>8175</v>
      </c>
      <c r="K1682" t="s">
        <v>8176</v>
      </c>
      <c r="M1682" t="s">
        <v>6230</v>
      </c>
      <c r="N1682" t="s">
        <v>66</v>
      </c>
      <c r="Q1682" t="s">
        <v>2321</v>
      </c>
      <c r="T1682" t="s">
        <v>8459</v>
      </c>
      <c r="U1682" t="s">
        <v>405</v>
      </c>
      <c r="V1682" t="s">
        <v>8178</v>
      </c>
      <c r="AI1682" t="s">
        <v>148</v>
      </c>
    </row>
    <row r="1683" spans="1:35">
      <c r="A1683" t="s">
        <v>8450</v>
      </c>
      <c r="B1683" t="s">
        <v>8451</v>
      </c>
      <c r="C1683" t="s">
        <v>8545</v>
      </c>
      <c r="D1683" t="s">
        <v>8546</v>
      </c>
      <c r="E1683" t="s">
        <v>8547</v>
      </c>
      <c r="F1683" t="s">
        <v>8211</v>
      </c>
      <c r="G1683" t="s">
        <v>8504</v>
      </c>
      <c r="H1683" t="s">
        <v>402</v>
      </c>
      <c r="I1683" t="s">
        <v>403</v>
      </c>
      <c r="J1683" t="s">
        <v>8175</v>
      </c>
      <c r="K1683" t="s">
        <v>8176</v>
      </c>
      <c r="M1683" t="s">
        <v>6230</v>
      </c>
      <c r="N1683" t="s">
        <v>66</v>
      </c>
      <c r="Q1683" t="s">
        <v>2321</v>
      </c>
      <c r="T1683" t="s">
        <v>8214</v>
      </c>
      <c r="U1683" t="s">
        <v>405</v>
      </c>
      <c r="V1683" t="s">
        <v>8178</v>
      </c>
      <c r="AI1683" t="s">
        <v>148</v>
      </c>
    </row>
    <row r="1684" spans="1:35">
      <c r="A1684" t="s">
        <v>8450</v>
      </c>
      <c r="B1684" t="s">
        <v>8487</v>
      </c>
      <c r="C1684" t="s">
        <v>8548</v>
      </c>
      <c r="D1684" t="s">
        <v>8549</v>
      </c>
      <c r="E1684" t="s">
        <v>8550</v>
      </c>
      <c r="F1684" t="s">
        <v>8551</v>
      </c>
      <c r="G1684" t="s">
        <v>8552</v>
      </c>
      <c r="H1684" t="s">
        <v>219</v>
      </c>
      <c r="I1684" t="s">
        <v>220</v>
      </c>
      <c r="J1684" t="s">
        <v>755</v>
      </c>
      <c r="K1684" t="s">
        <v>756</v>
      </c>
      <c r="L1684" t="s">
        <v>153</v>
      </c>
      <c r="M1684" t="s">
        <v>1947</v>
      </c>
      <c r="N1684" t="s">
        <v>66</v>
      </c>
      <c r="O1684" t="s">
        <v>203</v>
      </c>
      <c r="P1684" t="s">
        <v>204</v>
      </c>
      <c r="Q1684" t="s">
        <v>120</v>
      </c>
      <c r="R1684" t="s">
        <v>8553</v>
      </c>
      <c r="S1684">
        <v>210601</v>
      </c>
      <c r="T1684" t="s">
        <v>8554</v>
      </c>
      <c r="U1684" t="s">
        <v>542</v>
      </c>
      <c r="V1684" t="s">
        <v>763</v>
      </c>
      <c r="W1684" t="s">
        <v>764</v>
      </c>
      <c r="X1684" t="s">
        <v>112</v>
      </c>
      <c r="Y1684" t="s">
        <v>112</v>
      </c>
      <c r="Z1684" t="s">
        <v>112</v>
      </c>
      <c r="AA1684" t="s">
        <v>112</v>
      </c>
      <c r="AI1684" t="s">
        <v>90</v>
      </c>
    </row>
    <row r="1685" spans="1:35">
      <c r="A1685" t="s">
        <v>8450</v>
      </c>
      <c r="B1685" t="s">
        <v>8467</v>
      </c>
      <c r="C1685" t="s">
        <v>8548</v>
      </c>
      <c r="D1685" t="s">
        <v>8549</v>
      </c>
      <c r="E1685" t="s">
        <v>8555</v>
      </c>
      <c r="F1685" t="s">
        <v>8551</v>
      </c>
      <c r="G1685" t="s">
        <v>8552</v>
      </c>
      <c r="H1685" t="s">
        <v>219</v>
      </c>
      <c r="I1685" t="s">
        <v>220</v>
      </c>
      <c r="J1685" t="s">
        <v>755</v>
      </c>
      <c r="K1685" t="s">
        <v>756</v>
      </c>
      <c r="L1685" t="s">
        <v>153</v>
      </c>
      <c r="M1685" t="s">
        <v>1947</v>
      </c>
      <c r="N1685" t="s">
        <v>66</v>
      </c>
      <c r="O1685" t="s">
        <v>203</v>
      </c>
      <c r="P1685" t="s">
        <v>204</v>
      </c>
      <c r="Q1685" t="s">
        <v>120</v>
      </c>
      <c r="R1685" t="s">
        <v>8556</v>
      </c>
      <c r="S1685">
        <v>210531</v>
      </c>
      <c r="T1685" t="s">
        <v>8554</v>
      </c>
      <c r="U1685" t="s">
        <v>542</v>
      </c>
      <c r="V1685" t="s">
        <v>763</v>
      </c>
      <c r="W1685" t="s">
        <v>764</v>
      </c>
      <c r="X1685" t="s">
        <v>112</v>
      </c>
      <c r="Y1685" t="s">
        <v>112</v>
      </c>
      <c r="Z1685" t="s">
        <v>112</v>
      </c>
      <c r="AA1685" t="s">
        <v>112</v>
      </c>
      <c r="AI1685" t="s">
        <v>148</v>
      </c>
    </row>
    <row r="1686" spans="1:35">
      <c r="A1686" t="s">
        <v>8450</v>
      </c>
      <c r="B1686" t="s">
        <v>8487</v>
      </c>
      <c r="C1686" t="s">
        <v>8557</v>
      </c>
      <c r="D1686" t="s">
        <v>8558</v>
      </c>
      <c r="E1686" t="s">
        <v>8559</v>
      </c>
      <c r="F1686" t="s">
        <v>8551</v>
      </c>
      <c r="G1686" t="s">
        <v>8552</v>
      </c>
      <c r="H1686" t="s">
        <v>219</v>
      </c>
      <c r="I1686" t="s">
        <v>220</v>
      </c>
      <c r="J1686" t="s">
        <v>8560</v>
      </c>
      <c r="K1686" t="s">
        <v>8561</v>
      </c>
      <c r="L1686" t="s">
        <v>153</v>
      </c>
      <c r="M1686" t="s">
        <v>1947</v>
      </c>
      <c r="N1686" t="s">
        <v>3489</v>
      </c>
      <c r="O1686" t="s">
        <v>203</v>
      </c>
      <c r="P1686" t="s">
        <v>204</v>
      </c>
      <c r="Q1686" t="s">
        <v>120</v>
      </c>
      <c r="R1686" t="s">
        <v>8562</v>
      </c>
      <c r="S1686">
        <v>210611</v>
      </c>
      <c r="T1686" t="s">
        <v>8554</v>
      </c>
      <c r="U1686" t="s">
        <v>542</v>
      </c>
      <c r="V1686" t="s">
        <v>8563</v>
      </c>
      <c r="W1686" t="s">
        <v>764</v>
      </c>
      <c r="X1686" t="s">
        <v>5120</v>
      </c>
      <c r="Y1686" t="s">
        <v>112</v>
      </c>
      <c r="Z1686" t="s">
        <v>112</v>
      </c>
      <c r="AA1686" t="s">
        <v>112</v>
      </c>
      <c r="AB1686" t="s">
        <v>252</v>
      </c>
      <c r="AI1686" t="s">
        <v>90</v>
      </c>
    </row>
    <row r="1687" spans="1:35">
      <c r="A1687" t="s">
        <v>8450</v>
      </c>
      <c r="B1687" t="s">
        <v>8451</v>
      </c>
      <c r="C1687" t="s">
        <v>8564</v>
      </c>
      <c r="D1687" t="s">
        <v>8565</v>
      </c>
      <c r="E1687" t="s">
        <v>8566</v>
      </c>
      <c r="F1687" t="s">
        <v>5396</v>
      </c>
      <c r="G1687" t="s">
        <v>5397</v>
      </c>
      <c r="H1687" t="s">
        <v>479</v>
      </c>
      <c r="I1687" t="s">
        <v>480</v>
      </c>
      <c r="J1687" t="s">
        <v>8320</v>
      </c>
      <c r="K1687" t="s">
        <v>8321</v>
      </c>
      <c r="L1687" t="s">
        <v>153</v>
      </c>
      <c r="M1687" t="s">
        <v>140</v>
      </c>
      <c r="N1687" t="s">
        <v>66</v>
      </c>
      <c r="O1687" t="s">
        <v>2528</v>
      </c>
      <c r="P1687" t="s">
        <v>204</v>
      </c>
      <c r="Q1687" t="s">
        <v>120</v>
      </c>
      <c r="R1687" t="s">
        <v>8567</v>
      </c>
      <c r="S1687">
        <v>170510</v>
      </c>
      <c r="T1687" t="s">
        <v>5399</v>
      </c>
      <c r="U1687" t="s">
        <v>482</v>
      </c>
      <c r="V1687" t="s">
        <v>8323</v>
      </c>
      <c r="W1687" t="s">
        <v>764</v>
      </c>
      <c r="X1687" t="s">
        <v>112</v>
      </c>
      <c r="Y1687" t="s">
        <v>112</v>
      </c>
      <c r="Z1687" t="s">
        <v>112</v>
      </c>
      <c r="AA1687" t="s">
        <v>112</v>
      </c>
      <c r="AI1687" t="s">
        <v>148</v>
      </c>
    </row>
    <row r="1688" spans="1:35">
      <c r="A1688" t="s">
        <v>8450</v>
      </c>
      <c r="B1688" t="s">
        <v>8514</v>
      </c>
      <c r="C1688" t="s">
        <v>8568</v>
      </c>
      <c r="D1688" t="s">
        <v>8569</v>
      </c>
      <c r="E1688" t="s">
        <v>8570</v>
      </c>
      <c r="F1688" t="s">
        <v>8442</v>
      </c>
      <c r="G1688" t="s">
        <v>8443</v>
      </c>
      <c r="H1688" t="s">
        <v>219</v>
      </c>
      <c r="I1688" t="s">
        <v>220</v>
      </c>
      <c r="J1688" t="s">
        <v>8518</v>
      </c>
      <c r="K1688" t="s">
        <v>8519</v>
      </c>
      <c r="L1688" t="s">
        <v>153</v>
      </c>
      <c r="M1688" t="s">
        <v>140</v>
      </c>
      <c r="N1688" t="s">
        <v>5818</v>
      </c>
      <c r="O1688" t="s">
        <v>203</v>
      </c>
      <c r="P1688" t="s">
        <v>204</v>
      </c>
      <c r="Q1688" t="s">
        <v>120</v>
      </c>
      <c r="R1688" t="s">
        <v>8571</v>
      </c>
      <c r="S1688">
        <v>210910</v>
      </c>
      <c r="T1688" t="s">
        <v>8445</v>
      </c>
      <c r="U1688" t="s">
        <v>542</v>
      </c>
      <c r="V1688" t="s">
        <v>8521</v>
      </c>
      <c r="W1688" t="s">
        <v>764</v>
      </c>
      <c r="X1688" t="s">
        <v>112</v>
      </c>
      <c r="Y1688" t="s">
        <v>112</v>
      </c>
      <c r="Z1688" t="s">
        <v>112</v>
      </c>
      <c r="AA1688" t="s">
        <v>112</v>
      </c>
      <c r="AB1688" t="s">
        <v>1342</v>
      </c>
      <c r="AI1688" t="s">
        <v>90</v>
      </c>
    </row>
    <row r="1689" spans="1:35">
      <c r="A1689" t="s">
        <v>8450</v>
      </c>
      <c r="B1689" t="s">
        <v>8467</v>
      </c>
      <c r="C1689" t="s">
        <v>8572</v>
      </c>
      <c r="D1689" t="s">
        <v>8573</v>
      </c>
      <c r="E1689" t="s">
        <v>8574</v>
      </c>
      <c r="F1689" t="s">
        <v>8575</v>
      </c>
      <c r="G1689" t="s">
        <v>8576</v>
      </c>
      <c r="H1689" t="s">
        <v>219</v>
      </c>
      <c r="I1689" t="s">
        <v>220</v>
      </c>
      <c r="J1689" t="s">
        <v>755</v>
      </c>
      <c r="K1689" t="s">
        <v>756</v>
      </c>
      <c r="L1689" t="s">
        <v>153</v>
      </c>
      <c r="M1689" t="s">
        <v>140</v>
      </c>
      <c r="N1689" t="s">
        <v>5818</v>
      </c>
      <c r="O1689" t="s">
        <v>203</v>
      </c>
      <c r="P1689" t="s">
        <v>204</v>
      </c>
      <c r="Q1689" t="s">
        <v>120</v>
      </c>
      <c r="R1689" t="s">
        <v>8577</v>
      </c>
      <c r="S1689">
        <v>210928</v>
      </c>
      <c r="T1689" t="s">
        <v>8578</v>
      </c>
      <c r="U1689" t="s">
        <v>542</v>
      </c>
      <c r="V1689" t="s">
        <v>763</v>
      </c>
      <c r="W1689" t="s">
        <v>764</v>
      </c>
      <c r="X1689" t="s">
        <v>112</v>
      </c>
      <c r="Y1689" t="s">
        <v>112</v>
      </c>
      <c r="Z1689" t="s">
        <v>112</v>
      </c>
      <c r="AA1689" t="s">
        <v>112</v>
      </c>
      <c r="AB1689" t="s">
        <v>1342</v>
      </c>
      <c r="AI1689" t="s">
        <v>90</v>
      </c>
    </row>
    <row r="1690" spans="1:35">
      <c r="A1690" t="s">
        <v>8450</v>
      </c>
      <c r="B1690" t="s">
        <v>8451</v>
      </c>
      <c r="C1690" t="s">
        <v>8579</v>
      </c>
      <c r="D1690" t="s">
        <v>8580</v>
      </c>
      <c r="E1690" t="s">
        <v>8581</v>
      </c>
      <c r="F1690" t="s">
        <v>8582</v>
      </c>
      <c r="G1690" t="s">
        <v>8583</v>
      </c>
      <c r="H1690" t="s">
        <v>8584</v>
      </c>
      <c r="I1690" t="s">
        <v>8585</v>
      </c>
      <c r="J1690" t="s">
        <v>3064</v>
      </c>
      <c r="K1690" t="s">
        <v>756</v>
      </c>
      <c r="L1690" t="s">
        <v>153</v>
      </c>
      <c r="M1690" t="s">
        <v>140</v>
      </c>
      <c r="N1690" t="s">
        <v>5818</v>
      </c>
      <c r="O1690" t="s">
        <v>203</v>
      </c>
      <c r="P1690" t="s">
        <v>204</v>
      </c>
      <c r="Q1690" t="s">
        <v>120</v>
      </c>
      <c r="R1690" t="s">
        <v>8586</v>
      </c>
      <c r="S1690">
        <v>211014</v>
      </c>
      <c r="T1690" t="s">
        <v>8587</v>
      </c>
      <c r="U1690" t="s">
        <v>8588</v>
      </c>
      <c r="V1690" t="s">
        <v>3067</v>
      </c>
      <c r="W1690" t="s">
        <v>764</v>
      </c>
      <c r="X1690" t="s">
        <v>112</v>
      </c>
      <c r="Y1690" t="s">
        <v>112</v>
      </c>
      <c r="Z1690" t="s">
        <v>112</v>
      </c>
      <c r="AA1690" t="s">
        <v>112</v>
      </c>
      <c r="AB1690" t="s">
        <v>1342</v>
      </c>
      <c r="AI1690" t="s">
        <v>90</v>
      </c>
    </row>
    <row r="1691" spans="1:35">
      <c r="A1691" t="s">
        <v>8450</v>
      </c>
      <c r="B1691" t="s">
        <v>8451</v>
      </c>
      <c r="C1691" t="s">
        <v>8589</v>
      </c>
      <c r="D1691" t="s">
        <v>8590</v>
      </c>
      <c r="E1691" t="s">
        <v>8591</v>
      </c>
      <c r="F1691" t="s">
        <v>8551</v>
      </c>
      <c r="G1691" t="s">
        <v>8552</v>
      </c>
      <c r="H1691" t="s">
        <v>1077</v>
      </c>
      <c r="I1691" t="s">
        <v>1078</v>
      </c>
      <c r="J1691" t="s">
        <v>755</v>
      </c>
      <c r="K1691" t="s">
        <v>756</v>
      </c>
      <c r="L1691" t="s">
        <v>153</v>
      </c>
      <c r="M1691" t="s">
        <v>140</v>
      </c>
      <c r="N1691" t="s">
        <v>5818</v>
      </c>
      <c r="O1691" t="s">
        <v>203</v>
      </c>
      <c r="P1691" t="s">
        <v>204</v>
      </c>
      <c r="Q1691" t="s">
        <v>120</v>
      </c>
      <c r="R1691" t="s">
        <v>8592</v>
      </c>
      <c r="S1691">
        <v>211110</v>
      </c>
      <c r="T1691" t="s">
        <v>8554</v>
      </c>
      <c r="U1691" t="s">
        <v>1080</v>
      </c>
      <c r="V1691" t="s">
        <v>763</v>
      </c>
      <c r="W1691" t="s">
        <v>764</v>
      </c>
      <c r="X1691" t="s">
        <v>112</v>
      </c>
      <c r="Y1691" t="s">
        <v>112</v>
      </c>
      <c r="Z1691" t="s">
        <v>112</v>
      </c>
      <c r="AA1691" t="s">
        <v>112</v>
      </c>
      <c r="AB1691" t="s">
        <v>1342</v>
      </c>
      <c r="AI1691" t="s">
        <v>90</v>
      </c>
    </row>
    <row r="1692" spans="1:35">
      <c r="A1692" t="s">
        <v>8450</v>
      </c>
      <c r="B1692" t="s">
        <v>8593</v>
      </c>
      <c r="C1692" t="s">
        <v>8594</v>
      </c>
      <c r="D1692" t="s">
        <v>8595</v>
      </c>
      <c r="E1692" t="s">
        <v>8596</v>
      </c>
      <c r="F1692" t="s">
        <v>8551</v>
      </c>
      <c r="G1692" t="s">
        <v>8552</v>
      </c>
      <c r="H1692" t="s">
        <v>1077</v>
      </c>
      <c r="I1692" t="s">
        <v>1078</v>
      </c>
      <c r="J1692" t="s">
        <v>3064</v>
      </c>
      <c r="K1692" t="s">
        <v>756</v>
      </c>
      <c r="L1692" t="s">
        <v>153</v>
      </c>
      <c r="M1692" t="s">
        <v>140</v>
      </c>
      <c r="N1692" t="s">
        <v>5818</v>
      </c>
      <c r="O1692" t="s">
        <v>203</v>
      </c>
      <c r="P1692" t="s">
        <v>204</v>
      </c>
      <c r="Q1692" t="s">
        <v>120</v>
      </c>
      <c r="R1692" t="s">
        <v>8597</v>
      </c>
      <c r="S1692">
        <v>230320</v>
      </c>
      <c r="T1692" t="s">
        <v>8554</v>
      </c>
      <c r="U1692" t="s">
        <v>1080</v>
      </c>
      <c r="V1692" t="s">
        <v>3067</v>
      </c>
      <c r="W1692" t="s">
        <v>764</v>
      </c>
      <c r="X1692" t="s">
        <v>112</v>
      </c>
      <c r="Y1692" t="s">
        <v>112</v>
      </c>
      <c r="Z1692" t="s">
        <v>112</v>
      </c>
      <c r="AA1692" t="s">
        <v>112</v>
      </c>
      <c r="AB1692" t="s">
        <v>1342</v>
      </c>
      <c r="AD1692" t="s">
        <v>37</v>
      </c>
      <c r="AE1692" t="s">
        <v>19</v>
      </c>
      <c r="AF1692" t="s">
        <v>91</v>
      </c>
      <c r="AI1692" t="s">
        <v>90</v>
      </c>
    </row>
    <row r="1693" spans="1:35">
      <c r="A1693" t="s">
        <v>8450</v>
      </c>
      <c r="B1693" t="s">
        <v>8593</v>
      </c>
      <c r="C1693" t="s">
        <v>8594</v>
      </c>
      <c r="D1693" t="s">
        <v>8595</v>
      </c>
      <c r="E1693" t="s">
        <v>8598</v>
      </c>
      <c r="F1693" t="s">
        <v>8551</v>
      </c>
      <c r="G1693" t="s">
        <v>8552</v>
      </c>
      <c r="H1693" t="s">
        <v>1077</v>
      </c>
      <c r="I1693" t="s">
        <v>1078</v>
      </c>
      <c r="J1693" t="s">
        <v>3064</v>
      </c>
      <c r="K1693" t="s">
        <v>756</v>
      </c>
      <c r="L1693" t="s">
        <v>153</v>
      </c>
      <c r="M1693" t="s">
        <v>140</v>
      </c>
      <c r="N1693" t="s">
        <v>5818</v>
      </c>
      <c r="O1693" t="s">
        <v>203</v>
      </c>
      <c r="P1693" t="s">
        <v>204</v>
      </c>
      <c r="Q1693" t="s">
        <v>120</v>
      </c>
      <c r="R1693" t="s">
        <v>8599</v>
      </c>
      <c r="S1693">
        <v>220520</v>
      </c>
      <c r="T1693" t="s">
        <v>8554</v>
      </c>
      <c r="U1693" t="s">
        <v>1080</v>
      </c>
      <c r="V1693" t="s">
        <v>3067</v>
      </c>
      <c r="W1693" t="s">
        <v>764</v>
      </c>
      <c r="X1693" t="s">
        <v>112</v>
      </c>
      <c r="Y1693" t="s">
        <v>112</v>
      </c>
      <c r="Z1693" t="s">
        <v>112</v>
      </c>
      <c r="AA1693" t="s">
        <v>112</v>
      </c>
      <c r="AB1693" t="s">
        <v>1342</v>
      </c>
      <c r="AD1693" t="s">
        <v>37</v>
      </c>
      <c r="AE1693" t="s">
        <v>32</v>
      </c>
      <c r="AF1693" t="s">
        <v>91</v>
      </c>
      <c r="AI1693" t="s">
        <v>148</v>
      </c>
    </row>
    <row r="1694" spans="1:35">
      <c r="A1694" t="s">
        <v>8450</v>
      </c>
      <c r="B1694" t="s">
        <v>8593</v>
      </c>
      <c r="C1694" t="s">
        <v>8594</v>
      </c>
      <c r="D1694" t="s">
        <v>8595</v>
      </c>
      <c r="E1694" t="s">
        <v>8600</v>
      </c>
      <c r="F1694" t="s">
        <v>8551</v>
      </c>
      <c r="G1694" t="s">
        <v>8552</v>
      </c>
      <c r="H1694" t="s">
        <v>1077</v>
      </c>
      <c r="I1694" t="s">
        <v>1078</v>
      </c>
      <c r="J1694" t="s">
        <v>3064</v>
      </c>
      <c r="K1694" t="s">
        <v>756</v>
      </c>
      <c r="L1694" t="s">
        <v>153</v>
      </c>
      <c r="M1694" t="s">
        <v>140</v>
      </c>
      <c r="N1694" t="s">
        <v>5818</v>
      </c>
      <c r="O1694" t="s">
        <v>203</v>
      </c>
      <c r="P1694" t="s">
        <v>204</v>
      </c>
      <c r="Q1694" t="s">
        <v>120</v>
      </c>
      <c r="R1694" t="s">
        <v>8601</v>
      </c>
      <c r="S1694">
        <v>211117</v>
      </c>
      <c r="T1694" t="s">
        <v>8554</v>
      </c>
      <c r="U1694" t="s">
        <v>1080</v>
      </c>
      <c r="V1694" t="s">
        <v>3067</v>
      </c>
      <c r="W1694" t="s">
        <v>764</v>
      </c>
      <c r="X1694" t="s">
        <v>112</v>
      </c>
      <c r="Y1694" t="s">
        <v>112</v>
      </c>
      <c r="Z1694" t="s">
        <v>112</v>
      </c>
      <c r="AA1694" t="s">
        <v>112</v>
      </c>
      <c r="AB1694" t="s">
        <v>1342</v>
      </c>
      <c r="AI1694" t="s">
        <v>148</v>
      </c>
    </row>
    <row r="1695" spans="1:35">
      <c r="A1695" t="s">
        <v>8450</v>
      </c>
      <c r="B1695" t="s">
        <v>8593</v>
      </c>
      <c r="C1695" t="s">
        <v>8602</v>
      </c>
      <c r="D1695" t="s">
        <v>8603</v>
      </c>
      <c r="E1695" t="s">
        <v>8604</v>
      </c>
      <c r="F1695" t="s">
        <v>8551</v>
      </c>
      <c r="G1695" t="s">
        <v>8552</v>
      </c>
      <c r="H1695" t="s">
        <v>1077</v>
      </c>
      <c r="I1695" t="s">
        <v>1078</v>
      </c>
      <c r="J1695" t="s">
        <v>8605</v>
      </c>
      <c r="K1695" t="s">
        <v>756</v>
      </c>
      <c r="L1695" t="s">
        <v>153</v>
      </c>
      <c r="M1695" t="s">
        <v>140</v>
      </c>
      <c r="N1695" t="s">
        <v>5818</v>
      </c>
      <c r="O1695" t="s">
        <v>203</v>
      </c>
      <c r="P1695" t="s">
        <v>204</v>
      </c>
      <c r="Q1695" t="s">
        <v>120</v>
      </c>
      <c r="R1695" t="s">
        <v>8606</v>
      </c>
      <c r="S1695">
        <v>211117</v>
      </c>
      <c r="T1695" t="s">
        <v>8554</v>
      </c>
      <c r="U1695" t="s">
        <v>1080</v>
      </c>
      <c r="V1695" t="s">
        <v>8607</v>
      </c>
      <c r="W1695" t="s">
        <v>764</v>
      </c>
      <c r="X1695" t="s">
        <v>112</v>
      </c>
      <c r="Y1695" t="s">
        <v>112</v>
      </c>
      <c r="Z1695" t="s">
        <v>112</v>
      </c>
      <c r="AA1695" t="s">
        <v>112</v>
      </c>
      <c r="AB1695" t="s">
        <v>1342</v>
      </c>
      <c r="AI1695" t="s">
        <v>90</v>
      </c>
    </row>
    <row r="1696" spans="1:35">
      <c r="A1696" t="s">
        <v>8450</v>
      </c>
      <c r="B1696" t="s">
        <v>8487</v>
      </c>
      <c r="C1696" t="s">
        <v>8608</v>
      </c>
      <c r="D1696" t="s">
        <v>8609</v>
      </c>
      <c r="E1696" t="s">
        <v>8610</v>
      </c>
      <c r="F1696" t="s">
        <v>8611</v>
      </c>
      <c r="G1696" t="s">
        <v>8612</v>
      </c>
      <c r="H1696" t="s">
        <v>219</v>
      </c>
      <c r="I1696" t="s">
        <v>220</v>
      </c>
      <c r="J1696" t="s">
        <v>3064</v>
      </c>
      <c r="K1696" t="s">
        <v>756</v>
      </c>
      <c r="L1696" t="s">
        <v>153</v>
      </c>
      <c r="M1696" t="s">
        <v>140</v>
      </c>
      <c r="N1696" t="s">
        <v>5818</v>
      </c>
      <c r="O1696" t="s">
        <v>203</v>
      </c>
      <c r="P1696" t="s">
        <v>204</v>
      </c>
      <c r="Q1696" t="s">
        <v>120</v>
      </c>
      <c r="R1696" t="s">
        <v>8613</v>
      </c>
      <c r="S1696">
        <v>211126</v>
      </c>
      <c r="T1696" t="s">
        <v>8614</v>
      </c>
      <c r="U1696" t="s">
        <v>542</v>
      </c>
      <c r="V1696" t="s">
        <v>3067</v>
      </c>
      <c r="W1696" t="s">
        <v>764</v>
      </c>
      <c r="X1696" t="s">
        <v>112</v>
      </c>
      <c r="Y1696" t="s">
        <v>112</v>
      </c>
      <c r="Z1696" t="s">
        <v>112</v>
      </c>
      <c r="AA1696" t="s">
        <v>112</v>
      </c>
      <c r="AB1696" t="s">
        <v>1342</v>
      </c>
      <c r="AI1696" t="s">
        <v>90</v>
      </c>
    </row>
    <row r="1697" spans="1:35">
      <c r="A1697" t="s">
        <v>8450</v>
      </c>
      <c r="B1697" t="s">
        <v>8451</v>
      </c>
      <c r="C1697" t="s">
        <v>8615</v>
      </c>
      <c r="D1697" t="s">
        <v>8616</v>
      </c>
      <c r="E1697" t="s">
        <v>8617</v>
      </c>
      <c r="F1697" t="s">
        <v>8618</v>
      </c>
      <c r="G1697" t="s">
        <v>8619</v>
      </c>
      <c r="H1697" t="s">
        <v>219</v>
      </c>
      <c r="I1697" t="s">
        <v>220</v>
      </c>
      <c r="J1697" t="s">
        <v>8320</v>
      </c>
      <c r="K1697" t="s">
        <v>8321</v>
      </c>
      <c r="L1697" t="s">
        <v>153</v>
      </c>
      <c r="M1697" t="s">
        <v>140</v>
      </c>
      <c r="N1697" t="s">
        <v>66</v>
      </c>
      <c r="O1697" t="s">
        <v>2528</v>
      </c>
      <c r="P1697" t="s">
        <v>204</v>
      </c>
      <c r="Q1697" t="s">
        <v>120</v>
      </c>
      <c r="R1697" t="s">
        <v>8620</v>
      </c>
      <c r="S1697">
        <v>170726</v>
      </c>
      <c r="T1697" t="s">
        <v>8621</v>
      </c>
      <c r="U1697" t="s">
        <v>542</v>
      </c>
      <c r="V1697" t="s">
        <v>8323</v>
      </c>
      <c r="W1697" t="s">
        <v>764</v>
      </c>
      <c r="X1697" t="s">
        <v>112</v>
      </c>
      <c r="Y1697" t="s">
        <v>112</v>
      </c>
      <c r="Z1697" t="s">
        <v>112</v>
      </c>
      <c r="AA1697" t="s">
        <v>112</v>
      </c>
      <c r="AI1697" t="s">
        <v>148</v>
      </c>
    </row>
    <row r="1698" spans="1:35">
      <c r="A1698" t="s">
        <v>8450</v>
      </c>
      <c r="B1698" t="s">
        <v>8487</v>
      </c>
      <c r="C1698" t="s">
        <v>8622</v>
      </c>
      <c r="D1698" t="s">
        <v>8623</v>
      </c>
      <c r="E1698" t="s">
        <v>8624</v>
      </c>
      <c r="F1698" t="s">
        <v>8611</v>
      </c>
      <c r="G1698" t="s">
        <v>8612</v>
      </c>
      <c r="H1698" t="s">
        <v>1401</v>
      </c>
      <c r="I1698" t="s">
        <v>1402</v>
      </c>
      <c r="J1698" t="s">
        <v>3064</v>
      </c>
      <c r="K1698" t="s">
        <v>756</v>
      </c>
      <c r="L1698" t="s">
        <v>153</v>
      </c>
      <c r="M1698" t="s">
        <v>1947</v>
      </c>
      <c r="N1698" t="s">
        <v>5818</v>
      </c>
      <c r="O1698" t="s">
        <v>203</v>
      </c>
      <c r="P1698" t="s">
        <v>204</v>
      </c>
      <c r="Q1698" t="s">
        <v>120</v>
      </c>
      <c r="R1698" t="s">
        <v>8625</v>
      </c>
      <c r="S1698">
        <v>211126</v>
      </c>
      <c r="T1698" t="s">
        <v>8614</v>
      </c>
      <c r="U1698" t="s">
        <v>3330</v>
      </c>
      <c r="V1698" t="s">
        <v>3067</v>
      </c>
      <c r="W1698" t="s">
        <v>764</v>
      </c>
      <c r="X1698" t="s">
        <v>112</v>
      </c>
      <c r="Y1698" t="s">
        <v>112</v>
      </c>
      <c r="Z1698" t="s">
        <v>112</v>
      </c>
      <c r="AA1698" t="s">
        <v>112</v>
      </c>
      <c r="AB1698" t="s">
        <v>1342</v>
      </c>
      <c r="AI1698" t="s">
        <v>90</v>
      </c>
    </row>
    <row r="1699" spans="1:35">
      <c r="A1699" t="s">
        <v>8450</v>
      </c>
      <c r="B1699" t="s">
        <v>8487</v>
      </c>
      <c r="C1699" t="s">
        <v>8626</v>
      </c>
      <c r="D1699" t="s">
        <v>8627</v>
      </c>
      <c r="E1699" t="s">
        <v>8628</v>
      </c>
      <c r="F1699" t="s">
        <v>8629</v>
      </c>
      <c r="G1699" t="s">
        <v>8630</v>
      </c>
      <c r="H1699" t="s">
        <v>1401</v>
      </c>
      <c r="I1699" t="s">
        <v>1402</v>
      </c>
      <c r="J1699" t="s">
        <v>3064</v>
      </c>
      <c r="K1699" t="s">
        <v>756</v>
      </c>
      <c r="L1699" t="s">
        <v>153</v>
      </c>
      <c r="M1699" t="s">
        <v>1947</v>
      </c>
      <c r="N1699" t="s">
        <v>5818</v>
      </c>
      <c r="O1699" t="s">
        <v>203</v>
      </c>
      <c r="P1699" t="s">
        <v>204</v>
      </c>
      <c r="Q1699" t="s">
        <v>120</v>
      </c>
      <c r="R1699" t="s">
        <v>8631</v>
      </c>
      <c r="S1699">
        <v>211220</v>
      </c>
      <c r="T1699" t="s">
        <v>8632</v>
      </c>
      <c r="U1699" t="s">
        <v>3330</v>
      </c>
      <c r="V1699" t="s">
        <v>3067</v>
      </c>
      <c r="W1699" t="s">
        <v>764</v>
      </c>
      <c r="X1699" t="s">
        <v>112</v>
      </c>
      <c r="Y1699" t="s">
        <v>112</v>
      </c>
      <c r="Z1699" t="s">
        <v>112</v>
      </c>
      <c r="AA1699" t="s">
        <v>112</v>
      </c>
      <c r="AB1699" t="s">
        <v>1342</v>
      </c>
      <c r="AD1699" t="s">
        <v>37</v>
      </c>
      <c r="AE1699" t="s">
        <v>19</v>
      </c>
      <c r="AG1699" t="s">
        <v>8633</v>
      </c>
      <c r="AI1699" t="s">
        <v>90</v>
      </c>
    </row>
    <row r="1700" spans="1:35">
      <c r="A1700" t="s">
        <v>8450</v>
      </c>
      <c r="B1700" t="s">
        <v>8487</v>
      </c>
      <c r="C1700" t="s">
        <v>8626</v>
      </c>
      <c r="D1700" t="s">
        <v>8627</v>
      </c>
      <c r="E1700" t="s">
        <v>8634</v>
      </c>
      <c r="F1700" t="s">
        <v>8629</v>
      </c>
      <c r="G1700" t="s">
        <v>8630</v>
      </c>
      <c r="H1700" t="s">
        <v>1401</v>
      </c>
      <c r="I1700" t="s">
        <v>1402</v>
      </c>
      <c r="J1700" t="s">
        <v>3064</v>
      </c>
      <c r="K1700" t="s">
        <v>756</v>
      </c>
      <c r="L1700" t="s">
        <v>153</v>
      </c>
      <c r="M1700" t="s">
        <v>1947</v>
      </c>
      <c r="N1700" t="s">
        <v>5818</v>
      </c>
      <c r="O1700" t="s">
        <v>203</v>
      </c>
      <c r="P1700" t="s">
        <v>204</v>
      </c>
      <c r="Q1700" t="s">
        <v>120</v>
      </c>
      <c r="R1700" t="s">
        <v>8635</v>
      </c>
      <c r="S1700">
        <v>211206</v>
      </c>
      <c r="T1700" t="s">
        <v>8632</v>
      </c>
      <c r="U1700" t="s">
        <v>3330</v>
      </c>
      <c r="V1700" t="s">
        <v>3067</v>
      </c>
      <c r="W1700" t="s">
        <v>764</v>
      </c>
      <c r="X1700" t="s">
        <v>112</v>
      </c>
      <c r="Y1700" t="s">
        <v>112</v>
      </c>
      <c r="Z1700" t="s">
        <v>112</v>
      </c>
      <c r="AA1700" t="s">
        <v>112</v>
      </c>
      <c r="AB1700" t="s">
        <v>1342</v>
      </c>
      <c r="AI1700" t="s">
        <v>90</v>
      </c>
    </row>
    <row r="1701" spans="1:35">
      <c r="A1701" t="s">
        <v>8450</v>
      </c>
      <c r="B1701" t="s">
        <v>8451</v>
      </c>
      <c r="C1701" t="s">
        <v>8636</v>
      </c>
      <c r="D1701" t="s">
        <v>8637</v>
      </c>
      <c r="E1701" t="s">
        <v>8638</v>
      </c>
      <c r="F1701" t="s">
        <v>8582</v>
      </c>
      <c r="G1701" t="s">
        <v>8583</v>
      </c>
      <c r="H1701" t="s">
        <v>8584</v>
      </c>
      <c r="I1701" t="s">
        <v>8585</v>
      </c>
      <c r="J1701" t="s">
        <v>3064</v>
      </c>
      <c r="K1701" t="s">
        <v>756</v>
      </c>
      <c r="L1701" t="s">
        <v>153</v>
      </c>
      <c r="M1701" t="s">
        <v>140</v>
      </c>
      <c r="N1701" t="s">
        <v>5818</v>
      </c>
      <c r="O1701" t="s">
        <v>203</v>
      </c>
      <c r="P1701" t="s">
        <v>204</v>
      </c>
      <c r="Q1701" t="s">
        <v>120</v>
      </c>
      <c r="R1701" t="s">
        <v>8639</v>
      </c>
      <c r="S1701">
        <v>211215</v>
      </c>
      <c r="T1701" t="s">
        <v>8587</v>
      </c>
      <c r="U1701" t="s">
        <v>8588</v>
      </c>
      <c r="V1701" t="s">
        <v>3067</v>
      </c>
      <c r="W1701" t="s">
        <v>764</v>
      </c>
      <c r="X1701" t="s">
        <v>112</v>
      </c>
      <c r="Y1701" t="s">
        <v>112</v>
      </c>
      <c r="Z1701" t="s">
        <v>112</v>
      </c>
      <c r="AA1701" t="s">
        <v>112</v>
      </c>
      <c r="AB1701" t="s">
        <v>1342</v>
      </c>
      <c r="AD1701" t="s">
        <v>37</v>
      </c>
      <c r="AE1701" t="s">
        <v>19</v>
      </c>
      <c r="AG1701" t="s">
        <v>8640</v>
      </c>
      <c r="AI1701" t="s">
        <v>90</v>
      </c>
    </row>
    <row r="1702" spans="1:35">
      <c r="A1702" t="s">
        <v>8450</v>
      </c>
      <c r="B1702" t="s">
        <v>8487</v>
      </c>
      <c r="C1702" t="s">
        <v>8641</v>
      </c>
      <c r="D1702" t="s">
        <v>8642</v>
      </c>
      <c r="E1702" t="s">
        <v>8643</v>
      </c>
      <c r="F1702" t="s">
        <v>8442</v>
      </c>
      <c r="G1702" t="s">
        <v>8443</v>
      </c>
      <c r="H1702" t="s">
        <v>219</v>
      </c>
      <c r="I1702" t="s">
        <v>220</v>
      </c>
      <c r="J1702" t="s">
        <v>3064</v>
      </c>
      <c r="K1702" t="s">
        <v>756</v>
      </c>
      <c r="L1702" t="s">
        <v>153</v>
      </c>
      <c r="M1702" t="s">
        <v>140</v>
      </c>
      <c r="N1702" t="s">
        <v>5818</v>
      </c>
      <c r="O1702" t="s">
        <v>203</v>
      </c>
      <c r="P1702" t="s">
        <v>204</v>
      </c>
      <c r="Q1702" t="s">
        <v>120</v>
      </c>
      <c r="R1702" t="s">
        <v>8644</v>
      </c>
      <c r="S1702">
        <v>220105</v>
      </c>
      <c r="T1702" t="s">
        <v>8445</v>
      </c>
      <c r="U1702" t="s">
        <v>542</v>
      </c>
      <c r="V1702" t="s">
        <v>3067</v>
      </c>
      <c r="W1702" t="s">
        <v>764</v>
      </c>
      <c r="X1702" t="s">
        <v>112</v>
      </c>
      <c r="Y1702" t="s">
        <v>112</v>
      </c>
      <c r="Z1702" t="s">
        <v>112</v>
      </c>
      <c r="AA1702" t="s">
        <v>112</v>
      </c>
      <c r="AB1702" t="s">
        <v>1342</v>
      </c>
      <c r="AD1702" t="s">
        <v>37</v>
      </c>
      <c r="AE1702" t="s">
        <v>19</v>
      </c>
      <c r="AI1702" t="s">
        <v>90</v>
      </c>
    </row>
    <row r="1703" spans="1:35">
      <c r="A1703" t="s">
        <v>8450</v>
      </c>
      <c r="B1703" t="s">
        <v>8487</v>
      </c>
      <c r="C1703" t="s">
        <v>8645</v>
      </c>
      <c r="D1703" t="s">
        <v>8646</v>
      </c>
      <c r="E1703" t="s">
        <v>8647</v>
      </c>
      <c r="F1703" t="s">
        <v>8648</v>
      </c>
      <c r="G1703" t="s">
        <v>8649</v>
      </c>
      <c r="H1703" t="s">
        <v>219</v>
      </c>
      <c r="I1703" t="s">
        <v>220</v>
      </c>
      <c r="J1703" t="s">
        <v>3064</v>
      </c>
      <c r="K1703" t="s">
        <v>756</v>
      </c>
      <c r="L1703" t="s">
        <v>153</v>
      </c>
      <c r="M1703" t="s">
        <v>140</v>
      </c>
      <c r="N1703" t="s">
        <v>5818</v>
      </c>
      <c r="O1703" t="s">
        <v>203</v>
      </c>
      <c r="P1703" t="s">
        <v>204</v>
      </c>
      <c r="Q1703" t="s">
        <v>120</v>
      </c>
      <c r="R1703" t="s">
        <v>8650</v>
      </c>
      <c r="S1703">
        <v>220218</v>
      </c>
      <c r="T1703" t="s">
        <v>8651</v>
      </c>
      <c r="U1703" t="s">
        <v>542</v>
      </c>
      <c r="V1703" t="s">
        <v>3067</v>
      </c>
      <c r="W1703" t="s">
        <v>764</v>
      </c>
      <c r="X1703" t="s">
        <v>112</v>
      </c>
      <c r="Y1703" t="s">
        <v>112</v>
      </c>
      <c r="Z1703" t="s">
        <v>112</v>
      </c>
      <c r="AA1703" t="s">
        <v>112</v>
      </c>
      <c r="AB1703" t="s">
        <v>1342</v>
      </c>
      <c r="AD1703" t="s">
        <v>37</v>
      </c>
      <c r="AE1703" t="s">
        <v>19</v>
      </c>
      <c r="AI1703" t="s">
        <v>90</v>
      </c>
    </row>
    <row r="1704" spans="1:35">
      <c r="A1704" t="s">
        <v>8450</v>
      </c>
      <c r="B1704" t="s">
        <v>8451</v>
      </c>
      <c r="C1704" t="s">
        <v>8652</v>
      </c>
      <c r="D1704" t="s">
        <v>8653</v>
      </c>
      <c r="E1704" t="s">
        <v>8654</v>
      </c>
      <c r="F1704" t="s">
        <v>8655</v>
      </c>
      <c r="G1704" t="s">
        <v>8656</v>
      </c>
      <c r="H1704" t="s">
        <v>219</v>
      </c>
      <c r="I1704" t="s">
        <v>220</v>
      </c>
      <c r="J1704" t="s">
        <v>8320</v>
      </c>
      <c r="K1704" t="s">
        <v>8321</v>
      </c>
      <c r="L1704" t="s">
        <v>153</v>
      </c>
      <c r="M1704" t="s">
        <v>140</v>
      </c>
      <c r="N1704" t="s">
        <v>66</v>
      </c>
      <c r="O1704" t="s">
        <v>2528</v>
      </c>
      <c r="P1704" t="s">
        <v>204</v>
      </c>
      <c r="Q1704" t="s">
        <v>120</v>
      </c>
      <c r="R1704" t="s">
        <v>8657</v>
      </c>
      <c r="S1704">
        <v>171019</v>
      </c>
      <c r="T1704" t="s">
        <v>8658</v>
      </c>
      <c r="U1704" t="s">
        <v>542</v>
      </c>
      <c r="V1704" t="s">
        <v>8323</v>
      </c>
      <c r="W1704" t="s">
        <v>764</v>
      </c>
      <c r="X1704" t="s">
        <v>112</v>
      </c>
      <c r="Y1704" t="s">
        <v>112</v>
      </c>
      <c r="Z1704" t="s">
        <v>112</v>
      </c>
      <c r="AA1704" t="s">
        <v>112</v>
      </c>
      <c r="AI1704" t="s">
        <v>90</v>
      </c>
    </row>
    <row r="1705" spans="1:35">
      <c r="A1705" t="s">
        <v>8450</v>
      </c>
      <c r="B1705" t="s">
        <v>8514</v>
      </c>
      <c r="C1705" t="s">
        <v>8659</v>
      </c>
      <c r="D1705" t="s">
        <v>8660</v>
      </c>
      <c r="E1705" t="s">
        <v>8661</v>
      </c>
      <c r="F1705" t="s">
        <v>8648</v>
      </c>
      <c r="G1705" t="s">
        <v>8649</v>
      </c>
      <c r="H1705" t="s">
        <v>219</v>
      </c>
      <c r="I1705" t="s">
        <v>220</v>
      </c>
      <c r="J1705" t="s">
        <v>8518</v>
      </c>
      <c r="K1705" t="s">
        <v>8519</v>
      </c>
      <c r="L1705" t="s">
        <v>153</v>
      </c>
      <c r="M1705" t="s">
        <v>140</v>
      </c>
      <c r="N1705" t="s">
        <v>5818</v>
      </c>
      <c r="O1705" t="s">
        <v>203</v>
      </c>
      <c r="P1705" t="s">
        <v>204</v>
      </c>
      <c r="Q1705" t="s">
        <v>120</v>
      </c>
      <c r="R1705" t="s">
        <v>8662</v>
      </c>
      <c r="S1705">
        <v>220715</v>
      </c>
      <c r="T1705" t="s">
        <v>8651</v>
      </c>
      <c r="U1705" t="s">
        <v>542</v>
      </c>
      <c r="V1705" t="s">
        <v>8521</v>
      </c>
      <c r="W1705" t="s">
        <v>764</v>
      </c>
      <c r="X1705" t="s">
        <v>112</v>
      </c>
      <c r="Y1705" t="s">
        <v>112</v>
      </c>
      <c r="Z1705" t="s">
        <v>112</v>
      </c>
      <c r="AA1705" t="s">
        <v>112</v>
      </c>
      <c r="AB1705" t="s">
        <v>1342</v>
      </c>
      <c r="AD1705" t="s">
        <v>37</v>
      </c>
      <c r="AE1705" t="s">
        <v>32</v>
      </c>
      <c r="AI1705" t="s">
        <v>148</v>
      </c>
    </row>
    <row r="1706" spans="1:35">
      <c r="A1706" t="s">
        <v>8450</v>
      </c>
      <c r="B1706" t="s">
        <v>8451</v>
      </c>
      <c r="C1706" t="s">
        <v>8663</v>
      </c>
      <c r="D1706" t="s">
        <v>8664</v>
      </c>
      <c r="E1706" t="s">
        <v>8665</v>
      </c>
      <c r="F1706" t="s">
        <v>8666</v>
      </c>
      <c r="G1706" t="s">
        <v>8667</v>
      </c>
      <c r="H1706" t="s">
        <v>219</v>
      </c>
      <c r="I1706" t="s">
        <v>220</v>
      </c>
      <c r="J1706" t="s">
        <v>8320</v>
      </c>
      <c r="K1706" t="s">
        <v>8321</v>
      </c>
      <c r="L1706" t="s">
        <v>153</v>
      </c>
      <c r="M1706" t="s">
        <v>140</v>
      </c>
      <c r="N1706" t="s">
        <v>66</v>
      </c>
      <c r="O1706" t="s">
        <v>2528</v>
      </c>
      <c r="P1706" t="s">
        <v>204</v>
      </c>
      <c r="Q1706" t="s">
        <v>120</v>
      </c>
      <c r="R1706" t="s">
        <v>8668</v>
      </c>
      <c r="S1706">
        <v>180110</v>
      </c>
      <c r="T1706" t="s">
        <v>8669</v>
      </c>
      <c r="U1706" t="s">
        <v>542</v>
      </c>
      <c r="V1706" t="s">
        <v>8323</v>
      </c>
      <c r="W1706" t="s">
        <v>764</v>
      </c>
      <c r="X1706" t="s">
        <v>112</v>
      </c>
      <c r="Y1706" t="s">
        <v>112</v>
      </c>
      <c r="Z1706" t="s">
        <v>112</v>
      </c>
      <c r="AA1706" t="s">
        <v>112</v>
      </c>
      <c r="AI1706" t="s">
        <v>148</v>
      </c>
    </row>
    <row r="1707" spans="1:35">
      <c r="A1707" t="s">
        <v>8450</v>
      </c>
      <c r="B1707" t="s">
        <v>8514</v>
      </c>
      <c r="C1707" t="s">
        <v>8670</v>
      </c>
      <c r="D1707" t="s">
        <v>8671</v>
      </c>
      <c r="E1707" t="s">
        <v>8672</v>
      </c>
      <c r="F1707" t="s">
        <v>1399</v>
      </c>
      <c r="G1707" t="s">
        <v>1400</v>
      </c>
      <c r="H1707" t="s">
        <v>219</v>
      </c>
      <c r="I1707" t="s">
        <v>220</v>
      </c>
      <c r="J1707" t="s">
        <v>8673</v>
      </c>
      <c r="K1707" t="s">
        <v>8519</v>
      </c>
      <c r="L1707" t="s">
        <v>153</v>
      </c>
      <c r="M1707" t="s">
        <v>140</v>
      </c>
      <c r="N1707" t="s">
        <v>5818</v>
      </c>
      <c r="O1707" t="s">
        <v>203</v>
      </c>
      <c r="P1707" t="s">
        <v>204</v>
      </c>
      <c r="Q1707" t="s">
        <v>120</v>
      </c>
      <c r="R1707" t="s">
        <v>8674</v>
      </c>
      <c r="S1707">
        <v>221209</v>
      </c>
      <c r="T1707" t="s">
        <v>8675</v>
      </c>
      <c r="U1707" t="s">
        <v>542</v>
      </c>
      <c r="V1707" t="s">
        <v>8676</v>
      </c>
      <c r="W1707" t="s">
        <v>764</v>
      </c>
      <c r="X1707" t="s">
        <v>112</v>
      </c>
      <c r="Y1707" t="s">
        <v>112</v>
      </c>
      <c r="Z1707" t="s">
        <v>112</v>
      </c>
      <c r="AA1707" t="s">
        <v>112</v>
      </c>
      <c r="AB1707" t="s">
        <v>1342</v>
      </c>
      <c r="AD1707" t="s">
        <v>37</v>
      </c>
      <c r="AE1707" t="s">
        <v>19</v>
      </c>
      <c r="AF1707" t="s">
        <v>91</v>
      </c>
      <c r="AI1707" t="s">
        <v>90</v>
      </c>
    </row>
    <row r="1708" spans="1:35">
      <c r="A1708" t="s">
        <v>8450</v>
      </c>
      <c r="B1708" t="s">
        <v>8487</v>
      </c>
      <c r="C1708" t="s">
        <v>8677</v>
      </c>
      <c r="D1708" t="s">
        <v>8678</v>
      </c>
      <c r="E1708" t="s">
        <v>8679</v>
      </c>
      <c r="F1708" t="s">
        <v>753</v>
      </c>
      <c r="G1708" t="s">
        <v>754</v>
      </c>
      <c r="H1708" t="s">
        <v>219</v>
      </c>
      <c r="I1708" t="s">
        <v>220</v>
      </c>
      <c r="J1708" t="s">
        <v>755</v>
      </c>
      <c r="K1708" t="s">
        <v>756</v>
      </c>
      <c r="L1708" t="s">
        <v>153</v>
      </c>
      <c r="M1708" t="s">
        <v>3789</v>
      </c>
      <c r="N1708" t="s">
        <v>3489</v>
      </c>
      <c r="O1708" t="s">
        <v>203</v>
      </c>
      <c r="P1708" t="s">
        <v>204</v>
      </c>
      <c r="Q1708" t="s">
        <v>93</v>
      </c>
      <c r="R1708" t="s">
        <v>8680</v>
      </c>
      <c r="S1708">
        <v>230325</v>
      </c>
      <c r="T1708" t="s">
        <v>8681</v>
      </c>
      <c r="U1708" t="s">
        <v>224</v>
      </c>
      <c r="V1708" t="s">
        <v>763</v>
      </c>
      <c r="W1708" t="s">
        <v>764</v>
      </c>
      <c r="X1708" t="s">
        <v>112</v>
      </c>
      <c r="Y1708" t="s">
        <v>112</v>
      </c>
      <c r="Z1708" t="s">
        <v>112</v>
      </c>
      <c r="AA1708" t="s">
        <v>112</v>
      </c>
      <c r="AB1708" t="s">
        <v>252</v>
      </c>
      <c r="AD1708" t="s">
        <v>37</v>
      </c>
      <c r="AE1708" t="s">
        <v>19</v>
      </c>
      <c r="AI1708" t="s">
        <v>90</v>
      </c>
    </row>
    <row r="1709" spans="1:35">
      <c r="A1709" t="s">
        <v>8450</v>
      </c>
      <c r="B1709" t="s">
        <v>8451</v>
      </c>
      <c r="C1709" t="s">
        <v>8682</v>
      </c>
      <c r="D1709" t="s">
        <v>8683</v>
      </c>
      <c r="E1709" t="s">
        <v>8684</v>
      </c>
      <c r="F1709" t="s">
        <v>8582</v>
      </c>
      <c r="G1709" t="s">
        <v>8583</v>
      </c>
      <c r="H1709" t="s">
        <v>219</v>
      </c>
      <c r="I1709" t="s">
        <v>220</v>
      </c>
      <c r="J1709" t="s">
        <v>755</v>
      </c>
      <c r="K1709" t="s">
        <v>756</v>
      </c>
      <c r="L1709" t="s">
        <v>153</v>
      </c>
      <c r="M1709" t="s">
        <v>3789</v>
      </c>
      <c r="N1709" t="s">
        <v>3489</v>
      </c>
      <c r="O1709" t="s">
        <v>203</v>
      </c>
      <c r="P1709" t="s">
        <v>204</v>
      </c>
      <c r="Q1709" t="s">
        <v>93</v>
      </c>
      <c r="R1709" t="s">
        <v>8685</v>
      </c>
      <c r="S1709">
        <v>230325</v>
      </c>
      <c r="T1709" t="s">
        <v>8686</v>
      </c>
      <c r="U1709" t="s">
        <v>224</v>
      </c>
      <c r="V1709" t="s">
        <v>763</v>
      </c>
      <c r="W1709" t="s">
        <v>764</v>
      </c>
      <c r="X1709" t="s">
        <v>112</v>
      </c>
      <c r="Y1709" t="s">
        <v>112</v>
      </c>
      <c r="Z1709" t="s">
        <v>112</v>
      </c>
      <c r="AA1709" t="s">
        <v>112</v>
      </c>
      <c r="AB1709" t="s">
        <v>252</v>
      </c>
      <c r="AD1709" t="s">
        <v>37</v>
      </c>
      <c r="AE1709" t="s">
        <v>19</v>
      </c>
      <c r="AI1709" t="s">
        <v>90</v>
      </c>
    </row>
    <row r="1710" spans="1:35">
      <c r="A1710" t="s">
        <v>8450</v>
      </c>
      <c r="B1710" t="s">
        <v>8451</v>
      </c>
      <c r="C1710" t="s">
        <v>8687</v>
      </c>
      <c r="D1710" t="s">
        <v>8688</v>
      </c>
      <c r="E1710" t="s">
        <v>8689</v>
      </c>
      <c r="F1710" t="s">
        <v>8582</v>
      </c>
      <c r="G1710" t="s">
        <v>8583</v>
      </c>
      <c r="H1710" t="s">
        <v>219</v>
      </c>
      <c r="I1710" t="s">
        <v>220</v>
      </c>
      <c r="J1710" t="s">
        <v>8690</v>
      </c>
      <c r="K1710" t="s">
        <v>8691</v>
      </c>
      <c r="L1710" t="s">
        <v>153</v>
      </c>
      <c r="M1710" t="s">
        <v>3789</v>
      </c>
      <c r="N1710" t="s">
        <v>3489</v>
      </c>
      <c r="O1710" t="s">
        <v>203</v>
      </c>
      <c r="P1710" t="s">
        <v>204</v>
      </c>
      <c r="Q1710" t="s">
        <v>93</v>
      </c>
      <c r="R1710" t="s">
        <v>8692</v>
      </c>
      <c r="S1710">
        <v>230325</v>
      </c>
      <c r="T1710" t="s">
        <v>8686</v>
      </c>
      <c r="U1710" t="s">
        <v>224</v>
      </c>
      <c r="V1710" t="s">
        <v>8693</v>
      </c>
      <c r="W1710" t="s">
        <v>8495</v>
      </c>
      <c r="X1710" t="s">
        <v>112</v>
      </c>
      <c r="Y1710" t="s">
        <v>112</v>
      </c>
      <c r="Z1710" t="s">
        <v>112</v>
      </c>
      <c r="AA1710" t="s">
        <v>112</v>
      </c>
      <c r="AB1710" t="s">
        <v>252</v>
      </c>
      <c r="AD1710" t="s">
        <v>37</v>
      </c>
      <c r="AE1710" t="s">
        <v>19</v>
      </c>
      <c r="AI1710" t="s">
        <v>90</v>
      </c>
    </row>
    <row r="1711" spans="1:35">
      <c r="A1711" t="s">
        <v>8450</v>
      </c>
      <c r="B1711" t="s">
        <v>8487</v>
      </c>
      <c r="C1711" t="s">
        <v>8694</v>
      </c>
      <c r="D1711" t="s">
        <v>8695</v>
      </c>
      <c r="E1711" t="s">
        <v>8696</v>
      </c>
      <c r="F1711" t="s">
        <v>5343</v>
      </c>
      <c r="G1711" t="s">
        <v>5344</v>
      </c>
      <c r="H1711" t="s">
        <v>219</v>
      </c>
      <c r="I1711" t="s">
        <v>220</v>
      </c>
      <c r="J1711" t="s">
        <v>8320</v>
      </c>
      <c r="K1711" t="s">
        <v>8321</v>
      </c>
      <c r="L1711" t="s">
        <v>153</v>
      </c>
      <c r="M1711" t="s">
        <v>140</v>
      </c>
      <c r="N1711" t="s">
        <v>66</v>
      </c>
      <c r="O1711" t="s">
        <v>2528</v>
      </c>
      <c r="P1711" t="s">
        <v>204</v>
      </c>
      <c r="Q1711" t="s">
        <v>120</v>
      </c>
      <c r="R1711" t="s">
        <v>8697</v>
      </c>
      <c r="S1711">
        <v>180330</v>
      </c>
      <c r="T1711" t="s">
        <v>5348</v>
      </c>
      <c r="U1711" t="s">
        <v>542</v>
      </c>
      <c r="V1711" t="s">
        <v>8323</v>
      </c>
      <c r="W1711" t="s">
        <v>764</v>
      </c>
      <c r="X1711" t="s">
        <v>112</v>
      </c>
      <c r="Y1711" t="s">
        <v>112</v>
      </c>
      <c r="Z1711" t="s">
        <v>112</v>
      </c>
      <c r="AA1711" t="s">
        <v>112</v>
      </c>
      <c r="AI1711" t="s">
        <v>148</v>
      </c>
    </row>
    <row r="1712" spans="1:35">
      <c r="A1712" t="s">
        <v>8450</v>
      </c>
      <c r="B1712" t="s">
        <v>8698</v>
      </c>
      <c r="C1712" t="s">
        <v>8699</v>
      </c>
      <c r="D1712" t="s">
        <v>8700</v>
      </c>
      <c r="E1712" t="s">
        <v>8701</v>
      </c>
      <c r="AG1712" t="s">
        <v>2696</v>
      </c>
      <c r="AI1712" t="s">
        <v>90</v>
      </c>
    </row>
    <row r="1713" spans="1:35">
      <c r="A1713" t="s">
        <v>8450</v>
      </c>
      <c r="B1713" t="s">
        <v>8487</v>
      </c>
      <c r="C1713" t="s">
        <v>8702</v>
      </c>
      <c r="D1713" t="s">
        <v>8703</v>
      </c>
      <c r="E1713" t="s">
        <v>8704</v>
      </c>
      <c r="AG1713" t="s">
        <v>2696</v>
      </c>
      <c r="AI1713" t="s">
        <v>90</v>
      </c>
    </row>
    <row r="1714" spans="1:35">
      <c r="A1714" t="s">
        <v>8450</v>
      </c>
      <c r="B1714" t="s">
        <v>8487</v>
      </c>
      <c r="C1714" t="s">
        <v>8705</v>
      </c>
      <c r="D1714" t="s">
        <v>8706</v>
      </c>
      <c r="E1714" t="s">
        <v>8707</v>
      </c>
      <c r="F1714" t="s">
        <v>753</v>
      </c>
      <c r="G1714" t="s">
        <v>754</v>
      </c>
      <c r="H1714" t="s">
        <v>8708</v>
      </c>
      <c r="I1714" t="s">
        <v>8709</v>
      </c>
      <c r="J1714" t="s">
        <v>8710</v>
      </c>
      <c r="K1714" t="s">
        <v>8711</v>
      </c>
      <c r="L1714" t="s">
        <v>153</v>
      </c>
      <c r="M1714" t="s">
        <v>3789</v>
      </c>
      <c r="N1714" t="s">
        <v>3489</v>
      </c>
      <c r="O1714" t="s">
        <v>203</v>
      </c>
      <c r="P1714" t="s">
        <v>204</v>
      </c>
      <c r="Q1714" t="s">
        <v>120</v>
      </c>
      <c r="R1714" t="s">
        <v>8712</v>
      </c>
      <c r="S1714">
        <v>230608</v>
      </c>
      <c r="T1714" t="s">
        <v>8713</v>
      </c>
      <c r="U1714" t="s">
        <v>8714</v>
      </c>
      <c r="V1714" t="s">
        <v>8715</v>
      </c>
      <c r="W1714" t="s">
        <v>764</v>
      </c>
      <c r="X1714" t="s">
        <v>112</v>
      </c>
      <c r="Y1714" t="s">
        <v>112</v>
      </c>
      <c r="Z1714" t="s">
        <v>112</v>
      </c>
      <c r="AA1714" t="s">
        <v>112</v>
      </c>
      <c r="AB1714" t="s">
        <v>252</v>
      </c>
      <c r="AD1714" t="s">
        <v>37</v>
      </c>
      <c r="AE1714" t="s">
        <v>19</v>
      </c>
      <c r="AI1714" t="s">
        <v>90</v>
      </c>
    </row>
    <row r="1715" spans="1:35">
      <c r="A1715" t="s">
        <v>8450</v>
      </c>
      <c r="B1715" t="s">
        <v>8487</v>
      </c>
      <c r="C1715" t="s">
        <v>8716</v>
      </c>
      <c r="D1715" t="s">
        <v>8717</v>
      </c>
      <c r="E1715" t="s">
        <v>8718</v>
      </c>
      <c r="F1715" t="s">
        <v>753</v>
      </c>
      <c r="G1715" t="s">
        <v>754</v>
      </c>
      <c r="H1715" t="s">
        <v>8719</v>
      </c>
      <c r="I1715" t="s">
        <v>8720</v>
      </c>
      <c r="J1715" t="s">
        <v>8710</v>
      </c>
      <c r="K1715" t="s">
        <v>8711</v>
      </c>
      <c r="L1715" t="s">
        <v>153</v>
      </c>
      <c r="M1715" t="s">
        <v>3789</v>
      </c>
      <c r="N1715" t="s">
        <v>3489</v>
      </c>
      <c r="O1715" t="s">
        <v>203</v>
      </c>
      <c r="P1715" t="s">
        <v>204</v>
      </c>
      <c r="Q1715" t="s">
        <v>120</v>
      </c>
      <c r="R1715" t="s">
        <v>8721</v>
      </c>
      <c r="S1715">
        <v>230608</v>
      </c>
      <c r="T1715" t="s">
        <v>8713</v>
      </c>
      <c r="U1715" t="s">
        <v>8722</v>
      </c>
      <c r="V1715" t="s">
        <v>8715</v>
      </c>
      <c r="W1715" t="s">
        <v>764</v>
      </c>
      <c r="X1715" t="s">
        <v>112</v>
      </c>
      <c r="Y1715" t="s">
        <v>112</v>
      </c>
      <c r="Z1715" t="s">
        <v>112</v>
      </c>
      <c r="AA1715" t="s">
        <v>112</v>
      </c>
      <c r="AB1715" t="s">
        <v>252</v>
      </c>
      <c r="AD1715" t="s">
        <v>37</v>
      </c>
      <c r="AE1715" t="s">
        <v>19</v>
      </c>
      <c r="AI1715" t="s">
        <v>90</v>
      </c>
    </row>
    <row r="1716" spans="1:35">
      <c r="A1716" t="s">
        <v>8450</v>
      </c>
      <c r="B1716" t="s">
        <v>8487</v>
      </c>
      <c r="C1716" t="s">
        <v>8723</v>
      </c>
      <c r="D1716" t="s">
        <v>8724</v>
      </c>
      <c r="E1716" t="s">
        <v>8725</v>
      </c>
      <c r="F1716" t="s">
        <v>753</v>
      </c>
      <c r="G1716" t="s">
        <v>754</v>
      </c>
      <c r="H1716" t="s">
        <v>8726</v>
      </c>
      <c r="I1716" t="s">
        <v>8727</v>
      </c>
      <c r="J1716" t="s">
        <v>8710</v>
      </c>
      <c r="K1716" t="s">
        <v>8711</v>
      </c>
      <c r="L1716" t="s">
        <v>153</v>
      </c>
      <c r="M1716" t="s">
        <v>3789</v>
      </c>
      <c r="N1716" t="s">
        <v>3489</v>
      </c>
      <c r="O1716" t="s">
        <v>203</v>
      </c>
      <c r="P1716" t="s">
        <v>204</v>
      </c>
      <c r="Q1716" t="s">
        <v>120</v>
      </c>
      <c r="R1716" t="s">
        <v>8728</v>
      </c>
      <c r="S1716">
        <v>230608</v>
      </c>
      <c r="T1716" t="s">
        <v>8713</v>
      </c>
      <c r="U1716" t="s">
        <v>8729</v>
      </c>
      <c r="V1716" t="s">
        <v>8715</v>
      </c>
      <c r="W1716" t="s">
        <v>764</v>
      </c>
      <c r="X1716" t="s">
        <v>112</v>
      </c>
      <c r="Y1716" t="s">
        <v>112</v>
      </c>
      <c r="Z1716" t="s">
        <v>112</v>
      </c>
      <c r="AA1716" t="s">
        <v>112</v>
      </c>
      <c r="AB1716" t="s">
        <v>252</v>
      </c>
      <c r="AD1716" t="s">
        <v>37</v>
      </c>
      <c r="AE1716" t="s">
        <v>19</v>
      </c>
      <c r="AI1716" t="s">
        <v>90</v>
      </c>
    </row>
    <row r="1717" spans="1:35">
      <c r="A1717" t="s">
        <v>8450</v>
      </c>
      <c r="B1717" t="s">
        <v>8451</v>
      </c>
      <c r="C1717" t="s">
        <v>8730</v>
      </c>
      <c r="D1717" t="s">
        <v>8731</v>
      </c>
      <c r="E1717" t="s">
        <v>8732</v>
      </c>
      <c r="F1717" t="s">
        <v>8582</v>
      </c>
      <c r="G1717" t="s">
        <v>8583</v>
      </c>
      <c r="H1717" t="s">
        <v>219</v>
      </c>
      <c r="I1717" t="s">
        <v>220</v>
      </c>
      <c r="J1717" t="s">
        <v>3064</v>
      </c>
      <c r="K1717" t="s">
        <v>756</v>
      </c>
      <c r="L1717" t="s">
        <v>153</v>
      </c>
      <c r="M1717" t="s">
        <v>140</v>
      </c>
      <c r="N1717" t="s">
        <v>3489</v>
      </c>
      <c r="O1717" t="s">
        <v>203</v>
      </c>
      <c r="P1717" t="s">
        <v>204</v>
      </c>
      <c r="Q1717" t="s">
        <v>93</v>
      </c>
      <c r="R1717" t="s">
        <v>8733</v>
      </c>
      <c r="S1717">
        <v>230801</v>
      </c>
      <c r="T1717" t="s">
        <v>8686</v>
      </c>
      <c r="U1717" t="s">
        <v>224</v>
      </c>
      <c r="V1717" t="s">
        <v>3067</v>
      </c>
      <c r="W1717" t="s">
        <v>764</v>
      </c>
      <c r="X1717" t="s">
        <v>112</v>
      </c>
      <c r="Y1717" t="s">
        <v>112</v>
      </c>
      <c r="Z1717" t="s">
        <v>112</v>
      </c>
      <c r="AA1717" t="s">
        <v>112</v>
      </c>
      <c r="AB1717" t="s">
        <v>252</v>
      </c>
      <c r="AD1717" t="s">
        <v>37</v>
      </c>
      <c r="AE1717" t="s">
        <v>19</v>
      </c>
      <c r="AI1717" t="s">
        <v>90</v>
      </c>
    </row>
    <row r="1718" spans="1:35">
      <c r="A1718" t="s">
        <v>8450</v>
      </c>
      <c r="B1718" t="s">
        <v>8734</v>
      </c>
      <c r="C1718" t="s">
        <v>8735</v>
      </c>
      <c r="D1718" t="s">
        <v>8736</v>
      </c>
      <c r="E1718" t="s">
        <v>8737</v>
      </c>
      <c r="F1718" t="s">
        <v>753</v>
      </c>
      <c r="G1718" t="s">
        <v>754</v>
      </c>
      <c r="H1718" t="s">
        <v>219</v>
      </c>
      <c r="I1718" t="s">
        <v>220</v>
      </c>
      <c r="J1718" t="s">
        <v>755</v>
      </c>
      <c r="K1718" t="s">
        <v>756</v>
      </c>
      <c r="L1718" t="s">
        <v>153</v>
      </c>
      <c r="M1718" t="s">
        <v>3789</v>
      </c>
      <c r="N1718" t="s">
        <v>3489</v>
      </c>
      <c r="O1718" t="s">
        <v>203</v>
      </c>
      <c r="P1718" t="s">
        <v>204</v>
      </c>
      <c r="Q1718" t="s">
        <v>120</v>
      </c>
      <c r="R1718" t="s">
        <v>8738</v>
      </c>
      <c r="S1718">
        <v>230817</v>
      </c>
      <c r="T1718" t="s">
        <v>8713</v>
      </c>
      <c r="U1718" t="s">
        <v>542</v>
      </c>
      <c r="V1718" t="s">
        <v>763</v>
      </c>
      <c r="W1718" t="s">
        <v>764</v>
      </c>
      <c r="X1718" t="s">
        <v>112</v>
      </c>
      <c r="Y1718" t="s">
        <v>112</v>
      </c>
      <c r="Z1718" t="s">
        <v>112</v>
      </c>
      <c r="AA1718" t="s">
        <v>112</v>
      </c>
      <c r="AB1718" t="s">
        <v>252</v>
      </c>
      <c r="AD1718" t="s">
        <v>37</v>
      </c>
      <c r="AE1718" t="s">
        <v>19</v>
      </c>
      <c r="AI1718" t="s">
        <v>90</v>
      </c>
    </row>
    <row r="1719" spans="1:35">
      <c r="A1719" t="s">
        <v>8450</v>
      </c>
      <c r="B1719" t="s">
        <v>8487</v>
      </c>
      <c r="C1719" t="s">
        <v>8739</v>
      </c>
      <c r="D1719" t="s">
        <v>8740</v>
      </c>
      <c r="E1719" t="s">
        <v>8741</v>
      </c>
      <c r="F1719" t="s">
        <v>8666</v>
      </c>
      <c r="G1719" t="s">
        <v>8667</v>
      </c>
      <c r="H1719" t="s">
        <v>219</v>
      </c>
      <c r="I1719" t="s">
        <v>220</v>
      </c>
      <c r="J1719" t="s">
        <v>8320</v>
      </c>
      <c r="K1719" t="s">
        <v>8321</v>
      </c>
      <c r="L1719" t="s">
        <v>153</v>
      </c>
      <c r="M1719" t="s">
        <v>140</v>
      </c>
      <c r="N1719" t="s">
        <v>66</v>
      </c>
      <c r="O1719" t="s">
        <v>2528</v>
      </c>
      <c r="P1719" t="s">
        <v>204</v>
      </c>
      <c r="Q1719" t="s">
        <v>120</v>
      </c>
      <c r="R1719" t="s">
        <v>8742</v>
      </c>
      <c r="S1719">
        <v>180403</v>
      </c>
      <c r="T1719" t="s">
        <v>8669</v>
      </c>
      <c r="U1719" t="s">
        <v>542</v>
      </c>
      <c r="V1719" t="s">
        <v>8323</v>
      </c>
      <c r="W1719" t="s">
        <v>764</v>
      </c>
      <c r="X1719" t="s">
        <v>112</v>
      </c>
      <c r="Y1719" t="s">
        <v>112</v>
      </c>
      <c r="Z1719" t="s">
        <v>112</v>
      </c>
      <c r="AA1719" t="s">
        <v>112</v>
      </c>
      <c r="AI1719" t="s">
        <v>148</v>
      </c>
    </row>
    <row r="1720" spans="1:35">
      <c r="A1720" t="s">
        <v>8450</v>
      </c>
      <c r="B1720" t="s">
        <v>8487</v>
      </c>
      <c r="C1720" t="s">
        <v>8743</v>
      </c>
      <c r="D1720" t="s">
        <v>8744</v>
      </c>
      <c r="E1720" t="s">
        <v>8745</v>
      </c>
      <c r="F1720" t="s">
        <v>753</v>
      </c>
      <c r="G1720" t="s">
        <v>754</v>
      </c>
      <c r="H1720" t="s">
        <v>219</v>
      </c>
      <c r="I1720" t="s">
        <v>220</v>
      </c>
      <c r="J1720" t="s">
        <v>755</v>
      </c>
      <c r="K1720" t="s">
        <v>756</v>
      </c>
      <c r="L1720" t="s">
        <v>153</v>
      </c>
      <c r="M1720" t="s">
        <v>3789</v>
      </c>
      <c r="N1720" t="s">
        <v>8746</v>
      </c>
      <c r="O1720" t="s">
        <v>203</v>
      </c>
      <c r="P1720" t="s">
        <v>204</v>
      </c>
      <c r="Q1720" t="s">
        <v>93</v>
      </c>
      <c r="R1720" t="s">
        <v>8747</v>
      </c>
      <c r="S1720">
        <v>230926</v>
      </c>
      <c r="T1720" t="s">
        <v>8681</v>
      </c>
      <c r="U1720" t="s">
        <v>224</v>
      </c>
      <c r="V1720" t="s">
        <v>763</v>
      </c>
      <c r="W1720" t="s">
        <v>764</v>
      </c>
      <c r="X1720" t="s">
        <v>112</v>
      </c>
      <c r="Y1720" t="s">
        <v>112</v>
      </c>
      <c r="Z1720" t="s">
        <v>112</v>
      </c>
      <c r="AA1720" t="s">
        <v>112</v>
      </c>
      <c r="AB1720" t="s">
        <v>252</v>
      </c>
      <c r="AD1720" t="s">
        <v>942</v>
      </c>
      <c r="AE1720" t="s">
        <v>19</v>
      </c>
      <c r="AG1720" t="s">
        <v>8748</v>
      </c>
      <c r="AI1720" t="s">
        <v>90</v>
      </c>
    </row>
    <row r="1721" spans="1:35">
      <c r="A1721" t="s">
        <v>8450</v>
      </c>
      <c r="B1721" t="s">
        <v>8451</v>
      </c>
      <c r="C1721" t="s">
        <v>8749</v>
      </c>
      <c r="D1721" t="s">
        <v>8750</v>
      </c>
      <c r="E1721" t="s">
        <v>8751</v>
      </c>
      <c r="F1721" t="s">
        <v>8582</v>
      </c>
      <c r="G1721" t="s">
        <v>8583</v>
      </c>
      <c r="H1721" t="s">
        <v>219</v>
      </c>
      <c r="I1721" t="s">
        <v>220</v>
      </c>
      <c r="J1721" t="s">
        <v>755</v>
      </c>
      <c r="K1721" t="s">
        <v>756</v>
      </c>
      <c r="L1721" t="s">
        <v>153</v>
      </c>
      <c r="M1721" t="s">
        <v>3789</v>
      </c>
      <c r="N1721" t="s">
        <v>8746</v>
      </c>
      <c r="O1721" t="s">
        <v>203</v>
      </c>
      <c r="P1721" t="s">
        <v>204</v>
      </c>
      <c r="Q1721" t="s">
        <v>93</v>
      </c>
      <c r="R1721" t="s">
        <v>8752</v>
      </c>
      <c r="S1721">
        <v>230926</v>
      </c>
      <c r="T1721" t="s">
        <v>8686</v>
      </c>
      <c r="U1721" t="s">
        <v>224</v>
      </c>
      <c r="V1721" t="s">
        <v>763</v>
      </c>
      <c r="W1721" t="s">
        <v>764</v>
      </c>
      <c r="X1721" t="s">
        <v>112</v>
      </c>
      <c r="Y1721" t="s">
        <v>112</v>
      </c>
      <c r="Z1721" t="s">
        <v>112</v>
      </c>
      <c r="AA1721" t="s">
        <v>112</v>
      </c>
      <c r="AB1721" t="s">
        <v>252</v>
      </c>
      <c r="AD1721" t="s">
        <v>942</v>
      </c>
      <c r="AE1721" t="s">
        <v>19</v>
      </c>
      <c r="AG1721" t="s">
        <v>8748</v>
      </c>
      <c r="AI1721" t="s">
        <v>90</v>
      </c>
    </row>
    <row r="1722" spans="1:35">
      <c r="A1722" t="s">
        <v>8450</v>
      </c>
      <c r="B1722" t="s">
        <v>8487</v>
      </c>
      <c r="C1722" t="s">
        <v>8753</v>
      </c>
      <c r="D1722" t="s">
        <v>8754</v>
      </c>
      <c r="E1722" t="s">
        <v>8755</v>
      </c>
      <c r="F1722" t="s">
        <v>8648</v>
      </c>
      <c r="G1722" t="s">
        <v>8649</v>
      </c>
      <c r="H1722" t="s">
        <v>219</v>
      </c>
      <c r="I1722" t="s">
        <v>220</v>
      </c>
      <c r="J1722" t="s">
        <v>755</v>
      </c>
      <c r="K1722" t="s">
        <v>756</v>
      </c>
      <c r="L1722" t="s">
        <v>153</v>
      </c>
      <c r="M1722" t="s">
        <v>140</v>
      </c>
      <c r="N1722" t="s">
        <v>3489</v>
      </c>
      <c r="O1722" t="s">
        <v>203</v>
      </c>
      <c r="P1722" t="s">
        <v>204</v>
      </c>
      <c r="Q1722" t="s">
        <v>93</v>
      </c>
      <c r="R1722" t="s">
        <v>8756</v>
      </c>
      <c r="S1722">
        <v>240219</v>
      </c>
      <c r="T1722" t="s">
        <v>8757</v>
      </c>
      <c r="U1722" t="s">
        <v>224</v>
      </c>
      <c r="V1722" t="s">
        <v>763</v>
      </c>
      <c r="W1722" t="s">
        <v>764</v>
      </c>
      <c r="X1722" t="s">
        <v>112</v>
      </c>
      <c r="Y1722" t="s">
        <v>112</v>
      </c>
      <c r="Z1722" t="s">
        <v>112</v>
      </c>
      <c r="AA1722" t="s">
        <v>112</v>
      </c>
      <c r="AB1722" t="s">
        <v>252</v>
      </c>
      <c r="AD1722" t="s">
        <v>37</v>
      </c>
      <c r="AE1722" t="s">
        <v>19</v>
      </c>
      <c r="AI1722" t="s">
        <v>90</v>
      </c>
    </row>
    <row r="1723" spans="1:35">
      <c r="A1723" t="s">
        <v>8450</v>
      </c>
      <c r="B1723" t="s">
        <v>8487</v>
      </c>
      <c r="C1723" t="s">
        <v>8758</v>
      </c>
      <c r="D1723" t="s">
        <v>8759</v>
      </c>
      <c r="E1723" t="s">
        <v>8760</v>
      </c>
      <c r="F1723" t="s">
        <v>8648</v>
      </c>
      <c r="G1723" t="s">
        <v>8649</v>
      </c>
      <c r="H1723" t="s">
        <v>219</v>
      </c>
      <c r="I1723" t="s">
        <v>220</v>
      </c>
      <c r="J1723" t="s">
        <v>755</v>
      </c>
      <c r="K1723" t="s">
        <v>756</v>
      </c>
      <c r="L1723" t="s">
        <v>153</v>
      </c>
      <c r="M1723" t="s">
        <v>140</v>
      </c>
      <c r="N1723" t="s">
        <v>3489</v>
      </c>
      <c r="O1723" t="s">
        <v>203</v>
      </c>
      <c r="P1723" t="s">
        <v>204</v>
      </c>
      <c r="Q1723" t="s">
        <v>93</v>
      </c>
      <c r="R1723" t="s">
        <v>8761</v>
      </c>
      <c r="S1723">
        <v>240221</v>
      </c>
      <c r="T1723" t="s">
        <v>8762</v>
      </c>
      <c r="U1723" t="s">
        <v>224</v>
      </c>
      <c r="V1723" t="s">
        <v>763</v>
      </c>
      <c r="W1723" t="s">
        <v>764</v>
      </c>
      <c r="X1723" t="s">
        <v>112</v>
      </c>
      <c r="Y1723" t="s">
        <v>112</v>
      </c>
      <c r="Z1723" t="s">
        <v>112</v>
      </c>
      <c r="AA1723" t="s">
        <v>112</v>
      </c>
      <c r="AB1723" t="s">
        <v>252</v>
      </c>
      <c r="AD1723" t="s">
        <v>37</v>
      </c>
      <c r="AE1723" t="s">
        <v>19</v>
      </c>
      <c r="AI1723" t="s">
        <v>90</v>
      </c>
    </row>
    <row r="1724" spans="1:35">
      <c r="A1724" t="s">
        <v>8450</v>
      </c>
      <c r="B1724" t="s">
        <v>8451</v>
      </c>
      <c r="C1724" t="s">
        <v>8763</v>
      </c>
      <c r="D1724" t="s">
        <v>8764</v>
      </c>
      <c r="E1724" t="s">
        <v>8765</v>
      </c>
      <c r="F1724" t="s">
        <v>8766</v>
      </c>
      <c r="G1724" t="s">
        <v>8767</v>
      </c>
      <c r="H1724" t="s">
        <v>219</v>
      </c>
      <c r="I1724" t="s">
        <v>220</v>
      </c>
      <c r="J1724" t="s">
        <v>8320</v>
      </c>
      <c r="K1724" t="s">
        <v>8321</v>
      </c>
      <c r="L1724" t="s">
        <v>153</v>
      </c>
      <c r="M1724" t="s">
        <v>140</v>
      </c>
      <c r="N1724" t="s">
        <v>66</v>
      </c>
      <c r="O1724" t="s">
        <v>2528</v>
      </c>
      <c r="P1724" t="s">
        <v>204</v>
      </c>
      <c r="Q1724" t="s">
        <v>120</v>
      </c>
      <c r="R1724" t="s">
        <v>8768</v>
      </c>
      <c r="S1724">
        <v>180504</v>
      </c>
      <c r="T1724" t="s">
        <v>8769</v>
      </c>
      <c r="U1724" t="s">
        <v>542</v>
      </c>
      <c r="V1724" t="s">
        <v>8323</v>
      </c>
      <c r="W1724" t="s">
        <v>764</v>
      </c>
      <c r="X1724" t="s">
        <v>112</v>
      </c>
      <c r="Y1724" t="s">
        <v>112</v>
      </c>
      <c r="Z1724" t="s">
        <v>112</v>
      </c>
      <c r="AA1724" t="s">
        <v>112</v>
      </c>
      <c r="AI1724" t="s">
        <v>148</v>
      </c>
    </row>
    <row r="1725" spans="1:35">
      <c r="A1725" t="s">
        <v>8450</v>
      </c>
      <c r="B1725" t="s">
        <v>8451</v>
      </c>
      <c r="C1725" t="s">
        <v>8770</v>
      </c>
      <c r="D1725" t="s">
        <v>8771</v>
      </c>
      <c r="E1725" t="s">
        <v>8772</v>
      </c>
      <c r="F1725" t="s">
        <v>8773</v>
      </c>
      <c r="G1725" t="s">
        <v>8774</v>
      </c>
      <c r="H1725" t="s">
        <v>219</v>
      </c>
      <c r="I1725" t="s">
        <v>220</v>
      </c>
      <c r="J1725" t="s">
        <v>8320</v>
      </c>
      <c r="K1725" t="s">
        <v>8321</v>
      </c>
      <c r="L1725" t="s">
        <v>153</v>
      </c>
      <c r="M1725" t="s">
        <v>140</v>
      </c>
      <c r="N1725" t="s">
        <v>66</v>
      </c>
      <c r="O1725" t="s">
        <v>2528</v>
      </c>
      <c r="P1725" t="s">
        <v>204</v>
      </c>
      <c r="Q1725" t="s">
        <v>120</v>
      </c>
      <c r="R1725" t="s">
        <v>8775</v>
      </c>
      <c r="S1725">
        <v>180504</v>
      </c>
      <c r="T1725" t="s">
        <v>8776</v>
      </c>
      <c r="U1725" t="s">
        <v>542</v>
      </c>
      <c r="V1725" t="s">
        <v>8323</v>
      </c>
      <c r="W1725" t="s">
        <v>764</v>
      </c>
      <c r="X1725" t="s">
        <v>112</v>
      </c>
      <c r="Y1725" t="s">
        <v>112</v>
      </c>
      <c r="Z1725" t="s">
        <v>112</v>
      </c>
      <c r="AA1725" t="s">
        <v>112</v>
      </c>
      <c r="AI1725" t="s">
        <v>148</v>
      </c>
    </row>
    <row r="1726" spans="1:35">
      <c r="A1726" t="s">
        <v>8450</v>
      </c>
      <c r="B1726" t="s">
        <v>8451</v>
      </c>
      <c r="C1726" t="s">
        <v>8777</v>
      </c>
      <c r="D1726" t="s">
        <v>8778</v>
      </c>
      <c r="E1726" t="s">
        <v>8779</v>
      </c>
      <c r="F1726" t="s">
        <v>8780</v>
      </c>
      <c r="G1726" t="s">
        <v>8781</v>
      </c>
      <c r="H1726" t="s">
        <v>219</v>
      </c>
      <c r="I1726" t="s">
        <v>220</v>
      </c>
      <c r="J1726" t="s">
        <v>8320</v>
      </c>
      <c r="K1726" t="s">
        <v>8321</v>
      </c>
      <c r="L1726" t="s">
        <v>153</v>
      </c>
      <c r="M1726" t="s">
        <v>140</v>
      </c>
      <c r="N1726" t="s">
        <v>66</v>
      </c>
      <c r="O1726" t="s">
        <v>2528</v>
      </c>
      <c r="P1726" t="s">
        <v>204</v>
      </c>
      <c r="Q1726" t="s">
        <v>120</v>
      </c>
      <c r="R1726" t="s">
        <v>8782</v>
      </c>
      <c r="S1726">
        <v>180504</v>
      </c>
      <c r="T1726" t="s">
        <v>8783</v>
      </c>
      <c r="U1726" t="s">
        <v>542</v>
      </c>
      <c r="V1726" t="s">
        <v>8323</v>
      </c>
      <c r="W1726" t="s">
        <v>764</v>
      </c>
      <c r="X1726" t="s">
        <v>112</v>
      </c>
      <c r="Y1726" t="s">
        <v>112</v>
      </c>
      <c r="Z1726" t="s">
        <v>112</v>
      </c>
      <c r="AA1726" t="s">
        <v>112</v>
      </c>
      <c r="AI1726" t="s">
        <v>148</v>
      </c>
    </row>
    <row r="1727" spans="1:35">
      <c r="A1727" t="s">
        <v>8450</v>
      </c>
      <c r="B1727" t="s">
        <v>8487</v>
      </c>
      <c r="C1727" t="s">
        <v>8784</v>
      </c>
      <c r="D1727" t="s">
        <v>8785</v>
      </c>
      <c r="E1727" t="s">
        <v>8786</v>
      </c>
      <c r="F1727" t="s">
        <v>8648</v>
      </c>
      <c r="G1727" t="s">
        <v>8649</v>
      </c>
      <c r="H1727" t="s">
        <v>219</v>
      </c>
      <c r="I1727" t="s">
        <v>220</v>
      </c>
      <c r="J1727" t="s">
        <v>8690</v>
      </c>
      <c r="K1727" t="s">
        <v>8691</v>
      </c>
      <c r="L1727" t="s">
        <v>153</v>
      </c>
      <c r="M1727" t="s">
        <v>3789</v>
      </c>
      <c r="N1727" t="s">
        <v>3489</v>
      </c>
      <c r="O1727" t="s">
        <v>203</v>
      </c>
      <c r="P1727" t="s">
        <v>204</v>
      </c>
      <c r="Q1727" t="s">
        <v>8787</v>
      </c>
      <c r="R1727" t="s">
        <v>8788</v>
      </c>
      <c r="S1727">
        <v>241025</v>
      </c>
      <c r="T1727" t="s">
        <v>8757</v>
      </c>
      <c r="U1727" t="s">
        <v>224</v>
      </c>
      <c r="V1727" t="s">
        <v>8693</v>
      </c>
      <c r="W1727" t="s">
        <v>8495</v>
      </c>
      <c r="X1727" t="s">
        <v>112</v>
      </c>
      <c r="Y1727" t="s">
        <v>112</v>
      </c>
      <c r="Z1727" t="s">
        <v>112</v>
      </c>
      <c r="AA1727" t="s">
        <v>112</v>
      </c>
      <c r="AB1727" t="s">
        <v>252</v>
      </c>
      <c r="AD1727" t="s">
        <v>37</v>
      </c>
      <c r="AE1727" t="s">
        <v>19</v>
      </c>
      <c r="AI1727" t="s">
        <v>90</v>
      </c>
    </row>
    <row r="1728" spans="1:35">
      <c r="A1728" t="s">
        <v>8450</v>
      </c>
      <c r="B1728" t="s">
        <v>8451</v>
      </c>
      <c r="C1728" t="s">
        <v>8789</v>
      </c>
      <c r="D1728" t="s">
        <v>8790</v>
      </c>
      <c r="E1728" t="s">
        <v>8791</v>
      </c>
      <c r="F1728" t="s">
        <v>8582</v>
      </c>
      <c r="G1728" t="s">
        <v>8583</v>
      </c>
      <c r="H1728" t="s">
        <v>219</v>
      </c>
      <c r="I1728" t="s">
        <v>220</v>
      </c>
      <c r="J1728" t="s">
        <v>8690</v>
      </c>
      <c r="K1728" t="s">
        <v>8691</v>
      </c>
      <c r="L1728" t="s">
        <v>153</v>
      </c>
      <c r="M1728" t="s">
        <v>3789</v>
      </c>
      <c r="N1728" t="s">
        <v>3489</v>
      </c>
      <c r="O1728" t="s">
        <v>203</v>
      </c>
      <c r="P1728" t="s">
        <v>204</v>
      </c>
      <c r="Q1728" t="s">
        <v>8787</v>
      </c>
      <c r="R1728" t="s">
        <v>8792</v>
      </c>
      <c r="S1728">
        <v>241025</v>
      </c>
      <c r="T1728" t="s">
        <v>8686</v>
      </c>
      <c r="U1728" t="s">
        <v>224</v>
      </c>
      <c r="V1728" t="s">
        <v>8693</v>
      </c>
      <c r="W1728" t="s">
        <v>8495</v>
      </c>
      <c r="X1728" t="s">
        <v>112</v>
      </c>
      <c r="Y1728" t="s">
        <v>112</v>
      </c>
      <c r="Z1728" t="s">
        <v>112</v>
      </c>
      <c r="AA1728" t="s">
        <v>112</v>
      </c>
      <c r="AB1728" t="s">
        <v>252</v>
      </c>
      <c r="AD1728" t="s">
        <v>37</v>
      </c>
      <c r="AE1728" t="s">
        <v>19</v>
      </c>
      <c r="AI1728" t="s">
        <v>90</v>
      </c>
    </row>
    <row r="1729" spans="1:35">
      <c r="A1729" t="s">
        <v>8450</v>
      </c>
      <c r="B1729" t="s">
        <v>8451</v>
      </c>
      <c r="C1729" t="s">
        <v>8793</v>
      </c>
      <c r="D1729" t="s">
        <v>8794</v>
      </c>
      <c r="E1729" t="s">
        <v>8795</v>
      </c>
      <c r="F1729" t="s">
        <v>8582</v>
      </c>
      <c r="G1729" t="s">
        <v>8583</v>
      </c>
      <c r="H1729" t="s">
        <v>219</v>
      </c>
      <c r="I1729" t="s">
        <v>220</v>
      </c>
      <c r="J1729" t="s">
        <v>755</v>
      </c>
      <c r="K1729" t="s">
        <v>756</v>
      </c>
      <c r="L1729" t="s">
        <v>153</v>
      </c>
      <c r="M1729" t="s">
        <v>3789</v>
      </c>
      <c r="N1729" t="s">
        <v>3489</v>
      </c>
      <c r="O1729" t="s">
        <v>203</v>
      </c>
      <c r="P1729" t="s">
        <v>204</v>
      </c>
      <c r="Q1729" t="s">
        <v>8787</v>
      </c>
      <c r="R1729" t="s">
        <v>8796</v>
      </c>
      <c r="S1729">
        <v>241128</v>
      </c>
      <c r="T1729" t="s">
        <v>8686</v>
      </c>
      <c r="U1729" t="s">
        <v>224</v>
      </c>
      <c r="V1729" t="s">
        <v>763</v>
      </c>
      <c r="W1729" t="s">
        <v>764</v>
      </c>
      <c r="X1729" t="s">
        <v>112</v>
      </c>
      <c r="Y1729" t="s">
        <v>112</v>
      </c>
      <c r="Z1729" t="s">
        <v>112</v>
      </c>
      <c r="AA1729" t="s">
        <v>112</v>
      </c>
      <c r="AB1729" t="s">
        <v>252</v>
      </c>
      <c r="AD1729" t="s">
        <v>37</v>
      </c>
      <c r="AE1729" t="s">
        <v>19</v>
      </c>
      <c r="AI1729" t="s">
        <v>90</v>
      </c>
    </row>
    <row r="1730" spans="1:35">
      <c r="A1730" t="s">
        <v>8450</v>
      </c>
      <c r="B1730" t="s">
        <v>8451</v>
      </c>
      <c r="C1730" t="s">
        <v>8797</v>
      </c>
      <c r="D1730" t="s">
        <v>8798</v>
      </c>
      <c r="E1730" t="s">
        <v>8799</v>
      </c>
      <c r="F1730" t="s">
        <v>8582</v>
      </c>
      <c r="G1730" t="s">
        <v>8583</v>
      </c>
      <c r="H1730" t="s">
        <v>219</v>
      </c>
      <c r="I1730" t="s">
        <v>220</v>
      </c>
      <c r="J1730" t="s">
        <v>8800</v>
      </c>
      <c r="K1730" t="s">
        <v>5029</v>
      </c>
      <c r="L1730" t="s">
        <v>153</v>
      </c>
      <c r="M1730" t="s">
        <v>3789</v>
      </c>
      <c r="N1730" t="s">
        <v>3489</v>
      </c>
      <c r="O1730" t="s">
        <v>203</v>
      </c>
      <c r="P1730" t="s">
        <v>204</v>
      </c>
      <c r="Q1730" t="s">
        <v>8787</v>
      </c>
      <c r="R1730" t="s">
        <v>8801</v>
      </c>
      <c r="S1730">
        <v>241227</v>
      </c>
      <c r="T1730" t="s">
        <v>8686</v>
      </c>
      <c r="U1730" t="s">
        <v>224</v>
      </c>
      <c r="V1730" t="s">
        <v>8802</v>
      </c>
      <c r="W1730" t="s">
        <v>764</v>
      </c>
      <c r="X1730" t="s">
        <v>112</v>
      </c>
      <c r="Y1730" t="s">
        <v>112</v>
      </c>
      <c r="Z1730" t="s">
        <v>112</v>
      </c>
      <c r="AA1730" t="s">
        <v>112</v>
      </c>
      <c r="AB1730" t="s">
        <v>252</v>
      </c>
      <c r="AD1730" t="s">
        <v>37</v>
      </c>
      <c r="AE1730" t="s">
        <v>19</v>
      </c>
      <c r="AI1730" t="s">
        <v>90</v>
      </c>
    </row>
    <row r="1731" spans="1:35">
      <c r="A1731" t="s">
        <v>8450</v>
      </c>
      <c r="B1731" t="s">
        <v>8451</v>
      </c>
      <c r="C1731" t="s">
        <v>8803</v>
      </c>
      <c r="D1731" t="s">
        <v>8804</v>
      </c>
      <c r="E1731" t="s">
        <v>8805</v>
      </c>
      <c r="F1731" t="s">
        <v>8582</v>
      </c>
      <c r="G1731" t="s">
        <v>8583</v>
      </c>
      <c r="H1731" t="s">
        <v>219</v>
      </c>
      <c r="I1731" t="s">
        <v>220</v>
      </c>
      <c r="J1731" t="s">
        <v>8800</v>
      </c>
      <c r="K1731" t="s">
        <v>5029</v>
      </c>
      <c r="L1731" t="s">
        <v>153</v>
      </c>
      <c r="M1731" t="s">
        <v>3789</v>
      </c>
      <c r="N1731" t="s">
        <v>3489</v>
      </c>
      <c r="O1731" t="s">
        <v>203</v>
      </c>
      <c r="P1731" t="s">
        <v>204</v>
      </c>
      <c r="Q1731" t="s">
        <v>93</v>
      </c>
      <c r="R1731" t="s">
        <v>8806</v>
      </c>
      <c r="S1731">
        <v>250123</v>
      </c>
      <c r="T1731" t="s">
        <v>8686</v>
      </c>
      <c r="U1731" t="s">
        <v>224</v>
      </c>
      <c r="V1731" t="s">
        <v>8802</v>
      </c>
      <c r="W1731" t="s">
        <v>764</v>
      </c>
      <c r="X1731" t="s">
        <v>112</v>
      </c>
      <c r="Y1731" t="s">
        <v>112</v>
      </c>
      <c r="Z1731" t="s">
        <v>112</v>
      </c>
      <c r="AA1731" t="s">
        <v>112</v>
      </c>
      <c r="AB1731" t="s">
        <v>252</v>
      </c>
      <c r="AD1731" t="s">
        <v>37</v>
      </c>
      <c r="AE1731" t="s">
        <v>19</v>
      </c>
      <c r="AI1731" t="s">
        <v>90</v>
      </c>
    </row>
    <row r="1732" spans="1:35">
      <c r="A1732" t="s">
        <v>8450</v>
      </c>
      <c r="B1732" t="s">
        <v>8451</v>
      </c>
      <c r="C1732" t="s">
        <v>8807</v>
      </c>
      <c r="D1732" t="s">
        <v>8808</v>
      </c>
      <c r="E1732" t="s">
        <v>8809</v>
      </c>
      <c r="F1732" t="s">
        <v>8810</v>
      </c>
      <c r="G1732" t="s">
        <v>8811</v>
      </c>
      <c r="H1732" t="s">
        <v>219</v>
      </c>
      <c r="I1732" t="s">
        <v>220</v>
      </c>
      <c r="J1732" t="s">
        <v>8320</v>
      </c>
      <c r="K1732" t="s">
        <v>8321</v>
      </c>
      <c r="L1732" t="s">
        <v>153</v>
      </c>
      <c r="M1732" t="s">
        <v>140</v>
      </c>
      <c r="N1732" t="s">
        <v>66</v>
      </c>
      <c r="O1732" t="s">
        <v>2528</v>
      </c>
      <c r="P1732" t="s">
        <v>204</v>
      </c>
      <c r="Q1732" t="s">
        <v>120</v>
      </c>
      <c r="R1732" t="s">
        <v>8812</v>
      </c>
      <c r="S1732">
        <v>180504</v>
      </c>
      <c r="T1732" t="s">
        <v>8813</v>
      </c>
      <c r="U1732" t="s">
        <v>542</v>
      </c>
      <c r="V1732" t="s">
        <v>8323</v>
      </c>
      <c r="W1732" t="s">
        <v>764</v>
      </c>
      <c r="X1732" t="s">
        <v>112</v>
      </c>
      <c r="Y1732" t="s">
        <v>112</v>
      </c>
      <c r="Z1732" t="s">
        <v>112</v>
      </c>
      <c r="AA1732" t="s">
        <v>112</v>
      </c>
      <c r="AI1732" t="s">
        <v>148</v>
      </c>
    </row>
    <row r="1733" spans="1:35">
      <c r="A1733" t="s">
        <v>8450</v>
      </c>
      <c r="B1733" t="s">
        <v>8814</v>
      </c>
      <c r="C1733" t="s">
        <v>8815</v>
      </c>
      <c r="D1733" t="s">
        <v>8816</v>
      </c>
      <c r="E1733" t="s">
        <v>8817</v>
      </c>
      <c r="F1733" t="s">
        <v>5343</v>
      </c>
      <c r="G1733" t="s">
        <v>5344</v>
      </c>
      <c r="H1733" t="s">
        <v>533</v>
      </c>
      <c r="I1733" t="s">
        <v>839</v>
      </c>
      <c r="J1733" t="s">
        <v>8320</v>
      </c>
      <c r="K1733" t="s">
        <v>8321</v>
      </c>
      <c r="L1733" t="s">
        <v>153</v>
      </c>
      <c r="M1733" t="s">
        <v>140</v>
      </c>
      <c r="N1733" t="s">
        <v>66</v>
      </c>
      <c r="O1733" t="s">
        <v>2528</v>
      </c>
      <c r="P1733" t="s">
        <v>204</v>
      </c>
      <c r="Q1733" t="s">
        <v>120</v>
      </c>
      <c r="R1733" t="s">
        <v>8818</v>
      </c>
      <c r="S1733">
        <v>180509</v>
      </c>
      <c r="T1733" t="s">
        <v>5348</v>
      </c>
      <c r="U1733" t="s">
        <v>537</v>
      </c>
      <c r="V1733" t="s">
        <v>8323</v>
      </c>
      <c r="W1733" t="s">
        <v>764</v>
      </c>
      <c r="X1733" t="s">
        <v>112</v>
      </c>
      <c r="Y1733" t="s">
        <v>112</v>
      </c>
      <c r="Z1733" t="s">
        <v>112</v>
      </c>
      <c r="AA1733" t="s">
        <v>112</v>
      </c>
      <c r="AI1733" t="s">
        <v>148</v>
      </c>
    </row>
    <row r="1734" spans="1:35">
      <c r="A1734" t="s">
        <v>8450</v>
      </c>
      <c r="B1734" t="s">
        <v>8451</v>
      </c>
      <c r="C1734" t="s">
        <v>8819</v>
      </c>
      <c r="D1734" t="s">
        <v>8820</v>
      </c>
      <c r="E1734" t="s">
        <v>8821</v>
      </c>
      <c r="F1734" t="s">
        <v>5343</v>
      </c>
      <c r="G1734" t="s">
        <v>5344</v>
      </c>
      <c r="H1734" t="s">
        <v>219</v>
      </c>
      <c r="I1734" t="s">
        <v>220</v>
      </c>
      <c r="J1734" t="s">
        <v>8320</v>
      </c>
      <c r="K1734" t="s">
        <v>8321</v>
      </c>
      <c r="L1734" t="s">
        <v>153</v>
      </c>
      <c r="M1734" t="s">
        <v>140</v>
      </c>
      <c r="N1734" t="s">
        <v>66</v>
      </c>
      <c r="O1734" t="s">
        <v>2528</v>
      </c>
      <c r="P1734" t="s">
        <v>204</v>
      </c>
      <c r="Q1734" t="s">
        <v>120</v>
      </c>
      <c r="R1734" t="s">
        <v>8822</v>
      </c>
      <c r="S1734">
        <v>180619</v>
      </c>
      <c r="T1734" t="s">
        <v>5348</v>
      </c>
      <c r="U1734" t="s">
        <v>542</v>
      </c>
      <c r="V1734" t="s">
        <v>8323</v>
      </c>
      <c r="W1734" t="s">
        <v>764</v>
      </c>
      <c r="X1734" t="s">
        <v>112</v>
      </c>
      <c r="Y1734" t="s">
        <v>112</v>
      </c>
      <c r="Z1734" t="s">
        <v>112</v>
      </c>
      <c r="AA1734" t="s">
        <v>112</v>
      </c>
      <c r="AI1734" t="s">
        <v>148</v>
      </c>
    </row>
    <row r="1735" spans="1:35">
      <c r="A1735" t="s">
        <v>8450</v>
      </c>
      <c r="B1735" t="s">
        <v>8451</v>
      </c>
      <c r="C1735" t="s">
        <v>8823</v>
      </c>
      <c r="D1735" t="s">
        <v>8824</v>
      </c>
      <c r="E1735" t="s">
        <v>8825</v>
      </c>
      <c r="F1735" t="s">
        <v>8826</v>
      </c>
      <c r="G1735" t="s">
        <v>8827</v>
      </c>
      <c r="H1735" t="s">
        <v>219</v>
      </c>
      <c r="I1735" t="s">
        <v>220</v>
      </c>
      <c r="J1735" t="s">
        <v>8320</v>
      </c>
      <c r="K1735" t="s">
        <v>8321</v>
      </c>
      <c r="L1735" t="s">
        <v>153</v>
      </c>
      <c r="M1735" t="s">
        <v>140</v>
      </c>
      <c r="N1735" t="s">
        <v>66</v>
      </c>
      <c r="O1735" t="s">
        <v>2528</v>
      </c>
      <c r="P1735" t="s">
        <v>204</v>
      </c>
      <c r="Q1735" t="s">
        <v>120</v>
      </c>
      <c r="R1735" t="s">
        <v>8828</v>
      </c>
      <c r="S1735">
        <v>180702</v>
      </c>
      <c r="T1735" t="s">
        <v>8829</v>
      </c>
      <c r="U1735" t="s">
        <v>542</v>
      </c>
      <c r="V1735" t="s">
        <v>8323</v>
      </c>
      <c r="W1735" t="s">
        <v>764</v>
      </c>
      <c r="X1735" t="s">
        <v>112</v>
      </c>
      <c r="Y1735" t="s">
        <v>112</v>
      </c>
      <c r="Z1735" t="s">
        <v>112</v>
      </c>
      <c r="AA1735" t="s">
        <v>112</v>
      </c>
      <c r="AI1735" t="s">
        <v>148</v>
      </c>
    </row>
    <row r="1736" spans="1:35">
      <c r="A1736" t="s">
        <v>8450</v>
      </c>
      <c r="B1736" t="s">
        <v>8451</v>
      </c>
      <c r="C1736" t="s">
        <v>8830</v>
      </c>
      <c r="D1736" t="s">
        <v>8831</v>
      </c>
      <c r="E1736" t="s">
        <v>8832</v>
      </c>
      <c r="F1736" t="s">
        <v>5343</v>
      </c>
      <c r="G1736" t="s">
        <v>5344</v>
      </c>
      <c r="H1736" t="s">
        <v>219</v>
      </c>
      <c r="I1736" t="s">
        <v>220</v>
      </c>
      <c r="J1736" t="s">
        <v>755</v>
      </c>
      <c r="K1736" t="s">
        <v>756</v>
      </c>
      <c r="L1736" t="s">
        <v>153</v>
      </c>
      <c r="M1736" t="s">
        <v>140</v>
      </c>
      <c r="N1736" t="s">
        <v>66</v>
      </c>
      <c r="O1736" t="s">
        <v>2528</v>
      </c>
      <c r="P1736" t="s">
        <v>204</v>
      </c>
      <c r="Q1736" t="s">
        <v>120</v>
      </c>
      <c r="R1736" t="s">
        <v>8833</v>
      </c>
      <c r="S1736">
        <v>181122</v>
      </c>
      <c r="T1736" t="s">
        <v>5348</v>
      </c>
      <c r="U1736" t="s">
        <v>542</v>
      </c>
      <c r="V1736" t="s">
        <v>763</v>
      </c>
      <c r="W1736" t="s">
        <v>764</v>
      </c>
      <c r="X1736" t="s">
        <v>112</v>
      </c>
      <c r="Y1736" t="s">
        <v>112</v>
      </c>
      <c r="Z1736" t="s">
        <v>112</v>
      </c>
      <c r="AA1736" t="s">
        <v>112</v>
      </c>
      <c r="AI1736" t="s">
        <v>148</v>
      </c>
    </row>
    <row r="1737" spans="1:35">
      <c r="A1737" t="s">
        <v>8450</v>
      </c>
      <c r="B1737" t="s">
        <v>8451</v>
      </c>
      <c r="C1737" t="s">
        <v>8834</v>
      </c>
      <c r="D1737" t="s">
        <v>8835</v>
      </c>
      <c r="E1737" t="s">
        <v>8836</v>
      </c>
      <c r="F1737" t="s">
        <v>5343</v>
      </c>
      <c r="G1737" t="s">
        <v>5344</v>
      </c>
      <c r="H1737" t="s">
        <v>219</v>
      </c>
      <c r="I1737" t="s">
        <v>220</v>
      </c>
      <c r="J1737" t="s">
        <v>3064</v>
      </c>
      <c r="K1737" t="s">
        <v>756</v>
      </c>
      <c r="L1737" t="s">
        <v>153</v>
      </c>
      <c r="M1737" t="s">
        <v>140</v>
      </c>
      <c r="N1737" t="s">
        <v>66</v>
      </c>
      <c r="O1737" t="s">
        <v>2528</v>
      </c>
      <c r="P1737" t="s">
        <v>204</v>
      </c>
      <c r="Q1737" t="s">
        <v>120</v>
      </c>
      <c r="R1737" t="s">
        <v>8837</v>
      </c>
      <c r="S1737">
        <v>181122</v>
      </c>
      <c r="T1737" t="s">
        <v>5348</v>
      </c>
      <c r="U1737" t="s">
        <v>542</v>
      </c>
      <c r="V1737" t="s">
        <v>3067</v>
      </c>
      <c r="W1737" t="s">
        <v>764</v>
      </c>
      <c r="X1737" t="s">
        <v>112</v>
      </c>
      <c r="Y1737" t="s">
        <v>112</v>
      </c>
      <c r="Z1737" t="s">
        <v>112</v>
      </c>
      <c r="AA1737" t="s">
        <v>112</v>
      </c>
      <c r="AI1737" t="s">
        <v>148</v>
      </c>
    </row>
    <row r="1738" spans="1:35">
      <c r="A1738" t="s">
        <v>8450</v>
      </c>
      <c r="B1738" t="s">
        <v>8487</v>
      </c>
      <c r="C1738" t="s">
        <v>8838</v>
      </c>
      <c r="D1738" t="s">
        <v>8839</v>
      </c>
      <c r="E1738" t="s">
        <v>8840</v>
      </c>
      <c r="F1738" t="s">
        <v>5343</v>
      </c>
      <c r="G1738" t="s">
        <v>5344</v>
      </c>
      <c r="H1738" t="s">
        <v>219</v>
      </c>
      <c r="I1738" t="s">
        <v>220</v>
      </c>
      <c r="J1738" t="s">
        <v>755</v>
      </c>
      <c r="K1738" t="s">
        <v>756</v>
      </c>
      <c r="L1738" t="s">
        <v>153</v>
      </c>
      <c r="M1738" t="s">
        <v>140</v>
      </c>
      <c r="N1738" t="s">
        <v>66</v>
      </c>
      <c r="O1738" t="s">
        <v>2528</v>
      </c>
      <c r="P1738" t="s">
        <v>204</v>
      </c>
      <c r="Q1738" t="s">
        <v>120</v>
      </c>
      <c r="R1738" t="s">
        <v>8841</v>
      </c>
      <c r="S1738">
        <v>181122</v>
      </c>
      <c r="T1738" t="s">
        <v>5348</v>
      </c>
      <c r="U1738" t="s">
        <v>542</v>
      </c>
      <c r="V1738" t="s">
        <v>763</v>
      </c>
      <c r="W1738" t="s">
        <v>764</v>
      </c>
      <c r="X1738" t="s">
        <v>112</v>
      </c>
      <c r="Y1738" t="s">
        <v>112</v>
      </c>
      <c r="Z1738" t="s">
        <v>112</v>
      </c>
      <c r="AA1738" t="s">
        <v>112</v>
      </c>
      <c r="AI1738" t="s">
        <v>148</v>
      </c>
    </row>
    <row r="1739" spans="1:35">
      <c r="A1739" t="s">
        <v>8450</v>
      </c>
      <c r="B1739" t="s">
        <v>8487</v>
      </c>
      <c r="C1739" t="s">
        <v>8842</v>
      </c>
      <c r="D1739" t="s">
        <v>8843</v>
      </c>
      <c r="E1739" t="s">
        <v>8844</v>
      </c>
      <c r="F1739" t="s">
        <v>5343</v>
      </c>
      <c r="G1739" t="s">
        <v>5344</v>
      </c>
      <c r="H1739" t="s">
        <v>219</v>
      </c>
      <c r="I1739" t="s">
        <v>220</v>
      </c>
      <c r="J1739" t="s">
        <v>3064</v>
      </c>
      <c r="K1739" t="s">
        <v>756</v>
      </c>
      <c r="L1739" t="s">
        <v>153</v>
      </c>
      <c r="M1739" t="s">
        <v>140</v>
      </c>
      <c r="N1739" t="s">
        <v>66</v>
      </c>
      <c r="O1739" t="s">
        <v>2528</v>
      </c>
      <c r="P1739" t="s">
        <v>204</v>
      </c>
      <c r="Q1739" t="s">
        <v>120</v>
      </c>
      <c r="R1739" t="s">
        <v>8845</v>
      </c>
      <c r="S1739">
        <v>181122</v>
      </c>
      <c r="T1739" t="s">
        <v>5348</v>
      </c>
      <c r="U1739" t="s">
        <v>542</v>
      </c>
      <c r="V1739" t="s">
        <v>3067</v>
      </c>
      <c r="W1739" t="s">
        <v>764</v>
      </c>
      <c r="X1739" t="s">
        <v>112</v>
      </c>
      <c r="Y1739" t="s">
        <v>112</v>
      </c>
      <c r="Z1739" t="s">
        <v>112</v>
      </c>
      <c r="AA1739" t="s">
        <v>112</v>
      </c>
      <c r="AI1739" t="s">
        <v>148</v>
      </c>
    </row>
    <row r="1740" spans="1:35">
      <c r="A1740" t="s">
        <v>8450</v>
      </c>
      <c r="B1740" t="s">
        <v>8487</v>
      </c>
      <c r="C1740" t="s">
        <v>8846</v>
      </c>
      <c r="D1740" t="s">
        <v>8847</v>
      </c>
      <c r="E1740" t="s">
        <v>8848</v>
      </c>
      <c r="F1740" t="s">
        <v>8826</v>
      </c>
      <c r="G1740" t="s">
        <v>8827</v>
      </c>
      <c r="H1740" t="s">
        <v>219</v>
      </c>
      <c r="I1740" t="s">
        <v>220</v>
      </c>
      <c r="J1740" t="s">
        <v>3064</v>
      </c>
      <c r="K1740" t="s">
        <v>756</v>
      </c>
      <c r="L1740" t="s">
        <v>153</v>
      </c>
      <c r="M1740" t="s">
        <v>140</v>
      </c>
      <c r="N1740" t="s">
        <v>66</v>
      </c>
      <c r="O1740" t="s">
        <v>2528</v>
      </c>
      <c r="P1740" t="s">
        <v>204</v>
      </c>
      <c r="Q1740" t="s">
        <v>120</v>
      </c>
      <c r="R1740" t="s">
        <v>8849</v>
      </c>
      <c r="S1740">
        <v>190109</v>
      </c>
      <c r="T1740" t="s">
        <v>8829</v>
      </c>
      <c r="U1740" t="s">
        <v>542</v>
      </c>
      <c r="V1740" t="s">
        <v>3067</v>
      </c>
      <c r="W1740" t="s">
        <v>764</v>
      </c>
      <c r="X1740" t="s">
        <v>112</v>
      </c>
      <c r="Y1740" t="s">
        <v>112</v>
      </c>
      <c r="Z1740" t="s">
        <v>112</v>
      </c>
      <c r="AA1740" t="s">
        <v>112</v>
      </c>
      <c r="AI1740" t="s">
        <v>148</v>
      </c>
    </row>
    <row r="1741" spans="1:35">
      <c r="A1741" t="s">
        <v>8450</v>
      </c>
      <c r="B1741" t="s">
        <v>8451</v>
      </c>
      <c r="C1741" t="s">
        <v>8850</v>
      </c>
      <c r="D1741" t="s">
        <v>8851</v>
      </c>
      <c r="E1741" t="s">
        <v>8852</v>
      </c>
      <c r="F1741" t="s">
        <v>8853</v>
      </c>
      <c r="G1741" t="s">
        <v>8854</v>
      </c>
      <c r="H1741" t="s">
        <v>219</v>
      </c>
      <c r="I1741" t="s">
        <v>220</v>
      </c>
      <c r="J1741" t="s">
        <v>3064</v>
      </c>
      <c r="K1741" t="s">
        <v>756</v>
      </c>
      <c r="L1741" t="s">
        <v>153</v>
      </c>
      <c r="M1741" t="s">
        <v>140</v>
      </c>
      <c r="N1741" t="s">
        <v>66</v>
      </c>
      <c r="O1741" t="s">
        <v>2528</v>
      </c>
      <c r="P1741" t="s">
        <v>204</v>
      </c>
      <c r="Q1741" t="s">
        <v>120</v>
      </c>
      <c r="R1741" t="s">
        <v>8855</v>
      </c>
      <c r="S1741">
        <v>190213</v>
      </c>
      <c r="T1741" t="s">
        <v>8856</v>
      </c>
      <c r="U1741" t="s">
        <v>542</v>
      </c>
      <c r="V1741" t="s">
        <v>3067</v>
      </c>
      <c r="W1741" t="s">
        <v>764</v>
      </c>
      <c r="X1741" t="s">
        <v>112</v>
      </c>
      <c r="Y1741" t="s">
        <v>112</v>
      </c>
      <c r="Z1741" t="s">
        <v>112</v>
      </c>
      <c r="AA1741" t="s">
        <v>112</v>
      </c>
      <c r="AI1741" t="s">
        <v>148</v>
      </c>
    </row>
    <row r="1742" spans="1:35">
      <c r="A1742" t="s">
        <v>8450</v>
      </c>
      <c r="B1742" t="s">
        <v>8451</v>
      </c>
      <c r="C1742" t="s">
        <v>8857</v>
      </c>
      <c r="D1742" t="s">
        <v>8858</v>
      </c>
      <c r="E1742" t="s">
        <v>8859</v>
      </c>
      <c r="F1742" t="s">
        <v>8853</v>
      </c>
      <c r="G1742" t="s">
        <v>8854</v>
      </c>
      <c r="H1742" t="s">
        <v>2568</v>
      </c>
      <c r="I1742" t="s">
        <v>2569</v>
      </c>
      <c r="J1742" t="s">
        <v>3064</v>
      </c>
      <c r="K1742" t="s">
        <v>756</v>
      </c>
      <c r="L1742" t="s">
        <v>153</v>
      </c>
      <c r="M1742" t="s">
        <v>140</v>
      </c>
      <c r="N1742" t="s">
        <v>66</v>
      </c>
      <c r="O1742" t="s">
        <v>2528</v>
      </c>
      <c r="P1742" t="s">
        <v>204</v>
      </c>
      <c r="Q1742" t="s">
        <v>120</v>
      </c>
      <c r="R1742" t="s">
        <v>8860</v>
      </c>
      <c r="S1742">
        <v>190325</v>
      </c>
      <c r="T1742" t="s">
        <v>8856</v>
      </c>
      <c r="U1742" t="s">
        <v>2571</v>
      </c>
      <c r="V1742" t="s">
        <v>3067</v>
      </c>
      <c r="W1742" t="s">
        <v>764</v>
      </c>
      <c r="X1742" t="s">
        <v>112</v>
      </c>
      <c r="Y1742" t="s">
        <v>112</v>
      </c>
      <c r="Z1742" t="s">
        <v>112</v>
      </c>
      <c r="AA1742" t="s">
        <v>112</v>
      </c>
      <c r="AI1742" t="s">
        <v>148</v>
      </c>
    </row>
    <row r="1743" spans="1:35">
      <c r="A1743" t="s">
        <v>8450</v>
      </c>
      <c r="B1743" t="s">
        <v>8487</v>
      </c>
      <c r="C1743" t="s">
        <v>8861</v>
      </c>
      <c r="D1743" t="s">
        <v>8862</v>
      </c>
      <c r="E1743" t="s">
        <v>8863</v>
      </c>
      <c r="F1743" t="s">
        <v>8864</v>
      </c>
      <c r="G1743" t="s">
        <v>8865</v>
      </c>
      <c r="H1743" t="s">
        <v>219</v>
      </c>
      <c r="I1743" t="s">
        <v>220</v>
      </c>
      <c r="J1743" t="s">
        <v>3064</v>
      </c>
      <c r="K1743" t="s">
        <v>756</v>
      </c>
      <c r="L1743" t="s">
        <v>153</v>
      </c>
      <c r="M1743" t="s">
        <v>140</v>
      </c>
      <c r="N1743" t="s">
        <v>66</v>
      </c>
      <c r="O1743" t="s">
        <v>2528</v>
      </c>
      <c r="P1743" t="s">
        <v>204</v>
      </c>
      <c r="Q1743" t="s">
        <v>120</v>
      </c>
      <c r="R1743" t="s">
        <v>8866</v>
      </c>
      <c r="S1743">
        <v>190502</v>
      </c>
      <c r="T1743" t="s">
        <v>8867</v>
      </c>
      <c r="U1743" t="s">
        <v>542</v>
      </c>
      <c r="V1743" t="s">
        <v>3067</v>
      </c>
      <c r="W1743" t="s">
        <v>764</v>
      </c>
      <c r="X1743" t="s">
        <v>112</v>
      </c>
      <c r="Y1743" t="s">
        <v>112</v>
      </c>
      <c r="Z1743" t="s">
        <v>112</v>
      </c>
      <c r="AA1743" t="s">
        <v>112</v>
      </c>
      <c r="AI1743" t="s">
        <v>148</v>
      </c>
    </row>
    <row r="1744" spans="1:35">
      <c r="A1744" t="s">
        <v>8450</v>
      </c>
      <c r="B1744" t="s">
        <v>8487</v>
      </c>
      <c r="C1744" t="s">
        <v>8868</v>
      </c>
      <c r="D1744" t="s">
        <v>8869</v>
      </c>
      <c r="E1744" t="s">
        <v>8870</v>
      </c>
      <c r="F1744" t="s">
        <v>8871</v>
      </c>
      <c r="G1744" t="s">
        <v>8872</v>
      </c>
      <c r="H1744" t="s">
        <v>219</v>
      </c>
      <c r="I1744" t="s">
        <v>220</v>
      </c>
      <c r="J1744" t="s">
        <v>3064</v>
      </c>
      <c r="K1744" t="s">
        <v>756</v>
      </c>
      <c r="L1744" t="s">
        <v>153</v>
      </c>
      <c r="M1744" t="s">
        <v>140</v>
      </c>
      <c r="N1744" t="s">
        <v>66</v>
      </c>
      <c r="O1744" t="s">
        <v>2528</v>
      </c>
      <c r="P1744" t="s">
        <v>204</v>
      </c>
      <c r="Q1744" t="s">
        <v>120</v>
      </c>
      <c r="R1744" t="s">
        <v>8873</v>
      </c>
      <c r="S1744">
        <v>190502</v>
      </c>
      <c r="T1744" t="s">
        <v>8874</v>
      </c>
      <c r="U1744" t="s">
        <v>542</v>
      </c>
      <c r="V1744" t="s">
        <v>3067</v>
      </c>
      <c r="W1744" t="s">
        <v>764</v>
      </c>
      <c r="X1744" t="s">
        <v>112</v>
      </c>
      <c r="Y1744" t="s">
        <v>112</v>
      </c>
      <c r="Z1744" t="s">
        <v>112</v>
      </c>
      <c r="AA1744" t="s">
        <v>112</v>
      </c>
      <c r="AI1744" t="s">
        <v>148</v>
      </c>
    </row>
    <row r="1745" spans="1:35">
      <c r="A1745" t="s">
        <v>8450</v>
      </c>
      <c r="B1745" t="s">
        <v>8487</v>
      </c>
      <c r="C1745" t="s">
        <v>8875</v>
      </c>
      <c r="D1745" t="s">
        <v>8876</v>
      </c>
      <c r="E1745" t="s">
        <v>8877</v>
      </c>
      <c r="F1745" t="s">
        <v>8878</v>
      </c>
      <c r="G1745" t="s">
        <v>8879</v>
      </c>
      <c r="H1745" t="s">
        <v>219</v>
      </c>
      <c r="I1745" t="s">
        <v>220</v>
      </c>
      <c r="J1745" t="s">
        <v>755</v>
      </c>
      <c r="K1745" t="s">
        <v>756</v>
      </c>
      <c r="L1745" t="s">
        <v>153</v>
      </c>
      <c r="M1745" t="s">
        <v>140</v>
      </c>
      <c r="N1745" t="s">
        <v>66</v>
      </c>
      <c r="O1745" t="s">
        <v>2528</v>
      </c>
      <c r="P1745" t="s">
        <v>204</v>
      </c>
      <c r="Q1745" t="s">
        <v>120</v>
      </c>
      <c r="R1745" t="s">
        <v>8880</v>
      </c>
      <c r="S1745">
        <v>190626</v>
      </c>
      <c r="T1745" t="s">
        <v>8881</v>
      </c>
      <c r="U1745" t="s">
        <v>542</v>
      </c>
      <c r="V1745" t="s">
        <v>763</v>
      </c>
      <c r="W1745" t="s">
        <v>764</v>
      </c>
      <c r="X1745" t="s">
        <v>112</v>
      </c>
      <c r="Y1745" t="s">
        <v>112</v>
      </c>
      <c r="Z1745" t="s">
        <v>112</v>
      </c>
      <c r="AA1745" t="s">
        <v>112</v>
      </c>
      <c r="AI1745" t="s">
        <v>90</v>
      </c>
    </row>
    <row r="1746" spans="1:35">
      <c r="A1746" t="s">
        <v>8450</v>
      </c>
      <c r="B1746" t="s">
        <v>8451</v>
      </c>
      <c r="C1746" t="s">
        <v>8882</v>
      </c>
      <c r="D1746" t="s">
        <v>8883</v>
      </c>
      <c r="E1746" t="s">
        <v>8884</v>
      </c>
      <c r="F1746" t="s">
        <v>8885</v>
      </c>
      <c r="G1746" t="s">
        <v>8886</v>
      </c>
      <c r="H1746" t="s">
        <v>219</v>
      </c>
      <c r="I1746" t="s">
        <v>220</v>
      </c>
      <c r="J1746" t="s">
        <v>755</v>
      </c>
      <c r="K1746" t="s">
        <v>756</v>
      </c>
      <c r="L1746" t="s">
        <v>153</v>
      </c>
      <c r="M1746" t="s">
        <v>140</v>
      </c>
      <c r="N1746" t="s">
        <v>66</v>
      </c>
      <c r="O1746" t="s">
        <v>2528</v>
      </c>
      <c r="P1746" t="s">
        <v>204</v>
      </c>
      <c r="Q1746" t="s">
        <v>120</v>
      </c>
      <c r="R1746" t="s">
        <v>8887</v>
      </c>
      <c r="S1746">
        <v>190628</v>
      </c>
      <c r="T1746" t="s">
        <v>8888</v>
      </c>
      <c r="U1746" t="s">
        <v>542</v>
      </c>
      <c r="V1746" t="s">
        <v>763</v>
      </c>
      <c r="W1746" t="s">
        <v>764</v>
      </c>
      <c r="X1746" t="s">
        <v>112</v>
      </c>
      <c r="Y1746" t="s">
        <v>112</v>
      </c>
      <c r="Z1746" t="s">
        <v>112</v>
      </c>
      <c r="AA1746" t="s">
        <v>112</v>
      </c>
      <c r="AI1746" t="s">
        <v>148</v>
      </c>
    </row>
    <row r="1747" spans="1:35">
      <c r="A1747" t="s">
        <v>8450</v>
      </c>
      <c r="B1747" t="s">
        <v>8487</v>
      </c>
      <c r="C1747" t="s">
        <v>8889</v>
      </c>
      <c r="D1747" t="s">
        <v>8890</v>
      </c>
      <c r="E1747" t="s">
        <v>8891</v>
      </c>
      <c r="F1747" t="s">
        <v>8871</v>
      </c>
      <c r="G1747" t="s">
        <v>8872</v>
      </c>
      <c r="H1747" t="s">
        <v>219</v>
      </c>
      <c r="I1747" t="s">
        <v>220</v>
      </c>
      <c r="J1747" t="s">
        <v>755</v>
      </c>
      <c r="K1747" t="s">
        <v>756</v>
      </c>
      <c r="L1747" t="s">
        <v>153</v>
      </c>
      <c r="M1747" t="s">
        <v>140</v>
      </c>
      <c r="N1747" t="s">
        <v>66</v>
      </c>
      <c r="O1747" t="s">
        <v>2528</v>
      </c>
      <c r="P1747" t="s">
        <v>204</v>
      </c>
      <c r="Q1747" t="s">
        <v>120</v>
      </c>
      <c r="R1747" t="s">
        <v>8892</v>
      </c>
      <c r="S1747">
        <v>190701</v>
      </c>
      <c r="T1747" t="s">
        <v>8874</v>
      </c>
      <c r="U1747" t="s">
        <v>542</v>
      </c>
      <c r="V1747" t="s">
        <v>763</v>
      </c>
      <c r="W1747" t="s">
        <v>764</v>
      </c>
      <c r="X1747" t="s">
        <v>112</v>
      </c>
      <c r="Y1747" t="s">
        <v>112</v>
      </c>
      <c r="Z1747" t="s">
        <v>112</v>
      </c>
      <c r="AA1747" t="s">
        <v>112</v>
      </c>
      <c r="AI1747" t="s">
        <v>148</v>
      </c>
    </row>
    <row r="1748" spans="1:35">
      <c r="A1748" t="s">
        <v>8450</v>
      </c>
      <c r="B1748" t="s">
        <v>8487</v>
      </c>
      <c r="C1748" t="s">
        <v>8893</v>
      </c>
      <c r="D1748" t="s">
        <v>8894</v>
      </c>
      <c r="E1748" t="s">
        <v>8895</v>
      </c>
      <c r="F1748" t="s">
        <v>8864</v>
      </c>
      <c r="G1748" t="s">
        <v>8865</v>
      </c>
      <c r="H1748" t="s">
        <v>219</v>
      </c>
      <c r="I1748" t="s">
        <v>220</v>
      </c>
      <c r="J1748" t="s">
        <v>755</v>
      </c>
      <c r="K1748" t="s">
        <v>756</v>
      </c>
      <c r="L1748" t="s">
        <v>153</v>
      </c>
      <c r="M1748" t="s">
        <v>140</v>
      </c>
      <c r="N1748" t="s">
        <v>66</v>
      </c>
      <c r="O1748" t="s">
        <v>2528</v>
      </c>
      <c r="P1748" t="s">
        <v>204</v>
      </c>
      <c r="Q1748" t="s">
        <v>120</v>
      </c>
      <c r="R1748" t="s">
        <v>8896</v>
      </c>
      <c r="S1748">
        <v>190701</v>
      </c>
      <c r="T1748" t="s">
        <v>8867</v>
      </c>
      <c r="U1748" t="s">
        <v>542</v>
      </c>
      <c r="V1748" t="s">
        <v>763</v>
      </c>
      <c r="W1748" t="s">
        <v>764</v>
      </c>
      <c r="X1748" t="s">
        <v>112</v>
      </c>
      <c r="Y1748" t="s">
        <v>112</v>
      </c>
      <c r="Z1748" t="s">
        <v>112</v>
      </c>
      <c r="AA1748" t="s">
        <v>112</v>
      </c>
      <c r="AI1748" t="s">
        <v>148</v>
      </c>
    </row>
    <row r="1749" spans="1:35">
      <c r="A1749" t="s">
        <v>8450</v>
      </c>
      <c r="B1749" t="s">
        <v>8451</v>
      </c>
      <c r="C1749" t="s">
        <v>8897</v>
      </c>
      <c r="D1749" t="s">
        <v>8898</v>
      </c>
      <c r="E1749" t="s">
        <v>8899</v>
      </c>
      <c r="F1749" t="s">
        <v>8853</v>
      </c>
      <c r="G1749" t="s">
        <v>8854</v>
      </c>
      <c r="H1749" t="s">
        <v>219</v>
      </c>
      <c r="I1749" t="s">
        <v>220</v>
      </c>
      <c r="J1749" t="s">
        <v>755</v>
      </c>
      <c r="K1749" t="s">
        <v>756</v>
      </c>
      <c r="L1749" t="s">
        <v>153</v>
      </c>
      <c r="M1749" t="s">
        <v>140</v>
      </c>
      <c r="N1749" t="s">
        <v>66</v>
      </c>
      <c r="O1749" t="s">
        <v>2528</v>
      </c>
      <c r="P1749" t="s">
        <v>204</v>
      </c>
      <c r="Q1749" t="s">
        <v>120</v>
      </c>
      <c r="R1749" t="s">
        <v>8900</v>
      </c>
      <c r="S1749">
        <v>190701</v>
      </c>
      <c r="T1749" t="s">
        <v>8856</v>
      </c>
      <c r="U1749" t="s">
        <v>542</v>
      </c>
      <c r="V1749" t="s">
        <v>763</v>
      </c>
      <c r="W1749" t="s">
        <v>764</v>
      </c>
      <c r="X1749" t="s">
        <v>112</v>
      </c>
      <c r="Y1749" t="s">
        <v>112</v>
      </c>
      <c r="Z1749" t="s">
        <v>112</v>
      </c>
      <c r="AA1749" t="s">
        <v>112</v>
      </c>
      <c r="AI1749" t="s">
        <v>148</v>
      </c>
    </row>
    <row r="1750" spans="1:35">
      <c r="A1750" t="s">
        <v>8450</v>
      </c>
      <c r="B1750" t="s">
        <v>8514</v>
      </c>
      <c r="C1750" t="s">
        <v>8901</v>
      </c>
      <c r="D1750" t="s">
        <v>8902</v>
      </c>
      <c r="E1750" t="s">
        <v>8903</v>
      </c>
      <c r="F1750" t="s">
        <v>8878</v>
      </c>
      <c r="G1750" t="s">
        <v>8879</v>
      </c>
      <c r="H1750" t="s">
        <v>219</v>
      </c>
      <c r="I1750" t="s">
        <v>220</v>
      </c>
      <c r="J1750" t="s">
        <v>8673</v>
      </c>
      <c r="K1750" t="s">
        <v>8519</v>
      </c>
      <c r="L1750" t="s">
        <v>153</v>
      </c>
      <c r="M1750" t="s">
        <v>140</v>
      </c>
      <c r="N1750" t="s">
        <v>66</v>
      </c>
      <c r="O1750" t="s">
        <v>2528</v>
      </c>
      <c r="P1750" t="s">
        <v>204</v>
      </c>
      <c r="Q1750" t="s">
        <v>120</v>
      </c>
      <c r="R1750" t="s">
        <v>8904</v>
      </c>
      <c r="S1750">
        <v>190724</v>
      </c>
      <c r="T1750" t="s">
        <v>8881</v>
      </c>
      <c r="U1750" t="s">
        <v>542</v>
      </c>
      <c r="V1750" t="s">
        <v>8676</v>
      </c>
      <c r="W1750" t="s">
        <v>764</v>
      </c>
      <c r="X1750" t="s">
        <v>112</v>
      </c>
      <c r="Y1750" t="s">
        <v>112</v>
      </c>
      <c r="Z1750" t="s">
        <v>112</v>
      </c>
      <c r="AA1750" t="s">
        <v>112</v>
      </c>
      <c r="AI1750" t="s">
        <v>90</v>
      </c>
    </row>
    <row r="1751" spans="1:35">
      <c r="A1751" t="s">
        <v>8450</v>
      </c>
      <c r="B1751" t="s">
        <v>8593</v>
      </c>
      <c r="C1751" t="s">
        <v>8905</v>
      </c>
      <c r="D1751" t="s">
        <v>8906</v>
      </c>
      <c r="E1751" t="s">
        <v>8907</v>
      </c>
      <c r="F1751" t="s">
        <v>8878</v>
      </c>
      <c r="G1751" t="s">
        <v>8879</v>
      </c>
      <c r="H1751" t="s">
        <v>219</v>
      </c>
      <c r="I1751" t="s">
        <v>220</v>
      </c>
      <c r="J1751" t="s">
        <v>755</v>
      </c>
      <c r="K1751" t="s">
        <v>756</v>
      </c>
      <c r="L1751" t="s">
        <v>153</v>
      </c>
      <c r="M1751" t="s">
        <v>140</v>
      </c>
      <c r="N1751" t="s">
        <v>66</v>
      </c>
      <c r="O1751" t="s">
        <v>2528</v>
      </c>
      <c r="P1751" t="s">
        <v>204</v>
      </c>
      <c r="Q1751" t="s">
        <v>120</v>
      </c>
      <c r="R1751" t="s">
        <v>8908</v>
      </c>
      <c r="S1751">
        <v>190815</v>
      </c>
      <c r="T1751" t="s">
        <v>8881</v>
      </c>
      <c r="U1751" t="s">
        <v>542</v>
      </c>
      <c r="V1751" t="s">
        <v>763</v>
      </c>
      <c r="W1751" t="s">
        <v>764</v>
      </c>
      <c r="X1751" t="s">
        <v>112</v>
      </c>
      <c r="Y1751" t="s">
        <v>112</v>
      </c>
      <c r="Z1751" t="s">
        <v>112</v>
      </c>
      <c r="AA1751" t="s">
        <v>112</v>
      </c>
      <c r="AI1751" t="s">
        <v>90</v>
      </c>
    </row>
    <row r="1752" spans="1:35">
      <c r="A1752" t="s">
        <v>8450</v>
      </c>
      <c r="B1752" t="s">
        <v>8593</v>
      </c>
      <c r="C1752" t="s">
        <v>8909</v>
      </c>
      <c r="D1752" t="s">
        <v>8910</v>
      </c>
      <c r="E1752" t="s">
        <v>8911</v>
      </c>
      <c r="F1752" t="s">
        <v>8878</v>
      </c>
      <c r="G1752" t="s">
        <v>8879</v>
      </c>
      <c r="H1752" t="s">
        <v>219</v>
      </c>
      <c r="I1752" t="s">
        <v>220</v>
      </c>
      <c r="J1752" t="s">
        <v>3064</v>
      </c>
      <c r="K1752" t="s">
        <v>756</v>
      </c>
      <c r="L1752" t="s">
        <v>153</v>
      </c>
      <c r="M1752" t="s">
        <v>140</v>
      </c>
      <c r="N1752" t="s">
        <v>66</v>
      </c>
      <c r="O1752" t="s">
        <v>2528</v>
      </c>
      <c r="P1752" t="s">
        <v>204</v>
      </c>
      <c r="Q1752" t="s">
        <v>120</v>
      </c>
      <c r="R1752" t="s">
        <v>8912</v>
      </c>
      <c r="S1752">
        <v>190815</v>
      </c>
      <c r="T1752" t="s">
        <v>8881</v>
      </c>
      <c r="U1752" t="s">
        <v>542</v>
      </c>
      <c r="V1752" t="s">
        <v>3067</v>
      </c>
      <c r="W1752" t="s">
        <v>764</v>
      </c>
      <c r="X1752" t="s">
        <v>112</v>
      </c>
      <c r="Y1752" t="s">
        <v>112</v>
      </c>
      <c r="Z1752" t="s">
        <v>112</v>
      </c>
      <c r="AA1752" t="s">
        <v>112</v>
      </c>
      <c r="AI1752" t="s">
        <v>90</v>
      </c>
    </row>
    <row r="1753" spans="1:35">
      <c r="A1753" t="s">
        <v>8450</v>
      </c>
      <c r="B1753" t="s">
        <v>8482</v>
      </c>
      <c r="C1753" t="s">
        <v>8913</v>
      </c>
      <c r="D1753" t="s">
        <v>8914</v>
      </c>
      <c r="E1753" t="s">
        <v>8915</v>
      </c>
      <c r="F1753" t="s">
        <v>8885</v>
      </c>
      <c r="G1753" t="s">
        <v>8886</v>
      </c>
      <c r="H1753" t="s">
        <v>1077</v>
      </c>
      <c r="I1753" t="s">
        <v>1078</v>
      </c>
      <c r="J1753" t="s">
        <v>3064</v>
      </c>
      <c r="K1753" t="s">
        <v>756</v>
      </c>
      <c r="L1753" t="s">
        <v>153</v>
      </c>
      <c r="M1753" t="s">
        <v>140</v>
      </c>
      <c r="N1753" t="s">
        <v>66</v>
      </c>
      <c r="O1753" t="s">
        <v>2528</v>
      </c>
      <c r="P1753" t="s">
        <v>204</v>
      </c>
      <c r="Q1753" t="s">
        <v>120</v>
      </c>
      <c r="R1753" t="s">
        <v>8916</v>
      </c>
      <c r="S1753">
        <v>190906</v>
      </c>
      <c r="T1753" t="s">
        <v>8888</v>
      </c>
      <c r="U1753" t="s">
        <v>1080</v>
      </c>
      <c r="V1753" t="s">
        <v>3067</v>
      </c>
      <c r="W1753" t="s">
        <v>764</v>
      </c>
      <c r="X1753" t="s">
        <v>112</v>
      </c>
      <c r="Y1753" t="s">
        <v>112</v>
      </c>
      <c r="Z1753" t="s">
        <v>112</v>
      </c>
      <c r="AA1753" t="s">
        <v>112</v>
      </c>
      <c r="AI1753" t="s">
        <v>148</v>
      </c>
    </row>
    <row r="1754" spans="1:35">
      <c r="A1754" t="s">
        <v>8450</v>
      </c>
      <c r="B1754" t="s">
        <v>8451</v>
      </c>
      <c r="C1754" t="s">
        <v>8917</v>
      </c>
      <c r="D1754" t="s">
        <v>8918</v>
      </c>
      <c r="E1754" t="s">
        <v>8919</v>
      </c>
      <c r="F1754" t="s">
        <v>8920</v>
      </c>
      <c r="G1754" t="s">
        <v>8921</v>
      </c>
      <c r="H1754" t="s">
        <v>219</v>
      </c>
      <c r="I1754" t="s">
        <v>220</v>
      </c>
      <c r="J1754" t="s">
        <v>3064</v>
      </c>
      <c r="K1754" t="s">
        <v>756</v>
      </c>
      <c r="L1754" t="s">
        <v>153</v>
      </c>
      <c r="M1754" t="s">
        <v>140</v>
      </c>
      <c r="N1754" t="s">
        <v>66</v>
      </c>
      <c r="O1754" t="s">
        <v>2528</v>
      </c>
      <c r="P1754" t="s">
        <v>204</v>
      </c>
      <c r="Q1754" t="s">
        <v>120</v>
      </c>
      <c r="R1754" t="s">
        <v>8922</v>
      </c>
      <c r="S1754">
        <v>190919</v>
      </c>
      <c r="T1754" t="s">
        <v>8923</v>
      </c>
      <c r="U1754" t="s">
        <v>542</v>
      </c>
      <c r="V1754" t="s">
        <v>3067</v>
      </c>
      <c r="W1754" t="s">
        <v>764</v>
      </c>
      <c r="X1754" t="s">
        <v>112</v>
      </c>
      <c r="Y1754" t="s">
        <v>112</v>
      </c>
      <c r="Z1754" t="s">
        <v>112</v>
      </c>
      <c r="AA1754" t="s">
        <v>112</v>
      </c>
      <c r="AI1754" t="s">
        <v>148</v>
      </c>
    </row>
    <row r="1755" spans="1:35">
      <c r="A1755" t="s">
        <v>8450</v>
      </c>
      <c r="B1755" t="s">
        <v>8482</v>
      </c>
      <c r="C1755" t="s">
        <v>8924</v>
      </c>
      <c r="D1755" t="s">
        <v>8925</v>
      </c>
      <c r="E1755" t="s">
        <v>8926</v>
      </c>
      <c r="F1755" t="s">
        <v>8927</v>
      </c>
      <c r="G1755" t="s">
        <v>8928</v>
      </c>
      <c r="H1755" t="s">
        <v>219</v>
      </c>
      <c r="I1755" t="s">
        <v>220</v>
      </c>
      <c r="J1755" t="s">
        <v>3064</v>
      </c>
      <c r="K1755" t="s">
        <v>756</v>
      </c>
      <c r="L1755" t="s">
        <v>153</v>
      </c>
      <c r="M1755" t="s">
        <v>140</v>
      </c>
      <c r="N1755" t="s">
        <v>66</v>
      </c>
      <c r="O1755" t="s">
        <v>2528</v>
      </c>
      <c r="P1755" t="s">
        <v>204</v>
      </c>
      <c r="Q1755" t="s">
        <v>120</v>
      </c>
      <c r="R1755" t="s">
        <v>8929</v>
      </c>
      <c r="S1755">
        <v>190919</v>
      </c>
      <c r="T1755" t="s">
        <v>8930</v>
      </c>
      <c r="U1755" t="s">
        <v>542</v>
      </c>
      <c r="V1755" t="s">
        <v>3067</v>
      </c>
      <c r="W1755" t="s">
        <v>764</v>
      </c>
      <c r="X1755" t="s">
        <v>112</v>
      </c>
      <c r="Y1755" t="s">
        <v>112</v>
      </c>
      <c r="Z1755" t="s">
        <v>112</v>
      </c>
      <c r="AA1755" t="s">
        <v>112</v>
      </c>
      <c r="AI1755" t="s">
        <v>90</v>
      </c>
    </row>
    <row r="1756" spans="1:35">
      <c r="A1756" t="s">
        <v>8450</v>
      </c>
      <c r="B1756" t="s">
        <v>8487</v>
      </c>
      <c r="C1756" t="s">
        <v>8931</v>
      </c>
      <c r="D1756" t="s">
        <v>8932</v>
      </c>
      <c r="E1756" t="s">
        <v>8933</v>
      </c>
      <c r="F1756" t="s">
        <v>8408</v>
      </c>
      <c r="G1756" t="s">
        <v>8409</v>
      </c>
      <c r="H1756" t="s">
        <v>219</v>
      </c>
      <c r="I1756" t="s">
        <v>220</v>
      </c>
      <c r="J1756" t="s">
        <v>3064</v>
      </c>
      <c r="K1756" t="s">
        <v>756</v>
      </c>
      <c r="L1756" t="s">
        <v>153</v>
      </c>
      <c r="M1756" t="s">
        <v>140</v>
      </c>
      <c r="N1756" t="s">
        <v>66</v>
      </c>
      <c r="O1756" t="s">
        <v>2528</v>
      </c>
      <c r="P1756" t="s">
        <v>204</v>
      </c>
      <c r="Q1756" t="s">
        <v>120</v>
      </c>
      <c r="R1756" t="s">
        <v>8934</v>
      </c>
      <c r="S1756">
        <v>190925</v>
      </c>
      <c r="T1756" t="s">
        <v>8411</v>
      </c>
      <c r="U1756" t="s">
        <v>542</v>
      </c>
      <c r="V1756" t="s">
        <v>3067</v>
      </c>
      <c r="W1756" t="s">
        <v>764</v>
      </c>
      <c r="X1756" t="s">
        <v>112</v>
      </c>
      <c r="Y1756" t="s">
        <v>112</v>
      </c>
      <c r="Z1756" t="s">
        <v>112</v>
      </c>
      <c r="AA1756" t="s">
        <v>112</v>
      </c>
      <c r="AI1756" t="s">
        <v>90</v>
      </c>
    </row>
    <row r="1757" spans="1:35">
      <c r="A1757" t="s">
        <v>8450</v>
      </c>
      <c r="B1757" t="s">
        <v>8482</v>
      </c>
      <c r="C1757" t="s">
        <v>8935</v>
      </c>
      <c r="D1757" t="s">
        <v>8936</v>
      </c>
      <c r="E1757" t="s">
        <v>8937</v>
      </c>
      <c r="F1757" t="s">
        <v>8927</v>
      </c>
      <c r="G1757" t="s">
        <v>8928</v>
      </c>
      <c r="H1757" t="s">
        <v>1077</v>
      </c>
      <c r="I1757" t="s">
        <v>1078</v>
      </c>
      <c r="J1757" t="s">
        <v>3064</v>
      </c>
      <c r="K1757" t="s">
        <v>756</v>
      </c>
      <c r="L1757" t="s">
        <v>153</v>
      </c>
      <c r="M1757" t="s">
        <v>140</v>
      </c>
      <c r="N1757" t="s">
        <v>66</v>
      </c>
      <c r="O1757" t="s">
        <v>2528</v>
      </c>
      <c r="P1757" t="s">
        <v>204</v>
      </c>
      <c r="Q1757" t="s">
        <v>120</v>
      </c>
      <c r="R1757" t="s">
        <v>8938</v>
      </c>
      <c r="S1757">
        <v>191001</v>
      </c>
      <c r="T1757" t="s">
        <v>8930</v>
      </c>
      <c r="U1757" t="s">
        <v>1080</v>
      </c>
      <c r="V1757" t="s">
        <v>3067</v>
      </c>
      <c r="W1757" t="s">
        <v>764</v>
      </c>
      <c r="X1757" t="s">
        <v>112</v>
      </c>
      <c r="Y1757" t="s">
        <v>112</v>
      </c>
      <c r="Z1757" t="s">
        <v>112</v>
      </c>
      <c r="AA1757" t="s">
        <v>112</v>
      </c>
      <c r="AI1757" t="s">
        <v>90</v>
      </c>
    </row>
    <row r="1758" spans="1:35">
      <c r="A1758" t="s">
        <v>8450</v>
      </c>
      <c r="B1758" t="s">
        <v>8451</v>
      </c>
      <c r="C1758" t="s">
        <v>8939</v>
      </c>
      <c r="D1758" t="s">
        <v>8940</v>
      </c>
      <c r="E1758" t="s">
        <v>8941</v>
      </c>
      <c r="F1758" t="s">
        <v>8927</v>
      </c>
      <c r="G1758" t="s">
        <v>8928</v>
      </c>
      <c r="H1758" t="s">
        <v>219</v>
      </c>
      <c r="I1758" t="s">
        <v>220</v>
      </c>
      <c r="J1758" t="s">
        <v>3064</v>
      </c>
      <c r="K1758" t="s">
        <v>756</v>
      </c>
      <c r="L1758" t="s">
        <v>153</v>
      </c>
      <c r="M1758" t="s">
        <v>140</v>
      </c>
      <c r="N1758" t="s">
        <v>66</v>
      </c>
      <c r="O1758" t="s">
        <v>2528</v>
      </c>
      <c r="P1758" t="s">
        <v>204</v>
      </c>
      <c r="Q1758" t="s">
        <v>120</v>
      </c>
      <c r="R1758" t="s">
        <v>8942</v>
      </c>
      <c r="S1758">
        <v>191022</v>
      </c>
      <c r="T1758" t="s">
        <v>8930</v>
      </c>
      <c r="U1758" t="s">
        <v>542</v>
      </c>
      <c r="V1758" t="s">
        <v>3067</v>
      </c>
      <c r="W1758" t="s">
        <v>764</v>
      </c>
      <c r="X1758" t="s">
        <v>112</v>
      </c>
      <c r="Y1758" t="s">
        <v>112</v>
      </c>
      <c r="Z1758" t="s">
        <v>112</v>
      </c>
      <c r="AA1758" t="s">
        <v>112</v>
      </c>
      <c r="AI1758" t="s">
        <v>90</v>
      </c>
    </row>
    <row r="1759" spans="1:35">
      <c r="A1759" t="s">
        <v>8450</v>
      </c>
      <c r="B1759" t="s">
        <v>8487</v>
      </c>
      <c r="C1759" t="s">
        <v>8943</v>
      </c>
      <c r="D1759" t="s">
        <v>8944</v>
      </c>
      <c r="E1759" t="s">
        <v>8945</v>
      </c>
      <c r="F1759" t="s">
        <v>8878</v>
      </c>
      <c r="G1759" t="s">
        <v>8879</v>
      </c>
      <c r="H1759" t="s">
        <v>219</v>
      </c>
      <c r="I1759" t="s">
        <v>220</v>
      </c>
      <c r="J1759" t="s">
        <v>3064</v>
      </c>
      <c r="K1759" t="s">
        <v>756</v>
      </c>
      <c r="L1759" t="s">
        <v>153</v>
      </c>
      <c r="M1759" t="s">
        <v>140</v>
      </c>
      <c r="N1759" t="s">
        <v>66</v>
      </c>
      <c r="O1759" t="s">
        <v>2528</v>
      </c>
      <c r="P1759" t="s">
        <v>204</v>
      </c>
      <c r="Q1759" t="s">
        <v>120</v>
      </c>
      <c r="R1759" t="s">
        <v>8946</v>
      </c>
      <c r="S1759">
        <v>191218</v>
      </c>
      <c r="T1759" t="s">
        <v>8881</v>
      </c>
      <c r="U1759" t="s">
        <v>542</v>
      </c>
      <c r="V1759" t="s">
        <v>3067</v>
      </c>
      <c r="W1759" t="s">
        <v>764</v>
      </c>
      <c r="X1759" t="s">
        <v>112</v>
      </c>
      <c r="Y1759" t="s">
        <v>112</v>
      </c>
      <c r="Z1759" t="s">
        <v>112</v>
      </c>
      <c r="AA1759" t="s">
        <v>112</v>
      </c>
      <c r="AI1759" t="s">
        <v>90</v>
      </c>
    </row>
    <row r="1760" spans="1:35">
      <c r="A1760" t="s">
        <v>8450</v>
      </c>
      <c r="B1760" t="s">
        <v>8947</v>
      </c>
      <c r="C1760" t="s">
        <v>8948</v>
      </c>
      <c r="D1760" t="s">
        <v>8949</v>
      </c>
      <c r="E1760" t="s">
        <v>8950</v>
      </c>
      <c r="F1760" t="s">
        <v>8408</v>
      </c>
      <c r="G1760" t="s">
        <v>8409</v>
      </c>
      <c r="H1760" t="s">
        <v>1077</v>
      </c>
      <c r="I1760" t="s">
        <v>1078</v>
      </c>
      <c r="J1760" t="s">
        <v>3064</v>
      </c>
      <c r="K1760" t="s">
        <v>756</v>
      </c>
      <c r="L1760" t="s">
        <v>153</v>
      </c>
      <c r="M1760" t="s">
        <v>140</v>
      </c>
      <c r="N1760" t="s">
        <v>66</v>
      </c>
      <c r="O1760" t="s">
        <v>1406</v>
      </c>
      <c r="P1760" t="s">
        <v>204</v>
      </c>
      <c r="Q1760" t="s">
        <v>120</v>
      </c>
      <c r="R1760" t="s">
        <v>8951</v>
      </c>
      <c r="S1760">
        <v>191230</v>
      </c>
      <c r="T1760" t="s">
        <v>8411</v>
      </c>
      <c r="U1760" t="s">
        <v>1080</v>
      </c>
      <c r="V1760" t="s">
        <v>3067</v>
      </c>
      <c r="W1760" t="s">
        <v>764</v>
      </c>
      <c r="X1760" t="s">
        <v>112</v>
      </c>
      <c r="Y1760" t="s">
        <v>112</v>
      </c>
      <c r="Z1760" t="s">
        <v>112</v>
      </c>
      <c r="AA1760" t="s">
        <v>112</v>
      </c>
      <c r="AG1760" t="s">
        <v>8952</v>
      </c>
      <c r="AI1760" t="s">
        <v>90</v>
      </c>
    </row>
    <row r="1761" spans="1:35">
      <c r="A1761" t="s">
        <v>8450</v>
      </c>
      <c r="B1761" t="s">
        <v>8451</v>
      </c>
      <c r="C1761" t="s">
        <v>8953</v>
      </c>
      <c r="D1761" t="s">
        <v>8954</v>
      </c>
      <c r="E1761" t="s">
        <v>8955</v>
      </c>
      <c r="F1761" t="s">
        <v>8885</v>
      </c>
      <c r="G1761" t="s">
        <v>8886</v>
      </c>
      <c r="H1761" t="s">
        <v>219</v>
      </c>
      <c r="I1761" t="s">
        <v>220</v>
      </c>
      <c r="J1761" t="s">
        <v>3064</v>
      </c>
      <c r="K1761" t="s">
        <v>756</v>
      </c>
      <c r="L1761" t="s">
        <v>153</v>
      </c>
      <c r="M1761" t="s">
        <v>140</v>
      </c>
      <c r="N1761" t="s">
        <v>66</v>
      </c>
      <c r="O1761" t="s">
        <v>2528</v>
      </c>
      <c r="P1761" t="s">
        <v>204</v>
      </c>
      <c r="Q1761" t="s">
        <v>120</v>
      </c>
      <c r="R1761" t="s">
        <v>8956</v>
      </c>
      <c r="S1761">
        <v>200103</v>
      </c>
      <c r="T1761" t="s">
        <v>8888</v>
      </c>
      <c r="U1761" t="s">
        <v>542</v>
      </c>
      <c r="V1761" t="s">
        <v>3067</v>
      </c>
      <c r="W1761" t="s">
        <v>764</v>
      </c>
      <c r="X1761" t="s">
        <v>112</v>
      </c>
      <c r="Y1761" t="s">
        <v>112</v>
      </c>
      <c r="Z1761" t="s">
        <v>112</v>
      </c>
      <c r="AA1761" t="s">
        <v>112</v>
      </c>
      <c r="AI1761" t="s">
        <v>148</v>
      </c>
    </row>
    <row r="1762" spans="1:35">
      <c r="A1762" t="s">
        <v>8450</v>
      </c>
      <c r="B1762" t="s">
        <v>8451</v>
      </c>
      <c r="C1762" t="s">
        <v>8957</v>
      </c>
      <c r="D1762" t="s">
        <v>8958</v>
      </c>
      <c r="E1762" t="s">
        <v>8959</v>
      </c>
      <c r="F1762" t="s">
        <v>8885</v>
      </c>
      <c r="G1762" t="s">
        <v>8886</v>
      </c>
      <c r="H1762" t="s">
        <v>1077</v>
      </c>
      <c r="I1762" t="s">
        <v>8960</v>
      </c>
      <c r="J1762" t="s">
        <v>3064</v>
      </c>
      <c r="K1762" t="s">
        <v>756</v>
      </c>
      <c r="L1762" t="s">
        <v>153</v>
      </c>
      <c r="M1762" t="s">
        <v>140</v>
      </c>
      <c r="N1762" t="s">
        <v>66</v>
      </c>
      <c r="O1762" t="s">
        <v>2528</v>
      </c>
      <c r="P1762" t="s">
        <v>204</v>
      </c>
      <c r="Q1762" t="s">
        <v>120</v>
      </c>
      <c r="T1762" t="s">
        <v>8888</v>
      </c>
      <c r="U1762" t="s">
        <v>1080</v>
      </c>
      <c r="V1762" t="s">
        <v>3067</v>
      </c>
      <c r="W1762" t="s">
        <v>764</v>
      </c>
      <c r="X1762" t="s">
        <v>112</v>
      </c>
      <c r="Y1762" t="s">
        <v>112</v>
      </c>
      <c r="Z1762" t="s">
        <v>112</v>
      </c>
      <c r="AA1762" t="s">
        <v>112</v>
      </c>
      <c r="AG1762" t="s">
        <v>8961</v>
      </c>
      <c r="AI1762" t="s">
        <v>148</v>
      </c>
    </row>
    <row r="1763" spans="1:35">
      <c r="A1763" t="s">
        <v>8450</v>
      </c>
      <c r="B1763" t="s">
        <v>8487</v>
      </c>
      <c r="C1763" t="s">
        <v>8962</v>
      </c>
      <c r="D1763" t="s">
        <v>8963</v>
      </c>
      <c r="E1763" t="s">
        <v>8964</v>
      </c>
      <c r="F1763" t="s">
        <v>8927</v>
      </c>
      <c r="G1763" t="s">
        <v>8928</v>
      </c>
      <c r="H1763" t="s">
        <v>1077</v>
      </c>
      <c r="I1763" t="s">
        <v>8960</v>
      </c>
      <c r="J1763" t="s">
        <v>3064</v>
      </c>
      <c r="K1763" t="s">
        <v>756</v>
      </c>
      <c r="L1763" t="s">
        <v>153</v>
      </c>
      <c r="M1763" t="s">
        <v>140</v>
      </c>
      <c r="N1763" t="s">
        <v>66</v>
      </c>
      <c r="O1763" t="s">
        <v>1406</v>
      </c>
      <c r="P1763" t="s">
        <v>204</v>
      </c>
      <c r="Q1763" t="s">
        <v>120</v>
      </c>
      <c r="R1763" t="s">
        <v>8965</v>
      </c>
      <c r="S1763">
        <v>200121</v>
      </c>
      <c r="T1763" t="s">
        <v>8930</v>
      </c>
      <c r="U1763" t="s">
        <v>1080</v>
      </c>
      <c r="V1763" t="s">
        <v>3067</v>
      </c>
      <c r="W1763" t="s">
        <v>764</v>
      </c>
      <c r="X1763" t="s">
        <v>112</v>
      </c>
      <c r="Y1763" t="s">
        <v>112</v>
      </c>
      <c r="Z1763" t="s">
        <v>112</v>
      </c>
      <c r="AA1763" t="s">
        <v>112</v>
      </c>
      <c r="AI1763" t="s">
        <v>90</v>
      </c>
    </row>
    <row r="1764" spans="1:35">
      <c r="A1764" t="s">
        <v>8450</v>
      </c>
      <c r="B1764" t="s">
        <v>8467</v>
      </c>
      <c r="C1764" t="s">
        <v>8966</v>
      </c>
      <c r="D1764" t="s">
        <v>8967</v>
      </c>
      <c r="E1764" t="s">
        <v>8968</v>
      </c>
      <c r="F1764" t="s">
        <v>8969</v>
      </c>
      <c r="G1764" t="s">
        <v>8970</v>
      </c>
      <c r="H1764" t="s">
        <v>219</v>
      </c>
      <c r="I1764" t="s">
        <v>220</v>
      </c>
      <c r="J1764" t="s">
        <v>3064</v>
      </c>
      <c r="K1764" t="s">
        <v>756</v>
      </c>
      <c r="L1764" t="s">
        <v>153</v>
      </c>
      <c r="M1764" t="s">
        <v>140</v>
      </c>
      <c r="N1764" t="s">
        <v>66</v>
      </c>
      <c r="O1764" t="s">
        <v>1406</v>
      </c>
      <c r="P1764" t="s">
        <v>204</v>
      </c>
      <c r="Q1764" t="s">
        <v>120</v>
      </c>
      <c r="R1764" t="s">
        <v>8971</v>
      </c>
      <c r="S1764">
        <v>200221</v>
      </c>
      <c r="T1764" t="s">
        <v>8972</v>
      </c>
      <c r="U1764" t="s">
        <v>542</v>
      </c>
      <c r="V1764" t="s">
        <v>3067</v>
      </c>
      <c r="W1764" t="s">
        <v>764</v>
      </c>
      <c r="X1764" t="s">
        <v>112</v>
      </c>
      <c r="Y1764" t="s">
        <v>112</v>
      </c>
      <c r="Z1764" t="s">
        <v>112</v>
      </c>
      <c r="AA1764" t="s">
        <v>112</v>
      </c>
      <c r="AI1764" t="s">
        <v>90</v>
      </c>
    </row>
    <row r="1765" spans="1:35">
      <c r="A1765" t="s">
        <v>8450</v>
      </c>
      <c r="B1765" t="s">
        <v>8467</v>
      </c>
      <c r="C1765" t="s">
        <v>8973</v>
      </c>
      <c r="D1765" t="s">
        <v>8974</v>
      </c>
      <c r="E1765" t="s">
        <v>8975</v>
      </c>
      <c r="F1765" t="s">
        <v>8471</v>
      </c>
      <c r="G1765" t="s">
        <v>8472</v>
      </c>
      <c r="H1765" t="s">
        <v>219</v>
      </c>
      <c r="I1765" t="s">
        <v>220</v>
      </c>
      <c r="J1765" t="s">
        <v>3064</v>
      </c>
      <c r="K1765" t="s">
        <v>756</v>
      </c>
      <c r="L1765" t="s">
        <v>153</v>
      </c>
      <c r="M1765" t="s">
        <v>140</v>
      </c>
      <c r="N1765" t="s">
        <v>66</v>
      </c>
      <c r="O1765" t="s">
        <v>1406</v>
      </c>
      <c r="P1765" t="s">
        <v>204</v>
      </c>
      <c r="Q1765" t="s">
        <v>120</v>
      </c>
      <c r="R1765" t="s">
        <v>8976</v>
      </c>
      <c r="S1765">
        <v>200304</v>
      </c>
      <c r="T1765" t="s">
        <v>8500</v>
      </c>
      <c r="U1765" t="s">
        <v>542</v>
      </c>
      <c r="V1765" t="s">
        <v>3067</v>
      </c>
      <c r="W1765" t="s">
        <v>764</v>
      </c>
      <c r="X1765" t="s">
        <v>112</v>
      </c>
      <c r="Y1765" t="s">
        <v>112</v>
      </c>
      <c r="Z1765" t="s">
        <v>112</v>
      </c>
      <c r="AA1765" t="s">
        <v>112</v>
      </c>
      <c r="AI1765" t="s">
        <v>90</v>
      </c>
    </row>
    <row r="1766" spans="1:35">
      <c r="A1766" t="s">
        <v>8450</v>
      </c>
      <c r="B1766" t="s">
        <v>8977</v>
      </c>
      <c r="C1766" t="s">
        <v>8978</v>
      </c>
      <c r="D1766" t="s">
        <v>8979</v>
      </c>
      <c r="E1766" t="s">
        <v>8980</v>
      </c>
      <c r="F1766" t="s">
        <v>8981</v>
      </c>
      <c r="G1766" t="s">
        <v>8982</v>
      </c>
      <c r="H1766" t="s">
        <v>1943</v>
      </c>
      <c r="I1766" t="s">
        <v>1944</v>
      </c>
      <c r="J1766" t="s">
        <v>3064</v>
      </c>
      <c r="K1766" t="s">
        <v>756</v>
      </c>
      <c r="L1766" t="s">
        <v>153</v>
      </c>
      <c r="M1766" t="s">
        <v>140</v>
      </c>
      <c r="N1766" t="s">
        <v>66</v>
      </c>
      <c r="O1766" t="s">
        <v>1406</v>
      </c>
      <c r="P1766" t="s">
        <v>204</v>
      </c>
      <c r="Q1766" t="s">
        <v>120</v>
      </c>
      <c r="R1766" t="s">
        <v>8983</v>
      </c>
      <c r="S1766">
        <v>200311</v>
      </c>
      <c r="T1766" t="s">
        <v>8984</v>
      </c>
      <c r="U1766" t="s">
        <v>1950</v>
      </c>
      <c r="V1766" t="s">
        <v>3067</v>
      </c>
      <c r="W1766" t="s">
        <v>764</v>
      </c>
      <c r="X1766" t="s">
        <v>112</v>
      </c>
      <c r="Y1766" t="s">
        <v>112</v>
      </c>
      <c r="Z1766" t="s">
        <v>112</v>
      </c>
      <c r="AA1766" t="s">
        <v>112</v>
      </c>
      <c r="AI1766" t="s">
        <v>90</v>
      </c>
    </row>
    <row r="1767" spans="1:35">
      <c r="A1767" t="s">
        <v>8450</v>
      </c>
      <c r="B1767" t="s">
        <v>8985</v>
      </c>
      <c r="C1767" t="s">
        <v>8986</v>
      </c>
      <c r="D1767" t="s">
        <v>8987</v>
      </c>
      <c r="E1767" t="s">
        <v>8988</v>
      </c>
      <c r="F1767" t="s">
        <v>8969</v>
      </c>
      <c r="G1767" t="s">
        <v>8970</v>
      </c>
      <c r="H1767" t="s">
        <v>219</v>
      </c>
      <c r="I1767" t="s">
        <v>220</v>
      </c>
      <c r="J1767" t="s">
        <v>3064</v>
      </c>
      <c r="K1767" t="s">
        <v>756</v>
      </c>
      <c r="L1767" t="s">
        <v>153</v>
      </c>
      <c r="M1767" t="s">
        <v>140</v>
      </c>
      <c r="N1767" t="s">
        <v>66</v>
      </c>
      <c r="O1767" t="s">
        <v>1406</v>
      </c>
      <c r="P1767" t="s">
        <v>204</v>
      </c>
      <c r="Q1767" t="s">
        <v>120</v>
      </c>
      <c r="R1767" t="s">
        <v>8989</v>
      </c>
      <c r="S1767">
        <v>200318</v>
      </c>
      <c r="T1767" t="s">
        <v>8972</v>
      </c>
      <c r="U1767" t="s">
        <v>542</v>
      </c>
      <c r="V1767" t="s">
        <v>3067</v>
      </c>
      <c r="W1767" t="s">
        <v>764</v>
      </c>
      <c r="X1767" t="s">
        <v>112</v>
      </c>
      <c r="Y1767" t="s">
        <v>112</v>
      </c>
      <c r="Z1767" t="s">
        <v>112</v>
      </c>
      <c r="AA1767" t="s">
        <v>112</v>
      </c>
      <c r="AI1767" t="s">
        <v>90</v>
      </c>
    </row>
    <row r="1768" spans="1:35">
      <c r="A1768" t="s">
        <v>8450</v>
      </c>
      <c r="B1768" t="s">
        <v>8467</v>
      </c>
      <c r="C1768" t="s">
        <v>8990</v>
      </c>
      <c r="D1768" t="s">
        <v>8991</v>
      </c>
      <c r="E1768" t="s">
        <v>8992</v>
      </c>
      <c r="F1768" t="s">
        <v>8408</v>
      </c>
      <c r="G1768" t="s">
        <v>8409</v>
      </c>
      <c r="H1768" t="s">
        <v>1077</v>
      </c>
      <c r="I1768" t="s">
        <v>1078</v>
      </c>
      <c r="J1768" t="s">
        <v>755</v>
      </c>
      <c r="K1768" t="s">
        <v>756</v>
      </c>
      <c r="L1768" t="s">
        <v>153</v>
      </c>
      <c r="M1768" t="s">
        <v>140</v>
      </c>
      <c r="N1768" t="s">
        <v>66</v>
      </c>
      <c r="O1768" t="s">
        <v>1406</v>
      </c>
      <c r="P1768" t="s">
        <v>204</v>
      </c>
      <c r="Q1768" t="s">
        <v>120</v>
      </c>
      <c r="R1768" t="s">
        <v>8993</v>
      </c>
      <c r="S1768">
        <v>200330</v>
      </c>
      <c r="T1768" t="s">
        <v>8411</v>
      </c>
      <c r="U1768" t="s">
        <v>1080</v>
      </c>
      <c r="V1768" t="s">
        <v>763</v>
      </c>
      <c r="W1768" t="s">
        <v>764</v>
      </c>
      <c r="X1768" t="s">
        <v>112</v>
      </c>
      <c r="Y1768" t="s">
        <v>112</v>
      </c>
      <c r="Z1768" t="s">
        <v>112</v>
      </c>
      <c r="AA1768" t="s">
        <v>112</v>
      </c>
      <c r="AI1768" t="s">
        <v>90</v>
      </c>
    </row>
    <row r="1769" spans="1:35">
      <c r="A1769" t="s">
        <v>8450</v>
      </c>
      <c r="B1769" t="s">
        <v>8487</v>
      </c>
      <c r="C1769" t="s">
        <v>8994</v>
      </c>
      <c r="D1769" t="s">
        <v>8995</v>
      </c>
      <c r="E1769" t="s">
        <v>8996</v>
      </c>
      <c r="F1769" t="s">
        <v>8408</v>
      </c>
      <c r="G1769" t="s">
        <v>8409</v>
      </c>
      <c r="H1769" t="s">
        <v>219</v>
      </c>
      <c r="I1769" t="s">
        <v>220</v>
      </c>
      <c r="J1769" t="s">
        <v>755</v>
      </c>
      <c r="K1769" t="s">
        <v>756</v>
      </c>
      <c r="L1769" t="s">
        <v>153</v>
      </c>
      <c r="M1769" t="s">
        <v>140</v>
      </c>
      <c r="N1769" t="s">
        <v>66</v>
      </c>
      <c r="O1769" t="s">
        <v>1406</v>
      </c>
      <c r="P1769" t="s">
        <v>204</v>
      </c>
      <c r="Q1769" t="s">
        <v>120</v>
      </c>
      <c r="R1769" t="s">
        <v>8997</v>
      </c>
      <c r="S1769">
        <v>200330</v>
      </c>
      <c r="T1769" t="s">
        <v>8411</v>
      </c>
      <c r="U1769" t="s">
        <v>542</v>
      </c>
      <c r="V1769" t="s">
        <v>763</v>
      </c>
      <c r="W1769" t="s">
        <v>764</v>
      </c>
      <c r="X1769" t="s">
        <v>112</v>
      </c>
      <c r="Y1769" t="s">
        <v>112</v>
      </c>
      <c r="Z1769" t="s">
        <v>112</v>
      </c>
      <c r="AA1769" t="s">
        <v>112</v>
      </c>
      <c r="AI1769" t="s">
        <v>90</v>
      </c>
    </row>
    <row r="1770" spans="1:35">
      <c r="A1770" t="s">
        <v>8450</v>
      </c>
      <c r="B1770" t="s">
        <v>8514</v>
      </c>
      <c r="C1770" t="s">
        <v>8998</v>
      </c>
      <c r="D1770" t="s">
        <v>8999</v>
      </c>
      <c r="E1770" t="s">
        <v>9000</v>
      </c>
      <c r="F1770" t="s">
        <v>8408</v>
      </c>
      <c r="G1770" t="s">
        <v>8409</v>
      </c>
      <c r="H1770" t="s">
        <v>219</v>
      </c>
      <c r="I1770" t="s">
        <v>220</v>
      </c>
      <c r="J1770" t="s">
        <v>8673</v>
      </c>
      <c r="K1770" t="s">
        <v>8519</v>
      </c>
      <c r="L1770" t="s">
        <v>153</v>
      </c>
      <c r="M1770" t="s">
        <v>140</v>
      </c>
      <c r="N1770" t="s">
        <v>66</v>
      </c>
      <c r="O1770" t="s">
        <v>1406</v>
      </c>
      <c r="P1770" t="s">
        <v>204</v>
      </c>
      <c r="Q1770" t="s">
        <v>120</v>
      </c>
      <c r="R1770" t="s">
        <v>9001</v>
      </c>
      <c r="S1770">
        <v>200330</v>
      </c>
      <c r="T1770" t="s">
        <v>8411</v>
      </c>
      <c r="U1770" t="s">
        <v>542</v>
      </c>
      <c r="V1770" t="s">
        <v>8676</v>
      </c>
      <c r="W1770" t="s">
        <v>764</v>
      </c>
      <c r="X1770" t="s">
        <v>112</v>
      </c>
      <c r="Y1770" t="s">
        <v>112</v>
      </c>
      <c r="Z1770" t="s">
        <v>112</v>
      </c>
      <c r="AA1770" t="s">
        <v>112</v>
      </c>
      <c r="AI1770" t="s">
        <v>90</v>
      </c>
    </row>
    <row r="1771" spans="1:35">
      <c r="A1771" t="s">
        <v>8450</v>
      </c>
      <c r="B1771" t="s">
        <v>8514</v>
      </c>
      <c r="C1771" t="s">
        <v>9002</v>
      </c>
      <c r="D1771" t="s">
        <v>9003</v>
      </c>
      <c r="E1771" t="s">
        <v>9004</v>
      </c>
      <c r="F1771" t="s">
        <v>8408</v>
      </c>
      <c r="G1771" t="s">
        <v>8409</v>
      </c>
      <c r="H1771" t="s">
        <v>219</v>
      </c>
      <c r="I1771" t="s">
        <v>220</v>
      </c>
      <c r="J1771" t="s">
        <v>8518</v>
      </c>
      <c r="K1771" t="s">
        <v>8519</v>
      </c>
      <c r="L1771" t="s">
        <v>153</v>
      </c>
      <c r="M1771" t="s">
        <v>140</v>
      </c>
      <c r="N1771" t="s">
        <v>66</v>
      </c>
      <c r="O1771" t="s">
        <v>1406</v>
      </c>
      <c r="P1771" t="s">
        <v>204</v>
      </c>
      <c r="Q1771" t="s">
        <v>120</v>
      </c>
      <c r="R1771" t="s">
        <v>9005</v>
      </c>
      <c r="S1771">
        <v>200330</v>
      </c>
      <c r="T1771" t="s">
        <v>8411</v>
      </c>
      <c r="U1771" t="s">
        <v>542</v>
      </c>
      <c r="V1771" t="s">
        <v>8521</v>
      </c>
      <c r="W1771" t="s">
        <v>764</v>
      </c>
      <c r="X1771" t="s">
        <v>112</v>
      </c>
      <c r="Y1771" t="s">
        <v>112</v>
      </c>
      <c r="Z1771" t="s">
        <v>112</v>
      </c>
      <c r="AA1771" t="s">
        <v>112</v>
      </c>
      <c r="AI1771" t="s">
        <v>90</v>
      </c>
    </row>
    <row r="1772" spans="1:35">
      <c r="A1772" t="s">
        <v>8450</v>
      </c>
      <c r="B1772" t="s">
        <v>8985</v>
      </c>
      <c r="C1772" t="s">
        <v>9006</v>
      </c>
      <c r="D1772" t="s">
        <v>9007</v>
      </c>
      <c r="E1772" t="s">
        <v>9008</v>
      </c>
      <c r="F1772" t="s">
        <v>8969</v>
      </c>
      <c r="G1772" t="s">
        <v>8970</v>
      </c>
      <c r="H1772" t="s">
        <v>1077</v>
      </c>
      <c r="I1772" t="s">
        <v>1078</v>
      </c>
      <c r="J1772" t="s">
        <v>3064</v>
      </c>
      <c r="K1772" t="s">
        <v>756</v>
      </c>
      <c r="L1772" t="s">
        <v>153</v>
      </c>
      <c r="M1772" t="s">
        <v>140</v>
      </c>
      <c r="N1772" t="s">
        <v>66</v>
      </c>
      <c r="O1772" t="s">
        <v>1406</v>
      </c>
      <c r="P1772" t="s">
        <v>204</v>
      </c>
      <c r="Q1772" t="s">
        <v>120</v>
      </c>
      <c r="R1772" t="s">
        <v>9009</v>
      </c>
      <c r="S1772">
        <v>200330</v>
      </c>
      <c r="T1772" t="s">
        <v>8972</v>
      </c>
      <c r="U1772" t="s">
        <v>1080</v>
      </c>
      <c r="V1772" t="s">
        <v>3067</v>
      </c>
      <c r="W1772" t="s">
        <v>764</v>
      </c>
      <c r="X1772" t="s">
        <v>112</v>
      </c>
      <c r="Y1772" t="s">
        <v>112</v>
      </c>
      <c r="Z1772" t="s">
        <v>112</v>
      </c>
      <c r="AA1772" t="s">
        <v>112</v>
      </c>
      <c r="AI1772" t="s">
        <v>90</v>
      </c>
    </row>
    <row r="1773" spans="1:35">
      <c r="A1773" t="s">
        <v>8450</v>
      </c>
      <c r="B1773" t="s">
        <v>8487</v>
      </c>
      <c r="C1773" t="s">
        <v>9010</v>
      </c>
      <c r="D1773" t="s">
        <v>9011</v>
      </c>
      <c r="E1773" t="s">
        <v>9012</v>
      </c>
      <c r="F1773" t="s">
        <v>8421</v>
      </c>
      <c r="G1773" t="s">
        <v>8422</v>
      </c>
      <c r="H1773" t="s">
        <v>219</v>
      </c>
      <c r="I1773" t="s">
        <v>220</v>
      </c>
      <c r="J1773" t="s">
        <v>3064</v>
      </c>
      <c r="K1773" t="s">
        <v>756</v>
      </c>
      <c r="L1773" t="s">
        <v>153</v>
      </c>
      <c r="M1773" t="s">
        <v>140</v>
      </c>
      <c r="N1773" t="s">
        <v>66</v>
      </c>
      <c r="O1773" t="s">
        <v>1406</v>
      </c>
      <c r="P1773" t="s">
        <v>204</v>
      </c>
      <c r="Q1773" t="s">
        <v>120</v>
      </c>
      <c r="R1773" t="s">
        <v>9013</v>
      </c>
      <c r="S1773">
        <v>200401</v>
      </c>
      <c r="T1773" t="s">
        <v>8426</v>
      </c>
      <c r="U1773" t="s">
        <v>542</v>
      </c>
      <c r="V1773" t="s">
        <v>3067</v>
      </c>
      <c r="W1773" t="s">
        <v>764</v>
      </c>
      <c r="X1773" t="s">
        <v>112</v>
      </c>
      <c r="Y1773" t="s">
        <v>112</v>
      </c>
      <c r="Z1773" t="s">
        <v>112</v>
      </c>
      <c r="AA1773" t="s">
        <v>112</v>
      </c>
      <c r="AI1773" t="s">
        <v>90</v>
      </c>
    </row>
    <row r="1774" spans="1:35">
      <c r="A1774" t="s">
        <v>8450</v>
      </c>
      <c r="B1774" t="s">
        <v>8487</v>
      </c>
      <c r="C1774" t="s">
        <v>9010</v>
      </c>
      <c r="D1774" t="s">
        <v>9011</v>
      </c>
      <c r="E1774" t="s">
        <v>9012</v>
      </c>
      <c r="F1774" t="s">
        <v>8421</v>
      </c>
      <c r="G1774" t="s">
        <v>8422</v>
      </c>
      <c r="H1774" t="s">
        <v>219</v>
      </c>
      <c r="I1774" t="s">
        <v>220</v>
      </c>
      <c r="J1774" t="s">
        <v>3064</v>
      </c>
      <c r="K1774" t="s">
        <v>756</v>
      </c>
      <c r="L1774" t="s">
        <v>153</v>
      </c>
      <c r="M1774" t="s">
        <v>140</v>
      </c>
      <c r="N1774" t="s">
        <v>66</v>
      </c>
      <c r="O1774" t="s">
        <v>1406</v>
      </c>
      <c r="P1774" t="s">
        <v>204</v>
      </c>
      <c r="Q1774" t="s">
        <v>1122</v>
      </c>
      <c r="R1774" t="s">
        <v>9014</v>
      </c>
      <c r="S1774">
        <v>200922</v>
      </c>
      <c r="T1774" t="s">
        <v>8426</v>
      </c>
      <c r="U1774" t="s">
        <v>542</v>
      </c>
      <c r="V1774" t="s">
        <v>3067</v>
      </c>
      <c r="W1774" t="s">
        <v>764</v>
      </c>
      <c r="X1774" t="s">
        <v>112</v>
      </c>
      <c r="Y1774" t="s">
        <v>112</v>
      </c>
      <c r="Z1774" t="s">
        <v>112</v>
      </c>
      <c r="AA1774" t="s">
        <v>112</v>
      </c>
      <c r="AG1774" t="s">
        <v>9015</v>
      </c>
      <c r="AI1774" t="s">
        <v>90</v>
      </c>
    </row>
    <row r="1775" spans="1:35">
      <c r="A1775" t="s">
        <v>8450</v>
      </c>
      <c r="B1775" t="s">
        <v>8451</v>
      </c>
      <c r="C1775" t="s">
        <v>9016</v>
      </c>
      <c r="D1775" t="s">
        <v>9017</v>
      </c>
      <c r="E1775" t="s">
        <v>9018</v>
      </c>
      <c r="F1775" t="s">
        <v>2942</v>
      </c>
      <c r="G1775" t="s">
        <v>2943</v>
      </c>
      <c r="H1775" t="s">
        <v>1077</v>
      </c>
      <c r="I1775" t="s">
        <v>1078</v>
      </c>
      <c r="J1775" t="s">
        <v>3064</v>
      </c>
      <c r="K1775" t="s">
        <v>756</v>
      </c>
      <c r="L1775" t="s">
        <v>153</v>
      </c>
      <c r="M1775" t="s">
        <v>140</v>
      </c>
      <c r="N1775" t="s">
        <v>66</v>
      </c>
      <c r="O1775" t="s">
        <v>1406</v>
      </c>
      <c r="P1775" t="s">
        <v>204</v>
      </c>
      <c r="Q1775" t="s">
        <v>120</v>
      </c>
      <c r="R1775" t="s">
        <v>9019</v>
      </c>
      <c r="S1775">
        <v>200408</v>
      </c>
      <c r="T1775" t="s">
        <v>2944</v>
      </c>
      <c r="U1775" t="s">
        <v>1080</v>
      </c>
      <c r="V1775" t="s">
        <v>3067</v>
      </c>
      <c r="W1775" t="s">
        <v>764</v>
      </c>
      <c r="X1775" t="s">
        <v>112</v>
      </c>
      <c r="Y1775" t="s">
        <v>112</v>
      </c>
      <c r="Z1775" t="s">
        <v>112</v>
      </c>
      <c r="AA1775" t="s">
        <v>112</v>
      </c>
      <c r="AI1775" t="s">
        <v>90</v>
      </c>
    </row>
    <row r="1776" spans="1:35">
      <c r="A1776" t="s">
        <v>8450</v>
      </c>
      <c r="B1776" t="s">
        <v>8451</v>
      </c>
      <c r="C1776" t="s">
        <v>9020</v>
      </c>
      <c r="D1776" t="s">
        <v>9021</v>
      </c>
      <c r="E1776" t="s">
        <v>9022</v>
      </c>
      <c r="F1776" t="s">
        <v>9023</v>
      </c>
      <c r="G1776" t="s">
        <v>9024</v>
      </c>
      <c r="H1776" t="s">
        <v>219</v>
      </c>
      <c r="I1776" t="s">
        <v>220</v>
      </c>
      <c r="J1776" t="s">
        <v>3064</v>
      </c>
      <c r="K1776" t="s">
        <v>756</v>
      </c>
      <c r="L1776" t="s">
        <v>153</v>
      </c>
      <c r="M1776" t="s">
        <v>140</v>
      </c>
      <c r="N1776" t="s">
        <v>66</v>
      </c>
      <c r="O1776" t="s">
        <v>1406</v>
      </c>
      <c r="P1776" t="s">
        <v>204</v>
      </c>
      <c r="Q1776" t="s">
        <v>120</v>
      </c>
      <c r="R1776" t="s">
        <v>9025</v>
      </c>
      <c r="S1776">
        <v>200416</v>
      </c>
      <c r="T1776" t="s">
        <v>9026</v>
      </c>
      <c r="U1776" t="s">
        <v>542</v>
      </c>
      <c r="V1776" t="s">
        <v>3067</v>
      </c>
      <c r="W1776" t="s">
        <v>764</v>
      </c>
      <c r="X1776" t="s">
        <v>112</v>
      </c>
      <c r="Y1776" t="s">
        <v>112</v>
      </c>
      <c r="Z1776" t="s">
        <v>112</v>
      </c>
      <c r="AA1776" t="s">
        <v>112</v>
      </c>
      <c r="AI1776" t="s">
        <v>90</v>
      </c>
    </row>
    <row r="1777" spans="1:35">
      <c r="A1777" t="s">
        <v>8450</v>
      </c>
      <c r="B1777" t="s">
        <v>8487</v>
      </c>
      <c r="C1777" t="s">
        <v>9027</v>
      </c>
      <c r="D1777" t="s">
        <v>9028</v>
      </c>
      <c r="E1777" t="s">
        <v>9029</v>
      </c>
      <c r="F1777" t="s">
        <v>8408</v>
      </c>
      <c r="G1777" t="s">
        <v>8409</v>
      </c>
      <c r="H1777" t="s">
        <v>1070</v>
      </c>
      <c r="I1777" t="s">
        <v>1071</v>
      </c>
      <c r="J1777" t="s">
        <v>3064</v>
      </c>
      <c r="K1777" t="s">
        <v>756</v>
      </c>
      <c r="L1777" t="s">
        <v>153</v>
      </c>
      <c r="M1777" t="s">
        <v>140</v>
      </c>
      <c r="N1777" t="s">
        <v>66</v>
      </c>
      <c r="O1777" t="s">
        <v>1406</v>
      </c>
      <c r="P1777" t="s">
        <v>204</v>
      </c>
      <c r="Q1777" t="s">
        <v>120</v>
      </c>
      <c r="R1777" t="s">
        <v>9030</v>
      </c>
      <c r="S1777">
        <v>200420</v>
      </c>
      <c r="T1777" t="s">
        <v>8411</v>
      </c>
      <c r="U1777" t="s">
        <v>1073</v>
      </c>
      <c r="V1777" t="s">
        <v>3067</v>
      </c>
      <c r="W1777" t="s">
        <v>764</v>
      </c>
      <c r="X1777" t="s">
        <v>112</v>
      </c>
      <c r="Y1777" t="s">
        <v>112</v>
      </c>
      <c r="Z1777" t="s">
        <v>112</v>
      </c>
      <c r="AA1777" t="s">
        <v>112</v>
      </c>
      <c r="AG1777" t="s">
        <v>9031</v>
      </c>
      <c r="AI1777" t="s">
        <v>148</v>
      </c>
    </row>
    <row r="1778" spans="1:35">
      <c r="A1778" t="s">
        <v>8450</v>
      </c>
      <c r="B1778" t="s">
        <v>8593</v>
      </c>
      <c r="C1778" t="s">
        <v>9032</v>
      </c>
      <c r="D1778" t="s">
        <v>9033</v>
      </c>
      <c r="E1778" t="s">
        <v>9034</v>
      </c>
      <c r="F1778" t="s">
        <v>8408</v>
      </c>
      <c r="G1778" t="s">
        <v>8409</v>
      </c>
      <c r="H1778" t="s">
        <v>1070</v>
      </c>
      <c r="I1778" t="s">
        <v>1071</v>
      </c>
      <c r="J1778" t="s">
        <v>3064</v>
      </c>
      <c r="K1778" t="s">
        <v>756</v>
      </c>
      <c r="L1778" t="s">
        <v>153</v>
      </c>
      <c r="M1778" t="s">
        <v>140</v>
      </c>
      <c r="N1778" t="s">
        <v>66</v>
      </c>
      <c r="O1778" t="s">
        <v>1406</v>
      </c>
      <c r="P1778" t="s">
        <v>204</v>
      </c>
      <c r="Q1778" t="s">
        <v>120</v>
      </c>
      <c r="R1778" t="s">
        <v>9035</v>
      </c>
      <c r="S1778">
        <v>200428</v>
      </c>
      <c r="T1778" t="s">
        <v>8411</v>
      </c>
      <c r="U1778" t="s">
        <v>1073</v>
      </c>
      <c r="V1778" t="s">
        <v>3067</v>
      </c>
      <c r="W1778" t="s">
        <v>764</v>
      </c>
      <c r="X1778" t="s">
        <v>112</v>
      </c>
      <c r="Y1778" t="s">
        <v>112</v>
      </c>
      <c r="Z1778" t="s">
        <v>112</v>
      </c>
      <c r="AA1778" t="s">
        <v>112</v>
      </c>
      <c r="AI1778" t="s">
        <v>90</v>
      </c>
    </row>
    <row r="1779" spans="1:35">
      <c r="A1779" t="s">
        <v>8450</v>
      </c>
      <c r="B1779" t="s">
        <v>8506</v>
      </c>
      <c r="C1779" t="s">
        <v>9036</v>
      </c>
      <c r="D1779" t="s">
        <v>9037</v>
      </c>
      <c r="E1779" t="s">
        <v>9038</v>
      </c>
      <c r="F1779" t="s">
        <v>8927</v>
      </c>
      <c r="G1779" t="s">
        <v>8928</v>
      </c>
      <c r="H1779" t="s">
        <v>219</v>
      </c>
      <c r="I1779" t="s">
        <v>220</v>
      </c>
      <c r="J1779" t="s">
        <v>3064</v>
      </c>
      <c r="K1779" t="s">
        <v>756</v>
      </c>
      <c r="L1779" t="s">
        <v>153</v>
      </c>
      <c r="M1779" t="s">
        <v>140</v>
      </c>
      <c r="N1779" t="s">
        <v>66</v>
      </c>
      <c r="O1779" t="s">
        <v>1406</v>
      </c>
      <c r="P1779" t="s">
        <v>204</v>
      </c>
      <c r="Q1779" t="s">
        <v>120</v>
      </c>
      <c r="R1779" t="s">
        <v>9039</v>
      </c>
      <c r="S1779">
        <v>200505</v>
      </c>
      <c r="T1779" t="s">
        <v>8930</v>
      </c>
      <c r="U1779" t="s">
        <v>542</v>
      </c>
      <c r="V1779" t="s">
        <v>3067</v>
      </c>
      <c r="W1779" t="s">
        <v>764</v>
      </c>
      <c r="X1779" t="s">
        <v>112</v>
      </c>
      <c r="Y1779" t="s">
        <v>112</v>
      </c>
      <c r="Z1779" t="s">
        <v>112</v>
      </c>
      <c r="AA1779" t="s">
        <v>112</v>
      </c>
      <c r="AI1779" t="s">
        <v>90</v>
      </c>
    </row>
    <row r="1780" spans="1:35">
      <c r="A1780" t="s">
        <v>8450</v>
      </c>
      <c r="B1780" t="s">
        <v>8506</v>
      </c>
      <c r="C1780" t="s">
        <v>9040</v>
      </c>
      <c r="D1780" t="s">
        <v>9041</v>
      </c>
      <c r="E1780" t="s">
        <v>9042</v>
      </c>
      <c r="F1780" t="s">
        <v>9023</v>
      </c>
      <c r="G1780" t="s">
        <v>9024</v>
      </c>
      <c r="H1780" t="s">
        <v>219</v>
      </c>
      <c r="I1780" t="s">
        <v>220</v>
      </c>
      <c r="J1780" t="s">
        <v>3064</v>
      </c>
      <c r="K1780" t="s">
        <v>756</v>
      </c>
      <c r="L1780" t="s">
        <v>153</v>
      </c>
      <c r="M1780" t="s">
        <v>140</v>
      </c>
      <c r="N1780" t="s">
        <v>66</v>
      </c>
      <c r="O1780" t="s">
        <v>1406</v>
      </c>
      <c r="P1780" t="s">
        <v>204</v>
      </c>
      <c r="Q1780" t="s">
        <v>120</v>
      </c>
      <c r="R1780" t="s">
        <v>9043</v>
      </c>
      <c r="S1780">
        <v>200512</v>
      </c>
      <c r="T1780" t="s">
        <v>9026</v>
      </c>
      <c r="U1780" t="s">
        <v>542</v>
      </c>
      <c r="V1780" t="s">
        <v>3067</v>
      </c>
      <c r="W1780" t="s">
        <v>764</v>
      </c>
      <c r="X1780" t="s">
        <v>112</v>
      </c>
      <c r="Y1780" t="s">
        <v>112</v>
      </c>
      <c r="Z1780" t="s">
        <v>112</v>
      </c>
      <c r="AA1780" t="s">
        <v>112</v>
      </c>
      <c r="AI1780" t="s">
        <v>90</v>
      </c>
    </row>
    <row r="1781" spans="1:35">
      <c r="A1781" t="s">
        <v>8450</v>
      </c>
      <c r="B1781" t="s">
        <v>8487</v>
      </c>
      <c r="C1781" t="s">
        <v>9044</v>
      </c>
      <c r="D1781" t="s">
        <v>9045</v>
      </c>
      <c r="E1781" t="s">
        <v>9046</v>
      </c>
      <c r="F1781" t="s">
        <v>8421</v>
      </c>
      <c r="G1781" t="s">
        <v>8422</v>
      </c>
      <c r="H1781" t="s">
        <v>1062</v>
      </c>
      <c r="I1781" t="s">
        <v>1291</v>
      </c>
      <c r="J1781" t="s">
        <v>3064</v>
      </c>
      <c r="K1781" t="s">
        <v>756</v>
      </c>
      <c r="L1781" t="s">
        <v>153</v>
      </c>
      <c r="M1781" t="s">
        <v>140</v>
      </c>
      <c r="N1781" t="s">
        <v>66</v>
      </c>
      <c r="O1781" t="s">
        <v>1406</v>
      </c>
      <c r="P1781" t="s">
        <v>204</v>
      </c>
      <c r="Q1781" t="s">
        <v>120</v>
      </c>
      <c r="R1781" t="s">
        <v>9047</v>
      </c>
      <c r="S1781">
        <v>200605</v>
      </c>
      <c r="T1781" t="s">
        <v>8426</v>
      </c>
      <c r="U1781" t="s">
        <v>1065</v>
      </c>
      <c r="V1781" t="s">
        <v>3067</v>
      </c>
      <c r="W1781" t="s">
        <v>764</v>
      </c>
      <c r="X1781" t="s">
        <v>112</v>
      </c>
      <c r="Y1781" t="s">
        <v>112</v>
      </c>
      <c r="Z1781" t="s">
        <v>112</v>
      </c>
      <c r="AA1781" t="s">
        <v>112</v>
      </c>
      <c r="AI1781" t="s">
        <v>90</v>
      </c>
    </row>
    <row r="1782" spans="1:35">
      <c r="A1782" t="s">
        <v>8450</v>
      </c>
      <c r="B1782" t="s">
        <v>8487</v>
      </c>
      <c r="C1782" t="s">
        <v>9048</v>
      </c>
      <c r="D1782" t="s">
        <v>9049</v>
      </c>
      <c r="E1782" t="s">
        <v>9050</v>
      </c>
      <c r="F1782" t="s">
        <v>8408</v>
      </c>
      <c r="G1782" t="s">
        <v>8409</v>
      </c>
      <c r="H1782" t="s">
        <v>219</v>
      </c>
      <c r="I1782" t="s">
        <v>220</v>
      </c>
      <c r="J1782" t="s">
        <v>9051</v>
      </c>
      <c r="K1782" t="s">
        <v>9052</v>
      </c>
      <c r="L1782" t="s">
        <v>153</v>
      </c>
      <c r="M1782" t="s">
        <v>140</v>
      </c>
      <c r="N1782" t="s">
        <v>66</v>
      </c>
      <c r="O1782" t="s">
        <v>1406</v>
      </c>
      <c r="P1782" t="s">
        <v>204</v>
      </c>
      <c r="Q1782" t="s">
        <v>120</v>
      </c>
      <c r="R1782" t="s">
        <v>9053</v>
      </c>
      <c r="S1782">
        <v>200611</v>
      </c>
      <c r="T1782" t="s">
        <v>8411</v>
      </c>
      <c r="U1782" t="s">
        <v>542</v>
      </c>
      <c r="V1782" t="s">
        <v>9054</v>
      </c>
      <c r="W1782" t="s">
        <v>764</v>
      </c>
      <c r="X1782" t="s">
        <v>112</v>
      </c>
      <c r="Y1782" t="s">
        <v>112</v>
      </c>
      <c r="Z1782" t="s">
        <v>112</v>
      </c>
      <c r="AA1782" t="s">
        <v>112</v>
      </c>
      <c r="AI1782" t="s">
        <v>90</v>
      </c>
    </row>
    <row r="1783" spans="1:35">
      <c r="A1783" t="s">
        <v>8450</v>
      </c>
      <c r="B1783" t="s">
        <v>8487</v>
      </c>
      <c r="C1783" t="s">
        <v>9055</v>
      </c>
      <c r="D1783" t="s">
        <v>9056</v>
      </c>
      <c r="E1783" t="s">
        <v>9057</v>
      </c>
      <c r="F1783" t="s">
        <v>8510</v>
      </c>
      <c r="G1783" t="s">
        <v>8511</v>
      </c>
      <c r="H1783" t="s">
        <v>219</v>
      </c>
      <c r="I1783" t="s">
        <v>220</v>
      </c>
      <c r="J1783" t="s">
        <v>3064</v>
      </c>
      <c r="K1783" t="s">
        <v>756</v>
      </c>
      <c r="L1783" t="s">
        <v>153</v>
      </c>
      <c r="M1783" t="s">
        <v>140</v>
      </c>
      <c r="N1783" t="s">
        <v>3489</v>
      </c>
      <c r="O1783" t="s">
        <v>203</v>
      </c>
      <c r="P1783" t="s">
        <v>204</v>
      </c>
      <c r="Q1783" t="s">
        <v>120</v>
      </c>
      <c r="R1783" t="s">
        <v>9058</v>
      </c>
      <c r="S1783">
        <v>230421</v>
      </c>
      <c r="T1783" t="s">
        <v>8513</v>
      </c>
      <c r="U1783" t="s">
        <v>542</v>
      </c>
      <c r="V1783" t="s">
        <v>3067</v>
      </c>
      <c r="W1783" t="s">
        <v>764</v>
      </c>
      <c r="X1783" t="s">
        <v>112</v>
      </c>
      <c r="Y1783" t="s">
        <v>112</v>
      </c>
      <c r="Z1783" t="s">
        <v>112</v>
      </c>
      <c r="AA1783" t="s">
        <v>112</v>
      </c>
      <c r="AB1783" t="s">
        <v>252</v>
      </c>
      <c r="AD1783" t="s">
        <v>37</v>
      </c>
      <c r="AE1783" t="s">
        <v>19</v>
      </c>
      <c r="AI1783" t="s">
        <v>90</v>
      </c>
    </row>
    <row r="1784" spans="1:35">
      <c r="A1784" t="s">
        <v>8450</v>
      </c>
      <c r="B1784" t="s">
        <v>8487</v>
      </c>
      <c r="C1784" t="s">
        <v>9055</v>
      </c>
      <c r="D1784" t="s">
        <v>9056</v>
      </c>
      <c r="E1784" t="s">
        <v>9059</v>
      </c>
      <c r="F1784" t="s">
        <v>8510</v>
      </c>
      <c r="G1784" t="s">
        <v>8511</v>
      </c>
      <c r="H1784" t="s">
        <v>219</v>
      </c>
      <c r="I1784" t="s">
        <v>220</v>
      </c>
      <c r="J1784" t="s">
        <v>3064</v>
      </c>
      <c r="K1784" t="s">
        <v>756</v>
      </c>
      <c r="L1784" t="s">
        <v>153</v>
      </c>
      <c r="M1784" t="s">
        <v>140</v>
      </c>
      <c r="N1784" t="s">
        <v>66</v>
      </c>
      <c r="O1784" t="s">
        <v>1406</v>
      </c>
      <c r="P1784" t="s">
        <v>204</v>
      </c>
      <c r="Q1784" t="s">
        <v>120</v>
      </c>
      <c r="R1784" t="s">
        <v>9060</v>
      </c>
      <c r="S1784">
        <v>200624</v>
      </c>
      <c r="T1784" t="s">
        <v>8513</v>
      </c>
      <c r="U1784" t="s">
        <v>542</v>
      </c>
      <c r="V1784" t="s">
        <v>3067</v>
      </c>
      <c r="W1784" t="s">
        <v>764</v>
      </c>
      <c r="X1784" t="s">
        <v>112</v>
      </c>
      <c r="Y1784" t="s">
        <v>112</v>
      </c>
      <c r="Z1784" t="s">
        <v>112</v>
      </c>
      <c r="AA1784" t="s">
        <v>112</v>
      </c>
      <c r="AI1784" t="s">
        <v>148</v>
      </c>
    </row>
    <row r="1785" spans="1:35">
      <c r="A1785" t="s">
        <v>8450</v>
      </c>
      <c r="B1785" t="s">
        <v>8593</v>
      </c>
      <c r="C1785" t="s">
        <v>9061</v>
      </c>
      <c r="D1785" t="s">
        <v>9062</v>
      </c>
      <c r="E1785" t="s">
        <v>9063</v>
      </c>
      <c r="F1785" t="s">
        <v>8408</v>
      </c>
      <c r="G1785" t="s">
        <v>8409</v>
      </c>
      <c r="H1785" t="s">
        <v>1077</v>
      </c>
      <c r="I1785" t="s">
        <v>1078</v>
      </c>
      <c r="J1785" t="s">
        <v>3064</v>
      </c>
      <c r="K1785" t="s">
        <v>756</v>
      </c>
      <c r="L1785" t="s">
        <v>153</v>
      </c>
      <c r="M1785" t="s">
        <v>140</v>
      </c>
      <c r="N1785" t="s">
        <v>66</v>
      </c>
      <c r="O1785" t="s">
        <v>1406</v>
      </c>
      <c r="P1785" t="s">
        <v>204</v>
      </c>
      <c r="Q1785" t="s">
        <v>120</v>
      </c>
      <c r="R1785" t="s">
        <v>9064</v>
      </c>
      <c r="S1785">
        <v>200707</v>
      </c>
      <c r="T1785" t="s">
        <v>8411</v>
      </c>
      <c r="U1785" t="s">
        <v>1080</v>
      </c>
      <c r="V1785" t="s">
        <v>3067</v>
      </c>
      <c r="W1785" t="s">
        <v>764</v>
      </c>
      <c r="X1785" t="s">
        <v>112</v>
      </c>
      <c r="Y1785" t="s">
        <v>112</v>
      </c>
      <c r="Z1785" t="s">
        <v>112</v>
      </c>
      <c r="AA1785" t="s">
        <v>112</v>
      </c>
      <c r="AI1785" t="s">
        <v>90</v>
      </c>
    </row>
    <row r="1786" spans="1:35">
      <c r="A1786" t="s">
        <v>8450</v>
      </c>
      <c r="B1786" t="s">
        <v>8593</v>
      </c>
      <c r="C1786" t="s">
        <v>9065</v>
      </c>
      <c r="D1786" t="s">
        <v>9066</v>
      </c>
      <c r="E1786" t="s">
        <v>9067</v>
      </c>
      <c r="F1786" t="s">
        <v>8421</v>
      </c>
      <c r="G1786" t="s">
        <v>8422</v>
      </c>
      <c r="H1786" t="s">
        <v>1077</v>
      </c>
      <c r="I1786" t="s">
        <v>1078</v>
      </c>
      <c r="J1786" t="s">
        <v>3064</v>
      </c>
      <c r="K1786" t="s">
        <v>756</v>
      </c>
      <c r="L1786" t="s">
        <v>153</v>
      </c>
      <c r="M1786" t="s">
        <v>140</v>
      </c>
      <c r="N1786" t="s">
        <v>66</v>
      </c>
      <c r="O1786" t="s">
        <v>1406</v>
      </c>
      <c r="P1786" t="s">
        <v>204</v>
      </c>
      <c r="Q1786" t="s">
        <v>120</v>
      </c>
      <c r="R1786" t="s">
        <v>9068</v>
      </c>
      <c r="S1786">
        <v>200707</v>
      </c>
      <c r="T1786" t="s">
        <v>8426</v>
      </c>
      <c r="U1786" t="s">
        <v>1080</v>
      </c>
      <c r="V1786" t="s">
        <v>3067</v>
      </c>
      <c r="W1786" t="s">
        <v>764</v>
      </c>
      <c r="X1786" t="s">
        <v>112</v>
      </c>
      <c r="Y1786" t="s">
        <v>112</v>
      </c>
      <c r="Z1786" t="s">
        <v>112</v>
      </c>
      <c r="AA1786" t="s">
        <v>112</v>
      </c>
      <c r="AI1786" t="s">
        <v>90</v>
      </c>
    </row>
    <row r="1787" spans="1:35">
      <c r="A1787" t="s">
        <v>8450</v>
      </c>
      <c r="B1787" t="s">
        <v>8506</v>
      </c>
      <c r="C1787" t="s">
        <v>9069</v>
      </c>
      <c r="D1787" t="s">
        <v>9070</v>
      </c>
      <c r="E1787" t="s">
        <v>9071</v>
      </c>
      <c r="F1787" t="s">
        <v>8510</v>
      </c>
      <c r="G1787" t="s">
        <v>8511</v>
      </c>
      <c r="H1787" t="s">
        <v>219</v>
      </c>
      <c r="I1787" t="s">
        <v>220</v>
      </c>
      <c r="J1787" t="s">
        <v>3064</v>
      </c>
      <c r="K1787" t="s">
        <v>756</v>
      </c>
      <c r="L1787" t="s">
        <v>153</v>
      </c>
      <c r="M1787" t="s">
        <v>140</v>
      </c>
      <c r="N1787" t="s">
        <v>66</v>
      </c>
      <c r="O1787" t="s">
        <v>1406</v>
      </c>
      <c r="P1787" t="s">
        <v>204</v>
      </c>
      <c r="Q1787" t="s">
        <v>120</v>
      </c>
      <c r="R1787" t="s">
        <v>9072</v>
      </c>
      <c r="S1787">
        <v>200727</v>
      </c>
      <c r="T1787" t="s">
        <v>8513</v>
      </c>
      <c r="U1787" t="s">
        <v>542</v>
      </c>
      <c r="V1787" t="s">
        <v>3067</v>
      </c>
      <c r="W1787" t="s">
        <v>764</v>
      </c>
      <c r="X1787" t="s">
        <v>112</v>
      </c>
      <c r="Y1787" t="s">
        <v>112</v>
      </c>
      <c r="Z1787" t="s">
        <v>112</v>
      </c>
      <c r="AA1787" t="s">
        <v>112</v>
      </c>
      <c r="AI1787" t="s">
        <v>90</v>
      </c>
    </row>
    <row r="1788" spans="1:35">
      <c r="A1788" t="s">
        <v>8450</v>
      </c>
      <c r="B1788" t="s">
        <v>8506</v>
      </c>
      <c r="C1788" t="s">
        <v>9073</v>
      </c>
      <c r="D1788" t="s">
        <v>9074</v>
      </c>
      <c r="E1788" t="s">
        <v>9075</v>
      </c>
      <c r="F1788" t="s">
        <v>8510</v>
      </c>
      <c r="G1788" t="s">
        <v>8511</v>
      </c>
      <c r="H1788" t="s">
        <v>1077</v>
      </c>
      <c r="I1788" t="s">
        <v>9076</v>
      </c>
      <c r="J1788" t="s">
        <v>3064</v>
      </c>
      <c r="K1788" t="s">
        <v>756</v>
      </c>
      <c r="L1788" t="s">
        <v>153</v>
      </c>
      <c r="M1788" t="s">
        <v>140</v>
      </c>
      <c r="N1788" t="s">
        <v>66</v>
      </c>
      <c r="O1788" t="s">
        <v>1406</v>
      </c>
      <c r="P1788" t="s">
        <v>204</v>
      </c>
      <c r="Q1788" t="s">
        <v>120</v>
      </c>
      <c r="R1788" t="s">
        <v>9077</v>
      </c>
      <c r="S1788">
        <v>200729</v>
      </c>
      <c r="T1788" t="s">
        <v>8513</v>
      </c>
      <c r="U1788" t="s">
        <v>1080</v>
      </c>
      <c r="V1788" t="s">
        <v>3067</v>
      </c>
      <c r="W1788" t="s">
        <v>764</v>
      </c>
      <c r="X1788" t="s">
        <v>112</v>
      </c>
      <c r="Y1788" t="s">
        <v>112</v>
      </c>
      <c r="Z1788" t="s">
        <v>112</v>
      </c>
      <c r="AA1788" t="s">
        <v>112</v>
      </c>
      <c r="AI1788" t="s">
        <v>90</v>
      </c>
    </row>
    <row r="1789" spans="1:35">
      <c r="A1789" t="s">
        <v>8450</v>
      </c>
      <c r="B1789" t="s">
        <v>9078</v>
      </c>
      <c r="C1789" t="s">
        <v>9079</v>
      </c>
      <c r="D1789" t="s">
        <v>9080</v>
      </c>
      <c r="E1789" t="s">
        <v>9081</v>
      </c>
      <c r="F1789" t="s">
        <v>8534</v>
      </c>
      <c r="G1789" t="s">
        <v>8535</v>
      </c>
      <c r="H1789" t="s">
        <v>1077</v>
      </c>
      <c r="I1789" t="s">
        <v>1078</v>
      </c>
      <c r="J1789" t="s">
        <v>3064</v>
      </c>
      <c r="K1789" t="s">
        <v>756</v>
      </c>
      <c r="L1789" t="s">
        <v>153</v>
      </c>
      <c r="M1789" t="s">
        <v>140</v>
      </c>
      <c r="N1789" t="s">
        <v>66</v>
      </c>
      <c r="O1789" t="s">
        <v>1406</v>
      </c>
      <c r="P1789" t="s">
        <v>204</v>
      </c>
      <c r="Q1789" t="s">
        <v>120</v>
      </c>
      <c r="R1789" t="s">
        <v>9082</v>
      </c>
      <c r="S1789">
        <v>200831</v>
      </c>
      <c r="T1789" t="s">
        <v>8537</v>
      </c>
      <c r="U1789" t="s">
        <v>1080</v>
      </c>
      <c r="V1789" t="s">
        <v>3067</v>
      </c>
      <c r="W1789" t="s">
        <v>764</v>
      </c>
      <c r="X1789" t="s">
        <v>112</v>
      </c>
      <c r="Y1789" t="s">
        <v>112</v>
      </c>
      <c r="Z1789" t="s">
        <v>112</v>
      </c>
      <c r="AA1789" t="s">
        <v>112</v>
      </c>
      <c r="AI1789" t="s">
        <v>90</v>
      </c>
    </row>
    <row r="1790" spans="1:35">
      <c r="A1790" t="s">
        <v>8450</v>
      </c>
      <c r="B1790" t="s">
        <v>9078</v>
      </c>
      <c r="C1790" t="s">
        <v>9083</v>
      </c>
      <c r="D1790" t="s">
        <v>9084</v>
      </c>
      <c r="E1790" t="s">
        <v>9085</v>
      </c>
      <c r="F1790" t="s">
        <v>8534</v>
      </c>
      <c r="G1790" t="s">
        <v>8535</v>
      </c>
      <c r="H1790" t="s">
        <v>219</v>
      </c>
      <c r="I1790" t="s">
        <v>220</v>
      </c>
      <c r="J1790" t="s">
        <v>3064</v>
      </c>
      <c r="K1790" t="s">
        <v>756</v>
      </c>
      <c r="L1790" t="s">
        <v>153</v>
      </c>
      <c r="M1790" t="s">
        <v>140</v>
      </c>
      <c r="N1790" t="s">
        <v>66</v>
      </c>
      <c r="O1790" t="s">
        <v>1406</v>
      </c>
      <c r="P1790" t="s">
        <v>204</v>
      </c>
      <c r="Q1790" t="s">
        <v>120</v>
      </c>
      <c r="R1790" t="s">
        <v>9086</v>
      </c>
      <c r="S1790">
        <v>200831</v>
      </c>
      <c r="T1790" t="s">
        <v>8537</v>
      </c>
      <c r="U1790" t="s">
        <v>542</v>
      </c>
      <c r="V1790" t="s">
        <v>3067</v>
      </c>
      <c r="W1790" t="s">
        <v>764</v>
      </c>
      <c r="X1790" t="s">
        <v>112</v>
      </c>
      <c r="Y1790" t="s">
        <v>112</v>
      </c>
      <c r="Z1790" t="s">
        <v>112</v>
      </c>
      <c r="AA1790" t="s">
        <v>112</v>
      </c>
      <c r="AI1790" t="s">
        <v>90</v>
      </c>
    </row>
    <row r="1791" spans="1:35">
      <c r="A1791" t="s">
        <v>8450</v>
      </c>
      <c r="B1791" t="s">
        <v>8451</v>
      </c>
      <c r="C1791" t="s">
        <v>9087</v>
      </c>
      <c r="D1791" t="s">
        <v>9088</v>
      </c>
      <c r="E1791" t="s">
        <v>9089</v>
      </c>
      <c r="F1791" t="s">
        <v>8442</v>
      </c>
      <c r="G1791" t="s">
        <v>8443</v>
      </c>
      <c r="H1791" t="s">
        <v>1077</v>
      </c>
      <c r="I1791" t="s">
        <v>1078</v>
      </c>
      <c r="J1791" t="s">
        <v>3064</v>
      </c>
      <c r="K1791" t="s">
        <v>756</v>
      </c>
      <c r="L1791" t="s">
        <v>153</v>
      </c>
      <c r="M1791" t="s">
        <v>140</v>
      </c>
      <c r="N1791" t="s">
        <v>66</v>
      </c>
      <c r="O1791" t="s">
        <v>1406</v>
      </c>
      <c r="P1791" t="s">
        <v>204</v>
      </c>
      <c r="Q1791" t="s">
        <v>120</v>
      </c>
      <c r="R1791" t="s">
        <v>9090</v>
      </c>
      <c r="S1791">
        <v>200918</v>
      </c>
      <c r="T1791" t="s">
        <v>8445</v>
      </c>
      <c r="U1791" t="s">
        <v>1080</v>
      </c>
      <c r="V1791" t="s">
        <v>3067</v>
      </c>
      <c r="W1791" t="s">
        <v>764</v>
      </c>
      <c r="X1791" t="s">
        <v>112</v>
      </c>
      <c r="Y1791" t="s">
        <v>112</v>
      </c>
      <c r="Z1791" t="s">
        <v>112</v>
      </c>
      <c r="AA1791" t="s">
        <v>112</v>
      </c>
      <c r="AI1791" t="s">
        <v>90</v>
      </c>
    </row>
    <row r="1792" spans="1:35">
      <c r="A1792" t="s">
        <v>8450</v>
      </c>
      <c r="B1792" t="s">
        <v>8451</v>
      </c>
      <c r="C1792" t="s">
        <v>9091</v>
      </c>
      <c r="D1792" t="s">
        <v>9092</v>
      </c>
      <c r="E1792" t="s">
        <v>9093</v>
      </c>
      <c r="F1792" t="s">
        <v>8442</v>
      </c>
      <c r="G1792" t="s">
        <v>8443</v>
      </c>
      <c r="H1792" t="s">
        <v>219</v>
      </c>
      <c r="I1792" t="s">
        <v>220</v>
      </c>
      <c r="J1792" t="s">
        <v>3064</v>
      </c>
      <c r="K1792" t="s">
        <v>756</v>
      </c>
      <c r="L1792" t="s">
        <v>153</v>
      </c>
      <c r="M1792" t="s">
        <v>140</v>
      </c>
      <c r="N1792" t="s">
        <v>66</v>
      </c>
      <c r="O1792" t="s">
        <v>1406</v>
      </c>
      <c r="P1792" t="s">
        <v>204</v>
      </c>
      <c r="Q1792" t="s">
        <v>120</v>
      </c>
      <c r="R1792" t="s">
        <v>9094</v>
      </c>
      <c r="S1792">
        <v>200918</v>
      </c>
      <c r="T1792" t="s">
        <v>8445</v>
      </c>
      <c r="U1792" t="s">
        <v>542</v>
      </c>
      <c r="V1792" t="s">
        <v>3067</v>
      </c>
      <c r="W1792" t="s">
        <v>764</v>
      </c>
      <c r="X1792" t="s">
        <v>112</v>
      </c>
      <c r="Y1792" t="s">
        <v>112</v>
      </c>
      <c r="Z1792" t="s">
        <v>112</v>
      </c>
      <c r="AA1792" t="s">
        <v>112</v>
      </c>
      <c r="AI1792" t="s">
        <v>90</v>
      </c>
    </row>
    <row r="1793" spans="1:35">
      <c r="A1793" t="s">
        <v>8450</v>
      </c>
      <c r="B1793" t="s">
        <v>8451</v>
      </c>
      <c r="C1793" t="s">
        <v>9095</v>
      </c>
      <c r="D1793" t="s">
        <v>9096</v>
      </c>
      <c r="E1793" t="s">
        <v>9097</v>
      </c>
      <c r="F1793" t="s">
        <v>1941</v>
      </c>
      <c r="G1793" t="s">
        <v>1942</v>
      </c>
      <c r="H1793" t="s">
        <v>1943</v>
      </c>
      <c r="I1793" t="s">
        <v>1944</v>
      </c>
      <c r="J1793" t="s">
        <v>8463</v>
      </c>
      <c r="K1793" t="s">
        <v>8464</v>
      </c>
      <c r="L1793" t="s">
        <v>153</v>
      </c>
      <c r="M1793" t="s">
        <v>1947</v>
      </c>
      <c r="N1793" t="s">
        <v>66</v>
      </c>
      <c r="O1793" t="s">
        <v>1406</v>
      </c>
      <c r="P1793" t="s">
        <v>204</v>
      </c>
      <c r="Q1793" t="s">
        <v>120</v>
      </c>
      <c r="R1793" t="s">
        <v>9098</v>
      </c>
      <c r="S1793">
        <v>200923</v>
      </c>
      <c r="T1793" t="s">
        <v>1949</v>
      </c>
      <c r="U1793" t="s">
        <v>1950</v>
      </c>
      <c r="V1793" t="s">
        <v>8466</v>
      </c>
      <c r="W1793" t="s">
        <v>764</v>
      </c>
      <c r="X1793" t="s">
        <v>112</v>
      </c>
      <c r="Y1793" t="s">
        <v>112</v>
      </c>
      <c r="Z1793" t="s">
        <v>112</v>
      </c>
      <c r="AA1793" t="s">
        <v>112</v>
      </c>
      <c r="AI1793" t="s">
        <v>90</v>
      </c>
    </row>
    <row r="1794" spans="1:35">
      <c r="A1794" t="s">
        <v>9099</v>
      </c>
      <c r="B1794" t="s">
        <v>9100</v>
      </c>
      <c r="C1794" t="s">
        <v>7968</v>
      </c>
      <c r="D1794" t="s">
        <v>9101</v>
      </c>
      <c r="F1794" t="s">
        <v>130</v>
      </c>
      <c r="G1794" t="s">
        <v>130</v>
      </c>
      <c r="H1794" t="s">
        <v>130</v>
      </c>
      <c r="I1794" t="s">
        <v>130</v>
      </c>
      <c r="J1794" t="s">
        <v>130</v>
      </c>
      <c r="K1794" t="s">
        <v>130</v>
      </c>
      <c r="L1794" t="s">
        <v>130</v>
      </c>
      <c r="M1794" t="s">
        <v>130</v>
      </c>
      <c r="N1794" t="s">
        <v>130</v>
      </c>
      <c r="O1794" t="s">
        <v>130</v>
      </c>
      <c r="P1794" t="s">
        <v>130</v>
      </c>
      <c r="Q1794" t="s">
        <v>130</v>
      </c>
      <c r="T1794" t="s">
        <v>130</v>
      </c>
      <c r="U1794" t="s">
        <v>130</v>
      </c>
      <c r="V1794" t="s">
        <v>130</v>
      </c>
      <c r="W1794" t="s">
        <v>130</v>
      </c>
      <c r="X1794" t="s">
        <v>130</v>
      </c>
      <c r="Y1794" t="s">
        <v>130</v>
      </c>
      <c r="Z1794" t="s">
        <v>130</v>
      </c>
      <c r="AA1794" t="s">
        <v>130</v>
      </c>
      <c r="AB1794" t="s">
        <v>130</v>
      </c>
      <c r="AC1794" t="s">
        <v>130</v>
      </c>
      <c r="AG1794" t="s">
        <v>130</v>
      </c>
      <c r="AI1794" t="s">
        <v>90</v>
      </c>
    </row>
    <row r="1795" spans="1:35">
      <c r="A1795" t="s">
        <v>9099</v>
      </c>
      <c r="B1795" t="s">
        <v>9100</v>
      </c>
      <c r="C1795" t="s">
        <v>9102</v>
      </c>
      <c r="D1795" t="s">
        <v>9103</v>
      </c>
      <c r="E1795" t="s">
        <v>9104</v>
      </c>
      <c r="F1795" t="s">
        <v>5356</v>
      </c>
      <c r="G1795" t="s">
        <v>5357</v>
      </c>
      <c r="H1795" t="s">
        <v>479</v>
      </c>
      <c r="I1795" t="s">
        <v>480</v>
      </c>
      <c r="J1795" t="s">
        <v>9105</v>
      </c>
      <c r="K1795" t="s">
        <v>9106</v>
      </c>
      <c r="L1795" t="s">
        <v>153</v>
      </c>
      <c r="M1795" t="s">
        <v>140</v>
      </c>
      <c r="N1795" t="s">
        <v>66</v>
      </c>
      <c r="O1795" t="s">
        <v>2528</v>
      </c>
      <c r="P1795" t="s">
        <v>204</v>
      </c>
      <c r="Q1795" t="s">
        <v>120</v>
      </c>
      <c r="T1795" t="s">
        <v>5361</v>
      </c>
      <c r="U1795" t="s">
        <v>482</v>
      </c>
      <c r="V1795" t="s">
        <v>9107</v>
      </c>
      <c r="W1795" t="s">
        <v>9108</v>
      </c>
      <c r="X1795" t="s">
        <v>112</v>
      </c>
      <c r="Y1795" t="s">
        <v>112</v>
      </c>
      <c r="Z1795" t="s">
        <v>112</v>
      </c>
      <c r="AA1795" t="s">
        <v>112</v>
      </c>
      <c r="AI1795" t="s">
        <v>148</v>
      </c>
    </row>
    <row r="1796" spans="1:35">
      <c r="A1796" t="s">
        <v>9099</v>
      </c>
      <c r="B1796" t="s">
        <v>9100</v>
      </c>
      <c r="C1796" t="s">
        <v>9109</v>
      </c>
      <c r="D1796" t="s">
        <v>9110</v>
      </c>
      <c r="E1796" t="s">
        <v>9111</v>
      </c>
      <c r="F1796" t="s">
        <v>5356</v>
      </c>
      <c r="G1796" t="s">
        <v>5357</v>
      </c>
      <c r="H1796" t="s">
        <v>479</v>
      </c>
      <c r="I1796" t="s">
        <v>480</v>
      </c>
      <c r="J1796" t="s">
        <v>9112</v>
      </c>
      <c r="K1796" t="s">
        <v>9106</v>
      </c>
      <c r="L1796" t="s">
        <v>153</v>
      </c>
      <c r="M1796" t="s">
        <v>140</v>
      </c>
      <c r="N1796" t="s">
        <v>66</v>
      </c>
      <c r="O1796" t="s">
        <v>141</v>
      </c>
      <c r="P1796" t="s">
        <v>204</v>
      </c>
      <c r="Q1796" t="s">
        <v>120</v>
      </c>
      <c r="R1796" t="s">
        <v>9113</v>
      </c>
      <c r="S1796">
        <v>181018</v>
      </c>
      <c r="T1796" t="s">
        <v>5361</v>
      </c>
      <c r="U1796" t="s">
        <v>482</v>
      </c>
      <c r="V1796" t="s">
        <v>9114</v>
      </c>
      <c r="W1796" t="s">
        <v>9108</v>
      </c>
      <c r="X1796" t="s">
        <v>112</v>
      </c>
      <c r="Y1796" t="s">
        <v>112</v>
      </c>
      <c r="Z1796" t="s">
        <v>112</v>
      </c>
      <c r="AA1796" t="s">
        <v>112</v>
      </c>
      <c r="AI1796" t="s">
        <v>90</v>
      </c>
    </row>
    <row r="1797" spans="1:35">
      <c r="A1797" t="s">
        <v>9099</v>
      </c>
      <c r="B1797" t="s">
        <v>9100</v>
      </c>
      <c r="C1797" t="s">
        <v>9115</v>
      </c>
      <c r="D1797" t="s">
        <v>9116</v>
      </c>
      <c r="E1797" t="s">
        <v>9117</v>
      </c>
      <c r="F1797" t="s">
        <v>5343</v>
      </c>
      <c r="G1797" t="s">
        <v>5344</v>
      </c>
      <c r="H1797" t="s">
        <v>219</v>
      </c>
      <c r="I1797" t="s">
        <v>220</v>
      </c>
      <c r="J1797" t="s">
        <v>9105</v>
      </c>
      <c r="K1797" t="s">
        <v>9106</v>
      </c>
      <c r="L1797" t="s">
        <v>153</v>
      </c>
      <c r="M1797" t="s">
        <v>140</v>
      </c>
      <c r="N1797" t="s">
        <v>66</v>
      </c>
      <c r="O1797" t="s">
        <v>141</v>
      </c>
      <c r="P1797" t="s">
        <v>204</v>
      </c>
      <c r="Q1797" t="s">
        <v>120</v>
      </c>
      <c r="R1797" t="s">
        <v>9118</v>
      </c>
      <c r="S1797">
        <v>181015</v>
      </c>
      <c r="T1797" t="s">
        <v>5348</v>
      </c>
      <c r="U1797" t="s">
        <v>542</v>
      </c>
      <c r="V1797" t="s">
        <v>9107</v>
      </c>
      <c r="W1797" t="s">
        <v>9108</v>
      </c>
      <c r="X1797" t="s">
        <v>112</v>
      </c>
      <c r="Y1797" t="s">
        <v>112</v>
      </c>
      <c r="Z1797" t="s">
        <v>112</v>
      </c>
      <c r="AA1797" t="s">
        <v>112</v>
      </c>
      <c r="AI1797" t="s">
        <v>148</v>
      </c>
    </row>
    <row r="1798" spans="1:35">
      <c r="A1798" t="s">
        <v>9099</v>
      </c>
      <c r="B1798" t="s">
        <v>9100</v>
      </c>
      <c r="C1798" t="s">
        <v>9119</v>
      </c>
      <c r="D1798" t="s">
        <v>9120</v>
      </c>
      <c r="E1798" t="s">
        <v>9121</v>
      </c>
      <c r="F1798" t="s">
        <v>5343</v>
      </c>
      <c r="G1798" t="s">
        <v>5344</v>
      </c>
      <c r="H1798" t="s">
        <v>219</v>
      </c>
      <c r="I1798" t="s">
        <v>220</v>
      </c>
      <c r="J1798" t="s">
        <v>9112</v>
      </c>
      <c r="K1798" t="s">
        <v>9106</v>
      </c>
      <c r="L1798" t="s">
        <v>153</v>
      </c>
      <c r="M1798" t="s">
        <v>140</v>
      </c>
      <c r="N1798" t="s">
        <v>66</v>
      </c>
      <c r="O1798" t="s">
        <v>141</v>
      </c>
      <c r="P1798" t="s">
        <v>204</v>
      </c>
      <c r="Q1798" t="s">
        <v>120</v>
      </c>
      <c r="R1798" t="s">
        <v>9122</v>
      </c>
      <c r="S1798">
        <v>181018</v>
      </c>
      <c r="T1798" t="s">
        <v>5348</v>
      </c>
      <c r="U1798" t="s">
        <v>542</v>
      </c>
      <c r="V1798" t="s">
        <v>9114</v>
      </c>
      <c r="W1798" t="s">
        <v>9108</v>
      </c>
      <c r="X1798" t="s">
        <v>112</v>
      </c>
      <c r="Y1798" t="s">
        <v>112</v>
      </c>
      <c r="Z1798" t="s">
        <v>112</v>
      </c>
      <c r="AA1798" t="s">
        <v>112</v>
      </c>
      <c r="AI1798" t="s">
        <v>148</v>
      </c>
    </row>
    <row r="1799" spans="1:35">
      <c r="A1799" t="s">
        <v>9099</v>
      </c>
      <c r="B1799" t="s">
        <v>9100</v>
      </c>
      <c r="C1799" t="s">
        <v>9123</v>
      </c>
      <c r="D1799" t="s">
        <v>9124</v>
      </c>
      <c r="E1799" t="s">
        <v>9125</v>
      </c>
      <c r="F1799" t="s">
        <v>5343</v>
      </c>
      <c r="G1799" t="s">
        <v>5344</v>
      </c>
      <c r="H1799" t="s">
        <v>976</v>
      </c>
      <c r="I1799" t="s">
        <v>994</v>
      </c>
      <c r="J1799" t="s">
        <v>9126</v>
      </c>
      <c r="K1799" t="s">
        <v>9127</v>
      </c>
      <c r="L1799" t="s">
        <v>153</v>
      </c>
      <c r="M1799" t="s">
        <v>140</v>
      </c>
      <c r="N1799" t="s">
        <v>66</v>
      </c>
      <c r="O1799" t="s">
        <v>141</v>
      </c>
      <c r="P1799" t="s">
        <v>204</v>
      </c>
      <c r="Q1799" t="s">
        <v>120</v>
      </c>
      <c r="R1799" t="s">
        <v>9128</v>
      </c>
      <c r="S1799">
        <v>181127</v>
      </c>
      <c r="T1799" t="s">
        <v>5348</v>
      </c>
      <c r="U1799" t="s">
        <v>979</v>
      </c>
      <c r="V1799" t="s">
        <v>9129</v>
      </c>
      <c r="W1799" t="s">
        <v>9108</v>
      </c>
      <c r="X1799" t="s">
        <v>112</v>
      </c>
      <c r="Y1799" t="s">
        <v>112</v>
      </c>
      <c r="Z1799" t="s">
        <v>112</v>
      </c>
      <c r="AA1799" t="s">
        <v>112</v>
      </c>
      <c r="AI1799" t="s">
        <v>148</v>
      </c>
    </row>
    <row r="1800" spans="1:35">
      <c r="A1800" t="s">
        <v>9099</v>
      </c>
      <c r="B1800" t="s">
        <v>9100</v>
      </c>
      <c r="C1800" t="s">
        <v>9130</v>
      </c>
      <c r="D1800" t="s">
        <v>9131</v>
      </c>
      <c r="E1800" t="s">
        <v>9132</v>
      </c>
      <c r="F1800" t="s">
        <v>8471</v>
      </c>
      <c r="G1800" t="s">
        <v>8472</v>
      </c>
      <c r="H1800" t="s">
        <v>219</v>
      </c>
      <c r="I1800" t="s">
        <v>220</v>
      </c>
      <c r="J1800" t="s">
        <v>9126</v>
      </c>
      <c r="K1800" t="s">
        <v>9127</v>
      </c>
      <c r="L1800" t="s">
        <v>153</v>
      </c>
      <c r="M1800" t="s">
        <v>140</v>
      </c>
      <c r="N1800" t="s">
        <v>66</v>
      </c>
      <c r="O1800" t="s">
        <v>623</v>
      </c>
      <c r="P1800" t="s">
        <v>204</v>
      </c>
      <c r="Q1800" t="s">
        <v>120</v>
      </c>
      <c r="R1800" t="s">
        <v>9133</v>
      </c>
      <c r="S1800">
        <v>200609</v>
      </c>
      <c r="T1800" t="s">
        <v>8500</v>
      </c>
      <c r="U1800" t="s">
        <v>542</v>
      </c>
      <c r="V1800" t="s">
        <v>9129</v>
      </c>
      <c r="W1800" t="s">
        <v>9108</v>
      </c>
      <c r="X1800" t="s">
        <v>112</v>
      </c>
      <c r="Y1800" t="s">
        <v>112</v>
      </c>
      <c r="Z1800" t="s">
        <v>112</v>
      </c>
      <c r="AA1800" t="s">
        <v>112</v>
      </c>
      <c r="AI1800" t="s">
        <v>90</v>
      </c>
    </row>
    <row r="1801" spans="1:35">
      <c r="A1801" t="s">
        <v>9099</v>
      </c>
      <c r="B1801" t="s">
        <v>9100</v>
      </c>
      <c r="C1801" t="s">
        <v>9134</v>
      </c>
      <c r="D1801" t="s">
        <v>9135</v>
      </c>
      <c r="E1801" t="s">
        <v>9136</v>
      </c>
      <c r="F1801" t="s">
        <v>8471</v>
      </c>
      <c r="G1801" t="s">
        <v>8472</v>
      </c>
      <c r="H1801" t="s">
        <v>219</v>
      </c>
      <c r="I1801" t="s">
        <v>220</v>
      </c>
      <c r="J1801" t="s">
        <v>9137</v>
      </c>
      <c r="K1801" t="s">
        <v>9127</v>
      </c>
      <c r="L1801" t="s">
        <v>153</v>
      </c>
      <c r="M1801" t="s">
        <v>140</v>
      </c>
      <c r="N1801" t="s">
        <v>66</v>
      </c>
      <c r="O1801" t="s">
        <v>623</v>
      </c>
      <c r="P1801" t="s">
        <v>204</v>
      </c>
      <c r="Q1801" t="s">
        <v>120</v>
      </c>
      <c r="R1801" t="s">
        <v>9138</v>
      </c>
      <c r="S1801">
        <v>200611</v>
      </c>
      <c r="T1801" t="s">
        <v>8500</v>
      </c>
      <c r="U1801" t="s">
        <v>542</v>
      </c>
      <c r="V1801" t="s">
        <v>9139</v>
      </c>
      <c r="W1801" t="s">
        <v>9108</v>
      </c>
      <c r="X1801" t="s">
        <v>112</v>
      </c>
      <c r="Y1801" t="s">
        <v>112</v>
      </c>
      <c r="Z1801" t="s">
        <v>112</v>
      </c>
      <c r="AA1801" t="s">
        <v>112</v>
      </c>
      <c r="AI1801" t="s">
        <v>90</v>
      </c>
    </row>
    <row r="1802" spans="1:35">
      <c r="A1802" t="s">
        <v>9140</v>
      </c>
      <c r="B1802" t="s">
        <v>9141</v>
      </c>
      <c r="C1802" t="s">
        <v>7968</v>
      </c>
      <c r="D1802" t="s">
        <v>9142</v>
      </c>
      <c r="F1802" t="s">
        <v>130</v>
      </c>
      <c r="G1802" t="s">
        <v>130</v>
      </c>
      <c r="H1802" t="s">
        <v>130</v>
      </c>
      <c r="I1802" t="s">
        <v>130</v>
      </c>
      <c r="J1802" t="s">
        <v>130</v>
      </c>
      <c r="K1802" t="s">
        <v>130</v>
      </c>
      <c r="L1802" t="s">
        <v>130</v>
      </c>
      <c r="M1802" t="s">
        <v>130</v>
      </c>
      <c r="N1802" t="s">
        <v>130</v>
      </c>
      <c r="O1802" t="s">
        <v>130</v>
      </c>
      <c r="P1802" t="s">
        <v>130</v>
      </c>
      <c r="Q1802" t="s">
        <v>130</v>
      </c>
      <c r="T1802" t="s">
        <v>130</v>
      </c>
      <c r="U1802" t="s">
        <v>130</v>
      </c>
      <c r="V1802" t="s">
        <v>130</v>
      </c>
      <c r="W1802" t="s">
        <v>130</v>
      </c>
      <c r="X1802" t="s">
        <v>130</v>
      </c>
      <c r="Y1802" t="s">
        <v>130</v>
      </c>
      <c r="Z1802" t="s">
        <v>130</v>
      </c>
      <c r="AA1802" t="s">
        <v>130</v>
      </c>
      <c r="AB1802" t="s">
        <v>130</v>
      </c>
      <c r="AC1802" t="s">
        <v>130</v>
      </c>
      <c r="AG1802" t="s">
        <v>130</v>
      </c>
      <c r="AI1802" t="s">
        <v>90</v>
      </c>
    </row>
    <row r="1803" spans="1:35">
      <c r="A1803" t="s">
        <v>9140</v>
      </c>
      <c r="B1803" t="s">
        <v>9141</v>
      </c>
      <c r="C1803" t="s">
        <v>9143</v>
      </c>
      <c r="D1803" t="s">
        <v>9144</v>
      </c>
      <c r="E1803" t="s">
        <v>9145</v>
      </c>
      <c r="F1803" t="s">
        <v>9146</v>
      </c>
      <c r="G1803" t="s">
        <v>9147</v>
      </c>
      <c r="H1803" t="s">
        <v>479</v>
      </c>
      <c r="I1803" t="s">
        <v>480</v>
      </c>
      <c r="J1803" t="s">
        <v>2525</v>
      </c>
      <c r="K1803" t="s">
        <v>2526</v>
      </c>
      <c r="L1803" t="s">
        <v>848</v>
      </c>
      <c r="M1803" t="s">
        <v>2527</v>
      </c>
      <c r="N1803" t="s">
        <v>66</v>
      </c>
      <c r="O1803" t="s">
        <v>2528</v>
      </c>
      <c r="P1803" t="s">
        <v>204</v>
      </c>
      <c r="Q1803" t="s">
        <v>120</v>
      </c>
      <c r="R1803" t="s">
        <v>9148</v>
      </c>
      <c r="S1803">
        <v>170413</v>
      </c>
      <c r="T1803" t="s">
        <v>9149</v>
      </c>
      <c r="U1803" t="s">
        <v>482</v>
      </c>
      <c r="V1803" t="s">
        <v>2530</v>
      </c>
      <c r="W1803" t="s">
        <v>9150</v>
      </c>
      <c r="X1803" t="s">
        <v>112</v>
      </c>
      <c r="Y1803" t="s">
        <v>112</v>
      </c>
      <c r="Z1803" t="s">
        <v>112</v>
      </c>
      <c r="AA1803" t="s">
        <v>112</v>
      </c>
      <c r="AI1803" t="s">
        <v>148</v>
      </c>
    </row>
    <row r="1804" spans="1:35">
      <c r="A1804" t="s">
        <v>9140</v>
      </c>
      <c r="B1804" t="s">
        <v>9141</v>
      </c>
      <c r="C1804" t="s">
        <v>9151</v>
      </c>
      <c r="D1804" t="s">
        <v>9152</v>
      </c>
      <c r="E1804" t="s">
        <v>9153</v>
      </c>
      <c r="F1804" t="s">
        <v>9154</v>
      </c>
      <c r="G1804" t="s">
        <v>9155</v>
      </c>
      <c r="H1804" t="s">
        <v>479</v>
      </c>
      <c r="I1804" t="s">
        <v>480</v>
      </c>
      <c r="J1804" t="s">
        <v>2525</v>
      </c>
      <c r="K1804" t="s">
        <v>2526</v>
      </c>
      <c r="L1804" t="s">
        <v>848</v>
      </c>
      <c r="M1804" t="s">
        <v>2527</v>
      </c>
      <c r="N1804" t="s">
        <v>66</v>
      </c>
      <c r="O1804" t="s">
        <v>2528</v>
      </c>
      <c r="P1804" t="s">
        <v>204</v>
      </c>
      <c r="Q1804" t="s">
        <v>120</v>
      </c>
      <c r="R1804" t="s">
        <v>9156</v>
      </c>
      <c r="S1804">
        <v>170413</v>
      </c>
      <c r="T1804" t="s">
        <v>9157</v>
      </c>
      <c r="U1804" t="s">
        <v>482</v>
      </c>
      <c r="V1804" t="s">
        <v>2530</v>
      </c>
      <c r="W1804" t="s">
        <v>9150</v>
      </c>
      <c r="X1804" t="s">
        <v>112</v>
      </c>
      <c r="Y1804" t="s">
        <v>112</v>
      </c>
      <c r="Z1804" t="s">
        <v>112</v>
      </c>
      <c r="AA1804" t="s">
        <v>112</v>
      </c>
      <c r="AI1804" t="s">
        <v>148</v>
      </c>
    </row>
    <row r="1805" spans="1:35">
      <c r="A1805" t="s">
        <v>9140</v>
      </c>
      <c r="B1805" t="s">
        <v>9141</v>
      </c>
      <c r="C1805" t="s">
        <v>9158</v>
      </c>
      <c r="D1805" t="s">
        <v>9159</v>
      </c>
      <c r="E1805" t="s">
        <v>9160</v>
      </c>
      <c r="F1805" t="s">
        <v>9161</v>
      </c>
      <c r="G1805" t="s">
        <v>9162</v>
      </c>
      <c r="H1805" t="s">
        <v>479</v>
      </c>
      <c r="I1805" t="s">
        <v>480</v>
      </c>
      <c r="J1805" t="s">
        <v>2525</v>
      </c>
      <c r="K1805" t="s">
        <v>2526</v>
      </c>
      <c r="L1805" t="s">
        <v>848</v>
      </c>
      <c r="M1805" t="s">
        <v>2527</v>
      </c>
      <c r="N1805" t="s">
        <v>66</v>
      </c>
      <c r="O1805" t="s">
        <v>2528</v>
      </c>
      <c r="P1805" t="s">
        <v>204</v>
      </c>
      <c r="Q1805" t="s">
        <v>120</v>
      </c>
      <c r="R1805" t="s">
        <v>9163</v>
      </c>
      <c r="S1805">
        <v>170516</v>
      </c>
      <c r="T1805" t="s">
        <v>9164</v>
      </c>
      <c r="U1805" t="s">
        <v>482</v>
      </c>
      <c r="V1805" t="s">
        <v>2530</v>
      </c>
      <c r="W1805" t="s">
        <v>9150</v>
      </c>
      <c r="X1805" t="s">
        <v>112</v>
      </c>
      <c r="Y1805" t="s">
        <v>112</v>
      </c>
      <c r="Z1805" t="s">
        <v>112</v>
      </c>
      <c r="AA1805" t="s">
        <v>112</v>
      </c>
      <c r="AI1805" t="s">
        <v>148</v>
      </c>
    </row>
    <row r="1806" spans="1:35">
      <c r="A1806" t="s">
        <v>9140</v>
      </c>
      <c r="B1806" t="s">
        <v>9165</v>
      </c>
      <c r="C1806" t="s">
        <v>9166</v>
      </c>
      <c r="D1806" t="s">
        <v>9167</v>
      </c>
      <c r="E1806" t="s">
        <v>9168</v>
      </c>
      <c r="F1806" t="s">
        <v>9161</v>
      </c>
      <c r="G1806" t="s">
        <v>9162</v>
      </c>
      <c r="H1806" t="s">
        <v>479</v>
      </c>
      <c r="I1806" t="s">
        <v>480</v>
      </c>
      <c r="J1806" t="s">
        <v>9169</v>
      </c>
      <c r="K1806" t="s">
        <v>9170</v>
      </c>
      <c r="L1806" t="s">
        <v>848</v>
      </c>
      <c r="M1806" t="s">
        <v>1947</v>
      </c>
      <c r="N1806" t="s">
        <v>66</v>
      </c>
      <c r="O1806" t="s">
        <v>2528</v>
      </c>
      <c r="P1806" t="s">
        <v>204</v>
      </c>
      <c r="Q1806" t="s">
        <v>120</v>
      </c>
      <c r="R1806" t="s">
        <v>9171</v>
      </c>
      <c r="S1806">
        <v>170526</v>
      </c>
      <c r="T1806" t="s">
        <v>9164</v>
      </c>
      <c r="U1806" t="s">
        <v>482</v>
      </c>
      <c r="V1806" t="s">
        <v>9172</v>
      </c>
      <c r="W1806" t="s">
        <v>9150</v>
      </c>
      <c r="X1806" t="s">
        <v>112</v>
      </c>
      <c r="Y1806" t="s">
        <v>112</v>
      </c>
      <c r="Z1806" t="s">
        <v>112</v>
      </c>
      <c r="AA1806" t="s">
        <v>112</v>
      </c>
      <c r="AI1806" t="s">
        <v>148</v>
      </c>
    </row>
    <row r="1807" spans="1:35">
      <c r="A1807" t="s">
        <v>9140</v>
      </c>
      <c r="B1807" t="s">
        <v>9141</v>
      </c>
      <c r="C1807" t="s">
        <v>9173</v>
      </c>
      <c r="D1807" t="s">
        <v>9174</v>
      </c>
      <c r="E1807" t="s">
        <v>9175</v>
      </c>
      <c r="F1807" t="s">
        <v>9161</v>
      </c>
      <c r="G1807" t="s">
        <v>9162</v>
      </c>
      <c r="H1807" t="s">
        <v>479</v>
      </c>
      <c r="I1807" t="s">
        <v>480</v>
      </c>
      <c r="J1807" t="s">
        <v>2525</v>
      </c>
      <c r="K1807" t="s">
        <v>2526</v>
      </c>
      <c r="L1807" t="s">
        <v>153</v>
      </c>
      <c r="M1807" t="s">
        <v>2527</v>
      </c>
      <c r="N1807" t="s">
        <v>66</v>
      </c>
      <c r="O1807" t="s">
        <v>2528</v>
      </c>
      <c r="P1807" t="s">
        <v>204</v>
      </c>
      <c r="Q1807" t="s">
        <v>120</v>
      </c>
      <c r="R1807" t="s">
        <v>9176</v>
      </c>
      <c r="S1807">
        <v>170619</v>
      </c>
      <c r="T1807" t="s">
        <v>9164</v>
      </c>
      <c r="U1807" t="s">
        <v>482</v>
      </c>
      <c r="V1807" t="s">
        <v>2530</v>
      </c>
      <c r="W1807" t="s">
        <v>764</v>
      </c>
      <c r="X1807" t="s">
        <v>112</v>
      </c>
      <c r="Y1807" t="s">
        <v>112</v>
      </c>
      <c r="Z1807" t="s">
        <v>112</v>
      </c>
      <c r="AA1807" t="s">
        <v>112</v>
      </c>
      <c r="AI1807" t="s">
        <v>148</v>
      </c>
    </row>
    <row r="1808" spans="1:35">
      <c r="A1808" t="s">
        <v>9140</v>
      </c>
      <c r="B1808" t="s">
        <v>9165</v>
      </c>
      <c r="C1808" t="s">
        <v>9177</v>
      </c>
      <c r="D1808" t="s">
        <v>9178</v>
      </c>
      <c r="E1808" t="s">
        <v>9179</v>
      </c>
      <c r="F1808" t="s">
        <v>9161</v>
      </c>
      <c r="G1808" t="s">
        <v>9162</v>
      </c>
      <c r="H1808" t="s">
        <v>479</v>
      </c>
      <c r="I1808" t="s">
        <v>480</v>
      </c>
      <c r="J1808" t="s">
        <v>9169</v>
      </c>
      <c r="K1808" t="s">
        <v>9170</v>
      </c>
      <c r="L1808" t="s">
        <v>153</v>
      </c>
      <c r="M1808" t="s">
        <v>1947</v>
      </c>
      <c r="N1808" t="s">
        <v>66</v>
      </c>
      <c r="O1808" t="s">
        <v>2528</v>
      </c>
      <c r="P1808" t="s">
        <v>204</v>
      </c>
      <c r="Q1808" t="s">
        <v>120</v>
      </c>
      <c r="R1808" t="s">
        <v>9180</v>
      </c>
      <c r="S1808">
        <v>170619</v>
      </c>
      <c r="T1808" t="s">
        <v>9164</v>
      </c>
      <c r="U1808" t="s">
        <v>482</v>
      </c>
      <c r="V1808" t="s">
        <v>9172</v>
      </c>
      <c r="W1808" t="s">
        <v>764</v>
      </c>
      <c r="X1808" t="s">
        <v>112</v>
      </c>
      <c r="Y1808" t="s">
        <v>112</v>
      </c>
      <c r="Z1808" t="s">
        <v>112</v>
      </c>
      <c r="AA1808" t="s">
        <v>112</v>
      </c>
      <c r="AI1808" t="s">
        <v>148</v>
      </c>
    </row>
    <row r="1809" spans="1:35">
      <c r="A1809" t="s">
        <v>9140</v>
      </c>
      <c r="B1809" t="s">
        <v>9141</v>
      </c>
      <c r="C1809" t="s">
        <v>9181</v>
      </c>
      <c r="D1809" t="s">
        <v>9182</v>
      </c>
      <c r="E1809" t="s">
        <v>9183</v>
      </c>
      <c r="F1809" t="s">
        <v>9184</v>
      </c>
      <c r="G1809" t="s">
        <v>9185</v>
      </c>
      <c r="H1809" t="s">
        <v>976</v>
      </c>
      <c r="I1809" t="s">
        <v>220</v>
      </c>
      <c r="J1809" t="s">
        <v>2525</v>
      </c>
      <c r="K1809" t="s">
        <v>2526</v>
      </c>
      <c r="L1809" t="s">
        <v>153</v>
      </c>
      <c r="M1809" t="s">
        <v>2527</v>
      </c>
      <c r="N1809" t="s">
        <v>66</v>
      </c>
      <c r="O1809" t="s">
        <v>2528</v>
      </c>
      <c r="P1809" t="s">
        <v>204</v>
      </c>
      <c r="Q1809" t="s">
        <v>120</v>
      </c>
      <c r="R1809" t="s">
        <v>9186</v>
      </c>
      <c r="S1809">
        <v>170920</v>
      </c>
      <c r="T1809" t="s">
        <v>9187</v>
      </c>
      <c r="U1809" t="s">
        <v>979</v>
      </c>
      <c r="V1809" t="s">
        <v>2530</v>
      </c>
      <c r="W1809" t="s">
        <v>764</v>
      </c>
      <c r="X1809" t="s">
        <v>112</v>
      </c>
      <c r="Y1809" t="s">
        <v>112</v>
      </c>
      <c r="Z1809" t="s">
        <v>112</v>
      </c>
      <c r="AA1809" t="s">
        <v>112</v>
      </c>
      <c r="AI1809" t="s">
        <v>148</v>
      </c>
    </row>
    <row r="1810" spans="1:35">
      <c r="A1810" t="s">
        <v>9140</v>
      </c>
      <c r="B1810" t="s">
        <v>9141</v>
      </c>
      <c r="C1810" t="s">
        <v>9188</v>
      </c>
      <c r="D1810" t="s">
        <v>9189</v>
      </c>
      <c r="E1810" t="s">
        <v>9190</v>
      </c>
      <c r="F1810" t="s">
        <v>9191</v>
      </c>
      <c r="G1810" t="s">
        <v>9192</v>
      </c>
      <c r="H1810" t="s">
        <v>219</v>
      </c>
      <c r="I1810" t="s">
        <v>220</v>
      </c>
      <c r="J1810" t="s">
        <v>2525</v>
      </c>
      <c r="K1810" t="s">
        <v>2526</v>
      </c>
      <c r="L1810" t="s">
        <v>153</v>
      </c>
      <c r="M1810" t="s">
        <v>2527</v>
      </c>
      <c r="N1810" t="s">
        <v>66</v>
      </c>
      <c r="O1810" t="s">
        <v>2528</v>
      </c>
      <c r="P1810" t="s">
        <v>204</v>
      </c>
      <c r="Q1810" t="s">
        <v>120</v>
      </c>
      <c r="R1810" t="s">
        <v>9193</v>
      </c>
      <c r="S1810">
        <v>171110</v>
      </c>
      <c r="T1810" t="s">
        <v>9194</v>
      </c>
      <c r="U1810" t="s">
        <v>542</v>
      </c>
      <c r="V1810" t="s">
        <v>2530</v>
      </c>
      <c r="W1810" t="s">
        <v>764</v>
      </c>
      <c r="X1810" t="s">
        <v>112</v>
      </c>
      <c r="Y1810" t="s">
        <v>112</v>
      </c>
      <c r="Z1810" t="s">
        <v>112</v>
      </c>
      <c r="AA1810" t="s">
        <v>112</v>
      </c>
      <c r="AI1810" t="s">
        <v>148</v>
      </c>
    </row>
    <row r="1811" spans="1:35">
      <c r="A1811" t="s">
        <v>9140</v>
      </c>
      <c r="B1811" t="s">
        <v>9141</v>
      </c>
      <c r="C1811" t="s">
        <v>9195</v>
      </c>
      <c r="D1811" t="s">
        <v>9196</v>
      </c>
      <c r="E1811" t="s">
        <v>9197</v>
      </c>
      <c r="F1811" t="s">
        <v>9198</v>
      </c>
      <c r="G1811" t="s">
        <v>9199</v>
      </c>
      <c r="H1811" t="s">
        <v>219</v>
      </c>
      <c r="I1811" t="s">
        <v>220</v>
      </c>
      <c r="J1811" t="s">
        <v>2525</v>
      </c>
      <c r="K1811" t="s">
        <v>2526</v>
      </c>
      <c r="L1811" t="s">
        <v>153</v>
      </c>
      <c r="M1811" t="s">
        <v>2527</v>
      </c>
      <c r="N1811" t="s">
        <v>66</v>
      </c>
      <c r="O1811" t="s">
        <v>2528</v>
      </c>
      <c r="P1811" t="s">
        <v>204</v>
      </c>
      <c r="Q1811" t="s">
        <v>120</v>
      </c>
      <c r="R1811" t="s">
        <v>9200</v>
      </c>
      <c r="S1811">
        <v>180720</v>
      </c>
      <c r="T1811" t="s">
        <v>9201</v>
      </c>
      <c r="U1811" t="s">
        <v>542</v>
      </c>
      <c r="V1811" t="s">
        <v>2530</v>
      </c>
      <c r="W1811" t="s">
        <v>764</v>
      </c>
      <c r="X1811" t="s">
        <v>112</v>
      </c>
      <c r="Y1811" t="s">
        <v>112</v>
      </c>
      <c r="Z1811" t="s">
        <v>112</v>
      </c>
      <c r="AA1811" t="s">
        <v>112</v>
      </c>
      <c r="AI1811" t="s">
        <v>148</v>
      </c>
    </row>
    <row r="1812" spans="1:35">
      <c r="A1812" t="s">
        <v>9140</v>
      </c>
      <c r="B1812" t="s">
        <v>9141</v>
      </c>
      <c r="C1812" t="s">
        <v>9202</v>
      </c>
      <c r="D1812" t="s">
        <v>9203</v>
      </c>
      <c r="E1812" t="s">
        <v>9204</v>
      </c>
      <c r="F1812" t="s">
        <v>9205</v>
      </c>
      <c r="G1812" t="s">
        <v>9206</v>
      </c>
      <c r="H1812" t="s">
        <v>219</v>
      </c>
      <c r="I1812" t="s">
        <v>220</v>
      </c>
      <c r="J1812" t="s">
        <v>9207</v>
      </c>
      <c r="K1812" t="s">
        <v>2526</v>
      </c>
      <c r="L1812" t="s">
        <v>153</v>
      </c>
      <c r="M1812" t="s">
        <v>2527</v>
      </c>
      <c r="N1812" t="s">
        <v>66</v>
      </c>
      <c r="O1812" t="s">
        <v>2528</v>
      </c>
      <c r="P1812" t="s">
        <v>204</v>
      </c>
      <c r="Q1812" t="s">
        <v>120</v>
      </c>
      <c r="R1812" t="s">
        <v>9208</v>
      </c>
      <c r="S1812">
        <v>181023</v>
      </c>
      <c r="T1812" t="s">
        <v>9209</v>
      </c>
      <c r="U1812" t="s">
        <v>542</v>
      </c>
      <c r="V1812" t="s">
        <v>9210</v>
      </c>
      <c r="W1812" t="s">
        <v>764</v>
      </c>
      <c r="X1812" t="s">
        <v>112</v>
      </c>
      <c r="Y1812" t="s">
        <v>112</v>
      </c>
      <c r="Z1812" t="s">
        <v>112</v>
      </c>
      <c r="AA1812" t="s">
        <v>112</v>
      </c>
      <c r="AI1812" t="s">
        <v>148</v>
      </c>
    </row>
    <row r="1813" spans="1:35">
      <c r="A1813" t="s">
        <v>9140</v>
      </c>
      <c r="B1813" t="s">
        <v>9141</v>
      </c>
      <c r="C1813" t="s">
        <v>9211</v>
      </c>
      <c r="D1813" t="s">
        <v>9212</v>
      </c>
      <c r="E1813" t="s">
        <v>9213</v>
      </c>
      <c r="F1813" t="s">
        <v>9214</v>
      </c>
      <c r="G1813" t="s">
        <v>9215</v>
      </c>
      <c r="H1813" t="s">
        <v>219</v>
      </c>
      <c r="I1813" t="s">
        <v>220</v>
      </c>
      <c r="J1813" t="s">
        <v>9207</v>
      </c>
      <c r="K1813" t="s">
        <v>2526</v>
      </c>
      <c r="L1813" t="s">
        <v>153</v>
      </c>
      <c r="M1813" t="s">
        <v>2527</v>
      </c>
      <c r="N1813" t="s">
        <v>66</v>
      </c>
      <c r="O1813" t="s">
        <v>2528</v>
      </c>
      <c r="P1813" t="s">
        <v>204</v>
      </c>
      <c r="Q1813" t="s">
        <v>120</v>
      </c>
      <c r="R1813" t="s">
        <v>9216</v>
      </c>
      <c r="S1813">
        <v>181112</v>
      </c>
      <c r="T1813" t="s">
        <v>9217</v>
      </c>
      <c r="U1813" t="s">
        <v>542</v>
      </c>
      <c r="V1813" t="s">
        <v>9210</v>
      </c>
      <c r="W1813" t="s">
        <v>764</v>
      </c>
      <c r="X1813" t="s">
        <v>112</v>
      </c>
      <c r="Y1813" t="s">
        <v>112</v>
      </c>
      <c r="Z1813" t="s">
        <v>112</v>
      </c>
      <c r="AA1813" t="s">
        <v>112</v>
      </c>
      <c r="AI1813" t="s">
        <v>148</v>
      </c>
    </row>
    <row r="1814" spans="1:35">
      <c r="A1814" t="s">
        <v>9140</v>
      </c>
      <c r="B1814" t="s">
        <v>9141</v>
      </c>
      <c r="C1814" t="s">
        <v>9218</v>
      </c>
      <c r="D1814" t="s">
        <v>9219</v>
      </c>
      <c r="E1814" t="s">
        <v>9220</v>
      </c>
      <c r="F1814" t="s">
        <v>9221</v>
      </c>
      <c r="G1814" t="s">
        <v>9222</v>
      </c>
      <c r="H1814" t="s">
        <v>219</v>
      </c>
      <c r="I1814" t="s">
        <v>220</v>
      </c>
      <c r="J1814" t="s">
        <v>9207</v>
      </c>
      <c r="K1814" t="s">
        <v>2526</v>
      </c>
      <c r="L1814" t="s">
        <v>153</v>
      </c>
      <c r="M1814" t="s">
        <v>2527</v>
      </c>
      <c r="N1814" t="s">
        <v>66</v>
      </c>
      <c r="O1814" t="s">
        <v>2528</v>
      </c>
      <c r="P1814" t="s">
        <v>204</v>
      </c>
      <c r="Q1814" t="s">
        <v>120</v>
      </c>
      <c r="R1814" t="s">
        <v>9223</v>
      </c>
      <c r="S1814">
        <v>191115</v>
      </c>
      <c r="T1814" t="s">
        <v>9224</v>
      </c>
      <c r="U1814" t="s">
        <v>542</v>
      </c>
      <c r="V1814" t="s">
        <v>9210</v>
      </c>
      <c r="W1814" t="s">
        <v>764</v>
      </c>
      <c r="X1814" t="s">
        <v>112</v>
      </c>
      <c r="Y1814" t="s">
        <v>112</v>
      </c>
      <c r="Z1814" t="s">
        <v>112</v>
      </c>
      <c r="AA1814" t="s">
        <v>112</v>
      </c>
      <c r="AI1814" t="s">
        <v>148</v>
      </c>
    </row>
    <row r="1815" spans="1:35">
      <c r="A1815" t="s">
        <v>9140</v>
      </c>
      <c r="B1815" t="s">
        <v>9225</v>
      </c>
      <c r="C1815" t="s">
        <v>9226</v>
      </c>
      <c r="D1815" t="s">
        <v>9227</v>
      </c>
      <c r="E1815" t="s">
        <v>9228</v>
      </c>
      <c r="F1815" t="s">
        <v>9221</v>
      </c>
      <c r="G1815" t="s">
        <v>9222</v>
      </c>
      <c r="H1815" t="s">
        <v>1062</v>
      </c>
      <c r="I1815" t="s">
        <v>1291</v>
      </c>
      <c r="J1815" t="s">
        <v>9207</v>
      </c>
      <c r="K1815" t="s">
        <v>2526</v>
      </c>
      <c r="L1815" t="s">
        <v>153</v>
      </c>
      <c r="M1815" t="s">
        <v>2527</v>
      </c>
      <c r="N1815" t="s">
        <v>66</v>
      </c>
      <c r="O1815" t="s">
        <v>1406</v>
      </c>
      <c r="P1815" t="s">
        <v>204</v>
      </c>
      <c r="Q1815" t="s">
        <v>120</v>
      </c>
      <c r="R1815" t="s">
        <v>9229</v>
      </c>
      <c r="S1815">
        <v>201229</v>
      </c>
      <c r="T1815" t="s">
        <v>9224</v>
      </c>
      <c r="U1815" t="s">
        <v>1065</v>
      </c>
      <c r="V1815" t="s">
        <v>9210</v>
      </c>
      <c r="W1815" t="s">
        <v>764</v>
      </c>
      <c r="X1815" t="s">
        <v>112</v>
      </c>
      <c r="Y1815" t="s">
        <v>112</v>
      </c>
      <c r="Z1815" t="s">
        <v>112</v>
      </c>
      <c r="AA1815" t="s">
        <v>112</v>
      </c>
      <c r="AI1815" t="s">
        <v>148</v>
      </c>
    </row>
    <row r="1816" spans="1:35">
      <c r="A1816" t="s">
        <v>9140</v>
      </c>
      <c r="B1816" t="s">
        <v>9141</v>
      </c>
      <c r="C1816" t="s">
        <v>9230</v>
      </c>
      <c r="D1816" t="s">
        <v>9231</v>
      </c>
      <c r="E1816" t="s">
        <v>9232</v>
      </c>
      <c r="F1816" t="s">
        <v>9233</v>
      </c>
      <c r="G1816" t="s">
        <v>9234</v>
      </c>
      <c r="H1816" t="s">
        <v>219</v>
      </c>
      <c r="I1816" t="s">
        <v>220</v>
      </c>
      <c r="J1816" t="s">
        <v>9207</v>
      </c>
      <c r="K1816" t="s">
        <v>2526</v>
      </c>
      <c r="L1816" t="s">
        <v>153</v>
      </c>
      <c r="M1816" t="s">
        <v>2527</v>
      </c>
      <c r="N1816" t="s">
        <v>3489</v>
      </c>
      <c r="O1816" t="s">
        <v>203</v>
      </c>
      <c r="P1816" t="s">
        <v>204</v>
      </c>
      <c r="Q1816" t="s">
        <v>120</v>
      </c>
      <c r="R1816" t="s">
        <v>9235</v>
      </c>
      <c r="S1816">
        <v>210715</v>
      </c>
      <c r="T1816" t="s">
        <v>9236</v>
      </c>
      <c r="U1816" t="s">
        <v>542</v>
      </c>
      <c r="V1816" t="s">
        <v>9210</v>
      </c>
      <c r="W1816" t="s">
        <v>764</v>
      </c>
      <c r="X1816" t="s">
        <v>112</v>
      </c>
      <c r="Y1816" t="s">
        <v>112</v>
      </c>
      <c r="Z1816" t="s">
        <v>112</v>
      </c>
      <c r="AA1816" t="s">
        <v>112</v>
      </c>
      <c r="AB1816" t="s">
        <v>252</v>
      </c>
      <c r="AI1816" t="s">
        <v>148</v>
      </c>
    </row>
    <row r="1817" spans="1:35">
      <c r="A1817" t="s">
        <v>9140</v>
      </c>
      <c r="B1817" t="s">
        <v>9141</v>
      </c>
      <c r="C1817" t="s">
        <v>9237</v>
      </c>
      <c r="D1817" t="s">
        <v>9238</v>
      </c>
      <c r="E1817" t="s">
        <v>9239</v>
      </c>
      <c r="F1817" t="s">
        <v>9221</v>
      </c>
      <c r="G1817" t="s">
        <v>9222</v>
      </c>
      <c r="H1817" t="s">
        <v>219</v>
      </c>
      <c r="I1817" t="s">
        <v>220</v>
      </c>
      <c r="J1817" t="s">
        <v>2525</v>
      </c>
      <c r="K1817" t="s">
        <v>2526</v>
      </c>
      <c r="L1817" t="s">
        <v>153</v>
      </c>
      <c r="M1817" t="s">
        <v>2527</v>
      </c>
      <c r="N1817" t="s">
        <v>3790</v>
      </c>
      <c r="O1817" t="s">
        <v>203</v>
      </c>
      <c r="P1817" t="s">
        <v>204</v>
      </c>
      <c r="Q1817" t="s">
        <v>120</v>
      </c>
      <c r="R1817" t="s">
        <v>9240</v>
      </c>
      <c r="S1817">
        <v>210826</v>
      </c>
      <c r="T1817" t="s">
        <v>9224</v>
      </c>
      <c r="U1817" t="s">
        <v>542</v>
      </c>
      <c r="V1817" t="s">
        <v>2530</v>
      </c>
      <c r="W1817" t="s">
        <v>764</v>
      </c>
      <c r="X1817" t="s">
        <v>112</v>
      </c>
      <c r="Y1817" t="s">
        <v>112</v>
      </c>
      <c r="Z1817" t="s">
        <v>112</v>
      </c>
      <c r="AA1817" t="s">
        <v>112</v>
      </c>
      <c r="AB1817" t="s">
        <v>1342</v>
      </c>
      <c r="AI1817" t="s">
        <v>148</v>
      </c>
    </row>
    <row r="1818" spans="1:35">
      <c r="A1818" t="s">
        <v>9140</v>
      </c>
      <c r="B1818" t="s">
        <v>9141</v>
      </c>
      <c r="C1818" t="s">
        <v>9241</v>
      </c>
      <c r="D1818" t="s">
        <v>9242</v>
      </c>
      <c r="E1818" t="s">
        <v>9243</v>
      </c>
      <c r="F1818" t="s">
        <v>9233</v>
      </c>
      <c r="G1818" t="s">
        <v>9234</v>
      </c>
      <c r="H1818" t="s">
        <v>219</v>
      </c>
      <c r="I1818" t="s">
        <v>220</v>
      </c>
      <c r="J1818" t="s">
        <v>2525</v>
      </c>
      <c r="K1818" t="s">
        <v>2526</v>
      </c>
      <c r="L1818" t="s">
        <v>153</v>
      </c>
      <c r="M1818" t="s">
        <v>2527</v>
      </c>
      <c r="N1818" t="s">
        <v>9244</v>
      </c>
      <c r="O1818" t="s">
        <v>203</v>
      </c>
      <c r="P1818" t="s">
        <v>204</v>
      </c>
      <c r="Q1818" t="s">
        <v>120</v>
      </c>
      <c r="R1818" t="s">
        <v>9245</v>
      </c>
      <c r="S1818">
        <v>230706</v>
      </c>
      <c r="T1818" t="s">
        <v>9236</v>
      </c>
      <c r="U1818" t="s">
        <v>542</v>
      </c>
      <c r="V1818" t="s">
        <v>2530</v>
      </c>
      <c r="W1818" t="s">
        <v>764</v>
      </c>
      <c r="X1818" t="s">
        <v>112</v>
      </c>
      <c r="Y1818" t="s">
        <v>112</v>
      </c>
      <c r="Z1818" t="s">
        <v>112</v>
      </c>
      <c r="AA1818" t="s">
        <v>112</v>
      </c>
      <c r="AB1818" t="s">
        <v>125</v>
      </c>
      <c r="AD1818" t="s">
        <v>37</v>
      </c>
      <c r="AE1818" t="s">
        <v>19</v>
      </c>
      <c r="AF1818" t="s">
        <v>91</v>
      </c>
      <c r="AI1818" t="s">
        <v>90</v>
      </c>
    </row>
    <row r="1819" spans="1:35">
      <c r="A1819" t="s">
        <v>9140</v>
      </c>
      <c r="B1819" t="s">
        <v>9141</v>
      </c>
      <c r="C1819" t="s">
        <v>9241</v>
      </c>
      <c r="D1819" t="s">
        <v>9242</v>
      </c>
      <c r="E1819" t="s">
        <v>9246</v>
      </c>
      <c r="F1819" t="s">
        <v>9233</v>
      </c>
      <c r="G1819" t="s">
        <v>9234</v>
      </c>
      <c r="H1819" t="s">
        <v>219</v>
      </c>
      <c r="I1819" t="s">
        <v>220</v>
      </c>
      <c r="J1819" t="s">
        <v>2525</v>
      </c>
      <c r="K1819" t="s">
        <v>2526</v>
      </c>
      <c r="L1819" t="s">
        <v>153</v>
      </c>
      <c r="M1819" t="s">
        <v>2527</v>
      </c>
      <c r="N1819" t="s">
        <v>3790</v>
      </c>
      <c r="O1819" t="s">
        <v>203</v>
      </c>
      <c r="P1819" t="s">
        <v>204</v>
      </c>
      <c r="Q1819" t="s">
        <v>120</v>
      </c>
      <c r="R1819" t="s">
        <v>9247</v>
      </c>
      <c r="S1819">
        <v>221222</v>
      </c>
      <c r="T1819" t="s">
        <v>9236</v>
      </c>
      <c r="U1819" t="s">
        <v>542</v>
      </c>
      <c r="V1819" t="s">
        <v>2530</v>
      </c>
      <c r="W1819" t="s">
        <v>764</v>
      </c>
      <c r="X1819" t="s">
        <v>112</v>
      </c>
      <c r="Y1819" t="s">
        <v>112</v>
      </c>
      <c r="Z1819" t="s">
        <v>112</v>
      </c>
      <c r="AA1819" t="s">
        <v>112</v>
      </c>
      <c r="AB1819" t="s">
        <v>1342</v>
      </c>
      <c r="AD1819" t="s">
        <v>37</v>
      </c>
      <c r="AE1819" t="s">
        <v>19</v>
      </c>
      <c r="AF1819" t="s">
        <v>91</v>
      </c>
      <c r="AI1819" t="s">
        <v>90</v>
      </c>
    </row>
    <row r="1820" spans="1:35">
      <c r="A1820" t="s">
        <v>9140</v>
      </c>
      <c r="B1820" t="s">
        <v>9141</v>
      </c>
      <c r="C1820" t="s">
        <v>9241</v>
      </c>
      <c r="D1820" t="s">
        <v>9242</v>
      </c>
      <c r="E1820" t="s">
        <v>9248</v>
      </c>
      <c r="F1820" t="s">
        <v>9233</v>
      </c>
      <c r="G1820" t="s">
        <v>9234</v>
      </c>
      <c r="H1820" t="s">
        <v>219</v>
      </c>
      <c r="I1820" t="s">
        <v>220</v>
      </c>
      <c r="J1820" t="s">
        <v>2525</v>
      </c>
      <c r="K1820" t="s">
        <v>2526</v>
      </c>
      <c r="L1820" t="s">
        <v>153</v>
      </c>
      <c r="M1820" t="s">
        <v>2527</v>
      </c>
      <c r="N1820" t="s">
        <v>3790</v>
      </c>
      <c r="O1820" t="s">
        <v>203</v>
      </c>
      <c r="P1820" t="s">
        <v>204</v>
      </c>
      <c r="Q1820" t="s">
        <v>120</v>
      </c>
      <c r="R1820" t="s">
        <v>9249</v>
      </c>
      <c r="S1820">
        <v>210826</v>
      </c>
      <c r="T1820" t="s">
        <v>9236</v>
      </c>
      <c r="U1820" t="s">
        <v>542</v>
      </c>
      <c r="V1820" t="s">
        <v>2530</v>
      </c>
      <c r="W1820" t="s">
        <v>764</v>
      </c>
      <c r="X1820" t="s">
        <v>112</v>
      </c>
      <c r="Y1820" t="s">
        <v>112</v>
      </c>
      <c r="Z1820" t="s">
        <v>112</v>
      </c>
      <c r="AA1820" t="s">
        <v>112</v>
      </c>
      <c r="AB1820" t="s">
        <v>1342</v>
      </c>
      <c r="AI1820" t="s">
        <v>148</v>
      </c>
    </row>
    <row r="1821" spans="1:35">
      <c r="A1821" t="s">
        <v>9140</v>
      </c>
      <c r="B1821" t="s">
        <v>9141</v>
      </c>
      <c r="C1821" t="s">
        <v>9250</v>
      </c>
      <c r="D1821" t="s">
        <v>9251</v>
      </c>
      <c r="E1821" t="s">
        <v>9252</v>
      </c>
      <c r="F1821" t="s">
        <v>9253</v>
      </c>
      <c r="G1821" t="s">
        <v>9254</v>
      </c>
      <c r="H1821" t="s">
        <v>219</v>
      </c>
      <c r="I1821" t="s">
        <v>220</v>
      </c>
      <c r="J1821" t="s">
        <v>9255</v>
      </c>
      <c r="K1821" t="s">
        <v>9256</v>
      </c>
      <c r="L1821" t="s">
        <v>153</v>
      </c>
      <c r="M1821" t="s">
        <v>2527</v>
      </c>
      <c r="N1821" t="s">
        <v>3790</v>
      </c>
      <c r="O1821" t="s">
        <v>203</v>
      </c>
      <c r="P1821" t="s">
        <v>204</v>
      </c>
      <c r="Q1821" t="s">
        <v>120</v>
      </c>
      <c r="R1821" t="s">
        <v>9257</v>
      </c>
      <c r="S1821">
        <v>211109</v>
      </c>
      <c r="T1821" t="s">
        <v>9258</v>
      </c>
      <c r="U1821" t="s">
        <v>542</v>
      </c>
      <c r="V1821" t="s">
        <v>9259</v>
      </c>
      <c r="W1821" t="s">
        <v>764</v>
      </c>
      <c r="X1821" t="s">
        <v>7363</v>
      </c>
      <c r="Y1821" t="s">
        <v>112</v>
      </c>
      <c r="Z1821" t="s">
        <v>112</v>
      </c>
      <c r="AA1821" t="s">
        <v>112</v>
      </c>
      <c r="AB1821" t="s">
        <v>1342</v>
      </c>
      <c r="AI1821" t="s">
        <v>148</v>
      </c>
    </row>
    <row r="1822" spans="1:35">
      <c r="A1822" t="s">
        <v>9140</v>
      </c>
      <c r="B1822" t="s">
        <v>9141</v>
      </c>
      <c r="C1822" t="s">
        <v>9250</v>
      </c>
      <c r="D1822" t="s">
        <v>9251</v>
      </c>
      <c r="E1822" t="s">
        <v>9260</v>
      </c>
      <c r="F1822" t="s">
        <v>9253</v>
      </c>
      <c r="G1822" t="s">
        <v>9254</v>
      </c>
      <c r="H1822" t="s">
        <v>219</v>
      </c>
      <c r="I1822" t="s">
        <v>220</v>
      </c>
      <c r="J1822" t="s">
        <v>2525</v>
      </c>
      <c r="K1822" t="s">
        <v>2526</v>
      </c>
      <c r="L1822" t="s">
        <v>153</v>
      </c>
      <c r="M1822" t="s">
        <v>2527</v>
      </c>
      <c r="N1822" t="s">
        <v>3790</v>
      </c>
      <c r="O1822" t="s">
        <v>203</v>
      </c>
      <c r="P1822" t="s">
        <v>204</v>
      </c>
      <c r="Q1822" t="s">
        <v>120</v>
      </c>
      <c r="R1822" t="s">
        <v>9261</v>
      </c>
      <c r="S1822">
        <v>211101</v>
      </c>
      <c r="T1822" t="s">
        <v>9258</v>
      </c>
      <c r="U1822" t="s">
        <v>542</v>
      </c>
      <c r="V1822" t="s">
        <v>2530</v>
      </c>
      <c r="W1822" t="s">
        <v>764</v>
      </c>
      <c r="X1822" t="s">
        <v>112</v>
      </c>
      <c r="Y1822" t="s">
        <v>112</v>
      </c>
      <c r="Z1822" t="s">
        <v>112</v>
      </c>
      <c r="AA1822" t="s">
        <v>112</v>
      </c>
      <c r="AB1822" t="s">
        <v>1342</v>
      </c>
      <c r="AI1822" t="s">
        <v>148</v>
      </c>
    </row>
    <row r="1823" spans="1:35">
      <c r="A1823" t="s">
        <v>9140</v>
      </c>
      <c r="B1823" t="s">
        <v>9141</v>
      </c>
      <c r="C1823" t="s">
        <v>9262</v>
      </c>
      <c r="D1823" t="s">
        <v>9263</v>
      </c>
      <c r="E1823" t="s">
        <v>9264</v>
      </c>
      <c r="F1823" t="s">
        <v>9253</v>
      </c>
      <c r="G1823" t="s">
        <v>9254</v>
      </c>
      <c r="H1823" t="s">
        <v>219</v>
      </c>
      <c r="I1823" t="s">
        <v>220</v>
      </c>
      <c r="J1823" t="s">
        <v>2525</v>
      </c>
      <c r="K1823" t="s">
        <v>2526</v>
      </c>
      <c r="L1823" t="s">
        <v>153</v>
      </c>
      <c r="M1823" t="s">
        <v>2527</v>
      </c>
      <c r="N1823" t="s">
        <v>3790</v>
      </c>
      <c r="O1823" t="s">
        <v>203</v>
      </c>
      <c r="P1823" t="s">
        <v>204</v>
      </c>
      <c r="Q1823" t="s">
        <v>120</v>
      </c>
      <c r="R1823" t="s">
        <v>9265</v>
      </c>
      <c r="S1823">
        <v>211207</v>
      </c>
      <c r="T1823" t="s">
        <v>9258</v>
      </c>
      <c r="U1823" t="s">
        <v>542</v>
      </c>
      <c r="V1823" t="s">
        <v>2530</v>
      </c>
      <c r="W1823" t="s">
        <v>764</v>
      </c>
      <c r="X1823" t="s">
        <v>112</v>
      </c>
      <c r="Y1823" t="s">
        <v>112</v>
      </c>
      <c r="Z1823" t="s">
        <v>112</v>
      </c>
      <c r="AA1823" t="s">
        <v>112</v>
      </c>
      <c r="AB1823" t="s">
        <v>1342</v>
      </c>
      <c r="AI1823" t="s">
        <v>148</v>
      </c>
    </row>
    <row r="1824" spans="1:35">
      <c r="A1824" t="s">
        <v>9140</v>
      </c>
      <c r="B1824" t="s">
        <v>9165</v>
      </c>
      <c r="C1824" t="s">
        <v>9266</v>
      </c>
      <c r="D1824" t="s">
        <v>9267</v>
      </c>
      <c r="E1824" t="s">
        <v>9268</v>
      </c>
      <c r="F1824" t="s">
        <v>9253</v>
      </c>
      <c r="G1824" t="s">
        <v>9254</v>
      </c>
      <c r="H1824" t="s">
        <v>219</v>
      </c>
      <c r="I1824" t="s">
        <v>220</v>
      </c>
      <c r="J1824" t="s">
        <v>2525</v>
      </c>
      <c r="K1824" t="s">
        <v>2526</v>
      </c>
      <c r="L1824" t="s">
        <v>153</v>
      </c>
      <c r="M1824" t="s">
        <v>2527</v>
      </c>
      <c r="N1824" t="s">
        <v>9244</v>
      </c>
      <c r="O1824" t="s">
        <v>203</v>
      </c>
      <c r="P1824" t="s">
        <v>204</v>
      </c>
      <c r="Q1824" t="s">
        <v>120</v>
      </c>
      <c r="R1824" t="s">
        <v>9269</v>
      </c>
      <c r="S1824">
        <v>230913</v>
      </c>
      <c r="T1824" t="s">
        <v>9258</v>
      </c>
      <c r="U1824" t="s">
        <v>542</v>
      </c>
      <c r="V1824" t="s">
        <v>2530</v>
      </c>
      <c r="W1824" t="s">
        <v>764</v>
      </c>
      <c r="X1824" t="s">
        <v>112</v>
      </c>
      <c r="Y1824" t="s">
        <v>112</v>
      </c>
      <c r="Z1824" t="s">
        <v>112</v>
      </c>
      <c r="AA1824" t="s">
        <v>112</v>
      </c>
      <c r="AB1824" t="s">
        <v>125</v>
      </c>
      <c r="AD1824" t="s">
        <v>37</v>
      </c>
      <c r="AE1824" t="s">
        <v>19</v>
      </c>
      <c r="AF1824" t="s">
        <v>91</v>
      </c>
      <c r="AI1824" t="s">
        <v>90</v>
      </c>
    </row>
    <row r="1825" spans="1:35">
      <c r="A1825" t="s">
        <v>9140</v>
      </c>
      <c r="B1825" t="s">
        <v>9165</v>
      </c>
      <c r="C1825" t="s">
        <v>9266</v>
      </c>
      <c r="D1825" t="s">
        <v>9267</v>
      </c>
      <c r="E1825" t="s">
        <v>9270</v>
      </c>
      <c r="F1825" t="s">
        <v>9253</v>
      </c>
      <c r="G1825" t="s">
        <v>9254</v>
      </c>
      <c r="H1825" t="s">
        <v>219</v>
      </c>
      <c r="I1825" t="s">
        <v>220</v>
      </c>
      <c r="J1825" t="s">
        <v>2525</v>
      </c>
      <c r="K1825" t="s">
        <v>2526</v>
      </c>
      <c r="L1825" t="s">
        <v>153</v>
      </c>
      <c r="M1825" t="s">
        <v>2527</v>
      </c>
      <c r="N1825" t="s">
        <v>3790</v>
      </c>
      <c r="O1825" t="s">
        <v>203</v>
      </c>
      <c r="P1825" t="s">
        <v>204</v>
      </c>
      <c r="Q1825" t="s">
        <v>120</v>
      </c>
      <c r="R1825" t="s">
        <v>9271</v>
      </c>
      <c r="S1825">
        <v>221207</v>
      </c>
      <c r="T1825" t="s">
        <v>9258</v>
      </c>
      <c r="U1825" t="s">
        <v>542</v>
      </c>
      <c r="V1825" t="s">
        <v>2530</v>
      </c>
      <c r="W1825" t="s">
        <v>764</v>
      </c>
      <c r="X1825" t="s">
        <v>112</v>
      </c>
      <c r="Y1825" t="s">
        <v>112</v>
      </c>
      <c r="Z1825" t="s">
        <v>112</v>
      </c>
      <c r="AA1825" t="s">
        <v>112</v>
      </c>
      <c r="AB1825" t="s">
        <v>1342</v>
      </c>
      <c r="AD1825" t="s">
        <v>37</v>
      </c>
      <c r="AE1825" t="s">
        <v>19</v>
      </c>
      <c r="AF1825" t="s">
        <v>91</v>
      </c>
      <c r="AI1825" t="s">
        <v>148</v>
      </c>
    </row>
    <row r="1826" spans="1:35">
      <c r="A1826" t="s">
        <v>9140</v>
      </c>
      <c r="B1826" t="s">
        <v>9141</v>
      </c>
      <c r="C1826" t="s">
        <v>9272</v>
      </c>
      <c r="D1826" t="s">
        <v>9273</v>
      </c>
      <c r="E1826" t="s">
        <v>9274</v>
      </c>
      <c r="F1826" t="s">
        <v>9233</v>
      </c>
      <c r="G1826" t="s">
        <v>9234</v>
      </c>
      <c r="H1826" t="s">
        <v>2302</v>
      </c>
      <c r="I1826" t="s">
        <v>220</v>
      </c>
      <c r="J1826" t="s">
        <v>2525</v>
      </c>
      <c r="K1826" t="s">
        <v>2526</v>
      </c>
      <c r="L1826" t="s">
        <v>153</v>
      </c>
      <c r="M1826" t="s">
        <v>2527</v>
      </c>
      <c r="N1826" t="s">
        <v>9244</v>
      </c>
      <c r="O1826" t="s">
        <v>203</v>
      </c>
      <c r="P1826" t="s">
        <v>204</v>
      </c>
      <c r="Q1826" t="s">
        <v>120</v>
      </c>
      <c r="R1826" t="s">
        <v>9275</v>
      </c>
      <c r="S1826">
        <v>250418</v>
      </c>
      <c r="T1826" t="s">
        <v>9236</v>
      </c>
      <c r="U1826" t="s">
        <v>4382</v>
      </c>
      <c r="V1826" t="s">
        <v>2530</v>
      </c>
      <c r="W1826" t="s">
        <v>764</v>
      </c>
      <c r="X1826" t="s">
        <v>112</v>
      </c>
      <c r="Y1826" t="s">
        <v>112</v>
      </c>
      <c r="Z1826" t="s">
        <v>112</v>
      </c>
      <c r="AA1826" t="s">
        <v>112</v>
      </c>
      <c r="AB1826" t="s">
        <v>125</v>
      </c>
      <c r="AD1826" t="s">
        <v>37</v>
      </c>
      <c r="AE1826" t="s">
        <v>19</v>
      </c>
      <c r="AF1826" t="s">
        <v>91</v>
      </c>
      <c r="AI1826" t="s">
        <v>90</v>
      </c>
    </row>
    <row r="1827" spans="1:35">
      <c r="A1827" t="s">
        <v>9140</v>
      </c>
      <c r="B1827" t="s">
        <v>9165</v>
      </c>
      <c r="C1827" t="s">
        <v>9276</v>
      </c>
      <c r="D1827" t="s">
        <v>9277</v>
      </c>
      <c r="E1827" t="s">
        <v>9278</v>
      </c>
      <c r="F1827" t="s">
        <v>9253</v>
      </c>
      <c r="G1827" t="s">
        <v>9254</v>
      </c>
      <c r="H1827" t="s">
        <v>2302</v>
      </c>
      <c r="I1827" t="s">
        <v>220</v>
      </c>
      <c r="J1827" t="s">
        <v>2525</v>
      </c>
      <c r="K1827" t="s">
        <v>2526</v>
      </c>
      <c r="L1827" t="s">
        <v>153</v>
      </c>
      <c r="M1827" t="s">
        <v>2527</v>
      </c>
      <c r="N1827" t="s">
        <v>9244</v>
      </c>
      <c r="O1827" t="s">
        <v>203</v>
      </c>
      <c r="P1827" t="s">
        <v>204</v>
      </c>
      <c r="Q1827" t="s">
        <v>120</v>
      </c>
      <c r="R1827" t="s">
        <v>9279</v>
      </c>
      <c r="S1827">
        <v>250418</v>
      </c>
      <c r="T1827" t="s">
        <v>9258</v>
      </c>
      <c r="U1827" t="s">
        <v>4382</v>
      </c>
      <c r="V1827" t="s">
        <v>2530</v>
      </c>
      <c r="W1827" t="s">
        <v>764</v>
      </c>
      <c r="X1827" t="s">
        <v>112</v>
      </c>
      <c r="Y1827" t="s">
        <v>112</v>
      </c>
      <c r="Z1827" t="s">
        <v>112</v>
      </c>
      <c r="AA1827" t="s">
        <v>112</v>
      </c>
      <c r="AB1827" t="s">
        <v>125</v>
      </c>
      <c r="AD1827" t="s">
        <v>37</v>
      </c>
      <c r="AE1827" t="s">
        <v>19</v>
      </c>
      <c r="AF1827" t="s">
        <v>91</v>
      </c>
      <c r="AI1827" t="s">
        <v>90</v>
      </c>
    </row>
    <row r="1828" spans="1:35">
      <c r="A1828" t="s">
        <v>9280</v>
      </c>
      <c r="B1828" t="s">
        <v>9281</v>
      </c>
      <c r="C1828" t="s">
        <v>7968</v>
      </c>
      <c r="D1828" t="s">
        <v>9282</v>
      </c>
      <c r="F1828" t="s">
        <v>130</v>
      </c>
      <c r="G1828" t="s">
        <v>130</v>
      </c>
      <c r="H1828" t="s">
        <v>130</v>
      </c>
      <c r="I1828" t="s">
        <v>130</v>
      </c>
      <c r="J1828" t="s">
        <v>130</v>
      </c>
      <c r="K1828" t="s">
        <v>130</v>
      </c>
      <c r="L1828" t="s">
        <v>130</v>
      </c>
      <c r="M1828" t="s">
        <v>130</v>
      </c>
      <c r="N1828" t="s">
        <v>130</v>
      </c>
      <c r="O1828" t="s">
        <v>130</v>
      </c>
      <c r="P1828" t="s">
        <v>130</v>
      </c>
      <c r="Q1828" t="s">
        <v>130</v>
      </c>
      <c r="T1828" t="s">
        <v>130</v>
      </c>
      <c r="U1828" t="s">
        <v>130</v>
      </c>
      <c r="V1828" t="s">
        <v>130</v>
      </c>
      <c r="W1828" t="s">
        <v>130</v>
      </c>
      <c r="X1828" t="s">
        <v>130</v>
      </c>
      <c r="Y1828" t="s">
        <v>130</v>
      </c>
      <c r="Z1828" t="s">
        <v>130</v>
      </c>
      <c r="AA1828" t="s">
        <v>130</v>
      </c>
      <c r="AB1828" t="s">
        <v>130</v>
      </c>
      <c r="AC1828" t="s">
        <v>130</v>
      </c>
      <c r="AG1828" t="s">
        <v>130</v>
      </c>
      <c r="AI1828" t="s">
        <v>90</v>
      </c>
    </row>
    <row r="1829" spans="1:35">
      <c r="A1829" t="s">
        <v>9280</v>
      </c>
      <c r="B1829" t="s">
        <v>9281</v>
      </c>
      <c r="C1829" t="s">
        <v>9283</v>
      </c>
      <c r="D1829" t="s">
        <v>9284</v>
      </c>
      <c r="E1829" t="s">
        <v>9285</v>
      </c>
      <c r="F1829" t="s">
        <v>8826</v>
      </c>
      <c r="G1829" t="s">
        <v>8827</v>
      </c>
      <c r="H1829" t="s">
        <v>219</v>
      </c>
      <c r="I1829" t="s">
        <v>220</v>
      </c>
      <c r="J1829" t="s">
        <v>9286</v>
      </c>
      <c r="K1829" t="s">
        <v>9287</v>
      </c>
      <c r="L1829" t="s">
        <v>153</v>
      </c>
      <c r="M1829" t="s">
        <v>140</v>
      </c>
      <c r="N1829" t="s">
        <v>66</v>
      </c>
      <c r="O1829" t="s">
        <v>9288</v>
      </c>
      <c r="P1829" t="s">
        <v>204</v>
      </c>
      <c r="Q1829" t="s">
        <v>120</v>
      </c>
      <c r="R1829" t="s">
        <v>9289</v>
      </c>
      <c r="S1829">
        <v>180913</v>
      </c>
      <c r="T1829" t="s">
        <v>8829</v>
      </c>
      <c r="U1829" t="s">
        <v>542</v>
      </c>
      <c r="V1829" t="s">
        <v>9290</v>
      </c>
      <c r="W1829" t="s">
        <v>9291</v>
      </c>
      <c r="X1829" t="s">
        <v>5120</v>
      </c>
      <c r="Y1829" t="s">
        <v>112</v>
      </c>
      <c r="Z1829" t="s">
        <v>112</v>
      </c>
      <c r="AA1829" t="s">
        <v>112</v>
      </c>
      <c r="AI1829" t="s">
        <v>148</v>
      </c>
    </row>
    <row r="1830" spans="1:35">
      <c r="A1830" t="s">
        <v>9280</v>
      </c>
      <c r="B1830" t="s">
        <v>9281</v>
      </c>
      <c r="C1830" t="s">
        <v>9292</v>
      </c>
      <c r="D1830" t="s">
        <v>9293</v>
      </c>
      <c r="E1830" t="s">
        <v>9294</v>
      </c>
      <c r="F1830" t="s">
        <v>5343</v>
      </c>
      <c r="G1830" t="s">
        <v>5344</v>
      </c>
      <c r="H1830" t="s">
        <v>219</v>
      </c>
      <c r="I1830" t="s">
        <v>220</v>
      </c>
      <c r="J1830" t="s">
        <v>9295</v>
      </c>
      <c r="K1830" t="s">
        <v>9287</v>
      </c>
      <c r="L1830" t="s">
        <v>153</v>
      </c>
      <c r="M1830" t="s">
        <v>140</v>
      </c>
      <c r="N1830" t="s">
        <v>66</v>
      </c>
      <c r="O1830" t="s">
        <v>9288</v>
      </c>
      <c r="P1830" t="s">
        <v>204</v>
      </c>
      <c r="Q1830" t="s">
        <v>120</v>
      </c>
      <c r="R1830" t="s">
        <v>9296</v>
      </c>
      <c r="S1830">
        <v>181025</v>
      </c>
      <c r="T1830" t="s">
        <v>5348</v>
      </c>
      <c r="U1830" t="s">
        <v>542</v>
      </c>
      <c r="V1830" t="s">
        <v>9297</v>
      </c>
      <c r="W1830" t="s">
        <v>9291</v>
      </c>
      <c r="X1830" t="s">
        <v>5120</v>
      </c>
      <c r="Y1830" t="s">
        <v>112</v>
      </c>
      <c r="Z1830" t="s">
        <v>112</v>
      </c>
      <c r="AA1830" t="s">
        <v>112</v>
      </c>
      <c r="AI1830" t="s">
        <v>148</v>
      </c>
    </row>
    <row r="1831" spans="1:35">
      <c r="A1831" t="s">
        <v>9280</v>
      </c>
      <c r="B1831" t="s">
        <v>9281</v>
      </c>
      <c r="C1831" t="s">
        <v>9298</v>
      </c>
      <c r="D1831" t="s">
        <v>9299</v>
      </c>
      <c r="E1831" t="s">
        <v>9300</v>
      </c>
      <c r="F1831" t="s">
        <v>5343</v>
      </c>
      <c r="G1831" t="s">
        <v>5344</v>
      </c>
      <c r="H1831" t="s">
        <v>219</v>
      </c>
      <c r="I1831" t="s">
        <v>220</v>
      </c>
      <c r="J1831" t="s">
        <v>9286</v>
      </c>
      <c r="K1831" t="s">
        <v>9287</v>
      </c>
      <c r="L1831" t="s">
        <v>153</v>
      </c>
      <c r="M1831" t="s">
        <v>140</v>
      </c>
      <c r="N1831" t="s">
        <v>66</v>
      </c>
      <c r="O1831" t="s">
        <v>9288</v>
      </c>
      <c r="P1831" t="s">
        <v>204</v>
      </c>
      <c r="Q1831" t="s">
        <v>120</v>
      </c>
      <c r="R1831" t="s">
        <v>9301</v>
      </c>
      <c r="S1831">
        <v>181025</v>
      </c>
      <c r="T1831" t="s">
        <v>5348</v>
      </c>
      <c r="U1831" t="s">
        <v>542</v>
      </c>
      <c r="V1831" t="s">
        <v>9290</v>
      </c>
      <c r="W1831" t="s">
        <v>9291</v>
      </c>
      <c r="X1831" t="s">
        <v>5120</v>
      </c>
      <c r="Y1831" t="s">
        <v>112</v>
      </c>
      <c r="Z1831" t="s">
        <v>112</v>
      </c>
      <c r="AA1831" t="s">
        <v>112</v>
      </c>
      <c r="AI1831" t="s">
        <v>148</v>
      </c>
    </row>
    <row r="1832" spans="1:35">
      <c r="A1832" t="s">
        <v>9280</v>
      </c>
      <c r="B1832" t="s">
        <v>9281</v>
      </c>
      <c r="C1832" t="s">
        <v>9302</v>
      </c>
      <c r="D1832" t="s">
        <v>9303</v>
      </c>
      <c r="E1832" t="s">
        <v>9304</v>
      </c>
      <c r="F1832" t="s">
        <v>8826</v>
      </c>
      <c r="G1832" t="s">
        <v>8827</v>
      </c>
      <c r="H1832" t="s">
        <v>219</v>
      </c>
      <c r="I1832" t="s">
        <v>220</v>
      </c>
      <c r="J1832" t="s">
        <v>9305</v>
      </c>
      <c r="K1832" t="s">
        <v>9306</v>
      </c>
      <c r="L1832" t="s">
        <v>153</v>
      </c>
      <c r="M1832" t="s">
        <v>140</v>
      </c>
      <c r="N1832" t="s">
        <v>66</v>
      </c>
      <c r="O1832" t="s">
        <v>9288</v>
      </c>
      <c r="P1832" t="s">
        <v>204</v>
      </c>
      <c r="Q1832" t="s">
        <v>120</v>
      </c>
      <c r="R1832" t="s">
        <v>9307</v>
      </c>
      <c r="S1832">
        <v>190315</v>
      </c>
      <c r="T1832" t="s">
        <v>8829</v>
      </c>
      <c r="U1832" t="s">
        <v>542</v>
      </c>
      <c r="V1832" t="s">
        <v>9308</v>
      </c>
      <c r="W1832" t="s">
        <v>9291</v>
      </c>
      <c r="X1832" t="s">
        <v>5120</v>
      </c>
      <c r="Y1832" t="s">
        <v>112</v>
      </c>
      <c r="Z1832" t="s">
        <v>112</v>
      </c>
      <c r="AA1832" t="s">
        <v>112</v>
      </c>
      <c r="AI1832" t="s">
        <v>148</v>
      </c>
    </row>
    <row r="1833" spans="1:35">
      <c r="A1833" t="s">
        <v>9280</v>
      </c>
      <c r="B1833" t="s">
        <v>9281</v>
      </c>
      <c r="C1833" t="s">
        <v>9309</v>
      </c>
      <c r="D1833" t="s">
        <v>9310</v>
      </c>
      <c r="E1833" t="s">
        <v>9311</v>
      </c>
      <c r="F1833" t="s">
        <v>8408</v>
      </c>
      <c r="G1833" t="s">
        <v>8409</v>
      </c>
      <c r="H1833" t="s">
        <v>219</v>
      </c>
      <c r="I1833" t="s">
        <v>220</v>
      </c>
      <c r="J1833" t="s">
        <v>9305</v>
      </c>
      <c r="K1833" t="s">
        <v>9306</v>
      </c>
      <c r="L1833" t="s">
        <v>153</v>
      </c>
      <c r="M1833" t="s">
        <v>140</v>
      </c>
      <c r="N1833" t="s">
        <v>66</v>
      </c>
      <c r="O1833" t="s">
        <v>9288</v>
      </c>
      <c r="P1833" t="s">
        <v>204</v>
      </c>
      <c r="Q1833" t="s">
        <v>120</v>
      </c>
      <c r="R1833" t="s">
        <v>9312</v>
      </c>
      <c r="S1833">
        <v>191122</v>
      </c>
      <c r="T1833" t="s">
        <v>8411</v>
      </c>
      <c r="U1833" t="s">
        <v>542</v>
      </c>
      <c r="V1833" t="s">
        <v>9308</v>
      </c>
      <c r="W1833" t="s">
        <v>9291</v>
      </c>
      <c r="X1833" t="s">
        <v>5120</v>
      </c>
      <c r="Y1833" t="s">
        <v>112</v>
      </c>
      <c r="Z1833" t="s">
        <v>112</v>
      </c>
      <c r="AA1833" t="s">
        <v>112</v>
      </c>
      <c r="AG1833" t="s">
        <v>9313</v>
      </c>
      <c r="AI1833" t="s">
        <v>148</v>
      </c>
    </row>
    <row r="1834" spans="1:35">
      <c r="A1834" t="s">
        <v>9280</v>
      </c>
      <c r="B1834" t="s">
        <v>9281</v>
      </c>
      <c r="C1834" t="s">
        <v>9314</v>
      </c>
      <c r="D1834" t="s">
        <v>9315</v>
      </c>
      <c r="E1834" t="s">
        <v>9316</v>
      </c>
      <c r="F1834" t="s">
        <v>8408</v>
      </c>
      <c r="G1834" t="s">
        <v>8409</v>
      </c>
      <c r="H1834" t="s">
        <v>219</v>
      </c>
      <c r="I1834" t="s">
        <v>220</v>
      </c>
      <c r="J1834" t="s">
        <v>9305</v>
      </c>
      <c r="K1834" t="s">
        <v>9306</v>
      </c>
      <c r="L1834" t="s">
        <v>153</v>
      </c>
      <c r="M1834" t="s">
        <v>140</v>
      </c>
      <c r="N1834" t="s">
        <v>66</v>
      </c>
      <c r="O1834" t="s">
        <v>9288</v>
      </c>
      <c r="P1834" t="s">
        <v>204</v>
      </c>
      <c r="Q1834" t="s">
        <v>120</v>
      </c>
      <c r="T1834" t="s">
        <v>8411</v>
      </c>
      <c r="U1834" t="s">
        <v>542</v>
      </c>
      <c r="V1834" t="s">
        <v>9308</v>
      </c>
      <c r="W1834" t="s">
        <v>9291</v>
      </c>
      <c r="X1834" t="s">
        <v>5120</v>
      </c>
      <c r="Y1834" t="s">
        <v>112</v>
      </c>
      <c r="Z1834" t="s">
        <v>112</v>
      </c>
      <c r="AA1834" t="s">
        <v>112</v>
      </c>
      <c r="AI1834" t="s">
        <v>90</v>
      </c>
    </row>
    <row r="1835" spans="1:35">
      <c r="A1835" t="s">
        <v>9317</v>
      </c>
      <c r="B1835" t="s">
        <v>9318</v>
      </c>
      <c r="C1835" t="s">
        <v>7968</v>
      </c>
      <c r="D1835" t="s">
        <v>9319</v>
      </c>
      <c r="F1835" t="s">
        <v>130</v>
      </c>
      <c r="G1835" t="s">
        <v>130</v>
      </c>
      <c r="H1835" t="s">
        <v>130</v>
      </c>
      <c r="I1835" t="s">
        <v>130</v>
      </c>
      <c r="J1835" t="s">
        <v>130</v>
      </c>
      <c r="K1835" t="s">
        <v>130</v>
      </c>
      <c r="L1835" t="s">
        <v>130</v>
      </c>
      <c r="M1835" t="s">
        <v>130</v>
      </c>
      <c r="N1835" t="s">
        <v>130</v>
      </c>
      <c r="O1835" t="s">
        <v>130</v>
      </c>
      <c r="P1835" t="s">
        <v>130</v>
      </c>
      <c r="Q1835" t="s">
        <v>130</v>
      </c>
      <c r="T1835" t="s">
        <v>130</v>
      </c>
      <c r="U1835" t="s">
        <v>130</v>
      </c>
      <c r="V1835" t="s">
        <v>130</v>
      </c>
      <c r="W1835" t="s">
        <v>130</v>
      </c>
      <c r="X1835" t="s">
        <v>130</v>
      </c>
      <c r="Y1835" t="s">
        <v>130</v>
      </c>
      <c r="Z1835" t="s">
        <v>130</v>
      </c>
      <c r="AA1835" t="s">
        <v>130</v>
      </c>
      <c r="AB1835" t="s">
        <v>130</v>
      </c>
      <c r="AC1835" t="s">
        <v>130</v>
      </c>
      <c r="AG1835" t="s">
        <v>130</v>
      </c>
      <c r="AI1835" t="s">
        <v>90</v>
      </c>
    </row>
    <row r="1836" spans="1:35">
      <c r="A1836" t="s">
        <v>9317</v>
      </c>
      <c r="B1836" t="s">
        <v>9318</v>
      </c>
      <c r="C1836" t="s">
        <v>9320</v>
      </c>
      <c r="D1836" t="s">
        <v>9321</v>
      </c>
      <c r="E1836" t="s">
        <v>9322</v>
      </c>
      <c r="F1836" t="s">
        <v>9323</v>
      </c>
      <c r="G1836" t="s">
        <v>9324</v>
      </c>
      <c r="H1836" t="s">
        <v>219</v>
      </c>
      <c r="I1836" t="s">
        <v>220</v>
      </c>
      <c r="J1836" t="s">
        <v>3064</v>
      </c>
      <c r="K1836" t="s">
        <v>756</v>
      </c>
      <c r="L1836" t="s">
        <v>153</v>
      </c>
      <c r="M1836" t="s">
        <v>1947</v>
      </c>
      <c r="N1836" t="s">
        <v>66</v>
      </c>
      <c r="O1836" t="s">
        <v>141</v>
      </c>
      <c r="P1836" t="s">
        <v>204</v>
      </c>
      <c r="Q1836" t="s">
        <v>120</v>
      </c>
      <c r="R1836" t="s">
        <v>9325</v>
      </c>
      <c r="S1836">
        <v>190530</v>
      </c>
      <c r="T1836" t="s">
        <v>9326</v>
      </c>
      <c r="U1836" t="s">
        <v>542</v>
      </c>
      <c r="V1836" t="s">
        <v>3067</v>
      </c>
      <c r="W1836" t="s">
        <v>764</v>
      </c>
      <c r="X1836" t="s">
        <v>112</v>
      </c>
      <c r="Y1836" t="s">
        <v>112</v>
      </c>
      <c r="Z1836" t="s">
        <v>112</v>
      </c>
      <c r="AA1836" t="s">
        <v>112</v>
      </c>
      <c r="AI1836" t="s">
        <v>148</v>
      </c>
    </row>
    <row r="1837" spans="1:35">
      <c r="A1837" t="s">
        <v>9317</v>
      </c>
      <c r="B1837" t="s">
        <v>9318</v>
      </c>
      <c r="C1837" t="s">
        <v>9327</v>
      </c>
      <c r="D1837" t="s">
        <v>9328</v>
      </c>
      <c r="E1837" t="s">
        <v>9329</v>
      </c>
      <c r="F1837" t="s">
        <v>8471</v>
      </c>
      <c r="G1837" t="s">
        <v>8472</v>
      </c>
      <c r="H1837" t="s">
        <v>219</v>
      </c>
      <c r="I1837" t="s">
        <v>220</v>
      </c>
      <c r="J1837" t="s">
        <v>3064</v>
      </c>
      <c r="K1837" t="s">
        <v>756</v>
      </c>
      <c r="L1837" t="s">
        <v>153</v>
      </c>
      <c r="M1837" t="s">
        <v>140</v>
      </c>
      <c r="N1837" t="s">
        <v>66</v>
      </c>
      <c r="O1837" t="s">
        <v>141</v>
      </c>
      <c r="P1837" t="s">
        <v>204</v>
      </c>
      <c r="Q1837" t="s">
        <v>120</v>
      </c>
      <c r="R1837" t="s">
        <v>9330</v>
      </c>
      <c r="S1837">
        <v>190528</v>
      </c>
      <c r="T1837" t="s">
        <v>8500</v>
      </c>
      <c r="U1837" t="s">
        <v>542</v>
      </c>
      <c r="V1837" t="s">
        <v>3067</v>
      </c>
      <c r="W1837" t="s">
        <v>764</v>
      </c>
      <c r="X1837" t="s">
        <v>112</v>
      </c>
      <c r="Y1837" t="s">
        <v>112</v>
      </c>
      <c r="Z1837" t="s">
        <v>112</v>
      </c>
      <c r="AA1837" t="s">
        <v>112</v>
      </c>
      <c r="AI1837" t="s">
        <v>90</v>
      </c>
    </row>
    <row r="1838" spans="1:35">
      <c r="A1838" t="s">
        <v>9317</v>
      </c>
      <c r="B1838" t="s">
        <v>9331</v>
      </c>
      <c r="C1838" t="s">
        <v>9332</v>
      </c>
      <c r="D1838" t="s">
        <v>9333</v>
      </c>
      <c r="E1838" t="s">
        <v>9334</v>
      </c>
      <c r="F1838" t="s">
        <v>8471</v>
      </c>
      <c r="G1838" t="s">
        <v>8472</v>
      </c>
      <c r="H1838" t="s">
        <v>1077</v>
      </c>
      <c r="I1838" t="s">
        <v>1078</v>
      </c>
      <c r="J1838" t="s">
        <v>3064</v>
      </c>
      <c r="K1838" t="s">
        <v>756</v>
      </c>
      <c r="L1838" t="s">
        <v>153</v>
      </c>
      <c r="M1838" t="s">
        <v>140</v>
      </c>
      <c r="N1838" t="s">
        <v>66</v>
      </c>
      <c r="O1838" t="s">
        <v>141</v>
      </c>
      <c r="P1838" t="s">
        <v>204</v>
      </c>
      <c r="Q1838" t="s">
        <v>120</v>
      </c>
      <c r="R1838" t="s">
        <v>9335</v>
      </c>
      <c r="S1838">
        <v>191017</v>
      </c>
      <c r="T1838" t="s">
        <v>8500</v>
      </c>
      <c r="U1838" t="s">
        <v>1080</v>
      </c>
      <c r="V1838" t="s">
        <v>3067</v>
      </c>
      <c r="W1838" t="s">
        <v>764</v>
      </c>
      <c r="X1838" t="s">
        <v>112</v>
      </c>
      <c r="Y1838" t="s">
        <v>112</v>
      </c>
      <c r="Z1838" t="s">
        <v>112</v>
      </c>
      <c r="AA1838" t="s">
        <v>112</v>
      </c>
      <c r="AI1838" t="s">
        <v>90</v>
      </c>
    </row>
    <row r="1839" spans="1:35">
      <c r="A1839" t="s">
        <v>9317</v>
      </c>
      <c r="B1839" t="s">
        <v>9331</v>
      </c>
      <c r="C1839" t="s">
        <v>9336</v>
      </c>
      <c r="D1839" t="s">
        <v>9337</v>
      </c>
      <c r="E1839" t="s">
        <v>9338</v>
      </c>
      <c r="F1839" t="s">
        <v>9339</v>
      </c>
      <c r="G1839" t="s">
        <v>9340</v>
      </c>
      <c r="H1839" t="s">
        <v>1077</v>
      </c>
      <c r="I1839" t="s">
        <v>1078</v>
      </c>
      <c r="J1839" t="s">
        <v>3064</v>
      </c>
      <c r="K1839" t="s">
        <v>756</v>
      </c>
      <c r="L1839" t="s">
        <v>153</v>
      </c>
      <c r="M1839" t="s">
        <v>140</v>
      </c>
      <c r="N1839" t="s">
        <v>66</v>
      </c>
      <c r="O1839" t="s">
        <v>141</v>
      </c>
      <c r="P1839" t="s">
        <v>204</v>
      </c>
      <c r="Q1839" t="s">
        <v>120</v>
      </c>
      <c r="R1839" t="s">
        <v>9341</v>
      </c>
      <c r="S1839">
        <v>191125</v>
      </c>
      <c r="T1839" t="s">
        <v>9342</v>
      </c>
      <c r="U1839" t="s">
        <v>1080</v>
      </c>
      <c r="V1839" t="s">
        <v>3067</v>
      </c>
      <c r="W1839" t="s">
        <v>764</v>
      </c>
      <c r="X1839" t="s">
        <v>112</v>
      </c>
      <c r="Y1839" t="s">
        <v>112</v>
      </c>
      <c r="Z1839" t="s">
        <v>112</v>
      </c>
      <c r="AA1839" t="s">
        <v>112</v>
      </c>
      <c r="AI1839" t="s">
        <v>90</v>
      </c>
    </row>
    <row r="1840" spans="1:35">
      <c r="A1840" t="s">
        <v>9317</v>
      </c>
      <c r="B1840" t="s">
        <v>9331</v>
      </c>
      <c r="C1840" t="s">
        <v>9343</v>
      </c>
      <c r="D1840" t="s">
        <v>9344</v>
      </c>
      <c r="E1840" t="s">
        <v>9345</v>
      </c>
      <c r="F1840" t="s">
        <v>9221</v>
      </c>
      <c r="G1840" t="s">
        <v>9222</v>
      </c>
      <c r="H1840" t="s">
        <v>1077</v>
      </c>
      <c r="I1840" t="s">
        <v>1078</v>
      </c>
      <c r="J1840" t="s">
        <v>3064</v>
      </c>
      <c r="K1840" t="s">
        <v>756</v>
      </c>
      <c r="L1840" t="s">
        <v>153</v>
      </c>
      <c r="M1840" t="s">
        <v>140</v>
      </c>
      <c r="N1840" t="s">
        <v>66</v>
      </c>
      <c r="O1840" t="s">
        <v>141</v>
      </c>
      <c r="P1840" t="s">
        <v>204</v>
      </c>
      <c r="Q1840" t="s">
        <v>120</v>
      </c>
      <c r="R1840" t="s">
        <v>9346</v>
      </c>
      <c r="S1840">
        <v>200103</v>
      </c>
      <c r="T1840" t="s">
        <v>9224</v>
      </c>
      <c r="U1840" t="s">
        <v>1080</v>
      </c>
      <c r="V1840" t="s">
        <v>3067</v>
      </c>
      <c r="W1840" t="s">
        <v>764</v>
      </c>
      <c r="X1840" t="s">
        <v>112</v>
      </c>
      <c r="Y1840" t="s">
        <v>112</v>
      </c>
      <c r="Z1840" t="s">
        <v>112</v>
      </c>
      <c r="AA1840" t="s">
        <v>112</v>
      </c>
      <c r="AI1840" t="s">
        <v>90</v>
      </c>
    </row>
    <row r="1841" spans="1:35">
      <c r="A1841" t="s">
        <v>9317</v>
      </c>
      <c r="B1841" t="s">
        <v>9318</v>
      </c>
      <c r="C1841" t="s">
        <v>9347</v>
      </c>
      <c r="D1841" t="s">
        <v>9348</v>
      </c>
      <c r="E1841" t="s">
        <v>9349</v>
      </c>
      <c r="F1841" t="s">
        <v>8442</v>
      </c>
      <c r="G1841" t="s">
        <v>8443</v>
      </c>
      <c r="H1841" t="s">
        <v>1077</v>
      </c>
      <c r="I1841" t="s">
        <v>1078</v>
      </c>
      <c r="J1841" t="s">
        <v>3064</v>
      </c>
      <c r="K1841" t="s">
        <v>756</v>
      </c>
      <c r="L1841" t="s">
        <v>153</v>
      </c>
      <c r="M1841" t="s">
        <v>140</v>
      </c>
      <c r="N1841" t="s">
        <v>66</v>
      </c>
      <c r="O1841" t="s">
        <v>623</v>
      </c>
      <c r="P1841" t="s">
        <v>204</v>
      </c>
      <c r="Q1841" t="s">
        <v>120</v>
      </c>
      <c r="R1841" t="s">
        <v>9350</v>
      </c>
      <c r="S1841">
        <v>201102</v>
      </c>
      <c r="T1841" t="s">
        <v>8445</v>
      </c>
      <c r="U1841" t="s">
        <v>1080</v>
      </c>
      <c r="V1841" t="s">
        <v>3067</v>
      </c>
      <c r="W1841" t="s">
        <v>764</v>
      </c>
      <c r="X1841" t="s">
        <v>112</v>
      </c>
      <c r="Y1841" t="s">
        <v>112</v>
      </c>
      <c r="Z1841" t="s">
        <v>112</v>
      </c>
      <c r="AA1841" t="s">
        <v>112</v>
      </c>
      <c r="AI1841" t="s">
        <v>90</v>
      </c>
    </row>
    <row r="1842" spans="1:35">
      <c r="A1842" t="s">
        <v>9317</v>
      </c>
      <c r="B1842" t="s">
        <v>9331</v>
      </c>
      <c r="C1842" t="s">
        <v>9351</v>
      </c>
      <c r="D1842" t="s">
        <v>9352</v>
      </c>
      <c r="E1842" t="s">
        <v>9353</v>
      </c>
      <c r="F1842" t="s">
        <v>8478</v>
      </c>
      <c r="G1842" t="s">
        <v>8479</v>
      </c>
      <c r="H1842" t="s">
        <v>1077</v>
      </c>
      <c r="I1842" t="s">
        <v>1078</v>
      </c>
      <c r="J1842" t="s">
        <v>3064</v>
      </c>
      <c r="K1842" t="s">
        <v>756</v>
      </c>
      <c r="L1842" t="s">
        <v>153</v>
      </c>
      <c r="M1842" t="s">
        <v>140</v>
      </c>
      <c r="N1842" t="s">
        <v>66</v>
      </c>
      <c r="O1842" t="s">
        <v>623</v>
      </c>
      <c r="P1842" t="s">
        <v>204</v>
      </c>
      <c r="Q1842" t="s">
        <v>120</v>
      </c>
      <c r="R1842" t="s">
        <v>9354</v>
      </c>
      <c r="S1842">
        <v>201102</v>
      </c>
      <c r="T1842" t="s">
        <v>8481</v>
      </c>
      <c r="U1842" t="s">
        <v>1080</v>
      </c>
      <c r="V1842" t="s">
        <v>3067</v>
      </c>
      <c r="W1842" t="s">
        <v>764</v>
      </c>
      <c r="X1842" t="s">
        <v>112</v>
      </c>
      <c r="Y1842" t="s">
        <v>112</v>
      </c>
      <c r="Z1842" t="s">
        <v>112</v>
      </c>
      <c r="AA1842" t="s">
        <v>112</v>
      </c>
      <c r="AI1842" t="s">
        <v>90</v>
      </c>
    </row>
    <row r="1843" spans="1:35">
      <c r="A1843" t="s">
        <v>9317</v>
      </c>
      <c r="B1843" t="s">
        <v>9331</v>
      </c>
      <c r="C1843" t="s">
        <v>9355</v>
      </c>
      <c r="D1843" t="s">
        <v>9356</v>
      </c>
      <c r="E1843" t="s">
        <v>9357</v>
      </c>
      <c r="F1843" t="s">
        <v>8534</v>
      </c>
      <c r="G1843" t="s">
        <v>8535</v>
      </c>
      <c r="H1843" t="s">
        <v>1077</v>
      </c>
      <c r="I1843" t="s">
        <v>1078</v>
      </c>
      <c r="J1843" t="s">
        <v>9358</v>
      </c>
      <c r="K1843" t="s">
        <v>9359</v>
      </c>
      <c r="L1843" t="s">
        <v>153</v>
      </c>
      <c r="M1843" t="s">
        <v>140</v>
      </c>
      <c r="N1843" t="s">
        <v>66</v>
      </c>
      <c r="O1843" t="s">
        <v>623</v>
      </c>
      <c r="P1843" t="s">
        <v>204</v>
      </c>
      <c r="Q1843" t="s">
        <v>120</v>
      </c>
      <c r="R1843" t="s">
        <v>9360</v>
      </c>
      <c r="S1843">
        <v>210308</v>
      </c>
      <c r="T1843" t="s">
        <v>8537</v>
      </c>
      <c r="U1843" t="s">
        <v>1080</v>
      </c>
      <c r="V1843" t="s">
        <v>9361</v>
      </c>
      <c r="W1843" t="s">
        <v>8495</v>
      </c>
      <c r="X1843" t="s">
        <v>2008</v>
      </c>
      <c r="Y1843" t="s">
        <v>112</v>
      </c>
      <c r="Z1843" t="s">
        <v>112</v>
      </c>
      <c r="AA1843" t="s">
        <v>112</v>
      </c>
      <c r="AI1843" t="s">
        <v>90</v>
      </c>
    </row>
    <row r="1844" spans="1:35">
      <c r="A1844" t="s">
        <v>9317</v>
      </c>
      <c r="B1844" t="s">
        <v>9318</v>
      </c>
      <c r="C1844" t="s">
        <v>9362</v>
      </c>
      <c r="D1844" t="s">
        <v>9363</v>
      </c>
      <c r="E1844" t="s">
        <v>9364</v>
      </c>
      <c r="F1844" t="s">
        <v>9365</v>
      </c>
      <c r="G1844" t="s">
        <v>9366</v>
      </c>
      <c r="H1844" t="s">
        <v>1077</v>
      </c>
      <c r="I1844" t="s">
        <v>1078</v>
      </c>
      <c r="J1844" t="s">
        <v>9358</v>
      </c>
      <c r="K1844" t="s">
        <v>9359</v>
      </c>
      <c r="L1844" t="s">
        <v>153</v>
      </c>
      <c r="M1844" t="s">
        <v>140</v>
      </c>
      <c r="N1844" t="s">
        <v>3489</v>
      </c>
      <c r="O1844" t="s">
        <v>9367</v>
      </c>
      <c r="P1844" t="s">
        <v>204</v>
      </c>
      <c r="Q1844" t="s">
        <v>120</v>
      </c>
      <c r="R1844" t="s">
        <v>9368</v>
      </c>
      <c r="S1844">
        <v>210715</v>
      </c>
      <c r="T1844" t="s">
        <v>9369</v>
      </c>
      <c r="U1844" t="s">
        <v>1080</v>
      </c>
      <c r="V1844" t="s">
        <v>9361</v>
      </c>
      <c r="W1844" t="s">
        <v>8495</v>
      </c>
      <c r="X1844" t="s">
        <v>2008</v>
      </c>
      <c r="Y1844" t="s">
        <v>112</v>
      </c>
      <c r="Z1844" t="s">
        <v>112</v>
      </c>
      <c r="AA1844" t="s">
        <v>112</v>
      </c>
      <c r="AB1844" t="s">
        <v>252</v>
      </c>
      <c r="AI1844" t="s">
        <v>90</v>
      </c>
    </row>
    <row r="1845" spans="1:35">
      <c r="A1845" t="s">
        <v>9317</v>
      </c>
      <c r="B1845" t="s">
        <v>9318</v>
      </c>
      <c r="C1845" t="s">
        <v>9370</v>
      </c>
      <c r="D1845" t="s">
        <v>9371</v>
      </c>
      <c r="E1845" t="s">
        <v>9372</v>
      </c>
      <c r="F1845" t="s">
        <v>8551</v>
      </c>
      <c r="G1845" t="s">
        <v>8552</v>
      </c>
      <c r="H1845" t="s">
        <v>1077</v>
      </c>
      <c r="I1845" t="s">
        <v>1078</v>
      </c>
      <c r="J1845" t="s">
        <v>755</v>
      </c>
      <c r="K1845" t="s">
        <v>756</v>
      </c>
      <c r="L1845" t="s">
        <v>153</v>
      </c>
      <c r="M1845" t="s">
        <v>140</v>
      </c>
      <c r="N1845" t="s">
        <v>5818</v>
      </c>
      <c r="O1845" t="s">
        <v>203</v>
      </c>
      <c r="P1845" t="s">
        <v>204</v>
      </c>
      <c r="Q1845" t="s">
        <v>120</v>
      </c>
      <c r="R1845" t="s">
        <v>9373</v>
      </c>
      <c r="S1845">
        <v>211110</v>
      </c>
      <c r="T1845" t="s">
        <v>8554</v>
      </c>
      <c r="U1845" t="s">
        <v>1080</v>
      </c>
      <c r="V1845" t="s">
        <v>763</v>
      </c>
      <c r="W1845" t="s">
        <v>764</v>
      </c>
      <c r="X1845" t="s">
        <v>112</v>
      </c>
      <c r="Y1845" t="s">
        <v>112</v>
      </c>
      <c r="Z1845" t="s">
        <v>112</v>
      </c>
      <c r="AA1845" t="s">
        <v>112</v>
      </c>
      <c r="AB1845" t="s">
        <v>1342</v>
      </c>
      <c r="AI1845" t="s">
        <v>90</v>
      </c>
    </row>
    <row r="1846" spans="1:35">
      <c r="A1846" t="s">
        <v>9317</v>
      </c>
      <c r="B1846" t="s">
        <v>9374</v>
      </c>
      <c r="C1846" t="s">
        <v>9375</v>
      </c>
      <c r="D1846" t="s">
        <v>9376</v>
      </c>
      <c r="E1846" t="s">
        <v>9377</v>
      </c>
      <c r="F1846" t="s">
        <v>8582</v>
      </c>
      <c r="G1846" t="s">
        <v>8583</v>
      </c>
      <c r="H1846" t="s">
        <v>2210</v>
      </c>
      <c r="I1846" t="s">
        <v>2211</v>
      </c>
      <c r="J1846" t="s">
        <v>3064</v>
      </c>
      <c r="K1846" t="s">
        <v>756</v>
      </c>
      <c r="L1846" t="s">
        <v>153</v>
      </c>
      <c r="M1846" t="s">
        <v>140</v>
      </c>
      <c r="N1846" t="s">
        <v>5818</v>
      </c>
      <c r="O1846" t="s">
        <v>203</v>
      </c>
      <c r="P1846" t="s">
        <v>204</v>
      </c>
      <c r="Q1846" t="s">
        <v>120</v>
      </c>
      <c r="R1846" t="s">
        <v>9378</v>
      </c>
      <c r="S1846">
        <v>220225</v>
      </c>
      <c r="T1846" t="s">
        <v>8587</v>
      </c>
      <c r="U1846" t="s">
        <v>2213</v>
      </c>
      <c r="V1846" t="s">
        <v>3067</v>
      </c>
      <c r="W1846" t="s">
        <v>764</v>
      </c>
      <c r="X1846" t="s">
        <v>112</v>
      </c>
      <c r="Y1846" t="s">
        <v>112</v>
      </c>
      <c r="Z1846" t="s">
        <v>112</v>
      </c>
      <c r="AA1846" t="s">
        <v>112</v>
      </c>
      <c r="AB1846" t="s">
        <v>1342</v>
      </c>
      <c r="AD1846" t="s">
        <v>37</v>
      </c>
      <c r="AE1846" t="s">
        <v>19</v>
      </c>
      <c r="AI1846" t="s">
        <v>90</v>
      </c>
    </row>
    <row r="1847" spans="1:35">
      <c r="A1847" t="s">
        <v>9317</v>
      </c>
      <c r="B1847" t="s">
        <v>9331</v>
      </c>
      <c r="C1847" t="s">
        <v>9379</v>
      </c>
      <c r="D1847" t="s">
        <v>9380</v>
      </c>
      <c r="E1847" t="s">
        <v>9381</v>
      </c>
      <c r="F1847" t="s">
        <v>8582</v>
      </c>
      <c r="G1847" t="s">
        <v>8583</v>
      </c>
      <c r="H1847" t="s">
        <v>2210</v>
      </c>
      <c r="I1847" t="s">
        <v>2211</v>
      </c>
      <c r="J1847" t="s">
        <v>9382</v>
      </c>
      <c r="K1847" t="s">
        <v>9383</v>
      </c>
      <c r="L1847" t="s">
        <v>153</v>
      </c>
      <c r="M1847" t="s">
        <v>1947</v>
      </c>
      <c r="N1847" t="s">
        <v>3489</v>
      </c>
      <c r="O1847" t="s">
        <v>203</v>
      </c>
      <c r="P1847" t="s">
        <v>204</v>
      </c>
      <c r="Q1847" t="s">
        <v>120</v>
      </c>
      <c r="R1847" t="s">
        <v>9384</v>
      </c>
      <c r="S1847">
        <v>221115</v>
      </c>
      <c r="T1847" t="s">
        <v>8587</v>
      </c>
      <c r="U1847" t="s">
        <v>2213</v>
      </c>
      <c r="V1847" t="s">
        <v>9385</v>
      </c>
      <c r="W1847" t="s">
        <v>764</v>
      </c>
      <c r="X1847" t="s">
        <v>112</v>
      </c>
      <c r="Y1847" t="s">
        <v>112</v>
      </c>
      <c r="Z1847" t="s">
        <v>112</v>
      </c>
      <c r="AA1847" t="s">
        <v>12</v>
      </c>
      <c r="AB1847" t="s">
        <v>252</v>
      </c>
      <c r="AD1847" t="s">
        <v>37</v>
      </c>
      <c r="AE1847" t="s">
        <v>19</v>
      </c>
      <c r="AF1847" t="s">
        <v>91</v>
      </c>
      <c r="AG1847" t="s">
        <v>9386</v>
      </c>
      <c r="AI1847" t="s">
        <v>90</v>
      </c>
    </row>
    <row r="1848" spans="1:35">
      <c r="A1848" t="s">
        <v>9317</v>
      </c>
      <c r="B1848" t="s">
        <v>9331</v>
      </c>
      <c r="C1848" t="s">
        <v>9387</v>
      </c>
      <c r="D1848" t="s">
        <v>9388</v>
      </c>
      <c r="E1848" t="s">
        <v>9389</v>
      </c>
      <c r="F1848" t="s">
        <v>9390</v>
      </c>
      <c r="G1848" t="s">
        <v>9391</v>
      </c>
      <c r="H1848" t="s">
        <v>2210</v>
      </c>
      <c r="I1848" t="s">
        <v>2211</v>
      </c>
      <c r="J1848" t="s">
        <v>9382</v>
      </c>
      <c r="K1848" t="s">
        <v>9383</v>
      </c>
      <c r="L1848" t="s">
        <v>153</v>
      </c>
      <c r="M1848" t="s">
        <v>1947</v>
      </c>
      <c r="N1848" t="s">
        <v>3489</v>
      </c>
      <c r="O1848" t="s">
        <v>203</v>
      </c>
      <c r="P1848" t="s">
        <v>204</v>
      </c>
      <c r="Q1848" t="s">
        <v>120</v>
      </c>
      <c r="T1848" t="s">
        <v>9392</v>
      </c>
      <c r="U1848" t="s">
        <v>2213</v>
      </c>
      <c r="V1848" t="s">
        <v>9385</v>
      </c>
      <c r="W1848" t="s">
        <v>764</v>
      </c>
      <c r="X1848" t="s">
        <v>112</v>
      </c>
      <c r="Y1848" t="s">
        <v>112</v>
      </c>
      <c r="Z1848" t="s">
        <v>112</v>
      </c>
      <c r="AA1848" t="s">
        <v>12</v>
      </c>
      <c r="AB1848" t="s">
        <v>252</v>
      </c>
      <c r="AD1848" t="s">
        <v>37</v>
      </c>
      <c r="AE1848" t="s">
        <v>19</v>
      </c>
      <c r="AF1848" t="s">
        <v>91</v>
      </c>
      <c r="AG1848" t="s">
        <v>9393</v>
      </c>
      <c r="AI1848" t="s">
        <v>90</v>
      </c>
    </row>
    <row r="1849" spans="1:35">
      <c r="A1849" t="s">
        <v>9317</v>
      </c>
      <c r="B1849" t="s">
        <v>16677</v>
      </c>
      <c r="C1849" t="s">
        <v>16678</v>
      </c>
      <c r="D1849" t="s">
        <v>16679</v>
      </c>
      <c r="E1849" t="s">
        <v>16680</v>
      </c>
    </row>
    <row r="1850" spans="1:35">
      <c r="A1850" t="s">
        <v>9394</v>
      </c>
      <c r="B1850" t="s">
        <v>9395</v>
      </c>
      <c r="C1850" t="s">
        <v>7968</v>
      </c>
      <c r="D1850" t="s">
        <v>9396</v>
      </c>
      <c r="F1850" t="s">
        <v>130</v>
      </c>
      <c r="G1850" t="s">
        <v>130</v>
      </c>
      <c r="H1850" t="s">
        <v>130</v>
      </c>
      <c r="I1850" t="s">
        <v>130</v>
      </c>
      <c r="J1850" t="s">
        <v>130</v>
      </c>
      <c r="K1850" t="s">
        <v>130</v>
      </c>
      <c r="L1850" t="s">
        <v>130</v>
      </c>
      <c r="M1850" t="s">
        <v>130</v>
      </c>
      <c r="N1850" t="s">
        <v>130</v>
      </c>
      <c r="O1850" t="s">
        <v>130</v>
      </c>
      <c r="P1850" t="s">
        <v>130</v>
      </c>
      <c r="Q1850" t="s">
        <v>130</v>
      </c>
      <c r="T1850" t="s">
        <v>130</v>
      </c>
      <c r="U1850" t="s">
        <v>130</v>
      </c>
      <c r="V1850" t="s">
        <v>130</v>
      </c>
      <c r="W1850" t="s">
        <v>130</v>
      </c>
      <c r="X1850" t="s">
        <v>130</v>
      </c>
      <c r="Y1850" t="s">
        <v>130</v>
      </c>
      <c r="Z1850" t="s">
        <v>130</v>
      </c>
      <c r="AA1850" t="s">
        <v>130</v>
      </c>
      <c r="AB1850" t="s">
        <v>130</v>
      </c>
      <c r="AC1850" t="s">
        <v>130</v>
      </c>
      <c r="AG1850" t="s">
        <v>130</v>
      </c>
      <c r="AI1850" t="s">
        <v>90</v>
      </c>
    </row>
    <row r="1851" spans="1:35">
      <c r="A1851" t="s">
        <v>9394</v>
      </c>
      <c r="B1851" t="s">
        <v>9395</v>
      </c>
      <c r="C1851" t="s">
        <v>9397</v>
      </c>
      <c r="D1851" t="s">
        <v>9398</v>
      </c>
      <c r="E1851" t="s">
        <v>9399</v>
      </c>
      <c r="F1851" t="s">
        <v>8853</v>
      </c>
      <c r="G1851" t="s">
        <v>8854</v>
      </c>
      <c r="H1851" t="s">
        <v>2568</v>
      </c>
      <c r="I1851" t="s">
        <v>2569</v>
      </c>
      <c r="J1851" t="s">
        <v>3648</v>
      </c>
      <c r="K1851" t="s">
        <v>3649</v>
      </c>
      <c r="L1851" t="s">
        <v>153</v>
      </c>
      <c r="M1851" t="s">
        <v>140</v>
      </c>
      <c r="N1851" t="s">
        <v>66</v>
      </c>
      <c r="O1851" t="s">
        <v>141</v>
      </c>
      <c r="P1851" t="s">
        <v>204</v>
      </c>
      <c r="Q1851" t="s">
        <v>120</v>
      </c>
      <c r="R1851" t="s">
        <v>9400</v>
      </c>
      <c r="S1851">
        <v>190218</v>
      </c>
      <c r="T1851" t="s">
        <v>8856</v>
      </c>
      <c r="U1851" t="s">
        <v>2571</v>
      </c>
      <c r="V1851" t="s">
        <v>3652</v>
      </c>
      <c r="W1851" t="s">
        <v>3627</v>
      </c>
      <c r="X1851" t="s">
        <v>112</v>
      </c>
      <c r="Y1851" t="s">
        <v>112</v>
      </c>
      <c r="Z1851" t="s">
        <v>112</v>
      </c>
      <c r="AA1851" t="s">
        <v>112</v>
      </c>
      <c r="AI1851" t="s">
        <v>148</v>
      </c>
    </row>
    <row r="1852" spans="1:35">
      <c r="A1852" t="s">
        <v>9394</v>
      </c>
      <c r="B1852" t="s">
        <v>9395</v>
      </c>
      <c r="C1852" t="s">
        <v>9401</v>
      </c>
      <c r="D1852" t="s">
        <v>9402</v>
      </c>
      <c r="E1852" t="s">
        <v>9403</v>
      </c>
      <c r="F1852" t="s">
        <v>8927</v>
      </c>
      <c r="G1852" t="s">
        <v>8928</v>
      </c>
      <c r="H1852" t="s">
        <v>1077</v>
      </c>
      <c r="I1852" t="s">
        <v>1078</v>
      </c>
      <c r="J1852" t="s">
        <v>3648</v>
      </c>
      <c r="K1852" t="s">
        <v>3649</v>
      </c>
      <c r="L1852" t="s">
        <v>153</v>
      </c>
      <c r="M1852" t="s">
        <v>140</v>
      </c>
      <c r="N1852" t="s">
        <v>66</v>
      </c>
      <c r="O1852" t="s">
        <v>141</v>
      </c>
      <c r="P1852" t="s">
        <v>204</v>
      </c>
      <c r="Q1852" t="s">
        <v>120</v>
      </c>
      <c r="R1852" t="s">
        <v>9404</v>
      </c>
      <c r="S1852">
        <v>1919014</v>
      </c>
      <c r="T1852" t="s">
        <v>8930</v>
      </c>
      <c r="U1852" t="s">
        <v>1080</v>
      </c>
      <c r="V1852" t="s">
        <v>3652</v>
      </c>
      <c r="W1852" t="s">
        <v>3627</v>
      </c>
      <c r="X1852" t="s">
        <v>112</v>
      </c>
      <c r="Y1852" t="s">
        <v>112</v>
      </c>
      <c r="Z1852" t="s">
        <v>112</v>
      </c>
      <c r="AA1852" t="s">
        <v>112</v>
      </c>
      <c r="AI1852" t="s">
        <v>90</v>
      </c>
    </row>
    <row r="1853" spans="1:35">
      <c r="A1853" t="s">
        <v>9394</v>
      </c>
      <c r="B1853" t="s">
        <v>9395</v>
      </c>
      <c r="C1853" t="s">
        <v>9405</v>
      </c>
      <c r="D1853" t="s">
        <v>9406</v>
      </c>
      <c r="E1853" t="s">
        <v>9407</v>
      </c>
      <c r="F1853" t="s">
        <v>8478</v>
      </c>
      <c r="G1853" t="s">
        <v>8479</v>
      </c>
      <c r="H1853" t="s">
        <v>1077</v>
      </c>
      <c r="I1853" t="s">
        <v>1078</v>
      </c>
      <c r="J1853" t="s">
        <v>3648</v>
      </c>
      <c r="K1853" t="s">
        <v>3649</v>
      </c>
      <c r="L1853" t="s">
        <v>153</v>
      </c>
      <c r="M1853" t="s">
        <v>140</v>
      </c>
      <c r="N1853" t="s">
        <v>66</v>
      </c>
      <c r="O1853" t="s">
        <v>623</v>
      </c>
      <c r="P1853" t="s">
        <v>204</v>
      </c>
      <c r="Q1853" t="s">
        <v>120</v>
      </c>
      <c r="R1853" t="s">
        <v>9408</v>
      </c>
      <c r="S1853">
        <v>201230</v>
      </c>
      <c r="T1853" t="s">
        <v>8481</v>
      </c>
      <c r="U1853" t="s">
        <v>1080</v>
      </c>
      <c r="V1853" t="s">
        <v>3652</v>
      </c>
      <c r="W1853" t="s">
        <v>3627</v>
      </c>
      <c r="X1853" t="s">
        <v>112</v>
      </c>
      <c r="Y1853" t="s">
        <v>112</v>
      </c>
      <c r="Z1853" t="s">
        <v>112</v>
      </c>
      <c r="AA1853" t="s">
        <v>112</v>
      </c>
      <c r="AI1853" t="s">
        <v>90</v>
      </c>
    </row>
    <row r="1854" spans="1:35">
      <c r="A1854" t="s">
        <v>9394</v>
      </c>
      <c r="B1854" t="s">
        <v>9395</v>
      </c>
      <c r="C1854" t="s">
        <v>9409</v>
      </c>
      <c r="D1854" t="s">
        <v>9410</v>
      </c>
      <c r="E1854" t="s">
        <v>9411</v>
      </c>
      <c r="F1854" t="s">
        <v>8582</v>
      </c>
      <c r="G1854" t="s">
        <v>8583</v>
      </c>
      <c r="H1854" t="s">
        <v>1077</v>
      </c>
      <c r="I1854" t="s">
        <v>1078</v>
      </c>
      <c r="J1854" t="s">
        <v>3648</v>
      </c>
      <c r="K1854" t="s">
        <v>3649</v>
      </c>
      <c r="L1854" t="s">
        <v>153</v>
      </c>
      <c r="M1854" t="s">
        <v>140</v>
      </c>
      <c r="N1854" t="s">
        <v>2690</v>
      </c>
      <c r="O1854" t="s">
        <v>203</v>
      </c>
      <c r="P1854" t="s">
        <v>204</v>
      </c>
      <c r="Q1854" t="s">
        <v>120</v>
      </c>
      <c r="R1854" t="s">
        <v>9412</v>
      </c>
      <c r="S1854">
        <v>220630</v>
      </c>
      <c r="T1854" t="s">
        <v>8587</v>
      </c>
      <c r="U1854" t="s">
        <v>1080</v>
      </c>
      <c r="V1854" t="s">
        <v>3652</v>
      </c>
      <c r="W1854" t="s">
        <v>3627</v>
      </c>
      <c r="X1854" t="s">
        <v>112</v>
      </c>
      <c r="Y1854" t="s">
        <v>112</v>
      </c>
      <c r="Z1854" t="s">
        <v>112</v>
      </c>
      <c r="AA1854" t="s">
        <v>112</v>
      </c>
      <c r="AB1854" t="s">
        <v>125</v>
      </c>
      <c r="AD1854" t="s">
        <v>37</v>
      </c>
      <c r="AE1854" t="s">
        <v>32</v>
      </c>
      <c r="AI1854" t="s">
        <v>148</v>
      </c>
    </row>
    <row r="1855" spans="1:35">
      <c r="A1855" t="s">
        <v>748</v>
      </c>
      <c r="B1855" t="s">
        <v>9413</v>
      </c>
      <c r="C1855" t="s">
        <v>7968</v>
      </c>
      <c r="D1855" t="s">
        <v>9414</v>
      </c>
      <c r="E1855" t="s">
        <v>130</v>
      </c>
      <c r="F1855" t="s">
        <v>130</v>
      </c>
      <c r="G1855" t="s">
        <v>130</v>
      </c>
      <c r="H1855" t="s">
        <v>130</v>
      </c>
      <c r="I1855" t="s">
        <v>130</v>
      </c>
      <c r="J1855" t="s">
        <v>130</v>
      </c>
      <c r="K1855" t="s">
        <v>130</v>
      </c>
      <c r="L1855" t="s">
        <v>130</v>
      </c>
      <c r="M1855" t="s">
        <v>130</v>
      </c>
      <c r="N1855" t="s">
        <v>130</v>
      </c>
      <c r="O1855" t="s">
        <v>130</v>
      </c>
      <c r="P1855" t="s">
        <v>130</v>
      </c>
      <c r="Q1855" t="s">
        <v>130</v>
      </c>
      <c r="R1855" t="s">
        <v>130</v>
      </c>
      <c r="T1855" t="s">
        <v>130</v>
      </c>
      <c r="U1855" t="s">
        <v>130</v>
      </c>
      <c r="V1855" t="s">
        <v>130</v>
      </c>
      <c r="W1855" t="s">
        <v>130</v>
      </c>
      <c r="X1855" t="s">
        <v>130</v>
      </c>
      <c r="Y1855" t="s">
        <v>130</v>
      </c>
      <c r="Z1855" t="s">
        <v>130</v>
      </c>
      <c r="AA1855" t="s">
        <v>130</v>
      </c>
      <c r="AB1855" t="s">
        <v>130</v>
      </c>
      <c r="AC1855" t="s">
        <v>130</v>
      </c>
      <c r="AG1855" t="s">
        <v>130</v>
      </c>
      <c r="AI1855" t="s">
        <v>90</v>
      </c>
    </row>
    <row r="1856" spans="1:35">
      <c r="A1856" t="s">
        <v>748</v>
      </c>
      <c r="B1856" t="s">
        <v>9415</v>
      </c>
      <c r="C1856" t="s">
        <v>9416</v>
      </c>
      <c r="D1856" t="s">
        <v>9417</v>
      </c>
      <c r="E1856" t="s">
        <v>9418</v>
      </c>
      <c r="F1856" t="s">
        <v>8826</v>
      </c>
      <c r="G1856" t="s">
        <v>8827</v>
      </c>
      <c r="H1856" t="s">
        <v>533</v>
      </c>
      <c r="I1856" t="s">
        <v>839</v>
      </c>
      <c r="J1856" t="s">
        <v>3064</v>
      </c>
      <c r="K1856" t="s">
        <v>756</v>
      </c>
      <c r="L1856" t="s">
        <v>153</v>
      </c>
      <c r="M1856" t="s">
        <v>1947</v>
      </c>
      <c r="N1856" t="s">
        <v>66</v>
      </c>
      <c r="O1856" t="s">
        <v>2528</v>
      </c>
      <c r="P1856" t="s">
        <v>204</v>
      </c>
      <c r="Q1856" t="s">
        <v>120</v>
      </c>
      <c r="R1856" t="s">
        <v>9419</v>
      </c>
      <c r="S1856">
        <v>190114</v>
      </c>
      <c r="T1856" t="s">
        <v>8829</v>
      </c>
      <c r="U1856" t="s">
        <v>537</v>
      </c>
      <c r="V1856" t="s">
        <v>3067</v>
      </c>
      <c r="W1856" t="s">
        <v>764</v>
      </c>
      <c r="X1856" t="s">
        <v>112</v>
      </c>
      <c r="Y1856" t="s">
        <v>112</v>
      </c>
      <c r="Z1856" t="s">
        <v>112</v>
      </c>
      <c r="AA1856" t="s">
        <v>112</v>
      </c>
      <c r="AI1856" t="s">
        <v>148</v>
      </c>
    </row>
    <row r="1857" spans="1:35">
      <c r="A1857" t="s">
        <v>748</v>
      </c>
      <c r="B1857" t="s">
        <v>9420</v>
      </c>
      <c r="C1857" t="s">
        <v>9421</v>
      </c>
      <c r="D1857" t="s">
        <v>9422</v>
      </c>
      <c r="E1857" t="s">
        <v>9423</v>
      </c>
      <c r="F1857" t="s">
        <v>9424</v>
      </c>
      <c r="G1857" t="s">
        <v>9425</v>
      </c>
      <c r="H1857" t="s">
        <v>1062</v>
      </c>
      <c r="I1857" t="s">
        <v>1291</v>
      </c>
      <c r="J1857" t="s">
        <v>755</v>
      </c>
      <c r="K1857" t="s">
        <v>756</v>
      </c>
      <c r="L1857" t="s">
        <v>153</v>
      </c>
      <c r="M1857" t="s">
        <v>1947</v>
      </c>
      <c r="N1857" t="s">
        <v>3489</v>
      </c>
      <c r="O1857" t="s">
        <v>203</v>
      </c>
      <c r="P1857" t="s">
        <v>119</v>
      </c>
      <c r="Q1857" t="s">
        <v>120</v>
      </c>
      <c r="R1857" t="s">
        <v>9426</v>
      </c>
      <c r="S1857">
        <v>240119</v>
      </c>
      <c r="T1857" t="s">
        <v>9427</v>
      </c>
      <c r="U1857" t="s">
        <v>1297</v>
      </c>
      <c r="V1857" t="s">
        <v>763</v>
      </c>
      <c r="W1857" t="s">
        <v>764</v>
      </c>
      <c r="X1857" t="s">
        <v>112</v>
      </c>
      <c r="Y1857" t="s">
        <v>112</v>
      </c>
      <c r="Z1857" t="s">
        <v>112</v>
      </c>
      <c r="AA1857" t="s">
        <v>12</v>
      </c>
      <c r="AB1857" t="s">
        <v>252</v>
      </c>
      <c r="AD1857" t="s">
        <v>37</v>
      </c>
      <c r="AE1857" t="s">
        <v>19</v>
      </c>
      <c r="AI1857" t="s">
        <v>90</v>
      </c>
    </row>
    <row r="1858" spans="1:35">
      <c r="A1858" t="s">
        <v>748</v>
      </c>
      <c r="B1858" t="s">
        <v>9428</v>
      </c>
      <c r="C1858" t="s">
        <v>9429</v>
      </c>
      <c r="D1858" t="s">
        <v>9430</v>
      </c>
      <c r="E1858" t="s">
        <v>9431</v>
      </c>
      <c r="F1858" t="s">
        <v>8648</v>
      </c>
      <c r="G1858" t="s">
        <v>8649</v>
      </c>
      <c r="H1858" t="s">
        <v>1062</v>
      </c>
      <c r="I1858" t="s">
        <v>1291</v>
      </c>
      <c r="J1858" t="s">
        <v>755</v>
      </c>
      <c r="K1858" t="s">
        <v>756</v>
      </c>
      <c r="L1858" t="s">
        <v>153</v>
      </c>
      <c r="M1858" t="s">
        <v>1947</v>
      </c>
      <c r="N1858" t="s">
        <v>3489</v>
      </c>
      <c r="O1858" t="s">
        <v>203</v>
      </c>
      <c r="P1858" t="s">
        <v>204</v>
      </c>
      <c r="Q1858" t="s">
        <v>93</v>
      </c>
      <c r="R1858" t="s">
        <v>9432</v>
      </c>
      <c r="S1858">
        <v>240219</v>
      </c>
      <c r="T1858" t="s">
        <v>8757</v>
      </c>
      <c r="U1858" t="s">
        <v>1297</v>
      </c>
      <c r="V1858" t="s">
        <v>763</v>
      </c>
      <c r="W1858" t="s">
        <v>764</v>
      </c>
      <c r="X1858" t="s">
        <v>112</v>
      </c>
      <c r="Y1858" t="s">
        <v>112</v>
      </c>
      <c r="Z1858" t="s">
        <v>112</v>
      </c>
      <c r="AA1858" t="s">
        <v>112</v>
      </c>
      <c r="AB1858" t="s">
        <v>252</v>
      </c>
      <c r="AD1858" t="s">
        <v>37</v>
      </c>
      <c r="AE1858" t="s">
        <v>19</v>
      </c>
      <c r="AI1858" t="s">
        <v>90</v>
      </c>
    </row>
    <row r="1859" spans="1:35">
      <c r="A1859" t="s">
        <v>748</v>
      </c>
      <c r="B1859" t="s">
        <v>9428</v>
      </c>
      <c r="C1859" t="s">
        <v>9433</v>
      </c>
      <c r="D1859" t="s">
        <v>9434</v>
      </c>
      <c r="E1859" t="s">
        <v>9435</v>
      </c>
      <c r="F1859" t="s">
        <v>8648</v>
      </c>
      <c r="G1859" t="s">
        <v>8649</v>
      </c>
      <c r="H1859" t="s">
        <v>1062</v>
      </c>
      <c r="I1859" t="s">
        <v>1291</v>
      </c>
      <c r="J1859" t="s">
        <v>755</v>
      </c>
      <c r="K1859" t="s">
        <v>756</v>
      </c>
      <c r="L1859" t="s">
        <v>153</v>
      </c>
      <c r="M1859" t="s">
        <v>1947</v>
      </c>
      <c r="N1859" t="s">
        <v>3489</v>
      </c>
      <c r="O1859" t="s">
        <v>203</v>
      </c>
      <c r="P1859" t="s">
        <v>204</v>
      </c>
      <c r="Q1859" t="s">
        <v>93</v>
      </c>
      <c r="R1859" t="s">
        <v>9436</v>
      </c>
      <c r="S1859">
        <v>240221</v>
      </c>
      <c r="T1859" t="s">
        <v>8762</v>
      </c>
      <c r="U1859" t="s">
        <v>1297</v>
      </c>
      <c r="V1859" t="s">
        <v>763</v>
      </c>
      <c r="W1859" t="s">
        <v>764</v>
      </c>
      <c r="X1859" t="s">
        <v>112</v>
      </c>
      <c r="Y1859" t="s">
        <v>112</v>
      </c>
      <c r="Z1859" t="s">
        <v>112</v>
      </c>
      <c r="AA1859" t="s">
        <v>112</v>
      </c>
      <c r="AB1859" t="s">
        <v>252</v>
      </c>
      <c r="AD1859" t="s">
        <v>37</v>
      </c>
      <c r="AE1859" t="s">
        <v>19</v>
      </c>
      <c r="AI1859" t="s">
        <v>90</v>
      </c>
    </row>
    <row r="1860" spans="1:35">
      <c r="A1860" t="s">
        <v>748</v>
      </c>
      <c r="B1860" t="s">
        <v>749</v>
      </c>
      <c r="C1860" t="s">
        <v>9437</v>
      </c>
      <c r="D1860" t="s">
        <v>9438</v>
      </c>
      <c r="E1860" t="s">
        <v>9439</v>
      </c>
      <c r="F1860" t="s">
        <v>753</v>
      </c>
      <c r="G1860" t="s">
        <v>754</v>
      </c>
      <c r="H1860" t="s">
        <v>621</v>
      </c>
      <c r="I1860" t="s">
        <v>622</v>
      </c>
      <c r="J1860" t="s">
        <v>755</v>
      </c>
      <c r="K1860" t="s">
        <v>756</v>
      </c>
      <c r="L1860" t="s">
        <v>153</v>
      </c>
      <c r="M1860" t="s">
        <v>140</v>
      </c>
      <c r="N1860" t="s">
        <v>3184</v>
      </c>
      <c r="O1860" t="s">
        <v>203</v>
      </c>
      <c r="P1860" t="s">
        <v>204</v>
      </c>
      <c r="Q1860" t="s">
        <v>120</v>
      </c>
      <c r="R1860" t="s">
        <v>9440</v>
      </c>
      <c r="S1860">
        <v>240311</v>
      </c>
      <c r="T1860" t="s">
        <v>8713</v>
      </c>
      <c r="U1860" t="s">
        <v>626</v>
      </c>
      <c r="V1860" t="s">
        <v>763</v>
      </c>
      <c r="W1860" t="s">
        <v>764</v>
      </c>
      <c r="X1860" t="s">
        <v>112</v>
      </c>
      <c r="Y1860" t="s">
        <v>112</v>
      </c>
      <c r="Z1860" t="s">
        <v>112</v>
      </c>
      <c r="AA1860" t="s">
        <v>112</v>
      </c>
      <c r="AB1860" t="s">
        <v>1373</v>
      </c>
      <c r="AD1860" t="s">
        <v>37</v>
      </c>
      <c r="AE1860" t="s">
        <v>19</v>
      </c>
      <c r="AI1860" t="s">
        <v>90</v>
      </c>
    </row>
    <row r="1861" spans="1:35">
      <c r="A1861" t="s">
        <v>748</v>
      </c>
      <c r="B1861" t="s">
        <v>9413</v>
      </c>
      <c r="C1861" t="s">
        <v>9441</v>
      </c>
      <c r="D1861" t="s">
        <v>9442</v>
      </c>
      <c r="E1861" t="s">
        <v>9443</v>
      </c>
      <c r="F1861" t="s">
        <v>8268</v>
      </c>
      <c r="G1861" t="s">
        <v>8269</v>
      </c>
      <c r="H1861" t="s">
        <v>219</v>
      </c>
      <c r="I1861" t="s">
        <v>220</v>
      </c>
      <c r="J1861" t="s">
        <v>3064</v>
      </c>
      <c r="K1861" t="s">
        <v>756</v>
      </c>
      <c r="L1861" t="s">
        <v>153</v>
      </c>
      <c r="M1861" t="s">
        <v>140</v>
      </c>
      <c r="N1861" t="s">
        <v>66</v>
      </c>
      <c r="O1861" t="s">
        <v>2528</v>
      </c>
      <c r="P1861" t="s">
        <v>204</v>
      </c>
      <c r="Q1861" t="s">
        <v>120</v>
      </c>
      <c r="R1861" t="s">
        <v>9444</v>
      </c>
      <c r="S1861">
        <v>190320</v>
      </c>
      <c r="T1861" t="s">
        <v>8271</v>
      </c>
      <c r="U1861" t="s">
        <v>542</v>
      </c>
      <c r="V1861" t="s">
        <v>3067</v>
      </c>
      <c r="W1861" t="s">
        <v>764</v>
      </c>
      <c r="X1861" t="s">
        <v>112</v>
      </c>
      <c r="Y1861" t="s">
        <v>112</v>
      </c>
      <c r="Z1861" t="s">
        <v>112</v>
      </c>
      <c r="AA1861" t="s">
        <v>112</v>
      </c>
      <c r="AI1861" t="s">
        <v>148</v>
      </c>
    </row>
    <row r="1862" spans="1:35">
      <c r="A1862" t="s">
        <v>748</v>
      </c>
      <c r="B1862" t="s">
        <v>9428</v>
      </c>
      <c r="C1862" t="s">
        <v>9445</v>
      </c>
      <c r="D1862" t="s">
        <v>9446</v>
      </c>
      <c r="E1862" t="s">
        <v>9447</v>
      </c>
      <c r="F1862" t="s">
        <v>8648</v>
      </c>
      <c r="G1862" t="s">
        <v>8649</v>
      </c>
      <c r="H1862" t="s">
        <v>1062</v>
      </c>
      <c r="I1862" t="s">
        <v>1291</v>
      </c>
      <c r="J1862" t="s">
        <v>8690</v>
      </c>
      <c r="K1862" t="s">
        <v>8691</v>
      </c>
      <c r="L1862" t="s">
        <v>153</v>
      </c>
      <c r="M1862" t="s">
        <v>1947</v>
      </c>
      <c r="N1862" t="s">
        <v>3489</v>
      </c>
      <c r="O1862" t="s">
        <v>203</v>
      </c>
      <c r="P1862" t="s">
        <v>204</v>
      </c>
      <c r="Q1862" t="s">
        <v>93</v>
      </c>
      <c r="R1862" t="s">
        <v>9448</v>
      </c>
      <c r="S1862">
        <v>240823</v>
      </c>
      <c r="T1862" t="s">
        <v>8757</v>
      </c>
      <c r="U1862" t="s">
        <v>1297</v>
      </c>
      <c r="V1862" t="s">
        <v>8693</v>
      </c>
      <c r="W1862" t="s">
        <v>764</v>
      </c>
      <c r="X1862" t="s">
        <v>112</v>
      </c>
      <c r="Y1862" t="s">
        <v>112</v>
      </c>
      <c r="Z1862" t="s">
        <v>112</v>
      </c>
      <c r="AA1862" t="s">
        <v>112</v>
      </c>
      <c r="AB1862" t="s">
        <v>252</v>
      </c>
      <c r="AD1862" t="s">
        <v>37</v>
      </c>
      <c r="AE1862" t="s">
        <v>19</v>
      </c>
      <c r="AI1862" t="s">
        <v>148</v>
      </c>
    </row>
    <row r="1863" spans="1:35">
      <c r="A1863" t="s">
        <v>748</v>
      </c>
      <c r="B1863" t="s">
        <v>9428</v>
      </c>
      <c r="C1863" t="s">
        <v>9445</v>
      </c>
      <c r="D1863" t="s">
        <v>9446</v>
      </c>
      <c r="E1863" t="s">
        <v>9449</v>
      </c>
      <c r="F1863" t="s">
        <v>8648</v>
      </c>
      <c r="G1863" t="s">
        <v>8649</v>
      </c>
      <c r="H1863" t="s">
        <v>1062</v>
      </c>
      <c r="I1863" t="s">
        <v>1291</v>
      </c>
      <c r="J1863" t="s">
        <v>8690</v>
      </c>
      <c r="K1863" t="s">
        <v>8691</v>
      </c>
      <c r="L1863" t="s">
        <v>153</v>
      </c>
      <c r="M1863" t="s">
        <v>1947</v>
      </c>
      <c r="N1863" t="s">
        <v>3489</v>
      </c>
      <c r="O1863" t="s">
        <v>203</v>
      </c>
      <c r="P1863" t="s">
        <v>204</v>
      </c>
      <c r="Q1863" t="s">
        <v>8787</v>
      </c>
      <c r="R1863" t="s">
        <v>9450</v>
      </c>
      <c r="S1863">
        <v>241025</v>
      </c>
      <c r="T1863" t="s">
        <v>8757</v>
      </c>
      <c r="U1863" t="s">
        <v>1297</v>
      </c>
      <c r="V1863" t="s">
        <v>8693</v>
      </c>
      <c r="W1863" t="s">
        <v>8495</v>
      </c>
      <c r="X1863" t="s">
        <v>112</v>
      </c>
      <c r="Y1863" t="s">
        <v>112</v>
      </c>
      <c r="Z1863" t="s">
        <v>112</v>
      </c>
      <c r="AA1863" t="s">
        <v>112</v>
      </c>
      <c r="AB1863" t="s">
        <v>252</v>
      </c>
      <c r="AD1863" t="s">
        <v>37</v>
      </c>
      <c r="AE1863" t="s">
        <v>19</v>
      </c>
      <c r="AI1863" t="s">
        <v>90</v>
      </c>
    </row>
    <row r="1864" spans="1:35">
      <c r="A1864" t="s">
        <v>748</v>
      </c>
      <c r="B1864" t="s">
        <v>9428</v>
      </c>
      <c r="C1864" t="s">
        <v>9451</v>
      </c>
      <c r="D1864" t="s">
        <v>9452</v>
      </c>
      <c r="E1864" t="s">
        <v>9453</v>
      </c>
      <c r="F1864" t="s">
        <v>8268</v>
      </c>
      <c r="G1864" t="s">
        <v>8269</v>
      </c>
      <c r="H1864" t="s">
        <v>219</v>
      </c>
      <c r="I1864" t="s">
        <v>220</v>
      </c>
      <c r="J1864" t="s">
        <v>3064</v>
      </c>
      <c r="K1864" t="s">
        <v>756</v>
      </c>
      <c r="L1864" t="s">
        <v>153</v>
      </c>
      <c r="M1864" t="s">
        <v>140</v>
      </c>
      <c r="N1864" t="s">
        <v>66</v>
      </c>
      <c r="O1864" t="s">
        <v>2528</v>
      </c>
      <c r="P1864" t="s">
        <v>204</v>
      </c>
      <c r="Q1864" t="s">
        <v>120</v>
      </c>
      <c r="R1864" t="s">
        <v>9454</v>
      </c>
      <c r="S1864">
        <v>190513</v>
      </c>
      <c r="T1864" t="s">
        <v>8271</v>
      </c>
      <c r="U1864" t="s">
        <v>542</v>
      </c>
      <c r="V1864" t="s">
        <v>3067</v>
      </c>
      <c r="W1864" t="s">
        <v>764</v>
      </c>
      <c r="X1864" t="s">
        <v>112</v>
      </c>
      <c r="Y1864" t="s">
        <v>112</v>
      </c>
      <c r="Z1864" t="s">
        <v>112</v>
      </c>
      <c r="AA1864" t="s">
        <v>112</v>
      </c>
      <c r="AI1864" t="s">
        <v>148</v>
      </c>
    </row>
    <row r="1865" spans="1:35">
      <c r="A1865" t="s">
        <v>748</v>
      </c>
      <c r="B1865" t="s">
        <v>9420</v>
      </c>
      <c r="C1865" t="s">
        <v>9455</v>
      </c>
      <c r="D1865" t="s">
        <v>9456</v>
      </c>
      <c r="E1865" t="s">
        <v>9457</v>
      </c>
      <c r="F1865" t="s">
        <v>9458</v>
      </c>
      <c r="G1865" t="s">
        <v>9459</v>
      </c>
      <c r="H1865" t="s">
        <v>1062</v>
      </c>
      <c r="I1865" t="s">
        <v>1291</v>
      </c>
      <c r="J1865" t="s">
        <v>8690</v>
      </c>
      <c r="K1865" t="s">
        <v>8691</v>
      </c>
      <c r="L1865" t="s">
        <v>153</v>
      </c>
      <c r="M1865" t="s">
        <v>1947</v>
      </c>
      <c r="N1865" t="s">
        <v>3489</v>
      </c>
      <c r="O1865" t="s">
        <v>203</v>
      </c>
      <c r="P1865" t="s">
        <v>204</v>
      </c>
      <c r="Q1865" t="s">
        <v>8787</v>
      </c>
      <c r="R1865" t="s">
        <v>9460</v>
      </c>
      <c r="S1865">
        <v>241025</v>
      </c>
      <c r="T1865" t="s">
        <v>9461</v>
      </c>
      <c r="U1865" t="s">
        <v>1297</v>
      </c>
      <c r="V1865" t="s">
        <v>8693</v>
      </c>
      <c r="W1865" t="s">
        <v>8495</v>
      </c>
      <c r="X1865" t="s">
        <v>112</v>
      </c>
      <c r="Y1865" t="s">
        <v>112</v>
      </c>
      <c r="Z1865" t="s">
        <v>112</v>
      </c>
      <c r="AA1865" t="s">
        <v>112</v>
      </c>
      <c r="AB1865" t="s">
        <v>252</v>
      </c>
      <c r="AD1865" t="s">
        <v>37</v>
      </c>
      <c r="AE1865" t="s">
        <v>19</v>
      </c>
      <c r="AI1865" t="s">
        <v>90</v>
      </c>
    </row>
    <row r="1866" spans="1:35">
      <c r="A1866" s="9" t="s">
        <v>748</v>
      </c>
      <c r="B1866" s="9" t="s">
        <v>9462</v>
      </c>
      <c r="C1866" s="9" t="s">
        <v>9463</v>
      </c>
      <c r="D1866" t="s">
        <v>9464</v>
      </c>
      <c r="E1866" t="s">
        <v>9465</v>
      </c>
      <c r="F1866" t="s">
        <v>9466</v>
      </c>
      <c r="G1866" t="s">
        <v>9467</v>
      </c>
      <c r="H1866" t="s">
        <v>1062</v>
      </c>
      <c r="I1866" t="s">
        <v>1291</v>
      </c>
      <c r="J1866" t="s">
        <v>8800</v>
      </c>
      <c r="K1866" t="s">
        <v>5029</v>
      </c>
      <c r="L1866" t="s">
        <v>153</v>
      </c>
      <c r="M1866" t="s">
        <v>140</v>
      </c>
      <c r="N1866" t="s">
        <v>3184</v>
      </c>
      <c r="O1866" t="s">
        <v>203</v>
      </c>
      <c r="P1866" t="s">
        <v>204</v>
      </c>
      <c r="Q1866" t="s">
        <v>120</v>
      </c>
      <c r="R1866" t="s">
        <v>9468</v>
      </c>
      <c r="S1866">
        <v>241105</v>
      </c>
      <c r="T1866" t="s">
        <v>9469</v>
      </c>
      <c r="U1866" t="s">
        <v>1065</v>
      </c>
      <c r="V1866" t="s">
        <v>8802</v>
      </c>
      <c r="W1866" t="s">
        <v>764</v>
      </c>
      <c r="X1866" t="s">
        <v>112</v>
      </c>
      <c r="Y1866" t="s">
        <v>112</v>
      </c>
      <c r="Z1866" t="s">
        <v>112</v>
      </c>
      <c r="AA1866" t="s">
        <v>112</v>
      </c>
      <c r="AB1866" t="s">
        <v>1373</v>
      </c>
      <c r="AD1866" t="s">
        <v>37</v>
      </c>
      <c r="AE1866" t="s">
        <v>19</v>
      </c>
      <c r="AI1866" t="s">
        <v>90</v>
      </c>
    </row>
    <row r="1867" spans="1:35">
      <c r="A1867" t="s">
        <v>748</v>
      </c>
      <c r="B1867" t="s">
        <v>9470</v>
      </c>
      <c r="C1867" t="s">
        <v>9471</v>
      </c>
      <c r="D1867" t="s">
        <v>9472</v>
      </c>
      <c r="E1867" t="s">
        <v>9473</v>
      </c>
      <c r="F1867" t="s">
        <v>1399</v>
      </c>
      <c r="G1867" t="s">
        <v>1400</v>
      </c>
      <c r="H1867" t="s">
        <v>1077</v>
      </c>
      <c r="I1867" t="s">
        <v>1078</v>
      </c>
      <c r="J1867" t="s">
        <v>8800</v>
      </c>
      <c r="K1867" t="s">
        <v>5029</v>
      </c>
      <c r="L1867" t="s">
        <v>153</v>
      </c>
      <c r="M1867" t="s">
        <v>140</v>
      </c>
      <c r="N1867" t="s">
        <v>3184</v>
      </c>
      <c r="O1867" t="s">
        <v>203</v>
      </c>
      <c r="P1867" t="s">
        <v>204</v>
      </c>
      <c r="Q1867" t="s">
        <v>120</v>
      </c>
      <c r="R1867" t="s">
        <v>9474</v>
      </c>
      <c r="S1867">
        <v>241114</v>
      </c>
      <c r="T1867" t="s">
        <v>8675</v>
      </c>
      <c r="U1867" t="s">
        <v>1080</v>
      </c>
      <c r="V1867" t="s">
        <v>8802</v>
      </c>
      <c r="W1867" t="s">
        <v>764</v>
      </c>
      <c r="X1867" t="s">
        <v>112</v>
      </c>
      <c r="Y1867" t="s">
        <v>112</v>
      </c>
      <c r="Z1867" t="s">
        <v>112</v>
      </c>
      <c r="AA1867" t="s">
        <v>112</v>
      </c>
      <c r="AB1867" t="s">
        <v>1373</v>
      </c>
      <c r="AD1867" t="s">
        <v>37</v>
      </c>
      <c r="AE1867" t="s">
        <v>19</v>
      </c>
      <c r="AI1867" t="s">
        <v>90</v>
      </c>
    </row>
    <row r="1868" spans="1:35">
      <c r="A1868" t="s">
        <v>748</v>
      </c>
      <c r="B1868" t="s">
        <v>749</v>
      </c>
      <c r="C1868" t="s">
        <v>9475</v>
      </c>
      <c r="D1868" t="s">
        <v>9476</v>
      </c>
      <c r="E1868" t="s">
        <v>9477</v>
      </c>
      <c r="F1868" t="s">
        <v>753</v>
      </c>
      <c r="G1868" t="s">
        <v>754</v>
      </c>
      <c r="H1868" t="s">
        <v>621</v>
      </c>
      <c r="I1868" t="s">
        <v>622</v>
      </c>
      <c r="J1868" t="s">
        <v>8800</v>
      </c>
      <c r="K1868" t="s">
        <v>5029</v>
      </c>
      <c r="L1868" t="s">
        <v>153</v>
      </c>
      <c r="M1868" t="s">
        <v>140</v>
      </c>
      <c r="N1868" t="s">
        <v>3184</v>
      </c>
      <c r="O1868" t="s">
        <v>203</v>
      </c>
      <c r="P1868" t="s">
        <v>204</v>
      </c>
      <c r="Q1868" t="s">
        <v>120</v>
      </c>
      <c r="R1868" t="s">
        <v>9478</v>
      </c>
      <c r="S1868">
        <v>250122</v>
      </c>
      <c r="T1868" t="s">
        <v>8713</v>
      </c>
      <c r="U1868" t="s">
        <v>626</v>
      </c>
      <c r="V1868" t="s">
        <v>8802</v>
      </c>
      <c r="W1868" t="s">
        <v>764</v>
      </c>
      <c r="X1868" t="s">
        <v>112</v>
      </c>
      <c r="Y1868" t="s">
        <v>112</v>
      </c>
      <c r="Z1868" t="s">
        <v>112</v>
      </c>
      <c r="AA1868" t="s">
        <v>112</v>
      </c>
      <c r="AB1868" t="s">
        <v>1373</v>
      </c>
      <c r="AD1868" t="s">
        <v>37</v>
      </c>
      <c r="AE1868" t="s">
        <v>19</v>
      </c>
      <c r="AI1868" t="s">
        <v>90</v>
      </c>
    </row>
    <row r="1869" spans="1:35">
      <c r="A1869" s="9" t="s">
        <v>748</v>
      </c>
      <c r="B1869" s="9" t="s">
        <v>749</v>
      </c>
      <c r="C1869" s="9" t="s">
        <v>5025</v>
      </c>
      <c r="D1869" t="s">
        <v>5026</v>
      </c>
      <c r="E1869" t="s">
        <v>5027</v>
      </c>
      <c r="F1869" t="s">
        <v>753</v>
      </c>
      <c r="G1869" t="s">
        <v>754</v>
      </c>
      <c r="H1869" t="s">
        <v>621</v>
      </c>
      <c r="I1869" t="s">
        <v>622</v>
      </c>
      <c r="J1869" t="s">
        <v>5028</v>
      </c>
      <c r="K1869" t="s">
        <v>5029</v>
      </c>
      <c r="L1869" t="s">
        <v>153</v>
      </c>
      <c r="M1869" t="s">
        <v>140</v>
      </c>
      <c r="N1869" t="s">
        <v>758</v>
      </c>
      <c r="O1869" t="s">
        <v>203</v>
      </c>
      <c r="P1869" t="s">
        <v>204</v>
      </c>
      <c r="Q1869" t="s">
        <v>759</v>
      </c>
      <c r="R1869" t="s">
        <v>5030</v>
      </c>
      <c r="S1869">
        <v>250328</v>
      </c>
      <c r="T1869" t="s">
        <v>761</v>
      </c>
      <c r="U1869" t="s">
        <v>762</v>
      </c>
      <c r="V1869" t="s">
        <v>5031</v>
      </c>
      <c r="W1869" t="s">
        <v>764</v>
      </c>
      <c r="X1869" t="s">
        <v>112</v>
      </c>
      <c r="Y1869" t="s">
        <v>112</v>
      </c>
      <c r="Z1869" t="s">
        <v>112</v>
      </c>
      <c r="AA1869" t="s">
        <v>112</v>
      </c>
      <c r="AB1869" t="s">
        <v>765</v>
      </c>
      <c r="AD1869" t="s">
        <v>796</v>
      </c>
      <c r="AE1869" t="s">
        <v>19</v>
      </c>
      <c r="AI1869" t="s">
        <v>90</v>
      </c>
    </row>
    <row r="1870" spans="1:35">
      <c r="A1870" s="9" t="s">
        <v>748</v>
      </c>
      <c r="B1870" s="9" t="s">
        <v>9415</v>
      </c>
      <c r="C1870" s="9" t="s">
        <v>9481</v>
      </c>
      <c r="D1870" t="s">
        <v>9482</v>
      </c>
      <c r="E1870" t="s">
        <v>9483</v>
      </c>
      <c r="F1870" t="s">
        <v>8510</v>
      </c>
      <c r="G1870" t="s">
        <v>8511</v>
      </c>
      <c r="H1870" t="s">
        <v>1077</v>
      </c>
      <c r="I1870" t="s">
        <v>9076</v>
      </c>
      <c r="J1870" t="s">
        <v>3064</v>
      </c>
      <c r="K1870" t="s">
        <v>756</v>
      </c>
      <c r="L1870" t="s">
        <v>153</v>
      </c>
      <c r="M1870" t="s">
        <v>140</v>
      </c>
      <c r="N1870" t="s">
        <v>66</v>
      </c>
      <c r="O1870" t="s">
        <v>1406</v>
      </c>
      <c r="P1870" t="s">
        <v>204</v>
      </c>
      <c r="Q1870" t="s">
        <v>120</v>
      </c>
      <c r="R1870" t="s">
        <v>9484</v>
      </c>
      <c r="S1870">
        <v>200727</v>
      </c>
      <c r="T1870" t="s">
        <v>8513</v>
      </c>
      <c r="U1870" t="s">
        <v>1080</v>
      </c>
      <c r="V1870" t="s">
        <v>3067</v>
      </c>
      <c r="W1870" t="s">
        <v>764</v>
      </c>
      <c r="X1870" t="s">
        <v>112</v>
      </c>
      <c r="Y1870" t="s">
        <v>112</v>
      </c>
      <c r="Z1870" t="s">
        <v>112</v>
      </c>
      <c r="AA1870" t="s">
        <v>112</v>
      </c>
      <c r="AI1870" t="s">
        <v>148</v>
      </c>
    </row>
    <row r="1871" spans="1:35">
      <c r="A1871" t="s">
        <v>748</v>
      </c>
      <c r="B1871" t="s">
        <v>749</v>
      </c>
      <c r="C1871" t="s">
        <v>9485</v>
      </c>
      <c r="D1871" t="s">
        <v>9486</v>
      </c>
      <c r="E1871" t="s">
        <v>9487</v>
      </c>
      <c r="F1871" t="s">
        <v>8510</v>
      </c>
      <c r="G1871" t="s">
        <v>8511</v>
      </c>
      <c r="H1871" t="s">
        <v>621</v>
      </c>
      <c r="I1871" t="s">
        <v>9488</v>
      </c>
      <c r="J1871" t="s">
        <v>3064</v>
      </c>
      <c r="K1871" t="s">
        <v>756</v>
      </c>
      <c r="L1871" t="s">
        <v>153</v>
      </c>
      <c r="M1871" t="s">
        <v>140</v>
      </c>
      <c r="N1871" t="s">
        <v>3489</v>
      </c>
      <c r="O1871" t="s">
        <v>203</v>
      </c>
      <c r="P1871" t="s">
        <v>204</v>
      </c>
      <c r="Q1871" t="s">
        <v>120</v>
      </c>
      <c r="R1871" t="s">
        <v>9489</v>
      </c>
      <c r="S1871">
        <v>210629</v>
      </c>
      <c r="T1871" t="s">
        <v>8513</v>
      </c>
      <c r="U1871" t="s">
        <v>626</v>
      </c>
      <c r="V1871" t="s">
        <v>3067</v>
      </c>
      <c r="W1871" t="s">
        <v>764</v>
      </c>
      <c r="X1871" t="s">
        <v>112</v>
      </c>
      <c r="Y1871" t="s">
        <v>112</v>
      </c>
      <c r="Z1871" t="s">
        <v>112</v>
      </c>
      <c r="AA1871" t="s">
        <v>112</v>
      </c>
      <c r="AB1871" t="s">
        <v>252</v>
      </c>
      <c r="AI1871" t="s">
        <v>148</v>
      </c>
    </row>
    <row r="1872" spans="1:35">
      <c r="A1872" s="9" t="s">
        <v>748</v>
      </c>
      <c r="B1872" s="9" t="s">
        <v>749</v>
      </c>
      <c r="C1872" s="9" t="s">
        <v>9485</v>
      </c>
      <c r="D1872" t="s">
        <v>9486</v>
      </c>
      <c r="E1872" t="s">
        <v>9490</v>
      </c>
      <c r="F1872" t="s">
        <v>8510</v>
      </c>
      <c r="G1872" t="s">
        <v>8511</v>
      </c>
      <c r="H1872" t="s">
        <v>621</v>
      </c>
      <c r="I1872" t="s">
        <v>9488</v>
      </c>
      <c r="J1872" t="s">
        <v>3064</v>
      </c>
      <c r="K1872" t="s">
        <v>756</v>
      </c>
      <c r="L1872" t="s">
        <v>153</v>
      </c>
      <c r="M1872" t="s">
        <v>140</v>
      </c>
      <c r="N1872" t="s">
        <v>66</v>
      </c>
      <c r="O1872" t="s">
        <v>1406</v>
      </c>
      <c r="P1872" t="s">
        <v>204</v>
      </c>
      <c r="Q1872" t="s">
        <v>120</v>
      </c>
      <c r="R1872" t="s">
        <v>9491</v>
      </c>
      <c r="S1872">
        <v>200820</v>
      </c>
      <c r="T1872" t="s">
        <v>8513</v>
      </c>
      <c r="U1872" t="s">
        <v>626</v>
      </c>
      <c r="V1872" t="s">
        <v>3067</v>
      </c>
      <c r="W1872" t="s">
        <v>764</v>
      </c>
      <c r="X1872" t="s">
        <v>112</v>
      </c>
      <c r="Y1872" t="s">
        <v>112</v>
      </c>
      <c r="Z1872" t="s">
        <v>112</v>
      </c>
      <c r="AA1872" t="s">
        <v>112</v>
      </c>
      <c r="AI1872" t="s">
        <v>148</v>
      </c>
    </row>
    <row r="1873" spans="1:35">
      <c r="A1873" t="s">
        <v>748</v>
      </c>
      <c r="B1873" t="s">
        <v>749</v>
      </c>
      <c r="C1873" t="s">
        <v>750</v>
      </c>
      <c r="D1873" t="s">
        <v>751</v>
      </c>
      <c r="E1873" t="s">
        <v>752</v>
      </c>
      <c r="F1873" t="s">
        <v>753</v>
      </c>
      <c r="G1873" t="s">
        <v>754</v>
      </c>
      <c r="H1873" t="s">
        <v>621</v>
      </c>
      <c r="I1873" t="s">
        <v>622</v>
      </c>
      <c r="J1873" t="s">
        <v>755</v>
      </c>
      <c r="K1873" t="s">
        <v>756</v>
      </c>
      <c r="L1873" t="s">
        <v>153</v>
      </c>
      <c r="M1873" t="s">
        <v>757</v>
      </c>
      <c r="N1873" t="s">
        <v>758</v>
      </c>
      <c r="O1873" t="s">
        <v>203</v>
      </c>
      <c r="P1873" t="s">
        <v>204</v>
      </c>
      <c r="Q1873" t="s">
        <v>759</v>
      </c>
      <c r="R1873" t="s">
        <v>760</v>
      </c>
      <c r="S1873">
        <v>251125</v>
      </c>
      <c r="T1873" t="s">
        <v>761</v>
      </c>
      <c r="U1873" t="s">
        <v>762</v>
      </c>
      <c r="V1873" t="s">
        <v>763</v>
      </c>
      <c r="W1873" t="s">
        <v>764</v>
      </c>
      <c r="X1873" t="s">
        <v>112</v>
      </c>
      <c r="Y1873" t="s">
        <v>112</v>
      </c>
      <c r="Z1873" t="s">
        <v>112</v>
      </c>
      <c r="AA1873" t="s">
        <v>112</v>
      </c>
      <c r="AB1873" t="s">
        <v>765</v>
      </c>
      <c r="AD1873" t="s">
        <v>37</v>
      </c>
      <c r="AE1873" t="s">
        <v>19</v>
      </c>
      <c r="AI1873" t="s">
        <v>90</v>
      </c>
    </row>
    <row r="1874" spans="1:35">
      <c r="A1874" s="9" t="s">
        <v>748</v>
      </c>
      <c r="B1874" s="9" t="s">
        <v>749</v>
      </c>
      <c r="C1874" s="9" t="s">
        <v>750</v>
      </c>
      <c r="D1874" t="s">
        <v>751</v>
      </c>
      <c r="E1874" t="s">
        <v>1379</v>
      </c>
      <c r="F1874" t="s">
        <v>753</v>
      </c>
      <c r="G1874" t="s">
        <v>754</v>
      </c>
      <c r="H1874" t="s">
        <v>621</v>
      </c>
      <c r="I1874" t="s">
        <v>622</v>
      </c>
      <c r="J1874" t="s">
        <v>755</v>
      </c>
      <c r="K1874" t="s">
        <v>756</v>
      </c>
      <c r="L1874" t="s">
        <v>153</v>
      </c>
      <c r="M1874" t="s">
        <v>140</v>
      </c>
      <c r="N1874" t="s">
        <v>758</v>
      </c>
      <c r="O1874" t="s">
        <v>203</v>
      </c>
      <c r="P1874" t="s">
        <v>204</v>
      </c>
      <c r="Q1874" t="s">
        <v>759</v>
      </c>
      <c r="R1874" t="s">
        <v>1380</v>
      </c>
      <c r="S1874">
        <v>250813</v>
      </c>
      <c r="T1874" t="s">
        <v>761</v>
      </c>
      <c r="U1874" t="s">
        <v>762</v>
      </c>
      <c r="V1874" t="s">
        <v>763</v>
      </c>
      <c r="W1874" t="s">
        <v>764</v>
      </c>
      <c r="X1874" t="s">
        <v>112</v>
      </c>
      <c r="Y1874" t="s">
        <v>112</v>
      </c>
      <c r="Z1874" t="s">
        <v>112</v>
      </c>
      <c r="AA1874" t="s">
        <v>112</v>
      </c>
      <c r="AB1874" t="s">
        <v>765</v>
      </c>
      <c r="AD1874" t="s">
        <v>37</v>
      </c>
      <c r="AE1874" t="s">
        <v>19</v>
      </c>
      <c r="AI1874" t="s">
        <v>90</v>
      </c>
    </row>
    <row r="1875" spans="1:35">
      <c r="A1875" s="9" t="s">
        <v>748</v>
      </c>
      <c r="B1875" s="9" t="s">
        <v>749</v>
      </c>
      <c r="C1875" s="9" t="s">
        <v>750</v>
      </c>
      <c r="D1875" t="s">
        <v>751</v>
      </c>
      <c r="E1875" t="s">
        <v>1389</v>
      </c>
      <c r="F1875" t="s">
        <v>753</v>
      </c>
      <c r="G1875" t="s">
        <v>754</v>
      </c>
      <c r="H1875" t="s">
        <v>621</v>
      </c>
      <c r="I1875" t="s">
        <v>622</v>
      </c>
      <c r="J1875" t="s">
        <v>755</v>
      </c>
      <c r="K1875" t="s">
        <v>756</v>
      </c>
      <c r="L1875" t="s">
        <v>153</v>
      </c>
      <c r="M1875" t="s">
        <v>757</v>
      </c>
      <c r="N1875" t="s">
        <v>758</v>
      </c>
      <c r="O1875" t="s">
        <v>203</v>
      </c>
      <c r="P1875" t="s">
        <v>204</v>
      </c>
      <c r="Q1875" t="s">
        <v>759</v>
      </c>
      <c r="R1875" t="s">
        <v>1390</v>
      </c>
      <c r="S1875">
        <v>250807</v>
      </c>
      <c r="T1875" t="s">
        <v>761</v>
      </c>
      <c r="U1875" t="s">
        <v>762</v>
      </c>
      <c r="V1875" t="s">
        <v>763</v>
      </c>
      <c r="W1875" t="s">
        <v>764</v>
      </c>
      <c r="X1875" t="s">
        <v>112</v>
      </c>
      <c r="Y1875" t="s">
        <v>112</v>
      </c>
      <c r="Z1875" t="s">
        <v>112</v>
      </c>
      <c r="AA1875" t="s">
        <v>112</v>
      </c>
      <c r="AB1875" t="s">
        <v>765</v>
      </c>
      <c r="AD1875" t="s">
        <v>37</v>
      </c>
      <c r="AE1875" t="s">
        <v>19</v>
      </c>
      <c r="AI1875" t="s">
        <v>148</v>
      </c>
    </row>
    <row r="1876" spans="1:35">
      <c r="A1876" t="s">
        <v>748</v>
      </c>
      <c r="B1876" t="s">
        <v>9494</v>
      </c>
      <c r="C1876" t="s">
        <v>9495</v>
      </c>
      <c r="D1876" t="s">
        <v>9496</v>
      </c>
      <c r="E1876" t="s">
        <v>9497</v>
      </c>
      <c r="F1876" t="s">
        <v>8510</v>
      </c>
      <c r="G1876" t="s">
        <v>8511</v>
      </c>
      <c r="H1876" t="s">
        <v>1062</v>
      </c>
      <c r="I1876" t="s">
        <v>1291</v>
      </c>
      <c r="J1876" t="s">
        <v>3064</v>
      </c>
      <c r="K1876" t="s">
        <v>756</v>
      </c>
      <c r="L1876" t="s">
        <v>153</v>
      </c>
      <c r="M1876" t="s">
        <v>140</v>
      </c>
      <c r="N1876" t="s">
        <v>66</v>
      </c>
      <c r="O1876" t="s">
        <v>1406</v>
      </c>
      <c r="P1876" t="s">
        <v>204</v>
      </c>
      <c r="Q1876" t="s">
        <v>120</v>
      </c>
      <c r="R1876" t="s">
        <v>9498</v>
      </c>
      <c r="S1876">
        <v>200918</v>
      </c>
      <c r="T1876" t="s">
        <v>8513</v>
      </c>
      <c r="U1876" t="s">
        <v>1065</v>
      </c>
      <c r="V1876" t="s">
        <v>3067</v>
      </c>
      <c r="W1876" t="s">
        <v>764</v>
      </c>
      <c r="X1876" t="s">
        <v>112</v>
      </c>
      <c r="Y1876" t="s">
        <v>112</v>
      </c>
      <c r="Z1876" t="s">
        <v>112</v>
      </c>
      <c r="AA1876" t="s">
        <v>112</v>
      </c>
      <c r="AI1876" t="s">
        <v>148</v>
      </c>
    </row>
    <row r="1877" spans="1:35">
      <c r="A1877" s="9" t="s">
        <v>748</v>
      </c>
      <c r="B1877" s="9" t="s">
        <v>749</v>
      </c>
      <c r="C1877" s="9" t="s">
        <v>16036</v>
      </c>
      <c r="D1877" t="s">
        <v>16037</v>
      </c>
      <c r="E1877" t="s">
        <v>16038</v>
      </c>
      <c r="F1877" t="s">
        <v>753</v>
      </c>
      <c r="G1877" t="s">
        <v>754</v>
      </c>
      <c r="H1877" t="s">
        <v>621</v>
      </c>
      <c r="I1877" t="s">
        <v>622</v>
      </c>
      <c r="J1877" t="s">
        <v>755</v>
      </c>
      <c r="K1877" t="s">
        <v>756</v>
      </c>
      <c r="L1877" t="s">
        <v>153</v>
      </c>
      <c r="M1877" t="s">
        <v>140</v>
      </c>
      <c r="N1877" t="s">
        <v>3489</v>
      </c>
      <c r="O1877" t="s">
        <v>203</v>
      </c>
      <c r="P1877" t="s">
        <v>204</v>
      </c>
      <c r="Q1877" t="s">
        <v>759</v>
      </c>
      <c r="T1877" t="s">
        <v>761</v>
      </c>
      <c r="U1877" t="s">
        <v>762</v>
      </c>
      <c r="V1877" t="s">
        <v>763</v>
      </c>
      <c r="W1877" t="s">
        <v>764</v>
      </c>
      <c r="X1877" t="s">
        <v>112</v>
      </c>
      <c r="Y1877" t="s">
        <v>112</v>
      </c>
      <c r="Z1877" t="s">
        <v>112</v>
      </c>
      <c r="AA1877" t="s">
        <v>112</v>
      </c>
      <c r="AB1877" t="s">
        <v>252</v>
      </c>
      <c r="AD1877" t="s">
        <v>37</v>
      </c>
      <c r="AE1877" t="s">
        <v>19</v>
      </c>
      <c r="AI1877" t="s">
        <v>90</v>
      </c>
    </row>
    <row r="1878" spans="1:35">
      <c r="A1878" s="9" t="s">
        <v>748</v>
      </c>
      <c r="B1878" s="9" t="s">
        <v>9428</v>
      </c>
      <c r="C1878" s="9" t="s">
        <v>9514</v>
      </c>
      <c r="D1878" t="s">
        <v>9515</v>
      </c>
      <c r="E1878" t="s">
        <v>9516</v>
      </c>
      <c r="F1878" t="s">
        <v>8534</v>
      </c>
      <c r="G1878" t="s">
        <v>8535</v>
      </c>
      <c r="H1878" t="s">
        <v>1062</v>
      </c>
      <c r="I1878" t="s">
        <v>1291</v>
      </c>
      <c r="J1878" t="s">
        <v>3064</v>
      </c>
      <c r="K1878" t="s">
        <v>756</v>
      </c>
      <c r="L1878" t="s">
        <v>153</v>
      </c>
      <c r="M1878" t="s">
        <v>140</v>
      </c>
      <c r="N1878" t="s">
        <v>66</v>
      </c>
      <c r="O1878" t="s">
        <v>1406</v>
      </c>
      <c r="P1878" t="s">
        <v>204</v>
      </c>
      <c r="Q1878" t="s">
        <v>120</v>
      </c>
      <c r="R1878" t="s">
        <v>9517</v>
      </c>
      <c r="S1878">
        <v>200921</v>
      </c>
      <c r="T1878" t="s">
        <v>8537</v>
      </c>
      <c r="U1878" t="s">
        <v>1065</v>
      </c>
      <c r="V1878" t="s">
        <v>3067</v>
      </c>
      <c r="W1878" t="s">
        <v>764</v>
      </c>
      <c r="X1878" t="s">
        <v>112</v>
      </c>
      <c r="Y1878" t="s">
        <v>112</v>
      </c>
      <c r="Z1878" t="s">
        <v>112</v>
      </c>
      <c r="AA1878" t="s">
        <v>112</v>
      </c>
      <c r="AI1878" t="s">
        <v>148</v>
      </c>
    </row>
    <row r="1879" spans="1:35">
      <c r="A1879" t="s">
        <v>748</v>
      </c>
      <c r="B1879" t="s">
        <v>9510</v>
      </c>
      <c r="C1879" t="s">
        <v>9511</v>
      </c>
      <c r="D1879" t="s">
        <v>9512</v>
      </c>
      <c r="E1879" t="s">
        <v>9513</v>
      </c>
    </row>
    <row r="1880" spans="1:35">
      <c r="A1880" t="s">
        <v>748</v>
      </c>
      <c r="B1880" t="s">
        <v>9428</v>
      </c>
      <c r="C1880" t="s">
        <v>9518</v>
      </c>
      <c r="D1880" t="s">
        <v>9519</v>
      </c>
      <c r="E1880" t="s">
        <v>9520</v>
      </c>
      <c r="F1880" t="s">
        <v>8442</v>
      </c>
      <c r="G1880" t="s">
        <v>8443</v>
      </c>
      <c r="H1880" t="s">
        <v>1062</v>
      </c>
      <c r="I1880" t="s">
        <v>1291</v>
      </c>
      <c r="J1880" t="s">
        <v>3064</v>
      </c>
      <c r="K1880" t="s">
        <v>756</v>
      </c>
      <c r="L1880" t="s">
        <v>153</v>
      </c>
      <c r="M1880" t="s">
        <v>140</v>
      </c>
      <c r="N1880" t="s">
        <v>3790</v>
      </c>
      <c r="O1880" t="s">
        <v>203</v>
      </c>
      <c r="P1880" t="s">
        <v>204</v>
      </c>
      <c r="Q1880" t="s">
        <v>120</v>
      </c>
      <c r="R1880" t="s">
        <v>9521</v>
      </c>
      <c r="S1880">
        <v>220323</v>
      </c>
      <c r="T1880" t="s">
        <v>8445</v>
      </c>
      <c r="U1880" t="s">
        <v>1065</v>
      </c>
      <c r="V1880" t="s">
        <v>3067</v>
      </c>
      <c r="W1880" t="s">
        <v>764</v>
      </c>
      <c r="X1880" t="s">
        <v>112</v>
      </c>
      <c r="Y1880" t="s">
        <v>112</v>
      </c>
      <c r="Z1880" t="s">
        <v>112</v>
      </c>
      <c r="AA1880" t="s">
        <v>112</v>
      </c>
      <c r="AB1880" t="s">
        <v>1342</v>
      </c>
      <c r="AD1880" t="s">
        <v>37</v>
      </c>
      <c r="AE1880" t="s">
        <v>32</v>
      </c>
      <c r="AI1880" t="s">
        <v>148</v>
      </c>
    </row>
    <row r="1881" spans="1:35">
      <c r="A1881" t="s">
        <v>748</v>
      </c>
      <c r="B1881" t="s">
        <v>9428</v>
      </c>
      <c r="C1881" t="s">
        <v>9518</v>
      </c>
      <c r="D1881" t="s">
        <v>9519</v>
      </c>
      <c r="E1881" t="s">
        <v>9522</v>
      </c>
      <c r="F1881" t="s">
        <v>8442</v>
      </c>
      <c r="G1881" t="s">
        <v>8443</v>
      </c>
      <c r="H1881" t="s">
        <v>1062</v>
      </c>
      <c r="I1881" t="s">
        <v>1291</v>
      </c>
      <c r="J1881" t="s">
        <v>3064</v>
      </c>
      <c r="K1881" t="s">
        <v>756</v>
      </c>
      <c r="L1881" t="s">
        <v>153</v>
      </c>
      <c r="M1881" t="s">
        <v>140</v>
      </c>
      <c r="N1881" t="s">
        <v>66</v>
      </c>
      <c r="O1881" t="s">
        <v>1406</v>
      </c>
      <c r="P1881" t="s">
        <v>204</v>
      </c>
      <c r="Q1881" t="s">
        <v>120</v>
      </c>
      <c r="R1881" t="s">
        <v>9523</v>
      </c>
      <c r="S1881">
        <v>200922</v>
      </c>
      <c r="T1881" t="s">
        <v>8445</v>
      </c>
      <c r="U1881" t="s">
        <v>1065</v>
      </c>
      <c r="V1881" t="s">
        <v>3067</v>
      </c>
      <c r="W1881" t="s">
        <v>764</v>
      </c>
      <c r="X1881" t="s">
        <v>112</v>
      </c>
      <c r="Y1881" t="s">
        <v>112</v>
      </c>
      <c r="Z1881" t="s">
        <v>112</v>
      </c>
      <c r="AA1881" t="s">
        <v>112</v>
      </c>
      <c r="AI1881" t="s">
        <v>148</v>
      </c>
    </row>
    <row r="1882" spans="1:35">
      <c r="A1882" t="s">
        <v>748</v>
      </c>
      <c r="B1882" t="s">
        <v>9413</v>
      </c>
      <c r="C1882" t="s">
        <v>9524</v>
      </c>
      <c r="D1882" t="s">
        <v>9525</v>
      </c>
      <c r="E1882" t="s">
        <v>9526</v>
      </c>
      <c r="F1882" t="s">
        <v>8478</v>
      </c>
      <c r="G1882" t="s">
        <v>8479</v>
      </c>
      <c r="H1882" t="s">
        <v>1077</v>
      </c>
      <c r="I1882" t="s">
        <v>1078</v>
      </c>
      <c r="J1882" t="s">
        <v>3064</v>
      </c>
      <c r="K1882" t="s">
        <v>756</v>
      </c>
      <c r="L1882" t="s">
        <v>153</v>
      </c>
      <c r="M1882" t="s">
        <v>140</v>
      </c>
      <c r="N1882" t="s">
        <v>66</v>
      </c>
      <c r="O1882" t="s">
        <v>1406</v>
      </c>
      <c r="P1882" t="s">
        <v>204</v>
      </c>
      <c r="Q1882" t="s">
        <v>120</v>
      </c>
      <c r="R1882" t="s">
        <v>9527</v>
      </c>
      <c r="S1882">
        <v>201022</v>
      </c>
      <c r="T1882" t="s">
        <v>8481</v>
      </c>
      <c r="U1882" t="s">
        <v>1080</v>
      </c>
      <c r="V1882" t="s">
        <v>3067</v>
      </c>
      <c r="W1882" t="s">
        <v>764</v>
      </c>
      <c r="X1882" t="s">
        <v>112</v>
      </c>
      <c r="Y1882" t="s">
        <v>112</v>
      </c>
      <c r="Z1882" t="s">
        <v>112</v>
      </c>
      <c r="AA1882" t="s">
        <v>112</v>
      </c>
      <c r="AI1882" t="s">
        <v>148</v>
      </c>
    </row>
    <row r="1883" spans="1:35">
      <c r="A1883" t="s">
        <v>748</v>
      </c>
      <c r="B1883" t="s">
        <v>9413</v>
      </c>
      <c r="C1883" t="s">
        <v>9528</v>
      </c>
      <c r="D1883" t="s">
        <v>9529</v>
      </c>
      <c r="E1883" t="s">
        <v>9530</v>
      </c>
      <c r="F1883" t="s">
        <v>8478</v>
      </c>
      <c r="G1883" t="s">
        <v>8479</v>
      </c>
      <c r="H1883" t="s">
        <v>1077</v>
      </c>
      <c r="I1883" t="s">
        <v>1078</v>
      </c>
      <c r="J1883" t="s">
        <v>755</v>
      </c>
      <c r="K1883" t="s">
        <v>756</v>
      </c>
      <c r="L1883" t="s">
        <v>153</v>
      </c>
      <c r="M1883" t="s">
        <v>140</v>
      </c>
      <c r="N1883" t="s">
        <v>66</v>
      </c>
      <c r="O1883" t="s">
        <v>1406</v>
      </c>
      <c r="P1883" t="s">
        <v>204</v>
      </c>
      <c r="Q1883" t="s">
        <v>120</v>
      </c>
      <c r="R1883" t="s">
        <v>9531</v>
      </c>
      <c r="S1883">
        <v>201123</v>
      </c>
      <c r="T1883" t="s">
        <v>8481</v>
      </c>
      <c r="U1883" t="s">
        <v>1080</v>
      </c>
      <c r="V1883" t="s">
        <v>763</v>
      </c>
      <c r="W1883" t="s">
        <v>764</v>
      </c>
      <c r="X1883" t="s">
        <v>112</v>
      </c>
      <c r="Y1883" t="s">
        <v>112</v>
      </c>
      <c r="Z1883" t="s">
        <v>112</v>
      </c>
      <c r="AA1883" t="s">
        <v>112</v>
      </c>
      <c r="AI1883" t="s">
        <v>148</v>
      </c>
    </row>
    <row r="1884" spans="1:35">
      <c r="A1884" t="s">
        <v>748</v>
      </c>
      <c r="B1884" t="s">
        <v>9420</v>
      </c>
      <c r="C1884" t="s">
        <v>9532</v>
      </c>
      <c r="D1884" t="s">
        <v>9533</v>
      </c>
      <c r="E1884" t="s">
        <v>9534</v>
      </c>
      <c r="F1884" t="s">
        <v>8478</v>
      </c>
      <c r="G1884" t="s">
        <v>8479</v>
      </c>
      <c r="H1884" t="s">
        <v>1062</v>
      </c>
      <c r="I1884" t="s">
        <v>1291</v>
      </c>
      <c r="J1884" t="s">
        <v>3064</v>
      </c>
      <c r="K1884" t="s">
        <v>756</v>
      </c>
      <c r="L1884" t="s">
        <v>153</v>
      </c>
      <c r="M1884" t="s">
        <v>140</v>
      </c>
      <c r="N1884" t="s">
        <v>66</v>
      </c>
      <c r="O1884" t="s">
        <v>1406</v>
      </c>
      <c r="P1884" t="s">
        <v>204</v>
      </c>
      <c r="Q1884" t="s">
        <v>120</v>
      </c>
      <c r="R1884" t="s">
        <v>9535</v>
      </c>
      <c r="S1884">
        <v>201221</v>
      </c>
      <c r="T1884" t="s">
        <v>8481</v>
      </c>
      <c r="U1884" t="s">
        <v>1065</v>
      </c>
      <c r="V1884" t="s">
        <v>3067</v>
      </c>
      <c r="W1884" t="s">
        <v>764</v>
      </c>
      <c r="X1884" t="s">
        <v>112</v>
      </c>
      <c r="Y1884" t="s">
        <v>112</v>
      </c>
      <c r="Z1884" t="s">
        <v>112</v>
      </c>
      <c r="AA1884" t="s">
        <v>112</v>
      </c>
      <c r="AI1884" t="s">
        <v>148</v>
      </c>
    </row>
    <row r="1885" spans="1:35">
      <c r="A1885" t="s">
        <v>748</v>
      </c>
      <c r="B1885" t="s">
        <v>9420</v>
      </c>
      <c r="C1885" t="s">
        <v>9532</v>
      </c>
      <c r="D1885" t="s">
        <v>9533</v>
      </c>
      <c r="E1885" t="s">
        <v>9536</v>
      </c>
      <c r="F1885" t="s">
        <v>8478</v>
      </c>
      <c r="G1885" t="s">
        <v>8479</v>
      </c>
      <c r="H1885" t="s">
        <v>1062</v>
      </c>
      <c r="I1885" t="s">
        <v>1291</v>
      </c>
      <c r="J1885" t="s">
        <v>3064</v>
      </c>
      <c r="K1885" t="s">
        <v>756</v>
      </c>
      <c r="L1885" t="s">
        <v>153</v>
      </c>
      <c r="M1885" t="s">
        <v>140</v>
      </c>
      <c r="N1885" t="s">
        <v>3790</v>
      </c>
      <c r="O1885" t="s">
        <v>203</v>
      </c>
      <c r="P1885" t="s">
        <v>204</v>
      </c>
      <c r="Q1885" t="s">
        <v>120</v>
      </c>
      <c r="T1885" t="s">
        <v>8481</v>
      </c>
      <c r="U1885" t="s">
        <v>1065</v>
      </c>
      <c r="V1885" t="s">
        <v>3067</v>
      </c>
      <c r="W1885" t="s">
        <v>764</v>
      </c>
      <c r="X1885" t="s">
        <v>112</v>
      </c>
      <c r="Y1885" t="s">
        <v>112</v>
      </c>
      <c r="Z1885" t="s">
        <v>112</v>
      </c>
      <c r="AA1885" t="s">
        <v>112</v>
      </c>
      <c r="AB1885" t="s">
        <v>1342</v>
      </c>
      <c r="AI1885" t="s">
        <v>148</v>
      </c>
    </row>
    <row r="1886" spans="1:35">
      <c r="A1886" t="s">
        <v>748</v>
      </c>
      <c r="B1886" t="s">
        <v>9537</v>
      </c>
      <c r="C1886" t="s">
        <v>9538</v>
      </c>
      <c r="D1886" t="s">
        <v>9539</v>
      </c>
      <c r="E1886" t="s">
        <v>9540</v>
      </c>
      <c r="F1886" t="s">
        <v>8534</v>
      </c>
      <c r="G1886" t="s">
        <v>8535</v>
      </c>
      <c r="H1886" t="s">
        <v>1077</v>
      </c>
      <c r="I1886" t="s">
        <v>1078</v>
      </c>
      <c r="J1886" t="s">
        <v>3064</v>
      </c>
      <c r="K1886" t="s">
        <v>756</v>
      </c>
      <c r="L1886" t="s">
        <v>153</v>
      </c>
      <c r="M1886" t="s">
        <v>140</v>
      </c>
      <c r="N1886" t="s">
        <v>66</v>
      </c>
      <c r="O1886" t="s">
        <v>1406</v>
      </c>
      <c r="P1886" t="s">
        <v>204</v>
      </c>
      <c r="Q1886" t="s">
        <v>120</v>
      </c>
      <c r="R1886" t="s">
        <v>9541</v>
      </c>
      <c r="S1886">
        <v>210106</v>
      </c>
      <c r="T1886" t="s">
        <v>8537</v>
      </c>
      <c r="U1886" t="s">
        <v>1080</v>
      </c>
      <c r="V1886" t="s">
        <v>3067</v>
      </c>
      <c r="W1886" t="s">
        <v>764</v>
      </c>
      <c r="X1886" t="s">
        <v>112</v>
      </c>
      <c r="Y1886" t="s">
        <v>112</v>
      </c>
      <c r="Z1886" t="s">
        <v>112</v>
      </c>
      <c r="AA1886" t="s">
        <v>112</v>
      </c>
      <c r="AI1886" t="s">
        <v>148</v>
      </c>
    </row>
    <row r="1887" spans="1:35">
      <c r="A1887" t="s">
        <v>748</v>
      </c>
      <c r="B1887" t="s">
        <v>9537</v>
      </c>
      <c r="C1887" t="s">
        <v>9542</v>
      </c>
      <c r="D1887" t="s">
        <v>9543</v>
      </c>
      <c r="E1887" t="s">
        <v>9544</v>
      </c>
      <c r="F1887" t="s">
        <v>8534</v>
      </c>
      <c r="G1887" t="s">
        <v>8535</v>
      </c>
      <c r="H1887" t="s">
        <v>1077</v>
      </c>
      <c r="I1887" t="s">
        <v>1078</v>
      </c>
      <c r="J1887" t="s">
        <v>755</v>
      </c>
      <c r="K1887" t="s">
        <v>756</v>
      </c>
      <c r="L1887" t="s">
        <v>153</v>
      </c>
      <c r="M1887" t="s">
        <v>140</v>
      </c>
      <c r="N1887" t="s">
        <v>66</v>
      </c>
      <c r="O1887" t="s">
        <v>1406</v>
      </c>
      <c r="P1887" t="s">
        <v>204</v>
      </c>
      <c r="Q1887" t="s">
        <v>120</v>
      </c>
      <c r="R1887" t="s">
        <v>9545</v>
      </c>
      <c r="S1887">
        <v>210107</v>
      </c>
      <c r="T1887" t="s">
        <v>8537</v>
      </c>
      <c r="U1887" t="s">
        <v>1080</v>
      </c>
      <c r="V1887" t="s">
        <v>763</v>
      </c>
      <c r="W1887" t="s">
        <v>764</v>
      </c>
      <c r="X1887" t="s">
        <v>112</v>
      </c>
      <c r="Y1887" t="s">
        <v>112</v>
      </c>
      <c r="Z1887" t="s">
        <v>112</v>
      </c>
      <c r="AA1887" t="s">
        <v>112</v>
      </c>
      <c r="AI1887" t="s">
        <v>148</v>
      </c>
    </row>
    <row r="1888" spans="1:35">
      <c r="A1888" t="s">
        <v>748</v>
      </c>
      <c r="B1888" t="s">
        <v>9420</v>
      </c>
      <c r="C1888" t="s">
        <v>9546</v>
      </c>
      <c r="D1888" t="s">
        <v>9547</v>
      </c>
      <c r="E1888" t="s">
        <v>9548</v>
      </c>
      <c r="F1888" t="s">
        <v>8927</v>
      </c>
      <c r="G1888" t="s">
        <v>8928</v>
      </c>
      <c r="H1888" t="s">
        <v>1062</v>
      </c>
      <c r="I1888" t="s">
        <v>1291</v>
      </c>
      <c r="J1888" t="s">
        <v>755</v>
      </c>
      <c r="K1888" t="s">
        <v>756</v>
      </c>
      <c r="L1888" t="s">
        <v>153</v>
      </c>
      <c r="M1888" t="s">
        <v>140</v>
      </c>
      <c r="N1888" t="s">
        <v>66</v>
      </c>
      <c r="O1888" t="s">
        <v>1406</v>
      </c>
      <c r="P1888" t="s">
        <v>204</v>
      </c>
      <c r="Q1888" t="s">
        <v>120</v>
      </c>
      <c r="R1888" t="s">
        <v>9549</v>
      </c>
      <c r="S1888">
        <v>210115</v>
      </c>
      <c r="T1888" t="s">
        <v>8930</v>
      </c>
      <c r="U1888" t="s">
        <v>1065</v>
      </c>
      <c r="V1888" t="s">
        <v>763</v>
      </c>
      <c r="W1888" t="s">
        <v>764</v>
      </c>
      <c r="X1888" t="s">
        <v>112</v>
      </c>
      <c r="Y1888" t="s">
        <v>112</v>
      </c>
      <c r="Z1888" t="s">
        <v>112</v>
      </c>
      <c r="AA1888" t="s">
        <v>112</v>
      </c>
      <c r="AI1888" t="s">
        <v>148</v>
      </c>
    </row>
    <row r="1889" spans="1:35">
      <c r="A1889" t="s">
        <v>748</v>
      </c>
      <c r="B1889" t="s">
        <v>9413</v>
      </c>
      <c r="C1889" t="s">
        <v>9550</v>
      </c>
      <c r="D1889" t="s">
        <v>9551</v>
      </c>
      <c r="E1889" t="s">
        <v>9552</v>
      </c>
      <c r="F1889" t="s">
        <v>8551</v>
      </c>
      <c r="G1889" t="s">
        <v>8552</v>
      </c>
      <c r="H1889" t="s">
        <v>1077</v>
      </c>
      <c r="I1889" t="s">
        <v>1078</v>
      </c>
      <c r="J1889" t="s">
        <v>3064</v>
      </c>
      <c r="K1889" t="s">
        <v>756</v>
      </c>
      <c r="L1889" t="s">
        <v>153</v>
      </c>
      <c r="M1889" t="s">
        <v>140</v>
      </c>
      <c r="N1889" t="s">
        <v>66</v>
      </c>
      <c r="O1889" t="s">
        <v>203</v>
      </c>
      <c r="P1889" t="s">
        <v>204</v>
      </c>
      <c r="Q1889" t="s">
        <v>120</v>
      </c>
      <c r="R1889" t="s">
        <v>9553</v>
      </c>
      <c r="S1889">
        <v>210528</v>
      </c>
      <c r="T1889" t="s">
        <v>8554</v>
      </c>
      <c r="U1889" t="s">
        <v>1080</v>
      </c>
      <c r="V1889" t="s">
        <v>3067</v>
      </c>
      <c r="W1889" t="s">
        <v>764</v>
      </c>
      <c r="X1889" t="s">
        <v>112</v>
      </c>
      <c r="Y1889" t="s">
        <v>112</v>
      </c>
      <c r="Z1889" t="s">
        <v>112</v>
      </c>
      <c r="AA1889" t="s">
        <v>112</v>
      </c>
      <c r="AI1889" t="s">
        <v>148</v>
      </c>
    </row>
    <row r="1890" spans="1:35">
      <c r="A1890" t="s">
        <v>748</v>
      </c>
      <c r="B1890" t="s">
        <v>9494</v>
      </c>
      <c r="C1890" t="s">
        <v>9554</v>
      </c>
      <c r="D1890" t="s">
        <v>9555</v>
      </c>
      <c r="E1890" t="s">
        <v>9556</v>
      </c>
      <c r="F1890" t="s">
        <v>8551</v>
      </c>
      <c r="G1890" t="s">
        <v>8552</v>
      </c>
      <c r="H1890" t="s">
        <v>1077</v>
      </c>
      <c r="I1890" t="s">
        <v>1078</v>
      </c>
      <c r="J1890" t="s">
        <v>8560</v>
      </c>
      <c r="K1890" t="s">
        <v>8561</v>
      </c>
      <c r="L1890" t="s">
        <v>153</v>
      </c>
      <c r="M1890" t="s">
        <v>140</v>
      </c>
      <c r="N1890" t="s">
        <v>3489</v>
      </c>
      <c r="O1890" t="s">
        <v>203</v>
      </c>
      <c r="P1890" t="s">
        <v>204</v>
      </c>
      <c r="Q1890" t="s">
        <v>120</v>
      </c>
      <c r="R1890" t="s">
        <v>9557</v>
      </c>
      <c r="S1890">
        <v>210618</v>
      </c>
      <c r="T1890" t="s">
        <v>8554</v>
      </c>
      <c r="U1890" t="s">
        <v>1080</v>
      </c>
      <c r="V1890" t="s">
        <v>8563</v>
      </c>
      <c r="W1890" t="s">
        <v>764</v>
      </c>
      <c r="X1890" t="s">
        <v>5120</v>
      </c>
      <c r="Y1890" t="s">
        <v>112</v>
      </c>
      <c r="Z1890" t="s">
        <v>112</v>
      </c>
      <c r="AA1890" t="s">
        <v>112</v>
      </c>
      <c r="AB1890" t="s">
        <v>252</v>
      </c>
      <c r="AI1890" t="s">
        <v>148</v>
      </c>
    </row>
    <row r="1891" spans="1:35">
      <c r="A1891" t="s">
        <v>748</v>
      </c>
      <c r="B1891" t="s">
        <v>9428</v>
      </c>
      <c r="C1891" t="s">
        <v>9558</v>
      </c>
      <c r="D1891" t="s">
        <v>9559</v>
      </c>
      <c r="E1891" t="s">
        <v>9560</v>
      </c>
      <c r="F1891" t="s">
        <v>9365</v>
      </c>
      <c r="G1891" t="s">
        <v>9366</v>
      </c>
      <c r="H1891" t="s">
        <v>1077</v>
      </c>
      <c r="I1891" t="s">
        <v>1078</v>
      </c>
      <c r="J1891" t="s">
        <v>8560</v>
      </c>
      <c r="K1891" t="s">
        <v>8561</v>
      </c>
      <c r="L1891" t="s">
        <v>153</v>
      </c>
      <c r="M1891" t="s">
        <v>140</v>
      </c>
      <c r="N1891" t="s">
        <v>3489</v>
      </c>
      <c r="O1891" t="s">
        <v>203</v>
      </c>
      <c r="P1891" t="s">
        <v>204</v>
      </c>
      <c r="Q1891" t="s">
        <v>120</v>
      </c>
      <c r="T1891" t="s">
        <v>9369</v>
      </c>
      <c r="U1891" t="s">
        <v>1080</v>
      </c>
      <c r="V1891" t="s">
        <v>8563</v>
      </c>
      <c r="W1891" t="s">
        <v>764</v>
      </c>
      <c r="X1891" t="s">
        <v>5120</v>
      </c>
      <c r="Y1891" t="s">
        <v>112</v>
      </c>
      <c r="Z1891" t="s">
        <v>112</v>
      </c>
      <c r="AA1891" t="s">
        <v>112</v>
      </c>
      <c r="AB1891" t="s">
        <v>252</v>
      </c>
      <c r="AG1891" t="s">
        <v>9561</v>
      </c>
      <c r="AI1891" t="s">
        <v>148</v>
      </c>
    </row>
    <row r="1892" spans="1:35">
      <c r="A1892" t="s">
        <v>748</v>
      </c>
      <c r="B1892" t="s">
        <v>749</v>
      </c>
      <c r="C1892" t="s">
        <v>9562</v>
      </c>
      <c r="D1892" t="s">
        <v>9563</v>
      </c>
      <c r="E1892" t="s">
        <v>9564</v>
      </c>
      <c r="F1892" t="s">
        <v>8551</v>
      </c>
      <c r="G1892" t="s">
        <v>8552</v>
      </c>
      <c r="H1892" t="s">
        <v>621</v>
      </c>
      <c r="I1892" t="s">
        <v>622</v>
      </c>
      <c r="J1892" t="s">
        <v>755</v>
      </c>
      <c r="K1892" t="s">
        <v>756</v>
      </c>
      <c r="L1892" t="s">
        <v>153</v>
      </c>
      <c r="M1892" t="s">
        <v>140</v>
      </c>
      <c r="N1892" t="s">
        <v>3489</v>
      </c>
      <c r="O1892" t="s">
        <v>203</v>
      </c>
      <c r="P1892" t="s">
        <v>204</v>
      </c>
      <c r="Q1892" t="s">
        <v>120</v>
      </c>
      <c r="R1892" t="s">
        <v>9565</v>
      </c>
      <c r="S1892">
        <v>230204</v>
      </c>
      <c r="T1892" t="s">
        <v>8554</v>
      </c>
      <c r="U1892" t="s">
        <v>626</v>
      </c>
      <c r="V1892" t="s">
        <v>763</v>
      </c>
      <c r="W1892" t="s">
        <v>764</v>
      </c>
      <c r="X1892" t="s">
        <v>112</v>
      </c>
      <c r="Y1892" t="s">
        <v>112</v>
      </c>
      <c r="Z1892" t="s">
        <v>112</v>
      </c>
      <c r="AA1892" t="s">
        <v>112</v>
      </c>
      <c r="AB1892" t="s">
        <v>252</v>
      </c>
      <c r="AD1892" t="s">
        <v>37</v>
      </c>
      <c r="AE1892" t="s">
        <v>19</v>
      </c>
      <c r="AI1892" t="s">
        <v>90</v>
      </c>
    </row>
    <row r="1893" spans="1:35">
      <c r="A1893" t="s">
        <v>748</v>
      </c>
      <c r="B1893" t="s">
        <v>749</v>
      </c>
      <c r="C1893" t="s">
        <v>9562</v>
      </c>
      <c r="D1893" t="s">
        <v>9563</v>
      </c>
      <c r="E1893" t="s">
        <v>9566</v>
      </c>
      <c r="F1893" t="s">
        <v>8551</v>
      </c>
      <c r="G1893" t="s">
        <v>8552</v>
      </c>
      <c r="H1893" t="s">
        <v>621</v>
      </c>
      <c r="I1893" t="s">
        <v>622</v>
      </c>
      <c r="J1893" t="s">
        <v>755</v>
      </c>
      <c r="K1893" t="s">
        <v>756</v>
      </c>
      <c r="L1893" t="s">
        <v>153</v>
      </c>
      <c r="M1893" t="s">
        <v>140</v>
      </c>
      <c r="N1893" t="s">
        <v>3489</v>
      </c>
      <c r="O1893" t="s">
        <v>203</v>
      </c>
      <c r="P1893" t="s">
        <v>204</v>
      </c>
      <c r="Q1893" t="s">
        <v>120</v>
      </c>
      <c r="R1893" t="s">
        <v>9567</v>
      </c>
      <c r="S1893">
        <v>210730</v>
      </c>
      <c r="T1893" t="s">
        <v>8554</v>
      </c>
      <c r="U1893" t="s">
        <v>626</v>
      </c>
      <c r="V1893" t="s">
        <v>763</v>
      </c>
      <c r="W1893" t="s">
        <v>764</v>
      </c>
      <c r="X1893" t="s">
        <v>112</v>
      </c>
      <c r="Y1893" t="s">
        <v>112</v>
      </c>
      <c r="Z1893" t="s">
        <v>112</v>
      </c>
      <c r="AA1893" t="s">
        <v>112</v>
      </c>
      <c r="AB1893" t="s">
        <v>252</v>
      </c>
      <c r="AG1893" t="s">
        <v>9568</v>
      </c>
      <c r="AI1893" t="s">
        <v>148</v>
      </c>
    </row>
    <row r="1894" spans="1:35">
      <c r="A1894" t="s">
        <v>748</v>
      </c>
      <c r="B1894" t="s">
        <v>749</v>
      </c>
      <c r="C1894" t="s">
        <v>9562</v>
      </c>
      <c r="D1894" t="s">
        <v>9563</v>
      </c>
      <c r="E1894" t="s">
        <v>9569</v>
      </c>
      <c r="F1894" t="s">
        <v>8551</v>
      </c>
      <c r="G1894" t="s">
        <v>8552</v>
      </c>
      <c r="H1894" t="s">
        <v>621</v>
      </c>
      <c r="I1894" t="s">
        <v>622</v>
      </c>
      <c r="J1894" t="s">
        <v>755</v>
      </c>
      <c r="K1894" t="s">
        <v>756</v>
      </c>
      <c r="L1894" t="s">
        <v>153</v>
      </c>
      <c r="M1894" t="s">
        <v>140</v>
      </c>
      <c r="N1894" t="s">
        <v>3489</v>
      </c>
      <c r="O1894" t="s">
        <v>203</v>
      </c>
      <c r="P1894" t="s">
        <v>204</v>
      </c>
      <c r="Q1894" t="s">
        <v>120</v>
      </c>
      <c r="R1894" t="s">
        <v>9570</v>
      </c>
      <c r="S1894">
        <v>210722</v>
      </c>
      <c r="T1894" t="s">
        <v>8554</v>
      </c>
      <c r="U1894" t="s">
        <v>626</v>
      </c>
      <c r="V1894" t="s">
        <v>763</v>
      </c>
      <c r="W1894" t="s">
        <v>764</v>
      </c>
      <c r="X1894" t="s">
        <v>112</v>
      </c>
      <c r="Y1894" t="s">
        <v>112</v>
      </c>
      <c r="Z1894" t="s">
        <v>112</v>
      </c>
      <c r="AA1894" t="s">
        <v>112</v>
      </c>
      <c r="AB1894" t="s">
        <v>252</v>
      </c>
      <c r="AI1894" t="s">
        <v>148</v>
      </c>
    </row>
    <row r="1895" spans="1:35">
      <c r="A1895" t="s">
        <v>748</v>
      </c>
      <c r="B1895" t="s">
        <v>9494</v>
      </c>
      <c r="C1895" t="s">
        <v>9571</v>
      </c>
      <c r="D1895" t="s">
        <v>9572</v>
      </c>
      <c r="E1895" t="s">
        <v>9573</v>
      </c>
      <c r="F1895" t="s">
        <v>8551</v>
      </c>
      <c r="G1895" t="s">
        <v>8552</v>
      </c>
      <c r="H1895" t="s">
        <v>1077</v>
      </c>
      <c r="I1895" t="s">
        <v>1078</v>
      </c>
      <c r="J1895" t="s">
        <v>3064</v>
      </c>
      <c r="K1895" t="s">
        <v>756</v>
      </c>
      <c r="L1895" t="s">
        <v>153</v>
      </c>
      <c r="M1895" t="s">
        <v>140</v>
      </c>
      <c r="N1895" t="s">
        <v>9574</v>
      </c>
      <c r="O1895" t="s">
        <v>203</v>
      </c>
      <c r="P1895" t="s">
        <v>204</v>
      </c>
      <c r="Q1895" t="s">
        <v>120</v>
      </c>
      <c r="R1895" t="s">
        <v>9575</v>
      </c>
      <c r="S1895">
        <v>220819</v>
      </c>
      <c r="T1895" t="s">
        <v>8554</v>
      </c>
      <c r="U1895" t="s">
        <v>1080</v>
      </c>
      <c r="V1895" t="s">
        <v>3067</v>
      </c>
      <c r="W1895" t="s">
        <v>764</v>
      </c>
      <c r="X1895" t="s">
        <v>112</v>
      </c>
      <c r="Y1895" t="s">
        <v>112</v>
      </c>
      <c r="Z1895" t="s">
        <v>112</v>
      </c>
      <c r="AA1895" t="s">
        <v>112</v>
      </c>
      <c r="AB1895" t="s">
        <v>125</v>
      </c>
      <c r="AI1895" t="s">
        <v>148</v>
      </c>
    </row>
    <row r="1896" spans="1:35">
      <c r="A1896" t="s">
        <v>748</v>
      </c>
      <c r="B1896" t="s">
        <v>9494</v>
      </c>
      <c r="C1896" t="s">
        <v>9571</v>
      </c>
      <c r="D1896" t="s">
        <v>9572</v>
      </c>
      <c r="E1896" t="s">
        <v>9576</v>
      </c>
      <c r="F1896" t="s">
        <v>8551</v>
      </c>
      <c r="G1896" t="s">
        <v>8552</v>
      </c>
      <c r="H1896" t="s">
        <v>1077</v>
      </c>
      <c r="I1896" t="s">
        <v>1078</v>
      </c>
      <c r="J1896" t="s">
        <v>3064</v>
      </c>
      <c r="K1896" t="s">
        <v>756</v>
      </c>
      <c r="L1896" t="s">
        <v>153</v>
      </c>
      <c r="M1896" t="s">
        <v>140</v>
      </c>
      <c r="N1896" t="s">
        <v>3790</v>
      </c>
      <c r="O1896" t="s">
        <v>203</v>
      </c>
      <c r="P1896" t="s">
        <v>204</v>
      </c>
      <c r="Q1896" t="s">
        <v>120</v>
      </c>
      <c r="R1896" t="s">
        <v>9577</v>
      </c>
      <c r="S1896">
        <v>211004</v>
      </c>
      <c r="T1896" t="s">
        <v>8554</v>
      </c>
      <c r="U1896" t="s">
        <v>1080</v>
      </c>
      <c r="V1896" t="s">
        <v>3067</v>
      </c>
      <c r="W1896" t="s">
        <v>764</v>
      </c>
      <c r="X1896" t="s">
        <v>112</v>
      </c>
      <c r="Y1896" t="s">
        <v>112</v>
      </c>
      <c r="Z1896" t="s">
        <v>112</v>
      </c>
      <c r="AA1896" t="s">
        <v>112</v>
      </c>
      <c r="AB1896" t="s">
        <v>1342</v>
      </c>
      <c r="AG1896" t="s">
        <v>9578</v>
      </c>
      <c r="AI1896" t="s">
        <v>148</v>
      </c>
    </row>
    <row r="1897" spans="1:35">
      <c r="A1897" t="s">
        <v>748</v>
      </c>
      <c r="B1897" t="s">
        <v>9494</v>
      </c>
      <c r="C1897" t="s">
        <v>9571</v>
      </c>
      <c r="D1897" t="s">
        <v>9572</v>
      </c>
      <c r="E1897" t="s">
        <v>9579</v>
      </c>
      <c r="F1897" t="s">
        <v>8551</v>
      </c>
      <c r="G1897" t="s">
        <v>8552</v>
      </c>
      <c r="H1897" t="s">
        <v>1077</v>
      </c>
      <c r="I1897" t="s">
        <v>1078</v>
      </c>
      <c r="J1897" t="s">
        <v>3064</v>
      </c>
      <c r="K1897" t="s">
        <v>756</v>
      </c>
      <c r="L1897" t="s">
        <v>153</v>
      </c>
      <c r="M1897" t="s">
        <v>140</v>
      </c>
      <c r="N1897" t="s">
        <v>3790</v>
      </c>
      <c r="O1897" t="s">
        <v>203</v>
      </c>
      <c r="P1897" t="s">
        <v>204</v>
      </c>
      <c r="Q1897" t="s">
        <v>120</v>
      </c>
      <c r="R1897" t="s">
        <v>9580</v>
      </c>
      <c r="S1897">
        <v>210928</v>
      </c>
      <c r="T1897" t="s">
        <v>8554</v>
      </c>
      <c r="U1897" t="s">
        <v>1080</v>
      </c>
      <c r="V1897" t="s">
        <v>3067</v>
      </c>
      <c r="W1897" t="s">
        <v>764</v>
      </c>
      <c r="X1897" t="s">
        <v>112</v>
      </c>
      <c r="Y1897" t="s">
        <v>112</v>
      </c>
      <c r="Z1897" t="s">
        <v>112</v>
      </c>
      <c r="AA1897" t="s">
        <v>112</v>
      </c>
      <c r="AB1897" t="s">
        <v>1342</v>
      </c>
      <c r="AG1897" t="s">
        <v>9581</v>
      </c>
      <c r="AI1897" t="s">
        <v>148</v>
      </c>
    </row>
    <row r="1898" spans="1:35">
      <c r="A1898" t="s">
        <v>748</v>
      </c>
      <c r="B1898" t="s">
        <v>9413</v>
      </c>
      <c r="C1898" t="s">
        <v>9582</v>
      </c>
      <c r="D1898" t="s">
        <v>9583</v>
      </c>
      <c r="E1898" t="s">
        <v>9584</v>
      </c>
      <c r="F1898" t="s">
        <v>8582</v>
      </c>
      <c r="G1898" t="s">
        <v>8583</v>
      </c>
      <c r="H1898" t="s">
        <v>1077</v>
      </c>
      <c r="I1898" t="s">
        <v>1078</v>
      </c>
      <c r="J1898" t="s">
        <v>3064</v>
      </c>
      <c r="K1898" t="s">
        <v>756</v>
      </c>
      <c r="L1898" t="s">
        <v>153</v>
      </c>
      <c r="M1898" t="s">
        <v>140</v>
      </c>
      <c r="N1898" t="s">
        <v>3489</v>
      </c>
      <c r="O1898" t="s">
        <v>203</v>
      </c>
      <c r="P1898" t="s">
        <v>204</v>
      </c>
      <c r="Q1898" t="s">
        <v>120</v>
      </c>
      <c r="R1898" t="s">
        <v>9585</v>
      </c>
      <c r="S1898">
        <v>210806</v>
      </c>
      <c r="T1898" t="s">
        <v>8587</v>
      </c>
      <c r="U1898" t="s">
        <v>1080</v>
      </c>
      <c r="V1898" t="s">
        <v>3067</v>
      </c>
      <c r="W1898" t="s">
        <v>764</v>
      </c>
      <c r="X1898" t="s">
        <v>112</v>
      </c>
      <c r="Y1898" t="s">
        <v>112</v>
      </c>
      <c r="Z1898" t="s">
        <v>112</v>
      </c>
      <c r="AA1898" t="s">
        <v>112</v>
      </c>
      <c r="AB1898" t="s">
        <v>252</v>
      </c>
      <c r="AI1898" t="s">
        <v>148</v>
      </c>
    </row>
    <row r="1899" spans="1:35">
      <c r="A1899" t="s">
        <v>748</v>
      </c>
      <c r="B1899" t="s">
        <v>9420</v>
      </c>
      <c r="C1899" t="s">
        <v>9586</v>
      </c>
      <c r="D1899" t="s">
        <v>9587</v>
      </c>
      <c r="E1899" t="s">
        <v>9588</v>
      </c>
      <c r="F1899" t="s">
        <v>8582</v>
      </c>
      <c r="G1899" t="s">
        <v>8583</v>
      </c>
      <c r="H1899" t="s">
        <v>1062</v>
      </c>
      <c r="I1899" t="s">
        <v>1291</v>
      </c>
      <c r="J1899" t="s">
        <v>755</v>
      </c>
      <c r="K1899" t="s">
        <v>756</v>
      </c>
      <c r="L1899" t="s">
        <v>153</v>
      </c>
      <c r="M1899" t="s">
        <v>3789</v>
      </c>
      <c r="N1899" t="s">
        <v>3790</v>
      </c>
      <c r="O1899" t="s">
        <v>203</v>
      </c>
      <c r="P1899" t="s">
        <v>204</v>
      </c>
      <c r="Q1899" t="s">
        <v>120</v>
      </c>
      <c r="R1899" t="s">
        <v>9589</v>
      </c>
      <c r="S1899">
        <v>210831</v>
      </c>
      <c r="T1899" t="s">
        <v>8587</v>
      </c>
      <c r="U1899" t="s">
        <v>1065</v>
      </c>
      <c r="V1899" t="s">
        <v>763</v>
      </c>
      <c r="W1899" t="s">
        <v>764</v>
      </c>
      <c r="X1899" t="s">
        <v>112</v>
      </c>
      <c r="Y1899" t="s">
        <v>112</v>
      </c>
      <c r="Z1899" t="s">
        <v>112</v>
      </c>
      <c r="AA1899" t="s">
        <v>112</v>
      </c>
      <c r="AB1899" t="s">
        <v>1342</v>
      </c>
      <c r="AI1899" t="s">
        <v>148</v>
      </c>
    </row>
    <row r="1900" spans="1:35">
      <c r="A1900" t="s">
        <v>748</v>
      </c>
      <c r="B1900" t="s">
        <v>9590</v>
      </c>
      <c r="C1900" t="s">
        <v>9591</v>
      </c>
      <c r="D1900" t="s">
        <v>9592</v>
      </c>
      <c r="E1900" t="s">
        <v>9593</v>
      </c>
      <c r="F1900" t="s">
        <v>8534</v>
      </c>
      <c r="G1900" t="s">
        <v>8535</v>
      </c>
      <c r="H1900" t="s">
        <v>1062</v>
      </c>
      <c r="I1900" t="s">
        <v>1291</v>
      </c>
      <c r="J1900" t="s">
        <v>3064</v>
      </c>
      <c r="K1900" t="s">
        <v>756</v>
      </c>
      <c r="L1900" t="s">
        <v>153</v>
      </c>
      <c r="M1900" t="s">
        <v>140</v>
      </c>
      <c r="N1900" t="s">
        <v>3790</v>
      </c>
      <c r="O1900" t="s">
        <v>203</v>
      </c>
      <c r="P1900" t="s">
        <v>204</v>
      </c>
      <c r="Q1900" t="s">
        <v>120</v>
      </c>
      <c r="R1900" t="s">
        <v>9594</v>
      </c>
      <c r="S1900">
        <v>210923</v>
      </c>
      <c r="T1900" t="s">
        <v>8537</v>
      </c>
      <c r="U1900" t="s">
        <v>1065</v>
      </c>
      <c r="V1900" t="s">
        <v>3067</v>
      </c>
      <c r="W1900" t="s">
        <v>764</v>
      </c>
      <c r="X1900" t="s">
        <v>112</v>
      </c>
      <c r="Y1900" t="s">
        <v>112</v>
      </c>
      <c r="Z1900" t="s">
        <v>112</v>
      </c>
      <c r="AA1900" t="s">
        <v>112</v>
      </c>
      <c r="AB1900" t="s">
        <v>1342</v>
      </c>
      <c r="AI1900" t="s">
        <v>148</v>
      </c>
    </row>
    <row r="1901" spans="1:35">
      <c r="A1901" t="s">
        <v>748</v>
      </c>
      <c r="B1901" t="s">
        <v>9595</v>
      </c>
      <c r="C1901" t="s">
        <v>9596</v>
      </c>
      <c r="D1901" t="s">
        <v>9597</v>
      </c>
      <c r="E1901" t="s">
        <v>9598</v>
      </c>
      <c r="F1901" t="s">
        <v>8582</v>
      </c>
      <c r="G1901" t="s">
        <v>8583</v>
      </c>
      <c r="H1901" t="s">
        <v>1401</v>
      </c>
      <c r="I1901" t="s">
        <v>1402</v>
      </c>
      <c r="J1901" t="s">
        <v>755</v>
      </c>
      <c r="K1901" t="s">
        <v>756</v>
      </c>
      <c r="L1901" t="s">
        <v>153</v>
      </c>
      <c r="M1901" t="s">
        <v>3789</v>
      </c>
      <c r="N1901" t="s">
        <v>3790</v>
      </c>
      <c r="O1901" t="s">
        <v>203</v>
      </c>
      <c r="P1901" t="s">
        <v>204</v>
      </c>
      <c r="Q1901" t="s">
        <v>120</v>
      </c>
      <c r="R1901" t="s">
        <v>9599</v>
      </c>
      <c r="S1901">
        <v>210928</v>
      </c>
      <c r="T1901" t="s">
        <v>8587</v>
      </c>
      <c r="U1901" t="s">
        <v>3330</v>
      </c>
      <c r="V1901" t="s">
        <v>763</v>
      </c>
      <c r="W1901" t="s">
        <v>764</v>
      </c>
      <c r="X1901" t="s">
        <v>112</v>
      </c>
      <c r="Y1901" t="s">
        <v>112</v>
      </c>
      <c r="Z1901" t="s">
        <v>112</v>
      </c>
      <c r="AA1901" t="s">
        <v>112</v>
      </c>
      <c r="AB1901" t="s">
        <v>1342</v>
      </c>
      <c r="AI1901" t="s">
        <v>148</v>
      </c>
    </row>
    <row r="1902" spans="1:35">
      <c r="A1902" t="s">
        <v>748</v>
      </c>
      <c r="B1902" t="s">
        <v>9428</v>
      </c>
      <c r="C1902" t="s">
        <v>9600</v>
      </c>
      <c r="D1902" t="s">
        <v>9601</v>
      </c>
      <c r="E1902" t="s">
        <v>9602</v>
      </c>
      <c r="F1902" t="s">
        <v>9365</v>
      </c>
      <c r="G1902" t="s">
        <v>9366</v>
      </c>
      <c r="H1902" t="s">
        <v>621</v>
      </c>
      <c r="I1902" t="s">
        <v>622</v>
      </c>
      <c r="J1902" t="s">
        <v>755</v>
      </c>
      <c r="K1902" t="s">
        <v>756</v>
      </c>
      <c r="L1902" t="s">
        <v>153</v>
      </c>
      <c r="M1902" t="s">
        <v>140</v>
      </c>
      <c r="N1902" t="s">
        <v>3790</v>
      </c>
      <c r="O1902" t="s">
        <v>203</v>
      </c>
      <c r="P1902" t="s">
        <v>204</v>
      </c>
      <c r="Q1902" t="s">
        <v>120</v>
      </c>
      <c r="R1902" t="s">
        <v>9603</v>
      </c>
      <c r="S1902">
        <v>211001</v>
      </c>
      <c r="T1902" t="s">
        <v>9369</v>
      </c>
      <c r="U1902" t="s">
        <v>626</v>
      </c>
      <c r="V1902" t="s">
        <v>763</v>
      </c>
      <c r="W1902" t="s">
        <v>764</v>
      </c>
      <c r="X1902" t="s">
        <v>112</v>
      </c>
      <c r="Y1902" t="s">
        <v>112</v>
      </c>
      <c r="Z1902" t="s">
        <v>112</v>
      </c>
      <c r="AA1902" t="s">
        <v>112</v>
      </c>
      <c r="AB1902" t="s">
        <v>1342</v>
      </c>
      <c r="AI1902" t="s">
        <v>148</v>
      </c>
    </row>
    <row r="1903" spans="1:35">
      <c r="A1903" t="s">
        <v>748</v>
      </c>
      <c r="B1903" t="s">
        <v>9420</v>
      </c>
      <c r="C1903" t="s">
        <v>9604</v>
      </c>
      <c r="D1903" t="s">
        <v>9605</v>
      </c>
      <c r="E1903" t="s">
        <v>9606</v>
      </c>
      <c r="F1903" t="s">
        <v>8582</v>
      </c>
      <c r="G1903" t="s">
        <v>8583</v>
      </c>
      <c r="H1903" t="s">
        <v>1062</v>
      </c>
      <c r="I1903" t="s">
        <v>1291</v>
      </c>
      <c r="J1903" t="s">
        <v>3064</v>
      </c>
      <c r="K1903" t="s">
        <v>756</v>
      </c>
      <c r="L1903" t="s">
        <v>153</v>
      </c>
      <c r="M1903" t="s">
        <v>3789</v>
      </c>
      <c r="N1903" t="s">
        <v>3790</v>
      </c>
      <c r="O1903" t="s">
        <v>203</v>
      </c>
      <c r="P1903" t="s">
        <v>204</v>
      </c>
      <c r="Q1903" t="s">
        <v>120</v>
      </c>
      <c r="R1903" t="s">
        <v>9607</v>
      </c>
      <c r="S1903">
        <v>211012</v>
      </c>
      <c r="T1903" t="s">
        <v>8587</v>
      </c>
      <c r="U1903" t="s">
        <v>1065</v>
      </c>
      <c r="V1903" t="s">
        <v>3067</v>
      </c>
      <c r="W1903" t="s">
        <v>764</v>
      </c>
      <c r="X1903" t="s">
        <v>112</v>
      </c>
      <c r="Y1903" t="s">
        <v>112</v>
      </c>
      <c r="Z1903" t="s">
        <v>112</v>
      </c>
      <c r="AA1903" t="s">
        <v>112</v>
      </c>
      <c r="AB1903" t="s">
        <v>1342</v>
      </c>
      <c r="AI1903" t="s">
        <v>148</v>
      </c>
    </row>
    <row r="1904" spans="1:35">
      <c r="A1904" t="s">
        <v>748</v>
      </c>
      <c r="B1904" t="s">
        <v>9420</v>
      </c>
      <c r="C1904" t="s">
        <v>9604</v>
      </c>
      <c r="D1904" t="s">
        <v>9605</v>
      </c>
      <c r="E1904" t="s">
        <v>9608</v>
      </c>
      <c r="F1904" t="s">
        <v>8582</v>
      </c>
      <c r="G1904" t="s">
        <v>8583</v>
      </c>
      <c r="H1904" t="s">
        <v>1062</v>
      </c>
      <c r="I1904" t="s">
        <v>1291</v>
      </c>
      <c r="J1904" t="s">
        <v>3064</v>
      </c>
      <c r="K1904" t="s">
        <v>756</v>
      </c>
      <c r="L1904" t="s">
        <v>153</v>
      </c>
      <c r="M1904" t="s">
        <v>3789</v>
      </c>
      <c r="N1904" t="s">
        <v>3790</v>
      </c>
      <c r="O1904" t="s">
        <v>203</v>
      </c>
      <c r="P1904" t="s">
        <v>204</v>
      </c>
      <c r="Q1904" t="s">
        <v>120</v>
      </c>
      <c r="R1904" t="s">
        <v>9609</v>
      </c>
      <c r="S1904">
        <v>211004</v>
      </c>
      <c r="T1904" t="s">
        <v>8587</v>
      </c>
      <c r="U1904" t="s">
        <v>1065</v>
      </c>
      <c r="V1904" t="s">
        <v>3067</v>
      </c>
      <c r="W1904" t="s">
        <v>764</v>
      </c>
      <c r="X1904" t="s">
        <v>112</v>
      </c>
      <c r="Y1904" t="s">
        <v>112</v>
      </c>
      <c r="Z1904" t="s">
        <v>112</v>
      </c>
      <c r="AA1904" t="s">
        <v>112</v>
      </c>
      <c r="AB1904" t="s">
        <v>1342</v>
      </c>
      <c r="AI1904" t="s">
        <v>148</v>
      </c>
    </row>
    <row r="1905" spans="1:35">
      <c r="A1905" t="s">
        <v>748</v>
      </c>
      <c r="B1905" t="s">
        <v>9494</v>
      </c>
      <c r="C1905" t="s">
        <v>9610</v>
      </c>
      <c r="D1905" t="s">
        <v>9611</v>
      </c>
      <c r="E1905" t="s">
        <v>9612</v>
      </c>
      <c r="F1905" t="s">
        <v>8611</v>
      </c>
      <c r="G1905" t="s">
        <v>8612</v>
      </c>
      <c r="H1905" t="s">
        <v>1077</v>
      </c>
      <c r="I1905" t="s">
        <v>1078</v>
      </c>
      <c r="J1905" t="s">
        <v>3064</v>
      </c>
      <c r="K1905" t="s">
        <v>756</v>
      </c>
      <c r="L1905" t="s">
        <v>153</v>
      </c>
      <c r="M1905" t="s">
        <v>140</v>
      </c>
      <c r="N1905" t="s">
        <v>3790</v>
      </c>
      <c r="O1905" t="s">
        <v>203</v>
      </c>
      <c r="P1905" t="s">
        <v>204</v>
      </c>
      <c r="Q1905" t="s">
        <v>120</v>
      </c>
      <c r="R1905" t="s">
        <v>9613</v>
      </c>
      <c r="S1905">
        <v>211029</v>
      </c>
      <c r="T1905" t="s">
        <v>8614</v>
      </c>
      <c r="U1905" t="s">
        <v>1080</v>
      </c>
      <c r="V1905" t="s">
        <v>3067</v>
      </c>
      <c r="W1905" t="s">
        <v>764</v>
      </c>
      <c r="X1905" t="s">
        <v>112</v>
      </c>
      <c r="Y1905" t="s">
        <v>112</v>
      </c>
      <c r="Z1905" t="s">
        <v>112</v>
      </c>
      <c r="AA1905" t="s">
        <v>112</v>
      </c>
      <c r="AB1905" t="s">
        <v>1342</v>
      </c>
      <c r="AI1905" t="s">
        <v>148</v>
      </c>
    </row>
    <row r="1906" spans="1:35">
      <c r="A1906" t="s">
        <v>748</v>
      </c>
      <c r="B1906" t="s">
        <v>9614</v>
      </c>
      <c r="C1906" t="s">
        <v>9615</v>
      </c>
      <c r="D1906" t="s">
        <v>9616</v>
      </c>
      <c r="E1906" t="s">
        <v>9617</v>
      </c>
      <c r="Q1906" t="s">
        <v>120</v>
      </c>
      <c r="AG1906" t="s">
        <v>9618</v>
      </c>
      <c r="AI1906" t="s">
        <v>148</v>
      </c>
    </row>
    <row r="1907" spans="1:35">
      <c r="A1907" t="s">
        <v>748</v>
      </c>
      <c r="B1907" t="s">
        <v>9428</v>
      </c>
      <c r="C1907" t="s">
        <v>9619</v>
      </c>
      <c r="D1907" t="s">
        <v>9620</v>
      </c>
      <c r="E1907" t="s">
        <v>9621</v>
      </c>
      <c r="F1907" t="s">
        <v>8551</v>
      </c>
      <c r="G1907" t="s">
        <v>8552</v>
      </c>
      <c r="H1907" t="s">
        <v>1077</v>
      </c>
      <c r="I1907" t="s">
        <v>1078</v>
      </c>
      <c r="J1907" t="s">
        <v>755</v>
      </c>
      <c r="K1907" t="s">
        <v>756</v>
      </c>
      <c r="L1907" t="s">
        <v>153</v>
      </c>
      <c r="M1907" t="s">
        <v>140</v>
      </c>
      <c r="N1907" t="s">
        <v>3790</v>
      </c>
      <c r="O1907" t="s">
        <v>203</v>
      </c>
      <c r="P1907" t="s">
        <v>204</v>
      </c>
      <c r="Q1907" t="s">
        <v>120</v>
      </c>
      <c r="R1907" t="s">
        <v>9622</v>
      </c>
      <c r="S1907">
        <v>211110</v>
      </c>
      <c r="T1907" t="s">
        <v>8554</v>
      </c>
      <c r="U1907" t="s">
        <v>1080</v>
      </c>
      <c r="V1907" t="s">
        <v>763</v>
      </c>
      <c r="W1907" t="s">
        <v>764</v>
      </c>
      <c r="X1907" t="s">
        <v>112</v>
      </c>
      <c r="Y1907" t="s">
        <v>112</v>
      </c>
      <c r="Z1907" t="s">
        <v>112</v>
      </c>
      <c r="AA1907" t="s">
        <v>112</v>
      </c>
      <c r="AB1907" t="s">
        <v>1342</v>
      </c>
      <c r="AI1907" t="s">
        <v>148</v>
      </c>
    </row>
    <row r="1908" spans="1:35">
      <c r="A1908" t="s">
        <v>748</v>
      </c>
      <c r="B1908" t="s">
        <v>9428</v>
      </c>
      <c r="C1908" t="s">
        <v>9623</v>
      </c>
      <c r="D1908" t="s">
        <v>9624</v>
      </c>
      <c r="E1908" t="s">
        <v>9625</v>
      </c>
      <c r="F1908" t="s">
        <v>8551</v>
      </c>
      <c r="G1908" t="s">
        <v>8552</v>
      </c>
      <c r="H1908" t="s">
        <v>1062</v>
      </c>
      <c r="I1908" t="s">
        <v>1291</v>
      </c>
      <c r="J1908" t="s">
        <v>3064</v>
      </c>
      <c r="K1908" t="s">
        <v>756</v>
      </c>
      <c r="L1908" t="s">
        <v>153</v>
      </c>
      <c r="M1908" t="s">
        <v>3789</v>
      </c>
      <c r="N1908" t="s">
        <v>3790</v>
      </c>
      <c r="O1908" t="s">
        <v>203</v>
      </c>
      <c r="P1908" t="s">
        <v>204</v>
      </c>
      <c r="Q1908" t="s">
        <v>120</v>
      </c>
      <c r="R1908" t="s">
        <v>9626</v>
      </c>
      <c r="S1908">
        <v>220519</v>
      </c>
      <c r="T1908" t="s">
        <v>8554</v>
      </c>
      <c r="U1908" t="s">
        <v>1065</v>
      </c>
      <c r="V1908" t="s">
        <v>3067</v>
      </c>
      <c r="W1908" t="s">
        <v>764</v>
      </c>
      <c r="X1908" t="s">
        <v>112</v>
      </c>
      <c r="Y1908" t="s">
        <v>112</v>
      </c>
      <c r="Z1908" t="s">
        <v>112</v>
      </c>
      <c r="AA1908" t="s">
        <v>112</v>
      </c>
      <c r="AB1908" t="s">
        <v>1342</v>
      </c>
      <c r="AD1908" t="s">
        <v>37</v>
      </c>
      <c r="AE1908" t="s">
        <v>19</v>
      </c>
      <c r="AG1908" t="s">
        <v>8633</v>
      </c>
      <c r="AI1908" t="s">
        <v>90</v>
      </c>
    </row>
    <row r="1909" spans="1:35">
      <c r="A1909" t="s">
        <v>748</v>
      </c>
      <c r="B1909" t="s">
        <v>9428</v>
      </c>
      <c r="C1909" t="s">
        <v>9623</v>
      </c>
      <c r="D1909" t="s">
        <v>9624</v>
      </c>
      <c r="E1909" t="s">
        <v>9627</v>
      </c>
      <c r="F1909" t="s">
        <v>8551</v>
      </c>
      <c r="G1909" t="s">
        <v>8552</v>
      </c>
      <c r="H1909" t="s">
        <v>1062</v>
      </c>
      <c r="I1909" t="s">
        <v>1291</v>
      </c>
      <c r="J1909" t="s">
        <v>3064</v>
      </c>
      <c r="K1909" t="s">
        <v>756</v>
      </c>
      <c r="L1909" t="s">
        <v>153</v>
      </c>
      <c r="M1909" t="s">
        <v>3789</v>
      </c>
      <c r="N1909" t="s">
        <v>3790</v>
      </c>
      <c r="O1909" t="s">
        <v>203</v>
      </c>
      <c r="P1909" t="s">
        <v>204</v>
      </c>
      <c r="Q1909" t="s">
        <v>120</v>
      </c>
      <c r="R1909" t="s">
        <v>9628</v>
      </c>
      <c r="S1909">
        <v>211215</v>
      </c>
      <c r="T1909" t="s">
        <v>8554</v>
      </c>
      <c r="U1909" t="s">
        <v>1065</v>
      </c>
      <c r="V1909" t="s">
        <v>3067</v>
      </c>
      <c r="W1909" t="s">
        <v>764</v>
      </c>
      <c r="X1909" t="s">
        <v>112</v>
      </c>
      <c r="Y1909" t="s">
        <v>112</v>
      </c>
      <c r="Z1909" t="s">
        <v>112</v>
      </c>
      <c r="AA1909" t="s">
        <v>112</v>
      </c>
      <c r="AB1909" t="s">
        <v>1342</v>
      </c>
      <c r="AG1909" t="s">
        <v>8633</v>
      </c>
      <c r="AI1909" t="s">
        <v>148</v>
      </c>
    </row>
    <row r="1910" spans="1:35">
      <c r="A1910" t="s">
        <v>748</v>
      </c>
      <c r="B1910" t="s">
        <v>9413</v>
      </c>
      <c r="C1910"/>
      <c r="D1910" t="s">
        <v>9629</v>
      </c>
      <c r="F1910" t="s">
        <v>8551</v>
      </c>
      <c r="G1910" t="s">
        <v>8552</v>
      </c>
      <c r="H1910" t="s">
        <v>1077</v>
      </c>
      <c r="I1910" t="s">
        <v>1078</v>
      </c>
      <c r="K1910" t="s">
        <v>756</v>
      </c>
      <c r="L1910" t="s">
        <v>153</v>
      </c>
      <c r="M1910" t="s">
        <v>3789</v>
      </c>
      <c r="N1910" t="s">
        <v>3790</v>
      </c>
      <c r="O1910" t="s">
        <v>203</v>
      </c>
      <c r="P1910" t="s">
        <v>204</v>
      </c>
      <c r="Q1910" t="s">
        <v>120</v>
      </c>
      <c r="AD1910" t="s">
        <v>37</v>
      </c>
      <c r="AE1910" t="s">
        <v>19</v>
      </c>
      <c r="AI1910" t="s">
        <v>90</v>
      </c>
    </row>
    <row r="1911" spans="1:35">
      <c r="A1911" t="s">
        <v>748</v>
      </c>
      <c r="B1911" t="s">
        <v>9494</v>
      </c>
      <c r="C1911" t="s">
        <v>9630</v>
      </c>
      <c r="D1911" t="s">
        <v>9631</v>
      </c>
      <c r="E1911" t="s">
        <v>9632</v>
      </c>
      <c r="F1911" t="s">
        <v>8648</v>
      </c>
      <c r="G1911" t="s">
        <v>8649</v>
      </c>
      <c r="H1911" t="s">
        <v>1077</v>
      </c>
      <c r="I1911" t="s">
        <v>1078</v>
      </c>
      <c r="J1911" t="s">
        <v>3064</v>
      </c>
      <c r="K1911" t="s">
        <v>756</v>
      </c>
      <c r="L1911" t="s">
        <v>153</v>
      </c>
      <c r="M1911" t="s">
        <v>3789</v>
      </c>
      <c r="N1911" t="s">
        <v>9574</v>
      </c>
      <c r="O1911" t="s">
        <v>203</v>
      </c>
      <c r="P1911" t="s">
        <v>204</v>
      </c>
      <c r="Q1911" t="s">
        <v>120</v>
      </c>
      <c r="R1911" t="s">
        <v>9633</v>
      </c>
      <c r="S1911">
        <v>220819</v>
      </c>
      <c r="T1911" t="s">
        <v>8651</v>
      </c>
      <c r="U1911" t="s">
        <v>1080</v>
      </c>
      <c r="V1911" t="s">
        <v>3067</v>
      </c>
      <c r="W1911" t="s">
        <v>764</v>
      </c>
      <c r="X1911" t="s">
        <v>112</v>
      </c>
      <c r="Y1911" t="s">
        <v>112</v>
      </c>
      <c r="Z1911" t="s">
        <v>112</v>
      </c>
      <c r="AA1911" t="s">
        <v>112</v>
      </c>
      <c r="AB1911" t="s">
        <v>125</v>
      </c>
      <c r="AD1911" t="s">
        <v>37</v>
      </c>
      <c r="AE1911" t="s">
        <v>19</v>
      </c>
      <c r="AI1911" t="s">
        <v>90</v>
      </c>
    </row>
    <row r="1912" spans="1:35">
      <c r="A1912" t="s">
        <v>748</v>
      </c>
      <c r="B1912" t="s">
        <v>9494</v>
      </c>
      <c r="C1912" t="s">
        <v>9630</v>
      </c>
      <c r="D1912" t="s">
        <v>9631</v>
      </c>
      <c r="E1912" t="s">
        <v>9634</v>
      </c>
      <c r="F1912" t="s">
        <v>8648</v>
      </c>
      <c r="G1912" t="s">
        <v>8649</v>
      </c>
      <c r="H1912" t="s">
        <v>1077</v>
      </c>
      <c r="I1912" t="s">
        <v>1078</v>
      </c>
      <c r="J1912" t="s">
        <v>3064</v>
      </c>
      <c r="K1912" t="s">
        <v>756</v>
      </c>
      <c r="L1912" t="s">
        <v>153</v>
      </c>
      <c r="M1912" t="s">
        <v>3789</v>
      </c>
      <c r="N1912" t="s">
        <v>3790</v>
      </c>
      <c r="O1912" t="s">
        <v>203</v>
      </c>
      <c r="P1912" t="s">
        <v>204</v>
      </c>
      <c r="Q1912" t="s">
        <v>120</v>
      </c>
      <c r="R1912" t="s">
        <v>9635</v>
      </c>
      <c r="S1912">
        <v>220105</v>
      </c>
      <c r="T1912" t="s">
        <v>8651</v>
      </c>
      <c r="U1912" t="s">
        <v>1080</v>
      </c>
      <c r="V1912" t="s">
        <v>3067</v>
      </c>
      <c r="W1912" t="s">
        <v>764</v>
      </c>
      <c r="X1912" t="s">
        <v>112</v>
      </c>
      <c r="Y1912" t="s">
        <v>112</v>
      </c>
      <c r="Z1912" t="s">
        <v>112</v>
      </c>
      <c r="AA1912" t="s">
        <v>112</v>
      </c>
      <c r="AB1912" t="s">
        <v>1342</v>
      </c>
      <c r="AD1912" t="s">
        <v>37</v>
      </c>
      <c r="AE1912" t="s">
        <v>19</v>
      </c>
      <c r="AI1912" t="s">
        <v>148</v>
      </c>
    </row>
    <row r="1913" spans="1:35">
      <c r="A1913" t="s">
        <v>748</v>
      </c>
      <c r="B1913" t="s">
        <v>9494</v>
      </c>
      <c r="C1913" t="s">
        <v>9636</v>
      </c>
      <c r="D1913" t="s">
        <v>9637</v>
      </c>
      <c r="E1913" t="s">
        <v>9638</v>
      </c>
      <c r="F1913" t="s">
        <v>8648</v>
      </c>
      <c r="G1913" t="s">
        <v>8649</v>
      </c>
      <c r="H1913" t="s">
        <v>1077</v>
      </c>
      <c r="I1913" t="s">
        <v>1078</v>
      </c>
      <c r="J1913" t="s">
        <v>3064</v>
      </c>
      <c r="K1913" t="s">
        <v>756</v>
      </c>
      <c r="L1913" t="s">
        <v>153</v>
      </c>
      <c r="M1913" t="s">
        <v>3789</v>
      </c>
      <c r="N1913" t="s">
        <v>3790</v>
      </c>
      <c r="O1913" t="s">
        <v>203</v>
      </c>
      <c r="P1913" t="s">
        <v>119</v>
      </c>
      <c r="Q1913" t="s">
        <v>120</v>
      </c>
      <c r="R1913" t="s">
        <v>9639</v>
      </c>
      <c r="S1913">
        <v>220301</v>
      </c>
      <c r="T1913" t="s">
        <v>8651</v>
      </c>
      <c r="U1913" t="s">
        <v>1080</v>
      </c>
      <c r="V1913" t="s">
        <v>3067</v>
      </c>
      <c r="W1913" t="s">
        <v>764</v>
      </c>
      <c r="X1913" t="s">
        <v>112</v>
      </c>
      <c r="Y1913" t="s">
        <v>112</v>
      </c>
      <c r="Z1913" t="s">
        <v>112</v>
      </c>
      <c r="AA1913" t="s">
        <v>12</v>
      </c>
      <c r="AB1913" t="s">
        <v>1342</v>
      </c>
      <c r="AD1913" t="s">
        <v>37</v>
      </c>
      <c r="AE1913" t="s">
        <v>19</v>
      </c>
      <c r="AI1913" t="s">
        <v>90</v>
      </c>
    </row>
    <row r="1914" spans="1:35">
      <c r="A1914" t="s">
        <v>748</v>
      </c>
      <c r="B1914" t="s">
        <v>9494</v>
      </c>
      <c r="C1914" t="s">
        <v>9640</v>
      </c>
      <c r="D1914" t="s">
        <v>9641</v>
      </c>
      <c r="E1914" t="s">
        <v>9642</v>
      </c>
      <c r="F1914" t="s">
        <v>8648</v>
      </c>
      <c r="G1914" t="s">
        <v>8649</v>
      </c>
      <c r="H1914" t="s">
        <v>1077</v>
      </c>
      <c r="I1914" t="s">
        <v>1078</v>
      </c>
      <c r="J1914" t="s">
        <v>8560</v>
      </c>
      <c r="K1914" t="s">
        <v>8561</v>
      </c>
      <c r="L1914" t="s">
        <v>153</v>
      </c>
      <c r="M1914" t="s">
        <v>3789</v>
      </c>
      <c r="N1914" t="s">
        <v>3790</v>
      </c>
      <c r="O1914" t="s">
        <v>203</v>
      </c>
      <c r="P1914" t="s">
        <v>204</v>
      </c>
      <c r="Q1914" t="s">
        <v>120</v>
      </c>
      <c r="R1914" t="s">
        <v>9643</v>
      </c>
      <c r="S1914">
        <v>220330</v>
      </c>
      <c r="T1914" t="s">
        <v>8651</v>
      </c>
      <c r="U1914" t="s">
        <v>1080</v>
      </c>
      <c r="V1914" t="s">
        <v>8563</v>
      </c>
      <c r="W1914" t="s">
        <v>8495</v>
      </c>
      <c r="X1914" t="s">
        <v>5120</v>
      </c>
      <c r="Y1914" t="s">
        <v>112</v>
      </c>
      <c r="Z1914" t="s">
        <v>112</v>
      </c>
      <c r="AA1914" t="s">
        <v>112</v>
      </c>
      <c r="AB1914" t="s">
        <v>1342</v>
      </c>
      <c r="AD1914" t="s">
        <v>37</v>
      </c>
      <c r="AE1914" t="s">
        <v>19</v>
      </c>
      <c r="AI1914" t="s">
        <v>90</v>
      </c>
    </row>
    <row r="1915" spans="1:35">
      <c r="A1915" t="s">
        <v>748</v>
      </c>
      <c r="B1915" t="s">
        <v>749</v>
      </c>
      <c r="C1915" t="s">
        <v>9644</v>
      </c>
      <c r="D1915" t="s">
        <v>9645</v>
      </c>
      <c r="E1915" t="s">
        <v>9646</v>
      </c>
      <c r="F1915" t="s">
        <v>753</v>
      </c>
      <c r="G1915" t="s">
        <v>754</v>
      </c>
      <c r="H1915" t="s">
        <v>621</v>
      </c>
      <c r="I1915" t="s">
        <v>622</v>
      </c>
      <c r="J1915" t="s">
        <v>3064</v>
      </c>
      <c r="K1915" t="s">
        <v>756</v>
      </c>
      <c r="L1915" t="s">
        <v>153</v>
      </c>
      <c r="M1915" t="s">
        <v>140</v>
      </c>
      <c r="N1915" t="s">
        <v>3489</v>
      </c>
      <c r="O1915" t="s">
        <v>203</v>
      </c>
      <c r="P1915" t="s">
        <v>204</v>
      </c>
      <c r="Q1915" t="s">
        <v>120</v>
      </c>
      <c r="R1915" t="s">
        <v>9647</v>
      </c>
      <c r="S1915">
        <v>220511</v>
      </c>
      <c r="T1915" t="s">
        <v>8713</v>
      </c>
      <c r="U1915" t="s">
        <v>626</v>
      </c>
      <c r="V1915" t="s">
        <v>3067</v>
      </c>
      <c r="W1915" t="s">
        <v>764</v>
      </c>
      <c r="X1915" t="s">
        <v>112</v>
      </c>
      <c r="Y1915" t="s">
        <v>112</v>
      </c>
      <c r="Z1915" t="s">
        <v>112</v>
      </c>
      <c r="AA1915" t="s">
        <v>112</v>
      </c>
      <c r="AB1915" t="s">
        <v>252</v>
      </c>
      <c r="AD1915" t="s">
        <v>37</v>
      </c>
      <c r="AE1915" t="s">
        <v>32</v>
      </c>
      <c r="AI1915" t="s">
        <v>148</v>
      </c>
    </row>
    <row r="1916" spans="1:35">
      <c r="A1916" t="s">
        <v>748</v>
      </c>
      <c r="B1916" t="s">
        <v>749</v>
      </c>
      <c r="C1916" t="s">
        <v>9648</v>
      </c>
      <c r="D1916" t="s">
        <v>9649</v>
      </c>
      <c r="E1916" t="s">
        <v>9650</v>
      </c>
      <c r="F1916" t="s">
        <v>753</v>
      </c>
      <c r="G1916" t="s">
        <v>754</v>
      </c>
      <c r="H1916" t="s">
        <v>621</v>
      </c>
      <c r="I1916" t="s">
        <v>622</v>
      </c>
      <c r="J1916" t="s">
        <v>755</v>
      </c>
      <c r="K1916" t="s">
        <v>756</v>
      </c>
      <c r="L1916" t="s">
        <v>153</v>
      </c>
      <c r="M1916" t="s">
        <v>140</v>
      </c>
      <c r="N1916" t="s">
        <v>3184</v>
      </c>
      <c r="O1916" t="s">
        <v>203</v>
      </c>
      <c r="P1916" t="s">
        <v>204</v>
      </c>
      <c r="Q1916" t="s">
        <v>120</v>
      </c>
      <c r="R1916" t="s">
        <v>9651</v>
      </c>
      <c r="S1916">
        <v>240513</v>
      </c>
      <c r="T1916" t="s">
        <v>8713</v>
      </c>
      <c r="U1916" t="s">
        <v>626</v>
      </c>
      <c r="V1916" t="s">
        <v>763</v>
      </c>
      <c r="W1916" t="s">
        <v>764</v>
      </c>
      <c r="X1916" t="s">
        <v>112</v>
      </c>
      <c r="Y1916" t="s">
        <v>112</v>
      </c>
      <c r="Z1916" t="s">
        <v>112</v>
      </c>
      <c r="AA1916" t="s">
        <v>112</v>
      </c>
      <c r="AB1916" t="s">
        <v>1373</v>
      </c>
      <c r="AD1916" t="s">
        <v>37</v>
      </c>
      <c r="AE1916" t="s">
        <v>19</v>
      </c>
      <c r="AI1916" t="s">
        <v>90</v>
      </c>
    </row>
    <row r="1917" spans="1:35">
      <c r="A1917" t="s">
        <v>748</v>
      </c>
      <c r="B1917" t="s">
        <v>749</v>
      </c>
      <c r="C1917" t="s">
        <v>9648</v>
      </c>
      <c r="D1917" t="s">
        <v>9649</v>
      </c>
      <c r="E1917" t="s">
        <v>9652</v>
      </c>
      <c r="F1917" t="s">
        <v>753</v>
      </c>
      <c r="G1917" t="s">
        <v>754</v>
      </c>
      <c r="H1917" t="s">
        <v>621</v>
      </c>
      <c r="I1917" t="s">
        <v>622</v>
      </c>
      <c r="J1917" t="s">
        <v>755</v>
      </c>
      <c r="K1917" t="s">
        <v>756</v>
      </c>
      <c r="L1917" t="s">
        <v>153</v>
      </c>
      <c r="M1917" t="s">
        <v>140</v>
      </c>
      <c r="N1917" t="s">
        <v>3489</v>
      </c>
      <c r="O1917" t="s">
        <v>203</v>
      </c>
      <c r="P1917" t="s">
        <v>204</v>
      </c>
      <c r="Q1917" t="s">
        <v>120</v>
      </c>
      <c r="R1917" t="s">
        <v>9653</v>
      </c>
      <c r="S1917">
        <v>220623</v>
      </c>
      <c r="T1917" t="s">
        <v>8713</v>
      </c>
      <c r="U1917" t="s">
        <v>626</v>
      </c>
      <c r="V1917" t="s">
        <v>763</v>
      </c>
      <c r="W1917" t="s">
        <v>764</v>
      </c>
      <c r="X1917" t="s">
        <v>112</v>
      </c>
      <c r="Y1917" t="s">
        <v>112</v>
      </c>
      <c r="Z1917" t="s">
        <v>112</v>
      </c>
      <c r="AA1917" t="s">
        <v>112</v>
      </c>
      <c r="AB1917" t="s">
        <v>252</v>
      </c>
      <c r="AD1917" t="s">
        <v>37</v>
      </c>
      <c r="AE1917" t="s">
        <v>32</v>
      </c>
      <c r="AI1917" t="s">
        <v>148</v>
      </c>
    </row>
    <row r="1918" spans="1:35">
      <c r="A1918" t="s">
        <v>748</v>
      </c>
      <c r="B1918" t="s">
        <v>9494</v>
      </c>
      <c r="C1918" t="s">
        <v>9654</v>
      </c>
      <c r="D1918" t="s">
        <v>9655</v>
      </c>
      <c r="E1918" t="s">
        <v>9656</v>
      </c>
      <c r="F1918" t="s">
        <v>783</v>
      </c>
      <c r="G1918" t="s">
        <v>784</v>
      </c>
      <c r="H1918" t="s">
        <v>1077</v>
      </c>
      <c r="I1918" t="s">
        <v>1078</v>
      </c>
      <c r="J1918" t="s">
        <v>3064</v>
      </c>
      <c r="K1918" t="s">
        <v>756</v>
      </c>
      <c r="L1918" t="s">
        <v>153</v>
      </c>
      <c r="M1918" t="s">
        <v>140</v>
      </c>
      <c r="N1918" t="s">
        <v>3489</v>
      </c>
      <c r="O1918" t="s">
        <v>203</v>
      </c>
      <c r="P1918" t="s">
        <v>204</v>
      </c>
      <c r="Q1918" t="s">
        <v>120</v>
      </c>
      <c r="R1918" t="s">
        <v>9657</v>
      </c>
      <c r="S1918">
        <v>220718</v>
      </c>
      <c r="T1918" t="s">
        <v>5204</v>
      </c>
      <c r="U1918" t="s">
        <v>1080</v>
      </c>
      <c r="V1918" t="s">
        <v>3067</v>
      </c>
      <c r="W1918" t="s">
        <v>764</v>
      </c>
      <c r="X1918" t="s">
        <v>112</v>
      </c>
      <c r="Y1918" t="s">
        <v>112</v>
      </c>
      <c r="Z1918" t="s">
        <v>112</v>
      </c>
      <c r="AA1918" t="s">
        <v>112</v>
      </c>
      <c r="AB1918" t="s">
        <v>252</v>
      </c>
      <c r="AD1918" t="s">
        <v>37</v>
      </c>
      <c r="AE1918" t="s">
        <v>19</v>
      </c>
      <c r="AI1918" t="s">
        <v>90</v>
      </c>
    </row>
    <row r="1919" spans="1:35">
      <c r="A1919" t="s">
        <v>748</v>
      </c>
      <c r="B1919" t="s">
        <v>9428</v>
      </c>
      <c r="C1919" t="s">
        <v>9658</v>
      </c>
      <c r="D1919" t="s">
        <v>9659</v>
      </c>
      <c r="E1919" t="s">
        <v>9660</v>
      </c>
      <c r="F1919" t="s">
        <v>8648</v>
      </c>
      <c r="G1919" t="s">
        <v>8649</v>
      </c>
      <c r="H1919" t="s">
        <v>1062</v>
      </c>
      <c r="I1919" t="s">
        <v>1291</v>
      </c>
      <c r="J1919" t="s">
        <v>3064</v>
      </c>
      <c r="K1919" t="s">
        <v>756</v>
      </c>
      <c r="L1919" t="s">
        <v>153</v>
      </c>
      <c r="M1919" t="s">
        <v>140</v>
      </c>
      <c r="N1919" t="s">
        <v>3489</v>
      </c>
      <c r="O1919" t="s">
        <v>203</v>
      </c>
      <c r="P1919" t="s">
        <v>204</v>
      </c>
      <c r="Q1919" t="s">
        <v>120</v>
      </c>
      <c r="R1919" t="s">
        <v>9661</v>
      </c>
      <c r="S1919">
        <v>220907</v>
      </c>
      <c r="T1919" t="s">
        <v>8651</v>
      </c>
      <c r="U1919" t="s">
        <v>1065</v>
      </c>
      <c r="V1919" t="s">
        <v>3067</v>
      </c>
      <c r="W1919" t="s">
        <v>764</v>
      </c>
      <c r="X1919" t="s">
        <v>112</v>
      </c>
      <c r="Y1919" t="s">
        <v>112</v>
      </c>
      <c r="Z1919" t="s">
        <v>112</v>
      </c>
      <c r="AA1919" t="s">
        <v>112</v>
      </c>
      <c r="AB1919" t="s">
        <v>252</v>
      </c>
      <c r="AD1919" t="s">
        <v>37</v>
      </c>
      <c r="AE1919" t="s">
        <v>19</v>
      </c>
      <c r="AF1919" t="s">
        <v>91</v>
      </c>
      <c r="AI1919" t="s">
        <v>90</v>
      </c>
    </row>
    <row r="1920" spans="1:35">
      <c r="A1920" t="s">
        <v>748</v>
      </c>
      <c r="B1920" t="s">
        <v>9420</v>
      </c>
      <c r="C1920" t="s">
        <v>9662</v>
      </c>
      <c r="D1920" t="s">
        <v>9663</v>
      </c>
      <c r="E1920" t="s">
        <v>9664</v>
      </c>
      <c r="F1920" t="s">
        <v>9458</v>
      </c>
      <c r="G1920" t="s">
        <v>9459</v>
      </c>
      <c r="H1920" t="s">
        <v>1062</v>
      </c>
      <c r="I1920" t="s">
        <v>1291</v>
      </c>
      <c r="J1920" t="s">
        <v>755</v>
      </c>
      <c r="K1920" t="s">
        <v>756</v>
      </c>
      <c r="L1920" t="s">
        <v>153</v>
      </c>
      <c r="M1920" t="s">
        <v>140</v>
      </c>
      <c r="N1920" t="s">
        <v>3489</v>
      </c>
      <c r="O1920" t="s">
        <v>203</v>
      </c>
      <c r="P1920" t="s">
        <v>119</v>
      </c>
      <c r="Q1920" t="s">
        <v>120</v>
      </c>
      <c r="R1920" t="s">
        <v>9665</v>
      </c>
      <c r="S1920">
        <v>230220</v>
      </c>
      <c r="T1920" t="s">
        <v>9666</v>
      </c>
      <c r="U1920" t="s">
        <v>1065</v>
      </c>
      <c r="V1920" t="s">
        <v>763</v>
      </c>
      <c r="W1920" t="s">
        <v>764</v>
      </c>
      <c r="X1920" t="s">
        <v>112</v>
      </c>
      <c r="Y1920" t="s">
        <v>112</v>
      </c>
      <c r="Z1920" t="s">
        <v>112</v>
      </c>
      <c r="AA1920" t="s">
        <v>12</v>
      </c>
      <c r="AB1920" t="s">
        <v>252</v>
      </c>
      <c r="AD1920" t="s">
        <v>37</v>
      </c>
      <c r="AE1920" t="s">
        <v>19</v>
      </c>
      <c r="AI1920" t="s">
        <v>90</v>
      </c>
    </row>
    <row r="1921" spans="1:35">
      <c r="A1921" t="s">
        <v>748</v>
      </c>
      <c r="B1921" t="s">
        <v>9413</v>
      </c>
      <c r="C1921" t="s">
        <v>9667</v>
      </c>
      <c r="D1921" t="s">
        <v>9668</v>
      </c>
      <c r="E1921" t="s">
        <v>9669</v>
      </c>
      <c r="F1921" t="s">
        <v>9458</v>
      </c>
      <c r="G1921" t="s">
        <v>9459</v>
      </c>
      <c r="H1921" t="s">
        <v>930</v>
      </c>
      <c r="I1921" t="s">
        <v>2211</v>
      </c>
      <c r="J1921" t="s">
        <v>9670</v>
      </c>
      <c r="K1921" t="s">
        <v>9671</v>
      </c>
      <c r="L1921" t="s">
        <v>153</v>
      </c>
      <c r="M1921" t="s">
        <v>140</v>
      </c>
      <c r="N1921" t="s">
        <v>3489</v>
      </c>
      <c r="O1921" t="s">
        <v>203</v>
      </c>
      <c r="P1921" t="s">
        <v>119</v>
      </c>
      <c r="Q1921" t="s">
        <v>120</v>
      </c>
      <c r="T1921" t="s">
        <v>9666</v>
      </c>
      <c r="U1921" t="s">
        <v>2272</v>
      </c>
      <c r="V1921" t="s">
        <v>9672</v>
      </c>
      <c r="W1921" t="s">
        <v>764</v>
      </c>
      <c r="X1921" t="s">
        <v>112</v>
      </c>
      <c r="Y1921" t="s">
        <v>112</v>
      </c>
      <c r="Z1921" t="s">
        <v>112</v>
      </c>
      <c r="AA1921" t="s">
        <v>12</v>
      </c>
      <c r="AB1921" t="s">
        <v>252</v>
      </c>
      <c r="AD1921" t="s">
        <v>37</v>
      </c>
      <c r="AE1921" t="s">
        <v>19</v>
      </c>
      <c r="AI1921" t="s">
        <v>90</v>
      </c>
    </row>
    <row r="1922" spans="1:35">
      <c r="A1922" t="s">
        <v>748</v>
      </c>
      <c r="B1922" t="s">
        <v>9673</v>
      </c>
      <c r="C1922" t="s">
        <v>9674</v>
      </c>
      <c r="D1922" t="s">
        <v>9675</v>
      </c>
      <c r="E1922" t="s">
        <v>9676</v>
      </c>
      <c r="F1922" t="s">
        <v>9458</v>
      </c>
      <c r="G1922" t="s">
        <v>9459</v>
      </c>
      <c r="H1922" t="s">
        <v>1401</v>
      </c>
      <c r="I1922" t="s">
        <v>1402</v>
      </c>
      <c r="J1922" t="s">
        <v>755</v>
      </c>
      <c r="K1922" t="s">
        <v>756</v>
      </c>
      <c r="L1922" t="s">
        <v>153</v>
      </c>
      <c r="M1922" t="s">
        <v>140</v>
      </c>
      <c r="N1922" t="s">
        <v>3489</v>
      </c>
      <c r="O1922" t="s">
        <v>203</v>
      </c>
      <c r="P1922" t="s">
        <v>119</v>
      </c>
      <c r="Q1922" t="s">
        <v>120</v>
      </c>
      <c r="R1922" t="s">
        <v>9677</v>
      </c>
      <c r="S1922">
        <v>230504</v>
      </c>
      <c r="T1922" t="s">
        <v>9666</v>
      </c>
      <c r="U1922" t="s">
        <v>3330</v>
      </c>
      <c r="V1922" t="s">
        <v>763</v>
      </c>
      <c r="W1922" t="s">
        <v>764</v>
      </c>
      <c r="X1922" t="s">
        <v>112</v>
      </c>
      <c r="Y1922" t="s">
        <v>112</v>
      </c>
      <c r="Z1922" t="s">
        <v>112</v>
      </c>
      <c r="AA1922" t="s">
        <v>12</v>
      </c>
      <c r="AB1922" t="s">
        <v>252</v>
      </c>
      <c r="AD1922" t="s">
        <v>37</v>
      </c>
      <c r="AE1922" t="s">
        <v>19</v>
      </c>
      <c r="AI1922" t="s">
        <v>90</v>
      </c>
    </row>
    <row r="1923" spans="1:35">
      <c r="A1923" t="s">
        <v>748</v>
      </c>
      <c r="B1923" t="s">
        <v>9420</v>
      </c>
      <c r="C1923" t="s">
        <v>9678</v>
      </c>
      <c r="D1923" t="s">
        <v>9679</v>
      </c>
      <c r="E1923" t="s">
        <v>9680</v>
      </c>
      <c r="F1923" t="s">
        <v>9681</v>
      </c>
      <c r="G1923" t="s">
        <v>9682</v>
      </c>
      <c r="H1923" t="s">
        <v>1062</v>
      </c>
      <c r="I1923" t="s">
        <v>1291</v>
      </c>
      <c r="J1923" t="s">
        <v>9382</v>
      </c>
      <c r="K1923" t="s">
        <v>9383</v>
      </c>
      <c r="L1923" t="s">
        <v>153</v>
      </c>
      <c r="M1923" t="s">
        <v>757</v>
      </c>
      <c r="N1923" t="s">
        <v>3489</v>
      </c>
      <c r="O1923" t="s">
        <v>203</v>
      </c>
      <c r="P1923" t="s">
        <v>119</v>
      </c>
      <c r="Q1923" t="s">
        <v>120</v>
      </c>
      <c r="R1923" t="s">
        <v>9683</v>
      </c>
      <c r="S1923">
        <v>230810</v>
      </c>
      <c r="T1923" t="s">
        <v>9684</v>
      </c>
      <c r="U1923" t="s">
        <v>1065</v>
      </c>
      <c r="V1923" t="s">
        <v>9385</v>
      </c>
      <c r="W1923" t="s">
        <v>764</v>
      </c>
      <c r="X1923" t="s">
        <v>112</v>
      </c>
      <c r="Y1923" t="s">
        <v>112</v>
      </c>
      <c r="Z1923" t="s">
        <v>112</v>
      </c>
      <c r="AA1923" t="s">
        <v>12</v>
      </c>
      <c r="AB1923" t="s">
        <v>252</v>
      </c>
      <c r="AD1923" t="s">
        <v>37</v>
      </c>
      <c r="AE1923" t="s">
        <v>19</v>
      </c>
      <c r="AI1923" t="s">
        <v>90</v>
      </c>
    </row>
    <row r="1924" spans="1:35">
      <c r="A1924" t="s">
        <v>748</v>
      </c>
      <c r="B1924" t="s">
        <v>9428</v>
      </c>
      <c r="C1924" t="s">
        <v>9685</v>
      </c>
      <c r="D1924" t="s">
        <v>9686</v>
      </c>
      <c r="E1924" t="s">
        <v>9687</v>
      </c>
      <c r="F1924" t="s">
        <v>753</v>
      </c>
      <c r="G1924" t="s">
        <v>754</v>
      </c>
      <c r="H1924" t="s">
        <v>1062</v>
      </c>
      <c r="I1924" t="s">
        <v>1291</v>
      </c>
      <c r="J1924" t="s">
        <v>755</v>
      </c>
      <c r="K1924" t="s">
        <v>756</v>
      </c>
      <c r="L1924" t="s">
        <v>153</v>
      </c>
      <c r="M1924" t="s">
        <v>1947</v>
      </c>
      <c r="N1924" t="s">
        <v>3489</v>
      </c>
      <c r="O1924" t="s">
        <v>203</v>
      </c>
      <c r="P1924" t="s">
        <v>204</v>
      </c>
      <c r="Q1924" t="s">
        <v>93</v>
      </c>
      <c r="R1924" t="s">
        <v>9688</v>
      </c>
      <c r="S1924">
        <v>230901</v>
      </c>
      <c r="T1924" t="s">
        <v>8681</v>
      </c>
      <c r="U1924" t="s">
        <v>1297</v>
      </c>
      <c r="V1924" t="s">
        <v>763</v>
      </c>
      <c r="W1924" t="s">
        <v>764</v>
      </c>
      <c r="X1924" t="s">
        <v>112</v>
      </c>
      <c r="Y1924" t="s">
        <v>112</v>
      </c>
      <c r="Z1924" t="s">
        <v>112</v>
      </c>
      <c r="AA1924" t="s">
        <v>112</v>
      </c>
      <c r="AB1924" t="s">
        <v>252</v>
      </c>
      <c r="AD1924" t="s">
        <v>37</v>
      </c>
      <c r="AE1924" t="s">
        <v>19</v>
      </c>
      <c r="AI1924" t="s">
        <v>90</v>
      </c>
    </row>
    <row r="1925" spans="1:35">
      <c r="A1925" t="s">
        <v>9689</v>
      </c>
      <c r="B1925" t="s">
        <v>9690</v>
      </c>
      <c r="C1925" t="s">
        <v>7968</v>
      </c>
      <c r="D1925" t="s">
        <v>9691</v>
      </c>
      <c r="F1925" t="s">
        <v>130</v>
      </c>
      <c r="G1925" t="s">
        <v>130</v>
      </c>
      <c r="H1925" t="s">
        <v>130</v>
      </c>
      <c r="I1925" t="s">
        <v>130</v>
      </c>
      <c r="J1925" t="s">
        <v>130</v>
      </c>
      <c r="K1925" t="s">
        <v>130</v>
      </c>
      <c r="L1925" t="s">
        <v>130</v>
      </c>
      <c r="M1925" t="s">
        <v>130</v>
      </c>
      <c r="N1925" t="s">
        <v>130</v>
      </c>
      <c r="O1925" t="s">
        <v>130</v>
      </c>
      <c r="P1925" t="s">
        <v>130</v>
      </c>
      <c r="Q1925" t="s">
        <v>130</v>
      </c>
      <c r="R1925" t="s">
        <v>130</v>
      </c>
      <c r="T1925" t="s">
        <v>130</v>
      </c>
      <c r="U1925" t="s">
        <v>130</v>
      </c>
      <c r="V1925" t="s">
        <v>130</v>
      </c>
      <c r="W1925" t="s">
        <v>130</v>
      </c>
      <c r="X1925" t="s">
        <v>130</v>
      </c>
      <c r="Y1925" t="s">
        <v>130</v>
      </c>
      <c r="Z1925" t="s">
        <v>130</v>
      </c>
      <c r="AA1925" t="s">
        <v>130</v>
      </c>
      <c r="AB1925" t="s">
        <v>130</v>
      </c>
      <c r="AC1925" t="s">
        <v>130</v>
      </c>
      <c r="AG1925" t="s">
        <v>130</v>
      </c>
      <c r="AI1925" t="s">
        <v>90</v>
      </c>
    </row>
    <row r="1926" spans="1:35">
      <c r="A1926" t="s">
        <v>9689</v>
      </c>
      <c r="B1926" t="s">
        <v>9690</v>
      </c>
      <c r="C1926" t="s">
        <v>9692</v>
      </c>
      <c r="D1926" t="s">
        <v>9693</v>
      </c>
      <c r="E1926" t="s">
        <v>9694</v>
      </c>
      <c r="F1926" t="s">
        <v>8471</v>
      </c>
      <c r="G1926" t="s">
        <v>8472</v>
      </c>
      <c r="H1926" t="s">
        <v>219</v>
      </c>
      <c r="I1926" t="s">
        <v>220</v>
      </c>
      <c r="J1926" t="s">
        <v>9695</v>
      </c>
      <c r="K1926" t="s">
        <v>9696</v>
      </c>
      <c r="Q1926" t="s">
        <v>120</v>
      </c>
      <c r="T1926" t="s">
        <v>8500</v>
      </c>
      <c r="U1926" t="s">
        <v>542</v>
      </c>
      <c r="V1926" t="s">
        <v>9697</v>
      </c>
      <c r="AI1926" t="s">
        <v>90</v>
      </c>
    </row>
    <row r="1927" spans="1:35">
      <c r="A1927" t="s">
        <v>9698</v>
      </c>
      <c r="B1927" t="s">
        <v>9699</v>
      </c>
      <c r="C1927" t="s">
        <v>7968</v>
      </c>
      <c r="D1927" t="s">
        <v>9700</v>
      </c>
      <c r="F1927" t="s">
        <v>130</v>
      </c>
      <c r="G1927" t="s">
        <v>130</v>
      </c>
      <c r="H1927" t="s">
        <v>130</v>
      </c>
      <c r="I1927" t="s">
        <v>130</v>
      </c>
      <c r="J1927" t="s">
        <v>130</v>
      </c>
      <c r="K1927" t="s">
        <v>130</v>
      </c>
      <c r="L1927" t="s">
        <v>130</v>
      </c>
      <c r="M1927" t="s">
        <v>130</v>
      </c>
      <c r="N1927" t="s">
        <v>130</v>
      </c>
      <c r="O1927" t="s">
        <v>130</v>
      </c>
      <c r="P1927" t="s">
        <v>130</v>
      </c>
      <c r="Q1927" t="s">
        <v>130</v>
      </c>
      <c r="T1927" t="s">
        <v>130</v>
      </c>
      <c r="U1927" t="s">
        <v>130</v>
      </c>
      <c r="V1927" t="s">
        <v>130</v>
      </c>
      <c r="W1927" t="s">
        <v>130</v>
      </c>
      <c r="X1927" t="s">
        <v>130</v>
      </c>
      <c r="Y1927" t="s">
        <v>130</v>
      </c>
      <c r="Z1927" t="s">
        <v>130</v>
      </c>
      <c r="AA1927" t="s">
        <v>130</v>
      </c>
      <c r="AB1927" t="s">
        <v>130</v>
      </c>
      <c r="AC1927" t="s">
        <v>130</v>
      </c>
      <c r="AG1927" t="s">
        <v>130</v>
      </c>
      <c r="AI1927" t="s">
        <v>90</v>
      </c>
    </row>
    <row r="1928" spans="1:35">
      <c r="A1928" t="s">
        <v>9698</v>
      </c>
      <c r="B1928" t="s">
        <v>9699</v>
      </c>
      <c r="C1928" t="s">
        <v>9701</v>
      </c>
      <c r="D1928" t="s">
        <v>9702</v>
      </c>
      <c r="E1928" t="s">
        <v>9703</v>
      </c>
      <c r="F1928" t="s">
        <v>9704</v>
      </c>
      <c r="G1928" t="s">
        <v>9705</v>
      </c>
      <c r="H1928" t="s">
        <v>219</v>
      </c>
      <c r="I1928" t="s">
        <v>220</v>
      </c>
      <c r="J1928" t="s">
        <v>9706</v>
      </c>
      <c r="K1928" t="s">
        <v>9707</v>
      </c>
      <c r="L1928" t="s">
        <v>153</v>
      </c>
      <c r="M1928" t="s">
        <v>140</v>
      </c>
      <c r="N1928" t="s">
        <v>66</v>
      </c>
      <c r="O1928" t="s">
        <v>682</v>
      </c>
      <c r="P1928" t="s">
        <v>204</v>
      </c>
      <c r="Q1928" t="s">
        <v>120</v>
      </c>
      <c r="R1928" t="s">
        <v>9708</v>
      </c>
      <c r="S1928">
        <v>190815</v>
      </c>
      <c r="T1928" t="s">
        <v>9709</v>
      </c>
      <c r="U1928" t="s">
        <v>542</v>
      </c>
      <c r="V1928" t="s">
        <v>9710</v>
      </c>
      <c r="W1928" t="s">
        <v>6197</v>
      </c>
      <c r="X1928" t="s">
        <v>112</v>
      </c>
      <c r="Y1928" t="s">
        <v>112</v>
      </c>
      <c r="Z1928" t="s">
        <v>112</v>
      </c>
      <c r="AA1928" t="s">
        <v>112</v>
      </c>
      <c r="AI1928" t="s">
        <v>90</v>
      </c>
    </row>
    <row r="1929" spans="1:35">
      <c r="A1929" t="s">
        <v>9698</v>
      </c>
      <c r="B1929" t="s">
        <v>9699</v>
      </c>
      <c r="C1929" t="s">
        <v>9711</v>
      </c>
      <c r="D1929" t="s">
        <v>9712</v>
      </c>
      <c r="E1929" t="s">
        <v>9713</v>
      </c>
      <c r="F1929" t="s">
        <v>8885</v>
      </c>
      <c r="G1929" t="s">
        <v>8886</v>
      </c>
      <c r="H1929" t="s">
        <v>219</v>
      </c>
      <c r="I1929" t="s">
        <v>220</v>
      </c>
      <c r="J1929" t="s">
        <v>9706</v>
      </c>
      <c r="K1929" t="s">
        <v>9707</v>
      </c>
      <c r="L1929" t="s">
        <v>153</v>
      </c>
      <c r="M1929" t="s">
        <v>140</v>
      </c>
      <c r="N1929" t="s">
        <v>66</v>
      </c>
      <c r="O1929" t="s">
        <v>682</v>
      </c>
      <c r="P1929" t="s">
        <v>204</v>
      </c>
      <c r="Q1929" t="s">
        <v>120</v>
      </c>
      <c r="R1929" t="s">
        <v>9714</v>
      </c>
      <c r="S1929">
        <v>190820</v>
      </c>
      <c r="T1929" t="s">
        <v>8888</v>
      </c>
      <c r="U1929" t="s">
        <v>542</v>
      </c>
      <c r="V1929" t="s">
        <v>9710</v>
      </c>
      <c r="W1929" t="s">
        <v>6197</v>
      </c>
      <c r="X1929" t="s">
        <v>112</v>
      </c>
      <c r="Y1929" t="s">
        <v>112</v>
      </c>
      <c r="Z1929" t="s">
        <v>112</v>
      </c>
      <c r="AA1929" t="s">
        <v>112</v>
      </c>
      <c r="AI1929" t="s">
        <v>148</v>
      </c>
    </row>
    <row r="1930" spans="1:35">
      <c r="A1930" t="s">
        <v>9698</v>
      </c>
      <c r="B1930" t="s">
        <v>9715</v>
      </c>
      <c r="C1930" t="s">
        <v>9716</v>
      </c>
      <c r="D1930" t="s">
        <v>9717</v>
      </c>
      <c r="E1930" t="s">
        <v>9718</v>
      </c>
      <c r="F1930" t="s">
        <v>8471</v>
      </c>
      <c r="G1930" t="s">
        <v>8472</v>
      </c>
      <c r="H1930" t="s">
        <v>219</v>
      </c>
      <c r="I1930" t="s">
        <v>220</v>
      </c>
      <c r="J1930" t="s">
        <v>9706</v>
      </c>
      <c r="K1930" t="s">
        <v>9707</v>
      </c>
      <c r="L1930" t="s">
        <v>153</v>
      </c>
      <c r="M1930" t="s">
        <v>140</v>
      </c>
      <c r="N1930" t="s">
        <v>66</v>
      </c>
      <c r="O1930" t="s">
        <v>682</v>
      </c>
      <c r="P1930" t="s">
        <v>204</v>
      </c>
      <c r="Q1930" t="s">
        <v>120</v>
      </c>
      <c r="R1930" t="s">
        <v>9719</v>
      </c>
      <c r="S1930">
        <v>190828</v>
      </c>
      <c r="T1930" t="s">
        <v>8500</v>
      </c>
      <c r="U1930" t="s">
        <v>542</v>
      </c>
      <c r="V1930" t="s">
        <v>9710</v>
      </c>
      <c r="W1930" t="s">
        <v>6197</v>
      </c>
      <c r="X1930" t="s">
        <v>112</v>
      </c>
      <c r="Y1930" t="s">
        <v>112</v>
      </c>
      <c r="Z1930" t="s">
        <v>112</v>
      </c>
      <c r="AA1930" t="s">
        <v>112</v>
      </c>
      <c r="AI1930" t="s">
        <v>90</v>
      </c>
    </row>
    <row r="1931" spans="1:35">
      <c r="A1931" t="s">
        <v>9698</v>
      </c>
      <c r="B1931" t="s">
        <v>9699</v>
      </c>
      <c r="C1931" t="s">
        <v>9720</v>
      </c>
      <c r="D1931" t="s">
        <v>9721</v>
      </c>
      <c r="E1931" t="s">
        <v>9722</v>
      </c>
      <c r="F1931" t="s">
        <v>8927</v>
      </c>
      <c r="G1931" t="s">
        <v>8928</v>
      </c>
      <c r="H1931" t="s">
        <v>219</v>
      </c>
      <c r="I1931" t="s">
        <v>220</v>
      </c>
      <c r="J1931" t="s">
        <v>9706</v>
      </c>
      <c r="K1931" t="s">
        <v>9707</v>
      </c>
      <c r="L1931" t="s">
        <v>153</v>
      </c>
      <c r="M1931" t="s">
        <v>140</v>
      </c>
      <c r="N1931" t="s">
        <v>66</v>
      </c>
      <c r="O1931" t="s">
        <v>682</v>
      </c>
      <c r="P1931" t="s">
        <v>204</v>
      </c>
      <c r="Q1931" t="s">
        <v>120</v>
      </c>
      <c r="R1931" t="s">
        <v>9723</v>
      </c>
      <c r="S1931">
        <v>191125</v>
      </c>
      <c r="T1931" t="s">
        <v>8930</v>
      </c>
      <c r="U1931" t="s">
        <v>542</v>
      </c>
      <c r="V1931" t="s">
        <v>9710</v>
      </c>
      <c r="W1931" t="s">
        <v>6197</v>
      </c>
      <c r="X1931" t="s">
        <v>112</v>
      </c>
      <c r="Y1931" t="s">
        <v>112</v>
      </c>
      <c r="Z1931" t="s">
        <v>112</v>
      </c>
      <c r="AA1931" t="s">
        <v>112</v>
      </c>
      <c r="AI1931" t="s">
        <v>90</v>
      </c>
    </row>
    <row r="1932" spans="1:35">
      <c r="A1932" t="s">
        <v>9698</v>
      </c>
      <c r="B1932" t="s">
        <v>9699</v>
      </c>
      <c r="C1932" t="s">
        <v>9724</v>
      </c>
      <c r="D1932" t="s">
        <v>9725</v>
      </c>
      <c r="E1932" t="s">
        <v>9726</v>
      </c>
      <c r="F1932" t="s">
        <v>8927</v>
      </c>
      <c r="G1932" t="s">
        <v>8928</v>
      </c>
      <c r="H1932" t="s">
        <v>1077</v>
      </c>
      <c r="I1932" t="s">
        <v>1078</v>
      </c>
      <c r="J1932" t="s">
        <v>9706</v>
      </c>
      <c r="K1932" t="s">
        <v>9707</v>
      </c>
      <c r="L1932" t="s">
        <v>153</v>
      </c>
      <c r="M1932" t="s">
        <v>140</v>
      </c>
      <c r="N1932" t="s">
        <v>66</v>
      </c>
      <c r="O1932" t="s">
        <v>682</v>
      </c>
      <c r="P1932" t="s">
        <v>204</v>
      </c>
      <c r="Q1932" t="s">
        <v>120</v>
      </c>
      <c r="R1932" t="s">
        <v>9727</v>
      </c>
      <c r="S1932">
        <v>191203</v>
      </c>
      <c r="T1932" t="s">
        <v>8930</v>
      </c>
      <c r="U1932" t="s">
        <v>1080</v>
      </c>
      <c r="V1932" t="s">
        <v>9710</v>
      </c>
      <c r="W1932" t="s">
        <v>6197</v>
      </c>
      <c r="X1932" t="s">
        <v>112</v>
      </c>
      <c r="Y1932" t="s">
        <v>112</v>
      </c>
      <c r="Z1932" t="s">
        <v>112</v>
      </c>
      <c r="AA1932" t="s">
        <v>112</v>
      </c>
      <c r="AI1932" t="s">
        <v>90</v>
      </c>
    </row>
    <row r="1933" spans="1:35">
      <c r="A1933" t="s">
        <v>9698</v>
      </c>
      <c r="B1933" t="s">
        <v>9715</v>
      </c>
      <c r="C1933" t="s">
        <v>9728</v>
      </c>
      <c r="D1933" t="s">
        <v>9729</v>
      </c>
      <c r="E1933" t="s">
        <v>9730</v>
      </c>
      <c r="F1933" t="s">
        <v>8582</v>
      </c>
      <c r="G1933" t="s">
        <v>8583</v>
      </c>
      <c r="H1933" t="s">
        <v>1077</v>
      </c>
      <c r="I1933" t="s">
        <v>1078</v>
      </c>
      <c r="J1933" t="s">
        <v>9706</v>
      </c>
      <c r="K1933" t="s">
        <v>9707</v>
      </c>
      <c r="L1933" t="s">
        <v>153</v>
      </c>
      <c r="M1933" t="s">
        <v>9731</v>
      </c>
      <c r="N1933" t="s">
        <v>9732</v>
      </c>
      <c r="O1933" t="s">
        <v>935</v>
      </c>
      <c r="P1933" t="s">
        <v>204</v>
      </c>
      <c r="Q1933" t="s">
        <v>120</v>
      </c>
      <c r="R1933" t="s">
        <v>9733</v>
      </c>
      <c r="S1933">
        <v>211230</v>
      </c>
      <c r="T1933" t="s">
        <v>8587</v>
      </c>
      <c r="U1933" t="s">
        <v>1080</v>
      </c>
      <c r="V1933" t="s">
        <v>9710</v>
      </c>
      <c r="W1933" t="s">
        <v>6197</v>
      </c>
      <c r="X1933" t="s">
        <v>112</v>
      </c>
      <c r="Y1933" t="s">
        <v>112</v>
      </c>
      <c r="Z1933" t="s">
        <v>112</v>
      </c>
      <c r="AA1933" t="s">
        <v>112</v>
      </c>
      <c r="AB1933" t="s">
        <v>1342</v>
      </c>
      <c r="AD1933" t="s">
        <v>37</v>
      </c>
      <c r="AE1933" t="s">
        <v>19</v>
      </c>
      <c r="AI1933" t="s">
        <v>90</v>
      </c>
    </row>
    <row r="1934" spans="1:35">
      <c r="A1934" t="s">
        <v>9698</v>
      </c>
      <c r="B1934" t="s">
        <v>9715</v>
      </c>
      <c r="C1934" t="s">
        <v>9734</v>
      </c>
      <c r="D1934" t="s">
        <v>9735</v>
      </c>
      <c r="E1934" t="s">
        <v>9736</v>
      </c>
      <c r="F1934" t="s">
        <v>8611</v>
      </c>
      <c r="G1934" t="s">
        <v>8612</v>
      </c>
      <c r="H1934" t="s">
        <v>1077</v>
      </c>
      <c r="I1934" t="s">
        <v>1078</v>
      </c>
      <c r="J1934" t="s">
        <v>9706</v>
      </c>
      <c r="K1934" t="s">
        <v>9707</v>
      </c>
      <c r="L1934" t="s">
        <v>153</v>
      </c>
      <c r="M1934" t="s">
        <v>9731</v>
      </c>
      <c r="N1934" t="s">
        <v>9732</v>
      </c>
      <c r="O1934" t="s">
        <v>935</v>
      </c>
      <c r="P1934" t="s">
        <v>204</v>
      </c>
      <c r="Q1934" t="s">
        <v>120</v>
      </c>
      <c r="R1934" t="s">
        <v>9737</v>
      </c>
      <c r="S1934">
        <v>220104</v>
      </c>
      <c r="T1934" t="s">
        <v>8614</v>
      </c>
      <c r="U1934" t="s">
        <v>1080</v>
      </c>
      <c r="V1934" t="s">
        <v>9710</v>
      </c>
      <c r="W1934" t="s">
        <v>6197</v>
      </c>
      <c r="X1934" t="s">
        <v>112</v>
      </c>
      <c r="Y1934" t="s">
        <v>112</v>
      </c>
      <c r="Z1934" t="s">
        <v>112</v>
      </c>
      <c r="AA1934" t="s">
        <v>112</v>
      </c>
      <c r="AB1934" t="s">
        <v>1342</v>
      </c>
      <c r="AD1934" t="s">
        <v>37</v>
      </c>
      <c r="AE1934" t="s">
        <v>19</v>
      </c>
      <c r="AI1934" t="s">
        <v>90</v>
      </c>
    </row>
    <row r="1935" spans="1:35">
      <c r="A1935" t="s">
        <v>9698</v>
      </c>
      <c r="B1935" t="s">
        <v>9699</v>
      </c>
      <c r="C1935" t="s">
        <v>9738</v>
      </c>
      <c r="D1935" t="s">
        <v>9739</v>
      </c>
      <c r="E1935" t="s">
        <v>9740</v>
      </c>
      <c r="F1935" t="s">
        <v>9458</v>
      </c>
      <c r="G1935" t="s">
        <v>9459</v>
      </c>
      <c r="H1935" t="s">
        <v>1077</v>
      </c>
      <c r="I1935" t="s">
        <v>1078</v>
      </c>
      <c r="J1935" t="s">
        <v>9706</v>
      </c>
      <c r="K1935" t="s">
        <v>9707</v>
      </c>
      <c r="L1935" t="s">
        <v>153</v>
      </c>
      <c r="M1935" t="s">
        <v>9731</v>
      </c>
      <c r="N1935" t="s">
        <v>3489</v>
      </c>
      <c r="O1935" t="s">
        <v>935</v>
      </c>
      <c r="P1935" t="s">
        <v>119</v>
      </c>
      <c r="Q1935" t="s">
        <v>120</v>
      </c>
      <c r="R1935" t="s">
        <v>9741</v>
      </c>
      <c r="S1935">
        <v>230313</v>
      </c>
      <c r="T1935" t="s">
        <v>9666</v>
      </c>
      <c r="U1935" t="s">
        <v>1080</v>
      </c>
      <c r="V1935" t="s">
        <v>9710</v>
      </c>
      <c r="W1935" t="s">
        <v>6197</v>
      </c>
      <c r="X1935" t="s">
        <v>112</v>
      </c>
      <c r="Y1935" t="s">
        <v>112</v>
      </c>
      <c r="Z1935" t="s">
        <v>112</v>
      </c>
      <c r="AA1935" t="s">
        <v>12</v>
      </c>
      <c r="AB1935" t="s">
        <v>252</v>
      </c>
      <c r="AD1935" t="s">
        <v>37</v>
      </c>
      <c r="AE1935" t="s">
        <v>19</v>
      </c>
      <c r="AI1935" t="s">
        <v>90</v>
      </c>
    </row>
    <row r="1936" spans="1:35">
      <c r="A1936" t="s">
        <v>9698</v>
      </c>
      <c r="B1936" t="s">
        <v>9715</v>
      </c>
      <c r="C1936" t="s">
        <v>9742</v>
      </c>
      <c r="D1936" t="s">
        <v>9743</v>
      </c>
      <c r="E1936" t="s">
        <v>9744</v>
      </c>
      <c r="F1936" t="s">
        <v>1399</v>
      </c>
      <c r="G1936" t="s">
        <v>1400</v>
      </c>
      <c r="H1936" t="s">
        <v>1077</v>
      </c>
      <c r="I1936" t="s">
        <v>1078</v>
      </c>
      <c r="J1936" t="s">
        <v>9706</v>
      </c>
      <c r="K1936" t="s">
        <v>9707</v>
      </c>
      <c r="L1936" t="s">
        <v>153</v>
      </c>
      <c r="M1936" t="s">
        <v>9731</v>
      </c>
      <c r="N1936" t="s">
        <v>3489</v>
      </c>
      <c r="O1936" t="s">
        <v>935</v>
      </c>
      <c r="P1936" t="s">
        <v>119</v>
      </c>
      <c r="Q1936" t="s">
        <v>120</v>
      </c>
      <c r="R1936" t="s">
        <v>9745</v>
      </c>
      <c r="S1936">
        <v>230321</v>
      </c>
      <c r="T1936" t="s">
        <v>8675</v>
      </c>
      <c r="U1936" t="s">
        <v>1080</v>
      </c>
      <c r="V1936" t="s">
        <v>9710</v>
      </c>
      <c r="W1936" t="s">
        <v>9746</v>
      </c>
      <c r="X1936" t="s">
        <v>112</v>
      </c>
      <c r="Y1936" t="s">
        <v>112</v>
      </c>
      <c r="Z1936" t="s">
        <v>112</v>
      </c>
      <c r="AA1936" t="s">
        <v>12</v>
      </c>
      <c r="AB1936" t="s">
        <v>252</v>
      </c>
      <c r="AD1936" t="s">
        <v>37</v>
      </c>
      <c r="AE1936" t="s">
        <v>19</v>
      </c>
      <c r="AI1936" t="s">
        <v>90</v>
      </c>
    </row>
    <row r="1937" spans="1:35">
      <c r="A1937" t="s">
        <v>9698</v>
      </c>
      <c r="B1937" t="s">
        <v>9699</v>
      </c>
      <c r="C1937" t="s">
        <v>9747</v>
      </c>
      <c r="D1937" t="s">
        <v>9748</v>
      </c>
      <c r="E1937" t="s">
        <v>9749</v>
      </c>
      <c r="F1937" t="s">
        <v>9458</v>
      </c>
      <c r="G1937" t="s">
        <v>9459</v>
      </c>
      <c r="H1937" t="s">
        <v>930</v>
      </c>
      <c r="I1937" t="s">
        <v>2211</v>
      </c>
      <c r="J1937" t="s">
        <v>9706</v>
      </c>
      <c r="K1937" t="s">
        <v>9707</v>
      </c>
      <c r="L1937" t="s">
        <v>153</v>
      </c>
      <c r="M1937" t="s">
        <v>9731</v>
      </c>
      <c r="N1937" t="s">
        <v>3489</v>
      </c>
      <c r="O1937" t="s">
        <v>935</v>
      </c>
      <c r="P1937" t="s">
        <v>119</v>
      </c>
      <c r="Q1937" t="s">
        <v>120</v>
      </c>
      <c r="R1937" t="s">
        <v>9750</v>
      </c>
      <c r="S1937">
        <v>230503</v>
      </c>
      <c r="T1937" t="s">
        <v>9666</v>
      </c>
      <c r="U1937" t="s">
        <v>2272</v>
      </c>
      <c r="V1937" t="s">
        <v>9710</v>
      </c>
      <c r="W1937" t="s">
        <v>6197</v>
      </c>
      <c r="X1937" t="s">
        <v>112</v>
      </c>
      <c r="Y1937" t="s">
        <v>112</v>
      </c>
      <c r="Z1937" t="s">
        <v>112</v>
      </c>
      <c r="AA1937" t="s">
        <v>12</v>
      </c>
      <c r="AB1937" t="s">
        <v>252</v>
      </c>
      <c r="AD1937" t="s">
        <v>37</v>
      </c>
      <c r="AE1937" t="s">
        <v>19</v>
      </c>
      <c r="AI1937" t="s">
        <v>90</v>
      </c>
    </row>
    <row r="1938" spans="1:35">
      <c r="A1938" t="s">
        <v>9698</v>
      </c>
      <c r="B1938" t="s">
        <v>9715</v>
      </c>
      <c r="C1938" t="s">
        <v>9751</v>
      </c>
      <c r="D1938" t="s">
        <v>9752</v>
      </c>
      <c r="E1938" t="s">
        <v>9753</v>
      </c>
      <c r="F1938" t="s">
        <v>753</v>
      </c>
      <c r="G1938" t="s">
        <v>754</v>
      </c>
      <c r="H1938" t="s">
        <v>930</v>
      </c>
      <c r="I1938" t="s">
        <v>2211</v>
      </c>
      <c r="J1938" t="s">
        <v>9706</v>
      </c>
      <c r="K1938" t="s">
        <v>9707</v>
      </c>
      <c r="L1938" t="s">
        <v>153</v>
      </c>
      <c r="M1938" t="s">
        <v>9731</v>
      </c>
      <c r="N1938" t="s">
        <v>3489</v>
      </c>
      <c r="O1938" t="s">
        <v>935</v>
      </c>
      <c r="P1938" t="s">
        <v>204</v>
      </c>
      <c r="Q1938" t="s">
        <v>120</v>
      </c>
      <c r="R1938" t="s">
        <v>9754</v>
      </c>
      <c r="S1938">
        <v>230609</v>
      </c>
      <c r="T1938" t="s">
        <v>8713</v>
      </c>
      <c r="U1938" t="s">
        <v>2272</v>
      </c>
      <c r="V1938" t="s">
        <v>9710</v>
      </c>
      <c r="W1938" t="s">
        <v>9746</v>
      </c>
      <c r="X1938" t="s">
        <v>112</v>
      </c>
      <c r="Y1938" t="s">
        <v>112</v>
      </c>
      <c r="Z1938" t="s">
        <v>112</v>
      </c>
      <c r="AA1938" t="s">
        <v>112</v>
      </c>
      <c r="AB1938" t="s">
        <v>252</v>
      </c>
      <c r="AD1938" t="s">
        <v>37</v>
      </c>
      <c r="AE1938" t="s">
        <v>19</v>
      </c>
      <c r="AI1938" t="s">
        <v>90</v>
      </c>
    </row>
    <row r="1939" spans="1:35">
      <c r="A1939" t="s">
        <v>9698</v>
      </c>
      <c r="B1939" t="s">
        <v>9715</v>
      </c>
      <c r="C1939" t="s">
        <v>9751</v>
      </c>
      <c r="D1939" t="s">
        <v>9752</v>
      </c>
      <c r="E1939" t="s">
        <v>9755</v>
      </c>
      <c r="F1939" t="s">
        <v>753</v>
      </c>
      <c r="G1939" t="s">
        <v>754</v>
      </c>
      <c r="H1939" t="s">
        <v>930</v>
      </c>
      <c r="I1939" t="s">
        <v>2211</v>
      </c>
      <c r="J1939" t="s">
        <v>9706</v>
      </c>
      <c r="K1939" t="s">
        <v>9707</v>
      </c>
      <c r="L1939" t="s">
        <v>153</v>
      </c>
      <c r="M1939" t="s">
        <v>9731</v>
      </c>
      <c r="N1939" t="s">
        <v>3489</v>
      </c>
      <c r="O1939" t="s">
        <v>935</v>
      </c>
      <c r="P1939" t="s">
        <v>119</v>
      </c>
      <c r="Q1939" t="s">
        <v>120</v>
      </c>
      <c r="R1939" t="s">
        <v>9756</v>
      </c>
      <c r="S1939">
        <v>230426</v>
      </c>
      <c r="T1939" t="s">
        <v>8713</v>
      </c>
      <c r="U1939" t="s">
        <v>2272</v>
      </c>
      <c r="V1939" t="s">
        <v>9710</v>
      </c>
      <c r="W1939" t="s">
        <v>9746</v>
      </c>
      <c r="X1939" t="s">
        <v>112</v>
      </c>
      <c r="Y1939" t="s">
        <v>112</v>
      </c>
      <c r="Z1939" t="s">
        <v>112</v>
      </c>
      <c r="AA1939" t="s">
        <v>12</v>
      </c>
      <c r="AB1939" t="s">
        <v>252</v>
      </c>
      <c r="AD1939" t="s">
        <v>37</v>
      </c>
      <c r="AE1939" t="s">
        <v>19</v>
      </c>
      <c r="AI1939" t="s">
        <v>90</v>
      </c>
    </row>
    <row r="1940" spans="1:35">
      <c r="A1940" t="s">
        <v>9698</v>
      </c>
      <c r="B1940" t="s">
        <v>9699</v>
      </c>
      <c r="C1940" t="s">
        <v>9757</v>
      </c>
      <c r="D1940" t="s">
        <v>9758</v>
      </c>
      <c r="E1940" t="s">
        <v>9759</v>
      </c>
      <c r="F1940" t="s">
        <v>9681</v>
      </c>
      <c r="G1940" t="s">
        <v>9682</v>
      </c>
      <c r="H1940" t="s">
        <v>930</v>
      </c>
      <c r="I1940" t="s">
        <v>2211</v>
      </c>
      <c r="J1940" t="s">
        <v>9706</v>
      </c>
      <c r="K1940" t="s">
        <v>9707</v>
      </c>
      <c r="L1940" t="s">
        <v>153</v>
      </c>
      <c r="M1940" t="s">
        <v>9731</v>
      </c>
      <c r="N1940" t="s">
        <v>9760</v>
      </c>
      <c r="O1940" t="s">
        <v>935</v>
      </c>
      <c r="P1940" t="s">
        <v>204</v>
      </c>
      <c r="Q1940" t="s">
        <v>120</v>
      </c>
      <c r="R1940" t="s">
        <v>9761</v>
      </c>
      <c r="S1940">
        <v>231127</v>
      </c>
      <c r="T1940" t="s">
        <v>9684</v>
      </c>
      <c r="U1940" t="s">
        <v>2272</v>
      </c>
      <c r="V1940" t="s">
        <v>9710</v>
      </c>
      <c r="W1940" t="s">
        <v>9746</v>
      </c>
      <c r="X1940" t="s">
        <v>112</v>
      </c>
      <c r="Y1940" t="s">
        <v>112</v>
      </c>
      <c r="Z1940" t="s">
        <v>112</v>
      </c>
      <c r="AA1940" t="s">
        <v>112</v>
      </c>
      <c r="AB1940" t="s">
        <v>1373</v>
      </c>
      <c r="AD1940" t="s">
        <v>37</v>
      </c>
      <c r="AE1940" t="s">
        <v>19</v>
      </c>
      <c r="AI1940" t="s">
        <v>90</v>
      </c>
    </row>
    <row r="1941" spans="1:35">
      <c r="A1941" t="s">
        <v>9698</v>
      </c>
      <c r="B1941" t="s">
        <v>9715</v>
      </c>
      <c r="C1941" t="s">
        <v>9762</v>
      </c>
      <c r="D1941" t="s">
        <v>9763</v>
      </c>
      <c r="E1941" t="s">
        <v>9764</v>
      </c>
      <c r="F1941" t="s">
        <v>1399</v>
      </c>
      <c r="G1941" t="s">
        <v>1400</v>
      </c>
      <c r="H1941" t="s">
        <v>930</v>
      </c>
      <c r="I1941" t="s">
        <v>931</v>
      </c>
      <c r="J1941" t="s">
        <v>9706</v>
      </c>
      <c r="K1941" t="s">
        <v>9707</v>
      </c>
      <c r="L1941" t="s">
        <v>153</v>
      </c>
      <c r="M1941" t="s">
        <v>9731</v>
      </c>
      <c r="N1941" t="s">
        <v>3489</v>
      </c>
      <c r="O1941" t="s">
        <v>935</v>
      </c>
      <c r="P1941" t="s">
        <v>204</v>
      </c>
      <c r="Q1941" t="s">
        <v>120</v>
      </c>
      <c r="R1941" t="s">
        <v>9765</v>
      </c>
      <c r="S1941">
        <v>231222</v>
      </c>
      <c r="T1941" t="s">
        <v>8675</v>
      </c>
      <c r="U1941" t="s">
        <v>2272</v>
      </c>
      <c r="V1941" t="s">
        <v>9710</v>
      </c>
      <c r="W1941" t="s">
        <v>9746</v>
      </c>
      <c r="X1941" t="s">
        <v>112</v>
      </c>
      <c r="Y1941" t="s">
        <v>112</v>
      </c>
      <c r="Z1941" t="s">
        <v>112</v>
      </c>
      <c r="AA1941" t="s">
        <v>112</v>
      </c>
      <c r="AB1941" t="s">
        <v>252</v>
      </c>
      <c r="AD1941" t="s">
        <v>37</v>
      </c>
      <c r="AE1941" t="s">
        <v>19</v>
      </c>
      <c r="AI1941" t="s">
        <v>90</v>
      </c>
    </row>
    <row r="1942" spans="1:35">
      <c r="A1942" t="s">
        <v>9698</v>
      </c>
      <c r="B1942" t="s">
        <v>9715</v>
      </c>
      <c r="C1942" t="s">
        <v>9766</v>
      </c>
      <c r="D1942" t="s">
        <v>9767</v>
      </c>
      <c r="E1942" t="s">
        <v>9768</v>
      </c>
      <c r="F1942" t="s">
        <v>1399</v>
      </c>
      <c r="G1942" t="s">
        <v>1400</v>
      </c>
      <c r="H1942" t="s">
        <v>930</v>
      </c>
      <c r="I1942" t="s">
        <v>931</v>
      </c>
      <c r="J1942" t="s">
        <v>9706</v>
      </c>
      <c r="K1942" t="s">
        <v>9707</v>
      </c>
      <c r="L1942" t="s">
        <v>153</v>
      </c>
      <c r="M1942" t="s">
        <v>9731</v>
      </c>
      <c r="N1942" t="s">
        <v>9760</v>
      </c>
      <c r="O1942" t="s">
        <v>935</v>
      </c>
      <c r="P1942" t="s">
        <v>204</v>
      </c>
      <c r="Q1942" t="s">
        <v>120</v>
      </c>
      <c r="R1942" t="s">
        <v>9769</v>
      </c>
      <c r="S1942">
        <v>240320</v>
      </c>
      <c r="T1942" t="s">
        <v>8675</v>
      </c>
      <c r="U1942" t="s">
        <v>2272</v>
      </c>
      <c r="V1942" t="s">
        <v>9710</v>
      </c>
      <c r="W1942" t="s">
        <v>9746</v>
      </c>
      <c r="X1942" t="s">
        <v>112</v>
      </c>
      <c r="Y1942" t="s">
        <v>112</v>
      </c>
      <c r="Z1942" t="s">
        <v>112</v>
      </c>
      <c r="AA1942" t="s">
        <v>112</v>
      </c>
      <c r="AB1942" t="s">
        <v>1373</v>
      </c>
      <c r="AD1942" t="s">
        <v>37</v>
      </c>
      <c r="AE1942" t="s">
        <v>19</v>
      </c>
      <c r="AI1942" t="s">
        <v>90</v>
      </c>
    </row>
    <row r="1943" spans="1:35">
      <c r="A1943" t="s">
        <v>9698</v>
      </c>
      <c r="B1943" t="s">
        <v>9715</v>
      </c>
      <c r="C1943" t="s">
        <v>9770</v>
      </c>
      <c r="D1943" t="s">
        <v>9771</v>
      </c>
      <c r="E1943" t="s">
        <v>9772</v>
      </c>
      <c r="F1943" t="s">
        <v>1399</v>
      </c>
      <c r="G1943" t="s">
        <v>1400</v>
      </c>
      <c r="H1943" t="s">
        <v>930</v>
      </c>
      <c r="I1943" t="s">
        <v>931</v>
      </c>
      <c r="J1943" t="s">
        <v>9773</v>
      </c>
      <c r="K1943" t="s">
        <v>9774</v>
      </c>
      <c r="L1943" t="s">
        <v>153</v>
      </c>
      <c r="M1943" t="s">
        <v>9731</v>
      </c>
      <c r="N1943" t="s">
        <v>9760</v>
      </c>
      <c r="O1943" t="s">
        <v>935</v>
      </c>
      <c r="P1943" t="s">
        <v>119</v>
      </c>
      <c r="Q1943" t="s">
        <v>120</v>
      </c>
      <c r="R1943" t="s">
        <v>9775</v>
      </c>
      <c r="S1943">
        <v>241217</v>
      </c>
      <c r="T1943" t="s">
        <v>8675</v>
      </c>
      <c r="U1943" t="s">
        <v>2272</v>
      </c>
      <c r="V1943" t="s">
        <v>9776</v>
      </c>
      <c r="W1943" t="s">
        <v>9746</v>
      </c>
      <c r="X1943" t="s">
        <v>112</v>
      </c>
      <c r="Y1943" t="s">
        <v>112</v>
      </c>
      <c r="Z1943" t="s">
        <v>112</v>
      </c>
      <c r="AA1943" t="s">
        <v>12</v>
      </c>
      <c r="AB1943" t="s">
        <v>1373</v>
      </c>
      <c r="AD1943" t="s">
        <v>37</v>
      </c>
      <c r="AE1943" t="s">
        <v>19</v>
      </c>
      <c r="AI1943" t="s">
        <v>90</v>
      </c>
    </row>
    <row r="1944" spans="1:35">
      <c r="A1944" t="s">
        <v>9777</v>
      </c>
      <c r="B1944" t="s">
        <v>9778</v>
      </c>
      <c r="C1944" t="s">
        <v>7968</v>
      </c>
      <c r="D1944" t="s">
        <v>9779</v>
      </c>
      <c r="F1944" t="s">
        <v>130</v>
      </c>
      <c r="G1944" t="s">
        <v>130</v>
      </c>
      <c r="H1944" t="s">
        <v>130</v>
      </c>
      <c r="I1944" t="s">
        <v>130</v>
      </c>
      <c r="J1944" t="s">
        <v>130</v>
      </c>
      <c r="K1944" t="s">
        <v>130</v>
      </c>
      <c r="L1944" t="s">
        <v>130</v>
      </c>
      <c r="M1944" t="s">
        <v>130</v>
      </c>
      <c r="N1944" t="s">
        <v>130</v>
      </c>
      <c r="O1944" t="s">
        <v>130</v>
      </c>
      <c r="P1944" t="s">
        <v>130</v>
      </c>
      <c r="Q1944" t="s">
        <v>130</v>
      </c>
      <c r="T1944" t="s">
        <v>130</v>
      </c>
      <c r="U1944" t="s">
        <v>130</v>
      </c>
      <c r="V1944" t="s">
        <v>130</v>
      </c>
      <c r="W1944" t="s">
        <v>130</v>
      </c>
      <c r="X1944" t="s">
        <v>130</v>
      </c>
      <c r="Y1944" t="s">
        <v>130</v>
      </c>
      <c r="Z1944" t="s">
        <v>130</v>
      </c>
      <c r="AA1944" t="s">
        <v>130</v>
      </c>
      <c r="AB1944" t="s">
        <v>130</v>
      </c>
      <c r="AC1944" t="s">
        <v>130</v>
      </c>
      <c r="AG1944" t="s">
        <v>130</v>
      </c>
      <c r="AI1944" t="s">
        <v>90</v>
      </c>
    </row>
    <row r="1945" spans="1:35">
      <c r="A1945" t="s">
        <v>9777</v>
      </c>
      <c r="B1945" t="s">
        <v>9778</v>
      </c>
      <c r="C1945" t="s">
        <v>9780</v>
      </c>
      <c r="D1945" t="s">
        <v>9781</v>
      </c>
      <c r="E1945" t="s">
        <v>9782</v>
      </c>
      <c r="F1945" t="s">
        <v>8878</v>
      </c>
      <c r="G1945" t="s">
        <v>8879</v>
      </c>
      <c r="H1945" t="s">
        <v>1062</v>
      </c>
      <c r="I1945" t="s">
        <v>1063</v>
      </c>
      <c r="J1945" t="s">
        <v>9783</v>
      </c>
      <c r="K1945" t="s">
        <v>9784</v>
      </c>
      <c r="L1945" t="s">
        <v>153</v>
      </c>
      <c r="M1945" t="s">
        <v>140</v>
      </c>
      <c r="N1945" t="s">
        <v>66</v>
      </c>
      <c r="O1945" t="s">
        <v>682</v>
      </c>
      <c r="P1945" t="s">
        <v>204</v>
      </c>
      <c r="Q1945" t="s">
        <v>120</v>
      </c>
      <c r="R1945" t="s">
        <v>9785</v>
      </c>
      <c r="S1945">
        <v>190823</v>
      </c>
      <c r="T1945" t="s">
        <v>8881</v>
      </c>
      <c r="U1945" t="s">
        <v>1065</v>
      </c>
      <c r="V1945" t="s">
        <v>9786</v>
      </c>
      <c r="W1945" t="s">
        <v>777</v>
      </c>
      <c r="X1945" t="s">
        <v>112</v>
      </c>
      <c r="Y1945" t="s">
        <v>112</v>
      </c>
      <c r="Z1945" t="s">
        <v>112</v>
      </c>
      <c r="AA1945" t="s">
        <v>112</v>
      </c>
      <c r="AI1945" t="s">
        <v>148</v>
      </c>
    </row>
    <row r="1946" spans="1:35">
      <c r="A1946" t="s">
        <v>9777</v>
      </c>
      <c r="B1946" t="s">
        <v>9778</v>
      </c>
      <c r="C1946" t="s">
        <v>9787</v>
      </c>
      <c r="D1946" t="s">
        <v>9788</v>
      </c>
      <c r="E1946" t="s">
        <v>9789</v>
      </c>
      <c r="F1946" t="s">
        <v>8408</v>
      </c>
      <c r="G1946" t="s">
        <v>8409</v>
      </c>
      <c r="H1946" t="s">
        <v>621</v>
      </c>
      <c r="I1946" t="s">
        <v>622</v>
      </c>
      <c r="J1946" t="s">
        <v>9783</v>
      </c>
      <c r="K1946" t="s">
        <v>9784</v>
      </c>
      <c r="L1946" t="s">
        <v>153</v>
      </c>
      <c r="M1946" t="s">
        <v>140</v>
      </c>
      <c r="N1946" t="s">
        <v>66</v>
      </c>
      <c r="O1946" t="s">
        <v>682</v>
      </c>
      <c r="P1946" t="s">
        <v>204</v>
      </c>
      <c r="Q1946" t="s">
        <v>120</v>
      </c>
      <c r="R1946" t="s">
        <v>9790</v>
      </c>
      <c r="S1946">
        <v>191113</v>
      </c>
      <c r="T1946" t="s">
        <v>8411</v>
      </c>
      <c r="U1946" t="s">
        <v>626</v>
      </c>
      <c r="V1946" t="s">
        <v>9791</v>
      </c>
      <c r="W1946" t="s">
        <v>777</v>
      </c>
      <c r="X1946" t="s">
        <v>112</v>
      </c>
      <c r="Y1946" t="s">
        <v>112</v>
      </c>
      <c r="Z1946" t="s">
        <v>112</v>
      </c>
      <c r="AA1946" t="s">
        <v>112</v>
      </c>
      <c r="AI1946" t="s">
        <v>148</v>
      </c>
    </row>
    <row r="1947" spans="1:35">
      <c r="A1947" t="s">
        <v>9777</v>
      </c>
      <c r="B1947" t="s">
        <v>9792</v>
      </c>
      <c r="C1947" t="s">
        <v>9793</v>
      </c>
      <c r="D1947" t="s">
        <v>9794</v>
      </c>
      <c r="E1947" t="s">
        <v>9795</v>
      </c>
      <c r="F1947" t="s">
        <v>8927</v>
      </c>
      <c r="G1947" t="s">
        <v>8928</v>
      </c>
      <c r="H1947" t="s">
        <v>1062</v>
      </c>
      <c r="I1947" t="s">
        <v>1063</v>
      </c>
      <c r="J1947" t="s">
        <v>9783</v>
      </c>
      <c r="K1947" t="s">
        <v>9784</v>
      </c>
      <c r="L1947" t="s">
        <v>153</v>
      </c>
      <c r="M1947" t="s">
        <v>140</v>
      </c>
      <c r="N1947" t="s">
        <v>66</v>
      </c>
      <c r="O1947" t="s">
        <v>682</v>
      </c>
      <c r="P1947" t="s">
        <v>204</v>
      </c>
      <c r="Q1947" t="s">
        <v>120</v>
      </c>
      <c r="R1947" t="s">
        <v>9796</v>
      </c>
      <c r="S1947">
        <v>191115</v>
      </c>
      <c r="T1947" t="s">
        <v>8930</v>
      </c>
      <c r="U1947" t="s">
        <v>1065</v>
      </c>
      <c r="V1947" t="s">
        <v>9786</v>
      </c>
      <c r="W1947" t="s">
        <v>777</v>
      </c>
      <c r="X1947" t="s">
        <v>112</v>
      </c>
      <c r="Y1947" t="s">
        <v>112</v>
      </c>
      <c r="Z1947" t="s">
        <v>112</v>
      </c>
      <c r="AA1947" t="s">
        <v>112</v>
      </c>
      <c r="AI1947" t="s">
        <v>148</v>
      </c>
    </row>
    <row r="1948" spans="1:35">
      <c r="A1948" t="s">
        <v>9777</v>
      </c>
      <c r="B1948" t="s">
        <v>9778</v>
      </c>
      <c r="C1948" t="s">
        <v>9797</v>
      </c>
      <c r="D1948" t="s">
        <v>9798</v>
      </c>
      <c r="E1948" t="s">
        <v>9799</v>
      </c>
      <c r="F1948" t="s">
        <v>8927</v>
      </c>
      <c r="G1948" t="s">
        <v>8928</v>
      </c>
      <c r="H1948" t="s">
        <v>621</v>
      </c>
      <c r="I1948" t="s">
        <v>622</v>
      </c>
      <c r="J1948" t="s">
        <v>3397</v>
      </c>
      <c r="K1948" t="s">
        <v>3398</v>
      </c>
      <c r="L1948" t="s">
        <v>153</v>
      </c>
      <c r="M1948" t="s">
        <v>140</v>
      </c>
      <c r="N1948" t="s">
        <v>66</v>
      </c>
      <c r="O1948" t="s">
        <v>682</v>
      </c>
      <c r="P1948" t="s">
        <v>204</v>
      </c>
      <c r="Q1948" t="s">
        <v>120</v>
      </c>
      <c r="R1948" t="s">
        <v>9800</v>
      </c>
      <c r="S1948">
        <v>191217</v>
      </c>
      <c r="T1948" t="s">
        <v>8930</v>
      </c>
      <c r="U1948" t="s">
        <v>626</v>
      </c>
      <c r="V1948" t="s">
        <v>3401</v>
      </c>
      <c r="W1948" t="s">
        <v>777</v>
      </c>
      <c r="X1948" t="s">
        <v>112</v>
      </c>
      <c r="Y1948" t="s">
        <v>112</v>
      </c>
      <c r="Z1948" t="s">
        <v>112</v>
      </c>
      <c r="AA1948" t="s">
        <v>112</v>
      </c>
      <c r="AI1948" t="s">
        <v>148</v>
      </c>
    </row>
    <row r="1949" spans="1:35">
      <c r="A1949" t="s">
        <v>9777</v>
      </c>
      <c r="B1949" t="s">
        <v>9778</v>
      </c>
      <c r="C1949" t="s">
        <v>9801</v>
      </c>
      <c r="D1949" t="s">
        <v>9802</v>
      </c>
      <c r="E1949" t="s">
        <v>9803</v>
      </c>
      <c r="F1949" t="s">
        <v>8408</v>
      </c>
      <c r="G1949" t="s">
        <v>8409</v>
      </c>
      <c r="H1949" t="s">
        <v>621</v>
      </c>
      <c r="I1949" t="s">
        <v>622</v>
      </c>
      <c r="J1949" t="s">
        <v>3397</v>
      </c>
      <c r="K1949" t="s">
        <v>3398</v>
      </c>
      <c r="L1949" t="s">
        <v>153</v>
      </c>
      <c r="M1949" t="s">
        <v>140</v>
      </c>
      <c r="N1949" t="s">
        <v>66</v>
      </c>
      <c r="O1949" t="s">
        <v>682</v>
      </c>
      <c r="P1949" t="s">
        <v>204</v>
      </c>
      <c r="Q1949" t="s">
        <v>120</v>
      </c>
      <c r="R1949" t="s">
        <v>9804</v>
      </c>
      <c r="S1949">
        <v>191227</v>
      </c>
      <c r="T1949" t="s">
        <v>8411</v>
      </c>
      <c r="U1949" t="s">
        <v>626</v>
      </c>
      <c r="V1949" t="s">
        <v>3401</v>
      </c>
      <c r="W1949" t="s">
        <v>777</v>
      </c>
      <c r="X1949" t="s">
        <v>112</v>
      </c>
      <c r="Y1949" t="s">
        <v>112</v>
      </c>
      <c r="Z1949" t="s">
        <v>112</v>
      </c>
      <c r="AA1949" t="s">
        <v>112</v>
      </c>
      <c r="AI1949" t="s">
        <v>148</v>
      </c>
    </row>
    <row r="1950" spans="1:35">
      <c r="A1950" t="s">
        <v>9777</v>
      </c>
      <c r="B1950" t="s">
        <v>9792</v>
      </c>
      <c r="C1950" t="s">
        <v>9805</v>
      </c>
      <c r="D1950" t="s">
        <v>9806</v>
      </c>
      <c r="E1950" t="s">
        <v>9807</v>
      </c>
      <c r="F1950" t="s">
        <v>8927</v>
      </c>
      <c r="G1950" t="s">
        <v>8928</v>
      </c>
      <c r="H1950" t="s">
        <v>621</v>
      </c>
      <c r="I1950" t="s">
        <v>622</v>
      </c>
      <c r="J1950" t="s">
        <v>3397</v>
      </c>
      <c r="K1950" t="s">
        <v>3398</v>
      </c>
      <c r="L1950" t="s">
        <v>153</v>
      </c>
      <c r="M1950" t="s">
        <v>140</v>
      </c>
      <c r="N1950" t="s">
        <v>66</v>
      </c>
      <c r="O1950" t="s">
        <v>682</v>
      </c>
      <c r="P1950" t="s">
        <v>204</v>
      </c>
      <c r="Q1950" t="s">
        <v>120</v>
      </c>
      <c r="R1950" t="s">
        <v>9808</v>
      </c>
      <c r="S1950">
        <v>191227</v>
      </c>
      <c r="T1950" t="s">
        <v>8930</v>
      </c>
      <c r="U1950" t="s">
        <v>626</v>
      </c>
      <c r="V1950" t="s">
        <v>3401</v>
      </c>
      <c r="W1950" t="s">
        <v>777</v>
      </c>
      <c r="X1950" t="s">
        <v>112</v>
      </c>
      <c r="Y1950" t="s">
        <v>112</v>
      </c>
      <c r="Z1950" t="s">
        <v>112</v>
      </c>
      <c r="AA1950" t="s">
        <v>112</v>
      </c>
      <c r="AI1950" t="s">
        <v>90</v>
      </c>
    </row>
    <row r="1951" spans="1:35">
      <c r="A1951" t="s">
        <v>9777</v>
      </c>
      <c r="B1951" t="s">
        <v>9792</v>
      </c>
      <c r="C1951" t="s">
        <v>9809</v>
      </c>
      <c r="D1951" t="s">
        <v>9810</v>
      </c>
      <c r="E1951" t="s">
        <v>9811</v>
      </c>
      <c r="F1951" t="s">
        <v>8478</v>
      </c>
      <c r="G1951" t="s">
        <v>8479</v>
      </c>
      <c r="H1951" t="s">
        <v>1401</v>
      </c>
      <c r="I1951" t="s">
        <v>1402</v>
      </c>
      <c r="J1951" t="s">
        <v>3397</v>
      </c>
      <c r="K1951" t="s">
        <v>3398</v>
      </c>
      <c r="L1951" t="s">
        <v>153</v>
      </c>
      <c r="M1951" t="s">
        <v>140</v>
      </c>
      <c r="N1951" t="s">
        <v>66</v>
      </c>
      <c r="O1951" t="s">
        <v>859</v>
      </c>
      <c r="P1951" t="s">
        <v>204</v>
      </c>
      <c r="Q1951" t="s">
        <v>120</v>
      </c>
      <c r="R1951" t="s">
        <v>9812</v>
      </c>
      <c r="S1951">
        <v>210322</v>
      </c>
      <c r="T1951" t="s">
        <v>8481</v>
      </c>
      <c r="U1951" t="s">
        <v>3330</v>
      </c>
      <c r="V1951" t="s">
        <v>3401</v>
      </c>
      <c r="W1951" t="s">
        <v>777</v>
      </c>
      <c r="X1951" t="s">
        <v>112</v>
      </c>
      <c r="Y1951" t="s">
        <v>112</v>
      </c>
      <c r="Z1951" t="s">
        <v>112</v>
      </c>
      <c r="AA1951" t="s">
        <v>12</v>
      </c>
      <c r="AG1951" t="s">
        <v>9813</v>
      </c>
      <c r="AI1951" t="s">
        <v>148</v>
      </c>
    </row>
    <row r="1952" spans="1:35">
      <c r="A1952" t="s">
        <v>9777</v>
      </c>
      <c r="B1952" t="s">
        <v>9778</v>
      </c>
      <c r="C1952" t="s">
        <v>9814</v>
      </c>
      <c r="D1952" t="s">
        <v>9815</v>
      </c>
      <c r="E1952" t="s">
        <v>9816</v>
      </c>
      <c r="F1952" t="s">
        <v>8442</v>
      </c>
      <c r="G1952" t="s">
        <v>8443</v>
      </c>
      <c r="H1952" t="s">
        <v>621</v>
      </c>
      <c r="I1952" t="s">
        <v>622</v>
      </c>
      <c r="J1952" t="s">
        <v>3397</v>
      </c>
      <c r="K1952" t="s">
        <v>3398</v>
      </c>
      <c r="L1952" t="s">
        <v>153</v>
      </c>
      <c r="M1952" t="s">
        <v>140</v>
      </c>
      <c r="N1952" t="s">
        <v>3489</v>
      </c>
      <c r="O1952" t="s">
        <v>935</v>
      </c>
      <c r="P1952" t="s">
        <v>204</v>
      </c>
      <c r="Q1952" t="s">
        <v>120</v>
      </c>
      <c r="R1952" t="s">
        <v>9817</v>
      </c>
      <c r="S1952">
        <v>210520</v>
      </c>
      <c r="T1952" t="s">
        <v>8445</v>
      </c>
      <c r="U1952" t="s">
        <v>626</v>
      </c>
      <c r="V1952" t="s">
        <v>3401</v>
      </c>
      <c r="W1952" t="s">
        <v>777</v>
      </c>
      <c r="X1952" t="s">
        <v>112</v>
      </c>
      <c r="Y1952" t="s">
        <v>112</v>
      </c>
      <c r="Z1952" t="s">
        <v>112</v>
      </c>
      <c r="AA1952" t="s">
        <v>112</v>
      </c>
      <c r="AB1952" t="s">
        <v>252</v>
      </c>
      <c r="AG1952" t="s">
        <v>9818</v>
      </c>
      <c r="AI1952" t="s">
        <v>90</v>
      </c>
    </row>
    <row r="1953" spans="1:35">
      <c r="A1953" t="s">
        <v>9777</v>
      </c>
      <c r="B1953" t="s">
        <v>9778</v>
      </c>
      <c r="C1953" t="s">
        <v>9814</v>
      </c>
      <c r="D1953" t="s">
        <v>9815</v>
      </c>
      <c r="E1953" t="s">
        <v>9819</v>
      </c>
      <c r="F1953" t="s">
        <v>8442</v>
      </c>
      <c r="G1953" t="s">
        <v>8443</v>
      </c>
      <c r="H1953" t="s">
        <v>621</v>
      </c>
      <c r="I1953" t="s">
        <v>622</v>
      </c>
      <c r="J1953" t="s">
        <v>3397</v>
      </c>
      <c r="K1953" t="s">
        <v>3398</v>
      </c>
      <c r="L1953" t="s">
        <v>153</v>
      </c>
      <c r="M1953" t="s">
        <v>140</v>
      </c>
      <c r="N1953" t="s">
        <v>66</v>
      </c>
      <c r="O1953" t="s">
        <v>859</v>
      </c>
      <c r="P1953" t="s">
        <v>204</v>
      </c>
      <c r="Q1953" t="s">
        <v>120</v>
      </c>
      <c r="R1953" t="s">
        <v>9820</v>
      </c>
      <c r="S1953">
        <v>210415</v>
      </c>
      <c r="T1953" t="s">
        <v>8445</v>
      </c>
      <c r="U1953" t="s">
        <v>626</v>
      </c>
      <c r="V1953" t="s">
        <v>3401</v>
      </c>
      <c r="W1953" t="s">
        <v>777</v>
      </c>
      <c r="X1953" t="s">
        <v>112</v>
      </c>
      <c r="Y1953" t="s">
        <v>112</v>
      </c>
      <c r="Z1953" t="s">
        <v>112</v>
      </c>
      <c r="AA1953" t="s">
        <v>112</v>
      </c>
      <c r="AI1953" t="s">
        <v>148</v>
      </c>
    </row>
    <row r="1954" spans="1:35">
      <c r="A1954" t="s">
        <v>9777</v>
      </c>
      <c r="B1954" t="s">
        <v>9792</v>
      </c>
      <c r="C1954" t="s">
        <v>9821</v>
      </c>
      <c r="D1954" t="s">
        <v>9822</v>
      </c>
      <c r="E1954" t="s">
        <v>9823</v>
      </c>
      <c r="F1954" t="s">
        <v>8478</v>
      </c>
      <c r="G1954" t="s">
        <v>8479</v>
      </c>
      <c r="H1954" t="s">
        <v>1401</v>
      </c>
      <c r="I1954" t="s">
        <v>1402</v>
      </c>
      <c r="J1954" t="s">
        <v>3397</v>
      </c>
      <c r="K1954" t="s">
        <v>3398</v>
      </c>
      <c r="L1954" t="s">
        <v>153</v>
      </c>
      <c r="M1954" t="s">
        <v>140</v>
      </c>
      <c r="N1954" t="s">
        <v>3489</v>
      </c>
      <c r="O1954" t="s">
        <v>935</v>
      </c>
      <c r="P1954" t="s">
        <v>142</v>
      </c>
      <c r="Q1954" t="s">
        <v>120</v>
      </c>
      <c r="R1954" t="s">
        <v>9824</v>
      </c>
      <c r="S1954">
        <v>210520</v>
      </c>
      <c r="T1954" t="s">
        <v>8481</v>
      </c>
      <c r="U1954" t="s">
        <v>3330</v>
      </c>
      <c r="V1954" t="s">
        <v>3401</v>
      </c>
      <c r="W1954" t="s">
        <v>777</v>
      </c>
      <c r="X1954" t="s">
        <v>112</v>
      </c>
      <c r="Y1954" t="s">
        <v>112</v>
      </c>
      <c r="Z1954" t="s">
        <v>112</v>
      </c>
      <c r="AA1954" t="s">
        <v>12</v>
      </c>
      <c r="AB1954" t="s">
        <v>252</v>
      </c>
      <c r="AG1954" t="s">
        <v>9825</v>
      </c>
      <c r="AI1954" t="s">
        <v>90</v>
      </c>
    </row>
    <row r="1955" spans="1:35">
      <c r="A1955" t="s">
        <v>9777</v>
      </c>
      <c r="B1955" t="s">
        <v>9792</v>
      </c>
      <c r="C1955" t="s">
        <v>9821</v>
      </c>
      <c r="D1955" t="s">
        <v>9822</v>
      </c>
      <c r="E1955" t="s">
        <v>9826</v>
      </c>
      <c r="F1955" t="s">
        <v>8478</v>
      </c>
      <c r="G1955" t="s">
        <v>8479</v>
      </c>
      <c r="H1955" t="s">
        <v>1401</v>
      </c>
      <c r="I1955" t="s">
        <v>1402</v>
      </c>
      <c r="J1955" t="s">
        <v>3397</v>
      </c>
      <c r="K1955" t="s">
        <v>3398</v>
      </c>
      <c r="L1955" t="s">
        <v>153</v>
      </c>
      <c r="M1955" t="s">
        <v>140</v>
      </c>
      <c r="N1955" t="s">
        <v>66</v>
      </c>
      <c r="O1955" t="s">
        <v>859</v>
      </c>
      <c r="P1955" t="s">
        <v>142</v>
      </c>
      <c r="Q1955" t="s">
        <v>120</v>
      </c>
      <c r="R1955" t="s">
        <v>9827</v>
      </c>
      <c r="S1955">
        <v>210422</v>
      </c>
      <c r="T1955" t="s">
        <v>8481</v>
      </c>
      <c r="U1955" t="s">
        <v>3330</v>
      </c>
      <c r="V1955" t="s">
        <v>3401</v>
      </c>
      <c r="W1955" t="s">
        <v>777</v>
      </c>
      <c r="X1955" t="s">
        <v>112</v>
      </c>
      <c r="Y1955" t="s">
        <v>112</v>
      </c>
      <c r="Z1955" t="s">
        <v>112</v>
      </c>
      <c r="AA1955" t="s">
        <v>12</v>
      </c>
      <c r="AG1955" t="s">
        <v>9828</v>
      </c>
      <c r="AI1955" t="s">
        <v>148</v>
      </c>
    </row>
    <row r="1956" spans="1:35">
      <c r="A1956" t="s">
        <v>9777</v>
      </c>
      <c r="B1956" t="s">
        <v>9778</v>
      </c>
      <c r="C1956" t="s">
        <v>9829</v>
      </c>
      <c r="D1956" t="s">
        <v>9830</v>
      </c>
      <c r="E1956" t="s">
        <v>9831</v>
      </c>
      <c r="F1956" t="s">
        <v>8551</v>
      </c>
      <c r="G1956" t="s">
        <v>8552</v>
      </c>
      <c r="H1956" t="s">
        <v>621</v>
      </c>
      <c r="I1956" t="s">
        <v>622</v>
      </c>
      <c r="J1956" t="s">
        <v>3397</v>
      </c>
      <c r="K1956" t="s">
        <v>3398</v>
      </c>
      <c r="L1956" t="s">
        <v>153</v>
      </c>
      <c r="M1956" t="s">
        <v>1947</v>
      </c>
      <c r="N1956" t="s">
        <v>3489</v>
      </c>
      <c r="O1956" t="s">
        <v>935</v>
      </c>
      <c r="P1956" t="s">
        <v>204</v>
      </c>
      <c r="Q1956" t="s">
        <v>1122</v>
      </c>
      <c r="R1956" t="s">
        <v>9832</v>
      </c>
      <c r="S1956">
        <v>210527</v>
      </c>
      <c r="T1956" t="s">
        <v>9833</v>
      </c>
      <c r="U1956" t="s">
        <v>762</v>
      </c>
      <c r="V1956" t="s">
        <v>3401</v>
      </c>
      <c r="W1956" t="s">
        <v>777</v>
      </c>
      <c r="X1956" t="s">
        <v>112</v>
      </c>
      <c r="Y1956" t="s">
        <v>112</v>
      </c>
      <c r="Z1956" t="s">
        <v>112</v>
      </c>
      <c r="AA1956" t="s">
        <v>112</v>
      </c>
      <c r="AB1956" t="s">
        <v>252</v>
      </c>
      <c r="AI1956" t="s">
        <v>148</v>
      </c>
    </row>
    <row r="1957" spans="1:35">
      <c r="A1957" t="s">
        <v>9777</v>
      </c>
      <c r="B1957" t="s">
        <v>9778</v>
      </c>
      <c r="C1957" t="s">
        <v>9829</v>
      </c>
      <c r="D1957" t="s">
        <v>9830</v>
      </c>
      <c r="E1957" t="s">
        <v>9834</v>
      </c>
      <c r="F1957" t="s">
        <v>8551</v>
      </c>
      <c r="G1957" t="s">
        <v>8552</v>
      </c>
      <c r="H1957" t="s">
        <v>621</v>
      </c>
      <c r="I1957" t="s">
        <v>622</v>
      </c>
      <c r="J1957" t="s">
        <v>3397</v>
      </c>
      <c r="K1957" t="s">
        <v>3398</v>
      </c>
      <c r="L1957" t="s">
        <v>153</v>
      </c>
      <c r="M1957" t="s">
        <v>1947</v>
      </c>
      <c r="N1957" t="s">
        <v>3489</v>
      </c>
      <c r="P1957" t="s">
        <v>204</v>
      </c>
      <c r="Q1957" t="s">
        <v>1122</v>
      </c>
      <c r="T1957" t="s">
        <v>9833</v>
      </c>
      <c r="U1957" t="s">
        <v>762</v>
      </c>
      <c r="V1957" t="s">
        <v>3401</v>
      </c>
      <c r="W1957" t="s">
        <v>777</v>
      </c>
      <c r="X1957" t="s">
        <v>112</v>
      </c>
      <c r="Y1957" t="s">
        <v>112</v>
      </c>
      <c r="Z1957" t="s">
        <v>112</v>
      </c>
      <c r="AA1957" t="s">
        <v>112</v>
      </c>
      <c r="AB1957" t="s">
        <v>252</v>
      </c>
      <c r="AI1957" t="s">
        <v>90</v>
      </c>
    </row>
    <row r="1958" spans="1:35">
      <c r="A1958" t="s">
        <v>9777</v>
      </c>
      <c r="B1958" t="s">
        <v>9792</v>
      </c>
      <c r="C1958" t="s">
        <v>9835</v>
      </c>
      <c r="D1958" t="s">
        <v>9836</v>
      </c>
      <c r="E1958" t="s">
        <v>9837</v>
      </c>
      <c r="F1958" t="s">
        <v>8582</v>
      </c>
      <c r="G1958" t="s">
        <v>8583</v>
      </c>
      <c r="H1958" t="s">
        <v>621</v>
      </c>
      <c r="I1958" t="s">
        <v>622</v>
      </c>
      <c r="J1958" t="s">
        <v>3397</v>
      </c>
      <c r="K1958" t="s">
        <v>3398</v>
      </c>
      <c r="L1958" t="s">
        <v>153</v>
      </c>
      <c r="M1958" t="s">
        <v>1947</v>
      </c>
      <c r="N1958" t="s">
        <v>3489</v>
      </c>
      <c r="O1958" t="s">
        <v>935</v>
      </c>
      <c r="P1958" t="s">
        <v>204</v>
      </c>
      <c r="Q1958" t="s">
        <v>1122</v>
      </c>
      <c r="R1958" t="s">
        <v>9838</v>
      </c>
      <c r="S1958">
        <v>210708</v>
      </c>
      <c r="T1958" t="s">
        <v>8686</v>
      </c>
      <c r="U1958" t="s">
        <v>762</v>
      </c>
      <c r="V1958" t="s">
        <v>3401</v>
      </c>
      <c r="W1958" t="s">
        <v>777</v>
      </c>
      <c r="X1958" t="s">
        <v>112</v>
      </c>
      <c r="Y1958" t="s">
        <v>112</v>
      </c>
      <c r="Z1958" t="s">
        <v>112</v>
      </c>
      <c r="AA1958" t="s">
        <v>112</v>
      </c>
      <c r="AB1958" t="s">
        <v>252</v>
      </c>
      <c r="AI1958" t="s">
        <v>90</v>
      </c>
    </row>
    <row r="1959" spans="1:35">
      <c r="A1959" t="s">
        <v>9777</v>
      </c>
      <c r="B1959" t="s">
        <v>9778</v>
      </c>
      <c r="C1959" t="s">
        <v>9839</v>
      </c>
      <c r="D1959" t="s">
        <v>9840</v>
      </c>
      <c r="E1959" t="s">
        <v>9841</v>
      </c>
      <c r="F1959" t="s">
        <v>8551</v>
      </c>
      <c r="G1959" t="s">
        <v>8552</v>
      </c>
      <c r="H1959" t="s">
        <v>219</v>
      </c>
      <c r="I1959" t="s">
        <v>220</v>
      </c>
      <c r="J1959" t="s">
        <v>3397</v>
      </c>
      <c r="K1959" t="s">
        <v>3398</v>
      </c>
      <c r="L1959" t="s">
        <v>153</v>
      </c>
      <c r="M1959" t="s">
        <v>1947</v>
      </c>
      <c r="N1959" t="s">
        <v>3489</v>
      </c>
      <c r="O1959" t="s">
        <v>935</v>
      </c>
      <c r="P1959" t="s">
        <v>204</v>
      </c>
      <c r="Q1959" t="s">
        <v>120</v>
      </c>
      <c r="R1959" t="s">
        <v>9842</v>
      </c>
      <c r="S1959">
        <v>210609</v>
      </c>
      <c r="T1959" t="s">
        <v>8554</v>
      </c>
      <c r="U1959" t="s">
        <v>542</v>
      </c>
      <c r="V1959" t="s">
        <v>3401</v>
      </c>
      <c r="W1959" t="s">
        <v>777</v>
      </c>
      <c r="X1959" t="s">
        <v>112</v>
      </c>
      <c r="Y1959" t="s">
        <v>112</v>
      </c>
      <c r="Z1959" t="s">
        <v>112</v>
      </c>
      <c r="AA1959" t="s">
        <v>112</v>
      </c>
      <c r="AB1959" t="s">
        <v>252</v>
      </c>
      <c r="AI1959" t="s">
        <v>90</v>
      </c>
    </row>
    <row r="1960" spans="1:35">
      <c r="A1960" t="s">
        <v>9777</v>
      </c>
      <c r="B1960" t="s">
        <v>9792</v>
      </c>
      <c r="C1960" t="s">
        <v>9843</v>
      </c>
      <c r="D1960" t="s">
        <v>9844</v>
      </c>
      <c r="E1960" t="s">
        <v>9845</v>
      </c>
      <c r="F1960" t="s">
        <v>9023</v>
      </c>
      <c r="G1960" t="s">
        <v>9024</v>
      </c>
      <c r="H1960" t="s">
        <v>621</v>
      </c>
      <c r="I1960" t="s">
        <v>622</v>
      </c>
      <c r="J1960" t="s">
        <v>3397</v>
      </c>
      <c r="K1960" t="s">
        <v>3398</v>
      </c>
      <c r="L1960" t="s">
        <v>153</v>
      </c>
      <c r="M1960" t="s">
        <v>1947</v>
      </c>
      <c r="N1960" t="s">
        <v>3489</v>
      </c>
      <c r="O1960" t="s">
        <v>935</v>
      </c>
      <c r="P1960" t="s">
        <v>204</v>
      </c>
      <c r="Q1960" t="s">
        <v>120</v>
      </c>
      <c r="R1960" t="s">
        <v>9846</v>
      </c>
      <c r="S1960">
        <v>210611</v>
      </c>
      <c r="T1960" t="s">
        <v>9026</v>
      </c>
      <c r="U1960" t="s">
        <v>626</v>
      </c>
      <c r="V1960" t="s">
        <v>3401</v>
      </c>
      <c r="W1960" t="s">
        <v>777</v>
      </c>
      <c r="X1960" t="s">
        <v>112</v>
      </c>
      <c r="Y1960" t="s">
        <v>112</v>
      </c>
      <c r="Z1960" t="s">
        <v>112</v>
      </c>
      <c r="AA1960" t="s">
        <v>112</v>
      </c>
      <c r="AB1960" t="s">
        <v>252</v>
      </c>
      <c r="AI1960" t="s">
        <v>90</v>
      </c>
    </row>
    <row r="1961" spans="1:35">
      <c r="A1961" t="s">
        <v>9777</v>
      </c>
      <c r="B1961" t="s">
        <v>9792</v>
      </c>
      <c r="C1961" t="s">
        <v>9847</v>
      </c>
      <c r="D1961" t="s">
        <v>9848</v>
      </c>
      <c r="E1961" t="s">
        <v>9849</v>
      </c>
      <c r="F1961" t="s">
        <v>9023</v>
      </c>
      <c r="G1961" t="s">
        <v>9024</v>
      </c>
      <c r="H1961" t="s">
        <v>621</v>
      </c>
      <c r="I1961" t="s">
        <v>622</v>
      </c>
      <c r="J1961" t="s">
        <v>9850</v>
      </c>
      <c r="K1961" t="s">
        <v>3398</v>
      </c>
      <c r="L1961" t="s">
        <v>153</v>
      </c>
      <c r="M1961" t="s">
        <v>1947</v>
      </c>
      <c r="N1961" t="s">
        <v>3489</v>
      </c>
      <c r="O1961" t="s">
        <v>935</v>
      </c>
      <c r="P1961" t="s">
        <v>204</v>
      </c>
      <c r="Q1961" t="s">
        <v>120</v>
      </c>
      <c r="R1961" t="s">
        <v>9851</v>
      </c>
      <c r="S1961">
        <v>210623</v>
      </c>
      <c r="T1961" t="s">
        <v>9026</v>
      </c>
      <c r="U1961" t="s">
        <v>626</v>
      </c>
      <c r="V1961" t="s">
        <v>9852</v>
      </c>
      <c r="W1961" t="s">
        <v>777</v>
      </c>
      <c r="X1961" t="s">
        <v>112</v>
      </c>
      <c r="Y1961" t="s">
        <v>112</v>
      </c>
      <c r="Z1961" t="s">
        <v>112</v>
      </c>
      <c r="AA1961" t="s">
        <v>112</v>
      </c>
      <c r="AB1961" t="s">
        <v>252</v>
      </c>
      <c r="AI1961" t="s">
        <v>90</v>
      </c>
    </row>
    <row r="1962" spans="1:35">
      <c r="A1962" t="s">
        <v>9777</v>
      </c>
      <c r="B1962" t="s">
        <v>9792</v>
      </c>
      <c r="C1962" t="s">
        <v>9853</v>
      </c>
      <c r="D1962" t="s">
        <v>9854</v>
      </c>
      <c r="E1962" t="s">
        <v>9855</v>
      </c>
      <c r="F1962" t="s">
        <v>8478</v>
      </c>
      <c r="G1962" t="s">
        <v>8479</v>
      </c>
      <c r="H1962" t="s">
        <v>621</v>
      </c>
      <c r="I1962" t="s">
        <v>622</v>
      </c>
      <c r="J1962" t="s">
        <v>9850</v>
      </c>
      <c r="K1962" t="s">
        <v>3398</v>
      </c>
      <c r="L1962" t="s">
        <v>153</v>
      </c>
      <c r="M1962" t="s">
        <v>1947</v>
      </c>
      <c r="N1962" t="s">
        <v>3489</v>
      </c>
      <c r="O1962" t="s">
        <v>935</v>
      </c>
      <c r="P1962" t="s">
        <v>204</v>
      </c>
      <c r="Q1962" t="s">
        <v>120</v>
      </c>
      <c r="R1962" t="s">
        <v>9856</v>
      </c>
      <c r="S1962">
        <v>210623</v>
      </c>
      <c r="T1962" t="s">
        <v>8481</v>
      </c>
      <c r="U1962" t="s">
        <v>626</v>
      </c>
      <c r="V1962" t="s">
        <v>9852</v>
      </c>
      <c r="W1962" t="s">
        <v>777</v>
      </c>
      <c r="X1962" t="s">
        <v>112</v>
      </c>
      <c r="Y1962" t="s">
        <v>112</v>
      </c>
      <c r="Z1962" t="s">
        <v>112</v>
      </c>
      <c r="AA1962" t="s">
        <v>112</v>
      </c>
      <c r="AB1962" t="s">
        <v>252</v>
      </c>
      <c r="AI1962" t="s">
        <v>90</v>
      </c>
    </row>
    <row r="1963" spans="1:35">
      <c r="A1963" t="s">
        <v>9777</v>
      </c>
      <c r="B1963" t="s">
        <v>9792</v>
      </c>
      <c r="C1963" t="s">
        <v>9857</v>
      </c>
      <c r="D1963" t="s">
        <v>9858</v>
      </c>
      <c r="E1963" t="s">
        <v>9859</v>
      </c>
      <c r="F1963" t="s">
        <v>8582</v>
      </c>
      <c r="G1963" t="s">
        <v>8583</v>
      </c>
      <c r="H1963" t="s">
        <v>1401</v>
      </c>
      <c r="I1963" t="s">
        <v>1402</v>
      </c>
      <c r="J1963" t="s">
        <v>9850</v>
      </c>
      <c r="K1963" t="s">
        <v>3398</v>
      </c>
      <c r="L1963" t="s">
        <v>153</v>
      </c>
      <c r="M1963" t="s">
        <v>1947</v>
      </c>
      <c r="N1963" t="s">
        <v>3489</v>
      </c>
      <c r="O1963" t="s">
        <v>935</v>
      </c>
      <c r="P1963" t="s">
        <v>204</v>
      </c>
      <c r="Q1963" t="s">
        <v>120</v>
      </c>
      <c r="R1963" t="s">
        <v>9860</v>
      </c>
      <c r="S1963">
        <v>210722</v>
      </c>
      <c r="T1963" t="s">
        <v>8587</v>
      </c>
      <c r="U1963" t="s">
        <v>3330</v>
      </c>
      <c r="V1963" t="s">
        <v>9852</v>
      </c>
      <c r="W1963" t="s">
        <v>777</v>
      </c>
      <c r="X1963" t="s">
        <v>112</v>
      </c>
      <c r="Y1963" t="s">
        <v>112</v>
      </c>
      <c r="Z1963" t="s">
        <v>112</v>
      </c>
      <c r="AA1963" t="s">
        <v>112</v>
      </c>
      <c r="AB1963" t="s">
        <v>252</v>
      </c>
      <c r="AI1963" t="s">
        <v>90</v>
      </c>
    </row>
    <row r="1964" spans="1:35">
      <c r="A1964" t="s">
        <v>9777</v>
      </c>
      <c r="B1964" t="s">
        <v>9861</v>
      </c>
      <c r="C1964" t="s">
        <v>9862</v>
      </c>
      <c r="D1964" t="s">
        <v>9863</v>
      </c>
      <c r="E1964" t="s">
        <v>9864</v>
      </c>
      <c r="F1964" t="s">
        <v>9365</v>
      </c>
      <c r="G1964" t="s">
        <v>9366</v>
      </c>
      <c r="H1964" t="s">
        <v>1401</v>
      </c>
      <c r="I1964" t="s">
        <v>1402</v>
      </c>
      <c r="J1964" t="s">
        <v>9850</v>
      </c>
      <c r="K1964" t="s">
        <v>3398</v>
      </c>
      <c r="L1964" t="s">
        <v>153</v>
      </c>
      <c r="M1964" t="s">
        <v>1947</v>
      </c>
      <c r="N1964" t="s">
        <v>3489</v>
      </c>
      <c r="O1964" t="s">
        <v>935</v>
      </c>
      <c r="P1964" t="s">
        <v>204</v>
      </c>
      <c r="Q1964" t="s">
        <v>120</v>
      </c>
      <c r="R1964" t="s">
        <v>9865</v>
      </c>
      <c r="S1964">
        <v>210802</v>
      </c>
      <c r="T1964" t="s">
        <v>9369</v>
      </c>
      <c r="U1964" t="s">
        <v>3330</v>
      </c>
      <c r="V1964" t="s">
        <v>9852</v>
      </c>
      <c r="W1964" t="s">
        <v>777</v>
      </c>
      <c r="X1964" t="s">
        <v>112</v>
      </c>
      <c r="Y1964" t="s">
        <v>112</v>
      </c>
      <c r="Z1964" t="s">
        <v>112</v>
      </c>
      <c r="AA1964" t="s">
        <v>112</v>
      </c>
      <c r="AB1964" t="s">
        <v>252</v>
      </c>
      <c r="AI1964" t="s">
        <v>90</v>
      </c>
    </row>
    <row r="1965" spans="1:35">
      <c r="A1965" t="s">
        <v>9777</v>
      </c>
      <c r="B1965" t="s">
        <v>9778</v>
      </c>
      <c r="C1965" t="s">
        <v>9866</v>
      </c>
      <c r="D1965" t="s">
        <v>9867</v>
      </c>
      <c r="E1965" t="s">
        <v>9868</v>
      </c>
      <c r="F1965" t="s">
        <v>8442</v>
      </c>
      <c r="G1965" t="s">
        <v>8443</v>
      </c>
      <c r="H1965" t="s">
        <v>621</v>
      </c>
      <c r="I1965" t="s">
        <v>622</v>
      </c>
      <c r="J1965" t="s">
        <v>9850</v>
      </c>
      <c r="K1965" t="s">
        <v>3398</v>
      </c>
      <c r="L1965" t="s">
        <v>153</v>
      </c>
      <c r="M1965" t="s">
        <v>1947</v>
      </c>
      <c r="N1965" t="s">
        <v>3489</v>
      </c>
      <c r="O1965" t="s">
        <v>935</v>
      </c>
      <c r="P1965" t="s">
        <v>204</v>
      </c>
      <c r="Q1965" t="s">
        <v>120</v>
      </c>
      <c r="R1965" t="s">
        <v>9869</v>
      </c>
      <c r="S1965">
        <v>210802</v>
      </c>
      <c r="T1965" t="s">
        <v>8445</v>
      </c>
      <c r="U1965" t="s">
        <v>626</v>
      </c>
      <c r="V1965" t="s">
        <v>9852</v>
      </c>
      <c r="W1965" t="s">
        <v>777</v>
      </c>
      <c r="X1965" t="s">
        <v>112</v>
      </c>
      <c r="Y1965" t="s">
        <v>112</v>
      </c>
      <c r="Z1965" t="s">
        <v>112</v>
      </c>
      <c r="AA1965" t="s">
        <v>112</v>
      </c>
      <c r="AB1965" t="s">
        <v>252</v>
      </c>
      <c r="AI1965" t="s">
        <v>90</v>
      </c>
    </row>
    <row r="1966" spans="1:35">
      <c r="A1966" t="s">
        <v>9777</v>
      </c>
      <c r="B1966" t="s">
        <v>9792</v>
      </c>
      <c r="C1966" t="s">
        <v>9870</v>
      </c>
      <c r="D1966" t="s">
        <v>9871</v>
      </c>
      <c r="E1966" t="s">
        <v>9872</v>
      </c>
      <c r="F1966" t="s">
        <v>8582</v>
      </c>
      <c r="G1966" t="s">
        <v>8583</v>
      </c>
      <c r="H1966" t="s">
        <v>9873</v>
      </c>
      <c r="I1966" t="s">
        <v>9874</v>
      </c>
      <c r="J1966" t="s">
        <v>9850</v>
      </c>
      <c r="K1966" t="s">
        <v>3398</v>
      </c>
      <c r="L1966" t="s">
        <v>153</v>
      </c>
      <c r="M1966" t="s">
        <v>1947</v>
      </c>
      <c r="N1966" t="s">
        <v>3489</v>
      </c>
      <c r="O1966" t="s">
        <v>935</v>
      </c>
      <c r="P1966" t="s">
        <v>142</v>
      </c>
      <c r="Q1966" t="s">
        <v>120</v>
      </c>
      <c r="R1966" t="s">
        <v>9875</v>
      </c>
      <c r="S1966">
        <v>210806</v>
      </c>
      <c r="T1966" t="s">
        <v>8587</v>
      </c>
      <c r="U1966" t="s">
        <v>9876</v>
      </c>
      <c r="V1966" t="s">
        <v>9852</v>
      </c>
      <c r="W1966" t="s">
        <v>777</v>
      </c>
      <c r="X1966" t="s">
        <v>112</v>
      </c>
      <c r="Y1966" t="s">
        <v>112</v>
      </c>
      <c r="Z1966" t="s">
        <v>112</v>
      </c>
      <c r="AA1966" t="s">
        <v>12</v>
      </c>
      <c r="AB1966" t="s">
        <v>252</v>
      </c>
      <c r="AG1966" t="s">
        <v>9877</v>
      </c>
      <c r="AI1966" t="s">
        <v>90</v>
      </c>
    </row>
    <row r="1967" spans="1:35">
      <c r="A1967" t="s">
        <v>9777</v>
      </c>
      <c r="B1967" t="s">
        <v>9778</v>
      </c>
      <c r="C1967" t="s">
        <v>9878</v>
      </c>
      <c r="D1967" t="s">
        <v>9879</v>
      </c>
      <c r="E1967" t="s">
        <v>9880</v>
      </c>
      <c r="F1967" t="s">
        <v>8551</v>
      </c>
      <c r="G1967" t="s">
        <v>8552</v>
      </c>
      <c r="H1967" t="s">
        <v>621</v>
      </c>
      <c r="I1967" t="s">
        <v>622</v>
      </c>
      <c r="J1967" t="s">
        <v>3397</v>
      </c>
      <c r="K1967" t="s">
        <v>3398</v>
      </c>
      <c r="L1967" t="s">
        <v>153</v>
      </c>
      <c r="M1967" t="s">
        <v>1947</v>
      </c>
      <c r="N1967" t="s">
        <v>3489</v>
      </c>
      <c r="O1967" t="s">
        <v>935</v>
      </c>
      <c r="P1967" t="s">
        <v>204</v>
      </c>
      <c r="Q1967" t="s">
        <v>1122</v>
      </c>
      <c r="T1967" t="s">
        <v>8554</v>
      </c>
      <c r="U1967" t="s">
        <v>762</v>
      </c>
      <c r="V1967" t="s">
        <v>3401</v>
      </c>
      <c r="W1967" t="s">
        <v>777</v>
      </c>
      <c r="X1967" t="s">
        <v>112</v>
      </c>
      <c r="Y1967" t="s">
        <v>112</v>
      </c>
      <c r="Z1967" t="s">
        <v>112</v>
      </c>
      <c r="AA1967" t="s">
        <v>112</v>
      </c>
      <c r="AB1967" t="s">
        <v>252</v>
      </c>
      <c r="AI1967" t="s">
        <v>90</v>
      </c>
    </row>
    <row r="1968" spans="1:35">
      <c r="A1968" t="s">
        <v>9777</v>
      </c>
      <c r="B1968" t="s">
        <v>9778</v>
      </c>
      <c r="C1968" t="s">
        <v>9881</v>
      </c>
      <c r="D1968" t="s">
        <v>9882</v>
      </c>
      <c r="E1968" t="s">
        <v>9883</v>
      </c>
      <c r="F1968" t="s">
        <v>8551</v>
      </c>
      <c r="G1968" t="s">
        <v>8552</v>
      </c>
      <c r="H1968" t="s">
        <v>621</v>
      </c>
      <c r="I1968" t="s">
        <v>622</v>
      </c>
      <c r="J1968" t="s">
        <v>9850</v>
      </c>
      <c r="K1968" t="s">
        <v>3398</v>
      </c>
      <c r="L1968" t="s">
        <v>153</v>
      </c>
      <c r="M1968" t="s">
        <v>1947</v>
      </c>
      <c r="N1968" t="s">
        <v>3489</v>
      </c>
      <c r="O1968" t="s">
        <v>935</v>
      </c>
      <c r="P1968" t="s">
        <v>204</v>
      </c>
      <c r="Q1968" t="s">
        <v>120</v>
      </c>
      <c r="R1968" t="s">
        <v>9884</v>
      </c>
      <c r="S1968">
        <v>210917</v>
      </c>
      <c r="T1968" t="s">
        <v>8554</v>
      </c>
      <c r="U1968" t="s">
        <v>626</v>
      </c>
      <c r="V1968" t="s">
        <v>9852</v>
      </c>
      <c r="W1968" t="s">
        <v>777</v>
      </c>
      <c r="X1968" t="s">
        <v>112</v>
      </c>
      <c r="Y1968" t="s">
        <v>112</v>
      </c>
      <c r="Z1968" t="s">
        <v>112</v>
      </c>
      <c r="AA1968" t="s">
        <v>112</v>
      </c>
      <c r="AB1968" t="s">
        <v>252</v>
      </c>
      <c r="AI1968" t="s">
        <v>90</v>
      </c>
    </row>
    <row r="1969" spans="1:35">
      <c r="A1969" t="s">
        <v>9777</v>
      </c>
      <c r="B1969" t="s">
        <v>9778</v>
      </c>
      <c r="C1969" t="s">
        <v>9885</v>
      </c>
      <c r="D1969" t="s">
        <v>9886</v>
      </c>
      <c r="E1969" t="s">
        <v>9887</v>
      </c>
      <c r="F1969" t="s">
        <v>8648</v>
      </c>
      <c r="G1969" t="s">
        <v>8649</v>
      </c>
      <c r="H1969" t="s">
        <v>621</v>
      </c>
      <c r="I1969" t="s">
        <v>622</v>
      </c>
      <c r="J1969" t="s">
        <v>3397</v>
      </c>
      <c r="K1969" t="s">
        <v>3398</v>
      </c>
      <c r="L1969" t="s">
        <v>153</v>
      </c>
      <c r="M1969" t="s">
        <v>1947</v>
      </c>
      <c r="N1969" t="s">
        <v>3489</v>
      </c>
      <c r="O1969" t="s">
        <v>935</v>
      </c>
      <c r="P1969" t="s">
        <v>204</v>
      </c>
      <c r="Q1969" t="s">
        <v>120</v>
      </c>
      <c r="T1969" t="s">
        <v>8651</v>
      </c>
      <c r="U1969" t="s">
        <v>626</v>
      </c>
      <c r="V1969" t="s">
        <v>3401</v>
      </c>
      <c r="W1969" t="s">
        <v>777</v>
      </c>
      <c r="X1969" t="s">
        <v>112</v>
      </c>
      <c r="Y1969" t="s">
        <v>112</v>
      </c>
      <c r="Z1969" t="s">
        <v>112</v>
      </c>
      <c r="AA1969" t="s">
        <v>112</v>
      </c>
      <c r="AB1969" t="s">
        <v>252</v>
      </c>
      <c r="AD1969" t="s">
        <v>37</v>
      </c>
      <c r="AE1969" t="s">
        <v>32</v>
      </c>
      <c r="AI1969" t="s">
        <v>148</v>
      </c>
    </row>
    <row r="1970" spans="1:35">
      <c r="A1970" t="s">
        <v>9777</v>
      </c>
      <c r="B1970" t="s">
        <v>9888</v>
      </c>
      <c r="C1970" t="s">
        <v>9889</v>
      </c>
      <c r="D1970" t="s">
        <v>9890</v>
      </c>
      <c r="E1970" t="s">
        <v>9891</v>
      </c>
      <c r="F1970" t="s">
        <v>9365</v>
      </c>
      <c r="G1970" t="s">
        <v>9366</v>
      </c>
      <c r="H1970" t="s">
        <v>1401</v>
      </c>
      <c r="I1970" t="s">
        <v>1402</v>
      </c>
      <c r="J1970" t="s">
        <v>9892</v>
      </c>
      <c r="K1970" t="s">
        <v>9893</v>
      </c>
      <c r="L1970" t="s">
        <v>153</v>
      </c>
      <c r="M1970" t="s">
        <v>1947</v>
      </c>
      <c r="N1970" t="s">
        <v>3489</v>
      </c>
      <c r="O1970" t="s">
        <v>935</v>
      </c>
      <c r="P1970" t="s">
        <v>119</v>
      </c>
      <c r="Q1970" t="s">
        <v>120</v>
      </c>
      <c r="R1970" t="s">
        <v>9894</v>
      </c>
      <c r="S1970">
        <v>221024</v>
      </c>
      <c r="T1970" t="s">
        <v>9369</v>
      </c>
      <c r="U1970" t="s">
        <v>3330</v>
      </c>
      <c r="V1970" t="s">
        <v>9895</v>
      </c>
      <c r="W1970" t="s">
        <v>777</v>
      </c>
      <c r="X1970" t="s">
        <v>112</v>
      </c>
      <c r="Y1970" t="s">
        <v>112</v>
      </c>
      <c r="Z1970" t="s">
        <v>112</v>
      </c>
      <c r="AA1970" t="s">
        <v>12</v>
      </c>
      <c r="AB1970" t="s">
        <v>252</v>
      </c>
      <c r="AD1970" t="s">
        <v>37</v>
      </c>
      <c r="AE1970" t="s">
        <v>19</v>
      </c>
      <c r="AG1970" t="s">
        <v>9896</v>
      </c>
      <c r="AI1970" t="s">
        <v>90</v>
      </c>
    </row>
    <row r="1971" spans="1:35">
      <c r="A1971" t="s">
        <v>9777</v>
      </c>
      <c r="B1971" t="s">
        <v>9888</v>
      </c>
      <c r="C1971" t="s">
        <v>9897</v>
      </c>
      <c r="D1971" t="s">
        <v>9898</v>
      </c>
      <c r="E1971" t="s">
        <v>9899</v>
      </c>
      <c r="F1971" t="s">
        <v>9900</v>
      </c>
      <c r="G1971" t="s">
        <v>9901</v>
      </c>
      <c r="H1971" t="s">
        <v>1401</v>
      </c>
      <c r="I1971" t="s">
        <v>1402</v>
      </c>
      <c r="J1971" t="s">
        <v>9902</v>
      </c>
      <c r="K1971" t="s">
        <v>9903</v>
      </c>
      <c r="L1971" t="s">
        <v>153</v>
      </c>
      <c r="M1971" t="s">
        <v>1947</v>
      </c>
      <c r="N1971" t="s">
        <v>3489</v>
      </c>
      <c r="O1971" t="s">
        <v>935</v>
      </c>
      <c r="P1971" t="s">
        <v>119</v>
      </c>
      <c r="Q1971" t="s">
        <v>120</v>
      </c>
      <c r="T1971" t="s">
        <v>9904</v>
      </c>
      <c r="U1971" t="s">
        <v>3330</v>
      </c>
      <c r="V1971" t="s">
        <v>9905</v>
      </c>
      <c r="W1971" t="s">
        <v>777</v>
      </c>
      <c r="X1971" t="s">
        <v>112</v>
      </c>
      <c r="Y1971" t="s">
        <v>112</v>
      </c>
      <c r="Z1971" t="s">
        <v>112</v>
      </c>
      <c r="AA1971" t="s">
        <v>12</v>
      </c>
      <c r="AB1971" t="s">
        <v>252</v>
      </c>
      <c r="AD1971" t="s">
        <v>37</v>
      </c>
      <c r="AE1971" t="s">
        <v>19</v>
      </c>
      <c r="AI1971" t="s">
        <v>90</v>
      </c>
    </row>
    <row r="1972" spans="1:35">
      <c r="A1972" t="s">
        <v>9777</v>
      </c>
      <c r="B1972" t="s">
        <v>9888</v>
      </c>
      <c r="C1972" t="s">
        <v>9906</v>
      </c>
      <c r="D1972" t="s">
        <v>9907</v>
      </c>
      <c r="E1972" t="s">
        <v>9908</v>
      </c>
      <c r="F1972" t="s">
        <v>9900</v>
      </c>
      <c r="G1972" t="s">
        <v>9901</v>
      </c>
      <c r="H1972" t="s">
        <v>1401</v>
      </c>
      <c r="I1972" t="s">
        <v>1402</v>
      </c>
      <c r="J1972" t="s">
        <v>9892</v>
      </c>
      <c r="K1972" t="s">
        <v>9893</v>
      </c>
      <c r="L1972" t="s">
        <v>153</v>
      </c>
      <c r="M1972" t="s">
        <v>1947</v>
      </c>
      <c r="N1972" t="s">
        <v>3489</v>
      </c>
      <c r="O1972" t="s">
        <v>935</v>
      </c>
      <c r="P1972" t="s">
        <v>119</v>
      </c>
      <c r="Q1972" t="s">
        <v>120</v>
      </c>
      <c r="R1972" t="s">
        <v>9909</v>
      </c>
      <c r="S1972">
        <v>230306</v>
      </c>
      <c r="T1972" t="s">
        <v>9904</v>
      </c>
      <c r="U1972" t="s">
        <v>3330</v>
      </c>
      <c r="V1972" t="s">
        <v>9895</v>
      </c>
      <c r="W1972" t="s">
        <v>777</v>
      </c>
      <c r="X1972" t="s">
        <v>112</v>
      </c>
      <c r="Y1972" t="s">
        <v>112</v>
      </c>
      <c r="Z1972" t="s">
        <v>112</v>
      </c>
      <c r="AA1972" t="s">
        <v>12</v>
      </c>
      <c r="AB1972" t="s">
        <v>252</v>
      </c>
      <c r="AD1972" t="s">
        <v>37</v>
      </c>
      <c r="AE1972" t="s">
        <v>19</v>
      </c>
      <c r="AI1972" t="s">
        <v>90</v>
      </c>
    </row>
    <row r="1973" spans="1:35">
      <c r="A1973" t="s">
        <v>9777</v>
      </c>
      <c r="B1973" t="s">
        <v>9778</v>
      </c>
      <c r="C1973" t="s">
        <v>9910</v>
      </c>
      <c r="D1973" t="s">
        <v>9911</v>
      </c>
      <c r="E1973" t="s">
        <v>9912</v>
      </c>
      <c r="F1973" t="s">
        <v>9900</v>
      </c>
      <c r="G1973" t="s">
        <v>9901</v>
      </c>
      <c r="H1973" t="s">
        <v>1401</v>
      </c>
      <c r="I1973" t="s">
        <v>1402</v>
      </c>
      <c r="J1973" t="s">
        <v>9892</v>
      </c>
      <c r="K1973" t="s">
        <v>9893</v>
      </c>
      <c r="L1973" t="s">
        <v>153</v>
      </c>
      <c r="M1973" t="s">
        <v>1947</v>
      </c>
      <c r="N1973" t="s">
        <v>3131</v>
      </c>
      <c r="O1973" t="s">
        <v>935</v>
      </c>
      <c r="P1973" t="s">
        <v>119</v>
      </c>
      <c r="Q1973" t="s">
        <v>120</v>
      </c>
      <c r="R1973" t="s">
        <v>9913</v>
      </c>
      <c r="S1973">
        <v>230504</v>
      </c>
      <c r="T1973" t="s">
        <v>9904</v>
      </c>
      <c r="U1973" t="s">
        <v>3330</v>
      </c>
      <c r="V1973" t="s">
        <v>9895</v>
      </c>
      <c r="W1973" t="s">
        <v>2484</v>
      </c>
      <c r="X1973" t="s">
        <v>112</v>
      </c>
      <c r="Y1973" t="s">
        <v>112</v>
      </c>
      <c r="Z1973" t="s">
        <v>112</v>
      </c>
      <c r="AA1973" t="s">
        <v>12</v>
      </c>
      <c r="AB1973" t="s">
        <v>1373</v>
      </c>
      <c r="AD1973" t="s">
        <v>37</v>
      </c>
      <c r="AE1973" t="s">
        <v>19</v>
      </c>
      <c r="AI1973" t="s">
        <v>90</v>
      </c>
    </row>
    <row r="1974" spans="1:35">
      <c r="A1974" t="s">
        <v>9777</v>
      </c>
      <c r="B1974" t="s">
        <v>9778</v>
      </c>
      <c r="C1974" t="s">
        <v>9910</v>
      </c>
      <c r="D1974" t="s">
        <v>9911</v>
      </c>
      <c r="E1974" t="s">
        <v>9914</v>
      </c>
      <c r="F1974" t="s">
        <v>9900</v>
      </c>
      <c r="G1974" t="s">
        <v>9901</v>
      </c>
      <c r="H1974" t="s">
        <v>1401</v>
      </c>
      <c r="I1974" t="s">
        <v>1402</v>
      </c>
      <c r="J1974" t="s">
        <v>9892</v>
      </c>
      <c r="K1974" t="s">
        <v>9893</v>
      </c>
      <c r="L1974" t="s">
        <v>153</v>
      </c>
      <c r="M1974" t="s">
        <v>1947</v>
      </c>
      <c r="N1974" t="s">
        <v>3489</v>
      </c>
      <c r="O1974" t="s">
        <v>935</v>
      </c>
      <c r="P1974" t="s">
        <v>119</v>
      </c>
      <c r="Q1974" t="s">
        <v>120</v>
      </c>
      <c r="T1974" t="s">
        <v>9904</v>
      </c>
      <c r="U1974" t="s">
        <v>3330</v>
      </c>
      <c r="V1974" t="s">
        <v>9895</v>
      </c>
      <c r="W1974" t="s">
        <v>2484</v>
      </c>
      <c r="X1974" t="s">
        <v>112</v>
      </c>
      <c r="Y1974" t="s">
        <v>112</v>
      </c>
      <c r="Z1974" t="s">
        <v>112</v>
      </c>
      <c r="AA1974" t="s">
        <v>12</v>
      </c>
      <c r="AB1974" t="s">
        <v>252</v>
      </c>
      <c r="AD1974" t="s">
        <v>37</v>
      </c>
      <c r="AE1974" t="s">
        <v>19</v>
      </c>
      <c r="AI1974" t="s">
        <v>148</v>
      </c>
    </row>
    <row r="1975" spans="1:35">
      <c r="A1975" t="s">
        <v>9777</v>
      </c>
      <c r="B1975" t="s">
        <v>9792</v>
      </c>
      <c r="C1975" t="s">
        <v>9915</v>
      </c>
      <c r="D1975" t="s">
        <v>9916</v>
      </c>
      <c r="E1975" t="s">
        <v>9917</v>
      </c>
      <c r="F1975" t="s">
        <v>9681</v>
      </c>
      <c r="G1975" t="s">
        <v>9682</v>
      </c>
      <c r="H1975" t="s">
        <v>1401</v>
      </c>
      <c r="I1975" t="s">
        <v>1402</v>
      </c>
      <c r="J1975" t="s">
        <v>9902</v>
      </c>
      <c r="K1975" t="s">
        <v>9903</v>
      </c>
      <c r="L1975" t="s">
        <v>153</v>
      </c>
      <c r="M1975" t="s">
        <v>896</v>
      </c>
      <c r="N1975" t="s">
        <v>3131</v>
      </c>
      <c r="O1975" t="s">
        <v>935</v>
      </c>
      <c r="P1975" t="s">
        <v>119</v>
      </c>
      <c r="Q1975" t="s">
        <v>120</v>
      </c>
      <c r="R1975" t="s">
        <v>9918</v>
      </c>
      <c r="S1975">
        <v>230906</v>
      </c>
      <c r="T1975" t="s">
        <v>9684</v>
      </c>
      <c r="U1975" t="s">
        <v>3330</v>
      </c>
      <c r="V1975" t="s">
        <v>9905</v>
      </c>
      <c r="W1975" t="s">
        <v>2484</v>
      </c>
      <c r="X1975" t="s">
        <v>112</v>
      </c>
      <c r="Y1975" t="s">
        <v>112</v>
      </c>
      <c r="Z1975" t="s">
        <v>112</v>
      </c>
      <c r="AA1975" t="s">
        <v>12</v>
      </c>
      <c r="AB1975" t="s">
        <v>1373</v>
      </c>
      <c r="AD1975" t="s">
        <v>37</v>
      </c>
      <c r="AE1975" t="s">
        <v>19</v>
      </c>
      <c r="AI1975" t="s">
        <v>90</v>
      </c>
    </row>
    <row r="1976" spans="1:35">
      <c r="A1976" t="s">
        <v>9919</v>
      </c>
      <c r="B1976" t="s">
        <v>9920</v>
      </c>
      <c r="C1976" t="s">
        <v>7968</v>
      </c>
      <c r="D1976" t="s">
        <v>9921</v>
      </c>
      <c r="F1976" t="s">
        <v>130</v>
      </c>
      <c r="G1976" t="s">
        <v>130</v>
      </c>
      <c r="H1976" t="s">
        <v>130</v>
      </c>
      <c r="I1976" t="s">
        <v>130</v>
      </c>
      <c r="J1976" t="s">
        <v>130</v>
      </c>
      <c r="K1976" t="s">
        <v>130</v>
      </c>
      <c r="L1976" t="s">
        <v>130</v>
      </c>
      <c r="M1976" t="s">
        <v>130</v>
      </c>
      <c r="N1976" t="s">
        <v>130</v>
      </c>
      <c r="O1976" t="s">
        <v>130</v>
      </c>
      <c r="P1976" t="s">
        <v>130</v>
      </c>
      <c r="Q1976" t="s">
        <v>130</v>
      </c>
      <c r="T1976" t="s">
        <v>130</v>
      </c>
      <c r="U1976" t="s">
        <v>130</v>
      </c>
      <c r="V1976" t="s">
        <v>130</v>
      </c>
      <c r="W1976" t="s">
        <v>130</v>
      </c>
      <c r="X1976" t="s">
        <v>130</v>
      </c>
      <c r="Y1976" t="s">
        <v>130</v>
      </c>
      <c r="Z1976" t="s">
        <v>130</v>
      </c>
      <c r="AA1976" t="s">
        <v>130</v>
      </c>
      <c r="AB1976" t="s">
        <v>130</v>
      </c>
      <c r="AC1976" t="s">
        <v>130</v>
      </c>
      <c r="AG1976" t="s">
        <v>130</v>
      </c>
      <c r="AI1976" t="s">
        <v>90</v>
      </c>
    </row>
    <row r="1977" spans="1:35">
      <c r="A1977" t="s">
        <v>9919</v>
      </c>
      <c r="B1977" t="s">
        <v>9920</v>
      </c>
      <c r="C1977" t="s">
        <v>9922</v>
      </c>
      <c r="D1977" t="s">
        <v>9923</v>
      </c>
      <c r="E1977" t="s">
        <v>9924</v>
      </c>
      <c r="F1977" t="s">
        <v>8408</v>
      </c>
      <c r="G1977" t="s">
        <v>8409</v>
      </c>
      <c r="H1977" t="s">
        <v>1077</v>
      </c>
      <c r="I1977" t="s">
        <v>1078</v>
      </c>
      <c r="J1977" t="s">
        <v>9305</v>
      </c>
      <c r="K1977" t="s">
        <v>9306</v>
      </c>
      <c r="L1977" t="s">
        <v>153</v>
      </c>
      <c r="M1977" t="s">
        <v>140</v>
      </c>
      <c r="N1977" t="s">
        <v>66</v>
      </c>
      <c r="O1977" t="s">
        <v>9925</v>
      </c>
      <c r="P1977" t="s">
        <v>204</v>
      </c>
      <c r="Q1977" t="s">
        <v>120</v>
      </c>
      <c r="R1977" t="s">
        <v>9926</v>
      </c>
      <c r="S1977">
        <v>191122</v>
      </c>
      <c r="T1977" t="s">
        <v>8411</v>
      </c>
      <c r="U1977" t="s">
        <v>1080</v>
      </c>
      <c r="V1977" t="s">
        <v>9308</v>
      </c>
      <c r="W1977" t="s">
        <v>9291</v>
      </c>
      <c r="X1977" t="s">
        <v>112</v>
      </c>
      <c r="Y1977" t="s">
        <v>112</v>
      </c>
      <c r="Z1977" t="s">
        <v>112</v>
      </c>
      <c r="AA1977" t="s">
        <v>112</v>
      </c>
      <c r="AI1977" t="s">
        <v>90</v>
      </c>
    </row>
    <row r="1978" spans="1:35">
      <c r="A1978" t="s">
        <v>9919</v>
      </c>
      <c r="B1978" t="s">
        <v>9920</v>
      </c>
      <c r="C1978" t="s">
        <v>9927</v>
      </c>
      <c r="D1978" t="s">
        <v>9928</v>
      </c>
      <c r="E1978" t="s">
        <v>9929</v>
      </c>
      <c r="F1978" t="s">
        <v>9458</v>
      </c>
      <c r="G1978" t="s">
        <v>9459</v>
      </c>
      <c r="H1978" t="s">
        <v>1401</v>
      </c>
      <c r="I1978" t="s">
        <v>1402</v>
      </c>
      <c r="J1978" t="s">
        <v>9930</v>
      </c>
      <c r="K1978" t="s">
        <v>9931</v>
      </c>
      <c r="L1978" t="s">
        <v>153</v>
      </c>
      <c r="M1978" t="s">
        <v>1947</v>
      </c>
      <c r="N1978" t="s">
        <v>3131</v>
      </c>
      <c r="O1978" t="s">
        <v>9932</v>
      </c>
      <c r="P1978" t="s">
        <v>119</v>
      </c>
      <c r="Q1978" t="s">
        <v>120</v>
      </c>
      <c r="R1978" t="s">
        <v>9933</v>
      </c>
      <c r="S1978">
        <v>230621</v>
      </c>
      <c r="T1978" t="s">
        <v>9666</v>
      </c>
      <c r="U1978" t="s">
        <v>3330</v>
      </c>
      <c r="V1978" t="s">
        <v>9934</v>
      </c>
      <c r="W1978" t="s">
        <v>9935</v>
      </c>
      <c r="X1978" t="s">
        <v>112</v>
      </c>
      <c r="Y1978" t="s">
        <v>112</v>
      </c>
      <c r="Z1978" t="s">
        <v>112</v>
      </c>
      <c r="AA1978" t="s">
        <v>12</v>
      </c>
      <c r="AB1978" t="s">
        <v>1373</v>
      </c>
      <c r="AD1978" t="s">
        <v>37</v>
      </c>
      <c r="AE1978" t="s">
        <v>19</v>
      </c>
      <c r="AI1978" t="s">
        <v>90</v>
      </c>
    </row>
    <row r="1979" spans="1:35">
      <c r="A1979" t="s">
        <v>9919</v>
      </c>
      <c r="B1979" t="s">
        <v>9936</v>
      </c>
      <c r="C1979" t="s">
        <v>9937</v>
      </c>
      <c r="D1979" t="s">
        <v>9938</v>
      </c>
      <c r="E1979" t="s">
        <v>9939</v>
      </c>
      <c r="AI1979" t="s">
        <v>90</v>
      </c>
    </row>
    <row r="1980" spans="1:35">
      <c r="A1980" t="s">
        <v>9940</v>
      </c>
      <c r="B1980" t="s">
        <v>9941</v>
      </c>
      <c r="C1980" t="s">
        <v>7968</v>
      </c>
      <c r="D1980" t="s">
        <v>9942</v>
      </c>
      <c r="F1980" t="s">
        <v>130</v>
      </c>
      <c r="G1980" t="s">
        <v>130</v>
      </c>
      <c r="H1980" t="s">
        <v>130</v>
      </c>
      <c r="I1980" t="s">
        <v>130</v>
      </c>
      <c r="J1980" t="s">
        <v>130</v>
      </c>
      <c r="K1980" t="s">
        <v>130</v>
      </c>
      <c r="L1980" t="s">
        <v>130</v>
      </c>
      <c r="M1980" t="s">
        <v>130</v>
      </c>
      <c r="N1980" t="s">
        <v>130</v>
      </c>
      <c r="O1980" t="s">
        <v>130</v>
      </c>
      <c r="P1980" t="s">
        <v>130</v>
      </c>
      <c r="Q1980" t="s">
        <v>130</v>
      </c>
      <c r="T1980" t="s">
        <v>130</v>
      </c>
      <c r="U1980" t="s">
        <v>130</v>
      </c>
      <c r="V1980" t="s">
        <v>130</v>
      </c>
      <c r="W1980" t="s">
        <v>130</v>
      </c>
      <c r="X1980" t="s">
        <v>130</v>
      </c>
      <c r="Y1980" t="s">
        <v>130</v>
      </c>
      <c r="Z1980" t="s">
        <v>130</v>
      </c>
      <c r="AA1980" t="s">
        <v>130</v>
      </c>
      <c r="AB1980" t="s">
        <v>130</v>
      </c>
      <c r="AC1980" t="s">
        <v>130</v>
      </c>
      <c r="AG1980" t="s">
        <v>130</v>
      </c>
      <c r="AI1980" t="s">
        <v>90</v>
      </c>
    </row>
    <row r="1981" spans="1:35">
      <c r="A1981" t="s">
        <v>9940</v>
      </c>
      <c r="B1981" t="s">
        <v>9941</v>
      </c>
      <c r="C1981" t="s">
        <v>9943</v>
      </c>
      <c r="D1981" t="s">
        <v>9944</v>
      </c>
      <c r="E1981" t="s">
        <v>9945</v>
      </c>
      <c r="F1981" t="s">
        <v>8510</v>
      </c>
      <c r="G1981" t="s">
        <v>8511</v>
      </c>
      <c r="H1981" t="s">
        <v>219</v>
      </c>
      <c r="I1981" t="s">
        <v>220</v>
      </c>
      <c r="J1981" t="s">
        <v>9946</v>
      </c>
      <c r="K1981" t="s">
        <v>9947</v>
      </c>
      <c r="L1981" t="s">
        <v>153</v>
      </c>
      <c r="M1981" t="s">
        <v>140</v>
      </c>
      <c r="N1981" t="s">
        <v>66</v>
      </c>
      <c r="O1981" t="s">
        <v>141</v>
      </c>
      <c r="P1981" t="s">
        <v>204</v>
      </c>
      <c r="Q1981" t="s">
        <v>120</v>
      </c>
      <c r="R1981" t="s">
        <v>9948</v>
      </c>
      <c r="S1981">
        <v>200611</v>
      </c>
      <c r="T1981" t="s">
        <v>8513</v>
      </c>
      <c r="U1981" t="s">
        <v>542</v>
      </c>
      <c r="V1981" t="s">
        <v>9949</v>
      </c>
      <c r="W1981" t="s">
        <v>9108</v>
      </c>
      <c r="X1981" t="s">
        <v>112</v>
      </c>
      <c r="Y1981" t="s">
        <v>112</v>
      </c>
      <c r="Z1981" t="s">
        <v>112</v>
      </c>
      <c r="AA1981" t="s">
        <v>112</v>
      </c>
      <c r="AI1981" t="s">
        <v>90</v>
      </c>
    </row>
    <row r="1982" spans="1:35">
      <c r="A1982" t="s">
        <v>9940</v>
      </c>
      <c r="B1982" t="s">
        <v>9941</v>
      </c>
      <c r="C1982" t="s">
        <v>9950</v>
      </c>
      <c r="D1982" t="s">
        <v>9951</v>
      </c>
      <c r="E1982" t="s">
        <v>9952</v>
      </c>
      <c r="F1982" t="s">
        <v>8510</v>
      </c>
      <c r="G1982" t="s">
        <v>8511</v>
      </c>
      <c r="H1982" t="s">
        <v>1077</v>
      </c>
      <c r="I1982" t="s">
        <v>1078</v>
      </c>
      <c r="J1982" t="s">
        <v>9946</v>
      </c>
      <c r="K1982" t="s">
        <v>9947</v>
      </c>
      <c r="L1982" t="s">
        <v>153</v>
      </c>
      <c r="M1982" t="s">
        <v>140</v>
      </c>
      <c r="N1982" t="s">
        <v>66</v>
      </c>
      <c r="O1982" t="s">
        <v>623</v>
      </c>
      <c r="P1982" t="s">
        <v>204</v>
      </c>
      <c r="Q1982" t="s">
        <v>120</v>
      </c>
      <c r="R1982" t="s">
        <v>9953</v>
      </c>
      <c r="S1982">
        <v>200731</v>
      </c>
      <c r="T1982" t="s">
        <v>8513</v>
      </c>
      <c r="U1982" t="s">
        <v>1080</v>
      </c>
      <c r="V1982" t="s">
        <v>9949</v>
      </c>
      <c r="W1982" t="s">
        <v>9108</v>
      </c>
      <c r="X1982" t="s">
        <v>112</v>
      </c>
      <c r="Y1982" t="s">
        <v>112</v>
      </c>
      <c r="Z1982" t="s">
        <v>112</v>
      </c>
      <c r="AA1982" t="s">
        <v>112</v>
      </c>
      <c r="AI1982" t="s">
        <v>90</v>
      </c>
    </row>
    <row r="1983" spans="1:35">
      <c r="A1983" t="s">
        <v>9940</v>
      </c>
      <c r="B1983" t="s">
        <v>9941</v>
      </c>
      <c r="C1983" t="s">
        <v>9954</v>
      </c>
      <c r="D1983" t="s">
        <v>9955</v>
      </c>
      <c r="E1983" t="s">
        <v>9956</v>
      </c>
      <c r="F1983" t="s">
        <v>8442</v>
      </c>
      <c r="G1983" t="s">
        <v>8443</v>
      </c>
      <c r="H1983" t="s">
        <v>1077</v>
      </c>
      <c r="I1983" t="s">
        <v>1078</v>
      </c>
      <c r="J1983" t="s">
        <v>9946</v>
      </c>
      <c r="K1983" t="s">
        <v>9947</v>
      </c>
      <c r="L1983" t="s">
        <v>153</v>
      </c>
      <c r="M1983" t="s">
        <v>140</v>
      </c>
      <c r="N1983" t="s">
        <v>66</v>
      </c>
      <c r="O1983" t="s">
        <v>623</v>
      </c>
      <c r="P1983" t="s">
        <v>204</v>
      </c>
      <c r="Q1983" t="s">
        <v>120</v>
      </c>
      <c r="R1983" t="s">
        <v>9957</v>
      </c>
      <c r="S1983">
        <v>201022</v>
      </c>
      <c r="T1983" t="s">
        <v>8445</v>
      </c>
      <c r="U1983" t="s">
        <v>1080</v>
      </c>
      <c r="V1983" t="s">
        <v>9949</v>
      </c>
      <c r="W1983" t="s">
        <v>9108</v>
      </c>
      <c r="X1983" t="s">
        <v>112</v>
      </c>
      <c r="Y1983" t="s">
        <v>112</v>
      </c>
      <c r="Z1983" t="s">
        <v>112</v>
      </c>
      <c r="AA1983" t="s">
        <v>112</v>
      </c>
      <c r="AI1983" t="s">
        <v>90</v>
      </c>
    </row>
    <row r="1984" spans="1:35">
      <c r="A1984" t="s">
        <v>9940</v>
      </c>
      <c r="B1984" t="s">
        <v>9941</v>
      </c>
      <c r="C1984" t="s">
        <v>9958</v>
      </c>
      <c r="D1984" t="s">
        <v>9959</v>
      </c>
      <c r="E1984" t="s">
        <v>9960</v>
      </c>
      <c r="F1984" t="s">
        <v>8551</v>
      </c>
      <c r="G1984" t="s">
        <v>8552</v>
      </c>
      <c r="H1984" t="s">
        <v>1077</v>
      </c>
      <c r="I1984" t="s">
        <v>1078</v>
      </c>
      <c r="J1984" t="s">
        <v>9946</v>
      </c>
      <c r="K1984" t="s">
        <v>9947</v>
      </c>
      <c r="L1984" t="s">
        <v>153</v>
      </c>
      <c r="M1984" t="s">
        <v>140</v>
      </c>
      <c r="N1984" t="s">
        <v>3489</v>
      </c>
      <c r="O1984" t="s">
        <v>203</v>
      </c>
      <c r="P1984" t="s">
        <v>204</v>
      </c>
      <c r="Q1984" t="s">
        <v>120</v>
      </c>
      <c r="R1984" t="s">
        <v>9961</v>
      </c>
      <c r="S1984">
        <v>210702</v>
      </c>
      <c r="T1984" t="s">
        <v>8554</v>
      </c>
      <c r="U1984" t="s">
        <v>1080</v>
      </c>
      <c r="V1984" t="s">
        <v>9949</v>
      </c>
      <c r="W1984" t="s">
        <v>9108</v>
      </c>
      <c r="X1984" t="s">
        <v>112</v>
      </c>
      <c r="Y1984" t="s">
        <v>112</v>
      </c>
      <c r="Z1984" t="s">
        <v>112</v>
      </c>
      <c r="AA1984" t="s">
        <v>112</v>
      </c>
      <c r="AB1984" t="s">
        <v>252</v>
      </c>
      <c r="AI1984" t="s">
        <v>90</v>
      </c>
    </row>
    <row r="1985" spans="1:35">
      <c r="A1985" t="s">
        <v>9940</v>
      </c>
      <c r="B1985" t="s">
        <v>9941</v>
      </c>
      <c r="C1985" t="s">
        <v>9962</v>
      </c>
      <c r="D1985" t="s">
        <v>9963</v>
      </c>
      <c r="E1985" t="s">
        <v>9964</v>
      </c>
      <c r="F1985" t="s">
        <v>8551</v>
      </c>
      <c r="G1985" t="s">
        <v>8552</v>
      </c>
      <c r="H1985" t="s">
        <v>219</v>
      </c>
      <c r="I1985" t="s">
        <v>220</v>
      </c>
      <c r="J1985" t="s">
        <v>9946</v>
      </c>
      <c r="K1985" t="s">
        <v>9947</v>
      </c>
      <c r="L1985" t="s">
        <v>153</v>
      </c>
      <c r="M1985" t="s">
        <v>140</v>
      </c>
      <c r="N1985" t="s">
        <v>3489</v>
      </c>
      <c r="O1985" t="s">
        <v>203</v>
      </c>
      <c r="P1985" t="s">
        <v>204</v>
      </c>
      <c r="Q1985" t="s">
        <v>120</v>
      </c>
      <c r="R1985" t="s">
        <v>9965</v>
      </c>
      <c r="S1985">
        <v>210817</v>
      </c>
      <c r="T1985" t="s">
        <v>8554</v>
      </c>
      <c r="U1985" t="s">
        <v>542</v>
      </c>
      <c r="V1985" t="s">
        <v>9949</v>
      </c>
      <c r="W1985" t="s">
        <v>9108</v>
      </c>
      <c r="X1985" t="s">
        <v>112</v>
      </c>
      <c r="Y1985" t="s">
        <v>112</v>
      </c>
      <c r="Z1985" t="s">
        <v>112</v>
      </c>
      <c r="AA1985" t="s">
        <v>112</v>
      </c>
      <c r="AB1985" t="s">
        <v>252</v>
      </c>
      <c r="AG1985" t="s">
        <v>9966</v>
      </c>
      <c r="AI1985" t="s">
        <v>90</v>
      </c>
    </row>
    <row r="1986" spans="1:35">
      <c r="A1986" t="s">
        <v>9940</v>
      </c>
      <c r="B1986" t="s">
        <v>9941</v>
      </c>
      <c r="C1986" t="s">
        <v>9962</v>
      </c>
      <c r="D1986" t="s">
        <v>9963</v>
      </c>
      <c r="E1986" t="s">
        <v>9967</v>
      </c>
      <c r="F1986" t="s">
        <v>8551</v>
      </c>
      <c r="G1986" t="s">
        <v>8552</v>
      </c>
      <c r="H1986" t="s">
        <v>219</v>
      </c>
      <c r="I1986" t="s">
        <v>220</v>
      </c>
      <c r="J1986" t="s">
        <v>9946</v>
      </c>
      <c r="K1986" t="s">
        <v>9947</v>
      </c>
      <c r="L1986" t="s">
        <v>153</v>
      </c>
      <c r="M1986" t="s">
        <v>140</v>
      </c>
      <c r="N1986" t="s">
        <v>3489</v>
      </c>
      <c r="O1986" t="s">
        <v>203</v>
      </c>
      <c r="P1986" t="s">
        <v>204</v>
      </c>
      <c r="Q1986" t="s">
        <v>120</v>
      </c>
      <c r="R1986" t="s">
        <v>9968</v>
      </c>
      <c r="S1986">
        <v>210722</v>
      </c>
      <c r="T1986" t="s">
        <v>8554</v>
      </c>
      <c r="U1986" t="s">
        <v>542</v>
      </c>
      <c r="V1986" t="s">
        <v>9949</v>
      </c>
      <c r="W1986" t="s">
        <v>9108</v>
      </c>
      <c r="X1986" t="s">
        <v>112</v>
      </c>
      <c r="Y1986" t="s">
        <v>112</v>
      </c>
      <c r="Z1986" t="s">
        <v>112</v>
      </c>
      <c r="AA1986" t="s">
        <v>112</v>
      </c>
      <c r="AB1986" t="s">
        <v>252</v>
      </c>
      <c r="AI1986" t="s">
        <v>148</v>
      </c>
    </row>
    <row r="1987" spans="1:35">
      <c r="A1987" t="s">
        <v>9940</v>
      </c>
      <c r="B1987" t="s">
        <v>9941</v>
      </c>
      <c r="C1987" t="s">
        <v>9969</v>
      </c>
      <c r="D1987" t="s">
        <v>9970</v>
      </c>
      <c r="E1987" t="s">
        <v>9971</v>
      </c>
      <c r="F1987" t="s">
        <v>8551</v>
      </c>
      <c r="G1987" t="s">
        <v>8552</v>
      </c>
      <c r="H1987" t="s">
        <v>219</v>
      </c>
      <c r="I1987" t="s">
        <v>220</v>
      </c>
      <c r="J1987" t="s">
        <v>9972</v>
      </c>
      <c r="K1987" t="s">
        <v>9973</v>
      </c>
      <c r="L1987" t="s">
        <v>153</v>
      </c>
      <c r="M1987" t="s">
        <v>140</v>
      </c>
      <c r="N1987" t="s">
        <v>3290</v>
      </c>
      <c r="O1987" t="s">
        <v>203</v>
      </c>
      <c r="P1987" t="s">
        <v>204</v>
      </c>
      <c r="Q1987" t="s">
        <v>120</v>
      </c>
      <c r="R1987" t="s">
        <v>9974</v>
      </c>
      <c r="S1987">
        <v>210902</v>
      </c>
      <c r="T1987" t="s">
        <v>8554</v>
      </c>
      <c r="U1987" t="s">
        <v>542</v>
      </c>
      <c r="V1987" t="s">
        <v>9975</v>
      </c>
      <c r="W1987" t="s">
        <v>9108</v>
      </c>
      <c r="X1987" t="s">
        <v>112</v>
      </c>
      <c r="Y1987" t="s">
        <v>112</v>
      </c>
      <c r="Z1987" t="s">
        <v>112</v>
      </c>
      <c r="AA1987" t="s">
        <v>112</v>
      </c>
      <c r="AB1987" t="s">
        <v>125</v>
      </c>
      <c r="AI1987" t="s">
        <v>90</v>
      </c>
    </row>
    <row r="1988" spans="1:35">
      <c r="A1988" t="s">
        <v>9940</v>
      </c>
      <c r="B1988" t="s">
        <v>9941</v>
      </c>
      <c r="C1988" t="s">
        <v>9976</v>
      </c>
      <c r="D1988" t="s">
        <v>9977</v>
      </c>
      <c r="E1988" t="s">
        <v>9978</v>
      </c>
      <c r="F1988" t="s">
        <v>8648</v>
      </c>
      <c r="G1988" t="s">
        <v>8649</v>
      </c>
      <c r="H1988" t="s">
        <v>219</v>
      </c>
      <c r="I1988" t="s">
        <v>220</v>
      </c>
      <c r="J1988" t="s">
        <v>9979</v>
      </c>
      <c r="K1988" t="s">
        <v>9973</v>
      </c>
      <c r="L1988" t="s">
        <v>153</v>
      </c>
      <c r="M1988" t="s">
        <v>140</v>
      </c>
      <c r="N1988" t="s">
        <v>3290</v>
      </c>
      <c r="O1988" t="s">
        <v>203</v>
      </c>
      <c r="P1988" t="s">
        <v>142</v>
      </c>
      <c r="Q1988" t="s">
        <v>120</v>
      </c>
      <c r="R1988" t="s">
        <v>9980</v>
      </c>
      <c r="S1988">
        <v>220321</v>
      </c>
      <c r="T1988" t="s">
        <v>8651</v>
      </c>
      <c r="U1988" t="s">
        <v>542</v>
      </c>
      <c r="V1988" t="s">
        <v>9981</v>
      </c>
      <c r="W1988" t="s">
        <v>9108</v>
      </c>
      <c r="X1988" t="s">
        <v>112</v>
      </c>
      <c r="Y1988" t="s">
        <v>112</v>
      </c>
      <c r="Z1988" t="s">
        <v>112</v>
      </c>
      <c r="AA1988" t="s">
        <v>12</v>
      </c>
      <c r="AB1988" t="s">
        <v>125</v>
      </c>
      <c r="AD1988" t="s">
        <v>37</v>
      </c>
      <c r="AE1988" t="s">
        <v>19</v>
      </c>
      <c r="AI1988" t="s">
        <v>90</v>
      </c>
    </row>
    <row r="1989" spans="1:35">
      <c r="A1989" t="s">
        <v>9940</v>
      </c>
      <c r="B1989" t="s">
        <v>9941</v>
      </c>
      <c r="C1989" t="s">
        <v>9982</v>
      </c>
      <c r="D1989" t="s">
        <v>9983</v>
      </c>
      <c r="E1989" t="s">
        <v>9984</v>
      </c>
      <c r="F1989" t="s">
        <v>8648</v>
      </c>
      <c r="G1989" t="s">
        <v>8649</v>
      </c>
      <c r="H1989" t="s">
        <v>1062</v>
      </c>
      <c r="I1989" t="s">
        <v>1291</v>
      </c>
      <c r="J1989" t="s">
        <v>9979</v>
      </c>
      <c r="K1989" t="s">
        <v>9973</v>
      </c>
      <c r="L1989" t="s">
        <v>153</v>
      </c>
      <c r="M1989" t="s">
        <v>140</v>
      </c>
      <c r="N1989" t="s">
        <v>3290</v>
      </c>
      <c r="O1989" t="s">
        <v>203</v>
      </c>
      <c r="P1989" t="s">
        <v>142</v>
      </c>
      <c r="Q1989" t="s">
        <v>120</v>
      </c>
      <c r="R1989" t="s">
        <v>9985</v>
      </c>
      <c r="S1989">
        <v>220321</v>
      </c>
      <c r="T1989" t="s">
        <v>8651</v>
      </c>
      <c r="U1989" t="s">
        <v>1065</v>
      </c>
      <c r="V1989" t="s">
        <v>9981</v>
      </c>
      <c r="W1989" t="s">
        <v>9108</v>
      </c>
      <c r="X1989" t="s">
        <v>112</v>
      </c>
      <c r="Y1989" t="s">
        <v>112</v>
      </c>
      <c r="Z1989" t="s">
        <v>112</v>
      </c>
      <c r="AA1989" t="s">
        <v>12</v>
      </c>
      <c r="AB1989" t="s">
        <v>125</v>
      </c>
      <c r="AD1989" t="s">
        <v>37</v>
      </c>
      <c r="AE1989" t="s">
        <v>19</v>
      </c>
      <c r="AI1989" t="s">
        <v>90</v>
      </c>
    </row>
    <row r="1990" spans="1:35">
      <c r="A1990" t="s">
        <v>9940</v>
      </c>
      <c r="B1990" t="s">
        <v>9986</v>
      </c>
      <c r="C1990" t="s">
        <v>9987</v>
      </c>
      <c r="D1990" t="s">
        <v>9988</v>
      </c>
      <c r="E1990" t="s">
        <v>9989</v>
      </c>
      <c r="F1990" t="s">
        <v>753</v>
      </c>
      <c r="G1990" t="s">
        <v>754</v>
      </c>
      <c r="H1990" t="s">
        <v>1077</v>
      </c>
      <c r="I1990" t="s">
        <v>1078</v>
      </c>
      <c r="J1990" t="s">
        <v>9979</v>
      </c>
      <c r="K1990" t="s">
        <v>9973</v>
      </c>
      <c r="L1990" t="s">
        <v>153</v>
      </c>
      <c r="M1990" t="s">
        <v>140</v>
      </c>
      <c r="N1990" t="s">
        <v>3290</v>
      </c>
      <c r="O1990" t="s">
        <v>203</v>
      </c>
      <c r="P1990" t="s">
        <v>142</v>
      </c>
      <c r="Q1990" t="s">
        <v>120</v>
      </c>
      <c r="R1990" t="s">
        <v>9990</v>
      </c>
      <c r="S1990">
        <v>220329</v>
      </c>
      <c r="T1990" t="s">
        <v>8713</v>
      </c>
      <c r="U1990" t="s">
        <v>1080</v>
      </c>
      <c r="V1990" t="s">
        <v>9981</v>
      </c>
      <c r="W1990" t="s">
        <v>9108</v>
      </c>
      <c r="X1990" t="s">
        <v>112</v>
      </c>
      <c r="Y1990" t="s">
        <v>112</v>
      </c>
      <c r="Z1990" t="s">
        <v>112</v>
      </c>
      <c r="AA1990" t="s">
        <v>12</v>
      </c>
      <c r="AB1990" t="s">
        <v>125</v>
      </c>
      <c r="AD1990" t="s">
        <v>37</v>
      </c>
      <c r="AE1990" t="s">
        <v>19</v>
      </c>
      <c r="AG1990" t="s">
        <v>9991</v>
      </c>
      <c r="AI1990" t="s">
        <v>90</v>
      </c>
    </row>
    <row r="1991" spans="1:35">
      <c r="A1991" t="s">
        <v>9940</v>
      </c>
      <c r="B1991" t="s">
        <v>9986</v>
      </c>
      <c r="C1991" t="s">
        <v>9992</v>
      </c>
      <c r="D1991" t="s">
        <v>9993</v>
      </c>
      <c r="E1991" t="s">
        <v>9994</v>
      </c>
      <c r="F1991" t="s">
        <v>8648</v>
      </c>
      <c r="G1991" t="s">
        <v>8649</v>
      </c>
      <c r="H1991" t="s">
        <v>1077</v>
      </c>
      <c r="I1991" t="s">
        <v>1078</v>
      </c>
      <c r="J1991" t="s">
        <v>9979</v>
      </c>
      <c r="K1991" t="s">
        <v>9973</v>
      </c>
      <c r="L1991" t="s">
        <v>153</v>
      </c>
      <c r="M1991" t="s">
        <v>140</v>
      </c>
      <c r="N1991" t="s">
        <v>3290</v>
      </c>
      <c r="O1991" t="s">
        <v>203</v>
      </c>
      <c r="P1991" t="s">
        <v>142</v>
      </c>
      <c r="Q1991" t="s">
        <v>120</v>
      </c>
      <c r="R1991" t="s">
        <v>9995</v>
      </c>
      <c r="S1991">
        <v>220331</v>
      </c>
      <c r="T1991" t="s">
        <v>8651</v>
      </c>
      <c r="U1991" t="s">
        <v>1080</v>
      </c>
      <c r="V1991" t="s">
        <v>9981</v>
      </c>
      <c r="W1991" t="s">
        <v>9108</v>
      </c>
      <c r="X1991" t="s">
        <v>112</v>
      </c>
      <c r="Y1991" t="s">
        <v>112</v>
      </c>
      <c r="Z1991" t="s">
        <v>112</v>
      </c>
      <c r="AA1991" t="s">
        <v>12</v>
      </c>
      <c r="AB1991" t="s">
        <v>125</v>
      </c>
      <c r="AD1991" t="s">
        <v>37</v>
      </c>
      <c r="AE1991" t="s">
        <v>19</v>
      </c>
      <c r="AI1991" t="s">
        <v>90</v>
      </c>
    </row>
    <row r="1992" spans="1:35">
      <c r="A1992" t="s">
        <v>9996</v>
      </c>
      <c r="B1992" t="s">
        <v>9997</v>
      </c>
      <c r="C1992" t="s">
        <v>7968</v>
      </c>
      <c r="D1992" t="s">
        <v>9998</v>
      </c>
      <c r="F1992" t="s">
        <v>130</v>
      </c>
      <c r="G1992" t="s">
        <v>130</v>
      </c>
      <c r="H1992" t="s">
        <v>130</v>
      </c>
      <c r="I1992" t="s">
        <v>130</v>
      </c>
      <c r="J1992" t="s">
        <v>130</v>
      </c>
      <c r="K1992" t="s">
        <v>130</v>
      </c>
      <c r="L1992" t="s">
        <v>130</v>
      </c>
      <c r="M1992" t="s">
        <v>130</v>
      </c>
      <c r="N1992" t="s">
        <v>130</v>
      </c>
      <c r="O1992" t="s">
        <v>130</v>
      </c>
      <c r="P1992" t="s">
        <v>130</v>
      </c>
      <c r="Q1992" t="s">
        <v>130</v>
      </c>
      <c r="T1992" t="s">
        <v>130</v>
      </c>
      <c r="U1992" t="s">
        <v>130</v>
      </c>
      <c r="V1992" t="s">
        <v>130</v>
      </c>
      <c r="W1992" t="s">
        <v>130</v>
      </c>
      <c r="X1992" t="s">
        <v>130</v>
      </c>
      <c r="Y1992" t="s">
        <v>130</v>
      </c>
      <c r="Z1992" t="s">
        <v>130</v>
      </c>
      <c r="AA1992" t="s">
        <v>130</v>
      </c>
      <c r="AB1992" t="s">
        <v>130</v>
      </c>
      <c r="AC1992" t="s">
        <v>130</v>
      </c>
      <c r="AG1992" t="s">
        <v>130</v>
      </c>
      <c r="AI1992" t="s">
        <v>90</v>
      </c>
    </row>
    <row r="1993" spans="1:35">
      <c r="A1993" t="s">
        <v>9996</v>
      </c>
      <c r="B1993" t="s">
        <v>9997</v>
      </c>
      <c r="C1993" t="s">
        <v>9999</v>
      </c>
      <c r="D1993" t="s">
        <v>10000</v>
      </c>
      <c r="E1993" t="s">
        <v>10001</v>
      </c>
      <c r="F1993" t="s">
        <v>10002</v>
      </c>
      <c r="G1993" t="s">
        <v>10003</v>
      </c>
      <c r="H1993" t="s">
        <v>1077</v>
      </c>
      <c r="I1993" t="s">
        <v>1078</v>
      </c>
      <c r="J1993" t="s">
        <v>10004</v>
      </c>
      <c r="K1993" t="s">
        <v>3622</v>
      </c>
      <c r="L1993" t="s">
        <v>153</v>
      </c>
      <c r="M1993" t="s">
        <v>3623</v>
      </c>
      <c r="N1993" t="s">
        <v>10005</v>
      </c>
      <c r="O1993" t="s">
        <v>623</v>
      </c>
      <c r="P1993" t="s">
        <v>204</v>
      </c>
      <c r="Q1993" t="s">
        <v>120</v>
      </c>
      <c r="R1993" t="s">
        <v>10006</v>
      </c>
      <c r="S1993">
        <v>200805</v>
      </c>
      <c r="T1993" t="s">
        <v>10007</v>
      </c>
      <c r="U1993" t="s">
        <v>1080</v>
      </c>
      <c r="V1993" t="s">
        <v>3626</v>
      </c>
      <c r="W1993" t="s">
        <v>3627</v>
      </c>
      <c r="X1993" t="s">
        <v>112</v>
      </c>
      <c r="Y1993" t="s">
        <v>112</v>
      </c>
      <c r="Z1993" t="s">
        <v>112</v>
      </c>
      <c r="AA1993" t="s">
        <v>112</v>
      </c>
      <c r="AB1993" t="s">
        <v>1715</v>
      </c>
      <c r="AI1993" t="s">
        <v>90</v>
      </c>
    </row>
    <row r="1994" spans="1:35">
      <c r="A1994" t="s">
        <v>9996</v>
      </c>
      <c r="B1994" t="s">
        <v>9997</v>
      </c>
      <c r="C1994" t="s">
        <v>10008</v>
      </c>
      <c r="D1994" t="s">
        <v>10009</v>
      </c>
      <c r="E1994" t="s">
        <v>10010</v>
      </c>
      <c r="F1994" t="s">
        <v>10011</v>
      </c>
      <c r="G1994" t="s">
        <v>10012</v>
      </c>
      <c r="H1994" t="s">
        <v>1077</v>
      </c>
      <c r="I1994" t="s">
        <v>1078</v>
      </c>
      <c r="J1994" t="s">
        <v>10004</v>
      </c>
      <c r="K1994" t="s">
        <v>3622</v>
      </c>
      <c r="L1994" t="s">
        <v>153</v>
      </c>
      <c r="M1994" t="s">
        <v>3623</v>
      </c>
      <c r="N1994" t="s">
        <v>3624</v>
      </c>
      <c r="O1994" t="s">
        <v>623</v>
      </c>
      <c r="P1994" t="s">
        <v>204</v>
      </c>
      <c r="Q1994" t="s">
        <v>120</v>
      </c>
      <c r="R1994" t="s">
        <v>10013</v>
      </c>
      <c r="S1994">
        <v>210107</v>
      </c>
      <c r="T1994" t="s">
        <v>10014</v>
      </c>
      <c r="U1994" t="s">
        <v>1080</v>
      </c>
      <c r="V1994" t="s">
        <v>3626</v>
      </c>
      <c r="W1994" t="s">
        <v>3627</v>
      </c>
      <c r="X1994" t="s">
        <v>112</v>
      </c>
      <c r="Y1994" t="s">
        <v>112</v>
      </c>
      <c r="Z1994" t="s">
        <v>112</v>
      </c>
      <c r="AA1994" t="s">
        <v>112</v>
      </c>
      <c r="AB1994" t="s">
        <v>1457</v>
      </c>
      <c r="AI1994" t="s">
        <v>90</v>
      </c>
    </row>
    <row r="1995" spans="1:35">
      <c r="A1995" t="s">
        <v>9996</v>
      </c>
      <c r="B1995" t="s">
        <v>9997</v>
      </c>
      <c r="C1995" t="s">
        <v>10015</v>
      </c>
      <c r="D1995" t="s">
        <v>10016</v>
      </c>
      <c r="E1995" t="s">
        <v>10017</v>
      </c>
      <c r="F1995" t="s">
        <v>10018</v>
      </c>
      <c r="G1995" t="s">
        <v>10019</v>
      </c>
      <c r="H1995" t="s">
        <v>1077</v>
      </c>
      <c r="I1995" t="s">
        <v>1078</v>
      </c>
      <c r="J1995" t="s">
        <v>10004</v>
      </c>
      <c r="K1995" t="s">
        <v>3622</v>
      </c>
      <c r="L1995" t="s">
        <v>153</v>
      </c>
      <c r="M1995" t="s">
        <v>3623</v>
      </c>
      <c r="N1995" t="s">
        <v>3624</v>
      </c>
      <c r="O1995" t="s">
        <v>623</v>
      </c>
      <c r="P1995" t="s">
        <v>204</v>
      </c>
      <c r="Q1995" t="s">
        <v>120</v>
      </c>
      <c r="R1995" t="s">
        <v>10020</v>
      </c>
      <c r="S1995">
        <v>210112</v>
      </c>
      <c r="T1995" t="s">
        <v>10021</v>
      </c>
      <c r="U1995" t="s">
        <v>1080</v>
      </c>
      <c r="V1995" t="s">
        <v>3626</v>
      </c>
      <c r="W1995" t="s">
        <v>3627</v>
      </c>
      <c r="X1995" t="s">
        <v>112</v>
      </c>
      <c r="Y1995" t="s">
        <v>112</v>
      </c>
      <c r="Z1995" t="s">
        <v>112</v>
      </c>
      <c r="AA1995" t="s">
        <v>112</v>
      </c>
      <c r="AB1995" t="s">
        <v>1457</v>
      </c>
      <c r="AI1995" t="s">
        <v>90</v>
      </c>
    </row>
    <row r="1996" spans="1:35">
      <c r="A1996" t="s">
        <v>10022</v>
      </c>
      <c r="B1996" t="s">
        <v>10023</v>
      </c>
      <c r="C1996" t="s">
        <v>7968</v>
      </c>
      <c r="D1996" t="s">
        <v>10024</v>
      </c>
      <c r="F1996" t="s">
        <v>130</v>
      </c>
      <c r="G1996" t="s">
        <v>130</v>
      </c>
      <c r="H1996" t="s">
        <v>130</v>
      </c>
      <c r="I1996" t="s">
        <v>130</v>
      </c>
      <c r="J1996" t="s">
        <v>130</v>
      </c>
      <c r="K1996" t="s">
        <v>130</v>
      </c>
      <c r="L1996" t="s">
        <v>130</v>
      </c>
      <c r="M1996" t="s">
        <v>130</v>
      </c>
      <c r="N1996" t="s">
        <v>130</v>
      </c>
      <c r="O1996" t="s">
        <v>130</v>
      </c>
      <c r="P1996" t="s">
        <v>130</v>
      </c>
      <c r="Q1996" t="s">
        <v>130</v>
      </c>
      <c r="T1996" t="s">
        <v>130</v>
      </c>
      <c r="U1996" t="s">
        <v>130</v>
      </c>
      <c r="V1996" t="s">
        <v>130</v>
      </c>
      <c r="W1996" t="s">
        <v>130</v>
      </c>
      <c r="X1996" t="s">
        <v>130</v>
      </c>
      <c r="Y1996" t="s">
        <v>130</v>
      </c>
      <c r="Z1996" t="s">
        <v>130</v>
      </c>
      <c r="AA1996" t="s">
        <v>130</v>
      </c>
      <c r="AB1996" t="s">
        <v>130</v>
      </c>
      <c r="AC1996" t="s">
        <v>130</v>
      </c>
      <c r="AG1996" t="s">
        <v>130</v>
      </c>
      <c r="AI1996" t="s">
        <v>90</v>
      </c>
    </row>
    <row r="1997" spans="1:35">
      <c r="A1997" t="s">
        <v>10022</v>
      </c>
      <c r="B1997" t="s">
        <v>10023</v>
      </c>
      <c r="C1997" t="s">
        <v>10025</v>
      </c>
      <c r="D1997" t="s">
        <v>10026</v>
      </c>
      <c r="E1997" t="s">
        <v>10027</v>
      </c>
      <c r="F1997" t="s">
        <v>8421</v>
      </c>
      <c r="G1997" t="s">
        <v>8422</v>
      </c>
      <c r="H1997" t="s">
        <v>1062</v>
      </c>
      <c r="I1997" t="s">
        <v>1291</v>
      </c>
      <c r="J1997" t="s">
        <v>10028</v>
      </c>
      <c r="K1997" t="s">
        <v>10029</v>
      </c>
      <c r="L1997" t="s">
        <v>153</v>
      </c>
      <c r="M1997" t="s">
        <v>140</v>
      </c>
      <c r="N1997" t="s">
        <v>66</v>
      </c>
      <c r="O1997" t="s">
        <v>859</v>
      </c>
      <c r="P1997" t="s">
        <v>204</v>
      </c>
      <c r="Q1997" t="s">
        <v>120</v>
      </c>
      <c r="R1997" t="s">
        <v>10030</v>
      </c>
      <c r="S1997">
        <v>200825</v>
      </c>
      <c r="T1997" t="s">
        <v>8426</v>
      </c>
      <c r="U1997" t="s">
        <v>1065</v>
      </c>
      <c r="V1997" t="s">
        <v>10031</v>
      </c>
      <c r="W1997" t="s">
        <v>10032</v>
      </c>
      <c r="X1997" t="s">
        <v>112</v>
      </c>
      <c r="Y1997" t="s">
        <v>112</v>
      </c>
      <c r="Z1997" t="s">
        <v>112</v>
      </c>
      <c r="AA1997" t="s">
        <v>112</v>
      </c>
      <c r="AI1997" t="s">
        <v>90</v>
      </c>
    </row>
    <row r="1998" spans="1:35">
      <c r="A1998" t="s">
        <v>10022</v>
      </c>
      <c r="B1998" t="s">
        <v>10023</v>
      </c>
      <c r="C1998" t="s">
        <v>10033</v>
      </c>
      <c r="D1998" t="s">
        <v>10034</v>
      </c>
      <c r="E1998" t="s">
        <v>10035</v>
      </c>
      <c r="F1998" t="s">
        <v>8927</v>
      </c>
      <c r="G1998" t="s">
        <v>8928</v>
      </c>
      <c r="H1998" t="s">
        <v>1062</v>
      </c>
      <c r="I1998" t="s">
        <v>1291</v>
      </c>
      <c r="J1998" t="s">
        <v>10028</v>
      </c>
      <c r="K1998" t="s">
        <v>10029</v>
      </c>
      <c r="L1998" t="s">
        <v>153</v>
      </c>
      <c r="M1998" t="s">
        <v>140</v>
      </c>
      <c r="N1998" t="s">
        <v>66</v>
      </c>
      <c r="O1998" t="s">
        <v>859</v>
      </c>
      <c r="P1998" t="s">
        <v>204</v>
      </c>
      <c r="Q1998" t="s">
        <v>120</v>
      </c>
      <c r="R1998" t="s">
        <v>10036</v>
      </c>
      <c r="S1998">
        <v>200825</v>
      </c>
      <c r="T1998" t="s">
        <v>8930</v>
      </c>
      <c r="U1998" t="s">
        <v>1065</v>
      </c>
      <c r="V1998" t="s">
        <v>10031</v>
      </c>
      <c r="W1998" t="s">
        <v>10032</v>
      </c>
      <c r="X1998" t="s">
        <v>112</v>
      </c>
      <c r="Y1998" t="s">
        <v>112</v>
      </c>
      <c r="Z1998" t="s">
        <v>112</v>
      </c>
      <c r="AA1998" t="s">
        <v>112</v>
      </c>
      <c r="AI1998" t="s">
        <v>148</v>
      </c>
    </row>
    <row r="1999" spans="1:35">
      <c r="A1999" t="s">
        <v>10022</v>
      </c>
      <c r="B1999" t="s">
        <v>10037</v>
      </c>
      <c r="C1999" t="s">
        <v>10033</v>
      </c>
      <c r="D1999" t="s">
        <v>10034</v>
      </c>
      <c r="E1999" t="s">
        <v>10038</v>
      </c>
      <c r="F1999" t="s">
        <v>8927</v>
      </c>
      <c r="G1999" t="s">
        <v>8928</v>
      </c>
      <c r="H1999" t="s">
        <v>1062</v>
      </c>
      <c r="I1999" t="s">
        <v>1291</v>
      </c>
      <c r="J1999" t="s">
        <v>10028</v>
      </c>
      <c r="K1999" t="s">
        <v>10029</v>
      </c>
      <c r="L1999" t="s">
        <v>153</v>
      </c>
      <c r="M1999" t="s">
        <v>140</v>
      </c>
      <c r="N1999" t="s">
        <v>66</v>
      </c>
      <c r="O1999" t="s">
        <v>859</v>
      </c>
      <c r="P1999" t="s">
        <v>204</v>
      </c>
      <c r="Q1999" t="s">
        <v>120</v>
      </c>
      <c r="R1999" t="s">
        <v>10039</v>
      </c>
      <c r="S1999">
        <v>210201</v>
      </c>
      <c r="T1999" t="s">
        <v>8930</v>
      </c>
      <c r="U1999" t="s">
        <v>1065</v>
      </c>
      <c r="V1999" t="s">
        <v>10031</v>
      </c>
      <c r="W1999" t="s">
        <v>10032</v>
      </c>
      <c r="X1999" t="s">
        <v>112</v>
      </c>
      <c r="Y1999" t="s">
        <v>112</v>
      </c>
      <c r="Z1999" t="s">
        <v>112</v>
      </c>
      <c r="AA1999" t="s">
        <v>112</v>
      </c>
      <c r="AI1999" t="s">
        <v>90</v>
      </c>
    </row>
    <row r="2000" spans="1:35">
      <c r="A2000" t="s">
        <v>10022</v>
      </c>
      <c r="B2000" t="s">
        <v>10023</v>
      </c>
      <c r="C2000" t="s">
        <v>10040</v>
      </c>
      <c r="D2000" t="s">
        <v>10041</v>
      </c>
      <c r="E2000" t="s">
        <v>10042</v>
      </c>
      <c r="F2000" t="s">
        <v>8421</v>
      </c>
      <c r="G2000" t="s">
        <v>8422</v>
      </c>
      <c r="H2000" t="s">
        <v>533</v>
      </c>
      <c r="I2000" t="s">
        <v>839</v>
      </c>
      <c r="J2000" t="s">
        <v>10028</v>
      </c>
      <c r="K2000" t="s">
        <v>10029</v>
      </c>
      <c r="L2000" t="s">
        <v>153</v>
      </c>
      <c r="M2000" t="s">
        <v>140</v>
      </c>
      <c r="N2000" t="s">
        <v>66</v>
      </c>
      <c r="O2000" t="s">
        <v>859</v>
      </c>
      <c r="P2000" t="s">
        <v>204</v>
      </c>
      <c r="Q2000" t="s">
        <v>120</v>
      </c>
      <c r="R2000" t="s">
        <v>10043</v>
      </c>
      <c r="S2000">
        <v>200825</v>
      </c>
      <c r="T2000" t="s">
        <v>8426</v>
      </c>
      <c r="U2000" t="s">
        <v>537</v>
      </c>
      <c r="V2000" t="s">
        <v>10031</v>
      </c>
      <c r="W2000" t="s">
        <v>10032</v>
      </c>
      <c r="X2000" t="s">
        <v>112</v>
      </c>
      <c r="Y2000" t="s">
        <v>112</v>
      </c>
      <c r="Z2000" t="s">
        <v>112</v>
      </c>
      <c r="AA2000" t="s">
        <v>112</v>
      </c>
      <c r="AI2000" t="s">
        <v>90</v>
      </c>
    </row>
    <row r="2001" spans="1:35">
      <c r="A2001" t="s">
        <v>10022</v>
      </c>
      <c r="B2001" t="s">
        <v>10023</v>
      </c>
      <c r="C2001" t="s">
        <v>10044</v>
      </c>
      <c r="D2001" t="s">
        <v>10045</v>
      </c>
      <c r="E2001" t="s">
        <v>10046</v>
      </c>
      <c r="F2001" t="s">
        <v>10047</v>
      </c>
      <c r="G2001" t="s">
        <v>8443</v>
      </c>
      <c r="H2001" t="s">
        <v>1062</v>
      </c>
      <c r="I2001" t="s">
        <v>1291</v>
      </c>
      <c r="J2001" t="s">
        <v>10028</v>
      </c>
      <c r="K2001" t="s">
        <v>10029</v>
      </c>
      <c r="L2001" t="s">
        <v>153</v>
      </c>
      <c r="M2001" t="s">
        <v>140</v>
      </c>
      <c r="N2001" t="s">
        <v>66</v>
      </c>
      <c r="O2001" t="s">
        <v>859</v>
      </c>
      <c r="P2001" t="s">
        <v>204</v>
      </c>
      <c r="Q2001" t="s">
        <v>120</v>
      </c>
      <c r="R2001" t="s">
        <v>10048</v>
      </c>
      <c r="S2001">
        <v>210107</v>
      </c>
      <c r="T2001" t="s">
        <v>8445</v>
      </c>
      <c r="U2001" t="s">
        <v>1065</v>
      </c>
      <c r="V2001" t="s">
        <v>10031</v>
      </c>
      <c r="W2001" t="s">
        <v>10032</v>
      </c>
      <c r="X2001" t="s">
        <v>112</v>
      </c>
      <c r="Y2001" t="s">
        <v>112</v>
      </c>
      <c r="Z2001" t="s">
        <v>112</v>
      </c>
      <c r="AA2001" t="s">
        <v>112</v>
      </c>
      <c r="AI2001" t="s">
        <v>90</v>
      </c>
    </row>
    <row r="2002" spans="1:35">
      <c r="A2002" t="s">
        <v>10022</v>
      </c>
      <c r="B2002" t="s">
        <v>10037</v>
      </c>
      <c r="C2002" t="s">
        <v>10049</v>
      </c>
      <c r="D2002" t="s">
        <v>10050</v>
      </c>
      <c r="E2002" t="s">
        <v>10051</v>
      </c>
      <c r="F2002" t="s">
        <v>8478</v>
      </c>
      <c r="G2002" t="s">
        <v>8479</v>
      </c>
      <c r="H2002" t="s">
        <v>1062</v>
      </c>
      <c r="I2002" t="s">
        <v>1291</v>
      </c>
      <c r="J2002" t="s">
        <v>10028</v>
      </c>
      <c r="K2002" t="s">
        <v>10029</v>
      </c>
      <c r="L2002" t="s">
        <v>153</v>
      </c>
      <c r="M2002" t="s">
        <v>140</v>
      </c>
      <c r="N2002" t="s">
        <v>66</v>
      </c>
      <c r="O2002" t="s">
        <v>859</v>
      </c>
      <c r="P2002" t="s">
        <v>204</v>
      </c>
      <c r="Q2002" t="s">
        <v>120</v>
      </c>
      <c r="R2002" t="s">
        <v>10052</v>
      </c>
      <c r="S2002">
        <v>210416</v>
      </c>
      <c r="T2002" t="s">
        <v>8481</v>
      </c>
      <c r="U2002" t="s">
        <v>1065</v>
      </c>
      <c r="V2002" t="s">
        <v>10031</v>
      </c>
      <c r="W2002" t="s">
        <v>10032</v>
      </c>
      <c r="X2002" t="s">
        <v>112</v>
      </c>
      <c r="Y2002" t="s">
        <v>112</v>
      </c>
      <c r="Z2002" t="s">
        <v>112</v>
      </c>
      <c r="AA2002" t="s">
        <v>112</v>
      </c>
      <c r="AI2002" t="s">
        <v>90</v>
      </c>
    </row>
    <row r="2003" spans="1:35">
      <c r="A2003" t="s">
        <v>10022</v>
      </c>
      <c r="B2003" t="s">
        <v>10023</v>
      </c>
      <c r="C2003" t="s">
        <v>10053</v>
      </c>
      <c r="D2003" t="s">
        <v>10054</v>
      </c>
      <c r="E2003" t="s">
        <v>10055</v>
      </c>
      <c r="F2003" t="s">
        <v>8551</v>
      </c>
      <c r="G2003" t="s">
        <v>8552</v>
      </c>
      <c r="H2003" t="s">
        <v>1062</v>
      </c>
      <c r="I2003" t="s">
        <v>1291</v>
      </c>
      <c r="J2003" t="s">
        <v>10028</v>
      </c>
      <c r="K2003" t="s">
        <v>10029</v>
      </c>
      <c r="L2003" t="s">
        <v>153</v>
      </c>
      <c r="M2003" t="s">
        <v>140</v>
      </c>
      <c r="N2003" t="s">
        <v>3290</v>
      </c>
      <c r="O2003" t="s">
        <v>935</v>
      </c>
      <c r="P2003" t="s">
        <v>204</v>
      </c>
      <c r="Q2003" t="s">
        <v>120</v>
      </c>
      <c r="R2003" t="s">
        <v>10056</v>
      </c>
      <c r="S2003">
        <v>211115</v>
      </c>
      <c r="T2003" t="s">
        <v>8554</v>
      </c>
      <c r="U2003" t="s">
        <v>1065</v>
      </c>
      <c r="V2003" t="s">
        <v>10031</v>
      </c>
      <c r="W2003" t="s">
        <v>10032</v>
      </c>
      <c r="X2003" t="s">
        <v>112</v>
      </c>
      <c r="Y2003" t="s">
        <v>112</v>
      </c>
      <c r="Z2003" t="s">
        <v>112</v>
      </c>
      <c r="AA2003" t="s">
        <v>112</v>
      </c>
      <c r="AB2003" t="s">
        <v>125</v>
      </c>
      <c r="AI2003" t="s">
        <v>90</v>
      </c>
    </row>
    <row r="2004" spans="1:35">
      <c r="A2004" t="s">
        <v>10022</v>
      </c>
      <c r="B2004" t="s">
        <v>10023</v>
      </c>
      <c r="C2004" t="s">
        <v>10057</v>
      </c>
      <c r="D2004" t="s">
        <v>10058</v>
      </c>
      <c r="E2004" t="s">
        <v>10059</v>
      </c>
      <c r="F2004" t="s">
        <v>783</v>
      </c>
      <c r="G2004" t="s">
        <v>784</v>
      </c>
      <c r="H2004" t="s">
        <v>3308</v>
      </c>
      <c r="I2004" t="s">
        <v>3309</v>
      </c>
      <c r="J2004" t="s">
        <v>10060</v>
      </c>
      <c r="K2004" t="s">
        <v>10029</v>
      </c>
      <c r="L2004" t="s">
        <v>153</v>
      </c>
      <c r="M2004" t="s">
        <v>140</v>
      </c>
      <c r="N2004" t="s">
        <v>3489</v>
      </c>
      <c r="O2004" t="s">
        <v>935</v>
      </c>
      <c r="P2004" t="s">
        <v>204</v>
      </c>
      <c r="Q2004" t="s">
        <v>120</v>
      </c>
      <c r="R2004" t="s">
        <v>10061</v>
      </c>
      <c r="S2004">
        <v>221222</v>
      </c>
      <c r="T2004" t="s">
        <v>5204</v>
      </c>
      <c r="U2004" t="s">
        <v>3311</v>
      </c>
      <c r="V2004" t="s">
        <v>10031</v>
      </c>
      <c r="W2004" t="s">
        <v>10032</v>
      </c>
      <c r="X2004" t="s">
        <v>112</v>
      </c>
      <c r="Y2004" t="s">
        <v>112</v>
      </c>
      <c r="Z2004" t="s">
        <v>112</v>
      </c>
      <c r="AA2004" t="s">
        <v>112</v>
      </c>
      <c r="AB2004" t="s">
        <v>252</v>
      </c>
      <c r="AD2004" t="s">
        <v>37</v>
      </c>
      <c r="AE2004" t="s">
        <v>19</v>
      </c>
      <c r="AF2004" t="s">
        <v>91</v>
      </c>
      <c r="AI2004" t="s">
        <v>90</v>
      </c>
    </row>
    <row r="2005" spans="1:35">
      <c r="A2005" t="s">
        <v>10022</v>
      </c>
      <c r="B2005" t="s">
        <v>10023</v>
      </c>
      <c r="C2005" t="s">
        <v>10057</v>
      </c>
      <c r="D2005" t="s">
        <v>10058</v>
      </c>
      <c r="E2005" t="s">
        <v>10062</v>
      </c>
      <c r="F2005" t="s">
        <v>783</v>
      </c>
      <c r="G2005" t="s">
        <v>784</v>
      </c>
      <c r="H2005" t="s">
        <v>3308</v>
      </c>
      <c r="I2005" t="s">
        <v>3309</v>
      </c>
      <c r="J2005" t="s">
        <v>10060</v>
      </c>
      <c r="K2005" t="s">
        <v>10029</v>
      </c>
      <c r="L2005" t="s">
        <v>153</v>
      </c>
      <c r="M2005" t="s">
        <v>140</v>
      </c>
      <c r="N2005" t="s">
        <v>3489</v>
      </c>
      <c r="O2005" t="s">
        <v>935</v>
      </c>
      <c r="P2005" t="s">
        <v>204</v>
      </c>
      <c r="Q2005" t="s">
        <v>120</v>
      </c>
      <c r="R2005" t="s">
        <v>10063</v>
      </c>
      <c r="S2005">
        <v>221026</v>
      </c>
      <c r="T2005" t="s">
        <v>5204</v>
      </c>
      <c r="U2005" t="s">
        <v>3311</v>
      </c>
      <c r="V2005" t="s">
        <v>10031</v>
      </c>
      <c r="W2005" t="s">
        <v>10032</v>
      </c>
      <c r="X2005" t="s">
        <v>112</v>
      </c>
      <c r="Y2005" t="s">
        <v>112</v>
      </c>
      <c r="Z2005" t="s">
        <v>112</v>
      </c>
      <c r="AA2005" t="s">
        <v>112</v>
      </c>
      <c r="AB2005" t="s">
        <v>252</v>
      </c>
      <c r="AD2005" t="s">
        <v>37</v>
      </c>
      <c r="AE2005" t="s">
        <v>19</v>
      </c>
      <c r="AI2005" t="s">
        <v>148</v>
      </c>
    </row>
    <row r="2006" spans="1:35">
      <c r="A2006" t="s">
        <v>10064</v>
      </c>
      <c r="B2006" t="s">
        <v>10065</v>
      </c>
      <c r="C2006" t="s">
        <v>7968</v>
      </c>
      <c r="D2006" t="s">
        <v>10066</v>
      </c>
      <c r="F2006" t="s">
        <v>130</v>
      </c>
      <c r="G2006" t="s">
        <v>130</v>
      </c>
      <c r="H2006" t="s">
        <v>130</v>
      </c>
      <c r="I2006" t="s">
        <v>130</v>
      </c>
      <c r="J2006" t="s">
        <v>130</v>
      </c>
      <c r="K2006" t="s">
        <v>130</v>
      </c>
      <c r="L2006" t="s">
        <v>130</v>
      </c>
      <c r="M2006" t="s">
        <v>130</v>
      </c>
      <c r="N2006" t="s">
        <v>130</v>
      </c>
      <c r="O2006" t="s">
        <v>130</v>
      </c>
      <c r="P2006" t="s">
        <v>130</v>
      </c>
      <c r="Q2006" t="s">
        <v>130</v>
      </c>
      <c r="T2006" t="s">
        <v>130</v>
      </c>
      <c r="U2006" t="s">
        <v>130</v>
      </c>
      <c r="V2006" t="s">
        <v>130</v>
      </c>
      <c r="W2006" t="s">
        <v>130</v>
      </c>
      <c r="X2006" t="s">
        <v>130</v>
      </c>
      <c r="Y2006" t="s">
        <v>130</v>
      </c>
      <c r="Z2006" t="s">
        <v>130</v>
      </c>
      <c r="AA2006" t="s">
        <v>130</v>
      </c>
      <c r="AB2006" t="s">
        <v>130</v>
      </c>
      <c r="AC2006" t="s">
        <v>130</v>
      </c>
      <c r="AG2006" t="s">
        <v>130</v>
      </c>
      <c r="AI2006" t="s">
        <v>90</v>
      </c>
    </row>
    <row r="2007" spans="1:35">
      <c r="A2007" t="s">
        <v>10064</v>
      </c>
      <c r="B2007" t="s">
        <v>10065</v>
      </c>
      <c r="C2007" t="s">
        <v>10067</v>
      </c>
      <c r="D2007" t="s">
        <v>10068</v>
      </c>
      <c r="E2007" t="s">
        <v>10069</v>
      </c>
      <c r="F2007" t="s">
        <v>10070</v>
      </c>
      <c r="G2007" t="s">
        <v>9222</v>
      </c>
      <c r="H2007" t="s">
        <v>219</v>
      </c>
      <c r="I2007" t="s">
        <v>10071</v>
      </c>
      <c r="J2007" t="s">
        <v>10072</v>
      </c>
      <c r="K2007" t="s">
        <v>10073</v>
      </c>
      <c r="L2007" t="s">
        <v>153</v>
      </c>
      <c r="M2007" t="s">
        <v>140</v>
      </c>
      <c r="N2007" t="s">
        <v>66</v>
      </c>
      <c r="O2007" t="s">
        <v>935</v>
      </c>
      <c r="P2007" t="s">
        <v>204</v>
      </c>
      <c r="Q2007" t="s">
        <v>120</v>
      </c>
      <c r="R2007" t="s">
        <v>10074</v>
      </c>
      <c r="S2007">
        <v>210507</v>
      </c>
      <c r="T2007" t="s">
        <v>9224</v>
      </c>
      <c r="U2007" t="s">
        <v>542</v>
      </c>
      <c r="V2007" t="s">
        <v>10075</v>
      </c>
      <c r="W2007" t="s">
        <v>6197</v>
      </c>
      <c r="X2007" t="s">
        <v>112</v>
      </c>
      <c r="Y2007" t="s">
        <v>112</v>
      </c>
      <c r="Z2007" t="s">
        <v>112</v>
      </c>
      <c r="AA2007" t="s">
        <v>112</v>
      </c>
      <c r="AI2007" t="s">
        <v>90</v>
      </c>
    </row>
    <row r="2008" spans="1:35">
      <c r="A2008" t="s">
        <v>10064</v>
      </c>
      <c r="B2008" t="s">
        <v>10065</v>
      </c>
      <c r="C2008" t="s">
        <v>10067</v>
      </c>
      <c r="D2008" t="s">
        <v>10068</v>
      </c>
      <c r="E2008" t="s">
        <v>10076</v>
      </c>
      <c r="F2008" t="s">
        <v>10070</v>
      </c>
      <c r="G2008" t="s">
        <v>9222</v>
      </c>
      <c r="H2008" t="s">
        <v>219</v>
      </c>
      <c r="I2008" t="s">
        <v>10071</v>
      </c>
      <c r="J2008" t="s">
        <v>10072</v>
      </c>
      <c r="K2008" t="s">
        <v>10073</v>
      </c>
      <c r="L2008" t="s">
        <v>153</v>
      </c>
      <c r="M2008" t="s">
        <v>140</v>
      </c>
      <c r="N2008" t="s">
        <v>66</v>
      </c>
      <c r="O2008" t="s">
        <v>935</v>
      </c>
      <c r="P2008" t="s">
        <v>204</v>
      </c>
      <c r="Q2008" t="s">
        <v>120</v>
      </c>
      <c r="T2008" t="s">
        <v>9224</v>
      </c>
      <c r="U2008" t="s">
        <v>542</v>
      </c>
      <c r="V2008" t="s">
        <v>10075</v>
      </c>
      <c r="W2008" t="s">
        <v>6197</v>
      </c>
      <c r="X2008" t="s">
        <v>112</v>
      </c>
      <c r="Y2008" t="s">
        <v>112</v>
      </c>
      <c r="Z2008" t="s">
        <v>112</v>
      </c>
      <c r="AA2008" t="s">
        <v>112</v>
      </c>
      <c r="AG2008" t="s">
        <v>10077</v>
      </c>
      <c r="AI2008" t="s">
        <v>90</v>
      </c>
    </row>
    <row r="2009" spans="1:35">
      <c r="A2009" t="s">
        <v>10078</v>
      </c>
      <c r="B2009" t="s">
        <v>10079</v>
      </c>
      <c r="C2009" t="s">
        <v>7968</v>
      </c>
      <c r="D2009" t="s">
        <v>10080</v>
      </c>
      <c r="F2009" t="s">
        <v>130</v>
      </c>
      <c r="G2009" t="s">
        <v>130</v>
      </c>
      <c r="H2009" t="s">
        <v>130</v>
      </c>
      <c r="I2009" t="s">
        <v>130</v>
      </c>
      <c r="J2009" t="s">
        <v>130</v>
      </c>
      <c r="K2009" t="s">
        <v>130</v>
      </c>
      <c r="L2009" t="s">
        <v>130</v>
      </c>
      <c r="M2009" t="s">
        <v>130</v>
      </c>
      <c r="N2009" t="s">
        <v>130</v>
      </c>
      <c r="O2009" t="s">
        <v>130</v>
      </c>
      <c r="P2009" t="s">
        <v>130</v>
      </c>
      <c r="Q2009" t="s">
        <v>130</v>
      </c>
      <c r="T2009" t="s">
        <v>130</v>
      </c>
      <c r="U2009" t="s">
        <v>130</v>
      </c>
      <c r="V2009" t="s">
        <v>130</v>
      </c>
      <c r="W2009" t="s">
        <v>130</v>
      </c>
      <c r="X2009" t="s">
        <v>130</v>
      </c>
      <c r="Y2009" t="s">
        <v>130</v>
      </c>
      <c r="Z2009" t="s">
        <v>130</v>
      </c>
      <c r="AA2009" t="s">
        <v>130</v>
      </c>
      <c r="AB2009" t="s">
        <v>130</v>
      </c>
      <c r="AC2009" t="s">
        <v>130</v>
      </c>
      <c r="AG2009" t="s">
        <v>130</v>
      </c>
      <c r="AI2009" t="s">
        <v>90</v>
      </c>
    </row>
    <row r="2010" spans="1:35">
      <c r="A2010" t="s">
        <v>10078</v>
      </c>
      <c r="B2010" t="s">
        <v>10079</v>
      </c>
      <c r="C2010" t="s">
        <v>10081</v>
      </c>
      <c r="D2010" t="s">
        <v>10082</v>
      </c>
      <c r="E2010" t="s">
        <v>10083</v>
      </c>
      <c r="F2010" t="s">
        <v>8611</v>
      </c>
      <c r="G2010" t="s">
        <v>8612</v>
      </c>
      <c r="H2010" t="s">
        <v>1077</v>
      </c>
      <c r="I2010" t="s">
        <v>1078</v>
      </c>
      <c r="J2010" t="s">
        <v>9706</v>
      </c>
      <c r="K2010" t="s">
        <v>9707</v>
      </c>
      <c r="L2010" t="s">
        <v>153</v>
      </c>
      <c r="M2010" t="s">
        <v>140</v>
      </c>
      <c r="N2010" t="s">
        <v>3430</v>
      </c>
      <c r="O2010" t="s">
        <v>935</v>
      </c>
      <c r="P2010" t="s">
        <v>204</v>
      </c>
      <c r="Q2010" t="s">
        <v>120</v>
      </c>
      <c r="R2010" t="s">
        <v>10084</v>
      </c>
      <c r="S2010">
        <v>211129</v>
      </c>
      <c r="T2010" t="s">
        <v>8614</v>
      </c>
      <c r="U2010" t="s">
        <v>1080</v>
      </c>
      <c r="V2010" t="s">
        <v>9710</v>
      </c>
      <c r="W2010" t="s">
        <v>6197</v>
      </c>
      <c r="X2010" t="s">
        <v>112</v>
      </c>
      <c r="Y2010" t="s">
        <v>112</v>
      </c>
      <c r="Z2010" t="s">
        <v>112</v>
      </c>
      <c r="AA2010" t="s">
        <v>112</v>
      </c>
      <c r="AB2010" t="s">
        <v>1342</v>
      </c>
      <c r="AI2010" t="s">
        <v>90</v>
      </c>
    </row>
    <row r="2011" spans="1:35">
      <c r="A2011" t="s">
        <v>10085</v>
      </c>
      <c r="B2011" t="s">
        <v>10086</v>
      </c>
      <c r="C2011" t="s">
        <v>7968</v>
      </c>
      <c r="D2011" t="s">
        <v>10087</v>
      </c>
      <c r="F2011" t="s">
        <v>130</v>
      </c>
      <c r="G2011" t="s">
        <v>130</v>
      </c>
      <c r="H2011" t="s">
        <v>130</v>
      </c>
      <c r="I2011" t="s">
        <v>130</v>
      </c>
      <c r="J2011" t="s">
        <v>130</v>
      </c>
      <c r="K2011" t="s">
        <v>130</v>
      </c>
      <c r="L2011" t="s">
        <v>130</v>
      </c>
      <c r="M2011" t="s">
        <v>130</v>
      </c>
      <c r="N2011" t="s">
        <v>130</v>
      </c>
      <c r="O2011" t="s">
        <v>130</v>
      </c>
      <c r="P2011" t="s">
        <v>130</v>
      </c>
      <c r="Q2011" t="s">
        <v>130</v>
      </c>
      <c r="T2011" t="s">
        <v>130</v>
      </c>
      <c r="U2011" t="s">
        <v>130</v>
      </c>
      <c r="V2011" t="s">
        <v>130</v>
      </c>
      <c r="W2011" t="s">
        <v>130</v>
      </c>
      <c r="X2011" t="s">
        <v>130</v>
      </c>
      <c r="Y2011" t="s">
        <v>130</v>
      </c>
      <c r="Z2011" t="s">
        <v>130</v>
      </c>
      <c r="AA2011" t="s">
        <v>130</v>
      </c>
      <c r="AB2011" t="s">
        <v>130</v>
      </c>
      <c r="AC2011" t="s">
        <v>130</v>
      </c>
      <c r="AG2011" t="s">
        <v>130</v>
      </c>
      <c r="AI2011" t="s">
        <v>90</v>
      </c>
    </row>
    <row r="2012" spans="1:35">
      <c r="A2012" t="s">
        <v>10085</v>
      </c>
      <c r="B2012" t="s">
        <v>10086</v>
      </c>
      <c r="C2012" t="s">
        <v>10088</v>
      </c>
      <c r="D2012" t="s">
        <v>10089</v>
      </c>
      <c r="E2012" t="s">
        <v>10090</v>
      </c>
      <c r="F2012" t="s">
        <v>8611</v>
      </c>
      <c r="G2012" t="s">
        <v>8612</v>
      </c>
      <c r="H2012" t="s">
        <v>1401</v>
      </c>
      <c r="I2012" t="s">
        <v>1402</v>
      </c>
      <c r="J2012" t="s">
        <v>10091</v>
      </c>
      <c r="K2012" t="s">
        <v>3398</v>
      </c>
      <c r="L2012" t="s">
        <v>153</v>
      </c>
      <c r="M2012" t="s">
        <v>757</v>
      </c>
      <c r="N2012" t="s">
        <v>10092</v>
      </c>
      <c r="O2012" t="s">
        <v>935</v>
      </c>
      <c r="P2012" t="s">
        <v>119</v>
      </c>
      <c r="Q2012" t="s">
        <v>10093</v>
      </c>
      <c r="T2012" t="s">
        <v>10094</v>
      </c>
      <c r="U2012" t="s">
        <v>1409</v>
      </c>
      <c r="V2012" t="s">
        <v>10095</v>
      </c>
      <c r="W2012" t="s">
        <v>777</v>
      </c>
      <c r="X2012" t="s">
        <v>112</v>
      </c>
      <c r="Y2012" t="s">
        <v>112</v>
      </c>
      <c r="Z2012" t="s">
        <v>112</v>
      </c>
      <c r="AA2012" t="s">
        <v>12</v>
      </c>
      <c r="AB2012" t="s">
        <v>10096</v>
      </c>
      <c r="AD2012" t="s">
        <v>45</v>
      </c>
      <c r="AE2012" t="s">
        <v>19</v>
      </c>
      <c r="AI2012" t="s">
        <v>90</v>
      </c>
    </row>
    <row r="2013" spans="1:35">
      <c r="A2013" t="s">
        <v>10085</v>
      </c>
      <c r="B2013" t="s">
        <v>10086</v>
      </c>
      <c r="C2013" t="s">
        <v>10097</v>
      </c>
      <c r="D2013" t="s">
        <v>10098</v>
      </c>
      <c r="E2013" t="s">
        <v>10099</v>
      </c>
      <c r="F2013" t="s">
        <v>1399</v>
      </c>
      <c r="G2013" t="s">
        <v>1400</v>
      </c>
      <c r="H2013" t="s">
        <v>1401</v>
      </c>
      <c r="I2013" t="s">
        <v>1402</v>
      </c>
      <c r="J2013" t="s">
        <v>9850</v>
      </c>
      <c r="K2013" t="s">
        <v>3398</v>
      </c>
      <c r="L2013" t="s">
        <v>153</v>
      </c>
      <c r="M2013" t="s">
        <v>1947</v>
      </c>
      <c r="N2013" t="s">
        <v>3489</v>
      </c>
      <c r="O2013" t="s">
        <v>935</v>
      </c>
      <c r="P2013" t="s">
        <v>119</v>
      </c>
      <c r="Q2013" t="s">
        <v>120</v>
      </c>
      <c r="T2013" t="s">
        <v>8675</v>
      </c>
      <c r="U2013" t="s">
        <v>3330</v>
      </c>
      <c r="V2013" t="s">
        <v>9852</v>
      </c>
      <c r="W2013" t="s">
        <v>777</v>
      </c>
      <c r="X2013" t="s">
        <v>112</v>
      </c>
      <c r="Y2013" t="s">
        <v>112</v>
      </c>
      <c r="Z2013" t="s">
        <v>112</v>
      </c>
      <c r="AA2013" t="s">
        <v>12</v>
      </c>
      <c r="AB2013" t="s">
        <v>252</v>
      </c>
      <c r="AD2013" t="s">
        <v>37</v>
      </c>
      <c r="AE2013" t="s">
        <v>19</v>
      </c>
      <c r="AF2013" t="s">
        <v>91</v>
      </c>
      <c r="AG2013" t="s">
        <v>10100</v>
      </c>
      <c r="AI2013" t="s">
        <v>90</v>
      </c>
    </row>
    <row r="2014" spans="1:35">
      <c r="A2014" t="s">
        <v>10085</v>
      </c>
      <c r="B2014" t="s">
        <v>10101</v>
      </c>
      <c r="C2014" t="s">
        <v>10102</v>
      </c>
      <c r="D2014" t="s">
        <v>10103</v>
      </c>
      <c r="E2014" t="s">
        <v>10104</v>
      </c>
      <c r="F2014" t="s">
        <v>9390</v>
      </c>
      <c r="G2014" t="s">
        <v>9391</v>
      </c>
      <c r="H2014" t="s">
        <v>1401</v>
      </c>
      <c r="I2014" t="s">
        <v>1402</v>
      </c>
      <c r="J2014" t="s">
        <v>9850</v>
      </c>
      <c r="K2014" t="s">
        <v>3398</v>
      </c>
      <c r="L2014" t="s">
        <v>153</v>
      </c>
      <c r="M2014" t="s">
        <v>1947</v>
      </c>
      <c r="N2014" t="s">
        <v>3489</v>
      </c>
      <c r="O2014" t="s">
        <v>935</v>
      </c>
      <c r="P2014" t="s">
        <v>119</v>
      </c>
      <c r="Q2014" t="s">
        <v>120</v>
      </c>
      <c r="R2014" t="s">
        <v>10105</v>
      </c>
      <c r="S2014">
        <v>221128</v>
      </c>
      <c r="T2014" t="s">
        <v>9392</v>
      </c>
      <c r="U2014" t="s">
        <v>3330</v>
      </c>
      <c r="V2014" t="s">
        <v>9852</v>
      </c>
      <c r="W2014" t="s">
        <v>777</v>
      </c>
      <c r="X2014" t="s">
        <v>112</v>
      </c>
      <c r="Y2014" t="s">
        <v>112</v>
      </c>
      <c r="Z2014" t="s">
        <v>112</v>
      </c>
      <c r="AA2014" t="s">
        <v>12</v>
      </c>
      <c r="AB2014" t="s">
        <v>252</v>
      </c>
      <c r="AD2014" t="s">
        <v>37</v>
      </c>
      <c r="AE2014" t="s">
        <v>19</v>
      </c>
      <c r="AF2014" t="s">
        <v>91</v>
      </c>
      <c r="AI2014" t="s">
        <v>90</v>
      </c>
    </row>
    <row r="2015" spans="1:35">
      <c r="A2015" t="s">
        <v>10085</v>
      </c>
      <c r="B2015" t="s">
        <v>10101</v>
      </c>
      <c r="C2015" t="s">
        <v>10106</v>
      </c>
      <c r="D2015" t="s">
        <v>10107</v>
      </c>
      <c r="E2015" t="s">
        <v>10108</v>
      </c>
      <c r="F2015" t="s">
        <v>9390</v>
      </c>
      <c r="G2015" t="s">
        <v>9391</v>
      </c>
      <c r="H2015" t="s">
        <v>1401</v>
      </c>
      <c r="I2015" t="s">
        <v>1402</v>
      </c>
      <c r="J2015" t="s">
        <v>9892</v>
      </c>
      <c r="K2015" t="s">
        <v>9893</v>
      </c>
      <c r="L2015" t="s">
        <v>153</v>
      </c>
      <c r="M2015" t="s">
        <v>1947</v>
      </c>
      <c r="N2015" t="s">
        <v>3489</v>
      </c>
      <c r="O2015" t="s">
        <v>935</v>
      </c>
      <c r="P2015" t="s">
        <v>204</v>
      </c>
      <c r="Q2015" t="s">
        <v>120</v>
      </c>
      <c r="R2015" t="s">
        <v>10109</v>
      </c>
      <c r="S2015">
        <v>221221</v>
      </c>
      <c r="T2015" t="s">
        <v>9392</v>
      </c>
      <c r="U2015" t="s">
        <v>3330</v>
      </c>
      <c r="V2015" t="s">
        <v>9895</v>
      </c>
      <c r="W2015" t="s">
        <v>777</v>
      </c>
      <c r="X2015" t="s">
        <v>112</v>
      </c>
      <c r="Y2015" t="s">
        <v>112</v>
      </c>
      <c r="Z2015" t="s">
        <v>112</v>
      </c>
      <c r="AA2015" t="s">
        <v>112</v>
      </c>
      <c r="AB2015" t="s">
        <v>252</v>
      </c>
      <c r="AD2015" t="s">
        <v>37</v>
      </c>
      <c r="AE2015" t="s">
        <v>19</v>
      </c>
      <c r="AI2015" t="s">
        <v>90</v>
      </c>
    </row>
    <row r="2016" spans="1:35">
      <c r="A2016" t="s">
        <v>10085</v>
      </c>
      <c r="B2016" t="s">
        <v>10110</v>
      </c>
      <c r="C2016" t="s">
        <v>10111</v>
      </c>
      <c r="D2016" t="s">
        <v>10112</v>
      </c>
      <c r="E2016" t="s">
        <v>10113</v>
      </c>
      <c r="F2016" t="s">
        <v>10114</v>
      </c>
      <c r="G2016" t="s">
        <v>10115</v>
      </c>
      <c r="H2016" t="s">
        <v>1401</v>
      </c>
      <c r="I2016" t="s">
        <v>1402</v>
      </c>
      <c r="J2016" t="s">
        <v>9902</v>
      </c>
      <c r="K2016" t="s">
        <v>9903</v>
      </c>
      <c r="L2016" t="s">
        <v>153</v>
      </c>
      <c r="M2016" t="s">
        <v>1947</v>
      </c>
      <c r="N2016" t="s">
        <v>10116</v>
      </c>
      <c r="O2016" t="s">
        <v>935</v>
      </c>
      <c r="P2016" t="s">
        <v>119</v>
      </c>
      <c r="Q2016" t="s">
        <v>120</v>
      </c>
      <c r="T2016" t="s">
        <v>10117</v>
      </c>
      <c r="U2016" t="s">
        <v>3330</v>
      </c>
      <c r="V2016" t="s">
        <v>9905</v>
      </c>
      <c r="W2016" t="s">
        <v>2484</v>
      </c>
      <c r="X2016" t="s">
        <v>112</v>
      </c>
      <c r="Y2016" t="s">
        <v>112</v>
      </c>
      <c r="Z2016" t="s">
        <v>112</v>
      </c>
      <c r="AA2016" t="s">
        <v>12</v>
      </c>
      <c r="AB2016" t="s">
        <v>1373</v>
      </c>
      <c r="AD2016" t="s">
        <v>37</v>
      </c>
      <c r="AE2016" t="s">
        <v>19</v>
      </c>
      <c r="AI2016" t="s">
        <v>90</v>
      </c>
    </row>
    <row r="2017" spans="1:35">
      <c r="A2017" t="s">
        <v>10118</v>
      </c>
      <c r="B2017" t="s">
        <v>10119</v>
      </c>
      <c r="C2017" t="s">
        <v>7968</v>
      </c>
      <c r="D2017" t="s">
        <v>10120</v>
      </c>
      <c r="F2017" t="s">
        <v>130</v>
      </c>
      <c r="G2017" t="s">
        <v>130</v>
      </c>
      <c r="H2017" t="s">
        <v>130</v>
      </c>
      <c r="I2017" t="s">
        <v>130</v>
      </c>
      <c r="J2017" t="s">
        <v>130</v>
      </c>
      <c r="K2017" t="s">
        <v>130</v>
      </c>
      <c r="L2017" t="s">
        <v>130</v>
      </c>
      <c r="M2017" t="s">
        <v>130</v>
      </c>
      <c r="N2017" t="s">
        <v>130</v>
      </c>
      <c r="O2017" t="s">
        <v>130</v>
      </c>
      <c r="P2017" t="s">
        <v>130</v>
      </c>
      <c r="Q2017" t="s">
        <v>130</v>
      </c>
      <c r="T2017" t="s">
        <v>130</v>
      </c>
      <c r="U2017" t="s">
        <v>130</v>
      </c>
      <c r="V2017" t="s">
        <v>130</v>
      </c>
      <c r="W2017" t="s">
        <v>130</v>
      </c>
      <c r="X2017" t="s">
        <v>130</v>
      </c>
      <c r="Y2017" t="s">
        <v>130</v>
      </c>
      <c r="Z2017" t="s">
        <v>130</v>
      </c>
      <c r="AA2017" t="s">
        <v>130</v>
      </c>
      <c r="AB2017" t="s">
        <v>130</v>
      </c>
      <c r="AC2017" t="s">
        <v>130</v>
      </c>
      <c r="AG2017" t="s">
        <v>130</v>
      </c>
      <c r="AI2017" t="s">
        <v>90</v>
      </c>
    </row>
    <row r="2018" spans="1:35">
      <c r="A2018" t="s">
        <v>10118</v>
      </c>
      <c r="B2018" t="s">
        <v>10121</v>
      </c>
      <c r="C2018" t="s">
        <v>10122</v>
      </c>
      <c r="D2018" t="s">
        <v>10123</v>
      </c>
      <c r="E2018" t="s">
        <v>10124</v>
      </c>
      <c r="F2018" t="s">
        <v>9390</v>
      </c>
      <c r="G2018" t="s">
        <v>9391</v>
      </c>
      <c r="H2018" t="s">
        <v>1062</v>
      </c>
      <c r="I2018" t="s">
        <v>1291</v>
      </c>
      <c r="J2018" t="s">
        <v>9892</v>
      </c>
      <c r="K2018" t="s">
        <v>9893</v>
      </c>
      <c r="L2018" t="s">
        <v>153</v>
      </c>
      <c r="M2018" t="s">
        <v>1947</v>
      </c>
      <c r="N2018" t="s">
        <v>3489</v>
      </c>
      <c r="O2018" t="s">
        <v>935</v>
      </c>
      <c r="P2018" t="s">
        <v>119</v>
      </c>
      <c r="Q2018" t="s">
        <v>120</v>
      </c>
      <c r="R2018" t="s">
        <v>10125</v>
      </c>
      <c r="S2018">
        <v>221130</v>
      </c>
      <c r="T2018" t="s">
        <v>9392</v>
      </c>
      <c r="U2018" t="s">
        <v>1065</v>
      </c>
      <c r="V2018" t="s">
        <v>9895</v>
      </c>
      <c r="W2018" t="s">
        <v>777</v>
      </c>
      <c r="X2018" t="s">
        <v>112</v>
      </c>
      <c r="Y2018" t="s">
        <v>112</v>
      </c>
      <c r="Z2018" t="s">
        <v>112</v>
      </c>
      <c r="AA2018" t="s">
        <v>12</v>
      </c>
      <c r="AB2018" t="s">
        <v>252</v>
      </c>
      <c r="AD2018" t="s">
        <v>37</v>
      </c>
      <c r="AE2018" t="s">
        <v>19</v>
      </c>
      <c r="AF2018" t="s">
        <v>91</v>
      </c>
      <c r="AI2018" t="s">
        <v>90</v>
      </c>
    </row>
    <row r="2019" spans="1:35">
      <c r="A2019" t="s">
        <v>10118</v>
      </c>
      <c r="B2019" t="s">
        <v>10121</v>
      </c>
      <c r="C2019" t="s">
        <v>10126</v>
      </c>
      <c r="D2019" t="s">
        <v>10127</v>
      </c>
      <c r="E2019" t="s">
        <v>10128</v>
      </c>
      <c r="F2019" t="s">
        <v>9390</v>
      </c>
      <c r="G2019" t="s">
        <v>9391</v>
      </c>
      <c r="H2019" t="s">
        <v>1062</v>
      </c>
      <c r="I2019" t="s">
        <v>1291</v>
      </c>
      <c r="J2019" t="s">
        <v>9850</v>
      </c>
      <c r="K2019" t="s">
        <v>3398</v>
      </c>
      <c r="L2019" t="s">
        <v>153</v>
      </c>
      <c r="M2019" t="s">
        <v>1947</v>
      </c>
      <c r="N2019" t="s">
        <v>3489</v>
      </c>
      <c r="O2019" t="s">
        <v>935</v>
      </c>
      <c r="P2019" t="s">
        <v>119</v>
      </c>
      <c r="Q2019" t="s">
        <v>120</v>
      </c>
      <c r="R2019" t="s">
        <v>10129</v>
      </c>
      <c r="S2019">
        <v>221130</v>
      </c>
      <c r="T2019" t="s">
        <v>9392</v>
      </c>
      <c r="U2019" t="s">
        <v>1065</v>
      </c>
      <c r="V2019" t="s">
        <v>9852</v>
      </c>
      <c r="W2019" t="s">
        <v>777</v>
      </c>
      <c r="X2019" t="s">
        <v>112</v>
      </c>
      <c r="Y2019" t="s">
        <v>112</v>
      </c>
      <c r="Z2019" t="s">
        <v>112</v>
      </c>
      <c r="AA2019" t="s">
        <v>12</v>
      </c>
      <c r="AB2019" t="s">
        <v>252</v>
      </c>
      <c r="AD2019" t="s">
        <v>37</v>
      </c>
      <c r="AE2019" t="s">
        <v>19</v>
      </c>
      <c r="AF2019" t="s">
        <v>91</v>
      </c>
      <c r="AI2019" t="s">
        <v>90</v>
      </c>
    </row>
    <row r="2020" spans="1:35">
      <c r="A2020" t="s">
        <v>10118</v>
      </c>
      <c r="B2020" t="s">
        <v>10121</v>
      </c>
      <c r="C2020" t="s">
        <v>10130</v>
      </c>
      <c r="D2020" t="s">
        <v>10131</v>
      </c>
      <c r="E2020" t="s">
        <v>10132</v>
      </c>
      <c r="F2020" t="s">
        <v>9458</v>
      </c>
      <c r="G2020" t="s">
        <v>9459</v>
      </c>
      <c r="H2020" t="s">
        <v>1062</v>
      </c>
      <c r="I2020" t="s">
        <v>1291</v>
      </c>
      <c r="J2020" t="s">
        <v>9850</v>
      </c>
      <c r="K2020" t="s">
        <v>3398</v>
      </c>
      <c r="L2020" t="s">
        <v>153</v>
      </c>
      <c r="M2020" t="s">
        <v>1947</v>
      </c>
      <c r="N2020" t="s">
        <v>3489</v>
      </c>
      <c r="O2020" t="s">
        <v>935</v>
      </c>
      <c r="P2020" t="s">
        <v>119</v>
      </c>
      <c r="Q2020" t="s">
        <v>120</v>
      </c>
      <c r="R2020" t="s">
        <v>10133</v>
      </c>
      <c r="S2020">
        <v>230322</v>
      </c>
      <c r="T2020" t="s">
        <v>9666</v>
      </c>
      <c r="U2020" t="s">
        <v>1065</v>
      </c>
      <c r="V2020" t="s">
        <v>9852</v>
      </c>
      <c r="W2020" t="s">
        <v>777</v>
      </c>
      <c r="X2020" t="s">
        <v>112</v>
      </c>
      <c r="Y2020" t="s">
        <v>112</v>
      </c>
      <c r="Z2020" t="s">
        <v>112</v>
      </c>
      <c r="AA2020" t="s">
        <v>12</v>
      </c>
      <c r="AB2020" t="s">
        <v>252</v>
      </c>
      <c r="AD2020" t="s">
        <v>37</v>
      </c>
      <c r="AE2020" t="s">
        <v>19</v>
      </c>
      <c r="AI2020" t="s">
        <v>90</v>
      </c>
    </row>
    <row r="2021" spans="1:35">
      <c r="A2021" t="s">
        <v>10118</v>
      </c>
      <c r="B2021" t="s">
        <v>10119</v>
      </c>
      <c r="C2021" t="s">
        <v>10134</v>
      </c>
      <c r="D2021" t="s">
        <v>10135</v>
      </c>
      <c r="E2021" t="s">
        <v>10136</v>
      </c>
      <c r="F2021" t="s">
        <v>10114</v>
      </c>
      <c r="G2021" t="s">
        <v>10115</v>
      </c>
      <c r="H2021" t="s">
        <v>1401</v>
      </c>
      <c r="I2021" t="s">
        <v>1402</v>
      </c>
      <c r="J2021" t="s">
        <v>9902</v>
      </c>
      <c r="K2021" t="s">
        <v>9903</v>
      </c>
      <c r="L2021" t="s">
        <v>153</v>
      </c>
      <c r="M2021" t="s">
        <v>1947</v>
      </c>
      <c r="N2021" t="s">
        <v>10116</v>
      </c>
      <c r="O2021" t="s">
        <v>935</v>
      </c>
      <c r="P2021" t="s">
        <v>119</v>
      </c>
      <c r="Q2021" t="s">
        <v>120</v>
      </c>
      <c r="T2021" t="s">
        <v>10117</v>
      </c>
      <c r="U2021" t="s">
        <v>3330</v>
      </c>
      <c r="V2021" t="s">
        <v>9905</v>
      </c>
      <c r="W2021" t="s">
        <v>2484</v>
      </c>
      <c r="X2021" t="s">
        <v>112</v>
      </c>
      <c r="Y2021" t="s">
        <v>112</v>
      </c>
      <c r="Z2021" t="s">
        <v>112</v>
      </c>
      <c r="AA2021" t="s">
        <v>12</v>
      </c>
      <c r="AB2021" t="s">
        <v>1373</v>
      </c>
      <c r="AD2021" t="s">
        <v>37</v>
      </c>
      <c r="AE2021" t="s">
        <v>19</v>
      </c>
      <c r="AI2021" t="s">
        <v>90</v>
      </c>
    </row>
    <row r="2022" spans="1:35">
      <c r="A2022" t="s">
        <v>10137</v>
      </c>
      <c r="B2022" t="s">
        <v>10138</v>
      </c>
      <c r="C2022" t="s">
        <v>7968</v>
      </c>
      <c r="D2022" t="s">
        <v>10139</v>
      </c>
      <c r="F2022" t="s">
        <v>130</v>
      </c>
      <c r="G2022" t="s">
        <v>130</v>
      </c>
      <c r="H2022" t="s">
        <v>130</v>
      </c>
      <c r="I2022" t="s">
        <v>130</v>
      </c>
      <c r="J2022" t="s">
        <v>130</v>
      </c>
      <c r="K2022" t="s">
        <v>130</v>
      </c>
      <c r="L2022" t="s">
        <v>130</v>
      </c>
      <c r="M2022" t="s">
        <v>130</v>
      </c>
      <c r="N2022" t="s">
        <v>130</v>
      </c>
      <c r="O2022" t="s">
        <v>130</v>
      </c>
      <c r="P2022" t="s">
        <v>130</v>
      </c>
      <c r="Q2022" t="s">
        <v>130</v>
      </c>
      <c r="T2022" t="s">
        <v>130</v>
      </c>
      <c r="U2022" t="s">
        <v>130</v>
      </c>
      <c r="V2022" t="s">
        <v>130</v>
      </c>
      <c r="W2022" t="s">
        <v>130</v>
      </c>
      <c r="X2022" t="s">
        <v>130</v>
      </c>
      <c r="Y2022" t="s">
        <v>130</v>
      </c>
      <c r="Z2022" t="s">
        <v>130</v>
      </c>
      <c r="AA2022" t="s">
        <v>130</v>
      </c>
      <c r="AB2022" t="s">
        <v>130</v>
      </c>
      <c r="AC2022" t="s">
        <v>130</v>
      </c>
      <c r="AG2022" t="s">
        <v>130</v>
      </c>
      <c r="AI2022" t="s">
        <v>90</v>
      </c>
    </row>
    <row r="2023" spans="1:35">
      <c r="A2023" t="s">
        <v>10140</v>
      </c>
      <c r="B2023" t="s">
        <v>10141</v>
      </c>
      <c r="C2023" t="s">
        <v>7968</v>
      </c>
      <c r="D2023" t="s">
        <v>10142</v>
      </c>
      <c r="AI2023" t="s">
        <v>90</v>
      </c>
    </row>
    <row r="2024" spans="1:35">
      <c r="A2024" t="s">
        <v>10140</v>
      </c>
      <c r="B2024" t="s">
        <v>10141</v>
      </c>
      <c r="C2024" t="s">
        <v>10143</v>
      </c>
      <c r="D2024" t="s">
        <v>10144</v>
      </c>
      <c r="E2024" t="s">
        <v>10145</v>
      </c>
      <c r="F2024" t="s">
        <v>8582</v>
      </c>
      <c r="G2024" t="s">
        <v>8583</v>
      </c>
      <c r="H2024" t="s">
        <v>2210</v>
      </c>
      <c r="I2024" t="s">
        <v>2211</v>
      </c>
      <c r="J2024" t="s">
        <v>10146</v>
      </c>
      <c r="K2024" t="s">
        <v>10147</v>
      </c>
      <c r="L2024" t="s">
        <v>153</v>
      </c>
      <c r="M2024" t="s">
        <v>1947</v>
      </c>
      <c r="N2024" t="s">
        <v>3489</v>
      </c>
      <c r="O2024" t="s">
        <v>935</v>
      </c>
      <c r="P2024" t="s">
        <v>204</v>
      </c>
      <c r="Q2024" t="s">
        <v>120</v>
      </c>
      <c r="R2024" t="s">
        <v>10148</v>
      </c>
      <c r="S2024">
        <v>220817</v>
      </c>
      <c r="T2024" t="s">
        <v>8587</v>
      </c>
      <c r="U2024" t="s">
        <v>2213</v>
      </c>
      <c r="V2024" t="s">
        <v>10149</v>
      </c>
      <c r="W2024" t="s">
        <v>10150</v>
      </c>
      <c r="X2024" t="s">
        <v>112</v>
      </c>
      <c r="Y2024" t="s">
        <v>112</v>
      </c>
      <c r="Z2024" t="s">
        <v>112</v>
      </c>
      <c r="AA2024" t="s">
        <v>112</v>
      </c>
      <c r="AB2024" t="s">
        <v>252</v>
      </c>
      <c r="AD2024" t="s">
        <v>37</v>
      </c>
      <c r="AE2024" t="s">
        <v>19</v>
      </c>
      <c r="AI2024" t="s">
        <v>90</v>
      </c>
    </row>
    <row r="2025" spans="1:35">
      <c r="A2025" t="s">
        <v>10140</v>
      </c>
      <c r="B2025" t="s">
        <v>10151</v>
      </c>
      <c r="C2025" t="s">
        <v>10152</v>
      </c>
      <c r="D2025" t="s">
        <v>10153</v>
      </c>
      <c r="E2025" t="s">
        <v>10154</v>
      </c>
      <c r="F2025" t="s">
        <v>9900</v>
      </c>
      <c r="G2025" t="s">
        <v>9901</v>
      </c>
      <c r="H2025" t="s">
        <v>2210</v>
      </c>
      <c r="I2025" t="s">
        <v>2211</v>
      </c>
      <c r="J2025" t="s">
        <v>10146</v>
      </c>
      <c r="K2025" t="s">
        <v>10147</v>
      </c>
      <c r="L2025" t="s">
        <v>153</v>
      </c>
      <c r="M2025" t="s">
        <v>1947</v>
      </c>
      <c r="N2025" t="s">
        <v>3489</v>
      </c>
      <c r="O2025" t="s">
        <v>935</v>
      </c>
      <c r="P2025" t="s">
        <v>204</v>
      </c>
      <c r="Q2025" t="s">
        <v>120</v>
      </c>
      <c r="R2025" t="s">
        <v>10155</v>
      </c>
      <c r="S2025">
        <v>230704</v>
      </c>
      <c r="T2025" t="s">
        <v>9904</v>
      </c>
      <c r="U2025" t="s">
        <v>2213</v>
      </c>
      <c r="V2025" t="s">
        <v>10149</v>
      </c>
      <c r="W2025" t="s">
        <v>10150</v>
      </c>
      <c r="X2025" t="s">
        <v>112</v>
      </c>
      <c r="Y2025" t="s">
        <v>112</v>
      </c>
      <c r="Z2025" t="s">
        <v>112</v>
      </c>
      <c r="AA2025" t="s">
        <v>112</v>
      </c>
      <c r="AB2025" t="s">
        <v>252</v>
      </c>
      <c r="AD2025" t="s">
        <v>37</v>
      </c>
      <c r="AE2025" t="s">
        <v>19</v>
      </c>
      <c r="AI2025" t="s">
        <v>90</v>
      </c>
    </row>
    <row r="2026" spans="1:35">
      <c r="A2026" t="s">
        <v>10140</v>
      </c>
      <c r="B2026" t="s">
        <v>10156</v>
      </c>
      <c r="C2026" t="s">
        <v>10157</v>
      </c>
      <c r="D2026" t="s">
        <v>10158</v>
      </c>
      <c r="E2026" t="s">
        <v>10159</v>
      </c>
      <c r="F2026" t="s">
        <v>1399</v>
      </c>
      <c r="G2026" t="s">
        <v>1400</v>
      </c>
      <c r="H2026" t="s">
        <v>1077</v>
      </c>
      <c r="I2026" t="s">
        <v>1078</v>
      </c>
      <c r="J2026" t="s">
        <v>10160</v>
      </c>
      <c r="K2026" t="s">
        <v>10161</v>
      </c>
      <c r="L2026" t="s">
        <v>153</v>
      </c>
      <c r="M2026" t="s">
        <v>1947</v>
      </c>
      <c r="N2026" t="s">
        <v>3489</v>
      </c>
      <c r="O2026" t="s">
        <v>935</v>
      </c>
      <c r="P2026" t="s">
        <v>119</v>
      </c>
      <c r="Q2026" t="s">
        <v>120</v>
      </c>
      <c r="R2026" t="s">
        <v>10162</v>
      </c>
      <c r="S2026">
        <v>230613</v>
      </c>
      <c r="T2026" t="s">
        <v>8675</v>
      </c>
      <c r="U2026" t="s">
        <v>1080</v>
      </c>
      <c r="V2026" t="s">
        <v>10163</v>
      </c>
      <c r="W2026" t="s">
        <v>10164</v>
      </c>
      <c r="X2026" t="s">
        <v>112</v>
      </c>
      <c r="Y2026" t="s">
        <v>112</v>
      </c>
      <c r="Z2026" t="s">
        <v>112</v>
      </c>
      <c r="AA2026" t="s">
        <v>12</v>
      </c>
      <c r="AB2026" t="s">
        <v>252</v>
      </c>
      <c r="AD2026" t="s">
        <v>37</v>
      </c>
      <c r="AE2026" t="s">
        <v>19</v>
      </c>
      <c r="AI2026" t="s">
        <v>90</v>
      </c>
    </row>
    <row r="2027" spans="1:35">
      <c r="A2027" t="s">
        <v>10165</v>
      </c>
      <c r="B2027" t="s">
        <v>10166</v>
      </c>
      <c r="C2027" t="s">
        <v>7968</v>
      </c>
      <c r="D2027" t="s">
        <v>10167</v>
      </c>
      <c r="F2027" t="s">
        <v>130</v>
      </c>
      <c r="G2027" t="s">
        <v>130</v>
      </c>
      <c r="H2027" t="s">
        <v>130</v>
      </c>
      <c r="I2027" t="s">
        <v>130</v>
      </c>
      <c r="J2027" t="s">
        <v>130</v>
      </c>
      <c r="K2027" t="s">
        <v>130</v>
      </c>
      <c r="L2027" t="s">
        <v>130</v>
      </c>
      <c r="M2027" t="s">
        <v>130</v>
      </c>
      <c r="N2027" t="s">
        <v>130</v>
      </c>
      <c r="O2027" t="s">
        <v>130</v>
      </c>
      <c r="P2027" t="s">
        <v>130</v>
      </c>
      <c r="Q2027" t="s">
        <v>130</v>
      </c>
      <c r="T2027" t="s">
        <v>130</v>
      </c>
      <c r="U2027" t="s">
        <v>130</v>
      </c>
      <c r="V2027" t="s">
        <v>130</v>
      </c>
      <c r="W2027" t="s">
        <v>130</v>
      </c>
      <c r="X2027" t="s">
        <v>130</v>
      </c>
      <c r="Y2027" t="s">
        <v>130</v>
      </c>
      <c r="Z2027" t="s">
        <v>130</v>
      </c>
      <c r="AA2027" t="s">
        <v>130</v>
      </c>
      <c r="AB2027" t="s">
        <v>130</v>
      </c>
      <c r="AC2027" t="s">
        <v>130</v>
      </c>
      <c r="AG2027" t="s">
        <v>130</v>
      </c>
      <c r="AI2027" t="s">
        <v>90</v>
      </c>
    </row>
    <row r="2028" spans="1:35">
      <c r="A2028" t="s">
        <v>10165</v>
      </c>
      <c r="B2028" t="s">
        <v>10166</v>
      </c>
      <c r="C2028" t="s">
        <v>10168</v>
      </c>
      <c r="D2028" t="s">
        <v>10169</v>
      </c>
      <c r="E2028" t="s">
        <v>10170</v>
      </c>
      <c r="G2028" t="s">
        <v>9682</v>
      </c>
      <c r="I2028" t="s">
        <v>2211</v>
      </c>
    </row>
    <row r="2029" spans="1:35">
      <c r="A2029" t="s">
        <v>10171</v>
      </c>
      <c r="B2029" t="s">
        <v>8066</v>
      </c>
      <c r="C2029" t="s">
        <v>7968</v>
      </c>
      <c r="D2029" t="s">
        <v>10172</v>
      </c>
      <c r="F2029" t="s">
        <v>130</v>
      </c>
      <c r="G2029" t="s">
        <v>130</v>
      </c>
      <c r="H2029" t="s">
        <v>130</v>
      </c>
      <c r="I2029" t="s">
        <v>130</v>
      </c>
      <c r="J2029" t="s">
        <v>130</v>
      </c>
      <c r="K2029" t="s">
        <v>130</v>
      </c>
      <c r="L2029" t="s">
        <v>130</v>
      </c>
      <c r="M2029" t="s">
        <v>130</v>
      </c>
      <c r="N2029" t="s">
        <v>130</v>
      </c>
      <c r="O2029" t="s">
        <v>130</v>
      </c>
      <c r="P2029" t="s">
        <v>130</v>
      </c>
      <c r="Q2029" t="s">
        <v>130</v>
      </c>
      <c r="T2029" t="s">
        <v>130</v>
      </c>
      <c r="U2029" t="s">
        <v>130</v>
      </c>
      <c r="V2029" t="s">
        <v>130</v>
      </c>
      <c r="W2029" t="s">
        <v>130</v>
      </c>
      <c r="X2029" t="s">
        <v>130</v>
      </c>
      <c r="Y2029" t="s">
        <v>130</v>
      </c>
      <c r="Z2029" t="s">
        <v>130</v>
      </c>
      <c r="AA2029" t="s">
        <v>130</v>
      </c>
      <c r="AB2029" t="s">
        <v>130</v>
      </c>
      <c r="AC2029" t="s">
        <v>130</v>
      </c>
      <c r="AG2029" t="s">
        <v>130</v>
      </c>
      <c r="AI2029" t="s">
        <v>90</v>
      </c>
    </row>
    <row r="2030" spans="1:35">
      <c r="A2030" t="s">
        <v>10171</v>
      </c>
      <c r="B2030" t="s">
        <v>10173</v>
      </c>
      <c r="C2030" t="s">
        <v>10174</v>
      </c>
      <c r="D2030" t="s">
        <v>10175</v>
      </c>
      <c r="E2030" t="s">
        <v>10176</v>
      </c>
    </row>
    <row r="2031" spans="1:35">
      <c r="A2031" t="s">
        <v>34065</v>
      </c>
      <c r="B2031" t="s">
        <v>34066</v>
      </c>
      <c r="C2031" t="s">
        <v>7968</v>
      </c>
      <c r="D2031" t="s">
        <v>34067</v>
      </c>
      <c r="F2031" t="s">
        <v>130</v>
      </c>
      <c r="G2031" t="s">
        <v>130</v>
      </c>
      <c r="H2031" t="s">
        <v>130</v>
      </c>
      <c r="I2031" t="s">
        <v>130</v>
      </c>
      <c r="J2031" t="s">
        <v>130</v>
      </c>
      <c r="K2031" t="s">
        <v>130</v>
      </c>
      <c r="L2031" t="s">
        <v>130</v>
      </c>
      <c r="M2031" t="s">
        <v>130</v>
      </c>
      <c r="N2031" t="s">
        <v>130</v>
      </c>
      <c r="O2031" t="s">
        <v>130</v>
      </c>
      <c r="P2031" t="s">
        <v>130</v>
      </c>
      <c r="Q2031" t="s">
        <v>130</v>
      </c>
      <c r="T2031" t="s">
        <v>130</v>
      </c>
      <c r="U2031" t="s">
        <v>130</v>
      </c>
      <c r="V2031" t="s">
        <v>130</v>
      </c>
      <c r="W2031" t="s">
        <v>130</v>
      </c>
      <c r="X2031" t="s">
        <v>130</v>
      </c>
      <c r="Y2031" t="s">
        <v>130</v>
      </c>
      <c r="Z2031" t="s">
        <v>130</v>
      </c>
      <c r="AA2031" t="s">
        <v>130</v>
      </c>
      <c r="AB2031" t="s">
        <v>130</v>
      </c>
      <c r="AC2031" t="s">
        <v>130</v>
      </c>
      <c r="AG2031" t="s">
        <v>130</v>
      </c>
      <c r="AI2031" t="s">
        <v>90</v>
      </c>
    </row>
    <row r="2032" spans="1:35">
      <c r="A2032" t="s">
        <v>34065</v>
      </c>
      <c r="B2032" t="s">
        <v>34066</v>
      </c>
      <c r="C2032" t="s">
        <v>34068</v>
      </c>
      <c r="D2032" t="s">
        <v>34069</v>
      </c>
      <c r="E2032" t="s">
        <v>34070</v>
      </c>
      <c r="F2032" t="s">
        <v>34071</v>
      </c>
      <c r="G2032" t="s">
        <v>34072</v>
      </c>
      <c r="H2032" t="s">
        <v>34073</v>
      </c>
      <c r="I2032" t="s">
        <v>34074</v>
      </c>
      <c r="J2032" t="s">
        <v>9706</v>
      </c>
      <c r="K2032" t="s">
        <v>9707</v>
      </c>
      <c r="L2032" t="s">
        <v>153</v>
      </c>
      <c r="M2032" t="s">
        <v>34075</v>
      </c>
      <c r="N2032" t="s">
        <v>9760</v>
      </c>
      <c r="O2032" t="s">
        <v>34076</v>
      </c>
      <c r="P2032" t="s">
        <v>119</v>
      </c>
      <c r="Q2032" t="s">
        <v>120</v>
      </c>
      <c r="R2032" t="s">
        <v>34077</v>
      </c>
      <c r="S2032">
        <v>260120</v>
      </c>
      <c r="T2032" t="s">
        <v>34078</v>
      </c>
      <c r="U2032" t="s">
        <v>34079</v>
      </c>
      <c r="V2032" t="s">
        <v>9710</v>
      </c>
      <c r="W2032" t="s">
        <v>9746</v>
      </c>
      <c r="X2032" t="s">
        <v>112</v>
      </c>
      <c r="Y2032" t="s">
        <v>112</v>
      </c>
      <c r="Z2032" t="s">
        <v>112</v>
      </c>
      <c r="AA2032" t="s">
        <v>12</v>
      </c>
      <c r="AB2032" t="s">
        <v>1373</v>
      </c>
      <c r="AD2032" t="s">
        <v>942</v>
      </c>
      <c r="AE2032" t="s">
        <v>32</v>
      </c>
      <c r="AI2032" t="s">
        <v>90</v>
      </c>
    </row>
    <row r="2033" spans="1:35">
      <c r="A2033" t="s">
        <v>10177</v>
      </c>
      <c r="B2033" t="s">
        <v>10178</v>
      </c>
      <c r="C2033" t="s">
        <v>10179</v>
      </c>
      <c r="D2033" t="s">
        <v>10180</v>
      </c>
      <c r="F2033" t="s">
        <v>130</v>
      </c>
      <c r="G2033" t="s">
        <v>130</v>
      </c>
      <c r="H2033" t="s">
        <v>130</v>
      </c>
      <c r="I2033" t="s">
        <v>130</v>
      </c>
      <c r="J2033" t="s">
        <v>130</v>
      </c>
      <c r="K2033" t="s">
        <v>130</v>
      </c>
      <c r="L2033" t="s">
        <v>130</v>
      </c>
      <c r="M2033" t="s">
        <v>130</v>
      </c>
      <c r="N2033" t="s">
        <v>130</v>
      </c>
      <c r="O2033" t="s">
        <v>130</v>
      </c>
      <c r="P2033" t="s">
        <v>130</v>
      </c>
      <c r="Q2033" t="s">
        <v>130</v>
      </c>
      <c r="T2033" t="s">
        <v>130</v>
      </c>
      <c r="U2033" t="s">
        <v>130</v>
      </c>
      <c r="V2033" t="s">
        <v>130</v>
      </c>
      <c r="W2033" t="s">
        <v>130</v>
      </c>
      <c r="X2033" t="s">
        <v>130</v>
      </c>
      <c r="Y2033" t="s">
        <v>130</v>
      </c>
      <c r="Z2033" t="s">
        <v>130</v>
      </c>
      <c r="AA2033" t="s">
        <v>130</v>
      </c>
      <c r="AB2033" t="s">
        <v>130</v>
      </c>
      <c r="AC2033" t="s">
        <v>130</v>
      </c>
      <c r="AG2033" t="s">
        <v>130</v>
      </c>
      <c r="AI2033" t="s">
        <v>90</v>
      </c>
    </row>
    <row r="2034" spans="1:35">
      <c r="A2034" t="s">
        <v>10177</v>
      </c>
      <c r="B2034" t="s">
        <v>10178</v>
      </c>
      <c r="C2034" t="s">
        <v>10181</v>
      </c>
      <c r="D2034" t="s">
        <v>10182</v>
      </c>
      <c r="E2034" t="s">
        <v>10183</v>
      </c>
      <c r="F2034" t="s">
        <v>8655</v>
      </c>
      <c r="G2034" t="s">
        <v>10184</v>
      </c>
      <c r="H2034" t="s">
        <v>219</v>
      </c>
      <c r="I2034" t="s">
        <v>220</v>
      </c>
      <c r="J2034" t="s">
        <v>10185</v>
      </c>
      <c r="K2034" t="s">
        <v>10186</v>
      </c>
      <c r="L2034" t="s">
        <v>1405</v>
      </c>
      <c r="M2034" t="s">
        <v>140</v>
      </c>
      <c r="N2034" t="s">
        <v>66</v>
      </c>
      <c r="O2034" t="s">
        <v>2528</v>
      </c>
      <c r="P2034" t="s">
        <v>204</v>
      </c>
      <c r="Q2034" t="s">
        <v>120</v>
      </c>
      <c r="T2034" t="s">
        <v>8658</v>
      </c>
      <c r="U2034" t="s">
        <v>542</v>
      </c>
      <c r="V2034" t="s">
        <v>10187</v>
      </c>
      <c r="W2034" t="s">
        <v>7513</v>
      </c>
      <c r="X2034" t="s">
        <v>112</v>
      </c>
      <c r="Y2034" t="s">
        <v>112</v>
      </c>
      <c r="Z2034" t="s">
        <v>112</v>
      </c>
      <c r="AA2034" t="s">
        <v>112</v>
      </c>
      <c r="AG2034" t="s">
        <v>10188</v>
      </c>
      <c r="AI2034" t="s">
        <v>90</v>
      </c>
    </row>
    <row r="2035" spans="1:35">
      <c r="A2035" t="s">
        <v>10177</v>
      </c>
      <c r="B2035" t="s">
        <v>10178</v>
      </c>
      <c r="C2035" t="s">
        <v>10189</v>
      </c>
      <c r="D2035" t="s">
        <v>10190</v>
      </c>
      <c r="E2035" t="s">
        <v>10191</v>
      </c>
      <c r="F2035" t="s">
        <v>9323</v>
      </c>
      <c r="G2035" t="s">
        <v>9324</v>
      </c>
      <c r="H2035" t="s">
        <v>219</v>
      </c>
      <c r="I2035" t="s">
        <v>220</v>
      </c>
      <c r="J2035" t="s">
        <v>10192</v>
      </c>
      <c r="K2035" t="s">
        <v>10193</v>
      </c>
      <c r="L2035" t="s">
        <v>1405</v>
      </c>
      <c r="M2035" t="s">
        <v>140</v>
      </c>
      <c r="N2035" t="s">
        <v>66</v>
      </c>
      <c r="O2035" t="s">
        <v>2528</v>
      </c>
      <c r="P2035" t="s">
        <v>204</v>
      </c>
      <c r="Q2035" t="s">
        <v>120</v>
      </c>
      <c r="R2035" t="s">
        <v>10194</v>
      </c>
      <c r="S2035">
        <v>180529</v>
      </c>
      <c r="T2035" t="s">
        <v>9326</v>
      </c>
      <c r="U2035" t="s">
        <v>542</v>
      </c>
      <c r="V2035" t="s">
        <v>10195</v>
      </c>
      <c r="W2035" t="s">
        <v>7513</v>
      </c>
      <c r="X2035" t="s">
        <v>112</v>
      </c>
      <c r="Y2035" t="s">
        <v>112</v>
      </c>
      <c r="Z2035" t="s">
        <v>112</v>
      </c>
      <c r="AA2035" t="s">
        <v>112</v>
      </c>
      <c r="AI2035" t="s">
        <v>148</v>
      </c>
    </row>
    <row r="2036" spans="1:35">
      <c r="A2036" t="s">
        <v>10196</v>
      </c>
      <c r="B2036" t="s">
        <v>10197</v>
      </c>
      <c r="C2036" t="s">
        <v>10179</v>
      </c>
      <c r="D2036" t="s">
        <v>10198</v>
      </c>
      <c r="F2036" t="s">
        <v>130</v>
      </c>
      <c r="G2036" t="s">
        <v>130</v>
      </c>
      <c r="H2036" t="s">
        <v>130</v>
      </c>
      <c r="I2036" t="s">
        <v>130</v>
      </c>
      <c r="J2036" t="s">
        <v>130</v>
      </c>
      <c r="K2036" t="s">
        <v>130</v>
      </c>
      <c r="L2036" t="s">
        <v>130</v>
      </c>
      <c r="M2036" t="s">
        <v>130</v>
      </c>
      <c r="N2036" t="s">
        <v>130</v>
      </c>
      <c r="O2036" t="s">
        <v>130</v>
      </c>
      <c r="P2036" t="s">
        <v>130</v>
      </c>
      <c r="Q2036" t="s">
        <v>130</v>
      </c>
      <c r="T2036" t="s">
        <v>130</v>
      </c>
      <c r="U2036" t="s">
        <v>130</v>
      </c>
      <c r="V2036" t="s">
        <v>130</v>
      </c>
      <c r="W2036" t="s">
        <v>130</v>
      </c>
      <c r="X2036" t="s">
        <v>130</v>
      </c>
      <c r="Y2036" t="s">
        <v>130</v>
      </c>
      <c r="Z2036" t="s">
        <v>130</v>
      </c>
      <c r="AA2036" t="s">
        <v>130</v>
      </c>
      <c r="AB2036" t="s">
        <v>130</v>
      </c>
      <c r="AC2036" t="s">
        <v>130</v>
      </c>
      <c r="AG2036" t="s">
        <v>130</v>
      </c>
      <c r="AI2036" t="s">
        <v>90</v>
      </c>
    </row>
    <row r="2037" spans="1:35">
      <c r="A2037" t="s">
        <v>10196</v>
      </c>
      <c r="B2037" t="s">
        <v>10197</v>
      </c>
      <c r="C2037" t="s">
        <v>10199</v>
      </c>
      <c r="D2037" t="s">
        <v>10200</v>
      </c>
      <c r="E2037" t="s">
        <v>10201</v>
      </c>
      <c r="F2037" t="s">
        <v>8655</v>
      </c>
      <c r="G2037" t="s">
        <v>10184</v>
      </c>
      <c r="H2037" t="s">
        <v>219</v>
      </c>
      <c r="I2037" t="s">
        <v>220</v>
      </c>
      <c r="J2037" t="s">
        <v>10202</v>
      </c>
      <c r="K2037" t="s">
        <v>10203</v>
      </c>
      <c r="L2037" t="s">
        <v>1405</v>
      </c>
      <c r="M2037" t="s">
        <v>140</v>
      </c>
      <c r="N2037" t="s">
        <v>66</v>
      </c>
      <c r="O2037" t="s">
        <v>2528</v>
      </c>
      <c r="P2037" t="s">
        <v>204</v>
      </c>
      <c r="Q2037" t="s">
        <v>120</v>
      </c>
      <c r="R2037" t="s">
        <v>10204</v>
      </c>
      <c r="S2037">
        <v>180109</v>
      </c>
      <c r="T2037" t="s">
        <v>8658</v>
      </c>
      <c r="U2037" t="s">
        <v>542</v>
      </c>
      <c r="V2037" t="s">
        <v>10205</v>
      </c>
      <c r="W2037" t="s">
        <v>10206</v>
      </c>
      <c r="X2037" t="s">
        <v>112</v>
      </c>
      <c r="Y2037" t="s">
        <v>112</v>
      </c>
      <c r="Z2037" t="s">
        <v>112</v>
      </c>
      <c r="AA2037" t="s">
        <v>112</v>
      </c>
      <c r="AI2037" t="s">
        <v>90</v>
      </c>
    </row>
    <row r="2038" spans="1:35">
      <c r="A2038" t="s">
        <v>10196</v>
      </c>
      <c r="B2038" t="s">
        <v>10197</v>
      </c>
      <c r="C2038" t="s">
        <v>10207</v>
      </c>
      <c r="D2038" t="s">
        <v>10208</v>
      </c>
      <c r="E2038" t="s">
        <v>10209</v>
      </c>
      <c r="F2038" t="s">
        <v>5343</v>
      </c>
      <c r="G2038" t="s">
        <v>5344</v>
      </c>
      <c r="H2038" t="s">
        <v>219</v>
      </c>
      <c r="I2038" t="s">
        <v>220</v>
      </c>
      <c r="J2038" t="s">
        <v>10202</v>
      </c>
      <c r="K2038" t="s">
        <v>10203</v>
      </c>
      <c r="L2038" t="s">
        <v>1405</v>
      </c>
      <c r="M2038" t="s">
        <v>140</v>
      </c>
      <c r="N2038" t="s">
        <v>66</v>
      </c>
      <c r="O2038" t="s">
        <v>2528</v>
      </c>
      <c r="P2038" t="s">
        <v>204</v>
      </c>
      <c r="Q2038" t="s">
        <v>120</v>
      </c>
      <c r="R2038" t="s">
        <v>10210</v>
      </c>
      <c r="S2038">
        <v>180504</v>
      </c>
      <c r="T2038" t="s">
        <v>5348</v>
      </c>
      <c r="U2038" t="s">
        <v>542</v>
      </c>
      <c r="V2038" t="s">
        <v>10205</v>
      </c>
      <c r="W2038" t="s">
        <v>10206</v>
      </c>
      <c r="X2038" t="s">
        <v>112</v>
      </c>
      <c r="Y2038" t="s">
        <v>112</v>
      </c>
      <c r="Z2038" t="s">
        <v>112</v>
      </c>
      <c r="AA2038" t="s">
        <v>112</v>
      </c>
      <c r="AI2038" t="s">
        <v>148</v>
      </c>
    </row>
    <row r="2039" spans="1:35">
      <c r="A2039" t="s">
        <v>10196</v>
      </c>
      <c r="B2039" t="s">
        <v>10197</v>
      </c>
      <c r="C2039" t="s">
        <v>10211</v>
      </c>
      <c r="D2039" t="s">
        <v>10212</v>
      </c>
      <c r="E2039" t="s">
        <v>10213</v>
      </c>
      <c r="F2039" t="s">
        <v>9323</v>
      </c>
      <c r="G2039" t="s">
        <v>9324</v>
      </c>
      <c r="H2039" t="s">
        <v>219</v>
      </c>
      <c r="I2039" t="s">
        <v>220</v>
      </c>
      <c r="J2039" t="s">
        <v>10202</v>
      </c>
      <c r="K2039" t="s">
        <v>10203</v>
      </c>
      <c r="L2039" t="s">
        <v>1405</v>
      </c>
      <c r="M2039" t="s">
        <v>140</v>
      </c>
      <c r="N2039" t="s">
        <v>66</v>
      </c>
      <c r="O2039" t="s">
        <v>2528</v>
      </c>
      <c r="P2039" t="s">
        <v>204</v>
      </c>
      <c r="Q2039" t="s">
        <v>120</v>
      </c>
      <c r="R2039" t="s">
        <v>10214</v>
      </c>
      <c r="S2039">
        <v>180504</v>
      </c>
      <c r="T2039" t="s">
        <v>9326</v>
      </c>
      <c r="U2039" t="s">
        <v>542</v>
      </c>
      <c r="V2039" t="s">
        <v>10205</v>
      </c>
      <c r="W2039" t="s">
        <v>10206</v>
      </c>
      <c r="X2039" t="s">
        <v>112</v>
      </c>
      <c r="Y2039" t="s">
        <v>112</v>
      </c>
      <c r="Z2039" t="s">
        <v>112</v>
      </c>
      <c r="AA2039" t="s">
        <v>112</v>
      </c>
      <c r="AI2039" t="s">
        <v>148</v>
      </c>
    </row>
    <row r="2040" spans="1:35">
      <c r="A2040" t="s">
        <v>10215</v>
      </c>
      <c r="B2040" t="s">
        <v>10216</v>
      </c>
      <c r="C2040" t="s">
        <v>10179</v>
      </c>
      <c r="D2040" t="s">
        <v>10217</v>
      </c>
      <c r="F2040" t="s">
        <v>130</v>
      </c>
      <c r="G2040" t="s">
        <v>130</v>
      </c>
      <c r="H2040" t="s">
        <v>130</v>
      </c>
      <c r="I2040" t="s">
        <v>130</v>
      </c>
      <c r="J2040" t="s">
        <v>130</v>
      </c>
      <c r="K2040" t="s">
        <v>130</v>
      </c>
      <c r="L2040" t="s">
        <v>130</v>
      </c>
      <c r="M2040" t="s">
        <v>130</v>
      </c>
      <c r="N2040" t="s">
        <v>130</v>
      </c>
      <c r="O2040" t="s">
        <v>130</v>
      </c>
      <c r="P2040" t="s">
        <v>130</v>
      </c>
      <c r="Q2040" t="s">
        <v>130</v>
      </c>
      <c r="T2040" t="s">
        <v>130</v>
      </c>
      <c r="U2040" t="s">
        <v>130</v>
      </c>
      <c r="V2040" t="s">
        <v>130</v>
      </c>
      <c r="W2040" t="s">
        <v>130</v>
      </c>
      <c r="X2040" t="s">
        <v>130</v>
      </c>
      <c r="Y2040" t="s">
        <v>130</v>
      </c>
      <c r="Z2040" t="s">
        <v>130</v>
      </c>
      <c r="AA2040" t="s">
        <v>130</v>
      </c>
      <c r="AB2040" t="s">
        <v>130</v>
      </c>
      <c r="AC2040" t="s">
        <v>130</v>
      </c>
      <c r="AG2040" t="s">
        <v>130</v>
      </c>
      <c r="AI2040" t="s">
        <v>90</v>
      </c>
    </row>
    <row r="2041" spans="1:35">
      <c r="A2041" t="s">
        <v>10215</v>
      </c>
      <c r="B2041" t="s">
        <v>10216</v>
      </c>
      <c r="C2041" t="s">
        <v>10218</v>
      </c>
      <c r="D2041" t="s">
        <v>10219</v>
      </c>
      <c r="E2041" t="s">
        <v>10220</v>
      </c>
      <c r="F2041" t="s">
        <v>8655</v>
      </c>
      <c r="G2041" t="s">
        <v>10184</v>
      </c>
      <c r="H2041" t="s">
        <v>219</v>
      </c>
      <c r="I2041" t="s">
        <v>220</v>
      </c>
      <c r="J2041" t="s">
        <v>10185</v>
      </c>
      <c r="K2041" t="s">
        <v>10186</v>
      </c>
      <c r="L2041" t="s">
        <v>1405</v>
      </c>
      <c r="M2041" t="s">
        <v>140</v>
      </c>
      <c r="N2041" t="s">
        <v>66</v>
      </c>
      <c r="O2041" t="s">
        <v>2528</v>
      </c>
      <c r="P2041" t="s">
        <v>204</v>
      </c>
      <c r="Q2041" t="s">
        <v>120</v>
      </c>
      <c r="R2041" t="s">
        <v>10221</v>
      </c>
      <c r="S2041">
        <v>171207</v>
      </c>
      <c r="T2041" t="s">
        <v>8658</v>
      </c>
      <c r="U2041" t="s">
        <v>542</v>
      </c>
      <c r="V2041" t="s">
        <v>10187</v>
      </c>
      <c r="W2041" t="s">
        <v>7513</v>
      </c>
      <c r="X2041" t="s">
        <v>112</v>
      </c>
      <c r="Y2041" t="s">
        <v>112</v>
      </c>
      <c r="Z2041" t="s">
        <v>10222</v>
      </c>
      <c r="AA2041" t="s">
        <v>112</v>
      </c>
      <c r="AI2041" t="s">
        <v>90</v>
      </c>
    </row>
    <row r="2042" spans="1:35">
      <c r="A2042" t="s">
        <v>10223</v>
      </c>
      <c r="B2042" t="s">
        <v>10224</v>
      </c>
      <c r="C2042" t="s">
        <v>10179</v>
      </c>
      <c r="D2042" t="s">
        <v>10225</v>
      </c>
      <c r="F2042" t="s">
        <v>130</v>
      </c>
      <c r="G2042" t="s">
        <v>130</v>
      </c>
      <c r="H2042" t="s">
        <v>130</v>
      </c>
      <c r="I2042" t="s">
        <v>130</v>
      </c>
      <c r="J2042" t="s">
        <v>130</v>
      </c>
      <c r="K2042" t="s">
        <v>130</v>
      </c>
      <c r="L2042" t="s">
        <v>130</v>
      </c>
      <c r="M2042" t="s">
        <v>130</v>
      </c>
      <c r="N2042" t="s">
        <v>130</v>
      </c>
      <c r="O2042" t="s">
        <v>130</v>
      </c>
      <c r="P2042" t="s">
        <v>130</v>
      </c>
      <c r="Q2042" t="s">
        <v>130</v>
      </c>
      <c r="T2042" t="s">
        <v>130</v>
      </c>
      <c r="U2042" t="s">
        <v>130</v>
      </c>
      <c r="V2042" t="s">
        <v>130</v>
      </c>
      <c r="W2042" t="s">
        <v>130</v>
      </c>
      <c r="X2042" t="s">
        <v>130</v>
      </c>
      <c r="Y2042" t="s">
        <v>130</v>
      </c>
      <c r="Z2042" t="s">
        <v>130</v>
      </c>
      <c r="AA2042" t="s">
        <v>130</v>
      </c>
      <c r="AB2042" t="s">
        <v>130</v>
      </c>
      <c r="AC2042" t="s">
        <v>130</v>
      </c>
      <c r="AG2042" t="s">
        <v>130</v>
      </c>
      <c r="AI2042" t="s">
        <v>90</v>
      </c>
    </row>
    <row r="2043" spans="1:35">
      <c r="A2043" t="s">
        <v>10223</v>
      </c>
      <c r="B2043" t="s">
        <v>10224</v>
      </c>
      <c r="C2043" t="s">
        <v>10226</v>
      </c>
      <c r="D2043" t="s">
        <v>10227</v>
      </c>
      <c r="E2043" t="s">
        <v>10228</v>
      </c>
      <c r="F2043" t="s">
        <v>8655</v>
      </c>
      <c r="G2043" t="s">
        <v>10184</v>
      </c>
      <c r="H2043" t="s">
        <v>219</v>
      </c>
      <c r="I2043" t="s">
        <v>220</v>
      </c>
      <c r="J2043" t="s">
        <v>10202</v>
      </c>
      <c r="K2043" t="s">
        <v>10203</v>
      </c>
      <c r="L2043" t="s">
        <v>1405</v>
      </c>
      <c r="M2043" t="s">
        <v>140</v>
      </c>
      <c r="N2043" t="s">
        <v>66</v>
      </c>
      <c r="O2043" t="s">
        <v>2528</v>
      </c>
      <c r="P2043" t="s">
        <v>204</v>
      </c>
      <c r="Q2043" t="s">
        <v>120</v>
      </c>
      <c r="T2043" t="s">
        <v>8658</v>
      </c>
      <c r="U2043" t="s">
        <v>542</v>
      </c>
      <c r="V2043" t="s">
        <v>10205</v>
      </c>
      <c r="W2043" t="s">
        <v>10206</v>
      </c>
      <c r="X2043" t="s">
        <v>112</v>
      </c>
      <c r="Y2043" t="s">
        <v>112</v>
      </c>
      <c r="Z2043" t="s">
        <v>7411</v>
      </c>
      <c r="AA2043" t="s">
        <v>112</v>
      </c>
      <c r="AI2043" t="s">
        <v>90</v>
      </c>
    </row>
    <row r="2044" spans="1:35">
      <c r="A2044" t="s">
        <v>10229</v>
      </c>
      <c r="B2044" t="s">
        <v>10230</v>
      </c>
      <c r="C2044" t="s">
        <v>10231</v>
      </c>
      <c r="D2044" t="s">
        <v>10232</v>
      </c>
      <c r="F2044" t="s">
        <v>130</v>
      </c>
      <c r="G2044" t="s">
        <v>130</v>
      </c>
      <c r="H2044" t="s">
        <v>130</v>
      </c>
      <c r="I2044" t="s">
        <v>130</v>
      </c>
      <c r="J2044" t="s">
        <v>130</v>
      </c>
      <c r="K2044" t="s">
        <v>130</v>
      </c>
      <c r="L2044" t="s">
        <v>130</v>
      </c>
      <c r="M2044" t="s">
        <v>130</v>
      </c>
      <c r="N2044" t="s">
        <v>130</v>
      </c>
      <c r="O2044" t="s">
        <v>130</v>
      </c>
      <c r="P2044" t="s">
        <v>130</v>
      </c>
      <c r="Q2044" t="s">
        <v>130</v>
      </c>
      <c r="T2044" t="s">
        <v>130</v>
      </c>
      <c r="U2044" t="s">
        <v>130</v>
      </c>
      <c r="V2044" t="s">
        <v>130</v>
      </c>
      <c r="W2044" t="s">
        <v>130</v>
      </c>
      <c r="X2044" t="s">
        <v>130</v>
      </c>
      <c r="Y2044" t="s">
        <v>130</v>
      </c>
      <c r="Z2044" t="s">
        <v>130</v>
      </c>
      <c r="AA2044" t="s">
        <v>130</v>
      </c>
      <c r="AB2044" t="s">
        <v>130</v>
      </c>
      <c r="AC2044" t="s">
        <v>130</v>
      </c>
      <c r="AG2044" t="s">
        <v>130</v>
      </c>
      <c r="AI2044" t="s">
        <v>90</v>
      </c>
    </row>
    <row r="2045" spans="1:35">
      <c r="A2045" t="s">
        <v>10229</v>
      </c>
      <c r="B2045" t="s">
        <v>10230</v>
      </c>
      <c r="C2045" t="s">
        <v>10233</v>
      </c>
      <c r="D2045" t="s">
        <v>10234</v>
      </c>
      <c r="E2045" t="s">
        <v>10235</v>
      </c>
      <c r="F2045" t="s">
        <v>161</v>
      </c>
      <c r="G2045" t="s">
        <v>162</v>
      </c>
      <c r="H2045" t="s">
        <v>183</v>
      </c>
      <c r="I2045" t="s">
        <v>137</v>
      </c>
      <c r="J2045" t="s">
        <v>10236</v>
      </c>
      <c r="K2045" t="s">
        <v>10237</v>
      </c>
      <c r="L2045" t="s">
        <v>3892</v>
      </c>
      <c r="M2045" t="s">
        <v>1947</v>
      </c>
      <c r="N2045" t="s">
        <v>66</v>
      </c>
      <c r="O2045" t="s">
        <v>2528</v>
      </c>
      <c r="P2045" t="s">
        <v>142</v>
      </c>
      <c r="Q2045" t="s">
        <v>120</v>
      </c>
      <c r="R2045" t="s">
        <v>10238</v>
      </c>
      <c r="S2045">
        <v>131126</v>
      </c>
      <c r="T2045" t="s">
        <v>164</v>
      </c>
      <c r="U2045" t="s">
        <v>186</v>
      </c>
      <c r="V2045" t="s">
        <v>10239</v>
      </c>
      <c r="W2045" t="s">
        <v>10240</v>
      </c>
      <c r="X2045" t="s">
        <v>1735</v>
      </c>
      <c r="Y2045" t="s">
        <v>112</v>
      </c>
      <c r="Z2045" t="s">
        <v>112</v>
      </c>
      <c r="AA2045" t="s">
        <v>142</v>
      </c>
      <c r="AG2045" t="s">
        <v>10241</v>
      </c>
      <c r="AI2045" t="s">
        <v>148</v>
      </c>
    </row>
    <row r="2046" spans="1:35">
      <c r="A2046" t="s">
        <v>10229</v>
      </c>
      <c r="B2046" t="s">
        <v>10230</v>
      </c>
      <c r="C2046" t="s">
        <v>10242</v>
      </c>
      <c r="D2046" t="s">
        <v>10243</v>
      </c>
      <c r="E2046" t="s">
        <v>10244</v>
      </c>
      <c r="F2046" t="s">
        <v>161</v>
      </c>
      <c r="G2046" t="s">
        <v>162</v>
      </c>
      <c r="H2046" t="s">
        <v>183</v>
      </c>
      <c r="I2046" t="s">
        <v>137</v>
      </c>
      <c r="J2046" t="s">
        <v>10236</v>
      </c>
      <c r="K2046" t="s">
        <v>10237</v>
      </c>
      <c r="L2046" t="s">
        <v>3892</v>
      </c>
      <c r="M2046" t="s">
        <v>1947</v>
      </c>
      <c r="N2046" t="s">
        <v>66</v>
      </c>
      <c r="O2046" t="s">
        <v>2528</v>
      </c>
      <c r="P2046" t="s">
        <v>142</v>
      </c>
      <c r="Q2046" t="s">
        <v>120</v>
      </c>
      <c r="R2046" t="s">
        <v>10245</v>
      </c>
      <c r="S2046">
        <v>140129</v>
      </c>
      <c r="T2046" t="s">
        <v>164</v>
      </c>
      <c r="U2046" t="s">
        <v>186</v>
      </c>
      <c r="V2046" t="s">
        <v>10239</v>
      </c>
      <c r="W2046" t="s">
        <v>10246</v>
      </c>
      <c r="X2046" t="s">
        <v>1735</v>
      </c>
      <c r="Y2046" t="s">
        <v>112</v>
      </c>
      <c r="Z2046" t="s">
        <v>112</v>
      </c>
      <c r="AA2046" t="s">
        <v>142</v>
      </c>
      <c r="AG2046" t="s">
        <v>10241</v>
      </c>
      <c r="AI2046" t="s">
        <v>148</v>
      </c>
    </row>
    <row r="2047" spans="1:35">
      <c r="A2047" t="s">
        <v>10229</v>
      </c>
      <c r="B2047" t="s">
        <v>10230</v>
      </c>
      <c r="C2047" t="s">
        <v>10247</v>
      </c>
      <c r="D2047" t="s">
        <v>10248</v>
      </c>
      <c r="E2047" t="s">
        <v>10249</v>
      </c>
      <c r="F2047" t="s">
        <v>161</v>
      </c>
      <c r="G2047" t="s">
        <v>162</v>
      </c>
      <c r="H2047" t="s">
        <v>183</v>
      </c>
      <c r="I2047" t="s">
        <v>137</v>
      </c>
      <c r="J2047" t="s">
        <v>10250</v>
      </c>
      <c r="K2047" t="s">
        <v>10237</v>
      </c>
      <c r="L2047" t="s">
        <v>3892</v>
      </c>
      <c r="M2047" t="s">
        <v>1947</v>
      </c>
      <c r="N2047" t="s">
        <v>66</v>
      </c>
      <c r="O2047" t="s">
        <v>2528</v>
      </c>
      <c r="P2047" t="s">
        <v>142</v>
      </c>
      <c r="Q2047" t="s">
        <v>120</v>
      </c>
      <c r="R2047" t="s">
        <v>10251</v>
      </c>
      <c r="S2047">
        <v>140226</v>
      </c>
      <c r="T2047" t="s">
        <v>164</v>
      </c>
      <c r="U2047" t="s">
        <v>186</v>
      </c>
      <c r="V2047" t="s">
        <v>10252</v>
      </c>
      <c r="W2047" t="s">
        <v>10246</v>
      </c>
      <c r="X2047" t="s">
        <v>1735</v>
      </c>
      <c r="Y2047" t="s">
        <v>112</v>
      </c>
      <c r="Z2047" t="s">
        <v>112</v>
      </c>
      <c r="AA2047" t="s">
        <v>142</v>
      </c>
      <c r="AG2047" t="s">
        <v>10241</v>
      </c>
      <c r="AI2047" t="s">
        <v>148</v>
      </c>
    </row>
    <row r="2048" spans="1:35">
      <c r="A2048" t="s">
        <v>10229</v>
      </c>
      <c r="B2048" t="s">
        <v>10230</v>
      </c>
      <c r="C2048" t="s">
        <v>10253</v>
      </c>
      <c r="D2048" t="s">
        <v>10254</v>
      </c>
      <c r="E2048" t="s">
        <v>10255</v>
      </c>
      <c r="F2048" t="s">
        <v>161</v>
      </c>
      <c r="G2048" t="s">
        <v>162</v>
      </c>
      <c r="H2048" t="s">
        <v>183</v>
      </c>
      <c r="I2048" t="s">
        <v>137</v>
      </c>
      <c r="J2048" t="s">
        <v>10256</v>
      </c>
      <c r="K2048" t="s">
        <v>10237</v>
      </c>
      <c r="L2048" t="s">
        <v>3892</v>
      </c>
      <c r="M2048" t="s">
        <v>1947</v>
      </c>
      <c r="N2048" t="s">
        <v>66</v>
      </c>
      <c r="O2048" t="s">
        <v>2528</v>
      </c>
      <c r="P2048" t="s">
        <v>142</v>
      </c>
      <c r="Q2048" t="s">
        <v>120</v>
      </c>
      <c r="R2048" t="s">
        <v>10257</v>
      </c>
      <c r="S2048">
        <v>140703</v>
      </c>
      <c r="T2048" t="s">
        <v>164</v>
      </c>
      <c r="U2048" t="s">
        <v>186</v>
      </c>
      <c r="V2048" t="s">
        <v>10258</v>
      </c>
      <c r="W2048" t="s">
        <v>10246</v>
      </c>
      <c r="X2048" t="s">
        <v>1735</v>
      </c>
      <c r="Y2048" t="s">
        <v>112</v>
      </c>
      <c r="Z2048" t="s">
        <v>112</v>
      </c>
      <c r="AA2048" t="s">
        <v>142</v>
      </c>
      <c r="AG2048" t="s">
        <v>10241</v>
      </c>
      <c r="AI2048" t="s">
        <v>148</v>
      </c>
    </row>
    <row r="2049" spans="1:35">
      <c r="A2049" t="s">
        <v>10229</v>
      </c>
      <c r="B2049" t="s">
        <v>10230</v>
      </c>
      <c r="C2049" t="s">
        <v>10259</v>
      </c>
      <c r="D2049" t="s">
        <v>10260</v>
      </c>
      <c r="E2049" t="s">
        <v>10261</v>
      </c>
      <c r="F2049" t="s">
        <v>161</v>
      </c>
      <c r="G2049" t="s">
        <v>162</v>
      </c>
      <c r="H2049" t="s">
        <v>183</v>
      </c>
      <c r="I2049" t="s">
        <v>137</v>
      </c>
      <c r="J2049" t="s">
        <v>10262</v>
      </c>
      <c r="K2049" t="s">
        <v>10237</v>
      </c>
      <c r="L2049" t="s">
        <v>3892</v>
      </c>
      <c r="M2049" t="s">
        <v>1947</v>
      </c>
      <c r="N2049" t="s">
        <v>66</v>
      </c>
      <c r="O2049" t="s">
        <v>2528</v>
      </c>
      <c r="P2049" t="s">
        <v>142</v>
      </c>
      <c r="Q2049" t="s">
        <v>120</v>
      </c>
      <c r="R2049" t="s">
        <v>10263</v>
      </c>
      <c r="S2049">
        <v>140918</v>
      </c>
      <c r="T2049" t="s">
        <v>164</v>
      </c>
      <c r="U2049" t="s">
        <v>186</v>
      </c>
      <c r="V2049" t="s">
        <v>10264</v>
      </c>
      <c r="W2049" t="s">
        <v>10246</v>
      </c>
      <c r="X2049" t="s">
        <v>1735</v>
      </c>
      <c r="Y2049" t="s">
        <v>112</v>
      </c>
      <c r="Z2049" t="s">
        <v>112</v>
      </c>
      <c r="AA2049" t="s">
        <v>142</v>
      </c>
      <c r="AG2049" t="s">
        <v>10241</v>
      </c>
      <c r="AI2049" t="s">
        <v>148</v>
      </c>
    </row>
    <row r="2050" spans="1:35">
      <c r="A2050" t="s">
        <v>10229</v>
      </c>
      <c r="B2050" t="s">
        <v>10265</v>
      </c>
      <c r="C2050" t="s">
        <v>10266</v>
      </c>
      <c r="D2050" t="s">
        <v>10267</v>
      </c>
      <c r="E2050" t="s">
        <v>10268</v>
      </c>
      <c r="F2050" t="s">
        <v>161</v>
      </c>
      <c r="G2050" t="s">
        <v>162</v>
      </c>
      <c r="H2050" t="s">
        <v>183</v>
      </c>
      <c r="I2050" t="s">
        <v>137</v>
      </c>
      <c r="J2050" t="s">
        <v>10269</v>
      </c>
      <c r="K2050" t="s">
        <v>10237</v>
      </c>
      <c r="L2050" t="s">
        <v>3892</v>
      </c>
      <c r="M2050" t="s">
        <v>1947</v>
      </c>
      <c r="N2050" t="s">
        <v>66</v>
      </c>
      <c r="O2050" t="s">
        <v>2528</v>
      </c>
      <c r="P2050" t="s">
        <v>142</v>
      </c>
      <c r="Q2050" t="s">
        <v>120</v>
      </c>
      <c r="R2050" t="s">
        <v>10270</v>
      </c>
      <c r="S2050">
        <v>141103</v>
      </c>
      <c r="T2050" t="s">
        <v>164</v>
      </c>
      <c r="U2050" t="s">
        <v>186</v>
      </c>
      <c r="V2050" t="s">
        <v>10271</v>
      </c>
      <c r="W2050" t="s">
        <v>10246</v>
      </c>
      <c r="X2050" t="s">
        <v>1735</v>
      </c>
      <c r="Y2050" t="s">
        <v>112</v>
      </c>
      <c r="Z2050" t="s">
        <v>112</v>
      </c>
      <c r="AA2050" t="s">
        <v>142</v>
      </c>
      <c r="AG2050" t="s">
        <v>10241</v>
      </c>
      <c r="AI2050" t="s">
        <v>148</v>
      </c>
    </row>
    <row r="2051" spans="1:35">
      <c r="A2051" t="s">
        <v>10229</v>
      </c>
      <c r="B2051" t="s">
        <v>10230</v>
      </c>
      <c r="C2051" t="s">
        <v>10272</v>
      </c>
      <c r="D2051" t="s">
        <v>10273</v>
      </c>
      <c r="E2051" t="s">
        <v>10274</v>
      </c>
      <c r="M2051" t="s">
        <v>1947</v>
      </c>
      <c r="N2051" t="s">
        <v>66</v>
      </c>
      <c r="O2051" t="s">
        <v>2528</v>
      </c>
      <c r="Q2051" t="s">
        <v>120</v>
      </c>
      <c r="R2051" t="s">
        <v>10275</v>
      </c>
      <c r="AG2051" t="s">
        <v>10241</v>
      </c>
      <c r="AI2051" t="s">
        <v>148</v>
      </c>
    </row>
    <row r="2052" spans="1:35">
      <c r="A2052" t="s">
        <v>10229</v>
      </c>
      <c r="B2052" t="s">
        <v>10230</v>
      </c>
      <c r="C2052" t="s">
        <v>10276</v>
      </c>
      <c r="D2052" t="s">
        <v>10277</v>
      </c>
      <c r="E2052" t="s">
        <v>10278</v>
      </c>
      <c r="F2052" t="s">
        <v>8163</v>
      </c>
      <c r="G2052" t="s">
        <v>8164</v>
      </c>
      <c r="H2052" t="s">
        <v>136</v>
      </c>
      <c r="I2052" t="s">
        <v>137</v>
      </c>
      <c r="J2052" t="s">
        <v>10279</v>
      </c>
      <c r="K2052" t="s">
        <v>10237</v>
      </c>
      <c r="L2052" t="s">
        <v>3892</v>
      </c>
      <c r="M2052" t="s">
        <v>1947</v>
      </c>
      <c r="N2052" t="s">
        <v>66</v>
      </c>
      <c r="O2052" t="s">
        <v>2528</v>
      </c>
      <c r="P2052" t="s">
        <v>142</v>
      </c>
      <c r="Q2052" t="s">
        <v>120</v>
      </c>
      <c r="R2052" t="s">
        <v>10280</v>
      </c>
      <c r="S2052">
        <v>150715</v>
      </c>
      <c r="T2052" t="s">
        <v>8166</v>
      </c>
      <c r="U2052" t="s">
        <v>146</v>
      </c>
      <c r="V2052" t="s">
        <v>10281</v>
      </c>
      <c r="W2052" t="s">
        <v>10246</v>
      </c>
      <c r="X2052" t="s">
        <v>1735</v>
      </c>
      <c r="Y2052" t="s">
        <v>112</v>
      </c>
      <c r="Z2052" t="s">
        <v>112</v>
      </c>
      <c r="AA2052" t="s">
        <v>142</v>
      </c>
      <c r="AG2052" t="s">
        <v>10241</v>
      </c>
      <c r="AI2052" t="s">
        <v>148</v>
      </c>
    </row>
    <row r="2053" spans="1:35">
      <c r="A2053" t="s">
        <v>10229</v>
      </c>
      <c r="B2053" t="s">
        <v>10230</v>
      </c>
      <c r="C2053" t="s">
        <v>10282</v>
      </c>
      <c r="D2053" t="s">
        <v>10283</v>
      </c>
      <c r="E2053" t="s">
        <v>10284</v>
      </c>
      <c r="F2053" t="s">
        <v>8163</v>
      </c>
      <c r="G2053" t="s">
        <v>8164</v>
      </c>
      <c r="H2053" t="s">
        <v>136</v>
      </c>
      <c r="I2053" t="s">
        <v>137</v>
      </c>
      <c r="J2053" t="s">
        <v>10285</v>
      </c>
      <c r="K2053" t="s">
        <v>10286</v>
      </c>
      <c r="L2053" t="s">
        <v>3892</v>
      </c>
      <c r="M2053" t="s">
        <v>1947</v>
      </c>
      <c r="N2053" t="s">
        <v>66</v>
      </c>
      <c r="O2053" t="s">
        <v>2528</v>
      </c>
      <c r="P2053" t="s">
        <v>142</v>
      </c>
      <c r="Q2053" t="s">
        <v>120</v>
      </c>
      <c r="R2053" t="s">
        <v>10287</v>
      </c>
      <c r="S2053">
        <v>151218</v>
      </c>
      <c r="T2053" t="s">
        <v>8166</v>
      </c>
      <c r="U2053" t="s">
        <v>146</v>
      </c>
      <c r="V2053" t="s">
        <v>10288</v>
      </c>
      <c r="W2053" t="s">
        <v>10246</v>
      </c>
      <c r="X2053" t="s">
        <v>1735</v>
      </c>
      <c r="Y2053" t="s">
        <v>112</v>
      </c>
      <c r="Z2053" t="s">
        <v>112</v>
      </c>
      <c r="AA2053" t="s">
        <v>142</v>
      </c>
      <c r="AG2053" t="s">
        <v>10241</v>
      </c>
      <c r="AI2053" t="s">
        <v>148</v>
      </c>
    </row>
    <row r="2054" spans="1:35">
      <c r="A2054" t="s">
        <v>10229</v>
      </c>
      <c r="B2054" t="s">
        <v>10230</v>
      </c>
      <c r="C2054" t="s">
        <v>10289</v>
      </c>
      <c r="D2054" t="s">
        <v>10290</v>
      </c>
      <c r="E2054" t="s">
        <v>10291</v>
      </c>
      <c r="F2054" t="s">
        <v>8194</v>
      </c>
      <c r="G2054" t="s">
        <v>8195</v>
      </c>
      <c r="H2054" t="s">
        <v>136</v>
      </c>
      <c r="I2054" t="s">
        <v>137</v>
      </c>
      <c r="J2054" t="s">
        <v>10285</v>
      </c>
      <c r="K2054" t="s">
        <v>10286</v>
      </c>
      <c r="L2054" t="s">
        <v>3892</v>
      </c>
      <c r="M2054" t="s">
        <v>8201</v>
      </c>
      <c r="N2054" t="s">
        <v>66</v>
      </c>
      <c r="O2054" t="s">
        <v>2528</v>
      </c>
      <c r="P2054" t="s">
        <v>142</v>
      </c>
      <c r="Q2054" t="s">
        <v>120</v>
      </c>
      <c r="R2054" t="s">
        <v>10292</v>
      </c>
      <c r="S2054">
        <v>160412</v>
      </c>
      <c r="T2054" t="s">
        <v>8197</v>
      </c>
      <c r="U2054" t="s">
        <v>146</v>
      </c>
      <c r="V2054" t="s">
        <v>10288</v>
      </c>
      <c r="W2054" t="s">
        <v>10246</v>
      </c>
      <c r="X2054" t="s">
        <v>112</v>
      </c>
      <c r="Y2054" t="s">
        <v>112</v>
      </c>
      <c r="Z2054" t="s">
        <v>112</v>
      </c>
      <c r="AA2054" t="s">
        <v>142</v>
      </c>
      <c r="AG2054" t="s">
        <v>10241</v>
      </c>
      <c r="AI2054" t="s">
        <v>148</v>
      </c>
    </row>
    <row r="2055" spans="1:35">
      <c r="A2055" t="s">
        <v>10229</v>
      </c>
      <c r="B2055" t="s">
        <v>10230</v>
      </c>
      <c r="C2055" t="s">
        <v>10293</v>
      </c>
      <c r="D2055" t="s">
        <v>10294</v>
      </c>
      <c r="E2055" t="s">
        <v>10295</v>
      </c>
      <c r="F2055" t="s">
        <v>8194</v>
      </c>
      <c r="G2055" t="s">
        <v>8195</v>
      </c>
      <c r="H2055" t="s">
        <v>136</v>
      </c>
      <c r="I2055" t="s">
        <v>137</v>
      </c>
      <c r="J2055" t="s">
        <v>7509</v>
      </c>
      <c r="K2055" t="s">
        <v>7510</v>
      </c>
      <c r="L2055" t="s">
        <v>3892</v>
      </c>
      <c r="M2055" t="s">
        <v>6230</v>
      </c>
      <c r="N2055" t="s">
        <v>66</v>
      </c>
      <c r="O2055" t="s">
        <v>2528</v>
      </c>
      <c r="P2055" t="s">
        <v>119</v>
      </c>
      <c r="Q2055" t="s">
        <v>120</v>
      </c>
      <c r="R2055" t="s">
        <v>10296</v>
      </c>
      <c r="S2055">
        <v>160803</v>
      </c>
      <c r="T2055" t="s">
        <v>8197</v>
      </c>
      <c r="U2055" t="s">
        <v>146</v>
      </c>
      <c r="V2055" t="s">
        <v>7512</v>
      </c>
      <c r="W2055" t="s">
        <v>10297</v>
      </c>
      <c r="X2055" t="s">
        <v>1441</v>
      </c>
      <c r="Y2055" t="s">
        <v>112</v>
      </c>
      <c r="Z2055" t="s">
        <v>112</v>
      </c>
      <c r="AA2055" t="s">
        <v>12</v>
      </c>
      <c r="AG2055" t="s">
        <v>10241</v>
      </c>
      <c r="AI2055" t="s">
        <v>90</v>
      </c>
    </row>
    <row r="2056" spans="1:35">
      <c r="A2056" t="s">
        <v>10229</v>
      </c>
      <c r="B2056" t="s">
        <v>10230</v>
      </c>
      <c r="C2056" t="s">
        <v>10298</v>
      </c>
      <c r="D2056" t="s">
        <v>10299</v>
      </c>
      <c r="E2056" t="s">
        <v>10300</v>
      </c>
      <c r="F2056" t="s">
        <v>5504</v>
      </c>
      <c r="G2056" t="s">
        <v>5505</v>
      </c>
      <c r="H2056" t="s">
        <v>136</v>
      </c>
      <c r="I2056" t="s">
        <v>137</v>
      </c>
      <c r="J2056" t="s">
        <v>7509</v>
      </c>
      <c r="K2056" t="s">
        <v>7510</v>
      </c>
      <c r="L2056" t="s">
        <v>3892</v>
      </c>
      <c r="M2056" t="s">
        <v>6230</v>
      </c>
      <c r="N2056" t="s">
        <v>66</v>
      </c>
      <c r="O2056" t="s">
        <v>2528</v>
      </c>
      <c r="P2056" t="s">
        <v>119</v>
      </c>
      <c r="Q2056" t="s">
        <v>120</v>
      </c>
      <c r="R2056" t="s">
        <v>10301</v>
      </c>
      <c r="S2056">
        <v>160803</v>
      </c>
      <c r="T2056" t="s">
        <v>5509</v>
      </c>
      <c r="U2056" t="s">
        <v>146</v>
      </c>
      <c r="V2056" t="s">
        <v>7512</v>
      </c>
      <c r="W2056" t="s">
        <v>10297</v>
      </c>
      <c r="X2056" t="s">
        <v>1441</v>
      </c>
      <c r="Y2056" t="s">
        <v>112</v>
      </c>
      <c r="Z2056" t="s">
        <v>112</v>
      </c>
      <c r="AA2056" t="s">
        <v>12</v>
      </c>
      <c r="AG2056" t="s">
        <v>10241</v>
      </c>
      <c r="AI2056" t="s">
        <v>90</v>
      </c>
    </row>
    <row r="2057" spans="1:35">
      <c r="A2057" t="s">
        <v>10229</v>
      </c>
      <c r="B2057" t="s">
        <v>10230</v>
      </c>
      <c r="C2057" t="s">
        <v>10302</v>
      </c>
      <c r="D2057" t="s">
        <v>10303</v>
      </c>
      <c r="E2057" t="s">
        <v>10304</v>
      </c>
      <c r="F2057" t="s">
        <v>5504</v>
      </c>
      <c r="G2057" t="s">
        <v>5505</v>
      </c>
      <c r="H2057" t="s">
        <v>136</v>
      </c>
      <c r="I2057" t="s">
        <v>137</v>
      </c>
      <c r="J2057" t="s">
        <v>7509</v>
      </c>
      <c r="K2057" t="s">
        <v>7510</v>
      </c>
      <c r="L2057" t="s">
        <v>3892</v>
      </c>
      <c r="M2057" t="s">
        <v>1947</v>
      </c>
      <c r="N2057" t="s">
        <v>66</v>
      </c>
      <c r="O2057" t="s">
        <v>2528</v>
      </c>
      <c r="P2057" t="s">
        <v>204</v>
      </c>
      <c r="Q2057" t="s">
        <v>120</v>
      </c>
      <c r="R2057" t="s">
        <v>10305</v>
      </c>
      <c r="S2057">
        <v>161215</v>
      </c>
      <c r="T2057" t="s">
        <v>5509</v>
      </c>
      <c r="U2057" t="s">
        <v>146</v>
      </c>
      <c r="V2057" t="s">
        <v>7512</v>
      </c>
      <c r="W2057" t="s">
        <v>10297</v>
      </c>
      <c r="X2057" t="s">
        <v>1441</v>
      </c>
      <c r="Y2057" t="s">
        <v>112</v>
      </c>
      <c r="Z2057" t="s">
        <v>112</v>
      </c>
      <c r="AA2057" t="s">
        <v>112</v>
      </c>
      <c r="AG2057" t="s">
        <v>10241</v>
      </c>
      <c r="AI2057" t="s">
        <v>90</v>
      </c>
    </row>
    <row r="2058" spans="1:35">
      <c r="A2058" t="s">
        <v>10229</v>
      </c>
      <c r="B2058" t="s">
        <v>10230</v>
      </c>
      <c r="C2058" t="s">
        <v>10306</v>
      </c>
      <c r="D2058" t="s">
        <v>10307</v>
      </c>
      <c r="E2058" t="s">
        <v>10308</v>
      </c>
      <c r="F2058" t="s">
        <v>5504</v>
      </c>
      <c r="G2058" t="s">
        <v>5505</v>
      </c>
      <c r="H2058" t="s">
        <v>402</v>
      </c>
      <c r="I2058" t="s">
        <v>403</v>
      </c>
      <c r="J2058" t="s">
        <v>7509</v>
      </c>
      <c r="K2058" t="s">
        <v>7510</v>
      </c>
      <c r="L2058" t="s">
        <v>3892</v>
      </c>
      <c r="M2058" t="s">
        <v>1947</v>
      </c>
      <c r="N2058" t="s">
        <v>66</v>
      </c>
      <c r="O2058" t="s">
        <v>2528</v>
      </c>
      <c r="P2058" t="s">
        <v>204</v>
      </c>
      <c r="Q2058" t="s">
        <v>120</v>
      </c>
      <c r="T2058" t="s">
        <v>5509</v>
      </c>
      <c r="U2058" t="s">
        <v>405</v>
      </c>
      <c r="V2058" t="s">
        <v>7512</v>
      </c>
      <c r="W2058" t="s">
        <v>10297</v>
      </c>
      <c r="X2058" t="s">
        <v>1441</v>
      </c>
      <c r="Y2058" t="s">
        <v>112</v>
      </c>
      <c r="Z2058" t="s">
        <v>112</v>
      </c>
      <c r="AA2058" t="s">
        <v>112</v>
      </c>
      <c r="AG2058" t="s">
        <v>10241</v>
      </c>
      <c r="AI2058" t="s">
        <v>90</v>
      </c>
    </row>
    <row r="2059" spans="1:35">
      <c r="A2059" t="s">
        <v>10229</v>
      </c>
      <c r="B2059" t="s">
        <v>10230</v>
      </c>
      <c r="C2059" t="s">
        <v>10309</v>
      </c>
      <c r="D2059" t="s">
        <v>10310</v>
      </c>
      <c r="E2059" t="s">
        <v>10311</v>
      </c>
      <c r="F2059" t="s">
        <v>5356</v>
      </c>
      <c r="G2059" t="s">
        <v>5357</v>
      </c>
      <c r="H2059" t="s">
        <v>136</v>
      </c>
      <c r="I2059" t="s">
        <v>137</v>
      </c>
      <c r="J2059" t="s">
        <v>7509</v>
      </c>
      <c r="K2059" t="s">
        <v>7510</v>
      </c>
      <c r="L2059" t="s">
        <v>3892</v>
      </c>
      <c r="M2059" t="s">
        <v>1947</v>
      </c>
      <c r="N2059" t="s">
        <v>66</v>
      </c>
      <c r="O2059" t="s">
        <v>2528</v>
      </c>
      <c r="P2059" t="s">
        <v>204</v>
      </c>
      <c r="Q2059" t="s">
        <v>120</v>
      </c>
      <c r="R2059" t="s">
        <v>10312</v>
      </c>
      <c r="S2059">
        <v>170124</v>
      </c>
      <c r="T2059" t="s">
        <v>5361</v>
      </c>
      <c r="U2059" t="s">
        <v>146</v>
      </c>
      <c r="V2059" t="s">
        <v>7512</v>
      </c>
      <c r="W2059" t="s">
        <v>10297</v>
      </c>
      <c r="X2059" t="s">
        <v>1441</v>
      </c>
      <c r="Y2059" t="s">
        <v>112</v>
      </c>
      <c r="Z2059" t="s">
        <v>112</v>
      </c>
      <c r="AA2059" t="s">
        <v>112</v>
      </c>
      <c r="AG2059" t="s">
        <v>10313</v>
      </c>
      <c r="AI2059" t="s">
        <v>148</v>
      </c>
    </row>
    <row r="2060" spans="1:35">
      <c r="A2060" t="s">
        <v>10229</v>
      </c>
      <c r="B2060" t="s">
        <v>10230</v>
      </c>
      <c r="C2060" t="s">
        <v>10314</v>
      </c>
      <c r="D2060" t="s">
        <v>10315</v>
      </c>
      <c r="E2060" t="s">
        <v>10316</v>
      </c>
      <c r="F2060" t="s">
        <v>5356</v>
      </c>
      <c r="G2060" t="s">
        <v>5357</v>
      </c>
      <c r="H2060" t="s">
        <v>136</v>
      </c>
      <c r="I2060" t="s">
        <v>137</v>
      </c>
      <c r="J2060" t="s">
        <v>10317</v>
      </c>
      <c r="K2060" t="s">
        <v>10318</v>
      </c>
      <c r="L2060" t="s">
        <v>3892</v>
      </c>
      <c r="M2060" t="s">
        <v>1947</v>
      </c>
      <c r="N2060" t="s">
        <v>66</v>
      </c>
      <c r="O2060" t="s">
        <v>2528</v>
      </c>
      <c r="P2060" t="s">
        <v>204</v>
      </c>
      <c r="Q2060" t="s">
        <v>120</v>
      </c>
      <c r="T2060" t="s">
        <v>5361</v>
      </c>
      <c r="U2060" t="s">
        <v>146</v>
      </c>
      <c r="V2060" t="s">
        <v>10319</v>
      </c>
      <c r="W2060" t="s">
        <v>10297</v>
      </c>
      <c r="X2060" t="s">
        <v>1441</v>
      </c>
      <c r="Y2060" t="s">
        <v>112</v>
      </c>
      <c r="Z2060" t="s">
        <v>112</v>
      </c>
      <c r="AA2060" t="s">
        <v>112</v>
      </c>
      <c r="AI2060" t="s">
        <v>90</v>
      </c>
    </row>
    <row r="2061" spans="1:35">
      <c r="A2061" t="s">
        <v>10229</v>
      </c>
      <c r="B2061" t="s">
        <v>10230</v>
      </c>
      <c r="C2061" t="s">
        <v>10320</v>
      </c>
      <c r="D2061" t="s">
        <v>10321</v>
      </c>
      <c r="E2061" t="s">
        <v>10322</v>
      </c>
      <c r="F2061" t="s">
        <v>8268</v>
      </c>
      <c r="G2061" t="s">
        <v>8269</v>
      </c>
      <c r="H2061" t="s">
        <v>136</v>
      </c>
      <c r="I2061" t="s">
        <v>137</v>
      </c>
      <c r="J2061" t="s">
        <v>7509</v>
      </c>
      <c r="K2061" t="s">
        <v>7510</v>
      </c>
      <c r="L2061" t="s">
        <v>3892</v>
      </c>
      <c r="M2061" t="s">
        <v>1947</v>
      </c>
      <c r="N2061" t="s">
        <v>66</v>
      </c>
      <c r="O2061" t="s">
        <v>2528</v>
      </c>
      <c r="P2061" t="s">
        <v>119</v>
      </c>
      <c r="Q2061" t="s">
        <v>120</v>
      </c>
      <c r="R2061" t="s">
        <v>10323</v>
      </c>
      <c r="S2061">
        <v>170628</v>
      </c>
      <c r="T2061" t="s">
        <v>8271</v>
      </c>
      <c r="U2061" t="s">
        <v>146</v>
      </c>
      <c r="V2061" t="s">
        <v>7512</v>
      </c>
      <c r="W2061" t="s">
        <v>10297</v>
      </c>
      <c r="X2061" t="s">
        <v>1441</v>
      </c>
      <c r="Y2061" t="s">
        <v>112</v>
      </c>
      <c r="Z2061" t="s">
        <v>112</v>
      </c>
      <c r="AA2061" t="s">
        <v>12</v>
      </c>
      <c r="AI2061" t="s">
        <v>90</v>
      </c>
    </row>
    <row r="2062" spans="1:35">
      <c r="A2062" t="s">
        <v>10229</v>
      </c>
      <c r="B2062" t="s">
        <v>10230</v>
      </c>
      <c r="C2062" t="s">
        <v>10324</v>
      </c>
      <c r="D2062" t="s">
        <v>10325</v>
      </c>
      <c r="E2062" t="s">
        <v>10326</v>
      </c>
      <c r="F2062" t="s">
        <v>10327</v>
      </c>
      <c r="G2062" t="s">
        <v>10328</v>
      </c>
      <c r="H2062" t="s">
        <v>136</v>
      </c>
      <c r="I2062" t="s">
        <v>137</v>
      </c>
      <c r="J2062" t="s">
        <v>7509</v>
      </c>
      <c r="K2062" t="s">
        <v>7510</v>
      </c>
      <c r="L2062" t="s">
        <v>3892</v>
      </c>
      <c r="M2062" t="s">
        <v>1947</v>
      </c>
      <c r="N2062" t="s">
        <v>3430</v>
      </c>
      <c r="O2062" t="s">
        <v>1406</v>
      </c>
      <c r="P2062" t="s">
        <v>119</v>
      </c>
      <c r="Q2062" t="s">
        <v>120</v>
      </c>
      <c r="R2062" t="s">
        <v>10329</v>
      </c>
      <c r="S2062">
        <v>221207</v>
      </c>
      <c r="T2062" t="s">
        <v>10330</v>
      </c>
      <c r="U2062" t="s">
        <v>146</v>
      </c>
      <c r="V2062" t="s">
        <v>7512</v>
      </c>
      <c r="W2062" t="s">
        <v>10297</v>
      </c>
      <c r="X2062" t="s">
        <v>1441</v>
      </c>
      <c r="Y2062" t="s">
        <v>112</v>
      </c>
      <c r="Z2062" t="s">
        <v>112</v>
      </c>
      <c r="AA2062" t="s">
        <v>12</v>
      </c>
      <c r="AB2062" t="s">
        <v>1342</v>
      </c>
      <c r="AD2062" t="s">
        <v>37</v>
      </c>
      <c r="AE2062" t="s">
        <v>19</v>
      </c>
      <c r="AF2062" t="s">
        <v>91</v>
      </c>
      <c r="AI2062" t="s">
        <v>90</v>
      </c>
    </row>
    <row r="2063" spans="1:35">
      <c r="A2063" t="s">
        <v>10229</v>
      </c>
      <c r="B2063" t="s">
        <v>10230</v>
      </c>
      <c r="C2063" t="s">
        <v>10324</v>
      </c>
      <c r="D2063" t="s">
        <v>10325</v>
      </c>
      <c r="E2063" t="s">
        <v>10331</v>
      </c>
      <c r="F2063" t="s">
        <v>10327</v>
      </c>
      <c r="G2063" t="s">
        <v>10328</v>
      </c>
      <c r="H2063" t="s">
        <v>136</v>
      </c>
      <c r="I2063" t="s">
        <v>137</v>
      </c>
      <c r="J2063" t="s">
        <v>7509</v>
      </c>
      <c r="K2063" t="s">
        <v>7510</v>
      </c>
      <c r="L2063" t="s">
        <v>3892</v>
      </c>
      <c r="M2063" t="s">
        <v>1947</v>
      </c>
      <c r="N2063" t="s">
        <v>66</v>
      </c>
      <c r="O2063" t="s">
        <v>2528</v>
      </c>
      <c r="P2063" t="s">
        <v>119</v>
      </c>
      <c r="Q2063" t="s">
        <v>120</v>
      </c>
      <c r="R2063" t="s">
        <v>10332</v>
      </c>
      <c r="S2063">
        <v>180516</v>
      </c>
      <c r="T2063" t="s">
        <v>10330</v>
      </c>
      <c r="U2063" t="s">
        <v>146</v>
      </c>
      <c r="V2063" t="s">
        <v>7512</v>
      </c>
      <c r="W2063" t="s">
        <v>10297</v>
      </c>
      <c r="X2063" t="s">
        <v>1441</v>
      </c>
      <c r="Y2063" t="s">
        <v>112</v>
      </c>
      <c r="Z2063" t="s">
        <v>112</v>
      </c>
      <c r="AA2063" t="s">
        <v>12</v>
      </c>
      <c r="AI2063" t="s">
        <v>148</v>
      </c>
    </row>
    <row r="2064" spans="1:35">
      <c r="A2064" t="s">
        <v>10229</v>
      </c>
      <c r="B2064" t="s">
        <v>10230</v>
      </c>
      <c r="C2064" t="s">
        <v>10333</v>
      </c>
      <c r="D2064" t="s">
        <v>10334</v>
      </c>
      <c r="E2064" t="s">
        <v>10335</v>
      </c>
      <c r="G2064" t="s">
        <v>9324</v>
      </c>
      <c r="H2064" t="s">
        <v>136</v>
      </c>
      <c r="I2064" t="s">
        <v>137</v>
      </c>
      <c r="J2064" t="s">
        <v>7509</v>
      </c>
      <c r="K2064" t="s">
        <v>7510</v>
      </c>
      <c r="L2064" t="s">
        <v>3892</v>
      </c>
      <c r="M2064" t="s">
        <v>1947</v>
      </c>
      <c r="N2064" t="s">
        <v>66</v>
      </c>
      <c r="O2064" t="s">
        <v>2528</v>
      </c>
      <c r="P2064" t="s">
        <v>119</v>
      </c>
      <c r="Q2064" t="s">
        <v>120</v>
      </c>
      <c r="T2064" t="s">
        <v>10330</v>
      </c>
      <c r="U2064" t="s">
        <v>146</v>
      </c>
      <c r="V2064" t="s">
        <v>7512</v>
      </c>
      <c r="W2064" t="s">
        <v>10297</v>
      </c>
      <c r="X2064" t="s">
        <v>1441</v>
      </c>
      <c r="Y2064" t="s">
        <v>112</v>
      </c>
      <c r="Z2064" t="s">
        <v>112</v>
      </c>
      <c r="AA2064" t="s">
        <v>12</v>
      </c>
      <c r="AI2064" t="s">
        <v>148</v>
      </c>
    </row>
    <row r="2065" spans="1:35">
      <c r="A2065" t="s">
        <v>10229</v>
      </c>
      <c r="B2065" t="s">
        <v>10230</v>
      </c>
      <c r="C2065" t="s">
        <v>10336</v>
      </c>
      <c r="D2065" t="s">
        <v>10337</v>
      </c>
      <c r="E2065" t="s">
        <v>10338</v>
      </c>
      <c r="F2065" t="s">
        <v>10327</v>
      </c>
      <c r="G2065" t="s">
        <v>10328</v>
      </c>
      <c r="H2065" t="s">
        <v>136</v>
      </c>
      <c r="I2065" t="s">
        <v>137</v>
      </c>
      <c r="J2065" t="s">
        <v>7509</v>
      </c>
      <c r="K2065" t="s">
        <v>7510</v>
      </c>
      <c r="L2065" t="s">
        <v>3892</v>
      </c>
      <c r="M2065" t="s">
        <v>1947</v>
      </c>
      <c r="N2065" t="s">
        <v>5815</v>
      </c>
      <c r="O2065" t="s">
        <v>1406</v>
      </c>
      <c r="P2065" t="s">
        <v>119</v>
      </c>
      <c r="Q2065" t="s">
        <v>120</v>
      </c>
      <c r="R2065" t="s">
        <v>10339</v>
      </c>
      <c r="S2065">
        <v>241007</v>
      </c>
      <c r="T2065" t="s">
        <v>10330</v>
      </c>
      <c r="U2065" t="s">
        <v>146</v>
      </c>
      <c r="V2065" t="s">
        <v>7512</v>
      </c>
      <c r="W2065" t="s">
        <v>10297</v>
      </c>
      <c r="X2065" t="s">
        <v>2653</v>
      </c>
      <c r="Y2065" t="s">
        <v>112</v>
      </c>
      <c r="Z2065" t="s">
        <v>112</v>
      </c>
      <c r="AA2065" t="s">
        <v>12</v>
      </c>
      <c r="AB2065" t="s">
        <v>125</v>
      </c>
      <c r="AD2065" t="s">
        <v>37</v>
      </c>
      <c r="AE2065" t="s">
        <v>19</v>
      </c>
      <c r="AI2065" t="s">
        <v>90</v>
      </c>
    </row>
    <row r="2066" spans="1:35">
      <c r="A2066" t="s">
        <v>10229</v>
      </c>
      <c r="B2066" t="s">
        <v>10230</v>
      </c>
      <c r="C2066" t="s">
        <v>10336</v>
      </c>
      <c r="D2066" t="s">
        <v>10337</v>
      </c>
      <c r="E2066" t="s">
        <v>10340</v>
      </c>
      <c r="F2066" t="s">
        <v>10327</v>
      </c>
      <c r="G2066" t="s">
        <v>10328</v>
      </c>
      <c r="H2066" t="s">
        <v>136</v>
      </c>
      <c r="I2066" t="s">
        <v>137</v>
      </c>
      <c r="J2066" t="s">
        <v>7509</v>
      </c>
      <c r="K2066" t="s">
        <v>7510</v>
      </c>
      <c r="L2066" t="s">
        <v>3892</v>
      </c>
      <c r="M2066" t="s">
        <v>1947</v>
      </c>
      <c r="N2066" t="s">
        <v>3430</v>
      </c>
      <c r="O2066" t="s">
        <v>1406</v>
      </c>
      <c r="P2066" t="s">
        <v>119</v>
      </c>
      <c r="Q2066" t="s">
        <v>120</v>
      </c>
      <c r="R2066" t="s">
        <v>10341</v>
      </c>
      <c r="S2066">
        <v>240117</v>
      </c>
      <c r="T2066" t="s">
        <v>10330</v>
      </c>
      <c r="U2066" t="s">
        <v>146</v>
      </c>
      <c r="V2066" t="s">
        <v>7512</v>
      </c>
      <c r="W2066" t="s">
        <v>10297</v>
      </c>
      <c r="X2066" t="s">
        <v>2653</v>
      </c>
      <c r="Y2066" t="s">
        <v>112</v>
      </c>
      <c r="Z2066" t="s">
        <v>112</v>
      </c>
      <c r="AA2066" t="s">
        <v>12</v>
      </c>
      <c r="AB2066" t="s">
        <v>1342</v>
      </c>
      <c r="AD2066" t="s">
        <v>37</v>
      </c>
      <c r="AE2066" t="s">
        <v>19</v>
      </c>
      <c r="AI2066" t="s">
        <v>148</v>
      </c>
    </row>
    <row r="2067" spans="1:35">
      <c r="A2067" t="s">
        <v>10229</v>
      </c>
      <c r="B2067" t="s">
        <v>10230</v>
      </c>
      <c r="C2067" t="s">
        <v>10342</v>
      </c>
      <c r="D2067" t="s">
        <v>10343</v>
      </c>
      <c r="E2067" t="s">
        <v>10344</v>
      </c>
      <c r="F2067" t="s">
        <v>783</v>
      </c>
      <c r="G2067" t="s">
        <v>784</v>
      </c>
      <c r="H2067" t="s">
        <v>136</v>
      </c>
      <c r="I2067" t="s">
        <v>137</v>
      </c>
      <c r="J2067" t="s">
        <v>7509</v>
      </c>
      <c r="K2067" t="s">
        <v>7510</v>
      </c>
      <c r="L2067" t="s">
        <v>3892</v>
      </c>
      <c r="M2067" t="s">
        <v>1947</v>
      </c>
      <c r="N2067" t="s">
        <v>9760</v>
      </c>
      <c r="O2067" t="s">
        <v>1406</v>
      </c>
      <c r="P2067" t="s">
        <v>119</v>
      </c>
      <c r="Q2067" t="s">
        <v>120</v>
      </c>
      <c r="R2067" t="s">
        <v>10345</v>
      </c>
      <c r="S2067">
        <v>251023</v>
      </c>
      <c r="T2067" t="s">
        <v>5204</v>
      </c>
      <c r="U2067" t="s">
        <v>146</v>
      </c>
      <c r="V2067" t="s">
        <v>7512</v>
      </c>
      <c r="W2067" t="s">
        <v>10297</v>
      </c>
      <c r="X2067" t="s">
        <v>2653</v>
      </c>
      <c r="Y2067" t="s">
        <v>112</v>
      </c>
      <c r="Z2067" t="s">
        <v>112</v>
      </c>
      <c r="AA2067" t="s">
        <v>12</v>
      </c>
      <c r="AB2067" t="s">
        <v>1373</v>
      </c>
      <c r="AD2067" t="s">
        <v>37</v>
      </c>
      <c r="AE2067" t="s">
        <v>19</v>
      </c>
      <c r="AI2067" t="s">
        <v>90</v>
      </c>
    </row>
    <row r="2068" spans="1:35">
      <c r="A2068" t="s">
        <v>10229</v>
      </c>
      <c r="B2068" t="s">
        <v>10230</v>
      </c>
      <c r="C2068" t="s">
        <v>10346</v>
      </c>
      <c r="D2068" t="s">
        <v>10347</v>
      </c>
      <c r="E2068" t="s">
        <v>10348</v>
      </c>
      <c r="F2068" t="s">
        <v>1399</v>
      </c>
      <c r="G2068" t="s">
        <v>1400</v>
      </c>
      <c r="H2068" t="s">
        <v>136</v>
      </c>
      <c r="I2068" t="s">
        <v>137</v>
      </c>
      <c r="J2068" t="s">
        <v>7509</v>
      </c>
      <c r="K2068" t="s">
        <v>7510</v>
      </c>
      <c r="L2068" t="s">
        <v>3892</v>
      </c>
      <c r="M2068" t="s">
        <v>1947</v>
      </c>
      <c r="N2068" t="s">
        <v>9760</v>
      </c>
      <c r="O2068" t="s">
        <v>1406</v>
      </c>
      <c r="P2068" t="s">
        <v>119</v>
      </c>
      <c r="Q2068" t="s">
        <v>120</v>
      </c>
      <c r="R2068" t="s">
        <v>10349</v>
      </c>
      <c r="S2068">
        <v>250319</v>
      </c>
      <c r="T2068" t="s">
        <v>8675</v>
      </c>
      <c r="U2068" t="s">
        <v>146</v>
      </c>
      <c r="V2068" t="s">
        <v>7512</v>
      </c>
      <c r="W2068" t="s">
        <v>10297</v>
      </c>
      <c r="X2068" t="s">
        <v>2653</v>
      </c>
      <c r="Y2068" t="s">
        <v>112</v>
      </c>
      <c r="Z2068" t="s">
        <v>112</v>
      </c>
      <c r="AA2068" t="s">
        <v>12</v>
      </c>
      <c r="AB2068" t="s">
        <v>1373</v>
      </c>
      <c r="AD2068" t="s">
        <v>37</v>
      </c>
      <c r="AE2068" t="s">
        <v>19</v>
      </c>
      <c r="AI2068" t="s">
        <v>90</v>
      </c>
    </row>
    <row r="2069" spans="1:35">
      <c r="A2069" t="s">
        <v>10350</v>
      </c>
      <c r="B2069" t="s">
        <v>10351</v>
      </c>
      <c r="C2069" t="s">
        <v>10231</v>
      </c>
      <c r="D2069" t="s">
        <v>10352</v>
      </c>
      <c r="F2069" t="s">
        <v>130</v>
      </c>
      <c r="G2069" t="s">
        <v>130</v>
      </c>
      <c r="H2069" t="s">
        <v>130</v>
      </c>
      <c r="I2069" t="s">
        <v>130</v>
      </c>
      <c r="J2069" t="s">
        <v>130</v>
      </c>
      <c r="K2069" t="s">
        <v>130</v>
      </c>
      <c r="L2069" t="s">
        <v>130</v>
      </c>
      <c r="M2069" t="s">
        <v>130</v>
      </c>
      <c r="N2069" t="s">
        <v>130</v>
      </c>
      <c r="O2069" t="s">
        <v>130</v>
      </c>
      <c r="P2069" t="s">
        <v>130</v>
      </c>
      <c r="Q2069" t="s">
        <v>130</v>
      </c>
      <c r="T2069" t="s">
        <v>130</v>
      </c>
      <c r="U2069" t="s">
        <v>130</v>
      </c>
      <c r="V2069" t="s">
        <v>130</v>
      </c>
      <c r="W2069" t="s">
        <v>130</v>
      </c>
      <c r="X2069" t="s">
        <v>130</v>
      </c>
      <c r="Y2069" t="s">
        <v>130</v>
      </c>
      <c r="Z2069" t="s">
        <v>130</v>
      </c>
      <c r="AA2069" t="s">
        <v>130</v>
      </c>
      <c r="AB2069" t="s">
        <v>130</v>
      </c>
      <c r="AC2069" t="s">
        <v>130</v>
      </c>
      <c r="AG2069" t="s">
        <v>130</v>
      </c>
      <c r="AI2069" t="s">
        <v>90</v>
      </c>
    </row>
    <row r="2070" spans="1:35">
      <c r="A2070" t="s">
        <v>10350</v>
      </c>
      <c r="B2070" t="s">
        <v>10351</v>
      </c>
      <c r="C2070" t="s">
        <v>10353</v>
      </c>
      <c r="D2070" t="s">
        <v>10354</v>
      </c>
      <c r="E2070" t="s">
        <v>10355</v>
      </c>
      <c r="F2070" t="s">
        <v>161</v>
      </c>
      <c r="G2070" t="s">
        <v>162</v>
      </c>
      <c r="H2070" t="s">
        <v>183</v>
      </c>
      <c r="I2070" t="s">
        <v>137</v>
      </c>
      <c r="J2070" t="s">
        <v>10356</v>
      </c>
      <c r="K2070" t="s">
        <v>139</v>
      </c>
      <c r="L2070" t="s">
        <v>3892</v>
      </c>
      <c r="M2070" t="s">
        <v>1947</v>
      </c>
      <c r="N2070" t="s">
        <v>66</v>
      </c>
      <c r="O2070" t="s">
        <v>10357</v>
      </c>
      <c r="P2070" t="s">
        <v>142</v>
      </c>
      <c r="Q2070" t="s">
        <v>120</v>
      </c>
      <c r="R2070" t="s">
        <v>10358</v>
      </c>
      <c r="S2070">
        <v>131126</v>
      </c>
      <c r="T2070" t="s">
        <v>10359</v>
      </c>
      <c r="U2070" t="s">
        <v>186</v>
      </c>
      <c r="V2070" t="s">
        <v>10360</v>
      </c>
      <c r="W2070" t="s">
        <v>10361</v>
      </c>
      <c r="X2070" t="s">
        <v>1735</v>
      </c>
      <c r="Y2070" t="s">
        <v>112</v>
      </c>
      <c r="Z2070" t="s">
        <v>112</v>
      </c>
      <c r="AA2070" t="s">
        <v>142</v>
      </c>
      <c r="AG2070" t="s">
        <v>10362</v>
      </c>
      <c r="AI2070" t="s">
        <v>148</v>
      </c>
    </row>
    <row r="2071" spans="1:35">
      <c r="A2071" t="s">
        <v>10350</v>
      </c>
      <c r="B2071" t="s">
        <v>10351</v>
      </c>
      <c r="C2071" t="s">
        <v>10363</v>
      </c>
      <c r="D2071" t="s">
        <v>10364</v>
      </c>
      <c r="E2071" t="s">
        <v>10365</v>
      </c>
      <c r="F2071" t="s">
        <v>161</v>
      </c>
      <c r="G2071" t="s">
        <v>162</v>
      </c>
      <c r="H2071" t="s">
        <v>183</v>
      </c>
      <c r="I2071" t="s">
        <v>137</v>
      </c>
      <c r="J2071" t="s">
        <v>10356</v>
      </c>
      <c r="K2071" t="s">
        <v>139</v>
      </c>
      <c r="L2071" t="s">
        <v>3892</v>
      </c>
      <c r="M2071" t="s">
        <v>1947</v>
      </c>
      <c r="N2071" t="s">
        <v>66</v>
      </c>
      <c r="O2071" t="s">
        <v>10357</v>
      </c>
      <c r="P2071" t="s">
        <v>142</v>
      </c>
      <c r="Q2071" t="s">
        <v>120</v>
      </c>
      <c r="R2071" t="s">
        <v>10366</v>
      </c>
      <c r="S2071">
        <v>140129</v>
      </c>
      <c r="T2071" t="s">
        <v>10359</v>
      </c>
      <c r="U2071" t="s">
        <v>186</v>
      </c>
      <c r="V2071" t="s">
        <v>10360</v>
      </c>
      <c r="W2071" t="s">
        <v>10367</v>
      </c>
      <c r="X2071" t="s">
        <v>1735</v>
      </c>
      <c r="Y2071" t="s">
        <v>112</v>
      </c>
      <c r="Z2071" t="s">
        <v>112</v>
      </c>
      <c r="AA2071" t="s">
        <v>142</v>
      </c>
      <c r="AI2071" t="s">
        <v>148</v>
      </c>
    </row>
    <row r="2072" spans="1:35">
      <c r="A2072" t="s">
        <v>10350</v>
      </c>
      <c r="B2072" t="s">
        <v>10351</v>
      </c>
      <c r="C2072" t="s">
        <v>10368</v>
      </c>
      <c r="D2072" t="s">
        <v>10369</v>
      </c>
      <c r="E2072" t="s">
        <v>10370</v>
      </c>
      <c r="F2072" t="s">
        <v>161</v>
      </c>
      <c r="G2072" t="s">
        <v>162</v>
      </c>
      <c r="H2072" t="s">
        <v>183</v>
      </c>
      <c r="I2072" t="s">
        <v>137</v>
      </c>
      <c r="J2072" t="s">
        <v>10371</v>
      </c>
      <c r="K2072" t="s">
        <v>139</v>
      </c>
      <c r="L2072" t="s">
        <v>3892</v>
      </c>
      <c r="M2072" t="s">
        <v>1947</v>
      </c>
      <c r="N2072" t="s">
        <v>66</v>
      </c>
      <c r="O2072" t="s">
        <v>10357</v>
      </c>
      <c r="P2072" t="s">
        <v>142</v>
      </c>
      <c r="Q2072" t="s">
        <v>120</v>
      </c>
      <c r="R2072" t="s">
        <v>10372</v>
      </c>
      <c r="S2072">
        <v>140918</v>
      </c>
      <c r="T2072" t="s">
        <v>10359</v>
      </c>
      <c r="U2072" t="s">
        <v>186</v>
      </c>
      <c r="V2072" t="s">
        <v>10373</v>
      </c>
      <c r="W2072" t="s">
        <v>10367</v>
      </c>
      <c r="X2072" t="s">
        <v>1735</v>
      </c>
      <c r="Y2072" t="s">
        <v>112</v>
      </c>
      <c r="Z2072" t="s">
        <v>112</v>
      </c>
      <c r="AA2072" t="s">
        <v>142</v>
      </c>
      <c r="AI2072" t="s">
        <v>148</v>
      </c>
    </row>
    <row r="2073" spans="1:35">
      <c r="A2073" t="s">
        <v>10374</v>
      </c>
      <c r="B2073" t="s">
        <v>10375</v>
      </c>
      <c r="C2073" t="s">
        <v>10231</v>
      </c>
      <c r="D2073" t="s">
        <v>10376</v>
      </c>
      <c r="F2073" t="s">
        <v>130</v>
      </c>
      <c r="G2073" t="s">
        <v>130</v>
      </c>
      <c r="H2073" t="s">
        <v>130</v>
      </c>
      <c r="I2073" t="s">
        <v>130</v>
      </c>
      <c r="J2073" t="s">
        <v>130</v>
      </c>
      <c r="K2073" t="s">
        <v>130</v>
      </c>
      <c r="L2073" t="s">
        <v>130</v>
      </c>
      <c r="M2073" t="s">
        <v>130</v>
      </c>
      <c r="N2073" t="s">
        <v>130</v>
      </c>
      <c r="O2073" t="s">
        <v>130</v>
      </c>
      <c r="P2073" t="s">
        <v>130</v>
      </c>
      <c r="Q2073" t="s">
        <v>130</v>
      </c>
      <c r="T2073" t="s">
        <v>130</v>
      </c>
      <c r="U2073" t="s">
        <v>130</v>
      </c>
      <c r="V2073" t="s">
        <v>130</v>
      </c>
      <c r="W2073" t="s">
        <v>130</v>
      </c>
      <c r="X2073" t="s">
        <v>130</v>
      </c>
      <c r="Y2073" t="s">
        <v>130</v>
      </c>
      <c r="Z2073" t="s">
        <v>130</v>
      </c>
      <c r="AA2073" t="s">
        <v>130</v>
      </c>
      <c r="AB2073" t="s">
        <v>130</v>
      </c>
      <c r="AC2073" t="s">
        <v>130</v>
      </c>
      <c r="AG2073" t="s">
        <v>130</v>
      </c>
      <c r="AI2073" t="s">
        <v>90</v>
      </c>
    </row>
    <row r="2074" spans="1:35">
      <c r="A2074" t="s">
        <v>10374</v>
      </c>
      <c r="B2074" t="s">
        <v>10375</v>
      </c>
      <c r="C2074" t="s">
        <v>10377</v>
      </c>
      <c r="D2074" t="s">
        <v>10378</v>
      </c>
      <c r="E2074" t="s">
        <v>10379</v>
      </c>
      <c r="F2074" t="s">
        <v>8194</v>
      </c>
      <c r="G2074" t="s">
        <v>8195</v>
      </c>
      <c r="H2074" t="s">
        <v>151</v>
      </c>
      <c r="I2074" t="s">
        <v>152</v>
      </c>
      <c r="J2074" t="s">
        <v>10380</v>
      </c>
      <c r="K2074" t="s">
        <v>10381</v>
      </c>
      <c r="L2074" t="s">
        <v>789</v>
      </c>
      <c r="M2074" t="s">
        <v>6230</v>
      </c>
      <c r="N2074" t="s">
        <v>66</v>
      </c>
      <c r="O2074" t="s">
        <v>1386</v>
      </c>
      <c r="P2074" t="s">
        <v>204</v>
      </c>
      <c r="Q2074" t="s">
        <v>120</v>
      </c>
      <c r="R2074" t="s">
        <v>10382</v>
      </c>
      <c r="S2074">
        <v>160906</v>
      </c>
      <c r="T2074" t="s">
        <v>8197</v>
      </c>
      <c r="U2074" t="s">
        <v>156</v>
      </c>
      <c r="V2074" t="s">
        <v>10383</v>
      </c>
      <c r="W2074" t="s">
        <v>112</v>
      </c>
      <c r="X2074" t="s">
        <v>1441</v>
      </c>
      <c r="Y2074" t="s">
        <v>112</v>
      </c>
      <c r="Z2074" t="s">
        <v>112</v>
      </c>
      <c r="AA2074" t="s">
        <v>112</v>
      </c>
      <c r="AI2074" t="s">
        <v>90</v>
      </c>
    </row>
    <row r="2075" spans="1:35">
      <c r="A2075" t="s">
        <v>10374</v>
      </c>
      <c r="B2075" t="s">
        <v>10375</v>
      </c>
      <c r="C2075" t="s">
        <v>10384</v>
      </c>
      <c r="D2075" t="s">
        <v>10385</v>
      </c>
      <c r="E2075" t="s">
        <v>10386</v>
      </c>
      <c r="F2075" t="s">
        <v>8194</v>
      </c>
      <c r="G2075" t="s">
        <v>8195</v>
      </c>
      <c r="H2075" t="s">
        <v>151</v>
      </c>
      <c r="I2075" t="s">
        <v>152</v>
      </c>
      <c r="J2075" t="s">
        <v>10387</v>
      </c>
      <c r="K2075" t="s">
        <v>10388</v>
      </c>
      <c r="L2075" t="s">
        <v>789</v>
      </c>
      <c r="M2075" t="s">
        <v>6230</v>
      </c>
      <c r="N2075" t="s">
        <v>66</v>
      </c>
      <c r="O2075" t="s">
        <v>1386</v>
      </c>
      <c r="P2075" t="s">
        <v>204</v>
      </c>
      <c r="Q2075" t="s">
        <v>120</v>
      </c>
      <c r="R2075" t="s">
        <v>10389</v>
      </c>
      <c r="S2075">
        <v>160909</v>
      </c>
      <c r="T2075" t="s">
        <v>8197</v>
      </c>
      <c r="U2075" t="s">
        <v>156</v>
      </c>
      <c r="V2075" t="s">
        <v>10390</v>
      </c>
      <c r="W2075" t="s">
        <v>112</v>
      </c>
      <c r="X2075" t="s">
        <v>1441</v>
      </c>
      <c r="Y2075" t="s">
        <v>112</v>
      </c>
      <c r="Z2075" t="s">
        <v>112</v>
      </c>
      <c r="AA2075" t="s">
        <v>112</v>
      </c>
      <c r="AI2075" t="s">
        <v>90</v>
      </c>
    </row>
    <row r="2076" spans="1:35">
      <c r="A2076" t="s">
        <v>10374</v>
      </c>
      <c r="B2076" t="s">
        <v>10375</v>
      </c>
      <c r="C2076" t="s">
        <v>10391</v>
      </c>
      <c r="D2076" t="s">
        <v>10392</v>
      </c>
      <c r="E2076" t="s">
        <v>10393</v>
      </c>
      <c r="F2076" t="s">
        <v>8194</v>
      </c>
      <c r="G2076" t="s">
        <v>8195</v>
      </c>
      <c r="H2076" t="s">
        <v>479</v>
      </c>
      <c r="I2076" t="s">
        <v>480</v>
      </c>
      <c r="J2076" t="s">
        <v>10387</v>
      </c>
      <c r="K2076" t="s">
        <v>10388</v>
      </c>
      <c r="L2076" t="s">
        <v>789</v>
      </c>
      <c r="M2076" t="s">
        <v>6230</v>
      </c>
      <c r="N2076" t="s">
        <v>66</v>
      </c>
      <c r="O2076" t="s">
        <v>1386</v>
      </c>
      <c r="P2076" t="s">
        <v>204</v>
      </c>
      <c r="Q2076" t="s">
        <v>120</v>
      </c>
      <c r="T2076" t="s">
        <v>8197</v>
      </c>
      <c r="U2076" t="s">
        <v>482</v>
      </c>
      <c r="V2076" t="s">
        <v>10390</v>
      </c>
      <c r="W2076" t="s">
        <v>112</v>
      </c>
      <c r="X2076" t="s">
        <v>1441</v>
      </c>
      <c r="Y2076" t="s">
        <v>112</v>
      </c>
      <c r="Z2076" t="s">
        <v>112</v>
      </c>
      <c r="AA2076" t="s">
        <v>112</v>
      </c>
      <c r="AI2076" t="s">
        <v>148</v>
      </c>
    </row>
    <row r="2077" spans="1:35">
      <c r="A2077" t="s">
        <v>10374</v>
      </c>
      <c r="B2077" t="s">
        <v>10375</v>
      </c>
      <c r="C2077" t="s">
        <v>10394</v>
      </c>
      <c r="D2077" t="s">
        <v>10395</v>
      </c>
      <c r="E2077" t="s">
        <v>10396</v>
      </c>
      <c r="F2077" t="s">
        <v>8194</v>
      </c>
      <c r="G2077" t="s">
        <v>8195</v>
      </c>
      <c r="H2077" t="s">
        <v>402</v>
      </c>
      <c r="I2077" t="s">
        <v>403</v>
      </c>
      <c r="J2077" t="s">
        <v>10387</v>
      </c>
      <c r="K2077" t="s">
        <v>10388</v>
      </c>
      <c r="L2077" t="s">
        <v>789</v>
      </c>
      <c r="M2077" t="s">
        <v>6230</v>
      </c>
      <c r="N2077" t="s">
        <v>66</v>
      </c>
      <c r="O2077" t="s">
        <v>1386</v>
      </c>
      <c r="P2077" t="s">
        <v>204</v>
      </c>
      <c r="Q2077" t="s">
        <v>120</v>
      </c>
      <c r="T2077" t="s">
        <v>8197</v>
      </c>
      <c r="U2077" t="s">
        <v>405</v>
      </c>
      <c r="V2077" t="s">
        <v>10390</v>
      </c>
      <c r="W2077" t="s">
        <v>112</v>
      </c>
      <c r="X2077" t="s">
        <v>1441</v>
      </c>
      <c r="Y2077" t="s">
        <v>112</v>
      </c>
      <c r="Z2077" t="s">
        <v>112</v>
      </c>
      <c r="AA2077" t="s">
        <v>112</v>
      </c>
      <c r="AI2077" t="s">
        <v>148</v>
      </c>
    </row>
    <row r="2078" spans="1:35">
      <c r="A2078" t="s">
        <v>10374</v>
      </c>
      <c r="B2078" t="s">
        <v>10375</v>
      </c>
      <c r="C2078" t="s">
        <v>10397</v>
      </c>
      <c r="D2078" t="s">
        <v>10398</v>
      </c>
      <c r="E2078" t="s">
        <v>10399</v>
      </c>
      <c r="F2078" t="s">
        <v>8194</v>
      </c>
      <c r="G2078" t="s">
        <v>8195</v>
      </c>
      <c r="H2078" t="s">
        <v>402</v>
      </c>
      <c r="I2078" t="s">
        <v>403</v>
      </c>
      <c r="J2078" t="s">
        <v>10400</v>
      </c>
      <c r="K2078" t="s">
        <v>10401</v>
      </c>
      <c r="L2078" t="s">
        <v>789</v>
      </c>
      <c r="M2078" t="s">
        <v>6230</v>
      </c>
      <c r="N2078" t="s">
        <v>66</v>
      </c>
      <c r="O2078" t="s">
        <v>1386</v>
      </c>
      <c r="P2078" t="s">
        <v>204</v>
      </c>
      <c r="Q2078" t="s">
        <v>120</v>
      </c>
      <c r="R2078" t="s">
        <v>10402</v>
      </c>
      <c r="S2078">
        <v>160913</v>
      </c>
      <c r="T2078" t="s">
        <v>8197</v>
      </c>
      <c r="U2078" t="s">
        <v>405</v>
      </c>
      <c r="V2078" t="s">
        <v>10403</v>
      </c>
      <c r="W2078" t="s">
        <v>112</v>
      </c>
      <c r="X2078" t="s">
        <v>1441</v>
      </c>
      <c r="Y2078" t="s">
        <v>112</v>
      </c>
      <c r="Z2078" t="s">
        <v>112</v>
      </c>
      <c r="AA2078" t="s">
        <v>112</v>
      </c>
      <c r="AI2078" t="s">
        <v>90</v>
      </c>
    </row>
    <row r="2079" spans="1:35">
      <c r="A2079" t="s">
        <v>10374</v>
      </c>
      <c r="B2079" t="s">
        <v>10375</v>
      </c>
      <c r="C2079" t="s">
        <v>10404</v>
      </c>
      <c r="D2079" t="s">
        <v>10405</v>
      </c>
      <c r="E2079" t="s">
        <v>10406</v>
      </c>
      <c r="F2079" t="s">
        <v>9502</v>
      </c>
      <c r="G2079" t="s">
        <v>9503</v>
      </c>
      <c r="H2079" t="s">
        <v>402</v>
      </c>
      <c r="I2079" t="s">
        <v>403</v>
      </c>
      <c r="J2079" t="s">
        <v>10400</v>
      </c>
      <c r="K2079" t="s">
        <v>10401</v>
      </c>
      <c r="L2079" t="s">
        <v>789</v>
      </c>
      <c r="M2079" t="s">
        <v>6230</v>
      </c>
      <c r="N2079" t="s">
        <v>66</v>
      </c>
      <c r="O2079" t="s">
        <v>1386</v>
      </c>
      <c r="P2079" t="s">
        <v>204</v>
      </c>
      <c r="Q2079" t="s">
        <v>120</v>
      </c>
      <c r="R2079" t="s">
        <v>10407</v>
      </c>
      <c r="S2079">
        <v>161116</v>
      </c>
      <c r="T2079" t="s">
        <v>9505</v>
      </c>
      <c r="U2079" t="s">
        <v>405</v>
      </c>
      <c r="V2079" t="s">
        <v>10403</v>
      </c>
      <c r="W2079" t="s">
        <v>10408</v>
      </c>
      <c r="X2079" t="s">
        <v>1441</v>
      </c>
      <c r="Y2079" t="s">
        <v>112</v>
      </c>
      <c r="Z2079" t="s">
        <v>112</v>
      </c>
      <c r="AA2079" t="s">
        <v>112</v>
      </c>
      <c r="AI2079" t="s">
        <v>90</v>
      </c>
    </row>
    <row r="2080" spans="1:35">
      <c r="A2080" t="s">
        <v>10374</v>
      </c>
      <c r="B2080" t="s">
        <v>10375</v>
      </c>
      <c r="C2080" t="s">
        <v>10409</v>
      </c>
      <c r="D2080" t="s">
        <v>10410</v>
      </c>
      <c r="E2080" t="s">
        <v>10411</v>
      </c>
      <c r="F2080" t="s">
        <v>5356</v>
      </c>
      <c r="G2080" t="s">
        <v>5357</v>
      </c>
      <c r="H2080" t="s">
        <v>479</v>
      </c>
      <c r="I2080" t="s">
        <v>480</v>
      </c>
      <c r="J2080" t="s">
        <v>10400</v>
      </c>
      <c r="K2080" t="s">
        <v>10401</v>
      </c>
      <c r="L2080" t="s">
        <v>789</v>
      </c>
      <c r="M2080" t="s">
        <v>1947</v>
      </c>
      <c r="N2080" t="s">
        <v>66</v>
      </c>
      <c r="O2080" t="s">
        <v>1386</v>
      </c>
      <c r="P2080" t="s">
        <v>204</v>
      </c>
      <c r="Q2080" t="s">
        <v>120</v>
      </c>
      <c r="R2080" t="s">
        <v>10412</v>
      </c>
      <c r="S2080">
        <v>170322</v>
      </c>
      <c r="T2080" t="s">
        <v>5361</v>
      </c>
      <c r="U2080" t="s">
        <v>482</v>
      </c>
      <c r="V2080" t="s">
        <v>10403</v>
      </c>
      <c r="W2080" t="s">
        <v>10408</v>
      </c>
      <c r="X2080" t="s">
        <v>1441</v>
      </c>
      <c r="Y2080" t="s">
        <v>112</v>
      </c>
      <c r="Z2080" t="s">
        <v>112</v>
      </c>
      <c r="AA2080" t="s">
        <v>112</v>
      </c>
      <c r="AI2080" t="s">
        <v>90</v>
      </c>
    </row>
    <row r="2081" spans="1:35">
      <c r="A2081" t="s">
        <v>10374</v>
      </c>
      <c r="B2081" t="s">
        <v>10375</v>
      </c>
      <c r="C2081" t="s">
        <v>10413</v>
      </c>
      <c r="D2081" t="s">
        <v>10414</v>
      </c>
      <c r="E2081" t="s">
        <v>10415</v>
      </c>
      <c r="F2081" t="s">
        <v>5356</v>
      </c>
      <c r="G2081" t="s">
        <v>5357</v>
      </c>
      <c r="H2081" t="s">
        <v>330</v>
      </c>
      <c r="I2081" t="s">
        <v>331</v>
      </c>
      <c r="J2081" t="s">
        <v>10416</v>
      </c>
      <c r="K2081" t="s">
        <v>10417</v>
      </c>
      <c r="L2081" t="s">
        <v>789</v>
      </c>
      <c r="M2081" t="s">
        <v>1947</v>
      </c>
      <c r="N2081" t="s">
        <v>66</v>
      </c>
      <c r="O2081" t="s">
        <v>1386</v>
      </c>
      <c r="P2081" t="s">
        <v>204</v>
      </c>
      <c r="Q2081" t="s">
        <v>120</v>
      </c>
      <c r="R2081" t="s">
        <v>10418</v>
      </c>
      <c r="S2081">
        <v>170502</v>
      </c>
      <c r="T2081" t="s">
        <v>5361</v>
      </c>
      <c r="U2081" t="s">
        <v>333</v>
      </c>
      <c r="V2081" t="s">
        <v>10419</v>
      </c>
      <c r="W2081" t="s">
        <v>10408</v>
      </c>
      <c r="X2081" t="s">
        <v>1441</v>
      </c>
      <c r="Y2081" t="s">
        <v>112</v>
      </c>
      <c r="Z2081" t="s">
        <v>112</v>
      </c>
      <c r="AA2081" t="s">
        <v>112</v>
      </c>
      <c r="AI2081" t="s">
        <v>90</v>
      </c>
    </row>
    <row r="2082" spans="1:35">
      <c r="A2082" t="s">
        <v>10420</v>
      </c>
      <c r="B2082" t="s">
        <v>10421</v>
      </c>
      <c r="C2082" t="s">
        <v>10231</v>
      </c>
      <c r="D2082" t="s">
        <v>10422</v>
      </c>
      <c r="F2082" t="s">
        <v>130</v>
      </c>
      <c r="G2082" t="s">
        <v>130</v>
      </c>
      <c r="H2082" t="s">
        <v>130</v>
      </c>
      <c r="I2082" t="s">
        <v>130</v>
      </c>
      <c r="J2082" t="s">
        <v>130</v>
      </c>
      <c r="K2082" t="s">
        <v>130</v>
      </c>
      <c r="L2082" t="s">
        <v>130</v>
      </c>
      <c r="M2082" t="s">
        <v>130</v>
      </c>
      <c r="N2082" t="s">
        <v>130</v>
      </c>
      <c r="O2082" t="s">
        <v>130</v>
      </c>
      <c r="P2082" t="s">
        <v>130</v>
      </c>
      <c r="Q2082" t="s">
        <v>130</v>
      </c>
      <c r="T2082" t="s">
        <v>130</v>
      </c>
      <c r="U2082" t="s">
        <v>130</v>
      </c>
      <c r="V2082" t="s">
        <v>130</v>
      </c>
      <c r="W2082" t="s">
        <v>130</v>
      </c>
      <c r="X2082" t="s">
        <v>130</v>
      </c>
      <c r="Y2082" t="s">
        <v>130</v>
      </c>
      <c r="Z2082" t="s">
        <v>130</v>
      </c>
      <c r="AA2082" t="s">
        <v>130</v>
      </c>
      <c r="AB2082" t="s">
        <v>130</v>
      </c>
      <c r="AC2082" t="s">
        <v>130</v>
      </c>
      <c r="AG2082" t="s">
        <v>130</v>
      </c>
      <c r="AI2082" t="s">
        <v>90</v>
      </c>
    </row>
    <row r="2083" spans="1:35">
      <c r="A2083" t="s">
        <v>10420</v>
      </c>
      <c r="B2083" t="s">
        <v>10421</v>
      </c>
      <c r="C2083" t="s">
        <v>10423</v>
      </c>
      <c r="D2083" t="s">
        <v>10424</v>
      </c>
      <c r="E2083" t="s">
        <v>10425</v>
      </c>
      <c r="F2083" t="s">
        <v>9323</v>
      </c>
      <c r="G2083" t="s">
        <v>9324</v>
      </c>
      <c r="H2083" t="s">
        <v>219</v>
      </c>
      <c r="I2083" t="s">
        <v>220</v>
      </c>
      <c r="J2083" t="s">
        <v>10317</v>
      </c>
      <c r="K2083" t="s">
        <v>10318</v>
      </c>
      <c r="L2083" t="s">
        <v>3892</v>
      </c>
      <c r="M2083" t="s">
        <v>140</v>
      </c>
      <c r="N2083" t="s">
        <v>66</v>
      </c>
      <c r="O2083" t="s">
        <v>2528</v>
      </c>
      <c r="P2083" t="s">
        <v>119</v>
      </c>
      <c r="Q2083" t="s">
        <v>120</v>
      </c>
      <c r="R2083" t="s">
        <v>10426</v>
      </c>
      <c r="S2083">
        <v>180709</v>
      </c>
      <c r="T2083" t="s">
        <v>9326</v>
      </c>
      <c r="U2083" t="s">
        <v>542</v>
      </c>
      <c r="V2083" t="s">
        <v>10319</v>
      </c>
      <c r="W2083" t="s">
        <v>10297</v>
      </c>
      <c r="X2083" t="s">
        <v>112</v>
      </c>
      <c r="Y2083" t="s">
        <v>112</v>
      </c>
      <c r="Z2083" t="s">
        <v>112</v>
      </c>
      <c r="AA2083" t="s">
        <v>12</v>
      </c>
      <c r="AI2083" t="s">
        <v>148</v>
      </c>
    </row>
    <row r="2084" spans="1:35">
      <c r="A2084" t="s">
        <v>10420</v>
      </c>
      <c r="B2084" t="s">
        <v>10421</v>
      </c>
      <c r="C2084" t="s">
        <v>10427</v>
      </c>
      <c r="D2084" t="s">
        <v>10428</v>
      </c>
      <c r="E2084" t="s">
        <v>10429</v>
      </c>
      <c r="F2084" t="s">
        <v>10430</v>
      </c>
      <c r="G2084" t="s">
        <v>10431</v>
      </c>
      <c r="H2084" t="s">
        <v>219</v>
      </c>
      <c r="I2084" t="s">
        <v>220</v>
      </c>
      <c r="J2084" t="s">
        <v>10317</v>
      </c>
      <c r="K2084" t="s">
        <v>10318</v>
      </c>
      <c r="L2084" t="s">
        <v>3892</v>
      </c>
      <c r="M2084" t="s">
        <v>140</v>
      </c>
      <c r="N2084" t="s">
        <v>66</v>
      </c>
      <c r="O2084" t="s">
        <v>2528</v>
      </c>
      <c r="P2084" t="s">
        <v>119</v>
      </c>
      <c r="Q2084" t="s">
        <v>120</v>
      </c>
      <c r="R2084" t="s">
        <v>10432</v>
      </c>
      <c r="S2084">
        <v>190425</v>
      </c>
      <c r="T2084" t="s">
        <v>8500</v>
      </c>
      <c r="U2084" t="s">
        <v>542</v>
      </c>
      <c r="V2084" t="s">
        <v>10319</v>
      </c>
      <c r="W2084" t="s">
        <v>10297</v>
      </c>
      <c r="X2084" t="s">
        <v>112</v>
      </c>
      <c r="Y2084" t="s">
        <v>112</v>
      </c>
      <c r="Z2084" t="s">
        <v>112</v>
      </c>
      <c r="AA2084" t="s">
        <v>12</v>
      </c>
      <c r="AG2084" t="s">
        <v>10433</v>
      </c>
      <c r="AI2084" t="s">
        <v>148</v>
      </c>
    </row>
    <row r="2085" spans="1:35">
      <c r="A2085" t="s">
        <v>10420</v>
      </c>
      <c r="B2085" t="s">
        <v>10434</v>
      </c>
      <c r="C2085" t="s">
        <v>10435</v>
      </c>
      <c r="D2085" t="s">
        <v>10436</v>
      </c>
      <c r="E2085" t="s">
        <v>10437</v>
      </c>
      <c r="F2085" t="s">
        <v>9323</v>
      </c>
      <c r="G2085" t="s">
        <v>9324</v>
      </c>
      <c r="H2085" t="s">
        <v>219</v>
      </c>
      <c r="I2085" t="s">
        <v>220</v>
      </c>
      <c r="J2085" t="s">
        <v>10317</v>
      </c>
      <c r="K2085" t="s">
        <v>10318</v>
      </c>
      <c r="L2085" t="s">
        <v>3892</v>
      </c>
      <c r="M2085" t="s">
        <v>140</v>
      </c>
      <c r="N2085" t="s">
        <v>66</v>
      </c>
      <c r="O2085" t="s">
        <v>2528</v>
      </c>
      <c r="P2085" t="s">
        <v>119</v>
      </c>
      <c r="Q2085" t="s">
        <v>120</v>
      </c>
      <c r="R2085" t="s">
        <v>10438</v>
      </c>
      <c r="S2085">
        <v>190425</v>
      </c>
      <c r="T2085" t="s">
        <v>9326</v>
      </c>
      <c r="U2085" t="s">
        <v>542</v>
      </c>
      <c r="V2085" t="s">
        <v>10319</v>
      </c>
      <c r="W2085" t="s">
        <v>10297</v>
      </c>
      <c r="X2085" t="s">
        <v>112</v>
      </c>
      <c r="Y2085" t="s">
        <v>112</v>
      </c>
      <c r="Z2085" t="s">
        <v>112</v>
      </c>
      <c r="AA2085" t="s">
        <v>12</v>
      </c>
      <c r="AI2085" t="s">
        <v>148</v>
      </c>
    </row>
    <row r="2086" spans="1:35">
      <c r="A2086" t="s">
        <v>10420</v>
      </c>
      <c r="B2086" t="s">
        <v>10434</v>
      </c>
      <c r="C2086" t="s">
        <v>10435</v>
      </c>
      <c r="D2086" t="s">
        <v>10439</v>
      </c>
      <c r="AI2086" t="s">
        <v>90</v>
      </c>
    </row>
    <row r="2087" spans="1:35">
      <c r="A2087" t="s">
        <v>10420</v>
      </c>
      <c r="B2087" t="s">
        <v>10440</v>
      </c>
      <c r="C2087" t="s">
        <v>10441</v>
      </c>
      <c r="D2087" t="s">
        <v>10442</v>
      </c>
      <c r="E2087" t="s">
        <v>10443</v>
      </c>
      <c r="F2087" t="s">
        <v>10444</v>
      </c>
      <c r="G2087" t="s">
        <v>8409</v>
      </c>
      <c r="H2087" t="s">
        <v>219</v>
      </c>
      <c r="I2087" t="s">
        <v>220</v>
      </c>
      <c r="J2087" t="s">
        <v>10317</v>
      </c>
      <c r="K2087" t="s">
        <v>10318</v>
      </c>
      <c r="L2087" t="s">
        <v>3892</v>
      </c>
      <c r="M2087" t="s">
        <v>140</v>
      </c>
      <c r="N2087" t="s">
        <v>66</v>
      </c>
      <c r="O2087" t="s">
        <v>2528</v>
      </c>
      <c r="P2087" t="s">
        <v>119</v>
      </c>
      <c r="Q2087" t="s">
        <v>120</v>
      </c>
      <c r="R2087" t="s">
        <v>10445</v>
      </c>
      <c r="S2087">
        <v>190919</v>
      </c>
      <c r="T2087" t="s">
        <v>8411</v>
      </c>
      <c r="U2087" t="s">
        <v>542</v>
      </c>
      <c r="V2087" t="s">
        <v>10319</v>
      </c>
      <c r="W2087" t="s">
        <v>10297</v>
      </c>
      <c r="X2087" t="s">
        <v>112</v>
      </c>
      <c r="Y2087" t="s">
        <v>112</v>
      </c>
      <c r="Z2087" t="s">
        <v>112</v>
      </c>
      <c r="AA2087" t="s">
        <v>12</v>
      </c>
      <c r="AI2087" t="s">
        <v>90</v>
      </c>
    </row>
    <row r="2088" spans="1:35">
      <c r="A2088" t="s">
        <v>10420</v>
      </c>
      <c r="B2088" t="s">
        <v>10440</v>
      </c>
      <c r="C2088" t="s">
        <v>10446</v>
      </c>
      <c r="D2088" t="s">
        <v>10447</v>
      </c>
      <c r="E2088" t="s">
        <v>10448</v>
      </c>
      <c r="F2088" t="s">
        <v>10449</v>
      </c>
      <c r="G2088" t="s">
        <v>9340</v>
      </c>
      <c r="H2088" t="s">
        <v>219</v>
      </c>
      <c r="I2088" t="s">
        <v>220</v>
      </c>
      <c r="J2088" t="s">
        <v>10317</v>
      </c>
      <c r="K2088" t="s">
        <v>10318</v>
      </c>
      <c r="L2088" t="s">
        <v>3892</v>
      </c>
      <c r="M2088" t="s">
        <v>140</v>
      </c>
      <c r="N2088" t="s">
        <v>66</v>
      </c>
      <c r="O2088" t="s">
        <v>2528</v>
      </c>
      <c r="P2088" t="s">
        <v>119</v>
      </c>
      <c r="Q2088" t="s">
        <v>120</v>
      </c>
      <c r="R2088" t="s">
        <v>10450</v>
      </c>
      <c r="S2088">
        <v>190919</v>
      </c>
      <c r="T2088" t="s">
        <v>9342</v>
      </c>
      <c r="U2088" t="s">
        <v>542</v>
      </c>
      <c r="V2088" t="s">
        <v>10319</v>
      </c>
      <c r="W2088" t="s">
        <v>10297</v>
      </c>
      <c r="X2088" t="s">
        <v>112</v>
      </c>
      <c r="Y2088" t="s">
        <v>112</v>
      </c>
      <c r="Z2088" t="s">
        <v>112</v>
      </c>
      <c r="AA2088" t="s">
        <v>12</v>
      </c>
      <c r="AI2088" t="s">
        <v>90</v>
      </c>
    </row>
    <row r="2089" spans="1:35">
      <c r="A2089" t="s">
        <v>10420</v>
      </c>
      <c r="B2089" t="s">
        <v>10421</v>
      </c>
      <c r="C2089" t="s">
        <v>10451</v>
      </c>
      <c r="D2089" t="s">
        <v>10452</v>
      </c>
      <c r="E2089" t="s">
        <v>10453</v>
      </c>
      <c r="F2089" t="s">
        <v>10430</v>
      </c>
      <c r="G2089" t="s">
        <v>10431</v>
      </c>
      <c r="H2089" t="s">
        <v>1077</v>
      </c>
      <c r="I2089" t="s">
        <v>1078</v>
      </c>
      <c r="J2089" t="s">
        <v>10317</v>
      </c>
      <c r="K2089" t="s">
        <v>10318</v>
      </c>
      <c r="L2089" t="s">
        <v>3892</v>
      </c>
      <c r="M2089" t="s">
        <v>140</v>
      </c>
      <c r="N2089" t="s">
        <v>66</v>
      </c>
      <c r="O2089" t="s">
        <v>2528</v>
      </c>
      <c r="P2089" t="s">
        <v>119</v>
      </c>
      <c r="Q2089" t="s">
        <v>120</v>
      </c>
      <c r="R2089" t="s">
        <v>10454</v>
      </c>
      <c r="S2089">
        <v>191112</v>
      </c>
      <c r="T2089" t="s">
        <v>8500</v>
      </c>
      <c r="U2089" t="s">
        <v>1080</v>
      </c>
      <c r="V2089" t="s">
        <v>10319</v>
      </c>
      <c r="W2089" t="s">
        <v>10297</v>
      </c>
      <c r="X2089" t="s">
        <v>112</v>
      </c>
      <c r="Y2089" t="s">
        <v>112</v>
      </c>
      <c r="Z2089" t="s">
        <v>112</v>
      </c>
      <c r="AA2089" t="s">
        <v>12</v>
      </c>
      <c r="AI2089" t="s">
        <v>90</v>
      </c>
    </row>
    <row r="2090" spans="1:35">
      <c r="A2090" t="s">
        <v>10420</v>
      </c>
      <c r="B2090" t="s">
        <v>10421</v>
      </c>
      <c r="C2090" t="s">
        <v>10455</v>
      </c>
      <c r="D2090" t="s">
        <v>10456</v>
      </c>
      <c r="E2090" t="s">
        <v>10457</v>
      </c>
      <c r="F2090" t="s">
        <v>10430</v>
      </c>
      <c r="G2090" t="s">
        <v>10431</v>
      </c>
      <c r="H2090" t="s">
        <v>1910</v>
      </c>
      <c r="I2090" t="s">
        <v>1911</v>
      </c>
      <c r="J2090" t="s">
        <v>10317</v>
      </c>
      <c r="K2090" t="s">
        <v>10318</v>
      </c>
      <c r="L2090" t="s">
        <v>3892</v>
      </c>
      <c r="M2090" t="s">
        <v>140</v>
      </c>
      <c r="N2090" t="s">
        <v>66</v>
      </c>
      <c r="O2090" t="s">
        <v>2528</v>
      </c>
      <c r="P2090" t="s">
        <v>119</v>
      </c>
      <c r="Q2090" t="s">
        <v>120</v>
      </c>
      <c r="R2090" t="s">
        <v>10458</v>
      </c>
      <c r="S2090">
        <v>191128</v>
      </c>
      <c r="T2090" t="s">
        <v>8500</v>
      </c>
      <c r="U2090" t="s">
        <v>1913</v>
      </c>
      <c r="V2090" t="s">
        <v>10319</v>
      </c>
      <c r="W2090" t="s">
        <v>10297</v>
      </c>
      <c r="X2090" t="s">
        <v>112</v>
      </c>
      <c r="Y2090" t="s">
        <v>112</v>
      </c>
      <c r="Z2090" t="s">
        <v>112</v>
      </c>
      <c r="AA2090" t="s">
        <v>12</v>
      </c>
      <c r="AI2090" t="s">
        <v>90</v>
      </c>
    </row>
    <row r="2091" spans="1:35">
      <c r="A2091" t="s">
        <v>10459</v>
      </c>
      <c r="B2091" t="s">
        <v>10460</v>
      </c>
      <c r="C2091" t="s">
        <v>10231</v>
      </c>
      <c r="D2091" t="s">
        <v>10461</v>
      </c>
      <c r="F2091" t="s">
        <v>130</v>
      </c>
      <c r="G2091" t="s">
        <v>130</v>
      </c>
      <c r="H2091" t="s">
        <v>130</v>
      </c>
      <c r="I2091" t="s">
        <v>130</v>
      </c>
      <c r="J2091" t="s">
        <v>130</v>
      </c>
      <c r="K2091" t="s">
        <v>130</v>
      </c>
      <c r="L2091" t="s">
        <v>130</v>
      </c>
      <c r="M2091" t="s">
        <v>130</v>
      </c>
      <c r="N2091" t="s">
        <v>130</v>
      </c>
      <c r="O2091" t="s">
        <v>130</v>
      </c>
      <c r="P2091" t="s">
        <v>130</v>
      </c>
      <c r="Q2091" t="s">
        <v>130</v>
      </c>
      <c r="T2091" t="s">
        <v>130</v>
      </c>
      <c r="U2091" t="s">
        <v>130</v>
      </c>
      <c r="V2091" t="s">
        <v>130</v>
      </c>
      <c r="W2091" t="s">
        <v>130</v>
      </c>
      <c r="X2091" t="s">
        <v>130</v>
      </c>
      <c r="Y2091" t="s">
        <v>130</v>
      </c>
      <c r="Z2091" t="s">
        <v>130</v>
      </c>
      <c r="AA2091" t="s">
        <v>130</v>
      </c>
      <c r="AB2091" t="s">
        <v>130</v>
      </c>
      <c r="AC2091" t="s">
        <v>130</v>
      </c>
      <c r="AG2091" t="s">
        <v>130</v>
      </c>
      <c r="AI2091" t="s">
        <v>90</v>
      </c>
    </row>
    <row r="2092" spans="1:35">
      <c r="A2092" t="s">
        <v>10459</v>
      </c>
      <c r="B2092" t="s">
        <v>10460</v>
      </c>
      <c r="C2092" t="s">
        <v>10462</v>
      </c>
      <c r="D2092" t="s">
        <v>10463</v>
      </c>
      <c r="E2092" t="s">
        <v>10464</v>
      </c>
      <c r="F2092" t="s">
        <v>9323</v>
      </c>
      <c r="G2092" t="s">
        <v>9324</v>
      </c>
      <c r="H2092" t="s">
        <v>219</v>
      </c>
      <c r="I2092" t="s">
        <v>220</v>
      </c>
      <c r="J2092" t="s">
        <v>10465</v>
      </c>
      <c r="K2092" t="s">
        <v>10466</v>
      </c>
      <c r="L2092" t="s">
        <v>3892</v>
      </c>
      <c r="M2092" t="s">
        <v>140</v>
      </c>
      <c r="N2092" t="s">
        <v>66</v>
      </c>
      <c r="O2092" t="s">
        <v>10467</v>
      </c>
      <c r="P2092" t="s">
        <v>119</v>
      </c>
      <c r="Q2092" t="s">
        <v>120</v>
      </c>
      <c r="R2092" t="s">
        <v>10468</v>
      </c>
      <c r="S2092">
        <v>190104</v>
      </c>
      <c r="T2092" t="s">
        <v>9326</v>
      </c>
      <c r="U2092" t="s">
        <v>542</v>
      </c>
      <c r="V2092" t="s">
        <v>10469</v>
      </c>
      <c r="W2092" t="s">
        <v>10470</v>
      </c>
      <c r="X2092" t="s">
        <v>112</v>
      </c>
      <c r="Y2092" t="s">
        <v>112</v>
      </c>
      <c r="Z2092" t="s">
        <v>112</v>
      </c>
      <c r="AA2092" t="s">
        <v>12</v>
      </c>
      <c r="AI2092" t="s">
        <v>148</v>
      </c>
    </row>
    <row r="2093" spans="1:35">
      <c r="A2093" t="s">
        <v>10471</v>
      </c>
      <c r="B2093" t="s">
        <v>10472</v>
      </c>
      <c r="C2093" t="s">
        <v>10231</v>
      </c>
      <c r="D2093" t="s">
        <v>10473</v>
      </c>
      <c r="F2093" t="s">
        <v>130</v>
      </c>
      <c r="G2093" t="s">
        <v>130</v>
      </c>
      <c r="H2093" t="s">
        <v>130</v>
      </c>
      <c r="I2093" t="s">
        <v>130</v>
      </c>
      <c r="J2093" t="s">
        <v>130</v>
      </c>
      <c r="K2093" t="s">
        <v>130</v>
      </c>
      <c r="L2093" t="s">
        <v>130</v>
      </c>
      <c r="M2093" t="s">
        <v>130</v>
      </c>
      <c r="N2093" t="s">
        <v>130</v>
      </c>
      <c r="O2093" t="s">
        <v>130</v>
      </c>
      <c r="P2093" t="s">
        <v>130</v>
      </c>
      <c r="Q2093" t="s">
        <v>130</v>
      </c>
      <c r="T2093" t="s">
        <v>130</v>
      </c>
      <c r="U2093" t="s">
        <v>130</v>
      </c>
      <c r="V2093" t="s">
        <v>130</v>
      </c>
      <c r="W2093" t="s">
        <v>130</v>
      </c>
      <c r="X2093" t="s">
        <v>130</v>
      </c>
      <c r="Y2093" t="s">
        <v>130</v>
      </c>
      <c r="Z2093" t="s">
        <v>130</v>
      </c>
      <c r="AA2093" t="s">
        <v>130</v>
      </c>
      <c r="AB2093" t="s">
        <v>130</v>
      </c>
      <c r="AC2093" t="s">
        <v>130</v>
      </c>
      <c r="AG2093" t="s">
        <v>130</v>
      </c>
      <c r="AI2093" t="s">
        <v>90</v>
      </c>
    </row>
    <row r="2094" spans="1:35">
      <c r="A2094" t="s">
        <v>10471</v>
      </c>
      <c r="B2094" t="s">
        <v>10472</v>
      </c>
      <c r="C2094" t="s">
        <v>10474</v>
      </c>
      <c r="D2094" t="s">
        <v>10475</v>
      </c>
      <c r="E2094" t="s">
        <v>10476</v>
      </c>
      <c r="F2094" t="s">
        <v>9323</v>
      </c>
      <c r="G2094" t="s">
        <v>9324</v>
      </c>
      <c r="H2094" t="s">
        <v>219</v>
      </c>
      <c r="I2094" t="s">
        <v>220</v>
      </c>
      <c r="J2094" t="s">
        <v>10477</v>
      </c>
      <c r="K2094" t="s">
        <v>10478</v>
      </c>
      <c r="L2094" t="s">
        <v>4139</v>
      </c>
      <c r="M2094" t="s">
        <v>140</v>
      </c>
      <c r="N2094" t="s">
        <v>66</v>
      </c>
      <c r="O2094" t="s">
        <v>10479</v>
      </c>
      <c r="P2094" t="s">
        <v>119</v>
      </c>
      <c r="Q2094" t="s">
        <v>120</v>
      </c>
      <c r="R2094" t="s">
        <v>10480</v>
      </c>
      <c r="S2094">
        <v>190320</v>
      </c>
      <c r="T2094" t="s">
        <v>9326</v>
      </c>
      <c r="U2094" t="s">
        <v>542</v>
      </c>
      <c r="V2094" t="s">
        <v>10481</v>
      </c>
      <c r="W2094" t="s">
        <v>10482</v>
      </c>
      <c r="X2094" t="s">
        <v>112</v>
      </c>
      <c r="Y2094" t="s">
        <v>112</v>
      </c>
      <c r="Z2094" t="s">
        <v>112</v>
      </c>
      <c r="AA2094" t="s">
        <v>12</v>
      </c>
      <c r="AG2094" t="s">
        <v>10483</v>
      </c>
      <c r="AI2094" t="s">
        <v>148</v>
      </c>
    </row>
    <row r="2095" spans="1:35">
      <c r="A2095" t="s">
        <v>10471</v>
      </c>
      <c r="B2095" t="s">
        <v>10472</v>
      </c>
      <c r="C2095" t="s">
        <v>10484</v>
      </c>
      <c r="D2095" t="s">
        <v>10485</v>
      </c>
      <c r="E2095" t="s">
        <v>10486</v>
      </c>
      <c r="F2095" t="s">
        <v>10430</v>
      </c>
      <c r="G2095" t="s">
        <v>10431</v>
      </c>
      <c r="H2095" t="s">
        <v>219</v>
      </c>
      <c r="I2095" t="s">
        <v>220</v>
      </c>
      <c r="J2095" t="s">
        <v>10477</v>
      </c>
      <c r="K2095" t="s">
        <v>10478</v>
      </c>
      <c r="L2095" t="s">
        <v>4139</v>
      </c>
      <c r="M2095" t="s">
        <v>140</v>
      </c>
      <c r="N2095" t="s">
        <v>66</v>
      </c>
      <c r="O2095" t="s">
        <v>10479</v>
      </c>
      <c r="P2095" t="s">
        <v>119</v>
      </c>
      <c r="Q2095" t="s">
        <v>120</v>
      </c>
      <c r="R2095" t="s">
        <v>10487</v>
      </c>
      <c r="S2095">
        <v>191118</v>
      </c>
      <c r="T2095" t="s">
        <v>8500</v>
      </c>
      <c r="U2095" t="s">
        <v>542</v>
      </c>
      <c r="V2095" t="s">
        <v>10481</v>
      </c>
      <c r="W2095" t="s">
        <v>10482</v>
      </c>
      <c r="X2095" t="s">
        <v>112</v>
      </c>
      <c r="Y2095" t="s">
        <v>112</v>
      </c>
      <c r="Z2095" t="s">
        <v>112</v>
      </c>
      <c r="AA2095" t="s">
        <v>12</v>
      </c>
      <c r="AG2095" t="s">
        <v>10488</v>
      </c>
      <c r="AI2095" t="s">
        <v>148</v>
      </c>
    </row>
    <row r="2096" spans="1:35">
      <c r="A2096" t="s">
        <v>10471</v>
      </c>
      <c r="B2096" t="s">
        <v>10472</v>
      </c>
      <c r="C2096" t="s">
        <v>10489</v>
      </c>
      <c r="D2096" t="s">
        <v>10490</v>
      </c>
      <c r="E2096" t="s">
        <v>10491</v>
      </c>
      <c r="F2096" t="s">
        <v>10449</v>
      </c>
      <c r="G2096" t="s">
        <v>9340</v>
      </c>
      <c r="H2096" t="s">
        <v>219</v>
      </c>
      <c r="I2096" t="s">
        <v>220</v>
      </c>
      <c r="J2096" t="s">
        <v>10477</v>
      </c>
      <c r="K2096" t="s">
        <v>10478</v>
      </c>
      <c r="L2096" t="s">
        <v>4139</v>
      </c>
      <c r="M2096" t="s">
        <v>140</v>
      </c>
      <c r="N2096" t="s">
        <v>66</v>
      </c>
      <c r="O2096" t="s">
        <v>10492</v>
      </c>
      <c r="P2096" t="s">
        <v>119</v>
      </c>
      <c r="Q2096" t="s">
        <v>120</v>
      </c>
      <c r="R2096" t="s">
        <v>10493</v>
      </c>
      <c r="S2096">
        <v>210413</v>
      </c>
      <c r="T2096" t="s">
        <v>9342</v>
      </c>
      <c r="U2096" t="s">
        <v>542</v>
      </c>
      <c r="V2096" t="s">
        <v>10481</v>
      </c>
      <c r="W2096" t="s">
        <v>10482</v>
      </c>
      <c r="X2096" t="s">
        <v>112</v>
      </c>
      <c r="Y2096" t="s">
        <v>112</v>
      </c>
      <c r="Z2096" t="s">
        <v>112</v>
      </c>
      <c r="AA2096" t="s">
        <v>12</v>
      </c>
      <c r="AI2096" t="s">
        <v>90</v>
      </c>
    </row>
    <row r="2097" spans="1:35">
      <c r="A2097" t="s">
        <v>10471</v>
      </c>
      <c r="B2097" t="s">
        <v>10472</v>
      </c>
      <c r="C2097" t="s">
        <v>10494</v>
      </c>
      <c r="D2097" t="s">
        <v>10495</v>
      </c>
      <c r="E2097" t="s">
        <v>10496</v>
      </c>
      <c r="F2097" t="s">
        <v>10449</v>
      </c>
      <c r="G2097" t="s">
        <v>9340</v>
      </c>
      <c r="H2097" t="s">
        <v>219</v>
      </c>
      <c r="I2097" t="s">
        <v>220</v>
      </c>
      <c r="J2097" t="s">
        <v>10497</v>
      </c>
      <c r="K2097" t="s">
        <v>10478</v>
      </c>
      <c r="L2097" t="s">
        <v>4139</v>
      </c>
      <c r="M2097" t="s">
        <v>140</v>
      </c>
      <c r="N2097" t="s">
        <v>3489</v>
      </c>
      <c r="O2097" t="s">
        <v>10492</v>
      </c>
      <c r="P2097" t="s">
        <v>119</v>
      </c>
      <c r="Q2097" t="s">
        <v>120</v>
      </c>
      <c r="R2097" t="s">
        <v>10498</v>
      </c>
      <c r="S2097">
        <v>210707</v>
      </c>
      <c r="T2097" t="s">
        <v>9342</v>
      </c>
      <c r="U2097" t="s">
        <v>542</v>
      </c>
      <c r="V2097" t="s">
        <v>10499</v>
      </c>
      <c r="W2097" t="s">
        <v>10482</v>
      </c>
      <c r="X2097" t="s">
        <v>112</v>
      </c>
      <c r="Y2097" t="s">
        <v>112</v>
      </c>
      <c r="Z2097" t="s">
        <v>112</v>
      </c>
      <c r="AA2097" t="s">
        <v>12</v>
      </c>
      <c r="AB2097" t="s">
        <v>252</v>
      </c>
      <c r="AI2097" t="s">
        <v>90</v>
      </c>
    </row>
    <row r="2098" spans="1:35">
      <c r="A2098" t="s">
        <v>10500</v>
      </c>
      <c r="B2098" t="s">
        <v>10501</v>
      </c>
      <c r="C2098" t="s">
        <v>10231</v>
      </c>
      <c r="D2098" t="s">
        <v>10502</v>
      </c>
      <c r="F2098" t="s">
        <v>130</v>
      </c>
      <c r="G2098" t="s">
        <v>130</v>
      </c>
      <c r="H2098" t="s">
        <v>130</v>
      </c>
      <c r="I2098" t="s">
        <v>130</v>
      </c>
      <c r="J2098" t="s">
        <v>130</v>
      </c>
      <c r="K2098" t="s">
        <v>130</v>
      </c>
      <c r="L2098" t="s">
        <v>130</v>
      </c>
      <c r="M2098" t="s">
        <v>130</v>
      </c>
      <c r="N2098" t="s">
        <v>130</v>
      </c>
      <c r="O2098" t="s">
        <v>130</v>
      </c>
      <c r="P2098" t="s">
        <v>130</v>
      </c>
      <c r="Q2098" t="s">
        <v>130</v>
      </c>
      <c r="T2098" t="s">
        <v>130</v>
      </c>
      <c r="U2098" t="s">
        <v>130</v>
      </c>
      <c r="V2098" t="s">
        <v>130</v>
      </c>
      <c r="W2098" t="s">
        <v>130</v>
      </c>
      <c r="X2098" t="s">
        <v>130</v>
      </c>
      <c r="Y2098" t="s">
        <v>130</v>
      </c>
      <c r="Z2098" t="s">
        <v>130</v>
      </c>
      <c r="AA2098" t="s">
        <v>130</v>
      </c>
      <c r="AB2098" t="s">
        <v>130</v>
      </c>
      <c r="AC2098" t="s">
        <v>130</v>
      </c>
      <c r="AG2098" t="s">
        <v>130</v>
      </c>
      <c r="AI2098" t="s">
        <v>90</v>
      </c>
    </row>
    <row r="2099" spans="1:35">
      <c r="A2099" t="s">
        <v>10500</v>
      </c>
      <c r="B2099" t="s">
        <v>10503</v>
      </c>
      <c r="C2099" t="s">
        <v>10504</v>
      </c>
      <c r="D2099" t="s">
        <v>10505</v>
      </c>
      <c r="E2099" t="s">
        <v>10506</v>
      </c>
      <c r="F2099" t="s">
        <v>10430</v>
      </c>
      <c r="G2099" t="s">
        <v>10431</v>
      </c>
      <c r="H2099" t="s">
        <v>533</v>
      </c>
      <c r="I2099" t="s">
        <v>839</v>
      </c>
      <c r="J2099" t="s">
        <v>10507</v>
      </c>
      <c r="K2099" t="s">
        <v>10508</v>
      </c>
      <c r="L2099" t="s">
        <v>3892</v>
      </c>
      <c r="M2099" t="s">
        <v>140</v>
      </c>
      <c r="N2099" t="s">
        <v>66</v>
      </c>
      <c r="O2099" t="s">
        <v>3921</v>
      </c>
      <c r="P2099" t="s">
        <v>119</v>
      </c>
      <c r="Q2099" t="s">
        <v>120</v>
      </c>
      <c r="R2099" t="s">
        <v>10509</v>
      </c>
      <c r="S2099">
        <v>190408</v>
      </c>
      <c r="T2099" t="s">
        <v>8500</v>
      </c>
      <c r="U2099" t="s">
        <v>537</v>
      </c>
      <c r="V2099" t="s">
        <v>10510</v>
      </c>
      <c r="W2099" t="s">
        <v>10297</v>
      </c>
      <c r="X2099" t="s">
        <v>112</v>
      </c>
      <c r="Y2099" t="s">
        <v>112</v>
      </c>
      <c r="Z2099" t="s">
        <v>112</v>
      </c>
      <c r="AA2099" t="s">
        <v>12</v>
      </c>
      <c r="AC2099" t="s">
        <v>3925</v>
      </c>
      <c r="AG2099" t="s">
        <v>3926</v>
      </c>
      <c r="AI2099" t="s">
        <v>90</v>
      </c>
    </row>
    <row r="2100" spans="1:35">
      <c r="A2100" t="s">
        <v>10500</v>
      </c>
      <c r="B2100" t="s">
        <v>10503</v>
      </c>
      <c r="C2100" t="s">
        <v>10511</v>
      </c>
      <c r="D2100" t="s">
        <v>10512</v>
      </c>
      <c r="E2100" t="s">
        <v>10513</v>
      </c>
      <c r="F2100" t="s">
        <v>9323</v>
      </c>
      <c r="G2100" t="s">
        <v>9324</v>
      </c>
      <c r="H2100" t="s">
        <v>533</v>
      </c>
      <c r="I2100" t="s">
        <v>839</v>
      </c>
      <c r="J2100" t="s">
        <v>10507</v>
      </c>
      <c r="K2100" t="s">
        <v>10508</v>
      </c>
      <c r="L2100" t="s">
        <v>3892</v>
      </c>
      <c r="M2100" t="s">
        <v>140</v>
      </c>
      <c r="N2100" t="s">
        <v>66</v>
      </c>
      <c r="O2100" t="s">
        <v>3921</v>
      </c>
      <c r="P2100" t="s">
        <v>119</v>
      </c>
      <c r="Q2100" t="s">
        <v>120</v>
      </c>
      <c r="R2100" t="s">
        <v>10514</v>
      </c>
      <c r="S2100">
        <v>190410</v>
      </c>
      <c r="T2100" t="s">
        <v>9326</v>
      </c>
      <c r="U2100" t="s">
        <v>537</v>
      </c>
      <c r="V2100" t="s">
        <v>10510</v>
      </c>
      <c r="W2100" t="s">
        <v>10297</v>
      </c>
      <c r="X2100" t="s">
        <v>112</v>
      </c>
      <c r="Y2100" t="s">
        <v>112</v>
      </c>
      <c r="Z2100" t="s">
        <v>112</v>
      </c>
      <c r="AA2100" t="s">
        <v>12</v>
      </c>
      <c r="AC2100" t="s">
        <v>3925</v>
      </c>
      <c r="AG2100" t="s">
        <v>3926</v>
      </c>
      <c r="AI2100" t="s">
        <v>148</v>
      </c>
    </row>
    <row r="2101" spans="1:35">
      <c r="A2101" t="s">
        <v>10500</v>
      </c>
      <c r="B2101" t="s">
        <v>10503</v>
      </c>
      <c r="C2101" t="s">
        <v>10515</v>
      </c>
      <c r="D2101" t="s">
        <v>10516</v>
      </c>
      <c r="E2101" t="s">
        <v>10517</v>
      </c>
      <c r="F2101" t="s">
        <v>9323</v>
      </c>
      <c r="G2101" t="s">
        <v>9324</v>
      </c>
      <c r="H2101" t="s">
        <v>219</v>
      </c>
      <c r="I2101" t="s">
        <v>220</v>
      </c>
      <c r="J2101" t="s">
        <v>10507</v>
      </c>
      <c r="K2101" t="s">
        <v>10508</v>
      </c>
      <c r="L2101" t="s">
        <v>3892</v>
      </c>
      <c r="M2101" t="s">
        <v>140</v>
      </c>
      <c r="N2101" t="s">
        <v>66</v>
      </c>
      <c r="O2101" t="s">
        <v>3921</v>
      </c>
      <c r="P2101" t="s">
        <v>119</v>
      </c>
      <c r="Q2101" t="s">
        <v>120</v>
      </c>
      <c r="R2101" t="s">
        <v>10518</v>
      </c>
      <c r="S2101">
        <v>190412</v>
      </c>
      <c r="T2101" t="s">
        <v>9326</v>
      </c>
      <c r="U2101" t="s">
        <v>542</v>
      </c>
      <c r="V2101" t="s">
        <v>10510</v>
      </c>
      <c r="W2101" t="s">
        <v>10297</v>
      </c>
      <c r="X2101" t="s">
        <v>112</v>
      </c>
      <c r="Y2101" t="s">
        <v>112</v>
      </c>
      <c r="Z2101" t="s">
        <v>112</v>
      </c>
      <c r="AA2101" t="s">
        <v>12</v>
      </c>
      <c r="AC2101" t="s">
        <v>3925</v>
      </c>
      <c r="AG2101" t="s">
        <v>3926</v>
      </c>
      <c r="AI2101" t="s">
        <v>148</v>
      </c>
    </row>
    <row r="2102" spans="1:35">
      <c r="A2102" t="s">
        <v>10500</v>
      </c>
      <c r="B2102" t="s">
        <v>10503</v>
      </c>
      <c r="C2102" t="s">
        <v>10519</v>
      </c>
      <c r="D2102" t="s">
        <v>10520</v>
      </c>
      <c r="E2102" t="s">
        <v>10521</v>
      </c>
      <c r="F2102" t="s">
        <v>9323</v>
      </c>
      <c r="G2102" t="s">
        <v>9324</v>
      </c>
      <c r="H2102" t="s">
        <v>533</v>
      </c>
      <c r="I2102" t="s">
        <v>839</v>
      </c>
      <c r="J2102" t="s">
        <v>10507</v>
      </c>
      <c r="K2102" t="s">
        <v>10508</v>
      </c>
      <c r="L2102" t="s">
        <v>3892</v>
      </c>
      <c r="M2102" t="s">
        <v>140</v>
      </c>
      <c r="N2102" t="s">
        <v>66</v>
      </c>
      <c r="O2102" t="s">
        <v>3921</v>
      </c>
      <c r="P2102" t="s">
        <v>119</v>
      </c>
      <c r="Q2102" t="s">
        <v>120</v>
      </c>
      <c r="R2102" t="s">
        <v>10522</v>
      </c>
      <c r="S2102">
        <v>190508</v>
      </c>
      <c r="T2102" t="s">
        <v>9326</v>
      </c>
      <c r="U2102" t="s">
        <v>537</v>
      </c>
      <c r="V2102" t="s">
        <v>10510</v>
      </c>
      <c r="W2102" t="s">
        <v>10523</v>
      </c>
      <c r="X2102" t="s">
        <v>112</v>
      </c>
      <c r="Y2102" t="s">
        <v>112</v>
      </c>
      <c r="Z2102" t="s">
        <v>112</v>
      </c>
      <c r="AA2102" t="s">
        <v>12</v>
      </c>
      <c r="AC2102" t="s">
        <v>3925</v>
      </c>
      <c r="AG2102" t="s">
        <v>3926</v>
      </c>
      <c r="AI2102" t="s">
        <v>148</v>
      </c>
    </row>
    <row r="2103" spans="1:35">
      <c r="A2103" t="s">
        <v>10524</v>
      </c>
      <c r="B2103" t="s">
        <v>10525</v>
      </c>
      <c r="C2103" t="s">
        <v>10231</v>
      </c>
      <c r="D2103" t="s">
        <v>10526</v>
      </c>
      <c r="F2103" t="s">
        <v>130</v>
      </c>
      <c r="G2103" t="s">
        <v>130</v>
      </c>
      <c r="H2103" t="s">
        <v>130</v>
      </c>
      <c r="I2103" t="s">
        <v>130</v>
      </c>
      <c r="J2103" t="s">
        <v>130</v>
      </c>
      <c r="K2103" t="s">
        <v>130</v>
      </c>
      <c r="L2103" t="s">
        <v>130</v>
      </c>
      <c r="M2103" t="s">
        <v>130</v>
      </c>
      <c r="N2103" t="s">
        <v>130</v>
      </c>
      <c r="O2103" t="s">
        <v>130</v>
      </c>
      <c r="P2103" t="s">
        <v>130</v>
      </c>
      <c r="Q2103" t="s">
        <v>130</v>
      </c>
      <c r="T2103" t="s">
        <v>130</v>
      </c>
      <c r="U2103" t="s">
        <v>130</v>
      </c>
      <c r="V2103" t="s">
        <v>130</v>
      </c>
      <c r="W2103" t="s">
        <v>130</v>
      </c>
      <c r="X2103" t="s">
        <v>130</v>
      </c>
      <c r="Y2103" t="s">
        <v>130</v>
      </c>
      <c r="Z2103" t="s">
        <v>130</v>
      </c>
      <c r="AA2103" t="s">
        <v>130</v>
      </c>
      <c r="AB2103" t="s">
        <v>130</v>
      </c>
      <c r="AC2103" t="s">
        <v>130</v>
      </c>
      <c r="AG2103" t="s">
        <v>130</v>
      </c>
      <c r="AI2103" t="s">
        <v>90</v>
      </c>
    </row>
    <row r="2104" spans="1:35">
      <c r="A2104" t="s">
        <v>10524</v>
      </c>
      <c r="B2104" t="s">
        <v>10525</v>
      </c>
      <c r="C2104" t="s">
        <v>10527</v>
      </c>
      <c r="D2104" t="s">
        <v>10528</v>
      </c>
      <c r="E2104" t="s">
        <v>10529</v>
      </c>
      <c r="F2104" t="s">
        <v>8408</v>
      </c>
      <c r="G2104" t="s">
        <v>8409</v>
      </c>
      <c r="H2104" t="s">
        <v>1077</v>
      </c>
      <c r="I2104" t="s">
        <v>1078</v>
      </c>
      <c r="J2104" t="s">
        <v>10530</v>
      </c>
      <c r="K2104" t="s">
        <v>10531</v>
      </c>
      <c r="L2104" t="s">
        <v>3892</v>
      </c>
      <c r="M2104" t="s">
        <v>140</v>
      </c>
      <c r="N2104" t="s">
        <v>10005</v>
      </c>
      <c r="O2104" t="s">
        <v>2528</v>
      </c>
      <c r="P2104" t="s">
        <v>204</v>
      </c>
      <c r="Q2104" t="s">
        <v>120</v>
      </c>
      <c r="R2104" t="s">
        <v>10532</v>
      </c>
      <c r="S2104">
        <v>191218</v>
      </c>
      <c r="T2104" t="s">
        <v>8411</v>
      </c>
      <c r="U2104" t="s">
        <v>1080</v>
      </c>
      <c r="V2104" t="s">
        <v>10533</v>
      </c>
      <c r="W2104" t="s">
        <v>10297</v>
      </c>
      <c r="X2104" t="s">
        <v>112</v>
      </c>
      <c r="Y2104" t="s">
        <v>112</v>
      </c>
      <c r="Z2104" t="s">
        <v>112</v>
      </c>
      <c r="AA2104" t="s">
        <v>12</v>
      </c>
      <c r="AB2104" t="s">
        <v>1715</v>
      </c>
      <c r="AI2104" t="s">
        <v>90</v>
      </c>
    </row>
    <row r="2105" spans="1:35">
      <c r="A2105" t="s">
        <v>10524</v>
      </c>
      <c r="B2105" t="s">
        <v>10525</v>
      </c>
      <c r="C2105" t="s">
        <v>10534</v>
      </c>
      <c r="D2105" t="s">
        <v>10535</v>
      </c>
      <c r="E2105" t="s">
        <v>10536</v>
      </c>
      <c r="F2105" t="s">
        <v>8408</v>
      </c>
      <c r="G2105" t="s">
        <v>8409</v>
      </c>
      <c r="H2105" t="s">
        <v>1070</v>
      </c>
      <c r="I2105" t="s">
        <v>1071</v>
      </c>
      <c r="J2105" t="s">
        <v>10530</v>
      </c>
      <c r="K2105" t="s">
        <v>10531</v>
      </c>
      <c r="L2105" t="s">
        <v>3892</v>
      </c>
      <c r="M2105" t="s">
        <v>140</v>
      </c>
      <c r="N2105" t="s">
        <v>10005</v>
      </c>
      <c r="O2105" t="s">
        <v>1406</v>
      </c>
      <c r="P2105" t="s">
        <v>204</v>
      </c>
      <c r="Q2105" t="s">
        <v>120</v>
      </c>
      <c r="R2105" t="s">
        <v>10537</v>
      </c>
      <c r="S2105">
        <v>200106</v>
      </c>
      <c r="T2105" t="s">
        <v>8411</v>
      </c>
      <c r="U2105" t="s">
        <v>1073</v>
      </c>
      <c r="V2105" t="s">
        <v>10533</v>
      </c>
      <c r="W2105" t="s">
        <v>10297</v>
      </c>
      <c r="X2105" t="s">
        <v>112</v>
      </c>
      <c r="Y2105" t="s">
        <v>112</v>
      </c>
      <c r="Z2105" t="s">
        <v>112</v>
      </c>
      <c r="AA2105" t="s">
        <v>12</v>
      </c>
      <c r="AB2105" t="s">
        <v>1715</v>
      </c>
      <c r="AI2105" t="s">
        <v>90</v>
      </c>
    </row>
    <row r="2106" spans="1:35">
      <c r="A2106" t="s">
        <v>10524</v>
      </c>
      <c r="B2106" t="s">
        <v>10525</v>
      </c>
      <c r="C2106" t="s">
        <v>10538</v>
      </c>
      <c r="D2106" t="s">
        <v>10539</v>
      </c>
      <c r="E2106" t="s">
        <v>10540</v>
      </c>
      <c r="F2106" t="s">
        <v>8408</v>
      </c>
      <c r="G2106" t="s">
        <v>8409</v>
      </c>
      <c r="H2106" t="s">
        <v>1077</v>
      </c>
      <c r="I2106" t="s">
        <v>1078</v>
      </c>
      <c r="J2106" t="s">
        <v>10541</v>
      </c>
      <c r="K2106" t="s">
        <v>10542</v>
      </c>
      <c r="L2106" t="s">
        <v>3892</v>
      </c>
      <c r="M2106" t="s">
        <v>140</v>
      </c>
      <c r="N2106" t="s">
        <v>10005</v>
      </c>
      <c r="O2106" t="s">
        <v>1406</v>
      </c>
      <c r="P2106" t="s">
        <v>204</v>
      </c>
      <c r="Q2106" t="s">
        <v>120</v>
      </c>
      <c r="R2106" t="s">
        <v>10543</v>
      </c>
      <c r="S2106">
        <v>200316</v>
      </c>
      <c r="T2106" t="s">
        <v>8411</v>
      </c>
      <c r="U2106" t="s">
        <v>1080</v>
      </c>
      <c r="V2106" t="s">
        <v>10544</v>
      </c>
      <c r="W2106" t="s">
        <v>10297</v>
      </c>
      <c r="X2106" t="s">
        <v>112</v>
      </c>
      <c r="Y2106" t="s">
        <v>112</v>
      </c>
      <c r="Z2106" t="s">
        <v>112</v>
      </c>
      <c r="AA2106" t="s">
        <v>12</v>
      </c>
      <c r="AB2106" t="s">
        <v>1715</v>
      </c>
      <c r="AG2106" t="s">
        <v>10545</v>
      </c>
      <c r="AI2106" t="s">
        <v>90</v>
      </c>
    </row>
    <row r="2107" spans="1:35">
      <c r="A2107" t="s">
        <v>10524</v>
      </c>
      <c r="B2107" t="s">
        <v>10525</v>
      </c>
      <c r="C2107" t="s">
        <v>10546</v>
      </c>
      <c r="D2107" t="s">
        <v>10547</v>
      </c>
      <c r="E2107" t="s">
        <v>10548</v>
      </c>
      <c r="F2107" t="s">
        <v>8408</v>
      </c>
      <c r="G2107" t="s">
        <v>8409</v>
      </c>
      <c r="H2107" t="s">
        <v>1910</v>
      </c>
      <c r="I2107" t="s">
        <v>1911</v>
      </c>
      <c r="J2107" t="s">
        <v>10541</v>
      </c>
      <c r="K2107" t="s">
        <v>10542</v>
      </c>
      <c r="L2107" t="s">
        <v>3892</v>
      </c>
      <c r="M2107" t="s">
        <v>140</v>
      </c>
      <c r="N2107" t="s">
        <v>10005</v>
      </c>
      <c r="O2107" t="s">
        <v>1406</v>
      </c>
      <c r="P2107" t="s">
        <v>204</v>
      </c>
      <c r="Q2107" t="s">
        <v>120</v>
      </c>
      <c r="R2107" t="s">
        <v>10549</v>
      </c>
      <c r="S2107">
        <v>200318</v>
      </c>
      <c r="T2107" t="s">
        <v>8411</v>
      </c>
      <c r="U2107" t="s">
        <v>10550</v>
      </c>
      <c r="V2107" t="s">
        <v>10544</v>
      </c>
      <c r="W2107" t="s">
        <v>10297</v>
      </c>
      <c r="X2107" t="s">
        <v>112</v>
      </c>
      <c r="Y2107" t="s">
        <v>112</v>
      </c>
      <c r="Z2107" t="s">
        <v>112</v>
      </c>
      <c r="AA2107" t="s">
        <v>12</v>
      </c>
      <c r="AB2107" t="s">
        <v>1715</v>
      </c>
      <c r="AG2107" t="s">
        <v>10545</v>
      </c>
      <c r="AI2107" t="s">
        <v>90</v>
      </c>
    </row>
    <row r="2108" spans="1:35">
      <c r="A2108" t="s">
        <v>10524</v>
      </c>
      <c r="B2108" t="s">
        <v>10525</v>
      </c>
      <c r="C2108" t="s">
        <v>10551</v>
      </c>
      <c r="D2108" t="s">
        <v>10552</v>
      </c>
      <c r="E2108" t="s">
        <v>10553</v>
      </c>
      <c r="F2108" t="s">
        <v>8408</v>
      </c>
      <c r="G2108" t="s">
        <v>8409</v>
      </c>
      <c r="H2108" t="s">
        <v>1923</v>
      </c>
      <c r="I2108" t="s">
        <v>1924</v>
      </c>
      <c r="J2108" t="s">
        <v>10541</v>
      </c>
      <c r="K2108" t="s">
        <v>10542</v>
      </c>
      <c r="L2108" t="s">
        <v>3892</v>
      </c>
      <c r="M2108" t="s">
        <v>140</v>
      </c>
      <c r="N2108" t="s">
        <v>10005</v>
      </c>
      <c r="O2108" t="s">
        <v>1406</v>
      </c>
      <c r="P2108" t="s">
        <v>204</v>
      </c>
      <c r="Q2108" t="s">
        <v>120</v>
      </c>
      <c r="R2108" t="s">
        <v>10554</v>
      </c>
      <c r="S2108">
        <v>200512</v>
      </c>
      <c r="T2108" t="s">
        <v>8411</v>
      </c>
      <c r="U2108" t="s">
        <v>1926</v>
      </c>
      <c r="V2108" t="s">
        <v>10544</v>
      </c>
      <c r="W2108" t="s">
        <v>10297</v>
      </c>
      <c r="X2108" t="s">
        <v>112</v>
      </c>
      <c r="Y2108" t="s">
        <v>112</v>
      </c>
      <c r="Z2108" t="s">
        <v>112</v>
      </c>
      <c r="AA2108" t="s">
        <v>12</v>
      </c>
      <c r="AB2108" t="s">
        <v>1715</v>
      </c>
      <c r="AG2108" t="s">
        <v>10545</v>
      </c>
      <c r="AI2108" t="s">
        <v>90</v>
      </c>
    </row>
    <row r="2109" spans="1:35">
      <c r="A2109" t="s">
        <v>10524</v>
      </c>
      <c r="B2109" t="s">
        <v>10525</v>
      </c>
      <c r="C2109" t="s">
        <v>10555</v>
      </c>
      <c r="D2109" t="s">
        <v>10556</v>
      </c>
      <c r="E2109" t="s">
        <v>10557</v>
      </c>
      <c r="F2109" t="s">
        <v>8442</v>
      </c>
      <c r="G2109" t="s">
        <v>8443</v>
      </c>
      <c r="H2109" t="s">
        <v>1077</v>
      </c>
      <c r="I2109" t="s">
        <v>1078</v>
      </c>
      <c r="J2109" t="s">
        <v>10558</v>
      </c>
      <c r="K2109" t="s">
        <v>10559</v>
      </c>
      <c r="L2109" t="s">
        <v>3892</v>
      </c>
      <c r="M2109" t="s">
        <v>140</v>
      </c>
      <c r="N2109" t="s">
        <v>1456</v>
      </c>
      <c r="O2109" t="s">
        <v>1406</v>
      </c>
      <c r="P2109" t="s">
        <v>204</v>
      </c>
      <c r="Q2109" t="s">
        <v>120</v>
      </c>
      <c r="R2109" t="s">
        <v>10560</v>
      </c>
      <c r="S2109">
        <v>201019</v>
      </c>
      <c r="T2109" t="s">
        <v>8445</v>
      </c>
      <c r="U2109" t="s">
        <v>1080</v>
      </c>
      <c r="V2109" t="s">
        <v>10561</v>
      </c>
      <c r="W2109" t="s">
        <v>10297</v>
      </c>
      <c r="X2109" t="s">
        <v>112</v>
      </c>
      <c r="Y2109" t="s">
        <v>112</v>
      </c>
      <c r="Z2109" t="s">
        <v>112</v>
      </c>
      <c r="AA2109" t="s">
        <v>12</v>
      </c>
      <c r="AB2109" t="s">
        <v>1457</v>
      </c>
      <c r="AI2109" t="s">
        <v>90</v>
      </c>
    </row>
    <row r="2110" spans="1:35">
      <c r="A2110" t="s">
        <v>10524</v>
      </c>
      <c r="B2110" t="s">
        <v>10525</v>
      </c>
      <c r="C2110" t="s">
        <v>10555</v>
      </c>
      <c r="D2110" t="s">
        <v>10556</v>
      </c>
      <c r="E2110" t="s">
        <v>10562</v>
      </c>
      <c r="F2110" t="s">
        <v>8442</v>
      </c>
      <c r="G2110" t="s">
        <v>8443</v>
      </c>
      <c r="H2110" t="s">
        <v>1077</v>
      </c>
      <c r="I2110" t="s">
        <v>1078</v>
      </c>
      <c r="J2110" t="s">
        <v>10558</v>
      </c>
      <c r="K2110" t="s">
        <v>10559</v>
      </c>
      <c r="L2110" t="s">
        <v>3892</v>
      </c>
      <c r="M2110" t="s">
        <v>140</v>
      </c>
      <c r="N2110" t="s">
        <v>10005</v>
      </c>
      <c r="O2110" t="s">
        <v>1406</v>
      </c>
      <c r="P2110" t="s">
        <v>204</v>
      </c>
      <c r="Q2110" t="s">
        <v>120</v>
      </c>
      <c r="R2110" t="s">
        <v>10563</v>
      </c>
      <c r="S2110">
        <v>200821</v>
      </c>
      <c r="T2110" t="s">
        <v>8445</v>
      </c>
      <c r="U2110" t="s">
        <v>1080</v>
      </c>
      <c r="V2110" t="s">
        <v>10561</v>
      </c>
      <c r="W2110" t="s">
        <v>10297</v>
      </c>
      <c r="X2110" t="s">
        <v>112</v>
      </c>
      <c r="Y2110" t="s">
        <v>112</v>
      </c>
      <c r="Z2110" t="s">
        <v>112</v>
      </c>
      <c r="AA2110" t="s">
        <v>12</v>
      </c>
      <c r="AB2110" t="s">
        <v>1715</v>
      </c>
      <c r="AI2110" t="s">
        <v>148</v>
      </c>
    </row>
    <row r="2111" spans="1:35">
      <c r="A2111" t="s">
        <v>10524</v>
      </c>
      <c r="B2111" t="s">
        <v>10525</v>
      </c>
      <c r="C2111" t="s">
        <v>10564</v>
      </c>
      <c r="D2111" t="s">
        <v>10565</v>
      </c>
      <c r="E2111" t="s">
        <v>10566</v>
      </c>
      <c r="F2111" t="s">
        <v>8421</v>
      </c>
      <c r="G2111" t="s">
        <v>8422</v>
      </c>
      <c r="H2111" t="s">
        <v>1077</v>
      </c>
      <c r="I2111" t="s">
        <v>1078</v>
      </c>
      <c r="J2111" t="s">
        <v>10558</v>
      </c>
      <c r="K2111" t="s">
        <v>10559</v>
      </c>
      <c r="L2111" t="s">
        <v>3892</v>
      </c>
      <c r="M2111" t="s">
        <v>140</v>
      </c>
      <c r="N2111" t="s">
        <v>1456</v>
      </c>
      <c r="O2111" t="s">
        <v>1406</v>
      </c>
      <c r="P2111" t="s">
        <v>204</v>
      </c>
      <c r="Q2111" t="s">
        <v>120</v>
      </c>
      <c r="R2111" t="s">
        <v>10567</v>
      </c>
      <c r="S2111">
        <v>200929</v>
      </c>
      <c r="T2111" t="s">
        <v>8426</v>
      </c>
      <c r="U2111" t="s">
        <v>1080</v>
      </c>
      <c r="V2111" t="s">
        <v>10561</v>
      </c>
      <c r="W2111" t="s">
        <v>10297</v>
      </c>
      <c r="X2111" t="s">
        <v>112</v>
      </c>
      <c r="Y2111" t="s">
        <v>112</v>
      </c>
      <c r="Z2111" t="s">
        <v>112</v>
      </c>
      <c r="AA2111" t="s">
        <v>12</v>
      </c>
      <c r="AB2111" t="s">
        <v>1457</v>
      </c>
      <c r="AI2111" t="s">
        <v>90</v>
      </c>
    </row>
    <row r="2112" spans="1:35">
      <c r="A2112" t="s">
        <v>10524</v>
      </c>
      <c r="B2112" t="s">
        <v>10568</v>
      </c>
      <c r="C2112" t="s">
        <v>10569</v>
      </c>
      <c r="D2112" t="s">
        <v>10570</v>
      </c>
      <c r="E2112" t="s">
        <v>10571</v>
      </c>
      <c r="F2112" t="s">
        <v>8442</v>
      </c>
      <c r="G2112" t="s">
        <v>8443</v>
      </c>
      <c r="H2112" t="s">
        <v>1077</v>
      </c>
      <c r="I2112" t="s">
        <v>1078</v>
      </c>
      <c r="J2112" t="s">
        <v>10572</v>
      </c>
      <c r="K2112" t="s">
        <v>10559</v>
      </c>
      <c r="L2112" t="s">
        <v>3892</v>
      </c>
      <c r="M2112" t="s">
        <v>140</v>
      </c>
      <c r="N2112" t="s">
        <v>1456</v>
      </c>
      <c r="O2112" t="s">
        <v>1406</v>
      </c>
      <c r="P2112" t="s">
        <v>204</v>
      </c>
      <c r="Q2112" t="s">
        <v>120</v>
      </c>
      <c r="R2112" t="s">
        <v>10573</v>
      </c>
      <c r="S2112">
        <v>201126</v>
      </c>
      <c r="T2112" t="s">
        <v>8445</v>
      </c>
      <c r="U2112" t="s">
        <v>1080</v>
      </c>
      <c r="V2112" t="s">
        <v>10574</v>
      </c>
      <c r="W2112" t="s">
        <v>10297</v>
      </c>
      <c r="X2112" t="s">
        <v>112</v>
      </c>
      <c r="Y2112" t="s">
        <v>112</v>
      </c>
      <c r="Z2112" t="s">
        <v>112</v>
      </c>
      <c r="AA2112" t="s">
        <v>12</v>
      </c>
      <c r="AB2112" t="s">
        <v>1457</v>
      </c>
      <c r="AG2112" t="s">
        <v>10575</v>
      </c>
      <c r="AI2112" t="s">
        <v>90</v>
      </c>
    </row>
    <row r="2113" spans="1:35">
      <c r="A2113" t="s">
        <v>10524</v>
      </c>
      <c r="B2113" t="s">
        <v>10568</v>
      </c>
      <c r="C2113" t="s">
        <v>10569</v>
      </c>
      <c r="D2113" t="s">
        <v>10570</v>
      </c>
      <c r="E2113" t="s">
        <v>10576</v>
      </c>
      <c r="F2113" t="s">
        <v>8442</v>
      </c>
      <c r="G2113" t="s">
        <v>8443</v>
      </c>
      <c r="H2113" t="s">
        <v>1077</v>
      </c>
      <c r="I2113" t="s">
        <v>1078</v>
      </c>
      <c r="J2113" t="s">
        <v>10572</v>
      </c>
      <c r="K2113" t="s">
        <v>10559</v>
      </c>
      <c r="L2113" t="s">
        <v>3892</v>
      </c>
      <c r="M2113" t="s">
        <v>140</v>
      </c>
      <c r="N2113" t="s">
        <v>1456</v>
      </c>
      <c r="O2113" t="s">
        <v>1406</v>
      </c>
      <c r="P2113" t="s">
        <v>204</v>
      </c>
      <c r="Q2113" t="s">
        <v>120</v>
      </c>
      <c r="R2113" t="s">
        <v>10577</v>
      </c>
      <c r="S2113">
        <v>201016</v>
      </c>
      <c r="T2113" t="s">
        <v>8445</v>
      </c>
      <c r="U2113" t="s">
        <v>1080</v>
      </c>
      <c r="V2113" t="s">
        <v>10574</v>
      </c>
      <c r="W2113" t="s">
        <v>10297</v>
      </c>
      <c r="X2113" t="s">
        <v>112</v>
      </c>
      <c r="Y2113" t="s">
        <v>112</v>
      </c>
      <c r="Z2113" t="s">
        <v>112</v>
      </c>
      <c r="AA2113" t="s">
        <v>12</v>
      </c>
      <c r="AB2113" t="s">
        <v>1457</v>
      </c>
      <c r="AI2113" t="s">
        <v>148</v>
      </c>
    </row>
    <row r="2114" spans="1:35">
      <c r="A2114" t="s">
        <v>10524</v>
      </c>
      <c r="B2114" t="s">
        <v>10525</v>
      </c>
      <c r="C2114" t="s">
        <v>10578</v>
      </c>
      <c r="D2114" t="s">
        <v>10579</v>
      </c>
      <c r="E2114" t="s">
        <v>10580</v>
      </c>
      <c r="F2114" t="s">
        <v>8478</v>
      </c>
      <c r="G2114" t="s">
        <v>8479</v>
      </c>
      <c r="H2114" t="s">
        <v>976</v>
      </c>
      <c r="I2114" t="s">
        <v>994</v>
      </c>
      <c r="J2114" t="s">
        <v>10581</v>
      </c>
      <c r="K2114" t="s">
        <v>10582</v>
      </c>
      <c r="L2114" t="s">
        <v>3892</v>
      </c>
      <c r="M2114" t="s">
        <v>140</v>
      </c>
      <c r="N2114" t="s">
        <v>3489</v>
      </c>
      <c r="O2114" t="s">
        <v>1406</v>
      </c>
      <c r="P2114" t="s">
        <v>204</v>
      </c>
      <c r="Q2114" t="s">
        <v>120</v>
      </c>
      <c r="R2114" t="s">
        <v>10583</v>
      </c>
      <c r="S2114">
        <v>210609</v>
      </c>
      <c r="T2114" t="s">
        <v>8481</v>
      </c>
      <c r="U2114" t="s">
        <v>979</v>
      </c>
      <c r="V2114" t="s">
        <v>10584</v>
      </c>
      <c r="W2114" t="s">
        <v>10297</v>
      </c>
      <c r="X2114" t="s">
        <v>112</v>
      </c>
      <c r="Y2114" t="s">
        <v>112</v>
      </c>
      <c r="Z2114" t="s">
        <v>112</v>
      </c>
      <c r="AA2114" t="s">
        <v>12</v>
      </c>
      <c r="AB2114" t="s">
        <v>252</v>
      </c>
      <c r="AG2114" t="s">
        <v>10585</v>
      </c>
      <c r="AI2114" t="s">
        <v>90</v>
      </c>
    </row>
    <row r="2115" spans="1:35">
      <c r="A2115" t="s">
        <v>10524</v>
      </c>
      <c r="B2115" t="s">
        <v>10568</v>
      </c>
      <c r="C2115" t="s">
        <v>10586</v>
      </c>
      <c r="D2115" t="s">
        <v>10587</v>
      </c>
      <c r="E2115" t="s">
        <v>10588</v>
      </c>
      <c r="F2115" t="s">
        <v>8551</v>
      </c>
      <c r="G2115" t="s">
        <v>8552</v>
      </c>
      <c r="H2115" t="s">
        <v>219</v>
      </c>
      <c r="I2115" t="s">
        <v>220</v>
      </c>
      <c r="J2115" t="s">
        <v>10581</v>
      </c>
      <c r="K2115" t="s">
        <v>10582</v>
      </c>
      <c r="L2115" t="s">
        <v>3892</v>
      </c>
      <c r="M2115" t="s">
        <v>140</v>
      </c>
      <c r="N2115" t="s">
        <v>3489</v>
      </c>
      <c r="O2115" t="s">
        <v>1406</v>
      </c>
      <c r="P2115" t="s">
        <v>204</v>
      </c>
      <c r="Q2115" t="s">
        <v>120</v>
      </c>
      <c r="R2115" t="s">
        <v>10589</v>
      </c>
      <c r="S2115">
        <v>210610</v>
      </c>
      <c r="T2115" t="s">
        <v>8554</v>
      </c>
      <c r="U2115" t="s">
        <v>542</v>
      </c>
      <c r="V2115" t="s">
        <v>10584</v>
      </c>
      <c r="W2115" t="s">
        <v>10297</v>
      </c>
      <c r="X2115" t="s">
        <v>112</v>
      </c>
      <c r="Y2115" t="s">
        <v>112</v>
      </c>
      <c r="Z2115" t="s">
        <v>112</v>
      </c>
      <c r="AA2115" t="s">
        <v>12</v>
      </c>
      <c r="AB2115" t="s">
        <v>252</v>
      </c>
      <c r="AG2115" t="s">
        <v>10585</v>
      </c>
      <c r="AI2115" t="s">
        <v>90</v>
      </c>
    </row>
    <row r="2116" spans="1:35">
      <c r="A2116" t="s">
        <v>10524</v>
      </c>
      <c r="B2116" t="s">
        <v>10525</v>
      </c>
      <c r="C2116" t="s">
        <v>10590</v>
      </c>
      <c r="D2116" t="s">
        <v>10591</v>
      </c>
      <c r="E2116" t="s">
        <v>10592</v>
      </c>
      <c r="F2116" t="s">
        <v>8551</v>
      </c>
      <c r="G2116" t="s">
        <v>8552</v>
      </c>
      <c r="H2116" t="s">
        <v>1077</v>
      </c>
      <c r="I2116" t="s">
        <v>1078</v>
      </c>
      <c r="J2116" t="s">
        <v>10581</v>
      </c>
      <c r="K2116" t="s">
        <v>10582</v>
      </c>
      <c r="L2116" t="s">
        <v>3892</v>
      </c>
      <c r="M2116" t="s">
        <v>140</v>
      </c>
      <c r="N2116" t="s">
        <v>3489</v>
      </c>
      <c r="O2116" t="s">
        <v>1406</v>
      </c>
      <c r="P2116" t="s">
        <v>204</v>
      </c>
      <c r="Q2116" t="s">
        <v>120</v>
      </c>
      <c r="R2116" t="s">
        <v>10593</v>
      </c>
      <c r="S2116">
        <v>211118</v>
      </c>
      <c r="T2116" t="s">
        <v>8554</v>
      </c>
      <c r="U2116" t="s">
        <v>1080</v>
      </c>
      <c r="V2116" t="s">
        <v>10584</v>
      </c>
      <c r="W2116" t="s">
        <v>10297</v>
      </c>
      <c r="X2116" t="s">
        <v>112</v>
      </c>
      <c r="Y2116" t="s">
        <v>112</v>
      </c>
      <c r="Z2116" t="s">
        <v>112</v>
      </c>
      <c r="AA2116" t="s">
        <v>12</v>
      </c>
      <c r="AB2116" t="s">
        <v>252</v>
      </c>
      <c r="AG2116" t="s">
        <v>10585</v>
      </c>
      <c r="AI2116" t="s">
        <v>90</v>
      </c>
    </row>
    <row r="2117" spans="1:35">
      <c r="A2117" t="s">
        <v>10594</v>
      </c>
      <c r="B2117" t="s">
        <v>10595</v>
      </c>
      <c r="C2117" t="s">
        <v>10231</v>
      </c>
      <c r="D2117" t="s">
        <v>10596</v>
      </c>
      <c r="F2117" t="s">
        <v>130</v>
      </c>
      <c r="G2117" t="s">
        <v>130</v>
      </c>
      <c r="H2117" t="s">
        <v>130</v>
      </c>
      <c r="I2117" t="s">
        <v>130</v>
      </c>
      <c r="J2117" t="s">
        <v>130</v>
      </c>
      <c r="K2117" t="s">
        <v>130</v>
      </c>
      <c r="L2117" t="s">
        <v>130</v>
      </c>
      <c r="M2117" t="s">
        <v>130</v>
      </c>
      <c r="N2117" t="s">
        <v>130</v>
      </c>
      <c r="O2117" t="s">
        <v>130</v>
      </c>
      <c r="P2117" t="s">
        <v>130</v>
      </c>
      <c r="Q2117" t="s">
        <v>130</v>
      </c>
      <c r="T2117" t="s">
        <v>130</v>
      </c>
      <c r="U2117" t="s">
        <v>130</v>
      </c>
      <c r="V2117" t="s">
        <v>130</v>
      </c>
      <c r="W2117" t="s">
        <v>130</v>
      </c>
      <c r="X2117" t="s">
        <v>130</v>
      </c>
      <c r="Y2117" t="s">
        <v>130</v>
      </c>
      <c r="Z2117" t="s">
        <v>130</v>
      </c>
      <c r="AA2117" t="s">
        <v>130</v>
      </c>
      <c r="AB2117" t="s">
        <v>130</v>
      </c>
      <c r="AC2117" t="s">
        <v>130</v>
      </c>
      <c r="AG2117" t="s">
        <v>130</v>
      </c>
      <c r="AI2117" t="s">
        <v>90</v>
      </c>
    </row>
    <row r="2118" spans="1:35">
      <c r="A2118" t="s">
        <v>10594</v>
      </c>
      <c r="B2118" t="s">
        <v>10595</v>
      </c>
      <c r="C2118" t="s">
        <v>10597</v>
      </c>
      <c r="D2118" t="s">
        <v>10598</v>
      </c>
      <c r="E2118" t="s">
        <v>10599</v>
      </c>
      <c r="F2118" t="s">
        <v>134</v>
      </c>
      <c r="G2118" t="s">
        <v>150</v>
      </c>
      <c r="H2118" t="s">
        <v>136</v>
      </c>
      <c r="I2118" t="s">
        <v>137</v>
      </c>
      <c r="J2118" t="s">
        <v>10600</v>
      </c>
      <c r="K2118" t="s">
        <v>139</v>
      </c>
      <c r="L2118" t="s">
        <v>112</v>
      </c>
      <c r="M2118" t="s">
        <v>140</v>
      </c>
      <c r="N2118" t="s">
        <v>66</v>
      </c>
      <c r="O2118" t="s">
        <v>10357</v>
      </c>
      <c r="P2118" t="s">
        <v>142</v>
      </c>
      <c r="Q2118" t="s">
        <v>143</v>
      </c>
      <c r="R2118" t="s">
        <v>10601</v>
      </c>
      <c r="S2118">
        <v>130321</v>
      </c>
      <c r="T2118" t="s">
        <v>145</v>
      </c>
      <c r="U2118" t="s">
        <v>146</v>
      </c>
      <c r="V2118" t="s">
        <v>10602</v>
      </c>
      <c r="W2118" t="s">
        <v>112</v>
      </c>
      <c r="X2118" t="s">
        <v>112</v>
      </c>
      <c r="Y2118" t="s">
        <v>112</v>
      </c>
      <c r="Z2118" t="s">
        <v>112</v>
      </c>
      <c r="AA2118" t="s">
        <v>142</v>
      </c>
      <c r="AI2118" t="s">
        <v>148</v>
      </c>
    </row>
    <row r="2119" spans="1:35">
      <c r="A2119" t="s">
        <v>10594</v>
      </c>
      <c r="B2119" t="s">
        <v>10595</v>
      </c>
      <c r="C2119" t="s">
        <v>10603</v>
      </c>
      <c r="D2119" t="s">
        <v>10604</v>
      </c>
      <c r="E2119" t="s">
        <v>10605</v>
      </c>
      <c r="F2119" t="s">
        <v>134</v>
      </c>
      <c r="G2119" t="s">
        <v>150</v>
      </c>
      <c r="H2119" t="s">
        <v>136</v>
      </c>
      <c r="I2119" t="s">
        <v>137</v>
      </c>
      <c r="J2119" t="s">
        <v>10606</v>
      </c>
      <c r="K2119" t="s">
        <v>139</v>
      </c>
      <c r="L2119" t="s">
        <v>112</v>
      </c>
      <c r="M2119" t="s">
        <v>140</v>
      </c>
      <c r="N2119" t="s">
        <v>66</v>
      </c>
      <c r="O2119" t="s">
        <v>10357</v>
      </c>
      <c r="P2119" t="s">
        <v>142</v>
      </c>
      <c r="Q2119" t="s">
        <v>143</v>
      </c>
      <c r="R2119" t="s">
        <v>10607</v>
      </c>
      <c r="S2119">
        <v>130605</v>
      </c>
      <c r="T2119" t="s">
        <v>145</v>
      </c>
      <c r="U2119" t="s">
        <v>146</v>
      </c>
      <c r="V2119" t="s">
        <v>10608</v>
      </c>
      <c r="W2119" t="s">
        <v>112</v>
      </c>
      <c r="X2119" t="s">
        <v>112</v>
      </c>
      <c r="Y2119" t="s">
        <v>112</v>
      </c>
      <c r="Z2119" t="s">
        <v>112</v>
      </c>
      <c r="AA2119" t="s">
        <v>142</v>
      </c>
      <c r="AI2119" t="s">
        <v>148</v>
      </c>
    </row>
    <row r="2120" spans="1:35">
      <c r="A2120" t="s">
        <v>10594</v>
      </c>
      <c r="B2120" t="s">
        <v>10595</v>
      </c>
      <c r="C2120" t="s">
        <v>10609</v>
      </c>
      <c r="D2120" t="s">
        <v>10610</v>
      </c>
      <c r="E2120" t="s">
        <v>10611</v>
      </c>
      <c r="F2120" t="s">
        <v>134</v>
      </c>
      <c r="G2120" t="s">
        <v>150</v>
      </c>
      <c r="H2120" t="s">
        <v>136</v>
      </c>
      <c r="I2120" t="s">
        <v>137</v>
      </c>
      <c r="J2120" t="s">
        <v>10612</v>
      </c>
      <c r="K2120" t="s">
        <v>139</v>
      </c>
      <c r="L2120" t="s">
        <v>112</v>
      </c>
      <c r="M2120" t="s">
        <v>5265</v>
      </c>
      <c r="N2120" t="s">
        <v>66</v>
      </c>
      <c r="O2120" t="s">
        <v>10357</v>
      </c>
      <c r="P2120" t="s">
        <v>142</v>
      </c>
      <c r="Q2120" t="s">
        <v>143</v>
      </c>
      <c r="R2120" t="s">
        <v>10613</v>
      </c>
      <c r="S2120">
        <v>130605</v>
      </c>
      <c r="T2120" t="s">
        <v>145</v>
      </c>
      <c r="U2120" t="s">
        <v>146</v>
      </c>
      <c r="V2120" t="s">
        <v>10614</v>
      </c>
      <c r="W2120" t="s">
        <v>112</v>
      </c>
      <c r="X2120" t="s">
        <v>112</v>
      </c>
      <c r="Y2120" t="s">
        <v>112</v>
      </c>
      <c r="Z2120" t="s">
        <v>112</v>
      </c>
      <c r="AA2120" t="s">
        <v>142</v>
      </c>
      <c r="AG2120" t="s">
        <v>10615</v>
      </c>
      <c r="AI2120" t="s">
        <v>148</v>
      </c>
    </row>
    <row r="2121" spans="1:35">
      <c r="A2121" t="s">
        <v>6454</v>
      </c>
      <c r="B2121" t="s">
        <v>6455</v>
      </c>
      <c r="C2121" t="s">
        <v>10616</v>
      </c>
      <c r="D2121" t="s">
        <v>10617</v>
      </c>
      <c r="E2121" t="s">
        <v>10618</v>
      </c>
      <c r="F2121" t="s">
        <v>4129</v>
      </c>
      <c r="G2121" t="s">
        <v>660</v>
      </c>
      <c r="H2121" t="s">
        <v>136</v>
      </c>
      <c r="I2121" t="s">
        <v>137</v>
      </c>
      <c r="J2121" t="s">
        <v>10619</v>
      </c>
      <c r="K2121" t="s">
        <v>139</v>
      </c>
      <c r="L2121" t="s">
        <v>112</v>
      </c>
      <c r="M2121" t="s">
        <v>116</v>
      </c>
      <c r="N2121" t="s">
        <v>66</v>
      </c>
      <c r="O2121" t="s">
        <v>141</v>
      </c>
      <c r="P2121" t="s">
        <v>142</v>
      </c>
      <c r="Q2121" t="s">
        <v>143</v>
      </c>
      <c r="R2121" t="s">
        <v>10620</v>
      </c>
      <c r="S2121">
        <v>130523</v>
      </c>
      <c r="T2121" t="s">
        <v>10621</v>
      </c>
      <c r="U2121" t="s">
        <v>146</v>
      </c>
      <c r="V2121" t="s">
        <v>10622</v>
      </c>
      <c r="W2121" t="s">
        <v>112</v>
      </c>
      <c r="X2121" t="s">
        <v>112</v>
      </c>
      <c r="Y2121" t="s">
        <v>112</v>
      </c>
      <c r="Z2121" t="s">
        <v>112</v>
      </c>
      <c r="AA2121" t="s">
        <v>142</v>
      </c>
      <c r="AB2121" t="s">
        <v>4192</v>
      </c>
      <c r="AG2121" t="s">
        <v>10623</v>
      </c>
      <c r="AI2121" t="s">
        <v>148</v>
      </c>
    </row>
    <row r="2122" spans="1:35">
      <c r="A2122" t="s">
        <v>10594</v>
      </c>
      <c r="B2122" t="s">
        <v>10595</v>
      </c>
      <c r="C2122" t="s">
        <v>10616</v>
      </c>
      <c r="D2122" t="s">
        <v>10624</v>
      </c>
      <c r="E2122" t="s">
        <v>10625</v>
      </c>
      <c r="F2122" t="s">
        <v>134</v>
      </c>
      <c r="G2122" t="s">
        <v>150</v>
      </c>
      <c r="H2122" t="s">
        <v>136</v>
      </c>
      <c r="I2122" t="s">
        <v>137</v>
      </c>
      <c r="J2122" t="s">
        <v>10626</v>
      </c>
      <c r="K2122" t="s">
        <v>139</v>
      </c>
      <c r="L2122" t="s">
        <v>1405</v>
      </c>
      <c r="M2122" t="s">
        <v>140</v>
      </c>
      <c r="N2122" t="s">
        <v>66</v>
      </c>
      <c r="O2122" t="s">
        <v>10357</v>
      </c>
      <c r="P2122" t="s">
        <v>142</v>
      </c>
      <c r="Q2122" t="s">
        <v>143</v>
      </c>
      <c r="R2122" t="s">
        <v>10627</v>
      </c>
      <c r="S2122">
        <v>131009</v>
      </c>
      <c r="T2122" t="s">
        <v>145</v>
      </c>
      <c r="U2122" t="s">
        <v>146</v>
      </c>
      <c r="V2122" t="s">
        <v>10628</v>
      </c>
      <c r="W2122" t="s">
        <v>10629</v>
      </c>
      <c r="X2122" t="s">
        <v>112</v>
      </c>
      <c r="Y2122" t="s">
        <v>112</v>
      </c>
      <c r="Z2122" t="s">
        <v>112</v>
      </c>
      <c r="AA2122" t="s">
        <v>142</v>
      </c>
      <c r="AI2122" t="s">
        <v>148</v>
      </c>
    </row>
    <row r="2123" spans="1:35">
      <c r="A2123" t="s">
        <v>10594</v>
      </c>
      <c r="B2123" t="s">
        <v>10595</v>
      </c>
      <c r="C2123" t="s">
        <v>10630</v>
      </c>
      <c r="D2123" t="s">
        <v>10631</v>
      </c>
      <c r="E2123" t="s">
        <v>10632</v>
      </c>
      <c r="F2123" t="s">
        <v>161</v>
      </c>
      <c r="G2123" t="s">
        <v>162</v>
      </c>
      <c r="H2123" t="s">
        <v>183</v>
      </c>
      <c r="I2123" t="s">
        <v>137</v>
      </c>
      <c r="J2123" t="s">
        <v>10633</v>
      </c>
      <c r="K2123" t="s">
        <v>10634</v>
      </c>
      <c r="L2123" t="s">
        <v>1405</v>
      </c>
      <c r="M2123" t="s">
        <v>1947</v>
      </c>
      <c r="N2123" t="s">
        <v>66</v>
      </c>
      <c r="O2123" t="s">
        <v>10357</v>
      </c>
      <c r="P2123" t="s">
        <v>142</v>
      </c>
      <c r="Q2123" t="s">
        <v>143</v>
      </c>
      <c r="R2123" t="s">
        <v>10635</v>
      </c>
      <c r="S2123">
        <v>131016</v>
      </c>
      <c r="T2123" t="s">
        <v>164</v>
      </c>
      <c r="U2123" t="s">
        <v>186</v>
      </c>
      <c r="V2123" t="s">
        <v>10636</v>
      </c>
      <c r="W2123" t="s">
        <v>10629</v>
      </c>
      <c r="X2123" t="s">
        <v>1735</v>
      </c>
      <c r="Y2123" t="s">
        <v>112</v>
      </c>
      <c r="Z2123" t="s">
        <v>112</v>
      </c>
      <c r="AA2123" t="s">
        <v>142</v>
      </c>
      <c r="AG2123" t="s">
        <v>10637</v>
      </c>
      <c r="AI2123" t="s">
        <v>148</v>
      </c>
    </row>
    <row r="2124" spans="1:35">
      <c r="A2124" t="s">
        <v>10594</v>
      </c>
      <c r="B2124" t="s">
        <v>10595</v>
      </c>
      <c r="C2124" t="s">
        <v>10638</v>
      </c>
      <c r="D2124" t="s">
        <v>10631</v>
      </c>
      <c r="E2124" t="s">
        <v>10632</v>
      </c>
      <c r="F2124" t="s">
        <v>161</v>
      </c>
      <c r="G2124" t="s">
        <v>162</v>
      </c>
      <c r="H2124" t="s">
        <v>183</v>
      </c>
      <c r="I2124" t="s">
        <v>137</v>
      </c>
      <c r="J2124" t="s">
        <v>10633</v>
      </c>
      <c r="K2124" t="s">
        <v>10634</v>
      </c>
      <c r="L2124" t="s">
        <v>1405</v>
      </c>
      <c r="M2124" t="s">
        <v>1947</v>
      </c>
      <c r="N2124" t="s">
        <v>66</v>
      </c>
      <c r="O2124" t="s">
        <v>10357</v>
      </c>
      <c r="P2124" t="s">
        <v>142</v>
      </c>
      <c r="Q2124" t="s">
        <v>120</v>
      </c>
      <c r="R2124" t="s">
        <v>10639</v>
      </c>
      <c r="S2124">
        <v>140127</v>
      </c>
      <c r="T2124" t="s">
        <v>164</v>
      </c>
      <c r="U2124" t="s">
        <v>186</v>
      </c>
      <c r="V2124" t="s">
        <v>10636</v>
      </c>
      <c r="W2124" t="s">
        <v>10629</v>
      </c>
      <c r="X2124" t="s">
        <v>1735</v>
      </c>
      <c r="Y2124" t="s">
        <v>112</v>
      </c>
      <c r="Z2124" t="s">
        <v>112</v>
      </c>
      <c r="AA2124" t="s">
        <v>142</v>
      </c>
      <c r="AI2124" t="s">
        <v>148</v>
      </c>
    </row>
    <row r="2125" spans="1:35">
      <c r="A2125" t="s">
        <v>10594</v>
      </c>
      <c r="B2125" t="s">
        <v>10595</v>
      </c>
      <c r="C2125" t="s">
        <v>10640</v>
      </c>
      <c r="D2125" t="s">
        <v>10641</v>
      </c>
      <c r="E2125" t="s">
        <v>10642</v>
      </c>
      <c r="F2125" t="s">
        <v>161</v>
      </c>
      <c r="G2125" t="s">
        <v>162</v>
      </c>
      <c r="H2125" t="s">
        <v>136</v>
      </c>
      <c r="I2125" t="s">
        <v>137</v>
      </c>
      <c r="J2125" t="s">
        <v>10633</v>
      </c>
      <c r="K2125" t="s">
        <v>10634</v>
      </c>
      <c r="L2125" t="s">
        <v>1405</v>
      </c>
      <c r="M2125" t="s">
        <v>1947</v>
      </c>
      <c r="N2125" t="s">
        <v>66</v>
      </c>
      <c r="O2125" t="s">
        <v>10357</v>
      </c>
      <c r="P2125" t="s">
        <v>142</v>
      </c>
      <c r="Q2125" t="s">
        <v>120</v>
      </c>
      <c r="R2125" t="s">
        <v>10643</v>
      </c>
      <c r="S2125">
        <v>131210</v>
      </c>
      <c r="T2125" t="s">
        <v>164</v>
      </c>
      <c r="U2125" t="s">
        <v>5328</v>
      </c>
      <c r="V2125" t="s">
        <v>10636</v>
      </c>
      <c r="W2125" t="s">
        <v>10629</v>
      </c>
      <c r="X2125" t="s">
        <v>1735</v>
      </c>
      <c r="Y2125" t="s">
        <v>112</v>
      </c>
      <c r="Z2125" t="s">
        <v>112</v>
      </c>
      <c r="AA2125" t="s">
        <v>142</v>
      </c>
      <c r="AI2125" t="s">
        <v>148</v>
      </c>
    </row>
    <row r="2126" spans="1:35">
      <c r="A2126" t="s">
        <v>10594</v>
      </c>
      <c r="B2126" t="s">
        <v>10595</v>
      </c>
      <c r="C2126" t="s">
        <v>10644</v>
      </c>
      <c r="D2126" t="s">
        <v>10645</v>
      </c>
      <c r="E2126" t="s">
        <v>10646</v>
      </c>
      <c r="F2126" t="s">
        <v>161</v>
      </c>
      <c r="G2126" t="s">
        <v>162</v>
      </c>
      <c r="H2126" t="s">
        <v>183</v>
      </c>
      <c r="I2126" t="s">
        <v>137</v>
      </c>
      <c r="J2126" t="s">
        <v>10647</v>
      </c>
      <c r="K2126" t="s">
        <v>139</v>
      </c>
      <c r="L2126" t="s">
        <v>1405</v>
      </c>
      <c r="M2126" t="s">
        <v>2527</v>
      </c>
      <c r="N2126" t="s">
        <v>66</v>
      </c>
      <c r="O2126" t="s">
        <v>10357</v>
      </c>
      <c r="P2126" t="s">
        <v>142</v>
      </c>
      <c r="Q2126" t="s">
        <v>120</v>
      </c>
      <c r="R2126" t="s">
        <v>10648</v>
      </c>
      <c r="S2126">
        <v>131219</v>
      </c>
      <c r="T2126" t="s">
        <v>164</v>
      </c>
      <c r="U2126" t="s">
        <v>186</v>
      </c>
      <c r="V2126" t="s">
        <v>10649</v>
      </c>
      <c r="W2126" t="s">
        <v>10629</v>
      </c>
      <c r="X2126" t="s">
        <v>10650</v>
      </c>
      <c r="Y2126" t="s">
        <v>112</v>
      </c>
      <c r="Z2126" t="s">
        <v>112</v>
      </c>
      <c r="AA2126" t="s">
        <v>142</v>
      </c>
      <c r="AG2126" t="s">
        <v>10651</v>
      </c>
      <c r="AI2126" t="s">
        <v>148</v>
      </c>
    </row>
    <row r="2127" spans="1:35">
      <c r="A2127" t="s">
        <v>10594</v>
      </c>
      <c r="B2127" t="s">
        <v>10595</v>
      </c>
      <c r="C2127" t="s">
        <v>10652</v>
      </c>
      <c r="D2127" t="s">
        <v>10653</v>
      </c>
      <c r="E2127" t="s">
        <v>10654</v>
      </c>
      <c r="F2127" t="s">
        <v>161</v>
      </c>
      <c r="G2127" t="s">
        <v>162</v>
      </c>
      <c r="H2127" t="s">
        <v>183</v>
      </c>
      <c r="I2127" t="s">
        <v>137</v>
      </c>
      <c r="J2127" t="s">
        <v>10655</v>
      </c>
      <c r="K2127" t="s">
        <v>139</v>
      </c>
      <c r="L2127" t="s">
        <v>1405</v>
      </c>
      <c r="M2127" t="s">
        <v>2527</v>
      </c>
      <c r="N2127" t="s">
        <v>66</v>
      </c>
      <c r="O2127" t="s">
        <v>10357</v>
      </c>
      <c r="P2127" t="s">
        <v>142</v>
      </c>
      <c r="Q2127" t="s">
        <v>120</v>
      </c>
      <c r="R2127" t="s">
        <v>10656</v>
      </c>
      <c r="S2127">
        <v>140129</v>
      </c>
      <c r="T2127" t="s">
        <v>164</v>
      </c>
      <c r="U2127" t="s">
        <v>186</v>
      </c>
      <c r="V2127" t="s">
        <v>10657</v>
      </c>
      <c r="W2127" t="s">
        <v>10629</v>
      </c>
      <c r="X2127" t="s">
        <v>10650</v>
      </c>
      <c r="Y2127" t="s">
        <v>112</v>
      </c>
      <c r="Z2127" t="s">
        <v>112</v>
      </c>
      <c r="AA2127" t="s">
        <v>142</v>
      </c>
      <c r="AG2127" t="s">
        <v>10658</v>
      </c>
      <c r="AI2127" t="s">
        <v>148</v>
      </c>
    </row>
    <row r="2128" spans="1:35">
      <c r="A2128" t="s">
        <v>10594</v>
      </c>
      <c r="B2128" t="s">
        <v>10595</v>
      </c>
      <c r="C2128" t="s">
        <v>10659</v>
      </c>
      <c r="D2128" t="s">
        <v>10660</v>
      </c>
      <c r="E2128" t="s">
        <v>10661</v>
      </c>
      <c r="F2128" t="s">
        <v>161</v>
      </c>
      <c r="G2128" t="s">
        <v>162</v>
      </c>
      <c r="H2128" t="s">
        <v>10662</v>
      </c>
      <c r="I2128" t="s">
        <v>137</v>
      </c>
      <c r="J2128" t="s">
        <v>10655</v>
      </c>
      <c r="K2128" t="s">
        <v>139</v>
      </c>
      <c r="L2128" t="s">
        <v>1405</v>
      </c>
      <c r="M2128" t="s">
        <v>1947</v>
      </c>
      <c r="N2128" t="s">
        <v>66</v>
      </c>
      <c r="O2128" t="s">
        <v>10357</v>
      </c>
      <c r="Q2128" t="s">
        <v>120</v>
      </c>
      <c r="T2128" t="s">
        <v>164</v>
      </c>
      <c r="U2128" t="s">
        <v>10663</v>
      </c>
      <c r="V2128" t="s">
        <v>10657</v>
      </c>
      <c r="W2128" t="s">
        <v>10629</v>
      </c>
      <c r="X2128" t="s">
        <v>10650</v>
      </c>
      <c r="Y2128" t="s">
        <v>112</v>
      </c>
      <c r="Z2128" t="s">
        <v>112</v>
      </c>
      <c r="AG2128" t="s">
        <v>10664</v>
      </c>
      <c r="AI2128" t="s">
        <v>148</v>
      </c>
    </row>
    <row r="2129" spans="1:35">
      <c r="A2129" t="s">
        <v>10594</v>
      </c>
      <c r="B2129" t="s">
        <v>10665</v>
      </c>
      <c r="C2129" t="s">
        <v>10666</v>
      </c>
      <c r="D2129" t="s">
        <v>10667</v>
      </c>
      <c r="E2129" t="s">
        <v>10668</v>
      </c>
      <c r="F2129" t="s">
        <v>161</v>
      </c>
      <c r="G2129" t="s">
        <v>162</v>
      </c>
      <c r="H2129" t="s">
        <v>183</v>
      </c>
      <c r="I2129" t="s">
        <v>137</v>
      </c>
      <c r="J2129" t="s">
        <v>10633</v>
      </c>
      <c r="K2129" t="s">
        <v>10634</v>
      </c>
      <c r="L2129" t="s">
        <v>1405</v>
      </c>
      <c r="M2129" t="s">
        <v>1947</v>
      </c>
      <c r="N2129" t="s">
        <v>66</v>
      </c>
      <c r="O2129" t="s">
        <v>10357</v>
      </c>
      <c r="P2129" t="s">
        <v>142</v>
      </c>
      <c r="Q2129" t="s">
        <v>120</v>
      </c>
      <c r="R2129" t="s">
        <v>10669</v>
      </c>
      <c r="S2129">
        <v>140917</v>
      </c>
      <c r="T2129" t="s">
        <v>164</v>
      </c>
      <c r="U2129" t="s">
        <v>186</v>
      </c>
      <c r="V2129" t="s">
        <v>10636</v>
      </c>
      <c r="W2129" t="s">
        <v>10629</v>
      </c>
      <c r="X2129" t="s">
        <v>1735</v>
      </c>
      <c r="Y2129" t="s">
        <v>112</v>
      </c>
      <c r="Z2129" t="s">
        <v>112</v>
      </c>
      <c r="AA2129" t="s">
        <v>142</v>
      </c>
      <c r="AI2129" t="s">
        <v>148</v>
      </c>
    </row>
    <row r="2130" spans="1:35">
      <c r="A2130" t="s">
        <v>10594</v>
      </c>
      <c r="B2130" t="s">
        <v>10595</v>
      </c>
      <c r="C2130" t="s">
        <v>10670</v>
      </c>
      <c r="D2130" t="s">
        <v>10671</v>
      </c>
      <c r="E2130" t="s">
        <v>10672</v>
      </c>
      <c r="F2130" t="s">
        <v>8090</v>
      </c>
      <c r="G2130" t="s">
        <v>8091</v>
      </c>
      <c r="H2130" t="s">
        <v>183</v>
      </c>
      <c r="I2130" t="s">
        <v>137</v>
      </c>
      <c r="J2130" t="s">
        <v>10633</v>
      </c>
      <c r="K2130" t="s">
        <v>10634</v>
      </c>
      <c r="L2130" t="s">
        <v>1405</v>
      </c>
      <c r="M2130" t="s">
        <v>1947</v>
      </c>
      <c r="N2130" t="s">
        <v>66</v>
      </c>
      <c r="O2130" t="s">
        <v>10357</v>
      </c>
      <c r="P2130" t="s">
        <v>142</v>
      </c>
      <c r="Q2130" t="s">
        <v>120</v>
      </c>
      <c r="R2130" t="s">
        <v>10673</v>
      </c>
      <c r="S2130">
        <v>141023</v>
      </c>
      <c r="T2130" t="s">
        <v>8095</v>
      </c>
      <c r="U2130" t="s">
        <v>186</v>
      </c>
      <c r="V2130" t="s">
        <v>10636</v>
      </c>
      <c r="W2130" t="s">
        <v>10629</v>
      </c>
      <c r="X2130" t="s">
        <v>1735</v>
      </c>
      <c r="Y2130" t="s">
        <v>112</v>
      </c>
      <c r="Z2130" t="s">
        <v>112</v>
      </c>
      <c r="AA2130" t="s">
        <v>142</v>
      </c>
      <c r="AI2130" t="s">
        <v>148</v>
      </c>
    </row>
    <row r="2131" spans="1:35">
      <c r="A2131" t="s">
        <v>10594</v>
      </c>
      <c r="B2131" t="s">
        <v>10595</v>
      </c>
      <c r="C2131" t="s">
        <v>10674</v>
      </c>
      <c r="D2131" t="s">
        <v>10675</v>
      </c>
      <c r="E2131" t="s">
        <v>10676</v>
      </c>
      <c r="F2131" t="s">
        <v>8090</v>
      </c>
      <c r="G2131" t="s">
        <v>8091</v>
      </c>
      <c r="H2131" t="s">
        <v>183</v>
      </c>
      <c r="I2131" t="s">
        <v>137</v>
      </c>
      <c r="J2131" t="s">
        <v>10633</v>
      </c>
      <c r="K2131" t="s">
        <v>10634</v>
      </c>
      <c r="L2131" t="s">
        <v>1405</v>
      </c>
      <c r="M2131" t="s">
        <v>1947</v>
      </c>
      <c r="N2131" t="s">
        <v>66</v>
      </c>
      <c r="O2131" t="s">
        <v>10357</v>
      </c>
      <c r="P2131" t="s">
        <v>142</v>
      </c>
      <c r="Q2131" t="s">
        <v>120</v>
      </c>
      <c r="R2131" t="s">
        <v>10677</v>
      </c>
      <c r="S2131">
        <v>141023</v>
      </c>
      <c r="T2131" t="s">
        <v>8095</v>
      </c>
      <c r="U2131" t="s">
        <v>186</v>
      </c>
      <c r="V2131" t="s">
        <v>10636</v>
      </c>
      <c r="W2131" t="s">
        <v>10629</v>
      </c>
      <c r="X2131" t="s">
        <v>1735</v>
      </c>
      <c r="Y2131" t="s">
        <v>112</v>
      </c>
      <c r="Z2131" t="s">
        <v>112</v>
      </c>
      <c r="AA2131" t="s">
        <v>142</v>
      </c>
      <c r="AI2131" t="s">
        <v>148</v>
      </c>
    </row>
    <row r="2132" spans="1:35">
      <c r="A2132" t="s">
        <v>10594</v>
      </c>
      <c r="B2132" t="s">
        <v>10595</v>
      </c>
      <c r="C2132" t="s">
        <v>10678</v>
      </c>
      <c r="D2132" t="s">
        <v>10679</v>
      </c>
      <c r="E2132" t="s">
        <v>10680</v>
      </c>
      <c r="F2132" t="s">
        <v>8090</v>
      </c>
      <c r="G2132" t="s">
        <v>8091</v>
      </c>
      <c r="H2132" t="s">
        <v>183</v>
      </c>
      <c r="I2132" t="s">
        <v>137</v>
      </c>
      <c r="J2132" t="s">
        <v>10633</v>
      </c>
      <c r="K2132" t="s">
        <v>10634</v>
      </c>
      <c r="L2132" t="s">
        <v>1405</v>
      </c>
      <c r="M2132" t="s">
        <v>1947</v>
      </c>
      <c r="N2132" t="s">
        <v>66</v>
      </c>
      <c r="O2132" t="s">
        <v>10357</v>
      </c>
      <c r="P2132" t="s">
        <v>142</v>
      </c>
      <c r="Q2132" t="s">
        <v>120</v>
      </c>
      <c r="R2132" t="s">
        <v>10681</v>
      </c>
      <c r="S2132">
        <v>141023</v>
      </c>
      <c r="T2132" t="s">
        <v>8095</v>
      </c>
      <c r="U2132" t="s">
        <v>186</v>
      </c>
      <c r="V2132" t="s">
        <v>10636</v>
      </c>
      <c r="W2132" t="s">
        <v>10629</v>
      </c>
      <c r="X2132" t="s">
        <v>1735</v>
      </c>
      <c r="Y2132" t="s">
        <v>112</v>
      </c>
      <c r="Z2132" t="s">
        <v>112</v>
      </c>
      <c r="AA2132" t="s">
        <v>142</v>
      </c>
      <c r="AI2132" t="s">
        <v>148</v>
      </c>
    </row>
    <row r="2133" spans="1:35">
      <c r="A2133" t="s">
        <v>10594</v>
      </c>
      <c r="B2133" t="s">
        <v>10595</v>
      </c>
      <c r="C2133" t="s">
        <v>10682</v>
      </c>
      <c r="D2133" t="s">
        <v>10683</v>
      </c>
      <c r="E2133" t="s">
        <v>10684</v>
      </c>
      <c r="F2133" t="s">
        <v>8090</v>
      </c>
      <c r="G2133" t="s">
        <v>8091</v>
      </c>
      <c r="H2133" t="s">
        <v>183</v>
      </c>
      <c r="I2133" t="s">
        <v>137</v>
      </c>
      <c r="J2133" t="s">
        <v>10633</v>
      </c>
      <c r="K2133" t="s">
        <v>10634</v>
      </c>
      <c r="L2133" t="s">
        <v>1405</v>
      </c>
      <c r="M2133" t="s">
        <v>1947</v>
      </c>
      <c r="N2133" t="s">
        <v>66</v>
      </c>
      <c r="O2133" t="s">
        <v>10357</v>
      </c>
      <c r="P2133" t="s">
        <v>142</v>
      </c>
      <c r="Q2133" t="s">
        <v>120</v>
      </c>
      <c r="R2133" t="s">
        <v>10685</v>
      </c>
      <c r="S2133">
        <v>141023</v>
      </c>
      <c r="T2133" t="s">
        <v>8095</v>
      </c>
      <c r="U2133" t="s">
        <v>186</v>
      </c>
      <c r="V2133" t="s">
        <v>10636</v>
      </c>
      <c r="W2133" t="s">
        <v>10629</v>
      </c>
      <c r="X2133" t="s">
        <v>1735</v>
      </c>
      <c r="Y2133" t="s">
        <v>112</v>
      </c>
      <c r="Z2133" t="s">
        <v>112</v>
      </c>
      <c r="AA2133" t="s">
        <v>142</v>
      </c>
      <c r="AI2133" t="s">
        <v>148</v>
      </c>
    </row>
    <row r="2134" spans="1:35">
      <c r="A2134" t="s">
        <v>10594</v>
      </c>
      <c r="B2134" t="s">
        <v>10665</v>
      </c>
      <c r="C2134" t="s">
        <v>10686</v>
      </c>
      <c r="D2134" t="s">
        <v>10687</v>
      </c>
      <c r="E2134" t="s">
        <v>10688</v>
      </c>
      <c r="F2134" t="s">
        <v>8090</v>
      </c>
      <c r="G2134" t="s">
        <v>8091</v>
      </c>
      <c r="H2134" t="s">
        <v>183</v>
      </c>
      <c r="I2134" t="s">
        <v>137</v>
      </c>
      <c r="J2134" t="s">
        <v>10633</v>
      </c>
      <c r="K2134" t="s">
        <v>10634</v>
      </c>
      <c r="L2134" t="s">
        <v>1405</v>
      </c>
      <c r="M2134" t="s">
        <v>1947</v>
      </c>
      <c r="N2134" t="s">
        <v>66</v>
      </c>
      <c r="O2134" t="s">
        <v>10357</v>
      </c>
      <c r="P2134" t="s">
        <v>142</v>
      </c>
      <c r="Q2134" t="s">
        <v>120</v>
      </c>
      <c r="R2134" t="s">
        <v>10689</v>
      </c>
      <c r="S2134">
        <v>141023</v>
      </c>
      <c r="T2134" t="s">
        <v>8095</v>
      </c>
      <c r="U2134" t="s">
        <v>186</v>
      </c>
      <c r="V2134" t="s">
        <v>10636</v>
      </c>
      <c r="W2134" t="s">
        <v>10629</v>
      </c>
      <c r="X2134" t="s">
        <v>1735</v>
      </c>
      <c r="Y2134" t="s">
        <v>112</v>
      </c>
      <c r="Z2134" t="s">
        <v>112</v>
      </c>
      <c r="AA2134" t="s">
        <v>142</v>
      </c>
      <c r="AI2134" t="s">
        <v>148</v>
      </c>
    </row>
    <row r="2135" spans="1:35">
      <c r="A2135" t="s">
        <v>10594</v>
      </c>
      <c r="B2135" t="s">
        <v>10595</v>
      </c>
      <c r="C2135" t="s">
        <v>10690</v>
      </c>
      <c r="D2135" t="s">
        <v>10691</v>
      </c>
      <c r="E2135" t="s">
        <v>10692</v>
      </c>
      <c r="F2135" t="s">
        <v>161</v>
      </c>
      <c r="G2135" t="s">
        <v>162</v>
      </c>
      <c r="H2135" t="s">
        <v>183</v>
      </c>
      <c r="I2135" t="s">
        <v>137</v>
      </c>
      <c r="J2135" t="s">
        <v>10633</v>
      </c>
      <c r="K2135" t="s">
        <v>10634</v>
      </c>
      <c r="L2135" t="s">
        <v>1405</v>
      </c>
      <c r="M2135" t="s">
        <v>1947</v>
      </c>
      <c r="N2135" t="s">
        <v>66</v>
      </c>
      <c r="O2135" t="s">
        <v>10357</v>
      </c>
      <c r="P2135" t="s">
        <v>142</v>
      </c>
      <c r="Q2135" t="s">
        <v>120</v>
      </c>
      <c r="R2135" t="s">
        <v>10693</v>
      </c>
      <c r="S2135">
        <v>141105</v>
      </c>
      <c r="T2135" t="s">
        <v>164</v>
      </c>
      <c r="U2135" t="s">
        <v>186</v>
      </c>
      <c r="V2135" t="s">
        <v>10636</v>
      </c>
      <c r="W2135" t="s">
        <v>10629</v>
      </c>
      <c r="X2135" t="s">
        <v>1735</v>
      </c>
      <c r="Y2135" t="s">
        <v>112</v>
      </c>
      <c r="Z2135" t="s">
        <v>112</v>
      </c>
      <c r="AA2135" t="s">
        <v>142</v>
      </c>
      <c r="AI2135" t="s">
        <v>148</v>
      </c>
    </row>
    <row r="2136" spans="1:35">
      <c r="A2136" t="s">
        <v>10594</v>
      </c>
      <c r="B2136" t="s">
        <v>10595</v>
      </c>
      <c r="C2136" t="s">
        <v>10694</v>
      </c>
      <c r="D2136" t="s">
        <v>10695</v>
      </c>
      <c r="E2136" t="s">
        <v>10696</v>
      </c>
      <c r="F2136" t="s">
        <v>161</v>
      </c>
      <c r="G2136" t="s">
        <v>162</v>
      </c>
      <c r="H2136" t="s">
        <v>183</v>
      </c>
      <c r="I2136" t="s">
        <v>137</v>
      </c>
      <c r="J2136" t="s">
        <v>10633</v>
      </c>
      <c r="K2136" t="s">
        <v>10634</v>
      </c>
      <c r="L2136" t="s">
        <v>1405</v>
      </c>
      <c r="M2136" t="s">
        <v>1947</v>
      </c>
      <c r="N2136" t="s">
        <v>66</v>
      </c>
      <c r="O2136" t="s">
        <v>10357</v>
      </c>
      <c r="P2136" t="s">
        <v>142</v>
      </c>
      <c r="Q2136" t="s">
        <v>120</v>
      </c>
      <c r="R2136" t="s">
        <v>10697</v>
      </c>
      <c r="S2136">
        <v>141105</v>
      </c>
      <c r="T2136" t="s">
        <v>164</v>
      </c>
      <c r="U2136" t="s">
        <v>186</v>
      </c>
      <c r="V2136" t="s">
        <v>10636</v>
      </c>
      <c r="W2136" t="s">
        <v>10629</v>
      </c>
      <c r="X2136" t="s">
        <v>1735</v>
      </c>
      <c r="Y2136" t="s">
        <v>112</v>
      </c>
      <c r="Z2136" t="s">
        <v>112</v>
      </c>
      <c r="AA2136" t="s">
        <v>142</v>
      </c>
      <c r="AI2136" t="s">
        <v>148</v>
      </c>
    </row>
    <row r="2137" spans="1:35">
      <c r="A2137" t="s">
        <v>10594</v>
      </c>
      <c r="B2137" t="s">
        <v>10595</v>
      </c>
      <c r="C2137" t="s">
        <v>10698</v>
      </c>
      <c r="D2137" t="s">
        <v>10699</v>
      </c>
      <c r="E2137" t="s">
        <v>10700</v>
      </c>
      <c r="F2137" t="s">
        <v>161</v>
      </c>
      <c r="G2137" t="s">
        <v>162</v>
      </c>
      <c r="H2137" t="s">
        <v>183</v>
      </c>
      <c r="I2137" t="s">
        <v>137</v>
      </c>
      <c r="J2137" t="s">
        <v>10701</v>
      </c>
      <c r="K2137" t="s">
        <v>10634</v>
      </c>
      <c r="L2137" t="s">
        <v>1405</v>
      </c>
      <c r="M2137" t="s">
        <v>1947</v>
      </c>
      <c r="N2137" t="s">
        <v>66</v>
      </c>
      <c r="O2137" t="s">
        <v>10357</v>
      </c>
      <c r="P2137" t="s">
        <v>142</v>
      </c>
      <c r="Q2137" t="s">
        <v>120</v>
      </c>
      <c r="R2137" t="s">
        <v>10702</v>
      </c>
      <c r="S2137">
        <v>150105</v>
      </c>
      <c r="T2137" t="s">
        <v>164</v>
      </c>
      <c r="U2137" t="s">
        <v>186</v>
      </c>
      <c r="V2137" t="s">
        <v>10703</v>
      </c>
      <c r="W2137" t="s">
        <v>10629</v>
      </c>
      <c r="X2137" t="s">
        <v>1735</v>
      </c>
      <c r="Y2137" t="s">
        <v>112</v>
      </c>
      <c r="Z2137" t="s">
        <v>112</v>
      </c>
      <c r="AA2137" t="s">
        <v>142</v>
      </c>
      <c r="AI2137" t="s">
        <v>148</v>
      </c>
    </row>
    <row r="2138" spans="1:35">
      <c r="A2138" t="s">
        <v>10594</v>
      </c>
      <c r="B2138" t="s">
        <v>10595</v>
      </c>
      <c r="C2138" t="s">
        <v>10704</v>
      </c>
      <c r="D2138" t="s">
        <v>10705</v>
      </c>
      <c r="E2138" t="s">
        <v>10706</v>
      </c>
      <c r="F2138" t="s">
        <v>8090</v>
      </c>
      <c r="G2138" t="s">
        <v>8091</v>
      </c>
      <c r="H2138" t="s">
        <v>183</v>
      </c>
      <c r="I2138" t="s">
        <v>137</v>
      </c>
      <c r="J2138" t="s">
        <v>10701</v>
      </c>
      <c r="K2138" t="s">
        <v>10634</v>
      </c>
      <c r="L2138" t="s">
        <v>1405</v>
      </c>
      <c r="M2138" t="s">
        <v>1947</v>
      </c>
      <c r="N2138" t="s">
        <v>66</v>
      </c>
      <c r="O2138" t="s">
        <v>10357</v>
      </c>
      <c r="P2138" t="s">
        <v>142</v>
      </c>
      <c r="Q2138" t="s">
        <v>120</v>
      </c>
      <c r="R2138" t="s">
        <v>10707</v>
      </c>
      <c r="S2138">
        <v>141107</v>
      </c>
      <c r="T2138" t="s">
        <v>8095</v>
      </c>
      <c r="U2138" t="s">
        <v>186</v>
      </c>
      <c r="V2138" t="s">
        <v>10703</v>
      </c>
      <c r="W2138" t="s">
        <v>10629</v>
      </c>
      <c r="X2138" t="s">
        <v>1735</v>
      </c>
      <c r="Y2138" t="s">
        <v>112</v>
      </c>
      <c r="Z2138" t="s">
        <v>112</v>
      </c>
      <c r="AA2138" t="s">
        <v>142</v>
      </c>
      <c r="AI2138" t="s">
        <v>148</v>
      </c>
    </row>
    <row r="2139" spans="1:35">
      <c r="A2139" t="s">
        <v>10594</v>
      </c>
      <c r="B2139" t="s">
        <v>10595</v>
      </c>
      <c r="C2139" t="s">
        <v>10708</v>
      </c>
      <c r="D2139" t="s">
        <v>10709</v>
      </c>
      <c r="E2139" t="s">
        <v>10710</v>
      </c>
      <c r="F2139" t="s">
        <v>8090</v>
      </c>
      <c r="G2139" t="s">
        <v>8091</v>
      </c>
      <c r="H2139" t="s">
        <v>183</v>
      </c>
      <c r="I2139" t="s">
        <v>137</v>
      </c>
      <c r="J2139" t="s">
        <v>10633</v>
      </c>
      <c r="K2139" t="s">
        <v>10634</v>
      </c>
      <c r="L2139" t="s">
        <v>1405</v>
      </c>
      <c r="M2139" t="s">
        <v>1947</v>
      </c>
      <c r="N2139" t="s">
        <v>66</v>
      </c>
      <c r="O2139" t="s">
        <v>10357</v>
      </c>
      <c r="P2139" t="s">
        <v>142</v>
      </c>
      <c r="Q2139" t="s">
        <v>120</v>
      </c>
      <c r="R2139" t="s">
        <v>10711</v>
      </c>
      <c r="S2139">
        <v>141110</v>
      </c>
      <c r="T2139" t="s">
        <v>8095</v>
      </c>
      <c r="U2139" t="s">
        <v>186</v>
      </c>
      <c r="V2139" t="s">
        <v>10636</v>
      </c>
      <c r="W2139" t="s">
        <v>10629</v>
      </c>
      <c r="X2139" t="s">
        <v>1735</v>
      </c>
      <c r="Y2139" t="s">
        <v>112</v>
      </c>
      <c r="Z2139" t="s">
        <v>112</v>
      </c>
      <c r="AA2139" t="s">
        <v>142</v>
      </c>
      <c r="AI2139" t="s">
        <v>148</v>
      </c>
    </row>
    <row r="2140" spans="1:35">
      <c r="A2140" t="s">
        <v>10594</v>
      </c>
      <c r="B2140" t="s">
        <v>10595</v>
      </c>
      <c r="C2140" t="s">
        <v>10712</v>
      </c>
      <c r="D2140" t="s">
        <v>10713</v>
      </c>
      <c r="E2140" t="s">
        <v>10714</v>
      </c>
      <c r="F2140" t="s">
        <v>8090</v>
      </c>
      <c r="G2140" t="s">
        <v>8091</v>
      </c>
      <c r="H2140" t="s">
        <v>136</v>
      </c>
      <c r="I2140" t="s">
        <v>137</v>
      </c>
      <c r="J2140" t="s">
        <v>10701</v>
      </c>
      <c r="K2140" t="s">
        <v>10634</v>
      </c>
      <c r="L2140" t="s">
        <v>1405</v>
      </c>
      <c r="M2140" t="s">
        <v>1947</v>
      </c>
      <c r="N2140" t="s">
        <v>66</v>
      </c>
      <c r="O2140" t="s">
        <v>10357</v>
      </c>
      <c r="P2140" t="s">
        <v>142</v>
      </c>
      <c r="Q2140" t="s">
        <v>120</v>
      </c>
      <c r="R2140" t="s">
        <v>10715</v>
      </c>
      <c r="S2140">
        <v>150203</v>
      </c>
      <c r="T2140" t="s">
        <v>8095</v>
      </c>
      <c r="U2140" t="s">
        <v>146</v>
      </c>
      <c r="V2140" t="s">
        <v>10703</v>
      </c>
      <c r="W2140" t="s">
        <v>10629</v>
      </c>
      <c r="X2140" t="s">
        <v>1735</v>
      </c>
      <c r="Y2140" t="s">
        <v>112</v>
      </c>
      <c r="Z2140" t="s">
        <v>112</v>
      </c>
      <c r="AA2140" t="s">
        <v>142</v>
      </c>
      <c r="AI2140" t="s">
        <v>148</v>
      </c>
    </row>
    <row r="2141" spans="1:35">
      <c r="A2141" t="s">
        <v>10594</v>
      </c>
      <c r="B2141" t="s">
        <v>10665</v>
      </c>
      <c r="C2141" t="s">
        <v>10716</v>
      </c>
      <c r="D2141" t="s">
        <v>10717</v>
      </c>
      <c r="E2141" t="s">
        <v>10718</v>
      </c>
      <c r="F2141" t="s">
        <v>161</v>
      </c>
      <c r="G2141" t="s">
        <v>162</v>
      </c>
      <c r="H2141" t="s">
        <v>183</v>
      </c>
      <c r="I2141" t="s">
        <v>137</v>
      </c>
      <c r="J2141" t="s">
        <v>10701</v>
      </c>
      <c r="K2141" t="s">
        <v>10634</v>
      </c>
      <c r="L2141" t="s">
        <v>1405</v>
      </c>
      <c r="M2141" t="s">
        <v>1947</v>
      </c>
      <c r="N2141" t="s">
        <v>66</v>
      </c>
      <c r="O2141" t="s">
        <v>10357</v>
      </c>
      <c r="P2141" t="s">
        <v>142</v>
      </c>
      <c r="Q2141" t="s">
        <v>120</v>
      </c>
      <c r="R2141" t="s">
        <v>10719</v>
      </c>
      <c r="S2141">
        <v>141230</v>
      </c>
      <c r="T2141" t="s">
        <v>164</v>
      </c>
      <c r="U2141" t="s">
        <v>186</v>
      </c>
      <c r="V2141" t="s">
        <v>10703</v>
      </c>
      <c r="W2141" t="s">
        <v>10629</v>
      </c>
      <c r="X2141" t="s">
        <v>1735</v>
      </c>
      <c r="Y2141" t="s">
        <v>112</v>
      </c>
      <c r="Z2141" t="s">
        <v>112</v>
      </c>
      <c r="AA2141" t="s">
        <v>142</v>
      </c>
      <c r="AI2141" t="s">
        <v>148</v>
      </c>
    </row>
    <row r="2142" spans="1:35">
      <c r="A2142" t="s">
        <v>10594</v>
      </c>
      <c r="B2142" t="s">
        <v>10665</v>
      </c>
      <c r="C2142" t="s">
        <v>10720</v>
      </c>
      <c r="D2142" t="s">
        <v>10721</v>
      </c>
      <c r="E2142" t="s">
        <v>10722</v>
      </c>
      <c r="F2142" t="s">
        <v>8090</v>
      </c>
      <c r="G2142" t="s">
        <v>8091</v>
      </c>
      <c r="H2142" t="s">
        <v>136</v>
      </c>
      <c r="I2142" t="s">
        <v>137</v>
      </c>
      <c r="J2142" t="s">
        <v>10701</v>
      </c>
      <c r="K2142" t="s">
        <v>10634</v>
      </c>
      <c r="L2142" t="s">
        <v>1405</v>
      </c>
      <c r="M2142" t="s">
        <v>1947</v>
      </c>
      <c r="N2142" t="s">
        <v>66</v>
      </c>
      <c r="O2142" t="s">
        <v>10723</v>
      </c>
      <c r="P2142" t="s">
        <v>142</v>
      </c>
      <c r="Q2142" t="s">
        <v>120</v>
      </c>
      <c r="R2142" t="s">
        <v>10724</v>
      </c>
      <c r="S2142">
        <v>150306</v>
      </c>
      <c r="T2142" t="s">
        <v>8095</v>
      </c>
      <c r="U2142" t="s">
        <v>146</v>
      </c>
      <c r="V2142" t="s">
        <v>10703</v>
      </c>
      <c r="W2142" t="s">
        <v>10629</v>
      </c>
      <c r="X2142" t="s">
        <v>1735</v>
      </c>
      <c r="Y2142" t="s">
        <v>112</v>
      </c>
      <c r="Z2142" t="s">
        <v>112</v>
      </c>
      <c r="AA2142" t="s">
        <v>142</v>
      </c>
      <c r="AI2142" t="s">
        <v>148</v>
      </c>
    </row>
    <row r="2143" spans="1:35">
      <c r="A2143" t="s">
        <v>10594</v>
      </c>
      <c r="B2143" t="s">
        <v>10595</v>
      </c>
      <c r="C2143" t="s">
        <v>10725</v>
      </c>
      <c r="D2143" t="s">
        <v>10726</v>
      </c>
      <c r="E2143" t="s">
        <v>10727</v>
      </c>
      <c r="F2143" t="s">
        <v>8163</v>
      </c>
      <c r="G2143" t="s">
        <v>8164</v>
      </c>
      <c r="H2143" t="s">
        <v>136</v>
      </c>
      <c r="I2143" t="s">
        <v>137</v>
      </c>
      <c r="J2143" t="s">
        <v>10701</v>
      </c>
      <c r="K2143" t="s">
        <v>10634</v>
      </c>
      <c r="L2143" t="s">
        <v>1405</v>
      </c>
      <c r="M2143" t="s">
        <v>1947</v>
      </c>
      <c r="N2143" t="s">
        <v>66</v>
      </c>
      <c r="O2143" t="s">
        <v>10357</v>
      </c>
      <c r="P2143" t="s">
        <v>142</v>
      </c>
      <c r="Q2143" t="s">
        <v>120</v>
      </c>
      <c r="R2143" t="s">
        <v>10728</v>
      </c>
      <c r="S2143">
        <v>150206</v>
      </c>
      <c r="T2143" t="s">
        <v>8166</v>
      </c>
      <c r="U2143" t="s">
        <v>146</v>
      </c>
      <c r="V2143" t="s">
        <v>10703</v>
      </c>
      <c r="W2143" t="s">
        <v>10629</v>
      </c>
      <c r="X2143" t="s">
        <v>1735</v>
      </c>
      <c r="Y2143" t="s">
        <v>112</v>
      </c>
      <c r="Z2143" t="s">
        <v>112</v>
      </c>
      <c r="AA2143" t="s">
        <v>142</v>
      </c>
      <c r="AI2143" t="s">
        <v>148</v>
      </c>
    </row>
    <row r="2144" spans="1:35">
      <c r="A2144" t="s">
        <v>10594</v>
      </c>
      <c r="B2144" t="s">
        <v>10595</v>
      </c>
      <c r="C2144" t="s">
        <v>10729</v>
      </c>
      <c r="D2144" t="s">
        <v>10730</v>
      </c>
      <c r="E2144" t="s">
        <v>10731</v>
      </c>
      <c r="F2144" t="s">
        <v>8163</v>
      </c>
      <c r="G2144" t="s">
        <v>8164</v>
      </c>
      <c r="H2144" t="s">
        <v>183</v>
      </c>
      <c r="I2144" t="s">
        <v>137</v>
      </c>
      <c r="J2144" t="s">
        <v>10701</v>
      </c>
      <c r="K2144" t="s">
        <v>10634</v>
      </c>
      <c r="L2144" t="s">
        <v>1405</v>
      </c>
      <c r="M2144" t="s">
        <v>1947</v>
      </c>
      <c r="N2144" t="s">
        <v>66</v>
      </c>
      <c r="O2144" t="s">
        <v>10357</v>
      </c>
      <c r="P2144" t="s">
        <v>142</v>
      </c>
      <c r="Q2144" t="s">
        <v>120</v>
      </c>
      <c r="R2144" t="s">
        <v>10732</v>
      </c>
      <c r="T2144" t="s">
        <v>8166</v>
      </c>
      <c r="U2144" t="s">
        <v>186</v>
      </c>
      <c r="V2144" t="s">
        <v>10703</v>
      </c>
      <c r="W2144" t="s">
        <v>10629</v>
      </c>
      <c r="X2144" t="s">
        <v>1735</v>
      </c>
      <c r="Y2144" t="s">
        <v>112</v>
      </c>
      <c r="Z2144" t="s">
        <v>112</v>
      </c>
      <c r="AA2144" t="s">
        <v>142</v>
      </c>
      <c r="AI2144" t="s">
        <v>148</v>
      </c>
    </row>
    <row r="2145" spans="1:35">
      <c r="A2145" t="s">
        <v>10594</v>
      </c>
      <c r="B2145" t="s">
        <v>10595</v>
      </c>
      <c r="C2145" t="s">
        <v>10733</v>
      </c>
      <c r="D2145" t="s">
        <v>10734</v>
      </c>
      <c r="E2145" t="s">
        <v>10735</v>
      </c>
      <c r="F2145" t="s">
        <v>161</v>
      </c>
      <c r="G2145" t="s">
        <v>162</v>
      </c>
      <c r="H2145" t="s">
        <v>136</v>
      </c>
      <c r="I2145" t="s">
        <v>137</v>
      </c>
      <c r="J2145" t="s">
        <v>10701</v>
      </c>
      <c r="K2145" t="s">
        <v>10634</v>
      </c>
      <c r="L2145" t="s">
        <v>1405</v>
      </c>
      <c r="M2145" t="s">
        <v>1947</v>
      </c>
      <c r="N2145" t="s">
        <v>66</v>
      </c>
      <c r="O2145" t="s">
        <v>10357</v>
      </c>
      <c r="P2145" t="s">
        <v>142</v>
      </c>
      <c r="Q2145" t="s">
        <v>120</v>
      </c>
      <c r="R2145" t="s">
        <v>10736</v>
      </c>
      <c r="S2145">
        <v>150608</v>
      </c>
      <c r="T2145" t="s">
        <v>164</v>
      </c>
      <c r="U2145" t="s">
        <v>146</v>
      </c>
      <c r="V2145" t="s">
        <v>10703</v>
      </c>
      <c r="W2145" t="s">
        <v>10629</v>
      </c>
      <c r="X2145" t="s">
        <v>1735</v>
      </c>
      <c r="Y2145" t="s">
        <v>112</v>
      </c>
      <c r="Z2145" t="s">
        <v>112</v>
      </c>
      <c r="AA2145" t="s">
        <v>142</v>
      </c>
      <c r="AI2145" t="s">
        <v>148</v>
      </c>
    </row>
    <row r="2146" spans="1:35">
      <c r="A2146" t="s">
        <v>10594</v>
      </c>
      <c r="B2146" t="s">
        <v>10595</v>
      </c>
      <c r="C2146" t="s">
        <v>10737</v>
      </c>
      <c r="D2146" t="s">
        <v>10738</v>
      </c>
      <c r="E2146" t="s">
        <v>10739</v>
      </c>
      <c r="F2146" t="s">
        <v>161</v>
      </c>
      <c r="G2146" t="s">
        <v>162</v>
      </c>
      <c r="H2146" t="s">
        <v>136</v>
      </c>
      <c r="I2146" t="s">
        <v>137</v>
      </c>
      <c r="J2146" t="s">
        <v>10740</v>
      </c>
      <c r="K2146" t="s">
        <v>10741</v>
      </c>
      <c r="L2146" t="s">
        <v>1405</v>
      </c>
      <c r="M2146" t="s">
        <v>1947</v>
      </c>
      <c r="N2146" t="s">
        <v>66</v>
      </c>
      <c r="O2146" t="s">
        <v>10357</v>
      </c>
      <c r="P2146" t="s">
        <v>142</v>
      </c>
      <c r="Q2146" t="s">
        <v>120</v>
      </c>
      <c r="R2146" t="s">
        <v>10742</v>
      </c>
      <c r="S2146">
        <v>150709</v>
      </c>
      <c r="T2146" t="s">
        <v>164</v>
      </c>
      <c r="U2146" t="s">
        <v>146</v>
      </c>
      <c r="V2146" t="s">
        <v>10743</v>
      </c>
      <c r="W2146" t="s">
        <v>10629</v>
      </c>
      <c r="X2146" t="s">
        <v>1735</v>
      </c>
      <c r="Y2146" t="s">
        <v>112</v>
      </c>
      <c r="Z2146" t="s">
        <v>112</v>
      </c>
      <c r="AA2146" t="s">
        <v>142</v>
      </c>
      <c r="AI2146" t="s">
        <v>148</v>
      </c>
    </row>
    <row r="2147" spans="1:35">
      <c r="A2147" t="s">
        <v>10594</v>
      </c>
      <c r="B2147" t="s">
        <v>10595</v>
      </c>
      <c r="C2147" t="s">
        <v>10744</v>
      </c>
      <c r="D2147" t="s">
        <v>10745</v>
      </c>
      <c r="E2147" t="s">
        <v>10746</v>
      </c>
      <c r="F2147" t="s">
        <v>8163</v>
      </c>
      <c r="G2147" t="s">
        <v>162</v>
      </c>
      <c r="H2147" t="s">
        <v>136</v>
      </c>
      <c r="I2147" t="s">
        <v>137</v>
      </c>
      <c r="J2147" t="s">
        <v>10740</v>
      </c>
      <c r="K2147" t="s">
        <v>10741</v>
      </c>
      <c r="L2147" t="s">
        <v>1405</v>
      </c>
      <c r="M2147" t="s">
        <v>1947</v>
      </c>
      <c r="N2147" t="s">
        <v>66</v>
      </c>
      <c r="O2147" t="s">
        <v>10357</v>
      </c>
      <c r="P2147" t="s">
        <v>142</v>
      </c>
      <c r="Q2147" t="s">
        <v>120</v>
      </c>
      <c r="R2147" t="s">
        <v>10747</v>
      </c>
      <c r="S2147">
        <v>150820</v>
      </c>
      <c r="T2147" t="s">
        <v>8166</v>
      </c>
      <c r="U2147" t="s">
        <v>146</v>
      </c>
      <c r="V2147" t="s">
        <v>10743</v>
      </c>
      <c r="W2147" t="s">
        <v>10629</v>
      </c>
      <c r="X2147" t="s">
        <v>1735</v>
      </c>
      <c r="Y2147" t="s">
        <v>112</v>
      </c>
      <c r="Z2147" t="s">
        <v>112</v>
      </c>
      <c r="AA2147" t="s">
        <v>142</v>
      </c>
      <c r="AI2147" t="s">
        <v>148</v>
      </c>
    </row>
    <row r="2148" spans="1:35">
      <c r="A2148" t="s">
        <v>10594</v>
      </c>
      <c r="B2148" t="s">
        <v>10748</v>
      </c>
      <c r="C2148" t="s">
        <v>10749</v>
      </c>
      <c r="D2148" t="s">
        <v>10750</v>
      </c>
      <c r="E2148" t="s">
        <v>10751</v>
      </c>
      <c r="F2148" t="s">
        <v>8163</v>
      </c>
      <c r="G2148" t="s">
        <v>8164</v>
      </c>
      <c r="H2148" t="s">
        <v>136</v>
      </c>
      <c r="I2148" t="s">
        <v>137</v>
      </c>
      <c r="J2148" t="s">
        <v>10701</v>
      </c>
      <c r="K2148" t="s">
        <v>10634</v>
      </c>
      <c r="L2148" t="s">
        <v>1405</v>
      </c>
      <c r="M2148" t="s">
        <v>1947</v>
      </c>
      <c r="N2148" t="s">
        <v>66</v>
      </c>
      <c r="O2148" t="s">
        <v>10357</v>
      </c>
      <c r="P2148" t="s">
        <v>142</v>
      </c>
      <c r="Q2148" t="s">
        <v>120</v>
      </c>
      <c r="R2148" t="s">
        <v>10752</v>
      </c>
      <c r="S2148">
        <v>150917</v>
      </c>
      <c r="T2148" t="s">
        <v>8166</v>
      </c>
      <c r="U2148" t="s">
        <v>146</v>
      </c>
      <c r="V2148" t="s">
        <v>10703</v>
      </c>
      <c r="W2148" t="s">
        <v>10629</v>
      </c>
      <c r="X2148" t="s">
        <v>1735</v>
      </c>
      <c r="Y2148" t="s">
        <v>112</v>
      </c>
      <c r="Z2148" t="s">
        <v>112</v>
      </c>
      <c r="AA2148" t="s">
        <v>142</v>
      </c>
      <c r="AI2148" t="s">
        <v>148</v>
      </c>
    </row>
    <row r="2149" spans="1:35">
      <c r="A2149" t="s">
        <v>10594</v>
      </c>
      <c r="B2149" t="s">
        <v>10748</v>
      </c>
      <c r="C2149" t="s">
        <v>10753</v>
      </c>
      <c r="D2149" t="s">
        <v>10754</v>
      </c>
      <c r="E2149" t="s">
        <v>10755</v>
      </c>
      <c r="F2149" t="s">
        <v>8163</v>
      </c>
      <c r="G2149" t="s">
        <v>8164</v>
      </c>
      <c r="H2149" t="s">
        <v>136</v>
      </c>
      <c r="I2149" t="s">
        <v>137</v>
      </c>
      <c r="J2149" t="s">
        <v>10740</v>
      </c>
      <c r="K2149" t="s">
        <v>10741</v>
      </c>
      <c r="L2149" t="s">
        <v>1405</v>
      </c>
      <c r="M2149" t="s">
        <v>1947</v>
      </c>
      <c r="N2149" t="s">
        <v>66</v>
      </c>
      <c r="O2149" t="s">
        <v>10357</v>
      </c>
      <c r="P2149" t="s">
        <v>142</v>
      </c>
      <c r="Q2149" t="s">
        <v>120</v>
      </c>
      <c r="R2149" t="s">
        <v>10756</v>
      </c>
      <c r="S2149">
        <v>150929</v>
      </c>
      <c r="T2149" t="s">
        <v>8166</v>
      </c>
      <c r="U2149" t="s">
        <v>146</v>
      </c>
      <c r="V2149" t="s">
        <v>10743</v>
      </c>
      <c r="W2149" t="s">
        <v>10629</v>
      </c>
      <c r="X2149" t="s">
        <v>1735</v>
      </c>
      <c r="Y2149" t="s">
        <v>112</v>
      </c>
      <c r="Z2149" t="s">
        <v>112</v>
      </c>
      <c r="AA2149" t="s">
        <v>142</v>
      </c>
      <c r="AI2149" t="s">
        <v>148</v>
      </c>
    </row>
    <row r="2150" spans="1:35">
      <c r="A2150" t="s">
        <v>10594</v>
      </c>
      <c r="B2150" t="s">
        <v>10595</v>
      </c>
      <c r="C2150" t="s">
        <v>10757</v>
      </c>
      <c r="D2150" t="s">
        <v>10758</v>
      </c>
      <c r="E2150" t="s">
        <v>10759</v>
      </c>
      <c r="F2150" t="s">
        <v>8194</v>
      </c>
      <c r="G2150" t="s">
        <v>8195</v>
      </c>
      <c r="H2150" t="s">
        <v>402</v>
      </c>
      <c r="I2150" t="s">
        <v>403</v>
      </c>
      <c r="J2150" t="s">
        <v>10760</v>
      </c>
      <c r="K2150" t="s">
        <v>10761</v>
      </c>
      <c r="L2150" t="s">
        <v>1405</v>
      </c>
      <c r="M2150" t="s">
        <v>6230</v>
      </c>
      <c r="N2150" t="s">
        <v>66</v>
      </c>
      <c r="O2150" t="s">
        <v>10357</v>
      </c>
      <c r="P2150" t="s">
        <v>204</v>
      </c>
      <c r="Q2150" t="s">
        <v>120</v>
      </c>
      <c r="R2150" t="s">
        <v>10762</v>
      </c>
      <c r="S2150">
        <v>151215</v>
      </c>
      <c r="T2150" t="s">
        <v>8197</v>
      </c>
      <c r="U2150" t="s">
        <v>405</v>
      </c>
      <c r="V2150" t="s">
        <v>10763</v>
      </c>
      <c r="W2150" t="s">
        <v>10629</v>
      </c>
      <c r="X2150" t="s">
        <v>1735</v>
      </c>
      <c r="Y2150" t="s">
        <v>112</v>
      </c>
      <c r="Z2150" t="s">
        <v>112</v>
      </c>
      <c r="AA2150" t="s">
        <v>112</v>
      </c>
      <c r="AI2150" t="s">
        <v>90</v>
      </c>
    </row>
    <row r="2151" spans="1:35">
      <c r="A2151" t="s">
        <v>10594</v>
      </c>
      <c r="B2151" t="s">
        <v>10595</v>
      </c>
      <c r="C2151" t="s">
        <v>10764</v>
      </c>
      <c r="D2151" t="s">
        <v>10765</v>
      </c>
      <c r="E2151" t="s">
        <v>10766</v>
      </c>
      <c r="F2151" t="s">
        <v>8194</v>
      </c>
      <c r="G2151" t="s">
        <v>8195</v>
      </c>
      <c r="H2151" t="s">
        <v>136</v>
      </c>
      <c r="I2151" t="s">
        <v>137</v>
      </c>
      <c r="J2151" t="s">
        <v>10760</v>
      </c>
      <c r="K2151" t="s">
        <v>10761</v>
      </c>
      <c r="L2151" t="s">
        <v>1405</v>
      </c>
      <c r="M2151" t="s">
        <v>6230</v>
      </c>
      <c r="N2151" t="s">
        <v>66</v>
      </c>
      <c r="O2151" t="s">
        <v>10357</v>
      </c>
      <c r="P2151" t="s">
        <v>204</v>
      </c>
      <c r="Q2151" t="s">
        <v>120</v>
      </c>
      <c r="R2151" t="s">
        <v>10767</v>
      </c>
      <c r="S2151">
        <v>151215</v>
      </c>
      <c r="T2151" t="s">
        <v>8197</v>
      </c>
      <c r="U2151" t="s">
        <v>146</v>
      </c>
      <c r="V2151" t="s">
        <v>10763</v>
      </c>
      <c r="W2151" t="s">
        <v>10629</v>
      </c>
      <c r="X2151" t="s">
        <v>1735</v>
      </c>
      <c r="Y2151" t="s">
        <v>112</v>
      </c>
      <c r="Z2151" t="s">
        <v>112</v>
      </c>
      <c r="AA2151" t="s">
        <v>112</v>
      </c>
      <c r="AI2151" t="s">
        <v>90</v>
      </c>
    </row>
    <row r="2152" spans="1:35">
      <c r="A2152" t="s">
        <v>10594</v>
      </c>
      <c r="B2152" t="s">
        <v>10595</v>
      </c>
      <c r="C2152" t="s">
        <v>10768</v>
      </c>
      <c r="D2152" t="s">
        <v>10769</v>
      </c>
      <c r="E2152" t="s">
        <v>10770</v>
      </c>
      <c r="F2152" t="s">
        <v>8194</v>
      </c>
      <c r="G2152" t="s">
        <v>8195</v>
      </c>
      <c r="H2152" t="s">
        <v>402</v>
      </c>
      <c r="I2152" t="s">
        <v>403</v>
      </c>
      <c r="J2152" t="s">
        <v>10760</v>
      </c>
      <c r="K2152" t="s">
        <v>10761</v>
      </c>
      <c r="L2152" t="s">
        <v>1405</v>
      </c>
      <c r="M2152" t="s">
        <v>6230</v>
      </c>
      <c r="N2152" t="s">
        <v>66</v>
      </c>
      <c r="O2152" t="s">
        <v>10357</v>
      </c>
      <c r="P2152" t="s">
        <v>204</v>
      </c>
      <c r="Q2152" t="s">
        <v>120</v>
      </c>
      <c r="R2152" t="s">
        <v>10771</v>
      </c>
      <c r="S2152">
        <v>151217</v>
      </c>
      <c r="T2152" t="s">
        <v>8197</v>
      </c>
      <c r="U2152" t="s">
        <v>405</v>
      </c>
      <c r="V2152" t="s">
        <v>10763</v>
      </c>
      <c r="W2152" t="s">
        <v>10629</v>
      </c>
      <c r="X2152" t="s">
        <v>1441</v>
      </c>
      <c r="Y2152" t="s">
        <v>112</v>
      </c>
      <c r="Z2152" t="s">
        <v>112</v>
      </c>
      <c r="AA2152" t="s">
        <v>112</v>
      </c>
      <c r="AI2152" t="s">
        <v>90</v>
      </c>
    </row>
    <row r="2153" spans="1:35">
      <c r="A2153" t="s">
        <v>10594</v>
      </c>
      <c r="B2153" t="s">
        <v>10772</v>
      </c>
      <c r="C2153" t="s">
        <v>10773</v>
      </c>
      <c r="D2153" t="s">
        <v>10774</v>
      </c>
      <c r="E2153" t="s">
        <v>10775</v>
      </c>
      <c r="F2153" t="s">
        <v>8194</v>
      </c>
      <c r="G2153" t="s">
        <v>8195</v>
      </c>
      <c r="H2153" t="s">
        <v>136</v>
      </c>
      <c r="I2153" t="s">
        <v>137</v>
      </c>
      <c r="J2153" t="s">
        <v>10760</v>
      </c>
      <c r="K2153" t="s">
        <v>10761</v>
      </c>
      <c r="L2153" t="s">
        <v>1405</v>
      </c>
      <c r="M2153" t="s">
        <v>6230</v>
      </c>
      <c r="N2153" t="s">
        <v>66</v>
      </c>
      <c r="O2153" t="s">
        <v>10357</v>
      </c>
      <c r="P2153" t="s">
        <v>142</v>
      </c>
      <c r="Q2153" t="s">
        <v>120</v>
      </c>
      <c r="R2153" t="s">
        <v>10776</v>
      </c>
      <c r="S2153">
        <v>160222</v>
      </c>
      <c r="T2153" t="s">
        <v>8197</v>
      </c>
      <c r="U2153" t="s">
        <v>146</v>
      </c>
      <c r="V2153" t="s">
        <v>10763</v>
      </c>
      <c r="W2153" t="s">
        <v>10629</v>
      </c>
      <c r="X2153" t="s">
        <v>1441</v>
      </c>
      <c r="Y2153" t="s">
        <v>112</v>
      </c>
      <c r="Z2153" t="s">
        <v>112</v>
      </c>
      <c r="AA2153" t="s">
        <v>142</v>
      </c>
      <c r="AI2153" t="s">
        <v>148</v>
      </c>
    </row>
    <row r="2154" spans="1:35">
      <c r="A2154" t="s">
        <v>10594</v>
      </c>
      <c r="B2154" t="s">
        <v>10595</v>
      </c>
      <c r="C2154" t="s">
        <v>10773</v>
      </c>
      <c r="D2154" t="s">
        <v>10774</v>
      </c>
      <c r="E2154" t="s">
        <v>12573</v>
      </c>
      <c r="F2154" t="s">
        <v>8194</v>
      </c>
      <c r="G2154" t="s">
        <v>8195</v>
      </c>
      <c r="H2154" t="s">
        <v>136</v>
      </c>
      <c r="I2154" t="s">
        <v>137</v>
      </c>
      <c r="J2154" t="s">
        <v>10760</v>
      </c>
      <c r="K2154" t="s">
        <v>10761</v>
      </c>
      <c r="L2154" t="s">
        <v>1405</v>
      </c>
      <c r="M2154" t="s">
        <v>6230</v>
      </c>
      <c r="N2154" t="s">
        <v>66</v>
      </c>
      <c r="O2154" t="s">
        <v>10357</v>
      </c>
      <c r="P2154" t="s">
        <v>142</v>
      </c>
      <c r="Q2154" t="s">
        <v>759</v>
      </c>
      <c r="R2154" t="s">
        <v>12574</v>
      </c>
      <c r="S2154">
        <v>160126</v>
      </c>
      <c r="T2154" t="s">
        <v>8197</v>
      </c>
      <c r="U2154" t="s">
        <v>146</v>
      </c>
      <c r="V2154" t="s">
        <v>10763</v>
      </c>
      <c r="W2154" t="s">
        <v>10629</v>
      </c>
      <c r="X2154" t="s">
        <v>1441</v>
      </c>
      <c r="Y2154" t="s">
        <v>112</v>
      </c>
      <c r="Z2154" t="s">
        <v>112</v>
      </c>
      <c r="AA2154" t="s">
        <v>142</v>
      </c>
      <c r="AI2154" t="s">
        <v>148</v>
      </c>
    </row>
    <row r="2155" spans="1:35">
      <c r="A2155" t="s">
        <v>10594</v>
      </c>
      <c r="B2155" t="s">
        <v>10748</v>
      </c>
      <c r="C2155" t="s">
        <v>10778</v>
      </c>
      <c r="D2155" t="s">
        <v>10779</v>
      </c>
      <c r="E2155" t="s">
        <v>10780</v>
      </c>
      <c r="F2155" t="s">
        <v>8194</v>
      </c>
      <c r="G2155" t="s">
        <v>8195</v>
      </c>
      <c r="H2155" t="s">
        <v>136</v>
      </c>
      <c r="I2155" t="s">
        <v>137</v>
      </c>
      <c r="J2155" t="s">
        <v>10740</v>
      </c>
      <c r="K2155" t="s">
        <v>10741</v>
      </c>
      <c r="L2155" t="s">
        <v>1405</v>
      </c>
      <c r="M2155" t="s">
        <v>8201</v>
      </c>
      <c r="N2155" t="s">
        <v>66</v>
      </c>
      <c r="O2155" t="s">
        <v>10357</v>
      </c>
      <c r="P2155" t="s">
        <v>142</v>
      </c>
      <c r="Q2155" t="s">
        <v>120</v>
      </c>
      <c r="R2155" t="s">
        <v>10781</v>
      </c>
      <c r="S2155">
        <v>151224</v>
      </c>
      <c r="T2155" t="s">
        <v>8197</v>
      </c>
      <c r="U2155" t="s">
        <v>146</v>
      </c>
      <c r="V2155" t="s">
        <v>10743</v>
      </c>
      <c r="W2155" t="s">
        <v>10629</v>
      </c>
      <c r="X2155" t="s">
        <v>1735</v>
      </c>
      <c r="Y2155" t="s">
        <v>112</v>
      </c>
      <c r="Z2155" t="s">
        <v>112</v>
      </c>
      <c r="AA2155" t="s">
        <v>142</v>
      </c>
      <c r="AI2155" t="s">
        <v>148</v>
      </c>
    </row>
    <row r="2156" spans="1:35">
      <c r="A2156" t="s">
        <v>10594</v>
      </c>
      <c r="B2156" t="s">
        <v>10772</v>
      </c>
      <c r="C2156" t="s">
        <v>10782</v>
      </c>
      <c r="D2156" t="s">
        <v>10783</v>
      </c>
      <c r="E2156" t="s">
        <v>10784</v>
      </c>
      <c r="F2156" t="s">
        <v>10785</v>
      </c>
      <c r="G2156" t="s">
        <v>10786</v>
      </c>
      <c r="H2156" t="s">
        <v>136</v>
      </c>
      <c r="I2156" t="s">
        <v>137</v>
      </c>
      <c r="J2156" t="s">
        <v>10760</v>
      </c>
      <c r="K2156" t="s">
        <v>10761</v>
      </c>
      <c r="L2156" t="s">
        <v>1405</v>
      </c>
      <c r="M2156" t="s">
        <v>8201</v>
      </c>
      <c r="N2156" t="s">
        <v>66</v>
      </c>
      <c r="O2156" t="s">
        <v>10357</v>
      </c>
      <c r="P2156" t="s">
        <v>142</v>
      </c>
      <c r="Q2156" t="s">
        <v>120</v>
      </c>
      <c r="R2156" t="s">
        <v>10787</v>
      </c>
      <c r="S2156">
        <v>160222</v>
      </c>
      <c r="T2156" t="s">
        <v>10788</v>
      </c>
      <c r="U2156" t="s">
        <v>146</v>
      </c>
      <c r="V2156" t="s">
        <v>10763</v>
      </c>
      <c r="W2156" t="s">
        <v>10629</v>
      </c>
      <c r="X2156" t="s">
        <v>1441</v>
      </c>
      <c r="Y2156" t="s">
        <v>112</v>
      </c>
      <c r="Z2156" t="s">
        <v>112</v>
      </c>
      <c r="AA2156" t="s">
        <v>142</v>
      </c>
      <c r="AI2156" t="s">
        <v>148</v>
      </c>
    </row>
    <row r="2157" spans="1:35">
      <c r="A2157" t="s">
        <v>10594</v>
      </c>
      <c r="B2157" t="s">
        <v>10595</v>
      </c>
      <c r="C2157" t="s">
        <v>10782</v>
      </c>
      <c r="D2157" t="s">
        <v>10783</v>
      </c>
      <c r="E2157" t="s">
        <v>12582</v>
      </c>
      <c r="F2157" t="s">
        <v>10785</v>
      </c>
      <c r="G2157" t="s">
        <v>10786</v>
      </c>
      <c r="H2157" t="s">
        <v>5147</v>
      </c>
      <c r="I2157" t="s">
        <v>137</v>
      </c>
      <c r="J2157" t="s">
        <v>10760</v>
      </c>
      <c r="K2157" t="s">
        <v>10761</v>
      </c>
      <c r="L2157" t="s">
        <v>1405</v>
      </c>
      <c r="M2157" t="s">
        <v>8201</v>
      </c>
      <c r="N2157" t="s">
        <v>66</v>
      </c>
      <c r="O2157" t="s">
        <v>10357</v>
      </c>
      <c r="P2157" t="s">
        <v>142</v>
      </c>
      <c r="Q2157" t="s">
        <v>759</v>
      </c>
      <c r="R2157" t="s">
        <v>12583</v>
      </c>
      <c r="S2157">
        <v>160126</v>
      </c>
      <c r="T2157" t="s">
        <v>10788</v>
      </c>
      <c r="U2157" t="s">
        <v>5150</v>
      </c>
      <c r="V2157" t="s">
        <v>10763</v>
      </c>
      <c r="W2157" t="s">
        <v>10629</v>
      </c>
      <c r="X2157" t="s">
        <v>1441</v>
      </c>
      <c r="Y2157" t="s">
        <v>112</v>
      </c>
      <c r="Z2157" t="s">
        <v>112</v>
      </c>
      <c r="AA2157" t="s">
        <v>142</v>
      </c>
      <c r="AI2157" t="s">
        <v>148</v>
      </c>
    </row>
    <row r="2158" spans="1:35">
      <c r="A2158" t="s">
        <v>10594</v>
      </c>
      <c r="B2158" t="s">
        <v>10748</v>
      </c>
      <c r="C2158" t="s">
        <v>10791</v>
      </c>
      <c r="D2158" t="s">
        <v>10792</v>
      </c>
      <c r="E2158" t="s">
        <v>10793</v>
      </c>
      <c r="F2158" t="s">
        <v>8194</v>
      </c>
      <c r="G2158" t="s">
        <v>8195</v>
      </c>
      <c r="H2158" t="s">
        <v>136</v>
      </c>
      <c r="I2158" t="s">
        <v>137</v>
      </c>
      <c r="J2158" t="s">
        <v>10760</v>
      </c>
      <c r="K2158" t="s">
        <v>10761</v>
      </c>
      <c r="L2158" t="s">
        <v>1405</v>
      </c>
      <c r="M2158" t="s">
        <v>6230</v>
      </c>
      <c r="N2158" t="s">
        <v>66</v>
      </c>
      <c r="O2158" t="s">
        <v>10357</v>
      </c>
      <c r="P2158" t="s">
        <v>142</v>
      </c>
      <c r="Q2158" t="s">
        <v>120</v>
      </c>
      <c r="R2158" t="s">
        <v>10794</v>
      </c>
      <c r="S2158">
        <v>160121</v>
      </c>
      <c r="T2158" t="s">
        <v>8197</v>
      </c>
      <c r="U2158" t="s">
        <v>146</v>
      </c>
      <c r="V2158" t="s">
        <v>10763</v>
      </c>
      <c r="W2158" t="s">
        <v>10629</v>
      </c>
      <c r="X2158" t="s">
        <v>1441</v>
      </c>
      <c r="Y2158" t="s">
        <v>112</v>
      </c>
      <c r="Z2158" t="s">
        <v>112</v>
      </c>
      <c r="AA2158" t="s">
        <v>142</v>
      </c>
      <c r="AI2158" t="s">
        <v>148</v>
      </c>
    </row>
    <row r="2159" spans="1:35">
      <c r="A2159" t="s">
        <v>10594</v>
      </c>
      <c r="B2159" t="s">
        <v>10748</v>
      </c>
      <c r="C2159" t="s">
        <v>10791</v>
      </c>
      <c r="D2159" t="s">
        <v>10792</v>
      </c>
      <c r="E2159" t="s">
        <v>10793</v>
      </c>
      <c r="F2159" t="s">
        <v>8194</v>
      </c>
      <c r="G2159" t="s">
        <v>8195</v>
      </c>
      <c r="H2159" t="s">
        <v>136</v>
      </c>
      <c r="I2159" t="s">
        <v>137</v>
      </c>
      <c r="J2159" t="s">
        <v>10760</v>
      </c>
      <c r="K2159" t="s">
        <v>10761</v>
      </c>
      <c r="L2159" t="s">
        <v>1405</v>
      </c>
      <c r="M2159" t="s">
        <v>6230</v>
      </c>
      <c r="N2159" t="s">
        <v>66</v>
      </c>
      <c r="O2159" t="s">
        <v>10357</v>
      </c>
      <c r="P2159" t="s">
        <v>142</v>
      </c>
      <c r="Q2159" t="s">
        <v>759</v>
      </c>
      <c r="R2159" t="s">
        <v>11415</v>
      </c>
      <c r="S2159">
        <v>160218</v>
      </c>
      <c r="T2159" t="s">
        <v>8197</v>
      </c>
      <c r="U2159" t="s">
        <v>146</v>
      </c>
      <c r="V2159" t="s">
        <v>10763</v>
      </c>
      <c r="W2159" t="s">
        <v>10629</v>
      </c>
      <c r="X2159" t="s">
        <v>1441</v>
      </c>
      <c r="Y2159" t="s">
        <v>112</v>
      </c>
      <c r="Z2159" t="s">
        <v>112</v>
      </c>
      <c r="AA2159" t="s">
        <v>142</v>
      </c>
      <c r="AI2159" t="s">
        <v>148</v>
      </c>
    </row>
    <row r="2160" spans="1:35">
      <c r="A2160" t="s">
        <v>10594</v>
      </c>
      <c r="B2160" t="s">
        <v>10748</v>
      </c>
      <c r="C2160" t="s">
        <v>10800</v>
      </c>
      <c r="D2160" t="s">
        <v>10801</v>
      </c>
      <c r="E2160" t="s">
        <v>10802</v>
      </c>
      <c r="F2160" t="s">
        <v>10785</v>
      </c>
      <c r="G2160" t="s">
        <v>10786</v>
      </c>
      <c r="H2160" t="s">
        <v>136</v>
      </c>
      <c r="I2160" t="s">
        <v>137</v>
      </c>
      <c r="J2160" t="s">
        <v>10760</v>
      </c>
      <c r="K2160" t="s">
        <v>10761</v>
      </c>
      <c r="L2160" t="s">
        <v>1405</v>
      </c>
      <c r="M2160" t="s">
        <v>8201</v>
      </c>
      <c r="N2160" t="s">
        <v>66</v>
      </c>
      <c r="O2160" t="s">
        <v>10357</v>
      </c>
      <c r="P2160" t="s">
        <v>142</v>
      </c>
      <c r="Q2160" t="s">
        <v>120</v>
      </c>
      <c r="R2160" t="s">
        <v>10803</v>
      </c>
      <c r="S2160">
        <v>160121</v>
      </c>
      <c r="T2160" t="s">
        <v>10788</v>
      </c>
      <c r="U2160" t="s">
        <v>146</v>
      </c>
      <c r="V2160" t="s">
        <v>10763</v>
      </c>
      <c r="W2160" t="s">
        <v>10629</v>
      </c>
      <c r="X2160" t="s">
        <v>1441</v>
      </c>
      <c r="Y2160" t="s">
        <v>112</v>
      </c>
      <c r="Z2160" t="s">
        <v>112</v>
      </c>
      <c r="AA2160" t="s">
        <v>142</v>
      </c>
      <c r="AI2160" t="s">
        <v>148</v>
      </c>
    </row>
    <row r="2161" spans="1:35">
      <c r="A2161" t="s">
        <v>10594</v>
      </c>
      <c r="B2161" t="s">
        <v>10748</v>
      </c>
      <c r="C2161" t="s">
        <v>10800</v>
      </c>
      <c r="D2161" t="s">
        <v>10801</v>
      </c>
      <c r="E2161" t="s">
        <v>10802</v>
      </c>
      <c r="F2161" t="s">
        <v>10785</v>
      </c>
      <c r="G2161" t="s">
        <v>10786</v>
      </c>
      <c r="H2161" t="s">
        <v>136</v>
      </c>
      <c r="I2161" t="s">
        <v>137</v>
      </c>
      <c r="J2161" t="s">
        <v>10760</v>
      </c>
      <c r="K2161" t="s">
        <v>10761</v>
      </c>
      <c r="L2161" t="s">
        <v>1405</v>
      </c>
      <c r="M2161" t="s">
        <v>8201</v>
      </c>
      <c r="N2161" t="s">
        <v>66</v>
      </c>
      <c r="O2161" t="s">
        <v>10357</v>
      </c>
      <c r="P2161" t="s">
        <v>142</v>
      </c>
      <c r="Q2161" t="s">
        <v>759</v>
      </c>
      <c r="R2161" t="s">
        <v>11462</v>
      </c>
      <c r="S2161">
        <v>160218</v>
      </c>
      <c r="T2161" t="s">
        <v>10788</v>
      </c>
      <c r="U2161" t="s">
        <v>146</v>
      </c>
      <c r="V2161" t="s">
        <v>10763</v>
      </c>
      <c r="W2161" t="s">
        <v>10629</v>
      </c>
      <c r="X2161" t="s">
        <v>1441</v>
      </c>
      <c r="Y2161" t="s">
        <v>112</v>
      </c>
      <c r="Z2161" t="s">
        <v>112</v>
      </c>
      <c r="AA2161" t="s">
        <v>142</v>
      </c>
      <c r="AI2161" t="s">
        <v>148</v>
      </c>
    </row>
    <row r="2162" spans="1:35">
      <c r="A2162" t="s">
        <v>10594</v>
      </c>
      <c r="B2162" t="s">
        <v>10772</v>
      </c>
      <c r="C2162" t="s">
        <v>10810</v>
      </c>
      <c r="D2162" t="s">
        <v>10811</v>
      </c>
      <c r="E2162" t="s">
        <v>10812</v>
      </c>
      <c r="F2162" t="s">
        <v>8194</v>
      </c>
      <c r="G2162" t="s">
        <v>8195</v>
      </c>
      <c r="H2162" t="s">
        <v>136</v>
      </c>
      <c r="I2162" t="s">
        <v>137</v>
      </c>
      <c r="J2162" t="s">
        <v>10760</v>
      </c>
      <c r="K2162" t="s">
        <v>10761</v>
      </c>
      <c r="L2162" t="s">
        <v>1405</v>
      </c>
      <c r="M2162" t="s">
        <v>6230</v>
      </c>
      <c r="N2162" t="s">
        <v>66</v>
      </c>
      <c r="O2162" t="s">
        <v>10357</v>
      </c>
      <c r="P2162" t="s">
        <v>142</v>
      </c>
      <c r="Q2162" t="s">
        <v>120</v>
      </c>
      <c r="R2162" t="s">
        <v>10813</v>
      </c>
      <c r="S2162">
        <v>160224</v>
      </c>
      <c r="T2162" t="s">
        <v>8197</v>
      </c>
      <c r="U2162" t="s">
        <v>146</v>
      </c>
      <c r="V2162" t="s">
        <v>10763</v>
      </c>
      <c r="W2162" t="s">
        <v>10629</v>
      </c>
      <c r="X2162" t="s">
        <v>1441</v>
      </c>
      <c r="Y2162" t="s">
        <v>112</v>
      </c>
      <c r="Z2162" t="s">
        <v>112</v>
      </c>
      <c r="AA2162" t="s">
        <v>142</v>
      </c>
      <c r="AI2162" t="s">
        <v>148</v>
      </c>
    </row>
    <row r="2163" spans="1:35">
      <c r="A2163" t="s">
        <v>10594</v>
      </c>
      <c r="B2163" t="s">
        <v>10815</v>
      </c>
      <c r="C2163" t="s">
        <v>10810</v>
      </c>
      <c r="D2163" t="s">
        <v>10811</v>
      </c>
      <c r="E2163" t="s">
        <v>11482</v>
      </c>
      <c r="F2163" t="s">
        <v>8194</v>
      </c>
      <c r="G2163" t="s">
        <v>8195</v>
      </c>
      <c r="H2163" t="s">
        <v>5147</v>
      </c>
      <c r="I2163" t="s">
        <v>137</v>
      </c>
      <c r="J2163" t="s">
        <v>10760</v>
      </c>
      <c r="K2163" t="s">
        <v>10761</v>
      </c>
      <c r="L2163" t="s">
        <v>1405</v>
      </c>
      <c r="M2163" t="s">
        <v>6230</v>
      </c>
      <c r="N2163" t="s">
        <v>66</v>
      </c>
      <c r="O2163" t="s">
        <v>10357</v>
      </c>
      <c r="P2163" t="s">
        <v>142</v>
      </c>
      <c r="Q2163" t="s">
        <v>759</v>
      </c>
      <c r="R2163" t="s">
        <v>11415</v>
      </c>
      <c r="S2163">
        <v>160218</v>
      </c>
      <c r="T2163" t="s">
        <v>11483</v>
      </c>
      <c r="U2163" t="s">
        <v>5150</v>
      </c>
      <c r="V2163" t="s">
        <v>10763</v>
      </c>
      <c r="W2163" t="s">
        <v>10629</v>
      </c>
      <c r="X2163" t="s">
        <v>1441</v>
      </c>
      <c r="Y2163" t="s">
        <v>112</v>
      </c>
      <c r="Z2163" t="s">
        <v>112</v>
      </c>
      <c r="AA2163" t="s">
        <v>142</v>
      </c>
      <c r="AI2163" t="s">
        <v>148</v>
      </c>
    </row>
    <row r="2164" spans="1:35">
      <c r="A2164" t="s">
        <v>10594</v>
      </c>
      <c r="B2164" t="s">
        <v>10815</v>
      </c>
      <c r="C2164" t="s">
        <v>10816</v>
      </c>
      <c r="D2164" t="s">
        <v>10817</v>
      </c>
      <c r="E2164" t="s">
        <v>10818</v>
      </c>
      <c r="F2164" t="s">
        <v>10785</v>
      </c>
      <c r="G2164" t="s">
        <v>10786</v>
      </c>
      <c r="H2164" t="s">
        <v>136</v>
      </c>
      <c r="I2164" t="s">
        <v>137</v>
      </c>
      <c r="J2164" t="s">
        <v>10760</v>
      </c>
      <c r="K2164" t="s">
        <v>10761</v>
      </c>
      <c r="L2164" t="s">
        <v>1405</v>
      </c>
      <c r="M2164" t="s">
        <v>8201</v>
      </c>
      <c r="N2164" t="s">
        <v>66</v>
      </c>
      <c r="O2164" t="s">
        <v>10357</v>
      </c>
      <c r="P2164" t="s">
        <v>142</v>
      </c>
      <c r="Q2164" t="s">
        <v>120</v>
      </c>
      <c r="R2164" t="s">
        <v>10819</v>
      </c>
      <c r="S2164">
        <v>160202</v>
      </c>
      <c r="T2164" t="s">
        <v>10788</v>
      </c>
      <c r="U2164" t="s">
        <v>146</v>
      </c>
      <c r="V2164" t="s">
        <v>10763</v>
      </c>
      <c r="W2164" t="s">
        <v>10629</v>
      </c>
      <c r="X2164" t="s">
        <v>1441</v>
      </c>
      <c r="Y2164" t="s">
        <v>112</v>
      </c>
      <c r="Z2164" t="s">
        <v>112</v>
      </c>
      <c r="AA2164" t="s">
        <v>142</v>
      </c>
      <c r="AI2164" t="s">
        <v>148</v>
      </c>
    </row>
    <row r="2165" spans="1:35">
      <c r="A2165" t="s">
        <v>10594</v>
      </c>
      <c r="B2165" t="s">
        <v>10815</v>
      </c>
      <c r="C2165" t="s">
        <v>10816</v>
      </c>
      <c r="D2165" t="s">
        <v>10817</v>
      </c>
      <c r="E2165" t="s">
        <v>10818</v>
      </c>
      <c r="F2165" t="s">
        <v>10785</v>
      </c>
      <c r="G2165" t="s">
        <v>10786</v>
      </c>
      <c r="H2165" t="s">
        <v>136</v>
      </c>
      <c r="I2165" t="s">
        <v>137</v>
      </c>
      <c r="J2165" t="s">
        <v>10760</v>
      </c>
      <c r="K2165" t="s">
        <v>10761</v>
      </c>
      <c r="L2165" t="s">
        <v>1405</v>
      </c>
      <c r="M2165" t="s">
        <v>8201</v>
      </c>
      <c r="N2165" t="s">
        <v>66</v>
      </c>
      <c r="O2165" t="s">
        <v>10357</v>
      </c>
      <c r="P2165" t="s">
        <v>142</v>
      </c>
      <c r="Q2165" t="s">
        <v>759</v>
      </c>
      <c r="R2165" t="s">
        <v>11462</v>
      </c>
      <c r="S2165">
        <v>160218</v>
      </c>
      <c r="T2165" t="s">
        <v>10788</v>
      </c>
      <c r="U2165" t="s">
        <v>146</v>
      </c>
      <c r="V2165" t="s">
        <v>10763</v>
      </c>
      <c r="W2165" t="s">
        <v>10629</v>
      </c>
      <c r="X2165" t="s">
        <v>1441</v>
      </c>
      <c r="Y2165" t="s">
        <v>112</v>
      </c>
      <c r="Z2165" t="s">
        <v>112</v>
      </c>
      <c r="AA2165" t="s">
        <v>142</v>
      </c>
      <c r="AI2165" t="s">
        <v>148</v>
      </c>
    </row>
    <row r="2166" spans="1:35">
      <c r="A2166" t="s">
        <v>10594</v>
      </c>
      <c r="B2166" t="s">
        <v>10772</v>
      </c>
      <c r="C2166" t="s">
        <v>10827</v>
      </c>
      <c r="D2166" t="s">
        <v>10828</v>
      </c>
      <c r="E2166" t="s">
        <v>10829</v>
      </c>
      <c r="F2166" t="s">
        <v>8194</v>
      </c>
      <c r="G2166" t="s">
        <v>8195</v>
      </c>
      <c r="H2166" t="s">
        <v>136</v>
      </c>
      <c r="I2166" t="s">
        <v>137</v>
      </c>
      <c r="J2166" t="s">
        <v>10830</v>
      </c>
      <c r="K2166" t="s">
        <v>10831</v>
      </c>
      <c r="L2166" t="s">
        <v>1405</v>
      </c>
      <c r="M2166" t="s">
        <v>6230</v>
      </c>
      <c r="N2166" t="s">
        <v>66</v>
      </c>
      <c r="O2166" t="s">
        <v>10357</v>
      </c>
      <c r="P2166" t="s">
        <v>142</v>
      </c>
      <c r="Q2166" t="s">
        <v>120</v>
      </c>
      <c r="R2166" t="s">
        <v>10832</v>
      </c>
      <c r="S2166">
        <v>160321</v>
      </c>
      <c r="T2166" t="s">
        <v>8197</v>
      </c>
      <c r="U2166" t="s">
        <v>146</v>
      </c>
      <c r="V2166" t="s">
        <v>10833</v>
      </c>
      <c r="W2166" t="s">
        <v>10629</v>
      </c>
      <c r="X2166" t="s">
        <v>1441</v>
      </c>
      <c r="Y2166" t="s">
        <v>112</v>
      </c>
      <c r="Z2166" t="s">
        <v>112</v>
      </c>
      <c r="AA2166" t="s">
        <v>142</v>
      </c>
      <c r="AI2166" t="s">
        <v>148</v>
      </c>
    </row>
    <row r="2167" spans="1:35">
      <c r="A2167" t="s">
        <v>10594</v>
      </c>
      <c r="B2167" t="s">
        <v>10772</v>
      </c>
      <c r="C2167" t="s">
        <v>10834</v>
      </c>
      <c r="D2167" t="s">
        <v>10835</v>
      </c>
      <c r="E2167" t="s">
        <v>10836</v>
      </c>
      <c r="F2167" t="s">
        <v>8194</v>
      </c>
      <c r="G2167" t="s">
        <v>8195</v>
      </c>
      <c r="H2167" t="s">
        <v>136</v>
      </c>
      <c r="I2167" t="s">
        <v>137</v>
      </c>
      <c r="J2167" t="s">
        <v>10837</v>
      </c>
      <c r="K2167" t="s">
        <v>10831</v>
      </c>
      <c r="L2167" t="s">
        <v>1405</v>
      </c>
      <c r="M2167" t="s">
        <v>6230</v>
      </c>
      <c r="N2167" t="s">
        <v>66</v>
      </c>
      <c r="O2167" t="s">
        <v>10357</v>
      </c>
      <c r="P2167" t="s">
        <v>204</v>
      </c>
      <c r="Q2167" t="s">
        <v>120</v>
      </c>
      <c r="R2167" t="s">
        <v>10838</v>
      </c>
      <c r="S2167">
        <v>160628</v>
      </c>
      <c r="T2167" t="s">
        <v>8197</v>
      </c>
      <c r="U2167" t="s">
        <v>146</v>
      </c>
      <c r="V2167" t="s">
        <v>10839</v>
      </c>
      <c r="W2167" t="s">
        <v>10629</v>
      </c>
      <c r="X2167" t="s">
        <v>1441</v>
      </c>
      <c r="Y2167" t="s">
        <v>112</v>
      </c>
      <c r="Z2167" t="s">
        <v>112</v>
      </c>
      <c r="AA2167" t="s">
        <v>112</v>
      </c>
      <c r="AI2167" t="s">
        <v>90</v>
      </c>
    </row>
    <row r="2168" spans="1:35">
      <c r="A2168" t="s">
        <v>10594</v>
      </c>
      <c r="B2168" t="s">
        <v>10772</v>
      </c>
      <c r="C2168" t="s">
        <v>10834</v>
      </c>
      <c r="D2168" t="s">
        <v>10835</v>
      </c>
      <c r="E2168" t="s">
        <v>10836</v>
      </c>
      <c r="F2168" t="s">
        <v>8194</v>
      </c>
      <c r="G2168" t="s">
        <v>8195</v>
      </c>
      <c r="H2168" t="s">
        <v>136</v>
      </c>
      <c r="I2168" t="s">
        <v>137</v>
      </c>
      <c r="J2168" t="s">
        <v>10837</v>
      </c>
      <c r="K2168" t="s">
        <v>10831</v>
      </c>
      <c r="L2168" t="s">
        <v>1405</v>
      </c>
      <c r="M2168" t="s">
        <v>6230</v>
      </c>
      <c r="N2168" t="s">
        <v>66</v>
      </c>
      <c r="O2168" t="s">
        <v>10357</v>
      </c>
      <c r="P2168" t="s">
        <v>204</v>
      </c>
      <c r="Q2168" t="s">
        <v>759</v>
      </c>
      <c r="R2168" t="s">
        <v>10840</v>
      </c>
      <c r="S2168">
        <v>160628</v>
      </c>
      <c r="T2168" t="s">
        <v>8197</v>
      </c>
      <c r="U2168" t="s">
        <v>146</v>
      </c>
      <c r="V2168" t="s">
        <v>10839</v>
      </c>
      <c r="W2168" t="s">
        <v>10629</v>
      </c>
      <c r="X2168" t="s">
        <v>1441</v>
      </c>
      <c r="Y2168" t="s">
        <v>112</v>
      </c>
      <c r="Z2168" t="s">
        <v>112</v>
      </c>
      <c r="AA2168" t="s">
        <v>112</v>
      </c>
      <c r="AI2168" t="s">
        <v>90</v>
      </c>
    </row>
    <row r="2169" spans="1:35">
      <c r="A2169" t="s">
        <v>10594</v>
      </c>
      <c r="B2169" t="s">
        <v>10772</v>
      </c>
      <c r="C2169" t="s">
        <v>10841</v>
      </c>
      <c r="D2169" t="s">
        <v>10842</v>
      </c>
      <c r="E2169" t="s">
        <v>10843</v>
      </c>
      <c r="F2169" t="s">
        <v>8194</v>
      </c>
      <c r="G2169" t="s">
        <v>8195</v>
      </c>
      <c r="H2169" t="s">
        <v>402</v>
      </c>
      <c r="I2169" t="s">
        <v>403</v>
      </c>
      <c r="J2169" t="s">
        <v>10837</v>
      </c>
      <c r="K2169" t="s">
        <v>10831</v>
      </c>
      <c r="L2169" t="s">
        <v>1405</v>
      </c>
      <c r="M2169" t="s">
        <v>6230</v>
      </c>
      <c r="N2169" t="s">
        <v>66</v>
      </c>
      <c r="O2169" t="s">
        <v>10357</v>
      </c>
      <c r="P2169" t="s">
        <v>142</v>
      </c>
      <c r="Q2169" t="s">
        <v>120</v>
      </c>
      <c r="R2169" t="s">
        <v>10844</v>
      </c>
      <c r="S2169">
        <v>160429</v>
      </c>
      <c r="T2169" t="s">
        <v>8197</v>
      </c>
      <c r="U2169" t="s">
        <v>405</v>
      </c>
      <c r="V2169" t="s">
        <v>10839</v>
      </c>
      <c r="W2169" t="s">
        <v>10629</v>
      </c>
      <c r="X2169" t="s">
        <v>1441</v>
      </c>
      <c r="Y2169" t="s">
        <v>112</v>
      </c>
      <c r="Z2169" t="s">
        <v>112</v>
      </c>
      <c r="AA2169" t="s">
        <v>142</v>
      </c>
      <c r="AI2169" t="s">
        <v>148</v>
      </c>
    </row>
    <row r="2170" spans="1:35">
      <c r="A2170" t="s">
        <v>10594</v>
      </c>
      <c r="B2170" t="s">
        <v>10772</v>
      </c>
      <c r="C2170" t="s">
        <v>10845</v>
      </c>
      <c r="D2170" t="s">
        <v>10846</v>
      </c>
      <c r="E2170" t="s">
        <v>10847</v>
      </c>
      <c r="F2170" t="s">
        <v>8194</v>
      </c>
      <c r="G2170" t="s">
        <v>8195</v>
      </c>
      <c r="H2170" t="s">
        <v>136</v>
      </c>
      <c r="I2170" t="s">
        <v>137</v>
      </c>
      <c r="J2170" t="s">
        <v>10837</v>
      </c>
      <c r="K2170" t="s">
        <v>10831</v>
      </c>
      <c r="L2170" t="s">
        <v>1405</v>
      </c>
      <c r="M2170" t="s">
        <v>1947</v>
      </c>
      <c r="N2170" t="s">
        <v>66</v>
      </c>
      <c r="O2170" t="s">
        <v>10357</v>
      </c>
      <c r="P2170" t="s">
        <v>204</v>
      </c>
      <c r="Q2170" t="s">
        <v>120</v>
      </c>
      <c r="R2170" t="s">
        <v>10848</v>
      </c>
      <c r="S2170">
        <v>160622</v>
      </c>
      <c r="T2170" t="s">
        <v>8197</v>
      </c>
      <c r="U2170" t="s">
        <v>146</v>
      </c>
      <c r="V2170" t="s">
        <v>10839</v>
      </c>
      <c r="W2170" t="s">
        <v>10629</v>
      </c>
      <c r="X2170" t="s">
        <v>1441</v>
      </c>
      <c r="Y2170" t="s">
        <v>112</v>
      </c>
      <c r="Z2170" t="s">
        <v>112</v>
      </c>
      <c r="AA2170" t="s">
        <v>112</v>
      </c>
      <c r="AI2170" t="s">
        <v>90</v>
      </c>
    </row>
    <row r="2171" spans="1:35">
      <c r="A2171" t="s">
        <v>10594</v>
      </c>
      <c r="B2171" t="s">
        <v>10772</v>
      </c>
      <c r="C2171" t="s">
        <v>10849</v>
      </c>
      <c r="D2171" t="s">
        <v>10850</v>
      </c>
      <c r="E2171" t="s">
        <v>10851</v>
      </c>
      <c r="F2171" t="s">
        <v>5504</v>
      </c>
      <c r="G2171" t="s">
        <v>5505</v>
      </c>
      <c r="H2171" t="s">
        <v>136</v>
      </c>
      <c r="I2171" t="s">
        <v>137</v>
      </c>
      <c r="J2171" t="s">
        <v>10837</v>
      </c>
      <c r="K2171" t="s">
        <v>10831</v>
      </c>
      <c r="L2171" t="s">
        <v>1405</v>
      </c>
      <c r="M2171" t="s">
        <v>6230</v>
      </c>
      <c r="N2171" t="s">
        <v>66</v>
      </c>
      <c r="O2171" t="s">
        <v>10357</v>
      </c>
      <c r="P2171" t="s">
        <v>204</v>
      </c>
      <c r="Q2171" t="s">
        <v>120</v>
      </c>
      <c r="R2171" t="s">
        <v>10852</v>
      </c>
      <c r="S2171">
        <v>161121</v>
      </c>
      <c r="T2171" t="s">
        <v>5509</v>
      </c>
      <c r="U2171" t="s">
        <v>146</v>
      </c>
      <c r="V2171" t="s">
        <v>10839</v>
      </c>
      <c r="W2171" t="s">
        <v>10629</v>
      </c>
      <c r="X2171" t="s">
        <v>1441</v>
      </c>
      <c r="Y2171" t="s">
        <v>112</v>
      </c>
      <c r="Z2171" t="s">
        <v>112</v>
      </c>
      <c r="AA2171" t="s">
        <v>112</v>
      </c>
      <c r="AI2171" t="s">
        <v>90</v>
      </c>
    </row>
    <row r="2172" spans="1:35">
      <c r="A2172" t="s">
        <v>10594</v>
      </c>
      <c r="B2172" t="s">
        <v>10772</v>
      </c>
      <c r="C2172" t="s">
        <v>10853</v>
      </c>
      <c r="D2172" t="s">
        <v>10854</v>
      </c>
      <c r="E2172" t="s">
        <v>10855</v>
      </c>
      <c r="F2172" t="s">
        <v>8232</v>
      </c>
      <c r="G2172" t="s">
        <v>8233</v>
      </c>
      <c r="H2172" t="s">
        <v>136</v>
      </c>
      <c r="I2172" t="s">
        <v>137</v>
      </c>
      <c r="J2172" t="s">
        <v>10837</v>
      </c>
      <c r="K2172" t="s">
        <v>10831</v>
      </c>
      <c r="L2172" t="s">
        <v>1405</v>
      </c>
      <c r="M2172" t="s">
        <v>6230</v>
      </c>
      <c r="N2172" t="s">
        <v>66</v>
      </c>
      <c r="O2172" t="s">
        <v>10357</v>
      </c>
      <c r="P2172" t="s">
        <v>204</v>
      </c>
      <c r="Q2172" t="s">
        <v>120</v>
      </c>
      <c r="R2172" t="s">
        <v>10856</v>
      </c>
      <c r="S2172">
        <v>160818</v>
      </c>
      <c r="T2172" t="s">
        <v>8235</v>
      </c>
      <c r="U2172" t="s">
        <v>146</v>
      </c>
      <c r="V2172" t="s">
        <v>10839</v>
      </c>
      <c r="W2172" t="s">
        <v>10629</v>
      </c>
      <c r="X2172" t="s">
        <v>1441</v>
      </c>
      <c r="Y2172" t="s">
        <v>112</v>
      </c>
      <c r="Z2172" t="s">
        <v>112</v>
      </c>
      <c r="AA2172" t="s">
        <v>112</v>
      </c>
      <c r="AI2172" t="s">
        <v>90</v>
      </c>
    </row>
    <row r="2173" spans="1:35">
      <c r="A2173" t="s">
        <v>10594</v>
      </c>
      <c r="B2173" t="s">
        <v>10595</v>
      </c>
      <c r="C2173" t="s">
        <v>10857</v>
      </c>
      <c r="D2173" t="s">
        <v>10858</v>
      </c>
      <c r="E2173" t="s">
        <v>10859</v>
      </c>
      <c r="F2173" t="s">
        <v>8218</v>
      </c>
      <c r="G2173" t="s">
        <v>8219</v>
      </c>
      <c r="H2173" t="s">
        <v>136</v>
      </c>
      <c r="I2173" t="s">
        <v>137</v>
      </c>
      <c r="J2173" t="s">
        <v>10740</v>
      </c>
      <c r="K2173" t="s">
        <v>10741</v>
      </c>
      <c r="L2173" t="s">
        <v>1405</v>
      </c>
      <c r="M2173" t="s">
        <v>1947</v>
      </c>
      <c r="N2173" t="s">
        <v>66</v>
      </c>
      <c r="O2173" t="s">
        <v>10357</v>
      </c>
      <c r="P2173" t="s">
        <v>119</v>
      </c>
      <c r="Q2173" t="s">
        <v>120</v>
      </c>
      <c r="R2173" t="s">
        <v>10860</v>
      </c>
      <c r="S2173">
        <v>170119</v>
      </c>
      <c r="T2173" t="s">
        <v>8221</v>
      </c>
      <c r="U2173" t="s">
        <v>146</v>
      </c>
      <c r="V2173" t="s">
        <v>10743</v>
      </c>
      <c r="W2173" t="s">
        <v>10629</v>
      </c>
      <c r="X2173" t="s">
        <v>1735</v>
      </c>
      <c r="Y2173" t="s">
        <v>112</v>
      </c>
      <c r="Z2173" t="s">
        <v>112</v>
      </c>
      <c r="AA2173" t="s">
        <v>12</v>
      </c>
      <c r="AI2173" t="s">
        <v>90</v>
      </c>
    </row>
    <row r="2174" spans="1:35">
      <c r="A2174" t="s">
        <v>10594</v>
      </c>
      <c r="B2174" t="s">
        <v>10772</v>
      </c>
      <c r="C2174" t="s">
        <v>10861</v>
      </c>
      <c r="D2174" t="s">
        <v>10862</v>
      </c>
      <c r="E2174" t="s">
        <v>10863</v>
      </c>
      <c r="F2174" t="s">
        <v>5356</v>
      </c>
      <c r="G2174" t="s">
        <v>5357</v>
      </c>
      <c r="H2174" t="s">
        <v>136</v>
      </c>
      <c r="I2174" t="s">
        <v>137</v>
      </c>
      <c r="J2174" t="s">
        <v>10837</v>
      </c>
      <c r="K2174" t="s">
        <v>10831</v>
      </c>
      <c r="L2174" t="s">
        <v>1405</v>
      </c>
      <c r="M2174" t="s">
        <v>1947</v>
      </c>
      <c r="N2174" t="s">
        <v>66</v>
      </c>
      <c r="O2174" t="s">
        <v>10357</v>
      </c>
      <c r="P2174" t="s">
        <v>119</v>
      </c>
      <c r="Q2174" t="s">
        <v>120</v>
      </c>
      <c r="R2174" t="s">
        <v>10864</v>
      </c>
      <c r="S2174">
        <v>170224</v>
      </c>
      <c r="T2174" t="s">
        <v>5361</v>
      </c>
      <c r="U2174" t="s">
        <v>146</v>
      </c>
      <c r="V2174" t="s">
        <v>10839</v>
      </c>
      <c r="W2174" t="s">
        <v>10629</v>
      </c>
      <c r="X2174" t="s">
        <v>1441</v>
      </c>
      <c r="Y2174" t="s">
        <v>112</v>
      </c>
      <c r="Z2174" t="s">
        <v>112</v>
      </c>
      <c r="AA2174" t="s">
        <v>12</v>
      </c>
      <c r="AI2174" t="s">
        <v>90</v>
      </c>
    </row>
    <row r="2175" spans="1:35">
      <c r="A2175" t="s">
        <v>10594</v>
      </c>
      <c r="B2175" t="s">
        <v>10772</v>
      </c>
      <c r="C2175" t="s">
        <v>10865</v>
      </c>
      <c r="D2175" t="s">
        <v>10866</v>
      </c>
      <c r="E2175" t="s">
        <v>10867</v>
      </c>
      <c r="F2175" t="s">
        <v>5356</v>
      </c>
      <c r="G2175" t="s">
        <v>5357</v>
      </c>
      <c r="H2175" t="s">
        <v>136</v>
      </c>
      <c r="I2175" t="s">
        <v>137</v>
      </c>
      <c r="J2175" t="s">
        <v>10868</v>
      </c>
      <c r="K2175" t="s">
        <v>10869</v>
      </c>
      <c r="L2175" t="s">
        <v>1405</v>
      </c>
      <c r="M2175" t="s">
        <v>1947</v>
      </c>
      <c r="N2175" t="s">
        <v>66</v>
      </c>
      <c r="O2175" t="s">
        <v>10357</v>
      </c>
      <c r="P2175" t="s">
        <v>119</v>
      </c>
      <c r="Q2175" t="s">
        <v>120</v>
      </c>
      <c r="R2175" t="s">
        <v>10870</v>
      </c>
      <c r="S2175">
        <v>170303</v>
      </c>
      <c r="T2175" t="s">
        <v>5361</v>
      </c>
      <c r="U2175" t="s">
        <v>146</v>
      </c>
      <c r="V2175" t="s">
        <v>10871</v>
      </c>
      <c r="W2175" t="s">
        <v>10629</v>
      </c>
      <c r="X2175" t="s">
        <v>1441</v>
      </c>
      <c r="Y2175" t="s">
        <v>112</v>
      </c>
      <c r="Z2175" t="s">
        <v>112</v>
      </c>
      <c r="AA2175" t="s">
        <v>12</v>
      </c>
      <c r="AG2175" t="s">
        <v>10872</v>
      </c>
      <c r="AI2175" t="s">
        <v>148</v>
      </c>
    </row>
    <row r="2176" spans="1:35">
      <c r="A2176" t="s">
        <v>10594</v>
      </c>
      <c r="B2176" t="s">
        <v>10595</v>
      </c>
      <c r="C2176" t="s">
        <v>10873</v>
      </c>
      <c r="D2176" t="s">
        <v>10874</v>
      </c>
      <c r="E2176" t="s">
        <v>10875</v>
      </c>
      <c r="F2176" t="s">
        <v>8268</v>
      </c>
      <c r="G2176" t="s">
        <v>8269</v>
      </c>
      <c r="H2176" t="s">
        <v>136</v>
      </c>
      <c r="I2176" t="s">
        <v>137</v>
      </c>
      <c r="J2176" t="s">
        <v>10740</v>
      </c>
      <c r="K2176" t="s">
        <v>10741</v>
      </c>
      <c r="L2176" t="s">
        <v>1405</v>
      </c>
      <c r="M2176" t="s">
        <v>1947</v>
      </c>
      <c r="N2176" t="s">
        <v>66</v>
      </c>
      <c r="O2176" t="s">
        <v>7682</v>
      </c>
      <c r="P2176" t="s">
        <v>119</v>
      </c>
      <c r="Q2176" t="s">
        <v>120</v>
      </c>
      <c r="R2176" t="s">
        <v>10876</v>
      </c>
      <c r="S2176">
        <v>170327</v>
      </c>
      <c r="T2176" t="s">
        <v>8271</v>
      </c>
      <c r="U2176" t="s">
        <v>146</v>
      </c>
      <c r="V2176" t="s">
        <v>10743</v>
      </c>
      <c r="W2176" t="s">
        <v>10629</v>
      </c>
      <c r="X2176" t="s">
        <v>1735</v>
      </c>
      <c r="Y2176" t="s">
        <v>112</v>
      </c>
      <c r="Z2176" t="s">
        <v>112</v>
      </c>
      <c r="AA2176" t="s">
        <v>12</v>
      </c>
      <c r="AI2176" t="s">
        <v>90</v>
      </c>
    </row>
    <row r="2177" spans="1:35">
      <c r="A2177" t="s">
        <v>10594</v>
      </c>
      <c r="B2177" t="s">
        <v>10595</v>
      </c>
      <c r="C2177" t="s">
        <v>10877</v>
      </c>
      <c r="D2177" t="s">
        <v>10878</v>
      </c>
      <c r="E2177" t="s">
        <v>10879</v>
      </c>
      <c r="F2177" t="s">
        <v>8268</v>
      </c>
      <c r="G2177" t="s">
        <v>8269</v>
      </c>
      <c r="H2177" t="s">
        <v>219</v>
      </c>
      <c r="I2177" t="s">
        <v>220</v>
      </c>
      <c r="J2177" t="s">
        <v>10868</v>
      </c>
      <c r="K2177" t="s">
        <v>10869</v>
      </c>
      <c r="L2177" t="s">
        <v>1405</v>
      </c>
      <c r="M2177" t="s">
        <v>1947</v>
      </c>
      <c r="N2177" t="s">
        <v>66</v>
      </c>
      <c r="O2177" t="s">
        <v>7682</v>
      </c>
      <c r="P2177" t="s">
        <v>119</v>
      </c>
      <c r="Q2177" t="s">
        <v>120</v>
      </c>
      <c r="R2177" t="s">
        <v>10880</v>
      </c>
      <c r="S2177">
        <v>210203</v>
      </c>
      <c r="T2177" t="s">
        <v>8271</v>
      </c>
      <c r="U2177" t="s">
        <v>542</v>
      </c>
      <c r="V2177" t="s">
        <v>10871</v>
      </c>
      <c r="W2177" t="s">
        <v>10629</v>
      </c>
      <c r="X2177" t="s">
        <v>1735</v>
      </c>
      <c r="Y2177" t="s">
        <v>112</v>
      </c>
      <c r="Z2177" t="s">
        <v>112</v>
      </c>
      <c r="AA2177" t="s">
        <v>12</v>
      </c>
      <c r="AG2177" t="s">
        <v>10881</v>
      </c>
      <c r="AI2177" t="s">
        <v>148</v>
      </c>
    </row>
    <row r="2178" spans="1:35">
      <c r="A2178" t="s">
        <v>10882</v>
      </c>
      <c r="B2178" t="s">
        <v>10883</v>
      </c>
      <c r="C2178" t="s">
        <v>10231</v>
      </c>
      <c r="D2178" t="s">
        <v>10884</v>
      </c>
      <c r="F2178" t="s">
        <v>130</v>
      </c>
      <c r="G2178" t="s">
        <v>130</v>
      </c>
      <c r="H2178" t="s">
        <v>130</v>
      </c>
      <c r="I2178" t="s">
        <v>130</v>
      </c>
      <c r="J2178" t="s">
        <v>130</v>
      </c>
      <c r="K2178" t="s">
        <v>130</v>
      </c>
      <c r="L2178" t="s">
        <v>130</v>
      </c>
      <c r="M2178" t="s">
        <v>130</v>
      </c>
      <c r="N2178" t="s">
        <v>130</v>
      </c>
      <c r="O2178" t="s">
        <v>130</v>
      </c>
      <c r="P2178" t="s">
        <v>130</v>
      </c>
      <c r="Q2178" t="s">
        <v>130</v>
      </c>
      <c r="T2178" t="s">
        <v>130</v>
      </c>
      <c r="U2178" t="s">
        <v>130</v>
      </c>
      <c r="V2178" t="s">
        <v>130</v>
      </c>
      <c r="W2178" t="s">
        <v>130</v>
      </c>
      <c r="X2178" t="s">
        <v>130</v>
      </c>
      <c r="Y2178" t="s">
        <v>130</v>
      </c>
      <c r="Z2178" t="s">
        <v>130</v>
      </c>
      <c r="AA2178" t="s">
        <v>130</v>
      </c>
      <c r="AB2178" t="s">
        <v>130</v>
      </c>
      <c r="AC2178" t="s">
        <v>130</v>
      </c>
      <c r="AG2178" t="s">
        <v>130</v>
      </c>
      <c r="AI2178" t="s">
        <v>90</v>
      </c>
    </row>
    <row r="2179" spans="1:35">
      <c r="A2179" t="s">
        <v>10882</v>
      </c>
      <c r="B2179" t="s">
        <v>10883</v>
      </c>
      <c r="C2179" t="s">
        <v>10885</v>
      </c>
      <c r="D2179" t="s">
        <v>10886</v>
      </c>
      <c r="E2179" t="s">
        <v>10887</v>
      </c>
      <c r="F2179" t="s">
        <v>8442</v>
      </c>
      <c r="G2179" t="s">
        <v>8443</v>
      </c>
      <c r="H2179" t="s">
        <v>621</v>
      </c>
      <c r="I2179" t="s">
        <v>622</v>
      </c>
      <c r="J2179" t="s">
        <v>10888</v>
      </c>
      <c r="K2179" t="s">
        <v>10889</v>
      </c>
      <c r="L2179" t="s">
        <v>3899</v>
      </c>
      <c r="M2179" t="s">
        <v>140</v>
      </c>
      <c r="N2179" t="s">
        <v>3489</v>
      </c>
      <c r="O2179" t="s">
        <v>623</v>
      </c>
      <c r="P2179" t="s">
        <v>119</v>
      </c>
      <c r="Q2179" t="s">
        <v>120</v>
      </c>
      <c r="R2179" t="s">
        <v>10890</v>
      </c>
      <c r="S2179">
        <v>210521</v>
      </c>
      <c r="T2179" t="s">
        <v>8445</v>
      </c>
      <c r="U2179" t="s">
        <v>626</v>
      </c>
      <c r="V2179" t="s">
        <v>10891</v>
      </c>
      <c r="W2179" t="s">
        <v>4000</v>
      </c>
      <c r="X2179" t="s">
        <v>112</v>
      </c>
      <c r="Y2179" t="s">
        <v>112</v>
      </c>
      <c r="Z2179" t="s">
        <v>112</v>
      </c>
      <c r="AA2179" t="s">
        <v>12</v>
      </c>
      <c r="AB2179" t="s">
        <v>252</v>
      </c>
      <c r="AI2179" t="s">
        <v>90</v>
      </c>
    </row>
    <row r="2180" spans="1:35">
      <c r="A2180" t="s">
        <v>10882</v>
      </c>
      <c r="B2180" t="s">
        <v>10883</v>
      </c>
      <c r="C2180" t="s">
        <v>10885</v>
      </c>
      <c r="D2180" t="s">
        <v>10886</v>
      </c>
      <c r="E2180" t="s">
        <v>10892</v>
      </c>
      <c r="F2180" t="s">
        <v>8442</v>
      </c>
      <c r="G2180" t="s">
        <v>8443</v>
      </c>
      <c r="H2180" t="s">
        <v>621</v>
      </c>
      <c r="I2180" t="s">
        <v>622</v>
      </c>
      <c r="J2180" t="s">
        <v>10888</v>
      </c>
      <c r="K2180" t="s">
        <v>10889</v>
      </c>
      <c r="L2180" t="s">
        <v>3899</v>
      </c>
      <c r="M2180" t="s">
        <v>140</v>
      </c>
      <c r="N2180" t="s">
        <v>66</v>
      </c>
      <c r="O2180" t="s">
        <v>623</v>
      </c>
      <c r="P2180" t="s">
        <v>119</v>
      </c>
      <c r="Q2180" t="s">
        <v>120</v>
      </c>
      <c r="R2180" t="s">
        <v>10893</v>
      </c>
      <c r="S2180">
        <v>201202</v>
      </c>
      <c r="T2180" t="s">
        <v>8445</v>
      </c>
      <c r="U2180" t="s">
        <v>626</v>
      </c>
      <c r="V2180" t="s">
        <v>10891</v>
      </c>
      <c r="W2180" t="s">
        <v>4000</v>
      </c>
      <c r="X2180" t="s">
        <v>112</v>
      </c>
      <c r="Y2180" t="s">
        <v>112</v>
      </c>
      <c r="Z2180" t="s">
        <v>112</v>
      </c>
      <c r="AA2180" t="s">
        <v>12</v>
      </c>
      <c r="AI2180" t="s">
        <v>90</v>
      </c>
    </row>
    <row r="2181" spans="1:35">
      <c r="A2181" t="s">
        <v>10882</v>
      </c>
      <c r="B2181" t="s">
        <v>10883</v>
      </c>
      <c r="C2181" t="s">
        <v>10894</v>
      </c>
      <c r="D2181" t="s">
        <v>10895</v>
      </c>
      <c r="E2181" t="s">
        <v>10896</v>
      </c>
      <c r="F2181" t="s">
        <v>8551</v>
      </c>
      <c r="G2181" t="s">
        <v>8552</v>
      </c>
      <c r="H2181" t="s">
        <v>621</v>
      </c>
      <c r="I2181" t="s">
        <v>622</v>
      </c>
      <c r="J2181" t="s">
        <v>10888</v>
      </c>
      <c r="K2181" t="s">
        <v>10889</v>
      </c>
      <c r="L2181" t="s">
        <v>3899</v>
      </c>
      <c r="M2181" t="s">
        <v>140</v>
      </c>
      <c r="N2181" t="s">
        <v>3489</v>
      </c>
      <c r="O2181" t="s">
        <v>623</v>
      </c>
      <c r="P2181" t="s">
        <v>119</v>
      </c>
      <c r="Q2181" t="s">
        <v>120</v>
      </c>
      <c r="R2181" t="s">
        <v>10897</v>
      </c>
      <c r="S2181">
        <v>211115</v>
      </c>
      <c r="T2181" t="s">
        <v>8554</v>
      </c>
      <c r="U2181" t="s">
        <v>626</v>
      </c>
      <c r="V2181" t="s">
        <v>10891</v>
      </c>
      <c r="W2181" t="s">
        <v>4000</v>
      </c>
      <c r="X2181" t="s">
        <v>112</v>
      </c>
      <c r="Y2181" t="s">
        <v>112</v>
      </c>
      <c r="Z2181" t="s">
        <v>112</v>
      </c>
      <c r="AA2181" t="s">
        <v>12</v>
      </c>
      <c r="AB2181" t="s">
        <v>252</v>
      </c>
      <c r="AI2181" t="s">
        <v>90</v>
      </c>
    </row>
    <row r="2182" spans="1:35">
      <c r="A2182" t="s">
        <v>10882</v>
      </c>
      <c r="B2182" t="s">
        <v>10898</v>
      </c>
      <c r="C2182" t="s">
        <v>10899</v>
      </c>
      <c r="D2182" t="s">
        <v>10900</v>
      </c>
      <c r="E2182" t="s">
        <v>10901</v>
      </c>
      <c r="F2182" t="s">
        <v>8582</v>
      </c>
      <c r="G2182" t="s">
        <v>8583</v>
      </c>
      <c r="H2182" t="s">
        <v>3308</v>
      </c>
      <c r="I2182" t="s">
        <v>3309</v>
      </c>
      <c r="J2182" t="s">
        <v>10902</v>
      </c>
      <c r="K2182" t="s">
        <v>7680</v>
      </c>
      <c r="L2182" t="s">
        <v>3899</v>
      </c>
      <c r="M2182" t="s">
        <v>1947</v>
      </c>
      <c r="N2182" t="s">
        <v>3489</v>
      </c>
      <c r="O2182" t="s">
        <v>623</v>
      </c>
      <c r="P2182" t="s">
        <v>119</v>
      </c>
      <c r="Q2182" t="s">
        <v>120</v>
      </c>
      <c r="R2182" t="s">
        <v>10903</v>
      </c>
      <c r="S2182">
        <v>211209</v>
      </c>
      <c r="T2182" t="s">
        <v>8587</v>
      </c>
      <c r="U2182" t="s">
        <v>3311</v>
      </c>
      <c r="V2182" t="s">
        <v>10904</v>
      </c>
      <c r="W2182" t="s">
        <v>4000</v>
      </c>
      <c r="X2182" t="s">
        <v>112</v>
      </c>
      <c r="Y2182" t="s">
        <v>112</v>
      </c>
      <c r="Z2182" t="s">
        <v>112</v>
      </c>
      <c r="AA2182" t="s">
        <v>12</v>
      </c>
      <c r="AB2182" t="s">
        <v>252</v>
      </c>
      <c r="AI2182" t="s">
        <v>90</v>
      </c>
    </row>
    <row r="2183" spans="1:35">
      <c r="A2183" t="s">
        <v>10882</v>
      </c>
      <c r="B2183" t="s">
        <v>10905</v>
      </c>
      <c r="C2183" t="s">
        <v>10906</v>
      </c>
      <c r="D2183" t="s">
        <v>10907</v>
      </c>
      <c r="E2183" t="s">
        <v>10908</v>
      </c>
      <c r="F2183" t="s">
        <v>8611</v>
      </c>
      <c r="G2183" t="s">
        <v>8612</v>
      </c>
      <c r="H2183" t="s">
        <v>3308</v>
      </c>
      <c r="I2183" t="s">
        <v>3309</v>
      </c>
      <c r="J2183" t="s">
        <v>10902</v>
      </c>
      <c r="K2183" t="s">
        <v>7680</v>
      </c>
      <c r="L2183" t="s">
        <v>3899</v>
      </c>
      <c r="M2183" t="s">
        <v>1947</v>
      </c>
      <c r="N2183" t="s">
        <v>3489</v>
      </c>
      <c r="O2183" t="s">
        <v>623</v>
      </c>
      <c r="P2183" t="s">
        <v>119</v>
      </c>
      <c r="Q2183" t="s">
        <v>120</v>
      </c>
      <c r="T2183" t="s">
        <v>8614</v>
      </c>
      <c r="U2183" t="s">
        <v>3311</v>
      </c>
      <c r="V2183" t="s">
        <v>10904</v>
      </c>
      <c r="W2183" t="s">
        <v>4000</v>
      </c>
      <c r="X2183" t="s">
        <v>112</v>
      </c>
      <c r="Y2183" t="s">
        <v>112</v>
      </c>
      <c r="Z2183" t="s">
        <v>112</v>
      </c>
      <c r="AA2183" t="s">
        <v>12</v>
      </c>
      <c r="AB2183" t="s">
        <v>252</v>
      </c>
      <c r="AI2183" t="s">
        <v>148</v>
      </c>
    </row>
    <row r="2184" spans="1:35">
      <c r="A2184" t="s">
        <v>10882</v>
      </c>
      <c r="B2184" t="s">
        <v>10905</v>
      </c>
      <c r="C2184" t="s">
        <v>10909</v>
      </c>
      <c r="D2184" t="s">
        <v>10910</v>
      </c>
      <c r="E2184" t="s">
        <v>10911</v>
      </c>
      <c r="F2184" t="s">
        <v>8551</v>
      </c>
      <c r="G2184" t="s">
        <v>8552</v>
      </c>
      <c r="H2184" t="s">
        <v>3308</v>
      </c>
      <c r="I2184" t="s">
        <v>3309</v>
      </c>
      <c r="J2184" t="s">
        <v>10902</v>
      </c>
      <c r="K2184" t="s">
        <v>7680</v>
      </c>
      <c r="L2184" t="s">
        <v>3899</v>
      </c>
      <c r="M2184" t="s">
        <v>1947</v>
      </c>
      <c r="N2184" t="s">
        <v>3489</v>
      </c>
      <c r="O2184" t="s">
        <v>623</v>
      </c>
      <c r="P2184" t="s">
        <v>119</v>
      </c>
      <c r="Q2184" t="s">
        <v>120</v>
      </c>
      <c r="R2184" t="s">
        <v>10912</v>
      </c>
      <c r="S2184">
        <v>211209</v>
      </c>
      <c r="T2184" t="s">
        <v>8554</v>
      </c>
      <c r="U2184" t="s">
        <v>3311</v>
      </c>
      <c r="V2184" t="s">
        <v>10904</v>
      </c>
      <c r="W2184" t="s">
        <v>4000</v>
      </c>
      <c r="X2184" t="s">
        <v>112</v>
      </c>
      <c r="Y2184" t="s">
        <v>112</v>
      </c>
      <c r="Z2184" t="s">
        <v>112</v>
      </c>
      <c r="AA2184" t="s">
        <v>12</v>
      </c>
      <c r="AB2184" t="s">
        <v>252</v>
      </c>
      <c r="AI2184" t="s">
        <v>90</v>
      </c>
    </row>
    <row r="2185" spans="1:35">
      <c r="A2185" t="s">
        <v>10913</v>
      </c>
      <c r="B2185" t="s">
        <v>3930</v>
      </c>
      <c r="C2185" t="s">
        <v>10231</v>
      </c>
      <c r="D2185" t="s">
        <v>10914</v>
      </c>
      <c r="F2185" t="s">
        <v>130</v>
      </c>
      <c r="G2185" t="s">
        <v>130</v>
      </c>
      <c r="H2185" t="s">
        <v>130</v>
      </c>
      <c r="I2185" t="s">
        <v>130</v>
      </c>
      <c r="J2185" t="s">
        <v>130</v>
      </c>
      <c r="K2185" t="s">
        <v>130</v>
      </c>
      <c r="L2185" t="s">
        <v>130</v>
      </c>
      <c r="M2185" t="s">
        <v>130</v>
      </c>
      <c r="N2185" t="s">
        <v>130</v>
      </c>
      <c r="O2185" t="s">
        <v>130</v>
      </c>
      <c r="P2185" t="s">
        <v>130</v>
      </c>
      <c r="Q2185" t="s">
        <v>130</v>
      </c>
      <c r="T2185" t="s">
        <v>130</v>
      </c>
      <c r="U2185" t="s">
        <v>130</v>
      </c>
      <c r="V2185" t="s">
        <v>130</v>
      </c>
      <c r="W2185" t="s">
        <v>130</v>
      </c>
      <c r="X2185" t="s">
        <v>130</v>
      </c>
      <c r="Y2185" t="s">
        <v>130</v>
      </c>
      <c r="Z2185" t="s">
        <v>130</v>
      </c>
      <c r="AA2185" t="s">
        <v>130</v>
      </c>
      <c r="AB2185" t="s">
        <v>130</v>
      </c>
      <c r="AC2185" t="s">
        <v>130</v>
      </c>
      <c r="AG2185" t="s">
        <v>130</v>
      </c>
      <c r="AI2185" t="s">
        <v>90</v>
      </c>
    </row>
    <row r="2186" spans="1:35">
      <c r="A2186" t="s">
        <v>10913</v>
      </c>
      <c r="B2186" t="s">
        <v>10915</v>
      </c>
      <c r="C2186" t="s">
        <v>10916</v>
      </c>
      <c r="D2186" t="s">
        <v>10917</v>
      </c>
      <c r="E2186" t="s">
        <v>10918</v>
      </c>
      <c r="F2186" t="s">
        <v>8551</v>
      </c>
      <c r="G2186" t="s">
        <v>8552</v>
      </c>
      <c r="H2186" t="s">
        <v>1077</v>
      </c>
      <c r="I2186" t="s">
        <v>1078</v>
      </c>
      <c r="J2186" t="s">
        <v>10919</v>
      </c>
      <c r="K2186" t="s">
        <v>10920</v>
      </c>
      <c r="L2186" t="s">
        <v>3892</v>
      </c>
      <c r="M2186" t="s">
        <v>1947</v>
      </c>
      <c r="N2186" t="s">
        <v>3489</v>
      </c>
      <c r="O2186" t="s">
        <v>10492</v>
      </c>
      <c r="P2186" t="s">
        <v>119</v>
      </c>
      <c r="Q2186" t="s">
        <v>120</v>
      </c>
      <c r="R2186" t="s">
        <v>10921</v>
      </c>
      <c r="S2186">
        <v>221110</v>
      </c>
      <c r="T2186" t="s">
        <v>8554</v>
      </c>
      <c r="U2186" t="s">
        <v>1080</v>
      </c>
      <c r="V2186" t="s">
        <v>10922</v>
      </c>
      <c r="W2186" t="s">
        <v>10923</v>
      </c>
      <c r="X2186" t="s">
        <v>112</v>
      </c>
      <c r="Y2186" t="s">
        <v>112</v>
      </c>
      <c r="Z2186" t="s">
        <v>112</v>
      </c>
      <c r="AA2186" t="s">
        <v>12</v>
      </c>
      <c r="AB2186" t="s">
        <v>252</v>
      </c>
      <c r="AD2186" t="s">
        <v>37</v>
      </c>
      <c r="AE2186" t="s">
        <v>19</v>
      </c>
      <c r="AF2186" t="s">
        <v>91</v>
      </c>
      <c r="AG2186" t="s">
        <v>10924</v>
      </c>
      <c r="AI2186" t="s">
        <v>90</v>
      </c>
    </row>
    <row r="2187" spans="1:35">
      <c r="A2187" t="s">
        <v>10913</v>
      </c>
      <c r="B2187" t="s">
        <v>10915</v>
      </c>
      <c r="C2187" t="s">
        <v>10916</v>
      </c>
      <c r="D2187" t="s">
        <v>10917</v>
      </c>
      <c r="E2187" t="s">
        <v>10925</v>
      </c>
      <c r="F2187" t="s">
        <v>8551</v>
      </c>
      <c r="G2187" t="s">
        <v>8552</v>
      </c>
      <c r="H2187" t="s">
        <v>1077</v>
      </c>
      <c r="I2187" t="s">
        <v>1078</v>
      </c>
      <c r="J2187" t="s">
        <v>10919</v>
      </c>
      <c r="K2187" t="s">
        <v>10920</v>
      </c>
      <c r="L2187" t="s">
        <v>3892</v>
      </c>
      <c r="M2187" t="s">
        <v>1947</v>
      </c>
      <c r="N2187" t="s">
        <v>3489</v>
      </c>
      <c r="O2187" t="s">
        <v>10492</v>
      </c>
      <c r="P2187" t="s">
        <v>119</v>
      </c>
      <c r="Q2187" t="s">
        <v>120</v>
      </c>
      <c r="R2187" t="s">
        <v>10926</v>
      </c>
      <c r="S2187">
        <v>210802</v>
      </c>
      <c r="T2187" t="s">
        <v>8554</v>
      </c>
      <c r="U2187" t="s">
        <v>1080</v>
      </c>
      <c r="V2187" t="s">
        <v>10922</v>
      </c>
      <c r="W2187" t="s">
        <v>10923</v>
      </c>
      <c r="X2187" t="s">
        <v>112</v>
      </c>
      <c r="Y2187" t="s">
        <v>112</v>
      </c>
      <c r="Z2187" t="s">
        <v>112</v>
      </c>
      <c r="AA2187" t="s">
        <v>12</v>
      </c>
      <c r="AB2187" t="s">
        <v>252</v>
      </c>
      <c r="AG2187" t="s">
        <v>10927</v>
      </c>
      <c r="AI2187" t="s">
        <v>148</v>
      </c>
    </row>
    <row r="2188" spans="1:35">
      <c r="A2188" t="s">
        <v>10913</v>
      </c>
      <c r="B2188" t="s">
        <v>10915</v>
      </c>
      <c r="C2188" t="s">
        <v>10928</v>
      </c>
      <c r="D2188" t="s">
        <v>10929</v>
      </c>
      <c r="E2188" t="s">
        <v>10930</v>
      </c>
      <c r="F2188" t="s">
        <v>8442</v>
      </c>
      <c r="G2188" t="s">
        <v>8443</v>
      </c>
      <c r="H2188" t="s">
        <v>1077</v>
      </c>
      <c r="I2188" t="s">
        <v>1078</v>
      </c>
      <c r="J2188" t="s">
        <v>10919</v>
      </c>
      <c r="K2188" t="s">
        <v>10920</v>
      </c>
      <c r="L2188" t="s">
        <v>3892</v>
      </c>
      <c r="M2188" t="s">
        <v>1947</v>
      </c>
      <c r="N2188" t="s">
        <v>9574</v>
      </c>
      <c r="O2188" t="s">
        <v>10492</v>
      </c>
      <c r="P2188" t="s">
        <v>119</v>
      </c>
      <c r="Q2188" t="s">
        <v>120</v>
      </c>
      <c r="R2188" t="s">
        <v>10931</v>
      </c>
      <c r="S2188">
        <v>210825</v>
      </c>
      <c r="T2188" t="s">
        <v>8445</v>
      </c>
      <c r="U2188" t="s">
        <v>1080</v>
      </c>
      <c r="V2188" t="s">
        <v>10922</v>
      </c>
      <c r="W2188" t="s">
        <v>10923</v>
      </c>
      <c r="X2188" t="s">
        <v>112</v>
      </c>
      <c r="Y2188" t="s">
        <v>112</v>
      </c>
      <c r="Z2188" t="s">
        <v>112</v>
      </c>
      <c r="AA2188" t="s">
        <v>12</v>
      </c>
      <c r="AB2188" t="s">
        <v>125</v>
      </c>
      <c r="AG2188" t="s">
        <v>10932</v>
      </c>
      <c r="AI2188" t="s">
        <v>148</v>
      </c>
    </row>
    <row r="2189" spans="1:35">
      <c r="A2189" t="s">
        <v>10913</v>
      </c>
      <c r="B2189" t="s">
        <v>10915</v>
      </c>
      <c r="C2189" t="s">
        <v>10933</v>
      </c>
      <c r="D2189" t="s">
        <v>10934</v>
      </c>
      <c r="E2189" t="s">
        <v>10935</v>
      </c>
      <c r="F2189" t="s">
        <v>8648</v>
      </c>
      <c r="G2189" t="s">
        <v>8649</v>
      </c>
      <c r="H2189" t="s">
        <v>1077</v>
      </c>
      <c r="I2189" t="s">
        <v>1078</v>
      </c>
      <c r="J2189" t="s">
        <v>10919</v>
      </c>
      <c r="K2189" t="s">
        <v>10920</v>
      </c>
      <c r="L2189" t="s">
        <v>3892</v>
      </c>
      <c r="M2189" t="s">
        <v>1947</v>
      </c>
      <c r="N2189" t="s">
        <v>9574</v>
      </c>
      <c r="O2189" t="s">
        <v>10492</v>
      </c>
      <c r="P2189" t="s">
        <v>119</v>
      </c>
      <c r="Q2189" t="s">
        <v>120</v>
      </c>
      <c r="R2189" t="s">
        <v>10936</v>
      </c>
      <c r="S2189">
        <v>220412</v>
      </c>
      <c r="T2189" t="s">
        <v>8651</v>
      </c>
      <c r="U2189" t="s">
        <v>1080</v>
      </c>
      <c r="V2189" t="s">
        <v>10922</v>
      </c>
      <c r="W2189" t="s">
        <v>10923</v>
      </c>
      <c r="X2189" t="s">
        <v>112</v>
      </c>
      <c r="Y2189" t="s">
        <v>112</v>
      </c>
      <c r="Z2189" t="s">
        <v>112</v>
      </c>
      <c r="AA2189" t="s">
        <v>12</v>
      </c>
      <c r="AB2189" t="s">
        <v>125</v>
      </c>
      <c r="AD2189" t="s">
        <v>37</v>
      </c>
      <c r="AE2189" t="s">
        <v>19</v>
      </c>
      <c r="AI2189" t="s">
        <v>148</v>
      </c>
    </row>
    <row r="2190" spans="1:35">
      <c r="A2190" t="s">
        <v>10913</v>
      </c>
      <c r="B2190" t="s">
        <v>10915</v>
      </c>
      <c r="C2190" t="s">
        <v>10937</v>
      </c>
      <c r="D2190" t="s">
        <v>10938</v>
      </c>
      <c r="E2190" t="s">
        <v>10939</v>
      </c>
      <c r="F2190" t="s">
        <v>8648</v>
      </c>
      <c r="G2190" t="s">
        <v>8649</v>
      </c>
      <c r="H2190" t="s">
        <v>1077</v>
      </c>
      <c r="I2190" t="s">
        <v>1078</v>
      </c>
      <c r="J2190" t="s">
        <v>10919</v>
      </c>
      <c r="K2190" t="s">
        <v>10920</v>
      </c>
      <c r="L2190" t="s">
        <v>3892</v>
      </c>
      <c r="M2190" t="s">
        <v>1947</v>
      </c>
      <c r="N2190" t="s">
        <v>3489</v>
      </c>
      <c r="O2190" t="s">
        <v>10492</v>
      </c>
      <c r="P2190" t="s">
        <v>119</v>
      </c>
      <c r="Q2190" t="s">
        <v>120</v>
      </c>
      <c r="R2190" t="s">
        <v>10940</v>
      </c>
      <c r="S2190">
        <v>221110</v>
      </c>
      <c r="T2190" t="s">
        <v>8651</v>
      </c>
      <c r="U2190" t="s">
        <v>1080</v>
      </c>
      <c r="V2190" t="s">
        <v>10922</v>
      </c>
      <c r="W2190" t="s">
        <v>10941</v>
      </c>
      <c r="X2190" t="s">
        <v>112</v>
      </c>
      <c r="Y2190" t="s">
        <v>112</v>
      </c>
      <c r="Z2190" t="s">
        <v>112</v>
      </c>
      <c r="AA2190" t="s">
        <v>12</v>
      </c>
      <c r="AB2190" t="s">
        <v>252</v>
      </c>
      <c r="AD2190" t="s">
        <v>37</v>
      </c>
      <c r="AE2190" t="s">
        <v>19</v>
      </c>
      <c r="AF2190" t="s">
        <v>91</v>
      </c>
      <c r="AG2190" t="s">
        <v>10924</v>
      </c>
      <c r="AI2190" t="s">
        <v>90</v>
      </c>
    </row>
    <row r="2191" spans="1:35">
      <c r="A2191" t="s">
        <v>10913</v>
      </c>
      <c r="B2191" t="s">
        <v>10915</v>
      </c>
      <c r="C2191" t="s">
        <v>10937</v>
      </c>
      <c r="D2191" t="s">
        <v>10938</v>
      </c>
      <c r="E2191" t="s">
        <v>10942</v>
      </c>
      <c r="F2191" t="s">
        <v>8648</v>
      </c>
      <c r="G2191" t="s">
        <v>8649</v>
      </c>
      <c r="H2191" t="s">
        <v>1077</v>
      </c>
      <c r="I2191" t="s">
        <v>1078</v>
      </c>
      <c r="J2191" t="s">
        <v>10919</v>
      </c>
      <c r="K2191" t="s">
        <v>10920</v>
      </c>
      <c r="L2191" t="s">
        <v>3892</v>
      </c>
      <c r="M2191" t="s">
        <v>1947</v>
      </c>
      <c r="N2191" t="s">
        <v>3489</v>
      </c>
      <c r="O2191" t="s">
        <v>10492</v>
      </c>
      <c r="P2191" t="s">
        <v>119</v>
      </c>
      <c r="Q2191" t="s">
        <v>120</v>
      </c>
      <c r="R2191" t="s">
        <v>10943</v>
      </c>
      <c r="S2191">
        <v>221025</v>
      </c>
      <c r="T2191" t="s">
        <v>8651</v>
      </c>
      <c r="U2191" t="s">
        <v>1080</v>
      </c>
      <c r="V2191" t="s">
        <v>10922</v>
      </c>
      <c r="W2191" t="s">
        <v>10941</v>
      </c>
      <c r="X2191" t="s">
        <v>112</v>
      </c>
      <c r="Y2191" t="s">
        <v>112</v>
      </c>
      <c r="Z2191" t="s">
        <v>112</v>
      </c>
      <c r="AA2191" t="s">
        <v>12</v>
      </c>
      <c r="AB2191" t="s">
        <v>252</v>
      </c>
      <c r="AD2191" t="s">
        <v>37</v>
      </c>
      <c r="AE2191" t="s">
        <v>19</v>
      </c>
      <c r="AG2191" t="s">
        <v>10944</v>
      </c>
      <c r="AI2191" t="s">
        <v>148</v>
      </c>
    </row>
    <row r="2192" spans="1:35">
      <c r="A2192" t="s">
        <v>10913</v>
      </c>
      <c r="B2192" t="s">
        <v>10915</v>
      </c>
      <c r="C2192" t="s">
        <v>10945</v>
      </c>
      <c r="D2192" t="s">
        <v>10946</v>
      </c>
      <c r="E2192" t="s">
        <v>10947</v>
      </c>
      <c r="F2192" t="s">
        <v>8648</v>
      </c>
      <c r="G2192" t="s">
        <v>8649</v>
      </c>
      <c r="H2192" t="s">
        <v>1077</v>
      </c>
      <c r="I2192" t="s">
        <v>1078</v>
      </c>
      <c r="J2192" t="s">
        <v>10948</v>
      </c>
      <c r="K2192" t="s">
        <v>10949</v>
      </c>
      <c r="L2192" t="s">
        <v>3892</v>
      </c>
      <c r="M2192" t="s">
        <v>1947</v>
      </c>
      <c r="N2192" t="s">
        <v>3489</v>
      </c>
      <c r="O2192" t="s">
        <v>10492</v>
      </c>
      <c r="P2192" t="s">
        <v>119</v>
      </c>
      <c r="Q2192" t="s">
        <v>120</v>
      </c>
      <c r="R2192" t="s">
        <v>10950</v>
      </c>
      <c r="S2192">
        <v>221202</v>
      </c>
      <c r="T2192" t="s">
        <v>8651</v>
      </c>
      <c r="U2192" t="s">
        <v>1080</v>
      </c>
      <c r="V2192" t="s">
        <v>10951</v>
      </c>
      <c r="W2192" t="s">
        <v>10941</v>
      </c>
      <c r="X2192" t="s">
        <v>112</v>
      </c>
      <c r="Y2192" t="s">
        <v>112</v>
      </c>
      <c r="Z2192" t="s">
        <v>112</v>
      </c>
      <c r="AA2192" t="s">
        <v>12</v>
      </c>
      <c r="AB2192" t="s">
        <v>252</v>
      </c>
      <c r="AD2192" t="s">
        <v>37</v>
      </c>
      <c r="AE2192" t="s">
        <v>19</v>
      </c>
      <c r="AF2192" t="s">
        <v>91</v>
      </c>
      <c r="AI2192" t="s">
        <v>90</v>
      </c>
    </row>
    <row r="2193" spans="1:35">
      <c r="A2193" t="s">
        <v>10913</v>
      </c>
      <c r="B2193" t="s">
        <v>10952</v>
      </c>
      <c r="C2193" t="s">
        <v>10953</v>
      </c>
      <c r="D2193" t="s">
        <v>10954</v>
      </c>
      <c r="E2193" t="s">
        <v>10955</v>
      </c>
      <c r="F2193" t="s">
        <v>8648</v>
      </c>
      <c r="G2193" t="s">
        <v>8649</v>
      </c>
      <c r="H2193" t="s">
        <v>1077</v>
      </c>
      <c r="I2193" t="s">
        <v>1078</v>
      </c>
      <c r="J2193" t="s">
        <v>10948</v>
      </c>
      <c r="K2193" t="s">
        <v>10949</v>
      </c>
      <c r="L2193" t="s">
        <v>3892</v>
      </c>
      <c r="M2193" t="s">
        <v>1947</v>
      </c>
      <c r="N2193" t="s">
        <v>3489</v>
      </c>
      <c r="O2193" t="s">
        <v>10492</v>
      </c>
      <c r="P2193" t="s">
        <v>119</v>
      </c>
      <c r="Q2193" t="s">
        <v>120</v>
      </c>
      <c r="R2193" t="s">
        <v>10956</v>
      </c>
      <c r="S2193">
        <v>221207</v>
      </c>
      <c r="T2193" t="s">
        <v>8651</v>
      </c>
      <c r="U2193" t="s">
        <v>1080</v>
      </c>
      <c r="V2193" t="s">
        <v>10951</v>
      </c>
      <c r="W2193" t="s">
        <v>10941</v>
      </c>
      <c r="X2193" t="s">
        <v>112</v>
      </c>
      <c r="Y2193" t="s">
        <v>112</v>
      </c>
      <c r="Z2193" t="s">
        <v>112</v>
      </c>
      <c r="AA2193" t="s">
        <v>12</v>
      </c>
      <c r="AB2193" t="s">
        <v>252</v>
      </c>
      <c r="AD2193" t="s">
        <v>37</v>
      </c>
      <c r="AE2193" t="s">
        <v>19</v>
      </c>
      <c r="AF2193" t="s">
        <v>91</v>
      </c>
      <c r="AI2193" t="s">
        <v>90</v>
      </c>
    </row>
    <row r="2194" spans="1:35">
      <c r="A2194" t="s">
        <v>10913</v>
      </c>
      <c r="B2194" t="s">
        <v>10952</v>
      </c>
      <c r="C2194" t="s">
        <v>10957</v>
      </c>
      <c r="D2194" t="s">
        <v>10958</v>
      </c>
      <c r="E2194" t="s">
        <v>10959</v>
      </c>
      <c r="F2194" t="s">
        <v>8648</v>
      </c>
      <c r="G2194" t="s">
        <v>8649</v>
      </c>
      <c r="H2194" t="s">
        <v>1077</v>
      </c>
      <c r="I2194" t="s">
        <v>1078</v>
      </c>
      <c r="J2194" t="s">
        <v>10948</v>
      </c>
      <c r="K2194" t="s">
        <v>10949</v>
      </c>
      <c r="L2194" t="s">
        <v>3892</v>
      </c>
      <c r="M2194" t="s">
        <v>1947</v>
      </c>
      <c r="N2194" t="s">
        <v>9760</v>
      </c>
      <c r="O2194" t="s">
        <v>10492</v>
      </c>
      <c r="P2194" t="s">
        <v>119</v>
      </c>
      <c r="Q2194" t="s">
        <v>120</v>
      </c>
      <c r="R2194" t="s">
        <v>10960</v>
      </c>
      <c r="S2194">
        <v>240311</v>
      </c>
      <c r="T2194" t="s">
        <v>8651</v>
      </c>
      <c r="U2194" t="s">
        <v>1080</v>
      </c>
      <c r="V2194" t="s">
        <v>10951</v>
      </c>
      <c r="W2194" t="s">
        <v>10941</v>
      </c>
      <c r="X2194" t="s">
        <v>112</v>
      </c>
      <c r="Y2194" t="s">
        <v>112</v>
      </c>
      <c r="Z2194" t="s">
        <v>112</v>
      </c>
      <c r="AA2194" t="s">
        <v>12</v>
      </c>
      <c r="AB2194" t="s">
        <v>1373</v>
      </c>
      <c r="AD2194" t="s">
        <v>37</v>
      </c>
      <c r="AE2194" t="s">
        <v>1373</v>
      </c>
      <c r="AI2194" t="s">
        <v>90</v>
      </c>
    </row>
    <row r="2195" spans="1:35">
      <c r="A2195" t="s">
        <v>10913</v>
      </c>
      <c r="B2195" t="s">
        <v>10952</v>
      </c>
      <c r="C2195" t="s">
        <v>10961</v>
      </c>
      <c r="D2195" t="s">
        <v>10962</v>
      </c>
      <c r="E2195" t="s">
        <v>10963</v>
      </c>
      <c r="F2195" t="s">
        <v>8648</v>
      </c>
      <c r="G2195" t="s">
        <v>8649</v>
      </c>
      <c r="H2195" t="s">
        <v>1077</v>
      </c>
      <c r="I2195" t="s">
        <v>1078</v>
      </c>
      <c r="J2195" t="s">
        <v>10964</v>
      </c>
      <c r="K2195" t="s">
        <v>1404</v>
      </c>
      <c r="L2195" t="s">
        <v>3892</v>
      </c>
      <c r="M2195" t="s">
        <v>1947</v>
      </c>
      <c r="N2195" t="s">
        <v>9760</v>
      </c>
      <c r="O2195" t="s">
        <v>10492</v>
      </c>
      <c r="P2195" t="s">
        <v>119</v>
      </c>
      <c r="Q2195" t="s">
        <v>120</v>
      </c>
      <c r="R2195" t="s">
        <v>10965</v>
      </c>
      <c r="S2195">
        <v>240619</v>
      </c>
      <c r="T2195" t="s">
        <v>8651</v>
      </c>
      <c r="U2195" t="s">
        <v>1080</v>
      </c>
      <c r="V2195" t="s">
        <v>10966</v>
      </c>
      <c r="W2195" t="s">
        <v>10941</v>
      </c>
      <c r="X2195" t="s">
        <v>112</v>
      </c>
      <c r="Y2195" t="s">
        <v>112</v>
      </c>
      <c r="Z2195" t="s">
        <v>112</v>
      </c>
      <c r="AA2195" t="s">
        <v>12</v>
      </c>
      <c r="AB2195" t="s">
        <v>1373</v>
      </c>
      <c r="AD2195" t="s">
        <v>37</v>
      </c>
      <c r="AE2195" t="s">
        <v>1373</v>
      </c>
      <c r="AI2195" t="s">
        <v>90</v>
      </c>
    </row>
    <row r="2196" spans="1:35">
      <c r="A2196" t="s">
        <v>10967</v>
      </c>
      <c r="B2196" t="s">
        <v>10968</v>
      </c>
      <c r="C2196" t="s">
        <v>10969</v>
      </c>
      <c r="D2196" t="s">
        <v>10970</v>
      </c>
      <c r="F2196" t="s">
        <v>130</v>
      </c>
      <c r="G2196" t="s">
        <v>130</v>
      </c>
      <c r="H2196" t="s">
        <v>130</v>
      </c>
      <c r="I2196" t="s">
        <v>130</v>
      </c>
      <c r="J2196" t="s">
        <v>130</v>
      </c>
      <c r="K2196" t="s">
        <v>130</v>
      </c>
      <c r="L2196" t="s">
        <v>130</v>
      </c>
      <c r="M2196" t="s">
        <v>130</v>
      </c>
      <c r="N2196" t="s">
        <v>130</v>
      </c>
      <c r="O2196" t="s">
        <v>130</v>
      </c>
      <c r="P2196" t="s">
        <v>130</v>
      </c>
      <c r="Q2196" t="s">
        <v>130</v>
      </c>
      <c r="T2196" t="s">
        <v>130</v>
      </c>
      <c r="U2196" t="s">
        <v>130</v>
      </c>
      <c r="V2196" t="s">
        <v>130</v>
      </c>
      <c r="W2196" t="s">
        <v>130</v>
      </c>
      <c r="X2196" t="s">
        <v>130</v>
      </c>
      <c r="Y2196" t="s">
        <v>130</v>
      </c>
      <c r="Z2196" t="s">
        <v>130</v>
      </c>
      <c r="AA2196" t="s">
        <v>130</v>
      </c>
      <c r="AB2196" t="s">
        <v>130</v>
      </c>
      <c r="AC2196" t="s">
        <v>130</v>
      </c>
      <c r="AG2196" t="s">
        <v>130</v>
      </c>
      <c r="AI2196" t="s">
        <v>90</v>
      </c>
    </row>
    <row r="2197" spans="1:35">
      <c r="A2197" t="s">
        <v>10967</v>
      </c>
      <c r="B2197" t="s">
        <v>10968</v>
      </c>
      <c r="C2197" t="s">
        <v>10971</v>
      </c>
      <c r="D2197" t="s">
        <v>10972</v>
      </c>
      <c r="E2197" t="s">
        <v>10973</v>
      </c>
      <c r="F2197" t="s">
        <v>10974</v>
      </c>
      <c r="G2197" t="s">
        <v>10975</v>
      </c>
      <c r="H2197" t="s">
        <v>183</v>
      </c>
      <c r="I2197" t="s">
        <v>137</v>
      </c>
      <c r="J2197" t="s">
        <v>10976</v>
      </c>
      <c r="K2197" t="s">
        <v>10977</v>
      </c>
      <c r="L2197" t="s">
        <v>1405</v>
      </c>
      <c r="M2197" t="s">
        <v>1947</v>
      </c>
      <c r="N2197" t="s">
        <v>66</v>
      </c>
      <c r="O2197" t="s">
        <v>2528</v>
      </c>
      <c r="P2197" t="s">
        <v>142</v>
      </c>
      <c r="Q2197" t="s">
        <v>120</v>
      </c>
      <c r="R2197" t="s">
        <v>10978</v>
      </c>
      <c r="S2197">
        <v>140710</v>
      </c>
      <c r="T2197" t="s">
        <v>10979</v>
      </c>
      <c r="U2197" t="s">
        <v>186</v>
      </c>
      <c r="V2197" t="s">
        <v>10980</v>
      </c>
      <c r="W2197" t="s">
        <v>10629</v>
      </c>
      <c r="X2197" t="s">
        <v>10650</v>
      </c>
      <c r="Y2197" t="s">
        <v>112</v>
      </c>
      <c r="Z2197" t="s">
        <v>112</v>
      </c>
      <c r="AA2197" t="s">
        <v>142</v>
      </c>
      <c r="AI2197" t="s">
        <v>148</v>
      </c>
    </row>
    <row r="2198" spans="1:35">
      <c r="A2198" t="s">
        <v>10967</v>
      </c>
      <c r="B2198" t="s">
        <v>10968</v>
      </c>
      <c r="C2198" t="s">
        <v>10981</v>
      </c>
      <c r="D2198" t="s">
        <v>10982</v>
      </c>
      <c r="E2198" t="s">
        <v>10983</v>
      </c>
      <c r="F2198" t="s">
        <v>10984</v>
      </c>
      <c r="G2198" t="s">
        <v>10985</v>
      </c>
      <c r="H2198" t="s">
        <v>183</v>
      </c>
      <c r="I2198" t="s">
        <v>137</v>
      </c>
      <c r="J2198" t="s">
        <v>10976</v>
      </c>
      <c r="K2198" t="s">
        <v>10977</v>
      </c>
      <c r="L2198" t="s">
        <v>1405</v>
      </c>
      <c r="M2198" t="s">
        <v>5265</v>
      </c>
      <c r="N2198" t="s">
        <v>66</v>
      </c>
      <c r="O2198" t="s">
        <v>2528</v>
      </c>
      <c r="P2198" t="s">
        <v>142</v>
      </c>
      <c r="Q2198" t="s">
        <v>120</v>
      </c>
      <c r="R2198" t="s">
        <v>10986</v>
      </c>
      <c r="S2198">
        <v>141024</v>
      </c>
      <c r="T2198" t="s">
        <v>10987</v>
      </c>
      <c r="U2198" t="s">
        <v>186</v>
      </c>
      <c r="V2198" t="s">
        <v>10980</v>
      </c>
      <c r="W2198" t="s">
        <v>10629</v>
      </c>
      <c r="X2198" t="s">
        <v>10650</v>
      </c>
      <c r="Y2198" t="s">
        <v>112</v>
      </c>
      <c r="Z2198" t="s">
        <v>112</v>
      </c>
      <c r="AA2198" t="s">
        <v>142</v>
      </c>
      <c r="AI2198" t="s">
        <v>148</v>
      </c>
    </row>
    <row r="2199" spans="1:35">
      <c r="A2199" t="s">
        <v>10967</v>
      </c>
      <c r="B2199" t="s">
        <v>10968</v>
      </c>
      <c r="C2199" t="s">
        <v>10988</v>
      </c>
      <c r="D2199" t="s">
        <v>10989</v>
      </c>
      <c r="E2199" t="s">
        <v>10990</v>
      </c>
      <c r="F2199" t="s">
        <v>9323</v>
      </c>
      <c r="G2199" t="s">
        <v>9324</v>
      </c>
      <c r="H2199" t="s">
        <v>219</v>
      </c>
      <c r="I2199" t="s">
        <v>220</v>
      </c>
      <c r="J2199" t="s">
        <v>10868</v>
      </c>
      <c r="K2199" t="s">
        <v>10869</v>
      </c>
      <c r="L2199" t="s">
        <v>1405</v>
      </c>
      <c r="M2199" t="s">
        <v>140</v>
      </c>
      <c r="N2199" t="s">
        <v>66</v>
      </c>
      <c r="O2199" t="s">
        <v>2528</v>
      </c>
      <c r="P2199" t="s">
        <v>119</v>
      </c>
      <c r="Q2199" t="s">
        <v>120</v>
      </c>
      <c r="R2199" t="s">
        <v>10991</v>
      </c>
      <c r="S2199">
        <v>190617</v>
      </c>
      <c r="T2199" t="s">
        <v>9326</v>
      </c>
      <c r="U2199" t="s">
        <v>542</v>
      </c>
      <c r="V2199" t="s">
        <v>10871</v>
      </c>
      <c r="W2199" t="s">
        <v>10629</v>
      </c>
      <c r="X2199" t="s">
        <v>112</v>
      </c>
      <c r="Y2199" t="s">
        <v>112</v>
      </c>
      <c r="Z2199" t="s">
        <v>112</v>
      </c>
      <c r="AA2199" t="s">
        <v>12</v>
      </c>
      <c r="AI2199" t="s">
        <v>148</v>
      </c>
    </row>
    <row r="2200" spans="1:35">
      <c r="A2200" t="s">
        <v>10992</v>
      </c>
      <c r="B2200" t="s">
        <v>10993</v>
      </c>
      <c r="C2200" t="s">
        <v>10969</v>
      </c>
      <c r="D2200" t="s">
        <v>10994</v>
      </c>
      <c r="F2200" t="s">
        <v>130</v>
      </c>
      <c r="G2200" t="s">
        <v>130</v>
      </c>
      <c r="H2200" t="s">
        <v>130</v>
      </c>
      <c r="I2200" t="s">
        <v>130</v>
      </c>
      <c r="J2200" t="s">
        <v>130</v>
      </c>
      <c r="K2200" t="s">
        <v>130</v>
      </c>
      <c r="L2200" t="s">
        <v>130</v>
      </c>
      <c r="M2200" t="s">
        <v>130</v>
      </c>
      <c r="N2200" t="s">
        <v>130</v>
      </c>
      <c r="O2200" t="s">
        <v>130</v>
      </c>
      <c r="P2200" t="s">
        <v>130</v>
      </c>
      <c r="Q2200" t="s">
        <v>130</v>
      </c>
      <c r="T2200" t="s">
        <v>130</v>
      </c>
      <c r="U2200" t="s">
        <v>130</v>
      </c>
      <c r="V2200" t="s">
        <v>130</v>
      </c>
      <c r="W2200" t="s">
        <v>130</v>
      </c>
      <c r="X2200" t="s">
        <v>130</v>
      </c>
      <c r="Y2200" t="s">
        <v>130</v>
      </c>
      <c r="Z2200" t="s">
        <v>130</v>
      </c>
      <c r="AA2200" t="s">
        <v>130</v>
      </c>
      <c r="AB2200" t="s">
        <v>130</v>
      </c>
      <c r="AC2200" t="s">
        <v>130</v>
      </c>
      <c r="AG2200" t="s">
        <v>130</v>
      </c>
      <c r="AI2200" t="s">
        <v>90</v>
      </c>
    </row>
    <row r="2201" spans="1:35">
      <c r="A2201" t="s">
        <v>10992</v>
      </c>
      <c r="B2201" t="s">
        <v>10993</v>
      </c>
      <c r="C2201" t="s">
        <v>10995</v>
      </c>
      <c r="D2201" t="s">
        <v>10996</v>
      </c>
      <c r="E2201" t="s">
        <v>10997</v>
      </c>
      <c r="F2201" t="s">
        <v>8163</v>
      </c>
      <c r="G2201" t="s">
        <v>8164</v>
      </c>
      <c r="H2201" t="s">
        <v>330</v>
      </c>
      <c r="I2201" t="s">
        <v>331</v>
      </c>
      <c r="J2201" t="s">
        <v>10998</v>
      </c>
      <c r="K2201" t="s">
        <v>10999</v>
      </c>
      <c r="L2201" t="s">
        <v>1405</v>
      </c>
      <c r="M2201" t="s">
        <v>1947</v>
      </c>
      <c r="N2201" t="s">
        <v>66</v>
      </c>
      <c r="O2201" t="s">
        <v>2528</v>
      </c>
      <c r="P2201" t="s">
        <v>142</v>
      </c>
      <c r="Q2201" t="s">
        <v>120</v>
      </c>
      <c r="R2201" t="s">
        <v>11000</v>
      </c>
      <c r="S2201">
        <v>150716</v>
      </c>
      <c r="T2201" t="s">
        <v>8166</v>
      </c>
      <c r="U2201" t="s">
        <v>333</v>
      </c>
      <c r="V2201" t="s">
        <v>11001</v>
      </c>
      <c r="W2201" t="s">
        <v>11002</v>
      </c>
      <c r="X2201" t="s">
        <v>1735</v>
      </c>
      <c r="Y2201" t="s">
        <v>112</v>
      </c>
      <c r="Z2201" t="s">
        <v>112</v>
      </c>
      <c r="AA2201" t="s">
        <v>142</v>
      </c>
      <c r="AI2201" t="s">
        <v>148</v>
      </c>
    </row>
    <row r="2202" spans="1:35">
      <c r="A2202" t="s">
        <v>10992</v>
      </c>
      <c r="B2202" t="s">
        <v>10993</v>
      </c>
      <c r="C2202" t="s">
        <v>11003</v>
      </c>
      <c r="D2202" t="s">
        <v>11004</v>
      </c>
      <c r="E2202" t="s">
        <v>11005</v>
      </c>
      <c r="F2202" t="s">
        <v>8163</v>
      </c>
      <c r="G2202" t="s">
        <v>8164</v>
      </c>
      <c r="H2202" t="s">
        <v>330</v>
      </c>
      <c r="I2202" t="s">
        <v>331</v>
      </c>
      <c r="J2202" t="s">
        <v>11006</v>
      </c>
      <c r="K2202" t="s">
        <v>11007</v>
      </c>
      <c r="L2202" t="s">
        <v>153</v>
      </c>
      <c r="M2202" t="s">
        <v>1947</v>
      </c>
      <c r="N2202" t="s">
        <v>66</v>
      </c>
      <c r="O2202" t="s">
        <v>2528</v>
      </c>
      <c r="P2202" t="s">
        <v>142</v>
      </c>
      <c r="Q2202" t="s">
        <v>120</v>
      </c>
      <c r="R2202" t="s">
        <v>11008</v>
      </c>
      <c r="S2202">
        <v>150715</v>
      </c>
      <c r="T2202" t="s">
        <v>8166</v>
      </c>
      <c r="U2202" t="s">
        <v>333</v>
      </c>
      <c r="V2202" t="s">
        <v>11009</v>
      </c>
      <c r="W2202" t="s">
        <v>11010</v>
      </c>
      <c r="X2202" t="s">
        <v>1735</v>
      </c>
      <c r="Y2202" t="s">
        <v>112</v>
      </c>
      <c r="Z2202" t="s">
        <v>112</v>
      </c>
      <c r="AA2202" t="s">
        <v>142</v>
      </c>
      <c r="AI2202" t="s">
        <v>148</v>
      </c>
    </row>
    <row r="2203" spans="1:35">
      <c r="A2203" t="s">
        <v>10992</v>
      </c>
      <c r="B2203" t="s">
        <v>10993</v>
      </c>
      <c r="C2203" t="s">
        <v>11011</v>
      </c>
      <c r="D2203" t="s">
        <v>11012</v>
      </c>
      <c r="E2203" t="s">
        <v>11013</v>
      </c>
      <c r="F2203" t="s">
        <v>8163</v>
      </c>
      <c r="G2203" t="s">
        <v>8164</v>
      </c>
      <c r="H2203" t="s">
        <v>330</v>
      </c>
      <c r="I2203" t="s">
        <v>331</v>
      </c>
      <c r="J2203" t="s">
        <v>11006</v>
      </c>
      <c r="K2203" t="s">
        <v>11007</v>
      </c>
      <c r="L2203" t="s">
        <v>1405</v>
      </c>
      <c r="M2203" t="s">
        <v>1947</v>
      </c>
      <c r="N2203" t="s">
        <v>66</v>
      </c>
      <c r="O2203" t="s">
        <v>2528</v>
      </c>
      <c r="P2203" t="s">
        <v>142</v>
      </c>
      <c r="Q2203" t="s">
        <v>120</v>
      </c>
      <c r="R2203" t="s">
        <v>11014</v>
      </c>
      <c r="S2203">
        <v>150810</v>
      </c>
      <c r="T2203" t="s">
        <v>8166</v>
      </c>
      <c r="U2203" t="s">
        <v>333</v>
      </c>
      <c r="V2203" t="s">
        <v>11009</v>
      </c>
      <c r="W2203" t="s">
        <v>11002</v>
      </c>
      <c r="X2203" t="s">
        <v>1735</v>
      </c>
      <c r="Y2203" t="s">
        <v>112</v>
      </c>
      <c r="Z2203" t="s">
        <v>112</v>
      </c>
      <c r="AA2203" t="s">
        <v>142</v>
      </c>
      <c r="AI2203" t="s">
        <v>148</v>
      </c>
    </row>
    <row r="2204" spans="1:35">
      <c r="A2204" t="s">
        <v>10992</v>
      </c>
      <c r="B2204" t="s">
        <v>10993</v>
      </c>
      <c r="C2204" t="s">
        <v>11011</v>
      </c>
      <c r="D2204" t="s">
        <v>11012</v>
      </c>
      <c r="E2204" t="s">
        <v>11013</v>
      </c>
      <c r="F2204" t="s">
        <v>8163</v>
      </c>
      <c r="G2204" t="s">
        <v>8164</v>
      </c>
      <c r="H2204" t="s">
        <v>330</v>
      </c>
      <c r="I2204" t="s">
        <v>331</v>
      </c>
      <c r="J2204" t="s">
        <v>11006</v>
      </c>
      <c r="K2204" t="s">
        <v>11007</v>
      </c>
      <c r="L2204" t="s">
        <v>1405</v>
      </c>
      <c r="M2204" t="s">
        <v>1947</v>
      </c>
      <c r="N2204" t="s">
        <v>66</v>
      </c>
      <c r="O2204" t="s">
        <v>2528</v>
      </c>
      <c r="P2204" t="s">
        <v>142</v>
      </c>
      <c r="Q2204" t="s">
        <v>759</v>
      </c>
      <c r="R2204" t="s">
        <v>15739</v>
      </c>
      <c r="S2204">
        <v>150909</v>
      </c>
      <c r="T2204" t="s">
        <v>8166</v>
      </c>
      <c r="U2204" t="s">
        <v>333</v>
      </c>
      <c r="V2204" t="s">
        <v>11009</v>
      </c>
      <c r="W2204" t="s">
        <v>11002</v>
      </c>
      <c r="X2204" t="s">
        <v>1735</v>
      </c>
      <c r="Y2204" t="s">
        <v>112</v>
      </c>
      <c r="Z2204" t="s">
        <v>112</v>
      </c>
      <c r="AA2204" t="s">
        <v>142</v>
      </c>
      <c r="AI2204" t="s">
        <v>148</v>
      </c>
    </row>
    <row r="2205" spans="1:35">
      <c r="A2205" t="s">
        <v>10992</v>
      </c>
      <c r="B2205" t="s">
        <v>10993</v>
      </c>
      <c r="C2205" t="s">
        <v>11020</v>
      </c>
      <c r="D2205" t="s">
        <v>11021</v>
      </c>
      <c r="E2205" t="s">
        <v>11022</v>
      </c>
      <c r="F2205" t="s">
        <v>11023</v>
      </c>
      <c r="G2205" t="s">
        <v>11024</v>
      </c>
      <c r="H2205" t="s">
        <v>402</v>
      </c>
      <c r="I2205" t="s">
        <v>403</v>
      </c>
      <c r="J2205" t="s">
        <v>11006</v>
      </c>
      <c r="K2205" t="s">
        <v>11007</v>
      </c>
      <c r="L2205" t="s">
        <v>1405</v>
      </c>
      <c r="M2205" t="s">
        <v>6230</v>
      </c>
      <c r="N2205" t="s">
        <v>66</v>
      </c>
      <c r="O2205" t="s">
        <v>2528</v>
      </c>
      <c r="P2205" t="s">
        <v>119</v>
      </c>
      <c r="Q2205" t="s">
        <v>120</v>
      </c>
      <c r="R2205" t="s">
        <v>11025</v>
      </c>
      <c r="S2205">
        <v>161007</v>
      </c>
      <c r="T2205" t="s">
        <v>11026</v>
      </c>
      <c r="U2205" t="s">
        <v>405</v>
      </c>
      <c r="V2205" t="s">
        <v>11009</v>
      </c>
      <c r="W2205" t="s">
        <v>11002</v>
      </c>
      <c r="X2205" t="s">
        <v>112</v>
      </c>
      <c r="Y2205" t="s">
        <v>112</v>
      </c>
      <c r="Z2205" t="s">
        <v>112</v>
      </c>
      <c r="AA2205" t="s">
        <v>12</v>
      </c>
      <c r="AI2205" t="s">
        <v>90</v>
      </c>
    </row>
    <row r="2206" spans="1:35">
      <c r="A2206" t="s">
        <v>7504</v>
      </c>
      <c r="B2206" t="s">
        <v>7505</v>
      </c>
      <c r="C2206" t="s">
        <v>10969</v>
      </c>
      <c r="D2206" t="s">
        <v>11027</v>
      </c>
      <c r="F2206" t="s">
        <v>130</v>
      </c>
      <c r="G2206" t="s">
        <v>130</v>
      </c>
      <c r="H2206" t="s">
        <v>130</v>
      </c>
      <c r="I2206" t="s">
        <v>130</v>
      </c>
      <c r="J2206" t="s">
        <v>130</v>
      </c>
      <c r="K2206" t="s">
        <v>130</v>
      </c>
      <c r="L2206" t="s">
        <v>130</v>
      </c>
      <c r="M2206" t="s">
        <v>130</v>
      </c>
      <c r="N2206" t="s">
        <v>130</v>
      </c>
      <c r="O2206" t="s">
        <v>130</v>
      </c>
      <c r="P2206" t="s">
        <v>130</v>
      </c>
      <c r="Q2206" t="s">
        <v>130</v>
      </c>
      <c r="T2206" t="s">
        <v>130</v>
      </c>
      <c r="U2206" t="s">
        <v>130</v>
      </c>
      <c r="V2206" t="s">
        <v>130</v>
      </c>
      <c r="W2206" t="s">
        <v>130</v>
      </c>
      <c r="X2206" t="s">
        <v>130</v>
      </c>
      <c r="Y2206" t="s">
        <v>130</v>
      </c>
      <c r="Z2206" t="s">
        <v>130</v>
      </c>
      <c r="AA2206" t="s">
        <v>130</v>
      </c>
      <c r="AB2206" t="s">
        <v>130</v>
      </c>
      <c r="AC2206" t="s">
        <v>130</v>
      </c>
      <c r="AG2206" t="s">
        <v>130</v>
      </c>
      <c r="AI2206" t="s">
        <v>90</v>
      </c>
    </row>
    <row r="2207" spans="1:35">
      <c r="A2207" t="s">
        <v>7504</v>
      </c>
      <c r="B2207" t="s">
        <v>7505</v>
      </c>
      <c r="C2207" t="s">
        <v>11028</v>
      </c>
      <c r="D2207" t="s">
        <v>11029</v>
      </c>
      <c r="E2207" t="s">
        <v>11030</v>
      </c>
      <c r="F2207" t="s">
        <v>134</v>
      </c>
      <c r="G2207" t="s">
        <v>135</v>
      </c>
      <c r="H2207" t="s">
        <v>136</v>
      </c>
      <c r="I2207" t="s">
        <v>137</v>
      </c>
      <c r="J2207" t="s">
        <v>112</v>
      </c>
      <c r="L2207" t="s">
        <v>112</v>
      </c>
      <c r="M2207" t="s">
        <v>140</v>
      </c>
      <c r="N2207" t="s">
        <v>66</v>
      </c>
      <c r="O2207" t="s">
        <v>2528</v>
      </c>
      <c r="P2207" t="s">
        <v>3823</v>
      </c>
      <c r="Q2207" t="s">
        <v>143</v>
      </c>
      <c r="R2207" t="s">
        <v>11031</v>
      </c>
      <c r="S2207">
        <v>130107</v>
      </c>
      <c r="T2207" t="s">
        <v>145</v>
      </c>
      <c r="U2207" t="s">
        <v>146</v>
      </c>
      <c r="V2207" t="s">
        <v>112</v>
      </c>
      <c r="W2207" t="s">
        <v>112</v>
      </c>
      <c r="X2207" t="s">
        <v>112</v>
      </c>
      <c r="Y2207" t="s">
        <v>112</v>
      </c>
      <c r="Z2207" t="s">
        <v>112</v>
      </c>
      <c r="AA2207" t="s">
        <v>3823</v>
      </c>
      <c r="AI2207" t="s">
        <v>148</v>
      </c>
    </row>
    <row r="2208" spans="1:35">
      <c r="A2208" t="s">
        <v>7504</v>
      </c>
      <c r="B2208" t="s">
        <v>11032</v>
      </c>
      <c r="C2208" t="s">
        <v>11028</v>
      </c>
      <c r="D2208" t="s">
        <v>11033</v>
      </c>
      <c r="E2208" t="s">
        <v>11034</v>
      </c>
      <c r="F2208" t="s">
        <v>11035</v>
      </c>
      <c r="G2208" t="s">
        <v>11036</v>
      </c>
      <c r="H2208" t="s">
        <v>136</v>
      </c>
      <c r="I2208" t="s">
        <v>137</v>
      </c>
      <c r="J2208" t="s">
        <v>7509</v>
      </c>
      <c r="K2208" t="s">
        <v>7510</v>
      </c>
      <c r="L2208" t="s">
        <v>1405</v>
      </c>
      <c r="M2208" t="s">
        <v>1947</v>
      </c>
      <c r="N2208" t="s">
        <v>66</v>
      </c>
      <c r="O2208" t="s">
        <v>2528</v>
      </c>
      <c r="P2208" t="s">
        <v>119</v>
      </c>
      <c r="Q2208" t="s">
        <v>120</v>
      </c>
      <c r="R2208" t="s">
        <v>11037</v>
      </c>
      <c r="S2208">
        <v>170213</v>
      </c>
      <c r="T2208" t="s">
        <v>11038</v>
      </c>
      <c r="U2208" t="s">
        <v>146</v>
      </c>
      <c r="V2208" t="s">
        <v>7512</v>
      </c>
      <c r="W2208" t="s">
        <v>7513</v>
      </c>
      <c r="X2208" t="s">
        <v>1441</v>
      </c>
      <c r="Y2208" t="s">
        <v>112</v>
      </c>
      <c r="Z2208" t="s">
        <v>112</v>
      </c>
      <c r="AA2208" t="s">
        <v>12</v>
      </c>
      <c r="AI2208" t="s">
        <v>90</v>
      </c>
    </row>
    <row r="2209" spans="1:35">
      <c r="A2209" t="s">
        <v>7504</v>
      </c>
      <c r="B2209" t="s">
        <v>7505</v>
      </c>
      <c r="C2209" t="s">
        <v>11039</v>
      </c>
      <c r="D2209" t="s">
        <v>11040</v>
      </c>
      <c r="E2209" t="s">
        <v>11041</v>
      </c>
      <c r="F2209" t="s">
        <v>8268</v>
      </c>
      <c r="G2209" t="s">
        <v>8269</v>
      </c>
      <c r="H2209" t="s">
        <v>136</v>
      </c>
      <c r="I2209" t="s">
        <v>137</v>
      </c>
      <c r="J2209" t="s">
        <v>11042</v>
      </c>
      <c r="K2209" t="s">
        <v>11043</v>
      </c>
      <c r="L2209" t="s">
        <v>1405</v>
      </c>
      <c r="M2209" t="s">
        <v>1947</v>
      </c>
      <c r="N2209" t="s">
        <v>66</v>
      </c>
      <c r="O2209" t="s">
        <v>2528</v>
      </c>
      <c r="P2209" t="s">
        <v>119</v>
      </c>
      <c r="Q2209" t="s">
        <v>120</v>
      </c>
      <c r="R2209" t="s">
        <v>11044</v>
      </c>
      <c r="S2209">
        <v>170418</v>
      </c>
      <c r="T2209" t="s">
        <v>8271</v>
      </c>
      <c r="U2209" t="s">
        <v>146</v>
      </c>
      <c r="V2209" t="s">
        <v>11045</v>
      </c>
      <c r="W2209" t="s">
        <v>7513</v>
      </c>
      <c r="X2209" t="s">
        <v>1735</v>
      </c>
      <c r="Y2209" t="s">
        <v>112</v>
      </c>
      <c r="Z2209" t="s">
        <v>112</v>
      </c>
      <c r="AA2209" t="s">
        <v>12</v>
      </c>
      <c r="AI2209" t="s">
        <v>90</v>
      </c>
    </row>
    <row r="2210" spans="1:35">
      <c r="A2210" t="s">
        <v>7504</v>
      </c>
      <c r="B2210" t="s">
        <v>7505</v>
      </c>
      <c r="C2210" t="s">
        <v>11046</v>
      </c>
      <c r="D2210" t="s">
        <v>11047</v>
      </c>
      <c r="E2210" t="s">
        <v>11048</v>
      </c>
      <c r="F2210" t="s">
        <v>5504</v>
      </c>
      <c r="G2210" t="s">
        <v>5505</v>
      </c>
      <c r="H2210" t="s">
        <v>136</v>
      </c>
      <c r="I2210" t="s">
        <v>137</v>
      </c>
      <c r="J2210" t="s">
        <v>7509</v>
      </c>
      <c r="K2210" t="s">
        <v>7510</v>
      </c>
      <c r="L2210" t="s">
        <v>1405</v>
      </c>
      <c r="M2210" t="s">
        <v>1947</v>
      </c>
      <c r="N2210" t="s">
        <v>66</v>
      </c>
      <c r="O2210" t="s">
        <v>2528</v>
      </c>
      <c r="P2210" t="s">
        <v>119</v>
      </c>
      <c r="Q2210" t="s">
        <v>120</v>
      </c>
      <c r="T2210" t="s">
        <v>5509</v>
      </c>
      <c r="U2210" t="s">
        <v>146</v>
      </c>
      <c r="V2210" t="s">
        <v>7512</v>
      </c>
      <c r="W2210" t="s">
        <v>7513</v>
      </c>
      <c r="X2210" t="s">
        <v>1441</v>
      </c>
      <c r="Y2210" t="s">
        <v>112</v>
      </c>
      <c r="Z2210" t="s">
        <v>112</v>
      </c>
      <c r="AA2210" t="s">
        <v>12</v>
      </c>
      <c r="AI2210" t="s">
        <v>148</v>
      </c>
    </row>
    <row r="2211" spans="1:35">
      <c r="A2211" t="s">
        <v>7504</v>
      </c>
      <c r="B2211" t="s">
        <v>7505</v>
      </c>
      <c r="C2211" t="s">
        <v>11049</v>
      </c>
      <c r="D2211" t="s">
        <v>11050</v>
      </c>
      <c r="E2211" t="s">
        <v>11051</v>
      </c>
      <c r="F2211" t="s">
        <v>5356</v>
      </c>
      <c r="G2211" t="s">
        <v>5357</v>
      </c>
      <c r="H2211" t="s">
        <v>136</v>
      </c>
      <c r="I2211" t="s">
        <v>137</v>
      </c>
      <c r="J2211" t="s">
        <v>10317</v>
      </c>
      <c r="K2211" t="s">
        <v>10318</v>
      </c>
      <c r="L2211" t="s">
        <v>1405</v>
      </c>
      <c r="M2211" t="s">
        <v>1947</v>
      </c>
      <c r="N2211" t="s">
        <v>66</v>
      </c>
      <c r="O2211" t="s">
        <v>2528</v>
      </c>
      <c r="P2211" t="s">
        <v>119</v>
      </c>
      <c r="Q2211" t="s">
        <v>120</v>
      </c>
      <c r="R2211" t="s">
        <v>11052</v>
      </c>
      <c r="S2211">
        <v>170504</v>
      </c>
      <c r="T2211" t="s">
        <v>5361</v>
      </c>
      <c r="U2211" t="s">
        <v>146</v>
      </c>
      <c r="V2211" t="s">
        <v>10319</v>
      </c>
      <c r="W2211" t="s">
        <v>7513</v>
      </c>
      <c r="X2211" t="s">
        <v>1441</v>
      </c>
      <c r="Y2211" t="s">
        <v>112</v>
      </c>
      <c r="Z2211" t="s">
        <v>112</v>
      </c>
      <c r="AA2211" t="s">
        <v>12</v>
      </c>
      <c r="AG2211" t="s">
        <v>11053</v>
      </c>
      <c r="AI2211" t="s">
        <v>148</v>
      </c>
    </row>
    <row r="2212" spans="1:35">
      <c r="A2212" t="s">
        <v>7504</v>
      </c>
      <c r="B2212" t="s">
        <v>7505</v>
      </c>
      <c r="C2212" t="s">
        <v>11054</v>
      </c>
      <c r="D2212" t="s">
        <v>11055</v>
      </c>
      <c r="E2212" t="s">
        <v>11056</v>
      </c>
      <c r="F2212" t="s">
        <v>8218</v>
      </c>
      <c r="G2212" t="s">
        <v>8219</v>
      </c>
      <c r="H2212" t="s">
        <v>136</v>
      </c>
      <c r="I2212" t="s">
        <v>137</v>
      </c>
      <c r="J2212" t="s">
        <v>11042</v>
      </c>
      <c r="K2212" t="s">
        <v>11043</v>
      </c>
      <c r="L2212" t="s">
        <v>1405</v>
      </c>
      <c r="M2212" t="s">
        <v>1947</v>
      </c>
      <c r="N2212" t="s">
        <v>66</v>
      </c>
      <c r="O2212" t="s">
        <v>2528</v>
      </c>
      <c r="P2212" t="s">
        <v>119</v>
      </c>
      <c r="Q2212" t="s">
        <v>120</v>
      </c>
      <c r="R2212" t="s">
        <v>11057</v>
      </c>
      <c r="S2212">
        <v>170515</v>
      </c>
      <c r="T2212" t="s">
        <v>8221</v>
      </c>
      <c r="U2212" t="s">
        <v>146</v>
      </c>
      <c r="V2212" t="s">
        <v>11045</v>
      </c>
      <c r="W2212" t="s">
        <v>7513</v>
      </c>
      <c r="X2212" t="s">
        <v>1735</v>
      </c>
      <c r="Y2212" t="s">
        <v>112</v>
      </c>
      <c r="Z2212" t="s">
        <v>112</v>
      </c>
      <c r="AA2212" t="s">
        <v>12</v>
      </c>
      <c r="AI2212" t="s">
        <v>90</v>
      </c>
    </row>
    <row r="2213" spans="1:35">
      <c r="A2213" t="s">
        <v>7504</v>
      </c>
      <c r="B2213" t="s">
        <v>7505</v>
      </c>
      <c r="C2213" t="s">
        <v>11058</v>
      </c>
      <c r="D2213" t="s">
        <v>11059</v>
      </c>
      <c r="E2213" t="s">
        <v>11060</v>
      </c>
      <c r="F2213" t="s">
        <v>5396</v>
      </c>
      <c r="G2213" t="s">
        <v>5397</v>
      </c>
      <c r="H2213" t="s">
        <v>479</v>
      </c>
      <c r="I2213" t="s">
        <v>480</v>
      </c>
      <c r="J2213" t="s">
        <v>10317</v>
      </c>
      <c r="K2213" t="s">
        <v>10318</v>
      </c>
      <c r="L2213" t="s">
        <v>1405</v>
      </c>
      <c r="M2213" t="s">
        <v>140</v>
      </c>
      <c r="N2213" t="s">
        <v>66</v>
      </c>
      <c r="O2213" t="s">
        <v>2528</v>
      </c>
      <c r="P2213" t="s">
        <v>119</v>
      </c>
      <c r="Q2213" t="s">
        <v>120</v>
      </c>
      <c r="R2213" t="s">
        <v>11061</v>
      </c>
      <c r="S2213">
        <v>170512</v>
      </c>
      <c r="T2213" t="s">
        <v>5399</v>
      </c>
      <c r="U2213" t="s">
        <v>482</v>
      </c>
      <c r="V2213" t="s">
        <v>10319</v>
      </c>
      <c r="W2213" t="s">
        <v>7513</v>
      </c>
      <c r="X2213" t="s">
        <v>112</v>
      </c>
      <c r="Y2213" t="s">
        <v>112</v>
      </c>
      <c r="Z2213" t="s">
        <v>112</v>
      </c>
      <c r="AA2213" t="s">
        <v>12</v>
      </c>
      <c r="AI2213" t="s">
        <v>148</v>
      </c>
    </row>
    <row r="2214" spans="1:35">
      <c r="A2214" t="s">
        <v>7504</v>
      </c>
      <c r="B2214" t="s">
        <v>7505</v>
      </c>
      <c r="C2214" t="s">
        <v>11062</v>
      </c>
      <c r="D2214" t="s">
        <v>11063</v>
      </c>
      <c r="E2214" t="s">
        <v>11064</v>
      </c>
      <c r="F2214" t="s">
        <v>8268</v>
      </c>
      <c r="G2214" t="s">
        <v>8269</v>
      </c>
      <c r="H2214" t="s">
        <v>136</v>
      </c>
      <c r="I2214" t="s">
        <v>137</v>
      </c>
      <c r="J2214" t="s">
        <v>11042</v>
      </c>
      <c r="K2214" t="s">
        <v>11043</v>
      </c>
      <c r="L2214" t="s">
        <v>1405</v>
      </c>
      <c r="M2214" t="s">
        <v>1947</v>
      </c>
      <c r="N2214" t="s">
        <v>66</v>
      </c>
      <c r="O2214" t="s">
        <v>2528</v>
      </c>
      <c r="P2214" t="s">
        <v>204</v>
      </c>
      <c r="Q2214" t="s">
        <v>120</v>
      </c>
      <c r="R2214" t="s">
        <v>11065</v>
      </c>
      <c r="S2214">
        <v>170609</v>
      </c>
      <c r="T2214" t="s">
        <v>8271</v>
      </c>
      <c r="U2214" t="s">
        <v>146</v>
      </c>
      <c r="V2214" t="s">
        <v>11045</v>
      </c>
      <c r="W2214" t="s">
        <v>7513</v>
      </c>
      <c r="X2214" t="s">
        <v>1735</v>
      </c>
      <c r="Y2214" t="s">
        <v>112</v>
      </c>
      <c r="Z2214" t="s">
        <v>112</v>
      </c>
      <c r="AA2214" t="s">
        <v>112</v>
      </c>
      <c r="AI2214" t="s">
        <v>90</v>
      </c>
    </row>
    <row r="2215" spans="1:35">
      <c r="A2215" t="s">
        <v>7504</v>
      </c>
      <c r="B2215" t="s">
        <v>7505</v>
      </c>
      <c r="C2215" t="s">
        <v>11066</v>
      </c>
      <c r="D2215" t="s">
        <v>11067</v>
      </c>
      <c r="E2215" t="s">
        <v>11068</v>
      </c>
      <c r="F2215" t="s">
        <v>134</v>
      </c>
      <c r="G2215" t="s">
        <v>135</v>
      </c>
      <c r="H2215" t="s">
        <v>136</v>
      </c>
      <c r="I2215" t="s">
        <v>137</v>
      </c>
      <c r="J2215" t="s">
        <v>11069</v>
      </c>
      <c r="L2215" t="s">
        <v>2305</v>
      </c>
      <c r="M2215" t="s">
        <v>140</v>
      </c>
      <c r="N2215" t="s">
        <v>66</v>
      </c>
      <c r="O2215" t="s">
        <v>2528</v>
      </c>
      <c r="P2215" t="s">
        <v>142</v>
      </c>
      <c r="Q2215" t="s">
        <v>143</v>
      </c>
      <c r="R2215" t="s">
        <v>11070</v>
      </c>
      <c r="S2215">
        <v>130107</v>
      </c>
      <c r="T2215" t="s">
        <v>145</v>
      </c>
      <c r="U2215" t="s">
        <v>146</v>
      </c>
      <c r="V2215" t="s">
        <v>11071</v>
      </c>
      <c r="W2215" t="s">
        <v>11072</v>
      </c>
      <c r="X2215" t="s">
        <v>112</v>
      </c>
      <c r="Y2215" t="s">
        <v>112</v>
      </c>
      <c r="Z2215" t="s">
        <v>112</v>
      </c>
      <c r="AA2215" t="s">
        <v>142</v>
      </c>
      <c r="AI2215" t="s">
        <v>148</v>
      </c>
    </row>
    <row r="2216" spans="1:35">
      <c r="A2216" t="s">
        <v>7504</v>
      </c>
      <c r="B2216" t="s">
        <v>7505</v>
      </c>
      <c r="C2216" t="s">
        <v>11066</v>
      </c>
      <c r="D2216" t="s">
        <v>11073</v>
      </c>
      <c r="E2216" t="s">
        <v>11074</v>
      </c>
      <c r="F2216" t="s">
        <v>8268</v>
      </c>
      <c r="G2216" t="s">
        <v>8269</v>
      </c>
      <c r="H2216" t="s">
        <v>479</v>
      </c>
      <c r="I2216" t="s">
        <v>480</v>
      </c>
      <c r="J2216" t="s">
        <v>10317</v>
      </c>
      <c r="K2216" t="s">
        <v>10318</v>
      </c>
      <c r="L2216" t="s">
        <v>1405</v>
      </c>
      <c r="M2216" t="s">
        <v>140</v>
      </c>
      <c r="N2216" t="s">
        <v>66</v>
      </c>
      <c r="O2216" t="s">
        <v>2528</v>
      </c>
      <c r="P2216" t="s">
        <v>204</v>
      </c>
      <c r="Q2216" t="s">
        <v>120</v>
      </c>
      <c r="R2216" t="s">
        <v>11075</v>
      </c>
      <c r="S2216">
        <v>170622</v>
      </c>
      <c r="T2216" t="s">
        <v>8271</v>
      </c>
      <c r="U2216" t="s">
        <v>482</v>
      </c>
      <c r="V2216" t="s">
        <v>10319</v>
      </c>
      <c r="W2216" t="s">
        <v>7513</v>
      </c>
      <c r="X2216" t="s">
        <v>112</v>
      </c>
      <c r="Y2216" t="s">
        <v>112</v>
      </c>
      <c r="Z2216" t="s">
        <v>112</v>
      </c>
      <c r="AA2216" t="s">
        <v>112</v>
      </c>
      <c r="AI2216" t="s">
        <v>90</v>
      </c>
    </row>
    <row r="2217" spans="1:35">
      <c r="A2217" t="s">
        <v>7504</v>
      </c>
      <c r="B2217" t="s">
        <v>7505</v>
      </c>
      <c r="C2217" t="s">
        <v>11076</v>
      </c>
      <c r="D2217" t="s">
        <v>11077</v>
      </c>
      <c r="E2217" t="s">
        <v>11078</v>
      </c>
      <c r="F2217" t="s">
        <v>8268</v>
      </c>
      <c r="G2217" t="s">
        <v>8269</v>
      </c>
      <c r="H2217" t="s">
        <v>801</v>
      </c>
      <c r="I2217" t="s">
        <v>802</v>
      </c>
      <c r="J2217" t="s">
        <v>10317</v>
      </c>
      <c r="K2217" t="s">
        <v>10318</v>
      </c>
      <c r="L2217" t="s">
        <v>1405</v>
      </c>
      <c r="M2217" t="s">
        <v>140</v>
      </c>
      <c r="N2217" t="s">
        <v>66</v>
      </c>
      <c r="O2217" t="s">
        <v>2528</v>
      </c>
      <c r="P2217" t="s">
        <v>204</v>
      </c>
      <c r="Q2217" t="s">
        <v>120</v>
      </c>
      <c r="R2217" t="s">
        <v>11079</v>
      </c>
      <c r="S2217">
        <v>170704</v>
      </c>
      <c r="T2217" t="s">
        <v>8271</v>
      </c>
      <c r="U2217" t="s">
        <v>804</v>
      </c>
      <c r="V2217" t="s">
        <v>10319</v>
      </c>
      <c r="W2217" t="s">
        <v>7513</v>
      </c>
      <c r="X2217" t="s">
        <v>112</v>
      </c>
      <c r="Y2217" t="s">
        <v>112</v>
      </c>
      <c r="Z2217" t="s">
        <v>112</v>
      </c>
      <c r="AA2217" t="s">
        <v>112</v>
      </c>
      <c r="AI2217" t="s">
        <v>90</v>
      </c>
    </row>
    <row r="2218" spans="1:35">
      <c r="A2218" t="s">
        <v>7504</v>
      </c>
      <c r="B2218" t="s">
        <v>7505</v>
      </c>
      <c r="C2218" t="s">
        <v>11080</v>
      </c>
      <c r="D2218" t="s">
        <v>11081</v>
      </c>
      <c r="E2218" t="s">
        <v>11082</v>
      </c>
      <c r="F2218" t="s">
        <v>8268</v>
      </c>
      <c r="G2218" t="s">
        <v>8269</v>
      </c>
      <c r="H2218" t="s">
        <v>801</v>
      </c>
      <c r="I2218" t="s">
        <v>802</v>
      </c>
      <c r="J2218" t="s">
        <v>11042</v>
      </c>
      <c r="K2218" t="s">
        <v>11043</v>
      </c>
      <c r="L2218" t="s">
        <v>1405</v>
      </c>
      <c r="M2218" t="s">
        <v>140</v>
      </c>
      <c r="N2218" t="s">
        <v>66</v>
      </c>
      <c r="O2218" t="s">
        <v>2528</v>
      </c>
      <c r="P2218" t="s">
        <v>204</v>
      </c>
      <c r="Q2218" t="s">
        <v>120</v>
      </c>
      <c r="R2218" t="s">
        <v>11083</v>
      </c>
      <c r="S2218">
        <v>170713</v>
      </c>
      <c r="T2218" t="s">
        <v>8271</v>
      </c>
      <c r="U2218" t="s">
        <v>804</v>
      </c>
      <c r="V2218" t="s">
        <v>11045</v>
      </c>
      <c r="W2218" t="s">
        <v>7513</v>
      </c>
      <c r="X2218" t="s">
        <v>112</v>
      </c>
      <c r="Y2218" t="s">
        <v>112</v>
      </c>
      <c r="Z2218" t="s">
        <v>112</v>
      </c>
      <c r="AA2218" t="s">
        <v>112</v>
      </c>
      <c r="AI2218" t="s">
        <v>90</v>
      </c>
    </row>
    <row r="2219" spans="1:35">
      <c r="A2219" t="s">
        <v>7504</v>
      </c>
      <c r="B2219" t="s">
        <v>7505</v>
      </c>
      <c r="C2219" t="s">
        <v>11084</v>
      </c>
      <c r="D2219" t="s">
        <v>11085</v>
      </c>
      <c r="E2219" t="s">
        <v>11086</v>
      </c>
      <c r="F2219" t="s">
        <v>8335</v>
      </c>
      <c r="G2219" t="s">
        <v>8336</v>
      </c>
      <c r="H2219" t="s">
        <v>219</v>
      </c>
      <c r="I2219" t="s">
        <v>220</v>
      </c>
      <c r="J2219" t="s">
        <v>7509</v>
      </c>
      <c r="K2219" t="s">
        <v>7510</v>
      </c>
      <c r="L2219" t="s">
        <v>1405</v>
      </c>
      <c r="M2219" t="s">
        <v>140</v>
      </c>
      <c r="N2219" t="s">
        <v>66</v>
      </c>
      <c r="O2219" t="s">
        <v>2528</v>
      </c>
      <c r="P2219" t="s">
        <v>119</v>
      </c>
      <c r="Q2219" t="s">
        <v>120</v>
      </c>
      <c r="R2219" t="s">
        <v>11087</v>
      </c>
      <c r="S2219">
        <v>170908</v>
      </c>
      <c r="T2219" t="s">
        <v>8338</v>
      </c>
      <c r="U2219" t="s">
        <v>542</v>
      </c>
      <c r="V2219" t="s">
        <v>7512</v>
      </c>
      <c r="W2219" t="s">
        <v>7513</v>
      </c>
      <c r="X2219" t="s">
        <v>112</v>
      </c>
      <c r="Y2219" t="s">
        <v>112</v>
      </c>
      <c r="Z2219" t="s">
        <v>112</v>
      </c>
      <c r="AA2219" t="s">
        <v>12</v>
      </c>
      <c r="AI2219" t="s">
        <v>148</v>
      </c>
    </row>
    <row r="2220" spans="1:35">
      <c r="A2220" t="s">
        <v>7504</v>
      </c>
      <c r="B2220" t="s">
        <v>11088</v>
      </c>
      <c r="C2220" t="s">
        <v>11089</v>
      </c>
      <c r="D2220" t="s">
        <v>11090</v>
      </c>
      <c r="E2220" t="s">
        <v>11091</v>
      </c>
      <c r="F2220" t="s">
        <v>5504</v>
      </c>
      <c r="G2220" t="s">
        <v>5505</v>
      </c>
      <c r="H2220" t="s">
        <v>136</v>
      </c>
      <c r="I2220" t="s">
        <v>137</v>
      </c>
      <c r="J2220" t="s">
        <v>10317</v>
      </c>
      <c r="K2220" t="s">
        <v>10318</v>
      </c>
      <c r="L2220" t="s">
        <v>1405</v>
      </c>
      <c r="M2220" t="s">
        <v>1947</v>
      </c>
      <c r="N2220" t="s">
        <v>66</v>
      </c>
      <c r="O2220" t="s">
        <v>2528</v>
      </c>
      <c r="P2220" t="s">
        <v>119</v>
      </c>
      <c r="Q2220" t="s">
        <v>120</v>
      </c>
      <c r="R2220" t="s">
        <v>11092</v>
      </c>
      <c r="S2220">
        <v>170914</v>
      </c>
      <c r="T2220" t="s">
        <v>5509</v>
      </c>
      <c r="U2220" t="s">
        <v>146</v>
      </c>
      <c r="V2220" t="s">
        <v>10319</v>
      </c>
      <c r="W2220" t="s">
        <v>7513</v>
      </c>
      <c r="X2220" t="s">
        <v>1441</v>
      </c>
      <c r="Y2220" t="s">
        <v>112</v>
      </c>
      <c r="Z2220" t="s">
        <v>112</v>
      </c>
      <c r="AA2220" t="s">
        <v>12</v>
      </c>
      <c r="AI2220" t="s">
        <v>90</v>
      </c>
    </row>
    <row r="2221" spans="1:35">
      <c r="A2221" t="s">
        <v>7504</v>
      </c>
      <c r="B2221" t="s">
        <v>7505</v>
      </c>
      <c r="C2221" t="s">
        <v>11093</v>
      </c>
      <c r="D2221" t="s">
        <v>11094</v>
      </c>
      <c r="E2221" t="s">
        <v>11095</v>
      </c>
      <c r="F2221" t="s">
        <v>10327</v>
      </c>
      <c r="G2221" t="s">
        <v>10328</v>
      </c>
      <c r="H2221" t="s">
        <v>219</v>
      </c>
      <c r="I2221" t="s">
        <v>220</v>
      </c>
      <c r="J2221" t="s">
        <v>10317</v>
      </c>
      <c r="K2221" t="s">
        <v>10318</v>
      </c>
      <c r="L2221" t="s">
        <v>1405</v>
      </c>
      <c r="M2221" t="s">
        <v>1947</v>
      </c>
      <c r="N2221" t="s">
        <v>66</v>
      </c>
      <c r="O2221" t="s">
        <v>2528</v>
      </c>
      <c r="P2221" t="s">
        <v>119</v>
      </c>
      <c r="Q2221" t="s">
        <v>120</v>
      </c>
      <c r="R2221" t="s">
        <v>11096</v>
      </c>
      <c r="S2221">
        <v>180126</v>
      </c>
      <c r="T2221" t="s">
        <v>10330</v>
      </c>
      <c r="U2221" t="s">
        <v>542</v>
      </c>
      <c r="V2221" t="s">
        <v>10319</v>
      </c>
      <c r="W2221" t="s">
        <v>7513</v>
      </c>
      <c r="X2221" t="s">
        <v>1441</v>
      </c>
      <c r="Y2221" t="s">
        <v>112</v>
      </c>
      <c r="Z2221" t="s">
        <v>112</v>
      </c>
      <c r="AA2221" t="s">
        <v>12</v>
      </c>
      <c r="AI2221" t="s">
        <v>90</v>
      </c>
    </row>
    <row r="2222" spans="1:35">
      <c r="A2222" t="s">
        <v>7504</v>
      </c>
      <c r="B2222" t="s">
        <v>7505</v>
      </c>
      <c r="C2222" t="s">
        <v>11097</v>
      </c>
      <c r="D2222" t="s">
        <v>11098</v>
      </c>
      <c r="E2222" t="s">
        <v>11099</v>
      </c>
      <c r="F2222" t="s">
        <v>10327</v>
      </c>
      <c r="G2222" t="s">
        <v>10328</v>
      </c>
      <c r="H2222" t="s">
        <v>136</v>
      </c>
      <c r="I2222" t="s">
        <v>137</v>
      </c>
      <c r="J2222" t="s">
        <v>10317</v>
      </c>
      <c r="K2222" t="s">
        <v>10318</v>
      </c>
      <c r="L2222" t="s">
        <v>1405</v>
      </c>
      <c r="M2222" t="s">
        <v>1947</v>
      </c>
      <c r="N2222" t="s">
        <v>66</v>
      </c>
      <c r="O2222" t="s">
        <v>2528</v>
      </c>
      <c r="P2222" t="s">
        <v>119</v>
      </c>
      <c r="Q2222" t="s">
        <v>120</v>
      </c>
      <c r="R2222" t="s">
        <v>11100</v>
      </c>
      <c r="S2222">
        <v>180427</v>
      </c>
      <c r="T2222" t="s">
        <v>10330</v>
      </c>
      <c r="U2222" t="s">
        <v>146</v>
      </c>
      <c r="V2222" t="s">
        <v>10319</v>
      </c>
      <c r="W2222" t="s">
        <v>7513</v>
      </c>
      <c r="X2222" t="s">
        <v>1441</v>
      </c>
      <c r="Y2222" t="s">
        <v>112</v>
      </c>
      <c r="Z2222" t="s">
        <v>112</v>
      </c>
      <c r="AA2222" t="s">
        <v>12</v>
      </c>
      <c r="AI2222" t="s">
        <v>90</v>
      </c>
    </row>
    <row r="2223" spans="1:35">
      <c r="A2223" t="s">
        <v>7504</v>
      </c>
      <c r="B2223" t="s">
        <v>11015</v>
      </c>
      <c r="C2223" t="s">
        <v>11101</v>
      </c>
      <c r="D2223" t="s">
        <v>11102</v>
      </c>
      <c r="E2223" t="s">
        <v>11103</v>
      </c>
      <c r="F2223" t="s">
        <v>10327</v>
      </c>
      <c r="G2223" t="s">
        <v>10328</v>
      </c>
      <c r="H2223" t="s">
        <v>136</v>
      </c>
      <c r="I2223" t="s">
        <v>137</v>
      </c>
      <c r="J2223" t="s">
        <v>10317</v>
      </c>
      <c r="K2223" t="s">
        <v>10318</v>
      </c>
      <c r="L2223" t="s">
        <v>1405</v>
      </c>
      <c r="M2223" t="s">
        <v>1947</v>
      </c>
      <c r="N2223" t="s">
        <v>66</v>
      </c>
      <c r="O2223" t="s">
        <v>2528</v>
      </c>
      <c r="P2223" t="s">
        <v>119</v>
      </c>
      <c r="Q2223" t="s">
        <v>120</v>
      </c>
      <c r="R2223" t="s">
        <v>11104</v>
      </c>
      <c r="S2223">
        <v>190109</v>
      </c>
      <c r="T2223" t="s">
        <v>10330</v>
      </c>
      <c r="U2223" t="s">
        <v>146</v>
      </c>
      <c r="V2223" t="s">
        <v>10319</v>
      </c>
      <c r="W2223" t="s">
        <v>7513</v>
      </c>
      <c r="X2223" t="s">
        <v>1441</v>
      </c>
      <c r="Y2223" t="s">
        <v>112</v>
      </c>
      <c r="Z2223" t="s">
        <v>112</v>
      </c>
      <c r="AA2223" t="s">
        <v>12</v>
      </c>
      <c r="AI2223" t="s">
        <v>90</v>
      </c>
    </row>
    <row r="2224" spans="1:35">
      <c r="A2224" t="s">
        <v>7504</v>
      </c>
      <c r="B2224" t="s">
        <v>11032</v>
      </c>
      <c r="C2224" t="s">
        <v>11105</v>
      </c>
      <c r="D2224" t="s">
        <v>11106</v>
      </c>
      <c r="E2224" t="s">
        <v>11107</v>
      </c>
      <c r="F2224" t="s">
        <v>10327</v>
      </c>
      <c r="G2224" t="s">
        <v>10328</v>
      </c>
      <c r="H2224" t="s">
        <v>136</v>
      </c>
      <c r="I2224" t="s">
        <v>137</v>
      </c>
      <c r="J2224" t="s">
        <v>10317</v>
      </c>
      <c r="K2224" t="s">
        <v>10318</v>
      </c>
      <c r="L2224" t="s">
        <v>1405</v>
      </c>
      <c r="M2224" t="s">
        <v>140</v>
      </c>
      <c r="N2224" t="s">
        <v>66</v>
      </c>
      <c r="O2224" t="s">
        <v>2528</v>
      </c>
      <c r="P2224" t="s">
        <v>119</v>
      </c>
      <c r="Q2224" t="s">
        <v>120</v>
      </c>
      <c r="R2224" t="s">
        <v>11108</v>
      </c>
      <c r="S2224">
        <v>190109</v>
      </c>
      <c r="T2224" t="s">
        <v>10330</v>
      </c>
      <c r="U2224" t="s">
        <v>146</v>
      </c>
      <c r="V2224" t="s">
        <v>10319</v>
      </c>
      <c r="W2224" t="s">
        <v>7513</v>
      </c>
      <c r="X2224" t="s">
        <v>1441</v>
      </c>
      <c r="Y2224" t="s">
        <v>112</v>
      </c>
      <c r="Z2224" t="s">
        <v>112</v>
      </c>
      <c r="AA2224" t="s">
        <v>12</v>
      </c>
      <c r="AI2224" t="s">
        <v>90</v>
      </c>
    </row>
    <row r="2225" spans="1:35">
      <c r="A2225" t="s">
        <v>7504</v>
      </c>
      <c r="B2225" t="s">
        <v>7505</v>
      </c>
      <c r="C2225" t="s">
        <v>11109</v>
      </c>
      <c r="D2225" t="s">
        <v>11110</v>
      </c>
      <c r="E2225" t="s">
        <v>11111</v>
      </c>
      <c r="F2225" t="s">
        <v>134</v>
      </c>
      <c r="G2225" t="s">
        <v>135</v>
      </c>
      <c r="H2225" t="s">
        <v>136</v>
      </c>
      <c r="I2225" t="s">
        <v>137</v>
      </c>
      <c r="J2225" t="s">
        <v>11069</v>
      </c>
      <c r="L2225" t="s">
        <v>2305</v>
      </c>
      <c r="M2225" t="s">
        <v>140</v>
      </c>
      <c r="N2225" t="s">
        <v>66</v>
      </c>
      <c r="O2225" t="s">
        <v>2528</v>
      </c>
      <c r="P2225" t="s">
        <v>142</v>
      </c>
      <c r="Q2225" t="s">
        <v>143</v>
      </c>
      <c r="R2225" t="s">
        <v>11112</v>
      </c>
      <c r="S2225">
        <v>130308</v>
      </c>
      <c r="T2225" t="s">
        <v>145</v>
      </c>
      <c r="U2225" t="s">
        <v>146</v>
      </c>
      <c r="V2225" t="s">
        <v>11071</v>
      </c>
      <c r="W2225" t="s">
        <v>11072</v>
      </c>
      <c r="X2225" t="s">
        <v>112</v>
      </c>
      <c r="Y2225" t="s">
        <v>112</v>
      </c>
      <c r="Z2225" t="s">
        <v>112</v>
      </c>
      <c r="AA2225" t="s">
        <v>142</v>
      </c>
      <c r="AI2225" t="s">
        <v>148</v>
      </c>
    </row>
    <row r="2226" spans="1:35">
      <c r="A2226" t="s">
        <v>7504</v>
      </c>
      <c r="B2226" t="s">
        <v>11088</v>
      </c>
      <c r="C2226" t="s">
        <v>11109</v>
      </c>
      <c r="D2226" t="s">
        <v>11113</v>
      </c>
      <c r="E2226" t="s">
        <v>11114</v>
      </c>
      <c r="F2226" t="s">
        <v>10327</v>
      </c>
      <c r="G2226" t="s">
        <v>10328</v>
      </c>
      <c r="H2226" t="s">
        <v>136</v>
      </c>
      <c r="I2226" t="s">
        <v>137</v>
      </c>
      <c r="J2226" t="s">
        <v>10317</v>
      </c>
      <c r="K2226" t="s">
        <v>10318</v>
      </c>
      <c r="L2226" t="s">
        <v>1405</v>
      </c>
      <c r="M2226" t="s">
        <v>1947</v>
      </c>
      <c r="N2226" t="s">
        <v>66</v>
      </c>
      <c r="O2226" t="s">
        <v>2528</v>
      </c>
      <c r="P2226" t="s">
        <v>119</v>
      </c>
      <c r="Q2226" t="s">
        <v>120</v>
      </c>
      <c r="R2226" t="s">
        <v>11115</v>
      </c>
      <c r="S2226">
        <v>190109</v>
      </c>
      <c r="T2226" t="s">
        <v>10330</v>
      </c>
      <c r="U2226" t="s">
        <v>146</v>
      </c>
      <c r="V2226" t="s">
        <v>10319</v>
      </c>
      <c r="W2226" t="s">
        <v>7513</v>
      </c>
      <c r="X2226" t="s">
        <v>1441</v>
      </c>
      <c r="Y2226" t="s">
        <v>112</v>
      </c>
      <c r="Z2226" t="s">
        <v>112</v>
      </c>
      <c r="AA2226" t="s">
        <v>12</v>
      </c>
      <c r="AI2226" t="s">
        <v>90</v>
      </c>
    </row>
    <row r="2227" spans="1:35">
      <c r="A2227" t="s">
        <v>7504</v>
      </c>
      <c r="B2227" t="s">
        <v>11032</v>
      </c>
      <c r="C2227" t="s">
        <v>11116</v>
      </c>
      <c r="D2227" t="s">
        <v>11117</v>
      </c>
      <c r="E2227" t="s">
        <v>11118</v>
      </c>
      <c r="F2227" t="s">
        <v>9323</v>
      </c>
      <c r="G2227" t="s">
        <v>9324</v>
      </c>
      <c r="H2227" t="s">
        <v>219</v>
      </c>
      <c r="I2227" t="s">
        <v>220</v>
      </c>
      <c r="J2227" t="s">
        <v>10317</v>
      </c>
      <c r="K2227" t="s">
        <v>10318</v>
      </c>
      <c r="L2227" t="s">
        <v>1405</v>
      </c>
      <c r="M2227" t="s">
        <v>140</v>
      </c>
      <c r="N2227" t="s">
        <v>66</v>
      </c>
      <c r="O2227" t="s">
        <v>2528</v>
      </c>
      <c r="P2227" t="s">
        <v>119</v>
      </c>
      <c r="Q2227" t="s">
        <v>120</v>
      </c>
      <c r="R2227" t="s">
        <v>11119</v>
      </c>
      <c r="S2227">
        <v>180815</v>
      </c>
      <c r="T2227" t="s">
        <v>9326</v>
      </c>
      <c r="U2227" t="s">
        <v>542</v>
      </c>
      <c r="V2227" t="s">
        <v>10319</v>
      </c>
      <c r="W2227" t="s">
        <v>7513</v>
      </c>
      <c r="X2227" t="s">
        <v>112</v>
      </c>
      <c r="Y2227" t="s">
        <v>112</v>
      </c>
      <c r="Z2227" t="s">
        <v>112</v>
      </c>
      <c r="AA2227" t="s">
        <v>12</v>
      </c>
      <c r="AI2227" t="s">
        <v>148</v>
      </c>
    </row>
    <row r="2228" spans="1:35">
      <c r="A2228" t="s">
        <v>7504</v>
      </c>
      <c r="B2228" t="s">
        <v>7505</v>
      </c>
      <c r="C2228" t="s">
        <v>11120</v>
      </c>
      <c r="D2228" t="s">
        <v>11121</v>
      </c>
      <c r="E2228" t="s">
        <v>11122</v>
      </c>
      <c r="F2228" t="s">
        <v>5356</v>
      </c>
      <c r="G2228" t="s">
        <v>5357</v>
      </c>
      <c r="H2228" t="s">
        <v>136</v>
      </c>
      <c r="I2228" t="s">
        <v>137</v>
      </c>
      <c r="J2228" t="s">
        <v>11123</v>
      </c>
      <c r="K2228" t="s">
        <v>10318</v>
      </c>
      <c r="L2228" t="s">
        <v>1405</v>
      </c>
      <c r="M2228" t="s">
        <v>1947</v>
      </c>
      <c r="N2228" t="s">
        <v>66</v>
      </c>
      <c r="O2228" t="s">
        <v>2528</v>
      </c>
      <c r="P2228" t="s">
        <v>119</v>
      </c>
      <c r="Q2228" t="s">
        <v>120</v>
      </c>
      <c r="R2228" t="s">
        <v>11124</v>
      </c>
      <c r="S2228">
        <v>190606</v>
      </c>
      <c r="T2228" t="s">
        <v>5361</v>
      </c>
      <c r="U2228" t="s">
        <v>146</v>
      </c>
      <c r="V2228" t="s">
        <v>11125</v>
      </c>
      <c r="W2228" t="s">
        <v>7513</v>
      </c>
      <c r="X2228" t="s">
        <v>1441</v>
      </c>
      <c r="Y2228" t="s">
        <v>112</v>
      </c>
      <c r="Z2228" t="s">
        <v>112</v>
      </c>
      <c r="AA2228" t="s">
        <v>12</v>
      </c>
      <c r="AI2228" t="s">
        <v>148</v>
      </c>
    </row>
    <row r="2229" spans="1:35">
      <c r="A2229" t="s">
        <v>7504</v>
      </c>
      <c r="B2229" t="s">
        <v>11032</v>
      </c>
      <c r="C2229" t="s">
        <v>11126</v>
      </c>
      <c r="D2229" t="s">
        <v>11127</v>
      </c>
      <c r="E2229" t="s">
        <v>11128</v>
      </c>
      <c r="F2229" t="s">
        <v>5356</v>
      </c>
      <c r="G2229" t="s">
        <v>5357</v>
      </c>
      <c r="H2229" t="s">
        <v>136</v>
      </c>
      <c r="I2229" t="s">
        <v>137</v>
      </c>
      <c r="J2229" t="s">
        <v>11123</v>
      </c>
      <c r="K2229" t="s">
        <v>10318</v>
      </c>
      <c r="L2229" t="s">
        <v>1405</v>
      </c>
      <c r="M2229" t="s">
        <v>1947</v>
      </c>
      <c r="N2229" t="s">
        <v>66</v>
      </c>
      <c r="O2229" t="s">
        <v>2528</v>
      </c>
      <c r="P2229" t="s">
        <v>119</v>
      </c>
      <c r="Q2229" t="s">
        <v>120</v>
      </c>
      <c r="R2229" t="s">
        <v>11129</v>
      </c>
      <c r="S2229">
        <v>190606</v>
      </c>
      <c r="T2229" t="s">
        <v>5361</v>
      </c>
      <c r="U2229" t="s">
        <v>146</v>
      </c>
      <c r="V2229" t="s">
        <v>11125</v>
      </c>
      <c r="W2229" t="s">
        <v>7513</v>
      </c>
      <c r="X2229" t="s">
        <v>1441</v>
      </c>
      <c r="Y2229" t="s">
        <v>112</v>
      </c>
      <c r="Z2229" t="s">
        <v>112</v>
      </c>
      <c r="AA2229" t="s">
        <v>12</v>
      </c>
      <c r="AG2229" t="s">
        <v>11130</v>
      </c>
      <c r="AI2229" t="s">
        <v>148</v>
      </c>
    </row>
    <row r="2230" spans="1:35">
      <c r="A2230" t="s">
        <v>7504</v>
      </c>
      <c r="B2230" t="s">
        <v>11015</v>
      </c>
      <c r="C2230" t="s">
        <v>11131</v>
      </c>
      <c r="D2230" t="s">
        <v>11132</v>
      </c>
      <c r="E2230" t="s">
        <v>11133</v>
      </c>
      <c r="F2230" t="s">
        <v>5356</v>
      </c>
      <c r="G2230" t="s">
        <v>5357</v>
      </c>
      <c r="H2230" t="s">
        <v>136</v>
      </c>
      <c r="I2230" t="s">
        <v>137</v>
      </c>
      <c r="J2230" t="s">
        <v>11123</v>
      </c>
      <c r="K2230" t="s">
        <v>10318</v>
      </c>
      <c r="L2230" t="s">
        <v>1405</v>
      </c>
      <c r="M2230" t="s">
        <v>1947</v>
      </c>
      <c r="N2230" t="s">
        <v>66</v>
      </c>
      <c r="O2230" t="s">
        <v>2528</v>
      </c>
      <c r="P2230" t="s">
        <v>119</v>
      </c>
      <c r="Q2230" t="s">
        <v>120</v>
      </c>
      <c r="R2230" t="s">
        <v>11134</v>
      </c>
      <c r="S2230">
        <v>190606</v>
      </c>
      <c r="T2230" t="s">
        <v>5361</v>
      </c>
      <c r="U2230" t="s">
        <v>146</v>
      </c>
      <c r="V2230" t="s">
        <v>11125</v>
      </c>
      <c r="W2230" t="s">
        <v>7513</v>
      </c>
      <c r="X2230" t="s">
        <v>1441</v>
      </c>
      <c r="Y2230" t="s">
        <v>112</v>
      </c>
      <c r="Z2230" t="s">
        <v>112</v>
      </c>
      <c r="AA2230" t="s">
        <v>12</v>
      </c>
      <c r="AI2230" t="s">
        <v>148</v>
      </c>
    </row>
    <row r="2231" spans="1:35">
      <c r="A2231" t="s">
        <v>7504</v>
      </c>
      <c r="B2231" t="s">
        <v>11088</v>
      </c>
      <c r="C2231" t="s">
        <v>11135</v>
      </c>
      <c r="D2231" t="s">
        <v>11136</v>
      </c>
      <c r="E2231" t="s">
        <v>11137</v>
      </c>
      <c r="F2231" t="s">
        <v>5356</v>
      </c>
      <c r="G2231" t="s">
        <v>5357</v>
      </c>
      <c r="H2231" t="s">
        <v>136</v>
      </c>
      <c r="I2231" t="s">
        <v>137</v>
      </c>
      <c r="J2231" t="s">
        <v>11123</v>
      </c>
      <c r="K2231" t="s">
        <v>10318</v>
      </c>
      <c r="L2231" t="s">
        <v>1405</v>
      </c>
      <c r="M2231" t="s">
        <v>1947</v>
      </c>
      <c r="N2231" t="s">
        <v>66</v>
      </c>
      <c r="O2231" t="s">
        <v>2528</v>
      </c>
      <c r="P2231" t="s">
        <v>119</v>
      </c>
      <c r="Q2231" t="s">
        <v>120</v>
      </c>
      <c r="R2231" t="s">
        <v>11138</v>
      </c>
      <c r="S2231">
        <v>190606</v>
      </c>
      <c r="T2231" t="s">
        <v>5361</v>
      </c>
      <c r="U2231" t="s">
        <v>146</v>
      </c>
      <c r="V2231" t="s">
        <v>11125</v>
      </c>
      <c r="W2231" t="s">
        <v>7513</v>
      </c>
      <c r="X2231" t="s">
        <v>1441</v>
      </c>
      <c r="Y2231" t="s">
        <v>112</v>
      </c>
      <c r="Z2231" t="s">
        <v>112</v>
      </c>
      <c r="AA2231" t="s">
        <v>12</v>
      </c>
      <c r="AG2231" t="s">
        <v>11139</v>
      </c>
      <c r="AI2231" t="s">
        <v>148</v>
      </c>
    </row>
    <row r="2232" spans="1:35">
      <c r="A2232" t="s">
        <v>7504</v>
      </c>
      <c r="B2232" t="s">
        <v>7505</v>
      </c>
      <c r="C2232" t="s">
        <v>11140</v>
      </c>
      <c r="D2232" t="s">
        <v>11141</v>
      </c>
      <c r="E2232" t="s">
        <v>11142</v>
      </c>
      <c r="F2232" t="s">
        <v>10327</v>
      </c>
      <c r="G2232" t="s">
        <v>10328</v>
      </c>
      <c r="H2232" t="s">
        <v>136</v>
      </c>
      <c r="I2232" t="s">
        <v>137</v>
      </c>
      <c r="J2232" t="s">
        <v>11123</v>
      </c>
      <c r="K2232" t="s">
        <v>10318</v>
      </c>
      <c r="L2232" t="s">
        <v>1405</v>
      </c>
      <c r="M2232" t="s">
        <v>1947</v>
      </c>
      <c r="N2232" t="s">
        <v>66</v>
      </c>
      <c r="O2232" t="s">
        <v>2528</v>
      </c>
      <c r="P2232" t="s">
        <v>119</v>
      </c>
      <c r="Q2232" t="s">
        <v>120</v>
      </c>
      <c r="R2232" t="s">
        <v>11143</v>
      </c>
      <c r="S2232">
        <v>190606</v>
      </c>
      <c r="T2232" t="s">
        <v>10330</v>
      </c>
      <c r="U2232" t="s">
        <v>146</v>
      </c>
      <c r="V2232" t="s">
        <v>11125</v>
      </c>
      <c r="W2232" t="s">
        <v>7513</v>
      </c>
      <c r="X2232" t="s">
        <v>1441</v>
      </c>
      <c r="Y2232" t="s">
        <v>112</v>
      </c>
      <c r="Z2232" t="s">
        <v>112</v>
      </c>
      <c r="AA2232" t="s">
        <v>12</v>
      </c>
      <c r="AG2232" t="s">
        <v>11144</v>
      </c>
      <c r="AI2232" t="s">
        <v>148</v>
      </c>
    </row>
    <row r="2233" spans="1:35">
      <c r="A2233" t="s">
        <v>7504</v>
      </c>
      <c r="B2233" t="s">
        <v>11032</v>
      </c>
      <c r="C2233" t="s">
        <v>11145</v>
      </c>
      <c r="D2233" t="s">
        <v>11146</v>
      </c>
      <c r="E2233" t="s">
        <v>11147</v>
      </c>
      <c r="F2233" t="s">
        <v>10327</v>
      </c>
      <c r="G2233" t="s">
        <v>10328</v>
      </c>
      <c r="H2233" t="s">
        <v>136</v>
      </c>
      <c r="I2233" t="s">
        <v>137</v>
      </c>
      <c r="J2233" t="s">
        <v>11123</v>
      </c>
      <c r="K2233" t="s">
        <v>10318</v>
      </c>
      <c r="L2233" t="s">
        <v>1405</v>
      </c>
      <c r="M2233" t="s">
        <v>1947</v>
      </c>
      <c r="N2233" t="s">
        <v>66</v>
      </c>
      <c r="O2233" t="s">
        <v>2528</v>
      </c>
      <c r="P2233" t="s">
        <v>119</v>
      </c>
      <c r="Q2233" t="s">
        <v>120</v>
      </c>
      <c r="R2233" t="s">
        <v>11148</v>
      </c>
      <c r="S2233">
        <v>190606</v>
      </c>
      <c r="T2233" t="s">
        <v>10330</v>
      </c>
      <c r="U2233" t="s">
        <v>146</v>
      </c>
      <c r="V2233" t="s">
        <v>11125</v>
      </c>
      <c r="W2233" t="s">
        <v>7513</v>
      </c>
      <c r="X2233" t="s">
        <v>1441</v>
      </c>
      <c r="Y2233" t="s">
        <v>112</v>
      </c>
      <c r="Z2233" t="s">
        <v>112</v>
      </c>
      <c r="AA2233" t="s">
        <v>12</v>
      </c>
      <c r="AG2233" t="s">
        <v>11149</v>
      </c>
      <c r="AI2233" t="s">
        <v>148</v>
      </c>
    </row>
    <row r="2234" spans="1:35">
      <c r="A2234" t="s">
        <v>7504</v>
      </c>
      <c r="B2234" t="s">
        <v>11015</v>
      </c>
      <c r="C2234" t="s">
        <v>11150</v>
      </c>
      <c r="D2234" t="s">
        <v>11151</v>
      </c>
      <c r="E2234" t="s">
        <v>11152</v>
      </c>
      <c r="F2234" t="s">
        <v>10327</v>
      </c>
      <c r="G2234" t="s">
        <v>10328</v>
      </c>
      <c r="H2234" t="s">
        <v>136</v>
      </c>
      <c r="I2234" t="s">
        <v>137</v>
      </c>
      <c r="J2234" t="s">
        <v>11123</v>
      </c>
      <c r="K2234" t="s">
        <v>10318</v>
      </c>
      <c r="L2234" t="s">
        <v>1405</v>
      </c>
      <c r="M2234" t="s">
        <v>1947</v>
      </c>
      <c r="N2234" t="s">
        <v>66</v>
      </c>
      <c r="O2234" t="s">
        <v>2528</v>
      </c>
      <c r="P2234" t="s">
        <v>119</v>
      </c>
      <c r="Q2234" t="s">
        <v>120</v>
      </c>
      <c r="R2234" t="s">
        <v>11153</v>
      </c>
      <c r="S2234">
        <v>190606</v>
      </c>
      <c r="T2234" t="s">
        <v>10330</v>
      </c>
      <c r="U2234" t="s">
        <v>146</v>
      </c>
      <c r="V2234" t="s">
        <v>11125</v>
      </c>
      <c r="W2234" t="s">
        <v>7513</v>
      </c>
      <c r="X2234" t="s">
        <v>1441</v>
      </c>
      <c r="Y2234" t="s">
        <v>112</v>
      </c>
      <c r="Z2234" t="s">
        <v>112</v>
      </c>
      <c r="AA2234" t="s">
        <v>12</v>
      </c>
      <c r="AI2234" t="s">
        <v>90</v>
      </c>
    </row>
    <row r="2235" spans="1:35">
      <c r="A2235" t="s">
        <v>7504</v>
      </c>
      <c r="B2235" t="s">
        <v>11088</v>
      </c>
      <c r="C2235" t="s">
        <v>11154</v>
      </c>
      <c r="D2235" t="s">
        <v>11155</v>
      </c>
      <c r="E2235" t="s">
        <v>11156</v>
      </c>
      <c r="F2235" t="s">
        <v>10327</v>
      </c>
      <c r="G2235" t="s">
        <v>10328</v>
      </c>
      <c r="H2235" t="s">
        <v>136</v>
      </c>
      <c r="I2235" t="s">
        <v>137</v>
      </c>
      <c r="J2235" t="s">
        <v>11123</v>
      </c>
      <c r="K2235" t="s">
        <v>10318</v>
      </c>
      <c r="L2235" t="s">
        <v>1405</v>
      </c>
      <c r="M2235" t="s">
        <v>1947</v>
      </c>
      <c r="N2235" t="s">
        <v>66</v>
      </c>
      <c r="O2235" t="s">
        <v>2528</v>
      </c>
      <c r="P2235" t="s">
        <v>119</v>
      </c>
      <c r="Q2235" t="s">
        <v>120</v>
      </c>
      <c r="R2235" t="s">
        <v>11157</v>
      </c>
      <c r="S2235">
        <v>190606</v>
      </c>
      <c r="T2235" t="s">
        <v>10330</v>
      </c>
      <c r="U2235" t="s">
        <v>146</v>
      </c>
      <c r="V2235" t="s">
        <v>11125</v>
      </c>
      <c r="W2235" t="s">
        <v>7513</v>
      </c>
      <c r="X2235" t="s">
        <v>1441</v>
      </c>
      <c r="Y2235" t="s">
        <v>112</v>
      </c>
      <c r="Z2235" t="s">
        <v>112</v>
      </c>
      <c r="AA2235" t="s">
        <v>12</v>
      </c>
      <c r="AI2235" t="s">
        <v>90</v>
      </c>
    </row>
    <row r="2236" spans="1:35">
      <c r="A2236" t="s">
        <v>7504</v>
      </c>
      <c r="B2236" t="s">
        <v>7505</v>
      </c>
      <c r="C2236" t="s">
        <v>11158</v>
      </c>
      <c r="D2236" t="s">
        <v>11159</v>
      </c>
      <c r="E2236" t="s">
        <v>11160</v>
      </c>
      <c r="F2236" t="s">
        <v>134</v>
      </c>
      <c r="G2236" t="s">
        <v>135</v>
      </c>
      <c r="H2236" t="s">
        <v>136</v>
      </c>
      <c r="I2236" t="s">
        <v>137</v>
      </c>
      <c r="J2236" t="s">
        <v>11161</v>
      </c>
      <c r="L2236" t="s">
        <v>2305</v>
      </c>
      <c r="M2236" t="s">
        <v>140</v>
      </c>
      <c r="N2236" t="s">
        <v>66</v>
      </c>
      <c r="O2236" t="s">
        <v>2528</v>
      </c>
      <c r="P2236" t="s">
        <v>142</v>
      </c>
      <c r="Q2236" t="s">
        <v>143</v>
      </c>
      <c r="R2236" t="s">
        <v>11162</v>
      </c>
      <c r="S2236">
        <v>130417</v>
      </c>
      <c r="T2236" t="s">
        <v>145</v>
      </c>
      <c r="U2236" t="s">
        <v>146</v>
      </c>
      <c r="V2236" t="s">
        <v>11163</v>
      </c>
      <c r="W2236" t="s">
        <v>11072</v>
      </c>
      <c r="X2236" t="s">
        <v>112</v>
      </c>
      <c r="Y2236" t="s">
        <v>112</v>
      </c>
      <c r="Z2236" t="s">
        <v>112</v>
      </c>
      <c r="AA2236" t="s">
        <v>142</v>
      </c>
      <c r="AI2236" t="s">
        <v>148</v>
      </c>
    </row>
    <row r="2237" spans="1:35">
      <c r="A2237" t="s">
        <v>7504</v>
      </c>
      <c r="B2237" t="s">
        <v>11032</v>
      </c>
      <c r="C2237" t="s">
        <v>11164</v>
      </c>
      <c r="D2237" t="s">
        <v>11165</v>
      </c>
      <c r="E2237" t="s">
        <v>11166</v>
      </c>
      <c r="F2237" t="s">
        <v>10327</v>
      </c>
      <c r="G2237" t="s">
        <v>10328</v>
      </c>
      <c r="H2237" t="s">
        <v>136</v>
      </c>
      <c r="I2237" t="s">
        <v>137</v>
      </c>
      <c r="J2237" t="s">
        <v>7509</v>
      </c>
      <c r="K2237" t="s">
        <v>7510</v>
      </c>
      <c r="L2237" t="s">
        <v>1405</v>
      </c>
      <c r="M2237" t="s">
        <v>1947</v>
      </c>
      <c r="N2237" t="s">
        <v>66</v>
      </c>
      <c r="O2237" t="s">
        <v>1406</v>
      </c>
      <c r="P2237" t="s">
        <v>119</v>
      </c>
      <c r="Q2237" t="s">
        <v>120</v>
      </c>
      <c r="R2237" t="s">
        <v>11167</v>
      </c>
      <c r="S2237">
        <v>201016</v>
      </c>
      <c r="T2237" t="s">
        <v>10330</v>
      </c>
      <c r="U2237" t="s">
        <v>146</v>
      </c>
      <c r="V2237" t="s">
        <v>7512</v>
      </c>
      <c r="W2237" t="s">
        <v>7513</v>
      </c>
      <c r="X2237" t="s">
        <v>1441</v>
      </c>
      <c r="Y2237" t="s">
        <v>112</v>
      </c>
      <c r="Z2237" t="s">
        <v>112</v>
      </c>
      <c r="AA2237" t="s">
        <v>12</v>
      </c>
      <c r="AI2237" t="s">
        <v>90</v>
      </c>
    </row>
    <row r="2238" spans="1:35">
      <c r="A2238" t="s">
        <v>7504</v>
      </c>
      <c r="B2238" t="s">
        <v>7505</v>
      </c>
      <c r="C2238" t="s">
        <v>11168</v>
      </c>
      <c r="D2238" t="s">
        <v>11169</v>
      </c>
      <c r="E2238" t="s">
        <v>11170</v>
      </c>
      <c r="F2238" t="s">
        <v>8510</v>
      </c>
      <c r="G2238" t="s">
        <v>8511</v>
      </c>
      <c r="H2238" t="s">
        <v>976</v>
      </c>
      <c r="I2238" t="s">
        <v>994</v>
      </c>
      <c r="J2238" t="s">
        <v>10581</v>
      </c>
      <c r="K2238" t="s">
        <v>10582</v>
      </c>
      <c r="L2238" t="s">
        <v>1405</v>
      </c>
      <c r="M2238" t="s">
        <v>140</v>
      </c>
      <c r="N2238" t="s">
        <v>66</v>
      </c>
      <c r="O2238" t="s">
        <v>1406</v>
      </c>
      <c r="P2238" t="s">
        <v>119</v>
      </c>
      <c r="Q2238" t="s">
        <v>120</v>
      </c>
      <c r="R2238" t="s">
        <v>11171</v>
      </c>
      <c r="S2238">
        <v>210223</v>
      </c>
      <c r="T2238" t="s">
        <v>8513</v>
      </c>
      <c r="U2238" t="s">
        <v>979</v>
      </c>
      <c r="V2238" t="s">
        <v>10584</v>
      </c>
      <c r="W2238" t="s">
        <v>11172</v>
      </c>
      <c r="X2238" t="s">
        <v>112</v>
      </c>
      <c r="Y2238" t="s">
        <v>112</v>
      </c>
      <c r="Z2238" t="s">
        <v>112</v>
      </c>
      <c r="AA2238" t="s">
        <v>12</v>
      </c>
      <c r="AG2238" t="s">
        <v>10585</v>
      </c>
      <c r="AI2238" t="s">
        <v>90</v>
      </c>
    </row>
    <row r="2239" spans="1:35">
      <c r="A2239" t="s">
        <v>7504</v>
      </c>
      <c r="B2239" t="s">
        <v>7505</v>
      </c>
      <c r="C2239" t="s">
        <v>11173</v>
      </c>
      <c r="D2239" t="s">
        <v>11174</v>
      </c>
      <c r="E2239" t="s">
        <v>11175</v>
      </c>
      <c r="F2239" t="s">
        <v>8551</v>
      </c>
      <c r="G2239" t="s">
        <v>8552</v>
      </c>
      <c r="H2239" t="s">
        <v>976</v>
      </c>
      <c r="I2239" t="s">
        <v>994</v>
      </c>
      <c r="J2239" t="s">
        <v>10581</v>
      </c>
      <c r="K2239" t="s">
        <v>10582</v>
      </c>
      <c r="L2239" t="s">
        <v>1405</v>
      </c>
      <c r="M2239" t="s">
        <v>140</v>
      </c>
      <c r="N2239" t="s">
        <v>66</v>
      </c>
      <c r="O2239" t="s">
        <v>1406</v>
      </c>
      <c r="P2239" t="s">
        <v>119</v>
      </c>
      <c r="Q2239" t="s">
        <v>120</v>
      </c>
      <c r="R2239" t="s">
        <v>11176</v>
      </c>
      <c r="S2239">
        <v>210525</v>
      </c>
      <c r="T2239" t="s">
        <v>8554</v>
      </c>
      <c r="U2239" t="s">
        <v>979</v>
      </c>
      <c r="V2239" t="s">
        <v>10584</v>
      </c>
      <c r="W2239" t="s">
        <v>11172</v>
      </c>
      <c r="X2239" t="s">
        <v>112</v>
      </c>
      <c r="Y2239" t="s">
        <v>112</v>
      </c>
      <c r="Z2239" t="s">
        <v>112</v>
      </c>
      <c r="AA2239" t="s">
        <v>12</v>
      </c>
      <c r="AG2239" t="s">
        <v>10585</v>
      </c>
      <c r="AI2239" t="s">
        <v>90</v>
      </c>
    </row>
    <row r="2240" spans="1:35">
      <c r="A2240" t="s">
        <v>7504</v>
      </c>
      <c r="B2240" t="s">
        <v>7505</v>
      </c>
      <c r="C2240" t="s">
        <v>11177</v>
      </c>
      <c r="D2240" t="s">
        <v>11178</v>
      </c>
      <c r="F2240" t="s">
        <v>134</v>
      </c>
      <c r="G2240" t="s">
        <v>135</v>
      </c>
      <c r="H2240" t="s">
        <v>136</v>
      </c>
      <c r="I2240" t="s">
        <v>137</v>
      </c>
      <c r="J2240" t="s">
        <v>11161</v>
      </c>
      <c r="L2240" t="s">
        <v>2305</v>
      </c>
      <c r="M2240" t="s">
        <v>140</v>
      </c>
      <c r="N2240" t="s">
        <v>66</v>
      </c>
      <c r="O2240" t="s">
        <v>2528</v>
      </c>
      <c r="P2240" t="s">
        <v>142</v>
      </c>
      <c r="Q2240" t="s">
        <v>143</v>
      </c>
      <c r="R2240" t="s">
        <v>11162</v>
      </c>
      <c r="S2240">
        <v>130417</v>
      </c>
      <c r="T2240" t="s">
        <v>145</v>
      </c>
      <c r="U2240" t="s">
        <v>146</v>
      </c>
      <c r="V2240" t="s">
        <v>11163</v>
      </c>
      <c r="W2240" t="s">
        <v>11072</v>
      </c>
      <c r="X2240" t="s">
        <v>112</v>
      </c>
      <c r="Y2240" t="s">
        <v>112</v>
      </c>
      <c r="Z2240" t="s">
        <v>112</v>
      </c>
      <c r="AA2240" t="s">
        <v>142</v>
      </c>
      <c r="AI2240" t="s">
        <v>148</v>
      </c>
    </row>
    <row r="2241" spans="1:35">
      <c r="A2241" t="s">
        <v>7504</v>
      </c>
      <c r="B2241" t="s">
        <v>7505</v>
      </c>
      <c r="C2241" t="s">
        <v>11179</v>
      </c>
      <c r="D2241" t="s">
        <v>11180</v>
      </c>
      <c r="E2241" t="s">
        <v>11181</v>
      </c>
      <c r="F2241" t="s">
        <v>134</v>
      </c>
      <c r="G2241" t="s">
        <v>135</v>
      </c>
      <c r="H2241" t="s">
        <v>136</v>
      </c>
      <c r="I2241" t="s">
        <v>137</v>
      </c>
      <c r="J2241" t="s">
        <v>11182</v>
      </c>
      <c r="L2241" t="s">
        <v>2305</v>
      </c>
      <c r="M2241" t="s">
        <v>140</v>
      </c>
      <c r="N2241" t="s">
        <v>66</v>
      </c>
      <c r="O2241" t="s">
        <v>2528</v>
      </c>
      <c r="P2241" t="s">
        <v>142</v>
      </c>
      <c r="Q2241" t="s">
        <v>143</v>
      </c>
      <c r="R2241" t="s">
        <v>11183</v>
      </c>
      <c r="S2241">
        <v>130422</v>
      </c>
      <c r="T2241" t="s">
        <v>145</v>
      </c>
      <c r="U2241" t="s">
        <v>146</v>
      </c>
      <c r="V2241" t="s">
        <v>11184</v>
      </c>
      <c r="W2241" t="s">
        <v>11072</v>
      </c>
      <c r="X2241" t="s">
        <v>112</v>
      </c>
      <c r="Y2241" t="s">
        <v>112</v>
      </c>
      <c r="Z2241" t="s">
        <v>112</v>
      </c>
      <c r="AA2241" t="s">
        <v>142</v>
      </c>
      <c r="AI2241" t="s">
        <v>148</v>
      </c>
    </row>
    <row r="2242" spans="1:35">
      <c r="A2242" t="s">
        <v>7504</v>
      </c>
      <c r="B2242" t="s">
        <v>7505</v>
      </c>
      <c r="C2242" t="s">
        <v>11185</v>
      </c>
      <c r="D2242" t="s">
        <v>11186</v>
      </c>
      <c r="F2242" t="s">
        <v>134</v>
      </c>
      <c r="G2242" t="s">
        <v>135</v>
      </c>
      <c r="H2242" t="s">
        <v>136</v>
      </c>
      <c r="I2242" t="s">
        <v>137</v>
      </c>
      <c r="J2242" t="s">
        <v>11182</v>
      </c>
      <c r="L2242" t="s">
        <v>2305</v>
      </c>
      <c r="M2242" t="s">
        <v>140</v>
      </c>
      <c r="N2242" t="s">
        <v>66</v>
      </c>
      <c r="O2242" t="s">
        <v>2528</v>
      </c>
      <c r="Q2242" t="s">
        <v>143</v>
      </c>
      <c r="R2242" t="s">
        <v>11183</v>
      </c>
      <c r="S2242">
        <v>130422</v>
      </c>
      <c r="T2242" t="s">
        <v>145</v>
      </c>
      <c r="U2242" t="s">
        <v>146</v>
      </c>
      <c r="V2242" t="s">
        <v>11184</v>
      </c>
      <c r="W2242" t="s">
        <v>11072</v>
      </c>
      <c r="X2242" t="s">
        <v>112</v>
      </c>
      <c r="Y2242" t="s">
        <v>112</v>
      </c>
      <c r="Z2242" t="s">
        <v>112</v>
      </c>
      <c r="AI2242" t="s">
        <v>148</v>
      </c>
    </row>
    <row r="2243" spans="1:35">
      <c r="A2243" t="s">
        <v>7504</v>
      </c>
      <c r="B2243" t="s">
        <v>7505</v>
      </c>
      <c r="C2243" t="s">
        <v>11187</v>
      </c>
      <c r="D2243" t="s">
        <v>11188</v>
      </c>
      <c r="E2243" t="s">
        <v>11189</v>
      </c>
      <c r="F2243" t="s">
        <v>134</v>
      </c>
      <c r="G2243" t="s">
        <v>135</v>
      </c>
      <c r="H2243" t="s">
        <v>136</v>
      </c>
      <c r="I2243" t="s">
        <v>137</v>
      </c>
      <c r="J2243" t="s">
        <v>11190</v>
      </c>
      <c r="K2243" t="s">
        <v>139</v>
      </c>
      <c r="L2243" t="s">
        <v>1405</v>
      </c>
      <c r="M2243" t="s">
        <v>140</v>
      </c>
      <c r="N2243" t="s">
        <v>66</v>
      </c>
      <c r="O2243" t="s">
        <v>2528</v>
      </c>
      <c r="P2243" t="s">
        <v>142</v>
      </c>
      <c r="Q2243" t="s">
        <v>143</v>
      </c>
      <c r="R2243" t="s">
        <v>11191</v>
      </c>
      <c r="S2243">
        <v>131009</v>
      </c>
      <c r="T2243" t="s">
        <v>145</v>
      </c>
      <c r="U2243" t="s">
        <v>146</v>
      </c>
      <c r="V2243" t="s">
        <v>11192</v>
      </c>
      <c r="W2243" t="s">
        <v>7513</v>
      </c>
      <c r="X2243" t="s">
        <v>112</v>
      </c>
      <c r="Y2243" t="s">
        <v>112</v>
      </c>
      <c r="Z2243" t="s">
        <v>112</v>
      </c>
      <c r="AA2243" t="s">
        <v>142</v>
      </c>
      <c r="AI2243" t="s">
        <v>148</v>
      </c>
    </row>
    <row r="2244" spans="1:35">
      <c r="A2244" t="s">
        <v>7504</v>
      </c>
      <c r="B2244" t="s">
        <v>7505</v>
      </c>
      <c r="C2244" t="s">
        <v>11193</v>
      </c>
      <c r="D2244" t="s">
        <v>11194</v>
      </c>
      <c r="E2244" t="s">
        <v>11195</v>
      </c>
      <c r="F2244" t="s">
        <v>134</v>
      </c>
      <c r="G2244" t="s">
        <v>162</v>
      </c>
      <c r="H2244" t="s">
        <v>136</v>
      </c>
      <c r="I2244" t="s">
        <v>137</v>
      </c>
      <c r="J2244" t="s">
        <v>11196</v>
      </c>
      <c r="K2244" t="s">
        <v>139</v>
      </c>
      <c r="L2244" t="s">
        <v>1405</v>
      </c>
      <c r="M2244" t="s">
        <v>140</v>
      </c>
      <c r="N2244" t="s">
        <v>66</v>
      </c>
      <c r="O2244" t="s">
        <v>2528</v>
      </c>
      <c r="P2244" t="s">
        <v>142</v>
      </c>
      <c r="Q2244" t="s">
        <v>143</v>
      </c>
      <c r="R2244" t="s">
        <v>11197</v>
      </c>
      <c r="S2244">
        <v>130821</v>
      </c>
      <c r="T2244" t="s">
        <v>145</v>
      </c>
      <c r="U2244" t="s">
        <v>146</v>
      </c>
      <c r="V2244" t="s">
        <v>11198</v>
      </c>
      <c r="W2244" t="s">
        <v>7513</v>
      </c>
      <c r="X2244" t="s">
        <v>112</v>
      </c>
      <c r="Y2244" t="s">
        <v>112</v>
      </c>
      <c r="Z2244" t="s">
        <v>112</v>
      </c>
      <c r="AA2244" t="s">
        <v>142</v>
      </c>
      <c r="AI2244" t="s">
        <v>148</v>
      </c>
    </row>
    <row r="2245" spans="1:35">
      <c r="A2245" t="s">
        <v>7504</v>
      </c>
      <c r="B2245" t="s">
        <v>7505</v>
      </c>
      <c r="C2245" t="s">
        <v>11199</v>
      </c>
      <c r="D2245" t="s">
        <v>11200</v>
      </c>
      <c r="E2245" t="s">
        <v>11201</v>
      </c>
      <c r="F2245" t="s">
        <v>161</v>
      </c>
      <c r="G2245" t="s">
        <v>162</v>
      </c>
      <c r="H2245" t="s">
        <v>136</v>
      </c>
      <c r="I2245" t="s">
        <v>137</v>
      </c>
      <c r="J2245" t="s">
        <v>11202</v>
      </c>
      <c r="K2245" t="s">
        <v>11043</v>
      </c>
      <c r="L2245" t="s">
        <v>1405</v>
      </c>
      <c r="M2245" t="s">
        <v>1947</v>
      </c>
      <c r="N2245" t="s">
        <v>66</v>
      </c>
      <c r="O2245" t="s">
        <v>2528</v>
      </c>
      <c r="P2245" t="s">
        <v>142</v>
      </c>
      <c r="Q2245" t="s">
        <v>143</v>
      </c>
      <c r="R2245" t="s">
        <v>11203</v>
      </c>
      <c r="S2245">
        <v>131016</v>
      </c>
      <c r="T2245" t="s">
        <v>164</v>
      </c>
      <c r="U2245" t="s">
        <v>146</v>
      </c>
      <c r="V2245" t="s">
        <v>11204</v>
      </c>
      <c r="W2245" t="s">
        <v>7513</v>
      </c>
      <c r="X2245" t="s">
        <v>1735</v>
      </c>
      <c r="Y2245" t="s">
        <v>112</v>
      </c>
      <c r="Z2245" t="s">
        <v>112</v>
      </c>
      <c r="AA2245" t="s">
        <v>142</v>
      </c>
      <c r="AG2245" t="s">
        <v>11205</v>
      </c>
      <c r="AI2245" t="s">
        <v>148</v>
      </c>
    </row>
    <row r="2246" spans="1:35">
      <c r="A2246" t="s">
        <v>7504</v>
      </c>
      <c r="B2246" t="s">
        <v>7505</v>
      </c>
      <c r="C2246" t="s">
        <v>11206</v>
      </c>
      <c r="D2246" t="s">
        <v>11207</v>
      </c>
      <c r="E2246" t="s">
        <v>11208</v>
      </c>
      <c r="F2246" t="s">
        <v>161</v>
      </c>
      <c r="G2246" t="s">
        <v>162</v>
      </c>
      <c r="H2246" t="s">
        <v>183</v>
      </c>
      <c r="I2246" t="s">
        <v>137</v>
      </c>
      <c r="J2246" t="s">
        <v>11209</v>
      </c>
      <c r="K2246" t="s">
        <v>11210</v>
      </c>
      <c r="L2246" t="s">
        <v>1405</v>
      </c>
      <c r="M2246" t="s">
        <v>140</v>
      </c>
      <c r="N2246" t="s">
        <v>66</v>
      </c>
      <c r="O2246" t="s">
        <v>2528</v>
      </c>
      <c r="P2246" t="s">
        <v>204</v>
      </c>
      <c r="Q2246" t="s">
        <v>143</v>
      </c>
      <c r="R2246" t="s">
        <v>11211</v>
      </c>
      <c r="S2246">
        <v>131025</v>
      </c>
      <c r="T2246" t="s">
        <v>164</v>
      </c>
      <c r="U2246" t="s">
        <v>186</v>
      </c>
      <c r="V2246" t="s">
        <v>11212</v>
      </c>
      <c r="W2246" t="s">
        <v>7513</v>
      </c>
      <c r="X2246" t="s">
        <v>10650</v>
      </c>
      <c r="Y2246" t="s">
        <v>112</v>
      </c>
      <c r="Z2246" t="s">
        <v>112</v>
      </c>
      <c r="AA2246" t="s">
        <v>112</v>
      </c>
      <c r="AI2246" t="s">
        <v>148</v>
      </c>
    </row>
    <row r="2247" spans="1:35">
      <c r="A2247" t="s">
        <v>7504</v>
      </c>
      <c r="B2247" t="s">
        <v>7505</v>
      </c>
      <c r="C2247" t="s">
        <v>11213</v>
      </c>
      <c r="D2247" t="s">
        <v>11214</v>
      </c>
      <c r="E2247" t="s">
        <v>11215</v>
      </c>
      <c r="F2247" t="s">
        <v>161</v>
      </c>
      <c r="G2247" t="s">
        <v>162</v>
      </c>
      <c r="H2247" t="s">
        <v>183</v>
      </c>
      <c r="I2247" t="s">
        <v>137</v>
      </c>
      <c r="J2247" t="s">
        <v>11202</v>
      </c>
      <c r="K2247" t="s">
        <v>11043</v>
      </c>
      <c r="L2247" t="s">
        <v>1405</v>
      </c>
      <c r="M2247" t="s">
        <v>1947</v>
      </c>
      <c r="N2247" t="s">
        <v>66</v>
      </c>
      <c r="O2247" t="s">
        <v>2528</v>
      </c>
      <c r="P2247" t="s">
        <v>142</v>
      </c>
      <c r="Q2247" t="s">
        <v>120</v>
      </c>
      <c r="R2247" t="s">
        <v>11216</v>
      </c>
      <c r="S2247">
        <v>131206</v>
      </c>
      <c r="T2247" t="s">
        <v>164</v>
      </c>
      <c r="U2247" t="s">
        <v>186</v>
      </c>
      <c r="V2247" t="s">
        <v>11204</v>
      </c>
      <c r="W2247" t="s">
        <v>7513</v>
      </c>
      <c r="X2247" t="s">
        <v>1735</v>
      </c>
      <c r="Y2247" t="s">
        <v>112</v>
      </c>
      <c r="Z2247" t="s">
        <v>112</v>
      </c>
      <c r="AA2247" t="s">
        <v>142</v>
      </c>
      <c r="AI2247" t="s">
        <v>148</v>
      </c>
    </row>
    <row r="2248" spans="1:35">
      <c r="A2248" t="s">
        <v>7504</v>
      </c>
      <c r="B2248" t="s">
        <v>7505</v>
      </c>
      <c r="C2248" t="s">
        <v>11217</v>
      </c>
      <c r="D2248" t="s">
        <v>11218</v>
      </c>
      <c r="E2248" t="s">
        <v>11219</v>
      </c>
      <c r="F2248" t="s">
        <v>161</v>
      </c>
      <c r="G2248" t="s">
        <v>162</v>
      </c>
      <c r="H2248" t="s">
        <v>183</v>
      </c>
      <c r="I2248" t="s">
        <v>137</v>
      </c>
      <c r="J2248" t="s">
        <v>11202</v>
      </c>
      <c r="K2248" t="s">
        <v>11043</v>
      </c>
      <c r="L2248" t="s">
        <v>1405</v>
      </c>
      <c r="M2248" t="s">
        <v>1947</v>
      </c>
      <c r="N2248" t="s">
        <v>66</v>
      </c>
      <c r="O2248" t="s">
        <v>2528</v>
      </c>
      <c r="P2248" t="s">
        <v>142</v>
      </c>
      <c r="Q2248" t="s">
        <v>120</v>
      </c>
      <c r="R2248" t="s">
        <v>11220</v>
      </c>
      <c r="S2248">
        <v>131206</v>
      </c>
      <c r="T2248" t="s">
        <v>164</v>
      </c>
      <c r="U2248" t="s">
        <v>186</v>
      </c>
      <c r="V2248" t="s">
        <v>11204</v>
      </c>
      <c r="W2248" t="s">
        <v>7513</v>
      </c>
      <c r="X2248" t="s">
        <v>1735</v>
      </c>
      <c r="Y2248" t="s">
        <v>112</v>
      </c>
      <c r="Z2248" t="s">
        <v>112</v>
      </c>
      <c r="AA2248" t="s">
        <v>142</v>
      </c>
      <c r="AG2248" t="s">
        <v>11221</v>
      </c>
      <c r="AI2248" t="s">
        <v>148</v>
      </c>
    </row>
    <row r="2249" spans="1:35">
      <c r="A2249" t="s">
        <v>7504</v>
      </c>
      <c r="B2249" t="s">
        <v>7505</v>
      </c>
      <c r="C2249" t="s">
        <v>11222</v>
      </c>
      <c r="D2249" t="s">
        <v>11223</v>
      </c>
      <c r="E2249" t="s">
        <v>11224</v>
      </c>
      <c r="F2249" t="s">
        <v>161</v>
      </c>
      <c r="G2249" t="s">
        <v>162</v>
      </c>
      <c r="H2249" t="s">
        <v>136</v>
      </c>
      <c r="I2249" t="s">
        <v>137</v>
      </c>
      <c r="J2249" t="s">
        <v>11202</v>
      </c>
      <c r="K2249" t="s">
        <v>11043</v>
      </c>
      <c r="L2249" t="s">
        <v>1405</v>
      </c>
      <c r="M2249" t="s">
        <v>1947</v>
      </c>
      <c r="N2249" t="s">
        <v>66</v>
      </c>
      <c r="O2249" t="s">
        <v>2528</v>
      </c>
      <c r="P2249" t="s">
        <v>142</v>
      </c>
      <c r="Q2249" t="s">
        <v>120</v>
      </c>
      <c r="R2249" t="s">
        <v>11225</v>
      </c>
      <c r="S2249">
        <v>131210</v>
      </c>
      <c r="T2249" t="s">
        <v>164</v>
      </c>
      <c r="U2249" t="s">
        <v>5328</v>
      </c>
      <c r="V2249" t="s">
        <v>11204</v>
      </c>
      <c r="W2249" t="s">
        <v>7513</v>
      </c>
      <c r="X2249" t="s">
        <v>1735</v>
      </c>
      <c r="Y2249" t="s">
        <v>112</v>
      </c>
      <c r="Z2249" t="s">
        <v>112</v>
      </c>
      <c r="AA2249" t="s">
        <v>142</v>
      </c>
      <c r="AG2249" t="s">
        <v>11226</v>
      </c>
      <c r="AI2249" t="s">
        <v>148</v>
      </c>
    </row>
    <row r="2250" spans="1:35">
      <c r="A2250" t="s">
        <v>7504</v>
      </c>
      <c r="B2250" t="s">
        <v>7505</v>
      </c>
      <c r="C2250" t="s">
        <v>11227</v>
      </c>
      <c r="D2250" t="s">
        <v>11228</v>
      </c>
      <c r="E2250" t="s">
        <v>11229</v>
      </c>
      <c r="F2250" t="s">
        <v>161</v>
      </c>
      <c r="G2250" t="s">
        <v>162</v>
      </c>
      <c r="H2250" t="s">
        <v>136</v>
      </c>
      <c r="I2250" t="s">
        <v>137</v>
      </c>
      <c r="J2250" t="s">
        <v>11202</v>
      </c>
      <c r="K2250" t="s">
        <v>11043</v>
      </c>
      <c r="L2250" t="s">
        <v>1405</v>
      </c>
      <c r="M2250" t="s">
        <v>1947</v>
      </c>
      <c r="N2250" t="s">
        <v>66</v>
      </c>
      <c r="O2250" t="s">
        <v>2528</v>
      </c>
      <c r="P2250" t="s">
        <v>142</v>
      </c>
      <c r="Q2250" t="s">
        <v>120</v>
      </c>
      <c r="R2250" t="s">
        <v>11230</v>
      </c>
      <c r="S2250">
        <v>131210</v>
      </c>
      <c r="T2250" t="s">
        <v>164</v>
      </c>
      <c r="U2250" t="s">
        <v>5328</v>
      </c>
      <c r="V2250" t="s">
        <v>11204</v>
      </c>
      <c r="W2250" t="s">
        <v>7513</v>
      </c>
      <c r="X2250" t="s">
        <v>1735</v>
      </c>
      <c r="Y2250" t="s">
        <v>112</v>
      </c>
      <c r="Z2250" t="s">
        <v>112</v>
      </c>
      <c r="AA2250" t="s">
        <v>142</v>
      </c>
      <c r="AG2250" t="s">
        <v>11226</v>
      </c>
      <c r="AI2250" t="s">
        <v>148</v>
      </c>
    </row>
    <row r="2251" spans="1:35">
      <c r="A2251" t="s">
        <v>7504</v>
      </c>
      <c r="B2251" t="s">
        <v>7505</v>
      </c>
      <c r="C2251" t="s">
        <v>11231</v>
      </c>
      <c r="D2251" t="s">
        <v>11232</v>
      </c>
      <c r="E2251" t="s">
        <v>11233</v>
      </c>
      <c r="F2251" t="s">
        <v>161</v>
      </c>
      <c r="G2251" t="s">
        <v>162</v>
      </c>
      <c r="H2251" t="s">
        <v>183</v>
      </c>
      <c r="I2251" t="s">
        <v>137</v>
      </c>
      <c r="J2251" t="s">
        <v>11234</v>
      </c>
      <c r="K2251" t="s">
        <v>11235</v>
      </c>
      <c r="L2251" t="s">
        <v>1405</v>
      </c>
      <c r="M2251" t="s">
        <v>2527</v>
      </c>
      <c r="N2251" t="s">
        <v>66</v>
      </c>
      <c r="O2251" t="s">
        <v>2528</v>
      </c>
      <c r="P2251" t="s">
        <v>142</v>
      </c>
      <c r="Q2251" t="s">
        <v>120</v>
      </c>
      <c r="R2251" t="s">
        <v>11236</v>
      </c>
      <c r="S2251">
        <v>131219</v>
      </c>
      <c r="T2251" t="s">
        <v>164</v>
      </c>
      <c r="U2251" t="s">
        <v>186</v>
      </c>
      <c r="V2251" t="s">
        <v>11237</v>
      </c>
      <c r="W2251" t="s">
        <v>7513</v>
      </c>
      <c r="X2251" t="s">
        <v>10650</v>
      </c>
      <c r="Y2251" t="s">
        <v>112</v>
      </c>
      <c r="Z2251" t="s">
        <v>112</v>
      </c>
      <c r="AA2251" t="s">
        <v>142</v>
      </c>
      <c r="AG2251" t="s">
        <v>11226</v>
      </c>
      <c r="AI2251" t="s">
        <v>148</v>
      </c>
    </row>
    <row r="2252" spans="1:35">
      <c r="A2252" t="s">
        <v>7504</v>
      </c>
      <c r="B2252" t="s">
        <v>7505</v>
      </c>
      <c r="C2252" t="s">
        <v>11238</v>
      </c>
      <c r="D2252" t="s">
        <v>11239</v>
      </c>
      <c r="E2252" t="s">
        <v>11240</v>
      </c>
      <c r="F2252" t="s">
        <v>161</v>
      </c>
      <c r="G2252" t="s">
        <v>162</v>
      </c>
      <c r="H2252" t="s">
        <v>183</v>
      </c>
      <c r="I2252" t="s">
        <v>137</v>
      </c>
      <c r="J2252" t="s">
        <v>11209</v>
      </c>
      <c r="K2252" t="s">
        <v>11210</v>
      </c>
      <c r="L2252" t="s">
        <v>1405</v>
      </c>
      <c r="M2252" t="s">
        <v>2527</v>
      </c>
      <c r="N2252" t="s">
        <v>66</v>
      </c>
      <c r="O2252" t="s">
        <v>2528</v>
      </c>
      <c r="P2252" t="s">
        <v>142</v>
      </c>
      <c r="Q2252" t="s">
        <v>120</v>
      </c>
      <c r="R2252" t="s">
        <v>11241</v>
      </c>
      <c r="S2252">
        <v>140129</v>
      </c>
      <c r="T2252" t="s">
        <v>164</v>
      </c>
      <c r="U2252" t="s">
        <v>186</v>
      </c>
      <c r="V2252" t="s">
        <v>11212</v>
      </c>
      <c r="W2252" t="s">
        <v>7513</v>
      </c>
      <c r="X2252" t="s">
        <v>10650</v>
      </c>
      <c r="Y2252" t="s">
        <v>112</v>
      </c>
      <c r="Z2252" t="s">
        <v>112</v>
      </c>
      <c r="AA2252" t="s">
        <v>142</v>
      </c>
      <c r="AI2252" t="s">
        <v>148</v>
      </c>
    </row>
    <row r="2253" spans="1:35">
      <c r="A2253" t="s">
        <v>7504</v>
      </c>
      <c r="B2253" t="s">
        <v>7505</v>
      </c>
      <c r="C2253" t="s">
        <v>11242</v>
      </c>
      <c r="D2253" t="s">
        <v>11243</v>
      </c>
      <c r="E2253" t="s">
        <v>11244</v>
      </c>
      <c r="F2253" t="s">
        <v>161</v>
      </c>
      <c r="G2253" t="s">
        <v>162</v>
      </c>
      <c r="H2253" t="s">
        <v>10662</v>
      </c>
      <c r="I2253" t="s">
        <v>137</v>
      </c>
      <c r="J2253" t="s">
        <v>11202</v>
      </c>
      <c r="K2253" t="s">
        <v>11043</v>
      </c>
      <c r="L2253" t="s">
        <v>1405</v>
      </c>
      <c r="M2253" t="s">
        <v>1947</v>
      </c>
      <c r="N2253" t="s">
        <v>66</v>
      </c>
      <c r="O2253" t="s">
        <v>2528</v>
      </c>
      <c r="P2253" t="s">
        <v>142</v>
      </c>
      <c r="Q2253" t="s">
        <v>120</v>
      </c>
      <c r="R2253" t="s">
        <v>11245</v>
      </c>
      <c r="S2253">
        <v>140225</v>
      </c>
      <c r="T2253" t="s">
        <v>164</v>
      </c>
      <c r="U2253" t="s">
        <v>10663</v>
      </c>
      <c r="V2253" t="s">
        <v>11204</v>
      </c>
      <c r="W2253" t="s">
        <v>7513</v>
      </c>
      <c r="X2253" t="s">
        <v>1735</v>
      </c>
      <c r="Y2253" t="s">
        <v>112</v>
      </c>
      <c r="Z2253" t="s">
        <v>112</v>
      </c>
      <c r="AA2253" t="s">
        <v>142</v>
      </c>
      <c r="AI2253" t="s">
        <v>148</v>
      </c>
    </row>
    <row r="2254" spans="1:35">
      <c r="A2254" t="s">
        <v>7504</v>
      </c>
      <c r="B2254" t="s">
        <v>7505</v>
      </c>
      <c r="C2254" t="s">
        <v>11246</v>
      </c>
      <c r="D2254" t="s">
        <v>11247</v>
      </c>
      <c r="E2254" t="s">
        <v>11248</v>
      </c>
      <c r="F2254" t="s">
        <v>161</v>
      </c>
      <c r="G2254" t="s">
        <v>162</v>
      </c>
      <c r="H2254" t="s">
        <v>183</v>
      </c>
      <c r="I2254" t="s">
        <v>137</v>
      </c>
      <c r="J2254" t="s">
        <v>11202</v>
      </c>
      <c r="K2254" t="s">
        <v>11043</v>
      </c>
      <c r="L2254" t="s">
        <v>1405</v>
      </c>
      <c r="M2254" t="s">
        <v>1947</v>
      </c>
      <c r="N2254" t="s">
        <v>66</v>
      </c>
      <c r="O2254" t="s">
        <v>2528</v>
      </c>
      <c r="P2254" t="s">
        <v>142</v>
      </c>
      <c r="Q2254" t="s">
        <v>120</v>
      </c>
      <c r="R2254" t="s">
        <v>11249</v>
      </c>
      <c r="S2254">
        <v>140807</v>
      </c>
      <c r="T2254" t="s">
        <v>164</v>
      </c>
      <c r="U2254" t="s">
        <v>186</v>
      </c>
      <c r="V2254" t="s">
        <v>11204</v>
      </c>
      <c r="W2254" t="s">
        <v>7513</v>
      </c>
      <c r="X2254" t="s">
        <v>1735</v>
      </c>
      <c r="Y2254" t="s">
        <v>112</v>
      </c>
      <c r="Z2254" t="s">
        <v>112</v>
      </c>
      <c r="AA2254" t="s">
        <v>142</v>
      </c>
      <c r="AG2254" t="s">
        <v>11250</v>
      </c>
      <c r="AI2254" t="s">
        <v>148</v>
      </c>
    </row>
    <row r="2255" spans="1:35">
      <c r="A2255" t="s">
        <v>7504</v>
      </c>
      <c r="B2255" t="s">
        <v>7505</v>
      </c>
      <c r="C2255" t="s">
        <v>11251</v>
      </c>
      <c r="D2255" t="s">
        <v>11252</v>
      </c>
      <c r="E2255" t="s">
        <v>11253</v>
      </c>
      <c r="F2255" t="s">
        <v>161</v>
      </c>
      <c r="G2255" t="s">
        <v>162</v>
      </c>
      <c r="H2255" t="s">
        <v>183</v>
      </c>
      <c r="I2255" t="s">
        <v>137</v>
      </c>
      <c r="J2255" t="s">
        <v>11202</v>
      </c>
      <c r="K2255" t="s">
        <v>11043</v>
      </c>
      <c r="L2255" t="s">
        <v>1405</v>
      </c>
      <c r="M2255" t="s">
        <v>1947</v>
      </c>
      <c r="N2255" t="s">
        <v>66</v>
      </c>
      <c r="O2255" t="s">
        <v>11254</v>
      </c>
      <c r="P2255" t="s">
        <v>142</v>
      </c>
      <c r="Q2255" t="s">
        <v>120</v>
      </c>
      <c r="R2255" t="s">
        <v>11255</v>
      </c>
      <c r="S2255">
        <v>140807</v>
      </c>
      <c r="T2255" t="s">
        <v>164</v>
      </c>
      <c r="U2255" t="s">
        <v>186</v>
      </c>
      <c r="V2255" t="s">
        <v>11204</v>
      </c>
      <c r="W2255" t="s">
        <v>7513</v>
      </c>
      <c r="X2255" t="s">
        <v>1735</v>
      </c>
      <c r="Y2255" t="s">
        <v>112</v>
      </c>
      <c r="Z2255" t="s">
        <v>112</v>
      </c>
      <c r="AA2255" t="s">
        <v>142</v>
      </c>
      <c r="AG2255" t="s">
        <v>11256</v>
      </c>
      <c r="AI2255" t="s">
        <v>148</v>
      </c>
    </row>
    <row r="2256" spans="1:35">
      <c r="A2256" t="s">
        <v>7504</v>
      </c>
      <c r="B2256" t="s">
        <v>7505</v>
      </c>
      <c r="C2256" t="s">
        <v>11257</v>
      </c>
      <c r="D2256" t="s">
        <v>11258</v>
      </c>
      <c r="E2256" t="s">
        <v>11259</v>
      </c>
      <c r="F2256" t="s">
        <v>161</v>
      </c>
      <c r="G2256" t="s">
        <v>162</v>
      </c>
      <c r="H2256" t="s">
        <v>183</v>
      </c>
      <c r="I2256" t="s">
        <v>137</v>
      </c>
      <c r="J2256" t="s">
        <v>11260</v>
      </c>
      <c r="K2256" t="s">
        <v>11261</v>
      </c>
      <c r="L2256" t="s">
        <v>1405</v>
      </c>
      <c r="M2256" t="s">
        <v>1947</v>
      </c>
      <c r="N2256" t="s">
        <v>66</v>
      </c>
      <c r="O2256" t="s">
        <v>2528</v>
      </c>
      <c r="P2256" t="s">
        <v>142</v>
      </c>
      <c r="Q2256" t="s">
        <v>120</v>
      </c>
      <c r="R2256" t="s">
        <v>11262</v>
      </c>
      <c r="S2256">
        <v>140820</v>
      </c>
      <c r="T2256" t="s">
        <v>164</v>
      </c>
      <c r="U2256" t="s">
        <v>186</v>
      </c>
      <c r="V2256" t="s">
        <v>11263</v>
      </c>
      <c r="W2256" t="s">
        <v>7513</v>
      </c>
      <c r="X2256" t="s">
        <v>1735</v>
      </c>
      <c r="Y2256" t="s">
        <v>112</v>
      </c>
      <c r="Z2256" t="s">
        <v>112</v>
      </c>
      <c r="AA2256" t="s">
        <v>142</v>
      </c>
      <c r="AI2256" t="s">
        <v>148</v>
      </c>
    </row>
    <row r="2257" spans="1:35">
      <c r="A2257" t="s">
        <v>7504</v>
      </c>
      <c r="B2257" t="s">
        <v>7505</v>
      </c>
      <c r="C2257" t="s">
        <v>11264</v>
      </c>
      <c r="D2257" t="s">
        <v>11265</v>
      </c>
      <c r="E2257" t="s">
        <v>11266</v>
      </c>
      <c r="F2257" t="s">
        <v>8090</v>
      </c>
      <c r="G2257" t="s">
        <v>8091</v>
      </c>
      <c r="H2257" t="s">
        <v>183</v>
      </c>
      <c r="I2257" t="s">
        <v>137</v>
      </c>
      <c r="J2257" t="s">
        <v>11202</v>
      </c>
      <c r="K2257" t="s">
        <v>11043</v>
      </c>
      <c r="L2257" t="s">
        <v>1405</v>
      </c>
      <c r="M2257" t="s">
        <v>1947</v>
      </c>
      <c r="N2257" t="s">
        <v>66</v>
      </c>
      <c r="O2257" t="s">
        <v>2528</v>
      </c>
      <c r="P2257" t="s">
        <v>142</v>
      </c>
      <c r="Q2257" t="s">
        <v>120</v>
      </c>
      <c r="R2257" t="s">
        <v>11267</v>
      </c>
      <c r="S2257">
        <v>140902</v>
      </c>
      <c r="T2257" t="s">
        <v>8095</v>
      </c>
      <c r="U2257" t="s">
        <v>186</v>
      </c>
      <c r="V2257" t="s">
        <v>11204</v>
      </c>
      <c r="W2257" t="s">
        <v>7513</v>
      </c>
      <c r="X2257" t="s">
        <v>1735</v>
      </c>
      <c r="Y2257" t="s">
        <v>112</v>
      </c>
      <c r="Z2257" t="s">
        <v>112</v>
      </c>
      <c r="AA2257" t="s">
        <v>142</v>
      </c>
      <c r="AI2257" t="s">
        <v>148</v>
      </c>
    </row>
    <row r="2258" spans="1:35">
      <c r="A2258" t="s">
        <v>7504</v>
      </c>
      <c r="B2258" t="s">
        <v>7505</v>
      </c>
      <c r="C2258" t="s">
        <v>11268</v>
      </c>
      <c r="D2258" t="s">
        <v>11269</v>
      </c>
      <c r="E2258" t="s">
        <v>11270</v>
      </c>
      <c r="F2258" t="s">
        <v>161</v>
      </c>
      <c r="G2258" t="s">
        <v>162</v>
      </c>
      <c r="H2258" t="s">
        <v>183</v>
      </c>
      <c r="I2258" t="s">
        <v>137</v>
      </c>
      <c r="J2258" t="s">
        <v>11202</v>
      </c>
      <c r="K2258" t="s">
        <v>11043</v>
      </c>
      <c r="L2258" t="s">
        <v>1405</v>
      </c>
      <c r="M2258" t="s">
        <v>1947</v>
      </c>
      <c r="N2258" t="s">
        <v>66</v>
      </c>
      <c r="O2258" t="s">
        <v>2528</v>
      </c>
      <c r="P2258" t="s">
        <v>142</v>
      </c>
      <c r="Q2258" t="s">
        <v>120</v>
      </c>
      <c r="R2258" t="s">
        <v>11271</v>
      </c>
      <c r="S2258">
        <v>141017</v>
      </c>
      <c r="T2258" t="s">
        <v>164</v>
      </c>
      <c r="U2258" t="s">
        <v>186</v>
      </c>
      <c r="V2258" t="s">
        <v>11204</v>
      </c>
      <c r="W2258" t="s">
        <v>7513</v>
      </c>
      <c r="X2258" t="s">
        <v>1735</v>
      </c>
      <c r="Y2258" t="s">
        <v>112</v>
      </c>
      <c r="Z2258" t="s">
        <v>112</v>
      </c>
      <c r="AA2258" t="s">
        <v>142</v>
      </c>
      <c r="AI2258" t="s">
        <v>148</v>
      </c>
    </row>
    <row r="2259" spans="1:35">
      <c r="A2259" t="s">
        <v>7504</v>
      </c>
      <c r="B2259" t="s">
        <v>7505</v>
      </c>
      <c r="C2259" t="s">
        <v>11272</v>
      </c>
      <c r="D2259" t="s">
        <v>11273</v>
      </c>
      <c r="E2259" t="s">
        <v>11274</v>
      </c>
      <c r="F2259" t="s">
        <v>8090</v>
      </c>
      <c r="G2259" t="s">
        <v>8091</v>
      </c>
      <c r="H2259" t="s">
        <v>183</v>
      </c>
      <c r="I2259" t="s">
        <v>137</v>
      </c>
      <c r="J2259" t="s">
        <v>11202</v>
      </c>
      <c r="K2259" t="s">
        <v>11043</v>
      </c>
      <c r="L2259" t="s">
        <v>1405</v>
      </c>
      <c r="M2259" t="s">
        <v>1947</v>
      </c>
      <c r="N2259" t="s">
        <v>66</v>
      </c>
      <c r="O2259" t="s">
        <v>2528</v>
      </c>
      <c r="P2259" t="s">
        <v>142</v>
      </c>
      <c r="Q2259" t="s">
        <v>120</v>
      </c>
      <c r="R2259" t="s">
        <v>11275</v>
      </c>
      <c r="S2259">
        <v>141023</v>
      </c>
      <c r="T2259" t="s">
        <v>8095</v>
      </c>
      <c r="U2259" t="s">
        <v>186</v>
      </c>
      <c r="V2259" t="s">
        <v>11204</v>
      </c>
      <c r="W2259" t="s">
        <v>7513</v>
      </c>
      <c r="X2259" t="s">
        <v>1735</v>
      </c>
      <c r="Y2259" t="s">
        <v>112</v>
      </c>
      <c r="Z2259" t="s">
        <v>112</v>
      </c>
      <c r="AA2259" t="s">
        <v>142</v>
      </c>
      <c r="AI2259" t="s">
        <v>148</v>
      </c>
    </row>
    <row r="2260" spans="1:35">
      <c r="A2260" t="s">
        <v>7504</v>
      </c>
      <c r="B2260" t="s">
        <v>7505</v>
      </c>
      <c r="C2260" t="s">
        <v>11276</v>
      </c>
      <c r="D2260" t="s">
        <v>11277</v>
      </c>
      <c r="E2260" t="s">
        <v>11278</v>
      </c>
      <c r="F2260" t="s">
        <v>8090</v>
      </c>
      <c r="G2260" t="s">
        <v>8091</v>
      </c>
      <c r="H2260" t="s">
        <v>183</v>
      </c>
      <c r="I2260" t="s">
        <v>137</v>
      </c>
      <c r="J2260" t="s">
        <v>11202</v>
      </c>
      <c r="K2260" t="s">
        <v>11043</v>
      </c>
      <c r="L2260" t="s">
        <v>1405</v>
      </c>
      <c r="M2260" t="s">
        <v>1947</v>
      </c>
      <c r="N2260" t="s">
        <v>66</v>
      </c>
      <c r="O2260" t="s">
        <v>2528</v>
      </c>
      <c r="P2260" t="s">
        <v>142</v>
      </c>
      <c r="Q2260" t="s">
        <v>120</v>
      </c>
      <c r="R2260" t="s">
        <v>11279</v>
      </c>
      <c r="S2260">
        <v>141023</v>
      </c>
      <c r="T2260" t="s">
        <v>8095</v>
      </c>
      <c r="U2260" t="s">
        <v>186</v>
      </c>
      <c r="V2260" t="s">
        <v>11204</v>
      </c>
      <c r="W2260" t="s">
        <v>7513</v>
      </c>
      <c r="X2260" t="s">
        <v>1735</v>
      </c>
      <c r="Y2260" t="s">
        <v>112</v>
      </c>
      <c r="Z2260" t="s">
        <v>112</v>
      </c>
      <c r="AA2260" t="s">
        <v>142</v>
      </c>
      <c r="AI2260" t="s">
        <v>148</v>
      </c>
    </row>
    <row r="2261" spans="1:35">
      <c r="A2261" t="s">
        <v>7504</v>
      </c>
      <c r="B2261" t="s">
        <v>7505</v>
      </c>
      <c r="C2261" t="s">
        <v>11280</v>
      </c>
      <c r="D2261" t="s">
        <v>11281</v>
      </c>
      <c r="E2261" t="s">
        <v>11282</v>
      </c>
      <c r="F2261" t="s">
        <v>8090</v>
      </c>
      <c r="G2261" t="s">
        <v>8091</v>
      </c>
      <c r="H2261" t="s">
        <v>183</v>
      </c>
      <c r="I2261" t="s">
        <v>137</v>
      </c>
      <c r="J2261" t="s">
        <v>11202</v>
      </c>
      <c r="K2261" t="s">
        <v>11043</v>
      </c>
      <c r="L2261" t="s">
        <v>1405</v>
      </c>
      <c r="M2261" t="s">
        <v>1947</v>
      </c>
      <c r="N2261" t="s">
        <v>66</v>
      </c>
      <c r="O2261" t="s">
        <v>2528</v>
      </c>
      <c r="P2261" t="s">
        <v>142</v>
      </c>
      <c r="Q2261" t="s">
        <v>120</v>
      </c>
      <c r="R2261" t="s">
        <v>11283</v>
      </c>
      <c r="S2261">
        <v>141023</v>
      </c>
      <c r="T2261" t="s">
        <v>8095</v>
      </c>
      <c r="U2261" t="s">
        <v>186</v>
      </c>
      <c r="V2261" t="s">
        <v>11204</v>
      </c>
      <c r="W2261" t="s">
        <v>7513</v>
      </c>
      <c r="X2261" t="s">
        <v>1735</v>
      </c>
      <c r="Y2261" t="s">
        <v>112</v>
      </c>
      <c r="Z2261" t="s">
        <v>112</v>
      </c>
      <c r="AA2261" t="s">
        <v>142</v>
      </c>
      <c r="AI2261" t="s">
        <v>148</v>
      </c>
    </row>
    <row r="2262" spans="1:35">
      <c r="A2262" t="s">
        <v>7504</v>
      </c>
      <c r="B2262" t="s">
        <v>7505</v>
      </c>
      <c r="C2262" t="s">
        <v>11284</v>
      </c>
      <c r="D2262" t="s">
        <v>11285</v>
      </c>
      <c r="E2262" t="s">
        <v>11286</v>
      </c>
      <c r="F2262" t="s">
        <v>8090</v>
      </c>
      <c r="G2262" t="s">
        <v>8091</v>
      </c>
      <c r="H2262" t="s">
        <v>183</v>
      </c>
      <c r="I2262" t="s">
        <v>137</v>
      </c>
      <c r="J2262" t="s">
        <v>11202</v>
      </c>
      <c r="K2262" t="s">
        <v>11043</v>
      </c>
      <c r="L2262" t="s">
        <v>1405</v>
      </c>
      <c r="M2262" t="s">
        <v>1947</v>
      </c>
      <c r="N2262" t="s">
        <v>66</v>
      </c>
      <c r="O2262" t="s">
        <v>2528</v>
      </c>
      <c r="P2262" t="s">
        <v>142</v>
      </c>
      <c r="Q2262" t="s">
        <v>120</v>
      </c>
      <c r="R2262" t="s">
        <v>11287</v>
      </c>
      <c r="S2262">
        <v>141023</v>
      </c>
      <c r="T2262" t="s">
        <v>8095</v>
      </c>
      <c r="U2262" t="s">
        <v>186</v>
      </c>
      <c r="V2262" t="s">
        <v>11204</v>
      </c>
      <c r="W2262" t="s">
        <v>7513</v>
      </c>
      <c r="X2262" t="s">
        <v>1735</v>
      </c>
      <c r="Y2262" t="s">
        <v>112</v>
      </c>
      <c r="Z2262" t="s">
        <v>112</v>
      </c>
      <c r="AA2262" t="s">
        <v>142</v>
      </c>
      <c r="AI2262" t="s">
        <v>148</v>
      </c>
    </row>
    <row r="2263" spans="1:35">
      <c r="A2263" t="s">
        <v>7504</v>
      </c>
      <c r="B2263" t="s">
        <v>7505</v>
      </c>
      <c r="C2263" t="s">
        <v>11288</v>
      </c>
      <c r="D2263" t="s">
        <v>11289</v>
      </c>
      <c r="E2263" t="s">
        <v>11290</v>
      </c>
      <c r="F2263" t="s">
        <v>8090</v>
      </c>
      <c r="G2263" t="s">
        <v>8091</v>
      </c>
      <c r="H2263" t="s">
        <v>183</v>
      </c>
      <c r="I2263" t="s">
        <v>137</v>
      </c>
      <c r="J2263" t="s">
        <v>11042</v>
      </c>
      <c r="K2263" t="s">
        <v>11043</v>
      </c>
      <c r="L2263" t="s">
        <v>1405</v>
      </c>
      <c r="M2263" t="s">
        <v>1947</v>
      </c>
      <c r="N2263" t="s">
        <v>66</v>
      </c>
      <c r="O2263" t="s">
        <v>2528</v>
      </c>
      <c r="P2263" t="s">
        <v>142</v>
      </c>
      <c r="Q2263" t="s">
        <v>120</v>
      </c>
      <c r="R2263" t="s">
        <v>11291</v>
      </c>
      <c r="S2263">
        <v>141107</v>
      </c>
      <c r="T2263" t="s">
        <v>8095</v>
      </c>
      <c r="U2263" t="s">
        <v>186</v>
      </c>
      <c r="V2263" t="s">
        <v>11045</v>
      </c>
      <c r="W2263" t="s">
        <v>7513</v>
      </c>
      <c r="X2263" t="s">
        <v>1735</v>
      </c>
      <c r="Y2263" t="s">
        <v>112</v>
      </c>
      <c r="Z2263" t="s">
        <v>112</v>
      </c>
      <c r="AA2263" t="s">
        <v>142</v>
      </c>
      <c r="AI2263" t="s">
        <v>148</v>
      </c>
    </row>
    <row r="2264" spans="1:35">
      <c r="A2264" t="s">
        <v>7504</v>
      </c>
      <c r="B2264" t="s">
        <v>7505</v>
      </c>
      <c r="C2264" t="s">
        <v>11292</v>
      </c>
      <c r="D2264" t="s">
        <v>11293</v>
      </c>
      <c r="E2264" t="s">
        <v>11294</v>
      </c>
      <c r="F2264" t="s">
        <v>8090</v>
      </c>
      <c r="G2264" t="s">
        <v>8091</v>
      </c>
      <c r="H2264" t="s">
        <v>136</v>
      </c>
      <c r="I2264" t="s">
        <v>137</v>
      </c>
      <c r="J2264" t="s">
        <v>11042</v>
      </c>
      <c r="K2264" t="s">
        <v>11043</v>
      </c>
      <c r="L2264" t="s">
        <v>1405</v>
      </c>
      <c r="M2264" t="s">
        <v>1947</v>
      </c>
      <c r="N2264" t="s">
        <v>66</v>
      </c>
      <c r="O2264" t="s">
        <v>2528</v>
      </c>
      <c r="P2264" t="s">
        <v>204</v>
      </c>
      <c r="Q2264" t="s">
        <v>120</v>
      </c>
      <c r="R2264" t="s">
        <v>11295</v>
      </c>
      <c r="S2264">
        <v>150203</v>
      </c>
      <c r="T2264" t="s">
        <v>8095</v>
      </c>
      <c r="U2264" t="s">
        <v>146</v>
      </c>
      <c r="V2264" t="s">
        <v>11045</v>
      </c>
      <c r="W2264" t="s">
        <v>7513</v>
      </c>
      <c r="X2264" t="s">
        <v>1735</v>
      </c>
      <c r="Y2264" t="s">
        <v>112</v>
      </c>
      <c r="Z2264" t="s">
        <v>112</v>
      </c>
      <c r="AA2264" t="s">
        <v>112</v>
      </c>
      <c r="AG2264" t="s">
        <v>11296</v>
      </c>
      <c r="AI2264" t="s">
        <v>90</v>
      </c>
    </row>
    <row r="2265" spans="1:35">
      <c r="A2265" t="s">
        <v>7504</v>
      </c>
      <c r="B2265" t="s">
        <v>7505</v>
      </c>
      <c r="C2265" t="s">
        <v>11297</v>
      </c>
      <c r="D2265" t="s">
        <v>11298</v>
      </c>
      <c r="E2265" t="s">
        <v>11299</v>
      </c>
      <c r="F2265" t="s">
        <v>8163</v>
      </c>
      <c r="G2265" t="s">
        <v>8164</v>
      </c>
      <c r="H2265" t="s">
        <v>136</v>
      </c>
      <c r="I2265" t="s">
        <v>137</v>
      </c>
      <c r="J2265" t="s">
        <v>11042</v>
      </c>
      <c r="K2265" t="s">
        <v>11043</v>
      </c>
      <c r="L2265" t="s">
        <v>1405</v>
      </c>
      <c r="M2265" t="s">
        <v>1947</v>
      </c>
      <c r="N2265" t="s">
        <v>66</v>
      </c>
      <c r="O2265" t="s">
        <v>2528</v>
      </c>
      <c r="P2265" t="s">
        <v>204</v>
      </c>
      <c r="Q2265" t="s">
        <v>120</v>
      </c>
      <c r="R2265" t="s">
        <v>11300</v>
      </c>
      <c r="S2265">
        <v>150204</v>
      </c>
      <c r="T2265" t="s">
        <v>8166</v>
      </c>
      <c r="U2265" t="s">
        <v>146</v>
      </c>
      <c r="V2265" t="s">
        <v>11045</v>
      </c>
      <c r="W2265" t="s">
        <v>7513</v>
      </c>
      <c r="X2265" t="s">
        <v>1735</v>
      </c>
      <c r="Y2265" t="s">
        <v>112</v>
      </c>
      <c r="Z2265" t="s">
        <v>112</v>
      </c>
      <c r="AA2265" t="s">
        <v>112</v>
      </c>
      <c r="AI2265" t="s">
        <v>90</v>
      </c>
    </row>
    <row r="2266" spans="1:35">
      <c r="A2266" t="s">
        <v>7504</v>
      </c>
      <c r="B2266" t="s">
        <v>7505</v>
      </c>
      <c r="C2266" t="s">
        <v>11301</v>
      </c>
      <c r="D2266" t="s">
        <v>11302</v>
      </c>
      <c r="E2266" t="s">
        <v>11303</v>
      </c>
      <c r="F2266" t="s">
        <v>8163</v>
      </c>
      <c r="G2266" t="s">
        <v>8164</v>
      </c>
      <c r="H2266" t="s">
        <v>183</v>
      </c>
      <c r="I2266" t="s">
        <v>137</v>
      </c>
      <c r="J2266" t="s">
        <v>11042</v>
      </c>
      <c r="K2266" t="s">
        <v>11043</v>
      </c>
      <c r="L2266" t="s">
        <v>1405</v>
      </c>
      <c r="M2266" t="s">
        <v>1947</v>
      </c>
      <c r="N2266" t="s">
        <v>66</v>
      </c>
      <c r="O2266" t="s">
        <v>2528</v>
      </c>
      <c r="Q2266" t="s">
        <v>120</v>
      </c>
      <c r="R2266" t="s">
        <v>11304</v>
      </c>
      <c r="T2266" t="s">
        <v>8166</v>
      </c>
      <c r="U2266" t="s">
        <v>186</v>
      </c>
      <c r="V2266" t="s">
        <v>11045</v>
      </c>
      <c r="W2266" t="s">
        <v>7513</v>
      </c>
      <c r="X2266" t="s">
        <v>1735</v>
      </c>
      <c r="Y2266" t="s">
        <v>112</v>
      </c>
      <c r="Z2266" t="s">
        <v>112</v>
      </c>
      <c r="AI2266" t="s">
        <v>90</v>
      </c>
    </row>
    <row r="2267" spans="1:35">
      <c r="A2267" t="s">
        <v>7504</v>
      </c>
      <c r="B2267" t="s">
        <v>7505</v>
      </c>
      <c r="C2267" t="s">
        <v>11305</v>
      </c>
      <c r="D2267" t="s">
        <v>11306</v>
      </c>
      <c r="E2267" t="s">
        <v>11307</v>
      </c>
      <c r="F2267" t="s">
        <v>8183</v>
      </c>
      <c r="G2267" t="s">
        <v>8184</v>
      </c>
      <c r="H2267" t="s">
        <v>136</v>
      </c>
      <c r="I2267" t="s">
        <v>137</v>
      </c>
      <c r="J2267" t="s">
        <v>11042</v>
      </c>
      <c r="K2267" t="s">
        <v>11043</v>
      </c>
      <c r="L2267" t="s">
        <v>1405</v>
      </c>
      <c r="M2267" t="s">
        <v>1947</v>
      </c>
      <c r="N2267" t="s">
        <v>66</v>
      </c>
      <c r="O2267" t="s">
        <v>2528</v>
      </c>
      <c r="P2267" t="s">
        <v>204</v>
      </c>
      <c r="Q2267" t="s">
        <v>120</v>
      </c>
      <c r="R2267" t="s">
        <v>11308</v>
      </c>
      <c r="S2267">
        <v>150714</v>
      </c>
      <c r="T2267" t="s">
        <v>8186</v>
      </c>
      <c r="U2267" t="s">
        <v>146</v>
      </c>
      <c r="V2267" t="s">
        <v>11045</v>
      </c>
      <c r="W2267" t="s">
        <v>7513</v>
      </c>
      <c r="X2267" t="s">
        <v>1735</v>
      </c>
      <c r="Y2267" t="s">
        <v>112</v>
      </c>
      <c r="Z2267" t="s">
        <v>112</v>
      </c>
      <c r="AA2267" t="s">
        <v>112</v>
      </c>
      <c r="AI2267" t="s">
        <v>90</v>
      </c>
    </row>
    <row r="2268" spans="1:35">
      <c r="A2268" t="s">
        <v>7504</v>
      </c>
      <c r="B2268" t="s">
        <v>11309</v>
      </c>
      <c r="C2268" t="s">
        <v>11310</v>
      </c>
      <c r="D2268" t="s">
        <v>11311</v>
      </c>
      <c r="E2268" t="s">
        <v>11312</v>
      </c>
      <c r="F2268" t="s">
        <v>8183</v>
      </c>
      <c r="G2268" t="s">
        <v>8184</v>
      </c>
      <c r="H2268" t="s">
        <v>6155</v>
      </c>
      <c r="I2268" t="s">
        <v>6156</v>
      </c>
      <c r="J2268" t="s">
        <v>11042</v>
      </c>
      <c r="K2268" t="s">
        <v>11043</v>
      </c>
      <c r="L2268" t="s">
        <v>1405</v>
      </c>
      <c r="M2268" t="s">
        <v>1947</v>
      </c>
      <c r="N2268" t="s">
        <v>66</v>
      </c>
      <c r="O2268" t="s">
        <v>2528</v>
      </c>
      <c r="P2268" t="s">
        <v>204</v>
      </c>
      <c r="Q2268" t="s">
        <v>120</v>
      </c>
      <c r="R2268" t="s">
        <v>11313</v>
      </c>
      <c r="S2268">
        <v>150731</v>
      </c>
      <c r="T2268" t="s">
        <v>8186</v>
      </c>
      <c r="U2268" t="s">
        <v>6160</v>
      </c>
      <c r="V2268" t="s">
        <v>11045</v>
      </c>
      <c r="W2268" t="s">
        <v>7513</v>
      </c>
      <c r="X2268" t="s">
        <v>1735</v>
      </c>
      <c r="Y2268" t="s">
        <v>112</v>
      </c>
      <c r="Z2268" t="s">
        <v>112</v>
      </c>
      <c r="AA2268" t="s">
        <v>112</v>
      </c>
      <c r="AI2268" t="s">
        <v>90</v>
      </c>
    </row>
    <row r="2269" spans="1:35">
      <c r="A2269" t="s">
        <v>7504</v>
      </c>
      <c r="B2269" t="s">
        <v>7505</v>
      </c>
      <c r="C2269" t="s">
        <v>11314</v>
      </c>
      <c r="D2269" t="s">
        <v>11315</v>
      </c>
      <c r="E2269" t="s">
        <v>11316</v>
      </c>
      <c r="F2269" t="s">
        <v>11317</v>
      </c>
      <c r="G2269" t="s">
        <v>11318</v>
      </c>
      <c r="H2269" t="s">
        <v>136</v>
      </c>
      <c r="I2269" t="s">
        <v>137</v>
      </c>
      <c r="J2269" t="s">
        <v>11042</v>
      </c>
      <c r="K2269" t="s">
        <v>11043</v>
      </c>
      <c r="L2269" t="s">
        <v>1405</v>
      </c>
      <c r="M2269" t="s">
        <v>1947</v>
      </c>
      <c r="N2269" t="s">
        <v>66</v>
      </c>
      <c r="O2269" t="s">
        <v>2528</v>
      </c>
      <c r="Q2269" t="s">
        <v>120</v>
      </c>
      <c r="R2269" t="s">
        <v>11319</v>
      </c>
      <c r="S2269">
        <v>150824</v>
      </c>
      <c r="T2269" t="s">
        <v>11320</v>
      </c>
      <c r="U2269" t="s">
        <v>146</v>
      </c>
      <c r="V2269" t="s">
        <v>11045</v>
      </c>
      <c r="W2269" t="s">
        <v>7513</v>
      </c>
      <c r="X2269" t="s">
        <v>1735</v>
      </c>
      <c r="Y2269" t="s">
        <v>112</v>
      </c>
      <c r="Z2269" t="s">
        <v>112</v>
      </c>
      <c r="AI2269" t="s">
        <v>148</v>
      </c>
    </row>
    <row r="2270" spans="1:35">
      <c r="A2270" t="s">
        <v>7504</v>
      </c>
      <c r="B2270" t="s">
        <v>7505</v>
      </c>
      <c r="C2270" t="s">
        <v>11321</v>
      </c>
      <c r="D2270" t="s">
        <v>11322</v>
      </c>
      <c r="E2270" t="s">
        <v>11323</v>
      </c>
      <c r="F2270" t="s">
        <v>11324</v>
      </c>
      <c r="G2270" t="s">
        <v>11325</v>
      </c>
      <c r="H2270" t="s">
        <v>136</v>
      </c>
      <c r="I2270" t="s">
        <v>137</v>
      </c>
      <c r="J2270" t="s">
        <v>11042</v>
      </c>
      <c r="K2270" t="s">
        <v>11043</v>
      </c>
      <c r="L2270" t="s">
        <v>1405</v>
      </c>
      <c r="M2270" t="s">
        <v>1947</v>
      </c>
      <c r="N2270" t="s">
        <v>66</v>
      </c>
      <c r="O2270" t="s">
        <v>2528</v>
      </c>
      <c r="Q2270" t="s">
        <v>120</v>
      </c>
      <c r="R2270" t="s">
        <v>11326</v>
      </c>
      <c r="S2270">
        <v>150824</v>
      </c>
      <c r="T2270" t="s">
        <v>11327</v>
      </c>
      <c r="U2270" t="s">
        <v>146</v>
      </c>
      <c r="V2270" t="s">
        <v>11045</v>
      </c>
      <c r="W2270" t="s">
        <v>7513</v>
      </c>
      <c r="X2270" t="s">
        <v>1735</v>
      </c>
      <c r="Y2270" t="s">
        <v>112</v>
      </c>
      <c r="Z2270" t="s">
        <v>112</v>
      </c>
      <c r="AI2270" t="s">
        <v>148</v>
      </c>
    </row>
    <row r="2271" spans="1:35">
      <c r="A2271" t="s">
        <v>7504</v>
      </c>
      <c r="B2271" t="s">
        <v>11328</v>
      </c>
      <c r="C2271" t="s">
        <v>11329</v>
      </c>
      <c r="D2271" t="s">
        <v>11330</v>
      </c>
      <c r="E2271" t="s">
        <v>11331</v>
      </c>
      <c r="F2271" t="s">
        <v>8163</v>
      </c>
      <c r="G2271" t="s">
        <v>8164</v>
      </c>
      <c r="H2271" t="s">
        <v>136</v>
      </c>
      <c r="I2271" t="s">
        <v>137</v>
      </c>
      <c r="J2271" t="s">
        <v>11042</v>
      </c>
      <c r="K2271" t="s">
        <v>11043</v>
      </c>
      <c r="L2271" t="s">
        <v>1405</v>
      </c>
      <c r="M2271" t="s">
        <v>1947</v>
      </c>
      <c r="N2271" t="s">
        <v>66</v>
      </c>
      <c r="O2271" t="s">
        <v>2528</v>
      </c>
      <c r="P2271" t="s">
        <v>204</v>
      </c>
      <c r="Q2271" t="s">
        <v>120</v>
      </c>
      <c r="R2271" t="s">
        <v>11332</v>
      </c>
      <c r="S2271">
        <v>150917</v>
      </c>
      <c r="T2271" t="s">
        <v>8166</v>
      </c>
      <c r="U2271" t="s">
        <v>146</v>
      </c>
      <c r="V2271" t="s">
        <v>11045</v>
      </c>
      <c r="W2271" t="s">
        <v>7513</v>
      </c>
      <c r="X2271" t="s">
        <v>1735</v>
      </c>
      <c r="Y2271" t="s">
        <v>112</v>
      </c>
      <c r="Z2271" t="s">
        <v>112</v>
      </c>
      <c r="AA2271" t="s">
        <v>112</v>
      </c>
      <c r="AI2271" t="s">
        <v>90</v>
      </c>
    </row>
    <row r="2272" spans="1:35">
      <c r="A2272" t="s">
        <v>7504</v>
      </c>
      <c r="B2272" t="s">
        <v>7505</v>
      </c>
      <c r="C2272" t="s">
        <v>11333</v>
      </c>
      <c r="D2272" t="s">
        <v>11334</v>
      </c>
      <c r="E2272" t="s">
        <v>11335</v>
      </c>
      <c r="F2272" t="s">
        <v>8163</v>
      </c>
      <c r="G2272" t="s">
        <v>8164</v>
      </c>
      <c r="H2272" t="s">
        <v>136</v>
      </c>
      <c r="I2272" t="s">
        <v>137</v>
      </c>
      <c r="J2272" t="s">
        <v>11336</v>
      </c>
      <c r="K2272" t="s">
        <v>11337</v>
      </c>
      <c r="L2272" t="s">
        <v>1405</v>
      </c>
      <c r="M2272" t="s">
        <v>1947</v>
      </c>
      <c r="N2272" t="s">
        <v>66</v>
      </c>
      <c r="O2272" t="s">
        <v>2528</v>
      </c>
      <c r="P2272" t="s">
        <v>204</v>
      </c>
      <c r="Q2272" t="s">
        <v>120</v>
      </c>
      <c r="R2272" t="s">
        <v>11338</v>
      </c>
      <c r="S2272">
        <v>150929</v>
      </c>
      <c r="T2272" t="s">
        <v>8166</v>
      </c>
      <c r="U2272" t="s">
        <v>146</v>
      </c>
      <c r="V2272" t="s">
        <v>11339</v>
      </c>
      <c r="W2272" t="s">
        <v>7513</v>
      </c>
      <c r="X2272" t="s">
        <v>1735</v>
      </c>
      <c r="Y2272" t="s">
        <v>112</v>
      </c>
      <c r="Z2272" t="s">
        <v>112</v>
      </c>
      <c r="AA2272" t="s">
        <v>112</v>
      </c>
      <c r="AI2272" t="s">
        <v>90</v>
      </c>
    </row>
    <row r="2273" spans="1:35">
      <c r="A2273" t="s">
        <v>7504</v>
      </c>
      <c r="B2273" t="s">
        <v>7505</v>
      </c>
      <c r="C2273" t="s">
        <v>11340</v>
      </c>
      <c r="D2273" t="s">
        <v>11341</v>
      </c>
      <c r="E2273" t="s">
        <v>11342</v>
      </c>
      <c r="F2273" t="s">
        <v>11317</v>
      </c>
      <c r="G2273" t="s">
        <v>11318</v>
      </c>
      <c r="H2273" t="s">
        <v>136</v>
      </c>
      <c r="I2273" t="s">
        <v>137</v>
      </c>
      <c r="J2273" t="s">
        <v>11343</v>
      </c>
      <c r="K2273" t="s">
        <v>11344</v>
      </c>
      <c r="L2273" t="s">
        <v>1405</v>
      </c>
      <c r="M2273" t="s">
        <v>140</v>
      </c>
      <c r="N2273" t="s">
        <v>66</v>
      </c>
      <c r="O2273" t="s">
        <v>2528</v>
      </c>
      <c r="P2273" t="s">
        <v>204</v>
      </c>
      <c r="Q2273" t="s">
        <v>120</v>
      </c>
      <c r="R2273" t="s">
        <v>11345</v>
      </c>
      <c r="S2273">
        <v>150930</v>
      </c>
      <c r="T2273" t="s">
        <v>11320</v>
      </c>
      <c r="U2273" t="s">
        <v>146</v>
      </c>
      <c r="V2273" t="s">
        <v>11346</v>
      </c>
      <c r="W2273" t="s">
        <v>7513</v>
      </c>
      <c r="X2273" t="s">
        <v>112</v>
      </c>
      <c r="Y2273" t="s">
        <v>112</v>
      </c>
      <c r="Z2273" t="s">
        <v>112</v>
      </c>
      <c r="AA2273" t="s">
        <v>112</v>
      </c>
      <c r="AI2273" t="s">
        <v>148</v>
      </c>
    </row>
    <row r="2274" spans="1:35">
      <c r="A2274" t="s">
        <v>7504</v>
      </c>
      <c r="B2274" t="s">
        <v>7505</v>
      </c>
      <c r="C2274" t="s">
        <v>11347</v>
      </c>
      <c r="D2274" t="s">
        <v>11348</v>
      </c>
      <c r="E2274" t="s">
        <v>11349</v>
      </c>
      <c r="F2274" t="s">
        <v>11350</v>
      </c>
      <c r="G2274" t="s">
        <v>11351</v>
      </c>
      <c r="H2274" t="s">
        <v>136</v>
      </c>
      <c r="I2274" t="s">
        <v>137</v>
      </c>
      <c r="J2274" t="s">
        <v>11343</v>
      </c>
      <c r="K2274" t="s">
        <v>11344</v>
      </c>
      <c r="L2274" t="s">
        <v>1405</v>
      </c>
      <c r="M2274" t="s">
        <v>140</v>
      </c>
      <c r="N2274" t="s">
        <v>66</v>
      </c>
      <c r="O2274" t="s">
        <v>2528</v>
      </c>
      <c r="P2274" t="s">
        <v>204</v>
      </c>
      <c r="Q2274" t="s">
        <v>120</v>
      </c>
      <c r="R2274" t="s">
        <v>11352</v>
      </c>
      <c r="S2274">
        <v>151106</v>
      </c>
      <c r="T2274" t="s">
        <v>11353</v>
      </c>
      <c r="U2274" t="s">
        <v>146</v>
      </c>
      <c r="V2274" t="s">
        <v>11346</v>
      </c>
      <c r="W2274" t="s">
        <v>7513</v>
      </c>
      <c r="X2274" t="s">
        <v>112</v>
      </c>
      <c r="Y2274" t="s">
        <v>112</v>
      </c>
      <c r="Z2274" t="s">
        <v>112</v>
      </c>
      <c r="AA2274" t="s">
        <v>112</v>
      </c>
      <c r="AI2274" t="s">
        <v>148</v>
      </c>
    </row>
    <row r="2275" spans="1:35">
      <c r="A2275" t="s">
        <v>7504</v>
      </c>
      <c r="B2275" t="s">
        <v>7505</v>
      </c>
      <c r="C2275" t="s">
        <v>11354</v>
      </c>
      <c r="D2275" t="s">
        <v>11355</v>
      </c>
      <c r="E2275" t="s">
        <v>11356</v>
      </c>
      <c r="F2275" t="s">
        <v>11357</v>
      </c>
      <c r="G2275" t="s">
        <v>11358</v>
      </c>
      <c r="H2275" t="s">
        <v>136</v>
      </c>
      <c r="I2275" t="s">
        <v>137</v>
      </c>
      <c r="J2275" t="s">
        <v>11343</v>
      </c>
      <c r="K2275" t="s">
        <v>11344</v>
      </c>
      <c r="L2275" t="s">
        <v>1405</v>
      </c>
      <c r="M2275" t="s">
        <v>140</v>
      </c>
      <c r="N2275" t="s">
        <v>66</v>
      </c>
      <c r="O2275" t="s">
        <v>2528</v>
      </c>
      <c r="P2275" t="s">
        <v>204</v>
      </c>
      <c r="Q2275" t="s">
        <v>120</v>
      </c>
      <c r="R2275" t="s">
        <v>11359</v>
      </c>
      <c r="S2275">
        <v>151106</v>
      </c>
      <c r="T2275" t="s">
        <v>11360</v>
      </c>
      <c r="U2275" t="s">
        <v>146</v>
      </c>
      <c r="V2275" t="s">
        <v>11346</v>
      </c>
      <c r="W2275" t="s">
        <v>7513</v>
      </c>
      <c r="X2275" t="s">
        <v>112</v>
      </c>
      <c r="Y2275" t="s">
        <v>112</v>
      </c>
      <c r="Z2275" t="s">
        <v>112</v>
      </c>
      <c r="AA2275" t="s">
        <v>112</v>
      </c>
      <c r="AI2275" t="s">
        <v>148</v>
      </c>
    </row>
    <row r="2276" spans="1:35">
      <c r="A2276" t="s">
        <v>7504</v>
      </c>
      <c r="B2276" t="s">
        <v>7505</v>
      </c>
      <c r="C2276" t="s">
        <v>11361</v>
      </c>
      <c r="D2276" t="s">
        <v>11362</v>
      </c>
      <c r="E2276" t="s">
        <v>11363</v>
      </c>
      <c r="F2276" t="s">
        <v>11350</v>
      </c>
      <c r="G2276" t="s">
        <v>11351</v>
      </c>
      <c r="H2276" t="s">
        <v>136</v>
      </c>
      <c r="I2276" t="s">
        <v>137</v>
      </c>
      <c r="J2276" t="s">
        <v>11364</v>
      </c>
      <c r="K2276" t="s">
        <v>11365</v>
      </c>
      <c r="L2276" t="s">
        <v>1405</v>
      </c>
      <c r="M2276" t="s">
        <v>8201</v>
      </c>
      <c r="N2276" t="s">
        <v>66</v>
      </c>
      <c r="O2276" t="s">
        <v>2528</v>
      </c>
      <c r="P2276" t="s">
        <v>204</v>
      </c>
      <c r="Q2276" t="s">
        <v>120</v>
      </c>
      <c r="R2276" t="s">
        <v>11366</v>
      </c>
      <c r="S2276">
        <v>151113</v>
      </c>
      <c r="T2276" t="s">
        <v>11353</v>
      </c>
      <c r="U2276" t="s">
        <v>146</v>
      </c>
      <c r="V2276" t="s">
        <v>11367</v>
      </c>
      <c r="W2276" t="s">
        <v>7513</v>
      </c>
      <c r="X2276" t="s">
        <v>112</v>
      </c>
      <c r="Y2276" t="s">
        <v>112</v>
      </c>
      <c r="Z2276" t="s">
        <v>112</v>
      </c>
      <c r="AA2276" t="s">
        <v>112</v>
      </c>
      <c r="AI2276" t="s">
        <v>148</v>
      </c>
    </row>
    <row r="2277" spans="1:35">
      <c r="A2277" t="s">
        <v>7504</v>
      </c>
      <c r="B2277" t="s">
        <v>7505</v>
      </c>
      <c r="C2277" t="s">
        <v>11368</v>
      </c>
      <c r="D2277" t="s">
        <v>11369</v>
      </c>
      <c r="E2277" t="s">
        <v>11370</v>
      </c>
      <c r="F2277" t="s">
        <v>11371</v>
      </c>
      <c r="G2277" t="s">
        <v>11372</v>
      </c>
      <c r="H2277" t="s">
        <v>136</v>
      </c>
      <c r="I2277" t="s">
        <v>137</v>
      </c>
      <c r="J2277" t="s">
        <v>11343</v>
      </c>
      <c r="K2277" t="s">
        <v>11344</v>
      </c>
      <c r="L2277" t="s">
        <v>1405</v>
      </c>
      <c r="M2277" t="s">
        <v>8201</v>
      </c>
      <c r="N2277" t="s">
        <v>66</v>
      </c>
      <c r="O2277" t="s">
        <v>2528</v>
      </c>
      <c r="P2277" t="s">
        <v>204</v>
      </c>
      <c r="Q2277" t="s">
        <v>120</v>
      </c>
      <c r="R2277" t="s">
        <v>11373</v>
      </c>
      <c r="S2277">
        <v>151118</v>
      </c>
      <c r="T2277" t="s">
        <v>11374</v>
      </c>
      <c r="U2277" t="s">
        <v>146</v>
      </c>
      <c r="V2277" t="s">
        <v>11346</v>
      </c>
      <c r="W2277" t="s">
        <v>7513</v>
      </c>
      <c r="X2277" t="s">
        <v>112</v>
      </c>
      <c r="Y2277" t="s">
        <v>112</v>
      </c>
      <c r="Z2277" t="s">
        <v>112</v>
      </c>
      <c r="AA2277" t="s">
        <v>112</v>
      </c>
      <c r="AI2277" t="s">
        <v>148</v>
      </c>
    </row>
    <row r="2278" spans="1:35">
      <c r="A2278" t="s">
        <v>7504</v>
      </c>
      <c r="B2278" t="s">
        <v>7505</v>
      </c>
      <c r="C2278" t="s">
        <v>11375</v>
      </c>
      <c r="D2278" t="s">
        <v>11376</v>
      </c>
      <c r="E2278" t="s">
        <v>11377</v>
      </c>
      <c r="F2278" t="s">
        <v>8194</v>
      </c>
      <c r="G2278" t="s">
        <v>8195</v>
      </c>
      <c r="H2278" t="s">
        <v>402</v>
      </c>
      <c r="I2278" t="s">
        <v>403</v>
      </c>
      <c r="J2278" t="s">
        <v>7509</v>
      </c>
      <c r="K2278" t="s">
        <v>7510</v>
      </c>
      <c r="L2278" t="s">
        <v>1405</v>
      </c>
      <c r="M2278" t="s">
        <v>6230</v>
      </c>
      <c r="N2278" t="s">
        <v>66</v>
      </c>
      <c r="O2278" t="s">
        <v>2528</v>
      </c>
      <c r="P2278" t="s">
        <v>204</v>
      </c>
      <c r="Q2278" t="s">
        <v>120</v>
      </c>
      <c r="R2278" t="s">
        <v>11378</v>
      </c>
      <c r="S2278">
        <v>151215</v>
      </c>
      <c r="T2278" t="s">
        <v>8197</v>
      </c>
      <c r="U2278" t="s">
        <v>405</v>
      </c>
      <c r="V2278" t="s">
        <v>7512</v>
      </c>
      <c r="W2278" t="s">
        <v>7513</v>
      </c>
      <c r="X2278" t="s">
        <v>1735</v>
      </c>
      <c r="Y2278" t="s">
        <v>112</v>
      </c>
      <c r="Z2278" t="s">
        <v>112</v>
      </c>
      <c r="AA2278" t="s">
        <v>112</v>
      </c>
      <c r="AI2278" t="s">
        <v>90</v>
      </c>
    </row>
    <row r="2279" spans="1:35">
      <c r="A2279" t="s">
        <v>7504</v>
      </c>
      <c r="B2279" t="s">
        <v>7505</v>
      </c>
      <c r="C2279" t="s">
        <v>11379</v>
      </c>
      <c r="D2279" t="s">
        <v>11380</v>
      </c>
      <c r="E2279" t="s">
        <v>11381</v>
      </c>
      <c r="F2279" t="s">
        <v>8194</v>
      </c>
      <c r="G2279" t="s">
        <v>8195</v>
      </c>
      <c r="H2279" t="s">
        <v>136</v>
      </c>
      <c r="I2279" t="s">
        <v>137</v>
      </c>
      <c r="J2279" t="s">
        <v>7509</v>
      </c>
      <c r="K2279" t="s">
        <v>7510</v>
      </c>
      <c r="L2279" t="s">
        <v>1405</v>
      </c>
      <c r="M2279" t="s">
        <v>6230</v>
      </c>
      <c r="N2279" t="s">
        <v>66</v>
      </c>
      <c r="O2279" t="s">
        <v>2528</v>
      </c>
      <c r="P2279" t="s">
        <v>204</v>
      </c>
      <c r="Q2279" t="s">
        <v>120</v>
      </c>
      <c r="R2279" t="s">
        <v>11382</v>
      </c>
      <c r="S2279">
        <v>151215</v>
      </c>
      <c r="T2279" t="s">
        <v>8197</v>
      </c>
      <c r="U2279" t="s">
        <v>146</v>
      </c>
      <c r="V2279" t="s">
        <v>7512</v>
      </c>
      <c r="W2279" t="s">
        <v>7513</v>
      </c>
      <c r="X2279" t="s">
        <v>1735</v>
      </c>
      <c r="Y2279" t="s">
        <v>112</v>
      </c>
      <c r="Z2279" t="s">
        <v>112</v>
      </c>
      <c r="AA2279" t="s">
        <v>112</v>
      </c>
      <c r="AI2279" t="s">
        <v>90</v>
      </c>
    </row>
    <row r="2280" spans="1:35">
      <c r="A2280" t="s">
        <v>7504</v>
      </c>
      <c r="B2280" t="s">
        <v>7505</v>
      </c>
      <c r="C2280" t="s">
        <v>11383</v>
      </c>
      <c r="D2280" t="s">
        <v>11384</v>
      </c>
      <c r="E2280" t="s">
        <v>11385</v>
      </c>
      <c r="F2280" t="s">
        <v>8194</v>
      </c>
      <c r="G2280" t="s">
        <v>8195</v>
      </c>
      <c r="H2280" t="s">
        <v>402</v>
      </c>
      <c r="I2280" t="s">
        <v>403</v>
      </c>
      <c r="J2280" t="s">
        <v>7509</v>
      </c>
      <c r="K2280" t="s">
        <v>7510</v>
      </c>
      <c r="L2280" t="s">
        <v>1405</v>
      </c>
      <c r="M2280" t="s">
        <v>6230</v>
      </c>
      <c r="N2280" t="s">
        <v>66</v>
      </c>
      <c r="O2280" t="s">
        <v>2528</v>
      </c>
      <c r="P2280" t="s">
        <v>204</v>
      </c>
      <c r="Q2280" t="s">
        <v>120</v>
      </c>
      <c r="R2280" t="s">
        <v>11386</v>
      </c>
      <c r="S2280">
        <v>151217</v>
      </c>
      <c r="T2280" t="s">
        <v>8197</v>
      </c>
      <c r="U2280" t="s">
        <v>405</v>
      </c>
      <c r="V2280" t="s">
        <v>7512</v>
      </c>
      <c r="W2280" t="s">
        <v>7513</v>
      </c>
      <c r="X2280" t="s">
        <v>1441</v>
      </c>
      <c r="Y2280" t="s">
        <v>112</v>
      </c>
      <c r="Z2280" t="s">
        <v>112</v>
      </c>
      <c r="AA2280" t="s">
        <v>112</v>
      </c>
      <c r="AI2280" t="s">
        <v>90</v>
      </c>
    </row>
    <row r="2281" spans="1:35">
      <c r="A2281" t="s">
        <v>7504</v>
      </c>
      <c r="B2281" t="s">
        <v>7505</v>
      </c>
      <c r="C2281" t="s">
        <v>11387</v>
      </c>
      <c r="D2281" t="s">
        <v>11388</v>
      </c>
      <c r="E2281" t="s">
        <v>11389</v>
      </c>
      <c r="F2281" t="s">
        <v>8194</v>
      </c>
      <c r="G2281" t="s">
        <v>8195</v>
      </c>
      <c r="H2281" t="s">
        <v>136</v>
      </c>
      <c r="I2281" t="s">
        <v>137</v>
      </c>
      <c r="J2281" t="s">
        <v>7509</v>
      </c>
      <c r="K2281" t="s">
        <v>7510</v>
      </c>
      <c r="L2281" t="s">
        <v>1405</v>
      </c>
      <c r="M2281" t="s">
        <v>6230</v>
      </c>
      <c r="N2281" t="s">
        <v>66</v>
      </c>
      <c r="O2281" t="s">
        <v>2528</v>
      </c>
      <c r="P2281" t="s">
        <v>142</v>
      </c>
      <c r="Q2281" t="s">
        <v>120</v>
      </c>
      <c r="R2281" t="s">
        <v>11390</v>
      </c>
      <c r="S2281">
        <v>160127</v>
      </c>
      <c r="T2281" t="s">
        <v>8197</v>
      </c>
      <c r="U2281" t="s">
        <v>146</v>
      </c>
      <c r="V2281" t="s">
        <v>7512</v>
      </c>
      <c r="W2281" t="s">
        <v>7513</v>
      </c>
      <c r="X2281" t="s">
        <v>1441</v>
      </c>
      <c r="Y2281" t="s">
        <v>112</v>
      </c>
      <c r="Z2281" t="s">
        <v>112</v>
      </c>
      <c r="AA2281" t="s">
        <v>142</v>
      </c>
      <c r="AI2281" t="s">
        <v>148</v>
      </c>
    </row>
    <row r="2282" spans="1:35">
      <c r="A2282" t="s">
        <v>7504</v>
      </c>
      <c r="B2282" t="s">
        <v>7505</v>
      </c>
      <c r="C2282" t="s">
        <v>11387</v>
      </c>
      <c r="D2282" t="s">
        <v>11388</v>
      </c>
      <c r="E2282" t="s">
        <v>11389</v>
      </c>
      <c r="F2282" t="s">
        <v>8194</v>
      </c>
      <c r="G2282" t="s">
        <v>8195</v>
      </c>
      <c r="H2282" t="s">
        <v>5147</v>
      </c>
      <c r="I2282" t="s">
        <v>137</v>
      </c>
      <c r="J2282" t="s">
        <v>7509</v>
      </c>
      <c r="K2282" t="s">
        <v>7510</v>
      </c>
      <c r="L2282" t="s">
        <v>1405</v>
      </c>
      <c r="M2282" t="s">
        <v>6230</v>
      </c>
      <c r="N2282" t="s">
        <v>66</v>
      </c>
      <c r="O2282" t="s">
        <v>2528</v>
      </c>
      <c r="P2282" t="s">
        <v>119</v>
      </c>
      <c r="Q2282" t="s">
        <v>759</v>
      </c>
      <c r="R2282" t="s">
        <v>11019</v>
      </c>
      <c r="S2282">
        <v>160128</v>
      </c>
      <c r="T2282" t="s">
        <v>11483</v>
      </c>
      <c r="U2282" t="s">
        <v>5150</v>
      </c>
      <c r="V2282" t="s">
        <v>7512</v>
      </c>
      <c r="W2282" t="s">
        <v>7513</v>
      </c>
      <c r="X2282" t="s">
        <v>1441</v>
      </c>
      <c r="Y2282" t="s">
        <v>112</v>
      </c>
      <c r="Z2282" t="s">
        <v>112</v>
      </c>
      <c r="AA2282" t="s">
        <v>12</v>
      </c>
      <c r="AI2282" t="s">
        <v>90</v>
      </c>
    </row>
    <row r="2283" spans="1:35">
      <c r="A2283" t="s">
        <v>7504</v>
      </c>
      <c r="B2283" t="s">
        <v>11015</v>
      </c>
      <c r="C2283" t="s">
        <v>11392</v>
      </c>
      <c r="D2283" t="s">
        <v>11393</v>
      </c>
      <c r="E2283" t="s">
        <v>11394</v>
      </c>
      <c r="F2283" t="s">
        <v>10785</v>
      </c>
      <c r="G2283" t="s">
        <v>10786</v>
      </c>
      <c r="H2283" t="s">
        <v>136</v>
      </c>
      <c r="I2283" t="s">
        <v>137</v>
      </c>
      <c r="J2283" t="s">
        <v>7509</v>
      </c>
      <c r="K2283" t="s">
        <v>7510</v>
      </c>
      <c r="L2283" t="s">
        <v>1405</v>
      </c>
      <c r="M2283" t="s">
        <v>8201</v>
      </c>
      <c r="N2283" t="s">
        <v>66</v>
      </c>
      <c r="O2283" t="s">
        <v>2528</v>
      </c>
      <c r="P2283" t="s">
        <v>142</v>
      </c>
      <c r="Q2283" t="s">
        <v>120</v>
      </c>
      <c r="R2283" t="s">
        <v>11395</v>
      </c>
      <c r="S2283">
        <v>160222</v>
      </c>
      <c r="T2283" t="s">
        <v>10788</v>
      </c>
      <c r="U2283" t="s">
        <v>146</v>
      </c>
      <c r="V2283" t="s">
        <v>7512</v>
      </c>
      <c r="W2283" t="s">
        <v>7513</v>
      </c>
      <c r="X2283" t="s">
        <v>1441</v>
      </c>
      <c r="Y2283" t="s">
        <v>112</v>
      </c>
      <c r="Z2283" t="s">
        <v>112</v>
      </c>
      <c r="AA2283" t="s">
        <v>142</v>
      </c>
      <c r="AI2283" t="s">
        <v>148</v>
      </c>
    </row>
    <row r="2284" spans="1:35">
      <c r="A2284" t="s">
        <v>7504</v>
      </c>
      <c r="B2284" t="s">
        <v>7505</v>
      </c>
      <c r="C2284" t="s">
        <v>11392</v>
      </c>
      <c r="D2284" t="s">
        <v>11393</v>
      </c>
      <c r="E2284" t="s">
        <v>11394</v>
      </c>
      <c r="F2284" t="s">
        <v>10785</v>
      </c>
      <c r="G2284" t="s">
        <v>10786</v>
      </c>
      <c r="H2284" t="s">
        <v>5147</v>
      </c>
      <c r="I2284" t="s">
        <v>137</v>
      </c>
      <c r="J2284" t="s">
        <v>7509</v>
      </c>
      <c r="K2284" t="s">
        <v>7510</v>
      </c>
      <c r="L2284" t="s">
        <v>1405</v>
      </c>
      <c r="M2284" t="s">
        <v>8201</v>
      </c>
      <c r="N2284" t="s">
        <v>66</v>
      </c>
      <c r="O2284" t="s">
        <v>2528</v>
      </c>
      <c r="P2284" t="s">
        <v>142</v>
      </c>
      <c r="Q2284" t="s">
        <v>759</v>
      </c>
      <c r="R2284" t="s">
        <v>11950</v>
      </c>
      <c r="S2284">
        <v>160218</v>
      </c>
      <c r="T2284" t="s">
        <v>10788</v>
      </c>
      <c r="U2284" t="s">
        <v>5150</v>
      </c>
      <c r="V2284" t="s">
        <v>7512</v>
      </c>
      <c r="W2284" t="s">
        <v>7513</v>
      </c>
      <c r="X2284" t="s">
        <v>1441</v>
      </c>
      <c r="Y2284" t="s">
        <v>112</v>
      </c>
      <c r="Z2284" t="s">
        <v>112</v>
      </c>
      <c r="AA2284" t="s">
        <v>142</v>
      </c>
      <c r="AI2284" t="s">
        <v>148</v>
      </c>
    </row>
    <row r="2285" spans="1:35">
      <c r="A2285" t="s">
        <v>7504</v>
      </c>
      <c r="B2285" t="s">
        <v>11015</v>
      </c>
      <c r="C2285" t="s">
        <v>11402</v>
      </c>
      <c r="D2285" t="s">
        <v>11403</v>
      </c>
      <c r="E2285" t="s">
        <v>11404</v>
      </c>
      <c r="F2285" t="s">
        <v>10785</v>
      </c>
      <c r="G2285" t="s">
        <v>10786</v>
      </c>
      <c r="H2285" t="s">
        <v>136</v>
      </c>
      <c r="I2285" t="s">
        <v>137</v>
      </c>
      <c r="J2285" t="s">
        <v>11364</v>
      </c>
      <c r="K2285" t="s">
        <v>11365</v>
      </c>
      <c r="L2285" t="s">
        <v>1405</v>
      </c>
      <c r="M2285" t="s">
        <v>8201</v>
      </c>
      <c r="N2285" t="s">
        <v>66</v>
      </c>
      <c r="O2285" t="s">
        <v>2528</v>
      </c>
      <c r="P2285" t="s">
        <v>142</v>
      </c>
      <c r="Q2285" t="s">
        <v>120</v>
      </c>
      <c r="R2285" t="s">
        <v>11405</v>
      </c>
      <c r="S2285">
        <v>160119</v>
      </c>
      <c r="T2285" t="s">
        <v>10788</v>
      </c>
      <c r="U2285" t="s">
        <v>146</v>
      </c>
      <c r="V2285" t="s">
        <v>11367</v>
      </c>
      <c r="W2285" t="s">
        <v>7513</v>
      </c>
      <c r="X2285" t="s">
        <v>112</v>
      </c>
      <c r="Y2285" t="s">
        <v>112</v>
      </c>
      <c r="Z2285" t="s">
        <v>112</v>
      </c>
      <c r="AA2285" t="s">
        <v>142</v>
      </c>
      <c r="AI2285" t="s">
        <v>148</v>
      </c>
    </row>
    <row r="2286" spans="1:35">
      <c r="A2286" t="s">
        <v>7504</v>
      </c>
      <c r="B2286" t="s">
        <v>11015</v>
      </c>
      <c r="C2286" t="s">
        <v>11016</v>
      </c>
      <c r="D2286" t="s">
        <v>11017</v>
      </c>
      <c r="E2286" t="s">
        <v>11018</v>
      </c>
      <c r="F2286" t="s">
        <v>8194</v>
      </c>
      <c r="G2286" t="s">
        <v>8195</v>
      </c>
      <c r="H2286" t="s">
        <v>136</v>
      </c>
      <c r="I2286" t="s">
        <v>137</v>
      </c>
      <c r="J2286" t="s">
        <v>7509</v>
      </c>
      <c r="K2286" t="s">
        <v>7510</v>
      </c>
      <c r="L2286" t="s">
        <v>1405</v>
      </c>
      <c r="M2286" t="s">
        <v>6230</v>
      </c>
      <c r="N2286" t="s">
        <v>66</v>
      </c>
      <c r="O2286" t="s">
        <v>2528</v>
      </c>
      <c r="P2286" t="s">
        <v>119</v>
      </c>
      <c r="Q2286" t="s">
        <v>759</v>
      </c>
      <c r="R2286" t="s">
        <v>11019</v>
      </c>
      <c r="S2286">
        <v>160628</v>
      </c>
      <c r="T2286" t="s">
        <v>8197</v>
      </c>
      <c r="U2286" t="s">
        <v>146</v>
      </c>
      <c r="V2286" t="s">
        <v>7512</v>
      </c>
      <c r="W2286" t="s">
        <v>7513</v>
      </c>
      <c r="X2286" t="s">
        <v>1441</v>
      </c>
      <c r="Y2286" t="s">
        <v>112</v>
      </c>
      <c r="Z2286" t="s">
        <v>112</v>
      </c>
      <c r="AA2286" t="s">
        <v>12</v>
      </c>
      <c r="AI2286" t="s">
        <v>90</v>
      </c>
    </row>
    <row r="2287" spans="1:35">
      <c r="A2287" t="s">
        <v>7504</v>
      </c>
      <c r="B2287" t="s">
        <v>11015</v>
      </c>
      <c r="C2287" t="s">
        <v>11016</v>
      </c>
      <c r="D2287" t="s">
        <v>11017</v>
      </c>
      <c r="E2287" t="s">
        <v>11018</v>
      </c>
      <c r="F2287" t="s">
        <v>8194</v>
      </c>
      <c r="G2287" t="s">
        <v>8195</v>
      </c>
      <c r="H2287" t="s">
        <v>136</v>
      </c>
      <c r="I2287" t="s">
        <v>137</v>
      </c>
      <c r="J2287" t="s">
        <v>7509</v>
      </c>
      <c r="K2287" t="s">
        <v>7510</v>
      </c>
      <c r="L2287" t="s">
        <v>1405</v>
      </c>
      <c r="M2287" t="s">
        <v>6230</v>
      </c>
      <c r="N2287" t="s">
        <v>66</v>
      </c>
      <c r="O2287" t="s">
        <v>2528</v>
      </c>
      <c r="P2287" t="s">
        <v>119</v>
      </c>
      <c r="Q2287" t="s">
        <v>120</v>
      </c>
      <c r="R2287" t="s">
        <v>11406</v>
      </c>
      <c r="S2287">
        <v>160707</v>
      </c>
      <c r="T2287" t="s">
        <v>8197</v>
      </c>
      <c r="U2287" t="s">
        <v>146</v>
      </c>
      <c r="V2287" t="s">
        <v>7512</v>
      </c>
      <c r="W2287" t="s">
        <v>7513</v>
      </c>
      <c r="X2287" t="s">
        <v>1441</v>
      </c>
      <c r="Y2287" t="s">
        <v>112</v>
      </c>
      <c r="Z2287" t="s">
        <v>112</v>
      </c>
      <c r="AA2287" t="s">
        <v>12</v>
      </c>
      <c r="AI2287" t="s">
        <v>90</v>
      </c>
    </row>
    <row r="2288" spans="1:35">
      <c r="A2288" t="s">
        <v>7504</v>
      </c>
      <c r="B2288" t="s">
        <v>11015</v>
      </c>
      <c r="C2288" t="s">
        <v>11411</v>
      </c>
      <c r="D2288" t="s">
        <v>11412</v>
      </c>
      <c r="E2288" t="s">
        <v>11413</v>
      </c>
      <c r="F2288" t="s">
        <v>10785</v>
      </c>
      <c r="G2288" t="s">
        <v>10786</v>
      </c>
      <c r="H2288" t="s">
        <v>136</v>
      </c>
      <c r="I2288" t="s">
        <v>137</v>
      </c>
      <c r="J2288" t="s">
        <v>7509</v>
      </c>
      <c r="K2288" t="s">
        <v>7510</v>
      </c>
      <c r="L2288" t="s">
        <v>1405</v>
      </c>
      <c r="M2288" t="s">
        <v>8201</v>
      </c>
      <c r="N2288" t="s">
        <v>66</v>
      </c>
      <c r="O2288" t="s">
        <v>2528</v>
      </c>
      <c r="P2288" t="s">
        <v>142</v>
      </c>
      <c r="Q2288" t="s">
        <v>120</v>
      </c>
      <c r="R2288" t="s">
        <v>11414</v>
      </c>
      <c r="S2288">
        <v>160202</v>
      </c>
      <c r="T2288" t="s">
        <v>10788</v>
      </c>
      <c r="U2288" t="s">
        <v>146</v>
      </c>
      <c r="V2288" t="s">
        <v>7512</v>
      </c>
      <c r="W2288" t="s">
        <v>7513</v>
      </c>
      <c r="X2288" t="s">
        <v>1441</v>
      </c>
      <c r="Y2288" t="s">
        <v>112</v>
      </c>
      <c r="Z2288" t="s">
        <v>112</v>
      </c>
      <c r="AA2288" t="s">
        <v>142</v>
      </c>
      <c r="AI2288" t="s">
        <v>148</v>
      </c>
    </row>
    <row r="2289" spans="1:35">
      <c r="A2289" t="s">
        <v>7504</v>
      </c>
      <c r="B2289" t="s">
        <v>11015</v>
      </c>
      <c r="C2289" t="s">
        <v>11411</v>
      </c>
      <c r="D2289" t="s">
        <v>11412</v>
      </c>
      <c r="E2289" t="s">
        <v>11413</v>
      </c>
      <c r="F2289" t="s">
        <v>10785</v>
      </c>
      <c r="G2289" t="s">
        <v>10786</v>
      </c>
      <c r="H2289" t="s">
        <v>136</v>
      </c>
      <c r="I2289" t="s">
        <v>137</v>
      </c>
      <c r="J2289" t="s">
        <v>7509</v>
      </c>
      <c r="K2289" t="s">
        <v>7510</v>
      </c>
      <c r="L2289" t="s">
        <v>1405</v>
      </c>
      <c r="M2289" t="s">
        <v>8201</v>
      </c>
      <c r="N2289" t="s">
        <v>66</v>
      </c>
      <c r="O2289" t="s">
        <v>2528</v>
      </c>
      <c r="P2289" t="s">
        <v>142</v>
      </c>
      <c r="Q2289" t="s">
        <v>759</v>
      </c>
      <c r="R2289" t="s">
        <v>11950</v>
      </c>
      <c r="S2289">
        <v>160218</v>
      </c>
      <c r="T2289" t="s">
        <v>10788</v>
      </c>
      <c r="U2289" t="s">
        <v>146</v>
      </c>
      <c r="V2289" t="s">
        <v>7512</v>
      </c>
      <c r="W2289" t="s">
        <v>7513</v>
      </c>
      <c r="X2289" t="s">
        <v>1441</v>
      </c>
      <c r="Y2289" t="s">
        <v>112</v>
      </c>
      <c r="Z2289" t="s">
        <v>112</v>
      </c>
      <c r="AA2289" t="s">
        <v>142</v>
      </c>
      <c r="AI2289" t="s">
        <v>148</v>
      </c>
    </row>
    <row r="2290" spans="1:35">
      <c r="A2290" t="s">
        <v>7504</v>
      </c>
      <c r="B2290" t="s">
        <v>11015</v>
      </c>
      <c r="C2290" t="s">
        <v>11416</v>
      </c>
      <c r="D2290" t="s">
        <v>11417</v>
      </c>
      <c r="E2290" t="s">
        <v>11418</v>
      </c>
      <c r="F2290" t="s">
        <v>8194</v>
      </c>
      <c r="G2290" t="s">
        <v>8195</v>
      </c>
      <c r="H2290" t="s">
        <v>136</v>
      </c>
      <c r="I2290" t="s">
        <v>137</v>
      </c>
      <c r="J2290" t="s">
        <v>11336</v>
      </c>
      <c r="K2290" t="s">
        <v>11337</v>
      </c>
      <c r="L2290" t="s">
        <v>1405</v>
      </c>
      <c r="M2290" t="s">
        <v>8201</v>
      </c>
      <c r="N2290" t="s">
        <v>66</v>
      </c>
      <c r="O2290" t="s">
        <v>2528</v>
      </c>
      <c r="P2290" t="s">
        <v>142</v>
      </c>
      <c r="Q2290" t="s">
        <v>120</v>
      </c>
      <c r="R2290" t="s">
        <v>11419</v>
      </c>
      <c r="S2290">
        <v>160205</v>
      </c>
      <c r="T2290" t="s">
        <v>8197</v>
      </c>
      <c r="U2290" t="s">
        <v>146</v>
      </c>
      <c r="V2290" t="s">
        <v>11339</v>
      </c>
      <c r="W2290" t="s">
        <v>7513</v>
      </c>
      <c r="X2290" t="s">
        <v>112</v>
      </c>
      <c r="Y2290" t="s">
        <v>112</v>
      </c>
      <c r="Z2290" t="s">
        <v>112</v>
      </c>
      <c r="AA2290" t="s">
        <v>142</v>
      </c>
      <c r="AI2290" t="s">
        <v>148</v>
      </c>
    </row>
    <row r="2291" spans="1:35">
      <c r="A2291" t="s">
        <v>7504</v>
      </c>
      <c r="B2291" t="s">
        <v>11015</v>
      </c>
      <c r="C2291" t="s">
        <v>11420</v>
      </c>
      <c r="D2291" t="s">
        <v>11421</v>
      </c>
      <c r="E2291" t="s">
        <v>11422</v>
      </c>
      <c r="F2291" t="s">
        <v>10785</v>
      </c>
      <c r="G2291" t="s">
        <v>10786</v>
      </c>
      <c r="H2291" t="s">
        <v>136</v>
      </c>
      <c r="I2291" t="s">
        <v>137</v>
      </c>
      <c r="J2291" t="s">
        <v>11336</v>
      </c>
      <c r="K2291" t="s">
        <v>11337</v>
      </c>
      <c r="L2291" t="s">
        <v>1405</v>
      </c>
      <c r="N2291" t="s">
        <v>66</v>
      </c>
      <c r="O2291" t="s">
        <v>2528</v>
      </c>
      <c r="Q2291" t="s">
        <v>120</v>
      </c>
      <c r="T2291" t="s">
        <v>10788</v>
      </c>
      <c r="U2291" t="s">
        <v>146</v>
      </c>
      <c r="V2291" t="s">
        <v>11339</v>
      </c>
      <c r="W2291" t="s">
        <v>7513</v>
      </c>
      <c r="X2291" t="s">
        <v>1735</v>
      </c>
      <c r="Y2291" t="s">
        <v>112</v>
      </c>
      <c r="Z2291" t="s">
        <v>112</v>
      </c>
      <c r="AI2291" t="s">
        <v>148</v>
      </c>
    </row>
    <row r="2292" spans="1:35">
      <c r="A2292" t="s">
        <v>7504</v>
      </c>
      <c r="B2292" t="s">
        <v>7505</v>
      </c>
      <c r="C2292" t="s">
        <v>11423</v>
      </c>
      <c r="D2292" t="s">
        <v>11424</v>
      </c>
      <c r="E2292" t="s">
        <v>11425</v>
      </c>
      <c r="F2292" t="s">
        <v>5504</v>
      </c>
      <c r="G2292" t="s">
        <v>5505</v>
      </c>
      <c r="H2292" t="s">
        <v>136</v>
      </c>
      <c r="I2292" t="s">
        <v>137</v>
      </c>
      <c r="J2292" t="s">
        <v>7509</v>
      </c>
      <c r="K2292" t="s">
        <v>7510</v>
      </c>
      <c r="L2292" t="s">
        <v>1405</v>
      </c>
      <c r="M2292" t="s">
        <v>6230</v>
      </c>
      <c r="N2292" t="s">
        <v>66</v>
      </c>
      <c r="O2292" t="s">
        <v>2528</v>
      </c>
      <c r="P2292" t="s">
        <v>204</v>
      </c>
      <c r="Q2292" t="s">
        <v>120</v>
      </c>
      <c r="R2292" t="s">
        <v>11426</v>
      </c>
      <c r="S2292">
        <v>160728</v>
      </c>
      <c r="T2292" t="s">
        <v>5509</v>
      </c>
      <c r="U2292" t="s">
        <v>146</v>
      </c>
      <c r="V2292" t="s">
        <v>7512</v>
      </c>
      <c r="W2292" t="s">
        <v>7513</v>
      </c>
      <c r="X2292" t="s">
        <v>1441</v>
      </c>
      <c r="Y2292" t="s">
        <v>112</v>
      </c>
      <c r="Z2292" t="s">
        <v>112</v>
      </c>
      <c r="AA2292" t="s">
        <v>112</v>
      </c>
      <c r="AI2292" t="s">
        <v>90</v>
      </c>
    </row>
    <row r="2293" spans="1:35">
      <c r="A2293" t="s">
        <v>7504</v>
      </c>
      <c r="B2293" t="s">
        <v>11015</v>
      </c>
      <c r="C2293" t="s">
        <v>11427</v>
      </c>
      <c r="D2293" t="s">
        <v>11428</v>
      </c>
      <c r="E2293" t="s">
        <v>11429</v>
      </c>
      <c r="F2293" t="s">
        <v>8194</v>
      </c>
      <c r="G2293" t="s">
        <v>8195</v>
      </c>
      <c r="H2293" t="s">
        <v>136</v>
      </c>
      <c r="I2293" t="s">
        <v>137</v>
      </c>
      <c r="J2293" t="s">
        <v>7509</v>
      </c>
      <c r="K2293" t="s">
        <v>7510</v>
      </c>
      <c r="L2293" t="s">
        <v>1405</v>
      </c>
      <c r="M2293" t="s">
        <v>1947</v>
      </c>
      <c r="N2293" t="s">
        <v>66</v>
      </c>
      <c r="O2293" t="s">
        <v>2528</v>
      </c>
      <c r="P2293" t="s">
        <v>204</v>
      </c>
      <c r="Q2293" t="s">
        <v>120</v>
      </c>
      <c r="R2293" t="s">
        <v>11430</v>
      </c>
      <c r="S2293">
        <v>160706</v>
      </c>
      <c r="T2293" t="s">
        <v>8197</v>
      </c>
      <c r="U2293" t="s">
        <v>146</v>
      </c>
      <c r="V2293" t="s">
        <v>7512</v>
      </c>
      <c r="W2293" t="s">
        <v>7513</v>
      </c>
      <c r="X2293" t="s">
        <v>1441</v>
      </c>
      <c r="Y2293" t="s">
        <v>112</v>
      </c>
      <c r="Z2293" t="s">
        <v>112</v>
      </c>
      <c r="AA2293" t="s">
        <v>112</v>
      </c>
      <c r="AI2293" t="s">
        <v>90</v>
      </c>
    </row>
    <row r="2294" spans="1:35">
      <c r="A2294" t="s">
        <v>7504</v>
      </c>
      <c r="B2294" t="s">
        <v>11015</v>
      </c>
      <c r="C2294" t="s">
        <v>11431</v>
      </c>
      <c r="D2294" t="s">
        <v>11432</v>
      </c>
      <c r="E2294" t="s">
        <v>11433</v>
      </c>
      <c r="F2294" t="s">
        <v>8194</v>
      </c>
      <c r="G2294" t="s">
        <v>8195</v>
      </c>
      <c r="H2294" t="s">
        <v>136</v>
      </c>
      <c r="I2294" t="s">
        <v>137</v>
      </c>
      <c r="J2294" t="s">
        <v>7509</v>
      </c>
      <c r="K2294" t="s">
        <v>7510</v>
      </c>
      <c r="L2294" t="s">
        <v>1405</v>
      </c>
      <c r="M2294" t="s">
        <v>1947</v>
      </c>
      <c r="N2294" t="s">
        <v>66</v>
      </c>
      <c r="O2294" t="s">
        <v>2528</v>
      </c>
      <c r="P2294" t="s">
        <v>119</v>
      </c>
      <c r="Q2294" t="s">
        <v>120</v>
      </c>
      <c r="R2294" t="s">
        <v>11434</v>
      </c>
      <c r="S2294">
        <v>160706</v>
      </c>
      <c r="T2294" t="s">
        <v>8197</v>
      </c>
      <c r="U2294" t="s">
        <v>146</v>
      </c>
      <c r="V2294" t="s">
        <v>7512</v>
      </c>
      <c r="W2294" t="s">
        <v>7513</v>
      </c>
      <c r="X2294" t="s">
        <v>1441</v>
      </c>
      <c r="Y2294" t="s">
        <v>112</v>
      </c>
      <c r="Z2294" t="s">
        <v>112</v>
      </c>
      <c r="AA2294" t="s">
        <v>12</v>
      </c>
      <c r="AI2294" t="s">
        <v>90</v>
      </c>
    </row>
    <row r="2295" spans="1:35">
      <c r="A2295" t="s">
        <v>7504</v>
      </c>
      <c r="B2295" t="s">
        <v>7505</v>
      </c>
      <c r="C2295" t="s">
        <v>11435</v>
      </c>
      <c r="D2295" t="s">
        <v>11436</v>
      </c>
      <c r="E2295" t="s">
        <v>11437</v>
      </c>
      <c r="F2295" t="s">
        <v>11438</v>
      </c>
      <c r="G2295" t="s">
        <v>11439</v>
      </c>
      <c r="H2295" t="s">
        <v>136</v>
      </c>
      <c r="I2295" t="s">
        <v>137</v>
      </c>
      <c r="J2295" t="s">
        <v>7509</v>
      </c>
      <c r="K2295" t="s">
        <v>7510</v>
      </c>
      <c r="L2295" t="s">
        <v>1405</v>
      </c>
      <c r="M2295" t="s">
        <v>6230</v>
      </c>
      <c r="N2295" t="s">
        <v>66</v>
      </c>
      <c r="O2295" t="s">
        <v>2528</v>
      </c>
      <c r="P2295" t="s">
        <v>204</v>
      </c>
      <c r="Q2295" t="s">
        <v>120</v>
      </c>
      <c r="R2295" t="s">
        <v>11440</v>
      </c>
      <c r="S2295">
        <v>160704</v>
      </c>
      <c r="T2295" t="s">
        <v>11441</v>
      </c>
      <c r="U2295" t="s">
        <v>146</v>
      </c>
      <c r="V2295" t="s">
        <v>7512</v>
      </c>
      <c r="W2295" t="s">
        <v>7513</v>
      </c>
      <c r="X2295" t="s">
        <v>1441</v>
      </c>
      <c r="Y2295" t="s">
        <v>112</v>
      </c>
      <c r="Z2295" t="s">
        <v>112</v>
      </c>
      <c r="AA2295" t="s">
        <v>112</v>
      </c>
      <c r="AI2295" t="s">
        <v>148</v>
      </c>
    </row>
    <row r="2296" spans="1:35">
      <c r="A2296" t="s">
        <v>7504</v>
      </c>
      <c r="B2296" t="s">
        <v>7505</v>
      </c>
      <c r="C2296" t="s">
        <v>11442</v>
      </c>
      <c r="D2296" t="s">
        <v>11443</v>
      </c>
      <c r="E2296" t="s">
        <v>11444</v>
      </c>
      <c r="F2296" t="s">
        <v>11445</v>
      </c>
      <c r="G2296" t="s">
        <v>11446</v>
      </c>
      <c r="H2296" t="s">
        <v>136</v>
      </c>
      <c r="I2296" t="s">
        <v>137</v>
      </c>
      <c r="J2296" t="s">
        <v>7509</v>
      </c>
      <c r="K2296" t="s">
        <v>7510</v>
      </c>
      <c r="L2296" t="s">
        <v>1405</v>
      </c>
      <c r="M2296" t="s">
        <v>6230</v>
      </c>
      <c r="N2296" t="s">
        <v>66</v>
      </c>
      <c r="O2296" t="s">
        <v>2528</v>
      </c>
      <c r="P2296" t="s">
        <v>204</v>
      </c>
      <c r="Q2296" t="s">
        <v>120</v>
      </c>
      <c r="R2296" t="s">
        <v>11447</v>
      </c>
      <c r="S2296">
        <v>160704</v>
      </c>
      <c r="T2296" t="s">
        <v>11448</v>
      </c>
      <c r="U2296" t="s">
        <v>146</v>
      </c>
      <c r="V2296" t="s">
        <v>7512</v>
      </c>
      <c r="W2296" t="s">
        <v>7513</v>
      </c>
      <c r="X2296" t="s">
        <v>1441</v>
      </c>
      <c r="Y2296" t="s">
        <v>112</v>
      </c>
      <c r="Z2296" t="s">
        <v>112</v>
      </c>
      <c r="AA2296" t="s">
        <v>112</v>
      </c>
      <c r="AI2296" t="s">
        <v>148</v>
      </c>
    </row>
    <row r="2297" spans="1:35">
      <c r="A2297" t="s">
        <v>7504</v>
      </c>
      <c r="B2297" t="s">
        <v>7505</v>
      </c>
      <c r="C2297" t="s">
        <v>11449</v>
      </c>
      <c r="D2297" t="s">
        <v>11450</v>
      </c>
      <c r="E2297" t="s">
        <v>11451</v>
      </c>
      <c r="F2297" t="s">
        <v>8194</v>
      </c>
      <c r="G2297" t="s">
        <v>8195</v>
      </c>
      <c r="H2297" t="s">
        <v>136</v>
      </c>
      <c r="I2297" t="s">
        <v>137</v>
      </c>
      <c r="J2297" t="s">
        <v>7509</v>
      </c>
      <c r="K2297" t="s">
        <v>7510</v>
      </c>
      <c r="L2297" t="s">
        <v>1405</v>
      </c>
      <c r="M2297" t="s">
        <v>6230</v>
      </c>
      <c r="N2297" t="s">
        <v>66</v>
      </c>
      <c r="O2297" t="s">
        <v>2528</v>
      </c>
      <c r="P2297" t="s">
        <v>204</v>
      </c>
      <c r="Q2297" t="s">
        <v>120</v>
      </c>
      <c r="R2297" t="s">
        <v>11452</v>
      </c>
      <c r="S2297">
        <v>160707</v>
      </c>
      <c r="T2297" t="s">
        <v>8197</v>
      </c>
      <c r="U2297" t="s">
        <v>146</v>
      </c>
      <c r="V2297" t="s">
        <v>7512</v>
      </c>
      <c r="W2297" t="s">
        <v>7513</v>
      </c>
      <c r="X2297" t="s">
        <v>1441</v>
      </c>
      <c r="Y2297" t="s">
        <v>112</v>
      </c>
      <c r="Z2297" t="s">
        <v>112</v>
      </c>
      <c r="AA2297" t="s">
        <v>112</v>
      </c>
      <c r="AI2297" t="s">
        <v>90</v>
      </c>
    </row>
    <row r="2298" spans="1:35">
      <c r="A2298" t="s">
        <v>7504</v>
      </c>
      <c r="B2298" t="s">
        <v>7505</v>
      </c>
      <c r="C2298" t="s">
        <v>11453</v>
      </c>
      <c r="D2298" t="s">
        <v>11454</v>
      </c>
      <c r="E2298" t="s">
        <v>11455</v>
      </c>
      <c r="F2298" t="s">
        <v>5504</v>
      </c>
      <c r="G2298" t="s">
        <v>5505</v>
      </c>
      <c r="H2298" t="s">
        <v>136</v>
      </c>
      <c r="I2298" t="s">
        <v>137</v>
      </c>
      <c r="J2298" t="s">
        <v>7509</v>
      </c>
      <c r="K2298" t="s">
        <v>7510</v>
      </c>
      <c r="L2298" t="s">
        <v>1405</v>
      </c>
      <c r="M2298" t="s">
        <v>6230</v>
      </c>
      <c r="N2298" t="s">
        <v>66</v>
      </c>
      <c r="O2298" t="s">
        <v>2528</v>
      </c>
      <c r="P2298" t="s">
        <v>204</v>
      </c>
      <c r="Q2298" t="s">
        <v>120</v>
      </c>
      <c r="R2298" t="s">
        <v>11456</v>
      </c>
      <c r="S2298">
        <v>160707</v>
      </c>
      <c r="T2298" t="s">
        <v>5509</v>
      </c>
      <c r="U2298" t="s">
        <v>146</v>
      </c>
      <c r="V2298" t="s">
        <v>7512</v>
      </c>
      <c r="W2298" t="s">
        <v>7513</v>
      </c>
      <c r="X2298" t="s">
        <v>1441</v>
      </c>
      <c r="Y2298" t="s">
        <v>112</v>
      </c>
      <c r="Z2298" t="s">
        <v>112</v>
      </c>
      <c r="AA2298" t="s">
        <v>112</v>
      </c>
      <c r="AI2298" t="s">
        <v>90</v>
      </c>
    </row>
    <row r="2299" spans="1:35">
      <c r="A2299" t="s">
        <v>7504</v>
      </c>
      <c r="B2299" t="s">
        <v>7505</v>
      </c>
      <c r="C2299" t="s">
        <v>11457</v>
      </c>
      <c r="D2299" t="s">
        <v>11458</v>
      </c>
      <c r="E2299" t="s">
        <v>11459</v>
      </c>
      <c r="F2299" t="s">
        <v>8218</v>
      </c>
      <c r="G2299" t="s">
        <v>8219</v>
      </c>
      <c r="H2299" t="s">
        <v>136</v>
      </c>
      <c r="I2299" t="s">
        <v>137</v>
      </c>
      <c r="J2299" t="s">
        <v>11042</v>
      </c>
      <c r="K2299" t="s">
        <v>11043</v>
      </c>
      <c r="L2299" t="s">
        <v>1405</v>
      </c>
      <c r="M2299" t="s">
        <v>6230</v>
      </c>
      <c r="N2299" t="s">
        <v>66</v>
      </c>
      <c r="O2299" t="s">
        <v>2528</v>
      </c>
      <c r="P2299" t="s">
        <v>204</v>
      </c>
      <c r="Q2299" t="s">
        <v>120</v>
      </c>
      <c r="R2299" t="s">
        <v>11460</v>
      </c>
      <c r="S2299">
        <v>160727</v>
      </c>
      <c r="T2299" t="s">
        <v>8221</v>
      </c>
      <c r="U2299" t="s">
        <v>146</v>
      </c>
      <c r="V2299" t="s">
        <v>11045</v>
      </c>
      <c r="W2299" t="s">
        <v>7513</v>
      </c>
      <c r="X2299" t="s">
        <v>1735</v>
      </c>
      <c r="Y2299" t="s">
        <v>112</v>
      </c>
      <c r="Z2299" t="s">
        <v>112</v>
      </c>
      <c r="AA2299" t="s">
        <v>112</v>
      </c>
      <c r="AI2299" t="s">
        <v>90</v>
      </c>
    </row>
    <row r="2300" spans="1:35">
      <c r="A2300" t="s">
        <v>7504</v>
      </c>
      <c r="B2300" t="s">
        <v>7505</v>
      </c>
      <c r="C2300" t="s">
        <v>7506</v>
      </c>
      <c r="D2300" t="s">
        <v>7507</v>
      </c>
      <c r="E2300" t="s">
        <v>7508</v>
      </c>
      <c r="F2300" t="s">
        <v>5504</v>
      </c>
      <c r="G2300" t="s">
        <v>5505</v>
      </c>
      <c r="H2300" t="s">
        <v>136</v>
      </c>
      <c r="I2300" t="s">
        <v>137</v>
      </c>
      <c r="J2300" t="s">
        <v>7509</v>
      </c>
      <c r="K2300" t="s">
        <v>7510</v>
      </c>
      <c r="L2300" t="s">
        <v>1405</v>
      </c>
      <c r="M2300" t="s">
        <v>6230</v>
      </c>
      <c r="N2300" t="s">
        <v>66</v>
      </c>
      <c r="O2300" t="s">
        <v>2528</v>
      </c>
      <c r="P2300" t="s">
        <v>119</v>
      </c>
      <c r="Q2300" t="s">
        <v>759</v>
      </c>
      <c r="R2300" t="s">
        <v>7511</v>
      </c>
      <c r="S2300">
        <v>170126</v>
      </c>
      <c r="T2300" t="s">
        <v>5509</v>
      </c>
      <c r="U2300" t="s">
        <v>146</v>
      </c>
      <c r="V2300" t="s">
        <v>7512</v>
      </c>
      <c r="W2300" t="s">
        <v>7513</v>
      </c>
      <c r="X2300" t="s">
        <v>1441</v>
      </c>
      <c r="Y2300" t="s">
        <v>112</v>
      </c>
      <c r="Z2300" t="s">
        <v>112</v>
      </c>
      <c r="AA2300" t="s">
        <v>12</v>
      </c>
      <c r="AI2300" t="s">
        <v>90</v>
      </c>
    </row>
    <row r="2301" spans="1:35">
      <c r="A2301" t="s">
        <v>7504</v>
      </c>
      <c r="B2301" t="s">
        <v>7505</v>
      </c>
      <c r="C2301" t="s">
        <v>7506</v>
      </c>
      <c r="D2301" t="s">
        <v>7507</v>
      </c>
      <c r="E2301" t="s">
        <v>7508</v>
      </c>
      <c r="F2301" t="s">
        <v>5504</v>
      </c>
      <c r="G2301" t="s">
        <v>5505</v>
      </c>
      <c r="H2301" t="s">
        <v>136</v>
      </c>
      <c r="I2301" t="s">
        <v>137</v>
      </c>
      <c r="J2301" t="s">
        <v>7509</v>
      </c>
      <c r="K2301" t="s">
        <v>7510</v>
      </c>
      <c r="L2301" t="s">
        <v>1405</v>
      </c>
      <c r="M2301" t="s">
        <v>6230</v>
      </c>
      <c r="N2301" t="s">
        <v>66</v>
      </c>
      <c r="O2301" t="s">
        <v>2528</v>
      </c>
      <c r="P2301" t="s">
        <v>119</v>
      </c>
      <c r="Q2301" t="s">
        <v>120</v>
      </c>
      <c r="R2301" t="s">
        <v>11461</v>
      </c>
      <c r="S2301">
        <v>160718</v>
      </c>
      <c r="T2301" t="s">
        <v>5509</v>
      </c>
      <c r="U2301" t="s">
        <v>146</v>
      </c>
      <c r="V2301" t="s">
        <v>7512</v>
      </c>
      <c r="W2301" t="s">
        <v>7513</v>
      </c>
      <c r="X2301" t="s">
        <v>1441</v>
      </c>
      <c r="Y2301" t="s">
        <v>112</v>
      </c>
      <c r="Z2301" t="s">
        <v>112</v>
      </c>
      <c r="AA2301" t="s">
        <v>12</v>
      </c>
      <c r="AI2301" t="s">
        <v>90</v>
      </c>
    </row>
    <row r="2302" spans="1:35">
      <c r="A2302" t="s">
        <v>7504</v>
      </c>
      <c r="B2302" t="s">
        <v>7505</v>
      </c>
      <c r="C2302" t="s">
        <v>11463</v>
      </c>
      <c r="D2302" t="s">
        <v>11464</v>
      </c>
      <c r="E2302" t="s">
        <v>11465</v>
      </c>
      <c r="F2302" t="s">
        <v>8232</v>
      </c>
      <c r="G2302" t="s">
        <v>8233</v>
      </c>
      <c r="H2302" t="s">
        <v>136</v>
      </c>
      <c r="I2302" t="s">
        <v>137</v>
      </c>
      <c r="J2302" t="s">
        <v>7509</v>
      </c>
      <c r="K2302" t="s">
        <v>7510</v>
      </c>
      <c r="L2302" t="s">
        <v>1405</v>
      </c>
      <c r="M2302" t="s">
        <v>6230</v>
      </c>
      <c r="N2302" t="s">
        <v>66</v>
      </c>
      <c r="O2302" t="s">
        <v>2528</v>
      </c>
      <c r="P2302" t="s">
        <v>119</v>
      </c>
      <c r="Q2302" t="s">
        <v>120</v>
      </c>
      <c r="R2302" t="s">
        <v>11466</v>
      </c>
      <c r="S2302">
        <v>160816</v>
      </c>
      <c r="T2302" t="s">
        <v>8235</v>
      </c>
      <c r="U2302" t="s">
        <v>146</v>
      </c>
      <c r="V2302" t="s">
        <v>7512</v>
      </c>
      <c r="W2302" t="s">
        <v>7513</v>
      </c>
      <c r="X2302" t="s">
        <v>1441</v>
      </c>
      <c r="Y2302" t="s">
        <v>112</v>
      </c>
      <c r="Z2302" t="s">
        <v>112</v>
      </c>
      <c r="AA2302" t="s">
        <v>12</v>
      </c>
      <c r="AI2302" t="s">
        <v>90</v>
      </c>
    </row>
    <row r="2303" spans="1:35">
      <c r="A2303" t="s">
        <v>7504</v>
      </c>
      <c r="B2303" t="s">
        <v>7505</v>
      </c>
      <c r="C2303" t="s">
        <v>11467</v>
      </c>
      <c r="D2303" t="s">
        <v>11468</v>
      </c>
      <c r="E2303" t="s">
        <v>11469</v>
      </c>
      <c r="F2303" t="s">
        <v>8232</v>
      </c>
      <c r="G2303" t="s">
        <v>8233</v>
      </c>
      <c r="H2303" t="s">
        <v>136</v>
      </c>
      <c r="I2303" t="s">
        <v>137</v>
      </c>
      <c r="J2303" t="s">
        <v>7509</v>
      </c>
      <c r="K2303" t="s">
        <v>7510</v>
      </c>
      <c r="L2303" t="s">
        <v>1405</v>
      </c>
      <c r="M2303" t="s">
        <v>6230</v>
      </c>
      <c r="N2303" t="s">
        <v>66</v>
      </c>
      <c r="O2303" t="s">
        <v>2528</v>
      </c>
      <c r="P2303" t="s">
        <v>204</v>
      </c>
      <c r="Q2303" t="s">
        <v>120</v>
      </c>
      <c r="R2303" t="s">
        <v>11470</v>
      </c>
      <c r="S2303">
        <v>160816</v>
      </c>
      <c r="T2303" t="s">
        <v>8235</v>
      </c>
      <c r="U2303" t="s">
        <v>146</v>
      </c>
      <c r="V2303" t="s">
        <v>7512</v>
      </c>
      <c r="W2303" t="s">
        <v>7513</v>
      </c>
      <c r="X2303" t="s">
        <v>1441</v>
      </c>
      <c r="Y2303" t="s">
        <v>112</v>
      </c>
      <c r="Z2303" t="s">
        <v>112</v>
      </c>
      <c r="AA2303" t="s">
        <v>112</v>
      </c>
      <c r="AI2303" t="s">
        <v>90</v>
      </c>
    </row>
    <row r="2304" spans="1:35">
      <c r="A2304" t="s">
        <v>7504</v>
      </c>
      <c r="B2304" t="s">
        <v>11088</v>
      </c>
      <c r="C2304" t="s">
        <v>11471</v>
      </c>
      <c r="D2304" t="s">
        <v>11472</v>
      </c>
      <c r="E2304" t="s">
        <v>11473</v>
      </c>
      <c r="F2304" t="s">
        <v>5504</v>
      </c>
      <c r="G2304" t="s">
        <v>5505</v>
      </c>
      <c r="H2304" t="s">
        <v>136</v>
      </c>
      <c r="I2304" t="s">
        <v>137</v>
      </c>
      <c r="J2304" t="s">
        <v>7509</v>
      </c>
      <c r="K2304" t="s">
        <v>7510</v>
      </c>
      <c r="L2304" t="s">
        <v>1405</v>
      </c>
      <c r="M2304" t="s">
        <v>6230</v>
      </c>
      <c r="N2304" t="s">
        <v>66</v>
      </c>
      <c r="O2304" t="s">
        <v>11474</v>
      </c>
      <c r="P2304" t="s">
        <v>119</v>
      </c>
      <c r="Q2304" t="s">
        <v>120</v>
      </c>
      <c r="R2304" t="s">
        <v>11475</v>
      </c>
      <c r="S2304">
        <v>160830</v>
      </c>
      <c r="T2304" t="s">
        <v>5509</v>
      </c>
      <c r="U2304" t="s">
        <v>146</v>
      </c>
      <c r="V2304" t="s">
        <v>7512</v>
      </c>
      <c r="W2304" t="s">
        <v>7513</v>
      </c>
      <c r="X2304" t="s">
        <v>1441</v>
      </c>
      <c r="Y2304" t="s">
        <v>112</v>
      </c>
      <c r="Z2304" t="s">
        <v>112</v>
      </c>
      <c r="AA2304" t="s">
        <v>12</v>
      </c>
      <c r="AG2304" t="s">
        <v>11476</v>
      </c>
      <c r="AI2304" t="s">
        <v>90</v>
      </c>
    </row>
    <row r="2305" spans="1:35">
      <c r="A2305" t="s">
        <v>7504</v>
      </c>
      <c r="B2305" t="s">
        <v>11032</v>
      </c>
      <c r="C2305" t="s">
        <v>11477</v>
      </c>
      <c r="D2305" t="s">
        <v>11478</v>
      </c>
      <c r="E2305" t="s">
        <v>11479</v>
      </c>
      <c r="F2305" t="s">
        <v>11035</v>
      </c>
      <c r="G2305" t="s">
        <v>11036</v>
      </c>
      <c r="H2305" t="s">
        <v>136</v>
      </c>
      <c r="I2305" t="s">
        <v>137</v>
      </c>
      <c r="J2305" t="s">
        <v>7509</v>
      </c>
      <c r="K2305" t="s">
        <v>7510</v>
      </c>
      <c r="L2305" t="s">
        <v>1405</v>
      </c>
      <c r="M2305" t="s">
        <v>1947</v>
      </c>
      <c r="N2305" t="s">
        <v>66</v>
      </c>
      <c r="O2305" t="s">
        <v>2528</v>
      </c>
      <c r="P2305" t="s">
        <v>119</v>
      </c>
      <c r="Q2305" t="s">
        <v>120</v>
      </c>
      <c r="R2305" t="s">
        <v>11480</v>
      </c>
      <c r="S2305">
        <v>160923</v>
      </c>
      <c r="T2305" t="s">
        <v>11038</v>
      </c>
      <c r="U2305" t="s">
        <v>146</v>
      </c>
      <c r="V2305" t="s">
        <v>7512</v>
      </c>
      <c r="W2305" t="s">
        <v>7513</v>
      </c>
      <c r="X2305" t="s">
        <v>1441</v>
      </c>
      <c r="Y2305" t="s">
        <v>112</v>
      </c>
      <c r="Z2305" t="s">
        <v>112</v>
      </c>
      <c r="AA2305" t="s">
        <v>12</v>
      </c>
      <c r="AI2305" t="s">
        <v>90</v>
      </c>
    </row>
    <row r="2306" spans="1:35">
      <c r="A2306" t="s">
        <v>7504</v>
      </c>
      <c r="B2306" t="s">
        <v>7505</v>
      </c>
      <c r="C2306" t="s">
        <v>9506</v>
      </c>
      <c r="D2306" t="s">
        <v>9507</v>
      </c>
      <c r="E2306" t="s">
        <v>9508</v>
      </c>
      <c r="F2306" t="s">
        <v>5504</v>
      </c>
      <c r="G2306" t="s">
        <v>5505</v>
      </c>
      <c r="H2306" t="s">
        <v>2016</v>
      </c>
      <c r="I2306" t="s">
        <v>3988</v>
      </c>
      <c r="J2306" t="s">
        <v>7509</v>
      </c>
      <c r="K2306" t="s">
        <v>7510</v>
      </c>
      <c r="L2306" t="s">
        <v>1405</v>
      </c>
      <c r="M2306" t="s">
        <v>6230</v>
      </c>
      <c r="N2306" t="s">
        <v>66</v>
      </c>
      <c r="O2306" t="s">
        <v>2528</v>
      </c>
      <c r="P2306" t="s">
        <v>119</v>
      </c>
      <c r="Q2306" t="s">
        <v>759</v>
      </c>
      <c r="R2306" t="s">
        <v>9509</v>
      </c>
      <c r="S2306">
        <v>161027</v>
      </c>
      <c r="T2306" t="s">
        <v>5509</v>
      </c>
      <c r="U2306" t="s">
        <v>2019</v>
      </c>
      <c r="V2306" t="s">
        <v>7512</v>
      </c>
      <c r="W2306" t="s">
        <v>7513</v>
      </c>
      <c r="X2306" t="s">
        <v>1441</v>
      </c>
      <c r="Y2306" t="s">
        <v>112</v>
      </c>
      <c r="Z2306" t="s">
        <v>112</v>
      </c>
      <c r="AA2306" t="s">
        <v>12</v>
      </c>
      <c r="AI2306" t="s">
        <v>90</v>
      </c>
    </row>
    <row r="2307" spans="1:35">
      <c r="A2307" t="s">
        <v>7504</v>
      </c>
      <c r="B2307" t="s">
        <v>7505</v>
      </c>
      <c r="C2307" t="s">
        <v>9506</v>
      </c>
      <c r="D2307" t="s">
        <v>9507</v>
      </c>
      <c r="E2307" t="s">
        <v>9508</v>
      </c>
      <c r="F2307" t="s">
        <v>5504</v>
      </c>
      <c r="G2307" t="s">
        <v>5505</v>
      </c>
      <c r="H2307" t="s">
        <v>2016</v>
      </c>
      <c r="I2307" t="s">
        <v>3988</v>
      </c>
      <c r="J2307" t="s">
        <v>7509</v>
      </c>
      <c r="K2307" t="s">
        <v>7510</v>
      </c>
      <c r="L2307" t="s">
        <v>1405</v>
      </c>
      <c r="M2307" t="s">
        <v>6230</v>
      </c>
      <c r="N2307" t="s">
        <v>66</v>
      </c>
      <c r="O2307" t="s">
        <v>2528</v>
      </c>
      <c r="P2307" t="s">
        <v>119</v>
      </c>
      <c r="Q2307" t="s">
        <v>120</v>
      </c>
      <c r="R2307" t="s">
        <v>11481</v>
      </c>
      <c r="S2307">
        <v>160926</v>
      </c>
      <c r="T2307" t="s">
        <v>5509</v>
      </c>
      <c r="U2307" t="s">
        <v>2019</v>
      </c>
      <c r="V2307" t="s">
        <v>7512</v>
      </c>
      <c r="W2307" t="s">
        <v>7513</v>
      </c>
      <c r="X2307" t="s">
        <v>1441</v>
      </c>
      <c r="Y2307" t="s">
        <v>112</v>
      </c>
      <c r="Z2307" t="s">
        <v>112</v>
      </c>
      <c r="AA2307" t="s">
        <v>12</v>
      </c>
      <c r="AI2307" t="s">
        <v>90</v>
      </c>
    </row>
    <row r="2308" spans="1:35">
      <c r="A2308" t="s">
        <v>7504</v>
      </c>
      <c r="B2308" t="s">
        <v>7505</v>
      </c>
      <c r="C2308" t="s">
        <v>11484</v>
      </c>
      <c r="D2308" t="s">
        <v>11485</v>
      </c>
      <c r="E2308" t="s">
        <v>11486</v>
      </c>
      <c r="F2308" t="s">
        <v>11023</v>
      </c>
      <c r="G2308" t="s">
        <v>11024</v>
      </c>
      <c r="H2308" t="s">
        <v>136</v>
      </c>
      <c r="I2308" t="s">
        <v>137</v>
      </c>
      <c r="J2308" t="s">
        <v>7509</v>
      </c>
      <c r="K2308" t="s">
        <v>7510</v>
      </c>
      <c r="L2308" t="s">
        <v>1405</v>
      </c>
      <c r="M2308" t="s">
        <v>6230</v>
      </c>
      <c r="N2308" t="s">
        <v>66</v>
      </c>
      <c r="O2308" t="s">
        <v>2528</v>
      </c>
      <c r="P2308" t="s">
        <v>119</v>
      </c>
      <c r="Q2308" t="s">
        <v>120</v>
      </c>
      <c r="R2308" t="s">
        <v>11487</v>
      </c>
      <c r="S2308">
        <v>161007</v>
      </c>
      <c r="T2308" t="s">
        <v>11026</v>
      </c>
      <c r="U2308" t="s">
        <v>146</v>
      </c>
      <c r="V2308" t="s">
        <v>7512</v>
      </c>
      <c r="W2308" t="s">
        <v>7513</v>
      </c>
      <c r="X2308" t="s">
        <v>1441</v>
      </c>
      <c r="Y2308" t="s">
        <v>112</v>
      </c>
      <c r="Z2308" t="s">
        <v>112</v>
      </c>
      <c r="AA2308" t="s">
        <v>12</v>
      </c>
      <c r="AI2308" t="s">
        <v>90</v>
      </c>
    </row>
    <row r="2309" spans="1:35">
      <c r="A2309" t="s">
        <v>7504</v>
      </c>
      <c r="B2309" t="s">
        <v>11488</v>
      </c>
      <c r="C2309" t="s">
        <v>11489</v>
      </c>
      <c r="D2309" t="s">
        <v>11490</v>
      </c>
      <c r="E2309" t="s">
        <v>11491</v>
      </c>
      <c r="F2309" t="s">
        <v>5356</v>
      </c>
      <c r="G2309" t="s">
        <v>5357</v>
      </c>
      <c r="H2309" t="s">
        <v>468</v>
      </c>
      <c r="I2309" t="s">
        <v>469</v>
      </c>
      <c r="J2309" t="s">
        <v>7509</v>
      </c>
      <c r="K2309" t="s">
        <v>7510</v>
      </c>
      <c r="L2309" t="s">
        <v>1405</v>
      </c>
      <c r="M2309" t="s">
        <v>1947</v>
      </c>
      <c r="N2309" t="s">
        <v>66</v>
      </c>
      <c r="O2309" t="s">
        <v>2528</v>
      </c>
      <c r="P2309" t="s">
        <v>119</v>
      </c>
      <c r="Q2309" t="s">
        <v>120</v>
      </c>
      <c r="R2309" t="s">
        <v>11492</v>
      </c>
      <c r="S2309">
        <v>161130</v>
      </c>
      <c r="T2309" t="s">
        <v>5361</v>
      </c>
      <c r="U2309" t="s">
        <v>471</v>
      </c>
      <c r="V2309" t="s">
        <v>7512</v>
      </c>
      <c r="W2309" t="s">
        <v>7513</v>
      </c>
      <c r="X2309" t="s">
        <v>1441</v>
      </c>
      <c r="Y2309" t="s">
        <v>112</v>
      </c>
      <c r="Z2309" t="s">
        <v>112</v>
      </c>
      <c r="AA2309" t="s">
        <v>12</v>
      </c>
      <c r="AI2309" t="s">
        <v>90</v>
      </c>
    </row>
    <row r="2310" spans="1:35">
      <c r="A2310" t="s">
        <v>7504</v>
      </c>
      <c r="B2310" t="s">
        <v>7505</v>
      </c>
      <c r="C2310" t="s">
        <v>11493</v>
      </c>
      <c r="D2310" t="s">
        <v>11494</v>
      </c>
      <c r="E2310" t="s">
        <v>11495</v>
      </c>
      <c r="F2310" t="s">
        <v>11496</v>
      </c>
      <c r="G2310" t="s">
        <v>11497</v>
      </c>
      <c r="H2310" t="s">
        <v>479</v>
      </c>
      <c r="I2310" t="s">
        <v>480</v>
      </c>
      <c r="J2310" t="s">
        <v>7509</v>
      </c>
      <c r="K2310" t="s">
        <v>7510</v>
      </c>
      <c r="L2310" t="s">
        <v>1405</v>
      </c>
      <c r="M2310" t="s">
        <v>1947</v>
      </c>
      <c r="N2310" t="s">
        <v>66</v>
      </c>
      <c r="O2310" t="s">
        <v>2528</v>
      </c>
      <c r="P2310" t="s">
        <v>204</v>
      </c>
      <c r="Q2310" t="s">
        <v>120</v>
      </c>
      <c r="R2310" t="s">
        <v>11498</v>
      </c>
      <c r="S2310">
        <v>170111</v>
      </c>
      <c r="T2310" t="s">
        <v>11499</v>
      </c>
      <c r="U2310" t="s">
        <v>482</v>
      </c>
      <c r="V2310" t="s">
        <v>7512</v>
      </c>
      <c r="W2310" t="s">
        <v>7513</v>
      </c>
      <c r="X2310" t="s">
        <v>1441</v>
      </c>
      <c r="Y2310" t="s">
        <v>112</v>
      </c>
      <c r="Z2310" t="s">
        <v>112</v>
      </c>
      <c r="AA2310" t="s">
        <v>112</v>
      </c>
      <c r="AI2310" t="s">
        <v>148</v>
      </c>
    </row>
    <row r="2311" spans="1:35">
      <c r="A2311" t="s">
        <v>7504</v>
      </c>
      <c r="B2311" t="s">
        <v>7505</v>
      </c>
      <c r="C2311" t="s">
        <v>11500</v>
      </c>
      <c r="D2311" t="s">
        <v>11501</v>
      </c>
      <c r="E2311" t="s">
        <v>11502</v>
      </c>
      <c r="F2311" t="s">
        <v>11496</v>
      </c>
      <c r="G2311" t="s">
        <v>11497</v>
      </c>
      <c r="H2311" t="s">
        <v>136</v>
      </c>
      <c r="I2311" t="s">
        <v>137</v>
      </c>
      <c r="J2311" t="s">
        <v>7509</v>
      </c>
      <c r="K2311" t="s">
        <v>7510</v>
      </c>
      <c r="L2311" t="s">
        <v>1405</v>
      </c>
      <c r="M2311" t="s">
        <v>1947</v>
      </c>
      <c r="N2311" t="s">
        <v>66</v>
      </c>
      <c r="O2311" t="s">
        <v>2528</v>
      </c>
      <c r="P2311" t="s">
        <v>204</v>
      </c>
      <c r="Q2311" t="s">
        <v>120</v>
      </c>
      <c r="R2311" t="s">
        <v>11503</v>
      </c>
      <c r="S2311">
        <v>170111</v>
      </c>
      <c r="T2311" t="s">
        <v>11499</v>
      </c>
      <c r="U2311" t="s">
        <v>146</v>
      </c>
      <c r="V2311" t="s">
        <v>7512</v>
      </c>
      <c r="W2311" t="s">
        <v>7513</v>
      </c>
      <c r="X2311" t="s">
        <v>1441</v>
      </c>
      <c r="Y2311" t="s">
        <v>112</v>
      </c>
      <c r="Z2311" t="s">
        <v>112</v>
      </c>
      <c r="AA2311" t="s">
        <v>112</v>
      </c>
      <c r="AI2311" t="s">
        <v>148</v>
      </c>
    </row>
    <row r="2312" spans="1:35">
      <c r="A2312" t="s">
        <v>7504</v>
      </c>
      <c r="B2312" t="s">
        <v>7505</v>
      </c>
      <c r="C2312" t="s">
        <v>11504</v>
      </c>
      <c r="D2312" t="s">
        <v>11505</v>
      </c>
      <c r="E2312" t="s">
        <v>11506</v>
      </c>
      <c r="F2312" t="s">
        <v>11507</v>
      </c>
      <c r="G2312" t="s">
        <v>11508</v>
      </c>
      <c r="H2312" t="s">
        <v>479</v>
      </c>
      <c r="I2312" t="s">
        <v>480</v>
      </c>
      <c r="J2312" t="s">
        <v>7509</v>
      </c>
      <c r="K2312" t="s">
        <v>7510</v>
      </c>
      <c r="L2312" t="s">
        <v>1405</v>
      </c>
      <c r="M2312" t="s">
        <v>1947</v>
      </c>
      <c r="N2312" t="s">
        <v>66</v>
      </c>
      <c r="O2312" t="s">
        <v>2528</v>
      </c>
      <c r="P2312" t="s">
        <v>119</v>
      </c>
      <c r="Q2312" t="s">
        <v>120</v>
      </c>
      <c r="R2312" t="s">
        <v>11509</v>
      </c>
      <c r="S2312">
        <v>170111</v>
      </c>
      <c r="T2312" t="s">
        <v>11510</v>
      </c>
      <c r="U2312" t="s">
        <v>482</v>
      </c>
      <c r="V2312" t="s">
        <v>7512</v>
      </c>
      <c r="W2312" t="s">
        <v>7513</v>
      </c>
      <c r="X2312" t="s">
        <v>1441</v>
      </c>
      <c r="Y2312" t="s">
        <v>112</v>
      </c>
      <c r="Z2312" t="s">
        <v>112</v>
      </c>
      <c r="AA2312" t="s">
        <v>12</v>
      </c>
      <c r="AI2312" t="s">
        <v>90</v>
      </c>
    </row>
    <row r="2313" spans="1:35">
      <c r="A2313" t="s">
        <v>7504</v>
      </c>
      <c r="B2313" t="s">
        <v>7505</v>
      </c>
      <c r="C2313" t="s">
        <v>11511</v>
      </c>
      <c r="D2313" t="s">
        <v>11512</v>
      </c>
      <c r="E2313" t="s">
        <v>11513</v>
      </c>
      <c r="F2313" t="s">
        <v>5504</v>
      </c>
      <c r="G2313" t="s">
        <v>5505</v>
      </c>
      <c r="H2313" t="s">
        <v>136</v>
      </c>
      <c r="I2313" t="s">
        <v>137</v>
      </c>
      <c r="J2313" t="s">
        <v>10317</v>
      </c>
      <c r="K2313" t="s">
        <v>10318</v>
      </c>
      <c r="L2313" t="s">
        <v>1405</v>
      </c>
      <c r="M2313" t="s">
        <v>1947</v>
      </c>
      <c r="N2313" t="s">
        <v>66</v>
      </c>
      <c r="O2313" t="s">
        <v>2528</v>
      </c>
      <c r="P2313" t="s">
        <v>119</v>
      </c>
      <c r="Q2313" t="s">
        <v>120</v>
      </c>
      <c r="R2313" t="s">
        <v>11514</v>
      </c>
      <c r="S2313">
        <v>170124</v>
      </c>
      <c r="T2313" t="s">
        <v>5509</v>
      </c>
      <c r="U2313" t="s">
        <v>146</v>
      </c>
      <c r="V2313" t="s">
        <v>10319</v>
      </c>
      <c r="W2313" t="s">
        <v>7513</v>
      </c>
      <c r="X2313" t="s">
        <v>1441</v>
      </c>
      <c r="Y2313" t="s">
        <v>112</v>
      </c>
      <c r="Z2313" t="s">
        <v>112</v>
      </c>
      <c r="AA2313" t="s">
        <v>12</v>
      </c>
      <c r="AI2313" t="s">
        <v>90</v>
      </c>
    </row>
    <row r="2314" spans="1:35">
      <c r="A2314" t="s">
        <v>7504</v>
      </c>
      <c r="B2314" t="s">
        <v>7505</v>
      </c>
      <c r="C2314" t="s">
        <v>11515</v>
      </c>
      <c r="D2314" t="s">
        <v>11516</v>
      </c>
      <c r="E2314" t="s">
        <v>11517</v>
      </c>
      <c r="F2314" t="s">
        <v>5504</v>
      </c>
      <c r="G2314" t="s">
        <v>5505</v>
      </c>
      <c r="H2314" t="s">
        <v>136</v>
      </c>
      <c r="I2314" t="s">
        <v>137</v>
      </c>
      <c r="J2314" t="s">
        <v>7509</v>
      </c>
      <c r="K2314" t="s">
        <v>7510</v>
      </c>
      <c r="L2314" t="s">
        <v>1405</v>
      </c>
      <c r="M2314" t="s">
        <v>1947</v>
      </c>
      <c r="N2314" t="s">
        <v>66</v>
      </c>
      <c r="O2314" t="s">
        <v>2528</v>
      </c>
      <c r="P2314" t="s">
        <v>119</v>
      </c>
      <c r="Q2314" t="s">
        <v>120</v>
      </c>
      <c r="R2314" t="s">
        <v>11518</v>
      </c>
      <c r="S2314">
        <v>170124</v>
      </c>
      <c r="T2314" t="s">
        <v>5509</v>
      </c>
      <c r="U2314" t="s">
        <v>146</v>
      </c>
      <c r="V2314" t="s">
        <v>7512</v>
      </c>
      <c r="W2314" t="s">
        <v>7513</v>
      </c>
      <c r="X2314" t="s">
        <v>1441</v>
      </c>
      <c r="Y2314" t="s">
        <v>112</v>
      </c>
      <c r="Z2314" t="s">
        <v>112</v>
      </c>
      <c r="AA2314" t="s">
        <v>12</v>
      </c>
      <c r="AI2314" t="s">
        <v>90</v>
      </c>
    </row>
    <row r="2315" spans="1:35">
      <c r="A2315" t="s">
        <v>7504</v>
      </c>
      <c r="B2315" t="s">
        <v>7505</v>
      </c>
      <c r="C2315" t="s">
        <v>11519</v>
      </c>
      <c r="D2315" t="s">
        <v>11520</v>
      </c>
      <c r="E2315" t="s">
        <v>11521</v>
      </c>
      <c r="F2315" t="s">
        <v>5356</v>
      </c>
      <c r="G2315" t="s">
        <v>5357</v>
      </c>
      <c r="H2315" t="s">
        <v>136</v>
      </c>
      <c r="I2315" t="s">
        <v>137</v>
      </c>
      <c r="J2315" t="s">
        <v>7509</v>
      </c>
      <c r="K2315" t="s">
        <v>7510</v>
      </c>
      <c r="L2315" t="s">
        <v>1405</v>
      </c>
      <c r="M2315" t="s">
        <v>1947</v>
      </c>
      <c r="N2315" t="s">
        <v>66</v>
      </c>
      <c r="O2315" t="s">
        <v>2528</v>
      </c>
      <c r="P2315" t="s">
        <v>119</v>
      </c>
      <c r="Q2315" t="s">
        <v>120</v>
      </c>
      <c r="R2315" t="s">
        <v>11522</v>
      </c>
      <c r="S2315">
        <v>170124</v>
      </c>
      <c r="T2315" t="s">
        <v>5361</v>
      </c>
      <c r="U2315" t="s">
        <v>146</v>
      </c>
      <c r="V2315" t="s">
        <v>7512</v>
      </c>
      <c r="W2315" t="s">
        <v>7513</v>
      </c>
      <c r="X2315" t="s">
        <v>1441</v>
      </c>
      <c r="Y2315" t="s">
        <v>112</v>
      </c>
      <c r="Z2315" t="s">
        <v>112</v>
      </c>
      <c r="AA2315" t="s">
        <v>12</v>
      </c>
      <c r="AI2315" t="s">
        <v>90</v>
      </c>
    </row>
    <row r="2316" spans="1:35">
      <c r="A2316" t="s">
        <v>7504</v>
      </c>
      <c r="B2316" t="s">
        <v>7505</v>
      </c>
      <c r="C2316" t="s">
        <v>11523</v>
      </c>
      <c r="D2316" t="s">
        <v>11524</v>
      </c>
      <c r="E2316" t="s">
        <v>11525</v>
      </c>
      <c r="F2316" t="s">
        <v>5356</v>
      </c>
      <c r="G2316" t="s">
        <v>5357</v>
      </c>
      <c r="H2316" t="s">
        <v>136</v>
      </c>
      <c r="I2316" t="s">
        <v>137</v>
      </c>
      <c r="J2316" t="s">
        <v>10317</v>
      </c>
      <c r="K2316" t="s">
        <v>10318</v>
      </c>
      <c r="L2316" t="s">
        <v>1405</v>
      </c>
      <c r="M2316" t="s">
        <v>1947</v>
      </c>
      <c r="N2316" t="s">
        <v>66</v>
      </c>
      <c r="O2316" t="s">
        <v>2528</v>
      </c>
      <c r="P2316" t="s">
        <v>204</v>
      </c>
      <c r="Q2316" t="s">
        <v>120</v>
      </c>
      <c r="R2316" t="s">
        <v>11526</v>
      </c>
      <c r="S2316">
        <v>170301</v>
      </c>
      <c r="T2316" t="s">
        <v>5361</v>
      </c>
      <c r="U2316" t="s">
        <v>146</v>
      </c>
      <c r="V2316" t="s">
        <v>10319</v>
      </c>
      <c r="W2316" t="s">
        <v>7513</v>
      </c>
      <c r="X2316" t="s">
        <v>1441</v>
      </c>
      <c r="Y2316" t="s">
        <v>112</v>
      </c>
      <c r="Z2316" t="s">
        <v>112</v>
      </c>
      <c r="AA2316" t="s">
        <v>112</v>
      </c>
      <c r="AI2316" t="s">
        <v>90</v>
      </c>
    </row>
    <row r="2317" spans="1:35">
      <c r="A2317" t="s">
        <v>7504</v>
      </c>
      <c r="B2317" t="s">
        <v>11328</v>
      </c>
      <c r="C2317" t="s">
        <v>11527</v>
      </c>
      <c r="D2317" t="s">
        <v>11528</v>
      </c>
      <c r="E2317" t="s">
        <v>11529</v>
      </c>
      <c r="F2317" t="s">
        <v>8218</v>
      </c>
      <c r="G2317" t="s">
        <v>8219</v>
      </c>
      <c r="H2317" t="s">
        <v>136</v>
      </c>
      <c r="I2317" t="s">
        <v>137</v>
      </c>
      <c r="J2317" t="s">
        <v>11042</v>
      </c>
      <c r="K2317" t="s">
        <v>11043</v>
      </c>
      <c r="L2317" t="s">
        <v>1405</v>
      </c>
      <c r="M2317" t="s">
        <v>1947</v>
      </c>
      <c r="N2317" t="s">
        <v>66</v>
      </c>
      <c r="O2317" t="s">
        <v>2528</v>
      </c>
      <c r="P2317" t="s">
        <v>119</v>
      </c>
      <c r="Q2317" t="s">
        <v>120</v>
      </c>
      <c r="R2317" t="s">
        <v>11530</v>
      </c>
      <c r="S2317">
        <v>170206</v>
      </c>
      <c r="T2317" t="s">
        <v>8221</v>
      </c>
      <c r="U2317" t="s">
        <v>146</v>
      </c>
      <c r="V2317" t="s">
        <v>11045</v>
      </c>
      <c r="W2317" t="s">
        <v>7513</v>
      </c>
      <c r="X2317" t="s">
        <v>1735</v>
      </c>
      <c r="Y2317" t="s">
        <v>112</v>
      </c>
      <c r="Z2317" t="s">
        <v>112</v>
      </c>
      <c r="AA2317" t="s">
        <v>12</v>
      </c>
      <c r="AI2317" t="s">
        <v>90</v>
      </c>
    </row>
    <row r="2318" spans="1:35">
      <c r="A2318" t="s">
        <v>7504</v>
      </c>
      <c r="B2318" t="s">
        <v>11015</v>
      </c>
      <c r="C2318" t="s">
        <v>11531</v>
      </c>
      <c r="D2318" t="s">
        <v>11532</v>
      </c>
      <c r="E2318" t="s">
        <v>11533</v>
      </c>
      <c r="F2318" t="s">
        <v>5356</v>
      </c>
      <c r="G2318" t="s">
        <v>5357</v>
      </c>
      <c r="H2318" t="s">
        <v>136</v>
      </c>
      <c r="I2318" t="s">
        <v>137</v>
      </c>
      <c r="J2318" t="s">
        <v>7509</v>
      </c>
      <c r="K2318" t="s">
        <v>7510</v>
      </c>
      <c r="L2318" t="s">
        <v>1405</v>
      </c>
      <c r="M2318" t="s">
        <v>1947</v>
      </c>
      <c r="N2318" t="s">
        <v>66</v>
      </c>
      <c r="O2318" t="s">
        <v>2528</v>
      </c>
      <c r="P2318" t="s">
        <v>119</v>
      </c>
      <c r="Q2318" t="s">
        <v>120</v>
      </c>
      <c r="R2318" t="s">
        <v>11534</v>
      </c>
      <c r="S2318">
        <v>170206</v>
      </c>
      <c r="T2318" t="s">
        <v>5361</v>
      </c>
      <c r="U2318" t="s">
        <v>146</v>
      </c>
      <c r="V2318" t="s">
        <v>7512</v>
      </c>
      <c r="W2318" t="s">
        <v>7513</v>
      </c>
      <c r="X2318" t="s">
        <v>1441</v>
      </c>
      <c r="Y2318" t="s">
        <v>112</v>
      </c>
      <c r="Z2318" t="s">
        <v>112</v>
      </c>
      <c r="AA2318" t="s">
        <v>12</v>
      </c>
      <c r="AI2318" t="s">
        <v>90</v>
      </c>
    </row>
    <row r="2319" spans="1:35">
      <c r="A2319" t="s">
        <v>7504</v>
      </c>
      <c r="B2319" t="s">
        <v>11015</v>
      </c>
      <c r="C2319" t="s">
        <v>11535</v>
      </c>
      <c r="D2319" t="s">
        <v>11536</v>
      </c>
      <c r="E2319" t="s">
        <v>11537</v>
      </c>
      <c r="F2319" t="s">
        <v>5356</v>
      </c>
      <c r="G2319" t="s">
        <v>5357</v>
      </c>
      <c r="H2319" t="s">
        <v>136</v>
      </c>
      <c r="I2319" t="s">
        <v>137</v>
      </c>
      <c r="J2319" t="s">
        <v>10317</v>
      </c>
      <c r="K2319" t="s">
        <v>10318</v>
      </c>
      <c r="L2319" t="s">
        <v>1405</v>
      </c>
      <c r="M2319" t="s">
        <v>1947</v>
      </c>
      <c r="N2319" t="s">
        <v>66</v>
      </c>
      <c r="O2319" t="s">
        <v>2528</v>
      </c>
      <c r="P2319" t="s">
        <v>119</v>
      </c>
      <c r="Q2319" t="s">
        <v>120</v>
      </c>
      <c r="R2319" t="s">
        <v>11538</v>
      </c>
      <c r="S2319">
        <v>170206</v>
      </c>
      <c r="T2319" t="s">
        <v>5361</v>
      </c>
      <c r="U2319" t="s">
        <v>146</v>
      </c>
      <c r="V2319" t="s">
        <v>10319</v>
      </c>
      <c r="W2319" t="s">
        <v>7513</v>
      </c>
      <c r="X2319" t="s">
        <v>1441</v>
      </c>
      <c r="Y2319" t="s">
        <v>112</v>
      </c>
      <c r="Z2319" t="s">
        <v>112</v>
      </c>
      <c r="AA2319" t="s">
        <v>12</v>
      </c>
      <c r="AG2319" t="s">
        <v>11539</v>
      </c>
      <c r="AI2319" t="s">
        <v>148</v>
      </c>
    </row>
    <row r="2320" spans="1:35">
      <c r="A2320" t="s">
        <v>7504</v>
      </c>
      <c r="B2320" t="s">
        <v>11032</v>
      </c>
      <c r="C2320" t="s">
        <v>11540</v>
      </c>
      <c r="D2320" t="s">
        <v>11541</v>
      </c>
      <c r="E2320" t="s">
        <v>11542</v>
      </c>
      <c r="F2320" t="s">
        <v>5356</v>
      </c>
      <c r="G2320" t="s">
        <v>5357</v>
      </c>
      <c r="H2320" t="s">
        <v>136</v>
      </c>
      <c r="I2320" t="s">
        <v>137</v>
      </c>
      <c r="J2320" t="s">
        <v>7509</v>
      </c>
      <c r="K2320" t="s">
        <v>7510</v>
      </c>
      <c r="L2320" t="s">
        <v>1405</v>
      </c>
      <c r="M2320" t="s">
        <v>1947</v>
      </c>
      <c r="N2320" t="s">
        <v>66</v>
      </c>
      <c r="O2320" t="s">
        <v>2528</v>
      </c>
      <c r="P2320" t="s">
        <v>119</v>
      </c>
      <c r="Q2320" t="s">
        <v>120</v>
      </c>
      <c r="R2320" t="s">
        <v>11543</v>
      </c>
      <c r="S2320">
        <v>170206</v>
      </c>
      <c r="T2320" t="s">
        <v>5361</v>
      </c>
      <c r="U2320" t="s">
        <v>146</v>
      </c>
      <c r="V2320" t="s">
        <v>7512</v>
      </c>
      <c r="W2320" t="s">
        <v>7513</v>
      </c>
      <c r="X2320" t="s">
        <v>1441</v>
      </c>
      <c r="Y2320" t="s">
        <v>112</v>
      </c>
      <c r="Z2320" t="s">
        <v>112</v>
      </c>
      <c r="AA2320" t="s">
        <v>12</v>
      </c>
      <c r="AI2320" t="s">
        <v>90</v>
      </c>
    </row>
    <row r="2321" spans="1:35">
      <c r="A2321" t="s">
        <v>7504</v>
      </c>
      <c r="B2321" t="s">
        <v>11032</v>
      </c>
      <c r="C2321" t="s">
        <v>11544</v>
      </c>
      <c r="D2321" t="s">
        <v>11545</v>
      </c>
      <c r="E2321" t="s">
        <v>11546</v>
      </c>
      <c r="F2321" t="s">
        <v>5356</v>
      </c>
      <c r="G2321" t="s">
        <v>5357</v>
      </c>
      <c r="H2321" t="s">
        <v>136</v>
      </c>
      <c r="I2321" t="s">
        <v>137</v>
      </c>
      <c r="J2321" t="s">
        <v>10317</v>
      </c>
      <c r="K2321" t="s">
        <v>10318</v>
      </c>
      <c r="L2321" t="s">
        <v>1405</v>
      </c>
      <c r="M2321" t="s">
        <v>1947</v>
      </c>
      <c r="N2321" t="s">
        <v>66</v>
      </c>
      <c r="O2321" t="s">
        <v>2528</v>
      </c>
      <c r="P2321" t="s">
        <v>119</v>
      </c>
      <c r="Q2321" t="s">
        <v>120</v>
      </c>
      <c r="R2321" t="s">
        <v>11547</v>
      </c>
      <c r="S2321">
        <v>170206</v>
      </c>
      <c r="T2321" t="s">
        <v>5361</v>
      </c>
      <c r="U2321" t="s">
        <v>146</v>
      </c>
      <c r="V2321" t="s">
        <v>10319</v>
      </c>
      <c r="W2321" t="s">
        <v>7513</v>
      </c>
      <c r="X2321" t="s">
        <v>1441</v>
      </c>
      <c r="Y2321" t="s">
        <v>112</v>
      </c>
      <c r="Z2321" t="s">
        <v>112</v>
      </c>
      <c r="AA2321" t="s">
        <v>12</v>
      </c>
      <c r="AG2321" t="s">
        <v>11548</v>
      </c>
      <c r="AI2321" t="s">
        <v>148</v>
      </c>
    </row>
    <row r="2322" spans="1:35">
      <c r="A2322" t="s">
        <v>7504</v>
      </c>
      <c r="B2322" t="s">
        <v>11088</v>
      </c>
      <c r="C2322" t="s">
        <v>11549</v>
      </c>
      <c r="D2322" t="s">
        <v>11550</v>
      </c>
      <c r="E2322" t="s">
        <v>11551</v>
      </c>
      <c r="F2322" t="s">
        <v>5356</v>
      </c>
      <c r="G2322" t="s">
        <v>5357</v>
      </c>
      <c r="H2322" t="s">
        <v>136</v>
      </c>
      <c r="I2322" t="s">
        <v>137</v>
      </c>
      <c r="J2322" t="s">
        <v>7509</v>
      </c>
      <c r="K2322" t="s">
        <v>7510</v>
      </c>
      <c r="L2322" t="s">
        <v>1405</v>
      </c>
      <c r="M2322" t="s">
        <v>1947</v>
      </c>
      <c r="N2322" t="s">
        <v>66</v>
      </c>
      <c r="O2322" t="s">
        <v>2528</v>
      </c>
      <c r="P2322" t="s">
        <v>119</v>
      </c>
      <c r="Q2322" t="s">
        <v>120</v>
      </c>
      <c r="R2322" t="s">
        <v>11552</v>
      </c>
      <c r="S2322">
        <v>170206</v>
      </c>
      <c r="T2322" t="s">
        <v>5361</v>
      </c>
      <c r="U2322" t="s">
        <v>146</v>
      </c>
      <c r="V2322" t="s">
        <v>7512</v>
      </c>
      <c r="W2322" t="s">
        <v>7513</v>
      </c>
      <c r="X2322" t="s">
        <v>1441</v>
      </c>
      <c r="Y2322" t="s">
        <v>112</v>
      </c>
      <c r="Z2322" t="s">
        <v>112</v>
      </c>
      <c r="AA2322" t="s">
        <v>12</v>
      </c>
      <c r="AI2322" t="s">
        <v>90</v>
      </c>
    </row>
    <row r="2323" spans="1:35">
      <c r="A2323" t="s">
        <v>7504</v>
      </c>
      <c r="B2323" t="s">
        <v>11088</v>
      </c>
      <c r="C2323" t="s">
        <v>11553</v>
      </c>
      <c r="D2323" t="s">
        <v>11554</v>
      </c>
      <c r="E2323" t="s">
        <v>11555</v>
      </c>
      <c r="F2323" t="s">
        <v>5356</v>
      </c>
      <c r="G2323" t="s">
        <v>5357</v>
      </c>
      <c r="H2323" t="s">
        <v>136</v>
      </c>
      <c r="I2323" t="s">
        <v>137</v>
      </c>
      <c r="J2323" t="s">
        <v>10317</v>
      </c>
      <c r="K2323" t="s">
        <v>10318</v>
      </c>
      <c r="L2323" t="s">
        <v>1405</v>
      </c>
      <c r="M2323" t="s">
        <v>1947</v>
      </c>
      <c r="N2323" t="s">
        <v>66</v>
      </c>
      <c r="O2323" t="s">
        <v>2528</v>
      </c>
      <c r="P2323" t="s">
        <v>119</v>
      </c>
      <c r="Q2323" t="s">
        <v>120</v>
      </c>
      <c r="R2323" t="s">
        <v>11556</v>
      </c>
      <c r="S2323">
        <v>170206</v>
      </c>
      <c r="T2323" t="s">
        <v>5361</v>
      </c>
      <c r="U2323" t="s">
        <v>146</v>
      </c>
      <c r="V2323" t="s">
        <v>10319</v>
      </c>
      <c r="W2323" t="s">
        <v>7513</v>
      </c>
      <c r="X2323" t="s">
        <v>1441</v>
      </c>
      <c r="Y2323" t="s">
        <v>112</v>
      </c>
      <c r="Z2323" t="s">
        <v>112</v>
      </c>
      <c r="AA2323" t="s">
        <v>12</v>
      </c>
      <c r="AG2323" t="s">
        <v>11557</v>
      </c>
      <c r="AI2323" t="s">
        <v>148</v>
      </c>
    </row>
    <row r="2324" spans="1:35">
      <c r="A2324" t="s">
        <v>7504</v>
      </c>
      <c r="B2324" t="s">
        <v>7505</v>
      </c>
      <c r="C2324" t="s">
        <v>11558</v>
      </c>
      <c r="D2324" t="s">
        <v>11559</v>
      </c>
      <c r="E2324" t="s">
        <v>11560</v>
      </c>
      <c r="F2324" t="s">
        <v>5356</v>
      </c>
      <c r="G2324" t="s">
        <v>5357</v>
      </c>
      <c r="H2324" t="s">
        <v>479</v>
      </c>
      <c r="I2324" t="s">
        <v>480</v>
      </c>
      <c r="J2324" t="s">
        <v>7509</v>
      </c>
      <c r="K2324" t="s">
        <v>7510</v>
      </c>
      <c r="L2324" t="s">
        <v>1405</v>
      </c>
      <c r="M2324" t="s">
        <v>1947</v>
      </c>
      <c r="N2324" t="s">
        <v>66</v>
      </c>
      <c r="O2324" t="s">
        <v>2528</v>
      </c>
      <c r="P2324" t="s">
        <v>119</v>
      </c>
      <c r="Q2324" t="s">
        <v>120</v>
      </c>
      <c r="R2324" t="s">
        <v>11561</v>
      </c>
      <c r="S2324">
        <v>170213</v>
      </c>
      <c r="T2324" t="s">
        <v>5361</v>
      </c>
      <c r="U2324" t="s">
        <v>482</v>
      </c>
      <c r="V2324" t="s">
        <v>7512</v>
      </c>
      <c r="W2324" t="s">
        <v>7513</v>
      </c>
      <c r="X2324" t="s">
        <v>1441</v>
      </c>
      <c r="Y2324" t="s">
        <v>112</v>
      </c>
      <c r="Z2324" t="s">
        <v>112</v>
      </c>
      <c r="AA2324" t="s">
        <v>12</v>
      </c>
      <c r="AI2324" t="s">
        <v>90</v>
      </c>
    </row>
    <row r="2325" spans="1:35">
      <c r="A2325" t="s">
        <v>7504</v>
      </c>
      <c r="B2325" t="s">
        <v>11032</v>
      </c>
      <c r="C2325" t="s">
        <v>11562</v>
      </c>
      <c r="D2325" t="s">
        <v>11563</v>
      </c>
      <c r="E2325" t="s">
        <v>11564</v>
      </c>
      <c r="F2325" t="s">
        <v>11035</v>
      </c>
      <c r="G2325" t="s">
        <v>11036</v>
      </c>
      <c r="H2325" t="s">
        <v>136</v>
      </c>
      <c r="I2325" t="s">
        <v>137</v>
      </c>
      <c r="J2325" t="s">
        <v>10317</v>
      </c>
      <c r="K2325" t="s">
        <v>10318</v>
      </c>
      <c r="L2325" t="s">
        <v>1405</v>
      </c>
      <c r="M2325" t="s">
        <v>1947</v>
      </c>
      <c r="N2325" t="s">
        <v>66</v>
      </c>
      <c r="O2325" t="s">
        <v>2528</v>
      </c>
      <c r="P2325" t="s">
        <v>119</v>
      </c>
      <c r="Q2325" t="s">
        <v>120</v>
      </c>
      <c r="R2325" t="s">
        <v>11565</v>
      </c>
      <c r="S2325">
        <v>170213</v>
      </c>
      <c r="T2325" t="s">
        <v>11038</v>
      </c>
      <c r="U2325" t="s">
        <v>146</v>
      </c>
      <c r="V2325" t="s">
        <v>10319</v>
      </c>
      <c r="W2325" t="s">
        <v>7513</v>
      </c>
      <c r="X2325" t="s">
        <v>1441</v>
      </c>
      <c r="Y2325" t="s">
        <v>112</v>
      </c>
      <c r="Z2325" t="s">
        <v>112</v>
      </c>
      <c r="AA2325" t="s">
        <v>12</v>
      </c>
      <c r="AI2325" t="s">
        <v>90</v>
      </c>
    </row>
    <row r="2326" spans="1:35">
      <c r="A2326" t="s">
        <v>7504</v>
      </c>
      <c r="B2326" t="s">
        <v>11032</v>
      </c>
      <c r="C2326" t="s">
        <v>11566</v>
      </c>
      <c r="D2326" t="s">
        <v>11567</v>
      </c>
      <c r="E2326" t="s">
        <v>11568</v>
      </c>
      <c r="F2326" t="s">
        <v>11023</v>
      </c>
      <c r="G2326" t="s">
        <v>11024</v>
      </c>
      <c r="H2326" t="s">
        <v>136</v>
      </c>
      <c r="I2326" t="s">
        <v>137</v>
      </c>
      <c r="J2326" t="s">
        <v>10317</v>
      </c>
      <c r="K2326" t="s">
        <v>10318</v>
      </c>
      <c r="L2326" t="s">
        <v>1405</v>
      </c>
      <c r="M2326" t="s">
        <v>1947</v>
      </c>
      <c r="N2326" t="s">
        <v>66</v>
      </c>
      <c r="O2326" t="s">
        <v>2528</v>
      </c>
      <c r="P2326" t="s">
        <v>119</v>
      </c>
      <c r="Q2326" t="s">
        <v>120</v>
      </c>
      <c r="R2326" t="s">
        <v>11569</v>
      </c>
      <c r="S2326">
        <v>170213</v>
      </c>
      <c r="T2326" t="s">
        <v>11026</v>
      </c>
      <c r="U2326" t="s">
        <v>146</v>
      </c>
      <c r="V2326" t="s">
        <v>10319</v>
      </c>
      <c r="W2326" t="s">
        <v>7513</v>
      </c>
      <c r="X2326" t="s">
        <v>1441</v>
      </c>
      <c r="Y2326" t="s">
        <v>112</v>
      </c>
      <c r="Z2326" t="s">
        <v>112</v>
      </c>
      <c r="AA2326" t="s">
        <v>12</v>
      </c>
      <c r="AI2326" t="s">
        <v>90</v>
      </c>
    </row>
    <row r="2327" spans="1:35">
      <c r="A2327" t="s">
        <v>7504</v>
      </c>
      <c r="B2327" t="s">
        <v>11032</v>
      </c>
      <c r="C2327" t="s">
        <v>11570</v>
      </c>
      <c r="D2327" t="s">
        <v>11571</v>
      </c>
      <c r="E2327" t="s">
        <v>11572</v>
      </c>
      <c r="F2327" t="s">
        <v>9502</v>
      </c>
      <c r="G2327" t="s">
        <v>9503</v>
      </c>
      <c r="H2327" t="s">
        <v>136</v>
      </c>
      <c r="I2327" t="s">
        <v>137</v>
      </c>
      <c r="J2327" t="s">
        <v>10317</v>
      </c>
      <c r="K2327" t="s">
        <v>10318</v>
      </c>
      <c r="L2327" t="s">
        <v>1405</v>
      </c>
      <c r="M2327" t="s">
        <v>1947</v>
      </c>
      <c r="N2327" t="s">
        <v>66</v>
      </c>
      <c r="O2327" t="s">
        <v>2528</v>
      </c>
      <c r="P2327" t="s">
        <v>119</v>
      </c>
      <c r="Q2327" t="s">
        <v>120</v>
      </c>
      <c r="R2327" t="s">
        <v>11573</v>
      </c>
      <c r="S2327">
        <v>170213</v>
      </c>
      <c r="T2327" t="s">
        <v>9505</v>
      </c>
      <c r="U2327" t="s">
        <v>146</v>
      </c>
      <c r="V2327" t="s">
        <v>10319</v>
      </c>
      <c r="W2327" t="s">
        <v>7513</v>
      </c>
      <c r="X2327" t="s">
        <v>1441</v>
      </c>
      <c r="Y2327" t="s">
        <v>112</v>
      </c>
      <c r="Z2327" t="s">
        <v>112</v>
      </c>
      <c r="AA2327" t="s">
        <v>12</v>
      </c>
      <c r="AI2327" t="s">
        <v>90</v>
      </c>
    </row>
    <row r="2328" spans="1:35">
      <c r="A2328" t="s">
        <v>7504</v>
      </c>
      <c r="B2328" t="s">
        <v>11032</v>
      </c>
      <c r="C2328" t="s">
        <v>11574</v>
      </c>
      <c r="D2328" t="s">
        <v>11575</v>
      </c>
      <c r="E2328" t="s">
        <v>11576</v>
      </c>
      <c r="F2328" t="s">
        <v>11023</v>
      </c>
      <c r="G2328" t="s">
        <v>11024</v>
      </c>
      <c r="H2328" t="s">
        <v>136</v>
      </c>
      <c r="I2328" t="s">
        <v>137</v>
      </c>
      <c r="J2328" t="s">
        <v>7509</v>
      </c>
      <c r="K2328" t="s">
        <v>7510</v>
      </c>
      <c r="L2328" t="s">
        <v>1405</v>
      </c>
      <c r="M2328" t="s">
        <v>1947</v>
      </c>
      <c r="N2328" t="s">
        <v>66</v>
      </c>
      <c r="O2328" t="s">
        <v>2528</v>
      </c>
      <c r="P2328" t="s">
        <v>119</v>
      </c>
      <c r="Q2328" t="s">
        <v>120</v>
      </c>
      <c r="R2328" t="s">
        <v>11577</v>
      </c>
      <c r="S2328">
        <v>170213</v>
      </c>
      <c r="T2328" t="s">
        <v>11026</v>
      </c>
      <c r="U2328" t="s">
        <v>146</v>
      </c>
      <c r="V2328" t="s">
        <v>7512</v>
      </c>
      <c r="W2328" t="s">
        <v>7513</v>
      </c>
      <c r="X2328" t="s">
        <v>1441</v>
      </c>
      <c r="Y2328" t="s">
        <v>112</v>
      </c>
      <c r="Z2328" t="s">
        <v>112</v>
      </c>
      <c r="AA2328" t="s">
        <v>12</v>
      </c>
      <c r="AI2328" t="s">
        <v>90</v>
      </c>
    </row>
    <row r="2329" spans="1:35">
      <c r="A2329" t="s">
        <v>7504</v>
      </c>
      <c r="B2329" t="s">
        <v>11032</v>
      </c>
      <c r="C2329" t="s">
        <v>11578</v>
      </c>
      <c r="D2329" t="s">
        <v>11579</v>
      </c>
      <c r="E2329" t="s">
        <v>11580</v>
      </c>
      <c r="F2329" t="s">
        <v>9502</v>
      </c>
      <c r="G2329" t="s">
        <v>9503</v>
      </c>
      <c r="H2329" t="s">
        <v>136</v>
      </c>
      <c r="I2329" t="s">
        <v>137</v>
      </c>
      <c r="J2329" t="s">
        <v>7509</v>
      </c>
      <c r="K2329" t="s">
        <v>7510</v>
      </c>
      <c r="L2329" t="s">
        <v>1405</v>
      </c>
      <c r="M2329" t="s">
        <v>1947</v>
      </c>
      <c r="N2329" t="s">
        <v>66</v>
      </c>
      <c r="O2329" t="s">
        <v>2528</v>
      </c>
      <c r="P2329" t="s">
        <v>119</v>
      </c>
      <c r="Q2329" t="s">
        <v>120</v>
      </c>
      <c r="R2329" t="s">
        <v>11581</v>
      </c>
      <c r="S2329">
        <v>170213</v>
      </c>
      <c r="T2329" t="s">
        <v>9505</v>
      </c>
      <c r="U2329" t="s">
        <v>146</v>
      </c>
      <c r="V2329" t="s">
        <v>7512</v>
      </c>
      <c r="W2329" t="s">
        <v>7513</v>
      </c>
      <c r="X2329" t="s">
        <v>1441</v>
      </c>
      <c r="Y2329" t="s">
        <v>112</v>
      </c>
      <c r="Z2329" t="s">
        <v>112</v>
      </c>
      <c r="AA2329" t="s">
        <v>12</v>
      </c>
      <c r="AI2329" t="s">
        <v>90</v>
      </c>
    </row>
    <row r="2330" spans="1:35">
      <c r="A2330" t="s">
        <v>5121</v>
      </c>
      <c r="B2330" t="s">
        <v>11582</v>
      </c>
      <c r="C2330" t="s">
        <v>10969</v>
      </c>
      <c r="D2330" t="s">
        <v>11583</v>
      </c>
      <c r="F2330" t="s">
        <v>130</v>
      </c>
      <c r="G2330" t="s">
        <v>130</v>
      </c>
      <c r="H2330" t="s">
        <v>130</v>
      </c>
      <c r="I2330" t="s">
        <v>130</v>
      </c>
      <c r="J2330" t="s">
        <v>130</v>
      </c>
      <c r="K2330" t="s">
        <v>130</v>
      </c>
      <c r="L2330" t="s">
        <v>130</v>
      </c>
      <c r="M2330" t="s">
        <v>130</v>
      </c>
      <c r="N2330" t="s">
        <v>130</v>
      </c>
      <c r="O2330" t="s">
        <v>130</v>
      </c>
      <c r="P2330" t="s">
        <v>130</v>
      </c>
      <c r="Q2330" t="s">
        <v>130</v>
      </c>
      <c r="T2330" t="s">
        <v>130</v>
      </c>
      <c r="U2330" t="s">
        <v>130</v>
      </c>
      <c r="V2330" t="s">
        <v>130</v>
      </c>
      <c r="W2330" t="s">
        <v>130</v>
      </c>
      <c r="X2330" t="s">
        <v>130</v>
      </c>
      <c r="Y2330" t="s">
        <v>130</v>
      </c>
      <c r="Z2330" t="s">
        <v>130</v>
      </c>
      <c r="AA2330" t="s">
        <v>130</v>
      </c>
      <c r="AB2330" t="s">
        <v>130</v>
      </c>
      <c r="AC2330" t="s">
        <v>130</v>
      </c>
      <c r="AG2330" t="s">
        <v>130</v>
      </c>
      <c r="AI2330" t="s">
        <v>90</v>
      </c>
    </row>
    <row r="2331" spans="1:35">
      <c r="A2331" t="s">
        <v>5121</v>
      </c>
      <c r="B2331" t="s">
        <v>11582</v>
      </c>
      <c r="C2331" t="s">
        <v>11584</v>
      </c>
      <c r="D2331" t="s">
        <v>11585</v>
      </c>
      <c r="E2331" t="s">
        <v>11586</v>
      </c>
      <c r="F2331" t="s">
        <v>161</v>
      </c>
      <c r="G2331" t="s">
        <v>162</v>
      </c>
      <c r="H2331" t="s">
        <v>183</v>
      </c>
      <c r="I2331" t="s">
        <v>137</v>
      </c>
      <c r="J2331" t="s">
        <v>11202</v>
      </c>
      <c r="K2331" t="s">
        <v>11043</v>
      </c>
      <c r="L2331" t="s">
        <v>1405</v>
      </c>
      <c r="M2331" t="s">
        <v>1947</v>
      </c>
      <c r="N2331" t="s">
        <v>66</v>
      </c>
      <c r="O2331" t="s">
        <v>2528</v>
      </c>
      <c r="P2331" t="s">
        <v>142</v>
      </c>
      <c r="Q2331" t="s">
        <v>120</v>
      </c>
      <c r="R2331" t="s">
        <v>11587</v>
      </c>
      <c r="S2331">
        <v>140912</v>
      </c>
      <c r="T2331" t="s">
        <v>164</v>
      </c>
      <c r="U2331" t="s">
        <v>186</v>
      </c>
      <c r="V2331" t="s">
        <v>11204</v>
      </c>
      <c r="W2331" t="s">
        <v>7513</v>
      </c>
      <c r="X2331" t="s">
        <v>1735</v>
      </c>
      <c r="Y2331" t="s">
        <v>112</v>
      </c>
      <c r="Z2331" t="s">
        <v>11588</v>
      </c>
      <c r="AA2331" t="s">
        <v>142</v>
      </c>
      <c r="AG2331" t="s">
        <v>11589</v>
      </c>
      <c r="AI2331" t="s">
        <v>148</v>
      </c>
    </row>
    <row r="2332" spans="1:35">
      <c r="A2332" t="s">
        <v>5121</v>
      </c>
      <c r="B2332" t="s">
        <v>11590</v>
      </c>
      <c r="C2332" t="s">
        <v>11591</v>
      </c>
      <c r="D2332" t="s">
        <v>11592</v>
      </c>
      <c r="E2332" t="s">
        <v>11593</v>
      </c>
      <c r="F2332" t="s">
        <v>8090</v>
      </c>
      <c r="G2332" t="s">
        <v>8091</v>
      </c>
      <c r="H2332" t="s">
        <v>183</v>
      </c>
      <c r="I2332" t="s">
        <v>137</v>
      </c>
      <c r="J2332" t="s">
        <v>11202</v>
      </c>
      <c r="K2332" t="s">
        <v>11043</v>
      </c>
      <c r="L2332" t="s">
        <v>1405</v>
      </c>
      <c r="M2332" t="s">
        <v>1947</v>
      </c>
      <c r="N2332" t="s">
        <v>66</v>
      </c>
      <c r="O2332" t="s">
        <v>2528</v>
      </c>
      <c r="P2332" t="s">
        <v>142</v>
      </c>
      <c r="Q2332" t="s">
        <v>120</v>
      </c>
      <c r="R2332" t="s">
        <v>11594</v>
      </c>
      <c r="S2332">
        <v>141120</v>
      </c>
      <c r="T2332" t="s">
        <v>8095</v>
      </c>
      <c r="U2332" t="s">
        <v>186</v>
      </c>
      <c r="V2332" t="s">
        <v>11204</v>
      </c>
      <c r="W2332" t="s">
        <v>7513</v>
      </c>
      <c r="X2332" t="s">
        <v>1735</v>
      </c>
      <c r="Y2332" t="s">
        <v>112</v>
      </c>
      <c r="Z2332" t="s">
        <v>11595</v>
      </c>
      <c r="AA2332" t="s">
        <v>142</v>
      </c>
      <c r="AG2332" t="s">
        <v>11596</v>
      </c>
      <c r="AI2332" t="s">
        <v>148</v>
      </c>
    </row>
    <row r="2333" spans="1:35">
      <c r="A2333" t="s">
        <v>5121</v>
      </c>
      <c r="B2333" t="s">
        <v>11590</v>
      </c>
      <c r="C2333" t="s">
        <v>11597</v>
      </c>
      <c r="D2333" t="s">
        <v>11598</v>
      </c>
      <c r="E2333" t="s">
        <v>11599</v>
      </c>
      <c r="F2333" t="s">
        <v>8090</v>
      </c>
      <c r="G2333" t="s">
        <v>8091</v>
      </c>
      <c r="H2333" t="s">
        <v>183</v>
      </c>
      <c r="I2333" t="s">
        <v>137</v>
      </c>
      <c r="J2333" t="s">
        <v>11042</v>
      </c>
      <c r="K2333" t="s">
        <v>11043</v>
      </c>
      <c r="L2333" t="s">
        <v>1405</v>
      </c>
      <c r="M2333" t="s">
        <v>1947</v>
      </c>
      <c r="N2333" t="s">
        <v>66</v>
      </c>
      <c r="O2333" t="s">
        <v>2528</v>
      </c>
      <c r="P2333" t="s">
        <v>142</v>
      </c>
      <c r="Q2333" t="s">
        <v>120</v>
      </c>
      <c r="R2333" t="s">
        <v>11600</v>
      </c>
      <c r="S2333">
        <v>141229</v>
      </c>
      <c r="T2333" t="s">
        <v>8095</v>
      </c>
      <c r="U2333" t="s">
        <v>186</v>
      </c>
      <c r="V2333" t="s">
        <v>11045</v>
      </c>
      <c r="W2333" t="s">
        <v>7513</v>
      </c>
      <c r="X2333" t="s">
        <v>1735</v>
      </c>
      <c r="Y2333" t="s">
        <v>112</v>
      </c>
      <c r="Z2333" t="s">
        <v>11601</v>
      </c>
      <c r="AA2333" t="s">
        <v>142</v>
      </c>
      <c r="AG2333" t="s">
        <v>11602</v>
      </c>
      <c r="AI2333" t="s">
        <v>148</v>
      </c>
    </row>
    <row r="2334" spans="1:35">
      <c r="A2334" t="s">
        <v>5121</v>
      </c>
      <c r="B2334" t="s">
        <v>11603</v>
      </c>
      <c r="C2334" t="s">
        <v>11604</v>
      </c>
      <c r="D2334" t="s">
        <v>11605</v>
      </c>
      <c r="E2334" t="s">
        <v>11606</v>
      </c>
      <c r="F2334" t="s">
        <v>8163</v>
      </c>
      <c r="G2334" t="s">
        <v>8164</v>
      </c>
      <c r="H2334" t="s">
        <v>136</v>
      </c>
      <c r="I2334" t="s">
        <v>137</v>
      </c>
      <c r="J2334" t="s">
        <v>11042</v>
      </c>
      <c r="K2334" t="s">
        <v>11043</v>
      </c>
      <c r="L2334" t="s">
        <v>1405</v>
      </c>
      <c r="M2334" t="s">
        <v>1947</v>
      </c>
      <c r="N2334" t="s">
        <v>66</v>
      </c>
      <c r="O2334" t="s">
        <v>2528</v>
      </c>
      <c r="P2334" t="s">
        <v>142</v>
      </c>
      <c r="Q2334" t="s">
        <v>120</v>
      </c>
      <c r="R2334" t="s">
        <v>11607</v>
      </c>
      <c r="S2334">
        <v>150402</v>
      </c>
      <c r="T2334" t="s">
        <v>8166</v>
      </c>
      <c r="U2334" t="s">
        <v>146</v>
      </c>
      <c r="V2334" t="s">
        <v>11045</v>
      </c>
      <c r="W2334" t="s">
        <v>7513</v>
      </c>
      <c r="X2334" t="s">
        <v>1735</v>
      </c>
      <c r="Y2334" t="s">
        <v>112</v>
      </c>
      <c r="Z2334" t="s">
        <v>11601</v>
      </c>
      <c r="AA2334" t="s">
        <v>142</v>
      </c>
      <c r="AG2334" t="s">
        <v>11602</v>
      </c>
      <c r="AI2334" t="s">
        <v>148</v>
      </c>
    </row>
    <row r="2335" spans="1:35">
      <c r="A2335" t="s">
        <v>5121</v>
      </c>
      <c r="B2335" t="s">
        <v>11603</v>
      </c>
      <c r="C2335" t="s">
        <v>11608</v>
      </c>
      <c r="D2335" t="s">
        <v>11609</v>
      </c>
      <c r="E2335" t="s">
        <v>11610</v>
      </c>
      <c r="F2335" t="s">
        <v>8163</v>
      </c>
      <c r="G2335" t="s">
        <v>8164</v>
      </c>
      <c r="H2335" t="s">
        <v>4219</v>
      </c>
      <c r="I2335" t="s">
        <v>4220</v>
      </c>
      <c r="J2335" t="s">
        <v>11042</v>
      </c>
      <c r="K2335" t="s">
        <v>11043</v>
      </c>
      <c r="L2335" t="s">
        <v>1405</v>
      </c>
      <c r="M2335" t="s">
        <v>1947</v>
      </c>
      <c r="N2335" t="s">
        <v>66</v>
      </c>
      <c r="O2335" t="s">
        <v>2528</v>
      </c>
      <c r="P2335" t="s">
        <v>142</v>
      </c>
      <c r="Q2335" t="s">
        <v>120</v>
      </c>
      <c r="R2335" t="s">
        <v>11611</v>
      </c>
      <c r="S2335">
        <v>150713</v>
      </c>
      <c r="T2335" t="s">
        <v>8166</v>
      </c>
      <c r="U2335" t="s">
        <v>4222</v>
      </c>
      <c r="V2335" t="s">
        <v>11045</v>
      </c>
      <c r="W2335" t="s">
        <v>7513</v>
      </c>
      <c r="X2335" t="s">
        <v>1735</v>
      </c>
      <c r="Y2335" t="s">
        <v>112</v>
      </c>
      <c r="Z2335" t="s">
        <v>11601</v>
      </c>
      <c r="AA2335" t="s">
        <v>142</v>
      </c>
      <c r="AI2335" t="s">
        <v>148</v>
      </c>
    </row>
    <row r="2336" spans="1:35">
      <c r="A2336" t="s">
        <v>5121</v>
      </c>
      <c r="B2336" t="s">
        <v>11582</v>
      </c>
      <c r="C2336" t="s">
        <v>11612</v>
      </c>
      <c r="D2336" t="s">
        <v>11613</v>
      </c>
      <c r="E2336" t="s">
        <v>11614</v>
      </c>
      <c r="F2336" t="s">
        <v>8194</v>
      </c>
      <c r="G2336" t="s">
        <v>8195</v>
      </c>
      <c r="H2336" t="s">
        <v>151</v>
      </c>
      <c r="I2336" t="s">
        <v>152</v>
      </c>
      <c r="J2336" t="s">
        <v>11615</v>
      </c>
      <c r="K2336" t="s">
        <v>11616</v>
      </c>
      <c r="L2336" t="s">
        <v>789</v>
      </c>
      <c r="M2336" t="s">
        <v>6230</v>
      </c>
      <c r="N2336" t="s">
        <v>66</v>
      </c>
      <c r="O2336" t="s">
        <v>2528</v>
      </c>
      <c r="P2336" t="s">
        <v>142</v>
      </c>
      <c r="Q2336" t="s">
        <v>120</v>
      </c>
      <c r="R2336" t="s">
        <v>11617</v>
      </c>
      <c r="S2336">
        <v>160422</v>
      </c>
      <c r="T2336" t="s">
        <v>8197</v>
      </c>
      <c r="U2336" t="s">
        <v>156</v>
      </c>
      <c r="V2336" t="s">
        <v>11618</v>
      </c>
      <c r="W2336" t="s">
        <v>112</v>
      </c>
      <c r="X2336" t="s">
        <v>1441</v>
      </c>
      <c r="Y2336" t="s">
        <v>112</v>
      </c>
      <c r="Z2336" t="s">
        <v>4254</v>
      </c>
      <c r="AA2336" t="s">
        <v>142</v>
      </c>
      <c r="AI2336" t="s">
        <v>148</v>
      </c>
    </row>
    <row r="2337" spans="1:35">
      <c r="A2337" t="s">
        <v>5121</v>
      </c>
      <c r="B2337" t="s">
        <v>11582</v>
      </c>
      <c r="C2337" t="s">
        <v>11619</v>
      </c>
      <c r="D2337" t="s">
        <v>11620</v>
      </c>
      <c r="E2337" t="s">
        <v>11621</v>
      </c>
      <c r="F2337" t="s">
        <v>5504</v>
      </c>
      <c r="G2337" t="s">
        <v>5505</v>
      </c>
      <c r="H2337" t="s">
        <v>151</v>
      </c>
      <c r="I2337" t="s">
        <v>152</v>
      </c>
      <c r="J2337" t="s">
        <v>11615</v>
      </c>
      <c r="K2337" t="s">
        <v>11616</v>
      </c>
      <c r="L2337" t="s">
        <v>789</v>
      </c>
      <c r="M2337" t="s">
        <v>6230</v>
      </c>
      <c r="N2337" t="s">
        <v>66</v>
      </c>
      <c r="O2337" t="s">
        <v>2528</v>
      </c>
      <c r="P2337" t="s">
        <v>204</v>
      </c>
      <c r="Q2337" t="s">
        <v>120</v>
      </c>
      <c r="R2337" t="s">
        <v>11622</v>
      </c>
      <c r="S2337">
        <v>160728</v>
      </c>
      <c r="T2337" t="s">
        <v>5509</v>
      </c>
      <c r="U2337" t="s">
        <v>156</v>
      </c>
      <c r="V2337" t="s">
        <v>11618</v>
      </c>
      <c r="W2337" t="s">
        <v>112</v>
      </c>
      <c r="X2337" t="s">
        <v>1441</v>
      </c>
      <c r="Y2337" t="s">
        <v>112</v>
      </c>
      <c r="Z2337" t="s">
        <v>4254</v>
      </c>
      <c r="AA2337" t="s">
        <v>112</v>
      </c>
      <c r="AI2337" t="s">
        <v>90</v>
      </c>
    </row>
    <row r="2338" spans="1:35">
      <c r="A2338" t="s">
        <v>5121</v>
      </c>
      <c r="B2338" t="s">
        <v>11623</v>
      </c>
      <c r="C2338" t="s">
        <v>11624</v>
      </c>
      <c r="D2338" t="s">
        <v>11625</v>
      </c>
      <c r="E2338" t="s">
        <v>11626</v>
      </c>
      <c r="F2338" t="s">
        <v>5504</v>
      </c>
      <c r="G2338" t="s">
        <v>5505</v>
      </c>
      <c r="H2338" t="s">
        <v>402</v>
      </c>
      <c r="I2338" t="s">
        <v>403</v>
      </c>
      <c r="J2338" t="s">
        <v>11615</v>
      </c>
      <c r="K2338" t="s">
        <v>11616</v>
      </c>
      <c r="L2338" t="s">
        <v>789</v>
      </c>
      <c r="M2338" t="s">
        <v>6230</v>
      </c>
      <c r="N2338" t="s">
        <v>66</v>
      </c>
      <c r="O2338" t="s">
        <v>2528</v>
      </c>
      <c r="P2338" t="s">
        <v>204</v>
      </c>
      <c r="Q2338" t="s">
        <v>120</v>
      </c>
      <c r="T2338" t="s">
        <v>5509</v>
      </c>
      <c r="U2338" t="s">
        <v>405</v>
      </c>
      <c r="V2338" t="s">
        <v>11618</v>
      </c>
      <c r="W2338" t="s">
        <v>112</v>
      </c>
      <c r="X2338" t="s">
        <v>1441</v>
      </c>
      <c r="Y2338" t="s">
        <v>112</v>
      </c>
      <c r="Z2338" t="s">
        <v>4254</v>
      </c>
      <c r="AA2338" t="s">
        <v>112</v>
      </c>
      <c r="AI2338" t="s">
        <v>90</v>
      </c>
    </row>
    <row r="2339" spans="1:35">
      <c r="A2339" t="s">
        <v>5121</v>
      </c>
      <c r="B2339" t="s">
        <v>11623</v>
      </c>
      <c r="C2339" t="s">
        <v>11627</v>
      </c>
      <c r="D2339" t="s">
        <v>11628</v>
      </c>
      <c r="E2339" t="s">
        <v>11629</v>
      </c>
      <c r="F2339" t="s">
        <v>5504</v>
      </c>
      <c r="G2339" t="s">
        <v>5505</v>
      </c>
      <c r="H2339" t="s">
        <v>402</v>
      </c>
      <c r="I2339" t="s">
        <v>403</v>
      </c>
      <c r="J2339" t="s">
        <v>5358</v>
      </c>
      <c r="K2339" t="s">
        <v>5359</v>
      </c>
      <c r="L2339" t="s">
        <v>789</v>
      </c>
      <c r="M2339" t="s">
        <v>6230</v>
      </c>
      <c r="N2339" t="s">
        <v>66</v>
      </c>
      <c r="O2339" t="s">
        <v>2528</v>
      </c>
      <c r="P2339" t="s">
        <v>204</v>
      </c>
      <c r="Q2339" t="s">
        <v>120</v>
      </c>
      <c r="R2339" t="s">
        <v>11630</v>
      </c>
      <c r="S2339">
        <v>161012</v>
      </c>
      <c r="T2339" t="s">
        <v>5509</v>
      </c>
      <c r="U2339" t="s">
        <v>405</v>
      </c>
      <c r="V2339" t="s">
        <v>5362</v>
      </c>
      <c r="W2339" t="s">
        <v>112</v>
      </c>
      <c r="X2339" t="s">
        <v>11631</v>
      </c>
      <c r="Y2339" t="s">
        <v>112</v>
      </c>
      <c r="Z2339" t="s">
        <v>11632</v>
      </c>
      <c r="AA2339" t="s">
        <v>112</v>
      </c>
      <c r="AI2339" t="s">
        <v>90</v>
      </c>
    </row>
    <row r="2340" spans="1:35">
      <c r="A2340" t="s">
        <v>5121</v>
      </c>
      <c r="B2340" t="s">
        <v>11623</v>
      </c>
      <c r="C2340" t="s">
        <v>11633</v>
      </c>
      <c r="D2340" t="s">
        <v>11634</v>
      </c>
      <c r="E2340" t="s">
        <v>11635</v>
      </c>
      <c r="F2340" t="s">
        <v>5504</v>
      </c>
      <c r="G2340" t="s">
        <v>5505</v>
      </c>
      <c r="H2340" t="s">
        <v>402</v>
      </c>
      <c r="I2340" t="s">
        <v>403</v>
      </c>
      <c r="J2340" t="s">
        <v>5358</v>
      </c>
      <c r="K2340" t="s">
        <v>5359</v>
      </c>
      <c r="L2340" t="s">
        <v>789</v>
      </c>
      <c r="M2340" t="s">
        <v>1947</v>
      </c>
      <c r="N2340" t="s">
        <v>66</v>
      </c>
      <c r="O2340" t="s">
        <v>2528</v>
      </c>
      <c r="P2340" t="s">
        <v>204</v>
      </c>
      <c r="Q2340" t="s">
        <v>120</v>
      </c>
      <c r="R2340" t="s">
        <v>11636</v>
      </c>
      <c r="S2340">
        <v>170105</v>
      </c>
      <c r="T2340" t="s">
        <v>5509</v>
      </c>
      <c r="U2340" t="s">
        <v>405</v>
      </c>
      <c r="V2340" t="s">
        <v>5362</v>
      </c>
      <c r="W2340" t="s">
        <v>112</v>
      </c>
      <c r="X2340" t="s">
        <v>1441</v>
      </c>
      <c r="Y2340" t="s">
        <v>112</v>
      </c>
      <c r="Z2340" t="s">
        <v>11637</v>
      </c>
      <c r="AA2340" t="s">
        <v>112</v>
      </c>
      <c r="AI2340" t="s">
        <v>90</v>
      </c>
    </row>
    <row r="2341" spans="1:35">
      <c r="A2341" t="s">
        <v>5121</v>
      </c>
      <c r="B2341" t="s">
        <v>11590</v>
      </c>
      <c r="C2341" t="s">
        <v>11638</v>
      </c>
      <c r="D2341" t="s">
        <v>11639</v>
      </c>
      <c r="E2341" t="s">
        <v>11640</v>
      </c>
      <c r="F2341" t="s">
        <v>8090</v>
      </c>
      <c r="G2341" t="s">
        <v>8091</v>
      </c>
      <c r="H2341" t="s">
        <v>136</v>
      </c>
      <c r="I2341" t="s">
        <v>137</v>
      </c>
      <c r="J2341" t="s">
        <v>7509</v>
      </c>
      <c r="K2341" t="s">
        <v>7510</v>
      </c>
      <c r="L2341" t="s">
        <v>1405</v>
      </c>
      <c r="M2341" t="s">
        <v>1947</v>
      </c>
      <c r="N2341" t="s">
        <v>66</v>
      </c>
      <c r="O2341" t="s">
        <v>2528</v>
      </c>
      <c r="P2341" t="s">
        <v>119</v>
      </c>
      <c r="Q2341" t="s">
        <v>120</v>
      </c>
      <c r="R2341" t="s">
        <v>11641</v>
      </c>
      <c r="S2341">
        <v>170105</v>
      </c>
      <c r="T2341" t="s">
        <v>8095</v>
      </c>
      <c r="U2341" t="s">
        <v>146</v>
      </c>
      <c r="V2341" t="s">
        <v>7512</v>
      </c>
      <c r="W2341" t="s">
        <v>7513</v>
      </c>
      <c r="X2341" t="s">
        <v>1441</v>
      </c>
      <c r="Y2341" t="s">
        <v>112</v>
      </c>
      <c r="Z2341" t="s">
        <v>10222</v>
      </c>
      <c r="AA2341" t="s">
        <v>12</v>
      </c>
      <c r="AI2341" t="s">
        <v>90</v>
      </c>
    </row>
    <row r="2342" spans="1:35">
      <c r="A2342" t="s">
        <v>5121</v>
      </c>
      <c r="B2342" t="s">
        <v>11590</v>
      </c>
      <c r="C2342" t="s">
        <v>11642</v>
      </c>
      <c r="D2342" t="s">
        <v>11643</v>
      </c>
      <c r="E2342" t="s">
        <v>11644</v>
      </c>
      <c r="F2342" t="s">
        <v>5504</v>
      </c>
      <c r="G2342" t="s">
        <v>5505</v>
      </c>
      <c r="H2342" t="s">
        <v>136</v>
      </c>
      <c r="I2342" t="s">
        <v>137</v>
      </c>
      <c r="J2342" t="s">
        <v>7509</v>
      </c>
      <c r="K2342" t="s">
        <v>7510</v>
      </c>
      <c r="L2342" t="s">
        <v>1405</v>
      </c>
      <c r="M2342" t="s">
        <v>1947</v>
      </c>
      <c r="N2342" t="s">
        <v>66</v>
      </c>
      <c r="O2342" t="s">
        <v>2528</v>
      </c>
      <c r="P2342" t="s">
        <v>119</v>
      </c>
      <c r="Q2342" t="s">
        <v>120</v>
      </c>
      <c r="R2342" t="s">
        <v>11645</v>
      </c>
      <c r="S2342">
        <v>170118</v>
      </c>
      <c r="T2342" t="s">
        <v>5509</v>
      </c>
      <c r="U2342" t="s">
        <v>146</v>
      </c>
      <c r="V2342" t="s">
        <v>7512</v>
      </c>
      <c r="W2342" t="s">
        <v>7513</v>
      </c>
      <c r="X2342" t="s">
        <v>1441</v>
      </c>
      <c r="Y2342" t="s">
        <v>112</v>
      </c>
      <c r="Z2342" t="s">
        <v>10222</v>
      </c>
      <c r="AA2342" t="s">
        <v>12</v>
      </c>
      <c r="AI2342" t="s">
        <v>90</v>
      </c>
    </row>
    <row r="2343" spans="1:35">
      <c r="A2343" t="s">
        <v>5121</v>
      </c>
      <c r="B2343" t="s">
        <v>11590</v>
      </c>
      <c r="C2343" t="s">
        <v>11646</v>
      </c>
      <c r="D2343" t="s">
        <v>11647</v>
      </c>
      <c r="E2343" t="s">
        <v>11648</v>
      </c>
      <c r="F2343" t="s">
        <v>5504</v>
      </c>
      <c r="G2343" t="s">
        <v>5505</v>
      </c>
      <c r="H2343" t="s">
        <v>136</v>
      </c>
      <c r="I2343" t="s">
        <v>137</v>
      </c>
      <c r="J2343" t="s">
        <v>10317</v>
      </c>
      <c r="K2343" t="s">
        <v>10318</v>
      </c>
      <c r="L2343" t="s">
        <v>1405</v>
      </c>
      <c r="M2343" t="s">
        <v>1947</v>
      </c>
      <c r="N2343" t="s">
        <v>66</v>
      </c>
      <c r="O2343" t="s">
        <v>2528</v>
      </c>
      <c r="P2343" t="s">
        <v>119</v>
      </c>
      <c r="Q2343" t="s">
        <v>120</v>
      </c>
      <c r="R2343" t="s">
        <v>11649</v>
      </c>
      <c r="S2343">
        <v>170125</v>
      </c>
      <c r="T2343" t="s">
        <v>5509</v>
      </c>
      <c r="U2343" t="s">
        <v>146</v>
      </c>
      <c r="V2343" t="s">
        <v>10319</v>
      </c>
      <c r="W2343" t="s">
        <v>7513</v>
      </c>
      <c r="X2343" t="s">
        <v>1441</v>
      </c>
      <c r="Y2343" t="s">
        <v>112</v>
      </c>
      <c r="Z2343" t="s">
        <v>10222</v>
      </c>
      <c r="AA2343" t="s">
        <v>12</v>
      </c>
      <c r="AI2343" t="s">
        <v>90</v>
      </c>
    </row>
    <row r="2344" spans="1:35">
      <c r="A2344" t="s">
        <v>5121</v>
      </c>
      <c r="B2344" t="s">
        <v>11590</v>
      </c>
      <c r="C2344" t="s">
        <v>11650</v>
      </c>
      <c r="D2344" t="s">
        <v>11651</v>
      </c>
      <c r="E2344" t="s">
        <v>11652</v>
      </c>
      <c r="F2344" t="s">
        <v>5356</v>
      </c>
      <c r="G2344" t="s">
        <v>5357</v>
      </c>
      <c r="H2344" t="s">
        <v>136</v>
      </c>
      <c r="I2344" t="s">
        <v>137</v>
      </c>
      <c r="J2344" t="s">
        <v>7509</v>
      </c>
      <c r="K2344" t="s">
        <v>7510</v>
      </c>
      <c r="L2344" t="s">
        <v>1405</v>
      </c>
      <c r="M2344" t="s">
        <v>1947</v>
      </c>
      <c r="N2344" t="s">
        <v>66</v>
      </c>
      <c r="O2344" t="s">
        <v>2528</v>
      </c>
      <c r="P2344" t="s">
        <v>119</v>
      </c>
      <c r="Q2344" t="s">
        <v>120</v>
      </c>
      <c r="R2344" t="s">
        <v>11653</v>
      </c>
      <c r="S2344">
        <v>170125</v>
      </c>
      <c r="T2344" t="s">
        <v>5361</v>
      </c>
      <c r="U2344" t="s">
        <v>146</v>
      </c>
      <c r="V2344" t="s">
        <v>7512</v>
      </c>
      <c r="W2344" t="s">
        <v>7513</v>
      </c>
      <c r="X2344" t="s">
        <v>1441</v>
      </c>
      <c r="Y2344" t="s">
        <v>112</v>
      </c>
      <c r="Z2344" t="s">
        <v>10222</v>
      </c>
      <c r="AA2344" t="s">
        <v>12</v>
      </c>
      <c r="AI2344" t="s">
        <v>90</v>
      </c>
    </row>
    <row r="2345" spans="1:35">
      <c r="A2345" t="s">
        <v>5121</v>
      </c>
      <c r="B2345" t="s">
        <v>11590</v>
      </c>
      <c r="C2345" t="s">
        <v>11654</v>
      </c>
      <c r="D2345" t="s">
        <v>11655</v>
      </c>
      <c r="E2345" t="s">
        <v>11656</v>
      </c>
      <c r="F2345" t="s">
        <v>5356</v>
      </c>
      <c r="G2345" t="s">
        <v>5357</v>
      </c>
      <c r="H2345" t="s">
        <v>136</v>
      </c>
      <c r="I2345" t="s">
        <v>137</v>
      </c>
      <c r="J2345" t="s">
        <v>10317</v>
      </c>
      <c r="K2345" t="s">
        <v>10318</v>
      </c>
      <c r="L2345" t="s">
        <v>1405</v>
      </c>
      <c r="M2345" t="s">
        <v>1947</v>
      </c>
      <c r="N2345" t="s">
        <v>66</v>
      </c>
      <c r="O2345" t="s">
        <v>2528</v>
      </c>
      <c r="P2345" t="s">
        <v>119</v>
      </c>
      <c r="Q2345" t="s">
        <v>120</v>
      </c>
      <c r="R2345" t="s">
        <v>11657</v>
      </c>
      <c r="S2345">
        <v>170125</v>
      </c>
      <c r="T2345" t="s">
        <v>5361</v>
      </c>
      <c r="U2345" t="s">
        <v>146</v>
      </c>
      <c r="V2345" t="s">
        <v>10319</v>
      </c>
      <c r="W2345" t="s">
        <v>7513</v>
      </c>
      <c r="X2345" t="s">
        <v>1441</v>
      </c>
      <c r="Y2345" t="s">
        <v>112</v>
      </c>
      <c r="Z2345" t="s">
        <v>10222</v>
      </c>
      <c r="AA2345" t="s">
        <v>12</v>
      </c>
      <c r="AI2345" t="s">
        <v>90</v>
      </c>
    </row>
    <row r="2346" spans="1:35">
      <c r="A2346" t="s">
        <v>5121</v>
      </c>
      <c r="B2346" t="s">
        <v>11623</v>
      </c>
      <c r="C2346" t="s">
        <v>11658</v>
      </c>
      <c r="D2346" t="s">
        <v>11659</v>
      </c>
      <c r="E2346" t="s">
        <v>11660</v>
      </c>
      <c r="F2346" t="s">
        <v>5356</v>
      </c>
      <c r="G2346" t="s">
        <v>5357</v>
      </c>
      <c r="H2346" t="s">
        <v>479</v>
      </c>
      <c r="I2346" t="s">
        <v>480</v>
      </c>
      <c r="J2346" t="s">
        <v>5358</v>
      </c>
      <c r="K2346" t="s">
        <v>5359</v>
      </c>
      <c r="L2346" t="s">
        <v>789</v>
      </c>
      <c r="M2346" t="s">
        <v>1947</v>
      </c>
      <c r="N2346" t="s">
        <v>66</v>
      </c>
      <c r="O2346" t="s">
        <v>2528</v>
      </c>
      <c r="P2346" t="s">
        <v>204</v>
      </c>
      <c r="Q2346" t="s">
        <v>120</v>
      </c>
      <c r="R2346" t="s">
        <v>11661</v>
      </c>
      <c r="S2346">
        <v>170310</v>
      </c>
      <c r="T2346" t="s">
        <v>5361</v>
      </c>
      <c r="U2346" t="s">
        <v>482</v>
      </c>
      <c r="V2346" t="s">
        <v>5362</v>
      </c>
      <c r="W2346" t="s">
        <v>112</v>
      </c>
      <c r="X2346" t="s">
        <v>1441</v>
      </c>
      <c r="Y2346" t="s">
        <v>112</v>
      </c>
      <c r="Z2346" t="s">
        <v>11662</v>
      </c>
      <c r="AA2346" t="s">
        <v>112</v>
      </c>
      <c r="AI2346" t="s">
        <v>90</v>
      </c>
    </row>
    <row r="2347" spans="1:35">
      <c r="A2347" t="s">
        <v>5121</v>
      </c>
      <c r="B2347" t="s">
        <v>11623</v>
      </c>
      <c r="C2347" t="s">
        <v>11663</v>
      </c>
      <c r="D2347" t="s">
        <v>11664</v>
      </c>
      <c r="E2347" t="s">
        <v>11665</v>
      </c>
      <c r="F2347" t="s">
        <v>5396</v>
      </c>
      <c r="G2347" t="s">
        <v>5397</v>
      </c>
      <c r="H2347" t="s">
        <v>479</v>
      </c>
      <c r="I2347" t="s">
        <v>480</v>
      </c>
      <c r="J2347" t="s">
        <v>5358</v>
      </c>
      <c r="K2347" t="s">
        <v>10825</v>
      </c>
      <c r="L2347" t="s">
        <v>789</v>
      </c>
      <c r="M2347" t="s">
        <v>140</v>
      </c>
      <c r="N2347" t="s">
        <v>66</v>
      </c>
      <c r="O2347" t="s">
        <v>1386</v>
      </c>
      <c r="P2347" t="s">
        <v>204</v>
      </c>
      <c r="Q2347" t="s">
        <v>120</v>
      </c>
      <c r="R2347" t="s">
        <v>11666</v>
      </c>
      <c r="S2347">
        <v>170510</v>
      </c>
      <c r="T2347" t="s">
        <v>5399</v>
      </c>
      <c r="U2347" t="s">
        <v>482</v>
      </c>
      <c r="V2347" t="s">
        <v>5362</v>
      </c>
      <c r="W2347" t="s">
        <v>112</v>
      </c>
      <c r="X2347" t="s">
        <v>112</v>
      </c>
      <c r="Y2347" t="s">
        <v>112</v>
      </c>
      <c r="Z2347" t="s">
        <v>11662</v>
      </c>
      <c r="AA2347" t="s">
        <v>112</v>
      </c>
      <c r="AI2347" t="s">
        <v>148</v>
      </c>
    </row>
    <row r="2348" spans="1:35">
      <c r="A2348" t="s">
        <v>5121</v>
      </c>
      <c r="B2348" t="s">
        <v>11623</v>
      </c>
      <c r="C2348" t="s">
        <v>11667</v>
      </c>
      <c r="D2348" t="s">
        <v>11668</v>
      </c>
      <c r="E2348" t="s">
        <v>11669</v>
      </c>
      <c r="F2348" t="s">
        <v>5396</v>
      </c>
      <c r="G2348" t="s">
        <v>5397</v>
      </c>
      <c r="H2348" t="s">
        <v>219</v>
      </c>
      <c r="I2348" t="s">
        <v>220</v>
      </c>
      <c r="J2348" t="s">
        <v>5358</v>
      </c>
      <c r="K2348" t="s">
        <v>10825</v>
      </c>
      <c r="L2348" t="s">
        <v>789</v>
      </c>
      <c r="M2348" t="s">
        <v>140</v>
      </c>
      <c r="N2348" t="s">
        <v>66</v>
      </c>
      <c r="O2348" t="s">
        <v>1386</v>
      </c>
      <c r="P2348" t="s">
        <v>204</v>
      </c>
      <c r="Q2348" t="s">
        <v>120</v>
      </c>
      <c r="R2348" t="s">
        <v>11670</v>
      </c>
      <c r="S2348">
        <v>170602</v>
      </c>
      <c r="T2348" t="s">
        <v>5399</v>
      </c>
      <c r="U2348" t="s">
        <v>542</v>
      </c>
      <c r="V2348" t="s">
        <v>5362</v>
      </c>
      <c r="W2348" t="s">
        <v>112</v>
      </c>
      <c r="X2348" t="s">
        <v>112</v>
      </c>
      <c r="Y2348" t="s">
        <v>112</v>
      </c>
      <c r="Z2348" t="s">
        <v>11662</v>
      </c>
      <c r="AA2348" t="s">
        <v>112</v>
      </c>
      <c r="AI2348" t="s">
        <v>148</v>
      </c>
    </row>
    <row r="2349" spans="1:35">
      <c r="A2349" t="s">
        <v>5121</v>
      </c>
      <c r="B2349" t="s">
        <v>11623</v>
      </c>
      <c r="C2349" t="s">
        <v>11671</v>
      </c>
      <c r="D2349" t="s">
        <v>11672</v>
      </c>
      <c r="E2349" t="s">
        <v>11673</v>
      </c>
      <c r="F2349" t="s">
        <v>5396</v>
      </c>
      <c r="G2349" t="s">
        <v>5397</v>
      </c>
      <c r="H2349" t="s">
        <v>330</v>
      </c>
      <c r="I2349" t="s">
        <v>331</v>
      </c>
      <c r="J2349" t="s">
        <v>5358</v>
      </c>
      <c r="K2349" t="s">
        <v>10825</v>
      </c>
      <c r="L2349" t="s">
        <v>789</v>
      </c>
      <c r="M2349" t="s">
        <v>140</v>
      </c>
      <c r="N2349" t="s">
        <v>66</v>
      </c>
      <c r="O2349" t="s">
        <v>1386</v>
      </c>
      <c r="P2349" t="s">
        <v>204</v>
      </c>
      <c r="Q2349" t="s">
        <v>120</v>
      </c>
      <c r="R2349" t="s">
        <v>11674</v>
      </c>
      <c r="S2349">
        <v>170706</v>
      </c>
      <c r="T2349" t="s">
        <v>5399</v>
      </c>
      <c r="U2349" t="s">
        <v>333</v>
      </c>
      <c r="V2349" t="s">
        <v>5362</v>
      </c>
      <c r="W2349" t="s">
        <v>112</v>
      </c>
      <c r="X2349" t="s">
        <v>112</v>
      </c>
      <c r="Y2349" t="s">
        <v>112</v>
      </c>
      <c r="Z2349" t="s">
        <v>11662</v>
      </c>
      <c r="AA2349" t="s">
        <v>112</v>
      </c>
      <c r="AG2349" t="s">
        <v>11675</v>
      </c>
      <c r="AI2349" t="s">
        <v>148</v>
      </c>
    </row>
    <row r="2350" spans="1:35">
      <c r="A2350" t="s">
        <v>5121</v>
      </c>
      <c r="B2350" t="s">
        <v>11623</v>
      </c>
      <c r="C2350" t="s">
        <v>11676</v>
      </c>
      <c r="D2350" t="s">
        <v>11677</v>
      </c>
      <c r="E2350" t="s">
        <v>11678</v>
      </c>
      <c r="F2350" t="s">
        <v>5396</v>
      </c>
      <c r="G2350" t="s">
        <v>5397</v>
      </c>
      <c r="H2350" t="s">
        <v>976</v>
      </c>
      <c r="I2350" t="s">
        <v>994</v>
      </c>
      <c r="J2350" t="s">
        <v>5358</v>
      </c>
      <c r="K2350" t="s">
        <v>10825</v>
      </c>
      <c r="L2350" t="s">
        <v>789</v>
      </c>
      <c r="M2350" t="s">
        <v>140</v>
      </c>
      <c r="N2350" t="s">
        <v>66</v>
      </c>
      <c r="O2350" t="s">
        <v>1386</v>
      </c>
      <c r="P2350" t="s">
        <v>204</v>
      </c>
      <c r="Q2350" t="s">
        <v>120</v>
      </c>
      <c r="R2350" t="s">
        <v>11679</v>
      </c>
      <c r="S2350">
        <v>170713</v>
      </c>
      <c r="T2350" t="s">
        <v>5399</v>
      </c>
      <c r="U2350" t="s">
        <v>979</v>
      </c>
      <c r="V2350" t="s">
        <v>5362</v>
      </c>
      <c r="W2350" t="s">
        <v>112</v>
      </c>
      <c r="X2350" t="s">
        <v>112</v>
      </c>
      <c r="Y2350" t="s">
        <v>112</v>
      </c>
      <c r="Z2350" t="s">
        <v>11662</v>
      </c>
      <c r="AA2350" t="s">
        <v>112</v>
      </c>
      <c r="AI2350" t="s">
        <v>148</v>
      </c>
    </row>
    <row r="2351" spans="1:35">
      <c r="A2351" t="s">
        <v>5121</v>
      </c>
      <c r="B2351" t="s">
        <v>11623</v>
      </c>
      <c r="C2351" t="s">
        <v>11680</v>
      </c>
      <c r="D2351" t="s">
        <v>11681</v>
      </c>
      <c r="E2351" t="s">
        <v>11682</v>
      </c>
      <c r="F2351" t="s">
        <v>5396</v>
      </c>
      <c r="G2351" t="s">
        <v>5397</v>
      </c>
      <c r="H2351" t="s">
        <v>330</v>
      </c>
      <c r="I2351" t="s">
        <v>331</v>
      </c>
      <c r="J2351" t="s">
        <v>5358</v>
      </c>
      <c r="K2351" t="s">
        <v>10825</v>
      </c>
      <c r="L2351" t="s">
        <v>789</v>
      </c>
      <c r="M2351" t="s">
        <v>140</v>
      </c>
      <c r="N2351" t="s">
        <v>66</v>
      </c>
      <c r="O2351" t="s">
        <v>1386</v>
      </c>
      <c r="P2351" t="s">
        <v>204</v>
      </c>
      <c r="Q2351" t="s">
        <v>120</v>
      </c>
      <c r="R2351" t="s">
        <v>11683</v>
      </c>
      <c r="S2351">
        <v>170714</v>
      </c>
      <c r="T2351" t="s">
        <v>5399</v>
      </c>
      <c r="U2351" t="s">
        <v>333</v>
      </c>
      <c r="V2351" t="s">
        <v>5362</v>
      </c>
      <c r="W2351" t="s">
        <v>112</v>
      </c>
      <c r="X2351" t="s">
        <v>112</v>
      </c>
      <c r="Y2351" t="s">
        <v>112</v>
      </c>
      <c r="Z2351" t="s">
        <v>11662</v>
      </c>
      <c r="AA2351" t="s">
        <v>112</v>
      </c>
      <c r="AG2351" t="s">
        <v>11684</v>
      </c>
      <c r="AI2351" t="s">
        <v>148</v>
      </c>
    </row>
    <row r="2352" spans="1:35">
      <c r="A2352" t="s">
        <v>5121</v>
      </c>
      <c r="B2352" t="s">
        <v>11623</v>
      </c>
      <c r="C2352" t="s">
        <v>11685</v>
      </c>
      <c r="D2352" t="s">
        <v>11686</v>
      </c>
      <c r="E2352" t="s">
        <v>11687</v>
      </c>
      <c r="F2352" t="s">
        <v>5396</v>
      </c>
      <c r="G2352" t="s">
        <v>5397</v>
      </c>
      <c r="H2352" t="s">
        <v>330</v>
      </c>
      <c r="I2352" t="s">
        <v>331</v>
      </c>
      <c r="J2352" t="s">
        <v>5358</v>
      </c>
      <c r="K2352" t="s">
        <v>10825</v>
      </c>
      <c r="L2352" t="s">
        <v>789</v>
      </c>
      <c r="M2352" t="s">
        <v>140</v>
      </c>
      <c r="N2352" t="s">
        <v>66</v>
      </c>
      <c r="O2352" t="s">
        <v>1386</v>
      </c>
      <c r="P2352" t="s">
        <v>204</v>
      </c>
      <c r="Q2352" t="s">
        <v>120</v>
      </c>
      <c r="R2352" t="s">
        <v>11688</v>
      </c>
      <c r="S2352">
        <v>170714</v>
      </c>
      <c r="T2352" t="s">
        <v>5399</v>
      </c>
      <c r="U2352" t="s">
        <v>333</v>
      </c>
      <c r="V2352" t="s">
        <v>5362</v>
      </c>
      <c r="W2352" t="s">
        <v>112</v>
      </c>
      <c r="X2352" t="s">
        <v>112</v>
      </c>
      <c r="Y2352" t="s">
        <v>112</v>
      </c>
      <c r="Z2352" t="s">
        <v>11662</v>
      </c>
      <c r="AA2352" t="s">
        <v>112</v>
      </c>
      <c r="AG2352" t="s">
        <v>11689</v>
      </c>
      <c r="AI2352" t="s">
        <v>148</v>
      </c>
    </row>
    <row r="2353" spans="1:35">
      <c r="A2353" t="s">
        <v>5121</v>
      </c>
      <c r="B2353" t="s">
        <v>11623</v>
      </c>
      <c r="C2353" t="s">
        <v>11690</v>
      </c>
      <c r="D2353" t="s">
        <v>11691</v>
      </c>
      <c r="E2353" t="s">
        <v>11692</v>
      </c>
      <c r="F2353" t="s">
        <v>5396</v>
      </c>
      <c r="G2353" t="s">
        <v>5397</v>
      </c>
      <c r="H2353" t="s">
        <v>976</v>
      </c>
      <c r="I2353" t="s">
        <v>994</v>
      </c>
      <c r="J2353" t="s">
        <v>11693</v>
      </c>
      <c r="K2353" t="s">
        <v>11694</v>
      </c>
      <c r="L2353" t="s">
        <v>789</v>
      </c>
      <c r="M2353" t="s">
        <v>140</v>
      </c>
      <c r="N2353" t="s">
        <v>66</v>
      </c>
      <c r="O2353" t="s">
        <v>1386</v>
      </c>
      <c r="P2353" t="s">
        <v>204</v>
      </c>
      <c r="Q2353" t="s">
        <v>120</v>
      </c>
      <c r="R2353" t="s">
        <v>11695</v>
      </c>
      <c r="S2353">
        <v>170719</v>
      </c>
      <c r="T2353" t="s">
        <v>5399</v>
      </c>
      <c r="U2353" t="s">
        <v>979</v>
      </c>
      <c r="V2353" t="s">
        <v>11696</v>
      </c>
      <c r="W2353" t="s">
        <v>112</v>
      </c>
      <c r="X2353" t="s">
        <v>112</v>
      </c>
      <c r="Y2353" t="s">
        <v>112</v>
      </c>
      <c r="Z2353" t="s">
        <v>11662</v>
      </c>
      <c r="AA2353" t="s">
        <v>112</v>
      </c>
      <c r="AI2353" t="s">
        <v>148</v>
      </c>
    </row>
    <row r="2354" spans="1:35">
      <c r="A2354" t="s">
        <v>5121</v>
      </c>
      <c r="B2354" t="s">
        <v>11623</v>
      </c>
      <c r="C2354" t="s">
        <v>11697</v>
      </c>
      <c r="D2354" t="s">
        <v>11698</v>
      </c>
      <c r="E2354" t="s">
        <v>11699</v>
      </c>
      <c r="F2354" t="s">
        <v>8335</v>
      </c>
      <c r="G2354" t="s">
        <v>8336</v>
      </c>
      <c r="H2354" t="s">
        <v>330</v>
      </c>
      <c r="I2354" t="s">
        <v>331</v>
      </c>
      <c r="J2354" t="s">
        <v>5358</v>
      </c>
      <c r="K2354" t="s">
        <v>10825</v>
      </c>
      <c r="L2354" t="s">
        <v>789</v>
      </c>
      <c r="M2354" t="s">
        <v>140</v>
      </c>
      <c r="N2354" t="s">
        <v>66</v>
      </c>
      <c r="O2354" t="s">
        <v>1386</v>
      </c>
      <c r="P2354" t="s">
        <v>204</v>
      </c>
      <c r="Q2354" t="s">
        <v>120</v>
      </c>
      <c r="R2354" t="s">
        <v>11700</v>
      </c>
      <c r="S2354">
        <v>170721</v>
      </c>
      <c r="T2354" t="s">
        <v>8338</v>
      </c>
      <c r="U2354" t="s">
        <v>333</v>
      </c>
      <c r="V2354" t="s">
        <v>5362</v>
      </c>
      <c r="W2354" t="s">
        <v>112</v>
      </c>
      <c r="X2354" t="s">
        <v>112</v>
      </c>
      <c r="Y2354" t="s">
        <v>112</v>
      </c>
      <c r="Z2354" t="s">
        <v>11662</v>
      </c>
      <c r="AA2354" t="s">
        <v>112</v>
      </c>
      <c r="AI2354" t="s">
        <v>148</v>
      </c>
    </row>
    <row r="2355" spans="1:35">
      <c r="A2355" t="s">
        <v>5121</v>
      </c>
      <c r="B2355" t="s">
        <v>11623</v>
      </c>
      <c r="C2355" t="s">
        <v>11701</v>
      </c>
      <c r="D2355" t="s">
        <v>11702</v>
      </c>
      <c r="E2355" t="s">
        <v>11703</v>
      </c>
      <c r="F2355" t="s">
        <v>5396</v>
      </c>
      <c r="G2355" t="s">
        <v>5397</v>
      </c>
      <c r="H2355" t="s">
        <v>219</v>
      </c>
      <c r="I2355" t="s">
        <v>220</v>
      </c>
      <c r="J2355" t="s">
        <v>11693</v>
      </c>
      <c r="K2355" t="s">
        <v>11694</v>
      </c>
      <c r="L2355" t="s">
        <v>789</v>
      </c>
      <c r="M2355" t="s">
        <v>140</v>
      </c>
      <c r="N2355" t="s">
        <v>66</v>
      </c>
      <c r="O2355" t="s">
        <v>1386</v>
      </c>
      <c r="P2355" t="s">
        <v>204</v>
      </c>
      <c r="Q2355" t="s">
        <v>120</v>
      </c>
      <c r="R2355" t="s">
        <v>11704</v>
      </c>
      <c r="S2355">
        <v>170801</v>
      </c>
      <c r="T2355" t="s">
        <v>5399</v>
      </c>
      <c r="U2355" t="s">
        <v>542</v>
      </c>
      <c r="V2355" t="s">
        <v>11696</v>
      </c>
      <c r="W2355" t="s">
        <v>112</v>
      </c>
      <c r="X2355" t="s">
        <v>112</v>
      </c>
      <c r="Y2355" t="s">
        <v>112</v>
      </c>
      <c r="Z2355" t="s">
        <v>11662</v>
      </c>
      <c r="AA2355" t="s">
        <v>112</v>
      </c>
      <c r="AI2355" t="s">
        <v>148</v>
      </c>
    </row>
    <row r="2356" spans="1:35">
      <c r="A2356" t="s">
        <v>5121</v>
      </c>
      <c r="B2356" t="s">
        <v>11623</v>
      </c>
      <c r="C2356" t="s">
        <v>11705</v>
      </c>
      <c r="D2356" t="s">
        <v>11706</v>
      </c>
      <c r="E2356" t="s">
        <v>11707</v>
      </c>
      <c r="F2356" t="s">
        <v>8335</v>
      </c>
      <c r="G2356" t="s">
        <v>8336</v>
      </c>
      <c r="H2356" t="s">
        <v>136</v>
      </c>
      <c r="I2356" t="s">
        <v>137</v>
      </c>
      <c r="J2356" t="s">
        <v>5358</v>
      </c>
      <c r="K2356" t="s">
        <v>10825</v>
      </c>
      <c r="L2356" t="s">
        <v>789</v>
      </c>
      <c r="M2356" t="s">
        <v>140</v>
      </c>
      <c r="N2356" t="s">
        <v>11708</v>
      </c>
      <c r="O2356" t="s">
        <v>1386</v>
      </c>
      <c r="P2356" t="s">
        <v>204</v>
      </c>
      <c r="Q2356" t="s">
        <v>120</v>
      </c>
      <c r="R2356" t="s">
        <v>11709</v>
      </c>
      <c r="S2356">
        <v>170804</v>
      </c>
      <c r="T2356" t="s">
        <v>8338</v>
      </c>
      <c r="U2356" t="s">
        <v>146</v>
      </c>
      <c r="V2356" t="s">
        <v>5362</v>
      </c>
      <c r="W2356" t="s">
        <v>112</v>
      </c>
      <c r="X2356" t="s">
        <v>112</v>
      </c>
      <c r="Y2356" t="s">
        <v>112</v>
      </c>
      <c r="Z2356" t="s">
        <v>11662</v>
      </c>
      <c r="AA2356" t="s">
        <v>112</v>
      </c>
      <c r="AI2356" t="s">
        <v>148</v>
      </c>
    </row>
    <row r="2357" spans="1:35">
      <c r="A2357" t="s">
        <v>5121</v>
      </c>
      <c r="B2357" t="s">
        <v>11623</v>
      </c>
      <c r="C2357" t="s">
        <v>11710</v>
      </c>
      <c r="D2357" t="s">
        <v>11711</v>
      </c>
      <c r="E2357" t="s">
        <v>11712</v>
      </c>
      <c r="F2357" t="s">
        <v>8335</v>
      </c>
      <c r="G2357" t="s">
        <v>8336</v>
      </c>
      <c r="H2357" t="s">
        <v>330</v>
      </c>
      <c r="I2357" t="s">
        <v>331</v>
      </c>
      <c r="J2357" t="s">
        <v>11693</v>
      </c>
      <c r="K2357" t="s">
        <v>11694</v>
      </c>
      <c r="L2357" t="s">
        <v>789</v>
      </c>
      <c r="M2357" t="s">
        <v>140</v>
      </c>
      <c r="N2357" t="s">
        <v>66</v>
      </c>
      <c r="O2357" t="s">
        <v>1386</v>
      </c>
      <c r="P2357" t="s">
        <v>204</v>
      </c>
      <c r="Q2357" t="s">
        <v>120</v>
      </c>
      <c r="R2357" t="s">
        <v>11713</v>
      </c>
      <c r="S2357">
        <v>170808</v>
      </c>
      <c r="T2357" t="s">
        <v>8338</v>
      </c>
      <c r="U2357" t="s">
        <v>333</v>
      </c>
      <c r="V2357" t="s">
        <v>11696</v>
      </c>
      <c r="W2357" t="s">
        <v>112</v>
      </c>
      <c r="X2357" t="s">
        <v>112</v>
      </c>
      <c r="Y2357" t="s">
        <v>112</v>
      </c>
      <c r="Z2357" t="s">
        <v>11662</v>
      </c>
      <c r="AA2357" t="s">
        <v>112</v>
      </c>
      <c r="AI2357" t="s">
        <v>148</v>
      </c>
    </row>
    <row r="2358" spans="1:35">
      <c r="A2358" t="s">
        <v>5121</v>
      </c>
      <c r="B2358" t="s">
        <v>11623</v>
      </c>
      <c r="C2358" t="s">
        <v>11714</v>
      </c>
      <c r="D2358" t="s">
        <v>11715</v>
      </c>
      <c r="E2358" t="s">
        <v>11716</v>
      </c>
      <c r="F2358" t="s">
        <v>5356</v>
      </c>
      <c r="G2358" t="s">
        <v>5357</v>
      </c>
      <c r="H2358" t="s">
        <v>330</v>
      </c>
      <c r="I2358" t="s">
        <v>331</v>
      </c>
      <c r="J2358" t="s">
        <v>5358</v>
      </c>
      <c r="K2358" t="s">
        <v>10825</v>
      </c>
      <c r="L2358" t="s">
        <v>789</v>
      </c>
      <c r="M2358" t="s">
        <v>140</v>
      </c>
      <c r="N2358" t="s">
        <v>66</v>
      </c>
      <c r="O2358" t="s">
        <v>1386</v>
      </c>
      <c r="P2358" t="s">
        <v>204</v>
      </c>
      <c r="Q2358" t="s">
        <v>120</v>
      </c>
      <c r="R2358" t="s">
        <v>11717</v>
      </c>
      <c r="S2358">
        <v>170831</v>
      </c>
      <c r="T2358" t="s">
        <v>5361</v>
      </c>
      <c r="U2358" t="s">
        <v>333</v>
      </c>
      <c r="V2358" t="s">
        <v>5362</v>
      </c>
      <c r="W2358" t="s">
        <v>112</v>
      </c>
      <c r="X2358" t="s">
        <v>112</v>
      </c>
      <c r="Y2358" t="s">
        <v>112</v>
      </c>
      <c r="Z2358" t="s">
        <v>11662</v>
      </c>
      <c r="AA2358" t="s">
        <v>112</v>
      </c>
      <c r="AI2358" t="s">
        <v>90</v>
      </c>
    </row>
    <row r="2359" spans="1:35">
      <c r="A2359" t="s">
        <v>5121</v>
      </c>
      <c r="B2359" t="s">
        <v>11718</v>
      </c>
      <c r="C2359" t="s">
        <v>11719</v>
      </c>
      <c r="D2359" t="s">
        <v>11720</v>
      </c>
      <c r="E2359" t="s">
        <v>11721</v>
      </c>
      <c r="F2359" t="s">
        <v>8335</v>
      </c>
      <c r="G2359" t="s">
        <v>8336</v>
      </c>
      <c r="H2359" t="s">
        <v>219</v>
      </c>
      <c r="I2359" t="s">
        <v>220</v>
      </c>
      <c r="J2359" t="s">
        <v>5358</v>
      </c>
      <c r="K2359" t="s">
        <v>10825</v>
      </c>
      <c r="L2359" t="s">
        <v>789</v>
      </c>
      <c r="M2359" t="s">
        <v>140</v>
      </c>
      <c r="N2359" t="s">
        <v>11708</v>
      </c>
      <c r="O2359" t="s">
        <v>11722</v>
      </c>
      <c r="P2359" t="s">
        <v>204</v>
      </c>
      <c r="Q2359" t="s">
        <v>120</v>
      </c>
      <c r="R2359" t="s">
        <v>11723</v>
      </c>
      <c r="S2359">
        <v>171017</v>
      </c>
      <c r="T2359" t="s">
        <v>8338</v>
      </c>
      <c r="U2359" t="s">
        <v>542</v>
      </c>
      <c r="V2359" t="s">
        <v>5362</v>
      </c>
      <c r="W2359" t="s">
        <v>112</v>
      </c>
      <c r="X2359" t="s">
        <v>112</v>
      </c>
      <c r="Y2359" t="s">
        <v>112</v>
      </c>
      <c r="Z2359" t="s">
        <v>11662</v>
      </c>
      <c r="AA2359" t="s">
        <v>112</v>
      </c>
      <c r="AI2359" t="s">
        <v>148</v>
      </c>
    </row>
    <row r="2360" spans="1:35">
      <c r="A2360" t="s">
        <v>5121</v>
      </c>
      <c r="B2360" t="s">
        <v>11718</v>
      </c>
      <c r="C2360" t="s">
        <v>11724</v>
      </c>
      <c r="D2360" t="s">
        <v>11725</v>
      </c>
      <c r="E2360" t="s">
        <v>11726</v>
      </c>
      <c r="F2360" t="s">
        <v>8335</v>
      </c>
      <c r="G2360" t="s">
        <v>8336</v>
      </c>
      <c r="H2360" t="s">
        <v>976</v>
      </c>
      <c r="I2360" t="s">
        <v>220</v>
      </c>
      <c r="J2360" t="s">
        <v>5358</v>
      </c>
      <c r="K2360" t="s">
        <v>10825</v>
      </c>
      <c r="L2360" t="s">
        <v>789</v>
      </c>
      <c r="M2360" t="s">
        <v>140</v>
      </c>
      <c r="N2360" t="s">
        <v>11708</v>
      </c>
      <c r="O2360" t="s">
        <v>11722</v>
      </c>
      <c r="P2360" t="s">
        <v>204</v>
      </c>
      <c r="Q2360" t="s">
        <v>120</v>
      </c>
      <c r="R2360" t="s">
        <v>11727</v>
      </c>
      <c r="S2360">
        <v>171017</v>
      </c>
      <c r="T2360" t="s">
        <v>8338</v>
      </c>
      <c r="U2360" t="s">
        <v>979</v>
      </c>
      <c r="V2360" t="s">
        <v>5362</v>
      </c>
      <c r="W2360" t="s">
        <v>112</v>
      </c>
      <c r="X2360" t="s">
        <v>112</v>
      </c>
      <c r="Y2360" t="s">
        <v>112</v>
      </c>
      <c r="Z2360" t="s">
        <v>11662</v>
      </c>
      <c r="AA2360" t="s">
        <v>112</v>
      </c>
      <c r="AI2360" t="s">
        <v>148</v>
      </c>
    </row>
    <row r="2361" spans="1:35">
      <c r="A2361" t="s">
        <v>5121</v>
      </c>
      <c r="B2361" t="s">
        <v>11623</v>
      </c>
      <c r="C2361" t="s">
        <v>11728</v>
      </c>
      <c r="D2361" t="s">
        <v>11729</v>
      </c>
      <c r="E2361" t="s">
        <v>11730</v>
      </c>
      <c r="F2361" t="s">
        <v>8335</v>
      </c>
      <c r="G2361" t="s">
        <v>8336</v>
      </c>
      <c r="H2361" t="s">
        <v>219</v>
      </c>
      <c r="I2361" t="s">
        <v>220</v>
      </c>
      <c r="J2361" t="s">
        <v>5358</v>
      </c>
      <c r="K2361" t="s">
        <v>10825</v>
      </c>
      <c r="L2361" t="s">
        <v>789</v>
      </c>
      <c r="M2361" t="s">
        <v>140</v>
      </c>
      <c r="N2361" t="s">
        <v>11708</v>
      </c>
      <c r="O2361" t="s">
        <v>1386</v>
      </c>
      <c r="P2361" t="s">
        <v>204</v>
      </c>
      <c r="Q2361" t="s">
        <v>120</v>
      </c>
      <c r="R2361" t="s">
        <v>11731</v>
      </c>
      <c r="S2361">
        <v>171026</v>
      </c>
      <c r="T2361" t="s">
        <v>8338</v>
      </c>
      <c r="U2361" t="s">
        <v>542</v>
      </c>
      <c r="V2361" t="s">
        <v>5362</v>
      </c>
      <c r="W2361" t="s">
        <v>112</v>
      </c>
      <c r="X2361" t="s">
        <v>112</v>
      </c>
      <c r="Y2361" t="s">
        <v>112</v>
      </c>
      <c r="Z2361" t="s">
        <v>11662</v>
      </c>
      <c r="AA2361" t="s">
        <v>112</v>
      </c>
      <c r="AI2361" t="s">
        <v>148</v>
      </c>
    </row>
    <row r="2362" spans="1:35">
      <c r="A2362" t="s">
        <v>5121</v>
      </c>
      <c r="B2362" t="s">
        <v>11623</v>
      </c>
      <c r="C2362" t="s">
        <v>11732</v>
      </c>
      <c r="D2362" t="s">
        <v>11733</v>
      </c>
      <c r="E2362" t="s">
        <v>11734</v>
      </c>
      <c r="F2362" t="s">
        <v>8335</v>
      </c>
      <c r="G2362" t="s">
        <v>8336</v>
      </c>
      <c r="H2362" t="s">
        <v>219</v>
      </c>
      <c r="I2362" t="s">
        <v>220</v>
      </c>
      <c r="J2362" t="s">
        <v>11693</v>
      </c>
      <c r="K2362" t="s">
        <v>11694</v>
      </c>
      <c r="L2362" t="s">
        <v>789</v>
      </c>
      <c r="M2362" t="s">
        <v>140</v>
      </c>
      <c r="N2362" t="s">
        <v>11708</v>
      </c>
      <c r="O2362" t="s">
        <v>1386</v>
      </c>
      <c r="P2362" t="s">
        <v>204</v>
      </c>
      <c r="Q2362" t="s">
        <v>120</v>
      </c>
      <c r="R2362" t="s">
        <v>11735</v>
      </c>
      <c r="S2362">
        <v>171026</v>
      </c>
      <c r="T2362" t="s">
        <v>8338</v>
      </c>
      <c r="U2362" t="s">
        <v>542</v>
      </c>
      <c r="V2362" t="s">
        <v>11696</v>
      </c>
      <c r="W2362" t="s">
        <v>112</v>
      </c>
      <c r="X2362" t="s">
        <v>112</v>
      </c>
      <c r="Y2362" t="s">
        <v>112</v>
      </c>
      <c r="Z2362" t="s">
        <v>11662</v>
      </c>
      <c r="AA2362" t="s">
        <v>112</v>
      </c>
      <c r="AI2362" t="s">
        <v>148</v>
      </c>
    </row>
    <row r="2363" spans="1:35">
      <c r="A2363" t="s">
        <v>5121</v>
      </c>
      <c r="B2363" t="s">
        <v>11623</v>
      </c>
      <c r="C2363" t="s">
        <v>11736</v>
      </c>
      <c r="D2363" t="s">
        <v>11737</v>
      </c>
      <c r="E2363" t="s">
        <v>11738</v>
      </c>
      <c r="F2363" t="s">
        <v>8350</v>
      </c>
      <c r="G2363" t="s">
        <v>8351</v>
      </c>
      <c r="H2363" t="s">
        <v>219</v>
      </c>
      <c r="I2363" t="s">
        <v>220</v>
      </c>
      <c r="J2363" t="s">
        <v>11739</v>
      </c>
      <c r="K2363" t="s">
        <v>5052</v>
      </c>
      <c r="L2363" t="s">
        <v>789</v>
      </c>
      <c r="M2363" t="s">
        <v>140</v>
      </c>
      <c r="N2363" t="s">
        <v>1456</v>
      </c>
      <c r="O2363" t="s">
        <v>1386</v>
      </c>
      <c r="P2363" t="s">
        <v>204</v>
      </c>
      <c r="Q2363" t="s">
        <v>120</v>
      </c>
      <c r="R2363" t="s">
        <v>11740</v>
      </c>
      <c r="S2363">
        <v>180330</v>
      </c>
      <c r="T2363" t="s">
        <v>8353</v>
      </c>
      <c r="U2363" t="s">
        <v>542</v>
      </c>
      <c r="V2363" t="s">
        <v>11741</v>
      </c>
      <c r="W2363" t="s">
        <v>112</v>
      </c>
      <c r="X2363" t="s">
        <v>112</v>
      </c>
      <c r="Y2363" t="s">
        <v>112</v>
      </c>
      <c r="Z2363" t="s">
        <v>11662</v>
      </c>
      <c r="AA2363" t="s">
        <v>112</v>
      </c>
      <c r="AB2363" t="s">
        <v>1457</v>
      </c>
      <c r="AI2363" t="s">
        <v>148</v>
      </c>
    </row>
    <row r="2364" spans="1:35">
      <c r="A2364" t="s">
        <v>5121</v>
      </c>
      <c r="B2364" t="s">
        <v>11623</v>
      </c>
      <c r="C2364" t="s">
        <v>11742</v>
      </c>
      <c r="D2364" t="s">
        <v>11743</v>
      </c>
      <c r="E2364" t="s">
        <v>11744</v>
      </c>
      <c r="F2364" t="s">
        <v>8357</v>
      </c>
      <c r="G2364" t="s">
        <v>8358</v>
      </c>
      <c r="H2364" t="s">
        <v>219</v>
      </c>
      <c r="I2364" t="s">
        <v>220</v>
      </c>
      <c r="J2364" t="s">
        <v>11739</v>
      </c>
      <c r="K2364" t="s">
        <v>5052</v>
      </c>
      <c r="L2364" t="s">
        <v>789</v>
      </c>
      <c r="M2364" t="s">
        <v>140</v>
      </c>
      <c r="N2364" t="s">
        <v>1456</v>
      </c>
      <c r="O2364" t="s">
        <v>1386</v>
      </c>
      <c r="P2364" t="s">
        <v>204</v>
      </c>
      <c r="Q2364" t="s">
        <v>120</v>
      </c>
      <c r="R2364" t="s">
        <v>11745</v>
      </c>
      <c r="S2364">
        <v>180330</v>
      </c>
      <c r="T2364" t="s">
        <v>8360</v>
      </c>
      <c r="U2364" t="s">
        <v>542</v>
      </c>
      <c r="V2364" t="s">
        <v>11741</v>
      </c>
      <c r="W2364" t="s">
        <v>112</v>
      </c>
      <c r="X2364" t="s">
        <v>112</v>
      </c>
      <c r="Y2364" t="s">
        <v>112</v>
      </c>
      <c r="Z2364" t="s">
        <v>11662</v>
      </c>
      <c r="AA2364" t="s">
        <v>112</v>
      </c>
      <c r="AB2364" t="s">
        <v>1457</v>
      </c>
      <c r="AI2364" t="s">
        <v>148</v>
      </c>
    </row>
    <row r="2365" spans="1:35">
      <c r="A2365" t="s">
        <v>5121</v>
      </c>
      <c r="B2365" t="s">
        <v>11623</v>
      </c>
      <c r="C2365" t="s">
        <v>11746</v>
      </c>
      <c r="D2365" t="s">
        <v>11747</v>
      </c>
      <c r="E2365" t="s">
        <v>11748</v>
      </c>
      <c r="F2365" t="s">
        <v>8350</v>
      </c>
      <c r="G2365" t="s">
        <v>8351</v>
      </c>
      <c r="H2365" t="s">
        <v>219</v>
      </c>
      <c r="I2365" t="s">
        <v>220</v>
      </c>
      <c r="J2365" t="s">
        <v>11693</v>
      </c>
      <c r="K2365" t="s">
        <v>11694</v>
      </c>
      <c r="L2365" t="s">
        <v>789</v>
      </c>
      <c r="M2365" t="s">
        <v>140</v>
      </c>
      <c r="N2365" t="s">
        <v>1456</v>
      </c>
      <c r="O2365" t="s">
        <v>1386</v>
      </c>
      <c r="P2365" t="s">
        <v>204</v>
      </c>
      <c r="Q2365" t="s">
        <v>120</v>
      </c>
      <c r="R2365" t="s">
        <v>11749</v>
      </c>
      <c r="S2365">
        <v>180412</v>
      </c>
      <c r="T2365" t="s">
        <v>8353</v>
      </c>
      <c r="U2365" t="s">
        <v>542</v>
      </c>
      <c r="V2365" t="s">
        <v>11696</v>
      </c>
      <c r="W2365" t="s">
        <v>112</v>
      </c>
      <c r="X2365" t="s">
        <v>112</v>
      </c>
      <c r="Y2365" t="s">
        <v>112</v>
      </c>
      <c r="Z2365" t="s">
        <v>11662</v>
      </c>
      <c r="AA2365" t="s">
        <v>112</v>
      </c>
      <c r="AB2365" t="s">
        <v>1457</v>
      </c>
      <c r="AI2365" t="s">
        <v>148</v>
      </c>
    </row>
    <row r="2366" spans="1:35">
      <c r="A2366" t="s">
        <v>5121</v>
      </c>
      <c r="B2366" t="s">
        <v>11623</v>
      </c>
      <c r="C2366" t="s">
        <v>11750</v>
      </c>
      <c r="D2366" t="s">
        <v>11751</v>
      </c>
      <c r="E2366" t="s">
        <v>11752</v>
      </c>
      <c r="F2366" t="s">
        <v>8357</v>
      </c>
      <c r="G2366" t="s">
        <v>8358</v>
      </c>
      <c r="H2366" t="s">
        <v>219</v>
      </c>
      <c r="I2366" t="s">
        <v>220</v>
      </c>
      <c r="J2366" t="s">
        <v>11693</v>
      </c>
      <c r="K2366" t="s">
        <v>11694</v>
      </c>
      <c r="L2366" t="s">
        <v>789</v>
      </c>
      <c r="M2366" t="s">
        <v>140</v>
      </c>
      <c r="N2366" t="s">
        <v>1456</v>
      </c>
      <c r="O2366" t="s">
        <v>1386</v>
      </c>
      <c r="P2366" t="s">
        <v>204</v>
      </c>
      <c r="Q2366" t="s">
        <v>120</v>
      </c>
      <c r="R2366" t="s">
        <v>11753</v>
      </c>
      <c r="S2366">
        <v>180411</v>
      </c>
      <c r="T2366" t="s">
        <v>8360</v>
      </c>
      <c r="U2366" t="s">
        <v>542</v>
      </c>
      <c r="V2366" t="s">
        <v>11696</v>
      </c>
      <c r="W2366" t="s">
        <v>112</v>
      </c>
      <c r="X2366" t="s">
        <v>112</v>
      </c>
      <c r="Y2366" t="s">
        <v>112</v>
      </c>
      <c r="Z2366" t="s">
        <v>11662</v>
      </c>
      <c r="AA2366" t="s">
        <v>112</v>
      </c>
      <c r="AB2366" t="s">
        <v>1457</v>
      </c>
      <c r="AI2366" t="s">
        <v>148</v>
      </c>
    </row>
    <row r="2367" spans="1:35">
      <c r="A2367" t="s">
        <v>5121</v>
      </c>
      <c r="B2367" t="s">
        <v>11623</v>
      </c>
      <c r="C2367" t="s">
        <v>11754</v>
      </c>
      <c r="D2367" t="s">
        <v>11755</v>
      </c>
      <c r="E2367" t="s">
        <v>11756</v>
      </c>
      <c r="F2367" t="s">
        <v>8666</v>
      </c>
      <c r="G2367" t="s">
        <v>8667</v>
      </c>
      <c r="H2367" t="s">
        <v>219</v>
      </c>
      <c r="I2367" t="s">
        <v>220</v>
      </c>
      <c r="J2367" t="s">
        <v>11693</v>
      </c>
      <c r="K2367" t="s">
        <v>11694</v>
      </c>
      <c r="L2367" t="s">
        <v>789</v>
      </c>
      <c r="M2367" t="s">
        <v>140</v>
      </c>
      <c r="N2367" t="s">
        <v>1456</v>
      </c>
      <c r="O2367" t="s">
        <v>1386</v>
      </c>
      <c r="P2367" t="s">
        <v>204</v>
      </c>
      <c r="Q2367" t="s">
        <v>120</v>
      </c>
      <c r="R2367" t="s">
        <v>11757</v>
      </c>
      <c r="S2367">
        <v>180413</v>
      </c>
      <c r="T2367" t="s">
        <v>8669</v>
      </c>
      <c r="U2367" t="s">
        <v>542</v>
      </c>
      <c r="V2367" t="s">
        <v>11696</v>
      </c>
      <c r="W2367" t="s">
        <v>112</v>
      </c>
      <c r="X2367" t="s">
        <v>112</v>
      </c>
      <c r="Y2367" t="s">
        <v>112</v>
      </c>
      <c r="Z2367" t="s">
        <v>11662</v>
      </c>
      <c r="AA2367" t="s">
        <v>112</v>
      </c>
      <c r="AB2367" t="s">
        <v>1457</v>
      </c>
      <c r="AI2367" t="s">
        <v>148</v>
      </c>
    </row>
    <row r="2368" spans="1:35">
      <c r="A2368" t="s">
        <v>5121</v>
      </c>
      <c r="B2368" t="s">
        <v>11623</v>
      </c>
      <c r="C2368" t="s">
        <v>11758</v>
      </c>
      <c r="D2368" t="s">
        <v>11759</v>
      </c>
      <c r="E2368" t="s">
        <v>11760</v>
      </c>
      <c r="F2368" t="s">
        <v>5343</v>
      </c>
      <c r="G2368" t="s">
        <v>5344</v>
      </c>
      <c r="H2368" t="s">
        <v>219</v>
      </c>
      <c r="I2368" t="s">
        <v>220</v>
      </c>
      <c r="J2368" t="s">
        <v>11693</v>
      </c>
      <c r="K2368" t="s">
        <v>11694</v>
      </c>
      <c r="L2368" t="s">
        <v>789</v>
      </c>
      <c r="M2368" t="s">
        <v>140</v>
      </c>
      <c r="N2368" t="s">
        <v>1456</v>
      </c>
      <c r="O2368" t="s">
        <v>1386</v>
      </c>
      <c r="P2368" t="s">
        <v>204</v>
      </c>
      <c r="Q2368" t="s">
        <v>120</v>
      </c>
      <c r="R2368" t="s">
        <v>11761</v>
      </c>
      <c r="S2368">
        <v>180413</v>
      </c>
      <c r="T2368" t="s">
        <v>5348</v>
      </c>
      <c r="U2368" t="s">
        <v>542</v>
      </c>
      <c r="V2368" t="s">
        <v>11696</v>
      </c>
      <c r="W2368" t="s">
        <v>112</v>
      </c>
      <c r="X2368" t="s">
        <v>112</v>
      </c>
      <c r="Y2368" t="s">
        <v>112</v>
      </c>
      <c r="Z2368" t="s">
        <v>11662</v>
      </c>
      <c r="AA2368" t="s">
        <v>112</v>
      </c>
      <c r="AB2368" t="s">
        <v>1457</v>
      </c>
      <c r="AI2368" t="s">
        <v>148</v>
      </c>
    </row>
    <row r="2369" spans="1:35">
      <c r="A2369" t="s">
        <v>5121</v>
      </c>
      <c r="B2369" t="s">
        <v>11623</v>
      </c>
      <c r="C2369" t="s">
        <v>11762</v>
      </c>
      <c r="D2369" t="s">
        <v>11763</v>
      </c>
      <c r="E2369" t="s">
        <v>11764</v>
      </c>
      <c r="F2369" t="s">
        <v>8350</v>
      </c>
      <c r="G2369" t="s">
        <v>8351</v>
      </c>
      <c r="H2369" t="s">
        <v>219</v>
      </c>
      <c r="I2369" t="s">
        <v>220</v>
      </c>
      <c r="J2369" t="s">
        <v>11739</v>
      </c>
      <c r="K2369" t="s">
        <v>5052</v>
      </c>
      <c r="L2369" t="s">
        <v>789</v>
      </c>
      <c r="M2369" t="s">
        <v>140</v>
      </c>
      <c r="N2369" t="s">
        <v>1456</v>
      </c>
      <c r="O2369" t="s">
        <v>1386</v>
      </c>
      <c r="P2369" t="s">
        <v>204</v>
      </c>
      <c r="Q2369" t="s">
        <v>120</v>
      </c>
      <c r="R2369" t="s">
        <v>11765</v>
      </c>
      <c r="S2369">
        <v>180621</v>
      </c>
      <c r="T2369" t="s">
        <v>8353</v>
      </c>
      <c r="U2369" t="s">
        <v>542</v>
      </c>
      <c r="V2369" t="s">
        <v>11741</v>
      </c>
      <c r="W2369" t="s">
        <v>112</v>
      </c>
      <c r="X2369" t="s">
        <v>112</v>
      </c>
      <c r="Y2369" t="s">
        <v>112</v>
      </c>
      <c r="Z2369" t="s">
        <v>11766</v>
      </c>
      <c r="AA2369" t="s">
        <v>112</v>
      </c>
      <c r="AB2369" t="s">
        <v>1457</v>
      </c>
      <c r="AI2369" t="s">
        <v>148</v>
      </c>
    </row>
    <row r="2370" spans="1:35">
      <c r="A2370" t="s">
        <v>5121</v>
      </c>
      <c r="B2370" t="s">
        <v>11623</v>
      </c>
      <c r="C2370" t="s">
        <v>11767</v>
      </c>
      <c r="D2370" t="s">
        <v>11768</v>
      </c>
      <c r="E2370" t="s">
        <v>11769</v>
      </c>
      <c r="F2370" t="s">
        <v>8357</v>
      </c>
      <c r="G2370" t="s">
        <v>8358</v>
      </c>
      <c r="H2370" t="s">
        <v>219</v>
      </c>
      <c r="I2370" t="s">
        <v>220</v>
      </c>
      <c r="J2370" t="s">
        <v>11739</v>
      </c>
      <c r="K2370" t="s">
        <v>5052</v>
      </c>
      <c r="L2370" t="s">
        <v>789</v>
      </c>
      <c r="M2370" t="s">
        <v>140</v>
      </c>
      <c r="N2370" t="s">
        <v>1456</v>
      </c>
      <c r="O2370" t="s">
        <v>1386</v>
      </c>
      <c r="P2370" t="s">
        <v>204</v>
      </c>
      <c r="Q2370" t="s">
        <v>120</v>
      </c>
      <c r="R2370" t="s">
        <v>11770</v>
      </c>
      <c r="S2370">
        <v>180621</v>
      </c>
      <c r="T2370" t="s">
        <v>8360</v>
      </c>
      <c r="U2370" t="s">
        <v>542</v>
      </c>
      <c r="V2370" t="s">
        <v>11741</v>
      </c>
      <c r="W2370" t="s">
        <v>112</v>
      </c>
      <c r="X2370" t="s">
        <v>112</v>
      </c>
      <c r="Y2370" t="s">
        <v>112</v>
      </c>
      <c r="Z2370" t="s">
        <v>11766</v>
      </c>
      <c r="AA2370" t="s">
        <v>112</v>
      </c>
      <c r="AB2370" t="s">
        <v>1457</v>
      </c>
      <c r="AI2370" t="s">
        <v>148</v>
      </c>
    </row>
    <row r="2371" spans="1:35">
      <c r="A2371" t="s">
        <v>5121</v>
      </c>
      <c r="B2371" t="s">
        <v>11623</v>
      </c>
      <c r="C2371" t="s">
        <v>11771</v>
      </c>
      <c r="D2371" t="s">
        <v>11772</v>
      </c>
      <c r="E2371" t="s">
        <v>11773</v>
      </c>
      <c r="F2371" t="s">
        <v>5343</v>
      </c>
      <c r="G2371" t="s">
        <v>5344</v>
      </c>
      <c r="H2371" t="s">
        <v>219</v>
      </c>
      <c r="I2371" t="s">
        <v>220</v>
      </c>
      <c r="J2371" t="s">
        <v>11739</v>
      </c>
      <c r="K2371" t="s">
        <v>5052</v>
      </c>
      <c r="L2371" t="s">
        <v>789</v>
      </c>
      <c r="M2371" t="s">
        <v>140</v>
      </c>
      <c r="N2371" t="s">
        <v>1456</v>
      </c>
      <c r="O2371" t="s">
        <v>1386</v>
      </c>
      <c r="P2371" t="s">
        <v>204</v>
      </c>
      <c r="Q2371" t="s">
        <v>120</v>
      </c>
      <c r="R2371" t="s">
        <v>11774</v>
      </c>
      <c r="S2371">
        <v>180621</v>
      </c>
      <c r="T2371" t="s">
        <v>5348</v>
      </c>
      <c r="U2371" t="s">
        <v>542</v>
      </c>
      <c r="V2371" t="s">
        <v>11741</v>
      </c>
      <c r="W2371" t="s">
        <v>112</v>
      </c>
      <c r="X2371" t="s">
        <v>112</v>
      </c>
      <c r="Y2371" t="s">
        <v>112</v>
      </c>
      <c r="Z2371" t="s">
        <v>11766</v>
      </c>
      <c r="AA2371" t="s">
        <v>112</v>
      </c>
      <c r="AB2371" t="s">
        <v>1457</v>
      </c>
      <c r="AI2371" t="s">
        <v>148</v>
      </c>
    </row>
    <row r="2372" spans="1:35">
      <c r="A2372" t="s">
        <v>5121</v>
      </c>
      <c r="B2372" t="s">
        <v>11623</v>
      </c>
      <c r="C2372" t="s">
        <v>11775</v>
      </c>
      <c r="D2372" t="s">
        <v>11776</v>
      </c>
      <c r="E2372" t="s">
        <v>11777</v>
      </c>
      <c r="F2372" t="s">
        <v>8826</v>
      </c>
      <c r="G2372" t="s">
        <v>8827</v>
      </c>
      <c r="H2372" t="s">
        <v>219</v>
      </c>
      <c r="I2372" t="s">
        <v>220</v>
      </c>
      <c r="J2372" t="s">
        <v>11739</v>
      </c>
      <c r="K2372" t="s">
        <v>5052</v>
      </c>
      <c r="L2372" t="s">
        <v>789</v>
      </c>
      <c r="M2372" t="s">
        <v>140</v>
      </c>
      <c r="N2372" t="s">
        <v>1456</v>
      </c>
      <c r="O2372" t="s">
        <v>1386</v>
      </c>
      <c r="P2372" t="s">
        <v>204</v>
      </c>
      <c r="Q2372" t="s">
        <v>120</v>
      </c>
      <c r="R2372" t="s">
        <v>11778</v>
      </c>
      <c r="S2372">
        <v>190719</v>
      </c>
      <c r="T2372" t="s">
        <v>8829</v>
      </c>
      <c r="U2372" t="s">
        <v>542</v>
      </c>
      <c r="V2372" t="s">
        <v>11741</v>
      </c>
      <c r="W2372" t="s">
        <v>112</v>
      </c>
      <c r="X2372" t="s">
        <v>112</v>
      </c>
      <c r="Y2372" t="s">
        <v>112</v>
      </c>
      <c r="Z2372" t="s">
        <v>11766</v>
      </c>
      <c r="AA2372" t="s">
        <v>112</v>
      </c>
      <c r="AB2372" t="s">
        <v>1457</v>
      </c>
      <c r="AI2372" t="s">
        <v>148</v>
      </c>
    </row>
    <row r="2373" spans="1:35">
      <c r="A2373" t="s">
        <v>5121</v>
      </c>
      <c r="B2373" t="s">
        <v>11623</v>
      </c>
      <c r="C2373" t="s">
        <v>11779</v>
      </c>
      <c r="D2373" t="s">
        <v>11780</v>
      </c>
      <c r="E2373" t="s">
        <v>11781</v>
      </c>
      <c r="F2373" t="s">
        <v>8401</v>
      </c>
      <c r="G2373" t="s">
        <v>8402</v>
      </c>
      <c r="H2373" t="s">
        <v>219</v>
      </c>
      <c r="I2373" t="s">
        <v>220</v>
      </c>
      <c r="J2373" t="s">
        <v>11739</v>
      </c>
      <c r="K2373" t="s">
        <v>5052</v>
      </c>
      <c r="L2373" t="s">
        <v>789</v>
      </c>
      <c r="M2373" t="s">
        <v>140</v>
      </c>
      <c r="N2373" t="s">
        <v>1456</v>
      </c>
      <c r="O2373" t="s">
        <v>1386</v>
      </c>
      <c r="P2373" t="s">
        <v>204</v>
      </c>
      <c r="Q2373" t="s">
        <v>120</v>
      </c>
      <c r="R2373" t="s">
        <v>11782</v>
      </c>
      <c r="S2373">
        <v>190719</v>
      </c>
      <c r="T2373" t="s">
        <v>8404</v>
      </c>
      <c r="U2373" t="s">
        <v>542</v>
      </c>
      <c r="V2373" t="s">
        <v>11741</v>
      </c>
      <c r="W2373" t="s">
        <v>112</v>
      </c>
      <c r="X2373" t="s">
        <v>112</v>
      </c>
      <c r="Y2373" t="s">
        <v>112</v>
      </c>
      <c r="Z2373" t="s">
        <v>11766</v>
      </c>
      <c r="AA2373" t="s">
        <v>112</v>
      </c>
      <c r="AB2373" t="s">
        <v>1457</v>
      </c>
      <c r="AI2373" t="s">
        <v>90</v>
      </c>
    </row>
    <row r="2374" spans="1:35">
      <c r="A2374" t="s">
        <v>5121</v>
      </c>
      <c r="B2374" t="s">
        <v>11623</v>
      </c>
      <c r="C2374" t="s">
        <v>11783</v>
      </c>
      <c r="D2374" t="s">
        <v>11784</v>
      </c>
      <c r="E2374" t="s">
        <v>11785</v>
      </c>
      <c r="F2374" t="s">
        <v>8871</v>
      </c>
      <c r="G2374" t="s">
        <v>11786</v>
      </c>
      <c r="H2374" t="s">
        <v>219</v>
      </c>
      <c r="I2374" t="s">
        <v>5050</v>
      </c>
      <c r="J2374" t="s">
        <v>11739</v>
      </c>
      <c r="K2374" t="s">
        <v>5052</v>
      </c>
      <c r="L2374" t="s">
        <v>789</v>
      </c>
      <c r="M2374" t="s">
        <v>140</v>
      </c>
      <c r="N2374" t="s">
        <v>1456</v>
      </c>
      <c r="O2374" t="s">
        <v>1386</v>
      </c>
      <c r="P2374" t="s">
        <v>204</v>
      </c>
      <c r="Q2374" t="s">
        <v>120</v>
      </c>
      <c r="R2374" t="s">
        <v>11787</v>
      </c>
      <c r="S2374">
        <v>190918</v>
      </c>
      <c r="T2374" t="s">
        <v>8874</v>
      </c>
      <c r="U2374" t="s">
        <v>542</v>
      </c>
      <c r="V2374" t="s">
        <v>11741</v>
      </c>
      <c r="W2374" t="s">
        <v>112</v>
      </c>
      <c r="X2374" t="s">
        <v>112</v>
      </c>
      <c r="Y2374" t="s">
        <v>112</v>
      </c>
      <c r="Z2374" t="s">
        <v>11766</v>
      </c>
      <c r="AA2374" t="s">
        <v>112</v>
      </c>
      <c r="AB2374" t="s">
        <v>1457</v>
      </c>
      <c r="AI2374" t="s">
        <v>148</v>
      </c>
    </row>
    <row r="2375" spans="1:35">
      <c r="A2375" t="s">
        <v>5121</v>
      </c>
      <c r="B2375" t="s">
        <v>11623</v>
      </c>
      <c r="C2375" t="s">
        <v>11788</v>
      </c>
      <c r="D2375" t="s">
        <v>11789</v>
      </c>
      <c r="E2375" t="s">
        <v>11790</v>
      </c>
      <c r="F2375" t="s">
        <v>8878</v>
      </c>
      <c r="G2375" t="s">
        <v>8879</v>
      </c>
      <c r="H2375" t="s">
        <v>219</v>
      </c>
      <c r="I2375" t="s">
        <v>5050</v>
      </c>
      <c r="J2375" t="s">
        <v>11739</v>
      </c>
      <c r="K2375" t="s">
        <v>5052</v>
      </c>
      <c r="L2375" t="s">
        <v>789</v>
      </c>
      <c r="M2375" t="s">
        <v>140</v>
      </c>
      <c r="N2375" t="s">
        <v>1456</v>
      </c>
      <c r="O2375" t="s">
        <v>1386</v>
      </c>
      <c r="P2375" t="s">
        <v>204</v>
      </c>
      <c r="Q2375" t="s">
        <v>120</v>
      </c>
      <c r="R2375" t="s">
        <v>11791</v>
      </c>
      <c r="S2375">
        <v>190920</v>
      </c>
      <c r="T2375" t="s">
        <v>8881</v>
      </c>
      <c r="U2375" t="s">
        <v>542</v>
      </c>
      <c r="V2375" t="s">
        <v>11741</v>
      </c>
      <c r="W2375" t="s">
        <v>112</v>
      </c>
      <c r="X2375" t="s">
        <v>112</v>
      </c>
      <c r="Y2375" t="s">
        <v>112</v>
      </c>
      <c r="Z2375" t="s">
        <v>11766</v>
      </c>
      <c r="AA2375" t="s">
        <v>112</v>
      </c>
      <c r="AB2375" t="s">
        <v>1457</v>
      </c>
      <c r="AG2375" t="s">
        <v>11792</v>
      </c>
      <c r="AI2375" t="s">
        <v>148</v>
      </c>
    </row>
    <row r="2376" spans="1:35">
      <c r="A2376" t="s">
        <v>5121</v>
      </c>
      <c r="B2376" t="s">
        <v>11623</v>
      </c>
      <c r="C2376" t="s">
        <v>11793</v>
      </c>
      <c r="D2376" t="s">
        <v>11794</v>
      </c>
      <c r="E2376" t="s">
        <v>11795</v>
      </c>
      <c r="F2376" t="s">
        <v>8408</v>
      </c>
      <c r="G2376" t="s">
        <v>8409</v>
      </c>
      <c r="H2376" t="s">
        <v>219</v>
      </c>
      <c r="I2376" t="s">
        <v>5050</v>
      </c>
      <c r="J2376" t="s">
        <v>11739</v>
      </c>
      <c r="K2376" t="s">
        <v>5052</v>
      </c>
      <c r="L2376" t="s">
        <v>789</v>
      </c>
      <c r="M2376" t="s">
        <v>140</v>
      </c>
      <c r="N2376" t="s">
        <v>11796</v>
      </c>
      <c r="O2376" t="s">
        <v>791</v>
      </c>
      <c r="P2376" t="s">
        <v>204</v>
      </c>
      <c r="Q2376" t="s">
        <v>120</v>
      </c>
      <c r="R2376" t="s">
        <v>11797</v>
      </c>
      <c r="S2376">
        <v>200331</v>
      </c>
      <c r="T2376" t="s">
        <v>8411</v>
      </c>
      <c r="U2376" t="s">
        <v>542</v>
      </c>
      <c r="V2376" t="s">
        <v>11741</v>
      </c>
      <c r="W2376" t="s">
        <v>112</v>
      </c>
      <c r="X2376" t="s">
        <v>112</v>
      </c>
      <c r="Y2376" t="s">
        <v>112</v>
      </c>
      <c r="Z2376" t="s">
        <v>11766</v>
      </c>
      <c r="AA2376" t="s">
        <v>112</v>
      </c>
      <c r="AB2376" t="s">
        <v>1715</v>
      </c>
      <c r="AG2376" t="s">
        <v>11798</v>
      </c>
      <c r="AI2376" t="s">
        <v>148</v>
      </c>
    </row>
    <row r="2377" spans="1:35">
      <c r="A2377" t="s">
        <v>5121</v>
      </c>
      <c r="B2377" t="s">
        <v>11799</v>
      </c>
      <c r="C2377" t="s">
        <v>11800</v>
      </c>
      <c r="D2377" t="s">
        <v>11801</v>
      </c>
      <c r="E2377" t="s">
        <v>11802</v>
      </c>
      <c r="F2377" t="s">
        <v>8471</v>
      </c>
      <c r="G2377" t="s">
        <v>8472</v>
      </c>
      <c r="H2377" t="s">
        <v>219</v>
      </c>
      <c r="I2377" t="s">
        <v>220</v>
      </c>
      <c r="J2377" t="s">
        <v>11123</v>
      </c>
      <c r="K2377" t="s">
        <v>10318</v>
      </c>
      <c r="L2377" t="s">
        <v>1405</v>
      </c>
      <c r="M2377" t="s">
        <v>3789</v>
      </c>
      <c r="N2377" t="s">
        <v>66</v>
      </c>
      <c r="O2377" t="s">
        <v>2528</v>
      </c>
      <c r="P2377" t="s">
        <v>119</v>
      </c>
      <c r="Q2377" t="s">
        <v>11803</v>
      </c>
      <c r="R2377" t="s">
        <v>112</v>
      </c>
      <c r="T2377" t="s">
        <v>8500</v>
      </c>
      <c r="U2377" t="s">
        <v>542</v>
      </c>
      <c r="V2377" t="s">
        <v>11125</v>
      </c>
      <c r="W2377" t="s">
        <v>7513</v>
      </c>
      <c r="X2377" t="s">
        <v>112</v>
      </c>
      <c r="Y2377" t="s">
        <v>112</v>
      </c>
      <c r="Z2377" t="s">
        <v>11766</v>
      </c>
      <c r="AA2377" t="s">
        <v>12</v>
      </c>
      <c r="AG2377" t="s">
        <v>11804</v>
      </c>
      <c r="AI2377" t="s">
        <v>90</v>
      </c>
    </row>
    <row r="2378" spans="1:35">
      <c r="A2378" t="s">
        <v>5121</v>
      </c>
      <c r="B2378" t="s">
        <v>11623</v>
      </c>
      <c r="C2378" t="s">
        <v>11805</v>
      </c>
      <c r="D2378" t="s">
        <v>11806</v>
      </c>
      <c r="E2378" t="s">
        <v>11807</v>
      </c>
      <c r="F2378" t="s">
        <v>8421</v>
      </c>
      <c r="G2378" t="s">
        <v>8422</v>
      </c>
      <c r="H2378" t="s">
        <v>219</v>
      </c>
      <c r="I2378" t="s">
        <v>5050</v>
      </c>
      <c r="J2378" t="s">
        <v>11808</v>
      </c>
      <c r="K2378" t="s">
        <v>5052</v>
      </c>
      <c r="L2378" t="s">
        <v>789</v>
      </c>
      <c r="M2378" t="s">
        <v>140</v>
      </c>
      <c r="N2378" t="s">
        <v>1456</v>
      </c>
      <c r="O2378" t="s">
        <v>791</v>
      </c>
      <c r="P2378" t="s">
        <v>204</v>
      </c>
      <c r="Q2378" t="s">
        <v>120</v>
      </c>
      <c r="R2378" t="s">
        <v>11809</v>
      </c>
      <c r="S2378">
        <v>210120</v>
      </c>
      <c r="T2378" t="s">
        <v>8426</v>
      </c>
      <c r="U2378" t="s">
        <v>542</v>
      </c>
      <c r="V2378" t="s">
        <v>11741</v>
      </c>
      <c r="W2378" t="s">
        <v>112</v>
      </c>
      <c r="X2378" t="s">
        <v>112</v>
      </c>
      <c r="Y2378" t="s">
        <v>112</v>
      </c>
      <c r="Z2378" t="s">
        <v>11766</v>
      </c>
      <c r="AA2378" t="s">
        <v>112</v>
      </c>
      <c r="AB2378" t="s">
        <v>1457</v>
      </c>
      <c r="AI2378" t="s">
        <v>90</v>
      </c>
    </row>
    <row r="2379" spans="1:35">
      <c r="A2379" t="s">
        <v>5121</v>
      </c>
      <c r="B2379" t="s">
        <v>11623</v>
      </c>
      <c r="C2379" t="s">
        <v>11805</v>
      </c>
      <c r="D2379" t="s">
        <v>11806</v>
      </c>
      <c r="E2379" t="s">
        <v>11810</v>
      </c>
      <c r="F2379" t="s">
        <v>8421</v>
      </c>
      <c r="G2379" t="s">
        <v>8422</v>
      </c>
      <c r="H2379" t="s">
        <v>219</v>
      </c>
      <c r="I2379" t="s">
        <v>5050</v>
      </c>
      <c r="J2379" t="s">
        <v>11739</v>
      </c>
      <c r="K2379" t="s">
        <v>5052</v>
      </c>
      <c r="L2379" t="s">
        <v>789</v>
      </c>
      <c r="M2379" t="s">
        <v>140</v>
      </c>
      <c r="N2379" t="s">
        <v>1456</v>
      </c>
      <c r="O2379" t="s">
        <v>791</v>
      </c>
      <c r="P2379" t="s">
        <v>204</v>
      </c>
      <c r="Q2379" t="s">
        <v>120</v>
      </c>
      <c r="R2379" t="s">
        <v>11811</v>
      </c>
      <c r="S2379">
        <v>200807</v>
      </c>
      <c r="T2379" t="s">
        <v>8426</v>
      </c>
      <c r="U2379" t="s">
        <v>542</v>
      </c>
      <c r="V2379" t="s">
        <v>11741</v>
      </c>
      <c r="W2379" t="s">
        <v>112</v>
      </c>
      <c r="X2379" t="s">
        <v>112</v>
      </c>
      <c r="Y2379" t="s">
        <v>112</v>
      </c>
      <c r="Z2379" t="s">
        <v>11766</v>
      </c>
      <c r="AA2379" t="s">
        <v>112</v>
      </c>
      <c r="AB2379" t="s">
        <v>1457</v>
      </c>
      <c r="AI2379" t="s">
        <v>148</v>
      </c>
    </row>
    <row r="2380" spans="1:35">
      <c r="A2380" t="s">
        <v>5121</v>
      </c>
      <c r="B2380" t="s">
        <v>11799</v>
      </c>
      <c r="C2380" t="s">
        <v>11812</v>
      </c>
      <c r="D2380" t="s">
        <v>11813</v>
      </c>
      <c r="E2380" t="s">
        <v>11814</v>
      </c>
      <c r="F2380" t="s">
        <v>9339</v>
      </c>
      <c r="G2380" t="s">
        <v>9340</v>
      </c>
      <c r="H2380" t="s">
        <v>219</v>
      </c>
      <c r="I2380" t="s">
        <v>220</v>
      </c>
      <c r="J2380" t="s">
        <v>11123</v>
      </c>
      <c r="K2380" t="s">
        <v>10318</v>
      </c>
      <c r="L2380" t="s">
        <v>1405</v>
      </c>
      <c r="M2380" t="s">
        <v>3789</v>
      </c>
      <c r="N2380" t="s">
        <v>66</v>
      </c>
      <c r="O2380" t="s">
        <v>1406</v>
      </c>
      <c r="P2380" t="s">
        <v>119</v>
      </c>
      <c r="Q2380" t="s">
        <v>120</v>
      </c>
      <c r="R2380" t="s">
        <v>11815</v>
      </c>
      <c r="S2380">
        <v>210413</v>
      </c>
      <c r="T2380" t="s">
        <v>9342</v>
      </c>
      <c r="U2380" t="s">
        <v>542</v>
      </c>
      <c r="V2380" t="s">
        <v>11125</v>
      </c>
      <c r="W2380" t="s">
        <v>7513</v>
      </c>
      <c r="X2380" t="s">
        <v>112</v>
      </c>
      <c r="Y2380" t="s">
        <v>112</v>
      </c>
      <c r="Z2380" t="s">
        <v>10222</v>
      </c>
      <c r="AA2380" t="s">
        <v>12</v>
      </c>
      <c r="AI2380" t="s">
        <v>90</v>
      </c>
    </row>
    <row r="2381" spans="1:35">
      <c r="A2381" t="s">
        <v>5121</v>
      </c>
      <c r="B2381" t="s">
        <v>11623</v>
      </c>
      <c r="C2381" t="s">
        <v>11816</v>
      </c>
      <c r="D2381" t="s">
        <v>11817</v>
      </c>
      <c r="E2381" t="s">
        <v>11818</v>
      </c>
      <c r="F2381" t="s">
        <v>8442</v>
      </c>
      <c r="G2381" t="s">
        <v>8443</v>
      </c>
      <c r="H2381" t="s">
        <v>219</v>
      </c>
      <c r="I2381" t="s">
        <v>5050</v>
      </c>
      <c r="J2381" t="s">
        <v>11819</v>
      </c>
      <c r="K2381" t="s">
        <v>5052</v>
      </c>
      <c r="L2381" t="s">
        <v>789</v>
      </c>
      <c r="M2381" t="s">
        <v>140</v>
      </c>
      <c r="N2381" t="s">
        <v>1456</v>
      </c>
      <c r="O2381" t="s">
        <v>791</v>
      </c>
      <c r="P2381" t="s">
        <v>204</v>
      </c>
      <c r="Q2381" t="s">
        <v>120</v>
      </c>
      <c r="R2381" t="s">
        <v>11820</v>
      </c>
      <c r="S2381">
        <v>210708</v>
      </c>
      <c r="T2381" t="s">
        <v>8445</v>
      </c>
      <c r="U2381" t="s">
        <v>542</v>
      </c>
      <c r="V2381" t="s">
        <v>11741</v>
      </c>
      <c r="W2381" t="s">
        <v>112</v>
      </c>
      <c r="X2381" t="s">
        <v>112</v>
      </c>
      <c r="Y2381" t="s">
        <v>112</v>
      </c>
      <c r="Z2381" t="s">
        <v>11766</v>
      </c>
      <c r="AA2381" t="s">
        <v>112</v>
      </c>
      <c r="AB2381" t="s">
        <v>1457</v>
      </c>
      <c r="AI2381" t="s">
        <v>90</v>
      </c>
    </row>
    <row r="2382" spans="1:35">
      <c r="A2382" t="s">
        <v>5121</v>
      </c>
      <c r="B2382" t="s">
        <v>11623</v>
      </c>
      <c r="C2382" t="s">
        <v>11821</v>
      </c>
      <c r="D2382" t="s">
        <v>11822</v>
      </c>
      <c r="E2382" t="s">
        <v>11823</v>
      </c>
      <c r="F2382" t="s">
        <v>8551</v>
      </c>
      <c r="G2382" t="s">
        <v>8552</v>
      </c>
      <c r="H2382" t="s">
        <v>219</v>
      </c>
      <c r="I2382" t="s">
        <v>5050</v>
      </c>
      <c r="J2382" t="s">
        <v>11819</v>
      </c>
      <c r="K2382" t="s">
        <v>5052</v>
      </c>
      <c r="L2382" t="s">
        <v>789</v>
      </c>
      <c r="M2382" t="s">
        <v>140</v>
      </c>
      <c r="N2382" t="s">
        <v>1456</v>
      </c>
      <c r="O2382" t="s">
        <v>791</v>
      </c>
      <c r="P2382" t="s">
        <v>204</v>
      </c>
      <c r="Q2382" t="s">
        <v>120</v>
      </c>
      <c r="R2382" t="s">
        <v>11824</v>
      </c>
      <c r="S2382">
        <v>221209</v>
      </c>
      <c r="T2382" t="s">
        <v>8554</v>
      </c>
      <c r="U2382" t="s">
        <v>542</v>
      </c>
      <c r="V2382" t="s">
        <v>11741</v>
      </c>
      <c r="W2382" t="s">
        <v>112</v>
      </c>
      <c r="X2382" t="s">
        <v>112</v>
      </c>
      <c r="Y2382" t="s">
        <v>112</v>
      </c>
      <c r="Z2382" t="s">
        <v>11766</v>
      </c>
      <c r="AA2382" t="s">
        <v>112</v>
      </c>
      <c r="AB2382" t="s">
        <v>1457</v>
      </c>
      <c r="AD2382" t="s">
        <v>37</v>
      </c>
      <c r="AE2382" t="s">
        <v>19</v>
      </c>
      <c r="AF2382" t="s">
        <v>91</v>
      </c>
      <c r="AI2382" t="s">
        <v>90</v>
      </c>
    </row>
    <row r="2383" spans="1:35">
      <c r="A2383" t="s">
        <v>5121</v>
      </c>
      <c r="B2383" t="s">
        <v>11623</v>
      </c>
      <c r="C2383" t="s">
        <v>11821</v>
      </c>
      <c r="D2383" t="s">
        <v>11822</v>
      </c>
      <c r="E2383" t="s">
        <v>11825</v>
      </c>
      <c r="F2383" t="s">
        <v>8551</v>
      </c>
      <c r="G2383" t="s">
        <v>8552</v>
      </c>
      <c r="H2383" t="s">
        <v>219</v>
      </c>
      <c r="I2383" t="s">
        <v>5050</v>
      </c>
      <c r="J2383" t="s">
        <v>11819</v>
      </c>
      <c r="K2383" t="s">
        <v>5052</v>
      </c>
      <c r="L2383" t="s">
        <v>789</v>
      </c>
      <c r="M2383" t="s">
        <v>140</v>
      </c>
      <c r="N2383" t="s">
        <v>1456</v>
      </c>
      <c r="O2383" t="s">
        <v>791</v>
      </c>
      <c r="P2383" t="s">
        <v>204</v>
      </c>
      <c r="Q2383" t="s">
        <v>120</v>
      </c>
      <c r="R2383" t="s">
        <v>11826</v>
      </c>
      <c r="S2383">
        <v>210708</v>
      </c>
      <c r="T2383" t="s">
        <v>8554</v>
      </c>
      <c r="U2383" t="s">
        <v>542</v>
      </c>
      <c r="V2383" t="s">
        <v>11741</v>
      </c>
      <c r="W2383" t="s">
        <v>112</v>
      </c>
      <c r="X2383" t="s">
        <v>112</v>
      </c>
      <c r="Y2383" t="s">
        <v>112</v>
      </c>
      <c r="Z2383" t="s">
        <v>11766</v>
      </c>
      <c r="AA2383" t="s">
        <v>112</v>
      </c>
      <c r="AB2383" t="s">
        <v>1457</v>
      </c>
      <c r="AI2383" t="s">
        <v>148</v>
      </c>
    </row>
    <row r="2384" spans="1:35">
      <c r="A2384" t="s">
        <v>5121</v>
      </c>
      <c r="B2384" t="s">
        <v>11827</v>
      </c>
      <c r="C2384" t="s">
        <v>11828</v>
      </c>
      <c r="D2384" t="s">
        <v>11829</v>
      </c>
      <c r="E2384" t="s">
        <v>11830</v>
      </c>
      <c r="F2384" t="s">
        <v>8611</v>
      </c>
      <c r="G2384" t="s">
        <v>8612</v>
      </c>
      <c r="H2384" t="s">
        <v>219</v>
      </c>
      <c r="I2384" t="s">
        <v>994</v>
      </c>
      <c r="J2384" t="s">
        <v>11831</v>
      </c>
      <c r="K2384" t="s">
        <v>10559</v>
      </c>
      <c r="L2384" t="s">
        <v>1405</v>
      </c>
      <c r="M2384" t="s">
        <v>140</v>
      </c>
      <c r="N2384" t="s">
        <v>1456</v>
      </c>
      <c r="O2384" t="s">
        <v>791</v>
      </c>
      <c r="P2384" t="s">
        <v>204</v>
      </c>
      <c r="Q2384" t="s">
        <v>120</v>
      </c>
      <c r="R2384" t="s">
        <v>11832</v>
      </c>
      <c r="S2384">
        <v>211228</v>
      </c>
      <c r="T2384" t="s">
        <v>8614</v>
      </c>
      <c r="U2384" t="s">
        <v>979</v>
      </c>
      <c r="V2384" t="s">
        <v>11833</v>
      </c>
      <c r="W2384" t="s">
        <v>11172</v>
      </c>
      <c r="X2384" t="s">
        <v>112</v>
      </c>
      <c r="Y2384" t="s">
        <v>112</v>
      </c>
      <c r="Z2384" t="s">
        <v>11766</v>
      </c>
      <c r="AA2384" t="s">
        <v>12</v>
      </c>
      <c r="AB2384" t="s">
        <v>11834</v>
      </c>
      <c r="AD2384" t="s">
        <v>37</v>
      </c>
      <c r="AE2384" t="s">
        <v>19</v>
      </c>
      <c r="AI2384" t="s">
        <v>90</v>
      </c>
    </row>
    <row r="2385" spans="1:35">
      <c r="A2385" t="s">
        <v>5121</v>
      </c>
      <c r="B2385" t="s">
        <v>11835</v>
      </c>
      <c r="C2385" t="s">
        <v>11836</v>
      </c>
      <c r="D2385" t="s">
        <v>11837</v>
      </c>
      <c r="E2385" t="s">
        <v>11838</v>
      </c>
      <c r="F2385" t="s">
        <v>8582</v>
      </c>
      <c r="G2385" t="s">
        <v>8583</v>
      </c>
      <c r="H2385" t="s">
        <v>1077</v>
      </c>
      <c r="I2385" t="s">
        <v>1078</v>
      </c>
      <c r="J2385" t="s">
        <v>10581</v>
      </c>
      <c r="K2385" t="s">
        <v>10582</v>
      </c>
      <c r="L2385" t="s">
        <v>1405</v>
      </c>
      <c r="M2385" t="s">
        <v>3789</v>
      </c>
      <c r="N2385" t="s">
        <v>3489</v>
      </c>
      <c r="O2385" t="s">
        <v>1406</v>
      </c>
      <c r="P2385" t="s">
        <v>119</v>
      </c>
      <c r="Q2385" t="s">
        <v>120</v>
      </c>
      <c r="R2385" t="s">
        <v>11839</v>
      </c>
      <c r="S2385">
        <v>221019</v>
      </c>
      <c r="T2385" t="s">
        <v>8587</v>
      </c>
      <c r="U2385" t="s">
        <v>1080</v>
      </c>
      <c r="V2385" t="s">
        <v>10584</v>
      </c>
      <c r="W2385" t="s">
        <v>11172</v>
      </c>
      <c r="X2385" t="s">
        <v>112</v>
      </c>
      <c r="Y2385" t="s">
        <v>112</v>
      </c>
      <c r="Z2385" t="s">
        <v>10222</v>
      </c>
      <c r="AA2385" t="s">
        <v>12</v>
      </c>
      <c r="AB2385" t="s">
        <v>252</v>
      </c>
      <c r="AD2385" t="s">
        <v>37</v>
      </c>
      <c r="AE2385" t="s">
        <v>19</v>
      </c>
      <c r="AI2385" t="s">
        <v>90</v>
      </c>
    </row>
    <row r="2386" spans="1:35">
      <c r="A2386" t="s">
        <v>5121</v>
      </c>
      <c r="B2386" t="s">
        <v>11799</v>
      </c>
      <c r="C2386" t="s">
        <v>11840</v>
      </c>
      <c r="D2386" t="s">
        <v>11841</v>
      </c>
      <c r="E2386" t="s">
        <v>11842</v>
      </c>
      <c r="F2386" t="s">
        <v>9339</v>
      </c>
      <c r="G2386" t="s">
        <v>9340</v>
      </c>
      <c r="H2386" t="s">
        <v>219</v>
      </c>
      <c r="I2386" t="s">
        <v>220</v>
      </c>
      <c r="J2386" t="s">
        <v>10317</v>
      </c>
      <c r="K2386" t="s">
        <v>10318</v>
      </c>
      <c r="L2386" t="s">
        <v>1405</v>
      </c>
      <c r="M2386" t="s">
        <v>1947</v>
      </c>
      <c r="N2386" t="s">
        <v>2994</v>
      </c>
      <c r="O2386" t="s">
        <v>1406</v>
      </c>
      <c r="P2386" t="s">
        <v>119</v>
      </c>
      <c r="Q2386" t="s">
        <v>120</v>
      </c>
      <c r="R2386" t="s">
        <v>11843</v>
      </c>
      <c r="S2386">
        <v>250204</v>
      </c>
      <c r="T2386" t="s">
        <v>9342</v>
      </c>
      <c r="U2386" t="s">
        <v>542</v>
      </c>
      <c r="V2386" t="s">
        <v>10319</v>
      </c>
      <c r="W2386" t="s">
        <v>7513</v>
      </c>
      <c r="X2386" t="s">
        <v>112</v>
      </c>
      <c r="Y2386" t="s">
        <v>112</v>
      </c>
      <c r="Z2386" t="s">
        <v>10222</v>
      </c>
      <c r="AA2386" t="s">
        <v>12</v>
      </c>
      <c r="AB2386" t="s">
        <v>125</v>
      </c>
      <c r="AD2386" t="s">
        <v>37</v>
      </c>
      <c r="AE2386" t="s">
        <v>19</v>
      </c>
      <c r="AF2386" t="s">
        <v>91</v>
      </c>
      <c r="AI2386" t="s">
        <v>90</v>
      </c>
    </row>
    <row r="2387" spans="1:35">
      <c r="A2387" t="s">
        <v>5121</v>
      </c>
      <c r="B2387" t="s">
        <v>11799</v>
      </c>
      <c r="C2387" t="s">
        <v>11840</v>
      </c>
      <c r="D2387" t="s">
        <v>11841</v>
      </c>
      <c r="E2387" t="s">
        <v>11844</v>
      </c>
      <c r="F2387" t="s">
        <v>9339</v>
      </c>
      <c r="G2387" t="s">
        <v>9340</v>
      </c>
      <c r="H2387" t="s">
        <v>219</v>
      </c>
      <c r="I2387" t="s">
        <v>220</v>
      </c>
      <c r="J2387" t="s">
        <v>10317</v>
      </c>
      <c r="K2387" t="s">
        <v>10318</v>
      </c>
      <c r="L2387" t="s">
        <v>1405</v>
      </c>
      <c r="M2387" t="s">
        <v>1947</v>
      </c>
      <c r="N2387" t="s">
        <v>2978</v>
      </c>
      <c r="O2387" t="s">
        <v>1406</v>
      </c>
      <c r="P2387" t="s">
        <v>119</v>
      </c>
      <c r="Q2387" t="s">
        <v>120</v>
      </c>
      <c r="R2387" t="s">
        <v>11845</v>
      </c>
      <c r="S2387">
        <v>230104</v>
      </c>
      <c r="T2387" t="s">
        <v>9342</v>
      </c>
      <c r="U2387" t="s">
        <v>542</v>
      </c>
      <c r="V2387" t="s">
        <v>10319</v>
      </c>
      <c r="W2387" t="s">
        <v>7513</v>
      </c>
      <c r="X2387" t="s">
        <v>112</v>
      </c>
      <c r="Y2387" t="s">
        <v>112</v>
      </c>
      <c r="Z2387" t="s">
        <v>10222</v>
      </c>
      <c r="AA2387" t="s">
        <v>12</v>
      </c>
      <c r="AB2387" t="s">
        <v>1342</v>
      </c>
      <c r="AD2387" t="s">
        <v>37</v>
      </c>
      <c r="AE2387" t="s">
        <v>19</v>
      </c>
      <c r="AF2387" t="s">
        <v>91</v>
      </c>
      <c r="AI2387" t="s">
        <v>90</v>
      </c>
    </row>
    <row r="2388" spans="1:35">
      <c r="A2388" t="s">
        <v>5121</v>
      </c>
      <c r="B2388" t="s">
        <v>11799</v>
      </c>
      <c r="C2388" t="s">
        <v>11840</v>
      </c>
      <c r="D2388" t="s">
        <v>11841</v>
      </c>
      <c r="E2388" t="s">
        <v>11846</v>
      </c>
      <c r="F2388" t="s">
        <v>9339</v>
      </c>
      <c r="G2388" t="s">
        <v>9340</v>
      </c>
      <c r="H2388" t="s">
        <v>219</v>
      </c>
      <c r="I2388" t="s">
        <v>220</v>
      </c>
      <c r="J2388" t="s">
        <v>10317</v>
      </c>
      <c r="K2388" t="s">
        <v>10318</v>
      </c>
      <c r="L2388" t="s">
        <v>1405</v>
      </c>
      <c r="M2388" t="s">
        <v>1947</v>
      </c>
      <c r="N2388" t="s">
        <v>2978</v>
      </c>
      <c r="O2388" t="s">
        <v>1406</v>
      </c>
      <c r="P2388" t="s">
        <v>119</v>
      </c>
      <c r="Q2388" t="s">
        <v>120</v>
      </c>
      <c r="R2388" t="s">
        <v>11847</v>
      </c>
      <c r="S2388">
        <v>221028</v>
      </c>
      <c r="T2388" t="s">
        <v>9342</v>
      </c>
      <c r="U2388" t="s">
        <v>542</v>
      </c>
      <c r="V2388" t="s">
        <v>10319</v>
      </c>
      <c r="W2388" t="s">
        <v>7513</v>
      </c>
      <c r="X2388" t="s">
        <v>112</v>
      </c>
      <c r="Y2388" t="s">
        <v>112</v>
      </c>
      <c r="Z2388" t="s">
        <v>10222</v>
      </c>
      <c r="AA2388" t="s">
        <v>12</v>
      </c>
      <c r="AB2388" t="s">
        <v>1342</v>
      </c>
      <c r="AD2388" t="s">
        <v>37</v>
      </c>
      <c r="AE2388" t="s">
        <v>19</v>
      </c>
      <c r="AI2388" t="s">
        <v>148</v>
      </c>
    </row>
    <row r="2389" spans="1:35">
      <c r="A2389" t="s">
        <v>5121</v>
      </c>
      <c r="B2389" t="s">
        <v>11623</v>
      </c>
      <c r="C2389" t="s">
        <v>11848</v>
      </c>
      <c r="D2389" t="s">
        <v>11849</v>
      </c>
      <c r="E2389" t="s">
        <v>11850</v>
      </c>
      <c r="F2389" t="s">
        <v>8648</v>
      </c>
      <c r="G2389" t="s">
        <v>8649</v>
      </c>
      <c r="H2389" t="s">
        <v>219</v>
      </c>
      <c r="I2389" t="s">
        <v>5050</v>
      </c>
      <c r="J2389" t="s">
        <v>11819</v>
      </c>
      <c r="K2389" t="s">
        <v>5052</v>
      </c>
      <c r="L2389" t="s">
        <v>789</v>
      </c>
      <c r="M2389" t="s">
        <v>140</v>
      </c>
      <c r="N2389" t="s">
        <v>1456</v>
      </c>
      <c r="O2389" t="s">
        <v>791</v>
      </c>
      <c r="P2389" t="s">
        <v>204</v>
      </c>
      <c r="Q2389" t="s">
        <v>120</v>
      </c>
      <c r="R2389" t="s">
        <v>11851</v>
      </c>
      <c r="S2389">
        <v>230721</v>
      </c>
      <c r="T2389" t="s">
        <v>8651</v>
      </c>
      <c r="U2389" t="s">
        <v>542</v>
      </c>
      <c r="V2389" t="s">
        <v>11741</v>
      </c>
      <c r="W2389" t="s">
        <v>112</v>
      </c>
      <c r="X2389" t="s">
        <v>112</v>
      </c>
      <c r="Y2389" t="s">
        <v>112</v>
      </c>
      <c r="Z2389" t="s">
        <v>11766</v>
      </c>
      <c r="AA2389" t="s">
        <v>112</v>
      </c>
      <c r="AB2389" t="s">
        <v>1457</v>
      </c>
      <c r="AD2389" t="s">
        <v>37</v>
      </c>
      <c r="AE2389" t="s">
        <v>19</v>
      </c>
      <c r="AI2389" t="s">
        <v>90</v>
      </c>
    </row>
    <row r="2390" spans="1:35">
      <c r="A2390" t="s">
        <v>5121</v>
      </c>
      <c r="B2390" t="s">
        <v>11852</v>
      </c>
      <c r="C2390" t="s">
        <v>11853</v>
      </c>
      <c r="D2390" t="s">
        <v>11854</v>
      </c>
      <c r="E2390" t="s">
        <v>11855</v>
      </c>
      <c r="F2390" t="s">
        <v>2696</v>
      </c>
      <c r="G2390" t="s">
        <v>2696</v>
      </c>
      <c r="H2390" t="s">
        <v>2696</v>
      </c>
      <c r="I2390" t="s">
        <v>2696</v>
      </c>
      <c r="J2390" t="s">
        <v>2696</v>
      </c>
      <c r="K2390" t="s">
        <v>2696</v>
      </c>
      <c r="L2390" t="s">
        <v>2696</v>
      </c>
      <c r="M2390" t="s">
        <v>2696</v>
      </c>
      <c r="N2390" t="s">
        <v>2696</v>
      </c>
      <c r="O2390" t="s">
        <v>2696</v>
      </c>
      <c r="P2390" t="s">
        <v>2696</v>
      </c>
      <c r="Q2390" t="s">
        <v>2696</v>
      </c>
      <c r="R2390" t="s">
        <v>2696</v>
      </c>
      <c r="T2390" t="s">
        <v>2696</v>
      </c>
      <c r="U2390" t="s">
        <v>2696</v>
      </c>
      <c r="V2390" t="s">
        <v>2696</v>
      </c>
      <c r="W2390" t="s">
        <v>2696</v>
      </c>
      <c r="X2390" t="s">
        <v>2696</v>
      </c>
      <c r="Y2390" t="s">
        <v>2696</v>
      </c>
      <c r="Z2390" t="s">
        <v>2696</v>
      </c>
      <c r="AA2390" t="s">
        <v>2696</v>
      </c>
      <c r="AB2390" t="s">
        <v>2696</v>
      </c>
      <c r="AC2390" t="s">
        <v>2696</v>
      </c>
      <c r="AD2390" t="s">
        <v>2696</v>
      </c>
      <c r="AE2390" t="s">
        <v>2696</v>
      </c>
      <c r="AF2390" t="s">
        <v>2696</v>
      </c>
      <c r="AG2390" t="s">
        <v>2696</v>
      </c>
      <c r="AH2390" t="s">
        <v>2696</v>
      </c>
      <c r="AI2390" t="s">
        <v>148</v>
      </c>
    </row>
    <row r="2391" spans="1:35">
      <c r="A2391" t="s">
        <v>5121</v>
      </c>
      <c r="B2391" t="s">
        <v>11856</v>
      </c>
      <c r="C2391" t="s">
        <v>11857</v>
      </c>
      <c r="D2391" t="s">
        <v>11858</v>
      </c>
      <c r="E2391" t="s">
        <v>11859</v>
      </c>
      <c r="F2391" t="s">
        <v>783</v>
      </c>
      <c r="G2391" t="s">
        <v>784</v>
      </c>
      <c r="H2391" t="s">
        <v>3127</v>
      </c>
      <c r="I2391" t="s">
        <v>3128</v>
      </c>
      <c r="J2391" t="s">
        <v>11819</v>
      </c>
      <c r="K2391" t="s">
        <v>5052</v>
      </c>
      <c r="L2391" t="s">
        <v>789</v>
      </c>
      <c r="M2391" t="s">
        <v>140</v>
      </c>
      <c r="N2391" t="s">
        <v>1456</v>
      </c>
      <c r="O2391" t="s">
        <v>791</v>
      </c>
      <c r="P2391" t="s">
        <v>204</v>
      </c>
      <c r="Q2391" t="s">
        <v>120</v>
      </c>
      <c r="R2391" t="s">
        <v>11860</v>
      </c>
      <c r="S2391">
        <v>241014</v>
      </c>
      <c r="T2391" t="s">
        <v>5204</v>
      </c>
      <c r="U2391" t="s">
        <v>3134</v>
      </c>
      <c r="V2391" t="s">
        <v>11741</v>
      </c>
      <c r="W2391" t="s">
        <v>112</v>
      </c>
      <c r="X2391" t="s">
        <v>112</v>
      </c>
      <c r="Y2391" t="s">
        <v>112</v>
      </c>
      <c r="Z2391" t="s">
        <v>11861</v>
      </c>
      <c r="AA2391" t="s">
        <v>112</v>
      </c>
      <c r="AB2391" t="s">
        <v>1457</v>
      </c>
      <c r="AD2391" t="s">
        <v>37</v>
      </c>
      <c r="AE2391" t="s">
        <v>19</v>
      </c>
      <c r="AG2391" t="s">
        <v>11862</v>
      </c>
      <c r="AI2391" t="s">
        <v>90</v>
      </c>
    </row>
    <row r="2392" spans="1:35">
      <c r="A2392" t="s">
        <v>5121</v>
      </c>
      <c r="B2392" t="s">
        <v>11856</v>
      </c>
      <c r="C2392" t="s">
        <v>11863</v>
      </c>
      <c r="D2392" t="s">
        <v>11864</v>
      </c>
      <c r="E2392" t="s">
        <v>11865</v>
      </c>
      <c r="F2392" t="s">
        <v>783</v>
      </c>
      <c r="G2392" t="s">
        <v>784</v>
      </c>
      <c r="H2392" t="s">
        <v>3127</v>
      </c>
      <c r="I2392" t="s">
        <v>3128</v>
      </c>
      <c r="J2392" t="s">
        <v>11819</v>
      </c>
      <c r="K2392" t="s">
        <v>5052</v>
      </c>
      <c r="L2392" t="s">
        <v>789</v>
      </c>
      <c r="M2392" t="s">
        <v>140</v>
      </c>
      <c r="N2392" t="s">
        <v>1456</v>
      </c>
      <c r="O2392" t="s">
        <v>791</v>
      </c>
      <c r="P2392" t="s">
        <v>204</v>
      </c>
      <c r="Q2392" t="s">
        <v>120</v>
      </c>
      <c r="R2392" t="s">
        <v>11866</v>
      </c>
      <c r="S2392">
        <v>241014</v>
      </c>
      <c r="T2392" t="s">
        <v>5204</v>
      </c>
      <c r="U2392" t="s">
        <v>3134</v>
      </c>
      <c r="V2392" t="s">
        <v>11741</v>
      </c>
      <c r="W2392" t="s">
        <v>112</v>
      </c>
      <c r="X2392" t="s">
        <v>112</v>
      </c>
      <c r="Y2392" t="s">
        <v>112</v>
      </c>
      <c r="Z2392" t="s">
        <v>11861</v>
      </c>
      <c r="AA2392" t="s">
        <v>112</v>
      </c>
      <c r="AB2392" t="s">
        <v>1457</v>
      </c>
      <c r="AD2392" t="s">
        <v>37</v>
      </c>
      <c r="AE2392" t="s">
        <v>19</v>
      </c>
      <c r="AG2392" t="s">
        <v>11867</v>
      </c>
      <c r="AI2392" t="s">
        <v>90</v>
      </c>
    </row>
    <row r="2393" spans="1:35">
      <c r="A2393" t="s">
        <v>5121</v>
      </c>
      <c r="B2393" t="s">
        <v>11856</v>
      </c>
      <c r="C2393" t="s">
        <v>11868</v>
      </c>
      <c r="D2393" t="s">
        <v>11869</v>
      </c>
      <c r="E2393" t="s">
        <v>11870</v>
      </c>
      <c r="F2393" t="s">
        <v>783</v>
      </c>
      <c r="G2393" t="s">
        <v>784</v>
      </c>
      <c r="H2393" t="s">
        <v>3127</v>
      </c>
      <c r="I2393" t="s">
        <v>3128</v>
      </c>
      <c r="J2393" t="s">
        <v>11819</v>
      </c>
      <c r="K2393" t="s">
        <v>5052</v>
      </c>
      <c r="L2393" t="s">
        <v>789</v>
      </c>
      <c r="M2393" t="s">
        <v>140</v>
      </c>
      <c r="N2393" t="s">
        <v>1456</v>
      </c>
      <c r="O2393" t="s">
        <v>791</v>
      </c>
      <c r="P2393" t="s">
        <v>204</v>
      </c>
      <c r="Q2393" t="s">
        <v>120</v>
      </c>
      <c r="R2393" t="s">
        <v>11871</v>
      </c>
      <c r="S2393">
        <v>241014</v>
      </c>
      <c r="T2393" t="s">
        <v>5204</v>
      </c>
      <c r="U2393" t="s">
        <v>3134</v>
      </c>
      <c r="V2393" t="s">
        <v>11741</v>
      </c>
      <c r="W2393" t="s">
        <v>112</v>
      </c>
      <c r="X2393" t="s">
        <v>112</v>
      </c>
      <c r="Y2393" t="s">
        <v>112</v>
      </c>
      <c r="Z2393" t="s">
        <v>11861</v>
      </c>
      <c r="AA2393" t="s">
        <v>112</v>
      </c>
      <c r="AB2393" t="s">
        <v>1457</v>
      </c>
      <c r="AD2393" t="s">
        <v>37</v>
      </c>
      <c r="AE2393" t="s">
        <v>19</v>
      </c>
      <c r="AG2393" t="s">
        <v>11872</v>
      </c>
      <c r="AI2393" t="s">
        <v>90</v>
      </c>
    </row>
    <row r="2394" spans="1:35">
      <c r="A2394" t="s">
        <v>5121</v>
      </c>
      <c r="B2394" t="s">
        <v>5122</v>
      </c>
      <c r="C2394" t="s">
        <v>5123</v>
      </c>
      <c r="D2394" t="s">
        <v>5124</v>
      </c>
      <c r="E2394" t="s">
        <v>5125</v>
      </c>
      <c r="F2394" t="s">
        <v>783</v>
      </c>
      <c r="G2394" t="s">
        <v>784</v>
      </c>
      <c r="H2394" t="s">
        <v>976</v>
      </c>
      <c r="I2394" t="s">
        <v>994</v>
      </c>
      <c r="J2394" t="s">
        <v>5051</v>
      </c>
      <c r="K2394" t="s">
        <v>5052</v>
      </c>
      <c r="L2394" t="s">
        <v>789</v>
      </c>
      <c r="M2394" t="s">
        <v>757</v>
      </c>
      <c r="N2394" t="s">
        <v>897</v>
      </c>
      <c r="O2394" t="s">
        <v>791</v>
      </c>
      <c r="P2394" t="s">
        <v>204</v>
      </c>
      <c r="Q2394" t="s">
        <v>759</v>
      </c>
      <c r="R2394" t="s">
        <v>5126</v>
      </c>
      <c r="S2394">
        <v>241105</v>
      </c>
      <c r="T2394" t="s">
        <v>793</v>
      </c>
      <c r="U2394" t="s">
        <v>5127</v>
      </c>
      <c r="V2394" t="s">
        <v>5054</v>
      </c>
      <c r="W2394" t="s">
        <v>112</v>
      </c>
      <c r="X2394" t="s">
        <v>112</v>
      </c>
      <c r="Y2394" t="s">
        <v>112</v>
      </c>
      <c r="Z2394" t="s">
        <v>5128</v>
      </c>
      <c r="AA2394" t="s">
        <v>112</v>
      </c>
      <c r="AB2394" t="s">
        <v>797</v>
      </c>
      <c r="AD2394" t="s">
        <v>37</v>
      </c>
      <c r="AE2394" t="s">
        <v>19</v>
      </c>
      <c r="AI2394" t="s">
        <v>90</v>
      </c>
    </row>
    <row r="2395" spans="1:35">
      <c r="A2395" t="s">
        <v>5121</v>
      </c>
      <c r="B2395" t="s">
        <v>11623</v>
      </c>
      <c r="C2395" t="s">
        <v>11873</v>
      </c>
      <c r="D2395" t="s">
        <v>11874</v>
      </c>
      <c r="E2395" t="s">
        <v>11875</v>
      </c>
      <c r="F2395" t="s">
        <v>783</v>
      </c>
      <c r="G2395" t="s">
        <v>784</v>
      </c>
      <c r="H2395" t="s">
        <v>219</v>
      </c>
      <c r="I2395" t="s">
        <v>5050</v>
      </c>
      <c r="J2395" t="s">
        <v>11819</v>
      </c>
      <c r="K2395" t="s">
        <v>5052</v>
      </c>
      <c r="L2395" t="s">
        <v>789</v>
      </c>
      <c r="M2395" t="s">
        <v>140</v>
      </c>
      <c r="N2395" t="s">
        <v>1456</v>
      </c>
      <c r="O2395" t="s">
        <v>791</v>
      </c>
      <c r="P2395" t="s">
        <v>204</v>
      </c>
      <c r="Q2395" t="s">
        <v>120</v>
      </c>
      <c r="R2395" t="s">
        <v>11876</v>
      </c>
      <c r="S2395">
        <v>241220</v>
      </c>
      <c r="T2395" t="s">
        <v>5204</v>
      </c>
      <c r="U2395" t="s">
        <v>542</v>
      </c>
      <c r="V2395" t="s">
        <v>11741</v>
      </c>
      <c r="W2395" t="s">
        <v>112</v>
      </c>
      <c r="X2395" t="s">
        <v>112</v>
      </c>
      <c r="Y2395" t="s">
        <v>112</v>
      </c>
      <c r="Z2395" t="s">
        <v>11766</v>
      </c>
      <c r="AA2395" t="s">
        <v>112</v>
      </c>
      <c r="AB2395" t="s">
        <v>1457</v>
      </c>
      <c r="AD2395" t="s">
        <v>37</v>
      </c>
      <c r="AE2395" t="s">
        <v>19</v>
      </c>
      <c r="AI2395" t="s">
        <v>90</v>
      </c>
    </row>
    <row r="2396" spans="1:35">
      <c r="A2396" t="s">
        <v>5121</v>
      </c>
      <c r="B2396" t="s">
        <v>11623</v>
      </c>
      <c r="C2396" t="s">
        <v>11877</v>
      </c>
      <c r="D2396" t="s">
        <v>11878</v>
      </c>
      <c r="E2396" t="s">
        <v>11879</v>
      </c>
      <c r="F2396" t="s">
        <v>783</v>
      </c>
      <c r="G2396" t="s">
        <v>784</v>
      </c>
      <c r="H2396" t="s">
        <v>2302</v>
      </c>
      <c r="I2396" t="s">
        <v>5050</v>
      </c>
      <c r="J2396" t="s">
        <v>11819</v>
      </c>
      <c r="K2396" t="s">
        <v>5052</v>
      </c>
      <c r="L2396" t="s">
        <v>789</v>
      </c>
      <c r="M2396" t="s">
        <v>140</v>
      </c>
      <c r="N2396" t="s">
        <v>1456</v>
      </c>
      <c r="O2396" t="s">
        <v>791</v>
      </c>
      <c r="P2396" t="s">
        <v>204</v>
      </c>
      <c r="Q2396" t="s">
        <v>120</v>
      </c>
      <c r="R2396" t="s">
        <v>11880</v>
      </c>
      <c r="S2396">
        <v>250325</v>
      </c>
      <c r="T2396" t="s">
        <v>5204</v>
      </c>
      <c r="U2396" t="s">
        <v>4382</v>
      </c>
      <c r="V2396" t="s">
        <v>11741</v>
      </c>
      <c r="W2396" t="s">
        <v>112</v>
      </c>
      <c r="X2396" t="s">
        <v>112</v>
      </c>
      <c r="Y2396" t="s">
        <v>112</v>
      </c>
      <c r="Z2396" t="s">
        <v>11766</v>
      </c>
      <c r="AA2396" t="s">
        <v>112</v>
      </c>
      <c r="AB2396" t="s">
        <v>1457</v>
      </c>
      <c r="AD2396" t="s">
        <v>942</v>
      </c>
      <c r="AE2396" t="s">
        <v>19</v>
      </c>
      <c r="AI2396" t="s">
        <v>90</v>
      </c>
    </row>
    <row r="2397" spans="1:35">
      <c r="A2397" t="s">
        <v>5121</v>
      </c>
      <c r="B2397" t="s">
        <v>11852</v>
      </c>
      <c r="C2397" t="s">
        <v>11881</v>
      </c>
      <c r="D2397" t="s">
        <v>11882</v>
      </c>
      <c r="E2397" t="s">
        <v>11883</v>
      </c>
      <c r="F2397" t="s">
        <v>783</v>
      </c>
      <c r="G2397" t="s">
        <v>784</v>
      </c>
      <c r="H2397" t="s">
        <v>2302</v>
      </c>
      <c r="I2397" t="s">
        <v>5050</v>
      </c>
      <c r="J2397" t="s">
        <v>11819</v>
      </c>
      <c r="K2397" t="s">
        <v>5052</v>
      </c>
      <c r="L2397" t="s">
        <v>789</v>
      </c>
      <c r="M2397" t="s">
        <v>140</v>
      </c>
      <c r="N2397" t="s">
        <v>1456</v>
      </c>
      <c r="O2397" t="s">
        <v>791</v>
      </c>
      <c r="P2397" t="s">
        <v>204</v>
      </c>
      <c r="Q2397" t="s">
        <v>120</v>
      </c>
      <c r="R2397" t="s">
        <v>11884</v>
      </c>
      <c r="S2397">
        <v>250529</v>
      </c>
      <c r="T2397" t="s">
        <v>5204</v>
      </c>
      <c r="U2397" t="s">
        <v>4382</v>
      </c>
      <c r="V2397" t="s">
        <v>11741</v>
      </c>
      <c r="W2397" t="s">
        <v>112</v>
      </c>
      <c r="X2397" t="s">
        <v>112</v>
      </c>
      <c r="Y2397" t="s">
        <v>112</v>
      </c>
      <c r="Z2397" t="s">
        <v>11766</v>
      </c>
      <c r="AA2397" t="s">
        <v>112</v>
      </c>
      <c r="AB2397" t="s">
        <v>1457</v>
      </c>
      <c r="AD2397" t="s">
        <v>942</v>
      </c>
      <c r="AE2397" t="s">
        <v>19</v>
      </c>
      <c r="AI2397" t="s">
        <v>90</v>
      </c>
    </row>
    <row r="2398" spans="1:35">
      <c r="A2398" t="s">
        <v>5121</v>
      </c>
      <c r="B2398" t="s">
        <v>11852</v>
      </c>
      <c r="C2398" t="s">
        <v>11881</v>
      </c>
      <c r="D2398" t="s">
        <v>11882</v>
      </c>
      <c r="E2398" t="s">
        <v>11885</v>
      </c>
      <c r="F2398" t="s">
        <v>783</v>
      </c>
      <c r="G2398" t="s">
        <v>784</v>
      </c>
      <c r="H2398" t="s">
        <v>2302</v>
      </c>
      <c r="I2398" t="s">
        <v>5050</v>
      </c>
      <c r="J2398" t="s">
        <v>11819</v>
      </c>
      <c r="K2398" t="s">
        <v>5052</v>
      </c>
      <c r="L2398" t="s">
        <v>789</v>
      </c>
      <c r="M2398" t="s">
        <v>140</v>
      </c>
      <c r="N2398" t="s">
        <v>1456</v>
      </c>
      <c r="O2398" t="s">
        <v>791</v>
      </c>
      <c r="P2398" t="s">
        <v>204</v>
      </c>
      <c r="Q2398" t="s">
        <v>120</v>
      </c>
      <c r="R2398" t="s">
        <v>11886</v>
      </c>
      <c r="S2398">
        <v>250627</v>
      </c>
      <c r="T2398" t="s">
        <v>5204</v>
      </c>
      <c r="U2398" t="s">
        <v>4382</v>
      </c>
      <c r="V2398" t="s">
        <v>11741</v>
      </c>
      <c r="W2398" t="s">
        <v>112</v>
      </c>
      <c r="X2398" t="s">
        <v>112</v>
      </c>
      <c r="Y2398" t="s">
        <v>112</v>
      </c>
      <c r="Z2398" t="s">
        <v>11766</v>
      </c>
      <c r="AA2398" t="s">
        <v>112</v>
      </c>
      <c r="AB2398" t="s">
        <v>1457</v>
      </c>
      <c r="AD2398" t="s">
        <v>37</v>
      </c>
      <c r="AE2398" t="s">
        <v>19</v>
      </c>
      <c r="AI2398" t="s">
        <v>90</v>
      </c>
    </row>
    <row r="2399" spans="1:35">
      <c r="A2399" t="s">
        <v>5121</v>
      </c>
      <c r="B2399" t="s">
        <v>11799</v>
      </c>
      <c r="C2399" t="s">
        <v>11887</v>
      </c>
      <c r="D2399" t="s">
        <v>11888</v>
      </c>
      <c r="E2399" t="s">
        <v>11889</v>
      </c>
      <c r="F2399" t="s">
        <v>9339</v>
      </c>
      <c r="G2399" t="s">
        <v>9340</v>
      </c>
      <c r="H2399" t="s">
        <v>2302</v>
      </c>
      <c r="I2399" t="s">
        <v>220</v>
      </c>
      <c r="J2399" t="s">
        <v>10317</v>
      </c>
      <c r="K2399" t="s">
        <v>10318</v>
      </c>
      <c r="L2399" t="s">
        <v>1405</v>
      </c>
      <c r="M2399" t="s">
        <v>1947</v>
      </c>
      <c r="N2399" t="s">
        <v>2978</v>
      </c>
      <c r="O2399" t="s">
        <v>1406</v>
      </c>
      <c r="P2399" t="s">
        <v>119</v>
      </c>
      <c r="Q2399" t="s">
        <v>120</v>
      </c>
      <c r="T2399" t="s">
        <v>9342</v>
      </c>
      <c r="U2399" t="s">
        <v>4382</v>
      </c>
      <c r="V2399" t="s">
        <v>10319</v>
      </c>
      <c r="W2399" t="s">
        <v>7513</v>
      </c>
      <c r="X2399" t="s">
        <v>112</v>
      </c>
      <c r="Y2399" t="s">
        <v>112</v>
      </c>
      <c r="Z2399" t="s">
        <v>10222</v>
      </c>
      <c r="AA2399" t="s">
        <v>12</v>
      </c>
      <c r="AB2399" t="s">
        <v>1342</v>
      </c>
      <c r="AD2399" t="s">
        <v>37</v>
      </c>
      <c r="AE2399" t="s">
        <v>19</v>
      </c>
      <c r="AF2399" t="s">
        <v>91</v>
      </c>
      <c r="AI2399" t="s">
        <v>90</v>
      </c>
    </row>
    <row r="2400" spans="1:35">
      <c r="A2400" t="s">
        <v>5045</v>
      </c>
      <c r="B2400" t="s">
        <v>5046</v>
      </c>
      <c r="C2400" t="s">
        <v>10969</v>
      </c>
      <c r="D2400" t="s">
        <v>11890</v>
      </c>
      <c r="F2400" t="s">
        <v>130</v>
      </c>
      <c r="G2400" t="s">
        <v>130</v>
      </c>
      <c r="H2400" t="s">
        <v>130</v>
      </c>
      <c r="I2400" t="s">
        <v>130</v>
      </c>
      <c r="J2400" t="s">
        <v>130</v>
      </c>
      <c r="K2400" t="s">
        <v>130</v>
      </c>
      <c r="L2400" t="s">
        <v>130</v>
      </c>
      <c r="M2400" t="s">
        <v>130</v>
      </c>
      <c r="N2400" t="s">
        <v>130</v>
      </c>
      <c r="O2400" t="s">
        <v>130</v>
      </c>
      <c r="P2400" t="s">
        <v>130</v>
      </c>
      <c r="Q2400" t="s">
        <v>130</v>
      </c>
      <c r="T2400" t="s">
        <v>130</v>
      </c>
      <c r="U2400" t="s">
        <v>130</v>
      </c>
      <c r="V2400" t="s">
        <v>130</v>
      </c>
      <c r="W2400" t="s">
        <v>130</v>
      </c>
      <c r="X2400" t="s">
        <v>130</v>
      </c>
      <c r="Y2400" t="s">
        <v>130</v>
      </c>
      <c r="Z2400" t="s">
        <v>130</v>
      </c>
      <c r="AA2400" t="s">
        <v>130</v>
      </c>
      <c r="AB2400" t="s">
        <v>130</v>
      </c>
      <c r="AC2400" t="s">
        <v>130</v>
      </c>
      <c r="AG2400" t="s">
        <v>130</v>
      </c>
      <c r="AI2400" t="s">
        <v>90</v>
      </c>
    </row>
    <row r="2401" spans="1:35">
      <c r="A2401" t="s">
        <v>5045</v>
      </c>
      <c r="B2401" t="s">
        <v>5046</v>
      </c>
      <c r="C2401" t="s">
        <v>11891</v>
      </c>
      <c r="D2401" t="s">
        <v>11892</v>
      </c>
      <c r="E2401" t="s">
        <v>11893</v>
      </c>
      <c r="F2401" t="s">
        <v>8163</v>
      </c>
      <c r="G2401" t="s">
        <v>8164</v>
      </c>
      <c r="H2401" t="s">
        <v>151</v>
      </c>
      <c r="I2401" t="s">
        <v>152</v>
      </c>
      <c r="J2401" t="s">
        <v>11894</v>
      </c>
      <c r="K2401" t="s">
        <v>11895</v>
      </c>
      <c r="L2401" t="s">
        <v>789</v>
      </c>
      <c r="M2401" t="s">
        <v>1947</v>
      </c>
      <c r="N2401" t="s">
        <v>66</v>
      </c>
      <c r="O2401" t="s">
        <v>1386</v>
      </c>
      <c r="Q2401" t="s">
        <v>120</v>
      </c>
      <c r="R2401" t="s">
        <v>11896</v>
      </c>
      <c r="S2401">
        <v>150527</v>
      </c>
      <c r="T2401" t="s">
        <v>8166</v>
      </c>
      <c r="U2401" t="s">
        <v>156</v>
      </c>
      <c r="V2401" t="s">
        <v>11897</v>
      </c>
      <c r="W2401" t="s">
        <v>112</v>
      </c>
      <c r="X2401" t="s">
        <v>1735</v>
      </c>
      <c r="Y2401" t="s">
        <v>112</v>
      </c>
      <c r="Z2401" t="s">
        <v>112</v>
      </c>
      <c r="AI2401" t="s">
        <v>90</v>
      </c>
    </row>
    <row r="2402" spans="1:35">
      <c r="A2402" t="s">
        <v>5045</v>
      </c>
      <c r="B2402" t="s">
        <v>5046</v>
      </c>
      <c r="C2402" t="s">
        <v>11891</v>
      </c>
      <c r="D2402" t="s">
        <v>11898</v>
      </c>
      <c r="E2402" t="s">
        <v>11899</v>
      </c>
      <c r="F2402" t="s">
        <v>8871</v>
      </c>
      <c r="G2402" t="s">
        <v>11786</v>
      </c>
      <c r="H2402" t="s">
        <v>197</v>
      </c>
      <c r="I2402" t="s">
        <v>198</v>
      </c>
      <c r="J2402" t="s">
        <v>11739</v>
      </c>
      <c r="K2402" t="s">
        <v>5052</v>
      </c>
      <c r="L2402" t="s">
        <v>789</v>
      </c>
      <c r="M2402" t="s">
        <v>140</v>
      </c>
      <c r="N2402" t="s">
        <v>1456</v>
      </c>
      <c r="O2402" t="s">
        <v>1386</v>
      </c>
      <c r="P2402" t="s">
        <v>204</v>
      </c>
      <c r="Q2402" t="s">
        <v>120</v>
      </c>
      <c r="R2402" t="s">
        <v>11900</v>
      </c>
      <c r="S2402">
        <v>190506</v>
      </c>
      <c r="T2402" t="s">
        <v>8874</v>
      </c>
      <c r="U2402" t="s">
        <v>208</v>
      </c>
      <c r="V2402" t="s">
        <v>11741</v>
      </c>
      <c r="W2402" t="s">
        <v>112</v>
      </c>
      <c r="X2402" t="s">
        <v>112</v>
      </c>
      <c r="Y2402" t="s">
        <v>112</v>
      </c>
      <c r="Z2402" t="s">
        <v>112</v>
      </c>
      <c r="AA2402" t="s">
        <v>112</v>
      </c>
      <c r="AB2402" t="s">
        <v>1457</v>
      </c>
      <c r="AI2402" t="s">
        <v>148</v>
      </c>
    </row>
    <row r="2403" spans="1:35">
      <c r="A2403" t="s">
        <v>5045</v>
      </c>
      <c r="B2403" t="s">
        <v>5046</v>
      </c>
      <c r="C2403" t="s">
        <v>11901</v>
      </c>
      <c r="D2403" t="s">
        <v>11902</v>
      </c>
      <c r="E2403" t="s">
        <v>11903</v>
      </c>
      <c r="F2403" t="s">
        <v>8871</v>
      </c>
      <c r="G2403" t="s">
        <v>11786</v>
      </c>
      <c r="H2403" t="s">
        <v>4953</v>
      </c>
      <c r="I2403" t="s">
        <v>4954</v>
      </c>
      <c r="J2403" t="s">
        <v>11739</v>
      </c>
      <c r="K2403" t="s">
        <v>5052</v>
      </c>
      <c r="L2403" t="s">
        <v>789</v>
      </c>
      <c r="M2403" t="s">
        <v>140</v>
      </c>
      <c r="N2403" t="s">
        <v>1456</v>
      </c>
      <c r="O2403" t="s">
        <v>1386</v>
      </c>
      <c r="P2403" t="s">
        <v>204</v>
      </c>
      <c r="Q2403" t="s">
        <v>120</v>
      </c>
      <c r="R2403" t="s">
        <v>11904</v>
      </c>
      <c r="S2403">
        <v>190506</v>
      </c>
      <c r="T2403" t="s">
        <v>8874</v>
      </c>
      <c r="U2403" t="s">
        <v>4956</v>
      </c>
      <c r="V2403" t="s">
        <v>11741</v>
      </c>
      <c r="W2403" t="s">
        <v>112</v>
      </c>
      <c r="X2403" t="s">
        <v>112</v>
      </c>
      <c r="Y2403" t="s">
        <v>112</v>
      </c>
      <c r="Z2403" t="s">
        <v>112</v>
      </c>
      <c r="AA2403" t="s">
        <v>112</v>
      </c>
      <c r="AB2403" t="s">
        <v>1457</v>
      </c>
      <c r="AI2403" t="s">
        <v>148</v>
      </c>
    </row>
    <row r="2404" spans="1:35">
      <c r="A2404" t="s">
        <v>5045</v>
      </c>
      <c r="B2404" t="s">
        <v>5046</v>
      </c>
      <c r="C2404" t="s">
        <v>11905</v>
      </c>
      <c r="D2404" t="s">
        <v>11906</v>
      </c>
      <c r="E2404" t="s">
        <v>11907</v>
      </c>
      <c r="F2404" t="s">
        <v>8871</v>
      </c>
      <c r="G2404" t="s">
        <v>11786</v>
      </c>
      <c r="H2404" t="s">
        <v>219</v>
      </c>
      <c r="I2404" t="s">
        <v>5050</v>
      </c>
      <c r="J2404" t="s">
        <v>11739</v>
      </c>
      <c r="K2404" t="s">
        <v>5052</v>
      </c>
      <c r="L2404" t="s">
        <v>789</v>
      </c>
      <c r="M2404" t="s">
        <v>140</v>
      </c>
      <c r="N2404" t="s">
        <v>1456</v>
      </c>
      <c r="O2404" t="s">
        <v>1386</v>
      </c>
      <c r="P2404" t="s">
        <v>204</v>
      </c>
      <c r="Q2404" t="s">
        <v>120</v>
      </c>
      <c r="R2404" t="s">
        <v>11908</v>
      </c>
      <c r="S2404">
        <v>190523</v>
      </c>
      <c r="T2404" t="s">
        <v>8874</v>
      </c>
      <c r="U2404" t="s">
        <v>542</v>
      </c>
      <c r="V2404" t="s">
        <v>11741</v>
      </c>
      <c r="W2404" t="s">
        <v>112</v>
      </c>
      <c r="X2404" t="s">
        <v>112</v>
      </c>
      <c r="Y2404" t="s">
        <v>112</v>
      </c>
      <c r="Z2404" t="s">
        <v>112</v>
      </c>
      <c r="AA2404" t="s">
        <v>112</v>
      </c>
      <c r="AB2404" t="s">
        <v>1457</v>
      </c>
      <c r="AI2404" t="s">
        <v>148</v>
      </c>
    </row>
    <row r="2405" spans="1:35">
      <c r="A2405" t="s">
        <v>5045</v>
      </c>
      <c r="B2405" t="s">
        <v>11909</v>
      </c>
      <c r="C2405" t="s">
        <v>11910</v>
      </c>
      <c r="D2405" t="s">
        <v>11911</v>
      </c>
      <c r="E2405" t="s">
        <v>11912</v>
      </c>
      <c r="F2405" t="s">
        <v>8826</v>
      </c>
      <c r="G2405" t="s">
        <v>8827</v>
      </c>
      <c r="H2405" t="s">
        <v>219</v>
      </c>
      <c r="I2405" t="s">
        <v>5050</v>
      </c>
      <c r="J2405" t="s">
        <v>11739</v>
      </c>
      <c r="K2405" t="s">
        <v>5052</v>
      </c>
      <c r="L2405" t="s">
        <v>789</v>
      </c>
      <c r="M2405" t="s">
        <v>140</v>
      </c>
      <c r="N2405" t="s">
        <v>1456</v>
      </c>
      <c r="O2405" t="s">
        <v>1386</v>
      </c>
      <c r="P2405" t="s">
        <v>204</v>
      </c>
      <c r="Q2405" t="s">
        <v>120</v>
      </c>
      <c r="R2405" t="s">
        <v>11913</v>
      </c>
      <c r="S2405">
        <v>190524</v>
      </c>
      <c r="T2405" t="s">
        <v>8829</v>
      </c>
      <c r="U2405" t="s">
        <v>542</v>
      </c>
      <c r="V2405" t="s">
        <v>11741</v>
      </c>
      <c r="W2405" t="s">
        <v>112</v>
      </c>
      <c r="X2405" t="s">
        <v>112</v>
      </c>
      <c r="Y2405" t="s">
        <v>112</v>
      </c>
      <c r="Z2405" t="s">
        <v>112</v>
      </c>
      <c r="AA2405" t="s">
        <v>112</v>
      </c>
      <c r="AB2405" t="s">
        <v>1457</v>
      </c>
      <c r="AI2405" t="s">
        <v>148</v>
      </c>
    </row>
    <row r="2406" spans="1:35">
      <c r="A2406" t="s">
        <v>5045</v>
      </c>
      <c r="B2406" t="s">
        <v>11909</v>
      </c>
      <c r="C2406" t="s">
        <v>11914</v>
      </c>
      <c r="D2406" t="s">
        <v>11915</v>
      </c>
      <c r="E2406" t="s">
        <v>11916</v>
      </c>
      <c r="F2406" t="s">
        <v>8401</v>
      </c>
      <c r="G2406" t="s">
        <v>8402</v>
      </c>
      <c r="H2406" t="s">
        <v>219</v>
      </c>
      <c r="I2406" t="s">
        <v>5050</v>
      </c>
      <c r="J2406" t="s">
        <v>11739</v>
      </c>
      <c r="K2406" t="s">
        <v>5052</v>
      </c>
      <c r="L2406" t="s">
        <v>789</v>
      </c>
      <c r="M2406" t="s">
        <v>140</v>
      </c>
      <c r="N2406" t="s">
        <v>1456</v>
      </c>
      <c r="O2406" t="s">
        <v>1386</v>
      </c>
      <c r="P2406" t="s">
        <v>204</v>
      </c>
      <c r="Q2406" t="s">
        <v>120</v>
      </c>
      <c r="R2406" t="s">
        <v>11917</v>
      </c>
      <c r="S2406">
        <v>190524</v>
      </c>
      <c r="T2406" t="s">
        <v>8404</v>
      </c>
      <c r="U2406" t="s">
        <v>542</v>
      </c>
      <c r="V2406" t="s">
        <v>11741</v>
      </c>
      <c r="W2406" t="s">
        <v>112</v>
      </c>
      <c r="X2406" t="s">
        <v>112</v>
      </c>
      <c r="Y2406" t="s">
        <v>112</v>
      </c>
      <c r="Z2406" t="s">
        <v>112</v>
      </c>
      <c r="AA2406" t="s">
        <v>112</v>
      </c>
      <c r="AB2406" t="s">
        <v>1457</v>
      </c>
      <c r="AG2406" t="s">
        <v>11918</v>
      </c>
      <c r="AI2406" t="s">
        <v>148</v>
      </c>
    </row>
    <row r="2407" spans="1:35">
      <c r="A2407" t="s">
        <v>5045</v>
      </c>
      <c r="B2407" t="s">
        <v>11919</v>
      </c>
      <c r="C2407" t="s">
        <v>11920</v>
      </c>
      <c r="D2407" t="s">
        <v>11921</v>
      </c>
      <c r="E2407" t="s">
        <v>11922</v>
      </c>
      <c r="F2407" t="s">
        <v>8826</v>
      </c>
      <c r="G2407" t="s">
        <v>8827</v>
      </c>
      <c r="H2407" t="s">
        <v>219</v>
      </c>
      <c r="I2407" t="s">
        <v>5050</v>
      </c>
      <c r="J2407" t="s">
        <v>11739</v>
      </c>
      <c r="K2407" t="s">
        <v>5052</v>
      </c>
      <c r="L2407" t="s">
        <v>789</v>
      </c>
      <c r="M2407" t="s">
        <v>140</v>
      </c>
      <c r="N2407" t="s">
        <v>1456</v>
      </c>
      <c r="O2407" t="s">
        <v>1386</v>
      </c>
      <c r="P2407" t="s">
        <v>204</v>
      </c>
      <c r="Q2407" t="s">
        <v>120</v>
      </c>
      <c r="R2407" t="s">
        <v>11923</v>
      </c>
      <c r="S2407">
        <v>190524</v>
      </c>
      <c r="T2407" t="s">
        <v>8829</v>
      </c>
      <c r="U2407" t="s">
        <v>542</v>
      </c>
      <c r="V2407" t="s">
        <v>11741</v>
      </c>
      <c r="W2407" t="s">
        <v>112</v>
      </c>
      <c r="X2407" t="s">
        <v>112</v>
      </c>
      <c r="Y2407" t="s">
        <v>112</v>
      </c>
      <c r="Z2407" t="s">
        <v>112</v>
      </c>
      <c r="AA2407" t="s">
        <v>112</v>
      </c>
      <c r="AB2407" t="s">
        <v>1457</v>
      </c>
      <c r="AI2407" t="s">
        <v>148</v>
      </c>
    </row>
    <row r="2408" spans="1:35">
      <c r="A2408" t="s">
        <v>5045</v>
      </c>
      <c r="B2408" t="s">
        <v>11919</v>
      </c>
      <c r="C2408" t="s">
        <v>11924</v>
      </c>
      <c r="D2408" t="s">
        <v>11925</v>
      </c>
      <c r="E2408" t="s">
        <v>11926</v>
      </c>
      <c r="F2408" t="s">
        <v>8401</v>
      </c>
      <c r="G2408" t="s">
        <v>8402</v>
      </c>
      <c r="H2408" t="s">
        <v>219</v>
      </c>
      <c r="I2408" t="s">
        <v>5050</v>
      </c>
      <c r="J2408" t="s">
        <v>11739</v>
      </c>
      <c r="K2408" t="s">
        <v>5052</v>
      </c>
      <c r="L2408" t="s">
        <v>789</v>
      </c>
      <c r="M2408" t="s">
        <v>140</v>
      </c>
      <c r="N2408" t="s">
        <v>1456</v>
      </c>
      <c r="O2408" t="s">
        <v>1386</v>
      </c>
      <c r="P2408" t="s">
        <v>204</v>
      </c>
      <c r="Q2408" t="s">
        <v>120</v>
      </c>
      <c r="R2408" t="s">
        <v>11927</v>
      </c>
      <c r="S2408">
        <v>190524</v>
      </c>
      <c r="T2408" t="s">
        <v>8404</v>
      </c>
      <c r="U2408" t="s">
        <v>542</v>
      </c>
      <c r="V2408" t="s">
        <v>11741</v>
      </c>
      <c r="W2408" t="s">
        <v>112</v>
      </c>
      <c r="X2408" t="s">
        <v>112</v>
      </c>
      <c r="Y2408" t="s">
        <v>112</v>
      </c>
      <c r="Z2408" t="s">
        <v>112</v>
      </c>
      <c r="AA2408" t="s">
        <v>112</v>
      </c>
      <c r="AB2408" t="s">
        <v>1457</v>
      </c>
      <c r="AI2408" t="s">
        <v>148</v>
      </c>
    </row>
    <row r="2409" spans="1:35">
      <c r="A2409" t="s">
        <v>5045</v>
      </c>
      <c r="B2409" t="s">
        <v>5046</v>
      </c>
      <c r="C2409" t="s">
        <v>11928</v>
      </c>
      <c r="D2409" t="s">
        <v>11929</v>
      </c>
      <c r="E2409" t="s">
        <v>11930</v>
      </c>
      <c r="F2409" t="s">
        <v>5343</v>
      </c>
      <c r="G2409" t="s">
        <v>5344</v>
      </c>
      <c r="H2409" t="s">
        <v>1070</v>
      </c>
      <c r="I2409" t="s">
        <v>1071</v>
      </c>
      <c r="J2409" t="s">
        <v>11931</v>
      </c>
      <c r="K2409" t="s">
        <v>5052</v>
      </c>
      <c r="L2409" t="s">
        <v>789</v>
      </c>
      <c r="M2409" t="s">
        <v>140</v>
      </c>
      <c r="N2409" t="s">
        <v>1456</v>
      </c>
      <c r="O2409" t="s">
        <v>1386</v>
      </c>
      <c r="P2409" t="s">
        <v>204</v>
      </c>
      <c r="Q2409" t="s">
        <v>120</v>
      </c>
      <c r="R2409" t="s">
        <v>11932</v>
      </c>
      <c r="S2409">
        <v>190531</v>
      </c>
      <c r="T2409" t="s">
        <v>5348</v>
      </c>
      <c r="U2409" t="s">
        <v>1073</v>
      </c>
      <c r="V2409" t="s">
        <v>11933</v>
      </c>
      <c r="W2409" t="s">
        <v>112</v>
      </c>
      <c r="X2409" t="s">
        <v>112</v>
      </c>
      <c r="Y2409" t="s">
        <v>112</v>
      </c>
      <c r="Z2409" t="s">
        <v>112</v>
      </c>
      <c r="AA2409" t="s">
        <v>112</v>
      </c>
      <c r="AB2409" t="s">
        <v>1457</v>
      </c>
      <c r="AI2409" t="s">
        <v>148</v>
      </c>
    </row>
    <row r="2410" spans="1:35">
      <c r="A2410" t="s">
        <v>5045</v>
      </c>
      <c r="B2410" t="s">
        <v>5046</v>
      </c>
      <c r="C2410" t="s">
        <v>11934</v>
      </c>
      <c r="D2410" t="s">
        <v>11935</v>
      </c>
      <c r="E2410" t="s">
        <v>11936</v>
      </c>
      <c r="F2410" t="s">
        <v>5343</v>
      </c>
      <c r="G2410" t="s">
        <v>5344</v>
      </c>
      <c r="H2410" t="s">
        <v>1070</v>
      </c>
      <c r="I2410" t="s">
        <v>1071</v>
      </c>
      <c r="J2410" t="s">
        <v>11739</v>
      </c>
      <c r="K2410" t="s">
        <v>5052</v>
      </c>
      <c r="L2410" t="s">
        <v>789</v>
      </c>
      <c r="M2410" t="s">
        <v>140</v>
      </c>
      <c r="N2410" t="s">
        <v>1456</v>
      </c>
      <c r="O2410" t="s">
        <v>1386</v>
      </c>
      <c r="P2410" t="s">
        <v>204</v>
      </c>
      <c r="Q2410" t="s">
        <v>120</v>
      </c>
      <c r="R2410" t="s">
        <v>11937</v>
      </c>
      <c r="S2410">
        <v>190606</v>
      </c>
      <c r="T2410" t="s">
        <v>5348</v>
      </c>
      <c r="U2410" t="s">
        <v>1073</v>
      </c>
      <c r="V2410" t="s">
        <v>11741</v>
      </c>
      <c r="W2410" t="s">
        <v>112</v>
      </c>
      <c r="X2410" t="s">
        <v>112</v>
      </c>
      <c r="Y2410" t="s">
        <v>112</v>
      </c>
      <c r="Z2410" t="s">
        <v>112</v>
      </c>
      <c r="AA2410" t="s">
        <v>112</v>
      </c>
      <c r="AB2410" t="s">
        <v>1457</v>
      </c>
      <c r="AI2410" t="s">
        <v>148</v>
      </c>
    </row>
    <row r="2411" spans="1:35">
      <c r="A2411" t="s">
        <v>5045</v>
      </c>
      <c r="B2411" t="s">
        <v>11938</v>
      </c>
      <c r="C2411" t="s">
        <v>11939</v>
      </c>
      <c r="D2411" t="s">
        <v>11940</v>
      </c>
      <c r="E2411" t="s">
        <v>11941</v>
      </c>
      <c r="F2411" t="s">
        <v>8401</v>
      </c>
      <c r="G2411" t="s">
        <v>8402</v>
      </c>
      <c r="H2411" t="s">
        <v>219</v>
      </c>
      <c r="I2411" t="s">
        <v>5050</v>
      </c>
      <c r="J2411" t="s">
        <v>11739</v>
      </c>
      <c r="K2411" t="s">
        <v>5052</v>
      </c>
      <c r="L2411" t="s">
        <v>789</v>
      </c>
      <c r="M2411" t="s">
        <v>140</v>
      </c>
      <c r="N2411" t="s">
        <v>1456</v>
      </c>
      <c r="O2411" t="s">
        <v>1386</v>
      </c>
      <c r="P2411" t="s">
        <v>204</v>
      </c>
      <c r="Q2411" t="s">
        <v>120</v>
      </c>
      <c r="R2411" t="s">
        <v>11942</v>
      </c>
      <c r="S2411">
        <v>190702</v>
      </c>
      <c r="T2411" t="s">
        <v>8404</v>
      </c>
      <c r="U2411" t="s">
        <v>542</v>
      </c>
      <c r="V2411" t="s">
        <v>11741</v>
      </c>
      <c r="W2411" t="s">
        <v>112</v>
      </c>
      <c r="X2411" t="s">
        <v>112</v>
      </c>
      <c r="Y2411" t="s">
        <v>112</v>
      </c>
      <c r="Z2411" t="s">
        <v>112</v>
      </c>
      <c r="AA2411" t="s">
        <v>112</v>
      </c>
      <c r="AB2411" t="s">
        <v>1457</v>
      </c>
      <c r="AI2411" t="s">
        <v>90</v>
      </c>
    </row>
    <row r="2412" spans="1:35">
      <c r="A2412" t="s">
        <v>5045</v>
      </c>
      <c r="B2412" t="s">
        <v>5352</v>
      </c>
      <c r="C2412" t="s">
        <v>11943</v>
      </c>
      <c r="D2412" t="s">
        <v>11944</v>
      </c>
      <c r="E2412" t="s">
        <v>11945</v>
      </c>
      <c r="F2412" t="s">
        <v>8163</v>
      </c>
      <c r="G2412" t="s">
        <v>8164</v>
      </c>
      <c r="H2412" t="s">
        <v>151</v>
      </c>
      <c r="I2412" t="s">
        <v>152</v>
      </c>
      <c r="J2412" t="s">
        <v>11946</v>
      </c>
      <c r="K2412" t="s">
        <v>11947</v>
      </c>
      <c r="L2412" t="s">
        <v>789</v>
      </c>
      <c r="M2412" t="s">
        <v>1947</v>
      </c>
      <c r="N2412" t="s">
        <v>66</v>
      </c>
      <c r="O2412" t="s">
        <v>1386</v>
      </c>
      <c r="P2412" t="s">
        <v>142</v>
      </c>
      <c r="Q2412" t="s">
        <v>120</v>
      </c>
      <c r="R2412" t="s">
        <v>11948</v>
      </c>
      <c r="S2412">
        <v>151027</v>
      </c>
      <c r="T2412" t="s">
        <v>8166</v>
      </c>
      <c r="U2412" t="s">
        <v>156</v>
      </c>
      <c r="V2412" t="s">
        <v>11949</v>
      </c>
      <c r="W2412" t="s">
        <v>112</v>
      </c>
      <c r="X2412" t="s">
        <v>1735</v>
      </c>
      <c r="Y2412" t="s">
        <v>112</v>
      </c>
      <c r="Z2412" t="s">
        <v>112</v>
      </c>
      <c r="AA2412" t="s">
        <v>142</v>
      </c>
      <c r="AI2412" t="s">
        <v>148</v>
      </c>
    </row>
    <row r="2413" spans="1:35">
      <c r="A2413" t="s">
        <v>5045</v>
      </c>
      <c r="B2413" t="s">
        <v>5352</v>
      </c>
      <c r="C2413" t="s">
        <v>11943</v>
      </c>
      <c r="D2413" t="s">
        <v>11944</v>
      </c>
      <c r="E2413" t="s">
        <v>11945</v>
      </c>
      <c r="F2413" t="s">
        <v>8163</v>
      </c>
      <c r="G2413" t="s">
        <v>8164</v>
      </c>
      <c r="H2413" t="s">
        <v>151</v>
      </c>
      <c r="I2413" t="s">
        <v>152</v>
      </c>
      <c r="J2413" t="s">
        <v>11946</v>
      </c>
      <c r="K2413" t="s">
        <v>11947</v>
      </c>
      <c r="L2413" t="s">
        <v>789</v>
      </c>
      <c r="M2413" t="s">
        <v>1947</v>
      </c>
      <c r="N2413" t="s">
        <v>66</v>
      </c>
      <c r="O2413" t="s">
        <v>1386</v>
      </c>
      <c r="P2413" t="s">
        <v>142</v>
      </c>
      <c r="Q2413" t="s">
        <v>759</v>
      </c>
      <c r="R2413" t="s">
        <v>12604</v>
      </c>
      <c r="S2413">
        <v>160119</v>
      </c>
      <c r="T2413" t="s">
        <v>8166</v>
      </c>
      <c r="U2413" t="s">
        <v>156</v>
      </c>
      <c r="V2413" t="s">
        <v>11949</v>
      </c>
      <c r="W2413" t="s">
        <v>112</v>
      </c>
      <c r="X2413" t="s">
        <v>1735</v>
      </c>
      <c r="Y2413" t="s">
        <v>112</v>
      </c>
      <c r="Z2413" t="s">
        <v>112</v>
      </c>
      <c r="AA2413" t="s">
        <v>142</v>
      </c>
      <c r="AI2413" t="s">
        <v>148</v>
      </c>
    </row>
    <row r="2414" spans="1:35">
      <c r="A2414" t="s">
        <v>5045</v>
      </c>
      <c r="B2414" t="s">
        <v>5046</v>
      </c>
      <c r="C2414" t="s">
        <v>11943</v>
      </c>
      <c r="D2414" t="s">
        <v>11951</v>
      </c>
      <c r="E2414" t="s">
        <v>11952</v>
      </c>
      <c r="F2414" t="s">
        <v>8826</v>
      </c>
      <c r="G2414" t="s">
        <v>8827</v>
      </c>
      <c r="H2414" t="s">
        <v>219</v>
      </c>
      <c r="I2414" t="s">
        <v>5050</v>
      </c>
      <c r="J2414" t="s">
        <v>11953</v>
      </c>
      <c r="K2414" t="s">
        <v>11954</v>
      </c>
      <c r="L2414" t="s">
        <v>789</v>
      </c>
      <c r="M2414" t="s">
        <v>140</v>
      </c>
      <c r="N2414" t="s">
        <v>1456</v>
      </c>
      <c r="O2414" t="s">
        <v>1386</v>
      </c>
      <c r="P2414" t="s">
        <v>204</v>
      </c>
      <c r="Q2414" t="s">
        <v>120</v>
      </c>
      <c r="R2414" t="s">
        <v>11955</v>
      </c>
      <c r="S2414">
        <v>190709</v>
      </c>
      <c r="T2414" t="s">
        <v>8829</v>
      </c>
      <c r="U2414" t="s">
        <v>542</v>
      </c>
      <c r="V2414" t="s">
        <v>11956</v>
      </c>
      <c r="W2414" t="s">
        <v>112</v>
      </c>
      <c r="X2414" t="s">
        <v>112</v>
      </c>
      <c r="Y2414" t="s">
        <v>112</v>
      </c>
      <c r="Z2414" t="s">
        <v>112</v>
      </c>
      <c r="AA2414" t="s">
        <v>112</v>
      </c>
      <c r="AB2414" t="s">
        <v>1457</v>
      </c>
      <c r="AI2414" t="s">
        <v>148</v>
      </c>
    </row>
    <row r="2415" spans="1:35">
      <c r="A2415" t="s">
        <v>5045</v>
      </c>
      <c r="B2415" t="s">
        <v>11909</v>
      </c>
      <c r="C2415" t="s">
        <v>11957</v>
      </c>
      <c r="D2415" t="s">
        <v>11958</v>
      </c>
      <c r="E2415" t="s">
        <v>11959</v>
      </c>
      <c r="F2415" t="s">
        <v>8826</v>
      </c>
      <c r="G2415" t="s">
        <v>8827</v>
      </c>
      <c r="H2415" t="s">
        <v>219</v>
      </c>
      <c r="I2415" t="s">
        <v>5050</v>
      </c>
      <c r="J2415" t="s">
        <v>11953</v>
      </c>
      <c r="K2415" t="s">
        <v>11954</v>
      </c>
      <c r="L2415" t="s">
        <v>789</v>
      </c>
      <c r="M2415" t="s">
        <v>140</v>
      </c>
      <c r="N2415" t="s">
        <v>1456</v>
      </c>
      <c r="O2415" t="s">
        <v>1386</v>
      </c>
      <c r="P2415" t="s">
        <v>204</v>
      </c>
      <c r="Q2415" t="s">
        <v>120</v>
      </c>
      <c r="R2415" t="s">
        <v>11960</v>
      </c>
      <c r="S2415">
        <v>190709</v>
      </c>
      <c r="T2415" t="s">
        <v>8829</v>
      </c>
      <c r="U2415" t="s">
        <v>542</v>
      </c>
      <c r="V2415" t="s">
        <v>11956</v>
      </c>
      <c r="W2415" t="s">
        <v>112</v>
      </c>
      <c r="X2415" t="s">
        <v>112</v>
      </c>
      <c r="Y2415" t="s">
        <v>112</v>
      </c>
      <c r="Z2415" t="s">
        <v>112</v>
      </c>
      <c r="AA2415" t="s">
        <v>112</v>
      </c>
      <c r="AB2415" t="s">
        <v>1457</v>
      </c>
      <c r="AI2415" t="s">
        <v>148</v>
      </c>
    </row>
    <row r="2416" spans="1:35">
      <c r="A2416" t="s">
        <v>5045</v>
      </c>
      <c r="B2416" t="s">
        <v>11919</v>
      </c>
      <c r="C2416" t="s">
        <v>11961</v>
      </c>
      <c r="D2416" t="s">
        <v>11962</v>
      </c>
      <c r="E2416" t="s">
        <v>11963</v>
      </c>
      <c r="F2416" t="s">
        <v>8826</v>
      </c>
      <c r="G2416" t="s">
        <v>8827</v>
      </c>
      <c r="H2416" t="s">
        <v>219</v>
      </c>
      <c r="I2416" t="s">
        <v>5050</v>
      </c>
      <c r="J2416" t="s">
        <v>11953</v>
      </c>
      <c r="K2416" t="s">
        <v>11954</v>
      </c>
      <c r="L2416" t="s">
        <v>789</v>
      </c>
      <c r="M2416" t="s">
        <v>140</v>
      </c>
      <c r="N2416" t="s">
        <v>1456</v>
      </c>
      <c r="O2416" t="s">
        <v>1386</v>
      </c>
      <c r="P2416" t="s">
        <v>204</v>
      </c>
      <c r="Q2416" t="s">
        <v>120</v>
      </c>
      <c r="R2416" t="s">
        <v>11964</v>
      </c>
      <c r="S2416">
        <v>190709</v>
      </c>
      <c r="T2416" t="s">
        <v>8829</v>
      </c>
      <c r="U2416" t="s">
        <v>542</v>
      </c>
      <c r="V2416" t="s">
        <v>11956</v>
      </c>
      <c r="W2416" t="s">
        <v>112</v>
      </c>
      <c r="X2416" t="s">
        <v>112</v>
      </c>
      <c r="Y2416" t="s">
        <v>112</v>
      </c>
      <c r="Z2416" t="s">
        <v>112</v>
      </c>
      <c r="AA2416" t="s">
        <v>112</v>
      </c>
      <c r="AB2416" t="s">
        <v>1457</v>
      </c>
      <c r="AI2416" t="s">
        <v>148</v>
      </c>
    </row>
    <row r="2417" spans="1:35">
      <c r="A2417" t="s">
        <v>5045</v>
      </c>
      <c r="B2417" t="s">
        <v>11938</v>
      </c>
      <c r="C2417" t="s">
        <v>11965</v>
      </c>
      <c r="D2417" t="s">
        <v>11966</v>
      </c>
      <c r="E2417" t="s">
        <v>11967</v>
      </c>
      <c r="F2417" t="s">
        <v>8826</v>
      </c>
      <c r="G2417" t="s">
        <v>8827</v>
      </c>
      <c r="H2417" t="s">
        <v>219</v>
      </c>
      <c r="I2417" t="s">
        <v>5050</v>
      </c>
      <c r="J2417" t="s">
        <v>11953</v>
      </c>
      <c r="K2417" t="s">
        <v>11954</v>
      </c>
      <c r="L2417" t="s">
        <v>789</v>
      </c>
      <c r="M2417" t="s">
        <v>140</v>
      </c>
      <c r="N2417" t="s">
        <v>1456</v>
      </c>
      <c r="O2417" t="s">
        <v>1386</v>
      </c>
      <c r="P2417" t="s">
        <v>204</v>
      </c>
      <c r="Q2417" t="s">
        <v>120</v>
      </c>
      <c r="R2417" t="s">
        <v>11968</v>
      </c>
      <c r="S2417">
        <v>190709</v>
      </c>
      <c r="T2417" t="s">
        <v>8829</v>
      </c>
      <c r="U2417" t="s">
        <v>542</v>
      </c>
      <c r="V2417" t="s">
        <v>11956</v>
      </c>
      <c r="W2417" t="s">
        <v>112</v>
      </c>
      <c r="X2417" t="s">
        <v>112</v>
      </c>
      <c r="Y2417" t="s">
        <v>112</v>
      </c>
      <c r="Z2417" t="s">
        <v>112</v>
      </c>
      <c r="AA2417" t="s">
        <v>112</v>
      </c>
      <c r="AB2417" t="s">
        <v>1457</v>
      </c>
      <c r="AI2417" t="s">
        <v>148</v>
      </c>
    </row>
    <row r="2418" spans="1:35">
      <c r="A2418" t="s">
        <v>5045</v>
      </c>
      <c r="B2418" t="s">
        <v>5046</v>
      </c>
      <c r="C2418" t="s">
        <v>11969</v>
      </c>
      <c r="D2418" t="s">
        <v>11970</v>
      </c>
      <c r="E2418" t="s">
        <v>11971</v>
      </c>
      <c r="F2418" t="s">
        <v>8401</v>
      </c>
      <c r="G2418" t="s">
        <v>8402</v>
      </c>
      <c r="H2418" t="s">
        <v>219</v>
      </c>
      <c r="I2418" t="s">
        <v>5050</v>
      </c>
      <c r="J2418" t="s">
        <v>11953</v>
      </c>
      <c r="K2418" t="s">
        <v>11954</v>
      </c>
      <c r="L2418" t="s">
        <v>789</v>
      </c>
      <c r="M2418" t="s">
        <v>140</v>
      </c>
      <c r="N2418" t="s">
        <v>1456</v>
      </c>
      <c r="O2418" t="s">
        <v>1386</v>
      </c>
      <c r="P2418" t="s">
        <v>204</v>
      </c>
      <c r="Q2418" t="s">
        <v>120</v>
      </c>
      <c r="R2418" t="s">
        <v>11972</v>
      </c>
      <c r="S2418">
        <v>190709</v>
      </c>
      <c r="T2418" t="s">
        <v>8404</v>
      </c>
      <c r="U2418" t="s">
        <v>542</v>
      </c>
      <c r="V2418" t="s">
        <v>11956</v>
      </c>
      <c r="W2418" t="s">
        <v>112</v>
      </c>
      <c r="X2418" t="s">
        <v>112</v>
      </c>
      <c r="Y2418" t="s">
        <v>112</v>
      </c>
      <c r="Z2418" t="s">
        <v>112</v>
      </c>
      <c r="AA2418" t="s">
        <v>112</v>
      </c>
      <c r="AB2418" t="s">
        <v>1457</v>
      </c>
      <c r="AI2418" t="s">
        <v>90</v>
      </c>
    </row>
    <row r="2419" spans="1:35">
      <c r="A2419" t="s">
        <v>5045</v>
      </c>
      <c r="B2419" t="s">
        <v>11909</v>
      </c>
      <c r="C2419" t="s">
        <v>11973</v>
      </c>
      <c r="D2419" t="s">
        <v>11974</v>
      </c>
      <c r="E2419" t="s">
        <v>11975</v>
      </c>
      <c r="F2419" t="s">
        <v>8401</v>
      </c>
      <c r="G2419" t="s">
        <v>8402</v>
      </c>
      <c r="H2419" t="s">
        <v>219</v>
      </c>
      <c r="I2419" t="s">
        <v>5050</v>
      </c>
      <c r="J2419" t="s">
        <v>11953</v>
      </c>
      <c r="K2419" t="s">
        <v>11954</v>
      </c>
      <c r="L2419" t="s">
        <v>789</v>
      </c>
      <c r="M2419" t="s">
        <v>140</v>
      </c>
      <c r="N2419" t="s">
        <v>1456</v>
      </c>
      <c r="O2419" t="s">
        <v>1386</v>
      </c>
      <c r="P2419" t="s">
        <v>204</v>
      </c>
      <c r="Q2419" t="s">
        <v>120</v>
      </c>
      <c r="R2419" t="s">
        <v>11976</v>
      </c>
      <c r="S2419">
        <v>190709</v>
      </c>
      <c r="T2419" t="s">
        <v>8404</v>
      </c>
      <c r="U2419" t="s">
        <v>542</v>
      </c>
      <c r="V2419" t="s">
        <v>11956</v>
      </c>
      <c r="W2419" t="s">
        <v>112</v>
      </c>
      <c r="X2419" t="s">
        <v>112</v>
      </c>
      <c r="Y2419" t="s">
        <v>112</v>
      </c>
      <c r="Z2419" t="s">
        <v>112</v>
      </c>
      <c r="AA2419" t="s">
        <v>112</v>
      </c>
      <c r="AB2419" t="s">
        <v>1457</v>
      </c>
      <c r="AI2419" t="s">
        <v>90</v>
      </c>
    </row>
    <row r="2420" spans="1:35">
      <c r="A2420" t="s">
        <v>5045</v>
      </c>
      <c r="B2420" t="s">
        <v>11919</v>
      </c>
      <c r="C2420" t="s">
        <v>11977</v>
      </c>
      <c r="D2420" t="s">
        <v>11978</v>
      </c>
      <c r="E2420" t="s">
        <v>11979</v>
      </c>
      <c r="F2420" t="s">
        <v>8401</v>
      </c>
      <c r="G2420" t="s">
        <v>8402</v>
      </c>
      <c r="H2420" t="s">
        <v>219</v>
      </c>
      <c r="I2420" t="s">
        <v>5050</v>
      </c>
      <c r="J2420" t="s">
        <v>11953</v>
      </c>
      <c r="K2420" t="s">
        <v>11954</v>
      </c>
      <c r="L2420" t="s">
        <v>789</v>
      </c>
      <c r="M2420" t="s">
        <v>140</v>
      </c>
      <c r="N2420" t="s">
        <v>1456</v>
      </c>
      <c r="O2420" t="s">
        <v>1386</v>
      </c>
      <c r="P2420" t="s">
        <v>204</v>
      </c>
      <c r="Q2420" t="s">
        <v>120</v>
      </c>
      <c r="R2420" t="s">
        <v>11980</v>
      </c>
      <c r="S2420">
        <v>190709</v>
      </c>
      <c r="T2420" t="s">
        <v>8404</v>
      </c>
      <c r="U2420" t="s">
        <v>542</v>
      </c>
      <c r="V2420" t="s">
        <v>11956</v>
      </c>
      <c r="W2420" t="s">
        <v>112</v>
      </c>
      <c r="X2420" t="s">
        <v>112</v>
      </c>
      <c r="Y2420" t="s">
        <v>112</v>
      </c>
      <c r="Z2420" t="s">
        <v>112</v>
      </c>
      <c r="AA2420" t="s">
        <v>112</v>
      </c>
      <c r="AB2420" t="s">
        <v>1457</v>
      </c>
      <c r="AI2420" t="s">
        <v>90</v>
      </c>
    </row>
    <row r="2421" spans="1:35">
      <c r="A2421" t="s">
        <v>5045</v>
      </c>
      <c r="B2421" t="s">
        <v>11938</v>
      </c>
      <c r="C2421" t="s">
        <v>11981</v>
      </c>
      <c r="D2421" t="s">
        <v>11982</v>
      </c>
      <c r="E2421" t="s">
        <v>11983</v>
      </c>
      <c r="F2421" t="s">
        <v>8401</v>
      </c>
      <c r="G2421" t="s">
        <v>8402</v>
      </c>
      <c r="H2421" t="s">
        <v>219</v>
      </c>
      <c r="I2421" t="s">
        <v>5050</v>
      </c>
      <c r="J2421" t="s">
        <v>11953</v>
      </c>
      <c r="K2421" t="s">
        <v>11954</v>
      </c>
      <c r="L2421" t="s">
        <v>789</v>
      </c>
      <c r="M2421" t="s">
        <v>140</v>
      </c>
      <c r="N2421" t="s">
        <v>1456</v>
      </c>
      <c r="O2421" t="s">
        <v>1386</v>
      </c>
      <c r="P2421" t="s">
        <v>204</v>
      </c>
      <c r="Q2421" t="s">
        <v>120</v>
      </c>
      <c r="R2421" t="s">
        <v>11984</v>
      </c>
      <c r="S2421">
        <v>190709</v>
      </c>
      <c r="T2421" t="s">
        <v>8404</v>
      </c>
      <c r="U2421" t="s">
        <v>542</v>
      </c>
      <c r="V2421" t="s">
        <v>11956</v>
      </c>
      <c r="W2421" t="s">
        <v>112</v>
      </c>
      <c r="X2421" t="s">
        <v>112</v>
      </c>
      <c r="Y2421" t="s">
        <v>112</v>
      </c>
      <c r="Z2421" t="s">
        <v>112</v>
      </c>
      <c r="AA2421" t="s">
        <v>112</v>
      </c>
      <c r="AB2421" t="s">
        <v>1457</v>
      </c>
      <c r="AI2421" t="s">
        <v>90</v>
      </c>
    </row>
    <row r="2422" spans="1:35">
      <c r="A2422" t="s">
        <v>5045</v>
      </c>
      <c r="B2422" t="s">
        <v>5046</v>
      </c>
      <c r="C2422" t="s">
        <v>11985</v>
      </c>
      <c r="D2422" t="s">
        <v>11986</v>
      </c>
      <c r="E2422" t="s">
        <v>11987</v>
      </c>
      <c r="F2422" t="s">
        <v>8878</v>
      </c>
      <c r="G2422" t="s">
        <v>8879</v>
      </c>
      <c r="H2422" t="s">
        <v>1070</v>
      </c>
      <c r="I2422" t="s">
        <v>1071</v>
      </c>
      <c r="J2422" t="s">
        <v>11739</v>
      </c>
      <c r="K2422" t="s">
        <v>5052</v>
      </c>
      <c r="L2422" t="s">
        <v>789</v>
      </c>
      <c r="M2422" t="s">
        <v>140</v>
      </c>
      <c r="N2422" t="s">
        <v>1456</v>
      </c>
      <c r="O2422" t="s">
        <v>1386</v>
      </c>
      <c r="P2422" t="s">
        <v>204</v>
      </c>
      <c r="Q2422" t="s">
        <v>120</v>
      </c>
      <c r="R2422" t="s">
        <v>11988</v>
      </c>
      <c r="S2422">
        <v>190820</v>
      </c>
      <c r="T2422" t="s">
        <v>8881</v>
      </c>
      <c r="U2422" t="s">
        <v>1073</v>
      </c>
      <c r="V2422" t="s">
        <v>11741</v>
      </c>
      <c r="W2422" t="s">
        <v>112</v>
      </c>
      <c r="X2422" t="s">
        <v>112</v>
      </c>
      <c r="Y2422" t="s">
        <v>112</v>
      </c>
      <c r="Z2422" t="s">
        <v>112</v>
      </c>
      <c r="AA2422" t="s">
        <v>112</v>
      </c>
      <c r="AB2422" t="s">
        <v>1457</v>
      </c>
      <c r="AG2422" t="s">
        <v>11989</v>
      </c>
      <c r="AI2422" t="s">
        <v>148</v>
      </c>
    </row>
    <row r="2423" spans="1:35">
      <c r="A2423" t="s">
        <v>5045</v>
      </c>
      <c r="B2423" t="s">
        <v>11909</v>
      </c>
      <c r="C2423" t="s">
        <v>11990</v>
      </c>
      <c r="D2423" t="s">
        <v>11991</v>
      </c>
      <c r="E2423" t="s">
        <v>11992</v>
      </c>
      <c r="F2423" t="s">
        <v>8871</v>
      </c>
      <c r="G2423" t="s">
        <v>8872</v>
      </c>
      <c r="H2423" t="s">
        <v>219</v>
      </c>
      <c r="I2423" t="s">
        <v>5050</v>
      </c>
      <c r="J2423" t="s">
        <v>11739</v>
      </c>
      <c r="K2423" t="s">
        <v>5052</v>
      </c>
      <c r="L2423" t="s">
        <v>789</v>
      </c>
      <c r="M2423" t="s">
        <v>140</v>
      </c>
      <c r="N2423" t="s">
        <v>1456</v>
      </c>
      <c r="O2423" t="s">
        <v>1386</v>
      </c>
      <c r="P2423" t="s">
        <v>204</v>
      </c>
      <c r="Q2423" t="s">
        <v>120</v>
      </c>
      <c r="R2423" t="s">
        <v>11993</v>
      </c>
      <c r="S2423">
        <v>190917</v>
      </c>
      <c r="T2423" t="s">
        <v>8874</v>
      </c>
      <c r="U2423" t="s">
        <v>542</v>
      </c>
      <c r="V2423" t="s">
        <v>11741</v>
      </c>
      <c r="W2423" t="s">
        <v>112</v>
      </c>
      <c r="X2423" t="s">
        <v>112</v>
      </c>
      <c r="Y2423" t="s">
        <v>112</v>
      </c>
      <c r="Z2423" t="s">
        <v>112</v>
      </c>
      <c r="AA2423" t="s">
        <v>112</v>
      </c>
      <c r="AB2423" t="s">
        <v>1457</v>
      </c>
      <c r="AI2423" t="s">
        <v>148</v>
      </c>
    </row>
    <row r="2424" spans="1:35">
      <c r="A2424" t="s">
        <v>5045</v>
      </c>
      <c r="B2424" t="s">
        <v>5352</v>
      </c>
      <c r="C2424" t="s">
        <v>11994</v>
      </c>
      <c r="D2424" t="s">
        <v>11995</v>
      </c>
      <c r="E2424" t="s">
        <v>11996</v>
      </c>
      <c r="F2424" t="s">
        <v>8183</v>
      </c>
      <c r="G2424" t="s">
        <v>8184</v>
      </c>
      <c r="H2424" t="s">
        <v>151</v>
      </c>
      <c r="I2424" t="s">
        <v>152</v>
      </c>
      <c r="J2424" t="s">
        <v>11946</v>
      </c>
      <c r="K2424" t="s">
        <v>11947</v>
      </c>
      <c r="L2424" t="s">
        <v>789</v>
      </c>
      <c r="M2424" t="s">
        <v>1947</v>
      </c>
      <c r="N2424" t="s">
        <v>66</v>
      </c>
      <c r="O2424" t="s">
        <v>1386</v>
      </c>
      <c r="P2424" t="s">
        <v>142</v>
      </c>
      <c r="Q2424" t="s">
        <v>120</v>
      </c>
      <c r="R2424" t="s">
        <v>11997</v>
      </c>
      <c r="S2424">
        <v>151109</v>
      </c>
      <c r="T2424" t="s">
        <v>8186</v>
      </c>
      <c r="U2424" t="s">
        <v>156</v>
      </c>
      <c r="V2424" t="s">
        <v>11949</v>
      </c>
      <c r="W2424" t="s">
        <v>112</v>
      </c>
      <c r="X2424" t="s">
        <v>1735</v>
      </c>
      <c r="Y2424" t="s">
        <v>112</v>
      </c>
      <c r="Z2424" t="s">
        <v>112</v>
      </c>
      <c r="AA2424" t="s">
        <v>142</v>
      </c>
      <c r="AI2424" t="s">
        <v>148</v>
      </c>
    </row>
    <row r="2425" spans="1:35">
      <c r="A2425" t="s">
        <v>5045</v>
      </c>
      <c r="B2425" t="s">
        <v>5352</v>
      </c>
      <c r="C2425" t="s">
        <v>11994</v>
      </c>
      <c r="D2425" t="s">
        <v>11995</v>
      </c>
      <c r="E2425" t="s">
        <v>11996</v>
      </c>
      <c r="F2425" t="s">
        <v>8183</v>
      </c>
      <c r="G2425" t="s">
        <v>8184</v>
      </c>
      <c r="H2425" t="s">
        <v>151</v>
      </c>
      <c r="I2425" t="s">
        <v>152</v>
      </c>
      <c r="J2425" t="s">
        <v>11946</v>
      </c>
      <c r="K2425" t="s">
        <v>11947</v>
      </c>
      <c r="L2425" t="s">
        <v>789</v>
      </c>
      <c r="M2425" t="s">
        <v>1947</v>
      </c>
      <c r="N2425" t="s">
        <v>66</v>
      </c>
      <c r="O2425" t="s">
        <v>1386</v>
      </c>
      <c r="P2425" t="s">
        <v>142</v>
      </c>
      <c r="Q2425" t="s">
        <v>759</v>
      </c>
      <c r="R2425" t="s">
        <v>15938</v>
      </c>
      <c r="S2425">
        <v>150825</v>
      </c>
      <c r="T2425" t="s">
        <v>8186</v>
      </c>
      <c r="U2425" t="s">
        <v>156</v>
      </c>
      <c r="V2425" t="s">
        <v>11949</v>
      </c>
      <c r="W2425" t="s">
        <v>112</v>
      </c>
      <c r="X2425" t="s">
        <v>1735</v>
      </c>
      <c r="Y2425" t="s">
        <v>112</v>
      </c>
      <c r="Z2425" t="s">
        <v>112</v>
      </c>
      <c r="AA2425" t="s">
        <v>142</v>
      </c>
      <c r="AI2425" t="s">
        <v>148</v>
      </c>
    </row>
    <row r="2426" spans="1:35">
      <c r="A2426" t="s">
        <v>5045</v>
      </c>
      <c r="B2426" t="s">
        <v>11998</v>
      </c>
      <c r="C2426" t="s">
        <v>11999</v>
      </c>
      <c r="D2426" t="s">
        <v>12000</v>
      </c>
      <c r="E2426" t="s">
        <v>12001</v>
      </c>
      <c r="F2426" t="s">
        <v>8871</v>
      </c>
      <c r="G2426" t="s">
        <v>11786</v>
      </c>
      <c r="H2426" t="s">
        <v>219</v>
      </c>
      <c r="I2426" t="s">
        <v>5050</v>
      </c>
      <c r="J2426" t="s">
        <v>11739</v>
      </c>
      <c r="K2426" t="s">
        <v>5052</v>
      </c>
      <c r="L2426" t="s">
        <v>789</v>
      </c>
      <c r="M2426" t="s">
        <v>140</v>
      </c>
      <c r="N2426" t="s">
        <v>1456</v>
      </c>
      <c r="O2426" t="s">
        <v>1386</v>
      </c>
      <c r="P2426" t="s">
        <v>204</v>
      </c>
      <c r="Q2426" t="s">
        <v>120</v>
      </c>
      <c r="R2426" t="s">
        <v>12002</v>
      </c>
      <c r="S2426">
        <v>190917</v>
      </c>
      <c r="T2426" t="s">
        <v>8874</v>
      </c>
      <c r="U2426" t="s">
        <v>542</v>
      </c>
      <c r="V2426" t="s">
        <v>11741</v>
      </c>
      <c r="W2426" t="s">
        <v>112</v>
      </c>
      <c r="X2426" t="s">
        <v>112</v>
      </c>
      <c r="Y2426" t="s">
        <v>112</v>
      </c>
      <c r="Z2426" t="s">
        <v>112</v>
      </c>
      <c r="AA2426" t="s">
        <v>112</v>
      </c>
      <c r="AB2426" t="s">
        <v>1457</v>
      </c>
      <c r="AI2426" t="s">
        <v>148</v>
      </c>
    </row>
    <row r="2427" spans="1:35">
      <c r="A2427" t="s">
        <v>5045</v>
      </c>
      <c r="B2427" t="s">
        <v>11938</v>
      </c>
      <c r="C2427" t="s">
        <v>12003</v>
      </c>
      <c r="D2427" t="s">
        <v>12004</v>
      </c>
      <c r="E2427" t="s">
        <v>12005</v>
      </c>
      <c r="F2427" t="s">
        <v>8871</v>
      </c>
      <c r="G2427" t="s">
        <v>11786</v>
      </c>
      <c r="H2427" t="s">
        <v>219</v>
      </c>
      <c r="I2427" t="s">
        <v>5050</v>
      </c>
      <c r="J2427" t="s">
        <v>11739</v>
      </c>
      <c r="K2427" t="s">
        <v>5052</v>
      </c>
      <c r="L2427" t="s">
        <v>789</v>
      </c>
      <c r="M2427" t="s">
        <v>140</v>
      </c>
      <c r="N2427" t="s">
        <v>1456</v>
      </c>
      <c r="O2427" t="s">
        <v>1386</v>
      </c>
      <c r="P2427" t="s">
        <v>204</v>
      </c>
      <c r="Q2427" t="s">
        <v>120</v>
      </c>
      <c r="R2427" t="s">
        <v>12006</v>
      </c>
      <c r="S2427">
        <v>190917</v>
      </c>
      <c r="T2427" t="s">
        <v>8874</v>
      </c>
      <c r="U2427" t="s">
        <v>542</v>
      </c>
      <c r="V2427" t="s">
        <v>11741</v>
      </c>
      <c r="W2427" t="s">
        <v>112</v>
      </c>
      <c r="X2427" t="s">
        <v>112</v>
      </c>
      <c r="Y2427" t="s">
        <v>112</v>
      </c>
      <c r="Z2427" t="s">
        <v>112</v>
      </c>
      <c r="AA2427" t="s">
        <v>112</v>
      </c>
      <c r="AB2427" t="s">
        <v>1457</v>
      </c>
      <c r="AI2427" t="s">
        <v>148</v>
      </c>
    </row>
    <row r="2428" spans="1:35">
      <c r="A2428" t="s">
        <v>5045</v>
      </c>
      <c r="B2428" t="s">
        <v>11919</v>
      </c>
      <c r="C2428" t="s">
        <v>12007</v>
      </c>
      <c r="D2428" t="s">
        <v>12008</v>
      </c>
      <c r="E2428" t="s">
        <v>12009</v>
      </c>
      <c r="F2428" t="s">
        <v>8871</v>
      </c>
      <c r="G2428" t="s">
        <v>11786</v>
      </c>
      <c r="H2428" t="s">
        <v>219</v>
      </c>
      <c r="I2428" t="s">
        <v>5050</v>
      </c>
      <c r="J2428" t="s">
        <v>11739</v>
      </c>
      <c r="K2428" t="s">
        <v>5052</v>
      </c>
      <c r="L2428" t="s">
        <v>789</v>
      </c>
      <c r="M2428" t="s">
        <v>140</v>
      </c>
      <c r="N2428" t="s">
        <v>1456</v>
      </c>
      <c r="O2428" t="s">
        <v>1386</v>
      </c>
      <c r="P2428" t="s">
        <v>204</v>
      </c>
      <c r="Q2428" t="s">
        <v>120</v>
      </c>
      <c r="R2428" t="s">
        <v>12010</v>
      </c>
      <c r="S2428">
        <v>190917</v>
      </c>
      <c r="T2428" t="s">
        <v>8874</v>
      </c>
      <c r="U2428" t="s">
        <v>542</v>
      </c>
      <c r="V2428" t="s">
        <v>11741</v>
      </c>
      <c r="W2428" t="s">
        <v>112</v>
      </c>
      <c r="X2428" t="s">
        <v>112</v>
      </c>
      <c r="Y2428" t="s">
        <v>112</v>
      </c>
      <c r="Z2428" t="s">
        <v>112</v>
      </c>
      <c r="AA2428" t="s">
        <v>112</v>
      </c>
      <c r="AB2428" t="s">
        <v>1457</v>
      </c>
      <c r="AI2428" t="s">
        <v>148</v>
      </c>
    </row>
    <row r="2429" spans="1:35">
      <c r="A2429" t="s">
        <v>5045</v>
      </c>
      <c r="B2429" t="s">
        <v>11938</v>
      </c>
      <c r="C2429" t="s">
        <v>12011</v>
      </c>
      <c r="D2429" t="s">
        <v>12012</v>
      </c>
      <c r="E2429" t="s">
        <v>12013</v>
      </c>
      <c r="F2429" t="s">
        <v>8878</v>
      </c>
      <c r="G2429" t="s">
        <v>8879</v>
      </c>
      <c r="H2429" t="s">
        <v>219</v>
      </c>
      <c r="I2429" t="s">
        <v>5050</v>
      </c>
      <c r="J2429" t="s">
        <v>11739</v>
      </c>
      <c r="K2429" t="s">
        <v>5052</v>
      </c>
      <c r="L2429" t="s">
        <v>789</v>
      </c>
      <c r="M2429" t="s">
        <v>140</v>
      </c>
      <c r="N2429" t="s">
        <v>1456</v>
      </c>
      <c r="O2429" t="s">
        <v>1386</v>
      </c>
      <c r="P2429" t="s">
        <v>204</v>
      </c>
      <c r="Q2429" t="s">
        <v>120</v>
      </c>
      <c r="R2429" t="s">
        <v>12014</v>
      </c>
      <c r="S2429">
        <v>190920</v>
      </c>
      <c r="T2429" t="s">
        <v>8881</v>
      </c>
      <c r="U2429" t="s">
        <v>542</v>
      </c>
      <c r="V2429" t="s">
        <v>11741</v>
      </c>
      <c r="W2429" t="s">
        <v>112</v>
      </c>
      <c r="X2429" t="s">
        <v>112</v>
      </c>
      <c r="Y2429" t="s">
        <v>112</v>
      </c>
      <c r="Z2429" t="s">
        <v>112</v>
      </c>
      <c r="AA2429" t="s">
        <v>112</v>
      </c>
      <c r="AB2429" t="s">
        <v>1457</v>
      </c>
      <c r="AG2429" t="s">
        <v>12015</v>
      </c>
      <c r="AI2429" t="s">
        <v>148</v>
      </c>
    </row>
    <row r="2430" spans="1:35">
      <c r="A2430" t="s">
        <v>5045</v>
      </c>
      <c r="B2430" t="s">
        <v>11909</v>
      </c>
      <c r="C2430" t="s">
        <v>12016</v>
      </c>
      <c r="D2430" t="s">
        <v>12017</v>
      </c>
      <c r="E2430" t="s">
        <v>12018</v>
      </c>
      <c r="F2430" t="s">
        <v>8878</v>
      </c>
      <c r="G2430" t="s">
        <v>8879</v>
      </c>
      <c r="H2430" t="s">
        <v>219</v>
      </c>
      <c r="I2430" t="s">
        <v>5050</v>
      </c>
      <c r="J2430" t="s">
        <v>11739</v>
      </c>
      <c r="K2430" t="s">
        <v>5052</v>
      </c>
      <c r="L2430" t="s">
        <v>789</v>
      </c>
      <c r="M2430" t="s">
        <v>140</v>
      </c>
      <c r="N2430" t="s">
        <v>1456</v>
      </c>
      <c r="O2430" t="s">
        <v>1386</v>
      </c>
      <c r="P2430" t="s">
        <v>204</v>
      </c>
      <c r="Q2430" t="s">
        <v>120</v>
      </c>
      <c r="R2430" t="s">
        <v>12019</v>
      </c>
      <c r="S2430">
        <v>190920</v>
      </c>
      <c r="T2430" t="s">
        <v>8881</v>
      </c>
      <c r="U2430" t="s">
        <v>542</v>
      </c>
      <c r="V2430" t="s">
        <v>11741</v>
      </c>
      <c r="W2430" t="s">
        <v>112</v>
      </c>
      <c r="X2430" t="s">
        <v>112</v>
      </c>
      <c r="Y2430" t="s">
        <v>112</v>
      </c>
      <c r="Z2430" t="s">
        <v>112</v>
      </c>
      <c r="AA2430" t="s">
        <v>112</v>
      </c>
      <c r="AB2430" t="s">
        <v>1457</v>
      </c>
      <c r="AG2430" t="s">
        <v>12020</v>
      </c>
      <c r="AI2430" t="s">
        <v>148</v>
      </c>
    </row>
    <row r="2431" spans="1:35">
      <c r="A2431" t="s">
        <v>5045</v>
      </c>
      <c r="B2431" t="s">
        <v>11919</v>
      </c>
      <c r="C2431" t="s">
        <v>12021</v>
      </c>
      <c r="D2431" t="s">
        <v>12022</v>
      </c>
      <c r="E2431" t="s">
        <v>12023</v>
      </c>
      <c r="F2431" t="s">
        <v>8878</v>
      </c>
      <c r="G2431" t="s">
        <v>8879</v>
      </c>
      <c r="H2431" t="s">
        <v>219</v>
      </c>
      <c r="I2431" t="s">
        <v>5050</v>
      </c>
      <c r="J2431" t="s">
        <v>11739</v>
      </c>
      <c r="K2431" t="s">
        <v>5052</v>
      </c>
      <c r="L2431" t="s">
        <v>789</v>
      </c>
      <c r="M2431" t="s">
        <v>140</v>
      </c>
      <c r="N2431" t="s">
        <v>1456</v>
      </c>
      <c r="O2431" t="s">
        <v>1386</v>
      </c>
      <c r="P2431" t="s">
        <v>204</v>
      </c>
      <c r="Q2431" t="s">
        <v>120</v>
      </c>
      <c r="R2431" t="s">
        <v>12024</v>
      </c>
      <c r="S2431">
        <v>190920</v>
      </c>
      <c r="T2431" t="s">
        <v>8881</v>
      </c>
      <c r="U2431" t="s">
        <v>542</v>
      </c>
      <c r="V2431" t="s">
        <v>11741</v>
      </c>
      <c r="W2431" t="s">
        <v>112</v>
      </c>
      <c r="X2431" t="s">
        <v>112</v>
      </c>
      <c r="Y2431" t="s">
        <v>112</v>
      </c>
      <c r="Z2431" t="s">
        <v>112</v>
      </c>
      <c r="AA2431" t="s">
        <v>112</v>
      </c>
      <c r="AB2431" t="s">
        <v>1457</v>
      </c>
      <c r="AI2431" t="s">
        <v>90</v>
      </c>
    </row>
    <row r="2432" spans="1:35">
      <c r="A2432" t="s">
        <v>5045</v>
      </c>
      <c r="B2432" t="s">
        <v>5046</v>
      </c>
      <c r="C2432" t="s">
        <v>12025</v>
      </c>
      <c r="D2432" t="s">
        <v>12026</v>
      </c>
      <c r="E2432" t="s">
        <v>12027</v>
      </c>
      <c r="F2432" t="s">
        <v>8878</v>
      </c>
      <c r="G2432" t="s">
        <v>8879</v>
      </c>
      <c r="H2432" t="s">
        <v>219</v>
      </c>
      <c r="I2432" t="s">
        <v>5050</v>
      </c>
      <c r="J2432" t="s">
        <v>11739</v>
      </c>
      <c r="K2432" t="s">
        <v>5052</v>
      </c>
      <c r="L2432" t="s">
        <v>789</v>
      </c>
      <c r="M2432" t="s">
        <v>140</v>
      </c>
      <c r="N2432" t="s">
        <v>1456</v>
      </c>
      <c r="O2432" t="s">
        <v>1386</v>
      </c>
      <c r="P2432" t="s">
        <v>204</v>
      </c>
      <c r="Q2432" t="s">
        <v>120</v>
      </c>
      <c r="R2432" t="s">
        <v>12028</v>
      </c>
      <c r="S2432">
        <v>190920</v>
      </c>
      <c r="T2432" t="s">
        <v>8881</v>
      </c>
      <c r="U2432" t="s">
        <v>542</v>
      </c>
      <c r="V2432" t="s">
        <v>11741</v>
      </c>
      <c r="W2432" t="s">
        <v>112</v>
      </c>
      <c r="X2432" t="s">
        <v>112</v>
      </c>
      <c r="Y2432" t="s">
        <v>112</v>
      </c>
      <c r="Z2432" t="s">
        <v>112</v>
      </c>
      <c r="AA2432" t="s">
        <v>112</v>
      </c>
      <c r="AB2432" t="s">
        <v>1457</v>
      </c>
      <c r="AG2432" t="s">
        <v>12029</v>
      </c>
      <c r="AI2432" t="s">
        <v>148</v>
      </c>
    </row>
    <row r="2433" spans="1:35">
      <c r="A2433" t="s">
        <v>5045</v>
      </c>
      <c r="B2433" t="s">
        <v>11998</v>
      </c>
      <c r="C2433" t="s">
        <v>12030</v>
      </c>
      <c r="D2433" t="s">
        <v>12031</v>
      </c>
      <c r="E2433" t="s">
        <v>12032</v>
      </c>
      <c r="F2433" t="s">
        <v>8878</v>
      </c>
      <c r="G2433" t="s">
        <v>8879</v>
      </c>
      <c r="H2433" t="s">
        <v>219</v>
      </c>
      <c r="I2433" t="s">
        <v>5050</v>
      </c>
      <c r="J2433" t="s">
        <v>11739</v>
      </c>
      <c r="K2433" t="s">
        <v>5052</v>
      </c>
      <c r="L2433" t="s">
        <v>789</v>
      </c>
      <c r="M2433" t="s">
        <v>140</v>
      </c>
      <c r="N2433" t="s">
        <v>1456</v>
      </c>
      <c r="O2433" t="s">
        <v>1386</v>
      </c>
      <c r="P2433" t="s">
        <v>204</v>
      </c>
      <c r="Q2433" t="s">
        <v>120</v>
      </c>
      <c r="R2433" t="s">
        <v>12033</v>
      </c>
      <c r="S2433">
        <v>190920</v>
      </c>
      <c r="T2433" t="s">
        <v>8881</v>
      </c>
      <c r="U2433" t="s">
        <v>542</v>
      </c>
      <c r="V2433" t="s">
        <v>11741</v>
      </c>
      <c r="W2433" t="s">
        <v>112</v>
      </c>
      <c r="X2433" t="s">
        <v>112</v>
      </c>
      <c r="Y2433" t="s">
        <v>112</v>
      </c>
      <c r="Z2433" t="s">
        <v>112</v>
      </c>
      <c r="AA2433" t="s">
        <v>112</v>
      </c>
      <c r="AB2433" t="s">
        <v>1457</v>
      </c>
      <c r="AG2433" t="s">
        <v>12034</v>
      </c>
      <c r="AI2433" t="s">
        <v>148</v>
      </c>
    </row>
    <row r="2434" spans="1:35">
      <c r="A2434" t="s">
        <v>5045</v>
      </c>
      <c r="B2434" t="s">
        <v>5046</v>
      </c>
      <c r="C2434" t="s">
        <v>12035</v>
      </c>
      <c r="D2434" t="s">
        <v>12036</v>
      </c>
      <c r="E2434" t="s">
        <v>12037</v>
      </c>
      <c r="F2434" t="s">
        <v>8357</v>
      </c>
      <c r="G2434" t="s">
        <v>12038</v>
      </c>
      <c r="H2434" t="s">
        <v>1070</v>
      </c>
      <c r="I2434" t="s">
        <v>1071</v>
      </c>
      <c r="J2434" t="s">
        <v>11739</v>
      </c>
      <c r="K2434" t="s">
        <v>5052</v>
      </c>
      <c r="L2434" t="s">
        <v>789</v>
      </c>
      <c r="M2434" t="s">
        <v>140</v>
      </c>
      <c r="N2434" t="s">
        <v>1456</v>
      </c>
      <c r="O2434" t="s">
        <v>1386</v>
      </c>
      <c r="P2434" t="s">
        <v>204</v>
      </c>
      <c r="Q2434" t="s">
        <v>120</v>
      </c>
      <c r="R2434" t="s">
        <v>12039</v>
      </c>
      <c r="S2434">
        <v>190926</v>
      </c>
      <c r="T2434" t="s">
        <v>8360</v>
      </c>
      <c r="U2434" t="s">
        <v>1073</v>
      </c>
      <c r="V2434" t="s">
        <v>11741</v>
      </c>
      <c r="W2434" t="s">
        <v>112</v>
      </c>
      <c r="X2434" t="s">
        <v>112</v>
      </c>
      <c r="Y2434" t="s">
        <v>112</v>
      </c>
      <c r="Z2434" t="s">
        <v>112</v>
      </c>
      <c r="AA2434" t="s">
        <v>112</v>
      </c>
      <c r="AB2434" t="s">
        <v>1457</v>
      </c>
      <c r="AG2434" t="s">
        <v>12040</v>
      </c>
      <c r="AI2434" t="s">
        <v>148</v>
      </c>
    </row>
    <row r="2435" spans="1:35">
      <c r="A2435" t="s">
        <v>5045</v>
      </c>
      <c r="B2435" t="s">
        <v>5352</v>
      </c>
      <c r="C2435" t="s">
        <v>12041</v>
      </c>
      <c r="D2435" t="s">
        <v>12042</v>
      </c>
      <c r="E2435" t="s">
        <v>12043</v>
      </c>
      <c r="F2435" t="s">
        <v>8163</v>
      </c>
      <c r="G2435" t="s">
        <v>8164</v>
      </c>
      <c r="H2435" t="s">
        <v>151</v>
      </c>
      <c r="I2435" t="s">
        <v>152</v>
      </c>
      <c r="J2435" t="s">
        <v>12044</v>
      </c>
      <c r="K2435" t="s">
        <v>11947</v>
      </c>
      <c r="L2435" t="s">
        <v>789</v>
      </c>
      <c r="M2435" t="s">
        <v>1947</v>
      </c>
      <c r="N2435" t="s">
        <v>66</v>
      </c>
      <c r="O2435" t="s">
        <v>1386</v>
      </c>
      <c r="P2435" t="s">
        <v>142</v>
      </c>
      <c r="Q2435" t="s">
        <v>120</v>
      </c>
      <c r="R2435" t="s">
        <v>12045</v>
      </c>
      <c r="S2435">
        <v>151029</v>
      </c>
      <c r="T2435" t="s">
        <v>8166</v>
      </c>
      <c r="U2435" t="s">
        <v>156</v>
      </c>
      <c r="V2435" t="s">
        <v>12046</v>
      </c>
      <c r="W2435" t="s">
        <v>112</v>
      </c>
      <c r="X2435" t="s">
        <v>1735</v>
      </c>
      <c r="Y2435" t="s">
        <v>112</v>
      </c>
      <c r="Z2435" t="s">
        <v>112</v>
      </c>
      <c r="AA2435" t="s">
        <v>142</v>
      </c>
      <c r="AI2435" t="s">
        <v>148</v>
      </c>
    </row>
    <row r="2436" spans="1:35">
      <c r="A2436" t="s">
        <v>5045</v>
      </c>
      <c r="B2436" t="s">
        <v>5046</v>
      </c>
      <c r="C2436" t="s">
        <v>12047</v>
      </c>
      <c r="D2436" t="s">
        <v>12048</v>
      </c>
      <c r="E2436" t="s">
        <v>12049</v>
      </c>
      <c r="F2436" t="s">
        <v>8408</v>
      </c>
      <c r="G2436" t="s">
        <v>8409</v>
      </c>
      <c r="H2436" t="s">
        <v>219</v>
      </c>
      <c r="I2436" t="s">
        <v>5050</v>
      </c>
      <c r="J2436" t="s">
        <v>11739</v>
      </c>
      <c r="K2436" t="s">
        <v>5052</v>
      </c>
      <c r="L2436" t="s">
        <v>789</v>
      </c>
      <c r="M2436" t="s">
        <v>140</v>
      </c>
      <c r="N2436" t="s">
        <v>1456</v>
      </c>
      <c r="O2436" t="s">
        <v>791</v>
      </c>
      <c r="P2436" t="s">
        <v>204</v>
      </c>
      <c r="Q2436" t="s">
        <v>120</v>
      </c>
      <c r="R2436" t="s">
        <v>12050</v>
      </c>
      <c r="S2436">
        <v>201013</v>
      </c>
      <c r="T2436" t="s">
        <v>8411</v>
      </c>
      <c r="U2436" t="s">
        <v>542</v>
      </c>
      <c r="V2436" t="s">
        <v>11741</v>
      </c>
      <c r="W2436" t="s">
        <v>112</v>
      </c>
      <c r="X2436" t="s">
        <v>112</v>
      </c>
      <c r="Y2436" t="s">
        <v>112</v>
      </c>
      <c r="Z2436" t="s">
        <v>112</v>
      </c>
      <c r="AA2436" t="s">
        <v>112</v>
      </c>
      <c r="AB2436" t="s">
        <v>1457</v>
      </c>
      <c r="AI2436" t="s">
        <v>90</v>
      </c>
    </row>
    <row r="2437" spans="1:35">
      <c r="A2437" t="s">
        <v>5045</v>
      </c>
      <c r="B2437" t="s">
        <v>5046</v>
      </c>
      <c r="C2437" t="s">
        <v>12047</v>
      </c>
      <c r="D2437" t="s">
        <v>12048</v>
      </c>
      <c r="E2437" t="s">
        <v>12051</v>
      </c>
      <c r="F2437" t="s">
        <v>8408</v>
      </c>
      <c r="G2437" t="s">
        <v>8409</v>
      </c>
      <c r="H2437" t="s">
        <v>219</v>
      </c>
      <c r="I2437" t="s">
        <v>5050</v>
      </c>
      <c r="J2437" t="s">
        <v>11739</v>
      </c>
      <c r="K2437" t="s">
        <v>5052</v>
      </c>
      <c r="L2437" t="s">
        <v>789</v>
      </c>
      <c r="M2437" t="s">
        <v>140</v>
      </c>
      <c r="N2437" t="s">
        <v>1712</v>
      </c>
      <c r="O2437" t="s">
        <v>1386</v>
      </c>
      <c r="P2437" t="s">
        <v>204</v>
      </c>
      <c r="Q2437" t="s">
        <v>120</v>
      </c>
      <c r="R2437" t="s">
        <v>12052</v>
      </c>
      <c r="S2437">
        <v>190930</v>
      </c>
      <c r="T2437" t="s">
        <v>8411</v>
      </c>
      <c r="U2437" t="s">
        <v>542</v>
      </c>
      <c r="V2437" t="s">
        <v>11741</v>
      </c>
      <c r="W2437" t="s">
        <v>112</v>
      </c>
      <c r="X2437" t="s">
        <v>112</v>
      </c>
      <c r="Y2437" t="s">
        <v>112</v>
      </c>
      <c r="Z2437" t="s">
        <v>112</v>
      </c>
      <c r="AA2437" t="s">
        <v>112</v>
      </c>
      <c r="AB2437" t="s">
        <v>1715</v>
      </c>
      <c r="AG2437" t="s">
        <v>12053</v>
      </c>
      <c r="AI2437" t="s">
        <v>148</v>
      </c>
    </row>
    <row r="2438" spans="1:35">
      <c r="A2438" t="s">
        <v>5045</v>
      </c>
      <c r="B2438" t="s">
        <v>5046</v>
      </c>
      <c r="C2438" t="s">
        <v>12054</v>
      </c>
      <c r="D2438" t="s">
        <v>12055</v>
      </c>
      <c r="E2438" t="s">
        <v>12056</v>
      </c>
      <c r="F2438" t="s">
        <v>8408</v>
      </c>
      <c r="G2438" t="s">
        <v>8409</v>
      </c>
      <c r="H2438" t="s">
        <v>1070</v>
      </c>
      <c r="I2438" t="s">
        <v>1071</v>
      </c>
      <c r="J2438" t="s">
        <v>12057</v>
      </c>
      <c r="K2438" t="s">
        <v>12058</v>
      </c>
      <c r="L2438" t="s">
        <v>789</v>
      </c>
      <c r="M2438" t="s">
        <v>140</v>
      </c>
      <c r="N2438" t="s">
        <v>1712</v>
      </c>
      <c r="O2438" t="s">
        <v>1386</v>
      </c>
      <c r="P2438" t="s">
        <v>204</v>
      </c>
      <c r="Q2438" t="s">
        <v>120</v>
      </c>
      <c r="R2438" t="s">
        <v>12059</v>
      </c>
      <c r="S2438">
        <v>191106</v>
      </c>
      <c r="T2438" t="s">
        <v>8411</v>
      </c>
      <c r="U2438" t="s">
        <v>1073</v>
      </c>
      <c r="V2438" t="s">
        <v>12060</v>
      </c>
      <c r="W2438" t="s">
        <v>112</v>
      </c>
      <c r="X2438" t="s">
        <v>112</v>
      </c>
      <c r="Y2438" t="s">
        <v>112</v>
      </c>
      <c r="Z2438" t="s">
        <v>112</v>
      </c>
      <c r="AA2438" t="s">
        <v>112</v>
      </c>
      <c r="AB2438" t="s">
        <v>1715</v>
      </c>
      <c r="AG2438" t="s">
        <v>12061</v>
      </c>
      <c r="AI2438" t="s">
        <v>90</v>
      </c>
    </row>
    <row r="2439" spans="1:35">
      <c r="A2439" t="s">
        <v>5045</v>
      </c>
      <c r="B2439" t="s">
        <v>5046</v>
      </c>
      <c r="C2439" t="s">
        <v>12062</v>
      </c>
      <c r="D2439" t="s">
        <v>12063</v>
      </c>
      <c r="E2439" t="s">
        <v>12064</v>
      </c>
      <c r="F2439" t="s">
        <v>8408</v>
      </c>
      <c r="G2439" t="s">
        <v>8409</v>
      </c>
      <c r="H2439" t="s">
        <v>976</v>
      </c>
      <c r="I2439" t="s">
        <v>994</v>
      </c>
      <c r="J2439" t="s">
        <v>12057</v>
      </c>
      <c r="K2439" t="s">
        <v>12058</v>
      </c>
      <c r="L2439" t="s">
        <v>789</v>
      </c>
      <c r="M2439" t="s">
        <v>140</v>
      </c>
      <c r="N2439" t="s">
        <v>1712</v>
      </c>
      <c r="O2439" t="s">
        <v>1386</v>
      </c>
      <c r="P2439" t="s">
        <v>204</v>
      </c>
      <c r="Q2439" t="s">
        <v>120</v>
      </c>
      <c r="R2439" t="s">
        <v>12065</v>
      </c>
      <c r="S2439">
        <v>191106</v>
      </c>
      <c r="T2439" t="s">
        <v>8411</v>
      </c>
      <c r="U2439" t="s">
        <v>979</v>
      </c>
      <c r="V2439" t="s">
        <v>12060</v>
      </c>
      <c r="W2439" t="s">
        <v>112</v>
      </c>
      <c r="X2439" t="s">
        <v>112</v>
      </c>
      <c r="Y2439" t="s">
        <v>112</v>
      </c>
      <c r="Z2439" t="s">
        <v>112</v>
      </c>
      <c r="AA2439" t="s">
        <v>112</v>
      </c>
      <c r="AB2439" t="s">
        <v>1715</v>
      </c>
      <c r="AG2439" t="s">
        <v>12061</v>
      </c>
      <c r="AI2439" t="s">
        <v>90</v>
      </c>
    </row>
    <row r="2440" spans="1:35">
      <c r="A2440" t="s">
        <v>5045</v>
      </c>
      <c r="B2440" t="s">
        <v>5046</v>
      </c>
      <c r="C2440" t="s">
        <v>12066</v>
      </c>
      <c r="D2440" t="s">
        <v>12067</v>
      </c>
      <c r="E2440" t="s">
        <v>12068</v>
      </c>
      <c r="F2440" t="s">
        <v>8878</v>
      </c>
      <c r="G2440" t="s">
        <v>8879</v>
      </c>
      <c r="H2440" t="s">
        <v>976</v>
      </c>
      <c r="I2440" t="s">
        <v>994</v>
      </c>
      <c r="J2440" t="s">
        <v>12057</v>
      </c>
      <c r="K2440" t="s">
        <v>12058</v>
      </c>
      <c r="L2440" t="s">
        <v>789</v>
      </c>
      <c r="M2440" t="s">
        <v>140</v>
      </c>
      <c r="N2440" t="s">
        <v>1712</v>
      </c>
      <c r="O2440" t="s">
        <v>1386</v>
      </c>
      <c r="P2440" t="s">
        <v>204</v>
      </c>
      <c r="Q2440" t="s">
        <v>120</v>
      </c>
      <c r="R2440" t="s">
        <v>12069</v>
      </c>
      <c r="S2440">
        <v>191120</v>
      </c>
      <c r="T2440" t="s">
        <v>8881</v>
      </c>
      <c r="U2440" t="s">
        <v>979</v>
      </c>
      <c r="V2440" t="s">
        <v>12060</v>
      </c>
      <c r="W2440" t="s">
        <v>112</v>
      </c>
      <c r="X2440" t="s">
        <v>112</v>
      </c>
      <c r="Y2440" t="s">
        <v>112</v>
      </c>
      <c r="Z2440" t="s">
        <v>112</v>
      </c>
      <c r="AA2440" t="s">
        <v>112</v>
      </c>
      <c r="AB2440" t="s">
        <v>1715</v>
      </c>
      <c r="AG2440" t="s">
        <v>12061</v>
      </c>
      <c r="AI2440" t="s">
        <v>90</v>
      </c>
    </row>
    <row r="2441" spans="1:35">
      <c r="A2441" t="s">
        <v>5045</v>
      </c>
      <c r="B2441" t="s">
        <v>5046</v>
      </c>
      <c r="C2441" t="s">
        <v>12070</v>
      </c>
      <c r="D2441" t="s">
        <v>12071</v>
      </c>
      <c r="E2441" t="s">
        <v>12072</v>
      </c>
      <c r="F2441" t="s">
        <v>8408</v>
      </c>
      <c r="G2441" t="s">
        <v>8409</v>
      </c>
      <c r="H2441" t="s">
        <v>1070</v>
      </c>
      <c r="I2441" t="s">
        <v>1071</v>
      </c>
      <c r="J2441" t="s">
        <v>12073</v>
      </c>
      <c r="K2441" t="s">
        <v>5052</v>
      </c>
      <c r="L2441" t="s">
        <v>789</v>
      </c>
      <c r="M2441" t="s">
        <v>140</v>
      </c>
      <c r="N2441" t="s">
        <v>1712</v>
      </c>
      <c r="O2441" t="s">
        <v>1386</v>
      </c>
      <c r="P2441" t="s">
        <v>204</v>
      </c>
      <c r="Q2441" t="s">
        <v>120</v>
      </c>
      <c r="R2441" t="s">
        <v>12074</v>
      </c>
      <c r="S2441">
        <v>191204</v>
      </c>
      <c r="T2441" t="s">
        <v>8411</v>
      </c>
      <c r="U2441" t="s">
        <v>1073</v>
      </c>
      <c r="V2441" t="s">
        <v>12075</v>
      </c>
      <c r="W2441" t="s">
        <v>112</v>
      </c>
      <c r="X2441" t="s">
        <v>112</v>
      </c>
      <c r="Y2441" t="s">
        <v>112</v>
      </c>
      <c r="Z2441" t="s">
        <v>112</v>
      </c>
      <c r="AA2441" t="s">
        <v>112</v>
      </c>
      <c r="AB2441" t="s">
        <v>1715</v>
      </c>
      <c r="AG2441" t="s">
        <v>12061</v>
      </c>
      <c r="AI2441" t="s">
        <v>90</v>
      </c>
    </row>
    <row r="2442" spans="1:35">
      <c r="A2442" t="s">
        <v>5045</v>
      </c>
      <c r="B2442" t="s">
        <v>12076</v>
      </c>
      <c r="C2442" t="s">
        <v>12077</v>
      </c>
      <c r="D2442" t="s">
        <v>12078</v>
      </c>
      <c r="E2442" t="s">
        <v>12079</v>
      </c>
      <c r="F2442" t="s">
        <v>8878</v>
      </c>
      <c r="G2442" t="s">
        <v>8879</v>
      </c>
      <c r="H2442" t="s">
        <v>219</v>
      </c>
      <c r="I2442" t="s">
        <v>5050</v>
      </c>
      <c r="J2442" t="s">
        <v>11739</v>
      </c>
      <c r="K2442" t="s">
        <v>5052</v>
      </c>
      <c r="L2442" t="s">
        <v>789</v>
      </c>
      <c r="M2442" t="s">
        <v>140</v>
      </c>
      <c r="N2442" t="s">
        <v>1712</v>
      </c>
      <c r="O2442" t="s">
        <v>1386</v>
      </c>
      <c r="P2442" t="s">
        <v>204</v>
      </c>
      <c r="Q2442" t="s">
        <v>120</v>
      </c>
      <c r="R2442" t="s">
        <v>12080</v>
      </c>
      <c r="S2442">
        <v>191204</v>
      </c>
      <c r="T2442" t="s">
        <v>8881</v>
      </c>
      <c r="U2442" t="s">
        <v>542</v>
      </c>
      <c r="V2442" t="s">
        <v>11741</v>
      </c>
      <c r="W2442" t="s">
        <v>112</v>
      </c>
      <c r="X2442" t="s">
        <v>112</v>
      </c>
      <c r="Y2442" t="s">
        <v>112</v>
      </c>
      <c r="Z2442" t="s">
        <v>112</v>
      </c>
      <c r="AA2442" t="s">
        <v>112</v>
      </c>
      <c r="AB2442" t="s">
        <v>1715</v>
      </c>
      <c r="AG2442" t="s">
        <v>12081</v>
      </c>
      <c r="AI2442" t="s">
        <v>148</v>
      </c>
    </row>
    <row r="2443" spans="1:35">
      <c r="A2443" t="s">
        <v>5045</v>
      </c>
      <c r="B2443" t="s">
        <v>5046</v>
      </c>
      <c r="C2443" t="s">
        <v>12082</v>
      </c>
      <c r="D2443" t="s">
        <v>12083</v>
      </c>
      <c r="E2443" t="s">
        <v>12084</v>
      </c>
      <c r="F2443" t="s">
        <v>8878</v>
      </c>
      <c r="G2443" t="s">
        <v>8879</v>
      </c>
      <c r="H2443" t="s">
        <v>1070</v>
      </c>
      <c r="I2443" t="s">
        <v>1071</v>
      </c>
      <c r="J2443" t="s">
        <v>12073</v>
      </c>
      <c r="K2443" t="s">
        <v>5052</v>
      </c>
      <c r="L2443" t="s">
        <v>789</v>
      </c>
      <c r="M2443" t="s">
        <v>140</v>
      </c>
      <c r="N2443" t="s">
        <v>1712</v>
      </c>
      <c r="O2443" t="s">
        <v>1386</v>
      </c>
      <c r="P2443" t="s">
        <v>204</v>
      </c>
      <c r="Q2443" t="s">
        <v>120</v>
      </c>
      <c r="R2443" t="s">
        <v>12085</v>
      </c>
      <c r="S2443">
        <v>191206</v>
      </c>
      <c r="T2443" t="s">
        <v>8881</v>
      </c>
      <c r="U2443" t="s">
        <v>1073</v>
      </c>
      <c r="V2443" t="s">
        <v>12075</v>
      </c>
      <c r="W2443" t="s">
        <v>112</v>
      </c>
      <c r="X2443" t="s">
        <v>112</v>
      </c>
      <c r="Y2443" t="s">
        <v>112</v>
      </c>
      <c r="Z2443" t="s">
        <v>112</v>
      </c>
      <c r="AA2443" t="s">
        <v>112</v>
      </c>
      <c r="AB2443" t="s">
        <v>1715</v>
      </c>
      <c r="AG2443" t="s">
        <v>12061</v>
      </c>
      <c r="AI2443" t="s">
        <v>90</v>
      </c>
    </row>
    <row r="2444" spans="1:35">
      <c r="A2444" t="s">
        <v>5045</v>
      </c>
      <c r="B2444" t="s">
        <v>5046</v>
      </c>
      <c r="C2444" t="s">
        <v>12086</v>
      </c>
      <c r="D2444" t="s">
        <v>12087</v>
      </c>
      <c r="E2444" t="s">
        <v>12088</v>
      </c>
      <c r="F2444" t="s">
        <v>8357</v>
      </c>
      <c r="G2444" t="s">
        <v>12038</v>
      </c>
      <c r="H2444" t="s">
        <v>1070</v>
      </c>
      <c r="I2444" t="s">
        <v>1071</v>
      </c>
      <c r="J2444" t="s">
        <v>12073</v>
      </c>
      <c r="K2444" t="s">
        <v>5052</v>
      </c>
      <c r="L2444" t="s">
        <v>789</v>
      </c>
      <c r="M2444" t="s">
        <v>140</v>
      </c>
      <c r="N2444" t="s">
        <v>1712</v>
      </c>
      <c r="O2444" t="s">
        <v>1386</v>
      </c>
      <c r="P2444" t="s">
        <v>204</v>
      </c>
      <c r="Q2444" t="s">
        <v>120</v>
      </c>
      <c r="R2444" t="s">
        <v>12089</v>
      </c>
      <c r="S2444">
        <v>191212</v>
      </c>
      <c r="T2444" t="s">
        <v>8360</v>
      </c>
      <c r="U2444" t="s">
        <v>1073</v>
      </c>
      <c r="V2444" t="s">
        <v>12075</v>
      </c>
      <c r="W2444" t="s">
        <v>112</v>
      </c>
      <c r="X2444" t="s">
        <v>112</v>
      </c>
      <c r="Y2444" t="s">
        <v>112</v>
      </c>
      <c r="Z2444" t="s">
        <v>112</v>
      </c>
      <c r="AA2444" t="s">
        <v>112</v>
      </c>
      <c r="AB2444" t="s">
        <v>1715</v>
      </c>
      <c r="AG2444" t="s">
        <v>12061</v>
      </c>
      <c r="AI2444" t="s">
        <v>148</v>
      </c>
    </row>
    <row r="2445" spans="1:35">
      <c r="A2445" t="s">
        <v>5045</v>
      </c>
      <c r="B2445" t="s">
        <v>5046</v>
      </c>
      <c r="C2445" t="s">
        <v>12090</v>
      </c>
      <c r="D2445" t="s">
        <v>12091</v>
      </c>
      <c r="E2445" t="s">
        <v>12092</v>
      </c>
      <c r="F2445" t="s">
        <v>8878</v>
      </c>
      <c r="G2445" t="s">
        <v>8879</v>
      </c>
      <c r="H2445" t="s">
        <v>219</v>
      </c>
      <c r="I2445" t="s">
        <v>5050</v>
      </c>
      <c r="J2445" t="s">
        <v>12093</v>
      </c>
      <c r="K2445" t="s">
        <v>12094</v>
      </c>
      <c r="L2445" t="s">
        <v>789</v>
      </c>
      <c r="M2445" t="s">
        <v>140</v>
      </c>
      <c r="N2445" t="s">
        <v>1712</v>
      </c>
      <c r="O2445" t="s">
        <v>791</v>
      </c>
      <c r="P2445" t="s">
        <v>204</v>
      </c>
      <c r="Q2445" t="s">
        <v>120</v>
      </c>
      <c r="R2445" t="s">
        <v>12095</v>
      </c>
      <c r="S2445">
        <v>200110</v>
      </c>
      <c r="T2445" t="s">
        <v>8881</v>
      </c>
      <c r="U2445" t="s">
        <v>542</v>
      </c>
      <c r="V2445" t="s">
        <v>12096</v>
      </c>
      <c r="W2445" t="s">
        <v>112</v>
      </c>
      <c r="X2445" t="s">
        <v>112</v>
      </c>
      <c r="Y2445" t="s">
        <v>112</v>
      </c>
      <c r="Z2445" t="s">
        <v>112</v>
      </c>
      <c r="AA2445" t="s">
        <v>112</v>
      </c>
      <c r="AB2445" t="s">
        <v>1715</v>
      </c>
      <c r="AG2445" t="s">
        <v>12061</v>
      </c>
      <c r="AI2445" t="s">
        <v>90</v>
      </c>
    </row>
    <row r="2446" spans="1:35">
      <c r="A2446" t="s">
        <v>5045</v>
      </c>
      <c r="B2446" t="s">
        <v>5046</v>
      </c>
      <c r="C2446" t="s">
        <v>12097</v>
      </c>
      <c r="D2446" t="s">
        <v>12098</v>
      </c>
      <c r="E2446" t="s">
        <v>12099</v>
      </c>
      <c r="F2446" t="s">
        <v>11317</v>
      </c>
      <c r="G2446" t="s">
        <v>11318</v>
      </c>
      <c r="H2446" t="s">
        <v>151</v>
      </c>
      <c r="I2446" t="s">
        <v>152</v>
      </c>
      <c r="J2446" t="s">
        <v>12044</v>
      </c>
      <c r="K2446" t="s">
        <v>11947</v>
      </c>
      <c r="L2446" t="s">
        <v>789</v>
      </c>
      <c r="M2446" t="s">
        <v>1947</v>
      </c>
      <c r="N2446" t="s">
        <v>66</v>
      </c>
      <c r="O2446" t="s">
        <v>1386</v>
      </c>
      <c r="P2446" t="s">
        <v>142</v>
      </c>
      <c r="Q2446" t="s">
        <v>120</v>
      </c>
      <c r="R2446" t="s">
        <v>12100</v>
      </c>
      <c r="S2446">
        <v>150930</v>
      </c>
      <c r="T2446" t="s">
        <v>11320</v>
      </c>
      <c r="U2446" t="s">
        <v>156</v>
      </c>
      <c r="V2446" t="s">
        <v>12046</v>
      </c>
      <c r="W2446" t="s">
        <v>112</v>
      </c>
      <c r="X2446" t="s">
        <v>1735</v>
      </c>
      <c r="Y2446" t="s">
        <v>112</v>
      </c>
      <c r="Z2446" t="s">
        <v>112</v>
      </c>
      <c r="AA2446" t="s">
        <v>142</v>
      </c>
      <c r="AI2446" t="s">
        <v>148</v>
      </c>
    </row>
    <row r="2447" spans="1:35">
      <c r="A2447" t="s">
        <v>5045</v>
      </c>
      <c r="B2447" t="s">
        <v>5046</v>
      </c>
      <c r="C2447" t="s">
        <v>12101</v>
      </c>
      <c r="D2447" t="s">
        <v>12102</v>
      </c>
      <c r="E2447" t="s">
        <v>12103</v>
      </c>
      <c r="F2447" t="s">
        <v>8878</v>
      </c>
      <c r="G2447" t="s">
        <v>8879</v>
      </c>
      <c r="H2447" t="s">
        <v>976</v>
      </c>
      <c r="I2447" t="s">
        <v>994</v>
      </c>
      <c r="J2447" t="s">
        <v>11739</v>
      </c>
      <c r="K2447" t="s">
        <v>5052</v>
      </c>
      <c r="L2447" t="s">
        <v>789</v>
      </c>
      <c r="M2447" t="s">
        <v>140</v>
      </c>
      <c r="N2447" t="s">
        <v>1456</v>
      </c>
      <c r="O2447" t="s">
        <v>791</v>
      </c>
      <c r="P2447" t="s">
        <v>204</v>
      </c>
      <c r="Q2447" t="s">
        <v>120</v>
      </c>
      <c r="R2447" t="s">
        <v>12104</v>
      </c>
      <c r="S2447">
        <v>201116</v>
      </c>
      <c r="T2447" t="s">
        <v>8881</v>
      </c>
      <c r="U2447" t="s">
        <v>979</v>
      </c>
      <c r="V2447" t="s">
        <v>11741</v>
      </c>
      <c r="W2447" t="s">
        <v>112</v>
      </c>
      <c r="X2447" t="s">
        <v>112</v>
      </c>
      <c r="Y2447" t="s">
        <v>112</v>
      </c>
      <c r="Z2447" t="s">
        <v>112</v>
      </c>
      <c r="AA2447" t="s">
        <v>112</v>
      </c>
      <c r="AB2447" t="s">
        <v>1457</v>
      </c>
      <c r="AG2447" t="s">
        <v>12105</v>
      </c>
      <c r="AI2447" t="s">
        <v>148</v>
      </c>
    </row>
    <row r="2448" spans="1:35">
      <c r="A2448" t="s">
        <v>5045</v>
      </c>
      <c r="B2448" t="s">
        <v>5046</v>
      </c>
      <c r="C2448" t="s">
        <v>12101</v>
      </c>
      <c r="D2448" t="s">
        <v>12102</v>
      </c>
      <c r="E2448" t="s">
        <v>12106</v>
      </c>
      <c r="F2448" t="s">
        <v>8878</v>
      </c>
      <c r="G2448" t="s">
        <v>8879</v>
      </c>
      <c r="H2448" t="s">
        <v>976</v>
      </c>
      <c r="I2448" t="s">
        <v>994</v>
      </c>
      <c r="J2448" t="s">
        <v>11739</v>
      </c>
      <c r="K2448" t="s">
        <v>5052</v>
      </c>
      <c r="L2448" t="s">
        <v>789</v>
      </c>
      <c r="M2448" t="s">
        <v>140</v>
      </c>
      <c r="N2448" t="s">
        <v>1712</v>
      </c>
      <c r="O2448" t="s">
        <v>791</v>
      </c>
      <c r="P2448" t="s">
        <v>204</v>
      </c>
      <c r="Q2448" t="s">
        <v>120</v>
      </c>
      <c r="R2448" t="s">
        <v>12107</v>
      </c>
      <c r="S2448">
        <v>200305</v>
      </c>
      <c r="T2448" t="s">
        <v>8881</v>
      </c>
      <c r="U2448" t="s">
        <v>979</v>
      </c>
      <c r="V2448" t="s">
        <v>11741</v>
      </c>
      <c r="W2448" t="s">
        <v>112</v>
      </c>
      <c r="X2448" t="s">
        <v>112</v>
      </c>
      <c r="Y2448" t="s">
        <v>112</v>
      </c>
      <c r="Z2448" t="s">
        <v>112</v>
      </c>
      <c r="AA2448" t="s">
        <v>112</v>
      </c>
      <c r="AB2448" t="s">
        <v>1715</v>
      </c>
      <c r="AG2448" t="s">
        <v>12061</v>
      </c>
      <c r="AI2448" t="s">
        <v>148</v>
      </c>
    </row>
    <row r="2449" spans="1:35">
      <c r="A2449" t="s">
        <v>5045</v>
      </c>
      <c r="B2449" t="s">
        <v>5046</v>
      </c>
      <c r="C2449" t="s">
        <v>12108</v>
      </c>
      <c r="D2449" t="s">
        <v>12109</v>
      </c>
      <c r="E2449" t="s">
        <v>12110</v>
      </c>
      <c r="F2449" t="s">
        <v>8408</v>
      </c>
      <c r="G2449" t="s">
        <v>8409</v>
      </c>
      <c r="H2449" t="s">
        <v>219</v>
      </c>
      <c r="I2449" t="s">
        <v>5050</v>
      </c>
      <c r="J2449" t="s">
        <v>11953</v>
      </c>
      <c r="K2449" t="s">
        <v>11954</v>
      </c>
      <c r="L2449" t="s">
        <v>789</v>
      </c>
      <c r="M2449" t="s">
        <v>140</v>
      </c>
      <c r="N2449" t="s">
        <v>1456</v>
      </c>
      <c r="O2449" t="s">
        <v>791</v>
      </c>
      <c r="P2449" t="s">
        <v>204</v>
      </c>
      <c r="Q2449" t="s">
        <v>120</v>
      </c>
      <c r="R2449" t="s">
        <v>12111</v>
      </c>
      <c r="S2449">
        <v>200324</v>
      </c>
      <c r="T2449" t="s">
        <v>8411</v>
      </c>
      <c r="U2449" t="s">
        <v>542</v>
      </c>
      <c r="V2449" t="s">
        <v>11956</v>
      </c>
      <c r="W2449" t="s">
        <v>112</v>
      </c>
      <c r="X2449" t="s">
        <v>112</v>
      </c>
      <c r="Y2449" t="s">
        <v>112</v>
      </c>
      <c r="Z2449" t="s">
        <v>112</v>
      </c>
      <c r="AA2449" t="s">
        <v>112</v>
      </c>
      <c r="AB2449" t="s">
        <v>1715</v>
      </c>
      <c r="AG2449" t="s">
        <v>12112</v>
      </c>
      <c r="AI2449" t="s">
        <v>148</v>
      </c>
    </row>
    <row r="2450" spans="1:35">
      <c r="A2450" t="s">
        <v>5045</v>
      </c>
      <c r="B2450" t="s">
        <v>11938</v>
      </c>
      <c r="C2450" t="s">
        <v>12113</v>
      </c>
      <c r="D2450" t="s">
        <v>12114</v>
      </c>
      <c r="E2450" t="s">
        <v>12115</v>
      </c>
      <c r="F2450" t="s">
        <v>8408</v>
      </c>
      <c r="G2450" t="s">
        <v>8409</v>
      </c>
      <c r="H2450" t="s">
        <v>219</v>
      </c>
      <c r="I2450" t="s">
        <v>5050</v>
      </c>
      <c r="J2450" t="s">
        <v>11739</v>
      </c>
      <c r="K2450" t="s">
        <v>5052</v>
      </c>
      <c r="L2450" t="s">
        <v>789</v>
      </c>
      <c r="M2450" t="s">
        <v>140</v>
      </c>
      <c r="N2450" t="s">
        <v>1712</v>
      </c>
      <c r="O2450" t="s">
        <v>791</v>
      </c>
      <c r="P2450" t="s">
        <v>204</v>
      </c>
      <c r="Q2450" t="s">
        <v>120</v>
      </c>
      <c r="R2450" t="s">
        <v>12116</v>
      </c>
      <c r="S2450">
        <v>200330</v>
      </c>
      <c r="T2450" t="s">
        <v>8411</v>
      </c>
      <c r="U2450" t="s">
        <v>542</v>
      </c>
      <c r="V2450" t="s">
        <v>11741</v>
      </c>
      <c r="W2450" t="s">
        <v>112</v>
      </c>
      <c r="X2450" t="s">
        <v>112</v>
      </c>
      <c r="Y2450" t="s">
        <v>112</v>
      </c>
      <c r="Z2450" t="s">
        <v>112</v>
      </c>
      <c r="AA2450" t="s">
        <v>112</v>
      </c>
      <c r="AB2450" t="s">
        <v>1715</v>
      </c>
      <c r="AG2450" t="s">
        <v>12061</v>
      </c>
      <c r="AI2450" t="s">
        <v>148</v>
      </c>
    </row>
    <row r="2451" spans="1:35">
      <c r="A2451" t="s">
        <v>5045</v>
      </c>
      <c r="B2451" t="s">
        <v>12076</v>
      </c>
      <c r="C2451" t="s">
        <v>12117</v>
      </c>
      <c r="D2451" t="s">
        <v>12118</v>
      </c>
      <c r="E2451" t="s">
        <v>12119</v>
      </c>
      <c r="F2451" t="s">
        <v>8408</v>
      </c>
      <c r="G2451" t="s">
        <v>8409</v>
      </c>
      <c r="H2451" t="s">
        <v>219</v>
      </c>
      <c r="I2451" t="s">
        <v>5050</v>
      </c>
      <c r="J2451" t="s">
        <v>11739</v>
      </c>
      <c r="K2451" t="s">
        <v>5052</v>
      </c>
      <c r="L2451" t="s">
        <v>789</v>
      </c>
      <c r="M2451" t="s">
        <v>140</v>
      </c>
      <c r="N2451" t="s">
        <v>1712</v>
      </c>
      <c r="O2451" t="s">
        <v>791</v>
      </c>
      <c r="P2451" t="s">
        <v>204</v>
      </c>
      <c r="Q2451" t="s">
        <v>120</v>
      </c>
      <c r="R2451" t="s">
        <v>12120</v>
      </c>
      <c r="S2451">
        <v>200330</v>
      </c>
      <c r="T2451" t="s">
        <v>8411</v>
      </c>
      <c r="U2451" t="s">
        <v>542</v>
      </c>
      <c r="V2451" t="s">
        <v>11741</v>
      </c>
      <c r="W2451" t="s">
        <v>112</v>
      </c>
      <c r="X2451" t="s">
        <v>112</v>
      </c>
      <c r="Y2451" t="s">
        <v>112</v>
      </c>
      <c r="Z2451" t="s">
        <v>112</v>
      </c>
      <c r="AA2451" t="s">
        <v>112</v>
      </c>
      <c r="AB2451" t="s">
        <v>1715</v>
      </c>
      <c r="AG2451" t="s">
        <v>12061</v>
      </c>
      <c r="AI2451" t="s">
        <v>90</v>
      </c>
    </row>
    <row r="2452" spans="1:35">
      <c r="A2452" t="s">
        <v>5045</v>
      </c>
      <c r="B2452" t="s">
        <v>11909</v>
      </c>
      <c r="C2452" t="s">
        <v>12121</v>
      </c>
      <c r="D2452" t="s">
        <v>12122</v>
      </c>
      <c r="E2452" t="s">
        <v>12123</v>
      </c>
      <c r="F2452" t="s">
        <v>8408</v>
      </c>
      <c r="G2452" t="s">
        <v>8409</v>
      </c>
      <c r="H2452" t="s">
        <v>219</v>
      </c>
      <c r="I2452" t="s">
        <v>5050</v>
      </c>
      <c r="J2452" t="s">
        <v>11739</v>
      </c>
      <c r="K2452" t="s">
        <v>5052</v>
      </c>
      <c r="L2452" t="s">
        <v>789</v>
      </c>
      <c r="M2452" t="s">
        <v>140</v>
      </c>
      <c r="N2452" t="s">
        <v>12124</v>
      </c>
      <c r="O2452" t="s">
        <v>791</v>
      </c>
      <c r="P2452" t="s">
        <v>204</v>
      </c>
      <c r="Q2452" t="s">
        <v>120</v>
      </c>
      <c r="R2452" t="s">
        <v>12125</v>
      </c>
      <c r="S2452">
        <v>201013</v>
      </c>
      <c r="T2452" t="s">
        <v>8411</v>
      </c>
      <c r="U2452" t="s">
        <v>542</v>
      </c>
      <c r="V2452" t="s">
        <v>11741</v>
      </c>
      <c r="W2452" t="s">
        <v>112</v>
      </c>
      <c r="X2452" t="s">
        <v>112</v>
      </c>
      <c r="Y2452" t="s">
        <v>112</v>
      </c>
      <c r="Z2452" t="s">
        <v>112</v>
      </c>
      <c r="AA2452" t="s">
        <v>112</v>
      </c>
      <c r="AB2452" t="s">
        <v>1457</v>
      </c>
      <c r="AG2452" t="s">
        <v>12126</v>
      </c>
      <c r="AI2452" t="s">
        <v>148</v>
      </c>
    </row>
    <row r="2453" spans="1:35">
      <c r="A2453" t="s">
        <v>5045</v>
      </c>
      <c r="B2453" t="s">
        <v>11909</v>
      </c>
      <c r="C2453" t="s">
        <v>12121</v>
      </c>
      <c r="D2453" t="s">
        <v>12122</v>
      </c>
      <c r="E2453" t="s">
        <v>12127</v>
      </c>
      <c r="F2453" t="s">
        <v>8408</v>
      </c>
      <c r="G2453" t="s">
        <v>8409</v>
      </c>
      <c r="H2453" t="s">
        <v>219</v>
      </c>
      <c r="I2453" t="s">
        <v>5050</v>
      </c>
      <c r="J2453" t="s">
        <v>11739</v>
      </c>
      <c r="K2453" t="s">
        <v>5052</v>
      </c>
      <c r="L2453" t="s">
        <v>789</v>
      </c>
      <c r="M2453" t="s">
        <v>140</v>
      </c>
      <c r="N2453" t="s">
        <v>1712</v>
      </c>
      <c r="O2453" t="s">
        <v>791</v>
      </c>
      <c r="P2453" t="s">
        <v>204</v>
      </c>
      <c r="Q2453" t="s">
        <v>120</v>
      </c>
      <c r="R2453" t="s">
        <v>12128</v>
      </c>
      <c r="S2453">
        <v>200330</v>
      </c>
      <c r="T2453" t="s">
        <v>8411</v>
      </c>
      <c r="U2453" t="s">
        <v>542</v>
      </c>
      <c r="V2453" t="s">
        <v>11741</v>
      </c>
      <c r="W2453" t="s">
        <v>112</v>
      </c>
      <c r="X2453" t="s">
        <v>112</v>
      </c>
      <c r="Y2453" t="s">
        <v>112</v>
      </c>
      <c r="Z2453" t="s">
        <v>112</v>
      </c>
      <c r="AA2453" t="s">
        <v>112</v>
      </c>
      <c r="AB2453" t="s">
        <v>1715</v>
      </c>
      <c r="AG2453" t="s">
        <v>12061</v>
      </c>
      <c r="AI2453" t="s">
        <v>148</v>
      </c>
    </row>
    <row r="2454" spans="1:35">
      <c r="A2454" t="s">
        <v>5045</v>
      </c>
      <c r="B2454" t="s">
        <v>11998</v>
      </c>
      <c r="C2454" t="s">
        <v>12129</v>
      </c>
      <c r="D2454" t="s">
        <v>12130</v>
      </c>
      <c r="E2454" t="s">
        <v>12131</v>
      </c>
      <c r="F2454" t="s">
        <v>8408</v>
      </c>
      <c r="G2454" t="s">
        <v>8409</v>
      </c>
      <c r="H2454" t="s">
        <v>219</v>
      </c>
      <c r="I2454" t="s">
        <v>5050</v>
      </c>
      <c r="J2454" t="s">
        <v>11739</v>
      </c>
      <c r="K2454" t="s">
        <v>5052</v>
      </c>
      <c r="L2454" t="s">
        <v>789</v>
      </c>
      <c r="M2454" t="s">
        <v>140</v>
      </c>
      <c r="N2454" t="s">
        <v>1712</v>
      </c>
      <c r="O2454" t="s">
        <v>791</v>
      </c>
      <c r="P2454" t="s">
        <v>204</v>
      </c>
      <c r="Q2454" t="s">
        <v>120</v>
      </c>
      <c r="R2454" t="s">
        <v>12132</v>
      </c>
      <c r="S2454">
        <v>200330</v>
      </c>
      <c r="T2454" t="s">
        <v>8411</v>
      </c>
      <c r="U2454" t="s">
        <v>542</v>
      </c>
      <c r="V2454" t="s">
        <v>11741</v>
      </c>
      <c r="W2454" t="s">
        <v>112</v>
      </c>
      <c r="X2454" t="s">
        <v>112</v>
      </c>
      <c r="Y2454" t="s">
        <v>112</v>
      </c>
      <c r="Z2454" t="s">
        <v>112</v>
      </c>
      <c r="AA2454" t="s">
        <v>112</v>
      </c>
      <c r="AB2454" t="s">
        <v>1715</v>
      </c>
      <c r="AG2454" t="s">
        <v>12061</v>
      </c>
      <c r="AI2454" t="s">
        <v>90</v>
      </c>
    </row>
    <row r="2455" spans="1:35">
      <c r="A2455" t="s">
        <v>5045</v>
      </c>
      <c r="B2455" t="s">
        <v>11919</v>
      </c>
      <c r="C2455" t="s">
        <v>12133</v>
      </c>
      <c r="D2455" t="s">
        <v>12134</v>
      </c>
      <c r="E2455" t="s">
        <v>12135</v>
      </c>
      <c r="F2455" t="s">
        <v>8408</v>
      </c>
      <c r="G2455" t="s">
        <v>8409</v>
      </c>
      <c r="H2455" t="s">
        <v>219</v>
      </c>
      <c r="I2455" t="s">
        <v>5050</v>
      </c>
      <c r="J2455" t="s">
        <v>11739</v>
      </c>
      <c r="K2455" t="s">
        <v>5052</v>
      </c>
      <c r="L2455" t="s">
        <v>789</v>
      </c>
      <c r="M2455" t="s">
        <v>140</v>
      </c>
      <c r="N2455" t="s">
        <v>1712</v>
      </c>
      <c r="O2455" t="s">
        <v>791</v>
      </c>
      <c r="P2455" t="s">
        <v>204</v>
      </c>
      <c r="Q2455" t="s">
        <v>120</v>
      </c>
      <c r="R2455" t="s">
        <v>12136</v>
      </c>
      <c r="S2455">
        <v>200330</v>
      </c>
      <c r="T2455" t="s">
        <v>8411</v>
      </c>
      <c r="U2455" t="s">
        <v>542</v>
      </c>
      <c r="V2455" t="s">
        <v>11741</v>
      </c>
      <c r="W2455" t="s">
        <v>112</v>
      </c>
      <c r="X2455" t="s">
        <v>112</v>
      </c>
      <c r="Y2455" t="s">
        <v>112</v>
      </c>
      <c r="Z2455" t="s">
        <v>112</v>
      </c>
      <c r="AA2455" t="s">
        <v>112</v>
      </c>
      <c r="AB2455" t="s">
        <v>1715</v>
      </c>
      <c r="AG2455" t="s">
        <v>12061</v>
      </c>
      <c r="AI2455" t="s">
        <v>90</v>
      </c>
    </row>
    <row r="2456" spans="1:35">
      <c r="A2456" t="s">
        <v>5045</v>
      </c>
      <c r="B2456" t="s">
        <v>5046</v>
      </c>
      <c r="C2456" t="s">
        <v>12137</v>
      </c>
      <c r="D2456" t="s">
        <v>12138</v>
      </c>
      <c r="E2456" t="s">
        <v>12139</v>
      </c>
      <c r="F2456" t="s">
        <v>8408</v>
      </c>
      <c r="G2456" t="s">
        <v>8409</v>
      </c>
      <c r="H2456" t="s">
        <v>976</v>
      </c>
      <c r="I2456" t="s">
        <v>994</v>
      </c>
      <c r="J2456" t="s">
        <v>11739</v>
      </c>
      <c r="K2456" t="s">
        <v>5052</v>
      </c>
      <c r="L2456" t="s">
        <v>789</v>
      </c>
      <c r="M2456" t="s">
        <v>140</v>
      </c>
      <c r="N2456" t="s">
        <v>12124</v>
      </c>
      <c r="O2456" t="s">
        <v>791</v>
      </c>
      <c r="P2456" t="s">
        <v>204</v>
      </c>
      <c r="Q2456" t="s">
        <v>120</v>
      </c>
      <c r="R2456" t="s">
        <v>12140</v>
      </c>
      <c r="S2456">
        <v>200522</v>
      </c>
      <c r="T2456" t="s">
        <v>8411</v>
      </c>
      <c r="U2456" t="s">
        <v>979</v>
      </c>
      <c r="V2456" t="s">
        <v>11741</v>
      </c>
      <c r="W2456" t="s">
        <v>112</v>
      </c>
      <c r="X2456" t="s">
        <v>112</v>
      </c>
      <c r="Y2456" t="s">
        <v>112</v>
      </c>
      <c r="Z2456" t="s">
        <v>112</v>
      </c>
      <c r="AA2456" t="s">
        <v>112</v>
      </c>
      <c r="AB2456" t="s">
        <v>1457</v>
      </c>
      <c r="AG2456" t="s">
        <v>12141</v>
      </c>
      <c r="AI2456" t="s">
        <v>148</v>
      </c>
    </row>
    <row r="2457" spans="1:35">
      <c r="A2457" t="s">
        <v>5045</v>
      </c>
      <c r="B2457" t="s">
        <v>11909</v>
      </c>
      <c r="C2457" t="s">
        <v>12142</v>
      </c>
      <c r="D2457" t="s">
        <v>12143</v>
      </c>
      <c r="E2457" t="s">
        <v>12144</v>
      </c>
      <c r="F2457" t="s">
        <v>8408</v>
      </c>
      <c r="G2457" t="s">
        <v>8409</v>
      </c>
      <c r="H2457" t="s">
        <v>976</v>
      </c>
      <c r="I2457" t="s">
        <v>994</v>
      </c>
      <c r="J2457" t="s">
        <v>11739</v>
      </c>
      <c r="K2457" t="s">
        <v>5052</v>
      </c>
      <c r="L2457" t="s">
        <v>789</v>
      </c>
      <c r="M2457" t="s">
        <v>140</v>
      </c>
      <c r="N2457" t="s">
        <v>12124</v>
      </c>
      <c r="O2457" t="s">
        <v>791</v>
      </c>
      <c r="P2457" t="s">
        <v>204</v>
      </c>
      <c r="Q2457" t="s">
        <v>120</v>
      </c>
      <c r="R2457" t="s">
        <v>12145</v>
      </c>
      <c r="S2457">
        <v>200522</v>
      </c>
      <c r="T2457" t="s">
        <v>8411</v>
      </c>
      <c r="U2457" t="s">
        <v>979</v>
      </c>
      <c r="V2457" t="s">
        <v>11741</v>
      </c>
      <c r="W2457" t="s">
        <v>112</v>
      </c>
      <c r="X2457" t="s">
        <v>112</v>
      </c>
      <c r="Y2457" t="s">
        <v>112</v>
      </c>
      <c r="Z2457" t="s">
        <v>112</v>
      </c>
      <c r="AA2457" t="s">
        <v>112</v>
      </c>
      <c r="AB2457" t="s">
        <v>1457</v>
      </c>
      <c r="AG2457" t="s">
        <v>12146</v>
      </c>
      <c r="AI2457" t="s">
        <v>148</v>
      </c>
    </row>
    <row r="2458" spans="1:35">
      <c r="A2458" t="s">
        <v>5045</v>
      </c>
      <c r="B2458" t="s">
        <v>5352</v>
      </c>
      <c r="C2458" t="s">
        <v>12147</v>
      </c>
      <c r="D2458" t="s">
        <v>12148</v>
      </c>
      <c r="E2458" t="s">
        <v>12149</v>
      </c>
      <c r="F2458" t="s">
        <v>8163</v>
      </c>
      <c r="G2458" t="s">
        <v>8164</v>
      </c>
      <c r="H2458" t="s">
        <v>375</v>
      </c>
      <c r="I2458" t="s">
        <v>376</v>
      </c>
      <c r="J2458" t="s">
        <v>12044</v>
      </c>
      <c r="K2458" t="s">
        <v>11947</v>
      </c>
      <c r="L2458" t="s">
        <v>789</v>
      </c>
      <c r="M2458" t="s">
        <v>1947</v>
      </c>
      <c r="N2458" t="s">
        <v>66</v>
      </c>
      <c r="O2458" t="s">
        <v>1386</v>
      </c>
      <c r="P2458" t="s">
        <v>142</v>
      </c>
      <c r="Q2458" t="s">
        <v>120</v>
      </c>
      <c r="R2458" t="s">
        <v>12150</v>
      </c>
      <c r="S2458">
        <v>151008</v>
      </c>
      <c r="T2458" t="s">
        <v>8166</v>
      </c>
      <c r="U2458" t="s">
        <v>378</v>
      </c>
      <c r="V2458" t="s">
        <v>12046</v>
      </c>
      <c r="W2458" t="s">
        <v>112</v>
      </c>
      <c r="X2458" t="s">
        <v>1735</v>
      </c>
      <c r="Y2458" t="s">
        <v>112</v>
      </c>
      <c r="Z2458" t="s">
        <v>112</v>
      </c>
      <c r="AA2458" t="s">
        <v>142</v>
      </c>
      <c r="AI2458" t="s">
        <v>148</v>
      </c>
    </row>
    <row r="2459" spans="1:35">
      <c r="A2459" t="s">
        <v>5045</v>
      </c>
      <c r="B2459" t="s">
        <v>5046</v>
      </c>
      <c r="C2459" t="s">
        <v>12151</v>
      </c>
      <c r="D2459" t="s">
        <v>12152</v>
      </c>
      <c r="E2459" t="s">
        <v>12153</v>
      </c>
      <c r="F2459" t="s">
        <v>8408</v>
      </c>
      <c r="G2459" t="s">
        <v>8409</v>
      </c>
      <c r="H2459" t="s">
        <v>219</v>
      </c>
      <c r="I2459" t="s">
        <v>5050</v>
      </c>
      <c r="J2459" t="s">
        <v>12154</v>
      </c>
      <c r="K2459" t="s">
        <v>11954</v>
      </c>
      <c r="L2459" t="s">
        <v>789</v>
      </c>
      <c r="M2459" t="s">
        <v>140</v>
      </c>
      <c r="N2459" t="s">
        <v>12124</v>
      </c>
      <c r="O2459" t="s">
        <v>791</v>
      </c>
      <c r="P2459" t="s">
        <v>204</v>
      </c>
      <c r="Q2459" t="s">
        <v>120</v>
      </c>
      <c r="R2459" t="s">
        <v>12155</v>
      </c>
      <c r="S2459">
        <v>200605</v>
      </c>
      <c r="T2459" t="s">
        <v>8411</v>
      </c>
      <c r="U2459" t="s">
        <v>542</v>
      </c>
      <c r="V2459" t="s">
        <v>12156</v>
      </c>
      <c r="W2459" t="s">
        <v>112</v>
      </c>
      <c r="X2459" t="s">
        <v>112</v>
      </c>
      <c r="Y2459" t="s">
        <v>112</v>
      </c>
      <c r="Z2459" t="s">
        <v>112</v>
      </c>
      <c r="AA2459" t="s">
        <v>112</v>
      </c>
      <c r="AB2459" t="s">
        <v>1457</v>
      </c>
      <c r="AG2459" t="s">
        <v>12157</v>
      </c>
      <c r="AI2459" t="s">
        <v>148</v>
      </c>
    </row>
    <row r="2460" spans="1:35">
      <c r="A2460" t="s">
        <v>5045</v>
      </c>
      <c r="B2460" t="s">
        <v>5046</v>
      </c>
      <c r="C2460" t="s">
        <v>12158</v>
      </c>
      <c r="D2460" t="s">
        <v>12159</v>
      </c>
      <c r="E2460" t="s">
        <v>12160</v>
      </c>
      <c r="F2460" t="s">
        <v>8408</v>
      </c>
      <c r="G2460" t="s">
        <v>8409</v>
      </c>
      <c r="H2460" t="s">
        <v>219</v>
      </c>
      <c r="I2460" t="s">
        <v>5050</v>
      </c>
      <c r="J2460" t="s">
        <v>12161</v>
      </c>
      <c r="K2460" t="s">
        <v>11954</v>
      </c>
      <c r="L2460" t="s">
        <v>789</v>
      </c>
      <c r="M2460" t="s">
        <v>140</v>
      </c>
      <c r="N2460" t="s">
        <v>12124</v>
      </c>
      <c r="O2460" t="s">
        <v>791</v>
      </c>
      <c r="P2460" t="s">
        <v>204</v>
      </c>
      <c r="Q2460" t="s">
        <v>120</v>
      </c>
      <c r="R2460" t="s">
        <v>12162</v>
      </c>
      <c r="S2460">
        <v>200605</v>
      </c>
      <c r="T2460" t="s">
        <v>8411</v>
      </c>
      <c r="U2460" t="s">
        <v>542</v>
      </c>
      <c r="V2460" t="s">
        <v>12163</v>
      </c>
      <c r="W2460" t="s">
        <v>112</v>
      </c>
      <c r="X2460" t="s">
        <v>112</v>
      </c>
      <c r="Y2460" t="s">
        <v>112</v>
      </c>
      <c r="Z2460" t="s">
        <v>112</v>
      </c>
      <c r="AA2460" t="s">
        <v>112</v>
      </c>
      <c r="AB2460" t="s">
        <v>1457</v>
      </c>
      <c r="AG2460" t="s">
        <v>12164</v>
      </c>
      <c r="AI2460" t="s">
        <v>148</v>
      </c>
    </row>
    <row r="2461" spans="1:35">
      <c r="A2461" t="s">
        <v>5045</v>
      </c>
      <c r="B2461" t="s">
        <v>11938</v>
      </c>
      <c r="C2461" t="s">
        <v>12165</v>
      </c>
      <c r="D2461" t="s">
        <v>12166</v>
      </c>
      <c r="E2461" t="s">
        <v>12167</v>
      </c>
      <c r="F2461" t="s">
        <v>8408</v>
      </c>
      <c r="G2461" t="s">
        <v>8409</v>
      </c>
      <c r="H2461" t="s">
        <v>976</v>
      </c>
      <c r="I2461" t="s">
        <v>994</v>
      </c>
      <c r="J2461" t="s">
        <v>11739</v>
      </c>
      <c r="K2461" t="s">
        <v>5052</v>
      </c>
      <c r="L2461" t="s">
        <v>789</v>
      </c>
      <c r="M2461" t="s">
        <v>140</v>
      </c>
      <c r="N2461" t="s">
        <v>12124</v>
      </c>
      <c r="O2461" t="s">
        <v>791</v>
      </c>
      <c r="P2461" t="s">
        <v>204</v>
      </c>
      <c r="Q2461" t="s">
        <v>120</v>
      </c>
      <c r="R2461" t="s">
        <v>12168</v>
      </c>
      <c r="S2461">
        <v>200609</v>
      </c>
      <c r="T2461" t="s">
        <v>8411</v>
      </c>
      <c r="U2461" t="s">
        <v>979</v>
      </c>
      <c r="V2461" t="s">
        <v>11741</v>
      </c>
      <c r="W2461" t="s">
        <v>112</v>
      </c>
      <c r="X2461" t="s">
        <v>112</v>
      </c>
      <c r="Y2461" t="s">
        <v>112</v>
      </c>
      <c r="Z2461" t="s">
        <v>112</v>
      </c>
      <c r="AA2461" t="s">
        <v>112</v>
      </c>
      <c r="AB2461" t="s">
        <v>1457</v>
      </c>
      <c r="AG2461" t="s">
        <v>12169</v>
      </c>
      <c r="AI2461" t="s">
        <v>148</v>
      </c>
    </row>
    <row r="2462" spans="1:35">
      <c r="A2462" t="s">
        <v>5045</v>
      </c>
      <c r="B2462" t="s">
        <v>11998</v>
      </c>
      <c r="C2462" t="s">
        <v>12170</v>
      </c>
      <c r="D2462" t="s">
        <v>12171</v>
      </c>
      <c r="E2462" t="s">
        <v>12172</v>
      </c>
      <c r="F2462" t="s">
        <v>8408</v>
      </c>
      <c r="G2462" t="s">
        <v>8409</v>
      </c>
      <c r="H2462" t="s">
        <v>976</v>
      </c>
      <c r="I2462" t="s">
        <v>994</v>
      </c>
      <c r="J2462" t="s">
        <v>11739</v>
      </c>
      <c r="K2462" t="s">
        <v>5052</v>
      </c>
      <c r="L2462" t="s">
        <v>789</v>
      </c>
      <c r="M2462" t="s">
        <v>140</v>
      </c>
      <c r="N2462" t="s">
        <v>12124</v>
      </c>
      <c r="O2462" t="s">
        <v>791</v>
      </c>
      <c r="P2462" t="s">
        <v>204</v>
      </c>
      <c r="Q2462" t="s">
        <v>120</v>
      </c>
      <c r="R2462" t="s">
        <v>12173</v>
      </c>
      <c r="S2462">
        <v>200609</v>
      </c>
      <c r="T2462" t="s">
        <v>8411</v>
      </c>
      <c r="U2462" t="s">
        <v>979</v>
      </c>
      <c r="V2462" t="s">
        <v>11741</v>
      </c>
      <c r="W2462" t="s">
        <v>112</v>
      </c>
      <c r="X2462" t="s">
        <v>112</v>
      </c>
      <c r="Y2462" t="s">
        <v>112</v>
      </c>
      <c r="Z2462" t="s">
        <v>112</v>
      </c>
      <c r="AA2462" t="s">
        <v>112</v>
      </c>
      <c r="AB2462" t="s">
        <v>1457</v>
      </c>
      <c r="AG2462" t="s">
        <v>12174</v>
      </c>
      <c r="AI2462" t="s">
        <v>148</v>
      </c>
    </row>
    <row r="2463" spans="1:35">
      <c r="A2463" t="s">
        <v>5045</v>
      </c>
      <c r="B2463" t="s">
        <v>5046</v>
      </c>
      <c r="C2463" t="s">
        <v>12175</v>
      </c>
      <c r="D2463" t="s">
        <v>12176</v>
      </c>
      <c r="E2463" t="s">
        <v>12177</v>
      </c>
      <c r="F2463" t="s">
        <v>8408</v>
      </c>
      <c r="G2463" t="s">
        <v>8409</v>
      </c>
      <c r="H2463" t="s">
        <v>219</v>
      </c>
      <c r="I2463" t="s">
        <v>5050</v>
      </c>
      <c r="J2463" t="s">
        <v>11739</v>
      </c>
      <c r="K2463" t="s">
        <v>5052</v>
      </c>
      <c r="L2463" t="s">
        <v>789</v>
      </c>
      <c r="M2463" t="s">
        <v>140</v>
      </c>
      <c r="N2463" t="s">
        <v>12124</v>
      </c>
      <c r="O2463" t="s">
        <v>791</v>
      </c>
      <c r="P2463" t="s">
        <v>204</v>
      </c>
      <c r="Q2463" t="s">
        <v>120</v>
      </c>
      <c r="R2463" t="s">
        <v>12178</v>
      </c>
      <c r="S2463">
        <v>200611</v>
      </c>
      <c r="T2463" t="s">
        <v>8411</v>
      </c>
      <c r="U2463" t="s">
        <v>542</v>
      </c>
      <c r="V2463" t="s">
        <v>11741</v>
      </c>
      <c r="W2463" t="s">
        <v>112</v>
      </c>
      <c r="X2463" t="s">
        <v>112</v>
      </c>
      <c r="Y2463" t="s">
        <v>112</v>
      </c>
      <c r="Z2463" t="s">
        <v>112</v>
      </c>
      <c r="AA2463" t="s">
        <v>112</v>
      </c>
      <c r="AB2463" t="s">
        <v>1457</v>
      </c>
      <c r="AG2463" t="s">
        <v>12179</v>
      </c>
      <c r="AI2463" t="s">
        <v>148</v>
      </c>
    </row>
    <row r="2464" spans="1:35">
      <c r="A2464" t="s">
        <v>5045</v>
      </c>
      <c r="B2464" t="s">
        <v>5046</v>
      </c>
      <c r="C2464" t="s">
        <v>12180</v>
      </c>
      <c r="D2464" t="s">
        <v>12181</v>
      </c>
      <c r="E2464" t="s">
        <v>12182</v>
      </c>
      <c r="F2464" t="s">
        <v>8421</v>
      </c>
      <c r="G2464" t="s">
        <v>8422</v>
      </c>
      <c r="H2464" t="s">
        <v>219</v>
      </c>
      <c r="I2464" t="s">
        <v>5050</v>
      </c>
      <c r="J2464" t="s">
        <v>11819</v>
      </c>
      <c r="K2464" t="s">
        <v>5052</v>
      </c>
      <c r="L2464" t="s">
        <v>789</v>
      </c>
      <c r="M2464" t="s">
        <v>140</v>
      </c>
      <c r="N2464" t="s">
        <v>1456</v>
      </c>
      <c r="O2464" t="s">
        <v>791</v>
      </c>
      <c r="P2464" t="s">
        <v>204</v>
      </c>
      <c r="Q2464" t="s">
        <v>120</v>
      </c>
      <c r="R2464" t="s">
        <v>12183</v>
      </c>
      <c r="S2464">
        <v>200805</v>
      </c>
      <c r="T2464" t="s">
        <v>8426</v>
      </c>
      <c r="U2464" t="s">
        <v>542</v>
      </c>
      <c r="V2464" t="s">
        <v>11741</v>
      </c>
      <c r="W2464" t="s">
        <v>112</v>
      </c>
      <c r="X2464" t="s">
        <v>112</v>
      </c>
      <c r="Y2464" t="s">
        <v>112</v>
      </c>
      <c r="Z2464" t="s">
        <v>112</v>
      </c>
      <c r="AA2464" t="s">
        <v>112</v>
      </c>
      <c r="AB2464" t="s">
        <v>1457</v>
      </c>
      <c r="AI2464" t="s">
        <v>90</v>
      </c>
    </row>
    <row r="2465" spans="1:35">
      <c r="A2465" t="s">
        <v>5045</v>
      </c>
      <c r="B2465" t="s">
        <v>11938</v>
      </c>
      <c r="C2465" t="s">
        <v>12184</v>
      </c>
      <c r="D2465" t="s">
        <v>12185</v>
      </c>
      <c r="E2465" t="s">
        <v>12186</v>
      </c>
      <c r="F2465" t="s">
        <v>8421</v>
      </c>
      <c r="G2465" t="s">
        <v>8422</v>
      </c>
      <c r="H2465" t="s">
        <v>219</v>
      </c>
      <c r="I2465" t="s">
        <v>5050</v>
      </c>
      <c r="J2465" t="s">
        <v>11808</v>
      </c>
      <c r="K2465" t="s">
        <v>5052</v>
      </c>
      <c r="L2465" t="s">
        <v>789</v>
      </c>
      <c r="M2465" t="s">
        <v>140</v>
      </c>
      <c r="N2465" t="s">
        <v>1456</v>
      </c>
      <c r="O2465" t="s">
        <v>791</v>
      </c>
      <c r="P2465" t="s">
        <v>204</v>
      </c>
      <c r="Q2465" t="s">
        <v>120</v>
      </c>
      <c r="R2465" t="s">
        <v>12187</v>
      </c>
      <c r="S2465">
        <v>210119</v>
      </c>
      <c r="T2465" t="s">
        <v>8426</v>
      </c>
      <c r="U2465" t="s">
        <v>542</v>
      </c>
      <c r="V2465" t="s">
        <v>11741</v>
      </c>
      <c r="W2465" t="s">
        <v>112</v>
      </c>
      <c r="X2465" t="s">
        <v>112</v>
      </c>
      <c r="Y2465" t="s">
        <v>112</v>
      </c>
      <c r="Z2465" t="s">
        <v>112</v>
      </c>
      <c r="AA2465" t="s">
        <v>112</v>
      </c>
      <c r="AB2465" t="s">
        <v>1457</v>
      </c>
      <c r="AI2465" t="s">
        <v>90</v>
      </c>
    </row>
    <row r="2466" spans="1:35">
      <c r="A2466" t="s">
        <v>5045</v>
      </c>
      <c r="B2466" t="s">
        <v>11938</v>
      </c>
      <c r="C2466" t="s">
        <v>12184</v>
      </c>
      <c r="D2466" t="s">
        <v>12185</v>
      </c>
      <c r="E2466" t="s">
        <v>12188</v>
      </c>
      <c r="F2466" t="s">
        <v>8421</v>
      </c>
      <c r="G2466" t="s">
        <v>8422</v>
      </c>
      <c r="H2466" t="s">
        <v>219</v>
      </c>
      <c r="I2466" t="s">
        <v>5050</v>
      </c>
      <c r="J2466" t="s">
        <v>11808</v>
      </c>
      <c r="K2466" t="s">
        <v>5052</v>
      </c>
      <c r="L2466" t="s">
        <v>789</v>
      </c>
      <c r="M2466" t="s">
        <v>140</v>
      </c>
      <c r="N2466" t="s">
        <v>1456</v>
      </c>
      <c r="O2466" t="s">
        <v>791</v>
      </c>
      <c r="P2466" t="s">
        <v>204</v>
      </c>
      <c r="Q2466" t="s">
        <v>120</v>
      </c>
      <c r="R2466" t="s">
        <v>12189</v>
      </c>
      <c r="S2466">
        <v>200805</v>
      </c>
      <c r="T2466" t="s">
        <v>8426</v>
      </c>
      <c r="U2466" t="s">
        <v>542</v>
      </c>
      <c r="V2466" t="s">
        <v>11741</v>
      </c>
      <c r="W2466" t="s">
        <v>112</v>
      </c>
      <c r="X2466" t="s">
        <v>112</v>
      </c>
      <c r="Y2466" t="s">
        <v>112</v>
      </c>
      <c r="Z2466" t="s">
        <v>112</v>
      </c>
      <c r="AA2466" t="s">
        <v>112</v>
      </c>
      <c r="AB2466" t="s">
        <v>1457</v>
      </c>
      <c r="AI2466" t="s">
        <v>148</v>
      </c>
    </row>
    <row r="2467" spans="1:35">
      <c r="A2467" t="s">
        <v>5045</v>
      </c>
      <c r="B2467" t="s">
        <v>11998</v>
      </c>
      <c r="C2467" t="s">
        <v>12190</v>
      </c>
      <c r="D2467" t="s">
        <v>12191</v>
      </c>
      <c r="E2467" t="s">
        <v>12192</v>
      </c>
      <c r="F2467" t="s">
        <v>8421</v>
      </c>
      <c r="G2467" t="s">
        <v>8422</v>
      </c>
      <c r="H2467" t="s">
        <v>219</v>
      </c>
      <c r="I2467" t="s">
        <v>5050</v>
      </c>
      <c r="J2467" t="s">
        <v>11739</v>
      </c>
      <c r="K2467" t="s">
        <v>5052</v>
      </c>
      <c r="L2467" t="s">
        <v>789</v>
      </c>
      <c r="M2467" t="s">
        <v>140</v>
      </c>
      <c r="N2467" t="s">
        <v>1456</v>
      </c>
      <c r="O2467" t="s">
        <v>791</v>
      </c>
      <c r="P2467" t="s">
        <v>204</v>
      </c>
      <c r="Q2467" t="s">
        <v>120</v>
      </c>
      <c r="R2467" t="s">
        <v>12193</v>
      </c>
      <c r="S2467">
        <v>200805</v>
      </c>
      <c r="T2467" t="s">
        <v>8426</v>
      </c>
      <c r="U2467" t="s">
        <v>542</v>
      </c>
      <c r="V2467" t="s">
        <v>11741</v>
      </c>
      <c r="W2467" t="s">
        <v>112</v>
      </c>
      <c r="X2467" t="s">
        <v>112</v>
      </c>
      <c r="Y2467" t="s">
        <v>112</v>
      </c>
      <c r="Z2467" t="s">
        <v>112</v>
      </c>
      <c r="AA2467" t="s">
        <v>112</v>
      </c>
      <c r="AB2467" t="s">
        <v>1457</v>
      </c>
      <c r="AI2467" t="s">
        <v>90</v>
      </c>
    </row>
    <row r="2468" spans="1:35">
      <c r="A2468" t="s">
        <v>5045</v>
      </c>
      <c r="B2468" t="s">
        <v>5046</v>
      </c>
      <c r="C2468" t="s">
        <v>12194</v>
      </c>
      <c r="D2468" t="s">
        <v>12195</v>
      </c>
      <c r="E2468" t="s">
        <v>12196</v>
      </c>
      <c r="F2468" t="s">
        <v>8421</v>
      </c>
      <c r="G2468" t="s">
        <v>8422</v>
      </c>
      <c r="H2468" t="s">
        <v>219</v>
      </c>
      <c r="I2468" t="s">
        <v>5050</v>
      </c>
      <c r="J2468" t="s">
        <v>12197</v>
      </c>
      <c r="K2468" t="s">
        <v>5052</v>
      </c>
      <c r="L2468" t="s">
        <v>789</v>
      </c>
      <c r="M2468" t="s">
        <v>140</v>
      </c>
      <c r="N2468" t="s">
        <v>1456</v>
      </c>
      <c r="O2468" t="s">
        <v>791</v>
      </c>
      <c r="P2468" t="s">
        <v>204</v>
      </c>
      <c r="Q2468" t="s">
        <v>120</v>
      </c>
      <c r="R2468" t="s">
        <v>12198</v>
      </c>
      <c r="S2468">
        <v>200821</v>
      </c>
      <c r="T2468" t="s">
        <v>8426</v>
      </c>
      <c r="U2468" t="s">
        <v>542</v>
      </c>
      <c r="V2468" t="s">
        <v>12199</v>
      </c>
      <c r="W2468" t="s">
        <v>112</v>
      </c>
      <c r="X2468" t="s">
        <v>112</v>
      </c>
      <c r="Y2468" t="s">
        <v>112</v>
      </c>
      <c r="Z2468" t="s">
        <v>112</v>
      </c>
      <c r="AA2468" t="s">
        <v>112</v>
      </c>
      <c r="AB2468" t="s">
        <v>1715</v>
      </c>
      <c r="AI2468" t="s">
        <v>90</v>
      </c>
    </row>
    <row r="2469" spans="1:35">
      <c r="A2469" t="s">
        <v>5045</v>
      </c>
      <c r="B2469" t="s">
        <v>5352</v>
      </c>
      <c r="C2469" t="s">
        <v>12200</v>
      </c>
      <c r="D2469" t="s">
        <v>12201</v>
      </c>
      <c r="E2469" t="s">
        <v>12202</v>
      </c>
      <c r="F2469" t="s">
        <v>8163</v>
      </c>
      <c r="G2469" t="s">
        <v>8164</v>
      </c>
      <c r="H2469" t="s">
        <v>12203</v>
      </c>
      <c r="I2469" t="s">
        <v>12204</v>
      </c>
      <c r="J2469" t="s">
        <v>12044</v>
      </c>
      <c r="K2469" t="s">
        <v>11947</v>
      </c>
      <c r="L2469" t="s">
        <v>789</v>
      </c>
      <c r="M2469" t="s">
        <v>1947</v>
      </c>
      <c r="N2469" t="s">
        <v>66</v>
      </c>
      <c r="O2469" t="s">
        <v>1386</v>
      </c>
      <c r="P2469" t="s">
        <v>142</v>
      </c>
      <c r="Q2469" t="s">
        <v>120</v>
      </c>
      <c r="R2469" t="s">
        <v>12205</v>
      </c>
      <c r="S2469">
        <v>151015</v>
      </c>
      <c r="T2469" t="s">
        <v>8166</v>
      </c>
      <c r="U2469" t="s">
        <v>12206</v>
      </c>
      <c r="V2469" t="s">
        <v>12046</v>
      </c>
      <c r="W2469" t="s">
        <v>112</v>
      </c>
      <c r="X2469" t="s">
        <v>1735</v>
      </c>
      <c r="Y2469" t="s">
        <v>112</v>
      </c>
      <c r="Z2469" t="s">
        <v>112</v>
      </c>
      <c r="AA2469" t="s">
        <v>142</v>
      </c>
      <c r="AG2469" t="s">
        <v>12207</v>
      </c>
      <c r="AI2469" t="s">
        <v>148</v>
      </c>
    </row>
    <row r="2470" spans="1:35">
      <c r="A2470" t="s">
        <v>5045</v>
      </c>
      <c r="B2470" t="s">
        <v>11909</v>
      </c>
      <c r="C2470" t="s">
        <v>12208</v>
      </c>
      <c r="D2470" t="s">
        <v>12209</v>
      </c>
      <c r="E2470" t="s">
        <v>12210</v>
      </c>
      <c r="F2470" t="s">
        <v>8421</v>
      </c>
      <c r="G2470" t="s">
        <v>8422</v>
      </c>
      <c r="H2470" t="s">
        <v>219</v>
      </c>
      <c r="I2470" t="s">
        <v>5050</v>
      </c>
      <c r="J2470" t="s">
        <v>11808</v>
      </c>
      <c r="K2470" t="s">
        <v>5052</v>
      </c>
      <c r="L2470" t="s">
        <v>789</v>
      </c>
      <c r="M2470" t="s">
        <v>140</v>
      </c>
      <c r="N2470" t="s">
        <v>1456</v>
      </c>
      <c r="O2470" t="s">
        <v>791</v>
      </c>
      <c r="P2470" t="s">
        <v>204</v>
      </c>
      <c r="Q2470" t="s">
        <v>120</v>
      </c>
      <c r="R2470" t="s">
        <v>12211</v>
      </c>
      <c r="S2470">
        <v>210119</v>
      </c>
      <c r="T2470" t="s">
        <v>8426</v>
      </c>
      <c r="U2470" t="s">
        <v>542</v>
      </c>
      <c r="V2470" t="s">
        <v>11741</v>
      </c>
      <c r="W2470" t="s">
        <v>112</v>
      </c>
      <c r="X2470" t="s">
        <v>112</v>
      </c>
      <c r="Y2470" t="s">
        <v>112</v>
      </c>
      <c r="Z2470" t="s">
        <v>112</v>
      </c>
      <c r="AA2470" t="s">
        <v>112</v>
      </c>
      <c r="AB2470" t="s">
        <v>1457</v>
      </c>
      <c r="AI2470" t="s">
        <v>90</v>
      </c>
    </row>
    <row r="2471" spans="1:35">
      <c r="A2471" t="s">
        <v>5045</v>
      </c>
      <c r="B2471" t="s">
        <v>11909</v>
      </c>
      <c r="C2471" t="s">
        <v>12208</v>
      </c>
      <c r="D2471" t="s">
        <v>12209</v>
      </c>
      <c r="E2471" t="s">
        <v>12212</v>
      </c>
      <c r="F2471" t="s">
        <v>8421</v>
      </c>
      <c r="G2471" t="s">
        <v>8422</v>
      </c>
      <c r="H2471" t="s">
        <v>219</v>
      </c>
      <c r="I2471" t="s">
        <v>5050</v>
      </c>
      <c r="J2471" t="s">
        <v>11808</v>
      </c>
      <c r="K2471" t="s">
        <v>5052</v>
      </c>
      <c r="L2471" t="s">
        <v>789</v>
      </c>
      <c r="M2471" t="s">
        <v>140</v>
      </c>
      <c r="N2471" t="s">
        <v>1456</v>
      </c>
      <c r="O2471" t="s">
        <v>791</v>
      </c>
      <c r="P2471" t="s">
        <v>204</v>
      </c>
      <c r="Q2471" t="s">
        <v>120</v>
      </c>
      <c r="R2471" t="s">
        <v>12213</v>
      </c>
      <c r="S2471">
        <v>200805</v>
      </c>
      <c r="T2471" t="s">
        <v>8426</v>
      </c>
      <c r="U2471" t="s">
        <v>542</v>
      </c>
      <c r="V2471" t="s">
        <v>11741</v>
      </c>
      <c r="W2471" t="s">
        <v>112</v>
      </c>
      <c r="X2471" t="s">
        <v>112</v>
      </c>
      <c r="Y2471" t="s">
        <v>112</v>
      </c>
      <c r="Z2471" t="s">
        <v>112</v>
      </c>
      <c r="AA2471" t="s">
        <v>112</v>
      </c>
      <c r="AB2471" t="s">
        <v>1457</v>
      </c>
      <c r="AI2471" t="s">
        <v>148</v>
      </c>
    </row>
    <row r="2472" spans="1:35">
      <c r="A2472" t="s">
        <v>5045</v>
      </c>
      <c r="B2472" t="s">
        <v>11938</v>
      </c>
      <c r="C2472" t="s">
        <v>12214</v>
      </c>
      <c r="D2472" t="s">
        <v>12215</v>
      </c>
      <c r="E2472" t="s">
        <v>12216</v>
      </c>
      <c r="F2472" t="s">
        <v>8421</v>
      </c>
      <c r="G2472" t="s">
        <v>8422</v>
      </c>
      <c r="H2472" t="s">
        <v>976</v>
      </c>
      <c r="I2472" t="s">
        <v>994</v>
      </c>
      <c r="J2472" t="s">
        <v>11739</v>
      </c>
      <c r="K2472" t="s">
        <v>5052</v>
      </c>
      <c r="L2472" t="s">
        <v>789</v>
      </c>
      <c r="M2472" t="s">
        <v>140</v>
      </c>
      <c r="N2472" t="s">
        <v>1456</v>
      </c>
      <c r="O2472" t="s">
        <v>791</v>
      </c>
      <c r="P2472" t="s">
        <v>204</v>
      </c>
      <c r="Q2472" t="s">
        <v>120</v>
      </c>
      <c r="R2472" t="s">
        <v>12217</v>
      </c>
      <c r="S2472">
        <v>200805</v>
      </c>
      <c r="T2472" t="s">
        <v>8426</v>
      </c>
      <c r="U2472" t="s">
        <v>979</v>
      </c>
      <c r="V2472" t="s">
        <v>11741</v>
      </c>
      <c r="W2472" t="s">
        <v>112</v>
      </c>
      <c r="X2472" t="s">
        <v>112</v>
      </c>
      <c r="Y2472" t="s">
        <v>112</v>
      </c>
      <c r="Z2472" t="s">
        <v>112</v>
      </c>
      <c r="AA2472" t="s">
        <v>112</v>
      </c>
      <c r="AB2472" t="s">
        <v>1457</v>
      </c>
      <c r="AI2472" t="s">
        <v>90</v>
      </c>
    </row>
    <row r="2473" spans="1:35">
      <c r="A2473" t="s">
        <v>5045</v>
      </c>
      <c r="B2473" t="s">
        <v>5046</v>
      </c>
      <c r="C2473" t="s">
        <v>12218</v>
      </c>
      <c r="D2473" t="s">
        <v>12219</v>
      </c>
      <c r="E2473" t="s">
        <v>12220</v>
      </c>
      <c r="F2473" t="s">
        <v>8421</v>
      </c>
      <c r="G2473" t="s">
        <v>8422</v>
      </c>
      <c r="H2473" t="s">
        <v>976</v>
      </c>
      <c r="I2473" t="s">
        <v>994</v>
      </c>
      <c r="J2473" t="s">
        <v>11739</v>
      </c>
      <c r="K2473" t="s">
        <v>5052</v>
      </c>
      <c r="L2473" t="s">
        <v>789</v>
      </c>
      <c r="M2473" t="s">
        <v>140</v>
      </c>
      <c r="N2473" t="s">
        <v>1456</v>
      </c>
      <c r="O2473" t="s">
        <v>791</v>
      </c>
      <c r="P2473" t="s">
        <v>204</v>
      </c>
      <c r="Q2473" t="s">
        <v>120</v>
      </c>
      <c r="R2473" t="s">
        <v>12221</v>
      </c>
      <c r="S2473">
        <v>200805</v>
      </c>
      <c r="T2473" t="s">
        <v>8426</v>
      </c>
      <c r="U2473" t="s">
        <v>979</v>
      </c>
      <c r="V2473" t="s">
        <v>11741</v>
      </c>
      <c r="W2473" t="s">
        <v>112</v>
      </c>
      <c r="X2473" t="s">
        <v>112</v>
      </c>
      <c r="Y2473" t="s">
        <v>112</v>
      </c>
      <c r="Z2473" t="s">
        <v>112</v>
      </c>
      <c r="AA2473" t="s">
        <v>112</v>
      </c>
      <c r="AB2473" t="s">
        <v>1457</v>
      </c>
      <c r="AI2473" t="s">
        <v>90</v>
      </c>
    </row>
    <row r="2474" spans="1:35">
      <c r="A2474" t="s">
        <v>5045</v>
      </c>
      <c r="B2474" t="s">
        <v>11909</v>
      </c>
      <c r="C2474" t="s">
        <v>12222</v>
      </c>
      <c r="D2474" t="s">
        <v>12223</v>
      </c>
      <c r="E2474" t="s">
        <v>12224</v>
      </c>
      <c r="F2474" t="s">
        <v>8421</v>
      </c>
      <c r="G2474" t="s">
        <v>8422</v>
      </c>
      <c r="H2474" t="s">
        <v>976</v>
      </c>
      <c r="I2474" t="s">
        <v>994</v>
      </c>
      <c r="J2474" t="s">
        <v>11739</v>
      </c>
      <c r="K2474" t="s">
        <v>5052</v>
      </c>
      <c r="L2474" t="s">
        <v>789</v>
      </c>
      <c r="M2474" t="s">
        <v>140</v>
      </c>
      <c r="N2474" t="s">
        <v>1456</v>
      </c>
      <c r="O2474" t="s">
        <v>791</v>
      </c>
      <c r="P2474" t="s">
        <v>204</v>
      </c>
      <c r="Q2474" t="s">
        <v>120</v>
      </c>
      <c r="R2474" t="s">
        <v>12225</v>
      </c>
      <c r="S2474">
        <v>200805</v>
      </c>
      <c r="T2474" t="s">
        <v>8426</v>
      </c>
      <c r="U2474" t="s">
        <v>979</v>
      </c>
      <c r="V2474" t="s">
        <v>11741</v>
      </c>
      <c r="W2474" t="s">
        <v>112</v>
      </c>
      <c r="X2474" t="s">
        <v>112</v>
      </c>
      <c r="Y2474" t="s">
        <v>112</v>
      </c>
      <c r="Z2474" t="s">
        <v>112</v>
      </c>
      <c r="AA2474" t="s">
        <v>112</v>
      </c>
      <c r="AB2474" t="s">
        <v>1457</v>
      </c>
      <c r="AI2474" t="s">
        <v>90</v>
      </c>
    </row>
    <row r="2475" spans="1:35">
      <c r="A2475" t="s">
        <v>5045</v>
      </c>
      <c r="B2475" t="s">
        <v>5046</v>
      </c>
      <c r="C2475" t="s">
        <v>12226</v>
      </c>
      <c r="D2475" t="s">
        <v>12227</v>
      </c>
      <c r="E2475" t="s">
        <v>12228</v>
      </c>
      <c r="F2475" t="s">
        <v>8408</v>
      </c>
      <c r="G2475" t="s">
        <v>8409</v>
      </c>
      <c r="H2475" t="s">
        <v>219</v>
      </c>
      <c r="I2475" t="s">
        <v>5050</v>
      </c>
      <c r="J2475" t="s">
        <v>11739</v>
      </c>
      <c r="K2475" t="s">
        <v>5052</v>
      </c>
      <c r="L2475" t="s">
        <v>789</v>
      </c>
      <c r="M2475" t="s">
        <v>140</v>
      </c>
      <c r="N2475" t="s">
        <v>1456</v>
      </c>
      <c r="O2475" t="s">
        <v>791</v>
      </c>
      <c r="P2475" t="s">
        <v>204</v>
      </c>
      <c r="Q2475" t="s">
        <v>120</v>
      </c>
      <c r="R2475" t="s">
        <v>12229</v>
      </c>
      <c r="S2475">
        <v>201013</v>
      </c>
      <c r="T2475" t="s">
        <v>8411</v>
      </c>
      <c r="U2475" t="s">
        <v>542</v>
      </c>
      <c r="V2475" t="s">
        <v>11741</v>
      </c>
      <c r="W2475" t="s">
        <v>112</v>
      </c>
      <c r="X2475" t="s">
        <v>112</v>
      </c>
      <c r="Y2475" t="s">
        <v>112</v>
      </c>
      <c r="Z2475" t="s">
        <v>112</v>
      </c>
      <c r="AA2475" t="s">
        <v>112</v>
      </c>
      <c r="AB2475" t="s">
        <v>1457</v>
      </c>
      <c r="AI2475" t="s">
        <v>148</v>
      </c>
    </row>
    <row r="2476" spans="1:35">
      <c r="A2476" t="s">
        <v>5045</v>
      </c>
      <c r="B2476" t="s">
        <v>5046</v>
      </c>
      <c r="C2476" t="s">
        <v>12226</v>
      </c>
      <c r="D2476" t="s">
        <v>12227</v>
      </c>
      <c r="E2476" t="s">
        <v>12230</v>
      </c>
      <c r="F2476" t="s">
        <v>8408</v>
      </c>
      <c r="G2476" t="s">
        <v>8409</v>
      </c>
      <c r="H2476" t="s">
        <v>219</v>
      </c>
      <c r="I2476" t="s">
        <v>5050</v>
      </c>
      <c r="J2476" t="s">
        <v>11739</v>
      </c>
      <c r="K2476" t="s">
        <v>5052</v>
      </c>
      <c r="L2476" t="s">
        <v>789</v>
      </c>
      <c r="M2476" t="s">
        <v>140</v>
      </c>
      <c r="N2476" t="s">
        <v>1712</v>
      </c>
      <c r="O2476" t="s">
        <v>791</v>
      </c>
      <c r="P2476" t="s">
        <v>204</v>
      </c>
      <c r="Q2476" t="s">
        <v>120</v>
      </c>
      <c r="R2476" t="s">
        <v>12231</v>
      </c>
      <c r="S2476">
        <v>200814</v>
      </c>
      <c r="T2476" t="s">
        <v>8411</v>
      </c>
      <c r="U2476" t="s">
        <v>542</v>
      </c>
      <c r="V2476" t="s">
        <v>11741</v>
      </c>
      <c r="W2476" t="s">
        <v>112</v>
      </c>
      <c r="X2476" t="s">
        <v>112</v>
      </c>
      <c r="Y2476" t="s">
        <v>112</v>
      </c>
      <c r="Z2476" t="s">
        <v>112</v>
      </c>
      <c r="AA2476" t="s">
        <v>112</v>
      </c>
      <c r="AB2476" t="s">
        <v>1715</v>
      </c>
      <c r="AI2476" t="s">
        <v>148</v>
      </c>
    </row>
    <row r="2477" spans="1:35">
      <c r="A2477" t="s">
        <v>5045</v>
      </c>
      <c r="B2477" t="s">
        <v>5046</v>
      </c>
      <c r="C2477" t="s">
        <v>12232</v>
      </c>
      <c r="D2477" t="s">
        <v>12233</v>
      </c>
      <c r="E2477" t="s">
        <v>12234</v>
      </c>
      <c r="F2477" t="s">
        <v>8421</v>
      </c>
      <c r="G2477" t="s">
        <v>8422</v>
      </c>
      <c r="H2477" t="s">
        <v>219</v>
      </c>
      <c r="I2477" t="s">
        <v>5050</v>
      </c>
      <c r="J2477" t="s">
        <v>11739</v>
      </c>
      <c r="K2477" t="s">
        <v>5052</v>
      </c>
      <c r="L2477" t="s">
        <v>789</v>
      </c>
      <c r="M2477" t="s">
        <v>140</v>
      </c>
      <c r="N2477" t="s">
        <v>1456</v>
      </c>
      <c r="O2477" t="s">
        <v>791</v>
      </c>
      <c r="P2477" t="s">
        <v>204</v>
      </c>
      <c r="Q2477" t="s">
        <v>120</v>
      </c>
      <c r="R2477" t="s">
        <v>12235</v>
      </c>
      <c r="S2477">
        <v>201013</v>
      </c>
      <c r="T2477" t="s">
        <v>8426</v>
      </c>
      <c r="U2477" t="s">
        <v>542</v>
      </c>
      <c r="V2477" t="s">
        <v>11741</v>
      </c>
      <c r="W2477" t="s">
        <v>112</v>
      </c>
      <c r="X2477" t="s">
        <v>112</v>
      </c>
      <c r="Y2477" t="s">
        <v>112</v>
      </c>
      <c r="Z2477" t="s">
        <v>112</v>
      </c>
      <c r="AA2477" t="s">
        <v>112</v>
      </c>
      <c r="AB2477" t="s">
        <v>1457</v>
      </c>
      <c r="AI2477" t="s">
        <v>90</v>
      </c>
    </row>
    <row r="2478" spans="1:35">
      <c r="A2478" t="s">
        <v>5045</v>
      </c>
      <c r="B2478" t="s">
        <v>5046</v>
      </c>
      <c r="C2478" t="s">
        <v>12232</v>
      </c>
      <c r="D2478" t="s">
        <v>12233</v>
      </c>
      <c r="E2478" t="s">
        <v>12236</v>
      </c>
      <c r="F2478" t="s">
        <v>8421</v>
      </c>
      <c r="G2478" t="s">
        <v>8422</v>
      </c>
      <c r="H2478" t="s">
        <v>219</v>
      </c>
      <c r="I2478" t="s">
        <v>5050</v>
      </c>
      <c r="J2478" t="s">
        <v>11739</v>
      </c>
      <c r="K2478" t="s">
        <v>5052</v>
      </c>
      <c r="L2478" t="s">
        <v>789</v>
      </c>
      <c r="M2478" t="s">
        <v>140</v>
      </c>
      <c r="N2478" t="s">
        <v>12237</v>
      </c>
      <c r="O2478" t="s">
        <v>791</v>
      </c>
      <c r="P2478" t="s">
        <v>204</v>
      </c>
      <c r="Q2478" t="s">
        <v>120</v>
      </c>
      <c r="R2478" t="s">
        <v>12238</v>
      </c>
      <c r="S2478">
        <v>200827</v>
      </c>
      <c r="T2478" t="s">
        <v>8426</v>
      </c>
      <c r="U2478" t="s">
        <v>542</v>
      </c>
      <c r="V2478" t="s">
        <v>11741</v>
      </c>
      <c r="W2478" t="s">
        <v>112</v>
      </c>
      <c r="X2478" t="s">
        <v>112</v>
      </c>
      <c r="Y2478" t="s">
        <v>112</v>
      </c>
      <c r="Z2478" t="s">
        <v>112</v>
      </c>
      <c r="AA2478" t="s">
        <v>112</v>
      </c>
      <c r="AB2478" t="s">
        <v>2158</v>
      </c>
      <c r="AI2478" t="s">
        <v>148</v>
      </c>
    </row>
    <row r="2479" spans="1:35">
      <c r="A2479" t="s">
        <v>5045</v>
      </c>
      <c r="B2479" t="s">
        <v>12076</v>
      </c>
      <c r="C2479" t="s">
        <v>12239</v>
      </c>
      <c r="D2479" t="s">
        <v>12240</v>
      </c>
      <c r="E2479" t="s">
        <v>12241</v>
      </c>
      <c r="F2479" t="s">
        <v>8421</v>
      </c>
      <c r="G2479" t="s">
        <v>8422</v>
      </c>
      <c r="H2479" t="s">
        <v>219</v>
      </c>
      <c r="I2479" t="s">
        <v>5050</v>
      </c>
      <c r="J2479" t="s">
        <v>11739</v>
      </c>
      <c r="K2479" t="s">
        <v>5052</v>
      </c>
      <c r="L2479" t="s">
        <v>789</v>
      </c>
      <c r="M2479" t="s">
        <v>140</v>
      </c>
      <c r="N2479" t="s">
        <v>1456</v>
      </c>
      <c r="O2479" t="s">
        <v>12242</v>
      </c>
      <c r="P2479" t="s">
        <v>204</v>
      </c>
      <c r="Q2479" t="s">
        <v>120</v>
      </c>
      <c r="R2479" t="s">
        <v>12243</v>
      </c>
      <c r="S2479">
        <v>200902</v>
      </c>
      <c r="T2479" t="s">
        <v>8426</v>
      </c>
      <c r="U2479" t="s">
        <v>542</v>
      </c>
      <c r="V2479" t="s">
        <v>11741</v>
      </c>
      <c r="W2479" t="s">
        <v>112</v>
      </c>
      <c r="X2479" t="s">
        <v>112</v>
      </c>
      <c r="Y2479" t="s">
        <v>112</v>
      </c>
      <c r="Z2479" t="s">
        <v>112</v>
      </c>
      <c r="AA2479" t="s">
        <v>112</v>
      </c>
      <c r="AB2479" t="s">
        <v>1457</v>
      </c>
      <c r="AI2479" t="s">
        <v>90</v>
      </c>
    </row>
    <row r="2480" spans="1:35">
      <c r="A2480" t="s">
        <v>5045</v>
      </c>
      <c r="B2480" t="s">
        <v>5046</v>
      </c>
      <c r="C2480" t="s">
        <v>12244</v>
      </c>
      <c r="D2480" t="s">
        <v>12245</v>
      </c>
      <c r="E2480" t="s">
        <v>12246</v>
      </c>
      <c r="F2480" t="s">
        <v>8442</v>
      </c>
      <c r="G2480" t="s">
        <v>8443</v>
      </c>
      <c r="H2480" t="s">
        <v>219</v>
      </c>
      <c r="I2480" t="s">
        <v>5050</v>
      </c>
      <c r="J2480" t="s">
        <v>11739</v>
      </c>
      <c r="K2480" t="s">
        <v>12247</v>
      </c>
      <c r="L2480" t="s">
        <v>789</v>
      </c>
      <c r="M2480" t="s">
        <v>140</v>
      </c>
      <c r="N2480" t="s">
        <v>1456</v>
      </c>
      <c r="O2480" t="s">
        <v>791</v>
      </c>
      <c r="P2480" t="s">
        <v>204</v>
      </c>
      <c r="Q2480" t="s">
        <v>120</v>
      </c>
      <c r="R2480" t="s">
        <v>12248</v>
      </c>
      <c r="S2480">
        <v>210810</v>
      </c>
      <c r="T2480" t="s">
        <v>8445</v>
      </c>
      <c r="U2480" t="s">
        <v>542</v>
      </c>
      <c r="V2480" t="s">
        <v>11741</v>
      </c>
      <c r="W2480" t="s">
        <v>112</v>
      </c>
      <c r="X2480" t="s">
        <v>112</v>
      </c>
      <c r="Y2480" t="s">
        <v>112</v>
      </c>
      <c r="Z2480" t="s">
        <v>112</v>
      </c>
      <c r="AA2480" t="s">
        <v>112</v>
      </c>
      <c r="AB2480" t="s">
        <v>1457</v>
      </c>
      <c r="AI2480" t="s">
        <v>90</v>
      </c>
    </row>
    <row r="2481" spans="1:35">
      <c r="A2481" t="s">
        <v>5045</v>
      </c>
      <c r="B2481" t="s">
        <v>5046</v>
      </c>
      <c r="C2481" t="s">
        <v>12244</v>
      </c>
      <c r="D2481" t="s">
        <v>12245</v>
      </c>
      <c r="E2481" t="s">
        <v>12249</v>
      </c>
      <c r="F2481" t="s">
        <v>8442</v>
      </c>
      <c r="G2481" t="s">
        <v>8443</v>
      </c>
      <c r="H2481" t="s">
        <v>219</v>
      </c>
      <c r="I2481" t="s">
        <v>5050</v>
      </c>
      <c r="J2481" t="s">
        <v>11739</v>
      </c>
      <c r="K2481" t="s">
        <v>5052</v>
      </c>
      <c r="L2481" t="s">
        <v>789</v>
      </c>
      <c r="M2481" t="s">
        <v>140</v>
      </c>
      <c r="N2481" t="s">
        <v>1456</v>
      </c>
      <c r="O2481" t="s">
        <v>791</v>
      </c>
      <c r="P2481" t="s">
        <v>204</v>
      </c>
      <c r="Q2481" t="s">
        <v>120</v>
      </c>
      <c r="R2481" t="s">
        <v>12250</v>
      </c>
      <c r="S2481">
        <v>200917</v>
      </c>
      <c r="T2481" t="s">
        <v>8445</v>
      </c>
      <c r="U2481" t="s">
        <v>542</v>
      </c>
      <c r="V2481" t="s">
        <v>11741</v>
      </c>
      <c r="W2481" t="s">
        <v>112</v>
      </c>
      <c r="X2481" t="s">
        <v>112</v>
      </c>
      <c r="Y2481" t="s">
        <v>112</v>
      </c>
      <c r="Z2481" t="s">
        <v>112</v>
      </c>
      <c r="AA2481" t="s">
        <v>112</v>
      </c>
      <c r="AB2481" t="s">
        <v>1457</v>
      </c>
      <c r="AI2481" t="s">
        <v>148</v>
      </c>
    </row>
    <row r="2482" spans="1:35">
      <c r="A2482" t="s">
        <v>5045</v>
      </c>
      <c r="B2482" t="s">
        <v>12251</v>
      </c>
      <c r="C2482" t="s">
        <v>12252</v>
      </c>
      <c r="D2482" t="s">
        <v>12253</v>
      </c>
      <c r="E2482" t="s">
        <v>12254</v>
      </c>
      <c r="F2482" t="s">
        <v>8510</v>
      </c>
      <c r="G2482" t="s">
        <v>8511</v>
      </c>
      <c r="H2482" t="s">
        <v>219</v>
      </c>
      <c r="I2482" t="s">
        <v>5050</v>
      </c>
      <c r="J2482" t="s">
        <v>12255</v>
      </c>
      <c r="K2482" t="s">
        <v>12256</v>
      </c>
      <c r="L2482" t="s">
        <v>789</v>
      </c>
      <c r="M2482" t="s">
        <v>140</v>
      </c>
      <c r="N2482" t="s">
        <v>1456</v>
      </c>
      <c r="O2482" t="s">
        <v>791</v>
      </c>
      <c r="P2482" t="s">
        <v>204</v>
      </c>
      <c r="Q2482" t="s">
        <v>120</v>
      </c>
      <c r="T2482" t="s">
        <v>8513</v>
      </c>
      <c r="U2482" t="s">
        <v>542</v>
      </c>
      <c r="V2482" t="s">
        <v>12257</v>
      </c>
      <c r="W2482" t="s">
        <v>112</v>
      </c>
      <c r="X2482" t="s">
        <v>112</v>
      </c>
      <c r="Y2482" t="s">
        <v>112</v>
      </c>
      <c r="Z2482" t="s">
        <v>112</v>
      </c>
      <c r="AA2482" t="s">
        <v>112</v>
      </c>
      <c r="AB2482" t="s">
        <v>1457</v>
      </c>
      <c r="AI2482" t="s">
        <v>90</v>
      </c>
    </row>
    <row r="2483" spans="1:35">
      <c r="A2483" t="s">
        <v>5045</v>
      </c>
      <c r="B2483" t="s">
        <v>5352</v>
      </c>
      <c r="C2483" t="s">
        <v>12258</v>
      </c>
      <c r="D2483" t="s">
        <v>12259</v>
      </c>
      <c r="E2483" t="s">
        <v>12260</v>
      </c>
      <c r="F2483" t="s">
        <v>8163</v>
      </c>
      <c r="G2483" t="s">
        <v>8164</v>
      </c>
      <c r="H2483" t="s">
        <v>12261</v>
      </c>
      <c r="I2483" t="s">
        <v>12204</v>
      </c>
      <c r="J2483" t="s">
        <v>12044</v>
      </c>
      <c r="K2483" t="s">
        <v>11947</v>
      </c>
      <c r="L2483" t="s">
        <v>789</v>
      </c>
      <c r="M2483" t="s">
        <v>1947</v>
      </c>
      <c r="N2483" t="s">
        <v>66</v>
      </c>
      <c r="O2483" t="s">
        <v>1386</v>
      </c>
      <c r="P2483" t="s">
        <v>142</v>
      </c>
      <c r="Q2483" t="s">
        <v>120</v>
      </c>
      <c r="R2483" t="s">
        <v>12262</v>
      </c>
      <c r="S2483">
        <v>151019</v>
      </c>
      <c r="T2483" t="s">
        <v>8166</v>
      </c>
      <c r="U2483" t="s">
        <v>12263</v>
      </c>
      <c r="V2483" t="s">
        <v>12046</v>
      </c>
      <c r="W2483" t="s">
        <v>112</v>
      </c>
      <c r="X2483" t="s">
        <v>1735</v>
      </c>
      <c r="Y2483" t="s">
        <v>112</v>
      </c>
      <c r="Z2483" t="s">
        <v>112</v>
      </c>
      <c r="AA2483" t="s">
        <v>142</v>
      </c>
      <c r="AG2483" t="s">
        <v>12264</v>
      </c>
      <c r="AI2483" t="s">
        <v>148</v>
      </c>
    </row>
    <row r="2484" spans="1:35">
      <c r="A2484" t="s">
        <v>5045</v>
      </c>
      <c r="B2484" t="s">
        <v>12265</v>
      </c>
      <c r="C2484" t="s">
        <v>12266</v>
      </c>
      <c r="D2484" t="s">
        <v>12267</v>
      </c>
      <c r="E2484" t="s">
        <v>12268</v>
      </c>
      <c r="F2484" t="s">
        <v>8510</v>
      </c>
      <c r="G2484" t="s">
        <v>8511</v>
      </c>
      <c r="H2484" t="s">
        <v>219</v>
      </c>
      <c r="I2484" t="s">
        <v>5050</v>
      </c>
      <c r="J2484" t="s">
        <v>12269</v>
      </c>
      <c r="K2484" t="s">
        <v>12256</v>
      </c>
      <c r="L2484" t="s">
        <v>789</v>
      </c>
      <c r="M2484" t="s">
        <v>140</v>
      </c>
      <c r="N2484" t="s">
        <v>1456</v>
      </c>
      <c r="O2484" t="s">
        <v>791</v>
      </c>
      <c r="P2484" t="s">
        <v>204</v>
      </c>
      <c r="Q2484" t="s">
        <v>120</v>
      </c>
      <c r="T2484" t="s">
        <v>8513</v>
      </c>
      <c r="U2484" t="s">
        <v>542</v>
      </c>
      <c r="V2484" t="s">
        <v>12270</v>
      </c>
      <c r="W2484" t="s">
        <v>112</v>
      </c>
      <c r="X2484" t="s">
        <v>112</v>
      </c>
      <c r="Y2484" t="s">
        <v>112</v>
      </c>
      <c r="Z2484" t="s">
        <v>112</v>
      </c>
      <c r="AA2484" t="s">
        <v>112</v>
      </c>
      <c r="AB2484" t="s">
        <v>1457</v>
      </c>
      <c r="AI2484" t="s">
        <v>90</v>
      </c>
    </row>
    <row r="2485" spans="1:35">
      <c r="A2485" t="s">
        <v>5045</v>
      </c>
      <c r="B2485" t="s">
        <v>5046</v>
      </c>
      <c r="C2485" t="s">
        <v>12271</v>
      </c>
      <c r="D2485" t="s">
        <v>12272</v>
      </c>
      <c r="E2485" t="s">
        <v>12273</v>
      </c>
      <c r="F2485" t="s">
        <v>8442</v>
      </c>
      <c r="G2485" t="s">
        <v>8443</v>
      </c>
      <c r="H2485" t="s">
        <v>219</v>
      </c>
      <c r="I2485" t="s">
        <v>5050</v>
      </c>
      <c r="J2485" t="s">
        <v>11953</v>
      </c>
      <c r="K2485" t="s">
        <v>11954</v>
      </c>
      <c r="L2485" t="s">
        <v>789</v>
      </c>
      <c r="M2485" t="s">
        <v>140</v>
      </c>
      <c r="N2485" t="s">
        <v>1456</v>
      </c>
      <c r="O2485" t="s">
        <v>791</v>
      </c>
      <c r="P2485" t="s">
        <v>204</v>
      </c>
      <c r="Q2485" t="s">
        <v>120</v>
      </c>
      <c r="R2485" t="s">
        <v>12274</v>
      </c>
      <c r="S2485">
        <v>210705</v>
      </c>
      <c r="T2485" t="s">
        <v>8445</v>
      </c>
      <c r="U2485" t="s">
        <v>542</v>
      </c>
      <c r="V2485" t="s">
        <v>11956</v>
      </c>
      <c r="W2485" t="s">
        <v>112</v>
      </c>
      <c r="X2485" t="s">
        <v>112</v>
      </c>
      <c r="Y2485" t="s">
        <v>112</v>
      </c>
      <c r="Z2485" t="s">
        <v>112</v>
      </c>
      <c r="AA2485" t="s">
        <v>112</v>
      </c>
      <c r="AB2485" t="s">
        <v>1457</v>
      </c>
      <c r="AI2485" t="s">
        <v>90</v>
      </c>
    </row>
    <row r="2486" spans="1:35">
      <c r="A2486" t="s">
        <v>5045</v>
      </c>
      <c r="B2486" t="s">
        <v>5046</v>
      </c>
      <c r="C2486" t="s">
        <v>12271</v>
      </c>
      <c r="D2486" t="s">
        <v>12272</v>
      </c>
      <c r="E2486" t="s">
        <v>12275</v>
      </c>
      <c r="F2486" t="s">
        <v>8442</v>
      </c>
      <c r="G2486" t="s">
        <v>8443</v>
      </c>
      <c r="H2486" t="s">
        <v>219</v>
      </c>
      <c r="I2486" t="s">
        <v>5050</v>
      </c>
      <c r="J2486" t="s">
        <v>11953</v>
      </c>
      <c r="K2486" t="s">
        <v>11954</v>
      </c>
      <c r="L2486" t="s">
        <v>789</v>
      </c>
      <c r="M2486" t="s">
        <v>140</v>
      </c>
      <c r="N2486" t="s">
        <v>12237</v>
      </c>
      <c r="O2486" t="s">
        <v>791</v>
      </c>
      <c r="P2486" t="s">
        <v>204</v>
      </c>
      <c r="Q2486" t="s">
        <v>120</v>
      </c>
      <c r="R2486" t="s">
        <v>12276</v>
      </c>
      <c r="S2486">
        <v>201013</v>
      </c>
      <c r="T2486" t="s">
        <v>8445</v>
      </c>
      <c r="U2486" t="s">
        <v>542</v>
      </c>
      <c r="V2486" t="s">
        <v>11956</v>
      </c>
      <c r="W2486" t="s">
        <v>112</v>
      </c>
      <c r="X2486" t="s">
        <v>112</v>
      </c>
      <c r="Y2486" t="s">
        <v>112</v>
      </c>
      <c r="Z2486" t="s">
        <v>112</v>
      </c>
      <c r="AA2486" t="s">
        <v>112</v>
      </c>
      <c r="AB2486" t="s">
        <v>2158</v>
      </c>
      <c r="AI2486" t="s">
        <v>148</v>
      </c>
    </row>
    <row r="2487" spans="1:35">
      <c r="A2487" t="s">
        <v>5045</v>
      </c>
      <c r="B2487" t="s">
        <v>5046</v>
      </c>
      <c r="C2487" t="s">
        <v>12277</v>
      </c>
      <c r="D2487" t="s">
        <v>12278</v>
      </c>
      <c r="E2487" t="s">
        <v>12279</v>
      </c>
      <c r="F2487" t="s">
        <v>8421</v>
      </c>
      <c r="G2487" t="s">
        <v>8422</v>
      </c>
      <c r="H2487" t="s">
        <v>219</v>
      </c>
      <c r="I2487" t="s">
        <v>5050</v>
      </c>
      <c r="J2487" t="s">
        <v>11808</v>
      </c>
      <c r="K2487" t="s">
        <v>5052</v>
      </c>
      <c r="L2487" t="s">
        <v>789</v>
      </c>
      <c r="M2487" t="s">
        <v>140</v>
      </c>
      <c r="N2487" t="s">
        <v>1456</v>
      </c>
      <c r="O2487" t="s">
        <v>791</v>
      </c>
      <c r="P2487" t="s">
        <v>204</v>
      </c>
      <c r="Q2487" t="s">
        <v>120</v>
      </c>
      <c r="R2487" t="s">
        <v>12280</v>
      </c>
      <c r="S2487">
        <v>210104</v>
      </c>
      <c r="T2487" t="s">
        <v>8426</v>
      </c>
      <c r="U2487" t="s">
        <v>542</v>
      </c>
      <c r="V2487" t="s">
        <v>11741</v>
      </c>
      <c r="W2487" t="s">
        <v>112</v>
      </c>
      <c r="X2487" t="s">
        <v>112</v>
      </c>
      <c r="Y2487" t="s">
        <v>112</v>
      </c>
      <c r="Z2487" t="s">
        <v>112</v>
      </c>
      <c r="AA2487" t="s">
        <v>112</v>
      </c>
      <c r="AB2487" t="s">
        <v>1457</v>
      </c>
      <c r="AI2487" t="s">
        <v>90</v>
      </c>
    </row>
    <row r="2488" spans="1:35">
      <c r="A2488" t="s">
        <v>5045</v>
      </c>
      <c r="B2488" t="s">
        <v>11938</v>
      </c>
      <c r="C2488" t="s">
        <v>12281</v>
      </c>
      <c r="D2488" t="s">
        <v>12282</v>
      </c>
      <c r="E2488" t="s">
        <v>12283</v>
      </c>
      <c r="F2488" t="s">
        <v>8421</v>
      </c>
      <c r="G2488" t="s">
        <v>8422</v>
      </c>
      <c r="H2488" t="s">
        <v>219</v>
      </c>
      <c r="I2488" t="s">
        <v>5050</v>
      </c>
      <c r="J2488" t="s">
        <v>11819</v>
      </c>
      <c r="K2488" t="s">
        <v>5052</v>
      </c>
      <c r="L2488" t="s">
        <v>789</v>
      </c>
      <c r="M2488" t="s">
        <v>140</v>
      </c>
      <c r="N2488" t="s">
        <v>1456</v>
      </c>
      <c r="O2488" t="s">
        <v>791</v>
      </c>
      <c r="P2488" t="s">
        <v>204</v>
      </c>
      <c r="Q2488" t="s">
        <v>120</v>
      </c>
      <c r="R2488" t="s">
        <v>12284</v>
      </c>
      <c r="S2488">
        <v>210104</v>
      </c>
      <c r="T2488" t="s">
        <v>8426</v>
      </c>
      <c r="U2488" t="s">
        <v>542</v>
      </c>
      <c r="V2488" t="s">
        <v>11741</v>
      </c>
      <c r="W2488" t="s">
        <v>112</v>
      </c>
      <c r="X2488" t="s">
        <v>112</v>
      </c>
      <c r="Y2488" t="s">
        <v>112</v>
      </c>
      <c r="Z2488" t="s">
        <v>112</v>
      </c>
      <c r="AA2488" t="s">
        <v>112</v>
      </c>
      <c r="AB2488" t="s">
        <v>1457</v>
      </c>
      <c r="AI2488" t="s">
        <v>90</v>
      </c>
    </row>
    <row r="2489" spans="1:35">
      <c r="A2489" t="s">
        <v>5045</v>
      </c>
      <c r="B2489" t="s">
        <v>11909</v>
      </c>
      <c r="C2489" t="s">
        <v>12285</v>
      </c>
      <c r="D2489" t="s">
        <v>12286</v>
      </c>
      <c r="E2489" t="s">
        <v>12287</v>
      </c>
      <c r="F2489" t="s">
        <v>8421</v>
      </c>
      <c r="G2489" t="s">
        <v>8422</v>
      </c>
      <c r="H2489" t="s">
        <v>219</v>
      </c>
      <c r="I2489" t="s">
        <v>5050</v>
      </c>
      <c r="J2489" t="s">
        <v>11819</v>
      </c>
      <c r="K2489" t="s">
        <v>5052</v>
      </c>
      <c r="L2489" t="s">
        <v>789</v>
      </c>
      <c r="M2489" t="s">
        <v>140</v>
      </c>
      <c r="N2489" t="s">
        <v>1456</v>
      </c>
      <c r="O2489" t="s">
        <v>791</v>
      </c>
      <c r="P2489" t="s">
        <v>204</v>
      </c>
      <c r="Q2489" t="s">
        <v>120</v>
      </c>
      <c r="R2489" t="s">
        <v>12288</v>
      </c>
      <c r="S2489">
        <v>210104</v>
      </c>
      <c r="T2489" t="s">
        <v>8426</v>
      </c>
      <c r="U2489" t="s">
        <v>542</v>
      </c>
      <c r="V2489" t="s">
        <v>11741</v>
      </c>
      <c r="W2489" t="s">
        <v>112</v>
      </c>
      <c r="X2489" t="s">
        <v>112</v>
      </c>
      <c r="Y2489" t="s">
        <v>112</v>
      </c>
      <c r="Z2489" t="s">
        <v>112</v>
      </c>
      <c r="AA2489" t="s">
        <v>112</v>
      </c>
      <c r="AB2489" t="s">
        <v>1457</v>
      </c>
      <c r="AI2489" t="s">
        <v>90</v>
      </c>
    </row>
    <row r="2490" spans="1:35">
      <c r="A2490" t="s">
        <v>5045</v>
      </c>
      <c r="B2490" t="s">
        <v>5046</v>
      </c>
      <c r="C2490" t="s">
        <v>12289</v>
      </c>
      <c r="D2490" t="s">
        <v>12290</v>
      </c>
      <c r="E2490" t="s">
        <v>12291</v>
      </c>
      <c r="F2490" t="s">
        <v>8421</v>
      </c>
      <c r="G2490" t="s">
        <v>8422</v>
      </c>
      <c r="H2490" t="s">
        <v>219</v>
      </c>
      <c r="I2490" t="s">
        <v>5050</v>
      </c>
      <c r="J2490" t="s">
        <v>12292</v>
      </c>
      <c r="K2490" t="s">
        <v>12293</v>
      </c>
      <c r="L2490" t="s">
        <v>789</v>
      </c>
      <c r="M2490" t="s">
        <v>140</v>
      </c>
      <c r="N2490" t="s">
        <v>1456</v>
      </c>
      <c r="O2490" t="s">
        <v>791</v>
      </c>
      <c r="P2490" t="s">
        <v>204</v>
      </c>
      <c r="Q2490" t="s">
        <v>120</v>
      </c>
      <c r="R2490" t="s">
        <v>12294</v>
      </c>
      <c r="S2490">
        <v>210111</v>
      </c>
      <c r="T2490" t="s">
        <v>8426</v>
      </c>
      <c r="U2490" t="s">
        <v>542</v>
      </c>
      <c r="V2490" t="s">
        <v>12295</v>
      </c>
      <c r="W2490" t="s">
        <v>112</v>
      </c>
      <c r="X2490" t="s">
        <v>112</v>
      </c>
      <c r="Y2490" t="s">
        <v>112</v>
      </c>
      <c r="Z2490" t="s">
        <v>112</v>
      </c>
      <c r="AA2490" t="s">
        <v>112</v>
      </c>
      <c r="AB2490" t="s">
        <v>1457</v>
      </c>
      <c r="AI2490" t="s">
        <v>90</v>
      </c>
    </row>
    <row r="2491" spans="1:35">
      <c r="A2491" t="s">
        <v>5045</v>
      </c>
      <c r="B2491" t="s">
        <v>5046</v>
      </c>
      <c r="C2491" t="s">
        <v>12296</v>
      </c>
      <c r="D2491" t="s">
        <v>12297</v>
      </c>
      <c r="E2491" t="s">
        <v>12298</v>
      </c>
      <c r="F2491" t="s">
        <v>8421</v>
      </c>
      <c r="G2491" t="s">
        <v>8422</v>
      </c>
      <c r="H2491" t="s">
        <v>219</v>
      </c>
      <c r="I2491" t="s">
        <v>5050</v>
      </c>
      <c r="J2491" t="s">
        <v>12299</v>
      </c>
      <c r="K2491" t="s">
        <v>11954</v>
      </c>
      <c r="L2491" t="s">
        <v>789</v>
      </c>
      <c r="M2491" t="s">
        <v>140</v>
      </c>
      <c r="N2491" t="s">
        <v>1456</v>
      </c>
      <c r="O2491" t="s">
        <v>791</v>
      </c>
      <c r="P2491" t="s">
        <v>204</v>
      </c>
      <c r="Q2491" t="s">
        <v>120</v>
      </c>
      <c r="R2491" t="s">
        <v>12300</v>
      </c>
      <c r="S2491">
        <v>210126</v>
      </c>
      <c r="T2491" t="s">
        <v>8426</v>
      </c>
      <c r="U2491" t="s">
        <v>542</v>
      </c>
      <c r="V2491" t="s">
        <v>12163</v>
      </c>
      <c r="W2491" t="s">
        <v>112</v>
      </c>
      <c r="X2491" t="s">
        <v>112</v>
      </c>
      <c r="Y2491" t="s">
        <v>112</v>
      </c>
      <c r="Z2491" t="s">
        <v>112</v>
      </c>
      <c r="AA2491" t="s">
        <v>112</v>
      </c>
      <c r="AB2491" t="s">
        <v>1457</v>
      </c>
      <c r="AG2491" t="s">
        <v>12301</v>
      </c>
      <c r="AI2491" t="s">
        <v>90</v>
      </c>
    </row>
    <row r="2492" spans="1:35">
      <c r="A2492" t="s">
        <v>5045</v>
      </c>
      <c r="B2492" t="s">
        <v>5046</v>
      </c>
      <c r="C2492" t="s">
        <v>12296</v>
      </c>
      <c r="D2492" t="s">
        <v>12297</v>
      </c>
      <c r="E2492" t="s">
        <v>12302</v>
      </c>
      <c r="F2492" t="s">
        <v>8421</v>
      </c>
      <c r="G2492" t="s">
        <v>8422</v>
      </c>
      <c r="H2492" t="s">
        <v>219</v>
      </c>
      <c r="I2492" t="s">
        <v>5050</v>
      </c>
      <c r="J2492" t="s">
        <v>12299</v>
      </c>
      <c r="K2492" t="s">
        <v>11954</v>
      </c>
      <c r="L2492" t="s">
        <v>789</v>
      </c>
      <c r="M2492" t="s">
        <v>140</v>
      </c>
      <c r="N2492" t="s">
        <v>1456</v>
      </c>
      <c r="O2492" t="s">
        <v>791</v>
      </c>
      <c r="P2492" t="s">
        <v>204</v>
      </c>
      <c r="Q2492" t="s">
        <v>120</v>
      </c>
      <c r="R2492" t="s">
        <v>12303</v>
      </c>
      <c r="S2492">
        <v>210115</v>
      </c>
      <c r="T2492" t="s">
        <v>8426</v>
      </c>
      <c r="U2492" t="s">
        <v>542</v>
      </c>
      <c r="V2492" t="s">
        <v>12163</v>
      </c>
      <c r="W2492" t="s">
        <v>112</v>
      </c>
      <c r="X2492" t="s">
        <v>112</v>
      </c>
      <c r="Y2492" t="s">
        <v>112</v>
      </c>
      <c r="Z2492" t="s">
        <v>112</v>
      </c>
      <c r="AA2492" t="s">
        <v>112</v>
      </c>
      <c r="AB2492" t="s">
        <v>1457</v>
      </c>
      <c r="AI2492" t="s">
        <v>148</v>
      </c>
    </row>
    <row r="2493" spans="1:35">
      <c r="A2493" t="s">
        <v>5045</v>
      </c>
      <c r="B2493" t="s">
        <v>5046</v>
      </c>
      <c r="C2493" t="s">
        <v>12304</v>
      </c>
      <c r="D2493" t="s">
        <v>12305</v>
      </c>
      <c r="E2493" t="s">
        <v>12306</v>
      </c>
      <c r="F2493" t="s">
        <v>8421</v>
      </c>
      <c r="G2493" t="s">
        <v>8422</v>
      </c>
      <c r="H2493" t="s">
        <v>219</v>
      </c>
      <c r="I2493" t="s">
        <v>5050</v>
      </c>
      <c r="J2493" t="s">
        <v>12307</v>
      </c>
      <c r="K2493" t="s">
        <v>12293</v>
      </c>
      <c r="L2493" t="s">
        <v>789</v>
      </c>
      <c r="M2493" t="s">
        <v>140</v>
      </c>
      <c r="N2493" t="s">
        <v>1456</v>
      </c>
      <c r="O2493" t="s">
        <v>791</v>
      </c>
      <c r="P2493" t="s">
        <v>204</v>
      </c>
      <c r="Q2493" t="s">
        <v>120</v>
      </c>
      <c r="R2493" t="s">
        <v>12308</v>
      </c>
      <c r="S2493">
        <v>210205</v>
      </c>
      <c r="T2493" t="s">
        <v>8426</v>
      </c>
      <c r="U2493" t="s">
        <v>542</v>
      </c>
      <c r="V2493" t="s">
        <v>12309</v>
      </c>
      <c r="W2493" t="s">
        <v>112</v>
      </c>
      <c r="X2493" t="s">
        <v>112</v>
      </c>
      <c r="Y2493" t="s">
        <v>112</v>
      </c>
      <c r="Z2493" t="s">
        <v>112</v>
      </c>
      <c r="AA2493" t="s">
        <v>112</v>
      </c>
      <c r="AB2493" t="s">
        <v>1457</v>
      </c>
      <c r="AG2493" t="s">
        <v>12310</v>
      </c>
      <c r="AI2493" t="s">
        <v>148</v>
      </c>
    </row>
    <row r="2494" spans="1:35">
      <c r="A2494" t="s">
        <v>5045</v>
      </c>
      <c r="B2494" t="s">
        <v>5046</v>
      </c>
      <c r="C2494" t="s">
        <v>12311</v>
      </c>
      <c r="D2494" t="s">
        <v>12312</v>
      </c>
      <c r="E2494" t="s">
        <v>12313</v>
      </c>
      <c r="F2494" t="s">
        <v>8442</v>
      </c>
      <c r="G2494" t="s">
        <v>8443</v>
      </c>
      <c r="H2494" t="s">
        <v>197</v>
      </c>
      <c r="I2494" t="s">
        <v>198</v>
      </c>
      <c r="J2494" t="s">
        <v>11819</v>
      </c>
      <c r="K2494" t="s">
        <v>5052</v>
      </c>
      <c r="L2494" t="s">
        <v>789</v>
      </c>
      <c r="M2494" t="s">
        <v>140</v>
      </c>
      <c r="N2494" t="s">
        <v>1456</v>
      </c>
      <c r="O2494" t="s">
        <v>791</v>
      </c>
      <c r="P2494" t="s">
        <v>204</v>
      </c>
      <c r="Q2494" t="s">
        <v>120</v>
      </c>
      <c r="R2494" t="s">
        <v>12314</v>
      </c>
      <c r="S2494">
        <v>210223</v>
      </c>
      <c r="T2494" t="s">
        <v>8445</v>
      </c>
      <c r="U2494" t="s">
        <v>208</v>
      </c>
      <c r="V2494" t="s">
        <v>11741</v>
      </c>
      <c r="W2494" t="s">
        <v>112</v>
      </c>
      <c r="X2494" t="s">
        <v>112</v>
      </c>
      <c r="Y2494" t="s">
        <v>112</v>
      </c>
      <c r="Z2494" t="s">
        <v>112</v>
      </c>
      <c r="AA2494" t="s">
        <v>112</v>
      </c>
      <c r="AB2494" t="s">
        <v>1457</v>
      </c>
      <c r="AG2494" t="s">
        <v>4949</v>
      </c>
      <c r="AI2494" t="s">
        <v>148</v>
      </c>
    </row>
    <row r="2495" spans="1:35">
      <c r="A2495" t="s">
        <v>5045</v>
      </c>
      <c r="B2495" t="s">
        <v>5352</v>
      </c>
      <c r="C2495" t="s">
        <v>12315</v>
      </c>
      <c r="D2495" t="s">
        <v>12316</v>
      </c>
      <c r="E2495" t="s">
        <v>12317</v>
      </c>
      <c r="F2495" t="s">
        <v>8163</v>
      </c>
      <c r="G2495" t="s">
        <v>8164</v>
      </c>
      <c r="H2495" t="s">
        <v>12318</v>
      </c>
      <c r="I2495" t="s">
        <v>12204</v>
      </c>
      <c r="J2495" t="s">
        <v>12044</v>
      </c>
      <c r="K2495" t="s">
        <v>11947</v>
      </c>
      <c r="L2495" t="s">
        <v>789</v>
      </c>
      <c r="M2495" t="s">
        <v>1947</v>
      </c>
      <c r="N2495" t="s">
        <v>66</v>
      </c>
      <c r="O2495" t="s">
        <v>1386</v>
      </c>
      <c r="P2495" t="s">
        <v>142</v>
      </c>
      <c r="Q2495" t="s">
        <v>120</v>
      </c>
      <c r="R2495" t="s">
        <v>12319</v>
      </c>
      <c r="S2495">
        <v>151019</v>
      </c>
      <c r="T2495" t="s">
        <v>8166</v>
      </c>
      <c r="U2495" t="s">
        <v>12320</v>
      </c>
      <c r="V2495" t="s">
        <v>12046</v>
      </c>
      <c r="W2495" t="s">
        <v>112</v>
      </c>
      <c r="X2495" t="s">
        <v>1735</v>
      </c>
      <c r="Y2495" t="s">
        <v>112</v>
      </c>
      <c r="Z2495" t="s">
        <v>112</v>
      </c>
      <c r="AA2495" t="s">
        <v>142</v>
      </c>
      <c r="AG2495" t="s">
        <v>12321</v>
      </c>
      <c r="AI2495" t="s">
        <v>148</v>
      </c>
    </row>
    <row r="2496" spans="1:35">
      <c r="A2496" t="s">
        <v>5045</v>
      </c>
      <c r="B2496" t="s">
        <v>5046</v>
      </c>
      <c r="C2496" t="s">
        <v>12322</v>
      </c>
      <c r="D2496" t="s">
        <v>12323</v>
      </c>
      <c r="E2496" t="s">
        <v>12324</v>
      </c>
      <c r="F2496" t="s">
        <v>8551</v>
      </c>
      <c r="G2496" t="s">
        <v>8552</v>
      </c>
      <c r="H2496" t="s">
        <v>219</v>
      </c>
      <c r="I2496" t="s">
        <v>5050</v>
      </c>
      <c r="J2496" t="s">
        <v>11819</v>
      </c>
      <c r="K2496" t="s">
        <v>5052</v>
      </c>
      <c r="L2496" t="s">
        <v>789</v>
      </c>
      <c r="M2496" t="s">
        <v>140</v>
      </c>
      <c r="N2496" t="s">
        <v>1456</v>
      </c>
      <c r="O2496" t="s">
        <v>791</v>
      </c>
      <c r="P2496" t="s">
        <v>204</v>
      </c>
      <c r="Q2496" t="s">
        <v>120</v>
      </c>
      <c r="R2496" t="s">
        <v>12325</v>
      </c>
      <c r="S2496">
        <v>210507</v>
      </c>
      <c r="T2496" t="s">
        <v>8554</v>
      </c>
      <c r="U2496" t="s">
        <v>542</v>
      </c>
      <c r="V2496" t="s">
        <v>11741</v>
      </c>
      <c r="W2496" t="s">
        <v>112</v>
      </c>
      <c r="X2496" t="s">
        <v>112</v>
      </c>
      <c r="Y2496" t="s">
        <v>112</v>
      </c>
      <c r="Z2496" t="s">
        <v>112</v>
      </c>
      <c r="AA2496" t="s">
        <v>112</v>
      </c>
      <c r="AB2496" t="s">
        <v>1457</v>
      </c>
      <c r="AI2496" t="s">
        <v>90</v>
      </c>
    </row>
    <row r="2497" spans="1:35">
      <c r="A2497" t="s">
        <v>5045</v>
      </c>
      <c r="B2497" t="s">
        <v>5046</v>
      </c>
      <c r="C2497" t="s">
        <v>12326</v>
      </c>
      <c r="D2497" t="s">
        <v>12327</v>
      </c>
      <c r="E2497" t="s">
        <v>12328</v>
      </c>
      <c r="F2497" t="s">
        <v>8551</v>
      </c>
      <c r="G2497" t="s">
        <v>8552</v>
      </c>
      <c r="H2497" t="s">
        <v>219</v>
      </c>
      <c r="I2497" t="s">
        <v>5050</v>
      </c>
      <c r="J2497" t="s">
        <v>12329</v>
      </c>
      <c r="K2497" t="s">
        <v>5052</v>
      </c>
      <c r="L2497" t="s">
        <v>789</v>
      </c>
      <c r="M2497" t="s">
        <v>140</v>
      </c>
      <c r="N2497" t="s">
        <v>1456</v>
      </c>
      <c r="O2497" t="s">
        <v>791</v>
      </c>
      <c r="P2497" t="s">
        <v>204</v>
      </c>
      <c r="Q2497" t="s">
        <v>120</v>
      </c>
      <c r="R2497" t="s">
        <v>12330</v>
      </c>
      <c r="S2497">
        <v>210602</v>
      </c>
      <c r="T2497" t="s">
        <v>8554</v>
      </c>
      <c r="U2497" t="s">
        <v>542</v>
      </c>
      <c r="V2497" t="s">
        <v>12331</v>
      </c>
      <c r="W2497" t="s">
        <v>112</v>
      </c>
      <c r="X2497" t="s">
        <v>5120</v>
      </c>
      <c r="Y2497" t="s">
        <v>112</v>
      </c>
      <c r="Z2497" t="s">
        <v>112</v>
      </c>
      <c r="AA2497" t="s">
        <v>112</v>
      </c>
      <c r="AB2497" t="s">
        <v>1457</v>
      </c>
      <c r="AG2497" t="s">
        <v>12332</v>
      </c>
      <c r="AI2497" t="s">
        <v>148</v>
      </c>
    </row>
    <row r="2498" spans="1:35">
      <c r="A2498" t="s">
        <v>5045</v>
      </c>
      <c r="B2498" t="s">
        <v>5046</v>
      </c>
      <c r="C2498" t="s">
        <v>12333</v>
      </c>
      <c r="D2498" t="s">
        <v>12334</v>
      </c>
      <c r="E2498" t="s">
        <v>12335</v>
      </c>
      <c r="F2498" t="s">
        <v>8551</v>
      </c>
      <c r="G2498" t="s">
        <v>8552</v>
      </c>
      <c r="H2498" t="s">
        <v>219</v>
      </c>
      <c r="I2498" t="s">
        <v>5050</v>
      </c>
      <c r="J2498" t="s">
        <v>12336</v>
      </c>
      <c r="K2498" t="s">
        <v>11954</v>
      </c>
      <c r="L2498" t="s">
        <v>789</v>
      </c>
      <c r="M2498" t="s">
        <v>140</v>
      </c>
      <c r="N2498" t="s">
        <v>1456</v>
      </c>
      <c r="O2498" t="s">
        <v>791</v>
      </c>
      <c r="P2498" t="s">
        <v>204</v>
      </c>
      <c r="Q2498" t="s">
        <v>120</v>
      </c>
      <c r="R2498" t="s">
        <v>12337</v>
      </c>
      <c r="S2498">
        <v>220121</v>
      </c>
      <c r="T2498" t="s">
        <v>8554</v>
      </c>
      <c r="U2498" t="s">
        <v>542</v>
      </c>
      <c r="V2498" t="s">
        <v>12338</v>
      </c>
      <c r="W2498" t="s">
        <v>112</v>
      </c>
      <c r="X2498" t="s">
        <v>112</v>
      </c>
      <c r="Y2498" t="s">
        <v>112</v>
      </c>
      <c r="Z2498" t="s">
        <v>112</v>
      </c>
      <c r="AA2498" t="s">
        <v>112</v>
      </c>
      <c r="AB2498" t="s">
        <v>1457</v>
      </c>
      <c r="AD2498" t="s">
        <v>37</v>
      </c>
      <c r="AE2498" t="s">
        <v>19</v>
      </c>
      <c r="AI2498" t="s">
        <v>90</v>
      </c>
    </row>
    <row r="2499" spans="1:35">
      <c r="A2499" t="s">
        <v>5045</v>
      </c>
      <c r="B2499" t="s">
        <v>5046</v>
      </c>
      <c r="C2499" t="s">
        <v>12333</v>
      </c>
      <c r="D2499" t="s">
        <v>12334</v>
      </c>
      <c r="E2499" t="s">
        <v>12339</v>
      </c>
      <c r="F2499" t="s">
        <v>8551</v>
      </c>
      <c r="G2499" t="s">
        <v>8552</v>
      </c>
      <c r="H2499" t="s">
        <v>219</v>
      </c>
      <c r="I2499" t="s">
        <v>5050</v>
      </c>
      <c r="J2499" t="s">
        <v>12336</v>
      </c>
      <c r="K2499" t="s">
        <v>11954</v>
      </c>
      <c r="L2499" t="s">
        <v>789</v>
      </c>
      <c r="M2499" t="s">
        <v>140</v>
      </c>
      <c r="N2499" t="s">
        <v>1456</v>
      </c>
      <c r="O2499" t="s">
        <v>791</v>
      </c>
      <c r="P2499" t="s">
        <v>204</v>
      </c>
      <c r="Q2499" t="s">
        <v>120</v>
      </c>
      <c r="R2499" t="s">
        <v>12340</v>
      </c>
      <c r="S2499">
        <v>210712</v>
      </c>
      <c r="T2499" t="s">
        <v>8554</v>
      </c>
      <c r="U2499" t="s">
        <v>542</v>
      </c>
      <c r="V2499" t="s">
        <v>12338</v>
      </c>
      <c r="W2499" t="s">
        <v>112</v>
      </c>
      <c r="X2499" t="s">
        <v>112</v>
      </c>
      <c r="Y2499" t="s">
        <v>112</v>
      </c>
      <c r="Z2499" t="s">
        <v>112</v>
      </c>
      <c r="AA2499" t="s">
        <v>112</v>
      </c>
      <c r="AB2499" t="s">
        <v>1457</v>
      </c>
      <c r="AI2499" t="s">
        <v>148</v>
      </c>
    </row>
    <row r="2500" spans="1:35">
      <c r="A2500" t="s">
        <v>5045</v>
      </c>
      <c r="B2500" t="s">
        <v>5046</v>
      </c>
      <c r="C2500" t="s">
        <v>12341</v>
      </c>
      <c r="D2500" t="s">
        <v>12342</v>
      </c>
      <c r="E2500" t="s">
        <v>12343</v>
      </c>
      <c r="F2500" t="s">
        <v>8442</v>
      </c>
      <c r="G2500" t="s">
        <v>8443</v>
      </c>
      <c r="H2500" t="s">
        <v>219</v>
      </c>
      <c r="I2500" t="s">
        <v>5050</v>
      </c>
      <c r="J2500" t="s">
        <v>12336</v>
      </c>
      <c r="K2500" t="s">
        <v>11954</v>
      </c>
      <c r="L2500" t="s">
        <v>789</v>
      </c>
      <c r="M2500" t="s">
        <v>140</v>
      </c>
      <c r="N2500" t="s">
        <v>1456</v>
      </c>
      <c r="O2500" t="s">
        <v>791</v>
      </c>
      <c r="P2500" t="s">
        <v>204</v>
      </c>
      <c r="Q2500" t="s">
        <v>120</v>
      </c>
      <c r="R2500" t="s">
        <v>12344</v>
      </c>
      <c r="S2500">
        <v>210715</v>
      </c>
      <c r="T2500" t="s">
        <v>8445</v>
      </c>
      <c r="U2500" t="s">
        <v>542</v>
      </c>
      <c r="V2500" t="s">
        <v>12338</v>
      </c>
      <c r="W2500" t="s">
        <v>112</v>
      </c>
      <c r="X2500" t="s">
        <v>112</v>
      </c>
      <c r="Y2500" t="s">
        <v>112</v>
      </c>
      <c r="Z2500" t="s">
        <v>112</v>
      </c>
      <c r="AA2500" t="s">
        <v>112</v>
      </c>
      <c r="AB2500" t="s">
        <v>1457</v>
      </c>
      <c r="AI2500" t="s">
        <v>90</v>
      </c>
    </row>
    <row r="2501" spans="1:35">
      <c r="A2501" t="s">
        <v>5045</v>
      </c>
      <c r="B2501" t="s">
        <v>12345</v>
      </c>
      <c r="C2501" t="s">
        <v>12346</v>
      </c>
      <c r="D2501" t="s">
        <v>12347</v>
      </c>
      <c r="E2501" t="s">
        <v>12348</v>
      </c>
      <c r="F2501" t="s">
        <v>8551</v>
      </c>
      <c r="G2501" t="s">
        <v>8552</v>
      </c>
      <c r="H2501" t="s">
        <v>219</v>
      </c>
      <c r="I2501" t="s">
        <v>5050</v>
      </c>
      <c r="J2501" t="s">
        <v>12329</v>
      </c>
      <c r="K2501" t="s">
        <v>5052</v>
      </c>
      <c r="L2501" t="s">
        <v>789</v>
      </c>
      <c r="M2501" t="s">
        <v>140</v>
      </c>
      <c r="N2501" t="s">
        <v>1456</v>
      </c>
      <c r="O2501" t="s">
        <v>791</v>
      </c>
      <c r="P2501" t="s">
        <v>204</v>
      </c>
      <c r="Q2501" t="s">
        <v>120</v>
      </c>
      <c r="R2501" t="s">
        <v>12349</v>
      </c>
      <c r="S2501">
        <v>210826</v>
      </c>
      <c r="T2501" t="s">
        <v>8554</v>
      </c>
      <c r="U2501" t="s">
        <v>542</v>
      </c>
      <c r="V2501" t="s">
        <v>12331</v>
      </c>
      <c r="W2501" t="s">
        <v>112</v>
      </c>
      <c r="X2501" t="s">
        <v>5120</v>
      </c>
      <c r="Y2501" t="s">
        <v>112</v>
      </c>
      <c r="Z2501" t="s">
        <v>112</v>
      </c>
      <c r="AA2501" t="s">
        <v>112</v>
      </c>
      <c r="AB2501" t="s">
        <v>1457</v>
      </c>
      <c r="AI2501" t="s">
        <v>90</v>
      </c>
    </row>
    <row r="2502" spans="1:35">
      <c r="A2502" t="s">
        <v>5045</v>
      </c>
      <c r="B2502" t="s">
        <v>5046</v>
      </c>
      <c r="C2502" t="s">
        <v>12350</v>
      </c>
      <c r="D2502" t="s">
        <v>12351</v>
      </c>
      <c r="E2502" t="s">
        <v>12352</v>
      </c>
      <c r="F2502" t="s">
        <v>8611</v>
      </c>
      <c r="G2502" t="s">
        <v>8612</v>
      </c>
      <c r="H2502" t="s">
        <v>219</v>
      </c>
      <c r="I2502" t="s">
        <v>5050</v>
      </c>
      <c r="J2502" t="s">
        <v>11819</v>
      </c>
      <c r="K2502" t="s">
        <v>5052</v>
      </c>
      <c r="L2502" t="s">
        <v>789</v>
      </c>
      <c r="M2502" t="s">
        <v>140</v>
      </c>
      <c r="N2502" t="s">
        <v>1456</v>
      </c>
      <c r="O2502" t="s">
        <v>791</v>
      </c>
      <c r="P2502" t="s">
        <v>204</v>
      </c>
      <c r="Q2502" t="s">
        <v>120</v>
      </c>
      <c r="R2502" t="s">
        <v>12353</v>
      </c>
      <c r="S2502">
        <v>211101</v>
      </c>
      <c r="T2502" t="s">
        <v>8614</v>
      </c>
      <c r="U2502" t="s">
        <v>542</v>
      </c>
      <c r="V2502" t="s">
        <v>11741</v>
      </c>
      <c r="W2502" t="s">
        <v>112</v>
      </c>
      <c r="X2502" t="s">
        <v>112</v>
      </c>
      <c r="Y2502" t="s">
        <v>112</v>
      </c>
      <c r="Z2502" t="s">
        <v>112</v>
      </c>
      <c r="AA2502" t="s">
        <v>112</v>
      </c>
      <c r="AB2502" t="s">
        <v>1457</v>
      </c>
      <c r="AI2502" t="s">
        <v>148</v>
      </c>
    </row>
    <row r="2503" spans="1:35">
      <c r="A2503" t="s">
        <v>5045</v>
      </c>
      <c r="B2503" t="s">
        <v>11909</v>
      </c>
      <c r="C2503" t="s">
        <v>12354</v>
      </c>
      <c r="D2503" t="s">
        <v>12355</v>
      </c>
      <c r="E2503" t="s">
        <v>12356</v>
      </c>
      <c r="F2503" t="s">
        <v>8442</v>
      </c>
      <c r="G2503" t="s">
        <v>8443</v>
      </c>
      <c r="H2503" t="s">
        <v>219</v>
      </c>
      <c r="I2503" t="s">
        <v>5050</v>
      </c>
      <c r="J2503" t="s">
        <v>12299</v>
      </c>
      <c r="K2503" t="s">
        <v>11954</v>
      </c>
      <c r="L2503" t="s">
        <v>789</v>
      </c>
      <c r="M2503" t="s">
        <v>140</v>
      </c>
      <c r="N2503" t="s">
        <v>1456</v>
      </c>
      <c r="O2503" t="s">
        <v>791</v>
      </c>
      <c r="P2503" t="s">
        <v>204</v>
      </c>
      <c r="Q2503" t="s">
        <v>120</v>
      </c>
      <c r="R2503" t="s">
        <v>12357</v>
      </c>
      <c r="S2503">
        <v>211115</v>
      </c>
      <c r="T2503" t="s">
        <v>8445</v>
      </c>
      <c r="U2503" t="s">
        <v>542</v>
      </c>
      <c r="V2503" t="s">
        <v>12163</v>
      </c>
      <c r="W2503" t="s">
        <v>112</v>
      </c>
      <c r="X2503" t="s">
        <v>112</v>
      </c>
      <c r="Y2503" t="s">
        <v>112</v>
      </c>
      <c r="Z2503" t="s">
        <v>112</v>
      </c>
      <c r="AA2503" t="s">
        <v>112</v>
      </c>
      <c r="AB2503" t="s">
        <v>1457</v>
      </c>
      <c r="AI2503" t="s">
        <v>90</v>
      </c>
    </row>
    <row r="2504" spans="1:35">
      <c r="A2504" t="s">
        <v>5045</v>
      </c>
      <c r="B2504" t="s">
        <v>11909</v>
      </c>
      <c r="C2504" t="s">
        <v>12358</v>
      </c>
      <c r="D2504" t="s">
        <v>12359</v>
      </c>
      <c r="E2504" t="s">
        <v>12360</v>
      </c>
      <c r="F2504" t="s">
        <v>8551</v>
      </c>
      <c r="G2504" t="s">
        <v>8552</v>
      </c>
      <c r="H2504" t="s">
        <v>219</v>
      </c>
      <c r="I2504" t="s">
        <v>5050</v>
      </c>
      <c r="J2504" t="s">
        <v>12299</v>
      </c>
      <c r="K2504" t="s">
        <v>11954</v>
      </c>
      <c r="L2504" t="s">
        <v>789</v>
      </c>
      <c r="M2504" t="s">
        <v>140</v>
      </c>
      <c r="N2504" t="s">
        <v>1456</v>
      </c>
      <c r="O2504" t="s">
        <v>791</v>
      </c>
      <c r="P2504" t="s">
        <v>204</v>
      </c>
      <c r="Q2504" t="s">
        <v>120</v>
      </c>
      <c r="R2504" t="s">
        <v>12361</v>
      </c>
      <c r="S2504">
        <v>211115</v>
      </c>
      <c r="T2504" t="s">
        <v>8554</v>
      </c>
      <c r="U2504" t="s">
        <v>542</v>
      </c>
      <c r="V2504" t="s">
        <v>12163</v>
      </c>
      <c r="W2504" t="s">
        <v>112</v>
      </c>
      <c r="X2504" t="s">
        <v>112</v>
      </c>
      <c r="Y2504" t="s">
        <v>112</v>
      </c>
      <c r="Z2504" t="s">
        <v>112</v>
      </c>
      <c r="AA2504" t="s">
        <v>112</v>
      </c>
      <c r="AB2504" t="s">
        <v>1457</v>
      </c>
      <c r="AI2504" t="s">
        <v>90</v>
      </c>
    </row>
    <row r="2505" spans="1:35">
      <c r="A2505" t="s">
        <v>5045</v>
      </c>
      <c r="B2505" t="s">
        <v>5046</v>
      </c>
      <c r="C2505" t="s">
        <v>12362</v>
      </c>
      <c r="D2505" t="s">
        <v>12363</v>
      </c>
      <c r="E2505" t="s">
        <v>12364</v>
      </c>
      <c r="F2505" t="s">
        <v>8551</v>
      </c>
      <c r="G2505" t="s">
        <v>8552</v>
      </c>
      <c r="H2505" t="s">
        <v>219</v>
      </c>
      <c r="I2505" t="s">
        <v>5050</v>
      </c>
      <c r="J2505" t="s">
        <v>11819</v>
      </c>
      <c r="K2505" t="s">
        <v>5052</v>
      </c>
      <c r="L2505" t="s">
        <v>789</v>
      </c>
      <c r="M2505" t="s">
        <v>140</v>
      </c>
      <c r="N2505" t="s">
        <v>1456</v>
      </c>
      <c r="O2505" t="s">
        <v>791</v>
      </c>
      <c r="P2505" t="s">
        <v>204</v>
      </c>
      <c r="Q2505" t="s">
        <v>120</v>
      </c>
      <c r="R2505" t="s">
        <v>12365</v>
      </c>
      <c r="S2505">
        <v>220919</v>
      </c>
      <c r="T2505" t="s">
        <v>8554</v>
      </c>
      <c r="U2505" t="s">
        <v>542</v>
      </c>
      <c r="V2505" t="s">
        <v>11741</v>
      </c>
      <c r="W2505" t="s">
        <v>112</v>
      </c>
      <c r="X2505" t="s">
        <v>112</v>
      </c>
      <c r="Y2505" t="s">
        <v>112</v>
      </c>
      <c r="Z2505" t="s">
        <v>112</v>
      </c>
      <c r="AA2505" t="s">
        <v>112</v>
      </c>
      <c r="AB2505" t="s">
        <v>1457</v>
      </c>
      <c r="AD2505" t="s">
        <v>37</v>
      </c>
      <c r="AE2505" t="s">
        <v>19</v>
      </c>
      <c r="AF2505" t="s">
        <v>91</v>
      </c>
      <c r="AI2505" t="s">
        <v>90</v>
      </c>
    </row>
    <row r="2506" spans="1:35">
      <c r="A2506" t="s">
        <v>5045</v>
      </c>
      <c r="B2506" t="s">
        <v>5046</v>
      </c>
      <c r="C2506" t="s">
        <v>12362</v>
      </c>
      <c r="D2506" t="s">
        <v>12363</v>
      </c>
      <c r="E2506" t="s">
        <v>12366</v>
      </c>
      <c r="F2506" t="s">
        <v>8551</v>
      </c>
      <c r="G2506" t="s">
        <v>8552</v>
      </c>
      <c r="H2506" t="s">
        <v>219</v>
      </c>
      <c r="I2506" t="s">
        <v>5050</v>
      </c>
      <c r="J2506" t="s">
        <v>11819</v>
      </c>
      <c r="K2506" t="s">
        <v>5052</v>
      </c>
      <c r="L2506" t="s">
        <v>789</v>
      </c>
      <c r="M2506" t="s">
        <v>140</v>
      </c>
      <c r="N2506" t="s">
        <v>1456</v>
      </c>
      <c r="O2506" t="s">
        <v>791</v>
      </c>
      <c r="P2506" t="s">
        <v>204</v>
      </c>
      <c r="Q2506" t="s">
        <v>120</v>
      </c>
      <c r="R2506" t="s">
        <v>12367</v>
      </c>
      <c r="S2506">
        <v>211118</v>
      </c>
      <c r="T2506" t="s">
        <v>8554</v>
      </c>
      <c r="U2506" t="s">
        <v>542</v>
      </c>
      <c r="V2506" t="s">
        <v>11741</v>
      </c>
      <c r="W2506" t="s">
        <v>112</v>
      </c>
      <c r="X2506" t="s">
        <v>112</v>
      </c>
      <c r="Y2506" t="s">
        <v>112</v>
      </c>
      <c r="Z2506" t="s">
        <v>112</v>
      </c>
      <c r="AA2506" t="s">
        <v>112</v>
      </c>
      <c r="AB2506" t="s">
        <v>1457</v>
      </c>
      <c r="AE2506" t="s">
        <v>19</v>
      </c>
      <c r="AG2506" t="s">
        <v>8633</v>
      </c>
      <c r="AI2506" t="s">
        <v>148</v>
      </c>
    </row>
    <row r="2507" spans="1:35">
      <c r="A2507" t="s">
        <v>5045</v>
      </c>
      <c r="B2507" t="s">
        <v>5352</v>
      </c>
      <c r="C2507" t="s">
        <v>12368</v>
      </c>
      <c r="D2507" t="s">
        <v>12369</v>
      </c>
      <c r="E2507" t="s">
        <v>12370</v>
      </c>
      <c r="F2507" t="s">
        <v>11350</v>
      </c>
      <c r="G2507" t="s">
        <v>11351</v>
      </c>
      <c r="H2507" t="s">
        <v>151</v>
      </c>
      <c r="I2507" t="s">
        <v>152</v>
      </c>
      <c r="J2507" t="s">
        <v>11946</v>
      </c>
      <c r="K2507" t="s">
        <v>11947</v>
      </c>
      <c r="L2507" t="s">
        <v>789</v>
      </c>
      <c r="M2507" t="s">
        <v>1947</v>
      </c>
      <c r="N2507" t="s">
        <v>66</v>
      </c>
      <c r="O2507" t="s">
        <v>1386</v>
      </c>
      <c r="P2507" t="s">
        <v>204</v>
      </c>
      <c r="Q2507" t="s">
        <v>120</v>
      </c>
      <c r="R2507" t="s">
        <v>12371</v>
      </c>
      <c r="S2507">
        <v>151113</v>
      </c>
      <c r="T2507" t="s">
        <v>11353</v>
      </c>
      <c r="U2507" t="s">
        <v>156</v>
      </c>
      <c r="V2507" t="s">
        <v>11949</v>
      </c>
      <c r="W2507" t="s">
        <v>112</v>
      </c>
      <c r="X2507" t="s">
        <v>1735</v>
      </c>
      <c r="Y2507" t="s">
        <v>112</v>
      </c>
      <c r="Z2507" t="s">
        <v>112</v>
      </c>
      <c r="AA2507" t="s">
        <v>112</v>
      </c>
      <c r="AI2507" t="s">
        <v>148</v>
      </c>
    </row>
    <row r="2508" spans="1:35">
      <c r="A2508" t="s">
        <v>5045</v>
      </c>
      <c r="B2508" t="s">
        <v>5046</v>
      </c>
      <c r="C2508" t="s">
        <v>12372</v>
      </c>
      <c r="D2508" t="s">
        <v>12373</v>
      </c>
      <c r="E2508" t="s">
        <v>12374</v>
      </c>
      <c r="F2508" t="s">
        <v>8551</v>
      </c>
      <c r="G2508" t="s">
        <v>8552</v>
      </c>
      <c r="H2508" t="s">
        <v>219</v>
      </c>
      <c r="I2508" t="s">
        <v>5050</v>
      </c>
      <c r="J2508" t="s">
        <v>12375</v>
      </c>
      <c r="K2508" t="s">
        <v>5052</v>
      </c>
      <c r="L2508" t="s">
        <v>789</v>
      </c>
      <c r="M2508" t="s">
        <v>140</v>
      </c>
      <c r="N2508" t="s">
        <v>1456</v>
      </c>
      <c r="O2508" t="s">
        <v>791</v>
      </c>
      <c r="P2508" t="s">
        <v>119</v>
      </c>
      <c r="Q2508" t="s">
        <v>120</v>
      </c>
      <c r="R2508" t="s">
        <v>12376</v>
      </c>
      <c r="S2508">
        <v>220323</v>
      </c>
      <c r="T2508" t="s">
        <v>8554</v>
      </c>
      <c r="U2508" t="s">
        <v>542</v>
      </c>
      <c r="V2508" t="s">
        <v>11741</v>
      </c>
      <c r="W2508" t="s">
        <v>112</v>
      </c>
      <c r="X2508" t="s">
        <v>112</v>
      </c>
      <c r="Y2508" t="s">
        <v>112</v>
      </c>
      <c r="Z2508" t="s">
        <v>112</v>
      </c>
      <c r="AA2508" t="s">
        <v>12</v>
      </c>
      <c r="AB2508" t="s">
        <v>1457</v>
      </c>
      <c r="AD2508" t="s">
        <v>37</v>
      </c>
      <c r="AE2508" t="s">
        <v>19</v>
      </c>
      <c r="AG2508" t="s">
        <v>3291</v>
      </c>
      <c r="AI2508" t="s">
        <v>148</v>
      </c>
    </row>
    <row r="2509" spans="1:35">
      <c r="A2509" t="s">
        <v>5045</v>
      </c>
      <c r="B2509" t="s">
        <v>5046</v>
      </c>
      <c r="C2509" t="s">
        <v>12372</v>
      </c>
      <c r="D2509" t="s">
        <v>12373</v>
      </c>
      <c r="E2509" t="s">
        <v>12377</v>
      </c>
      <c r="F2509" t="s">
        <v>8551</v>
      </c>
      <c r="G2509" t="s">
        <v>8552</v>
      </c>
      <c r="H2509" t="s">
        <v>219</v>
      </c>
      <c r="I2509" t="s">
        <v>5050</v>
      </c>
      <c r="J2509" t="s">
        <v>11819</v>
      </c>
      <c r="K2509" t="s">
        <v>5052</v>
      </c>
      <c r="L2509" t="s">
        <v>789</v>
      </c>
      <c r="M2509" t="s">
        <v>140</v>
      </c>
      <c r="N2509" t="s">
        <v>1456</v>
      </c>
      <c r="O2509" t="s">
        <v>791</v>
      </c>
      <c r="P2509" t="s">
        <v>119</v>
      </c>
      <c r="Q2509" t="s">
        <v>120</v>
      </c>
      <c r="R2509" t="s">
        <v>12378</v>
      </c>
      <c r="S2509">
        <v>211119</v>
      </c>
      <c r="T2509" t="s">
        <v>8554</v>
      </c>
      <c r="U2509" t="s">
        <v>542</v>
      </c>
      <c r="V2509" t="s">
        <v>11741</v>
      </c>
      <c r="W2509" t="s">
        <v>112</v>
      </c>
      <c r="X2509" t="s">
        <v>112</v>
      </c>
      <c r="Y2509" t="s">
        <v>112</v>
      </c>
      <c r="Z2509" t="s">
        <v>112</v>
      </c>
      <c r="AA2509" t="s">
        <v>12</v>
      </c>
      <c r="AB2509" t="s">
        <v>1457</v>
      </c>
      <c r="AG2509" t="s">
        <v>12379</v>
      </c>
      <c r="AI2509" t="s">
        <v>148</v>
      </c>
    </row>
    <row r="2510" spans="1:35">
      <c r="A2510" t="s">
        <v>5045</v>
      </c>
      <c r="B2510" t="s">
        <v>5046</v>
      </c>
      <c r="C2510" t="s">
        <v>12380</v>
      </c>
      <c r="D2510" t="s">
        <v>12381</v>
      </c>
      <c r="E2510" t="s">
        <v>12382</v>
      </c>
      <c r="F2510" t="s">
        <v>753</v>
      </c>
      <c r="G2510" t="s">
        <v>754</v>
      </c>
      <c r="H2510" t="s">
        <v>219</v>
      </c>
      <c r="I2510" t="s">
        <v>5050</v>
      </c>
      <c r="J2510" t="s">
        <v>11819</v>
      </c>
      <c r="K2510" t="s">
        <v>5052</v>
      </c>
      <c r="L2510" t="s">
        <v>789</v>
      </c>
      <c r="M2510" t="s">
        <v>140</v>
      </c>
      <c r="N2510" t="s">
        <v>1456</v>
      </c>
      <c r="O2510" t="s">
        <v>791</v>
      </c>
      <c r="P2510" t="s">
        <v>204</v>
      </c>
      <c r="Q2510" t="s">
        <v>120</v>
      </c>
      <c r="R2510" t="s">
        <v>12383</v>
      </c>
      <c r="S2510">
        <v>211220</v>
      </c>
      <c r="T2510" t="s">
        <v>8713</v>
      </c>
      <c r="U2510" t="s">
        <v>542</v>
      </c>
      <c r="V2510" t="s">
        <v>11741</v>
      </c>
      <c r="W2510" t="s">
        <v>112</v>
      </c>
      <c r="X2510" t="s">
        <v>112</v>
      </c>
      <c r="Y2510" t="s">
        <v>112</v>
      </c>
      <c r="Z2510" t="s">
        <v>112</v>
      </c>
      <c r="AA2510" t="s">
        <v>112</v>
      </c>
      <c r="AB2510" t="s">
        <v>1457</v>
      </c>
      <c r="AD2510" t="s">
        <v>37</v>
      </c>
      <c r="AE2510" t="s">
        <v>19</v>
      </c>
      <c r="AG2510" t="s">
        <v>3291</v>
      </c>
      <c r="AI2510" t="s">
        <v>90</v>
      </c>
    </row>
    <row r="2511" spans="1:35">
      <c r="A2511" t="s">
        <v>5045</v>
      </c>
      <c r="B2511" t="s">
        <v>5046</v>
      </c>
      <c r="C2511" t="s">
        <v>12380</v>
      </c>
      <c r="D2511" t="s">
        <v>12381</v>
      </c>
      <c r="E2511" t="s">
        <v>12384</v>
      </c>
      <c r="F2511" t="s">
        <v>753</v>
      </c>
      <c r="G2511" t="s">
        <v>754</v>
      </c>
      <c r="H2511" t="s">
        <v>219</v>
      </c>
      <c r="I2511" t="s">
        <v>5050</v>
      </c>
      <c r="J2511" t="s">
        <v>11819</v>
      </c>
      <c r="K2511" t="s">
        <v>5052</v>
      </c>
      <c r="L2511" t="s">
        <v>789</v>
      </c>
      <c r="M2511" t="s">
        <v>140</v>
      </c>
      <c r="N2511" t="s">
        <v>1456</v>
      </c>
      <c r="O2511" t="s">
        <v>791</v>
      </c>
      <c r="P2511" t="s">
        <v>204</v>
      </c>
      <c r="Q2511" t="s">
        <v>120</v>
      </c>
      <c r="R2511" t="s">
        <v>12385</v>
      </c>
      <c r="S2511">
        <v>211130</v>
      </c>
      <c r="T2511" t="s">
        <v>8713</v>
      </c>
      <c r="U2511" t="s">
        <v>542</v>
      </c>
      <c r="V2511" t="s">
        <v>11741</v>
      </c>
      <c r="W2511" t="s">
        <v>112</v>
      </c>
      <c r="X2511" t="s">
        <v>112</v>
      </c>
      <c r="Y2511" t="s">
        <v>112</v>
      </c>
      <c r="Z2511" t="s">
        <v>112</v>
      </c>
      <c r="AA2511" t="s">
        <v>112</v>
      </c>
      <c r="AB2511" t="s">
        <v>1457</v>
      </c>
      <c r="AI2511" t="s">
        <v>148</v>
      </c>
    </row>
    <row r="2512" spans="1:35">
      <c r="A2512" t="s">
        <v>5045</v>
      </c>
      <c r="B2512" t="s">
        <v>5046</v>
      </c>
      <c r="C2512"/>
      <c r="D2512" t="s">
        <v>12386</v>
      </c>
      <c r="F2512" t="s">
        <v>8551</v>
      </c>
      <c r="G2512" t="s">
        <v>8552</v>
      </c>
      <c r="H2512" t="s">
        <v>219</v>
      </c>
      <c r="I2512" t="s">
        <v>5050</v>
      </c>
      <c r="J2512" t="s">
        <v>11819</v>
      </c>
      <c r="K2512" t="s">
        <v>5052</v>
      </c>
      <c r="L2512" t="s">
        <v>789</v>
      </c>
      <c r="M2512" t="s">
        <v>140</v>
      </c>
      <c r="N2512" t="s">
        <v>1456</v>
      </c>
      <c r="O2512" t="s">
        <v>791</v>
      </c>
      <c r="P2512" t="s">
        <v>204</v>
      </c>
      <c r="Q2512" t="s">
        <v>120</v>
      </c>
      <c r="AD2512" t="s">
        <v>37</v>
      </c>
      <c r="AE2512" t="s">
        <v>19</v>
      </c>
      <c r="AG2512" t="s">
        <v>12387</v>
      </c>
      <c r="AI2512" t="s">
        <v>148</v>
      </c>
    </row>
    <row r="2513" spans="1:35">
      <c r="A2513" t="s">
        <v>5045</v>
      </c>
      <c r="B2513" t="s">
        <v>5046</v>
      </c>
      <c r="C2513"/>
      <c r="D2513" t="s">
        <v>12388</v>
      </c>
      <c r="F2513" t="s">
        <v>8551</v>
      </c>
      <c r="G2513" t="s">
        <v>8552</v>
      </c>
      <c r="H2513" t="s">
        <v>219</v>
      </c>
      <c r="I2513" t="s">
        <v>5050</v>
      </c>
      <c r="J2513" t="s">
        <v>12336</v>
      </c>
      <c r="K2513" t="s">
        <v>11954</v>
      </c>
      <c r="L2513" t="s">
        <v>789</v>
      </c>
      <c r="M2513" t="s">
        <v>140</v>
      </c>
      <c r="N2513" t="s">
        <v>1456</v>
      </c>
      <c r="O2513" t="s">
        <v>791</v>
      </c>
      <c r="P2513" t="s">
        <v>204</v>
      </c>
      <c r="Q2513" t="s">
        <v>120</v>
      </c>
      <c r="AD2513" t="s">
        <v>37</v>
      </c>
      <c r="AE2513" t="s">
        <v>19</v>
      </c>
      <c r="AI2513" t="s">
        <v>148</v>
      </c>
    </row>
    <row r="2514" spans="1:35">
      <c r="A2514" t="s">
        <v>5045</v>
      </c>
      <c r="B2514" t="s">
        <v>5046</v>
      </c>
      <c r="C2514"/>
      <c r="D2514" t="s">
        <v>12389</v>
      </c>
      <c r="F2514" t="s">
        <v>8551</v>
      </c>
      <c r="G2514" t="s">
        <v>8552</v>
      </c>
      <c r="H2514" t="s">
        <v>219</v>
      </c>
      <c r="I2514" t="s">
        <v>5050</v>
      </c>
      <c r="J2514" t="s">
        <v>12299</v>
      </c>
      <c r="K2514" t="s">
        <v>11954</v>
      </c>
      <c r="L2514" t="s">
        <v>789</v>
      </c>
      <c r="M2514" t="s">
        <v>140</v>
      </c>
      <c r="N2514" t="s">
        <v>1456</v>
      </c>
      <c r="O2514" t="s">
        <v>791</v>
      </c>
      <c r="P2514" t="s">
        <v>204</v>
      </c>
      <c r="Q2514" t="s">
        <v>120</v>
      </c>
      <c r="AD2514" t="s">
        <v>37</v>
      </c>
      <c r="AE2514" t="s">
        <v>19</v>
      </c>
      <c r="AI2514" t="s">
        <v>148</v>
      </c>
    </row>
    <row r="2515" spans="1:35">
      <c r="A2515" t="s">
        <v>5045</v>
      </c>
      <c r="B2515" t="s">
        <v>11909</v>
      </c>
      <c r="C2515" t="s">
        <v>12390</v>
      </c>
      <c r="D2515" t="s">
        <v>12391</v>
      </c>
      <c r="E2515" t="s">
        <v>12392</v>
      </c>
      <c r="F2515" t="s">
        <v>8442</v>
      </c>
      <c r="G2515" t="s">
        <v>8443</v>
      </c>
      <c r="H2515" t="s">
        <v>219</v>
      </c>
      <c r="I2515" t="s">
        <v>5050</v>
      </c>
      <c r="J2515" t="s">
        <v>11739</v>
      </c>
      <c r="K2515" t="s">
        <v>12247</v>
      </c>
      <c r="L2515" t="s">
        <v>789</v>
      </c>
      <c r="M2515" t="s">
        <v>140</v>
      </c>
      <c r="N2515" t="s">
        <v>1456</v>
      </c>
      <c r="O2515" t="s">
        <v>791</v>
      </c>
      <c r="P2515" t="s">
        <v>204</v>
      </c>
      <c r="Q2515" t="s">
        <v>120</v>
      </c>
      <c r="R2515" t="s">
        <v>12393</v>
      </c>
      <c r="S2515">
        <v>211222</v>
      </c>
      <c r="T2515" t="s">
        <v>8445</v>
      </c>
      <c r="U2515" t="s">
        <v>542</v>
      </c>
      <c r="V2515" t="s">
        <v>11741</v>
      </c>
      <c r="W2515" t="s">
        <v>112</v>
      </c>
      <c r="X2515" t="s">
        <v>112</v>
      </c>
      <c r="Y2515" t="s">
        <v>112</v>
      </c>
      <c r="Z2515" t="s">
        <v>112</v>
      </c>
      <c r="AA2515" t="s">
        <v>112</v>
      </c>
      <c r="AB2515" t="s">
        <v>1457</v>
      </c>
      <c r="AG2515" t="s">
        <v>12394</v>
      </c>
      <c r="AI2515" t="s">
        <v>90</v>
      </c>
    </row>
    <row r="2516" spans="1:35">
      <c r="A2516" t="s">
        <v>5045</v>
      </c>
      <c r="B2516" t="s">
        <v>11909</v>
      </c>
      <c r="C2516" t="s">
        <v>12395</v>
      </c>
      <c r="D2516" t="s">
        <v>12396</v>
      </c>
      <c r="E2516" t="s">
        <v>12397</v>
      </c>
      <c r="F2516" t="s">
        <v>8442</v>
      </c>
      <c r="G2516" t="s">
        <v>8443</v>
      </c>
      <c r="H2516" t="s">
        <v>219</v>
      </c>
      <c r="I2516" t="s">
        <v>5050</v>
      </c>
      <c r="J2516" t="s">
        <v>11953</v>
      </c>
      <c r="K2516" t="s">
        <v>11954</v>
      </c>
      <c r="L2516" t="s">
        <v>789</v>
      </c>
      <c r="M2516" t="s">
        <v>140</v>
      </c>
      <c r="N2516" t="s">
        <v>1456</v>
      </c>
      <c r="O2516" t="s">
        <v>791</v>
      </c>
      <c r="P2516" t="s">
        <v>204</v>
      </c>
      <c r="Q2516" t="s">
        <v>120</v>
      </c>
      <c r="R2516" t="s">
        <v>12398</v>
      </c>
      <c r="S2516">
        <v>211222</v>
      </c>
      <c r="T2516" t="s">
        <v>8445</v>
      </c>
      <c r="U2516" t="s">
        <v>542</v>
      </c>
      <c r="V2516" t="s">
        <v>11956</v>
      </c>
      <c r="W2516" t="s">
        <v>112</v>
      </c>
      <c r="X2516" t="s">
        <v>112</v>
      </c>
      <c r="Y2516" t="s">
        <v>112</v>
      </c>
      <c r="Z2516" t="s">
        <v>112</v>
      </c>
      <c r="AA2516" t="s">
        <v>112</v>
      </c>
      <c r="AB2516" t="s">
        <v>1457</v>
      </c>
      <c r="AG2516" t="s">
        <v>12399</v>
      </c>
      <c r="AI2516" t="s">
        <v>90</v>
      </c>
    </row>
    <row r="2517" spans="1:35">
      <c r="A2517" t="s">
        <v>5045</v>
      </c>
      <c r="B2517" t="s">
        <v>5046</v>
      </c>
      <c r="C2517" t="s">
        <v>12400</v>
      </c>
      <c r="D2517" t="s">
        <v>12401</v>
      </c>
      <c r="E2517" t="s">
        <v>12402</v>
      </c>
      <c r="F2517" t="s">
        <v>8442</v>
      </c>
      <c r="G2517" t="s">
        <v>8443</v>
      </c>
      <c r="H2517" t="s">
        <v>219</v>
      </c>
      <c r="I2517" t="s">
        <v>5050</v>
      </c>
      <c r="J2517" t="s">
        <v>12299</v>
      </c>
      <c r="K2517" t="s">
        <v>11954</v>
      </c>
      <c r="L2517" t="s">
        <v>789</v>
      </c>
      <c r="M2517" t="s">
        <v>140</v>
      </c>
      <c r="N2517" t="s">
        <v>1456</v>
      </c>
      <c r="O2517" t="s">
        <v>791</v>
      </c>
      <c r="P2517" t="s">
        <v>204</v>
      </c>
      <c r="Q2517" t="s">
        <v>120</v>
      </c>
      <c r="R2517" t="s">
        <v>12403</v>
      </c>
      <c r="S2517">
        <v>211222</v>
      </c>
      <c r="T2517" t="s">
        <v>8445</v>
      </c>
      <c r="U2517" t="s">
        <v>542</v>
      </c>
      <c r="V2517" t="s">
        <v>12163</v>
      </c>
      <c r="W2517" t="s">
        <v>112</v>
      </c>
      <c r="X2517" t="s">
        <v>112</v>
      </c>
      <c r="Y2517" t="s">
        <v>112</v>
      </c>
      <c r="Z2517" t="s">
        <v>112</v>
      </c>
      <c r="AA2517" t="s">
        <v>112</v>
      </c>
      <c r="AB2517" t="s">
        <v>1457</v>
      </c>
      <c r="AG2517" t="s">
        <v>12404</v>
      </c>
      <c r="AI2517" t="s">
        <v>90</v>
      </c>
    </row>
    <row r="2518" spans="1:35">
      <c r="A2518" t="s">
        <v>5045</v>
      </c>
      <c r="B2518" t="s">
        <v>5046</v>
      </c>
      <c r="C2518" t="s">
        <v>12405</v>
      </c>
      <c r="D2518" t="s">
        <v>12406</v>
      </c>
      <c r="E2518" t="s">
        <v>12407</v>
      </c>
      <c r="F2518" t="s">
        <v>8442</v>
      </c>
      <c r="G2518" t="s">
        <v>8443</v>
      </c>
      <c r="H2518" t="s">
        <v>219</v>
      </c>
      <c r="I2518" t="s">
        <v>5050</v>
      </c>
      <c r="J2518" t="s">
        <v>12408</v>
      </c>
      <c r="K2518" t="s">
        <v>11954</v>
      </c>
      <c r="L2518" t="s">
        <v>789</v>
      </c>
      <c r="M2518" t="s">
        <v>140</v>
      </c>
      <c r="N2518" t="s">
        <v>12124</v>
      </c>
      <c r="O2518" t="s">
        <v>791</v>
      </c>
      <c r="P2518" t="s">
        <v>204</v>
      </c>
      <c r="Q2518" t="s">
        <v>120</v>
      </c>
      <c r="R2518" t="s">
        <v>12409</v>
      </c>
      <c r="S2518">
        <v>211222</v>
      </c>
      <c r="T2518" t="s">
        <v>8445</v>
      </c>
      <c r="U2518" t="s">
        <v>542</v>
      </c>
      <c r="V2518" t="s">
        <v>12410</v>
      </c>
      <c r="W2518" t="s">
        <v>112</v>
      </c>
      <c r="X2518" t="s">
        <v>112</v>
      </c>
      <c r="Y2518" t="s">
        <v>112</v>
      </c>
      <c r="Z2518" t="s">
        <v>112</v>
      </c>
      <c r="AA2518" t="s">
        <v>112</v>
      </c>
      <c r="AB2518" t="s">
        <v>1457</v>
      </c>
      <c r="AG2518" t="s">
        <v>12411</v>
      </c>
      <c r="AI2518" t="s">
        <v>90</v>
      </c>
    </row>
    <row r="2519" spans="1:35">
      <c r="A2519" t="s">
        <v>5045</v>
      </c>
      <c r="B2519" t="s">
        <v>5352</v>
      </c>
      <c r="C2519" t="s">
        <v>12412</v>
      </c>
      <c r="D2519" t="s">
        <v>12413</v>
      </c>
      <c r="E2519" t="s">
        <v>12414</v>
      </c>
      <c r="F2519" t="s">
        <v>11357</v>
      </c>
      <c r="G2519" t="s">
        <v>11358</v>
      </c>
      <c r="H2519" t="s">
        <v>151</v>
      </c>
      <c r="I2519" t="s">
        <v>152</v>
      </c>
      <c r="J2519" t="s">
        <v>11946</v>
      </c>
      <c r="K2519" t="s">
        <v>11947</v>
      </c>
      <c r="L2519" t="s">
        <v>789</v>
      </c>
      <c r="M2519" t="s">
        <v>1947</v>
      </c>
      <c r="N2519" t="s">
        <v>66</v>
      </c>
      <c r="O2519" t="s">
        <v>1386</v>
      </c>
      <c r="P2519" t="s">
        <v>204</v>
      </c>
      <c r="Q2519" t="s">
        <v>120</v>
      </c>
      <c r="R2519" t="s">
        <v>12415</v>
      </c>
      <c r="S2519">
        <v>151113</v>
      </c>
      <c r="T2519" t="s">
        <v>11360</v>
      </c>
      <c r="U2519" t="s">
        <v>156</v>
      </c>
      <c r="V2519" t="s">
        <v>11949</v>
      </c>
      <c r="W2519" t="s">
        <v>112</v>
      </c>
      <c r="X2519" t="s">
        <v>1735</v>
      </c>
      <c r="Y2519" t="s">
        <v>112</v>
      </c>
      <c r="Z2519" t="s">
        <v>112</v>
      </c>
      <c r="AA2519" t="s">
        <v>112</v>
      </c>
      <c r="AI2519" t="s">
        <v>148</v>
      </c>
    </row>
    <row r="2520" spans="1:35">
      <c r="A2520" t="s">
        <v>5045</v>
      </c>
      <c r="B2520" t="s">
        <v>11909</v>
      </c>
      <c r="C2520" t="s">
        <v>12416</v>
      </c>
      <c r="D2520" t="s">
        <v>12417</v>
      </c>
      <c r="E2520" t="s">
        <v>12418</v>
      </c>
      <c r="F2520" t="s">
        <v>8442</v>
      </c>
      <c r="G2520" t="s">
        <v>8443</v>
      </c>
      <c r="H2520" t="s">
        <v>219</v>
      </c>
      <c r="I2520" t="s">
        <v>5050</v>
      </c>
      <c r="J2520" t="s">
        <v>12408</v>
      </c>
      <c r="K2520" t="s">
        <v>11954</v>
      </c>
      <c r="L2520" t="s">
        <v>789</v>
      </c>
      <c r="M2520" t="s">
        <v>140</v>
      </c>
      <c r="N2520" t="s">
        <v>12124</v>
      </c>
      <c r="O2520" t="s">
        <v>791</v>
      </c>
      <c r="P2520" t="s">
        <v>204</v>
      </c>
      <c r="Q2520" t="s">
        <v>120</v>
      </c>
      <c r="R2520" t="s">
        <v>12419</v>
      </c>
      <c r="S2520">
        <v>211222</v>
      </c>
      <c r="T2520" t="s">
        <v>8445</v>
      </c>
      <c r="U2520" t="s">
        <v>542</v>
      </c>
      <c r="V2520" t="s">
        <v>12410</v>
      </c>
      <c r="W2520" t="s">
        <v>112</v>
      </c>
      <c r="X2520" t="s">
        <v>112</v>
      </c>
      <c r="Y2520" t="s">
        <v>112</v>
      </c>
      <c r="Z2520" t="s">
        <v>112</v>
      </c>
      <c r="AA2520" t="s">
        <v>112</v>
      </c>
      <c r="AB2520" t="s">
        <v>1457</v>
      </c>
      <c r="AG2520" t="s">
        <v>12411</v>
      </c>
      <c r="AI2520" t="s">
        <v>90</v>
      </c>
    </row>
    <row r="2521" spans="1:35">
      <c r="A2521" t="s">
        <v>5045</v>
      </c>
      <c r="B2521" t="s">
        <v>5046</v>
      </c>
      <c r="C2521" t="s">
        <v>12420</v>
      </c>
      <c r="D2521" t="s">
        <v>12421</v>
      </c>
      <c r="E2521" t="s">
        <v>12422</v>
      </c>
      <c r="F2521" t="s">
        <v>8648</v>
      </c>
      <c r="G2521" t="s">
        <v>8649</v>
      </c>
      <c r="H2521" t="s">
        <v>219</v>
      </c>
      <c r="I2521" t="s">
        <v>5050</v>
      </c>
      <c r="J2521" t="s">
        <v>11819</v>
      </c>
      <c r="K2521" t="s">
        <v>5052</v>
      </c>
      <c r="L2521" t="s">
        <v>789</v>
      </c>
      <c r="M2521" t="s">
        <v>140</v>
      </c>
      <c r="N2521" t="s">
        <v>1456</v>
      </c>
      <c r="O2521" t="s">
        <v>791</v>
      </c>
      <c r="P2521" t="s">
        <v>204</v>
      </c>
      <c r="Q2521" t="s">
        <v>120</v>
      </c>
      <c r="R2521" t="s">
        <v>12423</v>
      </c>
      <c r="S2521">
        <v>220919</v>
      </c>
      <c r="T2521" t="s">
        <v>8651</v>
      </c>
      <c r="U2521" t="s">
        <v>542</v>
      </c>
      <c r="V2521" t="s">
        <v>11741</v>
      </c>
      <c r="W2521" t="s">
        <v>112</v>
      </c>
      <c r="X2521" t="s">
        <v>112</v>
      </c>
      <c r="Y2521" t="s">
        <v>112</v>
      </c>
      <c r="Z2521" t="s">
        <v>112</v>
      </c>
      <c r="AA2521" t="s">
        <v>112</v>
      </c>
      <c r="AB2521" t="s">
        <v>1457</v>
      </c>
      <c r="AD2521" t="s">
        <v>37</v>
      </c>
      <c r="AE2521" t="s">
        <v>19</v>
      </c>
      <c r="AF2521" t="s">
        <v>91</v>
      </c>
      <c r="AI2521" t="s">
        <v>90</v>
      </c>
    </row>
    <row r="2522" spans="1:35">
      <c r="A2522" t="s">
        <v>5045</v>
      </c>
      <c r="B2522" t="s">
        <v>5046</v>
      </c>
      <c r="C2522" t="s">
        <v>12420</v>
      </c>
      <c r="D2522" t="s">
        <v>12421</v>
      </c>
      <c r="E2522" t="s">
        <v>12424</v>
      </c>
      <c r="F2522" t="s">
        <v>8648</v>
      </c>
      <c r="G2522" t="s">
        <v>8649</v>
      </c>
      <c r="H2522" t="s">
        <v>219</v>
      </c>
      <c r="I2522" t="s">
        <v>5050</v>
      </c>
      <c r="J2522" t="s">
        <v>11819</v>
      </c>
      <c r="K2522" t="s">
        <v>5052</v>
      </c>
      <c r="L2522" t="s">
        <v>789</v>
      </c>
      <c r="M2522" t="s">
        <v>140</v>
      </c>
      <c r="N2522" t="s">
        <v>1456</v>
      </c>
      <c r="O2522" t="s">
        <v>791</v>
      </c>
      <c r="P2522" t="s">
        <v>204</v>
      </c>
      <c r="Q2522" t="s">
        <v>120</v>
      </c>
      <c r="R2522" t="s">
        <v>12425</v>
      </c>
      <c r="S2522">
        <v>220103</v>
      </c>
      <c r="T2522" t="s">
        <v>8651</v>
      </c>
      <c r="U2522" t="s">
        <v>542</v>
      </c>
      <c r="V2522" t="s">
        <v>11741</v>
      </c>
      <c r="W2522" t="s">
        <v>112</v>
      </c>
      <c r="X2522" t="s">
        <v>112</v>
      </c>
      <c r="Y2522" t="s">
        <v>112</v>
      </c>
      <c r="Z2522" t="s">
        <v>112</v>
      </c>
      <c r="AA2522" t="s">
        <v>112</v>
      </c>
      <c r="AB2522" t="s">
        <v>1457</v>
      </c>
      <c r="AD2522" t="s">
        <v>37</v>
      </c>
      <c r="AE2522" t="s">
        <v>19</v>
      </c>
      <c r="AI2522" t="s">
        <v>148</v>
      </c>
    </row>
    <row r="2523" spans="1:35">
      <c r="A2523" t="s">
        <v>5045</v>
      </c>
      <c r="B2523" t="s">
        <v>5046</v>
      </c>
      <c r="C2523" t="s">
        <v>12426</v>
      </c>
      <c r="D2523" t="s">
        <v>12427</v>
      </c>
      <c r="E2523" t="s">
        <v>12428</v>
      </c>
      <c r="F2523" t="s">
        <v>8648</v>
      </c>
      <c r="G2523" t="s">
        <v>8649</v>
      </c>
      <c r="H2523" t="s">
        <v>219</v>
      </c>
      <c r="I2523" t="s">
        <v>5050</v>
      </c>
      <c r="J2523" t="s">
        <v>11819</v>
      </c>
      <c r="K2523" t="s">
        <v>5052</v>
      </c>
      <c r="L2523" t="s">
        <v>789</v>
      </c>
      <c r="M2523" t="s">
        <v>140</v>
      </c>
      <c r="N2523" t="s">
        <v>1456</v>
      </c>
      <c r="O2523" t="s">
        <v>791</v>
      </c>
      <c r="P2523" t="s">
        <v>204</v>
      </c>
      <c r="Q2523" t="s">
        <v>120</v>
      </c>
      <c r="R2523" t="s">
        <v>12429</v>
      </c>
      <c r="S2523">
        <v>220720</v>
      </c>
      <c r="T2523" t="s">
        <v>8651</v>
      </c>
      <c r="U2523" t="s">
        <v>542</v>
      </c>
      <c r="V2523" t="s">
        <v>11741</v>
      </c>
      <c r="W2523" t="s">
        <v>112</v>
      </c>
      <c r="X2523" t="s">
        <v>112</v>
      </c>
      <c r="Y2523" t="s">
        <v>112</v>
      </c>
      <c r="Z2523" t="s">
        <v>112</v>
      </c>
      <c r="AA2523" t="s">
        <v>112</v>
      </c>
      <c r="AB2523" t="s">
        <v>1457</v>
      </c>
      <c r="AD2523" t="s">
        <v>37</v>
      </c>
      <c r="AE2523" t="s">
        <v>32</v>
      </c>
      <c r="AF2523" t="s">
        <v>91</v>
      </c>
      <c r="AI2523" t="s">
        <v>148</v>
      </c>
    </row>
    <row r="2524" spans="1:35">
      <c r="A2524" t="s">
        <v>5045</v>
      </c>
      <c r="B2524" t="s">
        <v>5046</v>
      </c>
      <c r="C2524" t="s">
        <v>12426</v>
      </c>
      <c r="D2524" t="s">
        <v>12427</v>
      </c>
      <c r="E2524" t="s">
        <v>12430</v>
      </c>
      <c r="F2524" t="s">
        <v>8648</v>
      </c>
      <c r="G2524" t="s">
        <v>8649</v>
      </c>
      <c r="H2524" t="s">
        <v>219</v>
      </c>
      <c r="I2524" t="s">
        <v>5050</v>
      </c>
      <c r="J2524" t="s">
        <v>11819</v>
      </c>
      <c r="K2524" t="s">
        <v>5052</v>
      </c>
      <c r="L2524" t="s">
        <v>789</v>
      </c>
      <c r="M2524" t="s">
        <v>140</v>
      </c>
      <c r="N2524" t="s">
        <v>1456</v>
      </c>
      <c r="O2524" t="s">
        <v>791</v>
      </c>
      <c r="P2524" t="s">
        <v>204</v>
      </c>
      <c r="Q2524" t="s">
        <v>120</v>
      </c>
      <c r="R2524" t="s">
        <v>12431</v>
      </c>
      <c r="S2524">
        <v>220214</v>
      </c>
      <c r="T2524" t="s">
        <v>8651</v>
      </c>
      <c r="U2524" t="s">
        <v>542</v>
      </c>
      <c r="V2524" t="s">
        <v>11741</v>
      </c>
      <c r="W2524" t="s">
        <v>112</v>
      </c>
      <c r="X2524" t="s">
        <v>112</v>
      </c>
      <c r="Y2524" t="s">
        <v>112</v>
      </c>
      <c r="Z2524" t="s">
        <v>112</v>
      </c>
      <c r="AA2524" t="s">
        <v>112</v>
      </c>
      <c r="AB2524" t="s">
        <v>1457</v>
      </c>
      <c r="AD2524" t="s">
        <v>37</v>
      </c>
      <c r="AE2524" t="s">
        <v>32</v>
      </c>
      <c r="AG2524" t="s">
        <v>12432</v>
      </c>
      <c r="AI2524" t="s">
        <v>148</v>
      </c>
    </row>
    <row r="2525" spans="1:35">
      <c r="A2525" t="s">
        <v>5045</v>
      </c>
      <c r="B2525" t="s">
        <v>5046</v>
      </c>
      <c r="C2525" t="s">
        <v>12433</v>
      </c>
      <c r="D2525" t="s">
        <v>12434</v>
      </c>
      <c r="E2525" t="s">
        <v>12435</v>
      </c>
      <c r="F2525" t="s">
        <v>8648</v>
      </c>
      <c r="G2525" t="s">
        <v>8649</v>
      </c>
      <c r="H2525" t="s">
        <v>219</v>
      </c>
      <c r="I2525" t="s">
        <v>5050</v>
      </c>
      <c r="J2525" t="s">
        <v>12436</v>
      </c>
      <c r="K2525" t="s">
        <v>5052</v>
      </c>
      <c r="L2525" t="s">
        <v>789</v>
      </c>
      <c r="M2525" t="s">
        <v>140</v>
      </c>
      <c r="N2525" t="s">
        <v>1456</v>
      </c>
      <c r="O2525" t="s">
        <v>791</v>
      </c>
      <c r="P2525" t="s">
        <v>204</v>
      </c>
      <c r="Q2525" t="s">
        <v>120</v>
      </c>
      <c r="R2525" t="s">
        <v>12437</v>
      </c>
      <c r="S2525">
        <v>220309</v>
      </c>
      <c r="T2525" t="s">
        <v>8651</v>
      </c>
      <c r="U2525" t="s">
        <v>542</v>
      </c>
      <c r="V2525" t="s">
        <v>12438</v>
      </c>
      <c r="W2525" t="s">
        <v>112</v>
      </c>
      <c r="X2525" t="s">
        <v>112</v>
      </c>
      <c r="Y2525" t="s">
        <v>112</v>
      </c>
      <c r="Z2525" t="s">
        <v>112</v>
      </c>
      <c r="AA2525" t="s">
        <v>112</v>
      </c>
      <c r="AB2525" t="s">
        <v>1457</v>
      </c>
      <c r="AD2525" t="s">
        <v>37</v>
      </c>
      <c r="AI2525" t="s">
        <v>90</v>
      </c>
    </row>
    <row r="2526" spans="1:35">
      <c r="A2526" t="s">
        <v>5045</v>
      </c>
      <c r="B2526" t="s">
        <v>5046</v>
      </c>
      <c r="C2526" t="s">
        <v>12439</v>
      </c>
      <c r="D2526" t="s">
        <v>12440</v>
      </c>
      <c r="E2526" t="s">
        <v>12441</v>
      </c>
      <c r="F2526" t="s">
        <v>12442</v>
      </c>
      <c r="G2526" t="s">
        <v>12443</v>
      </c>
      <c r="H2526" t="s">
        <v>219</v>
      </c>
      <c r="I2526" t="s">
        <v>5050</v>
      </c>
      <c r="J2526" t="s">
        <v>11819</v>
      </c>
      <c r="K2526" t="s">
        <v>5052</v>
      </c>
      <c r="L2526" t="s">
        <v>789</v>
      </c>
      <c r="M2526" t="s">
        <v>140</v>
      </c>
      <c r="N2526" t="s">
        <v>1456</v>
      </c>
      <c r="O2526" t="s">
        <v>791</v>
      </c>
      <c r="P2526" t="s">
        <v>204</v>
      </c>
      <c r="Q2526" t="s">
        <v>120</v>
      </c>
      <c r="R2526" t="s">
        <v>12444</v>
      </c>
      <c r="S2526">
        <v>220418</v>
      </c>
      <c r="T2526" t="s">
        <v>12445</v>
      </c>
      <c r="U2526" t="s">
        <v>542</v>
      </c>
      <c r="V2526" t="s">
        <v>11741</v>
      </c>
      <c r="W2526" t="s">
        <v>112</v>
      </c>
      <c r="X2526" t="s">
        <v>112</v>
      </c>
      <c r="Y2526" t="s">
        <v>112</v>
      </c>
      <c r="Z2526" t="s">
        <v>112</v>
      </c>
      <c r="AA2526" t="s">
        <v>112</v>
      </c>
      <c r="AB2526" t="s">
        <v>1457</v>
      </c>
      <c r="AD2526" t="s">
        <v>37</v>
      </c>
      <c r="AE2526" t="s">
        <v>19</v>
      </c>
      <c r="AI2526" t="s">
        <v>90</v>
      </c>
    </row>
    <row r="2527" spans="1:35">
      <c r="A2527" t="s">
        <v>5045</v>
      </c>
      <c r="B2527" t="s">
        <v>5046</v>
      </c>
      <c r="C2527" t="s">
        <v>12446</v>
      </c>
      <c r="D2527" t="s">
        <v>12447</v>
      </c>
      <c r="E2527" t="s">
        <v>12448</v>
      </c>
      <c r="F2527" t="s">
        <v>8551</v>
      </c>
      <c r="G2527" t="s">
        <v>8552</v>
      </c>
      <c r="H2527" t="s">
        <v>219</v>
      </c>
      <c r="I2527" t="s">
        <v>5050</v>
      </c>
      <c r="J2527" t="s">
        <v>11819</v>
      </c>
      <c r="K2527" t="s">
        <v>5052</v>
      </c>
      <c r="L2527" t="s">
        <v>789</v>
      </c>
      <c r="M2527" t="s">
        <v>140</v>
      </c>
      <c r="N2527" t="s">
        <v>1456</v>
      </c>
      <c r="O2527" t="s">
        <v>791</v>
      </c>
      <c r="P2527" t="s">
        <v>204</v>
      </c>
      <c r="Q2527" t="s">
        <v>120</v>
      </c>
      <c r="R2527" t="s">
        <v>12449</v>
      </c>
      <c r="S2527">
        <v>220512</v>
      </c>
      <c r="T2527" t="s">
        <v>8554</v>
      </c>
      <c r="U2527" t="s">
        <v>542</v>
      </c>
      <c r="V2527" t="s">
        <v>11741</v>
      </c>
      <c r="W2527" t="s">
        <v>112</v>
      </c>
      <c r="X2527" t="s">
        <v>112</v>
      </c>
      <c r="Y2527" t="s">
        <v>112</v>
      </c>
      <c r="Z2527" t="s">
        <v>112</v>
      </c>
      <c r="AA2527" t="s">
        <v>112</v>
      </c>
      <c r="AB2527" t="s">
        <v>1457</v>
      </c>
      <c r="AD2527" t="s">
        <v>37</v>
      </c>
      <c r="AE2527" t="s">
        <v>32</v>
      </c>
      <c r="AF2527" t="s">
        <v>91</v>
      </c>
      <c r="AG2527" t="s">
        <v>12450</v>
      </c>
      <c r="AI2527" t="s">
        <v>148</v>
      </c>
    </row>
    <row r="2528" spans="1:35">
      <c r="A2528" t="s">
        <v>5045</v>
      </c>
      <c r="B2528" t="s">
        <v>11909</v>
      </c>
      <c r="C2528" t="s">
        <v>12451</v>
      </c>
      <c r="D2528" t="s">
        <v>12452</v>
      </c>
      <c r="E2528" t="s">
        <v>12453</v>
      </c>
      <c r="F2528" t="s">
        <v>753</v>
      </c>
      <c r="G2528" t="s">
        <v>754</v>
      </c>
      <c r="H2528" t="s">
        <v>219</v>
      </c>
      <c r="I2528" t="s">
        <v>5050</v>
      </c>
      <c r="J2528" t="s">
        <v>12299</v>
      </c>
      <c r="K2528" t="s">
        <v>11954</v>
      </c>
      <c r="L2528" t="s">
        <v>789</v>
      </c>
      <c r="M2528" t="s">
        <v>140</v>
      </c>
      <c r="N2528" t="s">
        <v>1456</v>
      </c>
      <c r="O2528" t="s">
        <v>791</v>
      </c>
      <c r="P2528" t="s">
        <v>204</v>
      </c>
      <c r="Q2528" t="s">
        <v>120</v>
      </c>
      <c r="R2528" t="s">
        <v>12454</v>
      </c>
      <c r="S2528">
        <v>220526</v>
      </c>
      <c r="T2528" t="s">
        <v>8713</v>
      </c>
      <c r="U2528" t="s">
        <v>542</v>
      </c>
      <c r="V2528" t="s">
        <v>12163</v>
      </c>
      <c r="W2528" t="s">
        <v>112</v>
      </c>
      <c r="X2528" t="s">
        <v>112</v>
      </c>
      <c r="Y2528" t="s">
        <v>112</v>
      </c>
      <c r="Z2528" t="s">
        <v>112</v>
      </c>
      <c r="AA2528" t="s">
        <v>112</v>
      </c>
      <c r="AB2528" t="s">
        <v>1457</v>
      </c>
      <c r="AD2528" t="s">
        <v>37</v>
      </c>
      <c r="AE2528" t="s">
        <v>19</v>
      </c>
      <c r="AF2528" t="s">
        <v>92</v>
      </c>
      <c r="AG2528" t="s">
        <v>12455</v>
      </c>
      <c r="AI2528" t="s">
        <v>90</v>
      </c>
    </row>
    <row r="2529" spans="1:35">
      <c r="A2529" t="s">
        <v>5045</v>
      </c>
      <c r="B2529" t="s">
        <v>5046</v>
      </c>
      <c r="C2529" t="s">
        <v>12456</v>
      </c>
      <c r="D2529" t="s">
        <v>12457</v>
      </c>
      <c r="E2529" t="s">
        <v>12458</v>
      </c>
      <c r="F2529" t="s">
        <v>1399</v>
      </c>
      <c r="G2529" t="s">
        <v>1400</v>
      </c>
      <c r="H2529" t="s">
        <v>219</v>
      </c>
      <c r="I2529" t="s">
        <v>5050</v>
      </c>
      <c r="J2529" t="s">
        <v>11819</v>
      </c>
      <c r="K2529" t="s">
        <v>5052</v>
      </c>
      <c r="L2529" t="s">
        <v>789</v>
      </c>
      <c r="M2529" t="s">
        <v>140</v>
      </c>
      <c r="N2529" t="s">
        <v>1456</v>
      </c>
      <c r="O2529" t="s">
        <v>791</v>
      </c>
      <c r="P2529" t="s">
        <v>204</v>
      </c>
      <c r="Q2529" t="s">
        <v>120</v>
      </c>
      <c r="R2529" t="s">
        <v>12459</v>
      </c>
      <c r="S2529">
        <v>220530</v>
      </c>
      <c r="T2529" t="s">
        <v>8675</v>
      </c>
      <c r="U2529" t="s">
        <v>542</v>
      </c>
      <c r="V2529" t="s">
        <v>11741</v>
      </c>
      <c r="W2529" t="s">
        <v>112</v>
      </c>
      <c r="X2529" t="s">
        <v>112</v>
      </c>
      <c r="Y2529" t="s">
        <v>112</v>
      </c>
      <c r="Z2529" t="s">
        <v>112</v>
      </c>
      <c r="AA2529" t="s">
        <v>112</v>
      </c>
      <c r="AB2529" t="s">
        <v>1457</v>
      </c>
      <c r="AD2529" t="s">
        <v>37</v>
      </c>
      <c r="AE2529" t="s">
        <v>19</v>
      </c>
      <c r="AF2529" t="s">
        <v>92</v>
      </c>
      <c r="AI2529" t="s">
        <v>90</v>
      </c>
    </row>
    <row r="2530" spans="1:35">
      <c r="A2530" t="s">
        <v>5045</v>
      </c>
      <c r="B2530" t="s">
        <v>5046</v>
      </c>
      <c r="C2530" t="s">
        <v>12460</v>
      </c>
      <c r="D2530" t="s">
        <v>12461</v>
      </c>
      <c r="E2530" t="s">
        <v>12462</v>
      </c>
      <c r="F2530" t="s">
        <v>783</v>
      </c>
      <c r="G2530" t="s">
        <v>784</v>
      </c>
      <c r="H2530" t="s">
        <v>219</v>
      </c>
      <c r="I2530" t="s">
        <v>5050</v>
      </c>
      <c r="J2530" t="s">
        <v>12299</v>
      </c>
      <c r="K2530" t="s">
        <v>11954</v>
      </c>
      <c r="L2530" t="s">
        <v>789</v>
      </c>
      <c r="M2530" t="s">
        <v>140</v>
      </c>
      <c r="N2530" t="s">
        <v>1456</v>
      </c>
      <c r="O2530" t="s">
        <v>791</v>
      </c>
      <c r="P2530" t="s">
        <v>204</v>
      </c>
      <c r="Q2530" t="s">
        <v>120</v>
      </c>
      <c r="R2530" t="s">
        <v>12463</v>
      </c>
      <c r="S2530">
        <v>220530</v>
      </c>
      <c r="T2530" t="s">
        <v>5204</v>
      </c>
      <c r="U2530" t="s">
        <v>542</v>
      </c>
      <c r="V2530" t="s">
        <v>12163</v>
      </c>
      <c r="W2530" t="s">
        <v>112</v>
      </c>
      <c r="X2530" t="s">
        <v>112</v>
      </c>
      <c r="Y2530" t="s">
        <v>112</v>
      </c>
      <c r="Z2530" t="s">
        <v>112</v>
      </c>
      <c r="AA2530" t="s">
        <v>112</v>
      </c>
      <c r="AB2530" t="s">
        <v>1457</v>
      </c>
      <c r="AD2530" t="s">
        <v>37</v>
      </c>
      <c r="AE2530" t="s">
        <v>19</v>
      </c>
      <c r="AF2530" t="s">
        <v>92</v>
      </c>
      <c r="AI2530" t="s">
        <v>90</v>
      </c>
    </row>
    <row r="2531" spans="1:35">
      <c r="A2531" t="s">
        <v>5045</v>
      </c>
      <c r="B2531" t="s">
        <v>5046</v>
      </c>
      <c r="C2531" t="s">
        <v>12464</v>
      </c>
      <c r="D2531" t="s">
        <v>12465</v>
      </c>
      <c r="E2531" t="s">
        <v>12466</v>
      </c>
      <c r="F2531" t="s">
        <v>8194</v>
      </c>
      <c r="G2531" t="s">
        <v>8195</v>
      </c>
      <c r="H2531" t="s">
        <v>151</v>
      </c>
      <c r="I2531" t="s">
        <v>152</v>
      </c>
      <c r="J2531" t="s">
        <v>12467</v>
      </c>
      <c r="K2531" t="s">
        <v>12468</v>
      </c>
      <c r="L2531" t="s">
        <v>789</v>
      </c>
      <c r="M2531" t="s">
        <v>6230</v>
      </c>
      <c r="N2531" t="s">
        <v>66</v>
      </c>
      <c r="O2531" t="s">
        <v>1386</v>
      </c>
      <c r="P2531" t="s">
        <v>142</v>
      </c>
      <c r="Q2531" t="s">
        <v>120</v>
      </c>
      <c r="R2531" t="s">
        <v>12469</v>
      </c>
      <c r="S2531">
        <v>160325</v>
      </c>
      <c r="T2531" t="s">
        <v>8197</v>
      </c>
      <c r="U2531" t="s">
        <v>156</v>
      </c>
      <c r="V2531" t="s">
        <v>12470</v>
      </c>
      <c r="W2531" t="s">
        <v>112</v>
      </c>
      <c r="X2531" t="s">
        <v>1441</v>
      </c>
      <c r="Y2531" t="s">
        <v>112</v>
      </c>
      <c r="Z2531" t="s">
        <v>112</v>
      </c>
      <c r="AA2531" t="s">
        <v>142</v>
      </c>
      <c r="AI2531" t="s">
        <v>148</v>
      </c>
    </row>
    <row r="2532" spans="1:35">
      <c r="A2532" t="s">
        <v>5045</v>
      </c>
      <c r="B2532" t="s">
        <v>5046</v>
      </c>
      <c r="C2532" t="s">
        <v>12471</v>
      </c>
      <c r="D2532" t="s">
        <v>12472</v>
      </c>
      <c r="E2532" t="s">
        <v>12473</v>
      </c>
      <c r="F2532" t="s">
        <v>8551</v>
      </c>
      <c r="G2532" t="s">
        <v>8552</v>
      </c>
      <c r="H2532" t="s">
        <v>219</v>
      </c>
      <c r="I2532" t="s">
        <v>5050</v>
      </c>
      <c r="J2532" t="s">
        <v>12375</v>
      </c>
      <c r="K2532" t="s">
        <v>5052</v>
      </c>
      <c r="L2532" t="s">
        <v>789</v>
      </c>
      <c r="M2532" t="s">
        <v>140</v>
      </c>
      <c r="N2532" t="s">
        <v>1456</v>
      </c>
      <c r="O2532" t="s">
        <v>791</v>
      </c>
      <c r="P2532" t="s">
        <v>204</v>
      </c>
      <c r="Q2532" t="s">
        <v>120</v>
      </c>
      <c r="R2532" t="s">
        <v>12474</v>
      </c>
      <c r="S2532">
        <v>220706</v>
      </c>
      <c r="T2532" t="s">
        <v>8554</v>
      </c>
      <c r="U2532" t="s">
        <v>542</v>
      </c>
      <c r="V2532" t="s">
        <v>11741</v>
      </c>
      <c r="W2532" t="s">
        <v>112</v>
      </c>
      <c r="X2532" t="s">
        <v>112</v>
      </c>
      <c r="Y2532" t="s">
        <v>112</v>
      </c>
      <c r="Z2532" t="s">
        <v>112</v>
      </c>
      <c r="AA2532" t="s">
        <v>112</v>
      </c>
      <c r="AB2532" t="s">
        <v>1457</v>
      </c>
      <c r="AD2532" t="s">
        <v>37</v>
      </c>
      <c r="AE2532" t="s">
        <v>19</v>
      </c>
      <c r="AF2532" t="s">
        <v>92</v>
      </c>
      <c r="AI2532" t="s">
        <v>90</v>
      </c>
    </row>
    <row r="2533" spans="1:35">
      <c r="A2533" t="s">
        <v>5045</v>
      </c>
      <c r="B2533" t="s">
        <v>5046</v>
      </c>
      <c r="C2533" t="s">
        <v>12475</v>
      </c>
      <c r="D2533" t="s">
        <v>12476</v>
      </c>
      <c r="E2533" t="s">
        <v>12477</v>
      </c>
      <c r="F2533" t="s">
        <v>1399</v>
      </c>
      <c r="G2533" t="s">
        <v>1400</v>
      </c>
      <c r="H2533" t="s">
        <v>219</v>
      </c>
      <c r="I2533" t="s">
        <v>5050</v>
      </c>
      <c r="J2533" t="s">
        <v>11819</v>
      </c>
      <c r="K2533" t="s">
        <v>5052</v>
      </c>
      <c r="L2533" t="s">
        <v>789</v>
      </c>
      <c r="M2533" t="s">
        <v>140</v>
      </c>
      <c r="N2533" t="s">
        <v>12478</v>
      </c>
      <c r="O2533" t="s">
        <v>791</v>
      </c>
      <c r="P2533" t="s">
        <v>204</v>
      </c>
      <c r="Q2533" t="s">
        <v>120</v>
      </c>
      <c r="R2533" t="s">
        <v>12479</v>
      </c>
      <c r="S2533">
        <v>220720</v>
      </c>
      <c r="T2533" t="s">
        <v>8675</v>
      </c>
      <c r="U2533" t="s">
        <v>542</v>
      </c>
      <c r="V2533" t="s">
        <v>11741</v>
      </c>
      <c r="W2533" t="s">
        <v>112</v>
      </c>
      <c r="X2533" t="s">
        <v>112</v>
      </c>
      <c r="Y2533" t="s">
        <v>112</v>
      </c>
      <c r="Z2533" t="s">
        <v>112</v>
      </c>
      <c r="AA2533" t="s">
        <v>112</v>
      </c>
      <c r="AB2533" t="s">
        <v>2884</v>
      </c>
      <c r="AD2533" t="s">
        <v>37</v>
      </c>
      <c r="AE2533" t="s">
        <v>19</v>
      </c>
      <c r="AF2533" t="s">
        <v>92</v>
      </c>
      <c r="AI2533" t="s">
        <v>148</v>
      </c>
    </row>
    <row r="2534" spans="1:35">
      <c r="A2534" t="s">
        <v>5045</v>
      </c>
      <c r="B2534" t="s">
        <v>5046</v>
      </c>
      <c r="C2534" t="s">
        <v>12480</v>
      </c>
      <c r="D2534" t="s">
        <v>12481</v>
      </c>
      <c r="E2534" t="s">
        <v>12482</v>
      </c>
      <c r="F2534" t="s">
        <v>783</v>
      </c>
      <c r="G2534" t="s">
        <v>784</v>
      </c>
      <c r="H2534" t="s">
        <v>219</v>
      </c>
      <c r="I2534" t="s">
        <v>5050</v>
      </c>
      <c r="J2534" t="s">
        <v>11819</v>
      </c>
      <c r="K2534" t="s">
        <v>5052</v>
      </c>
      <c r="L2534" t="s">
        <v>789</v>
      </c>
      <c r="M2534" t="s">
        <v>140</v>
      </c>
      <c r="N2534" t="s">
        <v>1456</v>
      </c>
      <c r="O2534" t="s">
        <v>791</v>
      </c>
      <c r="P2534" t="s">
        <v>204</v>
      </c>
      <c r="Q2534" t="s">
        <v>120</v>
      </c>
      <c r="R2534" t="s">
        <v>12483</v>
      </c>
      <c r="S2534">
        <v>220802</v>
      </c>
      <c r="T2534" t="s">
        <v>5204</v>
      </c>
      <c r="U2534" t="s">
        <v>542</v>
      </c>
      <c r="V2534" t="s">
        <v>11741</v>
      </c>
      <c r="W2534" t="s">
        <v>112</v>
      </c>
      <c r="X2534" t="s">
        <v>112</v>
      </c>
      <c r="Y2534" t="s">
        <v>112</v>
      </c>
      <c r="Z2534" t="s">
        <v>112</v>
      </c>
      <c r="AA2534" t="s">
        <v>112</v>
      </c>
      <c r="AB2534" t="s">
        <v>1457</v>
      </c>
      <c r="AD2534" t="s">
        <v>37</v>
      </c>
      <c r="AE2534" t="s">
        <v>19</v>
      </c>
      <c r="AF2534" t="s">
        <v>92</v>
      </c>
      <c r="AI2534" t="s">
        <v>90</v>
      </c>
    </row>
    <row r="2535" spans="1:35">
      <c r="A2535" t="s">
        <v>5045</v>
      </c>
      <c r="B2535" t="s">
        <v>11909</v>
      </c>
      <c r="C2535" t="s">
        <v>12484</v>
      </c>
      <c r="D2535" t="s">
        <v>12485</v>
      </c>
      <c r="E2535" t="s">
        <v>12486</v>
      </c>
      <c r="F2535" t="s">
        <v>753</v>
      </c>
      <c r="G2535" t="s">
        <v>754</v>
      </c>
      <c r="H2535" t="s">
        <v>219</v>
      </c>
      <c r="I2535" t="s">
        <v>5050</v>
      </c>
      <c r="J2535" t="s">
        <v>11819</v>
      </c>
      <c r="K2535" t="s">
        <v>5052</v>
      </c>
      <c r="L2535" t="s">
        <v>789</v>
      </c>
      <c r="M2535" t="s">
        <v>140</v>
      </c>
      <c r="N2535" t="s">
        <v>1456</v>
      </c>
      <c r="O2535" t="s">
        <v>791</v>
      </c>
      <c r="P2535" t="s">
        <v>204</v>
      </c>
      <c r="Q2535" t="s">
        <v>120</v>
      </c>
      <c r="R2535" t="s">
        <v>12487</v>
      </c>
      <c r="S2535">
        <v>220802</v>
      </c>
      <c r="T2535" t="s">
        <v>8713</v>
      </c>
      <c r="U2535" t="s">
        <v>542</v>
      </c>
      <c r="V2535" t="s">
        <v>11741</v>
      </c>
      <c r="W2535" t="s">
        <v>112</v>
      </c>
      <c r="X2535" t="s">
        <v>112</v>
      </c>
      <c r="Y2535" t="s">
        <v>112</v>
      </c>
      <c r="Z2535" t="s">
        <v>112</v>
      </c>
      <c r="AA2535" t="s">
        <v>112</v>
      </c>
      <c r="AB2535" t="s">
        <v>1457</v>
      </c>
      <c r="AD2535" t="s">
        <v>37</v>
      </c>
      <c r="AE2535" t="s">
        <v>19</v>
      </c>
      <c r="AF2535" t="s">
        <v>92</v>
      </c>
      <c r="AI2535" t="s">
        <v>90</v>
      </c>
    </row>
    <row r="2536" spans="1:35">
      <c r="A2536" t="s">
        <v>5045</v>
      </c>
      <c r="B2536" t="s">
        <v>5046</v>
      </c>
      <c r="C2536" t="s">
        <v>12488</v>
      </c>
      <c r="D2536" t="s">
        <v>12489</v>
      </c>
      <c r="E2536" t="s">
        <v>12490</v>
      </c>
      <c r="F2536" t="s">
        <v>783</v>
      </c>
      <c r="G2536" t="s">
        <v>784</v>
      </c>
      <c r="H2536" t="s">
        <v>219</v>
      </c>
      <c r="I2536" t="s">
        <v>5050</v>
      </c>
      <c r="J2536" t="s">
        <v>11819</v>
      </c>
      <c r="K2536" t="s">
        <v>5052</v>
      </c>
      <c r="L2536" t="s">
        <v>789</v>
      </c>
      <c r="M2536" t="s">
        <v>140</v>
      </c>
      <c r="N2536" t="s">
        <v>1456</v>
      </c>
      <c r="O2536" t="s">
        <v>791</v>
      </c>
      <c r="P2536" t="s">
        <v>204</v>
      </c>
      <c r="Q2536" t="s">
        <v>120</v>
      </c>
      <c r="R2536" t="s">
        <v>12491</v>
      </c>
      <c r="S2536">
        <v>221007</v>
      </c>
      <c r="T2536" t="s">
        <v>5204</v>
      </c>
      <c r="U2536" t="s">
        <v>542</v>
      </c>
      <c r="V2536" t="s">
        <v>11741</v>
      </c>
      <c r="W2536" t="s">
        <v>112</v>
      </c>
      <c r="X2536" t="s">
        <v>112</v>
      </c>
      <c r="Y2536" t="s">
        <v>112</v>
      </c>
      <c r="Z2536" t="s">
        <v>112</v>
      </c>
      <c r="AA2536" t="s">
        <v>112</v>
      </c>
      <c r="AB2536" t="s">
        <v>1457</v>
      </c>
      <c r="AD2536" t="s">
        <v>37</v>
      </c>
      <c r="AE2536" t="s">
        <v>19</v>
      </c>
      <c r="AF2536" t="s">
        <v>91</v>
      </c>
      <c r="AI2536" t="s">
        <v>90</v>
      </c>
    </row>
    <row r="2537" spans="1:35">
      <c r="A2537" t="s">
        <v>5045</v>
      </c>
      <c r="B2537" t="s">
        <v>5046</v>
      </c>
      <c r="C2537" t="s">
        <v>12492</v>
      </c>
      <c r="D2537" t="s">
        <v>12493</v>
      </c>
      <c r="E2537" t="s">
        <v>12494</v>
      </c>
      <c r="F2537" t="s">
        <v>1399</v>
      </c>
      <c r="G2537" t="s">
        <v>1400</v>
      </c>
      <c r="H2537" t="s">
        <v>1172</v>
      </c>
      <c r="I2537" t="s">
        <v>1173</v>
      </c>
      <c r="J2537" t="s">
        <v>11819</v>
      </c>
      <c r="K2537" t="s">
        <v>5052</v>
      </c>
      <c r="L2537" t="s">
        <v>789</v>
      </c>
      <c r="M2537" t="s">
        <v>140</v>
      </c>
      <c r="N2537" t="s">
        <v>1456</v>
      </c>
      <c r="O2537" t="s">
        <v>791</v>
      </c>
      <c r="P2537" t="s">
        <v>142</v>
      </c>
      <c r="Q2537" t="s">
        <v>120</v>
      </c>
      <c r="R2537" t="s">
        <v>12495</v>
      </c>
      <c r="S2537">
        <v>221019</v>
      </c>
      <c r="T2537" t="s">
        <v>8675</v>
      </c>
      <c r="U2537" t="s">
        <v>1175</v>
      </c>
      <c r="V2537" t="s">
        <v>11741</v>
      </c>
      <c r="W2537" t="s">
        <v>112</v>
      </c>
      <c r="X2537" t="s">
        <v>112</v>
      </c>
      <c r="Y2537" t="s">
        <v>112</v>
      </c>
      <c r="Z2537" t="s">
        <v>112</v>
      </c>
      <c r="AA2537" t="s">
        <v>12</v>
      </c>
      <c r="AB2537" t="s">
        <v>1457</v>
      </c>
      <c r="AD2537" t="s">
        <v>37</v>
      </c>
      <c r="AE2537" t="s">
        <v>19</v>
      </c>
      <c r="AF2537" t="s">
        <v>91</v>
      </c>
      <c r="AI2537" t="s">
        <v>90</v>
      </c>
    </row>
    <row r="2538" spans="1:35">
      <c r="A2538" t="s">
        <v>5045</v>
      </c>
      <c r="B2538" t="s">
        <v>12496</v>
      </c>
      <c r="C2538" t="s">
        <v>12497</v>
      </c>
      <c r="D2538" t="s">
        <v>12498</v>
      </c>
      <c r="E2538" t="s">
        <v>12499</v>
      </c>
      <c r="F2538" t="s">
        <v>8551</v>
      </c>
      <c r="G2538" t="s">
        <v>8552</v>
      </c>
      <c r="H2538" t="s">
        <v>219</v>
      </c>
      <c r="I2538" t="s">
        <v>5050</v>
      </c>
      <c r="J2538" t="s">
        <v>11819</v>
      </c>
      <c r="K2538" t="s">
        <v>5052</v>
      </c>
      <c r="L2538" t="s">
        <v>789</v>
      </c>
      <c r="M2538" t="s">
        <v>140</v>
      </c>
      <c r="N2538" t="s">
        <v>12500</v>
      </c>
      <c r="O2538" t="s">
        <v>791</v>
      </c>
      <c r="P2538" t="s">
        <v>204</v>
      </c>
      <c r="Q2538" t="s">
        <v>120</v>
      </c>
      <c r="R2538" t="s">
        <v>12501</v>
      </c>
      <c r="S2538">
        <v>221111</v>
      </c>
      <c r="T2538" t="s">
        <v>8554</v>
      </c>
      <c r="U2538" t="s">
        <v>542</v>
      </c>
      <c r="V2538" t="s">
        <v>11741</v>
      </c>
      <c r="W2538" t="s">
        <v>112</v>
      </c>
      <c r="X2538" t="s">
        <v>112</v>
      </c>
      <c r="Y2538" t="s">
        <v>112</v>
      </c>
      <c r="Z2538" t="s">
        <v>112</v>
      </c>
      <c r="AA2538" t="s">
        <v>112</v>
      </c>
      <c r="AB2538" t="s">
        <v>1457</v>
      </c>
      <c r="AD2538" t="s">
        <v>37</v>
      </c>
      <c r="AE2538" t="s">
        <v>19</v>
      </c>
      <c r="AF2538" t="s">
        <v>91</v>
      </c>
      <c r="AI2538" t="s">
        <v>90</v>
      </c>
    </row>
    <row r="2539" spans="1:35">
      <c r="A2539" t="s">
        <v>5045</v>
      </c>
      <c r="B2539" t="s">
        <v>11919</v>
      </c>
      <c r="C2539" t="s">
        <v>12502</v>
      </c>
      <c r="D2539" t="s">
        <v>12503</v>
      </c>
      <c r="E2539" t="s">
        <v>12504</v>
      </c>
      <c r="F2539" t="s">
        <v>8648</v>
      </c>
      <c r="G2539" t="s">
        <v>8649</v>
      </c>
      <c r="H2539" t="s">
        <v>219</v>
      </c>
      <c r="I2539" t="s">
        <v>5050</v>
      </c>
      <c r="J2539" t="s">
        <v>11819</v>
      </c>
      <c r="K2539" t="s">
        <v>5052</v>
      </c>
      <c r="L2539" t="s">
        <v>789</v>
      </c>
      <c r="M2539" t="s">
        <v>140</v>
      </c>
      <c r="N2539" t="s">
        <v>1456</v>
      </c>
      <c r="O2539" t="s">
        <v>791</v>
      </c>
      <c r="P2539" t="s">
        <v>204</v>
      </c>
      <c r="Q2539" t="s">
        <v>120</v>
      </c>
      <c r="R2539" t="s">
        <v>12505</v>
      </c>
      <c r="S2539">
        <v>230427</v>
      </c>
      <c r="T2539" t="s">
        <v>8651</v>
      </c>
      <c r="U2539" t="s">
        <v>542</v>
      </c>
      <c r="V2539" t="s">
        <v>11741</v>
      </c>
      <c r="W2539" t="s">
        <v>112</v>
      </c>
      <c r="X2539" t="s">
        <v>112</v>
      </c>
      <c r="Y2539" t="s">
        <v>112</v>
      </c>
      <c r="Z2539" t="s">
        <v>112</v>
      </c>
      <c r="AA2539" t="s">
        <v>112</v>
      </c>
      <c r="AB2539" t="s">
        <v>1457</v>
      </c>
      <c r="AD2539" t="s">
        <v>37</v>
      </c>
      <c r="AE2539" t="s">
        <v>19</v>
      </c>
      <c r="AI2539" t="s">
        <v>90</v>
      </c>
    </row>
    <row r="2540" spans="1:35">
      <c r="A2540" t="s">
        <v>5045</v>
      </c>
      <c r="B2540" t="s">
        <v>12345</v>
      </c>
      <c r="C2540" t="s">
        <v>12506</v>
      </c>
      <c r="D2540" t="s">
        <v>12507</v>
      </c>
      <c r="E2540" t="s">
        <v>12508</v>
      </c>
      <c r="F2540" t="s">
        <v>8648</v>
      </c>
      <c r="G2540" t="s">
        <v>8649</v>
      </c>
      <c r="H2540" t="s">
        <v>219</v>
      </c>
      <c r="I2540" t="s">
        <v>5050</v>
      </c>
      <c r="J2540" t="s">
        <v>12329</v>
      </c>
      <c r="K2540" t="s">
        <v>5052</v>
      </c>
      <c r="L2540" t="s">
        <v>789</v>
      </c>
      <c r="M2540" t="s">
        <v>140</v>
      </c>
      <c r="N2540" t="s">
        <v>1456</v>
      </c>
      <c r="O2540" t="s">
        <v>791</v>
      </c>
      <c r="P2540" t="s">
        <v>204</v>
      </c>
      <c r="Q2540" t="s">
        <v>120</v>
      </c>
      <c r="R2540" t="s">
        <v>12509</v>
      </c>
      <c r="S2540">
        <v>231221</v>
      </c>
      <c r="T2540" t="s">
        <v>8651</v>
      </c>
      <c r="U2540" t="s">
        <v>542</v>
      </c>
      <c r="V2540" t="s">
        <v>12331</v>
      </c>
      <c r="W2540" t="s">
        <v>112</v>
      </c>
      <c r="X2540" t="s">
        <v>5120</v>
      </c>
      <c r="Y2540" t="s">
        <v>112</v>
      </c>
      <c r="Z2540" t="s">
        <v>112</v>
      </c>
      <c r="AA2540" t="s">
        <v>112</v>
      </c>
      <c r="AB2540" t="s">
        <v>1457</v>
      </c>
      <c r="AD2540" t="s">
        <v>37</v>
      </c>
      <c r="AE2540" t="s">
        <v>19</v>
      </c>
      <c r="AI2540" t="s">
        <v>90</v>
      </c>
    </row>
    <row r="2541" spans="1:35">
      <c r="A2541" t="s">
        <v>5045</v>
      </c>
      <c r="B2541" t="s">
        <v>5046</v>
      </c>
      <c r="C2541" t="s">
        <v>12510</v>
      </c>
      <c r="D2541" t="s">
        <v>12511</v>
      </c>
      <c r="E2541" t="s">
        <v>12512</v>
      </c>
      <c r="F2541" t="s">
        <v>8194</v>
      </c>
      <c r="G2541" t="s">
        <v>8195</v>
      </c>
      <c r="H2541" t="s">
        <v>330</v>
      </c>
      <c r="I2541" t="s">
        <v>331</v>
      </c>
      <c r="J2541" t="s">
        <v>12467</v>
      </c>
      <c r="K2541" t="s">
        <v>12468</v>
      </c>
      <c r="L2541" t="s">
        <v>789</v>
      </c>
      <c r="M2541" t="s">
        <v>6230</v>
      </c>
      <c r="N2541" t="s">
        <v>66</v>
      </c>
      <c r="O2541" t="s">
        <v>1386</v>
      </c>
      <c r="P2541" t="s">
        <v>142</v>
      </c>
      <c r="Q2541" t="s">
        <v>120</v>
      </c>
      <c r="R2541" t="s">
        <v>12513</v>
      </c>
      <c r="S2541">
        <v>160323</v>
      </c>
      <c r="T2541" t="s">
        <v>8197</v>
      </c>
      <c r="U2541" t="s">
        <v>333</v>
      </c>
      <c r="V2541" t="s">
        <v>12470</v>
      </c>
      <c r="W2541" t="s">
        <v>112</v>
      </c>
      <c r="X2541" t="s">
        <v>1441</v>
      </c>
      <c r="Y2541" t="s">
        <v>112</v>
      </c>
      <c r="Z2541" t="s">
        <v>112</v>
      </c>
      <c r="AA2541" t="s">
        <v>142</v>
      </c>
      <c r="AI2541" t="s">
        <v>148</v>
      </c>
    </row>
    <row r="2542" spans="1:35">
      <c r="A2542" t="s">
        <v>5045</v>
      </c>
      <c r="B2542" t="s">
        <v>5046</v>
      </c>
      <c r="C2542" t="s">
        <v>12514</v>
      </c>
      <c r="D2542" t="s">
        <v>12515</v>
      </c>
      <c r="E2542" t="s">
        <v>12516</v>
      </c>
      <c r="F2542" t="s">
        <v>783</v>
      </c>
      <c r="G2542" t="s">
        <v>784</v>
      </c>
      <c r="H2542" t="s">
        <v>12517</v>
      </c>
      <c r="I2542" t="s">
        <v>12518</v>
      </c>
      <c r="J2542" t="s">
        <v>12299</v>
      </c>
      <c r="K2542" t="s">
        <v>11954</v>
      </c>
      <c r="L2542" t="s">
        <v>789</v>
      </c>
      <c r="M2542" t="s">
        <v>140</v>
      </c>
      <c r="N2542" t="s">
        <v>1456</v>
      </c>
      <c r="O2542" t="s">
        <v>791</v>
      </c>
      <c r="P2542" t="s">
        <v>204</v>
      </c>
      <c r="Q2542" t="s">
        <v>120</v>
      </c>
      <c r="R2542" t="s">
        <v>12519</v>
      </c>
      <c r="S2542">
        <v>240119</v>
      </c>
      <c r="T2542" t="s">
        <v>5204</v>
      </c>
      <c r="U2542" t="s">
        <v>12520</v>
      </c>
      <c r="V2542" t="s">
        <v>12163</v>
      </c>
      <c r="W2542" t="s">
        <v>112</v>
      </c>
      <c r="X2542" t="s">
        <v>112</v>
      </c>
      <c r="Y2542" t="s">
        <v>112</v>
      </c>
      <c r="Z2542" t="s">
        <v>112</v>
      </c>
      <c r="AA2542" t="s">
        <v>112</v>
      </c>
      <c r="AB2542" t="s">
        <v>1457</v>
      </c>
      <c r="AD2542" t="s">
        <v>37</v>
      </c>
      <c r="AE2542" t="s">
        <v>19</v>
      </c>
      <c r="AI2542" t="s">
        <v>90</v>
      </c>
    </row>
    <row r="2543" spans="1:35">
      <c r="A2543" t="s">
        <v>5045</v>
      </c>
      <c r="B2543" t="s">
        <v>5046</v>
      </c>
      <c r="C2543" t="s">
        <v>12521</v>
      </c>
      <c r="D2543" t="s">
        <v>12522</v>
      </c>
      <c r="E2543" t="s">
        <v>12523</v>
      </c>
      <c r="F2543" t="s">
        <v>783</v>
      </c>
      <c r="G2543" t="s">
        <v>784</v>
      </c>
      <c r="H2543" t="s">
        <v>12517</v>
      </c>
      <c r="I2543" t="s">
        <v>12518</v>
      </c>
      <c r="J2543" t="s">
        <v>11819</v>
      </c>
      <c r="K2543" t="s">
        <v>5052</v>
      </c>
      <c r="L2543" t="s">
        <v>789</v>
      </c>
      <c r="M2543" t="s">
        <v>140</v>
      </c>
      <c r="N2543" t="s">
        <v>1456</v>
      </c>
      <c r="O2543" t="s">
        <v>791</v>
      </c>
      <c r="P2543" t="s">
        <v>204</v>
      </c>
      <c r="Q2543" t="s">
        <v>120</v>
      </c>
      <c r="R2543" t="s">
        <v>12524</v>
      </c>
      <c r="S2543">
        <v>240130</v>
      </c>
      <c r="T2543" t="s">
        <v>5204</v>
      </c>
      <c r="U2543" t="s">
        <v>12520</v>
      </c>
      <c r="V2543" t="s">
        <v>11741</v>
      </c>
      <c r="W2543" t="s">
        <v>112</v>
      </c>
      <c r="X2543" t="s">
        <v>112</v>
      </c>
      <c r="Y2543" t="s">
        <v>112</v>
      </c>
      <c r="Z2543" t="s">
        <v>112</v>
      </c>
      <c r="AA2543" t="s">
        <v>112</v>
      </c>
      <c r="AB2543" t="s">
        <v>1457</v>
      </c>
      <c r="AD2543" t="s">
        <v>37</v>
      </c>
      <c r="AE2543" t="s">
        <v>19</v>
      </c>
      <c r="AI2543" t="s">
        <v>90</v>
      </c>
    </row>
    <row r="2544" spans="1:35">
      <c r="A2544" t="s">
        <v>5045</v>
      </c>
      <c r="B2544" t="s">
        <v>11919</v>
      </c>
      <c r="C2544" t="s">
        <v>12525</v>
      </c>
      <c r="D2544" t="s">
        <v>12526</v>
      </c>
      <c r="E2544" t="s">
        <v>12527</v>
      </c>
      <c r="F2544" t="s">
        <v>783</v>
      </c>
      <c r="G2544" t="s">
        <v>784</v>
      </c>
      <c r="H2544" t="s">
        <v>12517</v>
      </c>
      <c r="I2544" t="s">
        <v>12518</v>
      </c>
      <c r="J2544" t="s">
        <v>11819</v>
      </c>
      <c r="K2544" t="s">
        <v>5052</v>
      </c>
      <c r="L2544" t="s">
        <v>789</v>
      </c>
      <c r="M2544" t="s">
        <v>140</v>
      </c>
      <c r="N2544" t="s">
        <v>1456</v>
      </c>
      <c r="O2544" t="s">
        <v>791</v>
      </c>
      <c r="P2544" t="s">
        <v>204</v>
      </c>
      <c r="Q2544" t="s">
        <v>120</v>
      </c>
      <c r="R2544" t="s">
        <v>12528</v>
      </c>
      <c r="S2544">
        <v>240425</v>
      </c>
      <c r="T2544" t="s">
        <v>5204</v>
      </c>
      <c r="U2544" t="s">
        <v>12520</v>
      </c>
      <c r="V2544" t="s">
        <v>11741</v>
      </c>
      <c r="W2544" t="s">
        <v>112</v>
      </c>
      <c r="X2544" t="s">
        <v>112</v>
      </c>
      <c r="Y2544" t="s">
        <v>112</v>
      </c>
      <c r="Z2544" t="s">
        <v>112</v>
      </c>
      <c r="AA2544" t="s">
        <v>112</v>
      </c>
      <c r="AB2544" t="s">
        <v>1457</v>
      </c>
      <c r="AD2544" t="s">
        <v>37</v>
      </c>
      <c r="AE2544" t="s">
        <v>19</v>
      </c>
      <c r="AI2544" t="s">
        <v>90</v>
      </c>
    </row>
    <row r="2545" spans="1:35">
      <c r="A2545" t="s">
        <v>5045</v>
      </c>
      <c r="B2545" t="s">
        <v>5046</v>
      </c>
      <c r="C2545" t="s">
        <v>12529</v>
      </c>
      <c r="D2545" t="s">
        <v>12530</v>
      </c>
      <c r="E2545" t="s">
        <v>12531</v>
      </c>
      <c r="F2545" t="s">
        <v>783</v>
      </c>
      <c r="G2545" t="s">
        <v>784</v>
      </c>
      <c r="H2545" t="s">
        <v>197</v>
      </c>
      <c r="I2545" t="s">
        <v>198</v>
      </c>
      <c r="J2545" t="s">
        <v>11819</v>
      </c>
      <c r="K2545" t="s">
        <v>5052</v>
      </c>
      <c r="L2545" t="s">
        <v>789</v>
      </c>
      <c r="M2545" t="s">
        <v>140</v>
      </c>
      <c r="N2545" t="s">
        <v>1456</v>
      </c>
      <c r="O2545" t="s">
        <v>791</v>
      </c>
      <c r="P2545" t="s">
        <v>204</v>
      </c>
      <c r="Q2545" t="s">
        <v>120</v>
      </c>
      <c r="R2545" t="s">
        <v>12532</v>
      </c>
      <c r="S2545">
        <v>240429</v>
      </c>
      <c r="T2545" t="s">
        <v>5204</v>
      </c>
      <c r="U2545" t="s">
        <v>208</v>
      </c>
      <c r="V2545" t="s">
        <v>11741</v>
      </c>
      <c r="W2545" t="s">
        <v>112</v>
      </c>
      <c r="X2545" t="s">
        <v>112</v>
      </c>
      <c r="Y2545" t="s">
        <v>112</v>
      </c>
      <c r="Z2545" t="s">
        <v>112</v>
      </c>
      <c r="AA2545" t="s">
        <v>112</v>
      </c>
      <c r="AB2545" t="s">
        <v>1457</v>
      </c>
      <c r="AD2545" t="s">
        <v>37</v>
      </c>
      <c r="AE2545" t="s">
        <v>19</v>
      </c>
      <c r="AI2545" t="s">
        <v>90</v>
      </c>
    </row>
    <row r="2546" spans="1:35">
      <c r="A2546" t="s">
        <v>5045</v>
      </c>
      <c r="B2546" t="s">
        <v>5046</v>
      </c>
      <c r="C2546" t="s">
        <v>12533</v>
      </c>
      <c r="D2546" t="s">
        <v>12534</v>
      </c>
      <c r="E2546" t="s">
        <v>12535</v>
      </c>
      <c r="F2546" t="s">
        <v>783</v>
      </c>
      <c r="G2546" t="s">
        <v>784</v>
      </c>
      <c r="H2546" t="s">
        <v>12536</v>
      </c>
      <c r="I2546" t="s">
        <v>3128</v>
      </c>
      <c r="J2546" t="s">
        <v>11819</v>
      </c>
      <c r="K2546" t="s">
        <v>5052</v>
      </c>
      <c r="L2546" t="s">
        <v>789</v>
      </c>
      <c r="M2546" t="s">
        <v>140</v>
      </c>
      <c r="N2546" t="s">
        <v>1456</v>
      </c>
      <c r="O2546" t="s">
        <v>791</v>
      </c>
      <c r="P2546" t="s">
        <v>204</v>
      </c>
      <c r="Q2546" t="s">
        <v>120</v>
      </c>
      <c r="R2546" t="s">
        <v>12537</v>
      </c>
      <c r="S2546">
        <v>240429</v>
      </c>
      <c r="T2546" t="s">
        <v>5204</v>
      </c>
      <c r="U2546" t="s">
        <v>12538</v>
      </c>
      <c r="V2546" t="s">
        <v>11741</v>
      </c>
      <c r="W2546" t="s">
        <v>112</v>
      </c>
      <c r="X2546" t="s">
        <v>112</v>
      </c>
      <c r="Y2546" t="s">
        <v>112</v>
      </c>
      <c r="Z2546" t="s">
        <v>112</v>
      </c>
      <c r="AA2546" t="s">
        <v>112</v>
      </c>
      <c r="AB2546" t="s">
        <v>1457</v>
      </c>
      <c r="AD2546" t="s">
        <v>37</v>
      </c>
      <c r="AE2546" t="s">
        <v>19</v>
      </c>
      <c r="AI2546" t="s">
        <v>90</v>
      </c>
    </row>
    <row r="2547" spans="1:35">
      <c r="A2547" t="s">
        <v>5045</v>
      </c>
      <c r="B2547" t="s">
        <v>5046</v>
      </c>
      <c r="C2547" t="s">
        <v>12539</v>
      </c>
      <c r="D2547" t="s">
        <v>12540</v>
      </c>
      <c r="E2547" t="s">
        <v>12541</v>
      </c>
      <c r="F2547" t="s">
        <v>783</v>
      </c>
      <c r="G2547" t="s">
        <v>784</v>
      </c>
      <c r="H2547" t="s">
        <v>219</v>
      </c>
      <c r="I2547" t="s">
        <v>5050</v>
      </c>
      <c r="J2547" t="s">
        <v>11819</v>
      </c>
      <c r="K2547" t="s">
        <v>5052</v>
      </c>
      <c r="L2547" t="s">
        <v>789</v>
      </c>
      <c r="M2547" t="s">
        <v>140</v>
      </c>
      <c r="N2547" t="s">
        <v>1456</v>
      </c>
      <c r="O2547" t="s">
        <v>791</v>
      </c>
      <c r="P2547" t="s">
        <v>204</v>
      </c>
      <c r="Q2547" t="s">
        <v>120</v>
      </c>
      <c r="T2547" t="s">
        <v>5204</v>
      </c>
      <c r="U2547" t="s">
        <v>542</v>
      </c>
      <c r="V2547" t="s">
        <v>5054</v>
      </c>
      <c r="W2547" t="s">
        <v>112</v>
      </c>
      <c r="X2547" t="s">
        <v>112</v>
      </c>
      <c r="Y2547" t="s">
        <v>112</v>
      </c>
      <c r="Z2547" t="s">
        <v>112</v>
      </c>
      <c r="AA2547" t="s">
        <v>112</v>
      </c>
      <c r="AB2547" t="s">
        <v>1457</v>
      </c>
      <c r="AD2547" t="s">
        <v>37</v>
      </c>
      <c r="AE2547" t="s">
        <v>19</v>
      </c>
      <c r="AI2547" t="s">
        <v>90</v>
      </c>
    </row>
    <row r="2548" spans="1:35">
      <c r="A2548" t="s">
        <v>5045</v>
      </c>
      <c r="B2548" t="s">
        <v>5046</v>
      </c>
      <c r="C2548" t="s">
        <v>5222</v>
      </c>
      <c r="D2548" t="s">
        <v>5223</v>
      </c>
      <c r="E2548" t="s">
        <v>5224</v>
      </c>
      <c r="F2548" t="s">
        <v>783</v>
      </c>
      <c r="G2548" t="s">
        <v>784</v>
      </c>
      <c r="H2548" t="s">
        <v>219</v>
      </c>
      <c r="I2548" t="s">
        <v>5050</v>
      </c>
      <c r="J2548" t="s">
        <v>5051</v>
      </c>
      <c r="K2548" t="s">
        <v>5052</v>
      </c>
      <c r="L2548" t="s">
        <v>789</v>
      </c>
      <c r="M2548" t="s">
        <v>757</v>
      </c>
      <c r="N2548" t="s">
        <v>897</v>
      </c>
      <c r="O2548" t="s">
        <v>791</v>
      </c>
      <c r="P2548" t="s">
        <v>204</v>
      </c>
      <c r="Q2548" t="s">
        <v>759</v>
      </c>
      <c r="R2548" t="s">
        <v>5225</v>
      </c>
      <c r="S2548">
        <v>240814</v>
      </c>
      <c r="T2548" t="s">
        <v>793</v>
      </c>
      <c r="U2548" t="s">
        <v>224</v>
      </c>
      <c r="V2548" t="s">
        <v>5054</v>
      </c>
      <c r="W2548" t="s">
        <v>112</v>
      </c>
      <c r="X2548" t="s">
        <v>112</v>
      </c>
      <c r="Y2548" t="s">
        <v>112</v>
      </c>
      <c r="Z2548" t="s">
        <v>112</v>
      </c>
      <c r="AA2548" t="s">
        <v>112</v>
      </c>
      <c r="AB2548" t="s">
        <v>797</v>
      </c>
      <c r="AD2548" t="s">
        <v>37</v>
      </c>
      <c r="AE2548" t="s">
        <v>19</v>
      </c>
      <c r="AG2548" t="s">
        <v>5226</v>
      </c>
      <c r="AI2548" t="s">
        <v>90</v>
      </c>
    </row>
    <row r="2549" spans="1:35">
      <c r="A2549" t="s">
        <v>5045</v>
      </c>
      <c r="B2549" t="s">
        <v>12345</v>
      </c>
      <c r="C2549" t="s">
        <v>12542</v>
      </c>
      <c r="D2549" t="s">
        <v>12543</v>
      </c>
      <c r="E2549" t="s">
        <v>12544</v>
      </c>
      <c r="F2549" t="s">
        <v>1399</v>
      </c>
      <c r="G2549" t="s">
        <v>1400</v>
      </c>
      <c r="H2549" t="s">
        <v>219</v>
      </c>
      <c r="I2549" t="s">
        <v>5050</v>
      </c>
      <c r="J2549" t="s">
        <v>12329</v>
      </c>
      <c r="K2549" t="s">
        <v>5052</v>
      </c>
      <c r="L2549" t="s">
        <v>789</v>
      </c>
      <c r="M2549" t="s">
        <v>140</v>
      </c>
      <c r="N2549" t="s">
        <v>1456</v>
      </c>
      <c r="O2549" t="s">
        <v>791</v>
      </c>
      <c r="P2549" t="s">
        <v>204</v>
      </c>
      <c r="Q2549" t="s">
        <v>120</v>
      </c>
      <c r="R2549" t="s">
        <v>12545</v>
      </c>
      <c r="S2549">
        <v>241007</v>
      </c>
      <c r="T2549" t="s">
        <v>8675</v>
      </c>
      <c r="U2549" t="s">
        <v>542</v>
      </c>
      <c r="V2549" t="s">
        <v>12331</v>
      </c>
      <c r="W2549" t="s">
        <v>112</v>
      </c>
      <c r="X2549" t="s">
        <v>5120</v>
      </c>
      <c r="Y2549" t="s">
        <v>112</v>
      </c>
      <c r="Z2549" t="s">
        <v>112</v>
      </c>
      <c r="AA2549" t="s">
        <v>112</v>
      </c>
      <c r="AB2549" t="s">
        <v>1457</v>
      </c>
      <c r="AD2549" t="s">
        <v>37</v>
      </c>
      <c r="AE2549" t="s">
        <v>19</v>
      </c>
      <c r="AI2549" t="s">
        <v>90</v>
      </c>
    </row>
    <row r="2550" spans="1:35">
      <c r="A2550" t="s">
        <v>5045</v>
      </c>
      <c r="B2550" t="s">
        <v>5046</v>
      </c>
      <c r="C2550" t="s">
        <v>12546</v>
      </c>
      <c r="D2550" t="s">
        <v>12547</v>
      </c>
      <c r="E2550" t="s">
        <v>12548</v>
      </c>
      <c r="F2550" t="s">
        <v>8194</v>
      </c>
      <c r="G2550" t="s">
        <v>8195</v>
      </c>
      <c r="H2550" t="s">
        <v>402</v>
      </c>
      <c r="I2550" t="s">
        <v>403</v>
      </c>
      <c r="J2550" t="s">
        <v>12467</v>
      </c>
      <c r="K2550" t="s">
        <v>12468</v>
      </c>
      <c r="L2550" t="s">
        <v>789</v>
      </c>
      <c r="M2550" t="s">
        <v>6230</v>
      </c>
      <c r="N2550" t="s">
        <v>66</v>
      </c>
      <c r="O2550" t="s">
        <v>1386</v>
      </c>
      <c r="P2550" t="s">
        <v>142</v>
      </c>
      <c r="Q2550" t="s">
        <v>120</v>
      </c>
      <c r="R2550" t="s">
        <v>12549</v>
      </c>
      <c r="S2550">
        <v>160323</v>
      </c>
      <c r="T2550" t="s">
        <v>8197</v>
      </c>
      <c r="U2550" t="s">
        <v>405</v>
      </c>
      <c r="V2550" t="s">
        <v>5054</v>
      </c>
      <c r="W2550" t="s">
        <v>112</v>
      </c>
      <c r="X2550" t="s">
        <v>112</v>
      </c>
      <c r="Y2550" t="s">
        <v>112</v>
      </c>
      <c r="Z2550" t="s">
        <v>112</v>
      </c>
      <c r="AA2550" t="s">
        <v>112</v>
      </c>
      <c r="AB2550" t="s">
        <v>1457</v>
      </c>
      <c r="AD2550" t="s">
        <v>37</v>
      </c>
      <c r="AE2550" t="s">
        <v>19</v>
      </c>
      <c r="AI2550" t="s">
        <v>148</v>
      </c>
    </row>
    <row r="2551" spans="1:35">
      <c r="A2551" t="s">
        <v>5045</v>
      </c>
      <c r="B2551" t="s">
        <v>11919</v>
      </c>
      <c r="C2551" t="s">
        <v>12550</v>
      </c>
      <c r="D2551" t="s">
        <v>12551</v>
      </c>
      <c r="E2551" t="s">
        <v>12552</v>
      </c>
      <c r="F2551" t="s">
        <v>1399</v>
      </c>
      <c r="G2551" t="s">
        <v>1400</v>
      </c>
      <c r="H2551" t="s">
        <v>3127</v>
      </c>
      <c r="I2551" t="s">
        <v>3128</v>
      </c>
      <c r="J2551" t="s">
        <v>11819</v>
      </c>
      <c r="K2551" t="s">
        <v>5052</v>
      </c>
      <c r="L2551" t="s">
        <v>789</v>
      </c>
      <c r="M2551" t="s">
        <v>140</v>
      </c>
      <c r="N2551" t="s">
        <v>1456</v>
      </c>
      <c r="O2551" t="s">
        <v>791</v>
      </c>
      <c r="P2551" t="s">
        <v>204</v>
      </c>
      <c r="Q2551" t="s">
        <v>120</v>
      </c>
      <c r="R2551" t="s">
        <v>12553</v>
      </c>
      <c r="S2551">
        <v>241007</v>
      </c>
      <c r="T2551" t="s">
        <v>8675</v>
      </c>
      <c r="U2551" t="s">
        <v>3134</v>
      </c>
      <c r="V2551" t="s">
        <v>11741</v>
      </c>
      <c r="W2551" t="s">
        <v>112</v>
      </c>
      <c r="X2551" t="s">
        <v>112</v>
      </c>
      <c r="Y2551" t="s">
        <v>112</v>
      </c>
      <c r="Z2551" t="s">
        <v>112</v>
      </c>
      <c r="AA2551" t="s">
        <v>112</v>
      </c>
      <c r="AB2551" t="s">
        <v>1457</v>
      </c>
      <c r="AD2551" t="s">
        <v>37</v>
      </c>
      <c r="AE2551" t="s">
        <v>19</v>
      </c>
      <c r="AI2551" t="s">
        <v>90</v>
      </c>
    </row>
    <row r="2552" spans="1:35">
      <c r="A2552" t="s">
        <v>5045</v>
      </c>
      <c r="B2552" t="s">
        <v>11919</v>
      </c>
      <c r="C2552" t="s">
        <v>12554</v>
      </c>
      <c r="D2552" t="s">
        <v>12555</v>
      </c>
      <c r="E2552" t="s">
        <v>12556</v>
      </c>
      <c r="F2552" t="s">
        <v>1399</v>
      </c>
      <c r="G2552" t="s">
        <v>1400</v>
      </c>
      <c r="H2552" t="s">
        <v>219</v>
      </c>
      <c r="I2552" t="s">
        <v>5050</v>
      </c>
      <c r="J2552" t="s">
        <v>11819</v>
      </c>
      <c r="K2552" t="s">
        <v>5052</v>
      </c>
      <c r="L2552" t="s">
        <v>789</v>
      </c>
      <c r="M2552" t="s">
        <v>140</v>
      </c>
      <c r="N2552" t="s">
        <v>1456</v>
      </c>
      <c r="O2552" t="s">
        <v>791</v>
      </c>
      <c r="P2552" t="s">
        <v>204</v>
      </c>
      <c r="Q2552" t="s">
        <v>120</v>
      </c>
      <c r="R2552" t="s">
        <v>12557</v>
      </c>
      <c r="S2552">
        <v>241028</v>
      </c>
      <c r="T2552" t="s">
        <v>8675</v>
      </c>
      <c r="U2552" t="s">
        <v>542</v>
      </c>
      <c r="V2552" t="s">
        <v>11741</v>
      </c>
      <c r="W2552" t="s">
        <v>112</v>
      </c>
      <c r="X2552" t="s">
        <v>112</v>
      </c>
      <c r="Y2552" t="s">
        <v>112</v>
      </c>
      <c r="Z2552" t="s">
        <v>112</v>
      </c>
      <c r="AA2552" t="s">
        <v>112</v>
      </c>
      <c r="AB2552" t="s">
        <v>1457</v>
      </c>
      <c r="AD2552" t="s">
        <v>37</v>
      </c>
      <c r="AE2552" t="s">
        <v>19</v>
      </c>
      <c r="AI2552" t="s">
        <v>90</v>
      </c>
    </row>
    <row r="2553" spans="1:35">
      <c r="A2553" t="s">
        <v>5045</v>
      </c>
      <c r="B2553" t="s">
        <v>12345</v>
      </c>
      <c r="C2553" t="s">
        <v>12558</v>
      </c>
      <c r="D2553" t="s">
        <v>12559</v>
      </c>
      <c r="E2553" t="s">
        <v>12560</v>
      </c>
      <c r="F2553" t="s">
        <v>783</v>
      </c>
      <c r="G2553" t="s">
        <v>784</v>
      </c>
      <c r="H2553" t="s">
        <v>2302</v>
      </c>
      <c r="I2553" t="s">
        <v>5050</v>
      </c>
      <c r="J2553" t="s">
        <v>12329</v>
      </c>
      <c r="K2553" t="s">
        <v>5052</v>
      </c>
      <c r="L2553" t="s">
        <v>789</v>
      </c>
      <c r="M2553" t="s">
        <v>140</v>
      </c>
      <c r="N2553" t="s">
        <v>1456</v>
      </c>
      <c r="O2553" t="s">
        <v>791</v>
      </c>
      <c r="P2553" t="s">
        <v>204</v>
      </c>
      <c r="Q2553" t="s">
        <v>120</v>
      </c>
      <c r="R2553" t="s">
        <v>12561</v>
      </c>
      <c r="S2553">
        <v>250213</v>
      </c>
      <c r="T2553" t="s">
        <v>5204</v>
      </c>
      <c r="U2553" t="s">
        <v>4382</v>
      </c>
      <c r="V2553" t="s">
        <v>12331</v>
      </c>
      <c r="W2553" t="s">
        <v>112</v>
      </c>
      <c r="X2553" t="s">
        <v>5120</v>
      </c>
      <c r="Y2553" t="s">
        <v>112</v>
      </c>
      <c r="Z2553" t="s">
        <v>112</v>
      </c>
      <c r="AA2553" t="s">
        <v>112</v>
      </c>
      <c r="AB2553" t="s">
        <v>1457</v>
      </c>
      <c r="AD2553" t="s">
        <v>37</v>
      </c>
      <c r="AE2553" t="s">
        <v>19</v>
      </c>
      <c r="AI2553" t="s">
        <v>90</v>
      </c>
    </row>
    <row r="2554" spans="1:35">
      <c r="A2554" t="s">
        <v>5045</v>
      </c>
      <c r="B2554" t="s">
        <v>12345</v>
      </c>
      <c r="C2554" t="s">
        <v>12558</v>
      </c>
      <c r="D2554" t="s">
        <v>12559</v>
      </c>
      <c r="E2554" t="s">
        <v>12562</v>
      </c>
      <c r="F2554" t="s">
        <v>783</v>
      </c>
      <c r="G2554" t="s">
        <v>784</v>
      </c>
      <c r="H2554" t="s">
        <v>219</v>
      </c>
      <c r="I2554" t="s">
        <v>5050</v>
      </c>
      <c r="J2554" t="s">
        <v>12329</v>
      </c>
      <c r="K2554" t="s">
        <v>5052</v>
      </c>
      <c r="L2554" t="s">
        <v>789</v>
      </c>
      <c r="M2554" t="s">
        <v>140</v>
      </c>
      <c r="N2554" t="s">
        <v>1456</v>
      </c>
      <c r="O2554" t="s">
        <v>791</v>
      </c>
      <c r="P2554" t="s">
        <v>204</v>
      </c>
      <c r="Q2554" t="s">
        <v>120</v>
      </c>
      <c r="R2554" t="s">
        <v>12563</v>
      </c>
      <c r="S2554">
        <v>250110</v>
      </c>
      <c r="T2554" t="s">
        <v>5204</v>
      </c>
      <c r="U2554" t="s">
        <v>542</v>
      </c>
      <c r="V2554" t="s">
        <v>12331</v>
      </c>
      <c r="W2554" t="s">
        <v>112</v>
      </c>
      <c r="X2554" t="s">
        <v>5120</v>
      </c>
      <c r="Y2554" t="s">
        <v>112</v>
      </c>
      <c r="Z2554" t="s">
        <v>112</v>
      </c>
      <c r="AA2554" t="s">
        <v>112</v>
      </c>
      <c r="AB2554" t="s">
        <v>1457</v>
      </c>
      <c r="AD2554" t="s">
        <v>37</v>
      </c>
      <c r="AE2554" t="s">
        <v>19</v>
      </c>
      <c r="AI2554" t="s">
        <v>148</v>
      </c>
    </row>
    <row r="2555" spans="1:35">
      <c r="A2555" t="s">
        <v>5045</v>
      </c>
      <c r="B2555" t="s">
        <v>5046</v>
      </c>
      <c r="C2555" t="s">
        <v>5061</v>
      </c>
      <c r="D2555" t="s">
        <v>5062</v>
      </c>
      <c r="E2555" t="s">
        <v>5063</v>
      </c>
      <c r="F2555" t="s">
        <v>783</v>
      </c>
      <c r="G2555" t="s">
        <v>784</v>
      </c>
      <c r="H2555" t="s">
        <v>2302</v>
      </c>
      <c r="I2555" t="s">
        <v>5050</v>
      </c>
      <c r="J2555" t="s">
        <v>5064</v>
      </c>
      <c r="K2555" t="s">
        <v>5065</v>
      </c>
      <c r="L2555" t="s">
        <v>789</v>
      </c>
      <c r="M2555" t="s">
        <v>757</v>
      </c>
      <c r="N2555" t="s">
        <v>897</v>
      </c>
      <c r="O2555" t="s">
        <v>791</v>
      </c>
      <c r="P2555" t="s">
        <v>204</v>
      </c>
      <c r="Q2555" t="s">
        <v>759</v>
      </c>
      <c r="R2555" t="s">
        <v>5066</v>
      </c>
      <c r="S2555">
        <v>250214</v>
      </c>
      <c r="T2555" t="s">
        <v>793</v>
      </c>
      <c r="U2555" t="s">
        <v>2308</v>
      </c>
      <c r="V2555" t="s">
        <v>5067</v>
      </c>
      <c r="W2555" t="s">
        <v>112</v>
      </c>
      <c r="X2555" t="s">
        <v>112</v>
      </c>
      <c r="Y2555" t="s">
        <v>112</v>
      </c>
      <c r="Z2555" t="s">
        <v>112</v>
      </c>
      <c r="AA2555" t="s">
        <v>112</v>
      </c>
      <c r="AB2555" t="s">
        <v>797</v>
      </c>
      <c r="AD2555" t="s">
        <v>37</v>
      </c>
      <c r="AE2555" t="s">
        <v>19</v>
      </c>
      <c r="AI2555" t="s">
        <v>90</v>
      </c>
    </row>
    <row r="2556" spans="1:35">
      <c r="A2556" t="s">
        <v>5045</v>
      </c>
      <c r="B2556" t="s">
        <v>5046</v>
      </c>
      <c r="C2556" t="s">
        <v>12565</v>
      </c>
      <c r="D2556" t="s">
        <v>12566</v>
      </c>
      <c r="E2556" t="s">
        <v>12567</v>
      </c>
      <c r="F2556" t="s">
        <v>783</v>
      </c>
      <c r="G2556" t="s">
        <v>784</v>
      </c>
      <c r="H2556" t="s">
        <v>2302</v>
      </c>
      <c r="I2556" t="s">
        <v>5050</v>
      </c>
      <c r="J2556" t="s">
        <v>12568</v>
      </c>
      <c r="K2556" t="s">
        <v>5052</v>
      </c>
      <c r="L2556" t="s">
        <v>789</v>
      </c>
      <c r="M2556" t="s">
        <v>140</v>
      </c>
      <c r="N2556" t="s">
        <v>1456</v>
      </c>
      <c r="O2556" t="s">
        <v>791</v>
      </c>
      <c r="P2556" t="s">
        <v>204</v>
      </c>
      <c r="Q2556" t="s">
        <v>120</v>
      </c>
      <c r="R2556" t="s">
        <v>12569</v>
      </c>
      <c r="S2556">
        <v>250217</v>
      </c>
      <c r="T2556" t="s">
        <v>5204</v>
      </c>
      <c r="U2556" t="s">
        <v>4382</v>
      </c>
      <c r="V2556" t="s">
        <v>12570</v>
      </c>
      <c r="W2556" t="s">
        <v>112</v>
      </c>
      <c r="X2556" t="s">
        <v>112</v>
      </c>
      <c r="Y2556" t="s">
        <v>112</v>
      </c>
      <c r="Z2556" t="s">
        <v>112</v>
      </c>
      <c r="AA2556" t="s">
        <v>112</v>
      </c>
      <c r="AB2556" t="s">
        <v>1457</v>
      </c>
      <c r="AD2556" t="s">
        <v>37</v>
      </c>
      <c r="AE2556" t="s">
        <v>19</v>
      </c>
      <c r="AI2556" t="s">
        <v>148</v>
      </c>
    </row>
    <row r="2557" spans="1:35">
      <c r="A2557" t="s">
        <v>5045</v>
      </c>
      <c r="B2557" t="s">
        <v>5046</v>
      </c>
      <c r="C2557" t="s">
        <v>12565</v>
      </c>
      <c r="D2557" t="s">
        <v>12566</v>
      </c>
      <c r="E2557" t="s">
        <v>12571</v>
      </c>
      <c r="F2557" t="s">
        <v>783</v>
      </c>
      <c r="G2557" t="s">
        <v>784</v>
      </c>
      <c r="H2557" t="s">
        <v>2302</v>
      </c>
      <c r="I2557" t="s">
        <v>5050</v>
      </c>
      <c r="J2557" t="s">
        <v>12568</v>
      </c>
      <c r="K2557" t="s">
        <v>5052</v>
      </c>
      <c r="L2557" t="s">
        <v>789</v>
      </c>
      <c r="M2557" t="s">
        <v>140</v>
      </c>
      <c r="N2557" t="s">
        <v>1456</v>
      </c>
      <c r="O2557" t="s">
        <v>791</v>
      </c>
      <c r="P2557" t="s">
        <v>204</v>
      </c>
      <c r="Q2557" t="s">
        <v>120</v>
      </c>
      <c r="R2557" t="s">
        <v>12572</v>
      </c>
      <c r="S2557">
        <v>251003</v>
      </c>
      <c r="T2557" t="s">
        <v>5204</v>
      </c>
      <c r="U2557" t="s">
        <v>4382</v>
      </c>
      <c r="V2557" t="s">
        <v>12570</v>
      </c>
      <c r="W2557" t="s">
        <v>112</v>
      </c>
      <c r="X2557" t="s">
        <v>112</v>
      </c>
      <c r="Y2557" t="s">
        <v>112</v>
      </c>
      <c r="Z2557" t="s">
        <v>112</v>
      </c>
      <c r="AA2557" t="s">
        <v>112</v>
      </c>
      <c r="AB2557" t="s">
        <v>1457</v>
      </c>
      <c r="AD2557" t="s">
        <v>37</v>
      </c>
      <c r="AE2557" t="s">
        <v>19</v>
      </c>
      <c r="AI2557" t="s">
        <v>90</v>
      </c>
    </row>
    <row r="2558" spans="1:35">
      <c r="A2558" t="s">
        <v>5045</v>
      </c>
      <c r="B2558" t="s">
        <v>5046</v>
      </c>
      <c r="C2558" t="s">
        <v>5047</v>
      </c>
      <c r="D2558" t="s">
        <v>5048</v>
      </c>
      <c r="E2558" t="s">
        <v>5049</v>
      </c>
      <c r="F2558" t="s">
        <v>783</v>
      </c>
      <c r="G2558" t="s">
        <v>784</v>
      </c>
      <c r="H2558" t="s">
        <v>2302</v>
      </c>
      <c r="I2558" t="s">
        <v>5050</v>
      </c>
      <c r="J2558" t="s">
        <v>5051</v>
      </c>
      <c r="K2558" t="s">
        <v>5052</v>
      </c>
      <c r="L2558" t="s">
        <v>789</v>
      </c>
      <c r="M2558" t="s">
        <v>757</v>
      </c>
      <c r="N2558" t="s">
        <v>897</v>
      </c>
      <c r="O2558" t="s">
        <v>791</v>
      </c>
      <c r="P2558" t="s">
        <v>204</v>
      </c>
      <c r="Q2558" t="s">
        <v>759</v>
      </c>
      <c r="R2558" t="s">
        <v>5053</v>
      </c>
      <c r="S2558">
        <v>250313</v>
      </c>
      <c r="T2558" t="s">
        <v>793</v>
      </c>
      <c r="U2558" t="s">
        <v>2308</v>
      </c>
      <c r="V2558" t="s">
        <v>5054</v>
      </c>
      <c r="W2558" t="s">
        <v>112</v>
      </c>
      <c r="X2558" t="s">
        <v>112</v>
      </c>
      <c r="Y2558" t="s">
        <v>112</v>
      </c>
      <c r="Z2558" t="s">
        <v>112</v>
      </c>
      <c r="AA2558" t="s">
        <v>112</v>
      </c>
      <c r="AB2558" t="s">
        <v>797</v>
      </c>
      <c r="AD2558" t="s">
        <v>37</v>
      </c>
      <c r="AE2558" t="s">
        <v>19</v>
      </c>
      <c r="AI2558" t="s">
        <v>90</v>
      </c>
    </row>
    <row r="2559" spans="1:35">
      <c r="A2559" t="s">
        <v>5045</v>
      </c>
      <c r="B2559" t="s">
        <v>5046</v>
      </c>
      <c r="C2559" t="s">
        <v>12575</v>
      </c>
      <c r="D2559" t="s">
        <v>12576</v>
      </c>
      <c r="E2559" t="s">
        <v>12577</v>
      </c>
      <c r="F2559" t="s">
        <v>783</v>
      </c>
      <c r="G2559" t="s">
        <v>784</v>
      </c>
      <c r="H2559" t="s">
        <v>2302</v>
      </c>
      <c r="I2559" t="s">
        <v>5050</v>
      </c>
      <c r="J2559" t="s">
        <v>12299</v>
      </c>
      <c r="K2559" t="s">
        <v>11954</v>
      </c>
      <c r="L2559" t="s">
        <v>789</v>
      </c>
      <c r="M2559" t="s">
        <v>140</v>
      </c>
      <c r="N2559" t="s">
        <v>1456</v>
      </c>
      <c r="O2559" t="s">
        <v>791</v>
      </c>
      <c r="P2559" t="s">
        <v>204</v>
      </c>
      <c r="Q2559" t="s">
        <v>120</v>
      </c>
      <c r="R2559" t="s">
        <v>12578</v>
      </c>
      <c r="S2559">
        <v>250414</v>
      </c>
      <c r="T2559" t="s">
        <v>5204</v>
      </c>
      <c r="U2559" t="s">
        <v>4382</v>
      </c>
      <c r="V2559" t="s">
        <v>12163</v>
      </c>
      <c r="W2559" t="s">
        <v>112</v>
      </c>
      <c r="X2559" t="s">
        <v>112</v>
      </c>
      <c r="Y2559" t="s">
        <v>112</v>
      </c>
      <c r="Z2559" t="s">
        <v>112</v>
      </c>
      <c r="AA2559" t="s">
        <v>112</v>
      </c>
      <c r="AB2559" t="s">
        <v>1457</v>
      </c>
      <c r="AD2559" t="s">
        <v>37</v>
      </c>
      <c r="AE2559" t="s">
        <v>19</v>
      </c>
      <c r="AI2559" t="s">
        <v>90</v>
      </c>
    </row>
    <row r="2560" spans="1:35">
      <c r="A2560" t="s">
        <v>5045</v>
      </c>
      <c r="B2560" t="s">
        <v>12345</v>
      </c>
      <c r="C2560" t="s">
        <v>12579</v>
      </c>
      <c r="D2560" t="s">
        <v>12580</v>
      </c>
      <c r="E2560" t="s">
        <v>12581</v>
      </c>
      <c r="F2560" t="s">
        <v>1399</v>
      </c>
      <c r="G2560" t="s">
        <v>1400</v>
      </c>
      <c r="H2560" t="s">
        <v>2302</v>
      </c>
      <c r="I2560" t="s">
        <v>5050</v>
      </c>
      <c r="J2560" t="s">
        <v>12329</v>
      </c>
      <c r="K2560" t="s">
        <v>5052</v>
      </c>
      <c r="L2560" t="s">
        <v>789</v>
      </c>
      <c r="M2560" t="s">
        <v>140</v>
      </c>
      <c r="N2560" t="s">
        <v>1456</v>
      </c>
      <c r="O2560" t="s">
        <v>791</v>
      </c>
      <c r="P2560" t="s">
        <v>204</v>
      </c>
      <c r="Q2560" t="s">
        <v>120</v>
      </c>
      <c r="T2560" t="s">
        <v>8675</v>
      </c>
      <c r="U2560" t="s">
        <v>4382</v>
      </c>
      <c r="V2560" t="s">
        <v>12331</v>
      </c>
      <c r="W2560" t="s">
        <v>112</v>
      </c>
      <c r="X2560" t="s">
        <v>5120</v>
      </c>
      <c r="Y2560" t="s">
        <v>112</v>
      </c>
      <c r="Z2560" t="s">
        <v>112</v>
      </c>
      <c r="AA2560" t="s">
        <v>112</v>
      </c>
      <c r="AB2560" t="s">
        <v>1457</v>
      </c>
      <c r="AD2560" t="s">
        <v>37</v>
      </c>
      <c r="AE2560" t="s">
        <v>19</v>
      </c>
      <c r="AI2560" t="s">
        <v>90</v>
      </c>
    </row>
    <row r="2561" spans="1:35">
      <c r="A2561" t="s">
        <v>5045</v>
      </c>
      <c r="B2561" t="s">
        <v>5046</v>
      </c>
      <c r="C2561" t="s">
        <v>16039</v>
      </c>
      <c r="D2561" t="s">
        <v>16040</v>
      </c>
      <c r="E2561" t="s">
        <v>16041</v>
      </c>
      <c r="F2561" t="s">
        <v>783</v>
      </c>
      <c r="G2561" t="s">
        <v>784</v>
      </c>
      <c r="H2561" t="s">
        <v>2302</v>
      </c>
      <c r="I2561" t="s">
        <v>5050</v>
      </c>
      <c r="J2561" t="s">
        <v>5064</v>
      </c>
      <c r="K2561" t="s">
        <v>5065</v>
      </c>
      <c r="L2561" t="s">
        <v>789</v>
      </c>
      <c r="M2561" t="s">
        <v>757</v>
      </c>
      <c r="N2561" t="s">
        <v>4671</v>
      </c>
      <c r="O2561" t="s">
        <v>791</v>
      </c>
      <c r="P2561" t="s">
        <v>204</v>
      </c>
      <c r="Q2561" t="s">
        <v>759</v>
      </c>
      <c r="T2561" t="s">
        <v>793</v>
      </c>
      <c r="U2561" t="s">
        <v>2308</v>
      </c>
      <c r="V2561" t="s">
        <v>5067</v>
      </c>
      <c r="W2561" t="s">
        <v>112</v>
      </c>
      <c r="X2561" t="s">
        <v>112</v>
      </c>
      <c r="Y2561" t="s">
        <v>112</v>
      </c>
      <c r="Z2561" t="s">
        <v>112</v>
      </c>
      <c r="AA2561" t="s">
        <v>112</v>
      </c>
      <c r="AB2561" t="s">
        <v>4673</v>
      </c>
      <c r="AD2561" t="s">
        <v>37</v>
      </c>
      <c r="AE2561" t="s">
        <v>19</v>
      </c>
      <c r="AI2561" t="s">
        <v>90</v>
      </c>
    </row>
    <row r="2562" spans="1:35">
      <c r="A2562" t="s">
        <v>5045</v>
      </c>
      <c r="B2562" t="s">
        <v>5046</v>
      </c>
      <c r="C2562" t="s">
        <v>34048</v>
      </c>
      <c r="D2562" t="s">
        <v>34049</v>
      </c>
      <c r="E2562" t="s">
        <v>34050</v>
      </c>
      <c r="F2562" t="s">
        <v>783</v>
      </c>
      <c r="G2562" t="s">
        <v>784</v>
      </c>
      <c r="H2562" t="s">
        <v>17158</v>
      </c>
      <c r="I2562" t="s">
        <v>5050</v>
      </c>
      <c r="J2562" t="s">
        <v>5064</v>
      </c>
      <c r="K2562" t="s">
        <v>5065</v>
      </c>
      <c r="L2562" t="s">
        <v>789</v>
      </c>
      <c r="M2562" t="s">
        <v>757</v>
      </c>
      <c r="N2562" t="s">
        <v>897</v>
      </c>
      <c r="O2562" t="s">
        <v>791</v>
      </c>
      <c r="P2562" t="s">
        <v>204</v>
      </c>
      <c r="Q2562" t="s">
        <v>759</v>
      </c>
      <c r="R2562" t="s">
        <v>34051</v>
      </c>
      <c r="S2562">
        <v>260127</v>
      </c>
      <c r="T2562" t="s">
        <v>793</v>
      </c>
      <c r="U2562" t="s">
        <v>34052</v>
      </c>
      <c r="V2562" t="s">
        <v>5067</v>
      </c>
      <c r="W2562" t="s">
        <v>112</v>
      </c>
      <c r="X2562" t="s">
        <v>112</v>
      </c>
      <c r="Y2562" t="s">
        <v>112</v>
      </c>
      <c r="Z2562" t="s">
        <v>112</v>
      </c>
      <c r="AA2562" t="s">
        <v>112</v>
      </c>
      <c r="AB2562" t="s">
        <v>797</v>
      </c>
      <c r="AD2562" t="s">
        <v>942</v>
      </c>
      <c r="AE2562" t="s">
        <v>19</v>
      </c>
      <c r="AG2562" t="s">
        <v>34053</v>
      </c>
      <c r="AI2562" t="s">
        <v>34062</v>
      </c>
    </row>
    <row r="2563" spans="1:35">
      <c r="A2563" t="s">
        <v>5045</v>
      </c>
      <c r="B2563" t="s">
        <v>5046</v>
      </c>
      <c r="C2563" t="s">
        <v>12584</v>
      </c>
      <c r="D2563" t="s">
        <v>12585</v>
      </c>
      <c r="E2563" t="s">
        <v>12586</v>
      </c>
      <c r="F2563" t="s">
        <v>8194</v>
      </c>
      <c r="G2563" t="s">
        <v>8195</v>
      </c>
      <c r="H2563" t="s">
        <v>12318</v>
      </c>
      <c r="I2563" t="s">
        <v>12204</v>
      </c>
      <c r="J2563" t="s">
        <v>12467</v>
      </c>
      <c r="K2563" t="s">
        <v>12468</v>
      </c>
      <c r="L2563" t="s">
        <v>789</v>
      </c>
      <c r="M2563" t="s">
        <v>6230</v>
      </c>
      <c r="N2563" t="s">
        <v>66</v>
      </c>
      <c r="O2563" t="s">
        <v>1386</v>
      </c>
      <c r="P2563" t="s">
        <v>142</v>
      </c>
      <c r="Q2563" t="s">
        <v>120</v>
      </c>
      <c r="R2563" t="s">
        <v>12587</v>
      </c>
      <c r="S2563">
        <v>160323</v>
      </c>
      <c r="T2563" t="s">
        <v>8197</v>
      </c>
      <c r="U2563" t="s">
        <v>12320</v>
      </c>
      <c r="V2563" t="s">
        <v>12470</v>
      </c>
      <c r="W2563" t="s">
        <v>112</v>
      </c>
      <c r="X2563" t="s">
        <v>1441</v>
      </c>
      <c r="Y2563" t="s">
        <v>112</v>
      </c>
      <c r="Z2563" t="s">
        <v>112</v>
      </c>
      <c r="AA2563" t="s">
        <v>142</v>
      </c>
      <c r="AI2563" t="s">
        <v>148</v>
      </c>
    </row>
    <row r="2564" spans="1:35">
      <c r="A2564" t="s">
        <v>5045</v>
      </c>
      <c r="B2564" t="s">
        <v>5046</v>
      </c>
      <c r="C2564" t="s">
        <v>12588</v>
      </c>
      <c r="D2564" t="s">
        <v>12589</v>
      </c>
      <c r="E2564" t="s">
        <v>12590</v>
      </c>
      <c r="F2564" t="s">
        <v>8194</v>
      </c>
      <c r="G2564" t="s">
        <v>8195</v>
      </c>
      <c r="H2564" t="s">
        <v>151</v>
      </c>
      <c r="I2564" t="s">
        <v>152</v>
      </c>
      <c r="J2564" t="s">
        <v>5358</v>
      </c>
      <c r="K2564" t="s">
        <v>5359</v>
      </c>
      <c r="L2564" t="s">
        <v>789</v>
      </c>
      <c r="M2564" t="s">
        <v>6230</v>
      </c>
      <c r="N2564" t="s">
        <v>66</v>
      </c>
      <c r="O2564" t="s">
        <v>1386</v>
      </c>
      <c r="P2564" t="s">
        <v>142</v>
      </c>
      <c r="Q2564" t="s">
        <v>120</v>
      </c>
      <c r="R2564" t="s">
        <v>12591</v>
      </c>
      <c r="S2564">
        <v>160428</v>
      </c>
      <c r="T2564" t="s">
        <v>8197</v>
      </c>
      <c r="U2564" t="s">
        <v>156</v>
      </c>
      <c r="V2564" t="s">
        <v>5362</v>
      </c>
      <c r="W2564" t="s">
        <v>112</v>
      </c>
      <c r="X2564" t="s">
        <v>1441</v>
      </c>
      <c r="Y2564" t="s">
        <v>112</v>
      </c>
      <c r="Z2564" t="s">
        <v>112</v>
      </c>
      <c r="AA2564" t="s">
        <v>142</v>
      </c>
      <c r="AI2564" t="s">
        <v>148</v>
      </c>
    </row>
    <row r="2565" spans="1:35">
      <c r="A2565" t="s">
        <v>5045</v>
      </c>
      <c r="B2565" t="s">
        <v>5046</v>
      </c>
      <c r="C2565" t="s">
        <v>12592</v>
      </c>
      <c r="D2565" t="s">
        <v>12593</v>
      </c>
      <c r="E2565" t="s">
        <v>12594</v>
      </c>
      <c r="G2565" t="s">
        <v>12595</v>
      </c>
      <c r="J2565" t="s">
        <v>5358</v>
      </c>
      <c r="K2565" t="s">
        <v>5359</v>
      </c>
      <c r="L2565" t="s">
        <v>789</v>
      </c>
      <c r="M2565" t="s">
        <v>6230</v>
      </c>
      <c r="N2565" t="s">
        <v>66</v>
      </c>
      <c r="O2565" t="s">
        <v>1386</v>
      </c>
      <c r="P2565" t="s">
        <v>204</v>
      </c>
      <c r="Q2565" t="s">
        <v>120</v>
      </c>
      <c r="V2565" t="s">
        <v>5362</v>
      </c>
      <c r="W2565" t="s">
        <v>112</v>
      </c>
      <c r="X2565" t="s">
        <v>1441</v>
      </c>
      <c r="Z2565" t="s">
        <v>112</v>
      </c>
      <c r="AA2565" t="s">
        <v>112</v>
      </c>
      <c r="AI2565" t="s">
        <v>148</v>
      </c>
    </row>
    <row r="2566" spans="1:35">
      <c r="A2566" t="s">
        <v>5045</v>
      </c>
      <c r="B2566" t="s">
        <v>5046</v>
      </c>
      <c r="C2566" t="s">
        <v>12596</v>
      </c>
      <c r="D2566" t="s">
        <v>12597</v>
      </c>
      <c r="E2566" t="s">
        <v>12598</v>
      </c>
      <c r="F2566" t="s">
        <v>9502</v>
      </c>
      <c r="G2566" t="s">
        <v>9503</v>
      </c>
      <c r="H2566" t="s">
        <v>402</v>
      </c>
      <c r="I2566" t="s">
        <v>403</v>
      </c>
      <c r="J2566" t="s">
        <v>5358</v>
      </c>
      <c r="K2566" t="s">
        <v>5359</v>
      </c>
      <c r="L2566" t="s">
        <v>789</v>
      </c>
      <c r="M2566" t="s">
        <v>6230</v>
      </c>
      <c r="N2566" t="s">
        <v>66</v>
      </c>
      <c r="O2566" t="s">
        <v>1386</v>
      </c>
      <c r="P2566" t="s">
        <v>204</v>
      </c>
      <c r="Q2566" t="s">
        <v>120</v>
      </c>
      <c r="R2566" t="s">
        <v>12599</v>
      </c>
      <c r="S2566">
        <v>161121</v>
      </c>
      <c r="T2566" t="s">
        <v>9505</v>
      </c>
      <c r="U2566" t="s">
        <v>405</v>
      </c>
      <c r="V2566" t="s">
        <v>5362</v>
      </c>
      <c r="W2566" t="s">
        <v>112</v>
      </c>
      <c r="X2566" t="s">
        <v>1441</v>
      </c>
      <c r="Y2566" t="s">
        <v>112</v>
      </c>
      <c r="Z2566" t="s">
        <v>112</v>
      </c>
      <c r="AA2566" t="s">
        <v>112</v>
      </c>
      <c r="AI2566" t="s">
        <v>148</v>
      </c>
    </row>
    <row r="2567" spans="1:35">
      <c r="A2567" t="s">
        <v>5045</v>
      </c>
      <c r="B2567" t="s">
        <v>5046</v>
      </c>
      <c r="C2567" t="s">
        <v>12600</v>
      </c>
      <c r="D2567" t="s">
        <v>12601</v>
      </c>
      <c r="E2567" t="s">
        <v>12602</v>
      </c>
      <c r="F2567" t="s">
        <v>5356</v>
      </c>
      <c r="G2567" t="s">
        <v>5357</v>
      </c>
      <c r="H2567" t="s">
        <v>402</v>
      </c>
      <c r="I2567" t="s">
        <v>403</v>
      </c>
      <c r="J2567" t="s">
        <v>5358</v>
      </c>
      <c r="K2567" t="s">
        <v>5359</v>
      </c>
      <c r="L2567" t="s">
        <v>789</v>
      </c>
      <c r="M2567" t="s">
        <v>6230</v>
      </c>
      <c r="N2567" t="s">
        <v>66</v>
      </c>
      <c r="O2567" t="s">
        <v>1386</v>
      </c>
      <c r="P2567" t="s">
        <v>204</v>
      </c>
      <c r="Q2567" t="s">
        <v>120</v>
      </c>
      <c r="R2567" t="s">
        <v>12603</v>
      </c>
      <c r="S2567">
        <v>161205</v>
      </c>
      <c r="T2567" t="s">
        <v>5361</v>
      </c>
      <c r="U2567" t="s">
        <v>405</v>
      </c>
      <c r="V2567" t="s">
        <v>5362</v>
      </c>
      <c r="W2567" t="s">
        <v>112</v>
      </c>
      <c r="X2567" t="s">
        <v>1441</v>
      </c>
      <c r="Y2567" t="s">
        <v>112</v>
      </c>
      <c r="Z2567" t="s">
        <v>112</v>
      </c>
      <c r="AA2567" t="s">
        <v>112</v>
      </c>
      <c r="AI2567" t="s">
        <v>148</v>
      </c>
    </row>
    <row r="2568" spans="1:35">
      <c r="A2568" t="s">
        <v>5045</v>
      </c>
      <c r="B2568" t="s">
        <v>5046</v>
      </c>
      <c r="C2568" t="s">
        <v>16042</v>
      </c>
      <c r="D2568" t="s">
        <v>16043</v>
      </c>
      <c r="E2568" t="s">
        <v>16044</v>
      </c>
      <c r="F2568" t="s">
        <v>5504</v>
      </c>
      <c r="G2568" t="s">
        <v>5505</v>
      </c>
      <c r="H2568" t="s">
        <v>402</v>
      </c>
      <c r="I2568" t="s">
        <v>403</v>
      </c>
      <c r="J2568" t="s">
        <v>5358</v>
      </c>
      <c r="K2568" t="s">
        <v>5359</v>
      </c>
      <c r="L2568" t="s">
        <v>789</v>
      </c>
      <c r="M2568" t="s">
        <v>6230</v>
      </c>
      <c r="N2568" t="s">
        <v>66</v>
      </c>
      <c r="O2568" t="s">
        <v>1386</v>
      </c>
      <c r="P2568" t="s">
        <v>204</v>
      </c>
      <c r="Q2568" t="s">
        <v>759</v>
      </c>
      <c r="T2568" t="s">
        <v>5509</v>
      </c>
      <c r="U2568" t="s">
        <v>405</v>
      </c>
      <c r="V2568" t="s">
        <v>5362</v>
      </c>
      <c r="W2568" t="s">
        <v>112</v>
      </c>
      <c r="X2568" t="s">
        <v>1441</v>
      </c>
      <c r="Y2568" t="s">
        <v>112</v>
      </c>
      <c r="Z2568" t="s">
        <v>112</v>
      </c>
      <c r="AA2568" t="s">
        <v>112</v>
      </c>
      <c r="AI2568" t="s">
        <v>148</v>
      </c>
    </row>
    <row r="2569" spans="1:35">
      <c r="A2569" t="s">
        <v>5045</v>
      </c>
      <c r="B2569" t="s">
        <v>5352</v>
      </c>
      <c r="C2569" t="s">
        <v>5353</v>
      </c>
      <c r="D2569" t="s">
        <v>5354</v>
      </c>
      <c r="E2569" t="s">
        <v>5355</v>
      </c>
      <c r="F2569" t="s">
        <v>5356</v>
      </c>
      <c r="G2569" t="s">
        <v>5357</v>
      </c>
      <c r="H2569" t="s">
        <v>479</v>
      </c>
      <c r="I2569" t="s">
        <v>480</v>
      </c>
      <c r="J2569" t="s">
        <v>5358</v>
      </c>
      <c r="K2569" t="s">
        <v>5359</v>
      </c>
      <c r="L2569" t="s">
        <v>789</v>
      </c>
      <c r="M2569" t="s">
        <v>1947</v>
      </c>
      <c r="N2569" t="s">
        <v>66</v>
      </c>
      <c r="O2569" t="s">
        <v>1386</v>
      </c>
      <c r="P2569" t="s">
        <v>204</v>
      </c>
      <c r="Q2569" t="s">
        <v>759</v>
      </c>
      <c r="R2569" t="s">
        <v>5360</v>
      </c>
      <c r="S2569">
        <v>170519</v>
      </c>
      <c r="T2569" t="s">
        <v>5361</v>
      </c>
      <c r="U2569" t="s">
        <v>482</v>
      </c>
      <c r="V2569" t="s">
        <v>5362</v>
      </c>
      <c r="W2569" t="s">
        <v>112</v>
      </c>
      <c r="X2569" t="s">
        <v>1441</v>
      </c>
      <c r="Y2569" t="s">
        <v>112</v>
      </c>
      <c r="Z2569" t="s">
        <v>112</v>
      </c>
      <c r="AA2569" t="s">
        <v>112</v>
      </c>
      <c r="AI2569" t="s">
        <v>148</v>
      </c>
    </row>
    <row r="2570" spans="1:35">
      <c r="A2570" t="s">
        <v>5045</v>
      </c>
      <c r="B2570" t="s">
        <v>5352</v>
      </c>
      <c r="C2570" t="s">
        <v>5353</v>
      </c>
      <c r="D2570" t="s">
        <v>5354</v>
      </c>
      <c r="E2570" t="s">
        <v>5355</v>
      </c>
      <c r="F2570" t="s">
        <v>5356</v>
      </c>
      <c r="G2570" t="s">
        <v>5357</v>
      </c>
      <c r="H2570" t="s">
        <v>479</v>
      </c>
      <c r="I2570" t="s">
        <v>480</v>
      </c>
      <c r="J2570" t="s">
        <v>5358</v>
      </c>
      <c r="K2570" t="s">
        <v>5359</v>
      </c>
      <c r="L2570" t="s">
        <v>789</v>
      </c>
      <c r="M2570" t="s">
        <v>1947</v>
      </c>
      <c r="N2570" t="s">
        <v>66</v>
      </c>
      <c r="O2570" t="s">
        <v>1386</v>
      </c>
      <c r="P2570" t="s">
        <v>204</v>
      </c>
      <c r="Q2570" t="s">
        <v>120</v>
      </c>
      <c r="R2570" t="s">
        <v>12605</v>
      </c>
      <c r="S2570">
        <v>170221</v>
      </c>
      <c r="T2570" t="s">
        <v>5361</v>
      </c>
      <c r="U2570" t="s">
        <v>482</v>
      </c>
      <c r="V2570" t="s">
        <v>5362</v>
      </c>
      <c r="W2570" t="s">
        <v>112</v>
      </c>
      <c r="X2570" t="s">
        <v>1441</v>
      </c>
      <c r="Y2570" t="s">
        <v>112</v>
      </c>
      <c r="Z2570" t="s">
        <v>112</v>
      </c>
      <c r="AA2570" t="s">
        <v>112</v>
      </c>
      <c r="AI2570" t="s">
        <v>148</v>
      </c>
    </row>
    <row r="2571" spans="1:35">
      <c r="A2571" t="s">
        <v>5045</v>
      </c>
      <c r="B2571" t="s">
        <v>5046</v>
      </c>
      <c r="C2571" t="s">
        <v>12607</v>
      </c>
      <c r="D2571" t="s">
        <v>12608</v>
      </c>
      <c r="E2571" t="s">
        <v>12609</v>
      </c>
      <c r="F2571" t="s">
        <v>5356</v>
      </c>
      <c r="G2571" t="s">
        <v>5357</v>
      </c>
      <c r="H2571" t="s">
        <v>330</v>
      </c>
      <c r="I2571" t="s">
        <v>331</v>
      </c>
      <c r="J2571" t="s">
        <v>11693</v>
      </c>
      <c r="K2571" t="s">
        <v>12610</v>
      </c>
      <c r="L2571" t="s">
        <v>789</v>
      </c>
      <c r="M2571" t="s">
        <v>1947</v>
      </c>
      <c r="N2571" t="s">
        <v>66</v>
      </c>
      <c r="O2571" t="s">
        <v>1386</v>
      </c>
      <c r="P2571" t="s">
        <v>204</v>
      </c>
      <c r="Q2571" t="s">
        <v>120</v>
      </c>
      <c r="R2571" t="s">
        <v>12611</v>
      </c>
      <c r="S2571">
        <v>170502</v>
      </c>
      <c r="T2571" t="s">
        <v>5361</v>
      </c>
      <c r="U2571" t="s">
        <v>333</v>
      </c>
      <c r="V2571" t="s">
        <v>11696</v>
      </c>
      <c r="W2571" t="s">
        <v>112</v>
      </c>
      <c r="X2571" t="s">
        <v>1441</v>
      </c>
      <c r="Y2571" t="s">
        <v>112</v>
      </c>
      <c r="Z2571" t="s">
        <v>112</v>
      </c>
      <c r="AA2571" t="s">
        <v>112</v>
      </c>
      <c r="AI2571" t="s">
        <v>148</v>
      </c>
    </row>
    <row r="2572" spans="1:35">
      <c r="A2572" t="s">
        <v>5045</v>
      </c>
      <c r="B2572" t="s">
        <v>5046</v>
      </c>
      <c r="C2572" t="s">
        <v>5393</v>
      </c>
      <c r="D2572" t="s">
        <v>5394</v>
      </c>
      <c r="E2572" t="s">
        <v>5395</v>
      </c>
      <c r="F2572" t="s">
        <v>5396</v>
      </c>
      <c r="G2572" t="s">
        <v>5397</v>
      </c>
      <c r="H2572" t="s">
        <v>330</v>
      </c>
      <c r="I2572" t="s">
        <v>331</v>
      </c>
      <c r="J2572" t="s">
        <v>5358</v>
      </c>
      <c r="K2572" t="s">
        <v>5359</v>
      </c>
      <c r="L2572" t="s">
        <v>789</v>
      </c>
      <c r="M2572" t="s">
        <v>1947</v>
      </c>
      <c r="N2572" t="s">
        <v>66</v>
      </c>
      <c r="O2572" t="s">
        <v>1386</v>
      </c>
      <c r="P2572" t="s">
        <v>204</v>
      </c>
      <c r="Q2572" t="s">
        <v>759</v>
      </c>
      <c r="R2572" t="s">
        <v>5398</v>
      </c>
      <c r="S2572">
        <v>170519</v>
      </c>
      <c r="T2572" t="s">
        <v>5399</v>
      </c>
      <c r="U2572" t="s">
        <v>333</v>
      </c>
      <c r="V2572" t="s">
        <v>5362</v>
      </c>
      <c r="W2572" t="s">
        <v>112</v>
      </c>
      <c r="X2572" t="s">
        <v>112</v>
      </c>
      <c r="Y2572" t="s">
        <v>112</v>
      </c>
      <c r="Z2572" t="s">
        <v>112</v>
      </c>
      <c r="AA2572" t="s">
        <v>112</v>
      </c>
      <c r="AI2572" t="s">
        <v>148</v>
      </c>
    </row>
    <row r="2573" spans="1:35">
      <c r="A2573" t="s">
        <v>5045</v>
      </c>
      <c r="B2573" t="s">
        <v>5046</v>
      </c>
      <c r="C2573" t="s">
        <v>5393</v>
      </c>
      <c r="D2573" t="s">
        <v>5394</v>
      </c>
      <c r="E2573" t="s">
        <v>5395</v>
      </c>
      <c r="F2573" t="s">
        <v>5396</v>
      </c>
      <c r="G2573" t="s">
        <v>5397</v>
      </c>
      <c r="H2573" t="s">
        <v>330</v>
      </c>
      <c r="I2573" t="s">
        <v>331</v>
      </c>
      <c r="J2573" t="s">
        <v>5358</v>
      </c>
      <c r="K2573" t="s">
        <v>5359</v>
      </c>
      <c r="L2573" t="s">
        <v>789</v>
      </c>
      <c r="M2573" t="s">
        <v>1947</v>
      </c>
      <c r="N2573" t="s">
        <v>66</v>
      </c>
      <c r="O2573" t="s">
        <v>1386</v>
      </c>
      <c r="P2573" t="s">
        <v>204</v>
      </c>
      <c r="Q2573" t="s">
        <v>120</v>
      </c>
      <c r="R2573" t="s">
        <v>12612</v>
      </c>
      <c r="S2573">
        <v>170505</v>
      </c>
      <c r="T2573" t="s">
        <v>5399</v>
      </c>
      <c r="U2573" t="s">
        <v>333</v>
      </c>
      <c r="V2573" t="s">
        <v>5362</v>
      </c>
      <c r="W2573" t="s">
        <v>112</v>
      </c>
      <c r="X2573" t="s">
        <v>112</v>
      </c>
      <c r="Y2573" t="s">
        <v>112</v>
      </c>
      <c r="Z2573" t="s">
        <v>112</v>
      </c>
      <c r="AA2573" t="s">
        <v>112</v>
      </c>
      <c r="AI2573" t="s">
        <v>148</v>
      </c>
    </row>
    <row r="2574" spans="1:35">
      <c r="A2574" t="s">
        <v>5045</v>
      </c>
      <c r="B2574" t="s">
        <v>5046</v>
      </c>
      <c r="C2574" t="s">
        <v>12614</v>
      </c>
      <c r="D2574" t="s">
        <v>12615</v>
      </c>
      <c r="E2574" t="s">
        <v>12616</v>
      </c>
      <c r="F2574" t="s">
        <v>5396</v>
      </c>
      <c r="G2574" t="s">
        <v>5397</v>
      </c>
      <c r="H2574" t="s">
        <v>219</v>
      </c>
      <c r="I2574" t="s">
        <v>5050</v>
      </c>
      <c r="J2574" t="s">
        <v>11693</v>
      </c>
      <c r="K2574" t="s">
        <v>12610</v>
      </c>
      <c r="L2574" t="s">
        <v>789</v>
      </c>
      <c r="M2574" t="s">
        <v>140</v>
      </c>
      <c r="N2574" t="s">
        <v>66</v>
      </c>
      <c r="O2574" t="s">
        <v>1386</v>
      </c>
      <c r="P2574" t="s">
        <v>204</v>
      </c>
      <c r="Q2574" t="s">
        <v>120</v>
      </c>
      <c r="R2574" t="s">
        <v>12617</v>
      </c>
      <c r="S2574">
        <v>170526</v>
      </c>
      <c r="T2574" t="s">
        <v>5399</v>
      </c>
      <c r="U2574" t="s">
        <v>542</v>
      </c>
      <c r="V2574" t="s">
        <v>11696</v>
      </c>
      <c r="W2574" t="s">
        <v>112</v>
      </c>
      <c r="X2574" t="s">
        <v>112</v>
      </c>
      <c r="Y2574" t="s">
        <v>112</v>
      </c>
      <c r="Z2574" t="s">
        <v>112</v>
      </c>
      <c r="AA2574" t="s">
        <v>112</v>
      </c>
      <c r="AI2574" t="s">
        <v>148</v>
      </c>
    </row>
    <row r="2575" spans="1:35">
      <c r="A2575" t="s">
        <v>5045</v>
      </c>
      <c r="B2575" t="s">
        <v>5046</v>
      </c>
      <c r="C2575" t="s">
        <v>12618</v>
      </c>
      <c r="D2575" t="s">
        <v>12619</v>
      </c>
      <c r="E2575" t="s">
        <v>12620</v>
      </c>
      <c r="F2575" t="s">
        <v>5396</v>
      </c>
      <c r="G2575" t="s">
        <v>5397</v>
      </c>
      <c r="H2575" t="s">
        <v>479</v>
      </c>
      <c r="I2575" t="s">
        <v>12621</v>
      </c>
      <c r="J2575" t="s">
        <v>11693</v>
      </c>
      <c r="K2575" t="s">
        <v>12610</v>
      </c>
      <c r="L2575" t="s">
        <v>789</v>
      </c>
      <c r="M2575" t="s">
        <v>140</v>
      </c>
      <c r="N2575" t="s">
        <v>66</v>
      </c>
      <c r="O2575" t="s">
        <v>1386</v>
      </c>
      <c r="P2575" t="s">
        <v>204</v>
      </c>
      <c r="Q2575" t="s">
        <v>120</v>
      </c>
      <c r="R2575" t="s">
        <v>12622</v>
      </c>
      <c r="S2575">
        <v>170612</v>
      </c>
      <c r="T2575" t="s">
        <v>5399</v>
      </c>
      <c r="U2575" t="s">
        <v>482</v>
      </c>
      <c r="V2575" t="s">
        <v>11696</v>
      </c>
      <c r="W2575" t="s">
        <v>112</v>
      </c>
      <c r="X2575" t="s">
        <v>112</v>
      </c>
      <c r="Y2575" t="s">
        <v>112</v>
      </c>
      <c r="Z2575" t="s">
        <v>112</v>
      </c>
      <c r="AA2575" t="s">
        <v>112</v>
      </c>
      <c r="AI2575" t="s">
        <v>148</v>
      </c>
    </row>
    <row r="2576" spans="1:35">
      <c r="A2576" t="s">
        <v>5045</v>
      </c>
      <c r="B2576" t="s">
        <v>5046</v>
      </c>
      <c r="C2576" t="s">
        <v>12623</v>
      </c>
      <c r="D2576" t="s">
        <v>12624</v>
      </c>
      <c r="E2576" t="s">
        <v>12625</v>
      </c>
      <c r="F2576" t="s">
        <v>5396</v>
      </c>
      <c r="G2576" t="s">
        <v>5397</v>
      </c>
      <c r="H2576" t="s">
        <v>136</v>
      </c>
      <c r="I2576" t="s">
        <v>137</v>
      </c>
      <c r="J2576" t="s">
        <v>5358</v>
      </c>
      <c r="K2576" t="s">
        <v>5359</v>
      </c>
      <c r="L2576" t="s">
        <v>789</v>
      </c>
      <c r="M2576" t="s">
        <v>140</v>
      </c>
      <c r="N2576" t="s">
        <v>66</v>
      </c>
      <c r="O2576" t="s">
        <v>1386</v>
      </c>
      <c r="P2576" t="s">
        <v>204</v>
      </c>
      <c r="Q2576" t="s">
        <v>120</v>
      </c>
      <c r="R2576" t="s">
        <v>12626</v>
      </c>
      <c r="S2576">
        <v>170703</v>
      </c>
      <c r="T2576" t="s">
        <v>5399</v>
      </c>
      <c r="U2576" t="s">
        <v>146</v>
      </c>
      <c r="V2576" t="s">
        <v>5362</v>
      </c>
      <c r="W2576" t="s">
        <v>112</v>
      </c>
      <c r="X2576" t="s">
        <v>112</v>
      </c>
      <c r="Y2576" t="s">
        <v>112</v>
      </c>
      <c r="Z2576" t="s">
        <v>112</v>
      </c>
      <c r="AA2576" t="s">
        <v>112</v>
      </c>
      <c r="AI2576" t="s">
        <v>148</v>
      </c>
    </row>
    <row r="2577" spans="1:35">
      <c r="A2577" t="s">
        <v>5045</v>
      </c>
      <c r="B2577" t="s">
        <v>5046</v>
      </c>
      <c r="C2577" t="s">
        <v>12627</v>
      </c>
      <c r="D2577" t="s">
        <v>12628</v>
      </c>
      <c r="E2577" t="s">
        <v>12629</v>
      </c>
      <c r="F2577" t="s">
        <v>8335</v>
      </c>
      <c r="G2577" t="s">
        <v>8336</v>
      </c>
      <c r="H2577" t="s">
        <v>330</v>
      </c>
      <c r="I2577" t="s">
        <v>331</v>
      </c>
      <c r="J2577" t="s">
        <v>11693</v>
      </c>
      <c r="K2577" t="s">
        <v>12610</v>
      </c>
      <c r="L2577" t="s">
        <v>789</v>
      </c>
      <c r="M2577" t="s">
        <v>140</v>
      </c>
      <c r="N2577" t="s">
        <v>66</v>
      </c>
      <c r="O2577" t="s">
        <v>1386</v>
      </c>
      <c r="P2577" t="s">
        <v>204</v>
      </c>
      <c r="Q2577" t="s">
        <v>120</v>
      </c>
      <c r="R2577" t="s">
        <v>12630</v>
      </c>
      <c r="S2577">
        <v>170803</v>
      </c>
      <c r="T2577" t="s">
        <v>8338</v>
      </c>
      <c r="U2577" t="s">
        <v>333</v>
      </c>
      <c r="V2577" t="s">
        <v>11696</v>
      </c>
      <c r="W2577" t="s">
        <v>112</v>
      </c>
      <c r="X2577" t="s">
        <v>112</v>
      </c>
      <c r="Y2577" t="s">
        <v>112</v>
      </c>
      <c r="Z2577" t="s">
        <v>112</v>
      </c>
      <c r="AA2577" t="s">
        <v>112</v>
      </c>
      <c r="AI2577" t="s">
        <v>148</v>
      </c>
    </row>
    <row r="2578" spans="1:35">
      <c r="A2578" t="s">
        <v>5045</v>
      </c>
      <c r="B2578" t="s">
        <v>5046</v>
      </c>
      <c r="C2578" t="s">
        <v>12631</v>
      </c>
      <c r="D2578" t="s">
        <v>12632</v>
      </c>
      <c r="E2578" t="s">
        <v>12633</v>
      </c>
      <c r="F2578" t="s">
        <v>8335</v>
      </c>
      <c r="G2578" t="s">
        <v>8336</v>
      </c>
      <c r="H2578" t="s">
        <v>219</v>
      </c>
      <c r="I2578" t="s">
        <v>5050</v>
      </c>
      <c r="J2578" t="s">
        <v>5358</v>
      </c>
      <c r="K2578" t="s">
        <v>12610</v>
      </c>
      <c r="L2578" t="s">
        <v>789</v>
      </c>
      <c r="M2578" t="s">
        <v>140</v>
      </c>
      <c r="N2578" t="s">
        <v>66</v>
      </c>
      <c r="O2578" t="s">
        <v>1386</v>
      </c>
      <c r="P2578" t="s">
        <v>204</v>
      </c>
      <c r="Q2578" t="s">
        <v>120</v>
      </c>
      <c r="R2578" t="s">
        <v>12634</v>
      </c>
      <c r="S2578">
        <v>170829</v>
      </c>
      <c r="T2578" t="s">
        <v>8338</v>
      </c>
      <c r="U2578" t="s">
        <v>542</v>
      </c>
      <c r="V2578" t="s">
        <v>5362</v>
      </c>
      <c r="W2578" t="s">
        <v>112</v>
      </c>
      <c r="X2578" t="s">
        <v>112</v>
      </c>
      <c r="Y2578" t="s">
        <v>112</v>
      </c>
      <c r="Z2578" t="s">
        <v>112</v>
      </c>
      <c r="AA2578" t="s">
        <v>112</v>
      </c>
      <c r="AI2578" t="s">
        <v>148</v>
      </c>
    </row>
    <row r="2579" spans="1:35">
      <c r="A2579" t="s">
        <v>5045</v>
      </c>
      <c r="B2579" t="s">
        <v>5046</v>
      </c>
      <c r="C2579" t="s">
        <v>12635</v>
      </c>
      <c r="D2579" t="s">
        <v>12636</v>
      </c>
      <c r="E2579" t="s">
        <v>12637</v>
      </c>
      <c r="F2579" t="s">
        <v>8335</v>
      </c>
      <c r="G2579" t="s">
        <v>8336</v>
      </c>
      <c r="H2579" t="s">
        <v>976</v>
      </c>
      <c r="I2579" t="s">
        <v>5050</v>
      </c>
      <c r="J2579" t="s">
        <v>5358</v>
      </c>
      <c r="K2579" t="s">
        <v>12610</v>
      </c>
      <c r="L2579" t="s">
        <v>789</v>
      </c>
      <c r="M2579" t="s">
        <v>140</v>
      </c>
      <c r="N2579" t="s">
        <v>66</v>
      </c>
      <c r="O2579" t="s">
        <v>1386</v>
      </c>
      <c r="P2579" t="s">
        <v>204</v>
      </c>
      <c r="Q2579" t="s">
        <v>120</v>
      </c>
      <c r="R2579" t="s">
        <v>12638</v>
      </c>
      <c r="S2579">
        <v>171005</v>
      </c>
      <c r="T2579" t="s">
        <v>8338</v>
      </c>
      <c r="U2579" t="s">
        <v>979</v>
      </c>
      <c r="V2579" t="s">
        <v>5362</v>
      </c>
      <c r="W2579" t="s">
        <v>112</v>
      </c>
      <c r="X2579" t="s">
        <v>112</v>
      </c>
      <c r="Y2579" t="s">
        <v>112</v>
      </c>
      <c r="Z2579" t="s">
        <v>112</v>
      </c>
      <c r="AA2579" t="s">
        <v>112</v>
      </c>
      <c r="AI2579" t="s">
        <v>148</v>
      </c>
    </row>
    <row r="2580" spans="1:35">
      <c r="A2580" t="s">
        <v>5045</v>
      </c>
      <c r="B2580" t="s">
        <v>5046</v>
      </c>
      <c r="C2580" t="s">
        <v>12639</v>
      </c>
      <c r="D2580" t="s">
        <v>12636</v>
      </c>
      <c r="E2580" t="s">
        <v>12640</v>
      </c>
      <c r="F2580" t="s">
        <v>5396</v>
      </c>
      <c r="G2580" t="s">
        <v>5397</v>
      </c>
      <c r="H2580" t="s">
        <v>976</v>
      </c>
      <c r="I2580" t="s">
        <v>994</v>
      </c>
      <c r="J2580" t="s">
        <v>11693</v>
      </c>
      <c r="K2580" t="s">
        <v>12610</v>
      </c>
      <c r="L2580" t="s">
        <v>789</v>
      </c>
      <c r="M2580" t="s">
        <v>140</v>
      </c>
      <c r="N2580" t="s">
        <v>66</v>
      </c>
      <c r="O2580" t="s">
        <v>1386</v>
      </c>
      <c r="P2580" t="s">
        <v>204</v>
      </c>
      <c r="Q2580" t="s">
        <v>120</v>
      </c>
      <c r="R2580" t="s">
        <v>12641</v>
      </c>
      <c r="S2580">
        <v>170714</v>
      </c>
      <c r="T2580" t="s">
        <v>5399</v>
      </c>
      <c r="U2580" t="s">
        <v>979</v>
      </c>
      <c r="V2580" t="s">
        <v>11696</v>
      </c>
      <c r="W2580" t="s">
        <v>112</v>
      </c>
      <c r="X2580" t="s">
        <v>112</v>
      </c>
      <c r="Y2580" t="s">
        <v>112</v>
      </c>
      <c r="Z2580" t="s">
        <v>112</v>
      </c>
      <c r="AA2580" t="s">
        <v>112</v>
      </c>
      <c r="AI2580" t="s">
        <v>148</v>
      </c>
    </row>
    <row r="2581" spans="1:35">
      <c r="A2581" t="s">
        <v>5045</v>
      </c>
      <c r="B2581" t="s">
        <v>5046</v>
      </c>
      <c r="C2581" t="s">
        <v>12642</v>
      </c>
      <c r="D2581" t="s">
        <v>12643</v>
      </c>
      <c r="E2581" t="s">
        <v>12644</v>
      </c>
      <c r="F2581" t="s">
        <v>8335</v>
      </c>
      <c r="G2581" t="s">
        <v>8336</v>
      </c>
      <c r="H2581" t="s">
        <v>219</v>
      </c>
      <c r="I2581" t="s">
        <v>5050</v>
      </c>
      <c r="J2581" t="s">
        <v>11693</v>
      </c>
      <c r="K2581" t="s">
        <v>12610</v>
      </c>
      <c r="L2581" t="s">
        <v>789</v>
      </c>
      <c r="M2581" t="s">
        <v>140</v>
      </c>
      <c r="N2581" t="s">
        <v>1456</v>
      </c>
      <c r="O2581" t="s">
        <v>1386</v>
      </c>
      <c r="P2581" t="s">
        <v>204</v>
      </c>
      <c r="Q2581" t="s">
        <v>120</v>
      </c>
      <c r="R2581" t="s">
        <v>12645</v>
      </c>
      <c r="S2581">
        <v>180119</v>
      </c>
      <c r="T2581" t="s">
        <v>8338</v>
      </c>
      <c r="U2581" t="s">
        <v>542</v>
      </c>
      <c r="V2581" t="s">
        <v>11696</v>
      </c>
      <c r="W2581" t="s">
        <v>112</v>
      </c>
      <c r="X2581" t="s">
        <v>112</v>
      </c>
      <c r="Y2581" t="s">
        <v>112</v>
      </c>
      <c r="Z2581" t="s">
        <v>112</v>
      </c>
      <c r="AA2581" t="s">
        <v>112</v>
      </c>
      <c r="AB2581" t="s">
        <v>1457</v>
      </c>
      <c r="AI2581" t="s">
        <v>148</v>
      </c>
    </row>
    <row r="2582" spans="1:35">
      <c r="A2582" t="s">
        <v>5045</v>
      </c>
      <c r="B2582" t="s">
        <v>5046</v>
      </c>
      <c r="C2582" t="s">
        <v>12646</v>
      </c>
      <c r="D2582" t="s">
        <v>12647</v>
      </c>
      <c r="E2582" t="s">
        <v>12648</v>
      </c>
      <c r="F2582" t="s">
        <v>12649</v>
      </c>
      <c r="G2582" t="s">
        <v>12650</v>
      </c>
      <c r="H2582" t="s">
        <v>219</v>
      </c>
      <c r="I2582" t="s">
        <v>5050</v>
      </c>
      <c r="J2582" t="s">
        <v>11693</v>
      </c>
      <c r="K2582" t="s">
        <v>12610</v>
      </c>
      <c r="L2582" t="s">
        <v>789</v>
      </c>
      <c r="M2582" t="s">
        <v>140</v>
      </c>
      <c r="N2582" t="s">
        <v>66</v>
      </c>
      <c r="O2582" t="s">
        <v>1386</v>
      </c>
      <c r="P2582" t="s">
        <v>204</v>
      </c>
      <c r="Q2582" t="s">
        <v>120</v>
      </c>
      <c r="R2582" t="s">
        <v>12651</v>
      </c>
      <c r="S2582">
        <v>171107</v>
      </c>
      <c r="T2582" t="s">
        <v>12652</v>
      </c>
      <c r="U2582" t="s">
        <v>542</v>
      </c>
      <c r="V2582" t="s">
        <v>11696</v>
      </c>
      <c r="W2582" t="s">
        <v>112</v>
      </c>
      <c r="X2582" t="s">
        <v>112</v>
      </c>
      <c r="Y2582" t="s">
        <v>112</v>
      </c>
      <c r="Z2582" t="s">
        <v>112</v>
      </c>
      <c r="AA2582" t="s">
        <v>112</v>
      </c>
      <c r="AI2582" t="s">
        <v>148</v>
      </c>
    </row>
    <row r="2583" spans="1:35">
      <c r="A2583" t="s">
        <v>5045</v>
      </c>
      <c r="B2583" t="s">
        <v>12076</v>
      </c>
      <c r="C2583" t="s">
        <v>12653</v>
      </c>
      <c r="D2583" t="s">
        <v>12654</v>
      </c>
      <c r="E2583" t="s">
        <v>12655</v>
      </c>
      <c r="F2583" t="s">
        <v>8335</v>
      </c>
      <c r="G2583" t="s">
        <v>8336</v>
      </c>
      <c r="H2583" t="s">
        <v>219</v>
      </c>
      <c r="I2583" t="s">
        <v>5050</v>
      </c>
      <c r="J2583" t="s">
        <v>5358</v>
      </c>
      <c r="K2583" t="s">
        <v>12610</v>
      </c>
      <c r="L2583" t="s">
        <v>789</v>
      </c>
      <c r="M2583" t="s">
        <v>140</v>
      </c>
      <c r="N2583" t="s">
        <v>66</v>
      </c>
      <c r="O2583" t="s">
        <v>12656</v>
      </c>
      <c r="P2583" t="s">
        <v>204</v>
      </c>
      <c r="Q2583" t="s">
        <v>120</v>
      </c>
      <c r="R2583" t="s">
        <v>12657</v>
      </c>
      <c r="S2583">
        <v>180111</v>
      </c>
      <c r="T2583" t="s">
        <v>8338</v>
      </c>
      <c r="U2583" t="s">
        <v>542</v>
      </c>
      <c r="V2583" t="s">
        <v>5362</v>
      </c>
      <c r="W2583" t="s">
        <v>112</v>
      </c>
      <c r="X2583" t="s">
        <v>112</v>
      </c>
      <c r="Y2583" t="s">
        <v>112</v>
      </c>
      <c r="Z2583" t="s">
        <v>112</v>
      </c>
      <c r="AA2583" t="s">
        <v>112</v>
      </c>
      <c r="AI2583" t="s">
        <v>148</v>
      </c>
    </row>
    <row r="2584" spans="1:35">
      <c r="A2584" t="s">
        <v>5045</v>
      </c>
      <c r="B2584" t="s">
        <v>5046</v>
      </c>
      <c r="C2584" t="s">
        <v>12658</v>
      </c>
      <c r="D2584" t="s">
        <v>12659</v>
      </c>
      <c r="E2584" t="s">
        <v>12660</v>
      </c>
      <c r="F2584" t="s">
        <v>8335</v>
      </c>
      <c r="G2584" t="s">
        <v>8336</v>
      </c>
      <c r="H2584" t="s">
        <v>219</v>
      </c>
      <c r="I2584" t="s">
        <v>5050</v>
      </c>
      <c r="J2584" t="s">
        <v>11739</v>
      </c>
      <c r="K2584" t="s">
        <v>5052</v>
      </c>
      <c r="L2584" t="s">
        <v>789</v>
      </c>
      <c r="M2584" t="s">
        <v>140</v>
      </c>
      <c r="N2584" t="s">
        <v>1456</v>
      </c>
      <c r="O2584" t="s">
        <v>1386</v>
      </c>
      <c r="P2584" t="s">
        <v>204</v>
      </c>
      <c r="Q2584" t="s">
        <v>120</v>
      </c>
      <c r="R2584" t="s">
        <v>12661</v>
      </c>
      <c r="S2584">
        <v>180322</v>
      </c>
      <c r="T2584" t="s">
        <v>8338</v>
      </c>
      <c r="U2584" t="s">
        <v>542</v>
      </c>
      <c r="V2584" t="s">
        <v>11741</v>
      </c>
      <c r="W2584" t="s">
        <v>112</v>
      </c>
      <c r="X2584" t="s">
        <v>112</v>
      </c>
      <c r="Y2584" t="s">
        <v>112</v>
      </c>
      <c r="Z2584" t="s">
        <v>112</v>
      </c>
      <c r="AA2584" t="s">
        <v>112</v>
      </c>
      <c r="AB2584" t="s">
        <v>1457</v>
      </c>
      <c r="AI2584" t="s">
        <v>148</v>
      </c>
    </row>
    <row r="2585" spans="1:35">
      <c r="A2585" t="s">
        <v>5045</v>
      </c>
      <c r="B2585" t="s">
        <v>12076</v>
      </c>
      <c r="C2585" t="s">
        <v>12662</v>
      </c>
      <c r="D2585" t="s">
        <v>12663</v>
      </c>
      <c r="E2585" t="s">
        <v>12664</v>
      </c>
      <c r="F2585" t="s">
        <v>8335</v>
      </c>
      <c r="G2585" t="s">
        <v>8336</v>
      </c>
      <c r="H2585" t="s">
        <v>219</v>
      </c>
      <c r="I2585" t="s">
        <v>5050</v>
      </c>
      <c r="J2585" t="s">
        <v>11693</v>
      </c>
      <c r="K2585" t="s">
        <v>12610</v>
      </c>
      <c r="L2585" t="s">
        <v>789</v>
      </c>
      <c r="M2585" t="s">
        <v>140</v>
      </c>
      <c r="N2585" t="s">
        <v>1456</v>
      </c>
      <c r="O2585" t="s">
        <v>12656</v>
      </c>
      <c r="P2585" t="s">
        <v>204</v>
      </c>
      <c r="Q2585" t="s">
        <v>120</v>
      </c>
      <c r="R2585" t="s">
        <v>12665</v>
      </c>
      <c r="S2585">
        <v>180118</v>
      </c>
      <c r="T2585" t="s">
        <v>8338</v>
      </c>
      <c r="U2585" t="s">
        <v>542</v>
      </c>
      <c r="V2585" t="s">
        <v>11696</v>
      </c>
      <c r="W2585" t="s">
        <v>112</v>
      </c>
      <c r="X2585" t="s">
        <v>112</v>
      </c>
      <c r="Y2585" t="s">
        <v>112</v>
      </c>
      <c r="Z2585" t="s">
        <v>112</v>
      </c>
      <c r="AA2585" t="s">
        <v>112</v>
      </c>
      <c r="AB2585" t="s">
        <v>1457</v>
      </c>
      <c r="AI2585" t="s">
        <v>148</v>
      </c>
    </row>
    <row r="2586" spans="1:35">
      <c r="A2586" t="s">
        <v>5045</v>
      </c>
      <c r="B2586" t="s">
        <v>5046</v>
      </c>
      <c r="C2586" t="s">
        <v>12666</v>
      </c>
      <c r="D2586" t="s">
        <v>12667</v>
      </c>
      <c r="E2586" t="s">
        <v>12668</v>
      </c>
      <c r="F2586" t="s">
        <v>8350</v>
      </c>
      <c r="G2586" t="s">
        <v>8351</v>
      </c>
      <c r="H2586" t="s">
        <v>219</v>
      </c>
      <c r="I2586" t="s">
        <v>5050</v>
      </c>
      <c r="J2586" t="s">
        <v>11693</v>
      </c>
      <c r="K2586" t="s">
        <v>12610</v>
      </c>
      <c r="L2586" t="s">
        <v>789</v>
      </c>
      <c r="M2586" t="s">
        <v>140</v>
      </c>
      <c r="N2586" t="s">
        <v>1456</v>
      </c>
      <c r="O2586" t="s">
        <v>1386</v>
      </c>
      <c r="P2586" t="s">
        <v>204</v>
      </c>
      <c r="Q2586" t="s">
        <v>120</v>
      </c>
      <c r="R2586" t="s">
        <v>12669</v>
      </c>
      <c r="S2586">
        <v>180321</v>
      </c>
      <c r="T2586" t="s">
        <v>8353</v>
      </c>
      <c r="U2586" t="s">
        <v>542</v>
      </c>
      <c r="V2586" t="s">
        <v>11696</v>
      </c>
      <c r="W2586" t="s">
        <v>112</v>
      </c>
      <c r="X2586" t="s">
        <v>112</v>
      </c>
      <c r="Y2586" t="s">
        <v>112</v>
      </c>
      <c r="Z2586" t="s">
        <v>112</v>
      </c>
      <c r="AA2586" t="s">
        <v>112</v>
      </c>
      <c r="AB2586" t="s">
        <v>1457</v>
      </c>
      <c r="AI2586" t="s">
        <v>148</v>
      </c>
    </row>
    <row r="2587" spans="1:35">
      <c r="A2587" t="s">
        <v>5045</v>
      </c>
      <c r="B2587" t="s">
        <v>11938</v>
      </c>
      <c r="C2587" t="s">
        <v>12670</v>
      </c>
      <c r="D2587" t="s">
        <v>12671</v>
      </c>
      <c r="E2587" t="s">
        <v>12672</v>
      </c>
      <c r="F2587" t="s">
        <v>8666</v>
      </c>
      <c r="G2587" t="s">
        <v>12673</v>
      </c>
      <c r="H2587" t="s">
        <v>219</v>
      </c>
      <c r="I2587" t="s">
        <v>5050</v>
      </c>
      <c r="J2587" t="s">
        <v>11693</v>
      </c>
      <c r="K2587" t="s">
        <v>12610</v>
      </c>
      <c r="L2587" t="s">
        <v>789</v>
      </c>
      <c r="M2587" t="s">
        <v>140</v>
      </c>
      <c r="N2587" t="s">
        <v>66</v>
      </c>
      <c r="O2587" t="s">
        <v>1386</v>
      </c>
      <c r="P2587" t="s">
        <v>204</v>
      </c>
      <c r="Q2587" t="s">
        <v>120</v>
      </c>
      <c r="R2587" t="s">
        <v>12674</v>
      </c>
      <c r="S2587">
        <v>171222</v>
      </c>
      <c r="T2587" t="s">
        <v>8669</v>
      </c>
      <c r="U2587" t="s">
        <v>542</v>
      </c>
      <c r="V2587" t="s">
        <v>11696</v>
      </c>
      <c r="W2587" t="s">
        <v>112</v>
      </c>
      <c r="X2587" t="s">
        <v>112</v>
      </c>
      <c r="Y2587" t="s">
        <v>112</v>
      </c>
      <c r="Z2587" t="s">
        <v>112</v>
      </c>
      <c r="AA2587" t="s">
        <v>112</v>
      </c>
      <c r="AI2587" t="s">
        <v>148</v>
      </c>
    </row>
    <row r="2588" spans="1:35">
      <c r="A2588" t="s">
        <v>5045</v>
      </c>
      <c r="B2588" t="s">
        <v>5046</v>
      </c>
      <c r="C2588" t="s">
        <v>12675</v>
      </c>
      <c r="D2588" t="s">
        <v>12676</v>
      </c>
      <c r="E2588" t="s">
        <v>12677</v>
      </c>
      <c r="F2588" t="s">
        <v>8335</v>
      </c>
      <c r="G2588" t="s">
        <v>8336</v>
      </c>
      <c r="H2588" t="s">
        <v>219</v>
      </c>
      <c r="I2588" t="s">
        <v>5050</v>
      </c>
      <c r="J2588" t="s">
        <v>11739</v>
      </c>
      <c r="K2588" t="s">
        <v>5052</v>
      </c>
      <c r="L2588" t="s">
        <v>789</v>
      </c>
      <c r="M2588" t="s">
        <v>140</v>
      </c>
      <c r="N2588" t="s">
        <v>66</v>
      </c>
      <c r="O2588" t="s">
        <v>1386</v>
      </c>
      <c r="P2588" t="s">
        <v>204</v>
      </c>
      <c r="Q2588" t="s">
        <v>120</v>
      </c>
      <c r="R2588" t="s">
        <v>12678</v>
      </c>
      <c r="S2588">
        <v>171229</v>
      </c>
      <c r="T2588" t="s">
        <v>8338</v>
      </c>
      <c r="U2588" t="s">
        <v>542</v>
      </c>
      <c r="V2588" t="s">
        <v>11741</v>
      </c>
      <c r="W2588" t="s">
        <v>112</v>
      </c>
      <c r="X2588" t="s">
        <v>112</v>
      </c>
      <c r="Y2588" t="s">
        <v>112</v>
      </c>
      <c r="Z2588" t="s">
        <v>112</v>
      </c>
      <c r="AA2588" t="s">
        <v>112</v>
      </c>
      <c r="AI2588" t="s">
        <v>148</v>
      </c>
    </row>
    <row r="2589" spans="1:35">
      <c r="A2589" t="s">
        <v>5045</v>
      </c>
      <c r="B2589" t="s">
        <v>5046</v>
      </c>
      <c r="C2589" t="s">
        <v>12679</v>
      </c>
      <c r="D2589" t="s">
        <v>12680</v>
      </c>
      <c r="E2589" t="s">
        <v>12681</v>
      </c>
      <c r="F2589" t="s">
        <v>8666</v>
      </c>
      <c r="G2589" t="s">
        <v>12673</v>
      </c>
      <c r="H2589" t="s">
        <v>219</v>
      </c>
      <c r="I2589" t="s">
        <v>5050</v>
      </c>
      <c r="J2589" t="s">
        <v>11693</v>
      </c>
      <c r="K2589" t="s">
        <v>12610</v>
      </c>
      <c r="L2589" t="s">
        <v>789</v>
      </c>
      <c r="M2589" t="s">
        <v>140</v>
      </c>
      <c r="N2589" t="s">
        <v>66</v>
      </c>
      <c r="O2589" t="s">
        <v>1386</v>
      </c>
      <c r="P2589" t="s">
        <v>204</v>
      </c>
      <c r="Q2589" t="s">
        <v>120</v>
      </c>
      <c r="R2589" t="s">
        <v>12682</v>
      </c>
      <c r="S2589">
        <v>171229</v>
      </c>
      <c r="T2589" t="s">
        <v>8669</v>
      </c>
      <c r="U2589" t="s">
        <v>542</v>
      </c>
      <c r="V2589" t="s">
        <v>11696</v>
      </c>
      <c r="W2589" t="s">
        <v>112</v>
      </c>
      <c r="X2589" t="s">
        <v>112</v>
      </c>
      <c r="Y2589" t="s">
        <v>112</v>
      </c>
      <c r="Z2589" t="s">
        <v>112</v>
      </c>
      <c r="AA2589" t="s">
        <v>112</v>
      </c>
      <c r="AI2589" t="s">
        <v>148</v>
      </c>
    </row>
    <row r="2590" spans="1:35">
      <c r="A2590" t="s">
        <v>5045</v>
      </c>
      <c r="B2590" t="s">
        <v>12076</v>
      </c>
      <c r="C2590" t="s">
        <v>12683</v>
      </c>
      <c r="D2590" t="s">
        <v>12684</v>
      </c>
      <c r="E2590" t="s">
        <v>12685</v>
      </c>
      <c r="F2590" t="s">
        <v>8335</v>
      </c>
      <c r="G2590" t="s">
        <v>8336</v>
      </c>
      <c r="H2590" t="s">
        <v>219</v>
      </c>
      <c r="I2590" t="s">
        <v>5050</v>
      </c>
      <c r="J2590" t="s">
        <v>11739</v>
      </c>
      <c r="K2590" t="s">
        <v>5052</v>
      </c>
      <c r="L2590" t="s">
        <v>789</v>
      </c>
      <c r="M2590" t="s">
        <v>140</v>
      </c>
      <c r="N2590" t="s">
        <v>1456</v>
      </c>
      <c r="O2590" t="s">
        <v>12656</v>
      </c>
      <c r="P2590" t="s">
        <v>204</v>
      </c>
      <c r="Q2590" t="s">
        <v>120</v>
      </c>
      <c r="R2590" t="s">
        <v>12686</v>
      </c>
      <c r="S2590">
        <v>180221</v>
      </c>
      <c r="T2590" t="s">
        <v>8338</v>
      </c>
      <c r="U2590" t="s">
        <v>542</v>
      </c>
      <c r="V2590" t="s">
        <v>11741</v>
      </c>
      <c r="W2590" t="s">
        <v>112</v>
      </c>
      <c r="X2590" t="s">
        <v>112</v>
      </c>
      <c r="Y2590" t="s">
        <v>112</v>
      </c>
      <c r="Z2590" t="s">
        <v>112</v>
      </c>
      <c r="AA2590" t="s">
        <v>112</v>
      </c>
      <c r="AB2590" t="s">
        <v>1457</v>
      </c>
      <c r="AI2590" t="s">
        <v>148</v>
      </c>
    </row>
    <row r="2591" spans="1:35">
      <c r="A2591" t="s">
        <v>5045</v>
      </c>
      <c r="B2591" t="s">
        <v>12076</v>
      </c>
      <c r="C2591" t="s">
        <v>12687</v>
      </c>
      <c r="D2591" t="s">
        <v>12688</v>
      </c>
      <c r="E2591" t="s">
        <v>12689</v>
      </c>
      <c r="F2591" t="s">
        <v>8350</v>
      </c>
      <c r="G2591" t="s">
        <v>8351</v>
      </c>
      <c r="H2591" t="s">
        <v>219</v>
      </c>
      <c r="I2591" t="s">
        <v>5050</v>
      </c>
      <c r="J2591" t="s">
        <v>11739</v>
      </c>
      <c r="K2591" t="s">
        <v>5052</v>
      </c>
      <c r="L2591" t="s">
        <v>789</v>
      </c>
      <c r="M2591" t="s">
        <v>140</v>
      </c>
      <c r="N2591" t="s">
        <v>1456</v>
      </c>
      <c r="O2591" t="s">
        <v>12656</v>
      </c>
      <c r="P2591" t="s">
        <v>204</v>
      </c>
      <c r="Q2591" t="s">
        <v>120</v>
      </c>
      <c r="R2591" t="s">
        <v>12690</v>
      </c>
      <c r="S2591">
        <v>180306</v>
      </c>
      <c r="T2591" t="s">
        <v>8353</v>
      </c>
      <c r="U2591" t="s">
        <v>542</v>
      </c>
      <c r="V2591" t="s">
        <v>11741</v>
      </c>
      <c r="W2591" t="s">
        <v>112</v>
      </c>
      <c r="X2591" t="s">
        <v>112</v>
      </c>
      <c r="Y2591" t="s">
        <v>112</v>
      </c>
      <c r="Z2591" t="s">
        <v>112</v>
      </c>
      <c r="AA2591" t="s">
        <v>112</v>
      </c>
      <c r="AB2591" t="s">
        <v>1457</v>
      </c>
      <c r="AI2591" t="s">
        <v>148</v>
      </c>
    </row>
    <row r="2592" spans="1:35">
      <c r="A2592" t="s">
        <v>5045</v>
      </c>
      <c r="B2592" t="s">
        <v>5046</v>
      </c>
      <c r="C2592" t="s">
        <v>12691</v>
      </c>
      <c r="D2592" t="s">
        <v>12692</v>
      </c>
      <c r="E2592" t="s">
        <v>12693</v>
      </c>
      <c r="F2592" t="s">
        <v>8335</v>
      </c>
      <c r="G2592" t="s">
        <v>8336</v>
      </c>
      <c r="H2592" t="s">
        <v>219</v>
      </c>
      <c r="I2592" t="s">
        <v>5050</v>
      </c>
      <c r="J2592" t="s">
        <v>11739</v>
      </c>
      <c r="K2592" t="s">
        <v>5052</v>
      </c>
      <c r="L2592" t="s">
        <v>789</v>
      </c>
      <c r="M2592" t="s">
        <v>140</v>
      </c>
      <c r="N2592" t="s">
        <v>12694</v>
      </c>
      <c r="O2592" t="s">
        <v>1386</v>
      </c>
      <c r="P2592" t="s">
        <v>204</v>
      </c>
      <c r="Q2592" t="s">
        <v>120</v>
      </c>
      <c r="R2592" t="s">
        <v>12695</v>
      </c>
      <c r="S2592">
        <v>180206</v>
      </c>
      <c r="T2592" t="s">
        <v>8338</v>
      </c>
      <c r="U2592" t="s">
        <v>542</v>
      </c>
      <c r="V2592" t="s">
        <v>11741</v>
      </c>
      <c r="W2592" t="s">
        <v>112</v>
      </c>
      <c r="X2592" t="s">
        <v>112</v>
      </c>
      <c r="Y2592" t="s">
        <v>112</v>
      </c>
      <c r="Z2592" t="s">
        <v>112</v>
      </c>
      <c r="AA2592" t="s">
        <v>112</v>
      </c>
      <c r="AB2592" t="s">
        <v>1715</v>
      </c>
      <c r="AG2592" t="s">
        <v>12696</v>
      </c>
      <c r="AI2592" t="s">
        <v>148</v>
      </c>
    </row>
    <row r="2593" spans="1:35">
      <c r="A2593" t="s">
        <v>5045</v>
      </c>
      <c r="B2593" t="s">
        <v>11938</v>
      </c>
      <c r="C2593" t="s">
        <v>12697</v>
      </c>
      <c r="D2593" t="s">
        <v>12698</v>
      </c>
      <c r="E2593" t="s">
        <v>12699</v>
      </c>
      <c r="F2593" t="s">
        <v>12700</v>
      </c>
      <c r="G2593" t="s">
        <v>12701</v>
      </c>
      <c r="H2593" t="s">
        <v>219</v>
      </c>
      <c r="I2593" t="s">
        <v>5050</v>
      </c>
      <c r="J2593" t="s">
        <v>11739</v>
      </c>
      <c r="K2593" t="s">
        <v>5052</v>
      </c>
      <c r="L2593" t="s">
        <v>789</v>
      </c>
      <c r="M2593" t="s">
        <v>140</v>
      </c>
      <c r="N2593" t="s">
        <v>1456</v>
      </c>
      <c r="O2593" t="s">
        <v>1386</v>
      </c>
      <c r="P2593" t="s">
        <v>204</v>
      </c>
      <c r="Q2593" t="s">
        <v>120</v>
      </c>
      <c r="R2593" t="s">
        <v>12702</v>
      </c>
      <c r="S2593">
        <v>180221</v>
      </c>
      <c r="T2593" t="s">
        <v>12703</v>
      </c>
      <c r="U2593" t="s">
        <v>542</v>
      </c>
      <c r="V2593" t="s">
        <v>11741</v>
      </c>
      <c r="W2593" t="s">
        <v>112</v>
      </c>
      <c r="X2593" t="s">
        <v>112</v>
      </c>
      <c r="Y2593" t="s">
        <v>112</v>
      </c>
      <c r="Z2593" t="s">
        <v>112</v>
      </c>
      <c r="AA2593" t="s">
        <v>112</v>
      </c>
      <c r="AB2593" t="s">
        <v>1457</v>
      </c>
      <c r="AI2593" t="s">
        <v>148</v>
      </c>
    </row>
    <row r="2594" spans="1:35">
      <c r="A2594" t="s">
        <v>5045</v>
      </c>
      <c r="B2594" t="s">
        <v>5046</v>
      </c>
      <c r="C2594" t="s">
        <v>12704</v>
      </c>
      <c r="D2594" t="s">
        <v>12705</v>
      </c>
      <c r="E2594" t="s">
        <v>12706</v>
      </c>
      <c r="F2594" t="s">
        <v>8350</v>
      </c>
      <c r="G2594" t="s">
        <v>8351</v>
      </c>
      <c r="H2594" t="s">
        <v>219</v>
      </c>
      <c r="I2594" t="s">
        <v>5050</v>
      </c>
      <c r="J2594" t="s">
        <v>11739</v>
      </c>
      <c r="K2594" t="s">
        <v>5052</v>
      </c>
      <c r="L2594" t="s">
        <v>789</v>
      </c>
      <c r="M2594" t="s">
        <v>140</v>
      </c>
      <c r="N2594" t="s">
        <v>1456</v>
      </c>
      <c r="O2594" t="s">
        <v>1386</v>
      </c>
      <c r="P2594" t="s">
        <v>204</v>
      </c>
      <c r="Q2594" t="s">
        <v>120</v>
      </c>
      <c r="R2594" t="s">
        <v>12707</v>
      </c>
      <c r="S2594">
        <v>180306</v>
      </c>
      <c r="T2594" t="s">
        <v>8353</v>
      </c>
      <c r="U2594" t="s">
        <v>542</v>
      </c>
      <c r="V2594" t="s">
        <v>11741</v>
      </c>
      <c r="W2594" t="s">
        <v>112</v>
      </c>
      <c r="X2594" t="s">
        <v>112</v>
      </c>
      <c r="Y2594" t="s">
        <v>112</v>
      </c>
      <c r="Z2594" t="s">
        <v>112</v>
      </c>
      <c r="AA2594" t="s">
        <v>112</v>
      </c>
      <c r="AB2594" t="s">
        <v>1457</v>
      </c>
      <c r="AI2594" t="s">
        <v>148</v>
      </c>
    </row>
    <row r="2595" spans="1:35">
      <c r="A2595" t="s">
        <v>5045</v>
      </c>
      <c r="B2595" t="s">
        <v>11938</v>
      </c>
      <c r="C2595" t="s">
        <v>12708</v>
      </c>
      <c r="D2595" t="s">
        <v>12709</v>
      </c>
      <c r="E2595" t="s">
        <v>12710</v>
      </c>
      <c r="F2595" t="s">
        <v>8666</v>
      </c>
      <c r="G2595" t="s">
        <v>8667</v>
      </c>
      <c r="H2595" t="s">
        <v>219</v>
      </c>
      <c r="I2595" t="s">
        <v>5050</v>
      </c>
      <c r="J2595" t="s">
        <v>11739</v>
      </c>
      <c r="K2595" t="s">
        <v>5052</v>
      </c>
      <c r="L2595" t="s">
        <v>789</v>
      </c>
      <c r="M2595" t="s">
        <v>140</v>
      </c>
      <c r="N2595" t="s">
        <v>1456</v>
      </c>
      <c r="O2595" t="s">
        <v>1386</v>
      </c>
      <c r="P2595" t="s">
        <v>204</v>
      </c>
      <c r="Q2595" t="s">
        <v>120</v>
      </c>
      <c r="R2595" t="s">
        <v>12711</v>
      </c>
      <c r="S2595">
        <v>180307</v>
      </c>
      <c r="T2595" t="s">
        <v>8669</v>
      </c>
      <c r="U2595" t="s">
        <v>542</v>
      </c>
      <c r="V2595" t="s">
        <v>11741</v>
      </c>
      <c r="W2595" t="s">
        <v>112</v>
      </c>
      <c r="X2595" t="s">
        <v>112</v>
      </c>
      <c r="Y2595" t="s">
        <v>112</v>
      </c>
      <c r="Z2595" t="s">
        <v>112</v>
      </c>
      <c r="AA2595" t="s">
        <v>112</v>
      </c>
      <c r="AB2595" t="s">
        <v>1457</v>
      </c>
      <c r="AI2595" t="s">
        <v>148</v>
      </c>
    </row>
    <row r="2596" spans="1:35">
      <c r="A2596" t="s">
        <v>5045</v>
      </c>
      <c r="B2596" t="s">
        <v>12076</v>
      </c>
      <c r="C2596" t="s">
        <v>12712</v>
      </c>
      <c r="D2596" t="s">
        <v>12713</v>
      </c>
      <c r="E2596" t="s">
        <v>12714</v>
      </c>
      <c r="F2596" t="s">
        <v>8666</v>
      </c>
      <c r="G2596" t="s">
        <v>8667</v>
      </c>
      <c r="H2596" t="s">
        <v>219</v>
      </c>
      <c r="I2596" t="s">
        <v>5050</v>
      </c>
      <c r="J2596" t="s">
        <v>12715</v>
      </c>
      <c r="K2596" t="s">
        <v>12716</v>
      </c>
      <c r="L2596" t="s">
        <v>789</v>
      </c>
      <c r="M2596" t="s">
        <v>140</v>
      </c>
      <c r="N2596" t="s">
        <v>1456</v>
      </c>
      <c r="O2596" t="s">
        <v>12656</v>
      </c>
      <c r="P2596" t="s">
        <v>204</v>
      </c>
      <c r="Q2596" t="s">
        <v>120</v>
      </c>
      <c r="R2596" t="s">
        <v>12717</v>
      </c>
      <c r="S2596">
        <v>180315</v>
      </c>
      <c r="T2596" t="s">
        <v>8669</v>
      </c>
      <c r="U2596" t="s">
        <v>542</v>
      </c>
      <c r="V2596" t="s">
        <v>12718</v>
      </c>
      <c r="W2596" t="s">
        <v>112</v>
      </c>
      <c r="X2596" t="s">
        <v>112</v>
      </c>
      <c r="Y2596" t="s">
        <v>112</v>
      </c>
      <c r="Z2596" t="s">
        <v>112</v>
      </c>
      <c r="AA2596" t="s">
        <v>112</v>
      </c>
      <c r="AB2596" t="s">
        <v>1457</v>
      </c>
      <c r="AI2596" t="s">
        <v>148</v>
      </c>
    </row>
    <row r="2597" spans="1:35">
      <c r="A2597" t="s">
        <v>5045</v>
      </c>
      <c r="B2597" t="s">
        <v>5046</v>
      </c>
      <c r="C2597" t="s">
        <v>12719</v>
      </c>
      <c r="D2597" t="s">
        <v>12720</v>
      </c>
      <c r="E2597" t="s">
        <v>12721</v>
      </c>
      <c r="F2597" t="s">
        <v>8357</v>
      </c>
      <c r="G2597" t="s">
        <v>8358</v>
      </c>
      <c r="H2597" t="s">
        <v>219</v>
      </c>
      <c r="I2597" t="s">
        <v>5050</v>
      </c>
      <c r="J2597" t="s">
        <v>11739</v>
      </c>
      <c r="K2597" t="s">
        <v>5052</v>
      </c>
      <c r="L2597" t="s">
        <v>789</v>
      </c>
      <c r="M2597" t="s">
        <v>140</v>
      </c>
      <c r="N2597" t="s">
        <v>1456</v>
      </c>
      <c r="O2597" t="s">
        <v>1386</v>
      </c>
      <c r="P2597" t="s">
        <v>204</v>
      </c>
      <c r="Q2597" t="s">
        <v>120</v>
      </c>
      <c r="R2597" t="s">
        <v>12722</v>
      </c>
      <c r="S2597">
        <v>180402</v>
      </c>
      <c r="T2597" t="s">
        <v>8360</v>
      </c>
      <c r="U2597" t="s">
        <v>542</v>
      </c>
      <c r="V2597" t="s">
        <v>11741</v>
      </c>
      <c r="W2597" t="s">
        <v>112</v>
      </c>
      <c r="X2597" t="s">
        <v>112</v>
      </c>
      <c r="Y2597" t="s">
        <v>112</v>
      </c>
      <c r="Z2597" t="s">
        <v>112</v>
      </c>
      <c r="AA2597" t="s">
        <v>112</v>
      </c>
      <c r="AB2597" t="s">
        <v>1457</v>
      </c>
      <c r="AI2597" t="s">
        <v>148</v>
      </c>
    </row>
    <row r="2598" spans="1:35">
      <c r="A2598" t="s">
        <v>5045</v>
      </c>
      <c r="B2598" t="s">
        <v>12076</v>
      </c>
      <c r="C2598" t="s">
        <v>12723</v>
      </c>
      <c r="D2598" t="s">
        <v>12724</v>
      </c>
      <c r="E2598" t="s">
        <v>12725</v>
      </c>
      <c r="F2598" t="s">
        <v>8357</v>
      </c>
      <c r="G2598" t="s">
        <v>8358</v>
      </c>
      <c r="H2598" t="s">
        <v>219</v>
      </c>
      <c r="I2598" t="s">
        <v>5050</v>
      </c>
      <c r="J2598" t="s">
        <v>11739</v>
      </c>
      <c r="K2598" t="s">
        <v>5052</v>
      </c>
      <c r="L2598" t="s">
        <v>789</v>
      </c>
      <c r="M2598" t="s">
        <v>140</v>
      </c>
      <c r="N2598" t="s">
        <v>1456</v>
      </c>
      <c r="O2598" t="s">
        <v>12656</v>
      </c>
      <c r="P2598" t="s">
        <v>204</v>
      </c>
      <c r="Q2598" t="s">
        <v>120</v>
      </c>
      <c r="R2598" t="s">
        <v>12726</v>
      </c>
      <c r="S2598">
        <v>180403</v>
      </c>
      <c r="T2598" t="s">
        <v>8360</v>
      </c>
      <c r="U2598" t="s">
        <v>542</v>
      </c>
      <c r="V2598" t="s">
        <v>11741</v>
      </c>
      <c r="W2598" t="s">
        <v>112</v>
      </c>
      <c r="X2598" t="s">
        <v>112</v>
      </c>
      <c r="Y2598" t="s">
        <v>112</v>
      </c>
      <c r="Z2598" t="s">
        <v>112</v>
      </c>
      <c r="AA2598" t="s">
        <v>112</v>
      </c>
      <c r="AB2598" t="s">
        <v>1457</v>
      </c>
      <c r="AI2598" t="s">
        <v>148</v>
      </c>
    </row>
    <row r="2599" spans="1:35">
      <c r="A2599" t="s">
        <v>5045</v>
      </c>
      <c r="B2599" t="s">
        <v>5046</v>
      </c>
      <c r="C2599" t="s">
        <v>12727</v>
      </c>
      <c r="D2599" t="s">
        <v>12728</v>
      </c>
      <c r="E2599" t="s">
        <v>12729</v>
      </c>
      <c r="F2599" t="s">
        <v>8357</v>
      </c>
      <c r="G2599" t="s">
        <v>8358</v>
      </c>
      <c r="H2599" t="s">
        <v>219</v>
      </c>
      <c r="I2599" t="s">
        <v>5050</v>
      </c>
      <c r="J2599" t="s">
        <v>11693</v>
      </c>
      <c r="K2599" t="s">
        <v>12610</v>
      </c>
      <c r="L2599" t="s">
        <v>789</v>
      </c>
      <c r="M2599" t="s">
        <v>140</v>
      </c>
      <c r="N2599" t="s">
        <v>1456</v>
      </c>
      <c r="O2599" t="s">
        <v>1386</v>
      </c>
      <c r="P2599" t="s">
        <v>204</v>
      </c>
      <c r="Q2599" t="s">
        <v>120</v>
      </c>
      <c r="T2599" t="s">
        <v>8360</v>
      </c>
      <c r="U2599" t="s">
        <v>542</v>
      </c>
      <c r="V2599" t="s">
        <v>11696</v>
      </c>
      <c r="W2599" t="s">
        <v>112</v>
      </c>
      <c r="X2599" t="s">
        <v>112</v>
      </c>
      <c r="Y2599" t="s">
        <v>112</v>
      </c>
      <c r="Z2599" t="s">
        <v>112</v>
      </c>
      <c r="AA2599" t="s">
        <v>112</v>
      </c>
      <c r="AB2599" t="s">
        <v>1457</v>
      </c>
      <c r="AI2599" t="s">
        <v>148</v>
      </c>
    </row>
    <row r="2600" spans="1:35">
      <c r="A2600" t="s">
        <v>5045</v>
      </c>
      <c r="B2600" t="s">
        <v>12076</v>
      </c>
      <c r="C2600" t="s">
        <v>12730</v>
      </c>
      <c r="D2600" t="s">
        <v>12731</v>
      </c>
      <c r="E2600" t="s">
        <v>12732</v>
      </c>
      <c r="F2600" t="s">
        <v>8350</v>
      </c>
      <c r="G2600" t="s">
        <v>8351</v>
      </c>
      <c r="H2600" t="s">
        <v>219</v>
      </c>
      <c r="I2600" t="s">
        <v>5050</v>
      </c>
      <c r="J2600" t="s">
        <v>11693</v>
      </c>
      <c r="K2600" t="s">
        <v>12610</v>
      </c>
      <c r="L2600" t="s">
        <v>789</v>
      </c>
      <c r="M2600" t="s">
        <v>140</v>
      </c>
      <c r="N2600" t="s">
        <v>1456</v>
      </c>
      <c r="O2600" t="s">
        <v>12656</v>
      </c>
      <c r="P2600" t="s">
        <v>204</v>
      </c>
      <c r="Q2600" t="s">
        <v>120</v>
      </c>
      <c r="T2600" t="s">
        <v>8353</v>
      </c>
      <c r="U2600" t="s">
        <v>542</v>
      </c>
      <c r="V2600" t="s">
        <v>11696</v>
      </c>
      <c r="W2600" t="s">
        <v>112</v>
      </c>
      <c r="X2600" t="s">
        <v>112</v>
      </c>
      <c r="Y2600" t="s">
        <v>112</v>
      </c>
      <c r="Z2600" t="s">
        <v>112</v>
      </c>
      <c r="AA2600" t="s">
        <v>112</v>
      </c>
      <c r="AB2600" t="s">
        <v>1457</v>
      </c>
      <c r="AI2600" t="s">
        <v>148</v>
      </c>
    </row>
    <row r="2601" spans="1:35">
      <c r="A2601" t="s">
        <v>5045</v>
      </c>
      <c r="B2601" t="s">
        <v>12076</v>
      </c>
      <c r="C2601" t="s">
        <v>12733</v>
      </c>
      <c r="D2601" t="s">
        <v>12734</v>
      </c>
      <c r="E2601" t="s">
        <v>12735</v>
      </c>
      <c r="F2601" t="s">
        <v>8357</v>
      </c>
      <c r="G2601" t="s">
        <v>8358</v>
      </c>
      <c r="H2601" t="s">
        <v>219</v>
      </c>
      <c r="I2601" t="s">
        <v>5050</v>
      </c>
      <c r="J2601" t="s">
        <v>11693</v>
      </c>
      <c r="K2601" t="s">
        <v>12610</v>
      </c>
      <c r="L2601" t="s">
        <v>789</v>
      </c>
      <c r="M2601" t="s">
        <v>140</v>
      </c>
      <c r="N2601" t="s">
        <v>1456</v>
      </c>
      <c r="O2601" t="s">
        <v>12656</v>
      </c>
      <c r="P2601" t="s">
        <v>204</v>
      </c>
      <c r="Q2601" t="s">
        <v>120</v>
      </c>
      <c r="T2601" t="s">
        <v>8360</v>
      </c>
      <c r="U2601" t="s">
        <v>542</v>
      </c>
      <c r="V2601" t="s">
        <v>11696</v>
      </c>
      <c r="W2601" t="s">
        <v>112</v>
      </c>
      <c r="X2601" t="s">
        <v>112</v>
      </c>
      <c r="Y2601" t="s">
        <v>112</v>
      </c>
      <c r="Z2601" t="s">
        <v>112</v>
      </c>
      <c r="AA2601" t="s">
        <v>112</v>
      </c>
      <c r="AB2601" t="s">
        <v>1457</v>
      </c>
      <c r="AI2601" t="s">
        <v>148</v>
      </c>
    </row>
    <row r="2602" spans="1:35">
      <c r="A2602" t="s">
        <v>5045</v>
      </c>
      <c r="B2602" t="s">
        <v>11938</v>
      </c>
      <c r="C2602" t="s">
        <v>12736</v>
      </c>
      <c r="D2602" t="s">
        <v>12737</v>
      </c>
      <c r="E2602" t="s">
        <v>12738</v>
      </c>
      <c r="F2602" t="s">
        <v>5343</v>
      </c>
      <c r="G2602" t="s">
        <v>5344</v>
      </c>
      <c r="H2602" t="s">
        <v>219</v>
      </c>
      <c r="I2602" t="s">
        <v>5050</v>
      </c>
      <c r="J2602" t="s">
        <v>11739</v>
      </c>
      <c r="K2602" t="s">
        <v>5052</v>
      </c>
      <c r="L2602" t="s">
        <v>789</v>
      </c>
      <c r="M2602" t="s">
        <v>140</v>
      </c>
      <c r="N2602" t="s">
        <v>1456</v>
      </c>
      <c r="O2602" t="s">
        <v>1386</v>
      </c>
      <c r="P2602" t="s">
        <v>204</v>
      </c>
      <c r="Q2602" t="s">
        <v>120</v>
      </c>
      <c r="R2602" t="s">
        <v>12739</v>
      </c>
      <c r="S2602">
        <v>180417</v>
      </c>
      <c r="T2602" t="s">
        <v>5348</v>
      </c>
      <c r="U2602" t="s">
        <v>542</v>
      </c>
      <c r="V2602" t="s">
        <v>11741</v>
      </c>
      <c r="W2602" t="s">
        <v>112</v>
      </c>
      <c r="X2602" t="s">
        <v>112</v>
      </c>
      <c r="Y2602" t="s">
        <v>112</v>
      </c>
      <c r="Z2602" t="s">
        <v>112</v>
      </c>
      <c r="AA2602" t="s">
        <v>112</v>
      </c>
      <c r="AB2602" t="s">
        <v>1457</v>
      </c>
      <c r="AI2602" t="s">
        <v>148</v>
      </c>
    </row>
    <row r="2603" spans="1:35">
      <c r="A2603" t="s">
        <v>5045</v>
      </c>
      <c r="B2603" t="s">
        <v>12740</v>
      </c>
      <c r="C2603" t="s">
        <v>12741</v>
      </c>
      <c r="D2603" t="s">
        <v>12742</v>
      </c>
      <c r="E2603" t="s">
        <v>12743</v>
      </c>
      <c r="F2603" t="s">
        <v>12744</v>
      </c>
      <c r="Q2603" t="s">
        <v>424</v>
      </c>
      <c r="AG2603" t="s">
        <v>12745</v>
      </c>
      <c r="AI2603" t="s">
        <v>148</v>
      </c>
    </row>
    <row r="2604" spans="1:35">
      <c r="A2604" t="s">
        <v>5045</v>
      </c>
      <c r="B2604" t="s">
        <v>12746</v>
      </c>
      <c r="C2604" t="s">
        <v>12747</v>
      </c>
      <c r="D2604" t="s">
        <v>12748</v>
      </c>
      <c r="E2604" t="s">
        <v>12749</v>
      </c>
      <c r="F2604" t="s">
        <v>12744</v>
      </c>
      <c r="Q2604" t="s">
        <v>424</v>
      </c>
      <c r="AG2604" t="s">
        <v>12745</v>
      </c>
      <c r="AI2604" t="s">
        <v>148</v>
      </c>
    </row>
    <row r="2605" spans="1:35">
      <c r="A2605" t="s">
        <v>5045</v>
      </c>
      <c r="B2605" t="s">
        <v>5046</v>
      </c>
      <c r="C2605" t="s">
        <v>12750</v>
      </c>
      <c r="D2605" t="s">
        <v>12751</v>
      </c>
      <c r="E2605" t="s">
        <v>12752</v>
      </c>
      <c r="F2605" t="s">
        <v>8357</v>
      </c>
      <c r="G2605" t="s">
        <v>8358</v>
      </c>
      <c r="H2605" t="s">
        <v>219</v>
      </c>
      <c r="I2605" t="s">
        <v>5050</v>
      </c>
      <c r="J2605" t="s">
        <v>12753</v>
      </c>
      <c r="K2605" t="s">
        <v>5052</v>
      </c>
      <c r="L2605" t="s">
        <v>789</v>
      </c>
      <c r="M2605" t="s">
        <v>140</v>
      </c>
      <c r="N2605" t="s">
        <v>1456</v>
      </c>
      <c r="O2605" t="s">
        <v>1386</v>
      </c>
      <c r="P2605" t="s">
        <v>204</v>
      </c>
      <c r="Q2605" t="s">
        <v>120</v>
      </c>
      <c r="R2605" t="s">
        <v>12754</v>
      </c>
      <c r="S2605">
        <v>180622</v>
      </c>
      <c r="T2605" t="s">
        <v>8360</v>
      </c>
      <c r="U2605" t="s">
        <v>542</v>
      </c>
      <c r="V2605" t="s">
        <v>12755</v>
      </c>
      <c r="W2605" t="s">
        <v>112</v>
      </c>
      <c r="X2605" t="s">
        <v>112</v>
      </c>
      <c r="Y2605" t="s">
        <v>112</v>
      </c>
      <c r="Z2605" t="s">
        <v>112</v>
      </c>
      <c r="AA2605" t="s">
        <v>112</v>
      </c>
      <c r="AB2605" t="s">
        <v>1457</v>
      </c>
      <c r="AI2605" t="s">
        <v>148</v>
      </c>
    </row>
    <row r="2606" spans="1:35">
      <c r="A2606" t="s">
        <v>5045</v>
      </c>
      <c r="B2606" t="s">
        <v>11938</v>
      </c>
      <c r="C2606" t="s">
        <v>12756</v>
      </c>
      <c r="D2606" t="s">
        <v>12757</v>
      </c>
      <c r="E2606" t="s">
        <v>12758</v>
      </c>
      <c r="F2606" t="s">
        <v>8826</v>
      </c>
      <c r="G2606" t="s">
        <v>8827</v>
      </c>
      <c r="H2606" t="s">
        <v>219</v>
      </c>
      <c r="I2606" t="s">
        <v>5050</v>
      </c>
      <c r="J2606" t="s">
        <v>11808</v>
      </c>
      <c r="K2606" t="s">
        <v>5052</v>
      </c>
      <c r="L2606" t="s">
        <v>789</v>
      </c>
      <c r="M2606" t="s">
        <v>140</v>
      </c>
      <c r="N2606" t="s">
        <v>1456</v>
      </c>
      <c r="O2606" t="s">
        <v>791</v>
      </c>
      <c r="P2606" t="s">
        <v>204</v>
      </c>
      <c r="Q2606" t="s">
        <v>120</v>
      </c>
      <c r="R2606" t="s">
        <v>12759</v>
      </c>
      <c r="S2606">
        <v>210108</v>
      </c>
      <c r="T2606" t="s">
        <v>8829</v>
      </c>
      <c r="U2606" t="s">
        <v>542</v>
      </c>
      <c r="V2606" t="s">
        <v>11741</v>
      </c>
      <c r="W2606" t="s">
        <v>112</v>
      </c>
      <c r="X2606" t="s">
        <v>112</v>
      </c>
      <c r="Y2606" t="s">
        <v>112</v>
      </c>
      <c r="Z2606" t="s">
        <v>112</v>
      </c>
      <c r="AA2606" t="s">
        <v>112</v>
      </c>
      <c r="AB2606" t="s">
        <v>1457</v>
      </c>
      <c r="AI2606" t="s">
        <v>148</v>
      </c>
    </row>
    <row r="2607" spans="1:35">
      <c r="A2607" t="s">
        <v>5045</v>
      </c>
      <c r="B2607" t="s">
        <v>11938</v>
      </c>
      <c r="C2607" t="s">
        <v>12756</v>
      </c>
      <c r="D2607" t="s">
        <v>12757</v>
      </c>
      <c r="E2607" t="s">
        <v>12760</v>
      </c>
      <c r="F2607" t="s">
        <v>8826</v>
      </c>
      <c r="G2607" t="s">
        <v>8827</v>
      </c>
      <c r="H2607" t="s">
        <v>219</v>
      </c>
      <c r="I2607" t="s">
        <v>5050</v>
      </c>
      <c r="J2607" t="s">
        <v>11739</v>
      </c>
      <c r="K2607" t="s">
        <v>5052</v>
      </c>
      <c r="L2607" t="s">
        <v>789</v>
      </c>
      <c r="M2607" t="s">
        <v>140</v>
      </c>
      <c r="N2607" t="s">
        <v>1456</v>
      </c>
      <c r="O2607" t="s">
        <v>1386</v>
      </c>
      <c r="P2607" t="s">
        <v>204</v>
      </c>
      <c r="Q2607" t="s">
        <v>120</v>
      </c>
      <c r="R2607" t="s">
        <v>12761</v>
      </c>
      <c r="S2607">
        <v>180626</v>
      </c>
      <c r="T2607" t="s">
        <v>8829</v>
      </c>
      <c r="U2607" t="s">
        <v>542</v>
      </c>
      <c r="V2607" t="s">
        <v>11741</v>
      </c>
      <c r="W2607" t="s">
        <v>112</v>
      </c>
      <c r="X2607" t="s">
        <v>112</v>
      </c>
      <c r="Y2607" t="s">
        <v>112</v>
      </c>
      <c r="Z2607" t="s">
        <v>112</v>
      </c>
      <c r="AA2607" t="s">
        <v>112</v>
      </c>
      <c r="AB2607" t="s">
        <v>1457</v>
      </c>
      <c r="AI2607" t="s">
        <v>148</v>
      </c>
    </row>
    <row r="2608" spans="1:35">
      <c r="A2608" t="s">
        <v>5045</v>
      </c>
      <c r="B2608" t="s">
        <v>5046</v>
      </c>
      <c r="C2608" t="s">
        <v>12762</v>
      </c>
      <c r="D2608" t="s">
        <v>12763</v>
      </c>
      <c r="E2608" t="s">
        <v>12764</v>
      </c>
      <c r="F2608" t="s">
        <v>5343</v>
      </c>
      <c r="G2608" t="s">
        <v>5344</v>
      </c>
      <c r="H2608" t="s">
        <v>219</v>
      </c>
      <c r="I2608" t="s">
        <v>5050</v>
      </c>
      <c r="J2608" t="s">
        <v>11739</v>
      </c>
      <c r="K2608" t="s">
        <v>5052</v>
      </c>
      <c r="L2608" t="s">
        <v>789</v>
      </c>
      <c r="M2608" t="s">
        <v>140</v>
      </c>
      <c r="N2608" t="s">
        <v>1456</v>
      </c>
      <c r="O2608" t="s">
        <v>1386</v>
      </c>
      <c r="P2608" t="s">
        <v>204</v>
      </c>
      <c r="Q2608" t="s">
        <v>120</v>
      </c>
      <c r="R2608" t="s">
        <v>12765</v>
      </c>
      <c r="S2608">
        <v>180703</v>
      </c>
      <c r="T2608" t="s">
        <v>5348</v>
      </c>
      <c r="U2608" t="s">
        <v>542</v>
      </c>
      <c r="V2608" t="s">
        <v>11741</v>
      </c>
      <c r="W2608" t="s">
        <v>112</v>
      </c>
      <c r="X2608" t="s">
        <v>112</v>
      </c>
      <c r="Y2608" t="s">
        <v>112</v>
      </c>
      <c r="Z2608" t="s">
        <v>112</v>
      </c>
      <c r="AA2608" t="s">
        <v>112</v>
      </c>
      <c r="AB2608" t="s">
        <v>1457</v>
      </c>
      <c r="AI2608" t="s">
        <v>148</v>
      </c>
    </row>
    <row r="2609" spans="1:35">
      <c r="A2609" t="s">
        <v>5045</v>
      </c>
      <c r="B2609" t="s">
        <v>5046</v>
      </c>
      <c r="C2609" t="s">
        <v>12766</v>
      </c>
      <c r="D2609" t="s">
        <v>12767</v>
      </c>
      <c r="E2609" t="s">
        <v>12768</v>
      </c>
      <c r="F2609" t="s">
        <v>8826</v>
      </c>
      <c r="G2609" t="s">
        <v>8827</v>
      </c>
      <c r="H2609" t="s">
        <v>219</v>
      </c>
      <c r="I2609" t="s">
        <v>5050</v>
      </c>
      <c r="J2609" t="s">
        <v>11819</v>
      </c>
      <c r="K2609" t="s">
        <v>5052</v>
      </c>
      <c r="L2609" t="s">
        <v>789</v>
      </c>
      <c r="M2609" t="s">
        <v>140</v>
      </c>
      <c r="N2609" t="s">
        <v>1456</v>
      </c>
      <c r="O2609" t="s">
        <v>791</v>
      </c>
      <c r="P2609" t="s">
        <v>204</v>
      </c>
      <c r="Q2609" t="s">
        <v>120</v>
      </c>
      <c r="R2609" t="s">
        <v>12769</v>
      </c>
      <c r="S2609">
        <v>210108</v>
      </c>
      <c r="T2609" t="s">
        <v>8829</v>
      </c>
      <c r="U2609" t="s">
        <v>542</v>
      </c>
      <c r="V2609" t="s">
        <v>11741</v>
      </c>
      <c r="W2609" t="s">
        <v>112</v>
      </c>
      <c r="X2609" t="s">
        <v>112</v>
      </c>
      <c r="Y2609" t="s">
        <v>112</v>
      </c>
      <c r="Z2609" t="s">
        <v>112</v>
      </c>
      <c r="AA2609" t="s">
        <v>112</v>
      </c>
      <c r="AB2609" t="s">
        <v>1457</v>
      </c>
      <c r="AG2609" t="s">
        <v>12770</v>
      </c>
      <c r="AI2609" t="s">
        <v>148</v>
      </c>
    </row>
    <row r="2610" spans="1:35">
      <c r="A2610" t="s">
        <v>5045</v>
      </c>
      <c r="B2610" t="s">
        <v>5046</v>
      </c>
      <c r="C2610" t="s">
        <v>12766</v>
      </c>
      <c r="D2610" t="s">
        <v>12767</v>
      </c>
      <c r="E2610" t="s">
        <v>12771</v>
      </c>
      <c r="F2610" t="s">
        <v>8826</v>
      </c>
      <c r="G2610" t="s">
        <v>8827</v>
      </c>
      <c r="H2610" t="s">
        <v>219</v>
      </c>
      <c r="I2610" t="s">
        <v>5050</v>
      </c>
      <c r="J2610" t="s">
        <v>11739</v>
      </c>
      <c r="K2610" t="s">
        <v>5052</v>
      </c>
      <c r="L2610" t="s">
        <v>789</v>
      </c>
      <c r="M2610" t="s">
        <v>140</v>
      </c>
      <c r="N2610" t="s">
        <v>1456</v>
      </c>
      <c r="O2610" t="s">
        <v>1386</v>
      </c>
      <c r="P2610" t="s">
        <v>204</v>
      </c>
      <c r="Q2610" t="s">
        <v>120</v>
      </c>
      <c r="R2610" t="s">
        <v>12772</v>
      </c>
      <c r="S2610">
        <v>180703</v>
      </c>
      <c r="T2610" t="s">
        <v>8829</v>
      </c>
      <c r="U2610" t="s">
        <v>542</v>
      </c>
      <c r="V2610" t="s">
        <v>11741</v>
      </c>
      <c r="W2610" t="s">
        <v>112</v>
      </c>
      <c r="X2610" t="s">
        <v>112</v>
      </c>
      <c r="Y2610" t="s">
        <v>112</v>
      </c>
      <c r="Z2610" t="s">
        <v>112</v>
      </c>
      <c r="AA2610" t="s">
        <v>112</v>
      </c>
      <c r="AB2610" t="s">
        <v>1457</v>
      </c>
      <c r="AI2610" t="s">
        <v>148</v>
      </c>
    </row>
    <row r="2611" spans="1:35">
      <c r="A2611" t="s">
        <v>5045</v>
      </c>
      <c r="B2611" t="s">
        <v>5046</v>
      </c>
      <c r="C2611" t="s">
        <v>12773</v>
      </c>
      <c r="D2611" t="s">
        <v>12774</v>
      </c>
      <c r="E2611" t="s">
        <v>12775</v>
      </c>
      <c r="F2611" t="s">
        <v>5343</v>
      </c>
      <c r="G2611" t="s">
        <v>5344</v>
      </c>
      <c r="H2611" t="s">
        <v>219</v>
      </c>
      <c r="I2611" t="s">
        <v>5050</v>
      </c>
      <c r="J2611" t="s">
        <v>11693</v>
      </c>
      <c r="K2611" t="s">
        <v>12610</v>
      </c>
      <c r="L2611" t="s">
        <v>789</v>
      </c>
      <c r="M2611" t="s">
        <v>140</v>
      </c>
      <c r="N2611" t="s">
        <v>1456</v>
      </c>
      <c r="O2611" t="s">
        <v>1386</v>
      </c>
      <c r="P2611" t="s">
        <v>204</v>
      </c>
      <c r="Q2611" t="s">
        <v>120</v>
      </c>
      <c r="R2611" t="s">
        <v>12776</v>
      </c>
      <c r="S2611">
        <v>180710</v>
      </c>
      <c r="T2611" t="s">
        <v>5348</v>
      </c>
      <c r="U2611" t="s">
        <v>542</v>
      </c>
      <c r="V2611" t="s">
        <v>11696</v>
      </c>
      <c r="W2611" t="s">
        <v>112</v>
      </c>
      <c r="X2611" t="s">
        <v>112</v>
      </c>
      <c r="Y2611" t="s">
        <v>112</v>
      </c>
      <c r="Z2611" t="s">
        <v>112</v>
      </c>
      <c r="AA2611" t="s">
        <v>112</v>
      </c>
      <c r="AB2611" t="s">
        <v>1457</v>
      </c>
      <c r="AI2611" t="s">
        <v>148</v>
      </c>
    </row>
    <row r="2612" spans="1:35">
      <c r="A2612" t="s">
        <v>5045</v>
      </c>
      <c r="B2612" t="s">
        <v>12076</v>
      </c>
      <c r="C2612" t="s">
        <v>12777</v>
      </c>
      <c r="D2612" t="s">
        <v>12778</v>
      </c>
      <c r="E2612" t="s">
        <v>12779</v>
      </c>
      <c r="F2612" t="s">
        <v>5343</v>
      </c>
      <c r="G2612" t="s">
        <v>5344</v>
      </c>
      <c r="H2612" t="s">
        <v>219</v>
      </c>
      <c r="I2612" t="s">
        <v>5050</v>
      </c>
      <c r="J2612" t="s">
        <v>11739</v>
      </c>
      <c r="K2612" t="s">
        <v>5052</v>
      </c>
      <c r="L2612" t="s">
        <v>789</v>
      </c>
      <c r="M2612" t="s">
        <v>140</v>
      </c>
      <c r="N2612" t="s">
        <v>1456</v>
      </c>
      <c r="O2612" t="s">
        <v>12656</v>
      </c>
      <c r="P2612" t="s">
        <v>204</v>
      </c>
      <c r="Q2612" t="s">
        <v>120</v>
      </c>
      <c r="R2612" t="s">
        <v>12780</v>
      </c>
      <c r="S2612">
        <v>180710</v>
      </c>
      <c r="T2612" t="s">
        <v>5348</v>
      </c>
      <c r="U2612" t="s">
        <v>542</v>
      </c>
      <c r="V2612" t="s">
        <v>11741</v>
      </c>
      <c r="W2612" t="s">
        <v>112</v>
      </c>
      <c r="X2612" t="s">
        <v>112</v>
      </c>
      <c r="Y2612" t="s">
        <v>112</v>
      </c>
      <c r="Z2612" t="s">
        <v>112</v>
      </c>
      <c r="AA2612" t="s">
        <v>112</v>
      </c>
      <c r="AB2612" t="s">
        <v>1457</v>
      </c>
      <c r="AI2612" t="s">
        <v>148</v>
      </c>
    </row>
    <row r="2613" spans="1:35">
      <c r="A2613" t="s">
        <v>5045</v>
      </c>
      <c r="B2613" t="s">
        <v>12076</v>
      </c>
      <c r="C2613" t="s">
        <v>12781</v>
      </c>
      <c r="D2613" t="s">
        <v>12782</v>
      </c>
      <c r="E2613" t="s">
        <v>12783</v>
      </c>
      <c r="F2613" t="s">
        <v>5343</v>
      </c>
      <c r="G2613" t="s">
        <v>5344</v>
      </c>
      <c r="H2613" t="s">
        <v>219</v>
      </c>
      <c r="I2613" t="s">
        <v>5050</v>
      </c>
      <c r="J2613" t="s">
        <v>11693</v>
      </c>
      <c r="K2613" t="s">
        <v>12610</v>
      </c>
      <c r="L2613" t="s">
        <v>789</v>
      </c>
      <c r="M2613" t="s">
        <v>140</v>
      </c>
      <c r="N2613" t="s">
        <v>1456</v>
      </c>
      <c r="O2613" t="s">
        <v>12656</v>
      </c>
      <c r="P2613" t="s">
        <v>204</v>
      </c>
      <c r="Q2613" t="s">
        <v>120</v>
      </c>
      <c r="R2613" t="s">
        <v>12784</v>
      </c>
      <c r="S2613">
        <v>180710</v>
      </c>
      <c r="T2613" t="s">
        <v>5348</v>
      </c>
      <c r="U2613" t="s">
        <v>542</v>
      </c>
      <c r="V2613" t="s">
        <v>11696</v>
      </c>
      <c r="W2613" t="s">
        <v>112</v>
      </c>
      <c r="X2613" t="s">
        <v>112</v>
      </c>
      <c r="Y2613" t="s">
        <v>112</v>
      </c>
      <c r="Z2613" t="s">
        <v>112</v>
      </c>
      <c r="AA2613" t="s">
        <v>112</v>
      </c>
      <c r="AB2613" t="s">
        <v>1457</v>
      </c>
      <c r="AI2613" t="s">
        <v>148</v>
      </c>
    </row>
    <row r="2614" spans="1:35">
      <c r="A2614" t="s">
        <v>5045</v>
      </c>
      <c r="B2614" t="s">
        <v>5046</v>
      </c>
      <c r="C2614" t="s">
        <v>12785</v>
      </c>
      <c r="D2614" t="s">
        <v>12786</v>
      </c>
      <c r="E2614" t="s">
        <v>12787</v>
      </c>
      <c r="F2614" t="s">
        <v>8401</v>
      </c>
      <c r="G2614" t="s">
        <v>8402</v>
      </c>
      <c r="H2614" t="s">
        <v>219</v>
      </c>
      <c r="I2614" t="s">
        <v>5050</v>
      </c>
      <c r="J2614" t="s">
        <v>11739</v>
      </c>
      <c r="K2614" t="s">
        <v>5052</v>
      </c>
      <c r="L2614" t="s">
        <v>789</v>
      </c>
      <c r="M2614" t="s">
        <v>140</v>
      </c>
      <c r="N2614" t="s">
        <v>1456</v>
      </c>
      <c r="O2614" t="s">
        <v>1386</v>
      </c>
      <c r="P2614" t="s">
        <v>204</v>
      </c>
      <c r="Q2614" t="s">
        <v>120</v>
      </c>
      <c r="R2614" t="s">
        <v>12788</v>
      </c>
      <c r="S2614">
        <v>180724</v>
      </c>
      <c r="T2614" t="s">
        <v>8404</v>
      </c>
      <c r="U2614" t="s">
        <v>542</v>
      </c>
      <c r="V2614" t="s">
        <v>11741</v>
      </c>
      <c r="W2614" t="s">
        <v>112</v>
      </c>
      <c r="X2614" t="s">
        <v>112</v>
      </c>
      <c r="Y2614" t="s">
        <v>112</v>
      </c>
      <c r="Z2614" t="s">
        <v>112</v>
      </c>
      <c r="AA2614" t="s">
        <v>112</v>
      </c>
      <c r="AB2614" t="s">
        <v>1457</v>
      </c>
      <c r="AI2614" t="s">
        <v>148</v>
      </c>
    </row>
    <row r="2615" spans="1:35">
      <c r="A2615" t="s">
        <v>5045</v>
      </c>
      <c r="B2615" t="s">
        <v>11909</v>
      </c>
      <c r="C2615" t="s">
        <v>12789</v>
      </c>
      <c r="D2615" t="s">
        <v>12790</v>
      </c>
      <c r="E2615" t="s">
        <v>12791</v>
      </c>
      <c r="F2615" t="s">
        <v>8357</v>
      </c>
      <c r="G2615" t="s">
        <v>8358</v>
      </c>
      <c r="H2615" t="s">
        <v>219</v>
      </c>
      <c r="I2615" t="s">
        <v>5050</v>
      </c>
      <c r="J2615" t="s">
        <v>11739</v>
      </c>
      <c r="K2615" t="s">
        <v>5052</v>
      </c>
      <c r="L2615" t="s">
        <v>789</v>
      </c>
      <c r="M2615" t="s">
        <v>140</v>
      </c>
      <c r="N2615" t="s">
        <v>1456</v>
      </c>
      <c r="O2615" t="s">
        <v>1386</v>
      </c>
      <c r="P2615" t="s">
        <v>204</v>
      </c>
      <c r="Q2615" t="s">
        <v>120</v>
      </c>
      <c r="R2615" t="s">
        <v>12792</v>
      </c>
      <c r="S2615">
        <v>190305</v>
      </c>
      <c r="T2615" t="s">
        <v>8360</v>
      </c>
      <c r="U2615" t="s">
        <v>542</v>
      </c>
      <c r="V2615" t="s">
        <v>11741</v>
      </c>
      <c r="W2615" t="s">
        <v>112</v>
      </c>
      <c r="X2615" t="s">
        <v>112</v>
      </c>
      <c r="Y2615" t="s">
        <v>112</v>
      </c>
      <c r="Z2615" t="s">
        <v>112</v>
      </c>
      <c r="AA2615" t="s">
        <v>112</v>
      </c>
      <c r="AB2615" t="s">
        <v>1457</v>
      </c>
      <c r="AI2615" t="s">
        <v>148</v>
      </c>
    </row>
    <row r="2616" spans="1:35">
      <c r="A2616" t="s">
        <v>5045</v>
      </c>
      <c r="B2616" t="s">
        <v>11909</v>
      </c>
      <c r="C2616" t="s">
        <v>12793</v>
      </c>
      <c r="D2616" t="s">
        <v>12794</v>
      </c>
      <c r="E2616" t="s">
        <v>12795</v>
      </c>
      <c r="F2616" t="s">
        <v>5343</v>
      </c>
      <c r="G2616" t="s">
        <v>5344</v>
      </c>
      <c r="H2616" t="s">
        <v>219</v>
      </c>
      <c r="I2616" t="s">
        <v>5050</v>
      </c>
      <c r="J2616" t="s">
        <v>11739</v>
      </c>
      <c r="K2616" t="s">
        <v>5052</v>
      </c>
      <c r="L2616" t="s">
        <v>789</v>
      </c>
      <c r="M2616" t="s">
        <v>140</v>
      </c>
      <c r="N2616" t="s">
        <v>1456</v>
      </c>
      <c r="O2616" t="s">
        <v>1386</v>
      </c>
      <c r="P2616" t="s">
        <v>204</v>
      </c>
      <c r="Q2616" t="s">
        <v>120</v>
      </c>
      <c r="R2616" t="s">
        <v>12796</v>
      </c>
      <c r="S2616">
        <v>190306</v>
      </c>
      <c r="T2616" t="s">
        <v>5348</v>
      </c>
      <c r="U2616" t="s">
        <v>542</v>
      </c>
      <c r="V2616" t="s">
        <v>11741</v>
      </c>
      <c r="W2616" t="s">
        <v>112</v>
      </c>
      <c r="X2616" t="s">
        <v>112</v>
      </c>
      <c r="Y2616" t="s">
        <v>112</v>
      </c>
      <c r="Z2616" t="s">
        <v>112</v>
      </c>
      <c r="AA2616" t="s">
        <v>112</v>
      </c>
      <c r="AB2616" t="s">
        <v>1457</v>
      </c>
      <c r="AI2616" t="s">
        <v>148</v>
      </c>
    </row>
    <row r="2617" spans="1:35">
      <c r="A2617" t="s">
        <v>5045</v>
      </c>
      <c r="B2617" t="s">
        <v>11998</v>
      </c>
      <c r="C2617" t="s">
        <v>12797</v>
      </c>
      <c r="D2617" t="s">
        <v>12798</v>
      </c>
      <c r="E2617" t="s">
        <v>12799</v>
      </c>
      <c r="F2617" t="s">
        <v>8357</v>
      </c>
      <c r="G2617" t="s">
        <v>8358</v>
      </c>
      <c r="H2617" t="s">
        <v>219</v>
      </c>
      <c r="I2617" t="s">
        <v>5050</v>
      </c>
      <c r="J2617" t="s">
        <v>11739</v>
      </c>
      <c r="K2617" t="s">
        <v>5052</v>
      </c>
      <c r="L2617" t="s">
        <v>789</v>
      </c>
      <c r="M2617" t="s">
        <v>140</v>
      </c>
      <c r="N2617" t="s">
        <v>1456</v>
      </c>
      <c r="O2617" t="s">
        <v>1386</v>
      </c>
      <c r="P2617" t="s">
        <v>204</v>
      </c>
      <c r="Q2617" t="s">
        <v>120</v>
      </c>
      <c r="R2617" t="s">
        <v>12800</v>
      </c>
      <c r="S2617">
        <v>190306</v>
      </c>
      <c r="T2617" t="s">
        <v>8360</v>
      </c>
      <c r="U2617" t="s">
        <v>542</v>
      </c>
      <c r="V2617" t="s">
        <v>11741</v>
      </c>
      <c r="W2617" t="s">
        <v>112</v>
      </c>
      <c r="X2617" t="s">
        <v>112</v>
      </c>
      <c r="Y2617" t="s">
        <v>112</v>
      </c>
      <c r="Z2617" t="s">
        <v>112</v>
      </c>
      <c r="AA2617" t="s">
        <v>112</v>
      </c>
      <c r="AB2617" t="s">
        <v>1457</v>
      </c>
      <c r="AI2617" t="s">
        <v>148</v>
      </c>
    </row>
    <row r="2618" spans="1:35">
      <c r="A2618" t="s">
        <v>5045</v>
      </c>
      <c r="B2618" t="s">
        <v>11998</v>
      </c>
      <c r="C2618" t="s">
        <v>12801</v>
      </c>
      <c r="D2618" t="s">
        <v>12802</v>
      </c>
      <c r="E2618" t="s">
        <v>12803</v>
      </c>
      <c r="F2618" t="s">
        <v>5343</v>
      </c>
      <c r="G2618" t="s">
        <v>5344</v>
      </c>
      <c r="H2618" t="s">
        <v>219</v>
      </c>
      <c r="I2618" t="s">
        <v>5050</v>
      </c>
      <c r="J2618" t="s">
        <v>11739</v>
      </c>
      <c r="K2618" t="s">
        <v>5052</v>
      </c>
      <c r="L2618" t="s">
        <v>789</v>
      </c>
      <c r="M2618" t="s">
        <v>140</v>
      </c>
      <c r="N2618" t="s">
        <v>1456</v>
      </c>
      <c r="O2618" t="s">
        <v>1386</v>
      </c>
      <c r="P2618" t="s">
        <v>204</v>
      </c>
      <c r="Q2618" t="s">
        <v>120</v>
      </c>
      <c r="R2618" t="s">
        <v>12804</v>
      </c>
      <c r="S2618">
        <v>190306</v>
      </c>
      <c r="T2618" t="s">
        <v>5348</v>
      </c>
      <c r="U2618" t="s">
        <v>542</v>
      </c>
      <c r="V2618" t="s">
        <v>11741</v>
      </c>
      <c r="W2618" t="s">
        <v>112</v>
      </c>
      <c r="X2618" t="s">
        <v>112</v>
      </c>
      <c r="Y2618" t="s">
        <v>112</v>
      </c>
      <c r="Z2618" t="s">
        <v>112</v>
      </c>
      <c r="AA2618" t="s">
        <v>112</v>
      </c>
      <c r="AB2618" t="s">
        <v>1457</v>
      </c>
      <c r="AI2618" t="s">
        <v>148</v>
      </c>
    </row>
    <row r="2619" spans="1:35">
      <c r="A2619" t="s">
        <v>5045</v>
      </c>
      <c r="B2619" t="s">
        <v>5046</v>
      </c>
      <c r="C2619" t="s">
        <v>12805</v>
      </c>
      <c r="D2619" t="s">
        <v>12806</v>
      </c>
      <c r="E2619" t="s">
        <v>12807</v>
      </c>
      <c r="F2619" t="s">
        <v>9323</v>
      </c>
      <c r="G2619" t="s">
        <v>9324</v>
      </c>
      <c r="H2619" t="s">
        <v>219</v>
      </c>
      <c r="I2619" t="s">
        <v>5050</v>
      </c>
      <c r="J2619" t="s">
        <v>11739</v>
      </c>
      <c r="K2619" t="s">
        <v>5052</v>
      </c>
      <c r="L2619" t="s">
        <v>789</v>
      </c>
      <c r="M2619" t="s">
        <v>140</v>
      </c>
      <c r="N2619" t="s">
        <v>1456</v>
      </c>
      <c r="O2619" t="s">
        <v>1386</v>
      </c>
      <c r="P2619" t="s">
        <v>204</v>
      </c>
      <c r="Q2619" t="s">
        <v>120</v>
      </c>
      <c r="R2619" t="s">
        <v>12808</v>
      </c>
      <c r="S2619">
        <v>180918</v>
      </c>
      <c r="T2619" t="s">
        <v>9326</v>
      </c>
      <c r="U2619" t="s">
        <v>542</v>
      </c>
      <c r="V2619" t="s">
        <v>11741</v>
      </c>
      <c r="W2619" t="s">
        <v>112</v>
      </c>
      <c r="X2619" t="s">
        <v>112</v>
      </c>
      <c r="Y2619" t="s">
        <v>112</v>
      </c>
      <c r="Z2619" t="s">
        <v>112</v>
      </c>
      <c r="AA2619" t="s">
        <v>112</v>
      </c>
      <c r="AB2619" t="s">
        <v>1457</v>
      </c>
      <c r="AI2619" t="s">
        <v>148</v>
      </c>
    </row>
    <row r="2620" spans="1:35">
      <c r="A2620" t="s">
        <v>5045</v>
      </c>
      <c r="B2620" t="s">
        <v>5046</v>
      </c>
      <c r="C2620" t="s">
        <v>12809</v>
      </c>
      <c r="D2620" t="s">
        <v>12810</v>
      </c>
      <c r="E2620" t="s">
        <v>12811</v>
      </c>
      <c r="F2620" t="s">
        <v>9323</v>
      </c>
      <c r="G2620" t="s">
        <v>9324</v>
      </c>
      <c r="H2620" t="s">
        <v>219</v>
      </c>
      <c r="I2620" t="s">
        <v>5050</v>
      </c>
      <c r="J2620" t="s">
        <v>12812</v>
      </c>
      <c r="K2620" t="s">
        <v>5052</v>
      </c>
      <c r="L2620" t="s">
        <v>789</v>
      </c>
      <c r="M2620" t="s">
        <v>140</v>
      </c>
      <c r="N2620" t="s">
        <v>1456</v>
      </c>
      <c r="O2620" t="s">
        <v>1386</v>
      </c>
      <c r="P2620" t="s">
        <v>204</v>
      </c>
      <c r="Q2620" t="s">
        <v>120</v>
      </c>
      <c r="R2620" t="s">
        <v>12813</v>
      </c>
      <c r="S2620">
        <v>180918</v>
      </c>
      <c r="T2620" t="s">
        <v>9326</v>
      </c>
      <c r="U2620" t="s">
        <v>542</v>
      </c>
      <c r="V2620" t="s">
        <v>12755</v>
      </c>
      <c r="W2620" t="s">
        <v>112</v>
      </c>
      <c r="X2620" t="s">
        <v>112</v>
      </c>
      <c r="Y2620" t="s">
        <v>112</v>
      </c>
      <c r="Z2620" t="s">
        <v>112</v>
      </c>
      <c r="AA2620" t="s">
        <v>112</v>
      </c>
      <c r="AB2620" t="s">
        <v>1457</v>
      </c>
      <c r="AI2620" t="s">
        <v>148</v>
      </c>
    </row>
    <row r="2621" spans="1:35">
      <c r="A2621" t="s">
        <v>5045</v>
      </c>
      <c r="B2621" t="s">
        <v>5046</v>
      </c>
      <c r="C2621" t="s">
        <v>5340</v>
      </c>
      <c r="D2621" t="s">
        <v>5341</v>
      </c>
      <c r="E2621" t="s">
        <v>5342</v>
      </c>
      <c r="F2621" t="s">
        <v>5343</v>
      </c>
      <c r="G2621" t="s">
        <v>5344</v>
      </c>
      <c r="H2621" t="s">
        <v>219</v>
      </c>
      <c r="I2621" t="s">
        <v>5050</v>
      </c>
      <c r="J2621" t="s">
        <v>5345</v>
      </c>
      <c r="K2621" t="s">
        <v>5052</v>
      </c>
      <c r="L2621" t="s">
        <v>789</v>
      </c>
      <c r="M2621" t="s">
        <v>140</v>
      </c>
      <c r="N2621" t="s">
        <v>5346</v>
      </c>
      <c r="O2621" t="s">
        <v>1386</v>
      </c>
      <c r="P2621" t="s">
        <v>204</v>
      </c>
      <c r="Q2621" t="s">
        <v>759</v>
      </c>
      <c r="R2621" t="s">
        <v>5347</v>
      </c>
      <c r="S2621">
        <v>181017</v>
      </c>
      <c r="T2621" t="s">
        <v>5348</v>
      </c>
      <c r="U2621" t="s">
        <v>542</v>
      </c>
      <c r="V2621" t="s">
        <v>5349</v>
      </c>
      <c r="W2621" t="s">
        <v>112</v>
      </c>
      <c r="X2621" t="s">
        <v>112</v>
      </c>
      <c r="Y2621" t="s">
        <v>112</v>
      </c>
      <c r="Z2621" t="s">
        <v>112</v>
      </c>
      <c r="AA2621" t="s">
        <v>112</v>
      </c>
      <c r="AB2621" t="s">
        <v>5350</v>
      </c>
      <c r="AG2621" t="s">
        <v>5351</v>
      </c>
      <c r="AI2621" t="s">
        <v>148</v>
      </c>
    </row>
    <row r="2622" spans="1:35">
      <c r="A2622" t="s">
        <v>5045</v>
      </c>
      <c r="B2622" t="s">
        <v>5046</v>
      </c>
      <c r="C2622" t="s">
        <v>12822</v>
      </c>
      <c r="D2622" t="s">
        <v>12823</v>
      </c>
      <c r="E2622" t="s">
        <v>12824</v>
      </c>
      <c r="F2622" t="s">
        <v>9323</v>
      </c>
      <c r="G2622" t="s">
        <v>9324</v>
      </c>
      <c r="H2622" t="s">
        <v>197</v>
      </c>
      <c r="I2622" t="s">
        <v>198</v>
      </c>
      <c r="J2622" t="s">
        <v>11739</v>
      </c>
      <c r="K2622" t="s">
        <v>5052</v>
      </c>
      <c r="L2622" t="s">
        <v>789</v>
      </c>
      <c r="M2622" t="s">
        <v>140</v>
      </c>
      <c r="N2622" t="s">
        <v>1456</v>
      </c>
      <c r="O2622" t="s">
        <v>1386</v>
      </c>
      <c r="P2622" t="s">
        <v>204</v>
      </c>
      <c r="Q2622" t="s">
        <v>120</v>
      </c>
      <c r="R2622" t="s">
        <v>12825</v>
      </c>
      <c r="S2622">
        <v>181022</v>
      </c>
      <c r="T2622" t="s">
        <v>9326</v>
      </c>
      <c r="U2622" t="s">
        <v>208</v>
      </c>
      <c r="V2622" t="s">
        <v>11741</v>
      </c>
      <c r="W2622" t="s">
        <v>112</v>
      </c>
      <c r="X2622" t="s">
        <v>112</v>
      </c>
      <c r="Y2622" t="s">
        <v>112</v>
      </c>
      <c r="Z2622" t="s">
        <v>112</v>
      </c>
      <c r="AA2622" t="s">
        <v>112</v>
      </c>
      <c r="AB2622" t="s">
        <v>1457</v>
      </c>
      <c r="AI2622" t="s">
        <v>148</v>
      </c>
    </row>
    <row r="2623" spans="1:35">
      <c r="A2623" t="s">
        <v>5045</v>
      </c>
      <c r="B2623" t="s">
        <v>5046</v>
      </c>
      <c r="C2623" t="s">
        <v>12826</v>
      </c>
      <c r="D2623" t="s">
        <v>12827</v>
      </c>
      <c r="E2623" t="s">
        <v>12828</v>
      </c>
      <c r="F2623" t="s">
        <v>9323</v>
      </c>
      <c r="G2623" t="s">
        <v>9324</v>
      </c>
      <c r="H2623" t="s">
        <v>4953</v>
      </c>
      <c r="I2623" t="s">
        <v>4954</v>
      </c>
      <c r="J2623" t="s">
        <v>11739</v>
      </c>
      <c r="K2623" t="s">
        <v>5052</v>
      </c>
      <c r="L2623" t="s">
        <v>789</v>
      </c>
      <c r="M2623" t="s">
        <v>140</v>
      </c>
      <c r="N2623" t="s">
        <v>1456</v>
      </c>
      <c r="O2623" t="s">
        <v>1386</v>
      </c>
      <c r="P2623" t="s">
        <v>204</v>
      </c>
      <c r="Q2623" t="s">
        <v>120</v>
      </c>
      <c r="R2623" t="s">
        <v>12829</v>
      </c>
      <c r="S2623">
        <v>181022</v>
      </c>
      <c r="T2623" t="s">
        <v>9326</v>
      </c>
      <c r="U2623" t="s">
        <v>4956</v>
      </c>
      <c r="V2623" t="s">
        <v>11741</v>
      </c>
      <c r="W2623" t="s">
        <v>112</v>
      </c>
      <c r="X2623" t="s">
        <v>112</v>
      </c>
      <c r="Y2623" t="s">
        <v>112</v>
      </c>
      <c r="Z2623" t="s">
        <v>112</v>
      </c>
      <c r="AA2623" t="s">
        <v>112</v>
      </c>
      <c r="AB2623" t="s">
        <v>1457</v>
      </c>
      <c r="AI2623" t="s">
        <v>148</v>
      </c>
    </row>
    <row r="2624" spans="1:35">
      <c r="A2624" t="s">
        <v>5045</v>
      </c>
      <c r="B2624" t="s">
        <v>5046</v>
      </c>
      <c r="C2624" t="s">
        <v>12830</v>
      </c>
      <c r="D2624" t="s">
        <v>12831</v>
      </c>
      <c r="E2624" t="s">
        <v>12832</v>
      </c>
      <c r="F2624" t="s">
        <v>422</v>
      </c>
      <c r="G2624" t="s">
        <v>719</v>
      </c>
      <c r="H2624" t="s">
        <v>219</v>
      </c>
      <c r="I2624" t="s">
        <v>5050</v>
      </c>
      <c r="J2624" t="s">
        <v>11739</v>
      </c>
      <c r="K2624" t="s">
        <v>5052</v>
      </c>
      <c r="L2624" t="s">
        <v>789</v>
      </c>
      <c r="M2624" t="s">
        <v>174</v>
      </c>
      <c r="N2624" t="s">
        <v>1456</v>
      </c>
      <c r="O2624" t="s">
        <v>1386</v>
      </c>
      <c r="P2624" t="s">
        <v>204</v>
      </c>
      <c r="Q2624" t="s">
        <v>120</v>
      </c>
      <c r="R2624" t="s">
        <v>12833</v>
      </c>
      <c r="S2624">
        <v>181112</v>
      </c>
      <c r="T2624" t="s">
        <v>426</v>
      </c>
      <c r="U2624" t="s">
        <v>542</v>
      </c>
      <c r="V2624" t="s">
        <v>11741</v>
      </c>
      <c r="W2624" t="s">
        <v>112</v>
      </c>
      <c r="X2624" t="s">
        <v>112</v>
      </c>
      <c r="Y2624" t="s">
        <v>112</v>
      </c>
      <c r="Z2624" t="s">
        <v>112</v>
      </c>
      <c r="AA2624" t="s">
        <v>112</v>
      </c>
      <c r="AB2624" t="s">
        <v>1457</v>
      </c>
      <c r="AI2624" t="s">
        <v>148</v>
      </c>
    </row>
    <row r="2625" spans="1:35">
      <c r="A2625" t="s">
        <v>5045</v>
      </c>
      <c r="B2625" t="s">
        <v>5046</v>
      </c>
      <c r="C2625" t="s">
        <v>12834</v>
      </c>
      <c r="D2625" t="s">
        <v>12835</v>
      </c>
      <c r="E2625" t="s">
        <v>12836</v>
      </c>
      <c r="F2625" t="s">
        <v>12837</v>
      </c>
      <c r="G2625" t="s">
        <v>12838</v>
      </c>
      <c r="H2625" t="s">
        <v>219</v>
      </c>
      <c r="I2625" t="s">
        <v>5050</v>
      </c>
      <c r="J2625" t="s">
        <v>11739</v>
      </c>
      <c r="K2625" t="s">
        <v>5052</v>
      </c>
      <c r="L2625" t="s">
        <v>789</v>
      </c>
      <c r="M2625" t="s">
        <v>140</v>
      </c>
      <c r="N2625" t="s">
        <v>1456</v>
      </c>
      <c r="O2625" t="s">
        <v>1386</v>
      </c>
      <c r="P2625" t="s">
        <v>204</v>
      </c>
      <c r="Q2625" t="s">
        <v>120</v>
      </c>
      <c r="R2625" t="s">
        <v>12839</v>
      </c>
      <c r="S2625">
        <v>181112</v>
      </c>
      <c r="T2625" t="s">
        <v>12840</v>
      </c>
      <c r="U2625" t="s">
        <v>542</v>
      </c>
      <c r="V2625" t="s">
        <v>11741</v>
      </c>
      <c r="W2625" t="s">
        <v>112</v>
      </c>
      <c r="X2625" t="s">
        <v>112</v>
      </c>
      <c r="Y2625" t="s">
        <v>112</v>
      </c>
      <c r="Z2625" t="s">
        <v>112</v>
      </c>
      <c r="AA2625" t="s">
        <v>112</v>
      </c>
      <c r="AB2625" t="s">
        <v>1457</v>
      </c>
      <c r="AI2625" t="s">
        <v>148</v>
      </c>
    </row>
    <row r="2626" spans="1:35">
      <c r="A2626" t="s">
        <v>5045</v>
      </c>
      <c r="B2626" t="s">
        <v>5046</v>
      </c>
      <c r="C2626" t="s">
        <v>12841</v>
      </c>
      <c r="D2626" t="s">
        <v>12842</v>
      </c>
      <c r="E2626" t="s">
        <v>12843</v>
      </c>
      <c r="F2626" t="s">
        <v>8357</v>
      </c>
      <c r="G2626" t="s">
        <v>8358</v>
      </c>
      <c r="H2626" t="s">
        <v>219</v>
      </c>
      <c r="I2626" t="s">
        <v>5050</v>
      </c>
      <c r="J2626" t="s">
        <v>11739</v>
      </c>
      <c r="K2626" t="s">
        <v>5052</v>
      </c>
      <c r="L2626" t="s">
        <v>789</v>
      </c>
      <c r="M2626" t="s">
        <v>140</v>
      </c>
      <c r="N2626" t="s">
        <v>12694</v>
      </c>
      <c r="O2626" t="s">
        <v>1386</v>
      </c>
      <c r="P2626" t="s">
        <v>204</v>
      </c>
      <c r="Q2626" t="s">
        <v>120</v>
      </c>
      <c r="R2626" t="s">
        <v>12844</v>
      </c>
      <c r="S2626">
        <v>181207</v>
      </c>
      <c r="T2626" t="s">
        <v>8360</v>
      </c>
      <c r="U2626" t="s">
        <v>542</v>
      </c>
      <c r="V2626" t="s">
        <v>11741</v>
      </c>
      <c r="W2626" t="s">
        <v>112</v>
      </c>
      <c r="X2626" t="s">
        <v>112</v>
      </c>
      <c r="Y2626" t="s">
        <v>112</v>
      </c>
      <c r="Z2626" t="s">
        <v>112</v>
      </c>
      <c r="AA2626" t="s">
        <v>112</v>
      </c>
      <c r="AB2626" t="s">
        <v>1715</v>
      </c>
      <c r="AG2626" t="s">
        <v>12696</v>
      </c>
      <c r="AI2626" t="s">
        <v>148</v>
      </c>
    </row>
    <row r="2627" spans="1:35">
      <c r="A2627" t="s">
        <v>5045</v>
      </c>
      <c r="B2627" t="s">
        <v>5046</v>
      </c>
      <c r="C2627" t="s">
        <v>12845</v>
      </c>
      <c r="D2627" t="s">
        <v>12846</v>
      </c>
      <c r="E2627" t="s">
        <v>12847</v>
      </c>
      <c r="F2627" t="s">
        <v>8357</v>
      </c>
      <c r="G2627" t="s">
        <v>8358</v>
      </c>
      <c r="H2627" t="s">
        <v>219</v>
      </c>
      <c r="I2627" t="s">
        <v>5050</v>
      </c>
      <c r="J2627" t="s">
        <v>12848</v>
      </c>
      <c r="K2627" t="s">
        <v>12849</v>
      </c>
      <c r="L2627" t="s">
        <v>789</v>
      </c>
      <c r="M2627" t="s">
        <v>140</v>
      </c>
      <c r="N2627" t="s">
        <v>1456</v>
      </c>
      <c r="O2627" t="s">
        <v>1386</v>
      </c>
      <c r="P2627" t="s">
        <v>204</v>
      </c>
      <c r="Q2627" t="s">
        <v>120</v>
      </c>
      <c r="R2627" t="s">
        <v>12850</v>
      </c>
      <c r="S2627">
        <v>190227</v>
      </c>
      <c r="T2627" t="s">
        <v>8360</v>
      </c>
      <c r="U2627" t="s">
        <v>542</v>
      </c>
      <c r="V2627" t="s">
        <v>12851</v>
      </c>
      <c r="W2627" t="s">
        <v>112</v>
      </c>
      <c r="X2627" t="s">
        <v>112</v>
      </c>
      <c r="Y2627" t="s">
        <v>112</v>
      </c>
      <c r="Z2627" t="s">
        <v>112</v>
      </c>
      <c r="AA2627" t="s">
        <v>112</v>
      </c>
      <c r="AB2627" t="s">
        <v>1457</v>
      </c>
      <c r="AI2627" t="s">
        <v>148</v>
      </c>
    </row>
    <row r="2628" spans="1:35">
      <c r="A2628" t="s">
        <v>5045</v>
      </c>
      <c r="B2628" t="s">
        <v>5046</v>
      </c>
      <c r="C2628" t="s">
        <v>12852</v>
      </c>
      <c r="D2628" t="s">
        <v>12853</v>
      </c>
      <c r="E2628" t="s">
        <v>12854</v>
      </c>
      <c r="F2628" t="s">
        <v>8357</v>
      </c>
      <c r="G2628" t="s">
        <v>8358</v>
      </c>
      <c r="H2628" t="s">
        <v>4953</v>
      </c>
      <c r="I2628" t="s">
        <v>4954</v>
      </c>
      <c r="J2628" t="s">
        <v>11739</v>
      </c>
      <c r="K2628" t="s">
        <v>5052</v>
      </c>
      <c r="L2628" t="s">
        <v>789</v>
      </c>
      <c r="M2628" t="s">
        <v>140</v>
      </c>
      <c r="N2628" t="s">
        <v>1456</v>
      </c>
      <c r="O2628" t="s">
        <v>1386</v>
      </c>
      <c r="P2628" t="s">
        <v>204</v>
      </c>
      <c r="Q2628" t="s">
        <v>120</v>
      </c>
      <c r="R2628" t="s">
        <v>12855</v>
      </c>
      <c r="S2628">
        <v>190227</v>
      </c>
      <c r="T2628" t="s">
        <v>8360</v>
      </c>
      <c r="U2628" t="s">
        <v>4956</v>
      </c>
      <c r="V2628" t="s">
        <v>11741</v>
      </c>
      <c r="W2628" t="s">
        <v>112</v>
      </c>
      <c r="X2628" t="s">
        <v>112</v>
      </c>
      <c r="Y2628" t="s">
        <v>112</v>
      </c>
      <c r="Z2628" t="s">
        <v>112</v>
      </c>
      <c r="AA2628" t="s">
        <v>112</v>
      </c>
      <c r="AB2628" t="s">
        <v>1457</v>
      </c>
      <c r="AI2628" t="s">
        <v>148</v>
      </c>
    </row>
    <row r="2629" spans="1:35">
      <c r="A2629" t="s">
        <v>5045</v>
      </c>
      <c r="B2629" t="s">
        <v>11919</v>
      </c>
      <c r="C2629" t="s">
        <v>12856</v>
      </c>
      <c r="D2629" t="s">
        <v>12857</v>
      </c>
      <c r="E2629" t="s">
        <v>12858</v>
      </c>
      <c r="F2629" t="s">
        <v>8357</v>
      </c>
      <c r="G2629" t="s">
        <v>8358</v>
      </c>
      <c r="H2629" t="s">
        <v>219</v>
      </c>
      <c r="I2629" t="s">
        <v>5050</v>
      </c>
      <c r="J2629" t="s">
        <v>11739</v>
      </c>
      <c r="K2629" t="s">
        <v>5052</v>
      </c>
      <c r="L2629" t="s">
        <v>789</v>
      </c>
      <c r="M2629" t="s">
        <v>140</v>
      </c>
      <c r="N2629" t="s">
        <v>1456</v>
      </c>
      <c r="O2629" t="s">
        <v>1386</v>
      </c>
      <c r="P2629" t="s">
        <v>204</v>
      </c>
      <c r="Q2629" t="s">
        <v>120</v>
      </c>
      <c r="R2629" t="s">
        <v>12859</v>
      </c>
      <c r="S2629">
        <v>190318</v>
      </c>
      <c r="T2629" t="s">
        <v>8360</v>
      </c>
      <c r="U2629" t="s">
        <v>542</v>
      </c>
      <c r="V2629" t="s">
        <v>11741</v>
      </c>
      <c r="W2629" t="s">
        <v>112</v>
      </c>
      <c r="X2629" t="s">
        <v>112</v>
      </c>
      <c r="Y2629" t="s">
        <v>112</v>
      </c>
      <c r="Z2629" t="s">
        <v>112</v>
      </c>
      <c r="AA2629" t="s">
        <v>112</v>
      </c>
      <c r="AB2629" t="s">
        <v>1457</v>
      </c>
      <c r="AI2629" t="s">
        <v>148</v>
      </c>
    </row>
    <row r="2630" spans="1:35">
      <c r="A2630" t="s">
        <v>5045</v>
      </c>
      <c r="B2630" t="s">
        <v>5046</v>
      </c>
      <c r="C2630" t="s">
        <v>12860</v>
      </c>
      <c r="D2630" t="s">
        <v>12861</v>
      </c>
      <c r="E2630" t="s">
        <v>12862</v>
      </c>
      <c r="F2630" t="s">
        <v>8357</v>
      </c>
      <c r="G2630" t="s">
        <v>8358</v>
      </c>
      <c r="H2630" t="s">
        <v>197</v>
      </c>
      <c r="I2630" t="s">
        <v>198</v>
      </c>
      <c r="J2630" t="s">
        <v>11739</v>
      </c>
      <c r="K2630" t="s">
        <v>5052</v>
      </c>
      <c r="L2630" t="s">
        <v>789</v>
      </c>
      <c r="M2630" t="s">
        <v>140</v>
      </c>
      <c r="N2630" t="s">
        <v>1456</v>
      </c>
      <c r="O2630" t="s">
        <v>1386</v>
      </c>
      <c r="P2630" t="s">
        <v>204</v>
      </c>
      <c r="Q2630" t="s">
        <v>120</v>
      </c>
      <c r="R2630" t="s">
        <v>12863</v>
      </c>
      <c r="S2630">
        <v>190326</v>
      </c>
      <c r="T2630" t="s">
        <v>8360</v>
      </c>
      <c r="U2630" t="s">
        <v>208</v>
      </c>
      <c r="V2630" t="s">
        <v>11741</v>
      </c>
      <c r="W2630" t="s">
        <v>112</v>
      </c>
      <c r="X2630" t="s">
        <v>112</v>
      </c>
      <c r="Y2630" t="s">
        <v>112</v>
      </c>
      <c r="Z2630" t="s">
        <v>112</v>
      </c>
      <c r="AA2630" t="s">
        <v>112</v>
      </c>
      <c r="AB2630" t="s">
        <v>1457</v>
      </c>
      <c r="AI2630" t="s">
        <v>148</v>
      </c>
    </row>
    <row r="2631" spans="1:35">
      <c r="A2631" t="s">
        <v>5499</v>
      </c>
      <c r="B2631" t="s">
        <v>12864</v>
      </c>
      <c r="C2631" t="s">
        <v>10969</v>
      </c>
      <c r="D2631" t="s">
        <v>12865</v>
      </c>
      <c r="F2631" t="s">
        <v>130</v>
      </c>
      <c r="G2631" t="s">
        <v>130</v>
      </c>
      <c r="H2631" t="s">
        <v>130</v>
      </c>
      <c r="I2631" t="s">
        <v>130</v>
      </c>
      <c r="J2631" t="s">
        <v>130</v>
      </c>
      <c r="K2631" t="s">
        <v>130</v>
      </c>
      <c r="L2631" t="s">
        <v>130</v>
      </c>
      <c r="M2631" t="s">
        <v>130</v>
      </c>
      <c r="N2631" t="s">
        <v>130</v>
      </c>
      <c r="O2631" t="s">
        <v>130</v>
      </c>
      <c r="P2631" t="s">
        <v>130</v>
      </c>
      <c r="Q2631" t="s">
        <v>130</v>
      </c>
      <c r="T2631" t="s">
        <v>130</v>
      </c>
      <c r="U2631" t="s">
        <v>130</v>
      </c>
      <c r="V2631" t="s">
        <v>130</v>
      </c>
      <c r="W2631" t="s">
        <v>130</v>
      </c>
      <c r="X2631" t="s">
        <v>130</v>
      </c>
      <c r="Y2631" t="s">
        <v>130</v>
      </c>
      <c r="Z2631" t="s">
        <v>130</v>
      </c>
      <c r="AA2631" t="s">
        <v>130</v>
      </c>
      <c r="AB2631" t="s">
        <v>130</v>
      </c>
      <c r="AC2631" t="s">
        <v>130</v>
      </c>
      <c r="AG2631" t="s">
        <v>130</v>
      </c>
      <c r="AI2631" t="s">
        <v>90</v>
      </c>
    </row>
    <row r="2632" spans="1:35">
      <c r="A2632" t="s">
        <v>5499</v>
      </c>
      <c r="B2632" t="s">
        <v>12864</v>
      </c>
      <c r="C2632" t="s">
        <v>12866</v>
      </c>
      <c r="D2632" t="s">
        <v>12867</v>
      </c>
      <c r="E2632" t="s">
        <v>12868</v>
      </c>
      <c r="F2632" t="s">
        <v>8163</v>
      </c>
      <c r="G2632" t="s">
        <v>8164</v>
      </c>
      <c r="H2632" t="s">
        <v>151</v>
      </c>
      <c r="I2632" t="s">
        <v>152</v>
      </c>
      <c r="J2632" t="s">
        <v>12869</v>
      </c>
      <c r="K2632" t="s">
        <v>12870</v>
      </c>
      <c r="L2632" t="s">
        <v>789</v>
      </c>
      <c r="M2632" t="s">
        <v>1947</v>
      </c>
      <c r="N2632" t="s">
        <v>66</v>
      </c>
      <c r="O2632" t="s">
        <v>1386</v>
      </c>
      <c r="Q2632" t="s">
        <v>120</v>
      </c>
      <c r="R2632" t="s">
        <v>12871</v>
      </c>
      <c r="T2632" t="s">
        <v>8166</v>
      </c>
      <c r="U2632" t="s">
        <v>156</v>
      </c>
      <c r="V2632" t="s">
        <v>12872</v>
      </c>
      <c r="W2632" t="s">
        <v>112</v>
      </c>
      <c r="X2632" t="s">
        <v>1735</v>
      </c>
      <c r="Y2632" t="s">
        <v>112</v>
      </c>
      <c r="Z2632" t="s">
        <v>112</v>
      </c>
      <c r="AI2632" t="s">
        <v>90</v>
      </c>
    </row>
    <row r="2633" spans="1:35">
      <c r="A2633" t="s">
        <v>5499</v>
      </c>
      <c r="B2633" t="s">
        <v>5500</v>
      </c>
      <c r="C2633" t="s">
        <v>12877</v>
      </c>
      <c r="D2633" t="s">
        <v>12878</v>
      </c>
      <c r="E2633" t="s">
        <v>12879</v>
      </c>
      <c r="F2633" t="s">
        <v>8163</v>
      </c>
      <c r="G2633" t="s">
        <v>8164</v>
      </c>
      <c r="H2633" t="s">
        <v>151</v>
      </c>
      <c r="I2633" t="s">
        <v>152</v>
      </c>
      <c r="J2633" t="s">
        <v>12880</v>
      </c>
      <c r="K2633" t="s">
        <v>12881</v>
      </c>
      <c r="L2633" t="s">
        <v>789</v>
      </c>
      <c r="M2633" t="s">
        <v>2527</v>
      </c>
      <c r="N2633" t="s">
        <v>66</v>
      </c>
      <c r="O2633" t="s">
        <v>1386</v>
      </c>
      <c r="P2633" t="s">
        <v>142</v>
      </c>
      <c r="Q2633" t="s">
        <v>120</v>
      </c>
      <c r="R2633" t="s">
        <v>12882</v>
      </c>
      <c r="S2633">
        <v>151027</v>
      </c>
      <c r="T2633" t="s">
        <v>8166</v>
      </c>
      <c r="U2633" t="s">
        <v>156</v>
      </c>
      <c r="V2633" t="s">
        <v>12883</v>
      </c>
      <c r="W2633" t="s">
        <v>112</v>
      </c>
      <c r="X2633" t="s">
        <v>12884</v>
      </c>
      <c r="Y2633" t="s">
        <v>112</v>
      </c>
      <c r="Z2633" t="s">
        <v>112</v>
      </c>
      <c r="AA2633" t="s">
        <v>142</v>
      </c>
      <c r="AI2633" t="s">
        <v>148</v>
      </c>
    </row>
    <row r="2634" spans="1:35">
      <c r="A2634" t="s">
        <v>5499</v>
      </c>
      <c r="B2634" t="s">
        <v>5500</v>
      </c>
      <c r="C2634" t="s">
        <v>12877</v>
      </c>
      <c r="D2634" t="s">
        <v>12878</v>
      </c>
      <c r="E2634" t="s">
        <v>12879</v>
      </c>
      <c r="F2634" t="s">
        <v>8163</v>
      </c>
      <c r="G2634" t="s">
        <v>8164</v>
      </c>
      <c r="H2634" t="s">
        <v>151</v>
      </c>
      <c r="I2634" t="s">
        <v>152</v>
      </c>
      <c r="J2634" t="s">
        <v>12880</v>
      </c>
      <c r="K2634" t="s">
        <v>12881</v>
      </c>
      <c r="L2634" t="s">
        <v>789</v>
      </c>
      <c r="M2634" t="s">
        <v>2527</v>
      </c>
      <c r="N2634" t="s">
        <v>66</v>
      </c>
      <c r="O2634" t="s">
        <v>1386</v>
      </c>
      <c r="P2634" t="s">
        <v>142</v>
      </c>
      <c r="Q2634" t="s">
        <v>759</v>
      </c>
      <c r="R2634" t="s">
        <v>13250</v>
      </c>
      <c r="S2634">
        <v>151111</v>
      </c>
      <c r="T2634" t="s">
        <v>8166</v>
      </c>
      <c r="U2634" t="s">
        <v>156</v>
      </c>
      <c r="V2634" t="s">
        <v>12883</v>
      </c>
      <c r="W2634" t="s">
        <v>112</v>
      </c>
      <c r="X2634" t="s">
        <v>12884</v>
      </c>
      <c r="Y2634" t="s">
        <v>112</v>
      </c>
      <c r="Z2634" t="s">
        <v>112</v>
      </c>
      <c r="AA2634" t="s">
        <v>142</v>
      </c>
      <c r="AI2634" t="s">
        <v>148</v>
      </c>
    </row>
    <row r="2635" spans="1:35">
      <c r="A2635" t="s">
        <v>5499</v>
      </c>
      <c r="B2635" t="s">
        <v>5500</v>
      </c>
      <c r="C2635" t="s">
        <v>12886</v>
      </c>
      <c r="D2635" t="s">
        <v>12887</v>
      </c>
      <c r="E2635" t="s">
        <v>12888</v>
      </c>
      <c r="F2635" t="s">
        <v>8183</v>
      </c>
      <c r="G2635" t="s">
        <v>8184</v>
      </c>
      <c r="H2635" t="s">
        <v>151</v>
      </c>
      <c r="I2635" t="s">
        <v>152</v>
      </c>
      <c r="J2635" t="s">
        <v>12880</v>
      </c>
      <c r="K2635" t="s">
        <v>12881</v>
      </c>
      <c r="L2635" t="s">
        <v>789</v>
      </c>
      <c r="M2635" t="s">
        <v>2527</v>
      </c>
      <c r="N2635" t="s">
        <v>66</v>
      </c>
      <c r="O2635" t="s">
        <v>1386</v>
      </c>
      <c r="P2635" t="s">
        <v>142</v>
      </c>
      <c r="Q2635" t="s">
        <v>120</v>
      </c>
      <c r="R2635" t="s">
        <v>12889</v>
      </c>
      <c r="S2635">
        <v>151109</v>
      </c>
      <c r="T2635" t="s">
        <v>8186</v>
      </c>
      <c r="U2635" t="s">
        <v>156</v>
      </c>
      <c r="V2635" t="s">
        <v>12883</v>
      </c>
      <c r="W2635" t="s">
        <v>112</v>
      </c>
      <c r="X2635" t="s">
        <v>12884</v>
      </c>
      <c r="Y2635" t="s">
        <v>112</v>
      </c>
      <c r="Z2635" t="s">
        <v>112</v>
      </c>
      <c r="AA2635" t="s">
        <v>142</v>
      </c>
      <c r="AI2635" t="s">
        <v>148</v>
      </c>
    </row>
    <row r="2636" spans="1:35">
      <c r="A2636" t="s">
        <v>5499</v>
      </c>
      <c r="B2636" t="s">
        <v>5500</v>
      </c>
      <c r="C2636" t="s">
        <v>12886</v>
      </c>
      <c r="D2636" t="s">
        <v>12887</v>
      </c>
      <c r="E2636" t="s">
        <v>12888</v>
      </c>
      <c r="F2636" t="s">
        <v>8183</v>
      </c>
      <c r="G2636" t="s">
        <v>8184</v>
      </c>
      <c r="H2636" t="s">
        <v>151</v>
      </c>
      <c r="I2636" t="s">
        <v>152</v>
      </c>
      <c r="J2636" t="s">
        <v>12880</v>
      </c>
      <c r="K2636" t="s">
        <v>12881</v>
      </c>
      <c r="L2636" t="s">
        <v>789</v>
      </c>
      <c r="M2636" t="s">
        <v>2527</v>
      </c>
      <c r="N2636" t="s">
        <v>66</v>
      </c>
      <c r="O2636" t="s">
        <v>1386</v>
      </c>
      <c r="P2636" t="s">
        <v>142</v>
      </c>
      <c r="Q2636" t="s">
        <v>759</v>
      </c>
      <c r="R2636" t="s">
        <v>15947</v>
      </c>
      <c r="S2636">
        <v>150825</v>
      </c>
      <c r="T2636" t="s">
        <v>8186</v>
      </c>
      <c r="U2636" t="s">
        <v>156</v>
      </c>
      <c r="V2636" t="s">
        <v>12883</v>
      </c>
      <c r="W2636" t="s">
        <v>112</v>
      </c>
      <c r="X2636" t="s">
        <v>12884</v>
      </c>
      <c r="Y2636" t="s">
        <v>112</v>
      </c>
      <c r="Z2636" t="s">
        <v>112</v>
      </c>
      <c r="AA2636" t="s">
        <v>142</v>
      </c>
      <c r="AI2636" t="s">
        <v>148</v>
      </c>
    </row>
    <row r="2637" spans="1:35">
      <c r="A2637" t="s">
        <v>5499</v>
      </c>
      <c r="B2637" t="s">
        <v>5500</v>
      </c>
      <c r="C2637" t="s">
        <v>12890</v>
      </c>
      <c r="D2637" t="s">
        <v>12891</v>
      </c>
      <c r="E2637" t="s">
        <v>12892</v>
      </c>
      <c r="F2637" t="s">
        <v>8163</v>
      </c>
      <c r="G2637" t="s">
        <v>8164</v>
      </c>
      <c r="H2637" t="s">
        <v>151</v>
      </c>
      <c r="I2637" t="s">
        <v>152</v>
      </c>
      <c r="J2637" t="s">
        <v>12880</v>
      </c>
      <c r="K2637" t="s">
        <v>12881</v>
      </c>
      <c r="L2637" t="s">
        <v>789</v>
      </c>
      <c r="M2637" t="s">
        <v>2527</v>
      </c>
      <c r="N2637" t="s">
        <v>66</v>
      </c>
      <c r="O2637" t="s">
        <v>1386</v>
      </c>
      <c r="P2637" t="s">
        <v>142</v>
      </c>
      <c r="Q2637" t="s">
        <v>120</v>
      </c>
      <c r="R2637" t="s">
        <v>12893</v>
      </c>
      <c r="S2637">
        <v>151105</v>
      </c>
      <c r="T2637" t="s">
        <v>8166</v>
      </c>
      <c r="U2637" t="s">
        <v>156</v>
      </c>
      <c r="V2637" t="s">
        <v>12883</v>
      </c>
      <c r="W2637" t="s">
        <v>112</v>
      </c>
      <c r="X2637" t="s">
        <v>12884</v>
      </c>
      <c r="Y2637" t="s">
        <v>112</v>
      </c>
      <c r="Z2637" t="s">
        <v>112</v>
      </c>
      <c r="AA2637" t="s">
        <v>142</v>
      </c>
      <c r="AI2637" t="s">
        <v>148</v>
      </c>
    </row>
    <row r="2638" spans="1:35">
      <c r="A2638" t="s">
        <v>5499</v>
      </c>
      <c r="B2638" t="s">
        <v>11396</v>
      </c>
      <c r="C2638" t="s">
        <v>11397</v>
      </c>
      <c r="D2638" t="s">
        <v>11398</v>
      </c>
      <c r="E2638" t="s">
        <v>11399</v>
      </c>
      <c r="F2638" t="s">
        <v>10785</v>
      </c>
      <c r="G2638" t="s">
        <v>10786</v>
      </c>
      <c r="H2638" t="s">
        <v>5147</v>
      </c>
      <c r="I2638" t="s">
        <v>137</v>
      </c>
      <c r="J2638" t="s">
        <v>5506</v>
      </c>
      <c r="K2638" t="s">
        <v>5507</v>
      </c>
      <c r="L2638" t="s">
        <v>789</v>
      </c>
      <c r="M2638" t="s">
        <v>8201</v>
      </c>
      <c r="N2638" t="s">
        <v>66</v>
      </c>
      <c r="O2638" t="s">
        <v>1386</v>
      </c>
      <c r="P2638" t="s">
        <v>142</v>
      </c>
      <c r="Q2638" t="s">
        <v>759</v>
      </c>
      <c r="R2638" t="s">
        <v>11400</v>
      </c>
      <c r="S2638">
        <v>160222</v>
      </c>
      <c r="T2638" t="s">
        <v>10788</v>
      </c>
      <c r="U2638" t="s">
        <v>11401</v>
      </c>
      <c r="V2638" t="s">
        <v>5510</v>
      </c>
      <c r="W2638" t="s">
        <v>112</v>
      </c>
      <c r="X2638" t="s">
        <v>1441</v>
      </c>
      <c r="Y2638" t="s">
        <v>112</v>
      </c>
      <c r="Z2638" t="s">
        <v>112</v>
      </c>
      <c r="AA2638" t="s">
        <v>142</v>
      </c>
      <c r="AI2638" t="s">
        <v>148</v>
      </c>
    </row>
    <row r="2639" spans="1:35">
      <c r="A2639" t="s">
        <v>5499</v>
      </c>
      <c r="B2639" t="s">
        <v>11396</v>
      </c>
      <c r="C2639" t="s">
        <v>11397</v>
      </c>
      <c r="D2639" t="s">
        <v>11398</v>
      </c>
      <c r="E2639" t="s">
        <v>11399</v>
      </c>
      <c r="F2639" t="s">
        <v>10785</v>
      </c>
      <c r="G2639" t="s">
        <v>10786</v>
      </c>
      <c r="H2639" t="s">
        <v>5147</v>
      </c>
      <c r="I2639" t="s">
        <v>137</v>
      </c>
      <c r="J2639" t="s">
        <v>5506</v>
      </c>
      <c r="K2639" t="s">
        <v>5507</v>
      </c>
      <c r="L2639" t="s">
        <v>789</v>
      </c>
      <c r="M2639" t="s">
        <v>8201</v>
      </c>
      <c r="N2639" t="s">
        <v>66</v>
      </c>
      <c r="O2639" t="s">
        <v>1386</v>
      </c>
      <c r="P2639" t="s">
        <v>142</v>
      </c>
      <c r="Q2639" t="s">
        <v>120</v>
      </c>
      <c r="R2639" t="s">
        <v>12894</v>
      </c>
      <c r="S2639">
        <v>160203</v>
      </c>
      <c r="T2639" t="s">
        <v>10788</v>
      </c>
      <c r="U2639" t="s">
        <v>11401</v>
      </c>
      <c r="V2639" t="s">
        <v>5510</v>
      </c>
      <c r="W2639" t="s">
        <v>112</v>
      </c>
      <c r="X2639" t="s">
        <v>1441</v>
      </c>
      <c r="Y2639" t="s">
        <v>112</v>
      </c>
      <c r="Z2639" t="s">
        <v>112</v>
      </c>
      <c r="AA2639" t="s">
        <v>142</v>
      </c>
      <c r="AI2639" t="s">
        <v>148</v>
      </c>
    </row>
    <row r="2640" spans="1:35">
      <c r="A2640" t="s">
        <v>5499</v>
      </c>
      <c r="B2640" t="s">
        <v>11396</v>
      </c>
      <c r="C2640" t="s">
        <v>11407</v>
      </c>
      <c r="D2640" t="s">
        <v>11408</v>
      </c>
      <c r="E2640" t="s">
        <v>11409</v>
      </c>
      <c r="F2640" t="s">
        <v>8194</v>
      </c>
      <c r="G2640" t="s">
        <v>8195</v>
      </c>
      <c r="H2640" t="s">
        <v>5147</v>
      </c>
      <c r="I2640" t="s">
        <v>137</v>
      </c>
      <c r="J2640" t="s">
        <v>5506</v>
      </c>
      <c r="K2640" t="s">
        <v>5507</v>
      </c>
      <c r="L2640" t="s">
        <v>789</v>
      </c>
      <c r="M2640" t="s">
        <v>6230</v>
      </c>
      <c r="N2640" t="s">
        <v>66</v>
      </c>
      <c r="O2640" t="s">
        <v>1386</v>
      </c>
      <c r="P2640" t="s">
        <v>142</v>
      </c>
      <c r="Q2640" t="s">
        <v>759</v>
      </c>
      <c r="R2640" t="s">
        <v>11410</v>
      </c>
      <c r="S2640">
        <v>160222</v>
      </c>
      <c r="T2640" t="s">
        <v>8197</v>
      </c>
      <c r="U2640" t="s">
        <v>11401</v>
      </c>
      <c r="V2640" t="s">
        <v>5510</v>
      </c>
      <c r="W2640" t="s">
        <v>112</v>
      </c>
      <c r="X2640" t="s">
        <v>1441</v>
      </c>
      <c r="Y2640" t="s">
        <v>112</v>
      </c>
      <c r="Z2640" t="s">
        <v>112</v>
      </c>
      <c r="AA2640" t="s">
        <v>142</v>
      </c>
      <c r="AI2640" t="s">
        <v>148</v>
      </c>
    </row>
    <row r="2641" spans="1:35">
      <c r="A2641" t="s">
        <v>5499</v>
      </c>
      <c r="B2641" t="s">
        <v>11396</v>
      </c>
      <c r="C2641" t="s">
        <v>11407</v>
      </c>
      <c r="D2641" t="s">
        <v>11408</v>
      </c>
      <c r="E2641" t="s">
        <v>11409</v>
      </c>
      <c r="F2641" t="s">
        <v>8194</v>
      </c>
      <c r="G2641" t="s">
        <v>8195</v>
      </c>
      <c r="H2641" t="s">
        <v>5147</v>
      </c>
      <c r="I2641" t="s">
        <v>137</v>
      </c>
      <c r="J2641" t="s">
        <v>5506</v>
      </c>
      <c r="K2641" t="s">
        <v>5507</v>
      </c>
      <c r="L2641" t="s">
        <v>789</v>
      </c>
      <c r="M2641" t="s">
        <v>6230</v>
      </c>
      <c r="N2641" t="s">
        <v>66</v>
      </c>
      <c r="O2641" t="s">
        <v>1386</v>
      </c>
      <c r="P2641" t="s">
        <v>142</v>
      </c>
      <c r="Q2641" t="s">
        <v>120</v>
      </c>
      <c r="R2641" t="s">
        <v>12904</v>
      </c>
      <c r="S2641">
        <v>160203</v>
      </c>
      <c r="T2641" t="s">
        <v>8197</v>
      </c>
      <c r="U2641" t="s">
        <v>11401</v>
      </c>
      <c r="V2641" t="s">
        <v>5510</v>
      </c>
      <c r="W2641" t="s">
        <v>112</v>
      </c>
      <c r="X2641" t="s">
        <v>1441</v>
      </c>
      <c r="Y2641" t="s">
        <v>112</v>
      </c>
      <c r="Z2641" t="s">
        <v>112</v>
      </c>
      <c r="AA2641" t="s">
        <v>142</v>
      </c>
      <c r="AI2641" t="s">
        <v>148</v>
      </c>
    </row>
    <row r="2642" spans="1:35">
      <c r="A2642" t="s">
        <v>5499</v>
      </c>
      <c r="B2642" t="s">
        <v>12864</v>
      </c>
      <c r="C2642" t="s">
        <v>12905</v>
      </c>
      <c r="D2642" t="s">
        <v>12906</v>
      </c>
      <c r="E2642" t="s">
        <v>12907</v>
      </c>
      <c r="F2642" t="s">
        <v>10785</v>
      </c>
      <c r="G2642" t="s">
        <v>10786</v>
      </c>
      <c r="H2642" t="s">
        <v>151</v>
      </c>
      <c r="I2642" t="s">
        <v>152</v>
      </c>
      <c r="J2642" t="s">
        <v>5506</v>
      </c>
      <c r="K2642" t="s">
        <v>5507</v>
      </c>
      <c r="L2642" t="s">
        <v>789</v>
      </c>
      <c r="M2642" t="s">
        <v>8201</v>
      </c>
      <c r="N2642" t="s">
        <v>66</v>
      </c>
      <c r="O2642" t="s">
        <v>1386</v>
      </c>
      <c r="P2642" t="s">
        <v>142</v>
      </c>
      <c r="Q2642" t="s">
        <v>120</v>
      </c>
      <c r="R2642" t="s">
        <v>12908</v>
      </c>
      <c r="S2642">
        <v>160223</v>
      </c>
      <c r="T2642" t="s">
        <v>10788</v>
      </c>
      <c r="U2642" t="s">
        <v>156</v>
      </c>
      <c r="V2642" t="s">
        <v>5510</v>
      </c>
      <c r="W2642" t="s">
        <v>112</v>
      </c>
      <c r="X2642" t="s">
        <v>1441</v>
      </c>
      <c r="Y2642" t="s">
        <v>112</v>
      </c>
      <c r="Z2642" t="s">
        <v>112</v>
      </c>
      <c r="AA2642" t="s">
        <v>142</v>
      </c>
      <c r="AI2642" t="s">
        <v>148</v>
      </c>
    </row>
    <row r="2643" spans="1:35">
      <c r="A2643" t="s">
        <v>5499</v>
      </c>
      <c r="B2643" t="s">
        <v>12864</v>
      </c>
      <c r="C2643" t="s">
        <v>12909</v>
      </c>
      <c r="D2643" t="s">
        <v>12910</v>
      </c>
      <c r="E2643" t="s">
        <v>12911</v>
      </c>
      <c r="F2643" t="s">
        <v>8194</v>
      </c>
      <c r="G2643" t="s">
        <v>8195</v>
      </c>
      <c r="H2643" t="s">
        <v>151</v>
      </c>
      <c r="I2643" t="s">
        <v>152</v>
      </c>
      <c r="J2643" t="s">
        <v>5506</v>
      </c>
      <c r="K2643" t="s">
        <v>5507</v>
      </c>
      <c r="L2643" t="s">
        <v>789</v>
      </c>
      <c r="M2643" t="s">
        <v>6230</v>
      </c>
      <c r="N2643" t="s">
        <v>66</v>
      </c>
      <c r="O2643" t="s">
        <v>1386</v>
      </c>
      <c r="P2643" t="s">
        <v>142</v>
      </c>
      <c r="Q2643" t="s">
        <v>120</v>
      </c>
      <c r="R2643" t="s">
        <v>12912</v>
      </c>
      <c r="S2643">
        <v>160411</v>
      </c>
      <c r="T2643" t="s">
        <v>8197</v>
      </c>
      <c r="U2643" t="s">
        <v>156</v>
      </c>
      <c r="V2643" t="s">
        <v>5510</v>
      </c>
      <c r="W2643" t="s">
        <v>112</v>
      </c>
      <c r="X2643" t="s">
        <v>1441</v>
      </c>
      <c r="Y2643" t="s">
        <v>112</v>
      </c>
      <c r="Z2643" t="s">
        <v>112</v>
      </c>
      <c r="AA2643" t="s">
        <v>142</v>
      </c>
      <c r="AI2643" t="s">
        <v>148</v>
      </c>
    </row>
    <row r="2644" spans="1:35">
      <c r="A2644" t="s">
        <v>5499</v>
      </c>
      <c r="B2644" t="s">
        <v>12913</v>
      </c>
      <c r="C2644" t="s">
        <v>12914</v>
      </c>
      <c r="D2644" t="s">
        <v>12915</v>
      </c>
      <c r="E2644" t="s">
        <v>12916</v>
      </c>
      <c r="F2644" t="s">
        <v>5504</v>
      </c>
      <c r="G2644" t="s">
        <v>5505</v>
      </c>
      <c r="H2644" t="s">
        <v>402</v>
      </c>
      <c r="I2644" t="s">
        <v>403</v>
      </c>
      <c r="J2644" t="s">
        <v>5506</v>
      </c>
      <c r="K2644" t="s">
        <v>5507</v>
      </c>
      <c r="L2644" t="s">
        <v>789</v>
      </c>
      <c r="M2644" t="s">
        <v>6230</v>
      </c>
      <c r="N2644" t="s">
        <v>66</v>
      </c>
      <c r="O2644" t="s">
        <v>1386</v>
      </c>
      <c r="P2644" t="s">
        <v>204</v>
      </c>
      <c r="Q2644" t="s">
        <v>120</v>
      </c>
      <c r="R2644" t="s">
        <v>12917</v>
      </c>
      <c r="S2644">
        <v>160726</v>
      </c>
      <c r="T2644" t="s">
        <v>5509</v>
      </c>
      <c r="U2644" t="s">
        <v>405</v>
      </c>
      <c r="V2644" t="s">
        <v>5510</v>
      </c>
      <c r="W2644" t="s">
        <v>112</v>
      </c>
      <c r="X2644" t="s">
        <v>1441</v>
      </c>
      <c r="Y2644" t="s">
        <v>112</v>
      </c>
      <c r="Z2644" t="s">
        <v>112</v>
      </c>
      <c r="AA2644" t="s">
        <v>112</v>
      </c>
      <c r="AI2644" t="s">
        <v>90</v>
      </c>
    </row>
    <row r="2645" spans="1:35">
      <c r="A2645" t="s">
        <v>5499</v>
      </c>
      <c r="B2645" t="s">
        <v>5500</v>
      </c>
      <c r="C2645" t="s">
        <v>6227</v>
      </c>
      <c r="D2645" t="s">
        <v>6228</v>
      </c>
      <c r="E2645" t="s">
        <v>6229</v>
      </c>
      <c r="F2645" t="s">
        <v>5504</v>
      </c>
      <c r="G2645" t="s">
        <v>5505</v>
      </c>
      <c r="H2645" t="s">
        <v>151</v>
      </c>
      <c r="I2645" t="s">
        <v>152</v>
      </c>
      <c r="J2645" t="s">
        <v>5506</v>
      </c>
      <c r="K2645" t="s">
        <v>5507</v>
      </c>
      <c r="L2645" t="s">
        <v>789</v>
      </c>
      <c r="M2645" t="s">
        <v>6230</v>
      </c>
      <c r="N2645" t="s">
        <v>66</v>
      </c>
      <c r="O2645" t="s">
        <v>1386</v>
      </c>
      <c r="P2645" t="s">
        <v>204</v>
      </c>
      <c r="Q2645" t="s">
        <v>759</v>
      </c>
      <c r="R2645" t="s">
        <v>6231</v>
      </c>
      <c r="S2645">
        <v>170307</v>
      </c>
      <c r="T2645" t="s">
        <v>5509</v>
      </c>
      <c r="U2645" t="s">
        <v>156</v>
      </c>
      <c r="V2645" t="s">
        <v>5510</v>
      </c>
      <c r="W2645" t="s">
        <v>112</v>
      </c>
      <c r="X2645" t="s">
        <v>1441</v>
      </c>
      <c r="Y2645" t="s">
        <v>112</v>
      </c>
      <c r="Z2645" t="s">
        <v>112</v>
      </c>
      <c r="AA2645" t="s">
        <v>112</v>
      </c>
      <c r="AI2645" t="s">
        <v>90</v>
      </c>
    </row>
    <row r="2646" spans="1:35">
      <c r="A2646" t="s">
        <v>5499</v>
      </c>
      <c r="B2646" t="s">
        <v>5500</v>
      </c>
      <c r="C2646" t="s">
        <v>6227</v>
      </c>
      <c r="D2646" t="s">
        <v>6228</v>
      </c>
      <c r="E2646" t="s">
        <v>6229</v>
      </c>
      <c r="F2646" t="s">
        <v>5504</v>
      </c>
      <c r="G2646" t="s">
        <v>5505</v>
      </c>
      <c r="H2646" t="s">
        <v>151</v>
      </c>
      <c r="I2646" t="s">
        <v>152</v>
      </c>
      <c r="J2646" t="s">
        <v>5506</v>
      </c>
      <c r="K2646" t="s">
        <v>5507</v>
      </c>
      <c r="L2646" t="s">
        <v>789</v>
      </c>
      <c r="M2646" t="s">
        <v>6230</v>
      </c>
      <c r="N2646" t="s">
        <v>66</v>
      </c>
      <c r="O2646" t="s">
        <v>1386</v>
      </c>
      <c r="P2646" t="s">
        <v>204</v>
      </c>
      <c r="Q2646" t="s">
        <v>120</v>
      </c>
      <c r="R2646" t="s">
        <v>12919</v>
      </c>
      <c r="S2646">
        <v>160801</v>
      </c>
      <c r="T2646" t="s">
        <v>5509</v>
      </c>
      <c r="U2646" t="s">
        <v>156</v>
      </c>
      <c r="V2646" t="s">
        <v>5510</v>
      </c>
      <c r="W2646" t="s">
        <v>112</v>
      </c>
      <c r="X2646" t="s">
        <v>1441</v>
      </c>
      <c r="Y2646" t="s">
        <v>112</v>
      </c>
      <c r="Z2646" t="s">
        <v>112</v>
      </c>
      <c r="AA2646" t="s">
        <v>112</v>
      </c>
      <c r="AI2646" t="s">
        <v>90</v>
      </c>
    </row>
    <row r="2647" spans="1:35">
      <c r="A2647" t="s">
        <v>5499</v>
      </c>
      <c r="B2647" t="s">
        <v>12913</v>
      </c>
      <c r="C2647" t="s">
        <v>12920</v>
      </c>
      <c r="D2647" t="s">
        <v>12921</v>
      </c>
      <c r="E2647" t="s">
        <v>12922</v>
      </c>
      <c r="F2647" t="s">
        <v>11023</v>
      </c>
      <c r="G2647" t="s">
        <v>11024</v>
      </c>
      <c r="H2647" t="s">
        <v>402</v>
      </c>
      <c r="I2647" t="s">
        <v>403</v>
      </c>
      <c r="J2647" t="s">
        <v>5506</v>
      </c>
      <c r="K2647" t="s">
        <v>5507</v>
      </c>
      <c r="L2647" t="s">
        <v>789</v>
      </c>
      <c r="M2647" t="s">
        <v>6230</v>
      </c>
      <c r="N2647" t="s">
        <v>66</v>
      </c>
      <c r="O2647" t="s">
        <v>1386</v>
      </c>
      <c r="P2647" t="s">
        <v>204</v>
      </c>
      <c r="Q2647" t="s">
        <v>120</v>
      </c>
      <c r="R2647" t="s">
        <v>12923</v>
      </c>
      <c r="S2647">
        <v>161014</v>
      </c>
      <c r="T2647" t="s">
        <v>11026</v>
      </c>
      <c r="U2647" t="s">
        <v>405</v>
      </c>
      <c r="V2647" t="s">
        <v>5510</v>
      </c>
      <c r="W2647" t="s">
        <v>112</v>
      </c>
      <c r="X2647" t="s">
        <v>1441</v>
      </c>
      <c r="Y2647" t="s">
        <v>112</v>
      </c>
      <c r="Z2647" t="s">
        <v>112</v>
      </c>
      <c r="AA2647" t="s">
        <v>112</v>
      </c>
      <c r="AI2647" t="s">
        <v>90</v>
      </c>
    </row>
    <row r="2648" spans="1:35">
      <c r="A2648" t="s">
        <v>5499</v>
      </c>
      <c r="B2648" t="s">
        <v>5500</v>
      </c>
      <c r="C2648" t="s">
        <v>12924</v>
      </c>
      <c r="D2648" t="s">
        <v>12925</v>
      </c>
      <c r="E2648" t="s">
        <v>12926</v>
      </c>
      <c r="F2648" t="s">
        <v>5356</v>
      </c>
      <c r="G2648" t="s">
        <v>5357</v>
      </c>
      <c r="H2648" t="s">
        <v>151</v>
      </c>
      <c r="I2648" t="s">
        <v>152</v>
      </c>
      <c r="J2648" t="s">
        <v>5506</v>
      </c>
      <c r="K2648" t="s">
        <v>5507</v>
      </c>
      <c r="L2648" t="s">
        <v>789</v>
      </c>
      <c r="M2648" t="s">
        <v>1947</v>
      </c>
      <c r="N2648" t="s">
        <v>66</v>
      </c>
      <c r="O2648" t="s">
        <v>1386</v>
      </c>
      <c r="P2648" t="s">
        <v>204</v>
      </c>
      <c r="Q2648" t="s">
        <v>120</v>
      </c>
      <c r="R2648" t="s">
        <v>12927</v>
      </c>
      <c r="S2648">
        <v>170303</v>
      </c>
      <c r="T2648" t="s">
        <v>5361</v>
      </c>
      <c r="U2648" t="s">
        <v>156</v>
      </c>
      <c r="V2648" t="s">
        <v>5510</v>
      </c>
      <c r="W2648" t="s">
        <v>112</v>
      </c>
      <c r="X2648" t="s">
        <v>1441</v>
      </c>
      <c r="Y2648" t="s">
        <v>112</v>
      </c>
      <c r="Z2648" t="s">
        <v>112</v>
      </c>
      <c r="AA2648" t="s">
        <v>112</v>
      </c>
      <c r="AI2648" t="s">
        <v>90</v>
      </c>
    </row>
    <row r="2649" spans="1:35">
      <c r="A2649" t="s">
        <v>5499</v>
      </c>
      <c r="B2649" t="s">
        <v>5500</v>
      </c>
      <c r="C2649" t="s">
        <v>5838</v>
      </c>
      <c r="D2649" t="s">
        <v>5839</v>
      </c>
      <c r="E2649" t="s">
        <v>5840</v>
      </c>
      <c r="F2649" t="s">
        <v>5356</v>
      </c>
      <c r="G2649" t="s">
        <v>5357</v>
      </c>
      <c r="H2649" t="s">
        <v>479</v>
      </c>
      <c r="I2649" t="s">
        <v>480</v>
      </c>
      <c r="J2649" t="s">
        <v>5506</v>
      </c>
      <c r="K2649" t="s">
        <v>5507</v>
      </c>
      <c r="L2649" t="s">
        <v>789</v>
      </c>
      <c r="M2649" t="s">
        <v>1947</v>
      </c>
      <c r="N2649" t="s">
        <v>66</v>
      </c>
      <c r="O2649" t="s">
        <v>1386</v>
      </c>
      <c r="P2649" t="s">
        <v>204</v>
      </c>
      <c r="Q2649" t="s">
        <v>759</v>
      </c>
      <c r="R2649" t="s">
        <v>5841</v>
      </c>
      <c r="S2649">
        <v>170412</v>
      </c>
      <c r="T2649" t="s">
        <v>5361</v>
      </c>
      <c r="U2649" t="s">
        <v>482</v>
      </c>
      <c r="V2649" t="s">
        <v>5510</v>
      </c>
      <c r="W2649" t="s">
        <v>112</v>
      </c>
      <c r="X2649" t="s">
        <v>1441</v>
      </c>
      <c r="Y2649" t="s">
        <v>112</v>
      </c>
      <c r="Z2649" t="s">
        <v>112</v>
      </c>
      <c r="AA2649" t="s">
        <v>112</v>
      </c>
      <c r="AI2649" t="s">
        <v>90</v>
      </c>
    </row>
    <row r="2650" spans="1:35">
      <c r="A2650" t="s">
        <v>5499</v>
      </c>
      <c r="B2650" t="s">
        <v>5500</v>
      </c>
      <c r="C2650" t="s">
        <v>5838</v>
      </c>
      <c r="D2650" t="s">
        <v>5839</v>
      </c>
      <c r="E2650" t="s">
        <v>5840</v>
      </c>
      <c r="F2650" t="s">
        <v>5356</v>
      </c>
      <c r="G2650" t="s">
        <v>5357</v>
      </c>
      <c r="H2650" t="s">
        <v>479</v>
      </c>
      <c r="I2650" t="s">
        <v>480</v>
      </c>
      <c r="J2650" t="s">
        <v>5506</v>
      </c>
      <c r="K2650" t="s">
        <v>5507</v>
      </c>
      <c r="L2650" t="s">
        <v>789</v>
      </c>
      <c r="M2650" t="s">
        <v>1947</v>
      </c>
      <c r="N2650" t="s">
        <v>66</v>
      </c>
      <c r="O2650" t="s">
        <v>1386</v>
      </c>
      <c r="P2650" t="s">
        <v>204</v>
      </c>
      <c r="Q2650" t="s">
        <v>120</v>
      </c>
      <c r="R2650" t="s">
        <v>12929</v>
      </c>
      <c r="S2650">
        <v>170303</v>
      </c>
      <c r="T2650" t="s">
        <v>5361</v>
      </c>
      <c r="U2650" t="s">
        <v>482</v>
      </c>
      <c r="V2650" t="s">
        <v>5510</v>
      </c>
      <c r="W2650" t="s">
        <v>112</v>
      </c>
      <c r="X2650" t="s">
        <v>1441</v>
      </c>
      <c r="Y2650" t="s">
        <v>112</v>
      </c>
      <c r="Z2650" t="s">
        <v>112</v>
      </c>
      <c r="AA2650" t="s">
        <v>112</v>
      </c>
      <c r="AI2650" t="s">
        <v>90</v>
      </c>
    </row>
    <row r="2651" spans="1:35">
      <c r="A2651" t="s">
        <v>5499</v>
      </c>
      <c r="B2651" t="s">
        <v>5500</v>
      </c>
      <c r="C2651" t="s">
        <v>12930</v>
      </c>
      <c r="D2651" t="s">
        <v>12931</v>
      </c>
      <c r="E2651" t="s">
        <v>12932</v>
      </c>
      <c r="F2651" t="s">
        <v>5356</v>
      </c>
      <c r="G2651" t="s">
        <v>5357</v>
      </c>
      <c r="H2651" t="s">
        <v>330</v>
      </c>
      <c r="I2651" t="s">
        <v>331</v>
      </c>
      <c r="J2651" t="s">
        <v>5506</v>
      </c>
      <c r="K2651" t="s">
        <v>5507</v>
      </c>
      <c r="L2651" t="s">
        <v>789</v>
      </c>
      <c r="M2651" t="s">
        <v>1947</v>
      </c>
      <c r="N2651" t="s">
        <v>66</v>
      </c>
      <c r="O2651" t="s">
        <v>1386</v>
      </c>
      <c r="P2651" t="s">
        <v>204</v>
      </c>
      <c r="Q2651" t="s">
        <v>120</v>
      </c>
      <c r="R2651" t="s">
        <v>12933</v>
      </c>
      <c r="S2651">
        <v>170503</v>
      </c>
      <c r="T2651" t="s">
        <v>5361</v>
      </c>
      <c r="U2651" t="s">
        <v>333</v>
      </c>
      <c r="V2651" t="s">
        <v>5510</v>
      </c>
      <c r="W2651" t="s">
        <v>112</v>
      </c>
      <c r="X2651" t="s">
        <v>1441</v>
      </c>
      <c r="Y2651" t="s">
        <v>112</v>
      </c>
      <c r="Z2651" t="s">
        <v>112</v>
      </c>
      <c r="AA2651" t="s">
        <v>112</v>
      </c>
      <c r="AI2651" t="s">
        <v>90</v>
      </c>
    </row>
    <row r="2652" spans="1:35">
      <c r="A2652" t="s">
        <v>5499</v>
      </c>
      <c r="B2652" t="s">
        <v>5500</v>
      </c>
      <c r="C2652" t="s">
        <v>5501</v>
      </c>
      <c r="D2652" t="s">
        <v>5502</v>
      </c>
      <c r="E2652" t="s">
        <v>5503</v>
      </c>
      <c r="F2652" t="s">
        <v>5504</v>
      </c>
      <c r="G2652" t="s">
        <v>5505</v>
      </c>
      <c r="H2652" t="s">
        <v>479</v>
      </c>
      <c r="I2652" t="s">
        <v>480</v>
      </c>
      <c r="J2652" t="s">
        <v>5506</v>
      </c>
      <c r="K2652" t="s">
        <v>5507</v>
      </c>
      <c r="L2652" t="s">
        <v>789</v>
      </c>
      <c r="M2652" t="s">
        <v>1947</v>
      </c>
      <c r="N2652" t="s">
        <v>66</v>
      </c>
      <c r="O2652" t="s">
        <v>1386</v>
      </c>
      <c r="P2652" t="s">
        <v>204</v>
      </c>
      <c r="Q2652" t="s">
        <v>759</v>
      </c>
      <c r="R2652" t="s">
        <v>5508</v>
      </c>
      <c r="S2652">
        <v>170510</v>
      </c>
      <c r="T2652" t="s">
        <v>5509</v>
      </c>
      <c r="U2652" t="s">
        <v>482</v>
      </c>
      <c r="V2652" t="s">
        <v>5510</v>
      </c>
      <c r="W2652" t="s">
        <v>112</v>
      </c>
      <c r="X2652" t="s">
        <v>1441</v>
      </c>
      <c r="Y2652" t="s">
        <v>112</v>
      </c>
      <c r="Z2652" t="s">
        <v>112</v>
      </c>
      <c r="AA2652" t="s">
        <v>112</v>
      </c>
      <c r="AI2652" t="s">
        <v>90</v>
      </c>
    </row>
    <row r="2653" spans="1:35">
      <c r="A2653" t="s">
        <v>5499</v>
      </c>
      <c r="B2653" t="s">
        <v>5500</v>
      </c>
      <c r="C2653" t="s">
        <v>5501</v>
      </c>
      <c r="D2653" t="s">
        <v>5502</v>
      </c>
      <c r="E2653" t="s">
        <v>5503</v>
      </c>
      <c r="F2653" t="s">
        <v>5504</v>
      </c>
      <c r="G2653" t="s">
        <v>5505</v>
      </c>
      <c r="H2653" t="s">
        <v>479</v>
      </c>
      <c r="I2653" t="s">
        <v>480</v>
      </c>
      <c r="J2653" t="s">
        <v>5506</v>
      </c>
      <c r="K2653" t="s">
        <v>5507</v>
      </c>
      <c r="L2653" t="s">
        <v>789</v>
      </c>
      <c r="M2653" t="s">
        <v>1947</v>
      </c>
      <c r="N2653" t="s">
        <v>66</v>
      </c>
      <c r="O2653" t="s">
        <v>1386</v>
      </c>
      <c r="P2653" t="s">
        <v>204</v>
      </c>
      <c r="Q2653" t="s">
        <v>120</v>
      </c>
      <c r="R2653" t="s">
        <v>12939</v>
      </c>
      <c r="S2653">
        <v>170505</v>
      </c>
      <c r="T2653" t="s">
        <v>5509</v>
      </c>
      <c r="U2653" t="s">
        <v>482</v>
      </c>
      <c r="V2653" t="s">
        <v>5510</v>
      </c>
      <c r="W2653" t="s">
        <v>112</v>
      </c>
      <c r="X2653" t="s">
        <v>1441</v>
      </c>
      <c r="Y2653" t="s">
        <v>112</v>
      </c>
      <c r="Z2653" t="s">
        <v>112</v>
      </c>
      <c r="AA2653" t="s">
        <v>112</v>
      </c>
      <c r="AI2653" t="s">
        <v>90</v>
      </c>
    </row>
    <row r="2654" spans="1:35">
      <c r="A2654" t="s">
        <v>5499</v>
      </c>
      <c r="B2654" t="s">
        <v>5500</v>
      </c>
      <c r="C2654" t="s">
        <v>12940</v>
      </c>
      <c r="D2654" t="s">
        <v>12941</v>
      </c>
      <c r="E2654" t="s">
        <v>12942</v>
      </c>
      <c r="F2654" t="s">
        <v>5356</v>
      </c>
      <c r="G2654" t="s">
        <v>5357</v>
      </c>
      <c r="H2654" t="s">
        <v>219</v>
      </c>
      <c r="I2654" t="s">
        <v>220</v>
      </c>
      <c r="J2654" t="s">
        <v>5506</v>
      </c>
      <c r="K2654" t="s">
        <v>5507</v>
      </c>
      <c r="L2654" t="s">
        <v>789</v>
      </c>
      <c r="M2654" t="s">
        <v>1947</v>
      </c>
      <c r="N2654" t="s">
        <v>66</v>
      </c>
      <c r="O2654" t="s">
        <v>1386</v>
      </c>
      <c r="P2654" t="s">
        <v>204</v>
      </c>
      <c r="Q2654" t="s">
        <v>120</v>
      </c>
      <c r="R2654" t="s">
        <v>12943</v>
      </c>
      <c r="S2654">
        <v>171124</v>
      </c>
      <c r="T2654" t="s">
        <v>5361</v>
      </c>
      <c r="U2654" t="s">
        <v>542</v>
      </c>
      <c r="V2654" t="s">
        <v>5510</v>
      </c>
      <c r="W2654" t="s">
        <v>112</v>
      </c>
      <c r="X2654" t="s">
        <v>1441</v>
      </c>
      <c r="Y2654" t="s">
        <v>112</v>
      </c>
      <c r="Z2654" t="s">
        <v>112</v>
      </c>
      <c r="AA2654" t="s">
        <v>112</v>
      </c>
      <c r="AI2654" t="s">
        <v>90</v>
      </c>
    </row>
    <row r="2655" spans="1:35">
      <c r="A2655" t="s">
        <v>5499</v>
      </c>
      <c r="B2655" t="s">
        <v>5500</v>
      </c>
      <c r="C2655" t="s">
        <v>12944</v>
      </c>
      <c r="D2655" t="s">
        <v>12945</v>
      </c>
      <c r="E2655" t="s">
        <v>12946</v>
      </c>
      <c r="F2655" t="s">
        <v>5356</v>
      </c>
      <c r="G2655" t="s">
        <v>5357</v>
      </c>
      <c r="H2655" t="s">
        <v>219</v>
      </c>
      <c r="I2655" t="s">
        <v>220</v>
      </c>
      <c r="J2655" t="s">
        <v>5506</v>
      </c>
      <c r="K2655" t="s">
        <v>5507</v>
      </c>
      <c r="L2655" t="s">
        <v>789</v>
      </c>
      <c r="M2655" t="s">
        <v>1947</v>
      </c>
      <c r="N2655" t="s">
        <v>1456</v>
      </c>
      <c r="O2655" t="s">
        <v>1386</v>
      </c>
      <c r="P2655" t="s">
        <v>204</v>
      </c>
      <c r="Q2655" t="s">
        <v>120</v>
      </c>
      <c r="R2655" t="s">
        <v>12947</v>
      </c>
      <c r="S2655">
        <v>180222</v>
      </c>
      <c r="T2655" t="s">
        <v>5361</v>
      </c>
      <c r="U2655" t="s">
        <v>542</v>
      </c>
      <c r="V2655" t="s">
        <v>5510</v>
      </c>
      <c r="W2655" t="s">
        <v>112</v>
      </c>
      <c r="X2655" t="s">
        <v>1441</v>
      </c>
      <c r="Y2655" t="s">
        <v>112</v>
      </c>
      <c r="Z2655" t="s">
        <v>112</v>
      </c>
      <c r="AA2655" t="s">
        <v>112</v>
      </c>
      <c r="AB2655" t="s">
        <v>1457</v>
      </c>
      <c r="AI2655" t="s">
        <v>90</v>
      </c>
    </row>
    <row r="2656" spans="1:35">
      <c r="A2656" t="s">
        <v>5499</v>
      </c>
      <c r="B2656" t="s">
        <v>5500</v>
      </c>
      <c r="C2656" t="s">
        <v>12948</v>
      </c>
      <c r="D2656" t="s">
        <v>12949</v>
      </c>
      <c r="E2656" t="s">
        <v>12950</v>
      </c>
      <c r="F2656" t="s">
        <v>5356</v>
      </c>
      <c r="G2656" t="s">
        <v>5357</v>
      </c>
      <c r="H2656" t="s">
        <v>330</v>
      </c>
      <c r="I2656" t="s">
        <v>331</v>
      </c>
      <c r="J2656" t="s">
        <v>5506</v>
      </c>
      <c r="K2656" t="s">
        <v>5507</v>
      </c>
      <c r="L2656" t="s">
        <v>789</v>
      </c>
      <c r="M2656" t="s">
        <v>1947</v>
      </c>
      <c r="N2656" t="s">
        <v>1456</v>
      </c>
      <c r="O2656" t="s">
        <v>1386</v>
      </c>
      <c r="P2656" t="s">
        <v>204</v>
      </c>
      <c r="Q2656" t="s">
        <v>120</v>
      </c>
      <c r="R2656" t="s">
        <v>12951</v>
      </c>
      <c r="S2656">
        <v>180226</v>
      </c>
      <c r="T2656" t="s">
        <v>5361</v>
      </c>
      <c r="U2656" t="s">
        <v>333</v>
      </c>
      <c r="V2656" t="s">
        <v>5510</v>
      </c>
      <c r="W2656" t="s">
        <v>112</v>
      </c>
      <c r="X2656" t="s">
        <v>1441</v>
      </c>
      <c r="Y2656" t="s">
        <v>112</v>
      </c>
      <c r="Z2656" t="s">
        <v>112</v>
      </c>
      <c r="AA2656" t="s">
        <v>112</v>
      </c>
      <c r="AB2656" t="s">
        <v>1457</v>
      </c>
      <c r="AI2656" t="s">
        <v>90</v>
      </c>
    </row>
    <row r="2657" spans="1:35">
      <c r="A2657" t="s">
        <v>5499</v>
      </c>
      <c r="B2657" t="s">
        <v>5500</v>
      </c>
      <c r="C2657" t="s">
        <v>12952</v>
      </c>
      <c r="D2657" t="s">
        <v>12953</v>
      </c>
      <c r="E2657" t="s">
        <v>12954</v>
      </c>
      <c r="F2657" t="s">
        <v>10327</v>
      </c>
      <c r="G2657" t="s">
        <v>10328</v>
      </c>
      <c r="H2657" t="s">
        <v>219</v>
      </c>
      <c r="I2657" t="s">
        <v>220</v>
      </c>
      <c r="J2657" t="s">
        <v>5506</v>
      </c>
      <c r="K2657" t="s">
        <v>5507</v>
      </c>
      <c r="L2657" t="s">
        <v>789</v>
      </c>
      <c r="M2657" t="s">
        <v>1947</v>
      </c>
      <c r="N2657" t="s">
        <v>1456</v>
      </c>
      <c r="O2657" t="s">
        <v>1386</v>
      </c>
      <c r="P2657" t="s">
        <v>204</v>
      </c>
      <c r="Q2657" t="s">
        <v>120</v>
      </c>
      <c r="R2657" t="s">
        <v>12955</v>
      </c>
      <c r="S2657">
        <v>180516</v>
      </c>
      <c r="T2657" t="s">
        <v>10330</v>
      </c>
      <c r="U2657" t="s">
        <v>542</v>
      </c>
      <c r="V2657" t="s">
        <v>5510</v>
      </c>
      <c r="W2657" t="s">
        <v>112</v>
      </c>
      <c r="X2657" t="s">
        <v>1441</v>
      </c>
      <c r="Y2657" t="s">
        <v>112</v>
      </c>
      <c r="Z2657" t="s">
        <v>112</v>
      </c>
      <c r="AA2657" t="s">
        <v>112</v>
      </c>
      <c r="AB2657" t="s">
        <v>1457</v>
      </c>
      <c r="AI2657" t="s">
        <v>90</v>
      </c>
    </row>
    <row r="2658" spans="1:35">
      <c r="A2658" t="s">
        <v>5499</v>
      </c>
      <c r="B2658" t="s">
        <v>5500</v>
      </c>
      <c r="C2658" t="s">
        <v>12956</v>
      </c>
      <c r="D2658" t="s">
        <v>12957</v>
      </c>
      <c r="E2658" t="s">
        <v>12958</v>
      </c>
      <c r="F2658" t="s">
        <v>10327</v>
      </c>
      <c r="G2658" t="s">
        <v>10328</v>
      </c>
      <c r="H2658" t="s">
        <v>330</v>
      </c>
      <c r="I2658" t="s">
        <v>331</v>
      </c>
      <c r="J2658" t="s">
        <v>5506</v>
      </c>
      <c r="K2658" t="s">
        <v>5507</v>
      </c>
      <c r="L2658" t="s">
        <v>789</v>
      </c>
      <c r="M2658" t="s">
        <v>1947</v>
      </c>
      <c r="N2658" t="s">
        <v>1456</v>
      </c>
      <c r="O2658" t="s">
        <v>1386</v>
      </c>
      <c r="P2658" t="s">
        <v>204</v>
      </c>
      <c r="Q2658" t="s">
        <v>120</v>
      </c>
      <c r="R2658" t="s">
        <v>12959</v>
      </c>
      <c r="S2658">
        <v>180516</v>
      </c>
      <c r="T2658" t="s">
        <v>10330</v>
      </c>
      <c r="U2658" t="s">
        <v>333</v>
      </c>
      <c r="V2658" t="s">
        <v>5510</v>
      </c>
      <c r="W2658" t="s">
        <v>112</v>
      </c>
      <c r="X2658" t="s">
        <v>1441</v>
      </c>
      <c r="Y2658" t="s">
        <v>112</v>
      </c>
      <c r="Z2658" t="s">
        <v>112</v>
      </c>
      <c r="AA2658" t="s">
        <v>112</v>
      </c>
      <c r="AB2658" t="s">
        <v>1457</v>
      </c>
      <c r="AI2658" t="s">
        <v>90</v>
      </c>
    </row>
    <row r="2659" spans="1:35">
      <c r="A2659" t="s">
        <v>5499</v>
      </c>
      <c r="B2659" t="s">
        <v>5500</v>
      </c>
      <c r="C2659" t="s">
        <v>12960</v>
      </c>
      <c r="D2659" t="s">
        <v>12961</v>
      </c>
      <c r="E2659" t="s">
        <v>12962</v>
      </c>
      <c r="F2659" t="s">
        <v>8878</v>
      </c>
      <c r="G2659" t="s">
        <v>8879</v>
      </c>
      <c r="H2659" t="s">
        <v>219</v>
      </c>
      <c r="I2659" t="s">
        <v>220</v>
      </c>
      <c r="J2659" t="s">
        <v>5506</v>
      </c>
      <c r="K2659" t="s">
        <v>5507</v>
      </c>
      <c r="L2659" t="s">
        <v>789</v>
      </c>
      <c r="M2659" t="s">
        <v>140</v>
      </c>
      <c r="N2659" t="s">
        <v>1456</v>
      </c>
      <c r="O2659" t="s">
        <v>791</v>
      </c>
      <c r="P2659" t="s">
        <v>204</v>
      </c>
      <c r="Q2659" t="s">
        <v>120</v>
      </c>
      <c r="R2659" t="s">
        <v>12963</v>
      </c>
      <c r="S2659">
        <v>201118</v>
      </c>
      <c r="T2659" t="s">
        <v>8881</v>
      </c>
      <c r="U2659" t="s">
        <v>542</v>
      </c>
      <c r="V2659" t="s">
        <v>5510</v>
      </c>
      <c r="W2659" t="s">
        <v>112</v>
      </c>
      <c r="X2659" t="s">
        <v>112</v>
      </c>
      <c r="Y2659" t="s">
        <v>112</v>
      </c>
      <c r="Z2659" t="s">
        <v>112</v>
      </c>
      <c r="AA2659" t="s">
        <v>112</v>
      </c>
      <c r="AB2659" t="s">
        <v>1457</v>
      </c>
      <c r="AG2659" t="s">
        <v>12964</v>
      </c>
      <c r="AI2659" t="s">
        <v>148</v>
      </c>
    </row>
    <row r="2660" spans="1:35">
      <c r="A2660" t="s">
        <v>5499</v>
      </c>
      <c r="B2660" t="s">
        <v>5500</v>
      </c>
      <c r="C2660" t="s">
        <v>12960</v>
      </c>
      <c r="D2660" t="s">
        <v>12961</v>
      </c>
      <c r="E2660" t="s">
        <v>12965</v>
      </c>
      <c r="F2660" t="s">
        <v>8878</v>
      </c>
      <c r="G2660" t="s">
        <v>8879</v>
      </c>
      <c r="H2660" t="s">
        <v>219</v>
      </c>
      <c r="I2660" t="s">
        <v>220</v>
      </c>
      <c r="J2660" t="s">
        <v>5506</v>
      </c>
      <c r="K2660" t="s">
        <v>5507</v>
      </c>
      <c r="L2660" t="s">
        <v>789</v>
      </c>
      <c r="M2660" t="s">
        <v>140</v>
      </c>
      <c r="N2660" t="s">
        <v>1712</v>
      </c>
      <c r="O2660" t="s">
        <v>1386</v>
      </c>
      <c r="P2660" t="s">
        <v>204</v>
      </c>
      <c r="Q2660" t="s">
        <v>120</v>
      </c>
      <c r="R2660" t="s">
        <v>12966</v>
      </c>
      <c r="S2660">
        <v>191101</v>
      </c>
      <c r="T2660" t="s">
        <v>8881</v>
      </c>
      <c r="U2660" t="s">
        <v>542</v>
      </c>
      <c r="V2660" t="s">
        <v>5510</v>
      </c>
      <c r="W2660" t="s">
        <v>112</v>
      </c>
      <c r="X2660" t="s">
        <v>112</v>
      </c>
      <c r="Y2660" t="s">
        <v>112</v>
      </c>
      <c r="Z2660" t="s">
        <v>112</v>
      </c>
      <c r="AA2660" t="s">
        <v>112</v>
      </c>
      <c r="AB2660" t="s">
        <v>1715</v>
      </c>
      <c r="AG2660" t="s">
        <v>12061</v>
      </c>
      <c r="AI2660" t="s">
        <v>148</v>
      </c>
    </row>
    <row r="2661" spans="1:35">
      <c r="A2661" t="s">
        <v>5499</v>
      </c>
      <c r="B2661" t="s">
        <v>5500</v>
      </c>
      <c r="C2661" t="s">
        <v>12967</v>
      </c>
      <c r="D2661" t="s">
        <v>12968</v>
      </c>
      <c r="E2661" t="s">
        <v>12969</v>
      </c>
      <c r="F2661" t="s">
        <v>8408</v>
      </c>
      <c r="G2661" t="s">
        <v>8409</v>
      </c>
      <c r="H2661" t="s">
        <v>219</v>
      </c>
      <c r="I2661" t="s">
        <v>220</v>
      </c>
      <c r="J2661" t="s">
        <v>5506</v>
      </c>
      <c r="K2661" t="s">
        <v>5507</v>
      </c>
      <c r="L2661" t="s">
        <v>789</v>
      </c>
      <c r="M2661" t="s">
        <v>140</v>
      </c>
      <c r="N2661" t="s">
        <v>1456</v>
      </c>
      <c r="O2661" t="s">
        <v>791</v>
      </c>
      <c r="P2661" t="s">
        <v>204</v>
      </c>
      <c r="Q2661" t="s">
        <v>120</v>
      </c>
      <c r="R2661" t="s">
        <v>12970</v>
      </c>
      <c r="S2661">
        <v>201118</v>
      </c>
      <c r="T2661" t="s">
        <v>8411</v>
      </c>
      <c r="U2661" t="s">
        <v>542</v>
      </c>
      <c r="V2661" t="s">
        <v>5510</v>
      </c>
      <c r="W2661" t="s">
        <v>112</v>
      </c>
      <c r="X2661" t="s">
        <v>112</v>
      </c>
      <c r="Y2661" t="s">
        <v>112</v>
      </c>
      <c r="Z2661" t="s">
        <v>112</v>
      </c>
      <c r="AA2661" t="s">
        <v>112</v>
      </c>
      <c r="AB2661" t="s">
        <v>1457</v>
      </c>
      <c r="AI2661" t="s">
        <v>90</v>
      </c>
    </row>
    <row r="2662" spans="1:35">
      <c r="A2662" t="s">
        <v>5499</v>
      </c>
      <c r="B2662" t="s">
        <v>5500</v>
      </c>
      <c r="C2662" t="s">
        <v>12967</v>
      </c>
      <c r="D2662" t="s">
        <v>12968</v>
      </c>
      <c r="E2662" t="s">
        <v>12971</v>
      </c>
      <c r="F2662" t="s">
        <v>8408</v>
      </c>
      <c r="G2662" t="s">
        <v>8409</v>
      </c>
      <c r="H2662" t="s">
        <v>219</v>
      </c>
      <c r="I2662" t="s">
        <v>220</v>
      </c>
      <c r="J2662" t="s">
        <v>5506</v>
      </c>
      <c r="K2662" t="s">
        <v>5507</v>
      </c>
      <c r="L2662" t="s">
        <v>789</v>
      </c>
      <c r="M2662" t="s">
        <v>140</v>
      </c>
      <c r="N2662" t="s">
        <v>1712</v>
      </c>
      <c r="O2662" t="s">
        <v>791</v>
      </c>
      <c r="P2662" t="s">
        <v>204</v>
      </c>
      <c r="Q2662" t="s">
        <v>120</v>
      </c>
      <c r="R2662" t="s">
        <v>12972</v>
      </c>
      <c r="S2662">
        <v>200331</v>
      </c>
      <c r="T2662" t="s">
        <v>8411</v>
      </c>
      <c r="U2662" t="s">
        <v>542</v>
      </c>
      <c r="V2662" t="s">
        <v>5510</v>
      </c>
      <c r="W2662" t="s">
        <v>112</v>
      </c>
      <c r="X2662" t="s">
        <v>112</v>
      </c>
      <c r="Y2662" t="s">
        <v>112</v>
      </c>
      <c r="Z2662" t="s">
        <v>112</v>
      </c>
      <c r="AA2662" t="s">
        <v>112</v>
      </c>
      <c r="AB2662" t="s">
        <v>1715</v>
      </c>
      <c r="AG2662" t="s">
        <v>12061</v>
      </c>
      <c r="AI2662" t="s">
        <v>148</v>
      </c>
    </row>
    <row r="2663" spans="1:35">
      <c r="A2663" t="s">
        <v>5499</v>
      </c>
      <c r="B2663" t="s">
        <v>5500</v>
      </c>
      <c r="C2663" t="s">
        <v>12973</v>
      </c>
      <c r="D2663" t="s">
        <v>12974</v>
      </c>
      <c r="E2663" t="s">
        <v>12975</v>
      </c>
      <c r="F2663" t="s">
        <v>8421</v>
      </c>
      <c r="G2663" t="s">
        <v>8422</v>
      </c>
      <c r="H2663" t="s">
        <v>219</v>
      </c>
      <c r="I2663" t="s">
        <v>220</v>
      </c>
      <c r="J2663" t="s">
        <v>5506</v>
      </c>
      <c r="K2663" t="s">
        <v>5507</v>
      </c>
      <c r="L2663" t="s">
        <v>789</v>
      </c>
      <c r="M2663" t="s">
        <v>140</v>
      </c>
      <c r="N2663" t="s">
        <v>1456</v>
      </c>
      <c r="O2663" t="s">
        <v>791</v>
      </c>
      <c r="P2663" t="s">
        <v>204</v>
      </c>
      <c r="Q2663" t="s">
        <v>120</v>
      </c>
      <c r="R2663" t="s">
        <v>12976</v>
      </c>
      <c r="S2663">
        <v>200925</v>
      </c>
      <c r="T2663" t="s">
        <v>8426</v>
      </c>
      <c r="U2663" t="s">
        <v>542</v>
      </c>
      <c r="V2663" t="s">
        <v>5510</v>
      </c>
      <c r="W2663" t="s">
        <v>112</v>
      </c>
      <c r="X2663" t="s">
        <v>112</v>
      </c>
      <c r="Y2663" t="s">
        <v>112</v>
      </c>
      <c r="Z2663" t="s">
        <v>112</v>
      </c>
      <c r="AA2663" t="s">
        <v>112</v>
      </c>
      <c r="AB2663" t="s">
        <v>1457</v>
      </c>
      <c r="AI2663" t="s">
        <v>90</v>
      </c>
    </row>
    <row r="2664" spans="1:35">
      <c r="A2664" t="s">
        <v>5499</v>
      </c>
      <c r="B2664" t="s">
        <v>5500</v>
      </c>
      <c r="C2664" t="s">
        <v>12977</v>
      </c>
      <c r="D2664" t="s">
        <v>12978</v>
      </c>
      <c r="E2664" t="s">
        <v>12979</v>
      </c>
      <c r="F2664" t="s">
        <v>8442</v>
      </c>
      <c r="G2664" t="s">
        <v>8443</v>
      </c>
      <c r="H2664" t="s">
        <v>219</v>
      </c>
      <c r="I2664" t="s">
        <v>220</v>
      </c>
      <c r="J2664" t="s">
        <v>5506</v>
      </c>
      <c r="K2664" t="s">
        <v>5507</v>
      </c>
      <c r="L2664" t="s">
        <v>789</v>
      </c>
      <c r="M2664" t="s">
        <v>140</v>
      </c>
      <c r="N2664" t="s">
        <v>1456</v>
      </c>
      <c r="O2664" t="s">
        <v>791</v>
      </c>
      <c r="P2664" t="s">
        <v>204</v>
      </c>
      <c r="Q2664" t="s">
        <v>120</v>
      </c>
      <c r="R2664" t="s">
        <v>12980</v>
      </c>
      <c r="S2664">
        <v>210910</v>
      </c>
      <c r="T2664" t="s">
        <v>8445</v>
      </c>
      <c r="U2664" t="s">
        <v>542</v>
      </c>
      <c r="V2664" t="s">
        <v>5510</v>
      </c>
      <c r="W2664" t="s">
        <v>112</v>
      </c>
      <c r="X2664" t="s">
        <v>112</v>
      </c>
      <c r="Y2664" t="s">
        <v>112</v>
      </c>
      <c r="Z2664" t="s">
        <v>112</v>
      </c>
      <c r="AA2664" t="s">
        <v>112</v>
      </c>
      <c r="AB2664" t="s">
        <v>1457</v>
      </c>
      <c r="AI2664" t="s">
        <v>90</v>
      </c>
    </row>
    <row r="2665" spans="1:35">
      <c r="A2665" t="s">
        <v>12981</v>
      </c>
      <c r="B2665" t="s">
        <v>12982</v>
      </c>
      <c r="C2665" t="s">
        <v>10969</v>
      </c>
      <c r="D2665" t="s">
        <v>12983</v>
      </c>
      <c r="F2665" t="s">
        <v>130</v>
      </c>
      <c r="G2665" t="s">
        <v>130</v>
      </c>
      <c r="H2665" t="s">
        <v>130</v>
      </c>
      <c r="I2665" t="s">
        <v>130</v>
      </c>
      <c r="J2665" t="s">
        <v>130</v>
      </c>
      <c r="K2665" t="s">
        <v>130</v>
      </c>
      <c r="L2665" t="s">
        <v>130</v>
      </c>
      <c r="M2665" t="s">
        <v>130</v>
      </c>
      <c r="N2665" t="s">
        <v>130</v>
      </c>
      <c r="O2665" t="s">
        <v>130</v>
      </c>
      <c r="P2665" t="s">
        <v>130</v>
      </c>
      <c r="Q2665" t="s">
        <v>130</v>
      </c>
      <c r="T2665" t="s">
        <v>130</v>
      </c>
      <c r="U2665" t="s">
        <v>130</v>
      </c>
      <c r="V2665" t="s">
        <v>130</v>
      </c>
      <c r="W2665" t="s">
        <v>130</v>
      </c>
      <c r="X2665" t="s">
        <v>130</v>
      </c>
      <c r="Y2665" t="s">
        <v>130</v>
      </c>
      <c r="Z2665" t="s">
        <v>130</v>
      </c>
      <c r="AA2665" t="s">
        <v>130</v>
      </c>
      <c r="AB2665" t="s">
        <v>130</v>
      </c>
      <c r="AC2665" t="s">
        <v>130</v>
      </c>
      <c r="AG2665" t="s">
        <v>130</v>
      </c>
      <c r="AI2665" t="s">
        <v>90</v>
      </c>
    </row>
    <row r="2666" spans="1:35">
      <c r="A2666" t="s">
        <v>12981</v>
      </c>
      <c r="B2666" t="s">
        <v>12982</v>
      </c>
      <c r="C2666" t="s">
        <v>12984</v>
      </c>
      <c r="D2666" t="s">
        <v>12985</v>
      </c>
      <c r="E2666" t="s">
        <v>12986</v>
      </c>
      <c r="F2666" t="s">
        <v>8618</v>
      </c>
      <c r="G2666" t="s">
        <v>12987</v>
      </c>
      <c r="H2666" t="s">
        <v>479</v>
      </c>
      <c r="I2666" t="s">
        <v>480</v>
      </c>
      <c r="J2666" t="s">
        <v>10317</v>
      </c>
      <c r="K2666" t="s">
        <v>10318</v>
      </c>
      <c r="L2666" t="s">
        <v>1405</v>
      </c>
      <c r="M2666" t="s">
        <v>140</v>
      </c>
      <c r="N2666" t="s">
        <v>66</v>
      </c>
      <c r="O2666" t="s">
        <v>2528</v>
      </c>
      <c r="P2666" t="s">
        <v>119</v>
      </c>
      <c r="Q2666" t="s">
        <v>120</v>
      </c>
      <c r="R2666" t="s">
        <v>12988</v>
      </c>
      <c r="S2666">
        <v>170816</v>
      </c>
      <c r="T2666" t="s">
        <v>8621</v>
      </c>
      <c r="U2666" t="s">
        <v>482</v>
      </c>
      <c r="V2666" t="s">
        <v>10319</v>
      </c>
      <c r="W2666" t="s">
        <v>7513</v>
      </c>
      <c r="X2666" t="s">
        <v>112</v>
      </c>
      <c r="Y2666" t="s">
        <v>112</v>
      </c>
      <c r="Z2666" t="s">
        <v>112</v>
      </c>
      <c r="AA2666" t="s">
        <v>12</v>
      </c>
      <c r="AI2666" t="s">
        <v>148</v>
      </c>
    </row>
    <row r="2667" spans="1:35">
      <c r="A2667" t="s">
        <v>12981</v>
      </c>
      <c r="B2667" t="s">
        <v>12982</v>
      </c>
      <c r="C2667" t="s">
        <v>12989</v>
      </c>
      <c r="D2667" t="s">
        <v>12990</v>
      </c>
      <c r="E2667" t="s">
        <v>12991</v>
      </c>
      <c r="F2667" t="s">
        <v>8335</v>
      </c>
      <c r="G2667" t="s">
        <v>8336</v>
      </c>
      <c r="H2667" t="s">
        <v>479</v>
      </c>
      <c r="I2667" t="s">
        <v>480</v>
      </c>
      <c r="J2667" t="s">
        <v>12992</v>
      </c>
      <c r="K2667" t="s">
        <v>12993</v>
      </c>
      <c r="L2667" t="s">
        <v>1405</v>
      </c>
      <c r="M2667" t="s">
        <v>140</v>
      </c>
      <c r="N2667" t="s">
        <v>66</v>
      </c>
      <c r="O2667" t="s">
        <v>2528</v>
      </c>
      <c r="P2667" t="s">
        <v>119</v>
      </c>
      <c r="Q2667" t="s">
        <v>120</v>
      </c>
      <c r="R2667" t="s">
        <v>12994</v>
      </c>
      <c r="S2667">
        <v>170912</v>
      </c>
      <c r="T2667" t="s">
        <v>8338</v>
      </c>
      <c r="U2667" t="s">
        <v>482</v>
      </c>
      <c r="V2667" t="s">
        <v>12995</v>
      </c>
      <c r="W2667" t="s">
        <v>7513</v>
      </c>
      <c r="X2667" t="s">
        <v>112</v>
      </c>
      <c r="Y2667" t="s">
        <v>112</v>
      </c>
      <c r="Z2667" t="s">
        <v>112</v>
      </c>
      <c r="AA2667" t="s">
        <v>12</v>
      </c>
      <c r="AI2667" t="s">
        <v>148</v>
      </c>
    </row>
    <row r="2668" spans="1:35">
      <c r="A2668" t="s">
        <v>12981</v>
      </c>
      <c r="B2668" t="s">
        <v>12982</v>
      </c>
      <c r="C2668" t="s">
        <v>12996</v>
      </c>
      <c r="D2668" t="s">
        <v>12997</v>
      </c>
      <c r="E2668" t="s">
        <v>12998</v>
      </c>
      <c r="F2668" t="s">
        <v>8655</v>
      </c>
      <c r="G2668" t="s">
        <v>8656</v>
      </c>
      <c r="H2668" t="s">
        <v>219</v>
      </c>
      <c r="I2668" t="s">
        <v>220</v>
      </c>
      <c r="J2668" t="s">
        <v>12992</v>
      </c>
      <c r="K2668" t="s">
        <v>12993</v>
      </c>
      <c r="L2668" t="s">
        <v>1405</v>
      </c>
      <c r="M2668" t="s">
        <v>140</v>
      </c>
      <c r="N2668" t="s">
        <v>66</v>
      </c>
      <c r="O2668" t="s">
        <v>2528</v>
      </c>
      <c r="P2668" t="s">
        <v>119</v>
      </c>
      <c r="Q2668" t="s">
        <v>120</v>
      </c>
      <c r="R2668" t="s">
        <v>12999</v>
      </c>
      <c r="S2668">
        <v>171019</v>
      </c>
      <c r="T2668" t="s">
        <v>8658</v>
      </c>
      <c r="U2668" t="s">
        <v>542</v>
      </c>
      <c r="V2668" t="s">
        <v>12995</v>
      </c>
      <c r="W2668" t="s">
        <v>7513</v>
      </c>
      <c r="X2668" t="s">
        <v>112</v>
      </c>
      <c r="Y2668" t="s">
        <v>112</v>
      </c>
      <c r="Z2668" t="s">
        <v>112</v>
      </c>
      <c r="AA2668" t="s">
        <v>12</v>
      </c>
      <c r="AI2668" t="s">
        <v>90</v>
      </c>
    </row>
    <row r="2669" spans="1:35">
      <c r="A2669" t="s">
        <v>12981</v>
      </c>
      <c r="B2669" t="s">
        <v>12982</v>
      </c>
      <c r="C2669" t="s">
        <v>13000</v>
      </c>
      <c r="D2669" t="s">
        <v>13001</v>
      </c>
      <c r="E2669" t="s">
        <v>13002</v>
      </c>
      <c r="F2669" t="s">
        <v>12649</v>
      </c>
      <c r="G2669" t="s">
        <v>12650</v>
      </c>
      <c r="H2669" t="s">
        <v>479</v>
      </c>
      <c r="I2669" t="s">
        <v>480</v>
      </c>
      <c r="J2669" t="s">
        <v>12992</v>
      </c>
      <c r="K2669" t="s">
        <v>12993</v>
      </c>
      <c r="L2669" t="s">
        <v>1405</v>
      </c>
      <c r="M2669" t="s">
        <v>140</v>
      </c>
      <c r="N2669" t="s">
        <v>66</v>
      </c>
      <c r="O2669" t="s">
        <v>2528</v>
      </c>
      <c r="P2669" t="s">
        <v>119</v>
      </c>
      <c r="Q2669" t="s">
        <v>120</v>
      </c>
      <c r="R2669" t="s">
        <v>13003</v>
      </c>
      <c r="S2669">
        <v>171024</v>
      </c>
      <c r="T2669" t="s">
        <v>12652</v>
      </c>
      <c r="U2669" t="s">
        <v>482</v>
      </c>
      <c r="V2669" t="s">
        <v>12995</v>
      </c>
      <c r="W2669" t="s">
        <v>7513</v>
      </c>
      <c r="X2669" t="s">
        <v>112</v>
      </c>
      <c r="Y2669" t="s">
        <v>112</v>
      </c>
      <c r="Z2669" t="s">
        <v>112</v>
      </c>
      <c r="AA2669" t="s">
        <v>12</v>
      </c>
      <c r="AI2669" t="s">
        <v>148</v>
      </c>
    </row>
    <row r="2670" spans="1:35">
      <c r="A2670" t="s">
        <v>12981</v>
      </c>
      <c r="B2670" t="s">
        <v>12982</v>
      </c>
      <c r="C2670" t="s">
        <v>13004</v>
      </c>
      <c r="D2670" t="s">
        <v>13005</v>
      </c>
      <c r="E2670" t="s">
        <v>13006</v>
      </c>
      <c r="F2670" t="s">
        <v>8655</v>
      </c>
      <c r="G2670" t="s">
        <v>8656</v>
      </c>
      <c r="H2670" t="s">
        <v>219</v>
      </c>
      <c r="I2670" t="s">
        <v>220</v>
      </c>
      <c r="J2670" t="s">
        <v>10317</v>
      </c>
      <c r="K2670" t="s">
        <v>10318</v>
      </c>
      <c r="L2670" t="s">
        <v>1405</v>
      </c>
      <c r="M2670" t="s">
        <v>140</v>
      </c>
      <c r="N2670" t="s">
        <v>66</v>
      </c>
      <c r="O2670" t="s">
        <v>2528</v>
      </c>
      <c r="P2670" t="s">
        <v>119</v>
      </c>
      <c r="Q2670" t="s">
        <v>120</v>
      </c>
      <c r="R2670" t="s">
        <v>13007</v>
      </c>
      <c r="S2670">
        <v>171114</v>
      </c>
      <c r="T2670" t="s">
        <v>8658</v>
      </c>
      <c r="U2670" t="s">
        <v>542</v>
      </c>
      <c r="V2670" t="s">
        <v>10319</v>
      </c>
      <c r="W2670" t="s">
        <v>7513</v>
      </c>
      <c r="X2670" t="s">
        <v>112</v>
      </c>
      <c r="Y2670" t="s">
        <v>112</v>
      </c>
      <c r="Z2670" t="s">
        <v>112</v>
      </c>
      <c r="AA2670" t="s">
        <v>12</v>
      </c>
      <c r="AI2670" t="s">
        <v>90</v>
      </c>
    </row>
    <row r="2671" spans="1:35">
      <c r="A2671" t="s">
        <v>12981</v>
      </c>
      <c r="B2671" t="s">
        <v>12982</v>
      </c>
      <c r="C2671" t="s">
        <v>13008</v>
      </c>
      <c r="D2671" t="s">
        <v>13009</v>
      </c>
      <c r="E2671" t="s">
        <v>13010</v>
      </c>
      <c r="F2671" t="s">
        <v>8655</v>
      </c>
      <c r="G2671" t="s">
        <v>8656</v>
      </c>
      <c r="H2671" t="s">
        <v>219</v>
      </c>
      <c r="I2671" t="s">
        <v>220</v>
      </c>
      <c r="J2671" t="s">
        <v>13011</v>
      </c>
      <c r="K2671" t="s">
        <v>13012</v>
      </c>
      <c r="L2671" t="s">
        <v>1405</v>
      </c>
      <c r="M2671" t="s">
        <v>140</v>
      </c>
      <c r="N2671" t="s">
        <v>66</v>
      </c>
      <c r="O2671" t="s">
        <v>2528</v>
      </c>
      <c r="P2671" t="s">
        <v>119</v>
      </c>
      <c r="Q2671" t="s">
        <v>120</v>
      </c>
      <c r="R2671" t="s">
        <v>13013</v>
      </c>
      <c r="S2671">
        <v>180207</v>
      </c>
      <c r="T2671" t="s">
        <v>8658</v>
      </c>
      <c r="U2671" t="s">
        <v>542</v>
      </c>
      <c r="V2671" t="s">
        <v>13014</v>
      </c>
      <c r="W2671" t="s">
        <v>13015</v>
      </c>
      <c r="X2671" t="s">
        <v>112</v>
      </c>
      <c r="Y2671" t="s">
        <v>112</v>
      </c>
      <c r="Z2671" t="s">
        <v>112</v>
      </c>
      <c r="AA2671" t="s">
        <v>12</v>
      </c>
      <c r="AI2671" t="s">
        <v>90</v>
      </c>
    </row>
    <row r="2672" spans="1:35">
      <c r="A2672" t="s">
        <v>12981</v>
      </c>
      <c r="B2672" t="s">
        <v>13016</v>
      </c>
      <c r="C2672" t="s">
        <v>13017</v>
      </c>
      <c r="D2672" t="s">
        <v>13018</v>
      </c>
      <c r="E2672" t="s">
        <v>13019</v>
      </c>
      <c r="F2672" t="s">
        <v>8655</v>
      </c>
      <c r="G2672" t="s">
        <v>8656</v>
      </c>
      <c r="H2672" t="s">
        <v>219</v>
      </c>
      <c r="I2672" t="s">
        <v>220</v>
      </c>
      <c r="J2672" t="s">
        <v>13011</v>
      </c>
      <c r="K2672" t="s">
        <v>13012</v>
      </c>
      <c r="L2672" t="s">
        <v>2305</v>
      </c>
      <c r="M2672" t="s">
        <v>140</v>
      </c>
      <c r="N2672" t="s">
        <v>66</v>
      </c>
      <c r="O2672" t="s">
        <v>2528</v>
      </c>
      <c r="P2672" t="s">
        <v>119</v>
      </c>
      <c r="Q2672" t="s">
        <v>120</v>
      </c>
      <c r="R2672" t="s">
        <v>13020</v>
      </c>
      <c r="S2672">
        <v>180102</v>
      </c>
      <c r="T2672" t="s">
        <v>8658</v>
      </c>
      <c r="U2672" t="s">
        <v>542</v>
      </c>
      <c r="V2672" t="s">
        <v>13014</v>
      </c>
      <c r="W2672" t="s">
        <v>13021</v>
      </c>
      <c r="X2672" t="s">
        <v>112</v>
      </c>
      <c r="Y2672" t="s">
        <v>112</v>
      </c>
      <c r="Z2672" t="s">
        <v>112</v>
      </c>
      <c r="AA2672" t="s">
        <v>12</v>
      </c>
      <c r="AI2672" t="s">
        <v>90</v>
      </c>
    </row>
    <row r="2673" spans="1:35">
      <c r="A2673" t="s">
        <v>12981</v>
      </c>
      <c r="B2673" t="s">
        <v>12982</v>
      </c>
      <c r="C2673" t="s">
        <v>13022</v>
      </c>
      <c r="D2673" t="s">
        <v>13023</v>
      </c>
      <c r="E2673" t="s">
        <v>13024</v>
      </c>
      <c r="F2673" t="s">
        <v>8666</v>
      </c>
      <c r="G2673" t="s">
        <v>12673</v>
      </c>
      <c r="H2673" t="s">
        <v>219</v>
      </c>
      <c r="I2673" t="s">
        <v>220</v>
      </c>
      <c r="J2673" t="s">
        <v>13011</v>
      </c>
      <c r="K2673" t="s">
        <v>13012</v>
      </c>
      <c r="L2673" t="s">
        <v>1405</v>
      </c>
      <c r="M2673" t="s">
        <v>140</v>
      </c>
      <c r="N2673" t="s">
        <v>66</v>
      </c>
      <c r="O2673" t="s">
        <v>2528</v>
      </c>
      <c r="P2673" t="s">
        <v>119</v>
      </c>
      <c r="Q2673" t="s">
        <v>120</v>
      </c>
      <c r="R2673" t="s">
        <v>13025</v>
      </c>
      <c r="S2673">
        <v>180112</v>
      </c>
      <c r="T2673" t="s">
        <v>8669</v>
      </c>
      <c r="U2673" t="s">
        <v>542</v>
      </c>
      <c r="V2673" t="s">
        <v>13014</v>
      </c>
      <c r="W2673" t="s">
        <v>13026</v>
      </c>
      <c r="X2673" t="s">
        <v>112</v>
      </c>
      <c r="Y2673" t="s">
        <v>112</v>
      </c>
      <c r="Z2673" t="s">
        <v>112</v>
      </c>
      <c r="AA2673" t="s">
        <v>12</v>
      </c>
      <c r="AI2673" t="s">
        <v>90</v>
      </c>
    </row>
    <row r="2674" spans="1:35">
      <c r="A2674" t="s">
        <v>12981</v>
      </c>
      <c r="B2674" t="s">
        <v>13016</v>
      </c>
      <c r="C2674" t="s">
        <v>13027</v>
      </c>
      <c r="D2674" t="s">
        <v>13028</v>
      </c>
      <c r="E2674" t="s">
        <v>13029</v>
      </c>
      <c r="F2674" t="s">
        <v>8666</v>
      </c>
      <c r="G2674" t="s">
        <v>12673</v>
      </c>
      <c r="H2674" t="s">
        <v>219</v>
      </c>
      <c r="I2674" t="s">
        <v>220</v>
      </c>
      <c r="J2674" t="s">
        <v>13011</v>
      </c>
      <c r="K2674" t="s">
        <v>13012</v>
      </c>
      <c r="L2674" t="s">
        <v>2305</v>
      </c>
      <c r="M2674" t="s">
        <v>140</v>
      </c>
      <c r="N2674" t="s">
        <v>66</v>
      </c>
      <c r="O2674" t="s">
        <v>2528</v>
      </c>
      <c r="P2674" t="s">
        <v>119</v>
      </c>
      <c r="Q2674" t="s">
        <v>120</v>
      </c>
      <c r="R2674" t="s">
        <v>13030</v>
      </c>
      <c r="S2674">
        <v>180112</v>
      </c>
      <c r="T2674" t="s">
        <v>8669</v>
      </c>
      <c r="U2674" t="s">
        <v>542</v>
      </c>
      <c r="V2674" t="s">
        <v>13014</v>
      </c>
      <c r="W2674" t="s">
        <v>13021</v>
      </c>
      <c r="X2674" t="s">
        <v>112</v>
      </c>
      <c r="Y2674" t="s">
        <v>112</v>
      </c>
      <c r="Z2674" t="s">
        <v>112</v>
      </c>
      <c r="AA2674" t="s">
        <v>12</v>
      </c>
      <c r="AI2674" t="s">
        <v>90</v>
      </c>
    </row>
    <row r="2675" spans="1:35">
      <c r="A2675" t="s">
        <v>12981</v>
      </c>
      <c r="B2675" t="s">
        <v>13016</v>
      </c>
      <c r="C2675" t="s">
        <v>13031</v>
      </c>
      <c r="D2675" t="s">
        <v>13032</v>
      </c>
      <c r="E2675" t="s">
        <v>13033</v>
      </c>
      <c r="F2675" t="s">
        <v>8666</v>
      </c>
      <c r="G2675" t="s">
        <v>12673</v>
      </c>
      <c r="H2675" t="s">
        <v>2016</v>
      </c>
      <c r="I2675" t="s">
        <v>2017</v>
      </c>
      <c r="J2675" t="s">
        <v>13011</v>
      </c>
      <c r="K2675" t="s">
        <v>13012</v>
      </c>
      <c r="L2675" t="s">
        <v>2305</v>
      </c>
      <c r="M2675" t="s">
        <v>140</v>
      </c>
      <c r="N2675" t="s">
        <v>66</v>
      </c>
      <c r="O2675" t="s">
        <v>2528</v>
      </c>
      <c r="P2675" t="s">
        <v>119</v>
      </c>
      <c r="Q2675" t="s">
        <v>120</v>
      </c>
      <c r="R2675" t="s">
        <v>13034</v>
      </c>
      <c r="S2675">
        <v>180112</v>
      </c>
      <c r="T2675" t="s">
        <v>8669</v>
      </c>
      <c r="U2675" t="s">
        <v>2019</v>
      </c>
      <c r="V2675" t="s">
        <v>13014</v>
      </c>
      <c r="W2675" t="s">
        <v>13021</v>
      </c>
      <c r="X2675" t="s">
        <v>112</v>
      </c>
      <c r="Y2675" t="s">
        <v>112</v>
      </c>
      <c r="Z2675" t="s">
        <v>112</v>
      </c>
      <c r="AA2675" t="s">
        <v>12</v>
      </c>
      <c r="AI2675" t="s">
        <v>90</v>
      </c>
    </row>
    <row r="2676" spans="1:35">
      <c r="A2676" t="s">
        <v>12981</v>
      </c>
      <c r="B2676" t="s">
        <v>13016</v>
      </c>
      <c r="C2676" t="s">
        <v>13035</v>
      </c>
      <c r="D2676" t="s">
        <v>13036</v>
      </c>
      <c r="E2676" t="s">
        <v>13037</v>
      </c>
      <c r="F2676" t="s">
        <v>8666</v>
      </c>
      <c r="G2676" t="s">
        <v>12673</v>
      </c>
      <c r="H2676" t="s">
        <v>219</v>
      </c>
      <c r="I2676" t="s">
        <v>220</v>
      </c>
      <c r="J2676" t="s">
        <v>10317</v>
      </c>
      <c r="K2676" t="s">
        <v>10318</v>
      </c>
      <c r="L2676" t="s">
        <v>2305</v>
      </c>
      <c r="M2676" t="s">
        <v>140</v>
      </c>
      <c r="N2676" t="s">
        <v>66</v>
      </c>
      <c r="O2676" t="s">
        <v>2528</v>
      </c>
      <c r="P2676" t="s">
        <v>119</v>
      </c>
      <c r="Q2676" t="s">
        <v>120</v>
      </c>
      <c r="R2676" t="s">
        <v>13038</v>
      </c>
      <c r="S2676">
        <v>180112</v>
      </c>
      <c r="T2676" t="s">
        <v>8669</v>
      </c>
      <c r="U2676" t="s">
        <v>542</v>
      </c>
      <c r="V2676" t="s">
        <v>10319</v>
      </c>
      <c r="W2676" t="s">
        <v>13039</v>
      </c>
      <c r="X2676" t="s">
        <v>112</v>
      </c>
      <c r="Y2676" t="s">
        <v>112</v>
      </c>
      <c r="Z2676" t="s">
        <v>112</v>
      </c>
      <c r="AA2676" t="s">
        <v>12</v>
      </c>
      <c r="AI2676" t="s">
        <v>90</v>
      </c>
    </row>
    <row r="2677" spans="1:35">
      <c r="A2677" t="s">
        <v>12981</v>
      </c>
      <c r="B2677" t="s">
        <v>13016</v>
      </c>
      <c r="C2677" t="s">
        <v>13040</v>
      </c>
      <c r="D2677" t="s">
        <v>13041</v>
      </c>
      <c r="E2677" t="s">
        <v>13042</v>
      </c>
      <c r="F2677" t="s">
        <v>8666</v>
      </c>
      <c r="G2677" t="s">
        <v>12673</v>
      </c>
      <c r="H2677" t="s">
        <v>2023</v>
      </c>
      <c r="I2677" t="s">
        <v>2024</v>
      </c>
      <c r="J2677" t="s">
        <v>13011</v>
      </c>
      <c r="K2677" t="s">
        <v>13012</v>
      </c>
      <c r="L2677" t="s">
        <v>2305</v>
      </c>
      <c r="M2677" t="s">
        <v>140</v>
      </c>
      <c r="N2677" t="s">
        <v>66</v>
      </c>
      <c r="O2677" t="s">
        <v>2528</v>
      </c>
      <c r="P2677" t="s">
        <v>119</v>
      </c>
      <c r="Q2677" t="s">
        <v>120</v>
      </c>
      <c r="R2677" t="s">
        <v>13043</v>
      </c>
      <c r="S2677">
        <v>180201</v>
      </c>
      <c r="T2677" t="s">
        <v>8669</v>
      </c>
      <c r="U2677" t="s">
        <v>2028</v>
      </c>
      <c r="V2677" t="s">
        <v>13014</v>
      </c>
      <c r="W2677" t="s">
        <v>13021</v>
      </c>
      <c r="X2677" t="s">
        <v>112</v>
      </c>
      <c r="Y2677" t="s">
        <v>112</v>
      </c>
      <c r="Z2677" t="s">
        <v>112</v>
      </c>
      <c r="AA2677" t="s">
        <v>12</v>
      </c>
      <c r="AI2677" t="s">
        <v>90</v>
      </c>
    </row>
    <row r="2678" spans="1:35">
      <c r="A2678" t="s">
        <v>12981</v>
      </c>
      <c r="B2678" t="s">
        <v>13044</v>
      </c>
      <c r="C2678" t="s">
        <v>13045</v>
      </c>
      <c r="D2678" t="s">
        <v>13046</v>
      </c>
      <c r="E2678" t="s">
        <v>13047</v>
      </c>
      <c r="F2678" t="s">
        <v>8335</v>
      </c>
      <c r="G2678" t="s">
        <v>8336</v>
      </c>
      <c r="H2678" t="s">
        <v>219</v>
      </c>
      <c r="I2678" t="s">
        <v>220</v>
      </c>
      <c r="J2678" t="s">
        <v>10317</v>
      </c>
      <c r="K2678" t="s">
        <v>10318</v>
      </c>
      <c r="L2678" t="s">
        <v>1405</v>
      </c>
      <c r="M2678" t="s">
        <v>140</v>
      </c>
      <c r="N2678" t="s">
        <v>66</v>
      </c>
      <c r="O2678" t="s">
        <v>2528</v>
      </c>
      <c r="P2678" t="s">
        <v>119</v>
      </c>
      <c r="Q2678" t="s">
        <v>120</v>
      </c>
      <c r="R2678" t="s">
        <v>13048</v>
      </c>
      <c r="S2678">
        <v>180123</v>
      </c>
      <c r="T2678" t="s">
        <v>8338</v>
      </c>
      <c r="U2678" t="s">
        <v>542</v>
      </c>
      <c r="V2678" t="s">
        <v>10319</v>
      </c>
      <c r="W2678" t="s">
        <v>7513</v>
      </c>
      <c r="X2678" t="s">
        <v>112</v>
      </c>
      <c r="Y2678" t="s">
        <v>112</v>
      </c>
      <c r="Z2678" t="s">
        <v>10222</v>
      </c>
      <c r="AA2678" t="s">
        <v>12</v>
      </c>
      <c r="AI2678" t="s">
        <v>148</v>
      </c>
    </row>
    <row r="2679" spans="1:35">
      <c r="A2679" t="s">
        <v>12981</v>
      </c>
      <c r="B2679" t="s">
        <v>13044</v>
      </c>
      <c r="C2679" t="s">
        <v>13049</v>
      </c>
      <c r="D2679" t="s">
        <v>13050</v>
      </c>
      <c r="E2679" t="s">
        <v>13051</v>
      </c>
      <c r="F2679" t="s">
        <v>8350</v>
      </c>
      <c r="G2679" t="s">
        <v>8351</v>
      </c>
      <c r="H2679" t="s">
        <v>219</v>
      </c>
      <c r="I2679" t="s">
        <v>220</v>
      </c>
      <c r="J2679" t="s">
        <v>10317</v>
      </c>
      <c r="K2679" t="s">
        <v>10318</v>
      </c>
      <c r="L2679" t="s">
        <v>1405</v>
      </c>
      <c r="M2679" t="s">
        <v>140</v>
      </c>
      <c r="N2679" t="s">
        <v>66</v>
      </c>
      <c r="O2679" t="s">
        <v>2528</v>
      </c>
      <c r="P2679" t="s">
        <v>119</v>
      </c>
      <c r="Q2679" t="s">
        <v>120</v>
      </c>
      <c r="R2679" t="s">
        <v>13052</v>
      </c>
      <c r="S2679">
        <v>180123</v>
      </c>
      <c r="T2679" t="s">
        <v>8353</v>
      </c>
      <c r="U2679" t="s">
        <v>542</v>
      </c>
      <c r="V2679" t="s">
        <v>10319</v>
      </c>
      <c r="W2679" t="s">
        <v>7513</v>
      </c>
      <c r="X2679" t="s">
        <v>112</v>
      </c>
      <c r="Y2679" t="s">
        <v>112</v>
      </c>
      <c r="Z2679" t="s">
        <v>10222</v>
      </c>
      <c r="AA2679" t="s">
        <v>12</v>
      </c>
      <c r="AI2679" t="s">
        <v>148</v>
      </c>
    </row>
    <row r="2680" spans="1:35">
      <c r="A2680" t="s">
        <v>12981</v>
      </c>
      <c r="B2680" t="s">
        <v>12982</v>
      </c>
      <c r="C2680" t="s">
        <v>13053</v>
      </c>
      <c r="D2680" t="s">
        <v>13054</v>
      </c>
      <c r="E2680" t="s">
        <v>13055</v>
      </c>
      <c r="F2680" t="s">
        <v>13056</v>
      </c>
      <c r="G2680" t="s">
        <v>13057</v>
      </c>
      <c r="H2680" t="s">
        <v>219</v>
      </c>
      <c r="I2680" t="s">
        <v>220</v>
      </c>
      <c r="J2680" t="s">
        <v>10317</v>
      </c>
      <c r="K2680" t="s">
        <v>10318</v>
      </c>
      <c r="L2680" t="s">
        <v>1405</v>
      </c>
      <c r="M2680" t="s">
        <v>140</v>
      </c>
      <c r="N2680" t="s">
        <v>66</v>
      </c>
      <c r="O2680" t="s">
        <v>2528</v>
      </c>
      <c r="P2680" t="s">
        <v>119</v>
      </c>
      <c r="Q2680" t="s">
        <v>120</v>
      </c>
      <c r="R2680" t="s">
        <v>13058</v>
      </c>
      <c r="S2680">
        <v>180207</v>
      </c>
      <c r="T2680" t="s">
        <v>13059</v>
      </c>
      <c r="U2680" t="s">
        <v>542</v>
      </c>
      <c r="V2680" t="s">
        <v>10319</v>
      </c>
      <c r="W2680" t="s">
        <v>7513</v>
      </c>
      <c r="X2680" t="s">
        <v>112</v>
      </c>
      <c r="Y2680" t="s">
        <v>112</v>
      </c>
      <c r="Z2680" t="s">
        <v>112</v>
      </c>
      <c r="AA2680" t="s">
        <v>12</v>
      </c>
      <c r="AI2680" t="s">
        <v>148</v>
      </c>
    </row>
    <row r="2681" spans="1:35">
      <c r="A2681" t="s">
        <v>12981</v>
      </c>
      <c r="B2681" t="s">
        <v>12982</v>
      </c>
      <c r="C2681" t="s">
        <v>13060</v>
      </c>
      <c r="D2681" t="s">
        <v>13061</v>
      </c>
      <c r="E2681" t="s">
        <v>13062</v>
      </c>
      <c r="F2681" t="s">
        <v>8335</v>
      </c>
      <c r="G2681" t="s">
        <v>8336</v>
      </c>
      <c r="H2681" t="s">
        <v>219</v>
      </c>
      <c r="I2681" t="s">
        <v>220</v>
      </c>
      <c r="J2681" t="s">
        <v>10317</v>
      </c>
      <c r="K2681" t="s">
        <v>10318</v>
      </c>
      <c r="L2681" t="s">
        <v>1405</v>
      </c>
      <c r="M2681" t="s">
        <v>140</v>
      </c>
      <c r="N2681" t="s">
        <v>66</v>
      </c>
      <c r="O2681" t="s">
        <v>2528</v>
      </c>
      <c r="P2681" t="s">
        <v>119</v>
      </c>
      <c r="Q2681" t="s">
        <v>120</v>
      </c>
      <c r="R2681" t="s">
        <v>13063</v>
      </c>
      <c r="S2681">
        <v>180206</v>
      </c>
      <c r="T2681" t="s">
        <v>8338</v>
      </c>
      <c r="U2681" t="s">
        <v>542</v>
      </c>
      <c r="V2681" t="s">
        <v>10319</v>
      </c>
      <c r="W2681" t="s">
        <v>7513</v>
      </c>
      <c r="X2681" t="s">
        <v>112</v>
      </c>
      <c r="Y2681" t="s">
        <v>112</v>
      </c>
      <c r="Z2681" t="s">
        <v>112</v>
      </c>
      <c r="AA2681" t="s">
        <v>12</v>
      </c>
      <c r="AI2681" t="s">
        <v>90</v>
      </c>
    </row>
    <row r="2682" spans="1:35">
      <c r="A2682" t="s">
        <v>12981</v>
      </c>
      <c r="B2682" t="s">
        <v>12982</v>
      </c>
      <c r="C2682" t="s">
        <v>13064</v>
      </c>
      <c r="D2682" t="s">
        <v>13065</v>
      </c>
      <c r="E2682" t="s">
        <v>13066</v>
      </c>
      <c r="F2682" t="s">
        <v>8350</v>
      </c>
      <c r="G2682" t="s">
        <v>8351</v>
      </c>
      <c r="H2682" t="s">
        <v>219</v>
      </c>
      <c r="I2682" t="s">
        <v>220</v>
      </c>
      <c r="J2682" t="s">
        <v>10317</v>
      </c>
      <c r="K2682" t="s">
        <v>10318</v>
      </c>
      <c r="L2682" t="s">
        <v>1405</v>
      </c>
      <c r="M2682" t="s">
        <v>140</v>
      </c>
      <c r="N2682" t="s">
        <v>66</v>
      </c>
      <c r="O2682" t="s">
        <v>2528</v>
      </c>
      <c r="P2682" t="s">
        <v>119</v>
      </c>
      <c r="Q2682" t="s">
        <v>120</v>
      </c>
      <c r="R2682" t="s">
        <v>13067</v>
      </c>
      <c r="S2682">
        <v>180323</v>
      </c>
      <c r="T2682" t="s">
        <v>8353</v>
      </c>
      <c r="U2682" t="s">
        <v>542</v>
      </c>
      <c r="V2682" t="s">
        <v>10319</v>
      </c>
      <c r="W2682" t="s">
        <v>7513</v>
      </c>
      <c r="X2682" t="s">
        <v>112</v>
      </c>
      <c r="Y2682" t="s">
        <v>112</v>
      </c>
      <c r="Z2682" t="s">
        <v>112</v>
      </c>
      <c r="AA2682" t="s">
        <v>12</v>
      </c>
      <c r="AI2682" t="s">
        <v>148</v>
      </c>
    </row>
    <row r="2683" spans="1:35">
      <c r="A2683" t="s">
        <v>12981</v>
      </c>
      <c r="B2683" t="s">
        <v>13016</v>
      </c>
      <c r="C2683" t="s">
        <v>13068</v>
      </c>
      <c r="D2683" t="s">
        <v>13069</v>
      </c>
      <c r="E2683" t="s">
        <v>13070</v>
      </c>
      <c r="F2683" t="s">
        <v>8666</v>
      </c>
      <c r="G2683" t="s">
        <v>5344</v>
      </c>
      <c r="H2683" t="s">
        <v>219</v>
      </c>
      <c r="I2683" t="s">
        <v>220</v>
      </c>
      <c r="J2683" t="s">
        <v>13011</v>
      </c>
      <c r="K2683" t="s">
        <v>13012</v>
      </c>
      <c r="L2683" t="s">
        <v>2305</v>
      </c>
      <c r="M2683" t="s">
        <v>140</v>
      </c>
      <c r="N2683" t="s">
        <v>66</v>
      </c>
      <c r="O2683" t="s">
        <v>2528</v>
      </c>
      <c r="P2683" t="s">
        <v>119</v>
      </c>
      <c r="Q2683" t="s">
        <v>120</v>
      </c>
      <c r="R2683" t="s">
        <v>13071</v>
      </c>
      <c r="S2683">
        <v>180322</v>
      </c>
      <c r="T2683" t="s">
        <v>5348</v>
      </c>
      <c r="U2683" t="s">
        <v>542</v>
      </c>
      <c r="V2683" t="s">
        <v>13014</v>
      </c>
      <c r="W2683" t="s">
        <v>13072</v>
      </c>
      <c r="X2683" t="s">
        <v>112</v>
      </c>
      <c r="Y2683" t="s">
        <v>112</v>
      </c>
      <c r="Z2683" t="s">
        <v>112</v>
      </c>
      <c r="AA2683" t="s">
        <v>12</v>
      </c>
      <c r="AI2683" t="s">
        <v>148</v>
      </c>
    </row>
    <row r="2684" spans="1:35">
      <c r="A2684" t="s">
        <v>12981</v>
      </c>
      <c r="B2684" t="s">
        <v>12982</v>
      </c>
      <c r="C2684" t="s">
        <v>13073</v>
      </c>
      <c r="D2684" t="s">
        <v>13074</v>
      </c>
      <c r="E2684" t="s">
        <v>13075</v>
      </c>
      <c r="F2684" t="s">
        <v>8357</v>
      </c>
      <c r="G2684" t="s">
        <v>8358</v>
      </c>
      <c r="H2684" t="s">
        <v>219</v>
      </c>
      <c r="I2684" t="s">
        <v>220</v>
      </c>
      <c r="J2684" t="s">
        <v>10317</v>
      </c>
      <c r="K2684" t="s">
        <v>10318</v>
      </c>
      <c r="L2684" t="s">
        <v>1405</v>
      </c>
      <c r="M2684" t="s">
        <v>140</v>
      </c>
      <c r="N2684" t="s">
        <v>66</v>
      </c>
      <c r="O2684" t="s">
        <v>2528</v>
      </c>
      <c r="P2684" t="s">
        <v>119</v>
      </c>
      <c r="Q2684" t="s">
        <v>120</v>
      </c>
      <c r="R2684" t="s">
        <v>13076</v>
      </c>
      <c r="S2684">
        <v>180402</v>
      </c>
      <c r="T2684" t="s">
        <v>8360</v>
      </c>
      <c r="U2684" t="s">
        <v>542</v>
      </c>
      <c r="V2684" t="s">
        <v>10319</v>
      </c>
      <c r="W2684" t="s">
        <v>7513</v>
      </c>
      <c r="X2684" t="s">
        <v>112</v>
      </c>
      <c r="Y2684" t="s">
        <v>112</v>
      </c>
      <c r="Z2684" t="s">
        <v>112</v>
      </c>
      <c r="AA2684" t="s">
        <v>12</v>
      </c>
      <c r="AI2684" t="s">
        <v>148</v>
      </c>
    </row>
    <row r="2685" spans="1:35">
      <c r="A2685" t="s">
        <v>12981</v>
      </c>
      <c r="B2685" t="s">
        <v>13044</v>
      </c>
      <c r="C2685" t="s">
        <v>13077</v>
      </c>
      <c r="D2685" t="s">
        <v>13078</v>
      </c>
      <c r="E2685" t="s">
        <v>13079</v>
      </c>
      <c r="F2685" t="s">
        <v>8357</v>
      </c>
      <c r="G2685" t="s">
        <v>8358</v>
      </c>
      <c r="H2685" t="s">
        <v>219</v>
      </c>
      <c r="I2685" t="s">
        <v>220</v>
      </c>
      <c r="J2685" t="s">
        <v>10317</v>
      </c>
      <c r="K2685" t="s">
        <v>10318</v>
      </c>
      <c r="L2685" t="s">
        <v>1405</v>
      </c>
      <c r="M2685" t="s">
        <v>140</v>
      </c>
      <c r="N2685" t="s">
        <v>66</v>
      </c>
      <c r="O2685" t="s">
        <v>2528</v>
      </c>
      <c r="P2685" t="s">
        <v>119</v>
      </c>
      <c r="Q2685" t="s">
        <v>120</v>
      </c>
      <c r="R2685" t="s">
        <v>13080</v>
      </c>
      <c r="S2685">
        <v>180402</v>
      </c>
      <c r="T2685" t="s">
        <v>8360</v>
      </c>
      <c r="U2685" t="s">
        <v>542</v>
      </c>
      <c r="V2685" t="s">
        <v>10319</v>
      </c>
      <c r="W2685" t="s">
        <v>7513</v>
      </c>
      <c r="X2685" t="s">
        <v>112</v>
      </c>
      <c r="Y2685" t="s">
        <v>112</v>
      </c>
      <c r="Z2685" t="s">
        <v>10222</v>
      </c>
      <c r="AA2685" t="s">
        <v>12</v>
      </c>
      <c r="AI2685" t="s">
        <v>148</v>
      </c>
    </row>
    <row r="2686" spans="1:35">
      <c r="A2686" t="s">
        <v>12981</v>
      </c>
      <c r="B2686" t="s">
        <v>12982</v>
      </c>
      <c r="C2686" t="s">
        <v>13081</v>
      </c>
      <c r="D2686" t="s">
        <v>13082</v>
      </c>
      <c r="E2686" t="s">
        <v>13083</v>
      </c>
      <c r="F2686" t="s">
        <v>9323</v>
      </c>
      <c r="G2686" t="s">
        <v>9324</v>
      </c>
      <c r="H2686" t="s">
        <v>219</v>
      </c>
      <c r="I2686" t="s">
        <v>220</v>
      </c>
      <c r="J2686" t="s">
        <v>10317</v>
      </c>
      <c r="K2686" t="s">
        <v>10318</v>
      </c>
      <c r="L2686" t="s">
        <v>1405</v>
      </c>
      <c r="M2686" t="s">
        <v>140</v>
      </c>
      <c r="N2686" t="s">
        <v>66</v>
      </c>
      <c r="O2686" t="s">
        <v>2528</v>
      </c>
      <c r="P2686" t="s">
        <v>119</v>
      </c>
      <c r="Q2686" t="s">
        <v>120</v>
      </c>
      <c r="R2686" t="s">
        <v>13084</v>
      </c>
      <c r="S2686">
        <v>180427</v>
      </c>
      <c r="T2686" t="s">
        <v>9326</v>
      </c>
      <c r="U2686" t="s">
        <v>542</v>
      </c>
      <c r="V2686" t="s">
        <v>10319</v>
      </c>
      <c r="W2686" t="s">
        <v>7513</v>
      </c>
      <c r="X2686" t="s">
        <v>112</v>
      </c>
      <c r="Y2686" t="s">
        <v>112</v>
      </c>
      <c r="Z2686" t="s">
        <v>112</v>
      </c>
      <c r="AA2686" t="s">
        <v>12</v>
      </c>
      <c r="AI2686" t="s">
        <v>148</v>
      </c>
    </row>
    <row r="2687" spans="1:35">
      <c r="A2687" t="s">
        <v>12981</v>
      </c>
      <c r="B2687" t="s">
        <v>12982</v>
      </c>
      <c r="C2687" t="s">
        <v>13085</v>
      </c>
      <c r="D2687" t="s">
        <v>13086</v>
      </c>
      <c r="E2687" t="s">
        <v>13087</v>
      </c>
      <c r="F2687" t="s">
        <v>8666</v>
      </c>
      <c r="G2687" t="s">
        <v>8667</v>
      </c>
      <c r="H2687" t="s">
        <v>136</v>
      </c>
      <c r="I2687" t="s">
        <v>137</v>
      </c>
      <c r="J2687" t="s">
        <v>10317</v>
      </c>
      <c r="K2687" t="s">
        <v>10318</v>
      </c>
      <c r="L2687" t="s">
        <v>1405</v>
      </c>
      <c r="M2687" t="s">
        <v>140</v>
      </c>
      <c r="N2687" t="s">
        <v>66</v>
      </c>
      <c r="O2687" t="s">
        <v>2528</v>
      </c>
      <c r="P2687" t="s">
        <v>119</v>
      </c>
      <c r="Q2687" t="s">
        <v>120</v>
      </c>
      <c r="R2687" t="s">
        <v>13088</v>
      </c>
      <c r="S2687">
        <v>180507</v>
      </c>
      <c r="T2687" t="s">
        <v>8669</v>
      </c>
      <c r="U2687" t="s">
        <v>146</v>
      </c>
      <c r="V2687" t="s">
        <v>10319</v>
      </c>
      <c r="W2687" t="s">
        <v>7513</v>
      </c>
      <c r="X2687" t="s">
        <v>112</v>
      </c>
      <c r="Y2687" t="s">
        <v>112</v>
      </c>
      <c r="Z2687" t="s">
        <v>112</v>
      </c>
      <c r="AA2687" t="s">
        <v>12</v>
      </c>
      <c r="AI2687" t="s">
        <v>148</v>
      </c>
    </row>
    <row r="2688" spans="1:35">
      <c r="A2688" t="s">
        <v>12981</v>
      </c>
      <c r="B2688" t="s">
        <v>12982</v>
      </c>
      <c r="C2688" t="s">
        <v>13089</v>
      </c>
      <c r="D2688" t="s">
        <v>13090</v>
      </c>
      <c r="E2688" t="s">
        <v>13091</v>
      </c>
      <c r="F2688" t="s">
        <v>5343</v>
      </c>
      <c r="G2688" t="s">
        <v>5344</v>
      </c>
      <c r="H2688" t="s">
        <v>136</v>
      </c>
      <c r="I2688" t="s">
        <v>137</v>
      </c>
      <c r="J2688" t="s">
        <v>10317</v>
      </c>
      <c r="K2688" t="s">
        <v>10318</v>
      </c>
      <c r="L2688" t="s">
        <v>1405</v>
      </c>
      <c r="M2688" t="s">
        <v>140</v>
      </c>
      <c r="N2688" t="s">
        <v>66</v>
      </c>
      <c r="O2688" t="s">
        <v>2528</v>
      </c>
      <c r="P2688" t="s">
        <v>119</v>
      </c>
      <c r="Q2688" t="s">
        <v>120</v>
      </c>
      <c r="R2688" t="s">
        <v>13092</v>
      </c>
      <c r="S2688">
        <v>180507</v>
      </c>
      <c r="T2688" t="s">
        <v>5348</v>
      </c>
      <c r="U2688" t="s">
        <v>146</v>
      </c>
      <c r="V2688" t="s">
        <v>10319</v>
      </c>
      <c r="W2688" t="s">
        <v>7513</v>
      </c>
      <c r="X2688" t="s">
        <v>112</v>
      </c>
      <c r="Y2688" t="s">
        <v>112</v>
      </c>
      <c r="Z2688" t="s">
        <v>112</v>
      </c>
      <c r="AA2688" t="s">
        <v>12</v>
      </c>
      <c r="AI2688" t="s">
        <v>148</v>
      </c>
    </row>
    <row r="2689" spans="1:35">
      <c r="A2689" t="s">
        <v>12981</v>
      </c>
      <c r="B2689" t="s">
        <v>13016</v>
      </c>
      <c r="C2689" t="s">
        <v>13093</v>
      </c>
      <c r="D2689" t="s">
        <v>13094</v>
      </c>
      <c r="E2689" t="s">
        <v>13095</v>
      </c>
      <c r="F2689" t="s">
        <v>9323</v>
      </c>
      <c r="G2689" t="s">
        <v>9324</v>
      </c>
      <c r="H2689" t="s">
        <v>219</v>
      </c>
      <c r="I2689" t="s">
        <v>220</v>
      </c>
      <c r="J2689" t="s">
        <v>13011</v>
      </c>
      <c r="K2689" t="s">
        <v>13012</v>
      </c>
      <c r="L2689" t="s">
        <v>2305</v>
      </c>
      <c r="M2689" t="s">
        <v>140</v>
      </c>
      <c r="N2689" t="s">
        <v>66</v>
      </c>
      <c r="O2689" t="s">
        <v>2528</v>
      </c>
      <c r="P2689" t="s">
        <v>119</v>
      </c>
      <c r="Q2689" t="s">
        <v>120</v>
      </c>
      <c r="R2689" t="s">
        <v>13096</v>
      </c>
      <c r="S2689">
        <v>180717</v>
      </c>
      <c r="T2689" t="s">
        <v>9326</v>
      </c>
      <c r="U2689" t="s">
        <v>542</v>
      </c>
      <c r="V2689" t="s">
        <v>13014</v>
      </c>
      <c r="W2689" t="s">
        <v>13072</v>
      </c>
      <c r="X2689" t="s">
        <v>112</v>
      </c>
      <c r="Y2689" t="s">
        <v>112</v>
      </c>
      <c r="Z2689" t="s">
        <v>112</v>
      </c>
      <c r="AA2689" t="s">
        <v>12</v>
      </c>
      <c r="AI2689" t="s">
        <v>148</v>
      </c>
    </row>
    <row r="2690" spans="1:35">
      <c r="A2690" t="s">
        <v>12981</v>
      </c>
      <c r="B2690" t="s">
        <v>13016</v>
      </c>
      <c r="C2690" t="s">
        <v>13097</v>
      </c>
      <c r="D2690" t="s">
        <v>13098</v>
      </c>
      <c r="E2690" t="s">
        <v>13099</v>
      </c>
      <c r="F2690" t="s">
        <v>9323</v>
      </c>
      <c r="G2690" t="s">
        <v>9324</v>
      </c>
      <c r="H2690" t="s">
        <v>219</v>
      </c>
      <c r="I2690" t="s">
        <v>220</v>
      </c>
      <c r="J2690" t="s">
        <v>10317</v>
      </c>
      <c r="K2690" t="s">
        <v>10318</v>
      </c>
      <c r="L2690" t="s">
        <v>2305</v>
      </c>
      <c r="M2690" t="s">
        <v>140</v>
      </c>
      <c r="N2690" t="s">
        <v>66</v>
      </c>
      <c r="O2690" t="s">
        <v>2528</v>
      </c>
      <c r="P2690" t="s">
        <v>119</v>
      </c>
      <c r="Q2690" t="s">
        <v>120</v>
      </c>
      <c r="R2690" t="s">
        <v>13100</v>
      </c>
      <c r="S2690">
        <v>180725</v>
      </c>
      <c r="T2690" t="s">
        <v>9326</v>
      </c>
      <c r="U2690" t="s">
        <v>542</v>
      </c>
      <c r="V2690" t="s">
        <v>10319</v>
      </c>
      <c r="W2690" t="s">
        <v>13039</v>
      </c>
      <c r="X2690" t="s">
        <v>112</v>
      </c>
      <c r="Y2690" t="s">
        <v>112</v>
      </c>
      <c r="Z2690" t="s">
        <v>112</v>
      </c>
      <c r="AA2690" t="s">
        <v>12</v>
      </c>
      <c r="AI2690" t="s">
        <v>148</v>
      </c>
    </row>
    <row r="2691" spans="1:35">
      <c r="A2691" t="s">
        <v>12981</v>
      </c>
      <c r="B2691" t="s">
        <v>12982</v>
      </c>
      <c r="C2691" t="s">
        <v>13101</v>
      </c>
      <c r="D2691" t="s">
        <v>13102</v>
      </c>
      <c r="E2691" t="s">
        <v>13103</v>
      </c>
      <c r="F2691" t="s">
        <v>8471</v>
      </c>
      <c r="G2691" t="s">
        <v>8472</v>
      </c>
      <c r="H2691" t="s">
        <v>1070</v>
      </c>
      <c r="I2691" t="s">
        <v>1071</v>
      </c>
      <c r="J2691" t="s">
        <v>10317</v>
      </c>
      <c r="K2691" t="s">
        <v>10318</v>
      </c>
      <c r="L2691" t="s">
        <v>1405</v>
      </c>
      <c r="M2691" t="s">
        <v>140</v>
      </c>
      <c r="N2691" t="s">
        <v>66</v>
      </c>
      <c r="O2691" t="s">
        <v>2528</v>
      </c>
      <c r="P2691" t="s">
        <v>119</v>
      </c>
      <c r="Q2691" t="s">
        <v>120</v>
      </c>
      <c r="R2691" t="s">
        <v>13104</v>
      </c>
      <c r="S2691">
        <v>190729</v>
      </c>
      <c r="T2691" t="s">
        <v>8500</v>
      </c>
      <c r="U2691" t="s">
        <v>1073</v>
      </c>
      <c r="V2691" t="s">
        <v>10319</v>
      </c>
      <c r="W2691" t="s">
        <v>7513</v>
      </c>
      <c r="X2691" t="s">
        <v>112</v>
      </c>
      <c r="Y2691" t="s">
        <v>112</v>
      </c>
      <c r="Z2691" t="s">
        <v>112</v>
      </c>
      <c r="AA2691" t="s">
        <v>12</v>
      </c>
      <c r="AI2691" t="s">
        <v>90</v>
      </c>
    </row>
    <row r="2692" spans="1:35">
      <c r="A2692" t="s">
        <v>12981</v>
      </c>
      <c r="B2692" t="s">
        <v>12982</v>
      </c>
      <c r="C2692" t="s">
        <v>13105</v>
      </c>
      <c r="D2692" t="s">
        <v>13106</v>
      </c>
      <c r="E2692" t="s">
        <v>13107</v>
      </c>
      <c r="F2692" t="s">
        <v>8471</v>
      </c>
      <c r="G2692" t="s">
        <v>8472</v>
      </c>
      <c r="H2692" t="s">
        <v>219</v>
      </c>
      <c r="I2692" t="s">
        <v>220</v>
      </c>
      <c r="J2692" t="s">
        <v>10317</v>
      </c>
      <c r="K2692" t="s">
        <v>10318</v>
      </c>
      <c r="L2692" t="s">
        <v>1405</v>
      </c>
      <c r="M2692" t="s">
        <v>3789</v>
      </c>
      <c r="N2692" t="s">
        <v>66</v>
      </c>
      <c r="O2692" t="s">
        <v>2528</v>
      </c>
      <c r="P2692" t="s">
        <v>119</v>
      </c>
      <c r="Q2692" t="s">
        <v>120</v>
      </c>
      <c r="R2692" t="s">
        <v>13108</v>
      </c>
      <c r="S2692">
        <v>191007</v>
      </c>
      <c r="T2692" t="s">
        <v>8500</v>
      </c>
      <c r="U2692" t="s">
        <v>542</v>
      </c>
      <c r="V2692" t="s">
        <v>10319</v>
      </c>
      <c r="W2692" t="s">
        <v>7513</v>
      </c>
      <c r="X2692" t="s">
        <v>112</v>
      </c>
      <c r="Y2692" t="s">
        <v>112</v>
      </c>
      <c r="Z2692" t="s">
        <v>112</v>
      </c>
      <c r="AA2692" t="s">
        <v>12</v>
      </c>
      <c r="AG2692" t="s">
        <v>13109</v>
      </c>
      <c r="AI2692" t="s">
        <v>148</v>
      </c>
    </row>
    <row r="2693" spans="1:35">
      <c r="A2693" t="s">
        <v>12981</v>
      </c>
      <c r="B2693" t="s">
        <v>12982</v>
      </c>
      <c r="C2693" t="s">
        <v>13110</v>
      </c>
      <c r="D2693" t="s">
        <v>13111</v>
      </c>
      <c r="E2693" t="s">
        <v>13112</v>
      </c>
      <c r="F2693" t="s">
        <v>8471</v>
      </c>
      <c r="G2693" t="s">
        <v>8472</v>
      </c>
      <c r="H2693" t="s">
        <v>219</v>
      </c>
      <c r="I2693" t="s">
        <v>220</v>
      </c>
      <c r="J2693" t="s">
        <v>11123</v>
      </c>
      <c r="K2693" t="s">
        <v>10318</v>
      </c>
      <c r="L2693" t="s">
        <v>1405</v>
      </c>
      <c r="M2693" t="s">
        <v>3789</v>
      </c>
      <c r="N2693" t="s">
        <v>66</v>
      </c>
      <c r="O2693" t="s">
        <v>2528</v>
      </c>
      <c r="P2693" t="s">
        <v>119</v>
      </c>
      <c r="Q2693" t="s">
        <v>120</v>
      </c>
      <c r="R2693" t="s">
        <v>13113</v>
      </c>
      <c r="S2693">
        <v>191128</v>
      </c>
      <c r="T2693" t="s">
        <v>8500</v>
      </c>
      <c r="U2693" t="s">
        <v>542</v>
      </c>
      <c r="V2693" t="s">
        <v>11125</v>
      </c>
      <c r="W2693" t="s">
        <v>7513</v>
      </c>
      <c r="X2693" t="s">
        <v>112</v>
      </c>
      <c r="Y2693" t="s">
        <v>112</v>
      </c>
      <c r="Z2693" t="s">
        <v>112</v>
      </c>
      <c r="AA2693" t="s">
        <v>12</v>
      </c>
      <c r="AG2693" t="s">
        <v>13114</v>
      </c>
      <c r="AI2693" t="s">
        <v>148</v>
      </c>
    </row>
    <row r="2694" spans="1:35">
      <c r="A2694" t="s">
        <v>12981</v>
      </c>
      <c r="B2694" t="s">
        <v>12982</v>
      </c>
      <c r="C2694" t="s">
        <v>13115</v>
      </c>
      <c r="D2694" t="s">
        <v>13116</v>
      </c>
      <c r="E2694" t="s">
        <v>13117</v>
      </c>
      <c r="F2694" t="s">
        <v>8471</v>
      </c>
      <c r="G2694" t="s">
        <v>8472</v>
      </c>
      <c r="H2694" t="s">
        <v>197</v>
      </c>
      <c r="I2694" t="s">
        <v>198</v>
      </c>
      <c r="J2694" t="s">
        <v>10317</v>
      </c>
      <c r="K2694" t="s">
        <v>10318</v>
      </c>
      <c r="L2694" t="s">
        <v>1405</v>
      </c>
      <c r="M2694" t="s">
        <v>3789</v>
      </c>
      <c r="N2694" t="s">
        <v>66</v>
      </c>
      <c r="O2694" t="s">
        <v>2528</v>
      </c>
      <c r="P2694" t="s">
        <v>119</v>
      </c>
      <c r="Q2694" t="s">
        <v>120</v>
      </c>
      <c r="R2694" t="s">
        <v>13118</v>
      </c>
      <c r="S2694">
        <v>191211</v>
      </c>
      <c r="T2694" t="s">
        <v>8500</v>
      </c>
      <c r="U2694" t="s">
        <v>208</v>
      </c>
      <c r="V2694" t="s">
        <v>10319</v>
      </c>
      <c r="W2694" t="s">
        <v>7513</v>
      </c>
      <c r="X2694" t="s">
        <v>112</v>
      </c>
      <c r="Y2694" t="s">
        <v>112</v>
      </c>
      <c r="Z2694" t="s">
        <v>112</v>
      </c>
      <c r="AA2694" t="s">
        <v>12</v>
      </c>
      <c r="AG2694" t="s">
        <v>4949</v>
      </c>
      <c r="AI2694" t="s">
        <v>148</v>
      </c>
    </row>
    <row r="2695" spans="1:35">
      <c r="A2695" t="s">
        <v>12981</v>
      </c>
      <c r="B2695" t="s">
        <v>12982</v>
      </c>
      <c r="C2695" t="s">
        <v>13119</v>
      </c>
      <c r="D2695" t="s">
        <v>13120</v>
      </c>
      <c r="E2695" t="s">
        <v>13121</v>
      </c>
      <c r="F2695" t="s">
        <v>8471</v>
      </c>
      <c r="G2695" t="s">
        <v>8472</v>
      </c>
      <c r="H2695" t="s">
        <v>197</v>
      </c>
      <c r="I2695" t="s">
        <v>198</v>
      </c>
      <c r="J2695" t="s">
        <v>11123</v>
      </c>
      <c r="K2695" t="s">
        <v>10318</v>
      </c>
      <c r="L2695" t="s">
        <v>1405</v>
      </c>
      <c r="M2695" t="s">
        <v>3789</v>
      </c>
      <c r="N2695" t="s">
        <v>66</v>
      </c>
      <c r="O2695" t="s">
        <v>2528</v>
      </c>
      <c r="P2695" t="s">
        <v>119</v>
      </c>
      <c r="Q2695" t="s">
        <v>120</v>
      </c>
      <c r="R2695" t="s">
        <v>13122</v>
      </c>
      <c r="S2695">
        <v>191211</v>
      </c>
      <c r="T2695" t="s">
        <v>8500</v>
      </c>
      <c r="U2695" t="s">
        <v>208</v>
      </c>
      <c r="V2695" t="s">
        <v>11125</v>
      </c>
      <c r="W2695" t="s">
        <v>7513</v>
      </c>
      <c r="X2695" t="s">
        <v>112</v>
      </c>
      <c r="Y2695" t="s">
        <v>112</v>
      </c>
      <c r="Z2695" t="s">
        <v>112</v>
      </c>
      <c r="AA2695" t="s">
        <v>12</v>
      </c>
      <c r="AG2695" t="s">
        <v>4949</v>
      </c>
      <c r="AI2695" t="s">
        <v>148</v>
      </c>
    </row>
    <row r="2696" spans="1:35">
      <c r="A2696" t="s">
        <v>12981</v>
      </c>
      <c r="B2696" t="s">
        <v>13044</v>
      </c>
      <c r="C2696" t="s">
        <v>13123</v>
      </c>
      <c r="D2696" t="s">
        <v>13124</v>
      </c>
      <c r="E2696" t="s">
        <v>13125</v>
      </c>
      <c r="F2696" t="s">
        <v>8471</v>
      </c>
      <c r="G2696" t="s">
        <v>8472</v>
      </c>
      <c r="H2696" t="s">
        <v>219</v>
      </c>
      <c r="I2696" t="s">
        <v>220</v>
      </c>
      <c r="J2696" t="s">
        <v>10317</v>
      </c>
      <c r="K2696" t="s">
        <v>10318</v>
      </c>
      <c r="L2696" t="s">
        <v>1405</v>
      </c>
      <c r="M2696" t="s">
        <v>3789</v>
      </c>
      <c r="N2696" t="s">
        <v>66</v>
      </c>
      <c r="O2696" t="s">
        <v>1406</v>
      </c>
      <c r="P2696" t="s">
        <v>119</v>
      </c>
      <c r="Q2696" t="s">
        <v>120</v>
      </c>
      <c r="R2696" t="s">
        <v>13126</v>
      </c>
      <c r="S2696">
        <v>200415</v>
      </c>
      <c r="T2696" t="s">
        <v>8500</v>
      </c>
      <c r="U2696" t="s">
        <v>542</v>
      </c>
      <c r="V2696" t="s">
        <v>10319</v>
      </c>
      <c r="W2696" t="s">
        <v>7513</v>
      </c>
      <c r="X2696" t="s">
        <v>112</v>
      </c>
      <c r="Y2696" t="s">
        <v>112</v>
      </c>
      <c r="Z2696" t="s">
        <v>10222</v>
      </c>
      <c r="AA2696" t="s">
        <v>12</v>
      </c>
      <c r="AG2696" t="s">
        <v>13127</v>
      </c>
      <c r="AI2696" t="s">
        <v>148</v>
      </c>
    </row>
    <row r="2697" spans="1:35">
      <c r="A2697" t="s">
        <v>12981</v>
      </c>
      <c r="B2697" t="s">
        <v>12982</v>
      </c>
      <c r="C2697" t="s">
        <v>13128</v>
      </c>
      <c r="D2697" t="s">
        <v>13129</v>
      </c>
      <c r="E2697" t="s">
        <v>13130</v>
      </c>
      <c r="F2697" t="s">
        <v>8471</v>
      </c>
      <c r="G2697" t="s">
        <v>8472</v>
      </c>
      <c r="H2697" t="s">
        <v>219</v>
      </c>
      <c r="I2697" t="s">
        <v>220</v>
      </c>
      <c r="J2697" t="s">
        <v>10317</v>
      </c>
      <c r="K2697" t="s">
        <v>10318</v>
      </c>
      <c r="L2697" t="s">
        <v>1405</v>
      </c>
      <c r="M2697" t="s">
        <v>3789</v>
      </c>
      <c r="N2697" t="s">
        <v>66</v>
      </c>
      <c r="O2697" t="s">
        <v>2528</v>
      </c>
      <c r="P2697" t="s">
        <v>119</v>
      </c>
      <c r="Q2697" t="s">
        <v>1122</v>
      </c>
      <c r="R2697" t="s">
        <v>13131</v>
      </c>
      <c r="S2697">
        <v>201022</v>
      </c>
      <c r="T2697" t="s">
        <v>8474</v>
      </c>
      <c r="U2697" t="s">
        <v>224</v>
      </c>
      <c r="V2697" t="s">
        <v>10319</v>
      </c>
      <c r="W2697" t="s">
        <v>7513</v>
      </c>
      <c r="X2697" t="s">
        <v>112</v>
      </c>
      <c r="Y2697" t="s">
        <v>112</v>
      </c>
      <c r="Z2697" t="s">
        <v>112</v>
      </c>
      <c r="AA2697" t="s">
        <v>12</v>
      </c>
      <c r="AG2697" t="s">
        <v>13132</v>
      </c>
      <c r="AI2697" t="s">
        <v>148</v>
      </c>
    </row>
    <row r="2698" spans="1:35">
      <c r="A2698" t="s">
        <v>12981</v>
      </c>
      <c r="B2698" t="s">
        <v>12982</v>
      </c>
      <c r="C2698" t="s">
        <v>13133</v>
      </c>
      <c r="D2698" t="s">
        <v>13134</v>
      </c>
      <c r="E2698" t="s">
        <v>13135</v>
      </c>
      <c r="F2698" t="s">
        <v>9339</v>
      </c>
      <c r="G2698" t="s">
        <v>9340</v>
      </c>
      <c r="H2698" t="s">
        <v>219</v>
      </c>
      <c r="I2698" t="s">
        <v>220</v>
      </c>
      <c r="J2698" t="s">
        <v>10317</v>
      </c>
      <c r="K2698" t="s">
        <v>10318</v>
      </c>
      <c r="L2698" t="s">
        <v>1405</v>
      </c>
      <c r="M2698" t="s">
        <v>3789</v>
      </c>
      <c r="N2698" t="s">
        <v>13136</v>
      </c>
      <c r="O2698" t="s">
        <v>1406</v>
      </c>
      <c r="P2698" t="s">
        <v>119</v>
      </c>
      <c r="Q2698" t="s">
        <v>120</v>
      </c>
      <c r="R2698" t="s">
        <v>13137</v>
      </c>
      <c r="S2698">
        <v>240122</v>
      </c>
      <c r="T2698" t="s">
        <v>9342</v>
      </c>
      <c r="U2698" t="s">
        <v>542</v>
      </c>
      <c r="V2698" t="s">
        <v>10319</v>
      </c>
      <c r="W2698" t="s">
        <v>7513</v>
      </c>
      <c r="X2698" t="s">
        <v>112</v>
      </c>
      <c r="Y2698" t="s">
        <v>112</v>
      </c>
      <c r="Z2698" t="s">
        <v>112</v>
      </c>
      <c r="AA2698" t="s">
        <v>12</v>
      </c>
      <c r="AB2698" t="s">
        <v>1373</v>
      </c>
      <c r="AD2698" t="s">
        <v>37</v>
      </c>
      <c r="AE2698" t="s">
        <v>19</v>
      </c>
      <c r="AI2698" t="s">
        <v>90</v>
      </c>
    </row>
    <row r="2699" spans="1:35">
      <c r="A2699" t="s">
        <v>12981</v>
      </c>
      <c r="B2699" t="s">
        <v>12982</v>
      </c>
      <c r="C2699" t="s">
        <v>13133</v>
      </c>
      <c r="D2699" t="s">
        <v>13134</v>
      </c>
      <c r="E2699" t="s">
        <v>13138</v>
      </c>
      <c r="F2699" t="s">
        <v>9339</v>
      </c>
      <c r="G2699" t="s">
        <v>9340</v>
      </c>
      <c r="H2699" t="s">
        <v>219</v>
      </c>
      <c r="I2699" t="s">
        <v>220</v>
      </c>
      <c r="J2699" t="s">
        <v>10317</v>
      </c>
      <c r="K2699" t="s">
        <v>10318</v>
      </c>
      <c r="L2699" t="s">
        <v>1405</v>
      </c>
      <c r="M2699" t="s">
        <v>3789</v>
      </c>
      <c r="N2699" t="s">
        <v>66</v>
      </c>
      <c r="O2699" t="s">
        <v>1406</v>
      </c>
      <c r="P2699" t="s">
        <v>119</v>
      </c>
      <c r="Q2699" t="s">
        <v>120</v>
      </c>
      <c r="R2699" t="s">
        <v>13139</v>
      </c>
      <c r="S2699">
        <v>201229</v>
      </c>
      <c r="T2699" t="s">
        <v>9342</v>
      </c>
      <c r="U2699" t="s">
        <v>542</v>
      </c>
      <c r="V2699" t="s">
        <v>10319</v>
      </c>
      <c r="W2699" t="s">
        <v>7513</v>
      </c>
      <c r="X2699" t="s">
        <v>112</v>
      </c>
      <c r="Y2699" t="s">
        <v>112</v>
      </c>
      <c r="Z2699" t="s">
        <v>112</v>
      </c>
      <c r="AA2699" t="s">
        <v>12</v>
      </c>
      <c r="AI2699" t="s">
        <v>148</v>
      </c>
    </row>
    <row r="2700" spans="1:35">
      <c r="A2700" t="s">
        <v>12981</v>
      </c>
      <c r="B2700" t="s">
        <v>13016</v>
      </c>
      <c r="C2700" t="s">
        <v>13140</v>
      </c>
      <c r="D2700" t="s">
        <v>13141</v>
      </c>
      <c r="E2700" t="s">
        <v>13142</v>
      </c>
      <c r="F2700" t="s">
        <v>8442</v>
      </c>
      <c r="G2700" t="s">
        <v>8443</v>
      </c>
      <c r="H2700" t="s">
        <v>976</v>
      </c>
      <c r="I2700" t="s">
        <v>994</v>
      </c>
      <c r="J2700" t="s">
        <v>10581</v>
      </c>
      <c r="K2700" t="s">
        <v>10582</v>
      </c>
      <c r="L2700" t="s">
        <v>1405</v>
      </c>
      <c r="M2700" t="s">
        <v>3789</v>
      </c>
      <c r="N2700" t="s">
        <v>2978</v>
      </c>
      <c r="O2700" t="s">
        <v>1406</v>
      </c>
      <c r="P2700" t="s">
        <v>119</v>
      </c>
      <c r="Q2700" t="s">
        <v>120</v>
      </c>
      <c r="R2700" t="s">
        <v>13143</v>
      </c>
      <c r="S2700">
        <v>210831</v>
      </c>
      <c r="T2700" t="s">
        <v>8445</v>
      </c>
      <c r="U2700" t="s">
        <v>979</v>
      </c>
      <c r="V2700" t="s">
        <v>10584</v>
      </c>
      <c r="W2700" t="s">
        <v>11172</v>
      </c>
      <c r="X2700" t="s">
        <v>112</v>
      </c>
      <c r="Y2700" t="s">
        <v>112</v>
      </c>
      <c r="Z2700" t="s">
        <v>112</v>
      </c>
      <c r="AA2700" t="s">
        <v>12</v>
      </c>
      <c r="AB2700" t="s">
        <v>1342</v>
      </c>
      <c r="AG2700" t="s">
        <v>13144</v>
      </c>
      <c r="AI2700" t="s">
        <v>90</v>
      </c>
    </row>
    <row r="2701" spans="1:35">
      <c r="A2701" t="s">
        <v>12981</v>
      </c>
      <c r="B2701" t="s">
        <v>12982</v>
      </c>
      <c r="C2701" t="s">
        <v>13145</v>
      </c>
      <c r="D2701" t="s">
        <v>13146</v>
      </c>
      <c r="E2701" t="s">
        <v>13147</v>
      </c>
      <c r="F2701" t="s">
        <v>8575</v>
      </c>
      <c r="G2701" t="s">
        <v>8576</v>
      </c>
      <c r="H2701" t="s">
        <v>219</v>
      </c>
      <c r="I2701" t="s">
        <v>220</v>
      </c>
      <c r="J2701" t="s">
        <v>10317</v>
      </c>
      <c r="K2701" t="s">
        <v>10318</v>
      </c>
      <c r="L2701" t="s">
        <v>1405</v>
      </c>
      <c r="M2701" t="s">
        <v>3789</v>
      </c>
      <c r="N2701" t="s">
        <v>2978</v>
      </c>
      <c r="O2701" t="s">
        <v>1406</v>
      </c>
      <c r="P2701" t="s">
        <v>119</v>
      </c>
      <c r="Q2701" t="s">
        <v>120</v>
      </c>
      <c r="R2701" t="s">
        <v>13148</v>
      </c>
      <c r="S2701">
        <v>211014</v>
      </c>
      <c r="T2701" t="s">
        <v>8578</v>
      </c>
      <c r="U2701" t="s">
        <v>542</v>
      </c>
      <c r="V2701" t="s">
        <v>10319</v>
      </c>
      <c r="W2701" t="s">
        <v>7513</v>
      </c>
      <c r="X2701" t="s">
        <v>112</v>
      </c>
      <c r="Y2701" t="s">
        <v>112</v>
      </c>
      <c r="Z2701" t="s">
        <v>112</v>
      </c>
      <c r="AA2701" t="s">
        <v>12</v>
      </c>
      <c r="AB2701" t="s">
        <v>1342</v>
      </c>
      <c r="AI2701" t="s">
        <v>90</v>
      </c>
    </row>
    <row r="2702" spans="1:35">
      <c r="A2702" t="s">
        <v>12981</v>
      </c>
      <c r="B2702" t="s">
        <v>13016</v>
      </c>
      <c r="C2702" t="s">
        <v>13149</v>
      </c>
      <c r="D2702" t="s">
        <v>13150</v>
      </c>
      <c r="E2702" t="s">
        <v>13151</v>
      </c>
      <c r="F2702" t="s">
        <v>8551</v>
      </c>
      <c r="G2702" t="s">
        <v>8552</v>
      </c>
      <c r="H2702" t="s">
        <v>976</v>
      </c>
      <c r="I2702" t="s">
        <v>994</v>
      </c>
      <c r="J2702" t="s">
        <v>10581</v>
      </c>
      <c r="K2702" t="s">
        <v>10582</v>
      </c>
      <c r="L2702" t="s">
        <v>1405</v>
      </c>
      <c r="M2702" t="s">
        <v>3789</v>
      </c>
      <c r="N2702" t="s">
        <v>2978</v>
      </c>
      <c r="O2702" t="s">
        <v>1406</v>
      </c>
      <c r="P2702" t="s">
        <v>119</v>
      </c>
      <c r="Q2702" t="s">
        <v>120</v>
      </c>
      <c r="T2702" t="s">
        <v>8554</v>
      </c>
      <c r="U2702" t="s">
        <v>979</v>
      </c>
      <c r="V2702" t="s">
        <v>10584</v>
      </c>
      <c r="W2702" t="s">
        <v>11172</v>
      </c>
      <c r="X2702" t="s">
        <v>112</v>
      </c>
      <c r="Y2702" t="s">
        <v>112</v>
      </c>
      <c r="Z2702" t="s">
        <v>112</v>
      </c>
      <c r="AA2702" t="s">
        <v>12</v>
      </c>
      <c r="AB2702" t="s">
        <v>1342</v>
      </c>
      <c r="AI2702" t="s">
        <v>90</v>
      </c>
    </row>
    <row r="2703" spans="1:35">
      <c r="A2703" t="s">
        <v>12981</v>
      </c>
      <c r="B2703" t="s">
        <v>13152</v>
      </c>
      <c r="C2703" t="s">
        <v>13153</v>
      </c>
      <c r="D2703" t="s">
        <v>13154</v>
      </c>
      <c r="E2703" t="s">
        <v>13155</v>
      </c>
      <c r="F2703" t="s">
        <v>8551</v>
      </c>
      <c r="G2703" t="s">
        <v>8552</v>
      </c>
      <c r="H2703" t="s">
        <v>1077</v>
      </c>
      <c r="I2703" t="s">
        <v>1078</v>
      </c>
      <c r="J2703" t="s">
        <v>10581</v>
      </c>
      <c r="K2703" t="s">
        <v>10582</v>
      </c>
      <c r="L2703" t="s">
        <v>1405</v>
      </c>
      <c r="M2703" t="s">
        <v>3789</v>
      </c>
      <c r="N2703" t="s">
        <v>3489</v>
      </c>
      <c r="O2703" t="s">
        <v>1406</v>
      </c>
      <c r="P2703" t="s">
        <v>119</v>
      </c>
      <c r="Q2703" t="s">
        <v>120</v>
      </c>
      <c r="R2703" t="s">
        <v>13156</v>
      </c>
      <c r="S2703">
        <v>221006</v>
      </c>
      <c r="T2703" t="s">
        <v>8554</v>
      </c>
      <c r="U2703" t="s">
        <v>1080</v>
      </c>
      <c r="V2703" t="s">
        <v>10584</v>
      </c>
      <c r="W2703" t="s">
        <v>11172</v>
      </c>
      <c r="X2703" t="s">
        <v>112</v>
      </c>
      <c r="Y2703" t="s">
        <v>112</v>
      </c>
      <c r="Z2703" t="s">
        <v>112</v>
      </c>
      <c r="AA2703" t="s">
        <v>12</v>
      </c>
      <c r="AB2703" t="s">
        <v>252</v>
      </c>
      <c r="AD2703" t="s">
        <v>37</v>
      </c>
      <c r="AE2703" t="s">
        <v>19</v>
      </c>
      <c r="AI2703" t="s">
        <v>90</v>
      </c>
    </row>
    <row r="2704" spans="1:35">
      <c r="A2704" t="s">
        <v>12981</v>
      </c>
      <c r="B2704" t="s">
        <v>13016</v>
      </c>
      <c r="C2704" t="s">
        <v>13157</v>
      </c>
      <c r="D2704" t="s">
        <v>13158</v>
      </c>
      <c r="E2704" t="s">
        <v>13159</v>
      </c>
      <c r="F2704" t="s">
        <v>1399</v>
      </c>
      <c r="G2704" t="s">
        <v>1400</v>
      </c>
      <c r="H2704" t="s">
        <v>1077</v>
      </c>
      <c r="I2704" t="s">
        <v>1078</v>
      </c>
      <c r="J2704" t="s">
        <v>10581</v>
      </c>
      <c r="K2704" t="s">
        <v>10582</v>
      </c>
      <c r="L2704" t="s">
        <v>1405</v>
      </c>
      <c r="M2704" t="s">
        <v>3789</v>
      </c>
      <c r="N2704" t="s">
        <v>3489</v>
      </c>
      <c r="O2704" t="s">
        <v>1406</v>
      </c>
      <c r="P2704" t="s">
        <v>119</v>
      </c>
      <c r="Q2704" t="s">
        <v>120</v>
      </c>
      <c r="R2704" t="s">
        <v>13160</v>
      </c>
      <c r="S2704">
        <v>221229</v>
      </c>
      <c r="T2704" t="s">
        <v>8675</v>
      </c>
      <c r="U2704" t="s">
        <v>1080</v>
      </c>
      <c r="V2704" t="s">
        <v>10584</v>
      </c>
      <c r="W2704" t="s">
        <v>11172</v>
      </c>
      <c r="X2704" t="s">
        <v>112</v>
      </c>
      <c r="Y2704" t="s">
        <v>112</v>
      </c>
      <c r="Z2704" t="s">
        <v>112</v>
      </c>
      <c r="AA2704" t="s">
        <v>12</v>
      </c>
      <c r="AB2704" t="s">
        <v>252</v>
      </c>
      <c r="AD2704" t="s">
        <v>37</v>
      </c>
      <c r="AE2704" t="s">
        <v>19</v>
      </c>
      <c r="AF2704" t="s">
        <v>91</v>
      </c>
      <c r="AI2704" t="s">
        <v>90</v>
      </c>
    </row>
    <row r="2705" spans="1:35">
      <c r="A2705" t="s">
        <v>12981</v>
      </c>
      <c r="B2705" t="s">
        <v>12982</v>
      </c>
      <c r="C2705" t="s">
        <v>13161</v>
      </c>
      <c r="D2705" t="s">
        <v>13162</v>
      </c>
      <c r="E2705" t="s">
        <v>13163</v>
      </c>
      <c r="F2705" t="s">
        <v>8575</v>
      </c>
      <c r="G2705" t="s">
        <v>8576</v>
      </c>
      <c r="H2705" t="s">
        <v>219</v>
      </c>
      <c r="I2705" t="s">
        <v>220</v>
      </c>
      <c r="J2705" t="s">
        <v>10317</v>
      </c>
      <c r="K2705" t="s">
        <v>10318</v>
      </c>
      <c r="L2705" t="s">
        <v>1405</v>
      </c>
      <c r="M2705" t="s">
        <v>3789</v>
      </c>
      <c r="N2705" t="s">
        <v>3489</v>
      </c>
      <c r="O2705" t="s">
        <v>1406</v>
      </c>
      <c r="P2705" t="s">
        <v>119</v>
      </c>
      <c r="Q2705" t="s">
        <v>93</v>
      </c>
      <c r="R2705" t="s">
        <v>13164</v>
      </c>
      <c r="S2705">
        <v>230325</v>
      </c>
      <c r="T2705" t="s">
        <v>13165</v>
      </c>
      <c r="U2705" t="s">
        <v>224</v>
      </c>
      <c r="V2705" t="s">
        <v>10319</v>
      </c>
      <c r="W2705" t="s">
        <v>7513</v>
      </c>
      <c r="X2705" t="s">
        <v>112</v>
      </c>
      <c r="Y2705" t="s">
        <v>112</v>
      </c>
      <c r="Z2705" t="s">
        <v>112</v>
      </c>
      <c r="AA2705" t="s">
        <v>12</v>
      </c>
      <c r="AB2705" t="s">
        <v>252</v>
      </c>
      <c r="AD2705" t="s">
        <v>37</v>
      </c>
      <c r="AE2705" t="s">
        <v>19</v>
      </c>
      <c r="AI2705" t="s">
        <v>90</v>
      </c>
    </row>
    <row r="2706" spans="1:35">
      <c r="A2706" t="s">
        <v>12981</v>
      </c>
      <c r="B2706" t="s">
        <v>12982</v>
      </c>
      <c r="C2706" t="s">
        <v>13166</v>
      </c>
      <c r="D2706" t="s">
        <v>13167</v>
      </c>
      <c r="E2706" t="s">
        <v>13168</v>
      </c>
      <c r="F2706" t="s">
        <v>9339</v>
      </c>
      <c r="G2706" t="s">
        <v>9340</v>
      </c>
      <c r="H2706" t="s">
        <v>219</v>
      </c>
      <c r="I2706" t="s">
        <v>220</v>
      </c>
      <c r="J2706" t="s">
        <v>7509</v>
      </c>
      <c r="K2706" t="s">
        <v>7510</v>
      </c>
      <c r="L2706" t="s">
        <v>1405</v>
      </c>
      <c r="M2706" t="s">
        <v>3789</v>
      </c>
      <c r="N2706" t="s">
        <v>3762</v>
      </c>
      <c r="O2706" t="s">
        <v>1406</v>
      </c>
      <c r="P2706" t="s">
        <v>119</v>
      </c>
      <c r="Q2706" t="s">
        <v>120</v>
      </c>
      <c r="R2706" t="s">
        <v>13169</v>
      </c>
      <c r="S2706">
        <v>231117</v>
      </c>
      <c r="T2706" t="s">
        <v>9342</v>
      </c>
      <c r="U2706" t="s">
        <v>542</v>
      </c>
      <c r="V2706" t="s">
        <v>7512</v>
      </c>
      <c r="W2706" t="s">
        <v>7513</v>
      </c>
      <c r="X2706" t="s">
        <v>112</v>
      </c>
      <c r="Y2706" t="s">
        <v>112</v>
      </c>
      <c r="Z2706" t="s">
        <v>112</v>
      </c>
      <c r="AA2706" t="s">
        <v>12</v>
      </c>
      <c r="AB2706" t="s">
        <v>1373</v>
      </c>
      <c r="AD2706" t="s">
        <v>37</v>
      </c>
      <c r="AE2706" t="s">
        <v>19</v>
      </c>
      <c r="AI2706" t="s">
        <v>90</v>
      </c>
    </row>
    <row r="2707" spans="1:35">
      <c r="A2707" t="s">
        <v>12981</v>
      </c>
      <c r="B2707" t="s">
        <v>12982</v>
      </c>
      <c r="C2707" t="s">
        <v>13166</v>
      </c>
      <c r="D2707" t="s">
        <v>13167</v>
      </c>
      <c r="E2707" t="s">
        <v>13170</v>
      </c>
      <c r="F2707" t="s">
        <v>9339</v>
      </c>
      <c r="G2707" t="s">
        <v>9340</v>
      </c>
      <c r="H2707" t="s">
        <v>219</v>
      </c>
      <c r="I2707" t="s">
        <v>220</v>
      </c>
      <c r="J2707" t="s">
        <v>7509</v>
      </c>
      <c r="K2707" t="s">
        <v>7510</v>
      </c>
      <c r="L2707" t="s">
        <v>1405</v>
      </c>
      <c r="M2707" t="s">
        <v>3789</v>
      </c>
      <c r="N2707" t="s">
        <v>3489</v>
      </c>
      <c r="O2707" t="s">
        <v>1406</v>
      </c>
      <c r="P2707" t="s">
        <v>119</v>
      </c>
      <c r="Q2707" t="s">
        <v>120</v>
      </c>
      <c r="R2707" t="s">
        <v>13171</v>
      </c>
      <c r="S2707">
        <v>230621</v>
      </c>
      <c r="T2707" t="s">
        <v>9342</v>
      </c>
      <c r="U2707" t="s">
        <v>542</v>
      </c>
      <c r="V2707" t="s">
        <v>7512</v>
      </c>
      <c r="W2707" t="s">
        <v>7513</v>
      </c>
      <c r="X2707" t="s">
        <v>112</v>
      </c>
      <c r="Y2707" t="s">
        <v>112</v>
      </c>
      <c r="Z2707" t="s">
        <v>112</v>
      </c>
      <c r="AA2707" t="s">
        <v>12</v>
      </c>
      <c r="AB2707" t="s">
        <v>252</v>
      </c>
      <c r="AD2707" t="s">
        <v>37</v>
      </c>
      <c r="AE2707" t="s">
        <v>19</v>
      </c>
      <c r="AI2707" t="s">
        <v>90</v>
      </c>
    </row>
    <row r="2708" spans="1:35">
      <c r="A2708" t="s">
        <v>12981</v>
      </c>
      <c r="B2708" t="s">
        <v>12982</v>
      </c>
      <c r="C2708" t="s">
        <v>13172</v>
      </c>
      <c r="D2708" t="s">
        <v>13173</v>
      </c>
      <c r="E2708" t="s">
        <v>13174</v>
      </c>
      <c r="F2708" t="s">
        <v>8575</v>
      </c>
      <c r="G2708" t="s">
        <v>8576</v>
      </c>
      <c r="H2708" t="s">
        <v>219</v>
      </c>
      <c r="I2708" t="s">
        <v>220</v>
      </c>
      <c r="J2708" t="s">
        <v>10317</v>
      </c>
      <c r="K2708" t="s">
        <v>10318</v>
      </c>
      <c r="L2708" t="s">
        <v>1405</v>
      </c>
      <c r="M2708" t="s">
        <v>3789</v>
      </c>
      <c r="N2708" t="s">
        <v>8746</v>
      </c>
      <c r="O2708" t="s">
        <v>1406</v>
      </c>
      <c r="P2708" t="s">
        <v>119</v>
      </c>
      <c r="Q2708" t="s">
        <v>93</v>
      </c>
      <c r="R2708" t="s">
        <v>13175</v>
      </c>
      <c r="S2708">
        <v>230926</v>
      </c>
      <c r="T2708" t="s">
        <v>13165</v>
      </c>
      <c r="U2708" t="s">
        <v>224</v>
      </c>
      <c r="V2708" t="s">
        <v>10319</v>
      </c>
      <c r="W2708" t="s">
        <v>7513</v>
      </c>
      <c r="X2708" t="s">
        <v>112</v>
      </c>
      <c r="Y2708" t="s">
        <v>112</v>
      </c>
      <c r="Z2708" t="s">
        <v>112</v>
      </c>
      <c r="AA2708" t="s">
        <v>12</v>
      </c>
      <c r="AB2708" t="s">
        <v>211</v>
      </c>
      <c r="AD2708" t="s">
        <v>37</v>
      </c>
      <c r="AE2708" t="s">
        <v>19</v>
      </c>
      <c r="AI2708" t="s">
        <v>90</v>
      </c>
    </row>
    <row r="2709" spans="1:35">
      <c r="A2709" t="s">
        <v>12981</v>
      </c>
      <c r="B2709" t="s">
        <v>12982</v>
      </c>
      <c r="C2709" t="s">
        <v>13176</v>
      </c>
      <c r="D2709" t="s">
        <v>13177</v>
      </c>
      <c r="E2709" t="s">
        <v>13178</v>
      </c>
      <c r="F2709" t="s">
        <v>10449</v>
      </c>
      <c r="G2709" t="s">
        <v>9340</v>
      </c>
      <c r="H2709" t="s">
        <v>219</v>
      </c>
      <c r="I2709" t="s">
        <v>220</v>
      </c>
      <c r="J2709" t="s">
        <v>7509</v>
      </c>
      <c r="K2709" t="s">
        <v>7510</v>
      </c>
      <c r="L2709" t="s">
        <v>1405</v>
      </c>
      <c r="M2709" t="s">
        <v>3789</v>
      </c>
      <c r="N2709" t="s">
        <v>8746</v>
      </c>
      <c r="O2709" t="s">
        <v>1406</v>
      </c>
      <c r="P2709" t="s">
        <v>119</v>
      </c>
      <c r="Q2709" t="s">
        <v>93</v>
      </c>
      <c r="R2709" t="s">
        <v>13179</v>
      </c>
      <c r="S2709">
        <v>231030</v>
      </c>
      <c r="T2709" t="s">
        <v>13180</v>
      </c>
      <c r="U2709" t="s">
        <v>224</v>
      </c>
      <c r="V2709" t="s">
        <v>7512</v>
      </c>
      <c r="W2709" t="s">
        <v>7513</v>
      </c>
      <c r="X2709" t="s">
        <v>112</v>
      </c>
      <c r="Y2709" t="s">
        <v>112</v>
      </c>
      <c r="Z2709" t="s">
        <v>112</v>
      </c>
      <c r="AA2709" t="s">
        <v>12</v>
      </c>
      <c r="AB2709" t="s">
        <v>211</v>
      </c>
      <c r="AD2709" t="s">
        <v>37</v>
      </c>
      <c r="AE2709" t="s">
        <v>19</v>
      </c>
      <c r="AI2709" t="s">
        <v>90</v>
      </c>
    </row>
    <row r="2710" spans="1:35">
      <c r="A2710" t="s">
        <v>12981</v>
      </c>
      <c r="B2710" t="s">
        <v>12982</v>
      </c>
      <c r="C2710" t="s">
        <v>13181</v>
      </c>
      <c r="D2710" t="s">
        <v>13182</v>
      </c>
      <c r="E2710" t="s">
        <v>13183</v>
      </c>
      <c r="F2710" t="s">
        <v>10449</v>
      </c>
      <c r="G2710" t="s">
        <v>9340</v>
      </c>
      <c r="H2710" t="s">
        <v>219</v>
      </c>
      <c r="I2710" t="s">
        <v>220</v>
      </c>
      <c r="J2710" t="s">
        <v>10317</v>
      </c>
      <c r="K2710" t="s">
        <v>10318</v>
      </c>
      <c r="L2710" t="s">
        <v>1405</v>
      </c>
      <c r="M2710" t="s">
        <v>3789</v>
      </c>
      <c r="N2710" t="s">
        <v>8746</v>
      </c>
      <c r="O2710" t="s">
        <v>1406</v>
      </c>
      <c r="P2710" t="s">
        <v>119</v>
      </c>
      <c r="Q2710" t="s">
        <v>93</v>
      </c>
      <c r="R2710" t="s">
        <v>13184</v>
      </c>
      <c r="S2710">
        <v>231030</v>
      </c>
      <c r="T2710" t="s">
        <v>13180</v>
      </c>
      <c r="U2710" t="s">
        <v>224</v>
      </c>
      <c r="V2710" t="s">
        <v>10319</v>
      </c>
      <c r="W2710" t="s">
        <v>7513</v>
      </c>
      <c r="X2710" t="s">
        <v>112</v>
      </c>
      <c r="Y2710" t="s">
        <v>112</v>
      </c>
      <c r="Z2710" t="s">
        <v>112</v>
      </c>
      <c r="AA2710" t="s">
        <v>12</v>
      </c>
      <c r="AB2710" t="s">
        <v>211</v>
      </c>
      <c r="AD2710" t="s">
        <v>37</v>
      </c>
      <c r="AE2710" t="s">
        <v>32</v>
      </c>
      <c r="AI2710" t="s">
        <v>90</v>
      </c>
    </row>
    <row r="2711" spans="1:35">
      <c r="A2711" t="s">
        <v>12981</v>
      </c>
      <c r="B2711" t="s">
        <v>12982</v>
      </c>
      <c r="C2711" t="s">
        <v>13185</v>
      </c>
      <c r="D2711" t="s">
        <v>13186</v>
      </c>
      <c r="E2711" t="s">
        <v>13187</v>
      </c>
      <c r="F2711" t="s">
        <v>10449</v>
      </c>
      <c r="G2711" t="s">
        <v>9340</v>
      </c>
      <c r="H2711" t="s">
        <v>219</v>
      </c>
      <c r="I2711" t="s">
        <v>220</v>
      </c>
      <c r="J2711" t="s">
        <v>10317</v>
      </c>
      <c r="K2711" t="s">
        <v>10318</v>
      </c>
      <c r="L2711" t="s">
        <v>1405</v>
      </c>
      <c r="M2711" t="s">
        <v>3789</v>
      </c>
      <c r="N2711" t="s">
        <v>3489</v>
      </c>
      <c r="O2711" t="s">
        <v>1406</v>
      </c>
      <c r="P2711" t="s">
        <v>119</v>
      </c>
      <c r="Q2711" t="s">
        <v>93</v>
      </c>
      <c r="R2711" t="s">
        <v>13188</v>
      </c>
      <c r="S2711">
        <v>231221</v>
      </c>
      <c r="T2711" t="s">
        <v>13180</v>
      </c>
      <c r="U2711" t="s">
        <v>224</v>
      </c>
      <c r="V2711" t="s">
        <v>10319</v>
      </c>
      <c r="W2711" t="s">
        <v>7513</v>
      </c>
      <c r="X2711" t="s">
        <v>112</v>
      </c>
      <c r="Y2711" t="s">
        <v>112</v>
      </c>
      <c r="Z2711" t="s">
        <v>112</v>
      </c>
      <c r="AA2711" t="s">
        <v>12</v>
      </c>
      <c r="AB2711" t="s">
        <v>252</v>
      </c>
      <c r="AD2711" t="s">
        <v>37</v>
      </c>
      <c r="AE2711" t="s">
        <v>19</v>
      </c>
      <c r="AI2711" t="s">
        <v>90</v>
      </c>
    </row>
    <row r="2712" spans="1:35">
      <c r="A2712" t="s">
        <v>12981</v>
      </c>
      <c r="B2712" t="s">
        <v>12982</v>
      </c>
      <c r="C2712" t="s">
        <v>13189</v>
      </c>
      <c r="D2712" t="s">
        <v>13190</v>
      </c>
      <c r="E2712" t="s">
        <v>13191</v>
      </c>
      <c r="F2712" t="s">
        <v>10449</v>
      </c>
      <c r="G2712" t="s">
        <v>9340</v>
      </c>
      <c r="H2712" t="s">
        <v>219</v>
      </c>
      <c r="I2712" t="s">
        <v>220</v>
      </c>
      <c r="J2712" t="s">
        <v>10317</v>
      </c>
      <c r="K2712" t="s">
        <v>10318</v>
      </c>
      <c r="L2712" t="s">
        <v>1405</v>
      </c>
      <c r="M2712" t="s">
        <v>3789</v>
      </c>
      <c r="N2712" t="s">
        <v>3489</v>
      </c>
      <c r="O2712" t="s">
        <v>1406</v>
      </c>
      <c r="P2712" t="s">
        <v>119</v>
      </c>
      <c r="Q2712" t="s">
        <v>93</v>
      </c>
      <c r="R2712" t="s">
        <v>13192</v>
      </c>
      <c r="S2712">
        <v>240223</v>
      </c>
      <c r="T2712" t="s">
        <v>9342</v>
      </c>
      <c r="U2712" t="s">
        <v>224</v>
      </c>
      <c r="V2712" t="s">
        <v>10319</v>
      </c>
      <c r="W2712" t="s">
        <v>7513</v>
      </c>
      <c r="X2712" t="s">
        <v>112</v>
      </c>
      <c r="Y2712" t="s">
        <v>112</v>
      </c>
      <c r="Z2712" t="s">
        <v>112</v>
      </c>
      <c r="AA2712" t="s">
        <v>12</v>
      </c>
      <c r="AB2712" t="s">
        <v>252</v>
      </c>
      <c r="AD2712" t="s">
        <v>37</v>
      </c>
      <c r="AE2712" t="s">
        <v>19</v>
      </c>
      <c r="AI2712" t="s">
        <v>90</v>
      </c>
    </row>
    <row r="2713" spans="1:35">
      <c r="A2713" t="s">
        <v>12981</v>
      </c>
      <c r="B2713" t="s">
        <v>13016</v>
      </c>
      <c r="C2713" t="s">
        <v>13193</v>
      </c>
      <c r="D2713" t="s">
        <v>13194</v>
      </c>
      <c r="E2713" t="s">
        <v>13195</v>
      </c>
      <c r="F2713" t="s">
        <v>8648</v>
      </c>
      <c r="G2713" t="s">
        <v>8649</v>
      </c>
      <c r="H2713" t="s">
        <v>976</v>
      </c>
      <c r="I2713" t="s">
        <v>994</v>
      </c>
      <c r="J2713" t="s">
        <v>10581</v>
      </c>
      <c r="K2713" t="s">
        <v>10582</v>
      </c>
      <c r="L2713" t="s">
        <v>1405</v>
      </c>
      <c r="M2713" t="s">
        <v>3789</v>
      </c>
      <c r="N2713" t="s">
        <v>3131</v>
      </c>
      <c r="O2713" t="s">
        <v>1406</v>
      </c>
      <c r="P2713" t="s">
        <v>119</v>
      </c>
      <c r="Q2713" t="s">
        <v>120</v>
      </c>
      <c r="R2713" t="s">
        <v>13196</v>
      </c>
      <c r="S2713">
        <v>240305</v>
      </c>
      <c r="T2713" t="s">
        <v>8651</v>
      </c>
      <c r="U2713" t="s">
        <v>979</v>
      </c>
      <c r="V2713" t="s">
        <v>10584</v>
      </c>
      <c r="W2713" t="s">
        <v>11172</v>
      </c>
      <c r="X2713" t="s">
        <v>112</v>
      </c>
      <c r="Y2713" t="s">
        <v>112</v>
      </c>
      <c r="Z2713" t="s">
        <v>112</v>
      </c>
      <c r="AA2713" t="s">
        <v>12</v>
      </c>
      <c r="AB2713" t="s">
        <v>1373</v>
      </c>
      <c r="AD2713" t="s">
        <v>37</v>
      </c>
      <c r="AE2713" t="s">
        <v>19</v>
      </c>
      <c r="AI2713" t="s">
        <v>90</v>
      </c>
    </row>
    <row r="2714" spans="1:35">
      <c r="A2714" t="s">
        <v>12981</v>
      </c>
      <c r="B2714" t="s">
        <v>13016</v>
      </c>
      <c r="C2714" t="s">
        <v>13197</v>
      </c>
      <c r="D2714" t="s">
        <v>13198</v>
      </c>
      <c r="E2714" t="s">
        <v>13199</v>
      </c>
      <c r="F2714" t="s">
        <v>783</v>
      </c>
      <c r="G2714" t="s">
        <v>784</v>
      </c>
      <c r="H2714" t="s">
        <v>1062</v>
      </c>
      <c r="I2714" t="s">
        <v>1291</v>
      </c>
      <c r="J2714" t="s">
        <v>10581</v>
      </c>
      <c r="K2714" t="s">
        <v>10582</v>
      </c>
      <c r="L2714" t="s">
        <v>1405</v>
      </c>
      <c r="M2714" t="s">
        <v>3789</v>
      </c>
      <c r="N2714" t="s">
        <v>3131</v>
      </c>
      <c r="O2714" t="s">
        <v>1406</v>
      </c>
      <c r="P2714" t="s">
        <v>119</v>
      </c>
      <c r="Q2714" t="s">
        <v>120</v>
      </c>
      <c r="T2714" t="s">
        <v>5204</v>
      </c>
      <c r="U2714" t="s">
        <v>1065</v>
      </c>
      <c r="V2714" t="s">
        <v>10584</v>
      </c>
      <c r="W2714" t="s">
        <v>11172</v>
      </c>
      <c r="X2714" t="s">
        <v>112</v>
      </c>
      <c r="Y2714" t="s">
        <v>112</v>
      </c>
      <c r="Z2714" t="s">
        <v>112</v>
      </c>
      <c r="AA2714" t="s">
        <v>12</v>
      </c>
      <c r="AB2714" t="s">
        <v>1373</v>
      </c>
      <c r="AD2714" t="s">
        <v>37</v>
      </c>
      <c r="AE2714" t="s">
        <v>19</v>
      </c>
      <c r="AI2714" t="s">
        <v>90</v>
      </c>
    </row>
    <row r="2715" spans="1:35">
      <c r="A2715" t="s">
        <v>12981</v>
      </c>
      <c r="B2715" t="s">
        <v>13016</v>
      </c>
      <c r="C2715" t="s">
        <v>13200</v>
      </c>
      <c r="D2715" t="s">
        <v>13201</v>
      </c>
      <c r="E2715" t="s">
        <v>13202</v>
      </c>
      <c r="F2715" t="s">
        <v>783</v>
      </c>
      <c r="G2715" t="s">
        <v>784</v>
      </c>
      <c r="H2715" t="s">
        <v>12536</v>
      </c>
      <c r="I2715" t="s">
        <v>3128</v>
      </c>
      <c r="J2715" t="s">
        <v>10581</v>
      </c>
      <c r="K2715" t="s">
        <v>10582</v>
      </c>
      <c r="L2715" t="s">
        <v>1405</v>
      </c>
      <c r="M2715" t="s">
        <v>3789</v>
      </c>
      <c r="N2715" t="s">
        <v>3131</v>
      </c>
      <c r="O2715" t="s">
        <v>1406</v>
      </c>
      <c r="P2715" t="s">
        <v>119</v>
      </c>
      <c r="Q2715" t="s">
        <v>120</v>
      </c>
      <c r="T2715" t="s">
        <v>5204</v>
      </c>
      <c r="U2715" t="s">
        <v>12538</v>
      </c>
      <c r="V2715" t="s">
        <v>10584</v>
      </c>
      <c r="W2715" t="s">
        <v>11172</v>
      </c>
      <c r="X2715" t="s">
        <v>112</v>
      </c>
      <c r="Y2715" t="s">
        <v>112</v>
      </c>
      <c r="Z2715" t="s">
        <v>112</v>
      </c>
      <c r="AA2715" t="s">
        <v>12</v>
      </c>
      <c r="AB2715" t="s">
        <v>1373</v>
      </c>
      <c r="AD2715" t="s">
        <v>37</v>
      </c>
      <c r="AE2715" t="s">
        <v>19</v>
      </c>
      <c r="AI2715" t="s">
        <v>90</v>
      </c>
    </row>
    <row r="2716" spans="1:35">
      <c r="A2716" t="s">
        <v>13203</v>
      </c>
      <c r="B2716" t="s">
        <v>1377</v>
      </c>
      <c r="C2716" t="s">
        <v>10969</v>
      </c>
      <c r="D2716" t="s">
        <v>13204</v>
      </c>
      <c r="F2716" t="s">
        <v>130</v>
      </c>
      <c r="G2716" t="s">
        <v>130</v>
      </c>
      <c r="H2716" t="s">
        <v>130</v>
      </c>
      <c r="I2716" t="s">
        <v>130</v>
      </c>
      <c r="J2716" t="s">
        <v>130</v>
      </c>
      <c r="K2716" t="s">
        <v>130</v>
      </c>
      <c r="L2716" t="s">
        <v>130</v>
      </c>
      <c r="M2716" t="s">
        <v>130</v>
      </c>
      <c r="N2716" t="s">
        <v>130</v>
      </c>
      <c r="O2716" t="s">
        <v>130</v>
      </c>
      <c r="P2716" t="s">
        <v>130</v>
      </c>
      <c r="Q2716" t="s">
        <v>130</v>
      </c>
      <c r="T2716" t="s">
        <v>130</v>
      </c>
      <c r="U2716" t="s">
        <v>130</v>
      </c>
      <c r="V2716" t="s">
        <v>130</v>
      </c>
      <c r="W2716" t="s">
        <v>130</v>
      </c>
      <c r="X2716" t="s">
        <v>130</v>
      </c>
      <c r="Y2716" t="s">
        <v>130</v>
      </c>
      <c r="Z2716" t="s">
        <v>130</v>
      </c>
      <c r="AA2716" t="s">
        <v>130</v>
      </c>
      <c r="AB2716" t="s">
        <v>130</v>
      </c>
      <c r="AC2716" t="s">
        <v>130</v>
      </c>
      <c r="AG2716" t="s">
        <v>130</v>
      </c>
      <c r="AI2716" t="s">
        <v>90</v>
      </c>
    </row>
    <row r="2717" spans="1:35">
      <c r="A2717" t="s">
        <v>1376</v>
      </c>
      <c r="B2717" t="s">
        <v>1377</v>
      </c>
      <c r="C2717" t="s">
        <v>13219</v>
      </c>
      <c r="D2717" t="s">
        <v>13220</v>
      </c>
      <c r="E2717" t="s">
        <v>13221</v>
      </c>
      <c r="F2717" t="s">
        <v>362</v>
      </c>
      <c r="G2717" t="s">
        <v>363</v>
      </c>
      <c r="H2717" t="s">
        <v>136</v>
      </c>
      <c r="I2717" t="s">
        <v>137</v>
      </c>
      <c r="J2717" t="s">
        <v>12817</v>
      </c>
      <c r="K2717" t="s">
        <v>12818</v>
      </c>
      <c r="L2717" t="s">
        <v>789</v>
      </c>
      <c r="M2717" t="s">
        <v>366</v>
      </c>
      <c r="N2717" t="s">
        <v>66</v>
      </c>
      <c r="O2717" t="s">
        <v>1386</v>
      </c>
      <c r="P2717" t="s">
        <v>204</v>
      </c>
      <c r="Q2717" t="s">
        <v>759</v>
      </c>
      <c r="R2717" t="s">
        <v>13222</v>
      </c>
      <c r="S2717">
        <v>151112</v>
      </c>
      <c r="T2717" t="s">
        <v>368</v>
      </c>
      <c r="U2717" t="s">
        <v>146</v>
      </c>
      <c r="V2717" t="s">
        <v>12820</v>
      </c>
      <c r="W2717" t="s">
        <v>112</v>
      </c>
      <c r="X2717" t="s">
        <v>112</v>
      </c>
      <c r="Y2717" t="s">
        <v>243</v>
      </c>
      <c r="Z2717" t="s">
        <v>112</v>
      </c>
      <c r="AA2717" t="s">
        <v>112</v>
      </c>
      <c r="AI2717" t="s">
        <v>90</v>
      </c>
    </row>
    <row r="2718" spans="1:35">
      <c r="A2718" t="s">
        <v>6905</v>
      </c>
      <c r="B2718" t="s">
        <v>6906</v>
      </c>
      <c r="C2718" t="s">
        <v>10969</v>
      </c>
      <c r="D2718" t="s">
        <v>13209</v>
      </c>
      <c r="F2718" t="s">
        <v>130</v>
      </c>
      <c r="G2718" t="s">
        <v>130</v>
      </c>
      <c r="H2718" t="s">
        <v>130</v>
      </c>
      <c r="I2718" t="s">
        <v>130</v>
      </c>
      <c r="J2718" t="s">
        <v>130</v>
      </c>
      <c r="K2718" t="s">
        <v>130</v>
      </c>
      <c r="L2718" t="s">
        <v>130</v>
      </c>
      <c r="M2718" t="s">
        <v>130</v>
      </c>
      <c r="N2718" t="s">
        <v>130</v>
      </c>
      <c r="O2718" t="s">
        <v>130</v>
      </c>
      <c r="P2718" t="s">
        <v>130</v>
      </c>
      <c r="Q2718" t="s">
        <v>130</v>
      </c>
      <c r="T2718" t="s">
        <v>130</v>
      </c>
      <c r="U2718" t="s">
        <v>130</v>
      </c>
      <c r="V2718" t="s">
        <v>130</v>
      </c>
      <c r="W2718" t="s">
        <v>130</v>
      </c>
      <c r="X2718" t="s">
        <v>130</v>
      </c>
      <c r="Y2718" t="s">
        <v>130</v>
      </c>
      <c r="Z2718" t="s">
        <v>130</v>
      </c>
      <c r="AA2718" t="s">
        <v>130</v>
      </c>
      <c r="AB2718" t="s">
        <v>130</v>
      </c>
      <c r="AC2718" t="s">
        <v>130</v>
      </c>
      <c r="AG2718" t="s">
        <v>130</v>
      </c>
      <c r="AI2718" t="s">
        <v>90</v>
      </c>
    </row>
    <row r="2719" spans="1:35">
      <c r="A2719" t="s">
        <v>6905</v>
      </c>
      <c r="B2719" t="s">
        <v>6906</v>
      </c>
      <c r="C2719" t="s">
        <v>10795</v>
      </c>
      <c r="D2719" t="s">
        <v>10796</v>
      </c>
      <c r="E2719" t="s">
        <v>10797</v>
      </c>
      <c r="F2719" t="s">
        <v>8194</v>
      </c>
      <c r="G2719" t="s">
        <v>8195</v>
      </c>
      <c r="H2719" t="s">
        <v>402</v>
      </c>
      <c r="I2719" t="s">
        <v>403</v>
      </c>
      <c r="J2719" t="s">
        <v>5506</v>
      </c>
      <c r="K2719" t="s">
        <v>5507</v>
      </c>
      <c r="L2719" t="s">
        <v>789</v>
      </c>
      <c r="M2719" t="s">
        <v>8201</v>
      </c>
      <c r="N2719" t="s">
        <v>66</v>
      </c>
      <c r="O2719" t="s">
        <v>1386</v>
      </c>
      <c r="P2719" t="s">
        <v>204</v>
      </c>
      <c r="Q2719" t="s">
        <v>759</v>
      </c>
      <c r="R2719" t="s">
        <v>10798</v>
      </c>
      <c r="S2719">
        <v>160913</v>
      </c>
      <c r="T2719" t="s">
        <v>8197</v>
      </c>
      <c r="U2719" t="s">
        <v>405</v>
      </c>
      <c r="V2719" t="s">
        <v>10799</v>
      </c>
      <c r="W2719" t="s">
        <v>112</v>
      </c>
      <c r="X2719" t="s">
        <v>112</v>
      </c>
      <c r="Y2719" t="s">
        <v>112</v>
      </c>
      <c r="Z2719" t="s">
        <v>112</v>
      </c>
      <c r="AA2719" t="s">
        <v>112</v>
      </c>
      <c r="AI2719" t="s">
        <v>90</v>
      </c>
    </row>
    <row r="2720" spans="1:35">
      <c r="A2720" t="s">
        <v>6905</v>
      </c>
      <c r="B2720" t="s">
        <v>6906</v>
      </c>
      <c r="C2720" t="s">
        <v>10795</v>
      </c>
      <c r="D2720" t="s">
        <v>10796</v>
      </c>
      <c r="E2720" t="s">
        <v>10797</v>
      </c>
      <c r="F2720" t="s">
        <v>8194</v>
      </c>
      <c r="G2720" t="s">
        <v>8195</v>
      </c>
      <c r="H2720" t="s">
        <v>402</v>
      </c>
      <c r="I2720" t="s">
        <v>403</v>
      </c>
      <c r="J2720" t="s">
        <v>5506</v>
      </c>
      <c r="K2720" t="s">
        <v>5507</v>
      </c>
      <c r="L2720" t="s">
        <v>789</v>
      </c>
      <c r="M2720" t="s">
        <v>8201</v>
      </c>
      <c r="N2720" t="s">
        <v>66</v>
      </c>
      <c r="O2720" t="s">
        <v>1386</v>
      </c>
      <c r="P2720" t="s">
        <v>204</v>
      </c>
      <c r="Q2720" t="s">
        <v>120</v>
      </c>
      <c r="R2720" t="s">
        <v>13218</v>
      </c>
      <c r="S2720">
        <v>160727</v>
      </c>
      <c r="T2720" t="s">
        <v>8197</v>
      </c>
      <c r="U2720" t="s">
        <v>405</v>
      </c>
      <c r="V2720" t="s">
        <v>10799</v>
      </c>
      <c r="W2720" t="s">
        <v>112</v>
      </c>
      <c r="X2720" t="s">
        <v>112</v>
      </c>
      <c r="Y2720" t="s">
        <v>112</v>
      </c>
      <c r="Z2720" t="s">
        <v>112</v>
      </c>
      <c r="AA2720" t="s">
        <v>112</v>
      </c>
      <c r="AI2720" t="s">
        <v>90</v>
      </c>
    </row>
    <row r="2721" spans="1:35">
      <c r="A2721" t="s">
        <v>6905</v>
      </c>
      <c r="B2721" t="s">
        <v>6906</v>
      </c>
      <c r="C2721" t="s">
        <v>10804</v>
      </c>
      <c r="D2721" t="s">
        <v>10805</v>
      </c>
      <c r="E2721" t="s">
        <v>10806</v>
      </c>
      <c r="F2721" t="s">
        <v>5504</v>
      </c>
      <c r="G2721" t="s">
        <v>5505</v>
      </c>
      <c r="H2721" t="s">
        <v>402</v>
      </c>
      <c r="I2721" t="s">
        <v>403</v>
      </c>
      <c r="J2721" t="s">
        <v>10807</v>
      </c>
      <c r="K2721" t="s">
        <v>10808</v>
      </c>
      <c r="L2721" t="s">
        <v>789</v>
      </c>
      <c r="M2721" t="s">
        <v>8201</v>
      </c>
      <c r="N2721" t="s">
        <v>66</v>
      </c>
      <c r="O2721" t="s">
        <v>1386</v>
      </c>
      <c r="P2721" t="s">
        <v>204</v>
      </c>
      <c r="Q2721" t="s">
        <v>759</v>
      </c>
      <c r="R2721" t="s">
        <v>10809</v>
      </c>
      <c r="S2721">
        <v>160913</v>
      </c>
      <c r="T2721" t="s">
        <v>5509</v>
      </c>
      <c r="U2721" t="s">
        <v>405</v>
      </c>
      <c r="V2721" t="s">
        <v>10799</v>
      </c>
      <c r="W2721" t="s">
        <v>112</v>
      </c>
      <c r="X2721" t="s">
        <v>112</v>
      </c>
      <c r="Y2721" t="s">
        <v>112</v>
      </c>
      <c r="Z2721" t="s">
        <v>112</v>
      </c>
      <c r="AA2721" t="s">
        <v>112</v>
      </c>
      <c r="AI2721" t="s">
        <v>148</v>
      </c>
    </row>
    <row r="2722" spans="1:35">
      <c r="A2722" t="s">
        <v>6905</v>
      </c>
      <c r="B2722" t="s">
        <v>6906</v>
      </c>
      <c r="C2722" t="s">
        <v>10804</v>
      </c>
      <c r="D2722" t="s">
        <v>10805</v>
      </c>
      <c r="E2722" t="s">
        <v>10806</v>
      </c>
      <c r="F2722" t="s">
        <v>5504</v>
      </c>
      <c r="G2722" t="s">
        <v>5505</v>
      </c>
      <c r="H2722" t="s">
        <v>402</v>
      </c>
      <c r="I2722" t="s">
        <v>403</v>
      </c>
      <c r="J2722" t="s">
        <v>10807</v>
      </c>
      <c r="K2722" t="s">
        <v>10808</v>
      </c>
      <c r="L2722" t="s">
        <v>789</v>
      </c>
      <c r="M2722" t="s">
        <v>8201</v>
      </c>
      <c r="N2722" t="s">
        <v>66</v>
      </c>
      <c r="O2722" t="s">
        <v>1386</v>
      </c>
      <c r="P2722" t="s">
        <v>204</v>
      </c>
      <c r="Q2722" t="s">
        <v>120</v>
      </c>
      <c r="R2722" t="s">
        <v>13223</v>
      </c>
      <c r="S2722">
        <v>160728</v>
      </c>
      <c r="T2722" t="s">
        <v>5509</v>
      </c>
      <c r="U2722" t="s">
        <v>405</v>
      </c>
      <c r="V2722" t="s">
        <v>10799</v>
      </c>
      <c r="W2722" t="s">
        <v>112</v>
      </c>
      <c r="X2722" t="s">
        <v>112</v>
      </c>
      <c r="Y2722" t="s">
        <v>112</v>
      </c>
      <c r="Z2722" t="s">
        <v>112</v>
      </c>
      <c r="AA2722" t="s">
        <v>112</v>
      </c>
      <c r="AI2722" t="s">
        <v>148</v>
      </c>
    </row>
    <row r="2723" spans="1:35">
      <c r="A2723" t="s">
        <v>6905</v>
      </c>
      <c r="B2723" t="s">
        <v>6906</v>
      </c>
      <c r="C2723" t="s">
        <v>13224</v>
      </c>
      <c r="D2723" t="s">
        <v>13225</v>
      </c>
      <c r="E2723" t="s">
        <v>13226</v>
      </c>
      <c r="F2723" t="s">
        <v>8211</v>
      </c>
      <c r="G2723" t="s">
        <v>8212</v>
      </c>
      <c r="H2723" t="s">
        <v>402</v>
      </c>
      <c r="I2723" t="s">
        <v>403</v>
      </c>
      <c r="J2723" t="s">
        <v>10807</v>
      </c>
      <c r="K2723" t="s">
        <v>10808</v>
      </c>
      <c r="L2723" t="s">
        <v>789</v>
      </c>
      <c r="M2723" t="s">
        <v>8201</v>
      </c>
      <c r="N2723" t="s">
        <v>66</v>
      </c>
      <c r="O2723" t="s">
        <v>1386</v>
      </c>
      <c r="P2723" t="s">
        <v>204</v>
      </c>
      <c r="Q2723" t="s">
        <v>120</v>
      </c>
      <c r="R2723" t="s">
        <v>13227</v>
      </c>
      <c r="S2723">
        <v>160808</v>
      </c>
      <c r="T2723" t="s">
        <v>8214</v>
      </c>
      <c r="U2723" t="s">
        <v>405</v>
      </c>
      <c r="V2723" t="s">
        <v>10799</v>
      </c>
      <c r="W2723" t="s">
        <v>112</v>
      </c>
      <c r="X2723" t="s">
        <v>112</v>
      </c>
      <c r="Y2723" t="s">
        <v>112</v>
      </c>
      <c r="Z2723" t="s">
        <v>112</v>
      </c>
      <c r="AA2723" t="s">
        <v>112</v>
      </c>
      <c r="AI2723" t="s">
        <v>148</v>
      </c>
    </row>
    <row r="2724" spans="1:35">
      <c r="A2724" t="s">
        <v>6905</v>
      </c>
      <c r="B2724" t="s">
        <v>6906</v>
      </c>
      <c r="C2724" t="s">
        <v>13228</v>
      </c>
      <c r="D2724" t="s">
        <v>13229</v>
      </c>
      <c r="E2724" t="s">
        <v>13230</v>
      </c>
      <c r="F2724" t="s">
        <v>8232</v>
      </c>
      <c r="G2724" t="s">
        <v>8233</v>
      </c>
      <c r="H2724" t="s">
        <v>402</v>
      </c>
      <c r="I2724" t="s">
        <v>403</v>
      </c>
      <c r="J2724" t="s">
        <v>10807</v>
      </c>
      <c r="K2724" t="s">
        <v>10808</v>
      </c>
      <c r="L2724" t="s">
        <v>789</v>
      </c>
      <c r="M2724" t="s">
        <v>8201</v>
      </c>
      <c r="N2724" t="s">
        <v>66</v>
      </c>
      <c r="O2724" t="s">
        <v>1386</v>
      </c>
      <c r="P2724" t="s">
        <v>204</v>
      </c>
      <c r="Q2724" t="s">
        <v>120</v>
      </c>
      <c r="R2724" t="s">
        <v>13231</v>
      </c>
      <c r="S2724">
        <v>160822</v>
      </c>
      <c r="T2724" t="s">
        <v>8235</v>
      </c>
      <c r="U2724" t="s">
        <v>405</v>
      </c>
      <c r="V2724" t="s">
        <v>10799</v>
      </c>
      <c r="W2724" t="s">
        <v>112</v>
      </c>
      <c r="X2724" t="s">
        <v>112</v>
      </c>
      <c r="Y2724" t="s">
        <v>112</v>
      </c>
      <c r="Z2724" t="s">
        <v>112</v>
      </c>
      <c r="AA2724" t="s">
        <v>112</v>
      </c>
      <c r="AI2724" t="s">
        <v>148</v>
      </c>
    </row>
    <row r="2725" spans="1:35">
      <c r="A2725" t="s">
        <v>6905</v>
      </c>
      <c r="B2725" t="s">
        <v>6906</v>
      </c>
      <c r="C2725" t="s">
        <v>13232</v>
      </c>
      <c r="D2725" t="s">
        <v>13233</v>
      </c>
      <c r="E2725" t="s">
        <v>13234</v>
      </c>
      <c r="F2725" t="s">
        <v>9502</v>
      </c>
      <c r="G2725" t="s">
        <v>9503</v>
      </c>
      <c r="H2725" t="s">
        <v>402</v>
      </c>
      <c r="I2725" t="s">
        <v>403</v>
      </c>
      <c r="J2725" t="s">
        <v>10807</v>
      </c>
      <c r="K2725" t="s">
        <v>10808</v>
      </c>
      <c r="L2725" t="s">
        <v>789</v>
      </c>
      <c r="M2725" t="s">
        <v>8201</v>
      </c>
      <c r="N2725" t="s">
        <v>66</v>
      </c>
      <c r="O2725" t="s">
        <v>1386</v>
      </c>
      <c r="P2725" t="s">
        <v>204</v>
      </c>
      <c r="Q2725" t="s">
        <v>120</v>
      </c>
      <c r="R2725" t="s">
        <v>13235</v>
      </c>
      <c r="S2725">
        <v>161007</v>
      </c>
      <c r="T2725" t="s">
        <v>9505</v>
      </c>
      <c r="U2725" t="s">
        <v>405</v>
      </c>
      <c r="V2725" t="s">
        <v>10799</v>
      </c>
      <c r="W2725" t="s">
        <v>112</v>
      </c>
      <c r="X2725" t="s">
        <v>112</v>
      </c>
      <c r="Y2725" t="s">
        <v>112</v>
      </c>
      <c r="Z2725" t="s">
        <v>112</v>
      </c>
      <c r="AA2725" t="s">
        <v>112</v>
      </c>
      <c r="AI2725" t="s">
        <v>90</v>
      </c>
    </row>
    <row r="2726" spans="1:35">
      <c r="A2726" t="s">
        <v>6905</v>
      </c>
      <c r="B2726" t="s">
        <v>6906</v>
      </c>
      <c r="C2726" t="s">
        <v>9499</v>
      </c>
      <c r="D2726" t="s">
        <v>9500</v>
      </c>
      <c r="E2726" t="s">
        <v>9501</v>
      </c>
      <c r="F2726" t="s">
        <v>9502</v>
      </c>
      <c r="G2726" t="s">
        <v>9503</v>
      </c>
      <c r="H2726" t="s">
        <v>402</v>
      </c>
      <c r="I2726" t="s">
        <v>403</v>
      </c>
      <c r="J2726" t="s">
        <v>6910</v>
      </c>
      <c r="K2726" t="s">
        <v>6911</v>
      </c>
      <c r="L2726" t="s">
        <v>789</v>
      </c>
      <c r="M2726" t="s">
        <v>8201</v>
      </c>
      <c r="N2726" t="s">
        <v>66</v>
      </c>
      <c r="O2726" t="s">
        <v>1386</v>
      </c>
      <c r="P2726" t="s">
        <v>204</v>
      </c>
      <c r="Q2726" t="s">
        <v>759</v>
      </c>
      <c r="R2726" t="s">
        <v>9504</v>
      </c>
      <c r="S2726">
        <v>161028</v>
      </c>
      <c r="T2726" t="s">
        <v>9505</v>
      </c>
      <c r="U2726" t="s">
        <v>405</v>
      </c>
      <c r="V2726" t="s">
        <v>6913</v>
      </c>
      <c r="W2726" t="s">
        <v>112</v>
      </c>
      <c r="X2726" t="s">
        <v>112</v>
      </c>
      <c r="Y2726" t="s">
        <v>112</v>
      </c>
      <c r="Z2726" t="s">
        <v>112</v>
      </c>
      <c r="AA2726" t="s">
        <v>112</v>
      </c>
      <c r="AI2726" t="s">
        <v>90</v>
      </c>
    </row>
    <row r="2727" spans="1:35">
      <c r="A2727" t="s">
        <v>6905</v>
      </c>
      <c r="B2727" t="s">
        <v>6906</v>
      </c>
      <c r="C2727" t="s">
        <v>9499</v>
      </c>
      <c r="D2727" t="s">
        <v>9500</v>
      </c>
      <c r="E2727" t="s">
        <v>9501</v>
      </c>
      <c r="F2727" t="s">
        <v>9502</v>
      </c>
      <c r="G2727" t="s">
        <v>9503</v>
      </c>
      <c r="H2727" t="s">
        <v>402</v>
      </c>
      <c r="I2727" t="s">
        <v>403</v>
      </c>
      <c r="J2727" t="s">
        <v>6910</v>
      </c>
      <c r="K2727" t="s">
        <v>6911</v>
      </c>
      <c r="L2727" t="s">
        <v>789</v>
      </c>
      <c r="M2727" t="s">
        <v>8201</v>
      </c>
      <c r="N2727" t="s">
        <v>66</v>
      </c>
      <c r="O2727" t="s">
        <v>1386</v>
      </c>
      <c r="P2727" t="s">
        <v>204</v>
      </c>
      <c r="Q2727" t="s">
        <v>120</v>
      </c>
      <c r="R2727" t="s">
        <v>13237</v>
      </c>
      <c r="S2727">
        <v>161222</v>
      </c>
      <c r="T2727" t="s">
        <v>9505</v>
      </c>
      <c r="U2727" t="s">
        <v>405</v>
      </c>
      <c r="V2727" t="s">
        <v>6913</v>
      </c>
      <c r="W2727" t="s">
        <v>112</v>
      </c>
      <c r="X2727" t="s">
        <v>112</v>
      </c>
      <c r="Y2727" t="s">
        <v>112</v>
      </c>
      <c r="Z2727" t="s">
        <v>112</v>
      </c>
      <c r="AA2727" t="s">
        <v>112</v>
      </c>
      <c r="AI2727" t="s">
        <v>90</v>
      </c>
    </row>
    <row r="2728" spans="1:35">
      <c r="A2728" t="s">
        <v>6905</v>
      </c>
      <c r="B2728" t="s">
        <v>6906</v>
      </c>
      <c r="C2728" t="s">
        <v>13238</v>
      </c>
      <c r="D2728" t="s">
        <v>13239</v>
      </c>
      <c r="E2728" t="s">
        <v>13240</v>
      </c>
      <c r="F2728" t="s">
        <v>5356</v>
      </c>
      <c r="G2728" t="s">
        <v>5357</v>
      </c>
      <c r="H2728" t="s">
        <v>402</v>
      </c>
      <c r="I2728" t="s">
        <v>403</v>
      </c>
      <c r="J2728" t="s">
        <v>6910</v>
      </c>
      <c r="K2728" t="s">
        <v>6911</v>
      </c>
      <c r="L2728" t="s">
        <v>789</v>
      </c>
      <c r="M2728" t="s">
        <v>8201</v>
      </c>
      <c r="N2728" t="s">
        <v>66</v>
      </c>
      <c r="O2728" t="s">
        <v>1386</v>
      </c>
      <c r="P2728" t="s">
        <v>204</v>
      </c>
      <c r="Q2728" t="s">
        <v>120</v>
      </c>
      <c r="R2728" t="s">
        <v>13241</v>
      </c>
      <c r="S2728">
        <v>161222</v>
      </c>
      <c r="T2728" t="s">
        <v>5361</v>
      </c>
      <c r="U2728" t="s">
        <v>405</v>
      </c>
      <c r="V2728" t="s">
        <v>6913</v>
      </c>
      <c r="W2728" t="s">
        <v>112</v>
      </c>
      <c r="X2728" t="s">
        <v>112</v>
      </c>
      <c r="Y2728" t="s">
        <v>112</v>
      </c>
      <c r="Z2728" t="s">
        <v>112</v>
      </c>
      <c r="AA2728" t="s">
        <v>112</v>
      </c>
      <c r="AI2728" t="s">
        <v>90</v>
      </c>
    </row>
    <row r="2729" spans="1:35">
      <c r="A2729" t="s">
        <v>6905</v>
      </c>
      <c r="B2729" t="s">
        <v>6906</v>
      </c>
      <c r="C2729" t="s">
        <v>13242</v>
      </c>
      <c r="D2729" t="s">
        <v>13243</v>
      </c>
      <c r="E2729" t="s">
        <v>13244</v>
      </c>
      <c r="F2729" t="s">
        <v>9502</v>
      </c>
      <c r="G2729" t="s">
        <v>9503</v>
      </c>
      <c r="H2729" t="s">
        <v>402</v>
      </c>
      <c r="I2729" t="s">
        <v>403</v>
      </c>
      <c r="J2729" t="s">
        <v>6910</v>
      </c>
      <c r="K2729" t="s">
        <v>6911</v>
      </c>
      <c r="L2729" t="s">
        <v>789</v>
      </c>
      <c r="M2729" t="s">
        <v>140</v>
      </c>
      <c r="N2729" t="s">
        <v>66</v>
      </c>
      <c r="O2729" t="s">
        <v>1386</v>
      </c>
      <c r="P2729" t="s">
        <v>204</v>
      </c>
      <c r="Q2729" t="s">
        <v>120</v>
      </c>
      <c r="T2729" t="s">
        <v>9505</v>
      </c>
      <c r="U2729" t="s">
        <v>405</v>
      </c>
      <c r="V2729" t="s">
        <v>6913</v>
      </c>
      <c r="W2729" t="s">
        <v>112</v>
      </c>
      <c r="X2729" t="s">
        <v>112</v>
      </c>
      <c r="Y2729" t="s">
        <v>112</v>
      </c>
      <c r="Z2729" t="s">
        <v>112</v>
      </c>
      <c r="AA2729" t="s">
        <v>112</v>
      </c>
      <c r="AG2729" t="s">
        <v>13245</v>
      </c>
      <c r="AI2729" t="s">
        <v>148</v>
      </c>
    </row>
    <row r="2730" spans="1:35">
      <c r="A2730" t="s">
        <v>6905</v>
      </c>
      <c r="B2730" t="s">
        <v>6906</v>
      </c>
      <c r="C2730" t="s">
        <v>13246</v>
      </c>
      <c r="D2730" t="s">
        <v>13247</v>
      </c>
      <c r="E2730" t="s">
        <v>13248</v>
      </c>
      <c r="F2730" t="s">
        <v>5356</v>
      </c>
      <c r="G2730" t="s">
        <v>5357</v>
      </c>
      <c r="H2730" t="s">
        <v>402</v>
      </c>
      <c r="I2730" t="s">
        <v>403</v>
      </c>
      <c r="J2730" t="s">
        <v>6910</v>
      </c>
      <c r="K2730" t="s">
        <v>6911</v>
      </c>
      <c r="L2730" t="s">
        <v>789</v>
      </c>
      <c r="M2730" t="s">
        <v>140</v>
      </c>
      <c r="N2730" t="s">
        <v>66</v>
      </c>
      <c r="O2730" t="s">
        <v>1386</v>
      </c>
      <c r="P2730" t="s">
        <v>204</v>
      </c>
      <c r="Q2730" t="s">
        <v>120</v>
      </c>
      <c r="R2730" t="s">
        <v>13249</v>
      </c>
      <c r="S2730">
        <v>161221</v>
      </c>
      <c r="T2730" t="s">
        <v>5361</v>
      </c>
      <c r="U2730" t="s">
        <v>405</v>
      </c>
      <c r="V2730" t="s">
        <v>6913</v>
      </c>
      <c r="W2730" t="s">
        <v>112</v>
      </c>
      <c r="X2730" t="s">
        <v>112</v>
      </c>
      <c r="Y2730" t="s">
        <v>112</v>
      </c>
      <c r="Z2730" t="s">
        <v>112</v>
      </c>
      <c r="AA2730" t="s">
        <v>112</v>
      </c>
      <c r="AI2730" t="s">
        <v>90</v>
      </c>
    </row>
    <row r="2731" spans="1:35">
      <c r="A2731" t="s">
        <v>6905</v>
      </c>
      <c r="B2731" t="s">
        <v>6906</v>
      </c>
      <c r="C2731" t="s">
        <v>7497</v>
      </c>
      <c r="D2731" t="s">
        <v>7498</v>
      </c>
      <c r="E2731" t="s">
        <v>7499</v>
      </c>
      <c r="F2731" t="s">
        <v>5356</v>
      </c>
      <c r="G2731" t="s">
        <v>5357</v>
      </c>
      <c r="H2731" t="s">
        <v>479</v>
      </c>
      <c r="I2731" t="s">
        <v>480</v>
      </c>
      <c r="J2731" t="s">
        <v>7500</v>
      </c>
      <c r="K2731" t="s">
        <v>7501</v>
      </c>
      <c r="L2731" t="s">
        <v>789</v>
      </c>
      <c r="M2731" t="s">
        <v>140</v>
      </c>
      <c r="N2731" t="s">
        <v>66</v>
      </c>
      <c r="O2731" t="s">
        <v>1386</v>
      </c>
      <c r="P2731" t="s">
        <v>204</v>
      </c>
      <c r="Q2731" t="s">
        <v>759</v>
      </c>
      <c r="R2731" t="s">
        <v>7502</v>
      </c>
      <c r="S2731">
        <v>170210</v>
      </c>
      <c r="T2731" t="s">
        <v>5361</v>
      </c>
      <c r="U2731" t="s">
        <v>482</v>
      </c>
      <c r="V2731" t="s">
        <v>7503</v>
      </c>
      <c r="W2731" t="s">
        <v>112</v>
      </c>
      <c r="X2731" t="s">
        <v>112</v>
      </c>
      <c r="Y2731" t="s">
        <v>112</v>
      </c>
      <c r="Z2731" t="s">
        <v>112</v>
      </c>
      <c r="AA2731" t="s">
        <v>112</v>
      </c>
      <c r="AI2731" t="s">
        <v>90</v>
      </c>
    </row>
    <row r="2732" spans="1:35">
      <c r="A2732" t="s">
        <v>6905</v>
      </c>
      <c r="B2732" t="s">
        <v>6906</v>
      </c>
      <c r="C2732" t="s">
        <v>7497</v>
      </c>
      <c r="D2732" t="s">
        <v>7498</v>
      </c>
      <c r="E2732" t="s">
        <v>7499</v>
      </c>
      <c r="F2732" t="s">
        <v>5356</v>
      </c>
      <c r="G2732" t="s">
        <v>5357</v>
      </c>
      <c r="H2732" t="s">
        <v>479</v>
      </c>
      <c r="I2732" t="s">
        <v>480</v>
      </c>
      <c r="J2732" t="s">
        <v>7500</v>
      </c>
      <c r="K2732" t="s">
        <v>7501</v>
      </c>
      <c r="L2732" t="s">
        <v>789</v>
      </c>
      <c r="M2732" t="s">
        <v>140</v>
      </c>
      <c r="N2732" t="s">
        <v>66</v>
      </c>
      <c r="O2732" t="s">
        <v>1386</v>
      </c>
      <c r="P2732" t="s">
        <v>204</v>
      </c>
      <c r="Q2732" t="s">
        <v>120</v>
      </c>
      <c r="R2732" t="s">
        <v>13251</v>
      </c>
      <c r="S2732">
        <v>170126</v>
      </c>
      <c r="T2732" t="s">
        <v>5361</v>
      </c>
      <c r="U2732" t="s">
        <v>482</v>
      </c>
      <c r="V2732" t="s">
        <v>7503</v>
      </c>
      <c r="W2732" t="s">
        <v>112</v>
      </c>
      <c r="X2732" t="s">
        <v>112</v>
      </c>
      <c r="Y2732" t="s">
        <v>112</v>
      </c>
      <c r="Z2732" t="s">
        <v>112</v>
      </c>
      <c r="AA2732" t="s">
        <v>112</v>
      </c>
      <c r="AI2732" t="s">
        <v>90</v>
      </c>
    </row>
    <row r="2733" spans="1:35">
      <c r="A2733" t="s">
        <v>6905</v>
      </c>
      <c r="B2733" t="s">
        <v>6906</v>
      </c>
      <c r="C2733" t="s">
        <v>6907</v>
      </c>
      <c r="D2733" t="s">
        <v>6908</v>
      </c>
      <c r="E2733" t="s">
        <v>6909</v>
      </c>
      <c r="F2733" t="s">
        <v>5356</v>
      </c>
      <c r="G2733" t="s">
        <v>5357</v>
      </c>
      <c r="H2733" t="s">
        <v>479</v>
      </c>
      <c r="I2733" t="s">
        <v>480</v>
      </c>
      <c r="J2733" t="s">
        <v>6910</v>
      </c>
      <c r="K2733" t="s">
        <v>6911</v>
      </c>
      <c r="L2733" t="s">
        <v>789</v>
      </c>
      <c r="M2733" t="s">
        <v>140</v>
      </c>
      <c r="N2733" t="s">
        <v>66</v>
      </c>
      <c r="O2733" t="s">
        <v>1386</v>
      </c>
      <c r="P2733" t="s">
        <v>204</v>
      </c>
      <c r="Q2733" t="s">
        <v>759</v>
      </c>
      <c r="R2733" t="s">
        <v>6912</v>
      </c>
      <c r="S2733">
        <v>170307</v>
      </c>
      <c r="T2733" t="s">
        <v>5361</v>
      </c>
      <c r="U2733" t="s">
        <v>482</v>
      </c>
      <c r="V2733" t="s">
        <v>6913</v>
      </c>
      <c r="W2733" t="s">
        <v>112</v>
      </c>
      <c r="X2733" t="s">
        <v>112</v>
      </c>
      <c r="Y2733" t="s">
        <v>112</v>
      </c>
      <c r="Z2733" t="s">
        <v>112</v>
      </c>
      <c r="AA2733" t="s">
        <v>112</v>
      </c>
      <c r="AI2733" t="s">
        <v>90</v>
      </c>
    </row>
    <row r="2734" spans="1:35">
      <c r="A2734" t="s">
        <v>6905</v>
      </c>
      <c r="B2734" t="s">
        <v>6906</v>
      </c>
      <c r="C2734" t="s">
        <v>6907</v>
      </c>
      <c r="D2734" t="s">
        <v>6908</v>
      </c>
      <c r="E2734" t="s">
        <v>6909</v>
      </c>
      <c r="F2734" t="s">
        <v>5356</v>
      </c>
      <c r="G2734" t="s">
        <v>5357</v>
      </c>
      <c r="H2734" t="s">
        <v>479</v>
      </c>
      <c r="I2734" t="s">
        <v>480</v>
      </c>
      <c r="J2734" t="s">
        <v>6910</v>
      </c>
      <c r="K2734" t="s">
        <v>6911</v>
      </c>
      <c r="L2734" t="s">
        <v>789</v>
      </c>
      <c r="M2734" t="s">
        <v>140</v>
      </c>
      <c r="N2734" t="s">
        <v>66</v>
      </c>
      <c r="O2734" t="s">
        <v>1386</v>
      </c>
      <c r="P2734" t="s">
        <v>204</v>
      </c>
      <c r="Q2734" t="s">
        <v>120</v>
      </c>
      <c r="R2734" t="s">
        <v>13253</v>
      </c>
      <c r="S2734">
        <v>170126</v>
      </c>
      <c r="T2734" t="s">
        <v>5361</v>
      </c>
      <c r="U2734" t="s">
        <v>482</v>
      </c>
      <c r="V2734" t="s">
        <v>6913</v>
      </c>
      <c r="W2734" t="s">
        <v>112</v>
      </c>
      <c r="X2734" t="s">
        <v>112</v>
      </c>
      <c r="Y2734" t="s">
        <v>112</v>
      </c>
      <c r="Z2734" t="s">
        <v>112</v>
      </c>
      <c r="AA2734" t="s">
        <v>112</v>
      </c>
      <c r="AI2734" t="s">
        <v>90</v>
      </c>
    </row>
    <row r="2735" spans="1:35">
      <c r="A2735" t="s">
        <v>6905</v>
      </c>
      <c r="B2735" t="s">
        <v>6906</v>
      </c>
      <c r="C2735" t="s">
        <v>13254</v>
      </c>
      <c r="D2735" t="s">
        <v>13255</v>
      </c>
      <c r="E2735" t="s">
        <v>13256</v>
      </c>
      <c r="F2735" t="s">
        <v>5356</v>
      </c>
      <c r="G2735" t="s">
        <v>5357</v>
      </c>
      <c r="H2735" t="s">
        <v>330</v>
      </c>
      <c r="I2735" t="s">
        <v>331</v>
      </c>
      <c r="J2735" t="s">
        <v>6910</v>
      </c>
      <c r="K2735" t="s">
        <v>6911</v>
      </c>
      <c r="L2735" t="s">
        <v>789</v>
      </c>
      <c r="M2735" t="s">
        <v>140</v>
      </c>
      <c r="N2735" t="s">
        <v>66</v>
      </c>
      <c r="O2735" t="s">
        <v>1386</v>
      </c>
      <c r="P2735" t="s">
        <v>204</v>
      </c>
      <c r="Q2735" t="s">
        <v>120</v>
      </c>
      <c r="R2735" t="s">
        <v>13257</v>
      </c>
      <c r="S2735">
        <v>170216</v>
      </c>
      <c r="T2735" t="s">
        <v>5361</v>
      </c>
      <c r="U2735" t="s">
        <v>333</v>
      </c>
      <c r="V2735" t="s">
        <v>6913</v>
      </c>
      <c r="W2735" t="s">
        <v>112</v>
      </c>
      <c r="X2735" t="s">
        <v>112</v>
      </c>
      <c r="Y2735" t="s">
        <v>112</v>
      </c>
      <c r="Z2735" t="s">
        <v>112</v>
      </c>
      <c r="AA2735" t="s">
        <v>112</v>
      </c>
      <c r="AI2735" t="s">
        <v>90</v>
      </c>
    </row>
    <row r="2736" spans="1:35">
      <c r="A2736" t="s">
        <v>6905</v>
      </c>
      <c r="B2736" t="s">
        <v>6906</v>
      </c>
      <c r="C2736" t="s">
        <v>13258</v>
      </c>
      <c r="D2736" t="s">
        <v>13259</v>
      </c>
      <c r="E2736" t="s">
        <v>13260</v>
      </c>
      <c r="F2736" t="s">
        <v>5356</v>
      </c>
      <c r="G2736" t="s">
        <v>5357</v>
      </c>
      <c r="H2736" t="s">
        <v>533</v>
      </c>
      <c r="I2736" t="s">
        <v>534</v>
      </c>
      <c r="J2736" t="s">
        <v>6910</v>
      </c>
      <c r="K2736" t="s">
        <v>6911</v>
      </c>
      <c r="L2736" t="s">
        <v>789</v>
      </c>
      <c r="M2736" t="s">
        <v>140</v>
      </c>
      <c r="N2736" t="s">
        <v>66</v>
      </c>
      <c r="O2736" t="s">
        <v>1386</v>
      </c>
      <c r="P2736" t="s">
        <v>204</v>
      </c>
      <c r="Q2736" t="s">
        <v>120</v>
      </c>
      <c r="R2736" t="s">
        <v>13261</v>
      </c>
      <c r="S2736">
        <v>170216</v>
      </c>
      <c r="T2736" t="s">
        <v>5361</v>
      </c>
      <c r="U2736" t="s">
        <v>537</v>
      </c>
      <c r="V2736" t="s">
        <v>6913</v>
      </c>
      <c r="W2736" t="s">
        <v>112</v>
      </c>
      <c r="X2736" t="s">
        <v>112</v>
      </c>
      <c r="Y2736" t="s">
        <v>112</v>
      </c>
      <c r="Z2736" t="s">
        <v>112</v>
      </c>
      <c r="AA2736" t="s">
        <v>112</v>
      </c>
      <c r="AI2736" t="s">
        <v>90</v>
      </c>
    </row>
    <row r="2737" spans="1:35">
      <c r="A2737" t="s">
        <v>6905</v>
      </c>
      <c r="B2737" t="s">
        <v>13262</v>
      </c>
      <c r="C2737" t="s">
        <v>13263</v>
      </c>
      <c r="D2737" t="s">
        <v>13264</v>
      </c>
      <c r="E2737" t="s">
        <v>13265</v>
      </c>
      <c r="F2737" t="s">
        <v>5356</v>
      </c>
      <c r="G2737" t="s">
        <v>5357</v>
      </c>
      <c r="H2737" t="s">
        <v>479</v>
      </c>
      <c r="I2737" t="s">
        <v>480</v>
      </c>
      <c r="J2737" t="s">
        <v>6910</v>
      </c>
      <c r="K2737" t="s">
        <v>6911</v>
      </c>
      <c r="L2737" t="s">
        <v>789</v>
      </c>
      <c r="M2737" t="s">
        <v>140</v>
      </c>
      <c r="N2737" t="s">
        <v>66</v>
      </c>
      <c r="O2737" t="s">
        <v>1386</v>
      </c>
      <c r="P2737" t="s">
        <v>204</v>
      </c>
      <c r="Q2737" t="s">
        <v>120</v>
      </c>
      <c r="R2737" t="s">
        <v>13266</v>
      </c>
      <c r="S2737">
        <v>170221</v>
      </c>
      <c r="T2737" t="s">
        <v>5361</v>
      </c>
      <c r="U2737" t="s">
        <v>482</v>
      </c>
      <c r="V2737" t="s">
        <v>6913</v>
      </c>
      <c r="W2737" t="s">
        <v>112</v>
      </c>
      <c r="X2737" t="s">
        <v>112</v>
      </c>
      <c r="Y2737" t="s">
        <v>112</v>
      </c>
      <c r="Z2737" t="s">
        <v>112</v>
      </c>
      <c r="AA2737" t="s">
        <v>112</v>
      </c>
      <c r="AI2737" t="s">
        <v>90</v>
      </c>
    </row>
    <row r="2738" spans="1:35">
      <c r="A2738" t="s">
        <v>6905</v>
      </c>
      <c r="B2738" t="s">
        <v>6906</v>
      </c>
      <c r="C2738" t="s">
        <v>13267</v>
      </c>
      <c r="D2738" t="s">
        <v>13268</v>
      </c>
      <c r="E2738" t="s">
        <v>13269</v>
      </c>
      <c r="F2738" t="s">
        <v>5356</v>
      </c>
      <c r="G2738" t="s">
        <v>5357</v>
      </c>
      <c r="H2738" t="s">
        <v>801</v>
      </c>
      <c r="I2738" t="s">
        <v>801</v>
      </c>
      <c r="J2738" t="s">
        <v>6910</v>
      </c>
      <c r="K2738" t="s">
        <v>6911</v>
      </c>
      <c r="L2738" t="s">
        <v>789</v>
      </c>
      <c r="M2738" t="s">
        <v>140</v>
      </c>
      <c r="N2738" t="s">
        <v>66</v>
      </c>
      <c r="O2738" t="s">
        <v>1386</v>
      </c>
      <c r="P2738" t="s">
        <v>204</v>
      </c>
      <c r="Q2738" t="s">
        <v>120</v>
      </c>
      <c r="R2738" t="s">
        <v>13270</v>
      </c>
      <c r="S2738">
        <v>170317</v>
      </c>
      <c r="T2738" t="s">
        <v>5361</v>
      </c>
      <c r="U2738" t="s">
        <v>804</v>
      </c>
      <c r="V2738" t="s">
        <v>6913</v>
      </c>
      <c r="W2738" t="s">
        <v>112</v>
      </c>
      <c r="X2738" t="s">
        <v>112</v>
      </c>
      <c r="Y2738" t="s">
        <v>112</v>
      </c>
      <c r="Z2738" t="s">
        <v>112</v>
      </c>
      <c r="AA2738" t="s">
        <v>112</v>
      </c>
      <c r="AI2738" t="s">
        <v>90</v>
      </c>
    </row>
    <row r="2739" spans="1:35">
      <c r="A2739" t="s">
        <v>6905</v>
      </c>
      <c r="B2739" t="s">
        <v>6906</v>
      </c>
      <c r="C2739" t="s">
        <v>13271</v>
      </c>
      <c r="D2739" t="s">
        <v>13272</v>
      </c>
      <c r="E2739" t="s">
        <v>13273</v>
      </c>
      <c r="F2739" t="s">
        <v>5356</v>
      </c>
      <c r="G2739" t="s">
        <v>5357</v>
      </c>
      <c r="H2739" t="s">
        <v>219</v>
      </c>
      <c r="I2739" t="s">
        <v>220</v>
      </c>
      <c r="J2739" t="s">
        <v>6910</v>
      </c>
      <c r="K2739" t="s">
        <v>6911</v>
      </c>
      <c r="L2739" t="s">
        <v>789</v>
      </c>
      <c r="M2739" t="s">
        <v>140</v>
      </c>
      <c r="N2739" t="s">
        <v>66</v>
      </c>
      <c r="O2739" t="s">
        <v>1386</v>
      </c>
      <c r="P2739" t="s">
        <v>204</v>
      </c>
      <c r="Q2739" t="s">
        <v>120</v>
      </c>
      <c r="R2739" t="s">
        <v>13274</v>
      </c>
      <c r="S2739">
        <v>170321</v>
      </c>
      <c r="T2739" t="s">
        <v>5361</v>
      </c>
      <c r="U2739" t="s">
        <v>542</v>
      </c>
      <c r="V2739" t="s">
        <v>6913</v>
      </c>
      <c r="W2739" t="s">
        <v>112</v>
      </c>
      <c r="X2739" t="s">
        <v>112</v>
      </c>
      <c r="Y2739" t="s">
        <v>112</v>
      </c>
      <c r="Z2739" t="s">
        <v>112</v>
      </c>
      <c r="AA2739" t="s">
        <v>112</v>
      </c>
      <c r="AI2739" t="s">
        <v>90</v>
      </c>
    </row>
    <row r="2740" spans="1:35">
      <c r="A2740" t="s">
        <v>6905</v>
      </c>
      <c r="B2740" t="s">
        <v>6906</v>
      </c>
      <c r="C2740" t="s">
        <v>13275</v>
      </c>
      <c r="D2740" t="s">
        <v>13276</v>
      </c>
      <c r="E2740" t="s">
        <v>13277</v>
      </c>
      <c r="F2740" t="s">
        <v>5356</v>
      </c>
      <c r="G2740" t="s">
        <v>5357</v>
      </c>
      <c r="H2740" t="s">
        <v>330</v>
      </c>
      <c r="I2740" t="s">
        <v>331</v>
      </c>
      <c r="J2740" t="s">
        <v>13278</v>
      </c>
      <c r="K2740" t="s">
        <v>13279</v>
      </c>
      <c r="L2740" t="s">
        <v>789</v>
      </c>
      <c r="M2740" t="s">
        <v>140</v>
      </c>
      <c r="N2740" t="s">
        <v>66</v>
      </c>
      <c r="O2740" t="s">
        <v>1386</v>
      </c>
      <c r="P2740" t="s">
        <v>204</v>
      </c>
      <c r="Q2740" t="s">
        <v>120</v>
      </c>
      <c r="R2740" t="s">
        <v>13280</v>
      </c>
      <c r="S2740">
        <v>170503</v>
      </c>
      <c r="T2740" t="s">
        <v>5361</v>
      </c>
      <c r="U2740" t="s">
        <v>333</v>
      </c>
      <c r="V2740" t="s">
        <v>13281</v>
      </c>
      <c r="W2740" t="s">
        <v>112</v>
      </c>
      <c r="X2740" t="s">
        <v>112</v>
      </c>
      <c r="Y2740" t="s">
        <v>112</v>
      </c>
      <c r="Z2740" t="s">
        <v>112</v>
      </c>
      <c r="AA2740" t="s">
        <v>112</v>
      </c>
      <c r="AI2740" t="s">
        <v>90</v>
      </c>
    </row>
    <row r="2741" spans="1:35">
      <c r="A2741" t="s">
        <v>6905</v>
      </c>
      <c r="B2741" t="s">
        <v>6906</v>
      </c>
      <c r="C2741" t="s">
        <v>13282</v>
      </c>
      <c r="D2741" t="s">
        <v>13283</v>
      </c>
      <c r="E2741" t="s">
        <v>13284</v>
      </c>
      <c r="F2741" t="s">
        <v>8335</v>
      </c>
      <c r="G2741" t="s">
        <v>8336</v>
      </c>
      <c r="H2741" t="s">
        <v>219</v>
      </c>
      <c r="I2741" t="s">
        <v>220</v>
      </c>
      <c r="J2741" t="s">
        <v>13278</v>
      </c>
      <c r="K2741" t="s">
        <v>13279</v>
      </c>
      <c r="L2741" t="s">
        <v>789</v>
      </c>
      <c r="M2741" t="s">
        <v>140</v>
      </c>
      <c r="N2741" t="s">
        <v>66</v>
      </c>
      <c r="O2741" t="s">
        <v>1386</v>
      </c>
      <c r="P2741" t="s">
        <v>204</v>
      </c>
      <c r="Q2741" t="s">
        <v>120</v>
      </c>
      <c r="T2741" t="s">
        <v>8338</v>
      </c>
      <c r="U2741" t="s">
        <v>542</v>
      </c>
      <c r="V2741" t="s">
        <v>13281</v>
      </c>
      <c r="W2741" t="s">
        <v>112</v>
      </c>
      <c r="X2741" t="s">
        <v>112</v>
      </c>
      <c r="Y2741" t="s">
        <v>112</v>
      </c>
      <c r="Z2741" t="s">
        <v>112</v>
      </c>
      <c r="AA2741" t="s">
        <v>112</v>
      </c>
      <c r="AG2741" t="s">
        <v>13285</v>
      </c>
      <c r="AI2741" t="s">
        <v>148</v>
      </c>
    </row>
    <row r="2742" spans="1:35">
      <c r="A2742" t="s">
        <v>6905</v>
      </c>
      <c r="B2742" t="s">
        <v>6906</v>
      </c>
      <c r="C2742" t="s">
        <v>13286</v>
      </c>
      <c r="D2742" t="s">
        <v>13287</v>
      </c>
      <c r="E2742" t="s">
        <v>13288</v>
      </c>
      <c r="F2742" t="s">
        <v>5356</v>
      </c>
      <c r="G2742" t="s">
        <v>5357</v>
      </c>
      <c r="H2742" t="s">
        <v>219</v>
      </c>
      <c r="I2742" t="s">
        <v>220</v>
      </c>
      <c r="J2742" t="s">
        <v>6910</v>
      </c>
      <c r="K2742" t="s">
        <v>6911</v>
      </c>
      <c r="L2742" t="s">
        <v>789</v>
      </c>
      <c r="M2742" t="s">
        <v>140</v>
      </c>
      <c r="N2742" t="s">
        <v>11708</v>
      </c>
      <c r="O2742" t="s">
        <v>1386</v>
      </c>
      <c r="P2742" t="s">
        <v>204</v>
      </c>
      <c r="Q2742" t="s">
        <v>120</v>
      </c>
      <c r="R2742" t="s">
        <v>13289</v>
      </c>
      <c r="S2742">
        <v>180117</v>
      </c>
      <c r="T2742" t="s">
        <v>5361</v>
      </c>
      <c r="U2742" t="s">
        <v>542</v>
      </c>
      <c r="V2742" t="s">
        <v>6913</v>
      </c>
      <c r="W2742" t="s">
        <v>112</v>
      </c>
      <c r="X2742" t="s">
        <v>112</v>
      </c>
      <c r="Y2742" t="s">
        <v>112</v>
      </c>
      <c r="Z2742" t="s">
        <v>112</v>
      </c>
      <c r="AA2742" t="s">
        <v>112</v>
      </c>
      <c r="AI2742" t="s">
        <v>90</v>
      </c>
    </row>
    <row r="2743" spans="1:35">
      <c r="A2743" t="s">
        <v>6905</v>
      </c>
      <c r="B2743" t="s">
        <v>6906</v>
      </c>
      <c r="C2743" t="s">
        <v>13290</v>
      </c>
      <c r="D2743" t="s">
        <v>13291</v>
      </c>
      <c r="E2743" t="s">
        <v>13292</v>
      </c>
      <c r="F2743" t="s">
        <v>8666</v>
      </c>
      <c r="G2743" t="s">
        <v>8667</v>
      </c>
      <c r="H2743" t="s">
        <v>219</v>
      </c>
      <c r="I2743" t="s">
        <v>220</v>
      </c>
      <c r="J2743" t="s">
        <v>6910</v>
      </c>
      <c r="K2743" t="s">
        <v>6911</v>
      </c>
      <c r="L2743" t="s">
        <v>789</v>
      </c>
      <c r="M2743" t="s">
        <v>140</v>
      </c>
      <c r="N2743" t="s">
        <v>1456</v>
      </c>
      <c r="O2743" t="s">
        <v>1386</v>
      </c>
      <c r="P2743" t="s">
        <v>204</v>
      </c>
      <c r="Q2743" t="s">
        <v>120</v>
      </c>
      <c r="R2743" t="s">
        <v>13293</v>
      </c>
      <c r="S2743">
        <v>180309</v>
      </c>
      <c r="T2743" t="s">
        <v>8669</v>
      </c>
      <c r="U2743" t="s">
        <v>542</v>
      </c>
      <c r="V2743" t="s">
        <v>6913</v>
      </c>
      <c r="W2743" t="s">
        <v>112</v>
      </c>
      <c r="X2743" t="s">
        <v>112</v>
      </c>
      <c r="Y2743" t="s">
        <v>112</v>
      </c>
      <c r="Z2743" t="s">
        <v>112</v>
      </c>
      <c r="AA2743" t="s">
        <v>112</v>
      </c>
      <c r="AB2743" t="s">
        <v>1457</v>
      </c>
      <c r="AI2743" t="s">
        <v>148</v>
      </c>
    </row>
    <row r="2744" spans="1:35">
      <c r="A2744" t="s">
        <v>6905</v>
      </c>
      <c r="B2744" t="s">
        <v>6906</v>
      </c>
      <c r="C2744" t="s">
        <v>13294</v>
      </c>
      <c r="D2744" t="s">
        <v>13295</v>
      </c>
      <c r="E2744" t="s">
        <v>13296</v>
      </c>
      <c r="F2744" t="s">
        <v>8666</v>
      </c>
      <c r="G2744" t="s">
        <v>8667</v>
      </c>
      <c r="H2744" t="s">
        <v>219</v>
      </c>
      <c r="I2744" t="s">
        <v>220</v>
      </c>
      <c r="J2744" t="s">
        <v>13278</v>
      </c>
      <c r="K2744" t="s">
        <v>13279</v>
      </c>
      <c r="L2744" t="s">
        <v>789</v>
      </c>
      <c r="M2744" t="s">
        <v>140</v>
      </c>
      <c r="N2744" t="s">
        <v>1456</v>
      </c>
      <c r="O2744" t="s">
        <v>1386</v>
      </c>
      <c r="P2744" t="s">
        <v>204</v>
      </c>
      <c r="Q2744" t="s">
        <v>120</v>
      </c>
      <c r="R2744" t="s">
        <v>13297</v>
      </c>
      <c r="S2744">
        <v>180309</v>
      </c>
      <c r="T2744" t="s">
        <v>8669</v>
      </c>
      <c r="U2744" t="s">
        <v>542</v>
      </c>
      <c r="V2744" t="s">
        <v>13281</v>
      </c>
      <c r="W2744" t="s">
        <v>112</v>
      </c>
      <c r="X2744" t="s">
        <v>112</v>
      </c>
      <c r="Y2744" t="s">
        <v>112</v>
      </c>
      <c r="Z2744" t="s">
        <v>112</v>
      </c>
      <c r="AA2744" t="s">
        <v>112</v>
      </c>
      <c r="AB2744" t="s">
        <v>1457</v>
      </c>
      <c r="AI2744" t="s">
        <v>148</v>
      </c>
    </row>
    <row r="2745" spans="1:35">
      <c r="A2745" t="s">
        <v>6905</v>
      </c>
      <c r="B2745" t="s">
        <v>6906</v>
      </c>
      <c r="C2745" t="s">
        <v>13298</v>
      </c>
      <c r="D2745" t="s">
        <v>13299</v>
      </c>
      <c r="E2745" t="s">
        <v>13300</v>
      </c>
      <c r="F2745" t="s">
        <v>5343</v>
      </c>
      <c r="G2745" t="s">
        <v>5344</v>
      </c>
      <c r="H2745" t="s">
        <v>219</v>
      </c>
      <c r="I2745" t="s">
        <v>220</v>
      </c>
      <c r="J2745" t="s">
        <v>13278</v>
      </c>
      <c r="K2745" t="s">
        <v>13279</v>
      </c>
      <c r="L2745" t="s">
        <v>789</v>
      </c>
      <c r="M2745" t="s">
        <v>140</v>
      </c>
      <c r="N2745" t="s">
        <v>1456</v>
      </c>
      <c r="O2745" t="s">
        <v>1386</v>
      </c>
      <c r="P2745" t="s">
        <v>204</v>
      </c>
      <c r="Q2745" t="s">
        <v>120</v>
      </c>
      <c r="R2745" t="s">
        <v>13301</v>
      </c>
      <c r="S2745">
        <v>180323</v>
      </c>
      <c r="T2745" t="s">
        <v>5348</v>
      </c>
      <c r="U2745" t="s">
        <v>542</v>
      </c>
      <c r="V2745" t="s">
        <v>13281</v>
      </c>
      <c r="W2745" t="s">
        <v>112</v>
      </c>
      <c r="X2745" t="s">
        <v>112</v>
      </c>
      <c r="Y2745" t="s">
        <v>112</v>
      </c>
      <c r="Z2745" t="s">
        <v>112</v>
      </c>
      <c r="AA2745" t="s">
        <v>112</v>
      </c>
      <c r="AB2745" t="s">
        <v>1457</v>
      </c>
      <c r="AI2745" t="s">
        <v>148</v>
      </c>
    </row>
    <row r="2746" spans="1:35">
      <c r="A2746" t="s">
        <v>6905</v>
      </c>
      <c r="B2746" t="s">
        <v>6906</v>
      </c>
      <c r="C2746" t="s">
        <v>13302</v>
      </c>
      <c r="D2746" t="s">
        <v>13303</v>
      </c>
      <c r="E2746" t="s">
        <v>13304</v>
      </c>
      <c r="F2746" t="s">
        <v>5343</v>
      </c>
      <c r="G2746" t="s">
        <v>5344</v>
      </c>
      <c r="H2746" t="s">
        <v>219</v>
      </c>
      <c r="I2746" t="s">
        <v>220</v>
      </c>
      <c r="J2746" t="s">
        <v>6910</v>
      </c>
      <c r="K2746" t="s">
        <v>6911</v>
      </c>
      <c r="L2746" t="s">
        <v>789</v>
      </c>
      <c r="M2746" t="s">
        <v>140</v>
      </c>
      <c r="N2746" t="s">
        <v>1456</v>
      </c>
      <c r="O2746" t="s">
        <v>1386</v>
      </c>
      <c r="P2746" t="s">
        <v>204</v>
      </c>
      <c r="Q2746" t="s">
        <v>120</v>
      </c>
      <c r="R2746" t="s">
        <v>13305</v>
      </c>
      <c r="S2746">
        <v>180419</v>
      </c>
      <c r="T2746" t="s">
        <v>5348</v>
      </c>
      <c r="U2746" t="s">
        <v>542</v>
      </c>
      <c r="V2746" t="s">
        <v>6913</v>
      </c>
      <c r="W2746" t="s">
        <v>112</v>
      </c>
      <c r="X2746" t="s">
        <v>112</v>
      </c>
      <c r="Y2746" t="s">
        <v>112</v>
      </c>
      <c r="Z2746" t="s">
        <v>112</v>
      </c>
      <c r="AA2746" t="s">
        <v>112</v>
      </c>
      <c r="AB2746" t="s">
        <v>1457</v>
      </c>
      <c r="AI2746" t="s">
        <v>148</v>
      </c>
    </row>
    <row r="2747" spans="1:35">
      <c r="A2747" t="s">
        <v>6905</v>
      </c>
      <c r="B2747" t="s">
        <v>6906</v>
      </c>
      <c r="C2747" t="s">
        <v>13306</v>
      </c>
      <c r="D2747" t="s">
        <v>13307</v>
      </c>
      <c r="E2747" t="s">
        <v>13308</v>
      </c>
      <c r="F2747" t="s">
        <v>8350</v>
      </c>
      <c r="G2747" t="s">
        <v>8351</v>
      </c>
      <c r="H2747" t="s">
        <v>219</v>
      </c>
      <c r="I2747" t="s">
        <v>220</v>
      </c>
      <c r="J2747" t="s">
        <v>6910</v>
      </c>
      <c r="K2747" t="s">
        <v>6911</v>
      </c>
      <c r="L2747" t="s">
        <v>789</v>
      </c>
      <c r="M2747" t="s">
        <v>140</v>
      </c>
      <c r="N2747" t="s">
        <v>1456</v>
      </c>
      <c r="O2747" t="s">
        <v>1386</v>
      </c>
      <c r="P2747" t="s">
        <v>204</v>
      </c>
      <c r="Q2747" t="s">
        <v>120</v>
      </c>
      <c r="R2747" t="s">
        <v>13309</v>
      </c>
      <c r="S2747">
        <v>180419</v>
      </c>
      <c r="T2747" t="s">
        <v>8353</v>
      </c>
      <c r="U2747" t="s">
        <v>542</v>
      </c>
      <c r="V2747" t="s">
        <v>6913</v>
      </c>
      <c r="W2747" t="s">
        <v>112</v>
      </c>
      <c r="X2747" t="s">
        <v>112</v>
      </c>
      <c r="Y2747" t="s">
        <v>112</v>
      </c>
      <c r="Z2747" t="s">
        <v>112</v>
      </c>
      <c r="AA2747" t="s">
        <v>112</v>
      </c>
      <c r="AB2747" t="s">
        <v>1457</v>
      </c>
      <c r="AI2747" t="s">
        <v>148</v>
      </c>
    </row>
    <row r="2748" spans="1:35">
      <c r="A2748" t="s">
        <v>6905</v>
      </c>
      <c r="B2748" t="s">
        <v>6906</v>
      </c>
      <c r="C2748" t="s">
        <v>13310</v>
      </c>
      <c r="D2748" t="s">
        <v>13311</v>
      </c>
      <c r="E2748" t="s">
        <v>13312</v>
      </c>
      <c r="F2748" t="s">
        <v>8666</v>
      </c>
      <c r="G2748" t="s">
        <v>8667</v>
      </c>
      <c r="H2748" t="s">
        <v>219</v>
      </c>
      <c r="I2748" t="s">
        <v>220</v>
      </c>
      <c r="J2748" t="s">
        <v>13313</v>
      </c>
      <c r="K2748" t="s">
        <v>13314</v>
      </c>
      <c r="L2748" t="s">
        <v>789</v>
      </c>
      <c r="M2748" t="s">
        <v>140</v>
      </c>
      <c r="N2748" t="s">
        <v>1456</v>
      </c>
      <c r="O2748" t="s">
        <v>1386</v>
      </c>
      <c r="P2748" t="s">
        <v>204</v>
      </c>
      <c r="Q2748" t="s">
        <v>120</v>
      </c>
      <c r="R2748" t="s">
        <v>13315</v>
      </c>
      <c r="S2748">
        <v>180419</v>
      </c>
      <c r="T2748" t="s">
        <v>8669</v>
      </c>
      <c r="U2748" t="s">
        <v>542</v>
      </c>
      <c r="V2748" t="s">
        <v>13316</v>
      </c>
      <c r="W2748" t="s">
        <v>112</v>
      </c>
      <c r="X2748" t="s">
        <v>112</v>
      </c>
      <c r="Y2748" t="s">
        <v>112</v>
      </c>
      <c r="Z2748" t="s">
        <v>112</v>
      </c>
      <c r="AA2748" t="s">
        <v>112</v>
      </c>
      <c r="AB2748" t="s">
        <v>1457</v>
      </c>
      <c r="AI2748" t="s">
        <v>148</v>
      </c>
    </row>
    <row r="2749" spans="1:35">
      <c r="A2749" t="s">
        <v>6905</v>
      </c>
      <c r="B2749" t="s">
        <v>6906</v>
      </c>
      <c r="C2749" t="s">
        <v>13317</v>
      </c>
      <c r="D2749" t="s">
        <v>13318</v>
      </c>
      <c r="E2749" t="s">
        <v>13319</v>
      </c>
      <c r="F2749" t="s">
        <v>5343</v>
      </c>
      <c r="G2749" t="s">
        <v>5344</v>
      </c>
      <c r="H2749" t="s">
        <v>219</v>
      </c>
      <c r="I2749" t="s">
        <v>220</v>
      </c>
      <c r="J2749" t="s">
        <v>13313</v>
      </c>
      <c r="K2749" t="s">
        <v>13314</v>
      </c>
      <c r="L2749" t="s">
        <v>789</v>
      </c>
      <c r="M2749" t="s">
        <v>140</v>
      </c>
      <c r="N2749" t="s">
        <v>1456</v>
      </c>
      <c r="O2749" t="s">
        <v>1386</v>
      </c>
      <c r="P2749" t="s">
        <v>204</v>
      </c>
      <c r="Q2749" t="s">
        <v>120</v>
      </c>
      <c r="R2749" t="s">
        <v>13320</v>
      </c>
      <c r="S2749">
        <v>180530</v>
      </c>
      <c r="T2749" t="s">
        <v>5348</v>
      </c>
      <c r="U2749" t="s">
        <v>542</v>
      </c>
      <c r="V2749" t="s">
        <v>13316</v>
      </c>
      <c r="W2749" t="s">
        <v>112</v>
      </c>
      <c r="X2749" t="s">
        <v>112</v>
      </c>
      <c r="Y2749" t="s">
        <v>112</v>
      </c>
      <c r="Z2749" t="s">
        <v>112</v>
      </c>
      <c r="AA2749" t="s">
        <v>112</v>
      </c>
      <c r="AB2749" t="s">
        <v>1457</v>
      </c>
      <c r="AI2749" t="s">
        <v>148</v>
      </c>
    </row>
    <row r="2750" spans="1:35">
      <c r="A2750" t="s">
        <v>6905</v>
      </c>
      <c r="B2750" t="s">
        <v>6906</v>
      </c>
      <c r="C2750" t="s">
        <v>13321</v>
      </c>
      <c r="D2750" t="s">
        <v>13322</v>
      </c>
      <c r="E2750" t="s">
        <v>13323</v>
      </c>
      <c r="F2750" t="s">
        <v>5343</v>
      </c>
      <c r="G2750" t="s">
        <v>5344</v>
      </c>
      <c r="H2750" t="s">
        <v>219</v>
      </c>
      <c r="I2750" t="s">
        <v>220</v>
      </c>
      <c r="J2750" t="s">
        <v>7557</v>
      </c>
      <c r="K2750" t="s">
        <v>6671</v>
      </c>
      <c r="L2750" t="s">
        <v>789</v>
      </c>
      <c r="M2750" t="s">
        <v>140</v>
      </c>
      <c r="N2750" t="s">
        <v>1456</v>
      </c>
      <c r="O2750" t="s">
        <v>1386</v>
      </c>
      <c r="P2750" t="s">
        <v>204</v>
      </c>
      <c r="Q2750" t="s">
        <v>120</v>
      </c>
      <c r="R2750" t="s">
        <v>13324</v>
      </c>
      <c r="S2750">
        <v>180705</v>
      </c>
      <c r="T2750" t="s">
        <v>5348</v>
      </c>
      <c r="U2750" t="s">
        <v>542</v>
      </c>
      <c r="V2750" t="s">
        <v>7559</v>
      </c>
      <c r="W2750" t="s">
        <v>112</v>
      </c>
      <c r="X2750" t="s">
        <v>112</v>
      </c>
      <c r="Y2750" t="s">
        <v>112</v>
      </c>
      <c r="Z2750" t="s">
        <v>112</v>
      </c>
      <c r="AA2750" t="s">
        <v>112</v>
      </c>
      <c r="AB2750" t="s">
        <v>1457</v>
      </c>
      <c r="AI2750" t="s">
        <v>148</v>
      </c>
    </row>
    <row r="2751" spans="1:35">
      <c r="A2751" t="s">
        <v>6905</v>
      </c>
      <c r="B2751" t="s">
        <v>6906</v>
      </c>
      <c r="C2751" t="s">
        <v>13325</v>
      </c>
      <c r="D2751" t="s">
        <v>13326</v>
      </c>
      <c r="E2751" t="s">
        <v>13327</v>
      </c>
      <c r="F2751" t="s">
        <v>5343</v>
      </c>
      <c r="G2751" t="s">
        <v>5344</v>
      </c>
      <c r="H2751" t="s">
        <v>219</v>
      </c>
      <c r="I2751" t="s">
        <v>220</v>
      </c>
      <c r="J2751" t="s">
        <v>6910</v>
      </c>
      <c r="K2751" t="s">
        <v>6911</v>
      </c>
      <c r="L2751" t="s">
        <v>789</v>
      </c>
      <c r="M2751" t="s">
        <v>140</v>
      </c>
      <c r="N2751" t="s">
        <v>13328</v>
      </c>
      <c r="O2751" t="s">
        <v>1386</v>
      </c>
      <c r="P2751" t="s">
        <v>204</v>
      </c>
      <c r="Q2751" t="s">
        <v>120</v>
      </c>
      <c r="R2751" t="s">
        <v>13329</v>
      </c>
      <c r="S2751">
        <v>180706</v>
      </c>
      <c r="T2751" t="s">
        <v>5348</v>
      </c>
      <c r="U2751" t="s">
        <v>542</v>
      </c>
      <c r="V2751" t="s">
        <v>6913</v>
      </c>
      <c r="W2751" t="s">
        <v>112</v>
      </c>
      <c r="X2751" t="s">
        <v>112</v>
      </c>
      <c r="Y2751" t="s">
        <v>112</v>
      </c>
      <c r="Z2751" t="s">
        <v>112</v>
      </c>
      <c r="AA2751" t="s">
        <v>112</v>
      </c>
      <c r="AB2751" t="s">
        <v>2158</v>
      </c>
      <c r="AG2751" t="s">
        <v>3911</v>
      </c>
      <c r="AI2751" t="s">
        <v>148</v>
      </c>
    </row>
    <row r="2752" spans="1:35">
      <c r="A2752" t="s">
        <v>6905</v>
      </c>
      <c r="B2752" t="s">
        <v>13262</v>
      </c>
      <c r="C2752" t="s">
        <v>13330</v>
      </c>
      <c r="D2752" t="s">
        <v>13331</v>
      </c>
      <c r="E2752" t="s">
        <v>13332</v>
      </c>
      <c r="F2752" t="s">
        <v>5343</v>
      </c>
      <c r="G2752" t="s">
        <v>5344</v>
      </c>
      <c r="H2752" t="s">
        <v>219</v>
      </c>
      <c r="I2752" t="s">
        <v>220</v>
      </c>
      <c r="J2752" t="s">
        <v>6910</v>
      </c>
      <c r="K2752" t="s">
        <v>6911</v>
      </c>
      <c r="L2752" t="s">
        <v>789</v>
      </c>
      <c r="M2752" t="s">
        <v>140</v>
      </c>
      <c r="N2752" t="s">
        <v>13328</v>
      </c>
      <c r="O2752" t="s">
        <v>1386</v>
      </c>
      <c r="P2752" t="s">
        <v>204</v>
      </c>
      <c r="Q2752" t="s">
        <v>120</v>
      </c>
      <c r="R2752" t="s">
        <v>13333</v>
      </c>
      <c r="S2752">
        <v>180730</v>
      </c>
      <c r="T2752" t="s">
        <v>5348</v>
      </c>
      <c r="U2752" t="s">
        <v>542</v>
      </c>
      <c r="V2752" t="s">
        <v>6913</v>
      </c>
      <c r="W2752" t="s">
        <v>112</v>
      </c>
      <c r="X2752" t="s">
        <v>112</v>
      </c>
      <c r="Y2752" t="s">
        <v>112</v>
      </c>
      <c r="Z2752" t="s">
        <v>112</v>
      </c>
      <c r="AA2752" t="s">
        <v>112</v>
      </c>
      <c r="AB2752" t="s">
        <v>2158</v>
      </c>
      <c r="AG2752" t="s">
        <v>3911</v>
      </c>
      <c r="AI2752" t="s">
        <v>148</v>
      </c>
    </row>
    <row r="2753" spans="1:35">
      <c r="A2753" t="s">
        <v>6905</v>
      </c>
      <c r="B2753" t="s">
        <v>13262</v>
      </c>
      <c r="C2753" t="s">
        <v>13334</v>
      </c>
      <c r="D2753" t="s">
        <v>13335</v>
      </c>
      <c r="E2753" t="s">
        <v>13336</v>
      </c>
      <c r="F2753" t="s">
        <v>5343</v>
      </c>
      <c r="G2753" t="s">
        <v>5344</v>
      </c>
      <c r="H2753" t="s">
        <v>219</v>
      </c>
      <c r="I2753" t="s">
        <v>220</v>
      </c>
      <c r="J2753" t="s">
        <v>13313</v>
      </c>
      <c r="K2753" t="s">
        <v>13314</v>
      </c>
      <c r="L2753" t="s">
        <v>789</v>
      </c>
      <c r="M2753" t="s">
        <v>140</v>
      </c>
      <c r="N2753" t="s">
        <v>13328</v>
      </c>
      <c r="O2753" t="s">
        <v>1386</v>
      </c>
      <c r="P2753" t="s">
        <v>204</v>
      </c>
      <c r="Q2753" t="s">
        <v>120</v>
      </c>
      <c r="R2753" t="s">
        <v>13337</v>
      </c>
      <c r="S2753">
        <v>180730</v>
      </c>
      <c r="T2753" t="s">
        <v>5348</v>
      </c>
      <c r="U2753" t="s">
        <v>542</v>
      </c>
      <c r="V2753" t="s">
        <v>13316</v>
      </c>
      <c r="W2753" t="s">
        <v>112</v>
      </c>
      <c r="X2753" t="s">
        <v>112</v>
      </c>
      <c r="Y2753" t="s">
        <v>112</v>
      </c>
      <c r="Z2753" t="s">
        <v>112</v>
      </c>
      <c r="AA2753" t="s">
        <v>112</v>
      </c>
      <c r="AB2753" t="s">
        <v>2158</v>
      </c>
      <c r="AG2753" t="s">
        <v>3911</v>
      </c>
      <c r="AI2753" t="s">
        <v>148</v>
      </c>
    </row>
    <row r="2754" spans="1:35">
      <c r="A2754" t="s">
        <v>6905</v>
      </c>
      <c r="B2754" t="s">
        <v>13262</v>
      </c>
      <c r="C2754" t="s">
        <v>13338</v>
      </c>
      <c r="D2754" t="s">
        <v>13339</v>
      </c>
      <c r="E2754" t="s">
        <v>13340</v>
      </c>
      <c r="F2754" t="s">
        <v>5343</v>
      </c>
      <c r="G2754" t="s">
        <v>5344</v>
      </c>
      <c r="H2754" t="s">
        <v>219</v>
      </c>
      <c r="I2754" t="s">
        <v>220</v>
      </c>
      <c r="J2754" t="s">
        <v>7557</v>
      </c>
      <c r="K2754" t="s">
        <v>6671</v>
      </c>
      <c r="L2754" t="s">
        <v>789</v>
      </c>
      <c r="M2754" t="s">
        <v>140</v>
      </c>
      <c r="N2754" t="s">
        <v>13328</v>
      </c>
      <c r="O2754" t="s">
        <v>1386</v>
      </c>
      <c r="P2754" t="s">
        <v>204</v>
      </c>
      <c r="Q2754" t="s">
        <v>120</v>
      </c>
      <c r="R2754" t="s">
        <v>13341</v>
      </c>
      <c r="S2754">
        <v>180730</v>
      </c>
      <c r="T2754" t="s">
        <v>5348</v>
      </c>
      <c r="U2754" t="s">
        <v>542</v>
      </c>
      <c r="V2754" t="s">
        <v>7559</v>
      </c>
      <c r="W2754" t="s">
        <v>112</v>
      </c>
      <c r="X2754" t="s">
        <v>112</v>
      </c>
      <c r="Y2754" t="s">
        <v>112</v>
      </c>
      <c r="Z2754" t="s">
        <v>112</v>
      </c>
      <c r="AA2754" t="s">
        <v>112</v>
      </c>
      <c r="AB2754" t="s">
        <v>2158</v>
      </c>
      <c r="AG2754" t="s">
        <v>3911</v>
      </c>
      <c r="AI2754" t="s">
        <v>148</v>
      </c>
    </row>
    <row r="2755" spans="1:35">
      <c r="A2755" t="s">
        <v>6905</v>
      </c>
      <c r="B2755" t="s">
        <v>6906</v>
      </c>
      <c r="C2755" t="s">
        <v>13342</v>
      </c>
      <c r="D2755" t="s">
        <v>13343</v>
      </c>
      <c r="E2755" t="s">
        <v>13344</v>
      </c>
      <c r="F2755" t="s">
        <v>5343</v>
      </c>
      <c r="G2755" t="s">
        <v>5344</v>
      </c>
      <c r="H2755" t="s">
        <v>219</v>
      </c>
      <c r="I2755" t="s">
        <v>220</v>
      </c>
      <c r="J2755" t="s">
        <v>13313</v>
      </c>
      <c r="K2755" t="s">
        <v>13314</v>
      </c>
      <c r="L2755" t="s">
        <v>789</v>
      </c>
      <c r="M2755" t="s">
        <v>140</v>
      </c>
      <c r="N2755" t="s">
        <v>13328</v>
      </c>
      <c r="O2755" t="s">
        <v>1386</v>
      </c>
      <c r="P2755" t="s">
        <v>204</v>
      </c>
      <c r="Q2755" t="s">
        <v>120</v>
      </c>
      <c r="R2755" t="s">
        <v>13345</v>
      </c>
      <c r="S2755">
        <v>180731</v>
      </c>
      <c r="T2755" t="s">
        <v>5348</v>
      </c>
      <c r="U2755" t="s">
        <v>542</v>
      </c>
      <c r="V2755" t="s">
        <v>13316</v>
      </c>
      <c r="W2755" t="s">
        <v>112</v>
      </c>
      <c r="X2755" t="s">
        <v>112</v>
      </c>
      <c r="Y2755" t="s">
        <v>112</v>
      </c>
      <c r="Z2755" t="s">
        <v>112</v>
      </c>
      <c r="AA2755" t="s">
        <v>112</v>
      </c>
      <c r="AB2755" t="s">
        <v>2158</v>
      </c>
      <c r="AG2755" t="s">
        <v>3911</v>
      </c>
      <c r="AI2755" t="s">
        <v>148</v>
      </c>
    </row>
    <row r="2756" spans="1:35">
      <c r="A2756" t="s">
        <v>6905</v>
      </c>
      <c r="B2756" t="s">
        <v>6906</v>
      </c>
      <c r="C2756" t="s">
        <v>13346</v>
      </c>
      <c r="D2756" t="s">
        <v>13347</v>
      </c>
      <c r="E2756" t="s">
        <v>13348</v>
      </c>
      <c r="F2756" t="s">
        <v>5343</v>
      </c>
      <c r="G2756" t="s">
        <v>5344</v>
      </c>
      <c r="H2756" t="s">
        <v>219</v>
      </c>
      <c r="I2756" t="s">
        <v>220</v>
      </c>
      <c r="J2756" t="s">
        <v>7557</v>
      </c>
      <c r="K2756" t="s">
        <v>6671</v>
      </c>
      <c r="L2756" t="s">
        <v>789</v>
      </c>
      <c r="M2756" t="s">
        <v>140</v>
      </c>
      <c r="N2756" t="s">
        <v>13328</v>
      </c>
      <c r="O2756" t="s">
        <v>1386</v>
      </c>
      <c r="P2756" t="s">
        <v>204</v>
      </c>
      <c r="Q2756" t="s">
        <v>120</v>
      </c>
      <c r="R2756" t="s">
        <v>13349</v>
      </c>
      <c r="S2756">
        <v>180802</v>
      </c>
      <c r="T2756" t="s">
        <v>5348</v>
      </c>
      <c r="U2756" t="s">
        <v>542</v>
      </c>
      <c r="V2756" t="s">
        <v>7559</v>
      </c>
      <c r="W2756" t="s">
        <v>112</v>
      </c>
      <c r="X2756" t="s">
        <v>112</v>
      </c>
      <c r="Y2756" t="s">
        <v>112</v>
      </c>
      <c r="Z2756" t="s">
        <v>112</v>
      </c>
      <c r="AA2756" t="s">
        <v>112</v>
      </c>
      <c r="AB2756" t="s">
        <v>2158</v>
      </c>
      <c r="AG2756" t="s">
        <v>3911</v>
      </c>
      <c r="AI2756" t="s">
        <v>148</v>
      </c>
    </row>
    <row r="2757" spans="1:35">
      <c r="A2757" t="s">
        <v>6905</v>
      </c>
      <c r="B2757" t="s">
        <v>6906</v>
      </c>
      <c r="C2757" t="s">
        <v>13350</v>
      </c>
      <c r="D2757" t="s">
        <v>13351</v>
      </c>
      <c r="E2757" t="s">
        <v>13352</v>
      </c>
      <c r="F2757" t="s">
        <v>8826</v>
      </c>
      <c r="G2757" t="s">
        <v>8827</v>
      </c>
      <c r="H2757" t="s">
        <v>219</v>
      </c>
      <c r="I2757" t="s">
        <v>220</v>
      </c>
      <c r="J2757" t="s">
        <v>7557</v>
      </c>
      <c r="K2757" t="s">
        <v>6671</v>
      </c>
      <c r="L2757" t="s">
        <v>789</v>
      </c>
      <c r="M2757" t="s">
        <v>140</v>
      </c>
      <c r="N2757" t="s">
        <v>13328</v>
      </c>
      <c r="O2757" t="s">
        <v>1386</v>
      </c>
      <c r="P2757" t="s">
        <v>204</v>
      </c>
      <c r="Q2757" t="s">
        <v>120</v>
      </c>
      <c r="R2757" t="s">
        <v>13353</v>
      </c>
      <c r="S2757">
        <v>181210</v>
      </c>
      <c r="T2757" t="s">
        <v>8829</v>
      </c>
      <c r="U2757" t="s">
        <v>542</v>
      </c>
      <c r="V2757" t="s">
        <v>7559</v>
      </c>
      <c r="W2757" t="s">
        <v>112</v>
      </c>
      <c r="X2757" t="s">
        <v>112</v>
      </c>
      <c r="Y2757" t="s">
        <v>112</v>
      </c>
      <c r="Z2757" t="s">
        <v>112</v>
      </c>
      <c r="AA2757" t="s">
        <v>112</v>
      </c>
      <c r="AB2757" t="s">
        <v>2158</v>
      </c>
      <c r="AG2757" t="s">
        <v>3911</v>
      </c>
      <c r="AI2757" t="s">
        <v>148</v>
      </c>
    </row>
    <row r="2758" spans="1:35">
      <c r="A2758" t="s">
        <v>6905</v>
      </c>
      <c r="B2758" t="s">
        <v>6906</v>
      </c>
      <c r="C2758" t="s">
        <v>13354</v>
      </c>
      <c r="D2758" t="s">
        <v>13355</v>
      </c>
      <c r="E2758" t="s">
        <v>13356</v>
      </c>
      <c r="F2758" t="s">
        <v>5343</v>
      </c>
      <c r="G2758" t="s">
        <v>5344</v>
      </c>
      <c r="H2758" t="s">
        <v>219</v>
      </c>
      <c r="I2758" t="s">
        <v>220</v>
      </c>
      <c r="J2758" t="s">
        <v>13357</v>
      </c>
      <c r="K2758" t="s">
        <v>6671</v>
      </c>
      <c r="L2758" t="s">
        <v>789</v>
      </c>
      <c r="M2758" t="s">
        <v>140</v>
      </c>
      <c r="N2758" t="s">
        <v>13328</v>
      </c>
      <c r="O2758" t="s">
        <v>1386</v>
      </c>
      <c r="P2758" t="s">
        <v>204</v>
      </c>
      <c r="Q2758" t="s">
        <v>120</v>
      </c>
      <c r="R2758" t="s">
        <v>13358</v>
      </c>
      <c r="S2758">
        <v>190110</v>
      </c>
      <c r="T2758" t="s">
        <v>5348</v>
      </c>
      <c r="U2758" t="s">
        <v>542</v>
      </c>
      <c r="V2758" t="s">
        <v>13359</v>
      </c>
      <c r="W2758" t="s">
        <v>112</v>
      </c>
      <c r="X2758" t="s">
        <v>112</v>
      </c>
      <c r="Y2758" t="s">
        <v>112</v>
      </c>
      <c r="Z2758" t="s">
        <v>112</v>
      </c>
      <c r="AA2758" t="s">
        <v>112</v>
      </c>
      <c r="AB2758" t="s">
        <v>2158</v>
      </c>
      <c r="AG2758" t="s">
        <v>3911</v>
      </c>
      <c r="AI2758" t="s">
        <v>148</v>
      </c>
    </row>
    <row r="2759" spans="1:35">
      <c r="A2759" t="s">
        <v>6905</v>
      </c>
      <c r="B2759" t="s">
        <v>6906</v>
      </c>
      <c r="C2759" t="s">
        <v>13360</v>
      </c>
      <c r="D2759" t="s">
        <v>13361</v>
      </c>
      <c r="E2759" t="s">
        <v>13362</v>
      </c>
      <c r="F2759" t="s">
        <v>8864</v>
      </c>
      <c r="G2759" t="s">
        <v>13363</v>
      </c>
      <c r="H2759" t="s">
        <v>219</v>
      </c>
      <c r="I2759" t="s">
        <v>220</v>
      </c>
      <c r="J2759" t="s">
        <v>7557</v>
      </c>
      <c r="K2759" t="s">
        <v>6671</v>
      </c>
      <c r="L2759" t="s">
        <v>789</v>
      </c>
      <c r="M2759" t="s">
        <v>140</v>
      </c>
      <c r="N2759" t="s">
        <v>13328</v>
      </c>
      <c r="O2759" t="s">
        <v>1386</v>
      </c>
      <c r="P2759" t="s">
        <v>204</v>
      </c>
      <c r="Q2759" t="s">
        <v>120</v>
      </c>
      <c r="R2759" t="s">
        <v>13364</v>
      </c>
      <c r="S2759">
        <v>190125</v>
      </c>
      <c r="T2759" t="s">
        <v>8867</v>
      </c>
      <c r="U2759" t="s">
        <v>542</v>
      </c>
      <c r="V2759" t="s">
        <v>7559</v>
      </c>
      <c r="W2759" t="s">
        <v>112</v>
      </c>
      <c r="X2759" t="s">
        <v>112</v>
      </c>
      <c r="Y2759" t="s">
        <v>112</v>
      </c>
      <c r="Z2759" t="s">
        <v>112</v>
      </c>
      <c r="AA2759" t="s">
        <v>112</v>
      </c>
      <c r="AB2759" t="s">
        <v>2158</v>
      </c>
      <c r="AG2759" t="s">
        <v>3911</v>
      </c>
      <c r="AI2759" t="s">
        <v>90</v>
      </c>
    </row>
    <row r="2760" spans="1:35">
      <c r="A2760" t="s">
        <v>6905</v>
      </c>
      <c r="B2760" t="s">
        <v>6906</v>
      </c>
      <c r="C2760" t="s">
        <v>13365</v>
      </c>
      <c r="D2760" t="s">
        <v>13366</v>
      </c>
      <c r="E2760" t="s">
        <v>13367</v>
      </c>
      <c r="F2760" t="s">
        <v>5343</v>
      </c>
      <c r="G2760" t="s">
        <v>5344</v>
      </c>
      <c r="H2760" t="s">
        <v>219</v>
      </c>
      <c r="I2760" t="s">
        <v>220</v>
      </c>
      <c r="J2760" t="s">
        <v>6670</v>
      </c>
      <c r="K2760" t="s">
        <v>6671</v>
      </c>
      <c r="L2760" t="s">
        <v>789</v>
      </c>
      <c r="M2760" t="s">
        <v>140</v>
      </c>
      <c r="N2760" t="s">
        <v>13328</v>
      </c>
      <c r="O2760" t="s">
        <v>1386</v>
      </c>
      <c r="P2760" t="s">
        <v>204</v>
      </c>
      <c r="Q2760" t="s">
        <v>120</v>
      </c>
      <c r="R2760" t="s">
        <v>13368</v>
      </c>
      <c r="S2760">
        <v>190214</v>
      </c>
      <c r="T2760" t="s">
        <v>5348</v>
      </c>
      <c r="U2760" t="s">
        <v>542</v>
      </c>
      <c r="V2760" t="s">
        <v>13369</v>
      </c>
      <c r="W2760" t="s">
        <v>112</v>
      </c>
      <c r="X2760" t="s">
        <v>112</v>
      </c>
      <c r="Y2760" t="s">
        <v>112</v>
      </c>
      <c r="Z2760" t="s">
        <v>112</v>
      </c>
      <c r="AA2760" t="s">
        <v>112</v>
      </c>
      <c r="AB2760" t="s">
        <v>2158</v>
      </c>
      <c r="AG2760" t="s">
        <v>3911</v>
      </c>
      <c r="AI2760" t="s">
        <v>148</v>
      </c>
    </row>
    <row r="2761" spans="1:35">
      <c r="A2761" t="s">
        <v>6905</v>
      </c>
      <c r="B2761" t="s">
        <v>6906</v>
      </c>
      <c r="C2761" t="s">
        <v>13370</v>
      </c>
      <c r="D2761" t="s">
        <v>13371</v>
      </c>
      <c r="E2761" t="s">
        <v>13372</v>
      </c>
      <c r="F2761" t="s">
        <v>8826</v>
      </c>
      <c r="G2761" t="s">
        <v>8827</v>
      </c>
      <c r="H2761" t="s">
        <v>219</v>
      </c>
      <c r="I2761" t="s">
        <v>220</v>
      </c>
      <c r="J2761" t="s">
        <v>13373</v>
      </c>
      <c r="K2761" t="s">
        <v>13374</v>
      </c>
      <c r="L2761" t="s">
        <v>789</v>
      </c>
      <c r="M2761" t="s">
        <v>140</v>
      </c>
      <c r="N2761" t="s">
        <v>13328</v>
      </c>
      <c r="O2761" t="s">
        <v>1386</v>
      </c>
      <c r="P2761" t="s">
        <v>204</v>
      </c>
      <c r="Q2761" t="s">
        <v>120</v>
      </c>
      <c r="R2761" t="s">
        <v>13375</v>
      </c>
      <c r="S2761">
        <v>190313</v>
      </c>
      <c r="T2761" t="s">
        <v>8829</v>
      </c>
      <c r="U2761" t="s">
        <v>542</v>
      </c>
      <c r="V2761" t="s">
        <v>13376</v>
      </c>
      <c r="W2761" t="s">
        <v>112</v>
      </c>
      <c r="X2761" t="s">
        <v>112</v>
      </c>
      <c r="Y2761" t="s">
        <v>112</v>
      </c>
      <c r="Z2761" t="s">
        <v>112</v>
      </c>
      <c r="AA2761" t="s">
        <v>112</v>
      </c>
      <c r="AB2761" t="s">
        <v>2158</v>
      </c>
      <c r="AG2761" t="s">
        <v>3911</v>
      </c>
      <c r="AI2761" t="s">
        <v>148</v>
      </c>
    </row>
    <row r="2762" spans="1:35">
      <c r="A2762" t="s">
        <v>6905</v>
      </c>
      <c r="B2762" t="s">
        <v>6906</v>
      </c>
      <c r="C2762" t="s">
        <v>13377</v>
      </c>
      <c r="D2762" t="s">
        <v>13378</v>
      </c>
      <c r="E2762" t="s">
        <v>13379</v>
      </c>
      <c r="F2762" t="s">
        <v>8871</v>
      </c>
      <c r="G2762" t="s">
        <v>8872</v>
      </c>
      <c r="H2762" t="s">
        <v>219</v>
      </c>
      <c r="I2762" t="s">
        <v>220</v>
      </c>
      <c r="J2762" t="s">
        <v>7557</v>
      </c>
      <c r="K2762" t="s">
        <v>6671</v>
      </c>
      <c r="L2762" t="s">
        <v>789</v>
      </c>
      <c r="M2762" t="s">
        <v>140</v>
      </c>
      <c r="N2762" t="s">
        <v>13328</v>
      </c>
      <c r="O2762" t="s">
        <v>1386</v>
      </c>
      <c r="P2762" t="s">
        <v>204</v>
      </c>
      <c r="Q2762" t="s">
        <v>120</v>
      </c>
      <c r="R2762" t="s">
        <v>13380</v>
      </c>
      <c r="S2762">
        <v>190524</v>
      </c>
      <c r="T2762" t="s">
        <v>8874</v>
      </c>
      <c r="U2762" t="s">
        <v>542</v>
      </c>
      <c r="V2762" t="s">
        <v>7559</v>
      </c>
      <c r="W2762" t="s">
        <v>112</v>
      </c>
      <c r="X2762" t="s">
        <v>112</v>
      </c>
      <c r="Y2762" t="s">
        <v>112</v>
      </c>
      <c r="Z2762" t="s">
        <v>112</v>
      </c>
      <c r="AA2762" t="s">
        <v>112</v>
      </c>
      <c r="AB2762" t="s">
        <v>2158</v>
      </c>
      <c r="AG2762" t="s">
        <v>3911</v>
      </c>
      <c r="AI2762" t="s">
        <v>148</v>
      </c>
    </row>
    <row r="2763" spans="1:35">
      <c r="A2763" t="s">
        <v>6905</v>
      </c>
      <c r="B2763" t="s">
        <v>6906</v>
      </c>
      <c r="C2763" t="s">
        <v>13381</v>
      </c>
      <c r="D2763" t="s">
        <v>13382</v>
      </c>
      <c r="E2763" t="s">
        <v>13383</v>
      </c>
      <c r="F2763" t="s">
        <v>8878</v>
      </c>
      <c r="G2763" t="s">
        <v>8879</v>
      </c>
      <c r="H2763" t="s">
        <v>219</v>
      </c>
      <c r="I2763" t="s">
        <v>220</v>
      </c>
      <c r="J2763" t="s">
        <v>7557</v>
      </c>
      <c r="K2763" t="s">
        <v>6671</v>
      </c>
      <c r="L2763" t="s">
        <v>789</v>
      </c>
      <c r="M2763" t="s">
        <v>140</v>
      </c>
      <c r="N2763" t="s">
        <v>13328</v>
      </c>
      <c r="O2763" t="s">
        <v>1386</v>
      </c>
      <c r="P2763" t="s">
        <v>204</v>
      </c>
      <c r="Q2763" t="s">
        <v>120</v>
      </c>
      <c r="R2763" t="s">
        <v>13384</v>
      </c>
      <c r="S2763">
        <v>190724</v>
      </c>
      <c r="T2763" t="s">
        <v>8881</v>
      </c>
      <c r="U2763" t="s">
        <v>542</v>
      </c>
      <c r="V2763" t="s">
        <v>7559</v>
      </c>
      <c r="W2763" t="s">
        <v>112</v>
      </c>
      <c r="X2763" t="s">
        <v>112</v>
      </c>
      <c r="Y2763" t="s">
        <v>112</v>
      </c>
      <c r="Z2763" t="s">
        <v>112</v>
      </c>
      <c r="AA2763" t="s">
        <v>112</v>
      </c>
      <c r="AB2763" t="s">
        <v>2158</v>
      </c>
      <c r="AG2763" t="s">
        <v>13385</v>
      </c>
      <c r="AI2763" t="s">
        <v>148</v>
      </c>
    </row>
    <row r="2764" spans="1:35">
      <c r="A2764" t="s">
        <v>6905</v>
      </c>
      <c r="B2764" t="s">
        <v>13386</v>
      </c>
      <c r="C2764" t="s">
        <v>13387</v>
      </c>
      <c r="D2764" t="s">
        <v>13388</v>
      </c>
      <c r="E2764" t="s">
        <v>13389</v>
      </c>
      <c r="F2764" t="s">
        <v>8878</v>
      </c>
      <c r="G2764" t="s">
        <v>8879</v>
      </c>
      <c r="H2764" t="s">
        <v>219</v>
      </c>
      <c r="I2764" t="s">
        <v>220</v>
      </c>
      <c r="J2764" t="s">
        <v>7557</v>
      </c>
      <c r="K2764" t="s">
        <v>6671</v>
      </c>
      <c r="L2764" t="s">
        <v>789</v>
      </c>
      <c r="M2764" t="s">
        <v>140</v>
      </c>
      <c r="N2764" t="s">
        <v>13328</v>
      </c>
      <c r="O2764" t="s">
        <v>791</v>
      </c>
      <c r="P2764" t="s">
        <v>204</v>
      </c>
      <c r="Q2764" t="s">
        <v>120</v>
      </c>
      <c r="R2764" t="s">
        <v>13390</v>
      </c>
      <c r="S2764">
        <v>201118</v>
      </c>
      <c r="T2764" t="s">
        <v>8881</v>
      </c>
      <c r="U2764" t="s">
        <v>542</v>
      </c>
      <c r="V2764" t="s">
        <v>7559</v>
      </c>
      <c r="W2764" t="s">
        <v>112</v>
      </c>
      <c r="X2764" t="s">
        <v>112</v>
      </c>
      <c r="Y2764" t="s">
        <v>112</v>
      </c>
      <c r="Z2764" t="s">
        <v>112</v>
      </c>
      <c r="AA2764" t="s">
        <v>112</v>
      </c>
      <c r="AB2764" t="s">
        <v>2158</v>
      </c>
      <c r="AG2764" t="s">
        <v>13391</v>
      </c>
      <c r="AI2764" t="s">
        <v>148</v>
      </c>
    </row>
    <row r="2765" spans="1:35">
      <c r="A2765" t="s">
        <v>6905</v>
      </c>
      <c r="B2765" t="s">
        <v>13386</v>
      </c>
      <c r="C2765" t="s">
        <v>13387</v>
      </c>
      <c r="D2765" t="s">
        <v>13388</v>
      </c>
      <c r="E2765" t="s">
        <v>13392</v>
      </c>
      <c r="F2765" t="s">
        <v>8878</v>
      </c>
      <c r="G2765" t="s">
        <v>8879</v>
      </c>
      <c r="H2765" t="s">
        <v>219</v>
      </c>
      <c r="I2765" t="s">
        <v>220</v>
      </c>
      <c r="J2765" t="s">
        <v>7557</v>
      </c>
      <c r="K2765" t="s">
        <v>6671</v>
      </c>
      <c r="L2765" t="s">
        <v>789</v>
      </c>
      <c r="M2765" t="s">
        <v>140</v>
      </c>
      <c r="N2765" t="s">
        <v>13328</v>
      </c>
      <c r="O2765" t="s">
        <v>1386</v>
      </c>
      <c r="P2765" t="s">
        <v>204</v>
      </c>
      <c r="Q2765" t="s">
        <v>120</v>
      </c>
      <c r="R2765" t="s">
        <v>13393</v>
      </c>
      <c r="S2765">
        <v>190918</v>
      </c>
      <c r="T2765" t="s">
        <v>8881</v>
      </c>
      <c r="U2765" t="s">
        <v>542</v>
      </c>
      <c r="V2765" t="s">
        <v>7559</v>
      </c>
      <c r="W2765" t="s">
        <v>112</v>
      </c>
      <c r="X2765" t="s">
        <v>112</v>
      </c>
      <c r="Y2765" t="s">
        <v>112</v>
      </c>
      <c r="Z2765" t="s">
        <v>112</v>
      </c>
      <c r="AA2765" t="s">
        <v>112</v>
      </c>
      <c r="AB2765" t="s">
        <v>2158</v>
      </c>
      <c r="AG2765" t="s">
        <v>3911</v>
      </c>
      <c r="AI2765" t="s">
        <v>148</v>
      </c>
    </row>
    <row r="2766" spans="1:35">
      <c r="A2766" t="s">
        <v>6905</v>
      </c>
      <c r="B2766" t="s">
        <v>13386</v>
      </c>
      <c r="C2766" t="s">
        <v>13387</v>
      </c>
      <c r="D2766" t="s">
        <v>13388</v>
      </c>
      <c r="E2766" t="s">
        <v>13394</v>
      </c>
      <c r="F2766" t="s">
        <v>8878</v>
      </c>
      <c r="G2766" t="s">
        <v>8879</v>
      </c>
      <c r="H2766" t="s">
        <v>219</v>
      </c>
      <c r="I2766" t="s">
        <v>220</v>
      </c>
      <c r="J2766" t="s">
        <v>7557</v>
      </c>
      <c r="K2766" t="s">
        <v>6671</v>
      </c>
      <c r="L2766" t="s">
        <v>789</v>
      </c>
      <c r="M2766" t="s">
        <v>140</v>
      </c>
      <c r="N2766" t="s">
        <v>12124</v>
      </c>
      <c r="O2766" t="s">
        <v>791</v>
      </c>
      <c r="P2766" t="s">
        <v>204</v>
      </c>
      <c r="Q2766" t="s">
        <v>120</v>
      </c>
      <c r="R2766" t="s">
        <v>13395</v>
      </c>
      <c r="S2766">
        <v>201008</v>
      </c>
      <c r="T2766" t="s">
        <v>8881</v>
      </c>
      <c r="U2766" t="s">
        <v>542</v>
      </c>
      <c r="V2766" t="s">
        <v>7559</v>
      </c>
      <c r="W2766" t="s">
        <v>112</v>
      </c>
      <c r="X2766" t="s">
        <v>112</v>
      </c>
      <c r="Y2766" t="s">
        <v>112</v>
      </c>
      <c r="Z2766" t="s">
        <v>112</v>
      </c>
      <c r="AA2766" t="s">
        <v>112</v>
      </c>
      <c r="AB2766" t="s">
        <v>1457</v>
      </c>
      <c r="AI2766" t="s">
        <v>148</v>
      </c>
    </row>
    <row r="2767" spans="1:35">
      <c r="A2767" t="s">
        <v>6905</v>
      </c>
      <c r="B2767" t="s">
        <v>6906</v>
      </c>
      <c r="C2767" t="s">
        <v>13396</v>
      </c>
      <c r="D2767" t="s">
        <v>13397</v>
      </c>
      <c r="E2767" t="s">
        <v>13398</v>
      </c>
      <c r="F2767" t="s">
        <v>8408</v>
      </c>
      <c r="G2767" t="s">
        <v>8409</v>
      </c>
      <c r="H2767" t="s">
        <v>219</v>
      </c>
      <c r="I2767" t="s">
        <v>220</v>
      </c>
      <c r="J2767" t="s">
        <v>6670</v>
      </c>
      <c r="K2767" t="s">
        <v>6671</v>
      </c>
      <c r="L2767" t="s">
        <v>789</v>
      </c>
      <c r="M2767" t="s">
        <v>140</v>
      </c>
      <c r="N2767" t="s">
        <v>11796</v>
      </c>
      <c r="O2767" t="s">
        <v>1386</v>
      </c>
      <c r="P2767" t="s">
        <v>204</v>
      </c>
      <c r="Q2767" t="s">
        <v>120</v>
      </c>
      <c r="R2767" t="s">
        <v>13399</v>
      </c>
      <c r="S2767">
        <v>191003</v>
      </c>
      <c r="T2767" t="s">
        <v>8411</v>
      </c>
      <c r="U2767" t="s">
        <v>542</v>
      </c>
      <c r="V2767" t="s">
        <v>13369</v>
      </c>
      <c r="W2767" t="s">
        <v>112</v>
      </c>
      <c r="X2767" t="s">
        <v>112</v>
      </c>
      <c r="Y2767" t="s">
        <v>112</v>
      </c>
      <c r="Z2767" t="s">
        <v>112</v>
      </c>
      <c r="AA2767" t="s">
        <v>112</v>
      </c>
      <c r="AB2767" t="s">
        <v>1715</v>
      </c>
      <c r="AG2767" t="s">
        <v>6999</v>
      </c>
      <c r="AI2767" t="s">
        <v>90</v>
      </c>
    </row>
    <row r="2768" spans="1:35">
      <c r="A2768" t="s">
        <v>6905</v>
      </c>
      <c r="B2768" t="s">
        <v>6906</v>
      </c>
      <c r="C2768" t="s">
        <v>13400</v>
      </c>
      <c r="D2768" t="s">
        <v>13401</v>
      </c>
      <c r="E2768" t="s">
        <v>13402</v>
      </c>
      <c r="F2768" t="s">
        <v>8408</v>
      </c>
      <c r="G2768" t="s">
        <v>8409</v>
      </c>
      <c r="H2768" t="s">
        <v>219</v>
      </c>
      <c r="I2768" t="s">
        <v>220</v>
      </c>
      <c r="J2768" t="s">
        <v>13403</v>
      </c>
      <c r="K2768" t="s">
        <v>6678</v>
      </c>
      <c r="L2768" t="s">
        <v>789</v>
      </c>
      <c r="M2768" t="s">
        <v>140</v>
      </c>
      <c r="N2768" t="s">
        <v>11796</v>
      </c>
      <c r="O2768" t="s">
        <v>1386</v>
      </c>
      <c r="P2768" t="s">
        <v>204</v>
      </c>
      <c r="Q2768" t="s">
        <v>120</v>
      </c>
      <c r="R2768" t="s">
        <v>13404</v>
      </c>
      <c r="S2768">
        <v>191024</v>
      </c>
      <c r="T2768" t="s">
        <v>8411</v>
      </c>
      <c r="U2768" t="s">
        <v>542</v>
      </c>
      <c r="V2768" t="s">
        <v>6680</v>
      </c>
      <c r="W2768" t="s">
        <v>112</v>
      </c>
      <c r="X2768" t="s">
        <v>112</v>
      </c>
      <c r="Y2768" t="s">
        <v>112</v>
      </c>
      <c r="Z2768" t="s">
        <v>112</v>
      </c>
      <c r="AA2768" t="s">
        <v>112</v>
      </c>
      <c r="AB2768" t="s">
        <v>1715</v>
      </c>
      <c r="AG2768" t="s">
        <v>6999</v>
      </c>
      <c r="AI2768" t="s">
        <v>90</v>
      </c>
    </row>
    <row r="2769" spans="1:35">
      <c r="A2769" t="s">
        <v>6905</v>
      </c>
      <c r="B2769" t="s">
        <v>6906</v>
      </c>
      <c r="C2769" t="s">
        <v>13405</v>
      </c>
      <c r="D2769" t="s">
        <v>13406</v>
      </c>
      <c r="E2769" t="s">
        <v>13407</v>
      </c>
      <c r="F2769" t="s">
        <v>8408</v>
      </c>
      <c r="G2769" t="s">
        <v>8409</v>
      </c>
      <c r="H2769" t="s">
        <v>1077</v>
      </c>
      <c r="I2769" t="s">
        <v>1078</v>
      </c>
      <c r="J2769" t="s">
        <v>13408</v>
      </c>
      <c r="K2769" t="s">
        <v>6678</v>
      </c>
      <c r="L2769" t="s">
        <v>789</v>
      </c>
      <c r="M2769" t="s">
        <v>140</v>
      </c>
      <c r="N2769" t="s">
        <v>13328</v>
      </c>
      <c r="O2769" t="s">
        <v>791</v>
      </c>
      <c r="P2769" t="s">
        <v>204</v>
      </c>
      <c r="Q2769" t="s">
        <v>120</v>
      </c>
      <c r="R2769" t="s">
        <v>13409</v>
      </c>
      <c r="S2769">
        <v>210111</v>
      </c>
      <c r="T2769" t="s">
        <v>8411</v>
      </c>
      <c r="U2769" t="s">
        <v>1080</v>
      </c>
      <c r="V2769" t="s">
        <v>13410</v>
      </c>
      <c r="W2769" t="s">
        <v>112</v>
      </c>
      <c r="X2769" t="s">
        <v>112</v>
      </c>
      <c r="Y2769" t="s">
        <v>112</v>
      </c>
      <c r="Z2769" t="s">
        <v>112</v>
      </c>
      <c r="AA2769" t="s">
        <v>112</v>
      </c>
      <c r="AB2769" t="s">
        <v>2158</v>
      </c>
      <c r="AG2769" t="s">
        <v>13411</v>
      </c>
      <c r="AI2769" t="s">
        <v>148</v>
      </c>
    </row>
    <row r="2770" spans="1:35">
      <c r="A2770" t="s">
        <v>6905</v>
      </c>
      <c r="B2770" t="s">
        <v>6906</v>
      </c>
      <c r="C2770" t="s">
        <v>13405</v>
      </c>
      <c r="D2770" t="s">
        <v>13406</v>
      </c>
      <c r="E2770" t="s">
        <v>13412</v>
      </c>
      <c r="F2770" t="s">
        <v>8408</v>
      </c>
      <c r="G2770" t="s">
        <v>8409</v>
      </c>
      <c r="H2770" t="s">
        <v>1077</v>
      </c>
      <c r="I2770" t="s">
        <v>1078</v>
      </c>
      <c r="J2770" t="s">
        <v>13408</v>
      </c>
      <c r="K2770" t="s">
        <v>6678</v>
      </c>
      <c r="L2770" t="s">
        <v>789</v>
      </c>
      <c r="M2770" t="s">
        <v>140</v>
      </c>
      <c r="N2770" t="s">
        <v>11796</v>
      </c>
      <c r="O2770" t="s">
        <v>1386</v>
      </c>
      <c r="P2770" t="s">
        <v>204</v>
      </c>
      <c r="Q2770" t="s">
        <v>120</v>
      </c>
      <c r="R2770" t="s">
        <v>13413</v>
      </c>
      <c r="S2770">
        <v>191101</v>
      </c>
      <c r="T2770" t="s">
        <v>8411</v>
      </c>
      <c r="U2770" t="s">
        <v>1080</v>
      </c>
      <c r="V2770" t="s">
        <v>13410</v>
      </c>
      <c r="W2770" t="s">
        <v>112</v>
      </c>
      <c r="X2770" t="s">
        <v>112</v>
      </c>
      <c r="Y2770" t="s">
        <v>112</v>
      </c>
      <c r="Z2770" t="s">
        <v>112</v>
      </c>
      <c r="AA2770" t="s">
        <v>112</v>
      </c>
      <c r="AB2770" t="s">
        <v>1715</v>
      </c>
      <c r="AG2770" t="s">
        <v>6999</v>
      </c>
      <c r="AI2770" t="s">
        <v>148</v>
      </c>
    </row>
    <row r="2771" spans="1:35">
      <c r="A2771" t="s">
        <v>6905</v>
      </c>
      <c r="B2771" t="s">
        <v>6906</v>
      </c>
      <c r="C2771" t="s">
        <v>13414</v>
      </c>
      <c r="D2771" t="s">
        <v>13415</v>
      </c>
      <c r="E2771" t="s">
        <v>13416</v>
      </c>
      <c r="F2771" t="s">
        <v>8878</v>
      </c>
      <c r="G2771" t="s">
        <v>8879</v>
      </c>
      <c r="H2771" t="s">
        <v>219</v>
      </c>
      <c r="I2771" t="s">
        <v>220</v>
      </c>
      <c r="J2771" t="s">
        <v>13417</v>
      </c>
      <c r="K2771" t="s">
        <v>13418</v>
      </c>
      <c r="L2771" t="s">
        <v>789</v>
      </c>
      <c r="M2771" t="s">
        <v>140</v>
      </c>
      <c r="N2771" t="s">
        <v>11796</v>
      </c>
      <c r="O2771" t="s">
        <v>1386</v>
      </c>
      <c r="P2771" t="s">
        <v>204</v>
      </c>
      <c r="Q2771" t="s">
        <v>120</v>
      </c>
      <c r="R2771" t="s">
        <v>13419</v>
      </c>
      <c r="S2771">
        <v>191120</v>
      </c>
      <c r="T2771" t="s">
        <v>8881</v>
      </c>
      <c r="U2771" t="s">
        <v>542</v>
      </c>
      <c r="V2771" t="s">
        <v>13420</v>
      </c>
      <c r="W2771" t="s">
        <v>112</v>
      </c>
      <c r="X2771" t="s">
        <v>112</v>
      </c>
      <c r="Y2771" t="s">
        <v>112</v>
      </c>
      <c r="Z2771" t="s">
        <v>112</v>
      </c>
      <c r="AA2771" t="s">
        <v>112</v>
      </c>
      <c r="AB2771" t="s">
        <v>1715</v>
      </c>
      <c r="AG2771" t="s">
        <v>6999</v>
      </c>
      <c r="AI2771" t="s">
        <v>90</v>
      </c>
    </row>
    <row r="2772" spans="1:35">
      <c r="A2772" t="s">
        <v>6905</v>
      </c>
      <c r="B2772" t="s">
        <v>13421</v>
      </c>
      <c r="C2772" t="s">
        <v>13422</v>
      </c>
      <c r="D2772" t="s">
        <v>13423</v>
      </c>
      <c r="E2772" t="s">
        <v>13424</v>
      </c>
      <c r="F2772" t="s">
        <v>8408</v>
      </c>
      <c r="G2772" t="s">
        <v>8409</v>
      </c>
      <c r="H2772" t="s">
        <v>219</v>
      </c>
      <c r="I2772" t="s">
        <v>220</v>
      </c>
      <c r="J2772" t="s">
        <v>13403</v>
      </c>
      <c r="K2772" t="s">
        <v>6678</v>
      </c>
      <c r="L2772" t="s">
        <v>789</v>
      </c>
      <c r="M2772" t="s">
        <v>140</v>
      </c>
      <c r="N2772" t="s">
        <v>13328</v>
      </c>
      <c r="O2772" t="s">
        <v>791</v>
      </c>
      <c r="P2772" t="s">
        <v>204</v>
      </c>
      <c r="Q2772" t="s">
        <v>120</v>
      </c>
      <c r="R2772" t="s">
        <v>13425</v>
      </c>
      <c r="S2772">
        <v>200611</v>
      </c>
      <c r="T2772" t="s">
        <v>8411</v>
      </c>
      <c r="U2772" t="s">
        <v>542</v>
      </c>
      <c r="V2772" t="s">
        <v>6680</v>
      </c>
      <c r="W2772" t="s">
        <v>112</v>
      </c>
      <c r="X2772" t="s">
        <v>112</v>
      </c>
      <c r="Y2772" t="s">
        <v>112</v>
      </c>
      <c r="Z2772" t="s">
        <v>112</v>
      </c>
      <c r="AA2772" t="s">
        <v>112</v>
      </c>
      <c r="AB2772" t="s">
        <v>2158</v>
      </c>
      <c r="AG2772" t="s">
        <v>13426</v>
      </c>
      <c r="AI2772" t="s">
        <v>148</v>
      </c>
    </row>
    <row r="2773" spans="1:35">
      <c r="A2773" t="s">
        <v>6905</v>
      </c>
      <c r="B2773" t="s">
        <v>13421</v>
      </c>
      <c r="C2773" t="s">
        <v>13427</v>
      </c>
      <c r="D2773" t="s">
        <v>13428</v>
      </c>
      <c r="E2773" t="s">
        <v>13429</v>
      </c>
      <c r="F2773" t="s">
        <v>8408</v>
      </c>
      <c r="G2773" t="s">
        <v>8409</v>
      </c>
      <c r="H2773" t="s">
        <v>976</v>
      </c>
      <c r="I2773" t="s">
        <v>994</v>
      </c>
      <c r="J2773" t="s">
        <v>13403</v>
      </c>
      <c r="K2773" t="s">
        <v>6678</v>
      </c>
      <c r="L2773" t="s">
        <v>789</v>
      </c>
      <c r="M2773" t="s">
        <v>140</v>
      </c>
      <c r="N2773" t="s">
        <v>13328</v>
      </c>
      <c r="O2773" t="s">
        <v>791</v>
      </c>
      <c r="P2773" t="s">
        <v>204</v>
      </c>
      <c r="Q2773" t="s">
        <v>120</v>
      </c>
      <c r="R2773" t="s">
        <v>13430</v>
      </c>
      <c r="S2773">
        <v>200611</v>
      </c>
      <c r="T2773" t="s">
        <v>8411</v>
      </c>
      <c r="U2773" t="s">
        <v>979</v>
      </c>
      <c r="V2773" t="s">
        <v>6680</v>
      </c>
      <c r="W2773" t="s">
        <v>112</v>
      </c>
      <c r="X2773" t="s">
        <v>112</v>
      </c>
      <c r="Y2773" t="s">
        <v>112</v>
      </c>
      <c r="Z2773" t="s">
        <v>112</v>
      </c>
      <c r="AA2773" t="s">
        <v>112</v>
      </c>
      <c r="AB2773" t="s">
        <v>2158</v>
      </c>
      <c r="AG2773" t="s">
        <v>13431</v>
      </c>
      <c r="AI2773" t="s">
        <v>148</v>
      </c>
    </row>
    <row r="2774" spans="1:35">
      <c r="A2774" t="s">
        <v>6905</v>
      </c>
      <c r="B2774" t="s">
        <v>13386</v>
      </c>
      <c r="C2774" t="s">
        <v>13432</v>
      </c>
      <c r="D2774" t="s">
        <v>13433</v>
      </c>
      <c r="E2774" t="s">
        <v>13434</v>
      </c>
      <c r="F2774" t="s">
        <v>8421</v>
      </c>
      <c r="G2774" t="s">
        <v>8422</v>
      </c>
      <c r="H2774" t="s">
        <v>219</v>
      </c>
      <c r="I2774" t="s">
        <v>220</v>
      </c>
      <c r="J2774" t="s">
        <v>7557</v>
      </c>
      <c r="K2774" t="s">
        <v>6671</v>
      </c>
      <c r="L2774" t="s">
        <v>789</v>
      </c>
      <c r="M2774" t="s">
        <v>140</v>
      </c>
      <c r="N2774" t="s">
        <v>13328</v>
      </c>
      <c r="O2774" t="s">
        <v>791</v>
      </c>
      <c r="P2774" t="s">
        <v>204</v>
      </c>
      <c r="Q2774" t="s">
        <v>120</v>
      </c>
      <c r="R2774" t="s">
        <v>13435</v>
      </c>
      <c r="S2774">
        <v>200805</v>
      </c>
      <c r="T2774" t="s">
        <v>8426</v>
      </c>
      <c r="U2774" t="s">
        <v>542</v>
      </c>
      <c r="V2774" t="s">
        <v>7559</v>
      </c>
      <c r="W2774" t="s">
        <v>112</v>
      </c>
      <c r="X2774" t="s">
        <v>112</v>
      </c>
      <c r="Y2774" t="s">
        <v>112</v>
      </c>
      <c r="Z2774" t="s">
        <v>112</v>
      </c>
      <c r="AA2774" t="s">
        <v>112</v>
      </c>
      <c r="AB2774" t="s">
        <v>2158</v>
      </c>
      <c r="AI2774" t="s">
        <v>90</v>
      </c>
    </row>
    <row r="2775" spans="1:35">
      <c r="A2775" t="s">
        <v>6905</v>
      </c>
      <c r="B2775" t="s">
        <v>6906</v>
      </c>
      <c r="C2775" t="s">
        <v>13436</v>
      </c>
      <c r="D2775" t="s">
        <v>13437</v>
      </c>
      <c r="E2775" t="s">
        <v>13438</v>
      </c>
      <c r="F2775" t="s">
        <v>8421</v>
      </c>
      <c r="G2775" t="s">
        <v>8422</v>
      </c>
      <c r="H2775" t="s">
        <v>219</v>
      </c>
      <c r="I2775" t="s">
        <v>220</v>
      </c>
      <c r="J2775" t="s">
        <v>7557</v>
      </c>
      <c r="K2775" t="s">
        <v>6671</v>
      </c>
      <c r="L2775" t="s">
        <v>789</v>
      </c>
      <c r="M2775" t="s">
        <v>140</v>
      </c>
      <c r="N2775" t="s">
        <v>13328</v>
      </c>
      <c r="O2775" t="s">
        <v>791</v>
      </c>
      <c r="P2775" t="s">
        <v>204</v>
      </c>
      <c r="Q2775" t="s">
        <v>120</v>
      </c>
      <c r="R2775" t="s">
        <v>13439</v>
      </c>
      <c r="S2775">
        <v>200805</v>
      </c>
      <c r="T2775" t="s">
        <v>8426</v>
      </c>
      <c r="U2775" t="s">
        <v>542</v>
      </c>
      <c r="V2775" t="s">
        <v>7559</v>
      </c>
      <c r="W2775" t="s">
        <v>112</v>
      </c>
      <c r="X2775" t="s">
        <v>112</v>
      </c>
      <c r="Y2775" t="s">
        <v>112</v>
      </c>
      <c r="Z2775" t="s">
        <v>112</v>
      </c>
      <c r="AA2775" t="s">
        <v>112</v>
      </c>
      <c r="AB2775" t="s">
        <v>2158</v>
      </c>
      <c r="AI2775" t="s">
        <v>90</v>
      </c>
    </row>
    <row r="2776" spans="1:35">
      <c r="A2776" t="s">
        <v>6905</v>
      </c>
      <c r="B2776" t="s">
        <v>6906</v>
      </c>
      <c r="C2776" t="s">
        <v>13436</v>
      </c>
      <c r="D2776" t="s">
        <v>13437</v>
      </c>
      <c r="E2776" t="s">
        <v>13440</v>
      </c>
      <c r="F2776" t="s">
        <v>8421</v>
      </c>
      <c r="G2776" t="s">
        <v>8422</v>
      </c>
      <c r="H2776" t="s">
        <v>219</v>
      </c>
      <c r="I2776" t="s">
        <v>220</v>
      </c>
      <c r="J2776" t="s">
        <v>7557</v>
      </c>
      <c r="K2776" t="s">
        <v>6671</v>
      </c>
      <c r="L2776" t="s">
        <v>789</v>
      </c>
      <c r="M2776" t="s">
        <v>140</v>
      </c>
      <c r="N2776" t="s">
        <v>12124</v>
      </c>
      <c r="O2776" t="s">
        <v>791</v>
      </c>
      <c r="P2776" t="s">
        <v>204</v>
      </c>
      <c r="Q2776" t="s">
        <v>120</v>
      </c>
      <c r="T2776" t="s">
        <v>8426</v>
      </c>
      <c r="U2776" t="s">
        <v>542</v>
      </c>
      <c r="V2776" t="s">
        <v>7559</v>
      </c>
      <c r="W2776" t="s">
        <v>112</v>
      </c>
      <c r="X2776" t="s">
        <v>112</v>
      </c>
      <c r="Y2776" t="s">
        <v>112</v>
      </c>
      <c r="Z2776" t="s">
        <v>112</v>
      </c>
      <c r="AA2776" t="s">
        <v>112</v>
      </c>
      <c r="AB2776" t="s">
        <v>1457</v>
      </c>
      <c r="AI2776" t="s">
        <v>148</v>
      </c>
    </row>
    <row r="2777" spans="1:35">
      <c r="A2777" t="s">
        <v>6905</v>
      </c>
      <c r="B2777" t="s">
        <v>6906</v>
      </c>
      <c r="C2777" t="s">
        <v>13436</v>
      </c>
      <c r="D2777" t="s">
        <v>13437</v>
      </c>
      <c r="E2777" t="s">
        <v>13441</v>
      </c>
      <c r="F2777" t="s">
        <v>8421</v>
      </c>
      <c r="G2777" t="s">
        <v>8422</v>
      </c>
      <c r="H2777" t="s">
        <v>219</v>
      </c>
      <c r="I2777" t="s">
        <v>220</v>
      </c>
      <c r="J2777" t="s">
        <v>7557</v>
      </c>
      <c r="K2777" t="s">
        <v>6671</v>
      </c>
      <c r="L2777" t="s">
        <v>789</v>
      </c>
      <c r="M2777" t="s">
        <v>140</v>
      </c>
      <c r="N2777" t="s">
        <v>13328</v>
      </c>
      <c r="O2777" t="s">
        <v>791</v>
      </c>
      <c r="P2777" t="s">
        <v>204</v>
      </c>
      <c r="Q2777" t="s">
        <v>120</v>
      </c>
      <c r="T2777" t="s">
        <v>8426</v>
      </c>
      <c r="U2777" t="s">
        <v>542</v>
      </c>
      <c r="V2777" t="s">
        <v>7559</v>
      </c>
      <c r="W2777" t="s">
        <v>112</v>
      </c>
      <c r="X2777" t="s">
        <v>112</v>
      </c>
      <c r="Y2777" t="s">
        <v>112</v>
      </c>
      <c r="Z2777" t="s">
        <v>112</v>
      </c>
      <c r="AA2777" t="s">
        <v>112</v>
      </c>
      <c r="AB2777" t="s">
        <v>2158</v>
      </c>
      <c r="AI2777" t="s">
        <v>148</v>
      </c>
    </row>
    <row r="2778" spans="1:35">
      <c r="A2778" t="s">
        <v>6905</v>
      </c>
      <c r="B2778" t="s">
        <v>13421</v>
      </c>
      <c r="C2778" t="s">
        <v>13442</v>
      </c>
      <c r="D2778" t="s">
        <v>13443</v>
      </c>
      <c r="E2778" t="s">
        <v>13444</v>
      </c>
      <c r="F2778" t="s">
        <v>8421</v>
      </c>
      <c r="G2778" t="s">
        <v>8422</v>
      </c>
      <c r="H2778" t="s">
        <v>219</v>
      </c>
      <c r="I2778" t="s">
        <v>220</v>
      </c>
      <c r="J2778" t="s">
        <v>13403</v>
      </c>
      <c r="K2778" t="s">
        <v>6678</v>
      </c>
      <c r="L2778" t="s">
        <v>789</v>
      </c>
      <c r="M2778" t="s">
        <v>140</v>
      </c>
      <c r="N2778" t="s">
        <v>13328</v>
      </c>
      <c r="O2778" t="s">
        <v>791</v>
      </c>
      <c r="P2778" t="s">
        <v>204</v>
      </c>
      <c r="Q2778" t="s">
        <v>120</v>
      </c>
      <c r="R2778" t="s">
        <v>13445</v>
      </c>
      <c r="S2778">
        <v>200805</v>
      </c>
      <c r="T2778" t="s">
        <v>8426</v>
      </c>
      <c r="U2778" t="s">
        <v>542</v>
      </c>
      <c r="V2778" t="s">
        <v>6680</v>
      </c>
      <c r="W2778" t="s">
        <v>112</v>
      </c>
      <c r="X2778" t="s">
        <v>112</v>
      </c>
      <c r="Y2778" t="s">
        <v>112</v>
      </c>
      <c r="Z2778" t="s">
        <v>112</v>
      </c>
      <c r="AA2778" t="s">
        <v>112</v>
      </c>
      <c r="AB2778" t="s">
        <v>2158</v>
      </c>
      <c r="AI2778" t="s">
        <v>90</v>
      </c>
    </row>
    <row r="2779" spans="1:35">
      <c r="A2779" t="s">
        <v>6905</v>
      </c>
      <c r="B2779" t="s">
        <v>13421</v>
      </c>
      <c r="C2779" t="s">
        <v>13446</v>
      </c>
      <c r="D2779" t="s">
        <v>13447</v>
      </c>
      <c r="E2779" t="s">
        <v>13448</v>
      </c>
      <c r="F2779" t="s">
        <v>8421</v>
      </c>
      <c r="G2779" t="s">
        <v>8422</v>
      </c>
      <c r="H2779" t="s">
        <v>976</v>
      </c>
      <c r="I2779" t="s">
        <v>994</v>
      </c>
      <c r="J2779" t="s">
        <v>13403</v>
      </c>
      <c r="K2779" t="s">
        <v>6678</v>
      </c>
      <c r="L2779" t="s">
        <v>789</v>
      </c>
      <c r="M2779" t="s">
        <v>140</v>
      </c>
      <c r="N2779" t="s">
        <v>13328</v>
      </c>
      <c r="O2779" t="s">
        <v>791</v>
      </c>
      <c r="P2779" t="s">
        <v>204</v>
      </c>
      <c r="Q2779" t="s">
        <v>120</v>
      </c>
      <c r="R2779" t="s">
        <v>13449</v>
      </c>
      <c r="S2779">
        <v>200805</v>
      </c>
      <c r="T2779" t="s">
        <v>8426</v>
      </c>
      <c r="U2779" t="s">
        <v>979</v>
      </c>
      <c r="V2779" t="s">
        <v>6680</v>
      </c>
      <c r="W2779" t="s">
        <v>112</v>
      </c>
      <c r="X2779" t="s">
        <v>112</v>
      </c>
      <c r="Y2779" t="s">
        <v>112</v>
      </c>
      <c r="Z2779" t="s">
        <v>112</v>
      </c>
      <c r="AA2779" t="s">
        <v>112</v>
      </c>
      <c r="AB2779" t="s">
        <v>2158</v>
      </c>
      <c r="AI2779" t="s">
        <v>90</v>
      </c>
    </row>
    <row r="2780" spans="1:35">
      <c r="A2780" t="s">
        <v>6905</v>
      </c>
      <c r="B2780" t="s">
        <v>6906</v>
      </c>
      <c r="C2780" t="s">
        <v>13450</v>
      </c>
      <c r="D2780" t="s">
        <v>13451</v>
      </c>
      <c r="E2780" t="s">
        <v>13452</v>
      </c>
      <c r="F2780" t="s">
        <v>8510</v>
      </c>
      <c r="G2780" t="s">
        <v>8511</v>
      </c>
      <c r="H2780" t="s">
        <v>219</v>
      </c>
      <c r="I2780" t="s">
        <v>220</v>
      </c>
      <c r="J2780" t="s">
        <v>13453</v>
      </c>
      <c r="K2780" t="s">
        <v>6678</v>
      </c>
      <c r="L2780" t="s">
        <v>789</v>
      </c>
      <c r="M2780" t="s">
        <v>140</v>
      </c>
      <c r="N2780" t="s">
        <v>13328</v>
      </c>
      <c r="O2780" t="s">
        <v>791</v>
      </c>
      <c r="P2780" t="s">
        <v>204</v>
      </c>
      <c r="Q2780" t="s">
        <v>120</v>
      </c>
      <c r="R2780" t="s">
        <v>13454</v>
      </c>
      <c r="S2780">
        <v>200805</v>
      </c>
      <c r="T2780" t="s">
        <v>8513</v>
      </c>
      <c r="U2780" t="s">
        <v>542</v>
      </c>
      <c r="V2780" t="s">
        <v>13455</v>
      </c>
      <c r="W2780" t="s">
        <v>112</v>
      </c>
      <c r="X2780" t="s">
        <v>112</v>
      </c>
      <c r="Y2780" t="s">
        <v>112</v>
      </c>
      <c r="Z2780" t="s">
        <v>112</v>
      </c>
      <c r="AA2780" t="s">
        <v>112</v>
      </c>
      <c r="AB2780" t="s">
        <v>2158</v>
      </c>
      <c r="AG2780" t="s">
        <v>13456</v>
      </c>
      <c r="AI2780" t="s">
        <v>148</v>
      </c>
    </row>
    <row r="2781" spans="1:35">
      <c r="A2781" t="s">
        <v>6905</v>
      </c>
      <c r="B2781" t="s">
        <v>13421</v>
      </c>
      <c r="C2781" t="s">
        <v>13457</v>
      </c>
      <c r="D2781" t="s">
        <v>13458</v>
      </c>
      <c r="E2781" t="s">
        <v>13459</v>
      </c>
      <c r="F2781" t="s">
        <v>8421</v>
      </c>
      <c r="G2781" t="s">
        <v>8422</v>
      </c>
      <c r="H2781" t="s">
        <v>219</v>
      </c>
      <c r="I2781" t="s">
        <v>220</v>
      </c>
      <c r="J2781" t="s">
        <v>7557</v>
      </c>
      <c r="K2781" t="s">
        <v>6671</v>
      </c>
      <c r="L2781" t="s">
        <v>789</v>
      </c>
      <c r="M2781" t="s">
        <v>140</v>
      </c>
      <c r="N2781" t="s">
        <v>13328</v>
      </c>
      <c r="O2781" t="s">
        <v>791</v>
      </c>
      <c r="P2781" t="s">
        <v>204</v>
      </c>
      <c r="Q2781" t="s">
        <v>120</v>
      </c>
      <c r="R2781" t="s">
        <v>13460</v>
      </c>
      <c r="S2781">
        <v>201118</v>
      </c>
      <c r="T2781" t="s">
        <v>8426</v>
      </c>
      <c r="U2781" t="s">
        <v>542</v>
      </c>
      <c r="V2781" t="s">
        <v>7559</v>
      </c>
      <c r="W2781" t="s">
        <v>112</v>
      </c>
      <c r="X2781" t="s">
        <v>112</v>
      </c>
      <c r="Y2781" t="s">
        <v>112</v>
      </c>
      <c r="Z2781" t="s">
        <v>112</v>
      </c>
      <c r="AA2781" t="s">
        <v>112</v>
      </c>
      <c r="AB2781" t="s">
        <v>2158</v>
      </c>
      <c r="AI2781" t="s">
        <v>90</v>
      </c>
    </row>
    <row r="2782" spans="1:35">
      <c r="A2782" t="s">
        <v>6905</v>
      </c>
      <c r="B2782" t="s">
        <v>13421</v>
      </c>
      <c r="C2782" t="s">
        <v>13457</v>
      </c>
      <c r="D2782" t="s">
        <v>13458</v>
      </c>
      <c r="E2782" t="s">
        <v>13461</v>
      </c>
      <c r="F2782" t="s">
        <v>8421</v>
      </c>
      <c r="G2782" t="s">
        <v>8422</v>
      </c>
      <c r="H2782" t="s">
        <v>219</v>
      </c>
      <c r="I2782" t="s">
        <v>220</v>
      </c>
      <c r="J2782" t="s">
        <v>7557</v>
      </c>
      <c r="K2782" t="s">
        <v>6671</v>
      </c>
      <c r="L2782" t="s">
        <v>789</v>
      </c>
      <c r="M2782" t="s">
        <v>140</v>
      </c>
      <c r="N2782" t="s">
        <v>12124</v>
      </c>
      <c r="O2782" t="s">
        <v>791</v>
      </c>
      <c r="P2782" t="s">
        <v>204</v>
      </c>
      <c r="Q2782" t="s">
        <v>120</v>
      </c>
      <c r="R2782" t="s">
        <v>13462</v>
      </c>
      <c r="S2782">
        <v>201008</v>
      </c>
      <c r="T2782" t="s">
        <v>8426</v>
      </c>
      <c r="U2782" t="s">
        <v>542</v>
      </c>
      <c r="V2782" t="s">
        <v>7559</v>
      </c>
      <c r="W2782" t="s">
        <v>112</v>
      </c>
      <c r="X2782" t="s">
        <v>112</v>
      </c>
      <c r="Y2782" t="s">
        <v>112</v>
      </c>
      <c r="Z2782" t="s">
        <v>112</v>
      </c>
      <c r="AA2782" t="s">
        <v>112</v>
      </c>
      <c r="AB2782" t="s">
        <v>1457</v>
      </c>
      <c r="AI2782" t="s">
        <v>148</v>
      </c>
    </row>
    <row r="2783" spans="1:35">
      <c r="A2783" t="s">
        <v>6905</v>
      </c>
      <c r="B2783" t="s">
        <v>13421</v>
      </c>
      <c r="C2783" t="s">
        <v>13457</v>
      </c>
      <c r="D2783" t="s">
        <v>13458</v>
      </c>
      <c r="E2783" t="s">
        <v>13463</v>
      </c>
      <c r="F2783" t="s">
        <v>8421</v>
      </c>
      <c r="G2783" t="s">
        <v>8422</v>
      </c>
      <c r="H2783" t="s">
        <v>219</v>
      </c>
      <c r="I2783" t="s">
        <v>220</v>
      </c>
      <c r="J2783" t="s">
        <v>7557</v>
      </c>
      <c r="K2783" t="s">
        <v>6671</v>
      </c>
      <c r="L2783" t="s">
        <v>789</v>
      </c>
      <c r="M2783" t="s">
        <v>140</v>
      </c>
      <c r="N2783" t="s">
        <v>11796</v>
      </c>
      <c r="O2783" t="s">
        <v>791</v>
      </c>
      <c r="P2783" t="s">
        <v>204</v>
      </c>
      <c r="Q2783" t="s">
        <v>120</v>
      </c>
      <c r="R2783" t="s">
        <v>13464</v>
      </c>
      <c r="S2783">
        <v>200825</v>
      </c>
      <c r="T2783" t="s">
        <v>8426</v>
      </c>
      <c r="U2783" t="s">
        <v>542</v>
      </c>
      <c r="V2783" t="s">
        <v>7559</v>
      </c>
      <c r="W2783" t="s">
        <v>112</v>
      </c>
      <c r="X2783" t="s">
        <v>112</v>
      </c>
      <c r="Y2783" t="s">
        <v>112</v>
      </c>
      <c r="Z2783" t="s">
        <v>112</v>
      </c>
      <c r="AA2783" t="s">
        <v>112</v>
      </c>
      <c r="AB2783" t="s">
        <v>1715</v>
      </c>
      <c r="AI2783" t="s">
        <v>148</v>
      </c>
    </row>
    <row r="2784" spans="1:35">
      <c r="A2784" t="s">
        <v>6905</v>
      </c>
      <c r="B2784" t="s">
        <v>13465</v>
      </c>
      <c r="C2784" t="s">
        <v>13466</v>
      </c>
      <c r="D2784" t="s">
        <v>13467</v>
      </c>
      <c r="E2784" t="s">
        <v>13468</v>
      </c>
      <c r="F2784" t="s">
        <v>8421</v>
      </c>
      <c r="G2784" t="s">
        <v>8422</v>
      </c>
      <c r="H2784" t="s">
        <v>219</v>
      </c>
      <c r="I2784" t="s">
        <v>220</v>
      </c>
      <c r="J2784" t="s">
        <v>7557</v>
      </c>
      <c r="K2784" t="s">
        <v>6671</v>
      </c>
      <c r="L2784" t="s">
        <v>789</v>
      </c>
      <c r="M2784" t="s">
        <v>140</v>
      </c>
      <c r="N2784" t="s">
        <v>11796</v>
      </c>
      <c r="O2784" t="s">
        <v>791</v>
      </c>
      <c r="P2784" t="s">
        <v>204</v>
      </c>
      <c r="Q2784" t="s">
        <v>120</v>
      </c>
      <c r="R2784" t="s">
        <v>13469</v>
      </c>
      <c r="S2784">
        <v>200825</v>
      </c>
      <c r="T2784" t="s">
        <v>8426</v>
      </c>
      <c r="U2784" t="s">
        <v>542</v>
      </c>
      <c r="V2784" t="s">
        <v>7559</v>
      </c>
      <c r="W2784" t="s">
        <v>112</v>
      </c>
      <c r="X2784" t="s">
        <v>112</v>
      </c>
      <c r="Y2784" t="s">
        <v>112</v>
      </c>
      <c r="Z2784" t="s">
        <v>112</v>
      </c>
      <c r="AA2784" t="s">
        <v>112</v>
      </c>
      <c r="AB2784" t="s">
        <v>1715</v>
      </c>
      <c r="AG2784" t="s">
        <v>13470</v>
      </c>
      <c r="AI2784" t="s">
        <v>148</v>
      </c>
    </row>
    <row r="2785" spans="1:35">
      <c r="A2785" t="s">
        <v>6905</v>
      </c>
      <c r="B2785" t="s">
        <v>6906</v>
      </c>
      <c r="C2785" t="s">
        <v>13471</v>
      </c>
      <c r="D2785" t="s">
        <v>13472</v>
      </c>
      <c r="E2785" t="s">
        <v>13473</v>
      </c>
      <c r="F2785" t="s">
        <v>8408</v>
      </c>
      <c r="G2785" t="s">
        <v>8409</v>
      </c>
      <c r="H2785" t="s">
        <v>219</v>
      </c>
      <c r="I2785" t="s">
        <v>220</v>
      </c>
      <c r="J2785" t="s">
        <v>13408</v>
      </c>
      <c r="K2785" t="s">
        <v>6678</v>
      </c>
      <c r="L2785" t="s">
        <v>789</v>
      </c>
      <c r="M2785" t="s">
        <v>140</v>
      </c>
      <c r="N2785" t="s">
        <v>13328</v>
      </c>
      <c r="O2785" t="s">
        <v>791</v>
      </c>
      <c r="P2785" t="s">
        <v>204</v>
      </c>
      <c r="Q2785" t="s">
        <v>120</v>
      </c>
      <c r="R2785" t="s">
        <v>13474</v>
      </c>
      <c r="S2785">
        <v>210113</v>
      </c>
      <c r="T2785" t="s">
        <v>8411</v>
      </c>
      <c r="U2785" t="s">
        <v>542</v>
      </c>
      <c r="V2785" t="s">
        <v>13410</v>
      </c>
      <c r="W2785" t="s">
        <v>112</v>
      </c>
      <c r="X2785" t="s">
        <v>112</v>
      </c>
      <c r="Y2785" t="s">
        <v>112</v>
      </c>
      <c r="Z2785" t="s">
        <v>112</v>
      </c>
      <c r="AA2785" t="s">
        <v>112</v>
      </c>
      <c r="AB2785" t="s">
        <v>2158</v>
      </c>
      <c r="AG2785" t="s">
        <v>13475</v>
      </c>
      <c r="AI2785" t="s">
        <v>148</v>
      </c>
    </row>
    <row r="2786" spans="1:35">
      <c r="A2786" t="s">
        <v>6905</v>
      </c>
      <c r="B2786" t="s">
        <v>6906</v>
      </c>
      <c r="C2786" t="s">
        <v>13476</v>
      </c>
      <c r="D2786" t="s">
        <v>13477</v>
      </c>
      <c r="E2786" t="s">
        <v>13478</v>
      </c>
      <c r="F2786" t="s">
        <v>8442</v>
      </c>
      <c r="G2786" t="s">
        <v>8443</v>
      </c>
      <c r="H2786" t="s">
        <v>219</v>
      </c>
      <c r="I2786" t="s">
        <v>220</v>
      </c>
      <c r="J2786" t="s">
        <v>6910</v>
      </c>
      <c r="K2786" t="s">
        <v>6911</v>
      </c>
      <c r="L2786" t="s">
        <v>789</v>
      </c>
      <c r="M2786" t="s">
        <v>140</v>
      </c>
      <c r="N2786" t="s">
        <v>13328</v>
      </c>
      <c r="O2786" t="s">
        <v>791</v>
      </c>
      <c r="P2786" t="s">
        <v>204</v>
      </c>
      <c r="Q2786" t="s">
        <v>120</v>
      </c>
      <c r="R2786" t="s">
        <v>13479</v>
      </c>
      <c r="S2786">
        <v>210122</v>
      </c>
      <c r="T2786" t="s">
        <v>8445</v>
      </c>
      <c r="U2786" t="s">
        <v>542</v>
      </c>
      <c r="V2786" t="s">
        <v>6913</v>
      </c>
      <c r="W2786" t="s">
        <v>112</v>
      </c>
      <c r="X2786" t="s">
        <v>112</v>
      </c>
      <c r="Y2786" t="s">
        <v>112</v>
      </c>
      <c r="Z2786" t="s">
        <v>112</v>
      </c>
      <c r="AA2786" t="s">
        <v>112</v>
      </c>
      <c r="AB2786" t="s">
        <v>2158</v>
      </c>
      <c r="AG2786" t="s">
        <v>13480</v>
      </c>
      <c r="AI2786" t="s">
        <v>90</v>
      </c>
    </row>
    <row r="2787" spans="1:35">
      <c r="A2787" t="s">
        <v>6905</v>
      </c>
      <c r="B2787" t="s">
        <v>6906</v>
      </c>
      <c r="C2787" t="s">
        <v>13481</v>
      </c>
      <c r="D2787" t="s">
        <v>13482</v>
      </c>
      <c r="E2787" t="s">
        <v>13483</v>
      </c>
      <c r="F2787" t="s">
        <v>8442</v>
      </c>
      <c r="G2787" t="s">
        <v>8443</v>
      </c>
      <c r="H2787" t="s">
        <v>219</v>
      </c>
      <c r="I2787" t="s">
        <v>220</v>
      </c>
      <c r="J2787" t="s">
        <v>13484</v>
      </c>
      <c r="K2787" t="s">
        <v>6678</v>
      </c>
      <c r="L2787" t="s">
        <v>789</v>
      </c>
      <c r="M2787" t="s">
        <v>140</v>
      </c>
      <c r="N2787" t="s">
        <v>13328</v>
      </c>
      <c r="O2787" t="s">
        <v>791</v>
      </c>
      <c r="P2787" t="s">
        <v>204</v>
      </c>
      <c r="Q2787" t="s">
        <v>120</v>
      </c>
      <c r="R2787" t="s">
        <v>13485</v>
      </c>
      <c r="S2787">
        <v>210329</v>
      </c>
      <c r="T2787" t="s">
        <v>8445</v>
      </c>
      <c r="U2787" t="s">
        <v>542</v>
      </c>
      <c r="V2787" t="s">
        <v>13486</v>
      </c>
      <c r="W2787" t="s">
        <v>112</v>
      </c>
      <c r="X2787" t="s">
        <v>112</v>
      </c>
      <c r="Y2787" t="s">
        <v>112</v>
      </c>
      <c r="Z2787" t="s">
        <v>112</v>
      </c>
      <c r="AA2787" t="s">
        <v>112</v>
      </c>
      <c r="AB2787" t="s">
        <v>2158</v>
      </c>
      <c r="AI2787" t="s">
        <v>90</v>
      </c>
    </row>
    <row r="2788" spans="1:35">
      <c r="A2788" t="s">
        <v>6905</v>
      </c>
      <c r="B2788" t="s">
        <v>6906</v>
      </c>
      <c r="C2788" t="s">
        <v>13487</v>
      </c>
      <c r="D2788" t="s">
        <v>13488</v>
      </c>
      <c r="E2788" t="s">
        <v>13489</v>
      </c>
      <c r="F2788" t="s">
        <v>8551</v>
      </c>
      <c r="G2788" t="s">
        <v>8552</v>
      </c>
      <c r="H2788" t="s">
        <v>219</v>
      </c>
      <c r="I2788" t="s">
        <v>220</v>
      </c>
      <c r="J2788" t="s">
        <v>6910</v>
      </c>
      <c r="K2788" t="s">
        <v>6911</v>
      </c>
      <c r="L2788" t="s">
        <v>789</v>
      </c>
      <c r="M2788" t="s">
        <v>140</v>
      </c>
      <c r="N2788" t="s">
        <v>12124</v>
      </c>
      <c r="O2788" t="s">
        <v>791</v>
      </c>
      <c r="P2788" t="s">
        <v>204</v>
      </c>
      <c r="Q2788" t="s">
        <v>120</v>
      </c>
      <c r="R2788" t="s">
        <v>13490</v>
      </c>
      <c r="S2788">
        <v>220421</v>
      </c>
      <c r="T2788" t="s">
        <v>8554</v>
      </c>
      <c r="U2788" t="s">
        <v>542</v>
      </c>
      <c r="V2788" t="s">
        <v>6913</v>
      </c>
      <c r="W2788" t="s">
        <v>112</v>
      </c>
      <c r="X2788" t="s">
        <v>112</v>
      </c>
      <c r="Y2788" t="s">
        <v>112</v>
      </c>
      <c r="Z2788" t="s">
        <v>112</v>
      </c>
      <c r="AA2788" t="s">
        <v>112</v>
      </c>
      <c r="AB2788" t="s">
        <v>1457</v>
      </c>
      <c r="AD2788" t="s">
        <v>37</v>
      </c>
      <c r="AE2788" t="s">
        <v>32</v>
      </c>
      <c r="AG2788" t="s">
        <v>13491</v>
      </c>
      <c r="AI2788" t="s">
        <v>148</v>
      </c>
    </row>
    <row r="2789" spans="1:35">
      <c r="A2789" t="s">
        <v>6905</v>
      </c>
      <c r="B2789" t="s">
        <v>6906</v>
      </c>
      <c r="C2789" t="s">
        <v>13487</v>
      </c>
      <c r="D2789" t="s">
        <v>13488</v>
      </c>
      <c r="E2789" t="s">
        <v>13492</v>
      </c>
      <c r="F2789" t="s">
        <v>8551</v>
      </c>
      <c r="G2789" t="s">
        <v>8552</v>
      </c>
      <c r="H2789" t="s">
        <v>219</v>
      </c>
      <c r="I2789" t="s">
        <v>220</v>
      </c>
      <c r="J2789" t="s">
        <v>6910</v>
      </c>
      <c r="K2789" t="s">
        <v>6911</v>
      </c>
      <c r="L2789" t="s">
        <v>789</v>
      </c>
      <c r="M2789" t="s">
        <v>140</v>
      </c>
      <c r="N2789" t="s">
        <v>3762</v>
      </c>
      <c r="O2789" t="s">
        <v>791</v>
      </c>
      <c r="P2789" t="s">
        <v>204</v>
      </c>
      <c r="Q2789" t="s">
        <v>120</v>
      </c>
      <c r="R2789" t="s">
        <v>13493</v>
      </c>
      <c r="S2789">
        <v>210516</v>
      </c>
      <c r="T2789" t="s">
        <v>8554</v>
      </c>
      <c r="U2789" t="s">
        <v>542</v>
      </c>
      <c r="V2789" t="s">
        <v>6913</v>
      </c>
      <c r="W2789" t="s">
        <v>112</v>
      </c>
      <c r="X2789" t="s">
        <v>112</v>
      </c>
      <c r="Y2789" t="s">
        <v>112</v>
      </c>
      <c r="Z2789" t="s">
        <v>112</v>
      </c>
      <c r="AA2789" t="s">
        <v>112</v>
      </c>
      <c r="AB2789" t="s">
        <v>1373</v>
      </c>
      <c r="AG2789" t="s">
        <v>13494</v>
      </c>
      <c r="AI2789" t="s">
        <v>148</v>
      </c>
    </row>
    <row r="2790" spans="1:35">
      <c r="A2790" t="s">
        <v>6905</v>
      </c>
      <c r="B2790" t="s">
        <v>6906</v>
      </c>
      <c r="C2790" t="s">
        <v>13495</v>
      </c>
      <c r="D2790" t="s">
        <v>13496</v>
      </c>
      <c r="E2790" t="s">
        <v>13497</v>
      </c>
      <c r="F2790" t="s">
        <v>8442</v>
      </c>
      <c r="G2790" t="s">
        <v>8443</v>
      </c>
      <c r="H2790" t="s">
        <v>219</v>
      </c>
      <c r="I2790" t="s">
        <v>220</v>
      </c>
      <c r="J2790" t="s">
        <v>13498</v>
      </c>
      <c r="K2790" t="s">
        <v>6678</v>
      </c>
      <c r="L2790" t="s">
        <v>789</v>
      </c>
      <c r="M2790" t="s">
        <v>140</v>
      </c>
      <c r="N2790" t="s">
        <v>13328</v>
      </c>
      <c r="O2790" t="s">
        <v>791</v>
      </c>
      <c r="P2790" t="s">
        <v>204</v>
      </c>
      <c r="Q2790" t="s">
        <v>120</v>
      </c>
      <c r="R2790" t="s">
        <v>13499</v>
      </c>
      <c r="S2790">
        <v>210719</v>
      </c>
      <c r="T2790" t="s">
        <v>8445</v>
      </c>
      <c r="U2790" t="s">
        <v>542</v>
      </c>
      <c r="V2790" t="s">
        <v>13500</v>
      </c>
      <c r="W2790" t="s">
        <v>112</v>
      </c>
      <c r="X2790" t="s">
        <v>112</v>
      </c>
      <c r="Y2790" t="s">
        <v>112</v>
      </c>
      <c r="Z2790" t="s">
        <v>112</v>
      </c>
      <c r="AA2790" t="s">
        <v>112</v>
      </c>
      <c r="AB2790" t="s">
        <v>2158</v>
      </c>
      <c r="AI2790" t="s">
        <v>90</v>
      </c>
    </row>
    <row r="2791" spans="1:35">
      <c r="A2791" t="s">
        <v>6905</v>
      </c>
      <c r="B2791" t="s">
        <v>13421</v>
      </c>
      <c r="C2791" t="s">
        <v>13501</v>
      </c>
      <c r="D2791" t="s">
        <v>13502</v>
      </c>
      <c r="E2791" t="s">
        <v>13503</v>
      </c>
      <c r="F2791" t="s">
        <v>8442</v>
      </c>
      <c r="G2791" t="s">
        <v>8443</v>
      </c>
      <c r="H2791" t="s">
        <v>219</v>
      </c>
      <c r="I2791" t="s">
        <v>220</v>
      </c>
      <c r="J2791" t="s">
        <v>7557</v>
      </c>
      <c r="K2791" t="s">
        <v>6671</v>
      </c>
      <c r="L2791" t="s">
        <v>789</v>
      </c>
      <c r="M2791" t="s">
        <v>140</v>
      </c>
      <c r="N2791" t="s">
        <v>13328</v>
      </c>
      <c r="O2791" t="s">
        <v>791</v>
      </c>
      <c r="P2791" t="s">
        <v>204</v>
      </c>
      <c r="Q2791" t="s">
        <v>120</v>
      </c>
      <c r="R2791" t="s">
        <v>13504</v>
      </c>
      <c r="S2791">
        <v>211202</v>
      </c>
      <c r="T2791" t="s">
        <v>8445</v>
      </c>
      <c r="U2791" t="s">
        <v>542</v>
      </c>
      <c r="V2791" t="s">
        <v>7559</v>
      </c>
      <c r="W2791" t="s">
        <v>112</v>
      </c>
      <c r="X2791" t="s">
        <v>112</v>
      </c>
      <c r="Y2791" t="s">
        <v>112</v>
      </c>
      <c r="Z2791" t="s">
        <v>112</v>
      </c>
      <c r="AA2791" t="s">
        <v>112</v>
      </c>
      <c r="AB2791" t="s">
        <v>2158</v>
      </c>
      <c r="AI2791" t="s">
        <v>90</v>
      </c>
    </row>
    <row r="2792" spans="1:35">
      <c r="A2792" t="s">
        <v>6905</v>
      </c>
      <c r="B2792" t="s">
        <v>6906</v>
      </c>
      <c r="C2792" t="s">
        <v>13505</v>
      </c>
      <c r="D2792" t="s">
        <v>13506</v>
      </c>
      <c r="E2792" t="s">
        <v>13507</v>
      </c>
      <c r="F2792" t="s">
        <v>8551</v>
      </c>
      <c r="G2792" t="s">
        <v>8552</v>
      </c>
      <c r="H2792" t="s">
        <v>219</v>
      </c>
      <c r="I2792" t="s">
        <v>220</v>
      </c>
      <c r="J2792" t="s">
        <v>7557</v>
      </c>
      <c r="K2792" t="s">
        <v>6671</v>
      </c>
      <c r="L2792" t="s">
        <v>789</v>
      </c>
      <c r="M2792" t="s">
        <v>140</v>
      </c>
      <c r="N2792" t="s">
        <v>12124</v>
      </c>
      <c r="O2792" t="s">
        <v>791</v>
      </c>
      <c r="P2792" t="s">
        <v>204</v>
      </c>
      <c r="Q2792" t="s">
        <v>120</v>
      </c>
      <c r="R2792" t="s">
        <v>13508</v>
      </c>
      <c r="S2792">
        <v>220421</v>
      </c>
      <c r="T2792" t="s">
        <v>8554</v>
      </c>
      <c r="U2792" t="s">
        <v>542</v>
      </c>
      <c r="V2792" t="s">
        <v>7559</v>
      </c>
      <c r="W2792" t="s">
        <v>112</v>
      </c>
      <c r="X2792" t="s">
        <v>112</v>
      </c>
      <c r="Y2792" t="s">
        <v>112</v>
      </c>
      <c r="Z2792" t="s">
        <v>112</v>
      </c>
      <c r="AA2792" t="s">
        <v>112</v>
      </c>
      <c r="AB2792" t="s">
        <v>1457</v>
      </c>
      <c r="AD2792" t="s">
        <v>37</v>
      </c>
      <c r="AE2792" t="s">
        <v>32</v>
      </c>
      <c r="AG2792" t="s">
        <v>13491</v>
      </c>
      <c r="AI2792" t="s">
        <v>148</v>
      </c>
    </row>
    <row r="2793" spans="1:35">
      <c r="A2793" t="s">
        <v>6905</v>
      </c>
      <c r="B2793" t="s">
        <v>13421</v>
      </c>
      <c r="C2793" t="s">
        <v>13509</v>
      </c>
      <c r="D2793" t="s">
        <v>13510</v>
      </c>
      <c r="E2793" t="s">
        <v>13511</v>
      </c>
      <c r="F2793" t="s">
        <v>8648</v>
      </c>
      <c r="G2793" t="s">
        <v>8649</v>
      </c>
      <c r="H2793" t="s">
        <v>219</v>
      </c>
      <c r="I2793" t="s">
        <v>220</v>
      </c>
      <c r="J2793" t="s">
        <v>13484</v>
      </c>
      <c r="K2793" t="s">
        <v>6678</v>
      </c>
      <c r="L2793" t="s">
        <v>789</v>
      </c>
      <c r="M2793" t="s">
        <v>140</v>
      </c>
      <c r="N2793" t="s">
        <v>12124</v>
      </c>
      <c r="O2793" t="s">
        <v>791</v>
      </c>
      <c r="P2793" t="s">
        <v>204</v>
      </c>
      <c r="Q2793" t="s">
        <v>120</v>
      </c>
      <c r="R2793" t="s">
        <v>13512</v>
      </c>
      <c r="S2793">
        <v>221130</v>
      </c>
      <c r="T2793" t="s">
        <v>8651</v>
      </c>
      <c r="U2793" t="s">
        <v>542</v>
      </c>
      <c r="V2793" t="s">
        <v>13486</v>
      </c>
      <c r="W2793" t="s">
        <v>112</v>
      </c>
      <c r="X2793" t="s">
        <v>112</v>
      </c>
      <c r="Y2793" t="s">
        <v>112</v>
      </c>
      <c r="Z2793" t="s">
        <v>112</v>
      </c>
      <c r="AA2793" t="s">
        <v>112</v>
      </c>
      <c r="AB2793" t="s">
        <v>1457</v>
      </c>
      <c r="AD2793" t="s">
        <v>37</v>
      </c>
      <c r="AE2793" t="s">
        <v>19</v>
      </c>
      <c r="AF2793" t="s">
        <v>91</v>
      </c>
      <c r="AI2793" t="s">
        <v>90</v>
      </c>
    </row>
    <row r="2794" spans="1:35">
      <c r="A2794" t="s">
        <v>6905</v>
      </c>
      <c r="B2794" t="s">
        <v>13421</v>
      </c>
      <c r="C2794" t="s">
        <v>13509</v>
      </c>
      <c r="D2794" t="s">
        <v>13510</v>
      </c>
      <c r="E2794" t="s">
        <v>13513</v>
      </c>
      <c r="F2794" t="s">
        <v>8648</v>
      </c>
      <c r="G2794" t="s">
        <v>8649</v>
      </c>
      <c r="H2794" t="s">
        <v>219</v>
      </c>
      <c r="I2794" t="s">
        <v>220</v>
      </c>
      <c r="J2794" t="s">
        <v>13484</v>
      </c>
      <c r="K2794" t="s">
        <v>6678</v>
      </c>
      <c r="L2794" t="s">
        <v>789</v>
      </c>
      <c r="M2794" t="s">
        <v>140</v>
      </c>
      <c r="N2794" t="s">
        <v>12124</v>
      </c>
      <c r="O2794" t="s">
        <v>791</v>
      </c>
      <c r="P2794" t="s">
        <v>204</v>
      </c>
      <c r="Q2794" t="s">
        <v>120</v>
      </c>
      <c r="R2794" t="s">
        <v>13514</v>
      </c>
      <c r="S2794">
        <v>220525</v>
      </c>
      <c r="T2794" t="s">
        <v>8651</v>
      </c>
      <c r="U2794" t="s">
        <v>542</v>
      </c>
      <c r="V2794" t="s">
        <v>13486</v>
      </c>
      <c r="W2794" t="s">
        <v>112</v>
      </c>
      <c r="X2794" t="s">
        <v>112</v>
      </c>
      <c r="Y2794" t="s">
        <v>112</v>
      </c>
      <c r="Z2794" t="s">
        <v>112</v>
      </c>
      <c r="AA2794" t="s">
        <v>112</v>
      </c>
      <c r="AB2794" t="s">
        <v>1457</v>
      </c>
      <c r="AD2794" t="s">
        <v>37</v>
      </c>
      <c r="AE2794" t="s">
        <v>32</v>
      </c>
      <c r="AI2794" t="s">
        <v>148</v>
      </c>
    </row>
    <row r="2795" spans="1:35">
      <c r="A2795" t="s">
        <v>6905</v>
      </c>
      <c r="B2795" t="s">
        <v>6906</v>
      </c>
      <c r="C2795" t="s">
        <v>13515</v>
      </c>
      <c r="D2795" t="s">
        <v>13516</v>
      </c>
      <c r="E2795" t="s">
        <v>13517</v>
      </c>
      <c r="F2795" t="s">
        <v>8551</v>
      </c>
      <c r="G2795" t="s">
        <v>8552</v>
      </c>
      <c r="H2795" t="s">
        <v>219</v>
      </c>
      <c r="I2795" t="s">
        <v>220</v>
      </c>
      <c r="J2795" t="s">
        <v>7557</v>
      </c>
      <c r="K2795" t="s">
        <v>6671</v>
      </c>
      <c r="L2795" t="s">
        <v>789</v>
      </c>
      <c r="M2795" t="s">
        <v>140</v>
      </c>
      <c r="N2795" t="s">
        <v>13328</v>
      </c>
      <c r="O2795" t="s">
        <v>791</v>
      </c>
      <c r="P2795" t="s">
        <v>204</v>
      </c>
      <c r="Q2795" t="s">
        <v>120</v>
      </c>
      <c r="R2795" t="s">
        <v>13518</v>
      </c>
      <c r="S2795">
        <v>220523</v>
      </c>
      <c r="T2795" t="s">
        <v>8554</v>
      </c>
      <c r="U2795" t="s">
        <v>542</v>
      </c>
      <c r="V2795" t="s">
        <v>7559</v>
      </c>
      <c r="W2795" t="s">
        <v>112</v>
      </c>
      <c r="X2795" t="s">
        <v>112</v>
      </c>
      <c r="Y2795" t="s">
        <v>112</v>
      </c>
      <c r="Z2795" t="s">
        <v>112</v>
      </c>
      <c r="AA2795" t="s">
        <v>112</v>
      </c>
      <c r="AB2795" t="s">
        <v>2158</v>
      </c>
      <c r="AD2795" t="s">
        <v>37</v>
      </c>
      <c r="AE2795" t="s">
        <v>32</v>
      </c>
      <c r="AG2795" t="s">
        <v>13491</v>
      </c>
      <c r="AI2795" t="s">
        <v>148</v>
      </c>
    </row>
    <row r="2796" spans="1:35">
      <c r="A2796" t="s">
        <v>6905</v>
      </c>
      <c r="B2796" t="s">
        <v>13421</v>
      </c>
      <c r="C2796" t="s">
        <v>13519</v>
      </c>
      <c r="D2796" t="s">
        <v>13520</v>
      </c>
      <c r="E2796" t="s">
        <v>13521</v>
      </c>
      <c r="F2796" t="s">
        <v>1399</v>
      </c>
      <c r="G2796" t="s">
        <v>1400</v>
      </c>
      <c r="H2796" t="s">
        <v>219</v>
      </c>
      <c r="I2796" t="s">
        <v>220</v>
      </c>
      <c r="J2796" t="s">
        <v>13484</v>
      </c>
      <c r="K2796" t="s">
        <v>6678</v>
      </c>
      <c r="L2796" t="s">
        <v>789</v>
      </c>
      <c r="M2796" t="s">
        <v>140</v>
      </c>
      <c r="N2796" t="s">
        <v>12124</v>
      </c>
      <c r="O2796" t="s">
        <v>791</v>
      </c>
      <c r="P2796" t="s">
        <v>204</v>
      </c>
      <c r="Q2796" t="s">
        <v>120</v>
      </c>
      <c r="R2796" t="s">
        <v>13522</v>
      </c>
      <c r="S2796">
        <v>240606</v>
      </c>
      <c r="T2796" t="s">
        <v>8675</v>
      </c>
      <c r="U2796" t="s">
        <v>542</v>
      </c>
      <c r="V2796" t="s">
        <v>13486</v>
      </c>
      <c r="W2796" t="s">
        <v>112</v>
      </c>
      <c r="X2796" t="s">
        <v>112</v>
      </c>
      <c r="Y2796" t="s">
        <v>112</v>
      </c>
      <c r="Z2796" t="s">
        <v>112</v>
      </c>
      <c r="AA2796" t="s">
        <v>112</v>
      </c>
      <c r="AB2796" t="s">
        <v>1457</v>
      </c>
      <c r="AD2796" t="s">
        <v>37</v>
      </c>
      <c r="AE2796" t="s">
        <v>19</v>
      </c>
      <c r="AF2796" t="s">
        <v>91</v>
      </c>
      <c r="AI2796" t="s">
        <v>90</v>
      </c>
    </row>
    <row r="2797" spans="1:35">
      <c r="A2797" t="s">
        <v>6905</v>
      </c>
      <c r="B2797" t="s">
        <v>13421</v>
      </c>
      <c r="C2797" t="s">
        <v>13523</v>
      </c>
      <c r="D2797" t="s">
        <v>13524</v>
      </c>
      <c r="E2797" t="s">
        <v>13525</v>
      </c>
      <c r="F2797" t="s">
        <v>1399</v>
      </c>
      <c r="G2797" t="s">
        <v>1400</v>
      </c>
      <c r="H2797" t="s">
        <v>219</v>
      </c>
      <c r="I2797" t="s">
        <v>220</v>
      </c>
      <c r="J2797" t="s">
        <v>13526</v>
      </c>
      <c r="K2797" t="s">
        <v>6678</v>
      </c>
      <c r="L2797" t="s">
        <v>789</v>
      </c>
      <c r="M2797" t="s">
        <v>140</v>
      </c>
      <c r="N2797" t="s">
        <v>12124</v>
      </c>
      <c r="O2797" t="s">
        <v>791</v>
      </c>
      <c r="P2797" t="s">
        <v>204</v>
      </c>
      <c r="Q2797" t="s">
        <v>120</v>
      </c>
      <c r="R2797" t="s">
        <v>13527</v>
      </c>
      <c r="S2797">
        <v>240703</v>
      </c>
      <c r="T2797" t="s">
        <v>8675</v>
      </c>
      <c r="U2797" t="s">
        <v>542</v>
      </c>
      <c r="V2797" t="s">
        <v>13528</v>
      </c>
      <c r="W2797" t="s">
        <v>112</v>
      </c>
      <c r="X2797" t="s">
        <v>112</v>
      </c>
      <c r="Y2797" t="s">
        <v>112</v>
      </c>
      <c r="Z2797" t="s">
        <v>112</v>
      </c>
      <c r="AA2797" t="s">
        <v>112</v>
      </c>
      <c r="AB2797" t="s">
        <v>1457</v>
      </c>
      <c r="AD2797" t="s">
        <v>37</v>
      </c>
      <c r="AE2797" t="s">
        <v>19</v>
      </c>
      <c r="AI2797" t="s">
        <v>90</v>
      </c>
    </row>
    <row r="2798" spans="1:35">
      <c r="A2798" t="s">
        <v>6905</v>
      </c>
      <c r="B2798" t="s">
        <v>6906</v>
      </c>
      <c r="C2798" t="s">
        <v>16054</v>
      </c>
      <c r="D2798" t="s">
        <v>16055</v>
      </c>
      <c r="E2798" t="s">
        <v>16056</v>
      </c>
      <c r="F2798" t="s">
        <v>783</v>
      </c>
      <c r="G2798" t="s">
        <v>784</v>
      </c>
      <c r="H2798" t="s">
        <v>219</v>
      </c>
      <c r="I2798" t="s">
        <v>220</v>
      </c>
      <c r="J2798" t="s">
        <v>16057</v>
      </c>
      <c r="K2798" t="s">
        <v>13541</v>
      </c>
      <c r="L2798" t="s">
        <v>789</v>
      </c>
      <c r="M2798" t="s">
        <v>140</v>
      </c>
      <c r="N2798" t="s">
        <v>66</v>
      </c>
      <c r="O2798" t="s">
        <v>791</v>
      </c>
      <c r="P2798" t="s">
        <v>204</v>
      </c>
      <c r="Q2798" t="s">
        <v>759</v>
      </c>
      <c r="T2798" t="s">
        <v>5204</v>
      </c>
      <c r="U2798" t="s">
        <v>542</v>
      </c>
      <c r="V2798" t="s">
        <v>16058</v>
      </c>
      <c r="W2798" t="s">
        <v>112</v>
      </c>
      <c r="X2798" t="s">
        <v>112</v>
      </c>
      <c r="Y2798" t="s">
        <v>112</v>
      </c>
      <c r="Z2798" t="s">
        <v>112</v>
      </c>
      <c r="AA2798" t="s">
        <v>112</v>
      </c>
      <c r="AB2798" t="s">
        <v>797</v>
      </c>
      <c r="AD2798" t="s">
        <v>37</v>
      </c>
      <c r="AE2798" t="s">
        <v>19</v>
      </c>
      <c r="AG2798" t="s">
        <v>5226</v>
      </c>
      <c r="AI2798" t="s">
        <v>90</v>
      </c>
    </row>
    <row r="2799" spans="1:35">
      <c r="A2799" t="s">
        <v>6905</v>
      </c>
      <c r="B2799" t="s">
        <v>13421</v>
      </c>
      <c r="C2799" t="s">
        <v>13533</v>
      </c>
      <c r="D2799" t="s">
        <v>13534</v>
      </c>
      <c r="E2799" t="s">
        <v>13535</v>
      </c>
      <c r="F2799" t="s">
        <v>783</v>
      </c>
      <c r="G2799" t="s">
        <v>784</v>
      </c>
      <c r="H2799" t="s">
        <v>219</v>
      </c>
      <c r="I2799" t="s">
        <v>220</v>
      </c>
      <c r="J2799" t="s">
        <v>13526</v>
      </c>
      <c r="K2799" t="s">
        <v>6678</v>
      </c>
      <c r="L2799" t="s">
        <v>789</v>
      </c>
      <c r="M2799" t="s">
        <v>140</v>
      </c>
      <c r="N2799" t="s">
        <v>12124</v>
      </c>
      <c r="O2799" t="s">
        <v>791</v>
      </c>
      <c r="P2799" t="s">
        <v>204</v>
      </c>
      <c r="Q2799" t="s">
        <v>120</v>
      </c>
      <c r="R2799" t="s">
        <v>13536</v>
      </c>
      <c r="S2799">
        <v>241220</v>
      </c>
      <c r="T2799" t="s">
        <v>5204</v>
      </c>
      <c r="U2799" t="s">
        <v>542</v>
      </c>
      <c r="V2799" t="s">
        <v>13528</v>
      </c>
      <c r="W2799" t="s">
        <v>112</v>
      </c>
      <c r="X2799" t="s">
        <v>112</v>
      </c>
      <c r="Y2799" t="s">
        <v>112</v>
      </c>
      <c r="Z2799" t="s">
        <v>112</v>
      </c>
      <c r="AA2799" t="s">
        <v>112</v>
      </c>
      <c r="AB2799" t="s">
        <v>1457</v>
      </c>
      <c r="AD2799" t="s">
        <v>37</v>
      </c>
      <c r="AE2799" t="s">
        <v>19</v>
      </c>
      <c r="AI2799" t="s">
        <v>90</v>
      </c>
    </row>
    <row r="2800" spans="1:35">
      <c r="A2800" t="s">
        <v>6905</v>
      </c>
      <c r="B2800" t="s">
        <v>13421</v>
      </c>
      <c r="C2800" t="s">
        <v>13537</v>
      </c>
      <c r="D2800" t="s">
        <v>13538</v>
      </c>
      <c r="E2800" t="s">
        <v>13539</v>
      </c>
      <c r="F2800" t="s">
        <v>783</v>
      </c>
      <c r="G2800" t="s">
        <v>784</v>
      </c>
      <c r="H2800" t="s">
        <v>219</v>
      </c>
      <c r="I2800" t="s">
        <v>220</v>
      </c>
      <c r="J2800" t="s">
        <v>13540</v>
      </c>
      <c r="K2800" t="s">
        <v>13541</v>
      </c>
      <c r="L2800" t="s">
        <v>789</v>
      </c>
      <c r="M2800" t="s">
        <v>140</v>
      </c>
      <c r="N2800" t="s">
        <v>12124</v>
      </c>
      <c r="O2800" t="s">
        <v>791</v>
      </c>
      <c r="P2800" t="s">
        <v>204</v>
      </c>
      <c r="Q2800" t="s">
        <v>120</v>
      </c>
      <c r="R2800" t="s">
        <v>13542</v>
      </c>
      <c r="S2800">
        <v>241218</v>
      </c>
      <c r="T2800" t="s">
        <v>5204</v>
      </c>
      <c r="U2800" t="s">
        <v>542</v>
      </c>
      <c r="V2800" t="s">
        <v>13543</v>
      </c>
      <c r="W2800" t="s">
        <v>112</v>
      </c>
      <c r="X2800" t="s">
        <v>112</v>
      </c>
      <c r="Y2800" t="s">
        <v>112</v>
      </c>
      <c r="Z2800" t="s">
        <v>112</v>
      </c>
      <c r="AA2800" t="s">
        <v>112</v>
      </c>
      <c r="AB2800" t="s">
        <v>1457</v>
      </c>
      <c r="AD2800" t="s">
        <v>37</v>
      </c>
      <c r="AE2800" t="s">
        <v>19</v>
      </c>
      <c r="AI2800" t="s">
        <v>90</v>
      </c>
    </row>
    <row r="2801" spans="1:35">
      <c r="A2801" t="s">
        <v>6905</v>
      </c>
      <c r="B2801" t="s">
        <v>13421</v>
      </c>
      <c r="C2801" t="s">
        <v>13544</v>
      </c>
      <c r="D2801" t="s">
        <v>13545</v>
      </c>
      <c r="E2801" t="s">
        <v>13546</v>
      </c>
      <c r="F2801" t="s">
        <v>783</v>
      </c>
      <c r="G2801" t="s">
        <v>784</v>
      </c>
      <c r="H2801" t="s">
        <v>219</v>
      </c>
      <c r="I2801" t="s">
        <v>220</v>
      </c>
      <c r="J2801" t="s">
        <v>13484</v>
      </c>
      <c r="K2801" t="s">
        <v>6678</v>
      </c>
      <c r="L2801" t="s">
        <v>789</v>
      </c>
      <c r="M2801" t="s">
        <v>140</v>
      </c>
      <c r="N2801" t="s">
        <v>12124</v>
      </c>
      <c r="O2801" t="s">
        <v>791</v>
      </c>
      <c r="P2801" t="s">
        <v>204</v>
      </c>
      <c r="Q2801" t="s">
        <v>120</v>
      </c>
      <c r="R2801" t="s">
        <v>13547</v>
      </c>
      <c r="S2801">
        <v>250110</v>
      </c>
      <c r="T2801" t="s">
        <v>5204</v>
      </c>
      <c r="U2801" t="s">
        <v>542</v>
      </c>
      <c r="V2801" t="s">
        <v>13486</v>
      </c>
      <c r="W2801" t="s">
        <v>112</v>
      </c>
      <c r="X2801" t="s">
        <v>112</v>
      </c>
      <c r="Y2801" t="s">
        <v>112</v>
      </c>
      <c r="Z2801" t="s">
        <v>112</v>
      </c>
      <c r="AA2801" t="s">
        <v>112</v>
      </c>
      <c r="AB2801" t="s">
        <v>1457</v>
      </c>
      <c r="AD2801" t="s">
        <v>37</v>
      </c>
      <c r="AE2801" t="s">
        <v>19</v>
      </c>
      <c r="AI2801" t="s">
        <v>90</v>
      </c>
    </row>
    <row r="2802" spans="1:35">
      <c r="A2802" t="s">
        <v>6905</v>
      </c>
      <c r="B2802" t="s">
        <v>13421</v>
      </c>
      <c r="C2802" t="s">
        <v>13548</v>
      </c>
      <c r="D2802" t="s">
        <v>13549</v>
      </c>
      <c r="E2802" t="s">
        <v>13550</v>
      </c>
      <c r="F2802" t="s">
        <v>783</v>
      </c>
      <c r="G2802" t="s">
        <v>784</v>
      </c>
      <c r="H2802" t="s">
        <v>2302</v>
      </c>
      <c r="I2802" t="s">
        <v>220</v>
      </c>
      <c r="J2802" t="s">
        <v>13484</v>
      </c>
      <c r="K2802" t="s">
        <v>6678</v>
      </c>
      <c r="L2802" t="s">
        <v>789</v>
      </c>
      <c r="M2802" t="s">
        <v>140</v>
      </c>
      <c r="N2802" t="s">
        <v>12124</v>
      </c>
      <c r="O2802" t="s">
        <v>791</v>
      </c>
      <c r="P2802" t="s">
        <v>204</v>
      </c>
      <c r="Q2802" t="s">
        <v>120</v>
      </c>
      <c r="R2802" t="s">
        <v>13551</v>
      </c>
      <c r="S2802">
        <v>250509</v>
      </c>
      <c r="T2802" t="s">
        <v>5204</v>
      </c>
      <c r="U2802" t="s">
        <v>4382</v>
      </c>
      <c r="V2802" t="s">
        <v>13486</v>
      </c>
      <c r="W2802" t="s">
        <v>112</v>
      </c>
      <c r="X2802" t="s">
        <v>112</v>
      </c>
      <c r="Y2802" t="s">
        <v>112</v>
      </c>
      <c r="Z2802" t="s">
        <v>112</v>
      </c>
      <c r="AA2802" t="s">
        <v>112</v>
      </c>
      <c r="AB2802" t="s">
        <v>1457</v>
      </c>
      <c r="AD2802" t="s">
        <v>37</v>
      </c>
      <c r="AE2802" t="s">
        <v>19</v>
      </c>
      <c r="AI2802" t="s">
        <v>90</v>
      </c>
    </row>
    <row r="2803" spans="1:35">
      <c r="A2803" t="s">
        <v>13552</v>
      </c>
      <c r="B2803" t="s">
        <v>13553</v>
      </c>
      <c r="C2803" t="s">
        <v>10969</v>
      </c>
      <c r="D2803" t="s">
        <v>13554</v>
      </c>
      <c r="F2803" t="s">
        <v>130</v>
      </c>
      <c r="G2803" t="s">
        <v>130</v>
      </c>
      <c r="H2803" t="s">
        <v>130</v>
      </c>
      <c r="I2803" t="s">
        <v>130</v>
      </c>
      <c r="J2803" t="s">
        <v>130</v>
      </c>
      <c r="K2803" t="s">
        <v>130</v>
      </c>
      <c r="L2803" t="s">
        <v>130</v>
      </c>
      <c r="M2803" t="s">
        <v>130</v>
      </c>
      <c r="N2803" t="s">
        <v>130</v>
      </c>
      <c r="O2803" t="s">
        <v>130</v>
      </c>
      <c r="P2803" t="s">
        <v>130</v>
      </c>
      <c r="Q2803" t="s">
        <v>130</v>
      </c>
      <c r="T2803" t="s">
        <v>130</v>
      </c>
      <c r="U2803" t="s">
        <v>130</v>
      </c>
      <c r="V2803" t="s">
        <v>130</v>
      </c>
      <c r="W2803" t="s">
        <v>130</v>
      </c>
      <c r="X2803" t="s">
        <v>130</v>
      </c>
      <c r="Y2803" t="s">
        <v>130</v>
      </c>
      <c r="Z2803" t="s">
        <v>130</v>
      </c>
      <c r="AA2803" t="s">
        <v>130</v>
      </c>
      <c r="AB2803" t="s">
        <v>130</v>
      </c>
      <c r="AC2803" t="s">
        <v>130</v>
      </c>
      <c r="AG2803" t="s">
        <v>130</v>
      </c>
      <c r="AI2803" t="s">
        <v>90</v>
      </c>
    </row>
    <row r="2804" spans="1:35">
      <c r="A2804" t="s">
        <v>13552</v>
      </c>
      <c r="B2804" t="s">
        <v>13553</v>
      </c>
      <c r="C2804" t="s">
        <v>13555</v>
      </c>
      <c r="D2804" t="s">
        <v>13556</v>
      </c>
      <c r="E2804" t="s">
        <v>13557</v>
      </c>
      <c r="F2804" t="s">
        <v>447</v>
      </c>
      <c r="G2804" t="s">
        <v>13558</v>
      </c>
      <c r="H2804" t="s">
        <v>402</v>
      </c>
      <c r="I2804" t="s">
        <v>403</v>
      </c>
      <c r="J2804" t="s">
        <v>5506</v>
      </c>
      <c r="K2804" t="s">
        <v>5507</v>
      </c>
      <c r="L2804" t="s">
        <v>789</v>
      </c>
      <c r="M2804" t="s">
        <v>13559</v>
      </c>
      <c r="N2804" t="s">
        <v>66</v>
      </c>
      <c r="O2804" t="s">
        <v>1386</v>
      </c>
      <c r="P2804" t="s">
        <v>204</v>
      </c>
      <c r="Q2804" t="s">
        <v>120</v>
      </c>
      <c r="R2804" t="s">
        <v>13560</v>
      </c>
      <c r="S2804">
        <v>160728</v>
      </c>
      <c r="T2804" t="s">
        <v>450</v>
      </c>
      <c r="U2804" t="s">
        <v>405</v>
      </c>
      <c r="V2804" t="s">
        <v>13561</v>
      </c>
      <c r="W2804" t="s">
        <v>112</v>
      </c>
      <c r="X2804" t="s">
        <v>8203</v>
      </c>
      <c r="Y2804" t="s">
        <v>112</v>
      </c>
      <c r="Z2804" t="s">
        <v>112</v>
      </c>
      <c r="AA2804" t="s">
        <v>112</v>
      </c>
      <c r="AI2804" t="s">
        <v>90</v>
      </c>
    </row>
    <row r="2805" spans="1:35">
      <c r="A2805" t="s">
        <v>10820</v>
      </c>
      <c r="B2805" t="s">
        <v>10821</v>
      </c>
      <c r="C2805" t="s">
        <v>10969</v>
      </c>
      <c r="D2805" t="s">
        <v>13562</v>
      </c>
      <c r="F2805" t="s">
        <v>130</v>
      </c>
      <c r="G2805" t="s">
        <v>130</v>
      </c>
      <c r="H2805" t="s">
        <v>130</v>
      </c>
      <c r="I2805" t="s">
        <v>130</v>
      </c>
      <c r="J2805" t="s">
        <v>130</v>
      </c>
      <c r="K2805" t="s">
        <v>130</v>
      </c>
      <c r="L2805" t="s">
        <v>130</v>
      </c>
      <c r="M2805" t="s">
        <v>130</v>
      </c>
      <c r="N2805" t="s">
        <v>130</v>
      </c>
      <c r="O2805" t="s">
        <v>130</v>
      </c>
      <c r="P2805" t="s">
        <v>130</v>
      </c>
      <c r="Q2805" t="s">
        <v>130</v>
      </c>
      <c r="T2805" t="s">
        <v>130</v>
      </c>
      <c r="U2805" t="s">
        <v>130</v>
      </c>
      <c r="V2805" t="s">
        <v>130</v>
      </c>
      <c r="W2805" t="s">
        <v>130</v>
      </c>
      <c r="X2805" t="s">
        <v>130</v>
      </c>
      <c r="Y2805" t="s">
        <v>130</v>
      </c>
      <c r="Z2805" t="s">
        <v>130</v>
      </c>
      <c r="AA2805" t="s">
        <v>130</v>
      </c>
      <c r="AB2805" t="s">
        <v>130</v>
      </c>
      <c r="AC2805" t="s">
        <v>130</v>
      </c>
      <c r="AG2805" t="s">
        <v>130</v>
      </c>
      <c r="AI2805" t="s">
        <v>90</v>
      </c>
    </row>
    <row r="2806" spans="1:35">
      <c r="A2806" t="s">
        <v>10820</v>
      </c>
      <c r="B2806" t="s">
        <v>10821</v>
      </c>
      <c r="C2806" t="s">
        <v>10822</v>
      </c>
      <c r="D2806" t="s">
        <v>10823</v>
      </c>
      <c r="E2806" t="s">
        <v>10824</v>
      </c>
      <c r="F2806" t="s">
        <v>8194</v>
      </c>
      <c r="G2806" t="s">
        <v>8195</v>
      </c>
      <c r="H2806" t="s">
        <v>402</v>
      </c>
      <c r="I2806" t="s">
        <v>403</v>
      </c>
      <c r="J2806" t="s">
        <v>5358</v>
      </c>
      <c r="K2806" t="s">
        <v>10825</v>
      </c>
      <c r="L2806" t="s">
        <v>789</v>
      </c>
      <c r="M2806" t="s">
        <v>6230</v>
      </c>
      <c r="N2806" t="s">
        <v>66</v>
      </c>
      <c r="O2806" t="s">
        <v>1386</v>
      </c>
      <c r="P2806" t="s">
        <v>204</v>
      </c>
      <c r="Q2806" t="s">
        <v>759</v>
      </c>
      <c r="R2806" t="s">
        <v>10826</v>
      </c>
      <c r="S2806">
        <v>160701</v>
      </c>
      <c r="T2806" t="s">
        <v>8197</v>
      </c>
      <c r="U2806" t="s">
        <v>405</v>
      </c>
      <c r="V2806" t="s">
        <v>5362</v>
      </c>
      <c r="W2806" t="s">
        <v>112</v>
      </c>
      <c r="X2806" t="s">
        <v>1441</v>
      </c>
      <c r="Y2806" t="s">
        <v>112</v>
      </c>
      <c r="Z2806" t="s">
        <v>112</v>
      </c>
      <c r="AA2806" t="s">
        <v>112</v>
      </c>
      <c r="AI2806" t="s">
        <v>90</v>
      </c>
    </row>
    <row r="2807" spans="1:35">
      <c r="A2807" t="s">
        <v>10820</v>
      </c>
      <c r="B2807" t="s">
        <v>10821</v>
      </c>
      <c r="C2807" t="s">
        <v>10822</v>
      </c>
      <c r="D2807" t="s">
        <v>10823</v>
      </c>
      <c r="E2807" t="s">
        <v>10824</v>
      </c>
      <c r="F2807" t="s">
        <v>8194</v>
      </c>
      <c r="G2807" t="s">
        <v>8195</v>
      </c>
      <c r="H2807" t="s">
        <v>402</v>
      </c>
      <c r="I2807" t="s">
        <v>403</v>
      </c>
      <c r="J2807" t="s">
        <v>5358</v>
      </c>
      <c r="K2807" t="s">
        <v>10825</v>
      </c>
      <c r="L2807" t="s">
        <v>789</v>
      </c>
      <c r="M2807" t="s">
        <v>6230</v>
      </c>
      <c r="N2807" t="s">
        <v>66</v>
      </c>
      <c r="O2807" t="s">
        <v>1386</v>
      </c>
      <c r="P2807" t="s">
        <v>204</v>
      </c>
      <c r="Q2807" t="s">
        <v>120</v>
      </c>
      <c r="R2807" t="s">
        <v>13570</v>
      </c>
      <c r="S2807">
        <v>160630</v>
      </c>
      <c r="T2807" t="s">
        <v>8197</v>
      </c>
      <c r="U2807" t="s">
        <v>405</v>
      </c>
      <c r="V2807" t="s">
        <v>5362</v>
      </c>
      <c r="W2807" t="s">
        <v>112</v>
      </c>
      <c r="X2807" t="s">
        <v>1441</v>
      </c>
      <c r="Y2807" t="s">
        <v>112</v>
      </c>
      <c r="Z2807" t="s">
        <v>112</v>
      </c>
      <c r="AA2807" t="s">
        <v>112</v>
      </c>
      <c r="AI2807" t="s">
        <v>90</v>
      </c>
    </row>
    <row r="2808" spans="1:35">
      <c r="A2808" t="s">
        <v>10820</v>
      </c>
      <c r="B2808" t="s">
        <v>10821</v>
      </c>
      <c r="C2808" t="s">
        <v>13571</v>
      </c>
      <c r="D2808" t="s">
        <v>13572</v>
      </c>
      <c r="E2808" t="s">
        <v>13573</v>
      </c>
      <c r="F2808" t="s">
        <v>8211</v>
      </c>
      <c r="G2808" t="s">
        <v>8212</v>
      </c>
      <c r="H2808" t="s">
        <v>402</v>
      </c>
      <c r="I2808" t="s">
        <v>403</v>
      </c>
      <c r="J2808" t="s">
        <v>5358</v>
      </c>
      <c r="K2808" t="s">
        <v>10825</v>
      </c>
      <c r="L2808" t="s">
        <v>789</v>
      </c>
      <c r="M2808" t="s">
        <v>6230</v>
      </c>
      <c r="N2808" t="s">
        <v>66</v>
      </c>
      <c r="O2808" t="s">
        <v>1386</v>
      </c>
      <c r="P2808" t="s">
        <v>204</v>
      </c>
      <c r="Q2808" t="s">
        <v>120</v>
      </c>
      <c r="R2808" t="s">
        <v>13574</v>
      </c>
      <c r="S2808">
        <v>160704</v>
      </c>
      <c r="T2808" t="s">
        <v>8214</v>
      </c>
      <c r="U2808" t="s">
        <v>405</v>
      </c>
      <c r="V2808" t="s">
        <v>5362</v>
      </c>
      <c r="W2808" t="s">
        <v>112</v>
      </c>
      <c r="X2808" t="s">
        <v>1441</v>
      </c>
      <c r="Y2808" t="s">
        <v>112</v>
      </c>
      <c r="Z2808" t="s">
        <v>112</v>
      </c>
      <c r="AA2808" t="s">
        <v>112</v>
      </c>
      <c r="AI2808" t="s">
        <v>90</v>
      </c>
    </row>
    <row r="2809" spans="1:35">
      <c r="A2809" t="s">
        <v>10820</v>
      </c>
      <c r="B2809" t="s">
        <v>10821</v>
      </c>
      <c r="C2809" t="s">
        <v>13575</v>
      </c>
      <c r="D2809" t="s">
        <v>13576</v>
      </c>
      <c r="E2809" t="s">
        <v>13577</v>
      </c>
      <c r="F2809" t="s">
        <v>13578</v>
      </c>
      <c r="G2809" t="s">
        <v>13579</v>
      </c>
      <c r="H2809" t="s">
        <v>402</v>
      </c>
      <c r="I2809" t="s">
        <v>403</v>
      </c>
      <c r="J2809" t="s">
        <v>5358</v>
      </c>
      <c r="K2809" t="s">
        <v>10825</v>
      </c>
      <c r="L2809" t="s">
        <v>789</v>
      </c>
      <c r="M2809" t="s">
        <v>6230</v>
      </c>
      <c r="N2809" t="s">
        <v>66</v>
      </c>
      <c r="O2809" t="s">
        <v>1386</v>
      </c>
      <c r="P2809" t="s">
        <v>204</v>
      </c>
      <c r="Q2809" t="s">
        <v>120</v>
      </c>
      <c r="R2809" t="s">
        <v>13580</v>
      </c>
      <c r="S2809">
        <v>160704</v>
      </c>
      <c r="T2809" t="s">
        <v>13581</v>
      </c>
      <c r="U2809" t="s">
        <v>405</v>
      </c>
      <c r="V2809" t="s">
        <v>5362</v>
      </c>
      <c r="W2809" t="s">
        <v>112</v>
      </c>
      <c r="X2809" t="s">
        <v>1441</v>
      </c>
      <c r="Y2809" t="s">
        <v>112</v>
      </c>
      <c r="Z2809" t="s">
        <v>112</v>
      </c>
      <c r="AA2809" t="s">
        <v>112</v>
      </c>
      <c r="AI2809" t="s">
        <v>90</v>
      </c>
    </row>
    <row r="2810" spans="1:35">
      <c r="A2810" t="s">
        <v>10820</v>
      </c>
      <c r="B2810" t="s">
        <v>10821</v>
      </c>
      <c r="C2810" t="s">
        <v>13582</v>
      </c>
      <c r="D2810" t="s">
        <v>13583</v>
      </c>
      <c r="E2810" t="s">
        <v>13584</v>
      </c>
      <c r="F2810" t="s">
        <v>5504</v>
      </c>
      <c r="G2810" t="s">
        <v>5505</v>
      </c>
      <c r="H2810" t="s">
        <v>402</v>
      </c>
      <c r="I2810" t="s">
        <v>403</v>
      </c>
      <c r="J2810" t="s">
        <v>5358</v>
      </c>
      <c r="K2810" t="s">
        <v>10825</v>
      </c>
      <c r="L2810" t="s">
        <v>789</v>
      </c>
      <c r="M2810" t="s">
        <v>6230</v>
      </c>
      <c r="N2810" t="s">
        <v>66</v>
      </c>
      <c r="O2810" t="s">
        <v>1386</v>
      </c>
      <c r="P2810" t="s">
        <v>204</v>
      </c>
      <c r="Q2810" t="s">
        <v>120</v>
      </c>
      <c r="R2810" t="s">
        <v>13585</v>
      </c>
      <c r="S2810">
        <v>160728</v>
      </c>
      <c r="T2810" t="s">
        <v>5509</v>
      </c>
      <c r="U2810" t="s">
        <v>405</v>
      </c>
      <c r="V2810" t="s">
        <v>5362</v>
      </c>
      <c r="W2810" t="s">
        <v>112</v>
      </c>
      <c r="X2810" t="s">
        <v>1441</v>
      </c>
      <c r="Y2810" t="s">
        <v>112</v>
      </c>
      <c r="Z2810" t="s">
        <v>112</v>
      </c>
      <c r="AA2810" t="s">
        <v>112</v>
      </c>
      <c r="AI2810" t="s">
        <v>90</v>
      </c>
    </row>
    <row r="2811" spans="1:35">
      <c r="A2811" t="s">
        <v>10820</v>
      </c>
      <c r="B2811" t="s">
        <v>10821</v>
      </c>
      <c r="C2811" t="s">
        <v>13582</v>
      </c>
      <c r="D2811" t="s">
        <v>13583</v>
      </c>
      <c r="E2811" t="s">
        <v>16067</v>
      </c>
      <c r="F2811" t="s">
        <v>5504</v>
      </c>
      <c r="G2811" t="s">
        <v>5505</v>
      </c>
      <c r="H2811" t="s">
        <v>402</v>
      </c>
      <c r="I2811" t="s">
        <v>403</v>
      </c>
      <c r="J2811" t="s">
        <v>5358</v>
      </c>
      <c r="K2811" t="s">
        <v>10825</v>
      </c>
      <c r="L2811" t="s">
        <v>789</v>
      </c>
      <c r="M2811" t="s">
        <v>6230</v>
      </c>
      <c r="N2811" t="s">
        <v>66</v>
      </c>
      <c r="O2811" t="s">
        <v>1386</v>
      </c>
      <c r="P2811" t="s">
        <v>204</v>
      </c>
      <c r="Q2811" t="s">
        <v>759</v>
      </c>
      <c r="T2811" t="s">
        <v>5509</v>
      </c>
      <c r="U2811" t="s">
        <v>405</v>
      </c>
      <c r="V2811" t="s">
        <v>5362</v>
      </c>
      <c r="W2811" t="s">
        <v>112</v>
      </c>
      <c r="X2811" t="s">
        <v>1441</v>
      </c>
      <c r="Y2811" t="s">
        <v>112</v>
      </c>
      <c r="Z2811" t="s">
        <v>112</v>
      </c>
      <c r="AA2811" t="s">
        <v>112</v>
      </c>
      <c r="AI2811" t="s">
        <v>90</v>
      </c>
    </row>
    <row r="2812" spans="1:35">
      <c r="A2812" t="s">
        <v>10820</v>
      </c>
      <c r="B2812" t="s">
        <v>10821</v>
      </c>
      <c r="C2812" t="s">
        <v>13593</v>
      </c>
      <c r="D2812" t="s">
        <v>13594</v>
      </c>
      <c r="E2812" t="s">
        <v>13595</v>
      </c>
      <c r="F2812" t="s">
        <v>5504</v>
      </c>
      <c r="G2812" t="s">
        <v>5505</v>
      </c>
      <c r="H2812" t="s">
        <v>2016</v>
      </c>
      <c r="I2812" t="s">
        <v>3988</v>
      </c>
      <c r="J2812" t="s">
        <v>5358</v>
      </c>
      <c r="K2812" t="s">
        <v>10825</v>
      </c>
      <c r="L2812" t="s">
        <v>789</v>
      </c>
      <c r="M2812" t="s">
        <v>6230</v>
      </c>
      <c r="N2812" t="s">
        <v>66</v>
      </c>
      <c r="O2812" t="s">
        <v>1386</v>
      </c>
      <c r="P2812" t="s">
        <v>204</v>
      </c>
      <c r="Q2812" t="s">
        <v>120</v>
      </c>
      <c r="R2812" t="s">
        <v>13596</v>
      </c>
      <c r="S2812">
        <v>160919</v>
      </c>
      <c r="T2812" t="s">
        <v>5509</v>
      </c>
      <c r="U2812" t="s">
        <v>2019</v>
      </c>
      <c r="V2812" t="s">
        <v>5362</v>
      </c>
      <c r="W2812" t="s">
        <v>112</v>
      </c>
      <c r="X2812" t="s">
        <v>1441</v>
      </c>
      <c r="Y2812" t="s">
        <v>112</v>
      </c>
      <c r="Z2812" t="s">
        <v>112</v>
      </c>
      <c r="AA2812" t="s">
        <v>112</v>
      </c>
      <c r="AI2812" t="s">
        <v>90</v>
      </c>
    </row>
    <row r="2813" spans="1:35">
      <c r="A2813" t="s">
        <v>10820</v>
      </c>
      <c r="B2813" t="s">
        <v>10821</v>
      </c>
      <c r="C2813" t="s">
        <v>13597</v>
      </c>
      <c r="D2813" t="s">
        <v>13598</v>
      </c>
      <c r="E2813" t="s">
        <v>13599</v>
      </c>
      <c r="F2813" t="s">
        <v>11507</v>
      </c>
      <c r="G2813" t="s">
        <v>13600</v>
      </c>
      <c r="H2813" t="s">
        <v>402</v>
      </c>
      <c r="I2813" t="s">
        <v>403</v>
      </c>
      <c r="J2813" t="s">
        <v>5358</v>
      </c>
      <c r="K2813" t="s">
        <v>10825</v>
      </c>
      <c r="L2813" t="s">
        <v>789</v>
      </c>
      <c r="M2813" t="s">
        <v>1947</v>
      </c>
      <c r="N2813" t="s">
        <v>66</v>
      </c>
      <c r="O2813" t="s">
        <v>1386</v>
      </c>
      <c r="P2813" t="s">
        <v>204</v>
      </c>
      <c r="Q2813" t="s">
        <v>120</v>
      </c>
      <c r="R2813" t="s">
        <v>13601</v>
      </c>
      <c r="S2813">
        <v>170103</v>
      </c>
      <c r="T2813" t="s">
        <v>11510</v>
      </c>
      <c r="U2813" t="s">
        <v>405</v>
      </c>
      <c r="V2813" t="s">
        <v>5362</v>
      </c>
      <c r="W2813" t="s">
        <v>112</v>
      </c>
      <c r="X2813" t="s">
        <v>1441</v>
      </c>
      <c r="Y2813" t="s">
        <v>112</v>
      </c>
      <c r="Z2813" t="s">
        <v>112</v>
      </c>
      <c r="AA2813" t="s">
        <v>112</v>
      </c>
      <c r="AI2813" t="s">
        <v>90</v>
      </c>
    </row>
    <row r="2814" spans="1:35">
      <c r="A2814" t="s">
        <v>10820</v>
      </c>
      <c r="B2814" t="s">
        <v>10821</v>
      </c>
      <c r="C2814" t="s">
        <v>13602</v>
      </c>
      <c r="D2814" t="s">
        <v>13603</v>
      </c>
      <c r="E2814" t="s">
        <v>13604</v>
      </c>
      <c r="F2814" t="s">
        <v>13605</v>
      </c>
      <c r="G2814" t="s">
        <v>13606</v>
      </c>
      <c r="H2814" t="s">
        <v>402</v>
      </c>
      <c r="I2814" t="s">
        <v>403</v>
      </c>
      <c r="J2814" t="s">
        <v>5358</v>
      </c>
      <c r="K2814" t="s">
        <v>10825</v>
      </c>
      <c r="L2814" t="s">
        <v>789</v>
      </c>
      <c r="M2814" t="s">
        <v>1947</v>
      </c>
      <c r="N2814" t="s">
        <v>66</v>
      </c>
      <c r="O2814" t="s">
        <v>1386</v>
      </c>
      <c r="P2814" t="s">
        <v>204</v>
      </c>
      <c r="Q2814" t="s">
        <v>120</v>
      </c>
      <c r="R2814" t="s">
        <v>13607</v>
      </c>
      <c r="S2814">
        <v>170104</v>
      </c>
      <c r="T2814" t="s">
        <v>13608</v>
      </c>
      <c r="U2814" t="s">
        <v>405</v>
      </c>
      <c r="V2814" t="s">
        <v>5362</v>
      </c>
      <c r="W2814" t="s">
        <v>112</v>
      </c>
      <c r="X2814" t="s">
        <v>1441</v>
      </c>
      <c r="Y2814" t="s">
        <v>112</v>
      </c>
      <c r="Z2814" t="s">
        <v>112</v>
      </c>
      <c r="AA2814" t="s">
        <v>112</v>
      </c>
      <c r="AI2814" t="s">
        <v>90</v>
      </c>
    </row>
    <row r="2815" spans="1:35">
      <c r="A2815" t="s">
        <v>10820</v>
      </c>
      <c r="B2815" t="s">
        <v>10821</v>
      </c>
      <c r="C2815" t="s">
        <v>13609</v>
      </c>
      <c r="D2815" t="s">
        <v>13610</v>
      </c>
      <c r="E2815" t="s">
        <v>13611</v>
      </c>
      <c r="F2815" t="s">
        <v>13612</v>
      </c>
      <c r="G2815" t="s">
        <v>13613</v>
      </c>
      <c r="H2815" t="s">
        <v>402</v>
      </c>
      <c r="I2815" t="s">
        <v>403</v>
      </c>
      <c r="J2815" t="s">
        <v>5358</v>
      </c>
      <c r="K2815" t="s">
        <v>10825</v>
      </c>
      <c r="L2815" t="s">
        <v>789</v>
      </c>
      <c r="M2815" t="s">
        <v>1947</v>
      </c>
      <c r="N2815" t="s">
        <v>66</v>
      </c>
      <c r="O2815" t="s">
        <v>1386</v>
      </c>
      <c r="P2815" t="s">
        <v>204</v>
      </c>
      <c r="Q2815" t="s">
        <v>120</v>
      </c>
      <c r="R2815" t="s">
        <v>13614</v>
      </c>
      <c r="S2815">
        <v>170109</v>
      </c>
      <c r="T2815" t="s">
        <v>13615</v>
      </c>
      <c r="U2815" t="s">
        <v>405</v>
      </c>
      <c r="V2815" t="s">
        <v>5362</v>
      </c>
      <c r="W2815" t="s">
        <v>112</v>
      </c>
      <c r="X2815" t="s">
        <v>1441</v>
      </c>
      <c r="Y2815" t="s">
        <v>112</v>
      </c>
      <c r="Z2815" t="s">
        <v>112</v>
      </c>
      <c r="AA2815" t="s">
        <v>112</v>
      </c>
      <c r="AI2815" t="s">
        <v>90</v>
      </c>
    </row>
    <row r="2816" spans="1:35">
      <c r="A2816" t="s">
        <v>10820</v>
      </c>
      <c r="B2816" t="s">
        <v>13616</v>
      </c>
      <c r="C2816" t="s">
        <v>13617</v>
      </c>
      <c r="D2816" t="s">
        <v>13618</v>
      </c>
      <c r="E2816" t="s">
        <v>13619</v>
      </c>
      <c r="F2816" t="s">
        <v>5356</v>
      </c>
      <c r="G2816" t="s">
        <v>5357</v>
      </c>
      <c r="H2816" t="s">
        <v>479</v>
      </c>
      <c r="I2816" t="s">
        <v>480</v>
      </c>
      <c r="J2816" t="s">
        <v>5358</v>
      </c>
      <c r="K2816" t="s">
        <v>10825</v>
      </c>
      <c r="L2816" t="s">
        <v>789</v>
      </c>
      <c r="M2816" t="s">
        <v>1947</v>
      </c>
      <c r="N2816" t="s">
        <v>66</v>
      </c>
      <c r="O2816" t="s">
        <v>1386</v>
      </c>
      <c r="P2816" t="s">
        <v>204</v>
      </c>
      <c r="Q2816" t="s">
        <v>120</v>
      </c>
      <c r="R2816" t="s">
        <v>13620</v>
      </c>
      <c r="S2816">
        <v>170116</v>
      </c>
      <c r="T2816" t="s">
        <v>5361</v>
      </c>
      <c r="U2816" t="s">
        <v>482</v>
      </c>
      <c r="V2816" t="s">
        <v>5362</v>
      </c>
      <c r="W2816" t="s">
        <v>112</v>
      </c>
      <c r="X2816" t="s">
        <v>1441</v>
      </c>
      <c r="Y2816" t="s">
        <v>112</v>
      </c>
      <c r="Z2816" t="s">
        <v>112</v>
      </c>
      <c r="AA2816" t="s">
        <v>112</v>
      </c>
      <c r="AI2816" t="s">
        <v>90</v>
      </c>
    </row>
    <row r="2817" spans="1:35">
      <c r="A2817" t="s">
        <v>10820</v>
      </c>
      <c r="B2817" t="s">
        <v>10821</v>
      </c>
      <c r="C2817" t="s">
        <v>13621</v>
      </c>
      <c r="D2817" t="s">
        <v>13622</v>
      </c>
      <c r="E2817" t="s">
        <v>13623</v>
      </c>
      <c r="F2817" t="s">
        <v>8357</v>
      </c>
      <c r="G2817" t="s">
        <v>8358</v>
      </c>
      <c r="H2817" t="s">
        <v>219</v>
      </c>
      <c r="I2817" t="s">
        <v>220</v>
      </c>
      <c r="J2817" t="s">
        <v>11739</v>
      </c>
      <c r="K2817" t="s">
        <v>5052</v>
      </c>
      <c r="L2817" t="s">
        <v>789</v>
      </c>
      <c r="M2817" t="s">
        <v>1947</v>
      </c>
      <c r="N2817" t="s">
        <v>1456</v>
      </c>
      <c r="O2817" t="s">
        <v>1386</v>
      </c>
      <c r="P2817" t="s">
        <v>204</v>
      </c>
      <c r="Q2817" t="s">
        <v>120</v>
      </c>
      <c r="R2817" t="s">
        <v>13624</v>
      </c>
      <c r="S2817">
        <v>190225</v>
      </c>
      <c r="T2817" t="s">
        <v>8360</v>
      </c>
      <c r="U2817" t="s">
        <v>542</v>
      </c>
      <c r="V2817" t="s">
        <v>11741</v>
      </c>
      <c r="W2817" t="s">
        <v>112</v>
      </c>
      <c r="X2817" t="s">
        <v>112</v>
      </c>
      <c r="Y2817" t="s">
        <v>112</v>
      </c>
      <c r="Z2817" t="s">
        <v>112</v>
      </c>
      <c r="AA2817" t="s">
        <v>112</v>
      </c>
      <c r="AB2817" t="s">
        <v>1457</v>
      </c>
      <c r="AI2817" t="s">
        <v>148</v>
      </c>
    </row>
    <row r="2818" spans="1:35">
      <c r="A2818" t="s">
        <v>10820</v>
      </c>
      <c r="B2818" t="s">
        <v>13625</v>
      </c>
      <c r="C2818" t="s">
        <v>13626</v>
      </c>
      <c r="D2818" t="s">
        <v>13627</v>
      </c>
      <c r="E2818" t="s">
        <v>13628</v>
      </c>
      <c r="F2818" t="s">
        <v>8878</v>
      </c>
      <c r="G2818" t="s">
        <v>8879</v>
      </c>
      <c r="H2818" t="s">
        <v>219</v>
      </c>
      <c r="I2818" t="s">
        <v>5050</v>
      </c>
      <c r="J2818" t="s">
        <v>11739</v>
      </c>
      <c r="K2818" t="s">
        <v>5052</v>
      </c>
      <c r="L2818" t="s">
        <v>789</v>
      </c>
      <c r="M2818" t="s">
        <v>140</v>
      </c>
      <c r="N2818" t="s">
        <v>7681</v>
      </c>
      <c r="O2818" t="s">
        <v>1386</v>
      </c>
      <c r="P2818" t="s">
        <v>204</v>
      </c>
      <c r="Q2818" t="s">
        <v>120</v>
      </c>
      <c r="R2818" t="s">
        <v>13629</v>
      </c>
      <c r="S2818">
        <v>191205</v>
      </c>
      <c r="T2818" t="s">
        <v>8881</v>
      </c>
      <c r="U2818" t="s">
        <v>542</v>
      </c>
      <c r="V2818" t="s">
        <v>11741</v>
      </c>
      <c r="W2818" t="s">
        <v>112</v>
      </c>
      <c r="X2818" t="s">
        <v>112</v>
      </c>
      <c r="Y2818" t="s">
        <v>112</v>
      </c>
      <c r="Z2818" t="s">
        <v>112</v>
      </c>
      <c r="AA2818" t="s">
        <v>112</v>
      </c>
      <c r="AB2818" t="s">
        <v>1715</v>
      </c>
      <c r="AG2818" t="s">
        <v>7685</v>
      </c>
      <c r="AI2818" t="s">
        <v>90</v>
      </c>
    </row>
    <row r="2819" spans="1:35">
      <c r="A2819" t="s">
        <v>10820</v>
      </c>
      <c r="B2819" t="s">
        <v>13625</v>
      </c>
      <c r="C2819" t="s">
        <v>13630</v>
      </c>
      <c r="D2819" t="s">
        <v>13631</v>
      </c>
      <c r="E2819" t="s">
        <v>13632</v>
      </c>
      <c r="F2819" t="s">
        <v>8408</v>
      </c>
      <c r="G2819" t="s">
        <v>8409</v>
      </c>
      <c r="H2819" t="s">
        <v>219</v>
      </c>
      <c r="I2819" t="s">
        <v>5050</v>
      </c>
      <c r="J2819" t="s">
        <v>11739</v>
      </c>
      <c r="K2819" t="s">
        <v>5052</v>
      </c>
      <c r="L2819" t="s">
        <v>789</v>
      </c>
      <c r="M2819" t="s">
        <v>140</v>
      </c>
      <c r="N2819" t="s">
        <v>7681</v>
      </c>
      <c r="O2819" t="s">
        <v>791</v>
      </c>
      <c r="P2819" t="s">
        <v>204</v>
      </c>
      <c r="Q2819" t="s">
        <v>120</v>
      </c>
      <c r="R2819" t="s">
        <v>13633</v>
      </c>
      <c r="S2819">
        <v>200331</v>
      </c>
      <c r="T2819" t="s">
        <v>8411</v>
      </c>
      <c r="U2819" t="s">
        <v>542</v>
      </c>
      <c r="V2819" t="s">
        <v>11741</v>
      </c>
      <c r="W2819" t="s">
        <v>112</v>
      </c>
      <c r="X2819" t="s">
        <v>112</v>
      </c>
      <c r="Y2819" t="s">
        <v>112</v>
      </c>
      <c r="Z2819" t="s">
        <v>112</v>
      </c>
      <c r="AA2819" t="s">
        <v>112</v>
      </c>
      <c r="AB2819" t="s">
        <v>1715</v>
      </c>
      <c r="AG2819" t="s">
        <v>7685</v>
      </c>
      <c r="AI2819" t="s">
        <v>90</v>
      </c>
    </row>
    <row r="2820" spans="1:35">
      <c r="A2820" t="s">
        <v>10820</v>
      </c>
      <c r="B2820" t="s">
        <v>13625</v>
      </c>
      <c r="C2820" t="s">
        <v>13634</v>
      </c>
      <c r="D2820" t="s">
        <v>13635</v>
      </c>
      <c r="E2820" t="s">
        <v>13636</v>
      </c>
      <c r="F2820" t="s">
        <v>8408</v>
      </c>
      <c r="G2820" t="s">
        <v>8409</v>
      </c>
      <c r="H2820" t="s">
        <v>976</v>
      </c>
      <c r="I2820" t="s">
        <v>994</v>
      </c>
      <c r="J2820" t="s">
        <v>11739</v>
      </c>
      <c r="K2820" t="s">
        <v>5052</v>
      </c>
      <c r="L2820" t="s">
        <v>789</v>
      </c>
      <c r="M2820" t="s">
        <v>140</v>
      </c>
      <c r="N2820" t="s">
        <v>12124</v>
      </c>
      <c r="O2820" t="s">
        <v>791</v>
      </c>
      <c r="P2820" t="s">
        <v>204</v>
      </c>
      <c r="Q2820" t="s">
        <v>120</v>
      </c>
      <c r="R2820" t="s">
        <v>13637</v>
      </c>
      <c r="S2820">
        <v>200609</v>
      </c>
      <c r="T2820" t="s">
        <v>8411</v>
      </c>
      <c r="U2820" t="s">
        <v>979</v>
      </c>
      <c r="V2820" t="s">
        <v>11741</v>
      </c>
      <c r="W2820" t="s">
        <v>112</v>
      </c>
      <c r="X2820" t="s">
        <v>112</v>
      </c>
      <c r="Y2820" t="s">
        <v>112</v>
      </c>
      <c r="Z2820" t="s">
        <v>112</v>
      </c>
      <c r="AA2820" t="s">
        <v>112</v>
      </c>
      <c r="AB2820" t="s">
        <v>1457</v>
      </c>
      <c r="AI2820" t="s">
        <v>90</v>
      </c>
    </row>
    <row r="2821" spans="1:35">
      <c r="A2821" t="s">
        <v>10820</v>
      </c>
      <c r="B2821" t="s">
        <v>13625</v>
      </c>
      <c r="C2821" t="s">
        <v>13638</v>
      </c>
      <c r="D2821" t="s">
        <v>13639</v>
      </c>
      <c r="E2821" t="s">
        <v>13640</v>
      </c>
      <c r="F2821" t="s">
        <v>8421</v>
      </c>
      <c r="G2821" t="s">
        <v>8422</v>
      </c>
      <c r="H2821" t="s">
        <v>976</v>
      </c>
      <c r="I2821" t="s">
        <v>994</v>
      </c>
      <c r="J2821" t="s">
        <v>11739</v>
      </c>
      <c r="K2821" t="s">
        <v>5052</v>
      </c>
      <c r="L2821" t="s">
        <v>789</v>
      </c>
      <c r="M2821" t="s">
        <v>140</v>
      </c>
      <c r="N2821" t="s">
        <v>12124</v>
      </c>
      <c r="O2821" t="s">
        <v>791</v>
      </c>
      <c r="P2821" t="s">
        <v>204</v>
      </c>
      <c r="Q2821" t="s">
        <v>120</v>
      </c>
      <c r="R2821" t="s">
        <v>13641</v>
      </c>
      <c r="S2821">
        <v>200807</v>
      </c>
      <c r="T2821" t="s">
        <v>8426</v>
      </c>
      <c r="U2821" t="s">
        <v>979</v>
      </c>
      <c r="V2821" t="s">
        <v>11741</v>
      </c>
      <c r="W2821" t="s">
        <v>112</v>
      </c>
      <c r="X2821" t="s">
        <v>112</v>
      </c>
      <c r="Y2821" t="s">
        <v>112</v>
      </c>
      <c r="Z2821" t="s">
        <v>112</v>
      </c>
      <c r="AA2821" t="s">
        <v>112</v>
      </c>
      <c r="AB2821" t="s">
        <v>1457</v>
      </c>
      <c r="AI2821" t="s">
        <v>90</v>
      </c>
    </row>
    <row r="2822" spans="1:35">
      <c r="A2822" t="s">
        <v>10820</v>
      </c>
      <c r="B2822" t="s">
        <v>13642</v>
      </c>
      <c r="C2822" t="s">
        <v>13643</v>
      </c>
      <c r="D2822" t="s">
        <v>13644</v>
      </c>
      <c r="E2822" t="s">
        <v>13645</v>
      </c>
      <c r="F2822" t="s">
        <v>8478</v>
      </c>
      <c r="G2822" t="s">
        <v>8479</v>
      </c>
      <c r="H2822" t="s">
        <v>1077</v>
      </c>
      <c r="I2822" t="s">
        <v>1078</v>
      </c>
      <c r="J2822" t="s">
        <v>11739</v>
      </c>
      <c r="K2822" t="s">
        <v>5052</v>
      </c>
      <c r="L2822" t="s">
        <v>789</v>
      </c>
      <c r="M2822" t="s">
        <v>140</v>
      </c>
      <c r="N2822" t="s">
        <v>12124</v>
      </c>
      <c r="O2822" t="s">
        <v>791</v>
      </c>
      <c r="P2822" t="s">
        <v>204</v>
      </c>
      <c r="Q2822" t="s">
        <v>120</v>
      </c>
      <c r="R2822" t="s">
        <v>13646</v>
      </c>
      <c r="S2822">
        <v>201102</v>
      </c>
      <c r="T2822" t="s">
        <v>8481</v>
      </c>
      <c r="U2822" t="s">
        <v>1080</v>
      </c>
      <c r="V2822" t="s">
        <v>11741</v>
      </c>
      <c r="W2822" t="s">
        <v>112</v>
      </c>
      <c r="X2822" t="s">
        <v>112</v>
      </c>
      <c r="Y2822" t="s">
        <v>112</v>
      </c>
      <c r="Z2822" t="s">
        <v>112</v>
      </c>
      <c r="AA2822" t="s">
        <v>112</v>
      </c>
      <c r="AB2822" t="s">
        <v>1457</v>
      </c>
      <c r="AI2822" t="s">
        <v>90</v>
      </c>
    </row>
    <row r="2823" spans="1:35">
      <c r="A2823" t="s">
        <v>10820</v>
      </c>
      <c r="B2823" t="s">
        <v>13647</v>
      </c>
      <c r="C2823" t="s">
        <v>13648</v>
      </c>
      <c r="D2823" t="s">
        <v>13649</v>
      </c>
      <c r="E2823" t="s">
        <v>13650</v>
      </c>
      <c r="F2823" t="s">
        <v>8442</v>
      </c>
      <c r="G2823" t="s">
        <v>8443</v>
      </c>
      <c r="H2823" t="s">
        <v>1077</v>
      </c>
      <c r="I2823" t="s">
        <v>1078</v>
      </c>
      <c r="J2823" t="s">
        <v>11739</v>
      </c>
      <c r="K2823" t="s">
        <v>5052</v>
      </c>
      <c r="L2823" t="s">
        <v>789</v>
      </c>
      <c r="M2823" t="s">
        <v>140</v>
      </c>
      <c r="N2823" t="s">
        <v>12124</v>
      </c>
      <c r="O2823" t="s">
        <v>791</v>
      </c>
      <c r="P2823" t="s">
        <v>204</v>
      </c>
      <c r="Q2823" t="s">
        <v>120</v>
      </c>
      <c r="R2823" t="s">
        <v>13651</v>
      </c>
      <c r="S2823">
        <v>201109</v>
      </c>
      <c r="T2823" t="s">
        <v>8445</v>
      </c>
      <c r="U2823" t="s">
        <v>1080</v>
      </c>
      <c r="V2823" t="s">
        <v>11741</v>
      </c>
      <c r="W2823" t="s">
        <v>112</v>
      </c>
      <c r="X2823" t="s">
        <v>112</v>
      </c>
      <c r="Y2823" t="s">
        <v>112</v>
      </c>
      <c r="Z2823" t="s">
        <v>112</v>
      </c>
      <c r="AA2823" t="s">
        <v>112</v>
      </c>
      <c r="AB2823" t="s">
        <v>1457</v>
      </c>
      <c r="AI2823" t="s">
        <v>90</v>
      </c>
    </row>
    <row r="2824" spans="1:35">
      <c r="A2824" t="s">
        <v>10820</v>
      </c>
      <c r="B2824" t="s">
        <v>13625</v>
      </c>
      <c r="C2824" t="s">
        <v>13652</v>
      </c>
      <c r="D2824" t="s">
        <v>13653</v>
      </c>
      <c r="E2824" t="s">
        <v>13654</v>
      </c>
      <c r="F2824" t="s">
        <v>8442</v>
      </c>
      <c r="G2824" t="s">
        <v>8443</v>
      </c>
      <c r="H2824" t="s">
        <v>219</v>
      </c>
      <c r="I2824" t="s">
        <v>5050</v>
      </c>
      <c r="J2824" t="s">
        <v>12408</v>
      </c>
      <c r="K2824" t="s">
        <v>11954</v>
      </c>
      <c r="L2824" t="s">
        <v>789</v>
      </c>
      <c r="M2824" t="s">
        <v>140</v>
      </c>
      <c r="N2824" t="s">
        <v>12124</v>
      </c>
      <c r="O2824" t="s">
        <v>791</v>
      </c>
      <c r="P2824" t="s">
        <v>204</v>
      </c>
      <c r="Q2824" t="s">
        <v>120</v>
      </c>
      <c r="R2824" t="s">
        <v>13655</v>
      </c>
      <c r="S2824">
        <v>210408</v>
      </c>
      <c r="T2824" t="s">
        <v>8445</v>
      </c>
      <c r="U2824" t="s">
        <v>542</v>
      </c>
      <c r="V2824" t="s">
        <v>12410</v>
      </c>
      <c r="W2824" t="s">
        <v>112</v>
      </c>
      <c r="X2824" t="s">
        <v>112</v>
      </c>
      <c r="Y2824" t="s">
        <v>112</v>
      </c>
      <c r="Z2824" t="s">
        <v>112</v>
      </c>
      <c r="AA2824" t="s">
        <v>112</v>
      </c>
      <c r="AB2824" t="s">
        <v>1457</v>
      </c>
      <c r="AI2824" t="s">
        <v>90</v>
      </c>
    </row>
    <row r="2825" spans="1:35">
      <c r="A2825" t="s">
        <v>10820</v>
      </c>
      <c r="B2825" t="s">
        <v>13647</v>
      </c>
      <c r="C2825" t="s">
        <v>13656</v>
      </c>
      <c r="D2825" t="s">
        <v>13657</v>
      </c>
      <c r="E2825" t="s">
        <v>13658</v>
      </c>
      <c r="F2825" t="s">
        <v>8551</v>
      </c>
      <c r="G2825" t="s">
        <v>8552</v>
      </c>
      <c r="H2825" t="s">
        <v>1077</v>
      </c>
      <c r="I2825" t="s">
        <v>1078</v>
      </c>
      <c r="J2825" t="s">
        <v>11819</v>
      </c>
      <c r="K2825" t="s">
        <v>5052</v>
      </c>
      <c r="L2825" t="s">
        <v>789</v>
      </c>
      <c r="M2825" t="s">
        <v>1947</v>
      </c>
      <c r="N2825" t="s">
        <v>12124</v>
      </c>
      <c r="O2825" t="s">
        <v>791</v>
      </c>
      <c r="P2825" t="s">
        <v>204</v>
      </c>
      <c r="Q2825" t="s">
        <v>120</v>
      </c>
      <c r="R2825" t="s">
        <v>13659</v>
      </c>
      <c r="S2825">
        <v>210531</v>
      </c>
      <c r="T2825" t="s">
        <v>8554</v>
      </c>
      <c r="U2825" t="s">
        <v>1080</v>
      </c>
      <c r="V2825" t="s">
        <v>11741</v>
      </c>
      <c r="W2825" t="s">
        <v>112</v>
      </c>
      <c r="X2825" t="s">
        <v>112</v>
      </c>
      <c r="Y2825" t="s">
        <v>112</v>
      </c>
      <c r="Z2825" t="s">
        <v>112</v>
      </c>
      <c r="AA2825" t="s">
        <v>112</v>
      </c>
      <c r="AB2825" t="s">
        <v>1457</v>
      </c>
      <c r="AI2825" t="s">
        <v>90</v>
      </c>
    </row>
    <row r="2826" spans="1:35">
      <c r="A2826" t="s">
        <v>10820</v>
      </c>
      <c r="B2826" t="s">
        <v>13647</v>
      </c>
      <c r="C2826" t="s">
        <v>13660</v>
      </c>
      <c r="D2826" t="s">
        <v>13661</v>
      </c>
      <c r="E2826" t="s">
        <v>13662</v>
      </c>
      <c r="F2826" t="s">
        <v>8551</v>
      </c>
      <c r="G2826" t="s">
        <v>8552</v>
      </c>
      <c r="H2826" t="s">
        <v>1062</v>
      </c>
      <c r="I2826" t="s">
        <v>1291</v>
      </c>
      <c r="J2826" t="s">
        <v>11819</v>
      </c>
      <c r="K2826" t="s">
        <v>5052</v>
      </c>
      <c r="L2826" t="s">
        <v>789</v>
      </c>
      <c r="M2826" t="s">
        <v>1947</v>
      </c>
      <c r="N2826" t="s">
        <v>13663</v>
      </c>
      <c r="O2826" t="s">
        <v>791</v>
      </c>
      <c r="P2826" t="s">
        <v>204</v>
      </c>
      <c r="Q2826" t="s">
        <v>120</v>
      </c>
      <c r="R2826" t="s">
        <v>13664</v>
      </c>
      <c r="S2826">
        <v>210702</v>
      </c>
      <c r="T2826" t="s">
        <v>8554</v>
      </c>
      <c r="U2826" t="s">
        <v>1065</v>
      </c>
      <c r="V2826" t="s">
        <v>11741</v>
      </c>
      <c r="W2826" t="s">
        <v>112</v>
      </c>
      <c r="X2826" t="s">
        <v>112</v>
      </c>
      <c r="Y2826" t="s">
        <v>112</v>
      </c>
      <c r="Z2826" t="s">
        <v>112</v>
      </c>
      <c r="AA2826" t="s">
        <v>112</v>
      </c>
      <c r="AB2826" t="s">
        <v>1457</v>
      </c>
      <c r="AI2826" t="s">
        <v>90</v>
      </c>
    </row>
    <row r="2827" spans="1:35">
      <c r="A2827" t="s">
        <v>10820</v>
      </c>
      <c r="B2827" t="s">
        <v>13625</v>
      </c>
      <c r="C2827" t="s">
        <v>13665</v>
      </c>
      <c r="D2827" t="s">
        <v>13666</v>
      </c>
      <c r="E2827" t="s">
        <v>13667</v>
      </c>
      <c r="F2827" t="s">
        <v>8442</v>
      </c>
      <c r="G2827" t="s">
        <v>8443</v>
      </c>
      <c r="H2827" t="s">
        <v>219</v>
      </c>
      <c r="I2827" t="s">
        <v>5050</v>
      </c>
      <c r="J2827" t="s">
        <v>11739</v>
      </c>
      <c r="K2827" t="s">
        <v>12247</v>
      </c>
      <c r="L2827" t="s">
        <v>789</v>
      </c>
      <c r="M2827" t="s">
        <v>140</v>
      </c>
      <c r="N2827" t="s">
        <v>1456</v>
      </c>
      <c r="O2827" t="s">
        <v>791</v>
      </c>
      <c r="P2827" t="s">
        <v>204</v>
      </c>
      <c r="Q2827" t="s">
        <v>120</v>
      </c>
      <c r="R2827" t="s">
        <v>13668</v>
      </c>
      <c r="S2827">
        <v>211222</v>
      </c>
      <c r="T2827" t="s">
        <v>8445</v>
      </c>
      <c r="U2827" t="s">
        <v>542</v>
      </c>
      <c r="V2827" t="s">
        <v>11741</v>
      </c>
      <c r="W2827" t="s">
        <v>112</v>
      </c>
      <c r="X2827" t="s">
        <v>112</v>
      </c>
      <c r="Y2827" t="s">
        <v>112</v>
      </c>
      <c r="Z2827" t="s">
        <v>112</v>
      </c>
      <c r="AA2827" t="s">
        <v>112</v>
      </c>
      <c r="AB2827" t="s">
        <v>1457</v>
      </c>
      <c r="AG2827" t="s">
        <v>12394</v>
      </c>
      <c r="AI2827" t="s">
        <v>90</v>
      </c>
    </row>
    <row r="2828" spans="1:35">
      <c r="A2828" t="s">
        <v>10820</v>
      </c>
      <c r="B2828" t="s">
        <v>13625</v>
      </c>
      <c r="C2828" t="s">
        <v>13669</v>
      </c>
      <c r="D2828" t="s">
        <v>13670</v>
      </c>
      <c r="E2828" t="s">
        <v>13671</v>
      </c>
      <c r="F2828" t="s">
        <v>8442</v>
      </c>
      <c r="G2828" t="s">
        <v>8443</v>
      </c>
      <c r="H2828" t="s">
        <v>219</v>
      </c>
      <c r="I2828" t="s">
        <v>5050</v>
      </c>
      <c r="J2828" t="s">
        <v>11953</v>
      </c>
      <c r="K2828" t="s">
        <v>11954</v>
      </c>
      <c r="L2828" t="s">
        <v>789</v>
      </c>
      <c r="M2828" t="s">
        <v>140</v>
      </c>
      <c r="N2828" t="s">
        <v>1456</v>
      </c>
      <c r="O2828" t="s">
        <v>791</v>
      </c>
      <c r="P2828" t="s">
        <v>204</v>
      </c>
      <c r="Q2828" t="s">
        <v>120</v>
      </c>
      <c r="R2828" t="s">
        <v>13672</v>
      </c>
      <c r="S2828">
        <v>211222</v>
      </c>
      <c r="T2828" t="s">
        <v>8445</v>
      </c>
      <c r="U2828" t="s">
        <v>542</v>
      </c>
      <c r="V2828" t="s">
        <v>11956</v>
      </c>
      <c r="W2828" t="s">
        <v>112</v>
      </c>
      <c r="X2828" t="s">
        <v>112</v>
      </c>
      <c r="Y2828" t="s">
        <v>112</v>
      </c>
      <c r="Z2828" t="s">
        <v>112</v>
      </c>
      <c r="AA2828" t="s">
        <v>112</v>
      </c>
      <c r="AB2828" t="s">
        <v>1457</v>
      </c>
      <c r="AG2828" t="s">
        <v>12399</v>
      </c>
      <c r="AI2828" t="s">
        <v>90</v>
      </c>
    </row>
    <row r="2829" spans="1:35">
      <c r="A2829" t="s">
        <v>10820</v>
      </c>
      <c r="B2829" t="s">
        <v>13625</v>
      </c>
      <c r="C2829" t="s">
        <v>13673</v>
      </c>
      <c r="D2829" t="s">
        <v>13674</v>
      </c>
      <c r="E2829" t="s">
        <v>13675</v>
      </c>
      <c r="F2829" t="s">
        <v>8442</v>
      </c>
      <c r="G2829" t="s">
        <v>8443</v>
      </c>
      <c r="H2829" t="s">
        <v>219</v>
      </c>
      <c r="I2829" t="s">
        <v>5050</v>
      </c>
      <c r="J2829" t="s">
        <v>12299</v>
      </c>
      <c r="K2829" t="s">
        <v>11954</v>
      </c>
      <c r="L2829" t="s">
        <v>789</v>
      </c>
      <c r="M2829" t="s">
        <v>140</v>
      </c>
      <c r="N2829" t="s">
        <v>1456</v>
      </c>
      <c r="O2829" t="s">
        <v>791</v>
      </c>
      <c r="P2829" t="s">
        <v>204</v>
      </c>
      <c r="Q2829" t="s">
        <v>120</v>
      </c>
      <c r="R2829" t="s">
        <v>13676</v>
      </c>
      <c r="S2829">
        <v>211222</v>
      </c>
      <c r="T2829" t="s">
        <v>8445</v>
      </c>
      <c r="U2829" t="s">
        <v>542</v>
      </c>
      <c r="V2829" t="s">
        <v>12163</v>
      </c>
      <c r="W2829" t="s">
        <v>112</v>
      </c>
      <c r="X2829" t="s">
        <v>112</v>
      </c>
      <c r="Y2829" t="s">
        <v>112</v>
      </c>
      <c r="Z2829" t="s">
        <v>112</v>
      </c>
      <c r="AA2829" t="s">
        <v>112</v>
      </c>
      <c r="AB2829" t="s">
        <v>1457</v>
      </c>
      <c r="AG2829" t="s">
        <v>12404</v>
      </c>
      <c r="AI2829" t="s">
        <v>90</v>
      </c>
    </row>
    <row r="2830" spans="1:35">
      <c r="A2830" t="s">
        <v>10820</v>
      </c>
      <c r="B2830" t="s">
        <v>10821</v>
      </c>
      <c r="C2830" t="s">
        <v>13677</v>
      </c>
      <c r="D2830" t="s">
        <v>13678</v>
      </c>
      <c r="E2830" t="s">
        <v>13679</v>
      </c>
      <c r="F2830" t="s">
        <v>8442</v>
      </c>
      <c r="G2830" t="s">
        <v>8443</v>
      </c>
      <c r="H2830" t="s">
        <v>1077</v>
      </c>
      <c r="I2830" t="s">
        <v>1078</v>
      </c>
      <c r="J2830" t="s">
        <v>11819</v>
      </c>
      <c r="K2830" t="s">
        <v>5052</v>
      </c>
      <c r="L2830" t="s">
        <v>789</v>
      </c>
      <c r="M2830" t="s">
        <v>140</v>
      </c>
      <c r="N2830" t="s">
        <v>1456</v>
      </c>
      <c r="O2830" t="s">
        <v>791</v>
      </c>
      <c r="P2830" t="s">
        <v>204</v>
      </c>
      <c r="Q2830" t="s">
        <v>120</v>
      </c>
      <c r="R2830" t="s">
        <v>13680</v>
      </c>
      <c r="S2830">
        <v>211222</v>
      </c>
      <c r="T2830" t="s">
        <v>8445</v>
      </c>
      <c r="U2830" t="s">
        <v>1080</v>
      </c>
      <c r="V2830" t="s">
        <v>11741</v>
      </c>
      <c r="W2830" t="s">
        <v>112</v>
      </c>
      <c r="X2830" t="s">
        <v>112</v>
      </c>
      <c r="Y2830" t="s">
        <v>112</v>
      </c>
      <c r="Z2830" t="s">
        <v>112</v>
      </c>
      <c r="AA2830" t="s">
        <v>112</v>
      </c>
      <c r="AB2830" t="s">
        <v>1457</v>
      </c>
      <c r="AG2830" t="s">
        <v>13681</v>
      </c>
      <c r="AI2830" t="s">
        <v>90</v>
      </c>
    </row>
    <row r="2831" spans="1:35">
      <c r="A2831" t="s">
        <v>10820</v>
      </c>
      <c r="B2831" t="s">
        <v>10821</v>
      </c>
      <c r="C2831" t="s">
        <v>13682</v>
      </c>
      <c r="D2831" t="s">
        <v>13683</v>
      </c>
      <c r="E2831" t="s">
        <v>13684</v>
      </c>
      <c r="F2831" t="s">
        <v>8442</v>
      </c>
      <c r="G2831" t="s">
        <v>8443</v>
      </c>
      <c r="H2831" t="s">
        <v>1077</v>
      </c>
      <c r="I2831" t="s">
        <v>1078</v>
      </c>
      <c r="J2831" t="s">
        <v>11739</v>
      </c>
      <c r="K2831" t="s">
        <v>5052</v>
      </c>
      <c r="L2831" t="s">
        <v>789</v>
      </c>
      <c r="M2831" t="s">
        <v>140</v>
      </c>
      <c r="N2831" t="s">
        <v>1456</v>
      </c>
      <c r="O2831" t="s">
        <v>791</v>
      </c>
      <c r="P2831" t="s">
        <v>204</v>
      </c>
      <c r="Q2831" t="s">
        <v>120</v>
      </c>
      <c r="R2831" t="s">
        <v>13685</v>
      </c>
      <c r="S2831">
        <v>211222</v>
      </c>
      <c r="T2831" t="s">
        <v>8445</v>
      </c>
      <c r="U2831" t="s">
        <v>1080</v>
      </c>
      <c r="V2831" t="s">
        <v>11741</v>
      </c>
      <c r="W2831" t="s">
        <v>112</v>
      </c>
      <c r="X2831" t="s">
        <v>112</v>
      </c>
      <c r="Y2831" t="s">
        <v>112</v>
      </c>
      <c r="Z2831" t="s">
        <v>112</v>
      </c>
      <c r="AA2831" t="s">
        <v>112</v>
      </c>
      <c r="AB2831" t="s">
        <v>1457</v>
      </c>
      <c r="AG2831" t="s">
        <v>13686</v>
      </c>
      <c r="AI2831" t="s">
        <v>90</v>
      </c>
    </row>
    <row r="2832" spans="1:35">
      <c r="A2832" t="s">
        <v>10820</v>
      </c>
      <c r="B2832" t="s">
        <v>13642</v>
      </c>
      <c r="C2832" t="s">
        <v>13687</v>
      </c>
      <c r="D2832" t="s">
        <v>13688</v>
      </c>
      <c r="E2832" t="s">
        <v>13689</v>
      </c>
      <c r="F2832" t="s">
        <v>8582</v>
      </c>
      <c r="G2832" t="s">
        <v>8583</v>
      </c>
      <c r="H2832" t="s">
        <v>1077</v>
      </c>
      <c r="I2832" t="s">
        <v>1078</v>
      </c>
      <c r="J2832" t="s">
        <v>11819</v>
      </c>
      <c r="K2832" t="s">
        <v>5052</v>
      </c>
      <c r="L2832" t="s">
        <v>789</v>
      </c>
      <c r="M2832" t="s">
        <v>140</v>
      </c>
      <c r="N2832" t="s">
        <v>1456</v>
      </c>
      <c r="O2832" t="s">
        <v>791</v>
      </c>
      <c r="P2832" t="s">
        <v>204</v>
      </c>
      <c r="Q2832" t="s">
        <v>120</v>
      </c>
      <c r="R2832" t="s">
        <v>13690</v>
      </c>
      <c r="S2832">
        <v>220112</v>
      </c>
      <c r="T2832" t="s">
        <v>8587</v>
      </c>
      <c r="U2832" t="s">
        <v>1080</v>
      </c>
      <c r="V2832" t="s">
        <v>11741</v>
      </c>
      <c r="W2832" t="s">
        <v>112</v>
      </c>
      <c r="X2832" t="s">
        <v>112</v>
      </c>
      <c r="Y2832" t="s">
        <v>112</v>
      </c>
      <c r="Z2832" t="s">
        <v>112</v>
      </c>
      <c r="AA2832" t="s">
        <v>112</v>
      </c>
      <c r="AB2832" t="s">
        <v>1457</v>
      </c>
      <c r="AD2832" t="s">
        <v>37</v>
      </c>
      <c r="AE2832" t="s">
        <v>19</v>
      </c>
      <c r="AG2832" t="s">
        <v>3291</v>
      </c>
      <c r="AI2832" t="s">
        <v>90</v>
      </c>
    </row>
    <row r="2833" spans="1:35">
      <c r="A2833" t="s">
        <v>10820</v>
      </c>
      <c r="B2833" t="s">
        <v>10821</v>
      </c>
      <c r="C2833" t="s">
        <v>13691</v>
      </c>
      <c r="D2833" t="s">
        <v>13692</v>
      </c>
      <c r="E2833" t="s">
        <v>13693</v>
      </c>
      <c r="F2833" t="s">
        <v>1399</v>
      </c>
      <c r="G2833" t="s">
        <v>1400</v>
      </c>
      <c r="H2833" t="s">
        <v>1062</v>
      </c>
      <c r="I2833" t="s">
        <v>1291</v>
      </c>
      <c r="J2833" t="s">
        <v>11819</v>
      </c>
      <c r="K2833" t="s">
        <v>5052</v>
      </c>
      <c r="L2833" t="s">
        <v>789</v>
      </c>
      <c r="M2833" t="s">
        <v>1947</v>
      </c>
      <c r="N2833" t="s">
        <v>12124</v>
      </c>
      <c r="O2833" t="s">
        <v>791</v>
      </c>
      <c r="P2833" t="s">
        <v>204</v>
      </c>
      <c r="Q2833" t="s">
        <v>120</v>
      </c>
      <c r="R2833" t="s">
        <v>13694</v>
      </c>
      <c r="S2833">
        <v>221229</v>
      </c>
      <c r="T2833" t="s">
        <v>8675</v>
      </c>
      <c r="U2833" t="s">
        <v>1065</v>
      </c>
      <c r="V2833" t="s">
        <v>11741</v>
      </c>
      <c r="W2833" t="s">
        <v>112</v>
      </c>
      <c r="X2833" t="s">
        <v>112</v>
      </c>
      <c r="Y2833" t="s">
        <v>112</v>
      </c>
      <c r="Z2833" t="s">
        <v>112</v>
      </c>
      <c r="AA2833" t="s">
        <v>112</v>
      </c>
      <c r="AB2833" t="s">
        <v>1457</v>
      </c>
      <c r="AD2833" t="s">
        <v>37</v>
      </c>
      <c r="AE2833" t="s">
        <v>19</v>
      </c>
      <c r="AF2833" t="s">
        <v>91</v>
      </c>
      <c r="AI2833" t="s">
        <v>90</v>
      </c>
    </row>
    <row r="2834" spans="1:35">
      <c r="A2834" t="s">
        <v>10820</v>
      </c>
      <c r="B2834" t="s">
        <v>13695</v>
      </c>
      <c r="C2834" t="s">
        <v>13696</v>
      </c>
      <c r="D2834" t="s">
        <v>13697</v>
      </c>
      <c r="E2834" t="s">
        <v>13698</v>
      </c>
      <c r="F2834" t="s">
        <v>783</v>
      </c>
      <c r="G2834" t="s">
        <v>784</v>
      </c>
      <c r="H2834" t="s">
        <v>1062</v>
      </c>
      <c r="I2834" t="s">
        <v>1291</v>
      </c>
      <c r="J2834" t="s">
        <v>11819</v>
      </c>
      <c r="K2834" t="s">
        <v>5052</v>
      </c>
      <c r="L2834" t="s">
        <v>789</v>
      </c>
      <c r="M2834" t="s">
        <v>1947</v>
      </c>
      <c r="N2834" t="s">
        <v>1456</v>
      </c>
      <c r="O2834" t="s">
        <v>791</v>
      </c>
      <c r="P2834" t="s">
        <v>204</v>
      </c>
      <c r="Q2834" t="s">
        <v>120</v>
      </c>
      <c r="R2834" t="s">
        <v>13699</v>
      </c>
      <c r="S2834">
        <v>230703</v>
      </c>
      <c r="T2834" t="s">
        <v>5204</v>
      </c>
      <c r="U2834" t="s">
        <v>1065</v>
      </c>
      <c r="V2834" t="s">
        <v>11741</v>
      </c>
      <c r="W2834" t="s">
        <v>112</v>
      </c>
      <c r="X2834" t="s">
        <v>112</v>
      </c>
      <c r="Y2834" t="s">
        <v>112</v>
      </c>
      <c r="Z2834" t="s">
        <v>112</v>
      </c>
      <c r="AA2834" t="s">
        <v>112</v>
      </c>
      <c r="AB2834" t="s">
        <v>1457</v>
      </c>
      <c r="AD2834" t="s">
        <v>37</v>
      </c>
      <c r="AE2834" t="s">
        <v>19</v>
      </c>
      <c r="AI2834" t="s">
        <v>90</v>
      </c>
    </row>
    <row r="2835" spans="1:35">
      <c r="A2835" t="s">
        <v>10820</v>
      </c>
      <c r="B2835" t="s">
        <v>13695</v>
      </c>
      <c r="C2835" t="s">
        <v>13700</v>
      </c>
      <c r="D2835" t="s">
        <v>13701</v>
      </c>
      <c r="E2835" t="s">
        <v>13702</v>
      </c>
      <c r="F2835" t="s">
        <v>9458</v>
      </c>
      <c r="G2835" t="s">
        <v>9459</v>
      </c>
      <c r="H2835" t="s">
        <v>1062</v>
      </c>
      <c r="I2835" t="s">
        <v>1291</v>
      </c>
      <c r="J2835" t="s">
        <v>11819</v>
      </c>
      <c r="K2835" t="s">
        <v>5052</v>
      </c>
      <c r="L2835" t="s">
        <v>789</v>
      </c>
      <c r="M2835" t="s">
        <v>896</v>
      </c>
      <c r="N2835" t="s">
        <v>1456</v>
      </c>
      <c r="O2835" t="s">
        <v>791</v>
      </c>
      <c r="P2835" t="s">
        <v>204</v>
      </c>
      <c r="Q2835" t="s">
        <v>120</v>
      </c>
      <c r="R2835" t="s">
        <v>13703</v>
      </c>
      <c r="S2835">
        <v>230711</v>
      </c>
      <c r="T2835" t="s">
        <v>9666</v>
      </c>
      <c r="U2835" t="s">
        <v>1065</v>
      </c>
      <c r="V2835" t="s">
        <v>11741</v>
      </c>
      <c r="W2835" t="s">
        <v>112</v>
      </c>
      <c r="X2835" t="s">
        <v>112</v>
      </c>
      <c r="Y2835" t="s">
        <v>112</v>
      </c>
      <c r="Z2835" t="s">
        <v>112</v>
      </c>
      <c r="AA2835" t="s">
        <v>112</v>
      </c>
      <c r="AB2835" t="s">
        <v>1457</v>
      </c>
      <c r="AD2835" t="s">
        <v>37</v>
      </c>
      <c r="AE2835" t="s">
        <v>19</v>
      </c>
      <c r="AI2835" t="s">
        <v>90</v>
      </c>
    </row>
    <row r="2836" spans="1:35">
      <c r="A2836" t="s">
        <v>13704</v>
      </c>
      <c r="B2836" t="s">
        <v>13705</v>
      </c>
      <c r="C2836" t="s">
        <v>10969</v>
      </c>
      <c r="D2836" t="s">
        <v>13706</v>
      </c>
      <c r="F2836" t="s">
        <v>130</v>
      </c>
      <c r="G2836" t="s">
        <v>130</v>
      </c>
      <c r="H2836" t="s">
        <v>130</v>
      </c>
      <c r="I2836" t="s">
        <v>130</v>
      </c>
      <c r="J2836" t="s">
        <v>130</v>
      </c>
      <c r="K2836" t="s">
        <v>130</v>
      </c>
      <c r="L2836" t="s">
        <v>130</v>
      </c>
      <c r="M2836" t="s">
        <v>130</v>
      </c>
      <c r="N2836" t="s">
        <v>130</v>
      </c>
      <c r="O2836" t="s">
        <v>130</v>
      </c>
      <c r="P2836" t="s">
        <v>130</v>
      </c>
      <c r="Q2836" t="s">
        <v>130</v>
      </c>
      <c r="T2836" t="s">
        <v>130</v>
      </c>
      <c r="U2836" t="s">
        <v>130</v>
      </c>
      <c r="V2836" t="s">
        <v>130</v>
      </c>
      <c r="W2836" t="s">
        <v>130</v>
      </c>
      <c r="X2836" t="s">
        <v>130</v>
      </c>
      <c r="Y2836" t="s">
        <v>130</v>
      </c>
      <c r="Z2836" t="s">
        <v>130</v>
      </c>
      <c r="AA2836" t="s">
        <v>130</v>
      </c>
      <c r="AB2836" t="s">
        <v>130</v>
      </c>
      <c r="AC2836" t="s">
        <v>130</v>
      </c>
      <c r="AG2836" t="s">
        <v>130</v>
      </c>
      <c r="AI2836" t="s">
        <v>90</v>
      </c>
    </row>
    <row r="2837" spans="1:35">
      <c r="A2837" t="s">
        <v>13704</v>
      </c>
      <c r="B2837" t="s">
        <v>13705</v>
      </c>
      <c r="C2837" t="s">
        <v>13707</v>
      </c>
      <c r="D2837" t="s">
        <v>13708</v>
      </c>
      <c r="E2837" t="s">
        <v>13709</v>
      </c>
      <c r="F2837" t="s">
        <v>447</v>
      </c>
      <c r="G2837" t="s">
        <v>13558</v>
      </c>
      <c r="H2837" t="s">
        <v>402</v>
      </c>
      <c r="I2837" t="s">
        <v>403</v>
      </c>
      <c r="J2837" t="s">
        <v>13710</v>
      </c>
      <c r="K2837" t="s">
        <v>13711</v>
      </c>
      <c r="L2837" t="s">
        <v>789</v>
      </c>
      <c r="M2837" t="s">
        <v>13559</v>
      </c>
      <c r="N2837" t="s">
        <v>66</v>
      </c>
      <c r="O2837" t="s">
        <v>1386</v>
      </c>
      <c r="P2837" t="s">
        <v>204</v>
      </c>
      <c r="Q2837" t="s">
        <v>120</v>
      </c>
      <c r="R2837" t="s">
        <v>13712</v>
      </c>
      <c r="S2837">
        <v>160805</v>
      </c>
      <c r="T2837" t="s">
        <v>450</v>
      </c>
      <c r="U2837" t="s">
        <v>405</v>
      </c>
      <c r="V2837" t="s">
        <v>13713</v>
      </c>
      <c r="W2837" t="s">
        <v>112</v>
      </c>
      <c r="X2837" t="s">
        <v>8203</v>
      </c>
      <c r="Y2837" t="s">
        <v>112</v>
      </c>
      <c r="Z2837" t="s">
        <v>112</v>
      </c>
      <c r="AA2837" t="s">
        <v>112</v>
      </c>
      <c r="AI2837" t="s">
        <v>90</v>
      </c>
    </row>
    <row r="2838" spans="1:35">
      <c r="A2838" t="s">
        <v>13704</v>
      </c>
      <c r="B2838" t="s">
        <v>13705</v>
      </c>
      <c r="C2838" t="s">
        <v>16068</v>
      </c>
      <c r="D2838" t="s">
        <v>16069</v>
      </c>
      <c r="E2838" t="s">
        <v>16070</v>
      </c>
      <c r="F2838" t="s">
        <v>8194</v>
      </c>
      <c r="G2838" t="s">
        <v>8195</v>
      </c>
      <c r="H2838" t="s">
        <v>2016</v>
      </c>
      <c r="I2838" t="s">
        <v>3988</v>
      </c>
      <c r="J2838" t="s">
        <v>16071</v>
      </c>
      <c r="K2838" t="s">
        <v>16072</v>
      </c>
      <c r="L2838" t="s">
        <v>1405</v>
      </c>
      <c r="M2838" t="s">
        <v>6230</v>
      </c>
      <c r="N2838" t="s">
        <v>66</v>
      </c>
      <c r="O2838" t="s">
        <v>2528</v>
      </c>
      <c r="P2838" t="s">
        <v>119</v>
      </c>
      <c r="Q2838" t="s">
        <v>759</v>
      </c>
      <c r="T2838" t="s">
        <v>8197</v>
      </c>
      <c r="U2838" t="s">
        <v>2019</v>
      </c>
      <c r="V2838" t="s">
        <v>16073</v>
      </c>
      <c r="W2838" t="s">
        <v>7513</v>
      </c>
      <c r="X2838" t="s">
        <v>1441</v>
      </c>
      <c r="Y2838" t="s">
        <v>112</v>
      </c>
      <c r="Z2838" t="s">
        <v>112</v>
      </c>
      <c r="AA2838" t="s">
        <v>12</v>
      </c>
      <c r="AI2838" t="s">
        <v>90</v>
      </c>
    </row>
    <row r="2839" spans="1:35">
      <c r="A2839" t="s">
        <v>13704</v>
      </c>
      <c r="B2839" t="s">
        <v>13705</v>
      </c>
      <c r="C2839" t="s">
        <v>16078</v>
      </c>
      <c r="D2839" t="s">
        <v>16079</v>
      </c>
      <c r="E2839" t="s">
        <v>16080</v>
      </c>
      <c r="F2839" t="s">
        <v>8194</v>
      </c>
      <c r="G2839" t="s">
        <v>8195</v>
      </c>
      <c r="H2839" t="s">
        <v>2016</v>
      </c>
      <c r="I2839" t="s">
        <v>3988</v>
      </c>
      <c r="J2839" t="s">
        <v>12992</v>
      </c>
      <c r="K2839" t="s">
        <v>12993</v>
      </c>
      <c r="L2839" t="s">
        <v>1405</v>
      </c>
      <c r="M2839" t="s">
        <v>6230</v>
      </c>
      <c r="N2839" t="s">
        <v>66</v>
      </c>
      <c r="O2839" t="s">
        <v>2528</v>
      </c>
      <c r="P2839" t="s">
        <v>119</v>
      </c>
      <c r="Q2839" t="s">
        <v>759</v>
      </c>
      <c r="T2839" t="s">
        <v>8197</v>
      </c>
      <c r="U2839" t="s">
        <v>2019</v>
      </c>
      <c r="V2839" t="s">
        <v>12995</v>
      </c>
      <c r="W2839" t="s">
        <v>7513</v>
      </c>
      <c r="X2839" t="s">
        <v>1441</v>
      </c>
      <c r="Y2839" t="s">
        <v>112</v>
      </c>
      <c r="Z2839" t="s">
        <v>112</v>
      </c>
      <c r="AA2839" t="s">
        <v>12</v>
      </c>
      <c r="AI2839" t="s">
        <v>34062</v>
      </c>
    </row>
    <row r="2840" spans="1:35">
      <c r="A2840" t="s">
        <v>13704</v>
      </c>
      <c r="B2840" t="s">
        <v>13705</v>
      </c>
      <c r="C2840" t="s">
        <v>13722</v>
      </c>
      <c r="D2840" t="s">
        <v>13723</v>
      </c>
      <c r="E2840" t="s">
        <v>13724</v>
      </c>
      <c r="F2840" t="s">
        <v>11507</v>
      </c>
      <c r="G2840" t="s">
        <v>13600</v>
      </c>
      <c r="H2840" t="s">
        <v>402</v>
      </c>
      <c r="I2840" t="s">
        <v>403</v>
      </c>
      <c r="J2840" t="s">
        <v>5358</v>
      </c>
      <c r="K2840" t="s">
        <v>10825</v>
      </c>
      <c r="L2840" t="s">
        <v>789</v>
      </c>
      <c r="M2840" t="s">
        <v>1947</v>
      </c>
      <c r="N2840" t="s">
        <v>66</v>
      </c>
      <c r="O2840" t="s">
        <v>1386</v>
      </c>
      <c r="P2840" t="s">
        <v>204</v>
      </c>
      <c r="Q2840" t="s">
        <v>120</v>
      </c>
      <c r="R2840" t="s">
        <v>13725</v>
      </c>
      <c r="S2840">
        <v>170103</v>
      </c>
      <c r="T2840" t="s">
        <v>11510</v>
      </c>
      <c r="U2840" t="s">
        <v>405</v>
      </c>
      <c r="V2840" t="s">
        <v>5362</v>
      </c>
      <c r="W2840" t="s">
        <v>112</v>
      </c>
      <c r="X2840" t="s">
        <v>1441</v>
      </c>
      <c r="Y2840" t="s">
        <v>112</v>
      </c>
      <c r="Z2840" t="s">
        <v>112</v>
      </c>
      <c r="AA2840" t="s">
        <v>112</v>
      </c>
      <c r="AI2840" t="s">
        <v>90</v>
      </c>
    </row>
    <row r="2841" spans="1:35">
      <c r="A2841" t="s">
        <v>13704</v>
      </c>
      <c r="B2841" t="s">
        <v>13705</v>
      </c>
      <c r="C2841" t="s">
        <v>13726</v>
      </c>
      <c r="D2841" t="s">
        <v>13727</v>
      </c>
      <c r="E2841" t="s">
        <v>13728</v>
      </c>
      <c r="F2841" t="s">
        <v>13605</v>
      </c>
      <c r="G2841" t="s">
        <v>13606</v>
      </c>
      <c r="H2841" t="s">
        <v>402</v>
      </c>
      <c r="I2841" t="s">
        <v>403</v>
      </c>
      <c r="J2841" t="s">
        <v>5358</v>
      </c>
      <c r="K2841" t="s">
        <v>10825</v>
      </c>
      <c r="L2841" t="s">
        <v>789</v>
      </c>
      <c r="M2841" t="s">
        <v>1947</v>
      </c>
      <c r="N2841" t="s">
        <v>66</v>
      </c>
      <c r="O2841" t="s">
        <v>1386</v>
      </c>
      <c r="P2841" t="s">
        <v>204</v>
      </c>
      <c r="Q2841" t="s">
        <v>120</v>
      </c>
      <c r="R2841" t="s">
        <v>13729</v>
      </c>
      <c r="S2841">
        <v>170103</v>
      </c>
      <c r="T2841" t="s">
        <v>13608</v>
      </c>
      <c r="U2841" t="s">
        <v>405</v>
      </c>
      <c r="V2841" t="s">
        <v>5362</v>
      </c>
      <c r="W2841" t="s">
        <v>112</v>
      </c>
      <c r="X2841" t="s">
        <v>1441</v>
      </c>
      <c r="Y2841" t="s">
        <v>112</v>
      </c>
      <c r="Z2841" t="s">
        <v>112</v>
      </c>
      <c r="AA2841" t="s">
        <v>112</v>
      </c>
      <c r="AI2841" t="s">
        <v>90</v>
      </c>
    </row>
    <row r="2842" spans="1:35">
      <c r="A2842" t="s">
        <v>13704</v>
      </c>
      <c r="B2842" t="s">
        <v>13705</v>
      </c>
      <c r="C2842" t="s">
        <v>13730</v>
      </c>
      <c r="D2842" t="s">
        <v>13731</v>
      </c>
      <c r="E2842" t="s">
        <v>13732</v>
      </c>
      <c r="F2842" t="s">
        <v>13612</v>
      </c>
      <c r="G2842" t="s">
        <v>13613</v>
      </c>
      <c r="H2842" t="s">
        <v>402</v>
      </c>
      <c r="I2842" t="s">
        <v>403</v>
      </c>
      <c r="J2842" t="s">
        <v>5358</v>
      </c>
      <c r="K2842" t="s">
        <v>10825</v>
      </c>
      <c r="L2842" t="s">
        <v>789</v>
      </c>
      <c r="M2842" t="s">
        <v>1947</v>
      </c>
      <c r="N2842" t="s">
        <v>66</v>
      </c>
      <c r="O2842" t="s">
        <v>1386</v>
      </c>
      <c r="P2842" t="s">
        <v>204</v>
      </c>
      <c r="Q2842" t="s">
        <v>120</v>
      </c>
      <c r="R2842" t="s">
        <v>13733</v>
      </c>
      <c r="S2842">
        <v>170104</v>
      </c>
      <c r="T2842" t="s">
        <v>13615</v>
      </c>
      <c r="U2842" t="s">
        <v>405</v>
      </c>
      <c r="V2842" t="s">
        <v>5362</v>
      </c>
      <c r="W2842" t="s">
        <v>112</v>
      </c>
      <c r="X2842" t="s">
        <v>1441</v>
      </c>
      <c r="Y2842" t="s">
        <v>112</v>
      </c>
      <c r="Z2842" t="s">
        <v>112</v>
      </c>
      <c r="AA2842" t="s">
        <v>112</v>
      </c>
      <c r="AI2842" t="s">
        <v>90</v>
      </c>
    </row>
    <row r="2843" spans="1:35">
      <c r="A2843" t="s">
        <v>13704</v>
      </c>
      <c r="B2843" t="s">
        <v>13734</v>
      </c>
      <c r="C2843" t="s">
        <v>13735</v>
      </c>
      <c r="D2843" t="s">
        <v>13736</v>
      </c>
      <c r="E2843" t="s">
        <v>13737</v>
      </c>
      <c r="F2843" t="s">
        <v>8471</v>
      </c>
      <c r="G2843" t="s">
        <v>8472</v>
      </c>
      <c r="H2843" t="s">
        <v>219</v>
      </c>
      <c r="I2843" t="s">
        <v>220</v>
      </c>
      <c r="J2843" t="s">
        <v>11739</v>
      </c>
      <c r="K2843" t="s">
        <v>5052</v>
      </c>
      <c r="L2843" t="s">
        <v>789</v>
      </c>
      <c r="M2843" t="s">
        <v>140</v>
      </c>
      <c r="N2843" t="s">
        <v>1456</v>
      </c>
      <c r="O2843" t="s">
        <v>1386</v>
      </c>
      <c r="P2843" t="s">
        <v>204</v>
      </c>
      <c r="Q2843" t="s">
        <v>120</v>
      </c>
      <c r="R2843" t="s">
        <v>13738</v>
      </c>
      <c r="S2843">
        <v>190715</v>
      </c>
      <c r="T2843" t="s">
        <v>8500</v>
      </c>
      <c r="U2843" t="s">
        <v>542</v>
      </c>
      <c r="V2843" t="s">
        <v>11741</v>
      </c>
      <c r="W2843" t="s">
        <v>112</v>
      </c>
      <c r="X2843" t="s">
        <v>112</v>
      </c>
      <c r="Y2843" t="s">
        <v>112</v>
      </c>
      <c r="Z2843" t="s">
        <v>112</v>
      </c>
      <c r="AA2843" t="s">
        <v>112</v>
      </c>
      <c r="AB2843" t="s">
        <v>1457</v>
      </c>
      <c r="AG2843" t="s">
        <v>13739</v>
      </c>
      <c r="AI2843" t="s">
        <v>90</v>
      </c>
    </row>
    <row r="2844" spans="1:35">
      <c r="A2844" t="s">
        <v>13704</v>
      </c>
      <c r="B2844" t="s">
        <v>13705</v>
      </c>
      <c r="C2844" t="s">
        <v>13740</v>
      </c>
      <c r="D2844" t="s">
        <v>13741</v>
      </c>
      <c r="E2844" t="s">
        <v>13742</v>
      </c>
      <c r="F2844" t="s">
        <v>8611</v>
      </c>
      <c r="G2844" t="s">
        <v>8612</v>
      </c>
      <c r="H2844" t="s">
        <v>1077</v>
      </c>
      <c r="I2844" t="s">
        <v>1078</v>
      </c>
      <c r="J2844" t="s">
        <v>13743</v>
      </c>
      <c r="K2844" t="s">
        <v>5052</v>
      </c>
      <c r="L2844" t="s">
        <v>789</v>
      </c>
      <c r="M2844" t="s">
        <v>140</v>
      </c>
      <c r="N2844" t="s">
        <v>1456</v>
      </c>
      <c r="O2844" t="s">
        <v>791</v>
      </c>
      <c r="P2844" t="s">
        <v>204</v>
      </c>
      <c r="Q2844" t="s">
        <v>120</v>
      </c>
      <c r="R2844" t="s">
        <v>13744</v>
      </c>
      <c r="S2844">
        <v>211220</v>
      </c>
      <c r="T2844" t="s">
        <v>8614</v>
      </c>
      <c r="U2844" t="s">
        <v>1080</v>
      </c>
      <c r="V2844" t="s">
        <v>11741</v>
      </c>
      <c r="W2844" t="s">
        <v>112</v>
      </c>
      <c r="X2844" t="s">
        <v>112</v>
      </c>
      <c r="Y2844" t="s">
        <v>112</v>
      </c>
      <c r="Z2844" t="s">
        <v>112</v>
      </c>
      <c r="AA2844" t="s">
        <v>112</v>
      </c>
      <c r="AB2844" t="s">
        <v>1457</v>
      </c>
      <c r="AD2844" t="s">
        <v>37</v>
      </c>
      <c r="AE2844" t="s">
        <v>19</v>
      </c>
      <c r="AG2844" t="s">
        <v>13745</v>
      </c>
      <c r="AI2844" t="s">
        <v>90</v>
      </c>
    </row>
    <row r="2845" spans="1:35">
      <c r="A2845" t="s">
        <v>13704</v>
      </c>
      <c r="B2845" t="s">
        <v>13705</v>
      </c>
      <c r="C2845" t="s">
        <v>13740</v>
      </c>
      <c r="D2845" t="s">
        <v>13741</v>
      </c>
      <c r="E2845" t="s">
        <v>13746</v>
      </c>
      <c r="F2845" t="s">
        <v>8611</v>
      </c>
      <c r="G2845" t="s">
        <v>8612</v>
      </c>
      <c r="H2845" t="s">
        <v>1077</v>
      </c>
      <c r="I2845" t="s">
        <v>1078</v>
      </c>
      <c r="J2845" t="s">
        <v>13743</v>
      </c>
      <c r="K2845" t="s">
        <v>5052</v>
      </c>
      <c r="L2845" t="s">
        <v>789</v>
      </c>
      <c r="M2845" t="s">
        <v>140</v>
      </c>
      <c r="N2845" t="s">
        <v>1456</v>
      </c>
      <c r="O2845" t="s">
        <v>1386</v>
      </c>
      <c r="P2845" t="s">
        <v>204</v>
      </c>
      <c r="Q2845" t="s">
        <v>120</v>
      </c>
      <c r="R2845" t="s">
        <v>13747</v>
      </c>
      <c r="S2845">
        <v>211215</v>
      </c>
      <c r="T2845" t="s">
        <v>8614</v>
      </c>
      <c r="U2845" t="s">
        <v>1080</v>
      </c>
      <c r="V2845" t="s">
        <v>11741</v>
      </c>
      <c r="W2845" t="s">
        <v>112</v>
      </c>
      <c r="X2845" t="s">
        <v>112</v>
      </c>
      <c r="Y2845" t="s">
        <v>112</v>
      </c>
      <c r="Z2845" t="s">
        <v>112</v>
      </c>
      <c r="AA2845" t="s">
        <v>112</v>
      </c>
      <c r="AB2845" t="s">
        <v>1457</v>
      </c>
      <c r="AI2845" t="s">
        <v>148</v>
      </c>
    </row>
    <row r="2846" spans="1:35">
      <c r="A2846" t="s">
        <v>13704</v>
      </c>
      <c r="B2846" t="s">
        <v>13705</v>
      </c>
      <c r="C2846" t="s">
        <v>13748</v>
      </c>
      <c r="D2846" t="s">
        <v>13749</v>
      </c>
      <c r="E2846" t="s">
        <v>13750</v>
      </c>
      <c r="F2846" t="s">
        <v>8648</v>
      </c>
      <c r="G2846" t="s">
        <v>8649</v>
      </c>
      <c r="H2846" t="s">
        <v>1077</v>
      </c>
      <c r="I2846" t="s">
        <v>1078</v>
      </c>
      <c r="J2846" t="s">
        <v>13751</v>
      </c>
      <c r="K2846" t="s">
        <v>13752</v>
      </c>
      <c r="L2846" t="s">
        <v>789</v>
      </c>
      <c r="M2846" t="s">
        <v>140</v>
      </c>
      <c r="N2846" t="s">
        <v>1456</v>
      </c>
      <c r="O2846" t="s">
        <v>791</v>
      </c>
      <c r="P2846" t="s">
        <v>204</v>
      </c>
      <c r="Q2846" t="s">
        <v>120</v>
      </c>
      <c r="R2846" t="s">
        <v>13753</v>
      </c>
      <c r="S2846">
        <v>220210</v>
      </c>
      <c r="T2846" t="s">
        <v>8651</v>
      </c>
      <c r="U2846" t="s">
        <v>1080</v>
      </c>
      <c r="V2846" t="s">
        <v>12331</v>
      </c>
      <c r="W2846" t="s">
        <v>112</v>
      </c>
      <c r="X2846" t="s">
        <v>5120</v>
      </c>
      <c r="Y2846" t="s">
        <v>112</v>
      </c>
      <c r="Z2846" t="s">
        <v>112</v>
      </c>
      <c r="AA2846" t="s">
        <v>112</v>
      </c>
      <c r="AB2846" t="s">
        <v>1457</v>
      </c>
      <c r="AD2846" t="s">
        <v>37</v>
      </c>
      <c r="AE2846" t="s">
        <v>19</v>
      </c>
      <c r="AI2846" t="s">
        <v>90</v>
      </c>
    </row>
    <row r="2847" spans="1:35">
      <c r="A2847" t="s">
        <v>13704</v>
      </c>
      <c r="B2847" t="s">
        <v>13705</v>
      </c>
      <c r="C2847" t="s">
        <v>13748</v>
      </c>
      <c r="D2847" t="s">
        <v>13749</v>
      </c>
      <c r="E2847" t="s">
        <v>13754</v>
      </c>
      <c r="F2847" t="s">
        <v>8648</v>
      </c>
      <c r="G2847" t="s">
        <v>8649</v>
      </c>
      <c r="H2847" t="s">
        <v>1077</v>
      </c>
      <c r="I2847" t="s">
        <v>1078</v>
      </c>
      <c r="J2847" t="s">
        <v>13751</v>
      </c>
      <c r="K2847" t="s">
        <v>13752</v>
      </c>
      <c r="L2847" t="s">
        <v>789</v>
      </c>
      <c r="M2847" t="s">
        <v>140</v>
      </c>
      <c r="N2847" t="s">
        <v>1456</v>
      </c>
      <c r="O2847" t="s">
        <v>791</v>
      </c>
      <c r="P2847" t="s">
        <v>204</v>
      </c>
      <c r="Q2847" t="s">
        <v>120</v>
      </c>
      <c r="R2847" t="s">
        <v>13755</v>
      </c>
      <c r="S2847">
        <v>220127</v>
      </c>
      <c r="T2847" t="s">
        <v>8651</v>
      </c>
      <c r="U2847" t="s">
        <v>1080</v>
      </c>
      <c r="V2847" t="s">
        <v>12331</v>
      </c>
      <c r="W2847" t="s">
        <v>112</v>
      </c>
      <c r="X2847" t="s">
        <v>1441</v>
      </c>
      <c r="Y2847" t="s">
        <v>112</v>
      </c>
      <c r="Z2847" t="s">
        <v>112</v>
      </c>
      <c r="AA2847" t="s">
        <v>112</v>
      </c>
      <c r="AB2847" t="s">
        <v>1457</v>
      </c>
      <c r="AD2847" t="s">
        <v>37</v>
      </c>
      <c r="AE2847" t="s">
        <v>19</v>
      </c>
      <c r="AI2847" t="s">
        <v>148</v>
      </c>
    </row>
    <row r="2848" spans="1:35">
      <c r="A2848" t="s">
        <v>13704</v>
      </c>
      <c r="B2848" t="s">
        <v>13705</v>
      </c>
      <c r="C2848" t="s">
        <v>13756</v>
      </c>
      <c r="D2848" t="s">
        <v>13757</v>
      </c>
      <c r="E2848" t="s">
        <v>13758</v>
      </c>
      <c r="F2848" t="s">
        <v>1399</v>
      </c>
      <c r="G2848" t="s">
        <v>1400</v>
      </c>
      <c r="H2848" t="s">
        <v>2210</v>
      </c>
      <c r="I2848" t="s">
        <v>2211</v>
      </c>
      <c r="J2848" t="s">
        <v>13743</v>
      </c>
      <c r="K2848" t="s">
        <v>5052</v>
      </c>
      <c r="L2848" t="s">
        <v>789</v>
      </c>
      <c r="M2848" t="s">
        <v>140</v>
      </c>
      <c r="N2848" t="s">
        <v>1456</v>
      </c>
      <c r="O2848" t="s">
        <v>791</v>
      </c>
      <c r="P2848" t="s">
        <v>204</v>
      </c>
      <c r="Q2848" t="s">
        <v>120</v>
      </c>
      <c r="R2848" t="s">
        <v>13759</v>
      </c>
      <c r="S2848">
        <v>221222</v>
      </c>
      <c r="T2848" t="s">
        <v>8675</v>
      </c>
      <c r="U2848" t="s">
        <v>2213</v>
      </c>
      <c r="V2848" t="s">
        <v>11741</v>
      </c>
      <c r="W2848" t="s">
        <v>112</v>
      </c>
      <c r="X2848" t="s">
        <v>112</v>
      </c>
      <c r="Y2848" t="s">
        <v>112</v>
      </c>
      <c r="Z2848" t="s">
        <v>112</v>
      </c>
      <c r="AA2848" t="s">
        <v>112</v>
      </c>
      <c r="AB2848" t="s">
        <v>1457</v>
      </c>
      <c r="AD2848" t="s">
        <v>37</v>
      </c>
      <c r="AE2848" t="s">
        <v>19</v>
      </c>
      <c r="AF2848" t="s">
        <v>91</v>
      </c>
      <c r="AI2848" t="s">
        <v>90</v>
      </c>
    </row>
    <row r="2849" spans="1:35">
      <c r="A2849" t="s">
        <v>13704</v>
      </c>
      <c r="B2849" t="s">
        <v>13705</v>
      </c>
      <c r="C2849" t="s">
        <v>13760</v>
      </c>
      <c r="D2849" t="s">
        <v>13761</v>
      </c>
      <c r="E2849" t="s">
        <v>13762</v>
      </c>
      <c r="F2849" t="s">
        <v>1399</v>
      </c>
      <c r="G2849" t="s">
        <v>1400</v>
      </c>
      <c r="H2849" t="s">
        <v>930</v>
      </c>
      <c r="I2849" t="s">
        <v>2211</v>
      </c>
      <c r="J2849" t="s">
        <v>13763</v>
      </c>
      <c r="K2849" t="s">
        <v>13764</v>
      </c>
      <c r="L2849" t="s">
        <v>789</v>
      </c>
      <c r="M2849" t="s">
        <v>140</v>
      </c>
      <c r="N2849" t="s">
        <v>1456</v>
      </c>
      <c r="O2849" t="s">
        <v>791</v>
      </c>
      <c r="P2849" t="s">
        <v>204</v>
      </c>
      <c r="Q2849" t="s">
        <v>120</v>
      </c>
      <c r="R2849" t="s">
        <v>13765</v>
      </c>
      <c r="S2849">
        <v>240716</v>
      </c>
      <c r="T2849" t="s">
        <v>8675</v>
      </c>
      <c r="U2849" t="s">
        <v>2272</v>
      </c>
      <c r="V2849" t="s">
        <v>13766</v>
      </c>
      <c r="W2849" t="s">
        <v>112</v>
      </c>
      <c r="X2849" t="s">
        <v>112</v>
      </c>
      <c r="Y2849" t="s">
        <v>112</v>
      </c>
      <c r="Z2849" t="s">
        <v>112</v>
      </c>
      <c r="AA2849" t="s">
        <v>112</v>
      </c>
      <c r="AB2849" t="s">
        <v>1457</v>
      </c>
      <c r="AD2849" t="s">
        <v>37</v>
      </c>
      <c r="AE2849" t="s">
        <v>19</v>
      </c>
      <c r="AI2849" t="s">
        <v>90</v>
      </c>
    </row>
    <row r="2850" spans="1:35">
      <c r="A2850" t="s">
        <v>13767</v>
      </c>
      <c r="B2850" t="s">
        <v>13768</v>
      </c>
      <c r="C2850" t="s">
        <v>10969</v>
      </c>
      <c r="D2850" t="s">
        <v>13769</v>
      </c>
      <c r="F2850" t="s">
        <v>130</v>
      </c>
      <c r="G2850" t="s">
        <v>130</v>
      </c>
      <c r="H2850" t="s">
        <v>130</v>
      </c>
      <c r="I2850" t="s">
        <v>130</v>
      </c>
      <c r="J2850" t="s">
        <v>130</v>
      </c>
      <c r="K2850" t="s">
        <v>130</v>
      </c>
      <c r="L2850" t="s">
        <v>130</v>
      </c>
      <c r="M2850" t="s">
        <v>130</v>
      </c>
      <c r="N2850" t="s">
        <v>130</v>
      </c>
      <c r="O2850" t="s">
        <v>130</v>
      </c>
      <c r="P2850" t="s">
        <v>130</v>
      </c>
      <c r="Q2850" t="s">
        <v>130</v>
      </c>
      <c r="T2850" t="s">
        <v>130</v>
      </c>
      <c r="U2850" t="s">
        <v>130</v>
      </c>
      <c r="V2850" t="s">
        <v>130</v>
      </c>
      <c r="W2850" t="s">
        <v>130</v>
      </c>
      <c r="X2850" t="s">
        <v>130</v>
      </c>
      <c r="Y2850" t="s">
        <v>130</v>
      </c>
      <c r="Z2850" t="s">
        <v>130</v>
      </c>
      <c r="AA2850" t="s">
        <v>130</v>
      </c>
      <c r="AB2850" t="s">
        <v>130</v>
      </c>
      <c r="AC2850" t="s">
        <v>130</v>
      </c>
      <c r="AG2850" t="s">
        <v>130</v>
      </c>
      <c r="AI2850" t="s">
        <v>90</v>
      </c>
    </row>
    <row r="2851" spans="1:35">
      <c r="A2851" t="s">
        <v>13767</v>
      </c>
      <c r="B2851" t="s">
        <v>13768</v>
      </c>
      <c r="C2851" t="s">
        <v>13770</v>
      </c>
      <c r="D2851" t="s">
        <v>13771</v>
      </c>
      <c r="E2851" t="s">
        <v>13772</v>
      </c>
      <c r="F2851" t="s">
        <v>13773</v>
      </c>
      <c r="G2851" t="s">
        <v>13774</v>
      </c>
      <c r="H2851" t="s">
        <v>330</v>
      </c>
      <c r="I2851" t="s">
        <v>331</v>
      </c>
      <c r="J2851" t="s">
        <v>13775</v>
      </c>
      <c r="K2851" t="s">
        <v>13776</v>
      </c>
      <c r="L2851" t="s">
        <v>789</v>
      </c>
      <c r="M2851" t="s">
        <v>174</v>
      </c>
      <c r="N2851" t="s">
        <v>66</v>
      </c>
      <c r="O2851" t="s">
        <v>1386</v>
      </c>
      <c r="P2851" t="s">
        <v>204</v>
      </c>
      <c r="Q2851" t="s">
        <v>120</v>
      </c>
      <c r="R2851" t="s">
        <v>13777</v>
      </c>
      <c r="S2851">
        <v>170607</v>
      </c>
      <c r="T2851" t="s">
        <v>13778</v>
      </c>
      <c r="U2851" t="s">
        <v>333</v>
      </c>
      <c r="V2851" t="s">
        <v>13779</v>
      </c>
      <c r="W2851" t="s">
        <v>112</v>
      </c>
      <c r="X2851" t="s">
        <v>112</v>
      </c>
      <c r="Y2851" t="s">
        <v>112</v>
      </c>
      <c r="Z2851" t="s">
        <v>112</v>
      </c>
      <c r="AA2851" t="s">
        <v>112</v>
      </c>
      <c r="AI2851" t="s">
        <v>90</v>
      </c>
    </row>
    <row r="2852" spans="1:35">
      <c r="A2852" t="s">
        <v>13767</v>
      </c>
      <c r="B2852" t="s">
        <v>13768</v>
      </c>
      <c r="C2852" t="s">
        <v>13780</v>
      </c>
      <c r="D2852" t="s">
        <v>13781</v>
      </c>
      <c r="E2852" t="s">
        <v>13782</v>
      </c>
      <c r="F2852" t="s">
        <v>13773</v>
      </c>
      <c r="G2852" t="s">
        <v>13774</v>
      </c>
      <c r="H2852" t="s">
        <v>330</v>
      </c>
      <c r="I2852" t="s">
        <v>331</v>
      </c>
      <c r="J2852" t="s">
        <v>13783</v>
      </c>
      <c r="K2852" t="s">
        <v>13776</v>
      </c>
      <c r="L2852" t="s">
        <v>789</v>
      </c>
      <c r="M2852" t="s">
        <v>174</v>
      </c>
      <c r="N2852" t="s">
        <v>66</v>
      </c>
      <c r="O2852" t="s">
        <v>1386</v>
      </c>
      <c r="P2852" t="s">
        <v>204</v>
      </c>
      <c r="Q2852" t="s">
        <v>120</v>
      </c>
      <c r="R2852" t="s">
        <v>13784</v>
      </c>
      <c r="S2852">
        <v>170912</v>
      </c>
      <c r="T2852" t="s">
        <v>13778</v>
      </c>
      <c r="U2852" t="s">
        <v>333</v>
      </c>
      <c r="V2852" t="s">
        <v>13785</v>
      </c>
      <c r="W2852" t="s">
        <v>112</v>
      </c>
      <c r="X2852" t="s">
        <v>112</v>
      </c>
      <c r="Y2852" t="s">
        <v>112</v>
      </c>
      <c r="Z2852" t="s">
        <v>112</v>
      </c>
      <c r="AA2852" t="s">
        <v>112</v>
      </c>
      <c r="AI2852" t="s">
        <v>90</v>
      </c>
    </row>
    <row r="2853" spans="1:35">
      <c r="A2853" t="s">
        <v>13767</v>
      </c>
      <c r="B2853" t="s">
        <v>13768</v>
      </c>
      <c r="C2853" t="s">
        <v>13786</v>
      </c>
      <c r="D2853" t="s">
        <v>13787</v>
      </c>
      <c r="E2853" t="s">
        <v>13788</v>
      </c>
      <c r="F2853" t="s">
        <v>13773</v>
      </c>
      <c r="G2853" t="s">
        <v>13774</v>
      </c>
      <c r="H2853" t="s">
        <v>976</v>
      </c>
      <c r="I2853" t="s">
        <v>994</v>
      </c>
      <c r="J2853" t="s">
        <v>13789</v>
      </c>
      <c r="K2853" t="s">
        <v>13790</v>
      </c>
      <c r="L2853" t="s">
        <v>789</v>
      </c>
      <c r="M2853" t="s">
        <v>174</v>
      </c>
      <c r="N2853" t="s">
        <v>11708</v>
      </c>
      <c r="O2853" t="s">
        <v>1386</v>
      </c>
      <c r="P2853" t="s">
        <v>204</v>
      </c>
      <c r="Q2853" t="s">
        <v>120</v>
      </c>
      <c r="R2853" t="s">
        <v>13791</v>
      </c>
      <c r="S2853">
        <v>171019</v>
      </c>
      <c r="T2853" t="s">
        <v>13778</v>
      </c>
      <c r="U2853" t="s">
        <v>979</v>
      </c>
      <c r="V2853" t="s">
        <v>13792</v>
      </c>
      <c r="W2853" t="s">
        <v>112</v>
      </c>
      <c r="X2853" t="s">
        <v>112</v>
      </c>
      <c r="Y2853" t="s">
        <v>112</v>
      </c>
      <c r="Z2853" t="s">
        <v>112</v>
      </c>
      <c r="AA2853" t="s">
        <v>112</v>
      </c>
      <c r="AI2853" t="s">
        <v>90</v>
      </c>
    </row>
    <row r="2854" spans="1:35">
      <c r="A2854" t="s">
        <v>13767</v>
      </c>
      <c r="B2854" t="s">
        <v>13768</v>
      </c>
      <c r="C2854" t="s">
        <v>13793</v>
      </c>
      <c r="D2854" t="s">
        <v>13794</v>
      </c>
      <c r="E2854" t="s">
        <v>13795</v>
      </c>
      <c r="F2854" t="s">
        <v>13796</v>
      </c>
      <c r="G2854" t="s">
        <v>13797</v>
      </c>
      <c r="H2854" t="s">
        <v>976</v>
      </c>
      <c r="I2854" t="s">
        <v>994</v>
      </c>
      <c r="J2854" t="s">
        <v>13789</v>
      </c>
      <c r="K2854" t="s">
        <v>13790</v>
      </c>
      <c r="L2854" t="s">
        <v>789</v>
      </c>
      <c r="M2854" t="s">
        <v>174</v>
      </c>
      <c r="N2854" t="s">
        <v>1456</v>
      </c>
      <c r="O2854" t="s">
        <v>1386</v>
      </c>
      <c r="P2854" t="s">
        <v>204</v>
      </c>
      <c r="Q2854" t="s">
        <v>120</v>
      </c>
      <c r="R2854" t="s">
        <v>13798</v>
      </c>
      <c r="S2854">
        <v>180314</v>
      </c>
      <c r="T2854" t="s">
        <v>13799</v>
      </c>
      <c r="U2854" t="s">
        <v>979</v>
      </c>
      <c r="V2854" t="s">
        <v>13792</v>
      </c>
      <c r="W2854" t="s">
        <v>112</v>
      </c>
      <c r="X2854" t="s">
        <v>112</v>
      </c>
      <c r="Y2854" t="s">
        <v>112</v>
      </c>
      <c r="Z2854" t="s">
        <v>112</v>
      </c>
      <c r="AA2854" t="s">
        <v>112</v>
      </c>
      <c r="AB2854" t="s">
        <v>1457</v>
      </c>
      <c r="AI2854" t="s">
        <v>90</v>
      </c>
    </row>
    <row r="2855" spans="1:35">
      <c r="A2855" t="s">
        <v>13767</v>
      </c>
      <c r="B2855" t="s">
        <v>13768</v>
      </c>
      <c r="C2855" t="s">
        <v>13800</v>
      </c>
      <c r="D2855" t="s">
        <v>13801</v>
      </c>
      <c r="E2855" t="s">
        <v>13802</v>
      </c>
      <c r="F2855" t="s">
        <v>13803</v>
      </c>
      <c r="G2855" t="s">
        <v>13804</v>
      </c>
      <c r="H2855" t="s">
        <v>976</v>
      </c>
      <c r="I2855" t="s">
        <v>994</v>
      </c>
      <c r="J2855" t="s">
        <v>13789</v>
      </c>
      <c r="K2855" t="s">
        <v>13790</v>
      </c>
      <c r="L2855" t="s">
        <v>789</v>
      </c>
      <c r="M2855" t="s">
        <v>174</v>
      </c>
      <c r="N2855" t="s">
        <v>1456</v>
      </c>
      <c r="O2855" t="s">
        <v>1386</v>
      </c>
      <c r="P2855" t="s">
        <v>204</v>
      </c>
      <c r="Q2855" t="s">
        <v>120</v>
      </c>
      <c r="R2855" t="s">
        <v>13805</v>
      </c>
      <c r="S2855">
        <v>180502</v>
      </c>
      <c r="T2855" t="s">
        <v>13806</v>
      </c>
      <c r="U2855" t="s">
        <v>979</v>
      </c>
      <c r="V2855" t="s">
        <v>13792</v>
      </c>
      <c r="W2855" t="s">
        <v>112</v>
      </c>
      <c r="X2855" t="s">
        <v>112</v>
      </c>
      <c r="Y2855" t="s">
        <v>112</v>
      </c>
      <c r="Z2855" t="s">
        <v>112</v>
      </c>
      <c r="AA2855" t="s">
        <v>112</v>
      </c>
      <c r="AB2855" t="s">
        <v>1457</v>
      </c>
      <c r="AI2855" t="s">
        <v>90</v>
      </c>
    </row>
    <row r="2856" spans="1:35">
      <c r="A2856" t="s">
        <v>13767</v>
      </c>
      <c r="B2856" t="s">
        <v>13768</v>
      </c>
      <c r="C2856" t="s">
        <v>13807</v>
      </c>
      <c r="D2856" t="s">
        <v>13808</v>
      </c>
      <c r="E2856" t="s">
        <v>13809</v>
      </c>
      <c r="F2856" t="s">
        <v>13810</v>
      </c>
      <c r="G2856" t="s">
        <v>13811</v>
      </c>
      <c r="H2856" t="s">
        <v>976</v>
      </c>
      <c r="I2856" t="s">
        <v>994</v>
      </c>
      <c r="J2856" t="s">
        <v>13812</v>
      </c>
      <c r="K2856" t="s">
        <v>13813</v>
      </c>
      <c r="L2856" t="s">
        <v>789</v>
      </c>
      <c r="M2856" t="s">
        <v>174</v>
      </c>
      <c r="N2856" t="s">
        <v>1456</v>
      </c>
      <c r="O2856" t="s">
        <v>1386</v>
      </c>
      <c r="P2856" t="s">
        <v>204</v>
      </c>
      <c r="Q2856" t="s">
        <v>120</v>
      </c>
      <c r="R2856" t="s">
        <v>13814</v>
      </c>
      <c r="S2856">
        <v>180726</v>
      </c>
      <c r="T2856" t="s">
        <v>13815</v>
      </c>
      <c r="U2856" t="s">
        <v>979</v>
      </c>
      <c r="V2856" t="s">
        <v>13816</v>
      </c>
      <c r="W2856" t="s">
        <v>112</v>
      </c>
      <c r="X2856" t="s">
        <v>112</v>
      </c>
      <c r="Y2856" t="s">
        <v>112</v>
      </c>
      <c r="Z2856" t="s">
        <v>112</v>
      </c>
      <c r="AA2856" t="s">
        <v>112</v>
      </c>
      <c r="AB2856" t="s">
        <v>1457</v>
      </c>
      <c r="AI2856" t="s">
        <v>148</v>
      </c>
    </row>
    <row r="2857" spans="1:35">
      <c r="A2857" t="s">
        <v>13767</v>
      </c>
      <c r="B2857" t="s">
        <v>13768</v>
      </c>
      <c r="C2857" t="s">
        <v>13817</v>
      </c>
      <c r="D2857" t="s">
        <v>13818</v>
      </c>
      <c r="E2857" t="s">
        <v>13819</v>
      </c>
      <c r="F2857" t="s">
        <v>13820</v>
      </c>
      <c r="G2857" t="s">
        <v>13821</v>
      </c>
      <c r="H2857" t="s">
        <v>976</v>
      </c>
      <c r="I2857" t="s">
        <v>994</v>
      </c>
      <c r="J2857" t="s">
        <v>13822</v>
      </c>
      <c r="K2857" t="s">
        <v>13823</v>
      </c>
      <c r="L2857" t="s">
        <v>789</v>
      </c>
      <c r="M2857" t="s">
        <v>174</v>
      </c>
      <c r="N2857" t="s">
        <v>1456</v>
      </c>
      <c r="O2857" t="s">
        <v>1386</v>
      </c>
      <c r="P2857" t="s">
        <v>204</v>
      </c>
      <c r="Q2857" t="s">
        <v>120</v>
      </c>
      <c r="R2857" t="s">
        <v>13824</v>
      </c>
      <c r="S2857">
        <v>181003</v>
      </c>
      <c r="T2857" t="s">
        <v>13825</v>
      </c>
      <c r="U2857" t="s">
        <v>979</v>
      </c>
      <c r="V2857" t="s">
        <v>13826</v>
      </c>
      <c r="W2857" t="s">
        <v>112</v>
      </c>
      <c r="X2857" t="s">
        <v>112</v>
      </c>
      <c r="Y2857" t="s">
        <v>112</v>
      </c>
      <c r="Z2857" t="s">
        <v>112</v>
      </c>
      <c r="AA2857" t="s">
        <v>112</v>
      </c>
      <c r="AB2857" t="s">
        <v>1457</v>
      </c>
      <c r="AI2857" t="s">
        <v>90</v>
      </c>
    </row>
    <row r="2858" spans="1:35">
      <c r="A2858" t="s">
        <v>13767</v>
      </c>
      <c r="B2858" t="s">
        <v>13768</v>
      </c>
      <c r="C2858" t="s">
        <v>13827</v>
      </c>
      <c r="D2858" t="s">
        <v>13828</v>
      </c>
      <c r="E2858" t="s">
        <v>13829</v>
      </c>
      <c r="F2858" t="s">
        <v>13820</v>
      </c>
      <c r="G2858" t="s">
        <v>13821</v>
      </c>
      <c r="H2858" t="s">
        <v>976</v>
      </c>
      <c r="I2858" t="s">
        <v>994</v>
      </c>
      <c r="J2858" t="s">
        <v>13830</v>
      </c>
      <c r="K2858" t="s">
        <v>13831</v>
      </c>
      <c r="L2858" t="s">
        <v>789</v>
      </c>
      <c r="M2858" t="s">
        <v>174</v>
      </c>
      <c r="N2858" t="s">
        <v>1456</v>
      </c>
      <c r="O2858" t="s">
        <v>1386</v>
      </c>
      <c r="P2858" t="s">
        <v>204</v>
      </c>
      <c r="Q2858" t="s">
        <v>120</v>
      </c>
      <c r="R2858" t="s">
        <v>13832</v>
      </c>
      <c r="S2858">
        <v>190201</v>
      </c>
      <c r="T2858" t="s">
        <v>13825</v>
      </c>
      <c r="U2858" t="s">
        <v>979</v>
      </c>
      <c r="V2858" t="s">
        <v>13833</v>
      </c>
      <c r="W2858" t="s">
        <v>112</v>
      </c>
      <c r="X2858" t="s">
        <v>112</v>
      </c>
      <c r="Y2858" t="s">
        <v>112</v>
      </c>
      <c r="Z2858" t="s">
        <v>112</v>
      </c>
      <c r="AA2858" t="s">
        <v>112</v>
      </c>
      <c r="AB2858" t="s">
        <v>1457</v>
      </c>
      <c r="AI2858" t="s">
        <v>90</v>
      </c>
    </row>
    <row r="2859" spans="1:35">
      <c r="A2859" t="s">
        <v>13767</v>
      </c>
      <c r="B2859" t="s">
        <v>13768</v>
      </c>
      <c r="C2859" t="s">
        <v>13834</v>
      </c>
      <c r="D2859" t="s">
        <v>13835</v>
      </c>
      <c r="E2859" t="s">
        <v>13836</v>
      </c>
      <c r="F2859" t="s">
        <v>13810</v>
      </c>
      <c r="G2859" t="s">
        <v>13837</v>
      </c>
      <c r="H2859" t="s">
        <v>976</v>
      </c>
      <c r="I2859" t="s">
        <v>994</v>
      </c>
      <c r="J2859" t="s">
        <v>13838</v>
      </c>
      <c r="K2859" t="s">
        <v>13831</v>
      </c>
      <c r="L2859" t="s">
        <v>789</v>
      </c>
      <c r="M2859" t="s">
        <v>174</v>
      </c>
      <c r="N2859" t="s">
        <v>1456</v>
      </c>
      <c r="O2859" t="s">
        <v>1386</v>
      </c>
      <c r="P2859" t="s">
        <v>204</v>
      </c>
      <c r="Q2859" t="s">
        <v>120</v>
      </c>
      <c r="R2859" t="s">
        <v>13839</v>
      </c>
      <c r="S2859">
        <v>190315</v>
      </c>
      <c r="T2859" t="s">
        <v>13815</v>
      </c>
      <c r="U2859" t="s">
        <v>979</v>
      </c>
      <c r="V2859" t="s">
        <v>13840</v>
      </c>
      <c r="W2859" t="s">
        <v>112</v>
      </c>
      <c r="X2859" t="s">
        <v>112</v>
      </c>
      <c r="Y2859" t="s">
        <v>112</v>
      </c>
      <c r="Z2859" t="s">
        <v>112</v>
      </c>
      <c r="AA2859" t="s">
        <v>112</v>
      </c>
      <c r="AB2859" t="s">
        <v>1457</v>
      </c>
      <c r="AI2859" t="s">
        <v>148</v>
      </c>
    </row>
    <row r="2860" spans="1:35">
      <c r="A2860" t="s">
        <v>13767</v>
      </c>
      <c r="B2860" t="s">
        <v>13768</v>
      </c>
      <c r="C2860" t="s">
        <v>13841</v>
      </c>
      <c r="D2860" t="s">
        <v>13842</v>
      </c>
      <c r="E2860" t="s">
        <v>13843</v>
      </c>
      <c r="F2860" t="s">
        <v>13810</v>
      </c>
      <c r="G2860" t="s">
        <v>13837</v>
      </c>
      <c r="H2860" t="s">
        <v>976</v>
      </c>
      <c r="I2860" t="s">
        <v>994</v>
      </c>
      <c r="J2860" t="s">
        <v>13838</v>
      </c>
      <c r="K2860" t="s">
        <v>13831</v>
      </c>
      <c r="L2860" t="s">
        <v>789</v>
      </c>
      <c r="M2860" t="s">
        <v>174</v>
      </c>
      <c r="N2860" t="s">
        <v>1456</v>
      </c>
      <c r="O2860" t="s">
        <v>1386</v>
      </c>
      <c r="P2860" t="s">
        <v>204</v>
      </c>
      <c r="Q2860" t="s">
        <v>120</v>
      </c>
      <c r="R2860" t="s">
        <v>13844</v>
      </c>
      <c r="S2860">
        <v>190503</v>
      </c>
      <c r="T2860" t="s">
        <v>13815</v>
      </c>
      <c r="U2860" t="s">
        <v>979</v>
      </c>
      <c r="V2860" t="s">
        <v>13840</v>
      </c>
      <c r="W2860" t="s">
        <v>112</v>
      </c>
      <c r="X2860" t="s">
        <v>112</v>
      </c>
      <c r="Y2860" t="s">
        <v>112</v>
      </c>
      <c r="Z2860" t="s">
        <v>112</v>
      </c>
      <c r="AA2860" t="s">
        <v>112</v>
      </c>
      <c r="AB2860" t="s">
        <v>1457</v>
      </c>
      <c r="AG2860" t="s">
        <v>13845</v>
      </c>
      <c r="AI2860" t="s">
        <v>148</v>
      </c>
    </row>
    <row r="2861" spans="1:35">
      <c r="A2861" t="s">
        <v>13767</v>
      </c>
      <c r="B2861" t="s">
        <v>13768</v>
      </c>
      <c r="C2861" t="s">
        <v>13846</v>
      </c>
      <c r="D2861" t="s">
        <v>13847</v>
      </c>
      <c r="E2861" t="s">
        <v>13848</v>
      </c>
      <c r="F2861" t="s">
        <v>13849</v>
      </c>
      <c r="G2861" t="s">
        <v>13850</v>
      </c>
      <c r="H2861" t="s">
        <v>13851</v>
      </c>
      <c r="I2861" t="s">
        <v>1291</v>
      </c>
      <c r="J2861" t="s">
        <v>13838</v>
      </c>
      <c r="K2861" t="s">
        <v>13831</v>
      </c>
      <c r="L2861" t="s">
        <v>789</v>
      </c>
      <c r="M2861" t="s">
        <v>174</v>
      </c>
      <c r="N2861" t="s">
        <v>1456</v>
      </c>
      <c r="O2861" t="s">
        <v>1386</v>
      </c>
      <c r="P2861" t="s">
        <v>204</v>
      </c>
      <c r="Q2861" t="s">
        <v>120</v>
      </c>
      <c r="R2861" t="s">
        <v>13852</v>
      </c>
      <c r="S2861">
        <v>190503</v>
      </c>
      <c r="T2861" t="s">
        <v>13853</v>
      </c>
      <c r="U2861" t="s">
        <v>1065</v>
      </c>
      <c r="V2861" t="s">
        <v>13840</v>
      </c>
      <c r="W2861" t="s">
        <v>112</v>
      </c>
      <c r="X2861" t="s">
        <v>112</v>
      </c>
      <c r="Y2861" t="s">
        <v>112</v>
      </c>
      <c r="Z2861" t="s">
        <v>112</v>
      </c>
      <c r="AA2861" t="s">
        <v>112</v>
      </c>
      <c r="AB2861" t="s">
        <v>1457</v>
      </c>
      <c r="AG2861" t="s">
        <v>13854</v>
      </c>
      <c r="AI2861" t="s">
        <v>148</v>
      </c>
    </row>
    <row r="2862" spans="1:35">
      <c r="A2862" t="s">
        <v>13767</v>
      </c>
      <c r="B2862" t="s">
        <v>13768</v>
      </c>
      <c r="C2862" t="s">
        <v>13855</v>
      </c>
      <c r="D2862" t="s">
        <v>13856</v>
      </c>
      <c r="E2862" t="s">
        <v>13857</v>
      </c>
      <c r="F2862" t="s">
        <v>13858</v>
      </c>
      <c r="G2862" t="s">
        <v>13859</v>
      </c>
      <c r="H2862" t="s">
        <v>976</v>
      </c>
      <c r="I2862" t="s">
        <v>994</v>
      </c>
      <c r="J2862" t="s">
        <v>13838</v>
      </c>
      <c r="K2862" t="s">
        <v>13831</v>
      </c>
      <c r="L2862" t="s">
        <v>789</v>
      </c>
      <c r="M2862" t="s">
        <v>174</v>
      </c>
      <c r="N2862" t="s">
        <v>1456</v>
      </c>
      <c r="O2862" t="s">
        <v>1386</v>
      </c>
      <c r="P2862" t="s">
        <v>204</v>
      </c>
      <c r="Q2862" t="s">
        <v>120</v>
      </c>
      <c r="R2862" t="s">
        <v>13860</v>
      </c>
      <c r="S2862">
        <v>190507</v>
      </c>
      <c r="T2862" t="s">
        <v>13861</v>
      </c>
      <c r="U2862" t="s">
        <v>979</v>
      </c>
      <c r="V2862" t="s">
        <v>13840</v>
      </c>
      <c r="W2862" t="s">
        <v>112</v>
      </c>
      <c r="X2862" t="s">
        <v>112</v>
      </c>
      <c r="Y2862" t="s">
        <v>112</v>
      </c>
      <c r="Z2862" t="s">
        <v>112</v>
      </c>
      <c r="AA2862" t="s">
        <v>112</v>
      </c>
      <c r="AB2862" t="s">
        <v>1457</v>
      </c>
      <c r="AI2862" t="s">
        <v>148</v>
      </c>
    </row>
    <row r="2863" spans="1:35">
      <c r="A2863" t="s">
        <v>13767</v>
      </c>
      <c r="B2863" t="s">
        <v>13768</v>
      </c>
      <c r="C2863" t="s">
        <v>13862</v>
      </c>
      <c r="D2863" t="s">
        <v>13863</v>
      </c>
      <c r="E2863" t="s">
        <v>13864</v>
      </c>
      <c r="F2863" t="s">
        <v>13865</v>
      </c>
      <c r="G2863" t="s">
        <v>13866</v>
      </c>
      <c r="H2863" t="s">
        <v>13851</v>
      </c>
      <c r="I2863" t="s">
        <v>1291</v>
      </c>
      <c r="J2863" t="s">
        <v>13838</v>
      </c>
      <c r="K2863" t="s">
        <v>13831</v>
      </c>
      <c r="L2863" t="s">
        <v>789</v>
      </c>
      <c r="M2863" t="s">
        <v>174</v>
      </c>
      <c r="N2863" t="s">
        <v>1456</v>
      </c>
      <c r="O2863" t="s">
        <v>1386</v>
      </c>
      <c r="P2863" t="s">
        <v>204</v>
      </c>
      <c r="Q2863" t="s">
        <v>120</v>
      </c>
      <c r="R2863" t="s">
        <v>13867</v>
      </c>
      <c r="S2863">
        <v>190507</v>
      </c>
      <c r="T2863" t="s">
        <v>13868</v>
      </c>
      <c r="U2863" t="s">
        <v>1065</v>
      </c>
      <c r="V2863" t="s">
        <v>13840</v>
      </c>
      <c r="W2863" t="s">
        <v>112</v>
      </c>
      <c r="X2863" t="s">
        <v>112</v>
      </c>
      <c r="Y2863" t="s">
        <v>112</v>
      </c>
      <c r="Z2863" t="s">
        <v>112</v>
      </c>
      <c r="AA2863" t="s">
        <v>112</v>
      </c>
      <c r="AB2863" t="s">
        <v>1457</v>
      </c>
      <c r="AG2863" t="s">
        <v>13854</v>
      </c>
      <c r="AI2863" t="s">
        <v>148</v>
      </c>
    </row>
    <row r="2864" spans="1:35">
      <c r="A2864" t="s">
        <v>13767</v>
      </c>
      <c r="B2864" t="s">
        <v>13768</v>
      </c>
      <c r="C2864" t="s">
        <v>13869</v>
      </c>
      <c r="D2864" t="s">
        <v>13870</v>
      </c>
      <c r="E2864" t="s">
        <v>13871</v>
      </c>
      <c r="F2864" t="s">
        <v>13865</v>
      </c>
      <c r="G2864" t="s">
        <v>13866</v>
      </c>
      <c r="H2864" t="s">
        <v>13872</v>
      </c>
      <c r="I2864" t="s">
        <v>1291</v>
      </c>
      <c r="J2864" t="s">
        <v>13838</v>
      </c>
      <c r="K2864" t="s">
        <v>13831</v>
      </c>
      <c r="L2864" t="s">
        <v>789</v>
      </c>
      <c r="M2864" t="s">
        <v>174</v>
      </c>
      <c r="N2864" t="s">
        <v>1456</v>
      </c>
      <c r="O2864" t="s">
        <v>1386</v>
      </c>
      <c r="P2864" t="s">
        <v>204</v>
      </c>
      <c r="Q2864" t="s">
        <v>120</v>
      </c>
      <c r="R2864" t="s">
        <v>13873</v>
      </c>
      <c r="S2864">
        <v>190611</v>
      </c>
      <c r="T2864" t="s">
        <v>13868</v>
      </c>
      <c r="U2864" t="s">
        <v>1065</v>
      </c>
      <c r="V2864" t="s">
        <v>13840</v>
      </c>
      <c r="W2864" t="s">
        <v>112</v>
      </c>
      <c r="X2864" t="s">
        <v>112</v>
      </c>
      <c r="Y2864" t="s">
        <v>112</v>
      </c>
      <c r="Z2864" t="s">
        <v>112</v>
      </c>
      <c r="AA2864" t="s">
        <v>112</v>
      </c>
      <c r="AB2864" t="s">
        <v>1457</v>
      </c>
      <c r="AG2864" t="s">
        <v>13874</v>
      </c>
      <c r="AI2864" t="s">
        <v>148</v>
      </c>
    </row>
    <row r="2865" spans="1:35">
      <c r="A2865" t="s">
        <v>13767</v>
      </c>
      <c r="B2865" t="s">
        <v>13768</v>
      </c>
      <c r="C2865" t="s">
        <v>13875</v>
      </c>
      <c r="D2865" t="s">
        <v>13876</v>
      </c>
      <c r="E2865" t="s">
        <v>13877</v>
      </c>
      <c r="F2865" t="s">
        <v>13820</v>
      </c>
      <c r="G2865" t="s">
        <v>13821</v>
      </c>
      <c r="H2865" t="s">
        <v>13872</v>
      </c>
      <c r="I2865" t="s">
        <v>1291</v>
      </c>
      <c r="J2865" t="s">
        <v>13838</v>
      </c>
      <c r="K2865" t="s">
        <v>13831</v>
      </c>
      <c r="L2865" t="s">
        <v>789</v>
      </c>
      <c r="M2865" t="s">
        <v>174</v>
      </c>
      <c r="N2865" t="s">
        <v>1456</v>
      </c>
      <c r="O2865" t="s">
        <v>1386</v>
      </c>
      <c r="P2865" t="s">
        <v>204</v>
      </c>
      <c r="Q2865" t="s">
        <v>120</v>
      </c>
      <c r="R2865" t="s">
        <v>13878</v>
      </c>
      <c r="S2865">
        <v>190621</v>
      </c>
      <c r="T2865" t="s">
        <v>13825</v>
      </c>
      <c r="U2865" t="s">
        <v>1065</v>
      </c>
      <c r="V2865" t="s">
        <v>13840</v>
      </c>
      <c r="W2865" t="s">
        <v>112</v>
      </c>
      <c r="X2865" t="s">
        <v>112</v>
      </c>
      <c r="Y2865" t="s">
        <v>112</v>
      </c>
      <c r="Z2865" t="s">
        <v>112</v>
      </c>
      <c r="AA2865" t="s">
        <v>112</v>
      </c>
      <c r="AB2865" t="s">
        <v>1457</v>
      </c>
      <c r="AG2865" t="s">
        <v>13874</v>
      </c>
      <c r="AI2865" t="s">
        <v>90</v>
      </c>
    </row>
    <row r="2866" spans="1:35">
      <c r="A2866" t="s">
        <v>13767</v>
      </c>
      <c r="B2866" t="s">
        <v>13768</v>
      </c>
      <c r="C2866" t="s">
        <v>13879</v>
      </c>
      <c r="D2866" t="s">
        <v>13880</v>
      </c>
      <c r="E2866" t="s">
        <v>13881</v>
      </c>
      <c r="F2866" t="s">
        <v>13820</v>
      </c>
      <c r="G2866" t="s">
        <v>13821</v>
      </c>
      <c r="H2866" t="s">
        <v>13851</v>
      </c>
      <c r="I2866" t="s">
        <v>1291</v>
      </c>
      <c r="J2866" t="s">
        <v>13838</v>
      </c>
      <c r="K2866" t="s">
        <v>13831</v>
      </c>
      <c r="L2866" t="s">
        <v>789</v>
      </c>
      <c r="M2866" t="s">
        <v>174</v>
      </c>
      <c r="N2866" t="s">
        <v>1456</v>
      </c>
      <c r="O2866" t="s">
        <v>1386</v>
      </c>
      <c r="P2866" t="s">
        <v>204</v>
      </c>
      <c r="Q2866" t="s">
        <v>120</v>
      </c>
      <c r="R2866" t="s">
        <v>13882</v>
      </c>
      <c r="S2866">
        <v>190708</v>
      </c>
      <c r="T2866" t="s">
        <v>13825</v>
      </c>
      <c r="U2866" t="s">
        <v>1065</v>
      </c>
      <c r="V2866" t="s">
        <v>13840</v>
      </c>
      <c r="W2866" t="s">
        <v>112</v>
      </c>
      <c r="X2866" t="s">
        <v>112</v>
      </c>
      <c r="Y2866" t="s">
        <v>112</v>
      </c>
      <c r="Z2866" t="s">
        <v>112</v>
      </c>
      <c r="AA2866" t="s">
        <v>112</v>
      </c>
      <c r="AB2866" t="s">
        <v>1457</v>
      </c>
      <c r="AG2866" t="s">
        <v>13854</v>
      </c>
      <c r="AI2866" t="s">
        <v>90</v>
      </c>
    </row>
    <row r="2867" spans="1:35">
      <c r="A2867" t="s">
        <v>13767</v>
      </c>
      <c r="B2867" t="s">
        <v>13768</v>
      </c>
      <c r="C2867" t="s">
        <v>13883</v>
      </c>
      <c r="D2867" t="s">
        <v>13884</v>
      </c>
      <c r="E2867" t="s">
        <v>13885</v>
      </c>
      <c r="F2867" t="s">
        <v>13886</v>
      </c>
      <c r="G2867" t="s">
        <v>13887</v>
      </c>
      <c r="H2867" t="s">
        <v>13851</v>
      </c>
      <c r="I2867" t="s">
        <v>1291</v>
      </c>
      <c r="J2867" t="s">
        <v>13838</v>
      </c>
      <c r="K2867" t="s">
        <v>13831</v>
      </c>
      <c r="L2867" t="s">
        <v>789</v>
      </c>
      <c r="M2867" t="s">
        <v>174</v>
      </c>
      <c r="N2867" t="s">
        <v>1456</v>
      </c>
      <c r="O2867" t="s">
        <v>1386</v>
      </c>
      <c r="P2867" t="s">
        <v>204</v>
      </c>
      <c r="Q2867" t="s">
        <v>120</v>
      </c>
      <c r="R2867" t="s">
        <v>13888</v>
      </c>
      <c r="S2867">
        <v>190812</v>
      </c>
      <c r="T2867" t="s">
        <v>13889</v>
      </c>
      <c r="U2867" t="s">
        <v>1065</v>
      </c>
      <c r="V2867" t="s">
        <v>13840</v>
      </c>
      <c r="W2867" t="s">
        <v>112</v>
      </c>
      <c r="X2867" t="s">
        <v>112</v>
      </c>
      <c r="Y2867" t="s">
        <v>112</v>
      </c>
      <c r="Z2867" t="s">
        <v>112</v>
      </c>
      <c r="AA2867" t="s">
        <v>112</v>
      </c>
      <c r="AB2867" t="s">
        <v>1457</v>
      </c>
      <c r="AG2867" t="s">
        <v>13854</v>
      </c>
      <c r="AI2867" t="s">
        <v>90</v>
      </c>
    </row>
    <row r="2868" spans="1:35">
      <c r="A2868" t="s">
        <v>13767</v>
      </c>
      <c r="B2868" t="s">
        <v>13768</v>
      </c>
      <c r="C2868" t="s">
        <v>13890</v>
      </c>
      <c r="D2868" t="s">
        <v>13891</v>
      </c>
      <c r="E2868" t="s">
        <v>13892</v>
      </c>
      <c r="F2868" t="s">
        <v>13893</v>
      </c>
      <c r="G2868" t="s">
        <v>13894</v>
      </c>
      <c r="H2868" t="s">
        <v>533</v>
      </c>
      <c r="I2868" t="s">
        <v>839</v>
      </c>
      <c r="J2868" t="s">
        <v>13838</v>
      </c>
      <c r="K2868" t="s">
        <v>13831</v>
      </c>
      <c r="L2868" t="s">
        <v>789</v>
      </c>
      <c r="M2868" t="s">
        <v>174</v>
      </c>
      <c r="N2868" t="s">
        <v>1456</v>
      </c>
      <c r="O2868" t="s">
        <v>1386</v>
      </c>
      <c r="P2868" t="s">
        <v>204</v>
      </c>
      <c r="Q2868" t="s">
        <v>120</v>
      </c>
      <c r="R2868" t="s">
        <v>13895</v>
      </c>
      <c r="S2868">
        <v>190812</v>
      </c>
      <c r="T2868" t="s">
        <v>13868</v>
      </c>
      <c r="U2868" t="s">
        <v>537</v>
      </c>
      <c r="V2868" t="s">
        <v>13840</v>
      </c>
      <c r="W2868" t="s">
        <v>112</v>
      </c>
      <c r="X2868" t="s">
        <v>112</v>
      </c>
      <c r="Y2868" t="s">
        <v>112</v>
      </c>
      <c r="Z2868" t="s">
        <v>112</v>
      </c>
      <c r="AA2868" t="s">
        <v>112</v>
      </c>
      <c r="AB2868" t="s">
        <v>1457</v>
      </c>
      <c r="AI2868" t="s">
        <v>148</v>
      </c>
    </row>
    <row r="2869" spans="1:35">
      <c r="A2869" t="s">
        <v>13767</v>
      </c>
      <c r="B2869" t="s">
        <v>13768</v>
      </c>
      <c r="C2869" t="s">
        <v>13896</v>
      </c>
      <c r="D2869" t="s">
        <v>13897</v>
      </c>
      <c r="E2869" t="s">
        <v>13898</v>
      </c>
      <c r="F2869" t="s">
        <v>13899</v>
      </c>
      <c r="G2869" t="s">
        <v>13900</v>
      </c>
      <c r="H2869" t="s">
        <v>13851</v>
      </c>
      <c r="I2869" t="s">
        <v>1291</v>
      </c>
      <c r="J2869" t="s">
        <v>13901</v>
      </c>
      <c r="K2869" t="s">
        <v>13823</v>
      </c>
      <c r="L2869" t="s">
        <v>789</v>
      </c>
      <c r="M2869" t="s">
        <v>174</v>
      </c>
      <c r="N2869" t="s">
        <v>11796</v>
      </c>
      <c r="O2869" t="s">
        <v>1386</v>
      </c>
      <c r="P2869" t="s">
        <v>204</v>
      </c>
      <c r="Q2869" t="s">
        <v>120</v>
      </c>
      <c r="R2869" t="s">
        <v>13902</v>
      </c>
      <c r="S2869">
        <v>191008</v>
      </c>
      <c r="T2869" t="s">
        <v>13868</v>
      </c>
      <c r="U2869" t="s">
        <v>1065</v>
      </c>
      <c r="V2869" t="s">
        <v>13903</v>
      </c>
      <c r="W2869" t="s">
        <v>112</v>
      </c>
      <c r="X2869" t="s">
        <v>112</v>
      </c>
      <c r="Y2869" t="s">
        <v>112</v>
      </c>
      <c r="Z2869" t="s">
        <v>112</v>
      </c>
      <c r="AA2869" t="s">
        <v>112</v>
      </c>
      <c r="AB2869" t="s">
        <v>1715</v>
      </c>
      <c r="AG2869" t="s">
        <v>13904</v>
      </c>
      <c r="AI2869" t="s">
        <v>148</v>
      </c>
    </row>
    <row r="2870" spans="1:35">
      <c r="A2870" t="s">
        <v>13767</v>
      </c>
      <c r="B2870" t="s">
        <v>13768</v>
      </c>
      <c r="C2870" t="s">
        <v>13905</v>
      </c>
      <c r="D2870" t="s">
        <v>13906</v>
      </c>
      <c r="E2870" t="s">
        <v>13907</v>
      </c>
      <c r="F2870" t="s">
        <v>13899</v>
      </c>
      <c r="G2870" t="s">
        <v>13900</v>
      </c>
      <c r="H2870" t="s">
        <v>13851</v>
      </c>
      <c r="I2870" t="s">
        <v>1291</v>
      </c>
      <c r="J2870" t="s">
        <v>13908</v>
      </c>
      <c r="K2870" t="s">
        <v>13831</v>
      </c>
      <c r="L2870" t="s">
        <v>789</v>
      </c>
      <c r="M2870" t="s">
        <v>174</v>
      </c>
      <c r="N2870" t="s">
        <v>11796</v>
      </c>
      <c r="O2870" t="s">
        <v>1386</v>
      </c>
      <c r="P2870" t="s">
        <v>204</v>
      </c>
      <c r="Q2870" t="s">
        <v>120</v>
      </c>
      <c r="R2870" t="s">
        <v>13909</v>
      </c>
      <c r="S2870">
        <v>191008</v>
      </c>
      <c r="T2870" t="s">
        <v>13868</v>
      </c>
      <c r="U2870" t="s">
        <v>1065</v>
      </c>
      <c r="V2870" t="s">
        <v>13833</v>
      </c>
      <c r="W2870" t="s">
        <v>112</v>
      </c>
      <c r="X2870" t="s">
        <v>112</v>
      </c>
      <c r="Y2870" t="s">
        <v>112</v>
      </c>
      <c r="Z2870" t="s">
        <v>112</v>
      </c>
      <c r="AA2870" t="s">
        <v>112</v>
      </c>
      <c r="AB2870" t="s">
        <v>1715</v>
      </c>
      <c r="AG2870" t="s">
        <v>13904</v>
      </c>
      <c r="AI2870" t="s">
        <v>148</v>
      </c>
    </row>
    <row r="2871" spans="1:35">
      <c r="A2871" t="s">
        <v>13767</v>
      </c>
      <c r="B2871" t="s">
        <v>13768</v>
      </c>
      <c r="C2871" t="s">
        <v>13910</v>
      </c>
      <c r="D2871" t="s">
        <v>13911</v>
      </c>
      <c r="E2871" t="s">
        <v>13912</v>
      </c>
      <c r="F2871" t="s">
        <v>13913</v>
      </c>
      <c r="G2871" t="s">
        <v>13914</v>
      </c>
      <c r="H2871" t="s">
        <v>13851</v>
      </c>
      <c r="I2871" t="s">
        <v>1291</v>
      </c>
      <c r="J2871" t="s">
        <v>13901</v>
      </c>
      <c r="K2871" t="s">
        <v>13823</v>
      </c>
      <c r="L2871" t="s">
        <v>789</v>
      </c>
      <c r="M2871" t="s">
        <v>174</v>
      </c>
      <c r="N2871" t="s">
        <v>11796</v>
      </c>
      <c r="O2871" t="s">
        <v>1386</v>
      </c>
      <c r="P2871" t="s">
        <v>204</v>
      </c>
      <c r="Q2871" t="s">
        <v>120</v>
      </c>
      <c r="R2871" t="s">
        <v>13915</v>
      </c>
      <c r="S2871">
        <v>191015</v>
      </c>
      <c r="T2871" t="s">
        <v>13916</v>
      </c>
      <c r="U2871" t="s">
        <v>1065</v>
      </c>
      <c r="V2871" t="s">
        <v>13903</v>
      </c>
      <c r="W2871" t="s">
        <v>112</v>
      </c>
      <c r="X2871" t="s">
        <v>112</v>
      </c>
      <c r="Y2871" t="s">
        <v>112</v>
      </c>
      <c r="Z2871" t="s">
        <v>112</v>
      </c>
      <c r="AA2871" t="s">
        <v>112</v>
      </c>
      <c r="AB2871" t="s">
        <v>1715</v>
      </c>
      <c r="AG2871" t="s">
        <v>13904</v>
      </c>
      <c r="AI2871" t="s">
        <v>90</v>
      </c>
    </row>
    <row r="2872" spans="1:35">
      <c r="A2872" t="s">
        <v>13767</v>
      </c>
      <c r="B2872" t="s">
        <v>13768</v>
      </c>
      <c r="C2872" t="s">
        <v>13917</v>
      </c>
      <c r="D2872" t="s">
        <v>13918</v>
      </c>
      <c r="E2872" t="s">
        <v>13919</v>
      </c>
      <c r="F2872" t="s">
        <v>13913</v>
      </c>
      <c r="G2872" t="s">
        <v>13914</v>
      </c>
      <c r="H2872" t="s">
        <v>13851</v>
      </c>
      <c r="I2872" t="s">
        <v>1291</v>
      </c>
      <c r="J2872" t="s">
        <v>13908</v>
      </c>
      <c r="K2872" t="s">
        <v>13831</v>
      </c>
      <c r="L2872" t="s">
        <v>789</v>
      </c>
      <c r="M2872" t="s">
        <v>174</v>
      </c>
      <c r="N2872" t="s">
        <v>11796</v>
      </c>
      <c r="O2872" t="s">
        <v>1386</v>
      </c>
      <c r="P2872" t="s">
        <v>204</v>
      </c>
      <c r="Q2872" t="s">
        <v>120</v>
      </c>
      <c r="R2872" t="s">
        <v>13920</v>
      </c>
      <c r="S2872">
        <v>191015</v>
      </c>
      <c r="T2872" t="s">
        <v>13916</v>
      </c>
      <c r="U2872" t="s">
        <v>1065</v>
      </c>
      <c r="V2872" t="s">
        <v>13833</v>
      </c>
      <c r="W2872" t="s">
        <v>112</v>
      </c>
      <c r="X2872" t="s">
        <v>112</v>
      </c>
      <c r="Y2872" t="s">
        <v>112</v>
      </c>
      <c r="Z2872" t="s">
        <v>112</v>
      </c>
      <c r="AA2872" t="s">
        <v>112</v>
      </c>
      <c r="AB2872" t="s">
        <v>1715</v>
      </c>
      <c r="AG2872" t="s">
        <v>13904</v>
      </c>
      <c r="AI2872" t="s">
        <v>90</v>
      </c>
    </row>
    <row r="2873" spans="1:35">
      <c r="A2873" t="s">
        <v>13767</v>
      </c>
      <c r="B2873" t="s">
        <v>13768</v>
      </c>
      <c r="C2873" t="s">
        <v>13921</v>
      </c>
      <c r="D2873" t="s">
        <v>13922</v>
      </c>
      <c r="E2873" t="s">
        <v>13923</v>
      </c>
      <c r="F2873" t="s">
        <v>13913</v>
      </c>
      <c r="G2873" t="s">
        <v>13914</v>
      </c>
      <c r="H2873" t="s">
        <v>13851</v>
      </c>
      <c r="I2873" t="s">
        <v>1291</v>
      </c>
      <c r="J2873" t="s">
        <v>13838</v>
      </c>
      <c r="K2873" t="s">
        <v>13831</v>
      </c>
      <c r="L2873" t="s">
        <v>789</v>
      </c>
      <c r="M2873" t="s">
        <v>174</v>
      </c>
      <c r="N2873" t="s">
        <v>11796</v>
      </c>
      <c r="O2873" t="s">
        <v>1386</v>
      </c>
      <c r="P2873" t="s">
        <v>204</v>
      </c>
      <c r="Q2873" t="s">
        <v>120</v>
      </c>
      <c r="R2873" t="s">
        <v>13924</v>
      </c>
      <c r="S2873">
        <v>191015</v>
      </c>
      <c r="T2873" t="s">
        <v>13916</v>
      </c>
      <c r="U2873" t="s">
        <v>1065</v>
      </c>
      <c r="V2873" t="s">
        <v>13840</v>
      </c>
      <c r="W2873" t="s">
        <v>112</v>
      </c>
      <c r="X2873" t="s">
        <v>112</v>
      </c>
      <c r="Y2873" t="s">
        <v>112</v>
      </c>
      <c r="Z2873" t="s">
        <v>112</v>
      </c>
      <c r="AA2873" t="s">
        <v>112</v>
      </c>
      <c r="AB2873" t="s">
        <v>1715</v>
      </c>
      <c r="AG2873" t="s">
        <v>13904</v>
      </c>
      <c r="AI2873" t="s">
        <v>90</v>
      </c>
    </row>
    <row r="2874" spans="1:35">
      <c r="A2874" t="s">
        <v>13767</v>
      </c>
      <c r="B2874" t="s">
        <v>13768</v>
      </c>
      <c r="C2874" t="s">
        <v>13925</v>
      </c>
      <c r="D2874" t="s">
        <v>13926</v>
      </c>
      <c r="E2874" t="s">
        <v>13927</v>
      </c>
      <c r="F2874" t="s">
        <v>13913</v>
      </c>
      <c r="G2874" t="s">
        <v>13914</v>
      </c>
      <c r="H2874" t="s">
        <v>1077</v>
      </c>
      <c r="I2874" t="s">
        <v>1078</v>
      </c>
      <c r="J2874" t="s">
        <v>13838</v>
      </c>
      <c r="K2874" t="s">
        <v>13831</v>
      </c>
      <c r="L2874" t="s">
        <v>789</v>
      </c>
      <c r="M2874" t="s">
        <v>174</v>
      </c>
      <c r="N2874" t="s">
        <v>11796</v>
      </c>
      <c r="O2874" t="s">
        <v>1386</v>
      </c>
      <c r="P2874" t="s">
        <v>204</v>
      </c>
      <c r="Q2874" t="s">
        <v>120</v>
      </c>
      <c r="R2874" t="s">
        <v>13928</v>
      </c>
      <c r="S2874">
        <v>191101</v>
      </c>
      <c r="T2874" t="s">
        <v>13916</v>
      </c>
      <c r="U2874" t="s">
        <v>1080</v>
      </c>
      <c r="V2874" t="s">
        <v>13840</v>
      </c>
      <c r="W2874" t="s">
        <v>112</v>
      </c>
      <c r="X2874" t="s">
        <v>112</v>
      </c>
      <c r="Y2874" t="s">
        <v>112</v>
      </c>
      <c r="Z2874" t="s">
        <v>112</v>
      </c>
      <c r="AA2874" t="s">
        <v>112</v>
      </c>
      <c r="AB2874" t="s">
        <v>1715</v>
      </c>
      <c r="AG2874" t="s">
        <v>13929</v>
      </c>
      <c r="AI2874" t="s">
        <v>90</v>
      </c>
    </row>
    <row r="2875" spans="1:35">
      <c r="A2875" t="s">
        <v>13767</v>
      </c>
      <c r="B2875" t="s">
        <v>13768</v>
      </c>
      <c r="C2875" t="s">
        <v>13930</v>
      </c>
      <c r="D2875" t="s">
        <v>13931</v>
      </c>
      <c r="E2875" t="s">
        <v>13932</v>
      </c>
      <c r="F2875" t="s">
        <v>13913</v>
      </c>
      <c r="G2875" t="s">
        <v>13914</v>
      </c>
      <c r="H2875" t="s">
        <v>13851</v>
      </c>
      <c r="I2875" t="s">
        <v>1291</v>
      </c>
      <c r="J2875" t="s">
        <v>13822</v>
      </c>
      <c r="K2875" t="s">
        <v>13823</v>
      </c>
      <c r="L2875" t="s">
        <v>789</v>
      </c>
      <c r="M2875" t="s">
        <v>174</v>
      </c>
      <c r="N2875" t="s">
        <v>11796</v>
      </c>
      <c r="O2875" t="s">
        <v>1386</v>
      </c>
      <c r="P2875" t="s">
        <v>204</v>
      </c>
      <c r="Q2875" t="s">
        <v>120</v>
      </c>
      <c r="R2875" t="s">
        <v>13933</v>
      </c>
      <c r="S2875">
        <v>191120</v>
      </c>
      <c r="T2875" t="s">
        <v>13916</v>
      </c>
      <c r="U2875" t="s">
        <v>1065</v>
      </c>
      <c r="V2875" t="s">
        <v>13826</v>
      </c>
      <c r="W2875" t="s">
        <v>112</v>
      </c>
      <c r="X2875" t="s">
        <v>112</v>
      </c>
      <c r="Y2875" t="s">
        <v>112</v>
      </c>
      <c r="Z2875" t="s">
        <v>112</v>
      </c>
      <c r="AA2875" t="s">
        <v>112</v>
      </c>
      <c r="AB2875" t="s">
        <v>1715</v>
      </c>
      <c r="AG2875" t="s">
        <v>13929</v>
      </c>
      <c r="AI2875" t="s">
        <v>90</v>
      </c>
    </row>
    <row r="2876" spans="1:35">
      <c r="A2876" t="s">
        <v>13767</v>
      </c>
      <c r="B2876" t="s">
        <v>13768</v>
      </c>
      <c r="C2876" t="s">
        <v>13934</v>
      </c>
      <c r="D2876" t="s">
        <v>13935</v>
      </c>
      <c r="E2876" t="s">
        <v>13936</v>
      </c>
      <c r="F2876" t="s">
        <v>13937</v>
      </c>
      <c r="G2876" t="s">
        <v>13938</v>
      </c>
      <c r="H2876" t="s">
        <v>13851</v>
      </c>
      <c r="I2876" t="s">
        <v>1291</v>
      </c>
      <c r="J2876" t="s">
        <v>13838</v>
      </c>
      <c r="K2876" t="s">
        <v>13831</v>
      </c>
      <c r="L2876" t="s">
        <v>789</v>
      </c>
      <c r="M2876" t="s">
        <v>174</v>
      </c>
      <c r="N2876" t="s">
        <v>11796</v>
      </c>
      <c r="O2876" t="s">
        <v>1386</v>
      </c>
      <c r="P2876" t="s">
        <v>204</v>
      </c>
      <c r="Q2876" t="s">
        <v>120</v>
      </c>
      <c r="R2876" t="s">
        <v>13939</v>
      </c>
      <c r="S2876">
        <v>191127</v>
      </c>
      <c r="T2876" t="s">
        <v>13940</v>
      </c>
      <c r="U2876" t="s">
        <v>1065</v>
      </c>
      <c r="V2876" t="s">
        <v>13840</v>
      </c>
      <c r="W2876" t="s">
        <v>112</v>
      </c>
      <c r="X2876" t="s">
        <v>112</v>
      </c>
      <c r="Y2876" t="s">
        <v>112</v>
      </c>
      <c r="Z2876" t="s">
        <v>112</v>
      </c>
      <c r="AA2876" t="s">
        <v>112</v>
      </c>
      <c r="AB2876" t="s">
        <v>1715</v>
      </c>
      <c r="AG2876" t="s">
        <v>13929</v>
      </c>
      <c r="AI2876" t="s">
        <v>90</v>
      </c>
    </row>
    <row r="2877" spans="1:35">
      <c r="A2877" t="s">
        <v>13767</v>
      </c>
      <c r="B2877" t="s">
        <v>13768</v>
      </c>
      <c r="C2877" t="s">
        <v>13941</v>
      </c>
      <c r="D2877" t="s">
        <v>13942</v>
      </c>
      <c r="E2877" t="s">
        <v>13943</v>
      </c>
      <c r="F2877" t="s">
        <v>13944</v>
      </c>
      <c r="G2877" t="s">
        <v>13945</v>
      </c>
      <c r="H2877" t="s">
        <v>621</v>
      </c>
      <c r="I2877" t="s">
        <v>622</v>
      </c>
      <c r="J2877" t="s">
        <v>13838</v>
      </c>
      <c r="K2877" t="s">
        <v>13831</v>
      </c>
      <c r="L2877" t="s">
        <v>789</v>
      </c>
      <c r="M2877" t="s">
        <v>174</v>
      </c>
      <c r="N2877" t="s">
        <v>11796</v>
      </c>
      <c r="O2877" t="s">
        <v>1386</v>
      </c>
      <c r="P2877" t="s">
        <v>204</v>
      </c>
      <c r="Q2877" t="s">
        <v>120</v>
      </c>
      <c r="T2877" t="s">
        <v>13946</v>
      </c>
      <c r="U2877" t="s">
        <v>626</v>
      </c>
      <c r="V2877" t="s">
        <v>13840</v>
      </c>
      <c r="W2877" t="s">
        <v>112</v>
      </c>
      <c r="X2877" t="s">
        <v>112</v>
      </c>
      <c r="Y2877" t="s">
        <v>112</v>
      </c>
      <c r="Z2877" t="s">
        <v>112</v>
      </c>
      <c r="AA2877" t="s">
        <v>112</v>
      </c>
      <c r="AB2877" t="s">
        <v>1715</v>
      </c>
      <c r="AG2877" t="s">
        <v>13929</v>
      </c>
      <c r="AI2877" t="s">
        <v>148</v>
      </c>
    </row>
    <row r="2878" spans="1:35">
      <c r="A2878" t="s">
        <v>13767</v>
      </c>
      <c r="B2878" t="s">
        <v>13768</v>
      </c>
      <c r="C2878" t="s">
        <v>13947</v>
      </c>
      <c r="D2878" t="s">
        <v>13948</v>
      </c>
      <c r="E2878" t="s">
        <v>13949</v>
      </c>
      <c r="F2878" t="s">
        <v>13950</v>
      </c>
      <c r="G2878" t="s">
        <v>13951</v>
      </c>
      <c r="H2878" t="s">
        <v>13851</v>
      </c>
      <c r="I2878" t="s">
        <v>1291</v>
      </c>
      <c r="J2878" t="s">
        <v>13952</v>
      </c>
      <c r="K2878" t="s">
        <v>13831</v>
      </c>
      <c r="L2878" t="s">
        <v>789</v>
      </c>
      <c r="M2878" t="s">
        <v>174</v>
      </c>
      <c r="N2878" t="s">
        <v>11796</v>
      </c>
      <c r="O2878" t="s">
        <v>1386</v>
      </c>
      <c r="P2878" t="s">
        <v>204</v>
      </c>
      <c r="Q2878" t="s">
        <v>120</v>
      </c>
      <c r="R2878" t="s">
        <v>13953</v>
      </c>
      <c r="S2878">
        <v>191210</v>
      </c>
      <c r="T2878" t="s">
        <v>13954</v>
      </c>
      <c r="U2878" t="s">
        <v>1065</v>
      </c>
      <c r="V2878" t="s">
        <v>13955</v>
      </c>
      <c r="W2878" t="s">
        <v>112</v>
      </c>
      <c r="X2878" t="s">
        <v>112</v>
      </c>
      <c r="Y2878" t="s">
        <v>112</v>
      </c>
      <c r="Z2878" t="s">
        <v>112</v>
      </c>
      <c r="AA2878" t="s">
        <v>112</v>
      </c>
      <c r="AB2878" t="s">
        <v>1715</v>
      </c>
      <c r="AG2878" t="s">
        <v>13929</v>
      </c>
      <c r="AI2878" t="s">
        <v>90</v>
      </c>
    </row>
    <row r="2879" spans="1:35">
      <c r="A2879" t="s">
        <v>13767</v>
      </c>
      <c r="B2879" t="s">
        <v>13768</v>
      </c>
      <c r="C2879" t="s">
        <v>13956</v>
      </c>
      <c r="D2879" t="s">
        <v>13957</v>
      </c>
      <c r="E2879" t="s">
        <v>13958</v>
      </c>
      <c r="F2879" t="s">
        <v>13950</v>
      </c>
      <c r="G2879" t="s">
        <v>13951</v>
      </c>
      <c r="H2879" t="s">
        <v>13851</v>
      </c>
      <c r="I2879" t="s">
        <v>1291</v>
      </c>
      <c r="J2879" t="s">
        <v>13838</v>
      </c>
      <c r="K2879" t="s">
        <v>13831</v>
      </c>
      <c r="L2879" t="s">
        <v>789</v>
      </c>
      <c r="M2879" t="s">
        <v>174</v>
      </c>
      <c r="N2879" t="s">
        <v>11796</v>
      </c>
      <c r="O2879" t="s">
        <v>791</v>
      </c>
      <c r="P2879" t="s">
        <v>204</v>
      </c>
      <c r="Q2879" t="s">
        <v>120</v>
      </c>
      <c r="R2879" t="s">
        <v>13959</v>
      </c>
      <c r="S2879">
        <v>200106</v>
      </c>
      <c r="T2879" t="s">
        <v>13954</v>
      </c>
      <c r="U2879" t="s">
        <v>1065</v>
      </c>
      <c r="V2879" t="s">
        <v>13840</v>
      </c>
      <c r="W2879" t="s">
        <v>112</v>
      </c>
      <c r="X2879" t="s">
        <v>112</v>
      </c>
      <c r="Y2879" t="s">
        <v>112</v>
      </c>
      <c r="Z2879" t="s">
        <v>112</v>
      </c>
      <c r="AA2879" t="s">
        <v>112</v>
      </c>
      <c r="AB2879" t="s">
        <v>1715</v>
      </c>
      <c r="AG2879" t="s">
        <v>13929</v>
      </c>
      <c r="AI2879" t="s">
        <v>90</v>
      </c>
    </row>
    <row r="2880" spans="1:35">
      <c r="A2880" t="s">
        <v>13767</v>
      </c>
      <c r="B2880" t="s">
        <v>13768</v>
      </c>
      <c r="C2880" t="s">
        <v>13960</v>
      </c>
      <c r="D2880" t="s">
        <v>13961</v>
      </c>
      <c r="E2880" t="s">
        <v>13962</v>
      </c>
      <c r="F2880" t="s">
        <v>13950</v>
      </c>
      <c r="G2880" t="s">
        <v>13951</v>
      </c>
      <c r="H2880" t="s">
        <v>621</v>
      </c>
      <c r="I2880" t="s">
        <v>622</v>
      </c>
      <c r="J2880" t="s">
        <v>13952</v>
      </c>
      <c r="K2880" t="s">
        <v>13831</v>
      </c>
      <c r="L2880" t="s">
        <v>789</v>
      </c>
      <c r="M2880" t="s">
        <v>174</v>
      </c>
      <c r="N2880" t="s">
        <v>11796</v>
      </c>
      <c r="O2880" t="s">
        <v>791</v>
      </c>
      <c r="P2880" t="s">
        <v>204</v>
      </c>
      <c r="Q2880" t="s">
        <v>120</v>
      </c>
      <c r="R2880" t="s">
        <v>13963</v>
      </c>
      <c r="S2880">
        <v>200114</v>
      </c>
      <c r="T2880" t="s">
        <v>13954</v>
      </c>
      <c r="U2880" t="s">
        <v>626</v>
      </c>
      <c r="V2880" t="s">
        <v>13955</v>
      </c>
      <c r="W2880" t="s">
        <v>112</v>
      </c>
      <c r="X2880" t="s">
        <v>112</v>
      </c>
      <c r="Y2880" t="s">
        <v>112</v>
      </c>
      <c r="Z2880" t="s">
        <v>112</v>
      </c>
      <c r="AA2880" t="s">
        <v>112</v>
      </c>
      <c r="AB2880" t="s">
        <v>1715</v>
      </c>
      <c r="AG2880" t="s">
        <v>13929</v>
      </c>
      <c r="AI2880" t="s">
        <v>90</v>
      </c>
    </row>
    <row r="2881" spans="1:35">
      <c r="A2881" t="s">
        <v>13767</v>
      </c>
      <c r="B2881" t="s">
        <v>13768</v>
      </c>
      <c r="C2881" t="s">
        <v>13964</v>
      </c>
      <c r="D2881" t="s">
        <v>13965</v>
      </c>
      <c r="E2881" t="s">
        <v>13966</v>
      </c>
      <c r="F2881" t="s">
        <v>13967</v>
      </c>
      <c r="G2881" t="s">
        <v>13968</v>
      </c>
      <c r="H2881" t="s">
        <v>13851</v>
      </c>
      <c r="I2881" t="s">
        <v>1291</v>
      </c>
      <c r="J2881" t="s">
        <v>13838</v>
      </c>
      <c r="K2881" t="s">
        <v>13831</v>
      </c>
      <c r="L2881" t="s">
        <v>789</v>
      </c>
      <c r="M2881" t="s">
        <v>174</v>
      </c>
      <c r="N2881" t="s">
        <v>11796</v>
      </c>
      <c r="O2881" t="s">
        <v>791</v>
      </c>
      <c r="P2881" t="s">
        <v>204</v>
      </c>
      <c r="Q2881" t="s">
        <v>120</v>
      </c>
      <c r="R2881" t="s">
        <v>13969</v>
      </c>
      <c r="S2881">
        <v>200304</v>
      </c>
      <c r="T2881" t="s">
        <v>13970</v>
      </c>
      <c r="U2881" t="s">
        <v>1065</v>
      </c>
      <c r="V2881" t="s">
        <v>13840</v>
      </c>
      <c r="W2881" t="s">
        <v>112</v>
      </c>
      <c r="X2881" t="s">
        <v>112</v>
      </c>
      <c r="Y2881" t="s">
        <v>112</v>
      </c>
      <c r="Z2881" t="s">
        <v>112</v>
      </c>
      <c r="AA2881" t="s">
        <v>112</v>
      </c>
      <c r="AB2881" t="s">
        <v>1715</v>
      </c>
      <c r="AG2881" t="s">
        <v>13971</v>
      </c>
      <c r="AI2881" t="s">
        <v>148</v>
      </c>
    </row>
    <row r="2882" spans="1:35">
      <c r="A2882" t="s">
        <v>13767</v>
      </c>
      <c r="B2882" t="s">
        <v>13768</v>
      </c>
      <c r="C2882" t="s">
        <v>13972</v>
      </c>
      <c r="D2882" t="s">
        <v>13973</v>
      </c>
      <c r="E2882" t="s">
        <v>13974</v>
      </c>
      <c r="F2882" t="s">
        <v>13975</v>
      </c>
      <c r="G2882" t="s">
        <v>13976</v>
      </c>
      <c r="H2882" t="s">
        <v>13851</v>
      </c>
      <c r="I2882" t="s">
        <v>1291</v>
      </c>
      <c r="J2882" t="s">
        <v>13952</v>
      </c>
      <c r="K2882" t="s">
        <v>13831</v>
      </c>
      <c r="L2882" t="s">
        <v>789</v>
      </c>
      <c r="M2882" t="s">
        <v>174</v>
      </c>
      <c r="N2882" t="s">
        <v>1456</v>
      </c>
      <c r="O2882" t="s">
        <v>791</v>
      </c>
      <c r="P2882" t="s">
        <v>204</v>
      </c>
      <c r="Q2882" t="s">
        <v>120</v>
      </c>
      <c r="R2882" t="s">
        <v>13977</v>
      </c>
      <c r="S2882">
        <v>201223</v>
      </c>
      <c r="T2882" t="s">
        <v>13978</v>
      </c>
      <c r="U2882" t="s">
        <v>1065</v>
      </c>
      <c r="V2882" t="s">
        <v>13955</v>
      </c>
      <c r="W2882" t="s">
        <v>112</v>
      </c>
      <c r="X2882" t="s">
        <v>112</v>
      </c>
      <c r="Y2882" t="s">
        <v>112</v>
      </c>
      <c r="Z2882" t="s">
        <v>112</v>
      </c>
      <c r="AA2882" t="s">
        <v>112</v>
      </c>
      <c r="AB2882" t="s">
        <v>1457</v>
      </c>
      <c r="AI2882" t="s">
        <v>90</v>
      </c>
    </row>
    <row r="2883" spans="1:35">
      <c r="A2883" t="s">
        <v>13767</v>
      </c>
      <c r="B2883" t="s">
        <v>13768</v>
      </c>
      <c r="C2883" t="s">
        <v>13972</v>
      </c>
      <c r="D2883" t="s">
        <v>13973</v>
      </c>
      <c r="E2883" t="s">
        <v>13979</v>
      </c>
      <c r="F2883" t="s">
        <v>13975</v>
      </c>
      <c r="G2883" t="s">
        <v>13976</v>
      </c>
      <c r="H2883" t="s">
        <v>13851</v>
      </c>
      <c r="I2883" t="s">
        <v>1291</v>
      </c>
      <c r="J2883" t="s">
        <v>13952</v>
      </c>
      <c r="K2883" t="s">
        <v>13831</v>
      </c>
      <c r="L2883" t="s">
        <v>789</v>
      </c>
      <c r="M2883" t="s">
        <v>174</v>
      </c>
      <c r="N2883" t="s">
        <v>11796</v>
      </c>
      <c r="O2883" t="s">
        <v>791</v>
      </c>
      <c r="P2883" t="s">
        <v>204</v>
      </c>
      <c r="Q2883" t="s">
        <v>120</v>
      </c>
      <c r="R2883" t="s">
        <v>13980</v>
      </c>
      <c r="S2883">
        <v>200605</v>
      </c>
      <c r="T2883" t="s">
        <v>13978</v>
      </c>
      <c r="U2883" t="s">
        <v>1065</v>
      </c>
      <c r="V2883" t="s">
        <v>13955</v>
      </c>
      <c r="W2883" t="s">
        <v>112</v>
      </c>
      <c r="X2883" t="s">
        <v>112</v>
      </c>
      <c r="Y2883" t="s">
        <v>112</v>
      </c>
      <c r="Z2883" t="s">
        <v>112</v>
      </c>
      <c r="AA2883" t="s">
        <v>112</v>
      </c>
      <c r="AB2883" t="s">
        <v>1715</v>
      </c>
      <c r="AG2883" t="s">
        <v>13929</v>
      </c>
      <c r="AI2883" t="s">
        <v>148</v>
      </c>
    </row>
    <row r="2884" spans="1:35">
      <c r="A2884" t="s">
        <v>13981</v>
      </c>
      <c r="B2884" t="s">
        <v>13982</v>
      </c>
      <c r="C2884" t="s">
        <v>10969</v>
      </c>
      <c r="D2884" t="s">
        <v>13983</v>
      </c>
      <c r="F2884" t="s">
        <v>130</v>
      </c>
      <c r="G2884" t="s">
        <v>130</v>
      </c>
      <c r="H2884" t="s">
        <v>130</v>
      </c>
      <c r="I2884" t="s">
        <v>130</v>
      </c>
      <c r="J2884" t="s">
        <v>130</v>
      </c>
      <c r="K2884" t="s">
        <v>130</v>
      </c>
      <c r="L2884" t="s">
        <v>130</v>
      </c>
      <c r="M2884" t="s">
        <v>130</v>
      </c>
      <c r="N2884" t="s">
        <v>130</v>
      </c>
      <c r="O2884" t="s">
        <v>130</v>
      </c>
      <c r="P2884" t="s">
        <v>130</v>
      </c>
      <c r="Q2884" t="s">
        <v>130</v>
      </c>
      <c r="T2884" t="s">
        <v>130</v>
      </c>
      <c r="U2884" t="s">
        <v>130</v>
      </c>
      <c r="V2884" t="s">
        <v>130</v>
      </c>
      <c r="W2884" t="s">
        <v>130</v>
      </c>
      <c r="X2884" t="s">
        <v>130</v>
      </c>
      <c r="Y2884" t="s">
        <v>130</v>
      </c>
      <c r="Z2884" t="s">
        <v>130</v>
      </c>
      <c r="AA2884" t="s">
        <v>130</v>
      </c>
      <c r="AB2884" t="s">
        <v>130</v>
      </c>
      <c r="AC2884" t="s">
        <v>130</v>
      </c>
      <c r="AG2884" t="s">
        <v>130</v>
      </c>
      <c r="AI2884" t="s">
        <v>90</v>
      </c>
    </row>
    <row r="2885" spans="1:35">
      <c r="A2885" t="s">
        <v>13981</v>
      </c>
      <c r="B2885" t="s">
        <v>13982</v>
      </c>
      <c r="C2885" t="s">
        <v>13984</v>
      </c>
      <c r="D2885" t="s">
        <v>13985</v>
      </c>
      <c r="E2885" t="s">
        <v>13986</v>
      </c>
      <c r="F2885" t="s">
        <v>8655</v>
      </c>
      <c r="G2885" t="s">
        <v>10184</v>
      </c>
      <c r="H2885" t="s">
        <v>219</v>
      </c>
      <c r="I2885" t="s">
        <v>220</v>
      </c>
      <c r="J2885" t="s">
        <v>13987</v>
      </c>
      <c r="K2885" t="s">
        <v>13988</v>
      </c>
      <c r="L2885" t="s">
        <v>789</v>
      </c>
      <c r="M2885" t="s">
        <v>140</v>
      </c>
      <c r="N2885" t="s">
        <v>11708</v>
      </c>
      <c r="O2885" t="s">
        <v>1386</v>
      </c>
      <c r="P2885" t="s">
        <v>204</v>
      </c>
      <c r="Q2885" t="s">
        <v>120</v>
      </c>
      <c r="R2885" t="s">
        <v>13989</v>
      </c>
      <c r="S2885">
        <v>171013</v>
      </c>
      <c r="T2885" t="s">
        <v>8658</v>
      </c>
      <c r="U2885" t="s">
        <v>542</v>
      </c>
      <c r="V2885" t="s">
        <v>13990</v>
      </c>
      <c r="W2885" t="s">
        <v>112</v>
      </c>
      <c r="X2885" t="s">
        <v>112</v>
      </c>
      <c r="Y2885" t="s">
        <v>112</v>
      </c>
      <c r="Z2885" t="s">
        <v>112</v>
      </c>
      <c r="AA2885" t="s">
        <v>112</v>
      </c>
      <c r="AI2885" t="s">
        <v>90</v>
      </c>
    </row>
    <row r="2886" spans="1:35">
      <c r="A2886" t="s">
        <v>13981</v>
      </c>
      <c r="B2886" t="s">
        <v>13982</v>
      </c>
      <c r="C2886" t="s">
        <v>13991</v>
      </c>
      <c r="D2886" t="s">
        <v>13992</v>
      </c>
      <c r="E2886" t="s">
        <v>13993</v>
      </c>
      <c r="F2886" t="s">
        <v>12649</v>
      </c>
      <c r="G2886" t="s">
        <v>12650</v>
      </c>
      <c r="H2886" t="s">
        <v>219</v>
      </c>
      <c r="I2886" t="s">
        <v>220</v>
      </c>
      <c r="J2886" t="s">
        <v>13987</v>
      </c>
      <c r="K2886" t="s">
        <v>13988</v>
      </c>
      <c r="L2886" t="s">
        <v>789</v>
      </c>
      <c r="M2886" t="s">
        <v>140</v>
      </c>
      <c r="N2886" t="s">
        <v>66</v>
      </c>
      <c r="O2886" t="s">
        <v>1386</v>
      </c>
      <c r="P2886" t="s">
        <v>204</v>
      </c>
      <c r="Q2886" t="s">
        <v>120</v>
      </c>
      <c r="R2886" t="s">
        <v>13994</v>
      </c>
      <c r="S2886">
        <v>171107</v>
      </c>
      <c r="T2886" t="s">
        <v>12652</v>
      </c>
      <c r="U2886" t="s">
        <v>542</v>
      </c>
      <c r="V2886" t="s">
        <v>13990</v>
      </c>
      <c r="W2886" t="s">
        <v>112</v>
      </c>
      <c r="X2886" t="s">
        <v>112</v>
      </c>
      <c r="Y2886" t="s">
        <v>112</v>
      </c>
      <c r="Z2886" t="s">
        <v>112</v>
      </c>
      <c r="AA2886" t="s">
        <v>112</v>
      </c>
      <c r="AI2886" t="s">
        <v>148</v>
      </c>
    </row>
    <row r="2887" spans="1:35">
      <c r="A2887" t="s">
        <v>13981</v>
      </c>
      <c r="B2887" t="s">
        <v>13982</v>
      </c>
      <c r="C2887" t="s">
        <v>13995</v>
      </c>
      <c r="D2887" t="s">
        <v>13996</v>
      </c>
      <c r="E2887" t="s">
        <v>13997</v>
      </c>
      <c r="F2887" t="s">
        <v>8655</v>
      </c>
      <c r="G2887" t="s">
        <v>10184</v>
      </c>
      <c r="H2887" t="s">
        <v>219</v>
      </c>
      <c r="I2887" t="s">
        <v>220</v>
      </c>
      <c r="J2887" t="s">
        <v>13987</v>
      </c>
      <c r="K2887" t="s">
        <v>13988</v>
      </c>
      <c r="L2887" t="s">
        <v>789</v>
      </c>
      <c r="M2887" t="s">
        <v>140</v>
      </c>
      <c r="N2887" t="s">
        <v>66</v>
      </c>
      <c r="O2887" t="s">
        <v>1386</v>
      </c>
      <c r="P2887" t="s">
        <v>204</v>
      </c>
      <c r="Q2887" t="s">
        <v>120</v>
      </c>
      <c r="R2887" t="s">
        <v>13998</v>
      </c>
      <c r="S2887">
        <v>171130</v>
      </c>
      <c r="T2887" t="s">
        <v>8658</v>
      </c>
      <c r="U2887" t="s">
        <v>542</v>
      </c>
      <c r="V2887" t="s">
        <v>13990</v>
      </c>
      <c r="W2887" t="s">
        <v>112</v>
      </c>
      <c r="X2887" t="s">
        <v>112</v>
      </c>
      <c r="Y2887" t="s">
        <v>112</v>
      </c>
      <c r="Z2887" t="s">
        <v>112</v>
      </c>
      <c r="AA2887" t="s">
        <v>112</v>
      </c>
      <c r="AI2887" t="s">
        <v>90</v>
      </c>
    </row>
    <row r="2888" spans="1:35">
      <c r="A2888" t="s">
        <v>13981</v>
      </c>
      <c r="B2888" t="s">
        <v>13982</v>
      </c>
      <c r="C2888" t="s">
        <v>13999</v>
      </c>
      <c r="D2888" t="s">
        <v>14000</v>
      </c>
      <c r="E2888" t="s">
        <v>14001</v>
      </c>
      <c r="F2888" t="s">
        <v>8666</v>
      </c>
      <c r="G2888" t="s">
        <v>12673</v>
      </c>
      <c r="H2888" t="s">
        <v>219</v>
      </c>
      <c r="I2888" t="s">
        <v>220</v>
      </c>
      <c r="J2888" t="s">
        <v>13987</v>
      </c>
      <c r="K2888" t="s">
        <v>13988</v>
      </c>
      <c r="L2888" t="s">
        <v>789</v>
      </c>
      <c r="M2888" t="s">
        <v>140</v>
      </c>
      <c r="N2888" t="s">
        <v>66</v>
      </c>
      <c r="O2888" t="s">
        <v>1386</v>
      </c>
      <c r="P2888" t="s">
        <v>204</v>
      </c>
      <c r="Q2888" t="s">
        <v>120</v>
      </c>
      <c r="R2888" t="s">
        <v>14002</v>
      </c>
      <c r="S2888">
        <v>180117</v>
      </c>
      <c r="T2888" t="s">
        <v>8669</v>
      </c>
      <c r="U2888" t="s">
        <v>542</v>
      </c>
      <c r="V2888" t="s">
        <v>13990</v>
      </c>
      <c r="W2888" t="s">
        <v>112</v>
      </c>
      <c r="X2888" t="s">
        <v>112</v>
      </c>
      <c r="Y2888" t="s">
        <v>112</v>
      </c>
      <c r="Z2888" t="s">
        <v>112</v>
      </c>
      <c r="AA2888" t="s">
        <v>112</v>
      </c>
      <c r="AI2888" t="s">
        <v>90</v>
      </c>
    </row>
    <row r="2889" spans="1:35">
      <c r="A2889" t="s">
        <v>13981</v>
      </c>
      <c r="B2889" t="s">
        <v>13982</v>
      </c>
      <c r="C2889" t="s">
        <v>14003</v>
      </c>
      <c r="D2889" t="s">
        <v>14004</v>
      </c>
      <c r="F2889" t="s">
        <v>12744</v>
      </c>
      <c r="AI2889" t="s">
        <v>90</v>
      </c>
    </row>
    <row r="2890" spans="1:35">
      <c r="A2890" t="s">
        <v>13981</v>
      </c>
      <c r="B2890" t="s">
        <v>13982</v>
      </c>
      <c r="C2890" t="s">
        <v>14005</v>
      </c>
      <c r="D2890" t="s">
        <v>14006</v>
      </c>
      <c r="E2890" t="s">
        <v>14007</v>
      </c>
      <c r="F2890" t="s">
        <v>5343</v>
      </c>
      <c r="G2890" t="s">
        <v>5344</v>
      </c>
      <c r="H2890" t="s">
        <v>219</v>
      </c>
      <c r="I2890" t="s">
        <v>220</v>
      </c>
      <c r="J2890" t="s">
        <v>14008</v>
      </c>
      <c r="K2890" t="s">
        <v>14009</v>
      </c>
      <c r="L2890" t="s">
        <v>789</v>
      </c>
      <c r="M2890" t="s">
        <v>140</v>
      </c>
      <c r="N2890" t="s">
        <v>66</v>
      </c>
      <c r="O2890" t="s">
        <v>1386</v>
      </c>
      <c r="P2890" t="s">
        <v>204</v>
      </c>
      <c r="Q2890" t="s">
        <v>120</v>
      </c>
      <c r="R2890" t="s">
        <v>14010</v>
      </c>
      <c r="S2890">
        <v>180606</v>
      </c>
      <c r="T2890" t="s">
        <v>5348</v>
      </c>
      <c r="U2890" t="s">
        <v>542</v>
      </c>
      <c r="V2890" t="s">
        <v>14011</v>
      </c>
      <c r="W2890" t="s">
        <v>112</v>
      </c>
      <c r="X2890" t="s">
        <v>112</v>
      </c>
      <c r="Y2890" t="s">
        <v>112</v>
      </c>
      <c r="Z2890" t="s">
        <v>112</v>
      </c>
      <c r="AA2890" t="s">
        <v>112</v>
      </c>
      <c r="AB2890" t="s">
        <v>1457</v>
      </c>
      <c r="AI2890" t="s">
        <v>148</v>
      </c>
    </row>
    <row r="2891" spans="1:35">
      <c r="A2891" t="s">
        <v>13981</v>
      </c>
      <c r="B2891" t="s">
        <v>13982</v>
      </c>
      <c r="C2891" t="s">
        <v>14012</v>
      </c>
      <c r="D2891" t="s">
        <v>14013</v>
      </c>
      <c r="E2891" t="s">
        <v>14014</v>
      </c>
      <c r="F2891" t="s">
        <v>5343</v>
      </c>
      <c r="G2891" t="s">
        <v>5344</v>
      </c>
      <c r="H2891" t="s">
        <v>976</v>
      </c>
      <c r="I2891" t="s">
        <v>994</v>
      </c>
      <c r="J2891" t="s">
        <v>14008</v>
      </c>
      <c r="K2891" t="s">
        <v>14009</v>
      </c>
      <c r="L2891" t="s">
        <v>789</v>
      </c>
      <c r="M2891" t="s">
        <v>140</v>
      </c>
      <c r="N2891" t="s">
        <v>66</v>
      </c>
      <c r="O2891" t="s">
        <v>1386</v>
      </c>
      <c r="P2891" t="s">
        <v>204</v>
      </c>
      <c r="Q2891" t="s">
        <v>120</v>
      </c>
      <c r="R2891" t="s">
        <v>14015</v>
      </c>
      <c r="S2891">
        <v>180619</v>
      </c>
      <c r="T2891" t="s">
        <v>5348</v>
      </c>
      <c r="U2891" t="s">
        <v>979</v>
      </c>
      <c r="V2891" t="s">
        <v>14011</v>
      </c>
      <c r="W2891" t="s">
        <v>112</v>
      </c>
      <c r="X2891" t="s">
        <v>112</v>
      </c>
      <c r="Y2891" t="s">
        <v>112</v>
      </c>
      <c r="Z2891" t="s">
        <v>112</v>
      </c>
      <c r="AA2891" t="s">
        <v>112</v>
      </c>
      <c r="AB2891" t="s">
        <v>1457</v>
      </c>
      <c r="AI2891" t="s">
        <v>148</v>
      </c>
    </row>
    <row r="2892" spans="1:35">
      <c r="A2892" t="s">
        <v>13981</v>
      </c>
      <c r="B2892" t="s">
        <v>13982</v>
      </c>
      <c r="C2892" t="s">
        <v>14016</v>
      </c>
      <c r="D2892" t="s">
        <v>14017</v>
      </c>
      <c r="E2892" t="s">
        <v>14018</v>
      </c>
      <c r="F2892" t="s">
        <v>5343</v>
      </c>
      <c r="G2892" t="s">
        <v>5344</v>
      </c>
      <c r="H2892" t="s">
        <v>976</v>
      </c>
      <c r="I2892" t="s">
        <v>994</v>
      </c>
      <c r="J2892" t="s">
        <v>14019</v>
      </c>
      <c r="K2892" t="s">
        <v>14020</v>
      </c>
      <c r="L2892" t="s">
        <v>789</v>
      </c>
      <c r="M2892" t="s">
        <v>140</v>
      </c>
      <c r="N2892" t="s">
        <v>1456</v>
      </c>
      <c r="O2892" t="s">
        <v>1386</v>
      </c>
      <c r="P2892" t="s">
        <v>204</v>
      </c>
      <c r="Q2892" t="s">
        <v>120</v>
      </c>
      <c r="R2892" t="s">
        <v>14021</v>
      </c>
      <c r="S2892">
        <v>180704</v>
      </c>
      <c r="T2892" t="s">
        <v>5348</v>
      </c>
      <c r="U2892" t="s">
        <v>979</v>
      </c>
      <c r="V2892" t="s">
        <v>14022</v>
      </c>
      <c r="W2892" t="s">
        <v>112</v>
      </c>
      <c r="X2892" t="s">
        <v>112</v>
      </c>
      <c r="Y2892" t="s">
        <v>112</v>
      </c>
      <c r="Z2892" t="s">
        <v>112</v>
      </c>
      <c r="AA2892" t="s">
        <v>112</v>
      </c>
      <c r="AB2892" t="s">
        <v>1457</v>
      </c>
      <c r="AI2892" t="s">
        <v>148</v>
      </c>
    </row>
    <row r="2893" spans="1:35">
      <c r="A2893" t="s">
        <v>13981</v>
      </c>
      <c r="B2893" t="s">
        <v>13982</v>
      </c>
      <c r="C2893" t="s">
        <v>14023</v>
      </c>
      <c r="D2893" t="s">
        <v>14024</v>
      </c>
      <c r="E2893" t="s">
        <v>14025</v>
      </c>
      <c r="F2893" t="s">
        <v>5343</v>
      </c>
      <c r="G2893" t="s">
        <v>5344</v>
      </c>
      <c r="H2893" t="s">
        <v>976</v>
      </c>
      <c r="I2893" t="s">
        <v>994</v>
      </c>
      <c r="J2893" t="s">
        <v>14026</v>
      </c>
      <c r="K2893" t="s">
        <v>14027</v>
      </c>
      <c r="L2893" t="s">
        <v>789</v>
      </c>
      <c r="M2893" t="s">
        <v>140</v>
      </c>
      <c r="N2893" t="s">
        <v>1456</v>
      </c>
      <c r="O2893" t="s">
        <v>1386</v>
      </c>
      <c r="P2893" t="s">
        <v>204</v>
      </c>
      <c r="Q2893" t="s">
        <v>120</v>
      </c>
      <c r="R2893" t="s">
        <v>14028</v>
      </c>
      <c r="S2893">
        <v>180704</v>
      </c>
      <c r="T2893" t="s">
        <v>5348</v>
      </c>
      <c r="U2893" t="s">
        <v>979</v>
      </c>
      <c r="V2893" t="s">
        <v>14029</v>
      </c>
      <c r="W2893" t="s">
        <v>112</v>
      </c>
      <c r="X2893" t="s">
        <v>112</v>
      </c>
      <c r="Y2893" t="s">
        <v>112</v>
      </c>
      <c r="Z2893" t="s">
        <v>112</v>
      </c>
      <c r="AA2893" t="s">
        <v>112</v>
      </c>
      <c r="AB2893" t="s">
        <v>1457</v>
      </c>
      <c r="AI2893" t="s">
        <v>148</v>
      </c>
    </row>
    <row r="2894" spans="1:35">
      <c r="A2894" t="s">
        <v>13981</v>
      </c>
      <c r="B2894" t="s">
        <v>13982</v>
      </c>
      <c r="C2894" t="s">
        <v>14030</v>
      </c>
      <c r="D2894" t="s">
        <v>14031</v>
      </c>
      <c r="E2894" t="s">
        <v>14032</v>
      </c>
      <c r="F2894" t="s">
        <v>5343</v>
      </c>
      <c r="G2894" t="s">
        <v>5344</v>
      </c>
      <c r="H2894" t="s">
        <v>976</v>
      </c>
      <c r="I2894" t="s">
        <v>994</v>
      </c>
      <c r="J2894" t="s">
        <v>14008</v>
      </c>
      <c r="K2894" t="s">
        <v>14009</v>
      </c>
      <c r="L2894" t="s">
        <v>789</v>
      </c>
      <c r="M2894" t="s">
        <v>140</v>
      </c>
      <c r="N2894" t="s">
        <v>13328</v>
      </c>
      <c r="O2894" t="s">
        <v>1386</v>
      </c>
      <c r="P2894" t="s">
        <v>204</v>
      </c>
      <c r="Q2894" t="s">
        <v>120</v>
      </c>
      <c r="R2894" t="s">
        <v>14033</v>
      </c>
      <c r="S2894">
        <v>180801</v>
      </c>
      <c r="T2894" t="s">
        <v>5348</v>
      </c>
      <c r="U2894" t="s">
        <v>979</v>
      </c>
      <c r="V2894" t="s">
        <v>14011</v>
      </c>
      <c r="W2894" t="s">
        <v>112</v>
      </c>
      <c r="X2894" t="s">
        <v>112</v>
      </c>
      <c r="Y2894" t="s">
        <v>112</v>
      </c>
      <c r="Z2894" t="s">
        <v>112</v>
      </c>
      <c r="AA2894" t="s">
        <v>112</v>
      </c>
      <c r="AB2894" t="s">
        <v>2158</v>
      </c>
      <c r="AG2894" t="s">
        <v>3911</v>
      </c>
      <c r="AI2894" t="s">
        <v>148</v>
      </c>
    </row>
    <row r="2895" spans="1:35">
      <c r="A2895" t="s">
        <v>13981</v>
      </c>
      <c r="B2895" t="s">
        <v>13982</v>
      </c>
      <c r="C2895" t="s">
        <v>14034</v>
      </c>
      <c r="D2895" t="s">
        <v>14035</v>
      </c>
      <c r="E2895" t="s">
        <v>14036</v>
      </c>
      <c r="F2895" t="s">
        <v>5343</v>
      </c>
      <c r="G2895" t="s">
        <v>5344</v>
      </c>
      <c r="H2895" t="s">
        <v>976</v>
      </c>
      <c r="I2895" t="s">
        <v>994</v>
      </c>
      <c r="J2895" t="s">
        <v>14019</v>
      </c>
      <c r="K2895" t="s">
        <v>14020</v>
      </c>
      <c r="L2895" t="s">
        <v>789</v>
      </c>
      <c r="M2895" t="s">
        <v>140</v>
      </c>
      <c r="N2895" t="s">
        <v>13328</v>
      </c>
      <c r="O2895" t="s">
        <v>1386</v>
      </c>
      <c r="P2895" t="s">
        <v>204</v>
      </c>
      <c r="Q2895" t="s">
        <v>120</v>
      </c>
      <c r="R2895" t="s">
        <v>14037</v>
      </c>
      <c r="S2895">
        <v>180731</v>
      </c>
      <c r="T2895" t="s">
        <v>5348</v>
      </c>
      <c r="U2895" t="s">
        <v>979</v>
      </c>
      <c r="V2895" t="s">
        <v>14022</v>
      </c>
      <c r="W2895" t="s">
        <v>112</v>
      </c>
      <c r="X2895" t="s">
        <v>112</v>
      </c>
      <c r="Y2895" t="s">
        <v>112</v>
      </c>
      <c r="Z2895" t="s">
        <v>112</v>
      </c>
      <c r="AA2895" t="s">
        <v>112</v>
      </c>
      <c r="AB2895" t="s">
        <v>2158</v>
      </c>
      <c r="AG2895" t="s">
        <v>3911</v>
      </c>
      <c r="AI2895" t="s">
        <v>148</v>
      </c>
    </row>
    <row r="2896" spans="1:35">
      <c r="A2896" t="s">
        <v>13981</v>
      </c>
      <c r="B2896" t="s">
        <v>13982</v>
      </c>
      <c r="C2896" t="s">
        <v>14038</v>
      </c>
      <c r="D2896" t="s">
        <v>14039</v>
      </c>
      <c r="E2896" t="s">
        <v>14040</v>
      </c>
      <c r="F2896" t="s">
        <v>5343</v>
      </c>
      <c r="G2896" t="s">
        <v>5344</v>
      </c>
      <c r="H2896" t="s">
        <v>976</v>
      </c>
      <c r="I2896" t="s">
        <v>994</v>
      </c>
      <c r="J2896" t="s">
        <v>14026</v>
      </c>
      <c r="K2896" t="s">
        <v>14027</v>
      </c>
      <c r="L2896" t="s">
        <v>789</v>
      </c>
      <c r="M2896" t="s">
        <v>140</v>
      </c>
      <c r="N2896" t="s">
        <v>13328</v>
      </c>
      <c r="O2896" t="s">
        <v>1386</v>
      </c>
      <c r="P2896" t="s">
        <v>204</v>
      </c>
      <c r="Q2896" t="s">
        <v>120</v>
      </c>
      <c r="R2896" t="s">
        <v>14041</v>
      </c>
      <c r="S2896">
        <v>180801</v>
      </c>
      <c r="T2896" t="s">
        <v>5348</v>
      </c>
      <c r="U2896" t="s">
        <v>979</v>
      </c>
      <c r="V2896" t="s">
        <v>14029</v>
      </c>
      <c r="W2896" t="s">
        <v>112</v>
      </c>
      <c r="X2896" t="s">
        <v>112</v>
      </c>
      <c r="Y2896" t="s">
        <v>112</v>
      </c>
      <c r="Z2896" t="s">
        <v>112</v>
      </c>
      <c r="AA2896" t="s">
        <v>112</v>
      </c>
      <c r="AB2896" t="s">
        <v>2158</v>
      </c>
      <c r="AG2896" t="s">
        <v>3911</v>
      </c>
      <c r="AI2896" t="s">
        <v>148</v>
      </c>
    </row>
    <row r="2897" spans="1:35">
      <c r="A2897" t="s">
        <v>13981</v>
      </c>
      <c r="B2897" t="s">
        <v>13982</v>
      </c>
      <c r="C2897" t="s">
        <v>14042</v>
      </c>
      <c r="D2897" t="s">
        <v>14043</v>
      </c>
      <c r="E2897" t="s">
        <v>14044</v>
      </c>
      <c r="F2897" t="s">
        <v>5343</v>
      </c>
      <c r="G2897" t="s">
        <v>5344</v>
      </c>
      <c r="H2897" t="s">
        <v>976</v>
      </c>
      <c r="I2897" t="s">
        <v>994</v>
      </c>
      <c r="J2897" t="s">
        <v>14045</v>
      </c>
      <c r="K2897" t="s">
        <v>14046</v>
      </c>
      <c r="L2897" t="s">
        <v>789</v>
      </c>
      <c r="M2897" t="s">
        <v>140</v>
      </c>
      <c r="N2897" t="s">
        <v>13328</v>
      </c>
      <c r="O2897" t="s">
        <v>1386</v>
      </c>
      <c r="P2897" t="s">
        <v>204</v>
      </c>
      <c r="Q2897" t="s">
        <v>120</v>
      </c>
      <c r="R2897" t="s">
        <v>14047</v>
      </c>
      <c r="S2897">
        <v>181121</v>
      </c>
      <c r="T2897" t="s">
        <v>5348</v>
      </c>
      <c r="U2897" t="s">
        <v>979</v>
      </c>
      <c r="V2897" t="s">
        <v>14048</v>
      </c>
      <c r="W2897" t="s">
        <v>112</v>
      </c>
      <c r="X2897" t="s">
        <v>112</v>
      </c>
      <c r="Y2897" t="s">
        <v>112</v>
      </c>
      <c r="Z2897" t="s">
        <v>112</v>
      </c>
      <c r="AA2897" t="s">
        <v>112</v>
      </c>
      <c r="AB2897" t="s">
        <v>2158</v>
      </c>
      <c r="AG2897" t="s">
        <v>3911</v>
      </c>
      <c r="AI2897" t="s">
        <v>148</v>
      </c>
    </row>
    <row r="2898" spans="1:35">
      <c r="A2898" t="s">
        <v>13981</v>
      </c>
      <c r="B2898" t="s">
        <v>13982</v>
      </c>
      <c r="C2898" t="s">
        <v>14049</v>
      </c>
      <c r="D2898" t="s">
        <v>14050</v>
      </c>
      <c r="E2898" t="s">
        <v>14051</v>
      </c>
      <c r="F2898" t="s">
        <v>8826</v>
      </c>
      <c r="G2898" t="s">
        <v>8827</v>
      </c>
      <c r="H2898" t="s">
        <v>976</v>
      </c>
      <c r="I2898" t="s">
        <v>994</v>
      </c>
      <c r="J2898" t="s">
        <v>14045</v>
      </c>
      <c r="K2898" t="s">
        <v>14046</v>
      </c>
      <c r="L2898" t="s">
        <v>789</v>
      </c>
      <c r="M2898" t="s">
        <v>140</v>
      </c>
      <c r="N2898" t="s">
        <v>13328</v>
      </c>
      <c r="O2898" t="s">
        <v>1386</v>
      </c>
      <c r="P2898" t="s">
        <v>204</v>
      </c>
      <c r="Q2898" t="s">
        <v>120</v>
      </c>
      <c r="R2898" t="s">
        <v>14052</v>
      </c>
      <c r="S2898">
        <v>190114</v>
      </c>
      <c r="T2898" t="s">
        <v>8829</v>
      </c>
      <c r="U2898" t="s">
        <v>979</v>
      </c>
      <c r="V2898" t="s">
        <v>14048</v>
      </c>
      <c r="W2898" t="s">
        <v>112</v>
      </c>
      <c r="X2898" t="s">
        <v>112</v>
      </c>
      <c r="Y2898" t="s">
        <v>112</v>
      </c>
      <c r="Z2898" t="s">
        <v>112</v>
      </c>
      <c r="AA2898" t="s">
        <v>112</v>
      </c>
      <c r="AB2898" t="s">
        <v>2158</v>
      </c>
      <c r="AG2898" t="s">
        <v>3911</v>
      </c>
      <c r="AI2898" t="s">
        <v>148</v>
      </c>
    </row>
    <row r="2899" spans="1:35">
      <c r="A2899" t="s">
        <v>13981</v>
      </c>
      <c r="B2899" t="s">
        <v>13982</v>
      </c>
      <c r="C2899" t="s">
        <v>14053</v>
      </c>
      <c r="D2899" t="s">
        <v>14054</v>
      </c>
      <c r="E2899" t="s">
        <v>14055</v>
      </c>
      <c r="F2899" t="s">
        <v>8826</v>
      </c>
      <c r="G2899" t="s">
        <v>8827</v>
      </c>
      <c r="H2899" t="s">
        <v>976</v>
      </c>
      <c r="I2899" t="s">
        <v>994</v>
      </c>
      <c r="J2899" t="s">
        <v>14056</v>
      </c>
      <c r="K2899" t="s">
        <v>14057</v>
      </c>
      <c r="L2899" t="s">
        <v>789</v>
      </c>
      <c r="M2899" t="s">
        <v>140</v>
      </c>
      <c r="N2899" t="s">
        <v>13328</v>
      </c>
      <c r="O2899" t="s">
        <v>1386</v>
      </c>
      <c r="P2899" t="s">
        <v>204</v>
      </c>
      <c r="Q2899" t="s">
        <v>120</v>
      </c>
      <c r="R2899" t="s">
        <v>14058</v>
      </c>
      <c r="S2899">
        <v>190312</v>
      </c>
      <c r="T2899" t="s">
        <v>8829</v>
      </c>
      <c r="U2899" t="s">
        <v>979</v>
      </c>
      <c r="V2899" t="s">
        <v>14059</v>
      </c>
      <c r="W2899" t="s">
        <v>112</v>
      </c>
      <c r="X2899" t="s">
        <v>112</v>
      </c>
      <c r="Y2899" t="s">
        <v>112</v>
      </c>
      <c r="Z2899" t="s">
        <v>112</v>
      </c>
      <c r="AA2899" t="s">
        <v>112</v>
      </c>
      <c r="AB2899" t="s">
        <v>2158</v>
      </c>
      <c r="AG2899" t="s">
        <v>3911</v>
      </c>
      <c r="AI2899" t="s">
        <v>148</v>
      </c>
    </row>
    <row r="2900" spans="1:35">
      <c r="A2900" t="s">
        <v>13981</v>
      </c>
      <c r="B2900" t="s">
        <v>13982</v>
      </c>
      <c r="C2900" t="s">
        <v>14060</v>
      </c>
      <c r="D2900" t="s">
        <v>14061</v>
      </c>
      <c r="E2900" t="s">
        <v>14062</v>
      </c>
      <c r="F2900" t="s">
        <v>8871</v>
      </c>
      <c r="G2900" t="s">
        <v>8872</v>
      </c>
      <c r="H2900" t="s">
        <v>976</v>
      </c>
      <c r="I2900" t="s">
        <v>994</v>
      </c>
      <c r="J2900" t="s">
        <v>14056</v>
      </c>
      <c r="K2900" t="s">
        <v>14057</v>
      </c>
      <c r="L2900" t="s">
        <v>789</v>
      </c>
      <c r="M2900" t="s">
        <v>140</v>
      </c>
      <c r="N2900" t="s">
        <v>13328</v>
      </c>
      <c r="O2900" t="s">
        <v>1386</v>
      </c>
      <c r="P2900" t="s">
        <v>204</v>
      </c>
      <c r="Q2900" t="s">
        <v>120</v>
      </c>
      <c r="R2900" t="s">
        <v>14063</v>
      </c>
      <c r="S2900">
        <v>190527</v>
      </c>
      <c r="T2900" t="s">
        <v>8874</v>
      </c>
      <c r="U2900" t="s">
        <v>979</v>
      </c>
      <c r="V2900" t="s">
        <v>14059</v>
      </c>
      <c r="W2900" t="s">
        <v>112</v>
      </c>
      <c r="X2900" t="s">
        <v>112</v>
      </c>
      <c r="Y2900" t="s">
        <v>112</v>
      </c>
      <c r="Z2900" t="s">
        <v>112</v>
      </c>
      <c r="AA2900" t="s">
        <v>112</v>
      </c>
      <c r="AB2900" t="s">
        <v>2158</v>
      </c>
      <c r="AG2900" t="s">
        <v>3911</v>
      </c>
      <c r="AI2900" t="s">
        <v>148</v>
      </c>
    </row>
    <row r="2901" spans="1:35">
      <c r="A2901" t="s">
        <v>13981</v>
      </c>
      <c r="B2901" t="s">
        <v>13982</v>
      </c>
      <c r="C2901" t="s">
        <v>14064</v>
      </c>
      <c r="D2901" t="s">
        <v>14065</v>
      </c>
      <c r="E2901" t="s">
        <v>14066</v>
      </c>
      <c r="F2901" t="s">
        <v>8878</v>
      </c>
      <c r="G2901" t="s">
        <v>8879</v>
      </c>
      <c r="H2901" t="s">
        <v>976</v>
      </c>
      <c r="I2901" t="s">
        <v>994</v>
      </c>
      <c r="J2901" t="s">
        <v>14056</v>
      </c>
      <c r="K2901" t="s">
        <v>14057</v>
      </c>
      <c r="L2901" t="s">
        <v>789</v>
      </c>
      <c r="M2901" t="s">
        <v>140</v>
      </c>
      <c r="N2901" t="s">
        <v>13328</v>
      </c>
      <c r="O2901" t="s">
        <v>1386</v>
      </c>
      <c r="P2901" t="s">
        <v>204</v>
      </c>
      <c r="Q2901" t="s">
        <v>120</v>
      </c>
      <c r="R2901" t="s">
        <v>14067</v>
      </c>
      <c r="S2901">
        <v>190729</v>
      </c>
      <c r="T2901" t="s">
        <v>8881</v>
      </c>
      <c r="U2901" t="s">
        <v>979</v>
      </c>
      <c r="V2901" t="s">
        <v>14059</v>
      </c>
      <c r="W2901" t="s">
        <v>112</v>
      </c>
      <c r="X2901" t="s">
        <v>112</v>
      </c>
      <c r="Y2901" t="s">
        <v>112</v>
      </c>
      <c r="Z2901" t="s">
        <v>112</v>
      </c>
      <c r="AA2901" t="s">
        <v>112</v>
      </c>
      <c r="AB2901" t="s">
        <v>2158</v>
      </c>
      <c r="AG2901" t="s">
        <v>3911</v>
      </c>
      <c r="AI2901" t="s">
        <v>148</v>
      </c>
    </row>
    <row r="2902" spans="1:35">
      <c r="A2902" t="s">
        <v>13981</v>
      </c>
      <c r="B2902" t="s">
        <v>13982</v>
      </c>
      <c r="C2902" t="s">
        <v>14068</v>
      </c>
      <c r="D2902" t="s">
        <v>14069</v>
      </c>
      <c r="E2902" t="s">
        <v>14070</v>
      </c>
      <c r="F2902" t="s">
        <v>8408</v>
      </c>
      <c r="G2902" t="s">
        <v>8409</v>
      </c>
      <c r="H2902" t="s">
        <v>976</v>
      </c>
      <c r="I2902" t="s">
        <v>994</v>
      </c>
      <c r="J2902" t="s">
        <v>14071</v>
      </c>
      <c r="K2902" t="s">
        <v>14072</v>
      </c>
      <c r="L2902" t="s">
        <v>789</v>
      </c>
      <c r="M2902" t="s">
        <v>140</v>
      </c>
      <c r="N2902" t="s">
        <v>1712</v>
      </c>
      <c r="O2902" t="s">
        <v>791</v>
      </c>
      <c r="P2902" t="s">
        <v>204</v>
      </c>
      <c r="Q2902" t="s">
        <v>120</v>
      </c>
      <c r="R2902" t="s">
        <v>14073</v>
      </c>
      <c r="S2902">
        <v>200115</v>
      </c>
      <c r="T2902" t="s">
        <v>8411</v>
      </c>
      <c r="U2902" t="s">
        <v>979</v>
      </c>
      <c r="V2902" t="s">
        <v>14074</v>
      </c>
      <c r="W2902" t="s">
        <v>112</v>
      </c>
      <c r="X2902" t="s">
        <v>112</v>
      </c>
      <c r="Y2902" t="s">
        <v>112</v>
      </c>
      <c r="Z2902" t="s">
        <v>112</v>
      </c>
      <c r="AA2902" t="s">
        <v>112</v>
      </c>
      <c r="AB2902" t="s">
        <v>1715</v>
      </c>
      <c r="AG2902" t="s">
        <v>14075</v>
      </c>
      <c r="AI2902" t="s">
        <v>148</v>
      </c>
    </row>
    <row r="2903" spans="1:35">
      <c r="A2903" t="s">
        <v>13981</v>
      </c>
      <c r="B2903" t="s">
        <v>14076</v>
      </c>
      <c r="C2903" t="s">
        <v>14077</v>
      </c>
      <c r="D2903" t="s">
        <v>14078</v>
      </c>
      <c r="E2903" t="s">
        <v>14079</v>
      </c>
      <c r="F2903" t="s">
        <v>8408</v>
      </c>
      <c r="G2903" t="s">
        <v>8409</v>
      </c>
      <c r="H2903" t="s">
        <v>1077</v>
      </c>
      <c r="I2903" t="s">
        <v>1078</v>
      </c>
      <c r="J2903" t="s">
        <v>14071</v>
      </c>
      <c r="K2903" t="s">
        <v>14072</v>
      </c>
      <c r="L2903" t="s">
        <v>789</v>
      </c>
      <c r="M2903" t="s">
        <v>140</v>
      </c>
      <c r="N2903" t="s">
        <v>1712</v>
      </c>
      <c r="O2903" t="s">
        <v>791</v>
      </c>
      <c r="P2903" t="s">
        <v>204</v>
      </c>
      <c r="Q2903" t="s">
        <v>120</v>
      </c>
      <c r="R2903" t="s">
        <v>14080</v>
      </c>
      <c r="S2903">
        <v>200116</v>
      </c>
      <c r="T2903" t="s">
        <v>8411</v>
      </c>
      <c r="U2903" t="s">
        <v>1080</v>
      </c>
      <c r="V2903" t="s">
        <v>14074</v>
      </c>
      <c r="W2903" t="s">
        <v>112</v>
      </c>
      <c r="X2903" t="s">
        <v>112</v>
      </c>
      <c r="Y2903" t="s">
        <v>112</v>
      </c>
      <c r="Z2903" t="s">
        <v>112</v>
      </c>
      <c r="AA2903" t="s">
        <v>112</v>
      </c>
      <c r="AB2903" t="s">
        <v>1715</v>
      </c>
      <c r="AG2903" t="s">
        <v>6999</v>
      </c>
      <c r="AI2903" t="s">
        <v>148</v>
      </c>
    </row>
    <row r="2904" spans="1:35">
      <c r="A2904" t="s">
        <v>13981</v>
      </c>
      <c r="B2904" t="s">
        <v>13982</v>
      </c>
      <c r="C2904" t="s">
        <v>14081</v>
      </c>
      <c r="D2904" t="s">
        <v>14082</v>
      </c>
      <c r="E2904" t="s">
        <v>14083</v>
      </c>
      <c r="F2904" t="s">
        <v>8408</v>
      </c>
      <c r="G2904" t="s">
        <v>8409</v>
      </c>
      <c r="H2904" t="s">
        <v>976</v>
      </c>
      <c r="I2904" t="s">
        <v>994</v>
      </c>
      <c r="J2904" t="s">
        <v>14019</v>
      </c>
      <c r="K2904" t="s">
        <v>14020</v>
      </c>
      <c r="L2904" t="s">
        <v>789</v>
      </c>
      <c r="M2904" t="s">
        <v>140</v>
      </c>
      <c r="N2904" t="s">
        <v>13328</v>
      </c>
      <c r="O2904" t="s">
        <v>791</v>
      </c>
      <c r="P2904" t="s">
        <v>204</v>
      </c>
      <c r="Q2904" t="s">
        <v>120</v>
      </c>
      <c r="R2904" t="s">
        <v>14084</v>
      </c>
      <c r="S2904">
        <v>200423</v>
      </c>
      <c r="T2904" t="s">
        <v>8411</v>
      </c>
      <c r="U2904" t="s">
        <v>979</v>
      </c>
      <c r="V2904" t="s">
        <v>14022</v>
      </c>
      <c r="W2904" t="s">
        <v>112</v>
      </c>
      <c r="X2904" t="s">
        <v>112</v>
      </c>
      <c r="Y2904" t="s">
        <v>112</v>
      </c>
      <c r="Z2904" t="s">
        <v>112</v>
      </c>
      <c r="AA2904" t="s">
        <v>112</v>
      </c>
      <c r="AB2904" t="s">
        <v>2158</v>
      </c>
      <c r="AG2904" t="s">
        <v>3911</v>
      </c>
      <c r="AI2904" t="s">
        <v>148</v>
      </c>
    </row>
    <row r="2905" spans="1:35">
      <c r="A2905" t="s">
        <v>13981</v>
      </c>
      <c r="B2905" t="s">
        <v>13982</v>
      </c>
      <c r="C2905" t="s">
        <v>14085</v>
      </c>
      <c r="D2905" t="s">
        <v>14086</v>
      </c>
      <c r="E2905" t="s">
        <v>14087</v>
      </c>
      <c r="F2905" t="s">
        <v>8471</v>
      </c>
      <c r="G2905" t="s">
        <v>8472</v>
      </c>
      <c r="H2905" t="s">
        <v>976</v>
      </c>
      <c r="I2905" t="s">
        <v>994</v>
      </c>
      <c r="J2905" t="s">
        <v>14071</v>
      </c>
      <c r="K2905" t="s">
        <v>14072</v>
      </c>
      <c r="L2905" t="s">
        <v>789</v>
      </c>
      <c r="M2905" t="s">
        <v>140</v>
      </c>
      <c r="N2905" t="s">
        <v>13328</v>
      </c>
      <c r="O2905" t="s">
        <v>791</v>
      </c>
      <c r="P2905" t="s">
        <v>204</v>
      </c>
      <c r="Q2905" t="s">
        <v>120</v>
      </c>
      <c r="R2905" t="s">
        <v>14088</v>
      </c>
      <c r="S2905">
        <v>200522</v>
      </c>
      <c r="T2905" t="s">
        <v>8500</v>
      </c>
      <c r="U2905" t="s">
        <v>979</v>
      </c>
      <c r="V2905" t="s">
        <v>14074</v>
      </c>
      <c r="W2905" t="s">
        <v>112</v>
      </c>
      <c r="X2905" t="s">
        <v>112</v>
      </c>
      <c r="Y2905" t="s">
        <v>112</v>
      </c>
      <c r="Z2905" t="s">
        <v>112</v>
      </c>
      <c r="AA2905" t="s">
        <v>112</v>
      </c>
      <c r="AB2905" t="s">
        <v>2158</v>
      </c>
      <c r="AG2905" t="s">
        <v>3911</v>
      </c>
      <c r="AI2905" t="s">
        <v>148</v>
      </c>
    </row>
    <row r="2906" spans="1:35">
      <c r="A2906" t="s">
        <v>13981</v>
      </c>
      <c r="B2906" t="s">
        <v>13982</v>
      </c>
      <c r="C2906" t="s">
        <v>14089</v>
      </c>
      <c r="D2906" t="s">
        <v>14090</v>
      </c>
      <c r="E2906" t="s">
        <v>14091</v>
      </c>
      <c r="F2906" t="s">
        <v>8471</v>
      </c>
      <c r="G2906" t="s">
        <v>8472</v>
      </c>
      <c r="H2906" t="s">
        <v>1077</v>
      </c>
      <c r="I2906" t="s">
        <v>1078</v>
      </c>
      <c r="J2906" t="s">
        <v>14071</v>
      </c>
      <c r="K2906" t="s">
        <v>14072</v>
      </c>
      <c r="L2906" t="s">
        <v>789</v>
      </c>
      <c r="M2906" t="s">
        <v>140</v>
      </c>
      <c r="N2906" t="s">
        <v>13328</v>
      </c>
      <c r="O2906" t="s">
        <v>791</v>
      </c>
      <c r="P2906" t="s">
        <v>204</v>
      </c>
      <c r="Q2906" t="s">
        <v>120</v>
      </c>
      <c r="R2906" t="s">
        <v>14092</v>
      </c>
      <c r="S2906">
        <v>200605</v>
      </c>
      <c r="T2906" t="s">
        <v>8500</v>
      </c>
      <c r="U2906" t="s">
        <v>1080</v>
      </c>
      <c r="V2906" t="s">
        <v>14074</v>
      </c>
      <c r="W2906" t="s">
        <v>112</v>
      </c>
      <c r="X2906" t="s">
        <v>112</v>
      </c>
      <c r="Y2906" t="s">
        <v>112</v>
      </c>
      <c r="Z2906" t="s">
        <v>112</v>
      </c>
      <c r="AA2906" t="s">
        <v>112</v>
      </c>
      <c r="AB2906" t="s">
        <v>2158</v>
      </c>
      <c r="AG2906" t="s">
        <v>14093</v>
      </c>
      <c r="AI2906" t="s">
        <v>148</v>
      </c>
    </row>
    <row r="2907" spans="1:35">
      <c r="A2907" t="s">
        <v>13981</v>
      </c>
      <c r="B2907" t="s">
        <v>13982</v>
      </c>
      <c r="C2907" t="s">
        <v>14094</v>
      </c>
      <c r="D2907" t="s">
        <v>14095</v>
      </c>
      <c r="E2907" t="s">
        <v>14096</v>
      </c>
      <c r="F2907" t="s">
        <v>8510</v>
      </c>
      <c r="G2907" t="s">
        <v>8511</v>
      </c>
      <c r="H2907" t="s">
        <v>976</v>
      </c>
      <c r="I2907" t="s">
        <v>994</v>
      </c>
      <c r="J2907" t="s">
        <v>14071</v>
      </c>
      <c r="K2907" t="s">
        <v>14072</v>
      </c>
      <c r="L2907" t="s">
        <v>789</v>
      </c>
      <c r="M2907" t="s">
        <v>140</v>
      </c>
      <c r="N2907" t="s">
        <v>13328</v>
      </c>
      <c r="O2907" t="s">
        <v>791</v>
      </c>
      <c r="P2907" t="s">
        <v>204</v>
      </c>
      <c r="Q2907" t="s">
        <v>120</v>
      </c>
      <c r="R2907" t="s">
        <v>14097</v>
      </c>
      <c r="S2907">
        <v>201102</v>
      </c>
      <c r="T2907" t="s">
        <v>8513</v>
      </c>
      <c r="U2907" t="s">
        <v>979</v>
      </c>
      <c r="V2907" t="s">
        <v>14074</v>
      </c>
      <c r="W2907" t="s">
        <v>112</v>
      </c>
      <c r="X2907" t="s">
        <v>112</v>
      </c>
      <c r="Y2907" t="s">
        <v>112</v>
      </c>
      <c r="Z2907" t="s">
        <v>112</v>
      </c>
      <c r="AA2907" t="s">
        <v>112</v>
      </c>
      <c r="AB2907" t="s">
        <v>2158</v>
      </c>
      <c r="AG2907" t="s">
        <v>14098</v>
      </c>
      <c r="AI2907" t="s">
        <v>148</v>
      </c>
    </row>
    <row r="2908" spans="1:35">
      <c r="A2908" t="s">
        <v>13981</v>
      </c>
      <c r="B2908" t="s">
        <v>13982</v>
      </c>
      <c r="C2908" t="s">
        <v>14094</v>
      </c>
      <c r="D2908" t="s">
        <v>14095</v>
      </c>
      <c r="E2908" t="s">
        <v>14099</v>
      </c>
      <c r="F2908" t="s">
        <v>8510</v>
      </c>
      <c r="G2908" t="s">
        <v>8511</v>
      </c>
      <c r="H2908" t="s">
        <v>219</v>
      </c>
      <c r="I2908" t="s">
        <v>7689</v>
      </c>
      <c r="J2908" t="s">
        <v>14071</v>
      </c>
      <c r="K2908" t="s">
        <v>14072</v>
      </c>
      <c r="L2908" t="s">
        <v>789</v>
      </c>
      <c r="M2908" t="s">
        <v>140</v>
      </c>
      <c r="N2908" t="s">
        <v>13328</v>
      </c>
      <c r="O2908" t="s">
        <v>791</v>
      </c>
      <c r="P2908" t="s">
        <v>204</v>
      </c>
      <c r="Q2908" t="s">
        <v>120</v>
      </c>
      <c r="R2908" t="s">
        <v>14100</v>
      </c>
      <c r="S2908">
        <v>200825</v>
      </c>
      <c r="T2908" t="s">
        <v>8513</v>
      </c>
      <c r="U2908" t="s">
        <v>542</v>
      </c>
      <c r="V2908" t="s">
        <v>14074</v>
      </c>
      <c r="W2908" t="s">
        <v>112</v>
      </c>
      <c r="X2908" t="s">
        <v>112</v>
      </c>
      <c r="Y2908" t="s">
        <v>112</v>
      </c>
      <c r="Z2908" t="s">
        <v>112</v>
      </c>
      <c r="AA2908" t="s">
        <v>112</v>
      </c>
      <c r="AB2908" t="s">
        <v>2158</v>
      </c>
      <c r="AG2908" t="s">
        <v>6999</v>
      </c>
      <c r="AI2908" t="s">
        <v>148</v>
      </c>
    </row>
    <row r="2909" spans="1:35">
      <c r="A2909" t="s">
        <v>13981</v>
      </c>
      <c r="B2909" t="s">
        <v>13982</v>
      </c>
      <c r="C2909" t="s">
        <v>14101</v>
      </c>
      <c r="D2909" t="s">
        <v>14102</v>
      </c>
      <c r="E2909" t="s">
        <v>14103</v>
      </c>
      <c r="F2909" t="s">
        <v>8442</v>
      </c>
      <c r="G2909" t="s">
        <v>8443</v>
      </c>
      <c r="H2909" t="s">
        <v>976</v>
      </c>
      <c r="I2909" t="s">
        <v>994</v>
      </c>
      <c r="J2909" t="s">
        <v>14071</v>
      </c>
      <c r="K2909" t="s">
        <v>14072</v>
      </c>
      <c r="L2909" t="s">
        <v>789</v>
      </c>
      <c r="M2909" t="s">
        <v>140</v>
      </c>
      <c r="N2909" t="s">
        <v>13328</v>
      </c>
      <c r="O2909" t="s">
        <v>791</v>
      </c>
      <c r="P2909" t="s">
        <v>204</v>
      </c>
      <c r="Q2909" t="s">
        <v>120</v>
      </c>
      <c r="R2909" t="s">
        <v>14104</v>
      </c>
      <c r="S2909">
        <v>201102</v>
      </c>
      <c r="T2909" t="s">
        <v>8445</v>
      </c>
      <c r="U2909" t="s">
        <v>979</v>
      </c>
      <c r="V2909" t="s">
        <v>14074</v>
      </c>
      <c r="W2909" t="s">
        <v>112</v>
      </c>
      <c r="X2909" t="s">
        <v>112</v>
      </c>
      <c r="Y2909" t="s">
        <v>112</v>
      </c>
      <c r="Z2909" t="s">
        <v>112</v>
      </c>
      <c r="AA2909" t="s">
        <v>112</v>
      </c>
      <c r="AB2909" t="s">
        <v>2158</v>
      </c>
      <c r="AG2909" t="s">
        <v>3911</v>
      </c>
      <c r="AI2909" t="s">
        <v>148</v>
      </c>
    </row>
    <row r="2910" spans="1:35">
      <c r="A2910" t="s">
        <v>13981</v>
      </c>
      <c r="B2910" t="s">
        <v>13982</v>
      </c>
      <c r="C2910" t="s">
        <v>14105</v>
      </c>
      <c r="D2910" t="s">
        <v>14106</v>
      </c>
      <c r="E2910" t="s">
        <v>14107</v>
      </c>
      <c r="F2910" t="s">
        <v>8826</v>
      </c>
      <c r="G2910" t="s">
        <v>8827</v>
      </c>
      <c r="H2910" t="s">
        <v>976</v>
      </c>
      <c r="I2910" t="s">
        <v>994</v>
      </c>
      <c r="J2910" t="s">
        <v>14019</v>
      </c>
      <c r="K2910" t="s">
        <v>14020</v>
      </c>
      <c r="L2910" t="s">
        <v>789</v>
      </c>
      <c r="M2910" t="s">
        <v>140</v>
      </c>
      <c r="N2910" t="s">
        <v>13328</v>
      </c>
      <c r="O2910" t="s">
        <v>791</v>
      </c>
      <c r="P2910" t="s">
        <v>204</v>
      </c>
      <c r="Q2910" t="s">
        <v>120</v>
      </c>
      <c r="R2910" t="s">
        <v>14108</v>
      </c>
      <c r="S2910">
        <v>210224</v>
      </c>
      <c r="T2910" t="s">
        <v>8829</v>
      </c>
      <c r="U2910" t="s">
        <v>979</v>
      </c>
      <c r="V2910" t="s">
        <v>14022</v>
      </c>
      <c r="W2910" t="s">
        <v>112</v>
      </c>
      <c r="X2910" t="s">
        <v>112</v>
      </c>
      <c r="Y2910" t="s">
        <v>112</v>
      </c>
      <c r="Z2910" t="s">
        <v>112</v>
      </c>
      <c r="AA2910" t="s">
        <v>112</v>
      </c>
      <c r="AB2910" t="s">
        <v>2158</v>
      </c>
      <c r="AG2910" t="s">
        <v>3911</v>
      </c>
      <c r="AI2910" t="s">
        <v>148</v>
      </c>
    </row>
    <row r="2911" spans="1:35">
      <c r="A2911" t="s">
        <v>13981</v>
      </c>
      <c r="B2911" t="s">
        <v>13982</v>
      </c>
      <c r="C2911" t="s">
        <v>14109</v>
      </c>
      <c r="D2911" t="s">
        <v>14110</v>
      </c>
      <c r="E2911" t="s">
        <v>14111</v>
      </c>
      <c r="F2911" t="s">
        <v>8826</v>
      </c>
      <c r="G2911" t="s">
        <v>8827</v>
      </c>
      <c r="H2911" t="s">
        <v>976</v>
      </c>
      <c r="I2911" t="s">
        <v>994</v>
      </c>
      <c r="J2911" t="s">
        <v>14026</v>
      </c>
      <c r="K2911" t="s">
        <v>14027</v>
      </c>
      <c r="L2911" t="s">
        <v>789</v>
      </c>
      <c r="M2911" t="s">
        <v>140</v>
      </c>
      <c r="N2911" t="s">
        <v>13328</v>
      </c>
      <c r="O2911" t="s">
        <v>791</v>
      </c>
      <c r="P2911" t="s">
        <v>204</v>
      </c>
      <c r="Q2911" t="s">
        <v>120</v>
      </c>
      <c r="R2911" t="s">
        <v>14112</v>
      </c>
      <c r="S2911">
        <v>210224</v>
      </c>
      <c r="T2911" t="s">
        <v>8829</v>
      </c>
      <c r="U2911" t="s">
        <v>979</v>
      </c>
      <c r="V2911" t="s">
        <v>14029</v>
      </c>
      <c r="W2911" t="s">
        <v>112</v>
      </c>
      <c r="X2911" t="s">
        <v>112</v>
      </c>
      <c r="Y2911" t="s">
        <v>112</v>
      </c>
      <c r="Z2911" t="s">
        <v>112</v>
      </c>
      <c r="AA2911" t="s">
        <v>112</v>
      </c>
      <c r="AB2911" t="s">
        <v>2158</v>
      </c>
      <c r="AG2911" t="s">
        <v>3911</v>
      </c>
      <c r="AI2911" t="s">
        <v>148</v>
      </c>
    </row>
    <row r="2912" spans="1:35">
      <c r="A2912" t="s">
        <v>13981</v>
      </c>
      <c r="B2912" t="s">
        <v>13982</v>
      </c>
      <c r="C2912" t="s">
        <v>14113</v>
      </c>
      <c r="D2912" t="s">
        <v>14114</v>
      </c>
      <c r="E2912" t="s">
        <v>14115</v>
      </c>
      <c r="F2912" t="s">
        <v>8826</v>
      </c>
      <c r="G2912" t="s">
        <v>8827</v>
      </c>
      <c r="H2912" t="s">
        <v>219</v>
      </c>
      <c r="I2912" t="s">
        <v>7689</v>
      </c>
      <c r="J2912" t="s">
        <v>14019</v>
      </c>
      <c r="K2912" t="s">
        <v>14020</v>
      </c>
      <c r="L2912" t="s">
        <v>789</v>
      </c>
      <c r="M2912" t="s">
        <v>140</v>
      </c>
      <c r="N2912" t="s">
        <v>13328</v>
      </c>
      <c r="O2912" t="s">
        <v>791</v>
      </c>
      <c r="P2912" t="s">
        <v>204</v>
      </c>
      <c r="Q2912" t="s">
        <v>120</v>
      </c>
      <c r="R2912" t="s">
        <v>14116</v>
      </c>
      <c r="S2912">
        <v>210311</v>
      </c>
      <c r="T2912" t="s">
        <v>8829</v>
      </c>
      <c r="U2912" t="s">
        <v>542</v>
      </c>
      <c r="V2912" t="s">
        <v>14022</v>
      </c>
      <c r="W2912" t="s">
        <v>112</v>
      </c>
      <c r="X2912" t="s">
        <v>112</v>
      </c>
      <c r="Y2912" t="s">
        <v>112</v>
      </c>
      <c r="Z2912" t="s">
        <v>112</v>
      </c>
      <c r="AA2912" t="s">
        <v>112</v>
      </c>
      <c r="AB2912" t="s">
        <v>2158</v>
      </c>
      <c r="AG2912" t="s">
        <v>3911</v>
      </c>
      <c r="AI2912" t="s">
        <v>148</v>
      </c>
    </row>
    <row r="2913" spans="1:35">
      <c r="A2913" t="s">
        <v>13981</v>
      </c>
      <c r="B2913" t="s">
        <v>13982</v>
      </c>
      <c r="C2913" t="s">
        <v>14117</v>
      </c>
      <c r="D2913" t="s">
        <v>14118</v>
      </c>
      <c r="E2913" t="s">
        <v>14119</v>
      </c>
      <c r="F2913" t="s">
        <v>8826</v>
      </c>
      <c r="G2913" t="s">
        <v>8827</v>
      </c>
      <c r="H2913" t="s">
        <v>219</v>
      </c>
      <c r="I2913" t="s">
        <v>7689</v>
      </c>
      <c r="J2913" t="s">
        <v>14026</v>
      </c>
      <c r="K2913" t="s">
        <v>14027</v>
      </c>
      <c r="L2913" t="s">
        <v>789</v>
      </c>
      <c r="M2913" t="s">
        <v>140</v>
      </c>
      <c r="N2913" t="s">
        <v>13328</v>
      </c>
      <c r="O2913" t="s">
        <v>791</v>
      </c>
      <c r="P2913" t="s">
        <v>204</v>
      </c>
      <c r="Q2913" t="s">
        <v>120</v>
      </c>
      <c r="R2913" t="s">
        <v>14120</v>
      </c>
      <c r="S2913">
        <v>210311</v>
      </c>
      <c r="T2913" t="s">
        <v>8829</v>
      </c>
      <c r="U2913" t="s">
        <v>542</v>
      </c>
      <c r="V2913" t="s">
        <v>14029</v>
      </c>
      <c r="W2913" t="s">
        <v>112</v>
      </c>
      <c r="X2913" t="s">
        <v>112</v>
      </c>
      <c r="Y2913" t="s">
        <v>112</v>
      </c>
      <c r="Z2913" t="s">
        <v>112</v>
      </c>
      <c r="AA2913" t="s">
        <v>112</v>
      </c>
      <c r="AB2913" t="s">
        <v>2158</v>
      </c>
      <c r="AG2913" t="s">
        <v>3911</v>
      </c>
      <c r="AI2913" t="s">
        <v>148</v>
      </c>
    </row>
    <row r="2914" spans="1:35">
      <c r="A2914" t="s">
        <v>13981</v>
      </c>
      <c r="B2914" t="s">
        <v>13982</v>
      </c>
      <c r="C2914" t="s">
        <v>14121</v>
      </c>
      <c r="D2914" t="s">
        <v>14122</v>
      </c>
      <c r="E2914" t="s">
        <v>14123</v>
      </c>
      <c r="F2914" t="s">
        <v>8551</v>
      </c>
      <c r="G2914" t="s">
        <v>8552</v>
      </c>
      <c r="H2914" t="s">
        <v>219</v>
      </c>
      <c r="I2914" t="s">
        <v>7689</v>
      </c>
      <c r="J2914" t="s">
        <v>14019</v>
      </c>
      <c r="K2914" t="s">
        <v>14020</v>
      </c>
      <c r="L2914" t="s">
        <v>789</v>
      </c>
      <c r="M2914" t="s">
        <v>140</v>
      </c>
      <c r="N2914" t="s">
        <v>1456</v>
      </c>
      <c r="O2914" t="s">
        <v>791</v>
      </c>
      <c r="P2914" t="s">
        <v>204</v>
      </c>
      <c r="Q2914" t="s">
        <v>120</v>
      </c>
      <c r="R2914" t="s">
        <v>14124</v>
      </c>
      <c r="S2914">
        <v>221027</v>
      </c>
      <c r="T2914" t="s">
        <v>8554</v>
      </c>
      <c r="U2914" t="s">
        <v>542</v>
      </c>
      <c r="V2914" t="s">
        <v>14022</v>
      </c>
      <c r="W2914" t="s">
        <v>112</v>
      </c>
      <c r="X2914" t="s">
        <v>112</v>
      </c>
      <c r="Y2914" t="s">
        <v>112</v>
      </c>
      <c r="Z2914" t="s">
        <v>112</v>
      </c>
      <c r="AA2914" t="s">
        <v>112</v>
      </c>
      <c r="AB2914" t="s">
        <v>1457</v>
      </c>
      <c r="AD2914" t="s">
        <v>37</v>
      </c>
      <c r="AE2914" t="s">
        <v>19</v>
      </c>
      <c r="AI2914" t="s">
        <v>90</v>
      </c>
    </row>
    <row r="2915" spans="1:35">
      <c r="A2915" t="s">
        <v>13981</v>
      </c>
      <c r="B2915" t="s">
        <v>13982</v>
      </c>
      <c r="C2915" t="s">
        <v>14121</v>
      </c>
      <c r="D2915" t="s">
        <v>14122</v>
      </c>
      <c r="E2915" t="s">
        <v>14125</v>
      </c>
      <c r="F2915" t="s">
        <v>8551</v>
      </c>
      <c r="G2915" t="s">
        <v>8552</v>
      </c>
      <c r="H2915" t="s">
        <v>219</v>
      </c>
      <c r="I2915" t="s">
        <v>7689</v>
      </c>
      <c r="J2915" t="s">
        <v>14019</v>
      </c>
      <c r="K2915" t="s">
        <v>14020</v>
      </c>
      <c r="L2915" t="s">
        <v>789</v>
      </c>
      <c r="M2915" t="s">
        <v>140</v>
      </c>
      <c r="N2915" t="s">
        <v>13328</v>
      </c>
      <c r="O2915" t="s">
        <v>791</v>
      </c>
      <c r="P2915" t="s">
        <v>204</v>
      </c>
      <c r="Q2915" t="s">
        <v>120</v>
      </c>
      <c r="R2915" t="s">
        <v>14126</v>
      </c>
      <c r="S2915">
        <v>210507</v>
      </c>
      <c r="T2915" t="s">
        <v>8554</v>
      </c>
      <c r="U2915" t="s">
        <v>542</v>
      </c>
      <c r="V2915" t="s">
        <v>14022</v>
      </c>
      <c r="W2915" t="s">
        <v>112</v>
      </c>
      <c r="X2915" t="s">
        <v>112</v>
      </c>
      <c r="Y2915" t="s">
        <v>112</v>
      </c>
      <c r="Z2915" t="s">
        <v>112</v>
      </c>
      <c r="AA2915" t="s">
        <v>112</v>
      </c>
      <c r="AB2915" t="s">
        <v>2158</v>
      </c>
      <c r="AG2915" t="s">
        <v>3911</v>
      </c>
      <c r="AI2915" t="s">
        <v>148</v>
      </c>
    </row>
    <row r="2916" spans="1:35">
      <c r="A2916" t="s">
        <v>13981</v>
      </c>
      <c r="B2916" t="s">
        <v>14076</v>
      </c>
      <c r="C2916" t="s">
        <v>14127</v>
      </c>
      <c r="D2916" t="s">
        <v>14128</v>
      </c>
      <c r="E2916" t="s">
        <v>14129</v>
      </c>
      <c r="F2916" t="s">
        <v>8478</v>
      </c>
      <c r="G2916" t="s">
        <v>8479</v>
      </c>
      <c r="H2916" t="s">
        <v>219</v>
      </c>
      <c r="I2916" t="s">
        <v>7689</v>
      </c>
      <c r="J2916" t="s">
        <v>14071</v>
      </c>
      <c r="K2916" t="s">
        <v>14072</v>
      </c>
      <c r="L2916" t="s">
        <v>789</v>
      </c>
      <c r="M2916" t="s">
        <v>140</v>
      </c>
      <c r="N2916" t="s">
        <v>13328</v>
      </c>
      <c r="O2916" t="s">
        <v>791</v>
      </c>
      <c r="P2916" t="s">
        <v>204</v>
      </c>
      <c r="Q2916" t="s">
        <v>120</v>
      </c>
      <c r="R2916" t="s">
        <v>14130</v>
      </c>
      <c r="S2916">
        <v>210507</v>
      </c>
      <c r="T2916" t="s">
        <v>8481</v>
      </c>
      <c r="U2916" t="s">
        <v>542</v>
      </c>
      <c r="V2916" t="s">
        <v>14074</v>
      </c>
      <c r="W2916" t="s">
        <v>112</v>
      </c>
      <c r="X2916" t="s">
        <v>112</v>
      </c>
      <c r="Y2916" t="s">
        <v>112</v>
      </c>
      <c r="Z2916" t="s">
        <v>112</v>
      </c>
      <c r="AA2916" t="s">
        <v>112</v>
      </c>
      <c r="AB2916" t="s">
        <v>2158</v>
      </c>
      <c r="AG2916" t="s">
        <v>3911</v>
      </c>
      <c r="AI2916" t="s">
        <v>148</v>
      </c>
    </row>
    <row r="2917" spans="1:35">
      <c r="A2917" t="s">
        <v>13981</v>
      </c>
      <c r="B2917" t="s">
        <v>13982</v>
      </c>
      <c r="C2917" t="s">
        <v>14131</v>
      </c>
      <c r="D2917" t="s">
        <v>14132</v>
      </c>
      <c r="E2917" t="s">
        <v>14133</v>
      </c>
      <c r="F2917" t="s">
        <v>8551</v>
      </c>
      <c r="G2917" t="s">
        <v>8552</v>
      </c>
      <c r="H2917" t="s">
        <v>1062</v>
      </c>
      <c r="I2917" t="s">
        <v>1291</v>
      </c>
      <c r="J2917" t="s">
        <v>14134</v>
      </c>
      <c r="K2917" t="s">
        <v>14135</v>
      </c>
      <c r="L2917" t="s">
        <v>789</v>
      </c>
      <c r="M2917" t="s">
        <v>140</v>
      </c>
      <c r="N2917" t="s">
        <v>13328</v>
      </c>
      <c r="O2917" t="s">
        <v>791</v>
      </c>
      <c r="P2917" t="s">
        <v>204</v>
      </c>
      <c r="Q2917" t="s">
        <v>120</v>
      </c>
      <c r="R2917" t="s">
        <v>14136</v>
      </c>
      <c r="S2917">
        <v>210603</v>
      </c>
      <c r="T2917" t="s">
        <v>8554</v>
      </c>
      <c r="U2917" t="s">
        <v>1065</v>
      </c>
      <c r="V2917" t="s">
        <v>14137</v>
      </c>
      <c r="W2917" t="s">
        <v>112</v>
      </c>
      <c r="X2917" t="s">
        <v>5120</v>
      </c>
      <c r="Y2917" t="s">
        <v>112</v>
      </c>
      <c r="Z2917" t="s">
        <v>112</v>
      </c>
      <c r="AA2917" t="s">
        <v>112</v>
      </c>
      <c r="AB2917" t="s">
        <v>2158</v>
      </c>
      <c r="AG2917" t="s">
        <v>3911</v>
      </c>
      <c r="AI2917" t="s">
        <v>148</v>
      </c>
    </row>
    <row r="2918" spans="1:35">
      <c r="A2918" t="s">
        <v>13981</v>
      </c>
      <c r="B2918" t="s">
        <v>13982</v>
      </c>
      <c r="C2918" t="s">
        <v>14138</v>
      </c>
      <c r="D2918" t="s">
        <v>14139</v>
      </c>
      <c r="E2918" t="s">
        <v>14140</v>
      </c>
      <c r="F2918" t="s">
        <v>8826</v>
      </c>
      <c r="G2918" t="s">
        <v>8827</v>
      </c>
      <c r="H2918" t="s">
        <v>219</v>
      </c>
      <c r="I2918" t="s">
        <v>7689</v>
      </c>
      <c r="J2918" t="s">
        <v>14141</v>
      </c>
      <c r="K2918" t="s">
        <v>14020</v>
      </c>
      <c r="L2918" t="s">
        <v>789</v>
      </c>
      <c r="M2918" t="s">
        <v>140</v>
      </c>
      <c r="N2918" t="s">
        <v>13328</v>
      </c>
      <c r="O2918" t="s">
        <v>791</v>
      </c>
      <c r="P2918" t="s">
        <v>204</v>
      </c>
      <c r="Q2918" t="s">
        <v>120</v>
      </c>
      <c r="R2918" t="s">
        <v>14142</v>
      </c>
      <c r="S2918">
        <v>210615</v>
      </c>
      <c r="T2918" t="s">
        <v>8829</v>
      </c>
      <c r="U2918" t="s">
        <v>542</v>
      </c>
      <c r="V2918" t="s">
        <v>14143</v>
      </c>
      <c r="W2918" t="s">
        <v>112</v>
      </c>
      <c r="X2918" t="s">
        <v>112</v>
      </c>
      <c r="Y2918" t="s">
        <v>112</v>
      </c>
      <c r="Z2918" t="s">
        <v>112</v>
      </c>
      <c r="AA2918" t="s">
        <v>112</v>
      </c>
      <c r="AB2918" t="s">
        <v>2158</v>
      </c>
      <c r="AG2918" t="s">
        <v>3911</v>
      </c>
      <c r="AI2918" t="s">
        <v>148</v>
      </c>
    </row>
    <row r="2919" spans="1:35">
      <c r="A2919" t="s">
        <v>13981</v>
      </c>
      <c r="B2919" t="s">
        <v>13982</v>
      </c>
      <c r="C2919" t="s">
        <v>14144</v>
      </c>
      <c r="D2919" t="s">
        <v>14145</v>
      </c>
      <c r="E2919" t="s">
        <v>14146</v>
      </c>
      <c r="F2919" t="s">
        <v>8551</v>
      </c>
      <c r="G2919" t="s">
        <v>8552</v>
      </c>
      <c r="H2919" t="s">
        <v>219</v>
      </c>
      <c r="I2919" t="s">
        <v>7689</v>
      </c>
      <c r="J2919" t="s">
        <v>14134</v>
      </c>
      <c r="K2919" t="s">
        <v>14135</v>
      </c>
      <c r="L2919" t="s">
        <v>789</v>
      </c>
      <c r="M2919" t="s">
        <v>140</v>
      </c>
      <c r="N2919" t="s">
        <v>13328</v>
      </c>
      <c r="O2919" t="s">
        <v>791</v>
      </c>
      <c r="P2919" t="s">
        <v>204</v>
      </c>
      <c r="Q2919" t="s">
        <v>120</v>
      </c>
      <c r="R2919" t="s">
        <v>14147</v>
      </c>
      <c r="S2919">
        <v>210723</v>
      </c>
      <c r="T2919" t="s">
        <v>8554</v>
      </c>
      <c r="U2919" t="s">
        <v>542</v>
      </c>
      <c r="V2919" t="s">
        <v>14137</v>
      </c>
      <c r="W2919" t="s">
        <v>112</v>
      </c>
      <c r="X2919" t="s">
        <v>5120</v>
      </c>
      <c r="Y2919" t="s">
        <v>112</v>
      </c>
      <c r="Z2919" t="s">
        <v>112</v>
      </c>
      <c r="AA2919" t="s">
        <v>112</v>
      </c>
      <c r="AB2919" t="s">
        <v>2158</v>
      </c>
      <c r="AG2919" t="s">
        <v>14148</v>
      </c>
      <c r="AI2919" t="s">
        <v>148</v>
      </c>
    </row>
    <row r="2920" spans="1:35">
      <c r="A2920" t="s">
        <v>13981</v>
      </c>
      <c r="B2920" t="s">
        <v>13982</v>
      </c>
      <c r="C2920" t="s">
        <v>14144</v>
      </c>
      <c r="D2920" t="s">
        <v>14145</v>
      </c>
      <c r="E2920" t="s">
        <v>14149</v>
      </c>
      <c r="F2920" t="s">
        <v>8551</v>
      </c>
      <c r="G2920" t="s">
        <v>8552</v>
      </c>
      <c r="H2920" t="s">
        <v>219</v>
      </c>
      <c r="I2920" t="s">
        <v>7689</v>
      </c>
      <c r="J2920" t="s">
        <v>14134</v>
      </c>
      <c r="K2920" t="s">
        <v>14135</v>
      </c>
      <c r="L2920" t="s">
        <v>789</v>
      </c>
      <c r="M2920" t="s">
        <v>140</v>
      </c>
      <c r="N2920" t="s">
        <v>13328</v>
      </c>
      <c r="O2920" t="s">
        <v>791</v>
      </c>
      <c r="P2920" t="s">
        <v>204</v>
      </c>
      <c r="Q2920" t="s">
        <v>120</v>
      </c>
      <c r="R2920" t="s">
        <v>14150</v>
      </c>
      <c r="S2920">
        <v>210621</v>
      </c>
      <c r="T2920" t="s">
        <v>8554</v>
      </c>
      <c r="U2920" t="s">
        <v>542</v>
      </c>
      <c r="V2920" t="s">
        <v>14137</v>
      </c>
      <c r="W2920" t="s">
        <v>112</v>
      </c>
      <c r="X2920" t="s">
        <v>5120</v>
      </c>
      <c r="Y2920" t="s">
        <v>112</v>
      </c>
      <c r="Z2920" t="s">
        <v>112</v>
      </c>
      <c r="AA2920" t="s">
        <v>112</v>
      </c>
      <c r="AB2920" t="s">
        <v>2158</v>
      </c>
      <c r="AI2920" t="s">
        <v>148</v>
      </c>
    </row>
    <row r="2921" spans="1:35">
      <c r="A2921" t="s">
        <v>13981</v>
      </c>
      <c r="B2921" t="s">
        <v>13982</v>
      </c>
      <c r="C2921" t="s">
        <v>14151</v>
      </c>
      <c r="D2921" t="s">
        <v>14152</v>
      </c>
      <c r="E2921" t="s">
        <v>14153</v>
      </c>
      <c r="F2921" t="s">
        <v>8442</v>
      </c>
      <c r="G2921" t="s">
        <v>8443</v>
      </c>
      <c r="H2921" t="s">
        <v>219</v>
      </c>
      <c r="I2921" t="s">
        <v>7689</v>
      </c>
      <c r="J2921" t="s">
        <v>14019</v>
      </c>
      <c r="K2921" t="s">
        <v>14020</v>
      </c>
      <c r="L2921" t="s">
        <v>789</v>
      </c>
      <c r="M2921" t="s">
        <v>140</v>
      </c>
      <c r="N2921" t="s">
        <v>13328</v>
      </c>
      <c r="O2921" t="s">
        <v>791</v>
      </c>
      <c r="P2921" t="s">
        <v>204</v>
      </c>
      <c r="Q2921" t="s">
        <v>120</v>
      </c>
      <c r="R2921" t="s">
        <v>14154</v>
      </c>
      <c r="S2921">
        <v>210624</v>
      </c>
      <c r="T2921" t="s">
        <v>8445</v>
      </c>
      <c r="U2921" t="s">
        <v>542</v>
      </c>
      <c r="V2921" t="s">
        <v>14022</v>
      </c>
      <c r="W2921" t="s">
        <v>112</v>
      </c>
      <c r="X2921" t="s">
        <v>112</v>
      </c>
      <c r="Y2921" t="s">
        <v>112</v>
      </c>
      <c r="Z2921" t="s">
        <v>112</v>
      </c>
      <c r="AA2921" t="s">
        <v>112</v>
      </c>
      <c r="AB2921" t="s">
        <v>2158</v>
      </c>
      <c r="AI2921" t="s">
        <v>148</v>
      </c>
    </row>
    <row r="2922" spans="1:35">
      <c r="A2922" t="s">
        <v>13981</v>
      </c>
      <c r="B2922" t="s">
        <v>13982</v>
      </c>
      <c r="C2922" t="s">
        <v>14155</v>
      </c>
      <c r="D2922" t="s">
        <v>14156</v>
      </c>
      <c r="E2922" t="s">
        <v>14157</v>
      </c>
      <c r="F2922" t="s">
        <v>8551</v>
      </c>
      <c r="G2922" t="s">
        <v>8552</v>
      </c>
      <c r="H2922" t="s">
        <v>1401</v>
      </c>
      <c r="I2922" t="s">
        <v>1402</v>
      </c>
      <c r="J2922" t="s">
        <v>14019</v>
      </c>
      <c r="K2922" t="s">
        <v>14020</v>
      </c>
      <c r="L2922" t="s">
        <v>789</v>
      </c>
      <c r="M2922" t="s">
        <v>140</v>
      </c>
      <c r="N2922" t="s">
        <v>13328</v>
      </c>
      <c r="O2922" t="s">
        <v>791</v>
      </c>
      <c r="P2922" t="s">
        <v>204</v>
      </c>
      <c r="Q2922" t="s">
        <v>120</v>
      </c>
      <c r="R2922" t="s">
        <v>14158</v>
      </c>
      <c r="S2922">
        <v>210624</v>
      </c>
      <c r="T2922" t="s">
        <v>8554</v>
      </c>
      <c r="U2922" t="s">
        <v>3330</v>
      </c>
      <c r="V2922" t="s">
        <v>14022</v>
      </c>
      <c r="W2922" t="s">
        <v>112</v>
      </c>
      <c r="X2922" t="s">
        <v>112</v>
      </c>
      <c r="Y2922" t="s">
        <v>112</v>
      </c>
      <c r="Z2922" t="s">
        <v>112</v>
      </c>
      <c r="AA2922" t="s">
        <v>112</v>
      </c>
      <c r="AB2922" t="s">
        <v>2158</v>
      </c>
      <c r="AG2922" t="s">
        <v>14159</v>
      </c>
      <c r="AI2922" t="s">
        <v>148</v>
      </c>
    </row>
    <row r="2923" spans="1:35">
      <c r="A2923" t="s">
        <v>13981</v>
      </c>
      <c r="B2923" t="s">
        <v>13982</v>
      </c>
      <c r="C2923" t="s">
        <v>14160</v>
      </c>
      <c r="D2923" t="s">
        <v>14161</v>
      </c>
      <c r="E2923" t="s">
        <v>14162</v>
      </c>
      <c r="F2923" t="s">
        <v>8478</v>
      </c>
      <c r="G2923" t="s">
        <v>8479</v>
      </c>
      <c r="H2923" t="s">
        <v>1401</v>
      </c>
      <c r="I2923" t="s">
        <v>1402</v>
      </c>
      <c r="J2923" t="s">
        <v>14019</v>
      </c>
      <c r="K2923" t="s">
        <v>14020</v>
      </c>
      <c r="L2923" t="s">
        <v>789</v>
      </c>
      <c r="M2923" t="s">
        <v>140</v>
      </c>
      <c r="N2923" t="s">
        <v>13328</v>
      </c>
      <c r="O2923" t="s">
        <v>791</v>
      </c>
      <c r="P2923" t="s">
        <v>204</v>
      </c>
      <c r="Q2923" t="s">
        <v>120</v>
      </c>
      <c r="T2923" t="s">
        <v>8481</v>
      </c>
      <c r="U2923" t="s">
        <v>3330</v>
      </c>
      <c r="V2923" t="s">
        <v>14022</v>
      </c>
      <c r="W2923" t="s">
        <v>112</v>
      </c>
      <c r="X2923" t="s">
        <v>112</v>
      </c>
      <c r="Y2923" t="s">
        <v>112</v>
      </c>
      <c r="Z2923" t="s">
        <v>112</v>
      </c>
      <c r="AA2923" t="s">
        <v>112</v>
      </c>
      <c r="AB2923" t="s">
        <v>2158</v>
      </c>
      <c r="AG2923" t="s">
        <v>14163</v>
      </c>
      <c r="AI2923" t="s">
        <v>148</v>
      </c>
    </row>
    <row r="2924" spans="1:35">
      <c r="A2924" t="s">
        <v>13981</v>
      </c>
      <c r="B2924" t="s">
        <v>14164</v>
      </c>
      <c r="C2924" t="s">
        <v>14165</v>
      </c>
      <c r="D2924" t="s">
        <v>14166</v>
      </c>
      <c r="E2924" t="s">
        <v>14167</v>
      </c>
      <c r="F2924" t="s">
        <v>8551</v>
      </c>
      <c r="G2924" t="s">
        <v>8552</v>
      </c>
      <c r="H2924" t="s">
        <v>219</v>
      </c>
      <c r="I2924" t="s">
        <v>7689</v>
      </c>
      <c r="J2924" t="s">
        <v>14134</v>
      </c>
      <c r="K2924" t="s">
        <v>14135</v>
      </c>
      <c r="L2924" t="s">
        <v>789</v>
      </c>
      <c r="M2924" t="s">
        <v>140</v>
      </c>
      <c r="N2924" t="s">
        <v>13328</v>
      </c>
      <c r="O2924" t="s">
        <v>791</v>
      </c>
      <c r="P2924" t="s">
        <v>204</v>
      </c>
      <c r="Q2924" t="s">
        <v>120</v>
      </c>
      <c r="R2924" t="s">
        <v>14168</v>
      </c>
      <c r="S2924">
        <v>210823</v>
      </c>
      <c r="T2924" t="s">
        <v>8554</v>
      </c>
      <c r="U2924" t="s">
        <v>542</v>
      </c>
      <c r="V2924" t="s">
        <v>14137</v>
      </c>
      <c r="W2924" t="s">
        <v>112</v>
      </c>
      <c r="X2924" t="s">
        <v>5120</v>
      </c>
      <c r="Y2924" t="s">
        <v>112</v>
      </c>
      <c r="Z2924" t="s">
        <v>112</v>
      </c>
      <c r="AA2924" t="s">
        <v>112</v>
      </c>
      <c r="AB2924" t="s">
        <v>2158</v>
      </c>
      <c r="AI2924" t="s">
        <v>148</v>
      </c>
    </row>
    <row r="2925" spans="1:35">
      <c r="A2925" t="s">
        <v>13981</v>
      </c>
      <c r="B2925" t="s">
        <v>14164</v>
      </c>
      <c r="C2925" t="s">
        <v>14169</v>
      </c>
      <c r="D2925" t="s">
        <v>14170</v>
      </c>
      <c r="E2925" t="s">
        <v>14171</v>
      </c>
      <c r="F2925" t="s">
        <v>8551</v>
      </c>
      <c r="G2925" t="s">
        <v>8552</v>
      </c>
      <c r="H2925" t="s">
        <v>219</v>
      </c>
      <c r="I2925" t="s">
        <v>7689</v>
      </c>
      <c r="J2925" t="s">
        <v>14172</v>
      </c>
      <c r="K2925" t="s">
        <v>14135</v>
      </c>
      <c r="L2925" t="s">
        <v>789</v>
      </c>
      <c r="M2925" t="s">
        <v>140</v>
      </c>
      <c r="N2925" t="s">
        <v>13328</v>
      </c>
      <c r="O2925" t="s">
        <v>791</v>
      </c>
      <c r="P2925" t="s">
        <v>204</v>
      </c>
      <c r="Q2925" t="s">
        <v>120</v>
      </c>
      <c r="R2925" t="s">
        <v>14173</v>
      </c>
      <c r="S2925">
        <v>211014</v>
      </c>
      <c r="T2925" t="s">
        <v>8554</v>
      </c>
      <c r="U2925" t="s">
        <v>542</v>
      </c>
      <c r="V2925" t="s">
        <v>14174</v>
      </c>
      <c r="W2925" t="s">
        <v>112</v>
      </c>
      <c r="X2925" t="s">
        <v>5120</v>
      </c>
      <c r="Y2925" t="s">
        <v>112</v>
      </c>
      <c r="Z2925" t="s">
        <v>112</v>
      </c>
      <c r="AA2925" t="s">
        <v>112</v>
      </c>
      <c r="AB2925" t="s">
        <v>2158</v>
      </c>
      <c r="AI2925" t="s">
        <v>148</v>
      </c>
    </row>
    <row r="2926" spans="1:35">
      <c r="A2926" t="s">
        <v>13981</v>
      </c>
      <c r="B2926" t="s">
        <v>14164</v>
      </c>
      <c r="C2926" t="s">
        <v>14175</v>
      </c>
      <c r="D2926" t="s">
        <v>14176</v>
      </c>
      <c r="E2926" t="s">
        <v>14177</v>
      </c>
      <c r="F2926" t="s">
        <v>8551</v>
      </c>
      <c r="G2926" t="s">
        <v>8552</v>
      </c>
      <c r="H2926" t="s">
        <v>219</v>
      </c>
      <c r="I2926" t="s">
        <v>7689</v>
      </c>
      <c r="J2926" t="s">
        <v>5165</v>
      </c>
      <c r="K2926" t="s">
        <v>788</v>
      </c>
      <c r="L2926" t="s">
        <v>789</v>
      </c>
      <c r="M2926" t="s">
        <v>140</v>
      </c>
      <c r="N2926" t="s">
        <v>13328</v>
      </c>
      <c r="O2926" t="s">
        <v>791</v>
      </c>
      <c r="P2926" t="s">
        <v>204</v>
      </c>
      <c r="Q2926" t="s">
        <v>120</v>
      </c>
      <c r="R2926" t="s">
        <v>14178</v>
      </c>
      <c r="S2926">
        <v>211021</v>
      </c>
      <c r="T2926" t="s">
        <v>8554</v>
      </c>
      <c r="U2926" t="s">
        <v>542</v>
      </c>
      <c r="V2926" t="s">
        <v>5167</v>
      </c>
      <c r="W2926" t="s">
        <v>112</v>
      </c>
      <c r="X2926" t="s">
        <v>5120</v>
      </c>
      <c r="Y2926" t="s">
        <v>112</v>
      </c>
      <c r="Z2926" t="s">
        <v>112</v>
      </c>
      <c r="AA2926" t="s">
        <v>112</v>
      </c>
      <c r="AB2926" t="s">
        <v>2158</v>
      </c>
      <c r="AI2926" t="s">
        <v>148</v>
      </c>
    </row>
    <row r="2927" spans="1:35">
      <c r="A2927" t="s">
        <v>13981</v>
      </c>
      <c r="B2927" t="s">
        <v>13982</v>
      </c>
      <c r="C2927" t="s">
        <v>14179</v>
      </c>
      <c r="D2927" t="s">
        <v>14180</v>
      </c>
      <c r="E2927" t="s">
        <v>14181</v>
      </c>
      <c r="F2927" t="s">
        <v>8442</v>
      </c>
      <c r="G2927" t="s">
        <v>8443</v>
      </c>
      <c r="H2927" t="s">
        <v>219</v>
      </c>
      <c r="I2927" t="s">
        <v>7689</v>
      </c>
      <c r="J2927" t="s">
        <v>14019</v>
      </c>
      <c r="K2927" t="s">
        <v>14020</v>
      </c>
      <c r="L2927" t="s">
        <v>789</v>
      </c>
      <c r="M2927" t="s">
        <v>140</v>
      </c>
      <c r="N2927" t="s">
        <v>14182</v>
      </c>
      <c r="O2927" t="s">
        <v>791</v>
      </c>
      <c r="P2927" t="s">
        <v>204</v>
      </c>
      <c r="Q2927" t="s">
        <v>120</v>
      </c>
      <c r="R2927" t="s">
        <v>14183</v>
      </c>
      <c r="S2927">
        <v>211110</v>
      </c>
      <c r="T2927" t="s">
        <v>8445</v>
      </c>
      <c r="U2927" t="s">
        <v>542</v>
      </c>
      <c r="V2927" t="s">
        <v>14022</v>
      </c>
      <c r="W2927" t="s">
        <v>112</v>
      </c>
      <c r="X2927" t="s">
        <v>112</v>
      </c>
      <c r="Y2927" t="s">
        <v>112</v>
      </c>
      <c r="Z2927" t="s">
        <v>112</v>
      </c>
      <c r="AA2927" t="s">
        <v>112</v>
      </c>
      <c r="AB2927" t="s">
        <v>14184</v>
      </c>
      <c r="AG2927" t="s">
        <v>14185</v>
      </c>
      <c r="AI2927" t="s">
        <v>148</v>
      </c>
    </row>
    <row r="2928" spans="1:35">
      <c r="A2928" t="s">
        <v>13981</v>
      </c>
      <c r="B2928" t="s">
        <v>13982</v>
      </c>
      <c r="C2928" t="s">
        <v>14186</v>
      </c>
      <c r="D2928" t="s">
        <v>14187</v>
      </c>
      <c r="E2928" t="s">
        <v>14188</v>
      </c>
      <c r="F2928" t="s">
        <v>8551</v>
      </c>
      <c r="G2928" t="s">
        <v>8552</v>
      </c>
      <c r="H2928" t="s">
        <v>219</v>
      </c>
      <c r="I2928" t="s">
        <v>7689</v>
      </c>
      <c r="J2928" t="s">
        <v>14019</v>
      </c>
      <c r="K2928" t="s">
        <v>14020</v>
      </c>
      <c r="L2928" t="s">
        <v>789</v>
      </c>
      <c r="M2928" t="s">
        <v>140</v>
      </c>
      <c r="N2928" t="s">
        <v>13328</v>
      </c>
      <c r="O2928" t="s">
        <v>791</v>
      </c>
      <c r="P2928" t="s">
        <v>204</v>
      </c>
      <c r="Q2928" t="s">
        <v>120</v>
      </c>
      <c r="AD2928" t="s">
        <v>37</v>
      </c>
      <c r="AE2928" t="s">
        <v>19</v>
      </c>
      <c r="AI2928" t="s">
        <v>148</v>
      </c>
    </row>
    <row r="2929" spans="1:35">
      <c r="A2929" t="s">
        <v>13981</v>
      </c>
      <c r="B2929" t="s">
        <v>13982</v>
      </c>
      <c r="C2929" t="s">
        <v>14189</v>
      </c>
      <c r="D2929" t="s">
        <v>14190</v>
      </c>
      <c r="E2929" t="s">
        <v>14191</v>
      </c>
      <c r="F2929" t="s">
        <v>8648</v>
      </c>
      <c r="G2929" t="s">
        <v>8649</v>
      </c>
      <c r="H2929" t="s">
        <v>219</v>
      </c>
      <c r="I2929" t="s">
        <v>7689</v>
      </c>
      <c r="J2929" t="s">
        <v>14019</v>
      </c>
      <c r="K2929" t="s">
        <v>14020</v>
      </c>
      <c r="L2929" t="s">
        <v>789</v>
      </c>
      <c r="M2929" t="s">
        <v>140</v>
      </c>
      <c r="N2929" t="s">
        <v>13328</v>
      </c>
      <c r="O2929" t="s">
        <v>791</v>
      </c>
      <c r="P2929" t="s">
        <v>204</v>
      </c>
      <c r="Q2929" t="s">
        <v>120</v>
      </c>
      <c r="R2929" t="s">
        <v>14192</v>
      </c>
      <c r="S2929">
        <v>220218</v>
      </c>
      <c r="T2929" t="s">
        <v>8651</v>
      </c>
      <c r="U2929" t="s">
        <v>542</v>
      </c>
      <c r="V2929" t="s">
        <v>14022</v>
      </c>
      <c r="W2929" t="s">
        <v>112</v>
      </c>
      <c r="X2929" t="s">
        <v>112</v>
      </c>
      <c r="Y2929" t="s">
        <v>112</v>
      </c>
      <c r="Z2929" t="s">
        <v>112</v>
      </c>
      <c r="AA2929" t="s">
        <v>112</v>
      </c>
      <c r="AB2929" t="s">
        <v>2158</v>
      </c>
      <c r="AD2929" t="s">
        <v>37</v>
      </c>
      <c r="AE2929" t="s">
        <v>19</v>
      </c>
      <c r="AI2929" t="s">
        <v>148</v>
      </c>
    </row>
    <row r="2930" spans="1:35">
      <c r="A2930" t="s">
        <v>13981</v>
      </c>
      <c r="B2930" t="s">
        <v>13982</v>
      </c>
      <c r="C2930" t="s">
        <v>14193</v>
      </c>
      <c r="D2930" t="s">
        <v>14194</v>
      </c>
      <c r="E2930" t="s">
        <v>14195</v>
      </c>
      <c r="F2930" t="s">
        <v>753</v>
      </c>
      <c r="G2930" t="s">
        <v>754</v>
      </c>
      <c r="H2930" t="s">
        <v>219</v>
      </c>
      <c r="I2930" t="s">
        <v>7689</v>
      </c>
      <c r="J2930" t="s">
        <v>14019</v>
      </c>
      <c r="K2930" t="s">
        <v>14020</v>
      </c>
      <c r="L2930" t="s">
        <v>789</v>
      </c>
      <c r="M2930" t="s">
        <v>140</v>
      </c>
      <c r="N2930" t="s">
        <v>13328</v>
      </c>
      <c r="O2930" t="s">
        <v>791</v>
      </c>
      <c r="P2930" t="s">
        <v>204</v>
      </c>
      <c r="Q2930" t="s">
        <v>120</v>
      </c>
      <c r="R2930" t="s">
        <v>14196</v>
      </c>
      <c r="S2930">
        <v>220302</v>
      </c>
      <c r="T2930" t="s">
        <v>8713</v>
      </c>
      <c r="U2930" t="s">
        <v>542</v>
      </c>
      <c r="V2930" t="s">
        <v>14022</v>
      </c>
      <c r="W2930" t="s">
        <v>112</v>
      </c>
      <c r="X2930" t="s">
        <v>112</v>
      </c>
      <c r="Y2930" t="s">
        <v>112</v>
      </c>
      <c r="Z2930" t="s">
        <v>112</v>
      </c>
      <c r="AA2930" t="s">
        <v>112</v>
      </c>
      <c r="AB2930" t="s">
        <v>2158</v>
      </c>
      <c r="AD2930" t="s">
        <v>37</v>
      </c>
      <c r="AE2930" t="s">
        <v>19</v>
      </c>
      <c r="AI2930" t="s">
        <v>148</v>
      </c>
    </row>
    <row r="2931" spans="1:35">
      <c r="A2931" t="s">
        <v>13981</v>
      </c>
      <c r="B2931" t="s">
        <v>13982</v>
      </c>
      <c r="C2931" t="s">
        <v>14197</v>
      </c>
      <c r="D2931" t="s">
        <v>14198</v>
      </c>
      <c r="E2931" t="s">
        <v>14199</v>
      </c>
      <c r="F2931" t="s">
        <v>8648</v>
      </c>
      <c r="G2931" t="s">
        <v>8649</v>
      </c>
      <c r="H2931" t="s">
        <v>219</v>
      </c>
      <c r="I2931" t="s">
        <v>7689</v>
      </c>
      <c r="J2931" t="s">
        <v>5165</v>
      </c>
      <c r="K2931" t="s">
        <v>788</v>
      </c>
      <c r="L2931" t="s">
        <v>789</v>
      </c>
      <c r="M2931" t="s">
        <v>140</v>
      </c>
      <c r="N2931" t="s">
        <v>1456</v>
      </c>
      <c r="O2931" t="s">
        <v>791</v>
      </c>
      <c r="P2931" t="s">
        <v>204</v>
      </c>
      <c r="Q2931" t="s">
        <v>120</v>
      </c>
      <c r="R2931" t="s">
        <v>14200</v>
      </c>
      <c r="S2931">
        <v>220420</v>
      </c>
      <c r="T2931" t="s">
        <v>8651</v>
      </c>
      <c r="U2931" t="s">
        <v>542</v>
      </c>
      <c r="V2931" t="s">
        <v>5167</v>
      </c>
      <c r="W2931" t="s">
        <v>112</v>
      </c>
      <c r="X2931" t="s">
        <v>112</v>
      </c>
      <c r="Y2931" t="s">
        <v>112</v>
      </c>
      <c r="Z2931" t="s">
        <v>112</v>
      </c>
      <c r="AA2931" t="s">
        <v>112</v>
      </c>
      <c r="AB2931" t="s">
        <v>1457</v>
      </c>
      <c r="AD2931" t="s">
        <v>37</v>
      </c>
      <c r="AE2931" t="s">
        <v>32</v>
      </c>
      <c r="AI2931" t="s">
        <v>148</v>
      </c>
    </row>
    <row r="2932" spans="1:35">
      <c r="A2932" t="s">
        <v>13981</v>
      </c>
      <c r="B2932" t="s">
        <v>13982</v>
      </c>
      <c r="C2932" t="s">
        <v>14201</v>
      </c>
      <c r="D2932" t="s">
        <v>14202</v>
      </c>
      <c r="E2932" t="s">
        <v>14203</v>
      </c>
      <c r="F2932" t="s">
        <v>8551</v>
      </c>
      <c r="G2932" t="s">
        <v>8552</v>
      </c>
      <c r="H2932" t="s">
        <v>219</v>
      </c>
      <c r="I2932" t="s">
        <v>7689</v>
      </c>
      <c r="J2932" t="s">
        <v>14019</v>
      </c>
      <c r="K2932" t="s">
        <v>14020</v>
      </c>
      <c r="L2932" t="s">
        <v>789</v>
      </c>
      <c r="M2932" t="s">
        <v>140</v>
      </c>
      <c r="N2932" t="s">
        <v>1456</v>
      </c>
      <c r="O2932" t="s">
        <v>791</v>
      </c>
      <c r="P2932" t="s">
        <v>204</v>
      </c>
      <c r="Q2932" t="s">
        <v>120</v>
      </c>
      <c r="R2932" t="s">
        <v>14204</v>
      </c>
      <c r="S2932">
        <v>220421</v>
      </c>
      <c r="T2932" t="s">
        <v>8554</v>
      </c>
      <c r="U2932" t="s">
        <v>542</v>
      </c>
      <c r="V2932" t="s">
        <v>14022</v>
      </c>
      <c r="W2932" t="s">
        <v>112</v>
      </c>
      <c r="X2932" t="s">
        <v>112</v>
      </c>
      <c r="Y2932" t="s">
        <v>112</v>
      </c>
      <c r="Z2932" t="s">
        <v>112</v>
      </c>
      <c r="AA2932" t="s">
        <v>112</v>
      </c>
      <c r="AB2932" t="s">
        <v>1457</v>
      </c>
      <c r="AD2932" t="s">
        <v>37</v>
      </c>
      <c r="AE2932" t="s">
        <v>32</v>
      </c>
      <c r="AI2932" t="s">
        <v>148</v>
      </c>
    </row>
    <row r="2933" spans="1:35">
      <c r="A2933" t="s">
        <v>13981</v>
      </c>
      <c r="B2933" t="s">
        <v>13982</v>
      </c>
      <c r="C2933" t="s">
        <v>14205</v>
      </c>
      <c r="D2933" t="s">
        <v>14206</v>
      </c>
      <c r="E2933" t="s">
        <v>14207</v>
      </c>
      <c r="F2933" t="s">
        <v>8648</v>
      </c>
      <c r="G2933" t="s">
        <v>8649</v>
      </c>
      <c r="H2933" t="s">
        <v>219</v>
      </c>
      <c r="I2933" t="s">
        <v>7689</v>
      </c>
      <c r="J2933" t="s">
        <v>14134</v>
      </c>
      <c r="K2933" t="s">
        <v>14135</v>
      </c>
      <c r="L2933" t="s">
        <v>789</v>
      </c>
      <c r="M2933" t="s">
        <v>140</v>
      </c>
      <c r="N2933" t="s">
        <v>1456</v>
      </c>
      <c r="O2933" t="s">
        <v>791</v>
      </c>
      <c r="P2933" t="s">
        <v>204</v>
      </c>
      <c r="Q2933" t="s">
        <v>120</v>
      </c>
      <c r="R2933" t="s">
        <v>14208</v>
      </c>
      <c r="S2933">
        <v>220517</v>
      </c>
      <c r="T2933" t="s">
        <v>8651</v>
      </c>
      <c r="U2933" t="s">
        <v>542</v>
      </c>
      <c r="V2933" t="s">
        <v>14137</v>
      </c>
      <c r="W2933" t="s">
        <v>112</v>
      </c>
      <c r="X2933" t="s">
        <v>112</v>
      </c>
      <c r="Y2933" t="s">
        <v>112</v>
      </c>
      <c r="Z2933" t="s">
        <v>112</v>
      </c>
      <c r="AA2933" t="s">
        <v>112</v>
      </c>
      <c r="AB2933" t="s">
        <v>1457</v>
      </c>
      <c r="AD2933" t="s">
        <v>37</v>
      </c>
      <c r="AE2933" t="s">
        <v>19</v>
      </c>
      <c r="AI2933" t="s">
        <v>90</v>
      </c>
    </row>
    <row r="2934" spans="1:35">
      <c r="A2934" t="s">
        <v>13981</v>
      </c>
      <c r="B2934" t="s">
        <v>13982</v>
      </c>
      <c r="C2934" t="s">
        <v>14209</v>
      </c>
      <c r="D2934" t="s">
        <v>14210</v>
      </c>
      <c r="E2934" t="s">
        <v>14211</v>
      </c>
      <c r="F2934" t="s">
        <v>8648</v>
      </c>
      <c r="G2934" t="s">
        <v>8649</v>
      </c>
      <c r="H2934" t="s">
        <v>219</v>
      </c>
      <c r="I2934" t="s">
        <v>7689</v>
      </c>
      <c r="J2934" t="s">
        <v>5165</v>
      </c>
      <c r="K2934" t="s">
        <v>788</v>
      </c>
      <c r="L2934" t="s">
        <v>789</v>
      </c>
      <c r="M2934" t="s">
        <v>140</v>
      </c>
      <c r="N2934" t="s">
        <v>1456</v>
      </c>
      <c r="O2934" t="s">
        <v>791</v>
      </c>
      <c r="P2934" t="s">
        <v>204</v>
      </c>
      <c r="Q2934" t="s">
        <v>120</v>
      </c>
      <c r="R2934" t="s">
        <v>14212</v>
      </c>
      <c r="S2934">
        <v>240412</v>
      </c>
      <c r="T2934" t="s">
        <v>8651</v>
      </c>
      <c r="U2934" t="s">
        <v>542</v>
      </c>
      <c r="V2934" t="s">
        <v>5167</v>
      </c>
      <c r="W2934" t="s">
        <v>112</v>
      </c>
      <c r="X2934" t="s">
        <v>112</v>
      </c>
      <c r="Y2934" t="s">
        <v>112</v>
      </c>
      <c r="Z2934" t="s">
        <v>112</v>
      </c>
      <c r="AA2934" t="s">
        <v>112</v>
      </c>
      <c r="AB2934" t="s">
        <v>1457</v>
      </c>
      <c r="AD2934" t="s">
        <v>37</v>
      </c>
      <c r="AE2934" t="s">
        <v>19</v>
      </c>
      <c r="AI2934" t="s">
        <v>90</v>
      </c>
    </row>
    <row r="2935" spans="1:35">
      <c r="A2935" t="s">
        <v>13981</v>
      </c>
      <c r="B2935" t="s">
        <v>13982</v>
      </c>
      <c r="C2935" t="s">
        <v>14209</v>
      </c>
      <c r="D2935" t="s">
        <v>14210</v>
      </c>
      <c r="E2935" t="s">
        <v>14213</v>
      </c>
      <c r="F2935" t="s">
        <v>8648</v>
      </c>
      <c r="G2935" t="s">
        <v>8649</v>
      </c>
      <c r="H2935" t="s">
        <v>219</v>
      </c>
      <c r="I2935" t="s">
        <v>7689</v>
      </c>
      <c r="J2935" t="s">
        <v>5165</v>
      </c>
      <c r="K2935" t="s">
        <v>788</v>
      </c>
      <c r="L2935" t="s">
        <v>789</v>
      </c>
      <c r="M2935" t="s">
        <v>140</v>
      </c>
      <c r="N2935" t="s">
        <v>13328</v>
      </c>
      <c r="O2935" t="s">
        <v>791</v>
      </c>
      <c r="P2935" t="s">
        <v>204</v>
      </c>
      <c r="Q2935" t="s">
        <v>120</v>
      </c>
      <c r="R2935" t="s">
        <v>14214</v>
      </c>
      <c r="S2935">
        <v>220624</v>
      </c>
      <c r="T2935" t="s">
        <v>8651</v>
      </c>
      <c r="U2935" t="s">
        <v>542</v>
      </c>
      <c r="V2935" t="s">
        <v>5167</v>
      </c>
      <c r="W2935" t="s">
        <v>112</v>
      </c>
      <c r="X2935" t="s">
        <v>112</v>
      </c>
      <c r="Y2935" t="s">
        <v>112</v>
      </c>
      <c r="Z2935" t="s">
        <v>112</v>
      </c>
      <c r="AA2935" t="s">
        <v>112</v>
      </c>
      <c r="AB2935" t="s">
        <v>2158</v>
      </c>
      <c r="AD2935" t="s">
        <v>37</v>
      </c>
      <c r="AE2935" t="s">
        <v>32</v>
      </c>
      <c r="AG2935" t="s">
        <v>14215</v>
      </c>
      <c r="AI2935" t="s">
        <v>148</v>
      </c>
    </row>
    <row r="2936" spans="1:35">
      <c r="A2936" t="s">
        <v>13981</v>
      </c>
      <c r="B2936" t="s">
        <v>14216</v>
      </c>
      <c r="C2936" t="s">
        <v>14217</v>
      </c>
      <c r="D2936" t="s">
        <v>14218</v>
      </c>
      <c r="E2936" t="s">
        <v>14219</v>
      </c>
      <c r="F2936" t="s">
        <v>1399</v>
      </c>
      <c r="G2936" t="s">
        <v>1400</v>
      </c>
      <c r="H2936" t="s">
        <v>219</v>
      </c>
      <c r="I2936" t="s">
        <v>7689</v>
      </c>
      <c r="J2936" t="s">
        <v>5165</v>
      </c>
      <c r="K2936" t="s">
        <v>788</v>
      </c>
      <c r="L2936" t="s">
        <v>789</v>
      </c>
      <c r="M2936" t="s">
        <v>140</v>
      </c>
      <c r="N2936" t="s">
        <v>1456</v>
      </c>
      <c r="O2936" t="s">
        <v>791</v>
      </c>
      <c r="P2936" t="s">
        <v>204</v>
      </c>
      <c r="Q2936" t="s">
        <v>120</v>
      </c>
      <c r="R2936" t="s">
        <v>14220</v>
      </c>
      <c r="S2936">
        <v>241008</v>
      </c>
      <c r="T2936" t="s">
        <v>8675</v>
      </c>
      <c r="U2936" t="s">
        <v>542</v>
      </c>
      <c r="V2936" t="s">
        <v>5167</v>
      </c>
      <c r="W2936" t="s">
        <v>112</v>
      </c>
      <c r="X2936" t="s">
        <v>112</v>
      </c>
      <c r="Y2936" t="s">
        <v>112</v>
      </c>
      <c r="Z2936" t="s">
        <v>112</v>
      </c>
      <c r="AA2936" t="s">
        <v>112</v>
      </c>
      <c r="AB2936" t="s">
        <v>1457</v>
      </c>
      <c r="AD2936" t="s">
        <v>37</v>
      </c>
      <c r="AE2936" t="s">
        <v>19</v>
      </c>
      <c r="AI2936" t="s">
        <v>90</v>
      </c>
    </row>
    <row r="2937" spans="1:35">
      <c r="A2937" t="s">
        <v>13981</v>
      </c>
      <c r="B2937" t="s">
        <v>14216</v>
      </c>
      <c r="C2937" t="s">
        <v>14221</v>
      </c>
      <c r="D2937" t="s">
        <v>14222</v>
      </c>
      <c r="E2937" t="s">
        <v>14223</v>
      </c>
      <c r="F2937" t="s">
        <v>1399</v>
      </c>
      <c r="G2937" t="s">
        <v>1400</v>
      </c>
      <c r="H2937" t="s">
        <v>2302</v>
      </c>
      <c r="I2937" t="s">
        <v>7689</v>
      </c>
      <c r="J2937" t="s">
        <v>14224</v>
      </c>
      <c r="K2937" t="s">
        <v>788</v>
      </c>
      <c r="L2937" t="s">
        <v>789</v>
      </c>
      <c r="M2937" t="s">
        <v>140</v>
      </c>
      <c r="N2937" t="s">
        <v>1456</v>
      </c>
      <c r="O2937" t="s">
        <v>791</v>
      </c>
      <c r="P2937" t="s">
        <v>204</v>
      </c>
      <c r="Q2937" t="s">
        <v>120</v>
      </c>
      <c r="R2937" t="s">
        <v>14225</v>
      </c>
      <c r="S2937">
        <v>250325</v>
      </c>
      <c r="T2937" t="s">
        <v>8675</v>
      </c>
      <c r="U2937" t="s">
        <v>4382</v>
      </c>
      <c r="V2937" t="s">
        <v>14226</v>
      </c>
      <c r="W2937" t="s">
        <v>112</v>
      </c>
      <c r="X2937" t="s">
        <v>112</v>
      </c>
      <c r="Y2937" t="s">
        <v>112</v>
      </c>
      <c r="Z2937" t="s">
        <v>112</v>
      </c>
      <c r="AA2937" t="s">
        <v>112</v>
      </c>
      <c r="AB2937" t="s">
        <v>1457</v>
      </c>
      <c r="AD2937" t="s">
        <v>37</v>
      </c>
      <c r="AE2937" t="s">
        <v>19</v>
      </c>
      <c r="AI2937" t="s">
        <v>148</v>
      </c>
    </row>
    <row r="2938" spans="1:35">
      <c r="A2938" t="s">
        <v>13981</v>
      </c>
      <c r="B2938" t="s">
        <v>14216</v>
      </c>
      <c r="C2938" t="s">
        <v>14221</v>
      </c>
      <c r="D2938" t="s">
        <v>14222</v>
      </c>
      <c r="E2938" t="s">
        <v>14227</v>
      </c>
      <c r="F2938" t="s">
        <v>1399</v>
      </c>
      <c r="G2938" t="s">
        <v>1400</v>
      </c>
      <c r="H2938" t="s">
        <v>2302</v>
      </c>
      <c r="I2938" t="s">
        <v>7689</v>
      </c>
      <c r="J2938" t="s">
        <v>14224</v>
      </c>
      <c r="K2938" t="s">
        <v>788</v>
      </c>
      <c r="L2938" t="s">
        <v>789</v>
      </c>
      <c r="M2938" t="s">
        <v>140</v>
      </c>
      <c r="N2938" t="s">
        <v>1456</v>
      </c>
      <c r="O2938" t="s">
        <v>791</v>
      </c>
      <c r="P2938" t="s">
        <v>204</v>
      </c>
      <c r="Q2938" t="s">
        <v>120</v>
      </c>
      <c r="R2938" t="s">
        <v>14228</v>
      </c>
      <c r="S2938">
        <v>250527</v>
      </c>
      <c r="T2938" t="s">
        <v>8675</v>
      </c>
      <c r="U2938" t="s">
        <v>4382</v>
      </c>
      <c r="V2938" t="s">
        <v>14226</v>
      </c>
      <c r="W2938" t="s">
        <v>112</v>
      </c>
      <c r="X2938" t="s">
        <v>112</v>
      </c>
      <c r="Y2938" t="s">
        <v>112</v>
      </c>
      <c r="Z2938" t="s">
        <v>112</v>
      </c>
      <c r="AA2938" t="s">
        <v>112</v>
      </c>
      <c r="AB2938" t="s">
        <v>1457</v>
      </c>
      <c r="AD2938" t="s">
        <v>37</v>
      </c>
      <c r="AE2938" t="s">
        <v>19</v>
      </c>
      <c r="AI2938" t="s">
        <v>90</v>
      </c>
    </row>
    <row r="2939" spans="1:35">
      <c r="A2939" t="s">
        <v>13981</v>
      </c>
      <c r="B2939" t="s">
        <v>14216</v>
      </c>
      <c r="C2939" t="s">
        <v>14229</v>
      </c>
      <c r="D2939" t="s">
        <v>14230</v>
      </c>
      <c r="E2939" t="s">
        <v>14231</v>
      </c>
      <c r="F2939" t="s">
        <v>1399</v>
      </c>
      <c r="G2939" t="s">
        <v>1400</v>
      </c>
      <c r="H2939" t="s">
        <v>2302</v>
      </c>
      <c r="I2939" t="s">
        <v>7689</v>
      </c>
      <c r="J2939" t="s">
        <v>5165</v>
      </c>
      <c r="K2939" t="s">
        <v>788</v>
      </c>
      <c r="L2939" t="s">
        <v>789</v>
      </c>
      <c r="M2939" t="s">
        <v>140</v>
      </c>
      <c r="N2939" t="s">
        <v>1456</v>
      </c>
      <c r="O2939" t="s">
        <v>791</v>
      </c>
      <c r="P2939" t="s">
        <v>204</v>
      </c>
      <c r="Q2939" t="s">
        <v>120</v>
      </c>
      <c r="R2939" t="s">
        <v>14232</v>
      </c>
      <c r="S2939">
        <v>250703</v>
      </c>
      <c r="T2939" t="s">
        <v>8675</v>
      </c>
      <c r="U2939" t="s">
        <v>4382</v>
      </c>
      <c r="V2939" t="s">
        <v>5167</v>
      </c>
      <c r="W2939" t="s">
        <v>112</v>
      </c>
      <c r="X2939" t="s">
        <v>112</v>
      </c>
      <c r="Y2939" t="s">
        <v>112</v>
      </c>
      <c r="Z2939" t="s">
        <v>112</v>
      </c>
      <c r="AA2939" t="s">
        <v>112</v>
      </c>
      <c r="AB2939" t="s">
        <v>1457</v>
      </c>
      <c r="AD2939" t="s">
        <v>37</v>
      </c>
      <c r="AE2939" t="s">
        <v>19</v>
      </c>
      <c r="AI2939" t="s">
        <v>90</v>
      </c>
    </row>
    <row r="2940" spans="1:35">
      <c r="A2940" t="s">
        <v>13981</v>
      </c>
      <c r="B2940" t="s">
        <v>14216</v>
      </c>
      <c r="C2940" t="s">
        <v>34237</v>
      </c>
      <c r="D2940" t="s">
        <v>34238</v>
      </c>
      <c r="E2940" t="s">
        <v>34239</v>
      </c>
      <c r="F2940" t="s">
        <v>783</v>
      </c>
      <c r="G2940" t="s">
        <v>784</v>
      </c>
      <c r="H2940" t="s">
        <v>17158</v>
      </c>
      <c r="I2940" t="s">
        <v>7689</v>
      </c>
      <c r="J2940" t="s">
        <v>34429</v>
      </c>
      <c r="K2940" t="s">
        <v>788</v>
      </c>
      <c r="L2940" t="s">
        <v>789</v>
      </c>
      <c r="M2940" t="s">
        <v>757</v>
      </c>
      <c r="N2940" t="s">
        <v>897</v>
      </c>
      <c r="O2940" t="s">
        <v>791</v>
      </c>
      <c r="P2940" t="s">
        <v>204</v>
      </c>
      <c r="Q2940" t="s">
        <v>759</v>
      </c>
      <c r="R2940" t="s">
        <v>34430</v>
      </c>
      <c r="S2940">
        <v>260205</v>
      </c>
      <c r="T2940" t="s">
        <v>793</v>
      </c>
      <c r="U2940" t="s">
        <v>34431</v>
      </c>
      <c r="V2940" t="s">
        <v>34432</v>
      </c>
      <c r="W2940" t="s">
        <v>112</v>
      </c>
      <c r="X2940" t="s">
        <v>112</v>
      </c>
      <c r="Y2940" t="s">
        <v>112</v>
      </c>
      <c r="Z2940" t="s">
        <v>112</v>
      </c>
      <c r="AA2940" t="s">
        <v>112</v>
      </c>
      <c r="AB2940" t="s">
        <v>797</v>
      </c>
      <c r="AD2940" t="s">
        <v>37</v>
      </c>
      <c r="AE2940" t="s">
        <v>19</v>
      </c>
      <c r="AG2940" t="s">
        <v>34433</v>
      </c>
      <c r="AI2940" t="s">
        <v>34062</v>
      </c>
    </row>
    <row r="2941" spans="1:35">
      <c r="A2941" t="s">
        <v>14233</v>
      </c>
      <c r="B2941" t="s">
        <v>14234</v>
      </c>
      <c r="C2941" t="s">
        <v>10969</v>
      </c>
      <c r="D2941" t="s">
        <v>14235</v>
      </c>
      <c r="F2941" t="s">
        <v>130</v>
      </c>
      <c r="G2941" t="s">
        <v>130</v>
      </c>
      <c r="H2941" t="s">
        <v>130</v>
      </c>
      <c r="I2941" t="s">
        <v>130</v>
      </c>
      <c r="J2941" t="s">
        <v>130</v>
      </c>
      <c r="K2941" t="s">
        <v>130</v>
      </c>
      <c r="L2941" t="s">
        <v>130</v>
      </c>
      <c r="M2941" t="s">
        <v>130</v>
      </c>
      <c r="N2941" t="s">
        <v>130</v>
      </c>
      <c r="O2941" t="s">
        <v>130</v>
      </c>
      <c r="P2941" t="s">
        <v>130</v>
      </c>
      <c r="Q2941" t="s">
        <v>130</v>
      </c>
      <c r="R2941" t="s">
        <v>130</v>
      </c>
      <c r="T2941" t="s">
        <v>130</v>
      </c>
      <c r="U2941" t="s">
        <v>130</v>
      </c>
      <c r="V2941" t="s">
        <v>130</v>
      </c>
      <c r="W2941" t="s">
        <v>130</v>
      </c>
      <c r="X2941" t="s">
        <v>130</v>
      </c>
      <c r="Y2941" t="s">
        <v>130</v>
      </c>
      <c r="Z2941" t="s">
        <v>130</v>
      </c>
      <c r="AA2941" t="s">
        <v>130</v>
      </c>
      <c r="AB2941" t="s">
        <v>130</v>
      </c>
      <c r="AC2941" t="s">
        <v>130</v>
      </c>
      <c r="AG2941" t="s">
        <v>130</v>
      </c>
      <c r="AI2941" t="s">
        <v>90</v>
      </c>
    </row>
    <row r="2942" spans="1:35">
      <c r="A2942" t="s">
        <v>14233</v>
      </c>
      <c r="B2942" t="s">
        <v>14234</v>
      </c>
      <c r="C2942" t="s">
        <v>14236</v>
      </c>
      <c r="D2942" t="s">
        <v>14237</v>
      </c>
      <c r="E2942" t="s">
        <v>14238</v>
      </c>
      <c r="F2942" t="s">
        <v>8666</v>
      </c>
      <c r="G2942" t="s">
        <v>8667</v>
      </c>
      <c r="H2942" t="s">
        <v>219</v>
      </c>
      <c r="I2942" t="s">
        <v>220</v>
      </c>
      <c r="J2942" t="s">
        <v>14239</v>
      </c>
      <c r="K2942" t="s">
        <v>14240</v>
      </c>
      <c r="L2942" t="s">
        <v>789</v>
      </c>
      <c r="M2942" t="s">
        <v>140</v>
      </c>
      <c r="N2942" t="s">
        <v>1456</v>
      </c>
      <c r="O2942" t="s">
        <v>1386</v>
      </c>
      <c r="P2942" t="s">
        <v>204</v>
      </c>
      <c r="Q2942" t="s">
        <v>120</v>
      </c>
      <c r="R2942" t="s">
        <v>14241</v>
      </c>
      <c r="S2942">
        <v>180313</v>
      </c>
      <c r="T2942" t="s">
        <v>8669</v>
      </c>
      <c r="U2942" t="s">
        <v>542</v>
      </c>
      <c r="V2942" t="s">
        <v>14242</v>
      </c>
      <c r="W2942" t="s">
        <v>112</v>
      </c>
      <c r="X2942" t="s">
        <v>112</v>
      </c>
      <c r="Y2942" t="s">
        <v>112</v>
      </c>
      <c r="Z2942" t="s">
        <v>112</v>
      </c>
      <c r="AA2942" t="s">
        <v>112</v>
      </c>
      <c r="AB2942" t="s">
        <v>1457</v>
      </c>
      <c r="AI2942" t="s">
        <v>148</v>
      </c>
    </row>
    <row r="2943" spans="1:35">
      <c r="A2943" t="s">
        <v>14233</v>
      </c>
      <c r="B2943" t="s">
        <v>14234</v>
      </c>
      <c r="C2943" t="s">
        <v>14243</v>
      </c>
      <c r="D2943" t="s">
        <v>14244</v>
      </c>
      <c r="E2943" t="s">
        <v>14245</v>
      </c>
      <c r="F2943" t="s">
        <v>5343</v>
      </c>
      <c r="G2943" t="s">
        <v>5344</v>
      </c>
      <c r="H2943" t="s">
        <v>219</v>
      </c>
      <c r="I2943" t="s">
        <v>220</v>
      </c>
      <c r="J2943" t="s">
        <v>14239</v>
      </c>
      <c r="K2943" t="s">
        <v>14240</v>
      </c>
      <c r="L2943" t="s">
        <v>789</v>
      </c>
      <c r="M2943" t="s">
        <v>140</v>
      </c>
      <c r="N2943" t="s">
        <v>1456</v>
      </c>
      <c r="O2943" t="s">
        <v>1386</v>
      </c>
      <c r="P2943" t="s">
        <v>204</v>
      </c>
      <c r="Q2943" t="s">
        <v>120</v>
      </c>
      <c r="R2943" t="s">
        <v>14246</v>
      </c>
      <c r="S2943">
        <v>180420</v>
      </c>
      <c r="T2943" t="s">
        <v>5348</v>
      </c>
      <c r="U2943" t="s">
        <v>542</v>
      </c>
      <c r="V2943" t="s">
        <v>14242</v>
      </c>
      <c r="W2943" t="s">
        <v>112</v>
      </c>
      <c r="X2943" t="s">
        <v>112</v>
      </c>
      <c r="Y2943" t="s">
        <v>112</v>
      </c>
      <c r="Z2943" t="s">
        <v>112</v>
      </c>
      <c r="AA2943" t="s">
        <v>112</v>
      </c>
      <c r="AB2943" t="s">
        <v>1457</v>
      </c>
      <c r="AI2943" t="s">
        <v>148</v>
      </c>
    </row>
    <row r="2944" spans="1:35">
      <c r="A2944" t="s">
        <v>14233</v>
      </c>
      <c r="B2944" t="s">
        <v>14234</v>
      </c>
      <c r="C2944" t="s">
        <v>14247</v>
      </c>
      <c r="D2944" t="s">
        <v>14248</v>
      </c>
      <c r="E2944" t="s">
        <v>14249</v>
      </c>
      <c r="F2944" t="s">
        <v>8878</v>
      </c>
      <c r="G2944" t="s">
        <v>8879</v>
      </c>
      <c r="H2944" t="s">
        <v>219</v>
      </c>
      <c r="I2944" t="s">
        <v>220</v>
      </c>
      <c r="J2944" t="s">
        <v>14239</v>
      </c>
      <c r="K2944" t="s">
        <v>14240</v>
      </c>
      <c r="L2944" t="s">
        <v>789</v>
      </c>
      <c r="M2944" t="s">
        <v>140</v>
      </c>
      <c r="N2944" t="s">
        <v>1456</v>
      </c>
      <c r="O2944" t="s">
        <v>1386</v>
      </c>
      <c r="P2944" t="s">
        <v>204</v>
      </c>
      <c r="Q2944" t="s">
        <v>120</v>
      </c>
      <c r="R2944" t="s">
        <v>14250</v>
      </c>
      <c r="S2944">
        <v>190730</v>
      </c>
      <c r="T2944" t="s">
        <v>8881</v>
      </c>
      <c r="U2944" t="s">
        <v>542</v>
      </c>
      <c r="V2944" t="s">
        <v>14242</v>
      </c>
      <c r="W2944" t="s">
        <v>112</v>
      </c>
      <c r="X2944" t="s">
        <v>112</v>
      </c>
      <c r="Y2944" t="s">
        <v>112</v>
      </c>
      <c r="Z2944" t="s">
        <v>112</v>
      </c>
      <c r="AA2944" t="s">
        <v>112</v>
      </c>
      <c r="AB2944" t="s">
        <v>1457</v>
      </c>
      <c r="AI2944" t="s">
        <v>90</v>
      </c>
    </row>
    <row r="2945" spans="1:35">
      <c r="A2945" t="s">
        <v>14233</v>
      </c>
      <c r="B2945" t="s">
        <v>14234</v>
      </c>
      <c r="C2945" t="s">
        <v>14251</v>
      </c>
      <c r="D2945" t="s">
        <v>14252</v>
      </c>
      <c r="E2945" t="s">
        <v>14253</v>
      </c>
      <c r="F2945" t="s">
        <v>8510</v>
      </c>
      <c r="G2945" t="s">
        <v>8511</v>
      </c>
      <c r="H2945" t="s">
        <v>219</v>
      </c>
      <c r="I2945" t="s">
        <v>220</v>
      </c>
      <c r="J2945" t="s">
        <v>14254</v>
      </c>
      <c r="K2945" t="s">
        <v>14255</v>
      </c>
      <c r="L2945" t="s">
        <v>789</v>
      </c>
      <c r="M2945" t="s">
        <v>140</v>
      </c>
      <c r="N2945" t="s">
        <v>1712</v>
      </c>
      <c r="O2945" t="s">
        <v>791</v>
      </c>
      <c r="P2945" t="s">
        <v>204</v>
      </c>
      <c r="Q2945" t="s">
        <v>120</v>
      </c>
      <c r="R2945" t="s">
        <v>14256</v>
      </c>
      <c r="S2945">
        <v>200807</v>
      </c>
      <c r="T2945" t="s">
        <v>8513</v>
      </c>
      <c r="U2945" t="s">
        <v>542</v>
      </c>
      <c r="V2945" t="s">
        <v>14257</v>
      </c>
      <c r="W2945" t="s">
        <v>112</v>
      </c>
      <c r="X2945" t="s">
        <v>112</v>
      </c>
      <c r="Y2945" t="s">
        <v>112</v>
      </c>
      <c r="Z2945" t="s">
        <v>112</v>
      </c>
      <c r="AA2945" t="s">
        <v>112</v>
      </c>
      <c r="AB2945" t="s">
        <v>1715</v>
      </c>
      <c r="AI2945" t="s">
        <v>90</v>
      </c>
    </row>
    <row r="2946" spans="1:35">
      <c r="A2946" t="s">
        <v>14233</v>
      </c>
      <c r="B2946" t="s">
        <v>14234</v>
      </c>
      <c r="C2946" t="s">
        <v>14258</v>
      </c>
      <c r="D2946" t="s">
        <v>14259</v>
      </c>
      <c r="E2946" t="s">
        <v>14260</v>
      </c>
      <c r="F2946" t="s">
        <v>8442</v>
      </c>
      <c r="G2946" t="s">
        <v>8443</v>
      </c>
      <c r="H2946" t="s">
        <v>1062</v>
      </c>
      <c r="I2946" t="s">
        <v>1291</v>
      </c>
      <c r="J2946" t="s">
        <v>14254</v>
      </c>
      <c r="K2946" t="s">
        <v>14255</v>
      </c>
      <c r="L2946" t="s">
        <v>789</v>
      </c>
      <c r="M2946" t="s">
        <v>140</v>
      </c>
      <c r="N2946" t="s">
        <v>1456</v>
      </c>
      <c r="O2946" t="s">
        <v>791</v>
      </c>
      <c r="P2946" t="s">
        <v>204</v>
      </c>
      <c r="Q2946" t="s">
        <v>120</v>
      </c>
      <c r="R2946" t="s">
        <v>14261</v>
      </c>
      <c r="S2946">
        <v>210302</v>
      </c>
      <c r="T2946" t="s">
        <v>8445</v>
      </c>
      <c r="U2946" t="s">
        <v>1065</v>
      </c>
      <c r="V2946" t="s">
        <v>14257</v>
      </c>
      <c r="W2946" t="s">
        <v>112</v>
      </c>
      <c r="X2946" t="s">
        <v>112</v>
      </c>
      <c r="Y2946" t="s">
        <v>112</v>
      </c>
      <c r="Z2946" t="s">
        <v>112</v>
      </c>
      <c r="AA2946" t="s">
        <v>112</v>
      </c>
      <c r="AB2946" t="s">
        <v>1457</v>
      </c>
      <c r="AI2946" t="s">
        <v>90</v>
      </c>
    </row>
    <row r="2947" spans="1:35">
      <c r="A2947" t="s">
        <v>14233</v>
      </c>
      <c r="B2947" t="s">
        <v>14234</v>
      </c>
      <c r="C2947" t="s">
        <v>14262</v>
      </c>
      <c r="D2947" t="s">
        <v>14263</v>
      </c>
      <c r="E2947" t="s">
        <v>14264</v>
      </c>
      <c r="F2947" t="s">
        <v>8551</v>
      </c>
      <c r="G2947" t="s">
        <v>8552</v>
      </c>
      <c r="H2947" t="s">
        <v>197</v>
      </c>
      <c r="I2947" t="s">
        <v>198</v>
      </c>
      <c r="J2947" t="s">
        <v>14265</v>
      </c>
      <c r="K2947" t="s">
        <v>14255</v>
      </c>
      <c r="L2947" t="s">
        <v>789</v>
      </c>
      <c r="M2947" t="s">
        <v>140</v>
      </c>
      <c r="N2947" t="s">
        <v>1456</v>
      </c>
      <c r="O2947" t="s">
        <v>791</v>
      </c>
      <c r="P2947" t="s">
        <v>204</v>
      </c>
      <c r="Q2947" t="s">
        <v>120</v>
      </c>
      <c r="R2947" t="s">
        <v>14266</v>
      </c>
      <c r="S2947">
        <v>210712</v>
      </c>
      <c r="T2947" t="s">
        <v>8554</v>
      </c>
      <c r="U2947" t="s">
        <v>208</v>
      </c>
      <c r="V2947" t="s">
        <v>14267</v>
      </c>
      <c r="W2947" t="s">
        <v>112</v>
      </c>
      <c r="X2947" t="s">
        <v>112</v>
      </c>
      <c r="Y2947" t="s">
        <v>112</v>
      </c>
      <c r="Z2947" t="s">
        <v>112</v>
      </c>
      <c r="AA2947" t="s">
        <v>112</v>
      </c>
      <c r="AB2947" t="s">
        <v>1457</v>
      </c>
      <c r="AI2947" t="s">
        <v>90</v>
      </c>
    </row>
    <row r="2948" spans="1:35">
      <c r="A2948" t="s">
        <v>14233</v>
      </c>
      <c r="B2948" t="s">
        <v>14234</v>
      </c>
      <c r="C2948" t="s">
        <v>14268</v>
      </c>
      <c r="D2948" t="s">
        <v>14269</v>
      </c>
      <c r="E2948" t="s">
        <v>14270</v>
      </c>
      <c r="F2948" t="s">
        <v>8551</v>
      </c>
      <c r="G2948" t="s">
        <v>8552</v>
      </c>
      <c r="H2948" t="s">
        <v>219</v>
      </c>
      <c r="I2948" t="s">
        <v>220</v>
      </c>
      <c r="J2948" t="s">
        <v>14254</v>
      </c>
      <c r="K2948" t="s">
        <v>14255</v>
      </c>
      <c r="L2948" t="s">
        <v>789</v>
      </c>
      <c r="M2948" t="s">
        <v>140</v>
      </c>
      <c r="N2948" t="s">
        <v>1456</v>
      </c>
      <c r="O2948" t="s">
        <v>791</v>
      </c>
      <c r="P2948" t="s">
        <v>204</v>
      </c>
      <c r="Q2948" t="s">
        <v>120</v>
      </c>
      <c r="R2948" t="s">
        <v>14271</v>
      </c>
      <c r="S2948">
        <v>210712</v>
      </c>
      <c r="T2948" t="s">
        <v>8554</v>
      </c>
      <c r="U2948" t="s">
        <v>542</v>
      </c>
      <c r="V2948" t="s">
        <v>14257</v>
      </c>
      <c r="W2948" t="s">
        <v>112</v>
      </c>
      <c r="X2948" t="s">
        <v>112</v>
      </c>
      <c r="Y2948" t="s">
        <v>112</v>
      </c>
      <c r="Z2948" t="s">
        <v>112</v>
      </c>
      <c r="AA2948" t="s">
        <v>112</v>
      </c>
      <c r="AB2948" t="s">
        <v>1457</v>
      </c>
      <c r="AI2948" t="s">
        <v>90</v>
      </c>
    </row>
    <row r="2949" spans="1:35">
      <c r="A2949" t="s">
        <v>14233</v>
      </c>
      <c r="B2949" t="s">
        <v>14234</v>
      </c>
      <c r="C2949" t="s">
        <v>14272</v>
      </c>
      <c r="D2949" t="s">
        <v>14273</v>
      </c>
      <c r="E2949" t="s">
        <v>14274</v>
      </c>
      <c r="F2949" t="s">
        <v>8551</v>
      </c>
      <c r="G2949" t="s">
        <v>8552</v>
      </c>
      <c r="H2949" t="s">
        <v>219</v>
      </c>
      <c r="I2949" t="s">
        <v>220</v>
      </c>
      <c r="J2949" t="s">
        <v>14265</v>
      </c>
      <c r="K2949" t="s">
        <v>14255</v>
      </c>
      <c r="L2949" t="s">
        <v>789</v>
      </c>
      <c r="M2949" t="s">
        <v>140</v>
      </c>
      <c r="N2949" t="s">
        <v>1456</v>
      </c>
      <c r="O2949" t="s">
        <v>791</v>
      </c>
      <c r="P2949" t="s">
        <v>204</v>
      </c>
      <c r="Q2949" t="s">
        <v>120</v>
      </c>
      <c r="R2949" t="s">
        <v>14275</v>
      </c>
      <c r="S2949">
        <v>210712</v>
      </c>
      <c r="T2949" t="s">
        <v>8554</v>
      </c>
      <c r="U2949" t="s">
        <v>542</v>
      </c>
      <c r="V2949" t="s">
        <v>14267</v>
      </c>
      <c r="W2949" t="s">
        <v>112</v>
      </c>
      <c r="X2949" t="s">
        <v>112</v>
      </c>
      <c r="Y2949" t="s">
        <v>112</v>
      </c>
      <c r="Z2949" t="s">
        <v>112</v>
      </c>
      <c r="AA2949" t="s">
        <v>112</v>
      </c>
      <c r="AB2949" t="s">
        <v>1457</v>
      </c>
      <c r="AI2949" t="s">
        <v>90</v>
      </c>
    </row>
    <row r="2950" spans="1:35">
      <c r="A2950" t="s">
        <v>14233</v>
      </c>
      <c r="B2950" t="s">
        <v>14234</v>
      </c>
      <c r="C2950" t="s">
        <v>14276</v>
      </c>
      <c r="D2950" t="s">
        <v>14277</v>
      </c>
      <c r="E2950" t="s">
        <v>14278</v>
      </c>
      <c r="F2950" t="s">
        <v>8442</v>
      </c>
      <c r="G2950" t="s">
        <v>8443</v>
      </c>
      <c r="H2950" t="s">
        <v>533</v>
      </c>
      <c r="I2950" t="s">
        <v>839</v>
      </c>
      <c r="J2950" t="s">
        <v>14254</v>
      </c>
      <c r="K2950" t="s">
        <v>14255</v>
      </c>
      <c r="L2950" t="s">
        <v>789</v>
      </c>
      <c r="M2950" t="s">
        <v>140</v>
      </c>
      <c r="N2950" t="s">
        <v>1456</v>
      </c>
      <c r="O2950" t="s">
        <v>791</v>
      </c>
      <c r="P2950" t="s">
        <v>204</v>
      </c>
      <c r="Q2950" t="s">
        <v>120</v>
      </c>
      <c r="R2950" t="s">
        <v>14279</v>
      </c>
      <c r="S2950">
        <v>210716</v>
      </c>
      <c r="T2950" t="s">
        <v>8445</v>
      </c>
      <c r="U2950" t="s">
        <v>537</v>
      </c>
      <c r="V2950" t="s">
        <v>14257</v>
      </c>
      <c r="W2950" t="s">
        <v>112</v>
      </c>
      <c r="X2950" t="s">
        <v>112</v>
      </c>
      <c r="Y2950" t="s">
        <v>112</v>
      </c>
      <c r="Z2950" t="s">
        <v>112</v>
      </c>
      <c r="AA2950" t="s">
        <v>112</v>
      </c>
      <c r="AB2950" t="s">
        <v>1457</v>
      </c>
      <c r="AI2950" t="s">
        <v>90</v>
      </c>
    </row>
    <row r="2951" spans="1:35">
      <c r="A2951" t="s">
        <v>14233</v>
      </c>
      <c r="B2951" t="s">
        <v>14234</v>
      </c>
      <c r="C2951" t="s">
        <v>14280</v>
      </c>
      <c r="D2951" t="s">
        <v>14281</v>
      </c>
      <c r="E2951" t="s">
        <v>14282</v>
      </c>
      <c r="F2951" t="s">
        <v>8442</v>
      </c>
      <c r="G2951" t="s">
        <v>8443</v>
      </c>
      <c r="H2951" t="s">
        <v>219</v>
      </c>
      <c r="I2951" t="s">
        <v>220</v>
      </c>
      <c r="J2951" t="s">
        <v>14265</v>
      </c>
      <c r="K2951" t="s">
        <v>14255</v>
      </c>
      <c r="L2951" t="s">
        <v>789</v>
      </c>
      <c r="M2951" t="s">
        <v>140</v>
      </c>
      <c r="N2951" t="s">
        <v>1456</v>
      </c>
      <c r="O2951" t="s">
        <v>791</v>
      </c>
      <c r="P2951" t="s">
        <v>204</v>
      </c>
      <c r="Q2951" t="s">
        <v>120</v>
      </c>
      <c r="R2951" t="s">
        <v>14283</v>
      </c>
      <c r="S2951">
        <v>210902</v>
      </c>
      <c r="T2951" t="s">
        <v>8445</v>
      </c>
      <c r="U2951" t="s">
        <v>542</v>
      </c>
      <c r="V2951" t="s">
        <v>14267</v>
      </c>
      <c r="W2951" t="s">
        <v>112</v>
      </c>
      <c r="X2951" t="s">
        <v>112</v>
      </c>
      <c r="Y2951" t="s">
        <v>112</v>
      </c>
      <c r="Z2951" t="s">
        <v>112</v>
      </c>
      <c r="AA2951" t="s">
        <v>112</v>
      </c>
      <c r="AB2951" t="s">
        <v>1457</v>
      </c>
      <c r="AI2951" t="s">
        <v>90</v>
      </c>
    </row>
    <row r="2952" spans="1:35">
      <c r="A2952" t="s">
        <v>14233</v>
      </c>
      <c r="B2952" t="s">
        <v>14234</v>
      </c>
      <c r="C2952" t="s">
        <v>14284</v>
      </c>
      <c r="D2952" t="s">
        <v>14285</v>
      </c>
      <c r="E2952" t="s">
        <v>14286</v>
      </c>
      <c r="F2952" t="s">
        <v>8442</v>
      </c>
      <c r="G2952" t="s">
        <v>8443</v>
      </c>
      <c r="H2952" t="s">
        <v>197</v>
      </c>
      <c r="I2952" t="s">
        <v>198</v>
      </c>
      <c r="J2952" t="s">
        <v>14265</v>
      </c>
      <c r="K2952" t="s">
        <v>14255</v>
      </c>
      <c r="L2952" t="s">
        <v>789</v>
      </c>
      <c r="M2952" t="s">
        <v>140</v>
      </c>
      <c r="N2952" t="s">
        <v>1456</v>
      </c>
      <c r="O2952" t="s">
        <v>791</v>
      </c>
      <c r="P2952" t="s">
        <v>204</v>
      </c>
      <c r="Q2952" t="s">
        <v>120</v>
      </c>
      <c r="R2952" t="s">
        <v>14287</v>
      </c>
      <c r="S2952">
        <v>210907</v>
      </c>
      <c r="T2952" t="s">
        <v>8445</v>
      </c>
      <c r="U2952" t="s">
        <v>208</v>
      </c>
      <c r="V2952" t="s">
        <v>14267</v>
      </c>
      <c r="W2952" t="s">
        <v>112</v>
      </c>
      <c r="X2952" t="s">
        <v>112</v>
      </c>
      <c r="Y2952" t="s">
        <v>112</v>
      </c>
      <c r="Z2952" t="s">
        <v>112</v>
      </c>
      <c r="AA2952" t="s">
        <v>112</v>
      </c>
      <c r="AB2952" t="s">
        <v>1457</v>
      </c>
      <c r="AI2952" t="s">
        <v>90</v>
      </c>
    </row>
    <row r="2953" spans="1:35">
      <c r="A2953" t="s">
        <v>14288</v>
      </c>
      <c r="B2953" t="s">
        <v>14289</v>
      </c>
      <c r="C2953" t="s">
        <v>10969</v>
      </c>
      <c r="D2953" t="s">
        <v>14290</v>
      </c>
      <c r="F2953" t="s">
        <v>130</v>
      </c>
      <c r="G2953" t="s">
        <v>130</v>
      </c>
      <c r="H2953" t="s">
        <v>130</v>
      </c>
      <c r="I2953" t="s">
        <v>130</v>
      </c>
      <c r="J2953" t="s">
        <v>130</v>
      </c>
      <c r="K2953" t="s">
        <v>130</v>
      </c>
      <c r="L2953" t="s">
        <v>130</v>
      </c>
      <c r="M2953" t="s">
        <v>130</v>
      </c>
      <c r="N2953" t="s">
        <v>130</v>
      </c>
      <c r="O2953" t="s">
        <v>130</v>
      </c>
      <c r="P2953" t="s">
        <v>130</v>
      </c>
      <c r="Q2953" t="s">
        <v>130</v>
      </c>
      <c r="T2953" t="s">
        <v>130</v>
      </c>
      <c r="U2953" t="s">
        <v>130</v>
      </c>
      <c r="V2953" t="s">
        <v>130</v>
      </c>
      <c r="W2953" t="s">
        <v>130</v>
      </c>
      <c r="X2953" t="s">
        <v>130</v>
      </c>
      <c r="Y2953" t="s">
        <v>130</v>
      </c>
      <c r="Z2953" t="s">
        <v>130</v>
      </c>
      <c r="AA2953" t="s">
        <v>130</v>
      </c>
      <c r="AB2953" t="s">
        <v>130</v>
      </c>
      <c r="AC2953" t="s">
        <v>130</v>
      </c>
      <c r="AG2953" t="s">
        <v>130</v>
      </c>
      <c r="AI2953" t="s">
        <v>90</v>
      </c>
    </row>
    <row r="2954" spans="1:35">
      <c r="A2954" t="s">
        <v>14288</v>
      </c>
      <c r="B2954" t="s">
        <v>14289</v>
      </c>
      <c r="C2954" t="s">
        <v>14291</v>
      </c>
      <c r="D2954" t="s">
        <v>14292</v>
      </c>
      <c r="E2954" t="s">
        <v>14293</v>
      </c>
      <c r="F2954" t="s">
        <v>10430</v>
      </c>
      <c r="G2954" t="s">
        <v>8472</v>
      </c>
      <c r="H2954" t="s">
        <v>219</v>
      </c>
      <c r="I2954" t="s">
        <v>220</v>
      </c>
      <c r="J2954" t="s">
        <v>14294</v>
      </c>
      <c r="K2954" t="s">
        <v>14295</v>
      </c>
      <c r="L2954" t="s">
        <v>1405</v>
      </c>
      <c r="M2954" t="s">
        <v>140</v>
      </c>
      <c r="N2954" t="s">
        <v>66</v>
      </c>
      <c r="O2954" t="s">
        <v>10357</v>
      </c>
      <c r="P2954" t="s">
        <v>119</v>
      </c>
      <c r="Q2954" t="s">
        <v>120</v>
      </c>
      <c r="R2954" t="s">
        <v>14296</v>
      </c>
      <c r="S2954">
        <v>190826</v>
      </c>
      <c r="T2954" t="s">
        <v>8500</v>
      </c>
      <c r="U2954" t="s">
        <v>542</v>
      </c>
      <c r="V2954" t="s">
        <v>14297</v>
      </c>
      <c r="W2954" t="s">
        <v>14298</v>
      </c>
      <c r="X2954" t="s">
        <v>112</v>
      </c>
      <c r="Y2954" t="s">
        <v>112</v>
      </c>
      <c r="Z2954" t="s">
        <v>112</v>
      </c>
      <c r="AA2954" t="s">
        <v>12</v>
      </c>
      <c r="AI2954" t="s">
        <v>90</v>
      </c>
    </row>
    <row r="2955" spans="1:35">
      <c r="A2955" t="s">
        <v>14299</v>
      </c>
      <c r="B2955" t="s">
        <v>14300</v>
      </c>
      <c r="C2955" t="s">
        <v>10969</v>
      </c>
      <c r="D2955" t="s">
        <v>14301</v>
      </c>
      <c r="F2955" t="s">
        <v>130</v>
      </c>
      <c r="G2955" t="s">
        <v>130</v>
      </c>
      <c r="H2955" t="s">
        <v>130</v>
      </c>
      <c r="I2955" t="s">
        <v>130</v>
      </c>
      <c r="J2955" t="s">
        <v>130</v>
      </c>
      <c r="K2955" t="s">
        <v>130</v>
      </c>
      <c r="L2955" t="s">
        <v>130</v>
      </c>
      <c r="M2955" t="s">
        <v>130</v>
      </c>
      <c r="N2955" t="s">
        <v>130</v>
      </c>
      <c r="O2955" t="s">
        <v>130</v>
      </c>
      <c r="P2955" t="s">
        <v>130</v>
      </c>
      <c r="Q2955" t="s">
        <v>130</v>
      </c>
      <c r="T2955" t="s">
        <v>130</v>
      </c>
      <c r="U2955" t="s">
        <v>130</v>
      </c>
      <c r="V2955" t="s">
        <v>130</v>
      </c>
      <c r="W2955" t="s">
        <v>130</v>
      </c>
      <c r="X2955" t="s">
        <v>130</v>
      </c>
      <c r="Y2955" t="s">
        <v>130</v>
      </c>
      <c r="Z2955" t="s">
        <v>130</v>
      </c>
      <c r="AA2955" t="s">
        <v>130</v>
      </c>
      <c r="AB2955" t="s">
        <v>130</v>
      </c>
      <c r="AC2955" t="s">
        <v>130</v>
      </c>
      <c r="AG2955" t="s">
        <v>130</v>
      </c>
      <c r="AI2955" t="s">
        <v>90</v>
      </c>
    </row>
    <row r="2956" spans="1:35">
      <c r="A2956" t="s">
        <v>14299</v>
      </c>
      <c r="B2956" t="s">
        <v>14302</v>
      </c>
      <c r="C2956" t="s">
        <v>14303</v>
      </c>
      <c r="D2956" t="s">
        <v>14304</v>
      </c>
      <c r="E2956" t="s">
        <v>14305</v>
      </c>
      <c r="M2956" t="s">
        <v>5265</v>
      </c>
      <c r="O2956" t="s">
        <v>14306</v>
      </c>
      <c r="Q2956" t="s">
        <v>120</v>
      </c>
      <c r="AG2956" t="s">
        <v>14307</v>
      </c>
      <c r="AI2956" t="s">
        <v>148</v>
      </c>
    </row>
    <row r="2957" spans="1:35">
      <c r="A2957" t="s">
        <v>14299</v>
      </c>
      <c r="B2957" t="s">
        <v>14308</v>
      </c>
      <c r="C2957" t="s">
        <v>14309</v>
      </c>
      <c r="D2957" t="s">
        <v>14310</v>
      </c>
      <c r="E2957" t="s">
        <v>14311</v>
      </c>
      <c r="F2957" t="s">
        <v>8611</v>
      </c>
      <c r="G2957" t="s">
        <v>8612</v>
      </c>
      <c r="H2957" t="s">
        <v>3308</v>
      </c>
      <c r="I2957" t="s">
        <v>3309</v>
      </c>
      <c r="J2957" t="s">
        <v>11831</v>
      </c>
      <c r="K2957" t="s">
        <v>10559</v>
      </c>
      <c r="L2957" t="s">
        <v>1405</v>
      </c>
      <c r="M2957" t="s">
        <v>140</v>
      </c>
      <c r="N2957" t="s">
        <v>14312</v>
      </c>
      <c r="O2957" t="s">
        <v>1406</v>
      </c>
      <c r="P2957" t="s">
        <v>119</v>
      </c>
      <c r="Q2957" t="s">
        <v>120</v>
      </c>
      <c r="R2957" t="s">
        <v>14313</v>
      </c>
      <c r="S2957">
        <v>211223</v>
      </c>
      <c r="T2957" t="s">
        <v>8614</v>
      </c>
      <c r="U2957" t="s">
        <v>3311</v>
      </c>
      <c r="V2957" t="s">
        <v>11833</v>
      </c>
      <c r="W2957" t="s">
        <v>11172</v>
      </c>
      <c r="X2957" t="s">
        <v>112</v>
      </c>
      <c r="Y2957" t="s">
        <v>112</v>
      </c>
      <c r="Z2957" t="s">
        <v>112</v>
      </c>
      <c r="AA2957" t="s">
        <v>12</v>
      </c>
      <c r="AB2957" t="s">
        <v>11834</v>
      </c>
      <c r="AD2957" t="s">
        <v>37</v>
      </c>
      <c r="AE2957" t="s">
        <v>19</v>
      </c>
      <c r="AG2957" t="s">
        <v>3291</v>
      </c>
      <c r="AI2957" t="s">
        <v>90</v>
      </c>
    </row>
    <row r="2958" spans="1:35">
      <c r="A2958" t="s">
        <v>14299</v>
      </c>
      <c r="B2958" t="s">
        <v>14308</v>
      </c>
      <c r="C2958" t="s">
        <v>14309</v>
      </c>
      <c r="D2958" t="s">
        <v>14310</v>
      </c>
      <c r="E2958" t="s">
        <v>14314</v>
      </c>
      <c r="F2958" t="s">
        <v>8611</v>
      </c>
      <c r="G2958" t="s">
        <v>8612</v>
      </c>
      <c r="H2958" t="s">
        <v>3308</v>
      </c>
      <c r="I2958" t="s">
        <v>3309</v>
      </c>
      <c r="J2958" t="s">
        <v>11831</v>
      </c>
      <c r="K2958" t="s">
        <v>10559</v>
      </c>
      <c r="L2958" t="s">
        <v>1405</v>
      </c>
      <c r="M2958" t="s">
        <v>140</v>
      </c>
      <c r="N2958" t="s">
        <v>14312</v>
      </c>
      <c r="O2958" t="s">
        <v>1406</v>
      </c>
      <c r="P2958" t="s">
        <v>119</v>
      </c>
      <c r="Q2958" t="s">
        <v>120</v>
      </c>
      <c r="R2958" t="s">
        <v>14315</v>
      </c>
      <c r="S2958">
        <v>211215</v>
      </c>
      <c r="T2958" t="s">
        <v>8614</v>
      </c>
      <c r="U2958" t="s">
        <v>3311</v>
      </c>
      <c r="V2958" t="s">
        <v>11833</v>
      </c>
      <c r="W2958" t="s">
        <v>11172</v>
      </c>
      <c r="X2958" t="s">
        <v>112</v>
      </c>
      <c r="Y2958" t="s">
        <v>112</v>
      </c>
      <c r="Z2958" t="s">
        <v>112</v>
      </c>
      <c r="AA2958" t="s">
        <v>12</v>
      </c>
      <c r="AB2958" t="s">
        <v>11834</v>
      </c>
      <c r="AI2958" t="s">
        <v>148</v>
      </c>
    </row>
    <row r="2959" spans="1:35">
      <c r="A2959" t="s">
        <v>14299</v>
      </c>
      <c r="B2959" t="s">
        <v>14316</v>
      </c>
      <c r="C2959" t="s">
        <v>14317</v>
      </c>
      <c r="D2959" t="s">
        <v>14318</v>
      </c>
      <c r="E2959" t="s">
        <v>14319</v>
      </c>
      <c r="F2959" t="s">
        <v>8442</v>
      </c>
      <c r="G2959" t="s">
        <v>8443</v>
      </c>
      <c r="H2959" t="s">
        <v>219</v>
      </c>
      <c r="I2959" t="s">
        <v>5050</v>
      </c>
      <c r="J2959" t="s">
        <v>12299</v>
      </c>
      <c r="K2959" t="s">
        <v>11954</v>
      </c>
      <c r="L2959" t="s">
        <v>789</v>
      </c>
      <c r="M2959" t="s">
        <v>140</v>
      </c>
      <c r="N2959" t="s">
        <v>1456</v>
      </c>
      <c r="O2959" t="s">
        <v>791</v>
      </c>
      <c r="P2959" t="s">
        <v>204</v>
      </c>
      <c r="Q2959" t="s">
        <v>120</v>
      </c>
      <c r="R2959" t="s">
        <v>14320</v>
      </c>
      <c r="S2959">
        <v>220211</v>
      </c>
      <c r="T2959" t="s">
        <v>8445</v>
      </c>
      <c r="U2959" t="s">
        <v>542</v>
      </c>
      <c r="V2959" t="s">
        <v>12163</v>
      </c>
      <c r="W2959" t="s">
        <v>112</v>
      </c>
      <c r="X2959" t="s">
        <v>112</v>
      </c>
      <c r="Y2959" t="s">
        <v>112</v>
      </c>
      <c r="Z2959" t="s">
        <v>112</v>
      </c>
      <c r="AA2959" t="s">
        <v>112</v>
      </c>
      <c r="AB2959" t="s">
        <v>1457</v>
      </c>
      <c r="AD2959" t="s">
        <v>37</v>
      </c>
      <c r="AE2959" t="s">
        <v>32</v>
      </c>
      <c r="AG2959" t="s">
        <v>14321</v>
      </c>
      <c r="AI2959" t="s">
        <v>148</v>
      </c>
    </row>
    <row r="2960" spans="1:35">
      <c r="A2960" t="s">
        <v>14299</v>
      </c>
      <c r="B2960" t="s">
        <v>14316</v>
      </c>
      <c r="C2960" t="s">
        <v>14322</v>
      </c>
      <c r="D2960" t="s">
        <v>14323</v>
      </c>
      <c r="E2960" t="s">
        <v>14324</v>
      </c>
      <c r="F2960" t="s">
        <v>8442</v>
      </c>
      <c r="G2960" t="s">
        <v>8443</v>
      </c>
      <c r="H2960" t="s">
        <v>219</v>
      </c>
      <c r="I2960" t="s">
        <v>5050</v>
      </c>
      <c r="J2960" t="s">
        <v>12408</v>
      </c>
      <c r="K2960" t="s">
        <v>11954</v>
      </c>
      <c r="L2960" t="s">
        <v>789</v>
      </c>
      <c r="M2960" t="s">
        <v>140</v>
      </c>
      <c r="N2960" t="s">
        <v>12500</v>
      </c>
      <c r="O2960" t="s">
        <v>791</v>
      </c>
      <c r="P2960" t="s">
        <v>204</v>
      </c>
      <c r="Q2960" t="s">
        <v>120</v>
      </c>
      <c r="R2960" t="s">
        <v>14325</v>
      </c>
      <c r="S2960">
        <v>220111</v>
      </c>
      <c r="T2960" t="s">
        <v>8445</v>
      </c>
      <c r="U2960" t="s">
        <v>542</v>
      </c>
      <c r="V2960" t="s">
        <v>12410</v>
      </c>
      <c r="W2960" t="s">
        <v>112</v>
      </c>
      <c r="X2960" t="s">
        <v>112</v>
      </c>
      <c r="Y2960" t="s">
        <v>112</v>
      </c>
      <c r="Z2960" t="s">
        <v>112</v>
      </c>
      <c r="AA2960" t="s">
        <v>112</v>
      </c>
      <c r="AB2960" t="s">
        <v>1457</v>
      </c>
      <c r="AD2960" t="s">
        <v>37</v>
      </c>
      <c r="AE2960" t="s">
        <v>32</v>
      </c>
      <c r="AG2960" t="s">
        <v>14326</v>
      </c>
      <c r="AI2960" t="s">
        <v>148</v>
      </c>
    </row>
    <row r="2961" spans="1:35">
      <c r="A2961" t="s">
        <v>14299</v>
      </c>
      <c r="B2961" t="s">
        <v>14316</v>
      </c>
      <c r="C2961" t="s">
        <v>14327</v>
      </c>
      <c r="D2961" t="s">
        <v>14328</v>
      </c>
      <c r="E2961" t="s">
        <v>14329</v>
      </c>
      <c r="F2961" t="s">
        <v>8551</v>
      </c>
      <c r="G2961" t="s">
        <v>8552</v>
      </c>
      <c r="H2961" t="s">
        <v>219</v>
      </c>
      <c r="I2961" t="s">
        <v>5050</v>
      </c>
      <c r="J2961" t="s">
        <v>12299</v>
      </c>
      <c r="K2961" t="s">
        <v>11954</v>
      </c>
      <c r="L2961" t="s">
        <v>789</v>
      </c>
      <c r="M2961" t="s">
        <v>140</v>
      </c>
      <c r="N2961" t="s">
        <v>12124</v>
      </c>
      <c r="O2961" t="s">
        <v>791</v>
      </c>
      <c r="P2961" t="s">
        <v>204</v>
      </c>
      <c r="Q2961" t="s">
        <v>120</v>
      </c>
      <c r="R2961" t="s">
        <v>14330</v>
      </c>
      <c r="S2961">
        <v>221206</v>
      </c>
      <c r="T2961" t="s">
        <v>8554</v>
      </c>
      <c r="U2961" t="s">
        <v>542</v>
      </c>
      <c r="V2961" t="s">
        <v>12163</v>
      </c>
      <c r="W2961" t="s">
        <v>112</v>
      </c>
      <c r="X2961" t="s">
        <v>112</v>
      </c>
      <c r="Y2961" t="s">
        <v>112</v>
      </c>
      <c r="Z2961" t="s">
        <v>112</v>
      </c>
      <c r="AA2961" t="s">
        <v>112</v>
      </c>
      <c r="AB2961" t="s">
        <v>1457</v>
      </c>
      <c r="AD2961" t="s">
        <v>37</v>
      </c>
      <c r="AE2961" t="s">
        <v>19</v>
      </c>
      <c r="AF2961" t="s">
        <v>91</v>
      </c>
      <c r="AI2961" t="s">
        <v>90</v>
      </c>
    </row>
    <row r="2962" spans="1:35">
      <c r="A2962" t="s">
        <v>14299</v>
      </c>
      <c r="B2962" t="s">
        <v>14316</v>
      </c>
      <c r="C2962" t="s">
        <v>14327</v>
      </c>
      <c r="D2962" t="s">
        <v>14328</v>
      </c>
      <c r="E2962" t="s">
        <v>14331</v>
      </c>
      <c r="F2962" t="s">
        <v>8551</v>
      </c>
      <c r="G2962" t="s">
        <v>8552</v>
      </c>
      <c r="H2962" t="s">
        <v>219</v>
      </c>
      <c r="I2962" t="s">
        <v>5050</v>
      </c>
      <c r="J2962" t="s">
        <v>12299</v>
      </c>
      <c r="K2962" t="s">
        <v>11954</v>
      </c>
      <c r="L2962" t="s">
        <v>789</v>
      </c>
      <c r="M2962" t="s">
        <v>140</v>
      </c>
      <c r="N2962" t="s">
        <v>12124</v>
      </c>
      <c r="O2962" t="s">
        <v>791</v>
      </c>
      <c r="P2962" t="s">
        <v>204</v>
      </c>
      <c r="Q2962" t="s">
        <v>120</v>
      </c>
      <c r="R2962" t="s">
        <v>14332</v>
      </c>
      <c r="S2962">
        <v>220119</v>
      </c>
      <c r="T2962" t="s">
        <v>8554</v>
      </c>
      <c r="U2962" t="s">
        <v>542</v>
      </c>
      <c r="V2962" t="s">
        <v>12163</v>
      </c>
      <c r="W2962" t="s">
        <v>112</v>
      </c>
      <c r="X2962" t="s">
        <v>112</v>
      </c>
      <c r="Y2962" t="s">
        <v>112</v>
      </c>
      <c r="Z2962" t="s">
        <v>112</v>
      </c>
      <c r="AA2962" t="s">
        <v>112</v>
      </c>
      <c r="AB2962" t="s">
        <v>1457</v>
      </c>
      <c r="AD2962" t="s">
        <v>37</v>
      </c>
      <c r="AE2962" t="s">
        <v>19</v>
      </c>
      <c r="AI2962" t="s">
        <v>148</v>
      </c>
    </row>
    <row r="2963" spans="1:35">
      <c r="A2963" t="s">
        <v>14299</v>
      </c>
      <c r="B2963" t="s">
        <v>14316</v>
      </c>
      <c r="C2963" t="s">
        <v>14333</v>
      </c>
      <c r="D2963" t="s">
        <v>14334</v>
      </c>
      <c r="E2963" t="s">
        <v>14335</v>
      </c>
      <c r="F2963" t="s">
        <v>8551</v>
      </c>
      <c r="G2963" t="s">
        <v>8552</v>
      </c>
      <c r="H2963" t="s">
        <v>219</v>
      </c>
      <c r="I2963" t="s">
        <v>5050</v>
      </c>
      <c r="J2963" t="s">
        <v>11953</v>
      </c>
      <c r="K2963" t="s">
        <v>11954</v>
      </c>
      <c r="L2963" t="s">
        <v>789</v>
      </c>
      <c r="M2963" t="s">
        <v>140</v>
      </c>
      <c r="N2963" t="s">
        <v>1456</v>
      </c>
      <c r="O2963" t="s">
        <v>791</v>
      </c>
      <c r="P2963" t="s">
        <v>204</v>
      </c>
      <c r="Q2963" t="s">
        <v>120</v>
      </c>
      <c r="R2963" t="s">
        <v>14336</v>
      </c>
      <c r="S2963">
        <v>220119</v>
      </c>
      <c r="T2963" t="s">
        <v>8554</v>
      </c>
      <c r="U2963" t="s">
        <v>542</v>
      </c>
      <c r="V2963" t="s">
        <v>11956</v>
      </c>
      <c r="W2963" t="s">
        <v>112</v>
      </c>
      <c r="X2963" t="s">
        <v>112</v>
      </c>
      <c r="Y2963" t="s">
        <v>112</v>
      </c>
      <c r="Z2963" t="s">
        <v>112</v>
      </c>
      <c r="AA2963" t="s">
        <v>112</v>
      </c>
      <c r="AB2963" t="s">
        <v>1457</v>
      </c>
      <c r="AD2963" t="s">
        <v>37</v>
      </c>
      <c r="AE2963" t="s">
        <v>19</v>
      </c>
      <c r="AI2963" t="s">
        <v>90</v>
      </c>
    </row>
    <row r="2964" spans="1:35">
      <c r="A2964" t="s">
        <v>14299</v>
      </c>
      <c r="B2964" t="s">
        <v>14316</v>
      </c>
      <c r="C2964" t="s">
        <v>14337</v>
      </c>
      <c r="D2964" t="s">
        <v>14338</v>
      </c>
      <c r="E2964" t="s">
        <v>14339</v>
      </c>
      <c r="F2964" t="s">
        <v>8442</v>
      </c>
      <c r="G2964" t="s">
        <v>8443</v>
      </c>
      <c r="H2964" t="s">
        <v>219</v>
      </c>
      <c r="I2964" t="s">
        <v>5050</v>
      </c>
      <c r="J2964" t="s">
        <v>12336</v>
      </c>
      <c r="K2964" t="s">
        <v>11954</v>
      </c>
      <c r="L2964" t="s">
        <v>789</v>
      </c>
      <c r="M2964" t="s">
        <v>140</v>
      </c>
      <c r="N2964" t="s">
        <v>1456</v>
      </c>
      <c r="O2964" t="s">
        <v>791</v>
      </c>
      <c r="P2964" t="s">
        <v>204</v>
      </c>
      <c r="Q2964" t="s">
        <v>120</v>
      </c>
      <c r="R2964" t="s">
        <v>14340</v>
      </c>
      <c r="S2964">
        <v>220211</v>
      </c>
      <c r="T2964" t="s">
        <v>8445</v>
      </c>
      <c r="U2964" t="s">
        <v>542</v>
      </c>
      <c r="V2964" t="s">
        <v>12338</v>
      </c>
      <c r="W2964" t="s">
        <v>112</v>
      </c>
      <c r="X2964" t="s">
        <v>112</v>
      </c>
      <c r="Y2964" t="s">
        <v>112</v>
      </c>
      <c r="Z2964" t="s">
        <v>112</v>
      </c>
      <c r="AA2964" t="s">
        <v>112</v>
      </c>
      <c r="AB2964" t="s">
        <v>1457</v>
      </c>
      <c r="AD2964" t="s">
        <v>37</v>
      </c>
      <c r="AE2964" t="s">
        <v>32</v>
      </c>
      <c r="AI2964" t="s">
        <v>148</v>
      </c>
    </row>
    <row r="2965" spans="1:35">
      <c r="A2965" t="s">
        <v>14299</v>
      </c>
      <c r="B2965" t="s">
        <v>14341</v>
      </c>
      <c r="C2965" t="s">
        <v>14342</v>
      </c>
      <c r="D2965" t="s">
        <v>14343</v>
      </c>
      <c r="E2965" t="s">
        <v>14344</v>
      </c>
      <c r="F2965" t="s">
        <v>753</v>
      </c>
      <c r="G2965" t="s">
        <v>754</v>
      </c>
      <c r="H2965" t="s">
        <v>1077</v>
      </c>
      <c r="I2965" t="s">
        <v>1078</v>
      </c>
      <c r="J2965" t="s">
        <v>11819</v>
      </c>
      <c r="K2965" t="s">
        <v>5052</v>
      </c>
      <c r="L2965" t="s">
        <v>789</v>
      </c>
      <c r="M2965" t="s">
        <v>140</v>
      </c>
      <c r="N2965" t="s">
        <v>1456</v>
      </c>
      <c r="O2965" t="s">
        <v>791</v>
      </c>
      <c r="P2965" t="s">
        <v>204</v>
      </c>
      <c r="Q2965" t="s">
        <v>120</v>
      </c>
      <c r="R2965" t="s">
        <v>14345</v>
      </c>
      <c r="S2965">
        <v>220302</v>
      </c>
      <c r="T2965" t="s">
        <v>8713</v>
      </c>
      <c r="U2965" t="s">
        <v>1080</v>
      </c>
      <c r="V2965" t="s">
        <v>11741</v>
      </c>
      <c r="W2965" t="s">
        <v>112</v>
      </c>
      <c r="X2965" t="s">
        <v>112</v>
      </c>
      <c r="Y2965" t="s">
        <v>112</v>
      </c>
      <c r="Z2965" t="s">
        <v>112</v>
      </c>
      <c r="AA2965" t="s">
        <v>112</v>
      </c>
      <c r="AB2965" t="s">
        <v>1457</v>
      </c>
      <c r="AD2965" t="s">
        <v>37</v>
      </c>
      <c r="AE2965" t="s">
        <v>19</v>
      </c>
      <c r="AI2965" t="s">
        <v>90</v>
      </c>
    </row>
    <row r="2966" spans="1:35">
      <c r="A2966" t="s">
        <v>14299</v>
      </c>
      <c r="B2966" t="s">
        <v>14316</v>
      </c>
      <c r="C2966" t="s">
        <v>14346</v>
      </c>
      <c r="D2966" t="s">
        <v>14347</v>
      </c>
      <c r="E2966" t="s">
        <v>14348</v>
      </c>
      <c r="F2966" t="s">
        <v>8551</v>
      </c>
      <c r="G2966" t="s">
        <v>8552</v>
      </c>
      <c r="H2966" t="s">
        <v>219</v>
      </c>
      <c r="I2966" t="s">
        <v>5050</v>
      </c>
      <c r="J2966" t="s">
        <v>11819</v>
      </c>
      <c r="K2966" t="s">
        <v>5052</v>
      </c>
      <c r="L2966" t="s">
        <v>789</v>
      </c>
      <c r="M2966" t="s">
        <v>140</v>
      </c>
      <c r="N2966" t="s">
        <v>14349</v>
      </c>
      <c r="O2966" t="s">
        <v>791</v>
      </c>
      <c r="P2966" t="s">
        <v>204</v>
      </c>
      <c r="Q2966" t="s">
        <v>120</v>
      </c>
      <c r="R2966" t="s">
        <v>14350</v>
      </c>
      <c r="S2966">
        <v>220325</v>
      </c>
      <c r="T2966" t="s">
        <v>8554</v>
      </c>
      <c r="U2966" t="s">
        <v>542</v>
      </c>
      <c r="V2966" t="s">
        <v>11741</v>
      </c>
      <c r="W2966" t="s">
        <v>112</v>
      </c>
      <c r="X2966" t="s">
        <v>112</v>
      </c>
      <c r="Y2966" t="s">
        <v>112</v>
      </c>
      <c r="Z2966" t="s">
        <v>112</v>
      </c>
      <c r="AA2966" t="s">
        <v>112</v>
      </c>
      <c r="AB2966" t="s">
        <v>7078</v>
      </c>
      <c r="AD2966" t="s">
        <v>37</v>
      </c>
      <c r="AE2966" t="s">
        <v>19</v>
      </c>
      <c r="AI2966" t="s">
        <v>90</v>
      </c>
    </row>
    <row r="2967" spans="1:35">
      <c r="A2967" t="s">
        <v>14299</v>
      </c>
      <c r="B2967" t="s">
        <v>14316</v>
      </c>
      <c r="C2967" t="s">
        <v>14351</v>
      </c>
      <c r="D2967" t="s">
        <v>14352</v>
      </c>
      <c r="E2967" t="s">
        <v>14353</v>
      </c>
      <c r="F2967" t="s">
        <v>8648</v>
      </c>
      <c r="G2967" t="s">
        <v>8649</v>
      </c>
      <c r="H2967" t="s">
        <v>219</v>
      </c>
      <c r="I2967" t="s">
        <v>5050</v>
      </c>
      <c r="J2967" t="s">
        <v>12299</v>
      </c>
      <c r="K2967" t="s">
        <v>11954</v>
      </c>
      <c r="L2967" t="s">
        <v>789</v>
      </c>
      <c r="M2967" t="s">
        <v>140</v>
      </c>
      <c r="N2967" t="s">
        <v>12124</v>
      </c>
      <c r="O2967" t="s">
        <v>791</v>
      </c>
      <c r="P2967" t="s">
        <v>204</v>
      </c>
      <c r="Q2967" t="s">
        <v>120</v>
      </c>
      <c r="R2967" t="s">
        <v>14354</v>
      </c>
      <c r="S2967">
        <v>220414</v>
      </c>
      <c r="T2967" t="s">
        <v>8651</v>
      </c>
      <c r="U2967" t="s">
        <v>542</v>
      </c>
      <c r="V2967" t="s">
        <v>12163</v>
      </c>
      <c r="W2967" t="s">
        <v>112</v>
      </c>
      <c r="X2967" t="s">
        <v>112</v>
      </c>
      <c r="Y2967" t="s">
        <v>112</v>
      </c>
      <c r="Z2967" t="s">
        <v>112</v>
      </c>
      <c r="AA2967" t="s">
        <v>112</v>
      </c>
      <c r="AB2967" t="s">
        <v>1457</v>
      </c>
      <c r="AD2967" t="s">
        <v>37</v>
      </c>
      <c r="AE2967" t="s">
        <v>32</v>
      </c>
      <c r="AI2967" t="s">
        <v>148</v>
      </c>
    </row>
    <row r="2968" spans="1:35">
      <c r="A2968" t="s">
        <v>14299</v>
      </c>
      <c r="B2968" t="s">
        <v>14302</v>
      </c>
      <c r="C2968" t="s">
        <v>14355</v>
      </c>
      <c r="D2968" t="s">
        <v>14356</v>
      </c>
      <c r="E2968" t="s">
        <v>14357</v>
      </c>
      <c r="F2968" t="s">
        <v>11507</v>
      </c>
      <c r="G2968" t="s">
        <v>13600</v>
      </c>
      <c r="H2968" t="s">
        <v>402</v>
      </c>
      <c r="I2968" t="s">
        <v>403</v>
      </c>
      <c r="J2968" t="s">
        <v>5358</v>
      </c>
      <c r="K2968" t="s">
        <v>10825</v>
      </c>
      <c r="L2968" t="s">
        <v>789</v>
      </c>
      <c r="M2968" t="s">
        <v>1947</v>
      </c>
      <c r="N2968" t="s">
        <v>66</v>
      </c>
      <c r="O2968" t="s">
        <v>1386</v>
      </c>
      <c r="P2968" t="s">
        <v>204</v>
      </c>
      <c r="Q2968" t="s">
        <v>120</v>
      </c>
      <c r="R2968" t="s">
        <v>14358</v>
      </c>
      <c r="S2968">
        <v>170103</v>
      </c>
      <c r="T2968" t="s">
        <v>11510</v>
      </c>
      <c r="U2968" t="s">
        <v>405</v>
      </c>
      <c r="V2968" t="s">
        <v>5362</v>
      </c>
      <c r="W2968" t="s">
        <v>112</v>
      </c>
      <c r="X2968" t="s">
        <v>1441</v>
      </c>
      <c r="Y2968" t="s">
        <v>112</v>
      </c>
      <c r="Z2968" t="s">
        <v>112</v>
      </c>
      <c r="AA2968" t="s">
        <v>112</v>
      </c>
      <c r="AI2968" t="s">
        <v>90</v>
      </c>
    </row>
    <row r="2969" spans="1:35">
      <c r="A2969" t="s">
        <v>14299</v>
      </c>
      <c r="B2969" t="s">
        <v>14316</v>
      </c>
      <c r="C2969" t="s">
        <v>14359</v>
      </c>
      <c r="D2969" t="s">
        <v>14360</v>
      </c>
      <c r="E2969" t="s">
        <v>14361</v>
      </c>
      <c r="F2969" t="s">
        <v>8648</v>
      </c>
      <c r="G2969" t="s">
        <v>8649</v>
      </c>
      <c r="H2969" t="s">
        <v>219</v>
      </c>
      <c r="I2969" t="s">
        <v>5050</v>
      </c>
      <c r="J2969" t="s">
        <v>12299</v>
      </c>
      <c r="K2969" t="s">
        <v>11954</v>
      </c>
      <c r="L2969" t="s">
        <v>789</v>
      </c>
      <c r="M2969" t="s">
        <v>140</v>
      </c>
      <c r="N2969" t="s">
        <v>12124</v>
      </c>
      <c r="O2969" t="s">
        <v>791</v>
      </c>
      <c r="P2969" t="s">
        <v>204</v>
      </c>
      <c r="Q2969" t="s">
        <v>120</v>
      </c>
      <c r="R2969" t="s">
        <v>14362</v>
      </c>
      <c r="S2969">
        <v>220418</v>
      </c>
      <c r="T2969" t="s">
        <v>8651</v>
      </c>
      <c r="U2969" t="s">
        <v>542</v>
      </c>
      <c r="V2969" t="s">
        <v>12163</v>
      </c>
      <c r="W2969" t="s">
        <v>112</v>
      </c>
      <c r="X2969" t="s">
        <v>112</v>
      </c>
      <c r="Y2969" t="s">
        <v>112</v>
      </c>
      <c r="Z2969" t="s">
        <v>112</v>
      </c>
      <c r="AA2969" t="s">
        <v>112</v>
      </c>
      <c r="AB2969" t="s">
        <v>1457</v>
      </c>
      <c r="AD2969" t="s">
        <v>37</v>
      </c>
      <c r="AE2969" t="s">
        <v>19</v>
      </c>
      <c r="AG2969" t="s">
        <v>3291</v>
      </c>
      <c r="AI2969" t="s">
        <v>90</v>
      </c>
    </row>
    <row r="2970" spans="1:35">
      <c r="A2970" t="s">
        <v>14299</v>
      </c>
      <c r="B2970" t="s">
        <v>14316</v>
      </c>
      <c r="C2970" t="s">
        <v>14363</v>
      </c>
      <c r="D2970" t="s">
        <v>14364</v>
      </c>
      <c r="E2970" t="s">
        <v>14365</v>
      </c>
      <c r="F2970" t="s">
        <v>8551</v>
      </c>
      <c r="G2970" t="s">
        <v>8552</v>
      </c>
      <c r="H2970" t="s">
        <v>219</v>
      </c>
      <c r="I2970" t="s">
        <v>5050</v>
      </c>
      <c r="J2970" t="s">
        <v>12336</v>
      </c>
      <c r="K2970" t="s">
        <v>11954</v>
      </c>
      <c r="L2970" t="s">
        <v>789</v>
      </c>
      <c r="M2970" t="s">
        <v>140</v>
      </c>
      <c r="N2970" t="s">
        <v>1456</v>
      </c>
      <c r="O2970" t="s">
        <v>791</v>
      </c>
      <c r="P2970" t="s">
        <v>204</v>
      </c>
      <c r="Q2970" t="s">
        <v>120</v>
      </c>
      <c r="R2970" t="s">
        <v>14366</v>
      </c>
      <c r="S2970">
        <v>220505</v>
      </c>
      <c r="T2970" t="s">
        <v>8554</v>
      </c>
      <c r="U2970" t="s">
        <v>542</v>
      </c>
      <c r="V2970" t="s">
        <v>12338</v>
      </c>
      <c r="W2970" t="s">
        <v>112</v>
      </c>
      <c r="X2970" t="s">
        <v>112</v>
      </c>
      <c r="Y2970" t="s">
        <v>112</v>
      </c>
      <c r="Z2970" t="s">
        <v>112</v>
      </c>
      <c r="AA2970" t="s">
        <v>112</v>
      </c>
      <c r="AB2970" t="s">
        <v>1457</v>
      </c>
      <c r="AD2970" t="s">
        <v>37</v>
      </c>
      <c r="AE2970" t="s">
        <v>32</v>
      </c>
      <c r="AG2970" t="s">
        <v>12432</v>
      </c>
      <c r="AI2970" t="s">
        <v>148</v>
      </c>
    </row>
    <row r="2971" spans="1:35">
      <c r="A2971" t="s">
        <v>14299</v>
      </c>
      <c r="B2971" t="s">
        <v>14341</v>
      </c>
      <c r="C2971" t="s">
        <v>14367</v>
      </c>
      <c r="D2971" t="s">
        <v>14368</v>
      </c>
      <c r="E2971" t="s">
        <v>14369</v>
      </c>
      <c r="F2971" t="s">
        <v>8648</v>
      </c>
      <c r="G2971" t="s">
        <v>8649</v>
      </c>
      <c r="H2971" t="s">
        <v>1077</v>
      </c>
      <c r="I2971" t="s">
        <v>1078</v>
      </c>
      <c r="J2971" t="s">
        <v>12299</v>
      </c>
      <c r="K2971" t="s">
        <v>11954</v>
      </c>
      <c r="L2971" t="s">
        <v>789</v>
      </c>
      <c r="M2971" t="s">
        <v>140</v>
      </c>
      <c r="N2971" t="s">
        <v>1456</v>
      </c>
      <c r="O2971" t="s">
        <v>791</v>
      </c>
      <c r="P2971" t="s">
        <v>204</v>
      </c>
      <c r="Q2971" t="s">
        <v>120</v>
      </c>
      <c r="R2971" t="s">
        <v>14370</v>
      </c>
      <c r="S2971">
        <v>220518</v>
      </c>
      <c r="T2971" t="s">
        <v>8651</v>
      </c>
      <c r="U2971" t="s">
        <v>1080</v>
      </c>
      <c r="V2971" t="s">
        <v>12163</v>
      </c>
      <c r="W2971" t="s">
        <v>112</v>
      </c>
      <c r="X2971" t="s">
        <v>112</v>
      </c>
      <c r="Y2971" t="s">
        <v>112</v>
      </c>
      <c r="Z2971" t="s">
        <v>112</v>
      </c>
      <c r="AA2971" t="s">
        <v>112</v>
      </c>
      <c r="AB2971" t="s">
        <v>1457</v>
      </c>
      <c r="AD2971" t="s">
        <v>37</v>
      </c>
      <c r="AE2971" t="s">
        <v>19</v>
      </c>
      <c r="AI2971" t="s">
        <v>90</v>
      </c>
    </row>
    <row r="2972" spans="1:35">
      <c r="A2972" t="s">
        <v>14299</v>
      </c>
      <c r="B2972" t="s">
        <v>14316</v>
      </c>
      <c r="C2972" t="s">
        <v>14371</v>
      </c>
      <c r="D2972" t="s">
        <v>14372</v>
      </c>
      <c r="E2972" t="s">
        <v>14373</v>
      </c>
      <c r="F2972" t="s">
        <v>8551</v>
      </c>
      <c r="G2972" t="s">
        <v>8552</v>
      </c>
      <c r="H2972" t="s">
        <v>219</v>
      </c>
      <c r="I2972" t="s">
        <v>5050</v>
      </c>
      <c r="J2972" t="s">
        <v>12299</v>
      </c>
      <c r="K2972" t="s">
        <v>11954</v>
      </c>
      <c r="L2972" t="s">
        <v>789</v>
      </c>
      <c r="M2972" t="s">
        <v>140</v>
      </c>
      <c r="N2972" t="s">
        <v>1456</v>
      </c>
      <c r="O2972" t="s">
        <v>791</v>
      </c>
      <c r="P2972" t="s">
        <v>204</v>
      </c>
      <c r="Q2972" t="s">
        <v>120</v>
      </c>
      <c r="T2972" t="s">
        <v>8554</v>
      </c>
      <c r="U2972" t="s">
        <v>542</v>
      </c>
      <c r="V2972" t="s">
        <v>12163</v>
      </c>
      <c r="W2972" t="s">
        <v>112</v>
      </c>
      <c r="X2972" t="s">
        <v>112</v>
      </c>
      <c r="Y2972" t="s">
        <v>112</v>
      </c>
      <c r="Z2972" t="s">
        <v>112</v>
      </c>
      <c r="AA2972" t="s">
        <v>112</v>
      </c>
      <c r="AB2972" t="s">
        <v>1457</v>
      </c>
      <c r="AD2972" t="s">
        <v>37</v>
      </c>
      <c r="AE2972" t="s">
        <v>32</v>
      </c>
      <c r="AI2972" t="s">
        <v>148</v>
      </c>
    </row>
    <row r="2973" spans="1:35">
      <c r="A2973" t="s">
        <v>14299</v>
      </c>
      <c r="B2973" t="s">
        <v>14341</v>
      </c>
      <c r="C2973" t="s">
        <v>14374</v>
      </c>
      <c r="D2973" t="s">
        <v>14375</v>
      </c>
      <c r="E2973" t="s">
        <v>14376</v>
      </c>
      <c r="F2973" t="s">
        <v>1399</v>
      </c>
      <c r="G2973" t="s">
        <v>1400</v>
      </c>
      <c r="H2973" t="s">
        <v>1077</v>
      </c>
      <c r="I2973" t="s">
        <v>1078</v>
      </c>
      <c r="J2973" t="s">
        <v>12299</v>
      </c>
      <c r="K2973" t="s">
        <v>11954</v>
      </c>
      <c r="L2973" t="s">
        <v>789</v>
      </c>
      <c r="M2973" t="s">
        <v>140</v>
      </c>
      <c r="N2973" t="s">
        <v>1456</v>
      </c>
      <c r="O2973" t="s">
        <v>791</v>
      </c>
      <c r="P2973" t="s">
        <v>204</v>
      </c>
      <c r="Q2973" t="s">
        <v>120</v>
      </c>
      <c r="R2973" t="s">
        <v>14377</v>
      </c>
      <c r="S2973">
        <v>220622</v>
      </c>
      <c r="T2973" t="s">
        <v>8675</v>
      </c>
      <c r="U2973" t="s">
        <v>1080</v>
      </c>
      <c r="V2973" t="s">
        <v>12163</v>
      </c>
      <c r="W2973" t="s">
        <v>112</v>
      </c>
      <c r="X2973" t="s">
        <v>112</v>
      </c>
      <c r="Y2973" t="s">
        <v>112</v>
      </c>
      <c r="Z2973" t="s">
        <v>112</v>
      </c>
      <c r="AA2973" t="s">
        <v>112</v>
      </c>
      <c r="AB2973" t="s">
        <v>1457</v>
      </c>
      <c r="AD2973" t="s">
        <v>37</v>
      </c>
      <c r="AE2973" t="s">
        <v>19</v>
      </c>
      <c r="AI2973" t="s">
        <v>90</v>
      </c>
    </row>
    <row r="2974" spans="1:35">
      <c r="A2974" t="s">
        <v>14299</v>
      </c>
      <c r="B2974" t="s">
        <v>14316</v>
      </c>
      <c r="C2974" t="s">
        <v>14378</v>
      </c>
      <c r="D2974" t="s">
        <v>14379</v>
      </c>
      <c r="E2974" t="s">
        <v>14380</v>
      </c>
      <c r="F2974" t="s">
        <v>8648</v>
      </c>
      <c r="G2974" t="s">
        <v>8649</v>
      </c>
      <c r="H2974" t="s">
        <v>219</v>
      </c>
      <c r="I2974" t="s">
        <v>5050</v>
      </c>
      <c r="J2974" t="s">
        <v>12408</v>
      </c>
      <c r="K2974" t="s">
        <v>11954</v>
      </c>
      <c r="L2974" t="s">
        <v>789</v>
      </c>
      <c r="M2974" t="s">
        <v>140</v>
      </c>
      <c r="N2974" t="s">
        <v>13328</v>
      </c>
      <c r="O2974" t="s">
        <v>791</v>
      </c>
      <c r="P2974" t="s">
        <v>204</v>
      </c>
      <c r="Q2974" t="s">
        <v>120</v>
      </c>
      <c r="R2974" t="s">
        <v>14381</v>
      </c>
      <c r="S2974">
        <v>240314</v>
      </c>
      <c r="T2974" t="s">
        <v>8651</v>
      </c>
      <c r="U2974" t="s">
        <v>542</v>
      </c>
      <c r="V2974" t="s">
        <v>12410</v>
      </c>
      <c r="W2974" t="s">
        <v>112</v>
      </c>
      <c r="X2974" t="s">
        <v>112</v>
      </c>
      <c r="Y2974" t="s">
        <v>112</v>
      </c>
      <c r="Z2974" t="s">
        <v>112</v>
      </c>
      <c r="AA2974" t="s">
        <v>112</v>
      </c>
      <c r="AB2974" t="s">
        <v>2158</v>
      </c>
      <c r="AD2974" t="s">
        <v>37</v>
      </c>
      <c r="AE2974" t="s">
        <v>19</v>
      </c>
      <c r="AI2974" t="s">
        <v>90</v>
      </c>
    </row>
    <row r="2975" spans="1:35">
      <c r="A2975" t="s">
        <v>14299</v>
      </c>
      <c r="B2975" t="s">
        <v>14316</v>
      </c>
      <c r="C2975" t="s">
        <v>14378</v>
      </c>
      <c r="D2975" t="s">
        <v>14379</v>
      </c>
      <c r="E2975" t="s">
        <v>14382</v>
      </c>
      <c r="F2975" t="s">
        <v>8648</v>
      </c>
      <c r="G2975" t="s">
        <v>8649</v>
      </c>
      <c r="H2975" t="s">
        <v>219</v>
      </c>
      <c r="I2975" t="s">
        <v>5050</v>
      </c>
      <c r="J2975" t="s">
        <v>12408</v>
      </c>
      <c r="K2975" t="s">
        <v>11954</v>
      </c>
      <c r="L2975" t="s">
        <v>789</v>
      </c>
      <c r="M2975" t="s">
        <v>140</v>
      </c>
      <c r="N2975" t="s">
        <v>12500</v>
      </c>
      <c r="O2975" t="s">
        <v>791</v>
      </c>
      <c r="P2975" t="s">
        <v>204</v>
      </c>
      <c r="Q2975" t="s">
        <v>120</v>
      </c>
      <c r="R2975" t="s">
        <v>14383</v>
      </c>
      <c r="S2975">
        <v>230817</v>
      </c>
      <c r="T2975" t="s">
        <v>8651</v>
      </c>
      <c r="U2975" t="s">
        <v>542</v>
      </c>
      <c r="V2975" t="s">
        <v>12410</v>
      </c>
      <c r="W2975" t="s">
        <v>112</v>
      </c>
      <c r="X2975" t="s">
        <v>112</v>
      </c>
      <c r="Y2975" t="s">
        <v>112</v>
      </c>
      <c r="Z2975" t="s">
        <v>112</v>
      </c>
      <c r="AA2975" t="s">
        <v>112</v>
      </c>
      <c r="AB2975" t="s">
        <v>1457</v>
      </c>
      <c r="AD2975" t="s">
        <v>37</v>
      </c>
      <c r="AE2975" t="s">
        <v>19</v>
      </c>
      <c r="AI2975" t="s">
        <v>148</v>
      </c>
    </row>
    <row r="2976" spans="1:35">
      <c r="A2976" t="s">
        <v>14299</v>
      </c>
      <c r="B2976" t="s">
        <v>14316</v>
      </c>
      <c r="C2976" t="s">
        <v>14378</v>
      </c>
      <c r="D2976" t="s">
        <v>14379</v>
      </c>
      <c r="E2976" t="s">
        <v>14384</v>
      </c>
      <c r="F2976" t="s">
        <v>8648</v>
      </c>
      <c r="G2976" t="s">
        <v>8649</v>
      </c>
      <c r="H2976" t="s">
        <v>219</v>
      </c>
      <c r="I2976" t="s">
        <v>5050</v>
      </c>
      <c r="J2976" t="s">
        <v>12408</v>
      </c>
      <c r="K2976" t="s">
        <v>11954</v>
      </c>
      <c r="L2976" t="s">
        <v>789</v>
      </c>
      <c r="M2976" t="s">
        <v>140</v>
      </c>
      <c r="N2976" t="s">
        <v>12500</v>
      </c>
      <c r="O2976" t="s">
        <v>791</v>
      </c>
      <c r="P2976" t="s">
        <v>204</v>
      </c>
      <c r="Q2976" t="s">
        <v>120</v>
      </c>
      <c r="R2976" t="s">
        <v>14385</v>
      </c>
      <c r="S2976">
        <v>220818</v>
      </c>
      <c r="T2976" t="s">
        <v>8651</v>
      </c>
      <c r="U2976" t="s">
        <v>542</v>
      </c>
      <c r="V2976" t="s">
        <v>12410</v>
      </c>
      <c r="W2976" t="s">
        <v>112</v>
      </c>
      <c r="X2976" t="s">
        <v>112</v>
      </c>
      <c r="Y2976" t="s">
        <v>112</v>
      </c>
      <c r="Z2976" t="s">
        <v>112</v>
      </c>
      <c r="AA2976" t="s">
        <v>112</v>
      </c>
      <c r="AB2976" t="s">
        <v>1457</v>
      </c>
      <c r="AD2976" t="s">
        <v>37</v>
      </c>
      <c r="AE2976" t="s">
        <v>32</v>
      </c>
      <c r="AI2976" t="s">
        <v>148</v>
      </c>
    </row>
    <row r="2977" spans="1:35">
      <c r="A2977" t="s">
        <v>14299</v>
      </c>
      <c r="B2977" t="s">
        <v>14316</v>
      </c>
      <c r="C2977" t="s">
        <v>14386</v>
      </c>
      <c r="D2977" t="s">
        <v>14387</v>
      </c>
      <c r="E2977" t="s">
        <v>14388</v>
      </c>
      <c r="F2977" t="s">
        <v>8648</v>
      </c>
      <c r="G2977" t="s">
        <v>8649</v>
      </c>
      <c r="H2977" t="s">
        <v>219</v>
      </c>
      <c r="I2977" t="s">
        <v>5050</v>
      </c>
      <c r="J2977" t="s">
        <v>11808</v>
      </c>
      <c r="K2977" t="s">
        <v>5052</v>
      </c>
      <c r="L2977" t="s">
        <v>789</v>
      </c>
      <c r="M2977" t="s">
        <v>140</v>
      </c>
      <c r="N2977" t="s">
        <v>12500</v>
      </c>
      <c r="O2977" t="s">
        <v>791</v>
      </c>
      <c r="P2977" t="s">
        <v>204</v>
      </c>
      <c r="Q2977" t="s">
        <v>120</v>
      </c>
      <c r="R2977" t="s">
        <v>14389</v>
      </c>
      <c r="S2977">
        <v>230216</v>
      </c>
      <c r="T2977" t="s">
        <v>8651</v>
      </c>
      <c r="U2977" t="s">
        <v>542</v>
      </c>
      <c r="V2977" t="s">
        <v>11741</v>
      </c>
      <c r="W2977" t="s">
        <v>112</v>
      </c>
      <c r="X2977" t="s">
        <v>112</v>
      </c>
      <c r="Y2977" t="s">
        <v>112</v>
      </c>
      <c r="Z2977" t="s">
        <v>112</v>
      </c>
      <c r="AA2977" t="s">
        <v>112</v>
      </c>
      <c r="AB2977" t="s">
        <v>1457</v>
      </c>
      <c r="AD2977" t="s">
        <v>37</v>
      </c>
      <c r="AE2977" t="s">
        <v>19</v>
      </c>
      <c r="AI2977" t="s">
        <v>90</v>
      </c>
    </row>
    <row r="2978" spans="1:35">
      <c r="A2978" t="s">
        <v>14299</v>
      </c>
      <c r="B2978" t="s">
        <v>14316</v>
      </c>
      <c r="C2978" t="s">
        <v>14386</v>
      </c>
      <c r="D2978" t="s">
        <v>14387</v>
      </c>
      <c r="E2978" t="s">
        <v>14390</v>
      </c>
      <c r="F2978" t="s">
        <v>8648</v>
      </c>
      <c r="G2978" t="s">
        <v>8649</v>
      </c>
      <c r="H2978" t="s">
        <v>219</v>
      </c>
      <c r="I2978" t="s">
        <v>5050</v>
      </c>
      <c r="J2978" t="s">
        <v>11808</v>
      </c>
      <c r="K2978" t="s">
        <v>5052</v>
      </c>
      <c r="L2978" t="s">
        <v>789</v>
      </c>
      <c r="M2978" t="s">
        <v>140</v>
      </c>
      <c r="N2978" t="s">
        <v>12500</v>
      </c>
      <c r="O2978" t="s">
        <v>791</v>
      </c>
      <c r="P2978" t="s">
        <v>204</v>
      </c>
      <c r="Q2978" t="s">
        <v>120</v>
      </c>
      <c r="R2978" t="s">
        <v>14391</v>
      </c>
      <c r="S2978">
        <v>220818</v>
      </c>
      <c r="T2978" t="s">
        <v>8651</v>
      </c>
      <c r="U2978" t="s">
        <v>542</v>
      </c>
      <c r="V2978" t="s">
        <v>11741</v>
      </c>
      <c r="W2978" t="s">
        <v>112</v>
      </c>
      <c r="X2978" t="s">
        <v>112</v>
      </c>
      <c r="Y2978" t="s">
        <v>112</v>
      </c>
      <c r="Z2978" t="s">
        <v>112</v>
      </c>
      <c r="AA2978" t="s">
        <v>112</v>
      </c>
      <c r="AB2978" t="s">
        <v>1457</v>
      </c>
      <c r="AD2978" t="s">
        <v>37</v>
      </c>
      <c r="AE2978" t="s">
        <v>32</v>
      </c>
      <c r="AI2978" t="s">
        <v>148</v>
      </c>
    </row>
    <row r="2979" spans="1:35">
      <c r="A2979" t="s">
        <v>14299</v>
      </c>
      <c r="B2979" t="s">
        <v>14316</v>
      </c>
      <c r="C2979" t="s">
        <v>14392</v>
      </c>
      <c r="D2979" t="s">
        <v>14393</v>
      </c>
      <c r="E2979" t="s">
        <v>14394</v>
      </c>
      <c r="F2979" t="s">
        <v>8648</v>
      </c>
      <c r="G2979" t="s">
        <v>8649</v>
      </c>
      <c r="H2979" t="s">
        <v>219</v>
      </c>
      <c r="I2979" t="s">
        <v>5050</v>
      </c>
      <c r="J2979" t="s">
        <v>11819</v>
      </c>
      <c r="K2979" t="s">
        <v>5052</v>
      </c>
      <c r="L2979" t="s">
        <v>789</v>
      </c>
      <c r="M2979" t="s">
        <v>140</v>
      </c>
      <c r="N2979" t="s">
        <v>12500</v>
      </c>
      <c r="O2979" t="s">
        <v>791</v>
      </c>
      <c r="P2979" t="s">
        <v>204</v>
      </c>
      <c r="Q2979" t="s">
        <v>120</v>
      </c>
      <c r="R2979" t="s">
        <v>14395</v>
      </c>
      <c r="S2979">
        <v>221007</v>
      </c>
      <c r="T2979" t="s">
        <v>8651</v>
      </c>
      <c r="U2979" t="s">
        <v>542</v>
      </c>
      <c r="V2979" t="s">
        <v>11741</v>
      </c>
      <c r="W2979" t="s">
        <v>112</v>
      </c>
      <c r="X2979" t="s">
        <v>112</v>
      </c>
      <c r="Y2979" t="s">
        <v>112</v>
      </c>
      <c r="Z2979" t="s">
        <v>112</v>
      </c>
      <c r="AA2979" t="s">
        <v>112</v>
      </c>
      <c r="AB2979" t="s">
        <v>1457</v>
      </c>
      <c r="AD2979" t="s">
        <v>37</v>
      </c>
      <c r="AE2979" t="s">
        <v>19</v>
      </c>
      <c r="AF2979" t="s">
        <v>91</v>
      </c>
      <c r="AI2979" t="s">
        <v>90</v>
      </c>
    </row>
    <row r="2980" spans="1:35">
      <c r="A2980" t="s">
        <v>14299</v>
      </c>
      <c r="B2980" t="s">
        <v>14316</v>
      </c>
      <c r="C2980" t="s">
        <v>14396</v>
      </c>
      <c r="D2980" t="s">
        <v>14397</v>
      </c>
      <c r="E2980" t="s">
        <v>14398</v>
      </c>
      <c r="F2980" t="s">
        <v>8551</v>
      </c>
      <c r="G2980" t="s">
        <v>8552</v>
      </c>
      <c r="H2980" t="s">
        <v>219</v>
      </c>
      <c r="I2980" t="s">
        <v>5050</v>
      </c>
      <c r="J2980" t="s">
        <v>11819</v>
      </c>
      <c r="K2980" t="s">
        <v>5052</v>
      </c>
      <c r="L2980" t="s">
        <v>789</v>
      </c>
      <c r="M2980" t="s">
        <v>140</v>
      </c>
      <c r="N2980" t="s">
        <v>12500</v>
      </c>
      <c r="O2980" t="s">
        <v>791</v>
      </c>
      <c r="P2980" t="s">
        <v>204</v>
      </c>
      <c r="Q2980" t="s">
        <v>120</v>
      </c>
      <c r="R2980" t="s">
        <v>14399</v>
      </c>
      <c r="S2980">
        <v>221007</v>
      </c>
      <c r="T2980" t="s">
        <v>8554</v>
      </c>
      <c r="U2980" t="s">
        <v>542</v>
      </c>
      <c r="V2980" t="s">
        <v>11741</v>
      </c>
      <c r="W2980" t="s">
        <v>112</v>
      </c>
      <c r="X2980" t="s">
        <v>112</v>
      </c>
      <c r="Y2980" t="s">
        <v>112</v>
      </c>
      <c r="Z2980" t="s">
        <v>112</v>
      </c>
      <c r="AA2980" t="s">
        <v>112</v>
      </c>
      <c r="AB2980" t="s">
        <v>1457</v>
      </c>
      <c r="AD2980" t="s">
        <v>37</v>
      </c>
      <c r="AE2980" t="s">
        <v>19</v>
      </c>
      <c r="AF2980" t="s">
        <v>91</v>
      </c>
      <c r="AI2980" t="s">
        <v>90</v>
      </c>
    </row>
    <row r="2981" spans="1:35">
      <c r="A2981" t="s">
        <v>14299</v>
      </c>
      <c r="B2981" t="s">
        <v>14302</v>
      </c>
      <c r="C2981" t="s">
        <v>14400</v>
      </c>
      <c r="D2981" t="s">
        <v>14401</v>
      </c>
      <c r="E2981" t="s">
        <v>14402</v>
      </c>
      <c r="F2981" t="s">
        <v>13605</v>
      </c>
      <c r="G2981" t="s">
        <v>13606</v>
      </c>
      <c r="H2981" t="s">
        <v>402</v>
      </c>
      <c r="I2981" t="s">
        <v>403</v>
      </c>
      <c r="J2981" t="s">
        <v>5358</v>
      </c>
      <c r="K2981" t="s">
        <v>14403</v>
      </c>
      <c r="L2981" t="s">
        <v>789</v>
      </c>
      <c r="M2981" t="s">
        <v>1947</v>
      </c>
      <c r="N2981" t="s">
        <v>66</v>
      </c>
      <c r="O2981" t="s">
        <v>1386</v>
      </c>
      <c r="P2981" t="s">
        <v>204</v>
      </c>
      <c r="Q2981" t="s">
        <v>120</v>
      </c>
      <c r="R2981" t="s">
        <v>14404</v>
      </c>
      <c r="S2981">
        <v>170109</v>
      </c>
      <c r="T2981" t="s">
        <v>13608</v>
      </c>
      <c r="U2981" t="s">
        <v>405</v>
      </c>
      <c r="V2981" t="s">
        <v>5362</v>
      </c>
      <c r="W2981" t="s">
        <v>112</v>
      </c>
      <c r="X2981" t="s">
        <v>1441</v>
      </c>
      <c r="Y2981" t="s">
        <v>112</v>
      </c>
      <c r="Z2981" t="s">
        <v>112</v>
      </c>
      <c r="AA2981" t="s">
        <v>112</v>
      </c>
      <c r="AI2981" t="s">
        <v>90</v>
      </c>
    </row>
    <row r="2982" spans="1:35">
      <c r="A2982" t="s">
        <v>14299</v>
      </c>
      <c r="B2982" t="s">
        <v>14316</v>
      </c>
      <c r="C2982" t="s">
        <v>14405</v>
      </c>
      <c r="D2982" t="s">
        <v>14406</v>
      </c>
      <c r="E2982" t="s">
        <v>14407</v>
      </c>
      <c r="F2982" t="s">
        <v>753</v>
      </c>
      <c r="G2982" t="s">
        <v>754</v>
      </c>
      <c r="H2982" t="s">
        <v>219</v>
      </c>
      <c r="I2982" t="s">
        <v>5050</v>
      </c>
      <c r="J2982" t="s">
        <v>12299</v>
      </c>
      <c r="K2982" t="s">
        <v>11954</v>
      </c>
      <c r="L2982" t="s">
        <v>789</v>
      </c>
      <c r="M2982" t="s">
        <v>140</v>
      </c>
      <c r="N2982" t="s">
        <v>12500</v>
      </c>
      <c r="O2982" t="s">
        <v>791</v>
      </c>
      <c r="P2982" t="s">
        <v>204</v>
      </c>
      <c r="Q2982" t="s">
        <v>120</v>
      </c>
      <c r="R2982" t="s">
        <v>14408</v>
      </c>
      <c r="S2982">
        <v>221007</v>
      </c>
      <c r="T2982" t="s">
        <v>8713</v>
      </c>
      <c r="U2982" t="s">
        <v>542</v>
      </c>
      <c r="V2982" t="s">
        <v>12163</v>
      </c>
      <c r="W2982" t="s">
        <v>112</v>
      </c>
      <c r="X2982" t="s">
        <v>112</v>
      </c>
      <c r="Y2982" t="s">
        <v>112</v>
      </c>
      <c r="Z2982" t="s">
        <v>112</v>
      </c>
      <c r="AA2982" t="s">
        <v>112</v>
      </c>
      <c r="AB2982" t="s">
        <v>1457</v>
      </c>
      <c r="AD2982" t="s">
        <v>37</v>
      </c>
      <c r="AE2982" t="s">
        <v>19</v>
      </c>
      <c r="AF2982" t="s">
        <v>91</v>
      </c>
      <c r="AI2982" t="s">
        <v>90</v>
      </c>
    </row>
    <row r="2983" spans="1:35">
      <c r="A2983" t="s">
        <v>14299</v>
      </c>
      <c r="B2983" t="s">
        <v>14300</v>
      </c>
      <c r="C2983" t="s">
        <v>14409</v>
      </c>
      <c r="D2983" t="s">
        <v>14410</v>
      </c>
      <c r="E2983" t="s">
        <v>14411</v>
      </c>
      <c r="F2983" t="s">
        <v>9458</v>
      </c>
      <c r="G2983" t="s">
        <v>9459</v>
      </c>
      <c r="H2983" t="s">
        <v>219</v>
      </c>
      <c r="I2983" t="s">
        <v>5050</v>
      </c>
      <c r="J2983" t="s">
        <v>11819</v>
      </c>
      <c r="K2983" t="s">
        <v>5052</v>
      </c>
      <c r="L2983" t="s">
        <v>789</v>
      </c>
      <c r="M2983" t="s">
        <v>140</v>
      </c>
      <c r="N2983" t="s">
        <v>12500</v>
      </c>
      <c r="O2983" t="s">
        <v>791</v>
      </c>
      <c r="P2983" t="s">
        <v>204</v>
      </c>
      <c r="Q2983" t="s">
        <v>120</v>
      </c>
      <c r="R2983" t="s">
        <v>14412</v>
      </c>
      <c r="S2983">
        <v>230613</v>
      </c>
      <c r="T2983" t="s">
        <v>9666</v>
      </c>
      <c r="U2983" t="s">
        <v>542</v>
      </c>
      <c r="V2983" t="s">
        <v>11741</v>
      </c>
      <c r="W2983" t="s">
        <v>112</v>
      </c>
      <c r="X2983" t="s">
        <v>112</v>
      </c>
      <c r="Y2983" t="s">
        <v>112</v>
      </c>
      <c r="Z2983" t="s">
        <v>112</v>
      </c>
      <c r="AA2983" t="s">
        <v>112</v>
      </c>
      <c r="AB2983" t="s">
        <v>1457</v>
      </c>
      <c r="AD2983" t="s">
        <v>37</v>
      </c>
      <c r="AE2983" t="s">
        <v>19</v>
      </c>
      <c r="AF2983" t="s">
        <v>91</v>
      </c>
      <c r="AI2983" t="s">
        <v>90</v>
      </c>
    </row>
    <row r="2984" spans="1:35">
      <c r="A2984" t="s">
        <v>14299</v>
      </c>
      <c r="B2984" t="s">
        <v>14316</v>
      </c>
      <c r="C2984" t="s">
        <v>14413</v>
      </c>
      <c r="D2984" t="s">
        <v>14414</v>
      </c>
      <c r="E2984" t="s">
        <v>14415</v>
      </c>
      <c r="F2984" t="s">
        <v>8648</v>
      </c>
      <c r="G2984" t="s">
        <v>8649</v>
      </c>
      <c r="H2984" t="s">
        <v>219</v>
      </c>
      <c r="I2984" t="s">
        <v>5050</v>
      </c>
      <c r="J2984" t="s">
        <v>14416</v>
      </c>
      <c r="K2984" t="s">
        <v>11954</v>
      </c>
      <c r="L2984" t="s">
        <v>789</v>
      </c>
      <c r="M2984" t="s">
        <v>140</v>
      </c>
      <c r="N2984" t="s">
        <v>12500</v>
      </c>
      <c r="O2984" t="s">
        <v>791</v>
      </c>
      <c r="P2984" t="s">
        <v>204</v>
      </c>
      <c r="Q2984" t="s">
        <v>120</v>
      </c>
      <c r="R2984" t="s">
        <v>14417</v>
      </c>
      <c r="S2984">
        <v>230704</v>
      </c>
      <c r="T2984" t="s">
        <v>8651</v>
      </c>
      <c r="U2984" t="s">
        <v>542</v>
      </c>
      <c r="V2984" t="s">
        <v>14418</v>
      </c>
      <c r="W2984" t="s">
        <v>112</v>
      </c>
      <c r="X2984" t="s">
        <v>112</v>
      </c>
      <c r="Y2984" t="s">
        <v>112</v>
      </c>
      <c r="Z2984" t="s">
        <v>112</v>
      </c>
      <c r="AA2984" t="s">
        <v>112</v>
      </c>
      <c r="AB2984" t="s">
        <v>1457</v>
      </c>
      <c r="AD2984" t="s">
        <v>37</v>
      </c>
      <c r="AE2984" t="s">
        <v>19</v>
      </c>
      <c r="AI2984" t="s">
        <v>90</v>
      </c>
    </row>
    <row r="2985" spans="1:35">
      <c r="A2985" t="s">
        <v>14299</v>
      </c>
      <c r="B2985" t="s">
        <v>14419</v>
      </c>
      <c r="C2985" t="s">
        <v>14420</v>
      </c>
      <c r="D2985" t="s">
        <v>14421</v>
      </c>
      <c r="E2985" t="s">
        <v>14422</v>
      </c>
      <c r="F2985" t="s">
        <v>14423</v>
      </c>
      <c r="G2985" t="s">
        <v>14424</v>
      </c>
      <c r="H2985" t="s">
        <v>219</v>
      </c>
      <c r="I2985" t="s">
        <v>5050</v>
      </c>
      <c r="J2985" t="s">
        <v>11819</v>
      </c>
      <c r="K2985" t="s">
        <v>5052</v>
      </c>
      <c r="L2985" t="s">
        <v>789</v>
      </c>
      <c r="M2985" t="s">
        <v>140</v>
      </c>
      <c r="N2985" t="s">
        <v>12500</v>
      </c>
      <c r="O2985" t="s">
        <v>791</v>
      </c>
      <c r="P2985" t="s">
        <v>204</v>
      </c>
      <c r="Q2985" t="s">
        <v>120</v>
      </c>
      <c r="R2985" t="s">
        <v>14425</v>
      </c>
      <c r="S2985">
        <v>230711</v>
      </c>
      <c r="T2985" t="s">
        <v>14426</v>
      </c>
      <c r="U2985" t="s">
        <v>542</v>
      </c>
      <c r="V2985" t="s">
        <v>11741</v>
      </c>
      <c r="W2985" t="s">
        <v>112</v>
      </c>
      <c r="X2985" t="s">
        <v>112</v>
      </c>
      <c r="Y2985" t="s">
        <v>112</v>
      </c>
      <c r="Z2985" t="s">
        <v>112</v>
      </c>
      <c r="AA2985" t="s">
        <v>112</v>
      </c>
      <c r="AB2985" t="s">
        <v>1457</v>
      </c>
      <c r="AD2985" t="s">
        <v>37</v>
      </c>
      <c r="AE2985" t="s">
        <v>19</v>
      </c>
      <c r="AI2985" t="s">
        <v>90</v>
      </c>
    </row>
    <row r="2986" spans="1:35">
      <c r="A2986" t="s">
        <v>14299</v>
      </c>
      <c r="B2986" t="s">
        <v>14427</v>
      </c>
      <c r="C2986" t="s">
        <v>14428</v>
      </c>
      <c r="D2986" t="s">
        <v>14429</v>
      </c>
      <c r="E2986" t="s">
        <v>14430</v>
      </c>
      <c r="F2986" t="s">
        <v>14431</v>
      </c>
      <c r="G2986" t="s">
        <v>14432</v>
      </c>
      <c r="H2986" t="s">
        <v>219</v>
      </c>
      <c r="I2986" t="s">
        <v>5050</v>
      </c>
      <c r="J2986" t="s">
        <v>11819</v>
      </c>
      <c r="K2986" t="s">
        <v>5052</v>
      </c>
      <c r="L2986" t="s">
        <v>789</v>
      </c>
      <c r="M2986" t="s">
        <v>140</v>
      </c>
      <c r="N2986" t="s">
        <v>12500</v>
      </c>
      <c r="O2986" t="s">
        <v>791</v>
      </c>
      <c r="P2986" t="s">
        <v>204</v>
      </c>
      <c r="Q2986" t="s">
        <v>120</v>
      </c>
      <c r="R2986" t="s">
        <v>14433</v>
      </c>
      <c r="S2986">
        <v>231127</v>
      </c>
      <c r="T2986" t="s">
        <v>14434</v>
      </c>
      <c r="U2986" t="s">
        <v>542</v>
      </c>
      <c r="V2986" t="s">
        <v>11741</v>
      </c>
      <c r="W2986" t="s">
        <v>112</v>
      </c>
      <c r="X2986" t="s">
        <v>112</v>
      </c>
      <c r="Y2986" t="s">
        <v>112</v>
      </c>
      <c r="Z2986" t="s">
        <v>112</v>
      </c>
      <c r="AA2986" t="s">
        <v>12</v>
      </c>
      <c r="AB2986" t="s">
        <v>1457</v>
      </c>
      <c r="AD2986" t="s">
        <v>37</v>
      </c>
      <c r="AE2986" t="s">
        <v>19</v>
      </c>
      <c r="AI2986" t="s">
        <v>90</v>
      </c>
    </row>
    <row r="2987" spans="1:35">
      <c r="A2987" t="s">
        <v>14299</v>
      </c>
      <c r="B2987" t="s">
        <v>14427</v>
      </c>
      <c r="C2987" t="s">
        <v>14428</v>
      </c>
      <c r="D2987" t="s">
        <v>14429</v>
      </c>
      <c r="E2987" t="s">
        <v>14435</v>
      </c>
      <c r="F2987" t="s">
        <v>14431</v>
      </c>
      <c r="G2987" t="s">
        <v>14432</v>
      </c>
      <c r="H2987" t="s">
        <v>219</v>
      </c>
      <c r="I2987" t="s">
        <v>5050</v>
      </c>
      <c r="J2987" t="s">
        <v>11819</v>
      </c>
      <c r="K2987" t="s">
        <v>5052</v>
      </c>
      <c r="L2987" t="s">
        <v>789</v>
      </c>
      <c r="M2987" t="s">
        <v>140</v>
      </c>
      <c r="N2987" t="s">
        <v>12500</v>
      </c>
      <c r="O2987" t="s">
        <v>791</v>
      </c>
      <c r="P2987" t="s">
        <v>204</v>
      </c>
      <c r="Q2987" t="s">
        <v>120</v>
      </c>
      <c r="R2987" t="s">
        <v>14436</v>
      </c>
      <c r="S2987">
        <v>231121</v>
      </c>
      <c r="T2987" t="s">
        <v>14434</v>
      </c>
      <c r="U2987" t="s">
        <v>542</v>
      </c>
      <c r="V2987" t="s">
        <v>11741</v>
      </c>
      <c r="W2987" t="s">
        <v>112</v>
      </c>
      <c r="X2987" t="s">
        <v>112</v>
      </c>
      <c r="Y2987" t="s">
        <v>112</v>
      </c>
      <c r="Z2987" t="s">
        <v>112</v>
      </c>
      <c r="AA2987" t="s">
        <v>112</v>
      </c>
      <c r="AB2987" t="s">
        <v>1457</v>
      </c>
      <c r="AD2987" t="s">
        <v>37</v>
      </c>
      <c r="AE2987" t="s">
        <v>19</v>
      </c>
      <c r="AI2987" t="s">
        <v>148</v>
      </c>
    </row>
    <row r="2988" spans="1:35">
      <c r="A2988" t="s">
        <v>14299</v>
      </c>
      <c r="B2988" t="s">
        <v>14427</v>
      </c>
      <c r="C2988" t="s">
        <v>14437</v>
      </c>
      <c r="D2988" t="s">
        <v>14438</v>
      </c>
      <c r="E2988" t="s">
        <v>14439</v>
      </c>
      <c r="F2988" t="s">
        <v>8551</v>
      </c>
      <c r="G2988" t="s">
        <v>8552</v>
      </c>
      <c r="H2988" t="s">
        <v>219</v>
      </c>
      <c r="I2988" t="s">
        <v>5050</v>
      </c>
      <c r="J2988" t="s">
        <v>11819</v>
      </c>
      <c r="K2988" t="s">
        <v>5052</v>
      </c>
      <c r="L2988" t="s">
        <v>789</v>
      </c>
      <c r="M2988" t="s">
        <v>140</v>
      </c>
      <c r="N2988" t="s">
        <v>12500</v>
      </c>
      <c r="O2988" t="s">
        <v>791</v>
      </c>
      <c r="P2988" t="s">
        <v>204</v>
      </c>
      <c r="Q2988" t="s">
        <v>120</v>
      </c>
      <c r="R2988" t="s">
        <v>14440</v>
      </c>
      <c r="S2988">
        <v>231117</v>
      </c>
      <c r="T2988" t="s">
        <v>8554</v>
      </c>
      <c r="U2988" t="s">
        <v>542</v>
      </c>
      <c r="V2988" t="s">
        <v>11741</v>
      </c>
      <c r="W2988" t="s">
        <v>112</v>
      </c>
      <c r="X2988" t="s">
        <v>112</v>
      </c>
      <c r="Y2988" t="s">
        <v>112</v>
      </c>
      <c r="Z2988" t="s">
        <v>112</v>
      </c>
      <c r="AA2988" t="s">
        <v>112</v>
      </c>
      <c r="AB2988" t="s">
        <v>1457</v>
      </c>
      <c r="AD2988" t="s">
        <v>37</v>
      </c>
      <c r="AE2988" t="s">
        <v>19</v>
      </c>
      <c r="AI2988" t="s">
        <v>90</v>
      </c>
    </row>
    <row r="2989" spans="1:35">
      <c r="A2989" t="s">
        <v>14299</v>
      </c>
      <c r="B2989" t="s">
        <v>14308</v>
      </c>
      <c r="C2989" t="s">
        <v>14441</v>
      </c>
      <c r="D2989" t="s">
        <v>14442</v>
      </c>
      <c r="E2989" t="s">
        <v>14443</v>
      </c>
      <c r="F2989" t="s">
        <v>8648</v>
      </c>
      <c r="G2989" t="s">
        <v>8649</v>
      </c>
      <c r="H2989" t="s">
        <v>1077</v>
      </c>
      <c r="I2989" t="s">
        <v>1078</v>
      </c>
      <c r="J2989" t="s">
        <v>10581</v>
      </c>
      <c r="K2989" t="s">
        <v>10582</v>
      </c>
      <c r="L2989" t="s">
        <v>1405</v>
      </c>
      <c r="M2989" t="s">
        <v>140</v>
      </c>
      <c r="N2989" t="s">
        <v>3184</v>
      </c>
      <c r="O2989" t="s">
        <v>1406</v>
      </c>
      <c r="P2989" t="s">
        <v>119</v>
      </c>
      <c r="Q2989" t="s">
        <v>120</v>
      </c>
      <c r="R2989" t="s">
        <v>14444</v>
      </c>
      <c r="S2989">
        <v>231129</v>
      </c>
      <c r="T2989" t="s">
        <v>8651</v>
      </c>
      <c r="U2989" t="s">
        <v>1080</v>
      </c>
      <c r="V2989" t="s">
        <v>10584</v>
      </c>
      <c r="W2989" t="s">
        <v>11172</v>
      </c>
      <c r="X2989" t="s">
        <v>112</v>
      </c>
      <c r="Y2989" t="s">
        <v>112</v>
      </c>
      <c r="Z2989" t="s">
        <v>112</v>
      </c>
      <c r="AA2989" t="s">
        <v>12</v>
      </c>
      <c r="AB2989" t="s">
        <v>1373</v>
      </c>
      <c r="AD2989" t="s">
        <v>37</v>
      </c>
      <c r="AE2989" t="s">
        <v>19</v>
      </c>
      <c r="AI2989" t="s">
        <v>90</v>
      </c>
    </row>
    <row r="2990" spans="1:35">
      <c r="A2990" t="s">
        <v>14299</v>
      </c>
      <c r="B2990" t="s">
        <v>14341</v>
      </c>
      <c r="C2990" t="s">
        <v>14445</v>
      </c>
      <c r="D2990" t="s">
        <v>14446</v>
      </c>
      <c r="E2990" t="s">
        <v>14447</v>
      </c>
      <c r="F2990" t="s">
        <v>8648</v>
      </c>
      <c r="G2990" t="s">
        <v>8649</v>
      </c>
      <c r="H2990" t="s">
        <v>1077</v>
      </c>
      <c r="I2990" t="s">
        <v>1078</v>
      </c>
      <c r="J2990" t="s">
        <v>11819</v>
      </c>
      <c r="K2990" t="s">
        <v>5052</v>
      </c>
      <c r="L2990" t="s">
        <v>789</v>
      </c>
      <c r="M2990" t="s">
        <v>140</v>
      </c>
      <c r="N2990" t="s">
        <v>12500</v>
      </c>
      <c r="O2990" t="s">
        <v>791</v>
      </c>
      <c r="P2990" t="s">
        <v>204</v>
      </c>
      <c r="Q2990" t="s">
        <v>120</v>
      </c>
      <c r="R2990" t="s">
        <v>14448</v>
      </c>
      <c r="S2990">
        <v>231221</v>
      </c>
      <c r="T2990" t="s">
        <v>8651</v>
      </c>
      <c r="U2990" t="s">
        <v>1080</v>
      </c>
      <c r="V2990" t="s">
        <v>11741</v>
      </c>
      <c r="W2990" t="s">
        <v>112</v>
      </c>
      <c r="X2990" t="s">
        <v>112</v>
      </c>
      <c r="Y2990" t="s">
        <v>112</v>
      </c>
      <c r="Z2990" t="s">
        <v>112</v>
      </c>
      <c r="AA2990" t="s">
        <v>112</v>
      </c>
      <c r="AB2990" t="s">
        <v>1457</v>
      </c>
      <c r="AD2990" t="s">
        <v>37</v>
      </c>
      <c r="AE2990" t="s">
        <v>19</v>
      </c>
      <c r="AI2990" t="s">
        <v>90</v>
      </c>
    </row>
    <row r="2991" spans="1:35">
      <c r="A2991" t="s">
        <v>14299</v>
      </c>
      <c r="B2991" t="s">
        <v>14341</v>
      </c>
      <c r="C2991" t="s">
        <v>14449</v>
      </c>
      <c r="D2991" t="s">
        <v>14450</v>
      </c>
      <c r="E2991" t="s">
        <v>14451</v>
      </c>
      <c r="F2991" t="s">
        <v>8648</v>
      </c>
      <c r="G2991" t="s">
        <v>8649</v>
      </c>
      <c r="H2991" t="s">
        <v>14452</v>
      </c>
      <c r="I2991" t="s">
        <v>14453</v>
      </c>
      <c r="J2991" t="s">
        <v>11819</v>
      </c>
      <c r="K2991" t="s">
        <v>5052</v>
      </c>
      <c r="L2991" t="s">
        <v>789</v>
      </c>
      <c r="M2991" t="s">
        <v>140</v>
      </c>
      <c r="N2991" t="s">
        <v>12500</v>
      </c>
      <c r="O2991" t="s">
        <v>791</v>
      </c>
      <c r="P2991" t="s">
        <v>204</v>
      </c>
      <c r="Q2991" t="s">
        <v>120</v>
      </c>
      <c r="R2991" t="s">
        <v>14454</v>
      </c>
      <c r="S2991">
        <v>240425</v>
      </c>
      <c r="T2991" t="s">
        <v>8651</v>
      </c>
      <c r="U2991" t="s">
        <v>14455</v>
      </c>
      <c r="V2991" t="s">
        <v>11741</v>
      </c>
      <c r="W2991" t="s">
        <v>112</v>
      </c>
      <c r="X2991" t="s">
        <v>112</v>
      </c>
      <c r="Y2991" t="s">
        <v>112</v>
      </c>
      <c r="Z2991" t="s">
        <v>112</v>
      </c>
      <c r="AA2991" t="s">
        <v>112</v>
      </c>
      <c r="AB2991" t="s">
        <v>1457</v>
      </c>
      <c r="AD2991" t="s">
        <v>37</v>
      </c>
      <c r="AE2991" t="s">
        <v>19</v>
      </c>
      <c r="AI2991" t="s">
        <v>90</v>
      </c>
    </row>
    <row r="2992" spans="1:35">
      <c r="A2992" t="s">
        <v>14299</v>
      </c>
      <c r="B2992" t="s">
        <v>14302</v>
      </c>
      <c r="C2992" t="s">
        <v>14456</v>
      </c>
      <c r="D2992" t="s">
        <v>14457</v>
      </c>
      <c r="E2992" t="s">
        <v>14458</v>
      </c>
      <c r="F2992" t="s">
        <v>13612</v>
      </c>
      <c r="G2992" t="s">
        <v>13613</v>
      </c>
      <c r="H2992" t="s">
        <v>402</v>
      </c>
      <c r="I2992" t="s">
        <v>403</v>
      </c>
      <c r="J2992" t="s">
        <v>5358</v>
      </c>
      <c r="K2992" t="s">
        <v>10825</v>
      </c>
      <c r="L2992" t="s">
        <v>789</v>
      </c>
      <c r="M2992" t="s">
        <v>1947</v>
      </c>
      <c r="N2992" t="s">
        <v>66</v>
      </c>
      <c r="O2992" t="s">
        <v>1386</v>
      </c>
      <c r="P2992" t="s">
        <v>204</v>
      </c>
      <c r="Q2992" t="s">
        <v>120</v>
      </c>
      <c r="R2992" t="s">
        <v>14459</v>
      </c>
      <c r="S2992">
        <v>170109</v>
      </c>
      <c r="T2992" t="s">
        <v>13615</v>
      </c>
      <c r="U2992" t="s">
        <v>405</v>
      </c>
      <c r="V2992" t="s">
        <v>5362</v>
      </c>
      <c r="W2992" t="s">
        <v>112</v>
      </c>
      <c r="X2992" t="s">
        <v>1441</v>
      </c>
      <c r="Y2992" t="s">
        <v>112</v>
      </c>
      <c r="Z2992" t="s">
        <v>112</v>
      </c>
      <c r="AA2992" t="s">
        <v>112</v>
      </c>
      <c r="AI2992" t="s">
        <v>90</v>
      </c>
    </row>
    <row r="2993" spans="1:35">
      <c r="A2993" t="s">
        <v>14299</v>
      </c>
      <c r="B2993" t="s">
        <v>14341</v>
      </c>
      <c r="C2993" t="s">
        <v>14460</v>
      </c>
      <c r="D2993" t="s">
        <v>14461</v>
      </c>
      <c r="E2993" t="s">
        <v>14462</v>
      </c>
      <c r="F2993" t="s">
        <v>783</v>
      </c>
      <c r="G2993" t="s">
        <v>784</v>
      </c>
      <c r="H2993" t="s">
        <v>14452</v>
      </c>
      <c r="I2993" t="s">
        <v>14453</v>
      </c>
      <c r="J2993" t="s">
        <v>11819</v>
      </c>
      <c r="K2993" t="s">
        <v>5052</v>
      </c>
      <c r="L2993" t="s">
        <v>789</v>
      </c>
      <c r="M2993" t="s">
        <v>140</v>
      </c>
      <c r="N2993" t="s">
        <v>12500</v>
      </c>
      <c r="O2993" t="s">
        <v>791</v>
      </c>
      <c r="P2993" t="s">
        <v>204</v>
      </c>
      <c r="Q2993" t="s">
        <v>120</v>
      </c>
      <c r="R2993" t="s">
        <v>14463</v>
      </c>
      <c r="S2993">
        <v>240430</v>
      </c>
      <c r="T2993" t="s">
        <v>5204</v>
      </c>
      <c r="U2993" t="s">
        <v>14455</v>
      </c>
      <c r="V2993" t="s">
        <v>11741</v>
      </c>
      <c r="W2993" t="s">
        <v>112</v>
      </c>
      <c r="X2993" t="s">
        <v>112</v>
      </c>
      <c r="Y2993" t="s">
        <v>112</v>
      </c>
      <c r="Z2993" t="s">
        <v>112</v>
      </c>
      <c r="AA2993" t="s">
        <v>112</v>
      </c>
      <c r="AB2993" t="s">
        <v>1457</v>
      </c>
      <c r="AD2993" t="s">
        <v>37</v>
      </c>
      <c r="AE2993" t="s">
        <v>19</v>
      </c>
      <c r="AI2993" t="s">
        <v>90</v>
      </c>
    </row>
    <row r="2994" spans="1:35">
      <c r="A2994" t="s">
        <v>14299</v>
      </c>
      <c r="B2994" t="s">
        <v>14316</v>
      </c>
      <c r="C2994" t="s">
        <v>14464</v>
      </c>
      <c r="D2994" t="s">
        <v>14465</v>
      </c>
      <c r="E2994" t="s">
        <v>14466</v>
      </c>
      <c r="F2994" t="s">
        <v>1399</v>
      </c>
      <c r="G2994" t="s">
        <v>1400</v>
      </c>
      <c r="H2994" t="s">
        <v>219</v>
      </c>
      <c r="I2994" t="s">
        <v>5050</v>
      </c>
      <c r="J2994" t="s">
        <v>11819</v>
      </c>
      <c r="K2994" t="s">
        <v>5052</v>
      </c>
      <c r="L2994" t="s">
        <v>789</v>
      </c>
      <c r="M2994" t="s">
        <v>140</v>
      </c>
      <c r="N2994" t="s">
        <v>12500</v>
      </c>
      <c r="O2994" t="s">
        <v>791</v>
      </c>
      <c r="P2994" t="s">
        <v>204</v>
      </c>
      <c r="Q2994" t="s">
        <v>120</v>
      </c>
      <c r="R2994" t="s">
        <v>14467</v>
      </c>
      <c r="S2994">
        <v>240606</v>
      </c>
      <c r="T2994" t="s">
        <v>8675</v>
      </c>
      <c r="U2994" t="s">
        <v>542</v>
      </c>
      <c r="V2994" t="s">
        <v>11741</v>
      </c>
      <c r="W2994" t="s">
        <v>112</v>
      </c>
      <c r="X2994" t="s">
        <v>112</v>
      </c>
      <c r="Y2994" t="s">
        <v>112</v>
      </c>
      <c r="Z2994" t="s">
        <v>112</v>
      </c>
      <c r="AA2994" t="s">
        <v>112</v>
      </c>
      <c r="AB2994" t="s">
        <v>1457</v>
      </c>
      <c r="AD2994" t="s">
        <v>37</v>
      </c>
      <c r="AE2994" t="s">
        <v>19</v>
      </c>
      <c r="AI2994" t="s">
        <v>90</v>
      </c>
    </row>
    <row r="2995" spans="1:35">
      <c r="A2995" t="s">
        <v>14299</v>
      </c>
      <c r="B2995" t="s">
        <v>14341</v>
      </c>
      <c r="C2995" t="s">
        <v>14468</v>
      </c>
      <c r="D2995" t="s">
        <v>14469</v>
      </c>
      <c r="E2995" t="s">
        <v>14470</v>
      </c>
      <c r="F2995" t="s">
        <v>1399</v>
      </c>
      <c r="G2995" t="s">
        <v>1400</v>
      </c>
      <c r="H2995" t="s">
        <v>1077</v>
      </c>
      <c r="I2995" t="s">
        <v>1078</v>
      </c>
      <c r="J2995" t="s">
        <v>11819</v>
      </c>
      <c r="K2995" t="s">
        <v>5052</v>
      </c>
      <c r="L2995" t="s">
        <v>789</v>
      </c>
      <c r="M2995" t="s">
        <v>140</v>
      </c>
      <c r="N2995" t="s">
        <v>12500</v>
      </c>
      <c r="O2995" t="s">
        <v>791</v>
      </c>
      <c r="P2995" t="s">
        <v>204</v>
      </c>
      <c r="Q2995" t="s">
        <v>120</v>
      </c>
      <c r="R2995" t="s">
        <v>14471</v>
      </c>
      <c r="S2995">
        <v>240606</v>
      </c>
      <c r="T2995" t="s">
        <v>8675</v>
      </c>
      <c r="U2995" t="s">
        <v>1080</v>
      </c>
      <c r="V2995" t="s">
        <v>11741</v>
      </c>
      <c r="W2995" t="s">
        <v>112</v>
      </c>
      <c r="X2995" t="s">
        <v>112</v>
      </c>
      <c r="Y2995" t="s">
        <v>112</v>
      </c>
      <c r="Z2995" t="s">
        <v>112</v>
      </c>
      <c r="AA2995" t="s">
        <v>112</v>
      </c>
      <c r="AB2995" t="s">
        <v>1457</v>
      </c>
      <c r="AD2995" t="s">
        <v>37</v>
      </c>
      <c r="AE2995" t="s">
        <v>19</v>
      </c>
      <c r="AI2995" t="s">
        <v>90</v>
      </c>
    </row>
    <row r="2996" spans="1:35">
      <c r="A2996" t="s">
        <v>14299</v>
      </c>
      <c r="B2996" t="s">
        <v>14419</v>
      </c>
      <c r="C2996" t="s">
        <v>14472</v>
      </c>
      <c r="D2996" t="s">
        <v>14473</v>
      </c>
      <c r="E2996" t="s">
        <v>14474</v>
      </c>
      <c r="F2996" t="s">
        <v>14475</v>
      </c>
      <c r="G2996" t="s">
        <v>14476</v>
      </c>
      <c r="H2996" t="s">
        <v>219</v>
      </c>
      <c r="I2996" t="s">
        <v>5050</v>
      </c>
      <c r="J2996" t="s">
        <v>11819</v>
      </c>
      <c r="K2996" t="s">
        <v>5052</v>
      </c>
      <c r="L2996" t="s">
        <v>789</v>
      </c>
      <c r="M2996" t="s">
        <v>140</v>
      </c>
      <c r="N2996" t="s">
        <v>12500</v>
      </c>
      <c r="O2996" t="s">
        <v>791</v>
      </c>
      <c r="P2996" t="s">
        <v>204</v>
      </c>
      <c r="Q2996" t="s">
        <v>120</v>
      </c>
      <c r="R2996" t="s">
        <v>14477</v>
      </c>
      <c r="S2996">
        <v>240712</v>
      </c>
      <c r="T2996" t="s">
        <v>14478</v>
      </c>
      <c r="U2996" t="s">
        <v>542</v>
      </c>
      <c r="V2996" t="s">
        <v>11741</v>
      </c>
      <c r="W2996" t="s">
        <v>112</v>
      </c>
      <c r="X2996" t="s">
        <v>112</v>
      </c>
      <c r="Y2996" t="s">
        <v>112</v>
      </c>
      <c r="Z2996" t="s">
        <v>112</v>
      </c>
      <c r="AA2996" t="s">
        <v>112</v>
      </c>
      <c r="AB2996" t="s">
        <v>1457</v>
      </c>
      <c r="AD2996" t="s">
        <v>37</v>
      </c>
      <c r="AE2996" t="s">
        <v>19</v>
      </c>
      <c r="AI2996" t="s">
        <v>90</v>
      </c>
    </row>
    <row r="2997" spans="1:35">
      <c r="A2997" t="s">
        <v>14299</v>
      </c>
      <c r="B2997" t="s">
        <v>14427</v>
      </c>
      <c r="C2997" t="s">
        <v>14479</v>
      </c>
      <c r="D2997" t="s">
        <v>14480</v>
      </c>
      <c r="E2997" t="s">
        <v>14481</v>
      </c>
      <c r="F2997" t="s">
        <v>14475</v>
      </c>
      <c r="G2997" t="s">
        <v>14476</v>
      </c>
      <c r="H2997" t="s">
        <v>219</v>
      </c>
      <c r="I2997" t="s">
        <v>5050</v>
      </c>
      <c r="J2997" t="s">
        <v>11819</v>
      </c>
      <c r="K2997" t="s">
        <v>5052</v>
      </c>
      <c r="L2997" t="s">
        <v>789</v>
      </c>
      <c r="M2997" t="s">
        <v>140</v>
      </c>
      <c r="N2997" t="s">
        <v>12500</v>
      </c>
      <c r="O2997" t="s">
        <v>791</v>
      </c>
      <c r="P2997" t="s">
        <v>204</v>
      </c>
      <c r="Q2997" t="s">
        <v>120</v>
      </c>
      <c r="R2997" t="s">
        <v>14482</v>
      </c>
      <c r="S2997">
        <v>240712</v>
      </c>
      <c r="T2997" t="s">
        <v>14478</v>
      </c>
      <c r="U2997" t="s">
        <v>542</v>
      </c>
      <c r="V2997" t="s">
        <v>11741</v>
      </c>
      <c r="W2997" t="s">
        <v>112</v>
      </c>
      <c r="X2997" t="s">
        <v>112</v>
      </c>
      <c r="Y2997" t="s">
        <v>112</v>
      </c>
      <c r="Z2997" t="s">
        <v>112</v>
      </c>
      <c r="AA2997" t="s">
        <v>112</v>
      </c>
      <c r="AB2997" t="s">
        <v>1457</v>
      </c>
      <c r="AD2997" t="s">
        <v>37</v>
      </c>
      <c r="AE2997" t="s">
        <v>19</v>
      </c>
      <c r="AI2997" t="s">
        <v>90</v>
      </c>
    </row>
    <row r="2998" spans="1:35">
      <c r="A2998" t="s">
        <v>14299</v>
      </c>
      <c r="B2998" t="s">
        <v>14341</v>
      </c>
      <c r="C2998" t="s">
        <v>14483</v>
      </c>
      <c r="D2998" t="s">
        <v>14484</v>
      </c>
      <c r="E2998" t="s">
        <v>14485</v>
      </c>
      <c r="F2998" t="s">
        <v>783</v>
      </c>
      <c r="G2998" t="s">
        <v>784</v>
      </c>
      <c r="H2998" t="s">
        <v>14486</v>
      </c>
      <c r="I2998" t="s">
        <v>14487</v>
      </c>
      <c r="J2998" t="s">
        <v>11819</v>
      </c>
      <c r="K2998" t="s">
        <v>5052</v>
      </c>
      <c r="L2998" t="s">
        <v>789</v>
      </c>
      <c r="M2998" t="s">
        <v>140</v>
      </c>
      <c r="N2998" t="s">
        <v>12500</v>
      </c>
      <c r="O2998" t="s">
        <v>791</v>
      </c>
      <c r="P2998" t="s">
        <v>204</v>
      </c>
      <c r="Q2998" t="s">
        <v>120</v>
      </c>
      <c r="R2998" t="s">
        <v>14488</v>
      </c>
      <c r="S2998">
        <v>240801</v>
      </c>
      <c r="T2998" t="s">
        <v>5204</v>
      </c>
      <c r="U2998" t="s">
        <v>14489</v>
      </c>
      <c r="V2998" t="s">
        <v>11741</v>
      </c>
      <c r="W2998" t="s">
        <v>112</v>
      </c>
      <c r="X2998" t="s">
        <v>112</v>
      </c>
      <c r="Y2998" t="s">
        <v>112</v>
      </c>
      <c r="Z2998" t="s">
        <v>112</v>
      </c>
      <c r="AA2998" t="s">
        <v>112</v>
      </c>
      <c r="AB2998" t="s">
        <v>1457</v>
      </c>
      <c r="AD2998" t="s">
        <v>37</v>
      </c>
      <c r="AE2998" t="s">
        <v>19</v>
      </c>
      <c r="AI2998" t="s">
        <v>90</v>
      </c>
    </row>
    <row r="2999" spans="1:35">
      <c r="A2999" t="s">
        <v>14299</v>
      </c>
      <c r="B2999" t="s">
        <v>14341</v>
      </c>
      <c r="C2999" t="s">
        <v>14490</v>
      </c>
      <c r="D2999" t="s">
        <v>14491</v>
      </c>
      <c r="E2999" t="s">
        <v>14492</v>
      </c>
      <c r="F2999" t="s">
        <v>783</v>
      </c>
      <c r="G2999" t="s">
        <v>784</v>
      </c>
      <c r="H2999" t="s">
        <v>14493</v>
      </c>
      <c r="I2999" t="s">
        <v>14494</v>
      </c>
      <c r="J2999" t="s">
        <v>11819</v>
      </c>
      <c r="K2999" t="s">
        <v>5052</v>
      </c>
      <c r="L2999" t="s">
        <v>789</v>
      </c>
      <c r="M2999" t="s">
        <v>140</v>
      </c>
      <c r="N2999" t="s">
        <v>12500</v>
      </c>
      <c r="O2999" t="s">
        <v>791</v>
      </c>
      <c r="P2999" t="s">
        <v>204</v>
      </c>
      <c r="Q2999" t="s">
        <v>120</v>
      </c>
      <c r="R2999" t="s">
        <v>14495</v>
      </c>
      <c r="S2999">
        <v>240801</v>
      </c>
      <c r="T2999" t="s">
        <v>5204</v>
      </c>
      <c r="U2999" t="s">
        <v>14496</v>
      </c>
      <c r="V2999" t="s">
        <v>11741</v>
      </c>
      <c r="W2999" t="s">
        <v>112</v>
      </c>
      <c r="X2999" t="s">
        <v>112</v>
      </c>
      <c r="Y2999" t="s">
        <v>112</v>
      </c>
      <c r="Z2999" t="s">
        <v>112</v>
      </c>
      <c r="AA2999" t="s">
        <v>112</v>
      </c>
      <c r="AB2999" t="s">
        <v>1457</v>
      </c>
      <c r="AD2999" t="s">
        <v>37</v>
      </c>
      <c r="AE2999" t="s">
        <v>19</v>
      </c>
      <c r="AI2999" t="s">
        <v>90</v>
      </c>
    </row>
    <row r="3000" spans="1:35">
      <c r="A3000" t="s">
        <v>14299</v>
      </c>
      <c r="B3000" t="s">
        <v>14316</v>
      </c>
      <c r="C3000" t="s">
        <v>14497</v>
      </c>
      <c r="D3000" t="s">
        <v>14498</v>
      </c>
      <c r="E3000" t="s">
        <v>14499</v>
      </c>
      <c r="F3000" t="s">
        <v>1399</v>
      </c>
      <c r="G3000" t="s">
        <v>1400</v>
      </c>
      <c r="H3000" t="s">
        <v>219</v>
      </c>
      <c r="I3000" t="s">
        <v>5050</v>
      </c>
      <c r="J3000" t="s">
        <v>14416</v>
      </c>
      <c r="K3000" t="s">
        <v>11954</v>
      </c>
      <c r="L3000" t="s">
        <v>789</v>
      </c>
      <c r="M3000" t="s">
        <v>140</v>
      </c>
      <c r="N3000" t="s">
        <v>12500</v>
      </c>
      <c r="O3000" t="s">
        <v>791</v>
      </c>
      <c r="P3000" t="s">
        <v>204</v>
      </c>
      <c r="Q3000" t="s">
        <v>120</v>
      </c>
      <c r="R3000" t="s">
        <v>14500</v>
      </c>
      <c r="S3000">
        <v>240802</v>
      </c>
      <c r="T3000" t="s">
        <v>8675</v>
      </c>
      <c r="U3000" t="s">
        <v>542</v>
      </c>
      <c r="V3000" t="s">
        <v>14418</v>
      </c>
      <c r="W3000" t="s">
        <v>112</v>
      </c>
      <c r="X3000" t="s">
        <v>112</v>
      </c>
      <c r="Y3000" t="s">
        <v>112</v>
      </c>
      <c r="Z3000" t="s">
        <v>112</v>
      </c>
      <c r="AA3000" t="s">
        <v>112</v>
      </c>
      <c r="AB3000" t="s">
        <v>1457</v>
      </c>
      <c r="AD3000" t="s">
        <v>37</v>
      </c>
      <c r="AE3000" t="s">
        <v>19</v>
      </c>
      <c r="AI3000" t="s">
        <v>90</v>
      </c>
    </row>
    <row r="3001" spans="1:35">
      <c r="A3001" t="s">
        <v>14299</v>
      </c>
      <c r="B3001" t="s">
        <v>14341</v>
      </c>
      <c r="C3001" t="s">
        <v>14501</v>
      </c>
      <c r="D3001" t="s">
        <v>14502</v>
      </c>
      <c r="E3001" t="s">
        <v>14503</v>
      </c>
      <c r="F3001" t="s">
        <v>783</v>
      </c>
      <c r="G3001" t="s">
        <v>784</v>
      </c>
      <c r="H3001" t="s">
        <v>14504</v>
      </c>
      <c r="I3001" t="s">
        <v>1402</v>
      </c>
      <c r="J3001" t="s">
        <v>11819</v>
      </c>
      <c r="K3001" t="s">
        <v>5052</v>
      </c>
      <c r="L3001" t="s">
        <v>789</v>
      </c>
      <c r="M3001" t="s">
        <v>140</v>
      </c>
      <c r="N3001" t="s">
        <v>12500</v>
      </c>
      <c r="O3001" t="s">
        <v>791</v>
      </c>
      <c r="P3001" t="s">
        <v>204</v>
      </c>
      <c r="Q3001" t="s">
        <v>120</v>
      </c>
      <c r="R3001" t="s">
        <v>14505</v>
      </c>
      <c r="S3001">
        <v>241028</v>
      </c>
      <c r="T3001" t="s">
        <v>5204</v>
      </c>
      <c r="U3001" t="s">
        <v>3330</v>
      </c>
      <c r="V3001" t="s">
        <v>11741</v>
      </c>
      <c r="W3001" t="s">
        <v>112</v>
      </c>
      <c r="X3001" t="s">
        <v>112</v>
      </c>
      <c r="Y3001" t="s">
        <v>112</v>
      </c>
      <c r="Z3001" t="s">
        <v>112</v>
      </c>
      <c r="AA3001" t="s">
        <v>112</v>
      </c>
      <c r="AB3001" t="s">
        <v>1457</v>
      </c>
      <c r="AD3001" t="s">
        <v>37</v>
      </c>
      <c r="AE3001" t="s">
        <v>19</v>
      </c>
      <c r="AI3001" t="s">
        <v>90</v>
      </c>
    </row>
    <row r="3002" spans="1:35">
      <c r="A3002" t="s">
        <v>14299</v>
      </c>
      <c r="B3002" t="s">
        <v>14341</v>
      </c>
      <c r="C3002" t="s">
        <v>14501</v>
      </c>
      <c r="D3002" t="s">
        <v>14502</v>
      </c>
      <c r="E3002" t="s">
        <v>14506</v>
      </c>
      <c r="F3002" t="s">
        <v>783</v>
      </c>
      <c r="G3002" t="s">
        <v>784</v>
      </c>
      <c r="H3002" t="s">
        <v>785</v>
      </c>
      <c r="I3002" t="s">
        <v>786</v>
      </c>
      <c r="J3002" t="s">
        <v>11819</v>
      </c>
      <c r="K3002" t="s">
        <v>5052</v>
      </c>
      <c r="L3002" t="s">
        <v>789</v>
      </c>
      <c r="M3002" t="s">
        <v>140</v>
      </c>
      <c r="N3002" t="s">
        <v>12500</v>
      </c>
      <c r="O3002" t="s">
        <v>791</v>
      </c>
      <c r="P3002" t="s">
        <v>204</v>
      </c>
      <c r="Q3002" t="s">
        <v>120</v>
      </c>
      <c r="R3002" t="s">
        <v>14507</v>
      </c>
      <c r="S3002">
        <v>241022</v>
      </c>
      <c r="T3002" t="s">
        <v>5204</v>
      </c>
      <c r="U3002" t="s">
        <v>3186</v>
      </c>
      <c r="V3002" t="s">
        <v>11741</v>
      </c>
      <c r="W3002" t="s">
        <v>112</v>
      </c>
      <c r="X3002" t="s">
        <v>112</v>
      </c>
      <c r="Y3002" t="s">
        <v>112</v>
      </c>
      <c r="Z3002" t="s">
        <v>112</v>
      </c>
      <c r="AA3002" t="s">
        <v>112</v>
      </c>
      <c r="AB3002" t="s">
        <v>1457</v>
      </c>
      <c r="AD3002" t="s">
        <v>37</v>
      </c>
      <c r="AE3002" t="s">
        <v>19</v>
      </c>
      <c r="AI3002" t="s">
        <v>148</v>
      </c>
    </row>
    <row r="3003" spans="1:35">
      <c r="A3003" t="s">
        <v>14299</v>
      </c>
      <c r="B3003" t="s">
        <v>14508</v>
      </c>
      <c r="C3003" t="s">
        <v>14509</v>
      </c>
      <c r="D3003" t="s">
        <v>14510</v>
      </c>
      <c r="E3003" t="s">
        <v>14511</v>
      </c>
      <c r="F3003" t="s">
        <v>5356</v>
      </c>
      <c r="G3003" t="s">
        <v>5357</v>
      </c>
      <c r="H3003" t="s">
        <v>479</v>
      </c>
      <c r="I3003" t="s">
        <v>480</v>
      </c>
      <c r="J3003" t="s">
        <v>5358</v>
      </c>
      <c r="K3003" t="s">
        <v>10825</v>
      </c>
      <c r="L3003" t="s">
        <v>789</v>
      </c>
      <c r="M3003" t="s">
        <v>1947</v>
      </c>
      <c r="N3003" t="s">
        <v>66</v>
      </c>
      <c r="O3003" t="s">
        <v>1386</v>
      </c>
      <c r="P3003" t="s">
        <v>204</v>
      </c>
      <c r="Q3003" t="s">
        <v>120</v>
      </c>
      <c r="R3003" t="s">
        <v>14512</v>
      </c>
      <c r="S3003">
        <v>170303</v>
      </c>
      <c r="T3003" t="s">
        <v>5361</v>
      </c>
      <c r="U3003" t="s">
        <v>482</v>
      </c>
      <c r="V3003" t="s">
        <v>5362</v>
      </c>
      <c r="W3003" t="s">
        <v>112</v>
      </c>
      <c r="X3003" t="s">
        <v>1441</v>
      </c>
      <c r="Y3003" t="s">
        <v>112</v>
      </c>
      <c r="Z3003" t="s">
        <v>112</v>
      </c>
      <c r="AA3003" t="s">
        <v>112</v>
      </c>
      <c r="AI3003" t="s">
        <v>90</v>
      </c>
    </row>
    <row r="3004" spans="1:35">
      <c r="A3004" t="s">
        <v>14299</v>
      </c>
      <c r="B3004" t="s">
        <v>14341</v>
      </c>
      <c r="C3004" t="s">
        <v>14513</v>
      </c>
      <c r="D3004" t="s">
        <v>14514</v>
      </c>
      <c r="E3004" t="s">
        <v>14515</v>
      </c>
      <c r="F3004" t="s">
        <v>783</v>
      </c>
      <c r="G3004" t="s">
        <v>784</v>
      </c>
      <c r="H3004" t="s">
        <v>3759</v>
      </c>
      <c r="I3004" t="s">
        <v>3760</v>
      </c>
      <c r="J3004" t="s">
        <v>11819</v>
      </c>
      <c r="K3004" t="s">
        <v>5052</v>
      </c>
      <c r="L3004" t="s">
        <v>789</v>
      </c>
      <c r="M3004" t="s">
        <v>140</v>
      </c>
      <c r="N3004" t="s">
        <v>12500</v>
      </c>
      <c r="O3004" t="s">
        <v>791</v>
      </c>
      <c r="P3004" t="s">
        <v>119</v>
      </c>
      <c r="Q3004" t="s">
        <v>120</v>
      </c>
      <c r="R3004" t="s">
        <v>14516</v>
      </c>
      <c r="S3004">
        <v>241220</v>
      </c>
      <c r="T3004" t="s">
        <v>5204</v>
      </c>
      <c r="U3004" t="s">
        <v>3764</v>
      </c>
      <c r="V3004" t="s">
        <v>11741</v>
      </c>
      <c r="W3004" t="s">
        <v>112</v>
      </c>
      <c r="X3004" t="s">
        <v>112</v>
      </c>
      <c r="Y3004" t="s">
        <v>112</v>
      </c>
      <c r="Z3004" t="s">
        <v>112</v>
      </c>
      <c r="AA3004" t="s">
        <v>12</v>
      </c>
      <c r="AB3004" t="s">
        <v>1457</v>
      </c>
      <c r="AD3004" t="s">
        <v>37</v>
      </c>
      <c r="AE3004" t="s">
        <v>19</v>
      </c>
      <c r="AI3004" t="s">
        <v>90</v>
      </c>
    </row>
    <row r="3005" spans="1:35">
      <c r="A3005" t="s">
        <v>14299</v>
      </c>
      <c r="B3005" t="s">
        <v>14341</v>
      </c>
      <c r="C3005" t="s">
        <v>14513</v>
      </c>
      <c r="D3005" t="s">
        <v>14514</v>
      </c>
      <c r="E3005" t="s">
        <v>14517</v>
      </c>
      <c r="F3005" t="s">
        <v>783</v>
      </c>
      <c r="G3005" t="s">
        <v>784</v>
      </c>
      <c r="H3005" t="s">
        <v>3759</v>
      </c>
      <c r="I3005" t="s">
        <v>3760</v>
      </c>
      <c r="J3005" t="s">
        <v>11819</v>
      </c>
      <c r="K3005" t="s">
        <v>5052</v>
      </c>
      <c r="L3005" t="s">
        <v>789</v>
      </c>
      <c r="M3005" t="s">
        <v>140</v>
      </c>
      <c r="N3005" t="s">
        <v>12500</v>
      </c>
      <c r="O3005" t="s">
        <v>791</v>
      </c>
      <c r="P3005" t="s">
        <v>204</v>
      </c>
      <c r="Q3005" t="s">
        <v>120</v>
      </c>
      <c r="R3005" t="s">
        <v>14518</v>
      </c>
      <c r="S3005">
        <v>241022</v>
      </c>
      <c r="T3005" t="s">
        <v>5204</v>
      </c>
      <c r="U3005" t="s">
        <v>3764</v>
      </c>
      <c r="V3005" t="s">
        <v>11741</v>
      </c>
      <c r="W3005" t="s">
        <v>112</v>
      </c>
      <c r="X3005" t="s">
        <v>112</v>
      </c>
      <c r="Y3005" t="s">
        <v>112</v>
      </c>
      <c r="Z3005" t="s">
        <v>112</v>
      </c>
      <c r="AA3005" t="s">
        <v>112</v>
      </c>
      <c r="AB3005" t="s">
        <v>1457</v>
      </c>
      <c r="AD3005" t="s">
        <v>37</v>
      </c>
      <c r="AE3005" t="s">
        <v>19</v>
      </c>
      <c r="AI3005" t="s">
        <v>148</v>
      </c>
    </row>
    <row r="3006" spans="1:35">
      <c r="A3006" t="s">
        <v>14299</v>
      </c>
      <c r="B3006" t="s">
        <v>14341</v>
      </c>
      <c r="C3006" t="s">
        <v>14519</v>
      </c>
      <c r="D3006" t="s">
        <v>14520</v>
      </c>
      <c r="E3006" t="s">
        <v>14521</v>
      </c>
      <c r="F3006" t="s">
        <v>1399</v>
      </c>
      <c r="G3006" t="s">
        <v>1400</v>
      </c>
      <c r="H3006" t="s">
        <v>1401</v>
      </c>
      <c r="I3006" t="s">
        <v>1402</v>
      </c>
      <c r="J3006" t="s">
        <v>11819</v>
      </c>
      <c r="K3006" t="s">
        <v>5052</v>
      </c>
      <c r="L3006" t="s">
        <v>789</v>
      </c>
      <c r="M3006" t="s">
        <v>140</v>
      </c>
      <c r="N3006" t="s">
        <v>12500</v>
      </c>
      <c r="O3006" t="s">
        <v>791</v>
      </c>
      <c r="P3006" t="s">
        <v>204</v>
      </c>
      <c r="Q3006" t="s">
        <v>120</v>
      </c>
      <c r="R3006" t="s">
        <v>14522</v>
      </c>
      <c r="S3006">
        <v>241028</v>
      </c>
      <c r="T3006" t="s">
        <v>8675</v>
      </c>
      <c r="U3006" t="s">
        <v>3330</v>
      </c>
      <c r="V3006" t="s">
        <v>11741</v>
      </c>
      <c r="W3006" t="s">
        <v>112</v>
      </c>
      <c r="X3006" t="s">
        <v>112</v>
      </c>
      <c r="Y3006" t="s">
        <v>112</v>
      </c>
      <c r="Z3006" t="s">
        <v>112</v>
      </c>
      <c r="AA3006" t="s">
        <v>112</v>
      </c>
      <c r="AB3006" t="s">
        <v>1457</v>
      </c>
      <c r="AD3006" t="s">
        <v>37</v>
      </c>
      <c r="AE3006" t="s">
        <v>19</v>
      </c>
      <c r="AI3006" t="s">
        <v>90</v>
      </c>
    </row>
    <row r="3007" spans="1:35">
      <c r="A3007" t="s">
        <v>14299</v>
      </c>
      <c r="B3007" t="s">
        <v>14523</v>
      </c>
      <c r="C3007" t="s">
        <v>14524</v>
      </c>
      <c r="D3007" t="s">
        <v>14525</v>
      </c>
      <c r="E3007" t="s">
        <v>14526</v>
      </c>
      <c r="F3007" t="s">
        <v>1399</v>
      </c>
      <c r="G3007" t="s">
        <v>1400</v>
      </c>
      <c r="H3007" t="s">
        <v>1401</v>
      </c>
      <c r="I3007" t="s">
        <v>1402</v>
      </c>
      <c r="J3007" t="s">
        <v>14527</v>
      </c>
      <c r="K3007" t="s">
        <v>5052</v>
      </c>
      <c r="L3007" t="s">
        <v>789</v>
      </c>
      <c r="M3007" t="s">
        <v>140</v>
      </c>
      <c r="N3007" t="s">
        <v>12500</v>
      </c>
      <c r="O3007" t="s">
        <v>791</v>
      </c>
      <c r="P3007" t="s">
        <v>204</v>
      </c>
      <c r="Q3007" t="s">
        <v>120</v>
      </c>
      <c r="R3007" t="s">
        <v>14528</v>
      </c>
      <c r="S3007">
        <v>241105</v>
      </c>
      <c r="T3007" t="s">
        <v>8675</v>
      </c>
      <c r="U3007" t="s">
        <v>3330</v>
      </c>
      <c r="V3007" t="s">
        <v>14529</v>
      </c>
      <c r="W3007" t="s">
        <v>112</v>
      </c>
      <c r="X3007" t="s">
        <v>112</v>
      </c>
      <c r="Y3007" t="s">
        <v>112</v>
      </c>
      <c r="Z3007" t="s">
        <v>112</v>
      </c>
      <c r="AA3007" t="s">
        <v>112</v>
      </c>
      <c r="AB3007" t="s">
        <v>1457</v>
      </c>
      <c r="AD3007" t="s">
        <v>37</v>
      </c>
      <c r="AE3007" t="s">
        <v>19</v>
      </c>
      <c r="AI3007" t="s">
        <v>90</v>
      </c>
    </row>
    <row r="3008" spans="1:35">
      <c r="A3008" t="s">
        <v>14299</v>
      </c>
      <c r="B3008" t="s">
        <v>14341</v>
      </c>
      <c r="C3008" t="s">
        <v>14530</v>
      </c>
      <c r="D3008" t="s">
        <v>14531</v>
      </c>
      <c r="E3008" t="s">
        <v>14532</v>
      </c>
      <c r="F3008" t="s">
        <v>783</v>
      </c>
      <c r="G3008" t="s">
        <v>784</v>
      </c>
      <c r="H3008" t="s">
        <v>785</v>
      </c>
      <c r="I3008" t="s">
        <v>786</v>
      </c>
      <c r="J3008" t="s">
        <v>11819</v>
      </c>
      <c r="K3008" t="s">
        <v>5052</v>
      </c>
      <c r="L3008" t="s">
        <v>789</v>
      </c>
      <c r="M3008" t="s">
        <v>140</v>
      </c>
      <c r="N3008" t="s">
        <v>12500</v>
      </c>
      <c r="O3008" t="s">
        <v>791</v>
      </c>
      <c r="P3008" t="s">
        <v>119</v>
      </c>
      <c r="Q3008" t="s">
        <v>120</v>
      </c>
      <c r="R3008" t="s">
        <v>14533</v>
      </c>
      <c r="S3008">
        <v>241220</v>
      </c>
      <c r="T3008" t="s">
        <v>5204</v>
      </c>
      <c r="U3008" t="s">
        <v>3186</v>
      </c>
      <c r="V3008" t="s">
        <v>11741</v>
      </c>
      <c r="W3008" t="s">
        <v>112</v>
      </c>
      <c r="X3008" t="s">
        <v>112</v>
      </c>
      <c r="Y3008" t="s">
        <v>112</v>
      </c>
      <c r="Z3008" t="s">
        <v>112</v>
      </c>
      <c r="AA3008" t="s">
        <v>12</v>
      </c>
      <c r="AB3008" t="s">
        <v>1457</v>
      </c>
      <c r="AD3008" t="s">
        <v>37</v>
      </c>
      <c r="AE3008" t="s">
        <v>19</v>
      </c>
      <c r="AI3008" t="s">
        <v>90</v>
      </c>
    </row>
    <row r="3009" spans="1:35">
      <c r="A3009" t="s">
        <v>14299</v>
      </c>
      <c r="B3009" t="s">
        <v>14341</v>
      </c>
      <c r="C3009" t="s">
        <v>14530</v>
      </c>
      <c r="D3009" t="s">
        <v>14531</v>
      </c>
      <c r="E3009" t="s">
        <v>14534</v>
      </c>
      <c r="F3009" t="s">
        <v>783</v>
      </c>
      <c r="G3009" t="s">
        <v>784</v>
      </c>
      <c r="H3009" t="s">
        <v>785</v>
      </c>
      <c r="I3009" t="s">
        <v>786</v>
      </c>
      <c r="J3009" t="s">
        <v>11819</v>
      </c>
      <c r="K3009" t="s">
        <v>5052</v>
      </c>
      <c r="L3009" t="s">
        <v>789</v>
      </c>
      <c r="M3009" t="s">
        <v>140</v>
      </c>
      <c r="N3009" t="s">
        <v>12500</v>
      </c>
      <c r="O3009" t="s">
        <v>791</v>
      </c>
      <c r="P3009" t="s">
        <v>204</v>
      </c>
      <c r="Q3009" t="s">
        <v>120</v>
      </c>
      <c r="R3009" t="s">
        <v>14535</v>
      </c>
      <c r="S3009">
        <v>241128</v>
      </c>
      <c r="T3009" t="s">
        <v>5204</v>
      </c>
      <c r="U3009" t="s">
        <v>3186</v>
      </c>
      <c r="V3009" t="s">
        <v>11741</v>
      </c>
      <c r="W3009" t="s">
        <v>112</v>
      </c>
      <c r="X3009" t="s">
        <v>112</v>
      </c>
      <c r="Y3009" t="s">
        <v>112</v>
      </c>
      <c r="Z3009" t="s">
        <v>112</v>
      </c>
      <c r="AA3009" t="s">
        <v>112</v>
      </c>
      <c r="AB3009" t="s">
        <v>1457</v>
      </c>
      <c r="AD3009" t="s">
        <v>37</v>
      </c>
      <c r="AE3009" t="s">
        <v>19</v>
      </c>
      <c r="AI3009" t="s">
        <v>148</v>
      </c>
    </row>
    <row r="3010" spans="1:35">
      <c r="A3010" t="s">
        <v>14299</v>
      </c>
      <c r="B3010" t="s">
        <v>14316</v>
      </c>
      <c r="C3010" t="s">
        <v>14536</v>
      </c>
      <c r="D3010" t="s">
        <v>14537</v>
      </c>
      <c r="E3010" t="s">
        <v>14538</v>
      </c>
      <c r="F3010" t="s">
        <v>783</v>
      </c>
      <c r="G3010" t="s">
        <v>784</v>
      </c>
      <c r="H3010" t="s">
        <v>2302</v>
      </c>
      <c r="I3010" t="s">
        <v>5050</v>
      </c>
      <c r="J3010" t="s">
        <v>11819</v>
      </c>
      <c r="K3010" t="s">
        <v>5052</v>
      </c>
      <c r="L3010" t="s">
        <v>789</v>
      </c>
      <c r="M3010" t="s">
        <v>140</v>
      </c>
      <c r="N3010" t="s">
        <v>12500</v>
      </c>
      <c r="O3010" t="s">
        <v>791</v>
      </c>
      <c r="P3010" t="s">
        <v>204</v>
      </c>
      <c r="Q3010" t="s">
        <v>120</v>
      </c>
      <c r="R3010" t="s">
        <v>14539</v>
      </c>
      <c r="S3010">
        <v>240214</v>
      </c>
      <c r="T3010" t="s">
        <v>5204</v>
      </c>
      <c r="U3010" t="s">
        <v>4382</v>
      </c>
      <c r="V3010" t="s">
        <v>11741</v>
      </c>
      <c r="W3010" t="s">
        <v>112</v>
      </c>
      <c r="X3010" t="s">
        <v>112</v>
      </c>
      <c r="Y3010" t="s">
        <v>112</v>
      </c>
      <c r="Z3010" t="s">
        <v>112</v>
      </c>
      <c r="AA3010" t="s">
        <v>112</v>
      </c>
      <c r="AB3010" t="s">
        <v>1457</v>
      </c>
      <c r="AD3010" t="s">
        <v>37</v>
      </c>
      <c r="AE3010" t="s">
        <v>19</v>
      </c>
      <c r="AI3010" t="s">
        <v>90</v>
      </c>
    </row>
    <row r="3011" spans="1:35">
      <c r="A3011" t="s">
        <v>14299</v>
      </c>
      <c r="B3011" t="s">
        <v>14316</v>
      </c>
      <c r="C3011" t="s">
        <v>14540</v>
      </c>
      <c r="D3011" t="s">
        <v>14541</v>
      </c>
      <c r="E3011" t="s">
        <v>14542</v>
      </c>
      <c r="F3011" t="s">
        <v>783</v>
      </c>
      <c r="G3011" t="s">
        <v>784</v>
      </c>
      <c r="H3011" t="s">
        <v>2302</v>
      </c>
      <c r="I3011" t="s">
        <v>5050</v>
      </c>
      <c r="J3011" t="s">
        <v>14416</v>
      </c>
      <c r="K3011" t="s">
        <v>11954</v>
      </c>
      <c r="L3011" t="s">
        <v>789</v>
      </c>
      <c r="M3011" t="s">
        <v>140</v>
      </c>
      <c r="N3011" t="s">
        <v>12500</v>
      </c>
      <c r="O3011" t="s">
        <v>791</v>
      </c>
      <c r="P3011" t="s">
        <v>204</v>
      </c>
      <c r="Q3011" t="s">
        <v>120</v>
      </c>
      <c r="R3011" t="s">
        <v>14543</v>
      </c>
      <c r="S3011">
        <v>250408</v>
      </c>
      <c r="T3011" t="s">
        <v>5204</v>
      </c>
      <c r="U3011" t="s">
        <v>4382</v>
      </c>
      <c r="V3011" t="s">
        <v>14418</v>
      </c>
      <c r="W3011" t="s">
        <v>112</v>
      </c>
      <c r="X3011" t="s">
        <v>112</v>
      </c>
      <c r="Y3011" t="s">
        <v>112</v>
      </c>
      <c r="Z3011" t="s">
        <v>112</v>
      </c>
      <c r="AA3011" t="s">
        <v>112</v>
      </c>
      <c r="AB3011" t="s">
        <v>1457</v>
      </c>
      <c r="AD3011" t="s">
        <v>37</v>
      </c>
      <c r="AE3011" t="s">
        <v>19</v>
      </c>
      <c r="AI3011" t="s">
        <v>90</v>
      </c>
    </row>
    <row r="3012" spans="1:35">
      <c r="A3012" t="s">
        <v>14299</v>
      </c>
      <c r="B3012" t="s">
        <v>14427</v>
      </c>
      <c r="C3012" t="s">
        <v>14544</v>
      </c>
      <c r="D3012" t="s">
        <v>14545</v>
      </c>
      <c r="E3012" t="s">
        <v>14546</v>
      </c>
      <c r="F3012" t="s">
        <v>8551</v>
      </c>
      <c r="G3012" t="s">
        <v>8552</v>
      </c>
      <c r="H3012" t="s">
        <v>2302</v>
      </c>
      <c r="I3012" t="s">
        <v>5050</v>
      </c>
      <c r="J3012" t="s">
        <v>11819</v>
      </c>
      <c r="K3012" t="s">
        <v>5052</v>
      </c>
      <c r="L3012" t="s">
        <v>789</v>
      </c>
      <c r="M3012" t="s">
        <v>140</v>
      </c>
      <c r="N3012" t="s">
        <v>12500</v>
      </c>
      <c r="O3012" t="s">
        <v>791</v>
      </c>
      <c r="P3012" t="s">
        <v>204</v>
      </c>
      <c r="Q3012" t="s">
        <v>120</v>
      </c>
      <c r="R3012" t="s">
        <v>14547</v>
      </c>
      <c r="S3012">
        <v>250418</v>
      </c>
      <c r="T3012" t="s">
        <v>8554</v>
      </c>
      <c r="U3012" t="s">
        <v>4382</v>
      </c>
      <c r="V3012" t="s">
        <v>11741</v>
      </c>
      <c r="W3012" t="s">
        <v>112</v>
      </c>
      <c r="X3012" t="s">
        <v>112</v>
      </c>
      <c r="Y3012" t="s">
        <v>112</v>
      </c>
      <c r="Z3012" t="s">
        <v>112</v>
      </c>
      <c r="AA3012" t="s">
        <v>112</v>
      </c>
      <c r="AB3012" t="s">
        <v>1457</v>
      </c>
      <c r="AD3012" t="s">
        <v>37</v>
      </c>
      <c r="AE3012" t="s">
        <v>19</v>
      </c>
      <c r="AI3012" t="s">
        <v>90</v>
      </c>
    </row>
    <row r="3013" spans="1:35">
      <c r="A3013" t="s">
        <v>14299</v>
      </c>
      <c r="B3013" t="s">
        <v>14427</v>
      </c>
      <c r="C3013" t="s">
        <v>14548</v>
      </c>
      <c r="D3013" t="s">
        <v>14549</v>
      </c>
      <c r="E3013" t="s">
        <v>14550</v>
      </c>
      <c r="F3013" t="s">
        <v>8551</v>
      </c>
      <c r="G3013" t="s">
        <v>8552</v>
      </c>
      <c r="H3013" t="s">
        <v>2302</v>
      </c>
      <c r="I3013" t="s">
        <v>5050</v>
      </c>
      <c r="J3013" t="s">
        <v>12299</v>
      </c>
      <c r="K3013" t="s">
        <v>11954</v>
      </c>
      <c r="L3013" t="s">
        <v>789</v>
      </c>
      <c r="M3013" t="s">
        <v>140</v>
      </c>
      <c r="N3013" t="s">
        <v>12500</v>
      </c>
      <c r="O3013" t="s">
        <v>791</v>
      </c>
      <c r="P3013" t="s">
        <v>204</v>
      </c>
      <c r="Q3013" t="s">
        <v>120</v>
      </c>
      <c r="R3013" t="s">
        <v>14551</v>
      </c>
      <c r="S3013">
        <v>250418</v>
      </c>
      <c r="T3013" t="s">
        <v>8554</v>
      </c>
      <c r="U3013" t="s">
        <v>4382</v>
      </c>
      <c r="V3013" t="s">
        <v>12163</v>
      </c>
      <c r="W3013" t="s">
        <v>112</v>
      </c>
      <c r="X3013" t="s">
        <v>112</v>
      </c>
      <c r="Y3013" t="s">
        <v>112</v>
      </c>
      <c r="Z3013" t="s">
        <v>112</v>
      </c>
      <c r="AA3013" t="s">
        <v>112</v>
      </c>
      <c r="AB3013" t="s">
        <v>1457</v>
      </c>
      <c r="AD3013" t="s">
        <v>37</v>
      </c>
      <c r="AE3013" t="s">
        <v>19</v>
      </c>
      <c r="AI3013" t="s">
        <v>90</v>
      </c>
    </row>
    <row r="3014" spans="1:35">
      <c r="A3014" t="s">
        <v>14299</v>
      </c>
      <c r="B3014" t="s">
        <v>14427</v>
      </c>
      <c r="C3014" t="s">
        <v>16081</v>
      </c>
      <c r="D3014" t="s">
        <v>16082</v>
      </c>
      <c r="E3014" t="s">
        <v>16083</v>
      </c>
      <c r="F3014" t="s">
        <v>8551</v>
      </c>
      <c r="G3014" t="s">
        <v>8552</v>
      </c>
      <c r="H3014" t="s">
        <v>2302</v>
      </c>
      <c r="I3014" t="s">
        <v>5050</v>
      </c>
      <c r="J3014" t="s">
        <v>5051</v>
      </c>
      <c r="K3014" t="s">
        <v>5052</v>
      </c>
      <c r="L3014" t="s">
        <v>789</v>
      </c>
      <c r="M3014" t="s">
        <v>757</v>
      </c>
      <c r="N3014" t="s">
        <v>897</v>
      </c>
      <c r="O3014" t="s">
        <v>791</v>
      </c>
      <c r="P3014" t="s">
        <v>204</v>
      </c>
      <c r="Q3014" t="s">
        <v>759</v>
      </c>
      <c r="U3014" t="s">
        <v>2308</v>
      </c>
      <c r="V3014" t="s">
        <v>5054</v>
      </c>
      <c r="W3014" t="s">
        <v>112</v>
      </c>
      <c r="X3014" t="s">
        <v>112</v>
      </c>
      <c r="Y3014" t="s">
        <v>112</v>
      </c>
      <c r="Z3014" t="s">
        <v>112</v>
      </c>
      <c r="AA3014" t="s">
        <v>112</v>
      </c>
      <c r="AB3014" t="s">
        <v>797</v>
      </c>
      <c r="AD3014" t="s">
        <v>37</v>
      </c>
      <c r="AE3014" t="s">
        <v>19</v>
      </c>
      <c r="AI3014" t="s">
        <v>90</v>
      </c>
    </row>
    <row r="3015" spans="1:35">
      <c r="A3015" t="s">
        <v>14299</v>
      </c>
      <c r="B3015" t="s">
        <v>14508</v>
      </c>
      <c r="C3015" t="s">
        <v>14553</v>
      </c>
      <c r="D3015" t="s">
        <v>14554</v>
      </c>
      <c r="E3015" t="s">
        <v>14555</v>
      </c>
      <c r="F3015" t="s">
        <v>5356</v>
      </c>
      <c r="G3015" t="s">
        <v>5357</v>
      </c>
      <c r="H3015" t="s">
        <v>479</v>
      </c>
      <c r="I3015" t="s">
        <v>480</v>
      </c>
      <c r="J3015" t="s">
        <v>5358</v>
      </c>
      <c r="K3015" t="s">
        <v>10825</v>
      </c>
      <c r="L3015" t="s">
        <v>789</v>
      </c>
      <c r="M3015" t="s">
        <v>1947</v>
      </c>
      <c r="N3015" t="s">
        <v>66</v>
      </c>
      <c r="O3015" t="s">
        <v>1386</v>
      </c>
      <c r="P3015" t="s">
        <v>204</v>
      </c>
      <c r="Q3015" t="s">
        <v>120</v>
      </c>
      <c r="R3015" t="s">
        <v>14556</v>
      </c>
      <c r="S3015">
        <v>170314</v>
      </c>
      <c r="T3015" t="s">
        <v>5361</v>
      </c>
      <c r="U3015" t="s">
        <v>482</v>
      </c>
      <c r="V3015" t="s">
        <v>5362</v>
      </c>
      <c r="W3015" t="s">
        <v>112</v>
      </c>
      <c r="X3015" t="s">
        <v>1441</v>
      </c>
      <c r="Y3015" t="s">
        <v>112</v>
      </c>
      <c r="Z3015" t="s">
        <v>11662</v>
      </c>
      <c r="AA3015" t="s">
        <v>112</v>
      </c>
      <c r="AI3015" t="s">
        <v>90</v>
      </c>
    </row>
    <row r="3016" spans="1:35">
      <c r="A3016" t="s">
        <v>14299</v>
      </c>
      <c r="B3016" t="s">
        <v>14419</v>
      </c>
      <c r="C3016" t="s">
        <v>14557</v>
      </c>
      <c r="D3016" t="s">
        <v>14558</v>
      </c>
      <c r="E3016" t="s">
        <v>14559</v>
      </c>
      <c r="F3016" t="s">
        <v>14475</v>
      </c>
      <c r="G3016" t="s">
        <v>14476</v>
      </c>
      <c r="H3016" t="s">
        <v>2302</v>
      </c>
      <c r="I3016" t="s">
        <v>5050</v>
      </c>
      <c r="J3016" t="s">
        <v>11819</v>
      </c>
      <c r="K3016" t="s">
        <v>5052</v>
      </c>
      <c r="L3016" t="s">
        <v>789</v>
      </c>
      <c r="M3016" t="s">
        <v>140</v>
      </c>
      <c r="N3016" t="s">
        <v>12500</v>
      </c>
      <c r="O3016" t="s">
        <v>791</v>
      </c>
      <c r="P3016" t="s">
        <v>204</v>
      </c>
      <c r="Q3016" t="s">
        <v>120</v>
      </c>
      <c r="R3016" t="s">
        <v>14560</v>
      </c>
      <c r="S3016">
        <v>250717</v>
      </c>
      <c r="T3016" t="s">
        <v>14478</v>
      </c>
      <c r="U3016" t="s">
        <v>4382</v>
      </c>
      <c r="V3016" t="s">
        <v>11741</v>
      </c>
      <c r="W3016" t="s">
        <v>112</v>
      </c>
      <c r="X3016" t="s">
        <v>112</v>
      </c>
      <c r="Y3016" t="s">
        <v>112</v>
      </c>
      <c r="Z3016" t="s">
        <v>112</v>
      </c>
      <c r="AA3016" t="s">
        <v>112</v>
      </c>
      <c r="AB3016" t="s">
        <v>1457</v>
      </c>
      <c r="AD3016" t="s">
        <v>37</v>
      </c>
      <c r="AE3016" t="s">
        <v>19</v>
      </c>
      <c r="AI3016" t="s">
        <v>90</v>
      </c>
    </row>
    <row r="3017" spans="1:35">
      <c r="A3017" t="s">
        <v>14299</v>
      </c>
      <c r="B3017" t="s">
        <v>14300</v>
      </c>
      <c r="C3017" t="s">
        <v>14561</v>
      </c>
      <c r="D3017" t="s">
        <v>14562</v>
      </c>
      <c r="E3017" t="s">
        <v>14563</v>
      </c>
      <c r="F3017" t="s">
        <v>9458</v>
      </c>
      <c r="G3017" t="s">
        <v>9459</v>
      </c>
      <c r="H3017" t="s">
        <v>2302</v>
      </c>
      <c r="I3017" t="s">
        <v>5050</v>
      </c>
      <c r="J3017" t="s">
        <v>11819</v>
      </c>
      <c r="K3017" t="s">
        <v>5052</v>
      </c>
      <c r="L3017" t="s">
        <v>789</v>
      </c>
      <c r="M3017" t="s">
        <v>140</v>
      </c>
      <c r="N3017" t="s">
        <v>12500</v>
      </c>
      <c r="O3017" t="s">
        <v>791</v>
      </c>
      <c r="P3017" t="s">
        <v>204</v>
      </c>
      <c r="Q3017" t="s">
        <v>120</v>
      </c>
      <c r="T3017" t="s">
        <v>9666</v>
      </c>
      <c r="U3017" t="s">
        <v>4382</v>
      </c>
      <c r="V3017" t="s">
        <v>11741</v>
      </c>
      <c r="W3017" t="s">
        <v>112</v>
      </c>
      <c r="X3017" t="s">
        <v>112</v>
      </c>
      <c r="Y3017" t="s">
        <v>112</v>
      </c>
      <c r="Z3017" t="s">
        <v>112</v>
      </c>
      <c r="AA3017" t="s">
        <v>112</v>
      </c>
      <c r="AB3017" t="s">
        <v>1457</v>
      </c>
      <c r="AD3017" t="s">
        <v>37</v>
      </c>
      <c r="AE3017" t="s">
        <v>19</v>
      </c>
      <c r="AF3017" t="s">
        <v>91</v>
      </c>
      <c r="AI3017" t="s">
        <v>90</v>
      </c>
    </row>
    <row r="3018" spans="1:35">
      <c r="A3018" t="s">
        <v>14299</v>
      </c>
      <c r="B3018" t="s">
        <v>14316</v>
      </c>
      <c r="C3018" t="s">
        <v>14564</v>
      </c>
      <c r="D3018" t="s">
        <v>14565</v>
      </c>
      <c r="E3018" t="s">
        <v>14566</v>
      </c>
      <c r="F3018" t="s">
        <v>8551</v>
      </c>
      <c r="G3018" t="s">
        <v>8552</v>
      </c>
      <c r="H3018" t="s">
        <v>2302</v>
      </c>
      <c r="I3018" t="s">
        <v>5050</v>
      </c>
      <c r="J3018" t="s">
        <v>11819</v>
      </c>
      <c r="K3018" t="s">
        <v>5052</v>
      </c>
      <c r="L3018" t="s">
        <v>789</v>
      </c>
      <c r="M3018" t="s">
        <v>140</v>
      </c>
      <c r="N3018" t="s">
        <v>12500</v>
      </c>
      <c r="O3018" t="s">
        <v>791</v>
      </c>
      <c r="P3018" t="s">
        <v>204</v>
      </c>
      <c r="Q3018" t="s">
        <v>120</v>
      </c>
      <c r="T3018" t="s">
        <v>8554</v>
      </c>
      <c r="U3018" t="s">
        <v>4382</v>
      </c>
      <c r="V3018" t="s">
        <v>11741</v>
      </c>
      <c r="W3018" t="s">
        <v>112</v>
      </c>
      <c r="X3018" t="s">
        <v>112</v>
      </c>
      <c r="Y3018" t="s">
        <v>112</v>
      </c>
      <c r="Z3018" t="s">
        <v>112</v>
      </c>
      <c r="AA3018" t="s">
        <v>112</v>
      </c>
      <c r="AB3018" t="s">
        <v>1457</v>
      </c>
      <c r="AD3018" t="s">
        <v>37</v>
      </c>
      <c r="AE3018" t="s">
        <v>19</v>
      </c>
      <c r="AI3018" t="s">
        <v>90</v>
      </c>
    </row>
    <row r="3019" spans="1:35">
      <c r="A3019" t="s">
        <v>14299</v>
      </c>
      <c r="B3019" t="s">
        <v>14316</v>
      </c>
      <c r="C3019" t="s">
        <v>14567</v>
      </c>
      <c r="D3019" t="s">
        <v>14568</v>
      </c>
      <c r="E3019" t="s">
        <v>14569</v>
      </c>
      <c r="F3019" t="s">
        <v>1399</v>
      </c>
      <c r="G3019" t="s">
        <v>1400</v>
      </c>
      <c r="H3019" t="s">
        <v>2302</v>
      </c>
      <c r="I3019" t="s">
        <v>5050</v>
      </c>
      <c r="J3019" t="s">
        <v>11819</v>
      </c>
      <c r="K3019" t="s">
        <v>5052</v>
      </c>
      <c r="L3019" t="s">
        <v>789</v>
      </c>
      <c r="M3019" t="s">
        <v>140</v>
      </c>
      <c r="N3019" t="s">
        <v>12500</v>
      </c>
      <c r="O3019" t="s">
        <v>791</v>
      </c>
      <c r="P3019" t="s">
        <v>204</v>
      </c>
      <c r="Q3019" t="s">
        <v>120</v>
      </c>
      <c r="T3019" t="s">
        <v>8675</v>
      </c>
      <c r="U3019" t="s">
        <v>4382</v>
      </c>
      <c r="V3019" t="s">
        <v>11741</v>
      </c>
      <c r="W3019" t="s">
        <v>112</v>
      </c>
      <c r="X3019" t="s">
        <v>112</v>
      </c>
      <c r="Y3019" t="s">
        <v>112</v>
      </c>
      <c r="Z3019" t="s">
        <v>112</v>
      </c>
      <c r="AA3019" t="s">
        <v>112</v>
      </c>
      <c r="AB3019" t="s">
        <v>1457</v>
      </c>
      <c r="AD3019" t="s">
        <v>37</v>
      </c>
      <c r="AE3019" t="s">
        <v>19</v>
      </c>
      <c r="AI3019" t="s">
        <v>90</v>
      </c>
    </row>
    <row r="3020" spans="1:35">
      <c r="A3020" t="s">
        <v>14299</v>
      </c>
      <c r="B3020" t="s">
        <v>14316</v>
      </c>
      <c r="C3020" t="s">
        <v>14570</v>
      </c>
      <c r="D3020" t="s">
        <v>14571</v>
      </c>
      <c r="E3020" t="s">
        <v>14572</v>
      </c>
      <c r="F3020" t="s">
        <v>1399</v>
      </c>
      <c r="G3020" t="s">
        <v>1400</v>
      </c>
      <c r="H3020" t="s">
        <v>2302</v>
      </c>
      <c r="I3020" t="s">
        <v>5050</v>
      </c>
      <c r="J3020" t="s">
        <v>14416</v>
      </c>
      <c r="K3020" t="s">
        <v>11954</v>
      </c>
      <c r="L3020" t="s">
        <v>789</v>
      </c>
      <c r="M3020" t="s">
        <v>140</v>
      </c>
      <c r="N3020" t="s">
        <v>12500</v>
      </c>
      <c r="O3020" t="s">
        <v>791</v>
      </c>
      <c r="P3020" t="s">
        <v>204</v>
      </c>
      <c r="Q3020" t="s">
        <v>120</v>
      </c>
      <c r="T3020" t="s">
        <v>8675</v>
      </c>
      <c r="U3020" t="s">
        <v>4382</v>
      </c>
      <c r="V3020" t="s">
        <v>14418</v>
      </c>
      <c r="W3020" t="s">
        <v>112</v>
      </c>
      <c r="X3020" t="s">
        <v>112</v>
      </c>
      <c r="Y3020" t="s">
        <v>112</v>
      </c>
      <c r="Z3020" t="s">
        <v>112</v>
      </c>
      <c r="AA3020" t="s">
        <v>112</v>
      </c>
      <c r="AB3020" t="s">
        <v>1457</v>
      </c>
      <c r="AD3020" t="s">
        <v>37</v>
      </c>
      <c r="AE3020" t="s">
        <v>19</v>
      </c>
      <c r="AI3020" t="s">
        <v>90</v>
      </c>
    </row>
    <row r="3021" spans="1:35">
      <c r="A3021" t="s">
        <v>14299</v>
      </c>
      <c r="B3021" t="s">
        <v>14341</v>
      </c>
      <c r="C3021" t="s">
        <v>14573</v>
      </c>
      <c r="D3021" t="s">
        <v>14574</v>
      </c>
      <c r="E3021" t="s">
        <v>14575</v>
      </c>
      <c r="F3021" t="s">
        <v>14576</v>
      </c>
      <c r="G3021" t="s">
        <v>14577</v>
      </c>
      <c r="H3021" t="s">
        <v>785</v>
      </c>
      <c r="I3021" t="s">
        <v>786</v>
      </c>
      <c r="J3021" t="s">
        <v>14416</v>
      </c>
      <c r="K3021" t="s">
        <v>11954</v>
      </c>
      <c r="L3021" t="s">
        <v>789</v>
      </c>
      <c r="M3021" t="s">
        <v>140</v>
      </c>
      <c r="N3021" t="s">
        <v>12500</v>
      </c>
      <c r="O3021" t="s">
        <v>791</v>
      </c>
      <c r="P3021" t="s">
        <v>204</v>
      </c>
      <c r="Q3021" t="s">
        <v>120</v>
      </c>
      <c r="R3021" t="s">
        <v>14578</v>
      </c>
      <c r="S3021">
        <v>251107</v>
      </c>
      <c r="T3021" t="s">
        <v>14579</v>
      </c>
      <c r="U3021" t="s">
        <v>3186</v>
      </c>
      <c r="V3021" t="s">
        <v>14418</v>
      </c>
      <c r="W3021" t="s">
        <v>112</v>
      </c>
      <c r="X3021" t="s">
        <v>112</v>
      </c>
      <c r="Y3021" t="s">
        <v>112</v>
      </c>
      <c r="Z3021" t="s">
        <v>112</v>
      </c>
      <c r="AA3021" t="s">
        <v>112</v>
      </c>
      <c r="AB3021" t="s">
        <v>1457</v>
      </c>
      <c r="AC3021" t="s">
        <v>112</v>
      </c>
      <c r="AD3021" t="s">
        <v>37</v>
      </c>
      <c r="AE3021" t="s">
        <v>19</v>
      </c>
      <c r="AI3021" t="s">
        <v>90</v>
      </c>
    </row>
    <row r="3022" spans="1:35">
      <c r="A3022" t="s">
        <v>14299</v>
      </c>
      <c r="B3022" t="s">
        <v>14341</v>
      </c>
      <c r="C3022" t="s">
        <v>14573</v>
      </c>
      <c r="D3022" t="s">
        <v>14574</v>
      </c>
      <c r="E3022" t="s">
        <v>14580</v>
      </c>
      <c r="F3022" t="s">
        <v>783</v>
      </c>
      <c r="G3022" t="s">
        <v>784</v>
      </c>
      <c r="H3022" t="s">
        <v>785</v>
      </c>
      <c r="I3022" t="s">
        <v>786</v>
      </c>
      <c r="J3022" t="s">
        <v>14416</v>
      </c>
      <c r="K3022" t="s">
        <v>11954</v>
      </c>
      <c r="L3022" t="s">
        <v>789</v>
      </c>
      <c r="M3022" t="s">
        <v>140</v>
      </c>
      <c r="N3022" t="s">
        <v>12500</v>
      </c>
      <c r="O3022" t="s">
        <v>791</v>
      </c>
      <c r="P3022" t="s">
        <v>204</v>
      </c>
      <c r="Q3022" t="s">
        <v>120</v>
      </c>
      <c r="R3022" t="s">
        <v>14581</v>
      </c>
      <c r="S3022">
        <v>251117</v>
      </c>
      <c r="T3022" t="s">
        <v>5204</v>
      </c>
      <c r="U3022" t="s">
        <v>3186</v>
      </c>
      <c r="V3022" t="s">
        <v>14418</v>
      </c>
      <c r="W3022" t="s">
        <v>112</v>
      </c>
      <c r="X3022" t="s">
        <v>112</v>
      </c>
      <c r="Y3022" t="s">
        <v>112</v>
      </c>
      <c r="Z3022" t="s">
        <v>112</v>
      </c>
      <c r="AA3022" t="s">
        <v>112</v>
      </c>
      <c r="AB3022" t="s">
        <v>1457</v>
      </c>
      <c r="AC3022" t="s">
        <v>112</v>
      </c>
      <c r="AD3022" t="s">
        <v>37</v>
      </c>
      <c r="AE3022" t="s">
        <v>19</v>
      </c>
      <c r="AI3022" t="s">
        <v>90</v>
      </c>
    </row>
    <row r="3023" spans="1:35">
      <c r="A3023" t="s">
        <v>14299</v>
      </c>
      <c r="B3023" t="s">
        <v>14508</v>
      </c>
      <c r="C3023" t="s">
        <v>14582</v>
      </c>
      <c r="D3023" t="s">
        <v>14583</v>
      </c>
      <c r="E3023" t="s">
        <v>14584</v>
      </c>
      <c r="F3023" t="s">
        <v>13605</v>
      </c>
      <c r="G3023" t="s">
        <v>13606</v>
      </c>
      <c r="H3023" t="s">
        <v>801</v>
      </c>
      <c r="I3023" t="s">
        <v>801</v>
      </c>
      <c r="J3023" t="s">
        <v>5358</v>
      </c>
      <c r="K3023" t="s">
        <v>10825</v>
      </c>
      <c r="L3023" t="s">
        <v>789</v>
      </c>
      <c r="M3023" t="s">
        <v>1947</v>
      </c>
      <c r="N3023" t="s">
        <v>66</v>
      </c>
      <c r="O3023" t="s">
        <v>1386</v>
      </c>
      <c r="P3023" t="s">
        <v>204</v>
      </c>
      <c r="Q3023" t="s">
        <v>120</v>
      </c>
      <c r="R3023" t="s">
        <v>14585</v>
      </c>
      <c r="S3023">
        <v>170406</v>
      </c>
      <c r="T3023" t="s">
        <v>13608</v>
      </c>
      <c r="U3023" t="s">
        <v>804</v>
      </c>
      <c r="V3023" t="s">
        <v>5362</v>
      </c>
      <c r="W3023" t="s">
        <v>112</v>
      </c>
      <c r="X3023" t="s">
        <v>1441</v>
      </c>
      <c r="Y3023" t="s">
        <v>112</v>
      </c>
      <c r="Z3023" t="s">
        <v>11662</v>
      </c>
      <c r="AA3023" t="s">
        <v>112</v>
      </c>
      <c r="AI3023" t="s">
        <v>90</v>
      </c>
    </row>
    <row r="3024" spans="1:35">
      <c r="A3024" t="s">
        <v>14299</v>
      </c>
      <c r="B3024" t="s">
        <v>14508</v>
      </c>
      <c r="C3024" t="s">
        <v>14586</v>
      </c>
      <c r="D3024" t="s">
        <v>14587</v>
      </c>
      <c r="E3024" t="s">
        <v>14588</v>
      </c>
      <c r="F3024" t="s">
        <v>5396</v>
      </c>
      <c r="G3024" t="s">
        <v>5397</v>
      </c>
      <c r="H3024" t="s">
        <v>330</v>
      </c>
      <c r="I3024" t="s">
        <v>331</v>
      </c>
      <c r="J3024" t="s">
        <v>5358</v>
      </c>
      <c r="K3024" t="s">
        <v>10825</v>
      </c>
      <c r="L3024" t="s">
        <v>789</v>
      </c>
      <c r="M3024" t="s">
        <v>140</v>
      </c>
      <c r="N3024" t="s">
        <v>66</v>
      </c>
      <c r="O3024" t="s">
        <v>1386</v>
      </c>
      <c r="P3024" t="s">
        <v>204</v>
      </c>
      <c r="Q3024" t="s">
        <v>120</v>
      </c>
      <c r="R3024" t="s">
        <v>14589</v>
      </c>
      <c r="S3024">
        <v>170502</v>
      </c>
      <c r="T3024" t="s">
        <v>5399</v>
      </c>
      <c r="U3024" t="s">
        <v>333</v>
      </c>
      <c r="V3024" t="s">
        <v>5362</v>
      </c>
      <c r="W3024" t="s">
        <v>112</v>
      </c>
      <c r="X3024" t="s">
        <v>112</v>
      </c>
      <c r="Y3024" t="s">
        <v>112</v>
      </c>
      <c r="Z3024" t="s">
        <v>11662</v>
      </c>
      <c r="AA3024" t="s">
        <v>112</v>
      </c>
      <c r="AI3024" t="s">
        <v>148</v>
      </c>
    </row>
    <row r="3025" spans="1:35">
      <c r="A3025" t="s">
        <v>14299</v>
      </c>
      <c r="B3025" t="s">
        <v>14508</v>
      </c>
      <c r="C3025" t="s">
        <v>14590</v>
      </c>
      <c r="D3025" t="s">
        <v>14591</v>
      </c>
      <c r="E3025" t="s">
        <v>14592</v>
      </c>
      <c r="F3025" t="s">
        <v>5396</v>
      </c>
      <c r="G3025" t="s">
        <v>5397</v>
      </c>
      <c r="H3025" t="s">
        <v>479</v>
      </c>
      <c r="I3025" t="s">
        <v>480</v>
      </c>
      <c r="J3025" t="s">
        <v>5358</v>
      </c>
      <c r="K3025" t="s">
        <v>10825</v>
      </c>
      <c r="L3025" t="s">
        <v>789</v>
      </c>
      <c r="M3025" t="s">
        <v>140</v>
      </c>
      <c r="N3025" t="s">
        <v>66</v>
      </c>
      <c r="O3025" t="s">
        <v>1386</v>
      </c>
      <c r="P3025" t="s">
        <v>204</v>
      </c>
      <c r="Q3025" t="s">
        <v>120</v>
      </c>
      <c r="R3025" t="s">
        <v>14593</v>
      </c>
      <c r="S3025">
        <v>170503</v>
      </c>
      <c r="T3025" t="s">
        <v>5399</v>
      </c>
      <c r="U3025" t="s">
        <v>482</v>
      </c>
      <c r="V3025" t="s">
        <v>5362</v>
      </c>
      <c r="W3025" t="s">
        <v>112</v>
      </c>
      <c r="X3025" t="s">
        <v>112</v>
      </c>
      <c r="Y3025" t="s">
        <v>112</v>
      </c>
      <c r="Z3025" t="s">
        <v>11662</v>
      </c>
      <c r="AA3025" t="s">
        <v>112</v>
      </c>
      <c r="AI3025" t="s">
        <v>148</v>
      </c>
    </row>
    <row r="3026" spans="1:35">
      <c r="A3026" t="s">
        <v>14299</v>
      </c>
      <c r="B3026" t="s">
        <v>14316</v>
      </c>
      <c r="C3026" t="s">
        <v>14594</v>
      </c>
      <c r="D3026" t="s">
        <v>14595</v>
      </c>
      <c r="E3026" t="s">
        <v>14596</v>
      </c>
      <c r="F3026" t="s">
        <v>12649</v>
      </c>
      <c r="G3026" t="s">
        <v>12650</v>
      </c>
      <c r="H3026" t="s">
        <v>219</v>
      </c>
      <c r="I3026" t="s">
        <v>220</v>
      </c>
      <c r="J3026" t="s">
        <v>5358</v>
      </c>
      <c r="K3026" t="s">
        <v>10825</v>
      </c>
      <c r="L3026" t="s">
        <v>789</v>
      </c>
      <c r="M3026" t="s">
        <v>140</v>
      </c>
      <c r="N3026" t="s">
        <v>66</v>
      </c>
      <c r="O3026" t="s">
        <v>1386</v>
      </c>
      <c r="P3026" t="s">
        <v>204</v>
      </c>
      <c r="Q3026" t="s">
        <v>120</v>
      </c>
      <c r="R3026" t="s">
        <v>14597</v>
      </c>
      <c r="S3026">
        <v>170920</v>
      </c>
      <c r="T3026" t="s">
        <v>12652</v>
      </c>
      <c r="U3026" t="s">
        <v>542</v>
      </c>
      <c r="V3026" t="s">
        <v>5362</v>
      </c>
      <c r="W3026" t="s">
        <v>112</v>
      </c>
      <c r="X3026" t="s">
        <v>112</v>
      </c>
      <c r="Y3026" t="s">
        <v>112</v>
      </c>
      <c r="Z3026" t="s">
        <v>112</v>
      </c>
      <c r="AA3026" t="s">
        <v>112</v>
      </c>
      <c r="AI3026" t="s">
        <v>148</v>
      </c>
    </row>
    <row r="3027" spans="1:35">
      <c r="A3027" t="s">
        <v>14299</v>
      </c>
      <c r="B3027" t="s">
        <v>14316</v>
      </c>
      <c r="C3027" t="s">
        <v>14598</v>
      </c>
      <c r="D3027" t="s">
        <v>14599</v>
      </c>
      <c r="E3027" t="s">
        <v>14600</v>
      </c>
      <c r="F3027" t="s">
        <v>8655</v>
      </c>
      <c r="G3027" t="s">
        <v>8656</v>
      </c>
      <c r="H3027" t="s">
        <v>219</v>
      </c>
      <c r="I3027" t="s">
        <v>220</v>
      </c>
      <c r="J3027" t="s">
        <v>11693</v>
      </c>
      <c r="K3027" t="s">
        <v>11694</v>
      </c>
      <c r="L3027" t="s">
        <v>789</v>
      </c>
      <c r="M3027" t="s">
        <v>140</v>
      </c>
      <c r="N3027" t="s">
        <v>11708</v>
      </c>
      <c r="O3027" t="s">
        <v>1386</v>
      </c>
      <c r="P3027" t="s">
        <v>204</v>
      </c>
      <c r="Q3027" t="s">
        <v>120</v>
      </c>
      <c r="R3027" t="s">
        <v>14601</v>
      </c>
      <c r="S3027">
        <v>171025</v>
      </c>
      <c r="T3027" t="s">
        <v>8658</v>
      </c>
      <c r="U3027" t="s">
        <v>542</v>
      </c>
      <c r="V3027" t="s">
        <v>11696</v>
      </c>
      <c r="W3027" t="s">
        <v>112</v>
      </c>
      <c r="X3027" t="s">
        <v>112</v>
      </c>
      <c r="Y3027" t="s">
        <v>112</v>
      </c>
      <c r="Z3027" t="s">
        <v>112</v>
      </c>
      <c r="AA3027" t="s">
        <v>112</v>
      </c>
      <c r="AI3027" t="s">
        <v>90</v>
      </c>
    </row>
    <row r="3028" spans="1:35">
      <c r="A3028" t="s">
        <v>14299</v>
      </c>
      <c r="B3028" t="s">
        <v>14316</v>
      </c>
      <c r="C3028" t="s">
        <v>14602</v>
      </c>
      <c r="D3028" t="s">
        <v>14603</v>
      </c>
      <c r="E3028" t="s">
        <v>14604</v>
      </c>
      <c r="F3028" t="s">
        <v>8655</v>
      </c>
      <c r="G3028" t="s">
        <v>8656</v>
      </c>
      <c r="H3028" t="s">
        <v>219</v>
      </c>
      <c r="I3028" t="s">
        <v>220</v>
      </c>
      <c r="J3028" t="s">
        <v>5358</v>
      </c>
      <c r="K3028" t="s">
        <v>10825</v>
      </c>
      <c r="L3028" t="s">
        <v>789</v>
      </c>
      <c r="M3028" t="s">
        <v>140</v>
      </c>
      <c r="N3028" t="s">
        <v>11708</v>
      </c>
      <c r="O3028" t="s">
        <v>1386</v>
      </c>
      <c r="P3028" t="s">
        <v>204</v>
      </c>
      <c r="Q3028" t="s">
        <v>120</v>
      </c>
      <c r="R3028" t="s">
        <v>14605</v>
      </c>
      <c r="S3028">
        <v>171024</v>
      </c>
      <c r="T3028" t="s">
        <v>8658</v>
      </c>
      <c r="U3028" t="s">
        <v>542</v>
      </c>
      <c r="V3028" t="s">
        <v>5362</v>
      </c>
      <c r="W3028" t="s">
        <v>112</v>
      </c>
      <c r="X3028" t="s">
        <v>112</v>
      </c>
      <c r="Y3028" t="s">
        <v>112</v>
      </c>
      <c r="Z3028" t="s">
        <v>112</v>
      </c>
      <c r="AA3028" t="s">
        <v>112</v>
      </c>
      <c r="AI3028" t="s">
        <v>90</v>
      </c>
    </row>
    <row r="3029" spans="1:35">
      <c r="A3029" t="s">
        <v>14299</v>
      </c>
      <c r="B3029" t="s">
        <v>14606</v>
      </c>
      <c r="C3029" t="s">
        <v>14607</v>
      </c>
      <c r="D3029" t="s">
        <v>14608</v>
      </c>
      <c r="E3029" t="s">
        <v>14609</v>
      </c>
      <c r="F3029" t="s">
        <v>5343</v>
      </c>
      <c r="G3029" t="s">
        <v>5344</v>
      </c>
      <c r="H3029" t="s">
        <v>976</v>
      </c>
      <c r="I3029" t="s">
        <v>220</v>
      </c>
      <c r="J3029" t="s">
        <v>14610</v>
      </c>
      <c r="K3029" t="s">
        <v>14611</v>
      </c>
      <c r="L3029" t="s">
        <v>789</v>
      </c>
      <c r="M3029" t="s">
        <v>140</v>
      </c>
      <c r="N3029" t="s">
        <v>1456</v>
      </c>
      <c r="O3029" t="s">
        <v>12656</v>
      </c>
      <c r="P3029" t="s">
        <v>204</v>
      </c>
      <c r="Q3029" t="s">
        <v>120</v>
      </c>
      <c r="R3029" t="s">
        <v>14612</v>
      </c>
      <c r="S3029">
        <v>180419</v>
      </c>
      <c r="T3029" t="s">
        <v>5348</v>
      </c>
      <c r="U3029" t="s">
        <v>979</v>
      </c>
      <c r="V3029" t="s">
        <v>14613</v>
      </c>
      <c r="W3029" t="s">
        <v>112</v>
      </c>
      <c r="X3029" t="s">
        <v>112</v>
      </c>
      <c r="Y3029" t="s">
        <v>112</v>
      </c>
      <c r="Z3029" t="s">
        <v>112</v>
      </c>
      <c r="AA3029" t="s">
        <v>112</v>
      </c>
      <c r="AB3029" t="s">
        <v>1457</v>
      </c>
      <c r="AI3029" t="s">
        <v>148</v>
      </c>
    </row>
    <row r="3030" spans="1:35">
      <c r="A3030" t="s">
        <v>14299</v>
      </c>
      <c r="B3030" t="s">
        <v>14614</v>
      </c>
      <c r="C3030" t="s">
        <v>14615</v>
      </c>
      <c r="D3030" t="s">
        <v>14616</v>
      </c>
      <c r="E3030" t="s">
        <v>14617</v>
      </c>
      <c r="Q3030" t="s">
        <v>424</v>
      </c>
      <c r="AG3030" t="s">
        <v>12745</v>
      </c>
      <c r="AI3030" t="s">
        <v>148</v>
      </c>
    </row>
    <row r="3031" spans="1:35">
      <c r="A3031" t="s">
        <v>14299</v>
      </c>
      <c r="B3031" t="s">
        <v>14308</v>
      </c>
      <c r="C3031" t="s">
        <v>14618</v>
      </c>
      <c r="D3031" t="s">
        <v>14619</v>
      </c>
      <c r="E3031" t="s">
        <v>14620</v>
      </c>
      <c r="F3031" t="s">
        <v>5343</v>
      </c>
      <c r="G3031" t="s">
        <v>5344</v>
      </c>
      <c r="H3031" t="s">
        <v>533</v>
      </c>
      <c r="I3031" t="s">
        <v>839</v>
      </c>
      <c r="J3031" t="s">
        <v>11739</v>
      </c>
      <c r="K3031" t="s">
        <v>5052</v>
      </c>
      <c r="L3031" t="s">
        <v>789</v>
      </c>
      <c r="M3031" t="s">
        <v>140</v>
      </c>
      <c r="N3031" t="s">
        <v>1456</v>
      </c>
      <c r="O3031" t="s">
        <v>1386</v>
      </c>
      <c r="P3031" t="s">
        <v>204</v>
      </c>
      <c r="Q3031" t="s">
        <v>120</v>
      </c>
      <c r="R3031" t="s">
        <v>14621</v>
      </c>
      <c r="S3031">
        <v>180509</v>
      </c>
      <c r="T3031" t="s">
        <v>5348</v>
      </c>
      <c r="U3031" t="s">
        <v>537</v>
      </c>
      <c r="V3031" t="s">
        <v>11741</v>
      </c>
      <c r="W3031" t="s">
        <v>112</v>
      </c>
      <c r="X3031" t="s">
        <v>112</v>
      </c>
      <c r="Y3031" t="s">
        <v>112</v>
      </c>
      <c r="Z3031" t="s">
        <v>112</v>
      </c>
      <c r="AA3031" t="s">
        <v>112</v>
      </c>
      <c r="AB3031" t="s">
        <v>1457</v>
      </c>
      <c r="AI3031" t="s">
        <v>148</v>
      </c>
    </row>
    <row r="3032" spans="1:35">
      <c r="A3032" t="s">
        <v>14299</v>
      </c>
      <c r="B3032" t="s">
        <v>14606</v>
      </c>
      <c r="C3032" t="s">
        <v>14622</v>
      </c>
      <c r="D3032" t="s">
        <v>14623</v>
      </c>
      <c r="E3032" t="s">
        <v>14624</v>
      </c>
      <c r="F3032" t="s">
        <v>5343</v>
      </c>
      <c r="G3032" t="s">
        <v>5344</v>
      </c>
      <c r="H3032" t="s">
        <v>976</v>
      </c>
      <c r="I3032" t="s">
        <v>220</v>
      </c>
      <c r="J3032" t="s">
        <v>14625</v>
      </c>
      <c r="K3032" t="s">
        <v>14626</v>
      </c>
      <c r="L3032" t="s">
        <v>789</v>
      </c>
      <c r="M3032" t="s">
        <v>140</v>
      </c>
      <c r="N3032" t="s">
        <v>1456</v>
      </c>
      <c r="O3032" t="s">
        <v>12656</v>
      </c>
      <c r="P3032" t="s">
        <v>204</v>
      </c>
      <c r="Q3032" t="s">
        <v>120</v>
      </c>
      <c r="R3032" t="s">
        <v>14627</v>
      </c>
      <c r="S3032">
        <v>180716</v>
      </c>
      <c r="T3032" t="s">
        <v>5348</v>
      </c>
      <c r="U3032" t="s">
        <v>979</v>
      </c>
      <c r="V3032" t="s">
        <v>14628</v>
      </c>
      <c r="W3032" t="s">
        <v>112</v>
      </c>
      <c r="X3032" t="s">
        <v>112</v>
      </c>
      <c r="Y3032" t="s">
        <v>112</v>
      </c>
      <c r="Z3032" t="s">
        <v>112</v>
      </c>
      <c r="AA3032" t="s">
        <v>112</v>
      </c>
      <c r="AB3032" t="s">
        <v>1457</v>
      </c>
      <c r="AI3032" t="s">
        <v>148</v>
      </c>
    </row>
    <row r="3033" spans="1:35">
      <c r="A3033" t="s">
        <v>14299</v>
      </c>
      <c r="B3033" t="s">
        <v>14606</v>
      </c>
      <c r="C3033" t="s">
        <v>14629</v>
      </c>
      <c r="D3033" t="s">
        <v>14630</v>
      </c>
      <c r="E3033" t="s">
        <v>14631</v>
      </c>
      <c r="F3033" t="s">
        <v>8401</v>
      </c>
      <c r="G3033" t="s">
        <v>8402</v>
      </c>
      <c r="H3033" t="s">
        <v>976</v>
      </c>
      <c r="I3033" t="s">
        <v>994</v>
      </c>
      <c r="J3033" t="s">
        <v>12057</v>
      </c>
      <c r="K3033" t="s">
        <v>12058</v>
      </c>
      <c r="L3033" t="s">
        <v>789</v>
      </c>
      <c r="M3033" t="s">
        <v>140</v>
      </c>
      <c r="N3033" t="s">
        <v>1456</v>
      </c>
      <c r="O3033" t="s">
        <v>12656</v>
      </c>
      <c r="P3033" t="s">
        <v>204</v>
      </c>
      <c r="Q3033" t="s">
        <v>120</v>
      </c>
      <c r="R3033" t="s">
        <v>14632</v>
      </c>
      <c r="S3033">
        <v>190122</v>
      </c>
      <c r="T3033" t="s">
        <v>8404</v>
      </c>
      <c r="U3033" t="s">
        <v>979</v>
      </c>
      <c r="V3033" t="s">
        <v>12060</v>
      </c>
      <c r="W3033" t="s">
        <v>112</v>
      </c>
      <c r="X3033" t="s">
        <v>112</v>
      </c>
      <c r="Y3033" t="s">
        <v>112</v>
      </c>
      <c r="Z3033" t="s">
        <v>112</v>
      </c>
      <c r="AA3033" t="s">
        <v>112</v>
      </c>
      <c r="AB3033" t="s">
        <v>1457</v>
      </c>
      <c r="AI3033" t="s">
        <v>90</v>
      </c>
    </row>
    <row r="3034" spans="1:35">
      <c r="A3034" t="s">
        <v>14299</v>
      </c>
      <c r="B3034" t="s">
        <v>14300</v>
      </c>
      <c r="C3034" t="s">
        <v>14633</v>
      </c>
      <c r="D3034" t="s">
        <v>14634</v>
      </c>
      <c r="E3034" t="s">
        <v>14635</v>
      </c>
      <c r="F3034" t="s">
        <v>8826</v>
      </c>
      <c r="G3034" t="s">
        <v>8827</v>
      </c>
      <c r="H3034" t="s">
        <v>219</v>
      </c>
      <c r="I3034" t="s">
        <v>220</v>
      </c>
      <c r="J3034" t="s">
        <v>11739</v>
      </c>
      <c r="K3034" t="s">
        <v>5052</v>
      </c>
      <c r="L3034" t="s">
        <v>789</v>
      </c>
      <c r="M3034" t="s">
        <v>140</v>
      </c>
      <c r="N3034" t="s">
        <v>1456</v>
      </c>
      <c r="O3034" t="s">
        <v>1386</v>
      </c>
      <c r="P3034" t="s">
        <v>204</v>
      </c>
      <c r="Q3034" t="s">
        <v>120</v>
      </c>
      <c r="R3034" t="s">
        <v>14636</v>
      </c>
      <c r="S3034">
        <v>190219</v>
      </c>
      <c r="T3034" t="s">
        <v>8829</v>
      </c>
      <c r="U3034" t="s">
        <v>542</v>
      </c>
      <c r="V3034" t="s">
        <v>11741</v>
      </c>
      <c r="W3034" t="s">
        <v>112</v>
      </c>
      <c r="X3034" t="s">
        <v>112</v>
      </c>
      <c r="Y3034" t="s">
        <v>112</v>
      </c>
      <c r="Z3034" t="s">
        <v>112</v>
      </c>
      <c r="AA3034" t="s">
        <v>112</v>
      </c>
      <c r="AB3034" t="s">
        <v>1457</v>
      </c>
      <c r="AI3034" t="s">
        <v>148</v>
      </c>
    </row>
    <row r="3035" spans="1:35">
      <c r="A3035" t="s">
        <v>14299</v>
      </c>
      <c r="B3035" t="s">
        <v>14637</v>
      </c>
      <c r="C3035" t="s">
        <v>14638</v>
      </c>
      <c r="D3035" t="s">
        <v>14639</v>
      </c>
      <c r="E3035" t="s">
        <v>14640</v>
      </c>
      <c r="F3035" t="s">
        <v>8826</v>
      </c>
      <c r="G3035" t="s">
        <v>8827</v>
      </c>
      <c r="H3035" t="s">
        <v>219</v>
      </c>
      <c r="I3035" t="s">
        <v>220</v>
      </c>
      <c r="J3035" t="s">
        <v>11808</v>
      </c>
      <c r="K3035" t="s">
        <v>5052</v>
      </c>
      <c r="L3035" t="s">
        <v>789</v>
      </c>
      <c r="M3035" t="s">
        <v>140</v>
      </c>
      <c r="N3035" t="s">
        <v>1456</v>
      </c>
      <c r="O3035" t="s">
        <v>791</v>
      </c>
      <c r="P3035" t="s">
        <v>204</v>
      </c>
      <c r="Q3035" t="s">
        <v>120</v>
      </c>
      <c r="R3035" t="s">
        <v>14641</v>
      </c>
      <c r="S3035">
        <v>210108</v>
      </c>
      <c r="T3035" t="s">
        <v>8829</v>
      </c>
      <c r="U3035" t="s">
        <v>542</v>
      </c>
      <c r="V3035" t="s">
        <v>11741</v>
      </c>
      <c r="W3035" t="s">
        <v>112</v>
      </c>
      <c r="X3035" t="s">
        <v>112</v>
      </c>
      <c r="Y3035" t="s">
        <v>112</v>
      </c>
      <c r="Z3035" t="s">
        <v>112</v>
      </c>
      <c r="AA3035" t="s">
        <v>112</v>
      </c>
      <c r="AB3035" t="s">
        <v>1457</v>
      </c>
      <c r="AG3035" t="s">
        <v>14642</v>
      </c>
      <c r="AI3035" t="s">
        <v>148</v>
      </c>
    </row>
    <row r="3036" spans="1:35">
      <c r="A3036" t="s">
        <v>14299</v>
      </c>
      <c r="B3036" t="s">
        <v>14637</v>
      </c>
      <c r="C3036" t="s">
        <v>14638</v>
      </c>
      <c r="D3036" t="s">
        <v>14639</v>
      </c>
      <c r="E3036" t="s">
        <v>14643</v>
      </c>
      <c r="F3036" t="s">
        <v>8826</v>
      </c>
      <c r="G3036" t="s">
        <v>8827</v>
      </c>
      <c r="H3036" t="s">
        <v>219</v>
      </c>
      <c r="I3036" t="s">
        <v>220</v>
      </c>
      <c r="J3036" t="s">
        <v>11739</v>
      </c>
      <c r="K3036" t="s">
        <v>5052</v>
      </c>
      <c r="L3036" t="s">
        <v>789</v>
      </c>
      <c r="M3036" t="s">
        <v>140</v>
      </c>
      <c r="N3036" t="s">
        <v>1456</v>
      </c>
      <c r="O3036" t="s">
        <v>1386</v>
      </c>
      <c r="P3036" t="s">
        <v>204</v>
      </c>
      <c r="Q3036" t="s">
        <v>120</v>
      </c>
      <c r="R3036" t="s">
        <v>14644</v>
      </c>
      <c r="S3036">
        <v>190423</v>
      </c>
      <c r="T3036" t="s">
        <v>8829</v>
      </c>
      <c r="U3036" t="s">
        <v>542</v>
      </c>
      <c r="V3036" t="s">
        <v>11741</v>
      </c>
      <c r="W3036" t="s">
        <v>112</v>
      </c>
      <c r="X3036" t="s">
        <v>112</v>
      </c>
      <c r="Y3036" t="s">
        <v>112</v>
      </c>
      <c r="Z3036" t="s">
        <v>112</v>
      </c>
      <c r="AA3036" t="s">
        <v>112</v>
      </c>
      <c r="AB3036" t="s">
        <v>1457</v>
      </c>
      <c r="AG3036" t="s">
        <v>14642</v>
      </c>
      <c r="AI3036" t="s">
        <v>148</v>
      </c>
    </row>
    <row r="3037" spans="1:35">
      <c r="A3037" t="s">
        <v>14299</v>
      </c>
      <c r="B3037" t="s">
        <v>14316</v>
      </c>
      <c r="C3037" t="s">
        <v>14645</v>
      </c>
      <c r="D3037" t="s">
        <v>14646</v>
      </c>
      <c r="E3037" t="s">
        <v>14647</v>
      </c>
      <c r="F3037" t="s">
        <v>8357</v>
      </c>
      <c r="G3037" t="s">
        <v>8358</v>
      </c>
      <c r="H3037" t="s">
        <v>219</v>
      </c>
      <c r="I3037" t="s">
        <v>220</v>
      </c>
      <c r="J3037" t="s">
        <v>11739</v>
      </c>
      <c r="K3037" t="s">
        <v>5052</v>
      </c>
      <c r="L3037" t="s">
        <v>789</v>
      </c>
      <c r="M3037" t="s">
        <v>140</v>
      </c>
      <c r="N3037" t="s">
        <v>1456</v>
      </c>
      <c r="O3037" t="s">
        <v>1386</v>
      </c>
      <c r="P3037" t="s">
        <v>204</v>
      </c>
      <c r="Q3037" t="s">
        <v>120</v>
      </c>
      <c r="R3037" t="s">
        <v>14648</v>
      </c>
      <c r="S3037">
        <v>190426</v>
      </c>
      <c r="T3037" t="s">
        <v>8360</v>
      </c>
      <c r="U3037" t="s">
        <v>542</v>
      </c>
      <c r="V3037" t="s">
        <v>11741</v>
      </c>
      <c r="W3037" t="s">
        <v>112</v>
      </c>
      <c r="X3037" t="s">
        <v>112</v>
      </c>
      <c r="Y3037" t="s">
        <v>112</v>
      </c>
      <c r="Z3037" t="s">
        <v>112</v>
      </c>
      <c r="AA3037" t="s">
        <v>112</v>
      </c>
      <c r="AB3037" t="s">
        <v>1457</v>
      </c>
      <c r="AI3037" t="s">
        <v>148</v>
      </c>
    </row>
    <row r="3038" spans="1:35">
      <c r="A3038" t="s">
        <v>14299</v>
      </c>
      <c r="B3038" t="s">
        <v>14316</v>
      </c>
      <c r="C3038" t="s">
        <v>14649</v>
      </c>
      <c r="D3038" t="s">
        <v>14650</v>
      </c>
      <c r="E3038" t="s">
        <v>14651</v>
      </c>
      <c r="F3038" t="s">
        <v>8826</v>
      </c>
      <c r="G3038" t="s">
        <v>8827</v>
      </c>
      <c r="H3038" t="s">
        <v>219</v>
      </c>
      <c r="I3038" t="s">
        <v>220</v>
      </c>
      <c r="J3038" t="s">
        <v>11739</v>
      </c>
      <c r="K3038" t="s">
        <v>5052</v>
      </c>
      <c r="L3038" t="s">
        <v>789</v>
      </c>
      <c r="M3038" t="s">
        <v>140</v>
      </c>
      <c r="N3038" t="s">
        <v>1456</v>
      </c>
      <c r="O3038" t="s">
        <v>1386</v>
      </c>
      <c r="P3038" t="s">
        <v>204</v>
      </c>
      <c r="Q3038" t="s">
        <v>120</v>
      </c>
      <c r="R3038" t="s">
        <v>14652</v>
      </c>
      <c r="S3038">
        <v>190528</v>
      </c>
      <c r="T3038" t="s">
        <v>8829</v>
      </c>
      <c r="U3038" t="s">
        <v>542</v>
      </c>
      <c r="V3038" t="s">
        <v>11741</v>
      </c>
      <c r="W3038" t="s">
        <v>112</v>
      </c>
      <c r="X3038" t="s">
        <v>112</v>
      </c>
      <c r="Y3038" t="s">
        <v>112</v>
      </c>
      <c r="Z3038" t="s">
        <v>112</v>
      </c>
      <c r="AA3038" t="s">
        <v>112</v>
      </c>
      <c r="AB3038" t="s">
        <v>1457</v>
      </c>
      <c r="AG3038" t="s">
        <v>14653</v>
      </c>
      <c r="AI3038" t="s">
        <v>148</v>
      </c>
    </row>
    <row r="3039" spans="1:35">
      <c r="A3039" t="s">
        <v>14299</v>
      </c>
      <c r="B3039" t="s">
        <v>14316</v>
      </c>
      <c r="C3039" t="s">
        <v>14654</v>
      </c>
      <c r="D3039" t="s">
        <v>14655</v>
      </c>
      <c r="E3039" t="s">
        <v>14656</v>
      </c>
      <c r="F3039" t="s">
        <v>8401</v>
      </c>
      <c r="G3039" t="s">
        <v>8402</v>
      </c>
      <c r="H3039" t="s">
        <v>219</v>
      </c>
      <c r="I3039" t="s">
        <v>220</v>
      </c>
      <c r="J3039" t="s">
        <v>11739</v>
      </c>
      <c r="K3039" t="s">
        <v>5052</v>
      </c>
      <c r="L3039" t="s">
        <v>789</v>
      </c>
      <c r="M3039" t="s">
        <v>140</v>
      </c>
      <c r="N3039" t="s">
        <v>1456</v>
      </c>
      <c r="O3039" t="s">
        <v>1386</v>
      </c>
      <c r="P3039" t="s">
        <v>204</v>
      </c>
      <c r="Q3039" t="s">
        <v>120</v>
      </c>
      <c r="R3039" t="s">
        <v>14657</v>
      </c>
      <c r="S3039">
        <v>190528</v>
      </c>
      <c r="T3039" t="s">
        <v>8404</v>
      </c>
      <c r="U3039" t="s">
        <v>542</v>
      </c>
      <c r="V3039" t="s">
        <v>11741</v>
      </c>
      <c r="W3039" t="s">
        <v>112</v>
      </c>
      <c r="X3039" t="s">
        <v>112</v>
      </c>
      <c r="Y3039" t="s">
        <v>112</v>
      </c>
      <c r="Z3039" t="s">
        <v>112</v>
      </c>
      <c r="AA3039" t="s">
        <v>112</v>
      </c>
      <c r="AB3039" t="s">
        <v>1457</v>
      </c>
      <c r="AG3039" t="s">
        <v>14658</v>
      </c>
      <c r="AI3039" t="s">
        <v>148</v>
      </c>
    </row>
    <row r="3040" spans="1:35">
      <c r="A3040" t="s">
        <v>14299</v>
      </c>
      <c r="B3040" t="s">
        <v>14637</v>
      </c>
      <c r="C3040" t="s">
        <v>14659</v>
      </c>
      <c r="D3040" t="s">
        <v>14660</v>
      </c>
      <c r="E3040" t="s">
        <v>14661</v>
      </c>
      <c r="F3040" t="s">
        <v>8401</v>
      </c>
      <c r="G3040" t="s">
        <v>8402</v>
      </c>
      <c r="H3040" t="s">
        <v>219</v>
      </c>
      <c r="I3040" t="s">
        <v>5050</v>
      </c>
      <c r="J3040" t="s">
        <v>11739</v>
      </c>
      <c r="K3040" t="s">
        <v>5052</v>
      </c>
      <c r="L3040" t="s">
        <v>789</v>
      </c>
      <c r="M3040" t="s">
        <v>140</v>
      </c>
      <c r="N3040" t="s">
        <v>1456</v>
      </c>
      <c r="O3040" t="s">
        <v>1386</v>
      </c>
      <c r="P3040" t="s">
        <v>204</v>
      </c>
      <c r="Q3040" t="s">
        <v>120</v>
      </c>
      <c r="R3040" t="s">
        <v>14662</v>
      </c>
      <c r="S3040">
        <v>190702</v>
      </c>
      <c r="T3040" t="s">
        <v>8404</v>
      </c>
      <c r="U3040" t="s">
        <v>542</v>
      </c>
      <c r="V3040" t="s">
        <v>11741</v>
      </c>
      <c r="W3040" t="s">
        <v>112</v>
      </c>
      <c r="X3040" t="s">
        <v>112</v>
      </c>
      <c r="Y3040" t="s">
        <v>112</v>
      </c>
      <c r="Z3040" t="s">
        <v>112</v>
      </c>
      <c r="AA3040" t="s">
        <v>112</v>
      </c>
      <c r="AB3040" t="s">
        <v>1457</v>
      </c>
      <c r="AI3040" t="s">
        <v>90</v>
      </c>
    </row>
    <row r="3041" spans="1:35">
      <c r="A3041" t="s">
        <v>14299</v>
      </c>
      <c r="B3041" t="s">
        <v>14316</v>
      </c>
      <c r="C3041" t="s">
        <v>14663</v>
      </c>
      <c r="D3041" t="s">
        <v>14664</v>
      </c>
      <c r="E3041" t="s">
        <v>14665</v>
      </c>
      <c r="F3041" t="s">
        <v>8826</v>
      </c>
      <c r="G3041" t="s">
        <v>8827</v>
      </c>
      <c r="H3041" t="s">
        <v>219</v>
      </c>
      <c r="I3041" t="s">
        <v>5050</v>
      </c>
      <c r="J3041" t="s">
        <v>11953</v>
      </c>
      <c r="K3041" t="s">
        <v>11954</v>
      </c>
      <c r="L3041" t="s">
        <v>789</v>
      </c>
      <c r="M3041" t="s">
        <v>140</v>
      </c>
      <c r="N3041" t="s">
        <v>1456</v>
      </c>
      <c r="O3041" t="s">
        <v>1386</v>
      </c>
      <c r="P3041" t="s">
        <v>204</v>
      </c>
      <c r="Q3041" t="s">
        <v>120</v>
      </c>
      <c r="R3041" t="s">
        <v>14666</v>
      </c>
      <c r="S3041">
        <v>190709</v>
      </c>
      <c r="T3041" t="s">
        <v>8829</v>
      </c>
      <c r="U3041" t="s">
        <v>542</v>
      </c>
      <c r="V3041" t="s">
        <v>11956</v>
      </c>
      <c r="W3041" t="s">
        <v>112</v>
      </c>
      <c r="X3041" t="s">
        <v>112</v>
      </c>
      <c r="Y3041" t="s">
        <v>112</v>
      </c>
      <c r="Z3041" t="s">
        <v>112</v>
      </c>
      <c r="AA3041" t="s">
        <v>112</v>
      </c>
      <c r="AB3041" t="s">
        <v>1457</v>
      </c>
      <c r="AI3041" t="s">
        <v>148</v>
      </c>
    </row>
    <row r="3042" spans="1:35">
      <c r="A3042" t="s">
        <v>14299</v>
      </c>
      <c r="B3042" t="s">
        <v>14637</v>
      </c>
      <c r="C3042" t="s">
        <v>14667</v>
      </c>
      <c r="D3042" t="s">
        <v>14668</v>
      </c>
      <c r="E3042" t="s">
        <v>14669</v>
      </c>
      <c r="F3042" t="s">
        <v>8826</v>
      </c>
      <c r="G3042" t="s">
        <v>8827</v>
      </c>
      <c r="H3042" t="s">
        <v>219</v>
      </c>
      <c r="I3042" t="s">
        <v>5050</v>
      </c>
      <c r="J3042" t="s">
        <v>11953</v>
      </c>
      <c r="K3042" t="s">
        <v>11954</v>
      </c>
      <c r="L3042" t="s">
        <v>789</v>
      </c>
      <c r="M3042" t="s">
        <v>140</v>
      </c>
      <c r="N3042" t="s">
        <v>1456</v>
      </c>
      <c r="O3042" t="s">
        <v>1386</v>
      </c>
      <c r="P3042" t="s">
        <v>204</v>
      </c>
      <c r="Q3042" t="s">
        <v>120</v>
      </c>
      <c r="R3042" t="s">
        <v>14670</v>
      </c>
      <c r="S3042">
        <v>190709</v>
      </c>
      <c r="T3042" t="s">
        <v>8829</v>
      </c>
      <c r="U3042" t="s">
        <v>542</v>
      </c>
      <c r="V3042" t="s">
        <v>11956</v>
      </c>
      <c r="W3042" t="s">
        <v>112</v>
      </c>
      <c r="X3042" t="s">
        <v>112</v>
      </c>
      <c r="Y3042" t="s">
        <v>112</v>
      </c>
      <c r="Z3042" t="s">
        <v>112</v>
      </c>
      <c r="AA3042" t="s">
        <v>112</v>
      </c>
      <c r="AB3042" t="s">
        <v>1457</v>
      </c>
      <c r="AI3042" t="s">
        <v>148</v>
      </c>
    </row>
    <row r="3043" spans="1:35">
      <c r="A3043" t="s">
        <v>14299</v>
      </c>
      <c r="B3043" t="s">
        <v>14316</v>
      </c>
      <c r="C3043" t="s">
        <v>14671</v>
      </c>
      <c r="D3043" t="s">
        <v>14672</v>
      </c>
      <c r="E3043" t="s">
        <v>14673</v>
      </c>
      <c r="F3043" t="s">
        <v>8401</v>
      </c>
      <c r="G3043" t="s">
        <v>8402</v>
      </c>
      <c r="H3043" t="s">
        <v>219</v>
      </c>
      <c r="I3043" t="s">
        <v>5050</v>
      </c>
      <c r="J3043" t="s">
        <v>11953</v>
      </c>
      <c r="K3043" t="s">
        <v>11954</v>
      </c>
      <c r="L3043" t="s">
        <v>789</v>
      </c>
      <c r="M3043" t="s">
        <v>140</v>
      </c>
      <c r="N3043" t="s">
        <v>1456</v>
      </c>
      <c r="O3043" t="s">
        <v>1386</v>
      </c>
      <c r="P3043" t="s">
        <v>204</v>
      </c>
      <c r="Q3043" t="s">
        <v>120</v>
      </c>
      <c r="R3043" t="s">
        <v>14674</v>
      </c>
      <c r="S3043">
        <v>190709</v>
      </c>
      <c r="T3043" t="s">
        <v>8404</v>
      </c>
      <c r="U3043" t="s">
        <v>542</v>
      </c>
      <c r="V3043" t="s">
        <v>11956</v>
      </c>
      <c r="W3043" t="s">
        <v>112</v>
      </c>
      <c r="X3043" t="s">
        <v>112</v>
      </c>
      <c r="Y3043" t="s">
        <v>112</v>
      </c>
      <c r="Z3043" t="s">
        <v>112</v>
      </c>
      <c r="AA3043" t="s">
        <v>112</v>
      </c>
      <c r="AB3043" t="s">
        <v>1457</v>
      </c>
      <c r="AI3043" t="s">
        <v>90</v>
      </c>
    </row>
    <row r="3044" spans="1:35">
      <c r="A3044" t="s">
        <v>14299</v>
      </c>
      <c r="B3044" t="s">
        <v>14637</v>
      </c>
      <c r="C3044" t="s">
        <v>14675</v>
      </c>
      <c r="D3044" t="s">
        <v>14676</v>
      </c>
      <c r="E3044" t="s">
        <v>14677</v>
      </c>
      <c r="F3044" t="s">
        <v>8401</v>
      </c>
      <c r="G3044" t="s">
        <v>8402</v>
      </c>
      <c r="H3044" t="s">
        <v>219</v>
      </c>
      <c r="I3044" t="s">
        <v>5050</v>
      </c>
      <c r="J3044" t="s">
        <v>11953</v>
      </c>
      <c r="K3044" t="s">
        <v>11954</v>
      </c>
      <c r="L3044" t="s">
        <v>789</v>
      </c>
      <c r="M3044" t="s">
        <v>140</v>
      </c>
      <c r="N3044" t="s">
        <v>1456</v>
      </c>
      <c r="O3044" t="s">
        <v>1386</v>
      </c>
      <c r="P3044" t="s">
        <v>204</v>
      </c>
      <c r="Q3044" t="s">
        <v>120</v>
      </c>
      <c r="R3044" t="s">
        <v>14678</v>
      </c>
      <c r="S3044">
        <v>190709</v>
      </c>
      <c r="T3044" t="s">
        <v>8404</v>
      </c>
      <c r="U3044" t="s">
        <v>542</v>
      </c>
      <c r="V3044" t="s">
        <v>11956</v>
      </c>
      <c r="W3044" t="s">
        <v>112</v>
      </c>
      <c r="X3044" t="s">
        <v>112</v>
      </c>
      <c r="Y3044" t="s">
        <v>112</v>
      </c>
      <c r="Z3044" t="s">
        <v>112</v>
      </c>
      <c r="AA3044" t="s">
        <v>112</v>
      </c>
      <c r="AB3044" t="s">
        <v>1457</v>
      </c>
      <c r="AI3044" t="s">
        <v>90</v>
      </c>
    </row>
    <row r="3045" spans="1:35">
      <c r="A3045" t="s">
        <v>14299</v>
      </c>
      <c r="B3045" t="s">
        <v>14316</v>
      </c>
      <c r="C3045" t="s">
        <v>14679</v>
      </c>
      <c r="D3045" t="s">
        <v>14680</v>
      </c>
      <c r="E3045" t="s">
        <v>14681</v>
      </c>
      <c r="F3045" t="s">
        <v>8871</v>
      </c>
      <c r="G3045" t="s">
        <v>11786</v>
      </c>
      <c r="H3045" t="s">
        <v>219</v>
      </c>
      <c r="I3045" t="s">
        <v>5050</v>
      </c>
      <c r="J3045" t="s">
        <v>11739</v>
      </c>
      <c r="K3045" t="s">
        <v>5052</v>
      </c>
      <c r="L3045" t="s">
        <v>789</v>
      </c>
      <c r="M3045" t="s">
        <v>140</v>
      </c>
      <c r="N3045" t="s">
        <v>1456</v>
      </c>
      <c r="O3045" t="s">
        <v>1386</v>
      </c>
      <c r="P3045" t="s">
        <v>204</v>
      </c>
      <c r="Q3045" t="s">
        <v>120</v>
      </c>
      <c r="R3045" t="s">
        <v>14682</v>
      </c>
      <c r="S3045">
        <v>190917</v>
      </c>
      <c r="T3045" t="s">
        <v>8874</v>
      </c>
      <c r="U3045" t="s">
        <v>542</v>
      </c>
      <c r="V3045" t="s">
        <v>11741</v>
      </c>
      <c r="W3045" t="s">
        <v>112</v>
      </c>
      <c r="X3045" t="s">
        <v>112</v>
      </c>
      <c r="Y3045" t="s">
        <v>112</v>
      </c>
      <c r="Z3045" t="s">
        <v>112</v>
      </c>
      <c r="AA3045" t="s">
        <v>112</v>
      </c>
      <c r="AB3045" t="s">
        <v>1457</v>
      </c>
      <c r="AI3045" t="s">
        <v>148</v>
      </c>
    </row>
    <row r="3046" spans="1:35">
      <c r="A3046" t="s">
        <v>14299</v>
      </c>
      <c r="B3046" t="s">
        <v>14637</v>
      </c>
      <c r="C3046" t="s">
        <v>14683</v>
      </c>
      <c r="D3046" t="s">
        <v>14684</v>
      </c>
      <c r="E3046" t="s">
        <v>14685</v>
      </c>
      <c r="F3046" t="s">
        <v>8871</v>
      </c>
      <c r="G3046" t="s">
        <v>11786</v>
      </c>
      <c r="H3046" t="s">
        <v>219</v>
      </c>
      <c r="I3046" t="s">
        <v>5050</v>
      </c>
      <c r="J3046" t="s">
        <v>11739</v>
      </c>
      <c r="K3046" t="s">
        <v>5052</v>
      </c>
      <c r="L3046" t="s">
        <v>789</v>
      </c>
      <c r="M3046" t="s">
        <v>140</v>
      </c>
      <c r="N3046" t="s">
        <v>1456</v>
      </c>
      <c r="O3046" t="s">
        <v>1386</v>
      </c>
      <c r="P3046" t="s">
        <v>204</v>
      </c>
      <c r="Q3046" t="s">
        <v>120</v>
      </c>
      <c r="R3046" t="s">
        <v>14686</v>
      </c>
      <c r="S3046">
        <v>190917</v>
      </c>
      <c r="T3046" t="s">
        <v>8874</v>
      </c>
      <c r="U3046" t="s">
        <v>542</v>
      </c>
      <c r="V3046" t="s">
        <v>11741</v>
      </c>
      <c r="W3046" t="s">
        <v>112</v>
      </c>
      <c r="X3046" t="s">
        <v>112</v>
      </c>
      <c r="Y3046" t="s">
        <v>112</v>
      </c>
      <c r="Z3046" t="s">
        <v>112</v>
      </c>
      <c r="AA3046" t="s">
        <v>112</v>
      </c>
      <c r="AB3046" t="s">
        <v>1457</v>
      </c>
      <c r="AI3046" t="s">
        <v>148</v>
      </c>
    </row>
    <row r="3047" spans="1:35">
      <c r="A3047" t="s">
        <v>14299</v>
      </c>
      <c r="B3047" t="s">
        <v>14637</v>
      </c>
      <c r="C3047" t="s">
        <v>14687</v>
      </c>
      <c r="D3047" t="s">
        <v>14688</v>
      </c>
      <c r="E3047" t="s">
        <v>14689</v>
      </c>
      <c r="F3047" t="s">
        <v>8878</v>
      </c>
      <c r="G3047" t="s">
        <v>8879</v>
      </c>
      <c r="H3047" t="s">
        <v>219</v>
      </c>
      <c r="I3047" t="s">
        <v>5050</v>
      </c>
      <c r="J3047" t="s">
        <v>11739</v>
      </c>
      <c r="K3047" t="s">
        <v>5052</v>
      </c>
      <c r="L3047" t="s">
        <v>789</v>
      </c>
      <c r="M3047" t="s">
        <v>140</v>
      </c>
      <c r="N3047" t="s">
        <v>1456</v>
      </c>
      <c r="O3047" t="s">
        <v>1386</v>
      </c>
      <c r="P3047" t="s">
        <v>204</v>
      </c>
      <c r="Q3047" t="s">
        <v>120</v>
      </c>
      <c r="R3047" t="s">
        <v>14690</v>
      </c>
      <c r="S3047">
        <v>190919</v>
      </c>
      <c r="T3047" t="s">
        <v>8881</v>
      </c>
      <c r="U3047" t="s">
        <v>542</v>
      </c>
      <c r="V3047" t="s">
        <v>11741</v>
      </c>
      <c r="W3047" t="s">
        <v>112</v>
      </c>
      <c r="X3047" t="s">
        <v>112</v>
      </c>
      <c r="Y3047" t="s">
        <v>112</v>
      </c>
      <c r="Z3047" t="s">
        <v>112</v>
      </c>
      <c r="AA3047" t="s">
        <v>112</v>
      </c>
      <c r="AB3047" t="s">
        <v>1457</v>
      </c>
      <c r="AG3047" t="s">
        <v>14691</v>
      </c>
      <c r="AI3047" t="s">
        <v>148</v>
      </c>
    </row>
    <row r="3048" spans="1:35">
      <c r="A3048" t="s">
        <v>14299</v>
      </c>
      <c r="B3048" t="s">
        <v>14316</v>
      </c>
      <c r="C3048" t="s">
        <v>14692</v>
      </c>
      <c r="D3048" t="s">
        <v>14693</v>
      </c>
      <c r="E3048" t="s">
        <v>14694</v>
      </c>
      <c r="F3048" t="s">
        <v>8878</v>
      </c>
      <c r="G3048" t="s">
        <v>8879</v>
      </c>
      <c r="H3048" t="s">
        <v>219</v>
      </c>
      <c r="I3048" t="s">
        <v>5050</v>
      </c>
      <c r="J3048" t="s">
        <v>11739</v>
      </c>
      <c r="K3048" t="s">
        <v>5052</v>
      </c>
      <c r="L3048" t="s">
        <v>789</v>
      </c>
      <c r="M3048" t="s">
        <v>140</v>
      </c>
      <c r="N3048" t="s">
        <v>1456</v>
      </c>
      <c r="O3048" t="s">
        <v>1386</v>
      </c>
      <c r="P3048" t="s">
        <v>204</v>
      </c>
      <c r="Q3048" t="s">
        <v>120</v>
      </c>
      <c r="R3048" t="s">
        <v>14695</v>
      </c>
      <c r="S3048">
        <v>190919</v>
      </c>
      <c r="T3048" t="s">
        <v>8881</v>
      </c>
      <c r="U3048" t="s">
        <v>542</v>
      </c>
      <c r="V3048" t="s">
        <v>11741</v>
      </c>
      <c r="W3048" t="s">
        <v>112</v>
      </c>
      <c r="X3048" t="s">
        <v>112</v>
      </c>
      <c r="Y3048" t="s">
        <v>112</v>
      </c>
      <c r="Z3048" t="s">
        <v>112</v>
      </c>
      <c r="AA3048" t="s">
        <v>112</v>
      </c>
      <c r="AB3048" t="s">
        <v>1457</v>
      </c>
      <c r="AG3048" t="s">
        <v>14696</v>
      </c>
      <c r="AI3048" t="s">
        <v>148</v>
      </c>
    </row>
    <row r="3049" spans="1:35">
      <c r="A3049" t="s">
        <v>14299</v>
      </c>
      <c r="B3049" t="s">
        <v>14341</v>
      </c>
      <c r="C3049" t="s">
        <v>14697</v>
      </c>
      <c r="D3049" t="s">
        <v>14698</v>
      </c>
      <c r="E3049" t="s">
        <v>14699</v>
      </c>
      <c r="F3049" t="s">
        <v>8408</v>
      </c>
      <c r="G3049" t="s">
        <v>8409</v>
      </c>
      <c r="H3049" t="s">
        <v>1077</v>
      </c>
      <c r="I3049" t="s">
        <v>1078</v>
      </c>
      <c r="J3049" t="s">
        <v>11739</v>
      </c>
      <c r="K3049" t="s">
        <v>5052</v>
      </c>
      <c r="L3049" t="s">
        <v>789</v>
      </c>
      <c r="M3049" t="s">
        <v>140</v>
      </c>
      <c r="N3049" t="s">
        <v>1456</v>
      </c>
      <c r="O3049" t="s">
        <v>791</v>
      </c>
      <c r="P3049" t="s">
        <v>204</v>
      </c>
      <c r="Q3049" t="s">
        <v>120</v>
      </c>
      <c r="R3049" t="s">
        <v>14700</v>
      </c>
      <c r="S3049">
        <v>201008</v>
      </c>
      <c r="T3049" t="s">
        <v>8411</v>
      </c>
      <c r="U3049" t="s">
        <v>1080</v>
      </c>
      <c r="V3049" t="s">
        <v>11741</v>
      </c>
      <c r="W3049" t="s">
        <v>112</v>
      </c>
      <c r="X3049" t="s">
        <v>112</v>
      </c>
      <c r="Y3049" t="s">
        <v>112</v>
      </c>
      <c r="Z3049" t="s">
        <v>112</v>
      </c>
      <c r="AA3049" t="s">
        <v>112</v>
      </c>
      <c r="AB3049" t="s">
        <v>1457</v>
      </c>
      <c r="AI3049" t="s">
        <v>90</v>
      </c>
    </row>
    <row r="3050" spans="1:35">
      <c r="A3050" t="s">
        <v>14299</v>
      </c>
      <c r="B3050" t="s">
        <v>14341</v>
      </c>
      <c r="C3050" t="s">
        <v>14697</v>
      </c>
      <c r="D3050" t="s">
        <v>14698</v>
      </c>
      <c r="E3050" t="s">
        <v>14701</v>
      </c>
      <c r="F3050" t="s">
        <v>8408</v>
      </c>
      <c r="G3050" t="s">
        <v>8409</v>
      </c>
      <c r="H3050" t="s">
        <v>1077</v>
      </c>
      <c r="I3050" t="s">
        <v>1078</v>
      </c>
      <c r="J3050" t="s">
        <v>11739</v>
      </c>
      <c r="K3050" t="s">
        <v>5052</v>
      </c>
      <c r="L3050" t="s">
        <v>789</v>
      </c>
      <c r="M3050" t="s">
        <v>140</v>
      </c>
      <c r="N3050" t="s">
        <v>7681</v>
      </c>
      <c r="O3050" t="s">
        <v>1386</v>
      </c>
      <c r="P3050" t="s">
        <v>204</v>
      </c>
      <c r="Q3050" t="s">
        <v>120</v>
      </c>
      <c r="R3050" t="s">
        <v>14702</v>
      </c>
      <c r="S3050">
        <v>191029</v>
      </c>
      <c r="T3050" t="s">
        <v>8411</v>
      </c>
      <c r="U3050" t="s">
        <v>1080</v>
      </c>
      <c r="V3050" t="s">
        <v>11741</v>
      </c>
      <c r="W3050" t="s">
        <v>112</v>
      </c>
      <c r="X3050" t="s">
        <v>112</v>
      </c>
      <c r="Y3050" t="s">
        <v>112</v>
      </c>
      <c r="Z3050" t="s">
        <v>112</v>
      </c>
      <c r="AA3050" t="s">
        <v>112</v>
      </c>
      <c r="AB3050" t="s">
        <v>1715</v>
      </c>
      <c r="AG3050" t="s">
        <v>7685</v>
      </c>
      <c r="AI3050" t="s">
        <v>148</v>
      </c>
    </row>
    <row r="3051" spans="1:35">
      <c r="A3051" t="s">
        <v>14299</v>
      </c>
      <c r="B3051" t="s">
        <v>14703</v>
      </c>
      <c r="C3051" t="s">
        <v>14704</v>
      </c>
      <c r="D3051" t="s">
        <v>14705</v>
      </c>
      <c r="E3051" t="s">
        <v>14706</v>
      </c>
      <c r="F3051" t="s">
        <v>8878</v>
      </c>
      <c r="G3051" t="s">
        <v>8879</v>
      </c>
      <c r="H3051" t="s">
        <v>219</v>
      </c>
      <c r="I3051" t="s">
        <v>5050</v>
      </c>
      <c r="J3051" t="s">
        <v>11739</v>
      </c>
      <c r="K3051" t="s">
        <v>5052</v>
      </c>
      <c r="L3051" t="s">
        <v>789</v>
      </c>
      <c r="M3051" t="s">
        <v>140</v>
      </c>
      <c r="N3051" t="s">
        <v>7681</v>
      </c>
      <c r="O3051" t="s">
        <v>1386</v>
      </c>
      <c r="P3051" t="s">
        <v>204</v>
      </c>
      <c r="Q3051" t="s">
        <v>120</v>
      </c>
      <c r="R3051" t="s">
        <v>14707</v>
      </c>
      <c r="S3051">
        <v>191204</v>
      </c>
      <c r="T3051" t="s">
        <v>8881</v>
      </c>
      <c r="U3051" t="s">
        <v>542</v>
      </c>
      <c r="V3051" t="s">
        <v>11741</v>
      </c>
      <c r="W3051" t="s">
        <v>112</v>
      </c>
      <c r="X3051" t="s">
        <v>112</v>
      </c>
      <c r="Y3051" t="s">
        <v>112</v>
      </c>
      <c r="Z3051" t="s">
        <v>112</v>
      </c>
      <c r="AA3051" t="s">
        <v>112</v>
      </c>
      <c r="AB3051" t="s">
        <v>1715</v>
      </c>
      <c r="AG3051" t="s">
        <v>7685</v>
      </c>
      <c r="AI3051" t="s">
        <v>90</v>
      </c>
    </row>
    <row r="3052" spans="1:35">
      <c r="A3052" t="s">
        <v>14299</v>
      </c>
      <c r="B3052" t="s">
        <v>14316</v>
      </c>
      <c r="C3052" t="s">
        <v>14708</v>
      </c>
      <c r="D3052" t="s">
        <v>14709</v>
      </c>
      <c r="E3052" t="s">
        <v>14710</v>
      </c>
      <c r="F3052" t="s">
        <v>8357</v>
      </c>
      <c r="G3052" t="s">
        <v>8358</v>
      </c>
      <c r="H3052" t="s">
        <v>1070</v>
      </c>
      <c r="I3052" t="s">
        <v>1071</v>
      </c>
      <c r="J3052" t="s">
        <v>11739</v>
      </c>
      <c r="K3052" t="s">
        <v>5052</v>
      </c>
      <c r="L3052" t="s">
        <v>789</v>
      </c>
      <c r="M3052" t="s">
        <v>140</v>
      </c>
      <c r="N3052" t="s">
        <v>7681</v>
      </c>
      <c r="O3052" t="s">
        <v>1386</v>
      </c>
      <c r="P3052" t="s">
        <v>204</v>
      </c>
      <c r="Q3052" t="s">
        <v>120</v>
      </c>
      <c r="R3052" t="s">
        <v>14711</v>
      </c>
      <c r="S3052">
        <v>191218</v>
      </c>
      <c r="T3052" t="s">
        <v>8360</v>
      </c>
      <c r="U3052" t="s">
        <v>1073</v>
      </c>
      <c r="V3052" t="s">
        <v>11741</v>
      </c>
      <c r="W3052" t="s">
        <v>112</v>
      </c>
      <c r="X3052" t="s">
        <v>112</v>
      </c>
      <c r="Y3052" t="s">
        <v>112</v>
      </c>
      <c r="Z3052" t="s">
        <v>112</v>
      </c>
      <c r="AA3052" t="s">
        <v>112</v>
      </c>
      <c r="AB3052" t="s">
        <v>1715</v>
      </c>
      <c r="AG3052" t="s">
        <v>7685</v>
      </c>
      <c r="AI3052" t="s">
        <v>148</v>
      </c>
    </row>
    <row r="3053" spans="1:35">
      <c r="A3053" t="s">
        <v>14299</v>
      </c>
      <c r="B3053" t="s">
        <v>14300</v>
      </c>
      <c r="C3053" t="s">
        <v>14712</v>
      </c>
      <c r="D3053" t="s">
        <v>14713</v>
      </c>
      <c r="E3053" t="s">
        <v>14714</v>
      </c>
      <c r="F3053" t="s">
        <v>8927</v>
      </c>
      <c r="G3053" t="s">
        <v>8928</v>
      </c>
      <c r="H3053" t="s">
        <v>219</v>
      </c>
      <c r="I3053" t="s">
        <v>5050</v>
      </c>
      <c r="J3053" t="s">
        <v>11808</v>
      </c>
      <c r="K3053" t="s">
        <v>5052</v>
      </c>
      <c r="L3053" t="s">
        <v>789</v>
      </c>
      <c r="M3053" t="s">
        <v>140</v>
      </c>
      <c r="N3053" t="s">
        <v>7681</v>
      </c>
      <c r="O3053" t="s">
        <v>791</v>
      </c>
      <c r="P3053" t="s">
        <v>204</v>
      </c>
      <c r="Q3053" t="s">
        <v>120</v>
      </c>
      <c r="R3053" t="s">
        <v>14715</v>
      </c>
      <c r="S3053">
        <v>200310</v>
      </c>
      <c r="T3053" t="s">
        <v>8930</v>
      </c>
      <c r="U3053" t="s">
        <v>542</v>
      </c>
      <c r="V3053" t="s">
        <v>11741</v>
      </c>
      <c r="W3053" t="s">
        <v>112</v>
      </c>
      <c r="X3053" t="s">
        <v>112</v>
      </c>
      <c r="Y3053" t="s">
        <v>112</v>
      </c>
      <c r="Z3053" t="s">
        <v>112</v>
      </c>
      <c r="AA3053" t="s">
        <v>112</v>
      </c>
      <c r="AB3053" t="s">
        <v>1715</v>
      </c>
      <c r="AG3053" t="s">
        <v>7685</v>
      </c>
      <c r="AI3053" t="s">
        <v>90</v>
      </c>
    </row>
    <row r="3054" spans="1:35">
      <c r="A3054" t="s">
        <v>14299</v>
      </c>
      <c r="B3054" t="s">
        <v>14316</v>
      </c>
      <c r="C3054" t="s">
        <v>14716</v>
      </c>
      <c r="D3054" t="s">
        <v>14717</v>
      </c>
      <c r="E3054" t="s">
        <v>14718</v>
      </c>
      <c r="F3054" t="s">
        <v>8408</v>
      </c>
      <c r="G3054" t="s">
        <v>8409</v>
      </c>
      <c r="H3054" t="s">
        <v>219</v>
      </c>
      <c r="I3054" t="s">
        <v>5050</v>
      </c>
      <c r="J3054" t="s">
        <v>11739</v>
      </c>
      <c r="K3054" t="s">
        <v>5052</v>
      </c>
      <c r="L3054" t="s">
        <v>789</v>
      </c>
      <c r="M3054" t="s">
        <v>140</v>
      </c>
      <c r="N3054" t="s">
        <v>1456</v>
      </c>
      <c r="O3054" t="s">
        <v>791</v>
      </c>
      <c r="P3054" t="s">
        <v>204</v>
      </c>
      <c r="Q3054" t="s">
        <v>120</v>
      </c>
      <c r="R3054" t="s">
        <v>14719</v>
      </c>
      <c r="S3054">
        <v>201008</v>
      </c>
      <c r="T3054" t="s">
        <v>8411</v>
      </c>
      <c r="U3054" t="s">
        <v>542</v>
      </c>
      <c r="V3054" t="s">
        <v>11741</v>
      </c>
      <c r="W3054" t="s">
        <v>112</v>
      </c>
      <c r="X3054" t="s">
        <v>112</v>
      </c>
      <c r="Y3054" t="s">
        <v>112</v>
      </c>
      <c r="Z3054" t="s">
        <v>112</v>
      </c>
      <c r="AA3054" t="s">
        <v>112</v>
      </c>
      <c r="AB3054" t="s">
        <v>1457</v>
      </c>
      <c r="AI3054" t="s">
        <v>90</v>
      </c>
    </row>
    <row r="3055" spans="1:35">
      <c r="A3055" t="s">
        <v>14299</v>
      </c>
      <c r="B3055" t="s">
        <v>14316</v>
      </c>
      <c r="C3055" t="s">
        <v>14716</v>
      </c>
      <c r="D3055" t="s">
        <v>14717</v>
      </c>
      <c r="E3055" t="s">
        <v>14720</v>
      </c>
      <c r="F3055" t="s">
        <v>8408</v>
      </c>
      <c r="G3055" t="s">
        <v>8409</v>
      </c>
      <c r="H3055" t="s">
        <v>219</v>
      </c>
      <c r="I3055" t="s">
        <v>5050</v>
      </c>
      <c r="J3055" t="s">
        <v>11739</v>
      </c>
      <c r="K3055" t="s">
        <v>5052</v>
      </c>
      <c r="L3055" t="s">
        <v>789</v>
      </c>
      <c r="M3055" t="s">
        <v>140</v>
      </c>
      <c r="N3055" t="s">
        <v>7681</v>
      </c>
      <c r="O3055" t="s">
        <v>791</v>
      </c>
      <c r="P3055" t="s">
        <v>204</v>
      </c>
      <c r="Q3055" t="s">
        <v>120</v>
      </c>
      <c r="R3055" t="s">
        <v>14721</v>
      </c>
      <c r="S3055">
        <v>200324</v>
      </c>
      <c r="T3055" t="s">
        <v>8411</v>
      </c>
      <c r="U3055" t="s">
        <v>542</v>
      </c>
      <c r="V3055" t="s">
        <v>11741</v>
      </c>
      <c r="W3055" t="s">
        <v>112</v>
      </c>
      <c r="X3055" t="s">
        <v>112</v>
      </c>
      <c r="Y3055" t="s">
        <v>112</v>
      </c>
      <c r="Z3055" t="s">
        <v>112</v>
      </c>
      <c r="AA3055" t="s">
        <v>112</v>
      </c>
      <c r="AB3055" t="s">
        <v>1715</v>
      </c>
      <c r="AG3055" t="s">
        <v>7685</v>
      </c>
      <c r="AI3055" t="s">
        <v>148</v>
      </c>
    </row>
    <row r="3056" spans="1:35">
      <c r="A3056" t="s">
        <v>14299</v>
      </c>
      <c r="B3056" t="s">
        <v>14316</v>
      </c>
      <c r="C3056" t="s">
        <v>14722</v>
      </c>
      <c r="D3056" t="s">
        <v>14723</v>
      </c>
      <c r="E3056" t="s">
        <v>14724</v>
      </c>
      <c r="F3056" t="s">
        <v>8408</v>
      </c>
      <c r="G3056" t="s">
        <v>8409</v>
      </c>
      <c r="H3056" t="s">
        <v>219</v>
      </c>
      <c r="I3056" t="s">
        <v>5050</v>
      </c>
      <c r="J3056" t="s">
        <v>11953</v>
      </c>
      <c r="K3056" t="s">
        <v>11954</v>
      </c>
      <c r="L3056" t="s">
        <v>789</v>
      </c>
      <c r="M3056" t="s">
        <v>140</v>
      </c>
      <c r="N3056" t="s">
        <v>7681</v>
      </c>
      <c r="O3056" t="s">
        <v>791</v>
      </c>
      <c r="P3056" t="s">
        <v>204</v>
      </c>
      <c r="Q3056" t="s">
        <v>120</v>
      </c>
      <c r="R3056" t="s">
        <v>14725</v>
      </c>
      <c r="S3056">
        <v>200324</v>
      </c>
      <c r="T3056" t="s">
        <v>8411</v>
      </c>
      <c r="U3056" t="s">
        <v>542</v>
      </c>
      <c r="V3056" t="s">
        <v>11956</v>
      </c>
      <c r="W3056" t="s">
        <v>112</v>
      </c>
      <c r="X3056" t="s">
        <v>112</v>
      </c>
      <c r="Y3056" t="s">
        <v>112</v>
      </c>
      <c r="Z3056" t="s">
        <v>112</v>
      </c>
      <c r="AA3056" t="s">
        <v>112</v>
      </c>
      <c r="AB3056" t="s">
        <v>1715</v>
      </c>
      <c r="AG3056" t="s">
        <v>7685</v>
      </c>
      <c r="AI3056" t="s">
        <v>90</v>
      </c>
    </row>
    <row r="3057" spans="1:35">
      <c r="A3057" t="s">
        <v>14299</v>
      </c>
      <c r="B3057" t="s">
        <v>14637</v>
      </c>
      <c r="C3057" t="s">
        <v>14726</v>
      </c>
      <c r="D3057" t="s">
        <v>14727</v>
      </c>
      <c r="E3057" t="s">
        <v>14728</v>
      </c>
      <c r="F3057" t="s">
        <v>8408</v>
      </c>
      <c r="G3057" t="s">
        <v>8409</v>
      </c>
      <c r="H3057" t="s">
        <v>219</v>
      </c>
      <c r="I3057" t="s">
        <v>5050</v>
      </c>
      <c r="J3057" t="s">
        <v>11739</v>
      </c>
      <c r="K3057" t="s">
        <v>5052</v>
      </c>
      <c r="L3057" t="s">
        <v>789</v>
      </c>
      <c r="M3057" t="s">
        <v>140</v>
      </c>
      <c r="N3057" t="s">
        <v>7681</v>
      </c>
      <c r="O3057" t="s">
        <v>791</v>
      </c>
      <c r="P3057" t="s">
        <v>204</v>
      </c>
      <c r="Q3057" t="s">
        <v>120</v>
      </c>
      <c r="R3057" t="s">
        <v>14729</v>
      </c>
      <c r="S3057">
        <v>200331</v>
      </c>
      <c r="T3057" t="s">
        <v>8411</v>
      </c>
      <c r="U3057" t="s">
        <v>542</v>
      </c>
      <c r="V3057" t="s">
        <v>11741</v>
      </c>
      <c r="W3057" t="s">
        <v>112</v>
      </c>
      <c r="X3057" t="s">
        <v>112</v>
      </c>
      <c r="Y3057" t="s">
        <v>112</v>
      </c>
      <c r="Z3057" t="s">
        <v>112</v>
      </c>
      <c r="AA3057" t="s">
        <v>112</v>
      </c>
      <c r="AB3057" t="s">
        <v>1715</v>
      </c>
      <c r="AG3057" t="s">
        <v>14730</v>
      </c>
      <c r="AI3057" t="s">
        <v>148</v>
      </c>
    </row>
    <row r="3058" spans="1:35">
      <c r="A3058" t="s">
        <v>14299</v>
      </c>
      <c r="B3058" t="s">
        <v>14703</v>
      </c>
      <c r="C3058" t="s">
        <v>14731</v>
      </c>
      <c r="D3058" t="s">
        <v>14732</v>
      </c>
      <c r="E3058" t="s">
        <v>14733</v>
      </c>
      <c r="F3058" t="s">
        <v>8408</v>
      </c>
      <c r="G3058" t="s">
        <v>8409</v>
      </c>
      <c r="H3058" t="s">
        <v>219</v>
      </c>
      <c r="I3058" t="s">
        <v>5050</v>
      </c>
      <c r="J3058" t="s">
        <v>11739</v>
      </c>
      <c r="K3058" t="s">
        <v>5052</v>
      </c>
      <c r="L3058" t="s">
        <v>789</v>
      </c>
      <c r="M3058" t="s">
        <v>140</v>
      </c>
      <c r="N3058" t="s">
        <v>7681</v>
      </c>
      <c r="O3058" t="s">
        <v>791</v>
      </c>
      <c r="P3058" t="s">
        <v>204</v>
      </c>
      <c r="Q3058" t="s">
        <v>120</v>
      </c>
      <c r="R3058" t="s">
        <v>14734</v>
      </c>
      <c r="S3058">
        <v>200331</v>
      </c>
      <c r="T3058" t="s">
        <v>8411</v>
      </c>
      <c r="U3058" t="s">
        <v>542</v>
      </c>
      <c r="V3058" t="s">
        <v>11741</v>
      </c>
      <c r="W3058" t="s">
        <v>112</v>
      </c>
      <c r="X3058" t="s">
        <v>112</v>
      </c>
      <c r="Y3058" t="s">
        <v>112</v>
      </c>
      <c r="Z3058" t="s">
        <v>112</v>
      </c>
      <c r="AA3058" t="s">
        <v>112</v>
      </c>
      <c r="AB3058" t="s">
        <v>1715</v>
      </c>
      <c r="AG3058" t="s">
        <v>7685</v>
      </c>
      <c r="AI3058" t="s">
        <v>90</v>
      </c>
    </row>
    <row r="3059" spans="1:35">
      <c r="A3059" t="s">
        <v>14299</v>
      </c>
      <c r="B3059" t="s">
        <v>14316</v>
      </c>
      <c r="C3059" t="s">
        <v>14735</v>
      </c>
      <c r="D3059" t="s">
        <v>14736</v>
      </c>
      <c r="E3059" t="s">
        <v>14737</v>
      </c>
      <c r="F3059" t="s">
        <v>8421</v>
      </c>
      <c r="G3059" t="s">
        <v>8422</v>
      </c>
      <c r="H3059" t="s">
        <v>219</v>
      </c>
      <c r="I3059" t="s">
        <v>5050</v>
      </c>
      <c r="J3059" t="s">
        <v>11819</v>
      </c>
      <c r="K3059" t="s">
        <v>5052</v>
      </c>
      <c r="L3059" t="s">
        <v>789</v>
      </c>
      <c r="M3059" t="s">
        <v>140</v>
      </c>
      <c r="N3059" t="s">
        <v>12124</v>
      </c>
      <c r="O3059" t="s">
        <v>791</v>
      </c>
      <c r="P3059" t="s">
        <v>204</v>
      </c>
      <c r="Q3059" t="s">
        <v>120</v>
      </c>
      <c r="R3059" t="s">
        <v>14738</v>
      </c>
      <c r="S3059">
        <v>210513</v>
      </c>
      <c r="T3059" t="s">
        <v>8426</v>
      </c>
      <c r="U3059" t="s">
        <v>542</v>
      </c>
      <c r="V3059" t="s">
        <v>11741</v>
      </c>
      <c r="W3059" t="s">
        <v>112</v>
      </c>
      <c r="X3059" t="s">
        <v>112</v>
      </c>
      <c r="Y3059" t="s">
        <v>112</v>
      </c>
      <c r="Z3059" t="s">
        <v>112</v>
      </c>
      <c r="AA3059" t="s">
        <v>112</v>
      </c>
      <c r="AB3059" t="s">
        <v>1457</v>
      </c>
      <c r="AG3059" t="s">
        <v>14739</v>
      </c>
      <c r="AI3059" t="s">
        <v>90</v>
      </c>
    </row>
    <row r="3060" spans="1:35">
      <c r="A3060" t="s">
        <v>14299</v>
      </c>
      <c r="B3060" t="s">
        <v>14316</v>
      </c>
      <c r="C3060" t="s">
        <v>14735</v>
      </c>
      <c r="D3060" t="s">
        <v>14736</v>
      </c>
      <c r="E3060" t="s">
        <v>14740</v>
      </c>
      <c r="F3060" t="s">
        <v>8421</v>
      </c>
      <c r="G3060" t="s">
        <v>8422</v>
      </c>
      <c r="H3060" t="s">
        <v>219</v>
      </c>
      <c r="I3060" t="s">
        <v>5050</v>
      </c>
      <c r="J3060" t="s">
        <v>11739</v>
      </c>
      <c r="K3060" t="s">
        <v>5052</v>
      </c>
      <c r="L3060" t="s">
        <v>789</v>
      </c>
      <c r="M3060" t="s">
        <v>140</v>
      </c>
      <c r="N3060" t="s">
        <v>12124</v>
      </c>
      <c r="O3060" t="s">
        <v>791</v>
      </c>
      <c r="P3060" t="s">
        <v>204</v>
      </c>
      <c r="Q3060" t="s">
        <v>120</v>
      </c>
      <c r="R3060" t="s">
        <v>14741</v>
      </c>
      <c r="S3060">
        <v>200929</v>
      </c>
      <c r="T3060" t="s">
        <v>8426</v>
      </c>
      <c r="U3060" t="s">
        <v>542</v>
      </c>
      <c r="V3060" t="s">
        <v>11741</v>
      </c>
      <c r="W3060" t="s">
        <v>112</v>
      </c>
      <c r="X3060" t="s">
        <v>112</v>
      </c>
      <c r="Y3060" t="s">
        <v>112</v>
      </c>
      <c r="Z3060" t="s">
        <v>112</v>
      </c>
      <c r="AA3060" t="s">
        <v>112</v>
      </c>
      <c r="AB3060" t="s">
        <v>1457</v>
      </c>
      <c r="AI3060" t="s">
        <v>148</v>
      </c>
    </row>
    <row r="3061" spans="1:35">
      <c r="A3061" t="s">
        <v>14299</v>
      </c>
      <c r="B3061" t="s">
        <v>14300</v>
      </c>
      <c r="C3061" t="s">
        <v>14742</v>
      </c>
      <c r="D3061" t="s">
        <v>14743</v>
      </c>
      <c r="E3061" t="s">
        <v>14744</v>
      </c>
      <c r="F3061" t="s">
        <v>9023</v>
      </c>
      <c r="G3061" t="s">
        <v>9024</v>
      </c>
      <c r="H3061" t="s">
        <v>219</v>
      </c>
      <c r="I3061" t="s">
        <v>5050</v>
      </c>
      <c r="J3061" t="s">
        <v>11819</v>
      </c>
      <c r="K3061" t="s">
        <v>5052</v>
      </c>
      <c r="L3061" t="s">
        <v>789</v>
      </c>
      <c r="M3061" t="s">
        <v>140</v>
      </c>
      <c r="N3061" t="s">
        <v>12124</v>
      </c>
      <c r="O3061" t="s">
        <v>791</v>
      </c>
      <c r="P3061" t="s">
        <v>204</v>
      </c>
      <c r="Q3061" t="s">
        <v>120</v>
      </c>
      <c r="R3061" t="s">
        <v>14745</v>
      </c>
      <c r="S3061">
        <v>210513</v>
      </c>
      <c r="T3061" t="s">
        <v>9026</v>
      </c>
      <c r="U3061" t="s">
        <v>542</v>
      </c>
      <c r="V3061" t="s">
        <v>11741</v>
      </c>
      <c r="W3061" t="s">
        <v>112</v>
      </c>
      <c r="X3061" t="s">
        <v>112</v>
      </c>
      <c r="Y3061" t="s">
        <v>112</v>
      </c>
      <c r="Z3061" t="s">
        <v>112</v>
      </c>
      <c r="AA3061" t="s">
        <v>112</v>
      </c>
      <c r="AB3061" t="s">
        <v>1457</v>
      </c>
      <c r="AG3061" t="s">
        <v>14746</v>
      </c>
      <c r="AI3061" t="s">
        <v>148</v>
      </c>
    </row>
    <row r="3062" spans="1:35">
      <c r="A3062" t="s">
        <v>14299</v>
      </c>
      <c r="B3062" t="s">
        <v>14300</v>
      </c>
      <c r="C3062" t="s">
        <v>14742</v>
      </c>
      <c r="D3062" t="s">
        <v>14743</v>
      </c>
      <c r="E3062" t="s">
        <v>14747</v>
      </c>
      <c r="F3062" t="s">
        <v>9023</v>
      </c>
      <c r="G3062" t="s">
        <v>9024</v>
      </c>
      <c r="H3062" t="s">
        <v>219</v>
      </c>
      <c r="I3062" t="s">
        <v>5050</v>
      </c>
      <c r="J3062" t="s">
        <v>11739</v>
      </c>
      <c r="K3062" t="s">
        <v>5052</v>
      </c>
      <c r="L3062" t="s">
        <v>789</v>
      </c>
      <c r="M3062" t="s">
        <v>140</v>
      </c>
      <c r="N3062" t="s">
        <v>7681</v>
      </c>
      <c r="O3062" t="s">
        <v>791</v>
      </c>
      <c r="P3062" t="s">
        <v>204</v>
      </c>
      <c r="Q3062" t="s">
        <v>120</v>
      </c>
      <c r="R3062" t="s">
        <v>14748</v>
      </c>
      <c r="S3062">
        <v>200427</v>
      </c>
      <c r="T3062" t="s">
        <v>9026</v>
      </c>
      <c r="U3062" t="s">
        <v>542</v>
      </c>
      <c r="V3062" t="s">
        <v>11741</v>
      </c>
      <c r="W3062" t="s">
        <v>112</v>
      </c>
      <c r="X3062" t="s">
        <v>112</v>
      </c>
      <c r="Y3062" t="s">
        <v>112</v>
      </c>
      <c r="Z3062" t="s">
        <v>112</v>
      </c>
      <c r="AA3062" t="s">
        <v>112</v>
      </c>
      <c r="AB3062" t="s">
        <v>1715</v>
      </c>
      <c r="AG3062" t="s">
        <v>7685</v>
      </c>
      <c r="AI3062" t="s">
        <v>148</v>
      </c>
    </row>
    <row r="3063" spans="1:35">
      <c r="A3063" t="s">
        <v>14299</v>
      </c>
      <c r="B3063" t="s">
        <v>14637</v>
      </c>
      <c r="C3063" t="s">
        <v>14749</v>
      </c>
      <c r="D3063" t="s">
        <v>14750</v>
      </c>
      <c r="E3063" t="s">
        <v>14751</v>
      </c>
      <c r="F3063" t="s">
        <v>8408</v>
      </c>
      <c r="G3063" t="s">
        <v>8409</v>
      </c>
      <c r="H3063" t="s">
        <v>976</v>
      </c>
      <c r="I3063" t="s">
        <v>994</v>
      </c>
      <c r="J3063" t="s">
        <v>11739</v>
      </c>
      <c r="K3063" t="s">
        <v>5052</v>
      </c>
      <c r="L3063" t="s">
        <v>789</v>
      </c>
      <c r="M3063" t="s">
        <v>140</v>
      </c>
      <c r="N3063" t="s">
        <v>12124</v>
      </c>
      <c r="O3063" t="s">
        <v>791</v>
      </c>
      <c r="P3063" t="s">
        <v>204</v>
      </c>
      <c r="Q3063" t="s">
        <v>120</v>
      </c>
      <c r="R3063" t="s">
        <v>14752</v>
      </c>
      <c r="S3063">
        <v>200609</v>
      </c>
      <c r="T3063" t="s">
        <v>8411</v>
      </c>
      <c r="U3063" t="s">
        <v>979</v>
      </c>
      <c r="V3063" t="s">
        <v>11741</v>
      </c>
      <c r="W3063" t="s">
        <v>112</v>
      </c>
      <c r="X3063" t="s">
        <v>112</v>
      </c>
      <c r="Y3063" t="s">
        <v>112</v>
      </c>
      <c r="Z3063" t="s">
        <v>112</v>
      </c>
      <c r="AA3063" t="s">
        <v>112</v>
      </c>
      <c r="AB3063" t="s">
        <v>1457</v>
      </c>
      <c r="AI3063" t="s">
        <v>148</v>
      </c>
    </row>
    <row r="3064" spans="1:35">
      <c r="A3064" t="s">
        <v>14299</v>
      </c>
      <c r="B3064" t="s">
        <v>14316</v>
      </c>
      <c r="C3064" t="s">
        <v>14753</v>
      </c>
      <c r="D3064" t="s">
        <v>14754</v>
      </c>
      <c r="E3064" t="s">
        <v>14755</v>
      </c>
      <c r="F3064" t="s">
        <v>8408</v>
      </c>
      <c r="G3064" t="s">
        <v>8409</v>
      </c>
      <c r="H3064" t="s">
        <v>976</v>
      </c>
      <c r="I3064" t="s">
        <v>994</v>
      </c>
      <c r="J3064" t="s">
        <v>11739</v>
      </c>
      <c r="K3064" t="s">
        <v>5052</v>
      </c>
      <c r="L3064" t="s">
        <v>789</v>
      </c>
      <c r="M3064" t="s">
        <v>140</v>
      </c>
      <c r="N3064" t="s">
        <v>12124</v>
      </c>
      <c r="O3064" t="s">
        <v>791</v>
      </c>
      <c r="P3064" t="s">
        <v>204</v>
      </c>
      <c r="Q3064" t="s">
        <v>120</v>
      </c>
      <c r="R3064" t="s">
        <v>14756</v>
      </c>
      <c r="S3064">
        <v>200609</v>
      </c>
      <c r="T3064" t="s">
        <v>8411</v>
      </c>
      <c r="U3064" t="s">
        <v>979</v>
      </c>
      <c r="V3064" t="s">
        <v>11741</v>
      </c>
      <c r="W3064" t="s">
        <v>112</v>
      </c>
      <c r="X3064" t="s">
        <v>112</v>
      </c>
      <c r="Y3064" t="s">
        <v>112</v>
      </c>
      <c r="Z3064" t="s">
        <v>112</v>
      </c>
      <c r="AA3064" t="s">
        <v>112</v>
      </c>
      <c r="AB3064" t="s">
        <v>1457</v>
      </c>
      <c r="AI3064" t="s">
        <v>90</v>
      </c>
    </row>
    <row r="3065" spans="1:35">
      <c r="A3065" t="s">
        <v>14299</v>
      </c>
      <c r="B3065" t="s">
        <v>14703</v>
      </c>
      <c r="C3065" t="s">
        <v>14757</v>
      </c>
      <c r="D3065" t="s">
        <v>14758</v>
      </c>
      <c r="E3065" t="s">
        <v>14759</v>
      </c>
      <c r="F3065" t="s">
        <v>8408</v>
      </c>
      <c r="G3065" t="s">
        <v>8409</v>
      </c>
      <c r="H3065" t="s">
        <v>976</v>
      </c>
      <c r="I3065" t="s">
        <v>994</v>
      </c>
      <c r="J3065" t="s">
        <v>11739</v>
      </c>
      <c r="K3065" t="s">
        <v>5052</v>
      </c>
      <c r="L3065" t="s">
        <v>789</v>
      </c>
      <c r="M3065" t="s">
        <v>140</v>
      </c>
      <c r="N3065" t="s">
        <v>12124</v>
      </c>
      <c r="O3065" t="s">
        <v>791</v>
      </c>
      <c r="P3065" t="s">
        <v>204</v>
      </c>
      <c r="Q3065" t="s">
        <v>120</v>
      </c>
      <c r="R3065" t="s">
        <v>14760</v>
      </c>
      <c r="S3065">
        <v>200609</v>
      </c>
      <c r="T3065" t="s">
        <v>8411</v>
      </c>
      <c r="U3065" t="s">
        <v>979</v>
      </c>
      <c r="V3065" t="s">
        <v>11741</v>
      </c>
      <c r="W3065" t="s">
        <v>112</v>
      </c>
      <c r="X3065" t="s">
        <v>112</v>
      </c>
      <c r="Y3065" t="s">
        <v>112</v>
      </c>
      <c r="Z3065" t="s">
        <v>112</v>
      </c>
      <c r="AA3065" t="s">
        <v>112</v>
      </c>
      <c r="AB3065" t="s">
        <v>1457</v>
      </c>
      <c r="AG3065" t="s">
        <v>14761</v>
      </c>
      <c r="AI3065" t="s">
        <v>148</v>
      </c>
    </row>
    <row r="3066" spans="1:35">
      <c r="A3066" t="s">
        <v>14299</v>
      </c>
      <c r="B3066" t="s">
        <v>14316</v>
      </c>
      <c r="C3066" t="s">
        <v>14762</v>
      </c>
      <c r="D3066" t="s">
        <v>14763</v>
      </c>
      <c r="E3066" t="s">
        <v>14764</v>
      </c>
      <c r="F3066" t="s">
        <v>8408</v>
      </c>
      <c r="G3066" t="s">
        <v>8409</v>
      </c>
      <c r="H3066" t="s">
        <v>976</v>
      </c>
      <c r="I3066" t="s">
        <v>994</v>
      </c>
      <c r="J3066" t="s">
        <v>11953</v>
      </c>
      <c r="K3066" t="s">
        <v>11954</v>
      </c>
      <c r="L3066" t="s">
        <v>789</v>
      </c>
      <c r="M3066" t="s">
        <v>140</v>
      </c>
      <c r="N3066" t="s">
        <v>12124</v>
      </c>
      <c r="O3066" t="s">
        <v>791</v>
      </c>
      <c r="P3066" t="s">
        <v>204</v>
      </c>
      <c r="Q3066" t="s">
        <v>120</v>
      </c>
      <c r="R3066" t="s">
        <v>14765</v>
      </c>
      <c r="S3066">
        <v>200609</v>
      </c>
      <c r="T3066" t="s">
        <v>8411</v>
      </c>
      <c r="U3066" t="s">
        <v>979</v>
      </c>
      <c r="V3066" t="s">
        <v>11956</v>
      </c>
      <c r="W3066" t="s">
        <v>112</v>
      </c>
      <c r="X3066" t="s">
        <v>112</v>
      </c>
      <c r="Y3066" t="s">
        <v>112</v>
      </c>
      <c r="Z3066" t="s">
        <v>112</v>
      </c>
      <c r="AA3066" t="s">
        <v>112</v>
      </c>
      <c r="AB3066" t="s">
        <v>1457</v>
      </c>
      <c r="AI3066" t="s">
        <v>90</v>
      </c>
    </row>
    <row r="3067" spans="1:35">
      <c r="A3067" t="s">
        <v>14299</v>
      </c>
      <c r="B3067" t="s">
        <v>14766</v>
      </c>
      <c r="C3067" t="s">
        <v>14767</v>
      </c>
      <c r="D3067" t="s">
        <v>14768</v>
      </c>
      <c r="E3067" t="s">
        <v>14769</v>
      </c>
      <c r="F3067" t="s">
        <v>8510</v>
      </c>
      <c r="G3067" t="s">
        <v>8511</v>
      </c>
      <c r="H3067" t="s">
        <v>219</v>
      </c>
      <c r="I3067" t="s">
        <v>5050</v>
      </c>
      <c r="J3067" t="s">
        <v>11819</v>
      </c>
      <c r="K3067" t="s">
        <v>5052</v>
      </c>
      <c r="L3067" t="s">
        <v>789</v>
      </c>
      <c r="M3067" t="s">
        <v>140</v>
      </c>
      <c r="N3067" t="s">
        <v>12124</v>
      </c>
      <c r="O3067" t="s">
        <v>791</v>
      </c>
      <c r="P3067" t="s">
        <v>204</v>
      </c>
      <c r="Q3067" t="s">
        <v>120</v>
      </c>
      <c r="R3067" t="s">
        <v>14770</v>
      </c>
      <c r="S3067">
        <v>210611</v>
      </c>
      <c r="T3067" t="s">
        <v>8513</v>
      </c>
      <c r="U3067" t="s">
        <v>542</v>
      </c>
      <c r="V3067" t="s">
        <v>11741</v>
      </c>
      <c r="W3067" t="s">
        <v>112</v>
      </c>
      <c r="X3067" t="s">
        <v>112</v>
      </c>
      <c r="Y3067" t="s">
        <v>112</v>
      </c>
      <c r="Z3067" t="s">
        <v>112</v>
      </c>
      <c r="AA3067" t="s">
        <v>112</v>
      </c>
      <c r="AB3067" t="s">
        <v>1457</v>
      </c>
      <c r="AI3067" t="s">
        <v>90</v>
      </c>
    </row>
    <row r="3068" spans="1:35">
      <c r="A3068" t="s">
        <v>14299</v>
      </c>
      <c r="B3068" t="s">
        <v>14766</v>
      </c>
      <c r="C3068" t="s">
        <v>14767</v>
      </c>
      <c r="D3068" t="s">
        <v>14768</v>
      </c>
      <c r="E3068" t="s">
        <v>14771</v>
      </c>
      <c r="F3068" t="s">
        <v>8510</v>
      </c>
      <c r="G3068" t="s">
        <v>8511</v>
      </c>
      <c r="H3068" t="s">
        <v>219</v>
      </c>
      <c r="I3068" t="s">
        <v>5050</v>
      </c>
      <c r="J3068" t="s">
        <v>11739</v>
      </c>
      <c r="K3068" t="s">
        <v>5052</v>
      </c>
      <c r="L3068" t="s">
        <v>789</v>
      </c>
      <c r="M3068" t="s">
        <v>140</v>
      </c>
      <c r="N3068" t="s">
        <v>12124</v>
      </c>
      <c r="O3068" t="s">
        <v>791</v>
      </c>
      <c r="P3068" t="s">
        <v>204</v>
      </c>
      <c r="Q3068" t="s">
        <v>120</v>
      </c>
      <c r="R3068" t="s">
        <v>14772</v>
      </c>
      <c r="S3068">
        <v>200727</v>
      </c>
      <c r="T3068" t="s">
        <v>8513</v>
      </c>
      <c r="U3068" t="s">
        <v>542</v>
      </c>
      <c r="V3068" t="s">
        <v>11741</v>
      </c>
      <c r="W3068" t="s">
        <v>112</v>
      </c>
      <c r="X3068" t="s">
        <v>112</v>
      </c>
      <c r="Y3068" t="s">
        <v>112</v>
      </c>
      <c r="Z3068" t="s">
        <v>112</v>
      </c>
      <c r="AA3068" t="s">
        <v>112</v>
      </c>
      <c r="AB3068" t="s">
        <v>1457</v>
      </c>
      <c r="AI3068" t="s">
        <v>148</v>
      </c>
    </row>
    <row r="3069" spans="1:35">
      <c r="A3069" t="s">
        <v>14299</v>
      </c>
      <c r="B3069" t="s">
        <v>14637</v>
      </c>
      <c r="C3069" t="s">
        <v>14773</v>
      </c>
      <c r="D3069" t="s">
        <v>14774</v>
      </c>
      <c r="E3069" t="s">
        <v>14775</v>
      </c>
      <c r="F3069" t="s">
        <v>8421</v>
      </c>
      <c r="G3069" t="s">
        <v>8422</v>
      </c>
      <c r="H3069" t="s">
        <v>219</v>
      </c>
      <c r="I3069" t="s">
        <v>5050</v>
      </c>
      <c r="J3069" t="s">
        <v>11808</v>
      </c>
      <c r="K3069" t="s">
        <v>5052</v>
      </c>
      <c r="L3069" t="s">
        <v>789</v>
      </c>
      <c r="M3069" t="s">
        <v>140</v>
      </c>
      <c r="N3069" t="s">
        <v>12124</v>
      </c>
      <c r="O3069" t="s">
        <v>791</v>
      </c>
      <c r="P3069" t="s">
        <v>204</v>
      </c>
      <c r="Q3069" t="s">
        <v>120</v>
      </c>
      <c r="R3069" t="s">
        <v>14776</v>
      </c>
      <c r="S3069">
        <v>200805</v>
      </c>
      <c r="T3069" t="s">
        <v>8426</v>
      </c>
      <c r="U3069" t="s">
        <v>542</v>
      </c>
      <c r="V3069" t="s">
        <v>11741</v>
      </c>
      <c r="W3069" t="s">
        <v>112</v>
      </c>
      <c r="X3069" t="s">
        <v>112</v>
      </c>
      <c r="Y3069" t="s">
        <v>112</v>
      </c>
      <c r="Z3069" t="s">
        <v>112</v>
      </c>
      <c r="AA3069" t="s">
        <v>112</v>
      </c>
      <c r="AB3069" t="s">
        <v>1457</v>
      </c>
      <c r="AI3069" t="s">
        <v>90</v>
      </c>
    </row>
    <row r="3070" spans="1:35">
      <c r="A3070" t="s">
        <v>14299</v>
      </c>
      <c r="B3070" t="s">
        <v>14703</v>
      </c>
      <c r="C3070" t="s">
        <v>14777</v>
      </c>
      <c r="D3070" t="s">
        <v>14778</v>
      </c>
      <c r="E3070" t="s">
        <v>14779</v>
      </c>
      <c r="F3070" t="s">
        <v>8421</v>
      </c>
      <c r="G3070" t="s">
        <v>8422</v>
      </c>
      <c r="H3070" t="s">
        <v>219</v>
      </c>
      <c r="I3070" t="s">
        <v>5050</v>
      </c>
      <c r="J3070" t="s">
        <v>11808</v>
      </c>
      <c r="K3070" t="s">
        <v>5052</v>
      </c>
      <c r="L3070" t="s">
        <v>789</v>
      </c>
      <c r="M3070" t="s">
        <v>140</v>
      </c>
      <c r="N3070" t="s">
        <v>12124</v>
      </c>
      <c r="O3070" t="s">
        <v>791</v>
      </c>
      <c r="P3070" t="s">
        <v>204</v>
      </c>
      <c r="Q3070" t="s">
        <v>120</v>
      </c>
      <c r="R3070" t="s">
        <v>14780</v>
      </c>
      <c r="S3070">
        <v>200805</v>
      </c>
      <c r="T3070" t="s">
        <v>8426</v>
      </c>
      <c r="U3070" t="s">
        <v>542</v>
      </c>
      <c r="V3070" t="s">
        <v>11741</v>
      </c>
      <c r="W3070" t="s">
        <v>112</v>
      </c>
      <c r="X3070" t="s">
        <v>112</v>
      </c>
      <c r="Y3070" t="s">
        <v>112</v>
      </c>
      <c r="Z3070" t="s">
        <v>112</v>
      </c>
      <c r="AA3070" t="s">
        <v>112</v>
      </c>
      <c r="AB3070" t="s">
        <v>1457</v>
      </c>
      <c r="AI3070" t="s">
        <v>90</v>
      </c>
    </row>
    <row r="3071" spans="1:35">
      <c r="A3071" t="s">
        <v>14299</v>
      </c>
      <c r="B3071" t="s">
        <v>14766</v>
      </c>
      <c r="C3071" t="s">
        <v>14781</v>
      </c>
      <c r="D3071" t="s">
        <v>14782</v>
      </c>
      <c r="E3071" t="s">
        <v>14783</v>
      </c>
      <c r="F3071" t="s">
        <v>8421</v>
      </c>
      <c r="G3071" t="s">
        <v>8422</v>
      </c>
      <c r="H3071" t="s">
        <v>219</v>
      </c>
      <c r="I3071" t="s">
        <v>5050</v>
      </c>
      <c r="J3071" t="s">
        <v>11739</v>
      </c>
      <c r="K3071" t="s">
        <v>5052</v>
      </c>
      <c r="L3071" t="s">
        <v>789</v>
      </c>
      <c r="M3071" t="s">
        <v>140</v>
      </c>
      <c r="N3071" t="s">
        <v>12124</v>
      </c>
      <c r="O3071" t="s">
        <v>791</v>
      </c>
      <c r="P3071" t="s">
        <v>204</v>
      </c>
      <c r="Q3071" t="s">
        <v>120</v>
      </c>
      <c r="R3071" t="s">
        <v>14784</v>
      </c>
      <c r="S3071">
        <v>200805</v>
      </c>
      <c r="T3071" t="s">
        <v>8426</v>
      </c>
      <c r="U3071" t="s">
        <v>542</v>
      </c>
      <c r="V3071" t="s">
        <v>11741</v>
      </c>
      <c r="W3071" t="s">
        <v>112</v>
      </c>
      <c r="X3071" t="s">
        <v>112</v>
      </c>
      <c r="Y3071" t="s">
        <v>112</v>
      </c>
      <c r="Z3071" t="s">
        <v>112</v>
      </c>
      <c r="AA3071" t="s">
        <v>112</v>
      </c>
      <c r="AB3071" t="s">
        <v>1457</v>
      </c>
      <c r="AI3071" t="s">
        <v>90</v>
      </c>
    </row>
    <row r="3072" spans="1:35">
      <c r="A3072" t="s">
        <v>14299</v>
      </c>
      <c r="B3072" t="s">
        <v>14637</v>
      </c>
      <c r="C3072" t="s">
        <v>14785</v>
      </c>
      <c r="D3072" t="s">
        <v>14786</v>
      </c>
      <c r="E3072" t="s">
        <v>14787</v>
      </c>
      <c r="F3072" t="s">
        <v>8421</v>
      </c>
      <c r="G3072" t="s">
        <v>8422</v>
      </c>
      <c r="H3072" t="s">
        <v>976</v>
      </c>
      <c r="I3072" t="s">
        <v>994</v>
      </c>
      <c r="J3072" t="s">
        <v>11739</v>
      </c>
      <c r="K3072" t="s">
        <v>5052</v>
      </c>
      <c r="L3072" t="s">
        <v>789</v>
      </c>
      <c r="M3072" t="s">
        <v>140</v>
      </c>
      <c r="N3072" t="s">
        <v>12124</v>
      </c>
      <c r="O3072" t="s">
        <v>791</v>
      </c>
      <c r="P3072" t="s">
        <v>204</v>
      </c>
      <c r="Q3072" t="s">
        <v>120</v>
      </c>
      <c r="R3072" t="s">
        <v>14788</v>
      </c>
      <c r="S3072">
        <v>200805</v>
      </c>
      <c r="T3072" t="s">
        <v>8426</v>
      </c>
      <c r="U3072" t="s">
        <v>979</v>
      </c>
      <c r="V3072" t="s">
        <v>11741</v>
      </c>
      <c r="W3072" t="s">
        <v>112</v>
      </c>
      <c r="X3072" t="s">
        <v>112</v>
      </c>
      <c r="Y3072" t="s">
        <v>112</v>
      </c>
      <c r="Z3072" t="s">
        <v>112</v>
      </c>
      <c r="AA3072" t="s">
        <v>112</v>
      </c>
      <c r="AB3072" t="s">
        <v>1457</v>
      </c>
      <c r="AI3072" t="s">
        <v>90</v>
      </c>
    </row>
    <row r="3073" spans="1:35">
      <c r="A3073" t="s">
        <v>14299</v>
      </c>
      <c r="B3073" t="s">
        <v>14316</v>
      </c>
      <c r="C3073" t="s">
        <v>14789</v>
      </c>
      <c r="D3073" t="s">
        <v>14790</v>
      </c>
      <c r="E3073" t="s">
        <v>14791</v>
      </c>
      <c r="F3073" t="s">
        <v>8421</v>
      </c>
      <c r="G3073" t="s">
        <v>8422</v>
      </c>
      <c r="H3073" t="s">
        <v>976</v>
      </c>
      <c r="I3073" t="s">
        <v>994</v>
      </c>
      <c r="J3073" t="s">
        <v>11739</v>
      </c>
      <c r="K3073" t="s">
        <v>5052</v>
      </c>
      <c r="L3073" t="s">
        <v>789</v>
      </c>
      <c r="M3073" t="s">
        <v>140</v>
      </c>
      <c r="N3073" t="s">
        <v>12124</v>
      </c>
      <c r="O3073" t="s">
        <v>791</v>
      </c>
      <c r="P3073" t="s">
        <v>204</v>
      </c>
      <c r="Q3073" t="s">
        <v>120</v>
      </c>
      <c r="R3073" t="s">
        <v>14792</v>
      </c>
      <c r="S3073">
        <v>200805</v>
      </c>
      <c r="T3073" t="s">
        <v>8426</v>
      </c>
      <c r="U3073" t="s">
        <v>979</v>
      </c>
      <c r="V3073" t="s">
        <v>11741</v>
      </c>
      <c r="W3073" t="s">
        <v>112</v>
      </c>
      <c r="X3073" t="s">
        <v>112</v>
      </c>
      <c r="Y3073" t="s">
        <v>112</v>
      </c>
      <c r="Z3073" t="s">
        <v>112</v>
      </c>
      <c r="AA3073" t="s">
        <v>112</v>
      </c>
      <c r="AB3073" t="s">
        <v>1457</v>
      </c>
      <c r="AI3073" t="s">
        <v>90</v>
      </c>
    </row>
    <row r="3074" spans="1:35">
      <c r="A3074" t="s">
        <v>14299</v>
      </c>
      <c r="B3074" t="s">
        <v>14703</v>
      </c>
      <c r="C3074" t="s">
        <v>14793</v>
      </c>
      <c r="D3074" t="s">
        <v>14794</v>
      </c>
      <c r="E3074" t="s">
        <v>14795</v>
      </c>
      <c r="F3074" t="s">
        <v>8421</v>
      </c>
      <c r="G3074" t="s">
        <v>8422</v>
      </c>
      <c r="H3074" t="s">
        <v>976</v>
      </c>
      <c r="I3074" t="s">
        <v>994</v>
      </c>
      <c r="J3074" t="s">
        <v>11739</v>
      </c>
      <c r="K3074" t="s">
        <v>5052</v>
      </c>
      <c r="L3074" t="s">
        <v>789</v>
      </c>
      <c r="M3074" t="s">
        <v>140</v>
      </c>
      <c r="N3074" t="s">
        <v>12124</v>
      </c>
      <c r="O3074" t="s">
        <v>791</v>
      </c>
      <c r="P3074" t="s">
        <v>204</v>
      </c>
      <c r="Q3074" t="s">
        <v>120</v>
      </c>
      <c r="R3074" t="s">
        <v>14796</v>
      </c>
      <c r="S3074">
        <v>200805</v>
      </c>
      <c r="T3074" t="s">
        <v>8426</v>
      </c>
      <c r="U3074" t="s">
        <v>979</v>
      </c>
      <c r="V3074" t="s">
        <v>11741</v>
      </c>
      <c r="W3074" t="s">
        <v>112</v>
      </c>
      <c r="X3074" t="s">
        <v>112</v>
      </c>
      <c r="Y3074" t="s">
        <v>112</v>
      </c>
      <c r="Z3074" t="s">
        <v>112</v>
      </c>
      <c r="AA3074" t="s">
        <v>112</v>
      </c>
      <c r="AB3074" t="s">
        <v>1457</v>
      </c>
      <c r="AI3074" t="s">
        <v>90</v>
      </c>
    </row>
    <row r="3075" spans="1:35">
      <c r="A3075" t="s">
        <v>14299</v>
      </c>
      <c r="B3075" t="s">
        <v>14703</v>
      </c>
      <c r="C3075" t="s">
        <v>14797</v>
      </c>
      <c r="D3075" t="s">
        <v>14798</v>
      </c>
      <c r="E3075" t="s">
        <v>14799</v>
      </c>
      <c r="F3075" t="s">
        <v>8421</v>
      </c>
      <c r="G3075" t="s">
        <v>8422</v>
      </c>
      <c r="H3075" t="s">
        <v>219</v>
      </c>
      <c r="I3075" t="s">
        <v>5050</v>
      </c>
      <c r="J3075" t="s">
        <v>11953</v>
      </c>
      <c r="K3075" t="s">
        <v>11954</v>
      </c>
      <c r="L3075" t="s">
        <v>789</v>
      </c>
      <c r="M3075" t="s">
        <v>140</v>
      </c>
      <c r="N3075" t="s">
        <v>12124</v>
      </c>
      <c r="O3075" t="s">
        <v>791</v>
      </c>
      <c r="P3075" t="s">
        <v>204</v>
      </c>
      <c r="Q3075" t="s">
        <v>120</v>
      </c>
      <c r="R3075" t="s">
        <v>14800</v>
      </c>
      <c r="S3075">
        <v>201125</v>
      </c>
      <c r="T3075" t="s">
        <v>8426</v>
      </c>
      <c r="U3075" t="s">
        <v>542</v>
      </c>
      <c r="V3075" t="s">
        <v>11956</v>
      </c>
      <c r="W3075" t="s">
        <v>112</v>
      </c>
      <c r="X3075" t="s">
        <v>112</v>
      </c>
      <c r="Y3075" t="s">
        <v>112</v>
      </c>
      <c r="Z3075" t="s">
        <v>112</v>
      </c>
      <c r="AA3075" t="s">
        <v>112</v>
      </c>
      <c r="AB3075" t="s">
        <v>1457</v>
      </c>
      <c r="AI3075" t="s">
        <v>90</v>
      </c>
    </row>
    <row r="3076" spans="1:35">
      <c r="A3076" t="s">
        <v>14299</v>
      </c>
      <c r="B3076" t="s">
        <v>14801</v>
      </c>
      <c r="C3076" t="s">
        <v>14802</v>
      </c>
      <c r="D3076" t="s">
        <v>14803</v>
      </c>
      <c r="E3076" t="s">
        <v>14804</v>
      </c>
      <c r="F3076" t="s">
        <v>8442</v>
      </c>
      <c r="G3076" t="s">
        <v>8443</v>
      </c>
      <c r="H3076" t="s">
        <v>1062</v>
      </c>
      <c r="I3076" t="s">
        <v>1291</v>
      </c>
      <c r="J3076" t="s">
        <v>11739</v>
      </c>
      <c r="K3076" t="s">
        <v>5052</v>
      </c>
      <c r="L3076" t="s">
        <v>789</v>
      </c>
      <c r="M3076" t="s">
        <v>140</v>
      </c>
      <c r="N3076" t="s">
        <v>12124</v>
      </c>
      <c r="O3076" t="s">
        <v>791</v>
      </c>
      <c r="P3076" t="s">
        <v>204</v>
      </c>
      <c r="Q3076" t="s">
        <v>120</v>
      </c>
      <c r="R3076" t="s">
        <v>14805</v>
      </c>
      <c r="S3076">
        <v>201210</v>
      </c>
      <c r="T3076" t="s">
        <v>8445</v>
      </c>
      <c r="U3076" t="s">
        <v>1065</v>
      </c>
      <c r="V3076" t="s">
        <v>11741</v>
      </c>
      <c r="W3076" t="s">
        <v>112</v>
      </c>
      <c r="X3076" t="s">
        <v>112</v>
      </c>
      <c r="Y3076" t="s">
        <v>112</v>
      </c>
      <c r="Z3076" t="s">
        <v>112</v>
      </c>
      <c r="AA3076" t="s">
        <v>112</v>
      </c>
      <c r="AB3076" t="s">
        <v>1457</v>
      </c>
      <c r="AI3076" t="s">
        <v>90</v>
      </c>
    </row>
    <row r="3077" spans="1:35">
      <c r="A3077" t="s">
        <v>14299</v>
      </c>
      <c r="B3077" t="s">
        <v>14806</v>
      </c>
      <c r="C3077" t="s">
        <v>14807</v>
      </c>
      <c r="D3077" t="s">
        <v>14808</v>
      </c>
      <c r="E3077" t="s">
        <v>14809</v>
      </c>
      <c r="F3077" t="s">
        <v>8510</v>
      </c>
      <c r="G3077" t="s">
        <v>8511</v>
      </c>
      <c r="H3077" t="s">
        <v>219</v>
      </c>
      <c r="I3077" t="s">
        <v>5050</v>
      </c>
      <c r="J3077" t="s">
        <v>11739</v>
      </c>
      <c r="K3077" t="s">
        <v>5052</v>
      </c>
      <c r="L3077" t="s">
        <v>789</v>
      </c>
      <c r="M3077" t="s">
        <v>140</v>
      </c>
      <c r="N3077" t="s">
        <v>12124</v>
      </c>
      <c r="O3077" t="s">
        <v>791</v>
      </c>
      <c r="P3077" t="s">
        <v>204</v>
      </c>
      <c r="Q3077" t="s">
        <v>120</v>
      </c>
      <c r="T3077" t="s">
        <v>8513</v>
      </c>
      <c r="U3077" t="s">
        <v>542</v>
      </c>
      <c r="V3077" t="s">
        <v>11741</v>
      </c>
      <c r="W3077" t="s">
        <v>112</v>
      </c>
      <c r="X3077" t="s">
        <v>112</v>
      </c>
      <c r="Y3077" t="s">
        <v>112</v>
      </c>
      <c r="Z3077" t="s">
        <v>112</v>
      </c>
      <c r="AA3077" t="s">
        <v>112</v>
      </c>
      <c r="AB3077" t="s">
        <v>1457</v>
      </c>
      <c r="AG3077" t="s">
        <v>14810</v>
      </c>
      <c r="AI3077" t="s">
        <v>90</v>
      </c>
    </row>
    <row r="3078" spans="1:35">
      <c r="A3078" t="s">
        <v>14299</v>
      </c>
      <c r="B3078" t="s">
        <v>14300</v>
      </c>
      <c r="C3078" t="s">
        <v>14811</v>
      </c>
      <c r="D3078" t="s">
        <v>14812</v>
      </c>
      <c r="E3078" t="s">
        <v>14813</v>
      </c>
      <c r="F3078" t="s">
        <v>8927</v>
      </c>
      <c r="G3078" t="s">
        <v>8928</v>
      </c>
      <c r="H3078" t="s">
        <v>219</v>
      </c>
      <c r="I3078" t="s">
        <v>5050</v>
      </c>
      <c r="J3078" t="s">
        <v>11819</v>
      </c>
      <c r="K3078" t="s">
        <v>5052</v>
      </c>
      <c r="L3078" t="s">
        <v>789</v>
      </c>
      <c r="M3078" t="s">
        <v>140</v>
      </c>
      <c r="N3078" t="s">
        <v>12124</v>
      </c>
      <c r="O3078" t="s">
        <v>791</v>
      </c>
      <c r="P3078" t="s">
        <v>204</v>
      </c>
      <c r="Q3078" t="s">
        <v>120</v>
      </c>
      <c r="R3078" t="s">
        <v>14814</v>
      </c>
      <c r="S3078">
        <v>210105</v>
      </c>
      <c r="T3078" t="s">
        <v>8930</v>
      </c>
      <c r="U3078" t="s">
        <v>542</v>
      </c>
      <c r="V3078" t="s">
        <v>11741</v>
      </c>
      <c r="W3078" t="s">
        <v>112</v>
      </c>
      <c r="X3078" t="s">
        <v>112</v>
      </c>
      <c r="Y3078" t="s">
        <v>112</v>
      </c>
      <c r="Z3078" t="s">
        <v>112</v>
      </c>
      <c r="AA3078" t="s">
        <v>112</v>
      </c>
      <c r="AB3078" t="s">
        <v>1457</v>
      </c>
      <c r="AG3078" t="s">
        <v>14815</v>
      </c>
      <c r="AI3078" t="s">
        <v>148</v>
      </c>
    </row>
    <row r="3079" spans="1:35">
      <c r="A3079" t="s">
        <v>14299</v>
      </c>
      <c r="B3079" t="s">
        <v>14316</v>
      </c>
      <c r="C3079" t="s">
        <v>14816</v>
      </c>
      <c r="D3079" t="s">
        <v>14817</v>
      </c>
      <c r="E3079" t="s">
        <v>14818</v>
      </c>
      <c r="F3079" t="s">
        <v>8421</v>
      </c>
      <c r="G3079" t="s">
        <v>8422</v>
      </c>
      <c r="H3079" t="s">
        <v>219</v>
      </c>
      <c r="I3079" t="s">
        <v>5050</v>
      </c>
      <c r="J3079" t="s">
        <v>11808</v>
      </c>
      <c r="K3079" t="s">
        <v>5052</v>
      </c>
      <c r="L3079" t="s">
        <v>789</v>
      </c>
      <c r="M3079" t="s">
        <v>140</v>
      </c>
      <c r="N3079" t="s">
        <v>12124</v>
      </c>
      <c r="O3079" t="s">
        <v>791</v>
      </c>
      <c r="P3079" t="s">
        <v>204</v>
      </c>
      <c r="Q3079" t="s">
        <v>120</v>
      </c>
      <c r="R3079" t="s">
        <v>14819</v>
      </c>
      <c r="S3079">
        <v>210105</v>
      </c>
      <c r="T3079" t="s">
        <v>8426</v>
      </c>
      <c r="U3079" t="s">
        <v>542</v>
      </c>
      <c r="V3079" t="s">
        <v>11741</v>
      </c>
      <c r="W3079" t="s">
        <v>112</v>
      </c>
      <c r="X3079" t="s">
        <v>112</v>
      </c>
      <c r="Y3079" t="s">
        <v>112</v>
      </c>
      <c r="Z3079" t="s">
        <v>112</v>
      </c>
      <c r="AA3079" t="s">
        <v>112</v>
      </c>
      <c r="AB3079" t="s">
        <v>1457</v>
      </c>
      <c r="AI3079" t="s">
        <v>90</v>
      </c>
    </row>
    <row r="3080" spans="1:35">
      <c r="A3080" t="s">
        <v>14299</v>
      </c>
      <c r="B3080" t="s">
        <v>14637</v>
      </c>
      <c r="C3080" t="s">
        <v>14820</v>
      </c>
      <c r="D3080" t="s">
        <v>14821</v>
      </c>
      <c r="E3080" t="s">
        <v>14822</v>
      </c>
      <c r="F3080" t="s">
        <v>8421</v>
      </c>
      <c r="G3080" t="s">
        <v>8422</v>
      </c>
      <c r="H3080" t="s">
        <v>219</v>
      </c>
      <c r="I3080" t="s">
        <v>5050</v>
      </c>
      <c r="J3080" t="s">
        <v>11819</v>
      </c>
      <c r="K3080" t="s">
        <v>5052</v>
      </c>
      <c r="L3080" t="s">
        <v>789</v>
      </c>
      <c r="M3080" t="s">
        <v>140</v>
      </c>
      <c r="N3080" t="s">
        <v>12124</v>
      </c>
      <c r="O3080" t="s">
        <v>791</v>
      </c>
      <c r="P3080" t="s">
        <v>204</v>
      </c>
      <c r="Q3080" t="s">
        <v>120</v>
      </c>
      <c r="R3080" t="s">
        <v>14823</v>
      </c>
      <c r="S3080">
        <v>210105</v>
      </c>
      <c r="T3080" t="s">
        <v>8426</v>
      </c>
      <c r="U3080" t="s">
        <v>542</v>
      </c>
      <c r="V3080" t="s">
        <v>11741</v>
      </c>
      <c r="W3080" t="s">
        <v>112</v>
      </c>
      <c r="X3080" t="s">
        <v>112</v>
      </c>
      <c r="Y3080" t="s">
        <v>112</v>
      </c>
      <c r="Z3080" t="s">
        <v>112</v>
      </c>
      <c r="AA3080" t="s">
        <v>112</v>
      </c>
      <c r="AB3080" t="s">
        <v>1457</v>
      </c>
      <c r="AI3080" t="s">
        <v>90</v>
      </c>
    </row>
    <row r="3081" spans="1:35">
      <c r="A3081" t="s">
        <v>14299</v>
      </c>
      <c r="B3081" t="s">
        <v>14703</v>
      </c>
      <c r="C3081" t="s">
        <v>14824</v>
      </c>
      <c r="D3081" t="s">
        <v>14825</v>
      </c>
      <c r="E3081" t="s">
        <v>14826</v>
      </c>
      <c r="F3081" t="s">
        <v>8421</v>
      </c>
      <c r="G3081" t="s">
        <v>8422</v>
      </c>
      <c r="H3081" t="s">
        <v>219</v>
      </c>
      <c r="I3081" t="s">
        <v>5050</v>
      </c>
      <c r="J3081" t="s">
        <v>11819</v>
      </c>
      <c r="K3081" t="s">
        <v>5052</v>
      </c>
      <c r="L3081" t="s">
        <v>789</v>
      </c>
      <c r="M3081" t="s">
        <v>140</v>
      </c>
      <c r="N3081" t="s">
        <v>12124</v>
      </c>
      <c r="O3081" t="s">
        <v>791</v>
      </c>
      <c r="P3081" t="s">
        <v>204</v>
      </c>
      <c r="Q3081" t="s">
        <v>120</v>
      </c>
      <c r="R3081" t="s">
        <v>14827</v>
      </c>
      <c r="S3081">
        <v>210105</v>
      </c>
      <c r="T3081" t="s">
        <v>8426</v>
      </c>
      <c r="U3081" t="s">
        <v>542</v>
      </c>
      <c r="V3081" t="s">
        <v>11741</v>
      </c>
      <c r="W3081" t="s">
        <v>112</v>
      </c>
      <c r="X3081" t="s">
        <v>112</v>
      </c>
      <c r="Y3081" t="s">
        <v>112</v>
      </c>
      <c r="Z3081" t="s">
        <v>112</v>
      </c>
      <c r="AA3081" t="s">
        <v>112</v>
      </c>
      <c r="AB3081" t="s">
        <v>1457</v>
      </c>
      <c r="AI3081" t="s">
        <v>90</v>
      </c>
    </row>
    <row r="3082" spans="1:35">
      <c r="A3082" t="s">
        <v>14299</v>
      </c>
      <c r="B3082" t="s">
        <v>14316</v>
      </c>
      <c r="C3082" t="s">
        <v>14828</v>
      </c>
      <c r="D3082" t="s">
        <v>14829</v>
      </c>
      <c r="E3082" t="s">
        <v>14830</v>
      </c>
      <c r="F3082" t="s">
        <v>8421</v>
      </c>
      <c r="G3082" t="s">
        <v>8422</v>
      </c>
      <c r="H3082" t="s">
        <v>1070</v>
      </c>
      <c r="I3082" t="s">
        <v>1071</v>
      </c>
      <c r="J3082" t="s">
        <v>11819</v>
      </c>
      <c r="K3082" t="s">
        <v>5052</v>
      </c>
      <c r="L3082" t="s">
        <v>789</v>
      </c>
      <c r="M3082" t="s">
        <v>140</v>
      </c>
      <c r="N3082" t="s">
        <v>12124</v>
      </c>
      <c r="O3082" t="s">
        <v>791</v>
      </c>
      <c r="P3082" t="s">
        <v>204</v>
      </c>
      <c r="Q3082" t="s">
        <v>120</v>
      </c>
      <c r="R3082" t="s">
        <v>14831</v>
      </c>
      <c r="S3082">
        <v>210125</v>
      </c>
      <c r="T3082" t="s">
        <v>8426</v>
      </c>
      <c r="U3082" t="s">
        <v>1073</v>
      </c>
      <c r="V3082" t="s">
        <v>11741</v>
      </c>
      <c r="W3082" t="s">
        <v>112</v>
      </c>
      <c r="X3082" t="s">
        <v>112</v>
      </c>
      <c r="Y3082" t="s">
        <v>112</v>
      </c>
      <c r="Z3082" t="s">
        <v>112</v>
      </c>
      <c r="AA3082" t="s">
        <v>112</v>
      </c>
      <c r="AB3082" t="s">
        <v>1457</v>
      </c>
      <c r="AI3082" t="s">
        <v>90</v>
      </c>
    </row>
    <row r="3083" spans="1:35">
      <c r="A3083" t="s">
        <v>14299</v>
      </c>
      <c r="B3083" t="s">
        <v>14308</v>
      </c>
      <c r="C3083" t="s">
        <v>14832</v>
      </c>
      <c r="D3083" t="s">
        <v>14833</v>
      </c>
      <c r="E3083" t="s">
        <v>14834</v>
      </c>
      <c r="F3083" t="s">
        <v>8442</v>
      </c>
      <c r="G3083" t="s">
        <v>8443</v>
      </c>
      <c r="H3083" t="s">
        <v>1077</v>
      </c>
      <c r="I3083" t="s">
        <v>1078</v>
      </c>
      <c r="J3083" t="s">
        <v>10572</v>
      </c>
      <c r="K3083" t="s">
        <v>10559</v>
      </c>
      <c r="L3083" t="s">
        <v>1405</v>
      </c>
      <c r="M3083" t="s">
        <v>140</v>
      </c>
      <c r="N3083" t="s">
        <v>14835</v>
      </c>
      <c r="O3083" t="s">
        <v>1406</v>
      </c>
      <c r="P3083" t="s">
        <v>204</v>
      </c>
      <c r="Q3083" t="s">
        <v>120</v>
      </c>
      <c r="R3083" t="s">
        <v>14836</v>
      </c>
      <c r="S3083">
        <v>210803</v>
      </c>
      <c r="T3083" t="s">
        <v>8445</v>
      </c>
      <c r="U3083" t="s">
        <v>1080</v>
      </c>
      <c r="V3083" t="s">
        <v>10574</v>
      </c>
      <c r="W3083" t="s">
        <v>11172</v>
      </c>
      <c r="X3083" t="s">
        <v>112</v>
      </c>
      <c r="Y3083" t="s">
        <v>112</v>
      </c>
      <c r="Z3083" t="s">
        <v>112</v>
      </c>
      <c r="AA3083" t="s">
        <v>12</v>
      </c>
      <c r="AB3083" t="s">
        <v>14837</v>
      </c>
      <c r="AI3083" t="s">
        <v>90</v>
      </c>
    </row>
    <row r="3084" spans="1:35">
      <c r="A3084" t="s">
        <v>14299</v>
      </c>
      <c r="B3084" t="s">
        <v>14308</v>
      </c>
      <c r="C3084" t="s">
        <v>14832</v>
      </c>
      <c r="D3084" t="s">
        <v>14833</v>
      </c>
      <c r="E3084" t="s">
        <v>14838</v>
      </c>
      <c r="F3084" t="s">
        <v>8442</v>
      </c>
      <c r="G3084" t="s">
        <v>8443</v>
      </c>
      <c r="H3084" t="s">
        <v>1077</v>
      </c>
      <c r="I3084" t="s">
        <v>1078</v>
      </c>
      <c r="J3084" t="s">
        <v>10572</v>
      </c>
      <c r="K3084" t="s">
        <v>10559</v>
      </c>
      <c r="L3084" t="s">
        <v>1405</v>
      </c>
      <c r="M3084" t="s">
        <v>140</v>
      </c>
      <c r="N3084" t="s">
        <v>1456</v>
      </c>
      <c r="O3084" t="s">
        <v>1406</v>
      </c>
      <c r="P3084" t="s">
        <v>204</v>
      </c>
      <c r="Q3084" t="s">
        <v>120</v>
      </c>
      <c r="R3084" t="s">
        <v>14839</v>
      </c>
      <c r="S3084">
        <v>210302</v>
      </c>
      <c r="T3084" t="s">
        <v>8445</v>
      </c>
      <c r="U3084" t="s">
        <v>1080</v>
      </c>
      <c r="V3084" t="s">
        <v>10574</v>
      </c>
      <c r="W3084" t="s">
        <v>11172</v>
      </c>
      <c r="X3084" t="s">
        <v>112</v>
      </c>
      <c r="Y3084" t="s">
        <v>112</v>
      </c>
      <c r="Z3084" t="s">
        <v>112</v>
      </c>
      <c r="AA3084" t="s">
        <v>12</v>
      </c>
      <c r="AB3084" t="s">
        <v>1457</v>
      </c>
      <c r="AI3084" t="s">
        <v>148</v>
      </c>
    </row>
    <row r="3085" spans="1:35">
      <c r="A3085" t="s">
        <v>14299</v>
      </c>
      <c r="B3085" t="s">
        <v>14300</v>
      </c>
      <c r="C3085" t="s">
        <v>14840</v>
      </c>
      <c r="D3085" t="s">
        <v>14841</v>
      </c>
      <c r="E3085" t="s">
        <v>14842</v>
      </c>
      <c r="F3085" t="s">
        <v>8478</v>
      </c>
      <c r="G3085" t="s">
        <v>8479</v>
      </c>
      <c r="H3085" t="s">
        <v>219</v>
      </c>
      <c r="I3085" t="s">
        <v>5050</v>
      </c>
      <c r="J3085" t="s">
        <v>11819</v>
      </c>
      <c r="K3085" t="s">
        <v>5052</v>
      </c>
      <c r="L3085" t="s">
        <v>789</v>
      </c>
      <c r="M3085" t="s">
        <v>140</v>
      </c>
      <c r="N3085" t="s">
        <v>12124</v>
      </c>
      <c r="O3085" t="s">
        <v>791</v>
      </c>
      <c r="P3085" t="s">
        <v>204</v>
      </c>
      <c r="Q3085" t="s">
        <v>120</v>
      </c>
      <c r="R3085" t="s">
        <v>14843</v>
      </c>
      <c r="S3085">
        <v>210325</v>
      </c>
      <c r="T3085" t="s">
        <v>8481</v>
      </c>
      <c r="U3085" t="s">
        <v>542</v>
      </c>
      <c r="V3085" t="s">
        <v>11741</v>
      </c>
      <c r="W3085" t="s">
        <v>112</v>
      </c>
      <c r="X3085" t="s">
        <v>112</v>
      </c>
      <c r="Y3085" t="s">
        <v>112</v>
      </c>
      <c r="Z3085" t="s">
        <v>112</v>
      </c>
      <c r="AA3085" t="s">
        <v>112</v>
      </c>
      <c r="AB3085" t="s">
        <v>1457</v>
      </c>
      <c r="AI3085" t="s">
        <v>90</v>
      </c>
    </row>
    <row r="3086" spans="1:35">
      <c r="A3086" t="s">
        <v>14299</v>
      </c>
      <c r="B3086" t="s">
        <v>14308</v>
      </c>
      <c r="C3086" t="s">
        <v>14844</v>
      </c>
      <c r="D3086" t="s">
        <v>14845</v>
      </c>
      <c r="E3086" t="s">
        <v>14846</v>
      </c>
      <c r="F3086" t="s">
        <v>8442</v>
      </c>
      <c r="G3086" t="s">
        <v>8443</v>
      </c>
      <c r="H3086" t="s">
        <v>1077</v>
      </c>
      <c r="I3086" t="s">
        <v>14847</v>
      </c>
      <c r="J3086" t="s">
        <v>10572</v>
      </c>
      <c r="K3086" t="s">
        <v>10559</v>
      </c>
      <c r="L3086" t="s">
        <v>1405</v>
      </c>
      <c r="M3086" t="s">
        <v>140</v>
      </c>
      <c r="N3086" t="s">
        <v>1456</v>
      </c>
      <c r="O3086" t="s">
        <v>1406</v>
      </c>
      <c r="P3086" t="s">
        <v>204</v>
      </c>
      <c r="Q3086" t="s">
        <v>120</v>
      </c>
      <c r="T3086" t="s">
        <v>8445</v>
      </c>
      <c r="U3086" t="s">
        <v>1080</v>
      </c>
      <c r="V3086" t="s">
        <v>10574</v>
      </c>
      <c r="W3086" t="s">
        <v>11172</v>
      </c>
      <c r="X3086" t="s">
        <v>112</v>
      </c>
      <c r="Y3086" t="s">
        <v>112</v>
      </c>
      <c r="Z3086" t="s">
        <v>112</v>
      </c>
      <c r="AA3086" t="s">
        <v>12</v>
      </c>
      <c r="AB3086" t="s">
        <v>1457</v>
      </c>
      <c r="AG3086" t="s">
        <v>14848</v>
      </c>
      <c r="AI3086" t="s">
        <v>90</v>
      </c>
    </row>
    <row r="3087" spans="1:35">
      <c r="A3087" t="s">
        <v>14299</v>
      </c>
      <c r="B3087" t="s">
        <v>14308</v>
      </c>
      <c r="C3087" t="s">
        <v>14849</v>
      </c>
      <c r="D3087" t="s">
        <v>14850</v>
      </c>
      <c r="E3087" t="s">
        <v>14851</v>
      </c>
      <c r="F3087" t="s">
        <v>8442</v>
      </c>
      <c r="G3087" t="s">
        <v>8443</v>
      </c>
      <c r="H3087" t="s">
        <v>1062</v>
      </c>
      <c r="I3087" t="s">
        <v>14852</v>
      </c>
      <c r="J3087" t="s">
        <v>10572</v>
      </c>
      <c r="K3087" t="s">
        <v>10559</v>
      </c>
      <c r="L3087" t="s">
        <v>1405</v>
      </c>
      <c r="M3087" t="s">
        <v>140</v>
      </c>
      <c r="N3087" t="s">
        <v>1456</v>
      </c>
      <c r="O3087" t="s">
        <v>1406</v>
      </c>
      <c r="P3087" t="s">
        <v>204</v>
      </c>
      <c r="Q3087" t="s">
        <v>120</v>
      </c>
      <c r="R3087" t="s">
        <v>14853</v>
      </c>
      <c r="S3087">
        <v>210419</v>
      </c>
      <c r="T3087" t="s">
        <v>8445</v>
      </c>
      <c r="U3087" t="s">
        <v>1065</v>
      </c>
      <c r="V3087" t="s">
        <v>10574</v>
      </c>
      <c r="W3087" t="s">
        <v>11172</v>
      </c>
      <c r="X3087" t="s">
        <v>112</v>
      </c>
      <c r="Y3087" t="s">
        <v>112</v>
      </c>
      <c r="Z3087" t="s">
        <v>112</v>
      </c>
      <c r="AA3087" t="s">
        <v>12</v>
      </c>
      <c r="AB3087" t="s">
        <v>1457</v>
      </c>
      <c r="AI3087" t="s">
        <v>90</v>
      </c>
    </row>
    <row r="3088" spans="1:35">
      <c r="A3088" t="s">
        <v>14299</v>
      </c>
      <c r="B3088" t="s">
        <v>14308</v>
      </c>
      <c r="C3088" t="s">
        <v>14854</v>
      </c>
      <c r="D3088" t="s">
        <v>14855</v>
      </c>
      <c r="E3088" t="s">
        <v>14856</v>
      </c>
      <c r="F3088" t="s">
        <v>8551</v>
      </c>
      <c r="G3088" t="s">
        <v>8552</v>
      </c>
      <c r="H3088" t="s">
        <v>219</v>
      </c>
      <c r="I3088" t="s">
        <v>5050</v>
      </c>
      <c r="J3088" t="s">
        <v>10572</v>
      </c>
      <c r="K3088" t="s">
        <v>10559</v>
      </c>
      <c r="L3088" t="s">
        <v>1405</v>
      </c>
      <c r="M3088" t="s">
        <v>140</v>
      </c>
      <c r="N3088" t="s">
        <v>1456</v>
      </c>
      <c r="O3088" t="s">
        <v>1406</v>
      </c>
      <c r="P3088" t="s">
        <v>204</v>
      </c>
      <c r="Q3088" t="s">
        <v>120</v>
      </c>
      <c r="T3088" t="s">
        <v>8554</v>
      </c>
      <c r="U3088" t="s">
        <v>542</v>
      </c>
      <c r="V3088" t="s">
        <v>10574</v>
      </c>
      <c r="W3088" t="s">
        <v>11172</v>
      </c>
      <c r="X3088" t="s">
        <v>112</v>
      </c>
      <c r="Y3088" t="s">
        <v>112</v>
      </c>
      <c r="Z3088" t="s">
        <v>112</v>
      </c>
      <c r="AA3088" t="s">
        <v>12</v>
      </c>
      <c r="AB3088" t="s">
        <v>1457</v>
      </c>
      <c r="AG3088" t="s">
        <v>1806</v>
      </c>
      <c r="AI3088" t="s">
        <v>148</v>
      </c>
    </row>
    <row r="3089" spans="1:35">
      <c r="A3089" t="s">
        <v>14299</v>
      </c>
      <c r="B3089" t="s">
        <v>14308</v>
      </c>
      <c r="C3089" t="s">
        <v>14857</v>
      </c>
      <c r="D3089" t="s">
        <v>14858</v>
      </c>
      <c r="E3089" t="s">
        <v>14859</v>
      </c>
      <c r="F3089" t="s">
        <v>8551</v>
      </c>
      <c r="G3089" t="s">
        <v>8552</v>
      </c>
      <c r="H3089" t="s">
        <v>976</v>
      </c>
      <c r="I3089" t="s">
        <v>994</v>
      </c>
      <c r="J3089" t="s">
        <v>10572</v>
      </c>
      <c r="K3089" t="s">
        <v>10559</v>
      </c>
      <c r="L3089" t="s">
        <v>1405</v>
      </c>
      <c r="M3089" t="s">
        <v>140</v>
      </c>
      <c r="N3089" t="s">
        <v>1456</v>
      </c>
      <c r="O3089" t="s">
        <v>1406</v>
      </c>
      <c r="P3089" t="s">
        <v>204</v>
      </c>
      <c r="Q3089" t="s">
        <v>120</v>
      </c>
      <c r="R3089" t="s">
        <v>14860</v>
      </c>
      <c r="S3089">
        <v>210531</v>
      </c>
      <c r="T3089" t="s">
        <v>8554</v>
      </c>
      <c r="U3089" t="s">
        <v>979</v>
      </c>
      <c r="V3089" t="s">
        <v>10574</v>
      </c>
      <c r="W3089" t="s">
        <v>11172</v>
      </c>
      <c r="X3089" t="s">
        <v>112</v>
      </c>
      <c r="Y3089" t="s">
        <v>112</v>
      </c>
      <c r="Z3089" t="s">
        <v>112</v>
      </c>
      <c r="AA3089" t="s">
        <v>12</v>
      </c>
      <c r="AB3089" t="s">
        <v>1457</v>
      </c>
      <c r="AG3089" t="s">
        <v>1806</v>
      </c>
      <c r="AI3089" t="s">
        <v>90</v>
      </c>
    </row>
    <row r="3090" spans="1:35">
      <c r="A3090" t="s">
        <v>14299</v>
      </c>
      <c r="B3090" t="s">
        <v>14806</v>
      </c>
      <c r="C3090" t="s">
        <v>14861</v>
      </c>
      <c r="D3090" t="s">
        <v>14862</v>
      </c>
      <c r="E3090" t="s">
        <v>14863</v>
      </c>
      <c r="F3090" t="s">
        <v>8551</v>
      </c>
      <c r="G3090" t="s">
        <v>8552</v>
      </c>
      <c r="H3090" t="s">
        <v>219</v>
      </c>
      <c r="I3090" t="s">
        <v>5050</v>
      </c>
      <c r="J3090" t="s">
        <v>11819</v>
      </c>
      <c r="K3090" t="s">
        <v>5052</v>
      </c>
      <c r="L3090" t="s">
        <v>789</v>
      </c>
      <c r="M3090" t="s">
        <v>140</v>
      </c>
      <c r="N3090" t="s">
        <v>1456</v>
      </c>
      <c r="O3090" t="s">
        <v>791</v>
      </c>
      <c r="P3090" t="s">
        <v>204</v>
      </c>
      <c r="Q3090" t="s">
        <v>120</v>
      </c>
      <c r="R3090" t="s">
        <v>14864</v>
      </c>
      <c r="S3090">
        <v>210615</v>
      </c>
      <c r="T3090" t="s">
        <v>8554</v>
      </c>
      <c r="U3090" t="s">
        <v>542</v>
      </c>
      <c r="V3090" t="s">
        <v>11741</v>
      </c>
      <c r="W3090" t="s">
        <v>112</v>
      </c>
      <c r="X3090" t="s">
        <v>112</v>
      </c>
      <c r="Y3090" t="s">
        <v>112</v>
      </c>
      <c r="Z3090" t="s">
        <v>112</v>
      </c>
      <c r="AA3090" t="s">
        <v>112</v>
      </c>
      <c r="AB3090" t="s">
        <v>1457</v>
      </c>
      <c r="AI3090" t="s">
        <v>90</v>
      </c>
    </row>
    <row r="3091" spans="1:35">
      <c r="A3091" t="s">
        <v>14299</v>
      </c>
      <c r="B3091" t="s">
        <v>14341</v>
      </c>
      <c r="C3091" t="s">
        <v>14865</v>
      </c>
      <c r="D3091" t="s">
        <v>14866</v>
      </c>
      <c r="E3091" t="s">
        <v>14867</v>
      </c>
      <c r="F3091" t="s">
        <v>8551</v>
      </c>
      <c r="G3091" t="s">
        <v>8552</v>
      </c>
      <c r="H3091" t="s">
        <v>1077</v>
      </c>
      <c r="I3091" t="s">
        <v>1078</v>
      </c>
      <c r="J3091" t="s">
        <v>12329</v>
      </c>
      <c r="K3091" t="s">
        <v>5052</v>
      </c>
      <c r="L3091" t="s">
        <v>789</v>
      </c>
      <c r="M3091" t="s">
        <v>140</v>
      </c>
      <c r="N3091" t="s">
        <v>1456</v>
      </c>
      <c r="O3091" t="s">
        <v>791</v>
      </c>
      <c r="P3091" t="s">
        <v>204</v>
      </c>
      <c r="Q3091" t="s">
        <v>120</v>
      </c>
      <c r="R3091" t="s">
        <v>14868</v>
      </c>
      <c r="S3091">
        <v>210616</v>
      </c>
      <c r="T3091" t="s">
        <v>8554</v>
      </c>
      <c r="U3091" t="s">
        <v>1080</v>
      </c>
      <c r="V3091" t="s">
        <v>12331</v>
      </c>
      <c r="W3091" t="s">
        <v>112</v>
      </c>
      <c r="X3091" t="s">
        <v>5120</v>
      </c>
      <c r="Y3091" t="s">
        <v>112</v>
      </c>
      <c r="Z3091" t="s">
        <v>112</v>
      </c>
      <c r="AA3091" t="s">
        <v>112</v>
      </c>
      <c r="AG3091" t="s">
        <v>14869</v>
      </c>
      <c r="AI3091" t="s">
        <v>90</v>
      </c>
    </row>
    <row r="3092" spans="1:35">
      <c r="A3092" t="s">
        <v>14299</v>
      </c>
      <c r="B3092" t="s">
        <v>14308</v>
      </c>
      <c r="C3092" t="s">
        <v>14870</v>
      </c>
      <c r="D3092" t="s">
        <v>14871</v>
      </c>
      <c r="E3092" t="s">
        <v>14872</v>
      </c>
      <c r="F3092" t="s">
        <v>8551</v>
      </c>
      <c r="G3092" t="s">
        <v>8552</v>
      </c>
      <c r="H3092" t="s">
        <v>1077</v>
      </c>
      <c r="I3092" t="s">
        <v>1078</v>
      </c>
      <c r="J3092" t="s">
        <v>10581</v>
      </c>
      <c r="K3092" t="s">
        <v>10582</v>
      </c>
      <c r="L3092" t="s">
        <v>1405</v>
      </c>
      <c r="M3092" t="s">
        <v>140</v>
      </c>
      <c r="N3092" t="s">
        <v>3489</v>
      </c>
      <c r="O3092" t="s">
        <v>1406</v>
      </c>
      <c r="P3092" t="s">
        <v>119</v>
      </c>
      <c r="Q3092" t="s">
        <v>120</v>
      </c>
      <c r="R3092" t="s">
        <v>14873</v>
      </c>
      <c r="S3092">
        <v>210625</v>
      </c>
      <c r="T3092" t="s">
        <v>8554</v>
      </c>
      <c r="U3092" t="s">
        <v>1080</v>
      </c>
      <c r="V3092" t="s">
        <v>10584</v>
      </c>
      <c r="W3092" t="s">
        <v>11172</v>
      </c>
      <c r="X3092" t="s">
        <v>112</v>
      </c>
      <c r="Y3092" t="s">
        <v>112</v>
      </c>
      <c r="Z3092" t="s">
        <v>112</v>
      </c>
      <c r="AA3092" t="s">
        <v>12</v>
      </c>
      <c r="AB3092" t="s">
        <v>252</v>
      </c>
      <c r="AG3092" t="s">
        <v>10585</v>
      </c>
      <c r="AI3092" t="s">
        <v>90</v>
      </c>
    </row>
    <row r="3093" spans="1:35">
      <c r="A3093" t="s">
        <v>14299</v>
      </c>
      <c r="B3093" t="s">
        <v>14341</v>
      </c>
      <c r="C3093" t="s">
        <v>14874</v>
      </c>
      <c r="D3093" t="s">
        <v>14875</v>
      </c>
      <c r="E3093" t="s">
        <v>14876</v>
      </c>
      <c r="F3093" t="s">
        <v>8551</v>
      </c>
      <c r="G3093" t="s">
        <v>8552</v>
      </c>
      <c r="H3093" t="s">
        <v>219</v>
      </c>
      <c r="I3093" t="s">
        <v>5050</v>
      </c>
      <c r="J3093" t="s">
        <v>11819</v>
      </c>
      <c r="K3093" t="s">
        <v>5052</v>
      </c>
      <c r="L3093" t="s">
        <v>789</v>
      </c>
      <c r="M3093" t="s">
        <v>140</v>
      </c>
      <c r="N3093" t="s">
        <v>1456</v>
      </c>
      <c r="O3093" t="s">
        <v>791</v>
      </c>
      <c r="P3093" t="s">
        <v>204</v>
      </c>
      <c r="Q3093" t="s">
        <v>120</v>
      </c>
      <c r="R3093" t="s">
        <v>14877</v>
      </c>
      <c r="S3093">
        <v>210708</v>
      </c>
      <c r="T3093" t="s">
        <v>8554</v>
      </c>
      <c r="U3093" t="s">
        <v>542</v>
      </c>
      <c r="V3093" t="s">
        <v>11741</v>
      </c>
      <c r="W3093" t="s">
        <v>112</v>
      </c>
      <c r="X3093" t="s">
        <v>112</v>
      </c>
      <c r="Y3093" t="s">
        <v>112</v>
      </c>
      <c r="Z3093" t="s">
        <v>112</v>
      </c>
      <c r="AA3093" t="s">
        <v>112</v>
      </c>
      <c r="AB3093" t="s">
        <v>1457</v>
      </c>
      <c r="AI3093" t="s">
        <v>90</v>
      </c>
    </row>
    <row r="3094" spans="1:35">
      <c r="A3094" t="s">
        <v>14299</v>
      </c>
      <c r="B3094" t="s">
        <v>14341</v>
      </c>
      <c r="C3094" t="s">
        <v>14878</v>
      </c>
      <c r="D3094" t="s">
        <v>14879</v>
      </c>
      <c r="E3094" t="s">
        <v>14880</v>
      </c>
      <c r="F3094" t="s">
        <v>8442</v>
      </c>
      <c r="G3094" t="s">
        <v>8443</v>
      </c>
      <c r="H3094" t="s">
        <v>1077</v>
      </c>
      <c r="I3094" t="s">
        <v>1078</v>
      </c>
      <c r="J3094" t="s">
        <v>11819</v>
      </c>
      <c r="K3094" t="s">
        <v>5052</v>
      </c>
      <c r="L3094" t="s">
        <v>789</v>
      </c>
      <c r="M3094" t="s">
        <v>140</v>
      </c>
      <c r="N3094" t="s">
        <v>1456</v>
      </c>
      <c r="O3094" t="s">
        <v>791</v>
      </c>
      <c r="P3094" t="s">
        <v>204</v>
      </c>
      <c r="Q3094" t="s">
        <v>120</v>
      </c>
      <c r="R3094" t="s">
        <v>14881</v>
      </c>
      <c r="S3094">
        <v>210708</v>
      </c>
      <c r="T3094" t="s">
        <v>8445</v>
      </c>
      <c r="U3094" t="s">
        <v>1080</v>
      </c>
      <c r="V3094" t="s">
        <v>11741</v>
      </c>
      <c r="W3094" t="s">
        <v>112</v>
      </c>
      <c r="X3094" t="s">
        <v>112</v>
      </c>
      <c r="Y3094" t="s">
        <v>112</v>
      </c>
      <c r="Z3094" t="s">
        <v>112</v>
      </c>
      <c r="AA3094" t="s">
        <v>112</v>
      </c>
      <c r="AB3094" t="s">
        <v>1457</v>
      </c>
      <c r="AI3094" t="s">
        <v>90</v>
      </c>
    </row>
    <row r="3095" spans="1:35">
      <c r="A3095" t="s">
        <v>14299</v>
      </c>
      <c r="B3095" t="s">
        <v>14341</v>
      </c>
      <c r="C3095" t="s">
        <v>14882</v>
      </c>
      <c r="D3095" t="s">
        <v>14883</v>
      </c>
      <c r="E3095" t="s">
        <v>14884</v>
      </c>
      <c r="F3095" t="s">
        <v>8551</v>
      </c>
      <c r="G3095" t="s">
        <v>8552</v>
      </c>
      <c r="H3095" t="s">
        <v>1077</v>
      </c>
      <c r="I3095" t="s">
        <v>1078</v>
      </c>
      <c r="J3095" t="s">
        <v>11819</v>
      </c>
      <c r="K3095" t="s">
        <v>5052</v>
      </c>
      <c r="L3095" t="s">
        <v>789</v>
      </c>
      <c r="M3095" t="s">
        <v>140</v>
      </c>
      <c r="N3095" t="s">
        <v>1456</v>
      </c>
      <c r="O3095" t="s">
        <v>791</v>
      </c>
      <c r="P3095" t="s">
        <v>204</v>
      </c>
      <c r="Q3095" t="s">
        <v>120</v>
      </c>
      <c r="R3095" t="s">
        <v>14885</v>
      </c>
      <c r="S3095">
        <v>210708</v>
      </c>
      <c r="T3095" t="s">
        <v>8554</v>
      </c>
      <c r="U3095" t="s">
        <v>1080</v>
      </c>
      <c r="V3095" t="s">
        <v>11741</v>
      </c>
      <c r="W3095" t="s">
        <v>112</v>
      </c>
      <c r="X3095" t="s">
        <v>112</v>
      </c>
      <c r="Y3095" t="s">
        <v>112</v>
      </c>
      <c r="Z3095" t="s">
        <v>112</v>
      </c>
      <c r="AA3095" t="s">
        <v>112</v>
      </c>
      <c r="AB3095" t="s">
        <v>1457</v>
      </c>
      <c r="AI3095" t="s">
        <v>90</v>
      </c>
    </row>
    <row r="3096" spans="1:35">
      <c r="A3096" t="s">
        <v>14299</v>
      </c>
      <c r="B3096" t="s">
        <v>14308</v>
      </c>
      <c r="C3096" t="s">
        <v>14886</v>
      </c>
      <c r="D3096" t="s">
        <v>14887</v>
      </c>
      <c r="E3096" t="s">
        <v>14888</v>
      </c>
      <c r="F3096" t="s">
        <v>8442</v>
      </c>
      <c r="G3096" t="s">
        <v>8443</v>
      </c>
      <c r="H3096" t="s">
        <v>976</v>
      </c>
      <c r="I3096" t="s">
        <v>994</v>
      </c>
      <c r="J3096" t="s">
        <v>14889</v>
      </c>
      <c r="K3096" t="s">
        <v>10559</v>
      </c>
      <c r="L3096" t="s">
        <v>1405</v>
      </c>
      <c r="M3096" t="s">
        <v>140</v>
      </c>
      <c r="N3096" t="s">
        <v>14835</v>
      </c>
      <c r="O3096" t="s">
        <v>1406</v>
      </c>
      <c r="P3096" t="s">
        <v>204</v>
      </c>
      <c r="Q3096" t="s">
        <v>120</v>
      </c>
      <c r="R3096" t="s">
        <v>14890</v>
      </c>
      <c r="S3096">
        <v>210722</v>
      </c>
      <c r="T3096" t="s">
        <v>8445</v>
      </c>
      <c r="U3096" t="s">
        <v>979</v>
      </c>
      <c r="V3096" t="s">
        <v>14891</v>
      </c>
      <c r="W3096" t="s">
        <v>11172</v>
      </c>
      <c r="X3096" t="s">
        <v>112</v>
      </c>
      <c r="Y3096" t="s">
        <v>112</v>
      </c>
      <c r="Z3096" t="s">
        <v>112</v>
      </c>
      <c r="AA3096" t="s">
        <v>12</v>
      </c>
      <c r="AB3096" t="s">
        <v>14837</v>
      </c>
      <c r="AI3096" t="s">
        <v>90</v>
      </c>
    </row>
    <row r="3097" spans="1:35">
      <c r="A3097" t="s">
        <v>14299</v>
      </c>
      <c r="B3097" t="s">
        <v>14308</v>
      </c>
      <c r="C3097" t="s">
        <v>14892</v>
      </c>
      <c r="D3097" t="s">
        <v>14893</v>
      </c>
      <c r="E3097" t="s">
        <v>14894</v>
      </c>
      <c r="F3097" t="s">
        <v>8551</v>
      </c>
      <c r="G3097" t="s">
        <v>8552</v>
      </c>
      <c r="H3097" t="s">
        <v>976</v>
      </c>
      <c r="I3097" t="s">
        <v>994</v>
      </c>
      <c r="J3097" t="s">
        <v>10581</v>
      </c>
      <c r="K3097" t="s">
        <v>10582</v>
      </c>
      <c r="L3097" t="s">
        <v>1405</v>
      </c>
      <c r="M3097" t="s">
        <v>140</v>
      </c>
      <c r="N3097" t="s">
        <v>3489</v>
      </c>
      <c r="O3097" t="s">
        <v>1406</v>
      </c>
      <c r="P3097" t="s">
        <v>119</v>
      </c>
      <c r="Q3097" t="s">
        <v>120</v>
      </c>
      <c r="R3097" t="s">
        <v>14895</v>
      </c>
      <c r="S3097">
        <v>210726</v>
      </c>
      <c r="T3097" t="s">
        <v>8554</v>
      </c>
      <c r="U3097" t="s">
        <v>979</v>
      </c>
      <c r="V3097" t="s">
        <v>10584</v>
      </c>
      <c r="W3097" t="s">
        <v>11172</v>
      </c>
      <c r="X3097" t="s">
        <v>112</v>
      </c>
      <c r="Y3097" t="s">
        <v>112</v>
      </c>
      <c r="Z3097" t="s">
        <v>112</v>
      </c>
      <c r="AA3097" t="s">
        <v>12</v>
      </c>
      <c r="AB3097" t="s">
        <v>252</v>
      </c>
      <c r="AI3097" t="s">
        <v>90</v>
      </c>
    </row>
    <row r="3098" spans="1:35">
      <c r="A3098" t="s">
        <v>14299</v>
      </c>
      <c r="B3098" t="s">
        <v>14341</v>
      </c>
      <c r="C3098" t="s">
        <v>14896</v>
      </c>
      <c r="D3098" t="s">
        <v>14897</v>
      </c>
      <c r="E3098" t="s">
        <v>14898</v>
      </c>
      <c r="F3098" t="s">
        <v>8442</v>
      </c>
      <c r="G3098" t="s">
        <v>8443</v>
      </c>
      <c r="H3098" t="s">
        <v>1077</v>
      </c>
      <c r="I3098" t="s">
        <v>1078</v>
      </c>
      <c r="J3098" t="s">
        <v>11953</v>
      </c>
      <c r="K3098" t="s">
        <v>11954</v>
      </c>
      <c r="L3098" t="s">
        <v>789</v>
      </c>
      <c r="M3098" t="s">
        <v>140</v>
      </c>
      <c r="N3098" t="s">
        <v>1456</v>
      </c>
      <c r="O3098" t="s">
        <v>791</v>
      </c>
      <c r="P3098" t="s">
        <v>204</v>
      </c>
      <c r="Q3098" t="s">
        <v>120</v>
      </c>
      <c r="R3098" t="s">
        <v>14899</v>
      </c>
      <c r="S3098">
        <v>210811</v>
      </c>
      <c r="T3098" t="s">
        <v>8445</v>
      </c>
      <c r="U3098" t="s">
        <v>1080</v>
      </c>
      <c r="V3098" t="s">
        <v>11956</v>
      </c>
      <c r="W3098" t="s">
        <v>112</v>
      </c>
      <c r="X3098" t="s">
        <v>112</v>
      </c>
      <c r="Y3098" t="s">
        <v>112</v>
      </c>
      <c r="Z3098" t="s">
        <v>112</v>
      </c>
      <c r="AA3098" t="s">
        <v>112</v>
      </c>
      <c r="AB3098" t="s">
        <v>1457</v>
      </c>
      <c r="AI3098" t="s">
        <v>90</v>
      </c>
    </row>
    <row r="3099" spans="1:35">
      <c r="A3099" t="s">
        <v>14299</v>
      </c>
      <c r="B3099" t="s">
        <v>14316</v>
      </c>
      <c r="C3099" t="s">
        <v>14900</v>
      </c>
      <c r="D3099" t="s">
        <v>14901</v>
      </c>
      <c r="E3099" t="s">
        <v>14902</v>
      </c>
      <c r="F3099" t="s">
        <v>8442</v>
      </c>
      <c r="G3099" t="s">
        <v>8443</v>
      </c>
      <c r="H3099" t="s">
        <v>219</v>
      </c>
      <c r="I3099" t="s">
        <v>5050</v>
      </c>
      <c r="J3099" t="s">
        <v>11953</v>
      </c>
      <c r="K3099" t="s">
        <v>11954</v>
      </c>
      <c r="L3099" t="s">
        <v>789</v>
      </c>
      <c r="M3099" t="s">
        <v>140</v>
      </c>
      <c r="N3099" t="s">
        <v>1456</v>
      </c>
      <c r="O3099" t="s">
        <v>791</v>
      </c>
      <c r="P3099" t="s">
        <v>204</v>
      </c>
      <c r="Q3099" t="s">
        <v>120</v>
      </c>
      <c r="R3099" t="s">
        <v>14903</v>
      </c>
      <c r="S3099">
        <v>210811</v>
      </c>
      <c r="T3099" t="s">
        <v>8445</v>
      </c>
      <c r="U3099" t="s">
        <v>542</v>
      </c>
      <c r="V3099" t="s">
        <v>11956</v>
      </c>
      <c r="W3099" t="s">
        <v>112</v>
      </c>
      <c r="X3099" t="s">
        <v>112</v>
      </c>
      <c r="Y3099" t="s">
        <v>112</v>
      </c>
      <c r="Z3099" t="s">
        <v>112</v>
      </c>
      <c r="AA3099" t="s">
        <v>112</v>
      </c>
      <c r="AB3099" t="s">
        <v>1457</v>
      </c>
      <c r="AI3099" t="s">
        <v>90</v>
      </c>
    </row>
    <row r="3100" spans="1:35">
      <c r="A3100" t="s">
        <v>14299</v>
      </c>
      <c r="B3100" t="s">
        <v>14308</v>
      </c>
      <c r="C3100" t="s">
        <v>14904</v>
      </c>
      <c r="D3100" t="s">
        <v>14905</v>
      </c>
      <c r="E3100" t="s">
        <v>14906</v>
      </c>
      <c r="F3100" t="s">
        <v>8442</v>
      </c>
      <c r="G3100" t="s">
        <v>8443</v>
      </c>
      <c r="H3100" t="s">
        <v>1077</v>
      </c>
      <c r="I3100" t="s">
        <v>1078</v>
      </c>
      <c r="J3100" t="s">
        <v>10572</v>
      </c>
      <c r="K3100" t="s">
        <v>10559</v>
      </c>
      <c r="L3100" t="s">
        <v>1405</v>
      </c>
      <c r="M3100" t="s">
        <v>140</v>
      </c>
      <c r="N3100" t="s">
        <v>14312</v>
      </c>
      <c r="O3100" t="s">
        <v>1406</v>
      </c>
      <c r="P3100" t="s">
        <v>204</v>
      </c>
      <c r="Q3100" t="s">
        <v>120</v>
      </c>
      <c r="R3100" t="s">
        <v>14907</v>
      </c>
      <c r="S3100">
        <v>210816</v>
      </c>
      <c r="T3100" t="s">
        <v>8445</v>
      </c>
      <c r="U3100" t="s">
        <v>1080</v>
      </c>
      <c r="V3100" t="s">
        <v>10574</v>
      </c>
      <c r="W3100" t="s">
        <v>11172</v>
      </c>
      <c r="X3100" t="s">
        <v>112</v>
      </c>
      <c r="Y3100" t="s">
        <v>112</v>
      </c>
      <c r="Z3100" t="s">
        <v>112</v>
      </c>
      <c r="AA3100" t="s">
        <v>12</v>
      </c>
      <c r="AB3100" t="s">
        <v>11834</v>
      </c>
      <c r="AI3100" t="s">
        <v>90</v>
      </c>
    </row>
    <row r="3101" spans="1:35">
      <c r="A3101" t="s">
        <v>14299</v>
      </c>
      <c r="B3101" t="s">
        <v>14308</v>
      </c>
      <c r="C3101" t="s">
        <v>14908</v>
      </c>
      <c r="D3101" t="s">
        <v>14909</v>
      </c>
      <c r="E3101" t="s">
        <v>14910</v>
      </c>
      <c r="F3101" t="s">
        <v>8442</v>
      </c>
      <c r="G3101" t="s">
        <v>8443</v>
      </c>
      <c r="H3101" t="s">
        <v>976</v>
      </c>
      <c r="I3101" t="s">
        <v>994</v>
      </c>
      <c r="J3101" t="s">
        <v>14889</v>
      </c>
      <c r="K3101" t="s">
        <v>10559</v>
      </c>
      <c r="L3101" t="s">
        <v>1405</v>
      </c>
      <c r="M3101" t="s">
        <v>140</v>
      </c>
      <c r="N3101" t="s">
        <v>14312</v>
      </c>
      <c r="O3101" t="s">
        <v>1406</v>
      </c>
      <c r="P3101" t="s">
        <v>204</v>
      </c>
      <c r="Q3101" t="s">
        <v>120</v>
      </c>
      <c r="R3101" t="s">
        <v>14911</v>
      </c>
      <c r="S3101">
        <v>210817</v>
      </c>
      <c r="T3101" t="s">
        <v>8445</v>
      </c>
      <c r="U3101" t="s">
        <v>979</v>
      </c>
      <c r="V3101" t="s">
        <v>14891</v>
      </c>
      <c r="W3101" t="s">
        <v>11172</v>
      </c>
      <c r="X3101" t="s">
        <v>112</v>
      </c>
      <c r="Y3101" t="s">
        <v>112</v>
      </c>
      <c r="Z3101" t="s">
        <v>112</v>
      </c>
      <c r="AA3101" t="s">
        <v>12</v>
      </c>
      <c r="AB3101" t="s">
        <v>11834</v>
      </c>
      <c r="AG3101" t="s">
        <v>14912</v>
      </c>
      <c r="AI3101" t="s">
        <v>90</v>
      </c>
    </row>
    <row r="3102" spans="1:35">
      <c r="A3102" t="s">
        <v>14299</v>
      </c>
      <c r="B3102" t="s">
        <v>14316</v>
      </c>
      <c r="C3102" t="s">
        <v>14913</v>
      </c>
      <c r="D3102" t="s">
        <v>14914</v>
      </c>
      <c r="E3102" t="s">
        <v>14915</v>
      </c>
      <c r="F3102" t="s">
        <v>8442</v>
      </c>
      <c r="G3102" t="s">
        <v>8443</v>
      </c>
      <c r="H3102" t="s">
        <v>219</v>
      </c>
      <c r="I3102" t="s">
        <v>5050</v>
      </c>
      <c r="J3102" t="s">
        <v>11819</v>
      </c>
      <c r="K3102" t="s">
        <v>5052</v>
      </c>
      <c r="L3102" t="s">
        <v>789</v>
      </c>
      <c r="M3102" t="s">
        <v>140</v>
      </c>
      <c r="N3102" t="s">
        <v>1456</v>
      </c>
      <c r="O3102" t="s">
        <v>791</v>
      </c>
      <c r="P3102" t="s">
        <v>204</v>
      </c>
      <c r="Q3102" t="s">
        <v>120</v>
      </c>
      <c r="R3102" t="s">
        <v>14916</v>
      </c>
      <c r="S3102">
        <v>210930</v>
      </c>
      <c r="T3102" t="s">
        <v>8445</v>
      </c>
      <c r="U3102" t="s">
        <v>542</v>
      </c>
      <c r="V3102" t="s">
        <v>11741</v>
      </c>
      <c r="W3102" t="s">
        <v>112</v>
      </c>
      <c r="X3102" t="s">
        <v>112</v>
      </c>
      <c r="Y3102" t="s">
        <v>112</v>
      </c>
      <c r="Z3102" t="s">
        <v>112</v>
      </c>
      <c r="AA3102" t="s">
        <v>112</v>
      </c>
      <c r="AB3102" t="s">
        <v>1457</v>
      </c>
      <c r="AI3102" t="s">
        <v>148</v>
      </c>
    </row>
    <row r="3103" spans="1:35">
      <c r="A3103" t="s">
        <v>14299</v>
      </c>
      <c r="B3103" t="s">
        <v>14801</v>
      </c>
      <c r="C3103" t="s">
        <v>14917</v>
      </c>
      <c r="D3103" t="s">
        <v>14918</v>
      </c>
      <c r="E3103" t="s">
        <v>14919</v>
      </c>
      <c r="F3103" t="s">
        <v>8551</v>
      </c>
      <c r="G3103" t="s">
        <v>8552</v>
      </c>
      <c r="H3103" t="s">
        <v>1062</v>
      </c>
      <c r="I3103" t="s">
        <v>1291</v>
      </c>
      <c r="J3103" t="s">
        <v>11819</v>
      </c>
      <c r="K3103" t="s">
        <v>5052</v>
      </c>
      <c r="L3103" t="s">
        <v>789</v>
      </c>
      <c r="M3103" t="s">
        <v>140</v>
      </c>
      <c r="N3103" t="s">
        <v>1456</v>
      </c>
      <c r="O3103" t="s">
        <v>791</v>
      </c>
      <c r="P3103" t="s">
        <v>204</v>
      </c>
      <c r="Q3103" t="s">
        <v>120</v>
      </c>
      <c r="R3103" t="s">
        <v>14920</v>
      </c>
      <c r="S3103">
        <v>211117</v>
      </c>
      <c r="T3103" t="s">
        <v>8554</v>
      </c>
      <c r="U3103" t="s">
        <v>1065</v>
      </c>
      <c r="V3103" t="s">
        <v>11741</v>
      </c>
      <c r="W3103" t="s">
        <v>112</v>
      </c>
      <c r="X3103" t="s">
        <v>112</v>
      </c>
      <c r="Y3103" t="s">
        <v>112</v>
      </c>
      <c r="Z3103" t="s">
        <v>112</v>
      </c>
      <c r="AA3103" t="s">
        <v>112</v>
      </c>
      <c r="AB3103" t="s">
        <v>1457</v>
      </c>
      <c r="AI3103" t="s">
        <v>90</v>
      </c>
    </row>
    <row r="3104" spans="1:35">
      <c r="A3104" t="s">
        <v>14921</v>
      </c>
      <c r="B3104" t="s">
        <v>14922</v>
      </c>
      <c r="C3104" t="s">
        <v>10969</v>
      </c>
      <c r="D3104" t="s">
        <v>14923</v>
      </c>
      <c r="F3104" t="s">
        <v>130</v>
      </c>
      <c r="G3104" t="s">
        <v>130</v>
      </c>
      <c r="H3104" t="s">
        <v>130</v>
      </c>
      <c r="I3104" t="s">
        <v>130</v>
      </c>
      <c r="J3104" t="s">
        <v>130</v>
      </c>
      <c r="K3104" t="s">
        <v>130</v>
      </c>
      <c r="L3104" t="s">
        <v>130</v>
      </c>
      <c r="M3104" t="s">
        <v>130</v>
      </c>
      <c r="N3104" t="s">
        <v>130</v>
      </c>
      <c r="O3104" t="s">
        <v>130</v>
      </c>
      <c r="P3104" t="s">
        <v>130</v>
      </c>
      <c r="Q3104" t="s">
        <v>130</v>
      </c>
      <c r="T3104" t="s">
        <v>130</v>
      </c>
      <c r="U3104" t="s">
        <v>130</v>
      </c>
      <c r="V3104" t="s">
        <v>130</v>
      </c>
      <c r="W3104" t="s">
        <v>130</v>
      </c>
      <c r="X3104" t="s">
        <v>130</v>
      </c>
      <c r="Y3104" t="s">
        <v>130</v>
      </c>
      <c r="Z3104" t="s">
        <v>130</v>
      </c>
      <c r="AA3104" t="s">
        <v>130</v>
      </c>
      <c r="AB3104" t="s">
        <v>130</v>
      </c>
      <c r="AC3104" t="s">
        <v>130</v>
      </c>
      <c r="AG3104" t="s">
        <v>130</v>
      </c>
      <c r="AI3104" t="s">
        <v>90</v>
      </c>
    </row>
    <row r="3105" spans="1:35">
      <c r="A3105" t="s">
        <v>14921</v>
      </c>
      <c r="B3105" t="s">
        <v>14922</v>
      </c>
      <c r="C3105" t="s">
        <v>14924</v>
      </c>
      <c r="D3105" t="s">
        <v>14925</v>
      </c>
      <c r="E3105" t="s">
        <v>14926</v>
      </c>
      <c r="F3105" t="s">
        <v>6488</v>
      </c>
      <c r="G3105" t="s">
        <v>6485</v>
      </c>
      <c r="H3105" t="s">
        <v>402</v>
      </c>
      <c r="I3105" t="s">
        <v>403</v>
      </c>
      <c r="J3105" t="s">
        <v>14927</v>
      </c>
      <c r="K3105" t="s">
        <v>14928</v>
      </c>
      <c r="L3105" t="s">
        <v>789</v>
      </c>
      <c r="M3105" t="s">
        <v>8201</v>
      </c>
      <c r="N3105" t="s">
        <v>66</v>
      </c>
      <c r="O3105" t="s">
        <v>1386</v>
      </c>
      <c r="P3105" t="s">
        <v>204</v>
      </c>
      <c r="Q3105" t="s">
        <v>120</v>
      </c>
      <c r="R3105" t="s">
        <v>14929</v>
      </c>
      <c r="S3105">
        <v>160808</v>
      </c>
      <c r="T3105" t="s">
        <v>6492</v>
      </c>
      <c r="U3105" t="s">
        <v>405</v>
      </c>
      <c r="V3105" t="s">
        <v>14930</v>
      </c>
      <c r="W3105" t="s">
        <v>112</v>
      </c>
      <c r="X3105" t="s">
        <v>112</v>
      </c>
      <c r="Y3105" t="s">
        <v>112</v>
      </c>
      <c r="Z3105" t="s">
        <v>112</v>
      </c>
      <c r="AA3105" t="s">
        <v>112</v>
      </c>
      <c r="AI3105" t="s">
        <v>90</v>
      </c>
    </row>
    <row r="3106" spans="1:35">
      <c r="A3106" t="s">
        <v>14921</v>
      </c>
      <c r="B3106" t="s">
        <v>14922</v>
      </c>
      <c r="C3106" t="s">
        <v>14931</v>
      </c>
      <c r="D3106" t="s">
        <v>14932</v>
      </c>
      <c r="E3106" t="s">
        <v>14933</v>
      </c>
      <c r="F3106" t="s">
        <v>447</v>
      </c>
      <c r="G3106" t="s">
        <v>13558</v>
      </c>
      <c r="H3106" t="s">
        <v>402</v>
      </c>
      <c r="I3106" t="s">
        <v>403</v>
      </c>
      <c r="J3106" t="s">
        <v>14927</v>
      </c>
      <c r="K3106" t="s">
        <v>14928</v>
      </c>
      <c r="L3106" t="s">
        <v>789</v>
      </c>
      <c r="M3106" t="s">
        <v>8201</v>
      </c>
      <c r="N3106" t="s">
        <v>66</v>
      </c>
      <c r="O3106" t="s">
        <v>1386</v>
      </c>
      <c r="P3106" t="s">
        <v>204</v>
      </c>
      <c r="Q3106" t="s">
        <v>120</v>
      </c>
      <c r="T3106" t="s">
        <v>450</v>
      </c>
      <c r="U3106" t="s">
        <v>405</v>
      </c>
      <c r="V3106" t="s">
        <v>14930</v>
      </c>
      <c r="W3106" t="s">
        <v>112</v>
      </c>
      <c r="X3106" t="s">
        <v>112</v>
      </c>
      <c r="Y3106" t="s">
        <v>112</v>
      </c>
      <c r="Z3106" t="s">
        <v>112</v>
      </c>
      <c r="AA3106" t="s">
        <v>112</v>
      </c>
      <c r="AI3106" t="s">
        <v>90</v>
      </c>
    </row>
    <row r="3107" spans="1:35">
      <c r="A3107" t="s">
        <v>14934</v>
      </c>
      <c r="B3107" t="s">
        <v>14935</v>
      </c>
      <c r="C3107" t="s">
        <v>10969</v>
      </c>
      <c r="D3107" t="s">
        <v>14936</v>
      </c>
      <c r="F3107" t="s">
        <v>130</v>
      </c>
      <c r="G3107" t="s">
        <v>130</v>
      </c>
      <c r="H3107" t="s">
        <v>130</v>
      </c>
      <c r="I3107" t="s">
        <v>130</v>
      </c>
      <c r="J3107" t="s">
        <v>130</v>
      </c>
      <c r="K3107" t="s">
        <v>130</v>
      </c>
      <c r="L3107" t="s">
        <v>130</v>
      </c>
      <c r="M3107" t="s">
        <v>130</v>
      </c>
      <c r="N3107" t="s">
        <v>130</v>
      </c>
      <c r="O3107" t="s">
        <v>130</v>
      </c>
      <c r="P3107" t="s">
        <v>130</v>
      </c>
      <c r="Q3107" t="s">
        <v>130</v>
      </c>
      <c r="T3107" t="s">
        <v>130</v>
      </c>
      <c r="U3107" t="s">
        <v>130</v>
      </c>
      <c r="V3107" t="s">
        <v>130</v>
      </c>
      <c r="W3107" t="s">
        <v>130</v>
      </c>
      <c r="X3107" t="s">
        <v>130</v>
      </c>
      <c r="Y3107" t="s">
        <v>130</v>
      </c>
      <c r="Z3107" t="s">
        <v>130</v>
      </c>
      <c r="AA3107" t="s">
        <v>130</v>
      </c>
      <c r="AB3107" t="s">
        <v>130</v>
      </c>
      <c r="AC3107" t="s">
        <v>130</v>
      </c>
      <c r="AG3107" t="s">
        <v>130</v>
      </c>
      <c r="AI3107" t="s">
        <v>90</v>
      </c>
    </row>
    <row r="3108" spans="1:35">
      <c r="A3108" t="s">
        <v>14934</v>
      </c>
      <c r="B3108" t="s">
        <v>14935</v>
      </c>
      <c r="C3108" t="s">
        <v>14937</v>
      </c>
      <c r="D3108" t="s">
        <v>14938</v>
      </c>
      <c r="E3108" t="s">
        <v>14939</v>
      </c>
      <c r="F3108" t="s">
        <v>14940</v>
      </c>
      <c r="G3108" t="s">
        <v>14941</v>
      </c>
      <c r="H3108" t="s">
        <v>219</v>
      </c>
      <c r="I3108" t="s">
        <v>220</v>
      </c>
      <c r="J3108" t="s">
        <v>13278</v>
      </c>
      <c r="K3108" t="s">
        <v>13279</v>
      </c>
      <c r="L3108" t="s">
        <v>789</v>
      </c>
      <c r="M3108" t="s">
        <v>140</v>
      </c>
      <c r="N3108" t="s">
        <v>66</v>
      </c>
      <c r="O3108" t="s">
        <v>1386</v>
      </c>
      <c r="P3108" t="s">
        <v>204</v>
      </c>
      <c r="Q3108" t="s">
        <v>120</v>
      </c>
      <c r="R3108" t="s">
        <v>14942</v>
      </c>
      <c r="S3108">
        <v>170612</v>
      </c>
      <c r="T3108" t="s">
        <v>14943</v>
      </c>
      <c r="U3108" t="s">
        <v>542</v>
      </c>
      <c r="V3108" t="s">
        <v>13281</v>
      </c>
      <c r="W3108" t="s">
        <v>112</v>
      </c>
      <c r="X3108" t="s">
        <v>112</v>
      </c>
      <c r="Y3108" t="s">
        <v>112</v>
      </c>
      <c r="Z3108" t="s">
        <v>112</v>
      </c>
      <c r="AA3108" t="s">
        <v>112</v>
      </c>
      <c r="AI3108" t="s">
        <v>90</v>
      </c>
    </row>
    <row r="3109" spans="1:35">
      <c r="A3109" t="s">
        <v>14934</v>
      </c>
      <c r="B3109" t="s">
        <v>14944</v>
      </c>
      <c r="C3109" t="s">
        <v>14945</v>
      </c>
      <c r="D3109" t="s">
        <v>14946</v>
      </c>
      <c r="E3109" t="s">
        <v>14947</v>
      </c>
      <c r="F3109" t="s">
        <v>12744</v>
      </c>
      <c r="Q3109" t="s">
        <v>424</v>
      </c>
      <c r="AG3109" t="s">
        <v>12745</v>
      </c>
      <c r="AI3109" t="s">
        <v>148</v>
      </c>
    </row>
    <row r="3110" spans="1:35">
      <c r="A3110" t="s">
        <v>14934</v>
      </c>
      <c r="B3110" t="s">
        <v>14948</v>
      </c>
      <c r="C3110" t="s">
        <v>14949</v>
      </c>
      <c r="D3110" t="s">
        <v>14950</v>
      </c>
      <c r="E3110" t="s">
        <v>14951</v>
      </c>
      <c r="F3110" t="s">
        <v>12744</v>
      </c>
      <c r="Q3110" t="s">
        <v>424</v>
      </c>
      <c r="AG3110" t="s">
        <v>12745</v>
      </c>
      <c r="AI3110" t="s">
        <v>148</v>
      </c>
    </row>
    <row r="3111" spans="1:35">
      <c r="A3111" t="s">
        <v>14934</v>
      </c>
      <c r="B3111" t="s">
        <v>14952</v>
      </c>
      <c r="C3111" t="s">
        <v>14953</v>
      </c>
      <c r="D3111" t="s">
        <v>14954</v>
      </c>
      <c r="E3111" t="s">
        <v>14955</v>
      </c>
      <c r="F3111" t="s">
        <v>12744</v>
      </c>
      <c r="Q3111" t="s">
        <v>424</v>
      </c>
      <c r="AG3111" t="s">
        <v>12745</v>
      </c>
      <c r="AI3111" t="s">
        <v>148</v>
      </c>
    </row>
    <row r="3112" spans="1:35">
      <c r="A3112" t="s">
        <v>14934</v>
      </c>
      <c r="B3112" t="s">
        <v>14935</v>
      </c>
      <c r="C3112" t="s">
        <v>14956</v>
      </c>
      <c r="D3112" t="s">
        <v>14957</v>
      </c>
      <c r="E3112" t="s">
        <v>14958</v>
      </c>
      <c r="F3112" t="s">
        <v>8655</v>
      </c>
      <c r="G3112" t="s">
        <v>10184</v>
      </c>
      <c r="H3112" t="s">
        <v>219</v>
      </c>
      <c r="I3112" t="s">
        <v>220</v>
      </c>
      <c r="J3112" t="s">
        <v>13278</v>
      </c>
      <c r="K3112" t="s">
        <v>13279</v>
      </c>
      <c r="L3112" t="s">
        <v>789</v>
      </c>
      <c r="M3112" t="s">
        <v>140</v>
      </c>
      <c r="N3112" t="s">
        <v>66</v>
      </c>
      <c r="O3112" t="s">
        <v>1386</v>
      </c>
      <c r="P3112" t="s">
        <v>204</v>
      </c>
      <c r="Q3112" t="s">
        <v>120</v>
      </c>
      <c r="R3112" t="s">
        <v>14959</v>
      </c>
      <c r="S3112">
        <v>170925</v>
      </c>
      <c r="T3112" t="s">
        <v>8658</v>
      </c>
      <c r="U3112" t="s">
        <v>542</v>
      </c>
      <c r="V3112" t="s">
        <v>13281</v>
      </c>
      <c r="W3112" t="s">
        <v>112</v>
      </c>
      <c r="X3112" t="s">
        <v>112</v>
      </c>
      <c r="Y3112" t="s">
        <v>112</v>
      </c>
      <c r="Z3112" t="s">
        <v>112</v>
      </c>
      <c r="AA3112" t="s">
        <v>112</v>
      </c>
      <c r="AI3112" t="s">
        <v>90</v>
      </c>
    </row>
    <row r="3113" spans="1:35">
      <c r="A3113" t="s">
        <v>14934</v>
      </c>
      <c r="B3113" t="s">
        <v>14960</v>
      </c>
      <c r="C3113" t="s">
        <v>14961</v>
      </c>
      <c r="D3113" t="s">
        <v>14962</v>
      </c>
      <c r="E3113" t="s">
        <v>14963</v>
      </c>
      <c r="F3113" t="s">
        <v>12744</v>
      </c>
      <c r="Q3113" t="s">
        <v>424</v>
      </c>
      <c r="R3113" t="s">
        <v>14964</v>
      </c>
      <c r="S3113">
        <v>171214</v>
      </c>
      <c r="AG3113" t="s">
        <v>12745</v>
      </c>
      <c r="AI3113" t="s">
        <v>148</v>
      </c>
    </row>
    <row r="3114" spans="1:35">
      <c r="A3114" t="s">
        <v>14934</v>
      </c>
      <c r="B3114" t="s">
        <v>14965</v>
      </c>
      <c r="C3114" t="s">
        <v>14966</v>
      </c>
      <c r="D3114" t="s">
        <v>14967</v>
      </c>
      <c r="E3114" t="s">
        <v>14968</v>
      </c>
      <c r="F3114" t="s">
        <v>12744</v>
      </c>
      <c r="Q3114" t="s">
        <v>424</v>
      </c>
      <c r="AG3114" t="s">
        <v>12745</v>
      </c>
      <c r="AI3114" t="s">
        <v>148</v>
      </c>
    </row>
    <row r="3115" spans="1:35">
      <c r="A3115" t="s">
        <v>14934</v>
      </c>
      <c r="B3115" t="s">
        <v>14969</v>
      </c>
      <c r="C3115" t="s">
        <v>14970</v>
      </c>
      <c r="D3115" t="s">
        <v>14971</v>
      </c>
      <c r="E3115" t="s">
        <v>14972</v>
      </c>
      <c r="F3115" t="s">
        <v>5343</v>
      </c>
      <c r="G3115" t="s">
        <v>5344</v>
      </c>
      <c r="H3115" t="s">
        <v>219</v>
      </c>
      <c r="I3115" t="s">
        <v>220</v>
      </c>
      <c r="J3115" t="s">
        <v>7557</v>
      </c>
      <c r="K3115" t="s">
        <v>6671</v>
      </c>
      <c r="L3115" t="s">
        <v>789</v>
      </c>
      <c r="M3115" t="s">
        <v>140</v>
      </c>
      <c r="N3115" t="s">
        <v>1456</v>
      </c>
      <c r="O3115" t="s">
        <v>1386</v>
      </c>
      <c r="P3115" t="s">
        <v>204</v>
      </c>
      <c r="Q3115" t="s">
        <v>120</v>
      </c>
      <c r="R3115" t="s">
        <v>14973</v>
      </c>
      <c r="S3115">
        <v>190514</v>
      </c>
      <c r="T3115" t="s">
        <v>5348</v>
      </c>
      <c r="U3115" t="s">
        <v>542</v>
      </c>
      <c r="V3115" t="s">
        <v>7559</v>
      </c>
      <c r="W3115" t="s">
        <v>112</v>
      </c>
      <c r="X3115" t="s">
        <v>112</v>
      </c>
      <c r="Y3115" t="s">
        <v>112</v>
      </c>
      <c r="Z3115" t="s">
        <v>112</v>
      </c>
      <c r="AA3115" t="s">
        <v>112</v>
      </c>
      <c r="AB3115" t="s">
        <v>1457</v>
      </c>
      <c r="AI3115" t="s">
        <v>148</v>
      </c>
    </row>
    <row r="3116" spans="1:35">
      <c r="A3116" t="s">
        <v>14934</v>
      </c>
      <c r="B3116" t="s">
        <v>14974</v>
      </c>
      <c r="C3116" t="s">
        <v>14975</v>
      </c>
      <c r="D3116" t="s">
        <v>14976</v>
      </c>
      <c r="E3116" t="s">
        <v>14977</v>
      </c>
      <c r="F3116" t="s">
        <v>5343</v>
      </c>
      <c r="G3116" t="s">
        <v>5344</v>
      </c>
      <c r="H3116" t="s">
        <v>219</v>
      </c>
      <c r="I3116" t="s">
        <v>220</v>
      </c>
      <c r="J3116" t="s">
        <v>7557</v>
      </c>
      <c r="K3116" t="s">
        <v>6671</v>
      </c>
      <c r="L3116" t="s">
        <v>789</v>
      </c>
      <c r="M3116" t="s">
        <v>140</v>
      </c>
      <c r="N3116" t="s">
        <v>1456</v>
      </c>
      <c r="O3116" t="s">
        <v>1386</v>
      </c>
      <c r="P3116" t="s">
        <v>204</v>
      </c>
      <c r="Q3116" t="s">
        <v>120</v>
      </c>
      <c r="R3116" t="s">
        <v>14978</v>
      </c>
      <c r="S3116">
        <v>190514</v>
      </c>
      <c r="T3116" t="s">
        <v>5348</v>
      </c>
      <c r="U3116" t="s">
        <v>542</v>
      </c>
      <c r="V3116" t="s">
        <v>7559</v>
      </c>
      <c r="W3116" t="s">
        <v>112</v>
      </c>
      <c r="X3116" t="s">
        <v>112</v>
      </c>
      <c r="Y3116" t="s">
        <v>112</v>
      </c>
      <c r="Z3116" t="s">
        <v>112</v>
      </c>
      <c r="AA3116" t="s">
        <v>112</v>
      </c>
      <c r="AB3116" t="s">
        <v>1457</v>
      </c>
      <c r="AI3116" t="s">
        <v>148</v>
      </c>
    </row>
    <row r="3117" spans="1:35">
      <c r="A3117" t="s">
        <v>14934</v>
      </c>
      <c r="B3117" t="s">
        <v>14974</v>
      </c>
      <c r="C3117" t="s">
        <v>14979</v>
      </c>
      <c r="D3117" t="s">
        <v>14980</v>
      </c>
      <c r="E3117" t="s">
        <v>14981</v>
      </c>
      <c r="F3117" t="s">
        <v>8826</v>
      </c>
      <c r="G3117" t="s">
        <v>8827</v>
      </c>
      <c r="H3117" t="s">
        <v>219</v>
      </c>
      <c r="I3117" t="s">
        <v>220</v>
      </c>
      <c r="J3117" t="s">
        <v>7557</v>
      </c>
      <c r="K3117" t="s">
        <v>6671</v>
      </c>
      <c r="L3117" t="s">
        <v>789</v>
      </c>
      <c r="M3117" t="s">
        <v>140</v>
      </c>
      <c r="N3117" t="s">
        <v>14982</v>
      </c>
      <c r="O3117" t="s">
        <v>1386</v>
      </c>
      <c r="P3117" t="s">
        <v>204</v>
      </c>
      <c r="Q3117" t="s">
        <v>120</v>
      </c>
      <c r="R3117" t="s">
        <v>14983</v>
      </c>
      <c r="S3117">
        <v>190625</v>
      </c>
      <c r="T3117" t="s">
        <v>8829</v>
      </c>
      <c r="U3117" t="s">
        <v>542</v>
      </c>
      <c r="V3117" t="s">
        <v>7559</v>
      </c>
      <c r="W3117" t="s">
        <v>112</v>
      </c>
      <c r="X3117" t="s">
        <v>112</v>
      </c>
      <c r="Y3117" t="s">
        <v>112</v>
      </c>
      <c r="Z3117" t="s">
        <v>112</v>
      </c>
      <c r="AA3117" t="s">
        <v>112</v>
      </c>
      <c r="AB3117" t="s">
        <v>14984</v>
      </c>
      <c r="AG3117" t="s">
        <v>14985</v>
      </c>
      <c r="AI3117" t="s">
        <v>148</v>
      </c>
    </row>
    <row r="3118" spans="1:35">
      <c r="A3118" t="s">
        <v>14934</v>
      </c>
      <c r="B3118" t="s">
        <v>14969</v>
      </c>
      <c r="C3118" t="s">
        <v>14986</v>
      </c>
      <c r="D3118" t="s">
        <v>14987</v>
      </c>
      <c r="E3118" t="s">
        <v>14988</v>
      </c>
      <c r="F3118" t="s">
        <v>8826</v>
      </c>
      <c r="G3118" t="s">
        <v>8827</v>
      </c>
      <c r="H3118" t="s">
        <v>219</v>
      </c>
      <c r="I3118" t="s">
        <v>220</v>
      </c>
      <c r="J3118" t="s">
        <v>7557</v>
      </c>
      <c r="K3118" t="s">
        <v>6671</v>
      </c>
      <c r="L3118" t="s">
        <v>789</v>
      </c>
      <c r="M3118" t="s">
        <v>140</v>
      </c>
      <c r="N3118" t="s">
        <v>14982</v>
      </c>
      <c r="O3118" t="s">
        <v>1386</v>
      </c>
      <c r="P3118" t="s">
        <v>204</v>
      </c>
      <c r="Q3118" t="s">
        <v>120</v>
      </c>
      <c r="R3118" t="s">
        <v>14989</v>
      </c>
      <c r="S3118">
        <v>190625</v>
      </c>
      <c r="T3118" t="s">
        <v>8829</v>
      </c>
      <c r="U3118" t="s">
        <v>542</v>
      </c>
      <c r="V3118" t="s">
        <v>7559</v>
      </c>
      <c r="W3118" t="s">
        <v>112</v>
      </c>
      <c r="X3118" t="s">
        <v>112</v>
      </c>
      <c r="Y3118" t="s">
        <v>112</v>
      </c>
      <c r="Z3118" t="s">
        <v>112</v>
      </c>
      <c r="AA3118" t="s">
        <v>112</v>
      </c>
      <c r="AB3118" t="s">
        <v>14984</v>
      </c>
      <c r="AG3118" t="s">
        <v>14985</v>
      </c>
      <c r="AI3118" t="s">
        <v>148</v>
      </c>
    </row>
    <row r="3119" spans="1:35">
      <c r="A3119" t="s">
        <v>14934</v>
      </c>
      <c r="B3119" t="s">
        <v>14969</v>
      </c>
      <c r="C3119" t="s">
        <v>14990</v>
      </c>
      <c r="D3119" t="s">
        <v>14991</v>
      </c>
      <c r="E3119" t="s">
        <v>14992</v>
      </c>
      <c r="F3119" t="s">
        <v>8401</v>
      </c>
      <c r="G3119" t="s">
        <v>8402</v>
      </c>
      <c r="H3119" t="s">
        <v>219</v>
      </c>
      <c r="I3119" t="s">
        <v>220</v>
      </c>
      <c r="J3119" t="s">
        <v>7557</v>
      </c>
      <c r="K3119" t="s">
        <v>6671</v>
      </c>
      <c r="L3119" t="s">
        <v>789</v>
      </c>
      <c r="M3119" t="s">
        <v>140</v>
      </c>
      <c r="N3119" t="s">
        <v>14982</v>
      </c>
      <c r="O3119" t="s">
        <v>1386</v>
      </c>
      <c r="P3119" t="s">
        <v>204</v>
      </c>
      <c r="Q3119" t="s">
        <v>120</v>
      </c>
      <c r="R3119" t="s">
        <v>14993</v>
      </c>
      <c r="S3119">
        <v>190819</v>
      </c>
      <c r="T3119" t="s">
        <v>8404</v>
      </c>
      <c r="U3119" t="s">
        <v>542</v>
      </c>
      <c r="V3119" t="s">
        <v>7559</v>
      </c>
      <c r="W3119" t="s">
        <v>112</v>
      </c>
      <c r="X3119" t="s">
        <v>112</v>
      </c>
      <c r="Y3119" t="s">
        <v>112</v>
      </c>
      <c r="Z3119" t="s">
        <v>112</v>
      </c>
      <c r="AA3119" t="s">
        <v>112</v>
      </c>
      <c r="AB3119" t="s">
        <v>14984</v>
      </c>
      <c r="AG3119" t="s">
        <v>14985</v>
      </c>
      <c r="AI3119" t="s">
        <v>90</v>
      </c>
    </row>
    <row r="3120" spans="1:35">
      <c r="A3120" t="s">
        <v>14934</v>
      </c>
      <c r="B3120" t="s">
        <v>14935</v>
      </c>
      <c r="C3120" t="s">
        <v>14994</v>
      </c>
      <c r="D3120" t="s">
        <v>14995</v>
      </c>
      <c r="E3120" t="s">
        <v>14996</v>
      </c>
      <c r="F3120" t="s">
        <v>8878</v>
      </c>
      <c r="G3120" t="s">
        <v>8879</v>
      </c>
      <c r="H3120" t="s">
        <v>219</v>
      </c>
      <c r="I3120" t="s">
        <v>220</v>
      </c>
      <c r="J3120" t="s">
        <v>7557</v>
      </c>
      <c r="K3120" t="s">
        <v>6671</v>
      </c>
      <c r="L3120" t="s">
        <v>789</v>
      </c>
      <c r="M3120" t="s">
        <v>140</v>
      </c>
      <c r="N3120" t="s">
        <v>13328</v>
      </c>
      <c r="O3120" t="s">
        <v>1386</v>
      </c>
      <c r="P3120" t="s">
        <v>204</v>
      </c>
      <c r="Q3120" t="s">
        <v>120</v>
      </c>
      <c r="R3120" t="s">
        <v>14997</v>
      </c>
      <c r="S3120">
        <v>190819</v>
      </c>
      <c r="T3120" t="s">
        <v>8881</v>
      </c>
      <c r="U3120" t="s">
        <v>542</v>
      </c>
      <c r="V3120" t="s">
        <v>7559</v>
      </c>
      <c r="W3120" t="s">
        <v>112</v>
      </c>
      <c r="X3120" t="s">
        <v>112</v>
      </c>
      <c r="Y3120" t="s">
        <v>112</v>
      </c>
      <c r="Z3120" t="s">
        <v>112</v>
      </c>
      <c r="AA3120" t="s">
        <v>112</v>
      </c>
      <c r="AB3120" t="s">
        <v>2158</v>
      </c>
      <c r="AG3120" t="s">
        <v>3911</v>
      </c>
      <c r="AI3120" t="s">
        <v>90</v>
      </c>
    </row>
    <row r="3121" spans="1:35">
      <c r="A3121" t="s">
        <v>14934</v>
      </c>
      <c r="B3121" t="s">
        <v>14974</v>
      </c>
      <c r="C3121" t="s">
        <v>14998</v>
      </c>
      <c r="D3121" t="s">
        <v>14999</v>
      </c>
      <c r="E3121" t="s">
        <v>15000</v>
      </c>
      <c r="F3121" t="s">
        <v>8878</v>
      </c>
      <c r="G3121" t="s">
        <v>8879</v>
      </c>
      <c r="H3121" t="s">
        <v>219</v>
      </c>
      <c r="I3121" t="s">
        <v>220</v>
      </c>
      <c r="J3121" t="s">
        <v>7557</v>
      </c>
      <c r="K3121" t="s">
        <v>6671</v>
      </c>
      <c r="L3121" t="s">
        <v>789</v>
      </c>
      <c r="M3121" t="s">
        <v>140</v>
      </c>
      <c r="N3121" t="s">
        <v>13328</v>
      </c>
      <c r="O3121" t="s">
        <v>1386</v>
      </c>
      <c r="P3121" t="s">
        <v>204</v>
      </c>
      <c r="Q3121" t="s">
        <v>120</v>
      </c>
      <c r="R3121" t="s">
        <v>15001</v>
      </c>
      <c r="S3121">
        <v>190819</v>
      </c>
      <c r="T3121" t="s">
        <v>8881</v>
      </c>
      <c r="U3121" t="s">
        <v>542</v>
      </c>
      <c r="V3121" t="s">
        <v>7559</v>
      </c>
      <c r="W3121" t="s">
        <v>112</v>
      </c>
      <c r="X3121" t="s">
        <v>112</v>
      </c>
      <c r="Y3121" t="s">
        <v>112</v>
      </c>
      <c r="Z3121" t="s">
        <v>112</v>
      </c>
      <c r="AA3121" t="s">
        <v>112</v>
      </c>
      <c r="AB3121" t="s">
        <v>2158</v>
      </c>
      <c r="AG3121" t="s">
        <v>3911</v>
      </c>
      <c r="AI3121" t="s">
        <v>90</v>
      </c>
    </row>
    <row r="3122" spans="1:35">
      <c r="A3122" t="s">
        <v>14934</v>
      </c>
      <c r="B3122" t="s">
        <v>14969</v>
      </c>
      <c r="C3122" t="s">
        <v>15002</v>
      </c>
      <c r="D3122" t="s">
        <v>15003</v>
      </c>
      <c r="E3122" t="s">
        <v>15004</v>
      </c>
      <c r="F3122" t="s">
        <v>8878</v>
      </c>
      <c r="G3122" t="s">
        <v>8879</v>
      </c>
      <c r="H3122" t="s">
        <v>219</v>
      </c>
      <c r="I3122" t="s">
        <v>220</v>
      </c>
      <c r="J3122" t="s">
        <v>7557</v>
      </c>
      <c r="K3122" t="s">
        <v>6671</v>
      </c>
      <c r="L3122" t="s">
        <v>789</v>
      </c>
      <c r="M3122" t="s">
        <v>140</v>
      </c>
      <c r="N3122" t="s">
        <v>13328</v>
      </c>
      <c r="O3122" t="s">
        <v>1386</v>
      </c>
      <c r="P3122" t="s">
        <v>204</v>
      </c>
      <c r="Q3122" t="s">
        <v>120</v>
      </c>
      <c r="R3122" t="s">
        <v>15005</v>
      </c>
      <c r="S3122">
        <v>190819</v>
      </c>
      <c r="T3122" t="s">
        <v>8881</v>
      </c>
      <c r="U3122" t="s">
        <v>542</v>
      </c>
      <c r="V3122" t="s">
        <v>7559</v>
      </c>
      <c r="W3122" t="s">
        <v>112</v>
      </c>
      <c r="X3122" t="s">
        <v>112</v>
      </c>
      <c r="Y3122" t="s">
        <v>112</v>
      </c>
      <c r="Z3122" t="s">
        <v>112</v>
      </c>
      <c r="AA3122" t="s">
        <v>112</v>
      </c>
      <c r="AB3122" t="s">
        <v>2158</v>
      </c>
      <c r="AG3122" t="s">
        <v>3911</v>
      </c>
      <c r="AI3122" t="s">
        <v>90</v>
      </c>
    </row>
    <row r="3123" spans="1:35">
      <c r="A3123" t="s">
        <v>14934</v>
      </c>
      <c r="B3123" t="s">
        <v>15006</v>
      </c>
      <c r="C3123" t="s">
        <v>15007</v>
      </c>
      <c r="D3123" t="s">
        <v>15008</v>
      </c>
      <c r="E3123" t="s">
        <v>15009</v>
      </c>
      <c r="F3123" t="s">
        <v>8927</v>
      </c>
      <c r="G3123" t="s">
        <v>8928</v>
      </c>
      <c r="H3123" t="s">
        <v>219</v>
      </c>
      <c r="I3123" t="s">
        <v>220</v>
      </c>
      <c r="J3123" t="s">
        <v>7557</v>
      </c>
      <c r="K3123" t="s">
        <v>6671</v>
      </c>
      <c r="L3123" t="s">
        <v>789</v>
      </c>
      <c r="M3123" t="s">
        <v>140</v>
      </c>
      <c r="N3123" t="s">
        <v>11796</v>
      </c>
      <c r="O3123" t="s">
        <v>791</v>
      </c>
      <c r="P3123" t="s">
        <v>204</v>
      </c>
      <c r="Q3123" t="s">
        <v>120</v>
      </c>
      <c r="R3123" t="s">
        <v>15010</v>
      </c>
      <c r="S3123">
        <v>200303</v>
      </c>
      <c r="T3123" t="s">
        <v>8930</v>
      </c>
      <c r="U3123" t="s">
        <v>542</v>
      </c>
      <c r="V3123" t="s">
        <v>7559</v>
      </c>
      <c r="W3123" t="s">
        <v>112</v>
      </c>
      <c r="X3123" t="s">
        <v>112</v>
      </c>
      <c r="Y3123" t="s">
        <v>112</v>
      </c>
      <c r="Z3123" t="s">
        <v>112</v>
      </c>
      <c r="AA3123" t="s">
        <v>112</v>
      </c>
      <c r="AB3123" t="s">
        <v>1715</v>
      </c>
      <c r="AG3123" t="s">
        <v>6999</v>
      </c>
      <c r="AI3123" t="s">
        <v>90</v>
      </c>
    </row>
    <row r="3124" spans="1:35">
      <c r="A3124" t="s">
        <v>14934</v>
      </c>
      <c r="B3124" t="s">
        <v>14974</v>
      </c>
      <c r="C3124" t="s">
        <v>15011</v>
      </c>
      <c r="D3124" t="s">
        <v>15012</v>
      </c>
      <c r="E3124" t="s">
        <v>15013</v>
      </c>
      <c r="F3124" t="s">
        <v>8408</v>
      </c>
      <c r="G3124" t="s">
        <v>8409</v>
      </c>
      <c r="H3124" t="s">
        <v>219</v>
      </c>
      <c r="I3124" t="s">
        <v>220</v>
      </c>
      <c r="J3124" t="s">
        <v>7557</v>
      </c>
      <c r="K3124" t="s">
        <v>6671</v>
      </c>
      <c r="L3124" t="s">
        <v>789</v>
      </c>
      <c r="M3124" t="s">
        <v>140</v>
      </c>
      <c r="N3124" t="s">
        <v>13328</v>
      </c>
      <c r="O3124" t="s">
        <v>791</v>
      </c>
      <c r="P3124" t="s">
        <v>204</v>
      </c>
      <c r="Q3124" t="s">
        <v>120</v>
      </c>
      <c r="R3124" t="s">
        <v>15014</v>
      </c>
      <c r="S3124">
        <v>200611</v>
      </c>
      <c r="T3124" t="s">
        <v>8411</v>
      </c>
      <c r="U3124" t="s">
        <v>542</v>
      </c>
      <c r="V3124" t="s">
        <v>7559</v>
      </c>
      <c r="W3124" t="s">
        <v>112</v>
      </c>
      <c r="X3124" t="s">
        <v>112</v>
      </c>
      <c r="Y3124" t="s">
        <v>112</v>
      </c>
      <c r="Z3124" t="s">
        <v>112</v>
      </c>
      <c r="AA3124" t="s">
        <v>112</v>
      </c>
      <c r="AB3124" t="s">
        <v>2158</v>
      </c>
      <c r="AG3124" t="s">
        <v>3911</v>
      </c>
      <c r="AI3124" t="s">
        <v>90</v>
      </c>
    </row>
    <row r="3125" spans="1:35">
      <c r="A3125" t="s">
        <v>14934</v>
      </c>
      <c r="B3125" t="s">
        <v>14974</v>
      </c>
      <c r="C3125" t="s">
        <v>15015</v>
      </c>
      <c r="D3125" t="s">
        <v>15016</v>
      </c>
      <c r="E3125" t="s">
        <v>15017</v>
      </c>
      <c r="F3125" t="s">
        <v>8408</v>
      </c>
      <c r="G3125" t="s">
        <v>8409</v>
      </c>
      <c r="H3125" t="s">
        <v>976</v>
      </c>
      <c r="I3125" t="s">
        <v>994</v>
      </c>
      <c r="J3125" t="s">
        <v>7557</v>
      </c>
      <c r="K3125" t="s">
        <v>6671</v>
      </c>
      <c r="L3125" t="s">
        <v>789</v>
      </c>
      <c r="M3125" t="s">
        <v>140</v>
      </c>
      <c r="N3125" t="s">
        <v>13328</v>
      </c>
      <c r="O3125" t="s">
        <v>791</v>
      </c>
      <c r="P3125" t="s">
        <v>204</v>
      </c>
      <c r="Q3125" t="s">
        <v>120</v>
      </c>
      <c r="R3125" t="s">
        <v>15018</v>
      </c>
      <c r="S3125">
        <v>200611</v>
      </c>
      <c r="T3125" t="s">
        <v>8411</v>
      </c>
      <c r="U3125" t="s">
        <v>979</v>
      </c>
      <c r="V3125" t="s">
        <v>7559</v>
      </c>
      <c r="W3125" t="s">
        <v>112</v>
      </c>
      <c r="X3125" t="s">
        <v>112</v>
      </c>
      <c r="Y3125" t="s">
        <v>112</v>
      </c>
      <c r="Z3125" t="s">
        <v>112</v>
      </c>
      <c r="AA3125" t="s">
        <v>112</v>
      </c>
      <c r="AB3125" t="s">
        <v>2158</v>
      </c>
      <c r="AG3125" t="s">
        <v>3911</v>
      </c>
      <c r="AI3125" t="s">
        <v>90</v>
      </c>
    </row>
    <row r="3126" spans="1:35">
      <c r="A3126" t="s">
        <v>14934</v>
      </c>
      <c r="B3126" t="s">
        <v>14974</v>
      </c>
      <c r="C3126" t="s">
        <v>15019</v>
      </c>
      <c r="D3126" t="s">
        <v>15020</v>
      </c>
      <c r="E3126" t="s">
        <v>15021</v>
      </c>
      <c r="F3126" t="s">
        <v>8421</v>
      </c>
      <c r="G3126" t="s">
        <v>8422</v>
      </c>
      <c r="H3126" t="s">
        <v>976</v>
      </c>
      <c r="I3126" t="s">
        <v>994</v>
      </c>
      <c r="J3126" t="s">
        <v>7557</v>
      </c>
      <c r="K3126" t="s">
        <v>6671</v>
      </c>
      <c r="L3126" t="s">
        <v>789</v>
      </c>
      <c r="M3126" t="s">
        <v>140</v>
      </c>
      <c r="N3126" t="s">
        <v>13328</v>
      </c>
      <c r="O3126" t="s">
        <v>791</v>
      </c>
      <c r="P3126" t="s">
        <v>204</v>
      </c>
      <c r="Q3126" t="s">
        <v>120</v>
      </c>
      <c r="R3126" t="s">
        <v>15022</v>
      </c>
      <c r="S3126">
        <v>200805</v>
      </c>
      <c r="T3126" t="s">
        <v>8426</v>
      </c>
      <c r="U3126" t="s">
        <v>979</v>
      </c>
      <c r="V3126" t="s">
        <v>7559</v>
      </c>
      <c r="W3126" t="s">
        <v>112</v>
      </c>
      <c r="X3126" t="s">
        <v>112</v>
      </c>
      <c r="Y3126" t="s">
        <v>112</v>
      </c>
      <c r="Z3126" t="s">
        <v>112</v>
      </c>
      <c r="AA3126" t="s">
        <v>112</v>
      </c>
      <c r="AB3126" t="s">
        <v>2158</v>
      </c>
      <c r="AI3126" t="s">
        <v>90</v>
      </c>
    </row>
    <row r="3127" spans="1:35">
      <c r="A3127" t="s">
        <v>14934</v>
      </c>
      <c r="B3127" t="s">
        <v>14974</v>
      </c>
      <c r="C3127" t="s">
        <v>15023</v>
      </c>
      <c r="D3127" t="s">
        <v>15024</v>
      </c>
      <c r="E3127" t="s">
        <v>15025</v>
      </c>
      <c r="F3127" t="s">
        <v>8421</v>
      </c>
      <c r="G3127" t="s">
        <v>8422</v>
      </c>
      <c r="H3127" t="s">
        <v>219</v>
      </c>
      <c r="I3127" t="s">
        <v>220</v>
      </c>
      <c r="J3127" t="s">
        <v>7557</v>
      </c>
      <c r="K3127" t="s">
        <v>6671</v>
      </c>
      <c r="L3127" t="s">
        <v>789</v>
      </c>
      <c r="M3127" t="s">
        <v>140</v>
      </c>
      <c r="N3127" t="s">
        <v>13328</v>
      </c>
      <c r="O3127" t="s">
        <v>791</v>
      </c>
      <c r="P3127" t="s">
        <v>204</v>
      </c>
      <c r="Q3127" t="s">
        <v>120</v>
      </c>
      <c r="R3127" t="s">
        <v>15026</v>
      </c>
      <c r="S3127">
        <v>200805</v>
      </c>
      <c r="T3127" t="s">
        <v>8426</v>
      </c>
      <c r="U3127" t="s">
        <v>542</v>
      </c>
      <c r="V3127" t="s">
        <v>7559</v>
      </c>
      <c r="W3127" t="s">
        <v>112</v>
      </c>
      <c r="X3127" t="s">
        <v>112</v>
      </c>
      <c r="Y3127" t="s">
        <v>112</v>
      </c>
      <c r="Z3127" t="s">
        <v>112</v>
      </c>
      <c r="AA3127" t="s">
        <v>112</v>
      </c>
      <c r="AB3127" t="s">
        <v>2158</v>
      </c>
      <c r="AI3127" t="s">
        <v>90</v>
      </c>
    </row>
    <row r="3128" spans="1:35">
      <c r="A3128" t="s">
        <v>14934</v>
      </c>
      <c r="B3128" t="s">
        <v>15006</v>
      </c>
      <c r="C3128" t="s">
        <v>15027</v>
      </c>
      <c r="D3128" t="s">
        <v>15028</v>
      </c>
      <c r="E3128" t="s">
        <v>15029</v>
      </c>
      <c r="F3128" t="s">
        <v>8927</v>
      </c>
      <c r="G3128" t="s">
        <v>8928</v>
      </c>
      <c r="H3128" t="s">
        <v>1077</v>
      </c>
      <c r="I3128" t="s">
        <v>1078</v>
      </c>
      <c r="J3128" t="s">
        <v>7567</v>
      </c>
      <c r="K3128" t="s">
        <v>6678</v>
      </c>
      <c r="L3128" t="s">
        <v>789</v>
      </c>
      <c r="M3128" t="s">
        <v>140</v>
      </c>
      <c r="N3128" t="s">
        <v>13328</v>
      </c>
      <c r="O3128" t="s">
        <v>791</v>
      </c>
      <c r="P3128" t="s">
        <v>204</v>
      </c>
      <c r="Q3128" t="s">
        <v>120</v>
      </c>
      <c r="R3128" t="s">
        <v>15030</v>
      </c>
      <c r="S3128">
        <v>201118</v>
      </c>
      <c r="T3128" t="s">
        <v>8930</v>
      </c>
      <c r="U3128" t="s">
        <v>1080</v>
      </c>
      <c r="V3128" t="s">
        <v>6680</v>
      </c>
      <c r="W3128" t="s">
        <v>112</v>
      </c>
      <c r="X3128" t="s">
        <v>112</v>
      </c>
      <c r="Y3128" t="s">
        <v>112</v>
      </c>
      <c r="Z3128" t="s">
        <v>112</v>
      </c>
      <c r="AA3128" t="s">
        <v>112</v>
      </c>
      <c r="AB3128" t="s">
        <v>2158</v>
      </c>
      <c r="AG3128" t="s">
        <v>3911</v>
      </c>
      <c r="AI3128" t="s">
        <v>90</v>
      </c>
    </row>
    <row r="3129" spans="1:35">
      <c r="A3129" t="s">
        <v>14934</v>
      </c>
      <c r="B3129" t="s">
        <v>15006</v>
      </c>
      <c r="C3129" t="s">
        <v>15027</v>
      </c>
      <c r="D3129" t="s">
        <v>15028</v>
      </c>
      <c r="E3129" t="s">
        <v>15031</v>
      </c>
      <c r="F3129" t="s">
        <v>8927</v>
      </c>
      <c r="G3129" t="s">
        <v>8928</v>
      </c>
      <c r="H3129" t="s">
        <v>1077</v>
      </c>
      <c r="I3129" t="s">
        <v>1078</v>
      </c>
      <c r="J3129" t="s">
        <v>7567</v>
      </c>
      <c r="K3129" t="s">
        <v>6678</v>
      </c>
      <c r="L3129" t="s">
        <v>789</v>
      </c>
      <c r="M3129" t="s">
        <v>140</v>
      </c>
      <c r="N3129" t="s">
        <v>1456</v>
      </c>
      <c r="O3129" t="s">
        <v>791</v>
      </c>
      <c r="P3129" t="s">
        <v>204</v>
      </c>
      <c r="Q3129" t="s">
        <v>120</v>
      </c>
      <c r="R3129" t="s">
        <v>15032</v>
      </c>
      <c r="S3129">
        <v>200910</v>
      </c>
      <c r="T3129" t="s">
        <v>8930</v>
      </c>
      <c r="U3129" t="s">
        <v>1080</v>
      </c>
      <c r="V3129" t="s">
        <v>6680</v>
      </c>
      <c r="W3129" t="s">
        <v>112</v>
      </c>
      <c r="X3129" t="s">
        <v>112</v>
      </c>
      <c r="Y3129" t="s">
        <v>112</v>
      </c>
      <c r="Z3129" t="s">
        <v>112</v>
      </c>
      <c r="AA3129" t="s">
        <v>112</v>
      </c>
      <c r="AB3129" t="s">
        <v>1457</v>
      </c>
      <c r="AI3129" t="s">
        <v>148</v>
      </c>
    </row>
    <row r="3130" spans="1:35">
      <c r="A3130" t="s">
        <v>14934</v>
      </c>
      <c r="B3130" t="s">
        <v>15033</v>
      </c>
      <c r="C3130" t="s">
        <v>15034</v>
      </c>
      <c r="D3130" t="s">
        <v>15035</v>
      </c>
      <c r="E3130" t="s">
        <v>15036</v>
      </c>
      <c r="F3130" t="s">
        <v>8478</v>
      </c>
      <c r="G3130" t="s">
        <v>8479</v>
      </c>
      <c r="H3130" t="s">
        <v>1077</v>
      </c>
      <c r="I3130" t="s">
        <v>1078</v>
      </c>
      <c r="J3130" t="s">
        <v>7567</v>
      </c>
      <c r="K3130" t="s">
        <v>6678</v>
      </c>
      <c r="L3130" t="s">
        <v>789</v>
      </c>
      <c r="M3130" t="s">
        <v>140</v>
      </c>
      <c r="N3130" t="s">
        <v>13328</v>
      </c>
      <c r="O3130" t="s">
        <v>791</v>
      </c>
      <c r="P3130" t="s">
        <v>204</v>
      </c>
      <c r="Q3130" t="s">
        <v>120</v>
      </c>
      <c r="R3130" t="s">
        <v>15037</v>
      </c>
      <c r="S3130">
        <v>210423</v>
      </c>
      <c r="T3130" t="s">
        <v>8481</v>
      </c>
      <c r="U3130" t="s">
        <v>1080</v>
      </c>
      <c r="V3130" t="s">
        <v>6680</v>
      </c>
      <c r="W3130" t="s">
        <v>112</v>
      </c>
      <c r="X3130" t="s">
        <v>112</v>
      </c>
      <c r="Y3130" t="s">
        <v>112</v>
      </c>
      <c r="Z3130" t="s">
        <v>112</v>
      </c>
      <c r="AA3130" t="s">
        <v>112</v>
      </c>
      <c r="AB3130" t="s">
        <v>2158</v>
      </c>
      <c r="AG3130" t="s">
        <v>3911</v>
      </c>
      <c r="AI3130" t="s">
        <v>90</v>
      </c>
    </row>
    <row r="3131" spans="1:35">
      <c r="A3131" t="s">
        <v>14934</v>
      </c>
      <c r="B3131" t="s">
        <v>15033</v>
      </c>
      <c r="C3131" t="s">
        <v>15038</v>
      </c>
      <c r="D3131" t="s">
        <v>15039</v>
      </c>
      <c r="E3131" t="s">
        <v>15040</v>
      </c>
      <c r="F3131" t="s">
        <v>8582</v>
      </c>
      <c r="G3131" t="s">
        <v>8583</v>
      </c>
      <c r="H3131" t="s">
        <v>1077</v>
      </c>
      <c r="I3131" t="s">
        <v>1078</v>
      </c>
      <c r="J3131" t="s">
        <v>13498</v>
      </c>
      <c r="K3131" t="s">
        <v>6678</v>
      </c>
      <c r="L3131" t="s">
        <v>789</v>
      </c>
      <c r="M3131" t="s">
        <v>140</v>
      </c>
      <c r="N3131" t="s">
        <v>13328</v>
      </c>
      <c r="O3131" t="s">
        <v>791</v>
      </c>
      <c r="P3131" t="s">
        <v>204</v>
      </c>
      <c r="Q3131" t="s">
        <v>120</v>
      </c>
      <c r="R3131" t="s">
        <v>15041</v>
      </c>
      <c r="S3131">
        <v>210817</v>
      </c>
      <c r="T3131" t="s">
        <v>8587</v>
      </c>
      <c r="U3131" t="s">
        <v>1080</v>
      </c>
      <c r="V3131" t="s">
        <v>13500</v>
      </c>
      <c r="W3131" t="s">
        <v>112</v>
      </c>
      <c r="X3131" t="s">
        <v>112</v>
      </c>
      <c r="Y3131" t="s">
        <v>112</v>
      </c>
      <c r="Z3131" t="s">
        <v>112</v>
      </c>
      <c r="AA3131" t="s">
        <v>112</v>
      </c>
      <c r="AB3131" t="s">
        <v>2158</v>
      </c>
      <c r="AG3131" t="s">
        <v>3911</v>
      </c>
      <c r="AI3131" t="s">
        <v>90</v>
      </c>
    </row>
    <row r="3132" spans="1:35">
      <c r="A3132" t="s">
        <v>14934</v>
      </c>
      <c r="B3132" t="s">
        <v>15033</v>
      </c>
      <c r="C3132" t="s">
        <v>15042</v>
      </c>
      <c r="D3132" t="s">
        <v>15043</v>
      </c>
      <c r="E3132" t="s">
        <v>15044</v>
      </c>
      <c r="F3132" t="s">
        <v>8582</v>
      </c>
      <c r="G3132" t="s">
        <v>8583</v>
      </c>
      <c r="H3132" t="s">
        <v>1077</v>
      </c>
      <c r="I3132" t="s">
        <v>1078</v>
      </c>
      <c r="J3132" t="s">
        <v>15045</v>
      </c>
      <c r="K3132" t="s">
        <v>6678</v>
      </c>
      <c r="L3132" t="s">
        <v>789</v>
      </c>
      <c r="M3132" t="s">
        <v>140</v>
      </c>
      <c r="N3132" t="s">
        <v>13328</v>
      </c>
      <c r="O3132" t="s">
        <v>791</v>
      </c>
      <c r="P3132" t="s">
        <v>204</v>
      </c>
      <c r="Q3132" t="s">
        <v>120</v>
      </c>
      <c r="R3132" t="s">
        <v>15046</v>
      </c>
      <c r="S3132">
        <v>211215</v>
      </c>
      <c r="T3132" t="s">
        <v>8587</v>
      </c>
      <c r="U3132" t="s">
        <v>1080</v>
      </c>
      <c r="V3132" t="s">
        <v>13486</v>
      </c>
      <c r="W3132" t="s">
        <v>112</v>
      </c>
      <c r="X3132" t="s">
        <v>112</v>
      </c>
      <c r="Y3132" t="s">
        <v>112</v>
      </c>
      <c r="Z3132" t="s">
        <v>112</v>
      </c>
      <c r="AA3132" t="s">
        <v>112</v>
      </c>
      <c r="AB3132" t="s">
        <v>2158</v>
      </c>
      <c r="AG3132" t="s">
        <v>3911</v>
      </c>
      <c r="AI3132" t="s">
        <v>90</v>
      </c>
    </row>
    <row r="3133" spans="1:35">
      <c r="A3133" t="s">
        <v>14934</v>
      </c>
      <c r="B3133" t="s">
        <v>15047</v>
      </c>
      <c r="C3133" t="s">
        <v>15048</v>
      </c>
      <c r="D3133" t="s">
        <v>15049</v>
      </c>
      <c r="E3133" t="s">
        <v>15050</v>
      </c>
      <c r="F3133" t="s">
        <v>9365</v>
      </c>
      <c r="G3133" t="s">
        <v>9366</v>
      </c>
      <c r="H3133" t="s">
        <v>1077</v>
      </c>
      <c r="I3133" t="s">
        <v>1078</v>
      </c>
      <c r="J3133" t="s">
        <v>7557</v>
      </c>
      <c r="K3133" t="s">
        <v>6671</v>
      </c>
      <c r="L3133" t="s">
        <v>789</v>
      </c>
      <c r="M3133" t="s">
        <v>140</v>
      </c>
      <c r="N3133" t="s">
        <v>13328</v>
      </c>
      <c r="O3133" t="s">
        <v>791</v>
      </c>
      <c r="P3133" t="s">
        <v>204</v>
      </c>
      <c r="Q3133" t="s">
        <v>120</v>
      </c>
      <c r="R3133" t="s">
        <v>15051</v>
      </c>
      <c r="S3133">
        <v>220318</v>
      </c>
      <c r="T3133" t="s">
        <v>9369</v>
      </c>
      <c r="U3133" t="s">
        <v>1080</v>
      </c>
      <c r="V3133" t="s">
        <v>7559</v>
      </c>
      <c r="W3133" t="s">
        <v>112</v>
      </c>
      <c r="X3133" t="s">
        <v>112</v>
      </c>
      <c r="Y3133" t="s">
        <v>112</v>
      </c>
      <c r="Z3133" t="s">
        <v>112</v>
      </c>
      <c r="AA3133" t="s">
        <v>112</v>
      </c>
      <c r="AB3133" t="s">
        <v>2158</v>
      </c>
      <c r="AD3133" t="s">
        <v>37</v>
      </c>
      <c r="AE3133" t="s">
        <v>19</v>
      </c>
      <c r="AG3133" t="s">
        <v>15052</v>
      </c>
      <c r="AI3133" t="s">
        <v>148</v>
      </c>
    </row>
    <row r="3134" spans="1:35">
      <c r="A3134" t="s">
        <v>14934</v>
      </c>
      <c r="B3134" t="s">
        <v>15047</v>
      </c>
      <c r="C3134" t="s">
        <v>15053</v>
      </c>
      <c r="D3134" t="s">
        <v>15054</v>
      </c>
      <c r="E3134" t="s">
        <v>15055</v>
      </c>
      <c r="F3134" t="s">
        <v>9365</v>
      </c>
      <c r="G3134" t="s">
        <v>9366</v>
      </c>
      <c r="H3134" t="s">
        <v>1077</v>
      </c>
      <c r="I3134" t="s">
        <v>1078</v>
      </c>
      <c r="J3134" t="s">
        <v>15045</v>
      </c>
      <c r="K3134" t="s">
        <v>6678</v>
      </c>
      <c r="L3134" t="s">
        <v>789</v>
      </c>
      <c r="M3134" t="s">
        <v>140</v>
      </c>
      <c r="N3134" t="s">
        <v>3624</v>
      </c>
      <c r="O3134" t="s">
        <v>791</v>
      </c>
      <c r="P3134" t="s">
        <v>204</v>
      </c>
      <c r="Q3134" t="s">
        <v>120</v>
      </c>
      <c r="R3134" t="s">
        <v>15056</v>
      </c>
      <c r="S3134">
        <v>220519</v>
      </c>
      <c r="T3134" t="s">
        <v>9369</v>
      </c>
      <c r="U3134" t="s">
        <v>1080</v>
      </c>
      <c r="V3134" t="s">
        <v>13486</v>
      </c>
      <c r="W3134" t="s">
        <v>112</v>
      </c>
      <c r="X3134" t="s">
        <v>112</v>
      </c>
      <c r="Y3134" t="s">
        <v>112</v>
      </c>
      <c r="Z3134" t="s">
        <v>112</v>
      </c>
      <c r="AA3134" t="s">
        <v>112</v>
      </c>
      <c r="AB3134" t="s">
        <v>1457</v>
      </c>
      <c r="AD3134" t="s">
        <v>37</v>
      </c>
      <c r="AE3134" t="s">
        <v>19</v>
      </c>
      <c r="AI3134" t="s">
        <v>90</v>
      </c>
    </row>
    <row r="3135" spans="1:35">
      <c r="A3135" t="s">
        <v>15057</v>
      </c>
      <c r="B3135" t="s">
        <v>15058</v>
      </c>
      <c r="C3135" t="s">
        <v>10969</v>
      </c>
      <c r="D3135" t="s">
        <v>15059</v>
      </c>
      <c r="F3135" t="s">
        <v>130</v>
      </c>
      <c r="G3135" t="s">
        <v>130</v>
      </c>
      <c r="H3135" t="s">
        <v>130</v>
      </c>
      <c r="I3135" t="s">
        <v>130</v>
      </c>
      <c r="J3135" t="s">
        <v>130</v>
      </c>
      <c r="K3135" t="s">
        <v>130</v>
      </c>
      <c r="L3135" t="s">
        <v>130</v>
      </c>
      <c r="M3135" t="s">
        <v>130</v>
      </c>
      <c r="N3135" t="s">
        <v>130</v>
      </c>
      <c r="O3135" t="s">
        <v>130</v>
      </c>
      <c r="P3135" t="s">
        <v>130</v>
      </c>
      <c r="Q3135" t="s">
        <v>130</v>
      </c>
      <c r="T3135" t="s">
        <v>130</v>
      </c>
      <c r="U3135" t="s">
        <v>130</v>
      </c>
      <c r="V3135" t="s">
        <v>130</v>
      </c>
      <c r="W3135" t="s">
        <v>130</v>
      </c>
      <c r="X3135" t="s">
        <v>130</v>
      </c>
      <c r="Y3135" t="s">
        <v>130</v>
      </c>
      <c r="Z3135" t="s">
        <v>130</v>
      </c>
      <c r="AA3135" t="s">
        <v>130</v>
      </c>
      <c r="AB3135" t="s">
        <v>130</v>
      </c>
      <c r="AC3135" t="s">
        <v>130</v>
      </c>
      <c r="AG3135" t="s">
        <v>130</v>
      </c>
      <c r="AI3135" t="s">
        <v>90</v>
      </c>
    </row>
    <row r="3136" spans="1:35">
      <c r="A3136" t="s">
        <v>15057</v>
      </c>
      <c r="B3136" t="s">
        <v>15058</v>
      </c>
      <c r="C3136" t="s">
        <v>15060</v>
      </c>
      <c r="D3136" t="s">
        <v>15061</v>
      </c>
      <c r="E3136" t="s">
        <v>15062</v>
      </c>
      <c r="F3136" t="s">
        <v>8655</v>
      </c>
      <c r="G3136" t="s">
        <v>8656</v>
      </c>
      <c r="H3136" t="s">
        <v>219</v>
      </c>
      <c r="I3136" t="s">
        <v>220</v>
      </c>
      <c r="J3136" t="s">
        <v>15063</v>
      </c>
      <c r="K3136" t="s">
        <v>15064</v>
      </c>
      <c r="L3136" t="s">
        <v>1405</v>
      </c>
      <c r="M3136" t="s">
        <v>140</v>
      </c>
      <c r="N3136" t="s">
        <v>66</v>
      </c>
      <c r="O3136" t="s">
        <v>2528</v>
      </c>
      <c r="P3136" t="s">
        <v>119</v>
      </c>
      <c r="Q3136" t="s">
        <v>120</v>
      </c>
      <c r="R3136" t="s">
        <v>15065</v>
      </c>
      <c r="S3136">
        <v>170922</v>
      </c>
      <c r="T3136" t="s">
        <v>8658</v>
      </c>
      <c r="U3136" t="s">
        <v>542</v>
      </c>
      <c r="V3136" t="s">
        <v>15066</v>
      </c>
      <c r="W3136" t="s">
        <v>15067</v>
      </c>
      <c r="X3136" t="s">
        <v>112</v>
      </c>
      <c r="Y3136" t="s">
        <v>112</v>
      </c>
      <c r="Z3136" t="s">
        <v>112</v>
      </c>
      <c r="AA3136" t="s">
        <v>12</v>
      </c>
      <c r="AI3136" t="s">
        <v>90</v>
      </c>
    </row>
    <row r="3137" spans="1:35">
      <c r="A3137" t="s">
        <v>15057</v>
      </c>
      <c r="B3137" t="s">
        <v>15058</v>
      </c>
      <c r="C3137" t="s">
        <v>15068</v>
      </c>
      <c r="D3137" t="s">
        <v>15069</v>
      </c>
      <c r="E3137" t="s">
        <v>15070</v>
      </c>
      <c r="F3137" t="s">
        <v>8655</v>
      </c>
      <c r="G3137" t="s">
        <v>8656</v>
      </c>
      <c r="H3137" t="s">
        <v>219</v>
      </c>
      <c r="I3137" t="s">
        <v>220</v>
      </c>
      <c r="J3137" t="s">
        <v>15063</v>
      </c>
      <c r="K3137" t="s">
        <v>15064</v>
      </c>
      <c r="L3137" t="s">
        <v>1405</v>
      </c>
      <c r="M3137" t="s">
        <v>140</v>
      </c>
      <c r="N3137" t="s">
        <v>66</v>
      </c>
      <c r="O3137" t="s">
        <v>2528</v>
      </c>
      <c r="P3137" t="s">
        <v>119</v>
      </c>
      <c r="Q3137" t="s">
        <v>120</v>
      </c>
      <c r="R3137" t="s">
        <v>15071</v>
      </c>
      <c r="S3137">
        <v>170927</v>
      </c>
      <c r="T3137" t="s">
        <v>8658</v>
      </c>
      <c r="U3137" t="s">
        <v>542</v>
      </c>
      <c r="V3137" t="s">
        <v>15066</v>
      </c>
      <c r="W3137" t="s">
        <v>15072</v>
      </c>
      <c r="X3137" t="s">
        <v>112</v>
      </c>
      <c r="Y3137" t="s">
        <v>112</v>
      </c>
      <c r="Z3137" t="s">
        <v>112</v>
      </c>
      <c r="AA3137" t="s">
        <v>12</v>
      </c>
      <c r="AI3137" t="s">
        <v>90</v>
      </c>
    </row>
    <row r="3138" spans="1:35">
      <c r="A3138" t="s">
        <v>15073</v>
      </c>
      <c r="B3138" t="s">
        <v>15074</v>
      </c>
      <c r="C3138" t="s">
        <v>10969</v>
      </c>
      <c r="D3138" t="s">
        <v>15075</v>
      </c>
      <c r="F3138" t="s">
        <v>130</v>
      </c>
      <c r="G3138" t="s">
        <v>130</v>
      </c>
      <c r="H3138" t="s">
        <v>130</v>
      </c>
      <c r="I3138" t="s">
        <v>130</v>
      </c>
      <c r="J3138" t="s">
        <v>130</v>
      </c>
      <c r="K3138" t="s">
        <v>130</v>
      </c>
      <c r="L3138" t="s">
        <v>130</v>
      </c>
      <c r="M3138" t="s">
        <v>130</v>
      </c>
      <c r="N3138" t="s">
        <v>130</v>
      </c>
      <c r="O3138" t="s">
        <v>130</v>
      </c>
      <c r="P3138" t="s">
        <v>130</v>
      </c>
      <c r="Q3138" t="s">
        <v>130</v>
      </c>
      <c r="T3138" t="s">
        <v>130</v>
      </c>
      <c r="U3138" t="s">
        <v>130</v>
      </c>
      <c r="V3138" t="s">
        <v>130</v>
      </c>
      <c r="W3138" t="s">
        <v>130</v>
      </c>
      <c r="X3138" t="s">
        <v>130</v>
      </c>
      <c r="Y3138" t="s">
        <v>130</v>
      </c>
      <c r="Z3138" t="s">
        <v>130</v>
      </c>
      <c r="AA3138" t="s">
        <v>130</v>
      </c>
      <c r="AB3138" t="s">
        <v>130</v>
      </c>
      <c r="AC3138" t="s">
        <v>130</v>
      </c>
      <c r="AG3138" t="s">
        <v>130</v>
      </c>
      <c r="AI3138" t="s">
        <v>90</v>
      </c>
    </row>
    <row r="3139" spans="1:35">
      <c r="A3139" t="s">
        <v>15073</v>
      </c>
      <c r="B3139" t="s">
        <v>15074</v>
      </c>
      <c r="C3139" t="s">
        <v>15076</v>
      </c>
      <c r="D3139" t="s">
        <v>15077</v>
      </c>
      <c r="E3139" t="s">
        <v>15078</v>
      </c>
      <c r="F3139" t="s">
        <v>9161</v>
      </c>
      <c r="G3139" t="s">
        <v>9162</v>
      </c>
      <c r="H3139" t="s">
        <v>479</v>
      </c>
      <c r="I3139" t="s">
        <v>480</v>
      </c>
      <c r="J3139" t="s">
        <v>15079</v>
      </c>
      <c r="K3139" t="s">
        <v>15080</v>
      </c>
      <c r="L3139" t="s">
        <v>789</v>
      </c>
      <c r="M3139" t="s">
        <v>2527</v>
      </c>
      <c r="N3139" t="s">
        <v>66</v>
      </c>
      <c r="O3139" t="s">
        <v>1386</v>
      </c>
      <c r="P3139" t="s">
        <v>204</v>
      </c>
      <c r="Q3139" t="s">
        <v>120</v>
      </c>
      <c r="R3139" t="s">
        <v>15081</v>
      </c>
      <c r="S3139">
        <v>170516</v>
      </c>
      <c r="T3139" t="s">
        <v>9164</v>
      </c>
      <c r="U3139" t="s">
        <v>482</v>
      </c>
      <c r="V3139" t="s">
        <v>15082</v>
      </c>
      <c r="W3139" t="s">
        <v>112</v>
      </c>
      <c r="X3139" t="s">
        <v>112</v>
      </c>
      <c r="Y3139" t="s">
        <v>112</v>
      </c>
      <c r="Z3139" t="s">
        <v>112</v>
      </c>
      <c r="AA3139" t="s">
        <v>112</v>
      </c>
      <c r="AI3139" t="s">
        <v>90</v>
      </c>
    </row>
    <row r="3140" spans="1:35">
      <c r="A3140" t="s">
        <v>15073</v>
      </c>
      <c r="B3140" t="s">
        <v>15074</v>
      </c>
      <c r="C3140" t="s">
        <v>15083</v>
      </c>
      <c r="D3140" t="s">
        <v>15084</v>
      </c>
      <c r="E3140" t="s">
        <v>15085</v>
      </c>
      <c r="F3140" t="s">
        <v>9184</v>
      </c>
      <c r="G3140" t="s">
        <v>9185</v>
      </c>
      <c r="H3140" t="s">
        <v>976</v>
      </c>
      <c r="I3140" t="s">
        <v>220</v>
      </c>
      <c r="J3140" t="s">
        <v>15079</v>
      </c>
      <c r="K3140" t="s">
        <v>15080</v>
      </c>
      <c r="L3140" t="s">
        <v>789</v>
      </c>
      <c r="M3140" t="s">
        <v>2527</v>
      </c>
      <c r="N3140" t="s">
        <v>66</v>
      </c>
      <c r="O3140" t="s">
        <v>1386</v>
      </c>
      <c r="P3140" t="s">
        <v>204</v>
      </c>
      <c r="Q3140" t="s">
        <v>120</v>
      </c>
      <c r="R3140" t="s">
        <v>15086</v>
      </c>
      <c r="S3140">
        <v>170920</v>
      </c>
      <c r="T3140" t="s">
        <v>9187</v>
      </c>
      <c r="U3140" t="s">
        <v>979</v>
      </c>
      <c r="V3140" t="s">
        <v>15082</v>
      </c>
      <c r="W3140" t="s">
        <v>112</v>
      </c>
      <c r="X3140" t="s">
        <v>112</v>
      </c>
      <c r="Y3140" t="s">
        <v>112</v>
      </c>
      <c r="Z3140" t="s">
        <v>112</v>
      </c>
      <c r="AA3140" t="s">
        <v>112</v>
      </c>
      <c r="AI3140" t="s">
        <v>90</v>
      </c>
    </row>
    <row r="3141" spans="1:35">
      <c r="A3141" t="s">
        <v>15073</v>
      </c>
      <c r="B3141" t="s">
        <v>15074</v>
      </c>
      <c r="C3141" t="s">
        <v>15087</v>
      </c>
      <c r="D3141" t="s">
        <v>15088</v>
      </c>
      <c r="E3141" t="s">
        <v>15089</v>
      </c>
      <c r="F3141" t="s">
        <v>9191</v>
      </c>
      <c r="G3141" t="s">
        <v>9192</v>
      </c>
      <c r="H3141" t="s">
        <v>219</v>
      </c>
      <c r="I3141" t="s">
        <v>220</v>
      </c>
      <c r="J3141" t="s">
        <v>15090</v>
      </c>
      <c r="K3141" t="s">
        <v>15091</v>
      </c>
      <c r="L3141" t="s">
        <v>789</v>
      </c>
      <c r="M3141" t="s">
        <v>2527</v>
      </c>
      <c r="N3141" t="s">
        <v>1456</v>
      </c>
      <c r="O3141" t="s">
        <v>1386</v>
      </c>
      <c r="P3141" t="s">
        <v>204</v>
      </c>
      <c r="Q3141" t="s">
        <v>120</v>
      </c>
      <c r="R3141" t="s">
        <v>15092</v>
      </c>
      <c r="S3141">
        <v>180425</v>
      </c>
      <c r="T3141" t="s">
        <v>9194</v>
      </c>
      <c r="U3141" t="s">
        <v>542</v>
      </c>
      <c r="V3141" t="s">
        <v>15093</v>
      </c>
      <c r="W3141" t="s">
        <v>112</v>
      </c>
      <c r="X3141" t="s">
        <v>112</v>
      </c>
      <c r="Y3141" t="s">
        <v>112</v>
      </c>
      <c r="Z3141" t="s">
        <v>112</v>
      </c>
      <c r="AA3141" t="s">
        <v>112</v>
      </c>
      <c r="AB3141" t="s">
        <v>1457</v>
      </c>
      <c r="AI3141" t="s">
        <v>90</v>
      </c>
    </row>
    <row r="3142" spans="1:35">
      <c r="A3142" t="s">
        <v>15073</v>
      </c>
      <c r="B3142" t="s">
        <v>15074</v>
      </c>
      <c r="C3142" t="s">
        <v>15094</v>
      </c>
      <c r="D3142" t="s">
        <v>15095</v>
      </c>
      <c r="E3142" t="s">
        <v>15096</v>
      </c>
      <c r="F3142" t="s">
        <v>9191</v>
      </c>
      <c r="G3142" t="s">
        <v>9192</v>
      </c>
      <c r="H3142" t="s">
        <v>219</v>
      </c>
      <c r="I3142" t="s">
        <v>220</v>
      </c>
      <c r="J3142" t="s">
        <v>15079</v>
      </c>
      <c r="K3142" t="s">
        <v>15080</v>
      </c>
      <c r="L3142" t="s">
        <v>789</v>
      </c>
      <c r="M3142" t="s">
        <v>2527</v>
      </c>
      <c r="N3142" t="s">
        <v>66</v>
      </c>
      <c r="O3142" t="s">
        <v>1386</v>
      </c>
      <c r="P3142" t="s">
        <v>204</v>
      </c>
      <c r="Q3142" t="s">
        <v>120</v>
      </c>
      <c r="R3142" t="s">
        <v>15097</v>
      </c>
      <c r="S3142">
        <v>171114</v>
      </c>
      <c r="T3142" t="s">
        <v>9194</v>
      </c>
      <c r="U3142" t="s">
        <v>542</v>
      </c>
      <c r="V3142" t="s">
        <v>15082</v>
      </c>
      <c r="W3142" t="s">
        <v>112</v>
      </c>
      <c r="X3142" t="s">
        <v>112</v>
      </c>
      <c r="Y3142" t="s">
        <v>112</v>
      </c>
      <c r="Z3142" t="s">
        <v>112</v>
      </c>
      <c r="AA3142" t="s">
        <v>112</v>
      </c>
      <c r="AI3142" t="s">
        <v>90</v>
      </c>
    </row>
    <row r="3143" spans="1:35">
      <c r="A3143" t="s">
        <v>15073</v>
      </c>
      <c r="B3143" t="s">
        <v>15074</v>
      </c>
      <c r="C3143" t="s">
        <v>15098</v>
      </c>
      <c r="D3143" t="s">
        <v>15099</v>
      </c>
      <c r="E3143" t="s">
        <v>15100</v>
      </c>
      <c r="F3143" t="s">
        <v>9198</v>
      </c>
      <c r="G3143" t="s">
        <v>9199</v>
      </c>
      <c r="H3143" t="s">
        <v>219</v>
      </c>
      <c r="I3143" t="s">
        <v>220</v>
      </c>
      <c r="J3143" t="s">
        <v>15090</v>
      </c>
      <c r="K3143" t="s">
        <v>15091</v>
      </c>
      <c r="L3143" t="s">
        <v>789</v>
      </c>
      <c r="M3143" t="s">
        <v>2527</v>
      </c>
      <c r="N3143" t="s">
        <v>1456</v>
      </c>
      <c r="O3143" t="s">
        <v>1386</v>
      </c>
      <c r="P3143" t="s">
        <v>204</v>
      </c>
      <c r="Q3143" t="s">
        <v>120</v>
      </c>
      <c r="R3143" t="s">
        <v>15101</v>
      </c>
      <c r="S3143">
        <v>180720</v>
      </c>
      <c r="T3143" t="s">
        <v>9201</v>
      </c>
      <c r="U3143" t="s">
        <v>542</v>
      </c>
      <c r="V3143" t="s">
        <v>15093</v>
      </c>
      <c r="W3143" t="s">
        <v>112</v>
      </c>
      <c r="X3143" t="s">
        <v>112</v>
      </c>
      <c r="Y3143" t="s">
        <v>112</v>
      </c>
      <c r="Z3143" t="s">
        <v>112</v>
      </c>
      <c r="AA3143" t="s">
        <v>112</v>
      </c>
      <c r="AB3143" t="s">
        <v>1457</v>
      </c>
      <c r="AI3143" t="s">
        <v>90</v>
      </c>
    </row>
    <row r="3144" spans="1:35">
      <c r="A3144" t="s">
        <v>15073</v>
      </c>
      <c r="B3144" t="s">
        <v>15074</v>
      </c>
      <c r="C3144" t="s">
        <v>15102</v>
      </c>
      <c r="D3144" t="s">
        <v>15103</v>
      </c>
      <c r="E3144" t="s">
        <v>15104</v>
      </c>
      <c r="F3144" t="s">
        <v>9205</v>
      </c>
      <c r="G3144" t="s">
        <v>9206</v>
      </c>
      <c r="H3144" t="s">
        <v>219</v>
      </c>
      <c r="I3144" t="s">
        <v>220</v>
      </c>
      <c r="J3144" t="s">
        <v>15090</v>
      </c>
      <c r="K3144" t="s">
        <v>15091</v>
      </c>
      <c r="L3144" t="s">
        <v>789</v>
      </c>
      <c r="M3144" t="s">
        <v>2527</v>
      </c>
      <c r="N3144" t="s">
        <v>1456</v>
      </c>
      <c r="O3144" t="s">
        <v>1386</v>
      </c>
      <c r="P3144" t="s">
        <v>204</v>
      </c>
      <c r="Q3144" t="s">
        <v>120</v>
      </c>
      <c r="R3144" t="s">
        <v>15105</v>
      </c>
      <c r="S3144">
        <v>181023</v>
      </c>
      <c r="T3144" t="s">
        <v>9209</v>
      </c>
      <c r="U3144" t="s">
        <v>542</v>
      </c>
      <c r="V3144" t="s">
        <v>15093</v>
      </c>
      <c r="W3144" t="s">
        <v>112</v>
      </c>
      <c r="X3144" t="s">
        <v>112</v>
      </c>
      <c r="Y3144" t="s">
        <v>112</v>
      </c>
      <c r="Z3144" t="s">
        <v>112</v>
      </c>
      <c r="AA3144" t="s">
        <v>112</v>
      </c>
      <c r="AB3144" t="s">
        <v>1457</v>
      </c>
      <c r="AI3144" t="s">
        <v>90</v>
      </c>
    </row>
    <row r="3145" spans="1:35">
      <c r="A3145" t="s">
        <v>15073</v>
      </c>
      <c r="B3145" t="s">
        <v>15074</v>
      </c>
      <c r="C3145" t="s">
        <v>15106</v>
      </c>
      <c r="D3145" t="s">
        <v>15107</v>
      </c>
      <c r="E3145" t="s">
        <v>15108</v>
      </c>
      <c r="F3145" t="s">
        <v>9205</v>
      </c>
      <c r="G3145" t="s">
        <v>9206</v>
      </c>
      <c r="H3145" t="s">
        <v>219</v>
      </c>
      <c r="I3145" t="s">
        <v>220</v>
      </c>
      <c r="J3145" t="s">
        <v>15109</v>
      </c>
      <c r="K3145" t="s">
        <v>15110</v>
      </c>
      <c r="L3145" t="s">
        <v>789</v>
      </c>
      <c r="M3145" t="s">
        <v>2527</v>
      </c>
      <c r="N3145" t="s">
        <v>15111</v>
      </c>
      <c r="O3145" t="s">
        <v>791</v>
      </c>
      <c r="P3145" t="s">
        <v>204</v>
      </c>
      <c r="Q3145" t="s">
        <v>120</v>
      </c>
      <c r="R3145" t="s">
        <v>15112</v>
      </c>
      <c r="S3145">
        <v>230918</v>
      </c>
      <c r="T3145" t="s">
        <v>9209</v>
      </c>
      <c r="U3145" t="s">
        <v>542</v>
      </c>
      <c r="V3145" t="s">
        <v>15113</v>
      </c>
      <c r="W3145" t="s">
        <v>112</v>
      </c>
      <c r="X3145" t="s">
        <v>112</v>
      </c>
      <c r="Y3145" t="s">
        <v>112</v>
      </c>
      <c r="Z3145" t="s">
        <v>112</v>
      </c>
      <c r="AA3145" t="s">
        <v>112</v>
      </c>
      <c r="AB3145" t="s">
        <v>2158</v>
      </c>
      <c r="AD3145" t="s">
        <v>37</v>
      </c>
      <c r="AE3145" t="s">
        <v>19</v>
      </c>
      <c r="AI3145" t="s">
        <v>90</v>
      </c>
    </row>
    <row r="3146" spans="1:35">
      <c r="A3146" t="s">
        <v>15073</v>
      </c>
      <c r="B3146" t="s">
        <v>15074</v>
      </c>
      <c r="C3146" t="s">
        <v>15106</v>
      </c>
      <c r="D3146" t="s">
        <v>15107</v>
      </c>
      <c r="E3146" t="s">
        <v>15114</v>
      </c>
      <c r="F3146" t="s">
        <v>9205</v>
      </c>
      <c r="G3146" t="s">
        <v>9206</v>
      </c>
      <c r="H3146" t="s">
        <v>219</v>
      </c>
      <c r="I3146" t="s">
        <v>220</v>
      </c>
      <c r="J3146" t="s">
        <v>15109</v>
      </c>
      <c r="K3146" t="s">
        <v>15110</v>
      </c>
      <c r="L3146" t="s">
        <v>789</v>
      </c>
      <c r="M3146" t="s">
        <v>2527</v>
      </c>
      <c r="N3146" t="s">
        <v>1456</v>
      </c>
      <c r="O3146" t="s">
        <v>791</v>
      </c>
      <c r="P3146" t="s">
        <v>204</v>
      </c>
      <c r="Q3146" t="s">
        <v>120</v>
      </c>
      <c r="R3146" t="s">
        <v>15115</v>
      </c>
      <c r="S3146">
        <v>230802</v>
      </c>
      <c r="T3146" t="s">
        <v>9209</v>
      </c>
      <c r="U3146" t="s">
        <v>542</v>
      </c>
      <c r="V3146" t="s">
        <v>15113</v>
      </c>
      <c r="W3146" t="s">
        <v>112</v>
      </c>
      <c r="X3146" t="s">
        <v>112</v>
      </c>
      <c r="Y3146" t="s">
        <v>112</v>
      </c>
      <c r="Z3146" t="s">
        <v>112</v>
      </c>
      <c r="AA3146" t="s">
        <v>112</v>
      </c>
      <c r="AB3146" t="s">
        <v>1457</v>
      </c>
      <c r="AD3146" t="s">
        <v>37</v>
      </c>
      <c r="AE3146" t="s">
        <v>19</v>
      </c>
      <c r="AI3146" t="s">
        <v>148</v>
      </c>
    </row>
    <row r="3147" spans="1:35">
      <c r="A3147" t="s">
        <v>15073</v>
      </c>
      <c r="B3147" t="s">
        <v>15074</v>
      </c>
      <c r="C3147" t="s">
        <v>15106</v>
      </c>
      <c r="D3147" t="s">
        <v>15107</v>
      </c>
      <c r="E3147" t="s">
        <v>15116</v>
      </c>
      <c r="F3147" t="s">
        <v>9205</v>
      </c>
      <c r="G3147" t="s">
        <v>9206</v>
      </c>
      <c r="H3147" t="s">
        <v>219</v>
      </c>
      <c r="I3147" t="s">
        <v>220</v>
      </c>
      <c r="J3147" t="s">
        <v>15109</v>
      </c>
      <c r="K3147" t="s">
        <v>15110</v>
      </c>
      <c r="L3147" t="s">
        <v>789</v>
      </c>
      <c r="M3147" t="s">
        <v>2527</v>
      </c>
      <c r="N3147" t="s">
        <v>1456</v>
      </c>
      <c r="O3147" t="s">
        <v>1386</v>
      </c>
      <c r="P3147" t="s">
        <v>204</v>
      </c>
      <c r="Q3147" t="s">
        <v>120</v>
      </c>
      <c r="R3147" t="s">
        <v>15117</v>
      </c>
      <c r="S3147">
        <v>210616</v>
      </c>
      <c r="T3147" t="s">
        <v>9209</v>
      </c>
      <c r="U3147" t="s">
        <v>542</v>
      </c>
      <c r="V3147" t="s">
        <v>15113</v>
      </c>
      <c r="W3147" t="s">
        <v>112</v>
      </c>
      <c r="X3147" t="s">
        <v>112</v>
      </c>
      <c r="Y3147" t="s">
        <v>112</v>
      </c>
      <c r="Z3147" t="s">
        <v>112</v>
      </c>
      <c r="AA3147" t="s">
        <v>112</v>
      </c>
      <c r="AB3147" t="s">
        <v>1457</v>
      </c>
      <c r="AI3147" t="s">
        <v>148</v>
      </c>
    </row>
    <row r="3148" spans="1:35">
      <c r="A3148" t="s">
        <v>15073</v>
      </c>
      <c r="B3148" t="s">
        <v>15074</v>
      </c>
      <c r="C3148" t="s">
        <v>15106</v>
      </c>
      <c r="D3148" t="s">
        <v>15107</v>
      </c>
      <c r="E3148" t="s">
        <v>15118</v>
      </c>
      <c r="F3148" t="s">
        <v>9205</v>
      </c>
      <c r="G3148" t="s">
        <v>9206</v>
      </c>
      <c r="H3148" t="s">
        <v>219</v>
      </c>
      <c r="I3148" t="s">
        <v>220</v>
      </c>
      <c r="J3148" t="s">
        <v>15109</v>
      </c>
      <c r="K3148" t="s">
        <v>15110</v>
      </c>
      <c r="L3148" t="s">
        <v>789</v>
      </c>
      <c r="M3148" t="s">
        <v>2527</v>
      </c>
      <c r="N3148" t="s">
        <v>1456</v>
      </c>
      <c r="O3148" t="s">
        <v>1386</v>
      </c>
      <c r="P3148" t="s">
        <v>204</v>
      </c>
      <c r="Q3148" t="s">
        <v>120</v>
      </c>
      <c r="R3148" t="s">
        <v>15119</v>
      </c>
      <c r="S3148">
        <v>190701</v>
      </c>
      <c r="T3148" t="s">
        <v>9209</v>
      </c>
      <c r="U3148" t="s">
        <v>542</v>
      </c>
      <c r="V3148" t="s">
        <v>15113</v>
      </c>
      <c r="W3148" t="s">
        <v>112</v>
      </c>
      <c r="X3148" t="s">
        <v>112</v>
      </c>
      <c r="Y3148" t="s">
        <v>112</v>
      </c>
      <c r="Z3148" t="s">
        <v>112</v>
      </c>
      <c r="AA3148" t="s">
        <v>112</v>
      </c>
      <c r="AB3148" t="s">
        <v>1457</v>
      </c>
      <c r="AI3148" t="s">
        <v>148</v>
      </c>
    </row>
    <row r="3149" spans="1:35">
      <c r="A3149" t="s">
        <v>15073</v>
      </c>
      <c r="B3149" t="s">
        <v>15074</v>
      </c>
      <c r="C3149" t="s">
        <v>15120</v>
      </c>
      <c r="D3149" t="s">
        <v>15121</v>
      </c>
      <c r="E3149" t="s">
        <v>15122</v>
      </c>
      <c r="F3149" t="s">
        <v>9221</v>
      </c>
      <c r="G3149" t="s">
        <v>9222</v>
      </c>
      <c r="H3149" t="s">
        <v>219</v>
      </c>
      <c r="I3149" t="s">
        <v>220</v>
      </c>
      <c r="J3149" t="s">
        <v>15109</v>
      </c>
      <c r="K3149" t="s">
        <v>15110</v>
      </c>
      <c r="L3149" t="s">
        <v>789</v>
      </c>
      <c r="M3149" t="s">
        <v>2527</v>
      </c>
      <c r="N3149" t="s">
        <v>1712</v>
      </c>
      <c r="O3149" t="s">
        <v>1386</v>
      </c>
      <c r="P3149" t="s">
        <v>204</v>
      </c>
      <c r="Q3149" t="s">
        <v>120</v>
      </c>
      <c r="R3149" t="s">
        <v>15123</v>
      </c>
      <c r="S3149">
        <v>191115</v>
      </c>
      <c r="T3149" t="s">
        <v>9224</v>
      </c>
      <c r="U3149" t="s">
        <v>542</v>
      </c>
      <c r="V3149" t="s">
        <v>15113</v>
      </c>
      <c r="W3149" t="s">
        <v>112</v>
      </c>
      <c r="X3149" t="s">
        <v>112</v>
      </c>
      <c r="Y3149" t="s">
        <v>112</v>
      </c>
      <c r="Z3149" t="s">
        <v>112</v>
      </c>
      <c r="AA3149" t="s">
        <v>112</v>
      </c>
      <c r="AB3149" t="s">
        <v>1715</v>
      </c>
      <c r="AG3149" t="s">
        <v>12061</v>
      </c>
      <c r="AI3149" t="s">
        <v>90</v>
      </c>
    </row>
    <row r="3150" spans="1:35">
      <c r="A3150" t="s">
        <v>15073</v>
      </c>
      <c r="B3150" t="s">
        <v>15074</v>
      </c>
      <c r="C3150" t="s">
        <v>15124</v>
      </c>
      <c r="D3150" t="s">
        <v>15125</v>
      </c>
      <c r="E3150" t="s">
        <v>15126</v>
      </c>
      <c r="F3150" t="s">
        <v>9221</v>
      </c>
      <c r="G3150" t="s">
        <v>9222</v>
      </c>
      <c r="H3150" t="s">
        <v>219</v>
      </c>
      <c r="I3150" t="s">
        <v>220</v>
      </c>
      <c r="J3150" t="s">
        <v>15127</v>
      </c>
      <c r="K3150" t="s">
        <v>15110</v>
      </c>
      <c r="L3150" t="s">
        <v>789</v>
      </c>
      <c r="M3150" t="s">
        <v>2527</v>
      </c>
      <c r="N3150" t="s">
        <v>1712</v>
      </c>
      <c r="O3150" t="s">
        <v>791</v>
      </c>
      <c r="P3150" t="s">
        <v>204</v>
      </c>
      <c r="Q3150" t="s">
        <v>120</v>
      </c>
      <c r="R3150" t="s">
        <v>15128</v>
      </c>
      <c r="S3150">
        <v>200110</v>
      </c>
      <c r="T3150" t="s">
        <v>9224</v>
      </c>
      <c r="U3150" t="s">
        <v>542</v>
      </c>
      <c r="V3150" t="s">
        <v>15129</v>
      </c>
      <c r="W3150" t="s">
        <v>112</v>
      </c>
      <c r="X3150" t="s">
        <v>112</v>
      </c>
      <c r="Y3150" t="s">
        <v>112</v>
      </c>
      <c r="Z3150" t="s">
        <v>112</v>
      </c>
      <c r="AA3150" t="s">
        <v>112</v>
      </c>
      <c r="AB3150" t="s">
        <v>1715</v>
      </c>
      <c r="AG3150" t="s">
        <v>12061</v>
      </c>
      <c r="AI3150" t="s">
        <v>90</v>
      </c>
    </row>
    <row r="3151" spans="1:35">
      <c r="A3151" t="s">
        <v>15073</v>
      </c>
      <c r="B3151" t="s">
        <v>15130</v>
      </c>
      <c r="C3151" t="s">
        <v>15131</v>
      </c>
      <c r="D3151" t="s">
        <v>15132</v>
      </c>
      <c r="E3151" t="s">
        <v>15133</v>
      </c>
      <c r="F3151" t="s">
        <v>9221</v>
      </c>
      <c r="G3151" t="s">
        <v>9222</v>
      </c>
      <c r="H3151" t="s">
        <v>1077</v>
      </c>
      <c r="I3151" t="s">
        <v>1078</v>
      </c>
      <c r="J3151" t="s">
        <v>15127</v>
      </c>
      <c r="K3151" t="s">
        <v>15110</v>
      </c>
      <c r="L3151" t="s">
        <v>789</v>
      </c>
      <c r="M3151" t="s">
        <v>2527</v>
      </c>
      <c r="N3151" t="s">
        <v>1712</v>
      </c>
      <c r="O3151" t="s">
        <v>791</v>
      </c>
      <c r="P3151" t="s">
        <v>204</v>
      </c>
      <c r="Q3151" t="s">
        <v>120</v>
      </c>
      <c r="R3151" t="s">
        <v>15134</v>
      </c>
      <c r="S3151">
        <v>200114</v>
      </c>
      <c r="T3151" t="s">
        <v>9224</v>
      </c>
      <c r="U3151" t="s">
        <v>1080</v>
      </c>
      <c r="V3151" t="s">
        <v>15129</v>
      </c>
      <c r="W3151" t="s">
        <v>112</v>
      </c>
      <c r="X3151" t="s">
        <v>112</v>
      </c>
      <c r="Y3151" t="s">
        <v>112</v>
      </c>
      <c r="Z3151" t="s">
        <v>112</v>
      </c>
      <c r="AA3151" t="s">
        <v>112</v>
      </c>
      <c r="AB3151" t="s">
        <v>1715</v>
      </c>
      <c r="AG3151" t="s">
        <v>12061</v>
      </c>
      <c r="AI3151" t="s">
        <v>90</v>
      </c>
    </row>
    <row r="3152" spans="1:35">
      <c r="A3152" t="s">
        <v>15073</v>
      </c>
      <c r="B3152" t="s">
        <v>15074</v>
      </c>
      <c r="C3152" t="s">
        <v>15135</v>
      </c>
      <c r="D3152" t="s">
        <v>15136</v>
      </c>
      <c r="E3152" t="s">
        <v>15137</v>
      </c>
      <c r="F3152" t="s">
        <v>9191</v>
      </c>
      <c r="G3152" t="s">
        <v>9192</v>
      </c>
      <c r="H3152" t="s">
        <v>1070</v>
      </c>
      <c r="I3152" t="s">
        <v>1071</v>
      </c>
      <c r="J3152" t="s">
        <v>15127</v>
      </c>
      <c r="K3152" t="s">
        <v>15110</v>
      </c>
      <c r="L3152" t="s">
        <v>789</v>
      </c>
      <c r="M3152" t="s">
        <v>2527</v>
      </c>
      <c r="N3152" t="s">
        <v>1712</v>
      </c>
      <c r="O3152" t="s">
        <v>791</v>
      </c>
      <c r="P3152" t="s">
        <v>204</v>
      </c>
      <c r="Q3152" t="s">
        <v>120</v>
      </c>
      <c r="R3152" t="s">
        <v>15138</v>
      </c>
      <c r="S3152">
        <v>200220</v>
      </c>
      <c r="T3152" t="s">
        <v>9194</v>
      </c>
      <c r="U3152" t="s">
        <v>1073</v>
      </c>
      <c r="V3152" t="s">
        <v>15129</v>
      </c>
      <c r="W3152" t="s">
        <v>112</v>
      </c>
      <c r="X3152" t="s">
        <v>112</v>
      </c>
      <c r="Y3152" t="s">
        <v>112</v>
      </c>
      <c r="Z3152" t="s">
        <v>112</v>
      </c>
      <c r="AA3152" t="s">
        <v>112</v>
      </c>
      <c r="AB3152" t="s">
        <v>1715</v>
      </c>
      <c r="AG3152" t="s">
        <v>12061</v>
      </c>
      <c r="AI3152" t="s">
        <v>90</v>
      </c>
    </row>
    <row r="3153" spans="1:35">
      <c r="A3153" t="s">
        <v>15073</v>
      </c>
      <c r="B3153" t="s">
        <v>15074</v>
      </c>
      <c r="C3153" t="s">
        <v>15139</v>
      </c>
      <c r="D3153" t="s">
        <v>15140</v>
      </c>
      <c r="E3153" t="s">
        <v>15141</v>
      </c>
      <c r="F3153" t="s">
        <v>9198</v>
      </c>
      <c r="G3153" t="s">
        <v>9199</v>
      </c>
      <c r="H3153" t="s">
        <v>219</v>
      </c>
      <c r="I3153" t="s">
        <v>220</v>
      </c>
      <c r="J3153" t="s">
        <v>15127</v>
      </c>
      <c r="K3153" t="s">
        <v>15110</v>
      </c>
      <c r="L3153" t="s">
        <v>789</v>
      </c>
      <c r="M3153" t="s">
        <v>2527</v>
      </c>
      <c r="N3153" t="s">
        <v>1712</v>
      </c>
      <c r="O3153" t="s">
        <v>791</v>
      </c>
      <c r="P3153" t="s">
        <v>204</v>
      </c>
      <c r="Q3153" t="s">
        <v>120</v>
      </c>
      <c r="R3153" t="s">
        <v>15142</v>
      </c>
      <c r="S3153">
        <v>200220</v>
      </c>
      <c r="T3153" t="s">
        <v>9201</v>
      </c>
      <c r="U3153" t="s">
        <v>542</v>
      </c>
      <c r="V3153" t="s">
        <v>15129</v>
      </c>
      <c r="W3153" t="s">
        <v>112</v>
      </c>
      <c r="X3153" t="s">
        <v>112</v>
      </c>
      <c r="Y3153" t="s">
        <v>112</v>
      </c>
      <c r="Z3153" t="s">
        <v>112</v>
      </c>
      <c r="AA3153" t="s">
        <v>112</v>
      </c>
      <c r="AB3153" t="s">
        <v>1715</v>
      </c>
      <c r="AG3153" t="s">
        <v>12061</v>
      </c>
      <c r="AI3153" t="s">
        <v>90</v>
      </c>
    </row>
    <row r="3154" spans="1:35">
      <c r="A3154" t="s">
        <v>15073</v>
      </c>
      <c r="B3154" t="s">
        <v>15143</v>
      </c>
      <c r="C3154" t="s">
        <v>15144</v>
      </c>
      <c r="D3154" t="s">
        <v>15145</v>
      </c>
      <c r="E3154" t="s">
        <v>15146</v>
      </c>
      <c r="F3154" t="s">
        <v>9221</v>
      </c>
      <c r="G3154" t="s">
        <v>9222</v>
      </c>
      <c r="H3154" t="s">
        <v>219</v>
      </c>
      <c r="I3154" t="s">
        <v>220</v>
      </c>
      <c r="J3154" t="s">
        <v>15109</v>
      </c>
      <c r="K3154" t="s">
        <v>15110</v>
      </c>
      <c r="L3154" t="s">
        <v>789</v>
      </c>
      <c r="M3154" t="s">
        <v>2527</v>
      </c>
      <c r="N3154" t="s">
        <v>1456</v>
      </c>
      <c r="O3154" t="s">
        <v>791</v>
      </c>
      <c r="P3154" t="s">
        <v>204</v>
      </c>
      <c r="Q3154" t="s">
        <v>120</v>
      </c>
      <c r="R3154" t="s">
        <v>15147</v>
      </c>
      <c r="S3154">
        <v>201125</v>
      </c>
      <c r="T3154" t="s">
        <v>9224</v>
      </c>
      <c r="U3154" t="s">
        <v>542</v>
      </c>
      <c r="V3154" t="s">
        <v>15113</v>
      </c>
      <c r="W3154" t="s">
        <v>112</v>
      </c>
      <c r="X3154" t="s">
        <v>112</v>
      </c>
      <c r="Y3154" t="s">
        <v>112</v>
      </c>
      <c r="Z3154" t="s">
        <v>112</v>
      </c>
      <c r="AA3154" t="s">
        <v>112</v>
      </c>
      <c r="AB3154" t="s">
        <v>1457</v>
      </c>
      <c r="AI3154" t="s">
        <v>90</v>
      </c>
    </row>
    <row r="3155" spans="1:35">
      <c r="A3155" t="s">
        <v>15073</v>
      </c>
      <c r="B3155" t="s">
        <v>15074</v>
      </c>
      <c r="C3155" t="s">
        <v>15148</v>
      </c>
      <c r="D3155" t="s">
        <v>15149</v>
      </c>
      <c r="E3155" t="s">
        <v>15150</v>
      </c>
      <c r="F3155" t="s">
        <v>9205</v>
      </c>
      <c r="G3155" t="s">
        <v>15151</v>
      </c>
      <c r="H3155" t="s">
        <v>219</v>
      </c>
      <c r="I3155" t="s">
        <v>220</v>
      </c>
      <c r="J3155" t="s">
        <v>15152</v>
      </c>
      <c r="K3155" t="s">
        <v>15110</v>
      </c>
      <c r="L3155" t="s">
        <v>789</v>
      </c>
      <c r="M3155" t="s">
        <v>2527</v>
      </c>
      <c r="N3155" t="s">
        <v>15111</v>
      </c>
      <c r="O3155" t="s">
        <v>791</v>
      </c>
      <c r="P3155" t="s">
        <v>204</v>
      </c>
      <c r="Q3155" t="s">
        <v>120</v>
      </c>
      <c r="R3155" t="s">
        <v>15153</v>
      </c>
      <c r="S3155">
        <v>230918</v>
      </c>
      <c r="T3155" t="s">
        <v>9209</v>
      </c>
      <c r="U3155" t="s">
        <v>542</v>
      </c>
      <c r="V3155" t="s">
        <v>15129</v>
      </c>
      <c r="W3155" t="s">
        <v>112</v>
      </c>
      <c r="X3155" t="s">
        <v>112</v>
      </c>
      <c r="Y3155" t="s">
        <v>112</v>
      </c>
      <c r="Z3155" t="s">
        <v>112</v>
      </c>
      <c r="AA3155" t="s">
        <v>112</v>
      </c>
      <c r="AB3155" t="s">
        <v>2158</v>
      </c>
      <c r="AD3155" t="s">
        <v>37</v>
      </c>
      <c r="AE3155" t="s">
        <v>19</v>
      </c>
      <c r="AI3155" t="s">
        <v>90</v>
      </c>
    </row>
    <row r="3156" spans="1:35">
      <c r="A3156" t="s">
        <v>15073</v>
      </c>
      <c r="B3156" t="s">
        <v>15074</v>
      </c>
      <c r="C3156" t="s">
        <v>15148</v>
      </c>
      <c r="D3156" t="s">
        <v>15149</v>
      </c>
      <c r="E3156" t="s">
        <v>15154</v>
      </c>
      <c r="F3156" t="s">
        <v>9205</v>
      </c>
      <c r="G3156" t="s">
        <v>15151</v>
      </c>
      <c r="H3156" t="s">
        <v>219</v>
      </c>
      <c r="I3156" t="s">
        <v>220</v>
      </c>
      <c r="J3156" t="s">
        <v>15152</v>
      </c>
      <c r="K3156" t="s">
        <v>15110</v>
      </c>
      <c r="L3156" t="s">
        <v>789</v>
      </c>
      <c r="M3156" t="s">
        <v>2527</v>
      </c>
      <c r="N3156" t="s">
        <v>1456</v>
      </c>
      <c r="O3156" t="s">
        <v>791</v>
      </c>
      <c r="P3156" t="s">
        <v>204</v>
      </c>
      <c r="Q3156" t="s">
        <v>120</v>
      </c>
      <c r="R3156" t="s">
        <v>15155</v>
      </c>
      <c r="S3156">
        <v>230901</v>
      </c>
      <c r="T3156" t="s">
        <v>9209</v>
      </c>
      <c r="U3156" t="s">
        <v>542</v>
      </c>
      <c r="V3156" t="s">
        <v>15129</v>
      </c>
      <c r="W3156" t="s">
        <v>112</v>
      </c>
      <c r="X3156" t="s">
        <v>112</v>
      </c>
      <c r="Y3156" t="s">
        <v>112</v>
      </c>
      <c r="Z3156" t="s">
        <v>112</v>
      </c>
      <c r="AA3156" t="s">
        <v>112</v>
      </c>
      <c r="AB3156" t="s">
        <v>1457</v>
      </c>
      <c r="AD3156" t="s">
        <v>37</v>
      </c>
      <c r="AE3156" t="s">
        <v>19</v>
      </c>
      <c r="AI3156" t="s">
        <v>148</v>
      </c>
    </row>
    <row r="3157" spans="1:35">
      <c r="A3157" t="s">
        <v>15073</v>
      </c>
      <c r="B3157" t="s">
        <v>15074</v>
      </c>
      <c r="C3157" t="s">
        <v>15156</v>
      </c>
      <c r="D3157" t="s">
        <v>15157</v>
      </c>
      <c r="E3157" t="s">
        <v>15158</v>
      </c>
      <c r="F3157" t="s">
        <v>9233</v>
      </c>
      <c r="G3157" t="s">
        <v>9234</v>
      </c>
      <c r="H3157" t="s">
        <v>219</v>
      </c>
      <c r="I3157" t="s">
        <v>220</v>
      </c>
      <c r="J3157" t="s">
        <v>15152</v>
      </c>
      <c r="K3157" t="s">
        <v>15110</v>
      </c>
      <c r="L3157" t="s">
        <v>789</v>
      </c>
      <c r="M3157" t="s">
        <v>2527</v>
      </c>
      <c r="N3157" t="s">
        <v>15111</v>
      </c>
      <c r="O3157" t="s">
        <v>791</v>
      </c>
      <c r="P3157" t="s">
        <v>204</v>
      </c>
      <c r="Q3157" t="s">
        <v>120</v>
      </c>
      <c r="R3157" t="s">
        <v>15159</v>
      </c>
      <c r="S3157">
        <v>240207</v>
      </c>
      <c r="T3157" t="s">
        <v>9236</v>
      </c>
      <c r="U3157" t="s">
        <v>542</v>
      </c>
      <c r="V3157" t="s">
        <v>15129</v>
      </c>
      <c r="W3157" t="s">
        <v>112</v>
      </c>
      <c r="X3157" t="s">
        <v>112</v>
      </c>
      <c r="Y3157" t="s">
        <v>112</v>
      </c>
      <c r="Z3157" t="s">
        <v>112</v>
      </c>
      <c r="AA3157" t="s">
        <v>112</v>
      </c>
      <c r="AB3157" t="s">
        <v>2158</v>
      </c>
      <c r="AD3157" t="s">
        <v>37</v>
      </c>
      <c r="AE3157" t="s">
        <v>19</v>
      </c>
      <c r="AI3157" t="s">
        <v>90</v>
      </c>
    </row>
    <row r="3158" spans="1:35">
      <c r="A3158" t="s">
        <v>15073</v>
      </c>
      <c r="B3158" t="s">
        <v>15074</v>
      </c>
      <c r="C3158" t="s">
        <v>15160</v>
      </c>
      <c r="D3158" t="s">
        <v>15161</v>
      </c>
      <c r="E3158" t="s">
        <v>15162</v>
      </c>
      <c r="F3158" t="s">
        <v>9233</v>
      </c>
      <c r="G3158" t="s">
        <v>9234</v>
      </c>
      <c r="H3158" t="s">
        <v>219</v>
      </c>
      <c r="I3158" t="s">
        <v>220</v>
      </c>
      <c r="J3158" t="s">
        <v>15163</v>
      </c>
      <c r="K3158" t="s">
        <v>15110</v>
      </c>
      <c r="L3158" t="s">
        <v>789</v>
      </c>
      <c r="M3158" t="s">
        <v>2527</v>
      </c>
      <c r="N3158" t="s">
        <v>15111</v>
      </c>
      <c r="O3158" t="s">
        <v>791</v>
      </c>
      <c r="P3158" t="s">
        <v>204</v>
      </c>
      <c r="Q3158" t="s">
        <v>120</v>
      </c>
      <c r="R3158" t="s">
        <v>15164</v>
      </c>
      <c r="S3158">
        <v>240221</v>
      </c>
      <c r="T3158" t="s">
        <v>9236</v>
      </c>
      <c r="U3158" t="s">
        <v>542</v>
      </c>
      <c r="V3158" t="s">
        <v>15165</v>
      </c>
      <c r="W3158" t="s">
        <v>112</v>
      </c>
      <c r="X3158" t="s">
        <v>112</v>
      </c>
      <c r="Y3158" t="s">
        <v>112</v>
      </c>
      <c r="Z3158" t="s">
        <v>112</v>
      </c>
      <c r="AA3158" t="s">
        <v>112</v>
      </c>
      <c r="AB3158" t="s">
        <v>2158</v>
      </c>
      <c r="AD3158" t="s">
        <v>37</v>
      </c>
      <c r="AE3158" t="s">
        <v>19</v>
      </c>
      <c r="AI3158" t="s">
        <v>90</v>
      </c>
    </row>
    <row r="3159" spans="1:35">
      <c r="A3159" t="s">
        <v>15073</v>
      </c>
      <c r="B3159" t="s">
        <v>15074</v>
      </c>
      <c r="C3159" t="s">
        <v>15166</v>
      </c>
      <c r="D3159" t="s">
        <v>15167</v>
      </c>
      <c r="E3159" t="s">
        <v>15168</v>
      </c>
      <c r="F3159" t="s">
        <v>9205</v>
      </c>
      <c r="G3159" t="s">
        <v>15151</v>
      </c>
      <c r="H3159" t="s">
        <v>219</v>
      </c>
      <c r="I3159" t="s">
        <v>220</v>
      </c>
      <c r="J3159" t="s">
        <v>15163</v>
      </c>
      <c r="K3159" t="s">
        <v>15110</v>
      </c>
      <c r="L3159" t="s">
        <v>789</v>
      </c>
      <c r="M3159" t="s">
        <v>2527</v>
      </c>
      <c r="N3159" t="s">
        <v>15111</v>
      </c>
      <c r="O3159" t="s">
        <v>791</v>
      </c>
      <c r="P3159" t="s">
        <v>204</v>
      </c>
      <c r="Q3159" t="s">
        <v>120</v>
      </c>
      <c r="R3159" t="s">
        <v>15169</v>
      </c>
      <c r="S3159">
        <v>240327</v>
      </c>
      <c r="T3159" t="s">
        <v>9209</v>
      </c>
      <c r="U3159" t="s">
        <v>542</v>
      </c>
      <c r="V3159" t="s">
        <v>15165</v>
      </c>
      <c r="W3159" t="s">
        <v>112</v>
      </c>
      <c r="X3159" t="s">
        <v>112</v>
      </c>
      <c r="Y3159" t="s">
        <v>112</v>
      </c>
      <c r="Z3159" t="s">
        <v>112</v>
      </c>
      <c r="AA3159" t="s">
        <v>112</v>
      </c>
      <c r="AB3159" t="s">
        <v>2158</v>
      </c>
      <c r="AD3159" t="s">
        <v>37</v>
      </c>
      <c r="AE3159" t="s">
        <v>19</v>
      </c>
      <c r="AI3159" t="s">
        <v>90</v>
      </c>
    </row>
    <row r="3160" spans="1:35">
      <c r="A3160" t="s">
        <v>15073</v>
      </c>
      <c r="B3160" t="s">
        <v>15130</v>
      </c>
      <c r="C3160" t="s">
        <v>15170</v>
      </c>
      <c r="D3160" t="s">
        <v>15171</v>
      </c>
      <c r="E3160" t="s">
        <v>15172</v>
      </c>
      <c r="F3160" t="s">
        <v>9233</v>
      </c>
      <c r="G3160" t="s">
        <v>9234</v>
      </c>
      <c r="H3160" t="s">
        <v>15173</v>
      </c>
      <c r="I3160" t="s">
        <v>14453</v>
      </c>
      <c r="J3160" t="s">
        <v>15152</v>
      </c>
      <c r="K3160" t="s">
        <v>15110</v>
      </c>
      <c r="L3160" t="s">
        <v>789</v>
      </c>
      <c r="M3160" t="s">
        <v>2527</v>
      </c>
      <c r="N3160" t="s">
        <v>15111</v>
      </c>
      <c r="O3160" t="s">
        <v>791</v>
      </c>
      <c r="P3160" t="s">
        <v>204</v>
      </c>
      <c r="Q3160" t="s">
        <v>120</v>
      </c>
      <c r="R3160" t="s">
        <v>15174</v>
      </c>
      <c r="S3160">
        <v>250325</v>
      </c>
      <c r="T3160" t="s">
        <v>9236</v>
      </c>
      <c r="U3160" t="s">
        <v>15175</v>
      </c>
      <c r="V3160" t="s">
        <v>15129</v>
      </c>
      <c r="W3160" t="s">
        <v>112</v>
      </c>
      <c r="X3160" t="s">
        <v>112</v>
      </c>
      <c r="Y3160" t="s">
        <v>112</v>
      </c>
      <c r="Z3160" t="s">
        <v>112</v>
      </c>
      <c r="AA3160" t="s">
        <v>112</v>
      </c>
      <c r="AB3160" t="s">
        <v>2158</v>
      </c>
      <c r="AD3160" t="s">
        <v>37</v>
      </c>
      <c r="AE3160" t="s">
        <v>19</v>
      </c>
      <c r="AI3160" t="s">
        <v>90</v>
      </c>
    </row>
    <row r="3161" spans="1:35">
      <c r="A3161" t="s">
        <v>15073</v>
      </c>
      <c r="B3161" t="s">
        <v>15074</v>
      </c>
      <c r="C3161" t="s">
        <v>15176</v>
      </c>
      <c r="D3161" t="s">
        <v>15177</v>
      </c>
      <c r="E3161" t="s">
        <v>15178</v>
      </c>
      <c r="F3161" t="s">
        <v>9233</v>
      </c>
      <c r="G3161" t="s">
        <v>9234</v>
      </c>
      <c r="H3161" t="s">
        <v>2302</v>
      </c>
      <c r="I3161" t="s">
        <v>220</v>
      </c>
      <c r="J3161" t="s">
        <v>15152</v>
      </c>
      <c r="K3161" t="s">
        <v>15110</v>
      </c>
      <c r="L3161" t="s">
        <v>789</v>
      </c>
      <c r="M3161" t="s">
        <v>2527</v>
      </c>
      <c r="N3161" t="s">
        <v>15111</v>
      </c>
      <c r="O3161" t="s">
        <v>791</v>
      </c>
      <c r="P3161" t="s">
        <v>204</v>
      </c>
      <c r="Q3161" t="s">
        <v>120</v>
      </c>
      <c r="R3161" t="s">
        <v>15179</v>
      </c>
      <c r="S3161">
        <v>250509</v>
      </c>
      <c r="T3161" t="s">
        <v>9236</v>
      </c>
      <c r="U3161" t="s">
        <v>4382</v>
      </c>
      <c r="V3161" t="s">
        <v>15129</v>
      </c>
      <c r="W3161" t="s">
        <v>112</v>
      </c>
      <c r="X3161" t="s">
        <v>112</v>
      </c>
      <c r="Y3161" t="s">
        <v>112</v>
      </c>
      <c r="Z3161" t="s">
        <v>112</v>
      </c>
      <c r="AA3161" t="s">
        <v>112</v>
      </c>
      <c r="AB3161" t="s">
        <v>2158</v>
      </c>
      <c r="AD3161" t="s">
        <v>37</v>
      </c>
      <c r="AE3161" t="s">
        <v>19</v>
      </c>
    </row>
    <row r="3162" spans="1:35">
      <c r="A3162" t="s">
        <v>15180</v>
      </c>
      <c r="B3162" t="s">
        <v>15181</v>
      </c>
      <c r="C3162" t="s">
        <v>10969</v>
      </c>
      <c r="D3162" t="s">
        <v>15182</v>
      </c>
      <c r="F3162" t="s">
        <v>130</v>
      </c>
      <c r="G3162" t="s">
        <v>130</v>
      </c>
      <c r="H3162" t="s">
        <v>130</v>
      </c>
      <c r="I3162" t="s">
        <v>130</v>
      </c>
      <c r="J3162" t="s">
        <v>130</v>
      </c>
      <c r="K3162" t="s">
        <v>130</v>
      </c>
      <c r="L3162" t="s">
        <v>130</v>
      </c>
      <c r="M3162" t="s">
        <v>130</v>
      </c>
      <c r="N3162" t="s">
        <v>130</v>
      </c>
      <c r="O3162" t="s">
        <v>130</v>
      </c>
      <c r="P3162" t="s">
        <v>130</v>
      </c>
      <c r="Q3162" t="s">
        <v>130</v>
      </c>
      <c r="T3162" t="s">
        <v>130</v>
      </c>
      <c r="U3162" t="s">
        <v>130</v>
      </c>
      <c r="V3162" t="s">
        <v>130</v>
      </c>
      <c r="W3162" t="s">
        <v>130</v>
      </c>
      <c r="X3162" t="s">
        <v>130</v>
      </c>
      <c r="Y3162" t="s">
        <v>130</v>
      </c>
      <c r="Z3162" t="s">
        <v>130</v>
      </c>
      <c r="AA3162" t="s">
        <v>130</v>
      </c>
      <c r="AB3162" t="s">
        <v>130</v>
      </c>
      <c r="AC3162" t="s">
        <v>130</v>
      </c>
      <c r="AG3162" t="s">
        <v>130</v>
      </c>
      <c r="AI3162" t="s">
        <v>90</v>
      </c>
    </row>
    <row r="3163" spans="1:35">
      <c r="A3163" t="s">
        <v>15180</v>
      </c>
      <c r="B3163" t="s">
        <v>15181</v>
      </c>
      <c r="C3163" t="s">
        <v>15183</v>
      </c>
      <c r="D3163" t="s">
        <v>15184</v>
      </c>
      <c r="E3163" t="s">
        <v>15185</v>
      </c>
      <c r="F3163" t="s">
        <v>13773</v>
      </c>
      <c r="G3163" t="s">
        <v>13774</v>
      </c>
      <c r="H3163" t="s">
        <v>533</v>
      </c>
      <c r="I3163" t="s">
        <v>839</v>
      </c>
      <c r="J3163" t="s">
        <v>13775</v>
      </c>
      <c r="K3163" t="s">
        <v>13776</v>
      </c>
      <c r="L3163" t="s">
        <v>789</v>
      </c>
      <c r="M3163" t="s">
        <v>174</v>
      </c>
      <c r="N3163" t="s">
        <v>66</v>
      </c>
      <c r="O3163" t="s">
        <v>1386</v>
      </c>
      <c r="P3163" t="s">
        <v>204</v>
      </c>
      <c r="Q3163" t="s">
        <v>120</v>
      </c>
      <c r="R3163" t="s">
        <v>15186</v>
      </c>
      <c r="S3163">
        <v>170608</v>
      </c>
      <c r="T3163" t="s">
        <v>13778</v>
      </c>
      <c r="U3163" t="s">
        <v>537</v>
      </c>
      <c r="V3163" t="s">
        <v>13779</v>
      </c>
      <c r="W3163" t="s">
        <v>112</v>
      </c>
      <c r="X3163" t="s">
        <v>112</v>
      </c>
      <c r="Y3163" t="s">
        <v>112</v>
      </c>
      <c r="Z3163" t="s">
        <v>112</v>
      </c>
      <c r="AA3163" t="s">
        <v>112</v>
      </c>
      <c r="AI3163" t="s">
        <v>90</v>
      </c>
    </row>
    <row r="3164" spans="1:35">
      <c r="A3164" t="s">
        <v>15180</v>
      </c>
      <c r="B3164" t="s">
        <v>15181</v>
      </c>
      <c r="C3164" t="s">
        <v>15187</v>
      </c>
      <c r="D3164" t="s">
        <v>15188</v>
      </c>
      <c r="E3164" t="s">
        <v>15189</v>
      </c>
      <c r="F3164" t="s">
        <v>13820</v>
      </c>
      <c r="G3164" t="s">
        <v>13821</v>
      </c>
      <c r="H3164" t="s">
        <v>1062</v>
      </c>
      <c r="I3164" t="s">
        <v>1063</v>
      </c>
      <c r="J3164" t="s">
        <v>13838</v>
      </c>
      <c r="K3164" t="s">
        <v>13831</v>
      </c>
      <c r="L3164" t="s">
        <v>789</v>
      </c>
      <c r="M3164" t="s">
        <v>174</v>
      </c>
      <c r="N3164" t="s">
        <v>1456</v>
      </c>
      <c r="O3164" t="s">
        <v>1386</v>
      </c>
      <c r="P3164" t="s">
        <v>204</v>
      </c>
      <c r="Q3164" t="s">
        <v>120</v>
      </c>
      <c r="R3164" t="s">
        <v>15190</v>
      </c>
      <c r="S3164">
        <v>190723</v>
      </c>
      <c r="T3164" t="s">
        <v>13825</v>
      </c>
      <c r="U3164" t="s">
        <v>1065</v>
      </c>
      <c r="V3164" t="s">
        <v>13840</v>
      </c>
      <c r="W3164" t="s">
        <v>112</v>
      </c>
      <c r="X3164" t="s">
        <v>112</v>
      </c>
      <c r="Y3164" t="s">
        <v>112</v>
      </c>
      <c r="Z3164" t="s">
        <v>112</v>
      </c>
      <c r="AA3164" t="s">
        <v>112</v>
      </c>
      <c r="AB3164" t="s">
        <v>1457</v>
      </c>
      <c r="AG3164" t="s">
        <v>13854</v>
      </c>
      <c r="AI3164" t="s">
        <v>90</v>
      </c>
    </row>
    <row r="3165" spans="1:35">
      <c r="A3165" t="s">
        <v>15191</v>
      </c>
      <c r="B3165" t="s">
        <v>15181</v>
      </c>
      <c r="C3165" t="s">
        <v>15192</v>
      </c>
      <c r="D3165" t="s">
        <v>15193</v>
      </c>
      <c r="E3165" t="s">
        <v>15194</v>
      </c>
      <c r="F3165" t="s">
        <v>13865</v>
      </c>
      <c r="G3165" t="s">
        <v>13866</v>
      </c>
      <c r="H3165" t="s">
        <v>1062</v>
      </c>
      <c r="I3165" t="s">
        <v>1063</v>
      </c>
      <c r="J3165" t="s">
        <v>13838</v>
      </c>
      <c r="K3165" t="s">
        <v>13831</v>
      </c>
      <c r="L3165" t="s">
        <v>789</v>
      </c>
      <c r="M3165" t="s">
        <v>174</v>
      </c>
      <c r="N3165" t="s">
        <v>1456</v>
      </c>
      <c r="O3165" t="s">
        <v>1386</v>
      </c>
      <c r="P3165" t="s">
        <v>204</v>
      </c>
      <c r="Q3165" t="s">
        <v>120</v>
      </c>
      <c r="R3165" t="s">
        <v>15195</v>
      </c>
      <c r="S3165">
        <v>190723</v>
      </c>
      <c r="T3165" t="s">
        <v>13868</v>
      </c>
      <c r="U3165" t="s">
        <v>1065</v>
      </c>
      <c r="V3165" t="s">
        <v>13840</v>
      </c>
      <c r="W3165" t="s">
        <v>112</v>
      </c>
      <c r="X3165" t="s">
        <v>112</v>
      </c>
      <c r="Y3165" t="s">
        <v>112</v>
      </c>
      <c r="Z3165" t="s">
        <v>112</v>
      </c>
      <c r="AA3165" t="s">
        <v>112</v>
      </c>
      <c r="AB3165" t="s">
        <v>1457</v>
      </c>
      <c r="AG3165" t="s">
        <v>13854</v>
      </c>
      <c r="AI3165" t="s">
        <v>148</v>
      </c>
    </row>
    <row r="3166" spans="1:35">
      <c r="A3166" t="s">
        <v>15196</v>
      </c>
      <c r="B3166" t="s">
        <v>15197</v>
      </c>
      <c r="C3166" t="s">
        <v>10969</v>
      </c>
      <c r="D3166" t="s">
        <v>15198</v>
      </c>
      <c r="F3166" t="s">
        <v>130</v>
      </c>
      <c r="G3166" t="s">
        <v>130</v>
      </c>
      <c r="H3166" t="s">
        <v>130</v>
      </c>
      <c r="I3166" t="s">
        <v>130</v>
      </c>
      <c r="J3166" t="s">
        <v>130</v>
      </c>
      <c r="K3166" t="s">
        <v>130</v>
      </c>
      <c r="L3166" t="s">
        <v>130</v>
      </c>
      <c r="M3166" t="s">
        <v>130</v>
      </c>
      <c r="N3166" t="s">
        <v>130</v>
      </c>
      <c r="O3166" t="s">
        <v>130</v>
      </c>
      <c r="P3166" t="s">
        <v>130</v>
      </c>
      <c r="Q3166" t="s">
        <v>130</v>
      </c>
      <c r="T3166" t="s">
        <v>130</v>
      </c>
      <c r="U3166" t="s">
        <v>130</v>
      </c>
      <c r="V3166" t="s">
        <v>130</v>
      </c>
      <c r="W3166" t="s">
        <v>130</v>
      </c>
      <c r="X3166" t="s">
        <v>130</v>
      </c>
      <c r="Y3166" t="s">
        <v>130</v>
      </c>
      <c r="Z3166" t="s">
        <v>130</v>
      </c>
      <c r="AA3166" t="s">
        <v>130</v>
      </c>
      <c r="AB3166" t="s">
        <v>130</v>
      </c>
      <c r="AC3166" t="s">
        <v>130</v>
      </c>
      <c r="AG3166" t="s">
        <v>130</v>
      </c>
      <c r="AI3166" t="s">
        <v>90</v>
      </c>
    </row>
    <row r="3167" spans="1:35">
      <c r="A3167" t="s">
        <v>15196</v>
      </c>
      <c r="B3167" t="s">
        <v>15199</v>
      </c>
      <c r="C3167" t="s">
        <v>15200</v>
      </c>
      <c r="D3167" t="s">
        <v>15201</v>
      </c>
      <c r="E3167" t="s">
        <v>15202</v>
      </c>
      <c r="F3167" t="s">
        <v>9323</v>
      </c>
      <c r="G3167" t="s">
        <v>9324</v>
      </c>
      <c r="H3167" t="s">
        <v>219</v>
      </c>
      <c r="I3167" t="s">
        <v>220</v>
      </c>
      <c r="J3167" t="s">
        <v>15203</v>
      </c>
      <c r="K3167" t="s">
        <v>15204</v>
      </c>
      <c r="L3167" t="s">
        <v>115</v>
      </c>
      <c r="M3167" t="s">
        <v>140</v>
      </c>
      <c r="N3167" t="s">
        <v>66</v>
      </c>
      <c r="O3167" t="s">
        <v>2528</v>
      </c>
      <c r="P3167" t="s">
        <v>119</v>
      </c>
      <c r="Q3167" t="s">
        <v>120</v>
      </c>
      <c r="R3167" t="s">
        <v>15205</v>
      </c>
      <c r="S3167">
        <v>181002</v>
      </c>
      <c r="T3167" t="s">
        <v>9326</v>
      </c>
      <c r="U3167" t="s">
        <v>542</v>
      </c>
      <c r="V3167" t="s">
        <v>15206</v>
      </c>
      <c r="W3167" t="s">
        <v>13039</v>
      </c>
      <c r="X3167" t="s">
        <v>112</v>
      </c>
      <c r="Y3167" t="s">
        <v>112</v>
      </c>
      <c r="Z3167" t="s">
        <v>112</v>
      </c>
      <c r="AA3167" t="s">
        <v>12</v>
      </c>
      <c r="AC3167" t="s">
        <v>15207</v>
      </c>
      <c r="AG3167" t="s">
        <v>3926</v>
      </c>
      <c r="AI3167" t="s">
        <v>148</v>
      </c>
    </row>
    <row r="3168" spans="1:35">
      <c r="A3168" t="s">
        <v>15196</v>
      </c>
      <c r="B3168" t="s">
        <v>15199</v>
      </c>
      <c r="C3168" t="s">
        <v>15208</v>
      </c>
      <c r="D3168" t="s">
        <v>15209</v>
      </c>
      <c r="E3168" t="s">
        <v>15210</v>
      </c>
      <c r="F3168" t="s">
        <v>9323</v>
      </c>
      <c r="G3168" t="s">
        <v>9324</v>
      </c>
      <c r="H3168" t="s">
        <v>219</v>
      </c>
      <c r="I3168" t="s">
        <v>220</v>
      </c>
      <c r="J3168" t="s">
        <v>15211</v>
      </c>
      <c r="K3168" t="s">
        <v>15212</v>
      </c>
      <c r="L3168" t="s">
        <v>115</v>
      </c>
      <c r="M3168" t="s">
        <v>140</v>
      </c>
      <c r="N3168" t="s">
        <v>66</v>
      </c>
      <c r="O3168" t="s">
        <v>2528</v>
      </c>
      <c r="P3168" t="s">
        <v>119</v>
      </c>
      <c r="Q3168" t="s">
        <v>120</v>
      </c>
      <c r="R3168" t="s">
        <v>15213</v>
      </c>
      <c r="S3168">
        <v>190419</v>
      </c>
      <c r="T3168" t="s">
        <v>9326</v>
      </c>
      <c r="U3168" t="s">
        <v>542</v>
      </c>
      <c r="V3168" t="s">
        <v>15214</v>
      </c>
      <c r="W3168" t="s">
        <v>13039</v>
      </c>
      <c r="X3168" t="s">
        <v>112</v>
      </c>
      <c r="Y3168" t="s">
        <v>112</v>
      </c>
      <c r="Z3168" t="s">
        <v>112</v>
      </c>
      <c r="AA3168" t="s">
        <v>12</v>
      </c>
      <c r="AC3168" t="s">
        <v>15207</v>
      </c>
      <c r="AG3168" t="s">
        <v>3926</v>
      </c>
      <c r="AI3168" t="s">
        <v>148</v>
      </c>
    </row>
    <row r="3169" spans="1:35">
      <c r="A3169" t="s">
        <v>15196</v>
      </c>
      <c r="B3169" t="s">
        <v>15199</v>
      </c>
      <c r="C3169" t="s">
        <v>15215</v>
      </c>
      <c r="D3169" t="s">
        <v>15216</v>
      </c>
      <c r="E3169" t="s">
        <v>15217</v>
      </c>
      <c r="F3169" t="s">
        <v>9323</v>
      </c>
      <c r="G3169" t="s">
        <v>9324</v>
      </c>
      <c r="H3169" t="s">
        <v>219</v>
      </c>
      <c r="I3169" t="s">
        <v>220</v>
      </c>
      <c r="J3169" t="s">
        <v>15211</v>
      </c>
      <c r="K3169" t="s">
        <v>15212</v>
      </c>
      <c r="L3169" t="s">
        <v>115</v>
      </c>
      <c r="M3169" t="s">
        <v>140</v>
      </c>
      <c r="N3169" t="s">
        <v>66</v>
      </c>
      <c r="O3169" t="s">
        <v>2528</v>
      </c>
      <c r="P3169" t="s">
        <v>119</v>
      </c>
      <c r="Q3169" t="s">
        <v>120</v>
      </c>
      <c r="R3169" t="s">
        <v>15218</v>
      </c>
      <c r="S3169">
        <v>190527</v>
      </c>
      <c r="T3169" t="s">
        <v>9326</v>
      </c>
      <c r="U3169" t="s">
        <v>542</v>
      </c>
      <c r="V3169" t="s">
        <v>15214</v>
      </c>
      <c r="W3169" t="s">
        <v>13039</v>
      </c>
      <c r="X3169" t="s">
        <v>112</v>
      </c>
      <c r="Y3169" t="s">
        <v>112</v>
      </c>
      <c r="Z3169" t="s">
        <v>112</v>
      </c>
      <c r="AA3169" t="s">
        <v>12</v>
      </c>
      <c r="AC3169" t="s">
        <v>15219</v>
      </c>
      <c r="AG3169" t="s">
        <v>3926</v>
      </c>
      <c r="AI3169" t="s">
        <v>148</v>
      </c>
    </row>
    <row r="3170" spans="1:35">
      <c r="A3170" t="s">
        <v>15220</v>
      </c>
      <c r="B3170" t="s">
        <v>15221</v>
      </c>
      <c r="C3170" t="s">
        <v>10969</v>
      </c>
      <c r="D3170" t="s">
        <v>15222</v>
      </c>
      <c r="F3170" t="s">
        <v>130</v>
      </c>
      <c r="G3170" t="s">
        <v>130</v>
      </c>
      <c r="H3170" t="s">
        <v>130</v>
      </c>
      <c r="I3170" t="s">
        <v>130</v>
      </c>
      <c r="J3170" t="s">
        <v>130</v>
      </c>
      <c r="K3170" t="s">
        <v>130</v>
      </c>
      <c r="L3170" t="s">
        <v>130</v>
      </c>
      <c r="M3170" t="s">
        <v>130</v>
      </c>
      <c r="N3170" t="s">
        <v>130</v>
      </c>
      <c r="O3170" t="s">
        <v>130</v>
      </c>
      <c r="P3170" t="s">
        <v>130</v>
      </c>
      <c r="Q3170" t="s">
        <v>130</v>
      </c>
      <c r="T3170" t="s">
        <v>130</v>
      </c>
      <c r="U3170" t="s">
        <v>130</v>
      </c>
      <c r="V3170" t="s">
        <v>130</v>
      </c>
      <c r="W3170" t="s">
        <v>130</v>
      </c>
      <c r="X3170" t="s">
        <v>130</v>
      </c>
      <c r="Y3170" t="s">
        <v>130</v>
      </c>
      <c r="Z3170" t="s">
        <v>130</v>
      </c>
      <c r="AA3170" t="s">
        <v>130</v>
      </c>
      <c r="AB3170" t="s">
        <v>130</v>
      </c>
      <c r="AC3170" t="s">
        <v>130</v>
      </c>
      <c r="AG3170" t="s">
        <v>130</v>
      </c>
      <c r="AI3170" t="s">
        <v>90</v>
      </c>
    </row>
    <row r="3171" spans="1:35">
      <c r="A3171" t="s">
        <v>15220</v>
      </c>
      <c r="B3171" t="s">
        <v>15221</v>
      </c>
      <c r="C3171" t="s">
        <v>15223</v>
      </c>
      <c r="D3171" t="s">
        <v>15224</v>
      </c>
      <c r="E3171" t="s">
        <v>15225</v>
      </c>
      <c r="F3171" t="s">
        <v>9323</v>
      </c>
      <c r="G3171" t="s">
        <v>9324</v>
      </c>
      <c r="H3171" t="s">
        <v>219</v>
      </c>
      <c r="I3171" t="s">
        <v>220</v>
      </c>
      <c r="J3171" t="s">
        <v>15226</v>
      </c>
      <c r="K3171" t="s">
        <v>15227</v>
      </c>
      <c r="L3171" t="s">
        <v>1405</v>
      </c>
      <c r="M3171" t="s">
        <v>140</v>
      </c>
      <c r="N3171" t="s">
        <v>66</v>
      </c>
      <c r="O3171" t="s">
        <v>2528</v>
      </c>
      <c r="P3171" t="s">
        <v>119</v>
      </c>
      <c r="Q3171" t="s">
        <v>120</v>
      </c>
      <c r="R3171" t="s">
        <v>15228</v>
      </c>
      <c r="S3171">
        <v>181123</v>
      </c>
      <c r="T3171" t="s">
        <v>9326</v>
      </c>
      <c r="U3171" t="s">
        <v>542</v>
      </c>
      <c r="V3171" t="s">
        <v>15229</v>
      </c>
      <c r="W3171" t="s">
        <v>15230</v>
      </c>
      <c r="X3171" t="s">
        <v>112</v>
      </c>
      <c r="Y3171" t="s">
        <v>112</v>
      </c>
      <c r="Z3171" t="s">
        <v>112</v>
      </c>
      <c r="AA3171" t="s">
        <v>12</v>
      </c>
      <c r="AI3171" t="s">
        <v>148</v>
      </c>
    </row>
    <row r="3172" spans="1:35">
      <c r="A3172" t="s">
        <v>15220</v>
      </c>
      <c r="B3172" t="s">
        <v>15221</v>
      </c>
      <c r="C3172" t="s">
        <v>15231</v>
      </c>
      <c r="D3172" t="s">
        <v>15232</v>
      </c>
      <c r="E3172" t="s">
        <v>15233</v>
      </c>
      <c r="F3172" t="s">
        <v>9323</v>
      </c>
      <c r="G3172" t="s">
        <v>9324</v>
      </c>
      <c r="H3172" t="s">
        <v>219</v>
      </c>
      <c r="I3172" t="s">
        <v>220</v>
      </c>
      <c r="J3172" t="s">
        <v>10477</v>
      </c>
      <c r="K3172" t="s">
        <v>10478</v>
      </c>
      <c r="L3172" t="s">
        <v>1405</v>
      </c>
      <c r="M3172" t="s">
        <v>140</v>
      </c>
      <c r="N3172" t="s">
        <v>66</v>
      </c>
      <c r="O3172" t="s">
        <v>2528</v>
      </c>
      <c r="P3172" t="s">
        <v>119</v>
      </c>
      <c r="Q3172" t="s">
        <v>120</v>
      </c>
      <c r="R3172" t="s">
        <v>15234</v>
      </c>
      <c r="S3172">
        <v>191122</v>
      </c>
      <c r="T3172" t="s">
        <v>9326</v>
      </c>
      <c r="U3172" t="s">
        <v>542</v>
      </c>
      <c r="V3172" t="s">
        <v>10481</v>
      </c>
      <c r="W3172" t="s">
        <v>15230</v>
      </c>
      <c r="X3172" t="s">
        <v>112</v>
      </c>
      <c r="Y3172" t="s">
        <v>112</v>
      </c>
      <c r="Z3172" t="s">
        <v>112</v>
      </c>
      <c r="AA3172" t="s">
        <v>12</v>
      </c>
      <c r="AI3172" t="s">
        <v>148</v>
      </c>
    </row>
    <row r="3173" spans="1:35">
      <c r="A3173" t="s">
        <v>15220</v>
      </c>
      <c r="B3173" t="s">
        <v>15221</v>
      </c>
      <c r="C3173" t="s">
        <v>15235</v>
      </c>
      <c r="D3173" t="s">
        <v>15236</v>
      </c>
      <c r="E3173" t="s">
        <v>15237</v>
      </c>
      <c r="F3173" t="s">
        <v>10430</v>
      </c>
      <c r="G3173" t="s">
        <v>10431</v>
      </c>
      <c r="H3173" t="s">
        <v>219</v>
      </c>
      <c r="I3173" t="s">
        <v>220</v>
      </c>
      <c r="J3173" t="s">
        <v>10477</v>
      </c>
      <c r="K3173" t="s">
        <v>10478</v>
      </c>
      <c r="L3173" t="s">
        <v>1405</v>
      </c>
      <c r="M3173" t="s">
        <v>140</v>
      </c>
      <c r="N3173" t="s">
        <v>66</v>
      </c>
      <c r="O3173" t="s">
        <v>2528</v>
      </c>
      <c r="P3173" t="s">
        <v>119</v>
      </c>
      <c r="Q3173" t="s">
        <v>120</v>
      </c>
      <c r="R3173" t="s">
        <v>15238</v>
      </c>
      <c r="S3173">
        <v>200211</v>
      </c>
      <c r="T3173" t="s">
        <v>8500</v>
      </c>
      <c r="U3173" t="s">
        <v>542</v>
      </c>
      <c r="V3173" t="s">
        <v>10481</v>
      </c>
      <c r="W3173" t="s">
        <v>15230</v>
      </c>
      <c r="X3173" t="s">
        <v>112</v>
      </c>
      <c r="Y3173" t="s">
        <v>112</v>
      </c>
      <c r="Z3173" t="s">
        <v>112</v>
      </c>
      <c r="AA3173" t="s">
        <v>12</v>
      </c>
      <c r="AG3173" t="s">
        <v>15239</v>
      </c>
      <c r="AI3173" t="s">
        <v>148</v>
      </c>
    </row>
    <row r="3174" spans="1:35">
      <c r="A3174" t="s">
        <v>15220</v>
      </c>
      <c r="B3174" t="s">
        <v>15240</v>
      </c>
      <c r="C3174" t="s">
        <v>15241</v>
      </c>
      <c r="D3174" t="s">
        <v>15242</v>
      </c>
      <c r="E3174" t="s">
        <v>15243</v>
      </c>
      <c r="F3174" t="s">
        <v>9339</v>
      </c>
      <c r="G3174" t="s">
        <v>9340</v>
      </c>
      <c r="H3174" t="s">
        <v>219</v>
      </c>
      <c r="I3174" t="s">
        <v>220</v>
      </c>
      <c r="J3174" t="s">
        <v>10477</v>
      </c>
      <c r="K3174" t="s">
        <v>10478</v>
      </c>
      <c r="L3174" t="s">
        <v>1405</v>
      </c>
      <c r="M3174" t="s">
        <v>140</v>
      </c>
      <c r="N3174" t="s">
        <v>66</v>
      </c>
      <c r="O3174" t="s">
        <v>1406</v>
      </c>
      <c r="P3174" t="s">
        <v>119</v>
      </c>
      <c r="Q3174" t="s">
        <v>120</v>
      </c>
      <c r="R3174" t="s">
        <v>15244</v>
      </c>
      <c r="S3174">
        <v>201229</v>
      </c>
      <c r="T3174" t="s">
        <v>9342</v>
      </c>
      <c r="U3174" t="s">
        <v>542</v>
      </c>
      <c r="V3174" t="s">
        <v>10481</v>
      </c>
      <c r="W3174" t="s">
        <v>15230</v>
      </c>
      <c r="X3174" t="s">
        <v>112</v>
      </c>
      <c r="Y3174" t="s">
        <v>112</v>
      </c>
      <c r="Z3174" t="s">
        <v>112</v>
      </c>
      <c r="AA3174" t="s">
        <v>12</v>
      </c>
      <c r="AI3174" t="s">
        <v>90</v>
      </c>
    </row>
    <row r="3175" spans="1:35">
      <c r="A3175" t="s">
        <v>15220</v>
      </c>
      <c r="B3175" t="s">
        <v>15240</v>
      </c>
      <c r="C3175" t="s">
        <v>15245</v>
      </c>
      <c r="D3175" t="s">
        <v>15246</v>
      </c>
      <c r="E3175" t="s">
        <v>15247</v>
      </c>
      <c r="F3175" t="s">
        <v>9339</v>
      </c>
      <c r="G3175" t="s">
        <v>9340</v>
      </c>
      <c r="H3175" t="s">
        <v>219</v>
      </c>
      <c r="I3175" t="s">
        <v>220</v>
      </c>
      <c r="J3175" t="s">
        <v>10497</v>
      </c>
      <c r="K3175" t="s">
        <v>10478</v>
      </c>
      <c r="L3175" t="s">
        <v>1405</v>
      </c>
      <c r="M3175" t="s">
        <v>140</v>
      </c>
      <c r="N3175" t="s">
        <v>3489</v>
      </c>
      <c r="O3175" t="s">
        <v>1406</v>
      </c>
      <c r="P3175" t="s">
        <v>119</v>
      </c>
      <c r="Q3175" t="s">
        <v>120</v>
      </c>
      <c r="R3175" t="s">
        <v>15248</v>
      </c>
      <c r="S3175">
        <v>210707</v>
      </c>
      <c r="T3175" t="s">
        <v>9342</v>
      </c>
      <c r="U3175" t="s">
        <v>542</v>
      </c>
      <c r="V3175" t="s">
        <v>10499</v>
      </c>
      <c r="W3175" t="s">
        <v>15230</v>
      </c>
      <c r="X3175" t="s">
        <v>112</v>
      </c>
      <c r="Y3175" t="s">
        <v>112</v>
      </c>
      <c r="Z3175" t="s">
        <v>112</v>
      </c>
      <c r="AA3175" t="s">
        <v>12</v>
      </c>
      <c r="AB3175" t="s">
        <v>252</v>
      </c>
      <c r="AI3175" t="s">
        <v>90</v>
      </c>
    </row>
    <row r="3176" spans="1:35">
      <c r="A3176" t="s">
        <v>15220</v>
      </c>
      <c r="B3176" t="s">
        <v>15221</v>
      </c>
      <c r="C3176" t="s">
        <v>15249</v>
      </c>
      <c r="D3176" t="s">
        <v>15250</v>
      </c>
      <c r="E3176" t="s">
        <v>15251</v>
      </c>
      <c r="F3176" t="s">
        <v>9339</v>
      </c>
      <c r="G3176" t="s">
        <v>9340</v>
      </c>
      <c r="H3176" t="s">
        <v>219</v>
      </c>
      <c r="I3176" t="s">
        <v>220</v>
      </c>
      <c r="J3176" t="s">
        <v>10477</v>
      </c>
      <c r="K3176" t="s">
        <v>10478</v>
      </c>
      <c r="L3176" t="s">
        <v>1405</v>
      </c>
      <c r="M3176" t="s">
        <v>140</v>
      </c>
      <c r="N3176" t="s">
        <v>66</v>
      </c>
      <c r="O3176" t="s">
        <v>1406</v>
      </c>
      <c r="P3176" t="s">
        <v>119</v>
      </c>
      <c r="Q3176" t="s">
        <v>120</v>
      </c>
      <c r="R3176" t="s">
        <v>15252</v>
      </c>
      <c r="S3176">
        <v>211222</v>
      </c>
      <c r="T3176" t="s">
        <v>9342</v>
      </c>
      <c r="U3176" t="s">
        <v>542</v>
      </c>
      <c r="V3176" t="s">
        <v>10481</v>
      </c>
      <c r="W3176" t="s">
        <v>15230</v>
      </c>
      <c r="X3176" t="s">
        <v>112</v>
      </c>
      <c r="Y3176" t="s">
        <v>112</v>
      </c>
      <c r="Z3176" t="s">
        <v>112</v>
      </c>
      <c r="AA3176" t="s">
        <v>12</v>
      </c>
      <c r="AG3176" t="s">
        <v>15253</v>
      </c>
      <c r="AI3176" t="s">
        <v>90</v>
      </c>
    </row>
    <row r="3177" spans="1:35">
      <c r="A3177" t="s">
        <v>15254</v>
      </c>
      <c r="B3177" t="s">
        <v>15255</v>
      </c>
      <c r="C3177" t="s">
        <v>10969</v>
      </c>
      <c r="D3177" t="s">
        <v>15256</v>
      </c>
      <c r="F3177" t="s">
        <v>130</v>
      </c>
      <c r="G3177" t="s">
        <v>130</v>
      </c>
      <c r="H3177" t="s">
        <v>130</v>
      </c>
      <c r="I3177" t="s">
        <v>130</v>
      </c>
      <c r="J3177" t="s">
        <v>130</v>
      </c>
      <c r="K3177" t="s">
        <v>130</v>
      </c>
      <c r="L3177" t="s">
        <v>130</v>
      </c>
      <c r="M3177" t="s">
        <v>130</v>
      </c>
      <c r="N3177" t="s">
        <v>130</v>
      </c>
      <c r="O3177" t="s">
        <v>130</v>
      </c>
      <c r="P3177" t="s">
        <v>130</v>
      </c>
      <c r="Q3177" t="s">
        <v>130</v>
      </c>
      <c r="T3177" t="s">
        <v>130</v>
      </c>
      <c r="U3177" t="s">
        <v>130</v>
      </c>
      <c r="V3177" t="s">
        <v>130</v>
      </c>
      <c r="W3177" t="s">
        <v>130</v>
      </c>
      <c r="X3177" t="s">
        <v>130</v>
      </c>
      <c r="Y3177" t="s">
        <v>130</v>
      </c>
      <c r="Z3177" t="s">
        <v>130</v>
      </c>
      <c r="AA3177" t="s">
        <v>130</v>
      </c>
      <c r="AB3177" t="s">
        <v>130</v>
      </c>
      <c r="AC3177" t="s">
        <v>130</v>
      </c>
      <c r="AG3177" t="s">
        <v>130</v>
      </c>
      <c r="AI3177" t="s">
        <v>90</v>
      </c>
    </row>
    <row r="3178" spans="1:35">
      <c r="A3178" t="s">
        <v>15254</v>
      </c>
      <c r="B3178" t="s">
        <v>15257</v>
      </c>
      <c r="C3178" t="s">
        <v>15258</v>
      </c>
      <c r="D3178" t="s">
        <v>15259</v>
      </c>
      <c r="E3178" t="s">
        <v>15260</v>
      </c>
      <c r="F3178" t="s">
        <v>9323</v>
      </c>
      <c r="G3178" t="s">
        <v>9324</v>
      </c>
      <c r="H3178" t="s">
        <v>219</v>
      </c>
      <c r="I3178" t="s">
        <v>220</v>
      </c>
      <c r="J3178" t="s">
        <v>15261</v>
      </c>
      <c r="K3178" t="s">
        <v>15262</v>
      </c>
      <c r="L3178" t="s">
        <v>115</v>
      </c>
      <c r="M3178" t="s">
        <v>140</v>
      </c>
      <c r="N3178" t="s">
        <v>66</v>
      </c>
      <c r="O3178" t="s">
        <v>2528</v>
      </c>
      <c r="P3178" t="s">
        <v>119</v>
      </c>
      <c r="Q3178" t="s">
        <v>120</v>
      </c>
      <c r="R3178" t="s">
        <v>15263</v>
      </c>
      <c r="S3178">
        <v>190401</v>
      </c>
      <c r="T3178" t="s">
        <v>9326</v>
      </c>
      <c r="U3178" t="s">
        <v>542</v>
      </c>
      <c r="V3178" t="s">
        <v>15264</v>
      </c>
      <c r="W3178" t="s">
        <v>15265</v>
      </c>
      <c r="X3178" t="s">
        <v>112</v>
      </c>
      <c r="Y3178" t="s">
        <v>112</v>
      </c>
      <c r="Z3178" t="s">
        <v>112</v>
      </c>
      <c r="AA3178" t="s">
        <v>12</v>
      </c>
      <c r="AC3178" t="s">
        <v>15219</v>
      </c>
      <c r="AG3178" t="s">
        <v>3926</v>
      </c>
      <c r="AI3178" t="s">
        <v>148</v>
      </c>
    </row>
    <row r="3179" spans="1:35">
      <c r="A3179" t="s">
        <v>15266</v>
      </c>
      <c r="B3179" t="s">
        <v>15267</v>
      </c>
      <c r="C3179" t="s">
        <v>10969</v>
      </c>
      <c r="D3179" t="s">
        <v>15268</v>
      </c>
      <c r="F3179" t="s">
        <v>130</v>
      </c>
      <c r="G3179" t="s">
        <v>130</v>
      </c>
      <c r="H3179" t="s">
        <v>130</v>
      </c>
      <c r="I3179" t="s">
        <v>130</v>
      </c>
      <c r="J3179" t="s">
        <v>130</v>
      </c>
      <c r="K3179" t="s">
        <v>130</v>
      </c>
      <c r="L3179" t="s">
        <v>130</v>
      </c>
      <c r="M3179" t="s">
        <v>130</v>
      </c>
      <c r="N3179" t="s">
        <v>130</v>
      </c>
      <c r="O3179" t="s">
        <v>130</v>
      </c>
      <c r="P3179" t="s">
        <v>130</v>
      </c>
      <c r="Q3179" t="s">
        <v>130</v>
      </c>
      <c r="T3179" t="s">
        <v>130</v>
      </c>
      <c r="U3179" t="s">
        <v>130</v>
      </c>
      <c r="V3179" t="s">
        <v>130</v>
      </c>
      <c r="W3179" t="s">
        <v>130</v>
      </c>
      <c r="X3179" t="s">
        <v>130</v>
      </c>
      <c r="Y3179" t="s">
        <v>130</v>
      </c>
      <c r="Z3179" t="s">
        <v>130</v>
      </c>
      <c r="AA3179" t="s">
        <v>130</v>
      </c>
      <c r="AB3179" t="s">
        <v>130</v>
      </c>
      <c r="AC3179" t="s">
        <v>130</v>
      </c>
      <c r="AG3179" t="s">
        <v>130</v>
      </c>
      <c r="AI3179" t="s">
        <v>90</v>
      </c>
    </row>
    <row r="3180" spans="1:35">
      <c r="A3180" t="s">
        <v>15269</v>
      </c>
      <c r="B3180" t="s">
        <v>15267</v>
      </c>
      <c r="C3180" t="s">
        <v>15270</v>
      </c>
      <c r="D3180" t="s">
        <v>15271</v>
      </c>
      <c r="E3180" t="s">
        <v>15272</v>
      </c>
      <c r="F3180" t="s">
        <v>13849</v>
      </c>
      <c r="G3180" t="s">
        <v>13850</v>
      </c>
      <c r="H3180" t="s">
        <v>533</v>
      </c>
      <c r="I3180" t="s">
        <v>839</v>
      </c>
      <c r="J3180" t="s">
        <v>15273</v>
      </c>
      <c r="K3180" t="s">
        <v>15274</v>
      </c>
      <c r="L3180" t="s">
        <v>789</v>
      </c>
      <c r="M3180" t="s">
        <v>174</v>
      </c>
      <c r="N3180" t="s">
        <v>1456</v>
      </c>
      <c r="O3180" t="s">
        <v>1386</v>
      </c>
      <c r="P3180" t="s">
        <v>204</v>
      </c>
      <c r="Q3180" t="s">
        <v>120</v>
      </c>
      <c r="R3180" t="s">
        <v>15275</v>
      </c>
      <c r="S3180">
        <v>190326</v>
      </c>
      <c r="T3180" t="s">
        <v>13853</v>
      </c>
      <c r="U3180" t="s">
        <v>537</v>
      </c>
      <c r="V3180" t="s">
        <v>15276</v>
      </c>
      <c r="W3180" t="s">
        <v>112</v>
      </c>
      <c r="X3180" t="s">
        <v>112</v>
      </c>
      <c r="Y3180" t="s">
        <v>112</v>
      </c>
      <c r="Z3180" t="s">
        <v>112</v>
      </c>
      <c r="AA3180" t="s">
        <v>112</v>
      </c>
      <c r="AB3180" t="s">
        <v>1457</v>
      </c>
      <c r="AI3180" t="s">
        <v>148</v>
      </c>
    </row>
    <row r="3181" spans="1:35">
      <c r="A3181" t="s">
        <v>15269</v>
      </c>
      <c r="B3181" t="s">
        <v>15267</v>
      </c>
      <c r="C3181" t="s">
        <v>15277</v>
      </c>
      <c r="D3181" t="s">
        <v>15278</v>
      </c>
      <c r="E3181" t="s">
        <v>15279</v>
      </c>
      <c r="F3181" t="s">
        <v>13865</v>
      </c>
      <c r="G3181" t="s">
        <v>15280</v>
      </c>
      <c r="H3181" t="s">
        <v>533</v>
      </c>
      <c r="I3181" t="s">
        <v>839</v>
      </c>
      <c r="J3181" t="s">
        <v>15273</v>
      </c>
      <c r="K3181" t="s">
        <v>15274</v>
      </c>
      <c r="L3181" t="s">
        <v>789</v>
      </c>
      <c r="M3181" t="s">
        <v>174</v>
      </c>
      <c r="N3181" t="s">
        <v>1456</v>
      </c>
      <c r="O3181" t="s">
        <v>1386</v>
      </c>
      <c r="P3181" t="s">
        <v>204</v>
      </c>
      <c r="Q3181" t="s">
        <v>120</v>
      </c>
      <c r="R3181" t="s">
        <v>15281</v>
      </c>
      <c r="S3181">
        <v>190401</v>
      </c>
      <c r="T3181" t="s">
        <v>13868</v>
      </c>
      <c r="U3181" t="s">
        <v>537</v>
      </c>
      <c r="V3181" t="s">
        <v>15276</v>
      </c>
      <c r="W3181" t="s">
        <v>112</v>
      </c>
      <c r="X3181" t="s">
        <v>112</v>
      </c>
      <c r="Y3181" t="s">
        <v>112</v>
      </c>
      <c r="Z3181" t="s">
        <v>112</v>
      </c>
      <c r="AA3181" t="s">
        <v>112</v>
      </c>
      <c r="AB3181" t="s">
        <v>1457</v>
      </c>
      <c r="AI3181" t="s">
        <v>148</v>
      </c>
    </row>
    <row r="3182" spans="1:35">
      <c r="A3182" t="s">
        <v>15269</v>
      </c>
      <c r="B3182" t="s">
        <v>15267</v>
      </c>
      <c r="C3182" t="s">
        <v>15282</v>
      </c>
      <c r="D3182" t="s">
        <v>15283</v>
      </c>
      <c r="E3182" t="s">
        <v>15284</v>
      </c>
      <c r="F3182" t="s">
        <v>13865</v>
      </c>
      <c r="G3182" t="s">
        <v>15280</v>
      </c>
      <c r="H3182" t="s">
        <v>1062</v>
      </c>
      <c r="I3182" t="s">
        <v>1291</v>
      </c>
      <c r="J3182" t="s">
        <v>15273</v>
      </c>
      <c r="K3182" t="s">
        <v>15274</v>
      </c>
      <c r="L3182" t="s">
        <v>789</v>
      </c>
      <c r="M3182" t="s">
        <v>174</v>
      </c>
      <c r="N3182" t="s">
        <v>1456</v>
      </c>
      <c r="O3182" t="s">
        <v>1386</v>
      </c>
      <c r="P3182" t="s">
        <v>204</v>
      </c>
      <c r="Q3182" t="s">
        <v>120</v>
      </c>
      <c r="R3182" t="s">
        <v>15285</v>
      </c>
      <c r="S3182">
        <v>190918</v>
      </c>
      <c r="T3182" t="s">
        <v>13868</v>
      </c>
      <c r="U3182" t="s">
        <v>1065</v>
      </c>
      <c r="V3182" t="s">
        <v>15276</v>
      </c>
      <c r="W3182" t="s">
        <v>112</v>
      </c>
      <c r="X3182" t="s">
        <v>112</v>
      </c>
      <c r="Y3182" t="s">
        <v>112</v>
      </c>
      <c r="Z3182" t="s">
        <v>112</v>
      </c>
      <c r="AA3182" t="s">
        <v>112</v>
      </c>
      <c r="AB3182" t="s">
        <v>1457</v>
      </c>
      <c r="AI3182" t="s">
        <v>148</v>
      </c>
    </row>
    <row r="3183" spans="1:35">
      <c r="A3183" t="s">
        <v>15269</v>
      </c>
      <c r="B3183" t="s">
        <v>15267</v>
      </c>
      <c r="C3183" t="s">
        <v>15286</v>
      </c>
      <c r="D3183" t="s">
        <v>15287</v>
      </c>
      <c r="E3183" t="s">
        <v>15288</v>
      </c>
      <c r="F3183" t="s">
        <v>13944</v>
      </c>
      <c r="G3183" t="s">
        <v>15289</v>
      </c>
      <c r="H3183" t="s">
        <v>13851</v>
      </c>
      <c r="I3183" t="s">
        <v>1291</v>
      </c>
      <c r="J3183" t="s">
        <v>15273</v>
      </c>
      <c r="K3183" t="s">
        <v>15274</v>
      </c>
      <c r="L3183" t="s">
        <v>789</v>
      </c>
      <c r="M3183" t="s">
        <v>174</v>
      </c>
      <c r="N3183" t="s">
        <v>11796</v>
      </c>
      <c r="O3183" t="s">
        <v>1386</v>
      </c>
      <c r="P3183" t="s">
        <v>204</v>
      </c>
      <c r="Q3183" t="s">
        <v>120</v>
      </c>
      <c r="R3183" t="s">
        <v>15290</v>
      </c>
      <c r="S3183">
        <v>191017</v>
      </c>
      <c r="T3183" t="s">
        <v>13946</v>
      </c>
      <c r="U3183" t="s">
        <v>1065</v>
      </c>
      <c r="V3183" t="s">
        <v>15276</v>
      </c>
      <c r="W3183" t="s">
        <v>112</v>
      </c>
      <c r="X3183" t="s">
        <v>112</v>
      </c>
      <c r="Y3183" t="s">
        <v>112</v>
      </c>
      <c r="Z3183" t="s">
        <v>112</v>
      </c>
      <c r="AA3183" t="s">
        <v>112</v>
      </c>
      <c r="AB3183" t="s">
        <v>1715</v>
      </c>
      <c r="AG3183" t="s">
        <v>13904</v>
      </c>
      <c r="AI3183" t="s">
        <v>90</v>
      </c>
    </row>
    <row r="3184" spans="1:35">
      <c r="A3184" t="s">
        <v>15269</v>
      </c>
      <c r="B3184" t="s">
        <v>15267</v>
      </c>
      <c r="C3184" t="s">
        <v>15291</v>
      </c>
      <c r="D3184" t="s">
        <v>15292</v>
      </c>
      <c r="E3184" t="s">
        <v>15293</v>
      </c>
      <c r="F3184" t="s">
        <v>15294</v>
      </c>
      <c r="G3184" t="s">
        <v>15295</v>
      </c>
      <c r="H3184" t="s">
        <v>13851</v>
      </c>
      <c r="I3184" t="s">
        <v>1291</v>
      </c>
      <c r="J3184" t="s">
        <v>15273</v>
      </c>
      <c r="K3184" t="s">
        <v>15274</v>
      </c>
      <c r="L3184" t="s">
        <v>789</v>
      </c>
      <c r="M3184" t="s">
        <v>174</v>
      </c>
      <c r="N3184" t="s">
        <v>11796</v>
      </c>
      <c r="O3184" t="s">
        <v>1386</v>
      </c>
      <c r="P3184" t="s">
        <v>204</v>
      </c>
      <c r="Q3184" t="s">
        <v>120</v>
      </c>
      <c r="R3184" t="s">
        <v>15296</v>
      </c>
      <c r="S3184">
        <v>191017</v>
      </c>
      <c r="T3184" t="s">
        <v>13916</v>
      </c>
      <c r="U3184" t="s">
        <v>1065</v>
      </c>
      <c r="V3184" t="s">
        <v>15276</v>
      </c>
      <c r="W3184" t="s">
        <v>112</v>
      </c>
      <c r="X3184" t="s">
        <v>112</v>
      </c>
      <c r="Y3184" t="s">
        <v>112</v>
      </c>
      <c r="Z3184" t="s">
        <v>112</v>
      </c>
      <c r="AA3184" t="s">
        <v>112</v>
      </c>
      <c r="AB3184" t="s">
        <v>1715</v>
      </c>
      <c r="AG3184" t="s">
        <v>13904</v>
      </c>
      <c r="AI3184" t="s">
        <v>90</v>
      </c>
    </row>
    <row r="3185" spans="1:35">
      <c r="A3185" t="s">
        <v>15269</v>
      </c>
      <c r="B3185" t="s">
        <v>15267</v>
      </c>
      <c r="C3185" t="s">
        <v>15297</v>
      </c>
      <c r="D3185" t="s">
        <v>15298</v>
      </c>
      <c r="E3185" t="s">
        <v>15299</v>
      </c>
      <c r="F3185" t="s">
        <v>13950</v>
      </c>
      <c r="G3185" t="s">
        <v>15300</v>
      </c>
      <c r="H3185" t="s">
        <v>13851</v>
      </c>
      <c r="I3185" t="s">
        <v>1291</v>
      </c>
      <c r="J3185" t="s">
        <v>15301</v>
      </c>
      <c r="K3185" t="s">
        <v>15302</v>
      </c>
      <c r="L3185" t="s">
        <v>789</v>
      </c>
      <c r="M3185" t="s">
        <v>174</v>
      </c>
      <c r="N3185" t="s">
        <v>11796</v>
      </c>
      <c r="O3185" t="s">
        <v>791</v>
      </c>
      <c r="P3185" t="s">
        <v>204</v>
      </c>
      <c r="Q3185" t="s">
        <v>120</v>
      </c>
      <c r="R3185" t="s">
        <v>15303</v>
      </c>
      <c r="S3185">
        <v>200115</v>
      </c>
      <c r="T3185" t="s">
        <v>13954</v>
      </c>
      <c r="U3185" t="s">
        <v>1065</v>
      </c>
      <c r="V3185" t="s">
        <v>15304</v>
      </c>
      <c r="W3185" t="s">
        <v>112</v>
      </c>
      <c r="X3185" t="s">
        <v>112</v>
      </c>
      <c r="Y3185" t="s">
        <v>112</v>
      </c>
      <c r="Z3185" t="s">
        <v>112</v>
      </c>
      <c r="AA3185" t="s">
        <v>112</v>
      </c>
      <c r="AB3185" t="s">
        <v>1715</v>
      </c>
      <c r="AG3185" t="s">
        <v>13929</v>
      </c>
      <c r="AI3185" t="s">
        <v>90</v>
      </c>
    </row>
    <row r="3186" spans="1:35">
      <c r="A3186" t="s">
        <v>15269</v>
      </c>
      <c r="B3186" t="s">
        <v>15267</v>
      </c>
      <c r="C3186" t="s">
        <v>15305</v>
      </c>
      <c r="D3186" t="s">
        <v>15306</v>
      </c>
      <c r="E3186" t="s">
        <v>15307</v>
      </c>
      <c r="F3186" t="s">
        <v>13975</v>
      </c>
      <c r="G3186" t="s">
        <v>13976</v>
      </c>
      <c r="H3186" t="s">
        <v>13851</v>
      </c>
      <c r="I3186" t="s">
        <v>1291</v>
      </c>
      <c r="J3186" t="s">
        <v>15301</v>
      </c>
      <c r="K3186" t="s">
        <v>15302</v>
      </c>
      <c r="L3186" t="s">
        <v>789</v>
      </c>
      <c r="M3186" t="s">
        <v>174</v>
      </c>
      <c r="N3186" t="s">
        <v>1456</v>
      </c>
      <c r="O3186" t="s">
        <v>791</v>
      </c>
      <c r="P3186" t="s">
        <v>204</v>
      </c>
      <c r="Q3186" t="s">
        <v>120</v>
      </c>
      <c r="R3186" t="s">
        <v>15308</v>
      </c>
      <c r="S3186">
        <v>201223</v>
      </c>
      <c r="T3186" t="s">
        <v>13978</v>
      </c>
      <c r="U3186" t="s">
        <v>1065</v>
      </c>
      <c r="V3186" t="s">
        <v>15304</v>
      </c>
      <c r="W3186" t="s">
        <v>112</v>
      </c>
      <c r="X3186" t="s">
        <v>112</v>
      </c>
      <c r="Y3186" t="s">
        <v>112</v>
      </c>
      <c r="Z3186" t="s">
        <v>112</v>
      </c>
      <c r="AA3186" t="s">
        <v>112</v>
      </c>
      <c r="AB3186" t="s">
        <v>1457</v>
      </c>
      <c r="AI3186" t="s">
        <v>90</v>
      </c>
    </row>
    <row r="3187" spans="1:35">
      <c r="A3187" t="s">
        <v>15269</v>
      </c>
      <c r="B3187" t="s">
        <v>15267</v>
      </c>
      <c r="C3187" t="s">
        <v>15305</v>
      </c>
      <c r="D3187" t="s">
        <v>15306</v>
      </c>
      <c r="E3187" t="s">
        <v>15309</v>
      </c>
      <c r="F3187" t="s">
        <v>13975</v>
      </c>
      <c r="G3187" t="s">
        <v>13976</v>
      </c>
      <c r="H3187" t="s">
        <v>13851</v>
      </c>
      <c r="I3187" t="s">
        <v>1291</v>
      </c>
      <c r="J3187" t="s">
        <v>15301</v>
      </c>
      <c r="K3187" t="s">
        <v>15302</v>
      </c>
      <c r="L3187" t="s">
        <v>789</v>
      </c>
      <c r="M3187" t="s">
        <v>174</v>
      </c>
      <c r="N3187" t="s">
        <v>11796</v>
      </c>
      <c r="O3187" t="s">
        <v>791</v>
      </c>
      <c r="P3187" t="s">
        <v>204</v>
      </c>
      <c r="Q3187" t="s">
        <v>120</v>
      </c>
      <c r="R3187" t="s">
        <v>15310</v>
      </c>
      <c r="S3187">
        <v>200605</v>
      </c>
      <c r="T3187" t="s">
        <v>13978</v>
      </c>
      <c r="U3187" t="s">
        <v>1065</v>
      </c>
      <c r="V3187" t="s">
        <v>15304</v>
      </c>
      <c r="W3187" t="s">
        <v>112</v>
      </c>
      <c r="X3187" t="s">
        <v>112</v>
      </c>
      <c r="Y3187" t="s">
        <v>112</v>
      </c>
      <c r="Z3187" t="s">
        <v>112</v>
      </c>
      <c r="AA3187" t="s">
        <v>112</v>
      </c>
      <c r="AB3187" t="s">
        <v>1715</v>
      </c>
      <c r="AI3187" t="s">
        <v>148</v>
      </c>
    </row>
    <row r="3188" spans="1:35">
      <c r="A3188" t="s">
        <v>15269</v>
      </c>
      <c r="B3188" t="s">
        <v>15267</v>
      </c>
      <c r="C3188" t="s">
        <v>15311</v>
      </c>
      <c r="D3188" t="s">
        <v>15312</v>
      </c>
      <c r="E3188" t="s">
        <v>15313</v>
      </c>
      <c r="F3188" t="s">
        <v>783</v>
      </c>
      <c r="G3188" t="s">
        <v>784</v>
      </c>
      <c r="H3188" t="s">
        <v>1062</v>
      </c>
      <c r="I3188" t="s">
        <v>1291</v>
      </c>
      <c r="J3188" t="s">
        <v>15314</v>
      </c>
      <c r="K3188" t="s">
        <v>15315</v>
      </c>
      <c r="L3188" t="s">
        <v>789</v>
      </c>
      <c r="M3188" t="s">
        <v>174</v>
      </c>
      <c r="N3188" t="s">
        <v>1456</v>
      </c>
      <c r="O3188" t="s">
        <v>791</v>
      </c>
      <c r="P3188" t="s">
        <v>204</v>
      </c>
      <c r="Q3188" t="s">
        <v>120</v>
      </c>
      <c r="R3188" t="s">
        <v>15316</v>
      </c>
      <c r="S3188">
        <v>220523</v>
      </c>
      <c r="T3188" t="s">
        <v>5204</v>
      </c>
      <c r="U3188" t="s">
        <v>1065</v>
      </c>
      <c r="V3188" t="s">
        <v>15317</v>
      </c>
      <c r="W3188" t="s">
        <v>112</v>
      </c>
      <c r="X3188" t="s">
        <v>112</v>
      </c>
      <c r="Y3188" t="s">
        <v>112</v>
      </c>
      <c r="Z3188" t="s">
        <v>112</v>
      </c>
      <c r="AA3188" t="s">
        <v>112</v>
      </c>
      <c r="AB3188" t="s">
        <v>1457</v>
      </c>
      <c r="AD3188" t="s">
        <v>37</v>
      </c>
      <c r="AE3188" t="s">
        <v>19</v>
      </c>
      <c r="AI3188" t="s">
        <v>90</v>
      </c>
    </row>
    <row r="3189" spans="1:35">
      <c r="A3189" t="s">
        <v>15318</v>
      </c>
      <c r="B3189" t="s">
        <v>15319</v>
      </c>
      <c r="C3189" t="s">
        <v>10969</v>
      </c>
      <c r="D3189" t="s">
        <v>15320</v>
      </c>
      <c r="F3189" t="s">
        <v>130</v>
      </c>
      <c r="G3189" t="s">
        <v>130</v>
      </c>
      <c r="H3189" t="s">
        <v>130</v>
      </c>
      <c r="I3189" t="s">
        <v>130</v>
      </c>
      <c r="J3189" t="s">
        <v>130</v>
      </c>
      <c r="K3189" t="s">
        <v>130</v>
      </c>
      <c r="L3189" t="s">
        <v>130</v>
      </c>
      <c r="M3189" t="s">
        <v>130</v>
      </c>
      <c r="N3189" t="s">
        <v>130</v>
      </c>
      <c r="O3189" t="s">
        <v>130</v>
      </c>
      <c r="P3189" t="s">
        <v>130</v>
      </c>
      <c r="Q3189" t="s">
        <v>130</v>
      </c>
      <c r="T3189" t="s">
        <v>130</v>
      </c>
      <c r="U3189" t="s">
        <v>130</v>
      </c>
      <c r="V3189" t="s">
        <v>130</v>
      </c>
      <c r="W3189" t="s">
        <v>130</v>
      </c>
      <c r="X3189" t="s">
        <v>130</v>
      </c>
      <c r="Y3189" t="s">
        <v>130</v>
      </c>
      <c r="Z3189" t="s">
        <v>130</v>
      </c>
      <c r="AA3189" t="s">
        <v>130</v>
      </c>
      <c r="AB3189" t="s">
        <v>130</v>
      </c>
      <c r="AC3189" t="s">
        <v>130</v>
      </c>
      <c r="AG3189" t="s">
        <v>130</v>
      </c>
      <c r="AI3189" t="s">
        <v>90</v>
      </c>
    </row>
    <row r="3190" spans="1:35">
      <c r="A3190" t="s">
        <v>15318</v>
      </c>
      <c r="B3190" t="s">
        <v>15319</v>
      </c>
      <c r="C3190" t="s">
        <v>15321</v>
      </c>
      <c r="D3190" t="s">
        <v>15322</v>
      </c>
      <c r="E3190" t="s">
        <v>15323</v>
      </c>
      <c r="F3190" t="s">
        <v>8471</v>
      </c>
      <c r="G3190" t="s">
        <v>8472</v>
      </c>
      <c r="H3190" t="s">
        <v>219</v>
      </c>
      <c r="I3190" t="s">
        <v>220</v>
      </c>
      <c r="J3190" t="s">
        <v>7557</v>
      </c>
      <c r="K3190" t="s">
        <v>6671</v>
      </c>
      <c r="L3190" t="s">
        <v>789</v>
      </c>
      <c r="M3190" t="s">
        <v>140</v>
      </c>
      <c r="N3190" t="s">
        <v>15111</v>
      </c>
      <c r="O3190" t="s">
        <v>1386</v>
      </c>
      <c r="P3190" t="s">
        <v>204</v>
      </c>
      <c r="Q3190" t="s">
        <v>120</v>
      </c>
      <c r="R3190" t="s">
        <v>15324</v>
      </c>
      <c r="S3190">
        <v>190701</v>
      </c>
      <c r="T3190" t="s">
        <v>8500</v>
      </c>
      <c r="U3190" t="s">
        <v>542</v>
      </c>
      <c r="V3190" t="s">
        <v>7559</v>
      </c>
      <c r="W3190" t="s">
        <v>112</v>
      </c>
      <c r="X3190" t="s">
        <v>112</v>
      </c>
      <c r="Y3190" t="s">
        <v>112</v>
      </c>
      <c r="Z3190" t="s">
        <v>112</v>
      </c>
      <c r="AA3190" t="s">
        <v>112</v>
      </c>
      <c r="AB3190" t="s">
        <v>14984</v>
      </c>
      <c r="AG3190" t="s">
        <v>14985</v>
      </c>
      <c r="AI3190" t="s">
        <v>90</v>
      </c>
    </row>
    <row r="3191" spans="1:35">
      <c r="A3191" t="s">
        <v>15318</v>
      </c>
      <c r="B3191" t="s">
        <v>15319</v>
      </c>
      <c r="C3191" t="s">
        <v>15325</v>
      </c>
      <c r="D3191" t="s">
        <v>15326</v>
      </c>
      <c r="E3191" t="s">
        <v>15327</v>
      </c>
      <c r="F3191" t="s">
        <v>8442</v>
      </c>
      <c r="G3191" t="s">
        <v>8443</v>
      </c>
      <c r="H3191" t="s">
        <v>1077</v>
      </c>
      <c r="I3191" t="s">
        <v>1078</v>
      </c>
      <c r="J3191" t="s">
        <v>7557</v>
      </c>
      <c r="K3191" t="s">
        <v>6671</v>
      </c>
      <c r="L3191" t="s">
        <v>789</v>
      </c>
      <c r="M3191" t="s">
        <v>140</v>
      </c>
      <c r="N3191" t="s">
        <v>15111</v>
      </c>
      <c r="O3191" t="s">
        <v>791</v>
      </c>
      <c r="P3191" t="s">
        <v>204</v>
      </c>
      <c r="Q3191" t="s">
        <v>120</v>
      </c>
      <c r="R3191" t="s">
        <v>15328</v>
      </c>
      <c r="S3191">
        <v>201130</v>
      </c>
      <c r="T3191" t="s">
        <v>8445</v>
      </c>
      <c r="U3191" t="s">
        <v>1080</v>
      </c>
      <c r="V3191" t="s">
        <v>7559</v>
      </c>
      <c r="W3191" t="s">
        <v>112</v>
      </c>
      <c r="X3191" t="s">
        <v>112</v>
      </c>
      <c r="Y3191" t="s">
        <v>112</v>
      </c>
      <c r="Z3191" t="s">
        <v>112</v>
      </c>
      <c r="AA3191" t="s">
        <v>112</v>
      </c>
      <c r="AB3191" t="s">
        <v>14984</v>
      </c>
      <c r="AI3191" t="s">
        <v>148</v>
      </c>
    </row>
    <row r="3192" spans="1:35">
      <c r="A3192" t="s">
        <v>15318</v>
      </c>
      <c r="B3192" t="s">
        <v>15319</v>
      </c>
      <c r="C3192" t="s">
        <v>15329</v>
      </c>
      <c r="D3192" t="s">
        <v>15330</v>
      </c>
      <c r="E3192" t="s">
        <v>15331</v>
      </c>
      <c r="F3192" t="s">
        <v>9339</v>
      </c>
      <c r="G3192" t="s">
        <v>9340</v>
      </c>
      <c r="H3192" t="s">
        <v>219</v>
      </c>
      <c r="I3192" t="s">
        <v>220</v>
      </c>
      <c r="J3192" t="s">
        <v>7557</v>
      </c>
      <c r="K3192" t="s">
        <v>6671</v>
      </c>
      <c r="L3192" t="s">
        <v>789</v>
      </c>
      <c r="M3192" t="s">
        <v>140</v>
      </c>
      <c r="N3192" t="s">
        <v>15111</v>
      </c>
      <c r="O3192" t="s">
        <v>791</v>
      </c>
      <c r="P3192" t="s">
        <v>204</v>
      </c>
      <c r="Q3192" t="s">
        <v>120</v>
      </c>
      <c r="R3192" t="s">
        <v>15332</v>
      </c>
      <c r="S3192">
        <v>201229</v>
      </c>
      <c r="T3192" t="s">
        <v>9342</v>
      </c>
      <c r="U3192" t="s">
        <v>542</v>
      </c>
      <c r="V3192" t="s">
        <v>7559</v>
      </c>
      <c r="W3192" t="s">
        <v>112</v>
      </c>
      <c r="X3192" t="s">
        <v>112</v>
      </c>
      <c r="Y3192" t="s">
        <v>112</v>
      </c>
      <c r="Z3192" t="s">
        <v>112</v>
      </c>
      <c r="AA3192" t="s">
        <v>112</v>
      </c>
      <c r="AB3192" t="s">
        <v>14984</v>
      </c>
      <c r="AG3192" t="s">
        <v>15333</v>
      </c>
      <c r="AI3192" t="s">
        <v>148</v>
      </c>
    </row>
    <row r="3193" spans="1:35">
      <c r="A3193" t="s">
        <v>15318</v>
      </c>
      <c r="B3193" t="s">
        <v>15319</v>
      </c>
      <c r="C3193" t="s">
        <v>15334</v>
      </c>
      <c r="D3193" t="s">
        <v>15335</v>
      </c>
      <c r="E3193" t="s">
        <v>15336</v>
      </c>
      <c r="F3193" t="s">
        <v>8551</v>
      </c>
      <c r="G3193" t="s">
        <v>8552</v>
      </c>
      <c r="H3193" t="s">
        <v>1077</v>
      </c>
      <c r="I3193" t="s">
        <v>1078</v>
      </c>
      <c r="J3193" t="s">
        <v>7557</v>
      </c>
      <c r="K3193" t="s">
        <v>6671</v>
      </c>
      <c r="L3193" t="s">
        <v>789</v>
      </c>
      <c r="M3193" t="s">
        <v>140</v>
      </c>
      <c r="N3193" t="s">
        <v>15111</v>
      </c>
      <c r="O3193" t="s">
        <v>791</v>
      </c>
      <c r="P3193" t="s">
        <v>204</v>
      </c>
      <c r="Q3193" t="s">
        <v>120</v>
      </c>
      <c r="R3193" t="s">
        <v>15337</v>
      </c>
      <c r="S3193">
        <v>210506</v>
      </c>
      <c r="T3193" t="s">
        <v>8554</v>
      </c>
      <c r="U3193" t="s">
        <v>1080</v>
      </c>
      <c r="V3193" t="s">
        <v>7559</v>
      </c>
      <c r="W3193" t="s">
        <v>112</v>
      </c>
      <c r="X3193" t="s">
        <v>112</v>
      </c>
      <c r="Y3193" t="s">
        <v>112</v>
      </c>
      <c r="Z3193" t="s">
        <v>112</v>
      </c>
      <c r="AA3193" t="s">
        <v>112</v>
      </c>
      <c r="AB3193" t="s">
        <v>14984</v>
      </c>
      <c r="AI3193" t="s">
        <v>90</v>
      </c>
    </row>
    <row r="3194" spans="1:35">
      <c r="A3194" t="s">
        <v>15318</v>
      </c>
      <c r="B3194" t="s">
        <v>15338</v>
      </c>
      <c r="C3194" t="s">
        <v>15339</v>
      </c>
      <c r="D3194" t="s">
        <v>15340</v>
      </c>
      <c r="E3194" t="s">
        <v>15341</v>
      </c>
      <c r="F3194" t="s">
        <v>8478</v>
      </c>
      <c r="G3194" t="s">
        <v>8479</v>
      </c>
      <c r="H3194" t="s">
        <v>1077</v>
      </c>
      <c r="I3194" t="s">
        <v>1078</v>
      </c>
      <c r="J3194" t="s">
        <v>7557</v>
      </c>
      <c r="K3194" t="s">
        <v>6671</v>
      </c>
      <c r="L3194" t="s">
        <v>789</v>
      </c>
      <c r="M3194" t="s">
        <v>140</v>
      </c>
      <c r="N3194" t="s">
        <v>15111</v>
      </c>
      <c r="O3194" t="s">
        <v>791</v>
      </c>
      <c r="P3194" t="s">
        <v>204</v>
      </c>
      <c r="Q3194" t="s">
        <v>120</v>
      </c>
      <c r="R3194" t="s">
        <v>15342</v>
      </c>
      <c r="S3194">
        <v>210506</v>
      </c>
      <c r="T3194" t="s">
        <v>8481</v>
      </c>
      <c r="U3194" t="s">
        <v>1080</v>
      </c>
      <c r="V3194" t="s">
        <v>7559</v>
      </c>
      <c r="W3194" t="s">
        <v>112</v>
      </c>
      <c r="X3194" t="s">
        <v>112</v>
      </c>
      <c r="Y3194" t="s">
        <v>112</v>
      </c>
      <c r="Z3194" t="s">
        <v>112</v>
      </c>
      <c r="AA3194" t="s">
        <v>112</v>
      </c>
      <c r="AB3194" t="s">
        <v>14984</v>
      </c>
      <c r="AI3194" t="s">
        <v>90</v>
      </c>
    </row>
    <row r="3195" spans="1:35">
      <c r="A3195" t="s">
        <v>15318</v>
      </c>
      <c r="B3195" t="s">
        <v>15319</v>
      </c>
      <c r="C3195" t="s">
        <v>15343</v>
      </c>
      <c r="D3195" t="s">
        <v>15344</v>
      </c>
      <c r="E3195" t="s">
        <v>15345</v>
      </c>
      <c r="F3195" t="s">
        <v>8611</v>
      </c>
      <c r="G3195" t="s">
        <v>8612</v>
      </c>
      <c r="H3195" t="s">
        <v>1077</v>
      </c>
      <c r="I3195" t="s">
        <v>1078</v>
      </c>
      <c r="J3195" t="s">
        <v>7557</v>
      </c>
      <c r="K3195" t="s">
        <v>6671</v>
      </c>
      <c r="L3195" t="s">
        <v>789</v>
      </c>
      <c r="M3195" t="s">
        <v>140</v>
      </c>
      <c r="N3195" t="s">
        <v>15111</v>
      </c>
      <c r="O3195" t="s">
        <v>791</v>
      </c>
      <c r="P3195" t="s">
        <v>204</v>
      </c>
      <c r="Q3195" t="s">
        <v>120</v>
      </c>
      <c r="R3195" t="s">
        <v>15346</v>
      </c>
      <c r="S3195">
        <v>211206</v>
      </c>
      <c r="T3195" t="s">
        <v>8614</v>
      </c>
      <c r="U3195" t="s">
        <v>1080</v>
      </c>
      <c r="V3195" t="s">
        <v>7559</v>
      </c>
      <c r="W3195" t="s">
        <v>112</v>
      </c>
      <c r="X3195" t="s">
        <v>112</v>
      </c>
      <c r="Y3195" t="s">
        <v>112</v>
      </c>
      <c r="Z3195" t="s">
        <v>112</v>
      </c>
      <c r="AA3195" t="s">
        <v>112</v>
      </c>
      <c r="AB3195" t="s">
        <v>14984</v>
      </c>
      <c r="AI3195" t="s">
        <v>90</v>
      </c>
    </row>
    <row r="3196" spans="1:35">
      <c r="A3196" t="s">
        <v>15318</v>
      </c>
      <c r="B3196" t="s">
        <v>15319</v>
      </c>
      <c r="C3196" t="s">
        <v>15347</v>
      </c>
      <c r="D3196" t="s">
        <v>15348</v>
      </c>
      <c r="E3196" t="s">
        <v>15349</v>
      </c>
      <c r="F3196" t="s">
        <v>8648</v>
      </c>
      <c r="G3196" t="s">
        <v>8649</v>
      </c>
      <c r="H3196" t="s">
        <v>1077</v>
      </c>
      <c r="I3196" t="s">
        <v>1078</v>
      </c>
      <c r="J3196" t="s">
        <v>13498</v>
      </c>
      <c r="K3196" t="s">
        <v>6678</v>
      </c>
      <c r="L3196" t="s">
        <v>789</v>
      </c>
      <c r="M3196" t="s">
        <v>140</v>
      </c>
      <c r="N3196" t="s">
        <v>13328</v>
      </c>
      <c r="O3196" t="s">
        <v>791</v>
      </c>
      <c r="P3196" t="s">
        <v>204</v>
      </c>
      <c r="Q3196" t="s">
        <v>120</v>
      </c>
      <c r="R3196" t="s">
        <v>15350</v>
      </c>
      <c r="S3196">
        <v>220222</v>
      </c>
      <c r="T3196" t="s">
        <v>8651</v>
      </c>
      <c r="U3196" t="s">
        <v>1080</v>
      </c>
      <c r="V3196" t="s">
        <v>15351</v>
      </c>
      <c r="W3196" t="s">
        <v>112</v>
      </c>
      <c r="X3196" t="s">
        <v>112</v>
      </c>
      <c r="Y3196" t="s">
        <v>112</v>
      </c>
      <c r="Z3196" t="s">
        <v>112</v>
      </c>
      <c r="AA3196" t="s">
        <v>112</v>
      </c>
      <c r="AB3196" t="s">
        <v>14984</v>
      </c>
      <c r="AD3196" t="s">
        <v>37</v>
      </c>
      <c r="AE3196" t="s">
        <v>32</v>
      </c>
      <c r="AI3196" t="s">
        <v>148</v>
      </c>
    </row>
    <row r="3197" spans="1:35">
      <c r="A3197" t="s">
        <v>15318</v>
      </c>
      <c r="B3197" t="s">
        <v>15319</v>
      </c>
      <c r="C3197" t="s">
        <v>15352</v>
      </c>
      <c r="D3197" t="s">
        <v>15353</v>
      </c>
      <c r="E3197" t="s">
        <v>15354</v>
      </c>
      <c r="F3197" t="s">
        <v>8648</v>
      </c>
      <c r="G3197" t="s">
        <v>8649</v>
      </c>
      <c r="H3197" t="s">
        <v>1077</v>
      </c>
      <c r="I3197" t="s">
        <v>1078</v>
      </c>
      <c r="J3197" t="s">
        <v>15045</v>
      </c>
      <c r="K3197" t="s">
        <v>6678</v>
      </c>
      <c r="L3197" t="s">
        <v>789</v>
      </c>
      <c r="M3197" t="s">
        <v>140</v>
      </c>
      <c r="N3197" t="s">
        <v>13328</v>
      </c>
      <c r="O3197" t="s">
        <v>791</v>
      </c>
      <c r="P3197" t="s">
        <v>204</v>
      </c>
      <c r="Q3197" t="s">
        <v>120</v>
      </c>
      <c r="R3197" t="s">
        <v>15355</v>
      </c>
      <c r="S3197">
        <v>220222</v>
      </c>
      <c r="T3197" t="s">
        <v>8651</v>
      </c>
      <c r="U3197" t="s">
        <v>1080</v>
      </c>
      <c r="V3197" t="s">
        <v>15356</v>
      </c>
      <c r="W3197" t="s">
        <v>112</v>
      </c>
      <c r="X3197" t="s">
        <v>112</v>
      </c>
      <c r="Y3197" t="s">
        <v>112</v>
      </c>
      <c r="Z3197" t="s">
        <v>112</v>
      </c>
      <c r="AA3197" t="s">
        <v>112</v>
      </c>
      <c r="AB3197" t="s">
        <v>14984</v>
      </c>
      <c r="AD3197" t="s">
        <v>37</v>
      </c>
      <c r="AE3197" t="s">
        <v>32</v>
      </c>
      <c r="AI3197" t="s">
        <v>148</v>
      </c>
    </row>
    <row r="3198" spans="1:35">
      <c r="A3198" t="s">
        <v>15318</v>
      </c>
      <c r="B3198" t="s">
        <v>15319</v>
      </c>
      <c r="C3198" t="s">
        <v>15357</v>
      </c>
      <c r="D3198" t="s">
        <v>15358</v>
      </c>
      <c r="E3198" t="s">
        <v>15359</v>
      </c>
      <c r="F3198" t="s">
        <v>8551</v>
      </c>
      <c r="G3198" t="s">
        <v>8552</v>
      </c>
      <c r="H3198" t="s">
        <v>1077</v>
      </c>
      <c r="I3198" t="s">
        <v>1078</v>
      </c>
      <c r="J3198" t="s">
        <v>7557</v>
      </c>
      <c r="K3198" t="s">
        <v>6671</v>
      </c>
      <c r="L3198" t="s">
        <v>789</v>
      </c>
      <c r="M3198" t="s">
        <v>140</v>
      </c>
      <c r="N3198" t="s">
        <v>1456</v>
      </c>
      <c r="O3198" t="s">
        <v>791</v>
      </c>
      <c r="P3198" t="s">
        <v>204</v>
      </c>
      <c r="Q3198" t="s">
        <v>120</v>
      </c>
      <c r="R3198" t="s">
        <v>15360</v>
      </c>
      <c r="S3198">
        <v>220419</v>
      </c>
      <c r="T3198" t="s">
        <v>8554</v>
      </c>
      <c r="U3198" t="s">
        <v>1080</v>
      </c>
      <c r="V3198" t="s">
        <v>7559</v>
      </c>
      <c r="W3198" t="s">
        <v>112</v>
      </c>
      <c r="X3198" t="s">
        <v>112</v>
      </c>
      <c r="Y3198" t="s">
        <v>112</v>
      </c>
      <c r="Z3198" t="s">
        <v>112</v>
      </c>
      <c r="AA3198" t="s">
        <v>112</v>
      </c>
      <c r="AB3198" t="s">
        <v>15361</v>
      </c>
      <c r="AD3198" t="s">
        <v>37</v>
      </c>
      <c r="AE3198" t="s">
        <v>32</v>
      </c>
      <c r="AG3198" t="s">
        <v>15362</v>
      </c>
      <c r="AI3198" t="s">
        <v>148</v>
      </c>
    </row>
    <row r="3199" spans="1:35">
      <c r="A3199" t="s">
        <v>15318</v>
      </c>
      <c r="B3199" t="s">
        <v>15319</v>
      </c>
      <c r="C3199" t="s">
        <v>15363</v>
      </c>
      <c r="D3199" t="s">
        <v>15364</v>
      </c>
      <c r="E3199" t="s">
        <v>15365</v>
      </c>
      <c r="F3199" t="s">
        <v>8648</v>
      </c>
      <c r="G3199" t="s">
        <v>8649</v>
      </c>
      <c r="H3199" t="s">
        <v>1077</v>
      </c>
      <c r="I3199" t="s">
        <v>1078</v>
      </c>
      <c r="J3199" t="s">
        <v>15045</v>
      </c>
      <c r="K3199" t="s">
        <v>6678</v>
      </c>
      <c r="L3199" t="s">
        <v>789</v>
      </c>
      <c r="M3199" t="s">
        <v>140</v>
      </c>
      <c r="N3199" t="s">
        <v>1456</v>
      </c>
      <c r="O3199" t="s">
        <v>791</v>
      </c>
      <c r="P3199" t="s">
        <v>204</v>
      </c>
      <c r="Q3199" t="s">
        <v>120</v>
      </c>
      <c r="R3199" t="s">
        <v>15366</v>
      </c>
      <c r="S3199">
        <v>240115</v>
      </c>
      <c r="T3199" t="s">
        <v>8651</v>
      </c>
      <c r="U3199" t="s">
        <v>1080</v>
      </c>
      <c r="V3199" t="s">
        <v>15356</v>
      </c>
      <c r="W3199" t="s">
        <v>112</v>
      </c>
      <c r="X3199" t="s">
        <v>112</v>
      </c>
      <c r="Y3199" t="s">
        <v>112</v>
      </c>
      <c r="Z3199" t="s">
        <v>112</v>
      </c>
      <c r="AA3199" t="s">
        <v>112</v>
      </c>
      <c r="AB3199" t="s">
        <v>15361</v>
      </c>
      <c r="AD3199" t="s">
        <v>37</v>
      </c>
      <c r="AE3199" t="s">
        <v>19</v>
      </c>
      <c r="AI3199" t="s">
        <v>90</v>
      </c>
    </row>
    <row r="3200" spans="1:35">
      <c r="A3200" t="s">
        <v>15318</v>
      </c>
      <c r="B3200" t="s">
        <v>15319</v>
      </c>
      <c r="C3200" t="s">
        <v>15363</v>
      </c>
      <c r="D3200" t="s">
        <v>15364</v>
      </c>
      <c r="E3200" t="s">
        <v>15367</v>
      </c>
      <c r="F3200" t="s">
        <v>8648</v>
      </c>
      <c r="G3200" t="s">
        <v>8649</v>
      </c>
      <c r="H3200" t="s">
        <v>1077</v>
      </c>
      <c r="I3200" t="s">
        <v>1078</v>
      </c>
      <c r="J3200" t="s">
        <v>15045</v>
      </c>
      <c r="K3200" t="s">
        <v>6678</v>
      </c>
      <c r="L3200" t="s">
        <v>789</v>
      </c>
      <c r="M3200" t="s">
        <v>140</v>
      </c>
      <c r="N3200" t="s">
        <v>1456</v>
      </c>
      <c r="O3200" t="s">
        <v>791</v>
      </c>
      <c r="P3200" t="s">
        <v>119</v>
      </c>
      <c r="Q3200" t="s">
        <v>120</v>
      </c>
      <c r="R3200" t="s">
        <v>15368</v>
      </c>
      <c r="S3200">
        <v>231226</v>
      </c>
      <c r="T3200" t="s">
        <v>8651</v>
      </c>
      <c r="U3200" t="s">
        <v>1080</v>
      </c>
      <c r="V3200" t="s">
        <v>15356</v>
      </c>
      <c r="W3200" t="s">
        <v>112</v>
      </c>
      <c r="X3200" t="s">
        <v>112</v>
      </c>
      <c r="Y3200" t="s">
        <v>112</v>
      </c>
      <c r="Z3200" t="s">
        <v>112</v>
      </c>
      <c r="AA3200" t="s">
        <v>12</v>
      </c>
      <c r="AB3200" t="s">
        <v>15361</v>
      </c>
      <c r="AD3200" t="s">
        <v>37</v>
      </c>
      <c r="AE3200" t="s">
        <v>19</v>
      </c>
      <c r="AI3200" t="s">
        <v>148</v>
      </c>
    </row>
    <row r="3201" spans="1:35">
      <c r="A3201" t="s">
        <v>15318</v>
      </c>
      <c r="B3201" t="s">
        <v>15319</v>
      </c>
      <c r="C3201" t="s">
        <v>15363</v>
      </c>
      <c r="D3201" t="s">
        <v>15364</v>
      </c>
      <c r="E3201" t="s">
        <v>15369</v>
      </c>
      <c r="F3201" t="s">
        <v>8648</v>
      </c>
      <c r="G3201" t="s">
        <v>8649</v>
      </c>
      <c r="H3201" t="s">
        <v>1077</v>
      </c>
      <c r="I3201" t="s">
        <v>1078</v>
      </c>
      <c r="J3201" t="s">
        <v>15045</v>
      </c>
      <c r="K3201" t="s">
        <v>6678</v>
      </c>
      <c r="L3201" t="s">
        <v>789</v>
      </c>
      <c r="M3201" t="s">
        <v>140</v>
      </c>
      <c r="N3201" t="s">
        <v>1456</v>
      </c>
      <c r="O3201" t="s">
        <v>791</v>
      </c>
      <c r="P3201" t="s">
        <v>204</v>
      </c>
      <c r="Q3201" t="s">
        <v>120</v>
      </c>
      <c r="R3201" t="s">
        <v>15370</v>
      </c>
      <c r="S3201">
        <v>220701</v>
      </c>
      <c r="T3201" t="s">
        <v>8651</v>
      </c>
      <c r="U3201" t="s">
        <v>1080</v>
      </c>
      <c r="V3201" t="s">
        <v>15356</v>
      </c>
      <c r="W3201" t="s">
        <v>112</v>
      </c>
      <c r="X3201" t="s">
        <v>112</v>
      </c>
      <c r="Y3201" t="s">
        <v>112</v>
      </c>
      <c r="Z3201" t="s">
        <v>112</v>
      </c>
      <c r="AA3201" t="s">
        <v>112</v>
      </c>
      <c r="AB3201" t="s">
        <v>15361</v>
      </c>
      <c r="AD3201" t="s">
        <v>37</v>
      </c>
      <c r="AE3201" t="s">
        <v>32</v>
      </c>
      <c r="AI3201" t="s">
        <v>148</v>
      </c>
    </row>
    <row r="3202" spans="1:35">
      <c r="A3202" t="s">
        <v>15318</v>
      </c>
      <c r="B3202" t="s">
        <v>15319</v>
      </c>
      <c r="C3202" t="s">
        <v>15371</v>
      </c>
      <c r="D3202" t="s">
        <v>15372</v>
      </c>
      <c r="E3202" t="s">
        <v>15373</v>
      </c>
      <c r="F3202" t="s">
        <v>8648</v>
      </c>
      <c r="G3202" t="s">
        <v>8649</v>
      </c>
      <c r="H3202" t="s">
        <v>1077</v>
      </c>
      <c r="I3202" t="s">
        <v>1078</v>
      </c>
      <c r="J3202" t="s">
        <v>15374</v>
      </c>
      <c r="K3202" t="s">
        <v>15375</v>
      </c>
      <c r="L3202" t="s">
        <v>789</v>
      </c>
      <c r="M3202" t="s">
        <v>140</v>
      </c>
      <c r="N3202" t="s">
        <v>1456</v>
      </c>
      <c r="O3202" t="s">
        <v>791</v>
      </c>
      <c r="P3202" t="s">
        <v>119</v>
      </c>
      <c r="Q3202" t="s">
        <v>120</v>
      </c>
      <c r="R3202" t="s">
        <v>15376</v>
      </c>
      <c r="S3202">
        <v>240318</v>
      </c>
      <c r="T3202" t="s">
        <v>8651</v>
      </c>
      <c r="U3202" t="s">
        <v>1080</v>
      </c>
      <c r="V3202" t="s">
        <v>15377</v>
      </c>
      <c r="W3202" t="s">
        <v>112</v>
      </c>
      <c r="X3202" t="s">
        <v>112</v>
      </c>
      <c r="Y3202" t="s">
        <v>112</v>
      </c>
      <c r="Z3202" t="s">
        <v>112</v>
      </c>
      <c r="AA3202" t="s">
        <v>12</v>
      </c>
      <c r="AB3202" t="s">
        <v>15361</v>
      </c>
      <c r="AD3202" t="s">
        <v>37</v>
      </c>
      <c r="AE3202" t="s">
        <v>19</v>
      </c>
      <c r="AI3202" t="s">
        <v>90</v>
      </c>
    </row>
    <row r="3203" spans="1:35">
      <c r="A3203" t="s">
        <v>15318</v>
      </c>
      <c r="B3203" t="s">
        <v>15319</v>
      </c>
      <c r="C3203" t="s">
        <v>15371</v>
      </c>
      <c r="D3203" t="s">
        <v>15372</v>
      </c>
      <c r="E3203" t="s">
        <v>15378</v>
      </c>
      <c r="F3203" t="s">
        <v>8648</v>
      </c>
      <c r="G3203" t="s">
        <v>8649</v>
      </c>
      <c r="H3203" t="s">
        <v>1077</v>
      </c>
      <c r="I3203" t="s">
        <v>1078</v>
      </c>
      <c r="J3203" t="s">
        <v>15374</v>
      </c>
      <c r="K3203" t="s">
        <v>15375</v>
      </c>
      <c r="L3203" t="s">
        <v>789</v>
      </c>
      <c r="M3203" t="s">
        <v>140</v>
      </c>
      <c r="N3203" t="s">
        <v>1456</v>
      </c>
      <c r="O3203" t="s">
        <v>791</v>
      </c>
      <c r="P3203" t="s">
        <v>204</v>
      </c>
      <c r="Q3203" t="s">
        <v>120</v>
      </c>
      <c r="R3203" t="s">
        <v>15379</v>
      </c>
      <c r="S3203">
        <v>230609</v>
      </c>
      <c r="T3203" t="s">
        <v>8651</v>
      </c>
      <c r="U3203" t="s">
        <v>1080</v>
      </c>
      <c r="V3203" t="s">
        <v>15377</v>
      </c>
      <c r="W3203" t="s">
        <v>112</v>
      </c>
      <c r="X3203" t="s">
        <v>112</v>
      </c>
      <c r="Y3203" t="s">
        <v>112</v>
      </c>
      <c r="Z3203" t="s">
        <v>112</v>
      </c>
      <c r="AA3203" t="s">
        <v>112</v>
      </c>
      <c r="AB3203" t="s">
        <v>15361</v>
      </c>
      <c r="AD3203" t="s">
        <v>37</v>
      </c>
      <c r="AE3203" t="s">
        <v>19</v>
      </c>
      <c r="AI3203" t="s">
        <v>148</v>
      </c>
    </row>
    <row r="3204" spans="1:35">
      <c r="A3204" t="s">
        <v>15318</v>
      </c>
      <c r="B3204" t="s">
        <v>15319</v>
      </c>
      <c r="C3204" t="s">
        <v>15380</v>
      </c>
      <c r="D3204" t="s">
        <v>15381</v>
      </c>
      <c r="E3204" t="s">
        <v>15382</v>
      </c>
      <c r="F3204" t="s">
        <v>8648</v>
      </c>
      <c r="G3204" t="s">
        <v>8649</v>
      </c>
      <c r="H3204" t="s">
        <v>1077</v>
      </c>
      <c r="I3204" t="s">
        <v>1078</v>
      </c>
      <c r="J3204" t="s">
        <v>15383</v>
      </c>
      <c r="K3204" t="s">
        <v>6671</v>
      </c>
      <c r="L3204" t="s">
        <v>789</v>
      </c>
      <c r="M3204" t="s">
        <v>140</v>
      </c>
      <c r="N3204" t="s">
        <v>1456</v>
      </c>
      <c r="O3204" t="s">
        <v>791</v>
      </c>
      <c r="P3204" t="s">
        <v>204</v>
      </c>
      <c r="Q3204" t="s">
        <v>120</v>
      </c>
      <c r="R3204" t="s">
        <v>15384</v>
      </c>
      <c r="S3204">
        <v>231213</v>
      </c>
      <c r="T3204" t="s">
        <v>8651</v>
      </c>
      <c r="U3204" t="s">
        <v>1080</v>
      </c>
      <c r="V3204" t="s">
        <v>7559</v>
      </c>
      <c r="W3204" t="s">
        <v>112</v>
      </c>
      <c r="X3204" t="s">
        <v>112</v>
      </c>
      <c r="Y3204" t="s">
        <v>112</v>
      </c>
      <c r="Z3204" t="s">
        <v>112</v>
      </c>
      <c r="AA3204" t="s">
        <v>112</v>
      </c>
      <c r="AB3204" t="s">
        <v>15361</v>
      </c>
      <c r="AD3204" t="s">
        <v>37</v>
      </c>
      <c r="AE3204" t="s">
        <v>19</v>
      </c>
      <c r="AI3204" t="s">
        <v>90</v>
      </c>
    </row>
    <row r="3205" spans="1:35">
      <c r="A3205" t="s">
        <v>15318</v>
      </c>
      <c r="B3205" t="s">
        <v>15319</v>
      </c>
      <c r="C3205" t="s">
        <v>15385</v>
      </c>
      <c r="D3205" t="s">
        <v>15386</v>
      </c>
      <c r="E3205" t="s">
        <v>15387</v>
      </c>
      <c r="F3205" t="s">
        <v>1399</v>
      </c>
      <c r="G3205" t="s">
        <v>1400</v>
      </c>
      <c r="H3205" t="s">
        <v>1077</v>
      </c>
      <c r="I3205" t="s">
        <v>1078</v>
      </c>
      <c r="J3205" t="s">
        <v>7557</v>
      </c>
      <c r="K3205" t="s">
        <v>6671</v>
      </c>
      <c r="L3205" t="s">
        <v>789</v>
      </c>
      <c r="M3205" t="s">
        <v>140</v>
      </c>
      <c r="N3205" t="s">
        <v>1456</v>
      </c>
      <c r="O3205" t="s">
        <v>791</v>
      </c>
      <c r="P3205" t="s">
        <v>204</v>
      </c>
      <c r="Q3205" t="s">
        <v>120</v>
      </c>
      <c r="R3205" t="s">
        <v>15388</v>
      </c>
      <c r="S3205">
        <v>231213</v>
      </c>
      <c r="T3205" t="s">
        <v>8675</v>
      </c>
      <c r="U3205" t="s">
        <v>1080</v>
      </c>
      <c r="V3205" t="s">
        <v>7559</v>
      </c>
      <c r="W3205" t="s">
        <v>112</v>
      </c>
      <c r="X3205" t="s">
        <v>112</v>
      </c>
      <c r="Y3205" t="s">
        <v>112</v>
      </c>
      <c r="Z3205" t="s">
        <v>112</v>
      </c>
      <c r="AA3205" t="s">
        <v>112</v>
      </c>
      <c r="AB3205" t="s">
        <v>15361</v>
      </c>
      <c r="AD3205" t="s">
        <v>37</v>
      </c>
      <c r="AE3205" t="s">
        <v>19</v>
      </c>
      <c r="AI3205" t="s">
        <v>90</v>
      </c>
    </row>
    <row r="3206" spans="1:35">
      <c r="A3206" t="s">
        <v>15318</v>
      </c>
      <c r="B3206" t="s">
        <v>15319</v>
      </c>
      <c r="C3206" t="s">
        <v>15389</v>
      </c>
      <c r="D3206" t="s">
        <v>15390</v>
      </c>
      <c r="E3206" t="s">
        <v>15391</v>
      </c>
      <c r="F3206" t="s">
        <v>8648</v>
      </c>
      <c r="G3206" t="s">
        <v>8649</v>
      </c>
      <c r="H3206" t="s">
        <v>1077</v>
      </c>
      <c r="I3206" t="s">
        <v>1078</v>
      </c>
      <c r="J3206" t="s">
        <v>15045</v>
      </c>
      <c r="K3206" t="s">
        <v>6678</v>
      </c>
      <c r="L3206" t="s">
        <v>789</v>
      </c>
      <c r="M3206" t="s">
        <v>140</v>
      </c>
      <c r="N3206" t="s">
        <v>1456</v>
      </c>
      <c r="O3206" t="s">
        <v>791</v>
      </c>
      <c r="P3206" t="s">
        <v>119</v>
      </c>
      <c r="Q3206" t="s">
        <v>120</v>
      </c>
      <c r="R3206" t="s">
        <v>15392</v>
      </c>
      <c r="S3206">
        <v>240318</v>
      </c>
      <c r="T3206" t="s">
        <v>8651</v>
      </c>
      <c r="U3206" t="s">
        <v>1080</v>
      </c>
      <c r="V3206" t="s">
        <v>15356</v>
      </c>
      <c r="W3206" t="s">
        <v>112</v>
      </c>
      <c r="X3206" t="s">
        <v>112</v>
      </c>
      <c r="Y3206" t="s">
        <v>112</v>
      </c>
      <c r="Z3206" t="s">
        <v>112</v>
      </c>
      <c r="AA3206" t="s">
        <v>12</v>
      </c>
      <c r="AB3206" t="s">
        <v>15361</v>
      </c>
      <c r="AD3206" t="s">
        <v>37</v>
      </c>
      <c r="AE3206" t="s">
        <v>19</v>
      </c>
      <c r="AI3206" t="s">
        <v>90</v>
      </c>
    </row>
    <row r="3207" spans="1:35">
      <c r="A3207" t="s">
        <v>15318</v>
      </c>
      <c r="B3207" t="s">
        <v>15319</v>
      </c>
      <c r="C3207" t="s">
        <v>15393</v>
      </c>
      <c r="D3207" t="s">
        <v>15394</v>
      </c>
      <c r="E3207" t="s">
        <v>15395</v>
      </c>
      <c r="F3207" t="s">
        <v>783</v>
      </c>
      <c r="G3207" t="s">
        <v>784</v>
      </c>
      <c r="H3207" t="s">
        <v>14452</v>
      </c>
      <c r="I3207" t="s">
        <v>14453</v>
      </c>
      <c r="J3207" t="s">
        <v>15045</v>
      </c>
      <c r="K3207" t="s">
        <v>6678</v>
      </c>
      <c r="L3207" t="s">
        <v>789</v>
      </c>
      <c r="M3207" t="s">
        <v>140</v>
      </c>
      <c r="N3207" t="s">
        <v>1456</v>
      </c>
      <c r="O3207" t="s">
        <v>791</v>
      </c>
      <c r="P3207" t="s">
        <v>204</v>
      </c>
      <c r="Q3207" t="s">
        <v>120</v>
      </c>
      <c r="R3207" t="s">
        <v>15396</v>
      </c>
      <c r="S3207">
        <v>240520</v>
      </c>
      <c r="T3207" t="s">
        <v>5204</v>
      </c>
      <c r="U3207" t="s">
        <v>14455</v>
      </c>
      <c r="V3207" t="s">
        <v>15356</v>
      </c>
      <c r="W3207" t="s">
        <v>112</v>
      </c>
      <c r="X3207" t="s">
        <v>112</v>
      </c>
      <c r="Y3207" t="s">
        <v>112</v>
      </c>
      <c r="Z3207" t="s">
        <v>112</v>
      </c>
      <c r="AA3207" t="s">
        <v>112</v>
      </c>
      <c r="AB3207" t="s">
        <v>15361</v>
      </c>
      <c r="AD3207" t="s">
        <v>37</v>
      </c>
      <c r="AE3207" t="s">
        <v>19</v>
      </c>
      <c r="AI3207" t="s">
        <v>90</v>
      </c>
    </row>
    <row r="3208" spans="1:35">
      <c r="A3208" t="s">
        <v>15318</v>
      </c>
      <c r="B3208" t="s">
        <v>15319</v>
      </c>
      <c r="C3208" t="s">
        <v>15393</v>
      </c>
      <c r="D3208" t="s">
        <v>15394</v>
      </c>
      <c r="E3208" t="s">
        <v>15397</v>
      </c>
      <c r="F3208" t="s">
        <v>783</v>
      </c>
      <c r="G3208" t="s">
        <v>784</v>
      </c>
      <c r="H3208" t="s">
        <v>14452</v>
      </c>
      <c r="I3208" t="s">
        <v>14453</v>
      </c>
      <c r="J3208" t="s">
        <v>15045</v>
      </c>
      <c r="K3208" t="s">
        <v>6678</v>
      </c>
      <c r="L3208" t="s">
        <v>789</v>
      </c>
      <c r="M3208" t="s">
        <v>140</v>
      </c>
      <c r="N3208" t="s">
        <v>1456</v>
      </c>
      <c r="O3208" t="s">
        <v>791</v>
      </c>
      <c r="P3208" t="s">
        <v>119</v>
      </c>
      <c r="Q3208" t="s">
        <v>120</v>
      </c>
      <c r="R3208" t="s">
        <v>15398</v>
      </c>
      <c r="S3208">
        <v>240430</v>
      </c>
      <c r="T3208" t="s">
        <v>5204</v>
      </c>
      <c r="U3208" t="s">
        <v>14455</v>
      </c>
      <c r="V3208" t="s">
        <v>15356</v>
      </c>
      <c r="W3208" t="s">
        <v>112</v>
      </c>
      <c r="X3208" t="s">
        <v>112</v>
      </c>
      <c r="Y3208" t="s">
        <v>112</v>
      </c>
      <c r="Z3208" t="s">
        <v>112</v>
      </c>
      <c r="AA3208" t="s">
        <v>12</v>
      </c>
      <c r="AB3208" t="s">
        <v>15361</v>
      </c>
      <c r="AD3208" t="s">
        <v>37</v>
      </c>
      <c r="AE3208" t="s">
        <v>19</v>
      </c>
      <c r="AI3208" t="s">
        <v>148</v>
      </c>
    </row>
    <row r="3209" spans="1:35">
      <c r="A3209" t="s">
        <v>15318</v>
      </c>
      <c r="B3209" t="s">
        <v>15319</v>
      </c>
      <c r="C3209" t="s">
        <v>15399</v>
      </c>
      <c r="D3209" t="s">
        <v>15400</v>
      </c>
      <c r="E3209" t="s">
        <v>15401</v>
      </c>
      <c r="F3209" t="s">
        <v>1399</v>
      </c>
      <c r="G3209" t="s">
        <v>1400</v>
      </c>
      <c r="H3209" t="s">
        <v>1077</v>
      </c>
      <c r="I3209" t="s">
        <v>1078</v>
      </c>
      <c r="J3209" t="s">
        <v>15045</v>
      </c>
      <c r="K3209" t="s">
        <v>6678</v>
      </c>
      <c r="L3209" t="s">
        <v>789</v>
      </c>
      <c r="M3209" t="s">
        <v>140</v>
      </c>
      <c r="N3209" t="s">
        <v>1456</v>
      </c>
      <c r="O3209" t="s">
        <v>791</v>
      </c>
      <c r="P3209" t="s">
        <v>204</v>
      </c>
      <c r="Q3209" t="s">
        <v>120</v>
      </c>
      <c r="R3209" t="s">
        <v>15402</v>
      </c>
      <c r="S3209">
        <v>241008</v>
      </c>
      <c r="T3209" t="s">
        <v>8675</v>
      </c>
      <c r="U3209" t="s">
        <v>1080</v>
      </c>
      <c r="V3209" t="s">
        <v>15356</v>
      </c>
      <c r="W3209" t="s">
        <v>112</v>
      </c>
      <c r="X3209" t="s">
        <v>112</v>
      </c>
      <c r="Y3209" t="s">
        <v>112</v>
      </c>
      <c r="Z3209" t="s">
        <v>112</v>
      </c>
      <c r="AA3209" t="s">
        <v>112</v>
      </c>
      <c r="AB3209" t="s">
        <v>15361</v>
      </c>
      <c r="AD3209" t="s">
        <v>37</v>
      </c>
      <c r="AE3209" t="s">
        <v>19</v>
      </c>
      <c r="AI3209" t="s">
        <v>90</v>
      </c>
    </row>
    <row r="3210" spans="1:35">
      <c r="A3210" t="s">
        <v>15318</v>
      </c>
      <c r="B3210" t="s">
        <v>15319</v>
      </c>
      <c r="C3210" t="s">
        <v>15399</v>
      </c>
      <c r="D3210" t="s">
        <v>15400</v>
      </c>
      <c r="E3210" t="s">
        <v>15403</v>
      </c>
      <c r="F3210" t="s">
        <v>1399</v>
      </c>
      <c r="G3210" t="s">
        <v>1400</v>
      </c>
      <c r="H3210" t="s">
        <v>1077</v>
      </c>
      <c r="I3210" t="s">
        <v>1078</v>
      </c>
      <c r="J3210" t="s">
        <v>15045</v>
      </c>
      <c r="K3210" t="s">
        <v>6678</v>
      </c>
      <c r="L3210" t="s">
        <v>789</v>
      </c>
      <c r="M3210" t="s">
        <v>140</v>
      </c>
      <c r="N3210" t="s">
        <v>1456</v>
      </c>
      <c r="O3210" t="s">
        <v>791</v>
      </c>
      <c r="P3210" t="s">
        <v>119</v>
      </c>
      <c r="Q3210" t="s">
        <v>120</v>
      </c>
      <c r="R3210" t="s">
        <v>15404</v>
      </c>
      <c r="S3210">
        <v>240606</v>
      </c>
      <c r="T3210" t="s">
        <v>8675</v>
      </c>
      <c r="U3210" t="s">
        <v>1080</v>
      </c>
      <c r="V3210" t="s">
        <v>15356</v>
      </c>
      <c r="W3210" t="s">
        <v>112</v>
      </c>
      <c r="X3210" t="s">
        <v>112</v>
      </c>
      <c r="Y3210" t="s">
        <v>112</v>
      </c>
      <c r="Z3210" t="s">
        <v>112</v>
      </c>
      <c r="AA3210" t="s">
        <v>12</v>
      </c>
      <c r="AB3210" t="s">
        <v>15361</v>
      </c>
      <c r="AD3210" t="s">
        <v>37</v>
      </c>
      <c r="AE3210" t="s">
        <v>19</v>
      </c>
      <c r="AI3210" t="s">
        <v>148</v>
      </c>
    </row>
    <row r="3211" spans="1:35">
      <c r="A3211" t="s">
        <v>15318</v>
      </c>
      <c r="B3211" t="s">
        <v>15319</v>
      </c>
      <c r="C3211" t="s">
        <v>15405</v>
      </c>
      <c r="D3211" t="s">
        <v>15406</v>
      </c>
      <c r="E3211" t="s">
        <v>15407</v>
      </c>
      <c r="F3211" t="s">
        <v>1399</v>
      </c>
      <c r="G3211" t="s">
        <v>1400</v>
      </c>
      <c r="H3211" t="s">
        <v>1077</v>
      </c>
      <c r="I3211" t="s">
        <v>1078</v>
      </c>
      <c r="J3211" t="s">
        <v>15408</v>
      </c>
      <c r="K3211" t="s">
        <v>6678</v>
      </c>
      <c r="L3211" t="s">
        <v>789</v>
      </c>
      <c r="M3211" t="s">
        <v>140</v>
      </c>
      <c r="N3211" t="s">
        <v>1456</v>
      </c>
      <c r="O3211" t="s">
        <v>791</v>
      </c>
      <c r="P3211" t="s">
        <v>204</v>
      </c>
      <c r="Q3211" t="s">
        <v>120</v>
      </c>
      <c r="R3211" t="s">
        <v>15409</v>
      </c>
      <c r="S3211">
        <v>240703</v>
      </c>
      <c r="T3211" t="s">
        <v>8675</v>
      </c>
      <c r="U3211" t="s">
        <v>1080</v>
      </c>
      <c r="V3211" t="s">
        <v>15410</v>
      </c>
      <c r="W3211" t="s">
        <v>112</v>
      </c>
      <c r="X3211" t="s">
        <v>112</v>
      </c>
      <c r="Y3211" t="s">
        <v>112</v>
      </c>
      <c r="Z3211" t="s">
        <v>112</v>
      </c>
      <c r="AA3211" t="s">
        <v>112</v>
      </c>
      <c r="AB3211" t="s">
        <v>15361</v>
      </c>
      <c r="AD3211" t="s">
        <v>37</v>
      </c>
      <c r="AE3211" t="s">
        <v>19</v>
      </c>
      <c r="AG3211" t="s">
        <v>15411</v>
      </c>
      <c r="AI3211" t="s">
        <v>90</v>
      </c>
    </row>
    <row r="3212" spans="1:35">
      <c r="A3212" t="s">
        <v>15318</v>
      </c>
      <c r="B3212" t="s">
        <v>15319</v>
      </c>
      <c r="C3212" t="s">
        <v>16091</v>
      </c>
      <c r="D3212" t="s">
        <v>16092</v>
      </c>
      <c r="E3212" t="s">
        <v>16093</v>
      </c>
      <c r="F3212" t="s">
        <v>1399</v>
      </c>
      <c r="G3212" t="s">
        <v>1400</v>
      </c>
      <c r="H3212" t="s">
        <v>1077</v>
      </c>
      <c r="I3212" t="s">
        <v>1078</v>
      </c>
      <c r="J3212" t="s">
        <v>16057</v>
      </c>
      <c r="K3212" t="s">
        <v>13541</v>
      </c>
      <c r="L3212" t="s">
        <v>789</v>
      </c>
      <c r="M3212" t="s">
        <v>757</v>
      </c>
      <c r="N3212" t="s">
        <v>1456</v>
      </c>
      <c r="O3212" t="s">
        <v>791</v>
      </c>
      <c r="P3212" t="s">
        <v>204</v>
      </c>
      <c r="Q3212" t="s">
        <v>759</v>
      </c>
      <c r="T3212" t="s">
        <v>1408</v>
      </c>
      <c r="U3212" t="s">
        <v>3754</v>
      </c>
      <c r="V3212" t="s">
        <v>16058</v>
      </c>
      <c r="W3212" t="s">
        <v>112</v>
      </c>
      <c r="X3212" t="s">
        <v>112</v>
      </c>
      <c r="Y3212" t="s">
        <v>112</v>
      </c>
      <c r="Z3212" t="s">
        <v>112</v>
      </c>
      <c r="AA3212" t="s">
        <v>112</v>
      </c>
      <c r="AB3212" t="s">
        <v>797</v>
      </c>
      <c r="AD3212" t="s">
        <v>37</v>
      </c>
      <c r="AE3212" t="s">
        <v>19</v>
      </c>
      <c r="AI3212" t="s">
        <v>90</v>
      </c>
    </row>
    <row r="3213" spans="1:35">
      <c r="A3213" t="s">
        <v>15318</v>
      </c>
      <c r="B3213" t="s">
        <v>15319</v>
      </c>
      <c r="C3213" t="s">
        <v>15416</v>
      </c>
      <c r="D3213" t="s">
        <v>15417</v>
      </c>
      <c r="E3213" t="s">
        <v>15418</v>
      </c>
      <c r="F3213" t="s">
        <v>14475</v>
      </c>
      <c r="G3213" t="s">
        <v>14476</v>
      </c>
      <c r="H3213" t="s">
        <v>785</v>
      </c>
      <c r="I3213" t="s">
        <v>786</v>
      </c>
      <c r="J3213" t="s">
        <v>15045</v>
      </c>
      <c r="K3213" t="s">
        <v>6678</v>
      </c>
      <c r="L3213" t="s">
        <v>789</v>
      </c>
      <c r="M3213" t="s">
        <v>140</v>
      </c>
      <c r="N3213" t="s">
        <v>1456</v>
      </c>
      <c r="O3213" t="s">
        <v>791</v>
      </c>
      <c r="P3213" t="s">
        <v>204</v>
      </c>
      <c r="Q3213" t="s">
        <v>120</v>
      </c>
      <c r="R3213" t="s">
        <v>15419</v>
      </c>
      <c r="S3213">
        <v>250318</v>
      </c>
      <c r="T3213" t="s">
        <v>14478</v>
      </c>
      <c r="U3213" t="s">
        <v>3186</v>
      </c>
      <c r="V3213" t="s">
        <v>15356</v>
      </c>
      <c r="W3213" t="s">
        <v>112</v>
      </c>
      <c r="X3213" t="s">
        <v>112</v>
      </c>
      <c r="Y3213" t="s">
        <v>112</v>
      </c>
      <c r="Z3213" t="s">
        <v>112</v>
      </c>
      <c r="AA3213" t="s">
        <v>112</v>
      </c>
      <c r="AB3213" t="s">
        <v>15361</v>
      </c>
      <c r="AD3213" t="s">
        <v>37</v>
      </c>
      <c r="AE3213" t="s">
        <v>19</v>
      </c>
      <c r="AI3213" t="s">
        <v>90</v>
      </c>
    </row>
    <row r="3214" spans="1:35">
      <c r="A3214" t="s">
        <v>15318</v>
      </c>
      <c r="B3214" t="s">
        <v>15319</v>
      </c>
      <c r="C3214" t="s">
        <v>15420</v>
      </c>
      <c r="D3214" t="s">
        <v>15421</v>
      </c>
      <c r="E3214" t="s">
        <v>15422</v>
      </c>
      <c r="F3214" t="s">
        <v>783</v>
      </c>
      <c r="G3214" t="s">
        <v>784</v>
      </c>
      <c r="H3214" t="s">
        <v>785</v>
      </c>
      <c r="I3214" t="s">
        <v>786</v>
      </c>
      <c r="J3214" t="s">
        <v>15423</v>
      </c>
      <c r="K3214" t="s">
        <v>13541</v>
      </c>
      <c r="L3214" t="s">
        <v>789</v>
      </c>
      <c r="M3214" t="s">
        <v>140</v>
      </c>
      <c r="N3214" t="s">
        <v>1456</v>
      </c>
      <c r="O3214" t="s">
        <v>791</v>
      </c>
      <c r="P3214" t="s">
        <v>204</v>
      </c>
      <c r="Q3214" t="s">
        <v>120</v>
      </c>
      <c r="R3214" t="s">
        <v>15424</v>
      </c>
      <c r="S3214">
        <v>250318</v>
      </c>
      <c r="T3214" t="s">
        <v>5204</v>
      </c>
      <c r="U3214" t="s">
        <v>3186</v>
      </c>
      <c r="V3214" t="s">
        <v>15425</v>
      </c>
      <c r="W3214" t="s">
        <v>112</v>
      </c>
      <c r="X3214" t="s">
        <v>112</v>
      </c>
      <c r="Y3214" t="s">
        <v>112</v>
      </c>
      <c r="Z3214" t="s">
        <v>112</v>
      </c>
      <c r="AA3214" t="s">
        <v>112</v>
      </c>
      <c r="AB3214" t="s">
        <v>15361</v>
      </c>
      <c r="AD3214" t="s">
        <v>37</v>
      </c>
      <c r="AE3214" t="s">
        <v>19</v>
      </c>
      <c r="AI3214" t="s">
        <v>90</v>
      </c>
    </row>
    <row r="3215" spans="1:35">
      <c r="A3215" t="s">
        <v>15426</v>
      </c>
      <c r="B3215" t="s">
        <v>15427</v>
      </c>
      <c r="C3215" t="s">
        <v>10969</v>
      </c>
      <c r="D3215" t="s">
        <v>15428</v>
      </c>
      <c r="F3215" t="s">
        <v>130</v>
      </c>
      <c r="G3215" t="s">
        <v>130</v>
      </c>
      <c r="H3215" t="s">
        <v>130</v>
      </c>
      <c r="I3215" t="s">
        <v>130</v>
      </c>
      <c r="J3215" t="s">
        <v>130</v>
      </c>
      <c r="K3215" t="s">
        <v>130</v>
      </c>
      <c r="L3215" t="s">
        <v>130</v>
      </c>
      <c r="M3215" t="s">
        <v>130</v>
      </c>
      <c r="N3215" t="s">
        <v>130</v>
      </c>
      <c r="O3215" t="s">
        <v>130</v>
      </c>
      <c r="P3215" t="s">
        <v>130</v>
      </c>
      <c r="Q3215" t="s">
        <v>130</v>
      </c>
      <c r="T3215" t="s">
        <v>130</v>
      </c>
      <c r="U3215" t="s">
        <v>130</v>
      </c>
      <c r="V3215" t="s">
        <v>130</v>
      </c>
      <c r="W3215" t="s">
        <v>130</v>
      </c>
      <c r="X3215" t="s">
        <v>130</v>
      </c>
      <c r="Y3215" t="s">
        <v>130</v>
      </c>
      <c r="Z3215" t="s">
        <v>130</v>
      </c>
      <c r="AA3215" t="s">
        <v>130</v>
      </c>
      <c r="AB3215" t="s">
        <v>130</v>
      </c>
      <c r="AC3215" t="s">
        <v>130</v>
      </c>
      <c r="AG3215" t="s">
        <v>130</v>
      </c>
      <c r="AI3215" t="s">
        <v>90</v>
      </c>
    </row>
    <row r="3216" spans="1:35">
      <c r="A3216" t="s">
        <v>15426</v>
      </c>
      <c r="B3216" t="s">
        <v>15427</v>
      </c>
      <c r="C3216" t="s">
        <v>15429</v>
      </c>
      <c r="D3216" t="s">
        <v>15430</v>
      </c>
      <c r="E3216" t="s">
        <v>15431</v>
      </c>
      <c r="F3216" t="s">
        <v>8878</v>
      </c>
      <c r="G3216" t="s">
        <v>8879</v>
      </c>
      <c r="H3216" t="s">
        <v>1062</v>
      </c>
      <c r="I3216" t="s">
        <v>1063</v>
      </c>
      <c r="J3216" t="s">
        <v>15432</v>
      </c>
      <c r="K3216" t="s">
        <v>15433</v>
      </c>
      <c r="L3216" t="s">
        <v>1405</v>
      </c>
      <c r="M3216" t="s">
        <v>140</v>
      </c>
      <c r="N3216" t="s">
        <v>66</v>
      </c>
      <c r="O3216" t="s">
        <v>10357</v>
      </c>
      <c r="P3216" t="s">
        <v>119</v>
      </c>
      <c r="Q3216" t="s">
        <v>120</v>
      </c>
      <c r="R3216" t="s">
        <v>15434</v>
      </c>
      <c r="S3216">
        <v>190828</v>
      </c>
      <c r="T3216" t="s">
        <v>8881</v>
      </c>
      <c r="U3216" t="s">
        <v>1065</v>
      </c>
      <c r="V3216" t="s">
        <v>15435</v>
      </c>
      <c r="W3216" t="s">
        <v>6404</v>
      </c>
      <c r="X3216" t="s">
        <v>112</v>
      </c>
      <c r="Y3216" t="s">
        <v>112</v>
      </c>
      <c r="Z3216" t="s">
        <v>112</v>
      </c>
      <c r="AA3216" t="s">
        <v>12</v>
      </c>
      <c r="AI3216" t="s">
        <v>89</v>
      </c>
    </row>
    <row r="3217" spans="1:35">
      <c r="A3217" t="s">
        <v>15426</v>
      </c>
      <c r="B3217" t="s">
        <v>15436</v>
      </c>
      <c r="C3217" t="s">
        <v>15437</v>
      </c>
      <c r="D3217" t="s">
        <v>15438</v>
      </c>
      <c r="E3217" t="s">
        <v>15439</v>
      </c>
      <c r="F3217" t="s">
        <v>8408</v>
      </c>
      <c r="G3217" t="s">
        <v>8409</v>
      </c>
      <c r="H3217" t="s">
        <v>621</v>
      </c>
      <c r="I3217" t="s">
        <v>622</v>
      </c>
      <c r="J3217" t="s">
        <v>7679</v>
      </c>
      <c r="K3217" t="s">
        <v>7680</v>
      </c>
      <c r="L3217" t="s">
        <v>1405</v>
      </c>
      <c r="M3217" t="s">
        <v>140</v>
      </c>
      <c r="N3217" t="s">
        <v>7681</v>
      </c>
      <c r="O3217" t="s">
        <v>7682</v>
      </c>
      <c r="P3217" t="s">
        <v>119</v>
      </c>
      <c r="Q3217" t="s">
        <v>120</v>
      </c>
      <c r="R3217" t="s">
        <v>15440</v>
      </c>
      <c r="S3217">
        <v>200102</v>
      </c>
      <c r="T3217" t="s">
        <v>8411</v>
      </c>
      <c r="U3217" t="s">
        <v>626</v>
      </c>
      <c r="V3217" t="s">
        <v>7684</v>
      </c>
      <c r="W3217" t="s">
        <v>6404</v>
      </c>
      <c r="X3217" t="s">
        <v>112</v>
      </c>
      <c r="Y3217" t="s">
        <v>112</v>
      </c>
      <c r="Z3217" t="s">
        <v>112</v>
      </c>
      <c r="AA3217" t="s">
        <v>12</v>
      </c>
      <c r="AB3217" t="s">
        <v>1715</v>
      </c>
      <c r="AG3217" t="s">
        <v>7685</v>
      </c>
      <c r="AI3217" t="s">
        <v>89</v>
      </c>
    </row>
    <row r="3218" spans="1:35">
      <c r="A3218" t="s">
        <v>15426</v>
      </c>
      <c r="B3218" t="s">
        <v>15427</v>
      </c>
      <c r="C3218" t="s">
        <v>15441</v>
      </c>
      <c r="D3218" t="s">
        <v>15442</v>
      </c>
      <c r="E3218" t="s">
        <v>15443</v>
      </c>
      <c r="F3218" t="s">
        <v>8408</v>
      </c>
      <c r="G3218" t="s">
        <v>8409</v>
      </c>
      <c r="H3218" t="s">
        <v>621</v>
      </c>
      <c r="I3218" t="s">
        <v>622</v>
      </c>
      <c r="J3218" t="s">
        <v>15432</v>
      </c>
      <c r="K3218" t="s">
        <v>15433</v>
      </c>
      <c r="L3218" t="s">
        <v>1405</v>
      </c>
      <c r="M3218" t="s">
        <v>140</v>
      </c>
      <c r="N3218" t="s">
        <v>66</v>
      </c>
      <c r="O3218" t="s">
        <v>7682</v>
      </c>
      <c r="P3218" t="s">
        <v>119</v>
      </c>
      <c r="Q3218" t="s">
        <v>120</v>
      </c>
      <c r="R3218" t="s">
        <v>15444</v>
      </c>
      <c r="S3218">
        <v>200204</v>
      </c>
      <c r="T3218" t="s">
        <v>8411</v>
      </c>
      <c r="U3218" t="s">
        <v>626</v>
      </c>
      <c r="V3218" t="s">
        <v>15435</v>
      </c>
      <c r="W3218" t="s">
        <v>6404</v>
      </c>
      <c r="X3218" t="s">
        <v>112</v>
      </c>
      <c r="Y3218" t="s">
        <v>112</v>
      </c>
      <c r="Z3218" t="s">
        <v>112</v>
      </c>
      <c r="AA3218" t="s">
        <v>12</v>
      </c>
      <c r="AI3218" t="s">
        <v>89</v>
      </c>
    </row>
    <row r="3219" spans="1:35">
      <c r="A3219" t="s">
        <v>15426</v>
      </c>
      <c r="B3219" t="s">
        <v>15445</v>
      </c>
      <c r="C3219" t="s">
        <v>15446</v>
      </c>
      <c r="D3219" t="s">
        <v>15447</v>
      </c>
      <c r="E3219" t="s">
        <v>15448</v>
      </c>
      <c r="F3219" t="s">
        <v>8927</v>
      </c>
      <c r="G3219" t="s">
        <v>8928</v>
      </c>
      <c r="H3219" t="s">
        <v>621</v>
      </c>
      <c r="I3219" t="s">
        <v>622</v>
      </c>
      <c r="J3219" t="s">
        <v>7679</v>
      </c>
      <c r="K3219" t="s">
        <v>7680</v>
      </c>
      <c r="L3219" t="s">
        <v>1405</v>
      </c>
      <c r="M3219" t="s">
        <v>140</v>
      </c>
      <c r="N3219" t="s">
        <v>7681</v>
      </c>
      <c r="O3219" t="s">
        <v>7682</v>
      </c>
      <c r="P3219" t="s">
        <v>119</v>
      </c>
      <c r="Q3219" t="s">
        <v>120</v>
      </c>
      <c r="R3219" t="s">
        <v>15449</v>
      </c>
      <c r="S3219">
        <v>200310</v>
      </c>
      <c r="T3219" t="s">
        <v>8930</v>
      </c>
      <c r="U3219" t="s">
        <v>626</v>
      </c>
      <c r="V3219" t="s">
        <v>7684</v>
      </c>
      <c r="W3219" t="s">
        <v>6404</v>
      </c>
      <c r="X3219" t="s">
        <v>112</v>
      </c>
      <c r="Y3219" t="s">
        <v>112</v>
      </c>
      <c r="Z3219" t="s">
        <v>112</v>
      </c>
      <c r="AA3219" t="s">
        <v>12</v>
      </c>
      <c r="AB3219" t="s">
        <v>1715</v>
      </c>
      <c r="AG3219" t="s">
        <v>7685</v>
      </c>
      <c r="AI3219" t="s">
        <v>89</v>
      </c>
    </row>
    <row r="3220" spans="1:35">
      <c r="A3220" t="s">
        <v>15426</v>
      </c>
      <c r="B3220" t="s">
        <v>15427</v>
      </c>
      <c r="C3220" t="s">
        <v>15450</v>
      </c>
      <c r="D3220" t="s">
        <v>15451</v>
      </c>
      <c r="E3220" t="s">
        <v>15452</v>
      </c>
      <c r="F3220" t="s">
        <v>8408</v>
      </c>
      <c r="G3220" t="s">
        <v>8409</v>
      </c>
      <c r="H3220" t="s">
        <v>219</v>
      </c>
      <c r="I3220" t="s">
        <v>5050</v>
      </c>
      <c r="J3220" t="s">
        <v>10888</v>
      </c>
      <c r="K3220" t="s">
        <v>10889</v>
      </c>
      <c r="L3220" t="s">
        <v>1405</v>
      </c>
      <c r="M3220" t="s">
        <v>140</v>
      </c>
      <c r="N3220" t="s">
        <v>66</v>
      </c>
      <c r="O3220" t="s">
        <v>7682</v>
      </c>
      <c r="P3220" t="s">
        <v>119</v>
      </c>
      <c r="Q3220" t="s">
        <v>120</v>
      </c>
      <c r="R3220" t="s">
        <v>15453</v>
      </c>
      <c r="S3220">
        <v>200324</v>
      </c>
      <c r="T3220" t="s">
        <v>8411</v>
      </c>
      <c r="U3220" t="s">
        <v>542</v>
      </c>
      <c r="V3220" t="s">
        <v>10891</v>
      </c>
      <c r="W3220" t="s">
        <v>6404</v>
      </c>
      <c r="X3220" t="s">
        <v>112</v>
      </c>
      <c r="Y3220" t="s">
        <v>112</v>
      </c>
      <c r="Z3220" t="s">
        <v>112</v>
      </c>
      <c r="AA3220" t="s">
        <v>12</v>
      </c>
      <c r="AI3220" t="s">
        <v>89</v>
      </c>
    </row>
    <row r="3221" spans="1:35">
      <c r="A3221" t="s">
        <v>15426</v>
      </c>
      <c r="B3221" t="s">
        <v>15427</v>
      </c>
      <c r="C3221" t="s">
        <v>15454</v>
      </c>
      <c r="D3221" t="s">
        <v>15455</v>
      </c>
      <c r="E3221" t="s">
        <v>15456</v>
      </c>
      <c r="F3221" t="s">
        <v>8408</v>
      </c>
      <c r="G3221" t="s">
        <v>8409</v>
      </c>
      <c r="H3221" t="s">
        <v>621</v>
      </c>
      <c r="I3221" t="s">
        <v>622</v>
      </c>
      <c r="J3221" t="s">
        <v>10888</v>
      </c>
      <c r="K3221" t="s">
        <v>10889</v>
      </c>
      <c r="L3221" t="s">
        <v>1405</v>
      </c>
      <c r="M3221" t="s">
        <v>140</v>
      </c>
      <c r="N3221" t="s">
        <v>66</v>
      </c>
      <c r="O3221" t="s">
        <v>7682</v>
      </c>
      <c r="P3221" t="s">
        <v>119</v>
      </c>
      <c r="Q3221" t="s">
        <v>120</v>
      </c>
      <c r="R3221" t="s">
        <v>15457</v>
      </c>
      <c r="S3221">
        <v>200415</v>
      </c>
      <c r="T3221" t="s">
        <v>8411</v>
      </c>
      <c r="U3221" t="s">
        <v>626</v>
      </c>
      <c r="V3221" t="s">
        <v>10891</v>
      </c>
      <c r="W3221" t="s">
        <v>6404</v>
      </c>
      <c r="X3221" t="s">
        <v>112</v>
      </c>
      <c r="Y3221" t="s">
        <v>112</v>
      </c>
      <c r="Z3221" t="s">
        <v>112</v>
      </c>
      <c r="AA3221" t="s">
        <v>12</v>
      </c>
      <c r="AI3221" t="s">
        <v>89</v>
      </c>
    </row>
    <row r="3222" spans="1:35">
      <c r="A3222" t="s">
        <v>15426</v>
      </c>
      <c r="B3222" t="s">
        <v>15458</v>
      </c>
      <c r="C3222" t="s">
        <v>15459</v>
      </c>
      <c r="D3222" t="s">
        <v>15460</v>
      </c>
      <c r="E3222" t="s">
        <v>15461</v>
      </c>
      <c r="F3222" t="s">
        <v>8408</v>
      </c>
      <c r="G3222" t="s">
        <v>8409</v>
      </c>
      <c r="H3222" t="s">
        <v>621</v>
      </c>
      <c r="I3222" t="s">
        <v>622</v>
      </c>
      <c r="J3222" t="s">
        <v>7679</v>
      </c>
      <c r="K3222" t="s">
        <v>7680</v>
      </c>
      <c r="L3222" t="s">
        <v>1405</v>
      </c>
      <c r="M3222" t="s">
        <v>140</v>
      </c>
      <c r="N3222" t="s">
        <v>7681</v>
      </c>
      <c r="O3222" t="s">
        <v>7682</v>
      </c>
      <c r="P3222" t="s">
        <v>119</v>
      </c>
      <c r="Q3222" t="s">
        <v>120</v>
      </c>
      <c r="R3222" t="s">
        <v>15462</v>
      </c>
      <c r="S3222">
        <v>200611</v>
      </c>
      <c r="T3222" t="s">
        <v>8411</v>
      </c>
      <c r="U3222" t="s">
        <v>626</v>
      </c>
      <c r="V3222" t="s">
        <v>7684</v>
      </c>
      <c r="W3222" t="s">
        <v>6404</v>
      </c>
      <c r="X3222" t="s">
        <v>112</v>
      </c>
      <c r="Y3222" t="s">
        <v>112</v>
      </c>
      <c r="Z3222" t="s">
        <v>112</v>
      </c>
      <c r="AA3222" t="s">
        <v>12</v>
      </c>
      <c r="AB3222" t="s">
        <v>1715</v>
      </c>
      <c r="AG3222" t="s">
        <v>7685</v>
      </c>
      <c r="AI3222" t="s">
        <v>89</v>
      </c>
    </row>
    <row r="3223" spans="1:35">
      <c r="A3223" t="s">
        <v>15426</v>
      </c>
      <c r="B3223" t="s">
        <v>15463</v>
      </c>
      <c r="C3223" t="s">
        <v>15464</v>
      </c>
      <c r="D3223" t="s">
        <v>15465</v>
      </c>
      <c r="E3223" t="s">
        <v>15466</v>
      </c>
      <c r="F3223" t="s">
        <v>8927</v>
      </c>
      <c r="G3223" t="s">
        <v>8928</v>
      </c>
      <c r="H3223" t="s">
        <v>621</v>
      </c>
      <c r="I3223" t="s">
        <v>622</v>
      </c>
      <c r="J3223" t="s">
        <v>7679</v>
      </c>
      <c r="K3223" t="s">
        <v>7680</v>
      </c>
      <c r="L3223" t="s">
        <v>1405</v>
      </c>
      <c r="M3223" t="s">
        <v>140</v>
      </c>
      <c r="N3223" t="s">
        <v>15467</v>
      </c>
      <c r="O3223" t="s">
        <v>7682</v>
      </c>
      <c r="P3223" t="s">
        <v>119</v>
      </c>
      <c r="Q3223" t="s">
        <v>120</v>
      </c>
      <c r="R3223" t="s">
        <v>15468</v>
      </c>
      <c r="S3223">
        <v>210528</v>
      </c>
      <c r="T3223" t="s">
        <v>8930</v>
      </c>
      <c r="U3223" t="s">
        <v>626</v>
      </c>
      <c r="V3223" t="s">
        <v>7684</v>
      </c>
      <c r="W3223" t="s">
        <v>6404</v>
      </c>
      <c r="X3223" t="s">
        <v>112</v>
      </c>
      <c r="Y3223" t="s">
        <v>112</v>
      </c>
      <c r="Z3223" t="s">
        <v>112</v>
      </c>
      <c r="AA3223" t="s">
        <v>12</v>
      </c>
      <c r="AB3223" t="s">
        <v>15469</v>
      </c>
      <c r="AG3223" t="s">
        <v>15470</v>
      </c>
      <c r="AI3223" t="s">
        <v>89</v>
      </c>
    </row>
    <row r="3224" spans="1:35">
      <c r="A3224" t="s">
        <v>15426</v>
      </c>
      <c r="B3224" t="s">
        <v>15463</v>
      </c>
      <c r="C3224" t="s">
        <v>15464</v>
      </c>
      <c r="D3224" t="s">
        <v>15465</v>
      </c>
      <c r="E3224" t="s">
        <v>15471</v>
      </c>
      <c r="F3224" t="s">
        <v>8927</v>
      </c>
      <c r="G3224" t="s">
        <v>8928</v>
      </c>
      <c r="H3224" t="s">
        <v>621</v>
      </c>
      <c r="I3224" t="s">
        <v>622</v>
      </c>
      <c r="J3224" t="s">
        <v>7679</v>
      </c>
      <c r="K3224" t="s">
        <v>7680</v>
      </c>
      <c r="L3224" t="s">
        <v>1405</v>
      </c>
      <c r="M3224" t="s">
        <v>140</v>
      </c>
      <c r="N3224" t="s">
        <v>7681</v>
      </c>
      <c r="O3224" t="s">
        <v>7682</v>
      </c>
      <c r="P3224" t="s">
        <v>119</v>
      </c>
      <c r="Q3224" t="s">
        <v>120</v>
      </c>
      <c r="R3224" t="s">
        <v>15472</v>
      </c>
      <c r="S3224">
        <v>200611</v>
      </c>
      <c r="T3224" t="s">
        <v>8930</v>
      </c>
      <c r="U3224" t="s">
        <v>626</v>
      </c>
      <c r="V3224" t="s">
        <v>7684</v>
      </c>
      <c r="W3224" t="s">
        <v>6404</v>
      </c>
      <c r="X3224" t="s">
        <v>112</v>
      </c>
      <c r="Y3224" t="s">
        <v>112</v>
      </c>
      <c r="Z3224" t="s">
        <v>112</v>
      </c>
      <c r="AA3224" t="s">
        <v>12</v>
      </c>
      <c r="AB3224" t="s">
        <v>1715</v>
      </c>
      <c r="AG3224" t="s">
        <v>7685</v>
      </c>
      <c r="AI3224" t="s">
        <v>89</v>
      </c>
    </row>
    <row r="3225" spans="1:35">
      <c r="A3225" t="s">
        <v>15426</v>
      </c>
      <c r="B3225" t="s">
        <v>15427</v>
      </c>
      <c r="C3225" t="s">
        <v>15473</v>
      </c>
      <c r="D3225" t="s">
        <v>15474</v>
      </c>
      <c r="E3225" t="s">
        <v>15475</v>
      </c>
      <c r="F3225" t="s">
        <v>8268</v>
      </c>
      <c r="G3225" t="s">
        <v>8269</v>
      </c>
      <c r="H3225" t="s">
        <v>621</v>
      </c>
      <c r="I3225" t="s">
        <v>622</v>
      </c>
      <c r="J3225" t="s">
        <v>10888</v>
      </c>
      <c r="K3225" t="s">
        <v>10889</v>
      </c>
      <c r="L3225" t="s">
        <v>1405</v>
      </c>
      <c r="M3225" t="s">
        <v>140</v>
      </c>
      <c r="N3225" t="s">
        <v>66</v>
      </c>
      <c r="O3225" t="s">
        <v>7682</v>
      </c>
      <c r="P3225" t="s">
        <v>119</v>
      </c>
      <c r="Q3225" t="s">
        <v>120</v>
      </c>
      <c r="R3225" t="s">
        <v>15476</v>
      </c>
      <c r="S3225">
        <v>200821</v>
      </c>
      <c r="T3225" t="s">
        <v>8271</v>
      </c>
      <c r="U3225" t="s">
        <v>626</v>
      </c>
      <c r="V3225" t="s">
        <v>10891</v>
      </c>
      <c r="W3225" t="s">
        <v>6404</v>
      </c>
      <c r="X3225" t="s">
        <v>112</v>
      </c>
      <c r="Y3225" t="s">
        <v>112</v>
      </c>
      <c r="Z3225" t="s">
        <v>112</v>
      </c>
      <c r="AA3225" t="s">
        <v>12</v>
      </c>
      <c r="AI3225" t="s">
        <v>89</v>
      </c>
    </row>
    <row r="3226" spans="1:35">
      <c r="A3226" t="s">
        <v>15426</v>
      </c>
      <c r="B3226" t="s">
        <v>15458</v>
      </c>
      <c r="C3226" t="s">
        <v>15477</v>
      </c>
      <c r="D3226" t="s">
        <v>15478</v>
      </c>
      <c r="E3226" t="s">
        <v>15479</v>
      </c>
      <c r="F3226" t="s">
        <v>8408</v>
      </c>
      <c r="G3226" t="s">
        <v>8409</v>
      </c>
      <c r="H3226" t="s">
        <v>621</v>
      </c>
      <c r="I3226" t="s">
        <v>622</v>
      </c>
      <c r="J3226" t="s">
        <v>15480</v>
      </c>
      <c r="K3226" t="s">
        <v>7680</v>
      </c>
      <c r="L3226" t="s">
        <v>1405</v>
      </c>
      <c r="M3226" t="s">
        <v>140</v>
      </c>
      <c r="N3226" t="s">
        <v>7681</v>
      </c>
      <c r="O3226" t="s">
        <v>7682</v>
      </c>
      <c r="P3226" t="s">
        <v>119</v>
      </c>
      <c r="Q3226" t="s">
        <v>120</v>
      </c>
      <c r="R3226" t="s">
        <v>15481</v>
      </c>
      <c r="S3226">
        <v>200818</v>
      </c>
      <c r="T3226" t="s">
        <v>8411</v>
      </c>
      <c r="U3226" t="s">
        <v>626</v>
      </c>
      <c r="V3226" t="s">
        <v>15482</v>
      </c>
      <c r="W3226" t="s">
        <v>6404</v>
      </c>
      <c r="X3226" t="s">
        <v>112</v>
      </c>
      <c r="Y3226" t="s">
        <v>112</v>
      </c>
      <c r="Z3226" t="s">
        <v>112</v>
      </c>
      <c r="AA3226" t="s">
        <v>12</v>
      </c>
      <c r="AB3226" t="s">
        <v>1715</v>
      </c>
      <c r="AG3226" t="s">
        <v>7685</v>
      </c>
      <c r="AI3226" t="s">
        <v>89</v>
      </c>
    </row>
    <row r="3227" spans="1:35">
      <c r="A3227" t="s">
        <v>15426</v>
      </c>
      <c r="B3227" t="s">
        <v>15458</v>
      </c>
      <c r="C3227" t="s">
        <v>15483</v>
      </c>
      <c r="D3227" t="s">
        <v>15484</v>
      </c>
      <c r="E3227" t="s">
        <v>15485</v>
      </c>
      <c r="F3227" t="s">
        <v>8421</v>
      </c>
      <c r="G3227" t="s">
        <v>8422</v>
      </c>
      <c r="H3227" t="s">
        <v>621</v>
      </c>
      <c r="I3227" t="s">
        <v>622</v>
      </c>
      <c r="J3227" t="s">
        <v>7679</v>
      </c>
      <c r="K3227" t="s">
        <v>7680</v>
      </c>
      <c r="L3227" t="s">
        <v>1405</v>
      </c>
      <c r="M3227" t="s">
        <v>140</v>
      </c>
      <c r="N3227" t="s">
        <v>15467</v>
      </c>
      <c r="O3227" t="s">
        <v>7682</v>
      </c>
      <c r="P3227" t="s">
        <v>119</v>
      </c>
      <c r="Q3227" t="s">
        <v>120</v>
      </c>
      <c r="R3227" t="s">
        <v>15486</v>
      </c>
      <c r="S3227">
        <v>210528</v>
      </c>
      <c r="T3227" t="s">
        <v>8426</v>
      </c>
      <c r="U3227" t="s">
        <v>626</v>
      </c>
      <c r="V3227" t="s">
        <v>7684</v>
      </c>
      <c r="W3227" t="s">
        <v>6404</v>
      </c>
      <c r="X3227" t="s">
        <v>112</v>
      </c>
      <c r="Y3227" t="s">
        <v>112</v>
      </c>
      <c r="Z3227" t="s">
        <v>112</v>
      </c>
      <c r="AA3227" t="s">
        <v>12</v>
      </c>
      <c r="AB3227" t="s">
        <v>15469</v>
      </c>
      <c r="AG3227" t="s">
        <v>15470</v>
      </c>
      <c r="AI3227" t="s">
        <v>89</v>
      </c>
    </row>
    <row r="3228" spans="1:35">
      <c r="A3228" t="s">
        <v>15426</v>
      </c>
      <c r="B3228" t="s">
        <v>15458</v>
      </c>
      <c r="C3228" t="s">
        <v>15483</v>
      </c>
      <c r="D3228" t="s">
        <v>15484</v>
      </c>
      <c r="E3228" t="s">
        <v>15487</v>
      </c>
      <c r="F3228" t="s">
        <v>8421</v>
      </c>
      <c r="G3228" t="s">
        <v>8422</v>
      </c>
      <c r="H3228" t="s">
        <v>621</v>
      </c>
      <c r="I3228" t="s">
        <v>622</v>
      </c>
      <c r="J3228" t="s">
        <v>7679</v>
      </c>
      <c r="K3228" t="s">
        <v>7680</v>
      </c>
      <c r="L3228" t="s">
        <v>1405</v>
      </c>
      <c r="M3228" t="s">
        <v>140</v>
      </c>
      <c r="N3228" t="s">
        <v>15488</v>
      </c>
      <c r="O3228" t="s">
        <v>7682</v>
      </c>
      <c r="P3228" t="s">
        <v>119</v>
      </c>
      <c r="Q3228" t="s">
        <v>120</v>
      </c>
      <c r="R3228" t="s">
        <v>15489</v>
      </c>
      <c r="S3228">
        <v>200907</v>
      </c>
      <c r="T3228" t="s">
        <v>8426</v>
      </c>
      <c r="U3228" t="s">
        <v>626</v>
      </c>
      <c r="V3228" t="s">
        <v>7684</v>
      </c>
      <c r="W3228" t="s">
        <v>6404</v>
      </c>
      <c r="X3228" t="s">
        <v>112</v>
      </c>
      <c r="Y3228" t="s">
        <v>112</v>
      </c>
      <c r="Z3228" t="s">
        <v>112</v>
      </c>
      <c r="AA3228" t="s">
        <v>12</v>
      </c>
      <c r="AB3228" t="s">
        <v>1457</v>
      </c>
      <c r="AI3228" t="s">
        <v>89</v>
      </c>
    </row>
    <row r="3229" spans="1:35">
      <c r="A3229" t="s">
        <v>15426</v>
      </c>
      <c r="B3229" t="s">
        <v>15458</v>
      </c>
      <c r="C3229" t="s">
        <v>15490</v>
      </c>
      <c r="D3229" t="s">
        <v>15491</v>
      </c>
      <c r="E3229" t="s">
        <v>15492</v>
      </c>
      <c r="F3229" t="s">
        <v>8421</v>
      </c>
      <c r="G3229" t="s">
        <v>8422</v>
      </c>
      <c r="H3229" t="s">
        <v>621</v>
      </c>
      <c r="I3229" t="s">
        <v>622</v>
      </c>
      <c r="J3229" t="s">
        <v>15493</v>
      </c>
      <c r="K3229" t="s">
        <v>7680</v>
      </c>
      <c r="L3229" t="s">
        <v>1405</v>
      </c>
      <c r="M3229" t="s">
        <v>140</v>
      </c>
      <c r="N3229" t="s">
        <v>15488</v>
      </c>
      <c r="O3229" t="s">
        <v>7682</v>
      </c>
      <c r="P3229" t="s">
        <v>119</v>
      </c>
      <c r="Q3229" t="s">
        <v>120</v>
      </c>
      <c r="R3229" t="s">
        <v>15494</v>
      </c>
      <c r="S3229">
        <v>200911</v>
      </c>
      <c r="T3229" t="s">
        <v>8426</v>
      </c>
      <c r="U3229" t="s">
        <v>626</v>
      </c>
      <c r="V3229" t="s">
        <v>15495</v>
      </c>
      <c r="W3229" t="s">
        <v>6404</v>
      </c>
      <c r="X3229" t="s">
        <v>112</v>
      </c>
      <c r="Y3229" t="s">
        <v>112</v>
      </c>
      <c r="Z3229" t="s">
        <v>112</v>
      </c>
      <c r="AA3229" t="s">
        <v>12</v>
      </c>
      <c r="AB3229" t="s">
        <v>1457</v>
      </c>
      <c r="AI3229" t="s">
        <v>89</v>
      </c>
    </row>
    <row r="3230" spans="1:35">
      <c r="A3230" t="s">
        <v>15426</v>
      </c>
      <c r="B3230" t="s">
        <v>15463</v>
      </c>
      <c r="C3230" t="s">
        <v>15496</v>
      </c>
      <c r="D3230" t="s">
        <v>15497</v>
      </c>
      <c r="E3230" t="s">
        <v>15498</v>
      </c>
      <c r="F3230" t="s">
        <v>8927</v>
      </c>
      <c r="G3230" t="s">
        <v>8928</v>
      </c>
      <c r="H3230" t="s">
        <v>621</v>
      </c>
      <c r="I3230" t="s">
        <v>622</v>
      </c>
      <c r="J3230" t="s">
        <v>15493</v>
      </c>
      <c r="K3230" t="s">
        <v>7680</v>
      </c>
      <c r="L3230" t="s">
        <v>1405</v>
      </c>
      <c r="M3230" t="s">
        <v>140</v>
      </c>
      <c r="N3230" t="s">
        <v>15488</v>
      </c>
      <c r="O3230" t="s">
        <v>7682</v>
      </c>
      <c r="P3230" t="s">
        <v>119</v>
      </c>
      <c r="Q3230" t="s">
        <v>120</v>
      </c>
      <c r="R3230" t="s">
        <v>15499</v>
      </c>
      <c r="S3230">
        <v>201105</v>
      </c>
      <c r="T3230" t="s">
        <v>8930</v>
      </c>
      <c r="U3230" t="s">
        <v>626</v>
      </c>
      <c r="V3230" t="s">
        <v>15495</v>
      </c>
      <c r="W3230" t="s">
        <v>6404</v>
      </c>
      <c r="X3230" t="s">
        <v>112</v>
      </c>
      <c r="Y3230" t="s">
        <v>112</v>
      </c>
      <c r="Z3230" t="s">
        <v>112</v>
      </c>
      <c r="AA3230" t="s">
        <v>12</v>
      </c>
      <c r="AB3230" t="s">
        <v>1457</v>
      </c>
      <c r="AI3230" t="s">
        <v>89</v>
      </c>
    </row>
    <row r="3231" spans="1:35">
      <c r="A3231" t="s">
        <v>15426</v>
      </c>
      <c r="B3231" t="s">
        <v>15458</v>
      </c>
      <c r="C3231" t="s">
        <v>15500</v>
      </c>
      <c r="D3231" t="s">
        <v>15501</v>
      </c>
      <c r="E3231" t="s">
        <v>15502</v>
      </c>
      <c r="F3231" t="s">
        <v>8442</v>
      </c>
      <c r="G3231" t="s">
        <v>8443</v>
      </c>
      <c r="H3231" t="s">
        <v>621</v>
      </c>
      <c r="I3231" t="s">
        <v>622</v>
      </c>
      <c r="J3231" t="s">
        <v>7679</v>
      </c>
      <c r="K3231" t="s">
        <v>7680</v>
      </c>
      <c r="L3231" t="s">
        <v>1405</v>
      </c>
      <c r="M3231" t="s">
        <v>140</v>
      </c>
      <c r="N3231" t="s">
        <v>15488</v>
      </c>
      <c r="O3231" t="s">
        <v>7682</v>
      </c>
      <c r="P3231" t="s">
        <v>119</v>
      </c>
      <c r="Q3231" t="s">
        <v>120</v>
      </c>
      <c r="R3231" t="s">
        <v>15503</v>
      </c>
      <c r="S3231">
        <v>201105</v>
      </c>
      <c r="T3231" t="s">
        <v>8445</v>
      </c>
      <c r="U3231" t="s">
        <v>626</v>
      </c>
      <c r="V3231" t="s">
        <v>7684</v>
      </c>
      <c r="W3231" t="s">
        <v>6404</v>
      </c>
      <c r="X3231" t="s">
        <v>112</v>
      </c>
      <c r="Y3231" t="s">
        <v>112</v>
      </c>
      <c r="Z3231" t="s">
        <v>112</v>
      </c>
      <c r="AA3231" t="s">
        <v>12</v>
      </c>
      <c r="AB3231" t="s">
        <v>1457</v>
      </c>
      <c r="AI3231" t="s">
        <v>89</v>
      </c>
    </row>
    <row r="3232" spans="1:35">
      <c r="A3232" t="s">
        <v>15426</v>
      </c>
      <c r="B3232" t="s">
        <v>15458</v>
      </c>
      <c r="C3232" t="s">
        <v>15504</v>
      </c>
      <c r="D3232" t="s">
        <v>15505</v>
      </c>
      <c r="E3232" t="s">
        <v>15506</v>
      </c>
      <c r="F3232" t="s">
        <v>8442</v>
      </c>
      <c r="G3232" t="s">
        <v>8443</v>
      </c>
      <c r="H3232" t="s">
        <v>621</v>
      </c>
      <c r="I3232" t="s">
        <v>622</v>
      </c>
      <c r="J3232" t="s">
        <v>15493</v>
      </c>
      <c r="K3232" t="s">
        <v>7680</v>
      </c>
      <c r="L3232" t="s">
        <v>1405</v>
      </c>
      <c r="M3232" t="s">
        <v>140</v>
      </c>
      <c r="N3232" t="s">
        <v>15488</v>
      </c>
      <c r="O3232" t="s">
        <v>7682</v>
      </c>
      <c r="P3232" t="s">
        <v>119</v>
      </c>
      <c r="Q3232" t="s">
        <v>120</v>
      </c>
      <c r="R3232" t="s">
        <v>15507</v>
      </c>
      <c r="S3232">
        <v>201105</v>
      </c>
      <c r="T3232" t="s">
        <v>8445</v>
      </c>
      <c r="U3232" t="s">
        <v>626</v>
      </c>
      <c r="V3232" t="s">
        <v>15495</v>
      </c>
      <c r="W3232" t="s">
        <v>6404</v>
      </c>
      <c r="X3232" t="s">
        <v>112</v>
      </c>
      <c r="Y3232" t="s">
        <v>112</v>
      </c>
      <c r="Z3232" t="s">
        <v>112</v>
      </c>
      <c r="AA3232" t="s">
        <v>12</v>
      </c>
      <c r="AB3232" t="s">
        <v>1457</v>
      </c>
      <c r="AI3232" t="s">
        <v>89</v>
      </c>
    </row>
    <row r="3233" spans="1:35">
      <c r="A3233" t="s">
        <v>15426</v>
      </c>
      <c r="B3233" t="s">
        <v>15458</v>
      </c>
      <c r="C3233" t="s">
        <v>15508</v>
      </c>
      <c r="D3233" t="s">
        <v>15509</v>
      </c>
      <c r="E3233" t="s">
        <v>15510</v>
      </c>
      <c r="F3233" t="s">
        <v>8442</v>
      </c>
      <c r="G3233" t="s">
        <v>8443</v>
      </c>
      <c r="H3233" t="s">
        <v>621</v>
      </c>
      <c r="I3233" t="s">
        <v>622</v>
      </c>
      <c r="J3233" t="s">
        <v>10902</v>
      </c>
      <c r="K3233" t="s">
        <v>7680</v>
      </c>
      <c r="L3233" t="s">
        <v>1405</v>
      </c>
      <c r="M3233" t="s">
        <v>140</v>
      </c>
      <c r="N3233" t="s">
        <v>3489</v>
      </c>
      <c r="O3233" t="s">
        <v>7682</v>
      </c>
      <c r="P3233" t="s">
        <v>119</v>
      </c>
      <c r="Q3233" t="s">
        <v>120</v>
      </c>
      <c r="R3233" t="s">
        <v>15511</v>
      </c>
      <c r="S3233">
        <v>210528</v>
      </c>
      <c r="T3233" t="s">
        <v>8445</v>
      </c>
      <c r="U3233" t="s">
        <v>626</v>
      </c>
      <c r="V3233" t="s">
        <v>15512</v>
      </c>
      <c r="W3233" t="s">
        <v>15513</v>
      </c>
      <c r="X3233" t="s">
        <v>112</v>
      </c>
      <c r="Y3233" t="s">
        <v>112</v>
      </c>
      <c r="Z3233" t="s">
        <v>112</v>
      </c>
      <c r="AA3233" t="s">
        <v>12</v>
      </c>
      <c r="AB3233" t="s">
        <v>252</v>
      </c>
      <c r="AI3233" t="s">
        <v>89</v>
      </c>
    </row>
    <row r="3234" spans="1:35">
      <c r="A3234" t="s">
        <v>15426</v>
      </c>
      <c r="B3234" t="s">
        <v>15458</v>
      </c>
      <c r="C3234" t="s">
        <v>15508</v>
      </c>
      <c r="D3234" t="s">
        <v>15509</v>
      </c>
      <c r="E3234" t="s">
        <v>15514</v>
      </c>
      <c r="F3234" t="s">
        <v>8442</v>
      </c>
      <c r="G3234" t="s">
        <v>8443</v>
      </c>
      <c r="H3234" t="s">
        <v>621</v>
      </c>
      <c r="I3234" t="s">
        <v>622</v>
      </c>
      <c r="J3234" t="s">
        <v>10902</v>
      </c>
      <c r="K3234" t="s">
        <v>7680</v>
      </c>
      <c r="L3234" t="s">
        <v>1405</v>
      </c>
      <c r="M3234" t="s">
        <v>140</v>
      </c>
      <c r="N3234" t="s">
        <v>66</v>
      </c>
      <c r="O3234" t="s">
        <v>7682</v>
      </c>
      <c r="P3234" t="s">
        <v>119</v>
      </c>
      <c r="Q3234" t="s">
        <v>120</v>
      </c>
      <c r="R3234" t="s">
        <v>15515</v>
      </c>
      <c r="S3234">
        <v>201130</v>
      </c>
      <c r="T3234" t="s">
        <v>8445</v>
      </c>
      <c r="U3234" t="s">
        <v>626</v>
      </c>
      <c r="V3234" t="s">
        <v>15512</v>
      </c>
      <c r="W3234" t="s">
        <v>15513</v>
      </c>
      <c r="X3234" t="s">
        <v>112</v>
      </c>
      <c r="Y3234" t="s">
        <v>112</v>
      </c>
      <c r="Z3234" t="s">
        <v>112</v>
      </c>
      <c r="AA3234" t="s">
        <v>12</v>
      </c>
      <c r="AI3234" t="s">
        <v>89</v>
      </c>
    </row>
    <row r="3235" spans="1:35">
      <c r="A3235" t="s">
        <v>15426</v>
      </c>
      <c r="B3235" t="s">
        <v>15458</v>
      </c>
      <c r="C3235" t="s">
        <v>15508</v>
      </c>
      <c r="D3235" t="s">
        <v>15509</v>
      </c>
      <c r="E3235" t="s">
        <v>15516</v>
      </c>
      <c r="F3235" t="s">
        <v>8442</v>
      </c>
      <c r="G3235" t="s">
        <v>8443</v>
      </c>
      <c r="H3235" t="s">
        <v>621</v>
      </c>
      <c r="I3235" t="s">
        <v>622</v>
      </c>
      <c r="J3235" t="s">
        <v>10902</v>
      </c>
      <c r="K3235" t="s">
        <v>7680</v>
      </c>
      <c r="L3235" t="s">
        <v>1405</v>
      </c>
      <c r="M3235" t="s">
        <v>140</v>
      </c>
      <c r="N3235" t="s">
        <v>66</v>
      </c>
      <c r="O3235" t="s">
        <v>7682</v>
      </c>
      <c r="P3235" t="s">
        <v>119</v>
      </c>
      <c r="Q3235" t="s">
        <v>120</v>
      </c>
      <c r="R3235" t="s">
        <v>15517</v>
      </c>
      <c r="S3235">
        <v>201123</v>
      </c>
      <c r="T3235" t="s">
        <v>8445</v>
      </c>
      <c r="U3235" t="s">
        <v>626</v>
      </c>
      <c r="V3235" t="s">
        <v>15512</v>
      </c>
      <c r="W3235" t="s">
        <v>15513</v>
      </c>
      <c r="X3235" t="s">
        <v>112</v>
      </c>
      <c r="Y3235" t="s">
        <v>112</v>
      </c>
      <c r="Z3235" t="s">
        <v>112</v>
      </c>
      <c r="AA3235" t="s">
        <v>112</v>
      </c>
      <c r="AI3235" t="s">
        <v>89</v>
      </c>
    </row>
    <row r="3236" spans="1:35">
      <c r="A3236" t="s">
        <v>15426</v>
      </c>
      <c r="B3236" t="s">
        <v>15463</v>
      </c>
      <c r="C3236" t="s">
        <v>15518</v>
      </c>
      <c r="D3236" t="s">
        <v>15519</v>
      </c>
      <c r="E3236" t="s">
        <v>15520</v>
      </c>
      <c r="F3236" t="s">
        <v>8927</v>
      </c>
      <c r="G3236" t="s">
        <v>8928</v>
      </c>
      <c r="H3236" t="s">
        <v>621</v>
      </c>
      <c r="I3236" t="s">
        <v>622</v>
      </c>
      <c r="J3236" t="s">
        <v>7679</v>
      </c>
      <c r="K3236" t="s">
        <v>7680</v>
      </c>
      <c r="L3236" t="s">
        <v>1405</v>
      </c>
      <c r="M3236" t="s">
        <v>140</v>
      </c>
      <c r="N3236" t="s">
        <v>15467</v>
      </c>
      <c r="O3236" t="s">
        <v>7682</v>
      </c>
      <c r="P3236" t="s">
        <v>119</v>
      </c>
      <c r="Q3236" t="s">
        <v>120</v>
      </c>
      <c r="R3236" t="s">
        <v>15521</v>
      </c>
      <c r="S3236">
        <v>210528</v>
      </c>
      <c r="T3236" t="s">
        <v>8930</v>
      </c>
      <c r="U3236" t="s">
        <v>626</v>
      </c>
      <c r="V3236" t="s">
        <v>7684</v>
      </c>
      <c r="W3236" t="s">
        <v>6404</v>
      </c>
      <c r="X3236" t="s">
        <v>112</v>
      </c>
      <c r="Y3236" t="s">
        <v>112</v>
      </c>
      <c r="Z3236" t="s">
        <v>112</v>
      </c>
      <c r="AA3236" t="s">
        <v>12</v>
      </c>
      <c r="AB3236" t="s">
        <v>15469</v>
      </c>
      <c r="AG3236" t="s">
        <v>15522</v>
      </c>
      <c r="AI3236" t="s">
        <v>89</v>
      </c>
    </row>
    <row r="3237" spans="1:35">
      <c r="A3237" t="s">
        <v>15426</v>
      </c>
      <c r="B3237" t="s">
        <v>15463</v>
      </c>
      <c r="C3237" t="s">
        <v>15518</v>
      </c>
      <c r="D3237" t="s">
        <v>15519</v>
      </c>
      <c r="E3237" t="s">
        <v>15523</v>
      </c>
      <c r="F3237" t="s">
        <v>8927</v>
      </c>
      <c r="G3237" t="s">
        <v>8928</v>
      </c>
      <c r="H3237" t="s">
        <v>621</v>
      </c>
      <c r="I3237" t="s">
        <v>622</v>
      </c>
      <c r="J3237" t="s">
        <v>7679</v>
      </c>
      <c r="K3237" t="s">
        <v>7680</v>
      </c>
      <c r="L3237" t="s">
        <v>1405</v>
      </c>
      <c r="M3237" t="s">
        <v>140</v>
      </c>
      <c r="N3237" t="s">
        <v>15488</v>
      </c>
      <c r="O3237" t="s">
        <v>7682</v>
      </c>
      <c r="P3237" t="s">
        <v>119</v>
      </c>
      <c r="Q3237" t="s">
        <v>120</v>
      </c>
      <c r="R3237" t="s">
        <v>15524</v>
      </c>
      <c r="S3237">
        <v>201216</v>
      </c>
      <c r="T3237" t="s">
        <v>8930</v>
      </c>
      <c r="U3237" t="s">
        <v>626</v>
      </c>
      <c r="V3237" t="s">
        <v>7684</v>
      </c>
      <c r="W3237" t="s">
        <v>6404</v>
      </c>
      <c r="X3237" t="s">
        <v>112</v>
      </c>
      <c r="Y3237" t="s">
        <v>112</v>
      </c>
      <c r="Z3237" t="s">
        <v>112</v>
      </c>
      <c r="AA3237" t="s">
        <v>12</v>
      </c>
      <c r="AB3237" t="s">
        <v>1457</v>
      </c>
      <c r="AG3237" t="s">
        <v>15522</v>
      </c>
      <c r="AI3237" t="s">
        <v>89</v>
      </c>
    </row>
    <row r="3238" spans="1:35">
      <c r="A3238" t="s">
        <v>15426</v>
      </c>
      <c r="B3238" t="s">
        <v>15427</v>
      </c>
      <c r="C3238" t="s">
        <v>15525</v>
      </c>
      <c r="D3238" t="s">
        <v>15526</v>
      </c>
      <c r="E3238" t="s">
        <v>15527</v>
      </c>
      <c r="F3238" t="s">
        <v>8421</v>
      </c>
      <c r="G3238" t="s">
        <v>8422</v>
      </c>
      <c r="H3238" t="s">
        <v>621</v>
      </c>
      <c r="I3238" t="s">
        <v>622</v>
      </c>
      <c r="J3238" t="s">
        <v>10888</v>
      </c>
      <c r="K3238" t="s">
        <v>10889</v>
      </c>
      <c r="L3238" t="s">
        <v>1405</v>
      </c>
      <c r="M3238" t="s">
        <v>140</v>
      </c>
      <c r="N3238" t="s">
        <v>3489</v>
      </c>
      <c r="O3238" t="s">
        <v>7682</v>
      </c>
      <c r="P3238" t="s">
        <v>119</v>
      </c>
      <c r="Q3238" t="s">
        <v>120</v>
      </c>
      <c r="R3238" t="s">
        <v>15528</v>
      </c>
      <c r="S3238">
        <v>210607</v>
      </c>
      <c r="T3238" t="s">
        <v>8426</v>
      </c>
      <c r="U3238" t="s">
        <v>626</v>
      </c>
      <c r="V3238" t="s">
        <v>10891</v>
      </c>
      <c r="W3238" t="s">
        <v>6404</v>
      </c>
      <c r="X3238" t="s">
        <v>112</v>
      </c>
      <c r="Y3238" t="s">
        <v>112</v>
      </c>
      <c r="Z3238" t="s">
        <v>112</v>
      </c>
      <c r="AA3238" t="s">
        <v>12</v>
      </c>
      <c r="AB3238" t="s">
        <v>252</v>
      </c>
      <c r="AG3238" t="s">
        <v>15529</v>
      </c>
      <c r="AI3238" t="s">
        <v>89</v>
      </c>
    </row>
    <row r="3239" spans="1:35">
      <c r="A3239" t="s">
        <v>15426</v>
      </c>
      <c r="B3239" t="s">
        <v>15427</v>
      </c>
      <c r="C3239" t="s">
        <v>15525</v>
      </c>
      <c r="D3239" t="s">
        <v>15526</v>
      </c>
      <c r="E3239" t="s">
        <v>15530</v>
      </c>
      <c r="F3239" t="s">
        <v>8421</v>
      </c>
      <c r="G3239" t="s">
        <v>8422</v>
      </c>
      <c r="H3239" t="s">
        <v>621</v>
      </c>
      <c r="I3239" t="s">
        <v>622</v>
      </c>
      <c r="J3239" t="s">
        <v>10888</v>
      </c>
      <c r="K3239" t="s">
        <v>10889</v>
      </c>
      <c r="L3239" t="s">
        <v>1405</v>
      </c>
      <c r="M3239" t="s">
        <v>140</v>
      </c>
      <c r="N3239" t="s">
        <v>66</v>
      </c>
      <c r="O3239" t="s">
        <v>7682</v>
      </c>
      <c r="P3239" t="s">
        <v>119</v>
      </c>
      <c r="Q3239" t="s">
        <v>120</v>
      </c>
      <c r="R3239" t="s">
        <v>15531</v>
      </c>
      <c r="S3239">
        <v>201221</v>
      </c>
      <c r="T3239" t="s">
        <v>8426</v>
      </c>
      <c r="U3239" t="s">
        <v>626</v>
      </c>
      <c r="V3239" t="s">
        <v>10891</v>
      </c>
      <c r="W3239" t="s">
        <v>6404</v>
      </c>
      <c r="X3239" t="s">
        <v>112</v>
      </c>
      <c r="Y3239" t="s">
        <v>112</v>
      </c>
      <c r="Z3239" t="s">
        <v>112</v>
      </c>
      <c r="AA3239" t="s">
        <v>12</v>
      </c>
      <c r="AG3239" t="s">
        <v>15532</v>
      </c>
      <c r="AI3239" t="s">
        <v>89</v>
      </c>
    </row>
    <row r="3240" spans="1:35">
      <c r="A3240" t="s">
        <v>15426</v>
      </c>
      <c r="B3240" t="s">
        <v>15427</v>
      </c>
      <c r="C3240" t="s">
        <v>15533</v>
      </c>
      <c r="D3240" t="s">
        <v>15534</v>
      </c>
      <c r="E3240" t="s">
        <v>15535</v>
      </c>
      <c r="F3240" t="s">
        <v>8442</v>
      </c>
      <c r="G3240" t="s">
        <v>8443</v>
      </c>
      <c r="H3240" t="s">
        <v>621</v>
      </c>
      <c r="I3240" t="s">
        <v>622</v>
      </c>
      <c r="J3240" t="s">
        <v>10888</v>
      </c>
      <c r="K3240" t="s">
        <v>10889</v>
      </c>
      <c r="L3240" t="s">
        <v>1405</v>
      </c>
      <c r="M3240" t="s">
        <v>140</v>
      </c>
      <c r="N3240" t="s">
        <v>3489</v>
      </c>
      <c r="O3240" t="s">
        <v>7682</v>
      </c>
      <c r="P3240" t="s">
        <v>119</v>
      </c>
      <c r="Q3240" t="s">
        <v>120</v>
      </c>
      <c r="R3240" t="s">
        <v>15536</v>
      </c>
      <c r="S3240">
        <v>210712</v>
      </c>
      <c r="T3240" t="s">
        <v>8445</v>
      </c>
      <c r="U3240" t="s">
        <v>626</v>
      </c>
      <c r="V3240" t="s">
        <v>10891</v>
      </c>
      <c r="W3240" t="s">
        <v>6404</v>
      </c>
      <c r="X3240" t="s">
        <v>112</v>
      </c>
      <c r="Y3240" t="s">
        <v>112</v>
      </c>
      <c r="Z3240" t="s">
        <v>112</v>
      </c>
      <c r="AA3240" t="s">
        <v>12</v>
      </c>
      <c r="AB3240" t="s">
        <v>252</v>
      </c>
      <c r="AI3240" t="s">
        <v>89</v>
      </c>
    </row>
    <row r="3241" spans="1:35">
      <c r="A3241" t="s">
        <v>15426</v>
      </c>
      <c r="B3241" t="s">
        <v>15427</v>
      </c>
      <c r="C3241" t="s">
        <v>15533</v>
      </c>
      <c r="D3241" t="s">
        <v>15534</v>
      </c>
      <c r="E3241" t="s">
        <v>15537</v>
      </c>
      <c r="F3241" t="s">
        <v>8442</v>
      </c>
      <c r="G3241" t="s">
        <v>8443</v>
      </c>
      <c r="H3241" t="s">
        <v>621</v>
      </c>
      <c r="I3241" t="s">
        <v>622</v>
      </c>
      <c r="J3241" t="s">
        <v>10888</v>
      </c>
      <c r="K3241" t="s">
        <v>10889</v>
      </c>
      <c r="L3241" t="s">
        <v>1405</v>
      </c>
      <c r="M3241" t="s">
        <v>140</v>
      </c>
      <c r="N3241" t="s">
        <v>66</v>
      </c>
      <c r="O3241" t="s">
        <v>7682</v>
      </c>
      <c r="P3241" t="s">
        <v>119</v>
      </c>
      <c r="Q3241" t="s">
        <v>120</v>
      </c>
      <c r="R3241" t="s">
        <v>15538</v>
      </c>
      <c r="S3241">
        <v>201230</v>
      </c>
      <c r="T3241" t="s">
        <v>8445</v>
      </c>
      <c r="U3241" t="s">
        <v>626</v>
      </c>
      <c r="V3241" t="s">
        <v>10891</v>
      </c>
      <c r="W3241" t="s">
        <v>6404</v>
      </c>
      <c r="X3241" t="s">
        <v>112</v>
      </c>
      <c r="Y3241" t="s">
        <v>112</v>
      </c>
      <c r="Z3241" t="s">
        <v>112</v>
      </c>
      <c r="AA3241" t="s">
        <v>12</v>
      </c>
      <c r="AG3241" t="s">
        <v>15532</v>
      </c>
      <c r="AI3241" t="s">
        <v>89</v>
      </c>
    </row>
    <row r="3242" spans="1:35">
      <c r="A3242" t="s">
        <v>15426</v>
      </c>
      <c r="B3242" t="s">
        <v>15463</v>
      </c>
      <c r="C3242" t="s">
        <v>15539</v>
      </c>
      <c r="D3242" t="s">
        <v>15540</v>
      </c>
      <c r="E3242" t="s">
        <v>15541</v>
      </c>
      <c r="F3242" t="s">
        <v>8478</v>
      </c>
      <c r="G3242" t="s">
        <v>8479</v>
      </c>
      <c r="H3242" t="s">
        <v>621</v>
      </c>
      <c r="I3242" t="s">
        <v>622</v>
      </c>
      <c r="J3242" t="s">
        <v>7679</v>
      </c>
      <c r="K3242" t="s">
        <v>7680</v>
      </c>
      <c r="L3242" t="s">
        <v>1405</v>
      </c>
      <c r="M3242" t="s">
        <v>140</v>
      </c>
      <c r="N3242" t="s">
        <v>15542</v>
      </c>
      <c r="O3242" t="s">
        <v>7682</v>
      </c>
      <c r="P3242" t="s">
        <v>119</v>
      </c>
      <c r="Q3242" t="s">
        <v>120</v>
      </c>
      <c r="R3242" t="s">
        <v>15543</v>
      </c>
      <c r="S3242">
        <v>210901</v>
      </c>
      <c r="T3242" t="s">
        <v>8481</v>
      </c>
      <c r="U3242" t="s">
        <v>626</v>
      </c>
      <c r="V3242" t="s">
        <v>7684</v>
      </c>
      <c r="W3242" t="s">
        <v>6404</v>
      </c>
      <c r="X3242" t="s">
        <v>112</v>
      </c>
      <c r="Y3242" t="s">
        <v>112</v>
      </c>
      <c r="Z3242" t="s">
        <v>112</v>
      </c>
      <c r="AA3242" t="s">
        <v>12</v>
      </c>
      <c r="AB3242" t="s">
        <v>14837</v>
      </c>
      <c r="AI3242" t="s">
        <v>89</v>
      </c>
    </row>
    <row r="3243" spans="1:35">
      <c r="A3243" t="s">
        <v>15426</v>
      </c>
      <c r="B3243" t="s">
        <v>15463</v>
      </c>
      <c r="C3243" t="s">
        <v>15544</v>
      </c>
      <c r="D3243" t="s">
        <v>15545</v>
      </c>
      <c r="E3243" t="s">
        <v>15546</v>
      </c>
      <c r="F3243" t="s">
        <v>8478</v>
      </c>
      <c r="G3243" t="s">
        <v>8479</v>
      </c>
      <c r="H3243" t="s">
        <v>3646</v>
      </c>
      <c r="I3243" t="s">
        <v>3738</v>
      </c>
      <c r="J3243" t="s">
        <v>15493</v>
      </c>
      <c r="K3243" t="s">
        <v>7680</v>
      </c>
      <c r="L3243" t="s">
        <v>1405</v>
      </c>
      <c r="M3243" t="s">
        <v>140</v>
      </c>
      <c r="N3243" t="s">
        <v>15467</v>
      </c>
      <c r="O3243" t="s">
        <v>7682</v>
      </c>
      <c r="P3243" t="s">
        <v>119</v>
      </c>
      <c r="Q3243" t="s">
        <v>120</v>
      </c>
      <c r="R3243" t="s">
        <v>15547</v>
      </c>
      <c r="S3243">
        <v>210528</v>
      </c>
      <c r="T3243" t="s">
        <v>8481</v>
      </c>
      <c r="U3243" t="s">
        <v>3651</v>
      </c>
      <c r="V3243" t="s">
        <v>15495</v>
      </c>
      <c r="W3243" t="s">
        <v>6404</v>
      </c>
      <c r="X3243" t="s">
        <v>112</v>
      </c>
      <c r="Y3243" t="s">
        <v>112</v>
      </c>
      <c r="Z3243" t="s">
        <v>112</v>
      </c>
      <c r="AA3243" t="s">
        <v>12</v>
      </c>
      <c r="AB3243" t="s">
        <v>15469</v>
      </c>
      <c r="AI3243" t="s">
        <v>89</v>
      </c>
    </row>
    <row r="3244" spans="1:35">
      <c r="A3244" t="s">
        <v>15426</v>
      </c>
      <c r="B3244" t="s">
        <v>15463</v>
      </c>
      <c r="C3244" t="s">
        <v>15544</v>
      </c>
      <c r="D3244" t="s">
        <v>15545</v>
      </c>
      <c r="E3244" t="s">
        <v>15548</v>
      </c>
      <c r="F3244" t="s">
        <v>8478</v>
      </c>
      <c r="G3244" t="s">
        <v>8479</v>
      </c>
      <c r="H3244" t="s">
        <v>3646</v>
      </c>
      <c r="I3244" t="s">
        <v>3738</v>
      </c>
      <c r="J3244" t="s">
        <v>15493</v>
      </c>
      <c r="K3244" t="s">
        <v>7680</v>
      </c>
      <c r="L3244" t="s">
        <v>1405</v>
      </c>
      <c r="M3244" t="s">
        <v>140</v>
      </c>
      <c r="N3244" t="s">
        <v>15488</v>
      </c>
      <c r="O3244" t="s">
        <v>7682</v>
      </c>
      <c r="P3244" t="s">
        <v>119</v>
      </c>
      <c r="Q3244" t="s">
        <v>120</v>
      </c>
      <c r="R3244" t="s">
        <v>15549</v>
      </c>
      <c r="S3244">
        <v>210419</v>
      </c>
      <c r="T3244" t="s">
        <v>8481</v>
      </c>
      <c r="U3244" t="s">
        <v>3651</v>
      </c>
      <c r="V3244" t="s">
        <v>15495</v>
      </c>
      <c r="W3244" t="s">
        <v>6404</v>
      </c>
      <c r="X3244" t="s">
        <v>112</v>
      </c>
      <c r="Y3244" t="s">
        <v>112</v>
      </c>
      <c r="Z3244" t="s">
        <v>112</v>
      </c>
      <c r="AA3244" t="s">
        <v>12</v>
      </c>
      <c r="AB3244" t="s">
        <v>1457</v>
      </c>
      <c r="AI3244" t="s">
        <v>89</v>
      </c>
    </row>
    <row r="3245" spans="1:35">
      <c r="A3245" t="s">
        <v>15426</v>
      </c>
      <c r="B3245" t="s">
        <v>15458</v>
      </c>
      <c r="C3245" t="s">
        <v>15550</v>
      </c>
      <c r="D3245" t="s">
        <v>15551</v>
      </c>
      <c r="E3245" t="s">
        <v>15552</v>
      </c>
      <c r="F3245" t="s">
        <v>8478</v>
      </c>
      <c r="G3245" t="s">
        <v>8479</v>
      </c>
      <c r="H3245" t="s">
        <v>3646</v>
      </c>
      <c r="I3245" t="s">
        <v>3738</v>
      </c>
      <c r="J3245" t="s">
        <v>15493</v>
      </c>
      <c r="K3245" t="s">
        <v>7680</v>
      </c>
      <c r="L3245" t="s">
        <v>1405</v>
      </c>
      <c r="M3245" t="s">
        <v>140</v>
      </c>
      <c r="N3245" t="s">
        <v>15467</v>
      </c>
      <c r="O3245" t="s">
        <v>7682</v>
      </c>
      <c r="P3245" t="s">
        <v>119</v>
      </c>
      <c r="Q3245" t="s">
        <v>120</v>
      </c>
      <c r="R3245" t="s">
        <v>15553</v>
      </c>
      <c r="S3245">
        <v>210528</v>
      </c>
      <c r="T3245" t="s">
        <v>8481</v>
      </c>
      <c r="U3245" t="s">
        <v>3651</v>
      </c>
      <c r="V3245" t="s">
        <v>15495</v>
      </c>
      <c r="W3245" t="s">
        <v>6404</v>
      </c>
      <c r="X3245" t="s">
        <v>112</v>
      </c>
      <c r="Y3245" t="s">
        <v>112</v>
      </c>
      <c r="Z3245" t="s">
        <v>112</v>
      </c>
      <c r="AA3245" t="s">
        <v>12</v>
      </c>
      <c r="AB3245" t="s">
        <v>15469</v>
      </c>
      <c r="AI3245" t="s">
        <v>89</v>
      </c>
    </row>
    <row r="3246" spans="1:35">
      <c r="A3246" t="s">
        <v>15426</v>
      </c>
      <c r="B3246" t="s">
        <v>15458</v>
      </c>
      <c r="C3246" t="s">
        <v>15550</v>
      </c>
      <c r="D3246" t="s">
        <v>15551</v>
      </c>
      <c r="E3246" t="s">
        <v>15554</v>
      </c>
      <c r="F3246" t="s">
        <v>8442</v>
      </c>
      <c r="G3246" t="s">
        <v>8443</v>
      </c>
      <c r="H3246" t="s">
        <v>3646</v>
      </c>
      <c r="I3246" t="s">
        <v>3738</v>
      </c>
      <c r="J3246" t="s">
        <v>7679</v>
      </c>
      <c r="K3246" t="s">
        <v>7680</v>
      </c>
      <c r="L3246" t="s">
        <v>1405</v>
      </c>
      <c r="M3246" t="s">
        <v>140</v>
      </c>
      <c r="N3246" t="s">
        <v>15488</v>
      </c>
      <c r="O3246" t="s">
        <v>7682</v>
      </c>
      <c r="P3246" t="s">
        <v>119</v>
      </c>
      <c r="Q3246" t="s">
        <v>120</v>
      </c>
      <c r="R3246" t="s">
        <v>15555</v>
      </c>
      <c r="S3246">
        <v>210419</v>
      </c>
      <c r="T3246" t="s">
        <v>8445</v>
      </c>
      <c r="U3246" t="s">
        <v>3651</v>
      </c>
      <c r="V3246" t="s">
        <v>7684</v>
      </c>
      <c r="W3246" t="s">
        <v>6404</v>
      </c>
      <c r="X3246" t="s">
        <v>112</v>
      </c>
      <c r="Y3246" t="s">
        <v>112</v>
      </c>
      <c r="Z3246" t="s">
        <v>112</v>
      </c>
      <c r="AA3246" t="s">
        <v>12</v>
      </c>
      <c r="AB3246" t="s">
        <v>1457</v>
      </c>
      <c r="AI3246" t="s">
        <v>89</v>
      </c>
    </row>
    <row r="3247" spans="1:35">
      <c r="A3247" t="s">
        <v>15426</v>
      </c>
      <c r="B3247" t="s">
        <v>15427</v>
      </c>
      <c r="C3247" t="s">
        <v>15556</v>
      </c>
      <c r="D3247" t="s">
        <v>15557</v>
      </c>
      <c r="E3247" t="s">
        <v>15558</v>
      </c>
      <c r="F3247" t="s">
        <v>8551</v>
      </c>
      <c r="G3247" t="s">
        <v>8552</v>
      </c>
      <c r="H3247" t="s">
        <v>219</v>
      </c>
      <c r="I3247" t="s">
        <v>220</v>
      </c>
      <c r="J3247" t="s">
        <v>10888</v>
      </c>
      <c r="K3247" t="s">
        <v>10889</v>
      </c>
      <c r="L3247" t="s">
        <v>1405</v>
      </c>
      <c r="M3247" t="s">
        <v>140</v>
      </c>
      <c r="N3247" t="s">
        <v>3489</v>
      </c>
      <c r="O3247" t="s">
        <v>7682</v>
      </c>
      <c r="P3247" t="s">
        <v>119</v>
      </c>
      <c r="Q3247" t="s">
        <v>120</v>
      </c>
      <c r="R3247" t="s">
        <v>15559</v>
      </c>
      <c r="S3247">
        <v>210611</v>
      </c>
      <c r="T3247" t="s">
        <v>8554</v>
      </c>
      <c r="U3247" t="s">
        <v>542</v>
      </c>
      <c r="V3247" t="s">
        <v>10891</v>
      </c>
      <c r="W3247" t="s">
        <v>6404</v>
      </c>
      <c r="X3247" t="s">
        <v>112</v>
      </c>
      <c r="Y3247" t="s">
        <v>112</v>
      </c>
      <c r="Z3247" t="s">
        <v>112</v>
      </c>
      <c r="AA3247" t="s">
        <v>12</v>
      </c>
      <c r="AB3247" t="s">
        <v>252</v>
      </c>
      <c r="AI3247" t="s">
        <v>89</v>
      </c>
    </row>
    <row r="3248" spans="1:35">
      <c r="A3248" t="s">
        <v>15426</v>
      </c>
      <c r="B3248" t="s">
        <v>15427</v>
      </c>
      <c r="C3248" t="s">
        <v>15560</v>
      </c>
      <c r="D3248" t="s">
        <v>15561</v>
      </c>
      <c r="E3248" t="s">
        <v>15562</v>
      </c>
      <c r="F3248" t="s">
        <v>8551</v>
      </c>
      <c r="G3248" t="s">
        <v>8552</v>
      </c>
      <c r="H3248" t="s">
        <v>621</v>
      </c>
      <c r="I3248" t="s">
        <v>622</v>
      </c>
      <c r="J3248" t="s">
        <v>15563</v>
      </c>
      <c r="K3248" t="s">
        <v>10889</v>
      </c>
      <c r="L3248" t="s">
        <v>1405</v>
      </c>
      <c r="M3248" t="s">
        <v>140</v>
      </c>
      <c r="N3248" t="s">
        <v>3489</v>
      </c>
      <c r="O3248" t="s">
        <v>7682</v>
      </c>
      <c r="P3248" t="s">
        <v>119</v>
      </c>
      <c r="Q3248" t="s">
        <v>120</v>
      </c>
      <c r="R3248" t="s">
        <v>15564</v>
      </c>
      <c r="S3248">
        <v>210623</v>
      </c>
      <c r="T3248" t="s">
        <v>8554</v>
      </c>
      <c r="U3248" t="s">
        <v>626</v>
      </c>
      <c r="V3248" t="s">
        <v>15565</v>
      </c>
      <c r="W3248" t="s">
        <v>6404</v>
      </c>
      <c r="X3248" t="s">
        <v>112</v>
      </c>
      <c r="Y3248" t="s">
        <v>112</v>
      </c>
      <c r="Z3248" t="s">
        <v>112</v>
      </c>
      <c r="AA3248" t="s">
        <v>12</v>
      </c>
      <c r="AB3248" t="s">
        <v>252</v>
      </c>
      <c r="AI3248" t="s">
        <v>89</v>
      </c>
    </row>
    <row r="3249" spans="1:35">
      <c r="A3249" t="s">
        <v>15426</v>
      </c>
      <c r="B3249" t="s">
        <v>15427</v>
      </c>
      <c r="C3249" t="s">
        <v>15566</v>
      </c>
      <c r="D3249" t="s">
        <v>15567</v>
      </c>
      <c r="E3249" t="s">
        <v>15568</v>
      </c>
      <c r="F3249" t="s">
        <v>8442</v>
      </c>
      <c r="G3249" t="s">
        <v>8443</v>
      </c>
      <c r="H3249" t="s">
        <v>621</v>
      </c>
      <c r="I3249" t="s">
        <v>622</v>
      </c>
      <c r="J3249" t="s">
        <v>15563</v>
      </c>
      <c r="K3249" t="s">
        <v>10889</v>
      </c>
      <c r="L3249" t="s">
        <v>1405</v>
      </c>
      <c r="M3249" t="s">
        <v>140</v>
      </c>
      <c r="N3249" t="s">
        <v>3489</v>
      </c>
      <c r="O3249" t="s">
        <v>7682</v>
      </c>
      <c r="P3249" t="s">
        <v>119</v>
      </c>
      <c r="Q3249" t="s">
        <v>120</v>
      </c>
      <c r="R3249" t="s">
        <v>15569</v>
      </c>
      <c r="S3249">
        <v>210623</v>
      </c>
      <c r="T3249" t="s">
        <v>8445</v>
      </c>
      <c r="U3249" t="s">
        <v>626</v>
      </c>
      <c r="V3249" t="s">
        <v>15565</v>
      </c>
      <c r="W3249" t="s">
        <v>6404</v>
      </c>
      <c r="X3249" t="s">
        <v>112</v>
      </c>
      <c r="Y3249" t="s">
        <v>112</v>
      </c>
      <c r="Z3249" t="s">
        <v>112</v>
      </c>
      <c r="AA3249" t="s">
        <v>12</v>
      </c>
      <c r="AB3249" t="s">
        <v>252</v>
      </c>
      <c r="AI3249" t="s">
        <v>89</v>
      </c>
    </row>
    <row r="3250" spans="1:35">
      <c r="A3250" t="s">
        <v>15426</v>
      </c>
      <c r="B3250" t="s">
        <v>15463</v>
      </c>
      <c r="C3250" t="s">
        <v>15570</v>
      </c>
      <c r="D3250" t="s">
        <v>15571</v>
      </c>
      <c r="E3250" t="s">
        <v>15572</v>
      </c>
      <c r="F3250" t="s">
        <v>8582</v>
      </c>
      <c r="G3250" t="s">
        <v>8583</v>
      </c>
      <c r="H3250" t="s">
        <v>1401</v>
      </c>
      <c r="I3250" t="s">
        <v>1402</v>
      </c>
      <c r="J3250" t="s">
        <v>15493</v>
      </c>
      <c r="K3250" t="s">
        <v>7680</v>
      </c>
      <c r="L3250" t="s">
        <v>1405</v>
      </c>
      <c r="M3250" t="s">
        <v>1947</v>
      </c>
      <c r="N3250" t="s">
        <v>15467</v>
      </c>
      <c r="O3250" t="s">
        <v>7682</v>
      </c>
      <c r="P3250" t="s">
        <v>119</v>
      </c>
      <c r="Q3250" t="s">
        <v>120</v>
      </c>
      <c r="R3250" t="s">
        <v>15573</v>
      </c>
      <c r="S3250">
        <v>210908</v>
      </c>
      <c r="T3250" t="s">
        <v>8587</v>
      </c>
      <c r="U3250" t="s">
        <v>3330</v>
      </c>
      <c r="V3250" t="s">
        <v>15495</v>
      </c>
      <c r="W3250" t="s">
        <v>6404</v>
      </c>
      <c r="X3250" t="s">
        <v>112</v>
      </c>
      <c r="Y3250" t="s">
        <v>112</v>
      </c>
      <c r="Z3250" t="s">
        <v>112</v>
      </c>
      <c r="AA3250" t="s">
        <v>12</v>
      </c>
      <c r="AB3250" t="s">
        <v>15469</v>
      </c>
      <c r="AI3250" t="s">
        <v>89</v>
      </c>
    </row>
    <row r="3251" spans="1:35">
      <c r="A3251" t="s">
        <v>15426</v>
      </c>
      <c r="B3251" t="s">
        <v>15458</v>
      </c>
      <c r="C3251" t="s">
        <v>15574</v>
      </c>
      <c r="D3251" t="s">
        <v>15575</v>
      </c>
      <c r="E3251" t="s">
        <v>15576</v>
      </c>
      <c r="F3251" t="s">
        <v>8551</v>
      </c>
      <c r="G3251" t="s">
        <v>8552</v>
      </c>
      <c r="H3251" t="s">
        <v>1401</v>
      </c>
      <c r="I3251" t="s">
        <v>1402</v>
      </c>
      <c r="J3251" t="s">
        <v>10902</v>
      </c>
      <c r="K3251" t="s">
        <v>7680</v>
      </c>
      <c r="L3251" t="s">
        <v>1405</v>
      </c>
      <c r="M3251" t="s">
        <v>140</v>
      </c>
      <c r="N3251" t="s">
        <v>3489</v>
      </c>
      <c r="O3251" t="s">
        <v>7682</v>
      </c>
      <c r="P3251" t="s">
        <v>119</v>
      </c>
      <c r="Q3251" t="s">
        <v>120</v>
      </c>
      <c r="R3251" t="s">
        <v>15577</v>
      </c>
      <c r="S3251">
        <v>210927</v>
      </c>
      <c r="T3251" t="s">
        <v>8554</v>
      </c>
      <c r="U3251" t="s">
        <v>3330</v>
      </c>
      <c r="V3251" t="s">
        <v>15512</v>
      </c>
      <c r="W3251" t="s">
        <v>6404</v>
      </c>
      <c r="X3251" t="s">
        <v>112</v>
      </c>
      <c r="Y3251" t="s">
        <v>112</v>
      </c>
      <c r="Z3251" t="s">
        <v>112</v>
      </c>
      <c r="AA3251" t="s">
        <v>12</v>
      </c>
      <c r="AB3251" t="s">
        <v>252</v>
      </c>
      <c r="AI3251" t="s">
        <v>89</v>
      </c>
    </row>
    <row r="3252" spans="1:35">
      <c r="A3252" t="s">
        <v>15426</v>
      </c>
      <c r="B3252" t="s">
        <v>15458</v>
      </c>
      <c r="C3252" t="s">
        <v>15574</v>
      </c>
      <c r="D3252" t="s">
        <v>15575</v>
      </c>
      <c r="E3252" t="s">
        <v>15578</v>
      </c>
      <c r="F3252" t="s">
        <v>8551</v>
      </c>
      <c r="G3252" t="s">
        <v>8552</v>
      </c>
      <c r="H3252" t="s">
        <v>1401</v>
      </c>
      <c r="I3252" t="s">
        <v>1402</v>
      </c>
      <c r="J3252" t="s">
        <v>10902</v>
      </c>
      <c r="K3252" t="s">
        <v>7680</v>
      </c>
      <c r="L3252" t="s">
        <v>1405</v>
      </c>
      <c r="M3252" t="s">
        <v>140</v>
      </c>
      <c r="N3252" t="s">
        <v>3489</v>
      </c>
      <c r="O3252" t="s">
        <v>7682</v>
      </c>
      <c r="P3252" t="s">
        <v>119</v>
      </c>
      <c r="Q3252" t="s">
        <v>120</v>
      </c>
      <c r="R3252" t="s">
        <v>15579</v>
      </c>
      <c r="S3252">
        <v>210908</v>
      </c>
      <c r="T3252" t="s">
        <v>8554</v>
      </c>
      <c r="U3252" t="s">
        <v>3330</v>
      </c>
      <c r="V3252" t="s">
        <v>15512</v>
      </c>
      <c r="W3252" t="s">
        <v>15513</v>
      </c>
      <c r="X3252" t="s">
        <v>112</v>
      </c>
      <c r="Y3252" t="s">
        <v>112</v>
      </c>
      <c r="Z3252" t="s">
        <v>112</v>
      </c>
      <c r="AA3252" t="s">
        <v>12</v>
      </c>
      <c r="AB3252" t="s">
        <v>252</v>
      </c>
      <c r="AI3252" t="s">
        <v>89</v>
      </c>
    </row>
    <row r="3253" spans="1:35">
      <c r="A3253" t="s">
        <v>15426</v>
      </c>
      <c r="B3253" t="s">
        <v>15580</v>
      </c>
      <c r="C3253" t="s">
        <v>15581</v>
      </c>
      <c r="D3253" t="s">
        <v>15582</v>
      </c>
      <c r="E3253" t="s">
        <v>15583</v>
      </c>
      <c r="F3253" t="s">
        <v>9365</v>
      </c>
      <c r="G3253" t="s">
        <v>9366</v>
      </c>
      <c r="H3253" t="s">
        <v>1401</v>
      </c>
      <c r="I3253" t="s">
        <v>1402</v>
      </c>
      <c r="J3253" t="s">
        <v>10902</v>
      </c>
      <c r="K3253" t="s">
        <v>7680</v>
      </c>
      <c r="L3253" t="s">
        <v>1405</v>
      </c>
      <c r="M3253" t="s">
        <v>140</v>
      </c>
      <c r="N3253" t="s">
        <v>3489</v>
      </c>
      <c r="O3253" t="s">
        <v>7682</v>
      </c>
      <c r="P3253" t="s">
        <v>119</v>
      </c>
      <c r="Q3253" t="s">
        <v>120</v>
      </c>
      <c r="R3253" t="s">
        <v>15584</v>
      </c>
      <c r="S3253">
        <v>220705</v>
      </c>
      <c r="T3253" t="s">
        <v>9369</v>
      </c>
      <c r="U3253" t="s">
        <v>3330</v>
      </c>
      <c r="V3253" t="s">
        <v>15512</v>
      </c>
      <c r="W3253" t="s">
        <v>6404</v>
      </c>
      <c r="X3253" t="s">
        <v>112</v>
      </c>
      <c r="Y3253" t="s">
        <v>112</v>
      </c>
      <c r="Z3253" t="s">
        <v>112</v>
      </c>
      <c r="AA3253" t="s">
        <v>12</v>
      </c>
      <c r="AB3253" t="s">
        <v>252</v>
      </c>
      <c r="AD3253" t="s">
        <v>37</v>
      </c>
      <c r="AE3253" t="s">
        <v>19</v>
      </c>
      <c r="AI3253" t="s">
        <v>89</v>
      </c>
    </row>
    <row r="3254" spans="1:35">
      <c r="A3254" t="s">
        <v>15426</v>
      </c>
      <c r="B3254" t="s">
        <v>15580</v>
      </c>
      <c r="C3254" t="s">
        <v>15585</v>
      </c>
      <c r="D3254" t="s">
        <v>15586</v>
      </c>
      <c r="E3254" t="s">
        <v>15587</v>
      </c>
      <c r="F3254" t="s">
        <v>9365</v>
      </c>
      <c r="G3254" t="s">
        <v>9366</v>
      </c>
      <c r="H3254" t="s">
        <v>1401</v>
      </c>
      <c r="I3254" t="s">
        <v>1402</v>
      </c>
      <c r="J3254" t="s">
        <v>10902</v>
      </c>
      <c r="K3254" t="s">
        <v>7680</v>
      </c>
      <c r="L3254" t="s">
        <v>1405</v>
      </c>
      <c r="M3254" t="s">
        <v>140</v>
      </c>
      <c r="N3254" t="s">
        <v>3489</v>
      </c>
      <c r="O3254" t="s">
        <v>7682</v>
      </c>
      <c r="P3254" t="s">
        <v>119</v>
      </c>
      <c r="Q3254" t="s">
        <v>120</v>
      </c>
      <c r="R3254" t="s">
        <v>15588</v>
      </c>
      <c r="S3254">
        <v>220802</v>
      </c>
      <c r="T3254" t="s">
        <v>9369</v>
      </c>
      <c r="U3254" t="s">
        <v>3330</v>
      </c>
      <c r="V3254" t="s">
        <v>15512</v>
      </c>
      <c r="W3254" t="s">
        <v>15589</v>
      </c>
      <c r="X3254" t="s">
        <v>112</v>
      </c>
      <c r="Y3254" t="s">
        <v>112</v>
      </c>
      <c r="Z3254" t="s">
        <v>112</v>
      </c>
      <c r="AA3254" t="s">
        <v>12</v>
      </c>
      <c r="AB3254" t="s">
        <v>252</v>
      </c>
      <c r="AD3254" t="s">
        <v>37</v>
      </c>
      <c r="AE3254" t="s">
        <v>19</v>
      </c>
      <c r="AG3254" t="s">
        <v>15590</v>
      </c>
      <c r="AI3254" t="s">
        <v>89</v>
      </c>
    </row>
    <row r="3255" spans="1:35">
      <c r="A3255" t="s">
        <v>15426</v>
      </c>
      <c r="B3255" t="s">
        <v>15580</v>
      </c>
      <c r="C3255" t="s">
        <v>15591</v>
      </c>
      <c r="D3255" t="s">
        <v>15592</v>
      </c>
      <c r="E3255" t="s">
        <v>15593</v>
      </c>
      <c r="F3255" t="s">
        <v>9365</v>
      </c>
      <c r="G3255" t="s">
        <v>9366</v>
      </c>
      <c r="H3255" t="s">
        <v>1401</v>
      </c>
      <c r="I3255" t="s">
        <v>1402</v>
      </c>
      <c r="J3255" t="s">
        <v>10902</v>
      </c>
      <c r="K3255" t="s">
        <v>7680</v>
      </c>
      <c r="L3255" t="s">
        <v>1405</v>
      </c>
      <c r="M3255" t="s">
        <v>140</v>
      </c>
      <c r="N3255" t="s">
        <v>3489</v>
      </c>
      <c r="O3255" t="s">
        <v>7682</v>
      </c>
      <c r="P3255" t="s">
        <v>119</v>
      </c>
      <c r="Q3255" t="s">
        <v>120</v>
      </c>
      <c r="R3255" t="s">
        <v>15594</v>
      </c>
      <c r="S3255">
        <v>220815</v>
      </c>
      <c r="T3255" t="s">
        <v>9369</v>
      </c>
      <c r="U3255" t="s">
        <v>3330</v>
      </c>
      <c r="V3255" t="s">
        <v>15512</v>
      </c>
      <c r="W3255" t="s">
        <v>15589</v>
      </c>
      <c r="X3255" t="s">
        <v>112</v>
      </c>
      <c r="Y3255" t="s">
        <v>112</v>
      </c>
      <c r="Z3255" t="s">
        <v>112</v>
      </c>
      <c r="AA3255" t="s">
        <v>19</v>
      </c>
      <c r="AB3255" t="s">
        <v>252</v>
      </c>
      <c r="AD3255" t="s">
        <v>37</v>
      </c>
      <c r="AE3255" t="s">
        <v>19</v>
      </c>
      <c r="AG3255" t="s">
        <v>15590</v>
      </c>
      <c r="AI3255" t="s">
        <v>89</v>
      </c>
    </row>
    <row r="3256" spans="1:35">
      <c r="A3256" t="s">
        <v>15426</v>
      </c>
      <c r="B3256" t="s">
        <v>15580</v>
      </c>
      <c r="C3256" t="s">
        <v>15595</v>
      </c>
      <c r="D3256" t="s">
        <v>15596</v>
      </c>
      <c r="E3256" t="s">
        <v>15597</v>
      </c>
      <c r="F3256" t="s">
        <v>9365</v>
      </c>
      <c r="G3256" t="s">
        <v>9366</v>
      </c>
      <c r="H3256" t="s">
        <v>1401</v>
      </c>
      <c r="I3256" t="s">
        <v>1402</v>
      </c>
      <c r="J3256" t="s">
        <v>10902</v>
      </c>
      <c r="K3256" t="s">
        <v>7680</v>
      </c>
      <c r="L3256" t="s">
        <v>1405</v>
      </c>
      <c r="M3256" t="s">
        <v>140</v>
      </c>
      <c r="N3256" t="s">
        <v>3489</v>
      </c>
      <c r="O3256" t="s">
        <v>7682</v>
      </c>
      <c r="P3256" t="s">
        <v>119</v>
      </c>
      <c r="Q3256" t="s">
        <v>120</v>
      </c>
      <c r="R3256" t="s">
        <v>15598</v>
      </c>
      <c r="S3256">
        <v>220815</v>
      </c>
      <c r="T3256" t="s">
        <v>9369</v>
      </c>
      <c r="U3256" t="s">
        <v>3330</v>
      </c>
      <c r="V3256" t="s">
        <v>15512</v>
      </c>
      <c r="W3256" t="s">
        <v>15599</v>
      </c>
      <c r="X3256" t="s">
        <v>112</v>
      </c>
      <c r="Y3256" t="s">
        <v>112</v>
      </c>
      <c r="Z3256" t="s">
        <v>112</v>
      </c>
      <c r="AA3256" t="s">
        <v>19</v>
      </c>
      <c r="AB3256" t="s">
        <v>252</v>
      </c>
      <c r="AD3256" t="s">
        <v>37</v>
      </c>
      <c r="AE3256" t="s">
        <v>19</v>
      </c>
      <c r="AI3256" t="s">
        <v>89</v>
      </c>
    </row>
    <row r="3257" spans="1:35">
      <c r="A3257" t="s">
        <v>15426</v>
      </c>
      <c r="B3257" t="s">
        <v>15580</v>
      </c>
      <c r="C3257" t="s">
        <v>15600</v>
      </c>
      <c r="D3257" t="s">
        <v>15601</v>
      </c>
      <c r="E3257" t="s">
        <v>15602</v>
      </c>
      <c r="F3257" t="s">
        <v>9365</v>
      </c>
      <c r="G3257" t="s">
        <v>9366</v>
      </c>
      <c r="H3257" t="s">
        <v>1401</v>
      </c>
      <c r="I3257" t="s">
        <v>1402</v>
      </c>
      <c r="J3257" t="s">
        <v>10902</v>
      </c>
      <c r="K3257" t="s">
        <v>7680</v>
      </c>
      <c r="L3257" t="s">
        <v>1405</v>
      </c>
      <c r="M3257" t="s">
        <v>140</v>
      </c>
      <c r="N3257" t="s">
        <v>4377</v>
      </c>
      <c r="O3257" t="s">
        <v>7682</v>
      </c>
      <c r="P3257" t="s">
        <v>119</v>
      </c>
      <c r="Q3257" t="s">
        <v>120</v>
      </c>
      <c r="R3257" t="s">
        <v>15603</v>
      </c>
      <c r="S3257">
        <v>230119</v>
      </c>
      <c r="T3257" t="s">
        <v>9369</v>
      </c>
      <c r="U3257" t="s">
        <v>3330</v>
      </c>
      <c r="V3257" t="s">
        <v>15512</v>
      </c>
      <c r="W3257" t="s">
        <v>15599</v>
      </c>
      <c r="X3257" t="s">
        <v>112</v>
      </c>
      <c r="Y3257" t="s">
        <v>112</v>
      </c>
      <c r="Z3257" t="s">
        <v>112</v>
      </c>
      <c r="AA3257" t="s">
        <v>19</v>
      </c>
      <c r="AB3257" t="s">
        <v>1373</v>
      </c>
      <c r="AD3257" t="s">
        <v>37</v>
      </c>
      <c r="AE3257" t="s">
        <v>19</v>
      </c>
      <c r="AG3257" t="s">
        <v>15604</v>
      </c>
      <c r="AI3257" t="s">
        <v>89</v>
      </c>
    </row>
    <row r="3258" spans="1:35">
      <c r="A3258" t="s">
        <v>15426</v>
      </c>
      <c r="B3258" t="s">
        <v>15605</v>
      </c>
      <c r="C3258" t="s">
        <v>15606</v>
      </c>
      <c r="D3258" t="s">
        <v>15607</v>
      </c>
      <c r="E3258" t="s">
        <v>15608</v>
      </c>
      <c r="F3258" t="s">
        <v>9900</v>
      </c>
      <c r="G3258" t="s">
        <v>9901</v>
      </c>
      <c r="H3258" t="s">
        <v>1401</v>
      </c>
      <c r="I3258" t="s">
        <v>1402</v>
      </c>
      <c r="J3258" t="s">
        <v>10902</v>
      </c>
      <c r="K3258" t="s">
        <v>7680</v>
      </c>
      <c r="L3258" t="s">
        <v>1405</v>
      </c>
      <c r="M3258" t="s">
        <v>140</v>
      </c>
      <c r="N3258" t="s">
        <v>4377</v>
      </c>
      <c r="O3258" t="s">
        <v>7682</v>
      </c>
      <c r="P3258" t="s">
        <v>119</v>
      </c>
      <c r="Q3258" t="s">
        <v>120</v>
      </c>
      <c r="R3258" t="s">
        <v>15609</v>
      </c>
      <c r="S3258">
        <v>230306</v>
      </c>
      <c r="T3258" t="s">
        <v>9904</v>
      </c>
      <c r="U3258" t="s">
        <v>3330</v>
      </c>
      <c r="V3258" t="s">
        <v>15512</v>
      </c>
      <c r="W3258" t="s">
        <v>15599</v>
      </c>
      <c r="X3258" t="s">
        <v>112</v>
      </c>
      <c r="Y3258" t="s">
        <v>112</v>
      </c>
      <c r="Z3258" t="s">
        <v>112</v>
      </c>
      <c r="AA3258" t="s">
        <v>19</v>
      </c>
      <c r="AB3258" t="s">
        <v>1373</v>
      </c>
      <c r="AD3258" t="s">
        <v>37</v>
      </c>
      <c r="AE3258" t="s">
        <v>19</v>
      </c>
      <c r="AG3258" t="s">
        <v>15604</v>
      </c>
      <c r="AI3258" t="s">
        <v>89</v>
      </c>
    </row>
    <row r="3259" spans="1:35">
      <c r="A3259" t="s">
        <v>15426</v>
      </c>
      <c r="B3259" t="s">
        <v>15610</v>
      </c>
      <c r="C3259" t="s">
        <v>15611</v>
      </c>
      <c r="D3259" t="s">
        <v>15612</v>
      </c>
      <c r="E3259" t="s">
        <v>15613</v>
      </c>
      <c r="F3259" t="s">
        <v>9458</v>
      </c>
      <c r="G3259" t="s">
        <v>9459</v>
      </c>
      <c r="H3259" t="s">
        <v>1401</v>
      </c>
      <c r="I3259" t="s">
        <v>1402</v>
      </c>
      <c r="J3259" t="s">
        <v>15493</v>
      </c>
      <c r="K3259" t="s">
        <v>7680</v>
      </c>
      <c r="L3259" t="s">
        <v>15614</v>
      </c>
      <c r="M3259" t="s">
        <v>140</v>
      </c>
      <c r="N3259" t="s">
        <v>15615</v>
      </c>
      <c r="O3259" t="s">
        <v>7682</v>
      </c>
      <c r="P3259" t="s">
        <v>204</v>
      </c>
      <c r="Q3259" t="s">
        <v>120</v>
      </c>
      <c r="R3259" t="s">
        <v>15616</v>
      </c>
      <c r="S3259">
        <v>230315</v>
      </c>
      <c r="T3259" t="s">
        <v>9666</v>
      </c>
      <c r="U3259" t="s">
        <v>3330</v>
      </c>
      <c r="V3259" t="s">
        <v>15495</v>
      </c>
      <c r="W3259" t="s">
        <v>15617</v>
      </c>
      <c r="X3259" t="s">
        <v>112</v>
      </c>
      <c r="Y3259" t="s">
        <v>112</v>
      </c>
      <c r="Z3259" t="s">
        <v>112</v>
      </c>
      <c r="AA3259" t="s">
        <v>112</v>
      </c>
      <c r="AB3259" t="s">
        <v>15618</v>
      </c>
      <c r="AD3259" t="s">
        <v>37</v>
      </c>
      <c r="AE3259" t="s">
        <v>19</v>
      </c>
      <c r="AI3259" t="s">
        <v>89</v>
      </c>
    </row>
    <row r="3260" spans="1:35">
      <c r="A3260" t="s">
        <v>15426</v>
      </c>
      <c r="B3260" t="s">
        <v>15610</v>
      </c>
      <c r="C3260" t="s">
        <v>15619</v>
      </c>
      <c r="D3260" t="s">
        <v>15620</v>
      </c>
      <c r="E3260" t="s">
        <v>15621</v>
      </c>
      <c r="F3260" t="s">
        <v>9458</v>
      </c>
      <c r="G3260" t="s">
        <v>9459</v>
      </c>
      <c r="H3260" t="s">
        <v>1401</v>
      </c>
      <c r="I3260" t="s">
        <v>1402</v>
      </c>
      <c r="J3260" t="s">
        <v>15493</v>
      </c>
      <c r="K3260" t="s">
        <v>7680</v>
      </c>
      <c r="L3260" t="s">
        <v>15622</v>
      </c>
      <c r="M3260" t="s">
        <v>140</v>
      </c>
      <c r="N3260" t="s">
        <v>15615</v>
      </c>
      <c r="O3260" t="s">
        <v>7682</v>
      </c>
      <c r="P3260" t="s">
        <v>204</v>
      </c>
      <c r="Q3260" t="s">
        <v>120</v>
      </c>
      <c r="R3260" t="s">
        <v>15623</v>
      </c>
      <c r="S3260">
        <v>230310</v>
      </c>
      <c r="T3260" t="s">
        <v>9666</v>
      </c>
      <c r="U3260" t="s">
        <v>3330</v>
      </c>
      <c r="V3260" t="s">
        <v>15495</v>
      </c>
      <c r="W3260" t="s">
        <v>15624</v>
      </c>
      <c r="X3260" t="s">
        <v>112</v>
      </c>
      <c r="Y3260" t="s">
        <v>112</v>
      </c>
      <c r="Z3260" t="s">
        <v>112</v>
      </c>
      <c r="AA3260" t="s">
        <v>112</v>
      </c>
      <c r="AB3260" t="s">
        <v>15618</v>
      </c>
      <c r="AD3260" t="s">
        <v>37</v>
      </c>
      <c r="AE3260" t="s">
        <v>19</v>
      </c>
      <c r="AG3260" t="s">
        <v>15625</v>
      </c>
      <c r="AI3260" t="s">
        <v>89</v>
      </c>
    </row>
    <row r="3261" spans="1:35">
      <c r="A3261" t="s">
        <v>15426</v>
      </c>
      <c r="B3261" t="s">
        <v>15458</v>
      </c>
      <c r="C3261" t="s">
        <v>15626</v>
      </c>
      <c r="D3261" t="s">
        <v>15627</v>
      </c>
      <c r="E3261" t="s">
        <v>15628</v>
      </c>
      <c r="F3261" t="s">
        <v>8648</v>
      </c>
      <c r="G3261" t="s">
        <v>8649</v>
      </c>
      <c r="H3261" t="s">
        <v>621</v>
      </c>
      <c r="I3261" t="s">
        <v>622</v>
      </c>
      <c r="J3261" t="s">
        <v>15493</v>
      </c>
      <c r="K3261" t="s">
        <v>7680</v>
      </c>
      <c r="L3261" t="s">
        <v>1405</v>
      </c>
      <c r="M3261" t="s">
        <v>140</v>
      </c>
      <c r="N3261" t="s">
        <v>15615</v>
      </c>
      <c r="O3261" t="s">
        <v>7682</v>
      </c>
      <c r="P3261" t="s">
        <v>119</v>
      </c>
      <c r="Q3261" t="s">
        <v>120</v>
      </c>
      <c r="R3261" t="s">
        <v>15629</v>
      </c>
      <c r="S3261">
        <v>230321</v>
      </c>
      <c r="T3261" t="s">
        <v>8651</v>
      </c>
      <c r="U3261" t="s">
        <v>626</v>
      </c>
      <c r="V3261" t="s">
        <v>15495</v>
      </c>
      <c r="W3261" t="s">
        <v>6404</v>
      </c>
      <c r="X3261" t="s">
        <v>112</v>
      </c>
      <c r="Y3261" t="s">
        <v>112</v>
      </c>
      <c r="Z3261" t="s">
        <v>112</v>
      </c>
      <c r="AA3261" t="s">
        <v>12</v>
      </c>
      <c r="AB3261" t="s">
        <v>15618</v>
      </c>
      <c r="AD3261" t="s">
        <v>37</v>
      </c>
      <c r="AE3261" t="s">
        <v>19</v>
      </c>
      <c r="AI3261" t="s">
        <v>89</v>
      </c>
    </row>
    <row r="3262" spans="1:35">
      <c r="A3262" t="s">
        <v>15426</v>
      </c>
      <c r="B3262" t="s">
        <v>15610</v>
      </c>
      <c r="C3262" t="s">
        <v>15630</v>
      </c>
      <c r="D3262" t="s">
        <v>15631</v>
      </c>
      <c r="E3262" t="s">
        <v>15632</v>
      </c>
      <c r="F3262" t="s">
        <v>15633</v>
      </c>
      <c r="G3262" t="s">
        <v>8583</v>
      </c>
      <c r="H3262" t="s">
        <v>1401</v>
      </c>
      <c r="I3262" t="s">
        <v>1402</v>
      </c>
      <c r="J3262" t="s">
        <v>15493</v>
      </c>
      <c r="K3262" t="s">
        <v>7680</v>
      </c>
      <c r="L3262" t="s">
        <v>15622</v>
      </c>
      <c r="M3262" t="s">
        <v>140</v>
      </c>
      <c r="N3262" t="s">
        <v>15615</v>
      </c>
      <c r="O3262" t="s">
        <v>7682</v>
      </c>
      <c r="P3262" t="s">
        <v>204</v>
      </c>
      <c r="Q3262" t="s">
        <v>120</v>
      </c>
      <c r="R3262" t="s">
        <v>15634</v>
      </c>
      <c r="S3262">
        <v>230413</v>
      </c>
      <c r="T3262" t="s">
        <v>8587</v>
      </c>
      <c r="U3262" t="s">
        <v>3330</v>
      </c>
      <c r="V3262" t="s">
        <v>15495</v>
      </c>
      <c r="W3262" t="s">
        <v>15624</v>
      </c>
      <c r="X3262" t="s">
        <v>112</v>
      </c>
      <c r="Y3262" t="s">
        <v>112</v>
      </c>
      <c r="Z3262" t="s">
        <v>112</v>
      </c>
      <c r="AA3262" t="s">
        <v>112</v>
      </c>
      <c r="AB3262" t="s">
        <v>15618</v>
      </c>
      <c r="AD3262" t="s">
        <v>37</v>
      </c>
      <c r="AE3262" t="s">
        <v>19</v>
      </c>
      <c r="AG3262" t="s">
        <v>15635</v>
      </c>
      <c r="AI3262" t="s">
        <v>89</v>
      </c>
    </row>
    <row r="3263" spans="1:35">
      <c r="A3263" t="s">
        <v>15426</v>
      </c>
      <c r="B3263" t="s">
        <v>15463</v>
      </c>
      <c r="C3263" t="s">
        <v>15636</v>
      </c>
      <c r="D3263" t="s">
        <v>15637</v>
      </c>
      <c r="E3263" t="s">
        <v>15638</v>
      </c>
      <c r="F3263" t="s">
        <v>15633</v>
      </c>
      <c r="G3263" t="s">
        <v>8583</v>
      </c>
      <c r="H3263" t="s">
        <v>621</v>
      </c>
      <c r="I3263" t="s">
        <v>622</v>
      </c>
      <c r="J3263" t="s">
        <v>15493</v>
      </c>
      <c r="K3263" t="s">
        <v>7680</v>
      </c>
      <c r="L3263" t="s">
        <v>1405</v>
      </c>
      <c r="M3263" t="s">
        <v>140</v>
      </c>
      <c r="N3263" t="s">
        <v>15467</v>
      </c>
      <c r="O3263" t="s">
        <v>7682</v>
      </c>
      <c r="P3263" t="s">
        <v>119</v>
      </c>
      <c r="Q3263" t="s">
        <v>120</v>
      </c>
      <c r="R3263" t="s">
        <v>15639</v>
      </c>
      <c r="S3263">
        <v>230427</v>
      </c>
      <c r="T3263" t="s">
        <v>8587</v>
      </c>
      <c r="U3263" t="s">
        <v>626</v>
      </c>
      <c r="V3263" t="s">
        <v>15495</v>
      </c>
      <c r="W3263" t="s">
        <v>6404</v>
      </c>
      <c r="X3263" t="s">
        <v>112</v>
      </c>
      <c r="Y3263" t="s">
        <v>112</v>
      </c>
      <c r="Z3263" t="s">
        <v>112</v>
      </c>
      <c r="AA3263" t="s">
        <v>12</v>
      </c>
      <c r="AB3263" t="s">
        <v>15618</v>
      </c>
      <c r="AD3263" t="s">
        <v>37</v>
      </c>
      <c r="AE3263" t="s">
        <v>19</v>
      </c>
      <c r="AI3263" t="s">
        <v>89</v>
      </c>
    </row>
    <row r="3264" spans="1:35">
      <c r="A3264" t="s">
        <v>15426</v>
      </c>
      <c r="B3264" t="s">
        <v>15458</v>
      </c>
      <c r="C3264" t="s">
        <v>15640</v>
      </c>
      <c r="D3264" t="s">
        <v>15641</v>
      </c>
      <c r="E3264" t="s">
        <v>15642</v>
      </c>
      <c r="F3264" t="s">
        <v>783</v>
      </c>
      <c r="G3264" t="s">
        <v>784</v>
      </c>
      <c r="H3264" t="s">
        <v>3308</v>
      </c>
      <c r="I3264" t="s">
        <v>3309</v>
      </c>
      <c r="J3264" t="s">
        <v>15643</v>
      </c>
      <c r="K3264" t="s">
        <v>15644</v>
      </c>
      <c r="L3264" t="s">
        <v>1405</v>
      </c>
      <c r="M3264" t="s">
        <v>1947</v>
      </c>
      <c r="N3264" t="s">
        <v>4377</v>
      </c>
      <c r="O3264" t="s">
        <v>7682</v>
      </c>
      <c r="P3264" t="s">
        <v>119</v>
      </c>
      <c r="Q3264" t="s">
        <v>120</v>
      </c>
      <c r="R3264" t="s">
        <v>15645</v>
      </c>
      <c r="S3264">
        <v>230620</v>
      </c>
      <c r="T3264" t="s">
        <v>5204</v>
      </c>
      <c r="U3264" t="s">
        <v>3311</v>
      </c>
      <c r="V3264" t="s">
        <v>15646</v>
      </c>
      <c r="W3264" t="s">
        <v>15647</v>
      </c>
      <c r="X3264" t="s">
        <v>112</v>
      </c>
      <c r="Y3264" t="s">
        <v>112</v>
      </c>
      <c r="Z3264" t="s">
        <v>112</v>
      </c>
      <c r="AA3264" t="s">
        <v>12</v>
      </c>
      <c r="AB3264" t="s">
        <v>1373</v>
      </c>
      <c r="AD3264" t="s">
        <v>37</v>
      </c>
      <c r="AE3264" t="s">
        <v>19</v>
      </c>
      <c r="AI3264" t="s">
        <v>90</v>
      </c>
    </row>
    <row r="3265" spans="1:35">
      <c r="A3265" t="s">
        <v>15426</v>
      </c>
      <c r="B3265" t="s">
        <v>15605</v>
      </c>
      <c r="C3265" t="s">
        <v>15648</v>
      </c>
      <c r="D3265" t="s">
        <v>15649</v>
      </c>
      <c r="E3265" t="s">
        <v>15650</v>
      </c>
      <c r="F3265" t="s">
        <v>10114</v>
      </c>
      <c r="G3265" t="s">
        <v>10115</v>
      </c>
      <c r="H3265" t="s">
        <v>1401</v>
      </c>
      <c r="I3265" t="s">
        <v>1402</v>
      </c>
      <c r="J3265" t="s">
        <v>15643</v>
      </c>
      <c r="K3265" t="s">
        <v>15644</v>
      </c>
      <c r="L3265" t="s">
        <v>1405</v>
      </c>
      <c r="M3265" t="s">
        <v>1947</v>
      </c>
      <c r="N3265" t="s">
        <v>4377</v>
      </c>
      <c r="O3265" t="s">
        <v>7682</v>
      </c>
      <c r="P3265" t="s">
        <v>119</v>
      </c>
      <c r="Q3265" t="s">
        <v>120</v>
      </c>
      <c r="R3265" t="s">
        <v>15651</v>
      </c>
      <c r="S3265">
        <v>230620</v>
      </c>
      <c r="T3265" t="s">
        <v>10117</v>
      </c>
      <c r="U3265" t="s">
        <v>3330</v>
      </c>
      <c r="V3265" t="s">
        <v>15646</v>
      </c>
      <c r="W3265" t="s">
        <v>15647</v>
      </c>
      <c r="X3265" t="s">
        <v>112</v>
      </c>
      <c r="Y3265" t="s">
        <v>112</v>
      </c>
      <c r="Z3265" t="s">
        <v>112</v>
      </c>
      <c r="AA3265" t="s">
        <v>12</v>
      </c>
      <c r="AB3265" t="s">
        <v>1373</v>
      </c>
      <c r="AD3265" t="s">
        <v>37</v>
      </c>
      <c r="AE3265" t="s">
        <v>19</v>
      </c>
      <c r="AI3265" t="s">
        <v>89</v>
      </c>
    </row>
    <row r="3266" spans="1:35">
      <c r="A3266" t="s">
        <v>15426</v>
      </c>
      <c r="B3266" t="s">
        <v>15610</v>
      </c>
      <c r="C3266" t="s">
        <v>15652</v>
      </c>
      <c r="D3266" t="s">
        <v>15653</v>
      </c>
      <c r="E3266" t="s">
        <v>15654</v>
      </c>
      <c r="F3266" t="s">
        <v>9458</v>
      </c>
      <c r="G3266" t="s">
        <v>9459</v>
      </c>
      <c r="H3266" t="s">
        <v>1401</v>
      </c>
      <c r="I3266" t="s">
        <v>1402</v>
      </c>
      <c r="J3266" t="s">
        <v>15493</v>
      </c>
      <c r="K3266" t="s">
        <v>7680</v>
      </c>
      <c r="L3266" t="s">
        <v>1405</v>
      </c>
      <c r="M3266" t="s">
        <v>1947</v>
      </c>
      <c r="N3266" t="s">
        <v>15615</v>
      </c>
      <c r="O3266" t="s">
        <v>7682</v>
      </c>
      <c r="P3266" t="s">
        <v>119</v>
      </c>
      <c r="Q3266" t="s">
        <v>120</v>
      </c>
      <c r="R3266" t="s">
        <v>15655</v>
      </c>
      <c r="S3266">
        <v>230703</v>
      </c>
      <c r="T3266" t="s">
        <v>9666</v>
      </c>
      <c r="U3266" t="s">
        <v>3330</v>
      </c>
      <c r="V3266" t="s">
        <v>15495</v>
      </c>
      <c r="W3266" t="s">
        <v>15647</v>
      </c>
      <c r="X3266" t="s">
        <v>112</v>
      </c>
      <c r="Y3266" t="s">
        <v>112</v>
      </c>
      <c r="Z3266" t="s">
        <v>112</v>
      </c>
      <c r="AA3266" t="s">
        <v>12</v>
      </c>
      <c r="AB3266" t="s">
        <v>15618</v>
      </c>
      <c r="AD3266" t="s">
        <v>37</v>
      </c>
      <c r="AE3266" t="s">
        <v>19</v>
      </c>
      <c r="AI3266" t="s">
        <v>90</v>
      </c>
    </row>
    <row r="3267" spans="1:35">
      <c r="A3267" t="s">
        <v>15426</v>
      </c>
      <c r="B3267" t="s">
        <v>15458</v>
      </c>
      <c r="C3267" t="s">
        <v>15656</v>
      </c>
      <c r="D3267" t="s">
        <v>15657</v>
      </c>
      <c r="E3267" t="s">
        <v>15658</v>
      </c>
      <c r="F3267" t="s">
        <v>783</v>
      </c>
      <c r="G3267" t="s">
        <v>784</v>
      </c>
      <c r="H3267" t="s">
        <v>621</v>
      </c>
      <c r="I3267" t="s">
        <v>622</v>
      </c>
      <c r="J3267" t="s">
        <v>15493</v>
      </c>
      <c r="K3267" t="s">
        <v>7680</v>
      </c>
      <c r="L3267" t="s">
        <v>1405</v>
      </c>
      <c r="M3267" t="s">
        <v>1947</v>
      </c>
      <c r="N3267" t="s">
        <v>15659</v>
      </c>
      <c r="O3267" t="s">
        <v>7682</v>
      </c>
      <c r="P3267" t="s">
        <v>119</v>
      </c>
      <c r="Q3267" t="s">
        <v>120</v>
      </c>
      <c r="R3267" t="s">
        <v>15660</v>
      </c>
      <c r="S3267">
        <v>231030</v>
      </c>
      <c r="T3267" t="s">
        <v>5204</v>
      </c>
      <c r="U3267" t="s">
        <v>626</v>
      </c>
      <c r="V3267" t="s">
        <v>15495</v>
      </c>
      <c r="W3267" t="s">
        <v>6404</v>
      </c>
      <c r="X3267" t="s">
        <v>112</v>
      </c>
      <c r="Y3267" t="s">
        <v>112</v>
      </c>
      <c r="Z3267" t="s">
        <v>112</v>
      </c>
      <c r="AA3267" t="s">
        <v>12</v>
      </c>
      <c r="AB3267" t="s">
        <v>15661</v>
      </c>
      <c r="AD3267" t="s">
        <v>37</v>
      </c>
      <c r="AE3267" t="s">
        <v>32</v>
      </c>
      <c r="AI3267" t="s">
        <v>90</v>
      </c>
    </row>
    <row r="3268" spans="1:35">
      <c r="A3268" t="s">
        <v>15426</v>
      </c>
      <c r="B3268" t="s">
        <v>15458</v>
      </c>
      <c r="C3268" t="s">
        <v>15656</v>
      </c>
      <c r="D3268" t="s">
        <v>15657</v>
      </c>
      <c r="E3268" t="s">
        <v>15662</v>
      </c>
      <c r="F3268" t="s">
        <v>783</v>
      </c>
      <c r="G3268" t="s">
        <v>784</v>
      </c>
      <c r="H3268" t="s">
        <v>621</v>
      </c>
      <c r="I3268" t="s">
        <v>622</v>
      </c>
      <c r="J3268" t="s">
        <v>15493</v>
      </c>
      <c r="K3268" t="s">
        <v>7680</v>
      </c>
      <c r="L3268" t="s">
        <v>1405</v>
      </c>
      <c r="M3268" t="s">
        <v>1947</v>
      </c>
      <c r="N3268" t="s">
        <v>15615</v>
      </c>
      <c r="O3268" t="s">
        <v>7682</v>
      </c>
      <c r="P3268" t="s">
        <v>119</v>
      </c>
      <c r="Q3268" t="s">
        <v>120</v>
      </c>
      <c r="R3268" t="s">
        <v>15663</v>
      </c>
      <c r="S3268">
        <v>230720</v>
      </c>
      <c r="T3268" t="s">
        <v>5204</v>
      </c>
      <c r="U3268" t="s">
        <v>626</v>
      </c>
      <c r="V3268" t="s">
        <v>15495</v>
      </c>
      <c r="W3268" t="s">
        <v>6404</v>
      </c>
      <c r="X3268" t="s">
        <v>112</v>
      </c>
      <c r="Y3268" t="s">
        <v>112</v>
      </c>
      <c r="Z3268" t="s">
        <v>112</v>
      </c>
      <c r="AA3268" t="s">
        <v>12</v>
      </c>
      <c r="AB3268" t="s">
        <v>15618</v>
      </c>
      <c r="AD3268" t="s">
        <v>37</v>
      </c>
      <c r="AE3268" t="s">
        <v>32</v>
      </c>
      <c r="AI3268" t="s">
        <v>90</v>
      </c>
    </row>
    <row r="3269" spans="1:35">
      <c r="A3269" t="s">
        <v>15426</v>
      </c>
      <c r="B3269" t="s">
        <v>15458</v>
      </c>
      <c r="C3269" t="s">
        <v>15664</v>
      </c>
      <c r="D3269" t="s">
        <v>15665</v>
      </c>
      <c r="E3269" t="s">
        <v>15666</v>
      </c>
      <c r="F3269" t="s">
        <v>783</v>
      </c>
      <c r="G3269" t="s">
        <v>784</v>
      </c>
      <c r="H3269" t="s">
        <v>621</v>
      </c>
      <c r="I3269" t="s">
        <v>622</v>
      </c>
      <c r="J3269" t="s">
        <v>15643</v>
      </c>
      <c r="K3269" t="s">
        <v>15644</v>
      </c>
      <c r="L3269" t="s">
        <v>1405</v>
      </c>
      <c r="M3269" t="s">
        <v>1947</v>
      </c>
      <c r="N3269" t="s">
        <v>4377</v>
      </c>
      <c r="O3269" t="s">
        <v>7682</v>
      </c>
      <c r="P3269" t="s">
        <v>119</v>
      </c>
      <c r="Q3269" t="s">
        <v>120</v>
      </c>
      <c r="R3269" t="s">
        <v>15667</v>
      </c>
      <c r="S3269">
        <v>231122</v>
      </c>
      <c r="T3269" t="s">
        <v>5204</v>
      </c>
      <c r="U3269" t="s">
        <v>626</v>
      </c>
      <c r="V3269" t="s">
        <v>15646</v>
      </c>
      <c r="W3269" t="s">
        <v>6404</v>
      </c>
      <c r="X3269" t="s">
        <v>112</v>
      </c>
      <c r="Y3269" t="s">
        <v>112</v>
      </c>
      <c r="Z3269" t="s">
        <v>112</v>
      </c>
      <c r="AA3269" t="s">
        <v>12</v>
      </c>
      <c r="AB3269" t="s">
        <v>1373</v>
      </c>
      <c r="AD3269" t="s">
        <v>37</v>
      </c>
      <c r="AE3269" t="s">
        <v>19</v>
      </c>
      <c r="AI3269" t="s">
        <v>90</v>
      </c>
    </row>
    <row r="3270" spans="1:35">
      <c r="A3270" t="s">
        <v>15426</v>
      </c>
      <c r="B3270" t="s">
        <v>15458</v>
      </c>
      <c r="C3270" t="s">
        <v>15668</v>
      </c>
      <c r="D3270" t="s">
        <v>15669</v>
      </c>
      <c r="E3270" t="s">
        <v>15670</v>
      </c>
      <c r="F3270" t="s">
        <v>783</v>
      </c>
      <c r="G3270" t="s">
        <v>784</v>
      </c>
      <c r="H3270" t="s">
        <v>621</v>
      </c>
      <c r="I3270" t="s">
        <v>622</v>
      </c>
      <c r="J3270" t="s">
        <v>7679</v>
      </c>
      <c r="K3270" t="s">
        <v>7680</v>
      </c>
      <c r="L3270" t="s">
        <v>1405</v>
      </c>
      <c r="M3270" t="s">
        <v>1947</v>
      </c>
      <c r="N3270" t="s">
        <v>15659</v>
      </c>
      <c r="O3270" t="s">
        <v>7682</v>
      </c>
      <c r="P3270" t="s">
        <v>119</v>
      </c>
      <c r="Q3270" t="s">
        <v>120</v>
      </c>
      <c r="R3270" t="s">
        <v>15671</v>
      </c>
      <c r="S3270">
        <v>240125</v>
      </c>
      <c r="T3270" t="s">
        <v>5204</v>
      </c>
      <c r="U3270" t="s">
        <v>626</v>
      </c>
      <c r="V3270" t="s">
        <v>7684</v>
      </c>
      <c r="W3270" t="s">
        <v>6404</v>
      </c>
      <c r="X3270" t="s">
        <v>112</v>
      </c>
      <c r="Y3270" t="s">
        <v>112</v>
      </c>
      <c r="Z3270" t="s">
        <v>112</v>
      </c>
      <c r="AA3270" t="s">
        <v>12</v>
      </c>
      <c r="AB3270" t="s">
        <v>15661</v>
      </c>
      <c r="AD3270" t="s">
        <v>37</v>
      </c>
      <c r="AE3270" t="s">
        <v>19</v>
      </c>
      <c r="AI3270" t="s">
        <v>90</v>
      </c>
    </row>
    <row r="3271" spans="1:35">
      <c r="A3271" t="s">
        <v>15672</v>
      </c>
      <c r="B3271" t="s">
        <v>15673</v>
      </c>
      <c r="C3271" t="s">
        <v>10969</v>
      </c>
      <c r="D3271" t="s">
        <v>15674</v>
      </c>
      <c r="F3271" t="s">
        <v>130</v>
      </c>
      <c r="G3271" t="s">
        <v>130</v>
      </c>
      <c r="H3271" t="s">
        <v>130</v>
      </c>
      <c r="I3271" t="s">
        <v>130</v>
      </c>
      <c r="J3271" t="s">
        <v>130</v>
      </c>
      <c r="K3271" t="s">
        <v>130</v>
      </c>
      <c r="L3271" t="s">
        <v>130</v>
      </c>
      <c r="M3271" t="s">
        <v>130</v>
      </c>
      <c r="N3271" t="s">
        <v>130</v>
      </c>
      <c r="O3271" t="s">
        <v>130</v>
      </c>
      <c r="P3271" t="s">
        <v>130</v>
      </c>
      <c r="Q3271" t="s">
        <v>130</v>
      </c>
      <c r="T3271" t="s">
        <v>130</v>
      </c>
      <c r="U3271" t="s">
        <v>130</v>
      </c>
      <c r="V3271" t="s">
        <v>130</v>
      </c>
      <c r="W3271" t="s">
        <v>130</v>
      </c>
      <c r="X3271" t="s">
        <v>130</v>
      </c>
      <c r="Y3271" t="s">
        <v>130</v>
      </c>
      <c r="Z3271" t="s">
        <v>130</v>
      </c>
      <c r="AA3271" t="s">
        <v>130</v>
      </c>
      <c r="AB3271" t="s">
        <v>130</v>
      </c>
      <c r="AC3271" t="s">
        <v>130</v>
      </c>
      <c r="AG3271" t="s">
        <v>130</v>
      </c>
      <c r="AI3271" t="s">
        <v>90</v>
      </c>
    </row>
    <row r="3272" spans="1:35">
      <c r="A3272" t="s">
        <v>15672</v>
      </c>
      <c r="B3272" t="s">
        <v>15673</v>
      </c>
      <c r="C3272" t="s">
        <v>15675</v>
      </c>
      <c r="D3272" t="s">
        <v>15676</v>
      </c>
      <c r="E3272" t="s">
        <v>15677</v>
      </c>
      <c r="F3272" t="s">
        <v>8927</v>
      </c>
      <c r="G3272" t="s">
        <v>8928</v>
      </c>
      <c r="H3272" t="s">
        <v>1077</v>
      </c>
      <c r="I3272" t="s">
        <v>1078</v>
      </c>
      <c r="J3272" t="s">
        <v>14254</v>
      </c>
      <c r="K3272" t="s">
        <v>14255</v>
      </c>
      <c r="L3272" t="s">
        <v>789</v>
      </c>
      <c r="M3272" t="s">
        <v>140</v>
      </c>
      <c r="N3272" t="s">
        <v>66</v>
      </c>
      <c r="O3272" t="s">
        <v>1386</v>
      </c>
      <c r="P3272" t="s">
        <v>204</v>
      </c>
      <c r="Q3272" t="s">
        <v>120</v>
      </c>
      <c r="R3272" t="s">
        <v>15678</v>
      </c>
      <c r="S3272">
        <v>191028</v>
      </c>
      <c r="T3272" t="s">
        <v>8930</v>
      </c>
      <c r="U3272" t="s">
        <v>1080</v>
      </c>
      <c r="V3272" t="s">
        <v>14257</v>
      </c>
      <c r="W3272" t="s">
        <v>112</v>
      </c>
      <c r="X3272" t="s">
        <v>112</v>
      </c>
      <c r="Y3272" t="s">
        <v>112</v>
      </c>
      <c r="Z3272" t="s">
        <v>112</v>
      </c>
      <c r="AA3272" t="s">
        <v>112</v>
      </c>
      <c r="AB3272" t="s">
        <v>1715</v>
      </c>
      <c r="AG3272" t="s">
        <v>15679</v>
      </c>
      <c r="AI3272" t="s">
        <v>90</v>
      </c>
    </row>
    <row r="3273" spans="1:35">
      <c r="A3273" t="s">
        <v>15680</v>
      </c>
      <c r="B3273" t="s">
        <v>15681</v>
      </c>
      <c r="C3273" t="s">
        <v>10969</v>
      </c>
      <c r="D3273" t="s">
        <v>15682</v>
      </c>
      <c r="F3273" t="s">
        <v>130</v>
      </c>
      <c r="G3273" t="s">
        <v>130</v>
      </c>
      <c r="H3273" t="s">
        <v>130</v>
      </c>
      <c r="I3273" t="s">
        <v>130</v>
      </c>
      <c r="J3273" t="s">
        <v>130</v>
      </c>
      <c r="K3273" t="s">
        <v>130</v>
      </c>
      <c r="L3273" t="s">
        <v>130</v>
      </c>
      <c r="M3273" t="s">
        <v>130</v>
      </c>
      <c r="N3273" t="s">
        <v>130</v>
      </c>
      <c r="O3273" t="s">
        <v>130</v>
      </c>
      <c r="P3273" t="s">
        <v>130</v>
      </c>
      <c r="Q3273" t="s">
        <v>130</v>
      </c>
      <c r="T3273" t="s">
        <v>130</v>
      </c>
      <c r="U3273" t="s">
        <v>130</v>
      </c>
      <c r="V3273" t="s">
        <v>130</v>
      </c>
      <c r="W3273" t="s">
        <v>130</v>
      </c>
      <c r="X3273" t="s">
        <v>130</v>
      </c>
      <c r="Y3273" t="s">
        <v>130</v>
      </c>
      <c r="Z3273" t="s">
        <v>130</v>
      </c>
      <c r="AA3273" t="s">
        <v>130</v>
      </c>
      <c r="AB3273" t="s">
        <v>130</v>
      </c>
      <c r="AC3273" t="s">
        <v>130</v>
      </c>
      <c r="AG3273" t="s">
        <v>130</v>
      </c>
      <c r="AI3273" t="s">
        <v>90</v>
      </c>
    </row>
    <row r="3274" spans="1:35">
      <c r="A3274" t="s">
        <v>15680</v>
      </c>
      <c r="B3274" t="s">
        <v>15681</v>
      </c>
      <c r="C3274" t="s">
        <v>15683</v>
      </c>
      <c r="D3274" t="s">
        <v>15684</v>
      </c>
      <c r="E3274" t="s">
        <v>15685</v>
      </c>
      <c r="G3274" t="s">
        <v>13945</v>
      </c>
      <c r="H3274" t="s">
        <v>621</v>
      </c>
      <c r="I3274" t="s">
        <v>622</v>
      </c>
      <c r="J3274" t="s">
        <v>13838</v>
      </c>
      <c r="K3274" t="s">
        <v>13831</v>
      </c>
      <c r="L3274" t="s">
        <v>789</v>
      </c>
      <c r="M3274" t="s">
        <v>174</v>
      </c>
      <c r="N3274" t="s">
        <v>11796</v>
      </c>
      <c r="O3274" t="s">
        <v>1386</v>
      </c>
      <c r="P3274" t="s">
        <v>204</v>
      </c>
      <c r="Q3274" t="s">
        <v>120</v>
      </c>
      <c r="R3274" t="s">
        <v>15686</v>
      </c>
      <c r="S3274">
        <v>191209</v>
      </c>
      <c r="T3274" t="s">
        <v>13946</v>
      </c>
      <c r="U3274" t="s">
        <v>626</v>
      </c>
      <c r="V3274" t="s">
        <v>13840</v>
      </c>
      <c r="W3274" t="s">
        <v>112</v>
      </c>
      <c r="X3274" t="s">
        <v>112</v>
      </c>
      <c r="Y3274" t="s">
        <v>112</v>
      </c>
      <c r="Z3274" t="s">
        <v>112</v>
      </c>
      <c r="AA3274" t="s">
        <v>112</v>
      </c>
      <c r="AB3274" t="s">
        <v>1715</v>
      </c>
      <c r="AG3274" t="s">
        <v>13929</v>
      </c>
      <c r="AI3274" t="s">
        <v>90</v>
      </c>
    </row>
    <row r="3275" spans="1:35">
      <c r="A3275" t="s">
        <v>15687</v>
      </c>
      <c r="B3275" t="s">
        <v>10772</v>
      </c>
      <c r="C3275" t="s">
        <v>10969</v>
      </c>
      <c r="D3275" t="s">
        <v>15688</v>
      </c>
      <c r="F3275" t="s">
        <v>130</v>
      </c>
      <c r="G3275" t="s">
        <v>130</v>
      </c>
      <c r="H3275" t="s">
        <v>130</v>
      </c>
      <c r="I3275" t="s">
        <v>130</v>
      </c>
      <c r="J3275" t="s">
        <v>130</v>
      </c>
      <c r="K3275" t="s">
        <v>130</v>
      </c>
      <c r="L3275" t="s">
        <v>130</v>
      </c>
      <c r="M3275" t="s">
        <v>130</v>
      </c>
      <c r="N3275" t="s">
        <v>130</v>
      </c>
      <c r="O3275" t="s">
        <v>130</v>
      </c>
      <c r="P3275" t="s">
        <v>130</v>
      </c>
      <c r="Q3275" t="s">
        <v>130</v>
      </c>
      <c r="T3275" t="s">
        <v>130</v>
      </c>
      <c r="U3275" t="s">
        <v>130</v>
      </c>
      <c r="V3275" t="s">
        <v>130</v>
      </c>
      <c r="W3275" t="s">
        <v>130</v>
      </c>
      <c r="X3275" t="s">
        <v>130</v>
      </c>
      <c r="Y3275" t="s">
        <v>130</v>
      </c>
      <c r="Z3275" t="s">
        <v>130</v>
      </c>
      <c r="AA3275" t="s">
        <v>130</v>
      </c>
      <c r="AB3275" t="s">
        <v>130</v>
      </c>
      <c r="AC3275" t="s">
        <v>130</v>
      </c>
      <c r="AG3275" t="s">
        <v>130</v>
      </c>
      <c r="AI3275" t="s">
        <v>90</v>
      </c>
    </row>
    <row r="3276" spans="1:35">
      <c r="A3276" t="s">
        <v>15687</v>
      </c>
      <c r="B3276" t="s">
        <v>10772</v>
      </c>
      <c r="C3276" t="s">
        <v>15689</v>
      </c>
      <c r="D3276" t="s">
        <v>15690</v>
      </c>
      <c r="E3276" t="s">
        <v>15691</v>
      </c>
      <c r="F3276" t="s">
        <v>10327</v>
      </c>
      <c r="G3276" t="s">
        <v>10328</v>
      </c>
      <c r="H3276" t="s">
        <v>136</v>
      </c>
      <c r="I3276" t="s">
        <v>137</v>
      </c>
      <c r="J3276" t="s">
        <v>10868</v>
      </c>
      <c r="K3276" t="s">
        <v>10869</v>
      </c>
      <c r="L3276" t="s">
        <v>1405</v>
      </c>
      <c r="M3276" t="s">
        <v>1947</v>
      </c>
      <c r="N3276" t="s">
        <v>66</v>
      </c>
      <c r="O3276" t="s">
        <v>10357</v>
      </c>
      <c r="P3276" t="s">
        <v>204</v>
      </c>
      <c r="Q3276" t="s">
        <v>120</v>
      </c>
      <c r="R3276" t="s">
        <v>15692</v>
      </c>
      <c r="S3276">
        <v>191113</v>
      </c>
      <c r="T3276" t="s">
        <v>10330</v>
      </c>
      <c r="U3276" t="s">
        <v>146</v>
      </c>
      <c r="V3276" t="s">
        <v>10871</v>
      </c>
      <c r="W3276" t="s">
        <v>10629</v>
      </c>
      <c r="X3276" t="s">
        <v>1441</v>
      </c>
      <c r="Y3276" t="s">
        <v>112</v>
      </c>
      <c r="Z3276" t="s">
        <v>112</v>
      </c>
      <c r="AA3276" t="s">
        <v>112</v>
      </c>
      <c r="AI3276" t="s">
        <v>148</v>
      </c>
    </row>
    <row r="3277" spans="1:35">
      <c r="A3277" t="s">
        <v>15687</v>
      </c>
      <c r="B3277" t="s">
        <v>10772</v>
      </c>
      <c r="C3277" t="s">
        <v>15689</v>
      </c>
      <c r="D3277" t="s">
        <v>15690</v>
      </c>
      <c r="E3277" t="s">
        <v>15693</v>
      </c>
      <c r="F3277" t="s">
        <v>10327</v>
      </c>
      <c r="G3277" t="s">
        <v>10328</v>
      </c>
      <c r="H3277" t="s">
        <v>136</v>
      </c>
      <c r="I3277" t="s">
        <v>137</v>
      </c>
      <c r="J3277" t="s">
        <v>10868</v>
      </c>
      <c r="K3277" t="s">
        <v>10869</v>
      </c>
      <c r="L3277" t="s">
        <v>1405</v>
      </c>
      <c r="M3277" t="s">
        <v>1947</v>
      </c>
      <c r="N3277" t="s">
        <v>66</v>
      </c>
      <c r="O3277" t="s">
        <v>7682</v>
      </c>
      <c r="P3277" t="s">
        <v>204</v>
      </c>
      <c r="Q3277" t="s">
        <v>120</v>
      </c>
      <c r="T3277" t="s">
        <v>10330</v>
      </c>
      <c r="U3277" t="s">
        <v>146</v>
      </c>
      <c r="V3277" t="s">
        <v>10871</v>
      </c>
      <c r="W3277" t="s">
        <v>10629</v>
      </c>
      <c r="X3277" t="s">
        <v>1441</v>
      </c>
      <c r="Y3277" t="s">
        <v>112</v>
      </c>
      <c r="Z3277" t="s">
        <v>112</v>
      </c>
      <c r="AA3277" t="s">
        <v>112</v>
      </c>
      <c r="AB3277" t="s">
        <v>1342</v>
      </c>
      <c r="AD3277" t="s">
        <v>37</v>
      </c>
      <c r="AE3277" t="s">
        <v>19</v>
      </c>
      <c r="AF3277" t="s">
        <v>91</v>
      </c>
      <c r="AI3277" t="s">
        <v>90</v>
      </c>
    </row>
    <row r="3278" spans="1:35">
      <c r="A3278" t="s">
        <v>15687</v>
      </c>
      <c r="B3278" t="s">
        <v>10595</v>
      </c>
      <c r="C3278" t="s">
        <v>15694</v>
      </c>
      <c r="D3278" t="s">
        <v>15695</v>
      </c>
      <c r="E3278" t="s">
        <v>15696</v>
      </c>
      <c r="F3278" t="s">
        <v>8268</v>
      </c>
      <c r="G3278" t="s">
        <v>8269</v>
      </c>
      <c r="H3278" t="s">
        <v>219</v>
      </c>
      <c r="I3278" t="s">
        <v>220</v>
      </c>
      <c r="J3278" t="s">
        <v>10868</v>
      </c>
      <c r="K3278" t="s">
        <v>10869</v>
      </c>
      <c r="L3278" t="s">
        <v>1405</v>
      </c>
      <c r="M3278" t="s">
        <v>1947</v>
      </c>
      <c r="N3278" t="s">
        <v>66</v>
      </c>
      <c r="O3278" t="s">
        <v>7682</v>
      </c>
      <c r="P3278" t="s">
        <v>119</v>
      </c>
      <c r="Q3278" t="s">
        <v>120</v>
      </c>
      <c r="R3278" t="s">
        <v>15697</v>
      </c>
      <c r="S3278">
        <v>210208</v>
      </c>
      <c r="T3278" t="s">
        <v>8271</v>
      </c>
      <c r="U3278" t="s">
        <v>542</v>
      </c>
      <c r="V3278" t="s">
        <v>10871</v>
      </c>
      <c r="W3278" t="s">
        <v>10629</v>
      </c>
      <c r="X3278" t="s">
        <v>1735</v>
      </c>
      <c r="Y3278" t="s">
        <v>112</v>
      </c>
      <c r="Z3278" t="s">
        <v>112</v>
      </c>
      <c r="AA3278" t="s">
        <v>12</v>
      </c>
      <c r="AI3278" t="s">
        <v>90</v>
      </c>
    </row>
    <row r="3279" spans="1:35">
      <c r="A3279" t="s">
        <v>15687</v>
      </c>
      <c r="B3279" t="s">
        <v>10595</v>
      </c>
      <c r="C3279" t="s">
        <v>15698</v>
      </c>
      <c r="D3279" t="s">
        <v>15699</v>
      </c>
      <c r="E3279" t="s">
        <v>15700</v>
      </c>
      <c r="F3279" t="s">
        <v>8268</v>
      </c>
      <c r="G3279" t="s">
        <v>8269</v>
      </c>
      <c r="H3279" t="s">
        <v>219</v>
      </c>
      <c r="I3279" t="s">
        <v>220</v>
      </c>
      <c r="J3279" t="s">
        <v>10868</v>
      </c>
      <c r="K3279" t="s">
        <v>10869</v>
      </c>
      <c r="L3279" t="s">
        <v>1405</v>
      </c>
      <c r="M3279" t="s">
        <v>1947</v>
      </c>
      <c r="N3279" t="s">
        <v>66</v>
      </c>
      <c r="O3279" t="s">
        <v>7682</v>
      </c>
      <c r="P3279" t="s">
        <v>119</v>
      </c>
      <c r="Q3279" t="s">
        <v>120</v>
      </c>
      <c r="R3279" t="s">
        <v>15701</v>
      </c>
      <c r="S3279">
        <v>210325</v>
      </c>
      <c r="T3279" t="s">
        <v>8271</v>
      </c>
      <c r="U3279" t="s">
        <v>542</v>
      </c>
      <c r="V3279" t="s">
        <v>10871</v>
      </c>
      <c r="W3279" t="s">
        <v>10629</v>
      </c>
      <c r="X3279" t="s">
        <v>1441</v>
      </c>
      <c r="Y3279" t="s">
        <v>112</v>
      </c>
      <c r="Z3279" t="s">
        <v>112</v>
      </c>
      <c r="AA3279" t="s">
        <v>12</v>
      </c>
      <c r="AI3279" t="s">
        <v>90</v>
      </c>
    </row>
    <row r="3280" spans="1:35">
      <c r="A3280" t="s">
        <v>15687</v>
      </c>
      <c r="B3280" t="s">
        <v>10595</v>
      </c>
      <c r="C3280" t="s">
        <v>15702</v>
      </c>
      <c r="D3280" t="s">
        <v>15703</v>
      </c>
      <c r="E3280" t="s">
        <v>15704</v>
      </c>
      <c r="F3280" t="s">
        <v>8421</v>
      </c>
      <c r="G3280" t="s">
        <v>8422</v>
      </c>
      <c r="H3280" t="s">
        <v>197</v>
      </c>
      <c r="I3280" t="s">
        <v>198</v>
      </c>
      <c r="J3280" t="s">
        <v>10868</v>
      </c>
      <c r="K3280" t="s">
        <v>10869</v>
      </c>
      <c r="L3280" t="s">
        <v>1405</v>
      </c>
      <c r="M3280" t="s">
        <v>1947</v>
      </c>
      <c r="N3280" t="s">
        <v>66</v>
      </c>
      <c r="O3280" t="s">
        <v>7682</v>
      </c>
      <c r="P3280" t="s">
        <v>119</v>
      </c>
      <c r="Q3280" t="s">
        <v>120</v>
      </c>
      <c r="R3280" t="s">
        <v>15705</v>
      </c>
      <c r="S3280">
        <v>210503</v>
      </c>
      <c r="T3280" t="s">
        <v>8426</v>
      </c>
      <c r="U3280" t="s">
        <v>208</v>
      </c>
      <c r="V3280" t="s">
        <v>10871</v>
      </c>
      <c r="W3280" t="s">
        <v>10629</v>
      </c>
      <c r="X3280" t="s">
        <v>1441</v>
      </c>
      <c r="Y3280" t="s">
        <v>112</v>
      </c>
      <c r="Z3280" t="s">
        <v>112</v>
      </c>
      <c r="AA3280" t="s">
        <v>12</v>
      </c>
      <c r="AG3280" t="s">
        <v>4949</v>
      </c>
      <c r="AI3280" t="s">
        <v>148</v>
      </c>
    </row>
    <row r="3281" spans="1:35">
      <c r="A3281" t="s">
        <v>15687</v>
      </c>
      <c r="B3281" t="s">
        <v>10595</v>
      </c>
      <c r="C3281" t="s">
        <v>15706</v>
      </c>
      <c r="D3281" t="s">
        <v>15707</v>
      </c>
      <c r="E3281" t="s">
        <v>15708</v>
      </c>
      <c r="F3281" t="s">
        <v>8421</v>
      </c>
      <c r="G3281" t="s">
        <v>8422</v>
      </c>
      <c r="H3281" t="s">
        <v>219</v>
      </c>
      <c r="I3281" t="s">
        <v>220</v>
      </c>
      <c r="J3281" t="s">
        <v>10868</v>
      </c>
      <c r="K3281" t="s">
        <v>10869</v>
      </c>
      <c r="L3281" t="s">
        <v>1405</v>
      </c>
      <c r="M3281" t="s">
        <v>1947</v>
      </c>
      <c r="N3281" t="s">
        <v>66</v>
      </c>
      <c r="O3281" t="s">
        <v>7682</v>
      </c>
      <c r="P3281" t="s">
        <v>119</v>
      </c>
      <c r="Q3281" t="s">
        <v>120</v>
      </c>
      <c r="R3281" t="s">
        <v>15709</v>
      </c>
      <c r="S3281">
        <v>210601</v>
      </c>
      <c r="T3281" t="s">
        <v>8426</v>
      </c>
      <c r="U3281" t="s">
        <v>542</v>
      </c>
      <c r="V3281" t="s">
        <v>10871</v>
      </c>
      <c r="W3281" t="s">
        <v>10629</v>
      </c>
      <c r="X3281" t="s">
        <v>1441</v>
      </c>
      <c r="Y3281" t="s">
        <v>112</v>
      </c>
      <c r="Z3281" t="s">
        <v>112</v>
      </c>
      <c r="AA3281" t="s">
        <v>12</v>
      </c>
      <c r="AI3281" t="s">
        <v>90</v>
      </c>
    </row>
    <row r="3282" spans="1:35">
      <c r="A3282" t="s">
        <v>15687</v>
      </c>
      <c r="B3282" t="s">
        <v>10772</v>
      </c>
      <c r="C3282" t="s">
        <v>15710</v>
      </c>
      <c r="D3282" t="s">
        <v>15711</v>
      </c>
      <c r="E3282" t="s">
        <v>15712</v>
      </c>
      <c r="F3282" t="s">
        <v>8551</v>
      </c>
      <c r="G3282" t="s">
        <v>8552</v>
      </c>
      <c r="H3282" t="s">
        <v>136</v>
      </c>
      <c r="I3282" t="s">
        <v>137</v>
      </c>
      <c r="J3282" t="s">
        <v>15713</v>
      </c>
      <c r="K3282" t="s">
        <v>10869</v>
      </c>
      <c r="L3282" t="s">
        <v>1405</v>
      </c>
      <c r="M3282" t="s">
        <v>1947</v>
      </c>
      <c r="N3282" t="s">
        <v>2978</v>
      </c>
      <c r="O3282" t="s">
        <v>7682</v>
      </c>
      <c r="P3282" t="s">
        <v>119</v>
      </c>
      <c r="Q3282" t="s">
        <v>120</v>
      </c>
      <c r="T3282" t="s">
        <v>8554</v>
      </c>
      <c r="U3282" t="s">
        <v>146</v>
      </c>
      <c r="V3282" t="s">
        <v>15714</v>
      </c>
      <c r="W3282" t="s">
        <v>10629</v>
      </c>
      <c r="X3282" t="s">
        <v>1441</v>
      </c>
      <c r="Y3282" t="s">
        <v>112</v>
      </c>
      <c r="Z3282" t="s">
        <v>112</v>
      </c>
      <c r="AA3282" t="s">
        <v>12</v>
      </c>
      <c r="AB3282" t="s">
        <v>1342</v>
      </c>
      <c r="AD3282" t="s">
        <v>37</v>
      </c>
      <c r="AE3282" t="s">
        <v>19</v>
      </c>
      <c r="AG3282" t="s">
        <v>15715</v>
      </c>
      <c r="AI3282" t="s">
        <v>90</v>
      </c>
    </row>
    <row r="3283" spans="1:35">
      <c r="A3283" t="s">
        <v>15687</v>
      </c>
      <c r="B3283" t="s">
        <v>10772</v>
      </c>
      <c r="C3283" t="s">
        <v>15716</v>
      </c>
      <c r="D3283" t="s">
        <v>15717</v>
      </c>
      <c r="E3283" t="s">
        <v>15718</v>
      </c>
      <c r="F3283" t="s">
        <v>10327</v>
      </c>
      <c r="G3283" t="s">
        <v>10328</v>
      </c>
      <c r="H3283" t="s">
        <v>136</v>
      </c>
      <c r="I3283" t="s">
        <v>137</v>
      </c>
      <c r="J3283" t="s">
        <v>15713</v>
      </c>
      <c r="K3283" t="s">
        <v>10869</v>
      </c>
      <c r="L3283" t="s">
        <v>1405</v>
      </c>
      <c r="M3283" t="s">
        <v>1947</v>
      </c>
      <c r="N3283" t="s">
        <v>2978</v>
      </c>
      <c r="O3283" t="s">
        <v>7682</v>
      </c>
      <c r="P3283" t="s">
        <v>204</v>
      </c>
      <c r="Q3283" t="s">
        <v>120</v>
      </c>
      <c r="R3283" t="s">
        <v>15719</v>
      </c>
      <c r="S3283">
        <v>221130</v>
      </c>
      <c r="T3283" t="s">
        <v>10330</v>
      </c>
      <c r="U3283" t="s">
        <v>146</v>
      </c>
      <c r="V3283" t="s">
        <v>15714</v>
      </c>
      <c r="W3283" t="s">
        <v>10629</v>
      </c>
      <c r="X3283" t="s">
        <v>1441</v>
      </c>
      <c r="Y3283" t="s">
        <v>112</v>
      </c>
      <c r="Z3283" t="s">
        <v>112</v>
      </c>
      <c r="AA3283" t="s">
        <v>112</v>
      </c>
      <c r="AB3283" t="s">
        <v>1342</v>
      </c>
      <c r="AD3283" t="s">
        <v>37</v>
      </c>
      <c r="AE3283" t="s">
        <v>19</v>
      </c>
      <c r="AF3283" t="s">
        <v>91</v>
      </c>
      <c r="AI3283" t="s">
        <v>90</v>
      </c>
    </row>
    <row r="3284" spans="1:35">
      <c r="A3284" t="s">
        <v>5256</v>
      </c>
      <c r="B3284" t="s">
        <v>5257</v>
      </c>
      <c r="C3284" t="s">
        <v>7924</v>
      </c>
      <c r="D3284" t="s">
        <v>15720</v>
      </c>
      <c r="F3284" t="s">
        <v>130</v>
      </c>
      <c r="G3284" t="s">
        <v>130</v>
      </c>
      <c r="H3284" t="s">
        <v>130</v>
      </c>
      <c r="I3284" t="s">
        <v>130</v>
      </c>
      <c r="J3284" t="s">
        <v>130</v>
      </c>
      <c r="K3284" t="s">
        <v>130</v>
      </c>
      <c r="L3284" t="s">
        <v>130</v>
      </c>
      <c r="M3284" t="s">
        <v>130</v>
      </c>
      <c r="N3284" t="s">
        <v>130</v>
      </c>
      <c r="O3284" t="s">
        <v>130</v>
      </c>
      <c r="P3284" t="s">
        <v>130</v>
      </c>
      <c r="Q3284" t="s">
        <v>130</v>
      </c>
      <c r="T3284" t="s">
        <v>130</v>
      </c>
      <c r="U3284" t="s">
        <v>130</v>
      </c>
      <c r="V3284" t="s">
        <v>130</v>
      </c>
      <c r="W3284" t="s">
        <v>130</v>
      </c>
      <c r="X3284" t="s">
        <v>130</v>
      </c>
      <c r="Y3284" t="s">
        <v>130</v>
      </c>
      <c r="Z3284" t="s">
        <v>130</v>
      </c>
      <c r="AA3284" t="s">
        <v>130</v>
      </c>
      <c r="AB3284" t="s">
        <v>130</v>
      </c>
      <c r="AC3284" t="s">
        <v>130</v>
      </c>
      <c r="AG3284" t="s">
        <v>130</v>
      </c>
      <c r="AI3284" t="s">
        <v>90</v>
      </c>
    </row>
    <row r="3285" spans="1:35">
      <c r="A3285" t="s">
        <v>5256</v>
      </c>
      <c r="B3285" t="s">
        <v>5257</v>
      </c>
      <c r="C3285" t="s">
        <v>15721</v>
      </c>
      <c r="D3285" t="s">
        <v>15722</v>
      </c>
      <c r="E3285" t="s">
        <v>15723</v>
      </c>
      <c r="F3285" t="s">
        <v>1154</v>
      </c>
      <c r="G3285" t="s">
        <v>1154</v>
      </c>
      <c r="H3285" t="s">
        <v>15724</v>
      </c>
      <c r="I3285" t="s">
        <v>15725</v>
      </c>
      <c r="J3285" t="s">
        <v>5263</v>
      </c>
      <c r="K3285" t="s">
        <v>5264</v>
      </c>
      <c r="L3285" t="s">
        <v>115</v>
      </c>
      <c r="M3285" t="s">
        <v>140</v>
      </c>
      <c r="N3285" t="s">
        <v>66</v>
      </c>
      <c r="O3285" t="s">
        <v>5266</v>
      </c>
      <c r="P3285" t="s">
        <v>204</v>
      </c>
      <c r="Q3285" t="s">
        <v>120</v>
      </c>
      <c r="R3285" t="s">
        <v>15726</v>
      </c>
      <c r="S3285">
        <v>200507</v>
      </c>
      <c r="T3285" t="s">
        <v>1154</v>
      </c>
      <c r="U3285" t="s">
        <v>15727</v>
      </c>
      <c r="V3285" t="s">
        <v>5269</v>
      </c>
      <c r="W3285" t="s">
        <v>123</v>
      </c>
      <c r="X3285" t="s">
        <v>112</v>
      </c>
      <c r="Y3285" t="s">
        <v>112</v>
      </c>
      <c r="Z3285" t="s">
        <v>112</v>
      </c>
      <c r="AA3285" t="s">
        <v>112</v>
      </c>
      <c r="AI3285" t="s">
        <v>148</v>
      </c>
    </row>
    <row r="3286" spans="1:35">
      <c r="A3286" t="s">
        <v>5256</v>
      </c>
      <c r="B3286" t="s">
        <v>5257</v>
      </c>
      <c r="C3286" t="s">
        <v>15721</v>
      </c>
      <c r="D3286" t="s">
        <v>15722</v>
      </c>
      <c r="E3286" t="s">
        <v>15728</v>
      </c>
      <c r="F3286" t="s">
        <v>1154</v>
      </c>
      <c r="G3286" t="s">
        <v>1154</v>
      </c>
      <c r="H3286" t="s">
        <v>15724</v>
      </c>
      <c r="I3286" t="s">
        <v>15725</v>
      </c>
      <c r="J3286" t="s">
        <v>5263</v>
      </c>
      <c r="K3286" t="s">
        <v>5264</v>
      </c>
      <c r="L3286" t="s">
        <v>115</v>
      </c>
      <c r="M3286" t="s">
        <v>140</v>
      </c>
      <c r="N3286" t="s">
        <v>66</v>
      </c>
      <c r="O3286" t="s">
        <v>5266</v>
      </c>
      <c r="P3286" t="s">
        <v>204</v>
      </c>
      <c r="Q3286" t="s">
        <v>120</v>
      </c>
      <c r="R3286" t="s">
        <v>15729</v>
      </c>
      <c r="S3286">
        <v>200316</v>
      </c>
      <c r="T3286" t="s">
        <v>1154</v>
      </c>
      <c r="U3286" t="s">
        <v>15727</v>
      </c>
      <c r="V3286" t="s">
        <v>5269</v>
      </c>
      <c r="W3286" t="s">
        <v>15730</v>
      </c>
      <c r="X3286" t="s">
        <v>112</v>
      </c>
      <c r="Y3286" t="s">
        <v>112</v>
      </c>
      <c r="Z3286" t="s">
        <v>112</v>
      </c>
      <c r="AA3286" t="s">
        <v>112</v>
      </c>
      <c r="AI3286" t="s">
        <v>148</v>
      </c>
    </row>
    <row r="3287" spans="1:35">
      <c r="A3287" t="s">
        <v>5256</v>
      </c>
      <c r="B3287" t="s">
        <v>5257</v>
      </c>
      <c r="C3287" t="s">
        <v>15731</v>
      </c>
      <c r="D3287" t="s">
        <v>15732</v>
      </c>
      <c r="E3287" t="s">
        <v>15733</v>
      </c>
      <c r="F3287" t="s">
        <v>1154</v>
      </c>
      <c r="G3287" t="s">
        <v>1154</v>
      </c>
      <c r="H3287" t="s">
        <v>5261</v>
      </c>
      <c r="I3287" t="s">
        <v>5262</v>
      </c>
      <c r="J3287" t="s">
        <v>5263</v>
      </c>
      <c r="K3287" t="s">
        <v>5264</v>
      </c>
      <c r="L3287" t="s">
        <v>115</v>
      </c>
      <c r="M3287" t="s">
        <v>5265</v>
      </c>
      <c r="N3287" t="s">
        <v>66</v>
      </c>
      <c r="O3287" t="s">
        <v>5266</v>
      </c>
      <c r="P3287" t="s">
        <v>204</v>
      </c>
      <c r="Q3287" t="s">
        <v>120</v>
      </c>
      <c r="R3287" t="s">
        <v>15734</v>
      </c>
      <c r="S3287">
        <v>200727</v>
      </c>
      <c r="T3287" t="s">
        <v>1154</v>
      </c>
      <c r="U3287" t="s">
        <v>5268</v>
      </c>
      <c r="V3287" t="s">
        <v>5269</v>
      </c>
      <c r="W3287" t="s">
        <v>123</v>
      </c>
      <c r="X3287" t="s">
        <v>112</v>
      </c>
      <c r="Y3287" t="s">
        <v>112</v>
      </c>
      <c r="Z3287" t="s">
        <v>112</v>
      </c>
      <c r="AA3287" t="s">
        <v>112</v>
      </c>
      <c r="AI3287" t="s">
        <v>148</v>
      </c>
    </row>
    <row r="3288" spans="1:35">
      <c r="A3288" t="s">
        <v>5256</v>
      </c>
      <c r="B3288" t="s">
        <v>5257</v>
      </c>
      <c r="C3288" t="s">
        <v>15731</v>
      </c>
      <c r="D3288" t="s">
        <v>15732</v>
      </c>
      <c r="E3288" t="s">
        <v>15735</v>
      </c>
      <c r="F3288" t="s">
        <v>1154</v>
      </c>
      <c r="G3288" t="s">
        <v>1154</v>
      </c>
      <c r="H3288" t="s">
        <v>15736</v>
      </c>
      <c r="I3288" t="s">
        <v>5262</v>
      </c>
      <c r="J3288" t="s">
        <v>5263</v>
      </c>
      <c r="K3288" t="s">
        <v>5264</v>
      </c>
      <c r="L3288" t="s">
        <v>115</v>
      </c>
      <c r="M3288" t="s">
        <v>5265</v>
      </c>
      <c r="N3288" t="s">
        <v>66</v>
      </c>
      <c r="O3288" t="s">
        <v>5266</v>
      </c>
      <c r="P3288" t="s">
        <v>204</v>
      </c>
      <c r="Q3288" t="s">
        <v>120</v>
      </c>
      <c r="R3288" t="s">
        <v>15737</v>
      </c>
      <c r="S3288">
        <v>200522</v>
      </c>
      <c r="T3288" t="s">
        <v>1154</v>
      </c>
      <c r="U3288" t="s">
        <v>15738</v>
      </c>
      <c r="V3288" t="s">
        <v>5269</v>
      </c>
      <c r="W3288" t="s">
        <v>123</v>
      </c>
      <c r="X3288" t="s">
        <v>112</v>
      </c>
      <c r="Y3288" t="s">
        <v>112</v>
      </c>
      <c r="Z3288" t="s">
        <v>112</v>
      </c>
      <c r="AA3288" t="s">
        <v>112</v>
      </c>
      <c r="AI3288" t="s">
        <v>148</v>
      </c>
    </row>
    <row r="3289" spans="1:35">
      <c r="A3289" t="s">
        <v>5256</v>
      </c>
      <c r="B3289" t="s">
        <v>5257</v>
      </c>
      <c r="C3289" t="s">
        <v>5258</v>
      </c>
      <c r="D3289" t="s">
        <v>5259</v>
      </c>
      <c r="E3289" t="s">
        <v>5260</v>
      </c>
      <c r="F3289" t="s">
        <v>1154</v>
      </c>
      <c r="G3289" t="s">
        <v>1154</v>
      </c>
      <c r="H3289" t="s">
        <v>5261</v>
      </c>
      <c r="I3289" t="s">
        <v>5262</v>
      </c>
      <c r="J3289" t="s">
        <v>5263</v>
      </c>
      <c r="K3289" t="s">
        <v>5264</v>
      </c>
      <c r="L3289" t="s">
        <v>115</v>
      </c>
      <c r="M3289" t="s">
        <v>5265</v>
      </c>
      <c r="N3289" t="s">
        <v>66</v>
      </c>
      <c r="O3289" t="s">
        <v>5266</v>
      </c>
      <c r="P3289" t="s">
        <v>204</v>
      </c>
      <c r="Q3289" t="s">
        <v>759</v>
      </c>
      <c r="R3289" t="s">
        <v>5267</v>
      </c>
      <c r="S3289">
        <v>200812</v>
      </c>
      <c r="T3289" t="s">
        <v>1154</v>
      </c>
      <c r="U3289" t="s">
        <v>5268</v>
      </c>
      <c r="V3289" t="s">
        <v>5269</v>
      </c>
      <c r="W3289" t="s">
        <v>123</v>
      </c>
      <c r="X3289" t="s">
        <v>112</v>
      </c>
      <c r="Y3289" t="s">
        <v>112</v>
      </c>
      <c r="Z3289" t="s">
        <v>112</v>
      </c>
      <c r="AA3289" t="s">
        <v>112</v>
      </c>
      <c r="AI3289" t="s">
        <v>90</v>
      </c>
    </row>
    <row r="3290" spans="1:35">
      <c r="A3290" t="s">
        <v>5256</v>
      </c>
      <c r="B3290" t="s">
        <v>5257</v>
      </c>
      <c r="C3290" t="s">
        <v>15740</v>
      </c>
      <c r="D3290" t="s">
        <v>15741</v>
      </c>
      <c r="E3290" t="s">
        <v>15742</v>
      </c>
      <c r="F3290" t="s">
        <v>1154</v>
      </c>
      <c r="G3290" t="s">
        <v>1154</v>
      </c>
      <c r="H3290" t="s">
        <v>5261</v>
      </c>
      <c r="I3290" t="s">
        <v>5262</v>
      </c>
      <c r="J3290" t="s">
        <v>5263</v>
      </c>
      <c r="K3290" t="s">
        <v>5264</v>
      </c>
      <c r="L3290" t="s">
        <v>115</v>
      </c>
      <c r="M3290" t="s">
        <v>5265</v>
      </c>
      <c r="N3290" t="s">
        <v>66</v>
      </c>
      <c r="O3290" t="s">
        <v>5266</v>
      </c>
      <c r="P3290" t="s">
        <v>204</v>
      </c>
      <c r="Q3290" t="s">
        <v>120</v>
      </c>
      <c r="R3290" t="s">
        <v>15743</v>
      </c>
      <c r="S3290">
        <v>210208</v>
      </c>
      <c r="T3290" t="s">
        <v>1154</v>
      </c>
      <c r="U3290" t="s">
        <v>15738</v>
      </c>
      <c r="V3290" t="s">
        <v>5269</v>
      </c>
      <c r="W3290" t="s">
        <v>15744</v>
      </c>
      <c r="X3290" t="s">
        <v>112</v>
      </c>
      <c r="Y3290" t="s">
        <v>112</v>
      </c>
      <c r="Z3290" t="s">
        <v>112</v>
      </c>
      <c r="AA3290" t="s">
        <v>112</v>
      </c>
      <c r="AI3290" t="s">
        <v>90</v>
      </c>
    </row>
    <row r="3291" spans="1:35">
      <c r="A3291" t="s">
        <v>5256</v>
      </c>
      <c r="B3291" t="s">
        <v>5257</v>
      </c>
      <c r="C3291" t="s">
        <v>15745</v>
      </c>
      <c r="D3291" t="s">
        <v>15746</v>
      </c>
      <c r="E3291" t="s">
        <v>15747</v>
      </c>
      <c r="F3291" t="s">
        <v>1154</v>
      </c>
      <c r="G3291" t="s">
        <v>1154</v>
      </c>
      <c r="H3291" t="s">
        <v>15724</v>
      </c>
      <c r="I3291" t="s">
        <v>15725</v>
      </c>
      <c r="J3291" t="s">
        <v>5263</v>
      </c>
      <c r="K3291" t="s">
        <v>5264</v>
      </c>
      <c r="L3291" t="s">
        <v>115</v>
      </c>
      <c r="M3291" t="s">
        <v>140</v>
      </c>
      <c r="O3291" t="s">
        <v>5266</v>
      </c>
      <c r="Q3291" t="s">
        <v>1122</v>
      </c>
      <c r="R3291" t="s">
        <v>15748</v>
      </c>
      <c r="S3291">
        <v>210331</v>
      </c>
      <c r="T3291" t="s">
        <v>1154</v>
      </c>
      <c r="U3291" t="s">
        <v>15727</v>
      </c>
      <c r="V3291" t="s">
        <v>15749</v>
      </c>
      <c r="W3291" t="s">
        <v>15744</v>
      </c>
      <c r="X3291" t="s">
        <v>112</v>
      </c>
      <c r="Y3291" t="s">
        <v>112</v>
      </c>
      <c r="Z3291" t="s">
        <v>112</v>
      </c>
      <c r="AI3291" t="s">
        <v>90</v>
      </c>
    </row>
    <row r="3292" spans="1:35">
      <c r="A3292" t="s">
        <v>5256</v>
      </c>
      <c r="B3292" t="s">
        <v>5257</v>
      </c>
      <c r="C3292" t="s">
        <v>15750</v>
      </c>
      <c r="D3292" t="s">
        <v>15751</v>
      </c>
      <c r="E3292" t="s">
        <v>15752</v>
      </c>
      <c r="F3292" t="s">
        <v>1154</v>
      </c>
      <c r="G3292" t="s">
        <v>1154</v>
      </c>
      <c r="H3292" t="s">
        <v>15724</v>
      </c>
      <c r="I3292" t="s">
        <v>15725</v>
      </c>
      <c r="J3292" t="s">
        <v>5263</v>
      </c>
      <c r="K3292" t="s">
        <v>5264</v>
      </c>
      <c r="L3292" t="s">
        <v>115</v>
      </c>
      <c r="M3292" t="s">
        <v>140</v>
      </c>
      <c r="N3292" t="s">
        <v>66</v>
      </c>
      <c r="O3292" t="s">
        <v>5266</v>
      </c>
      <c r="P3292" t="s">
        <v>204</v>
      </c>
      <c r="Q3292" t="s">
        <v>120</v>
      </c>
      <c r="R3292" t="s">
        <v>15753</v>
      </c>
      <c r="S3292">
        <v>210401</v>
      </c>
      <c r="T3292" t="s">
        <v>1154</v>
      </c>
      <c r="U3292" t="s">
        <v>15727</v>
      </c>
      <c r="V3292" t="s">
        <v>5269</v>
      </c>
      <c r="W3292" t="s">
        <v>15744</v>
      </c>
      <c r="X3292" t="s">
        <v>112</v>
      </c>
      <c r="Y3292" t="s">
        <v>112</v>
      </c>
      <c r="Z3292" t="s">
        <v>112</v>
      </c>
      <c r="AA3292" t="s">
        <v>112</v>
      </c>
      <c r="AG3292" t="s">
        <v>15754</v>
      </c>
      <c r="AI3292" t="s">
        <v>90</v>
      </c>
    </row>
    <row r="3293" spans="1:35">
      <c r="A3293" t="s">
        <v>5256</v>
      </c>
      <c r="B3293" t="s">
        <v>5257</v>
      </c>
      <c r="C3293" t="s">
        <v>15755</v>
      </c>
      <c r="D3293" t="s">
        <v>15756</v>
      </c>
      <c r="E3293" t="s">
        <v>15757</v>
      </c>
      <c r="F3293" t="s">
        <v>1154</v>
      </c>
      <c r="G3293" t="s">
        <v>1154</v>
      </c>
      <c r="H3293" t="s">
        <v>5261</v>
      </c>
      <c r="I3293" t="s">
        <v>5262</v>
      </c>
      <c r="J3293" t="s">
        <v>5263</v>
      </c>
      <c r="K3293" t="s">
        <v>5264</v>
      </c>
      <c r="L3293" t="s">
        <v>115</v>
      </c>
      <c r="M3293" t="s">
        <v>5265</v>
      </c>
      <c r="N3293" t="s">
        <v>3489</v>
      </c>
      <c r="O3293" t="s">
        <v>15758</v>
      </c>
      <c r="P3293" t="s">
        <v>204</v>
      </c>
      <c r="Q3293" t="s">
        <v>120</v>
      </c>
      <c r="R3293" t="s">
        <v>15759</v>
      </c>
      <c r="S3293">
        <v>210901</v>
      </c>
      <c r="T3293" t="s">
        <v>1154</v>
      </c>
      <c r="U3293" t="s">
        <v>15738</v>
      </c>
      <c r="V3293" t="s">
        <v>5269</v>
      </c>
      <c r="W3293" t="s">
        <v>15760</v>
      </c>
      <c r="X3293" t="s">
        <v>112</v>
      </c>
      <c r="Y3293" t="s">
        <v>112</v>
      </c>
      <c r="Z3293" t="s">
        <v>112</v>
      </c>
      <c r="AA3293" t="s">
        <v>112</v>
      </c>
      <c r="AB3293" t="s">
        <v>252</v>
      </c>
      <c r="AG3293" t="s">
        <v>15761</v>
      </c>
      <c r="AI3293" t="s">
        <v>90</v>
      </c>
    </row>
    <row r="3294" spans="1:35">
      <c r="A3294" t="s">
        <v>5256</v>
      </c>
      <c r="B3294" t="s">
        <v>5257</v>
      </c>
      <c r="C3294" t="s">
        <v>15755</v>
      </c>
      <c r="D3294" t="s">
        <v>15756</v>
      </c>
      <c r="E3294" t="s">
        <v>15762</v>
      </c>
      <c r="F3294" t="s">
        <v>1154</v>
      </c>
      <c r="G3294" t="s">
        <v>1154</v>
      </c>
      <c r="H3294" t="s">
        <v>5261</v>
      </c>
      <c r="I3294" t="s">
        <v>5262</v>
      </c>
      <c r="J3294" t="s">
        <v>5263</v>
      </c>
      <c r="K3294" t="s">
        <v>5264</v>
      </c>
      <c r="L3294" t="s">
        <v>115</v>
      </c>
      <c r="M3294" t="s">
        <v>5265</v>
      </c>
      <c r="N3294" t="s">
        <v>3489</v>
      </c>
      <c r="O3294" t="s">
        <v>15758</v>
      </c>
      <c r="P3294" t="s">
        <v>204</v>
      </c>
      <c r="Q3294" t="s">
        <v>120</v>
      </c>
      <c r="R3294" t="s">
        <v>15763</v>
      </c>
      <c r="S3294">
        <v>210819</v>
      </c>
      <c r="T3294" t="s">
        <v>1154</v>
      </c>
      <c r="U3294" t="s">
        <v>15738</v>
      </c>
      <c r="V3294" t="s">
        <v>5269</v>
      </c>
      <c r="W3294" t="s">
        <v>15760</v>
      </c>
      <c r="X3294" t="s">
        <v>112</v>
      </c>
      <c r="Y3294" t="s">
        <v>112</v>
      </c>
      <c r="Z3294" t="s">
        <v>112</v>
      </c>
      <c r="AA3294" t="s">
        <v>112</v>
      </c>
      <c r="AB3294" t="s">
        <v>252</v>
      </c>
      <c r="AG3294" t="s">
        <v>15764</v>
      </c>
      <c r="AI3294" t="s">
        <v>148</v>
      </c>
    </row>
    <row r="3295" spans="1:35">
      <c r="A3295" t="s">
        <v>5256</v>
      </c>
      <c r="B3295" t="s">
        <v>5257</v>
      </c>
      <c r="C3295" t="s">
        <v>15755</v>
      </c>
      <c r="D3295" t="s">
        <v>15756</v>
      </c>
      <c r="E3295" t="s">
        <v>15765</v>
      </c>
      <c r="F3295" t="s">
        <v>1154</v>
      </c>
      <c r="G3295" t="s">
        <v>1154</v>
      </c>
      <c r="H3295" t="s">
        <v>5261</v>
      </c>
      <c r="I3295" t="s">
        <v>5262</v>
      </c>
      <c r="J3295" t="s">
        <v>5263</v>
      </c>
      <c r="K3295" t="s">
        <v>5264</v>
      </c>
      <c r="L3295" t="s">
        <v>115</v>
      </c>
      <c r="M3295" t="s">
        <v>5265</v>
      </c>
      <c r="N3295" t="s">
        <v>3489</v>
      </c>
      <c r="O3295" t="s">
        <v>15758</v>
      </c>
      <c r="P3295" t="s">
        <v>204</v>
      </c>
      <c r="Q3295" t="s">
        <v>120</v>
      </c>
      <c r="R3295" t="s">
        <v>15766</v>
      </c>
      <c r="S3295">
        <v>210707</v>
      </c>
      <c r="T3295" t="s">
        <v>1154</v>
      </c>
      <c r="U3295" t="s">
        <v>15738</v>
      </c>
      <c r="V3295" t="s">
        <v>5269</v>
      </c>
      <c r="W3295" t="s">
        <v>15760</v>
      </c>
      <c r="X3295" t="s">
        <v>112</v>
      </c>
      <c r="Y3295" t="s">
        <v>112</v>
      </c>
      <c r="Z3295" t="s">
        <v>112</v>
      </c>
      <c r="AA3295" t="s">
        <v>112</v>
      </c>
      <c r="AB3295" t="s">
        <v>252</v>
      </c>
      <c r="AG3295" t="s">
        <v>15754</v>
      </c>
      <c r="AI3295" t="s">
        <v>148</v>
      </c>
    </row>
    <row r="3296" spans="1:35">
      <c r="A3296" t="s">
        <v>5256</v>
      </c>
      <c r="B3296" t="s">
        <v>5257</v>
      </c>
      <c r="C3296" t="s">
        <v>15767</v>
      </c>
      <c r="D3296" t="s">
        <v>15768</v>
      </c>
      <c r="E3296" t="s">
        <v>15769</v>
      </c>
      <c r="F3296" t="s">
        <v>1154</v>
      </c>
      <c r="G3296" t="s">
        <v>1154</v>
      </c>
      <c r="H3296" t="s">
        <v>15724</v>
      </c>
      <c r="I3296" t="s">
        <v>15725</v>
      </c>
      <c r="J3296" t="s">
        <v>5263</v>
      </c>
      <c r="K3296" t="s">
        <v>5264</v>
      </c>
      <c r="L3296" t="s">
        <v>115</v>
      </c>
      <c r="M3296" t="s">
        <v>140</v>
      </c>
      <c r="N3296" t="s">
        <v>3489</v>
      </c>
      <c r="O3296" t="s">
        <v>15758</v>
      </c>
      <c r="P3296" t="s">
        <v>204</v>
      </c>
      <c r="Q3296" t="s">
        <v>120</v>
      </c>
      <c r="R3296" t="s">
        <v>15770</v>
      </c>
      <c r="S3296">
        <v>210707</v>
      </c>
      <c r="T3296" t="s">
        <v>1154</v>
      </c>
      <c r="U3296" t="s">
        <v>15727</v>
      </c>
      <c r="V3296" t="s">
        <v>5269</v>
      </c>
      <c r="W3296" t="s">
        <v>15760</v>
      </c>
      <c r="X3296" t="s">
        <v>112</v>
      </c>
      <c r="Y3296" t="s">
        <v>112</v>
      </c>
      <c r="Z3296" t="s">
        <v>112</v>
      </c>
      <c r="AA3296" t="s">
        <v>112</v>
      </c>
      <c r="AB3296" t="s">
        <v>252</v>
      </c>
      <c r="AG3296" t="s">
        <v>15754</v>
      </c>
      <c r="AI3296" t="s">
        <v>90</v>
      </c>
    </row>
    <row r="3297" spans="1:35">
      <c r="A3297" t="s">
        <v>5256</v>
      </c>
      <c r="B3297" t="s">
        <v>5257</v>
      </c>
      <c r="C3297" t="s">
        <v>15771</v>
      </c>
      <c r="D3297" t="s">
        <v>15772</v>
      </c>
      <c r="E3297" t="s">
        <v>15773</v>
      </c>
      <c r="F3297" t="s">
        <v>1154</v>
      </c>
      <c r="G3297" t="s">
        <v>1154</v>
      </c>
      <c r="H3297" t="s">
        <v>15724</v>
      </c>
      <c r="I3297" t="s">
        <v>15725</v>
      </c>
      <c r="J3297" t="s">
        <v>15774</v>
      </c>
      <c r="K3297" t="s">
        <v>15775</v>
      </c>
      <c r="L3297" t="s">
        <v>115</v>
      </c>
      <c r="M3297" t="s">
        <v>140</v>
      </c>
      <c r="N3297" t="s">
        <v>3489</v>
      </c>
      <c r="O3297" t="s">
        <v>15776</v>
      </c>
      <c r="P3297" t="s">
        <v>204</v>
      </c>
      <c r="Q3297" t="s">
        <v>120</v>
      </c>
      <c r="R3297" t="s">
        <v>15777</v>
      </c>
      <c r="S3297">
        <v>211220</v>
      </c>
      <c r="T3297" t="s">
        <v>1154</v>
      </c>
      <c r="U3297" t="s">
        <v>15727</v>
      </c>
      <c r="V3297" t="s">
        <v>15778</v>
      </c>
      <c r="W3297" t="s">
        <v>15760</v>
      </c>
      <c r="X3297" t="s">
        <v>112</v>
      </c>
      <c r="Y3297" t="s">
        <v>112</v>
      </c>
      <c r="Z3297" t="s">
        <v>112</v>
      </c>
      <c r="AA3297" t="s">
        <v>112</v>
      </c>
      <c r="AB3297" t="s">
        <v>252</v>
      </c>
      <c r="AE3297" t="s">
        <v>42</v>
      </c>
      <c r="AG3297" t="s">
        <v>15754</v>
      </c>
      <c r="AI3297" t="s">
        <v>90</v>
      </c>
    </row>
    <row r="3298" spans="1:35">
      <c r="A3298" t="s">
        <v>5256</v>
      </c>
      <c r="B3298" t="s">
        <v>5257</v>
      </c>
      <c r="C3298" t="s">
        <v>15771</v>
      </c>
      <c r="D3298" t="s">
        <v>15772</v>
      </c>
      <c r="E3298" t="s">
        <v>15779</v>
      </c>
      <c r="F3298" t="s">
        <v>1154</v>
      </c>
      <c r="G3298" t="s">
        <v>1154</v>
      </c>
      <c r="H3298" t="s">
        <v>15724</v>
      </c>
      <c r="I3298" t="s">
        <v>15725</v>
      </c>
      <c r="J3298" t="s">
        <v>15774</v>
      </c>
      <c r="K3298" t="s">
        <v>15775</v>
      </c>
      <c r="L3298" t="s">
        <v>115</v>
      </c>
      <c r="M3298" t="s">
        <v>140</v>
      </c>
      <c r="N3298" t="s">
        <v>3489</v>
      </c>
      <c r="O3298" t="s">
        <v>15758</v>
      </c>
      <c r="P3298" t="s">
        <v>204</v>
      </c>
      <c r="Q3298" t="s">
        <v>120</v>
      </c>
      <c r="R3298" t="s">
        <v>15780</v>
      </c>
      <c r="S3298">
        <v>211018</v>
      </c>
      <c r="T3298" t="s">
        <v>1154</v>
      </c>
      <c r="U3298" t="s">
        <v>15727</v>
      </c>
      <c r="V3298" t="s">
        <v>15778</v>
      </c>
      <c r="W3298" t="s">
        <v>15760</v>
      </c>
      <c r="X3298" t="s">
        <v>112</v>
      </c>
      <c r="Y3298" t="s">
        <v>112</v>
      </c>
      <c r="Z3298" t="s">
        <v>112</v>
      </c>
      <c r="AA3298" t="s">
        <v>112</v>
      </c>
      <c r="AB3298" t="s">
        <v>252</v>
      </c>
      <c r="AG3298" t="s">
        <v>15754</v>
      </c>
      <c r="AI3298" t="s">
        <v>148</v>
      </c>
    </row>
    <row r="3299" spans="1:35">
      <c r="A3299" t="s">
        <v>15781</v>
      </c>
      <c r="B3299" t="s">
        <v>15782</v>
      </c>
      <c r="C3299" t="s">
        <v>7924</v>
      </c>
      <c r="D3299" t="s">
        <v>15783</v>
      </c>
      <c r="F3299" t="s">
        <v>130</v>
      </c>
      <c r="G3299" t="s">
        <v>130</v>
      </c>
      <c r="H3299" t="s">
        <v>130</v>
      </c>
      <c r="I3299" t="s">
        <v>130</v>
      </c>
      <c r="J3299" t="s">
        <v>130</v>
      </c>
      <c r="K3299" t="s">
        <v>130</v>
      </c>
      <c r="L3299" t="s">
        <v>130</v>
      </c>
      <c r="M3299" t="s">
        <v>130</v>
      </c>
      <c r="N3299" t="s">
        <v>130</v>
      </c>
      <c r="O3299" t="s">
        <v>130</v>
      </c>
      <c r="P3299" t="s">
        <v>130</v>
      </c>
      <c r="Q3299" t="s">
        <v>130</v>
      </c>
      <c r="T3299" t="s">
        <v>130</v>
      </c>
      <c r="U3299" t="s">
        <v>130</v>
      </c>
      <c r="V3299" t="s">
        <v>130</v>
      </c>
      <c r="W3299" t="s">
        <v>130</v>
      </c>
      <c r="X3299" t="s">
        <v>130</v>
      </c>
      <c r="Y3299" t="s">
        <v>130</v>
      </c>
      <c r="Z3299" t="s">
        <v>130</v>
      </c>
      <c r="AA3299" t="s">
        <v>130</v>
      </c>
      <c r="AB3299" t="s">
        <v>130</v>
      </c>
      <c r="AC3299" t="s">
        <v>130</v>
      </c>
      <c r="AG3299" t="s">
        <v>130</v>
      </c>
      <c r="AI3299" t="s">
        <v>90</v>
      </c>
    </row>
    <row r="3300" spans="1:35">
      <c r="A3300" t="s">
        <v>15781</v>
      </c>
      <c r="B3300" t="s">
        <v>15782</v>
      </c>
      <c r="C3300" t="s">
        <v>15784</v>
      </c>
      <c r="D3300" t="s">
        <v>15785</v>
      </c>
      <c r="E3300" t="s">
        <v>15786</v>
      </c>
      <c r="F3300" t="s">
        <v>15724</v>
      </c>
      <c r="G3300" t="s">
        <v>15725</v>
      </c>
      <c r="H3300" t="s">
        <v>1154</v>
      </c>
      <c r="I3300" t="s">
        <v>1154</v>
      </c>
      <c r="J3300" t="s">
        <v>7895</v>
      </c>
      <c r="K3300" t="s">
        <v>7896</v>
      </c>
      <c r="L3300" t="s">
        <v>115</v>
      </c>
      <c r="M3300" t="s">
        <v>140</v>
      </c>
      <c r="N3300" t="s">
        <v>66</v>
      </c>
      <c r="O3300" t="s">
        <v>15787</v>
      </c>
      <c r="P3300" t="s">
        <v>204</v>
      </c>
      <c r="Q3300" t="s">
        <v>120</v>
      </c>
      <c r="R3300" t="s">
        <v>15788</v>
      </c>
      <c r="S3300">
        <v>200316</v>
      </c>
      <c r="T3300" t="s">
        <v>15727</v>
      </c>
      <c r="U3300" t="s">
        <v>1154</v>
      </c>
      <c r="V3300" t="s">
        <v>7900</v>
      </c>
      <c r="W3300" t="s">
        <v>7901</v>
      </c>
      <c r="X3300" t="s">
        <v>112</v>
      </c>
      <c r="Y3300" t="s">
        <v>112</v>
      </c>
      <c r="Z3300" t="s">
        <v>112</v>
      </c>
      <c r="AA3300" t="s">
        <v>112</v>
      </c>
      <c r="AI3300" t="s">
        <v>90</v>
      </c>
    </row>
    <row r="3301" spans="1:35">
      <c r="A3301" t="s">
        <v>15781</v>
      </c>
      <c r="B3301" t="s">
        <v>15782</v>
      </c>
      <c r="C3301" t="s">
        <v>15789</v>
      </c>
      <c r="D3301" t="s">
        <v>15790</v>
      </c>
      <c r="E3301" t="s">
        <v>15791</v>
      </c>
      <c r="F3301" t="s">
        <v>15792</v>
      </c>
      <c r="G3301" t="s">
        <v>15793</v>
      </c>
      <c r="H3301" t="s">
        <v>15794</v>
      </c>
      <c r="I3301" t="s">
        <v>15795</v>
      </c>
      <c r="J3301" t="s">
        <v>7895</v>
      </c>
      <c r="K3301" t="s">
        <v>7896</v>
      </c>
      <c r="L3301" t="s">
        <v>115</v>
      </c>
      <c r="M3301" t="s">
        <v>15796</v>
      </c>
      <c r="N3301" t="s">
        <v>2978</v>
      </c>
      <c r="O3301" t="s">
        <v>7897</v>
      </c>
      <c r="P3301" t="s">
        <v>204</v>
      </c>
      <c r="Q3301" t="s">
        <v>120</v>
      </c>
      <c r="R3301" t="s">
        <v>15797</v>
      </c>
      <c r="S3301">
        <v>221226</v>
      </c>
      <c r="T3301" t="s">
        <v>15798</v>
      </c>
      <c r="U3301" t="s">
        <v>15799</v>
      </c>
      <c r="V3301" t="s">
        <v>7900</v>
      </c>
      <c r="W3301" t="s">
        <v>7901</v>
      </c>
      <c r="X3301" t="s">
        <v>112</v>
      </c>
      <c r="Y3301" t="s">
        <v>112</v>
      </c>
      <c r="Z3301" t="s">
        <v>112</v>
      </c>
      <c r="AA3301" t="s">
        <v>112</v>
      </c>
      <c r="AB3301" t="s">
        <v>1342</v>
      </c>
      <c r="AD3301" t="s">
        <v>37</v>
      </c>
      <c r="AE3301" t="s">
        <v>32</v>
      </c>
      <c r="AG3301" t="s">
        <v>15800</v>
      </c>
      <c r="AI3301" t="s">
        <v>148</v>
      </c>
    </row>
    <row r="3302" spans="1:35">
      <c r="A3302" t="s">
        <v>15781</v>
      </c>
      <c r="B3302" t="s">
        <v>15782</v>
      </c>
      <c r="C3302" t="s">
        <v>15801</v>
      </c>
      <c r="D3302" t="s">
        <v>15802</v>
      </c>
      <c r="E3302" t="s">
        <v>15803</v>
      </c>
      <c r="F3302" t="s">
        <v>15792</v>
      </c>
      <c r="G3302" t="s">
        <v>15793</v>
      </c>
      <c r="H3302" t="s">
        <v>15794</v>
      </c>
      <c r="I3302" t="s">
        <v>15795</v>
      </c>
      <c r="J3302" t="s">
        <v>7895</v>
      </c>
      <c r="K3302" t="s">
        <v>7896</v>
      </c>
      <c r="L3302" t="s">
        <v>115</v>
      </c>
      <c r="M3302" t="s">
        <v>15796</v>
      </c>
      <c r="N3302" t="s">
        <v>2978</v>
      </c>
      <c r="O3302" t="s">
        <v>7909</v>
      </c>
      <c r="P3302" t="s">
        <v>204</v>
      </c>
      <c r="Q3302" t="s">
        <v>120</v>
      </c>
      <c r="R3302" t="s">
        <v>15804</v>
      </c>
      <c r="S3302">
        <v>230131</v>
      </c>
      <c r="T3302" t="s">
        <v>15798</v>
      </c>
      <c r="U3302" t="s">
        <v>15799</v>
      </c>
      <c r="V3302" t="s">
        <v>7900</v>
      </c>
      <c r="W3302" t="s">
        <v>7917</v>
      </c>
      <c r="X3302" t="s">
        <v>112</v>
      </c>
      <c r="Y3302" t="s">
        <v>112</v>
      </c>
      <c r="Z3302" t="s">
        <v>112</v>
      </c>
      <c r="AA3302" t="s">
        <v>112</v>
      </c>
      <c r="AB3302" t="s">
        <v>1373</v>
      </c>
      <c r="AD3302" t="s">
        <v>37</v>
      </c>
      <c r="AE3302" t="s">
        <v>32</v>
      </c>
      <c r="AI3302" t="s">
        <v>148</v>
      </c>
    </row>
    <row r="3303" spans="1:35">
      <c r="A3303" t="s">
        <v>15781</v>
      </c>
      <c r="B3303" t="s">
        <v>15782</v>
      </c>
      <c r="C3303" t="s">
        <v>15801</v>
      </c>
      <c r="D3303" t="s">
        <v>15802</v>
      </c>
      <c r="E3303" t="s">
        <v>15805</v>
      </c>
      <c r="F3303" t="s">
        <v>15792</v>
      </c>
      <c r="G3303" t="s">
        <v>15793</v>
      </c>
      <c r="H3303" t="s">
        <v>15794</v>
      </c>
      <c r="I3303" t="s">
        <v>15795</v>
      </c>
      <c r="J3303" t="s">
        <v>7895</v>
      </c>
      <c r="K3303" t="s">
        <v>7896</v>
      </c>
      <c r="L3303" t="s">
        <v>115</v>
      </c>
      <c r="M3303" t="s">
        <v>15796</v>
      </c>
      <c r="N3303" t="s">
        <v>2978</v>
      </c>
      <c r="O3303" t="s">
        <v>7897</v>
      </c>
      <c r="P3303" t="s">
        <v>204</v>
      </c>
      <c r="Q3303" t="s">
        <v>120</v>
      </c>
      <c r="R3303" t="s">
        <v>15806</v>
      </c>
      <c r="S3303">
        <v>230104</v>
      </c>
      <c r="T3303" t="s">
        <v>15798</v>
      </c>
      <c r="U3303" t="s">
        <v>15799</v>
      </c>
      <c r="V3303" t="s">
        <v>7900</v>
      </c>
      <c r="W3303" t="s">
        <v>7917</v>
      </c>
      <c r="X3303" t="s">
        <v>112</v>
      </c>
      <c r="Y3303" t="s">
        <v>112</v>
      </c>
      <c r="Z3303" t="s">
        <v>112</v>
      </c>
      <c r="AA3303" t="s">
        <v>112</v>
      </c>
      <c r="AB3303" t="s">
        <v>1342</v>
      </c>
      <c r="AD3303" t="s">
        <v>37</v>
      </c>
      <c r="AE3303" t="s">
        <v>32</v>
      </c>
      <c r="AI3303" t="s">
        <v>148</v>
      </c>
    </row>
    <row r="3304" spans="1:35">
      <c r="A3304" t="s">
        <v>15781</v>
      </c>
      <c r="B3304" t="s">
        <v>15782</v>
      </c>
      <c r="C3304" t="s">
        <v>15807</v>
      </c>
      <c r="D3304" t="s">
        <v>15808</v>
      </c>
      <c r="E3304" t="s">
        <v>15809</v>
      </c>
      <c r="F3304" t="s">
        <v>15792</v>
      </c>
      <c r="G3304" t="s">
        <v>15793</v>
      </c>
      <c r="H3304" t="s">
        <v>15794</v>
      </c>
      <c r="I3304" t="s">
        <v>15795</v>
      </c>
      <c r="J3304" t="s">
        <v>15810</v>
      </c>
      <c r="K3304" t="s">
        <v>15811</v>
      </c>
      <c r="L3304" t="s">
        <v>115</v>
      </c>
      <c r="M3304" t="s">
        <v>15796</v>
      </c>
      <c r="N3304" t="s">
        <v>3762</v>
      </c>
      <c r="O3304" t="s">
        <v>15812</v>
      </c>
      <c r="P3304" t="s">
        <v>204</v>
      </c>
      <c r="Q3304" t="s">
        <v>120</v>
      </c>
      <c r="R3304" t="s">
        <v>15813</v>
      </c>
      <c r="S3304">
        <v>230209</v>
      </c>
      <c r="T3304" t="s">
        <v>15798</v>
      </c>
      <c r="U3304" t="s">
        <v>15799</v>
      </c>
      <c r="V3304" t="s">
        <v>15814</v>
      </c>
      <c r="W3304" t="s">
        <v>15815</v>
      </c>
      <c r="X3304" t="s">
        <v>112</v>
      </c>
      <c r="Y3304" t="s">
        <v>112</v>
      </c>
      <c r="Z3304" t="s">
        <v>112</v>
      </c>
      <c r="AA3304" t="s">
        <v>112</v>
      </c>
      <c r="AB3304" t="s">
        <v>1373</v>
      </c>
      <c r="AD3304" t="s">
        <v>37</v>
      </c>
      <c r="AE3304" t="s">
        <v>32</v>
      </c>
      <c r="AI3304" t="s">
        <v>148</v>
      </c>
    </row>
    <row r="3305" spans="1:35">
      <c r="A3305" t="s">
        <v>15781</v>
      </c>
      <c r="B3305" t="s">
        <v>15782</v>
      </c>
      <c r="C3305" t="s">
        <v>15816</v>
      </c>
      <c r="D3305" t="s">
        <v>15817</v>
      </c>
      <c r="E3305" t="s">
        <v>15818</v>
      </c>
      <c r="F3305" t="s">
        <v>15792</v>
      </c>
      <c r="G3305" t="s">
        <v>15793</v>
      </c>
      <c r="H3305" t="s">
        <v>15794</v>
      </c>
      <c r="I3305" t="s">
        <v>15795</v>
      </c>
      <c r="J3305" t="s">
        <v>15810</v>
      </c>
      <c r="K3305" t="s">
        <v>15811</v>
      </c>
      <c r="L3305" t="s">
        <v>115</v>
      </c>
      <c r="M3305" t="s">
        <v>15819</v>
      </c>
      <c r="N3305" t="s">
        <v>3762</v>
      </c>
      <c r="O3305" t="s">
        <v>15820</v>
      </c>
      <c r="P3305" t="s">
        <v>204</v>
      </c>
      <c r="Q3305" t="s">
        <v>15821</v>
      </c>
      <c r="T3305" t="s">
        <v>15798</v>
      </c>
      <c r="U3305" t="s">
        <v>15799</v>
      </c>
      <c r="V3305" t="s">
        <v>15814</v>
      </c>
      <c r="W3305" t="s">
        <v>15822</v>
      </c>
      <c r="X3305" t="s">
        <v>112</v>
      </c>
      <c r="Y3305" t="s">
        <v>112</v>
      </c>
      <c r="Z3305" t="s">
        <v>112</v>
      </c>
      <c r="AA3305" t="s">
        <v>112</v>
      </c>
      <c r="AB3305" t="s">
        <v>252</v>
      </c>
      <c r="AD3305" t="s">
        <v>37</v>
      </c>
      <c r="AE3305" t="s">
        <v>32</v>
      </c>
      <c r="AI3305" t="s">
        <v>90</v>
      </c>
    </row>
    <row r="3306" spans="1:35">
      <c r="A3306" t="s">
        <v>15823</v>
      </c>
      <c r="B3306" t="s">
        <v>15824</v>
      </c>
      <c r="C3306" t="s">
        <v>7924</v>
      </c>
      <c r="D3306" t="s">
        <v>15825</v>
      </c>
      <c r="F3306" t="s">
        <v>130</v>
      </c>
      <c r="G3306" t="s">
        <v>130</v>
      </c>
      <c r="H3306" t="s">
        <v>130</v>
      </c>
      <c r="I3306" t="s">
        <v>130</v>
      </c>
      <c r="J3306" t="s">
        <v>130</v>
      </c>
      <c r="K3306" t="s">
        <v>130</v>
      </c>
      <c r="L3306" t="s">
        <v>130</v>
      </c>
      <c r="M3306" t="s">
        <v>130</v>
      </c>
      <c r="N3306" t="s">
        <v>130</v>
      </c>
      <c r="O3306" t="s">
        <v>130</v>
      </c>
      <c r="P3306" t="s">
        <v>130</v>
      </c>
      <c r="Q3306" t="s">
        <v>130</v>
      </c>
      <c r="T3306" t="s">
        <v>130</v>
      </c>
      <c r="U3306" t="s">
        <v>130</v>
      </c>
      <c r="V3306" t="s">
        <v>130</v>
      </c>
      <c r="W3306" t="s">
        <v>130</v>
      </c>
      <c r="X3306" t="s">
        <v>130</v>
      </c>
      <c r="Y3306" t="s">
        <v>130</v>
      </c>
      <c r="Z3306" t="s">
        <v>130</v>
      </c>
      <c r="AA3306" t="s">
        <v>130</v>
      </c>
      <c r="AB3306" t="s">
        <v>130</v>
      </c>
      <c r="AC3306" t="s">
        <v>130</v>
      </c>
      <c r="AG3306" t="s">
        <v>130</v>
      </c>
      <c r="AI3306" t="s">
        <v>90</v>
      </c>
    </row>
    <row r="3307" spans="1:35">
      <c r="A3307" t="s">
        <v>15823</v>
      </c>
      <c r="B3307" t="s">
        <v>15824</v>
      </c>
      <c r="C3307" t="s">
        <v>15826</v>
      </c>
      <c r="D3307" t="s">
        <v>15827</v>
      </c>
      <c r="E3307" t="s">
        <v>15828</v>
      </c>
      <c r="F3307" t="s">
        <v>8408</v>
      </c>
      <c r="G3307" t="s">
        <v>8409</v>
      </c>
      <c r="H3307" t="s">
        <v>2568</v>
      </c>
      <c r="I3307" t="s">
        <v>2569</v>
      </c>
      <c r="J3307" t="s">
        <v>15829</v>
      </c>
      <c r="K3307" t="s">
        <v>15830</v>
      </c>
      <c r="L3307" t="s">
        <v>789</v>
      </c>
      <c r="M3307" t="s">
        <v>140</v>
      </c>
      <c r="N3307" t="s">
        <v>11796</v>
      </c>
      <c r="O3307" t="s">
        <v>791</v>
      </c>
      <c r="P3307" t="s">
        <v>204</v>
      </c>
      <c r="Q3307" t="s">
        <v>120</v>
      </c>
      <c r="R3307" t="s">
        <v>15831</v>
      </c>
      <c r="S3307">
        <v>200622</v>
      </c>
      <c r="T3307" t="s">
        <v>8411</v>
      </c>
      <c r="U3307" t="s">
        <v>2571</v>
      </c>
      <c r="V3307" t="s">
        <v>15832</v>
      </c>
      <c r="W3307" t="s">
        <v>112</v>
      </c>
      <c r="X3307" t="s">
        <v>112</v>
      </c>
      <c r="Y3307" t="s">
        <v>112</v>
      </c>
      <c r="Z3307" t="s">
        <v>112</v>
      </c>
      <c r="AA3307" t="s">
        <v>112</v>
      </c>
      <c r="AB3307" t="s">
        <v>1715</v>
      </c>
      <c r="AI3307" t="s">
        <v>90</v>
      </c>
    </row>
    <row r="3308" spans="1:35">
      <c r="A3308" t="s">
        <v>15823</v>
      </c>
      <c r="B3308" t="s">
        <v>15824</v>
      </c>
      <c r="C3308" t="s">
        <v>15833</v>
      </c>
      <c r="D3308" t="s">
        <v>15834</v>
      </c>
      <c r="E3308" t="s">
        <v>15835</v>
      </c>
      <c r="F3308" t="s">
        <v>8421</v>
      </c>
      <c r="G3308" t="s">
        <v>8422</v>
      </c>
      <c r="H3308" t="s">
        <v>1077</v>
      </c>
      <c r="I3308" t="s">
        <v>1078</v>
      </c>
      <c r="J3308" t="s">
        <v>15829</v>
      </c>
      <c r="K3308" t="s">
        <v>15830</v>
      </c>
      <c r="L3308" t="s">
        <v>789</v>
      </c>
      <c r="M3308" t="s">
        <v>140</v>
      </c>
      <c r="N3308" t="s">
        <v>15111</v>
      </c>
      <c r="O3308" t="s">
        <v>791</v>
      </c>
      <c r="P3308" t="s">
        <v>204</v>
      </c>
      <c r="Q3308" t="s">
        <v>120</v>
      </c>
      <c r="R3308" t="s">
        <v>15836</v>
      </c>
      <c r="S3308">
        <v>210127</v>
      </c>
      <c r="T3308" t="s">
        <v>8426</v>
      </c>
      <c r="U3308" t="s">
        <v>1080</v>
      </c>
      <c r="V3308" t="s">
        <v>15832</v>
      </c>
      <c r="W3308" t="s">
        <v>112</v>
      </c>
      <c r="X3308" t="s">
        <v>112</v>
      </c>
      <c r="Y3308" t="s">
        <v>112</v>
      </c>
      <c r="Z3308" t="s">
        <v>112</v>
      </c>
      <c r="AA3308" t="s">
        <v>112</v>
      </c>
      <c r="AB3308" t="s">
        <v>2158</v>
      </c>
      <c r="AI3308" t="s">
        <v>90</v>
      </c>
    </row>
    <row r="3309" spans="1:35">
      <c r="A3309" t="s">
        <v>15823</v>
      </c>
      <c r="B3309" t="s">
        <v>15824</v>
      </c>
      <c r="C3309" t="s">
        <v>15837</v>
      </c>
      <c r="D3309" t="s">
        <v>15838</v>
      </c>
      <c r="E3309" t="s">
        <v>15839</v>
      </c>
      <c r="F3309" t="s">
        <v>15840</v>
      </c>
      <c r="G3309" t="s">
        <v>15841</v>
      </c>
      <c r="H3309" t="s">
        <v>1077</v>
      </c>
      <c r="I3309" t="s">
        <v>1078</v>
      </c>
      <c r="J3309" t="s">
        <v>15829</v>
      </c>
      <c r="K3309" t="s">
        <v>15830</v>
      </c>
      <c r="L3309" t="s">
        <v>789</v>
      </c>
      <c r="M3309" t="s">
        <v>140</v>
      </c>
      <c r="N3309" t="s">
        <v>15111</v>
      </c>
      <c r="O3309" t="s">
        <v>791</v>
      </c>
      <c r="P3309" t="s">
        <v>204</v>
      </c>
      <c r="Q3309" t="s">
        <v>120</v>
      </c>
      <c r="R3309" t="s">
        <v>15842</v>
      </c>
      <c r="S3309">
        <v>210201</v>
      </c>
      <c r="T3309" t="s">
        <v>15843</v>
      </c>
      <c r="U3309" t="s">
        <v>1080</v>
      </c>
      <c r="V3309" t="s">
        <v>15832</v>
      </c>
      <c r="W3309" t="s">
        <v>112</v>
      </c>
      <c r="X3309" t="s">
        <v>112</v>
      </c>
      <c r="Y3309" t="s">
        <v>112</v>
      </c>
      <c r="Z3309" t="s">
        <v>112</v>
      </c>
      <c r="AA3309" t="s">
        <v>112</v>
      </c>
      <c r="AB3309" t="s">
        <v>2158</v>
      </c>
      <c r="AI3309" t="s">
        <v>90</v>
      </c>
    </row>
    <row r="3310" spans="1:35">
      <c r="A3310" t="s">
        <v>15823</v>
      </c>
      <c r="B3310" t="s">
        <v>15824</v>
      </c>
      <c r="C3310" t="s">
        <v>15844</v>
      </c>
      <c r="D3310" t="s">
        <v>15845</v>
      </c>
      <c r="E3310" t="s">
        <v>15846</v>
      </c>
      <c r="F3310" t="s">
        <v>8551</v>
      </c>
      <c r="G3310" t="s">
        <v>8552</v>
      </c>
      <c r="H3310" t="s">
        <v>1077</v>
      </c>
      <c r="I3310" t="s">
        <v>1078</v>
      </c>
      <c r="J3310" t="s">
        <v>15829</v>
      </c>
      <c r="K3310" t="s">
        <v>15830</v>
      </c>
      <c r="L3310" t="s">
        <v>789</v>
      </c>
      <c r="M3310" t="s">
        <v>140</v>
      </c>
      <c r="N3310" t="s">
        <v>15111</v>
      </c>
      <c r="O3310" t="s">
        <v>791</v>
      </c>
      <c r="P3310" t="s">
        <v>204</v>
      </c>
      <c r="Q3310" t="s">
        <v>120</v>
      </c>
      <c r="R3310" t="s">
        <v>15847</v>
      </c>
      <c r="S3310">
        <v>210531</v>
      </c>
      <c r="T3310" t="s">
        <v>8554</v>
      </c>
      <c r="U3310" t="s">
        <v>1080</v>
      </c>
      <c r="V3310" t="s">
        <v>15832</v>
      </c>
      <c r="W3310" t="s">
        <v>112</v>
      </c>
      <c r="X3310" t="s">
        <v>112</v>
      </c>
      <c r="Y3310" t="s">
        <v>112</v>
      </c>
      <c r="Z3310" t="s">
        <v>112</v>
      </c>
      <c r="AA3310" t="s">
        <v>112</v>
      </c>
      <c r="AB3310" t="s">
        <v>2158</v>
      </c>
      <c r="AI3310" t="s">
        <v>90</v>
      </c>
    </row>
    <row r="3311" spans="1:35">
      <c r="A3311" t="s">
        <v>15823</v>
      </c>
      <c r="B3311" t="s">
        <v>15824</v>
      </c>
      <c r="C3311" t="s">
        <v>15848</v>
      </c>
      <c r="D3311" t="s">
        <v>15849</v>
      </c>
      <c r="E3311" t="s">
        <v>15850</v>
      </c>
      <c r="F3311" t="s">
        <v>8611</v>
      </c>
      <c r="G3311" t="s">
        <v>8612</v>
      </c>
      <c r="H3311" t="s">
        <v>1077</v>
      </c>
      <c r="I3311" t="s">
        <v>1078</v>
      </c>
      <c r="J3311" t="s">
        <v>15829</v>
      </c>
      <c r="K3311" t="s">
        <v>15830</v>
      </c>
      <c r="L3311" t="s">
        <v>789</v>
      </c>
      <c r="M3311" t="s">
        <v>140</v>
      </c>
      <c r="N3311" t="s">
        <v>15111</v>
      </c>
      <c r="O3311" t="s">
        <v>791</v>
      </c>
      <c r="P3311" t="s">
        <v>204</v>
      </c>
      <c r="Q3311" t="s">
        <v>120</v>
      </c>
      <c r="R3311" t="s">
        <v>15851</v>
      </c>
      <c r="S3311">
        <v>211228</v>
      </c>
      <c r="T3311" t="s">
        <v>8614</v>
      </c>
      <c r="U3311" t="s">
        <v>1080</v>
      </c>
      <c r="V3311" t="s">
        <v>15832</v>
      </c>
      <c r="W3311" t="s">
        <v>112</v>
      </c>
      <c r="X3311" t="s">
        <v>112</v>
      </c>
      <c r="Y3311" t="s">
        <v>112</v>
      </c>
      <c r="Z3311" t="s">
        <v>112</v>
      </c>
      <c r="AA3311" t="s">
        <v>112</v>
      </c>
      <c r="AB3311" t="s">
        <v>2158</v>
      </c>
      <c r="AD3311" t="s">
        <v>37</v>
      </c>
      <c r="AE3311" t="s">
        <v>19</v>
      </c>
      <c r="AI3311" t="s">
        <v>90</v>
      </c>
    </row>
    <row r="3312" spans="1:35">
      <c r="A3312" t="s">
        <v>15823</v>
      </c>
      <c r="B3312" t="s">
        <v>15824</v>
      </c>
      <c r="C3312" t="s">
        <v>15852</v>
      </c>
      <c r="D3312" t="s">
        <v>15853</v>
      </c>
      <c r="E3312" t="s">
        <v>15854</v>
      </c>
      <c r="F3312" t="s">
        <v>8648</v>
      </c>
      <c r="G3312" t="s">
        <v>8649</v>
      </c>
      <c r="H3312" t="s">
        <v>1077</v>
      </c>
      <c r="I3312" t="s">
        <v>1078</v>
      </c>
      <c r="J3312" t="s">
        <v>15855</v>
      </c>
      <c r="K3312" t="s">
        <v>788</v>
      </c>
      <c r="L3312" t="s">
        <v>789</v>
      </c>
      <c r="M3312" t="s">
        <v>140</v>
      </c>
      <c r="N3312" t="s">
        <v>15111</v>
      </c>
      <c r="O3312" t="s">
        <v>791</v>
      </c>
      <c r="P3312" t="s">
        <v>204</v>
      </c>
      <c r="Q3312" t="s">
        <v>120</v>
      </c>
      <c r="R3312" t="s">
        <v>15856</v>
      </c>
      <c r="S3312">
        <v>220127</v>
      </c>
      <c r="T3312" t="s">
        <v>8651</v>
      </c>
      <c r="U3312" t="s">
        <v>1080</v>
      </c>
      <c r="V3312" t="s">
        <v>5167</v>
      </c>
      <c r="W3312" t="s">
        <v>112</v>
      </c>
      <c r="X3312" t="s">
        <v>5120</v>
      </c>
      <c r="Y3312" t="s">
        <v>112</v>
      </c>
      <c r="Z3312" t="s">
        <v>112</v>
      </c>
      <c r="AA3312" t="s">
        <v>112</v>
      </c>
      <c r="AB3312" t="s">
        <v>2158</v>
      </c>
      <c r="AD3312" t="s">
        <v>37</v>
      </c>
      <c r="AE3312" t="s">
        <v>19</v>
      </c>
      <c r="AI3312" t="s">
        <v>90</v>
      </c>
    </row>
    <row r="3313" spans="1:35">
      <c r="A3313" t="s">
        <v>15823</v>
      </c>
      <c r="B3313" t="s">
        <v>15824</v>
      </c>
      <c r="C3313" t="s">
        <v>15857</v>
      </c>
      <c r="D3313" t="s">
        <v>15858</v>
      </c>
      <c r="E3313" t="s">
        <v>15859</v>
      </c>
      <c r="F3313" t="s">
        <v>8648</v>
      </c>
      <c r="G3313" t="s">
        <v>8649</v>
      </c>
      <c r="H3313" t="s">
        <v>1077</v>
      </c>
      <c r="I3313" t="s">
        <v>1078</v>
      </c>
      <c r="J3313" t="s">
        <v>15860</v>
      </c>
      <c r="K3313" t="s">
        <v>14135</v>
      </c>
      <c r="L3313" t="s">
        <v>789</v>
      </c>
      <c r="M3313" t="s">
        <v>140</v>
      </c>
      <c r="N3313" t="s">
        <v>15111</v>
      </c>
      <c r="O3313" t="s">
        <v>791</v>
      </c>
      <c r="P3313" t="s">
        <v>204</v>
      </c>
      <c r="Q3313" t="s">
        <v>120</v>
      </c>
      <c r="R3313" t="s">
        <v>15861</v>
      </c>
      <c r="S3313">
        <v>220214</v>
      </c>
      <c r="T3313" t="s">
        <v>8651</v>
      </c>
      <c r="U3313" t="s">
        <v>1080</v>
      </c>
      <c r="V3313" t="s">
        <v>14137</v>
      </c>
      <c r="W3313" t="s">
        <v>112</v>
      </c>
      <c r="X3313" t="s">
        <v>5120</v>
      </c>
      <c r="Y3313" t="s">
        <v>112</v>
      </c>
      <c r="Z3313" t="s">
        <v>112</v>
      </c>
      <c r="AA3313" t="s">
        <v>112</v>
      </c>
      <c r="AB3313" t="s">
        <v>2158</v>
      </c>
      <c r="AD3313" t="s">
        <v>37</v>
      </c>
      <c r="AE3313" t="s">
        <v>19</v>
      </c>
      <c r="AI3313" t="s">
        <v>90</v>
      </c>
    </row>
    <row r="3314" spans="1:35">
      <c r="A3314" t="s">
        <v>15823</v>
      </c>
      <c r="B3314" t="s">
        <v>15824</v>
      </c>
      <c r="C3314" t="s">
        <v>15862</v>
      </c>
      <c r="D3314" t="s">
        <v>15863</v>
      </c>
      <c r="E3314" t="s">
        <v>15864</v>
      </c>
      <c r="F3314" t="s">
        <v>1399</v>
      </c>
      <c r="G3314" t="s">
        <v>1400</v>
      </c>
      <c r="H3314" t="s">
        <v>1077</v>
      </c>
      <c r="I3314" t="s">
        <v>1078</v>
      </c>
      <c r="J3314" t="s">
        <v>15865</v>
      </c>
      <c r="K3314" t="s">
        <v>15866</v>
      </c>
      <c r="L3314" t="s">
        <v>789</v>
      </c>
      <c r="M3314" t="s">
        <v>140</v>
      </c>
      <c r="N3314" t="s">
        <v>15488</v>
      </c>
      <c r="O3314" t="s">
        <v>791</v>
      </c>
      <c r="P3314" t="s">
        <v>204</v>
      </c>
      <c r="Q3314" t="s">
        <v>120</v>
      </c>
      <c r="R3314" t="s">
        <v>15867</v>
      </c>
      <c r="S3314">
        <v>220622</v>
      </c>
      <c r="T3314" t="s">
        <v>8675</v>
      </c>
      <c r="U3314" t="s">
        <v>1080</v>
      </c>
      <c r="V3314" t="s">
        <v>15868</v>
      </c>
      <c r="W3314" t="s">
        <v>112</v>
      </c>
      <c r="X3314" t="s">
        <v>112</v>
      </c>
      <c r="Y3314" t="s">
        <v>112</v>
      </c>
      <c r="Z3314" t="s">
        <v>112</v>
      </c>
      <c r="AA3314" t="s">
        <v>112</v>
      </c>
      <c r="AB3314" t="s">
        <v>1457</v>
      </c>
      <c r="AD3314" t="s">
        <v>37</v>
      </c>
      <c r="AE3314" t="s">
        <v>19</v>
      </c>
      <c r="AI3314" t="s">
        <v>90</v>
      </c>
    </row>
    <row r="3315" spans="1:35">
      <c r="A3315" t="s">
        <v>15823</v>
      </c>
      <c r="B3315" t="s">
        <v>15824</v>
      </c>
      <c r="C3315" t="s">
        <v>15869</v>
      </c>
      <c r="D3315" t="s">
        <v>15870</v>
      </c>
      <c r="E3315" t="s">
        <v>15871</v>
      </c>
      <c r="F3315" t="s">
        <v>1399</v>
      </c>
      <c r="G3315" t="s">
        <v>1400</v>
      </c>
      <c r="H3315" t="s">
        <v>3707</v>
      </c>
      <c r="I3315" t="s">
        <v>3708</v>
      </c>
      <c r="J3315" t="s">
        <v>15860</v>
      </c>
      <c r="K3315" t="s">
        <v>14135</v>
      </c>
      <c r="L3315" t="s">
        <v>789</v>
      </c>
      <c r="M3315" t="s">
        <v>140</v>
      </c>
      <c r="N3315" t="s">
        <v>15488</v>
      </c>
      <c r="O3315" t="s">
        <v>791</v>
      </c>
      <c r="P3315" t="s">
        <v>204</v>
      </c>
      <c r="Q3315" t="s">
        <v>120</v>
      </c>
      <c r="R3315" t="s">
        <v>15872</v>
      </c>
      <c r="S3315">
        <v>221214</v>
      </c>
      <c r="T3315" t="s">
        <v>8675</v>
      </c>
      <c r="U3315" t="s">
        <v>3710</v>
      </c>
      <c r="V3315" t="s">
        <v>14137</v>
      </c>
      <c r="W3315" t="s">
        <v>112</v>
      </c>
      <c r="X3315" t="s">
        <v>112</v>
      </c>
      <c r="Y3315" t="s">
        <v>112</v>
      </c>
      <c r="Z3315" t="s">
        <v>112</v>
      </c>
      <c r="AA3315" t="s">
        <v>112</v>
      </c>
      <c r="AB3315" t="s">
        <v>1457</v>
      </c>
      <c r="AD3315" t="s">
        <v>37</v>
      </c>
      <c r="AE3315" t="s">
        <v>19</v>
      </c>
      <c r="AI3315" t="s">
        <v>90</v>
      </c>
    </row>
    <row r="3316" spans="1:35">
      <c r="A3316" t="s">
        <v>15823</v>
      </c>
      <c r="B3316" t="s">
        <v>15824</v>
      </c>
      <c r="C3316" t="s">
        <v>15873</v>
      </c>
      <c r="D3316" t="s">
        <v>15874</v>
      </c>
      <c r="E3316" t="s">
        <v>15875</v>
      </c>
      <c r="F3316" t="s">
        <v>1399</v>
      </c>
      <c r="G3316" t="s">
        <v>1400</v>
      </c>
      <c r="H3316" t="s">
        <v>1077</v>
      </c>
      <c r="I3316" t="s">
        <v>1078</v>
      </c>
      <c r="J3316" t="s">
        <v>15865</v>
      </c>
      <c r="K3316" t="s">
        <v>15866</v>
      </c>
      <c r="L3316" t="s">
        <v>789</v>
      </c>
      <c r="M3316" t="s">
        <v>140</v>
      </c>
      <c r="N3316" t="s">
        <v>15488</v>
      </c>
      <c r="O3316" t="s">
        <v>791</v>
      </c>
      <c r="P3316" t="s">
        <v>119</v>
      </c>
      <c r="Q3316" t="s">
        <v>120</v>
      </c>
      <c r="R3316" t="s">
        <v>15876</v>
      </c>
      <c r="S3316">
        <v>240109</v>
      </c>
      <c r="T3316" t="s">
        <v>8675</v>
      </c>
      <c r="U3316" t="s">
        <v>1080</v>
      </c>
      <c r="V3316" t="s">
        <v>15868</v>
      </c>
      <c r="W3316" t="s">
        <v>112</v>
      </c>
      <c r="X3316" t="s">
        <v>112</v>
      </c>
      <c r="Y3316" t="s">
        <v>112</v>
      </c>
      <c r="Z3316" t="s">
        <v>112</v>
      </c>
      <c r="AA3316" t="s">
        <v>12</v>
      </c>
      <c r="AB3316" t="s">
        <v>1457</v>
      </c>
      <c r="AD3316" t="s">
        <v>37</v>
      </c>
      <c r="AE3316" t="s">
        <v>19</v>
      </c>
      <c r="AI3316" t="s">
        <v>90</v>
      </c>
    </row>
    <row r="3317" spans="1:35">
      <c r="A3317" t="s">
        <v>15823</v>
      </c>
      <c r="B3317" t="s">
        <v>15824</v>
      </c>
      <c r="C3317" t="s">
        <v>15877</v>
      </c>
      <c r="D3317" t="s">
        <v>15878</v>
      </c>
      <c r="E3317" t="s">
        <v>15879</v>
      </c>
      <c r="F3317" t="s">
        <v>1399</v>
      </c>
      <c r="G3317" t="s">
        <v>1400</v>
      </c>
      <c r="H3317" t="s">
        <v>1077</v>
      </c>
      <c r="I3317" t="s">
        <v>1078</v>
      </c>
      <c r="J3317" t="s">
        <v>15855</v>
      </c>
      <c r="K3317" t="s">
        <v>788</v>
      </c>
      <c r="L3317" t="s">
        <v>789</v>
      </c>
      <c r="M3317" t="s">
        <v>140</v>
      </c>
      <c r="N3317" t="s">
        <v>15488</v>
      </c>
      <c r="O3317" t="s">
        <v>791</v>
      </c>
      <c r="P3317" t="s">
        <v>119</v>
      </c>
      <c r="Q3317" t="s">
        <v>120</v>
      </c>
      <c r="R3317" t="s">
        <v>15880</v>
      </c>
      <c r="S3317">
        <v>240109</v>
      </c>
      <c r="T3317" t="s">
        <v>8675</v>
      </c>
      <c r="U3317" t="s">
        <v>1080</v>
      </c>
      <c r="V3317" t="s">
        <v>5167</v>
      </c>
      <c r="W3317" t="s">
        <v>112</v>
      </c>
      <c r="X3317" t="s">
        <v>112</v>
      </c>
      <c r="Y3317" t="s">
        <v>112</v>
      </c>
      <c r="Z3317" t="s">
        <v>112</v>
      </c>
      <c r="AA3317" t="s">
        <v>12</v>
      </c>
      <c r="AB3317" t="s">
        <v>1457</v>
      </c>
      <c r="AD3317" t="s">
        <v>37</v>
      </c>
      <c r="AE3317" t="s">
        <v>19</v>
      </c>
      <c r="AI3317" t="s">
        <v>90</v>
      </c>
    </row>
    <row r="3318" spans="1:35">
      <c r="A3318" t="s">
        <v>15823</v>
      </c>
      <c r="B3318" t="s">
        <v>15881</v>
      </c>
      <c r="C3318" t="s">
        <v>15882</v>
      </c>
      <c r="D3318" t="s">
        <v>15883</v>
      </c>
      <c r="E3318" t="s">
        <v>15884</v>
      </c>
      <c r="AG3318" t="s">
        <v>2696</v>
      </c>
      <c r="AI3318" t="s">
        <v>90</v>
      </c>
    </row>
    <row r="3319" spans="1:35">
      <c r="A3319" t="s">
        <v>15885</v>
      </c>
      <c r="B3319" t="s">
        <v>7505</v>
      </c>
      <c r="C3319" t="s">
        <v>7924</v>
      </c>
      <c r="D3319" t="s">
        <v>15886</v>
      </c>
      <c r="F3319" t="s">
        <v>130</v>
      </c>
      <c r="G3319" t="s">
        <v>130</v>
      </c>
      <c r="H3319" t="s">
        <v>130</v>
      </c>
      <c r="I3319" t="s">
        <v>130</v>
      </c>
      <c r="J3319" t="s">
        <v>130</v>
      </c>
      <c r="K3319" t="s">
        <v>130</v>
      </c>
      <c r="L3319" t="s">
        <v>130</v>
      </c>
      <c r="M3319" t="s">
        <v>130</v>
      </c>
      <c r="N3319" t="s">
        <v>130</v>
      </c>
      <c r="O3319" t="s">
        <v>130</v>
      </c>
      <c r="P3319" t="s">
        <v>130</v>
      </c>
      <c r="Q3319" t="s">
        <v>130</v>
      </c>
      <c r="T3319" t="s">
        <v>130</v>
      </c>
      <c r="U3319" t="s">
        <v>130</v>
      </c>
      <c r="V3319" t="s">
        <v>130</v>
      </c>
      <c r="W3319" t="s">
        <v>130</v>
      </c>
      <c r="X3319" t="s">
        <v>130</v>
      </c>
      <c r="Y3319" t="s">
        <v>130</v>
      </c>
      <c r="Z3319" t="s">
        <v>130</v>
      </c>
      <c r="AA3319" t="s">
        <v>130</v>
      </c>
      <c r="AB3319" t="s">
        <v>130</v>
      </c>
      <c r="AC3319" t="s">
        <v>130</v>
      </c>
      <c r="AG3319" t="s">
        <v>130</v>
      </c>
      <c r="AI3319" t="s">
        <v>90</v>
      </c>
    </row>
    <row r="3320" spans="1:35">
      <c r="A3320" t="s">
        <v>15885</v>
      </c>
      <c r="B3320" t="s">
        <v>7505</v>
      </c>
      <c r="C3320" t="s">
        <v>15887</v>
      </c>
      <c r="D3320" t="s">
        <v>15888</v>
      </c>
      <c r="E3320" t="s">
        <v>15889</v>
      </c>
      <c r="F3320" t="s">
        <v>161</v>
      </c>
      <c r="G3320" t="s">
        <v>162</v>
      </c>
      <c r="H3320" t="s">
        <v>2620</v>
      </c>
      <c r="I3320" t="s">
        <v>2621</v>
      </c>
      <c r="M3320" t="s">
        <v>140</v>
      </c>
      <c r="N3320" t="s">
        <v>66</v>
      </c>
      <c r="O3320" t="s">
        <v>2528</v>
      </c>
      <c r="P3320" t="s">
        <v>142</v>
      </c>
      <c r="Q3320" t="s">
        <v>143</v>
      </c>
      <c r="R3320" t="s">
        <v>15890</v>
      </c>
      <c r="S3320">
        <v>130308</v>
      </c>
      <c r="T3320" t="s">
        <v>164</v>
      </c>
      <c r="U3320" t="s">
        <v>2623</v>
      </c>
      <c r="X3320" t="s">
        <v>112</v>
      </c>
      <c r="Y3320" t="s">
        <v>112</v>
      </c>
      <c r="Z3320" t="s">
        <v>112</v>
      </c>
      <c r="AA3320" t="s">
        <v>142</v>
      </c>
      <c r="AI3320" t="s">
        <v>148</v>
      </c>
    </row>
    <row r="3321" spans="1:35">
      <c r="A3321" t="s">
        <v>15885</v>
      </c>
      <c r="B3321" t="s">
        <v>7505</v>
      </c>
      <c r="C3321" t="s">
        <v>15891</v>
      </c>
      <c r="D3321" t="s">
        <v>15892</v>
      </c>
      <c r="E3321" t="s">
        <v>15893</v>
      </c>
      <c r="F3321" t="s">
        <v>161</v>
      </c>
      <c r="G3321" t="s">
        <v>162</v>
      </c>
      <c r="H3321" t="s">
        <v>2620</v>
      </c>
      <c r="I3321" t="s">
        <v>2621</v>
      </c>
      <c r="J3321" t="s">
        <v>11202</v>
      </c>
      <c r="K3321" t="s">
        <v>11043</v>
      </c>
      <c r="L3321" t="s">
        <v>1405</v>
      </c>
      <c r="M3321" t="s">
        <v>1947</v>
      </c>
      <c r="N3321" t="s">
        <v>66</v>
      </c>
      <c r="O3321" t="s">
        <v>2528</v>
      </c>
      <c r="P3321" t="s">
        <v>142</v>
      </c>
      <c r="Q3321" t="s">
        <v>143</v>
      </c>
      <c r="R3321" t="s">
        <v>15894</v>
      </c>
      <c r="S3321">
        <v>140312</v>
      </c>
      <c r="T3321" t="s">
        <v>164</v>
      </c>
      <c r="U3321" t="s">
        <v>2623</v>
      </c>
      <c r="V3321" t="s">
        <v>11204</v>
      </c>
      <c r="W3321" t="s">
        <v>7513</v>
      </c>
      <c r="X3321" t="s">
        <v>1735</v>
      </c>
      <c r="Y3321" t="s">
        <v>112</v>
      </c>
      <c r="Z3321" t="s">
        <v>112</v>
      </c>
      <c r="AA3321" t="s">
        <v>142</v>
      </c>
      <c r="AG3321" t="s">
        <v>15895</v>
      </c>
      <c r="AI3321" t="s">
        <v>148</v>
      </c>
    </row>
    <row r="3322" spans="1:35">
      <c r="A3322" t="s">
        <v>15885</v>
      </c>
      <c r="B3322" t="s">
        <v>7505</v>
      </c>
      <c r="C3322" t="s">
        <v>15896</v>
      </c>
      <c r="D3322" t="s">
        <v>15897</v>
      </c>
      <c r="E3322" t="s">
        <v>15898</v>
      </c>
      <c r="F3322" t="s">
        <v>15899</v>
      </c>
      <c r="G3322" t="s">
        <v>15900</v>
      </c>
      <c r="H3322" t="s">
        <v>2620</v>
      </c>
      <c r="I3322" t="s">
        <v>2621</v>
      </c>
      <c r="J3322" t="s">
        <v>15901</v>
      </c>
      <c r="L3322" t="s">
        <v>1405</v>
      </c>
      <c r="M3322" t="s">
        <v>140</v>
      </c>
      <c r="N3322" t="s">
        <v>66</v>
      </c>
      <c r="O3322" t="s">
        <v>2528</v>
      </c>
      <c r="P3322" t="s">
        <v>142</v>
      </c>
      <c r="Q3322" t="s">
        <v>143</v>
      </c>
      <c r="R3322" t="s">
        <v>15902</v>
      </c>
      <c r="S3322">
        <v>140312</v>
      </c>
      <c r="T3322" t="s">
        <v>15903</v>
      </c>
      <c r="U3322" t="s">
        <v>2623</v>
      </c>
      <c r="V3322" t="s">
        <v>15904</v>
      </c>
      <c r="W3322" t="s">
        <v>7513</v>
      </c>
      <c r="X3322" t="s">
        <v>112</v>
      </c>
      <c r="Y3322" t="s">
        <v>112</v>
      </c>
      <c r="Z3322" t="s">
        <v>112</v>
      </c>
      <c r="AA3322" t="s">
        <v>142</v>
      </c>
      <c r="AG3322" t="s">
        <v>15905</v>
      </c>
      <c r="AI3322" t="s">
        <v>148</v>
      </c>
    </row>
    <row r="3323" spans="1:35">
      <c r="A3323" t="s">
        <v>15906</v>
      </c>
      <c r="B3323" t="s">
        <v>15907</v>
      </c>
      <c r="C3323" t="s">
        <v>7924</v>
      </c>
      <c r="D3323" t="s">
        <v>15908</v>
      </c>
      <c r="F3323" t="s">
        <v>130</v>
      </c>
      <c r="G3323" t="s">
        <v>130</v>
      </c>
      <c r="H3323" t="s">
        <v>130</v>
      </c>
      <c r="I3323" t="s">
        <v>130</v>
      </c>
      <c r="J3323" t="s">
        <v>130</v>
      </c>
      <c r="K3323" t="s">
        <v>130</v>
      </c>
      <c r="L3323" t="s">
        <v>130</v>
      </c>
      <c r="M3323" t="s">
        <v>130</v>
      </c>
      <c r="N3323" t="s">
        <v>130</v>
      </c>
      <c r="O3323" t="s">
        <v>130</v>
      </c>
      <c r="P3323" t="s">
        <v>130</v>
      </c>
      <c r="Q3323" t="s">
        <v>130</v>
      </c>
      <c r="T3323" t="s">
        <v>130</v>
      </c>
      <c r="U3323" t="s">
        <v>130</v>
      </c>
      <c r="V3323" t="s">
        <v>130</v>
      </c>
      <c r="W3323" t="s">
        <v>130</v>
      </c>
      <c r="X3323" t="s">
        <v>130</v>
      </c>
      <c r="Y3323" t="s">
        <v>130</v>
      </c>
      <c r="Z3323" t="s">
        <v>130</v>
      </c>
      <c r="AA3323" t="s">
        <v>130</v>
      </c>
      <c r="AB3323" t="s">
        <v>130</v>
      </c>
      <c r="AC3323" t="s">
        <v>130</v>
      </c>
      <c r="AG3323" t="s">
        <v>130</v>
      </c>
      <c r="AI3323" t="s">
        <v>90</v>
      </c>
    </row>
    <row r="3324" spans="1:35">
      <c r="A3324" t="s">
        <v>15906</v>
      </c>
      <c r="B3324" t="s">
        <v>15909</v>
      </c>
      <c r="C3324" t="s">
        <v>15910</v>
      </c>
      <c r="D3324" t="s">
        <v>15911</v>
      </c>
      <c r="E3324" t="s">
        <v>15912</v>
      </c>
      <c r="F3324" t="s">
        <v>8510</v>
      </c>
      <c r="G3324" t="s">
        <v>8511</v>
      </c>
      <c r="H3324" t="s">
        <v>621</v>
      </c>
      <c r="I3324" t="s">
        <v>9488</v>
      </c>
      <c r="J3324" t="s">
        <v>14254</v>
      </c>
      <c r="K3324" t="s">
        <v>14255</v>
      </c>
      <c r="L3324" t="s">
        <v>789</v>
      </c>
      <c r="M3324" t="s">
        <v>140</v>
      </c>
      <c r="N3324" t="s">
        <v>1712</v>
      </c>
      <c r="O3324" t="s">
        <v>791</v>
      </c>
      <c r="P3324" t="s">
        <v>204</v>
      </c>
      <c r="Q3324" t="s">
        <v>120</v>
      </c>
      <c r="R3324" t="s">
        <v>15913</v>
      </c>
      <c r="S3324">
        <v>200820</v>
      </c>
      <c r="T3324" t="s">
        <v>8513</v>
      </c>
      <c r="U3324" t="s">
        <v>626</v>
      </c>
      <c r="V3324" t="s">
        <v>14257</v>
      </c>
      <c r="W3324" t="s">
        <v>112</v>
      </c>
      <c r="X3324" t="s">
        <v>112</v>
      </c>
      <c r="Y3324" t="s">
        <v>112</v>
      </c>
      <c r="Z3324" t="s">
        <v>112</v>
      </c>
      <c r="AA3324" t="s">
        <v>112</v>
      </c>
      <c r="AB3324" t="s">
        <v>1715</v>
      </c>
      <c r="AI3324" t="s">
        <v>90</v>
      </c>
    </row>
    <row r="3325" spans="1:35">
      <c r="A3325" t="s">
        <v>15906</v>
      </c>
      <c r="B3325" t="s">
        <v>15907</v>
      </c>
      <c r="C3325" t="s">
        <v>15914</v>
      </c>
      <c r="D3325" t="s">
        <v>15915</v>
      </c>
      <c r="E3325" t="s">
        <v>15916</v>
      </c>
      <c r="F3325" t="s">
        <v>15840</v>
      </c>
      <c r="G3325" t="s">
        <v>15841</v>
      </c>
      <c r="H3325" t="s">
        <v>1062</v>
      </c>
      <c r="I3325" t="s">
        <v>1291</v>
      </c>
      <c r="J3325" t="s">
        <v>14254</v>
      </c>
      <c r="K3325" t="s">
        <v>14255</v>
      </c>
      <c r="L3325" t="s">
        <v>789</v>
      </c>
      <c r="M3325" t="s">
        <v>140</v>
      </c>
      <c r="N3325" t="s">
        <v>4012</v>
      </c>
      <c r="O3325" t="s">
        <v>791</v>
      </c>
      <c r="P3325" t="s">
        <v>204</v>
      </c>
      <c r="Q3325" t="s">
        <v>120</v>
      </c>
      <c r="R3325" t="s">
        <v>15917</v>
      </c>
      <c r="S3325">
        <v>210308</v>
      </c>
      <c r="T3325" t="s">
        <v>15843</v>
      </c>
      <c r="U3325" t="s">
        <v>1065</v>
      </c>
      <c r="V3325" t="s">
        <v>14257</v>
      </c>
      <c r="W3325" t="s">
        <v>112</v>
      </c>
      <c r="X3325" t="s">
        <v>112</v>
      </c>
      <c r="Y3325" t="s">
        <v>112</v>
      </c>
      <c r="Z3325" t="s">
        <v>112</v>
      </c>
      <c r="AA3325" t="s">
        <v>112</v>
      </c>
      <c r="AB3325" t="s">
        <v>1457</v>
      </c>
      <c r="AI3325" t="s">
        <v>90</v>
      </c>
    </row>
    <row r="3326" spans="1:35">
      <c r="A3326" t="s">
        <v>778</v>
      </c>
      <c r="B3326" t="s">
        <v>15918</v>
      </c>
      <c r="C3326" t="s">
        <v>7924</v>
      </c>
      <c r="D3326" t="s">
        <v>15919</v>
      </c>
      <c r="F3326" t="s">
        <v>130</v>
      </c>
      <c r="G3326" t="s">
        <v>130</v>
      </c>
      <c r="H3326" t="s">
        <v>130</v>
      </c>
      <c r="I3326" t="s">
        <v>130</v>
      </c>
      <c r="J3326" t="s">
        <v>130</v>
      </c>
      <c r="K3326" t="s">
        <v>130</v>
      </c>
      <c r="L3326" t="s">
        <v>130</v>
      </c>
      <c r="M3326" t="s">
        <v>130</v>
      </c>
      <c r="N3326" t="s">
        <v>130</v>
      </c>
      <c r="O3326" t="s">
        <v>130</v>
      </c>
      <c r="P3326" t="s">
        <v>130</v>
      </c>
      <c r="Q3326" t="s">
        <v>130</v>
      </c>
      <c r="T3326" t="s">
        <v>130</v>
      </c>
      <c r="U3326" t="s">
        <v>130</v>
      </c>
      <c r="V3326" t="s">
        <v>130</v>
      </c>
      <c r="W3326" t="s">
        <v>130</v>
      </c>
      <c r="X3326" t="s">
        <v>130</v>
      </c>
      <c r="Y3326" t="s">
        <v>130</v>
      </c>
      <c r="Z3326" t="s">
        <v>130</v>
      </c>
      <c r="AA3326" t="s">
        <v>130</v>
      </c>
      <c r="AB3326" t="s">
        <v>130</v>
      </c>
      <c r="AC3326" t="s">
        <v>130</v>
      </c>
      <c r="AG3326" t="s">
        <v>130</v>
      </c>
      <c r="AI3326" t="s">
        <v>90</v>
      </c>
    </row>
    <row r="3327" spans="1:35">
      <c r="A3327" t="s">
        <v>778</v>
      </c>
      <c r="B3327" t="s">
        <v>15918</v>
      </c>
      <c r="C3327" t="s">
        <v>15920</v>
      </c>
      <c r="D3327" t="s">
        <v>15921</v>
      </c>
      <c r="E3327" t="s">
        <v>15922</v>
      </c>
      <c r="F3327" t="s">
        <v>8510</v>
      </c>
      <c r="G3327" t="s">
        <v>8511</v>
      </c>
      <c r="H3327" t="s">
        <v>1077</v>
      </c>
      <c r="I3327" t="s">
        <v>1078</v>
      </c>
      <c r="J3327" t="s">
        <v>15923</v>
      </c>
      <c r="K3327" t="s">
        <v>15924</v>
      </c>
      <c r="L3327" t="s">
        <v>1405</v>
      </c>
      <c r="M3327" t="s">
        <v>140</v>
      </c>
      <c r="N3327" t="s">
        <v>4012</v>
      </c>
      <c r="O3327" t="s">
        <v>1406</v>
      </c>
      <c r="P3327" t="s">
        <v>119</v>
      </c>
      <c r="Q3327" t="s">
        <v>120</v>
      </c>
      <c r="R3327" t="s">
        <v>15925</v>
      </c>
      <c r="S3327">
        <v>200907</v>
      </c>
      <c r="T3327" t="s">
        <v>8513</v>
      </c>
      <c r="U3327" t="s">
        <v>1080</v>
      </c>
      <c r="V3327" t="s">
        <v>15926</v>
      </c>
      <c r="W3327" t="s">
        <v>15230</v>
      </c>
      <c r="X3327" t="s">
        <v>112</v>
      </c>
      <c r="Y3327" t="s">
        <v>112</v>
      </c>
      <c r="Z3327" t="s">
        <v>112</v>
      </c>
      <c r="AA3327" t="s">
        <v>12</v>
      </c>
      <c r="AB3327" t="s">
        <v>1457</v>
      </c>
      <c r="AI3327" t="s">
        <v>148</v>
      </c>
    </row>
    <row r="3328" spans="1:35">
      <c r="A3328" t="s">
        <v>778</v>
      </c>
      <c r="B3328" t="s">
        <v>891</v>
      </c>
      <c r="C3328" t="s">
        <v>15927</v>
      </c>
      <c r="D3328" t="s">
        <v>15928</v>
      </c>
      <c r="E3328" t="s">
        <v>15929</v>
      </c>
      <c r="F3328" t="s">
        <v>8648</v>
      </c>
      <c r="G3328" t="s">
        <v>8649</v>
      </c>
      <c r="H3328" t="s">
        <v>1077</v>
      </c>
      <c r="I3328" t="s">
        <v>1078</v>
      </c>
      <c r="J3328" t="s">
        <v>5142</v>
      </c>
      <c r="K3328" t="s">
        <v>788</v>
      </c>
      <c r="L3328" t="s">
        <v>789</v>
      </c>
      <c r="M3328" t="s">
        <v>1947</v>
      </c>
      <c r="N3328" t="s">
        <v>1456</v>
      </c>
      <c r="O3328" t="s">
        <v>791</v>
      </c>
      <c r="P3328" t="s">
        <v>204</v>
      </c>
      <c r="Q3328" t="s">
        <v>120</v>
      </c>
      <c r="R3328" t="s">
        <v>15930</v>
      </c>
      <c r="S3328">
        <v>240723</v>
      </c>
      <c r="T3328" t="s">
        <v>8651</v>
      </c>
      <c r="U3328" t="s">
        <v>1080</v>
      </c>
      <c r="V3328" t="s">
        <v>5143</v>
      </c>
      <c r="W3328" t="s">
        <v>112</v>
      </c>
      <c r="X3328" t="s">
        <v>112</v>
      </c>
      <c r="Y3328" t="s">
        <v>112</v>
      </c>
      <c r="Z3328" t="s">
        <v>112</v>
      </c>
      <c r="AA3328" t="s">
        <v>112</v>
      </c>
      <c r="AB3328" t="s">
        <v>1457</v>
      </c>
      <c r="AD3328" t="s">
        <v>37</v>
      </c>
      <c r="AE3328" t="s">
        <v>19</v>
      </c>
      <c r="AG3328" t="s">
        <v>15931</v>
      </c>
      <c r="AI3328" t="s">
        <v>90</v>
      </c>
    </row>
    <row r="3329" spans="1:35">
      <c r="A3329" t="s">
        <v>778</v>
      </c>
      <c r="B3329" t="s">
        <v>891</v>
      </c>
      <c r="C3329" t="s">
        <v>15927</v>
      </c>
      <c r="D3329" t="s">
        <v>15928</v>
      </c>
      <c r="E3329" t="s">
        <v>15932</v>
      </c>
      <c r="F3329" t="s">
        <v>8648</v>
      </c>
      <c r="G3329" t="s">
        <v>8649</v>
      </c>
      <c r="H3329" t="s">
        <v>1077</v>
      </c>
      <c r="I3329" t="s">
        <v>1078</v>
      </c>
      <c r="J3329" t="s">
        <v>5142</v>
      </c>
      <c r="K3329" t="s">
        <v>788</v>
      </c>
      <c r="L3329" t="s">
        <v>789</v>
      </c>
      <c r="M3329" t="s">
        <v>1947</v>
      </c>
      <c r="N3329" t="s">
        <v>1456</v>
      </c>
      <c r="O3329" t="s">
        <v>791</v>
      </c>
      <c r="P3329" t="s">
        <v>204</v>
      </c>
      <c r="Q3329" t="s">
        <v>120</v>
      </c>
      <c r="R3329" t="s">
        <v>15933</v>
      </c>
      <c r="S3329">
        <v>240430</v>
      </c>
      <c r="T3329" t="s">
        <v>8651</v>
      </c>
      <c r="U3329" t="s">
        <v>1080</v>
      </c>
      <c r="V3329" t="s">
        <v>5143</v>
      </c>
      <c r="W3329" t="s">
        <v>112</v>
      </c>
      <c r="X3329" t="s">
        <v>112</v>
      </c>
      <c r="Y3329" t="s">
        <v>112</v>
      </c>
      <c r="Z3329" t="s">
        <v>112</v>
      </c>
      <c r="AA3329" t="s">
        <v>112</v>
      </c>
      <c r="AB3329" t="s">
        <v>1457</v>
      </c>
      <c r="AD3329" t="s">
        <v>37</v>
      </c>
      <c r="AE3329" t="s">
        <v>19</v>
      </c>
      <c r="AI3329" t="s">
        <v>148</v>
      </c>
    </row>
    <row r="3330" spans="1:35">
      <c r="A3330" t="s">
        <v>778</v>
      </c>
      <c r="B3330" t="s">
        <v>5084</v>
      </c>
      <c r="C3330" t="s">
        <v>15934</v>
      </c>
      <c r="D3330" t="s">
        <v>15935</v>
      </c>
      <c r="E3330" t="s">
        <v>15936</v>
      </c>
      <c r="F3330" t="s">
        <v>8648</v>
      </c>
      <c r="G3330" t="s">
        <v>8649</v>
      </c>
      <c r="H3330" t="s">
        <v>14452</v>
      </c>
      <c r="I3330" t="s">
        <v>14453</v>
      </c>
      <c r="J3330" t="s">
        <v>5165</v>
      </c>
      <c r="K3330" t="s">
        <v>788</v>
      </c>
      <c r="L3330" t="s">
        <v>789</v>
      </c>
      <c r="M3330" t="s">
        <v>1947</v>
      </c>
      <c r="N3330" t="s">
        <v>1456</v>
      </c>
      <c r="O3330" t="s">
        <v>791</v>
      </c>
      <c r="P3330" t="s">
        <v>204</v>
      </c>
      <c r="Q3330" t="s">
        <v>120</v>
      </c>
      <c r="R3330" t="s">
        <v>15937</v>
      </c>
      <c r="S3330">
        <v>240430</v>
      </c>
      <c r="T3330" t="s">
        <v>8651</v>
      </c>
      <c r="U3330" t="s">
        <v>14455</v>
      </c>
      <c r="V3330" t="s">
        <v>5167</v>
      </c>
      <c r="W3330" t="s">
        <v>112</v>
      </c>
      <c r="X3330" t="s">
        <v>112</v>
      </c>
      <c r="Y3330" t="s">
        <v>112</v>
      </c>
      <c r="Z3330" t="s">
        <v>112</v>
      </c>
      <c r="AA3330" t="s">
        <v>112</v>
      </c>
      <c r="AB3330" t="s">
        <v>1457</v>
      </c>
      <c r="AD3330" t="s">
        <v>37</v>
      </c>
      <c r="AE3330" t="s">
        <v>19</v>
      </c>
      <c r="AI3330" t="s">
        <v>90</v>
      </c>
    </row>
    <row r="3331" spans="1:35">
      <c r="A3331" t="s">
        <v>778</v>
      </c>
      <c r="B3331" t="s">
        <v>15918</v>
      </c>
      <c r="C3331" t="s">
        <v>16094</v>
      </c>
      <c r="D3331" t="s">
        <v>16095</v>
      </c>
      <c r="E3331" t="s">
        <v>16096</v>
      </c>
      <c r="F3331" t="s">
        <v>1399</v>
      </c>
      <c r="G3331" t="s">
        <v>1400</v>
      </c>
      <c r="H3331" t="s">
        <v>1401</v>
      </c>
      <c r="I3331" t="s">
        <v>1402</v>
      </c>
      <c r="J3331" t="s">
        <v>10964</v>
      </c>
      <c r="K3331" t="s">
        <v>1404</v>
      </c>
      <c r="L3331" t="s">
        <v>1405</v>
      </c>
      <c r="M3331" t="s">
        <v>896</v>
      </c>
      <c r="N3331" t="s">
        <v>16097</v>
      </c>
      <c r="O3331" t="s">
        <v>1406</v>
      </c>
      <c r="P3331" t="s">
        <v>119</v>
      </c>
      <c r="Q3331" t="s">
        <v>759</v>
      </c>
      <c r="T3331" t="s">
        <v>1408</v>
      </c>
      <c r="U3331" t="s">
        <v>3330</v>
      </c>
      <c r="V3331" t="s">
        <v>10966</v>
      </c>
      <c r="W3331" t="s">
        <v>1411</v>
      </c>
      <c r="X3331" t="s">
        <v>112</v>
      </c>
      <c r="Y3331" t="s">
        <v>112</v>
      </c>
      <c r="Z3331" t="s">
        <v>112</v>
      </c>
      <c r="AA3331" t="s">
        <v>796</v>
      </c>
      <c r="AB3331" t="s">
        <v>797</v>
      </c>
      <c r="AD3331" t="s">
        <v>796</v>
      </c>
      <c r="AE3331" t="s">
        <v>19</v>
      </c>
      <c r="AI3331" t="s">
        <v>90</v>
      </c>
    </row>
    <row r="3332" spans="1:35">
      <c r="A3332" t="s">
        <v>778</v>
      </c>
      <c r="B3332" t="s">
        <v>5084</v>
      </c>
      <c r="C3332" t="s">
        <v>15939</v>
      </c>
      <c r="D3332" t="s">
        <v>15940</v>
      </c>
      <c r="E3332" t="s">
        <v>15941</v>
      </c>
      <c r="F3332" t="s">
        <v>783</v>
      </c>
      <c r="G3332" t="s">
        <v>784</v>
      </c>
      <c r="H3332" t="s">
        <v>14486</v>
      </c>
      <c r="I3332" t="s">
        <v>14487</v>
      </c>
      <c r="J3332" t="s">
        <v>5165</v>
      </c>
      <c r="K3332" t="s">
        <v>788</v>
      </c>
      <c r="L3332" t="s">
        <v>789</v>
      </c>
      <c r="M3332" t="s">
        <v>1947</v>
      </c>
      <c r="N3332" t="s">
        <v>1456</v>
      </c>
      <c r="O3332" t="s">
        <v>791</v>
      </c>
      <c r="P3332" t="s">
        <v>204</v>
      </c>
      <c r="Q3332" t="s">
        <v>120</v>
      </c>
      <c r="R3332" t="s">
        <v>15942</v>
      </c>
      <c r="S3332">
        <v>240801</v>
      </c>
      <c r="T3332" t="s">
        <v>5204</v>
      </c>
      <c r="U3332" t="s">
        <v>14489</v>
      </c>
      <c r="V3332" t="s">
        <v>5167</v>
      </c>
      <c r="W3332" t="s">
        <v>112</v>
      </c>
      <c r="X3332" t="s">
        <v>112</v>
      </c>
      <c r="Y3332" t="s">
        <v>112</v>
      </c>
      <c r="Z3332" t="s">
        <v>112</v>
      </c>
      <c r="AA3332" t="s">
        <v>112</v>
      </c>
      <c r="AB3332" t="s">
        <v>1457</v>
      </c>
      <c r="AD3332" t="s">
        <v>37</v>
      </c>
      <c r="AE3332" t="s">
        <v>19</v>
      </c>
      <c r="AI3332" t="s">
        <v>90</v>
      </c>
    </row>
    <row r="3333" spans="1:35">
      <c r="A3333" t="s">
        <v>778</v>
      </c>
      <c r="B3333" t="s">
        <v>5084</v>
      </c>
      <c r="C3333" t="s">
        <v>15943</v>
      </c>
      <c r="D3333" t="s">
        <v>15944</v>
      </c>
      <c r="E3333" t="s">
        <v>15945</v>
      </c>
      <c r="F3333" t="s">
        <v>783</v>
      </c>
      <c r="G3333" t="s">
        <v>784</v>
      </c>
      <c r="H3333" t="s">
        <v>14493</v>
      </c>
      <c r="I3333" t="s">
        <v>14494</v>
      </c>
      <c r="J3333" t="s">
        <v>5165</v>
      </c>
      <c r="K3333" t="s">
        <v>788</v>
      </c>
      <c r="L3333" t="s">
        <v>789</v>
      </c>
      <c r="M3333" t="s">
        <v>1947</v>
      </c>
      <c r="N3333" t="s">
        <v>1456</v>
      </c>
      <c r="O3333" t="s">
        <v>791</v>
      </c>
      <c r="P3333" t="s">
        <v>204</v>
      </c>
      <c r="Q3333" t="s">
        <v>120</v>
      </c>
      <c r="R3333" t="s">
        <v>15946</v>
      </c>
      <c r="S3333">
        <v>240801</v>
      </c>
      <c r="T3333" t="s">
        <v>5204</v>
      </c>
      <c r="U3333" t="s">
        <v>14496</v>
      </c>
      <c r="V3333" t="s">
        <v>5167</v>
      </c>
      <c r="W3333" t="s">
        <v>112</v>
      </c>
      <c r="X3333" t="s">
        <v>112</v>
      </c>
      <c r="Y3333" t="s">
        <v>112</v>
      </c>
      <c r="Z3333" t="s">
        <v>112</v>
      </c>
      <c r="AA3333" t="s">
        <v>112</v>
      </c>
      <c r="AB3333" t="s">
        <v>1457</v>
      </c>
      <c r="AD3333" t="s">
        <v>37</v>
      </c>
      <c r="AE3333" t="s">
        <v>19</v>
      </c>
      <c r="AI3333" t="s">
        <v>90</v>
      </c>
    </row>
    <row r="3334" spans="1:35">
      <c r="A3334" t="s">
        <v>778</v>
      </c>
      <c r="B3334" t="s">
        <v>5084</v>
      </c>
      <c r="C3334" t="s">
        <v>5162</v>
      </c>
      <c r="D3334" t="s">
        <v>5163</v>
      </c>
      <c r="E3334" t="s">
        <v>5164</v>
      </c>
      <c r="F3334" t="s">
        <v>783</v>
      </c>
      <c r="G3334" t="s">
        <v>784</v>
      </c>
      <c r="H3334" t="s">
        <v>1077</v>
      </c>
      <c r="I3334" t="s">
        <v>1078</v>
      </c>
      <c r="J3334" t="s">
        <v>5165</v>
      </c>
      <c r="K3334" t="s">
        <v>788</v>
      </c>
      <c r="L3334" t="s">
        <v>789</v>
      </c>
      <c r="M3334" t="s">
        <v>896</v>
      </c>
      <c r="N3334" t="s">
        <v>897</v>
      </c>
      <c r="O3334" t="s">
        <v>791</v>
      </c>
      <c r="P3334" t="s">
        <v>204</v>
      </c>
      <c r="Q3334" t="s">
        <v>759</v>
      </c>
      <c r="R3334" t="s">
        <v>5166</v>
      </c>
      <c r="S3334">
        <v>241016</v>
      </c>
      <c r="T3334" t="s">
        <v>793</v>
      </c>
      <c r="U3334" t="s">
        <v>3754</v>
      </c>
      <c r="V3334" t="s">
        <v>5167</v>
      </c>
      <c r="W3334" t="s">
        <v>112</v>
      </c>
      <c r="X3334" t="s">
        <v>112</v>
      </c>
      <c r="Y3334" t="s">
        <v>112</v>
      </c>
      <c r="Z3334" t="s">
        <v>112</v>
      </c>
      <c r="AA3334" t="s">
        <v>112</v>
      </c>
      <c r="AB3334" t="s">
        <v>797</v>
      </c>
      <c r="AD3334" t="s">
        <v>37</v>
      </c>
      <c r="AE3334" t="s">
        <v>19</v>
      </c>
      <c r="AG3334" t="s">
        <v>5168</v>
      </c>
      <c r="AI3334" t="s">
        <v>89</v>
      </c>
    </row>
    <row r="3335" spans="1:35">
      <c r="A3335" t="s">
        <v>778</v>
      </c>
      <c r="B3335" t="s">
        <v>5084</v>
      </c>
      <c r="C3335" t="s">
        <v>5162</v>
      </c>
      <c r="D3335" t="s">
        <v>5163</v>
      </c>
      <c r="E3335" t="s">
        <v>5202</v>
      </c>
      <c r="F3335" t="s">
        <v>783</v>
      </c>
      <c r="G3335" t="s">
        <v>784</v>
      </c>
      <c r="H3335" t="s">
        <v>1077</v>
      </c>
      <c r="I3335" t="s">
        <v>1078</v>
      </c>
      <c r="J3335" t="s">
        <v>5165</v>
      </c>
      <c r="K3335" t="s">
        <v>788</v>
      </c>
      <c r="L3335" t="s">
        <v>789</v>
      </c>
      <c r="M3335" t="s">
        <v>896</v>
      </c>
      <c r="N3335" t="s">
        <v>897</v>
      </c>
      <c r="O3335" t="s">
        <v>791</v>
      </c>
      <c r="P3335" t="s">
        <v>204</v>
      </c>
      <c r="Q3335" t="s">
        <v>759</v>
      </c>
      <c r="R3335" t="s">
        <v>5203</v>
      </c>
      <c r="S3335">
        <v>240826</v>
      </c>
      <c r="T3335" t="s">
        <v>5204</v>
      </c>
      <c r="U3335" t="s">
        <v>1080</v>
      </c>
      <c r="V3335" t="s">
        <v>5167</v>
      </c>
      <c r="W3335" t="s">
        <v>112</v>
      </c>
      <c r="X3335" t="s">
        <v>112</v>
      </c>
      <c r="Y3335" t="s">
        <v>112</v>
      </c>
      <c r="Z3335" t="s">
        <v>112</v>
      </c>
      <c r="AA3335" t="s">
        <v>112</v>
      </c>
      <c r="AB3335" t="s">
        <v>797</v>
      </c>
      <c r="AD3335" t="s">
        <v>37</v>
      </c>
      <c r="AE3335" t="s">
        <v>19</v>
      </c>
      <c r="AG3335" t="s">
        <v>5168</v>
      </c>
      <c r="AI3335" t="s">
        <v>89</v>
      </c>
    </row>
    <row r="3336" spans="1:35">
      <c r="A3336" t="s">
        <v>778</v>
      </c>
      <c r="B3336" t="s">
        <v>15918</v>
      </c>
      <c r="C3336" t="s">
        <v>15949</v>
      </c>
      <c r="D3336" t="s">
        <v>15950</v>
      </c>
      <c r="E3336" t="s">
        <v>15951</v>
      </c>
      <c r="F3336" t="s">
        <v>8442</v>
      </c>
      <c r="G3336" t="s">
        <v>8443</v>
      </c>
      <c r="H3336" t="s">
        <v>976</v>
      </c>
      <c r="I3336" t="s">
        <v>994</v>
      </c>
      <c r="J3336" t="s">
        <v>15923</v>
      </c>
      <c r="K3336" t="s">
        <v>15924</v>
      </c>
      <c r="L3336" t="s">
        <v>1405</v>
      </c>
      <c r="M3336" t="s">
        <v>140</v>
      </c>
      <c r="N3336" t="s">
        <v>4012</v>
      </c>
      <c r="O3336" t="s">
        <v>1406</v>
      </c>
      <c r="P3336" t="s">
        <v>119</v>
      </c>
      <c r="Q3336" t="s">
        <v>120</v>
      </c>
      <c r="R3336" t="s">
        <v>15952</v>
      </c>
      <c r="S3336">
        <v>210401</v>
      </c>
      <c r="T3336" t="s">
        <v>8445</v>
      </c>
      <c r="U3336" t="s">
        <v>979</v>
      </c>
      <c r="V3336" t="s">
        <v>15926</v>
      </c>
      <c r="W3336" t="s">
        <v>15230</v>
      </c>
      <c r="X3336" t="s">
        <v>112</v>
      </c>
      <c r="Y3336" t="s">
        <v>112</v>
      </c>
      <c r="Z3336" t="s">
        <v>112</v>
      </c>
      <c r="AA3336" t="s">
        <v>12</v>
      </c>
      <c r="AB3336" t="s">
        <v>1457</v>
      </c>
      <c r="AG3336" t="s">
        <v>15953</v>
      </c>
      <c r="AI3336" t="s">
        <v>148</v>
      </c>
    </row>
    <row r="3337" spans="1:35">
      <c r="A3337" t="s">
        <v>778</v>
      </c>
      <c r="B3337" t="s">
        <v>15918</v>
      </c>
      <c r="C3337" t="s">
        <v>15949</v>
      </c>
      <c r="D3337" t="s">
        <v>15950</v>
      </c>
      <c r="E3337" t="s">
        <v>15954</v>
      </c>
      <c r="F3337" t="s">
        <v>8442</v>
      </c>
      <c r="G3337" t="s">
        <v>8443</v>
      </c>
      <c r="H3337" t="s">
        <v>976</v>
      </c>
      <c r="I3337" t="s">
        <v>994</v>
      </c>
      <c r="J3337" t="s">
        <v>15923</v>
      </c>
      <c r="K3337" t="s">
        <v>15924</v>
      </c>
      <c r="L3337" t="s">
        <v>1405</v>
      </c>
      <c r="M3337" t="s">
        <v>140</v>
      </c>
      <c r="N3337" t="s">
        <v>4012</v>
      </c>
      <c r="O3337" t="s">
        <v>1406</v>
      </c>
      <c r="P3337" t="s">
        <v>119</v>
      </c>
      <c r="Q3337" t="s">
        <v>120</v>
      </c>
      <c r="R3337" t="s">
        <v>15955</v>
      </c>
      <c r="S3337">
        <v>210107</v>
      </c>
      <c r="T3337" t="s">
        <v>8445</v>
      </c>
      <c r="U3337" t="s">
        <v>979</v>
      </c>
      <c r="V3337" t="s">
        <v>15926</v>
      </c>
      <c r="W3337" t="s">
        <v>1411</v>
      </c>
      <c r="X3337" t="s">
        <v>112</v>
      </c>
      <c r="Y3337" t="s">
        <v>112</v>
      </c>
      <c r="Z3337" t="s">
        <v>112</v>
      </c>
      <c r="AA3337" t="s">
        <v>12</v>
      </c>
      <c r="AB3337" t="s">
        <v>1457</v>
      </c>
      <c r="AI3337" t="s">
        <v>148</v>
      </c>
    </row>
    <row r="3338" spans="1:35">
      <c r="A3338" t="s">
        <v>778</v>
      </c>
      <c r="B3338" t="s">
        <v>15918</v>
      </c>
      <c r="C3338" t="s">
        <v>15949</v>
      </c>
      <c r="D3338" t="s">
        <v>15950</v>
      </c>
      <c r="E3338" t="s">
        <v>15956</v>
      </c>
      <c r="F3338" t="s">
        <v>8442</v>
      </c>
      <c r="G3338" t="s">
        <v>8443</v>
      </c>
      <c r="H3338" t="s">
        <v>976</v>
      </c>
      <c r="I3338" t="s">
        <v>994</v>
      </c>
      <c r="J3338" t="s">
        <v>15923</v>
      </c>
      <c r="K3338" t="s">
        <v>15924</v>
      </c>
      <c r="L3338" t="s">
        <v>1405</v>
      </c>
      <c r="M3338" t="s">
        <v>140</v>
      </c>
      <c r="N3338" t="s">
        <v>4012</v>
      </c>
      <c r="O3338" t="s">
        <v>1406</v>
      </c>
      <c r="P3338" t="s">
        <v>119</v>
      </c>
      <c r="Q3338" t="s">
        <v>120</v>
      </c>
      <c r="R3338" t="s">
        <v>15957</v>
      </c>
      <c r="S3338">
        <v>201105</v>
      </c>
      <c r="T3338" t="s">
        <v>8445</v>
      </c>
      <c r="U3338" t="s">
        <v>979</v>
      </c>
      <c r="V3338" t="s">
        <v>15926</v>
      </c>
      <c r="W3338" t="s">
        <v>15230</v>
      </c>
      <c r="X3338" t="s">
        <v>112</v>
      </c>
      <c r="Y3338" t="s">
        <v>112</v>
      </c>
      <c r="Z3338" t="s">
        <v>112</v>
      </c>
      <c r="AA3338" t="s">
        <v>12</v>
      </c>
      <c r="AB3338" t="s">
        <v>1457</v>
      </c>
      <c r="AI3338" t="s">
        <v>148</v>
      </c>
    </row>
    <row r="3339" spans="1:35">
      <c r="A3339" t="s">
        <v>778</v>
      </c>
      <c r="B3339" t="s">
        <v>891</v>
      </c>
      <c r="C3339" t="s">
        <v>15958</v>
      </c>
      <c r="D3339" t="s">
        <v>15959</v>
      </c>
      <c r="E3339" t="s">
        <v>15960</v>
      </c>
      <c r="F3339" t="s">
        <v>1399</v>
      </c>
      <c r="G3339" t="s">
        <v>1400</v>
      </c>
      <c r="H3339" t="s">
        <v>1077</v>
      </c>
      <c r="I3339" t="s">
        <v>1078</v>
      </c>
      <c r="J3339" t="s">
        <v>5142</v>
      </c>
      <c r="K3339" t="s">
        <v>788</v>
      </c>
      <c r="L3339" t="s">
        <v>789</v>
      </c>
      <c r="M3339" t="s">
        <v>1947</v>
      </c>
      <c r="N3339" t="s">
        <v>1456</v>
      </c>
      <c r="O3339" t="s">
        <v>791</v>
      </c>
      <c r="P3339" t="s">
        <v>204</v>
      </c>
      <c r="Q3339" t="s">
        <v>120</v>
      </c>
      <c r="R3339" t="s">
        <v>15961</v>
      </c>
      <c r="S3339">
        <v>240926</v>
      </c>
      <c r="T3339" t="s">
        <v>8675</v>
      </c>
      <c r="U3339" t="s">
        <v>1080</v>
      </c>
      <c r="V3339" t="s">
        <v>5143</v>
      </c>
      <c r="W3339" t="s">
        <v>112</v>
      </c>
      <c r="X3339" t="s">
        <v>112</v>
      </c>
      <c r="Y3339" t="s">
        <v>112</v>
      </c>
      <c r="Z3339" t="s">
        <v>112</v>
      </c>
      <c r="AA3339" t="s">
        <v>112</v>
      </c>
      <c r="AB3339" t="s">
        <v>1457</v>
      </c>
      <c r="AD3339" t="s">
        <v>37</v>
      </c>
      <c r="AE3339" t="s">
        <v>19</v>
      </c>
      <c r="AI3339" t="s">
        <v>90</v>
      </c>
    </row>
    <row r="3340" spans="1:35">
      <c r="A3340" t="s">
        <v>778</v>
      </c>
      <c r="B3340" t="s">
        <v>891</v>
      </c>
      <c r="C3340" t="s">
        <v>5151</v>
      </c>
      <c r="D3340" t="s">
        <v>5152</v>
      </c>
      <c r="E3340" t="s">
        <v>5153</v>
      </c>
      <c r="F3340" t="s">
        <v>783</v>
      </c>
      <c r="G3340" t="s">
        <v>784</v>
      </c>
      <c r="H3340" t="s">
        <v>1077</v>
      </c>
      <c r="I3340" t="s">
        <v>1078</v>
      </c>
      <c r="J3340" t="s">
        <v>5142</v>
      </c>
      <c r="K3340" t="s">
        <v>788</v>
      </c>
      <c r="L3340" t="s">
        <v>789</v>
      </c>
      <c r="M3340" t="s">
        <v>896</v>
      </c>
      <c r="N3340" t="s">
        <v>897</v>
      </c>
      <c r="O3340" t="s">
        <v>791</v>
      </c>
      <c r="P3340" t="s">
        <v>204</v>
      </c>
      <c r="Q3340" t="s">
        <v>759</v>
      </c>
      <c r="R3340" t="s">
        <v>5154</v>
      </c>
      <c r="S3340">
        <v>241017</v>
      </c>
      <c r="T3340" t="s">
        <v>793</v>
      </c>
      <c r="U3340" t="s">
        <v>3754</v>
      </c>
      <c r="V3340" t="s">
        <v>5143</v>
      </c>
      <c r="W3340" t="s">
        <v>112</v>
      </c>
      <c r="X3340" t="s">
        <v>112</v>
      </c>
      <c r="Y3340" t="s">
        <v>112</v>
      </c>
      <c r="Z3340" t="s">
        <v>112</v>
      </c>
      <c r="AA3340" t="s">
        <v>112</v>
      </c>
      <c r="AB3340" t="s">
        <v>797</v>
      </c>
      <c r="AD3340" t="s">
        <v>37</v>
      </c>
      <c r="AE3340" t="s">
        <v>19</v>
      </c>
      <c r="AI3340" t="s">
        <v>89</v>
      </c>
    </row>
    <row r="3341" spans="1:35">
      <c r="A3341" t="s">
        <v>778</v>
      </c>
      <c r="B3341" t="s">
        <v>891</v>
      </c>
      <c r="C3341" t="s">
        <v>15963</v>
      </c>
      <c r="D3341" t="s">
        <v>15964</v>
      </c>
      <c r="E3341" t="s">
        <v>15965</v>
      </c>
      <c r="F3341" t="s">
        <v>1399</v>
      </c>
      <c r="G3341" t="s">
        <v>1400</v>
      </c>
      <c r="H3341" t="s">
        <v>1077</v>
      </c>
      <c r="I3341" t="s">
        <v>1078</v>
      </c>
      <c r="J3341" t="s">
        <v>5142</v>
      </c>
      <c r="K3341" t="s">
        <v>788</v>
      </c>
      <c r="L3341" t="s">
        <v>789</v>
      </c>
      <c r="M3341" t="s">
        <v>1947</v>
      </c>
      <c r="N3341" t="s">
        <v>1456</v>
      </c>
      <c r="O3341" t="s">
        <v>791</v>
      </c>
      <c r="P3341" t="s">
        <v>119</v>
      </c>
      <c r="Q3341" t="s">
        <v>120</v>
      </c>
      <c r="R3341" t="s">
        <v>15966</v>
      </c>
      <c r="S3341">
        <v>241007</v>
      </c>
      <c r="T3341" t="s">
        <v>8675</v>
      </c>
      <c r="U3341" t="s">
        <v>1080</v>
      </c>
      <c r="V3341" t="s">
        <v>5143</v>
      </c>
      <c r="W3341" t="s">
        <v>112</v>
      </c>
      <c r="X3341" t="s">
        <v>112</v>
      </c>
      <c r="Y3341" t="s">
        <v>112</v>
      </c>
      <c r="Z3341" t="s">
        <v>112</v>
      </c>
      <c r="AA3341" t="s">
        <v>12</v>
      </c>
      <c r="AB3341" t="s">
        <v>1457</v>
      </c>
      <c r="AD3341" t="s">
        <v>37</v>
      </c>
      <c r="AE3341" t="s">
        <v>19</v>
      </c>
      <c r="AI3341" t="s">
        <v>90</v>
      </c>
    </row>
    <row r="3342" spans="1:35">
      <c r="A3342" t="s">
        <v>778</v>
      </c>
      <c r="B3342" t="s">
        <v>5084</v>
      </c>
      <c r="C3342" t="s">
        <v>5176</v>
      </c>
      <c r="D3342" t="s">
        <v>5177</v>
      </c>
      <c r="E3342" t="s">
        <v>5178</v>
      </c>
      <c r="F3342" t="s">
        <v>783</v>
      </c>
      <c r="G3342" t="s">
        <v>784</v>
      </c>
      <c r="H3342" t="s">
        <v>1077</v>
      </c>
      <c r="I3342" t="s">
        <v>1078</v>
      </c>
      <c r="J3342" t="s">
        <v>5142</v>
      </c>
      <c r="K3342" t="s">
        <v>788</v>
      </c>
      <c r="L3342" t="s">
        <v>789</v>
      </c>
      <c r="M3342" t="s">
        <v>896</v>
      </c>
      <c r="N3342" t="s">
        <v>897</v>
      </c>
      <c r="O3342" t="s">
        <v>791</v>
      </c>
      <c r="P3342" t="s">
        <v>119</v>
      </c>
      <c r="Q3342" t="s">
        <v>759</v>
      </c>
      <c r="R3342" t="s">
        <v>5179</v>
      </c>
      <c r="S3342">
        <v>241016</v>
      </c>
      <c r="T3342" t="s">
        <v>793</v>
      </c>
      <c r="U3342" t="s">
        <v>3754</v>
      </c>
      <c r="V3342" t="s">
        <v>5167</v>
      </c>
      <c r="W3342" t="s">
        <v>112</v>
      </c>
      <c r="X3342" t="s">
        <v>112</v>
      </c>
      <c r="Y3342" t="s">
        <v>112</v>
      </c>
      <c r="Z3342" t="s">
        <v>112</v>
      </c>
      <c r="AA3342" t="s">
        <v>796</v>
      </c>
      <c r="AB3342" t="s">
        <v>797</v>
      </c>
      <c r="AD3342" t="s">
        <v>37</v>
      </c>
      <c r="AE3342" t="s">
        <v>19</v>
      </c>
      <c r="AI3342" t="s">
        <v>89</v>
      </c>
    </row>
    <row r="3343" spans="1:35">
      <c r="A3343" t="s">
        <v>778</v>
      </c>
      <c r="B3343" t="s">
        <v>891</v>
      </c>
      <c r="C3343" t="s">
        <v>5133</v>
      </c>
      <c r="D3343" t="s">
        <v>5134</v>
      </c>
      <c r="E3343" t="s">
        <v>5135</v>
      </c>
      <c r="F3343" t="s">
        <v>783</v>
      </c>
      <c r="G3343" t="s">
        <v>784</v>
      </c>
      <c r="H3343" t="s">
        <v>1077</v>
      </c>
      <c r="I3343" t="s">
        <v>1078</v>
      </c>
      <c r="J3343" t="s">
        <v>895</v>
      </c>
      <c r="K3343" t="s">
        <v>788</v>
      </c>
      <c r="L3343" t="s">
        <v>789</v>
      </c>
      <c r="M3343" t="s">
        <v>896</v>
      </c>
      <c r="N3343" t="s">
        <v>897</v>
      </c>
      <c r="O3343" t="s">
        <v>791</v>
      </c>
      <c r="P3343" t="s">
        <v>119</v>
      </c>
      <c r="Q3343" t="s">
        <v>759</v>
      </c>
      <c r="R3343" t="s">
        <v>5136</v>
      </c>
      <c r="S3343">
        <v>241025</v>
      </c>
      <c r="T3343" t="s">
        <v>793</v>
      </c>
      <c r="U3343" t="s">
        <v>3754</v>
      </c>
      <c r="V3343" t="s">
        <v>795</v>
      </c>
      <c r="W3343" t="s">
        <v>112</v>
      </c>
      <c r="X3343" t="s">
        <v>112</v>
      </c>
      <c r="Y3343" t="s">
        <v>112</v>
      </c>
      <c r="Z3343" t="s">
        <v>112</v>
      </c>
      <c r="AA3343" t="s">
        <v>796</v>
      </c>
      <c r="AB3343" t="s">
        <v>797</v>
      </c>
      <c r="AD3343" t="s">
        <v>37</v>
      </c>
      <c r="AE3343" t="s">
        <v>19</v>
      </c>
      <c r="AI3343" t="s">
        <v>90</v>
      </c>
    </row>
    <row r="3344" spans="1:35">
      <c r="A3344" t="s">
        <v>778</v>
      </c>
      <c r="B3344" t="s">
        <v>891</v>
      </c>
      <c r="C3344" t="s">
        <v>5133</v>
      </c>
      <c r="D3344" t="s">
        <v>5134</v>
      </c>
      <c r="E3344" t="s">
        <v>5141</v>
      </c>
      <c r="F3344" t="s">
        <v>783</v>
      </c>
      <c r="G3344" t="s">
        <v>784</v>
      </c>
      <c r="H3344" t="s">
        <v>1077</v>
      </c>
      <c r="I3344" t="s">
        <v>1078</v>
      </c>
      <c r="J3344" t="s">
        <v>5142</v>
      </c>
      <c r="K3344" t="s">
        <v>788</v>
      </c>
      <c r="L3344" t="s">
        <v>789</v>
      </c>
      <c r="M3344" t="s">
        <v>896</v>
      </c>
      <c r="N3344" t="s">
        <v>897</v>
      </c>
      <c r="O3344" t="s">
        <v>791</v>
      </c>
      <c r="P3344" t="s">
        <v>119</v>
      </c>
      <c r="Q3344" t="s">
        <v>759</v>
      </c>
      <c r="R3344" t="s">
        <v>5136</v>
      </c>
      <c r="S3344">
        <v>241018</v>
      </c>
      <c r="T3344" t="s">
        <v>793</v>
      </c>
      <c r="U3344" t="s">
        <v>3754</v>
      </c>
      <c r="V3344" t="s">
        <v>5143</v>
      </c>
      <c r="W3344" t="s">
        <v>112</v>
      </c>
      <c r="X3344" t="s">
        <v>112</v>
      </c>
      <c r="Y3344" t="s">
        <v>112</v>
      </c>
      <c r="Z3344" t="s">
        <v>112</v>
      </c>
      <c r="AA3344" t="s">
        <v>796</v>
      </c>
      <c r="AB3344" t="s">
        <v>797</v>
      </c>
      <c r="AD3344" t="s">
        <v>37</v>
      </c>
      <c r="AE3344" t="s">
        <v>19</v>
      </c>
      <c r="AI3344" t="s">
        <v>89</v>
      </c>
    </row>
    <row r="3345" spans="1:35">
      <c r="A3345" t="s">
        <v>778</v>
      </c>
      <c r="B3345" t="s">
        <v>5084</v>
      </c>
      <c r="C3345" t="s">
        <v>15969</v>
      </c>
      <c r="D3345" t="s">
        <v>15970</v>
      </c>
      <c r="E3345" t="s">
        <v>15971</v>
      </c>
      <c r="F3345" t="s">
        <v>783</v>
      </c>
      <c r="G3345" t="s">
        <v>784</v>
      </c>
      <c r="H3345" t="s">
        <v>1077</v>
      </c>
      <c r="I3345" t="s">
        <v>1078</v>
      </c>
      <c r="J3345" t="s">
        <v>5165</v>
      </c>
      <c r="K3345" t="s">
        <v>788</v>
      </c>
      <c r="L3345" t="s">
        <v>789</v>
      </c>
      <c r="M3345" t="s">
        <v>1947</v>
      </c>
      <c r="N3345" t="s">
        <v>1456</v>
      </c>
      <c r="O3345" t="s">
        <v>791</v>
      </c>
      <c r="P3345" t="s">
        <v>119</v>
      </c>
      <c r="Q3345" t="s">
        <v>120</v>
      </c>
      <c r="R3345" t="s">
        <v>15972</v>
      </c>
      <c r="S3345">
        <v>241009</v>
      </c>
      <c r="T3345" t="s">
        <v>5204</v>
      </c>
      <c r="U3345" t="s">
        <v>1080</v>
      </c>
      <c r="V3345" t="s">
        <v>5167</v>
      </c>
      <c r="W3345" t="s">
        <v>112</v>
      </c>
      <c r="X3345" t="s">
        <v>112</v>
      </c>
      <c r="Y3345" t="s">
        <v>112</v>
      </c>
      <c r="Z3345" t="s">
        <v>112</v>
      </c>
      <c r="AA3345" t="s">
        <v>12</v>
      </c>
      <c r="AB3345" t="s">
        <v>1457</v>
      </c>
      <c r="AD3345" t="s">
        <v>37</v>
      </c>
      <c r="AE3345" t="s">
        <v>19</v>
      </c>
      <c r="AI3345" t="s">
        <v>90</v>
      </c>
    </row>
    <row r="3346" spans="1:35">
      <c r="A3346" t="s">
        <v>778</v>
      </c>
      <c r="B3346" t="s">
        <v>891</v>
      </c>
      <c r="C3346" t="s">
        <v>15973</v>
      </c>
      <c r="D3346" t="s">
        <v>15974</v>
      </c>
      <c r="E3346" t="s">
        <v>15975</v>
      </c>
      <c r="F3346" t="s">
        <v>783</v>
      </c>
      <c r="G3346" t="s">
        <v>784</v>
      </c>
      <c r="H3346" t="s">
        <v>1077</v>
      </c>
      <c r="I3346" t="s">
        <v>1078</v>
      </c>
      <c r="J3346" t="s">
        <v>5142</v>
      </c>
      <c r="K3346" t="s">
        <v>788</v>
      </c>
      <c r="L3346" t="s">
        <v>789</v>
      </c>
      <c r="M3346" t="s">
        <v>1947</v>
      </c>
      <c r="N3346" t="s">
        <v>1456</v>
      </c>
      <c r="O3346" t="s">
        <v>791</v>
      </c>
      <c r="P3346" t="s">
        <v>119</v>
      </c>
      <c r="Q3346" t="s">
        <v>120</v>
      </c>
      <c r="R3346" t="s">
        <v>15976</v>
      </c>
      <c r="S3346">
        <v>241009</v>
      </c>
      <c r="T3346" t="s">
        <v>5204</v>
      </c>
      <c r="U3346" t="s">
        <v>1080</v>
      </c>
      <c r="V3346" t="s">
        <v>5143</v>
      </c>
      <c r="W3346" t="s">
        <v>112</v>
      </c>
      <c r="X3346" t="s">
        <v>112</v>
      </c>
      <c r="Y3346" t="s">
        <v>112</v>
      </c>
      <c r="Z3346" t="s">
        <v>112</v>
      </c>
      <c r="AA3346" t="s">
        <v>12</v>
      </c>
      <c r="AB3346" t="s">
        <v>1457</v>
      </c>
      <c r="AD3346" t="s">
        <v>37</v>
      </c>
      <c r="AE3346" t="s">
        <v>19</v>
      </c>
      <c r="AI3346" t="s">
        <v>90</v>
      </c>
    </row>
    <row r="3347" spans="1:35">
      <c r="A3347" t="s">
        <v>778</v>
      </c>
      <c r="B3347" t="s">
        <v>5084</v>
      </c>
      <c r="C3347" t="s">
        <v>15977</v>
      </c>
      <c r="D3347" t="s">
        <v>15978</v>
      </c>
      <c r="E3347" t="s">
        <v>15979</v>
      </c>
      <c r="F3347" t="s">
        <v>783</v>
      </c>
      <c r="G3347" t="s">
        <v>784</v>
      </c>
      <c r="H3347" t="s">
        <v>1077</v>
      </c>
      <c r="I3347" t="s">
        <v>1078</v>
      </c>
      <c r="J3347" t="s">
        <v>5165</v>
      </c>
      <c r="K3347" t="s">
        <v>788</v>
      </c>
      <c r="L3347" t="s">
        <v>789</v>
      </c>
      <c r="M3347" t="s">
        <v>1947</v>
      </c>
      <c r="N3347" t="s">
        <v>1456</v>
      </c>
      <c r="O3347" t="s">
        <v>791</v>
      </c>
      <c r="P3347" t="s">
        <v>204</v>
      </c>
      <c r="Q3347" t="s">
        <v>120</v>
      </c>
      <c r="R3347" t="s">
        <v>15980</v>
      </c>
      <c r="S3347">
        <v>241009</v>
      </c>
      <c r="T3347" t="s">
        <v>5204</v>
      </c>
      <c r="U3347" t="s">
        <v>1080</v>
      </c>
      <c r="V3347" t="s">
        <v>5167</v>
      </c>
      <c r="W3347" t="s">
        <v>112</v>
      </c>
      <c r="X3347" t="s">
        <v>112</v>
      </c>
      <c r="Y3347" t="s">
        <v>112</v>
      </c>
      <c r="Z3347" t="s">
        <v>112</v>
      </c>
      <c r="AA3347" t="s">
        <v>112</v>
      </c>
      <c r="AB3347" t="s">
        <v>1457</v>
      </c>
      <c r="AD3347" t="s">
        <v>37</v>
      </c>
      <c r="AE3347" t="s">
        <v>19</v>
      </c>
      <c r="AI3347" t="s">
        <v>90</v>
      </c>
    </row>
    <row r="3348" spans="1:35">
      <c r="A3348" t="s">
        <v>778</v>
      </c>
      <c r="B3348" t="s">
        <v>15918</v>
      </c>
      <c r="C3348" t="s">
        <v>15981</v>
      </c>
      <c r="D3348" t="s">
        <v>15982</v>
      </c>
      <c r="E3348" t="s">
        <v>15983</v>
      </c>
      <c r="F3348" t="s">
        <v>8442</v>
      </c>
      <c r="G3348" t="s">
        <v>8443</v>
      </c>
      <c r="H3348" t="s">
        <v>1062</v>
      </c>
      <c r="I3348" t="s">
        <v>1291</v>
      </c>
      <c r="J3348" t="s">
        <v>15923</v>
      </c>
      <c r="K3348" t="s">
        <v>15924</v>
      </c>
      <c r="L3348" t="s">
        <v>1405</v>
      </c>
      <c r="M3348" t="s">
        <v>140</v>
      </c>
      <c r="N3348" t="s">
        <v>4012</v>
      </c>
      <c r="O3348" t="s">
        <v>1406</v>
      </c>
      <c r="P3348" t="s">
        <v>119</v>
      </c>
      <c r="Q3348" t="s">
        <v>120</v>
      </c>
      <c r="R3348" t="s">
        <v>15984</v>
      </c>
      <c r="S3348">
        <v>210107</v>
      </c>
      <c r="T3348" t="s">
        <v>8445</v>
      </c>
      <c r="U3348" t="s">
        <v>1065</v>
      </c>
      <c r="V3348" t="s">
        <v>15926</v>
      </c>
      <c r="W3348" t="s">
        <v>1411</v>
      </c>
      <c r="X3348" t="s">
        <v>112</v>
      </c>
      <c r="Y3348" t="s">
        <v>112</v>
      </c>
      <c r="Z3348" t="s">
        <v>112</v>
      </c>
      <c r="AA3348" t="s">
        <v>12</v>
      </c>
      <c r="AB3348" t="s">
        <v>1457</v>
      </c>
      <c r="AI3348" t="s">
        <v>148</v>
      </c>
    </row>
    <row r="3349" spans="1:35">
      <c r="A3349" t="s">
        <v>778</v>
      </c>
      <c r="B3349" t="s">
        <v>15918</v>
      </c>
      <c r="C3349" t="s">
        <v>15981</v>
      </c>
      <c r="D3349" t="s">
        <v>15982</v>
      </c>
      <c r="E3349" t="s">
        <v>15985</v>
      </c>
      <c r="F3349" t="s">
        <v>8442</v>
      </c>
      <c r="G3349" t="s">
        <v>8443</v>
      </c>
      <c r="H3349" t="s">
        <v>1062</v>
      </c>
      <c r="I3349" t="s">
        <v>1291</v>
      </c>
      <c r="J3349" t="s">
        <v>15923</v>
      </c>
      <c r="K3349" t="s">
        <v>15924</v>
      </c>
      <c r="L3349" t="s">
        <v>1405</v>
      </c>
      <c r="M3349" t="s">
        <v>140</v>
      </c>
      <c r="N3349" t="s">
        <v>4012</v>
      </c>
      <c r="O3349" t="s">
        <v>1406</v>
      </c>
      <c r="P3349" t="s">
        <v>119</v>
      </c>
      <c r="Q3349" t="s">
        <v>120</v>
      </c>
      <c r="R3349" t="s">
        <v>15986</v>
      </c>
      <c r="S3349">
        <v>201111</v>
      </c>
      <c r="T3349" t="s">
        <v>8445</v>
      </c>
      <c r="U3349" t="s">
        <v>1065</v>
      </c>
      <c r="V3349" t="s">
        <v>15926</v>
      </c>
      <c r="W3349" t="s">
        <v>15230</v>
      </c>
      <c r="X3349" t="s">
        <v>112</v>
      </c>
      <c r="Y3349" t="s">
        <v>112</v>
      </c>
      <c r="Z3349" t="s">
        <v>112</v>
      </c>
      <c r="AA3349" t="s">
        <v>12</v>
      </c>
      <c r="AB3349" t="s">
        <v>1457</v>
      </c>
      <c r="AI3349" t="s">
        <v>148</v>
      </c>
    </row>
    <row r="3350" spans="1:35">
      <c r="A3350" t="s">
        <v>778</v>
      </c>
      <c r="B3350" t="s">
        <v>891</v>
      </c>
      <c r="C3350" t="s">
        <v>15987</v>
      </c>
      <c r="D3350" t="s">
        <v>15988</v>
      </c>
      <c r="E3350" t="s">
        <v>15989</v>
      </c>
      <c r="F3350" t="s">
        <v>783</v>
      </c>
      <c r="G3350" t="s">
        <v>784</v>
      </c>
      <c r="H3350" t="s">
        <v>1077</v>
      </c>
      <c r="I3350" t="s">
        <v>1078</v>
      </c>
      <c r="J3350" t="s">
        <v>5142</v>
      </c>
      <c r="K3350" t="s">
        <v>788</v>
      </c>
      <c r="L3350" t="s">
        <v>789</v>
      </c>
      <c r="M3350" t="s">
        <v>1947</v>
      </c>
      <c r="N3350" t="s">
        <v>1456</v>
      </c>
      <c r="O3350" t="s">
        <v>791</v>
      </c>
      <c r="P3350" t="s">
        <v>204</v>
      </c>
      <c r="Q3350" t="s">
        <v>120</v>
      </c>
      <c r="R3350" t="s">
        <v>15990</v>
      </c>
      <c r="S3350">
        <v>241009</v>
      </c>
      <c r="T3350" t="s">
        <v>5204</v>
      </c>
      <c r="U3350" t="s">
        <v>1080</v>
      </c>
      <c r="V3350" t="s">
        <v>5143</v>
      </c>
      <c r="W3350" t="s">
        <v>112</v>
      </c>
      <c r="X3350" t="s">
        <v>112</v>
      </c>
      <c r="Y3350" t="s">
        <v>112</v>
      </c>
      <c r="Z3350" t="s">
        <v>112</v>
      </c>
      <c r="AA3350" t="s">
        <v>112</v>
      </c>
      <c r="AB3350" t="s">
        <v>1457</v>
      </c>
      <c r="AD3350" t="s">
        <v>37</v>
      </c>
      <c r="AE3350" t="s">
        <v>19</v>
      </c>
      <c r="AI3350" t="s">
        <v>90</v>
      </c>
    </row>
    <row r="3351" spans="1:35">
      <c r="A3351" t="s">
        <v>778</v>
      </c>
      <c r="B3351" t="s">
        <v>5084</v>
      </c>
      <c r="C3351" t="s">
        <v>15991</v>
      </c>
      <c r="D3351" t="s">
        <v>15992</v>
      </c>
      <c r="E3351" t="s">
        <v>15993</v>
      </c>
      <c r="F3351" t="s">
        <v>14475</v>
      </c>
      <c r="G3351" t="s">
        <v>14476</v>
      </c>
      <c r="H3351" t="s">
        <v>15173</v>
      </c>
      <c r="I3351" t="s">
        <v>14453</v>
      </c>
      <c r="J3351" t="s">
        <v>5165</v>
      </c>
      <c r="K3351" t="s">
        <v>788</v>
      </c>
      <c r="L3351" t="s">
        <v>789</v>
      </c>
      <c r="M3351" t="s">
        <v>1947</v>
      </c>
      <c r="N3351" t="s">
        <v>1456</v>
      </c>
      <c r="O3351" t="s">
        <v>791</v>
      </c>
      <c r="P3351" t="s">
        <v>119</v>
      </c>
      <c r="Q3351" t="s">
        <v>120</v>
      </c>
      <c r="R3351" t="s">
        <v>15994</v>
      </c>
      <c r="S3351">
        <v>241018</v>
      </c>
      <c r="T3351" t="s">
        <v>14478</v>
      </c>
      <c r="U3351" t="s">
        <v>15175</v>
      </c>
      <c r="V3351" t="s">
        <v>5167</v>
      </c>
      <c r="W3351" t="s">
        <v>112</v>
      </c>
      <c r="X3351" t="s">
        <v>112</v>
      </c>
      <c r="Y3351" t="s">
        <v>112</v>
      </c>
      <c r="Z3351" t="s">
        <v>112</v>
      </c>
      <c r="AA3351" t="s">
        <v>12</v>
      </c>
      <c r="AB3351" t="s">
        <v>1457</v>
      </c>
      <c r="AD3351" t="s">
        <v>37</v>
      </c>
      <c r="AE3351" t="s">
        <v>19</v>
      </c>
      <c r="AI3351" t="s">
        <v>90</v>
      </c>
    </row>
    <row r="3352" spans="1:35">
      <c r="A3352" t="s">
        <v>778</v>
      </c>
      <c r="B3352" t="s">
        <v>891</v>
      </c>
      <c r="C3352" t="s">
        <v>15995</v>
      </c>
      <c r="D3352" t="s">
        <v>15996</v>
      </c>
      <c r="E3352" t="s">
        <v>15997</v>
      </c>
      <c r="F3352" t="s">
        <v>14475</v>
      </c>
      <c r="G3352" t="s">
        <v>14476</v>
      </c>
      <c r="H3352" t="s">
        <v>15173</v>
      </c>
      <c r="I3352" t="s">
        <v>14453</v>
      </c>
      <c r="J3352" t="s">
        <v>5142</v>
      </c>
      <c r="K3352" t="s">
        <v>788</v>
      </c>
      <c r="L3352" t="s">
        <v>789</v>
      </c>
      <c r="M3352" t="s">
        <v>1947</v>
      </c>
      <c r="N3352" t="s">
        <v>1456</v>
      </c>
      <c r="O3352" t="s">
        <v>791</v>
      </c>
      <c r="P3352" t="s">
        <v>119</v>
      </c>
      <c r="Q3352" t="s">
        <v>120</v>
      </c>
      <c r="R3352" t="s">
        <v>15998</v>
      </c>
      <c r="S3352">
        <v>241018</v>
      </c>
      <c r="T3352" t="s">
        <v>14478</v>
      </c>
      <c r="U3352" t="s">
        <v>15175</v>
      </c>
      <c r="V3352" t="s">
        <v>5143</v>
      </c>
      <c r="W3352" t="s">
        <v>112</v>
      </c>
      <c r="X3352" t="s">
        <v>112</v>
      </c>
      <c r="Y3352" t="s">
        <v>112</v>
      </c>
      <c r="Z3352" t="s">
        <v>112</v>
      </c>
      <c r="AA3352" t="s">
        <v>12</v>
      </c>
      <c r="AB3352" t="s">
        <v>1457</v>
      </c>
      <c r="AD3352" t="s">
        <v>37</v>
      </c>
      <c r="AE3352" t="s">
        <v>19</v>
      </c>
      <c r="AI3352" t="s">
        <v>90</v>
      </c>
    </row>
    <row r="3353" spans="1:35">
      <c r="A3353" t="s">
        <v>778</v>
      </c>
      <c r="B3353" t="s">
        <v>5084</v>
      </c>
      <c r="C3353" t="s">
        <v>15999</v>
      </c>
      <c r="D3353" t="s">
        <v>16000</v>
      </c>
      <c r="E3353" t="s">
        <v>16001</v>
      </c>
      <c r="F3353" t="s">
        <v>14475</v>
      </c>
      <c r="G3353" t="s">
        <v>14476</v>
      </c>
      <c r="H3353" t="s">
        <v>3759</v>
      </c>
      <c r="I3353" t="s">
        <v>3760</v>
      </c>
      <c r="J3353" t="s">
        <v>5165</v>
      </c>
      <c r="K3353" t="s">
        <v>788</v>
      </c>
      <c r="L3353" t="s">
        <v>789</v>
      </c>
      <c r="M3353" t="s">
        <v>1947</v>
      </c>
      <c r="N3353" t="s">
        <v>1456</v>
      </c>
      <c r="O3353" t="s">
        <v>791</v>
      </c>
      <c r="P3353" t="s">
        <v>119</v>
      </c>
      <c r="Q3353" t="s">
        <v>120</v>
      </c>
      <c r="R3353" t="s">
        <v>16002</v>
      </c>
      <c r="S3353">
        <v>241018</v>
      </c>
      <c r="T3353" t="s">
        <v>14478</v>
      </c>
      <c r="U3353" t="s">
        <v>3764</v>
      </c>
      <c r="V3353" t="s">
        <v>5167</v>
      </c>
      <c r="W3353" t="s">
        <v>112</v>
      </c>
      <c r="X3353" t="s">
        <v>112</v>
      </c>
      <c r="Y3353" t="s">
        <v>112</v>
      </c>
      <c r="Z3353" t="s">
        <v>112</v>
      </c>
      <c r="AA3353" t="s">
        <v>12</v>
      </c>
      <c r="AB3353" t="s">
        <v>1457</v>
      </c>
      <c r="AD3353" t="s">
        <v>37</v>
      </c>
      <c r="AE3353" t="s">
        <v>19</v>
      </c>
      <c r="AI3353" t="s">
        <v>90</v>
      </c>
    </row>
    <row r="3354" spans="1:35">
      <c r="A3354" t="s">
        <v>778</v>
      </c>
      <c r="B3354" t="s">
        <v>891</v>
      </c>
      <c r="C3354" t="s">
        <v>16003</v>
      </c>
      <c r="D3354" t="s">
        <v>16004</v>
      </c>
      <c r="E3354" t="s">
        <v>16005</v>
      </c>
      <c r="F3354" t="s">
        <v>14475</v>
      </c>
      <c r="G3354" t="s">
        <v>14476</v>
      </c>
      <c r="H3354" t="s">
        <v>3759</v>
      </c>
      <c r="I3354" t="s">
        <v>3760</v>
      </c>
      <c r="J3354" t="s">
        <v>5142</v>
      </c>
      <c r="K3354" t="s">
        <v>788</v>
      </c>
      <c r="L3354" t="s">
        <v>789</v>
      </c>
      <c r="M3354" t="s">
        <v>1947</v>
      </c>
      <c r="N3354" t="s">
        <v>1456</v>
      </c>
      <c r="O3354" t="s">
        <v>791</v>
      </c>
      <c r="P3354" t="s">
        <v>119</v>
      </c>
      <c r="Q3354" t="s">
        <v>120</v>
      </c>
      <c r="R3354" t="s">
        <v>16006</v>
      </c>
      <c r="S3354">
        <v>241018</v>
      </c>
      <c r="T3354" t="s">
        <v>14478</v>
      </c>
      <c r="U3354" t="s">
        <v>3764</v>
      </c>
      <c r="V3354" t="s">
        <v>5143</v>
      </c>
      <c r="W3354" t="s">
        <v>112</v>
      </c>
      <c r="X3354" t="s">
        <v>112</v>
      </c>
      <c r="Y3354" t="s">
        <v>112</v>
      </c>
      <c r="Z3354" t="s">
        <v>112</v>
      </c>
      <c r="AA3354" t="s">
        <v>12</v>
      </c>
      <c r="AB3354" t="s">
        <v>1457</v>
      </c>
      <c r="AD3354" t="s">
        <v>37</v>
      </c>
      <c r="AE3354" t="s">
        <v>19</v>
      </c>
      <c r="AI3354" t="s">
        <v>90</v>
      </c>
    </row>
    <row r="3355" spans="1:35">
      <c r="A3355" t="s">
        <v>778</v>
      </c>
      <c r="B3355" t="s">
        <v>5084</v>
      </c>
      <c r="C3355" t="s">
        <v>16156</v>
      </c>
      <c r="D3355" t="s">
        <v>16157</v>
      </c>
      <c r="E3355" t="s">
        <v>16158</v>
      </c>
      <c r="F3355" t="s">
        <v>783</v>
      </c>
      <c r="G3355" t="s">
        <v>784</v>
      </c>
      <c r="H3355" t="s">
        <v>15173</v>
      </c>
      <c r="I3355" t="s">
        <v>14453</v>
      </c>
      <c r="J3355" t="s">
        <v>5088</v>
      </c>
      <c r="K3355" t="s">
        <v>788</v>
      </c>
      <c r="L3355" t="s">
        <v>789</v>
      </c>
      <c r="M3355" t="s">
        <v>896</v>
      </c>
      <c r="N3355" t="s">
        <v>897</v>
      </c>
      <c r="O3355" t="s">
        <v>791</v>
      </c>
      <c r="P3355" t="s">
        <v>119</v>
      </c>
      <c r="Q3355" t="s">
        <v>759</v>
      </c>
      <c r="T3355" t="s">
        <v>793</v>
      </c>
      <c r="U3355" t="s">
        <v>16159</v>
      </c>
      <c r="V3355" t="s">
        <v>5167</v>
      </c>
      <c r="W3355" t="s">
        <v>112</v>
      </c>
      <c r="X3355" t="s">
        <v>112</v>
      </c>
      <c r="Y3355" t="s">
        <v>112</v>
      </c>
      <c r="Z3355" t="s">
        <v>112</v>
      </c>
      <c r="AA3355" t="s">
        <v>796</v>
      </c>
      <c r="AB3355" t="s">
        <v>797</v>
      </c>
      <c r="AD3355" t="s">
        <v>37</v>
      </c>
      <c r="AE3355" t="s">
        <v>19</v>
      </c>
      <c r="AG3355" t="s">
        <v>16160</v>
      </c>
      <c r="AI3355" t="s">
        <v>90</v>
      </c>
    </row>
    <row r="3356" spans="1:35">
      <c r="A3356" t="s">
        <v>778</v>
      </c>
      <c r="B3356" t="s">
        <v>15918</v>
      </c>
      <c r="C3356" t="s">
        <v>16008</v>
      </c>
      <c r="D3356" t="s">
        <v>16009</v>
      </c>
      <c r="E3356" t="s">
        <v>16010</v>
      </c>
      <c r="F3356" t="s">
        <v>8442</v>
      </c>
      <c r="G3356" t="s">
        <v>8443</v>
      </c>
      <c r="H3356" t="s">
        <v>621</v>
      </c>
      <c r="I3356" t="s">
        <v>622</v>
      </c>
      <c r="J3356" t="s">
        <v>15923</v>
      </c>
      <c r="K3356" t="s">
        <v>15924</v>
      </c>
      <c r="L3356" t="s">
        <v>1405</v>
      </c>
      <c r="M3356" t="s">
        <v>140</v>
      </c>
      <c r="N3356" t="s">
        <v>4012</v>
      </c>
      <c r="O3356" t="s">
        <v>1406</v>
      </c>
      <c r="P3356" t="s">
        <v>119</v>
      </c>
      <c r="Q3356" t="s">
        <v>120</v>
      </c>
      <c r="R3356" t="s">
        <v>16011</v>
      </c>
      <c r="S3356">
        <v>210107</v>
      </c>
      <c r="T3356" t="s">
        <v>8445</v>
      </c>
      <c r="U3356" t="s">
        <v>626</v>
      </c>
      <c r="V3356" t="s">
        <v>15926</v>
      </c>
      <c r="W3356" t="s">
        <v>1411</v>
      </c>
      <c r="X3356" t="s">
        <v>112</v>
      </c>
      <c r="Y3356" t="s">
        <v>112</v>
      </c>
      <c r="Z3356" t="s">
        <v>112</v>
      </c>
      <c r="AA3356" t="s">
        <v>12</v>
      </c>
      <c r="AB3356" t="s">
        <v>1457</v>
      </c>
      <c r="AI3356" t="s">
        <v>148</v>
      </c>
    </row>
    <row r="3357" spans="1:35">
      <c r="A3357" t="s">
        <v>778</v>
      </c>
      <c r="B3357" t="s">
        <v>891</v>
      </c>
      <c r="C3357" t="s">
        <v>16179</v>
      </c>
      <c r="D3357" t="s">
        <v>16180</v>
      </c>
      <c r="E3357" t="s">
        <v>16181</v>
      </c>
      <c r="F3357" t="s">
        <v>783</v>
      </c>
      <c r="G3357" t="s">
        <v>784</v>
      </c>
      <c r="H3357" t="s">
        <v>15173</v>
      </c>
      <c r="I3357" t="s">
        <v>14453</v>
      </c>
      <c r="J3357" t="s">
        <v>895</v>
      </c>
      <c r="K3357" t="s">
        <v>788</v>
      </c>
      <c r="L3357" t="s">
        <v>789</v>
      </c>
      <c r="M3357" t="s">
        <v>896</v>
      </c>
      <c r="N3357" t="s">
        <v>897</v>
      </c>
      <c r="O3357" t="s">
        <v>791</v>
      </c>
      <c r="P3357" t="s">
        <v>119</v>
      </c>
      <c r="Q3357" t="s">
        <v>759</v>
      </c>
      <c r="T3357" t="s">
        <v>793</v>
      </c>
      <c r="U3357" t="s">
        <v>16159</v>
      </c>
      <c r="V3357" t="s">
        <v>5143</v>
      </c>
      <c r="W3357" t="s">
        <v>112</v>
      </c>
      <c r="X3357" t="s">
        <v>112</v>
      </c>
      <c r="Y3357" t="s">
        <v>112</v>
      </c>
      <c r="Z3357" t="s">
        <v>112</v>
      </c>
      <c r="AA3357" t="s">
        <v>796</v>
      </c>
      <c r="AB3357" t="s">
        <v>797</v>
      </c>
      <c r="AD3357" t="s">
        <v>37</v>
      </c>
      <c r="AE3357" t="s">
        <v>19</v>
      </c>
      <c r="AG3357" t="s">
        <v>16160</v>
      </c>
      <c r="AI3357" t="s">
        <v>90</v>
      </c>
    </row>
    <row r="3358" spans="1:35">
      <c r="A3358" t="s">
        <v>778</v>
      </c>
      <c r="B3358" t="s">
        <v>5084</v>
      </c>
      <c r="C3358" t="s">
        <v>16182</v>
      </c>
      <c r="D3358" t="s">
        <v>16183</v>
      </c>
      <c r="E3358" t="s">
        <v>16184</v>
      </c>
      <c r="F3358" t="s">
        <v>783</v>
      </c>
      <c r="G3358" t="s">
        <v>784</v>
      </c>
      <c r="H3358" t="s">
        <v>3759</v>
      </c>
      <c r="I3358" t="s">
        <v>3760</v>
      </c>
      <c r="J3358" t="s">
        <v>5088</v>
      </c>
      <c r="K3358" t="s">
        <v>788</v>
      </c>
      <c r="L3358" t="s">
        <v>789</v>
      </c>
      <c r="M3358" t="s">
        <v>896</v>
      </c>
      <c r="N3358" t="s">
        <v>897</v>
      </c>
      <c r="O3358" t="s">
        <v>791</v>
      </c>
      <c r="P3358" t="s">
        <v>119</v>
      </c>
      <c r="Q3358" t="s">
        <v>759</v>
      </c>
      <c r="T3358" t="s">
        <v>793</v>
      </c>
      <c r="U3358" t="s">
        <v>16185</v>
      </c>
      <c r="V3358" t="s">
        <v>5167</v>
      </c>
      <c r="W3358" t="s">
        <v>112</v>
      </c>
      <c r="X3358" t="s">
        <v>112</v>
      </c>
      <c r="Y3358" t="s">
        <v>112</v>
      </c>
      <c r="Z3358" t="s">
        <v>112</v>
      </c>
      <c r="AA3358" t="s">
        <v>796</v>
      </c>
      <c r="AB3358" t="s">
        <v>797</v>
      </c>
      <c r="AD3358" t="s">
        <v>37</v>
      </c>
      <c r="AE3358" t="s">
        <v>19</v>
      </c>
      <c r="AI3358" t="s">
        <v>90</v>
      </c>
    </row>
    <row r="3359" spans="1:35">
      <c r="A3359" t="s">
        <v>778</v>
      </c>
      <c r="B3359" t="s">
        <v>891</v>
      </c>
      <c r="C3359" t="s">
        <v>16216</v>
      </c>
      <c r="D3359" t="s">
        <v>16217</v>
      </c>
      <c r="E3359" t="s">
        <v>16218</v>
      </c>
      <c r="F3359" t="s">
        <v>783</v>
      </c>
      <c r="G3359" t="s">
        <v>784</v>
      </c>
      <c r="H3359" t="s">
        <v>3759</v>
      </c>
      <c r="I3359" t="s">
        <v>3760</v>
      </c>
      <c r="J3359" t="s">
        <v>895</v>
      </c>
      <c r="K3359" t="s">
        <v>788</v>
      </c>
      <c r="L3359" t="s">
        <v>789</v>
      </c>
      <c r="M3359" t="s">
        <v>896</v>
      </c>
      <c r="N3359" t="s">
        <v>897</v>
      </c>
      <c r="O3359" t="s">
        <v>791</v>
      </c>
      <c r="P3359" t="s">
        <v>119</v>
      </c>
      <c r="Q3359" t="s">
        <v>759</v>
      </c>
      <c r="T3359" t="s">
        <v>793</v>
      </c>
      <c r="U3359" t="s">
        <v>16185</v>
      </c>
      <c r="V3359" t="s">
        <v>5143</v>
      </c>
      <c r="W3359" t="s">
        <v>112</v>
      </c>
      <c r="X3359" t="s">
        <v>112</v>
      </c>
      <c r="Y3359" t="s">
        <v>112</v>
      </c>
      <c r="Z3359" t="s">
        <v>112</v>
      </c>
      <c r="AA3359" t="s">
        <v>796</v>
      </c>
      <c r="AB3359" t="s">
        <v>797</v>
      </c>
      <c r="AD3359" t="s">
        <v>37</v>
      </c>
      <c r="AE3359" t="s">
        <v>19</v>
      </c>
      <c r="AI3359" t="s">
        <v>90</v>
      </c>
    </row>
    <row r="3360" spans="1:35">
      <c r="A3360" t="s">
        <v>778</v>
      </c>
      <c r="B3360" t="s">
        <v>5084</v>
      </c>
      <c r="C3360" t="s">
        <v>16020</v>
      </c>
      <c r="D3360" t="s">
        <v>16021</v>
      </c>
      <c r="E3360" t="s">
        <v>16022</v>
      </c>
      <c r="F3360" t="s">
        <v>783</v>
      </c>
      <c r="G3360" t="s">
        <v>784</v>
      </c>
      <c r="H3360" t="s">
        <v>785</v>
      </c>
      <c r="I3360" t="s">
        <v>786</v>
      </c>
      <c r="J3360" t="s">
        <v>5165</v>
      </c>
      <c r="K3360" t="s">
        <v>788</v>
      </c>
      <c r="L3360" t="s">
        <v>789</v>
      </c>
      <c r="M3360" t="s">
        <v>1947</v>
      </c>
      <c r="N3360" t="s">
        <v>1456</v>
      </c>
      <c r="O3360" t="s">
        <v>791</v>
      </c>
      <c r="P3360" t="s">
        <v>119</v>
      </c>
      <c r="Q3360" t="s">
        <v>120</v>
      </c>
      <c r="R3360" t="s">
        <v>16023</v>
      </c>
      <c r="S3360">
        <v>241021</v>
      </c>
      <c r="T3360" t="s">
        <v>5204</v>
      </c>
      <c r="U3360" t="s">
        <v>3186</v>
      </c>
      <c r="V3360" t="s">
        <v>5167</v>
      </c>
      <c r="W3360" t="s">
        <v>112</v>
      </c>
      <c r="X3360" t="s">
        <v>112</v>
      </c>
      <c r="Y3360" t="s">
        <v>112</v>
      </c>
      <c r="Z3360" t="s">
        <v>112</v>
      </c>
      <c r="AA3360" t="s">
        <v>12</v>
      </c>
      <c r="AB3360" t="s">
        <v>1457</v>
      </c>
      <c r="AD3360" t="s">
        <v>37</v>
      </c>
      <c r="AE3360" t="s">
        <v>19</v>
      </c>
      <c r="AI3360" t="s">
        <v>90</v>
      </c>
    </row>
    <row r="3361" spans="1:35">
      <c r="A3361" t="s">
        <v>778</v>
      </c>
      <c r="B3361" t="s">
        <v>891</v>
      </c>
      <c r="C3361" t="s">
        <v>16024</v>
      </c>
      <c r="D3361" t="s">
        <v>16025</v>
      </c>
      <c r="E3361" t="s">
        <v>16026</v>
      </c>
      <c r="F3361" t="s">
        <v>783</v>
      </c>
      <c r="G3361" t="s">
        <v>784</v>
      </c>
      <c r="H3361" t="s">
        <v>785</v>
      </c>
      <c r="I3361" t="s">
        <v>786</v>
      </c>
      <c r="J3361" t="s">
        <v>5142</v>
      </c>
      <c r="K3361" t="s">
        <v>788</v>
      </c>
      <c r="L3361" t="s">
        <v>789</v>
      </c>
      <c r="M3361" t="s">
        <v>1947</v>
      </c>
      <c r="N3361" t="s">
        <v>1456</v>
      </c>
      <c r="O3361" t="s">
        <v>791</v>
      </c>
      <c r="P3361" t="s">
        <v>119</v>
      </c>
      <c r="Q3361" t="s">
        <v>120</v>
      </c>
      <c r="R3361" t="s">
        <v>16027</v>
      </c>
      <c r="S3361">
        <v>241021</v>
      </c>
      <c r="T3361" t="s">
        <v>5204</v>
      </c>
      <c r="U3361" t="s">
        <v>3186</v>
      </c>
      <c r="V3361" t="s">
        <v>5143</v>
      </c>
      <c r="W3361" t="s">
        <v>112</v>
      </c>
      <c r="X3361" t="s">
        <v>112</v>
      </c>
      <c r="Y3361" t="s">
        <v>112</v>
      </c>
      <c r="Z3361" t="s">
        <v>112</v>
      </c>
      <c r="AA3361" t="s">
        <v>12</v>
      </c>
      <c r="AB3361" t="s">
        <v>1457</v>
      </c>
      <c r="AD3361" t="s">
        <v>37</v>
      </c>
      <c r="AE3361" t="s">
        <v>19</v>
      </c>
      <c r="AI3361" t="s">
        <v>90</v>
      </c>
    </row>
    <row r="3362" spans="1:35">
      <c r="A3362" t="s">
        <v>778</v>
      </c>
      <c r="B3362" t="s">
        <v>5084</v>
      </c>
      <c r="C3362" t="s">
        <v>16028</v>
      </c>
      <c r="D3362" t="s">
        <v>16029</v>
      </c>
      <c r="E3362" t="s">
        <v>16030</v>
      </c>
      <c r="F3362" t="s">
        <v>783</v>
      </c>
      <c r="G3362" t="s">
        <v>784</v>
      </c>
      <c r="H3362" t="s">
        <v>3759</v>
      </c>
      <c r="I3362" t="s">
        <v>3760</v>
      </c>
      <c r="J3362" t="s">
        <v>5165</v>
      </c>
      <c r="K3362" t="s">
        <v>788</v>
      </c>
      <c r="L3362" t="s">
        <v>789</v>
      </c>
      <c r="M3362" t="s">
        <v>1947</v>
      </c>
      <c r="N3362" t="s">
        <v>1456</v>
      </c>
      <c r="O3362" t="s">
        <v>791</v>
      </c>
      <c r="P3362" t="s">
        <v>119</v>
      </c>
      <c r="Q3362" t="s">
        <v>120</v>
      </c>
      <c r="R3362" t="s">
        <v>16031</v>
      </c>
      <c r="S3362">
        <v>241021</v>
      </c>
      <c r="T3362" t="s">
        <v>5204</v>
      </c>
      <c r="U3362" t="s">
        <v>3764</v>
      </c>
      <c r="V3362" t="s">
        <v>5167</v>
      </c>
      <c r="W3362" t="s">
        <v>112</v>
      </c>
      <c r="X3362" t="s">
        <v>112</v>
      </c>
      <c r="Y3362" t="s">
        <v>112</v>
      </c>
      <c r="Z3362" t="s">
        <v>112</v>
      </c>
      <c r="AA3362" t="s">
        <v>12</v>
      </c>
      <c r="AB3362" t="s">
        <v>1457</v>
      </c>
      <c r="AD3362" t="s">
        <v>37</v>
      </c>
      <c r="AE3362" t="s">
        <v>19</v>
      </c>
      <c r="AI3362" t="s">
        <v>90</v>
      </c>
    </row>
    <row r="3363" spans="1:35">
      <c r="A3363" t="s">
        <v>778</v>
      </c>
      <c r="B3363" t="s">
        <v>891</v>
      </c>
      <c r="C3363" t="s">
        <v>16032</v>
      </c>
      <c r="D3363" t="s">
        <v>16033</v>
      </c>
      <c r="E3363" t="s">
        <v>16034</v>
      </c>
      <c r="F3363" t="s">
        <v>783</v>
      </c>
      <c r="G3363" t="s">
        <v>784</v>
      </c>
      <c r="H3363" t="s">
        <v>3759</v>
      </c>
      <c r="I3363" t="s">
        <v>3760</v>
      </c>
      <c r="J3363" t="s">
        <v>5142</v>
      </c>
      <c r="K3363" t="s">
        <v>788</v>
      </c>
      <c r="L3363" t="s">
        <v>789</v>
      </c>
      <c r="M3363" t="s">
        <v>1947</v>
      </c>
      <c r="N3363" t="s">
        <v>1456</v>
      </c>
      <c r="O3363" t="s">
        <v>791</v>
      </c>
      <c r="P3363" t="s">
        <v>119</v>
      </c>
      <c r="Q3363" t="s">
        <v>120</v>
      </c>
      <c r="R3363" t="s">
        <v>16035</v>
      </c>
      <c r="S3363">
        <v>241021</v>
      </c>
      <c r="T3363" t="s">
        <v>5204</v>
      </c>
      <c r="U3363" t="s">
        <v>3764</v>
      </c>
      <c r="V3363" t="s">
        <v>5143</v>
      </c>
      <c r="W3363" t="s">
        <v>112</v>
      </c>
      <c r="X3363" t="s">
        <v>112</v>
      </c>
      <c r="Y3363" t="s">
        <v>112</v>
      </c>
      <c r="Z3363" t="s">
        <v>112</v>
      </c>
      <c r="AA3363" t="s">
        <v>12</v>
      </c>
      <c r="AB3363" t="s">
        <v>1457</v>
      </c>
      <c r="AD3363" t="s">
        <v>37</v>
      </c>
      <c r="AE3363" t="s">
        <v>19</v>
      </c>
      <c r="AI3363" t="s">
        <v>90</v>
      </c>
    </row>
    <row r="3364" spans="1:35">
      <c r="A3364" t="s">
        <v>778</v>
      </c>
      <c r="B3364" t="s">
        <v>5084</v>
      </c>
      <c r="C3364" t="s">
        <v>5137</v>
      </c>
      <c r="D3364" t="s">
        <v>5138</v>
      </c>
      <c r="E3364" t="s">
        <v>5139</v>
      </c>
      <c r="F3364" t="s">
        <v>783</v>
      </c>
      <c r="G3364" t="s">
        <v>784</v>
      </c>
      <c r="H3364" t="s">
        <v>785</v>
      </c>
      <c r="I3364" t="s">
        <v>786</v>
      </c>
      <c r="J3364" t="s">
        <v>5088</v>
      </c>
      <c r="K3364" t="s">
        <v>788</v>
      </c>
      <c r="L3364" t="s">
        <v>789</v>
      </c>
      <c r="M3364" t="s">
        <v>896</v>
      </c>
      <c r="N3364" t="s">
        <v>897</v>
      </c>
      <c r="O3364" t="s">
        <v>791</v>
      </c>
      <c r="P3364" t="s">
        <v>119</v>
      </c>
      <c r="Q3364" t="s">
        <v>759</v>
      </c>
      <c r="R3364" t="s">
        <v>5140</v>
      </c>
      <c r="S3364">
        <v>241025</v>
      </c>
      <c r="T3364" t="s">
        <v>793</v>
      </c>
      <c r="U3364" t="s">
        <v>794</v>
      </c>
      <c r="V3364" t="s">
        <v>5091</v>
      </c>
      <c r="W3364" t="s">
        <v>112</v>
      </c>
      <c r="X3364" t="s">
        <v>112</v>
      </c>
      <c r="Y3364" t="s">
        <v>112</v>
      </c>
      <c r="Z3364" t="s">
        <v>112</v>
      </c>
      <c r="AA3364" t="s">
        <v>796</v>
      </c>
      <c r="AB3364" t="s">
        <v>797</v>
      </c>
      <c r="AD3364" t="s">
        <v>37</v>
      </c>
      <c r="AE3364" t="s">
        <v>19</v>
      </c>
      <c r="AI3364" t="s">
        <v>90</v>
      </c>
    </row>
    <row r="3365" spans="1:35">
      <c r="A3365" t="s">
        <v>778</v>
      </c>
      <c r="B3365" t="s">
        <v>891</v>
      </c>
      <c r="C3365" t="s">
        <v>892</v>
      </c>
      <c r="D3365" t="s">
        <v>893</v>
      </c>
      <c r="E3365" t="s">
        <v>894</v>
      </c>
      <c r="F3365" t="s">
        <v>783</v>
      </c>
      <c r="G3365" t="s">
        <v>784</v>
      </c>
      <c r="H3365" t="s">
        <v>785</v>
      </c>
      <c r="I3365" t="s">
        <v>786</v>
      </c>
      <c r="J3365" t="s">
        <v>895</v>
      </c>
      <c r="K3365" t="s">
        <v>788</v>
      </c>
      <c r="L3365" t="s">
        <v>789</v>
      </c>
      <c r="M3365" t="s">
        <v>896</v>
      </c>
      <c r="N3365" t="s">
        <v>897</v>
      </c>
      <c r="O3365" t="s">
        <v>791</v>
      </c>
      <c r="P3365" t="s">
        <v>119</v>
      </c>
      <c r="Q3365" t="s">
        <v>759</v>
      </c>
      <c r="R3365" t="s">
        <v>898</v>
      </c>
      <c r="S3365">
        <v>250917</v>
      </c>
      <c r="T3365" t="s">
        <v>793</v>
      </c>
      <c r="U3365" t="s">
        <v>794</v>
      </c>
      <c r="V3365" t="s">
        <v>795</v>
      </c>
      <c r="W3365" t="s">
        <v>112</v>
      </c>
      <c r="X3365" t="s">
        <v>112</v>
      </c>
      <c r="Y3365" t="s">
        <v>112</v>
      </c>
      <c r="Z3365" t="s">
        <v>112</v>
      </c>
      <c r="AA3365" t="s">
        <v>796</v>
      </c>
      <c r="AB3365" t="s">
        <v>797</v>
      </c>
      <c r="AD3365" t="s">
        <v>37</v>
      </c>
      <c r="AE3365" t="s">
        <v>19</v>
      </c>
      <c r="AI3365" t="s">
        <v>90</v>
      </c>
    </row>
    <row r="3366" spans="1:35">
      <c r="A3366" t="s">
        <v>778</v>
      </c>
      <c r="B3366" t="s">
        <v>891</v>
      </c>
      <c r="C3366" t="s">
        <v>892</v>
      </c>
      <c r="D3366" t="s">
        <v>893</v>
      </c>
      <c r="E3366" t="s">
        <v>5037</v>
      </c>
      <c r="F3366" t="s">
        <v>783</v>
      </c>
      <c r="G3366" t="s">
        <v>784</v>
      </c>
      <c r="H3366" t="s">
        <v>785</v>
      </c>
      <c r="I3366" t="s">
        <v>786</v>
      </c>
      <c r="J3366" t="s">
        <v>895</v>
      </c>
      <c r="K3366" t="s">
        <v>788</v>
      </c>
      <c r="L3366" t="s">
        <v>789</v>
      </c>
      <c r="M3366" t="s">
        <v>896</v>
      </c>
      <c r="N3366" t="s">
        <v>4671</v>
      </c>
      <c r="O3366" t="s">
        <v>791</v>
      </c>
      <c r="P3366" t="s">
        <v>119</v>
      </c>
      <c r="Q3366" t="s">
        <v>759</v>
      </c>
      <c r="R3366" t="s">
        <v>5038</v>
      </c>
      <c r="S3366">
        <v>250327</v>
      </c>
      <c r="T3366" t="s">
        <v>793</v>
      </c>
      <c r="U3366" t="s">
        <v>794</v>
      </c>
      <c r="V3366" t="s">
        <v>795</v>
      </c>
      <c r="W3366" t="s">
        <v>112</v>
      </c>
      <c r="X3366" t="s">
        <v>112</v>
      </c>
      <c r="Y3366" t="s">
        <v>112</v>
      </c>
      <c r="Z3366" t="s">
        <v>112</v>
      </c>
      <c r="AA3366" t="s">
        <v>796</v>
      </c>
      <c r="AB3366" t="s">
        <v>4673</v>
      </c>
      <c r="AD3366" t="s">
        <v>37</v>
      </c>
      <c r="AE3366" t="s">
        <v>19</v>
      </c>
      <c r="AI3366" t="s">
        <v>90</v>
      </c>
    </row>
    <row r="3367" spans="1:35">
      <c r="A3367" t="s">
        <v>778</v>
      </c>
      <c r="B3367" t="s">
        <v>15918</v>
      </c>
      <c r="C3367" t="s">
        <v>16045</v>
      </c>
      <c r="D3367" t="s">
        <v>16046</v>
      </c>
      <c r="E3367" t="s">
        <v>16047</v>
      </c>
      <c r="F3367" t="s">
        <v>8442</v>
      </c>
      <c r="G3367" t="s">
        <v>8443</v>
      </c>
      <c r="H3367" t="s">
        <v>976</v>
      </c>
      <c r="I3367" t="s">
        <v>994</v>
      </c>
      <c r="J3367" t="s">
        <v>16048</v>
      </c>
      <c r="K3367" t="s">
        <v>15924</v>
      </c>
      <c r="L3367" t="s">
        <v>1405</v>
      </c>
      <c r="M3367" t="s">
        <v>140</v>
      </c>
      <c r="N3367" t="s">
        <v>16049</v>
      </c>
      <c r="O3367" t="s">
        <v>1406</v>
      </c>
      <c r="P3367" t="s">
        <v>119</v>
      </c>
      <c r="Q3367" t="s">
        <v>120</v>
      </c>
      <c r="R3367" t="s">
        <v>16050</v>
      </c>
      <c r="S3367">
        <v>210803</v>
      </c>
      <c r="T3367" t="s">
        <v>8445</v>
      </c>
      <c r="U3367" t="s">
        <v>979</v>
      </c>
      <c r="V3367" t="s">
        <v>16051</v>
      </c>
      <c r="W3367" t="s">
        <v>1411</v>
      </c>
      <c r="X3367" t="s">
        <v>112</v>
      </c>
      <c r="Y3367" t="s">
        <v>112</v>
      </c>
      <c r="Z3367" t="s">
        <v>112</v>
      </c>
      <c r="AA3367" t="s">
        <v>12</v>
      </c>
      <c r="AB3367" t="s">
        <v>15469</v>
      </c>
      <c r="AG3367" t="s">
        <v>15953</v>
      </c>
      <c r="AI3367" t="s">
        <v>148</v>
      </c>
    </row>
    <row r="3368" spans="1:35">
      <c r="A3368" t="s">
        <v>778</v>
      </c>
      <c r="B3368" t="s">
        <v>15918</v>
      </c>
      <c r="C3368" t="s">
        <v>16045</v>
      </c>
      <c r="D3368" t="s">
        <v>16046</v>
      </c>
      <c r="E3368" t="s">
        <v>16052</v>
      </c>
      <c r="F3368" t="s">
        <v>8442</v>
      </c>
      <c r="G3368" t="s">
        <v>8443</v>
      </c>
      <c r="H3368" t="s">
        <v>976</v>
      </c>
      <c r="I3368" t="s">
        <v>994</v>
      </c>
      <c r="J3368" t="s">
        <v>16048</v>
      </c>
      <c r="K3368" t="s">
        <v>15924</v>
      </c>
      <c r="L3368" t="s">
        <v>1405</v>
      </c>
      <c r="M3368" t="s">
        <v>140</v>
      </c>
      <c r="N3368" t="s">
        <v>4012</v>
      </c>
      <c r="O3368" t="s">
        <v>1406</v>
      </c>
      <c r="P3368" t="s">
        <v>119</v>
      </c>
      <c r="Q3368" t="s">
        <v>120</v>
      </c>
      <c r="R3368" t="s">
        <v>16053</v>
      </c>
      <c r="S3368">
        <v>210201</v>
      </c>
      <c r="T3368" t="s">
        <v>8445</v>
      </c>
      <c r="U3368" t="s">
        <v>979</v>
      </c>
      <c r="V3368" t="s">
        <v>16051</v>
      </c>
      <c r="W3368" t="s">
        <v>1411</v>
      </c>
      <c r="X3368" t="s">
        <v>112</v>
      </c>
      <c r="Y3368" t="s">
        <v>112</v>
      </c>
      <c r="Z3368" t="s">
        <v>112</v>
      </c>
      <c r="AA3368" t="s">
        <v>12</v>
      </c>
      <c r="AB3368" t="s">
        <v>1457</v>
      </c>
      <c r="AI3368" t="s">
        <v>148</v>
      </c>
    </row>
    <row r="3369" spans="1:35">
      <c r="A3369" t="s">
        <v>778</v>
      </c>
      <c r="B3369" t="s">
        <v>4667</v>
      </c>
      <c r="C3369" t="s">
        <v>16223</v>
      </c>
      <c r="D3369" t="s">
        <v>16224</v>
      </c>
      <c r="E3369" t="s">
        <v>16225</v>
      </c>
      <c r="F3369" t="s">
        <v>783</v>
      </c>
      <c r="G3369" t="s">
        <v>784</v>
      </c>
      <c r="H3369" t="s">
        <v>785</v>
      </c>
      <c r="I3369" t="s">
        <v>786</v>
      </c>
      <c r="J3369" t="s">
        <v>5088</v>
      </c>
      <c r="K3369" t="s">
        <v>788</v>
      </c>
      <c r="L3369" t="s">
        <v>789</v>
      </c>
      <c r="M3369" t="s">
        <v>896</v>
      </c>
      <c r="N3369" t="s">
        <v>897</v>
      </c>
      <c r="O3369" t="s">
        <v>791</v>
      </c>
      <c r="P3369" t="s">
        <v>119</v>
      </c>
      <c r="Q3369" t="s">
        <v>759</v>
      </c>
      <c r="T3369" t="s">
        <v>793</v>
      </c>
      <c r="U3369" t="s">
        <v>794</v>
      </c>
      <c r="V3369" t="s">
        <v>5091</v>
      </c>
      <c r="W3369" t="s">
        <v>112</v>
      </c>
      <c r="X3369" t="s">
        <v>5120</v>
      </c>
      <c r="Y3369" t="s">
        <v>112</v>
      </c>
      <c r="Z3369" t="s">
        <v>112</v>
      </c>
      <c r="AA3369" t="s">
        <v>796</v>
      </c>
      <c r="AB3369" t="s">
        <v>797</v>
      </c>
      <c r="AD3369" t="s">
        <v>37</v>
      </c>
      <c r="AE3369" t="s">
        <v>19</v>
      </c>
      <c r="AI3369" t="s">
        <v>90</v>
      </c>
    </row>
    <row r="3370" spans="1:35">
      <c r="A3370" t="s">
        <v>778</v>
      </c>
      <c r="B3370" t="s">
        <v>5084</v>
      </c>
      <c r="C3370" t="s">
        <v>16059</v>
      </c>
      <c r="D3370" t="s">
        <v>16060</v>
      </c>
      <c r="E3370" t="s">
        <v>16061</v>
      </c>
      <c r="F3370" t="s">
        <v>1399</v>
      </c>
      <c r="G3370" t="s">
        <v>1400</v>
      </c>
      <c r="H3370" t="s">
        <v>1401</v>
      </c>
      <c r="I3370" t="s">
        <v>1402</v>
      </c>
      <c r="J3370" t="s">
        <v>5165</v>
      </c>
      <c r="K3370" t="s">
        <v>788</v>
      </c>
      <c r="L3370" t="s">
        <v>789</v>
      </c>
      <c r="M3370" t="s">
        <v>1947</v>
      </c>
      <c r="N3370" t="s">
        <v>1456</v>
      </c>
      <c r="O3370" t="s">
        <v>791</v>
      </c>
      <c r="P3370" t="s">
        <v>119</v>
      </c>
      <c r="Q3370" t="s">
        <v>120</v>
      </c>
      <c r="R3370" t="s">
        <v>16062</v>
      </c>
      <c r="S3370">
        <v>241029</v>
      </c>
      <c r="T3370" t="s">
        <v>8675</v>
      </c>
      <c r="U3370" t="s">
        <v>3330</v>
      </c>
      <c r="V3370" t="s">
        <v>5167</v>
      </c>
      <c r="W3370" t="s">
        <v>112</v>
      </c>
      <c r="X3370" t="s">
        <v>112</v>
      </c>
      <c r="Y3370" t="s">
        <v>112</v>
      </c>
      <c r="Z3370" t="s">
        <v>112</v>
      </c>
      <c r="AA3370" t="s">
        <v>12</v>
      </c>
      <c r="AB3370" t="s">
        <v>1457</v>
      </c>
      <c r="AD3370" t="s">
        <v>37</v>
      </c>
      <c r="AE3370" t="s">
        <v>19</v>
      </c>
      <c r="AI3370" t="s">
        <v>90</v>
      </c>
    </row>
    <row r="3371" spans="1:35">
      <c r="A3371" t="s">
        <v>778</v>
      </c>
      <c r="B3371" t="s">
        <v>891</v>
      </c>
      <c r="C3371" t="s">
        <v>16063</v>
      </c>
      <c r="D3371" t="s">
        <v>16064</v>
      </c>
      <c r="E3371" t="s">
        <v>16065</v>
      </c>
      <c r="F3371" t="s">
        <v>1399</v>
      </c>
      <c r="G3371" t="s">
        <v>1400</v>
      </c>
      <c r="H3371" t="s">
        <v>1401</v>
      </c>
      <c r="I3371" t="s">
        <v>1402</v>
      </c>
      <c r="J3371" t="s">
        <v>5142</v>
      </c>
      <c r="K3371" t="s">
        <v>788</v>
      </c>
      <c r="L3371" t="s">
        <v>789</v>
      </c>
      <c r="M3371" t="s">
        <v>1947</v>
      </c>
      <c r="N3371" t="s">
        <v>1456</v>
      </c>
      <c r="O3371" t="s">
        <v>791</v>
      </c>
      <c r="P3371" t="s">
        <v>119</v>
      </c>
      <c r="Q3371" t="s">
        <v>120</v>
      </c>
      <c r="R3371" t="s">
        <v>16066</v>
      </c>
      <c r="S3371">
        <v>241029</v>
      </c>
      <c r="T3371" t="s">
        <v>8675</v>
      </c>
      <c r="U3371" t="s">
        <v>3330</v>
      </c>
      <c r="V3371" t="s">
        <v>5143</v>
      </c>
      <c r="W3371" t="s">
        <v>112</v>
      </c>
      <c r="X3371" t="s">
        <v>112</v>
      </c>
      <c r="Y3371" t="s">
        <v>112</v>
      </c>
      <c r="Z3371" t="s">
        <v>112</v>
      </c>
      <c r="AA3371" t="s">
        <v>12</v>
      </c>
      <c r="AB3371" t="s">
        <v>1457</v>
      </c>
      <c r="AD3371" t="s">
        <v>37</v>
      </c>
      <c r="AE3371" t="s">
        <v>19</v>
      </c>
      <c r="AI3371" t="s">
        <v>90</v>
      </c>
    </row>
    <row r="3372" spans="1:35">
      <c r="A3372" t="s">
        <v>778</v>
      </c>
      <c r="B3372" t="s">
        <v>5084</v>
      </c>
      <c r="C3372" t="s">
        <v>16226</v>
      </c>
      <c r="D3372" t="s">
        <v>16227</v>
      </c>
      <c r="E3372" t="s">
        <v>16228</v>
      </c>
      <c r="F3372" t="s">
        <v>1399</v>
      </c>
      <c r="G3372" t="s">
        <v>1400</v>
      </c>
      <c r="H3372" t="s">
        <v>1401</v>
      </c>
      <c r="I3372" t="s">
        <v>1402</v>
      </c>
      <c r="J3372" t="s">
        <v>5088</v>
      </c>
      <c r="K3372" t="s">
        <v>788</v>
      </c>
      <c r="L3372" t="s">
        <v>789</v>
      </c>
      <c r="M3372" t="s">
        <v>896</v>
      </c>
      <c r="N3372" t="s">
        <v>897</v>
      </c>
      <c r="O3372" t="s">
        <v>791</v>
      </c>
      <c r="P3372" t="s">
        <v>119</v>
      </c>
      <c r="Q3372" t="s">
        <v>759</v>
      </c>
      <c r="T3372" t="s">
        <v>1408</v>
      </c>
      <c r="U3372" t="s">
        <v>1409</v>
      </c>
      <c r="V3372" t="s">
        <v>5091</v>
      </c>
      <c r="W3372" t="s">
        <v>112</v>
      </c>
      <c r="X3372" t="s">
        <v>112</v>
      </c>
      <c r="Y3372" t="s">
        <v>112</v>
      </c>
      <c r="Z3372" t="s">
        <v>112</v>
      </c>
      <c r="AA3372" t="s">
        <v>796</v>
      </c>
      <c r="AB3372" t="s">
        <v>797</v>
      </c>
      <c r="AD3372" t="s">
        <v>37</v>
      </c>
      <c r="AE3372" t="s">
        <v>19</v>
      </c>
      <c r="AI3372" t="s">
        <v>90</v>
      </c>
    </row>
    <row r="3373" spans="1:35">
      <c r="A3373" t="s">
        <v>778</v>
      </c>
      <c r="B3373" t="s">
        <v>891</v>
      </c>
      <c r="C3373" t="s">
        <v>16335</v>
      </c>
      <c r="D3373" t="s">
        <v>16336</v>
      </c>
      <c r="E3373" t="s">
        <v>16337</v>
      </c>
      <c r="F3373" t="s">
        <v>1399</v>
      </c>
      <c r="G3373" t="s">
        <v>1400</v>
      </c>
      <c r="H3373" t="s">
        <v>1401</v>
      </c>
      <c r="I3373" t="s">
        <v>1402</v>
      </c>
      <c r="J3373" t="s">
        <v>895</v>
      </c>
      <c r="K3373" t="s">
        <v>788</v>
      </c>
      <c r="L3373" t="s">
        <v>789</v>
      </c>
      <c r="M3373" t="s">
        <v>896</v>
      </c>
      <c r="N3373" t="s">
        <v>897</v>
      </c>
      <c r="O3373" t="s">
        <v>791</v>
      </c>
      <c r="P3373" t="s">
        <v>119</v>
      </c>
      <c r="Q3373" t="s">
        <v>759</v>
      </c>
      <c r="T3373" t="s">
        <v>1408</v>
      </c>
      <c r="U3373" t="s">
        <v>1409</v>
      </c>
      <c r="V3373" t="s">
        <v>795</v>
      </c>
      <c r="W3373" t="s">
        <v>112</v>
      </c>
      <c r="X3373" t="s">
        <v>112</v>
      </c>
      <c r="Y3373" t="s">
        <v>112</v>
      </c>
      <c r="Z3373" t="s">
        <v>112</v>
      </c>
      <c r="AA3373" t="s">
        <v>796</v>
      </c>
      <c r="AB3373" t="s">
        <v>797</v>
      </c>
      <c r="AD3373" t="s">
        <v>37</v>
      </c>
      <c r="AE3373" t="s">
        <v>19</v>
      </c>
      <c r="AI3373" t="s">
        <v>90</v>
      </c>
    </row>
    <row r="3374" spans="1:35">
      <c r="A3374" t="s">
        <v>778</v>
      </c>
      <c r="B3374" t="s">
        <v>15918</v>
      </c>
      <c r="C3374" t="s">
        <v>16074</v>
      </c>
      <c r="D3374" t="s">
        <v>16075</v>
      </c>
      <c r="E3374" t="s">
        <v>16076</v>
      </c>
      <c r="F3374" t="s">
        <v>8478</v>
      </c>
      <c r="G3374" t="s">
        <v>8479</v>
      </c>
      <c r="H3374" t="s">
        <v>976</v>
      </c>
      <c r="I3374" t="s">
        <v>994</v>
      </c>
      <c r="J3374" t="s">
        <v>15923</v>
      </c>
      <c r="K3374" t="s">
        <v>15924</v>
      </c>
      <c r="L3374" t="s">
        <v>1405</v>
      </c>
      <c r="M3374" t="s">
        <v>140</v>
      </c>
      <c r="N3374" t="s">
        <v>4012</v>
      </c>
      <c r="O3374" t="s">
        <v>1406</v>
      </c>
      <c r="P3374" t="s">
        <v>119</v>
      </c>
      <c r="Q3374" t="s">
        <v>120</v>
      </c>
      <c r="R3374" t="s">
        <v>16077</v>
      </c>
      <c r="S3374">
        <v>210415</v>
      </c>
      <c r="T3374" t="s">
        <v>8481</v>
      </c>
      <c r="U3374" t="s">
        <v>979</v>
      </c>
      <c r="V3374" t="s">
        <v>15926</v>
      </c>
      <c r="W3374" t="s">
        <v>1411</v>
      </c>
      <c r="X3374" t="s">
        <v>112</v>
      </c>
      <c r="Y3374" t="s">
        <v>112</v>
      </c>
      <c r="Z3374" t="s">
        <v>112</v>
      </c>
      <c r="AA3374" t="s">
        <v>12</v>
      </c>
      <c r="AB3374" t="s">
        <v>1457</v>
      </c>
      <c r="AG3374" t="s">
        <v>15953</v>
      </c>
      <c r="AI3374" t="s">
        <v>148</v>
      </c>
    </row>
    <row r="3375" spans="1:35">
      <c r="A3375" t="s">
        <v>778</v>
      </c>
      <c r="B3375" t="s">
        <v>4667</v>
      </c>
      <c r="C3375" t="s">
        <v>5116</v>
      </c>
      <c r="D3375" t="s">
        <v>5117</v>
      </c>
      <c r="E3375" t="s">
        <v>5118</v>
      </c>
      <c r="F3375" t="s">
        <v>1399</v>
      </c>
      <c r="G3375" t="s">
        <v>1400</v>
      </c>
      <c r="H3375" t="s">
        <v>1077</v>
      </c>
      <c r="I3375" t="s">
        <v>1078</v>
      </c>
      <c r="J3375" t="s">
        <v>5088</v>
      </c>
      <c r="K3375" t="s">
        <v>788</v>
      </c>
      <c r="L3375" t="s">
        <v>789</v>
      </c>
      <c r="M3375" t="s">
        <v>896</v>
      </c>
      <c r="N3375" t="s">
        <v>897</v>
      </c>
      <c r="O3375" t="s">
        <v>791</v>
      </c>
      <c r="P3375" t="s">
        <v>5089</v>
      </c>
      <c r="Q3375" t="s">
        <v>759</v>
      </c>
      <c r="R3375" t="s">
        <v>5119</v>
      </c>
      <c r="S3375">
        <v>241119</v>
      </c>
      <c r="T3375" t="s">
        <v>1408</v>
      </c>
      <c r="U3375" t="s">
        <v>1080</v>
      </c>
      <c r="V3375" t="s">
        <v>5091</v>
      </c>
      <c r="W3375" t="s">
        <v>112</v>
      </c>
      <c r="X3375" t="s">
        <v>5120</v>
      </c>
      <c r="Y3375" t="s">
        <v>112</v>
      </c>
      <c r="Z3375" t="s">
        <v>112</v>
      </c>
      <c r="AA3375" t="s">
        <v>112</v>
      </c>
      <c r="AB3375" t="s">
        <v>797</v>
      </c>
      <c r="AD3375" t="s">
        <v>37</v>
      </c>
      <c r="AE3375" t="s">
        <v>19</v>
      </c>
      <c r="AI3375" t="s">
        <v>90</v>
      </c>
    </row>
    <row r="3376" spans="1:35">
      <c r="A3376" t="s">
        <v>778</v>
      </c>
      <c r="B3376" t="s">
        <v>891</v>
      </c>
      <c r="C3376" t="s">
        <v>5102</v>
      </c>
      <c r="D3376" t="s">
        <v>5103</v>
      </c>
      <c r="E3376" t="s">
        <v>5104</v>
      </c>
      <c r="F3376" t="s">
        <v>1399</v>
      </c>
      <c r="G3376" t="s">
        <v>1400</v>
      </c>
      <c r="H3376" t="s">
        <v>1077</v>
      </c>
      <c r="I3376" t="s">
        <v>1078</v>
      </c>
      <c r="J3376" t="s">
        <v>895</v>
      </c>
      <c r="K3376" t="s">
        <v>788</v>
      </c>
      <c r="L3376" t="s">
        <v>789</v>
      </c>
      <c r="M3376" t="s">
        <v>896</v>
      </c>
      <c r="N3376" t="s">
        <v>897</v>
      </c>
      <c r="O3376" t="s">
        <v>791</v>
      </c>
      <c r="P3376" t="s">
        <v>119</v>
      </c>
      <c r="Q3376" t="s">
        <v>759</v>
      </c>
      <c r="R3376" t="s">
        <v>5105</v>
      </c>
      <c r="S3376">
        <v>241129</v>
      </c>
      <c r="T3376" t="s">
        <v>1408</v>
      </c>
      <c r="U3376" t="s">
        <v>3754</v>
      </c>
      <c r="V3376" t="s">
        <v>795</v>
      </c>
      <c r="W3376" t="s">
        <v>112</v>
      </c>
      <c r="X3376" t="s">
        <v>112</v>
      </c>
      <c r="Y3376" t="s">
        <v>112</v>
      </c>
      <c r="Z3376" t="s">
        <v>112</v>
      </c>
      <c r="AA3376" t="s">
        <v>796</v>
      </c>
      <c r="AB3376" t="s">
        <v>797</v>
      </c>
      <c r="AD3376" t="s">
        <v>37</v>
      </c>
      <c r="AE3376" t="s">
        <v>19</v>
      </c>
      <c r="AI3376" t="s">
        <v>90</v>
      </c>
    </row>
    <row r="3377" spans="1:35">
      <c r="A3377" t="s">
        <v>778</v>
      </c>
      <c r="B3377" t="s">
        <v>16084</v>
      </c>
      <c r="C3377" t="s">
        <v>16085</v>
      </c>
      <c r="D3377" t="s">
        <v>16086</v>
      </c>
      <c r="E3377" t="s">
        <v>16087</v>
      </c>
      <c r="F3377" t="s">
        <v>1399</v>
      </c>
      <c r="G3377" t="s">
        <v>1400</v>
      </c>
      <c r="H3377" t="s">
        <v>1401</v>
      </c>
      <c r="I3377" t="s">
        <v>1402</v>
      </c>
      <c r="J3377" t="s">
        <v>16088</v>
      </c>
      <c r="K3377" t="s">
        <v>788</v>
      </c>
      <c r="L3377" t="s">
        <v>789</v>
      </c>
      <c r="M3377" t="s">
        <v>1947</v>
      </c>
      <c r="N3377" t="s">
        <v>1456</v>
      </c>
      <c r="O3377" t="s">
        <v>791</v>
      </c>
      <c r="P3377" t="s">
        <v>119</v>
      </c>
      <c r="Q3377" t="s">
        <v>120</v>
      </c>
      <c r="R3377" t="s">
        <v>16089</v>
      </c>
      <c r="S3377">
        <v>241122</v>
      </c>
      <c r="T3377" t="s">
        <v>8675</v>
      </c>
      <c r="U3377" t="s">
        <v>3330</v>
      </c>
      <c r="V3377" t="s">
        <v>16090</v>
      </c>
      <c r="W3377" t="s">
        <v>112</v>
      </c>
      <c r="X3377" t="s">
        <v>112</v>
      </c>
      <c r="Y3377" t="s">
        <v>112</v>
      </c>
      <c r="Z3377" t="s">
        <v>112</v>
      </c>
      <c r="AA3377" t="s">
        <v>12</v>
      </c>
      <c r="AB3377" t="s">
        <v>1457</v>
      </c>
      <c r="AD3377" t="s">
        <v>37</v>
      </c>
      <c r="AE3377" t="s">
        <v>19</v>
      </c>
      <c r="AI3377" t="s">
        <v>90</v>
      </c>
    </row>
    <row r="3378" spans="1:35">
      <c r="A3378" t="s">
        <v>778</v>
      </c>
      <c r="B3378" t="s">
        <v>5084</v>
      </c>
      <c r="C3378" t="s">
        <v>5085</v>
      </c>
      <c r="D3378" t="s">
        <v>5086</v>
      </c>
      <c r="E3378" t="s">
        <v>5087</v>
      </c>
      <c r="F3378" t="s">
        <v>1399</v>
      </c>
      <c r="G3378" t="s">
        <v>1400</v>
      </c>
      <c r="H3378" t="s">
        <v>1077</v>
      </c>
      <c r="I3378" t="s">
        <v>1078</v>
      </c>
      <c r="J3378" t="s">
        <v>5088</v>
      </c>
      <c r="K3378" t="s">
        <v>788</v>
      </c>
      <c r="L3378" t="s">
        <v>789</v>
      </c>
      <c r="M3378" t="s">
        <v>896</v>
      </c>
      <c r="N3378" t="s">
        <v>897</v>
      </c>
      <c r="O3378" t="s">
        <v>791</v>
      </c>
      <c r="P3378" t="s">
        <v>5089</v>
      </c>
      <c r="Q3378" t="s">
        <v>759</v>
      </c>
      <c r="R3378" t="s">
        <v>5090</v>
      </c>
      <c r="S3378">
        <v>250108</v>
      </c>
      <c r="T3378" t="s">
        <v>1408</v>
      </c>
      <c r="U3378" t="s">
        <v>3754</v>
      </c>
      <c r="V3378" t="s">
        <v>5091</v>
      </c>
      <c r="W3378" t="s">
        <v>112</v>
      </c>
      <c r="X3378" t="s">
        <v>112</v>
      </c>
      <c r="Y3378" t="s">
        <v>112</v>
      </c>
      <c r="Z3378" t="s">
        <v>112</v>
      </c>
      <c r="AA3378" t="s">
        <v>112</v>
      </c>
      <c r="AB3378" t="s">
        <v>797</v>
      </c>
      <c r="AD3378" t="s">
        <v>37</v>
      </c>
      <c r="AE3378" t="s">
        <v>19</v>
      </c>
      <c r="AI3378" t="s">
        <v>90</v>
      </c>
    </row>
    <row r="3379" spans="1:35">
      <c r="A3379" t="s">
        <v>778</v>
      </c>
      <c r="B3379" t="s">
        <v>891</v>
      </c>
      <c r="C3379" t="s">
        <v>5092</v>
      </c>
      <c r="D3379" t="s">
        <v>5093</v>
      </c>
      <c r="E3379" t="s">
        <v>5094</v>
      </c>
      <c r="F3379" t="s">
        <v>1399</v>
      </c>
      <c r="G3379" t="s">
        <v>1400</v>
      </c>
      <c r="H3379" t="s">
        <v>1077</v>
      </c>
      <c r="I3379" t="s">
        <v>1078</v>
      </c>
      <c r="J3379" t="s">
        <v>895</v>
      </c>
      <c r="K3379" t="s">
        <v>788</v>
      </c>
      <c r="L3379" t="s">
        <v>789</v>
      </c>
      <c r="M3379" t="s">
        <v>896</v>
      </c>
      <c r="N3379" t="s">
        <v>897</v>
      </c>
      <c r="O3379" t="s">
        <v>791</v>
      </c>
      <c r="P3379" t="s">
        <v>5089</v>
      </c>
      <c r="Q3379" t="s">
        <v>759</v>
      </c>
      <c r="R3379" t="s">
        <v>5095</v>
      </c>
      <c r="S3379">
        <v>250106</v>
      </c>
      <c r="T3379" t="s">
        <v>1408</v>
      </c>
      <c r="U3379" t="s">
        <v>3754</v>
      </c>
      <c r="V3379" t="s">
        <v>795</v>
      </c>
      <c r="W3379" t="s">
        <v>112</v>
      </c>
      <c r="X3379" t="s">
        <v>112</v>
      </c>
      <c r="Y3379" t="s">
        <v>112</v>
      </c>
      <c r="Z3379" t="s">
        <v>112</v>
      </c>
      <c r="AA3379" t="s">
        <v>112</v>
      </c>
      <c r="AB3379" t="s">
        <v>797</v>
      </c>
      <c r="AD3379" t="s">
        <v>37</v>
      </c>
      <c r="AE3379" t="s">
        <v>19</v>
      </c>
      <c r="AI3379" t="s">
        <v>90</v>
      </c>
    </row>
    <row r="3380" spans="1:35">
      <c r="A3380" t="s">
        <v>778</v>
      </c>
      <c r="B3380" t="s">
        <v>779</v>
      </c>
      <c r="C3380" t="s">
        <v>16098</v>
      </c>
      <c r="D3380" t="s">
        <v>16099</v>
      </c>
      <c r="E3380" t="s">
        <v>16100</v>
      </c>
      <c r="F3380" t="s">
        <v>753</v>
      </c>
      <c r="G3380" t="s">
        <v>754</v>
      </c>
      <c r="H3380" t="s">
        <v>785</v>
      </c>
      <c r="I3380" t="s">
        <v>786</v>
      </c>
      <c r="J3380" t="s">
        <v>5142</v>
      </c>
      <c r="K3380" t="s">
        <v>788</v>
      </c>
      <c r="L3380" t="s">
        <v>789</v>
      </c>
      <c r="M3380" t="s">
        <v>16101</v>
      </c>
      <c r="N3380" t="s">
        <v>1456</v>
      </c>
      <c r="O3380" t="s">
        <v>791</v>
      </c>
      <c r="P3380" t="s">
        <v>119</v>
      </c>
      <c r="Q3380" t="s">
        <v>120</v>
      </c>
      <c r="R3380" t="s">
        <v>16102</v>
      </c>
      <c r="S3380">
        <v>250107</v>
      </c>
      <c r="T3380" t="s">
        <v>8713</v>
      </c>
      <c r="U3380" t="s">
        <v>3186</v>
      </c>
      <c r="V3380" t="s">
        <v>5143</v>
      </c>
      <c r="W3380" t="s">
        <v>112</v>
      </c>
      <c r="X3380" t="s">
        <v>112</v>
      </c>
      <c r="Y3380" t="s">
        <v>112</v>
      </c>
      <c r="Z3380" t="s">
        <v>112</v>
      </c>
      <c r="AA3380" t="s">
        <v>12</v>
      </c>
      <c r="AB3380" t="s">
        <v>1457</v>
      </c>
      <c r="AD3380" t="s">
        <v>37</v>
      </c>
      <c r="AE3380" t="s">
        <v>19</v>
      </c>
      <c r="AI3380" t="s">
        <v>90</v>
      </c>
    </row>
    <row r="3381" spans="1:35">
      <c r="A3381" t="s">
        <v>778</v>
      </c>
      <c r="B3381" t="s">
        <v>15918</v>
      </c>
      <c r="C3381" t="s">
        <v>16103</v>
      </c>
      <c r="D3381" t="s">
        <v>16104</v>
      </c>
      <c r="E3381" t="s">
        <v>16105</v>
      </c>
      <c r="F3381" t="s">
        <v>1399</v>
      </c>
      <c r="G3381" t="s">
        <v>1400</v>
      </c>
      <c r="H3381" t="s">
        <v>1401</v>
      </c>
      <c r="I3381" t="s">
        <v>1402</v>
      </c>
      <c r="J3381" t="s">
        <v>10964</v>
      </c>
      <c r="K3381" t="s">
        <v>1404</v>
      </c>
      <c r="L3381" t="s">
        <v>1405</v>
      </c>
      <c r="M3381" t="s">
        <v>1947</v>
      </c>
      <c r="N3381" t="s">
        <v>3489</v>
      </c>
      <c r="O3381" t="s">
        <v>1406</v>
      </c>
      <c r="P3381" t="s">
        <v>119</v>
      </c>
      <c r="Q3381" t="s">
        <v>8787</v>
      </c>
      <c r="R3381" t="s">
        <v>16106</v>
      </c>
      <c r="S3381">
        <v>250114</v>
      </c>
      <c r="T3381" t="s">
        <v>1408</v>
      </c>
      <c r="U3381" t="s">
        <v>1409</v>
      </c>
      <c r="V3381" t="s">
        <v>10966</v>
      </c>
      <c r="W3381" t="s">
        <v>1411</v>
      </c>
      <c r="X3381" t="s">
        <v>112</v>
      </c>
      <c r="Y3381" t="s">
        <v>112</v>
      </c>
      <c r="Z3381" t="s">
        <v>112</v>
      </c>
      <c r="AA3381" t="s">
        <v>12</v>
      </c>
      <c r="AB3381" t="s">
        <v>252</v>
      </c>
      <c r="AD3381" t="s">
        <v>37</v>
      </c>
      <c r="AE3381" t="s">
        <v>19</v>
      </c>
      <c r="AI3381" t="s">
        <v>90</v>
      </c>
    </row>
    <row r="3382" spans="1:35">
      <c r="A3382" t="s">
        <v>778</v>
      </c>
      <c r="B3382" t="s">
        <v>15918</v>
      </c>
      <c r="C3382" t="s">
        <v>16107</v>
      </c>
      <c r="D3382" t="s">
        <v>16108</v>
      </c>
      <c r="E3382" t="s">
        <v>16109</v>
      </c>
      <c r="F3382" t="s">
        <v>1399</v>
      </c>
      <c r="G3382" t="s">
        <v>1400</v>
      </c>
      <c r="H3382" t="s">
        <v>1401</v>
      </c>
      <c r="I3382" t="s">
        <v>1402</v>
      </c>
      <c r="J3382" t="s">
        <v>10964</v>
      </c>
      <c r="K3382" t="s">
        <v>1404</v>
      </c>
      <c r="L3382" t="s">
        <v>1405</v>
      </c>
      <c r="M3382" t="s">
        <v>1947</v>
      </c>
      <c r="N3382" t="s">
        <v>3489</v>
      </c>
      <c r="O3382" t="s">
        <v>1406</v>
      </c>
      <c r="P3382" t="s">
        <v>119</v>
      </c>
      <c r="Q3382" t="s">
        <v>8787</v>
      </c>
      <c r="R3382" t="s">
        <v>16110</v>
      </c>
      <c r="S3382">
        <v>250114</v>
      </c>
      <c r="T3382" t="s">
        <v>1408</v>
      </c>
      <c r="U3382" t="s">
        <v>1409</v>
      </c>
      <c r="V3382" t="s">
        <v>10966</v>
      </c>
      <c r="W3382" t="s">
        <v>16111</v>
      </c>
      <c r="X3382" t="s">
        <v>112</v>
      </c>
      <c r="Y3382" t="s">
        <v>112</v>
      </c>
      <c r="Z3382" t="s">
        <v>112</v>
      </c>
      <c r="AA3382" t="s">
        <v>12</v>
      </c>
      <c r="AB3382" t="s">
        <v>252</v>
      </c>
      <c r="AD3382" t="s">
        <v>37</v>
      </c>
      <c r="AE3382" t="s">
        <v>19</v>
      </c>
      <c r="AI3382" t="s">
        <v>90</v>
      </c>
    </row>
    <row r="3383" spans="1:35">
      <c r="A3383" t="s">
        <v>778</v>
      </c>
      <c r="B3383" t="s">
        <v>15918</v>
      </c>
      <c r="C3383" t="s">
        <v>16112</v>
      </c>
      <c r="D3383" t="s">
        <v>16113</v>
      </c>
      <c r="E3383" t="s">
        <v>16114</v>
      </c>
      <c r="F3383" t="s">
        <v>8442</v>
      </c>
      <c r="G3383" t="s">
        <v>8443</v>
      </c>
      <c r="H3383" t="s">
        <v>976</v>
      </c>
      <c r="I3383" t="s">
        <v>994</v>
      </c>
      <c r="J3383" t="s">
        <v>16115</v>
      </c>
      <c r="K3383" t="s">
        <v>15924</v>
      </c>
      <c r="L3383" t="s">
        <v>1405</v>
      </c>
      <c r="M3383" t="s">
        <v>140</v>
      </c>
      <c r="N3383" t="s">
        <v>4012</v>
      </c>
      <c r="O3383" t="s">
        <v>1406</v>
      </c>
      <c r="P3383" t="s">
        <v>119</v>
      </c>
      <c r="Q3383" t="s">
        <v>120</v>
      </c>
      <c r="R3383" t="s">
        <v>16116</v>
      </c>
      <c r="S3383">
        <v>210503</v>
      </c>
      <c r="T3383" t="s">
        <v>8445</v>
      </c>
      <c r="U3383" t="s">
        <v>979</v>
      </c>
      <c r="V3383" t="s">
        <v>16117</v>
      </c>
      <c r="W3383" t="s">
        <v>1411</v>
      </c>
      <c r="X3383" t="s">
        <v>112</v>
      </c>
      <c r="Y3383" t="s">
        <v>112</v>
      </c>
      <c r="Z3383" t="s">
        <v>112</v>
      </c>
      <c r="AA3383" t="s">
        <v>12</v>
      </c>
      <c r="AB3383" t="s">
        <v>1457</v>
      </c>
      <c r="AG3383" t="s">
        <v>15953</v>
      </c>
      <c r="AI3383" t="s">
        <v>148</v>
      </c>
    </row>
    <row r="3384" spans="1:35">
      <c r="A3384" t="s">
        <v>778</v>
      </c>
      <c r="B3384" t="s">
        <v>15918</v>
      </c>
      <c r="C3384" t="s">
        <v>16118</v>
      </c>
      <c r="D3384" t="s">
        <v>16119</v>
      </c>
      <c r="E3384" t="s">
        <v>16120</v>
      </c>
      <c r="F3384" t="s">
        <v>1399</v>
      </c>
      <c r="G3384" t="s">
        <v>1400</v>
      </c>
      <c r="H3384" t="s">
        <v>1401</v>
      </c>
      <c r="I3384" t="s">
        <v>1402</v>
      </c>
      <c r="J3384" t="s">
        <v>1403</v>
      </c>
      <c r="K3384" t="s">
        <v>1404</v>
      </c>
      <c r="L3384" t="s">
        <v>1405</v>
      </c>
      <c r="M3384" t="s">
        <v>896</v>
      </c>
      <c r="N3384" t="s">
        <v>3489</v>
      </c>
      <c r="O3384" t="s">
        <v>1406</v>
      </c>
      <c r="P3384" t="s">
        <v>119</v>
      </c>
      <c r="Q3384" t="s">
        <v>8787</v>
      </c>
      <c r="R3384" t="s">
        <v>16121</v>
      </c>
      <c r="S3384">
        <v>250114</v>
      </c>
      <c r="T3384" t="s">
        <v>1408</v>
      </c>
      <c r="U3384" t="s">
        <v>1409</v>
      </c>
      <c r="V3384" t="s">
        <v>1410</v>
      </c>
      <c r="W3384" t="s">
        <v>1411</v>
      </c>
      <c r="X3384" t="s">
        <v>112</v>
      </c>
      <c r="Y3384" t="s">
        <v>112</v>
      </c>
      <c r="Z3384" t="s">
        <v>112</v>
      </c>
      <c r="AA3384" t="s">
        <v>12</v>
      </c>
      <c r="AB3384" t="s">
        <v>252</v>
      </c>
      <c r="AD3384" t="s">
        <v>37</v>
      </c>
      <c r="AE3384" t="s">
        <v>19</v>
      </c>
      <c r="AI3384" t="s">
        <v>90</v>
      </c>
    </row>
    <row r="3385" spans="1:35">
      <c r="A3385" t="s">
        <v>778</v>
      </c>
      <c r="B3385" t="s">
        <v>15918</v>
      </c>
      <c r="C3385" t="s">
        <v>16122</v>
      </c>
      <c r="D3385" t="s">
        <v>16123</v>
      </c>
      <c r="E3385" t="s">
        <v>16124</v>
      </c>
      <c r="F3385" t="s">
        <v>1399</v>
      </c>
      <c r="G3385" t="s">
        <v>1400</v>
      </c>
      <c r="H3385" t="s">
        <v>1401</v>
      </c>
      <c r="I3385" t="s">
        <v>1402</v>
      </c>
      <c r="J3385" t="s">
        <v>1403</v>
      </c>
      <c r="K3385" t="s">
        <v>1404</v>
      </c>
      <c r="L3385" t="s">
        <v>1405</v>
      </c>
      <c r="M3385" t="s">
        <v>896</v>
      </c>
      <c r="N3385" t="s">
        <v>3489</v>
      </c>
      <c r="O3385" t="s">
        <v>1406</v>
      </c>
      <c r="P3385" t="s">
        <v>119</v>
      </c>
      <c r="Q3385" t="s">
        <v>8787</v>
      </c>
      <c r="R3385" t="s">
        <v>16125</v>
      </c>
      <c r="S3385">
        <v>250114</v>
      </c>
      <c r="T3385" t="s">
        <v>1408</v>
      </c>
      <c r="U3385" t="s">
        <v>1409</v>
      </c>
      <c r="V3385" t="s">
        <v>1410</v>
      </c>
      <c r="W3385" t="s">
        <v>16111</v>
      </c>
      <c r="X3385" t="s">
        <v>112</v>
      </c>
      <c r="Y3385" t="s">
        <v>112</v>
      </c>
      <c r="Z3385" t="s">
        <v>112</v>
      </c>
      <c r="AA3385" t="s">
        <v>12</v>
      </c>
      <c r="AB3385" t="s">
        <v>252</v>
      </c>
      <c r="AD3385" t="s">
        <v>37</v>
      </c>
      <c r="AE3385" t="s">
        <v>19</v>
      </c>
      <c r="AI3385" t="s">
        <v>90</v>
      </c>
    </row>
    <row r="3386" spans="1:35">
      <c r="A3386" t="s">
        <v>778</v>
      </c>
      <c r="B3386" t="s">
        <v>779</v>
      </c>
      <c r="C3386" t="s">
        <v>16126</v>
      </c>
      <c r="D3386" t="s">
        <v>16127</v>
      </c>
      <c r="E3386" t="s">
        <v>16128</v>
      </c>
      <c r="F3386" t="s">
        <v>14475</v>
      </c>
      <c r="G3386" t="s">
        <v>14476</v>
      </c>
      <c r="H3386" t="s">
        <v>785</v>
      </c>
      <c r="I3386" t="s">
        <v>786</v>
      </c>
      <c r="J3386" t="s">
        <v>5142</v>
      </c>
      <c r="K3386" t="s">
        <v>788</v>
      </c>
      <c r="L3386" t="s">
        <v>789</v>
      </c>
      <c r="M3386" t="s">
        <v>16101</v>
      </c>
      <c r="N3386" t="s">
        <v>1456</v>
      </c>
      <c r="O3386" t="s">
        <v>791</v>
      </c>
      <c r="P3386" t="s">
        <v>119</v>
      </c>
      <c r="Q3386" t="s">
        <v>120</v>
      </c>
      <c r="R3386" t="s">
        <v>16129</v>
      </c>
      <c r="S3386">
        <v>250114</v>
      </c>
      <c r="T3386" t="s">
        <v>14478</v>
      </c>
      <c r="U3386" t="s">
        <v>3186</v>
      </c>
      <c r="V3386" t="s">
        <v>5143</v>
      </c>
      <c r="W3386" t="s">
        <v>112</v>
      </c>
      <c r="X3386" t="s">
        <v>112</v>
      </c>
      <c r="Y3386" t="s">
        <v>112</v>
      </c>
      <c r="Z3386" t="s">
        <v>112</v>
      </c>
      <c r="AA3386" t="s">
        <v>12</v>
      </c>
      <c r="AB3386" t="s">
        <v>1457</v>
      </c>
      <c r="AD3386" t="s">
        <v>37</v>
      </c>
      <c r="AE3386" t="s">
        <v>19</v>
      </c>
      <c r="AI3386" t="s">
        <v>90</v>
      </c>
    </row>
    <row r="3387" spans="1:35">
      <c r="A3387" t="s">
        <v>778</v>
      </c>
      <c r="B3387" t="s">
        <v>15918</v>
      </c>
      <c r="C3387" t="s">
        <v>16130</v>
      </c>
      <c r="D3387" t="s">
        <v>16131</v>
      </c>
      <c r="E3387" t="s">
        <v>16132</v>
      </c>
      <c r="F3387" t="s">
        <v>783</v>
      </c>
      <c r="G3387" t="s">
        <v>784</v>
      </c>
      <c r="H3387" t="s">
        <v>785</v>
      </c>
      <c r="I3387" t="s">
        <v>786</v>
      </c>
      <c r="J3387" t="s">
        <v>10964</v>
      </c>
      <c r="K3387" t="s">
        <v>1404</v>
      </c>
      <c r="L3387" t="s">
        <v>1405</v>
      </c>
      <c r="M3387" t="s">
        <v>1947</v>
      </c>
      <c r="N3387" t="s">
        <v>3762</v>
      </c>
      <c r="O3387" t="s">
        <v>1406</v>
      </c>
      <c r="P3387" t="s">
        <v>119</v>
      </c>
      <c r="Q3387" t="s">
        <v>120</v>
      </c>
      <c r="R3387" t="s">
        <v>16133</v>
      </c>
      <c r="S3387">
        <v>250123</v>
      </c>
      <c r="T3387" t="s">
        <v>5204</v>
      </c>
      <c r="U3387" t="s">
        <v>3186</v>
      </c>
      <c r="V3387" t="s">
        <v>10966</v>
      </c>
      <c r="W3387" t="s">
        <v>16134</v>
      </c>
      <c r="X3387" t="s">
        <v>112</v>
      </c>
      <c r="Y3387" t="s">
        <v>112</v>
      </c>
      <c r="Z3387" t="s">
        <v>112</v>
      </c>
      <c r="AA3387" t="s">
        <v>12</v>
      </c>
      <c r="AB3387" t="s">
        <v>1373</v>
      </c>
      <c r="AD3387" t="s">
        <v>37</v>
      </c>
      <c r="AE3387" t="s">
        <v>19</v>
      </c>
      <c r="AI3387" t="s">
        <v>90</v>
      </c>
    </row>
    <row r="3388" spans="1:35">
      <c r="A3388" t="s">
        <v>778</v>
      </c>
      <c r="B3388" t="s">
        <v>16135</v>
      </c>
      <c r="C3388" t="s">
        <v>16136</v>
      </c>
      <c r="D3388" t="s">
        <v>16137</v>
      </c>
      <c r="E3388" t="s">
        <v>16138</v>
      </c>
      <c r="F3388" t="s">
        <v>1399</v>
      </c>
      <c r="G3388" t="s">
        <v>1400</v>
      </c>
      <c r="H3388" t="s">
        <v>1401</v>
      </c>
      <c r="I3388" t="s">
        <v>1402</v>
      </c>
      <c r="J3388" t="s">
        <v>10964</v>
      </c>
      <c r="K3388" t="s">
        <v>1404</v>
      </c>
      <c r="L3388" t="s">
        <v>1405</v>
      </c>
      <c r="M3388" t="s">
        <v>1947</v>
      </c>
      <c r="N3388" t="s">
        <v>3489</v>
      </c>
      <c r="O3388" t="s">
        <v>1406</v>
      </c>
      <c r="P3388" t="s">
        <v>119</v>
      </c>
      <c r="Q3388" t="s">
        <v>8787</v>
      </c>
      <c r="R3388" t="s">
        <v>16139</v>
      </c>
      <c r="S3388">
        <v>250204</v>
      </c>
      <c r="T3388" t="s">
        <v>1408</v>
      </c>
      <c r="U3388" t="s">
        <v>1409</v>
      </c>
      <c r="V3388" t="s">
        <v>10966</v>
      </c>
      <c r="W3388" t="s">
        <v>1411</v>
      </c>
      <c r="X3388" t="s">
        <v>112</v>
      </c>
      <c r="Y3388" t="s">
        <v>112</v>
      </c>
      <c r="Z3388" t="s">
        <v>112</v>
      </c>
      <c r="AA3388" t="s">
        <v>12</v>
      </c>
      <c r="AB3388" t="s">
        <v>252</v>
      </c>
      <c r="AD3388" t="s">
        <v>37</v>
      </c>
      <c r="AE3388" t="s">
        <v>19</v>
      </c>
      <c r="AI3388" t="s">
        <v>90</v>
      </c>
    </row>
    <row r="3389" spans="1:35">
      <c r="A3389" t="s">
        <v>778</v>
      </c>
      <c r="B3389" t="s">
        <v>16135</v>
      </c>
      <c r="C3389" t="s">
        <v>16140</v>
      </c>
      <c r="D3389" t="s">
        <v>16141</v>
      </c>
      <c r="E3389" t="s">
        <v>16142</v>
      </c>
      <c r="F3389" t="s">
        <v>1399</v>
      </c>
      <c r="G3389" t="s">
        <v>1400</v>
      </c>
      <c r="H3389" t="s">
        <v>1401</v>
      </c>
      <c r="I3389" t="s">
        <v>1402</v>
      </c>
      <c r="J3389" t="s">
        <v>10964</v>
      </c>
      <c r="K3389" t="s">
        <v>1404</v>
      </c>
      <c r="L3389" t="s">
        <v>1405</v>
      </c>
      <c r="M3389" t="s">
        <v>1947</v>
      </c>
      <c r="N3389" t="s">
        <v>3489</v>
      </c>
      <c r="O3389" t="s">
        <v>1406</v>
      </c>
      <c r="P3389" t="s">
        <v>119</v>
      </c>
      <c r="Q3389" t="s">
        <v>8787</v>
      </c>
      <c r="R3389" t="s">
        <v>16143</v>
      </c>
      <c r="S3389">
        <v>250204</v>
      </c>
      <c r="T3389" t="s">
        <v>1408</v>
      </c>
      <c r="U3389" t="s">
        <v>1409</v>
      </c>
      <c r="V3389" t="s">
        <v>10966</v>
      </c>
      <c r="W3389" t="s">
        <v>16111</v>
      </c>
      <c r="X3389" t="s">
        <v>112</v>
      </c>
      <c r="Y3389" t="s">
        <v>112</v>
      </c>
      <c r="Z3389" t="s">
        <v>112</v>
      </c>
      <c r="AA3389" t="s">
        <v>12</v>
      </c>
      <c r="AB3389" t="s">
        <v>252</v>
      </c>
      <c r="AD3389" t="s">
        <v>37</v>
      </c>
      <c r="AE3389" t="s">
        <v>19</v>
      </c>
      <c r="AI3389" t="s">
        <v>90</v>
      </c>
    </row>
    <row r="3390" spans="1:35">
      <c r="A3390" t="s">
        <v>778</v>
      </c>
      <c r="B3390" t="s">
        <v>16135</v>
      </c>
      <c r="C3390" t="s">
        <v>16144</v>
      </c>
      <c r="D3390" t="s">
        <v>16145</v>
      </c>
      <c r="E3390" t="s">
        <v>16146</v>
      </c>
      <c r="F3390" t="s">
        <v>1399</v>
      </c>
      <c r="G3390" t="s">
        <v>1400</v>
      </c>
      <c r="H3390" t="s">
        <v>1401</v>
      </c>
      <c r="I3390" t="s">
        <v>1402</v>
      </c>
      <c r="J3390" t="s">
        <v>1403</v>
      </c>
      <c r="K3390" t="s">
        <v>1404</v>
      </c>
      <c r="L3390" t="s">
        <v>1405</v>
      </c>
      <c r="M3390" t="s">
        <v>896</v>
      </c>
      <c r="N3390" t="s">
        <v>3489</v>
      </c>
      <c r="O3390" t="s">
        <v>1406</v>
      </c>
      <c r="P3390" t="s">
        <v>119</v>
      </c>
      <c r="Q3390" t="s">
        <v>8787</v>
      </c>
      <c r="R3390" t="s">
        <v>16147</v>
      </c>
      <c r="S3390">
        <v>250204</v>
      </c>
      <c r="T3390" t="s">
        <v>1408</v>
      </c>
      <c r="U3390" t="s">
        <v>1409</v>
      </c>
      <c r="V3390" t="s">
        <v>1410</v>
      </c>
      <c r="W3390" t="s">
        <v>1411</v>
      </c>
      <c r="X3390" t="s">
        <v>112</v>
      </c>
      <c r="Y3390" t="s">
        <v>112</v>
      </c>
      <c r="Z3390" t="s">
        <v>112</v>
      </c>
      <c r="AA3390" t="s">
        <v>12</v>
      </c>
      <c r="AB3390" t="s">
        <v>252</v>
      </c>
      <c r="AD3390" t="s">
        <v>37</v>
      </c>
      <c r="AE3390" t="s">
        <v>19</v>
      </c>
      <c r="AI3390" t="s">
        <v>90</v>
      </c>
    </row>
    <row r="3391" spans="1:35">
      <c r="A3391" t="s">
        <v>778</v>
      </c>
      <c r="B3391" t="s">
        <v>16135</v>
      </c>
      <c r="C3391" t="s">
        <v>16148</v>
      </c>
      <c r="D3391" t="s">
        <v>16149</v>
      </c>
      <c r="E3391" t="s">
        <v>16150</v>
      </c>
      <c r="F3391" t="s">
        <v>1399</v>
      </c>
      <c r="G3391" t="s">
        <v>1400</v>
      </c>
      <c r="H3391" t="s">
        <v>1401</v>
      </c>
      <c r="I3391" t="s">
        <v>1402</v>
      </c>
      <c r="J3391" t="s">
        <v>1403</v>
      </c>
      <c r="K3391" t="s">
        <v>1404</v>
      </c>
      <c r="L3391" t="s">
        <v>1405</v>
      </c>
      <c r="M3391" t="s">
        <v>896</v>
      </c>
      <c r="N3391" t="s">
        <v>3489</v>
      </c>
      <c r="O3391" t="s">
        <v>1406</v>
      </c>
      <c r="P3391" t="s">
        <v>119</v>
      </c>
      <c r="Q3391" t="s">
        <v>8787</v>
      </c>
      <c r="R3391" t="s">
        <v>16151</v>
      </c>
      <c r="S3391">
        <v>250204</v>
      </c>
      <c r="T3391" t="s">
        <v>1408</v>
      </c>
      <c r="U3391" t="s">
        <v>1409</v>
      </c>
      <c r="V3391" t="s">
        <v>1410</v>
      </c>
      <c r="W3391" t="s">
        <v>16111</v>
      </c>
      <c r="X3391" t="s">
        <v>112</v>
      </c>
      <c r="Y3391" t="s">
        <v>112</v>
      </c>
      <c r="Z3391" t="s">
        <v>112</v>
      </c>
      <c r="AA3391" t="s">
        <v>12</v>
      </c>
      <c r="AB3391" t="s">
        <v>252</v>
      </c>
      <c r="AD3391" t="s">
        <v>37</v>
      </c>
      <c r="AE3391" t="s">
        <v>19</v>
      </c>
      <c r="AI3391" t="s">
        <v>90</v>
      </c>
    </row>
    <row r="3392" spans="1:35">
      <c r="A3392" t="s">
        <v>778</v>
      </c>
      <c r="B3392" t="s">
        <v>15918</v>
      </c>
      <c r="C3392" t="s">
        <v>16152</v>
      </c>
      <c r="D3392" t="s">
        <v>16153</v>
      </c>
      <c r="E3392" t="s">
        <v>16154</v>
      </c>
      <c r="F3392" t="s">
        <v>8551</v>
      </c>
      <c r="G3392" t="s">
        <v>8552</v>
      </c>
      <c r="H3392" t="s">
        <v>1401</v>
      </c>
      <c r="I3392" t="s">
        <v>1402</v>
      </c>
      <c r="J3392" t="s">
        <v>15923</v>
      </c>
      <c r="K3392" t="s">
        <v>15924</v>
      </c>
      <c r="L3392" t="s">
        <v>1405</v>
      </c>
      <c r="M3392" t="s">
        <v>140</v>
      </c>
      <c r="N3392" t="s">
        <v>4012</v>
      </c>
      <c r="O3392" t="s">
        <v>1406</v>
      </c>
      <c r="P3392" t="s">
        <v>119</v>
      </c>
      <c r="Q3392" t="s">
        <v>120</v>
      </c>
      <c r="R3392" t="s">
        <v>16155</v>
      </c>
      <c r="S3392">
        <v>210507</v>
      </c>
      <c r="T3392" t="s">
        <v>8554</v>
      </c>
      <c r="U3392" t="s">
        <v>3330</v>
      </c>
      <c r="V3392" t="s">
        <v>15926</v>
      </c>
      <c r="W3392" t="s">
        <v>1411</v>
      </c>
      <c r="X3392" t="s">
        <v>112</v>
      </c>
      <c r="Y3392" t="s">
        <v>112</v>
      </c>
      <c r="Z3392" t="s">
        <v>112</v>
      </c>
      <c r="AA3392" t="s">
        <v>12</v>
      </c>
      <c r="AB3392" t="s">
        <v>1457</v>
      </c>
      <c r="AI3392" t="s">
        <v>148</v>
      </c>
    </row>
    <row r="3393" spans="1:35">
      <c r="A3393" t="s">
        <v>778</v>
      </c>
      <c r="B3393" t="s">
        <v>1395</v>
      </c>
      <c r="C3393" t="s">
        <v>5055</v>
      </c>
      <c r="D3393" t="s">
        <v>5056</v>
      </c>
      <c r="E3393" t="s">
        <v>5057</v>
      </c>
      <c r="F3393" t="s">
        <v>1399</v>
      </c>
      <c r="G3393" t="s">
        <v>1400</v>
      </c>
      <c r="H3393" t="s">
        <v>1401</v>
      </c>
      <c r="I3393" t="s">
        <v>1402</v>
      </c>
      <c r="J3393" t="s">
        <v>5058</v>
      </c>
      <c r="K3393" t="s">
        <v>1404</v>
      </c>
      <c r="L3393" t="s">
        <v>1405</v>
      </c>
      <c r="M3393" t="s">
        <v>896</v>
      </c>
      <c r="N3393" t="s">
        <v>758</v>
      </c>
      <c r="O3393" t="s">
        <v>1406</v>
      </c>
      <c r="P3393" t="s">
        <v>119</v>
      </c>
      <c r="Q3393" t="s">
        <v>759</v>
      </c>
      <c r="R3393" t="s">
        <v>5059</v>
      </c>
      <c r="S3393">
        <v>250225</v>
      </c>
      <c r="T3393" t="s">
        <v>1408</v>
      </c>
      <c r="U3393" t="s">
        <v>1409</v>
      </c>
      <c r="V3393" t="s">
        <v>5060</v>
      </c>
      <c r="W3393" t="s">
        <v>1411</v>
      </c>
      <c r="X3393" t="s">
        <v>112</v>
      </c>
      <c r="Y3393" t="s">
        <v>112</v>
      </c>
      <c r="Z3393" t="s">
        <v>112</v>
      </c>
      <c r="AA3393" t="s">
        <v>796</v>
      </c>
      <c r="AB3393" t="s">
        <v>765</v>
      </c>
      <c r="AD3393" t="s">
        <v>37</v>
      </c>
      <c r="AE3393" t="s">
        <v>19</v>
      </c>
      <c r="AI3393" t="s">
        <v>90</v>
      </c>
    </row>
    <row r="3394" spans="1:35">
      <c r="A3394" t="s">
        <v>778</v>
      </c>
      <c r="B3394" t="s">
        <v>5084</v>
      </c>
      <c r="C3394" t="s">
        <v>16161</v>
      </c>
      <c r="D3394" t="s">
        <v>16162</v>
      </c>
      <c r="E3394" t="s">
        <v>16163</v>
      </c>
      <c r="F3394" t="s">
        <v>783</v>
      </c>
      <c r="G3394" t="s">
        <v>784</v>
      </c>
      <c r="H3394" t="s">
        <v>785</v>
      </c>
      <c r="I3394" t="s">
        <v>786</v>
      </c>
      <c r="J3394" t="s">
        <v>16088</v>
      </c>
      <c r="K3394" t="s">
        <v>788</v>
      </c>
      <c r="L3394" t="s">
        <v>789</v>
      </c>
      <c r="M3394" t="s">
        <v>16101</v>
      </c>
      <c r="N3394" t="s">
        <v>1456</v>
      </c>
      <c r="O3394" t="s">
        <v>791</v>
      </c>
      <c r="P3394" t="s">
        <v>119</v>
      </c>
      <c r="Q3394" t="s">
        <v>120</v>
      </c>
      <c r="R3394" t="s">
        <v>16164</v>
      </c>
      <c r="S3394">
        <v>250311</v>
      </c>
      <c r="T3394" t="s">
        <v>16165</v>
      </c>
      <c r="U3394" t="s">
        <v>3186</v>
      </c>
      <c r="V3394" t="s">
        <v>16090</v>
      </c>
      <c r="W3394" t="s">
        <v>112</v>
      </c>
      <c r="X3394" t="s">
        <v>112</v>
      </c>
      <c r="Y3394" t="s">
        <v>112</v>
      </c>
      <c r="Z3394" t="s">
        <v>112</v>
      </c>
      <c r="AA3394" t="s">
        <v>12</v>
      </c>
      <c r="AB3394" t="s">
        <v>1457</v>
      </c>
      <c r="AD3394" t="s">
        <v>37</v>
      </c>
      <c r="AE3394" t="s">
        <v>32</v>
      </c>
      <c r="AG3394" t="s">
        <v>4674</v>
      </c>
      <c r="AI3394" t="s">
        <v>90</v>
      </c>
    </row>
    <row r="3395" spans="1:35">
      <c r="A3395" t="s">
        <v>778</v>
      </c>
      <c r="B3395" t="s">
        <v>891</v>
      </c>
      <c r="C3395" t="s">
        <v>16166</v>
      </c>
      <c r="D3395" t="s">
        <v>16167</v>
      </c>
      <c r="E3395" t="s">
        <v>16168</v>
      </c>
      <c r="F3395" t="s">
        <v>783</v>
      </c>
      <c r="G3395" t="s">
        <v>784</v>
      </c>
      <c r="H3395" t="s">
        <v>785</v>
      </c>
      <c r="I3395" t="s">
        <v>786</v>
      </c>
      <c r="J3395" t="s">
        <v>16169</v>
      </c>
      <c r="K3395" t="s">
        <v>788</v>
      </c>
      <c r="L3395" t="s">
        <v>789</v>
      </c>
      <c r="M3395" t="s">
        <v>16101</v>
      </c>
      <c r="N3395" t="s">
        <v>1456</v>
      </c>
      <c r="O3395" t="s">
        <v>791</v>
      </c>
      <c r="P3395" t="s">
        <v>119</v>
      </c>
      <c r="Q3395" t="s">
        <v>120</v>
      </c>
      <c r="R3395" t="s">
        <v>16170</v>
      </c>
      <c r="S3395">
        <v>250311</v>
      </c>
      <c r="T3395" t="s">
        <v>16165</v>
      </c>
      <c r="U3395" t="s">
        <v>3186</v>
      </c>
      <c r="V3395" t="s">
        <v>16171</v>
      </c>
      <c r="W3395" t="s">
        <v>112</v>
      </c>
      <c r="X3395" t="s">
        <v>112</v>
      </c>
      <c r="Y3395" t="s">
        <v>112</v>
      </c>
      <c r="Z3395" t="s">
        <v>112</v>
      </c>
      <c r="AA3395" t="s">
        <v>12</v>
      </c>
      <c r="AB3395" t="s">
        <v>1457</v>
      </c>
      <c r="AD3395" t="s">
        <v>37</v>
      </c>
      <c r="AE3395" t="s">
        <v>32</v>
      </c>
      <c r="AG3395" t="s">
        <v>4674</v>
      </c>
      <c r="AI3395" t="s">
        <v>90</v>
      </c>
    </row>
    <row r="3396" spans="1:35">
      <c r="A3396" t="s">
        <v>778</v>
      </c>
      <c r="B3396" t="s">
        <v>4667</v>
      </c>
      <c r="C3396" t="s">
        <v>16172</v>
      </c>
      <c r="D3396" t="s">
        <v>16173</v>
      </c>
      <c r="E3396" t="s">
        <v>16174</v>
      </c>
      <c r="F3396" t="s">
        <v>14475</v>
      </c>
      <c r="G3396" t="s">
        <v>14476</v>
      </c>
      <c r="H3396" t="s">
        <v>785</v>
      </c>
      <c r="I3396" t="s">
        <v>786</v>
      </c>
      <c r="J3396" t="s">
        <v>5142</v>
      </c>
      <c r="K3396" t="s">
        <v>788</v>
      </c>
      <c r="L3396" t="s">
        <v>789</v>
      </c>
      <c r="M3396" t="s">
        <v>16101</v>
      </c>
      <c r="N3396" t="s">
        <v>1456</v>
      </c>
      <c r="O3396" t="s">
        <v>791</v>
      </c>
      <c r="P3396" t="s">
        <v>119</v>
      </c>
      <c r="Q3396" t="s">
        <v>120</v>
      </c>
      <c r="R3396" t="s">
        <v>16175</v>
      </c>
      <c r="S3396">
        <v>250408</v>
      </c>
      <c r="T3396" t="s">
        <v>14478</v>
      </c>
      <c r="U3396" t="s">
        <v>3186</v>
      </c>
      <c r="V3396" t="s">
        <v>5143</v>
      </c>
      <c r="W3396" t="s">
        <v>112</v>
      </c>
      <c r="X3396" t="s">
        <v>112</v>
      </c>
      <c r="Y3396" t="s">
        <v>112</v>
      </c>
      <c r="Z3396" t="s">
        <v>112</v>
      </c>
      <c r="AA3396" t="s">
        <v>12</v>
      </c>
      <c r="AB3396" t="s">
        <v>1457</v>
      </c>
      <c r="AD3396" t="s">
        <v>37</v>
      </c>
      <c r="AE3396" t="s">
        <v>32</v>
      </c>
      <c r="AG3396" t="s">
        <v>4674</v>
      </c>
      <c r="AI3396" t="s">
        <v>90</v>
      </c>
    </row>
    <row r="3397" spans="1:35">
      <c r="A3397" t="s">
        <v>778</v>
      </c>
      <c r="B3397" t="s">
        <v>4667</v>
      </c>
      <c r="C3397" t="s">
        <v>16172</v>
      </c>
      <c r="D3397" t="s">
        <v>16173</v>
      </c>
      <c r="E3397" t="s">
        <v>16176</v>
      </c>
      <c r="F3397" t="s">
        <v>14475</v>
      </c>
      <c r="G3397" t="s">
        <v>14476</v>
      </c>
      <c r="H3397" t="s">
        <v>785</v>
      </c>
      <c r="I3397" t="s">
        <v>786</v>
      </c>
      <c r="J3397" t="s">
        <v>5142</v>
      </c>
      <c r="K3397" t="s">
        <v>788</v>
      </c>
      <c r="L3397" t="s">
        <v>789</v>
      </c>
      <c r="M3397" t="s">
        <v>16101</v>
      </c>
      <c r="N3397" t="s">
        <v>1456</v>
      </c>
      <c r="O3397" t="s">
        <v>791</v>
      </c>
      <c r="P3397" t="s">
        <v>119</v>
      </c>
      <c r="Q3397" t="s">
        <v>120</v>
      </c>
      <c r="R3397" t="s">
        <v>16177</v>
      </c>
      <c r="S3397">
        <v>250311</v>
      </c>
      <c r="T3397" t="s">
        <v>16178</v>
      </c>
      <c r="U3397" t="s">
        <v>3186</v>
      </c>
      <c r="V3397" t="s">
        <v>5143</v>
      </c>
      <c r="W3397" t="s">
        <v>112</v>
      </c>
      <c r="X3397" t="s">
        <v>112</v>
      </c>
      <c r="Y3397" t="s">
        <v>112</v>
      </c>
      <c r="Z3397" t="s">
        <v>112</v>
      </c>
      <c r="AA3397" t="s">
        <v>12</v>
      </c>
      <c r="AB3397" t="s">
        <v>1457</v>
      </c>
      <c r="AD3397" t="s">
        <v>37</v>
      </c>
      <c r="AE3397" t="s">
        <v>32</v>
      </c>
      <c r="AG3397" t="s">
        <v>4674</v>
      </c>
      <c r="AI3397" t="s">
        <v>89</v>
      </c>
    </row>
    <row r="3398" spans="1:35">
      <c r="A3398" t="s">
        <v>778</v>
      </c>
      <c r="B3398" t="s">
        <v>4667</v>
      </c>
      <c r="C3398" t="s">
        <v>4668</v>
      </c>
      <c r="D3398" t="s">
        <v>4669</v>
      </c>
      <c r="E3398" t="s">
        <v>4670</v>
      </c>
      <c r="F3398" t="s">
        <v>783</v>
      </c>
      <c r="G3398" t="s">
        <v>784</v>
      </c>
      <c r="H3398" t="s">
        <v>785</v>
      </c>
      <c r="I3398" t="s">
        <v>786</v>
      </c>
      <c r="J3398" t="s">
        <v>895</v>
      </c>
      <c r="K3398" t="s">
        <v>788</v>
      </c>
      <c r="L3398" t="s">
        <v>789</v>
      </c>
      <c r="M3398" t="s">
        <v>896</v>
      </c>
      <c r="N3398" t="s">
        <v>4671</v>
      </c>
      <c r="O3398" t="s">
        <v>791</v>
      </c>
      <c r="P3398" t="s">
        <v>119</v>
      </c>
      <c r="Q3398" t="s">
        <v>759</v>
      </c>
      <c r="R3398" t="s">
        <v>4672</v>
      </c>
      <c r="S3398">
        <v>250415</v>
      </c>
      <c r="T3398" t="s">
        <v>793</v>
      </c>
      <c r="U3398" t="s">
        <v>794</v>
      </c>
      <c r="V3398" t="s">
        <v>795</v>
      </c>
      <c r="W3398" t="s">
        <v>112</v>
      </c>
      <c r="X3398" t="s">
        <v>112</v>
      </c>
      <c r="Y3398" t="s">
        <v>112</v>
      </c>
      <c r="Z3398" t="s">
        <v>112</v>
      </c>
      <c r="AA3398" t="s">
        <v>796</v>
      </c>
      <c r="AB3398" t="s">
        <v>4673</v>
      </c>
      <c r="AD3398" t="s">
        <v>37</v>
      </c>
      <c r="AE3398" t="s">
        <v>32</v>
      </c>
      <c r="AG3398" t="s">
        <v>4674</v>
      </c>
      <c r="AI3398" t="s">
        <v>90</v>
      </c>
    </row>
    <row r="3399" spans="1:35">
      <c r="A3399" t="s">
        <v>778</v>
      </c>
      <c r="B3399" t="s">
        <v>1395</v>
      </c>
      <c r="C3399" t="s">
        <v>5039</v>
      </c>
      <c r="D3399" t="s">
        <v>5040</v>
      </c>
      <c r="E3399" t="s">
        <v>5041</v>
      </c>
      <c r="F3399" t="s">
        <v>1399</v>
      </c>
      <c r="G3399" t="s">
        <v>1400</v>
      </c>
      <c r="H3399" t="s">
        <v>1401</v>
      </c>
      <c r="I3399" t="s">
        <v>1402</v>
      </c>
      <c r="J3399" t="s">
        <v>5042</v>
      </c>
      <c r="K3399" t="s">
        <v>1404</v>
      </c>
      <c r="L3399" t="s">
        <v>1405</v>
      </c>
      <c r="M3399" t="s">
        <v>896</v>
      </c>
      <c r="N3399" t="s">
        <v>758</v>
      </c>
      <c r="O3399" t="s">
        <v>1406</v>
      </c>
      <c r="P3399" t="s">
        <v>119</v>
      </c>
      <c r="Q3399" t="s">
        <v>759</v>
      </c>
      <c r="R3399" t="s">
        <v>5043</v>
      </c>
      <c r="T3399" t="s">
        <v>1408</v>
      </c>
      <c r="U3399" t="s">
        <v>1409</v>
      </c>
      <c r="V3399" t="s">
        <v>5044</v>
      </c>
      <c r="W3399" t="s">
        <v>1411</v>
      </c>
      <c r="X3399" t="s">
        <v>112</v>
      </c>
      <c r="Y3399" t="s">
        <v>112</v>
      </c>
      <c r="Z3399" t="s">
        <v>112</v>
      </c>
      <c r="AA3399" t="s">
        <v>796</v>
      </c>
      <c r="AB3399" t="s">
        <v>765</v>
      </c>
      <c r="AD3399" t="s">
        <v>37</v>
      </c>
      <c r="AE3399" t="s">
        <v>19</v>
      </c>
      <c r="AG3399" t="s">
        <v>20</v>
      </c>
      <c r="AI3399" t="s">
        <v>90</v>
      </c>
    </row>
    <row r="3400" spans="1:35">
      <c r="A3400" t="s">
        <v>778</v>
      </c>
      <c r="B3400" t="s">
        <v>15918</v>
      </c>
      <c r="C3400" t="s">
        <v>16186</v>
      </c>
      <c r="D3400" t="s">
        <v>16187</v>
      </c>
      <c r="E3400" t="s">
        <v>16188</v>
      </c>
      <c r="F3400" t="s">
        <v>8551</v>
      </c>
      <c r="G3400" t="s">
        <v>8552</v>
      </c>
      <c r="H3400" t="s">
        <v>16189</v>
      </c>
      <c r="I3400" t="s">
        <v>16190</v>
      </c>
      <c r="J3400" t="s">
        <v>16191</v>
      </c>
      <c r="K3400" t="s">
        <v>15924</v>
      </c>
      <c r="L3400" t="s">
        <v>1405</v>
      </c>
      <c r="M3400" t="s">
        <v>140</v>
      </c>
      <c r="N3400" t="s">
        <v>4012</v>
      </c>
      <c r="O3400" t="s">
        <v>1406</v>
      </c>
      <c r="P3400" t="s">
        <v>119</v>
      </c>
      <c r="Q3400" t="s">
        <v>120</v>
      </c>
      <c r="R3400" t="s">
        <v>16192</v>
      </c>
      <c r="S3400">
        <v>210513</v>
      </c>
      <c r="T3400" t="s">
        <v>8554</v>
      </c>
      <c r="U3400" t="s">
        <v>16193</v>
      </c>
      <c r="V3400" t="s">
        <v>16194</v>
      </c>
      <c r="W3400" t="s">
        <v>1411</v>
      </c>
      <c r="X3400" t="s">
        <v>112</v>
      </c>
      <c r="Y3400" t="s">
        <v>112</v>
      </c>
      <c r="Z3400" t="s">
        <v>112</v>
      </c>
      <c r="AA3400" t="s">
        <v>12</v>
      </c>
      <c r="AB3400" t="s">
        <v>1457</v>
      </c>
      <c r="AG3400" t="s">
        <v>4949</v>
      </c>
      <c r="AI3400" t="s">
        <v>148</v>
      </c>
    </row>
    <row r="3401" spans="1:35">
      <c r="A3401" t="s">
        <v>778</v>
      </c>
      <c r="B3401" t="s">
        <v>891</v>
      </c>
      <c r="C3401" t="s">
        <v>16195</v>
      </c>
      <c r="D3401" t="s">
        <v>16196</v>
      </c>
      <c r="E3401" t="s">
        <v>16197</v>
      </c>
      <c r="F3401" t="s">
        <v>783</v>
      </c>
      <c r="G3401" t="s">
        <v>784</v>
      </c>
      <c r="H3401" t="s">
        <v>785</v>
      </c>
      <c r="I3401" t="s">
        <v>786</v>
      </c>
      <c r="J3401" t="s">
        <v>16198</v>
      </c>
      <c r="K3401" t="s">
        <v>16199</v>
      </c>
      <c r="L3401" t="s">
        <v>789</v>
      </c>
      <c r="M3401" t="s">
        <v>16101</v>
      </c>
      <c r="N3401" t="s">
        <v>1456</v>
      </c>
      <c r="O3401" t="s">
        <v>791</v>
      </c>
      <c r="P3401" t="s">
        <v>119</v>
      </c>
      <c r="Q3401" t="s">
        <v>120</v>
      </c>
      <c r="R3401" t="s">
        <v>16200</v>
      </c>
      <c r="S3401">
        <v>250428</v>
      </c>
      <c r="T3401" t="s">
        <v>5204</v>
      </c>
      <c r="U3401" t="s">
        <v>3186</v>
      </c>
      <c r="V3401" t="s">
        <v>16201</v>
      </c>
      <c r="W3401" t="s">
        <v>112</v>
      </c>
      <c r="X3401" t="s">
        <v>112</v>
      </c>
      <c r="Y3401" t="s">
        <v>112</v>
      </c>
      <c r="Z3401" t="s">
        <v>112</v>
      </c>
      <c r="AA3401" t="s">
        <v>12</v>
      </c>
      <c r="AB3401" t="s">
        <v>1457</v>
      </c>
      <c r="AD3401" t="s">
        <v>37</v>
      </c>
      <c r="AE3401" t="s">
        <v>19</v>
      </c>
      <c r="AI3401" t="s">
        <v>90</v>
      </c>
    </row>
    <row r="3402" spans="1:35">
      <c r="A3402" t="s">
        <v>778</v>
      </c>
      <c r="B3402" t="s">
        <v>891</v>
      </c>
      <c r="C3402" t="s">
        <v>16202</v>
      </c>
      <c r="D3402" t="s">
        <v>16203</v>
      </c>
      <c r="E3402" t="s">
        <v>16204</v>
      </c>
      <c r="F3402" t="s">
        <v>783</v>
      </c>
      <c r="G3402" t="s">
        <v>784</v>
      </c>
      <c r="H3402" t="s">
        <v>785</v>
      </c>
      <c r="I3402" t="s">
        <v>786</v>
      </c>
      <c r="J3402" t="s">
        <v>16205</v>
      </c>
      <c r="K3402" t="s">
        <v>16206</v>
      </c>
      <c r="L3402" t="s">
        <v>789</v>
      </c>
      <c r="M3402" t="s">
        <v>16101</v>
      </c>
      <c r="N3402" t="s">
        <v>1456</v>
      </c>
      <c r="O3402" t="s">
        <v>791</v>
      </c>
      <c r="P3402" t="s">
        <v>119</v>
      </c>
      <c r="Q3402" t="s">
        <v>120</v>
      </c>
      <c r="R3402" t="s">
        <v>16207</v>
      </c>
      <c r="S3402">
        <v>250428</v>
      </c>
      <c r="T3402" t="s">
        <v>5204</v>
      </c>
      <c r="U3402" t="s">
        <v>3186</v>
      </c>
      <c r="V3402" t="s">
        <v>16208</v>
      </c>
      <c r="W3402" t="s">
        <v>112</v>
      </c>
      <c r="X3402" t="s">
        <v>112</v>
      </c>
      <c r="Y3402" t="s">
        <v>112</v>
      </c>
      <c r="Z3402" t="s">
        <v>112</v>
      </c>
      <c r="AA3402" t="s">
        <v>12</v>
      </c>
      <c r="AB3402" t="s">
        <v>1457</v>
      </c>
      <c r="AD3402" t="s">
        <v>37</v>
      </c>
      <c r="AE3402" t="s">
        <v>19</v>
      </c>
      <c r="AI3402" t="s">
        <v>90</v>
      </c>
    </row>
    <row r="3403" spans="1:35">
      <c r="A3403" t="s">
        <v>778</v>
      </c>
      <c r="B3403" t="s">
        <v>891</v>
      </c>
      <c r="C3403" t="s">
        <v>16209</v>
      </c>
      <c r="D3403" t="s">
        <v>16210</v>
      </c>
      <c r="E3403" t="s">
        <v>16211</v>
      </c>
      <c r="F3403" t="s">
        <v>783</v>
      </c>
      <c r="G3403" t="s">
        <v>784</v>
      </c>
      <c r="H3403" t="s">
        <v>785</v>
      </c>
      <c r="I3403" t="s">
        <v>786</v>
      </c>
      <c r="J3403" t="s">
        <v>16212</v>
      </c>
      <c r="K3403" t="s">
        <v>16213</v>
      </c>
      <c r="L3403" t="s">
        <v>789</v>
      </c>
      <c r="M3403" t="s">
        <v>16101</v>
      </c>
      <c r="N3403" t="s">
        <v>1456</v>
      </c>
      <c r="O3403" t="s">
        <v>791</v>
      </c>
      <c r="P3403" t="s">
        <v>119</v>
      </c>
      <c r="Q3403" t="s">
        <v>120</v>
      </c>
      <c r="R3403" t="s">
        <v>16214</v>
      </c>
      <c r="S3403">
        <v>250428</v>
      </c>
      <c r="T3403" t="s">
        <v>5204</v>
      </c>
      <c r="U3403" t="s">
        <v>3186</v>
      </c>
      <c r="V3403" t="s">
        <v>16215</v>
      </c>
      <c r="W3403" t="s">
        <v>112</v>
      </c>
      <c r="X3403" t="s">
        <v>112</v>
      </c>
      <c r="Y3403" t="s">
        <v>112</v>
      </c>
      <c r="Z3403" t="s">
        <v>112</v>
      </c>
      <c r="AA3403" t="s">
        <v>12</v>
      </c>
      <c r="AB3403" t="s">
        <v>1457</v>
      </c>
      <c r="AD3403" t="s">
        <v>37</v>
      </c>
      <c r="AE3403" t="s">
        <v>19</v>
      </c>
      <c r="AI3403" t="s">
        <v>90</v>
      </c>
    </row>
    <row r="3404" spans="1:35">
      <c r="A3404" t="s">
        <v>778</v>
      </c>
      <c r="B3404" t="s">
        <v>15918</v>
      </c>
      <c r="C3404" t="s">
        <v>16583</v>
      </c>
      <c r="D3404" t="s">
        <v>16584</v>
      </c>
      <c r="E3404" t="s">
        <v>16585</v>
      </c>
      <c r="F3404" t="s">
        <v>783</v>
      </c>
      <c r="G3404" t="s">
        <v>784</v>
      </c>
      <c r="H3404" t="s">
        <v>785</v>
      </c>
      <c r="I3404" t="s">
        <v>786</v>
      </c>
      <c r="J3404" t="s">
        <v>5042</v>
      </c>
      <c r="K3404" t="s">
        <v>1404</v>
      </c>
      <c r="L3404" t="s">
        <v>1405</v>
      </c>
      <c r="M3404" t="s">
        <v>896</v>
      </c>
      <c r="N3404" t="s">
        <v>758</v>
      </c>
      <c r="O3404" t="s">
        <v>1406</v>
      </c>
      <c r="P3404" t="s">
        <v>119</v>
      </c>
      <c r="Q3404" t="s">
        <v>759</v>
      </c>
      <c r="T3404" t="s">
        <v>793</v>
      </c>
      <c r="U3404" t="s">
        <v>794</v>
      </c>
      <c r="V3404" t="s">
        <v>5044</v>
      </c>
      <c r="W3404" t="s">
        <v>1411</v>
      </c>
      <c r="X3404" t="s">
        <v>112</v>
      </c>
      <c r="Y3404" t="s">
        <v>112</v>
      </c>
      <c r="Z3404" t="s">
        <v>112</v>
      </c>
      <c r="AA3404" t="s">
        <v>796</v>
      </c>
      <c r="AB3404" t="s">
        <v>765</v>
      </c>
      <c r="AD3404" t="s">
        <v>37</v>
      </c>
      <c r="AE3404" t="s">
        <v>19</v>
      </c>
      <c r="AG3404" t="s">
        <v>20</v>
      </c>
      <c r="AI3404" t="s">
        <v>90</v>
      </c>
    </row>
    <row r="3405" spans="1:35">
      <c r="A3405" t="s">
        <v>778</v>
      </c>
      <c r="B3405" t="s">
        <v>15918</v>
      </c>
      <c r="C3405" t="s">
        <v>16219</v>
      </c>
      <c r="D3405" t="s">
        <v>16220</v>
      </c>
      <c r="E3405" t="s">
        <v>16221</v>
      </c>
      <c r="F3405" t="s">
        <v>8551</v>
      </c>
      <c r="G3405" t="s">
        <v>8552</v>
      </c>
      <c r="H3405" t="s">
        <v>976</v>
      </c>
      <c r="I3405" t="s">
        <v>994</v>
      </c>
      <c r="J3405" t="s">
        <v>10919</v>
      </c>
      <c r="K3405" t="s">
        <v>10920</v>
      </c>
      <c r="L3405" t="s">
        <v>1405</v>
      </c>
      <c r="M3405" t="s">
        <v>1947</v>
      </c>
      <c r="N3405" t="s">
        <v>3489</v>
      </c>
      <c r="O3405" t="s">
        <v>1406</v>
      </c>
      <c r="P3405" t="s">
        <v>119</v>
      </c>
      <c r="Q3405" t="s">
        <v>120</v>
      </c>
      <c r="R3405" t="s">
        <v>16222</v>
      </c>
      <c r="S3405">
        <v>210616</v>
      </c>
      <c r="T3405" t="s">
        <v>8554</v>
      </c>
      <c r="U3405" t="s">
        <v>979</v>
      </c>
      <c r="V3405" t="s">
        <v>10922</v>
      </c>
      <c r="W3405" t="s">
        <v>1411</v>
      </c>
      <c r="X3405" t="s">
        <v>112</v>
      </c>
      <c r="Y3405" t="s">
        <v>112</v>
      </c>
      <c r="Z3405" t="s">
        <v>112</v>
      </c>
      <c r="AA3405" t="s">
        <v>12</v>
      </c>
      <c r="AB3405" t="s">
        <v>252</v>
      </c>
      <c r="AG3405" t="s">
        <v>15953</v>
      </c>
      <c r="AI3405" t="s">
        <v>148</v>
      </c>
    </row>
    <row r="3406" spans="1:35">
      <c r="A3406" t="s">
        <v>778</v>
      </c>
      <c r="B3406" t="s">
        <v>1395</v>
      </c>
      <c r="C3406" t="s">
        <v>1396</v>
      </c>
      <c r="D3406" t="s">
        <v>1397</v>
      </c>
      <c r="E3406" t="s">
        <v>1398</v>
      </c>
      <c r="F3406" t="s">
        <v>1399</v>
      </c>
      <c r="G3406" t="s">
        <v>1400</v>
      </c>
      <c r="H3406" t="s">
        <v>1401</v>
      </c>
      <c r="I3406" t="s">
        <v>1402</v>
      </c>
      <c r="J3406" t="s">
        <v>1403</v>
      </c>
      <c r="K3406" t="s">
        <v>1404</v>
      </c>
      <c r="L3406" t="s">
        <v>1405</v>
      </c>
      <c r="M3406" t="s">
        <v>896</v>
      </c>
      <c r="N3406" t="s">
        <v>758</v>
      </c>
      <c r="O3406" t="s">
        <v>1406</v>
      </c>
      <c r="P3406" t="s">
        <v>119</v>
      </c>
      <c r="Q3406" t="s">
        <v>759</v>
      </c>
      <c r="R3406" t="s">
        <v>1407</v>
      </c>
      <c r="S3406">
        <v>250526</v>
      </c>
      <c r="T3406" t="s">
        <v>1408</v>
      </c>
      <c r="U3406" t="s">
        <v>1409</v>
      </c>
      <c r="V3406" t="s">
        <v>1410</v>
      </c>
      <c r="W3406" t="s">
        <v>1411</v>
      </c>
      <c r="X3406" t="s">
        <v>112</v>
      </c>
      <c r="Y3406" t="s">
        <v>112</v>
      </c>
      <c r="Z3406" t="s">
        <v>112</v>
      </c>
      <c r="AA3406" t="s">
        <v>796</v>
      </c>
      <c r="AB3406" t="s">
        <v>765</v>
      </c>
      <c r="AD3406" t="s">
        <v>37</v>
      </c>
      <c r="AE3406" t="s">
        <v>19</v>
      </c>
      <c r="AG3406" t="s">
        <v>20</v>
      </c>
      <c r="AI3406" t="s">
        <v>90</v>
      </c>
    </row>
    <row r="3407" spans="1:35">
      <c r="A3407" t="s">
        <v>778</v>
      </c>
      <c r="B3407" t="s">
        <v>1395</v>
      </c>
      <c r="C3407" t="s">
        <v>2289</v>
      </c>
      <c r="D3407" t="s">
        <v>2290</v>
      </c>
      <c r="E3407" t="s">
        <v>2291</v>
      </c>
      <c r="F3407" t="s">
        <v>1399</v>
      </c>
      <c r="G3407" t="s">
        <v>1400</v>
      </c>
      <c r="H3407" t="s">
        <v>1401</v>
      </c>
      <c r="I3407" t="s">
        <v>1402</v>
      </c>
      <c r="J3407" t="s">
        <v>2292</v>
      </c>
      <c r="K3407" t="s">
        <v>1404</v>
      </c>
      <c r="L3407" t="s">
        <v>1405</v>
      </c>
      <c r="M3407" t="s">
        <v>896</v>
      </c>
      <c r="N3407" t="s">
        <v>758</v>
      </c>
      <c r="O3407" t="s">
        <v>1406</v>
      </c>
      <c r="P3407" t="s">
        <v>119</v>
      </c>
      <c r="Q3407" t="s">
        <v>759</v>
      </c>
      <c r="R3407" t="s">
        <v>2293</v>
      </c>
      <c r="S3407">
        <v>250526</v>
      </c>
      <c r="T3407" t="s">
        <v>1408</v>
      </c>
      <c r="U3407" t="s">
        <v>1409</v>
      </c>
      <c r="V3407" t="s">
        <v>2294</v>
      </c>
      <c r="W3407" t="s">
        <v>1411</v>
      </c>
      <c r="X3407" t="s">
        <v>112</v>
      </c>
      <c r="Y3407" t="s">
        <v>112</v>
      </c>
      <c r="Z3407" t="s">
        <v>112</v>
      </c>
      <c r="AA3407" t="s">
        <v>796</v>
      </c>
      <c r="AB3407" t="s">
        <v>765</v>
      </c>
      <c r="AD3407" t="s">
        <v>37</v>
      </c>
      <c r="AE3407" t="s">
        <v>19</v>
      </c>
      <c r="AG3407" t="s">
        <v>20</v>
      </c>
      <c r="AI3407" t="s">
        <v>90</v>
      </c>
    </row>
    <row r="3408" spans="1:35">
      <c r="A3408" t="s">
        <v>778</v>
      </c>
      <c r="B3408" t="s">
        <v>1395</v>
      </c>
      <c r="C3408" t="s">
        <v>16229</v>
      </c>
      <c r="D3408" t="s">
        <v>16230</v>
      </c>
      <c r="E3408" t="s">
        <v>16231</v>
      </c>
      <c r="F3408" t="s">
        <v>1399</v>
      </c>
      <c r="G3408" t="s">
        <v>1400</v>
      </c>
      <c r="H3408" t="s">
        <v>1401</v>
      </c>
      <c r="I3408" t="s">
        <v>1402</v>
      </c>
      <c r="J3408" t="s">
        <v>1403</v>
      </c>
      <c r="K3408" t="s">
        <v>1404</v>
      </c>
      <c r="L3408" t="s">
        <v>1405</v>
      </c>
      <c r="M3408" t="s">
        <v>1947</v>
      </c>
      <c r="N3408" t="s">
        <v>3762</v>
      </c>
      <c r="O3408" t="s">
        <v>1406</v>
      </c>
      <c r="P3408" t="s">
        <v>119</v>
      </c>
      <c r="Q3408" t="s">
        <v>120</v>
      </c>
      <c r="R3408" t="s">
        <v>16232</v>
      </c>
      <c r="S3408">
        <v>250529</v>
      </c>
      <c r="T3408" t="s">
        <v>8675</v>
      </c>
      <c r="U3408" t="s">
        <v>3330</v>
      </c>
      <c r="V3408" t="s">
        <v>1410</v>
      </c>
      <c r="W3408" t="s">
        <v>16134</v>
      </c>
      <c r="X3408" t="s">
        <v>112</v>
      </c>
      <c r="Y3408" t="s">
        <v>112</v>
      </c>
      <c r="Z3408" t="s">
        <v>112</v>
      </c>
      <c r="AA3408" t="s">
        <v>12</v>
      </c>
      <c r="AB3408" t="s">
        <v>1373</v>
      </c>
      <c r="AD3408" t="s">
        <v>37</v>
      </c>
      <c r="AE3408" t="s">
        <v>19</v>
      </c>
      <c r="AF3408" t="s">
        <v>91</v>
      </c>
      <c r="AI3408" t="s">
        <v>90</v>
      </c>
    </row>
    <row r="3409" spans="1:35">
      <c r="A3409" t="s">
        <v>778</v>
      </c>
      <c r="B3409" t="s">
        <v>1395</v>
      </c>
      <c r="C3409" t="s">
        <v>16233</v>
      </c>
      <c r="D3409" t="s">
        <v>16234</v>
      </c>
      <c r="E3409" t="s">
        <v>16235</v>
      </c>
      <c r="F3409" t="s">
        <v>1399</v>
      </c>
      <c r="G3409" t="s">
        <v>1400</v>
      </c>
      <c r="H3409" t="s">
        <v>1401</v>
      </c>
      <c r="I3409" t="s">
        <v>1402</v>
      </c>
      <c r="J3409" t="s">
        <v>10964</v>
      </c>
      <c r="K3409" t="s">
        <v>1404</v>
      </c>
      <c r="L3409" t="s">
        <v>1405</v>
      </c>
      <c r="M3409" t="s">
        <v>1947</v>
      </c>
      <c r="N3409" t="s">
        <v>3762</v>
      </c>
      <c r="O3409" t="s">
        <v>1406</v>
      </c>
      <c r="P3409" t="s">
        <v>119</v>
      </c>
      <c r="Q3409" t="s">
        <v>120</v>
      </c>
      <c r="R3409" t="s">
        <v>16236</v>
      </c>
      <c r="S3409">
        <v>250529</v>
      </c>
      <c r="T3409" t="s">
        <v>8675</v>
      </c>
      <c r="U3409" t="s">
        <v>3330</v>
      </c>
      <c r="V3409" t="s">
        <v>10966</v>
      </c>
      <c r="W3409" t="s">
        <v>16134</v>
      </c>
      <c r="X3409" t="s">
        <v>112</v>
      </c>
      <c r="Y3409" t="s">
        <v>112</v>
      </c>
      <c r="Z3409" t="s">
        <v>112</v>
      </c>
      <c r="AA3409" t="s">
        <v>12</v>
      </c>
      <c r="AB3409" t="s">
        <v>1373</v>
      </c>
      <c r="AD3409" t="s">
        <v>37</v>
      </c>
      <c r="AE3409" t="s">
        <v>19</v>
      </c>
      <c r="AI3409" t="s">
        <v>90</v>
      </c>
    </row>
    <row r="3410" spans="1:35">
      <c r="A3410" t="s">
        <v>778</v>
      </c>
      <c r="B3410" t="s">
        <v>16237</v>
      </c>
      <c r="C3410" t="s">
        <v>16238</v>
      </c>
      <c r="D3410" t="s">
        <v>16239</v>
      </c>
      <c r="E3410" t="s">
        <v>16240</v>
      </c>
      <c r="F3410" t="s">
        <v>14475</v>
      </c>
      <c r="G3410" t="s">
        <v>14476</v>
      </c>
      <c r="H3410" t="s">
        <v>785</v>
      </c>
      <c r="I3410" t="s">
        <v>786</v>
      </c>
      <c r="J3410" t="s">
        <v>16241</v>
      </c>
      <c r="K3410" t="s">
        <v>16242</v>
      </c>
      <c r="L3410" t="s">
        <v>789</v>
      </c>
      <c r="M3410" t="s">
        <v>16101</v>
      </c>
      <c r="N3410" t="s">
        <v>1456</v>
      </c>
      <c r="O3410" t="s">
        <v>791</v>
      </c>
      <c r="P3410" t="s">
        <v>119</v>
      </c>
      <c r="Q3410" t="s">
        <v>120</v>
      </c>
      <c r="R3410" t="s">
        <v>16243</v>
      </c>
      <c r="S3410">
        <v>250620</v>
      </c>
      <c r="T3410" t="s">
        <v>14478</v>
      </c>
      <c r="U3410" t="s">
        <v>3186</v>
      </c>
      <c r="V3410" t="s">
        <v>16244</v>
      </c>
      <c r="W3410" t="s">
        <v>112</v>
      </c>
      <c r="X3410" t="s">
        <v>112</v>
      </c>
      <c r="Y3410" t="s">
        <v>112</v>
      </c>
      <c r="Z3410" t="s">
        <v>112</v>
      </c>
      <c r="AA3410" t="s">
        <v>12</v>
      </c>
      <c r="AB3410" t="s">
        <v>1457</v>
      </c>
      <c r="AD3410" t="s">
        <v>37</v>
      </c>
      <c r="AE3410" t="s">
        <v>19</v>
      </c>
      <c r="AI3410" t="s">
        <v>89</v>
      </c>
    </row>
    <row r="3411" spans="1:35">
      <c r="A3411" t="s">
        <v>778</v>
      </c>
      <c r="B3411" t="s">
        <v>16237</v>
      </c>
      <c r="C3411" t="s">
        <v>16238</v>
      </c>
      <c r="D3411" t="s">
        <v>16239</v>
      </c>
      <c r="E3411" t="s">
        <v>16245</v>
      </c>
      <c r="F3411" t="s">
        <v>14475</v>
      </c>
      <c r="G3411" t="s">
        <v>14476</v>
      </c>
      <c r="H3411" t="s">
        <v>16246</v>
      </c>
      <c r="I3411" t="s">
        <v>16247</v>
      </c>
      <c r="J3411" t="s">
        <v>16241</v>
      </c>
      <c r="K3411" t="s">
        <v>16242</v>
      </c>
      <c r="L3411" t="s">
        <v>789</v>
      </c>
      <c r="M3411" t="s">
        <v>16101</v>
      </c>
      <c r="N3411" t="s">
        <v>1456</v>
      </c>
      <c r="O3411" t="s">
        <v>791</v>
      </c>
      <c r="P3411" t="s">
        <v>119</v>
      </c>
      <c r="Q3411" t="s">
        <v>120</v>
      </c>
      <c r="R3411" t="s">
        <v>16248</v>
      </c>
      <c r="S3411">
        <v>250724</v>
      </c>
      <c r="T3411" t="s">
        <v>14478</v>
      </c>
      <c r="U3411" t="s">
        <v>16249</v>
      </c>
      <c r="V3411" t="s">
        <v>16244</v>
      </c>
      <c r="W3411" t="s">
        <v>112</v>
      </c>
      <c r="X3411" t="s">
        <v>112</v>
      </c>
      <c r="Y3411" t="s">
        <v>112</v>
      </c>
      <c r="Z3411" t="s">
        <v>112</v>
      </c>
      <c r="AA3411" t="s">
        <v>12</v>
      </c>
      <c r="AB3411" t="s">
        <v>1457</v>
      </c>
      <c r="AD3411" t="s">
        <v>37</v>
      </c>
      <c r="AE3411" t="s">
        <v>19</v>
      </c>
      <c r="AI3411" t="s">
        <v>90</v>
      </c>
    </row>
    <row r="3412" spans="1:35">
      <c r="A3412" t="s">
        <v>778</v>
      </c>
      <c r="B3412" t="s">
        <v>16237</v>
      </c>
      <c r="C3412" t="s">
        <v>16250</v>
      </c>
      <c r="D3412" t="s">
        <v>16251</v>
      </c>
      <c r="E3412" t="s">
        <v>16252</v>
      </c>
      <c r="F3412" t="s">
        <v>14475</v>
      </c>
      <c r="G3412" t="s">
        <v>14476</v>
      </c>
      <c r="H3412" t="s">
        <v>785</v>
      </c>
      <c r="I3412" t="s">
        <v>786</v>
      </c>
      <c r="J3412" t="s">
        <v>16253</v>
      </c>
      <c r="K3412" t="s">
        <v>16254</v>
      </c>
      <c r="L3412" t="s">
        <v>789</v>
      </c>
      <c r="M3412" t="s">
        <v>16101</v>
      </c>
      <c r="N3412" t="s">
        <v>1456</v>
      </c>
      <c r="O3412" t="s">
        <v>791</v>
      </c>
      <c r="P3412" t="s">
        <v>119</v>
      </c>
      <c r="Q3412" t="s">
        <v>120</v>
      </c>
      <c r="R3412" t="s">
        <v>16255</v>
      </c>
      <c r="S3412">
        <v>250620</v>
      </c>
      <c r="T3412" t="s">
        <v>14478</v>
      </c>
      <c r="U3412" t="s">
        <v>3186</v>
      </c>
      <c r="V3412" t="s">
        <v>16256</v>
      </c>
      <c r="W3412" t="s">
        <v>112</v>
      </c>
      <c r="X3412" t="s">
        <v>112</v>
      </c>
      <c r="Y3412" t="s">
        <v>112</v>
      </c>
      <c r="Z3412" t="s">
        <v>112</v>
      </c>
      <c r="AA3412" t="s">
        <v>12</v>
      </c>
      <c r="AB3412" t="s">
        <v>1457</v>
      </c>
      <c r="AD3412" t="s">
        <v>37</v>
      </c>
      <c r="AE3412" t="s">
        <v>19</v>
      </c>
      <c r="AI3412" t="s">
        <v>89</v>
      </c>
    </row>
    <row r="3413" spans="1:35">
      <c r="A3413" t="s">
        <v>778</v>
      </c>
      <c r="B3413" t="s">
        <v>16237</v>
      </c>
      <c r="C3413" t="s">
        <v>16250</v>
      </c>
      <c r="D3413" t="s">
        <v>16251</v>
      </c>
      <c r="E3413" t="s">
        <v>16257</v>
      </c>
      <c r="F3413" t="s">
        <v>14475</v>
      </c>
      <c r="G3413" t="s">
        <v>14476</v>
      </c>
      <c r="H3413" t="s">
        <v>16246</v>
      </c>
      <c r="I3413" t="s">
        <v>16247</v>
      </c>
      <c r="J3413" t="s">
        <v>16253</v>
      </c>
      <c r="K3413" t="s">
        <v>16254</v>
      </c>
      <c r="L3413" t="s">
        <v>789</v>
      </c>
      <c r="M3413" t="s">
        <v>16101</v>
      </c>
      <c r="N3413" t="s">
        <v>1456</v>
      </c>
      <c r="O3413" t="s">
        <v>791</v>
      </c>
      <c r="P3413" t="s">
        <v>119</v>
      </c>
      <c r="Q3413" t="s">
        <v>120</v>
      </c>
      <c r="R3413" t="s">
        <v>16258</v>
      </c>
      <c r="S3413">
        <v>250724</v>
      </c>
      <c r="T3413" t="s">
        <v>14478</v>
      </c>
      <c r="U3413" t="s">
        <v>16249</v>
      </c>
      <c r="V3413" t="s">
        <v>16256</v>
      </c>
      <c r="W3413" t="s">
        <v>112</v>
      </c>
      <c r="X3413" t="s">
        <v>112</v>
      </c>
      <c r="Y3413" t="s">
        <v>112</v>
      </c>
      <c r="Z3413" t="s">
        <v>112</v>
      </c>
      <c r="AA3413" t="s">
        <v>12</v>
      </c>
      <c r="AB3413" t="s">
        <v>1457</v>
      </c>
      <c r="AD3413" t="s">
        <v>37</v>
      </c>
      <c r="AE3413" t="s">
        <v>19</v>
      </c>
      <c r="AI3413" t="s">
        <v>90</v>
      </c>
    </row>
    <row r="3414" spans="1:35">
      <c r="A3414" t="s">
        <v>778</v>
      </c>
      <c r="B3414" t="s">
        <v>16237</v>
      </c>
      <c r="C3414" t="s">
        <v>16259</v>
      </c>
      <c r="D3414" t="s">
        <v>16260</v>
      </c>
      <c r="E3414" t="s">
        <v>16261</v>
      </c>
      <c r="F3414" t="s">
        <v>753</v>
      </c>
      <c r="G3414" t="s">
        <v>754</v>
      </c>
      <c r="H3414" t="s">
        <v>785</v>
      </c>
      <c r="I3414" t="s">
        <v>786</v>
      </c>
      <c r="J3414" t="s">
        <v>16262</v>
      </c>
      <c r="K3414" t="s">
        <v>16263</v>
      </c>
      <c r="L3414" t="s">
        <v>789</v>
      </c>
      <c r="M3414" t="s">
        <v>16101</v>
      </c>
      <c r="N3414" t="s">
        <v>1456</v>
      </c>
      <c r="O3414" t="s">
        <v>791</v>
      </c>
      <c r="P3414" t="s">
        <v>119</v>
      </c>
      <c r="Q3414" t="s">
        <v>120</v>
      </c>
      <c r="R3414" t="s">
        <v>16264</v>
      </c>
      <c r="S3414">
        <v>250620</v>
      </c>
      <c r="T3414" t="s">
        <v>8713</v>
      </c>
      <c r="U3414" t="s">
        <v>3186</v>
      </c>
      <c r="V3414" t="s">
        <v>16265</v>
      </c>
      <c r="W3414" t="s">
        <v>112</v>
      </c>
      <c r="X3414" t="s">
        <v>112</v>
      </c>
      <c r="Y3414" t="s">
        <v>112</v>
      </c>
      <c r="Z3414" t="s">
        <v>112</v>
      </c>
      <c r="AA3414" t="s">
        <v>12</v>
      </c>
      <c r="AB3414" t="s">
        <v>1457</v>
      </c>
      <c r="AD3414" t="s">
        <v>37</v>
      </c>
      <c r="AE3414" t="s">
        <v>19</v>
      </c>
      <c r="AI3414" t="s">
        <v>89</v>
      </c>
    </row>
    <row r="3415" spans="1:35">
      <c r="A3415" t="s">
        <v>778</v>
      </c>
      <c r="B3415" t="s">
        <v>16237</v>
      </c>
      <c r="C3415" t="s">
        <v>16259</v>
      </c>
      <c r="D3415" t="s">
        <v>16260</v>
      </c>
      <c r="E3415" t="s">
        <v>16266</v>
      </c>
      <c r="F3415" t="s">
        <v>753</v>
      </c>
      <c r="G3415" t="s">
        <v>754</v>
      </c>
      <c r="H3415" t="s">
        <v>16246</v>
      </c>
      <c r="I3415" t="s">
        <v>16247</v>
      </c>
      <c r="J3415" t="s">
        <v>16262</v>
      </c>
      <c r="K3415" t="s">
        <v>16263</v>
      </c>
      <c r="L3415" t="s">
        <v>789</v>
      </c>
      <c r="M3415" t="s">
        <v>16101</v>
      </c>
      <c r="N3415" t="s">
        <v>1456</v>
      </c>
      <c r="O3415" t="s">
        <v>791</v>
      </c>
      <c r="P3415" t="s">
        <v>119</v>
      </c>
      <c r="Q3415" t="s">
        <v>120</v>
      </c>
      <c r="R3415" t="s">
        <v>16267</v>
      </c>
      <c r="S3415">
        <v>250724</v>
      </c>
      <c r="T3415" t="s">
        <v>8713</v>
      </c>
      <c r="U3415" t="s">
        <v>16249</v>
      </c>
      <c r="V3415" t="s">
        <v>16265</v>
      </c>
      <c r="W3415" t="s">
        <v>112</v>
      </c>
      <c r="X3415" t="s">
        <v>112</v>
      </c>
      <c r="Y3415" t="s">
        <v>112</v>
      </c>
      <c r="Z3415" t="s">
        <v>112</v>
      </c>
      <c r="AA3415" t="s">
        <v>12</v>
      </c>
      <c r="AB3415" t="s">
        <v>1457</v>
      </c>
      <c r="AD3415" t="s">
        <v>37</v>
      </c>
      <c r="AE3415" t="s">
        <v>19</v>
      </c>
      <c r="AG3415" t="s">
        <v>16268</v>
      </c>
      <c r="AI3415" t="s">
        <v>89</v>
      </c>
    </row>
    <row r="3416" spans="1:35">
      <c r="A3416" t="s">
        <v>778</v>
      </c>
      <c r="B3416" t="s">
        <v>15918</v>
      </c>
      <c r="C3416" t="s">
        <v>16269</v>
      </c>
      <c r="D3416" t="s">
        <v>16270</v>
      </c>
      <c r="E3416" t="s">
        <v>16271</v>
      </c>
      <c r="F3416" t="s">
        <v>8551</v>
      </c>
      <c r="G3416" t="s">
        <v>8552</v>
      </c>
      <c r="H3416" t="s">
        <v>219</v>
      </c>
      <c r="I3416" t="s">
        <v>7689</v>
      </c>
      <c r="J3416" t="s">
        <v>10919</v>
      </c>
      <c r="K3416" t="s">
        <v>10920</v>
      </c>
      <c r="L3416" t="s">
        <v>1405</v>
      </c>
      <c r="M3416" t="s">
        <v>140</v>
      </c>
      <c r="N3416" t="s">
        <v>3489</v>
      </c>
      <c r="O3416" t="s">
        <v>1406</v>
      </c>
      <c r="P3416" t="s">
        <v>119</v>
      </c>
      <c r="Q3416" t="s">
        <v>120</v>
      </c>
      <c r="T3416" t="s">
        <v>8554</v>
      </c>
      <c r="U3416" t="s">
        <v>542</v>
      </c>
      <c r="V3416" t="s">
        <v>10922</v>
      </c>
      <c r="W3416" t="s">
        <v>1411</v>
      </c>
      <c r="X3416" t="s">
        <v>112</v>
      </c>
      <c r="Y3416" t="s">
        <v>112</v>
      </c>
      <c r="Z3416" t="s">
        <v>112</v>
      </c>
      <c r="AA3416" t="s">
        <v>12</v>
      </c>
      <c r="AB3416" t="s">
        <v>252</v>
      </c>
      <c r="AG3416" t="s">
        <v>16272</v>
      </c>
      <c r="AI3416" t="s">
        <v>148</v>
      </c>
    </row>
    <row r="3417" spans="1:35">
      <c r="A3417" t="s">
        <v>778</v>
      </c>
      <c r="B3417" t="s">
        <v>4667</v>
      </c>
      <c r="C3417" t="s">
        <v>16273</v>
      </c>
      <c r="D3417" t="s">
        <v>16274</v>
      </c>
      <c r="E3417" t="s">
        <v>16275</v>
      </c>
      <c r="F3417" t="s">
        <v>8551</v>
      </c>
      <c r="G3417" t="s">
        <v>8552</v>
      </c>
      <c r="H3417" t="s">
        <v>1077</v>
      </c>
      <c r="I3417" t="s">
        <v>1078</v>
      </c>
      <c r="J3417" t="s">
        <v>14134</v>
      </c>
      <c r="K3417" t="s">
        <v>14135</v>
      </c>
      <c r="L3417" t="s">
        <v>789</v>
      </c>
      <c r="M3417" t="s">
        <v>140</v>
      </c>
      <c r="N3417" t="s">
        <v>13328</v>
      </c>
      <c r="O3417" t="s">
        <v>791</v>
      </c>
      <c r="P3417" t="s">
        <v>204</v>
      </c>
      <c r="Q3417" t="s">
        <v>120</v>
      </c>
      <c r="R3417" t="s">
        <v>16276</v>
      </c>
      <c r="S3417">
        <v>210723</v>
      </c>
      <c r="T3417" t="s">
        <v>8554</v>
      </c>
      <c r="U3417" t="s">
        <v>1080</v>
      </c>
      <c r="V3417" t="s">
        <v>14137</v>
      </c>
      <c r="W3417" t="s">
        <v>112</v>
      </c>
      <c r="X3417" t="s">
        <v>5120</v>
      </c>
      <c r="Y3417" t="s">
        <v>112</v>
      </c>
      <c r="Z3417" t="s">
        <v>112</v>
      </c>
      <c r="AA3417" t="s">
        <v>112</v>
      </c>
      <c r="AB3417" t="s">
        <v>2158</v>
      </c>
      <c r="AG3417" t="s">
        <v>14148</v>
      </c>
      <c r="AI3417" t="s">
        <v>148</v>
      </c>
    </row>
    <row r="3418" spans="1:35">
      <c r="A3418" t="s">
        <v>778</v>
      </c>
      <c r="B3418" t="s">
        <v>4667</v>
      </c>
      <c r="C3418" t="s">
        <v>16273</v>
      </c>
      <c r="D3418" t="s">
        <v>16274</v>
      </c>
      <c r="E3418" t="s">
        <v>16277</v>
      </c>
      <c r="F3418" t="s">
        <v>8551</v>
      </c>
      <c r="G3418" t="s">
        <v>8552</v>
      </c>
      <c r="H3418" t="s">
        <v>1077</v>
      </c>
      <c r="I3418" t="s">
        <v>1078</v>
      </c>
      <c r="J3418" t="s">
        <v>14134</v>
      </c>
      <c r="K3418" t="s">
        <v>14135</v>
      </c>
      <c r="L3418" t="s">
        <v>789</v>
      </c>
      <c r="M3418" t="s">
        <v>140</v>
      </c>
      <c r="N3418" t="s">
        <v>13328</v>
      </c>
      <c r="O3418" t="s">
        <v>791</v>
      </c>
      <c r="P3418" t="s">
        <v>204</v>
      </c>
      <c r="Q3418" t="s">
        <v>120</v>
      </c>
      <c r="R3418" t="s">
        <v>16278</v>
      </c>
      <c r="S3418">
        <v>210617</v>
      </c>
      <c r="T3418" t="s">
        <v>8554</v>
      </c>
      <c r="U3418" t="s">
        <v>1080</v>
      </c>
      <c r="V3418" t="s">
        <v>14137</v>
      </c>
      <c r="W3418" t="s">
        <v>112</v>
      </c>
      <c r="X3418" t="s">
        <v>5120</v>
      </c>
      <c r="Y3418" t="s">
        <v>112</v>
      </c>
      <c r="Z3418" t="s">
        <v>112</v>
      </c>
      <c r="AA3418" t="s">
        <v>112</v>
      </c>
      <c r="AB3418" t="s">
        <v>2158</v>
      </c>
      <c r="AI3418" t="s">
        <v>148</v>
      </c>
    </row>
    <row r="3419" spans="1:35">
      <c r="A3419" t="s">
        <v>778</v>
      </c>
      <c r="B3419" t="s">
        <v>15918</v>
      </c>
      <c r="C3419" t="s">
        <v>16279</v>
      </c>
      <c r="D3419" t="s">
        <v>16280</v>
      </c>
      <c r="E3419" t="s">
        <v>16281</v>
      </c>
      <c r="F3419" t="s">
        <v>783</v>
      </c>
      <c r="G3419" t="s">
        <v>784</v>
      </c>
      <c r="H3419" t="s">
        <v>785</v>
      </c>
      <c r="I3419" t="s">
        <v>786</v>
      </c>
      <c r="J3419" t="s">
        <v>2292</v>
      </c>
      <c r="K3419" t="s">
        <v>1404</v>
      </c>
      <c r="L3419" t="s">
        <v>1405</v>
      </c>
      <c r="M3419" t="s">
        <v>896</v>
      </c>
      <c r="N3419" t="s">
        <v>3489</v>
      </c>
      <c r="O3419" t="s">
        <v>1406</v>
      </c>
      <c r="P3419" t="s">
        <v>119</v>
      </c>
      <c r="Q3419" t="s">
        <v>8787</v>
      </c>
      <c r="R3419" t="s">
        <v>16282</v>
      </c>
      <c r="S3419">
        <v>250801</v>
      </c>
      <c r="T3419" t="s">
        <v>793</v>
      </c>
      <c r="U3419" t="s">
        <v>794</v>
      </c>
      <c r="V3419" t="s">
        <v>2294</v>
      </c>
      <c r="W3419" t="s">
        <v>16111</v>
      </c>
      <c r="X3419" t="s">
        <v>112</v>
      </c>
      <c r="Y3419" t="s">
        <v>112</v>
      </c>
      <c r="Z3419" t="s">
        <v>112</v>
      </c>
      <c r="AA3419" t="s">
        <v>12</v>
      </c>
      <c r="AB3419" t="s">
        <v>252</v>
      </c>
      <c r="AD3419" t="s">
        <v>37</v>
      </c>
      <c r="AE3419" t="s">
        <v>16283</v>
      </c>
      <c r="AH3419" t="s">
        <v>16284</v>
      </c>
      <c r="AI3419" t="s">
        <v>90</v>
      </c>
    </row>
    <row r="3420" spans="1:35">
      <c r="A3420" t="s">
        <v>778</v>
      </c>
      <c r="B3420" t="s">
        <v>15918</v>
      </c>
      <c r="C3420" t="s">
        <v>16285</v>
      </c>
      <c r="D3420" t="s">
        <v>16286</v>
      </c>
      <c r="E3420" t="s">
        <v>16287</v>
      </c>
      <c r="F3420" t="s">
        <v>783</v>
      </c>
      <c r="G3420" t="s">
        <v>784</v>
      </c>
      <c r="H3420" t="s">
        <v>785</v>
      </c>
      <c r="I3420" t="s">
        <v>786</v>
      </c>
      <c r="J3420" t="s">
        <v>16288</v>
      </c>
      <c r="K3420" t="s">
        <v>1404</v>
      </c>
      <c r="L3420" t="s">
        <v>1405</v>
      </c>
      <c r="M3420" t="s">
        <v>896</v>
      </c>
      <c r="N3420" t="s">
        <v>3489</v>
      </c>
      <c r="O3420" t="s">
        <v>1406</v>
      </c>
      <c r="P3420" t="s">
        <v>119</v>
      </c>
      <c r="Q3420" t="s">
        <v>8787</v>
      </c>
      <c r="R3420" t="s">
        <v>16289</v>
      </c>
      <c r="S3420">
        <v>250801</v>
      </c>
      <c r="T3420" t="s">
        <v>793</v>
      </c>
      <c r="U3420" t="s">
        <v>794</v>
      </c>
      <c r="V3420" t="s">
        <v>16290</v>
      </c>
      <c r="W3420" t="s">
        <v>16111</v>
      </c>
      <c r="X3420" t="s">
        <v>112</v>
      </c>
      <c r="Y3420" t="s">
        <v>112</v>
      </c>
      <c r="Z3420" t="s">
        <v>112</v>
      </c>
      <c r="AA3420" t="s">
        <v>12</v>
      </c>
      <c r="AB3420" t="s">
        <v>252</v>
      </c>
      <c r="AD3420" t="s">
        <v>37</v>
      </c>
      <c r="AE3420" t="s">
        <v>16283</v>
      </c>
      <c r="AH3420" t="s">
        <v>16284</v>
      </c>
      <c r="AI3420" t="s">
        <v>90</v>
      </c>
    </row>
    <row r="3421" spans="1:35">
      <c r="A3421" t="s">
        <v>778</v>
      </c>
      <c r="B3421" t="s">
        <v>16237</v>
      </c>
      <c r="C3421" t="s">
        <v>16291</v>
      </c>
      <c r="D3421" t="s">
        <v>16292</v>
      </c>
      <c r="E3421" t="s">
        <v>16293</v>
      </c>
      <c r="F3421" t="s">
        <v>14576</v>
      </c>
      <c r="G3421" t="s">
        <v>14577</v>
      </c>
      <c r="H3421" t="s">
        <v>16246</v>
      </c>
      <c r="I3421" t="s">
        <v>16247</v>
      </c>
      <c r="J3421" t="s">
        <v>16294</v>
      </c>
      <c r="K3421" t="s">
        <v>16263</v>
      </c>
      <c r="L3421" t="s">
        <v>789</v>
      </c>
      <c r="M3421" t="s">
        <v>16101</v>
      </c>
      <c r="N3421" t="s">
        <v>1456</v>
      </c>
      <c r="O3421" t="s">
        <v>791</v>
      </c>
      <c r="P3421" t="s">
        <v>119</v>
      </c>
      <c r="Q3421" t="s">
        <v>120</v>
      </c>
      <c r="R3421" t="s">
        <v>16295</v>
      </c>
      <c r="S3421">
        <v>250819</v>
      </c>
      <c r="T3421" t="s">
        <v>14579</v>
      </c>
      <c r="U3421" t="s">
        <v>16249</v>
      </c>
      <c r="V3421" t="s">
        <v>16296</v>
      </c>
      <c r="W3421" t="s">
        <v>112</v>
      </c>
      <c r="X3421" t="s">
        <v>112</v>
      </c>
      <c r="Y3421" t="s">
        <v>112</v>
      </c>
      <c r="Z3421" t="s">
        <v>112</v>
      </c>
      <c r="AA3421" t="s">
        <v>12</v>
      </c>
      <c r="AB3421" t="s">
        <v>1457</v>
      </c>
      <c r="AD3421" t="s">
        <v>37</v>
      </c>
      <c r="AE3421" t="s">
        <v>19</v>
      </c>
      <c r="AI3421" t="s">
        <v>90</v>
      </c>
    </row>
    <row r="3422" spans="1:35">
      <c r="A3422" t="s">
        <v>778</v>
      </c>
      <c r="B3422" t="s">
        <v>15918</v>
      </c>
      <c r="C3422" t="s">
        <v>16297</v>
      </c>
      <c r="D3422" t="s">
        <v>16298</v>
      </c>
      <c r="E3422" t="s">
        <v>16299</v>
      </c>
      <c r="F3422" t="s">
        <v>8551</v>
      </c>
      <c r="G3422" t="s">
        <v>8552</v>
      </c>
      <c r="H3422" t="s">
        <v>976</v>
      </c>
      <c r="I3422" t="s">
        <v>994</v>
      </c>
      <c r="J3422" t="s">
        <v>16300</v>
      </c>
      <c r="K3422" t="s">
        <v>16301</v>
      </c>
      <c r="L3422" t="s">
        <v>1405</v>
      </c>
      <c r="M3422" t="s">
        <v>140</v>
      </c>
      <c r="N3422" t="s">
        <v>16049</v>
      </c>
      <c r="O3422" t="s">
        <v>1406</v>
      </c>
      <c r="P3422" t="s">
        <v>119</v>
      </c>
      <c r="Q3422" t="s">
        <v>120</v>
      </c>
      <c r="R3422" t="s">
        <v>16302</v>
      </c>
      <c r="S3422">
        <v>210624</v>
      </c>
      <c r="T3422" t="s">
        <v>8554</v>
      </c>
      <c r="U3422" t="s">
        <v>979</v>
      </c>
      <c r="V3422" t="s">
        <v>16303</v>
      </c>
      <c r="W3422" t="s">
        <v>1411</v>
      </c>
      <c r="X3422" t="s">
        <v>5120</v>
      </c>
      <c r="Y3422" t="s">
        <v>112</v>
      </c>
      <c r="Z3422" t="s">
        <v>112</v>
      </c>
      <c r="AA3422" t="s">
        <v>12</v>
      </c>
      <c r="AB3422" t="s">
        <v>15469</v>
      </c>
      <c r="AG3422" t="s">
        <v>15953</v>
      </c>
      <c r="AI3422" t="s">
        <v>148</v>
      </c>
    </row>
    <row r="3423" spans="1:35">
      <c r="A3423" t="s">
        <v>778</v>
      </c>
      <c r="B3423" t="s">
        <v>1395</v>
      </c>
      <c r="C3423" t="s">
        <v>16304</v>
      </c>
      <c r="D3423" t="s">
        <v>16305</v>
      </c>
      <c r="E3423" t="s">
        <v>16306</v>
      </c>
      <c r="F3423" t="s">
        <v>1399</v>
      </c>
      <c r="G3423" t="s">
        <v>1400</v>
      </c>
      <c r="H3423" t="s">
        <v>1401</v>
      </c>
      <c r="I3423" t="s">
        <v>1402</v>
      </c>
      <c r="J3423" t="s">
        <v>1403</v>
      </c>
      <c r="K3423" t="s">
        <v>1404</v>
      </c>
      <c r="L3423" t="s">
        <v>1405</v>
      </c>
      <c r="M3423" t="s">
        <v>1947</v>
      </c>
      <c r="N3423" t="s">
        <v>3762</v>
      </c>
      <c r="O3423" t="s">
        <v>1406</v>
      </c>
      <c r="P3423" t="s">
        <v>119</v>
      </c>
      <c r="Q3423" t="s">
        <v>120</v>
      </c>
      <c r="R3423" t="s">
        <v>16307</v>
      </c>
      <c r="S3423">
        <v>250819</v>
      </c>
      <c r="T3423" t="s">
        <v>8675</v>
      </c>
      <c r="U3423" t="s">
        <v>3330</v>
      </c>
      <c r="V3423" t="s">
        <v>1410</v>
      </c>
      <c r="W3423" t="s">
        <v>16134</v>
      </c>
      <c r="X3423" t="s">
        <v>112</v>
      </c>
      <c r="Y3423" t="s">
        <v>112</v>
      </c>
      <c r="Z3423" t="s">
        <v>112</v>
      </c>
      <c r="AA3423" t="s">
        <v>12</v>
      </c>
      <c r="AB3423" t="s">
        <v>1373</v>
      </c>
      <c r="AD3423" t="s">
        <v>942</v>
      </c>
      <c r="AE3423" t="s">
        <v>19</v>
      </c>
      <c r="AF3423" t="s">
        <v>91</v>
      </c>
      <c r="AH3423" t="s">
        <v>16308</v>
      </c>
      <c r="AI3423" t="s">
        <v>90</v>
      </c>
    </row>
    <row r="3424" spans="1:35">
      <c r="A3424" t="s">
        <v>778</v>
      </c>
      <c r="B3424" t="s">
        <v>15918</v>
      </c>
      <c r="C3424" t="s">
        <v>16309</v>
      </c>
      <c r="D3424" t="s">
        <v>16310</v>
      </c>
      <c r="E3424" t="s">
        <v>16311</v>
      </c>
      <c r="F3424" t="s">
        <v>783</v>
      </c>
      <c r="G3424" t="s">
        <v>784</v>
      </c>
      <c r="H3424" t="s">
        <v>785</v>
      </c>
      <c r="I3424" t="s">
        <v>786</v>
      </c>
      <c r="J3424" t="s">
        <v>2292</v>
      </c>
      <c r="K3424" t="s">
        <v>1404</v>
      </c>
      <c r="L3424" t="s">
        <v>1405</v>
      </c>
      <c r="M3424" t="s">
        <v>896</v>
      </c>
      <c r="N3424" t="s">
        <v>3489</v>
      </c>
      <c r="O3424" t="s">
        <v>1406</v>
      </c>
      <c r="P3424" t="s">
        <v>119</v>
      </c>
      <c r="Q3424" t="s">
        <v>8787</v>
      </c>
      <c r="R3424" t="s">
        <v>16312</v>
      </c>
      <c r="S3424">
        <v>250827</v>
      </c>
      <c r="T3424" t="s">
        <v>793</v>
      </c>
      <c r="U3424" t="s">
        <v>794</v>
      </c>
      <c r="V3424" t="s">
        <v>2294</v>
      </c>
      <c r="W3424" t="s">
        <v>16111</v>
      </c>
      <c r="X3424" t="s">
        <v>112</v>
      </c>
      <c r="Y3424" t="s">
        <v>112</v>
      </c>
      <c r="Z3424" t="s">
        <v>112</v>
      </c>
      <c r="AA3424" t="s">
        <v>12</v>
      </c>
      <c r="AB3424" t="s">
        <v>252</v>
      </c>
      <c r="AD3424" t="s">
        <v>37</v>
      </c>
      <c r="AE3424" t="s">
        <v>19</v>
      </c>
      <c r="AH3424" t="s">
        <v>16313</v>
      </c>
      <c r="AI3424" t="s">
        <v>90</v>
      </c>
    </row>
    <row r="3425" spans="1:35">
      <c r="A3425" t="s">
        <v>778</v>
      </c>
      <c r="B3425" t="s">
        <v>4667</v>
      </c>
      <c r="C3425" t="s">
        <v>16314</v>
      </c>
      <c r="D3425" t="s">
        <v>16315</v>
      </c>
      <c r="E3425" t="s">
        <v>16316</v>
      </c>
      <c r="F3425" t="s">
        <v>8551</v>
      </c>
      <c r="G3425" t="s">
        <v>8552</v>
      </c>
      <c r="H3425" t="s">
        <v>1077</v>
      </c>
      <c r="I3425" t="s">
        <v>1078</v>
      </c>
      <c r="J3425" t="s">
        <v>16317</v>
      </c>
      <c r="K3425" t="s">
        <v>14020</v>
      </c>
      <c r="L3425" t="s">
        <v>789</v>
      </c>
      <c r="M3425" t="s">
        <v>140</v>
      </c>
      <c r="N3425" t="s">
        <v>13328</v>
      </c>
      <c r="O3425" t="s">
        <v>791</v>
      </c>
      <c r="P3425" t="s">
        <v>204</v>
      </c>
      <c r="Q3425" t="s">
        <v>120</v>
      </c>
      <c r="R3425" t="s">
        <v>16318</v>
      </c>
      <c r="S3425">
        <v>210624</v>
      </c>
      <c r="T3425" t="s">
        <v>8554</v>
      </c>
      <c r="U3425" t="s">
        <v>1080</v>
      </c>
      <c r="V3425" t="s">
        <v>14022</v>
      </c>
      <c r="W3425" t="s">
        <v>112</v>
      </c>
      <c r="X3425" t="s">
        <v>112</v>
      </c>
      <c r="Y3425" t="s">
        <v>112</v>
      </c>
      <c r="Z3425" t="s">
        <v>112</v>
      </c>
      <c r="AA3425" t="s">
        <v>112</v>
      </c>
      <c r="AB3425" t="s">
        <v>2158</v>
      </c>
      <c r="AI3425" t="s">
        <v>148</v>
      </c>
    </row>
    <row r="3426" spans="1:35">
      <c r="A3426" t="s">
        <v>778</v>
      </c>
      <c r="B3426" t="s">
        <v>15918</v>
      </c>
      <c r="C3426" t="s">
        <v>16319</v>
      </c>
      <c r="D3426" t="s">
        <v>16320</v>
      </c>
      <c r="E3426" t="s">
        <v>16321</v>
      </c>
      <c r="F3426" t="s">
        <v>783</v>
      </c>
      <c r="G3426" t="s">
        <v>784</v>
      </c>
      <c r="H3426" t="s">
        <v>785</v>
      </c>
      <c r="I3426" t="s">
        <v>786</v>
      </c>
      <c r="J3426" t="s">
        <v>16288</v>
      </c>
      <c r="K3426" t="s">
        <v>1404</v>
      </c>
      <c r="L3426" t="s">
        <v>1405</v>
      </c>
      <c r="M3426" t="s">
        <v>896</v>
      </c>
      <c r="N3426" t="s">
        <v>3489</v>
      </c>
      <c r="O3426" t="s">
        <v>1406</v>
      </c>
      <c r="P3426" t="s">
        <v>119</v>
      </c>
      <c r="Q3426" t="s">
        <v>8787</v>
      </c>
      <c r="R3426" t="s">
        <v>16322</v>
      </c>
      <c r="S3426">
        <v>250827</v>
      </c>
      <c r="T3426" t="s">
        <v>793</v>
      </c>
      <c r="U3426" t="s">
        <v>794</v>
      </c>
      <c r="V3426" t="s">
        <v>16290</v>
      </c>
      <c r="W3426" t="s">
        <v>16111</v>
      </c>
      <c r="X3426" t="s">
        <v>112</v>
      </c>
      <c r="Y3426" t="s">
        <v>112</v>
      </c>
      <c r="Z3426" t="s">
        <v>112</v>
      </c>
      <c r="AA3426" t="s">
        <v>12</v>
      </c>
      <c r="AB3426" t="s">
        <v>252</v>
      </c>
      <c r="AD3426" t="s">
        <v>37</v>
      </c>
      <c r="AE3426" t="s">
        <v>19</v>
      </c>
      <c r="AH3426" t="s">
        <v>16313</v>
      </c>
      <c r="AI3426" t="s">
        <v>90</v>
      </c>
    </row>
    <row r="3427" spans="1:35">
      <c r="A3427" t="s">
        <v>778</v>
      </c>
      <c r="B3427" t="s">
        <v>15918</v>
      </c>
      <c r="C3427" t="s">
        <v>16323</v>
      </c>
      <c r="D3427" t="s">
        <v>16324</v>
      </c>
      <c r="E3427" t="s">
        <v>16325</v>
      </c>
      <c r="F3427" t="s">
        <v>783</v>
      </c>
      <c r="G3427" t="s">
        <v>784</v>
      </c>
      <c r="H3427" t="s">
        <v>785</v>
      </c>
      <c r="I3427" t="s">
        <v>786</v>
      </c>
      <c r="J3427" t="s">
        <v>2292</v>
      </c>
      <c r="K3427" t="s">
        <v>1404</v>
      </c>
      <c r="L3427" t="s">
        <v>1405</v>
      </c>
      <c r="M3427" t="s">
        <v>896</v>
      </c>
      <c r="N3427" t="s">
        <v>3489</v>
      </c>
      <c r="O3427" t="s">
        <v>1406</v>
      </c>
      <c r="P3427" t="s">
        <v>119</v>
      </c>
      <c r="Q3427" t="s">
        <v>8787</v>
      </c>
      <c r="R3427" t="s">
        <v>16326</v>
      </c>
      <c r="S3427">
        <v>250915</v>
      </c>
      <c r="T3427" t="s">
        <v>793</v>
      </c>
      <c r="U3427" t="s">
        <v>794</v>
      </c>
      <c r="V3427" t="s">
        <v>2294</v>
      </c>
      <c r="W3427" t="s">
        <v>16111</v>
      </c>
      <c r="X3427" t="s">
        <v>112</v>
      </c>
      <c r="Y3427" t="s">
        <v>112</v>
      </c>
      <c r="Z3427" t="s">
        <v>112</v>
      </c>
      <c r="AA3427" t="s">
        <v>12</v>
      </c>
      <c r="AB3427" t="s">
        <v>252</v>
      </c>
      <c r="AD3427" t="s">
        <v>37</v>
      </c>
      <c r="AE3427" t="s">
        <v>32</v>
      </c>
      <c r="AI3427" t="s">
        <v>90</v>
      </c>
    </row>
    <row r="3428" spans="1:35">
      <c r="A3428" t="s">
        <v>778</v>
      </c>
      <c r="B3428" t="s">
        <v>15918</v>
      </c>
      <c r="C3428" t="s">
        <v>16327</v>
      </c>
      <c r="D3428" t="s">
        <v>16328</v>
      </c>
      <c r="E3428" t="s">
        <v>16329</v>
      </c>
      <c r="F3428" t="s">
        <v>783</v>
      </c>
      <c r="G3428" t="s">
        <v>784</v>
      </c>
      <c r="H3428" t="s">
        <v>785</v>
      </c>
      <c r="I3428" t="s">
        <v>786</v>
      </c>
      <c r="J3428" t="s">
        <v>16288</v>
      </c>
      <c r="K3428" t="s">
        <v>1404</v>
      </c>
      <c r="L3428" t="s">
        <v>1405</v>
      </c>
      <c r="M3428" t="s">
        <v>896</v>
      </c>
      <c r="N3428" t="s">
        <v>3489</v>
      </c>
      <c r="O3428" t="s">
        <v>1406</v>
      </c>
      <c r="P3428" t="s">
        <v>119</v>
      </c>
      <c r="Q3428" t="s">
        <v>8787</v>
      </c>
      <c r="R3428" t="s">
        <v>16330</v>
      </c>
      <c r="S3428">
        <v>250915</v>
      </c>
      <c r="T3428" t="s">
        <v>793</v>
      </c>
      <c r="U3428" t="s">
        <v>794</v>
      </c>
      <c r="V3428" t="s">
        <v>16290</v>
      </c>
      <c r="W3428" t="s">
        <v>16111</v>
      </c>
      <c r="X3428" t="s">
        <v>112</v>
      </c>
      <c r="Y3428" t="s">
        <v>112</v>
      </c>
      <c r="Z3428" t="s">
        <v>112</v>
      </c>
      <c r="AA3428" t="s">
        <v>12</v>
      </c>
      <c r="AB3428" t="s">
        <v>252</v>
      </c>
      <c r="AD3428" t="s">
        <v>37</v>
      </c>
      <c r="AE3428" t="s">
        <v>32</v>
      </c>
      <c r="AI3428" t="s">
        <v>90</v>
      </c>
    </row>
    <row r="3429" spans="1:35">
      <c r="A3429" t="s">
        <v>778</v>
      </c>
      <c r="B3429" t="s">
        <v>4667</v>
      </c>
      <c r="C3429" t="s">
        <v>16331</v>
      </c>
      <c r="D3429" t="s">
        <v>16332</v>
      </c>
      <c r="E3429" t="s">
        <v>16333</v>
      </c>
      <c r="F3429" t="s">
        <v>8478</v>
      </c>
      <c r="G3429" t="s">
        <v>8479</v>
      </c>
      <c r="H3429" t="s">
        <v>1077</v>
      </c>
      <c r="I3429" t="s">
        <v>1078</v>
      </c>
      <c r="J3429" t="s">
        <v>16317</v>
      </c>
      <c r="K3429" t="s">
        <v>14020</v>
      </c>
      <c r="L3429" t="s">
        <v>789</v>
      </c>
      <c r="M3429" t="s">
        <v>140</v>
      </c>
      <c r="N3429" t="s">
        <v>13328</v>
      </c>
      <c r="O3429" t="s">
        <v>791</v>
      </c>
      <c r="P3429" t="s">
        <v>204</v>
      </c>
      <c r="Q3429" t="s">
        <v>120</v>
      </c>
      <c r="R3429" t="s">
        <v>16334</v>
      </c>
      <c r="S3429">
        <v>210624</v>
      </c>
      <c r="T3429" t="s">
        <v>8481</v>
      </c>
      <c r="U3429" t="s">
        <v>1080</v>
      </c>
      <c r="V3429" t="s">
        <v>14022</v>
      </c>
      <c r="W3429" t="s">
        <v>112</v>
      </c>
      <c r="X3429" t="s">
        <v>112</v>
      </c>
      <c r="Y3429" t="s">
        <v>112</v>
      </c>
      <c r="Z3429" t="s">
        <v>112</v>
      </c>
      <c r="AA3429" t="s">
        <v>112</v>
      </c>
      <c r="AB3429" t="s">
        <v>2158</v>
      </c>
      <c r="AI3429" t="s">
        <v>148</v>
      </c>
    </row>
    <row r="3430" spans="1:35">
      <c r="A3430" t="s">
        <v>778</v>
      </c>
      <c r="B3430" t="s">
        <v>779</v>
      </c>
      <c r="C3430" t="s">
        <v>780</v>
      </c>
      <c r="D3430" t="s">
        <v>781</v>
      </c>
      <c r="E3430" t="s">
        <v>782</v>
      </c>
      <c r="F3430" t="s">
        <v>783</v>
      </c>
      <c r="G3430" t="s">
        <v>784</v>
      </c>
      <c r="H3430" t="s">
        <v>785</v>
      </c>
      <c r="I3430" t="s">
        <v>786</v>
      </c>
      <c r="J3430" t="s">
        <v>787</v>
      </c>
      <c r="K3430" t="s">
        <v>788</v>
      </c>
      <c r="L3430" t="s">
        <v>789</v>
      </c>
      <c r="M3430" t="s">
        <v>757</v>
      </c>
      <c r="N3430" t="s">
        <v>790</v>
      </c>
      <c r="O3430" t="s">
        <v>791</v>
      </c>
      <c r="P3430" t="s">
        <v>119</v>
      </c>
      <c r="Q3430" t="s">
        <v>759</v>
      </c>
      <c r="R3430" t="s">
        <v>792</v>
      </c>
      <c r="S3430">
        <v>251020</v>
      </c>
      <c r="T3430" t="s">
        <v>793</v>
      </c>
      <c r="U3430" t="s">
        <v>794</v>
      </c>
      <c r="V3430" t="s">
        <v>795</v>
      </c>
      <c r="W3430" t="s">
        <v>112</v>
      </c>
      <c r="X3430" t="s">
        <v>112</v>
      </c>
      <c r="Y3430" t="s">
        <v>112</v>
      </c>
      <c r="Z3430" t="s">
        <v>112</v>
      </c>
      <c r="AA3430" t="s">
        <v>796</v>
      </c>
      <c r="AB3430" t="s">
        <v>797</v>
      </c>
      <c r="AD3430" t="s">
        <v>37</v>
      </c>
      <c r="AE3430" t="s">
        <v>19</v>
      </c>
      <c r="AI3430" t="s">
        <v>90</v>
      </c>
    </row>
    <row r="3431" spans="1:35">
      <c r="A3431" t="s">
        <v>778</v>
      </c>
      <c r="B3431" t="s">
        <v>779</v>
      </c>
      <c r="C3431" t="s">
        <v>16338</v>
      </c>
      <c r="D3431" t="s">
        <v>16339</v>
      </c>
      <c r="E3431" t="s">
        <v>16340</v>
      </c>
      <c r="F3431" t="s">
        <v>783</v>
      </c>
      <c r="G3431" t="s">
        <v>784</v>
      </c>
      <c r="H3431" t="s">
        <v>785</v>
      </c>
      <c r="I3431" t="s">
        <v>786</v>
      </c>
      <c r="J3431" t="s">
        <v>14224</v>
      </c>
      <c r="K3431" t="s">
        <v>788</v>
      </c>
      <c r="L3431" t="s">
        <v>789</v>
      </c>
      <c r="M3431" t="s">
        <v>757</v>
      </c>
      <c r="N3431" t="s">
        <v>1456</v>
      </c>
      <c r="O3431" t="s">
        <v>791</v>
      </c>
      <c r="P3431" t="s">
        <v>119</v>
      </c>
      <c r="Q3431" t="s">
        <v>120</v>
      </c>
      <c r="R3431" t="s">
        <v>16341</v>
      </c>
      <c r="S3431">
        <v>251007</v>
      </c>
      <c r="T3431" t="s">
        <v>5204</v>
      </c>
      <c r="U3431" t="s">
        <v>3186</v>
      </c>
      <c r="V3431" t="s">
        <v>14226</v>
      </c>
      <c r="W3431" t="s">
        <v>112</v>
      </c>
      <c r="X3431" t="s">
        <v>112</v>
      </c>
      <c r="Y3431" t="s">
        <v>112</v>
      </c>
      <c r="Z3431" t="s">
        <v>112</v>
      </c>
      <c r="AA3431" t="s">
        <v>12</v>
      </c>
      <c r="AB3431" t="s">
        <v>1457</v>
      </c>
      <c r="AD3431" t="s">
        <v>37</v>
      </c>
      <c r="AE3431" t="s">
        <v>19</v>
      </c>
      <c r="AI3431" t="s">
        <v>148</v>
      </c>
    </row>
    <row r="3432" spans="1:35">
      <c r="A3432" t="s">
        <v>778</v>
      </c>
      <c r="B3432" t="s">
        <v>779</v>
      </c>
      <c r="C3432" t="s">
        <v>16338</v>
      </c>
      <c r="D3432" t="s">
        <v>16339</v>
      </c>
      <c r="E3432" t="s">
        <v>16342</v>
      </c>
      <c r="F3432" t="s">
        <v>783</v>
      </c>
      <c r="G3432" t="s">
        <v>784</v>
      </c>
      <c r="H3432" t="s">
        <v>785</v>
      </c>
      <c r="I3432" t="s">
        <v>786</v>
      </c>
      <c r="J3432" t="s">
        <v>14224</v>
      </c>
      <c r="K3432" t="s">
        <v>788</v>
      </c>
      <c r="L3432" t="s">
        <v>789</v>
      </c>
      <c r="M3432" t="s">
        <v>140</v>
      </c>
      <c r="N3432" t="s">
        <v>1456</v>
      </c>
      <c r="O3432" t="s">
        <v>791</v>
      </c>
      <c r="P3432" t="s">
        <v>119</v>
      </c>
      <c r="Q3432" t="s">
        <v>120</v>
      </c>
      <c r="R3432" t="s">
        <v>16343</v>
      </c>
      <c r="S3432">
        <v>251117</v>
      </c>
      <c r="T3432" t="s">
        <v>5204</v>
      </c>
      <c r="U3432" t="s">
        <v>3186</v>
      </c>
      <c r="V3432" t="s">
        <v>14226</v>
      </c>
      <c r="W3432" t="s">
        <v>112</v>
      </c>
      <c r="X3432" t="s">
        <v>112</v>
      </c>
      <c r="Y3432" t="s">
        <v>112</v>
      </c>
      <c r="Z3432" t="s">
        <v>112</v>
      </c>
      <c r="AA3432" t="s">
        <v>12</v>
      </c>
      <c r="AB3432" t="s">
        <v>1457</v>
      </c>
      <c r="AD3432" t="s">
        <v>37</v>
      </c>
      <c r="AE3432" t="s">
        <v>19</v>
      </c>
      <c r="AI3432" t="s">
        <v>90</v>
      </c>
    </row>
    <row r="3433" spans="1:35">
      <c r="A3433" t="s">
        <v>778</v>
      </c>
      <c r="B3433" t="s">
        <v>5084</v>
      </c>
      <c r="C3433" t="s">
        <v>16344</v>
      </c>
      <c r="D3433" t="s">
        <v>16345</v>
      </c>
      <c r="E3433" t="s">
        <v>16346</v>
      </c>
      <c r="F3433" t="s">
        <v>14576</v>
      </c>
      <c r="G3433" t="s">
        <v>14577</v>
      </c>
      <c r="H3433" t="s">
        <v>785</v>
      </c>
      <c r="I3433" t="s">
        <v>786</v>
      </c>
      <c r="J3433" t="s">
        <v>16347</v>
      </c>
      <c r="K3433" t="s">
        <v>788</v>
      </c>
      <c r="L3433" t="s">
        <v>789</v>
      </c>
      <c r="M3433" t="s">
        <v>140</v>
      </c>
      <c r="N3433" t="s">
        <v>1456</v>
      </c>
      <c r="O3433" t="s">
        <v>791</v>
      </c>
      <c r="P3433" t="s">
        <v>119</v>
      </c>
      <c r="Q3433" t="s">
        <v>120</v>
      </c>
      <c r="R3433" t="s">
        <v>16348</v>
      </c>
      <c r="S3433">
        <v>251107</v>
      </c>
      <c r="T3433" t="s">
        <v>14579</v>
      </c>
      <c r="U3433" t="s">
        <v>3186</v>
      </c>
      <c r="V3433" t="s">
        <v>5167</v>
      </c>
      <c r="W3433" t="s">
        <v>112</v>
      </c>
      <c r="AA3433" t="s">
        <v>12</v>
      </c>
      <c r="AB3433" t="s">
        <v>1457</v>
      </c>
      <c r="AD3433" t="s">
        <v>37</v>
      </c>
      <c r="AE3433" t="s">
        <v>19</v>
      </c>
      <c r="AI3433" t="s">
        <v>90</v>
      </c>
    </row>
    <row r="3434" spans="1:35">
      <c r="A3434" t="s">
        <v>778</v>
      </c>
      <c r="B3434" t="s">
        <v>15918</v>
      </c>
      <c r="C3434" t="s">
        <v>16352</v>
      </c>
      <c r="D3434" t="s">
        <v>16353</v>
      </c>
      <c r="E3434" t="s">
        <v>16354</v>
      </c>
      <c r="F3434" t="s">
        <v>8478</v>
      </c>
      <c r="G3434" t="s">
        <v>8479</v>
      </c>
      <c r="H3434" t="s">
        <v>1401</v>
      </c>
      <c r="I3434" t="s">
        <v>1402</v>
      </c>
      <c r="J3434" t="s">
        <v>10919</v>
      </c>
      <c r="K3434" t="s">
        <v>10920</v>
      </c>
      <c r="L3434" t="s">
        <v>1405</v>
      </c>
      <c r="M3434" t="s">
        <v>140</v>
      </c>
      <c r="N3434" t="s">
        <v>3489</v>
      </c>
      <c r="O3434" t="s">
        <v>1406</v>
      </c>
      <c r="P3434" t="s">
        <v>204</v>
      </c>
      <c r="Q3434" t="s">
        <v>120</v>
      </c>
      <c r="R3434" t="s">
        <v>16355</v>
      </c>
      <c r="S3434">
        <v>210727</v>
      </c>
      <c r="T3434" t="s">
        <v>8481</v>
      </c>
      <c r="U3434" t="s">
        <v>3330</v>
      </c>
      <c r="V3434" t="s">
        <v>10922</v>
      </c>
      <c r="W3434" t="s">
        <v>1411</v>
      </c>
      <c r="X3434" t="s">
        <v>112</v>
      </c>
      <c r="Y3434" t="s">
        <v>112</v>
      </c>
      <c r="Z3434" t="s">
        <v>112</v>
      </c>
      <c r="AA3434" t="s">
        <v>112</v>
      </c>
      <c r="AB3434" t="s">
        <v>252</v>
      </c>
      <c r="AG3434" t="s">
        <v>16356</v>
      </c>
      <c r="AI3434" t="s">
        <v>148</v>
      </c>
    </row>
    <row r="3435" spans="1:35">
      <c r="A3435" t="s">
        <v>778</v>
      </c>
      <c r="B3435" t="s">
        <v>15918</v>
      </c>
      <c r="C3435" t="s">
        <v>16352</v>
      </c>
      <c r="D3435" t="s">
        <v>16353</v>
      </c>
      <c r="E3435" t="s">
        <v>16357</v>
      </c>
      <c r="F3435" t="s">
        <v>8478</v>
      </c>
      <c r="G3435" t="s">
        <v>8479</v>
      </c>
      <c r="H3435" t="s">
        <v>1401</v>
      </c>
      <c r="I3435" t="s">
        <v>1402</v>
      </c>
      <c r="J3435" t="s">
        <v>10919</v>
      </c>
      <c r="K3435" t="s">
        <v>10920</v>
      </c>
      <c r="L3435" t="s">
        <v>1405</v>
      </c>
      <c r="M3435" t="s">
        <v>140</v>
      </c>
      <c r="N3435" t="s">
        <v>3489</v>
      </c>
      <c r="O3435" t="s">
        <v>1406</v>
      </c>
      <c r="P3435" t="s">
        <v>119</v>
      </c>
      <c r="Q3435" t="s">
        <v>120</v>
      </c>
      <c r="R3435" t="s">
        <v>16358</v>
      </c>
      <c r="S3435">
        <v>210625</v>
      </c>
      <c r="T3435" t="s">
        <v>8481</v>
      </c>
      <c r="U3435" t="s">
        <v>3330</v>
      </c>
      <c r="V3435" t="s">
        <v>10922</v>
      </c>
      <c r="W3435" t="s">
        <v>1411</v>
      </c>
      <c r="X3435" t="s">
        <v>112</v>
      </c>
      <c r="Y3435" t="s">
        <v>112</v>
      </c>
      <c r="Z3435" t="s">
        <v>112</v>
      </c>
      <c r="AA3435" t="s">
        <v>12</v>
      </c>
      <c r="AB3435" t="s">
        <v>252</v>
      </c>
      <c r="AI3435" t="s">
        <v>148</v>
      </c>
    </row>
    <row r="3436" spans="1:35">
      <c r="A3436" t="s">
        <v>778</v>
      </c>
      <c r="B3436" t="s">
        <v>891</v>
      </c>
      <c r="C3436" t="s">
        <v>16349</v>
      </c>
      <c r="D3436" t="s">
        <v>16350</v>
      </c>
      <c r="E3436" t="s">
        <v>16351</v>
      </c>
      <c r="F3436" t="s">
        <v>783</v>
      </c>
      <c r="G3436" t="s">
        <v>784</v>
      </c>
      <c r="H3436" t="s">
        <v>785</v>
      </c>
      <c r="I3436" t="s">
        <v>786</v>
      </c>
      <c r="J3436" t="s">
        <v>14224</v>
      </c>
      <c r="K3436" t="s">
        <v>788</v>
      </c>
      <c r="L3436" t="s">
        <v>789</v>
      </c>
      <c r="M3436" t="s">
        <v>140</v>
      </c>
      <c r="N3436" t="s">
        <v>1456</v>
      </c>
      <c r="O3436" t="s">
        <v>791</v>
      </c>
      <c r="P3436" t="s">
        <v>119</v>
      </c>
      <c r="Q3436" t="s">
        <v>120</v>
      </c>
      <c r="T3436" t="s">
        <v>5204</v>
      </c>
      <c r="U3436" t="s">
        <v>3186</v>
      </c>
      <c r="V3436" t="s">
        <v>14226</v>
      </c>
      <c r="W3436" t="s">
        <v>112</v>
      </c>
      <c r="X3436" t="s">
        <v>112</v>
      </c>
      <c r="Y3436" t="s">
        <v>112</v>
      </c>
      <c r="Z3436" t="s">
        <v>112</v>
      </c>
      <c r="AA3436" t="s">
        <v>12</v>
      </c>
      <c r="AB3436" t="s">
        <v>1457</v>
      </c>
      <c r="AD3436" t="s">
        <v>37</v>
      </c>
      <c r="AE3436" t="s">
        <v>19</v>
      </c>
      <c r="AI3436" t="s">
        <v>90</v>
      </c>
    </row>
    <row r="3437" spans="1:35">
      <c r="A3437" t="s">
        <v>778</v>
      </c>
      <c r="B3437" t="s">
        <v>16237</v>
      </c>
      <c r="C3437" t="s">
        <v>34080</v>
      </c>
      <c r="D3437" t="s">
        <v>34081</v>
      </c>
      <c r="E3437" t="s">
        <v>34082</v>
      </c>
      <c r="F3437" t="s">
        <v>783</v>
      </c>
      <c r="G3437" t="s">
        <v>784</v>
      </c>
      <c r="H3437" t="s">
        <v>16246</v>
      </c>
      <c r="I3437" t="s">
        <v>16247</v>
      </c>
      <c r="J3437" t="s">
        <v>34083</v>
      </c>
      <c r="K3437" t="s">
        <v>788</v>
      </c>
      <c r="L3437" t="s">
        <v>789</v>
      </c>
      <c r="M3437" t="s">
        <v>757</v>
      </c>
      <c r="N3437" t="s">
        <v>790</v>
      </c>
      <c r="O3437" t="s">
        <v>791</v>
      </c>
      <c r="P3437" t="s">
        <v>119</v>
      </c>
      <c r="Q3437" t="s">
        <v>759</v>
      </c>
      <c r="R3437" t="s">
        <v>34084</v>
      </c>
      <c r="S3437">
        <v>260121</v>
      </c>
      <c r="T3437" t="s">
        <v>793</v>
      </c>
      <c r="U3437" t="s">
        <v>34085</v>
      </c>
      <c r="V3437" t="s">
        <v>34086</v>
      </c>
      <c r="W3437" t="s">
        <v>112</v>
      </c>
      <c r="X3437" t="s">
        <v>112</v>
      </c>
      <c r="Y3437" t="s">
        <v>112</v>
      </c>
      <c r="Z3437" t="s">
        <v>112</v>
      </c>
      <c r="AA3437" t="s">
        <v>796</v>
      </c>
      <c r="AB3437" t="s">
        <v>797</v>
      </c>
      <c r="AD3437" t="s">
        <v>37</v>
      </c>
      <c r="AE3437" t="s">
        <v>19</v>
      </c>
      <c r="AI3437" t="s">
        <v>90</v>
      </c>
    </row>
    <row r="3438" spans="1:35">
      <c r="A3438" t="s">
        <v>778</v>
      </c>
      <c r="B3438" t="s">
        <v>15918</v>
      </c>
      <c r="C3438" t="s">
        <v>16359</v>
      </c>
      <c r="D3438" t="s">
        <v>16360</v>
      </c>
      <c r="E3438" t="s">
        <v>16361</v>
      </c>
      <c r="F3438" t="s">
        <v>8551</v>
      </c>
      <c r="G3438" t="s">
        <v>8552</v>
      </c>
      <c r="H3438" t="s">
        <v>976</v>
      </c>
      <c r="I3438" t="s">
        <v>994</v>
      </c>
      <c r="J3438" t="s">
        <v>16048</v>
      </c>
      <c r="K3438" t="s">
        <v>15924</v>
      </c>
      <c r="L3438" t="s">
        <v>1405</v>
      </c>
      <c r="M3438" t="s">
        <v>140</v>
      </c>
      <c r="N3438" t="s">
        <v>16049</v>
      </c>
      <c r="O3438" t="s">
        <v>1406</v>
      </c>
      <c r="P3438" t="s">
        <v>119</v>
      </c>
      <c r="Q3438" t="s">
        <v>120</v>
      </c>
      <c r="R3438" t="s">
        <v>16362</v>
      </c>
      <c r="S3438">
        <v>210715</v>
      </c>
      <c r="T3438" t="s">
        <v>8554</v>
      </c>
      <c r="U3438" t="s">
        <v>979</v>
      </c>
      <c r="V3438" t="s">
        <v>16051</v>
      </c>
      <c r="W3438" t="s">
        <v>1411</v>
      </c>
      <c r="X3438" t="s">
        <v>112</v>
      </c>
      <c r="Y3438" t="s">
        <v>112</v>
      </c>
      <c r="Z3438" t="s">
        <v>112</v>
      </c>
      <c r="AA3438" t="s">
        <v>12</v>
      </c>
      <c r="AB3438" t="s">
        <v>15469</v>
      </c>
      <c r="AG3438" t="s">
        <v>15953</v>
      </c>
      <c r="AI3438" t="s">
        <v>148</v>
      </c>
    </row>
    <row r="3439" spans="1:35">
      <c r="A3439" t="s">
        <v>778</v>
      </c>
      <c r="B3439" t="s">
        <v>15918</v>
      </c>
      <c r="C3439" t="s">
        <v>16363</v>
      </c>
      <c r="D3439" t="s">
        <v>16364</v>
      </c>
      <c r="E3439" t="s">
        <v>16365</v>
      </c>
      <c r="F3439" t="s">
        <v>8442</v>
      </c>
      <c r="G3439" t="s">
        <v>8443</v>
      </c>
      <c r="H3439" t="s">
        <v>976</v>
      </c>
      <c r="I3439" t="s">
        <v>994</v>
      </c>
      <c r="J3439" t="s">
        <v>10919</v>
      </c>
      <c r="K3439" t="s">
        <v>10920</v>
      </c>
      <c r="L3439" t="s">
        <v>1405</v>
      </c>
      <c r="M3439" t="s">
        <v>140</v>
      </c>
      <c r="N3439" t="s">
        <v>3489</v>
      </c>
      <c r="O3439" t="s">
        <v>1406</v>
      </c>
      <c r="P3439" t="s">
        <v>119</v>
      </c>
      <c r="Q3439" t="s">
        <v>120</v>
      </c>
      <c r="R3439" t="s">
        <v>16366</v>
      </c>
      <c r="S3439">
        <v>210716</v>
      </c>
      <c r="T3439" t="s">
        <v>8445</v>
      </c>
      <c r="U3439" t="s">
        <v>979</v>
      </c>
      <c r="V3439" t="s">
        <v>10922</v>
      </c>
      <c r="W3439" t="s">
        <v>1411</v>
      </c>
      <c r="X3439" t="s">
        <v>112</v>
      </c>
      <c r="Y3439" t="s">
        <v>112</v>
      </c>
      <c r="Z3439" t="s">
        <v>112</v>
      </c>
      <c r="AA3439" t="s">
        <v>12</v>
      </c>
      <c r="AB3439" t="s">
        <v>252</v>
      </c>
      <c r="AG3439" t="s">
        <v>15953</v>
      </c>
      <c r="AI3439" t="s">
        <v>148</v>
      </c>
    </row>
    <row r="3440" spans="1:35">
      <c r="A3440" t="s">
        <v>778</v>
      </c>
      <c r="B3440" t="s">
        <v>15918</v>
      </c>
      <c r="C3440" t="s">
        <v>16367</v>
      </c>
      <c r="D3440" t="s">
        <v>16368</v>
      </c>
      <c r="E3440" t="s">
        <v>16369</v>
      </c>
      <c r="F3440" t="s">
        <v>8551</v>
      </c>
      <c r="G3440" t="s">
        <v>8552</v>
      </c>
      <c r="H3440" t="s">
        <v>1401</v>
      </c>
      <c r="I3440" t="s">
        <v>1402</v>
      </c>
      <c r="J3440" t="s">
        <v>10919</v>
      </c>
      <c r="K3440" t="s">
        <v>10920</v>
      </c>
      <c r="L3440" t="s">
        <v>1405</v>
      </c>
      <c r="M3440" t="s">
        <v>1947</v>
      </c>
      <c r="N3440" t="s">
        <v>3489</v>
      </c>
      <c r="O3440" t="s">
        <v>1406</v>
      </c>
      <c r="P3440" t="s">
        <v>204</v>
      </c>
      <c r="Q3440" t="s">
        <v>120</v>
      </c>
      <c r="R3440" t="s">
        <v>16370</v>
      </c>
      <c r="S3440">
        <v>210803</v>
      </c>
      <c r="T3440" t="s">
        <v>8554</v>
      </c>
      <c r="U3440" t="s">
        <v>3330</v>
      </c>
      <c r="V3440" t="s">
        <v>10922</v>
      </c>
      <c r="W3440" t="s">
        <v>1411</v>
      </c>
      <c r="X3440" t="s">
        <v>112</v>
      </c>
      <c r="Y3440" t="s">
        <v>112</v>
      </c>
      <c r="Z3440" t="s">
        <v>112</v>
      </c>
      <c r="AA3440" t="s">
        <v>112</v>
      </c>
      <c r="AB3440" t="s">
        <v>252</v>
      </c>
      <c r="AG3440" t="s">
        <v>16371</v>
      </c>
      <c r="AI3440" t="s">
        <v>148</v>
      </c>
    </row>
    <row r="3441" spans="1:35">
      <c r="A3441" t="s">
        <v>778</v>
      </c>
      <c r="B3441" t="s">
        <v>15918</v>
      </c>
      <c r="C3441" t="s">
        <v>16367</v>
      </c>
      <c r="D3441" t="s">
        <v>16368</v>
      </c>
      <c r="E3441" t="s">
        <v>16372</v>
      </c>
      <c r="F3441" t="s">
        <v>8551</v>
      </c>
      <c r="G3441" t="s">
        <v>8552</v>
      </c>
      <c r="H3441" t="s">
        <v>1401</v>
      </c>
      <c r="I3441" t="s">
        <v>1402</v>
      </c>
      <c r="J3441" t="s">
        <v>10919</v>
      </c>
      <c r="K3441" t="s">
        <v>10920</v>
      </c>
      <c r="L3441" t="s">
        <v>1405</v>
      </c>
      <c r="M3441" t="s">
        <v>1947</v>
      </c>
      <c r="N3441" t="s">
        <v>3489</v>
      </c>
      <c r="O3441" t="s">
        <v>1406</v>
      </c>
      <c r="P3441" t="s">
        <v>204</v>
      </c>
      <c r="Q3441" t="s">
        <v>120</v>
      </c>
      <c r="R3441" t="s">
        <v>16373</v>
      </c>
      <c r="S3441">
        <v>210722</v>
      </c>
      <c r="T3441" t="s">
        <v>8554</v>
      </c>
      <c r="U3441" t="s">
        <v>3330</v>
      </c>
      <c r="V3441" t="s">
        <v>10922</v>
      </c>
      <c r="W3441" t="s">
        <v>1411</v>
      </c>
      <c r="X3441" t="s">
        <v>112</v>
      </c>
      <c r="Y3441" t="s">
        <v>112</v>
      </c>
      <c r="Z3441" t="s">
        <v>112</v>
      </c>
      <c r="AA3441" t="s">
        <v>112</v>
      </c>
      <c r="AB3441" t="s">
        <v>252</v>
      </c>
      <c r="AG3441" t="s">
        <v>16374</v>
      </c>
      <c r="AI3441" t="s">
        <v>148</v>
      </c>
    </row>
    <row r="3442" spans="1:35">
      <c r="A3442" t="s">
        <v>778</v>
      </c>
      <c r="B3442" t="s">
        <v>16375</v>
      </c>
      <c r="C3442" t="s">
        <v>16376</v>
      </c>
      <c r="D3442" t="s">
        <v>16377</v>
      </c>
      <c r="E3442" t="s">
        <v>16378</v>
      </c>
      <c r="F3442" t="s">
        <v>8551</v>
      </c>
      <c r="G3442" t="s">
        <v>8552</v>
      </c>
      <c r="H3442" t="s">
        <v>1401</v>
      </c>
      <c r="I3442" t="s">
        <v>1402</v>
      </c>
      <c r="J3442" t="s">
        <v>16300</v>
      </c>
      <c r="K3442" t="s">
        <v>16301</v>
      </c>
      <c r="L3442" t="s">
        <v>1405</v>
      </c>
      <c r="M3442" t="s">
        <v>140</v>
      </c>
      <c r="N3442" t="s">
        <v>16049</v>
      </c>
      <c r="O3442" t="s">
        <v>1406</v>
      </c>
      <c r="P3442" t="s">
        <v>119</v>
      </c>
      <c r="Q3442" t="s">
        <v>120</v>
      </c>
      <c r="R3442" t="s">
        <v>16379</v>
      </c>
      <c r="S3442">
        <v>211014</v>
      </c>
      <c r="T3442" t="s">
        <v>8554</v>
      </c>
      <c r="U3442" t="s">
        <v>3330</v>
      </c>
      <c r="V3442" t="s">
        <v>16303</v>
      </c>
      <c r="W3442" t="s">
        <v>1411</v>
      </c>
      <c r="X3442" t="s">
        <v>5120</v>
      </c>
      <c r="Y3442" t="s">
        <v>112</v>
      </c>
      <c r="Z3442" t="s">
        <v>112</v>
      </c>
      <c r="AA3442" t="s">
        <v>12</v>
      </c>
      <c r="AB3442" t="s">
        <v>15469</v>
      </c>
      <c r="AI3442" t="s">
        <v>148</v>
      </c>
    </row>
    <row r="3443" spans="1:35">
      <c r="A3443" t="s">
        <v>778</v>
      </c>
      <c r="B3443" t="s">
        <v>15918</v>
      </c>
      <c r="C3443" t="s">
        <v>16380</v>
      </c>
      <c r="D3443" t="s">
        <v>16381</v>
      </c>
      <c r="E3443" t="s">
        <v>16382</v>
      </c>
      <c r="F3443" t="s">
        <v>8551</v>
      </c>
      <c r="G3443" t="s">
        <v>8552</v>
      </c>
      <c r="H3443" t="s">
        <v>976</v>
      </c>
      <c r="I3443" t="s">
        <v>994</v>
      </c>
      <c r="J3443" t="s">
        <v>16383</v>
      </c>
      <c r="K3443" t="s">
        <v>15924</v>
      </c>
      <c r="L3443" t="s">
        <v>1405</v>
      </c>
      <c r="M3443" t="s">
        <v>140</v>
      </c>
      <c r="N3443" t="s">
        <v>16049</v>
      </c>
      <c r="O3443" t="s">
        <v>1406</v>
      </c>
      <c r="P3443" t="s">
        <v>119</v>
      </c>
      <c r="Q3443" t="s">
        <v>120</v>
      </c>
      <c r="R3443" t="s">
        <v>16384</v>
      </c>
      <c r="S3443">
        <v>211025</v>
      </c>
      <c r="T3443" t="s">
        <v>8554</v>
      </c>
      <c r="U3443" t="s">
        <v>979</v>
      </c>
      <c r="V3443" t="s">
        <v>16385</v>
      </c>
      <c r="W3443" t="s">
        <v>1411</v>
      </c>
      <c r="X3443" t="s">
        <v>112</v>
      </c>
      <c r="Y3443" t="s">
        <v>112</v>
      </c>
      <c r="Z3443" t="s">
        <v>112</v>
      </c>
      <c r="AA3443" t="s">
        <v>12</v>
      </c>
      <c r="AB3443" t="s">
        <v>15469</v>
      </c>
      <c r="AG3443" t="s">
        <v>16386</v>
      </c>
      <c r="AI3443" t="s">
        <v>148</v>
      </c>
    </row>
    <row r="3444" spans="1:35">
      <c r="A3444" t="s">
        <v>778</v>
      </c>
      <c r="B3444" t="s">
        <v>15918</v>
      </c>
      <c r="C3444" t="s">
        <v>16387</v>
      </c>
      <c r="D3444" t="s">
        <v>16388</v>
      </c>
      <c r="E3444" t="s">
        <v>16389</v>
      </c>
      <c r="F3444" t="s">
        <v>8611</v>
      </c>
      <c r="G3444" t="s">
        <v>8612</v>
      </c>
      <c r="H3444" t="s">
        <v>976</v>
      </c>
      <c r="I3444" t="s">
        <v>994</v>
      </c>
      <c r="J3444" t="s">
        <v>16390</v>
      </c>
      <c r="K3444" t="s">
        <v>10920</v>
      </c>
      <c r="L3444" t="s">
        <v>1405</v>
      </c>
      <c r="M3444" t="s">
        <v>140</v>
      </c>
      <c r="N3444" t="s">
        <v>3489</v>
      </c>
      <c r="O3444" t="s">
        <v>1406</v>
      </c>
      <c r="P3444" t="s">
        <v>119</v>
      </c>
      <c r="Q3444" t="s">
        <v>120</v>
      </c>
      <c r="R3444" t="s">
        <v>16391</v>
      </c>
      <c r="S3444">
        <v>211029</v>
      </c>
      <c r="T3444" t="s">
        <v>8614</v>
      </c>
      <c r="U3444" t="s">
        <v>979</v>
      </c>
      <c r="V3444" t="s">
        <v>16392</v>
      </c>
      <c r="W3444" t="s">
        <v>1411</v>
      </c>
      <c r="X3444" t="s">
        <v>112</v>
      </c>
      <c r="Y3444" t="s">
        <v>112</v>
      </c>
      <c r="Z3444" t="s">
        <v>112</v>
      </c>
      <c r="AA3444" t="s">
        <v>12</v>
      </c>
      <c r="AB3444" t="s">
        <v>252</v>
      </c>
      <c r="AG3444" t="s">
        <v>16393</v>
      </c>
      <c r="AI3444" t="s">
        <v>148</v>
      </c>
    </row>
    <row r="3445" spans="1:35">
      <c r="A3445" t="s">
        <v>778</v>
      </c>
      <c r="B3445" t="s">
        <v>15918</v>
      </c>
      <c r="C3445" t="s">
        <v>16394</v>
      </c>
      <c r="D3445" t="s">
        <v>16395</v>
      </c>
      <c r="E3445" t="s">
        <v>16396</v>
      </c>
      <c r="F3445" t="s">
        <v>8551</v>
      </c>
      <c r="G3445" t="s">
        <v>8552</v>
      </c>
      <c r="H3445" t="s">
        <v>3308</v>
      </c>
      <c r="I3445" t="s">
        <v>3309</v>
      </c>
      <c r="J3445" t="s">
        <v>16390</v>
      </c>
      <c r="K3445" t="s">
        <v>10920</v>
      </c>
      <c r="L3445" t="s">
        <v>1405</v>
      </c>
      <c r="M3445" t="s">
        <v>140</v>
      </c>
      <c r="N3445" t="s">
        <v>3489</v>
      </c>
      <c r="O3445" t="s">
        <v>1406</v>
      </c>
      <c r="P3445" t="s">
        <v>119</v>
      </c>
      <c r="Q3445" t="s">
        <v>120</v>
      </c>
      <c r="R3445" t="s">
        <v>16397</v>
      </c>
      <c r="S3445">
        <v>211109</v>
      </c>
      <c r="T3445" t="s">
        <v>8554</v>
      </c>
      <c r="U3445" t="s">
        <v>3311</v>
      </c>
      <c r="V3445" t="s">
        <v>16392</v>
      </c>
      <c r="W3445" t="s">
        <v>1411</v>
      </c>
      <c r="X3445" t="s">
        <v>112</v>
      </c>
      <c r="Y3445" t="s">
        <v>112</v>
      </c>
      <c r="Z3445" t="s">
        <v>112</v>
      </c>
      <c r="AA3445" t="s">
        <v>12</v>
      </c>
      <c r="AB3445" t="s">
        <v>252</v>
      </c>
      <c r="AG3445" t="s">
        <v>16398</v>
      </c>
      <c r="AI3445" t="s">
        <v>148</v>
      </c>
    </row>
    <row r="3446" spans="1:35">
      <c r="A3446" t="s">
        <v>778</v>
      </c>
      <c r="B3446" t="s">
        <v>15918</v>
      </c>
      <c r="C3446" t="s">
        <v>16399</v>
      </c>
      <c r="D3446" t="s">
        <v>16400</v>
      </c>
      <c r="E3446" t="s">
        <v>16401</v>
      </c>
      <c r="F3446" t="s">
        <v>8611</v>
      </c>
      <c r="G3446" t="s">
        <v>8612</v>
      </c>
      <c r="H3446" t="s">
        <v>3308</v>
      </c>
      <c r="I3446" t="s">
        <v>3309</v>
      </c>
      <c r="J3446" t="s">
        <v>16390</v>
      </c>
      <c r="K3446" t="s">
        <v>10920</v>
      </c>
      <c r="L3446" t="s">
        <v>1405</v>
      </c>
      <c r="M3446" t="s">
        <v>140</v>
      </c>
      <c r="N3446" t="s">
        <v>3489</v>
      </c>
      <c r="O3446" t="s">
        <v>1406</v>
      </c>
      <c r="P3446" t="s">
        <v>119</v>
      </c>
      <c r="Q3446" t="s">
        <v>120</v>
      </c>
      <c r="R3446" t="s">
        <v>16402</v>
      </c>
      <c r="S3446">
        <v>211109</v>
      </c>
      <c r="T3446" t="s">
        <v>8614</v>
      </c>
      <c r="U3446" t="s">
        <v>3311</v>
      </c>
      <c r="V3446" t="s">
        <v>16392</v>
      </c>
      <c r="W3446" t="s">
        <v>1411</v>
      </c>
      <c r="X3446" t="s">
        <v>112</v>
      </c>
      <c r="Y3446" t="s">
        <v>112</v>
      </c>
      <c r="Z3446" t="s">
        <v>112</v>
      </c>
      <c r="AA3446" t="s">
        <v>12</v>
      </c>
      <c r="AB3446" t="s">
        <v>252</v>
      </c>
      <c r="AG3446" t="s">
        <v>16398</v>
      </c>
      <c r="AI3446" t="s">
        <v>148</v>
      </c>
    </row>
    <row r="3447" spans="1:35">
      <c r="A3447" t="s">
        <v>778</v>
      </c>
      <c r="B3447" t="s">
        <v>15918</v>
      </c>
      <c r="C3447" t="s">
        <v>16403</v>
      </c>
      <c r="D3447" t="s">
        <v>16404</v>
      </c>
      <c r="E3447" t="s">
        <v>16405</v>
      </c>
      <c r="F3447" t="s">
        <v>8551</v>
      </c>
      <c r="G3447" t="s">
        <v>8552</v>
      </c>
      <c r="H3447" t="s">
        <v>1401</v>
      </c>
      <c r="I3447" t="s">
        <v>1402</v>
      </c>
      <c r="J3447" t="s">
        <v>16406</v>
      </c>
      <c r="K3447" t="s">
        <v>10920</v>
      </c>
      <c r="L3447" t="s">
        <v>1405</v>
      </c>
      <c r="M3447" t="s">
        <v>140</v>
      </c>
      <c r="N3447" t="s">
        <v>3489</v>
      </c>
      <c r="O3447" t="s">
        <v>1406</v>
      </c>
      <c r="P3447" t="s">
        <v>119</v>
      </c>
      <c r="Q3447" t="s">
        <v>120</v>
      </c>
      <c r="R3447" t="s">
        <v>16407</v>
      </c>
      <c r="S3447">
        <v>211118</v>
      </c>
      <c r="T3447" t="s">
        <v>8554</v>
      </c>
      <c r="U3447" t="s">
        <v>3330</v>
      </c>
      <c r="V3447" t="s">
        <v>16408</v>
      </c>
      <c r="W3447" t="s">
        <v>1411</v>
      </c>
      <c r="X3447" t="s">
        <v>112</v>
      </c>
      <c r="Y3447" t="s">
        <v>112</v>
      </c>
      <c r="Z3447" t="s">
        <v>112</v>
      </c>
      <c r="AA3447" t="s">
        <v>12</v>
      </c>
      <c r="AB3447" t="s">
        <v>252</v>
      </c>
      <c r="AI3447" t="s">
        <v>148</v>
      </c>
    </row>
    <row r="3448" spans="1:35">
      <c r="A3448" t="s">
        <v>778</v>
      </c>
      <c r="B3448" t="s">
        <v>15918</v>
      </c>
      <c r="C3448" t="s">
        <v>16409</v>
      </c>
      <c r="D3448" t="s">
        <v>16410</v>
      </c>
      <c r="E3448" t="s">
        <v>16411</v>
      </c>
      <c r="F3448" t="s">
        <v>8551</v>
      </c>
      <c r="G3448" t="s">
        <v>8552</v>
      </c>
      <c r="H3448" t="s">
        <v>3646</v>
      </c>
      <c r="I3448" t="s">
        <v>3738</v>
      </c>
      <c r="J3448" t="s">
        <v>10919</v>
      </c>
      <c r="K3448" t="s">
        <v>10920</v>
      </c>
      <c r="L3448" t="s">
        <v>1405</v>
      </c>
      <c r="M3448" t="s">
        <v>1947</v>
      </c>
      <c r="N3448" t="s">
        <v>3489</v>
      </c>
      <c r="O3448" t="s">
        <v>1406</v>
      </c>
      <c r="P3448" t="s">
        <v>119</v>
      </c>
      <c r="Q3448" t="s">
        <v>120</v>
      </c>
      <c r="R3448" t="s">
        <v>16412</v>
      </c>
      <c r="S3448">
        <v>211202</v>
      </c>
      <c r="T3448" t="s">
        <v>8554</v>
      </c>
      <c r="U3448" t="s">
        <v>3651</v>
      </c>
      <c r="V3448" t="s">
        <v>10922</v>
      </c>
      <c r="W3448" t="s">
        <v>1411</v>
      </c>
      <c r="X3448" t="s">
        <v>112</v>
      </c>
      <c r="Y3448" t="s">
        <v>112</v>
      </c>
      <c r="Z3448" t="s">
        <v>112</v>
      </c>
      <c r="AA3448" t="s">
        <v>12</v>
      </c>
      <c r="AB3448" t="s">
        <v>252</v>
      </c>
      <c r="AI3448" t="s">
        <v>148</v>
      </c>
    </row>
    <row r="3449" spans="1:35">
      <c r="A3449" t="s">
        <v>778</v>
      </c>
      <c r="B3449" t="s">
        <v>15918</v>
      </c>
      <c r="C3449" t="s">
        <v>16413</v>
      </c>
      <c r="D3449" t="s">
        <v>16414</v>
      </c>
      <c r="E3449" t="s">
        <v>16415</v>
      </c>
      <c r="F3449" t="s">
        <v>8551</v>
      </c>
      <c r="G3449" t="s">
        <v>8552</v>
      </c>
      <c r="H3449" t="s">
        <v>1401</v>
      </c>
      <c r="I3449" t="s">
        <v>1402</v>
      </c>
      <c r="J3449" t="s">
        <v>16406</v>
      </c>
      <c r="K3449" t="s">
        <v>10920</v>
      </c>
      <c r="L3449" t="s">
        <v>1405</v>
      </c>
      <c r="M3449" t="s">
        <v>140</v>
      </c>
      <c r="N3449" t="s">
        <v>3489</v>
      </c>
      <c r="O3449" t="s">
        <v>1406</v>
      </c>
      <c r="P3449" t="s">
        <v>119</v>
      </c>
      <c r="Q3449" t="s">
        <v>120</v>
      </c>
      <c r="T3449" t="s">
        <v>8554</v>
      </c>
      <c r="U3449" t="s">
        <v>3330</v>
      </c>
      <c r="V3449" t="s">
        <v>16408</v>
      </c>
      <c r="W3449" t="s">
        <v>1411</v>
      </c>
      <c r="X3449" t="s">
        <v>112</v>
      </c>
      <c r="Y3449" t="s">
        <v>112</v>
      </c>
      <c r="Z3449" t="s">
        <v>112</v>
      </c>
      <c r="AA3449" t="s">
        <v>12</v>
      </c>
      <c r="AB3449" t="s">
        <v>252</v>
      </c>
      <c r="AD3449" t="s">
        <v>37</v>
      </c>
      <c r="AE3449" t="s">
        <v>19</v>
      </c>
      <c r="AG3449" t="s">
        <v>16416</v>
      </c>
      <c r="AI3449" t="s">
        <v>148</v>
      </c>
    </row>
    <row r="3450" spans="1:35">
      <c r="A3450" t="s">
        <v>778</v>
      </c>
      <c r="B3450" t="s">
        <v>15918</v>
      </c>
      <c r="C3450" t="s">
        <v>16417</v>
      </c>
      <c r="D3450" t="s">
        <v>16418</v>
      </c>
      <c r="E3450" t="s">
        <v>16419</v>
      </c>
      <c r="F3450" t="s">
        <v>8611</v>
      </c>
      <c r="G3450" t="s">
        <v>8612</v>
      </c>
      <c r="H3450" t="s">
        <v>976</v>
      </c>
      <c r="I3450" t="s">
        <v>994</v>
      </c>
      <c r="J3450" t="s">
        <v>16420</v>
      </c>
      <c r="K3450" t="s">
        <v>10920</v>
      </c>
      <c r="L3450" t="s">
        <v>1405</v>
      </c>
      <c r="M3450" t="s">
        <v>140</v>
      </c>
      <c r="N3450" t="s">
        <v>3489</v>
      </c>
      <c r="O3450" t="s">
        <v>1406</v>
      </c>
      <c r="P3450" t="s">
        <v>119</v>
      </c>
      <c r="Q3450" t="s">
        <v>120</v>
      </c>
      <c r="R3450" t="s">
        <v>16421</v>
      </c>
      <c r="S3450">
        <v>211223</v>
      </c>
      <c r="T3450" t="s">
        <v>8614</v>
      </c>
      <c r="U3450" t="s">
        <v>979</v>
      </c>
      <c r="V3450" t="s">
        <v>16422</v>
      </c>
      <c r="W3450" t="s">
        <v>1411</v>
      </c>
      <c r="X3450" t="s">
        <v>112</v>
      </c>
      <c r="Y3450" t="s">
        <v>112</v>
      </c>
      <c r="Z3450" t="s">
        <v>112</v>
      </c>
      <c r="AA3450" t="s">
        <v>12</v>
      </c>
      <c r="AB3450" t="s">
        <v>252</v>
      </c>
      <c r="AD3450" t="s">
        <v>37</v>
      </c>
      <c r="AE3450" t="s">
        <v>19</v>
      </c>
      <c r="AG3450" t="s">
        <v>16423</v>
      </c>
      <c r="AI3450" t="s">
        <v>148</v>
      </c>
    </row>
    <row r="3451" spans="1:35">
      <c r="A3451" t="s">
        <v>778</v>
      </c>
      <c r="B3451" t="s">
        <v>15918</v>
      </c>
      <c r="C3451" t="s">
        <v>16424</v>
      </c>
      <c r="D3451" t="s">
        <v>16425</v>
      </c>
      <c r="E3451" t="s">
        <v>16426</v>
      </c>
      <c r="F3451" t="s">
        <v>8611</v>
      </c>
      <c r="G3451" t="s">
        <v>8612</v>
      </c>
      <c r="H3451" t="s">
        <v>1401</v>
      </c>
      <c r="I3451" t="s">
        <v>1402</v>
      </c>
      <c r="J3451" t="s">
        <v>16420</v>
      </c>
      <c r="K3451" t="s">
        <v>10920</v>
      </c>
      <c r="L3451" t="s">
        <v>1405</v>
      </c>
      <c r="M3451" t="s">
        <v>140</v>
      </c>
      <c r="N3451" t="s">
        <v>3489</v>
      </c>
      <c r="O3451" t="s">
        <v>1406</v>
      </c>
      <c r="P3451" t="s">
        <v>119</v>
      </c>
      <c r="Q3451" t="s">
        <v>120</v>
      </c>
      <c r="R3451" t="s">
        <v>16427</v>
      </c>
      <c r="S3451">
        <v>211223</v>
      </c>
      <c r="T3451" t="s">
        <v>8614</v>
      </c>
      <c r="U3451" t="s">
        <v>3330</v>
      </c>
      <c r="V3451" t="s">
        <v>16422</v>
      </c>
      <c r="W3451" t="s">
        <v>1411</v>
      </c>
      <c r="X3451" t="s">
        <v>112</v>
      </c>
      <c r="Y3451" t="s">
        <v>112</v>
      </c>
      <c r="Z3451" t="s">
        <v>112</v>
      </c>
      <c r="AA3451" t="s">
        <v>12</v>
      </c>
      <c r="AB3451" t="s">
        <v>252</v>
      </c>
      <c r="AD3451" t="s">
        <v>37</v>
      </c>
      <c r="AE3451" t="s">
        <v>19</v>
      </c>
      <c r="AI3451" t="s">
        <v>148</v>
      </c>
    </row>
    <row r="3452" spans="1:35">
      <c r="A3452" t="s">
        <v>778</v>
      </c>
      <c r="B3452" t="s">
        <v>15918</v>
      </c>
      <c r="C3452" t="s">
        <v>16428</v>
      </c>
      <c r="D3452" t="s">
        <v>16429</v>
      </c>
      <c r="E3452" t="s">
        <v>16430</v>
      </c>
      <c r="F3452" t="s">
        <v>8648</v>
      </c>
      <c r="G3452" t="s">
        <v>8649</v>
      </c>
      <c r="H3452" t="s">
        <v>1401</v>
      </c>
      <c r="I3452" t="s">
        <v>1402</v>
      </c>
      <c r="J3452" t="s">
        <v>16420</v>
      </c>
      <c r="K3452" t="s">
        <v>10920</v>
      </c>
      <c r="L3452" t="s">
        <v>1405</v>
      </c>
      <c r="M3452" t="s">
        <v>140</v>
      </c>
      <c r="N3452" t="s">
        <v>3489</v>
      </c>
      <c r="O3452" t="s">
        <v>1406</v>
      </c>
      <c r="P3452" t="s">
        <v>119</v>
      </c>
      <c r="Q3452" t="s">
        <v>120</v>
      </c>
      <c r="R3452" t="s">
        <v>16431</v>
      </c>
      <c r="S3452">
        <v>210103</v>
      </c>
      <c r="T3452" t="s">
        <v>8651</v>
      </c>
      <c r="U3452" t="s">
        <v>3330</v>
      </c>
      <c r="V3452" t="s">
        <v>16422</v>
      </c>
      <c r="W3452" t="s">
        <v>1411</v>
      </c>
      <c r="X3452" t="s">
        <v>112</v>
      </c>
      <c r="Y3452" t="s">
        <v>112</v>
      </c>
      <c r="Z3452" t="s">
        <v>112</v>
      </c>
      <c r="AA3452" t="s">
        <v>12</v>
      </c>
      <c r="AB3452" t="s">
        <v>252</v>
      </c>
      <c r="AD3452" t="s">
        <v>37</v>
      </c>
      <c r="AE3452" t="s">
        <v>19</v>
      </c>
      <c r="AI3452" t="s">
        <v>148</v>
      </c>
    </row>
    <row r="3453" spans="1:35">
      <c r="A3453" t="s">
        <v>778</v>
      </c>
      <c r="B3453" t="s">
        <v>15918</v>
      </c>
      <c r="C3453" t="s">
        <v>16432</v>
      </c>
      <c r="D3453" t="s">
        <v>16433</v>
      </c>
      <c r="E3453" t="s">
        <v>16434</v>
      </c>
      <c r="F3453" t="s">
        <v>753</v>
      </c>
      <c r="G3453" t="s">
        <v>754</v>
      </c>
      <c r="H3453" t="s">
        <v>3308</v>
      </c>
      <c r="I3453" t="s">
        <v>3309</v>
      </c>
      <c r="J3453" t="s">
        <v>16390</v>
      </c>
      <c r="K3453" t="s">
        <v>10920</v>
      </c>
      <c r="L3453" t="s">
        <v>1405</v>
      </c>
      <c r="M3453" t="s">
        <v>140</v>
      </c>
      <c r="N3453" t="s">
        <v>3489</v>
      </c>
      <c r="O3453" t="s">
        <v>1406</v>
      </c>
      <c r="P3453" t="s">
        <v>119</v>
      </c>
      <c r="Q3453" t="s">
        <v>120</v>
      </c>
      <c r="R3453" t="s">
        <v>16435</v>
      </c>
      <c r="S3453">
        <v>220125</v>
      </c>
      <c r="T3453" t="s">
        <v>8713</v>
      </c>
      <c r="U3453" t="s">
        <v>3311</v>
      </c>
      <c r="V3453" t="s">
        <v>16392</v>
      </c>
      <c r="W3453" t="s">
        <v>1411</v>
      </c>
      <c r="X3453" t="s">
        <v>112</v>
      </c>
      <c r="Y3453" t="s">
        <v>112</v>
      </c>
      <c r="Z3453" t="s">
        <v>112</v>
      </c>
      <c r="AA3453" t="s">
        <v>12</v>
      </c>
      <c r="AB3453" t="s">
        <v>252</v>
      </c>
      <c r="AD3453" t="s">
        <v>37</v>
      </c>
      <c r="AE3453" t="s">
        <v>19</v>
      </c>
      <c r="AI3453" t="s">
        <v>148</v>
      </c>
    </row>
    <row r="3454" spans="1:35">
      <c r="A3454" t="s">
        <v>778</v>
      </c>
      <c r="B3454" t="s">
        <v>4667</v>
      </c>
      <c r="C3454" t="s">
        <v>16436</v>
      </c>
      <c r="D3454" t="s">
        <v>16437</v>
      </c>
      <c r="E3454" t="s">
        <v>16438</v>
      </c>
      <c r="F3454" t="s">
        <v>753</v>
      </c>
      <c r="G3454" t="s">
        <v>754</v>
      </c>
      <c r="H3454" t="s">
        <v>1077</v>
      </c>
      <c r="I3454" t="s">
        <v>1078</v>
      </c>
      <c r="J3454" t="s">
        <v>16317</v>
      </c>
      <c r="K3454" t="s">
        <v>14020</v>
      </c>
      <c r="L3454" t="s">
        <v>789</v>
      </c>
      <c r="M3454" t="s">
        <v>140</v>
      </c>
      <c r="N3454" t="s">
        <v>13328</v>
      </c>
      <c r="O3454" t="s">
        <v>791</v>
      </c>
      <c r="P3454" t="s">
        <v>204</v>
      </c>
      <c r="Q3454" t="s">
        <v>120</v>
      </c>
      <c r="R3454" t="s">
        <v>16439</v>
      </c>
      <c r="S3454">
        <v>220125</v>
      </c>
      <c r="T3454" t="s">
        <v>8713</v>
      </c>
      <c r="U3454" t="s">
        <v>1080</v>
      </c>
      <c r="V3454" t="s">
        <v>14022</v>
      </c>
      <c r="W3454" t="s">
        <v>112</v>
      </c>
      <c r="X3454" t="s">
        <v>112</v>
      </c>
      <c r="Y3454" t="s">
        <v>112</v>
      </c>
      <c r="Z3454" t="s">
        <v>112</v>
      </c>
      <c r="AA3454" t="s">
        <v>112</v>
      </c>
      <c r="AB3454" t="s">
        <v>2158</v>
      </c>
      <c r="AD3454" t="s">
        <v>37</v>
      </c>
      <c r="AE3454" t="s">
        <v>19</v>
      </c>
      <c r="AI3454" t="s">
        <v>148</v>
      </c>
    </row>
    <row r="3455" spans="1:35">
      <c r="A3455" t="s">
        <v>778</v>
      </c>
      <c r="B3455" t="s">
        <v>4667</v>
      </c>
      <c r="C3455" t="s">
        <v>16440</v>
      </c>
      <c r="D3455" t="s">
        <v>16441</v>
      </c>
      <c r="E3455" t="s">
        <v>16442</v>
      </c>
      <c r="F3455" t="s">
        <v>8648</v>
      </c>
      <c r="G3455" t="s">
        <v>8649</v>
      </c>
      <c r="H3455" t="s">
        <v>1077</v>
      </c>
      <c r="I3455" t="s">
        <v>1078</v>
      </c>
      <c r="J3455" t="s">
        <v>14134</v>
      </c>
      <c r="K3455" t="s">
        <v>14135</v>
      </c>
      <c r="L3455" t="s">
        <v>789</v>
      </c>
      <c r="M3455" t="s">
        <v>140</v>
      </c>
      <c r="N3455" t="s">
        <v>1456</v>
      </c>
      <c r="O3455" t="s">
        <v>791</v>
      </c>
      <c r="P3455" t="s">
        <v>204</v>
      </c>
      <c r="Q3455" t="s">
        <v>120</v>
      </c>
      <c r="R3455" t="s">
        <v>16443</v>
      </c>
      <c r="S3455">
        <v>220517</v>
      </c>
      <c r="T3455" t="s">
        <v>8651</v>
      </c>
      <c r="U3455" t="s">
        <v>1080</v>
      </c>
      <c r="V3455" t="s">
        <v>14137</v>
      </c>
      <c r="W3455" t="s">
        <v>112</v>
      </c>
      <c r="X3455" t="s">
        <v>112</v>
      </c>
      <c r="Y3455" t="s">
        <v>112</v>
      </c>
      <c r="Z3455" t="s">
        <v>112</v>
      </c>
      <c r="AA3455" t="s">
        <v>112</v>
      </c>
      <c r="AB3455" t="s">
        <v>1457</v>
      </c>
      <c r="AD3455" t="s">
        <v>37</v>
      </c>
      <c r="AE3455" t="s">
        <v>19</v>
      </c>
      <c r="AI3455" t="s">
        <v>148</v>
      </c>
    </row>
    <row r="3456" spans="1:35">
      <c r="A3456" t="s">
        <v>778</v>
      </c>
      <c r="B3456" t="s">
        <v>15918</v>
      </c>
      <c r="C3456" t="s">
        <v>16444</v>
      </c>
      <c r="D3456" t="s">
        <v>16445</v>
      </c>
      <c r="E3456" t="s">
        <v>16446</v>
      </c>
      <c r="F3456" t="s">
        <v>1399</v>
      </c>
      <c r="G3456" t="s">
        <v>1400</v>
      </c>
      <c r="H3456" t="s">
        <v>1401</v>
      </c>
      <c r="I3456" t="s">
        <v>1402</v>
      </c>
      <c r="J3456" t="s">
        <v>10919</v>
      </c>
      <c r="K3456" t="s">
        <v>10920</v>
      </c>
      <c r="L3456" t="s">
        <v>1405</v>
      </c>
      <c r="M3456" t="s">
        <v>140</v>
      </c>
      <c r="N3456" t="s">
        <v>3489</v>
      </c>
      <c r="O3456" t="s">
        <v>1406</v>
      </c>
      <c r="P3456" t="s">
        <v>119</v>
      </c>
      <c r="Q3456" t="s">
        <v>120</v>
      </c>
      <c r="R3456" t="s">
        <v>16447</v>
      </c>
      <c r="S3456">
        <v>220530</v>
      </c>
      <c r="T3456" t="s">
        <v>8675</v>
      </c>
      <c r="U3456" t="s">
        <v>3330</v>
      </c>
      <c r="V3456" t="s">
        <v>10922</v>
      </c>
      <c r="W3456" t="s">
        <v>1411</v>
      </c>
      <c r="X3456" t="s">
        <v>112</v>
      </c>
      <c r="Y3456" t="s">
        <v>112</v>
      </c>
      <c r="Z3456" t="s">
        <v>112</v>
      </c>
      <c r="AA3456" t="s">
        <v>12</v>
      </c>
      <c r="AB3456" t="s">
        <v>252</v>
      </c>
      <c r="AD3456" t="s">
        <v>37</v>
      </c>
      <c r="AE3456" t="s">
        <v>19</v>
      </c>
      <c r="AG3456" t="s">
        <v>16448</v>
      </c>
      <c r="AI3456" t="s">
        <v>148</v>
      </c>
    </row>
    <row r="3457" spans="1:35">
      <c r="A3457" t="s">
        <v>778</v>
      </c>
      <c r="B3457" t="s">
        <v>16449</v>
      </c>
      <c r="C3457" t="s">
        <v>16450</v>
      </c>
      <c r="D3457" t="s">
        <v>16451</v>
      </c>
      <c r="E3457" t="s">
        <v>16452</v>
      </c>
      <c r="F3457" t="s">
        <v>783</v>
      </c>
      <c r="G3457" t="s">
        <v>784</v>
      </c>
      <c r="H3457" t="s">
        <v>3308</v>
      </c>
      <c r="I3457" t="s">
        <v>3309</v>
      </c>
      <c r="J3457" t="s">
        <v>10919</v>
      </c>
      <c r="K3457" t="s">
        <v>10920</v>
      </c>
      <c r="L3457" t="s">
        <v>1405</v>
      </c>
      <c r="M3457" t="s">
        <v>140</v>
      </c>
      <c r="N3457" t="s">
        <v>3489</v>
      </c>
      <c r="O3457" t="s">
        <v>1406</v>
      </c>
      <c r="P3457" t="s">
        <v>204</v>
      </c>
      <c r="Q3457" t="s">
        <v>120</v>
      </c>
      <c r="R3457" t="s">
        <v>16453</v>
      </c>
      <c r="S3457">
        <v>220530</v>
      </c>
      <c r="T3457" t="s">
        <v>5204</v>
      </c>
      <c r="U3457" t="s">
        <v>3311</v>
      </c>
      <c r="V3457" t="s">
        <v>10922</v>
      </c>
      <c r="W3457" t="s">
        <v>1411</v>
      </c>
      <c r="X3457" t="s">
        <v>112</v>
      </c>
      <c r="Y3457" t="s">
        <v>112</v>
      </c>
      <c r="Z3457" t="s">
        <v>112</v>
      </c>
      <c r="AA3457" t="s">
        <v>12</v>
      </c>
      <c r="AB3457" t="s">
        <v>252</v>
      </c>
      <c r="AD3457" t="s">
        <v>37</v>
      </c>
      <c r="AE3457" t="s">
        <v>19</v>
      </c>
      <c r="AG3457" t="s">
        <v>16448</v>
      </c>
      <c r="AI3457" t="s">
        <v>148</v>
      </c>
    </row>
    <row r="3458" spans="1:35">
      <c r="A3458" t="s">
        <v>778</v>
      </c>
      <c r="B3458" t="s">
        <v>16454</v>
      </c>
      <c r="C3458" t="s">
        <v>16455</v>
      </c>
      <c r="D3458" t="s">
        <v>16456</v>
      </c>
      <c r="E3458" t="s">
        <v>16457</v>
      </c>
      <c r="F3458" t="s">
        <v>8582</v>
      </c>
      <c r="G3458" t="s">
        <v>8583</v>
      </c>
      <c r="H3458" t="s">
        <v>3308</v>
      </c>
      <c r="I3458" t="s">
        <v>3309</v>
      </c>
      <c r="J3458" t="s">
        <v>10919</v>
      </c>
      <c r="K3458" t="s">
        <v>10920</v>
      </c>
      <c r="L3458" t="s">
        <v>1405</v>
      </c>
      <c r="M3458" t="s">
        <v>140</v>
      </c>
      <c r="N3458" t="s">
        <v>3489</v>
      </c>
      <c r="O3458" t="s">
        <v>1406</v>
      </c>
      <c r="P3458" t="s">
        <v>204</v>
      </c>
      <c r="Q3458" t="s">
        <v>120</v>
      </c>
      <c r="R3458" t="s">
        <v>16458</v>
      </c>
      <c r="S3458">
        <v>220530</v>
      </c>
      <c r="T3458" t="s">
        <v>8587</v>
      </c>
      <c r="U3458" t="s">
        <v>3311</v>
      </c>
      <c r="V3458" t="s">
        <v>10922</v>
      </c>
      <c r="W3458" t="s">
        <v>1411</v>
      </c>
      <c r="X3458" t="s">
        <v>112</v>
      </c>
      <c r="Y3458" t="s">
        <v>112</v>
      </c>
      <c r="Z3458" t="s">
        <v>112</v>
      </c>
      <c r="AA3458" t="s">
        <v>12</v>
      </c>
      <c r="AB3458" t="s">
        <v>252</v>
      </c>
      <c r="AD3458" t="s">
        <v>37</v>
      </c>
      <c r="AE3458" t="s">
        <v>19</v>
      </c>
      <c r="AG3458" t="s">
        <v>16448</v>
      </c>
      <c r="AI3458" t="s">
        <v>148</v>
      </c>
    </row>
    <row r="3459" spans="1:35">
      <c r="A3459" t="s">
        <v>778</v>
      </c>
      <c r="B3459" t="s">
        <v>16449</v>
      </c>
      <c r="C3459" t="s">
        <v>16459</v>
      </c>
      <c r="D3459" t="s">
        <v>16460</v>
      </c>
      <c r="E3459" t="s">
        <v>16461</v>
      </c>
      <c r="F3459" t="s">
        <v>1399</v>
      </c>
      <c r="G3459" t="s">
        <v>1400</v>
      </c>
      <c r="H3459" t="s">
        <v>3308</v>
      </c>
      <c r="I3459" t="s">
        <v>3309</v>
      </c>
      <c r="J3459" t="s">
        <v>10919</v>
      </c>
      <c r="K3459" t="s">
        <v>10920</v>
      </c>
      <c r="L3459" t="s">
        <v>1405</v>
      </c>
      <c r="M3459" t="s">
        <v>140</v>
      </c>
      <c r="N3459" t="s">
        <v>3489</v>
      </c>
      <c r="O3459" t="s">
        <v>1406</v>
      </c>
      <c r="P3459" t="s">
        <v>204</v>
      </c>
      <c r="Q3459" t="s">
        <v>120</v>
      </c>
      <c r="R3459" t="s">
        <v>16462</v>
      </c>
      <c r="S3459">
        <v>220606</v>
      </c>
      <c r="T3459" t="s">
        <v>8675</v>
      </c>
      <c r="U3459" t="s">
        <v>3311</v>
      </c>
      <c r="V3459" t="s">
        <v>10922</v>
      </c>
      <c r="W3459" t="s">
        <v>1411</v>
      </c>
      <c r="X3459" t="s">
        <v>112</v>
      </c>
      <c r="Y3459" t="s">
        <v>112</v>
      </c>
      <c r="Z3459" t="s">
        <v>112</v>
      </c>
      <c r="AA3459" t="s">
        <v>12</v>
      </c>
      <c r="AB3459" t="s">
        <v>252</v>
      </c>
      <c r="AD3459" t="s">
        <v>37</v>
      </c>
      <c r="AE3459" t="s">
        <v>19</v>
      </c>
      <c r="AG3459" t="s">
        <v>16448</v>
      </c>
      <c r="AI3459" t="s">
        <v>148</v>
      </c>
    </row>
    <row r="3460" spans="1:35">
      <c r="A3460" t="s">
        <v>778</v>
      </c>
      <c r="B3460" t="s">
        <v>16375</v>
      </c>
      <c r="C3460" t="s">
        <v>16463</v>
      </c>
      <c r="D3460" t="s">
        <v>16464</v>
      </c>
      <c r="E3460" t="s">
        <v>16465</v>
      </c>
      <c r="F3460" t="s">
        <v>1399</v>
      </c>
      <c r="G3460" t="s">
        <v>1400</v>
      </c>
      <c r="H3460" t="s">
        <v>1401</v>
      </c>
      <c r="I3460" t="s">
        <v>1402</v>
      </c>
      <c r="J3460" t="s">
        <v>10919</v>
      </c>
      <c r="K3460" t="s">
        <v>10920</v>
      </c>
      <c r="L3460" t="s">
        <v>1405</v>
      </c>
      <c r="M3460" t="s">
        <v>140</v>
      </c>
      <c r="N3460" t="s">
        <v>3489</v>
      </c>
      <c r="O3460" t="s">
        <v>1406</v>
      </c>
      <c r="P3460" t="s">
        <v>204</v>
      </c>
      <c r="Q3460" t="s">
        <v>120</v>
      </c>
      <c r="T3460" t="s">
        <v>8675</v>
      </c>
      <c r="U3460" t="s">
        <v>3330</v>
      </c>
      <c r="V3460" t="s">
        <v>10922</v>
      </c>
      <c r="W3460" t="s">
        <v>1411</v>
      </c>
      <c r="X3460" t="s">
        <v>112</v>
      </c>
      <c r="Y3460" t="s">
        <v>112</v>
      </c>
      <c r="Z3460" t="s">
        <v>112</v>
      </c>
      <c r="AA3460" t="s">
        <v>12</v>
      </c>
      <c r="AB3460" t="s">
        <v>252</v>
      </c>
      <c r="AD3460" t="s">
        <v>37</v>
      </c>
      <c r="AE3460" t="s">
        <v>32</v>
      </c>
      <c r="AG3460" t="s">
        <v>16448</v>
      </c>
      <c r="AI3460" t="s">
        <v>148</v>
      </c>
    </row>
    <row r="3461" spans="1:35">
      <c r="A3461" t="s">
        <v>778</v>
      </c>
      <c r="B3461" t="s">
        <v>16449</v>
      </c>
      <c r="C3461" t="s">
        <v>16466</v>
      </c>
      <c r="D3461" t="s">
        <v>16467</v>
      </c>
      <c r="E3461" t="s">
        <v>16468</v>
      </c>
      <c r="F3461" t="s">
        <v>783</v>
      </c>
      <c r="G3461" t="s">
        <v>784</v>
      </c>
      <c r="H3461" t="s">
        <v>3308</v>
      </c>
      <c r="I3461" t="s">
        <v>3309</v>
      </c>
      <c r="J3461" t="s">
        <v>10964</v>
      </c>
      <c r="K3461" t="s">
        <v>1404</v>
      </c>
      <c r="L3461" t="s">
        <v>1405</v>
      </c>
      <c r="M3461" t="s">
        <v>1947</v>
      </c>
      <c r="N3461" t="s">
        <v>3489</v>
      </c>
      <c r="O3461" t="s">
        <v>1406</v>
      </c>
      <c r="P3461" t="s">
        <v>119</v>
      </c>
      <c r="Q3461" t="s">
        <v>120</v>
      </c>
      <c r="R3461" t="s">
        <v>16469</v>
      </c>
      <c r="S3461">
        <v>220722</v>
      </c>
      <c r="T3461" t="s">
        <v>5204</v>
      </c>
      <c r="U3461" t="s">
        <v>3311</v>
      </c>
      <c r="V3461" t="s">
        <v>10966</v>
      </c>
      <c r="W3461" t="s">
        <v>1411</v>
      </c>
      <c r="X3461" t="s">
        <v>112</v>
      </c>
      <c r="Y3461" t="s">
        <v>112</v>
      </c>
      <c r="Z3461" t="s">
        <v>112</v>
      </c>
      <c r="AA3461" t="s">
        <v>12</v>
      </c>
      <c r="AB3461" t="s">
        <v>252</v>
      </c>
      <c r="AD3461" t="s">
        <v>37</v>
      </c>
      <c r="AE3461" t="s">
        <v>32</v>
      </c>
      <c r="AI3461" t="s">
        <v>148</v>
      </c>
    </row>
    <row r="3462" spans="1:35">
      <c r="A3462" t="s">
        <v>778</v>
      </c>
      <c r="B3462" t="s">
        <v>16470</v>
      </c>
      <c r="C3462" t="s">
        <v>16471</v>
      </c>
      <c r="D3462" t="s">
        <v>16472</v>
      </c>
      <c r="E3462" t="s">
        <v>16473</v>
      </c>
      <c r="F3462" t="s">
        <v>1399</v>
      </c>
      <c r="G3462" t="s">
        <v>1400</v>
      </c>
      <c r="H3462" t="s">
        <v>1077</v>
      </c>
      <c r="I3462" t="s">
        <v>1078</v>
      </c>
      <c r="J3462" t="s">
        <v>16474</v>
      </c>
      <c r="K3462" t="s">
        <v>16475</v>
      </c>
      <c r="L3462" t="s">
        <v>789</v>
      </c>
      <c r="M3462" t="s">
        <v>1947</v>
      </c>
      <c r="N3462" t="s">
        <v>1456</v>
      </c>
      <c r="O3462" t="s">
        <v>791</v>
      </c>
      <c r="P3462" t="s">
        <v>204</v>
      </c>
      <c r="Q3462" t="s">
        <v>120</v>
      </c>
      <c r="R3462" t="s">
        <v>16476</v>
      </c>
      <c r="S3462">
        <v>22922</v>
      </c>
      <c r="T3462" t="s">
        <v>8675</v>
      </c>
      <c r="U3462" t="s">
        <v>1080</v>
      </c>
      <c r="V3462" t="s">
        <v>16477</v>
      </c>
      <c r="W3462" t="s">
        <v>112</v>
      </c>
      <c r="X3462" t="s">
        <v>112</v>
      </c>
      <c r="Y3462" t="s">
        <v>112</v>
      </c>
      <c r="Z3462" t="s">
        <v>112</v>
      </c>
      <c r="AA3462" t="s">
        <v>112</v>
      </c>
      <c r="AB3462" t="s">
        <v>1457</v>
      </c>
      <c r="AD3462" t="s">
        <v>37</v>
      </c>
      <c r="AE3462" t="s">
        <v>19</v>
      </c>
      <c r="AG3462" t="s">
        <v>16478</v>
      </c>
      <c r="AH3462" t="s">
        <v>16478</v>
      </c>
      <c r="AI3462" t="s">
        <v>148</v>
      </c>
    </row>
    <row r="3463" spans="1:35">
      <c r="A3463" t="s">
        <v>778</v>
      </c>
      <c r="B3463" t="s">
        <v>16470</v>
      </c>
      <c r="C3463" t="s">
        <v>16471</v>
      </c>
      <c r="D3463" t="s">
        <v>16472</v>
      </c>
      <c r="E3463" t="s">
        <v>16479</v>
      </c>
      <c r="F3463" t="s">
        <v>1399</v>
      </c>
      <c r="G3463" t="s">
        <v>1400</v>
      </c>
      <c r="H3463" t="s">
        <v>1077</v>
      </c>
      <c r="I3463" t="s">
        <v>1078</v>
      </c>
      <c r="J3463" t="s">
        <v>16474</v>
      </c>
      <c r="K3463" t="s">
        <v>16475</v>
      </c>
      <c r="L3463" t="s">
        <v>789</v>
      </c>
      <c r="M3463" t="s">
        <v>140</v>
      </c>
      <c r="N3463" t="s">
        <v>1456</v>
      </c>
      <c r="O3463" t="s">
        <v>791</v>
      </c>
      <c r="P3463" t="s">
        <v>204</v>
      </c>
      <c r="Q3463" t="s">
        <v>120</v>
      </c>
      <c r="R3463" t="s">
        <v>16480</v>
      </c>
      <c r="S3463">
        <v>220825</v>
      </c>
      <c r="T3463" t="s">
        <v>8675</v>
      </c>
      <c r="U3463" t="s">
        <v>1080</v>
      </c>
      <c r="V3463" t="s">
        <v>16477</v>
      </c>
      <c r="W3463" t="s">
        <v>112</v>
      </c>
      <c r="X3463" t="s">
        <v>112</v>
      </c>
      <c r="Y3463" t="s">
        <v>112</v>
      </c>
      <c r="Z3463" t="s">
        <v>112</v>
      </c>
      <c r="AA3463" t="s">
        <v>112</v>
      </c>
      <c r="AB3463" t="s">
        <v>1457</v>
      </c>
      <c r="AD3463" t="s">
        <v>37</v>
      </c>
      <c r="AE3463" t="s">
        <v>19</v>
      </c>
      <c r="AI3463" t="s">
        <v>148</v>
      </c>
    </row>
    <row r="3464" spans="1:35">
      <c r="A3464" t="s">
        <v>778</v>
      </c>
      <c r="B3464" t="s">
        <v>4667</v>
      </c>
      <c r="C3464" t="s">
        <v>16481</v>
      </c>
      <c r="D3464" t="s">
        <v>16482</v>
      </c>
      <c r="E3464" t="s">
        <v>16483</v>
      </c>
      <c r="F3464" t="s">
        <v>1399</v>
      </c>
      <c r="G3464" t="s">
        <v>1400</v>
      </c>
      <c r="H3464" t="s">
        <v>1077</v>
      </c>
      <c r="I3464" t="s">
        <v>1078</v>
      </c>
      <c r="J3464" t="s">
        <v>14134</v>
      </c>
      <c r="K3464" t="s">
        <v>14135</v>
      </c>
      <c r="L3464" t="s">
        <v>789</v>
      </c>
      <c r="M3464" t="s">
        <v>1947</v>
      </c>
      <c r="N3464" t="s">
        <v>1456</v>
      </c>
      <c r="O3464" t="s">
        <v>791</v>
      </c>
      <c r="P3464" t="s">
        <v>204</v>
      </c>
      <c r="Q3464" t="s">
        <v>120</v>
      </c>
      <c r="R3464" t="s">
        <v>16484</v>
      </c>
      <c r="S3464">
        <v>221130</v>
      </c>
      <c r="T3464" t="s">
        <v>8675</v>
      </c>
      <c r="U3464" t="s">
        <v>1080</v>
      </c>
      <c r="V3464" t="s">
        <v>14137</v>
      </c>
      <c r="W3464" t="s">
        <v>112</v>
      </c>
      <c r="X3464" t="s">
        <v>5120</v>
      </c>
      <c r="Y3464" t="s">
        <v>112</v>
      </c>
      <c r="Z3464" t="s">
        <v>112</v>
      </c>
      <c r="AA3464" t="s">
        <v>112</v>
      </c>
      <c r="AB3464" t="s">
        <v>1457</v>
      </c>
      <c r="AD3464" t="s">
        <v>37</v>
      </c>
      <c r="AE3464" t="s">
        <v>19</v>
      </c>
      <c r="AF3464" t="s">
        <v>91</v>
      </c>
      <c r="AI3464" t="s">
        <v>148</v>
      </c>
    </row>
    <row r="3465" spans="1:35">
      <c r="A3465" t="s">
        <v>778</v>
      </c>
      <c r="B3465" t="s">
        <v>4667</v>
      </c>
      <c r="C3465" t="s">
        <v>16481</v>
      </c>
      <c r="D3465" t="s">
        <v>16482</v>
      </c>
      <c r="E3465" t="s">
        <v>16485</v>
      </c>
      <c r="F3465" t="s">
        <v>1399</v>
      </c>
      <c r="G3465" t="s">
        <v>1400</v>
      </c>
      <c r="H3465" t="s">
        <v>1077</v>
      </c>
      <c r="I3465" t="s">
        <v>1078</v>
      </c>
      <c r="J3465" t="s">
        <v>14134</v>
      </c>
      <c r="K3465" t="s">
        <v>14135</v>
      </c>
      <c r="L3465" t="s">
        <v>789</v>
      </c>
      <c r="M3465" t="s">
        <v>1947</v>
      </c>
      <c r="N3465" t="s">
        <v>1456</v>
      </c>
      <c r="O3465" t="s">
        <v>791</v>
      </c>
      <c r="P3465" t="s">
        <v>204</v>
      </c>
      <c r="Q3465" t="s">
        <v>120</v>
      </c>
      <c r="R3465" t="s">
        <v>16486</v>
      </c>
      <c r="S3465">
        <v>220825</v>
      </c>
      <c r="T3465" t="s">
        <v>8675</v>
      </c>
      <c r="U3465" t="s">
        <v>1080</v>
      </c>
      <c r="V3465" t="s">
        <v>14137</v>
      </c>
      <c r="W3465" t="s">
        <v>112</v>
      </c>
      <c r="X3465" t="s">
        <v>5120</v>
      </c>
      <c r="Y3465" t="s">
        <v>112</v>
      </c>
      <c r="Z3465" t="s">
        <v>112</v>
      </c>
      <c r="AA3465" t="s">
        <v>112</v>
      </c>
      <c r="AB3465" t="s">
        <v>1457</v>
      </c>
      <c r="AD3465" t="s">
        <v>37</v>
      </c>
      <c r="AE3465" t="s">
        <v>19</v>
      </c>
      <c r="AI3465" t="s">
        <v>148</v>
      </c>
    </row>
    <row r="3466" spans="1:35">
      <c r="A3466" t="s">
        <v>778</v>
      </c>
      <c r="B3466" t="s">
        <v>4667</v>
      </c>
      <c r="C3466" t="s">
        <v>16487</v>
      </c>
      <c r="D3466" t="s">
        <v>16488</v>
      </c>
      <c r="E3466" t="s">
        <v>16489</v>
      </c>
      <c r="F3466" t="s">
        <v>8648</v>
      </c>
      <c r="G3466" t="s">
        <v>8649</v>
      </c>
      <c r="H3466" t="s">
        <v>1077</v>
      </c>
      <c r="I3466" t="s">
        <v>1078</v>
      </c>
      <c r="J3466" t="s">
        <v>14134</v>
      </c>
      <c r="K3466" t="s">
        <v>14135</v>
      </c>
      <c r="L3466" t="s">
        <v>789</v>
      </c>
      <c r="M3466" t="s">
        <v>1947</v>
      </c>
      <c r="N3466" t="s">
        <v>1456</v>
      </c>
      <c r="O3466" t="s">
        <v>791</v>
      </c>
      <c r="P3466" t="s">
        <v>204</v>
      </c>
      <c r="Q3466" t="s">
        <v>120</v>
      </c>
      <c r="R3466" t="s">
        <v>16490</v>
      </c>
      <c r="S3466">
        <v>220825</v>
      </c>
      <c r="T3466" t="s">
        <v>8651</v>
      </c>
      <c r="U3466" t="s">
        <v>1080</v>
      </c>
      <c r="V3466" t="s">
        <v>14137</v>
      </c>
      <c r="W3466" t="s">
        <v>112</v>
      </c>
      <c r="X3466" t="s">
        <v>5120</v>
      </c>
      <c r="Y3466" t="s">
        <v>112</v>
      </c>
      <c r="Z3466" t="s">
        <v>112</v>
      </c>
      <c r="AA3466" t="s">
        <v>112</v>
      </c>
      <c r="AB3466" t="s">
        <v>1457</v>
      </c>
      <c r="AD3466" t="s">
        <v>37</v>
      </c>
      <c r="AE3466" t="s">
        <v>19</v>
      </c>
      <c r="AI3466" t="s">
        <v>148</v>
      </c>
    </row>
    <row r="3467" spans="1:35">
      <c r="A3467" t="s">
        <v>778</v>
      </c>
      <c r="B3467" t="s">
        <v>15918</v>
      </c>
      <c r="C3467" t="s">
        <v>16491</v>
      </c>
      <c r="D3467" t="s">
        <v>16492</v>
      </c>
      <c r="E3467" t="s">
        <v>16493</v>
      </c>
      <c r="F3467" t="s">
        <v>1399</v>
      </c>
      <c r="G3467" t="s">
        <v>1400</v>
      </c>
      <c r="H3467" t="s">
        <v>1401</v>
      </c>
      <c r="I3467" t="s">
        <v>1402</v>
      </c>
      <c r="J3467" t="s">
        <v>16406</v>
      </c>
      <c r="K3467" t="s">
        <v>10920</v>
      </c>
      <c r="L3467" t="s">
        <v>1405</v>
      </c>
      <c r="M3467" t="s">
        <v>1947</v>
      </c>
      <c r="N3467" t="s">
        <v>3489</v>
      </c>
      <c r="O3467" t="s">
        <v>1406</v>
      </c>
      <c r="P3467" t="s">
        <v>119</v>
      </c>
      <c r="Q3467" t="s">
        <v>120</v>
      </c>
      <c r="R3467" t="s">
        <v>16494</v>
      </c>
      <c r="S3467">
        <v>220818</v>
      </c>
      <c r="T3467" t="s">
        <v>8675</v>
      </c>
      <c r="U3467" t="s">
        <v>3330</v>
      </c>
      <c r="V3467" t="s">
        <v>16408</v>
      </c>
      <c r="W3467" t="s">
        <v>1411</v>
      </c>
      <c r="X3467" t="s">
        <v>112</v>
      </c>
      <c r="Y3467" t="s">
        <v>112</v>
      </c>
      <c r="Z3467" t="s">
        <v>112</v>
      </c>
      <c r="AA3467" t="s">
        <v>12</v>
      </c>
      <c r="AB3467" t="s">
        <v>252</v>
      </c>
      <c r="AD3467" t="s">
        <v>37</v>
      </c>
      <c r="AE3467" t="s">
        <v>19</v>
      </c>
      <c r="AI3467" t="s">
        <v>148</v>
      </c>
    </row>
    <row r="3468" spans="1:35">
      <c r="A3468" t="s">
        <v>778</v>
      </c>
      <c r="B3468" t="s">
        <v>16495</v>
      </c>
      <c r="C3468" t="s">
        <v>16496</v>
      </c>
      <c r="D3468" t="s">
        <v>16497</v>
      </c>
      <c r="E3468" t="s">
        <v>16498</v>
      </c>
      <c r="AI3468" t="s">
        <v>148</v>
      </c>
    </row>
    <row r="3469" spans="1:35">
      <c r="A3469" t="s">
        <v>778</v>
      </c>
      <c r="B3469" t="s">
        <v>5084</v>
      </c>
      <c r="C3469" t="s">
        <v>16499</v>
      </c>
      <c r="D3469" t="s">
        <v>16500</v>
      </c>
      <c r="E3469" t="s">
        <v>16501</v>
      </c>
      <c r="AI3469" t="s">
        <v>148</v>
      </c>
    </row>
    <row r="3470" spans="1:35">
      <c r="A3470" t="s">
        <v>778</v>
      </c>
      <c r="B3470" t="s">
        <v>15918</v>
      </c>
      <c r="C3470" t="s">
        <v>16502</v>
      </c>
      <c r="D3470" t="s">
        <v>16503</v>
      </c>
      <c r="E3470" t="s">
        <v>16504</v>
      </c>
      <c r="F3470" t="s">
        <v>1399</v>
      </c>
      <c r="G3470" t="s">
        <v>1400</v>
      </c>
      <c r="H3470" t="s">
        <v>3646</v>
      </c>
      <c r="I3470" t="s">
        <v>3738</v>
      </c>
      <c r="J3470" t="s">
        <v>10964</v>
      </c>
      <c r="K3470" t="s">
        <v>1404</v>
      </c>
      <c r="L3470" t="s">
        <v>1405</v>
      </c>
      <c r="M3470" t="s">
        <v>1947</v>
      </c>
      <c r="N3470" t="s">
        <v>3489</v>
      </c>
      <c r="O3470" t="s">
        <v>1406</v>
      </c>
      <c r="P3470" t="s">
        <v>119</v>
      </c>
      <c r="Q3470" t="s">
        <v>120</v>
      </c>
      <c r="R3470" t="s">
        <v>16505</v>
      </c>
      <c r="S3470">
        <v>240704</v>
      </c>
      <c r="T3470" t="s">
        <v>8675</v>
      </c>
      <c r="U3470" t="s">
        <v>3651</v>
      </c>
      <c r="V3470" t="s">
        <v>10966</v>
      </c>
      <c r="W3470" t="s">
        <v>16134</v>
      </c>
      <c r="X3470" t="s">
        <v>112</v>
      </c>
      <c r="Y3470" t="s">
        <v>112</v>
      </c>
      <c r="Z3470" t="s">
        <v>112</v>
      </c>
      <c r="AA3470" t="s">
        <v>12</v>
      </c>
      <c r="AB3470" t="s">
        <v>1373</v>
      </c>
      <c r="AD3470" t="s">
        <v>37</v>
      </c>
      <c r="AE3470" t="s">
        <v>19</v>
      </c>
      <c r="AI3470" t="s">
        <v>90</v>
      </c>
    </row>
    <row r="3471" spans="1:35">
      <c r="A3471" t="s">
        <v>778</v>
      </c>
      <c r="B3471" t="s">
        <v>15918</v>
      </c>
      <c r="C3471" t="s">
        <v>16502</v>
      </c>
      <c r="D3471" t="s">
        <v>16503</v>
      </c>
      <c r="E3471" t="s">
        <v>16506</v>
      </c>
      <c r="F3471" t="s">
        <v>1399</v>
      </c>
      <c r="G3471" t="s">
        <v>1400</v>
      </c>
      <c r="H3471" t="s">
        <v>3646</v>
      </c>
      <c r="I3471" t="s">
        <v>3738</v>
      </c>
      <c r="J3471" t="s">
        <v>10964</v>
      </c>
      <c r="K3471" t="s">
        <v>1404</v>
      </c>
      <c r="L3471" t="s">
        <v>1405</v>
      </c>
      <c r="M3471" t="s">
        <v>1947</v>
      </c>
      <c r="N3471" t="s">
        <v>3489</v>
      </c>
      <c r="O3471" t="s">
        <v>1406</v>
      </c>
      <c r="P3471" t="s">
        <v>119</v>
      </c>
      <c r="Q3471" t="s">
        <v>120</v>
      </c>
      <c r="R3471" t="s">
        <v>16507</v>
      </c>
      <c r="S3471">
        <v>220907</v>
      </c>
      <c r="T3471" t="s">
        <v>8675</v>
      </c>
      <c r="U3471" t="s">
        <v>3651</v>
      </c>
      <c r="V3471" t="s">
        <v>10966</v>
      </c>
      <c r="W3471" t="s">
        <v>16134</v>
      </c>
      <c r="X3471" t="s">
        <v>112</v>
      </c>
      <c r="Y3471" t="s">
        <v>112</v>
      </c>
      <c r="Z3471" t="s">
        <v>112</v>
      </c>
      <c r="AA3471" t="s">
        <v>12</v>
      </c>
      <c r="AB3471" t="s">
        <v>252</v>
      </c>
      <c r="AD3471" t="s">
        <v>37</v>
      </c>
      <c r="AE3471" t="s">
        <v>19</v>
      </c>
      <c r="AI3471" t="s">
        <v>148</v>
      </c>
    </row>
    <row r="3472" spans="1:35">
      <c r="A3472" t="s">
        <v>778</v>
      </c>
      <c r="B3472" t="s">
        <v>15918</v>
      </c>
      <c r="C3472" t="s">
        <v>16508</v>
      </c>
      <c r="D3472" t="s">
        <v>16509</v>
      </c>
      <c r="E3472" t="s">
        <v>16510</v>
      </c>
      <c r="F3472" t="s">
        <v>1399</v>
      </c>
      <c r="G3472" t="s">
        <v>1400</v>
      </c>
      <c r="H3472" t="s">
        <v>1401</v>
      </c>
      <c r="I3472" t="s">
        <v>1402</v>
      </c>
      <c r="J3472" t="s">
        <v>10919</v>
      </c>
      <c r="K3472" t="s">
        <v>10920</v>
      </c>
      <c r="L3472" t="s">
        <v>1405</v>
      </c>
      <c r="M3472" t="s">
        <v>1947</v>
      </c>
      <c r="N3472" t="s">
        <v>3489</v>
      </c>
      <c r="O3472" t="s">
        <v>1406</v>
      </c>
      <c r="P3472" t="s">
        <v>119</v>
      </c>
      <c r="Q3472" t="s">
        <v>120</v>
      </c>
      <c r="R3472" t="s">
        <v>16511</v>
      </c>
      <c r="S3472">
        <v>221005</v>
      </c>
      <c r="T3472" t="s">
        <v>8675</v>
      </c>
      <c r="U3472" t="s">
        <v>3330</v>
      </c>
      <c r="V3472" t="s">
        <v>10922</v>
      </c>
      <c r="W3472" t="s">
        <v>1411</v>
      </c>
      <c r="X3472" t="s">
        <v>112</v>
      </c>
      <c r="Y3472" t="s">
        <v>112</v>
      </c>
      <c r="Z3472" t="s">
        <v>112</v>
      </c>
      <c r="AA3472" t="s">
        <v>12</v>
      </c>
      <c r="AB3472" t="s">
        <v>252</v>
      </c>
      <c r="AD3472" t="s">
        <v>37</v>
      </c>
      <c r="AE3472" t="s">
        <v>32</v>
      </c>
      <c r="AF3472" t="s">
        <v>91</v>
      </c>
      <c r="AG3472" t="s">
        <v>16512</v>
      </c>
      <c r="AH3472" t="s">
        <v>16512</v>
      </c>
      <c r="AI3472" t="s">
        <v>148</v>
      </c>
    </row>
    <row r="3473" spans="1:35">
      <c r="A3473" t="s">
        <v>778</v>
      </c>
      <c r="B3473" t="s">
        <v>4667</v>
      </c>
      <c r="C3473" t="s">
        <v>16513</v>
      </c>
      <c r="D3473" t="s">
        <v>16514</v>
      </c>
      <c r="E3473" t="s">
        <v>16515</v>
      </c>
      <c r="F3473" t="s">
        <v>1399</v>
      </c>
      <c r="G3473" t="s">
        <v>1400</v>
      </c>
      <c r="H3473" t="s">
        <v>1077</v>
      </c>
      <c r="I3473" t="s">
        <v>1078</v>
      </c>
      <c r="J3473" t="s">
        <v>5165</v>
      </c>
      <c r="K3473" t="s">
        <v>788</v>
      </c>
      <c r="L3473" t="s">
        <v>789</v>
      </c>
      <c r="M3473" t="s">
        <v>1947</v>
      </c>
      <c r="N3473" t="s">
        <v>1456</v>
      </c>
      <c r="O3473" t="s">
        <v>791</v>
      </c>
      <c r="P3473" t="s">
        <v>204</v>
      </c>
      <c r="Q3473" t="s">
        <v>120</v>
      </c>
      <c r="R3473" t="s">
        <v>16516</v>
      </c>
      <c r="S3473">
        <v>221102</v>
      </c>
      <c r="T3473" t="s">
        <v>8675</v>
      </c>
      <c r="U3473" t="s">
        <v>1080</v>
      </c>
      <c r="V3473" t="s">
        <v>5167</v>
      </c>
      <c r="W3473" t="s">
        <v>112</v>
      </c>
      <c r="X3473" t="s">
        <v>5120</v>
      </c>
      <c r="Y3473" t="s">
        <v>112</v>
      </c>
      <c r="Z3473" t="s">
        <v>112</v>
      </c>
      <c r="AA3473" t="s">
        <v>112</v>
      </c>
      <c r="AB3473" t="s">
        <v>1457</v>
      </c>
      <c r="AD3473" t="s">
        <v>37</v>
      </c>
      <c r="AE3473" t="s">
        <v>19</v>
      </c>
      <c r="AF3473" t="s">
        <v>91</v>
      </c>
      <c r="AH3473" t="s">
        <v>16517</v>
      </c>
      <c r="AI3473" t="s">
        <v>148</v>
      </c>
    </row>
    <row r="3474" spans="1:35">
      <c r="A3474" t="s">
        <v>778</v>
      </c>
      <c r="B3474" t="s">
        <v>4667</v>
      </c>
      <c r="C3474" t="s">
        <v>16513</v>
      </c>
      <c r="D3474" t="s">
        <v>16514</v>
      </c>
      <c r="E3474" t="s">
        <v>16518</v>
      </c>
      <c r="F3474" t="s">
        <v>1399</v>
      </c>
      <c r="G3474" t="s">
        <v>1400</v>
      </c>
      <c r="H3474" t="s">
        <v>1077</v>
      </c>
      <c r="I3474" t="s">
        <v>1078</v>
      </c>
      <c r="J3474" t="s">
        <v>5165</v>
      </c>
      <c r="K3474" t="s">
        <v>788</v>
      </c>
      <c r="L3474" t="s">
        <v>789</v>
      </c>
      <c r="M3474" t="s">
        <v>1947</v>
      </c>
      <c r="N3474" t="s">
        <v>1456</v>
      </c>
      <c r="O3474" t="s">
        <v>791</v>
      </c>
      <c r="P3474" t="s">
        <v>204</v>
      </c>
      <c r="Q3474" t="s">
        <v>120</v>
      </c>
      <c r="R3474" t="s">
        <v>16516</v>
      </c>
      <c r="S3474">
        <v>221102</v>
      </c>
      <c r="T3474" t="s">
        <v>8675</v>
      </c>
      <c r="U3474" t="s">
        <v>1080</v>
      </c>
      <c r="V3474" t="s">
        <v>5167</v>
      </c>
      <c r="W3474" t="s">
        <v>112</v>
      </c>
      <c r="X3474" t="s">
        <v>5120</v>
      </c>
      <c r="Y3474" t="s">
        <v>112</v>
      </c>
      <c r="Z3474" t="s">
        <v>112</v>
      </c>
      <c r="AA3474" t="s">
        <v>112</v>
      </c>
      <c r="AB3474" t="s">
        <v>1457</v>
      </c>
      <c r="AD3474" t="s">
        <v>37</v>
      </c>
      <c r="AE3474" t="s">
        <v>19</v>
      </c>
      <c r="AF3474" t="s">
        <v>91</v>
      </c>
      <c r="AH3474" t="s">
        <v>16519</v>
      </c>
      <c r="AI3474" t="s">
        <v>148</v>
      </c>
    </row>
    <row r="3475" spans="1:35">
      <c r="A3475" t="s">
        <v>778</v>
      </c>
      <c r="B3475" t="s">
        <v>4667</v>
      </c>
      <c r="C3475" t="s">
        <v>16520</v>
      </c>
      <c r="D3475" t="s">
        <v>16521</v>
      </c>
      <c r="E3475" t="s">
        <v>16522</v>
      </c>
      <c r="F3475" t="s">
        <v>1399</v>
      </c>
      <c r="G3475" t="s">
        <v>1400</v>
      </c>
      <c r="H3475" t="s">
        <v>1077</v>
      </c>
      <c r="I3475" t="s">
        <v>1078</v>
      </c>
      <c r="J3475" t="s">
        <v>5165</v>
      </c>
      <c r="K3475" t="s">
        <v>788</v>
      </c>
      <c r="L3475" t="s">
        <v>789</v>
      </c>
      <c r="M3475" t="s">
        <v>1947</v>
      </c>
      <c r="N3475" t="s">
        <v>1456</v>
      </c>
      <c r="O3475" t="s">
        <v>791</v>
      </c>
      <c r="P3475" t="s">
        <v>204</v>
      </c>
      <c r="Q3475" t="s">
        <v>120</v>
      </c>
      <c r="R3475" t="s">
        <v>16523</v>
      </c>
      <c r="S3475">
        <v>221102</v>
      </c>
      <c r="T3475" t="s">
        <v>8675</v>
      </c>
      <c r="U3475" t="s">
        <v>1080</v>
      </c>
      <c r="V3475" t="s">
        <v>5167</v>
      </c>
      <c r="W3475" t="s">
        <v>112</v>
      </c>
      <c r="X3475" t="s">
        <v>112</v>
      </c>
      <c r="Y3475" t="s">
        <v>112</v>
      </c>
      <c r="Z3475" t="s">
        <v>112</v>
      </c>
      <c r="AA3475" t="s">
        <v>112</v>
      </c>
      <c r="AB3475" t="s">
        <v>1457</v>
      </c>
      <c r="AD3475" t="s">
        <v>37</v>
      </c>
      <c r="AE3475" t="s">
        <v>19</v>
      </c>
      <c r="AF3475" t="s">
        <v>91</v>
      </c>
      <c r="AH3475" t="s">
        <v>16524</v>
      </c>
      <c r="AI3475" t="s">
        <v>148</v>
      </c>
    </row>
    <row r="3476" spans="1:35">
      <c r="A3476" t="s">
        <v>778</v>
      </c>
      <c r="B3476" t="s">
        <v>15918</v>
      </c>
      <c r="C3476" t="s">
        <v>16525</v>
      </c>
      <c r="D3476" t="s">
        <v>16526</v>
      </c>
      <c r="E3476" t="s">
        <v>16527</v>
      </c>
      <c r="F3476" t="s">
        <v>1399</v>
      </c>
      <c r="G3476" t="s">
        <v>1400</v>
      </c>
      <c r="H3476" t="s">
        <v>3707</v>
      </c>
      <c r="I3476" t="s">
        <v>3708</v>
      </c>
      <c r="J3476" t="s">
        <v>10948</v>
      </c>
      <c r="K3476" t="s">
        <v>10949</v>
      </c>
      <c r="L3476" t="s">
        <v>1405</v>
      </c>
      <c r="M3476" t="s">
        <v>1947</v>
      </c>
      <c r="N3476" t="s">
        <v>3489</v>
      </c>
      <c r="O3476" t="s">
        <v>1406</v>
      </c>
      <c r="P3476" t="s">
        <v>119</v>
      </c>
      <c r="Q3476" t="s">
        <v>120</v>
      </c>
      <c r="R3476" t="s">
        <v>16528</v>
      </c>
      <c r="S3476">
        <v>221202</v>
      </c>
      <c r="T3476" t="s">
        <v>8675</v>
      </c>
      <c r="U3476" t="s">
        <v>3710</v>
      </c>
      <c r="V3476" t="s">
        <v>10951</v>
      </c>
      <c r="W3476" t="s">
        <v>16134</v>
      </c>
      <c r="X3476" t="s">
        <v>112</v>
      </c>
      <c r="Y3476" t="s">
        <v>112</v>
      </c>
      <c r="Z3476" t="s">
        <v>112</v>
      </c>
      <c r="AA3476" t="s">
        <v>12</v>
      </c>
      <c r="AB3476" t="s">
        <v>252</v>
      </c>
      <c r="AD3476" t="s">
        <v>37</v>
      </c>
      <c r="AE3476" t="s">
        <v>19</v>
      </c>
      <c r="AF3476" t="s">
        <v>91</v>
      </c>
      <c r="AH3476" t="s">
        <v>16529</v>
      </c>
      <c r="AI3476" t="s">
        <v>148</v>
      </c>
    </row>
    <row r="3477" spans="1:35">
      <c r="A3477" t="s">
        <v>778</v>
      </c>
      <c r="B3477" t="s">
        <v>15918</v>
      </c>
      <c r="C3477" t="s">
        <v>16530</v>
      </c>
      <c r="D3477" t="s">
        <v>16531</v>
      </c>
      <c r="E3477" t="s">
        <v>16532</v>
      </c>
      <c r="F3477" t="s">
        <v>1399</v>
      </c>
      <c r="G3477" t="s">
        <v>1400</v>
      </c>
      <c r="H3477" t="s">
        <v>1401</v>
      </c>
      <c r="I3477" t="s">
        <v>1402</v>
      </c>
      <c r="J3477" t="s">
        <v>16533</v>
      </c>
      <c r="K3477" t="s">
        <v>10920</v>
      </c>
      <c r="L3477" t="s">
        <v>1405</v>
      </c>
      <c r="M3477" t="s">
        <v>1947</v>
      </c>
      <c r="N3477" t="s">
        <v>3762</v>
      </c>
      <c r="O3477" t="s">
        <v>1406</v>
      </c>
      <c r="P3477" t="s">
        <v>119</v>
      </c>
      <c r="Q3477" t="s">
        <v>120</v>
      </c>
      <c r="R3477" t="s">
        <v>16534</v>
      </c>
      <c r="S3477">
        <v>230119</v>
      </c>
      <c r="T3477" t="s">
        <v>8675</v>
      </c>
      <c r="U3477" t="s">
        <v>3330</v>
      </c>
      <c r="V3477" t="s">
        <v>16535</v>
      </c>
      <c r="W3477" t="s">
        <v>1411</v>
      </c>
      <c r="X3477" t="s">
        <v>112</v>
      </c>
      <c r="Y3477" t="s">
        <v>112</v>
      </c>
      <c r="Z3477" t="s">
        <v>112</v>
      </c>
      <c r="AA3477" t="s">
        <v>12</v>
      </c>
      <c r="AB3477" t="s">
        <v>1373</v>
      </c>
      <c r="AD3477" t="s">
        <v>37</v>
      </c>
      <c r="AE3477" t="s">
        <v>19</v>
      </c>
      <c r="AF3477" t="s">
        <v>91</v>
      </c>
      <c r="AI3477" t="s">
        <v>148</v>
      </c>
    </row>
    <row r="3478" spans="1:35">
      <c r="A3478" t="s">
        <v>778</v>
      </c>
      <c r="B3478" t="s">
        <v>15918</v>
      </c>
      <c r="C3478" t="s">
        <v>16536</v>
      </c>
      <c r="D3478" t="s">
        <v>16537</v>
      </c>
      <c r="E3478" t="s">
        <v>16538</v>
      </c>
      <c r="F3478" t="s">
        <v>1399</v>
      </c>
      <c r="G3478" t="s">
        <v>1400</v>
      </c>
      <c r="H3478" t="s">
        <v>1401</v>
      </c>
      <c r="I3478" t="s">
        <v>1402</v>
      </c>
      <c r="J3478" t="s">
        <v>1403</v>
      </c>
      <c r="K3478" t="s">
        <v>1404</v>
      </c>
      <c r="L3478" t="s">
        <v>1405</v>
      </c>
      <c r="M3478" t="s">
        <v>1947</v>
      </c>
      <c r="N3478" t="s">
        <v>3762</v>
      </c>
      <c r="O3478" t="s">
        <v>1406</v>
      </c>
      <c r="P3478" t="s">
        <v>119</v>
      </c>
      <c r="Q3478" t="s">
        <v>120</v>
      </c>
      <c r="R3478" t="s">
        <v>16539</v>
      </c>
      <c r="S3478">
        <v>230630</v>
      </c>
      <c r="T3478" t="s">
        <v>8675</v>
      </c>
      <c r="U3478" t="s">
        <v>3330</v>
      </c>
      <c r="V3478" t="s">
        <v>1410</v>
      </c>
      <c r="W3478" t="s">
        <v>16134</v>
      </c>
      <c r="X3478" t="s">
        <v>112</v>
      </c>
      <c r="Y3478" t="s">
        <v>112</v>
      </c>
      <c r="Z3478" t="s">
        <v>112</v>
      </c>
      <c r="AA3478" t="s">
        <v>12</v>
      </c>
      <c r="AB3478" t="s">
        <v>1373</v>
      </c>
      <c r="AD3478" t="s">
        <v>37</v>
      </c>
      <c r="AE3478" t="s">
        <v>19</v>
      </c>
      <c r="AF3478" t="s">
        <v>91</v>
      </c>
      <c r="AI3478" t="s">
        <v>90</v>
      </c>
    </row>
    <row r="3479" spans="1:35">
      <c r="A3479" t="s">
        <v>778</v>
      </c>
      <c r="B3479" t="s">
        <v>15918</v>
      </c>
      <c r="C3479" t="s">
        <v>16536</v>
      </c>
      <c r="D3479" t="s">
        <v>16537</v>
      </c>
      <c r="E3479" t="s">
        <v>16540</v>
      </c>
      <c r="F3479" t="s">
        <v>1399</v>
      </c>
      <c r="G3479" t="s">
        <v>1400</v>
      </c>
      <c r="H3479" t="s">
        <v>1401</v>
      </c>
      <c r="I3479" t="s">
        <v>1402</v>
      </c>
      <c r="J3479" t="s">
        <v>1403</v>
      </c>
      <c r="K3479" t="s">
        <v>1404</v>
      </c>
      <c r="L3479" t="s">
        <v>1405</v>
      </c>
      <c r="M3479" t="s">
        <v>1947</v>
      </c>
      <c r="N3479" t="s">
        <v>3762</v>
      </c>
      <c r="O3479" t="s">
        <v>1406</v>
      </c>
      <c r="P3479" t="s">
        <v>119</v>
      </c>
      <c r="Q3479" t="s">
        <v>120</v>
      </c>
      <c r="R3479" t="s">
        <v>16541</v>
      </c>
      <c r="S3479">
        <v>230119</v>
      </c>
      <c r="T3479" t="s">
        <v>8675</v>
      </c>
      <c r="U3479" t="s">
        <v>3330</v>
      </c>
      <c r="V3479" t="s">
        <v>1410</v>
      </c>
      <c r="W3479" t="s">
        <v>1411</v>
      </c>
      <c r="X3479" t="s">
        <v>112</v>
      </c>
      <c r="Y3479" t="s">
        <v>112</v>
      </c>
      <c r="Z3479" t="s">
        <v>112</v>
      </c>
      <c r="AA3479" t="s">
        <v>12</v>
      </c>
      <c r="AB3479" t="s">
        <v>1373</v>
      </c>
      <c r="AD3479" t="s">
        <v>37</v>
      </c>
      <c r="AE3479" t="s">
        <v>19</v>
      </c>
      <c r="AF3479" t="s">
        <v>91</v>
      </c>
      <c r="AI3479" t="s">
        <v>148</v>
      </c>
    </row>
    <row r="3480" spans="1:35">
      <c r="A3480" t="s">
        <v>778</v>
      </c>
      <c r="B3480" t="s">
        <v>15918</v>
      </c>
      <c r="C3480" t="s">
        <v>16542</v>
      </c>
      <c r="D3480" t="s">
        <v>16543</v>
      </c>
      <c r="E3480" t="s">
        <v>16544</v>
      </c>
      <c r="F3480" t="s">
        <v>1399</v>
      </c>
      <c r="G3480" t="s">
        <v>1400</v>
      </c>
      <c r="H3480" t="s">
        <v>1401</v>
      </c>
      <c r="I3480" t="s">
        <v>1402</v>
      </c>
      <c r="J3480" t="s">
        <v>10964</v>
      </c>
      <c r="K3480" t="s">
        <v>1404</v>
      </c>
      <c r="L3480" t="s">
        <v>1405</v>
      </c>
      <c r="M3480" t="s">
        <v>1947</v>
      </c>
      <c r="N3480" t="s">
        <v>3762</v>
      </c>
      <c r="O3480" t="s">
        <v>1406</v>
      </c>
      <c r="P3480" t="s">
        <v>119</v>
      </c>
      <c r="Q3480" t="s">
        <v>120</v>
      </c>
      <c r="R3480" t="s">
        <v>16545</v>
      </c>
      <c r="S3480">
        <v>230213</v>
      </c>
      <c r="T3480" t="s">
        <v>8675</v>
      </c>
      <c r="U3480" t="s">
        <v>3330</v>
      </c>
      <c r="V3480" t="s">
        <v>10966</v>
      </c>
      <c r="W3480" t="s">
        <v>16134</v>
      </c>
      <c r="X3480" t="s">
        <v>112</v>
      </c>
      <c r="Y3480" t="s">
        <v>112</v>
      </c>
      <c r="Z3480" t="s">
        <v>112</v>
      </c>
      <c r="AA3480" t="s">
        <v>12</v>
      </c>
      <c r="AB3480" t="s">
        <v>1373</v>
      </c>
      <c r="AD3480" t="s">
        <v>37</v>
      </c>
      <c r="AE3480" t="s">
        <v>19</v>
      </c>
      <c r="AI3480" t="s">
        <v>90</v>
      </c>
    </row>
    <row r="3481" spans="1:35">
      <c r="A3481" t="s">
        <v>778</v>
      </c>
      <c r="B3481" t="s">
        <v>15918</v>
      </c>
      <c r="C3481" t="s">
        <v>16542</v>
      </c>
      <c r="D3481" t="s">
        <v>16543</v>
      </c>
      <c r="E3481" t="s">
        <v>16546</v>
      </c>
      <c r="F3481" t="s">
        <v>1399</v>
      </c>
      <c r="G3481" t="s">
        <v>1400</v>
      </c>
      <c r="H3481" t="s">
        <v>1401</v>
      </c>
      <c r="I3481" t="s">
        <v>1402</v>
      </c>
      <c r="J3481" t="s">
        <v>10964</v>
      </c>
      <c r="K3481" t="s">
        <v>1404</v>
      </c>
      <c r="L3481" t="s">
        <v>1405</v>
      </c>
      <c r="M3481" t="s">
        <v>1947</v>
      </c>
      <c r="N3481" t="s">
        <v>3762</v>
      </c>
      <c r="O3481" t="s">
        <v>1406</v>
      </c>
      <c r="P3481" t="s">
        <v>119</v>
      </c>
      <c r="Q3481" t="s">
        <v>120</v>
      </c>
      <c r="R3481" t="s">
        <v>16547</v>
      </c>
      <c r="S3481">
        <v>230119</v>
      </c>
      <c r="T3481" t="s">
        <v>8675</v>
      </c>
      <c r="U3481" t="s">
        <v>3330</v>
      </c>
      <c r="V3481" t="s">
        <v>10966</v>
      </c>
      <c r="W3481" t="s">
        <v>1411</v>
      </c>
      <c r="X3481" t="s">
        <v>112</v>
      </c>
      <c r="Y3481" t="s">
        <v>112</v>
      </c>
      <c r="Z3481" t="s">
        <v>112</v>
      </c>
      <c r="AA3481" t="s">
        <v>12</v>
      </c>
      <c r="AB3481" t="s">
        <v>1373</v>
      </c>
      <c r="AD3481" t="s">
        <v>37</v>
      </c>
      <c r="AE3481" t="s">
        <v>19</v>
      </c>
      <c r="AF3481" t="s">
        <v>91</v>
      </c>
      <c r="AI3481" t="s">
        <v>148</v>
      </c>
    </row>
    <row r="3482" spans="1:35">
      <c r="A3482" t="s">
        <v>778</v>
      </c>
      <c r="B3482" t="s">
        <v>15918</v>
      </c>
      <c r="C3482" t="s">
        <v>16548</v>
      </c>
      <c r="D3482" t="s">
        <v>16549</v>
      </c>
      <c r="E3482" t="s">
        <v>16550</v>
      </c>
      <c r="F3482" t="s">
        <v>1399</v>
      </c>
      <c r="G3482" t="s">
        <v>1400</v>
      </c>
      <c r="H3482" t="s">
        <v>1401</v>
      </c>
      <c r="I3482" t="s">
        <v>1402</v>
      </c>
      <c r="J3482" t="s">
        <v>10919</v>
      </c>
      <c r="K3482" t="s">
        <v>10920</v>
      </c>
      <c r="L3482" t="s">
        <v>1405</v>
      </c>
      <c r="M3482" t="s">
        <v>140</v>
      </c>
      <c r="N3482" t="s">
        <v>3762</v>
      </c>
      <c r="O3482" t="s">
        <v>1406</v>
      </c>
      <c r="P3482" t="s">
        <v>119</v>
      </c>
      <c r="Q3482" t="s">
        <v>120</v>
      </c>
      <c r="R3482" t="s">
        <v>16551</v>
      </c>
      <c r="S3482">
        <v>230131</v>
      </c>
      <c r="T3482" t="s">
        <v>8675</v>
      </c>
      <c r="U3482" t="s">
        <v>3330</v>
      </c>
      <c r="V3482" t="s">
        <v>10922</v>
      </c>
      <c r="W3482" t="s">
        <v>1411</v>
      </c>
      <c r="X3482" t="s">
        <v>112</v>
      </c>
      <c r="Y3482" t="s">
        <v>112</v>
      </c>
      <c r="Z3482" t="s">
        <v>112</v>
      </c>
      <c r="AA3482" t="s">
        <v>12</v>
      </c>
      <c r="AB3482" t="s">
        <v>1373</v>
      </c>
      <c r="AD3482" t="s">
        <v>37</v>
      </c>
      <c r="AE3482" t="s">
        <v>19</v>
      </c>
      <c r="AH3482" t="s">
        <v>16552</v>
      </c>
      <c r="AI3482" t="s">
        <v>148</v>
      </c>
    </row>
    <row r="3483" spans="1:35">
      <c r="A3483" t="s">
        <v>778</v>
      </c>
      <c r="B3483" t="s">
        <v>16553</v>
      </c>
      <c r="C3483" t="s">
        <v>16554</v>
      </c>
      <c r="D3483" t="s">
        <v>16555</v>
      </c>
      <c r="E3483" t="s">
        <v>16556</v>
      </c>
      <c r="F3483" t="s">
        <v>1399</v>
      </c>
      <c r="G3483" t="s">
        <v>1400</v>
      </c>
      <c r="H3483" t="s">
        <v>3707</v>
      </c>
      <c r="I3483" t="s">
        <v>3708</v>
      </c>
      <c r="J3483" t="s">
        <v>10964</v>
      </c>
      <c r="K3483" t="s">
        <v>1404</v>
      </c>
      <c r="L3483" t="s">
        <v>1405</v>
      </c>
      <c r="M3483" t="s">
        <v>1947</v>
      </c>
      <c r="N3483" t="s">
        <v>3762</v>
      </c>
      <c r="O3483" t="s">
        <v>1406</v>
      </c>
      <c r="P3483" t="s">
        <v>119</v>
      </c>
      <c r="Q3483" t="s">
        <v>120</v>
      </c>
      <c r="R3483" t="s">
        <v>16557</v>
      </c>
      <c r="S3483">
        <v>230209</v>
      </c>
      <c r="T3483" t="s">
        <v>8675</v>
      </c>
      <c r="U3483" t="s">
        <v>3710</v>
      </c>
      <c r="V3483" t="s">
        <v>10966</v>
      </c>
      <c r="W3483" t="s">
        <v>16134</v>
      </c>
      <c r="X3483" t="s">
        <v>112</v>
      </c>
      <c r="Y3483" t="s">
        <v>112</v>
      </c>
      <c r="Z3483" t="s">
        <v>112</v>
      </c>
      <c r="AA3483" t="s">
        <v>12</v>
      </c>
      <c r="AB3483" t="s">
        <v>1373</v>
      </c>
      <c r="AD3483" t="s">
        <v>37</v>
      </c>
      <c r="AE3483" t="s">
        <v>19</v>
      </c>
      <c r="AI3483" t="s">
        <v>90</v>
      </c>
    </row>
    <row r="3484" spans="1:35">
      <c r="A3484" t="s">
        <v>778</v>
      </c>
      <c r="B3484" t="s">
        <v>15918</v>
      </c>
      <c r="C3484" t="s">
        <v>16558</v>
      </c>
      <c r="D3484" t="s">
        <v>16559</v>
      </c>
      <c r="E3484" t="s">
        <v>16560</v>
      </c>
      <c r="F3484" t="s">
        <v>783</v>
      </c>
      <c r="G3484" t="s">
        <v>784</v>
      </c>
      <c r="H3484" t="s">
        <v>12517</v>
      </c>
      <c r="I3484" t="s">
        <v>16561</v>
      </c>
      <c r="J3484" t="s">
        <v>10964</v>
      </c>
      <c r="K3484" t="s">
        <v>1404</v>
      </c>
      <c r="L3484" t="s">
        <v>1405</v>
      </c>
      <c r="M3484" t="s">
        <v>1947</v>
      </c>
      <c r="N3484" t="s">
        <v>3762</v>
      </c>
      <c r="O3484" t="s">
        <v>1406</v>
      </c>
      <c r="P3484" t="s">
        <v>119</v>
      </c>
      <c r="Q3484" t="s">
        <v>120</v>
      </c>
      <c r="R3484" t="s">
        <v>16562</v>
      </c>
      <c r="S3484">
        <v>230810</v>
      </c>
      <c r="T3484" t="s">
        <v>5204</v>
      </c>
      <c r="U3484" t="s">
        <v>12520</v>
      </c>
      <c r="V3484" t="s">
        <v>10966</v>
      </c>
      <c r="W3484" t="s">
        <v>16134</v>
      </c>
      <c r="X3484" t="s">
        <v>112</v>
      </c>
      <c r="Y3484" t="s">
        <v>112</v>
      </c>
      <c r="Z3484" t="s">
        <v>112</v>
      </c>
      <c r="AA3484" t="s">
        <v>12</v>
      </c>
      <c r="AB3484" t="s">
        <v>1373</v>
      </c>
      <c r="AD3484" t="s">
        <v>37</v>
      </c>
      <c r="AE3484" t="s">
        <v>19</v>
      </c>
      <c r="AI3484" t="s">
        <v>148</v>
      </c>
    </row>
    <row r="3485" spans="1:35">
      <c r="A3485" t="s">
        <v>778</v>
      </c>
      <c r="B3485" t="s">
        <v>1395</v>
      </c>
      <c r="C3485" t="s">
        <v>16563</v>
      </c>
      <c r="D3485" t="s">
        <v>16564</v>
      </c>
      <c r="E3485" t="s">
        <v>16565</v>
      </c>
      <c r="G3485" t="s">
        <v>784</v>
      </c>
      <c r="I3485" t="s">
        <v>3309</v>
      </c>
      <c r="AI3485" t="s">
        <v>90</v>
      </c>
    </row>
    <row r="3486" spans="1:35">
      <c r="A3486" t="s">
        <v>778</v>
      </c>
      <c r="B3486" t="s">
        <v>15918</v>
      </c>
      <c r="C3486" t="s">
        <v>16566</v>
      </c>
      <c r="D3486" t="s">
        <v>16567</v>
      </c>
      <c r="E3486" t="s">
        <v>16568</v>
      </c>
      <c r="G3486" t="s">
        <v>784</v>
      </c>
      <c r="I3486" t="s">
        <v>3309</v>
      </c>
      <c r="AI3486" t="s">
        <v>90</v>
      </c>
    </row>
    <row r="3487" spans="1:35">
      <c r="A3487" t="s">
        <v>778</v>
      </c>
      <c r="B3487" t="s">
        <v>16569</v>
      </c>
      <c r="C3487" t="s">
        <v>16570</v>
      </c>
      <c r="D3487" t="s">
        <v>16571</v>
      </c>
      <c r="E3487" t="s">
        <v>16572</v>
      </c>
      <c r="G3487" t="s">
        <v>784</v>
      </c>
      <c r="I3487" t="s">
        <v>3309</v>
      </c>
      <c r="AI3487" t="s">
        <v>90</v>
      </c>
    </row>
    <row r="3488" spans="1:35">
      <c r="A3488" t="s">
        <v>778</v>
      </c>
      <c r="B3488" t="s">
        <v>15918</v>
      </c>
      <c r="C3488" t="s">
        <v>16573</v>
      </c>
      <c r="D3488" t="s">
        <v>16574</v>
      </c>
      <c r="E3488" t="s">
        <v>16575</v>
      </c>
      <c r="F3488" t="s">
        <v>9458</v>
      </c>
      <c r="G3488" t="s">
        <v>9459</v>
      </c>
      <c r="H3488" t="s">
        <v>12536</v>
      </c>
      <c r="I3488" t="s">
        <v>16576</v>
      </c>
      <c r="J3488" t="s">
        <v>10964</v>
      </c>
      <c r="K3488" t="s">
        <v>1404</v>
      </c>
      <c r="L3488" t="s">
        <v>1405</v>
      </c>
      <c r="M3488" t="s">
        <v>1947</v>
      </c>
      <c r="N3488" t="s">
        <v>3762</v>
      </c>
      <c r="O3488" t="s">
        <v>1406</v>
      </c>
      <c r="P3488" t="s">
        <v>119</v>
      </c>
      <c r="Q3488" t="s">
        <v>120</v>
      </c>
      <c r="T3488" t="s">
        <v>9666</v>
      </c>
      <c r="U3488" t="s">
        <v>12538</v>
      </c>
      <c r="V3488" t="s">
        <v>10966</v>
      </c>
      <c r="W3488" t="s">
        <v>16134</v>
      </c>
      <c r="X3488" t="s">
        <v>112</v>
      </c>
      <c r="Y3488" t="s">
        <v>112</v>
      </c>
      <c r="Z3488" t="s">
        <v>112</v>
      </c>
      <c r="AA3488" t="s">
        <v>12</v>
      </c>
      <c r="AB3488" t="s">
        <v>1373</v>
      </c>
      <c r="AD3488" t="s">
        <v>37</v>
      </c>
      <c r="AE3488" t="s">
        <v>19</v>
      </c>
      <c r="AI3488" t="s">
        <v>148</v>
      </c>
    </row>
    <row r="3489" spans="1:35">
      <c r="A3489" t="s">
        <v>778</v>
      </c>
      <c r="B3489" t="s">
        <v>15918</v>
      </c>
      <c r="C3489" t="s">
        <v>16577</v>
      </c>
      <c r="D3489" t="s">
        <v>16578</v>
      </c>
      <c r="E3489" t="s">
        <v>16579</v>
      </c>
      <c r="F3489" t="s">
        <v>783</v>
      </c>
      <c r="G3489" t="s">
        <v>784</v>
      </c>
      <c r="H3489" t="s">
        <v>12536</v>
      </c>
      <c r="I3489" t="s">
        <v>16576</v>
      </c>
      <c r="J3489" t="s">
        <v>10964</v>
      </c>
      <c r="K3489" t="s">
        <v>1404</v>
      </c>
      <c r="L3489" t="s">
        <v>1405</v>
      </c>
      <c r="M3489" t="s">
        <v>896</v>
      </c>
      <c r="N3489" t="s">
        <v>3762</v>
      </c>
      <c r="O3489" t="s">
        <v>1406</v>
      </c>
      <c r="P3489" t="s">
        <v>119</v>
      </c>
      <c r="Q3489" t="s">
        <v>120</v>
      </c>
      <c r="R3489" t="s">
        <v>16580</v>
      </c>
      <c r="S3489">
        <v>230906</v>
      </c>
      <c r="T3489" t="s">
        <v>5204</v>
      </c>
      <c r="U3489" t="s">
        <v>12538</v>
      </c>
      <c r="V3489" t="s">
        <v>10966</v>
      </c>
      <c r="W3489" t="s">
        <v>16134</v>
      </c>
      <c r="X3489" t="s">
        <v>112</v>
      </c>
      <c r="Y3489" t="s">
        <v>112</v>
      </c>
      <c r="Z3489" t="s">
        <v>112</v>
      </c>
      <c r="AA3489" t="s">
        <v>12</v>
      </c>
      <c r="AB3489" t="s">
        <v>1373</v>
      </c>
      <c r="AD3489" t="s">
        <v>37</v>
      </c>
      <c r="AE3489" t="s">
        <v>19</v>
      </c>
      <c r="AI3489" t="s">
        <v>148</v>
      </c>
    </row>
    <row r="3490" spans="1:35">
      <c r="A3490" t="s">
        <v>5275</v>
      </c>
      <c r="B3490" t="s">
        <v>5276</v>
      </c>
      <c r="C3490" t="s">
        <v>16581</v>
      </c>
      <c r="D3490" t="s">
        <v>16582</v>
      </c>
      <c r="F3490" t="s">
        <v>130</v>
      </c>
      <c r="G3490" t="s">
        <v>130</v>
      </c>
      <c r="H3490" t="s">
        <v>130</v>
      </c>
      <c r="I3490" t="s">
        <v>130</v>
      </c>
      <c r="J3490" t="s">
        <v>130</v>
      </c>
      <c r="K3490" t="s">
        <v>130</v>
      </c>
      <c r="L3490" t="s">
        <v>130</v>
      </c>
      <c r="M3490" t="s">
        <v>130</v>
      </c>
      <c r="N3490" t="s">
        <v>130</v>
      </c>
      <c r="O3490" t="s">
        <v>130</v>
      </c>
      <c r="P3490" t="s">
        <v>130</v>
      </c>
      <c r="Q3490" t="s">
        <v>130</v>
      </c>
      <c r="T3490" t="s">
        <v>130</v>
      </c>
      <c r="U3490" t="s">
        <v>130</v>
      </c>
      <c r="V3490" t="s">
        <v>130</v>
      </c>
      <c r="W3490" t="s">
        <v>130</v>
      </c>
      <c r="X3490" t="s">
        <v>130</v>
      </c>
      <c r="Y3490" t="s">
        <v>130</v>
      </c>
      <c r="Z3490" t="s">
        <v>130</v>
      </c>
      <c r="AA3490" t="s">
        <v>130</v>
      </c>
      <c r="AB3490" t="s">
        <v>130</v>
      </c>
      <c r="AC3490" t="s">
        <v>130</v>
      </c>
      <c r="AG3490" t="s">
        <v>130</v>
      </c>
      <c r="AI3490" t="s">
        <v>90</v>
      </c>
    </row>
    <row r="3491" spans="1:35">
      <c r="A3491" t="s">
        <v>5275</v>
      </c>
      <c r="B3491" t="s">
        <v>5276</v>
      </c>
      <c r="C3491" t="s">
        <v>5277</v>
      </c>
      <c r="D3491" t="s">
        <v>5278</v>
      </c>
      <c r="E3491" t="s">
        <v>5279</v>
      </c>
      <c r="F3491" t="s">
        <v>5280</v>
      </c>
      <c r="G3491" t="s">
        <v>5281</v>
      </c>
      <c r="H3491" t="s">
        <v>112</v>
      </c>
      <c r="I3491" t="s">
        <v>112</v>
      </c>
      <c r="J3491" t="s">
        <v>5282</v>
      </c>
      <c r="K3491" t="s">
        <v>5283</v>
      </c>
      <c r="L3491" t="s">
        <v>112</v>
      </c>
      <c r="M3491" t="s">
        <v>5284</v>
      </c>
      <c r="N3491" t="s">
        <v>66</v>
      </c>
      <c r="O3491" t="s">
        <v>204</v>
      </c>
      <c r="Q3491" t="s">
        <v>759</v>
      </c>
      <c r="R3491" t="s">
        <v>5285</v>
      </c>
      <c r="S3491">
        <v>151120</v>
      </c>
      <c r="T3491" t="s">
        <v>5286</v>
      </c>
      <c r="U3491" t="s">
        <v>112</v>
      </c>
      <c r="V3491" t="s">
        <v>5287</v>
      </c>
      <c r="W3491" t="s">
        <v>112</v>
      </c>
      <c r="X3491" t="s">
        <v>112</v>
      </c>
      <c r="Y3491" t="s">
        <v>112</v>
      </c>
      <c r="Z3491" t="s">
        <v>112</v>
      </c>
      <c r="AG3491" t="s">
        <v>5288</v>
      </c>
      <c r="AI3491" t="s">
        <v>148</v>
      </c>
    </row>
    <row r="3492" spans="1:35">
      <c r="A3492" t="s">
        <v>16586</v>
      </c>
      <c r="B3492" t="s">
        <v>16587</v>
      </c>
      <c r="C3492" t="s">
        <v>16581</v>
      </c>
      <c r="D3492" t="s">
        <v>16588</v>
      </c>
      <c r="F3492" t="s">
        <v>130</v>
      </c>
      <c r="G3492" t="s">
        <v>130</v>
      </c>
      <c r="H3492" t="s">
        <v>130</v>
      </c>
      <c r="I3492" t="s">
        <v>130</v>
      </c>
      <c r="J3492" t="s">
        <v>130</v>
      </c>
      <c r="K3492" t="s">
        <v>130</v>
      </c>
      <c r="L3492" t="s">
        <v>130</v>
      </c>
      <c r="M3492" t="s">
        <v>130</v>
      </c>
      <c r="N3492" t="s">
        <v>130</v>
      </c>
      <c r="O3492" t="s">
        <v>130</v>
      </c>
      <c r="P3492" t="s">
        <v>130</v>
      </c>
      <c r="Q3492" t="s">
        <v>130</v>
      </c>
      <c r="T3492" t="s">
        <v>130</v>
      </c>
      <c r="U3492" t="s">
        <v>130</v>
      </c>
      <c r="V3492" t="s">
        <v>130</v>
      </c>
      <c r="W3492" t="s">
        <v>130</v>
      </c>
      <c r="X3492" t="s">
        <v>130</v>
      </c>
      <c r="Y3492" t="s">
        <v>130</v>
      </c>
      <c r="Z3492" t="s">
        <v>130</v>
      </c>
      <c r="AA3492" t="s">
        <v>130</v>
      </c>
      <c r="AB3492" t="s">
        <v>130</v>
      </c>
      <c r="AC3492" t="s">
        <v>130</v>
      </c>
      <c r="AG3492" t="s">
        <v>130</v>
      </c>
      <c r="AI3492" t="s">
        <v>90</v>
      </c>
    </row>
    <row r="3493" spans="1:35">
      <c r="A3493" t="s">
        <v>16586</v>
      </c>
      <c r="B3493" t="s">
        <v>16587</v>
      </c>
      <c r="C3493" t="s">
        <v>16589</v>
      </c>
      <c r="D3493" t="s">
        <v>16590</v>
      </c>
      <c r="E3493" t="s">
        <v>16591</v>
      </c>
      <c r="F3493" t="s">
        <v>7229</v>
      </c>
      <c r="G3493" t="s">
        <v>7230</v>
      </c>
      <c r="H3493" t="s">
        <v>479</v>
      </c>
      <c r="I3493" t="s">
        <v>480</v>
      </c>
      <c r="J3493" t="s">
        <v>16592</v>
      </c>
      <c r="K3493" t="s">
        <v>16593</v>
      </c>
      <c r="L3493" t="s">
        <v>16594</v>
      </c>
      <c r="M3493" t="s">
        <v>174</v>
      </c>
      <c r="N3493" t="s">
        <v>66</v>
      </c>
      <c r="O3493" t="s">
        <v>204</v>
      </c>
      <c r="P3493" t="s">
        <v>119</v>
      </c>
      <c r="Q3493" t="s">
        <v>120</v>
      </c>
      <c r="R3493" t="s">
        <v>16595</v>
      </c>
      <c r="S3493">
        <v>170502</v>
      </c>
      <c r="T3493" t="s">
        <v>7232</v>
      </c>
      <c r="U3493" t="s">
        <v>482</v>
      </c>
      <c r="V3493" t="s">
        <v>16596</v>
      </c>
      <c r="W3493" t="s">
        <v>16597</v>
      </c>
      <c r="X3493" t="s">
        <v>112</v>
      </c>
      <c r="Y3493" t="s">
        <v>112</v>
      </c>
      <c r="Z3493" t="s">
        <v>112</v>
      </c>
      <c r="AA3493" t="s">
        <v>12</v>
      </c>
      <c r="AI3493" t="s">
        <v>148</v>
      </c>
    </row>
    <row r="3494" spans="1:35">
      <c r="A3494" t="s">
        <v>16598</v>
      </c>
      <c r="B3494" t="s">
        <v>16599</v>
      </c>
      <c r="C3494" t="s">
        <v>16581</v>
      </c>
      <c r="D3494" t="s">
        <v>16600</v>
      </c>
      <c r="F3494" t="s">
        <v>130</v>
      </c>
      <c r="G3494" t="s">
        <v>130</v>
      </c>
      <c r="H3494" t="s">
        <v>130</v>
      </c>
      <c r="I3494" t="s">
        <v>130</v>
      </c>
      <c r="J3494" t="s">
        <v>130</v>
      </c>
      <c r="K3494" t="s">
        <v>130</v>
      </c>
      <c r="L3494" t="s">
        <v>130</v>
      </c>
      <c r="M3494" t="s">
        <v>130</v>
      </c>
      <c r="N3494" t="s">
        <v>130</v>
      </c>
      <c r="O3494" t="s">
        <v>130</v>
      </c>
      <c r="P3494" t="s">
        <v>130</v>
      </c>
      <c r="Q3494" t="s">
        <v>130</v>
      </c>
      <c r="T3494" t="s">
        <v>130</v>
      </c>
      <c r="U3494" t="s">
        <v>130</v>
      </c>
      <c r="V3494" t="s">
        <v>130</v>
      </c>
      <c r="W3494" t="s">
        <v>130</v>
      </c>
      <c r="X3494" t="s">
        <v>130</v>
      </c>
      <c r="Y3494" t="s">
        <v>130</v>
      </c>
      <c r="Z3494" t="s">
        <v>130</v>
      </c>
      <c r="AA3494" t="s">
        <v>130</v>
      </c>
      <c r="AB3494" t="s">
        <v>130</v>
      </c>
      <c r="AC3494" t="s">
        <v>130</v>
      </c>
      <c r="AG3494" t="s">
        <v>130</v>
      </c>
      <c r="AI3494" t="s">
        <v>90</v>
      </c>
    </row>
    <row r="3495" spans="1:35">
      <c r="A3495" t="s">
        <v>16598</v>
      </c>
      <c r="B3495" t="s">
        <v>16599</v>
      </c>
      <c r="C3495" t="s">
        <v>16601</v>
      </c>
      <c r="D3495" t="s">
        <v>16602</v>
      </c>
      <c r="E3495" t="s">
        <v>16603</v>
      </c>
      <c r="F3495" t="s">
        <v>7229</v>
      </c>
      <c r="G3495" t="s">
        <v>7230</v>
      </c>
      <c r="H3495" t="s">
        <v>479</v>
      </c>
      <c r="I3495" t="s">
        <v>480</v>
      </c>
      <c r="J3495" t="s">
        <v>16604</v>
      </c>
      <c r="K3495" t="s">
        <v>16605</v>
      </c>
      <c r="L3495" t="s">
        <v>16606</v>
      </c>
      <c r="M3495" t="s">
        <v>174</v>
      </c>
      <c r="N3495" t="s">
        <v>66</v>
      </c>
      <c r="O3495" t="s">
        <v>204</v>
      </c>
      <c r="P3495" t="s">
        <v>119</v>
      </c>
      <c r="Q3495" t="s">
        <v>120</v>
      </c>
      <c r="R3495" t="s">
        <v>16607</v>
      </c>
      <c r="S3495">
        <v>170428</v>
      </c>
      <c r="T3495" t="s">
        <v>7232</v>
      </c>
      <c r="U3495" t="s">
        <v>482</v>
      </c>
      <c r="V3495" t="s">
        <v>16608</v>
      </c>
      <c r="W3495" t="s">
        <v>16609</v>
      </c>
      <c r="X3495" t="s">
        <v>112</v>
      </c>
      <c r="Y3495" t="s">
        <v>112</v>
      </c>
      <c r="Z3495" t="s">
        <v>112</v>
      </c>
      <c r="AA3495" t="s">
        <v>12</v>
      </c>
      <c r="AI3495" t="s">
        <v>148</v>
      </c>
    </row>
    <row r="3496" spans="1:35">
      <c r="A3496" t="s">
        <v>16598</v>
      </c>
      <c r="B3496" t="s">
        <v>16599</v>
      </c>
      <c r="C3496" t="s">
        <v>16610</v>
      </c>
      <c r="D3496" t="s">
        <v>16611</v>
      </c>
      <c r="E3496" t="s">
        <v>16612</v>
      </c>
      <c r="F3496" t="s">
        <v>7229</v>
      </c>
      <c r="G3496" t="s">
        <v>7230</v>
      </c>
      <c r="H3496" t="s">
        <v>479</v>
      </c>
      <c r="I3496" t="s">
        <v>480</v>
      </c>
      <c r="J3496" t="s">
        <v>16604</v>
      </c>
      <c r="K3496" t="s">
        <v>16605</v>
      </c>
      <c r="L3496" t="s">
        <v>16613</v>
      </c>
      <c r="M3496" t="s">
        <v>174</v>
      </c>
      <c r="N3496" t="s">
        <v>66</v>
      </c>
      <c r="O3496" t="s">
        <v>204</v>
      </c>
      <c r="P3496" t="s">
        <v>119</v>
      </c>
      <c r="Q3496" t="s">
        <v>120</v>
      </c>
      <c r="R3496" t="s">
        <v>16614</v>
      </c>
      <c r="S3496">
        <v>170428</v>
      </c>
      <c r="T3496" t="s">
        <v>7232</v>
      </c>
      <c r="U3496" t="s">
        <v>482</v>
      </c>
      <c r="V3496" t="s">
        <v>16608</v>
      </c>
      <c r="W3496" t="s">
        <v>16615</v>
      </c>
      <c r="X3496" t="s">
        <v>112</v>
      </c>
      <c r="Y3496" t="s">
        <v>112</v>
      </c>
      <c r="Z3496" t="s">
        <v>112</v>
      </c>
      <c r="AA3496" t="s">
        <v>12</v>
      </c>
      <c r="AI3496" t="s">
        <v>148</v>
      </c>
    </row>
    <row r="3497" spans="1:35">
      <c r="A3497" t="s">
        <v>16616</v>
      </c>
      <c r="B3497" t="s">
        <v>16617</v>
      </c>
      <c r="C3497"/>
      <c r="D3497" t="s">
        <v>16618</v>
      </c>
      <c r="F3497" t="s">
        <v>130</v>
      </c>
      <c r="G3497" t="s">
        <v>130</v>
      </c>
      <c r="H3497" t="s">
        <v>130</v>
      </c>
      <c r="I3497" t="s">
        <v>130</v>
      </c>
      <c r="J3497" t="s">
        <v>130</v>
      </c>
      <c r="K3497" t="s">
        <v>130</v>
      </c>
      <c r="L3497" t="s">
        <v>130</v>
      </c>
      <c r="M3497" t="s">
        <v>130</v>
      </c>
      <c r="N3497" t="s">
        <v>130</v>
      </c>
      <c r="O3497" t="s">
        <v>130</v>
      </c>
      <c r="P3497" t="s">
        <v>130</v>
      </c>
      <c r="Q3497" t="s">
        <v>130</v>
      </c>
      <c r="T3497" t="s">
        <v>130</v>
      </c>
      <c r="U3497" t="s">
        <v>130</v>
      </c>
      <c r="V3497" t="s">
        <v>130</v>
      </c>
      <c r="W3497" t="s">
        <v>130</v>
      </c>
      <c r="X3497" t="s">
        <v>130</v>
      </c>
      <c r="Y3497" t="s">
        <v>130</v>
      </c>
      <c r="Z3497" t="s">
        <v>130</v>
      </c>
      <c r="AA3497" t="s">
        <v>130</v>
      </c>
      <c r="AB3497" t="s">
        <v>130</v>
      </c>
      <c r="AC3497" t="s">
        <v>130</v>
      </c>
      <c r="AG3497" t="s">
        <v>130</v>
      </c>
      <c r="AI3497" t="s">
        <v>90</v>
      </c>
    </row>
    <row r="3498" spans="1:35">
      <c r="A3498" t="s">
        <v>16619</v>
      </c>
      <c r="B3498" t="s">
        <v>16617</v>
      </c>
      <c r="C3498" t="s">
        <v>16620</v>
      </c>
      <c r="D3498" t="s">
        <v>16621</v>
      </c>
      <c r="E3498" t="s">
        <v>16622</v>
      </c>
      <c r="W3498" t="s">
        <v>3627</v>
      </c>
      <c r="AI3498" t="s">
        <v>90</v>
      </c>
    </row>
    <row r="3499" spans="1:35">
      <c r="A3499" t="s">
        <v>16623</v>
      </c>
      <c r="B3499" t="s">
        <v>16624</v>
      </c>
      <c r="C3499"/>
      <c r="D3499" t="s">
        <v>16625</v>
      </c>
      <c r="F3499" t="s">
        <v>130</v>
      </c>
      <c r="G3499" t="s">
        <v>130</v>
      </c>
      <c r="H3499" t="s">
        <v>130</v>
      </c>
      <c r="I3499" t="s">
        <v>130</v>
      </c>
      <c r="J3499" t="s">
        <v>130</v>
      </c>
      <c r="K3499" t="s">
        <v>130</v>
      </c>
      <c r="L3499" t="s">
        <v>130</v>
      </c>
      <c r="M3499" t="s">
        <v>130</v>
      </c>
      <c r="N3499" t="s">
        <v>130</v>
      </c>
      <c r="O3499" t="s">
        <v>130</v>
      </c>
      <c r="P3499" t="s">
        <v>130</v>
      </c>
      <c r="Q3499" t="s">
        <v>130</v>
      </c>
      <c r="T3499" t="s">
        <v>130</v>
      </c>
      <c r="U3499" t="s">
        <v>130</v>
      </c>
      <c r="V3499" t="s">
        <v>130</v>
      </c>
      <c r="W3499" t="s">
        <v>130</v>
      </c>
      <c r="X3499" t="s">
        <v>130</v>
      </c>
      <c r="Y3499" t="s">
        <v>130</v>
      </c>
      <c r="Z3499" t="s">
        <v>130</v>
      </c>
      <c r="AA3499" t="s">
        <v>130</v>
      </c>
      <c r="AB3499" t="s">
        <v>130</v>
      </c>
      <c r="AC3499" t="s">
        <v>130</v>
      </c>
      <c r="AG3499" t="s">
        <v>130</v>
      </c>
      <c r="AI3499" t="s">
        <v>90</v>
      </c>
    </row>
    <row r="3500" spans="1:35">
      <c r="A3500" t="s">
        <v>16623</v>
      </c>
      <c r="B3500" t="s">
        <v>16624</v>
      </c>
      <c r="C3500" t="s">
        <v>16626</v>
      </c>
      <c r="D3500" t="s">
        <v>16627</v>
      </c>
      <c r="E3500" t="s">
        <v>16628</v>
      </c>
      <c r="F3500" t="s">
        <v>16629</v>
      </c>
      <c r="G3500" t="s">
        <v>16630</v>
      </c>
      <c r="H3500" t="s">
        <v>1154</v>
      </c>
      <c r="I3500" t="s">
        <v>1154</v>
      </c>
      <c r="J3500" t="s">
        <v>7931</v>
      </c>
      <c r="K3500" t="s">
        <v>16631</v>
      </c>
      <c r="L3500" t="s">
        <v>153</v>
      </c>
      <c r="M3500" t="s">
        <v>5089</v>
      </c>
      <c r="N3500" t="s">
        <v>2978</v>
      </c>
      <c r="O3500" t="s">
        <v>16632</v>
      </c>
      <c r="P3500" t="s">
        <v>204</v>
      </c>
      <c r="Q3500" t="s">
        <v>120</v>
      </c>
      <c r="R3500" t="s">
        <v>16633</v>
      </c>
      <c r="S3500">
        <v>221117</v>
      </c>
      <c r="T3500" t="s">
        <v>16629</v>
      </c>
      <c r="U3500" t="s">
        <v>1154</v>
      </c>
      <c r="V3500" t="s">
        <v>16634</v>
      </c>
      <c r="W3500" t="s">
        <v>6197</v>
      </c>
      <c r="X3500" t="s">
        <v>16635</v>
      </c>
      <c r="Y3500" t="s">
        <v>112</v>
      </c>
      <c r="Z3500" t="s">
        <v>112</v>
      </c>
      <c r="AA3500" t="s">
        <v>112</v>
      </c>
      <c r="AB3500" t="s">
        <v>1342</v>
      </c>
      <c r="AG3500" t="s">
        <v>7938</v>
      </c>
      <c r="AI3500" t="s">
        <v>90</v>
      </c>
    </row>
    <row r="3501" spans="1:35">
      <c r="A3501" t="s">
        <v>16636</v>
      </c>
      <c r="B3501" t="s">
        <v>16637</v>
      </c>
      <c r="C3501" t="s">
        <v>7924</v>
      </c>
      <c r="D3501" t="s">
        <v>16638</v>
      </c>
      <c r="F3501" t="s">
        <v>130</v>
      </c>
      <c r="G3501" t="s">
        <v>130</v>
      </c>
      <c r="H3501" t="s">
        <v>130</v>
      </c>
      <c r="I3501" t="s">
        <v>130</v>
      </c>
      <c r="J3501" t="s">
        <v>130</v>
      </c>
      <c r="K3501" t="s">
        <v>130</v>
      </c>
      <c r="L3501" t="s">
        <v>130</v>
      </c>
      <c r="M3501" t="s">
        <v>130</v>
      </c>
      <c r="N3501" t="s">
        <v>130</v>
      </c>
      <c r="O3501" t="s">
        <v>130</v>
      </c>
      <c r="P3501" t="s">
        <v>130</v>
      </c>
      <c r="Q3501" t="s">
        <v>130</v>
      </c>
      <c r="T3501" t="s">
        <v>130</v>
      </c>
      <c r="U3501" t="s">
        <v>130</v>
      </c>
      <c r="V3501" t="s">
        <v>130</v>
      </c>
      <c r="W3501" t="s">
        <v>130</v>
      </c>
      <c r="X3501" t="s">
        <v>130</v>
      </c>
      <c r="Y3501" t="s">
        <v>130</v>
      </c>
      <c r="Z3501" t="s">
        <v>130</v>
      </c>
      <c r="AA3501" t="s">
        <v>130</v>
      </c>
      <c r="AB3501" t="s">
        <v>130</v>
      </c>
      <c r="AC3501" t="s">
        <v>130</v>
      </c>
      <c r="AG3501" t="s">
        <v>130</v>
      </c>
      <c r="AI3501" t="s">
        <v>90</v>
      </c>
    </row>
    <row r="3502" spans="1:35">
      <c r="A3502" t="s">
        <v>16636</v>
      </c>
      <c r="B3502" t="s">
        <v>5011</v>
      </c>
      <c r="C3502" t="s">
        <v>16639</v>
      </c>
      <c r="D3502" t="s">
        <v>16640</v>
      </c>
      <c r="E3502" t="s">
        <v>16641</v>
      </c>
      <c r="F3502" t="s">
        <v>632</v>
      </c>
      <c r="G3502" t="s">
        <v>660</v>
      </c>
      <c r="H3502" t="s">
        <v>16642</v>
      </c>
      <c r="I3502" t="s">
        <v>16643</v>
      </c>
      <c r="L3502" t="s">
        <v>112</v>
      </c>
      <c r="N3502" t="s">
        <v>66</v>
      </c>
      <c r="O3502" t="s">
        <v>141</v>
      </c>
      <c r="Q3502" t="s">
        <v>143</v>
      </c>
      <c r="T3502" t="s">
        <v>635</v>
      </c>
      <c r="U3502" t="s">
        <v>16644</v>
      </c>
      <c r="W3502" t="s">
        <v>112</v>
      </c>
      <c r="X3502" t="s">
        <v>112</v>
      </c>
      <c r="Y3502" t="s">
        <v>112</v>
      </c>
      <c r="Z3502" t="s">
        <v>112</v>
      </c>
      <c r="AG3502" t="s">
        <v>7980</v>
      </c>
      <c r="AI3502" t="s">
        <v>148</v>
      </c>
    </row>
    <row r="3503" spans="1:35">
      <c r="A3503" t="s">
        <v>16636</v>
      </c>
      <c r="B3503" t="s">
        <v>487</v>
      </c>
      <c r="C3503" t="s">
        <v>16645</v>
      </c>
      <c r="D3503" t="s">
        <v>16646</v>
      </c>
      <c r="E3503" t="s">
        <v>16647</v>
      </c>
      <c r="F3503" t="s">
        <v>632</v>
      </c>
      <c r="G3503" t="s">
        <v>660</v>
      </c>
      <c r="H3503" t="s">
        <v>16648</v>
      </c>
      <c r="I3503" t="s">
        <v>16649</v>
      </c>
      <c r="L3503" t="s">
        <v>112</v>
      </c>
      <c r="N3503" t="s">
        <v>66</v>
      </c>
      <c r="O3503" t="s">
        <v>141</v>
      </c>
      <c r="Q3503" t="s">
        <v>143</v>
      </c>
      <c r="R3503" t="s">
        <v>16650</v>
      </c>
      <c r="S3503">
        <v>130227</v>
      </c>
      <c r="T3503" t="s">
        <v>635</v>
      </c>
      <c r="U3503" t="s">
        <v>16651</v>
      </c>
      <c r="W3503" t="s">
        <v>112</v>
      </c>
      <c r="X3503" t="s">
        <v>112</v>
      </c>
      <c r="Y3503" t="s">
        <v>112</v>
      </c>
      <c r="Z3503" t="s">
        <v>112</v>
      </c>
      <c r="AG3503" t="s">
        <v>7980</v>
      </c>
      <c r="AI3503" t="s">
        <v>148</v>
      </c>
    </row>
    <row r="3504" spans="1:35">
      <c r="A3504" t="s">
        <v>16636</v>
      </c>
      <c r="B3504" t="s">
        <v>5011</v>
      </c>
      <c r="C3504" t="s">
        <v>16652</v>
      </c>
      <c r="D3504" t="s">
        <v>16653</v>
      </c>
      <c r="E3504" t="s">
        <v>16654</v>
      </c>
      <c r="F3504" t="s">
        <v>632</v>
      </c>
      <c r="G3504" t="s">
        <v>660</v>
      </c>
      <c r="H3504" t="s">
        <v>16655</v>
      </c>
      <c r="I3504" t="s">
        <v>16656</v>
      </c>
      <c r="L3504" t="s">
        <v>112</v>
      </c>
      <c r="N3504" t="s">
        <v>66</v>
      </c>
      <c r="O3504" t="s">
        <v>141</v>
      </c>
      <c r="P3504" t="s">
        <v>142</v>
      </c>
      <c r="Q3504" t="s">
        <v>143</v>
      </c>
      <c r="R3504" t="s">
        <v>16657</v>
      </c>
      <c r="S3504">
        <v>121017</v>
      </c>
      <c r="T3504" t="s">
        <v>635</v>
      </c>
      <c r="U3504" t="s">
        <v>16658</v>
      </c>
      <c r="W3504" t="s">
        <v>112</v>
      </c>
      <c r="X3504" t="s">
        <v>112</v>
      </c>
      <c r="Y3504" t="s">
        <v>112</v>
      </c>
      <c r="Z3504" t="s">
        <v>112</v>
      </c>
      <c r="AG3504" t="s">
        <v>7980</v>
      </c>
      <c r="AI3504" t="s">
        <v>148</v>
      </c>
    </row>
    <row r="3505" spans="1:35">
      <c r="A3505" t="s">
        <v>16636</v>
      </c>
      <c r="B3505" t="s">
        <v>5011</v>
      </c>
      <c r="C3505" t="s">
        <v>16659</v>
      </c>
      <c r="D3505" t="s">
        <v>16660</v>
      </c>
      <c r="E3505" t="s">
        <v>16661</v>
      </c>
      <c r="F3505" t="s">
        <v>632</v>
      </c>
      <c r="G3505" t="s">
        <v>660</v>
      </c>
      <c r="H3505" t="s">
        <v>136</v>
      </c>
      <c r="I3505" t="s">
        <v>137</v>
      </c>
      <c r="L3505" t="s">
        <v>112</v>
      </c>
      <c r="N3505" t="s">
        <v>66</v>
      </c>
      <c r="O3505" t="s">
        <v>141</v>
      </c>
      <c r="P3505" t="s">
        <v>142</v>
      </c>
      <c r="Q3505" t="s">
        <v>143</v>
      </c>
      <c r="R3505" t="s">
        <v>16662</v>
      </c>
      <c r="S3505">
        <v>121017</v>
      </c>
      <c r="T3505" t="s">
        <v>635</v>
      </c>
      <c r="U3505" t="s">
        <v>146</v>
      </c>
      <c r="W3505" t="s">
        <v>112</v>
      </c>
      <c r="X3505" t="s">
        <v>112</v>
      </c>
      <c r="Y3505" t="s">
        <v>112</v>
      </c>
      <c r="Z3505" t="s">
        <v>112</v>
      </c>
      <c r="AI3505" t="s">
        <v>148</v>
      </c>
    </row>
    <row r="3506" spans="1:35">
      <c r="A3506" t="s">
        <v>16636</v>
      </c>
      <c r="B3506" t="s">
        <v>487</v>
      </c>
      <c r="C3506" t="s">
        <v>16663</v>
      </c>
      <c r="D3506" t="s">
        <v>16664</v>
      </c>
      <c r="E3506" t="s">
        <v>16665</v>
      </c>
      <c r="F3506" t="s">
        <v>632</v>
      </c>
      <c r="G3506" t="s">
        <v>660</v>
      </c>
      <c r="H3506" t="s">
        <v>16648</v>
      </c>
      <c r="I3506" t="s">
        <v>16649</v>
      </c>
      <c r="L3506" t="s">
        <v>112</v>
      </c>
      <c r="N3506" t="s">
        <v>66</v>
      </c>
      <c r="O3506" t="s">
        <v>16666</v>
      </c>
      <c r="Q3506" t="s">
        <v>143</v>
      </c>
      <c r="R3506" t="s">
        <v>16650</v>
      </c>
      <c r="S3506">
        <v>130227</v>
      </c>
      <c r="T3506" t="s">
        <v>635</v>
      </c>
      <c r="U3506" t="s">
        <v>16651</v>
      </c>
      <c r="W3506" t="s">
        <v>112</v>
      </c>
      <c r="X3506" t="s">
        <v>112</v>
      </c>
      <c r="Y3506" t="s">
        <v>112</v>
      </c>
      <c r="Z3506" t="s">
        <v>112</v>
      </c>
      <c r="AG3506" t="s">
        <v>16667</v>
      </c>
      <c r="AI3506" t="s">
        <v>148</v>
      </c>
    </row>
    <row r="3507" spans="1:35">
      <c r="A3507" t="s">
        <v>16636</v>
      </c>
      <c r="B3507" t="s">
        <v>5011</v>
      </c>
      <c r="C3507" t="s">
        <v>16668</v>
      </c>
      <c r="D3507" t="s">
        <v>16669</v>
      </c>
      <c r="E3507" t="s">
        <v>16670</v>
      </c>
      <c r="F3507" t="s">
        <v>632</v>
      </c>
      <c r="G3507" t="s">
        <v>660</v>
      </c>
      <c r="H3507" t="s">
        <v>6928</v>
      </c>
      <c r="I3507" t="s">
        <v>6929</v>
      </c>
      <c r="L3507" t="s">
        <v>112</v>
      </c>
      <c r="N3507" t="s">
        <v>66</v>
      </c>
      <c r="O3507" t="s">
        <v>141</v>
      </c>
      <c r="Q3507" t="s">
        <v>143</v>
      </c>
      <c r="T3507" t="s">
        <v>635</v>
      </c>
      <c r="U3507" t="s">
        <v>6931</v>
      </c>
      <c r="W3507" t="s">
        <v>112</v>
      </c>
      <c r="X3507" t="s">
        <v>112</v>
      </c>
      <c r="Y3507" t="s">
        <v>112</v>
      </c>
      <c r="Z3507" t="s">
        <v>112</v>
      </c>
      <c r="AG3507" t="s">
        <v>16671</v>
      </c>
      <c r="AI3507" t="s">
        <v>148</v>
      </c>
    </row>
    <row r="3508" spans="1:35">
      <c r="A3508" t="s">
        <v>16636</v>
      </c>
      <c r="B3508" t="s">
        <v>487</v>
      </c>
      <c r="C3508" t="s">
        <v>16672</v>
      </c>
      <c r="D3508" t="s">
        <v>16673</v>
      </c>
      <c r="E3508" t="s">
        <v>16674</v>
      </c>
      <c r="F3508" t="s">
        <v>632</v>
      </c>
      <c r="G3508" t="s">
        <v>660</v>
      </c>
      <c r="H3508" t="s">
        <v>6928</v>
      </c>
      <c r="I3508" t="s">
        <v>6929</v>
      </c>
      <c r="L3508" t="s">
        <v>112</v>
      </c>
      <c r="N3508" t="s">
        <v>66</v>
      </c>
      <c r="Q3508" t="s">
        <v>143</v>
      </c>
      <c r="T3508" t="s">
        <v>635</v>
      </c>
      <c r="U3508" t="s">
        <v>6931</v>
      </c>
      <c r="W3508" t="s">
        <v>112</v>
      </c>
      <c r="X3508" t="s">
        <v>112</v>
      </c>
      <c r="Y3508" t="s">
        <v>112</v>
      </c>
      <c r="Z3508" t="s">
        <v>112</v>
      </c>
      <c r="AG3508" t="s">
        <v>16671</v>
      </c>
      <c r="AI3508" t="s">
        <v>148</v>
      </c>
    </row>
    <row r="3509" spans="1:35">
      <c r="A3509"/>
      <c r="B3509"/>
      <c r="C3509"/>
    </row>
    <row r="3510" spans="1:35">
      <c r="A3510"/>
      <c r="B3510"/>
      <c r="C3510"/>
    </row>
    <row r="3511" spans="1:35">
      <c r="A3511" t="s">
        <v>105</v>
      </c>
      <c r="B3511" t="s">
        <v>106</v>
      </c>
      <c r="C3511"/>
      <c r="AI3511" t="s">
        <v>90</v>
      </c>
    </row>
    <row r="3512" spans="1:35">
      <c r="A3512"/>
      <c r="B3512" t="s">
        <v>16675</v>
      </c>
      <c r="C3512"/>
      <c r="AI3512" t="s">
        <v>90</v>
      </c>
    </row>
    <row r="3513" spans="1:35">
      <c r="A3513" t="s">
        <v>923</v>
      </c>
      <c r="B3513" t="s">
        <v>16676</v>
      </c>
      <c r="C3513"/>
    </row>
    <row r="3514" spans="1:35">
      <c r="A3514"/>
      <c r="B3514"/>
      <c r="C3514"/>
    </row>
    <row r="3515" spans="1:35">
      <c r="A3515"/>
      <c r="B3515"/>
      <c r="C3515"/>
      <c r="AI3515" t="s">
        <v>90</v>
      </c>
    </row>
    <row r="3516" spans="1:35">
      <c r="A3516"/>
      <c r="B3516"/>
      <c r="C3516"/>
    </row>
    <row r="3517" spans="1:35">
      <c r="A3517"/>
      <c r="B3517"/>
      <c r="C3517"/>
    </row>
    <row r="3518" spans="1:35">
      <c r="A3518"/>
      <c r="B3518"/>
      <c r="C3518"/>
    </row>
    <row r="3519" spans="1:35">
      <c r="A3519"/>
      <c r="B3519"/>
      <c r="C3519"/>
    </row>
    <row r="3520" spans="1:35">
      <c r="A3520"/>
      <c r="B3520"/>
      <c r="C3520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5F467-013A-4F67-9642-D67941939A0C}">
  <sheetPr codeName="工作表8"/>
  <dimension ref="A1:AZ1367"/>
  <sheetViews>
    <sheetView topLeftCell="A1347" workbookViewId="0">
      <selection activeCell="F1379" sqref="F1379"/>
    </sheetView>
  </sheetViews>
  <sheetFormatPr defaultColWidth="9.140625" defaultRowHeight="12.75"/>
  <cols>
    <col min="1" max="1" width="14.7109375" style="2" bestFit="1" customWidth="1"/>
    <col min="2" max="2" width="15.7109375" style="2" bestFit="1" customWidth="1"/>
    <col min="3" max="3" width="20" style="2" bestFit="1" customWidth="1"/>
    <col min="4" max="4" width="15.28515625" style="2" bestFit="1" customWidth="1"/>
    <col min="5" max="5" width="21.28515625" style="2" bestFit="1" customWidth="1"/>
    <col min="6" max="6" width="62.7109375" style="2" bestFit="1" customWidth="1"/>
    <col min="7" max="7" width="34.7109375" style="2" bestFit="1" customWidth="1"/>
    <col min="8" max="8" width="20.42578125" style="2" bestFit="1" customWidth="1"/>
    <col min="9" max="9" width="19.5703125" style="2" bestFit="1" customWidth="1"/>
    <col min="10" max="10" width="46.5703125" style="2" bestFit="1" customWidth="1"/>
    <col min="11" max="11" width="46" style="2" bestFit="1" customWidth="1"/>
    <col min="12" max="12" width="16.140625" style="2" bestFit="1" customWidth="1"/>
    <col min="13" max="13" width="14.140625" style="2" bestFit="1" customWidth="1"/>
    <col min="14" max="14" width="21" style="2" bestFit="1" customWidth="1"/>
    <col min="15" max="15" width="18.28515625" style="2" bestFit="1" customWidth="1"/>
    <col min="16" max="16" width="17" style="2" bestFit="1" customWidth="1"/>
    <col min="17" max="17" width="25.7109375" style="2" bestFit="1" customWidth="1"/>
    <col min="18" max="18" width="46.5703125" style="2" bestFit="1" customWidth="1"/>
    <col min="19" max="19" width="13.140625" style="2" bestFit="1" customWidth="1"/>
    <col min="20" max="20" width="71.85546875" style="2" bestFit="1" customWidth="1"/>
    <col min="21" max="21" width="29.7109375" style="2" bestFit="1" customWidth="1"/>
    <col min="22" max="22" width="51.140625" style="2" bestFit="1" customWidth="1"/>
    <col min="23" max="23" width="67.140625" style="2" bestFit="1" customWidth="1"/>
    <col min="24" max="24" width="81.140625" style="2" bestFit="1" customWidth="1"/>
    <col min="25" max="25" width="21.42578125" style="2" bestFit="1" customWidth="1"/>
    <col min="26" max="26" width="30" style="2" bestFit="1" customWidth="1"/>
    <col min="27" max="27" width="29.5703125" style="2" bestFit="1" customWidth="1"/>
    <col min="28" max="28" width="30.28515625" style="2" bestFit="1" customWidth="1"/>
    <col min="29" max="29" width="45.85546875" style="2" bestFit="1" customWidth="1"/>
    <col min="30" max="30" width="15.140625" style="2" bestFit="1" customWidth="1"/>
    <col min="31" max="31" width="16" style="2" bestFit="1" customWidth="1"/>
    <col min="32" max="32" width="69.28515625" style="2" bestFit="1" customWidth="1"/>
    <col min="33" max="34" width="14.85546875" style="2" bestFit="1" customWidth="1"/>
    <col min="35" max="35" width="13.7109375" style="2" bestFit="1" customWidth="1"/>
    <col min="36" max="36" width="16.42578125" style="2" bestFit="1" customWidth="1"/>
    <col min="37" max="37" width="15.5703125" style="2" bestFit="1" customWidth="1"/>
    <col min="38" max="38" width="15.140625" style="2" bestFit="1" customWidth="1"/>
    <col min="39" max="48" width="14.85546875" style="2" bestFit="1" customWidth="1"/>
    <col min="49" max="49" width="14.85546875" style="2" customWidth="1"/>
    <col min="50" max="52" width="13.7109375" style="2" bestFit="1" customWidth="1"/>
    <col min="53" max="53" width="14.85546875" style="2" bestFit="1" customWidth="1"/>
    <col min="54" max="59" width="13.7109375" style="2" bestFit="1" customWidth="1"/>
    <col min="60" max="60" width="14.85546875" style="2" customWidth="1"/>
    <col min="61" max="61" width="14.85546875" style="2" bestFit="1" customWidth="1"/>
    <col min="62" max="16384" width="9.140625" style="2"/>
  </cols>
  <sheetData>
    <row r="1" spans="1:52" ht="25.5">
      <c r="A1" s="2" t="s">
        <v>53</v>
      </c>
      <c r="B1" s="2" t="s">
        <v>54</v>
      </c>
      <c r="C1" s="2" t="s">
        <v>16681</v>
      </c>
      <c r="D1" s="8" t="s">
        <v>16682</v>
      </c>
      <c r="E1" s="2" t="s">
        <v>57</v>
      </c>
      <c r="F1" s="2" t="s">
        <v>16683</v>
      </c>
      <c r="G1" s="2" t="s">
        <v>59</v>
      </c>
      <c r="H1" s="2" t="s">
        <v>60</v>
      </c>
      <c r="I1" t="s">
        <v>61</v>
      </c>
      <c r="J1" s="2" t="s">
        <v>62</v>
      </c>
      <c r="K1" s="2" t="s">
        <v>16684</v>
      </c>
      <c r="L1" s="2" t="s">
        <v>16685</v>
      </c>
      <c r="M1" s="2" t="s">
        <v>65</v>
      </c>
      <c r="N1" s="2" t="s">
        <v>66</v>
      </c>
      <c r="O1" s="2" t="s">
        <v>67</v>
      </c>
      <c r="P1" t="s">
        <v>68</v>
      </c>
      <c r="Q1" s="2" t="s">
        <v>69</v>
      </c>
      <c r="R1" s="2" t="s">
        <v>16686</v>
      </c>
      <c r="S1" s="2" t="s">
        <v>71</v>
      </c>
      <c r="T1" s="2" t="s">
        <v>16687</v>
      </c>
      <c r="U1" s="2" t="s">
        <v>16688</v>
      </c>
      <c r="V1" t="s">
        <v>74</v>
      </c>
      <c r="W1" t="s">
        <v>75</v>
      </c>
      <c r="X1" s="2" t="s">
        <v>16689</v>
      </c>
      <c r="Y1" s="2" t="s">
        <v>16690</v>
      </c>
      <c r="Z1" s="2" t="s">
        <v>16691</v>
      </c>
      <c r="AA1" s="2" t="s">
        <v>16692</v>
      </c>
      <c r="AB1" s="2" t="s">
        <v>80</v>
      </c>
      <c r="AC1" s="2" t="s">
        <v>81</v>
      </c>
      <c r="AD1" s="2" t="s">
        <v>82</v>
      </c>
      <c r="AE1" t="s">
        <v>16693</v>
      </c>
      <c r="AF1" s="2" t="s">
        <v>85</v>
      </c>
      <c r="AG1" s="2" t="s">
        <v>16694</v>
      </c>
      <c r="AH1" s="2" t="s">
        <v>16695</v>
      </c>
      <c r="AI1" t="s">
        <v>87</v>
      </c>
      <c r="AJ1" t="s">
        <v>34061</v>
      </c>
      <c r="AK1" t="s">
        <v>34062</v>
      </c>
      <c r="AL1" t="s">
        <v>34063</v>
      </c>
      <c r="AM1" s="2" t="s">
        <v>16696</v>
      </c>
      <c r="AN1" s="2" t="s">
        <v>16697</v>
      </c>
      <c r="AO1" s="2" t="s">
        <v>16698</v>
      </c>
      <c r="AP1" s="2" t="s">
        <v>94</v>
      </c>
      <c r="AQ1" s="2" t="s">
        <v>95</v>
      </c>
      <c r="AR1" s="2" t="s">
        <v>96</v>
      </c>
      <c r="AS1" s="2" t="s">
        <v>97</v>
      </c>
      <c r="AT1" s="2" t="s">
        <v>98</v>
      </c>
      <c r="AU1" s="2" t="s">
        <v>99</v>
      </c>
      <c r="AV1" s="2" t="s">
        <v>100</v>
      </c>
      <c r="AW1" s="2" t="s">
        <v>101</v>
      </c>
      <c r="AX1" t="s">
        <v>102</v>
      </c>
      <c r="AY1" t="s">
        <v>103</v>
      </c>
      <c r="AZ1" t="s">
        <v>104</v>
      </c>
    </row>
    <row r="2" spans="1:52" ht="15.75">
      <c r="A2" s="2" t="s">
        <v>165</v>
      </c>
      <c r="B2" s="2" t="s">
        <v>487</v>
      </c>
      <c r="C2" s="2" t="s">
        <v>16699</v>
      </c>
      <c r="D2" s="2" t="s">
        <v>16700</v>
      </c>
      <c r="E2" s="2" t="s">
        <v>16705</v>
      </c>
      <c r="F2" s="2" t="s">
        <v>248</v>
      </c>
      <c r="G2" s="2" t="s">
        <v>229</v>
      </c>
      <c r="H2" s="2" t="s">
        <v>1070</v>
      </c>
      <c r="I2" t="s">
        <v>1071</v>
      </c>
      <c r="J2" s="2" t="s">
        <v>605</v>
      </c>
      <c r="K2" s="2" t="s">
        <v>200</v>
      </c>
      <c r="L2" s="2" t="s">
        <v>201</v>
      </c>
      <c r="M2" s="2" t="s">
        <v>174</v>
      </c>
      <c r="N2" s="2" t="s">
        <v>66</v>
      </c>
      <c r="O2" s="2" t="s">
        <v>623</v>
      </c>
      <c r="P2" t="s">
        <v>5089</v>
      </c>
      <c r="Q2" s="2" t="s">
        <v>16703</v>
      </c>
      <c r="R2" s="2" t="s">
        <v>16706</v>
      </c>
      <c r="S2" s="2">
        <v>200724</v>
      </c>
      <c r="T2" s="2" t="s">
        <v>231</v>
      </c>
      <c r="U2" s="2" t="s">
        <v>1073</v>
      </c>
      <c r="V2" t="s">
        <v>607</v>
      </c>
      <c r="W2" t="s">
        <v>210</v>
      </c>
      <c r="X2" s="2" t="s">
        <v>112</v>
      </c>
      <c r="Y2" s="2" t="s">
        <v>112</v>
      </c>
      <c r="Z2" s="2" t="s">
        <v>112</v>
      </c>
      <c r="AA2" s="2" t="s">
        <v>112</v>
      </c>
      <c r="AC2" s="2" t="s">
        <v>112</v>
      </c>
      <c r="AE2"/>
      <c r="AF2" s="2" t="s">
        <v>16707</v>
      </c>
      <c r="AG2" s="2" t="s">
        <v>34061</v>
      </c>
      <c r="AI2"/>
      <c r="AJ2"/>
      <c r="AK2"/>
      <c r="AL2"/>
      <c r="AX2"/>
      <c r="AY2"/>
      <c r="AZ2"/>
    </row>
    <row r="3" spans="1:52" ht="15.75">
      <c r="A3" s="2" t="s">
        <v>165</v>
      </c>
      <c r="B3" s="2" t="s">
        <v>487</v>
      </c>
      <c r="C3" s="2" t="s">
        <v>16699</v>
      </c>
      <c r="D3" s="2" t="s">
        <v>16700</v>
      </c>
      <c r="E3" s="2" t="s">
        <v>16701</v>
      </c>
      <c r="F3" s="2" t="s">
        <v>248</v>
      </c>
      <c r="G3" s="2" t="s">
        <v>229</v>
      </c>
      <c r="H3" s="2" t="s">
        <v>1070</v>
      </c>
      <c r="I3" t="s">
        <v>1071</v>
      </c>
      <c r="J3" s="2" t="s">
        <v>605</v>
      </c>
      <c r="K3" s="2" t="s">
        <v>200</v>
      </c>
      <c r="L3" s="2" t="s">
        <v>201</v>
      </c>
      <c r="M3" s="2" t="s">
        <v>174</v>
      </c>
      <c r="N3" s="2" t="s">
        <v>16702</v>
      </c>
      <c r="O3" s="2" t="s">
        <v>203</v>
      </c>
      <c r="P3" t="s">
        <v>5089</v>
      </c>
      <c r="Q3" s="2" t="s">
        <v>16703</v>
      </c>
      <c r="R3" s="2" t="s">
        <v>16704</v>
      </c>
      <c r="S3" s="2">
        <v>210612</v>
      </c>
      <c r="T3" s="2" t="s">
        <v>231</v>
      </c>
      <c r="U3" s="2" t="s">
        <v>1073</v>
      </c>
      <c r="V3" t="s">
        <v>607</v>
      </c>
      <c r="W3" t="s">
        <v>210</v>
      </c>
      <c r="X3" s="2" t="s">
        <v>112</v>
      </c>
      <c r="Y3" s="2" t="s">
        <v>112</v>
      </c>
      <c r="Z3" s="2" t="s">
        <v>112</v>
      </c>
      <c r="AA3" s="2" t="s">
        <v>112</v>
      </c>
      <c r="AC3" s="2" t="s">
        <v>112</v>
      </c>
      <c r="AE3"/>
      <c r="AI3"/>
      <c r="AJ3"/>
      <c r="AK3"/>
      <c r="AL3"/>
      <c r="AX3"/>
      <c r="AY3"/>
      <c r="AZ3"/>
    </row>
    <row r="4" spans="1:52" ht="15.75">
      <c r="A4" s="2" t="s">
        <v>165</v>
      </c>
      <c r="B4" s="2" t="s">
        <v>213</v>
      </c>
      <c r="C4" s="2" t="s">
        <v>16708</v>
      </c>
      <c r="D4" s="2" t="s">
        <v>16709</v>
      </c>
      <c r="E4" s="2" t="s">
        <v>16714</v>
      </c>
      <c r="F4" s="2" t="s">
        <v>16711</v>
      </c>
      <c r="G4" s="2" t="s">
        <v>1090</v>
      </c>
      <c r="H4" s="2" t="s">
        <v>219</v>
      </c>
      <c r="I4" t="s">
        <v>220</v>
      </c>
      <c r="J4" s="2" t="s">
        <v>605</v>
      </c>
      <c r="K4" s="2" t="s">
        <v>200</v>
      </c>
      <c r="L4" s="2" t="s">
        <v>201</v>
      </c>
      <c r="M4" s="2" t="s">
        <v>174</v>
      </c>
      <c r="N4" s="2" t="s">
        <v>66</v>
      </c>
      <c r="O4" s="2" t="s">
        <v>623</v>
      </c>
      <c r="P4" t="s">
        <v>5089</v>
      </c>
      <c r="Q4" s="2" t="s">
        <v>16703</v>
      </c>
      <c r="R4" s="2" t="s">
        <v>16715</v>
      </c>
      <c r="S4" s="2">
        <v>201022</v>
      </c>
      <c r="T4" s="2" t="s">
        <v>16713</v>
      </c>
      <c r="U4" s="2" t="s">
        <v>542</v>
      </c>
      <c r="V4" t="s">
        <v>607</v>
      </c>
      <c r="W4" t="s">
        <v>210</v>
      </c>
      <c r="X4" s="2" t="s">
        <v>112</v>
      </c>
      <c r="Y4" s="2" t="s">
        <v>112</v>
      </c>
      <c r="Z4" s="2" t="s">
        <v>112</v>
      </c>
      <c r="AA4" s="2" t="s">
        <v>112</v>
      </c>
      <c r="AC4" s="2" t="s">
        <v>112</v>
      </c>
      <c r="AE4"/>
      <c r="AG4" s="2" t="s">
        <v>34061</v>
      </c>
      <c r="AI4"/>
      <c r="AJ4"/>
      <c r="AK4"/>
      <c r="AL4"/>
      <c r="AX4"/>
      <c r="AY4"/>
      <c r="AZ4"/>
    </row>
    <row r="5" spans="1:52" ht="15.75">
      <c r="A5" s="2" t="s">
        <v>165</v>
      </c>
      <c r="B5" s="2" t="s">
        <v>213</v>
      </c>
      <c r="C5" s="2" t="s">
        <v>16708</v>
      </c>
      <c r="D5" s="2" t="s">
        <v>16709</v>
      </c>
      <c r="E5" s="2" t="s">
        <v>16710</v>
      </c>
      <c r="F5" s="2" t="s">
        <v>16711</v>
      </c>
      <c r="G5" s="2" t="s">
        <v>1090</v>
      </c>
      <c r="H5" s="2" t="s">
        <v>219</v>
      </c>
      <c r="I5" t="s">
        <v>220</v>
      </c>
      <c r="J5" s="2" t="s">
        <v>605</v>
      </c>
      <c r="K5" s="2" t="s">
        <v>200</v>
      </c>
      <c r="L5" s="2" t="s">
        <v>201</v>
      </c>
      <c r="M5" s="2" t="s">
        <v>174</v>
      </c>
      <c r="N5" s="2" t="s">
        <v>16702</v>
      </c>
      <c r="O5" s="2" t="s">
        <v>203</v>
      </c>
      <c r="P5" t="s">
        <v>5089</v>
      </c>
      <c r="Q5" s="2" t="s">
        <v>16703</v>
      </c>
      <c r="R5" s="2" t="s">
        <v>16712</v>
      </c>
      <c r="S5" s="2">
        <v>210621</v>
      </c>
      <c r="T5" s="2" t="s">
        <v>16713</v>
      </c>
      <c r="U5" s="2" t="s">
        <v>542</v>
      </c>
      <c r="V5" t="s">
        <v>607</v>
      </c>
      <c r="W5" t="s">
        <v>210</v>
      </c>
      <c r="X5" s="2" t="s">
        <v>112</v>
      </c>
      <c r="Y5" s="2" t="s">
        <v>112</v>
      </c>
      <c r="Z5" s="2" t="s">
        <v>112</v>
      </c>
      <c r="AA5" s="2" t="s">
        <v>112</v>
      </c>
      <c r="AC5" s="2" t="s">
        <v>112</v>
      </c>
      <c r="AE5"/>
      <c r="AI5"/>
      <c r="AJ5"/>
      <c r="AK5"/>
      <c r="AL5"/>
      <c r="AX5"/>
      <c r="AY5"/>
      <c r="AZ5"/>
    </row>
    <row r="6" spans="1:52" ht="15.75">
      <c r="A6" s="2" t="s">
        <v>165</v>
      </c>
      <c r="B6" s="2" t="s">
        <v>213</v>
      </c>
      <c r="C6" s="2" t="s">
        <v>16716</v>
      </c>
      <c r="D6" s="2" t="s">
        <v>16717</v>
      </c>
      <c r="E6" s="2" t="s">
        <v>16720</v>
      </c>
      <c r="F6" s="2" t="s">
        <v>248</v>
      </c>
      <c r="G6" s="2" t="s">
        <v>229</v>
      </c>
      <c r="H6" s="2" t="s">
        <v>219</v>
      </c>
      <c r="I6" t="s">
        <v>220</v>
      </c>
      <c r="J6" s="2" t="s">
        <v>605</v>
      </c>
      <c r="K6" s="2" t="s">
        <v>200</v>
      </c>
      <c r="L6" s="2" t="s">
        <v>201</v>
      </c>
      <c r="M6" s="2" t="s">
        <v>174</v>
      </c>
      <c r="N6" s="2" t="s">
        <v>66</v>
      </c>
      <c r="O6" s="2" t="s">
        <v>623</v>
      </c>
      <c r="P6" t="s">
        <v>5089</v>
      </c>
      <c r="Q6" s="2" t="s">
        <v>16703</v>
      </c>
      <c r="R6" s="2" t="s">
        <v>16721</v>
      </c>
      <c r="S6" s="2">
        <v>201022</v>
      </c>
      <c r="T6" s="2" t="s">
        <v>231</v>
      </c>
      <c r="U6" s="2" t="s">
        <v>542</v>
      </c>
      <c r="V6" t="s">
        <v>607</v>
      </c>
      <c r="W6" t="s">
        <v>210</v>
      </c>
      <c r="X6" s="2" t="s">
        <v>112</v>
      </c>
      <c r="Y6" s="2" t="s">
        <v>112</v>
      </c>
      <c r="Z6" s="2" t="s">
        <v>112</v>
      </c>
      <c r="AA6" s="2" t="s">
        <v>112</v>
      </c>
      <c r="AC6" s="2" t="s">
        <v>112</v>
      </c>
      <c r="AE6"/>
      <c r="AG6" s="2" t="s">
        <v>34061</v>
      </c>
      <c r="AI6"/>
      <c r="AJ6"/>
      <c r="AK6"/>
      <c r="AL6"/>
      <c r="AX6"/>
      <c r="AY6"/>
      <c r="AZ6"/>
    </row>
    <row r="7" spans="1:52" ht="15.75">
      <c r="A7" s="2" t="s">
        <v>165</v>
      </c>
      <c r="B7" s="2" t="s">
        <v>213</v>
      </c>
      <c r="C7" s="2" t="s">
        <v>16716</v>
      </c>
      <c r="D7" s="2" t="s">
        <v>16717</v>
      </c>
      <c r="E7" s="2" t="s">
        <v>16718</v>
      </c>
      <c r="F7" s="2" t="s">
        <v>248</v>
      </c>
      <c r="G7" s="2" t="s">
        <v>229</v>
      </c>
      <c r="H7" s="2" t="s">
        <v>219</v>
      </c>
      <c r="I7" t="s">
        <v>220</v>
      </c>
      <c r="J7" s="2" t="s">
        <v>605</v>
      </c>
      <c r="K7" s="2" t="s">
        <v>200</v>
      </c>
      <c r="L7" s="2" t="s">
        <v>201</v>
      </c>
      <c r="M7" s="2" t="s">
        <v>174</v>
      </c>
      <c r="N7" s="2" t="s">
        <v>16702</v>
      </c>
      <c r="O7" s="2" t="s">
        <v>203</v>
      </c>
      <c r="P7" t="s">
        <v>5089</v>
      </c>
      <c r="Q7" s="2" t="s">
        <v>16703</v>
      </c>
      <c r="R7" s="2" t="s">
        <v>16719</v>
      </c>
      <c r="S7" s="2">
        <v>210621</v>
      </c>
      <c r="T7" s="2" t="s">
        <v>231</v>
      </c>
      <c r="U7" s="2" t="s">
        <v>542</v>
      </c>
      <c r="V7" t="s">
        <v>607</v>
      </c>
      <c r="W7" t="s">
        <v>210</v>
      </c>
      <c r="X7" s="2" t="s">
        <v>112</v>
      </c>
      <c r="Y7" s="2" t="s">
        <v>112</v>
      </c>
      <c r="Z7" s="2" t="s">
        <v>112</v>
      </c>
      <c r="AA7" s="2" t="s">
        <v>112</v>
      </c>
      <c r="AC7" s="2" t="s">
        <v>112</v>
      </c>
      <c r="AE7"/>
      <c r="AI7"/>
      <c r="AJ7"/>
      <c r="AK7"/>
      <c r="AL7"/>
      <c r="AX7"/>
      <c r="AY7"/>
      <c r="AZ7"/>
    </row>
    <row r="8" spans="1:52" ht="15.75">
      <c r="A8" s="2" t="s">
        <v>165</v>
      </c>
      <c r="B8" s="2" t="s">
        <v>213</v>
      </c>
      <c r="C8" s="2" t="s">
        <v>16722</v>
      </c>
      <c r="D8" s="2" t="s">
        <v>16723</v>
      </c>
      <c r="E8" s="2" t="s">
        <v>16726</v>
      </c>
      <c r="F8" s="2" t="s">
        <v>16711</v>
      </c>
      <c r="G8" s="2" t="s">
        <v>1090</v>
      </c>
      <c r="H8" s="2" t="s">
        <v>976</v>
      </c>
      <c r="I8" t="s">
        <v>994</v>
      </c>
      <c r="J8" s="2" t="s">
        <v>605</v>
      </c>
      <c r="K8" s="2" t="s">
        <v>200</v>
      </c>
      <c r="L8" s="2" t="s">
        <v>201</v>
      </c>
      <c r="M8" s="2" t="s">
        <v>174</v>
      </c>
      <c r="N8" s="2" t="s">
        <v>66</v>
      </c>
      <c r="O8" s="2" t="s">
        <v>623</v>
      </c>
      <c r="P8" t="s">
        <v>5089</v>
      </c>
      <c r="Q8" s="2" t="s">
        <v>16703</v>
      </c>
      <c r="R8" s="2" t="s">
        <v>16727</v>
      </c>
      <c r="S8" s="2">
        <v>201218</v>
      </c>
      <c r="T8" s="2" t="s">
        <v>16713</v>
      </c>
      <c r="U8" s="2" t="s">
        <v>979</v>
      </c>
      <c r="V8" t="s">
        <v>607</v>
      </c>
      <c r="W8" t="s">
        <v>210</v>
      </c>
      <c r="X8" s="2" t="s">
        <v>112</v>
      </c>
      <c r="Y8" s="2" t="s">
        <v>112</v>
      </c>
      <c r="Z8" s="2" t="s">
        <v>112</v>
      </c>
      <c r="AA8" s="2" t="s">
        <v>112</v>
      </c>
      <c r="AC8" s="2" t="s">
        <v>112</v>
      </c>
      <c r="AE8"/>
      <c r="AG8" s="2" t="s">
        <v>34061</v>
      </c>
      <c r="AI8"/>
      <c r="AJ8"/>
      <c r="AK8"/>
      <c r="AL8"/>
      <c r="AX8"/>
      <c r="AY8"/>
      <c r="AZ8"/>
    </row>
    <row r="9" spans="1:52" ht="15.75">
      <c r="A9" s="2" t="s">
        <v>165</v>
      </c>
      <c r="B9" s="2" t="s">
        <v>213</v>
      </c>
      <c r="C9" s="2" t="s">
        <v>16722</v>
      </c>
      <c r="D9" s="2" t="s">
        <v>16723</v>
      </c>
      <c r="E9" s="2" t="s">
        <v>16724</v>
      </c>
      <c r="F9" s="2" t="s">
        <v>16711</v>
      </c>
      <c r="G9" s="2" t="s">
        <v>1090</v>
      </c>
      <c r="H9" s="2" t="s">
        <v>976</v>
      </c>
      <c r="I9" t="s">
        <v>994</v>
      </c>
      <c r="J9" s="2" t="s">
        <v>605</v>
      </c>
      <c r="K9" s="2" t="s">
        <v>200</v>
      </c>
      <c r="L9" s="2" t="s">
        <v>201</v>
      </c>
      <c r="M9" s="2" t="s">
        <v>174</v>
      </c>
      <c r="N9" s="2" t="s">
        <v>16702</v>
      </c>
      <c r="O9" s="2" t="s">
        <v>203</v>
      </c>
      <c r="P9" t="s">
        <v>5089</v>
      </c>
      <c r="Q9" s="2" t="s">
        <v>16703</v>
      </c>
      <c r="R9" s="2" t="s">
        <v>16725</v>
      </c>
      <c r="S9" s="2">
        <v>210621</v>
      </c>
      <c r="T9" s="2" t="s">
        <v>16713</v>
      </c>
      <c r="U9" s="2" t="s">
        <v>979</v>
      </c>
      <c r="V9" t="s">
        <v>607</v>
      </c>
      <c r="W9" t="s">
        <v>210</v>
      </c>
      <c r="X9" s="2" t="s">
        <v>112</v>
      </c>
      <c r="Y9" s="2" t="s">
        <v>112</v>
      </c>
      <c r="Z9" s="2" t="s">
        <v>112</v>
      </c>
      <c r="AA9" s="2" t="s">
        <v>112</v>
      </c>
      <c r="AC9" s="2" t="s">
        <v>112</v>
      </c>
      <c r="AE9"/>
      <c r="AI9"/>
      <c r="AJ9"/>
      <c r="AK9"/>
      <c r="AL9"/>
      <c r="AX9"/>
      <c r="AY9"/>
      <c r="AZ9"/>
    </row>
    <row r="10" spans="1:52" ht="15.75">
      <c r="A10" s="2" t="s">
        <v>165</v>
      </c>
      <c r="B10" s="2" t="s">
        <v>213</v>
      </c>
      <c r="C10" s="2" t="s">
        <v>16728</v>
      </c>
      <c r="D10" s="2" t="s">
        <v>16729</v>
      </c>
      <c r="E10" s="2" t="s">
        <v>16734</v>
      </c>
      <c r="F10" s="2" t="s">
        <v>248</v>
      </c>
      <c r="G10" s="2" t="s">
        <v>229</v>
      </c>
      <c r="H10" s="2" t="s">
        <v>219</v>
      </c>
      <c r="I10" t="s">
        <v>220</v>
      </c>
      <c r="J10" s="2" t="s">
        <v>16731</v>
      </c>
      <c r="K10" s="2" t="s">
        <v>200</v>
      </c>
      <c r="L10" s="2" t="s">
        <v>201</v>
      </c>
      <c r="M10" s="2" t="s">
        <v>174</v>
      </c>
      <c r="N10" s="2" t="s">
        <v>66</v>
      </c>
      <c r="O10" s="2" t="s">
        <v>623</v>
      </c>
      <c r="P10" t="s">
        <v>5089</v>
      </c>
      <c r="Q10" s="2" t="s">
        <v>16703</v>
      </c>
      <c r="R10" s="2" t="s">
        <v>16735</v>
      </c>
      <c r="S10" s="2">
        <v>210205</v>
      </c>
      <c r="T10" s="2" t="s">
        <v>3385</v>
      </c>
      <c r="U10" s="2" t="s">
        <v>542</v>
      </c>
      <c r="V10" t="s">
        <v>16733</v>
      </c>
      <c r="W10" t="s">
        <v>210</v>
      </c>
      <c r="X10" s="2" t="s">
        <v>112</v>
      </c>
      <c r="Y10" s="2" t="s">
        <v>112</v>
      </c>
      <c r="Z10" s="2" t="s">
        <v>112</v>
      </c>
      <c r="AA10" s="2" t="s">
        <v>112</v>
      </c>
      <c r="AC10" s="2" t="s">
        <v>112</v>
      </c>
      <c r="AE10"/>
      <c r="AG10" s="2" t="s">
        <v>34061</v>
      </c>
      <c r="AI10"/>
      <c r="AJ10"/>
      <c r="AK10"/>
      <c r="AL10"/>
      <c r="AX10"/>
      <c r="AY10"/>
      <c r="AZ10"/>
    </row>
    <row r="11" spans="1:52" ht="15.75">
      <c r="A11" s="2" t="s">
        <v>165</v>
      </c>
      <c r="B11" s="2" t="s">
        <v>213</v>
      </c>
      <c r="C11" s="2" t="s">
        <v>16728</v>
      </c>
      <c r="D11" s="2" t="s">
        <v>16729</v>
      </c>
      <c r="E11" s="2" t="s">
        <v>16730</v>
      </c>
      <c r="F11" s="2" t="s">
        <v>248</v>
      </c>
      <c r="G11" s="2" t="s">
        <v>229</v>
      </c>
      <c r="H11" s="2" t="s">
        <v>219</v>
      </c>
      <c r="I11" t="s">
        <v>220</v>
      </c>
      <c r="J11" s="2" t="s">
        <v>16731</v>
      </c>
      <c r="K11" s="2" t="s">
        <v>200</v>
      </c>
      <c r="L11" s="2" t="s">
        <v>201</v>
      </c>
      <c r="M11" s="2" t="s">
        <v>174</v>
      </c>
      <c r="N11" s="2" t="s">
        <v>16702</v>
      </c>
      <c r="O11" s="2" t="s">
        <v>203</v>
      </c>
      <c r="P11" t="s">
        <v>5089</v>
      </c>
      <c r="Q11" s="2" t="s">
        <v>16703</v>
      </c>
      <c r="R11" s="2" t="s">
        <v>16732</v>
      </c>
      <c r="S11" s="2">
        <v>210621</v>
      </c>
      <c r="T11" s="2" t="s">
        <v>3385</v>
      </c>
      <c r="U11" s="2" t="s">
        <v>542</v>
      </c>
      <c r="V11" t="s">
        <v>16733</v>
      </c>
      <c r="W11" t="s">
        <v>210</v>
      </c>
      <c r="X11" s="2" t="s">
        <v>112</v>
      </c>
      <c r="Y11" s="2" t="s">
        <v>112</v>
      </c>
      <c r="Z11" s="2" t="s">
        <v>112</v>
      </c>
      <c r="AA11" s="2" t="s">
        <v>112</v>
      </c>
      <c r="AC11" s="2" t="s">
        <v>112</v>
      </c>
      <c r="AE11"/>
      <c r="AG11" s="2" t="s">
        <v>90</v>
      </c>
      <c r="AI11"/>
      <c r="AJ11"/>
      <c r="AK11"/>
      <c r="AL11"/>
      <c r="AX11"/>
      <c r="AY11"/>
      <c r="AZ11"/>
    </row>
    <row r="12" spans="1:52" ht="15.75">
      <c r="A12" s="2" t="s">
        <v>165</v>
      </c>
      <c r="B12" s="2" t="s">
        <v>213</v>
      </c>
      <c r="C12" s="2" t="s">
        <v>16736</v>
      </c>
      <c r="D12" s="2" t="s">
        <v>16737</v>
      </c>
      <c r="E12" s="2" t="s">
        <v>16738</v>
      </c>
      <c r="F12" s="2" t="s">
        <v>16711</v>
      </c>
      <c r="G12" s="2" t="s">
        <v>1090</v>
      </c>
      <c r="H12" s="2" t="s">
        <v>219</v>
      </c>
      <c r="I12" t="s">
        <v>220</v>
      </c>
      <c r="J12" s="2" t="s">
        <v>199</v>
      </c>
      <c r="K12" s="2" t="s">
        <v>200</v>
      </c>
      <c r="L12" s="2" t="s">
        <v>201</v>
      </c>
      <c r="M12" s="2" t="s">
        <v>174</v>
      </c>
      <c r="N12" s="2" t="s">
        <v>16702</v>
      </c>
      <c r="O12" s="2" t="s">
        <v>203</v>
      </c>
      <c r="P12" t="s">
        <v>5089</v>
      </c>
      <c r="Q12" s="2" t="s">
        <v>16703</v>
      </c>
      <c r="R12" s="2" t="s">
        <v>16739</v>
      </c>
      <c r="S12" s="2">
        <v>210727</v>
      </c>
      <c r="T12" s="2" t="s">
        <v>16713</v>
      </c>
      <c r="U12" s="2" t="s">
        <v>542</v>
      </c>
      <c r="V12" t="s">
        <v>209</v>
      </c>
      <c r="W12" t="s">
        <v>210</v>
      </c>
      <c r="X12" s="2" t="s">
        <v>112</v>
      </c>
      <c r="Y12" s="2" t="s">
        <v>112</v>
      </c>
      <c r="Z12" s="2" t="s">
        <v>112</v>
      </c>
      <c r="AA12" s="2" t="s">
        <v>112</v>
      </c>
      <c r="AC12" s="2" t="s">
        <v>112</v>
      </c>
      <c r="AE12"/>
      <c r="AG12" s="2" t="s">
        <v>90</v>
      </c>
      <c r="AI12"/>
      <c r="AJ12"/>
      <c r="AK12"/>
      <c r="AL12"/>
      <c r="AX12"/>
      <c r="AY12"/>
      <c r="AZ12"/>
    </row>
    <row r="13" spans="1:52" ht="15.75">
      <c r="A13" s="2" t="s">
        <v>165</v>
      </c>
      <c r="B13" s="2" t="s">
        <v>213</v>
      </c>
      <c r="C13" s="2" t="s">
        <v>16740</v>
      </c>
      <c r="D13" s="2" t="s">
        <v>16741</v>
      </c>
      <c r="E13" s="2" t="s">
        <v>16742</v>
      </c>
      <c r="F13" s="2" t="s">
        <v>16711</v>
      </c>
      <c r="G13" s="2" t="s">
        <v>1090</v>
      </c>
      <c r="H13" s="2" t="s">
        <v>219</v>
      </c>
      <c r="I13" t="s">
        <v>220</v>
      </c>
      <c r="J13" s="2" t="s">
        <v>199</v>
      </c>
      <c r="K13" s="2" t="s">
        <v>200</v>
      </c>
      <c r="L13" s="2" t="s">
        <v>201</v>
      </c>
      <c r="M13" s="2" t="s">
        <v>174</v>
      </c>
      <c r="N13" s="2" t="s">
        <v>16702</v>
      </c>
      <c r="O13" s="2" t="s">
        <v>203</v>
      </c>
      <c r="P13" t="s">
        <v>5089</v>
      </c>
      <c r="Q13" s="2" t="s">
        <v>16703</v>
      </c>
      <c r="R13" s="2" t="s">
        <v>16743</v>
      </c>
      <c r="S13" s="2">
        <v>210727</v>
      </c>
      <c r="T13" s="2" t="s">
        <v>16744</v>
      </c>
      <c r="U13" s="2" t="s">
        <v>542</v>
      </c>
      <c r="V13" t="s">
        <v>209</v>
      </c>
      <c r="W13" t="s">
        <v>210</v>
      </c>
      <c r="X13" s="2" t="s">
        <v>112</v>
      </c>
      <c r="Y13" s="2" t="s">
        <v>112</v>
      </c>
      <c r="Z13" s="2" t="s">
        <v>112</v>
      </c>
      <c r="AA13" s="2" t="s">
        <v>112</v>
      </c>
      <c r="AC13" s="2" t="s">
        <v>112</v>
      </c>
      <c r="AE13"/>
      <c r="AG13" s="2" t="s">
        <v>90</v>
      </c>
      <c r="AI13"/>
      <c r="AJ13"/>
      <c r="AK13"/>
      <c r="AL13"/>
      <c r="AX13"/>
      <c r="AY13"/>
      <c r="AZ13"/>
    </row>
    <row r="14" spans="1:52" ht="15.75">
      <c r="A14" s="2" t="s">
        <v>165</v>
      </c>
      <c r="B14" s="2" t="s">
        <v>213</v>
      </c>
      <c r="C14" s="2" t="s">
        <v>16745</v>
      </c>
      <c r="D14" s="2" t="s">
        <v>16746</v>
      </c>
      <c r="E14" s="2" t="s">
        <v>16747</v>
      </c>
      <c r="F14" s="2" t="s">
        <v>16711</v>
      </c>
      <c r="G14" s="2" t="s">
        <v>1090</v>
      </c>
      <c r="H14" s="2" t="s">
        <v>197</v>
      </c>
      <c r="I14" t="s">
        <v>198</v>
      </c>
      <c r="J14" s="2" t="s">
        <v>199</v>
      </c>
      <c r="K14" s="2" t="s">
        <v>200</v>
      </c>
      <c r="L14" s="2" t="s">
        <v>201</v>
      </c>
      <c r="M14" s="2" t="s">
        <v>174</v>
      </c>
      <c r="N14" s="2" t="s">
        <v>16702</v>
      </c>
      <c r="O14" s="2" t="s">
        <v>203</v>
      </c>
      <c r="P14" t="s">
        <v>5089</v>
      </c>
      <c r="Q14" s="2" t="s">
        <v>16703</v>
      </c>
      <c r="R14" s="2" t="s">
        <v>16748</v>
      </c>
      <c r="S14" s="2">
        <v>210910</v>
      </c>
      <c r="T14" s="2" t="s">
        <v>16713</v>
      </c>
      <c r="U14" s="2" t="s">
        <v>208</v>
      </c>
      <c r="V14" t="s">
        <v>209</v>
      </c>
      <c r="W14" t="s">
        <v>210</v>
      </c>
      <c r="X14" s="2" t="s">
        <v>112</v>
      </c>
      <c r="Y14" s="2" t="s">
        <v>112</v>
      </c>
      <c r="Z14" s="2" t="s">
        <v>112</v>
      </c>
      <c r="AA14" s="2" t="s">
        <v>112</v>
      </c>
      <c r="AC14" s="2" t="s">
        <v>112</v>
      </c>
      <c r="AE14"/>
      <c r="AG14" s="2" t="s">
        <v>90</v>
      </c>
      <c r="AI14"/>
      <c r="AJ14"/>
      <c r="AK14"/>
      <c r="AL14"/>
      <c r="AX14"/>
      <c r="AY14"/>
      <c r="AZ14"/>
    </row>
    <row r="15" spans="1:52" ht="15.75">
      <c r="A15" s="2" t="s">
        <v>165</v>
      </c>
      <c r="B15" s="2" t="s">
        <v>213</v>
      </c>
      <c r="C15" s="2" t="s">
        <v>16749</v>
      </c>
      <c r="D15" s="2" t="s">
        <v>16750</v>
      </c>
      <c r="E15" s="2" t="s">
        <v>16751</v>
      </c>
      <c r="F15" s="2" t="s">
        <v>16711</v>
      </c>
      <c r="G15" s="2" t="s">
        <v>1090</v>
      </c>
      <c r="H15" s="2" t="s">
        <v>197</v>
      </c>
      <c r="I15" t="s">
        <v>198</v>
      </c>
      <c r="J15" s="2" t="s">
        <v>16731</v>
      </c>
      <c r="K15" s="2" t="s">
        <v>200</v>
      </c>
      <c r="L15" s="2" t="s">
        <v>201</v>
      </c>
      <c r="M15" s="2" t="s">
        <v>174</v>
      </c>
      <c r="N15" s="2" t="s">
        <v>16702</v>
      </c>
      <c r="O15" s="2" t="s">
        <v>203</v>
      </c>
      <c r="P15" t="s">
        <v>5089</v>
      </c>
      <c r="Q15" s="2" t="s">
        <v>16703</v>
      </c>
      <c r="R15" s="2" t="s">
        <v>16752</v>
      </c>
      <c r="S15" s="2">
        <v>210910</v>
      </c>
      <c r="T15" s="2" t="s">
        <v>16713</v>
      </c>
      <c r="U15" s="2" t="s">
        <v>208</v>
      </c>
      <c r="V15" t="s">
        <v>16733</v>
      </c>
      <c r="W15" t="s">
        <v>210</v>
      </c>
      <c r="X15" s="2" t="s">
        <v>112</v>
      </c>
      <c r="Y15" s="2" t="s">
        <v>112</v>
      </c>
      <c r="Z15" s="2" t="s">
        <v>112</v>
      </c>
      <c r="AA15" s="2" t="s">
        <v>112</v>
      </c>
      <c r="AC15" s="2" t="s">
        <v>112</v>
      </c>
      <c r="AE15"/>
      <c r="AG15" s="2" t="s">
        <v>90</v>
      </c>
      <c r="AI15"/>
      <c r="AJ15"/>
      <c r="AK15"/>
      <c r="AL15"/>
      <c r="AX15"/>
      <c r="AY15"/>
      <c r="AZ15"/>
    </row>
    <row r="16" spans="1:52" ht="15.75">
      <c r="A16" s="2" t="s">
        <v>165</v>
      </c>
      <c r="B16" s="2" t="s">
        <v>213</v>
      </c>
      <c r="C16" s="2" t="s">
        <v>16753</v>
      </c>
      <c r="D16" s="2" t="s">
        <v>16754</v>
      </c>
      <c r="E16" s="2" t="s">
        <v>16755</v>
      </c>
      <c r="F16" s="2" t="s">
        <v>248</v>
      </c>
      <c r="G16" s="2" t="s">
        <v>229</v>
      </c>
      <c r="H16" s="2" t="s">
        <v>197</v>
      </c>
      <c r="I16" t="s">
        <v>198</v>
      </c>
      <c r="J16" s="2" t="s">
        <v>199</v>
      </c>
      <c r="K16" s="2" t="s">
        <v>200</v>
      </c>
      <c r="L16" s="2" t="s">
        <v>201</v>
      </c>
      <c r="M16" s="2" t="s">
        <v>174</v>
      </c>
      <c r="N16" s="2" t="s">
        <v>16702</v>
      </c>
      <c r="O16" s="2" t="s">
        <v>203</v>
      </c>
      <c r="P16" t="s">
        <v>5089</v>
      </c>
      <c r="Q16" s="2" t="s">
        <v>16703</v>
      </c>
      <c r="R16" s="2" t="s">
        <v>16756</v>
      </c>
      <c r="S16" s="2">
        <v>211104</v>
      </c>
      <c r="T16" s="2" t="s">
        <v>231</v>
      </c>
      <c r="U16" s="2" t="s">
        <v>208</v>
      </c>
      <c r="V16" t="s">
        <v>209</v>
      </c>
      <c r="W16" t="s">
        <v>210</v>
      </c>
      <c r="X16" s="2" t="s">
        <v>112</v>
      </c>
      <c r="Y16" s="2" t="s">
        <v>112</v>
      </c>
      <c r="Z16" s="2" t="s">
        <v>112</v>
      </c>
      <c r="AA16" s="2" t="s">
        <v>112</v>
      </c>
      <c r="AC16" s="2" t="s">
        <v>112</v>
      </c>
      <c r="AE16"/>
      <c r="AG16" s="2" t="s">
        <v>90</v>
      </c>
      <c r="AI16"/>
      <c r="AJ16"/>
      <c r="AK16"/>
      <c r="AL16"/>
      <c r="AX16"/>
      <c r="AY16"/>
      <c r="AZ16"/>
    </row>
    <row r="17" spans="1:52" ht="15.75">
      <c r="A17" s="2" t="s">
        <v>165</v>
      </c>
      <c r="B17" s="2" t="s">
        <v>213</v>
      </c>
      <c r="C17" s="2" t="s">
        <v>16757</v>
      </c>
      <c r="D17" s="2" t="s">
        <v>16758</v>
      </c>
      <c r="E17" s="2" t="s">
        <v>16759</v>
      </c>
      <c r="F17" s="2" t="s">
        <v>248</v>
      </c>
      <c r="G17" s="2" t="s">
        <v>229</v>
      </c>
      <c r="H17" s="2" t="s">
        <v>197</v>
      </c>
      <c r="I17" t="s">
        <v>198</v>
      </c>
      <c r="J17" s="2" t="s">
        <v>16731</v>
      </c>
      <c r="K17" s="2" t="s">
        <v>200</v>
      </c>
      <c r="L17" s="2" t="s">
        <v>201</v>
      </c>
      <c r="M17" s="2" t="s">
        <v>174</v>
      </c>
      <c r="N17" s="2" t="s">
        <v>16702</v>
      </c>
      <c r="O17" s="2" t="s">
        <v>203</v>
      </c>
      <c r="P17" t="s">
        <v>5089</v>
      </c>
      <c r="Q17" s="2" t="s">
        <v>16703</v>
      </c>
      <c r="R17" s="2" t="s">
        <v>16760</v>
      </c>
      <c r="S17" s="2">
        <v>211104</v>
      </c>
      <c r="T17" s="2" t="s">
        <v>231</v>
      </c>
      <c r="U17" s="2" t="s">
        <v>208</v>
      </c>
      <c r="V17" t="s">
        <v>16733</v>
      </c>
      <c r="W17" t="s">
        <v>210</v>
      </c>
      <c r="X17" s="2" t="s">
        <v>112</v>
      </c>
      <c r="Y17" s="2" t="s">
        <v>112</v>
      </c>
      <c r="Z17" s="2" t="s">
        <v>112</v>
      </c>
      <c r="AA17" s="2" t="s">
        <v>112</v>
      </c>
      <c r="AC17" s="2" t="s">
        <v>112</v>
      </c>
      <c r="AE17"/>
      <c r="AG17" s="2" t="s">
        <v>90</v>
      </c>
      <c r="AI17"/>
      <c r="AJ17"/>
      <c r="AK17"/>
      <c r="AL17"/>
      <c r="AX17"/>
      <c r="AY17"/>
      <c r="AZ17"/>
    </row>
    <row r="18" spans="1:52" ht="15.75">
      <c r="A18" s="2" t="s">
        <v>165</v>
      </c>
      <c r="B18" s="2" t="s">
        <v>213</v>
      </c>
      <c r="C18" s="2" t="s">
        <v>16761</v>
      </c>
      <c r="D18" s="2" t="s">
        <v>16762</v>
      </c>
      <c r="E18" s="2" t="s">
        <v>16763</v>
      </c>
      <c r="F18" s="2" t="s">
        <v>248</v>
      </c>
      <c r="G18" s="2" t="s">
        <v>229</v>
      </c>
      <c r="H18" s="2" t="s">
        <v>197</v>
      </c>
      <c r="I18" t="s">
        <v>198</v>
      </c>
      <c r="J18" s="2" t="s">
        <v>199</v>
      </c>
      <c r="K18" s="2" t="s">
        <v>200</v>
      </c>
      <c r="L18" s="2" t="s">
        <v>201</v>
      </c>
      <c r="M18" s="2" t="s">
        <v>174</v>
      </c>
      <c r="N18" s="2" t="s">
        <v>221</v>
      </c>
      <c r="O18" s="2" t="s">
        <v>203</v>
      </c>
      <c r="P18" t="s">
        <v>5089</v>
      </c>
      <c r="Q18" s="2" t="s">
        <v>16703</v>
      </c>
      <c r="R18" s="2" t="s">
        <v>16764</v>
      </c>
      <c r="T18" s="2" t="s">
        <v>231</v>
      </c>
      <c r="U18" s="2" t="s">
        <v>208</v>
      </c>
      <c r="V18" t="s">
        <v>209</v>
      </c>
      <c r="W18" t="s">
        <v>210</v>
      </c>
      <c r="X18" s="2" t="s">
        <v>112</v>
      </c>
      <c r="Y18" s="2" t="s">
        <v>112</v>
      </c>
      <c r="Z18" s="2" t="s">
        <v>112</v>
      </c>
      <c r="AA18" s="2" t="s">
        <v>112</v>
      </c>
      <c r="AB18" s="2" t="s">
        <v>211</v>
      </c>
      <c r="AC18" s="2" t="s">
        <v>112</v>
      </c>
      <c r="AD18" s="2" t="s">
        <v>37</v>
      </c>
      <c r="AE18" t="s">
        <v>32</v>
      </c>
      <c r="AF18" s="2" t="s">
        <v>16765</v>
      </c>
      <c r="AG18" s="2" t="s">
        <v>90</v>
      </c>
      <c r="AI18"/>
      <c r="AJ18"/>
      <c r="AK18"/>
      <c r="AL18"/>
      <c r="AX18"/>
      <c r="AY18"/>
      <c r="AZ18"/>
    </row>
    <row r="19" spans="1:52" ht="15.75">
      <c r="A19" s="2" t="s">
        <v>165</v>
      </c>
      <c r="B19" s="2" t="s">
        <v>213</v>
      </c>
      <c r="C19" s="2" t="s">
        <v>16766</v>
      </c>
      <c r="D19" s="2" t="s">
        <v>16767</v>
      </c>
      <c r="E19" s="2" t="s">
        <v>16768</v>
      </c>
      <c r="F19" s="2" t="s">
        <v>16769</v>
      </c>
      <c r="G19" s="2" t="s">
        <v>218</v>
      </c>
      <c r="H19" s="2" t="s">
        <v>197</v>
      </c>
      <c r="I19" t="s">
        <v>198</v>
      </c>
      <c r="J19" s="2" t="s">
        <v>199</v>
      </c>
      <c r="K19" s="2" t="s">
        <v>200</v>
      </c>
      <c r="L19" s="2" t="s">
        <v>201</v>
      </c>
      <c r="M19" s="2" t="s">
        <v>174</v>
      </c>
      <c r="N19" s="2" t="s">
        <v>221</v>
      </c>
      <c r="O19" s="2" t="s">
        <v>203</v>
      </c>
      <c r="P19" t="s">
        <v>5089</v>
      </c>
      <c r="Q19" s="2" t="s">
        <v>16703</v>
      </c>
      <c r="R19" s="2" t="s">
        <v>16770</v>
      </c>
      <c r="S19" s="2">
        <v>220705</v>
      </c>
      <c r="T19" s="2" t="s">
        <v>223</v>
      </c>
      <c r="U19" s="2" t="s">
        <v>208</v>
      </c>
      <c r="V19" t="s">
        <v>209</v>
      </c>
      <c r="W19" t="s">
        <v>210</v>
      </c>
      <c r="X19" s="2" t="s">
        <v>112</v>
      </c>
      <c r="Y19" s="2" t="s">
        <v>112</v>
      </c>
      <c r="Z19" s="2" t="s">
        <v>112</v>
      </c>
      <c r="AA19" s="2" t="s">
        <v>112</v>
      </c>
      <c r="AB19" s="2" t="s">
        <v>211</v>
      </c>
      <c r="AC19" s="2" t="s">
        <v>112</v>
      </c>
      <c r="AD19" s="2" t="s">
        <v>37</v>
      </c>
      <c r="AE19" t="s">
        <v>19</v>
      </c>
      <c r="AG19" s="2" t="s">
        <v>90</v>
      </c>
      <c r="AI19"/>
      <c r="AJ19"/>
      <c r="AK19"/>
      <c r="AL19"/>
      <c r="AX19"/>
      <c r="AY19"/>
      <c r="AZ19"/>
    </row>
    <row r="20" spans="1:52" ht="15.75">
      <c r="A20" s="2" t="s">
        <v>165</v>
      </c>
      <c r="B20" s="2" t="s">
        <v>213</v>
      </c>
      <c r="C20" s="2" t="s">
        <v>16766</v>
      </c>
      <c r="D20" s="2" t="s">
        <v>16767</v>
      </c>
      <c r="E20" s="2" t="s">
        <v>16771</v>
      </c>
      <c r="F20" s="2" t="s">
        <v>16769</v>
      </c>
      <c r="G20" s="2" t="s">
        <v>218</v>
      </c>
      <c r="H20" s="2" t="s">
        <v>197</v>
      </c>
      <c r="I20" t="s">
        <v>198</v>
      </c>
      <c r="J20" s="2" t="s">
        <v>605</v>
      </c>
      <c r="K20" s="2" t="s">
        <v>200</v>
      </c>
      <c r="L20" s="2" t="s">
        <v>201</v>
      </c>
      <c r="M20" s="2" t="s">
        <v>174</v>
      </c>
      <c r="N20" s="2" t="s">
        <v>221</v>
      </c>
      <c r="O20" s="2" t="s">
        <v>203</v>
      </c>
      <c r="P20" t="s">
        <v>5089</v>
      </c>
      <c r="Q20" s="2" t="s">
        <v>16703</v>
      </c>
      <c r="T20" s="2" t="s">
        <v>223</v>
      </c>
      <c r="U20" s="2" t="s">
        <v>208</v>
      </c>
      <c r="V20" t="s">
        <v>607</v>
      </c>
      <c r="W20" t="s">
        <v>210</v>
      </c>
      <c r="X20" s="2" t="s">
        <v>112</v>
      </c>
      <c r="Y20" s="2" t="s">
        <v>112</v>
      </c>
      <c r="Z20" s="2" t="s">
        <v>112</v>
      </c>
      <c r="AA20" s="2" t="s">
        <v>112</v>
      </c>
      <c r="AB20" s="2" t="s">
        <v>211</v>
      </c>
      <c r="AC20" s="2" t="s">
        <v>112</v>
      </c>
      <c r="AD20" s="2" t="s">
        <v>37</v>
      </c>
      <c r="AE20" t="s">
        <v>19</v>
      </c>
      <c r="AG20" s="2" t="s">
        <v>34061</v>
      </c>
      <c r="AI20"/>
      <c r="AJ20"/>
      <c r="AK20"/>
      <c r="AL20"/>
      <c r="AX20"/>
      <c r="AY20"/>
      <c r="AZ20"/>
    </row>
    <row r="21" spans="1:52" ht="15.75">
      <c r="A21" s="2" t="s">
        <v>165</v>
      </c>
      <c r="B21" s="2" t="s">
        <v>213</v>
      </c>
      <c r="C21" s="2" t="s">
        <v>16772</v>
      </c>
      <c r="D21" s="2" t="s">
        <v>16773</v>
      </c>
      <c r="E21" s="2" t="s">
        <v>16774</v>
      </c>
      <c r="F21" s="2" t="s">
        <v>16769</v>
      </c>
      <c r="G21" s="2" t="s">
        <v>218</v>
      </c>
      <c r="H21" s="2" t="s">
        <v>219</v>
      </c>
      <c r="I21" t="s">
        <v>220</v>
      </c>
      <c r="J21" s="2" t="s">
        <v>199</v>
      </c>
      <c r="K21" s="2" t="s">
        <v>200</v>
      </c>
      <c r="L21" s="2" t="s">
        <v>201</v>
      </c>
      <c r="M21" s="2" t="s">
        <v>174</v>
      </c>
      <c r="N21" s="2" t="s">
        <v>221</v>
      </c>
      <c r="O21" s="2" t="s">
        <v>203</v>
      </c>
      <c r="P21" t="s">
        <v>5089</v>
      </c>
      <c r="Q21" s="2" t="s">
        <v>16703</v>
      </c>
      <c r="R21" s="2" t="s">
        <v>16775</v>
      </c>
      <c r="T21" s="2" t="s">
        <v>223</v>
      </c>
      <c r="U21" s="2" t="s">
        <v>542</v>
      </c>
      <c r="V21" t="s">
        <v>209</v>
      </c>
      <c r="W21" t="s">
        <v>210</v>
      </c>
      <c r="X21" s="2" t="s">
        <v>112</v>
      </c>
      <c r="Y21" s="2" t="s">
        <v>112</v>
      </c>
      <c r="Z21" s="2" t="s">
        <v>112</v>
      </c>
      <c r="AA21" s="2" t="s">
        <v>112</v>
      </c>
      <c r="AB21" s="2" t="s">
        <v>211</v>
      </c>
      <c r="AC21" s="2" t="s">
        <v>112</v>
      </c>
      <c r="AD21" s="2" t="s">
        <v>37</v>
      </c>
      <c r="AE21" t="s">
        <v>19</v>
      </c>
      <c r="AG21" s="2" t="s">
        <v>90</v>
      </c>
      <c r="AI21"/>
      <c r="AJ21"/>
      <c r="AK21"/>
      <c r="AL21"/>
      <c r="AX21"/>
      <c r="AY21"/>
      <c r="AZ21"/>
    </row>
    <row r="22" spans="1:52" ht="15.75">
      <c r="A22" s="2" t="s">
        <v>165</v>
      </c>
      <c r="B22" s="2" t="s">
        <v>213</v>
      </c>
      <c r="C22" s="2" t="s">
        <v>16776</v>
      </c>
      <c r="D22" s="2" t="s">
        <v>16777</v>
      </c>
      <c r="E22" s="2" t="s">
        <v>16781</v>
      </c>
      <c r="F22" s="2" t="s">
        <v>217</v>
      </c>
      <c r="G22" s="2" t="s">
        <v>218</v>
      </c>
      <c r="H22" s="2" t="s">
        <v>219</v>
      </c>
      <c r="I22" t="s">
        <v>220</v>
      </c>
      <c r="J22" s="2" t="s">
        <v>199</v>
      </c>
      <c r="K22" s="2" t="s">
        <v>200</v>
      </c>
      <c r="L22" s="2" t="s">
        <v>201</v>
      </c>
      <c r="M22" s="2" t="s">
        <v>174</v>
      </c>
      <c r="N22" s="2" t="s">
        <v>249</v>
      </c>
      <c r="O22" s="2" t="s">
        <v>203</v>
      </c>
      <c r="P22" t="s">
        <v>5089</v>
      </c>
      <c r="Q22" s="2" t="s">
        <v>16779</v>
      </c>
      <c r="R22" s="2" t="s">
        <v>16782</v>
      </c>
      <c r="S22" s="2">
        <v>230525</v>
      </c>
      <c r="T22" s="2" t="s">
        <v>223</v>
      </c>
      <c r="U22" s="2" t="s">
        <v>224</v>
      </c>
      <c r="V22" t="s">
        <v>209</v>
      </c>
      <c r="W22" t="s">
        <v>210</v>
      </c>
      <c r="X22" s="2" t="s">
        <v>112</v>
      </c>
      <c r="Y22" s="2" t="s">
        <v>112</v>
      </c>
      <c r="Z22" s="2" t="s">
        <v>112</v>
      </c>
      <c r="AA22" s="2" t="s">
        <v>112</v>
      </c>
      <c r="AB22" s="2" t="s">
        <v>252</v>
      </c>
      <c r="AC22" s="2" t="s">
        <v>112</v>
      </c>
      <c r="AD22" s="2" t="s">
        <v>37</v>
      </c>
      <c r="AE22" t="s">
        <v>19</v>
      </c>
      <c r="AG22" s="2" t="s">
        <v>34061</v>
      </c>
      <c r="AI22"/>
      <c r="AJ22"/>
      <c r="AK22"/>
      <c r="AL22"/>
      <c r="AX22"/>
      <c r="AY22"/>
      <c r="AZ22"/>
    </row>
    <row r="23" spans="1:52" ht="15.75">
      <c r="A23" s="2" t="s">
        <v>165</v>
      </c>
      <c r="B23" s="2" t="s">
        <v>213</v>
      </c>
      <c r="C23" s="2" t="s">
        <v>16776</v>
      </c>
      <c r="D23" s="2" t="s">
        <v>16777</v>
      </c>
      <c r="E23" s="2" t="s">
        <v>16778</v>
      </c>
      <c r="F23" s="2" t="s">
        <v>217</v>
      </c>
      <c r="G23" s="2" t="s">
        <v>218</v>
      </c>
      <c r="H23" s="2" t="s">
        <v>219</v>
      </c>
      <c r="I23" t="s">
        <v>220</v>
      </c>
      <c r="J23" s="2" t="s">
        <v>199</v>
      </c>
      <c r="K23" s="2" t="s">
        <v>200</v>
      </c>
      <c r="L23" s="2" t="s">
        <v>201</v>
      </c>
      <c r="M23" s="2" t="s">
        <v>174</v>
      </c>
      <c r="N23" s="2" t="s">
        <v>249</v>
      </c>
      <c r="O23" s="2" t="s">
        <v>203</v>
      </c>
      <c r="P23" t="s">
        <v>5089</v>
      </c>
      <c r="Q23" s="2" t="s">
        <v>16779</v>
      </c>
      <c r="R23" s="2" t="s">
        <v>16780</v>
      </c>
      <c r="S23" s="2">
        <v>230530</v>
      </c>
      <c r="T23" s="2" t="s">
        <v>223</v>
      </c>
      <c r="U23" s="2" t="s">
        <v>542</v>
      </c>
      <c r="V23" t="s">
        <v>209</v>
      </c>
      <c r="W23" t="s">
        <v>210</v>
      </c>
      <c r="X23" s="2" t="s">
        <v>112</v>
      </c>
      <c r="Y23" s="2" t="s">
        <v>112</v>
      </c>
      <c r="Z23" s="2" t="s">
        <v>112</v>
      </c>
      <c r="AA23" s="2" t="s">
        <v>112</v>
      </c>
      <c r="AB23" s="2" t="s">
        <v>252</v>
      </c>
      <c r="AC23" s="2" t="s">
        <v>112</v>
      </c>
      <c r="AD23" s="2" t="s">
        <v>37</v>
      </c>
      <c r="AE23" t="s">
        <v>19</v>
      </c>
      <c r="AG23" s="2" t="s">
        <v>90</v>
      </c>
      <c r="AI23"/>
      <c r="AJ23"/>
      <c r="AK23"/>
      <c r="AL23"/>
      <c r="AX23"/>
      <c r="AY23"/>
      <c r="AZ23"/>
    </row>
    <row r="24" spans="1:52" ht="15.75">
      <c r="A24" s="2" t="s">
        <v>165</v>
      </c>
      <c r="B24" s="2" t="s">
        <v>213</v>
      </c>
      <c r="C24" s="2" t="s">
        <v>16783</v>
      </c>
      <c r="D24" s="2" t="s">
        <v>16784</v>
      </c>
      <c r="E24" s="2" t="s">
        <v>16785</v>
      </c>
      <c r="F24" s="2" t="s">
        <v>248</v>
      </c>
      <c r="G24" s="2" t="s">
        <v>229</v>
      </c>
      <c r="H24" s="2" t="s">
        <v>219</v>
      </c>
      <c r="I24" t="s">
        <v>220</v>
      </c>
      <c r="J24" s="2" t="s">
        <v>16786</v>
      </c>
      <c r="K24" s="2" t="s">
        <v>200</v>
      </c>
      <c r="L24" s="2" t="s">
        <v>201</v>
      </c>
      <c r="M24" s="2" t="s">
        <v>174</v>
      </c>
      <c r="N24" s="2" t="s">
        <v>249</v>
      </c>
      <c r="O24" s="2" t="s">
        <v>203</v>
      </c>
      <c r="P24" t="s">
        <v>5089</v>
      </c>
      <c r="Q24" s="2" t="s">
        <v>16779</v>
      </c>
      <c r="R24" s="2" t="s">
        <v>16787</v>
      </c>
      <c r="S24" s="2">
        <v>240126</v>
      </c>
      <c r="T24" s="2" t="s">
        <v>231</v>
      </c>
      <c r="U24" s="2" t="s">
        <v>542</v>
      </c>
      <c r="V24" t="s">
        <v>16788</v>
      </c>
      <c r="W24" t="s">
        <v>210</v>
      </c>
      <c r="X24" s="2" t="s">
        <v>112</v>
      </c>
      <c r="Y24" s="2" t="s">
        <v>112</v>
      </c>
      <c r="Z24" s="2" t="s">
        <v>112</v>
      </c>
      <c r="AA24" s="2" t="s">
        <v>112</v>
      </c>
      <c r="AB24" s="2" t="s">
        <v>252</v>
      </c>
      <c r="AC24" s="2" t="s">
        <v>112</v>
      </c>
      <c r="AD24" s="2" t="s">
        <v>37</v>
      </c>
      <c r="AE24" t="s">
        <v>19</v>
      </c>
      <c r="AG24" s="2" t="s">
        <v>90</v>
      </c>
      <c r="AI24"/>
      <c r="AJ24"/>
      <c r="AK24"/>
      <c r="AL24"/>
      <c r="AX24"/>
      <c r="AY24"/>
      <c r="AZ24"/>
    </row>
    <row r="25" spans="1:52" ht="15.75">
      <c r="A25" s="2" t="s">
        <v>165</v>
      </c>
      <c r="B25" s="2" t="s">
        <v>213</v>
      </c>
      <c r="C25" s="2" t="s">
        <v>16789</v>
      </c>
      <c r="D25" s="2" t="s">
        <v>16790</v>
      </c>
      <c r="E25" s="2" t="s">
        <v>16791</v>
      </c>
      <c r="F25" s="2" t="s">
        <v>248</v>
      </c>
      <c r="G25" s="2" t="s">
        <v>229</v>
      </c>
      <c r="H25" s="2" t="s">
        <v>197</v>
      </c>
      <c r="I25" t="s">
        <v>198</v>
      </c>
      <c r="J25" s="2" t="s">
        <v>16786</v>
      </c>
      <c r="K25" s="2" t="s">
        <v>200</v>
      </c>
      <c r="L25" s="2" t="s">
        <v>201</v>
      </c>
      <c r="M25" s="2" t="s">
        <v>174</v>
      </c>
      <c r="N25" s="2" t="s">
        <v>249</v>
      </c>
      <c r="O25" s="2" t="s">
        <v>203</v>
      </c>
      <c r="P25" t="s">
        <v>5089</v>
      </c>
      <c r="Q25" s="2" t="s">
        <v>16779</v>
      </c>
      <c r="R25" s="2" t="s">
        <v>16792</v>
      </c>
      <c r="S25" s="2">
        <v>240219</v>
      </c>
      <c r="T25" s="2" t="s">
        <v>231</v>
      </c>
      <c r="U25" s="2" t="s">
        <v>208</v>
      </c>
      <c r="V25" t="s">
        <v>16788</v>
      </c>
      <c r="W25" t="s">
        <v>210</v>
      </c>
      <c r="X25" s="2" t="s">
        <v>112</v>
      </c>
      <c r="Y25" s="2" t="s">
        <v>112</v>
      </c>
      <c r="Z25" s="2" t="s">
        <v>112</v>
      </c>
      <c r="AA25" s="2" t="s">
        <v>112</v>
      </c>
      <c r="AB25" s="2" t="s">
        <v>252</v>
      </c>
      <c r="AC25" s="2" t="s">
        <v>112</v>
      </c>
      <c r="AD25" s="2" t="s">
        <v>37</v>
      </c>
      <c r="AE25" t="s">
        <v>19</v>
      </c>
      <c r="AG25" s="2" t="s">
        <v>90</v>
      </c>
      <c r="AI25"/>
      <c r="AJ25"/>
      <c r="AK25"/>
      <c r="AL25"/>
      <c r="AX25"/>
      <c r="AY25"/>
      <c r="AZ25"/>
    </row>
    <row r="26" spans="1:52" ht="15.75">
      <c r="A26" s="2" t="s">
        <v>165</v>
      </c>
      <c r="B26" s="2" t="s">
        <v>213</v>
      </c>
      <c r="C26" s="2" t="s">
        <v>16793</v>
      </c>
      <c r="D26" s="2" t="s">
        <v>16794</v>
      </c>
      <c r="E26" s="2" t="s">
        <v>16795</v>
      </c>
      <c r="F26" s="2" t="s">
        <v>248</v>
      </c>
      <c r="G26" s="2" t="s">
        <v>229</v>
      </c>
      <c r="H26" s="2" t="s">
        <v>16796</v>
      </c>
      <c r="I26" t="s">
        <v>16797</v>
      </c>
      <c r="J26" s="2" t="s">
        <v>199</v>
      </c>
      <c r="K26" s="2" t="s">
        <v>200</v>
      </c>
      <c r="L26" s="2" t="s">
        <v>201</v>
      </c>
      <c r="M26" s="2" t="s">
        <v>174</v>
      </c>
      <c r="N26" s="2" t="s">
        <v>249</v>
      </c>
      <c r="O26" s="2" t="s">
        <v>203</v>
      </c>
      <c r="P26" t="s">
        <v>5089</v>
      </c>
      <c r="Q26" s="2" t="s">
        <v>16779</v>
      </c>
      <c r="R26" s="2" t="s">
        <v>16798</v>
      </c>
      <c r="S26" s="2">
        <v>240424</v>
      </c>
      <c r="T26" s="2" t="s">
        <v>231</v>
      </c>
      <c r="U26" s="2" t="s">
        <v>16799</v>
      </c>
      <c r="V26" t="s">
        <v>209</v>
      </c>
      <c r="W26" t="s">
        <v>210</v>
      </c>
      <c r="X26" s="2" t="s">
        <v>112</v>
      </c>
      <c r="Y26" s="2" t="s">
        <v>112</v>
      </c>
      <c r="Z26" s="2" t="s">
        <v>112</v>
      </c>
      <c r="AA26" s="2" t="s">
        <v>112</v>
      </c>
      <c r="AB26" s="2" t="s">
        <v>252</v>
      </c>
      <c r="AC26" s="2" t="s">
        <v>112</v>
      </c>
      <c r="AD26" s="2" t="s">
        <v>37</v>
      </c>
      <c r="AE26" t="s">
        <v>19</v>
      </c>
      <c r="AG26" s="2" t="s">
        <v>90</v>
      </c>
      <c r="AI26"/>
      <c r="AJ26"/>
      <c r="AK26"/>
      <c r="AL26"/>
      <c r="AX26"/>
      <c r="AY26"/>
      <c r="AZ26"/>
    </row>
    <row r="27" spans="1:52" ht="15.75">
      <c r="A27" s="2" t="s">
        <v>165</v>
      </c>
      <c r="B27" s="2" t="s">
        <v>213</v>
      </c>
      <c r="C27" s="2" t="s">
        <v>16800</v>
      </c>
      <c r="D27" s="2" t="s">
        <v>16801</v>
      </c>
      <c r="E27" s="2" t="s">
        <v>16802</v>
      </c>
      <c r="F27" s="2" t="s">
        <v>195</v>
      </c>
      <c r="G27" s="2" t="s">
        <v>196</v>
      </c>
      <c r="H27" s="2" t="s">
        <v>12536</v>
      </c>
      <c r="I27" t="s">
        <v>3128</v>
      </c>
      <c r="J27" s="2" t="s">
        <v>16786</v>
      </c>
      <c r="K27" s="2" t="s">
        <v>200</v>
      </c>
      <c r="L27" s="2" t="s">
        <v>201</v>
      </c>
      <c r="M27" s="2" t="s">
        <v>1294</v>
      </c>
      <c r="N27" s="2" t="s">
        <v>249</v>
      </c>
      <c r="O27" s="2" t="s">
        <v>203</v>
      </c>
      <c r="P27" t="s">
        <v>5089</v>
      </c>
      <c r="Q27" s="2" t="s">
        <v>16779</v>
      </c>
      <c r="R27" s="2" t="s">
        <v>16803</v>
      </c>
      <c r="S27" s="2">
        <v>240502</v>
      </c>
      <c r="T27" s="2" t="s">
        <v>16804</v>
      </c>
      <c r="U27" s="2" t="s">
        <v>12538</v>
      </c>
      <c r="V27" t="s">
        <v>16788</v>
      </c>
      <c r="W27" t="s">
        <v>210</v>
      </c>
      <c r="X27" s="2" t="s">
        <v>112</v>
      </c>
      <c r="Y27" s="2" t="s">
        <v>112</v>
      </c>
      <c r="Z27" s="2" t="s">
        <v>112</v>
      </c>
      <c r="AA27" s="2" t="s">
        <v>112</v>
      </c>
      <c r="AB27" s="2" t="s">
        <v>252</v>
      </c>
      <c r="AC27" s="2" t="s">
        <v>112</v>
      </c>
      <c r="AD27" s="2" t="s">
        <v>37</v>
      </c>
      <c r="AE27" t="s">
        <v>19</v>
      </c>
      <c r="AG27" s="2" t="s">
        <v>90</v>
      </c>
      <c r="AI27"/>
      <c r="AJ27"/>
      <c r="AK27"/>
      <c r="AL27"/>
      <c r="AX27"/>
      <c r="AY27"/>
      <c r="AZ27"/>
    </row>
    <row r="28" spans="1:52" ht="15.75">
      <c r="A28" s="2" t="s">
        <v>165</v>
      </c>
      <c r="B28" s="2" t="s">
        <v>213</v>
      </c>
      <c r="C28" s="2" t="s">
        <v>16805</v>
      </c>
      <c r="D28" s="2" t="s">
        <v>16806</v>
      </c>
      <c r="E28" s="2" t="s">
        <v>16807</v>
      </c>
      <c r="F28" s="2" t="s">
        <v>195</v>
      </c>
      <c r="G28" s="2" t="s">
        <v>196</v>
      </c>
      <c r="H28" s="2" t="s">
        <v>12536</v>
      </c>
      <c r="I28" t="s">
        <v>3128</v>
      </c>
      <c r="J28" s="2" t="s">
        <v>199</v>
      </c>
      <c r="K28" s="2" t="s">
        <v>200</v>
      </c>
      <c r="L28" s="2" t="s">
        <v>201</v>
      </c>
      <c r="M28" s="2" t="s">
        <v>1294</v>
      </c>
      <c r="N28" s="2" t="s">
        <v>249</v>
      </c>
      <c r="O28" s="2" t="s">
        <v>203</v>
      </c>
      <c r="P28" t="s">
        <v>5089</v>
      </c>
      <c r="Q28" s="2" t="s">
        <v>16779</v>
      </c>
      <c r="R28" s="2" t="s">
        <v>16808</v>
      </c>
      <c r="S28" s="2">
        <v>240701</v>
      </c>
      <c r="T28" s="2" t="s">
        <v>16804</v>
      </c>
      <c r="U28" s="2" t="s">
        <v>12538</v>
      </c>
      <c r="V28" t="s">
        <v>209</v>
      </c>
      <c r="W28" t="s">
        <v>210</v>
      </c>
      <c r="X28" s="2" t="s">
        <v>112</v>
      </c>
      <c r="Y28" s="2" t="s">
        <v>112</v>
      </c>
      <c r="Z28" s="2" t="s">
        <v>112</v>
      </c>
      <c r="AA28" s="2" t="s">
        <v>112</v>
      </c>
      <c r="AB28" s="2" t="s">
        <v>252</v>
      </c>
      <c r="AC28" s="2" t="s">
        <v>112</v>
      </c>
      <c r="AD28" s="2" t="s">
        <v>37</v>
      </c>
      <c r="AE28" t="s">
        <v>19</v>
      </c>
      <c r="AG28" s="2" t="s">
        <v>90</v>
      </c>
      <c r="AI28"/>
      <c r="AJ28"/>
      <c r="AK28"/>
      <c r="AL28"/>
      <c r="AX28"/>
      <c r="AY28"/>
      <c r="AZ28"/>
    </row>
    <row r="29" spans="1:52" ht="15.75">
      <c r="A29" s="2" t="s">
        <v>165</v>
      </c>
      <c r="B29" s="2" t="s">
        <v>213</v>
      </c>
      <c r="C29" s="2" t="s">
        <v>16809</v>
      </c>
      <c r="D29" s="2" t="s">
        <v>16810</v>
      </c>
      <c r="E29" s="2" t="s">
        <v>16811</v>
      </c>
      <c r="F29" s="2" t="s">
        <v>248</v>
      </c>
      <c r="G29" s="2" t="s">
        <v>229</v>
      </c>
      <c r="H29" s="2" t="s">
        <v>3127</v>
      </c>
      <c r="I29" t="s">
        <v>3128</v>
      </c>
      <c r="J29" s="2" t="s">
        <v>16786</v>
      </c>
      <c r="K29" s="2" t="s">
        <v>200</v>
      </c>
      <c r="L29" s="2" t="s">
        <v>201</v>
      </c>
      <c r="M29" s="2" t="s">
        <v>1294</v>
      </c>
      <c r="N29" s="2" t="s">
        <v>249</v>
      </c>
      <c r="O29" s="2" t="s">
        <v>203</v>
      </c>
      <c r="P29" t="s">
        <v>5089</v>
      </c>
      <c r="Q29" s="2" t="s">
        <v>16779</v>
      </c>
      <c r="R29" s="2" t="s">
        <v>16812</v>
      </c>
      <c r="S29" s="2">
        <v>240904</v>
      </c>
      <c r="T29" s="2" t="s">
        <v>231</v>
      </c>
      <c r="U29" s="2" t="s">
        <v>3134</v>
      </c>
      <c r="V29" t="s">
        <v>16788</v>
      </c>
      <c r="W29" t="s">
        <v>210</v>
      </c>
      <c r="X29" s="2" t="s">
        <v>112</v>
      </c>
      <c r="Y29" s="2" t="s">
        <v>112</v>
      </c>
      <c r="Z29" s="2" t="s">
        <v>112</v>
      </c>
      <c r="AA29" s="2" t="s">
        <v>112</v>
      </c>
      <c r="AB29" s="2" t="s">
        <v>252</v>
      </c>
      <c r="AC29" s="2" t="s">
        <v>112</v>
      </c>
      <c r="AD29" s="2" t="s">
        <v>37</v>
      </c>
      <c r="AE29" t="s">
        <v>16283</v>
      </c>
      <c r="AF29" s="2" t="s">
        <v>16284</v>
      </c>
      <c r="AG29" s="2" t="s">
        <v>90</v>
      </c>
      <c r="AI29"/>
      <c r="AJ29"/>
      <c r="AK29"/>
      <c r="AL29"/>
      <c r="AX29"/>
      <c r="AY29"/>
      <c r="AZ29"/>
    </row>
    <row r="30" spans="1:52" ht="15.75">
      <c r="A30" s="2" t="s">
        <v>165</v>
      </c>
      <c r="B30" s="2" t="s">
        <v>213</v>
      </c>
      <c r="C30" s="2" t="s">
        <v>16813</v>
      </c>
      <c r="D30" s="2" t="s">
        <v>16814</v>
      </c>
      <c r="E30" s="2" t="s">
        <v>16815</v>
      </c>
      <c r="F30" s="2" t="s">
        <v>248</v>
      </c>
      <c r="G30" s="2" t="s">
        <v>229</v>
      </c>
      <c r="H30" s="2" t="s">
        <v>197</v>
      </c>
      <c r="I30" t="s">
        <v>198</v>
      </c>
      <c r="J30" s="2" t="s">
        <v>16731</v>
      </c>
      <c r="K30" s="2" t="s">
        <v>200</v>
      </c>
      <c r="L30" s="2" t="s">
        <v>201</v>
      </c>
      <c r="M30" s="2" t="s">
        <v>174</v>
      </c>
      <c r="N30" s="2" t="s">
        <v>249</v>
      </c>
      <c r="O30" s="2" t="s">
        <v>203</v>
      </c>
      <c r="P30" t="s">
        <v>5089</v>
      </c>
      <c r="Q30" s="2" t="s">
        <v>16779</v>
      </c>
      <c r="R30" s="2" t="s">
        <v>16816</v>
      </c>
      <c r="S30" s="2">
        <v>241204</v>
      </c>
      <c r="T30" s="2" t="s">
        <v>231</v>
      </c>
      <c r="U30" s="2" t="s">
        <v>208</v>
      </c>
      <c r="V30" t="s">
        <v>16733</v>
      </c>
      <c r="W30" t="s">
        <v>210</v>
      </c>
      <c r="X30" s="2" t="s">
        <v>112</v>
      </c>
      <c r="Y30" s="2" t="s">
        <v>112</v>
      </c>
      <c r="Z30" s="2" t="s">
        <v>112</v>
      </c>
      <c r="AA30" s="2" t="s">
        <v>112</v>
      </c>
      <c r="AB30" s="2" t="s">
        <v>252</v>
      </c>
      <c r="AC30" s="2" t="s">
        <v>112</v>
      </c>
      <c r="AD30" s="2" t="s">
        <v>37</v>
      </c>
      <c r="AE30" t="s">
        <v>19</v>
      </c>
      <c r="AG30" s="2" t="s">
        <v>90</v>
      </c>
      <c r="AI30"/>
      <c r="AJ30"/>
      <c r="AK30"/>
      <c r="AL30"/>
      <c r="AX30"/>
      <c r="AY30"/>
      <c r="AZ30"/>
    </row>
    <row r="31" spans="1:52" ht="15.75">
      <c r="A31" s="2" t="s">
        <v>165</v>
      </c>
      <c r="B31" s="2" t="s">
        <v>213</v>
      </c>
      <c r="C31" s="2" t="s">
        <v>16817</v>
      </c>
      <c r="D31" s="2" t="s">
        <v>16818</v>
      </c>
      <c r="E31" s="2" t="s">
        <v>16819</v>
      </c>
      <c r="F31" s="2" t="s">
        <v>248</v>
      </c>
      <c r="G31" s="2" t="s">
        <v>229</v>
      </c>
      <c r="H31" s="2" t="s">
        <v>12536</v>
      </c>
      <c r="I31" t="s">
        <v>3128</v>
      </c>
      <c r="J31" s="2" t="s">
        <v>16731</v>
      </c>
      <c r="K31" s="2" t="s">
        <v>200</v>
      </c>
      <c r="L31" s="2" t="s">
        <v>201</v>
      </c>
      <c r="M31" s="2" t="s">
        <v>1294</v>
      </c>
      <c r="N31" s="2" t="s">
        <v>249</v>
      </c>
      <c r="O31" s="2" t="s">
        <v>203</v>
      </c>
      <c r="P31" t="s">
        <v>5089</v>
      </c>
      <c r="Q31" s="2" t="s">
        <v>16779</v>
      </c>
      <c r="R31" s="2" t="s">
        <v>16820</v>
      </c>
      <c r="S31" s="2">
        <v>241204</v>
      </c>
      <c r="T31" s="2" t="s">
        <v>231</v>
      </c>
      <c r="U31" s="2" t="s">
        <v>12538</v>
      </c>
      <c r="V31" t="s">
        <v>16733</v>
      </c>
      <c r="W31" t="s">
        <v>210</v>
      </c>
      <c r="X31" s="2" t="s">
        <v>112</v>
      </c>
      <c r="Y31" s="2" t="s">
        <v>112</v>
      </c>
      <c r="Z31" s="2" t="s">
        <v>112</v>
      </c>
      <c r="AA31" s="2" t="s">
        <v>112</v>
      </c>
      <c r="AB31" s="2" t="s">
        <v>252</v>
      </c>
      <c r="AC31" s="2" t="s">
        <v>112</v>
      </c>
      <c r="AD31" s="2" t="s">
        <v>37</v>
      </c>
      <c r="AE31" t="s">
        <v>19</v>
      </c>
      <c r="AG31" s="2" t="s">
        <v>90</v>
      </c>
      <c r="AI31"/>
      <c r="AJ31"/>
      <c r="AK31"/>
      <c r="AL31"/>
      <c r="AX31"/>
      <c r="AY31"/>
      <c r="AZ31"/>
    </row>
    <row r="32" spans="1:52" ht="15.75">
      <c r="A32" s="2" t="s">
        <v>165</v>
      </c>
      <c r="B32" s="2" t="s">
        <v>213</v>
      </c>
      <c r="C32" s="2" t="s">
        <v>16821</v>
      </c>
      <c r="D32" s="2" t="s">
        <v>16822</v>
      </c>
      <c r="E32" s="2" t="s">
        <v>16823</v>
      </c>
      <c r="F32" s="2" t="s">
        <v>248</v>
      </c>
      <c r="G32" s="2" t="s">
        <v>229</v>
      </c>
      <c r="H32" s="2" t="s">
        <v>197</v>
      </c>
      <c r="I32" t="s">
        <v>198</v>
      </c>
      <c r="J32" s="2" t="s">
        <v>16786</v>
      </c>
      <c r="K32" s="2" t="s">
        <v>200</v>
      </c>
      <c r="L32" s="2" t="s">
        <v>201</v>
      </c>
      <c r="M32" s="2" t="s">
        <v>174</v>
      </c>
      <c r="N32" s="2" t="s">
        <v>249</v>
      </c>
      <c r="O32" s="2" t="s">
        <v>203</v>
      </c>
      <c r="P32" t="s">
        <v>5089</v>
      </c>
      <c r="Q32" s="2" t="s">
        <v>16779</v>
      </c>
      <c r="R32" s="2" t="s">
        <v>16824</v>
      </c>
      <c r="S32" s="2">
        <v>250415</v>
      </c>
      <c r="T32" s="2" t="s">
        <v>231</v>
      </c>
      <c r="U32" s="2" t="s">
        <v>208</v>
      </c>
      <c r="V32" t="s">
        <v>16788</v>
      </c>
      <c r="W32" t="s">
        <v>210</v>
      </c>
      <c r="X32" s="2" t="s">
        <v>112</v>
      </c>
      <c r="Y32" s="2" t="s">
        <v>112</v>
      </c>
      <c r="Z32" s="2" t="s">
        <v>112</v>
      </c>
      <c r="AA32" s="2" t="s">
        <v>112</v>
      </c>
      <c r="AB32" s="2" t="s">
        <v>252</v>
      </c>
      <c r="AC32" s="2" t="s">
        <v>112</v>
      </c>
      <c r="AD32" s="2" t="s">
        <v>37</v>
      </c>
      <c r="AE32" t="s">
        <v>16283</v>
      </c>
      <c r="AF32" s="2" t="s">
        <v>16825</v>
      </c>
      <c r="AG32" s="2" t="s">
        <v>90</v>
      </c>
      <c r="AI32"/>
      <c r="AJ32"/>
      <c r="AK32"/>
      <c r="AL32"/>
      <c r="AX32"/>
      <c r="AY32"/>
      <c r="AZ32"/>
    </row>
    <row r="33" spans="1:52" ht="15.75">
      <c r="A33" s="2" t="s">
        <v>165</v>
      </c>
      <c r="B33" s="2" t="s">
        <v>213</v>
      </c>
      <c r="C33" s="2" t="s">
        <v>16826</v>
      </c>
      <c r="D33" s="2" t="s">
        <v>16827</v>
      </c>
      <c r="E33" s="2" t="s">
        <v>16828</v>
      </c>
      <c r="F33" s="2" t="s">
        <v>195</v>
      </c>
      <c r="G33" s="2" t="s">
        <v>196</v>
      </c>
      <c r="H33" s="2" t="s">
        <v>12536</v>
      </c>
      <c r="I33" t="s">
        <v>3128</v>
      </c>
      <c r="J33" s="2" t="s">
        <v>16786</v>
      </c>
      <c r="K33" s="2" t="s">
        <v>200</v>
      </c>
      <c r="L33" s="2" t="s">
        <v>201</v>
      </c>
      <c r="M33" s="2" t="s">
        <v>1294</v>
      </c>
      <c r="N33" s="2" t="s">
        <v>249</v>
      </c>
      <c r="O33" s="2" t="s">
        <v>203</v>
      </c>
      <c r="P33" t="s">
        <v>5089</v>
      </c>
      <c r="Q33" s="2" t="s">
        <v>16779</v>
      </c>
      <c r="R33" s="2" t="s">
        <v>16829</v>
      </c>
      <c r="S33" s="2">
        <v>250416</v>
      </c>
      <c r="T33" s="2" t="s">
        <v>16804</v>
      </c>
      <c r="U33" s="2" t="s">
        <v>12538</v>
      </c>
      <c r="V33" t="s">
        <v>16788</v>
      </c>
      <c r="W33" t="s">
        <v>210</v>
      </c>
      <c r="X33" s="2" t="s">
        <v>112</v>
      </c>
      <c r="Y33" s="2" t="s">
        <v>112</v>
      </c>
      <c r="Z33" s="2" t="s">
        <v>112</v>
      </c>
      <c r="AA33" s="2" t="s">
        <v>112</v>
      </c>
      <c r="AB33" s="2" t="s">
        <v>252</v>
      </c>
      <c r="AC33" s="2" t="s">
        <v>112</v>
      </c>
      <c r="AD33" s="2" t="s">
        <v>37</v>
      </c>
      <c r="AE33" t="s">
        <v>16283</v>
      </c>
      <c r="AF33" s="2" t="s">
        <v>16825</v>
      </c>
      <c r="AG33" s="2" t="s">
        <v>90</v>
      </c>
      <c r="AI33"/>
      <c r="AJ33"/>
      <c r="AK33"/>
      <c r="AL33"/>
      <c r="AX33"/>
      <c r="AY33"/>
      <c r="AZ33"/>
    </row>
    <row r="34" spans="1:52" ht="15.75">
      <c r="A34" s="2" t="s">
        <v>165</v>
      </c>
      <c r="B34" s="2" t="s">
        <v>213</v>
      </c>
      <c r="C34" s="2" t="s">
        <v>16830</v>
      </c>
      <c r="D34" s="2" t="s">
        <v>16831</v>
      </c>
      <c r="E34" s="2" t="s">
        <v>16832</v>
      </c>
      <c r="F34" s="2" t="s">
        <v>248</v>
      </c>
      <c r="G34" s="2" t="s">
        <v>229</v>
      </c>
      <c r="H34" s="2" t="s">
        <v>197</v>
      </c>
      <c r="I34" t="s">
        <v>198</v>
      </c>
      <c r="J34" s="2" t="s">
        <v>16731</v>
      </c>
      <c r="K34" s="2" t="s">
        <v>200</v>
      </c>
      <c r="L34" s="2" t="s">
        <v>201</v>
      </c>
      <c r="M34" s="2" t="s">
        <v>174</v>
      </c>
      <c r="N34" s="2" t="s">
        <v>249</v>
      </c>
      <c r="O34" s="2" t="s">
        <v>203</v>
      </c>
      <c r="P34" t="s">
        <v>5089</v>
      </c>
      <c r="Q34" s="2" t="s">
        <v>16779</v>
      </c>
      <c r="R34" s="2" t="s">
        <v>16833</v>
      </c>
      <c r="S34" s="2">
        <v>250516</v>
      </c>
      <c r="T34" s="2" t="s">
        <v>231</v>
      </c>
      <c r="U34" s="2" t="s">
        <v>208</v>
      </c>
      <c r="V34" t="s">
        <v>16733</v>
      </c>
      <c r="W34" t="s">
        <v>210</v>
      </c>
      <c r="X34" s="2" t="s">
        <v>112</v>
      </c>
      <c r="Y34" s="2" t="s">
        <v>112</v>
      </c>
      <c r="Z34" s="2" t="s">
        <v>112</v>
      </c>
      <c r="AA34" s="2" t="s">
        <v>112</v>
      </c>
      <c r="AB34" s="2" t="s">
        <v>252</v>
      </c>
      <c r="AC34" s="2" t="s">
        <v>112</v>
      </c>
      <c r="AD34" s="2" t="s">
        <v>37</v>
      </c>
      <c r="AE34" t="s">
        <v>32</v>
      </c>
      <c r="AG34" s="2" t="s">
        <v>90</v>
      </c>
      <c r="AI34"/>
      <c r="AJ34"/>
      <c r="AK34"/>
      <c r="AL34"/>
      <c r="AX34"/>
      <c r="AY34"/>
      <c r="AZ34"/>
    </row>
    <row r="35" spans="1:52" ht="15.75">
      <c r="A35" s="2" t="s">
        <v>165</v>
      </c>
      <c r="B35" s="2" t="s">
        <v>213</v>
      </c>
      <c r="C35" s="2" t="s">
        <v>16834</v>
      </c>
      <c r="D35" s="2" t="s">
        <v>16835</v>
      </c>
      <c r="E35" s="2" t="s">
        <v>16836</v>
      </c>
      <c r="F35" s="2" t="s">
        <v>195</v>
      </c>
      <c r="G35" s="2" t="s">
        <v>196</v>
      </c>
      <c r="H35" s="2" t="s">
        <v>12536</v>
      </c>
      <c r="I35" t="s">
        <v>3128</v>
      </c>
      <c r="J35" s="2" t="s">
        <v>16731</v>
      </c>
      <c r="K35" s="2" t="s">
        <v>200</v>
      </c>
      <c r="L35" s="2" t="s">
        <v>201</v>
      </c>
      <c r="M35" s="2" t="s">
        <v>1294</v>
      </c>
      <c r="N35" s="2" t="s">
        <v>249</v>
      </c>
      <c r="O35" s="2" t="s">
        <v>203</v>
      </c>
      <c r="P35" t="s">
        <v>5089</v>
      </c>
      <c r="Q35" s="2" t="s">
        <v>16779</v>
      </c>
      <c r="R35" s="2" t="s">
        <v>16837</v>
      </c>
      <c r="S35" s="2">
        <v>250708</v>
      </c>
      <c r="T35" s="2" t="s">
        <v>16804</v>
      </c>
      <c r="U35" s="2" t="s">
        <v>12538</v>
      </c>
      <c r="V35" t="s">
        <v>16733</v>
      </c>
      <c r="W35" t="s">
        <v>210</v>
      </c>
      <c r="X35" s="2" t="s">
        <v>112</v>
      </c>
      <c r="Y35" s="2" t="s">
        <v>112</v>
      </c>
      <c r="Z35" s="2" t="s">
        <v>112</v>
      </c>
      <c r="AA35" s="2" t="s">
        <v>112</v>
      </c>
      <c r="AB35" s="2" t="s">
        <v>252</v>
      </c>
      <c r="AC35" s="2" t="s">
        <v>112</v>
      </c>
      <c r="AD35" s="2" t="s">
        <v>37</v>
      </c>
      <c r="AE35" t="s">
        <v>32</v>
      </c>
      <c r="AF35" s="2" t="s">
        <v>16838</v>
      </c>
      <c r="AG35" s="2" t="s">
        <v>90</v>
      </c>
      <c r="AI35"/>
      <c r="AJ35"/>
      <c r="AK35"/>
      <c r="AL35"/>
      <c r="AX35"/>
      <c r="AY35"/>
      <c r="AZ35"/>
    </row>
    <row r="36" spans="1:52" ht="15.75">
      <c r="A36" s="2" t="s">
        <v>165</v>
      </c>
      <c r="B36" s="2" t="s">
        <v>213</v>
      </c>
      <c r="C36" s="2" t="s">
        <v>16839</v>
      </c>
      <c r="D36" s="2" t="s">
        <v>16840</v>
      </c>
      <c r="E36" s="2" t="s">
        <v>16841</v>
      </c>
      <c r="F36" s="2" t="s">
        <v>195</v>
      </c>
      <c r="G36" s="2" t="s">
        <v>196</v>
      </c>
      <c r="H36" s="2" t="s">
        <v>3127</v>
      </c>
      <c r="I36" t="s">
        <v>3128</v>
      </c>
      <c r="J36" s="2" t="s">
        <v>16731</v>
      </c>
      <c r="K36" s="2" t="s">
        <v>200</v>
      </c>
      <c r="L36" s="2" t="s">
        <v>201</v>
      </c>
      <c r="M36" s="2" t="s">
        <v>1294</v>
      </c>
      <c r="N36" s="2" t="s">
        <v>249</v>
      </c>
      <c r="O36" s="2" t="s">
        <v>203</v>
      </c>
      <c r="P36" t="s">
        <v>5089</v>
      </c>
      <c r="Q36" s="2" t="s">
        <v>16779</v>
      </c>
      <c r="R36" s="2" t="s">
        <v>16842</v>
      </c>
      <c r="S36" s="2">
        <v>250708</v>
      </c>
      <c r="T36" s="2" t="s">
        <v>16804</v>
      </c>
      <c r="U36" s="2" t="s">
        <v>3134</v>
      </c>
      <c r="V36" t="s">
        <v>16733</v>
      </c>
      <c r="W36" t="s">
        <v>210</v>
      </c>
      <c r="X36" s="2" t="s">
        <v>112</v>
      </c>
      <c r="Y36" s="2" t="s">
        <v>112</v>
      </c>
      <c r="Z36" s="2" t="s">
        <v>112</v>
      </c>
      <c r="AA36" s="2" t="s">
        <v>112</v>
      </c>
      <c r="AB36" s="2" t="s">
        <v>252</v>
      </c>
      <c r="AC36" s="2" t="s">
        <v>112</v>
      </c>
      <c r="AD36" s="2" t="s">
        <v>37</v>
      </c>
      <c r="AE36" t="s">
        <v>32</v>
      </c>
      <c r="AF36" s="2" t="s">
        <v>16838</v>
      </c>
      <c r="AG36" s="2" t="s">
        <v>90</v>
      </c>
      <c r="AI36"/>
      <c r="AJ36"/>
      <c r="AK36"/>
      <c r="AL36"/>
      <c r="AX36"/>
      <c r="AY36"/>
      <c r="AZ36"/>
    </row>
    <row r="37" spans="1:52" ht="15.75">
      <c r="A37" s="2" t="s">
        <v>165</v>
      </c>
      <c r="B37" s="2" t="s">
        <v>213</v>
      </c>
      <c r="C37" s="2" t="s">
        <v>16843</v>
      </c>
      <c r="D37" s="2" t="s">
        <v>16844</v>
      </c>
      <c r="E37" s="2" t="s">
        <v>16845</v>
      </c>
      <c r="F37" s="2" t="s">
        <v>195</v>
      </c>
      <c r="G37" s="2" t="s">
        <v>196</v>
      </c>
      <c r="H37" s="2" t="s">
        <v>12536</v>
      </c>
      <c r="I37" t="s">
        <v>3128</v>
      </c>
      <c r="J37" s="2" t="s">
        <v>16786</v>
      </c>
      <c r="K37" s="2" t="s">
        <v>200</v>
      </c>
      <c r="L37" s="2" t="s">
        <v>201</v>
      </c>
      <c r="M37" s="2" t="s">
        <v>1294</v>
      </c>
      <c r="N37" s="2" t="s">
        <v>249</v>
      </c>
      <c r="O37" s="2" t="s">
        <v>203</v>
      </c>
      <c r="P37" t="s">
        <v>5089</v>
      </c>
      <c r="Q37" s="2" t="s">
        <v>16779</v>
      </c>
      <c r="R37" s="2" t="s">
        <v>16846</v>
      </c>
      <c r="S37" s="2">
        <v>250620</v>
      </c>
      <c r="T37" s="2" t="s">
        <v>16804</v>
      </c>
      <c r="U37" s="2" t="s">
        <v>12538</v>
      </c>
      <c r="V37" t="s">
        <v>16788</v>
      </c>
      <c r="W37" t="s">
        <v>210</v>
      </c>
      <c r="X37" s="2" t="s">
        <v>112</v>
      </c>
      <c r="Y37" s="2" t="s">
        <v>112</v>
      </c>
      <c r="Z37" s="2" t="s">
        <v>112</v>
      </c>
      <c r="AA37" s="2" t="s">
        <v>112</v>
      </c>
      <c r="AB37" s="2" t="s">
        <v>252</v>
      </c>
      <c r="AC37" s="2" t="s">
        <v>112</v>
      </c>
      <c r="AD37" s="2" t="s">
        <v>37</v>
      </c>
      <c r="AE37" t="s">
        <v>32</v>
      </c>
      <c r="AF37" s="2" t="s">
        <v>16838</v>
      </c>
      <c r="AG37" s="2" t="s">
        <v>90</v>
      </c>
      <c r="AI37"/>
      <c r="AJ37"/>
      <c r="AK37"/>
      <c r="AL37"/>
      <c r="AX37"/>
      <c r="AY37"/>
      <c r="AZ37"/>
    </row>
    <row r="38" spans="1:52" ht="15.75">
      <c r="A38" s="2" t="s">
        <v>165</v>
      </c>
      <c r="B38" s="2" t="s">
        <v>213</v>
      </c>
      <c r="C38" s="2" t="s">
        <v>16847</v>
      </c>
      <c r="D38" s="2" t="s">
        <v>16848</v>
      </c>
      <c r="E38" s="2" t="s">
        <v>16849</v>
      </c>
      <c r="F38" s="2" t="s">
        <v>248</v>
      </c>
      <c r="G38" s="2" t="s">
        <v>229</v>
      </c>
      <c r="H38" s="2" t="s">
        <v>197</v>
      </c>
      <c r="I38" t="s">
        <v>198</v>
      </c>
      <c r="J38" s="2" t="s">
        <v>16731</v>
      </c>
      <c r="K38" s="2" t="s">
        <v>200</v>
      </c>
      <c r="L38" s="2" t="s">
        <v>201</v>
      </c>
      <c r="M38" s="2" t="s">
        <v>1294</v>
      </c>
      <c r="N38" s="2" t="s">
        <v>249</v>
      </c>
      <c r="O38" s="2" t="s">
        <v>203</v>
      </c>
      <c r="P38" t="s">
        <v>5089</v>
      </c>
      <c r="Q38" s="2" t="s">
        <v>16779</v>
      </c>
      <c r="R38" s="2" t="s">
        <v>16850</v>
      </c>
      <c r="S38" s="2">
        <v>250627</v>
      </c>
      <c r="T38" s="2" t="s">
        <v>231</v>
      </c>
      <c r="U38" s="2" t="s">
        <v>208</v>
      </c>
      <c r="V38" t="s">
        <v>16733</v>
      </c>
      <c r="W38" t="s">
        <v>210</v>
      </c>
      <c r="X38" s="2" t="s">
        <v>112</v>
      </c>
      <c r="Y38" s="2" t="s">
        <v>112</v>
      </c>
      <c r="Z38" s="2" t="s">
        <v>112</v>
      </c>
      <c r="AA38" s="2" t="s">
        <v>112</v>
      </c>
      <c r="AB38" s="2" t="s">
        <v>252</v>
      </c>
      <c r="AC38" s="2" t="s">
        <v>112</v>
      </c>
      <c r="AD38" s="2" t="s">
        <v>37</v>
      </c>
      <c r="AE38" t="s">
        <v>32</v>
      </c>
      <c r="AG38" s="2" t="s">
        <v>90</v>
      </c>
      <c r="AI38"/>
      <c r="AJ38"/>
      <c r="AK38"/>
      <c r="AL38"/>
      <c r="AX38"/>
      <c r="AY38"/>
      <c r="AZ38"/>
    </row>
    <row r="39" spans="1:52" ht="15.75">
      <c r="A39" s="2" t="s">
        <v>165</v>
      </c>
      <c r="B39" s="2" t="s">
        <v>487</v>
      </c>
      <c r="C39" s="2" t="s">
        <v>16851</v>
      </c>
      <c r="D39" s="2" t="s">
        <v>16852</v>
      </c>
      <c r="E39" s="2" t="s">
        <v>16853</v>
      </c>
      <c r="F39" s="2" t="s">
        <v>577</v>
      </c>
      <c r="G39" s="2" t="s">
        <v>578</v>
      </c>
      <c r="H39" s="2" t="s">
        <v>533</v>
      </c>
      <c r="I39" t="s">
        <v>839</v>
      </c>
      <c r="J39" s="2" t="s">
        <v>199</v>
      </c>
      <c r="K39" s="2" t="s">
        <v>200</v>
      </c>
      <c r="L39" s="2" t="s">
        <v>201</v>
      </c>
      <c r="M39" s="2" t="s">
        <v>174</v>
      </c>
      <c r="N39" s="2" t="s">
        <v>16702</v>
      </c>
      <c r="O39" s="2" t="s">
        <v>141</v>
      </c>
      <c r="P39" t="s">
        <v>5089</v>
      </c>
      <c r="Q39" s="2" t="s">
        <v>16854</v>
      </c>
      <c r="R39" s="2" t="s">
        <v>16855</v>
      </c>
      <c r="S39" s="2">
        <v>190306</v>
      </c>
      <c r="T39" s="2" t="s">
        <v>16856</v>
      </c>
      <c r="U39" s="2" t="s">
        <v>537</v>
      </c>
      <c r="V39" t="s">
        <v>209</v>
      </c>
      <c r="W39" t="s">
        <v>210</v>
      </c>
      <c r="X39" s="2" t="s">
        <v>112</v>
      </c>
      <c r="Y39" s="2" t="s">
        <v>112</v>
      </c>
      <c r="Z39" s="2" t="s">
        <v>112</v>
      </c>
      <c r="AA39" s="2" t="s">
        <v>112</v>
      </c>
      <c r="AC39" s="2" t="s">
        <v>112</v>
      </c>
      <c r="AE39"/>
      <c r="AG39" s="2" t="s">
        <v>90</v>
      </c>
      <c r="AI39"/>
      <c r="AJ39"/>
      <c r="AK39"/>
      <c r="AL39"/>
      <c r="AX39"/>
      <c r="AY39"/>
      <c r="AZ39"/>
    </row>
    <row r="40" spans="1:52" ht="15.75">
      <c r="A40" s="2" t="s">
        <v>165</v>
      </c>
      <c r="B40" s="2" t="s">
        <v>487</v>
      </c>
      <c r="C40" s="2" t="s">
        <v>16857</v>
      </c>
      <c r="D40" s="2" t="s">
        <v>16858</v>
      </c>
      <c r="E40" s="2" t="s">
        <v>16859</v>
      </c>
      <c r="F40" s="2" t="s">
        <v>589</v>
      </c>
      <c r="G40" s="2" t="s">
        <v>590</v>
      </c>
      <c r="H40" s="2" t="s">
        <v>533</v>
      </c>
      <c r="I40" t="s">
        <v>839</v>
      </c>
      <c r="J40" s="2" t="s">
        <v>199</v>
      </c>
      <c r="K40" s="2" t="s">
        <v>200</v>
      </c>
      <c r="L40" s="2" t="s">
        <v>201</v>
      </c>
      <c r="M40" s="2" t="s">
        <v>174</v>
      </c>
      <c r="N40" s="2" t="s">
        <v>16702</v>
      </c>
      <c r="O40" s="2" t="s">
        <v>141</v>
      </c>
      <c r="P40" t="s">
        <v>5089</v>
      </c>
      <c r="Q40" s="2" t="s">
        <v>16703</v>
      </c>
      <c r="R40" s="2" t="s">
        <v>16860</v>
      </c>
      <c r="S40" s="2">
        <v>190827</v>
      </c>
      <c r="T40" s="2" t="s">
        <v>16861</v>
      </c>
      <c r="U40" s="2" t="s">
        <v>537</v>
      </c>
      <c r="V40" t="s">
        <v>209</v>
      </c>
      <c r="W40" t="s">
        <v>210</v>
      </c>
      <c r="X40" s="2" t="s">
        <v>112</v>
      </c>
      <c r="Y40" s="2" t="s">
        <v>112</v>
      </c>
      <c r="Z40" s="2" t="s">
        <v>112</v>
      </c>
      <c r="AA40" s="2" t="s">
        <v>112</v>
      </c>
      <c r="AC40" s="2" t="s">
        <v>112</v>
      </c>
      <c r="AE40"/>
      <c r="AF40" s="2" t="s">
        <v>16862</v>
      </c>
      <c r="AG40" s="2" t="s">
        <v>90</v>
      </c>
      <c r="AI40"/>
      <c r="AJ40"/>
      <c r="AK40"/>
      <c r="AL40"/>
      <c r="AX40"/>
      <c r="AY40"/>
      <c r="AZ40"/>
    </row>
    <row r="41" spans="1:52" ht="15.75">
      <c r="A41" s="2" t="s">
        <v>165</v>
      </c>
      <c r="B41" s="2" t="s">
        <v>487</v>
      </c>
      <c r="C41" s="2" t="s">
        <v>16863</v>
      </c>
      <c r="D41" s="2" t="s">
        <v>16864</v>
      </c>
      <c r="E41" s="2" t="s">
        <v>16865</v>
      </c>
      <c r="F41" s="2" t="s">
        <v>589</v>
      </c>
      <c r="G41" s="2" t="s">
        <v>590</v>
      </c>
      <c r="H41" s="2" t="s">
        <v>219</v>
      </c>
      <c r="I41" t="s">
        <v>220</v>
      </c>
      <c r="J41" s="2" t="s">
        <v>199</v>
      </c>
      <c r="K41" s="2" t="s">
        <v>200</v>
      </c>
      <c r="L41" s="2" t="s">
        <v>201</v>
      </c>
      <c r="M41" s="2" t="s">
        <v>174</v>
      </c>
      <c r="N41" s="2" t="s">
        <v>16702</v>
      </c>
      <c r="O41" s="2" t="s">
        <v>141</v>
      </c>
      <c r="P41" t="s">
        <v>5089</v>
      </c>
      <c r="Q41" s="2" t="s">
        <v>16703</v>
      </c>
      <c r="R41" s="2" t="s">
        <v>16866</v>
      </c>
      <c r="S41" s="2">
        <v>190827</v>
      </c>
      <c r="T41" s="2" t="s">
        <v>16861</v>
      </c>
      <c r="U41" s="2" t="s">
        <v>542</v>
      </c>
      <c r="V41" t="s">
        <v>209</v>
      </c>
      <c r="W41" t="s">
        <v>210</v>
      </c>
      <c r="X41" s="2" t="s">
        <v>112</v>
      </c>
      <c r="Y41" s="2" t="s">
        <v>112</v>
      </c>
      <c r="Z41" s="2" t="s">
        <v>112</v>
      </c>
      <c r="AA41" s="2" t="s">
        <v>112</v>
      </c>
      <c r="AC41" s="2" t="s">
        <v>112</v>
      </c>
      <c r="AE41"/>
      <c r="AF41" s="2" t="s">
        <v>16867</v>
      </c>
      <c r="AG41" s="2" t="s">
        <v>90</v>
      </c>
      <c r="AI41"/>
      <c r="AJ41"/>
      <c r="AK41"/>
      <c r="AL41"/>
      <c r="AX41"/>
      <c r="AY41"/>
      <c r="AZ41"/>
    </row>
    <row r="42" spans="1:52" ht="15.75">
      <c r="A42" s="2" t="s">
        <v>165</v>
      </c>
      <c r="B42" s="2" t="s">
        <v>487</v>
      </c>
      <c r="C42" s="2" t="s">
        <v>16868</v>
      </c>
      <c r="D42" s="2" t="s">
        <v>16869</v>
      </c>
      <c r="E42" s="2" t="s">
        <v>16870</v>
      </c>
      <c r="F42" s="2" t="s">
        <v>589</v>
      </c>
      <c r="G42" s="2" t="s">
        <v>590</v>
      </c>
      <c r="H42" s="2" t="s">
        <v>197</v>
      </c>
      <c r="I42" t="s">
        <v>198</v>
      </c>
      <c r="J42" s="2" t="s">
        <v>199</v>
      </c>
      <c r="K42" s="2" t="s">
        <v>200</v>
      </c>
      <c r="L42" s="2" t="s">
        <v>201</v>
      </c>
      <c r="M42" s="2" t="s">
        <v>174</v>
      </c>
      <c r="N42" s="2" t="s">
        <v>16702</v>
      </c>
      <c r="O42" s="2" t="s">
        <v>141</v>
      </c>
      <c r="P42" t="s">
        <v>5089</v>
      </c>
      <c r="Q42" s="2" t="s">
        <v>16703</v>
      </c>
      <c r="R42" s="2" t="s">
        <v>16871</v>
      </c>
      <c r="S42" s="2">
        <v>190902</v>
      </c>
      <c r="T42" s="2" t="s">
        <v>16861</v>
      </c>
      <c r="U42" s="2" t="s">
        <v>208</v>
      </c>
      <c r="V42" t="s">
        <v>209</v>
      </c>
      <c r="W42" t="s">
        <v>210</v>
      </c>
      <c r="X42" s="2" t="s">
        <v>112</v>
      </c>
      <c r="Y42" s="2" t="s">
        <v>112</v>
      </c>
      <c r="Z42" s="2" t="s">
        <v>112</v>
      </c>
      <c r="AA42" s="2" t="s">
        <v>112</v>
      </c>
      <c r="AC42" s="2" t="s">
        <v>112</v>
      </c>
      <c r="AE42"/>
      <c r="AF42" s="2" t="s">
        <v>16872</v>
      </c>
      <c r="AG42" s="2" t="s">
        <v>90</v>
      </c>
      <c r="AI42"/>
      <c r="AJ42"/>
      <c r="AK42"/>
      <c r="AL42"/>
      <c r="AX42"/>
      <c r="AY42"/>
      <c r="AZ42"/>
    </row>
    <row r="43" spans="1:52" ht="15.75">
      <c r="A43" s="2" t="s">
        <v>165</v>
      </c>
      <c r="B43" s="2" t="s">
        <v>487</v>
      </c>
      <c r="C43" s="2" t="s">
        <v>16873</v>
      </c>
      <c r="D43" s="2" t="s">
        <v>16874</v>
      </c>
      <c r="E43" s="2" t="s">
        <v>16875</v>
      </c>
      <c r="F43" s="2" t="s">
        <v>589</v>
      </c>
      <c r="G43" s="2" t="s">
        <v>590</v>
      </c>
      <c r="H43" s="2" t="s">
        <v>4953</v>
      </c>
      <c r="I43" t="s">
        <v>4954</v>
      </c>
      <c r="J43" s="2" t="s">
        <v>199</v>
      </c>
      <c r="K43" s="2" t="s">
        <v>200</v>
      </c>
      <c r="L43" s="2" t="s">
        <v>201</v>
      </c>
      <c r="M43" s="2" t="s">
        <v>174</v>
      </c>
      <c r="N43" s="2" t="s">
        <v>16702</v>
      </c>
      <c r="O43" s="2" t="s">
        <v>141</v>
      </c>
      <c r="P43" t="s">
        <v>5089</v>
      </c>
      <c r="Q43" s="2" t="s">
        <v>16703</v>
      </c>
      <c r="R43" s="2" t="s">
        <v>16876</v>
      </c>
      <c r="S43" s="2">
        <v>190902</v>
      </c>
      <c r="T43" s="2" t="s">
        <v>16861</v>
      </c>
      <c r="U43" s="2" t="s">
        <v>4956</v>
      </c>
      <c r="V43" t="s">
        <v>209</v>
      </c>
      <c r="W43" t="s">
        <v>210</v>
      </c>
      <c r="X43" s="2" t="s">
        <v>112</v>
      </c>
      <c r="Y43" s="2" t="s">
        <v>112</v>
      </c>
      <c r="Z43" s="2" t="s">
        <v>112</v>
      </c>
      <c r="AA43" s="2" t="s">
        <v>112</v>
      </c>
      <c r="AC43" s="2" t="s">
        <v>112</v>
      </c>
      <c r="AE43"/>
      <c r="AF43" s="2" t="s">
        <v>16877</v>
      </c>
      <c r="AG43" s="2" t="s">
        <v>90</v>
      </c>
      <c r="AI43"/>
      <c r="AJ43"/>
      <c r="AK43"/>
      <c r="AL43"/>
      <c r="AX43"/>
      <c r="AY43"/>
      <c r="AZ43"/>
    </row>
    <row r="44" spans="1:52" ht="15.75">
      <c r="A44" s="2" t="s">
        <v>165</v>
      </c>
      <c r="B44" s="2" t="s">
        <v>487</v>
      </c>
      <c r="C44" s="2" t="s">
        <v>16878</v>
      </c>
      <c r="D44" s="2" t="s">
        <v>16879</v>
      </c>
      <c r="E44" s="2" t="s">
        <v>16882</v>
      </c>
      <c r="F44" s="2" t="s">
        <v>228</v>
      </c>
      <c r="G44" s="2" t="s">
        <v>229</v>
      </c>
      <c r="H44" s="2" t="s">
        <v>219</v>
      </c>
      <c r="I44" t="s">
        <v>220</v>
      </c>
      <c r="J44" s="2" t="s">
        <v>199</v>
      </c>
      <c r="K44" s="2" t="s">
        <v>200</v>
      </c>
      <c r="L44" s="2" t="s">
        <v>201</v>
      </c>
      <c r="M44" s="2" t="s">
        <v>174</v>
      </c>
      <c r="N44" s="2" t="s">
        <v>66</v>
      </c>
      <c r="O44" s="2" t="s">
        <v>141</v>
      </c>
      <c r="P44" t="s">
        <v>5089</v>
      </c>
      <c r="Q44" s="2" t="s">
        <v>16703</v>
      </c>
      <c r="R44" s="2" t="s">
        <v>16883</v>
      </c>
      <c r="S44" s="2">
        <v>190909</v>
      </c>
      <c r="T44" s="2" t="s">
        <v>3385</v>
      </c>
      <c r="U44" s="2" t="s">
        <v>542</v>
      </c>
      <c r="V44" t="s">
        <v>209</v>
      </c>
      <c r="W44" t="s">
        <v>210</v>
      </c>
      <c r="X44" s="2" t="s">
        <v>112</v>
      </c>
      <c r="Y44" s="2" t="s">
        <v>112</v>
      </c>
      <c r="Z44" s="2" t="s">
        <v>112</v>
      </c>
      <c r="AA44" s="2" t="s">
        <v>112</v>
      </c>
      <c r="AC44" s="2" t="s">
        <v>112</v>
      </c>
      <c r="AE44"/>
      <c r="AF44" s="2" t="s">
        <v>16884</v>
      </c>
      <c r="AG44" s="2" t="s">
        <v>34061</v>
      </c>
      <c r="AI44"/>
      <c r="AJ44"/>
      <c r="AK44"/>
      <c r="AL44"/>
      <c r="AX44"/>
      <c r="AY44"/>
      <c r="AZ44"/>
    </row>
    <row r="45" spans="1:52" ht="15.75">
      <c r="A45" s="2" t="s">
        <v>165</v>
      </c>
      <c r="B45" s="2" t="s">
        <v>487</v>
      </c>
      <c r="C45" s="2" t="s">
        <v>16878</v>
      </c>
      <c r="D45" s="2" t="s">
        <v>16879</v>
      </c>
      <c r="E45" s="2" t="s">
        <v>16880</v>
      </c>
      <c r="F45" s="2" t="s">
        <v>228</v>
      </c>
      <c r="G45" s="2" t="s">
        <v>229</v>
      </c>
      <c r="H45" s="2" t="s">
        <v>219</v>
      </c>
      <c r="I45" t="s">
        <v>220</v>
      </c>
      <c r="J45" s="2" t="s">
        <v>199</v>
      </c>
      <c r="K45" s="2" t="s">
        <v>200</v>
      </c>
      <c r="L45" s="2" t="s">
        <v>201</v>
      </c>
      <c r="M45" s="2" t="s">
        <v>174</v>
      </c>
      <c r="N45" s="2" t="s">
        <v>16702</v>
      </c>
      <c r="O45" s="2" t="s">
        <v>203</v>
      </c>
      <c r="P45" t="s">
        <v>5089</v>
      </c>
      <c r="Q45" s="2" t="s">
        <v>16703</v>
      </c>
      <c r="R45" s="2" t="s">
        <v>16881</v>
      </c>
      <c r="S45" s="2">
        <v>210621</v>
      </c>
      <c r="T45" s="2" t="s">
        <v>3385</v>
      </c>
      <c r="U45" s="2" t="s">
        <v>542</v>
      </c>
      <c r="V45" t="s">
        <v>209</v>
      </c>
      <c r="W45" t="s">
        <v>210</v>
      </c>
      <c r="X45" s="2" t="s">
        <v>112</v>
      </c>
      <c r="Y45" s="2" t="s">
        <v>112</v>
      </c>
      <c r="Z45" s="2" t="s">
        <v>112</v>
      </c>
      <c r="AA45" s="2" t="s">
        <v>112</v>
      </c>
      <c r="AC45" s="2" t="s">
        <v>112</v>
      </c>
      <c r="AE45"/>
      <c r="AG45" s="2" t="s">
        <v>90</v>
      </c>
      <c r="AI45"/>
      <c r="AJ45"/>
      <c r="AK45"/>
      <c r="AL45"/>
      <c r="AX45"/>
      <c r="AY45"/>
      <c r="AZ45"/>
    </row>
    <row r="46" spans="1:52" ht="15.75">
      <c r="A46" s="2" t="s">
        <v>165</v>
      </c>
      <c r="B46" s="2" t="s">
        <v>487</v>
      </c>
      <c r="C46" s="2" t="s">
        <v>16885</v>
      </c>
      <c r="D46" s="2" t="s">
        <v>16886</v>
      </c>
      <c r="E46" s="2" t="s">
        <v>16887</v>
      </c>
      <c r="F46" s="2" t="s">
        <v>589</v>
      </c>
      <c r="G46" s="2" t="s">
        <v>590</v>
      </c>
      <c r="H46" s="2" t="s">
        <v>4953</v>
      </c>
      <c r="I46" t="s">
        <v>4954</v>
      </c>
      <c r="J46" s="2" t="s">
        <v>605</v>
      </c>
      <c r="K46" s="2" t="s">
        <v>200</v>
      </c>
      <c r="L46" s="2" t="s">
        <v>201</v>
      </c>
      <c r="M46" s="2" t="s">
        <v>174</v>
      </c>
      <c r="N46" s="2" t="s">
        <v>16702</v>
      </c>
      <c r="O46" s="2" t="s">
        <v>141</v>
      </c>
      <c r="P46" t="s">
        <v>5089</v>
      </c>
      <c r="Q46" s="2" t="s">
        <v>16703</v>
      </c>
      <c r="R46" s="2" t="s">
        <v>16888</v>
      </c>
      <c r="S46" s="2">
        <v>190923</v>
      </c>
      <c r="T46" s="2" t="s">
        <v>16861</v>
      </c>
      <c r="U46" s="2" t="s">
        <v>4956</v>
      </c>
      <c r="V46" t="s">
        <v>607</v>
      </c>
      <c r="W46" t="s">
        <v>210</v>
      </c>
      <c r="X46" s="2" t="s">
        <v>112</v>
      </c>
      <c r="Y46" s="2" t="s">
        <v>112</v>
      </c>
      <c r="Z46" s="2" t="s">
        <v>112</v>
      </c>
      <c r="AA46" s="2" t="s">
        <v>112</v>
      </c>
      <c r="AC46" s="2" t="s">
        <v>112</v>
      </c>
      <c r="AE46"/>
      <c r="AF46" s="2" t="s">
        <v>16889</v>
      </c>
      <c r="AG46" s="2" t="s">
        <v>90</v>
      </c>
      <c r="AI46"/>
      <c r="AJ46"/>
      <c r="AK46"/>
      <c r="AL46"/>
      <c r="AX46"/>
      <c r="AY46"/>
      <c r="AZ46"/>
    </row>
    <row r="47" spans="1:52" ht="15.75">
      <c r="A47" s="2" t="s">
        <v>165</v>
      </c>
      <c r="B47" s="2" t="s">
        <v>487</v>
      </c>
      <c r="C47" s="2" t="s">
        <v>16890</v>
      </c>
      <c r="D47" s="2" t="s">
        <v>16891</v>
      </c>
      <c r="E47" s="2" t="s">
        <v>16892</v>
      </c>
      <c r="F47" s="2" t="s">
        <v>589</v>
      </c>
      <c r="G47" s="2" t="s">
        <v>590</v>
      </c>
      <c r="H47" s="2" t="s">
        <v>219</v>
      </c>
      <c r="I47" t="s">
        <v>220</v>
      </c>
      <c r="J47" s="2" t="s">
        <v>605</v>
      </c>
      <c r="K47" s="2" t="s">
        <v>200</v>
      </c>
      <c r="L47" s="2" t="s">
        <v>201</v>
      </c>
      <c r="M47" s="2" t="s">
        <v>174</v>
      </c>
      <c r="N47" s="2" t="s">
        <v>16702</v>
      </c>
      <c r="O47" s="2" t="s">
        <v>141</v>
      </c>
      <c r="P47" t="s">
        <v>5089</v>
      </c>
      <c r="Q47" s="2" t="s">
        <v>16703</v>
      </c>
      <c r="R47" s="2" t="s">
        <v>16893</v>
      </c>
      <c r="S47" s="2">
        <v>190923</v>
      </c>
      <c r="T47" s="2" t="s">
        <v>16861</v>
      </c>
      <c r="U47" s="2" t="s">
        <v>542</v>
      </c>
      <c r="V47" t="s">
        <v>607</v>
      </c>
      <c r="W47" t="s">
        <v>210</v>
      </c>
      <c r="X47" s="2" t="s">
        <v>112</v>
      </c>
      <c r="Y47" s="2" t="s">
        <v>112</v>
      </c>
      <c r="Z47" s="2" t="s">
        <v>112</v>
      </c>
      <c r="AA47" s="2" t="s">
        <v>112</v>
      </c>
      <c r="AC47" s="2" t="s">
        <v>112</v>
      </c>
      <c r="AE47"/>
      <c r="AF47" s="2" t="s">
        <v>16894</v>
      </c>
      <c r="AG47" s="2" t="s">
        <v>90</v>
      </c>
      <c r="AI47"/>
      <c r="AJ47"/>
      <c r="AK47"/>
      <c r="AL47"/>
      <c r="AX47"/>
      <c r="AY47"/>
      <c r="AZ47"/>
    </row>
    <row r="48" spans="1:52" ht="15.75">
      <c r="A48" s="2" t="s">
        <v>165</v>
      </c>
      <c r="B48" s="2" t="s">
        <v>487</v>
      </c>
      <c r="C48" s="2" t="s">
        <v>16895</v>
      </c>
      <c r="D48" s="2" t="s">
        <v>16896</v>
      </c>
      <c r="E48" s="2" t="s">
        <v>16897</v>
      </c>
      <c r="F48" s="2" t="s">
        <v>589</v>
      </c>
      <c r="G48" s="2" t="s">
        <v>590</v>
      </c>
      <c r="H48" s="2" t="s">
        <v>197</v>
      </c>
      <c r="I48" t="s">
        <v>198</v>
      </c>
      <c r="J48" s="2" t="s">
        <v>605</v>
      </c>
      <c r="K48" s="2" t="s">
        <v>200</v>
      </c>
      <c r="L48" s="2" t="s">
        <v>201</v>
      </c>
      <c r="M48" s="2" t="s">
        <v>174</v>
      </c>
      <c r="N48" s="2" t="s">
        <v>16702</v>
      </c>
      <c r="O48" s="2" t="s">
        <v>141</v>
      </c>
      <c r="P48" t="s">
        <v>5089</v>
      </c>
      <c r="Q48" s="2" t="s">
        <v>16703</v>
      </c>
      <c r="R48" s="2" t="s">
        <v>16898</v>
      </c>
      <c r="S48" s="2">
        <v>190923</v>
      </c>
      <c r="T48" s="2" t="s">
        <v>16861</v>
      </c>
      <c r="U48" s="2" t="s">
        <v>208</v>
      </c>
      <c r="V48" t="s">
        <v>607</v>
      </c>
      <c r="W48" t="s">
        <v>210</v>
      </c>
      <c r="X48" s="2" t="s">
        <v>112</v>
      </c>
      <c r="Y48" s="2" t="s">
        <v>112</v>
      </c>
      <c r="Z48" s="2" t="s">
        <v>112</v>
      </c>
      <c r="AA48" s="2" t="s">
        <v>112</v>
      </c>
      <c r="AC48" s="2" t="s">
        <v>112</v>
      </c>
      <c r="AE48"/>
      <c r="AF48" s="2" t="s">
        <v>16899</v>
      </c>
      <c r="AG48" s="2" t="s">
        <v>90</v>
      </c>
      <c r="AI48"/>
      <c r="AJ48"/>
      <c r="AK48"/>
      <c r="AL48"/>
      <c r="AX48"/>
      <c r="AY48"/>
      <c r="AZ48"/>
    </row>
    <row r="49" spans="1:52" ht="15.75">
      <c r="A49" s="2" t="s">
        <v>165</v>
      </c>
      <c r="B49" s="2" t="s">
        <v>487</v>
      </c>
      <c r="C49" s="2" t="s">
        <v>16900</v>
      </c>
      <c r="D49" s="2" t="s">
        <v>16901</v>
      </c>
      <c r="E49" s="2" t="s">
        <v>16902</v>
      </c>
      <c r="F49" s="2" t="s">
        <v>589</v>
      </c>
      <c r="G49" s="2" t="s">
        <v>590</v>
      </c>
      <c r="H49" s="2" t="s">
        <v>197</v>
      </c>
      <c r="I49" t="s">
        <v>198</v>
      </c>
      <c r="J49" s="2" t="s">
        <v>16731</v>
      </c>
      <c r="K49" s="2" t="s">
        <v>200</v>
      </c>
      <c r="L49" s="2" t="s">
        <v>201</v>
      </c>
      <c r="M49" s="2" t="s">
        <v>174</v>
      </c>
      <c r="N49" s="2" t="s">
        <v>16702</v>
      </c>
      <c r="O49" s="2" t="s">
        <v>141</v>
      </c>
      <c r="P49" t="s">
        <v>5089</v>
      </c>
      <c r="Q49" s="2" t="s">
        <v>16703</v>
      </c>
      <c r="R49" s="2" t="s">
        <v>16903</v>
      </c>
      <c r="S49" s="2">
        <v>191009</v>
      </c>
      <c r="T49" s="2" t="s">
        <v>16904</v>
      </c>
      <c r="U49" s="2" t="s">
        <v>208</v>
      </c>
      <c r="V49" t="s">
        <v>16733</v>
      </c>
      <c r="W49" t="s">
        <v>210</v>
      </c>
      <c r="X49" s="2" t="s">
        <v>112</v>
      </c>
      <c r="Y49" s="2" t="s">
        <v>112</v>
      </c>
      <c r="Z49" s="2" t="s">
        <v>112</v>
      </c>
      <c r="AA49" s="2" t="s">
        <v>112</v>
      </c>
      <c r="AC49" s="2" t="s">
        <v>112</v>
      </c>
      <c r="AE49"/>
      <c r="AF49" s="2" t="s">
        <v>16905</v>
      </c>
      <c r="AG49" s="2" t="s">
        <v>90</v>
      </c>
      <c r="AI49"/>
      <c r="AJ49"/>
      <c r="AK49"/>
      <c r="AL49"/>
      <c r="AX49"/>
      <c r="AY49"/>
      <c r="AZ49"/>
    </row>
    <row r="50" spans="1:52" ht="15.75">
      <c r="A50" s="2" t="s">
        <v>165</v>
      </c>
      <c r="B50" s="2" t="s">
        <v>191</v>
      </c>
      <c r="C50" s="2" t="s">
        <v>16906</v>
      </c>
      <c r="D50" s="2" t="s">
        <v>16907</v>
      </c>
      <c r="E50" s="2" t="s">
        <v>16908</v>
      </c>
      <c r="F50" s="2" t="s">
        <v>589</v>
      </c>
      <c r="G50" s="2" t="s">
        <v>590</v>
      </c>
      <c r="H50" s="2" t="s">
        <v>219</v>
      </c>
      <c r="I50" t="s">
        <v>220</v>
      </c>
      <c r="J50" s="2" t="s">
        <v>199</v>
      </c>
      <c r="K50" s="2" t="s">
        <v>200</v>
      </c>
      <c r="L50" s="2" t="s">
        <v>201</v>
      </c>
      <c r="M50" s="2" t="s">
        <v>174</v>
      </c>
      <c r="N50" s="2" t="s">
        <v>16702</v>
      </c>
      <c r="O50" s="2" t="s">
        <v>141</v>
      </c>
      <c r="P50" t="s">
        <v>5089</v>
      </c>
      <c r="Q50" s="2" t="s">
        <v>16703</v>
      </c>
      <c r="R50" s="2" t="s">
        <v>16909</v>
      </c>
      <c r="S50" s="2">
        <v>191017</v>
      </c>
      <c r="T50" s="2" t="s">
        <v>16904</v>
      </c>
      <c r="U50" s="2" t="s">
        <v>542</v>
      </c>
      <c r="V50" t="s">
        <v>209</v>
      </c>
      <c r="W50" t="s">
        <v>210</v>
      </c>
      <c r="X50" s="2" t="s">
        <v>112</v>
      </c>
      <c r="Y50" s="2" t="s">
        <v>112</v>
      </c>
      <c r="Z50" s="2" t="s">
        <v>112</v>
      </c>
      <c r="AA50" s="2" t="s">
        <v>112</v>
      </c>
      <c r="AC50" s="2" t="s">
        <v>112</v>
      </c>
      <c r="AE50"/>
      <c r="AF50" s="2" t="s">
        <v>16910</v>
      </c>
      <c r="AG50" s="2" t="s">
        <v>90</v>
      </c>
      <c r="AI50"/>
      <c r="AJ50"/>
      <c r="AK50"/>
      <c r="AL50"/>
      <c r="AX50"/>
      <c r="AY50"/>
      <c r="AZ50"/>
    </row>
    <row r="51" spans="1:52" ht="15.75">
      <c r="A51" s="2" t="s">
        <v>165</v>
      </c>
      <c r="B51" s="2" t="s">
        <v>191</v>
      </c>
      <c r="C51" s="2" t="s">
        <v>16911</v>
      </c>
      <c r="D51" s="2" t="s">
        <v>16912</v>
      </c>
      <c r="E51" s="2" t="s">
        <v>16913</v>
      </c>
      <c r="F51" s="2" t="s">
        <v>589</v>
      </c>
      <c r="G51" s="2" t="s">
        <v>590</v>
      </c>
      <c r="H51" s="2" t="s">
        <v>197</v>
      </c>
      <c r="I51" t="s">
        <v>198</v>
      </c>
      <c r="J51" s="2" t="s">
        <v>199</v>
      </c>
      <c r="K51" s="2" t="s">
        <v>200</v>
      </c>
      <c r="L51" s="2" t="s">
        <v>201</v>
      </c>
      <c r="M51" s="2" t="s">
        <v>174</v>
      </c>
      <c r="N51" s="2" t="s">
        <v>16702</v>
      </c>
      <c r="O51" s="2" t="s">
        <v>141</v>
      </c>
      <c r="P51" t="s">
        <v>5089</v>
      </c>
      <c r="Q51" s="2" t="s">
        <v>16703</v>
      </c>
      <c r="R51" s="2" t="s">
        <v>16914</v>
      </c>
      <c r="S51" s="2">
        <v>191017</v>
      </c>
      <c r="T51" s="2" t="s">
        <v>16904</v>
      </c>
      <c r="U51" s="2" t="s">
        <v>208</v>
      </c>
      <c r="V51" t="s">
        <v>209</v>
      </c>
      <c r="W51" t="s">
        <v>210</v>
      </c>
      <c r="X51" s="2" t="s">
        <v>112</v>
      </c>
      <c r="Y51" s="2" t="s">
        <v>112</v>
      </c>
      <c r="Z51" s="2" t="s">
        <v>112</v>
      </c>
      <c r="AA51" s="2" t="s">
        <v>112</v>
      </c>
      <c r="AC51" s="2" t="s">
        <v>112</v>
      </c>
      <c r="AE51"/>
      <c r="AF51" s="2" t="s">
        <v>16915</v>
      </c>
      <c r="AG51" s="2" t="s">
        <v>90</v>
      </c>
      <c r="AI51"/>
      <c r="AJ51"/>
      <c r="AK51"/>
      <c r="AL51"/>
      <c r="AX51"/>
      <c r="AY51"/>
      <c r="AZ51"/>
    </row>
    <row r="52" spans="1:52" ht="15.75">
      <c r="A52" s="2" t="s">
        <v>165</v>
      </c>
      <c r="B52" s="2" t="s">
        <v>191</v>
      </c>
      <c r="C52" s="2" t="s">
        <v>16916</v>
      </c>
      <c r="D52" s="2" t="s">
        <v>16917</v>
      </c>
      <c r="E52" s="2" t="s">
        <v>16918</v>
      </c>
      <c r="F52" s="2" t="s">
        <v>589</v>
      </c>
      <c r="G52" s="2" t="s">
        <v>590</v>
      </c>
      <c r="H52" s="2" t="s">
        <v>4953</v>
      </c>
      <c r="I52" t="s">
        <v>4954</v>
      </c>
      <c r="J52" s="2" t="s">
        <v>199</v>
      </c>
      <c r="K52" s="2" t="s">
        <v>200</v>
      </c>
      <c r="L52" s="2" t="s">
        <v>201</v>
      </c>
      <c r="M52" s="2" t="s">
        <v>174</v>
      </c>
      <c r="N52" s="2" t="s">
        <v>16702</v>
      </c>
      <c r="O52" s="2" t="s">
        <v>141</v>
      </c>
      <c r="P52" t="s">
        <v>5089</v>
      </c>
      <c r="Q52" s="2" t="s">
        <v>16703</v>
      </c>
      <c r="R52" s="2" t="s">
        <v>16919</v>
      </c>
      <c r="S52" s="2">
        <v>191017</v>
      </c>
      <c r="T52" s="2" t="s">
        <v>16904</v>
      </c>
      <c r="U52" s="2" t="s">
        <v>4956</v>
      </c>
      <c r="V52" t="s">
        <v>209</v>
      </c>
      <c r="W52" t="s">
        <v>210</v>
      </c>
      <c r="X52" s="2" t="s">
        <v>112</v>
      </c>
      <c r="Y52" s="2" t="s">
        <v>112</v>
      </c>
      <c r="Z52" s="2" t="s">
        <v>112</v>
      </c>
      <c r="AA52" s="2" t="s">
        <v>112</v>
      </c>
      <c r="AC52" s="2" t="s">
        <v>112</v>
      </c>
      <c r="AE52"/>
      <c r="AF52" s="2" t="s">
        <v>16920</v>
      </c>
      <c r="AG52" s="2" t="s">
        <v>90</v>
      </c>
      <c r="AI52"/>
      <c r="AJ52"/>
      <c r="AK52"/>
      <c r="AL52"/>
      <c r="AX52"/>
      <c r="AY52"/>
      <c r="AZ52"/>
    </row>
    <row r="53" spans="1:52" ht="15.75">
      <c r="A53" s="2" t="s">
        <v>165</v>
      </c>
      <c r="B53" s="2" t="s">
        <v>191</v>
      </c>
      <c r="C53" s="2" t="s">
        <v>16921</v>
      </c>
      <c r="D53" s="2" t="s">
        <v>16922</v>
      </c>
      <c r="E53" s="2" t="s">
        <v>16923</v>
      </c>
      <c r="F53" s="2" t="s">
        <v>589</v>
      </c>
      <c r="G53" s="2" t="s">
        <v>590</v>
      </c>
      <c r="H53" s="2" t="s">
        <v>4953</v>
      </c>
      <c r="I53" t="s">
        <v>4954</v>
      </c>
      <c r="J53" s="2" t="s">
        <v>605</v>
      </c>
      <c r="K53" s="2" t="s">
        <v>200</v>
      </c>
      <c r="L53" s="2" t="s">
        <v>201</v>
      </c>
      <c r="M53" s="2" t="s">
        <v>174</v>
      </c>
      <c r="N53" s="2" t="s">
        <v>16702</v>
      </c>
      <c r="O53" s="2" t="s">
        <v>141</v>
      </c>
      <c r="P53" t="s">
        <v>5089</v>
      </c>
      <c r="Q53" s="2" t="s">
        <v>16703</v>
      </c>
      <c r="R53" s="2" t="s">
        <v>16924</v>
      </c>
      <c r="S53" s="2">
        <v>191017</v>
      </c>
      <c r="T53" s="2" t="s">
        <v>16904</v>
      </c>
      <c r="U53" s="2" t="s">
        <v>4956</v>
      </c>
      <c r="V53" t="s">
        <v>607</v>
      </c>
      <c r="W53" t="s">
        <v>210</v>
      </c>
      <c r="X53" s="2" t="s">
        <v>112</v>
      </c>
      <c r="Y53" s="2" t="s">
        <v>112</v>
      </c>
      <c r="Z53" s="2" t="s">
        <v>112</v>
      </c>
      <c r="AA53" s="2" t="s">
        <v>112</v>
      </c>
      <c r="AC53" s="2" t="s">
        <v>112</v>
      </c>
      <c r="AE53"/>
      <c r="AF53" s="2" t="s">
        <v>16925</v>
      </c>
      <c r="AG53" s="2" t="s">
        <v>90</v>
      </c>
      <c r="AI53"/>
      <c r="AJ53"/>
      <c r="AK53"/>
      <c r="AL53"/>
      <c r="AX53"/>
      <c r="AY53"/>
      <c r="AZ53"/>
    </row>
    <row r="54" spans="1:52" ht="15.75">
      <c r="A54" s="2" t="s">
        <v>165</v>
      </c>
      <c r="B54" s="2" t="s">
        <v>191</v>
      </c>
      <c r="C54" s="2" t="s">
        <v>16926</v>
      </c>
      <c r="D54" s="2" t="s">
        <v>16927</v>
      </c>
      <c r="E54" s="2" t="s">
        <v>16928</v>
      </c>
      <c r="F54" s="2" t="s">
        <v>589</v>
      </c>
      <c r="G54" s="2" t="s">
        <v>590</v>
      </c>
      <c r="H54" s="2" t="s">
        <v>219</v>
      </c>
      <c r="I54" t="s">
        <v>220</v>
      </c>
      <c r="J54" s="2" t="s">
        <v>605</v>
      </c>
      <c r="K54" s="2" t="s">
        <v>200</v>
      </c>
      <c r="L54" s="2" t="s">
        <v>201</v>
      </c>
      <c r="M54" s="2" t="s">
        <v>174</v>
      </c>
      <c r="N54" s="2" t="s">
        <v>16702</v>
      </c>
      <c r="O54" s="2" t="s">
        <v>141</v>
      </c>
      <c r="P54" t="s">
        <v>5089</v>
      </c>
      <c r="Q54" s="2" t="s">
        <v>16703</v>
      </c>
      <c r="R54" s="2" t="s">
        <v>16929</v>
      </c>
      <c r="S54" s="2">
        <v>191017</v>
      </c>
      <c r="T54" s="2" t="s">
        <v>16904</v>
      </c>
      <c r="U54" s="2" t="s">
        <v>542</v>
      </c>
      <c r="V54" t="s">
        <v>607</v>
      </c>
      <c r="W54" t="s">
        <v>210</v>
      </c>
      <c r="X54" s="2" t="s">
        <v>112</v>
      </c>
      <c r="Y54" s="2" t="s">
        <v>112</v>
      </c>
      <c r="Z54" s="2" t="s">
        <v>112</v>
      </c>
      <c r="AA54" s="2" t="s">
        <v>112</v>
      </c>
      <c r="AC54" s="2" t="s">
        <v>112</v>
      </c>
      <c r="AE54"/>
      <c r="AF54" s="2" t="s">
        <v>16930</v>
      </c>
      <c r="AG54" s="2" t="s">
        <v>90</v>
      </c>
      <c r="AI54"/>
      <c r="AJ54"/>
      <c r="AK54"/>
      <c r="AL54"/>
      <c r="AX54"/>
      <c r="AY54"/>
      <c r="AZ54"/>
    </row>
    <row r="55" spans="1:52" ht="15.75">
      <c r="A55" s="2" t="s">
        <v>165</v>
      </c>
      <c r="B55" s="2" t="s">
        <v>191</v>
      </c>
      <c r="C55" s="2" t="s">
        <v>16931</v>
      </c>
      <c r="D55" s="2" t="s">
        <v>16932</v>
      </c>
      <c r="E55" s="2" t="s">
        <v>16933</v>
      </c>
      <c r="F55" s="2" t="s">
        <v>589</v>
      </c>
      <c r="G55" s="2" t="s">
        <v>590</v>
      </c>
      <c r="H55" s="2" t="s">
        <v>197</v>
      </c>
      <c r="I55" t="s">
        <v>198</v>
      </c>
      <c r="J55" s="2" t="s">
        <v>605</v>
      </c>
      <c r="K55" s="2" t="s">
        <v>200</v>
      </c>
      <c r="L55" s="2" t="s">
        <v>201</v>
      </c>
      <c r="M55" s="2" t="s">
        <v>174</v>
      </c>
      <c r="N55" s="2" t="s">
        <v>16702</v>
      </c>
      <c r="O55" s="2" t="s">
        <v>141</v>
      </c>
      <c r="P55" t="s">
        <v>5089</v>
      </c>
      <c r="Q55" s="2" t="s">
        <v>16703</v>
      </c>
      <c r="R55" s="2" t="s">
        <v>16934</v>
      </c>
      <c r="S55" s="2">
        <v>191017</v>
      </c>
      <c r="T55" s="2" t="s">
        <v>16904</v>
      </c>
      <c r="U55" s="2" t="s">
        <v>208</v>
      </c>
      <c r="V55" t="s">
        <v>607</v>
      </c>
      <c r="W55" t="s">
        <v>210</v>
      </c>
      <c r="X55" s="2" t="s">
        <v>112</v>
      </c>
      <c r="Y55" s="2" t="s">
        <v>112</v>
      </c>
      <c r="Z55" s="2" t="s">
        <v>112</v>
      </c>
      <c r="AA55" s="2" t="s">
        <v>112</v>
      </c>
      <c r="AC55" s="2" t="s">
        <v>112</v>
      </c>
      <c r="AE55"/>
      <c r="AF55" s="2" t="s">
        <v>16935</v>
      </c>
      <c r="AG55" s="2" t="s">
        <v>90</v>
      </c>
      <c r="AI55"/>
      <c r="AJ55"/>
      <c r="AK55"/>
      <c r="AL55"/>
      <c r="AX55"/>
      <c r="AY55"/>
      <c r="AZ55"/>
    </row>
    <row r="56" spans="1:52" ht="15.75">
      <c r="A56" s="2" t="s">
        <v>165</v>
      </c>
      <c r="B56" s="2" t="s">
        <v>213</v>
      </c>
      <c r="C56" s="2" t="s">
        <v>16936</v>
      </c>
      <c r="D56" s="2" t="s">
        <v>16937</v>
      </c>
      <c r="E56" s="2" t="s">
        <v>16938</v>
      </c>
      <c r="F56" s="2" t="s">
        <v>589</v>
      </c>
      <c r="G56" s="2" t="s">
        <v>590</v>
      </c>
      <c r="H56" s="2" t="s">
        <v>219</v>
      </c>
      <c r="I56" t="s">
        <v>220</v>
      </c>
      <c r="J56" s="2" t="s">
        <v>199</v>
      </c>
      <c r="K56" s="2" t="s">
        <v>200</v>
      </c>
      <c r="L56" s="2" t="s">
        <v>201</v>
      </c>
      <c r="M56" s="2" t="s">
        <v>174</v>
      </c>
      <c r="N56" s="2" t="s">
        <v>16702</v>
      </c>
      <c r="O56" s="2" t="s">
        <v>141</v>
      </c>
      <c r="P56" t="s">
        <v>5089</v>
      </c>
      <c r="Q56" s="2" t="s">
        <v>16703</v>
      </c>
      <c r="R56" s="2" t="s">
        <v>16939</v>
      </c>
      <c r="S56" s="2">
        <v>191017</v>
      </c>
      <c r="T56" s="2" t="s">
        <v>16904</v>
      </c>
      <c r="U56" s="2" t="s">
        <v>542</v>
      </c>
      <c r="V56" t="s">
        <v>209</v>
      </c>
      <c r="W56" t="s">
        <v>210</v>
      </c>
      <c r="X56" s="2" t="s">
        <v>112</v>
      </c>
      <c r="Y56" s="2" t="s">
        <v>112</v>
      </c>
      <c r="Z56" s="2" t="s">
        <v>112</v>
      </c>
      <c r="AA56" s="2" t="s">
        <v>112</v>
      </c>
      <c r="AC56" s="2" t="s">
        <v>112</v>
      </c>
      <c r="AE56"/>
      <c r="AF56" s="2" t="s">
        <v>16940</v>
      </c>
      <c r="AG56" s="2" t="s">
        <v>90</v>
      </c>
      <c r="AI56"/>
      <c r="AJ56"/>
      <c r="AK56"/>
      <c r="AL56"/>
      <c r="AX56"/>
      <c r="AY56"/>
      <c r="AZ56"/>
    </row>
    <row r="57" spans="1:52" ht="15.75">
      <c r="A57" s="2" t="s">
        <v>165</v>
      </c>
      <c r="B57" s="2" t="s">
        <v>213</v>
      </c>
      <c r="C57" s="2" t="s">
        <v>16941</v>
      </c>
      <c r="D57" s="2" t="s">
        <v>16942</v>
      </c>
      <c r="E57" s="2" t="s">
        <v>16943</v>
      </c>
      <c r="F57" s="2" t="s">
        <v>589</v>
      </c>
      <c r="G57" s="2" t="s">
        <v>590</v>
      </c>
      <c r="H57" s="2" t="s">
        <v>197</v>
      </c>
      <c r="I57" t="s">
        <v>198</v>
      </c>
      <c r="J57" s="2" t="s">
        <v>199</v>
      </c>
      <c r="K57" s="2" t="s">
        <v>200</v>
      </c>
      <c r="L57" s="2" t="s">
        <v>201</v>
      </c>
      <c r="M57" s="2" t="s">
        <v>174</v>
      </c>
      <c r="N57" s="2" t="s">
        <v>16702</v>
      </c>
      <c r="O57" s="2" t="s">
        <v>141</v>
      </c>
      <c r="P57" t="s">
        <v>5089</v>
      </c>
      <c r="Q57" s="2" t="s">
        <v>16703</v>
      </c>
      <c r="R57" s="2" t="s">
        <v>16944</v>
      </c>
      <c r="S57" s="2">
        <v>191017</v>
      </c>
      <c r="T57" s="2" t="s">
        <v>16904</v>
      </c>
      <c r="U57" s="2" t="s">
        <v>208</v>
      </c>
      <c r="V57" t="s">
        <v>209</v>
      </c>
      <c r="W57" t="s">
        <v>210</v>
      </c>
      <c r="X57" s="2" t="s">
        <v>112</v>
      </c>
      <c r="Y57" s="2" t="s">
        <v>112</v>
      </c>
      <c r="Z57" s="2" t="s">
        <v>112</v>
      </c>
      <c r="AA57" s="2" t="s">
        <v>112</v>
      </c>
      <c r="AC57" s="2" t="s">
        <v>112</v>
      </c>
      <c r="AE57"/>
      <c r="AF57" s="2" t="s">
        <v>16945</v>
      </c>
      <c r="AG57" s="2" t="s">
        <v>90</v>
      </c>
      <c r="AI57"/>
      <c r="AJ57"/>
      <c r="AK57"/>
      <c r="AL57"/>
      <c r="AX57"/>
      <c r="AY57"/>
      <c r="AZ57"/>
    </row>
    <row r="58" spans="1:52" ht="15.75">
      <c r="A58" s="2" t="s">
        <v>165</v>
      </c>
      <c r="B58" s="2" t="s">
        <v>213</v>
      </c>
      <c r="C58" s="2" t="s">
        <v>16946</v>
      </c>
      <c r="D58" s="2" t="s">
        <v>16947</v>
      </c>
      <c r="E58" s="2" t="s">
        <v>16948</v>
      </c>
      <c r="F58" s="2" t="s">
        <v>589</v>
      </c>
      <c r="G58" s="2" t="s">
        <v>590</v>
      </c>
      <c r="H58" s="2" t="s">
        <v>4953</v>
      </c>
      <c r="I58" t="s">
        <v>4954</v>
      </c>
      <c r="J58" s="2" t="s">
        <v>199</v>
      </c>
      <c r="K58" s="2" t="s">
        <v>200</v>
      </c>
      <c r="L58" s="2" t="s">
        <v>201</v>
      </c>
      <c r="M58" s="2" t="s">
        <v>174</v>
      </c>
      <c r="N58" s="2" t="s">
        <v>16702</v>
      </c>
      <c r="O58" s="2" t="s">
        <v>141</v>
      </c>
      <c r="P58" t="s">
        <v>5089</v>
      </c>
      <c r="Q58" s="2" t="s">
        <v>16703</v>
      </c>
      <c r="R58" s="2" t="s">
        <v>16949</v>
      </c>
      <c r="S58" s="2">
        <v>191017</v>
      </c>
      <c r="T58" s="2" t="s">
        <v>16904</v>
      </c>
      <c r="U58" s="2" t="s">
        <v>4956</v>
      </c>
      <c r="V58" t="s">
        <v>209</v>
      </c>
      <c r="W58" t="s">
        <v>210</v>
      </c>
      <c r="X58" s="2" t="s">
        <v>112</v>
      </c>
      <c r="Y58" s="2" t="s">
        <v>112</v>
      </c>
      <c r="Z58" s="2" t="s">
        <v>112</v>
      </c>
      <c r="AA58" s="2" t="s">
        <v>112</v>
      </c>
      <c r="AC58" s="2" t="s">
        <v>112</v>
      </c>
      <c r="AE58"/>
      <c r="AF58" s="2" t="s">
        <v>16950</v>
      </c>
      <c r="AG58" s="2" t="s">
        <v>90</v>
      </c>
      <c r="AI58"/>
      <c r="AJ58"/>
      <c r="AK58"/>
      <c r="AL58"/>
      <c r="AX58"/>
      <c r="AY58"/>
      <c r="AZ58"/>
    </row>
    <row r="59" spans="1:52" ht="15.75">
      <c r="A59" s="2" t="s">
        <v>165</v>
      </c>
      <c r="B59" s="2" t="s">
        <v>213</v>
      </c>
      <c r="C59" s="2" t="s">
        <v>16951</v>
      </c>
      <c r="D59" s="2" t="s">
        <v>16952</v>
      </c>
      <c r="E59" s="2" t="s">
        <v>16953</v>
      </c>
      <c r="F59" s="2" t="s">
        <v>589</v>
      </c>
      <c r="G59" s="2" t="s">
        <v>590</v>
      </c>
      <c r="H59" s="2" t="s">
        <v>4953</v>
      </c>
      <c r="I59" t="s">
        <v>4954</v>
      </c>
      <c r="J59" s="2" t="s">
        <v>605</v>
      </c>
      <c r="K59" s="2" t="s">
        <v>200</v>
      </c>
      <c r="L59" s="2" t="s">
        <v>201</v>
      </c>
      <c r="M59" s="2" t="s">
        <v>174</v>
      </c>
      <c r="N59" s="2" t="s">
        <v>16702</v>
      </c>
      <c r="O59" s="2" t="s">
        <v>141</v>
      </c>
      <c r="P59" t="s">
        <v>5089</v>
      </c>
      <c r="Q59" s="2" t="s">
        <v>16703</v>
      </c>
      <c r="R59" s="2" t="s">
        <v>16954</v>
      </c>
      <c r="S59" s="2">
        <v>191017</v>
      </c>
      <c r="T59" s="2" t="s">
        <v>16904</v>
      </c>
      <c r="U59" s="2" t="s">
        <v>4956</v>
      </c>
      <c r="V59" t="s">
        <v>607</v>
      </c>
      <c r="W59" t="s">
        <v>210</v>
      </c>
      <c r="X59" s="2" t="s">
        <v>112</v>
      </c>
      <c r="Y59" s="2" t="s">
        <v>112</v>
      </c>
      <c r="Z59" s="2" t="s">
        <v>112</v>
      </c>
      <c r="AA59" s="2" t="s">
        <v>112</v>
      </c>
      <c r="AC59" s="2" t="s">
        <v>112</v>
      </c>
      <c r="AE59"/>
      <c r="AF59" s="2" t="s">
        <v>16955</v>
      </c>
      <c r="AG59" s="2" t="s">
        <v>90</v>
      </c>
      <c r="AI59"/>
      <c r="AJ59"/>
      <c r="AK59"/>
      <c r="AL59"/>
      <c r="AX59"/>
      <c r="AY59"/>
      <c r="AZ59"/>
    </row>
    <row r="60" spans="1:52" ht="15.75">
      <c r="A60" s="2" t="s">
        <v>165</v>
      </c>
      <c r="B60" s="2" t="s">
        <v>213</v>
      </c>
      <c r="C60" s="2" t="s">
        <v>16956</v>
      </c>
      <c r="D60" s="2" t="s">
        <v>16957</v>
      </c>
      <c r="E60" s="2" t="s">
        <v>16958</v>
      </c>
      <c r="F60" s="2" t="s">
        <v>589</v>
      </c>
      <c r="G60" s="2" t="s">
        <v>590</v>
      </c>
      <c r="H60" s="2" t="s">
        <v>219</v>
      </c>
      <c r="I60" t="s">
        <v>220</v>
      </c>
      <c r="J60" s="2" t="s">
        <v>605</v>
      </c>
      <c r="K60" s="2" t="s">
        <v>200</v>
      </c>
      <c r="L60" s="2" t="s">
        <v>201</v>
      </c>
      <c r="M60" s="2" t="s">
        <v>174</v>
      </c>
      <c r="N60" s="2" t="s">
        <v>16702</v>
      </c>
      <c r="O60" s="2" t="s">
        <v>141</v>
      </c>
      <c r="P60" t="s">
        <v>5089</v>
      </c>
      <c r="Q60" s="2" t="s">
        <v>16703</v>
      </c>
      <c r="R60" s="2" t="s">
        <v>16959</v>
      </c>
      <c r="S60" s="2">
        <v>191017</v>
      </c>
      <c r="T60" s="2" t="s">
        <v>16904</v>
      </c>
      <c r="U60" s="2" t="s">
        <v>542</v>
      </c>
      <c r="V60" t="s">
        <v>607</v>
      </c>
      <c r="W60" t="s">
        <v>210</v>
      </c>
      <c r="X60" s="2" t="s">
        <v>112</v>
      </c>
      <c r="Y60" s="2" t="s">
        <v>112</v>
      </c>
      <c r="Z60" s="2" t="s">
        <v>112</v>
      </c>
      <c r="AA60" s="2" t="s">
        <v>112</v>
      </c>
      <c r="AC60" s="2" t="s">
        <v>112</v>
      </c>
      <c r="AE60"/>
      <c r="AF60" s="2" t="s">
        <v>16960</v>
      </c>
      <c r="AG60" s="2" t="s">
        <v>90</v>
      </c>
      <c r="AI60"/>
      <c r="AJ60"/>
      <c r="AK60"/>
      <c r="AL60"/>
      <c r="AX60"/>
      <c r="AY60"/>
      <c r="AZ60"/>
    </row>
    <row r="61" spans="1:52" ht="15.75">
      <c r="A61" s="2" t="s">
        <v>165</v>
      </c>
      <c r="B61" s="2" t="s">
        <v>213</v>
      </c>
      <c r="C61" s="2" t="s">
        <v>16961</v>
      </c>
      <c r="D61" s="2" t="s">
        <v>16962</v>
      </c>
      <c r="E61" s="2" t="s">
        <v>16963</v>
      </c>
      <c r="F61" s="2" t="s">
        <v>589</v>
      </c>
      <c r="G61" s="2" t="s">
        <v>590</v>
      </c>
      <c r="H61" s="2" t="s">
        <v>197</v>
      </c>
      <c r="I61" t="s">
        <v>198</v>
      </c>
      <c r="J61" s="2" t="s">
        <v>605</v>
      </c>
      <c r="K61" s="2" t="s">
        <v>200</v>
      </c>
      <c r="L61" s="2" t="s">
        <v>201</v>
      </c>
      <c r="M61" s="2" t="s">
        <v>174</v>
      </c>
      <c r="N61" s="2" t="s">
        <v>16702</v>
      </c>
      <c r="O61" s="2" t="s">
        <v>141</v>
      </c>
      <c r="P61" t="s">
        <v>5089</v>
      </c>
      <c r="Q61" s="2" t="s">
        <v>16703</v>
      </c>
      <c r="R61" s="2" t="s">
        <v>16964</v>
      </c>
      <c r="S61" s="2">
        <v>191017</v>
      </c>
      <c r="T61" s="2" t="s">
        <v>16904</v>
      </c>
      <c r="U61" s="2" t="s">
        <v>208</v>
      </c>
      <c r="V61" t="s">
        <v>607</v>
      </c>
      <c r="W61" t="s">
        <v>210</v>
      </c>
      <c r="X61" s="2" t="s">
        <v>112</v>
      </c>
      <c r="Y61" s="2" t="s">
        <v>112</v>
      </c>
      <c r="Z61" s="2" t="s">
        <v>112</v>
      </c>
      <c r="AA61" s="2" t="s">
        <v>112</v>
      </c>
      <c r="AC61" s="2" t="s">
        <v>112</v>
      </c>
      <c r="AE61"/>
      <c r="AF61" s="2" t="s">
        <v>16965</v>
      </c>
      <c r="AG61" s="2" t="s">
        <v>90</v>
      </c>
      <c r="AI61"/>
      <c r="AJ61"/>
      <c r="AK61"/>
      <c r="AL61"/>
      <c r="AX61"/>
      <c r="AY61"/>
      <c r="AZ61"/>
    </row>
    <row r="62" spans="1:52" ht="15.75">
      <c r="A62" s="2" t="s">
        <v>165</v>
      </c>
      <c r="B62" s="2" t="s">
        <v>487</v>
      </c>
      <c r="C62" s="2" t="s">
        <v>16966</v>
      </c>
      <c r="D62" s="2" t="s">
        <v>16967</v>
      </c>
      <c r="E62" s="2" t="s">
        <v>16970</v>
      </c>
      <c r="F62" s="2" t="s">
        <v>248</v>
      </c>
      <c r="G62" s="2" t="s">
        <v>229</v>
      </c>
      <c r="H62" s="2" t="s">
        <v>219</v>
      </c>
      <c r="I62" t="s">
        <v>220</v>
      </c>
      <c r="J62" s="2" t="s">
        <v>605</v>
      </c>
      <c r="K62" s="2" t="s">
        <v>200</v>
      </c>
      <c r="L62" s="2" t="s">
        <v>201</v>
      </c>
      <c r="M62" s="2" t="s">
        <v>174</v>
      </c>
      <c r="N62" s="2" t="s">
        <v>66</v>
      </c>
      <c r="O62" s="2" t="s">
        <v>623</v>
      </c>
      <c r="P62" t="s">
        <v>5089</v>
      </c>
      <c r="Q62" s="2" t="s">
        <v>16703</v>
      </c>
      <c r="R62" s="2" t="s">
        <v>16971</v>
      </c>
      <c r="S62" s="2">
        <v>200721</v>
      </c>
      <c r="T62" s="2" t="s">
        <v>231</v>
      </c>
      <c r="U62" s="2" t="s">
        <v>542</v>
      </c>
      <c r="V62" t="s">
        <v>607</v>
      </c>
      <c r="W62" t="s">
        <v>210</v>
      </c>
      <c r="X62" s="2" t="s">
        <v>112</v>
      </c>
      <c r="Y62" s="2" t="s">
        <v>112</v>
      </c>
      <c r="Z62" s="2" t="s">
        <v>112</v>
      </c>
      <c r="AA62" s="2" t="s">
        <v>112</v>
      </c>
      <c r="AC62" s="2" t="s">
        <v>112</v>
      </c>
      <c r="AE62"/>
      <c r="AF62" s="2" t="s">
        <v>16972</v>
      </c>
      <c r="AG62" s="2" t="s">
        <v>34061</v>
      </c>
      <c r="AI62"/>
      <c r="AJ62"/>
      <c r="AK62"/>
      <c r="AL62"/>
      <c r="AX62"/>
      <c r="AY62"/>
      <c r="AZ62"/>
    </row>
    <row r="63" spans="1:52" ht="15.75">
      <c r="A63" s="2" t="s">
        <v>165</v>
      </c>
      <c r="B63" s="2" t="s">
        <v>487</v>
      </c>
      <c r="C63" s="2" t="s">
        <v>16966</v>
      </c>
      <c r="D63" s="2" t="s">
        <v>16967</v>
      </c>
      <c r="E63" s="2" t="s">
        <v>16968</v>
      </c>
      <c r="F63" s="2" t="s">
        <v>248</v>
      </c>
      <c r="G63" s="2" t="s">
        <v>229</v>
      </c>
      <c r="H63" s="2" t="s">
        <v>219</v>
      </c>
      <c r="I63" t="s">
        <v>220</v>
      </c>
      <c r="J63" s="2" t="s">
        <v>605</v>
      </c>
      <c r="K63" s="2" t="s">
        <v>200</v>
      </c>
      <c r="L63" s="2" t="s">
        <v>201</v>
      </c>
      <c r="M63" s="2" t="s">
        <v>174</v>
      </c>
      <c r="N63" s="2" t="s">
        <v>16702</v>
      </c>
      <c r="O63" s="2" t="s">
        <v>203</v>
      </c>
      <c r="P63" t="s">
        <v>5089</v>
      </c>
      <c r="Q63" s="2" t="s">
        <v>16703</v>
      </c>
      <c r="R63" s="2" t="s">
        <v>16969</v>
      </c>
      <c r="S63" s="2">
        <v>210621</v>
      </c>
      <c r="T63" s="2" t="s">
        <v>231</v>
      </c>
      <c r="U63" s="2" t="s">
        <v>542</v>
      </c>
      <c r="V63" t="s">
        <v>607</v>
      </c>
      <c r="W63" t="s">
        <v>210</v>
      </c>
      <c r="X63" s="2" t="s">
        <v>112</v>
      </c>
      <c r="Y63" s="2" t="s">
        <v>112</v>
      </c>
      <c r="Z63" s="2" t="s">
        <v>112</v>
      </c>
      <c r="AA63" s="2" t="s">
        <v>112</v>
      </c>
      <c r="AC63" s="2" t="s">
        <v>112</v>
      </c>
      <c r="AE63"/>
      <c r="AG63" s="2" t="s">
        <v>90</v>
      </c>
      <c r="AI63"/>
      <c r="AJ63"/>
      <c r="AK63"/>
      <c r="AL63"/>
      <c r="AX63"/>
      <c r="AY63"/>
      <c r="AZ63"/>
    </row>
    <row r="64" spans="1:52" ht="15.75">
      <c r="A64" s="2" t="s">
        <v>165</v>
      </c>
      <c r="B64" s="2" t="s">
        <v>487</v>
      </c>
      <c r="C64" s="2" t="s">
        <v>16973</v>
      </c>
      <c r="D64" s="2" t="s">
        <v>16974</v>
      </c>
      <c r="E64" s="2" t="s">
        <v>16977</v>
      </c>
      <c r="F64" s="2" t="s">
        <v>248</v>
      </c>
      <c r="G64" s="2" t="s">
        <v>229</v>
      </c>
      <c r="H64" s="2" t="s">
        <v>219</v>
      </c>
      <c r="I64" t="s">
        <v>220</v>
      </c>
      <c r="J64" s="2" t="s">
        <v>605</v>
      </c>
      <c r="K64" s="2" t="s">
        <v>200</v>
      </c>
      <c r="L64" s="2" t="s">
        <v>201</v>
      </c>
      <c r="M64" s="2" t="s">
        <v>174</v>
      </c>
      <c r="N64" s="2" t="s">
        <v>66</v>
      </c>
      <c r="O64" s="2" t="s">
        <v>623</v>
      </c>
      <c r="P64" t="s">
        <v>5089</v>
      </c>
      <c r="Q64" s="2" t="s">
        <v>16703</v>
      </c>
      <c r="R64" s="2" t="s">
        <v>16978</v>
      </c>
      <c r="S64" s="2">
        <v>200721</v>
      </c>
      <c r="T64" s="2" t="s">
        <v>3385</v>
      </c>
      <c r="U64" s="2" t="s">
        <v>542</v>
      </c>
      <c r="V64" t="s">
        <v>607</v>
      </c>
      <c r="W64" t="s">
        <v>210</v>
      </c>
      <c r="X64" s="2" t="s">
        <v>112</v>
      </c>
      <c r="Y64" s="2" t="s">
        <v>112</v>
      </c>
      <c r="Z64" s="2" t="s">
        <v>112</v>
      </c>
      <c r="AA64" s="2" t="s">
        <v>112</v>
      </c>
      <c r="AC64" s="2" t="s">
        <v>112</v>
      </c>
      <c r="AE64"/>
      <c r="AF64" s="2" t="s">
        <v>16979</v>
      </c>
      <c r="AG64" s="2" t="s">
        <v>34061</v>
      </c>
      <c r="AI64"/>
      <c r="AJ64"/>
      <c r="AK64"/>
      <c r="AL64"/>
      <c r="AX64"/>
      <c r="AY64"/>
      <c r="AZ64"/>
    </row>
    <row r="65" spans="1:52" ht="15.75">
      <c r="A65" s="2" t="s">
        <v>165</v>
      </c>
      <c r="B65" s="2" t="s">
        <v>487</v>
      </c>
      <c r="C65" s="2" t="s">
        <v>16973</v>
      </c>
      <c r="D65" s="2" t="s">
        <v>16974</v>
      </c>
      <c r="E65" s="2" t="s">
        <v>16975</v>
      </c>
      <c r="F65" s="2" t="s">
        <v>248</v>
      </c>
      <c r="G65" s="2" t="s">
        <v>229</v>
      </c>
      <c r="H65" s="2" t="s">
        <v>219</v>
      </c>
      <c r="I65" t="s">
        <v>220</v>
      </c>
      <c r="J65" s="2" t="s">
        <v>605</v>
      </c>
      <c r="K65" s="2" t="s">
        <v>200</v>
      </c>
      <c r="L65" s="2" t="s">
        <v>201</v>
      </c>
      <c r="M65" s="2" t="s">
        <v>174</v>
      </c>
      <c r="N65" s="2" t="s">
        <v>16702</v>
      </c>
      <c r="O65" s="2" t="s">
        <v>203</v>
      </c>
      <c r="P65" t="s">
        <v>5089</v>
      </c>
      <c r="Q65" s="2" t="s">
        <v>16703</v>
      </c>
      <c r="R65" s="2" t="s">
        <v>16976</v>
      </c>
      <c r="S65" s="2">
        <v>210727</v>
      </c>
      <c r="T65" s="2" t="s">
        <v>3385</v>
      </c>
      <c r="U65" s="2" t="s">
        <v>542</v>
      </c>
      <c r="V65" t="s">
        <v>607</v>
      </c>
      <c r="W65" t="s">
        <v>210</v>
      </c>
      <c r="X65" s="2" t="s">
        <v>112</v>
      </c>
      <c r="Y65" s="2" t="s">
        <v>112</v>
      </c>
      <c r="Z65" s="2" t="s">
        <v>112</v>
      </c>
      <c r="AA65" s="2" t="s">
        <v>112</v>
      </c>
      <c r="AC65" s="2" t="s">
        <v>112</v>
      </c>
      <c r="AE65"/>
      <c r="AI65"/>
      <c r="AJ65"/>
      <c r="AK65"/>
      <c r="AL65"/>
      <c r="AX65"/>
      <c r="AY65"/>
      <c r="AZ65"/>
    </row>
    <row r="66" spans="1:52" ht="15.75">
      <c r="A66" s="2" t="s">
        <v>674</v>
      </c>
      <c r="B66" s="2" t="s">
        <v>675</v>
      </c>
      <c r="C66" s="2" t="s">
        <v>16980</v>
      </c>
      <c r="D66" s="2" t="s">
        <v>16981</v>
      </c>
      <c r="E66" s="2" t="s">
        <v>16988</v>
      </c>
      <c r="F66" s="2" t="s">
        <v>589</v>
      </c>
      <c r="G66" s="2" t="s">
        <v>590</v>
      </c>
      <c r="H66" s="2" t="s">
        <v>533</v>
      </c>
      <c r="I66" t="s">
        <v>839</v>
      </c>
      <c r="J66" s="2" t="s">
        <v>739</v>
      </c>
      <c r="K66" s="2" t="s">
        <v>841</v>
      </c>
      <c r="L66" s="2" t="s">
        <v>153</v>
      </c>
      <c r="M66" s="2" t="s">
        <v>174</v>
      </c>
      <c r="N66" s="2" t="s">
        <v>66</v>
      </c>
      <c r="O66" s="2" t="s">
        <v>682</v>
      </c>
      <c r="P66" t="s">
        <v>5089</v>
      </c>
      <c r="Q66" s="2" t="s">
        <v>16703</v>
      </c>
      <c r="R66" s="2" t="s">
        <v>16989</v>
      </c>
      <c r="S66" s="2">
        <v>190919</v>
      </c>
      <c r="T66" s="2" t="s">
        <v>592</v>
      </c>
      <c r="U66" s="2" t="s">
        <v>537</v>
      </c>
      <c r="V66" t="s">
        <v>843</v>
      </c>
      <c r="W66" t="s">
        <v>777</v>
      </c>
      <c r="X66" s="2" t="s">
        <v>112</v>
      </c>
      <c r="Y66" s="2" t="s">
        <v>112</v>
      </c>
      <c r="Z66" s="2" t="s">
        <v>112</v>
      </c>
      <c r="AA66" s="2" t="s">
        <v>112</v>
      </c>
      <c r="AC66" s="2" t="s">
        <v>112</v>
      </c>
      <c r="AE66"/>
      <c r="AF66" s="2" t="s">
        <v>16990</v>
      </c>
      <c r="AG66" s="2" t="s">
        <v>34061</v>
      </c>
      <c r="AI66"/>
      <c r="AJ66"/>
      <c r="AK66"/>
      <c r="AL66"/>
      <c r="AX66"/>
      <c r="AY66"/>
      <c r="AZ66"/>
    </row>
    <row r="67" spans="1:52" ht="15.75">
      <c r="A67" s="2" t="s">
        <v>674</v>
      </c>
      <c r="B67" s="2" t="s">
        <v>675</v>
      </c>
      <c r="C67" s="2" t="s">
        <v>16980</v>
      </c>
      <c r="D67" s="2" t="s">
        <v>16981</v>
      </c>
      <c r="E67" s="2" t="s">
        <v>16985</v>
      </c>
      <c r="F67" s="2" t="s">
        <v>589</v>
      </c>
      <c r="G67" s="2" t="s">
        <v>590</v>
      </c>
      <c r="H67" s="2" t="s">
        <v>533</v>
      </c>
      <c r="I67" t="s">
        <v>839</v>
      </c>
      <c r="J67" s="2" t="s">
        <v>840</v>
      </c>
      <c r="K67" s="2" t="s">
        <v>841</v>
      </c>
      <c r="L67" s="2" t="s">
        <v>153</v>
      </c>
      <c r="M67" s="2" t="s">
        <v>174</v>
      </c>
      <c r="N67" s="2" t="s">
        <v>66</v>
      </c>
      <c r="O67" s="2" t="s">
        <v>682</v>
      </c>
      <c r="P67" t="s">
        <v>5089</v>
      </c>
      <c r="Q67" s="2" t="s">
        <v>16703</v>
      </c>
      <c r="R67" s="2" t="s">
        <v>16986</v>
      </c>
      <c r="S67" s="2">
        <v>200420</v>
      </c>
      <c r="T67" s="2" t="s">
        <v>16861</v>
      </c>
      <c r="U67" s="2" t="s">
        <v>537</v>
      </c>
      <c r="V67" t="s">
        <v>843</v>
      </c>
      <c r="W67" t="s">
        <v>777</v>
      </c>
      <c r="X67" s="2" t="s">
        <v>112</v>
      </c>
      <c r="Y67" s="2" t="s">
        <v>112</v>
      </c>
      <c r="Z67" s="2" t="s">
        <v>112</v>
      </c>
      <c r="AA67" s="2" t="s">
        <v>112</v>
      </c>
      <c r="AC67" s="2" t="s">
        <v>112</v>
      </c>
      <c r="AE67"/>
      <c r="AF67" s="2" t="s">
        <v>16987</v>
      </c>
      <c r="AG67" s="2" t="s">
        <v>34061</v>
      </c>
      <c r="AI67"/>
      <c r="AJ67"/>
      <c r="AK67"/>
      <c r="AL67"/>
      <c r="AX67"/>
      <c r="AY67"/>
      <c r="AZ67"/>
    </row>
    <row r="68" spans="1:52" ht="15.75">
      <c r="A68" s="2" t="s">
        <v>674</v>
      </c>
      <c r="B68" s="2" t="s">
        <v>675</v>
      </c>
      <c r="C68" s="2" t="s">
        <v>16980</v>
      </c>
      <c r="D68" s="2" t="s">
        <v>16981</v>
      </c>
      <c r="E68" s="2" t="s">
        <v>16982</v>
      </c>
      <c r="F68" s="2" t="s">
        <v>589</v>
      </c>
      <c r="G68" s="2" t="s">
        <v>590</v>
      </c>
      <c r="H68" s="2" t="s">
        <v>533</v>
      </c>
      <c r="I68" t="s">
        <v>839</v>
      </c>
      <c r="J68" s="2" t="s">
        <v>840</v>
      </c>
      <c r="K68" s="2" t="s">
        <v>841</v>
      </c>
      <c r="L68" s="2" t="s">
        <v>848</v>
      </c>
      <c r="M68" s="2" t="s">
        <v>174</v>
      </c>
      <c r="N68" s="2" t="s">
        <v>66</v>
      </c>
      <c r="O68" s="2" t="s">
        <v>682</v>
      </c>
      <c r="P68" t="s">
        <v>5089</v>
      </c>
      <c r="Q68" s="2" t="s">
        <v>16703</v>
      </c>
      <c r="R68" s="2" t="s">
        <v>16983</v>
      </c>
      <c r="S68" s="2">
        <v>200508</v>
      </c>
      <c r="T68" s="2" t="s">
        <v>16861</v>
      </c>
      <c r="U68" s="2" t="s">
        <v>537</v>
      </c>
      <c r="V68" t="s">
        <v>843</v>
      </c>
      <c r="W68" t="s">
        <v>853</v>
      </c>
      <c r="X68" s="2" t="s">
        <v>112</v>
      </c>
      <c r="Y68" s="2" t="s">
        <v>112</v>
      </c>
      <c r="Z68" s="2" t="s">
        <v>112</v>
      </c>
      <c r="AA68" s="2" t="s">
        <v>112</v>
      </c>
      <c r="AC68" s="2" t="s">
        <v>112</v>
      </c>
      <c r="AE68"/>
      <c r="AF68" s="2" t="s">
        <v>16984</v>
      </c>
      <c r="AG68" s="2" t="s">
        <v>34061</v>
      </c>
      <c r="AI68"/>
      <c r="AJ68"/>
      <c r="AK68"/>
      <c r="AL68"/>
      <c r="AX68"/>
      <c r="AY68"/>
      <c r="AZ68"/>
    </row>
    <row r="69" spans="1:52" ht="15.75">
      <c r="A69" s="2" t="s">
        <v>674</v>
      </c>
      <c r="B69" s="2" t="s">
        <v>675</v>
      </c>
      <c r="C69" s="2" t="s">
        <v>16991</v>
      </c>
      <c r="D69" s="2" t="s">
        <v>16992</v>
      </c>
      <c r="E69" s="2" t="s">
        <v>16996</v>
      </c>
      <c r="F69" s="2" t="s">
        <v>589</v>
      </c>
      <c r="G69" s="2" t="s">
        <v>590</v>
      </c>
      <c r="H69" s="2" t="s">
        <v>533</v>
      </c>
      <c r="I69" t="s">
        <v>839</v>
      </c>
      <c r="J69" s="2" t="s">
        <v>739</v>
      </c>
      <c r="K69" s="2" t="s">
        <v>841</v>
      </c>
      <c r="L69" s="2" t="s">
        <v>153</v>
      </c>
      <c r="M69" s="2" t="s">
        <v>174</v>
      </c>
      <c r="N69" s="2" t="s">
        <v>66</v>
      </c>
      <c r="O69" s="2" t="s">
        <v>682</v>
      </c>
      <c r="P69" t="s">
        <v>5089</v>
      </c>
      <c r="Q69" s="2" t="s">
        <v>16703</v>
      </c>
      <c r="R69" s="2" t="s">
        <v>16997</v>
      </c>
      <c r="S69" s="2">
        <v>190923</v>
      </c>
      <c r="T69" s="2" t="s">
        <v>16861</v>
      </c>
      <c r="U69" s="2" t="s">
        <v>537</v>
      </c>
      <c r="V69" t="s">
        <v>843</v>
      </c>
      <c r="W69" t="s">
        <v>777</v>
      </c>
      <c r="X69" s="2" t="s">
        <v>112</v>
      </c>
      <c r="Y69" s="2" t="s">
        <v>112</v>
      </c>
      <c r="Z69" s="2" t="s">
        <v>112</v>
      </c>
      <c r="AA69" s="2" t="s">
        <v>112</v>
      </c>
      <c r="AC69" s="2" t="s">
        <v>112</v>
      </c>
      <c r="AE69"/>
      <c r="AF69" s="2" t="s">
        <v>16998</v>
      </c>
      <c r="AG69" s="2" t="s">
        <v>34061</v>
      </c>
      <c r="AI69"/>
      <c r="AJ69"/>
      <c r="AK69"/>
      <c r="AL69"/>
      <c r="AX69"/>
      <c r="AY69"/>
      <c r="AZ69"/>
    </row>
    <row r="70" spans="1:52" ht="15.75">
      <c r="A70" s="2" t="s">
        <v>674</v>
      </c>
      <c r="B70" s="2" t="s">
        <v>675</v>
      </c>
      <c r="C70" s="2" t="s">
        <v>16991</v>
      </c>
      <c r="D70" s="2" t="s">
        <v>16992</v>
      </c>
      <c r="E70" s="2" t="s">
        <v>16993</v>
      </c>
      <c r="F70" s="2" t="s">
        <v>589</v>
      </c>
      <c r="G70" s="2" t="s">
        <v>590</v>
      </c>
      <c r="H70" s="2" t="s">
        <v>533</v>
      </c>
      <c r="I70" t="s">
        <v>839</v>
      </c>
      <c r="J70" s="2" t="s">
        <v>840</v>
      </c>
      <c r="K70" s="2" t="s">
        <v>841</v>
      </c>
      <c r="L70" s="2" t="s">
        <v>153</v>
      </c>
      <c r="M70" s="2" t="s">
        <v>174</v>
      </c>
      <c r="N70" s="2" t="s">
        <v>66</v>
      </c>
      <c r="O70" s="2" t="s">
        <v>682</v>
      </c>
      <c r="P70" t="s">
        <v>5089</v>
      </c>
      <c r="Q70" s="2" t="s">
        <v>16703</v>
      </c>
      <c r="R70" s="2" t="s">
        <v>16994</v>
      </c>
      <c r="S70" s="2">
        <v>191008</v>
      </c>
      <c r="T70" s="2" t="s">
        <v>16904</v>
      </c>
      <c r="U70" s="2" t="s">
        <v>537</v>
      </c>
      <c r="V70" t="s">
        <v>843</v>
      </c>
      <c r="W70" t="s">
        <v>777</v>
      </c>
      <c r="X70" s="2" t="s">
        <v>112</v>
      </c>
      <c r="Y70" s="2" t="s">
        <v>112</v>
      </c>
      <c r="Z70" s="2" t="s">
        <v>112</v>
      </c>
      <c r="AA70" s="2" t="s">
        <v>112</v>
      </c>
      <c r="AC70" s="2" t="s">
        <v>112</v>
      </c>
      <c r="AE70"/>
      <c r="AF70" s="2" t="s">
        <v>16995</v>
      </c>
      <c r="AG70" s="2" t="s">
        <v>34061</v>
      </c>
      <c r="AI70"/>
      <c r="AJ70"/>
      <c r="AK70"/>
      <c r="AL70"/>
      <c r="AX70"/>
      <c r="AY70"/>
      <c r="AZ70"/>
    </row>
    <row r="71" spans="1:52" ht="15.75">
      <c r="A71" s="2" t="s">
        <v>674</v>
      </c>
      <c r="B71" s="2" t="s">
        <v>675</v>
      </c>
      <c r="C71" s="2" t="s">
        <v>16999</v>
      </c>
      <c r="D71" s="2" t="s">
        <v>17000</v>
      </c>
      <c r="E71" s="2" t="s">
        <v>17001</v>
      </c>
      <c r="F71" s="2" t="s">
        <v>589</v>
      </c>
      <c r="G71" s="2" t="s">
        <v>590</v>
      </c>
      <c r="H71" s="2" t="s">
        <v>533</v>
      </c>
      <c r="I71" t="s">
        <v>839</v>
      </c>
      <c r="J71" s="2" t="s">
        <v>2349</v>
      </c>
      <c r="K71" s="2" t="s">
        <v>2350</v>
      </c>
      <c r="L71" s="2" t="s">
        <v>848</v>
      </c>
      <c r="M71" s="2" t="s">
        <v>174</v>
      </c>
      <c r="N71" s="2" t="s">
        <v>66</v>
      </c>
      <c r="O71" s="2" t="s">
        <v>682</v>
      </c>
      <c r="P71" t="s">
        <v>5089</v>
      </c>
      <c r="Q71" s="2" t="s">
        <v>16703</v>
      </c>
      <c r="R71" s="2" t="s">
        <v>17002</v>
      </c>
      <c r="S71" s="2">
        <v>200508</v>
      </c>
      <c r="T71" s="2" t="s">
        <v>16904</v>
      </c>
      <c r="U71" s="2" t="s">
        <v>537</v>
      </c>
      <c r="V71" t="s">
        <v>2352</v>
      </c>
      <c r="W71" t="s">
        <v>853</v>
      </c>
      <c r="X71" s="2" t="s">
        <v>112</v>
      </c>
      <c r="Y71" s="2" t="s">
        <v>112</v>
      </c>
      <c r="Z71" s="2" t="s">
        <v>112</v>
      </c>
      <c r="AA71" s="2" t="s">
        <v>112</v>
      </c>
      <c r="AC71" s="2" t="s">
        <v>112</v>
      </c>
      <c r="AE71"/>
      <c r="AF71" s="2" t="s">
        <v>17003</v>
      </c>
      <c r="AG71" s="2" t="s">
        <v>34061</v>
      </c>
      <c r="AI71"/>
      <c r="AJ71"/>
      <c r="AK71"/>
      <c r="AL71"/>
      <c r="AX71"/>
      <c r="AY71"/>
      <c r="AZ71"/>
    </row>
    <row r="72" spans="1:52" ht="15.75">
      <c r="A72" s="2" t="s">
        <v>674</v>
      </c>
      <c r="B72" s="2" t="s">
        <v>675</v>
      </c>
      <c r="C72" s="2" t="s">
        <v>17004</v>
      </c>
      <c r="D72" s="2" t="s">
        <v>17005</v>
      </c>
      <c r="E72" s="2" t="s">
        <v>17008</v>
      </c>
      <c r="F72" s="2" t="s">
        <v>228</v>
      </c>
      <c r="G72" s="2" t="s">
        <v>229</v>
      </c>
      <c r="H72" s="2" t="s">
        <v>219</v>
      </c>
      <c r="I72" t="s">
        <v>220</v>
      </c>
      <c r="J72" s="2" t="s">
        <v>840</v>
      </c>
      <c r="K72" s="2" t="s">
        <v>841</v>
      </c>
      <c r="L72" s="2" t="s">
        <v>848</v>
      </c>
      <c r="M72" s="2" t="s">
        <v>174</v>
      </c>
      <c r="N72" s="2" t="s">
        <v>66</v>
      </c>
      <c r="O72" s="2" t="s">
        <v>682</v>
      </c>
      <c r="P72" t="s">
        <v>5089</v>
      </c>
      <c r="Q72" s="2" t="s">
        <v>16703</v>
      </c>
      <c r="R72" s="2" t="s">
        <v>17010</v>
      </c>
      <c r="S72" s="2">
        <v>200525</v>
      </c>
      <c r="T72" s="2" t="s">
        <v>231</v>
      </c>
      <c r="U72" s="2" t="s">
        <v>542</v>
      </c>
      <c r="V72" t="s">
        <v>843</v>
      </c>
      <c r="W72" t="s">
        <v>853</v>
      </c>
      <c r="X72" s="2" t="s">
        <v>112</v>
      </c>
      <c r="Y72" s="2" t="s">
        <v>112</v>
      </c>
      <c r="Z72" s="2" t="s">
        <v>112</v>
      </c>
      <c r="AA72" s="2" t="s">
        <v>112</v>
      </c>
      <c r="AC72" s="2" t="s">
        <v>112</v>
      </c>
      <c r="AE72"/>
      <c r="AF72" s="2" t="s">
        <v>17011</v>
      </c>
      <c r="AG72" s="2" t="s">
        <v>34061</v>
      </c>
      <c r="AI72"/>
      <c r="AJ72"/>
      <c r="AK72"/>
      <c r="AL72"/>
      <c r="AX72"/>
      <c r="AY72"/>
      <c r="AZ72"/>
    </row>
    <row r="73" spans="1:52" ht="15.75">
      <c r="A73" s="2" t="s">
        <v>674</v>
      </c>
      <c r="B73" s="2" t="s">
        <v>675</v>
      </c>
      <c r="C73" s="2" t="s">
        <v>17004</v>
      </c>
      <c r="D73" s="2" t="s">
        <v>17005</v>
      </c>
      <c r="E73" s="2" t="s">
        <v>17008</v>
      </c>
      <c r="F73" s="2" t="s">
        <v>228</v>
      </c>
      <c r="G73" s="2" t="s">
        <v>229</v>
      </c>
      <c r="H73" s="2" t="s">
        <v>219</v>
      </c>
      <c r="I73" t="s">
        <v>220</v>
      </c>
      <c r="J73" s="2" t="s">
        <v>840</v>
      </c>
      <c r="K73" s="2" t="s">
        <v>841</v>
      </c>
      <c r="L73" s="2" t="s">
        <v>848</v>
      </c>
      <c r="M73" s="2" t="s">
        <v>174</v>
      </c>
      <c r="N73" s="2" t="s">
        <v>66</v>
      </c>
      <c r="O73" s="2" t="s">
        <v>682</v>
      </c>
      <c r="P73" t="s">
        <v>5089</v>
      </c>
      <c r="Q73" s="2" t="s">
        <v>16703</v>
      </c>
      <c r="R73" s="2" t="s">
        <v>17009</v>
      </c>
      <c r="S73" s="2">
        <v>210601</v>
      </c>
      <c r="T73" s="2" t="s">
        <v>231</v>
      </c>
      <c r="U73" s="2" t="s">
        <v>542</v>
      </c>
      <c r="V73" t="s">
        <v>843</v>
      </c>
      <c r="W73" t="s">
        <v>853</v>
      </c>
      <c r="X73" s="2" t="s">
        <v>112</v>
      </c>
      <c r="Y73" s="2" t="s">
        <v>112</v>
      </c>
      <c r="Z73" s="2" t="s">
        <v>112</v>
      </c>
      <c r="AA73" s="2" t="s">
        <v>112</v>
      </c>
      <c r="AC73" s="2" t="s">
        <v>112</v>
      </c>
      <c r="AE73"/>
      <c r="AG73" s="2" t="s">
        <v>34061</v>
      </c>
      <c r="AI73"/>
      <c r="AJ73"/>
      <c r="AK73"/>
      <c r="AL73"/>
      <c r="AX73"/>
      <c r="AY73"/>
      <c r="AZ73"/>
    </row>
    <row r="74" spans="1:52" ht="15.75">
      <c r="A74" s="2" t="s">
        <v>674</v>
      </c>
      <c r="B74" s="2" t="s">
        <v>675</v>
      </c>
      <c r="C74" s="2" t="s">
        <v>17004</v>
      </c>
      <c r="D74" s="2" t="s">
        <v>17005</v>
      </c>
      <c r="E74" s="2" t="s">
        <v>17006</v>
      </c>
      <c r="F74" s="2" t="s">
        <v>228</v>
      </c>
      <c r="G74" s="2" t="s">
        <v>229</v>
      </c>
      <c r="H74" s="2" t="s">
        <v>219</v>
      </c>
      <c r="I74" t="s">
        <v>220</v>
      </c>
      <c r="J74" s="2" t="s">
        <v>840</v>
      </c>
      <c r="K74" s="2" t="s">
        <v>841</v>
      </c>
      <c r="L74" s="2" t="s">
        <v>848</v>
      </c>
      <c r="M74" s="2" t="s">
        <v>174</v>
      </c>
      <c r="N74" s="2" t="s">
        <v>16702</v>
      </c>
      <c r="O74" s="2" t="s">
        <v>935</v>
      </c>
      <c r="P74" t="s">
        <v>5089</v>
      </c>
      <c r="Q74" s="2" t="s">
        <v>16703</v>
      </c>
      <c r="R74" s="2" t="s">
        <v>17007</v>
      </c>
      <c r="S74" s="2">
        <v>210621</v>
      </c>
      <c r="T74" s="2" t="s">
        <v>231</v>
      </c>
      <c r="U74" s="2" t="s">
        <v>542</v>
      </c>
      <c r="V74" t="s">
        <v>843</v>
      </c>
      <c r="W74" t="s">
        <v>853</v>
      </c>
      <c r="X74" s="2" t="s">
        <v>112</v>
      </c>
      <c r="Y74" s="2" t="s">
        <v>112</v>
      </c>
      <c r="Z74" s="2" t="s">
        <v>112</v>
      </c>
      <c r="AA74" s="2" t="s">
        <v>112</v>
      </c>
      <c r="AC74" s="2" t="s">
        <v>112</v>
      </c>
      <c r="AE74"/>
      <c r="AG74" s="2" t="s">
        <v>90</v>
      </c>
      <c r="AI74"/>
      <c r="AJ74"/>
      <c r="AK74"/>
      <c r="AL74"/>
      <c r="AX74"/>
      <c r="AY74"/>
      <c r="AZ74"/>
    </row>
    <row r="75" spans="1:52" ht="15.75">
      <c r="A75" s="2" t="s">
        <v>674</v>
      </c>
      <c r="B75" s="2" t="s">
        <v>675</v>
      </c>
      <c r="C75" s="2" t="s">
        <v>17012</v>
      </c>
      <c r="D75" s="2" t="s">
        <v>17013</v>
      </c>
      <c r="E75" s="2" t="s">
        <v>17014</v>
      </c>
      <c r="F75" s="2" t="s">
        <v>228</v>
      </c>
      <c r="G75" s="2" t="s">
        <v>229</v>
      </c>
      <c r="H75" s="2" t="s">
        <v>219</v>
      </c>
      <c r="I75" t="s">
        <v>220</v>
      </c>
      <c r="J75" s="2" t="s">
        <v>2349</v>
      </c>
      <c r="K75" s="2" t="s">
        <v>2350</v>
      </c>
      <c r="L75" s="2" t="s">
        <v>848</v>
      </c>
      <c r="M75" s="2" t="s">
        <v>174</v>
      </c>
      <c r="N75" s="2" t="s">
        <v>16702</v>
      </c>
      <c r="O75" s="2" t="s">
        <v>935</v>
      </c>
      <c r="P75" t="s">
        <v>5089</v>
      </c>
      <c r="Q75" s="2" t="s">
        <v>16703</v>
      </c>
      <c r="R75" s="2" t="s">
        <v>17015</v>
      </c>
      <c r="S75" s="2">
        <v>210621</v>
      </c>
      <c r="T75" s="2" t="s">
        <v>231</v>
      </c>
      <c r="U75" s="2" t="s">
        <v>542</v>
      </c>
      <c r="V75" t="s">
        <v>2352</v>
      </c>
      <c r="W75" t="s">
        <v>853</v>
      </c>
      <c r="X75" s="2" t="s">
        <v>112</v>
      </c>
      <c r="Y75" s="2" t="s">
        <v>112</v>
      </c>
      <c r="Z75" s="2" t="s">
        <v>112</v>
      </c>
      <c r="AA75" s="2" t="s">
        <v>112</v>
      </c>
      <c r="AC75" s="2" t="s">
        <v>112</v>
      </c>
      <c r="AE75"/>
      <c r="AG75" s="2" t="s">
        <v>90</v>
      </c>
      <c r="AI75"/>
      <c r="AJ75"/>
      <c r="AK75"/>
      <c r="AL75"/>
      <c r="AX75"/>
      <c r="AY75"/>
      <c r="AZ75"/>
    </row>
    <row r="76" spans="1:52" ht="15.75">
      <c r="A76" s="2" t="s">
        <v>674</v>
      </c>
      <c r="B76" s="2" t="s">
        <v>17016</v>
      </c>
      <c r="C76" s="2" t="s">
        <v>17012</v>
      </c>
      <c r="D76" s="2" t="s">
        <v>17013</v>
      </c>
      <c r="E76" s="2" t="s">
        <v>17017</v>
      </c>
      <c r="F76" s="2" t="s">
        <v>228</v>
      </c>
      <c r="G76" s="2" t="s">
        <v>229</v>
      </c>
      <c r="H76" s="2" t="s">
        <v>219</v>
      </c>
      <c r="I76" t="s">
        <v>220</v>
      </c>
      <c r="J76" s="2" t="s">
        <v>2349</v>
      </c>
      <c r="K76" s="2" t="s">
        <v>2350</v>
      </c>
      <c r="L76" s="2" t="s">
        <v>848</v>
      </c>
      <c r="M76" s="2" t="s">
        <v>174</v>
      </c>
      <c r="N76" s="2" t="s">
        <v>66</v>
      </c>
      <c r="O76" s="2" t="s">
        <v>682</v>
      </c>
      <c r="P76" t="s">
        <v>5089</v>
      </c>
      <c r="Q76" s="2" t="s">
        <v>16703</v>
      </c>
      <c r="R76" s="2" t="s">
        <v>17018</v>
      </c>
      <c r="S76" s="2">
        <v>200525</v>
      </c>
      <c r="T76" s="2" t="s">
        <v>231</v>
      </c>
      <c r="U76" s="2" t="s">
        <v>542</v>
      </c>
      <c r="V76" t="s">
        <v>2352</v>
      </c>
      <c r="W76" t="s">
        <v>853</v>
      </c>
      <c r="X76" s="2" t="s">
        <v>112</v>
      </c>
      <c r="Y76" s="2" t="s">
        <v>112</v>
      </c>
      <c r="Z76" s="2" t="s">
        <v>112</v>
      </c>
      <c r="AA76" s="2" t="s">
        <v>112</v>
      </c>
      <c r="AC76" s="2" t="s">
        <v>112</v>
      </c>
      <c r="AE76"/>
      <c r="AF76" s="2" t="s">
        <v>17019</v>
      </c>
      <c r="AG76" s="2" t="s">
        <v>34061</v>
      </c>
      <c r="AI76"/>
      <c r="AJ76"/>
      <c r="AK76"/>
      <c r="AL76"/>
      <c r="AX76"/>
      <c r="AY76"/>
      <c r="AZ76"/>
    </row>
    <row r="77" spans="1:52" ht="15.75">
      <c r="A77" s="2" t="s">
        <v>674</v>
      </c>
      <c r="B77" s="2" t="s">
        <v>675</v>
      </c>
      <c r="C77" s="2" t="s">
        <v>17020</v>
      </c>
      <c r="D77" s="2" t="s">
        <v>17021</v>
      </c>
      <c r="E77" s="2" t="s">
        <v>17022</v>
      </c>
      <c r="F77" s="2" t="s">
        <v>228</v>
      </c>
      <c r="G77" s="2" t="s">
        <v>229</v>
      </c>
      <c r="H77" s="2" t="s">
        <v>533</v>
      </c>
      <c r="I77" t="s">
        <v>839</v>
      </c>
      <c r="J77" s="2" t="s">
        <v>2349</v>
      </c>
      <c r="K77" s="2" t="s">
        <v>2350</v>
      </c>
      <c r="L77" s="2" t="s">
        <v>848</v>
      </c>
      <c r="M77" s="2" t="s">
        <v>174</v>
      </c>
      <c r="N77" s="2" t="s">
        <v>16702</v>
      </c>
      <c r="O77" s="2" t="s">
        <v>682</v>
      </c>
      <c r="P77" t="s">
        <v>5089</v>
      </c>
      <c r="Q77" s="2" t="s">
        <v>16703</v>
      </c>
      <c r="R77" s="2" t="s">
        <v>17023</v>
      </c>
      <c r="S77" s="2">
        <v>200602</v>
      </c>
      <c r="T77" s="2" t="s">
        <v>231</v>
      </c>
      <c r="U77" s="2" t="s">
        <v>537</v>
      </c>
      <c r="V77" t="s">
        <v>2352</v>
      </c>
      <c r="W77" t="s">
        <v>853</v>
      </c>
      <c r="X77" s="2" t="s">
        <v>112</v>
      </c>
      <c r="Y77" s="2" t="s">
        <v>112</v>
      </c>
      <c r="Z77" s="2" t="s">
        <v>112</v>
      </c>
      <c r="AA77" s="2" t="s">
        <v>112</v>
      </c>
      <c r="AC77" s="2" t="s">
        <v>112</v>
      </c>
      <c r="AE77"/>
      <c r="AF77" s="2" t="s">
        <v>17024</v>
      </c>
      <c r="AG77" s="2" t="s">
        <v>90</v>
      </c>
      <c r="AI77"/>
      <c r="AJ77"/>
      <c r="AK77"/>
      <c r="AL77"/>
      <c r="AX77"/>
      <c r="AY77"/>
      <c r="AZ77"/>
    </row>
    <row r="78" spans="1:52" ht="15.75">
      <c r="A78" s="2" t="s">
        <v>674</v>
      </c>
      <c r="B78" s="2" t="s">
        <v>675</v>
      </c>
      <c r="C78" s="2" t="s">
        <v>17025</v>
      </c>
      <c r="D78" s="2" t="s">
        <v>17026</v>
      </c>
      <c r="E78" s="2" t="s">
        <v>17029</v>
      </c>
      <c r="F78" s="2" t="s">
        <v>228</v>
      </c>
      <c r="G78" s="2" t="s">
        <v>229</v>
      </c>
      <c r="H78" s="2" t="s">
        <v>533</v>
      </c>
      <c r="I78" t="s">
        <v>839</v>
      </c>
      <c r="J78" s="2" t="s">
        <v>2373</v>
      </c>
      <c r="K78" s="2" t="s">
        <v>841</v>
      </c>
      <c r="L78" s="2" t="s">
        <v>848</v>
      </c>
      <c r="M78" s="2" t="s">
        <v>174</v>
      </c>
      <c r="N78" s="2" t="s">
        <v>16702</v>
      </c>
      <c r="O78" s="2" t="s">
        <v>935</v>
      </c>
      <c r="P78" t="s">
        <v>5089</v>
      </c>
      <c r="Q78" s="2" t="s">
        <v>16703</v>
      </c>
      <c r="R78" s="2" t="s">
        <v>17030</v>
      </c>
      <c r="S78" s="2">
        <v>220208</v>
      </c>
      <c r="T78" s="2" t="s">
        <v>231</v>
      </c>
      <c r="U78" s="2" t="s">
        <v>537</v>
      </c>
      <c r="V78" t="s">
        <v>17031</v>
      </c>
      <c r="W78" t="s">
        <v>853</v>
      </c>
      <c r="X78" s="2" t="s">
        <v>112</v>
      </c>
      <c r="Y78" s="2" t="s">
        <v>112</v>
      </c>
      <c r="Z78" s="2" t="s">
        <v>112</v>
      </c>
      <c r="AA78" s="2" t="s">
        <v>112</v>
      </c>
      <c r="AC78" s="2" t="s">
        <v>112</v>
      </c>
      <c r="AD78" s="2" t="s">
        <v>37</v>
      </c>
      <c r="AE78" t="s">
        <v>32</v>
      </c>
      <c r="AG78" s="2" t="s">
        <v>34061</v>
      </c>
      <c r="AI78"/>
      <c r="AJ78"/>
      <c r="AK78"/>
      <c r="AL78"/>
      <c r="AX78"/>
      <c r="AY78"/>
      <c r="AZ78"/>
    </row>
    <row r="79" spans="1:52" ht="15.75">
      <c r="A79" s="2" t="s">
        <v>674</v>
      </c>
      <c r="B79" s="2" t="s">
        <v>675</v>
      </c>
      <c r="C79" s="2" t="s">
        <v>17025</v>
      </c>
      <c r="D79" s="2" t="s">
        <v>17026</v>
      </c>
      <c r="E79" s="2" t="s">
        <v>17027</v>
      </c>
      <c r="F79" s="2" t="s">
        <v>228</v>
      </c>
      <c r="G79" s="2" t="s">
        <v>229</v>
      </c>
      <c r="H79" s="2" t="s">
        <v>533</v>
      </c>
      <c r="I79" t="s">
        <v>839</v>
      </c>
      <c r="J79" s="2" t="s">
        <v>2373</v>
      </c>
      <c r="K79" s="2" t="s">
        <v>841</v>
      </c>
      <c r="L79" s="2" t="s">
        <v>848</v>
      </c>
      <c r="M79" s="2" t="s">
        <v>174</v>
      </c>
      <c r="N79" s="2" t="s">
        <v>16702</v>
      </c>
      <c r="O79" s="2" t="s">
        <v>935</v>
      </c>
      <c r="P79" t="s">
        <v>5089</v>
      </c>
      <c r="Q79" s="2" t="s">
        <v>16703</v>
      </c>
      <c r="R79" s="2" t="s">
        <v>17028</v>
      </c>
      <c r="S79" s="2">
        <v>220209</v>
      </c>
      <c r="T79" s="2" t="s">
        <v>231</v>
      </c>
      <c r="U79" s="2" t="s">
        <v>537</v>
      </c>
      <c r="V79" t="s">
        <v>2375</v>
      </c>
      <c r="W79" t="s">
        <v>853</v>
      </c>
      <c r="X79" s="2" t="s">
        <v>112</v>
      </c>
      <c r="Y79" s="2" t="s">
        <v>112</v>
      </c>
      <c r="Z79" s="2" t="s">
        <v>112</v>
      </c>
      <c r="AA79" s="2" t="s">
        <v>112</v>
      </c>
      <c r="AC79" s="2" t="s">
        <v>112</v>
      </c>
      <c r="AD79" s="2" t="s">
        <v>37</v>
      </c>
      <c r="AE79" t="s">
        <v>32</v>
      </c>
      <c r="AG79" s="2" t="s">
        <v>34061</v>
      </c>
      <c r="AI79"/>
      <c r="AJ79"/>
      <c r="AK79"/>
      <c r="AL79"/>
      <c r="AX79"/>
      <c r="AY79"/>
      <c r="AZ79"/>
    </row>
    <row r="80" spans="1:52" ht="15.75">
      <c r="A80" s="2" t="s">
        <v>674</v>
      </c>
      <c r="B80" s="2" t="s">
        <v>675</v>
      </c>
      <c r="C80" s="2" t="s">
        <v>17032</v>
      </c>
      <c r="D80" s="2" t="s">
        <v>17033</v>
      </c>
      <c r="E80" s="2" t="s">
        <v>17034</v>
      </c>
      <c r="F80" s="2" t="s">
        <v>228</v>
      </c>
      <c r="G80" s="2" t="s">
        <v>229</v>
      </c>
      <c r="H80" s="2" t="s">
        <v>533</v>
      </c>
      <c r="I80" t="s">
        <v>839</v>
      </c>
      <c r="J80" s="2" t="s">
        <v>2373</v>
      </c>
      <c r="K80" s="2" t="s">
        <v>841</v>
      </c>
      <c r="L80" s="2" t="s">
        <v>848</v>
      </c>
      <c r="M80" s="2" t="s">
        <v>174</v>
      </c>
      <c r="N80" s="2" t="s">
        <v>3274</v>
      </c>
      <c r="O80" s="2" t="s">
        <v>935</v>
      </c>
      <c r="P80" t="s">
        <v>5089</v>
      </c>
      <c r="Q80" s="2" t="s">
        <v>16703</v>
      </c>
      <c r="R80" s="2" t="s">
        <v>17035</v>
      </c>
      <c r="T80" s="2" t="s">
        <v>231</v>
      </c>
      <c r="U80" s="2" t="s">
        <v>537</v>
      </c>
      <c r="V80" t="s">
        <v>2375</v>
      </c>
      <c r="W80" t="s">
        <v>853</v>
      </c>
      <c r="X80" s="2" t="s">
        <v>112</v>
      </c>
      <c r="Y80" s="2" t="s">
        <v>112</v>
      </c>
      <c r="Z80" s="2" t="s">
        <v>112</v>
      </c>
      <c r="AA80" s="2" t="s">
        <v>112</v>
      </c>
      <c r="AB80" s="2" t="s">
        <v>211</v>
      </c>
      <c r="AC80" s="2" t="s">
        <v>112</v>
      </c>
      <c r="AD80" s="2" t="s">
        <v>37</v>
      </c>
      <c r="AE80" t="s">
        <v>32</v>
      </c>
      <c r="AG80" s="2" t="s">
        <v>90</v>
      </c>
      <c r="AI80"/>
      <c r="AJ80"/>
      <c r="AK80"/>
      <c r="AL80"/>
      <c r="AX80"/>
      <c r="AY80"/>
      <c r="AZ80"/>
    </row>
    <row r="81" spans="1:52" ht="15.75">
      <c r="A81" s="2" t="s">
        <v>674</v>
      </c>
      <c r="B81" s="2" t="s">
        <v>675</v>
      </c>
      <c r="C81" s="2" t="s">
        <v>17036</v>
      </c>
      <c r="D81" s="2" t="s">
        <v>17037</v>
      </c>
      <c r="E81" s="2" t="s">
        <v>17038</v>
      </c>
      <c r="F81" s="2" t="s">
        <v>228</v>
      </c>
      <c r="G81" s="2" t="s">
        <v>229</v>
      </c>
      <c r="H81" s="2" t="s">
        <v>533</v>
      </c>
      <c r="I81" t="s">
        <v>839</v>
      </c>
      <c r="J81" s="2" t="s">
        <v>2373</v>
      </c>
      <c r="K81" s="2" t="s">
        <v>841</v>
      </c>
      <c r="L81" s="2" t="s">
        <v>848</v>
      </c>
      <c r="M81" s="2" t="s">
        <v>174</v>
      </c>
      <c r="N81" s="2" t="s">
        <v>1346</v>
      </c>
      <c r="O81" s="2" t="s">
        <v>935</v>
      </c>
      <c r="P81" t="s">
        <v>5089</v>
      </c>
      <c r="Q81" s="2" t="s">
        <v>16703</v>
      </c>
      <c r="R81" s="2" t="s">
        <v>17039</v>
      </c>
      <c r="S81" s="2">
        <v>230303</v>
      </c>
      <c r="T81" s="2" t="s">
        <v>231</v>
      </c>
      <c r="U81" s="2" t="s">
        <v>537</v>
      </c>
      <c r="V81" t="s">
        <v>2375</v>
      </c>
      <c r="W81" t="s">
        <v>853</v>
      </c>
      <c r="X81" s="2" t="s">
        <v>112</v>
      </c>
      <c r="Y81" s="2" t="s">
        <v>112</v>
      </c>
      <c r="Z81" s="2" t="s">
        <v>112</v>
      </c>
      <c r="AA81" s="2" t="s">
        <v>112</v>
      </c>
      <c r="AB81" s="2" t="s">
        <v>252</v>
      </c>
      <c r="AC81" s="2" t="s">
        <v>112</v>
      </c>
      <c r="AD81" s="2" t="s">
        <v>37</v>
      </c>
      <c r="AE81" t="s">
        <v>19</v>
      </c>
      <c r="AG81" s="2" t="s">
        <v>90</v>
      </c>
      <c r="AI81"/>
      <c r="AJ81"/>
      <c r="AK81"/>
      <c r="AL81"/>
      <c r="AX81"/>
      <c r="AY81"/>
      <c r="AZ81"/>
    </row>
    <row r="82" spans="1:52" ht="15.75">
      <c r="A82" s="2" t="s">
        <v>674</v>
      </c>
      <c r="B82" s="2" t="s">
        <v>675</v>
      </c>
      <c r="C82" s="2" t="s">
        <v>17040</v>
      </c>
      <c r="D82" s="2" t="s">
        <v>17041</v>
      </c>
      <c r="E82" s="2" t="s">
        <v>17042</v>
      </c>
      <c r="F82" s="2" t="s">
        <v>228</v>
      </c>
      <c r="G82" s="2" t="s">
        <v>229</v>
      </c>
      <c r="H82" s="2" t="s">
        <v>533</v>
      </c>
      <c r="I82" t="s">
        <v>839</v>
      </c>
      <c r="J82" s="2" t="s">
        <v>2373</v>
      </c>
      <c r="K82" s="2" t="s">
        <v>841</v>
      </c>
      <c r="L82" s="2" t="s">
        <v>848</v>
      </c>
      <c r="M82" s="2" t="s">
        <v>1294</v>
      </c>
      <c r="N82" s="2" t="s">
        <v>1346</v>
      </c>
      <c r="O82" s="2" t="s">
        <v>935</v>
      </c>
      <c r="P82" t="s">
        <v>5089</v>
      </c>
      <c r="Q82" s="2" t="s">
        <v>16703</v>
      </c>
      <c r="R82" s="2" t="s">
        <v>17043</v>
      </c>
      <c r="T82" s="2" t="s">
        <v>231</v>
      </c>
      <c r="U82" s="2" t="s">
        <v>537</v>
      </c>
      <c r="V82" t="s">
        <v>2375</v>
      </c>
      <c r="W82" t="s">
        <v>853</v>
      </c>
      <c r="X82" s="2" t="s">
        <v>112</v>
      </c>
      <c r="Y82" s="2" t="s">
        <v>112</v>
      </c>
      <c r="Z82" s="2" t="s">
        <v>112</v>
      </c>
      <c r="AA82" s="2" t="s">
        <v>112</v>
      </c>
      <c r="AB82" s="2" t="s">
        <v>252</v>
      </c>
      <c r="AC82" s="2" t="s">
        <v>112</v>
      </c>
      <c r="AD82" s="2" t="s">
        <v>37</v>
      </c>
      <c r="AE82" t="s">
        <v>19</v>
      </c>
      <c r="AG82" s="2" t="s">
        <v>90</v>
      </c>
      <c r="AI82"/>
      <c r="AJ82"/>
      <c r="AK82"/>
      <c r="AL82"/>
      <c r="AX82"/>
      <c r="AY82"/>
      <c r="AZ82"/>
    </row>
    <row r="83" spans="1:52" ht="15.75">
      <c r="A83" s="2" t="s">
        <v>674</v>
      </c>
      <c r="B83" s="2" t="s">
        <v>675</v>
      </c>
      <c r="C83" s="2" t="s">
        <v>17044</v>
      </c>
      <c r="D83" s="2" t="s">
        <v>17045</v>
      </c>
      <c r="E83" s="2" t="s">
        <v>17046</v>
      </c>
      <c r="F83" s="2" t="s">
        <v>228</v>
      </c>
      <c r="G83" s="2" t="s">
        <v>229</v>
      </c>
      <c r="H83" s="2" t="s">
        <v>533</v>
      </c>
      <c r="I83" t="s">
        <v>839</v>
      </c>
      <c r="J83" s="2" t="s">
        <v>17047</v>
      </c>
      <c r="K83" s="2" t="s">
        <v>17048</v>
      </c>
      <c r="L83" s="2" t="s">
        <v>848</v>
      </c>
      <c r="M83" s="2" t="s">
        <v>1294</v>
      </c>
      <c r="N83" s="2" t="s">
        <v>1346</v>
      </c>
      <c r="O83" s="2" t="s">
        <v>935</v>
      </c>
      <c r="P83" t="s">
        <v>5089</v>
      </c>
      <c r="Q83" s="2" t="s">
        <v>16779</v>
      </c>
      <c r="R83" s="2" t="s">
        <v>17049</v>
      </c>
      <c r="S83" s="2">
        <v>240410</v>
      </c>
      <c r="T83" s="2" t="s">
        <v>231</v>
      </c>
      <c r="U83" s="2" t="s">
        <v>537</v>
      </c>
      <c r="V83" t="s">
        <v>17050</v>
      </c>
      <c r="W83" t="s">
        <v>853</v>
      </c>
      <c r="X83" s="2" t="s">
        <v>112</v>
      </c>
      <c r="Y83" s="2" t="s">
        <v>112</v>
      </c>
      <c r="Z83" s="2" t="s">
        <v>112</v>
      </c>
      <c r="AA83" s="2" t="s">
        <v>112</v>
      </c>
      <c r="AB83" s="2" t="s">
        <v>252</v>
      </c>
      <c r="AC83" s="2" t="s">
        <v>112</v>
      </c>
      <c r="AD83" s="2" t="s">
        <v>37</v>
      </c>
      <c r="AE83" t="s">
        <v>19</v>
      </c>
      <c r="AG83" s="2" t="s">
        <v>90</v>
      </c>
      <c r="AI83"/>
      <c r="AJ83"/>
      <c r="AK83"/>
      <c r="AL83"/>
      <c r="AX83"/>
      <c r="AY83"/>
      <c r="AZ83"/>
    </row>
    <row r="84" spans="1:52" ht="15.75">
      <c r="A84" s="2" t="s">
        <v>674</v>
      </c>
      <c r="B84" s="2" t="s">
        <v>675</v>
      </c>
      <c r="C84" s="2" t="s">
        <v>17051</v>
      </c>
      <c r="D84" s="2" t="s">
        <v>17052</v>
      </c>
      <c r="E84" s="2" t="s">
        <v>17053</v>
      </c>
      <c r="F84" s="2" t="s">
        <v>228</v>
      </c>
      <c r="G84" s="2" t="s">
        <v>229</v>
      </c>
      <c r="H84" s="2" t="s">
        <v>533</v>
      </c>
      <c r="I84" t="s">
        <v>839</v>
      </c>
      <c r="J84" s="2" t="s">
        <v>3449</v>
      </c>
      <c r="K84" s="2" t="s">
        <v>841</v>
      </c>
      <c r="L84" s="2" t="s">
        <v>848</v>
      </c>
      <c r="M84" s="2" t="s">
        <v>1294</v>
      </c>
      <c r="N84" s="2" t="s">
        <v>1346</v>
      </c>
      <c r="O84" s="2" t="s">
        <v>935</v>
      </c>
      <c r="P84" t="s">
        <v>5089</v>
      </c>
      <c r="Q84" s="2" t="s">
        <v>16779</v>
      </c>
      <c r="R84" s="2" t="s">
        <v>17054</v>
      </c>
      <c r="S84" s="2">
        <v>241128</v>
      </c>
      <c r="T84" s="2" t="s">
        <v>231</v>
      </c>
      <c r="U84" s="2" t="s">
        <v>537</v>
      </c>
      <c r="V84" t="s">
        <v>3451</v>
      </c>
      <c r="W84" t="s">
        <v>853</v>
      </c>
      <c r="X84" s="2" t="s">
        <v>112</v>
      </c>
      <c r="Y84" s="2" t="s">
        <v>112</v>
      </c>
      <c r="Z84" s="2" t="s">
        <v>112</v>
      </c>
      <c r="AA84" s="2" t="s">
        <v>112</v>
      </c>
      <c r="AB84" s="2" t="s">
        <v>252</v>
      </c>
      <c r="AC84" s="2" t="s">
        <v>112</v>
      </c>
      <c r="AD84" s="2" t="s">
        <v>37</v>
      </c>
      <c r="AE84" t="s">
        <v>19</v>
      </c>
      <c r="AG84" s="2" t="s">
        <v>90</v>
      </c>
      <c r="AI84"/>
      <c r="AJ84"/>
      <c r="AK84"/>
      <c r="AL84"/>
      <c r="AX84"/>
      <c r="AY84"/>
      <c r="AZ84"/>
    </row>
    <row r="85" spans="1:52" ht="15.75">
      <c r="A85" s="2" t="s">
        <v>674</v>
      </c>
      <c r="B85" s="2" t="s">
        <v>675</v>
      </c>
      <c r="C85" s="2" t="s">
        <v>17055</v>
      </c>
      <c r="D85" s="2" t="s">
        <v>17056</v>
      </c>
      <c r="E85" s="2" t="s">
        <v>17057</v>
      </c>
      <c r="F85" s="2" t="s">
        <v>228</v>
      </c>
      <c r="G85" s="2" t="s">
        <v>229</v>
      </c>
      <c r="H85" s="2" t="s">
        <v>533</v>
      </c>
      <c r="I85" t="s">
        <v>839</v>
      </c>
      <c r="J85" s="2" t="s">
        <v>17047</v>
      </c>
      <c r="K85" s="2" t="s">
        <v>17048</v>
      </c>
      <c r="L85" s="2" t="s">
        <v>848</v>
      </c>
      <c r="M85" s="2" t="s">
        <v>1294</v>
      </c>
      <c r="N85" s="2" t="s">
        <v>1346</v>
      </c>
      <c r="O85" s="2" t="s">
        <v>935</v>
      </c>
      <c r="P85" t="s">
        <v>5089</v>
      </c>
      <c r="Q85" s="2" t="s">
        <v>16779</v>
      </c>
      <c r="R85" s="2" t="s">
        <v>17058</v>
      </c>
      <c r="S85" s="2">
        <v>250416</v>
      </c>
      <c r="T85" s="2" t="s">
        <v>231</v>
      </c>
      <c r="U85" s="2" t="s">
        <v>537</v>
      </c>
      <c r="V85" t="s">
        <v>17050</v>
      </c>
      <c r="W85" t="s">
        <v>853</v>
      </c>
      <c r="X85" s="2" t="s">
        <v>112</v>
      </c>
      <c r="Y85" s="2" t="s">
        <v>112</v>
      </c>
      <c r="Z85" s="2" t="s">
        <v>112</v>
      </c>
      <c r="AA85" s="2" t="s">
        <v>112</v>
      </c>
      <c r="AB85" s="2" t="s">
        <v>252</v>
      </c>
      <c r="AC85" s="2" t="s">
        <v>112</v>
      </c>
      <c r="AD85" s="2" t="s">
        <v>37</v>
      </c>
      <c r="AE85" t="s">
        <v>16283</v>
      </c>
      <c r="AF85" s="2" t="s">
        <v>16825</v>
      </c>
      <c r="AG85" s="2" t="s">
        <v>90</v>
      </c>
      <c r="AI85"/>
      <c r="AJ85"/>
      <c r="AK85"/>
      <c r="AL85"/>
      <c r="AX85"/>
      <c r="AY85"/>
      <c r="AZ85"/>
    </row>
    <row r="86" spans="1:52" ht="15.75">
      <c r="A86" s="2" t="s">
        <v>674</v>
      </c>
      <c r="B86" s="2" t="s">
        <v>675</v>
      </c>
      <c r="C86" s="2" t="s">
        <v>17059</v>
      </c>
      <c r="D86" s="2" t="s">
        <v>17060</v>
      </c>
      <c r="E86" s="2" t="s">
        <v>17061</v>
      </c>
      <c r="F86" s="2" t="s">
        <v>228</v>
      </c>
      <c r="G86" s="2" t="s">
        <v>229</v>
      </c>
      <c r="H86" s="2" t="s">
        <v>533</v>
      </c>
      <c r="I86" t="s">
        <v>839</v>
      </c>
      <c r="J86" s="2" t="s">
        <v>3449</v>
      </c>
      <c r="K86" s="2" t="s">
        <v>17048</v>
      </c>
      <c r="L86" s="2" t="s">
        <v>848</v>
      </c>
      <c r="M86" s="2" t="s">
        <v>1294</v>
      </c>
      <c r="N86" s="2" t="s">
        <v>1346</v>
      </c>
      <c r="O86" s="2" t="s">
        <v>935</v>
      </c>
      <c r="P86" t="s">
        <v>5089</v>
      </c>
      <c r="Q86" s="2" t="s">
        <v>16779</v>
      </c>
      <c r="R86" s="2" t="s">
        <v>17062</v>
      </c>
      <c r="S86" s="2">
        <v>250520</v>
      </c>
      <c r="T86" s="2" t="s">
        <v>231</v>
      </c>
      <c r="U86" s="2" t="s">
        <v>537</v>
      </c>
      <c r="V86" t="s">
        <v>3451</v>
      </c>
      <c r="W86" t="s">
        <v>853</v>
      </c>
      <c r="X86" s="2" t="s">
        <v>112</v>
      </c>
      <c r="Y86" s="2" t="s">
        <v>112</v>
      </c>
      <c r="Z86" s="2" t="s">
        <v>112</v>
      </c>
      <c r="AA86" s="2" t="s">
        <v>112</v>
      </c>
      <c r="AB86" s="2" t="s">
        <v>252</v>
      </c>
      <c r="AC86" s="2" t="s">
        <v>112</v>
      </c>
      <c r="AD86" s="2" t="s">
        <v>37</v>
      </c>
      <c r="AE86" t="s">
        <v>16283</v>
      </c>
      <c r="AF86" s="2" t="s">
        <v>16284</v>
      </c>
      <c r="AG86" s="2" t="s">
        <v>90</v>
      </c>
      <c r="AI86"/>
      <c r="AJ86"/>
      <c r="AK86"/>
      <c r="AL86"/>
      <c r="AX86"/>
      <c r="AY86"/>
      <c r="AZ86"/>
    </row>
    <row r="87" spans="1:52" ht="15.75">
      <c r="A87" s="2" t="s">
        <v>674</v>
      </c>
      <c r="B87" s="2" t="s">
        <v>675</v>
      </c>
      <c r="C87" s="2" t="s">
        <v>17063</v>
      </c>
      <c r="D87" s="2" t="s">
        <v>17064</v>
      </c>
      <c r="E87" s="2" t="s">
        <v>17065</v>
      </c>
      <c r="F87" s="2" t="s">
        <v>228</v>
      </c>
      <c r="G87" s="2" t="s">
        <v>229</v>
      </c>
      <c r="H87" s="2" t="s">
        <v>533</v>
      </c>
      <c r="I87" t="s">
        <v>839</v>
      </c>
      <c r="J87" s="2" t="s">
        <v>17047</v>
      </c>
      <c r="K87" s="2" t="s">
        <v>17048</v>
      </c>
      <c r="L87" s="2" t="s">
        <v>848</v>
      </c>
      <c r="M87" s="2" t="s">
        <v>1294</v>
      </c>
      <c r="N87" s="2" t="s">
        <v>1346</v>
      </c>
      <c r="O87" s="2" t="s">
        <v>935</v>
      </c>
      <c r="P87" t="s">
        <v>5089</v>
      </c>
      <c r="Q87" s="2" t="s">
        <v>16779</v>
      </c>
      <c r="R87" s="2" t="s">
        <v>17066</v>
      </c>
      <c r="S87" s="2">
        <v>250620</v>
      </c>
      <c r="T87" s="2" t="s">
        <v>231</v>
      </c>
      <c r="U87" s="2" t="s">
        <v>537</v>
      </c>
      <c r="V87" t="s">
        <v>17050</v>
      </c>
      <c r="W87" t="s">
        <v>853</v>
      </c>
      <c r="X87" s="2" t="s">
        <v>112</v>
      </c>
      <c r="Y87" s="2" t="s">
        <v>112</v>
      </c>
      <c r="Z87" s="2" t="s">
        <v>112</v>
      </c>
      <c r="AA87" s="2" t="s">
        <v>112</v>
      </c>
      <c r="AB87" s="2" t="s">
        <v>252</v>
      </c>
      <c r="AC87" s="2" t="s">
        <v>112</v>
      </c>
      <c r="AD87" s="2" t="s">
        <v>37</v>
      </c>
      <c r="AE87" t="s">
        <v>32</v>
      </c>
      <c r="AF87" s="2" t="s">
        <v>16838</v>
      </c>
      <c r="AG87" s="2" t="s">
        <v>90</v>
      </c>
      <c r="AI87"/>
      <c r="AJ87"/>
      <c r="AK87"/>
      <c r="AL87"/>
      <c r="AX87"/>
      <c r="AY87"/>
      <c r="AZ87"/>
    </row>
    <row r="88" spans="1:52" ht="15.75">
      <c r="A88" s="2" t="s">
        <v>861</v>
      </c>
      <c r="B88" s="2" t="s">
        <v>17067</v>
      </c>
      <c r="C88" s="2" t="s">
        <v>17068</v>
      </c>
      <c r="D88" s="2" t="s">
        <v>17069</v>
      </c>
      <c r="E88" s="2" t="s">
        <v>17070</v>
      </c>
      <c r="F88" s="2" t="s">
        <v>577</v>
      </c>
      <c r="G88" s="2" t="s">
        <v>578</v>
      </c>
      <c r="H88" s="2" t="s">
        <v>219</v>
      </c>
      <c r="I88" t="s">
        <v>220</v>
      </c>
      <c r="J88" s="2" t="s">
        <v>1031</v>
      </c>
      <c r="K88" s="2" t="s">
        <v>1032</v>
      </c>
      <c r="L88" s="2" t="s">
        <v>153</v>
      </c>
      <c r="M88" s="2" t="s">
        <v>174</v>
      </c>
      <c r="N88" s="2" t="s">
        <v>66</v>
      </c>
      <c r="O88" s="2" t="s">
        <v>682</v>
      </c>
      <c r="P88" t="s">
        <v>5089</v>
      </c>
      <c r="Q88" s="2" t="s">
        <v>16854</v>
      </c>
      <c r="R88" s="2" t="s">
        <v>17071</v>
      </c>
      <c r="S88" s="2">
        <v>190306</v>
      </c>
      <c r="T88" s="2" t="s">
        <v>16856</v>
      </c>
      <c r="U88" s="2" t="s">
        <v>542</v>
      </c>
      <c r="V88" t="s">
        <v>1034</v>
      </c>
      <c r="W88" t="s">
        <v>777</v>
      </c>
      <c r="X88" s="2" t="s">
        <v>112</v>
      </c>
      <c r="Y88" s="2" t="s">
        <v>112</v>
      </c>
      <c r="Z88" s="2" t="s">
        <v>112</v>
      </c>
      <c r="AA88" s="2" t="s">
        <v>112</v>
      </c>
      <c r="AC88" s="2" t="s">
        <v>112</v>
      </c>
      <c r="AE88"/>
      <c r="AG88" s="2" t="s">
        <v>34061</v>
      </c>
      <c r="AI88"/>
      <c r="AJ88"/>
      <c r="AK88"/>
      <c r="AL88"/>
      <c r="AX88"/>
      <c r="AY88"/>
      <c r="AZ88"/>
    </row>
    <row r="89" spans="1:52" ht="15.75">
      <c r="A89" s="2" t="s">
        <v>861</v>
      </c>
      <c r="B89" s="2" t="s">
        <v>17067</v>
      </c>
      <c r="C89" s="2" t="s">
        <v>17072</v>
      </c>
      <c r="D89" s="2" t="s">
        <v>17073</v>
      </c>
      <c r="E89" s="2" t="s">
        <v>17074</v>
      </c>
      <c r="F89" s="2" t="s">
        <v>589</v>
      </c>
      <c r="G89" s="2" t="s">
        <v>590</v>
      </c>
      <c r="H89" s="2" t="s">
        <v>219</v>
      </c>
      <c r="I89" t="s">
        <v>220</v>
      </c>
      <c r="J89" s="2" t="s">
        <v>1031</v>
      </c>
      <c r="K89" s="2" t="s">
        <v>1032</v>
      </c>
      <c r="L89" s="2" t="s">
        <v>153</v>
      </c>
      <c r="M89" s="2" t="s">
        <v>174</v>
      </c>
      <c r="N89" s="2" t="s">
        <v>66</v>
      </c>
      <c r="O89" s="2" t="s">
        <v>682</v>
      </c>
      <c r="P89" t="s">
        <v>5089</v>
      </c>
      <c r="Q89" s="2" t="s">
        <v>16854</v>
      </c>
      <c r="R89" s="2" t="s">
        <v>17075</v>
      </c>
      <c r="S89" s="2">
        <v>190306</v>
      </c>
      <c r="T89" s="2" t="s">
        <v>16861</v>
      </c>
      <c r="U89" s="2" t="s">
        <v>542</v>
      </c>
      <c r="V89" t="s">
        <v>1034</v>
      </c>
      <c r="W89" t="s">
        <v>777</v>
      </c>
      <c r="X89" s="2" t="s">
        <v>112</v>
      </c>
      <c r="Y89" s="2" t="s">
        <v>112</v>
      </c>
      <c r="Z89" s="2" t="s">
        <v>112</v>
      </c>
      <c r="AA89" s="2" t="s">
        <v>112</v>
      </c>
      <c r="AC89" s="2" t="s">
        <v>112</v>
      </c>
      <c r="AE89"/>
      <c r="AG89" s="2" t="s">
        <v>34061</v>
      </c>
      <c r="AI89"/>
      <c r="AJ89"/>
      <c r="AK89"/>
      <c r="AL89"/>
      <c r="AX89"/>
      <c r="AY89"/>
      <c r="AZ89"/>
    </row>
    <row r="90" spans="1:52" ht="15.75">
      <c r="A90" s="2" t="s">
        <v>861</v>
      </c>
      <c r="B90" s="2" t="s">
        <v>17067</v>
      </c>
      <c r="C90" s="2" t="s">
        <v>17076</v>
      </c>
      <c r="D90" s="2" t="s">
        <v>17077</v>
      </c>
      <c r="E90" s="2" t="s">
        <v>17078</v>
      </c>
      <c r="F90" s="2" t="s">
        <v>589</v>
      </c>
      <c r="G90" s="2" t="s">
        <v>590</v>
      </c>
      <c r="H90" s="2" t="s">
        <v>219</v>
      </c>
      <c r="I90" t="s">
        <v>220</v>
      </c>
      <c r="J90" s="2" t="s">
        <v>17079</v>
      </c>
      <c r="K90" s="2" t="s">
        <v>1032</v>
      </c>
      <c r="L90" s="2" t="s">
        <v>153</v>
      </c>
      <c r="M90" s="2" t="s">
        <v>174</v>
      </c>
      <c r="N90" s="2" t="s">
        <v>66</v>
      </c>
      <c r="O90" s="2" t="s">
        <v>682</v>
      </c>
      <c r="P90" t="s">
        <v>5089</v>
      </c>
      <c r="Q90" s="2" t="s">
        <v>16703</v>
      </c>
      <c r="R90" s="2" t="s">
        <v>17080</v>
      </c>
      <c r="S90" s="2">
        <v>191105</v>
      </c>
      <c r="T90" s="2" t="s">
        <v>16904</v>
      </c>
      <c r="U90" s="2" t="s">
        <v>542</v>
      </c>
      <c r="V90" t="s">
        <v>17081</v>
      </c>
      <c r="W90" t="s">
        <v>777</v>
      </c>
      <c r="X90" s="2" t="s">
        <v>112</v>
      </c>
      <c r="Y90" s="2" t="s">
        <v>112</v>
      </c>
      <c r="Z90" s="2" t="s">
        <v>112</v>
      </c>
      <c r="AA90" s="2" t="s">
        <v>112</v>
      </c>
      <c r="AC90" s="2" t="s">
        <v>112</v>
      </c>
      <c r="AE90"/>
      <c r="AF90" s="2" t="s">
        <v>17082</v>
      </c>
      <c r="AG90" s="2" t="s">
        <v>34061</v>
      </c>
      <c r="AI90"/>
      <c r="AJ90"/>
      <c r="AK90"/>
      <c r="AL90"/>
      <c r="AX90"/>
      <c r="AY90"/>
      <c r="AZ90"/>
    </row>
    <row r="91" spans="1:52" ht="15.75">
      <c r="A91" s="2" t="s">
        <v>861</v>
      </c>
      <c r="B91" s="2" t="s">
        <v>17067</v>
      </c>
      <c r="C91" s="2" t="s">
        <v>17083</v>
      </c>
      <c r="D91" s="2" t="s">
        <v>17084</v>
      </c>
      <c r="E91" s="2" t="s">
        <v>17085</v>
      </c>
      <c r="F91" s="2" t="s">
        <v>589</v>
      </c>
      <c r="G91" s="2" t="s">
        <v>590</v>
      </c>
      <c r="H91" s="2" t="s">
        <v>219</v>
      </c>
      <c r="I91" t="s">
        <v>220</v>
      </c>
      <c r="J91" s="2" t="s">
        <v>1031</v>
      </c>
      <c r="K91" s="2" t="s">
        <v>1032</v>
      </c>
      <c r="L91" s="2" t="s">
        <v>153</v>
      </c>
      <c r="M91" s="2" t="s">
        <v>174</v>
      </c>
      <c r="N91" s="2" t="s">
        <v>66</v>
      </c>
      <c r="O91" s="2" t="s">
        <v>682</v>
      </c>
      <c r="P91" t="s">
        <v>5089</v>
      </c>
      <c r="Q91" s="2" t="s">
        <v>16703</v>
      </c>
      <c r="R91" s="2" t="s">
        <v>17086</v>
      </c>
      <c r="S91" s="2">
        <v>191111</v>
      </c>
      <c r="T91" s="2" t="s">
        <v>16904</v>
      </c>
      <c r="U91" s="2" t="s">
        <v>542</v>
      </c>
      <c r="V91" t="s">
        <v>1034</v>
      </c>
      <c r="W91" t="s">
        <v>777</v>
      </c>
      <c r="X91" s="2" t="s">
        <v>112</v>
      </c>
      <c r="Y91" s="2" t="s">
        <v>112</v>
      </c>
      <c r="Z91" s="2" t="s">
        <v>112</v>
      </c>
      <c r="AA91" s="2" t="s">
        <v>112</v>
      </c>
      <c r="AC91" s="2" t="s">
        <v>112</v>
      </c>
      <c r="AE91"/>
      <c r="AF91" s="2" t="s">
        <v>17087</v>
      </c>
      <c r="AG91" s="2" t="s">
        <v>34061</v>
      </c>
      <c r="AI91"/>
      <c r="AJ91"/>
      <c r="AK91"/>
      <c r="AL91"/>
      <c r="AX91"/>
      <c r="AY91"/>
      <c r="AZ91"/>
    </row>
    <row r="92" spans="1:52" ht="15.75">
      <c r="A92" s="2" t="s">
        <v>861</v>
      </c>
      <c r="B92" s="2" t="s">
        <v>1085</v>
      </c>
      <c r="C92" s="2" t="s">
        <v>17088</v>
      </c>
      <c r="D92" s="2" t="s">
        <v>17089</v>
      </c>
      <c r="E92" s="2" t="s">
        <v>17094</v>
      </c>
      <c r="F92" s="2" t="s">
        <v>228</v>
      </c>
      <c r="G92" s="2" t="s">
        <v>229</v>
      </c>
      <c r="H92" s="2" t="s">
        <v>1070</v>
      </c>
      <c r="I92" t="s">
        <v>1071</v>
      </c>
      <c r="J92" s="2" t="s">
        <v>1093</v>
      </c>
      <c r="K92" s="2" t="s">
        <v>1094</v>
      </c>
      <c r="L92" s="2" t="s">
        <v>153</v>
      </c>
      <c r="M92" s="2" t="s">
        <v>174</v>
      </c>
      <c r="N92" s="2" t="s">
        <v>66</v>
      </c>
      <c r="O92" s="2" t="s">
        <v>682</v>
      </c>
      <c r="P92" t="s">
        <v>5089</v>
      </c>
      <c r="Q92" s="2" t="s">
        <v>16703</v>
      </c>
      <c r="R92" s="2" t="s">
        <v>17095</v>
      </c>
      <c r="S92" s="2">
        <v>200410</v>
      </c>
      <c r="T92" s="2" t="s">
        <v>231</v>
      </c>
      <c r="U92" s="2" t="s">
        <v>1073</v>
      </c>
      <c r="V92" t="s">
        <v>1098</v>
      </c>
      <c r="W92" t="s">
        <v>777</v>
      </c>
      <c r="X92" s="2" t="s">
        <v>1104</v>
      </c>
      <c r="Y92" s="2" t="s">
        <v>112</v>
      </c>
      <c r="Z92" s="2" t="s">
        <v>112</v>
      </c>
      <c r="AA92" s="2" t="s">
        <v>112</v>
      </c>
      <c r="AC92" s="2" t="s">
        <v>112</v>
      </c>
      <c r="AE92"/>
      <c r="AF92" s="2" t="s">
        <v>17096</v>
      </c>
      <c r="AG92" s="2" t="s">
        <v>34061</v>
      </c>
      <c r="AI92"/>
      <c r="AJ92"/>
      <c r="AK92"/>
      <c r="AL92"/>
      <c r="AX92"/>
      <c r="AY92"/>
      <c r="AZ92"/>
    </row>
    <row r="93" spans="1:52" ht="15.75">
      <c r="A93" s="2" t="s">
        <v>861</v>
      </c>
      <c r="B93" s="2" t="s">
        <v>1085</v>
      </c>
      <c r="C93" s="2" t="s">
        <v>17088</v>
      </c>
      <c r="D93" s="2" t="s">
        <v>17089</v>
      </c>
      <c r="E93" s="2" t="s">
        <v>17090</v>
      </c>
      <c r="F93" s="2" t="s">
        <v>228</v>
      </c>
      <c r="G93" s="2" t="s">
        <v>229</v>
      </c>
      <c r="H93" s="2" t="s">
        <v>1070</v>
      </c>
      <c r="I93" t="s">
        <v>1071</v>
      </c>
      <c r="J93" s="2" t="s">
        <v>1093</v>
      </c>
      <c r="K93" s="2" t="s">
        <v>1094</v>
      </c>
      <c r="L93" s="2" t="s">
        <v>153</v>
      </c>
      <c r="M93" s="2" t="s">
        <v>174</v>
      </c>
      <c r="N93" s="2" t="s">
        <v>66</v>
      </c>
      <c r="O93" s="2" t="s">
        <v>17091</v>
      </c>
      <c r="P93" t="s">
        <v>5089</v>
      </c>
      <c r="Q93" s="2" t="s">
        <v>16703</v>
      </c>
      <c r="R93" s="2" t="s">
        <v>17092</v>
      </c>
      <c r="S93" s="2">
        <v>200506</v>
      </c>
      <c r="T93" s="2" t="s">
        <v>231</v>
      </c>
      <c r="U93" s="2" t="s">
        <v>1073</v>
      </c>
      <c r="V93" t="s">
        <v>1098</v>
      </c>
      <c r="W93" t="s">
        <v>777</v>
      </c>
      <c r="X93" s="2" t="s">
        <v>1104</v>
      </c>
      <c r="Y93" s="2" t="s">
        <v>112</v>
      </c>
      <c r="Z93" s="2" t="s">
        <v>112</v>
      </c>
      <c r="AA93" s="2" t="s">
        <v>112</v>
      </c>
      <c r="AC93" s="2" t="s">
        <v>112</v>
      </c>
      <c r="AE93"/>
      <c r="AF93" s="2" t="s">
        <v>17093</v>
      </c>
      <c r="AG93" s="2" t="s">
        <v>34061</v>
      </c>
      <c r="AI93"/>
      <c r="AJ93"/>
      <c r="AK93"/>
      <c r="AL93"/>
      <c r="AX93"/>
      <c r="AY93"/>
      <c r="AZ93"/>
    </row>
    <row r="94" spans="1:52" ht="15.75">
      <c r="A94" s="2" t="s">
        <v>861</v>
      </c>
      <c r="B94" s="2" t="s">
        <v>862</v>
      </c>
      <c r="C94" s="2" t="s">
        <v>17097</v>
      </c>
      <c r="D94" s="2" t="s">
        <v>17098</v>
      </c>
      <c r="E94" s="2" t="s">
        <v>17099</v>
      </c>
      <c r="F94" s="2" t="s">
        <v>228</v>
      </c>
      <c r="G94" s="2" t="s">
        <v>229</v>
      </c>
      <c r="H94" s="2" t="s">
        <v>1070</v>
      </c>
      <c r="I94" t="s">
        <v>1071</v>
      </c>
      <c r="J94" s="2" t="s">
        <v>1031</v>
      </c>
      <c r="K94" s="2" t="s">
        <v>1032</v>
      </c>
      <c r="L94" s="2" t="s">
        <v>153</v>
      </c>
      <c r="M94" s="2" t="s">
        <v>174</v>
      </c>
      <c r="N94" s="2" t="s">
        <v>66</v>
      </c>
      <c r="O94" s="2" t="s">
        <v>935</v>
      </c>
      <c r="P94" t="s">
        <v>5089</v>
      </c>
      <c r="Q94" s="2" t="s">
        <v>16703</v>
      </c>
      <c r="R94" s="2" t="s">
        <v>17100</v>
      </c>
      <c r="S94" s="2">
        <v>200811</v>
      </c>
      <c r="T94" s="2" t="s">
        <v>231</v>
      </c>
      <c r="U94" s="2" t="s">
        <v>1073</v>
      </c>
      <c r="V94" t="s">
        <v>1034</v>
      </c>
      <c r="W94" t="s">
        <v>777</v>
      </c>
      <c r="X94" s="2" t="s">
        <v>112</v>
      </c>
      <c r="Y94" s="2" t="s">
        <v>112</v>
      </c>
      <c r="Z94" s="2" t="s">
        <v>112</v>
      </c>
      <c r="AA94" s="2" t="s">
        <v>112</v>
      </c>
      <c r="AC94" s="2" t="s">
        <v>112</v>
      </c>
      <c r="AE94"/>
      <c r="AF94" s="2" t="s">
        <v>17101</v>
      </c>
      <c r="AG94" s="2" t="s">
        <v>34061</v>
      </c>
      <c r="AI94"/>
      <c r="AJ94"/>
      <c r="AK94"/>
      <c r="AL94"/>
      <c r="AX94"/>
      <c r="AY94"/>
      <c r="AZ94"/>
    </row>
    <row r="95" spans="1:52" ht="15.75">
      <c r="A95" s="2" t="s">
        <v>861</v>
      </c>
      <c r="B95" s="2" t="s">
        <v>862</v>
      </c>
      <c r="C95" s="2" t="s">
        <v>17097</v>
      </c>
      <c r="D95" s="2" t="s">
        <v>17098</v>
      </c>
      <c r="E95" s="2" t="s">
        <v>17102</v>
      </c>
      <c r="F95" s="2" t="s">
        <v>228</v>
      </c>
      <c r="G95" s="2" t="s">
        <v>229</v>
      </c>
      <c r="H95" s="2" t="s">
        <v>1070</v>
      </c>
      <c r="I95" t="s">
        <v>1071</v>
      </c>
      <c r="J95" s="2" t="s">
        <v>1031</v>
      </c>
      <c r="K95" s="2" t="s">
        <v>1032</v>
      </c>
      <c r="L95" s="2" t="s">
        <v>848</v>
      </c>
      <c r="M95" s="2" t="s">
        <v>174</v>
      </c>
      <c r="N95" s="2" t="s">
        <v>66</v>
      </c>
      <c r="O95" s="2" t="s">
        <v>935</v>
      </c>
      <c r="P95" t="s">
        <v>5089</v>
      </c>
      <c r="Q95" s="2" t="s">
        <v>16703</v>
      </c>
      <c r="T95" s="2" t="s">
        <v>231</v>
      </c>
      <c r="U95" s="2" t="s">
        <v>1073</v>
      </c>
      <c r="V95" t="s">
        <v>1034</v>
      </c>
      <c r="W95" t="s">
        <v>853</v>
      </c>
      <c r="X95" s="2" t="s">
        <v>112</v>
      </c>
      <c r="Y95" s="2" t="s">
        <v>112</v>
      </c>
      <c r="Z95" s="2" t="s">
        <v>112</v>
      </c>
      <c r="AA95" s="2" t="s">
        <v>112</v>
      </c>
      <c r="AC95" s="2" t="s">
        <v>112</v>
      </c>
      <c r="AE95"/>
      <c r="AF95" s="2" t="s">
        <v>17103</v>
      </c>
      <c r="AG95" s="2" t="s">
        <v>34061</v>
      </c>
      <c r="AI95"/>
      <c r="AJ95"/>
      <c r="AK95"/>
      <c r="AL95"/>
      <c r="AX95"/>
      <c r="AY95"/>
      <c r="AZ95"/>
    </row>
    <row r="96" spans="1:52" ht="15.75">
      <c r="A96" s="2" t="s">
        <v>861</v>
      </c>
      <c r="B96" s="2" t="s">
        <v>862</v>
      </c>
      <c r="C96" s="2" t="s">
        <v>17104</v>
      </c>
      <c r="D96" s="2" t="s">
        <v>17105</v>
      </c>
      <c r="E96" s="2" t="s">
        <v>17111</v>
      </c>
      <c r="F96" s="2" t="s">
        <v>228</v>
      </c>
      <c r="G96" s="2" t="s">
        <v>229</v>
      </c>
      <c r="H96" s="2" t="s">
        <v>219</v>
      </c>
      <c r="I96" t="s">
        <v>220</v>
      </c>
      <c r="J96" s="2" t="s">
        <v>17107</v>
      </c>
      <c r="K96" s="2" t="s">
        <v>1052</v>
      </c>
      <c r="L96" s="2" t="s">
        <v>153</v>
      </c>
      <c r="M96" s="2" t="s">
        <v>174</v>
      </c>
      <c r="N96" s="2" t="s">
        <v>66</v>
      </c>
      <c r="O96" s="2" t="s">
        <v>935</v>
      </c>
      <c r="P96" t="s">
        <v>5089</v>
      </c>
      <c r="Q96" s="2" t="s">
        <v>16703</v>
      </c>
      <c r="R96" s="2" t="s">
        <v>17112</v>
      </c>
      <c r="S96" s="2">
        <v>210115</v>
      </c>
      <c r="T96" s="2" t="s">
        <v>231</v>
      </c>
      <c r="U96" s="2" t="s">
        <v>542</v>
      </c>
      <c r="V96" t="s">
        <v>17109</v>
      </c>
      <c r="W96" t="s">
        <v>777</v>
      </c>
      <c r="X96" s="2" t="s">
        <v>112</v>
      </c>
      <c r="Y96" s="2" t="s">
        <v>112</v>
      </c>
      <c r="Z96" s="2" t="s">
        <v>112</v>
      </c>
      <c r="AA96" s="2" t="s">
        <v>112</v>
      </c>
      <c r="AC96" s="2" t="s">
        <v>112</v>
      </c>
      <c r="AE96"/>
      <c r="AF96" s="2" t="s">
        <v>17110</v>
      </c>
      <c r="AG96" s="2" t="s">
        <v>34061</v>
      </c>
      <c r="AI96"/>
      <c r="AJ96"/>
      <c r="AK96"/>
      <c r="AL96"/>
      <c r="AX96"/>
      <c r="AY96"/>
      <c r="AZ96"/>
    </row>
    <row r="97" spans="1:52" ht="15.75">
      <c r="A97" s="2" t="s">
        <v>861</v>
      </c>
      <c r="B97" s="2" t="s">
        <v>862</v>
      </c>
      <c r="C97" s="2" t="s">
        <v>17104</v>
      </c>
      <c r="D97" s="2" t="s">
        <v>17105</v>
      </c>
      <c r="E97" s="2" t="s">
        <v>17106</v>
      </c>
      <c r="F97" s="2" t="s">
        <v>228</v>
      </c>
      <c r="G97" s="2" t="s">
        <v>229</v>
      </c>
      <c r="H97" s="2" t="s">
        <v>219</v>
      </c>
      <c r="I97" t="s">
        <v>220</v>
      </c>
      <c r="J97" s="2" t="s">
        <v>17107</v>
      </c>
      <c r="K97" s="2" t="s">
        <v>1052</v>
      </c>
      <c r="L97" s="2" t="s">
        <v>848</v>
      </c>
      <c r="M97" s="2" t="s">
        <v>174</v>
      </c>
      <c r="N97" s="2" t="s">
        <v>16702</v>
      </c>
      <c r="O97" s="2" t="s">
        <v>935</v>
      </c>
      <c r="P97" t="s">
        <v>5089</v>
      </c>
      <c r="Q97" s="2" t="s">
        <v>16703</v>
      </c>
      <c r="R97" s="2" t="s">
        <v>17108</v>
      </c>
      <c r="S97" s="2">
        <v>210630</v>
      </c>
      <c r="T97" s="2" t="s">
        <v>231</v>
      </c>
      <c r="U97" s="2" t="s">
        <v>542</v>
      </c>
      <c r="V97" t="s">
        <v>17109</v>
      </c>
      <c r="W97" t="s">
        <v>853</v>
      </c>
      <c r="X97" s="2" t="s">
        <v>112</v>
      </c>
      <c r="Y97" s="2" t="s">
        <v>112</v>
      </c>
      <c r="Z97" s="2" t="s">
        <v>112</v>
      </c>
      <c r="AA97" s="2" t="s">
        <v>112</v>
      </c>
      <c r="AC97" s="2" t="s">
        <v>112</v>
      </c>
      <c r="AE97"/>
      <c r="AF97" s="2" t="s">
        <v>17110</v>
      </c>
      <c r="AG97" s="2" t="s">
        <v>90</v>
      </c>
      <c r="AI97"/>
      <c r="AJ97"/>
      <c r="AK97"/>
      <c r="AL97"/>
      <c r="AX97"/>
      <c r="AY97"/>
      <c r="AZ97"/>
    </row>
    <row r="98" spans="1:52" ht="15.75">
      <c r="A98" s="2" t="s">
        <v>861</v>
      </c>
      <c r="B98" s="2" t="s">
        <v>862</v>
      </c>
      <c r="C98" s="2" t="s">
        <v>17113</v>
      </c>
      <c r="D98" s="2" t="s">
        <v>17114</v>
      </c>
      <c r="E98" s="2" t="s">
        <v>17115</v>
      </c>
      <c r="F98" s="2" t="s">
        <v>228</v>
      </c>
      <c r="G98" s="2" t="s">
        <v>229</v>
      </c>
      <c r="H98" s="2" t="s">
        <v>197</v>
      </c>
      <c r="I98" t="s">
        <v>198</v>
      </c>
      <c r="J98" s="2" t="s">
        <v>1031</v>
      </c>
      <c r="K98" s="2" t="s">
        <v>1032</v>
      </c>
      <c r="L98" s="2" t="s">
        <v>848</v>
      </c>
      <c r="M98" s="2" t="s">
        <v>174</v>
      </c>
      <c r="N98" s="2" t="s">
        <v>16702</v>
      </c>
      <c r="O98" s="2" t="s">
        <v>935</v>
      </c>
      <c r="P98" t="s">
        <v>5089</v>
      </c>
      <c r="Q98" s="2" t="s">
        <v>16703</v>
      </c>
      <c r="R98" s="2" t="s">
        <v>17116</v>
      </c>
      <c r="S98" s="2">
        <v>210802</v>
      </c>
      <c r="T98" s="2" t="s">
        <v>231</v>
      </c>
      <c r="U98" s="2" t="s">
        <v>208</v>
      </c>
      <c r="V98" t="s">
        <v>1034</v>
      </c>
      <c r="W98" t="s">
        <v>853</v>
      </c>
      <c r="X98" s="2" t="s">
        <v>112</v>
      </c>
      <c r="Y98" s="2" t="s">
        <v>112</v>
      </c>
      <c r="Z98" s="2" t="s">
        <v>112</v>
      </c>
      <c r="AA98" s="2" t="s">
        <v>112</v>
      </c>
      <c r="AC98" s="2" t="s">
        <v>112</v>
      </c>
      <c r="AE98"/>
      <c r="AG98" s="2" t="s">
        <v>90</v>
      </c>
      <c r="AI98"/>
      <c r="AJ98"/>
      <c r="AK98"/>
      <c r="AL98"/>
      <c r="AX98"/>
      <c r="AY98"/>
      <c r="AZ98"/>
    </row>
    <row r="99" spans="1:52" ht="15.75">
      <c r="A99" s="2" t="s">
        <v>861</v>
      </c>
      <c r="B99" s="2" t="s">
        <v>862</v>
      </c>
      <c r="C99" s="2" t="s">
        <v>17117</v>
      </c>
      <c r="D99" s="2" t="s">
        <v>17118</v>
      </c>
      <c r="E99" s="2" t="s">
        <v>17119</v>
      </c>
      <c r="F99" s="2" t="s">
        <v>195</v>
      </c>
      <c r="G99" s="2" t="s">
        <v>196</v>
      </c>
      <c r="H99" s="2" t="s">
        <v>219</v>
      </c>
      <c r="I99" t="s">
        <v>220</v>
      </c>
      <c r="J99" s="2" t="s">
        <v>1051</v>
      </c>
      <c r="K99" s="2" t="s">
        <v>1052</v>
      </c>
      <c r="L99" s="2" t="s">
        <v>848</v>
      </c>
      <c r="M99" s="2" t="s">
        <v>174</v>
      </c>
      <c r="N99" s="2" t="s">
        <v>3274</v>
      </c>
      <c r="O99" s="2" t="s">
        <v>935</v>
      </c>
      <c r="P99" t="s">
        <v>5089</v>
      </c>
      <c r="Q99" s="2" t="s">
        <v>16703</v>
      </c>
      <c r="R99" s="2" t="s">
        <v>17120</v>
      </c>
      <c r="S99" s="2">
        <v>220406</v>
      </c>
      <c r="T99" s="2" t="s">
        <v>3324</v>
      </c>
      <c r="U99" s="2" t="s">
        <v>542</v>
      </c>
      <c r="V99" t="s">
        <v>1054</v>
      </c>
      <c r="W99" t="s">
        <v>853</v>
      </c>
      <c r="X99" s="2" t="s">
        <v>112</v>
      </c>
      <c r="Y99" s="2" t="s">
        <v>112</v>
      </c>
      <c r="Z99" s="2" t="s">
        <v>112</v>
      </c>
      <c r="AA99" s="2" t="s">
        <v>112</v>
      </c>
      <c r="AB99" s="2" t="s">
        <v>211</v>
      </c>
      <c r="AC99" s="2" t="s">
        <v>112</v>
      </c>
      <c r="AD99" s="2" t="s">
        <v>37</v>
      </c>
      <c r="AE99" t="s">
        <v>19</v>
      </c>
      <c r="AG99" s="2" t="s">
        <v>90</v>
      </c>
      <c r="AI99"/>
      <c r="AJ99"/>
      <c r="AK99"/>
      <c r="AL99"/>
      <c r="AX99"/>
      <c r="AY99"/>
      <c r="AZ99"/>
    </row>
    <row r="100" spans="1:52" ht="15.75">
      <c r="A100" s="2" t="s">
        <v>861</v>
      </c>
      <c r="B100" s="2" t="s">
        <v>862</v>
      </c>
      <c r="C100" s="2" t="s">
        <v>17121</v>
      </c>
      <c r="D100" s="2" t="s">
        <v>17122</v>
      </c>
      <c r="E100" s="2" t="s">
        <v>17123</v>
      </c>
      <c r="F100" s="2" t="s">
        <v>1961</v>
      </c>
      <c r="G100" s="2" t="s">
        <v>1962</v>
      </c>
      <c r="H100" s="2" t="s">
        <v>12536</v>
      </c>
      <c r="I100" t="s">
        <v>16576</v>
      </c>
      <c r="J100" s="2" t="s">
        <v>3761</v>
      </c>
      <c r="K100" s="2" t="s">
        <v>3350</v>
      </c>
      <c r="L100" s="2" t="s">
        <v>848</v>
      </c>
      <c r="M100" s="2" t="s">
        <v>1294</v>
      </c>
      <c r="N100" s="2" t="s">
        <v>1127</v>
      </c>
      <c r="O100" s="2" t="s">
        <v>935</v>
      </c>
      <c r="P100" t="s">
        <v>5089</v>
      </c>
      <c r="Q100" s="2" t="s">
        <v>16779</v>
      </c>
      <c r="R100" s="2" t="s">
        <v>17124</v>
      </c>
      <c r="S100" s="2">
        <v>231106</v>
      </c>
      <c r="T100" s="2" t="s">
        <v>17125</v>
      </c>
      <c r="U100" s="2" t="s">
        <v>12538</v>
      </c>
      <c r="V100" t="s">
        <v>3765</v>
      </c>
      <c r="W100" t="s">
        <v>853</v>
      </c>
      <c r="X100" s="2" t="s">
        <v>112</v>
      </c>
      <c r="Y100" s="2" t="s">
        <v>112</v>
      </c>
      <c r="Z100" s="2" t="s">
        <v>112</v>
      </c>
      <c r="AA100" s="2" t="s">
        <v>112</v>
      </c>
      <c r="AB100" s="2" t="s">
        <v>252</v>
      </c>
      <c r="AC100" s="2" t="s">
        <v>112</v>
      </c>
      <c r="AD100" s="2" t="s">
        <v>37</v>
      </c>
      <c r="AE100" t="s">
        <v>19</v>
      </c>
      <c r="AG100" s="2" t="s">
        <v>90</v>
      </c>
      <c r="AI100"/>
      <c r="AJ100"/>
      <c r="AK100"/>
      <c r="AL100"/>
      <c r="AX100"/>
      <c r="AY100"/>
      <c r="AZ100"/>
    </row>
    <row r="101" spans="1:52" ht="15.75">
      <c r="A101" s="2" t="s">
        <v>1829</v>
      </c>
      <c r="B101" s="2" t="s">
        <v>1827</v>
      </c>
      <c r="C101" s="2" t="s">
        <v>17126</v>
      </c>
      <c r="D101" s="2" t="s">
        <v>17127</v>
      </c>
      <c r="E101" s="2" t="s">
        <v>17128</v>
      </c>
      <c r="F101" s="2" t="s">
        <v>589</v>
      </c>
      <c r="G101" s="2" t="s">
        <v>590</v>
      </c>
      <c r="H101" s="2" t="s">
        <v>219</v>
      </c>
      <c r="I101" t="s">
        <v>220</v>
      </c>
      <c r="J101" s="2" t="s">
        <v>1888</v>
      </c>
      <c r="K101" s="2" t="s">
        <v>1889</v>
      </c>
      <c r="L101" s="2" t="s">
        <v>153</v>
      </c>
      <c r="M101" s="2" t="s">
        <v>174</v>
      </c>
      <c r="N101" s="2" t="s">
        <v>16702</v>
      </c>
      <c r="O101" s="2" t="s">
        <v>141</v>
      </c>
      <c r="P101" t="s">
        <v>5089</v>
      </c>
      <c r="Q101" s="2" t="s">
        <v>16703</v>
      </c>
      <c r="R101" s="2" t="s">
        <v>17129</v>
      </c>
      <c r="S101" s="2">
        <v>191008</v>
      </c>
      <c r="T101" s="2" t="s">
        <v>16904</v>
      </c>
      <c r="U101" s="2" t="s">
        <v>542</v>
      </c>
      <c r="V101" t="s">
        <v>1891</v>
      </c>
      <c r="W101" t="s">
        <v>940</v>
      </c>
      <c r="X101" s="2" t="s">
        <v>112</v>
      </c>
      <c r="Y101" s="2" t="s">
        <v>112</v>
      </c>
      <c r="Z101" s="2" t="s">
        <v>112</v>
      </c>
      <c r="AA101" s="2" t="s">
        <v>112</v>
      </c>
      <c r="AC101" s="2" t="s">
        <v>112</v>
      </c>
      <c r="AE101"/>
      <c r="AF101" s="2" t="s">
        <v>17130</v>
      </c>
      <c r="AG101" s="2" t="s">
        <v>90</v>
      </c>
      <c r="AI101"/>
      <c r="AJ101"/>
      <c r="AK101"/>
      <c r="AL101"/>
      <c r="AX101"/>
      <c r="AY101"/>
      <c r="AZ101"/>
    </row>
    <row r="102" spans="1:52" ht="15.75">
      <c r="A102" s="2" t="s">
        <v>1829</v>
      </c>
      <c r="B102" s="2" t="s">
        <v>1827</v>
      </c>
      <c r="C102" s="2" t="s">
        <v>17131</v>
      </c>
      <c r="D102" s="2" t="s">
        <v>17132</v>
      </c>
      <c r="E102" s="2" t="s">
        <v>17135</v>
      </c>
      <c r="F102" s="2" t="s">
        <v>228</v>
      </c>
      <c r="G102" s="2" t="s">
        <v>229</v>
      </c>
      <c r="H102" s="2" t="s">
        <v>219</v>
      </c>
      <c r="I102" t="s">
        <v>220</v>
      </c>
      <c r="J102" s="2" t="s">
        <v>1888</v>
      </c>
      <c r="K102" s="2" t="s">
        <v>1889</v>
      </c>
      <c r="L102" s="2" t="s">
        <v>153</v>
      </c>
      <c r="M102" s="2" t="s">
        <v>174</v>
      </c>
      <c r="N102" s="2" t="s">
        <v>16702</v>
      </c>
      <c r="O102" s="2" t="s">
        <v>203</v>
      </c>
      <c r="P102" t="s">
        <v>5089</v>
      </c>
      <c r="Q102" s="2" t="s">
        <v>16703</v>
      </c>
      <c r="R102" s="2" t="s">
        <v>17136</v>
      </c>
      <c r="S102" s="2">
        <v>210604</v>
      </c>
      <c r="T102" s="2" t="s">
        <v>231</v>
      </c>
      <c r="U102" s="2" t="s">
        <v>542</v>
      </c>
      <c r="V102" t="s">
        <v>1891</v>
      </c>
      <c r="W102" t="s">
        <v>940</v>
      </c>
      <c r="X102" s="2" t="s">
        <v>112</v>
      </c>
      <c r="Y102" s="2" t="s">
        <v>112</v>
      </c>
      <c r="Z102" s="2" t="s">
        <v>112</v>
      </c>
      <c r="AA102" s="2" t="s">
        <v>112</v>
      </c>
      <c r="AC102" s="2" t="s">
        <v>112</v>
      </c>
      <c r="AE102"/>
      <c r="AG102" s="2" t="s">
        <v>34061</v>
      </c>
      <c r="AI102"/>
      <c r="AJ102"/>
      <c r="AK102"/>
      <c r="AL102"/>
      <c r="AX102"/>
      <c r="AY102"/>
      <c r="AZ102"/>
    </row>
    <row r="103" spans="1:52" ht="15.75">
      <c r="A103" s="2" t="s">
        <v>1829</v>
      </c>
      <c r="B103" s="2" t="s">
        <v>1827</v>
      </c>
      <c r="C103" s="2" t="s">
        <v>17131</v>
      </c>
      <c r="D103" s="2" t="s">
        <v>17132</v>
      </c>
      <c r="E103" s="2" t="s">
        <v>17133</v>
      </c>
      <c r="F103" s="2" t="s">
        <v>228</v>
      </c>
      <c r="G103" s="2" t="s">
        <v>229</v>
      </c>
      <c r="H103" s="2" t="s">
        <v>219</v>
      </c>
      <c r="I103" t="s">
        <v>220</v>
      </c>
      <c r="J103" s="2" t="s">
        <v>1888</v>
      </c>
      <c r="K103" s="2" t="s">
        <v>1889</v>
      </c>
      <c r="L103" s="2" t="s">
        <v>153</v>
      </c>
      <c r="M103" s="2" t="s">
        <v>174</v>
      </c>
      <c r="N103" s="2" t="s">
        <v>3274</v>
      </c>
      <c r="O103" s="2" t="s">
        <v>203</v>
      </c>
      <c r="P103" t="s">
        <v>5089</v>
      </c>
      <c r="Q103" s="2" t="s">
        <v>16703</v>
      </c>
      <c r="R103" s="2" t="s">
        <v>17134</v>
      </c>
      <c r="T103" s="2" t="s">
        <v>231</v>
      </c>
      <c r="U103" s="2" t="s">
        <v>542</v>
      </c>
      <c r="V103" t="s">
        <v>1891</v>
      </c>
      <c r="W103" t="s">
        <v>940</v>
      </c>
      <c r="X103" s="2" t="s">
        <v>112</v>
      </c>
      <c r="Y103" s="2" t="s">
        <v>112</v>
      </c>
      <c r="Z103" s="2" t="s">
        <v>112</v>
      </c>
      <c r="AA103" s="2" t="s">
        <v>112</v>
      </c>
      <c r="AB103" s="2" t="s">
        <v>211</v>
      </c>
      <c r="AC103" s="2" t="s">
        <v>112</v>
      </c>
      <c r="AD103" s="2" t="s">
        <v>37</v>
      </c>
      <c r="AE103" t="s">
        <v>32</v>
      </c>
      <c r="AG103" s="2" t="s">
        <v>90</v>
      </c>
      <c r="AI103"/>
      <c r="AJ103"/>
      <c r="AK103"/>
      <c r="AL103"/>
      <c r="AX103"/>
      <c r="AY103"/>
      <c r="AZ103"/>
    </row>
    <row r="104" spans="1:52" ht="15.75">
      <c r="A104" s="2" t="s">
        <v>1829</v>
      </c>
      <c r="B104" s="2" t="s">
        <v>1827</v>
      </c>
      <c r="C104" s="2" t="s">
        <v>17137</v>
      </c>
      <c r="D104" s="2" t="s">
        <v>17138</v>
      </c>
      <c r="E104" s="2" t="s">
        <v>17139</v>
      </c>
      <c r="F104" s="2" t="s">
        <v>228</v>
      </c>
      <c r="G104" s="2" t="s">
        <v>229</v>
      </c>
      <c r="H104" s="2" t="s">
        <v>219</v>
      </c>
      <c r="I104" t="s">
        <v>220</v>
      </c>
      <c r="J104" s="2" t="s">
        <v>1888</v>
      </c>
      <c r="K104" s="2" t="s">
        <v>1889</v>
      </c>
      <c r="L104" s="2" t="s">
        <v>153</v>
      </c>
      <c r="M104" s="2" t="s">
        <v>1294</v>
      </c>
      <c r="N104" s="2" t="s">
        <v>17140</v>
      </c>
      <c r="O104" s="2" t="s">
        <v>203</v>
      </c>
      <c r="P104" t="s">
        <v>5089</v>
      </c>
      <c r="Q104" s="2" t="s">
        <v>16703</v>
      </c>
      <c r="R104" s="2" t="s">
        <v>17141</v>
      </c>
      <c r="S104" s="2">
        <v>231012</v>
      </c>
      <c r="T104" s="2" t="s">
        <v>231</v>
      </c>
      <c r="U104" s="2" t="s">
        <v>542</v>
      </c>
      <c r="V104" t="s">
        <v>1891</v>
      </c>
      <c r="W104" t="s">
        <v>940</v>
      </c>
      <c r="X104" s="2" t="s">
        <v>112</v>
      </c>
      <c r="Y104" s="2" t="s">
        <v>112</v>
      </c>
      <c r="Z104" s="2" t="s">
        <v>112</v>
      </c>
      <c r="AA104" s="2" t="s">
        <v>112</v>
      </c>
      <c r="AB104" s="2" t="s">
        <v>2884</v>
      </c>
      <c r="AC104" s="2" t="s">
        <v>112</v>
      </c>
      <c r="AD104" s="2" t="s">
        <v>37</v>
      </c>
      <c r="AE104" t="s">
        <v>19</v>
      </c>
      <c r="AG104" s="2" t="s">
        <v>90</v>
      </c>
      <c r="AI104"/>
      <c r="AJ104"/>
      <c r="AK104"/>
      <c r="AL104"/>
      <c r="AX104"/>
      <c r="AY104"/>
      <c r="AZ104"/>
    </row>
    <row r="105" spans="1:52" ht="15.75">
      <c r="A105" s="2" t="s">
        <v>1829</v>
      </c>
      <c r="B105" s="2" t="s">
        <v>1827</v>
      </c>
      <c r="C105" s="2" t="s">
        <v>17142</v>
      </c>
      <c r="D105" s="2" t="s">
        <v>17143</v>
      </c>
      <c r="E105" s="2" t="s">
        <v>17144</v>
      </c>
      <c r="F105" s="2" t="s">
        <v>228</v>
      </c>
      <c r="G105" s="2" t="s">
        <v>229</v>
      </c>
      <c r="H105" s="2" t="s">
        <v>219</v>
      </c>
      <c r="I105" t="s">
        <v>220</v>
      </c>
      <c r="J105" s="2" t="s">
        <v>3129</v>
      </c>
      <c r="K105" s="2" t="s">
        <v>3130</v>
      </c>
      <c r="L105" s="2" t="s">
        <v>153</v>
      </c>
      <c r="M105" s="2" t="s">
        <v>1294</v>
      </c>
      <c r="N105" s="2" t="s">
        <v>1127</v>
      </c>
      <c r="O105" s="2" t="s">
        <v>203</v>
      </c>
      <c r="P105" t="s">
        <v>5089</v>
      </c>
      <c r="Q105" s="2" t="s">
        <v>16779</v>
      </c>
      <c r="R105" s="2" t="s">
        <v>17145</v>
      </c>
      <c r="S105" s="2">
        <v>240318</v>
      </c>
      <c r="T105" s="2" t="s">
        <v>231</v>
      </c>
      <c r="U105" s="2" t="s">
        <v>542</v>
      </c>
      <c r="V105" t="s">
        <v>3135</v>
      </c>
      <c r="W105" t="s">
        <v>940</v>
      </c>
      <c r="X105" s="2" t="s">
        <v>112</v>
      </c>
      <c r="Y105" s="2" t="s">
        <v>112</v>
      </c>
      <c r="Z105" s="2" t="s">
        <v>112</v>
      </c>
      <c r="AA105" s="2" t="s">
        <v>112</v>
      </c>
      <c r="AB105" s="2" t="s">
        <v>252</v>
      </c>
      <c r="AC105" s="2" t="s">
        <v>112</v>
      </c>
      <c r="AD105" s="2" t="s">
        <v>37</v>
      </c>
      <c r="AE105" t="s">
        <v>19</v>
      </c>
      <c r="AG105" s="2" t="s">
        <v>90</v>
      </c>
      <c r="AI105"/>
      <c r="AJ105"/>
      <c r="AK105"/>
      <c r="AL105"/>
      <c r="AX105"/>
      <c r="AY105"/>
      <c r="AZ105"/>
    </row>
    <row r="106" spans="1:52" ht="15.75">
      <c r="A106" s="2" t="s">
        <v>1829</v>
      </c>
      <c r="B106" s="2" t="s">
        <v>1827</v>
      </c>
      <c r="C106" s="2" t="s">
        <v>17146</v>
      </c>
      <c r="D106" s="2" t="s">
        <v>17147</v>
      </c>
      <c r="E106" s="2" t="s">
        <v>17148</v>
      </c>
      <c r="F106" s="2" t="s">
        <v>228</v>
      </c>
      <c r="G106" s="2" t="s">
        <v>229</v>
      </c>
      <c r="H106" s="2" t="s">
        <v>17149</v>
      </c>
      <c r="I106" t="s">
        <v>3128</v>
      </c>
      <c r="J106" s="2" t="s">
        <v>3129</v>
      </c>
      <c r="K106" s="2" t="s">
        <v>3130</v>
      </c>
      <c r="L106" s="2" t="s">
        <v>153</v>
      </c>
      <c r="M106" s="2" t="s">
        <v>1294</v>
      </c>
      <c r="N106" s="2" t="s">
        <v>1127</v>
      </c>
      <c r="O106" s="2" t="s">
        <v>203</v>
      </c>
      <c r="P106" t="s">
        <v>5089</v>
      </c>
      <c r="Q106" s="2" t="s">
        <v>16779</v>
      </c>
      <c r="T106" s="2" t="s">
        <v>231</v>
      </c>
      <c r="U106" s="2" t="s">
        <v>3134</v>
      </c>
      <c r="V106" t="s">
        <v>3135</v>
      </c>
      <c r="W106" t="s">
        <v>940</v>
      </c>
      <c r="X106" s="2" t="s">
        <v>112</v>
      </c>
      <c r="Y106" s="2" t="s">
        <v>112</v>
      </c>
      <c r="Z106" s="2" t="s">
        <v>112</v>
      </c>
      <c r="AA106" s="2" t="s">
        <v>112</v>
      </c>
      <c r="AB106" s="2" t="s">
        <v>252</v>
      </c>
      <c r="AC106" s="2" t="s">
        <v>112</v>
      </c>
      <c r="AD106" s="2" t="s">
        <v>37</v>
      </c>
      <c r="AE106" t="s">
        <v>19</v>
      </c>
      <c r="AG106" s="2" t="s">
        <v>90</v>
      </c>
      <c r="AI106"/>
      <c r="AJ106"/>
      <c r="AK106"/>
      <c r="AL106"/>
      <c r="AX106"/>
      <c r="AY106"/>
      <c r="AZ106"/>
    </row>
    <row r="107" spans="1:52" ht="15.75">
      <c r="A107" s="2" t="s">
        <v>1829</v>
      </c>
      <c r="B107" s="2" t="s">
        <v>1827</v>
      </c>
      <c r="C107" s="2" t="s">
        <v>17150</v>
      </c>
      <c r="D107" s="2" t="s">
        <v>17151</v>
      </c>
      <c r="E107" s="2" t="s">
        <v>17152</v>
      </c>
      <c r="F107" s="2" t="s">
        <v>228</v>
      </c>
      <c r="G107" s="2" t="s">
        <v>229</v>
      </c>
      <c r="H107" s="2" t="s">
        <v>219</v>
      </c>
      <c r="I107" t="s">
        <v>220</v>
      </c>
      <c r="J107" s="2" t="s">
        <v>3129</v>
      </c>
      <c r="K107" s="2" t="s">
        <v>3130</v>
      </c>
      <c r="L107" s="2" t="s">
        <v>153</v>
      </c>
      <c r="M107" s="2" t="s">
        <v>1294</v>
      </c>
      <c r="N107" s="2" t="s">
        <v>1127</v>
      </c>
      <c r="O107" s="2" t="s">
        <v>203</v>
      </c>
      <c r="P107" t="s">
        <v>5089</v>
      </c>
      <c r="Q107" s="2" t="s">
        <v>16779</v>
      </c>
      <c r="R107" s="2" t="s">
        <v>17153</v>
      </c>
      <c r="S107" s="2">
        <v>250627</v>
      </c>
      <c r="T107" s="2" t="s">
        <v>231</v>
      </c>
      <c r="U107" s="2" t="s">
        <v>17154</v>
      </c>
      <c r="V107" t="s">
        <v>3135</v>
      </c>
      <c r="W107" t="s">
        <v>940</v>
      </c>
      <c r="X107" s="2" t="s">
        <v>112</v>
      </c>
      <c r="Y107" s="2" t="s">
        <v>112</v>
      </c>
      <c r="Z107" s="2" t="s">
        <v>112</v>
      </c>
      <c r="AA107" s="2" t="s">
        <v>112</v>
      </c>
      <c r="AB107" s="2" t="s">
        <v>252</v>
      </c>
      <c r="AC107" s="2" t="s">
        <v>112</v>
      </c>
      <c r="AD107" s="2" t="s">
        <v>37</v>
      </c>
      <c r="AE107" t="s">
        <v>32</v>
      </c>
      <c r="AG107" s="2" t="s">
        <v>90</v>
      </c>
      <c r="AI107"/>
      <c r="AJ107"/>
      <c r="AK107"/>
      <c r="AL107"/>
      <c r="AX107"/>
      <c r="AY107"/>
      <c r="AZ107"/>
    </row>
    <row r="108" spans="1:52" ht="15.75">
      <c r="A108" s="2" t="s">
        <v>1829</v>
      </c>
      <c r="B108" s="2" t="s">
        <v>1827</v>
      </c>
      <c r="C108" s="2" t="s">
        <v>17155</v>
      </c>
      <c r="D108" s="2" t="s">
        <v>17156</v>
      </c>
      <c r="E108" s="2" t="s">
        <v>17157</v>
      </c>
      <c r="F108" s="2" t="s">
        <v>228</v>
      </c>
      <c r="G108" s="2" t="s">
        <v>229</v>
      </c>
      <c r="H108" s="2" t="s">
        <v>17158</v>
      </c>
      <c r="I108" t="s">
        <v>220</v>
      </c>
      <c r="J108" s="2" t="s">
        <v>17159</v>
      </c>
      <c r="K108" s="2" t="s">
        <v>3130</v>
      </c>
      <c r="L108" s="2" t="s">
        <v>153</v>
      </c>
      <c r="M108" s="2" t="s">
        <v>1294</v>
      </c>
      <c r="N108" s="2" t="s">
        <v>1127</v>
      </c>
      <c r="O108" s="2" t="s">
        <v>203</v>
      </c>
      <c r="P108" t="s">
        <v>5089</v>
      </c>
      <c r="Q108" s="2" t="s">
        <v>16779</v>
      </c>
      <c r="R108" s="2" t="s">
        <v>17160</v>
      </c>
      <c r="S108" s="2">
        <v>250926</v>
      </c>
      <c r="T108" s="2" t="s">
        <v>231</v>
      </c>
      <c r="U108" s="2" t="s">
        <v>17154</v>
      </c>
      <c r="V108" t="s">
        <v>17161</v>
      </c>
      <c r="W108" t="s">
        <v>940</v>
      </c>
      <c r="X108" s="2" t="s">
        <v>112</v>
      </c>
      <c r="Y108" s="2" t="s">
        <v>112</v>
      </c>
      <c r="Z108" s="2" t="s">
        <v>112</v>
      </c>
      <c r="AA108" s="2" t="s">
        <v>112</v>
      </c>
      <c r="AB108" s="2" t="s">
        <v>252</v>
      </c>
      <c r="AC108" s="2" t="s">
        <v>112</v>
      </c>
      <c r="AD108" s="2" t="s">
        <v>37</v>
      </c>
      <c r="AE108" t="s">
        <v>32</v>
      </c>
      <c r="AG108" s="2" t="s">
        <v>90</v>
      </c>
      <c r="AI108"/>
      <c r="AJ108"/>
      <c r="AK108"/>
      <c r="AL108"/>
      <c r="AX108"/>
      <c r="AY108"/>
      <c r="AZ108"/>
    </row>
    <row r="109" spans="1:52" ht="15.75">
      <c r="A109" s="2" t="s">
        <v>923</v>
      </c>
      <c r="B109" s="2" t="s">
        <v>2206</v>
      </c>
      <c r="C109" s="2" t="s">
        <v>17162</v>
      </c>
      <c r="D109" s="2" t="s">
        <v>17163</v>
      </c>
      <c r="E109" s="2" t="s">
        <v>17164</v>
      </c>
      <c r="F109" s="2" t="s">
        <v>3961</v>
      </c>
      <c r="G109" s="2" t="s">
        <v>3962</v>
      </c>
      <c r="H109" s="2" t="s">
        <v>930</v>
      </c>
      <c r="I109" t="s">
        <v>931</v>
      </c>
      <c r="J109" s="2" t="s">
        <v>2222</v>
      </c>
      <c r="K109" s="2" t="s">
        <v>2223</v>
      </c>
      <c r="L109" s="2" t="s">
        <v>153</v>
      </c>
      <c r="M109" s="2" t="s">
        <v>934</v>
      </c>
      <c r="N109" s="2" t="s">
        <v>1127</v>
      </c>
      <c r="O109" s="2" t="s">
        <v>935</v>
      </c>
      <c r="P109" t="s">
        <v>119</v>
      </c>
      <c r="Q109" s="2" t="s">
        <v>16703</v>
      </c>
      <c r="R109" s="2" t="s">
        <v>17165</v>
      </c>
      <c r="S109" s="2">
        <v>230808</v>
      </c>
      <c r="T109" s="2" t="s">
        <v>3966</v>
      </c>
      <c r="U109" s="2" t="s">
        <v>2272</v>
      </c>
      <c r="V109" t="s">
        <v>2224</v>
      </c>
      <c r="W109" t="s">
        <v>940</v>
      </c>
      <c r="X109" s="2" t="s">
        <v>2131</v>
      </c>
      <c r="Y109" s="2" t="s">
        <v>112</v>
      </c>
      <c r="Z109" s="2" t="s">
        <v>112</v>
      </c>
      <c r="AA109" s="2" t="s">
        <v>12</v>
      </c>
      <c r="AB109" s="2" t="s">
        <v>252</v>
      </c>
      <c r="AC109" s="2" t="s">
        <v>112</v>
      </c>
      <c r="AD109" s="2" t="s">
        <v>37</v>
      </c>
      <c r="AE109" t="s">
        <v>19</v>
      </c>
      <c r="AG109" s="2" t="s">
        <v>90</v>
      </c>
      <c r="AI109"/>
      <c r="AJ109"/>
      <c r="AK109"/>
      <c r="AL109"/>
      <c r="AX109"/>
      <c r="AY109"/>
      <c r="AZ109"/>
    </row>
    <row r="110" spans="1:52" ht="15.75">
      <c r="A110" s="2" t="s">
        <v>923</v>
      </c>
      <c r="B110" s="2" t="s">
        <v>2206</v>
      </c>
      <c r="C110" s="2" t="s">
        <v>17166</v>
      </c>
      <c r="D110" s="2" t="s">
        <v>17167</v>
      </c>
      <c r="E110" s="2" t="s">
        <v>17172</v>
      </c>
      <c r="F110" s="2" t="s">
        <v>1289</v>
      </c>
      <c r="G110" s="2" t="s">
        <v>1290</v>
      </c>
      <c r="H110" s="2" t="s">
        <v>930</v>
      </c>
      <c r="I110" t="s">
        <v>931</v>
      </c>
      <c r="J110" s="2" t="s">
        <v>2257</v>
      </c>
      <c r="K110" s="2" t="s">
        <v>2258</v>
      </c>
      <c r="L110" s="2" t="s">
        <v>153</v>
      </c>
      <c r="M110" s="2" t="s">
        <v>934</v>
      </c>
      <c r="N110" s="2" t="s">
        <v>1127</v>
      </c>
      <c r="O110" s="2" t="s">
        <v>935</v>
      </c>
      <c r="P110" t="s">
        <v>119</v>
      </c>
      <c r="Q110" s="2" t="s">
        <v>16779</v>
      </c>
      <c r="R110" s="2" t="s">
        <v>17173</v>
      </c>
      <c r="S110" s="2">
        <v>231012</v>
      </c>
      <c r="T110" s="2" t="s">
        <v>17170</v>
      </c>
      <c r="U110" s="2" t="s">
        <v>2272</v>
      </c>
      <c r="V110" t="s">
        <v>2261</v>
      </c>
      <c r="W110" t="s">
        <v>940</v>
      </c>
      <c r="X110" s="2" t="s">
        <v>2131</v>
      </c>
      <c r="Y110" s="2" t="s">
        <v>112</v>
      </c>
      <c r="Z110" s="2" t="s">
        <v>112</v>
      </c>
      <c r="AA110" s="2" t="s">
        <v>12</v>
      </c>
      <c r="AB110" s="2" t="s">
        <v>252</v>
      </c>
      <c r="AC110" s="2" t="s">
        <v>112</v>
      </c>
      <c r="AD110" s="2" t="s">
        <v>37</v>
      </c>
      <c r="AE110" t="s">
        <v>19</v>
      </c>
      <c r="AF110" s="2" t="s">
        <v>17171</v>
      </c>
      <c r="AG110" s="2" t="s">
        <v>34061</v>
      </c>
      <c r="AI110"/>
      <c r="AJ110"/>
      <c r="AK110"/>
      <c r="AL110"/>
      <c r="AX110"/>
      <c r="AY110"/>
      <c r="AZ110"/>
    </row>
    <row r="111" spans="1:52" ht="15.75">
      <c r="A111" s="2" t="s">
        <v>923</v>
      </c>
      <c r="B111" s="2" t="s">
        <v>2206</v>
      </c>
      <c r="C111" s="2" t="s">
        <v>17166</v>
      </c>
      <c r="D111" s="2" t="s">
        <v>17167</v>
      </c>
      <c r="E111" s="2" t="s">
        <v>17168</v>
      </c>
      <c r="F111" s="2" t="s">
        <v>1289</v>
      </c>
      <c r="G111" s="2" t="s">
        <v>1290</v>
      </c>
      <c r="H111" s="2" t="s">
        <v>930</v>
      </c>
      <c r="I111" t="s">
        <v>931</v>
      </c>
      <c r="J111" s="2" t="s">
        <v>2257</v>
      </c>
      <c r="K111" s="2" t="s">
        <v>2258</v>
      </c>
      <c r="L111" s="2" t="s">
        <v>153</v>
      </c>
      <c r="M111" s="2" t="s">
        <v>934</v>
      </c>
      <c r="N111" s="2" t="s">
        <v>1127</v>
      </c>
      <c r="O111" s="2" t="s">
        <v>935</v>
      </c>
      <c r="P111" t="s">
        <v>119</v>
      </c>
      <c r="Q111" s="2" t="s">
        <v>16779</v>
      </c>
      <c r="R111" s="2" t="s">
        <v>17169</v>
      </c>
      <c r="S111" s="2">
        <v>231023</v>
      </c>
      <c r="T111" s="2" t="s">
        <v>17170</v>
      </c>
      <c r="U111" s="2" t="s">
        <v>2272</v>
      </c>
      <c r="V111" t="s">
        <v>2261</v>
      </c>
      <c r="W111" t="s">
        <v>940</v>
      </c>
      <c r="X111" s="2" t="s">
        <v>2131</v>
      </c>
      <c r="Y111" s="2" t="s">
        <v>112</v>
      </c>
      <c r="Z111" s="2" t="s">
        <v>112</v>
      </c>
      <c r="AA111" s="2" t="s">
        <v>12</v>
      </c>
      <c r="AB111" s="2" t="s">
        <v>252</v>
      </c>
      <c r="AC111" s="2" t="s">
        <v>112</v>
      </c>
      <c r="AD111" s="2" t="s">
        <v>37</v>
      </c>
      <c r="AE111" t="s">
        <v>19</v>
      </c>
      <c r="AF111" s="2" t="s">
        <v>17171</v>
      </c>
      <c r="AG111" s="2" t="s">
        <v>90</v>
      </c>
      <c r="AI111"/>
      <c r="AJ111"/>
      <c r="AK111"/>
      <c r="AL111"/>
      <c r="AX111"/>
      <c r="AY111"/>
      <c r="AZ111"/>
    </row>
    <row r="112" spans="1:52" ht="15.75">
      <c r="A112" s="2" t="s">
        <v>923</v>
      </c>
      <c r="B112" s="2" t="s">
        <v>2206</v>
      </c>
      <c r="C112" s="2" t="s">
        <v>17174</v>
      </c>
      <c r="D112" s="2" t="s">
        <v>17175</v>
      </c>
      <c r="E112" s="2" t="s">
        <v>17176</v>
      </c>
      <c r="F112" s="2" t="s">
        <v>1289</v>
      </c>
      <c r="G112" s="2" t="s">
        <v>1290</v>
      </c>
      <c r="H112" s="2" t="s">
        <v>3707</v>
      </c>
      <c r="I112" t="s">
        <v>3708</v>
      </c>
      <c r="J112" s="2" t="s">
        <v>2222</v>
      </c>
      <c r="K112" s="2" t="s">
        <v>2223</v>
      </c>
      <c r="L112" s="2" t="s">
        <v>153</v>
      </c>
      <c r="M112" s="2" t="s">
        <v>934</v>
      </c>
      <c r="N112" s="2" t="s">
        <v>1127</v>
      </c>
      <c r="O112" s="2" t="s">
        <v>935</v>
      </c>
      <c r="P112" t="s">
        <v>119</v>
      </c>
      <c r="Q112" s="2" t="s">
        <v>16779</v>
      </c>
      <c r="R112" s="2" t="s">
        <v>17177</v>
      </c>
      <c r="S112" s="2">
        <v>231124</v>
      </c>
      <c r="T112" s="2" t="s">
        <v>17170</v>
      </c>
      <c r="U112" s="2" t="s">
        <v>3710</v>
      </c>
      <c r="V112" t="s">
        <v>2224</v>
      </c>
      <c r="W112" t="s">
        <v>940</v>
      </c>
      <c r="X112" s="2" t="s">
        <v>2131</v>
      </c>
      <c r="Y112" s="2" t="s">
        <v>112</v>
      </c>
      <c r="Z112" s="2" t="s">
        <v>112</v>
      </c>
      <c r="AA112" s="2" t="s">
        <v>12</v>
      </c>
      <c r="AB112" s="2" t="s">
        <v>252</v>
      </c>
      <c r="AC112" s="2" t="s">
        <v>112</v>
      </c>
      <c r="AD112" s="2" t="s">
        <v>37</v>
      </c>
      <c r="AE112" t="s">
        <v>19</v>
      </c>
      <c r="AF112" s="2" t="s">
        <v>17171</v>
      </c>
      <c r="AG112" s="2" t="s">
        <v>90</v>
      </c>
      <c r="AI112"/>
      <c r="AJ112"/>
      <c r="AK112"/>
      <c r="AL112"/>
      <c r="AX112"/>
      <c r="AY112"/>
      <c r="AZ112"/>
    </row>
    <row r="113" spans="1:52" ht="15.75">
      <c r="A113" s="2" t="s">
        <v>923</v>
      </c>
      <c r="B113" s="2" t="s">
        <v>2206</v>
      </c>
      <c r="C113" s="2" t="s">
        <v>17178</v>
      </c>
      <c r="D113" s="2" t="s">
        <v>17179</v>
      </c>
      <c r="E113" s="2" t="s">
        <v>17183</v>
      </c>
      <c r="F113" s="2" t="s">
        <v>1289</v>
      </c>
      <c r="G113" s="2" t="s">
        <v>1290</v>
      </c>
      <c r="H113" s="2" t="s">
        <v>930</v>
      </c>
      <c r="I113" t="s">
        <v>931</v>
      </c>
      <c r="J113" s="2" t="s">
        <v>2222</v>
      </c>
      <c r="K113" s="2" t="s">
        <v>2223</v>
      </c>
      <c r="L113" s="2" t="s">
        <v>153</v>
      </c>
      <c r="M113" s="2" t="s">
        <v>934</v>
      </c>
      <c r="N113" s="2" t="s">
        <v>1127</v>
      </c>
      <c r="O113" s="2" t="s">
        <v>935</v>
      </c>
      <c r="P113" t="s">
        <v>119</v>
      </c>
      <c r="Q113" s="2" t="s">
        <v>16779</v>
      </c>
      <c r="R113" s="2" t="s">
        <v>17184</v>
      </c>
      <c r="S113" s="2">
        <v>231124</v>
      </c>
      <c r="T113" s="2" t="s">
        <v>17170</v>
      </c>
      <c r="U113" s="2" t="s">
        <v>2272</v>
      </c>
      <c r="V113" t="s">
        <v>2224</v>
      </c>
      <c r="W113" t="s">
        <v>940</v>
      </c>
      <c r="X113" s="2" t="s">
        <v>2131</v>
      </c>
      <c r="Y113" s="2" t="s">
        <v>112</v>
      </c>
      <c r="Z113" s="2" t="s">
        <v>112</v>
      </c>
      <c r="AA113" s="2" t="s">
        <v>12</v>
      </c>
      <c r="AB113" s="2" t="s">
        <v>252</v>
      </c>
      <c r="AC113" s="2" t="s">
        <v>112</v>
      </c>
      <c r="AD113" s="2" t="s">
        <v>37</v>
      </c>
      <c r="AE113" t="s">
        <v>19</v>
      </c>
      <c r="AF113" s="2" t="s">
        <v>17182</v>
      </c>
      <c r="AG113" s="2" t="s">
        <v>90</v>
      </c>
      <c r="AI113"/>
      <c r="AJ113"/>
      <c r="AK113"/>
      <c r="AL113"/>
      <c r="AX113"/>
      <c r="AY113"/>
      <c r="AZ113"/>
    </row>
    <row r="114" spans="1:52" ht="15.75">
      <c r="A114" s="2" t="s">
        <v>923</v>
      </c>
      <c r="B114" s="2" t="s">
        <v>2206</v>
      </c>
      <c r="C114" s="2" t="s">
        <v>17178</v>
      </c>
      <c r="D114" s="2" t="s">
        <v>17179</v>
      </c>
      <c r="E114" s="2" t="s">
        <v>17180</v>
      </c>
      <c r="F114" s="2" t="s">
        <v>1289</v>
      </c>
      <c r="G114" s="2" t="s">
        <v>1290</v>
      </c>
      <c r="H114" s="2" t="s">
        <v>930</v>
      </c>
      <c r="I114" t="s">
        <v>931</v>
      </c>
      <c r="J114" s="2" t="s">
        <v>2222</v>
      </c>
      <c r="K114" s="2" t="s">
        <v>2223</v>
      </c>
      <c r="L114" s="2" t="s">
        <v>153</v>
      </c>
      <c r="M114" s="2" t="s">
        <v>934</v>
      </c>
      <c r="N114" s="2" t="s">
        <v>1127</v>
      </c>
      <c r="O114" s="2" t="s">
        <v>935</v>
      </c>
      <c r="P114" t="s">
        <v>119</v>
      </c>
      <c r="Q114" s="2" t="s">
        <v>16779</v>
      </c>
      <c r="R114" s="2" t="s">
        <v>17181</v>
      </c>
      <c r="S114" s="2">
        <v>231130</v>
      </c>
      <c r="T114" s="2" t="s">
        <v>17170</v>
      </c>
      <c r="U114" s="2" t="s">
        <v>2272</v>
      </c>
      <c r="V114" t="s">
        <v>2224</v>
      </c>
      <c r="W114" t="s">
        <v>940</v>
      </c>
      <c r="X114" s="2" t="s">
        <v>2131</v>
      </c>
      <c r="Y114" s="2" t="s">
        <v>112</v>
      </c>
      <c r="Z114" s="2" t="s">
        <v>112</v>
      </c>
      <c r="AA114" s="2" t="s">
        <v>12</v>
      </c>
      <c r="AB114" s="2" t="s">
        <v>252</v>
      </c>
      <c r="AC114" s="2" t="s">
        <v>112</v>
      </c>
      <c r="AD114" s="2" t="s">
        <v>37</v>
      </c>
      <c r="AE114" t="s">
        <v>19</v>
      </c>
      <c r="AF114" s="2" t="s">
        <v>17182</v>
      </c>
      <c r="AG114" s="2" t="s">
        <v>90</v>
      </c>
      <c r="AI114"/>
      <c r="AJ114"/>
      <c r="AK114"/>
      <c r="AL114"/>
      <c r="AX114"/>
      <c r="AY114"/>
      <c r="AZ114"/>
    </row>
    <row r="115" spans="1:52" ht="15.75">
      <c r="A115" s="2" t="s">
        <v>923</v>
      </c>
      <c r="B115" s="2" t="s">
        <v>2101</v>
      </c>
      <c r="C115" s="2" t="s">
        <v>17185</v>
      </c>
      <c r="D115" s="2" t="s">
        <v>17186</v>
      </c>
      <c r="E115" s="2" t="s">
        <v>17187</v>
      </c>
      <c r="F115" s="2" t="s">
        <v>2180</v>
      </c>
      <c r="G115" s="2" t="s">
        <v>2181</v>
      </c>
      <c r="H115" s="2" t="s">
        <v>1077</v>
      </c>
      <c r="I115" t="s">
        <v>1078</v>
      </c>
      <c r="J115" s="2" t="s">
        <v>2257</v>
      </c>
      <c r="K115" s="2" t="s">
        <v>2258</v>
      </c>
      <c r="L115" s="2" t="s">
        <v>153</v>
      </c>
      <c r="M115" s="2" t="s">
        <v>934</v>
      </c>
      <c r="N115" s="2" t="s">
        <v>1127</v>
      </c>
      <c r="O115" s="2" t="s">
        <v>935</v>
      </c>
      <c r="P115" t="s">
        <v>5089</v>
      </c>
      <c r="Q115" s="2" t="s">
        <v>16779</v>
      </c>
      <c r="R115" s="2" t="s">
        <v>17188</v>
      </c>
      <c r="S115" s="2">
        <v>240125</v>
      </c>
      <c r="T115" s="2" t="s">
        <v>17189</v>
      </c>
      <c r="U115" s="2" t="s">
        <v>1080</v>
      </c>
      <c r="V115" t="s">
        <v>2261</v>
      </c>
      <c r="W115" t="s">
        <v>940</v>
      </c>
      <c r="X115" s="2" t="s">
        <v>2131</v>
      </c>
      <c r="Y115" s="2" t="s">
        <v>112</v>
      </c>
      <c r="Z115" s="2" t="s">
        <v>112</v>
      </c>
      <c r="AA115" s="2" t="s">
        <v>112</v>
      </c>
      <c r="AB115" s="2" t="s">
        <v>252</v>
      </c>
      <c r="AC115" s="2" t="s">
        <v>112</v>
      </c>
      <c r="AD115" s="2" t="s">
        <v>37</v>
      </c>
      <c r="AE115" t="s">
        <v>19</v>
      </c>
      <c r="AG115" s="2" t="s">
        <v>90</v>
      </c>
      <c r="AI115"/>
      <c r="AJ115"/>
      <c r="AK115"/>
      <c r="AL115"/>
      <c r="AX115"/>
      <c r="AY115"/>
      <c r="AZ115"/>
    </row>
    <row r="116" spans="1:52" ht="15.75">
      <c r="A116" s="2" t="s">
        <v>923</v>
      </c>
      <c r="B116" s="2" t="s">
        <v>1996</v>
      </c>
      <c r="C116" s="2" t="s">
        <v>17190</v>
      </c>
      <c r="D116" s="2" t="s">
        <v>17191</v>
      </c>
      <c r="E116" s="2" t="s">
        <v>17192</v>
      </c>
      <c r="F116" s="2" t="s">
        <v>1289</v>
      </c>
      <c r="G116" s="2" t="s">
        <v>1290</v>
      </c>
      <c r="H116" s="2" t="s">
        <v>930</v>
      </c>
      <c r="I116" t="s">
        <v>931</v>
      </c>
      <c r="J116" s="2" t="s">
        <v>2257</v>
      </c>
      <c r="K116" s="2" t="s">
        <v>2258</v>
      </c>
      <c r="L116" s="2" t="s">
        <v>153</v>
      </c>
      <c r="M116" s="2" t="s">
        <v>934</v>
      </c>
      <c r="N116" s="2" t="s">
        <v>1127</v>
      </c>
      <c r="O116" s="2" t="s">
        <v>935</v>
      </c>
      <c r="P116" t="s">
        <v>119</v>
      </c>
      <c r="Q116" s="2" t="s">
        <v>16779</v>
      </c>
      <c r="T116" s="2" t="s">
        <v>17170</v>
      </c>
      <c r="U116" s="2" t="s">
        <v>2272</v>
      </c>
      <c r="V116" t="s">
        <v>2261</v>
      </c>
      <c r="W116" t="s">
        <v>940</v>
      </c>
      <c r="X116" s="2" t="s">
        <v>2131</v>
      </c>
      <c r="Y116" s="2" t="s">
        <v>112</v>
      </c>
      <c r="Z116" s="2" t="s">
        <v>112</v>
      </c>
      <c r="AA116" s="2" t="s">
        <v>12</v>
      </c>
      <c r="AB116" s="2" t="s">
        <v>252</v>
      </c>
      <c r="AC116" s="2" t="s">
        <v>112</v>
      </c>
      <c r="AD116" s="2" t="s">
        <v>37</v>
      </c>
      <c r="AE116" t="s">
        <v>19</v>
      </c>
      <c r="AG116" s="2" t="s">
        <v>34061</v>
      </c>
      <c r="AI116"/>
      <c r="AJ116"/>
      <c r="AK116"/>
      <c r="AL116"/>
      <c r="AX116"/>
      <c r="AY116"/>
      <c r="AZ116"/>
    </row>
    <row r="117" spans="1:52" ht="15.75">
      <c r="A117" s="2" t="s">
        <v>923</v>
      </c>
      <c r="B117" s="2" t="s">
        <v>1996</v>
      </c>
      <c r="C117" s="2" t="s">
        <v>17193</v>
      </c>
      <c r="D117" s="2" t="s">
        <v>17194</v>
      </c>
      <c r="E117" s="2" t="s">
        <v>17195</v>
      </c>
      <c r="F117" s="2" t="s">
        <v>1289</v>
      </c>
      <c r="G117" s="2" t="s">
        <v>1290</v>
      </c>
      <c r="H117" s="2" t="s">
        <v>930</v>
      </c>
      <c r="I117" t="s">
        <v>931</v>
      </c>
      <c r="J117" s="2" t="s">
        <v>2257</v>
      </c>
      <c r="K117" s="2" t="s">
        <v>2258</v>
      </c>
      <c r="L117" s="2" t="s">
        <v>153</v>
      </c>
      <c r="M117" s="2" t="s">
        <v>934</v>
      </c>
      <c r="N117" s="2" t="s">
        <v>1127</v>
      </c>
      <c r="O117" s="2" t="s">
        <v>935</v>
      </c>
      <c r="P117" t="s">
        <v>119</v>
      </c>
      <c r="Q117" s="2" t="s">
        <v>16779</v>
      </c>
      <c r="T117" s="2" t="s">
        <v>17170</v>
      </c>
      <c r="U117" s="2" t="s">
        <v>2272</v>
      </c>
      <c r="V117" t="s">
        <v>2261</v>
      </c>
      <c r="W117" t="s">
        <v>940</v>
      </c>
      <c r="X117" s="2" t="s">
        <v>2131</v>
      </c>
      <c r="Y117" s="2" t="s">
        <v>112</v>
      </c>
      <c r="Z117" s="2" t="s">
        <v>112</v>
      </c>
      <c r="AA117" s="2" t="s">
        <v>12</v>
      </c>
      <c r="AB117" s="2" t="s">
        <v>252</v>
      </c>
      <c r="AC117" s="2" t="s">
        <v>112</v>
      </c>
      <c r="AD117" s="2" t="s">
        <v>37</v>
      </c>
      <c r="AE117" t="s">
        <v>19</v>
      </c>
      <c r="AG117" s="2" t="s">
        <v>34061</v>
      </c>
      <c r="AI117"/>
      <c r="AJ117"/>
      <c r="AK117"/>
      <c r="AL117"/>
      <c r="AX117"/>
      <c r="AY117"/>
      <c r="AZ117"/>
    </row>
    <row r="118" spans="1:52" ht="15.75">
      <c r="A118" s="2" t="s">
        <v>923</v>
      </c>
      <c r="B118" s="2" t="s">
        <v>2206</v>
      </c>
      <c r="C118" s="2" t="s">
        <v>17196</v>
      </c>
      <c r="D118" s="2" t="s">
        <v>17197</v>
      </c>
      <c r="E118" s="2" t="s">
        <v>17201</v>
      </c>
      <c r="F118" s="2" t="s">
        <v>1289</v>
      </c>
      <c r="G118" s="2" t="s">
        <v>1290</v>
      </c>
      <c r="H118" s="2" t="s">
        <v>930</v>
      </c>
      <c r="I118" t="s">
        <v>931</v>
      </c>
      <c r="J118" s="2" t="s">
        <v>2267</v>
      </c>
      <c r="K118" s="2" t="s">
        <v>2268</v>
      </c>
      <c r="L118" s="2" t="s">
        <v>153</v>
      </c>
      <c r="M118" s="2" t="s">
        <v>934</v>
      </c>
      <c r="N118" s="2" t="s">
        <v>1127</v>
      </c>
      <c r="O118" s="2" t="s">
        <v>935</v>
      </c>
      <c r="P118" t="s">
        <v>119</v>
      </c>
      <c r="Q118" s="2" t="s">
        <v>16779</v>
      </c>
      <c r="R118" s="2" t="s">
        <v>17202</v>
      </c>
      <c r="S118" s="2">
        <v>240606</v>
      </c>
      <c r="T118" s="2" t="s">
        <v>17170</v>
      </c>
      <c r="U118" s="2" t="s">
        <v>2272</v>
      </c>
      <c r="V118" t="s">
        <v>2273</v>
      </c>
      <c r="W118" t="s">
        <v>940</v>
      </c>
      <c r="X118" s="2" t="s">
        <v>2131</v>
      </c>
      <c r="Y118" s="2" t="s">
        <v>112</v>
      </c>
      <c r="Z118" s="2" t="s">
        <v>112</v>
      </c>
      <c r="AA118" s="2" t="s">
        <v>12</v>
      </c>
      <c r="AB118" s="2" t="s">
        <v>252</v>
      </c>
      <c r="AC118" s="2" t="s">
        <v>112</v>
      </c>
      <c r="AD118" s="2" t="s">
        <v>37</v>
      </c>
      <c r="AE118" t="s">
        <v>19</v>
      </c>
      <c r="AF118" s="2" t="s">
        <v>17200</v>
      </c>
      <c r="AG118" s="2" t="s">
        <v>34061</v>
      </c>
      <c r="AI118"/>
      <c r="AJ118"/>
      <c r="AK118"/>
      <c r="AL118"/>
      <c r="AX118"/>
      <c r="AY118"/>
      <c r="AZ118"/>
    </row>
    <row r="119" spans="1:52" ht="15.75">
      <c r="A119" s="2" t="s">
        <v>923</v>
      </c>
      <c r="B119" s="2" t="s">
        <v>2206</v>
      </c>
      <c r="C119" s="2" t="s">
        <v>17196</v>
      </c>
      <c r="D119" s="2" t="s">
        <v>17197</v>
      </c>
      <c r="E119" s="2" t="s">
        <v>17198</v>
      </c>
      <c r="F119" s="2" t="s">
        <v>1289</v>
      </c>
      <c r="G119" s="2" t="s">
        <v>1290</v>
      </c>
      <c r="H119" s="2" t="s">
        <v>930</v>
      </c>
      <c r="I119" t="s">
        <v>931</v>
      </c>
      <c r="J119" s="2" t="s">
        <v>2267</v>
      </c>
      <c r="K119" s="2" t="s">
        <v>2268</v>
      </c>
      <c r="L119" s="2" t="s">
        <v>153</v>
      </c>
      <c r="M119" s="2" t="s">
        <v>934</v>
      </c>
      <c r="N119" s="2" t="s">
        <v>1127</v>
      </c>
      <c r="O119" s="2" t="s">
        <v>935</v>
      </c>
      <c r="P119" t="s">
        <v>119</v>
      </c>
      <c r="Q119" s="2" t="s">
        <v>16779</v>
      </c>
      <c r="R119" s="2" t="s">
        <v>17199</v>
      </c>
      <c r="S119" s="2">
        <v>240821</v>
      </c>
      <c r="T119" s="2" t="s">
        <v>17170</v>
      </c>
      <c r="U119" s="2" t="s">
        <v>2272</v>
      </c>
      <c r="V119" t="s">
        <v>2273</v>
      </c>
      <c r="W119" t="s">
        <v>940</v>
      </c>
      <c r="X119" s="2" t="s">
        <v>2131</v>
      </c>
      <c r="Y119" s="2" t="s">
        <v>112</v>
      </c>
      <c r="Z119" s="2" t="s">
        <v>112</v>
      </c>
      <c r="AA119" s="2" t="s">
        <v>12</v>
      </c>
      <c r="AB119" s="2" t="s">
        <v>252</v>
      </c>
      <c r="AC119" s="2" t="s">
        <v>112</v>
      </c>
      <c r="AD119" s="2" t="s">
        <v>37</v>
      </c>
      <c r="AE119" t="s">
        <v>19</v>
      </c>
      <c r="AF119" s="2" t="s">
        <v>17200</v>
      </c>
      <c r="AG119" s="2" t="s">
        <v>90</v>
      </c>
      <c r="AI119"/>
      <c r="AJ119"/>
      <c r="AK119"/>
      <c r="AL119"/>
      <c r="AX119"/>
      <c r="AY119"/>
      <c r="AZ119"/>
    </row>
    <row r="120" spans="1:52" ht="15.75">
      <c r="A120" s="2" t="s">
        <v>923</v>
      </c>
      <c r="B120" s="2" t="s">
        <v>17203</v>
      </c>
      <c r="C120" s="2" t="s">
        <v>17204</v>
      </c>
      <c r="D120" s="2" t="s">
        <v>17205</v>
      </c>
      <c r="E120" s="2" t="s">
        <v>17206</v>
      </c>
      <c r="F120" s="2" t="s">
        <v>1289</v>
      </c>
      <c r="G120" s="2" t="s">
        <v>1290</v>
      </c>
      <c r="H120" s="2" t="s">
        <v>930</v>
      </c>
      <c r="I120" t="s">
        <v>931</v>
      </c>
      <c r="J120" s="2" t="s">
        <v>17207</v>
      </c>
      <c r="K120" s="2" t="s">
        <v>17208</v>
      </c>
      <c r="L120" s="2" t="s">
        <v>153</v>
      </c>
      <c r="M120" s="2" t="s">
        <v>934</v>
      </c>
      <c r="N120" s="2" t="s">
        <v>1127</v>
      </c>
      <c r="O120" s="2" t="s">
        <v>935</v>
      </c>
      <c r="P120" t="s">
        <v>119</v>
      </c>
      <c r="Q120" s="2" t="s">
        <v>16779</v>
      </c>
      <c r="R120" s="2" t="s">
        <v>17209</v>
      </c>
      <c r="S120" s="2">
        <v>240726</v>
      </c>
      <c r="T120" s="2" t="s">
        <v>17170</v>
      </c>
      <c r="U120" s="2" t="s">
        <v>2272</v>
      </c>
      <c r="V120" t="s">
        <v>17210</v>
      </c>
      <c r="W120" t="s">
        <v>940</v>
      </c>
      <c r="X120" s="2" t="s">
        <v>2131</v>
      </c>
      <c r="Y120" s="2" t="s">
        <v>112</v>
      </c>
      <c r="Z120" s="2" t="s">
        <v>112</v>
      </c>
      <c r="AA120" s="2" t="s">
        <v>12</v>
      </c>
      <c r="AB120" s="2" t="s">
        <v>252</v>
      </c>
      <c r="AC120" s="2" t="s">
        <v>112</v>
      </c>
      <c r="AD120" s="2" t="s">
        <v>37</v>
      </c>
      <c r="AE120" t="s">
        <v>19</v>
      </c>
      <c r="AG120" s="2" t="s">
        <v>90</v>
      </c>
      <c r="AI120"/>
      <c r="AJ120"/>
      <c r="AK120"/>
      <c r="AL120"/>
      <c r="AX120"/>
      <c r="AY120"/>
      <c r="AZ120"/>
    </row>
    <row r="121" spans="1:52" ht="15.75">
      <c r="A121" s="2" t="s">
        <v>923</v>
      </c>
      <c r="B121" s="2" t="s">
        <v>2101</v>
      </c>
      <c r="C121" s="2" t="s">
        <v>17211</v>
      </c>
      <c r="D121" s="2" t="s">
        <v>17212</v>
      </c>
      <c r="E121" s="2" t="s">
        <v>17213</v>
      </c>
      <c r="F121" s="2" t="s">
        <v>1289</v>
      </c>
      <c r="G121" s="2" t="s">
        <v>1290</v>
      </c>
      <c r="H121" s="2" t="s">
        <v>1077</v>
      </c>
      <c r="I121" t="s">
        <v>1078</v>
      </c>
      <c r="J121" s="2" t="s">
        <v>2257</v>
      </c>
      <c r="K121" s="2" t="s">
        <v>2258</v>
      </c>
      <c r="L121" s="2" t="s">
        <v>153</v>
      </c>
      <c r="M121" s="2" t="s">
        <v>934</v>
      </c>
      <c r="N121" s="2" t="s">
        <v>1127</v>
      </c>
      <c r="O121" s="2" t="s">
        <v>935</v>
      </c>
      <c r="P121" t="s">
        <v>119</v>
      </c>
      <c r="Q121" s="2" t="s">
        <v>16779</v>
      </c>
      <c r="R121" s="2" t="s">
        <v>17214</v>
      </c>
      <c r="S121" s="2">
        <v>240805</v>
      </c>
      <c r="T121" s="2" t="s">
        <v>17170</v>
      </c>
      <c r="U121" s="2" t="s">
        <v>1080</v>
      </c>
      <c r="V121" t="s">
        <v>2261</v>
      </c>
      <c r="W121" t="s">
        <v>940</v>
      </c>
      <c r="X121" s="2" t="s">
        <v>112</v>
      </c>
      <c r="Y121" s="2" t="s">
        <v>112</v>
      </c>
      <c r="Z121" s="2" t="s">
        <v>112</v>
      </c>
      <c r="AA121" s="2" t="s">
        <v>12</v>
      </c>
      <c r="AB121" s="2" t="s">
        <v>252</v>
      </c>
      <c r="AC121" s="2" t="s">
        <v>112</v>
      </c>
      <c r="AD121" s="2" t="s">
        <v>37</v>
      </c>
      <c r="AE121" t="s">
        <v>19</v>
      </c>
      <c r="AG121" s="2" t="s">
        <v>90</v>
      </c>
      <c r="AI121"/>
      <c r="AJ121"/>
      <c r="AK121"/>
      <c r="AL121"/>
      <c r="AX121"/>
      <c r="AY121"/>
      <c r="AZ121"/>
    </row>
    <row r="122" spans="1:52" ht="15.75">
      <c r="A122" s="2" t="s">
        <v>923</v>
      </c>
      <c r="B122" s="2" t="s">
        <v>2101</v>
      </c>
      <c r="C122" s="2" t="s">
        <v>17215</v>
      </c>
      <c r="D122" s="2" t="s">
        <v>17216</v>
      </c>
      <c r="E122" s="2" t="s">
        <v>17217</v>
      </c>
      <c r="F122" s="2" t="s">
        <v>2180</v>
      </c>
      <c r="G122" s="2" t="s">
        <v>2181</v>
      </c>
      <c r="H122" s="2" t="s">
        <v>1077</v>
      </c>
      <c r="I122" t="s">
        <v>1078</v>
      </c>
      <c r="J122" s="2" t="s">
        <v>2257</v>
      </c>
      <c r="K122" s="2" t="s">
        <v>2258</v>
      </c>
      <c r="L122" s="2" t="s">
        <v>153</v>
      </c>
      <c r="M122" s="2" t="s">
        <v>934</v>
      </c>
      <c r="N122" s="2" t="s">
        <v>1127</v>
      </c>
      <c r="O122" s="2" t="s">
        <v>935</v>
      </c>
      <c r="P122" t="s">
        <v>119</v>
      </c>
      <c r="Q122" s="2" t="s">
        <v>16779</v>
      </c>
      <c r="R122" s="2" t="s">
        <v>17218</v>
      </c>
      <c r="S122" s="2">
        <v>240904</v>
      </c>
      <c r="T122" s="2" t="s">
        <v>17219</v>
      </c>
      <c r="U122" s="2" t="s">
        <v>1080</v>
      </c>
      <c r="V122" t="s">
        <v>2261</v>
      </c>
      <c r="W122" t="s">
        <v>940</v>
      </c>
      <c r="X122" s="2" t="s">
        <v>2008</v>
      </c>
      <c r="Y122" s="2" t="s">
        <v>112</v>
      </c>
      <c r="Z122" s="2" t="s">
        <v>112</v>
      </c>
      <c r="AA122" s="2" t="s">
        <v>12</v>
      </c>
      <c r="AB122" s="2" t="s">
        <v>252</v>
      </c>
      <c r="AC122" s="2" t="s">
        <v>112</v>
      </c>
      <c r="AD122" s="2" t="s">
        <v>17220</v>
      </c>
      <c r="AE122" t="s">
        <v>16283</v>
      </c>
      <c r="AF122" s="2" t="s">
        <v>17221</v>
      </c>
      <c r="AG122" s="2" t="s">
        <v>34061</v>
      </c>
      <c r="AI122"/>
      <c r="AJ122"/>
      <c r="AK122"/>
      <c r="AL122"/>
      <c r="AX122"/>
      <c r="AY122"/>
      <c r="AZ122"/>
    </row>
    <row r="123" spans="1:52" ht="15.75">
      <c r="A123" s="2" t="s">
        <v>923</v>
      </c>
      <c r="B123" s="2" t="s">
        <v>2101</v>
      </c>
      <c r="C123" s="2" t="s">
        <v>17215</v>
      </c>
      <c r="D123" s="2" t="s">
        <v>17216</v>
      </c>
      <c r="E123" s="2" t="s">
        <v>17222</v>
      </c>
      <c r="F123" s="2" t="s">
        <v>2180</v>
      </c>
      <c r="G123" s="2" t="s">
        <v>2181</v>
      </c>
      <c r="H123" s="2" t="s">
        <v>1077</v>
      </c>
      <c r="I123" t="s">
        <v>1078</v>
      </c>
      <c r="J123" s="2" t="s">
        <v>2257</v>
      </c>
      <c r="K123" s="2" t="s">
        <v>2258</v>
      </c>
      <c r="L123" s="2" t="s">
        <v>153</v>
      </c>
      <c r="M123" s="2" t="s">
        <v>934</v>
      </c>
      <c r="N123" s="2" t="s">
        <v>1127</v>
      </c>
      <c r="O123" s="2" t="s">
        <v>935</v>
      </c>
      <c r="P123" t="s">
        <v>119</v>
      </c>
      <c r="Q123" s="2" t="s">
        <v>16779</v>
      </c>
      <c r="R123" s="2" t="s">
        <v>17218</v>
      </c>
      <c r="S123" s="2">
        <v>241108</v>
      </c>
      <c r="T123" s="2" t="s">
        <v>17189</v>
      </c>
      <c r="U123" s="2" t="s">
        <v>1080</v>
      </c>
      <c r="V123" t="s">
        <v>2261</v>
      </c>
      <c r="W123" t="s">
        <v>940</v>
      </c>
      <c r="X123" s="2" t="s">
        <v>2008</v>
      </c>
      <c r="Y123" s="2" t="s">
        <v>112</v>
      </c>
      <c r="Z123" s="2" t="s">
        <v>112</v>
      </c>
      <c r="AA123" s="2" t="s">
        <v>12</v>
      </c>
      <c r="AB123" s="2" t="s">
        <v>252</v>
      </c>
      <c r="AC123" s="2" t="s">
        <v>112</v>
      </c>
      <c r="AD123" s="2" t="s">
        <v>17220</v>
      </c>
      <c r="AE123" t="s">
        <v>16283</v>
      </c>
      <c r="AF123" s="2" t="s">
        <v>17221</v>
      </c>
      <c r="AG123" s="2" t="s">
        <v>34061</v>
      </c>
      <c r="AI123"/>
      <c r="AJ123"/>
      <c r="AK123"/>
      <c r="AL123"/>
      <c r="AX123"/>
      <c r="AY123"/>
      <c r="AZ123"/>
    </row>
    <row r="124" spans="1:52" ht="15.75">
      <c r="A124" s="2" t="s">
        <v>923</v>
      </c>
      <c r="B124" s="2" t="s">
        <v>17223</v>
      </c>
      <c r="C124" s="2" t="s">
        <v>17224</v>
      </c>
      <c r="D124" s="2" t="s">
        <v>17225</v>
      </c>
      <c r="E124" s="2" t="s">
        <v>17226</v>
      </c>
      <c r="F124" s="2" t="s">
        <v>1289</v>
      </c>
      <c r="G124" s="2" t="s">
        <v>1290</v>
      </c>
      <c r="H124" s="2" t="s">
        <v>1077</v>
      </c>
      <c r="I124" t="s">
        <v>1078</v>
      </c>
      <c r="J124" s="2" t="s">
        <v>2267</v>
      </c>
      <c r="K124" s="2" t="s">
        <v>2268</v>
      </c>
      <c r="L124" s="2" t="s">
        <v>153</v>
      </c>
      <c r="M124" s="2" t="s">
        <v>934</v>
      </c>
      <c r="N124" s="2" t="s">
        <v>1127</v>
      </c>
      <c r="O124" s="2" t="s">
        <v>935</v>
      </c>
      <c r="P124" t="s">
        <v>119</v>
      </c>
      <c r="Q124" s="2" t="s">
        <v>16779</v>
      </c>
      <c r="R124" s="2" t="s">
        <v>17227</v>
      </c>
      <c r="S124" s="2">
        <v>240923</v>
      </c>
      <c r="T124" s="2" t="s">
        <v>1296</v>
      </c>
      <c r="U124" s="2" t="s">
        <v>1080</v>
      </c>
      <c r="V124" t="s">
        <v>2273</v>
      </c>
      <c r="W124" t="s">
        <v>940</v>
      </c>
      <c r="X124" s="2" t="s">
        <v>2281</v>
      </c>
      <c r="Y124" s="2" t="s">
        <v>112</v>
      </c>
      <c r="Z124" s="2" t="s">
        <v>112</v>
      </c>
      <c r="AA124" s="2" t="s">
        <v>12</v>
      </c>
      <c r="AB124" s="2" t="s">
        <v>252</v>
      </c>
      <c r="AC124" s="2" t="s">
        <v>112</v>
      </c>
      <c r="AD124" s="2" t="s">
        <v>37</v>
      </c>
      <c r="AE124" t="s">
        <v>19</v>
      </c>
      <c r="AG124" s="2" t="s">
        <v>90</v>
      </c>
      <c r="AI124"/>
      <c r="AJ124"/>
      <c r="AK124"/>
      <c r="AL124"/>
      <c r="AX124"/>
      <c r="AY124"/>
      <c r="AZ124"/>
    </row>
    <row r="125" spans="1:52" ht="15.75">
      <c r="A125" s="2" t="s">
        <v>923</v>
      </c>
      <c r="B125" s="2" t="s">
        <v>17203</v>
      </c>
      <c r="C125" s="2" t="s">
        <v>17228</v>
      </c>
      <c r="D125" s="2" t="s">
        <v>17229</v>
      </c>
      <c r="E125" s="2" t="s">
        <v>17230</v>
      </c>
      <c r="F125" s="2" t="s">
        <v>17231</v>
      </c>
      <c r="G125" s="2" t="s">
        <v>17232</v>
      </c>
      <c r="H125" s="2" t="s">
        <v>930</v>
      </c>
      <c r="I125" t="s">
        <v>931</v>
      </c>
      <c r="J125" s="2" t="s">
        <v>17207</v>
      </c>
      <c r="K125" s="2" t="s">
        <v>17208</v>
      </c>
      <c r="L125" s="2" t="s">
        <v>153</v>
      </c>
      <c r="M125" s="2" t="s">
        <v>934</v>
      </c>
      <c r="N125" s="2" t="s">
        <v>1127</v>
      </c>
      <c r="O125" s="2" t="s">
        <v>935</v>
      </c>
      <c r="P125" t="s">
        <v>119</v>
      </c>
      <c r="Q125" s="2" t="s">
        <v>16779</v>
      </c>
      <c r="R125" s="2" t="s">
        <v>17233</v>
      </c>
      <c r="S125" s="2">
        <v>240925</v>
      </c>
      <c r="T125" s="2" t="s">
        <v>17234</v>
      </c>
      <c r="U125" s="2" t="s">
        <v>2272</v>
      </c>
      <c r="V125" t="s">
        <v>17210</v>
      </c>
      <c r="W125" t="s">
        <v>940</v>
      </c>
      <c r="X125" s="2" t="s">
        <v>2281</v>
      </c>
      <c r="Y125" s="2" t="s">
        <v>112</v>
      </c>
      <c r="Z125" s="2" t="s">
        <v>112</v>
      </c>
      <c r="AA125" s="2" t="s">
        <v>12</v>
      </c>
      <c r="AB125" s="2" t="s">
        <v>252</v>
      </c>
      <c r="AC125" s="2" t="s">
        <v>112</v>
      </c>
      <c r="AD125" s="2" t="s">
        <v>37</v>
      </c>
      <c r="AE125" t="s">
        <v>19</v>
      </c>
      <c r="AG125" s="2" t="s">
        <v>90</v>
      </c>
      <c r="AI125"/>
      <c r="AJ125"/>
      <c r="AK125"/>
      <c r="AL125"/>
      <c r="AX125"/>
      <c r="AY125"/>
      <c r="AZ125"/>
    </row>
    <row r="126" spans="1:52" ht="15.75">
      <c r="A126" s="2" t="s">
        <v>923</v>
      </c>
      <c r="B126" s="2" t="s">
        <v>2275</v>
      </c>
      <c r="C126" s="2" t="s">
        <v>17235</v>
      </c>
      <c r="D126" s="2" t="s">
        <v>17236</v>
      </c>
      <c r="E126" s="2" t="s">
        <v>17237</v>
      </c>
      <c r="F126" s="2" t="s">
        <v>1289</v>
      </c>
      <c r="G126" s="2" t="s">
        <v>1290</v>
      </c>
      <c r="H126" s="2" t="s">
        <v>930</v>
      </c>
      <c r="I126" t="s">
        <v>931</v>
      </c>
      <c r="J126" s="2" t="s">
        <v>2267</v>
      </c>
      <c r="K126" s="2" t="s">
        <v>2268</v>
      </c>
      <c r="L126" s="2" t="s">
        <v>153</v>
      </c>
      <c r="M126" s="2" t="s">
        <v>934</v>
      </c>
      <c r="N126" s="2" t="s">
        <v>1127</v>
      </c>
      <c r="O126" s="2" t="s">
        <v>935</v>
      </c>
      <c r="P126" t="s">
        <v>119</v>
      </c>
      <c r="Q126" s="2" t="s">
        <v>16779</v>
      </c>
      <c r="R126" s="2" t="s">
        <v>17238</v>
      </c>
      <c r="S126" s="2">
        <v>240923</v>
      </c>
      <c r="T126" s="2" t="s">
        <v>1296</v>
      </c>
      <c r="U126" s="2" t="s">
        <v>2272</v>
      </c>
      <c r="V126" t="s">
        <v>2273</v>
      </c>
      <c r="W126" t="s">
        <v>2280</v>
      </c>
      <c r="X126" s="2" t="s">
        <v>2281</v>
      </c>
      <c r="Y126" s="2" t="s">
        <v>112</v>
      </c>
      <c r="Z126" s="2" t="s">
        <v>112</v>
      </c>
      <c r="AA126" s="2" t="s">
        <v>12</v>
      </c>
      <c r="AB126" s="2" t="s">
        <v>252</v>
      </c>
      <c r="AC126" s="2" t="s">
        <v>112</v>
      </c>
      <c r="AD126" s="2" t="s">
        <v>37</v>
      </c>
      <c r="AE126" t="s">
        <v>19</v>
      </c>
      <c r="AG126" s="2" t="s">
        <v>90</v>
      </c>
      <c r="AI126"/>
      <c r="AJ126"/>
      <c r="AK126"/>
      <c r="AL126"/>
      <c r="AX126"/>
      <c r="AY126"/>
      <c r="AZ126"/>
    </row>
    <row r="127" spans="1:52" ht="15.75">
      <c r="A127" s="2" t="s">
        <v>923</v>
      </c>
      <c r="B127" s="2" t="s">
        <v>17239</v>
      </c>
      <c r="C127" s="2" t="s">
        <v>17240</v>
      </c>
      <c r="D127" s="2" t="s">
        <v>17241</v>
      </c>
      <c r="E127" s="2" t="s">
        <v>17242</v>
      </c>
      <c r="F127" s="2" t="s">
        <v>1289</v>
      </c>
      <c r="G127" s="2" t="s">
        <v>1290</v>
      </c>
      <c r="H127" s="2" t="s">
        <v>930</v>
      </c>
      <c r="I127" t="s">
        <v>931</v>
      </c>
      <c r="J127" s="2" t="s">
        <v>2267</v>
      </c>
      <c r="K127" s="2" t="s">
        <v>2268</v>
      </c>
      <c r="L127" s="2" t="s">
        <v>153</v>
      </c>
      <c r="M127" s="2" t="s">
        <v>934</v>
      </c>
      <c r="N127" s="2" t="s">
        <v>1127</v>
      </c>
      <c r="O127" s="2" t="s">
        <v>935</v>
      </c>
      <c r="P127" t="s">
        <v>119</v>
      </c>
      <c r="Q127" s="2" t="s">
        <v>16779</v>
      </c>
      <c r="R127" s="2" t="s">
        <v>17243</v>
      </c>
      <c r="S127" s="2">
        <v>240923</v>
      </c>
      <c r="T127" s="2" t="s">
        <v>1296</v>
      </c>
      <c r="U127" s="2" t="s">
        <v>2272</v>
      </c>
      <c r="V127" t="s">
        <v>2273</v>
      </c>
      <c r="W127" t="s">
        <v>940</v>
      </c>
      <c r="X127" s="2" t="s">
        <v>2281</v>
      </c>
      <c r="Y127" s="2" t="s">
        <v>112</v>
      </c>
      <c r="Z127" s="2" t="s">
        <v>112</v>
      </c>
      <c r="AA127" s="2" t="s">
        <v>12</v>
      </c>
      <c r="AB127" s="2" t="s">
        <v>252</v>
      </c>
      <c r="AC127" s="2" t="s">
        <v>112</v>
      </c>
      <c r="AD127" s="2" t="s">
        <v>37</v>
      </c>
      <c r="AE127" t="s">
        <v>19</v>
      </c>
      <c r="AG127" s="2" t="s">
        <v>90</v>
      </c>
      <c r="AI127"/>
      <c r="AJ127"/>
      <c r="AK127"/>
      <c r="AL127"/>
      <c r="AX127"/>
      <c r="AY127"/>
      <c r="AZ127"/>
    </row>
    <row r="128" spans="1:52" ht="15.75">
      <c r="A128" s="2" t="s">
        <v>923</v>
      </c>
      <c r="B128" s="2" t="s">
        <v>2206</v>
      </c>
      <c r="C128" s="2" t="s">
        <v>17244</v>
      </c>
      <c r="D128" s="2" t="s">
        <v>17245</v>
      </c>
      <c r="E128" s="2" t="s">
        <v>17246</v>
      </c>
      <c r="F128" s="2" t="s">
        <v>1289</v>
      </c>
      <c r="G128" s="2" t="s">
        <v>1290</v>
      </c>
      <c r="H128" s="2" t="s">
        <v>930</v>
      </c>
      <c r="I128" t="s">
        <v>931</v>
      </c>
      <c r="J128" s="2" t="s">
        <v>2267</v>
      </c>
      <c r="K128" s="2" t="s">
        <v>2268</v>
      </c>
      <c r="L128" s="2" t="s">
        <v>153</v>
      </c>
      <c r="M128" s="2" t="s">
        <v>934</v>
      </c>
      <c r="N128" s="2" t="s">
        <v>1127</v>
      </c>
      <c r="O128" s="2" t="s">
        <v>935</v>
      </c>
      <c r="P128" t="s">
        <v>119</v>
      </c>
      <c r="Q128" s="2" t="s">
        <v>16779</v>
      </c>
      <c r="R128" s="2" t="s">
        <v>17247</v>
      </c>
      <c r="S128" s="2">
        <v>240923</v>
      </c>
      <c r="T128" s="2" t="s">
        <v>1296</v>
      </c>
      <c r="U128" s="2" t="s">
        <v>2272</v>
      </c>
      <c r="V128" t="s">
        <v>2273</v>
      </c>
      <c r="W128" t="s">
        <v>940</v>
      </c>
      <c r="X128" s="2" t="s">
        <v>2131</v>
      </c>
      <c r="Y128" s="2" t="s">
        <v>112</v>
      </c>
      <c r="Z128" s="2" t="s">
        <v>112</v>
      </c>
      <c r="AA128" s="2" t="s">
        <v>12</v>
      </c>
      <c r="AB128" s="2" t="s">
        <v>252</v>
      </c>
      <c r="AC128" s="2" t="s">
        <v>112</v>
      </c>
      <c r="AD128" s="2" t="s">
        <v>37</v>
      </c>
      <c r="AE128" t="s">
        <v>19</v>
      </c>
      <c r="AG128" s="2" t="s">
        <v>90</v>
      </c>
      <c r="AI128"/>
      <c r="AJ128"/>
      <c r="AK128"/>
      <c r="AL128"/>
      <c r="AX128"/>
      <c r="AY128"/>
      <c r="AZ128"/>
    </row>
    <row r="129" spans="1:52" ht="15.75">
      <c r="A129" s="2" t="s">
        <v>923</v>
      </c>
      <c r="B129" s="2" t="s">
        <v>2101</v>
      </c>
      <c r="C129" s="2" t="s">
        <v>17248</v>
      </c>
      <c r="D129" s="2" t="s">
        <v>17249</v>
      </c>
      <c r="E129" s="2" t="s">
        <v>17250</v>
      </c>
      <c r="F129" s="2" t="s">
        <v>1289</v>
      </c>
      <c r="G129" s="2" t="s">
        <v>1290</v>
      </c>
      <c r="H129" s="2" t="s">
        <v>1077</v>
      </c>
      <c r="I129" t="s">
        <v>1078</v>
      </c>
      <c r="J129" s="2" t="s">
        <v>2257</v>
      </c>
      <c r="K129" s="2" t="s">
        <v>2258</v>
      </c>
      <c r="L129" s="2" t="s">
        <v>153</v>
      </c>
      <c r="M129" s="2" t="s">
        <v>934</v>
      </c>
      <c r="N129" s="2" t="s">
        <v>1127</v>
      </c>
      <c r="O129" s="2" t="s">
        <v>935</v>
      </c>
      <c r="P129" t="s">
        <v>119</v>
      </c>
      <c r="Q129" s="2" t="s">
        <v>16779</v>
      </c>
      <c r="R129" s="2" t="s">
        <v>17251</v>
      </c>
      <c r="S129" s="2">
        <v>241112</v>
      </c>
      <c r="T129" s="2" t="s">
        <v>1296</v>
      </c>
      <c r="U129" s="2" t="s">
        <v>1080</v>
      </c>
      <c r="V129" t="s">
        <v>2261</v>
      </c>
      <c r="W129" t="s">
        <v>940</v>
      </c>
      <c r="X129" s="2" t="s">
        <v>2008</v>
      </c>
      <c r="Y129" s="2" t="s">
        <v>112</v>
      </c>
      <c r="Z129" s="2" t="s">
        <v>112</v>
      </c>
      <c r="AA129" s="2" t="s">
        <v>12</v>
      </c>
      <c r="AB129" s="2" t="s">
        <v>252</v>
      </c>
      <c r="AC129" s="2" t="s">
        <v>112</v>
      </c>
      <c r="AD129" s="2" t="s">
        <v>37</v>
      </c>
      <c r="AE129" t="s">
        <v>19</v>
      </c>
      <c r="AG129" s="2" t="s">
        <v>90</v>
      </c>
      <c r="AI129"/>
      <c r="AJ129"/>
      <c r="AK129"/>
      <c r="AL129"/>
      <c r="AX129"/>
      <c r="AY129"/>
      <c r="AZ129"/>
    </row>
    <row r="130" spans="1:52" ht="15.75">
      <c r="A130" s="2" t="s">
        <v>923</v>
      </c>
      <c r="B130" s="2" t="s">
        <v>17252</v>
      </c>
      <c r="C130" s="2" t="s">
        <v>17253</v>
      </c>
      <c r="D130" s="2" t="s">
        <v>17254</v>
      </c>
      <c r="E130" s="2" t="s">
        <v>17255</v>
      </c>
      <c r="F130" s="2" t="s">
        <v>1289</v>
      </c>
      <c r="G130" s="2" t="s">
        <v>1290</v>
      </c>
      <c r="H130" s="2" t="s">
        <v>930</v>
      </c>
      <c r="I130" t="s">
        <v>931</v>
      </c>
      <c r="J130" s="2" t="s">
        <v>2257</v>
      </c>
      <c r="K130" s="2" t="s">
        <v>2258</v>
      </c>
      <c r="L130" s="2" t="s">
        <v>153</v>
      </c>
      <c r="M130" s="2" t="s">
        <v>934</v>
      </c>
      <c r="N130" s="2" t="s">
        <v>1127</v>
      </c>
      <c r="O130" s="2" t="s">
        <v>935</v>
      </c>
      <c r="P130" t="s">
        <v>119</v>
      </c>
      <c r="Q130" s="2" t="s">
        <v>16779</v>
      </c>
      <c r="R130" s="2" t="s">
        <v>17256</v>
      </c>
      <c r="S130" s="2">
        <v>241128</v>
      </c>
      <c r="T130" s="2" t="s">
        <v>1296</v>
      </c>
      <c r="U130" s="2" t="s">
        <v>2272</v>
      </c>
      <c r="V130" t="s">
        <v>2261</v>
      </c>
      <c r="W130" t="s">
        <v>940</v>
      </c>
      <c r="X130" s="2" t="s">
        <v>2281</v>
      </c>
      <c r="Y130" s="2" t="s">
        <v>112</v>
      </c>
      <c r="Z130" s="2" t="s">
        <v>112</v>
      </c>
      <c r="AA130" s="2" t="s">
        <v>12</v>
      </c>
      <c r="AB130" s="2" t="s">
        <v>252</v>
      </c>
      <c r="AC130" s="2" t="s">
        <v>112</v>
      </c>
      <c r="AD130" s="2" t="s">
        <v>37</v>
      </c>
      <c r="AE130" t="s">
        <v>19</v>
      </c>
      <c r="AG130" s="2" t="s">
        <v>90</v>
      </c>
      <c r="AI130"/>
      <c r="AJ130"/>
      <c r="AK130"/>
      <c r="AL130"/>
      <c r="AX130"/>
      <c r="AY130"/>
      <c r="AZ130"/>
    </row>
    <row r="131" spans="1:52" ht="15.75">
      <c r="A131" s="2" t="s">
        <v>923</v>
      </c>
      <c r="B131" s="2" t="s">
        <v>924</v>
      </c>
      <c r="C131" s="2" t="s">
        <v>17257</v>
      </c>
      <c r="D131" s="2" t="s">
        <v>17258</v>
      </c>
      <c r="E131" s="2" t="s">
        <v>17259</v>
      </c>
      <c r="F131" s="2" t="s">
        <v>17260</v>
      </c>
      <c r="G131" s="2" t="s">
        <v>17261</v>
      </c>
      <c r="H131" s="2" t="s">
        <v>930</v>
      </c>
      <c r="I131" t="s">
        <v>931</v>
      </c>
      <c r="J131" s="2" t="s">
        <v>932</v>
      </c>
      <c r="K131" s="2" t="s">
        <v>933</v>
      </c>
      <c r="L131" s="2" t="s">
        <v>153</v>
      </c>
      <c r="M131" s="2" t="s">
        <v>934</v>
      </c>
      <c r="N131" s="2" t="s">
        <v>1127</v>
      </c>
      <c r="O131" s="2" t="s">
        <v>935</v>
      </c>
      <c r="P131" t="s">
        <v>119</v>
      </c>
      <c r="Q131" s="2" t="s">
        <v>16779</v>
      </c>
      <c r="R131" s="2" t="s">
        <v>17262</v>
      </c>
      <c r="S131" s="2">
        <v>250227</v>
      </c>
      <c r="T131" s="2" t="s">
        <v>17263</v>
      </c>
      <c r="U131" s="2" t="s">
        <v>2272</v>
      </c>
      <c r="V131" t="s">
        <v>939</v>
      </c>
      <c r="W131" t="s">
        <v>940</v>
      </c>
      <c r="X131" s="2" t="s">
        <v>17264</v>
      </c>
      <c r="Y131" s="2" t="s">
        <v>112</v>
      </c>
      <c r="Z131" s="2" t="s">
        <v>112</v>
      </c>
      <c r="AA131" s="2" t="s">
        <v>12</v>
      </c>
      <c r="AB131" s="2" t="s">
        <v>252</v>
      </c>
      <c r="AC131" s="2" t="s">
        <v>112</v>
      </c>
      <c r="AD131" s="2" t="s">
        <v>37</v>
      </c>
      <c r="AE131" t="s">
        <v>19</v>
      </c>
      <c r="AG131" s="2" t="s">
        <v>90</v>
      </c>
      <c r="AI131"/>
      <c r="AJ131"/>
      <c r="AK131"/>
      <c r="AL131"/>
      <c r="AX131"/>
      <c r="AY131"/>
      <c r="AZ131"/>
    </row>
    <row r="132" spans="1:52" ht="15.75">
      <c r="A132" s="2" t="s">
        <v>923</v>
      </c>
      <c r="B132" s="2" t="s">
        <v>17239</v>
      </c>
      <c r="C132" s="2" t="s">
        <v>17265</v>
      </c>
      <c r="D132" s="2" t="s">
        <v>17266</v>
      </c>
      <c r="E132" s="2" t="s">
        <v>17267</v>
      </c>
      <c r="F132" s="2" t="s">
        <v>1289</v>
      </c>
      <c r="G132" s="2" t="s">
        <v>1290</v>
      </c>
      <c r="H132" s="2" t="s">
        <v>930</v>
      </c>
      <c r="I132" t="s">
        <v>931</v>
      </c>
      <c r="J132" s="2" t="s">
        <v>2267</v>
      </c>
      <c r="K132" s="2" t="s">
        <v>2268</v>
      </c>
      <c r="L132" s="2" t="s">
        <v>153</v>
      </c>
      <c r="M132" s="2" t="s">
        <v>934</v>
      </c>
      <c r="N132" s="2" t="s">
        <v>1127</v>
      </c>
      <c r="O132" s="2" t="s">
        <v>935</v>
      </c>
      <c r="P132" t="s">
        <v>119</v>
      </c>
      <c r="Q132" s="2" t="s">
        <v>16779</v>
      </c>
      <c r="R132" s="2" t="s">
        <v>17268</v>
      </c>
      <c r="S132" s="2">
        <v>250313</v>
      </c>
      <c r="T132" s="2" t="s">
        <v>1296</v>
      </c>
      <c r="U132" s="2" t="s">
        <v>2272</v>
      </c>
      <c r="V132" t="s">
        <v>2273</v>
      </c>
      <c r="W132" t="s">
        <v>940</v>
      </c>
      <c r="X132" s="2" t="s">
        <v>17269</v>
      </c>
      <c r="Y132" s="2" t="s">
        <v>112</v>
      </c>
      <c r="Z132" s="2" t="s">
        <v>112</v>
      </c>
      <c r="AA132" s="2" t="s">
        <v>12</v>
      </c>
      <c r="AB132" s="2" t="s">
        <v>252</v>
      </c>
      <c r="AC132" s="2" t="s">
        <v>112</v>
      </c>
      <c r="AD132" s="2" t="s">
        <v>37</v>
      </c>
      <c r="AE132" t="s">
        <v>19</v>
      </c>
      <c r="AG132" s="2" t="s">
        <v>90</v>
      </c>
      <c r="AI132"/>
      <c r="AJ132"/>
      <c r="AK132"/>
      <c r="AL132"/>
      <c r="AX132"/>
      <c r="AY132"/>
      <c r="AZ132"/>
    </row>
    <row r="133" spans="1:52" ht="15.75">
      <c r="A133" s="2" t="s">
        <v>923</v>
      </c>
      <c r="B133" s="2" t="s">
        <v>2275</v>
      </c>
      <c r="C133" s="2" t="s">
        <v>17270</v>
      </c>
      <c r="D133" s="2" t="s">
        <v>17271</v>
      </c>
      <c r="E133" s="2" t="s">
        <v>17272</v>
      </c>
      <c r="F133" s="2" t="s">
        <v>928</v>
      </c>
      <c r="G133" s="2" t="s">
        <v>929</v>
      </c>
      <c r="H133" s="2" t="s">
        <v>930</v>
      </c>
      <c r="I133" t="s">
        <v>931</v>
      </c>
      <c r="J133" s="2" t="s">
        <v>2267</v>
      </c>
      <c r="K133" s="2" t="s">
        <v>2268</v>
      </c>
      <c r="L133" s="2" t="s">
        <v>153</v>
      </c>
      <c r="M133" s="2" t="s">
        <v>934</v>
      </c>
      <c r="N133" s="2" t="s">
        <v>1127</v>
      </c>
      <c r="O133" s="2" t="s">
        <v>935</v>
      </c>
      <c r="P133" t="s">
        <v>119</v>
      </c>
      <c r="Q133" s="2" t="s">
        <v>16779</v>
      </c>
      <c r="R133" s="2" t="s">
        <v>17273</v>
      </c>
      <c r="S133" s="2">
        <v>250421</v>
      </c>
      <c r="T133" s="2" t="s">
        <v>17274</v>
      </c>
      <c r="U133" s="2" t="s">
        <v>2272</v>
      </c>
      <c r="V133" t="s">
        <v>2273</v>
      </c>
      <c r="W133" t="s">
        <v>2280</v>
      </c>
      <c r="X133" s="2" t="s">
        <v>2281</v>
      </c>
      <c r="Y133" s="2" t="s">
        <v>112</v>
      </c>
      <c r="Z133" s="2" t="s">
        <v>112</v>
      </c>
      <c r="AA133" s="2" t="s">
        <v>12</v>
      </c>
      <c r="AB133" s="2" t="s">
        <v>252</v>
      </c>
      <c r="AC133" s="2" t="s">
        <v>112</v>
      </c>
      <c r="AD133" s="2" t="s">
        <v>37</v>
      </c>
      <c r="AE133" t="s">
        <v>16283</v>
      </c>
      <c r="AF133" s="2" t="s">
        <v>17275</v>
      </c>
      <c r="AG133" s="2" t="s">
        <v>90</v>
      </c>
      <c r="AI133"/>
      <c r="AJ133"/>
      <c r="AK133"/>
      <c r="AL133"/>
      <c r="AX133"/>
      <c r="AY133"/>
      <c r="AZ133"/>
    </row>
    <row r="134" spans="1:52" ht="15.75">
      <c r="A134" s="2" t="s">
        <v>923</v>
      </c>
      <c r="B134" s="2" t="s">
        <v>17276</v>
      </c>
      <c r="C134" s="2" t="s">
        <v>17277</v>
      </c>
      <c r="D134" s="2" t="s">
        <v>17278</v>
      </c>
      <c r="E134" s="2" t="s">
        <v>17279</v>
      </c>
      <c r="F134" s="2" t="s">
        <v>928</v>
      </c>
      <c r="G134" s="2" t="s">
        <v>929</v>
      </c>
      <c r="H134" s="2" t="s">
        <v>930</v>
      </c>
      <c r="I134" t="s">
        <v>931</v>
      </c>
      <c r="J134" s="2" t="s">
        <v>932</v>
      </c>
      <c r="K134" s="2" t="s">
        <v>933</v>
      </c>
      <c r="L134" s="2" t="s">
        <v>153</v>
      </c>
      <c r="M134" s="2" t="s">
        <v>934</v>
      </c>
      <c r="N134" s="2" t="s">
        <v>1127</v>
      </c>
      <c r="O134" s="2" t="s">
        <v>935</v>
      </c>
      <c r="P134" t="s">
        <v>119</v>
      </c>
      <c r="Q134" s="2" t="s">
        <v>16779</v>
      </c>
      <c r="R134" s="2" t="s">
        <v>17280</v>
      </c>
      <c r="S134" s="2">
        <v>250428</v>
      </c>
      <c r="T134" s="2" t="s">
        <v>17274</v>
      </c>
      <c r="U134" s="2" t="s">
        <v>2272</v>
      </c>
      <c r="V134" t="s">
        <v>939</v>
      </c>
      <c r="W134" t="s">
        <v>2280</v>
      </c>
      <c r="X134" s="2" t="s">
        <v>17264</v>
      </c>
      <c r="Y134" s="2" t="s">
        <v>112</v>
      </c>
      <c r="Z134" s="2" t="s">
        <v>112</v>
      </c>
      <c r="AA134" s="2" t="s">
        <v>12</v>
      </c>
      <c r="AB134" s="2" t="s">
        <v>252</v>
      </c>
      <c r="AC134" s="2" t="s">
        <v>112</v>
      </c>
      <c r="AD134" s="2" t="s">
        <v>37</v>
      </c>
      <c r="AE134" t="s">
        <v>32</v>
      </c>
      <c r="AF134" s="2" t="s">
        <v>1274</v>
      </c>
      <c r="AG134" s="2" t="s">
        <v>90</v>
      </c>
      <c r="AI134"/>
      <c r="AJ134"/>
      <c r="AK134"/>
      <c r="AL134"/>
      <c r="AX134"/>
      <c r="AY134"/>
      <c r="AZ134"/>
    </row>
    <row r="135" spans="1:52" ht="15.75">
      <c r="A135" s="2" t="s">
        <v>923</v>
      </c>
      <c r="B135" s="2" t="s">
        <v>924</v>
      </c>
      <c r="C135" s="2" t="s">
        <v>17281</v>
      </c>
      <c r="D135" s="2" t="s">
        <v>17282</v>
      </c>
      <c r="E135" s="2" t="s">
        <v>17283</v>
      </c>
      <c r="F135" s="2" t="s">
        <v>928</v>
      </c>
      <c r="G135" s="2" t="s">
        <v>929</v>
      </c>
      <c r="H135" s="2" t="s">
        <v>930</v>
      </c>
      <c r="I135" t="s">
        <v>931</v>
      </c>
      <c r="J135" s="2" t="s">
        <v>932</v>
      </c>
      <c r="K135" s="2" t="s">
        <v>933</v>
      </c>
      <c r="L135" s="2" t="s">
        <v>153</v>
      </c>
      <c r="M135" s="2" t="s">
        <v>934</v>
      </c>
      <c r="N135" s="2" t="s">
        <v>1127</v>
      </c>
      <c r="O135" s="2" t="s">
        <v>935</v>
      </c>
      <c r="P135" t="s">
        <v>119</v>
      </c>
      <c r="Q135" s="2" t="s">
        <v>16779</v>
      </c>
      <c r="R135" s="2" t="s">
        <v>17284</v>
      </c>
      <c r="S135" s="2">
        <v>250507</v>
      </c>
      <c r="T135" s="2" t="s">
        <v>17274</v>
      </c>
      <c r="U135" s="2" t="s">
        <v>2272</v>
      </c>
      <c r="V135" t="s">
        <v>939</v>
      </c>
      <c r="W135" t="s">
        <v>940</v>
      </c>
      <c r="X135" s="2" t="s">
        <v>17285</v>
      </c>
      <c r="Y135" s="2" t="s">
        <v>112</v>
      </c>
      <c r="Z135" s="2" t="s">
        <v>112</v>
      </c>
      <c r="AA135" s="2" t="s">
        <v>12</v>
      </c>
      <c r="AB135" s="2" t="s">
        <v>252</v>
      </c>
      <c r="AC135" s="2" t="s">
        <v>112</v>
      </c>
      <c r="AD135" s="2" t="s">
        <v>37</v>
      </c>
      <c r="AE135" t="s">
        <v>32</v>
      </c>
      <c r="AF135" s="2" t="s">
        <v>1274</v>
      </c>
      <c r="AG135" s="2" t="s">
        <v>34061</v>
      </c>
      <c r="AI135"/>
      <c r="AJ135"/>
      <c r="AK135"/>
      <c r="AL135"/>
      <c r="AX135"/>
      <c r="AY135"/>
      <c r="AZ135"/>
    </row>
    <row r="136" spans="1:52" ht="15.75">
      <c r="A136" s="2" t="s">
        <v>923</v>
      </c>
      <c r="B136" s="2" t="s">
        <v>924</v>
      </c>
      <c r="C136" s="2" t="s">
        <v>17281</v>
      </c>
      <c r="D136" s="2" t="s">
        <v>17282</v>
      </c>
      <c r="E136" s="2" t="s">
        <v>17286</v>
      </c>
      <c r="F136" s="2" t="s">
        <v>928</v>
      </c>
      <c r="G136" s="2" t="s">
        <v>929</v>
      </c>
      <c r="H136" s="2" t="s">
        <v>930</v>
      </c>
      <c r="I136" t="s">
        <v>931</v>
      </c>
      <c r="J136" s="2" t="s">
        <v>932</v>
      </c>
      <c r="K136" s="2" t="s">
        <v>933</v>
      </c>
      <c r="L136" s="2" t="s">
        <v>153</v>
      </c>
      <c r="M136" s="2" t="s">
        <v>934</v>
      </c>
      <c r="N136" s="2" t="s">
        <v>1127</v>
      </c>
      <c r="O136" s="2" t="s">
        <v>935</v>
      </c>
      <c r="P136" t="s">
        <v>119</v>
      </c>
      <c r="Q136" s="2" t="s">
        <v>16779</v>
      </c>
      <c r="R136" s="2" t="s">
        <v>17287</v>
      </c>
      <c r="S136" s="2">
        <v>250717</v>
      </c>
      <c r="T136" s="2" t="s">
        <v>17274</v>
      </c>
      <c r="U136" s="2" t="s">
        <v>2272</v>
      </c>
      <c r="V136" t="s">
        <v>939</v>
      </c>
      <c r="W136" t="s">
        <v>940</v>
      </c>
      <c r="X136" s="2" t="s">
        <v>941</v>
      </c>
      <c r="Y136" s="2" t="s">
        <v>112</v>
      </c>
      <c r="Z136" s="2" t="s">
        <v>112</v>
      </c>
      <c r="AA136" s="2" t="s">
        <v>12</v>
      </c>
      <c r="AB136" s="2" t="s">
        <v>252</v>
      </c>
      <c r="AC136" s="2" t="s">
        <v>112</v>
      </c>
      <c r="AD136" s="2" t="s">
        <v>37</v>
      </c>
      <c r="AE136" t="s">
        <v>32</v>
      </c>
      <c r="AF136" s="2" t="s">
        <v>1274</v>
      </c>
      <c r="AG136" s="2" t="s">
        <v>90</v>
      </c>
      <c r="AI136"/>
      <c r="AJ136"/>
      <c r="AK136"/>
      <c r="AL136"/>
      <c r="AX136"/>
      <c r="AY136"/>
      <c r="AZ136"/>
    </row>
    <row r="137" spans="1:52" ht="15.75">
      <c r="A137" s="2" t="s">
        <v>923</v>
      </c>
      <c r="B137" s="2" t="s">
        <v>17276</v>
      </c>
      <c r="C137" s="2" t="s">
        <v>17288</v>
      </c>
      <c r="D137" s="2" t="s">
        <v>17289</v>
      </c>
      <c r="E137" s="2" t="s">
        <v>17290</v>
      </c>
      <c r="F137" s="2" t="s">
        <v>928</v>
      </c>
      <c r="G137" s="2" t="s">
        <v>929</v>
      </c>
      <c r="H137" s="2" t="s">
        <v>930</v>
      </c>
      <c r="I137" t="s">
        <v>931</v>
      </c>
      <c r="J137" s="2" t="s">
        <v>932</v>
      </c>
      <c r="K137" s="2" t="s">
        <v>933</v>
      </c>
      <c r="L137" s="2" t="s">
        <v>153</v>
      </c>
      <c r="M137" s="2" t="s">
        <v>934</v>
      </c>
      <c r="N137" s="2" t="s">
        <v>1127</v>
      </c>
      <c r="O137" s="2" t="s">
        <v>935</v>
      </c>
      <c r="P137" t="s">
        <v>119</v>
      </c>
      <c r="Q137" s="2" t="s">
        <v>16779</v>
      </c>
      <c r="R137" s="2" t="s">
        <v>17291</v>
      </c>
      <c r="S137" s="2">
        <v>250527</v>
      </c>
      <c r="T137" s="2" t="s">
        <v>17274</v>
      </c>
      <c r="U137" s="2" t="s">
        <v>2272</v>
      </c>
      <c r="V137" t="s">
        <v>939</v>
      </c>
      <c r="W137" t="s">
        <v>2280</v>
      </c>
      <c r="X137" s="2" t="s">
        <v>17264</v>
      </c>
      <c r="Y137" s="2" t="s">
        <v>112</v>
      </c>
      <c r="Z137" s="2" t="s">
        <v>112</v>
      </c>
      <c r="AA137" s="2" t="s">
        <v>12</v>
      </c>
      <c r="AB137" s="2" t="s">
        <v>252</v>
      </c>
      <c r="AC137" s="2" t="s">
        <v>112</v>
      </c>
      <c r="AD137" s="2" t="s">
        <v>37</v>
      </c>
      <c r="AE137" t="s">
        <v>19</v>
      </c>
      <c r="AG137" s="2" t="s">
        <v>90</v>
      </c>
      <c r="AI137"/>
      <c r="AJ137"/>
      <c r="AK137"/>
      <c r="AL137"/>
      <c r="AX137"/>
      <c r="AY137"/>
      <c r="AZ137"/>
    </row>
    <row r="138" spans="1:52" ht="15.75">
      <c r="A138" s="2" t="s">
        <v>923</v>
      </c>
      <c r="B138" s="2" t="s">
        <v>2101</v>
      </c>
      <c r="C138" s="2" t="s">
        <v>17292</v>
      </c>
      <c r="D138" s="2" t="s">
        <v>17293</v>
      </c>
      <c r="E138" s="2" t="s">
        <v>17294</v>
      </c>
      <c r="F138" s="2" t="s">
        <v>1289</v>
      </c>
      <c r="G138" s="2" t="s">
        <v>1290</v>
      </c>
      <c r="H138" s="2" t="s">
        <v>1077</v>
      </c>
      <c r="I138" t="s">
        <v>1078</v>
      </c>
      <c r="J138" s="2" t="s">
        <v>2257</v>
      </c>
      <c r="K138" s="2" t="s">
        <v>2258</v>
      </c>
      <c r="L138" s="2" t="s">
        <v>153</v>
      </c>
      <c r="M138" s="2" t="s">
        <v>934</v>
      </c>
      <c r="N138" s="2" t="s">
        <v>1127</v>
      </c>
      <c r="O138" s="2" t="s">
        <v>935</v>
      </c>
      <c r="P138" t="s">
        <v>119</v>
      </c>
      <c r="Q138" s="2" t="s">
        <v>16779</v>
      </c>
      <c r="R138" s="2" t="s">
        <v>17295</v>
      </c>
      <c r="S138" s="2">
        <v>250610</v>
      </c>
      <c r="T138" s="2" t="s">
        <v>1296</v>
      </c>
      <c r="U138" s="2" t="s">
        <v>1080</v>
      </c>
      <c r="V138" t="s">
        <v>2261</v>
      </c>
      <c r="W138" t="s">
        <v>940</v>
      </c>
      <c r="X138" s="2" t="s">
        <v>2008</v>
      </c>
      <c r="Y138" s="2" t="s">
        <v>112</v>
      </c>
      <c r="Z138" s="2" t="s">
        <v>112</v>
      </c>
      <c r="AA138" s="2" t="s">
        <v>12</v>
      </c>
      <c r="AB138" s="2" t="s">
        <v>252</v>
      </c>
      <c r="AC138" s="2" t="s">
        <v>112</v>
      </c>
      <c r="AD138" s="2" t="s">
        <v>37</v>
      </c>
      <c r="AE138" t="s">
        <v>16283</v>
      </c>
      <c r="AF138" s="2" t="s">
        <v>17275</v>
      </c>
      <c r="AG138" s="2" t="s">
        <v>90</v>
      </c>
      <c r="AI138"/>
      <c r="AJ138"/>
      <c r="AK138"/>
      <c r="AL138"/>
      <c r="AX138"/>
      <c r="AY138"/>
      <c r="AZ138"/>
    </row>
    <row r="139" spans="1:52" ht="15.75">
      <c r="A139" s="2" t="s">
        <v>923</v>
      </c>
      <c r="B139" s="2" t="s">
        <v>17239</v>
      </c>
      <c r="C139" s="2" t="s">
        <v>17296</v>
      </c>
      <c r="D139" s="2" t="s">
        <v>17297</v>
      </c>
      <c r="E139" s="2" t="s">
        <v>17298</v>
      </c>
      <c r="F139" s="2" t="s">
        <v>17231</v>
      </c>
      <c r="G139" s="2" t="s">
        <v>17232</v>
      </c>
      <c r="H139" s="2" t="s">
        <v>930</v>
      </c>
      <c r="I139" t="s">
        <v>931</v>
      </c>
      <c r="J139" s="2" t="s">
        <v>17299</v>
      </c>
      <c r="K139" s="2" t="s">
        <v>17300</v>
      </c>
      <c r="L139" s="2" t="s">
        <v>153</v>
      </c>
      <c r="M139" s="2" t="s">
        <v>934</v>
      </c>
      <c r="N139" s="2" t="s">
        <v>1127</v>
      </c>
      <c r="O139" s="2" t="s">
        <v>935</v>
      </c>
      <c r="P139" t="s">
        <v>119</v>
      </c>
      <c r="Q139" s="2" t="s">
        <v>16779</v>
      </c>
      <c r="R139" s="2" t="s">
        <v>17301</v>
      </c>
      <c r="S139" s="2">
        <v>250812</v>
      </c>
      <c r="T139" s="2" t="s">
        <v>17234</v>
      </c>
      <c r="U139" s="2" t="s">
        <v>2272</v>
      </c>
      <c r="V139" t="s">
        <v>17302</v>
      </c>
      <c r="W139" t="s">
        <v>940</v>
      </c>
      <c r="X139" s="2" t="s">
        <v>17269</v>
      </c>
      <c r="Y139" s="2" t="s">
        <v>112</v>
      </c>
      <c r="Z139" s="2" t="s">
        <v>112</v>
      </c>
      <c r="AA139" s="2" t="s">
        <v>12</v>
      </c>
      <c r="AB139" s="2" t="s">
        <v>252</v>
      </c>
      <c r="AC139" s="2" t="s">
        <v>112</v>
      </c>
      <c r="AD139" s="2" t="s">
        <v>37</v>
      </c>
      <c r="AE139" t="s">
        <v>16283</v>
      </c>
      <c r="AF139" s="2" t="s">
        <v>17275</v>
      </c>
      <c r="AG139" s="2" t="s">
        <v>90</v>
      </c>
      <c r="AI139"/>
      <c r="AJ139"/>
      <c r="AK139"/>
      <c r="AL139"/>
      <c r="AX139"/>
      <c r="AY139"/>
      <c r="AZ139"/>
    </row>
    <row r="140" spans="1:52" ht="15.75">
      <c r="A140" s="2" t="s">
        <v>923</v>
      </c>
      <c r="B140" s="2" t="s">
        <v>2275</v>
      </c>
      <c r="C140" s="2" t="s">
        <v>17303</v>
      </c>
      <c r="D140" s="2" t="s">
        <v>17304</v>
      </c>
      <c r="E140" s="2" t="s">
        <v>17305</v>
      </c>
      <c r="F140" s="2" t="s">
        <v>17306</v>
      </c>
      <c r="G140" s="2" t="s">
        <v>17307</v>
      </c>
      <c r="H140" s="2" t="s">
        <v>930</v>
      </c>
      <c r="I140" t="s">
        <v>931</v>
      </c>
      <c r="J140" s="2" t="s">
        <v>2267</v>
      </c>
      <c r="K140" s="2" t="s">
        <v>2268</v>
      </c>
      <c r="L140" s="2" t="s">
        <v>153</v>
      </c>
      <c r="M140" s="2" t="s">
        <v>934</v>
      </c>
      <c r="N140" s="2" t="s">
        <v>1127</v>
      </c>
      <c r="O140" s="2" t="s">
        <v>935</v>
      </c>
      <c r="P140" t="s">
        <v>119</v>
      </c>
      <c r="Q140" s="2" t="s">
        <v>16779</v>
      </c>
      <c r="R140" s="2" t="s">
        <v>17308</v>
      </c>
      <c r="S140" s="2">
        <v>250909</v>
      </c>
      <c r="T140" s="2" t="s">
        <v>17309</v>
      </c>
      <c r="U140" s="2" t="s">
        <v>2272</v>
      </c>
      <c r="V140" t="s">
        <v>2273</v>
      </c>
      <c r="W140" t="s">
        <v>2280</v>
      </c>
      <c r="X140" s="2" t="s">
        <v>2281</v>
      </c>
      <c r="Y140" s="2" t="s">
        <v>112</v>
      </c>
      <c r="Z140" s="2" t="s">
        <v>112</v>
      </c>
      <c r="AA140" s="2" t="s">
        <v>12</v>
      </c>
      <c r="AB140" s="2" t="s">
        <v>252</v>
      </c>
      <c r="AC140" s="2" t="s">
        <v>112</v>
      </c>
      <c r="AD140" s="2" t="s">
        <v>37</v>
      </c>
      <c r="AE140" t="s">
        <v>16283</v>
      </c>
      <c r="AF140" s="2" t="s">
        <v>17275</v>
      </c>
      <c r="AG140" s="2" t="s">
        <v>34061</v>
      </c>
      <c r="AI140"/>
      <c r="AJ140"/>
      <c r="AK140"/>
      <c r="AL140"/>
      <c r="AX140"/>
      <c r="AY140"/>
      <c r="AZ140"/>
    </row>
    <row r="141" spans="1:52" ht="15.75">
      <c r="A141" s="2" t="s">
        <v>923</v>
      </c>
      <c r="B141" s="2" t="s">
        <v>2275</v>
      </c>
      <c r="C141" s="2" t="s">
        <v>17303</v>
      </c>
      <c r="D141" s="2" t="s">
        <v>17304</v>
      </c>
      <c r="E141" s="2" t="s">
        <v>17310</v>
      </c>
      <c r="F141" s="2" t="s">
        <v>17306</v>
      </c>
      <c r="G141" s="2" t="s">
        <v>17307</v>
      </c>
      <c r="H141" s="2" t="s">
        <v>930</v>
      </c>
      <c r="I141" t="s">
        <v>931</v>
      </c>
      <c r="J141" s="2" t="s">
        <v>2267</v>
      </c>
      <c r="K141" s="2" t="s">
        <v>2268</v>
      </c>
      <c r="L141" s="2" t="s">
        <v>153</v>
      </c>
      <c r="M141" s="2" t="s">
        <v>934</v>
      </c>
      <c r="N141" s="2" t="s">
        <v>1127</v>
      </c>
      <c r="O141" s="2" t="s">
        <v>935</v>
      </c>
      <c r="P141" t="s">
        <v>119</v>
      </c>
      <c r="Q141" s="2" t="s">
        <v>16779</v>
      </c>
      <c r="R141" s="2" t="s">
        <v>17311</v>
      </c>
      <c r="S141" s="2">
        <v>251117</v>
      </c>
      <c r="T141" s="2" t="s">
        <v>17312</v>
      </c>
      <c r="U141" s="2" t="s">
        <v>2272</v>
      </c>
      <c r="V141" t="s">
        <v>2273</v>
      </c>
      <c r="W141" t="s">
        <v>2280</v>
      </c>
      <c r="X141" s="2" t="s">
        <v>2281</v>
      </c>
      <c r="Y141" s="2" t="s">
        <v>112</v>
      </c>
      <c r="Z141" s="2" t="s">
        <v>112</v>
      </c>
      <c r="AA141" s="2" t="s">
        <v>12</v>
      </c>
      <c r="AB141" s="2" t="s">
        <v>252</v>
      </c>
      <c r="AC141" s="2" t="s">
        <v>112</v>
      </c>
      <c r="AD141" s="2" t="s">
        <v>37</v>
      </c>
      <c r="AE141" t="s">
        <v>16283</v>
      </c>
      <c r="AF141" s="2" t="s">
        <v>17275</v>
      </c>
      <c r="AG141" s="2" t="s">
        <v>90</v>
      </c>
      <c r="AI141"/>
      <c r="AJ141"/>
      <c r="AK141"/>
      <c r="AL141"/>
      <c r="AX141"/>
      <c r="AY141"/>
      <c r="AZ141"/>
    </row>
    <row r="142" spans="1:52" ht="15.75">
      <c r="A142" s="2" t="s">
        <v>923</v>
      </c>
      <c r="B142" s="2" t="s">
        <v>17239</v>
      </c>
      <c r="C142" s="2" t="s">
        <v>17313</v>
      </c>
      <c r="D142" s="2" t="s">
        <v>17314</v>
      </c>
      <c r="E142" s="2" t="s">
        <v>17315</v>
      </c>
      <c r="F142" s="2" t="s">
        <v>17306</v>
      </c>
      <c r="G142" s="2" t="s">
        <v>17307</v>
      </c>
      <c r="H142" s="2" t="s">
        <v>930</v>
      </c>
      <c r="I142" t="s">
        <v>931</v>
      </c>
      <c r="J142" s="2" t="s">
        <v>17316</v>
      </c>
      <c r="K142" s="2" t="s">
        <v>17317</v>
      </c>
      <c r="L142" s="2" t="s">
        <v>153</v>
      </c>
      <c r="M142" s="2" t="s">
        <v>934</v>
      </c>
      <c r="N142" s="2" t="s">
        <v>1127</v>
      </c>
      <c r="O142" s="2" t="s">
        <v>935</v>
      </c>
      <c r="P142" t="s">
        <v>119</v>
      </c>
      <c r="Q142" s="2" t="s">
        <v>16779</v>
      </c>
      <c r="R142" s="2" t="s">
        <v>17318</v>
      </c>
      <c r="S142" s="2">
        <v>251125</v>
      </c>
      <c r="T142" s="2" t="s">
        <v>17312</v>
      </c>
      <c r="U142" s="2" t="s">
        <v>2272</v>
      </c>
      <c r="V142" t="s">
        <v>17319</v>
      </c>
      <c r="W142" t="s">
        <v>940</v>
      </c>
      <c r="X142" s="2" t="s">
        <v>17320</v>
      </c>
      <c r="Y142" s="2" t="s">
        <v>112</v>
      </c>
      <c r="Z142" s="2" t="s">
        <v>112</v>
      </c>
      <c r="AA142" s="2" t="s">
        <v>12</v>
      </c>
      <c r="AB142" s="2" t="s">
        <v>252</v>
      </c>
      <c r="AC142" s="2" t="s">
        <v>112</v>
      </c>
      <c r="AD142" s="2" t="s">
        <v>37</v>
      </c>
      <c r="AE142" t="s">
        <v>16283</v>
      </c>
      <c r="AF142" s="2" t="s">
        <v>17275</v>
      </c>
      <c r="AG142" s="2" t="s">
        <v>90</v>
      </c>
      <c r="AI142"/>
      <c r="AJ142"/>
      <c r="AK142"/>
      <c r="AL142"/>
      <c r="AX142"/>
      <c r="AY142"/>
      <c r="AZ142"/>
    </row>
    <row r="143" spans="1:52" ht="15.75">
      <c r="A143" s="2" t="s">
        <v>923</v>
      </c>
      <c r="B143" s="2" t="s">
        <v>17203</v>
      </c>
      <c r="C143" s="2" t="s">
        <v>17321</v>
      </c>
      <c r="D143" s="2" t="s">
        <v>17322</v>
      </c>
      <c r="E143" s="2" t="s">
        <v>17323</v>
      </c>
      <c r="F143" s="2" t="s">
        <v>17306</v>
      </c>
      <c r="G143" s="2" t="s">
        <v>17307</v>
      </c>
      <c r="H143" s="2" t="s">
        <v>930</v>
      </c>
      <c r="I143" t="s">
        <v>931</v>
      </c>
      <c r="J143" s="2" t="s">
        <v>17207</v>
      </c>
      <c r="K143" s="2" t="s">
        <v>17208</v>
      </c>
      <c r="L143" s="2" t="s">
        <v>153</v>
      </c>
      <c r="M143" s="2" t="s">
        <v>934</v>
      </c>
      <c r="N143" s="2" t="s">
        <v>1127</v>
      </c>
      <c r="O143" s="2" t="s">
        <v>935</v>
      </c>
      <c r="P143" t="s">
        <v>119</v>
      </c>
      <c r="Q143" s="2" t="s">
        <v>16779</v>
      </c>
      <c r="R143" s="2" t="s">
        <v>17324</v>
      </c>
      <c r="S143" s="2">
        <v>251125</v>
      </c>
      <c r="T143" s="2" t="s">
        <v>17312</v>
      </c>
      <c r="U143" s="2" t="s">
        <v>2272</v>
      </c>
      <c r="V143" t="s">
        <v>17210</v>
      </c>
      <c r="W143" t="s">
        <v>940</v>
      </c>
      <c r="X143" s="2" t="s">
        <v>2281</v>
      </c>
      <c r="Y143" s="2" t="s">
        <v>112</v>
      </c>
      <c r="Z143" s="2" t="s">
        <v>112</v>
      </c>
      <c r="AA143" s="2" t="s">
        <v>12</v>
      </c>
      <c r="AB143" s="2" t="s">
        <v>252</v>
      </c>
      <c r="AC143" s="2" t="s">
        <v>112</v>
      </c>
      <c r="AD143" s="2" t="s">
        <v>37</v>
      </c>
      <c r="AE143" t="s">
        <v>16283</v>
      </c>
      <c r="AF143" s="2" t="s">
        <v>34087</v>
      </c>
      <c r="AG143" s="2" t="s">
        <v>90</v>
      </c>
      <c r="AI143"/>
      <c r="AJ143"/>
      <c r="AK143"/>
      <c r="AL143"/>
      <c r="AX143"/>
      <c r="AY143"/>
      <c r="AZ143"/>
    </row>
    <row r="144" spans="1:52" ht="15.75">
      <c r="A144" s="2" t="s">
        <v>923</v>
      </c>
      <c r="B144" s="2" t="s">
        <v>17325</v>
      </c>
      <c r="C144" s="2" t="s">
        <v>17326</v>
      </c>
      <c r="D144" s="2" t="s">
        <v>17327</v>
      </c>
      <c r="E144" s="2" t="s">
        <v>17328</v>
      </c>
      <c r="F144" s="2" t="s">
        <v>17306</v>
      </c>
      <c r="G144" s="2" t="s">
        <v>17307</v>
      </c>
      <c r="H144" s="2" t="s">
        <v>930</v>
      </c>
      <c r="I144" t="s">
        <v>931</v>
      </c>
      <c r="J144" s="2" t="s">
        <v>17329</v>
      </c>
      <c r="K144" s="2" t="s">
        <v>17330</v>
      </c>
      <c r="L144" s="2" t="s">
        <v>153</v>
      </c>
      <c r="M144" s="2" t="s">
        <v>934</v>
      </c>
      <c r="N144" s="2" t="s">
        <v>1127</v>
      </c>
      <c r="O144" s="2" t="s">
        <v>935</v>
      </c>
      <c r="P144" t="s">
        <v>119</v>
      </c>
      <c r="Q144" s="2" t="s">
        <v>16779</v>
      </c>
      <c r="R144" s="2" t="s">
        <v>17331</v>
      </c>
      <c r="S144" s="2">
        <v>251125</v>
      </c>
      <c r="T144" s="2" t="s">
        <v>17312</v>
      </c>
      <c r="U144" s="2" t="s">
        <v>2272</v>
      </c>
      <c r="V144" t="s">
        <v>17332</v>
      </c>
      <c r="W144" t="s">
        <v>2280</v>
      </c>
      <c r="X144" s="2" t="s">
        <v>17333</v>
      </c>
      <c r="Y144" s="2" t="s">
        <v>112</v>
      </c>
      <c r="Z144" s="2" t="s">
        <v>112</v>
      </c>
      <c r="AA144" s="2" t="s">
        <v>12</v>
      </c>
      <c r="AB144" s="2" t="s">
        <v>252</v>
      </c>
      <c r="AC144" s="2" t="s">
        <v>112</v>
      </c>
      <c r="AD144" s="2" t="s">
        <v>37</v>
      </c>
      <c r="AE144" t="s">
        <v>16283</v>
      </c>
      <c r="AF144" s="2" t="s">
        <v>17275</v>
      </c>
      <c r="AG144" s="2" t="s">
        <v>90</v>
      </c>
      <c r="AI144"/>
      <c r="AJ144"/>
      <c r="AK144"/>
      <c r="AL144"/>
      <c r="AX144"/>
      <c r="AY144"/>
      <c r="AZ144"/>
    </row>
    <row r="145" spans="1:52" ht="15.75">
      <c r="A145" s="2" t="s">
        <v>923</v>
      </c>
      <c r="B145" s="2" t="s">
        <v>17334</v>
      </c>
      <c r="C145" s="2" t="s">
        <v>17335</v>
      </c>
      <c r="D145" s="2" t="s">
        <v>17336</v>
      </c>
      <c r="E145" s="2" t="s">
        <v>17337</v>
      </c>
      <c r="F145" s="2" t="s">
        <v>17306</v>
      </c>
      <c r="G145" s="2" t="s">
        <v>17307</v>
      </c>
      <c r="H145" s="2" t="s">
        <v>930</v>
      </c>
      <c r="I145" t="s">
        <v>931</v>
      </c>
      <c r="J145" s="2" t="s">
        <v>932</v>
      </c>
      <c r="K145" s="2" t="s">
        <v>933</v>
      </c>
      <c r="L145" s="2" t="s">
        <v>153</v>
      </c>
      <c r="M145" s="2" t="s">
        <v>934</v>
      </c>
      <c r="N145" s="2" t="s">
        <v>1127</v>
      </c>
      <c r="O145" s="2" t="s">
        <v>935</v>
      </c>
      <c r="P145" t="s">
        <v>119</v>
      </c>
      <c r="Q145" s="2" t="s">
        <v>16779</v>
      </c>
      <c r="R145" s="2" t="s">
        <v>17338</v>
      </c>
      <c r="S145" s="2">
        <v>251222</v>
      </c>
      <c r="T145" s="2" t="s">
        <v>17312</v>
      </c>
      <c r="U145" s="2" t="s">
        <v>2272</v>
      </c>
      <c r="V145" t="s">
        <v>939</v>
      </c>
      <c r="W145" t="s">
        <v>2280</v>
      </c>
      <c r="X145" s="2" t="s">
        <v>17264</v>
      </c>
      <c r="AA145" s="2" t="s">
        <v>12</v>
      </c>
      <c r="AB145" s="2" t="s">
        <v>252</v>
      </c>
      <c r="AC145" s="2" t="s">
        <v>112</v>
      </c>
      <c r="AD145" s="2" t="s">
        <v>37</v>
      </c>
      <c r="AE145" t="s">
        <v>16283</v>
      </c>
      <c r="AF145" s="2" t="s">
        <v>17275</v>
      </c>
      <c r="AG145" s="2" t="s">
        <v>90</v>
      </c>
      <c r="AI145"/>
      <c r="AJ145"/>
      <c r="AK145"/>
      <c r="AL145"/>
      <c r="AX145"/>
      <c r="AY145"/>
      <c r="AZ145"/>
    </row>
    <row r="146" spans="1:52" ht="15.75">
      <c r="A146" s="2" t="s">
        <v>923</v>
      </c>
      <c r="B146" s="2" t="s">
        <v>2275</v>
      </c>
      <c r="C146" s="2" t="s">
        <v>34088</v>
      </c>
      <c r="D146" s="2" t="s">
        <v>34089</v>
      </c>
      <c r="E146" s="2" t="s">
        <v>34090</v>
      </c>
      <c r="F146" s="2" t="s">
        <v>17306</v>
      </c>
      <c r="G146" s="2" t="s">
        <v>17307</v>
      </c>
      <c r="H146" s="2" t="s">
        <v>20696</v>
      </c>
      <c r="I146" t="s">
        <v>21152</v>
      </c>
      <c r="J146" s="2" t="s">
        <v>2267</v>
      </c>
      <c r="K146" s="2" t="s">
        <v>2268</v>
      </c>
      <c r="L146" s="2" t="s">
        <v>153</v>
      </c>
      <c r="M146" s="2" t="s">
        <v>1294</v>
      </c>
      <c r="N146" s="2" t="s">
        <v>1127</v>
      </c>
      <c r="O146" s="2" t="s">
        <v>935</v>
      </c>
      <c r="P146" t="s">
        <v>34091</v>
      </c>
      <c r="Q146" s="2" t="s">
        <v>16779</v>
      </c>
      <c r="R146" s="2" t="s">
        <v>34092</v>
      </c>
      <c r="S146" s="2">
        <v>260105</v>
      </c>
      <c r="T146" s="2" t="s">
        <v>17312</v>
      </c>
      <c r="U146" s="2" t="s">
        <v>20699</v>
      </c>
      <c r="V146" t="s">
        <v>2273</v>
      </c>
      <c r="W146" t="s">
        <v>2280</v>
      </c>
      <c r="X146" s="2" t="s">
        <v>2281</v>
      </c>
      <c r="Y146" s="2" t="s">
        <v>112</v>
      </c>
      <c r="Z146" s="2" t="s">
        <v>112</v>
      </c>
      <c r="AA146" s="2" t="s">
        <v>12</v>
      </c>
      <c r="AB146" s="2" t="s">
        <v>252</v>
      </c>
      <c r="AC146" s="2" t="s">
        <v>112</v>
      </c>
      <c r="AD146" s="2" t="s">
        <v>37</v>
      </c>
      <c r="AE146" t="s">
        <v>16283</v>
      </c>
      <c r="AF146" s="2" t="s">
        <v>17275</v>
      </c>
      <c r="AG146" s="2" t="s">
        <v>90</v>
      </c>
      <c r="AI146"/>
      <c r="AJ146"/>
      <c r="AK146"/>
      <c r="AL146"/>
      <c r="AX146"/>
      <c r="AY146"/>
      <c r="AZ146"/>
    </row>
    <row r="147" spans="1:52" ht="15.75">
      <c r="A147" s="2" t="s">
        <v>923</v>
      </c>
      <c r="B147" s="2" t="s">
        <v>17203</v>
      </c>
      <c r="C147" s="2" t="s">
        <v>34093</v>
      </c>
      <c r="D147" s="2" t="s">
        <v>34094</v>
      </c>
      <c r="E147" s="2" t="s">
        <v>34095</v>
      </c>
      <c r="F147" s="2" t="s">
        <v>34096</v>
      </c>
      <c r="G147" s="2" t="s">
        <v>34097</v>
      </c>
      <c r="H147" s="2" t="s">
        <v>930</v>
      </c>
      <c r="I147" t="s">
        <v>931</v>
      </c>
      <c r="J147" s="2" t="s">
        <v>17207</v>
      </c>
      <c r="K147" s="2" t="s">
        <v>17208</v>
      </c>
      <c r="L147" s="2" t="s">
        <v>153</v>
      </c>
      <c r="M147" s="2" t="s">
        <v>934</v>
      </c>
      <c r="N147" s="2" t="s">
        <v>1127</v>
      </c>
      <c r="O147" s="2" t="s">
        <v>935</v>
      </c>
      <c r="P147" t="s">
        <v>34091</v>
      </c>
      <c r="Q147" s="2" t="s">
        <v>16779</v>
      </c>
      <c r="R147" s="2" t="s">
        <v>34382</v>
      </c>
      <c r="S147" s="2">
        <v>260204</v>
      </c>
      <c r="T147" s="2" t="s">
        <v>34098</v>
      </c>
      <c r="U147" s="2" t="s">
        <v>2272</v>
      </c>
      <c r="V147" t="s">
        <v>17210</v>
      </c>
      <c r="W147" t="s">
        <v>940</v>
      </c>
      <c r="X147" s="2" t="s">
        <v>2281</v>
      </c>
      <c r="Y147" s="2" t="s">
        <v>112</v>
      </c>
      <c r="Z147" s="2" t="s">
        <v>112</v>
      </c>
      <c r="AA147" s="2" t="s">
        <v>12</v>
      </c>
      <c r="AB147" s="2" t="s">
        <v>252</v>
      </c>
      <c r="AC147" s="2" t="s">
        <v>112</v>
      </c>
      <c r="AD147" s="2" t="s">
        <v>37</v>
      </c>
      <c r="AE147" t="s">
        <v>16283</v>
      </c>
      <c r="AF147" s="2" t="s">
        <v>34087</v>
      </c>
      <c r="AG147" s="2" t="s">
        <v>34062</v>
      </c>
      <c r="AI147"/>
      <c r="AJ147"/>
      <c r="AK147"/>
      <c r="AL147"/>
      <c r="AX147"/>
      <c r="AY147"/>
      <c r="AZ147"/>
    </row>
    <row r="148" spans="1:52" ht="15.75">
      <c r="A148" s="2" t="s">
        <v>923</v>
      </c>
      <c r="B148" s="2" t="s">
        <v>2275</v>
      </c>
      <c r="C148" s="2" t="s">
        <v>34099</v>
      </c>
      <c r="D148" s="2" t="s">
        <v>34100</v>
      </c>
      <c r="E148" s="2" t="s">
        <v>34101</v>
      </c>
      <c r="F148" s="2" t="s">
        <v>34096</v>
      </c>
      <c r="G148" s="2" t="s">
        <v>34097</v>
      </c>
      <c r="H148" s="2" t="s">
        <v>20696</v>
      </c>
      <c r="I148" t="s">
        <v>21152</v>
      </c>
      <c r="J148" s="2" t="s">
        <v>2267</v>
      </c>
      <c r="K148" s="2" t="s">
        <v>2268</v>
      </c>
      <c r="L148" s="2" t="s">
        <v>153</v>
      </c>
      <c r="M148" s="2" t="s">
        <v>1294</v>
      </c>
      <c r="N148" s="2" t="s">
        <v>1127</v>
      </c>
      <c r="O148" s="2" t="s">
        <v>935</v>
      </c>
      <c r="P148" t="s">
        <v>34091</v>
      </c>
      <c r="Q148" s="2" t="s">
        <v>16779</v>
      </c>
      <c r="R148" s="2" t="s">
        <v>34383</v>
      </c>
      <c r="S148" s="2">
        <v>260204</v>
      </c>
      <c r="T148" s="2" t="s">
        <v>34098</v>
      </c>
      <c r="U148" s="2" t="s">
        <v>20699</v>
      </c>
      <c r="V148" t="s">
        <v>2273</v>
      </c>
      <c r="W148" t="s">
        <v>2280</v>
      </c>
      <c r="X148" s="2" t="s">
        <v>2281</v>
      </c>
      <c r="Y148" s="2" t="s">
        <v>112</v>
      </c>
      <c r="Z148" s="2" t="s">
        <v>112</v>
      </c>
      <c r="AA148" s="2" t="s">
        <v>12</v>
      </c>
      <c r="AB148" s="2" t="s">
        <v>252</v>
      </c>
      <c r="AC148" s="2" t="s">
        <v>112</v>
      </c>
      <c r="AD148" s="2" t="s">
        <v>37</v>
      </c>
      <c r="AE148" t="s">
        <v>16283</v>
      </c>
      <c r="AF148" s="2" t="s">
        <v>34102</v>
      </c>
      <c r="AG148" s="2" t="s">
        <v>34062</v>
      </c>
      <c r="AI148"/>
      <c r="AJ148"/>
      <c r="AK148"/>
      <c r="AL148"/>
      <c r="AX148"/>
      <c r="AY148"/>
      <c r="AZ148"/>
    </row>
    <row r="149" spans="1:52" ht="15.75">
      <c r="A149" s="2" t="s">
        <v>923</v>
      </c>
      <c r="B149" s="2" t="s">
        <v>2275</v>
      </c>
      <c r="C149" s="2" t="s">
        <v>34103</v>
      </c>
      <c r="D149" s="2" t="s">
        <v>34104</v>
      </c>
      <c r="E149" s="2" t="s">
        <v>34105</v>
      </c>
      <c r="F149" s="2" t="s">
        <v>34096</v>
      </c>
      <c r="G149" s="2" t="s">
        <v>34097</v>
      </c>
      <c r="H149" s="2" t="s">
        <v>930</v>
      </c>
      <c r="I149" t="s">
        <v>931</v>
      </c>
      <c r="J149" s="2" t="s">
        <v>2267</v>
      </c>
      <c r="K149" s="2" t="s">
        <v>2268</v>
      </c>
      <c r="L149" s="2" t="s">
        <v>153</v>
      </c>
      <c r="M149" s="2" t="s">
        <v>757</v>
      </c>
      <c r="N149" s="2" t="s">
        <v>1127</v>
      </c>
      <c r="O149" s="2" t="s">
        <v>935</v>
      </c>
      <c r="P149" t="s">
        <v>34091</v>
      </c>
      <c r="Q149" s="2" t="s">
        <v>16779</v>
      </c>
      <c r="R149" s="2" t="s">
        <v>34384</v>
      </c>
      <c r="S149" s="2">
        <v>260204</v>
      </c>
      <c r="T149" s="2" t="s">
        <v>34098</v>
      </c>
      <c r="U149" s="2" t="s">
        <v>2272</v>
      </c>
      <c r="V149" t="s">
        <v>2273</v>
      </c>
      <c r="W149" t="s">
        <v>2280</v>
      </c>
      <c r="X149" s="2" t="s">
        <v>2281</v>
      </c>
      <c r="Y149" s="2" t="s">
        <v>112</v>
      </c>
      <c r="Z149" s="2" t="s">
        <v>112</v>
      </c>
      <c r="AA149" s="2" t="s">
        <v>12</v>
      </c>
      <c r="AB149" s="2" t="s">
        <v>252</v>
      </c>
      <c r="AC149" s="2" t="s">
        <v>112</v>
      </c>
      <c r="AD149" s="2" t="s">
        <v>37</v>
      </c>
      <c r="AE149" t="s">
        <v>16283</v>
      </c>
      <c r="AF149" s="2" t="s">
        <v>34106</v>
      </c>
      <c r="AG149" s="2" t="s">
        <v>34062</v>
      </c>
      <c r="AI149"/>
      <c r="AJ149"/>
      <c r="AK149"/>
      <c r="AL149"/>
      <c r="AX149"/>
      <c r="AY149"/>
      <c r="AZ149"/>
    </row>
    <row r="150" spans="1:52" ht="15.75">
      <c r="A150" s="2" t="s">
        <v>923</v>
      </c>
      <c r="B150" s="2" t="s">
        <v>924</v>
      </c>
      <c r="C150" s="2" t="s">
        <v>34107</v>
      </c>
      <c r="D150" s="2" t="s">
        <v>34108</v>
      </c>
      <c r="E150" s="2" t="s">
        <v>34109</v>
      </c>
      <c r="F150" s="2" t="s">
        <v>34096</v>
      </c>
      <c r="G150" s="2" t="s">
        <v>34097</v>
      </c>
      <c r="H150" s="2" t="s">
        <v>930</v>
      </c>
      <c r="I150" t="s">
        <v>931</v>
      </c>
      <c r="J150" s="2" t="s">
        <v>932</v>
      </c>
      <c r="K150" s="2" t="s">
        <v>933</v>
      </c>
      <c r="L150" s="2" t="s">
        <v>153</v>
      </c>
      <c r="M150" s="2" t="s">
        <v>934</v>
      </c>
      <c r="N150" s="2" t="s">
        <v>1127</v>
      </c>
      <c r="O150" s="2" t="s">
        <v>935</v>
      </c>
      <c r="P150" t="s">
        <v>34091</v>
      </c>
      <c r="Q150" s="2" t="s">
        <v>16779</v>
      </c>
      <c r="R150" s="2" t="s">
        <v>34385</v>
      </c>
      <c r="S150" s="2">
        <v>260204</v>
      </c>
      <c r="T150" s="2" t="s">
        <v>34098</v>
      </c>
      <c r="U150" s="2" t="s">
        <v>2272</v>
      </c>
      <c r="V150" t="s">
        <v>939</v>
      </c>
      <c r="W150" t="s">
        <v>940</v>
      </c>
      <c r="X150" s="2" t="s">
        <v>34110</v>
      </c>
      <c r="AA150" s="2" t="s">
        <v>12</v>
      </c>
      <c r="AB150" s="2" t="s">
        <v>252</v>
      </c>
      <c r="AC150" s="2" t="s">
        <v>112</v>
      </c>
      <c r="AD150" s="2" t="s">
        <v>37</v>
      </c>
      <c r="AE150" t="s">
        <v>16283</v>
      </c>
      <c r="AF150" s="2" t="s">
        <v>34106</v>
      </c>
      <c r="AG150" s="2" t="s">
        <v>34062</v>
      </c>
      <c r="AI150"/>
      <c r="AJ150"/>
      <c r="AK150"/>
      <c r="AL150"/>
      <c r="AX150"/>
      <c r="AY150"/>
      <c r="AZ150"/>
    </row>
    <row r="151" spans="1:52" ht="15.75">
      <c r="A151" s="2" t="s">
        <v>2322</v>
      </c>
      <c r="B151" s="2" t="s">
        <v>17339</v>
      </c>
      <c r="C151" s="2" t="s">
        <v>17340</v>
      </c>
      <c r="D151" s="2" t="s">
        <v>17341</v>
      </c>
      <c r="E151" s="2" t="s">
        <v>17342</v>
      </c>
      <c r="F151" s="2" t="s">
        <v>17306</v>
      </c>
      <c r="G151" s="2" t="s">
        <v>17307</v>
      </c>
      <c r="H151" s="2" t="s">
        <v>1077</v>
      </c>
      <c r="I151" t="s">
        <v>1078</v>
      </c>
      <c r="J151" s="2" t="s">
        <v>17343</v>
      </c>
      <c r="K151" s="2" t="s">
        <v>17344</v>
      </c>
      <c r="L151" s="2" t="s">
        <v>153</v>
      </c>
      <c r="M151" s="2" t="s">
        <v>1294</v>
      </c>
      <c r="N151" s="2" t="s">
        <v>1346</v>
      </c>
      <c r="O151" s="2" t="s">
        <v>935</v>
      </c>
      <c r="P151" t="s">
        <v>119</v>
      </c>
      <c r="Q151" s="2" t="s">
        <v>16779</v>
      </c>
      <c r="R151" s="2" t="s">
        <v>17345</v>
      </c>
      <c r="S151" s="2">
        <v>251125</v>
      </c>
      <c r="T151" s="2" t="s">
        <v>17312</v>
      </c>
      <c r="U151" s="2" t="s">
        <v>1080</v>
      </c>
      <c r="V151" t="s">
        <v>17346</v>
      </c>
      <c r="W151" t="s">
        <v>2484</v>
      </c>
      <c r="X151" s="2" t="s">
        <v>17347</v>
      </c>
      <c r="Y151" s="2" t="s">
        <v>112</v>
      </c>
      <c r="Z151" s="2" t="s">
        <v>112</v>
      </c>
      <c r="AA151" s="2" t="s">
        <v>12</v>
      </c>
      <c r="AB151" s="2" t="s">
        <v>252</v>
      </c>
      <c r="AC151" s="2" t="s">
        <v>112</v>
      </c>
      <c r="AD151" s="2" t="s">
        <v>37</v>
      </c>
      <c r="AE151" t="s">
        <v>16283</v>
      </c>
      <c r="AF151" s="2" t="s">
        <v>16284</v>
      </c>
      <c r="AG151" s="2" t="s">
        <v>34061</v>
      </c>
      <c r="AI151"/>
      <c r="AJ151"/>
      <c r="AK151"/>
      <c r="AL151"/>
      <c r="AX151"/>
      <c r="AY151"/>
      <c r="AZ151"/>
    </row>
    <row r="152" spans="1:52" ht="15.75">
      <c r="A152" s="2" t="s">
        <v>2322</v>
      </c>
      <c r="B152" s="2" t="s">
        <v>17339</v>
      </c>
      <c r="C152" s="2" t="s">
        <v>17340</v>
      </c>
      <c r="D152" s="2" t="s">
        <v>17341</v>
      </c>
      <c r="E152" s="2" t="s">
        <v>17348</v>
      </c>
      <c r="F152" s="2" t="s">
        <v>17306</v>
      </c>
      <c r="G152" s="2" t="s">
        <v>17307</v>
      </c>
      <c r="H152" s="2" t="s">
        <v>1077</v>
      </c>
      <c r="I152" t="s">
        <v>1078</v>
      </c>
      <c r="J152" s="2" t="s">
        <v>2469</v>
      </c>
      <c r="K152" s="2" t="s">
        <v>2470</v>
      </c>
      <c r="L152" s="2" t="s">
        <v>153</v>
      </c>
      <c r="M152" s="2" t="s">
        <v>1294</v>
      </c>
      <c r="N152" s="2" t="s">
        <v>1346</v>
      </c>
      <c r="O152" s="2" t="s">
        <v>935</v>
      </c>
      <c r="P152" t="s">
        <v>119</v>
      </c>
      <c r="Q152" s="2" t="s">
        <v>16779</v>
      </c>
      <c r="R152" s="2" t="s">
        <v>17349</v>
      </c>
      <c r="S152" s="2">
        <v>251204</v>
      </c>
      <c r="T152" s="2" t="s">
        <v>17312</v>
      </c>
      <c r="U152" s="2" t="s">
        <v>1080</v>
      </c>
      <c r="V152" t="s">
        <v>2472</v>
      </c>
      <c r="W152" t="s">
        <v>2484</v>
      </c>
      <c r="X152" s="2" t="s">
        <v>17347</v>
      </c>
      <c r="Y152" s="2" t="s">
        <v>112</v>
      </c>
      <c r="Z152" s="2" t="s">
        <v>112</v>
      </c>
      <c r="AA152" s="2" t="s">
        <v>12</v>
      </c>
      <c r="AB152" s="2" t="s">
        <v>252</v>
      </c>
      <c r="AC152" s="2" t="s">
        <v>112</v>
      </c>
      <c r="AD152" s="2" t="s">
        <v>37</v>
      </c>
      <c r="AE152" t="s">
        <v>16283</v>
      </c>
      <c r="AF152" s="2" t="s">
        <v>16284</v>
      </c>
      <c r="AG152" s="2" t="s">
        <v>90</v>
      </c>
      <c r="AI152"/>
      <c r="AJ152"/>
      <c r="AK152"/>
      <c r="AL152"/>
      <c r="AX152"/>
      <c r="AY152"/>
      <c r="AZ152"/>
    </row>
    <row r="153" spans="1:52" ht="15.75">
      <c r="A153" s="2" t="s">
        <v>2322</v>
      </c>
      <c r="B153" s="2" t="s">
        <v>17350</v>
      </c>
      <c r="C153" s="2" t="s">
        <v>17351</v>
      </c>
      <c r="D153" s="2" t="s">
        <v>17352</v>
      </c>
      <c r="E153" s="2" t="s">
        <v>17353</v>
      </c>
      <c r="F153" s="2" t="s">
        <v>17306</v>
      </c>
      <c r="G153" s="2" t="s">
        <v>17307</v>
      </c>
      <c r="H153" s="2" t="s">
        <v>17354</v>
      </c>
      <c r="I153" t="s">
        <v>17355</v>
      </c>
      <c r="J153" s="2" t="s">
        <v>17343</v>
      </c>
      <c r="K153" s="2" t="s">
        <v>17344</v>
      </c>
      <c r="L153" s="2" t="s">
        <v>153</v>
      </c>
      <c r="M153" s="2" t="s">
        <v>1294</v>
      </c>
      <c r="N153" s="2" t="s">
        <v>1346</v>
      </c>
      <c r="O153" s="2" t="s">
        <v>935</v>
      </c>
      <c r="P153" t="s">
        <v>119</v>
      </c>
      <c r="Q153" s="2" t="s">
        <v>16779</v>
      </c>
      <c r="R153" s="2" t="s">
        <v>17356</v>
      </c>
      <c r="S153" s="2">
        <v>251125</v>
      </c>
      <c r="T153" s="2" t="s">
        <v>17312</v>
      </c>
      <c r="U153" s="2" t="s">
        <v>17357</v>
      </c>
      <c r="V153" t="s">
        <v>17346</v>
      </c>
      <c r="W153" t="s">
        <v>2484</v>
      </c>
      <c r="X153" s="2" t="s">
        <v>34111</v>
      </c>
      <c r="Y153" s="2" t="s">
        <v>112</v>
      </c>
      <c r="Z153" s="2" t="s">
        <v>112</v>
      </c>
      <c r="AA153" s="2" t="s">
        <v>12</v>
      </c>
      <c r="AB153" s="2" t="s">
        <v>252</v>
      </c>
      <c r="AC153" s="2" t="s">
        <v>112</v>
      </c>
      <c r="AD153" s="2" t="s">
        <v>37</v>
      </c>
      <c r="AE153" t="s">
        <v>16283</v>
      </c>
      <c r="AF153" s="2" t="s">
        <v>16284</v>
      </c>
      <c r="AG153" s="2" t="s">
        <v>34061</v>
      </c>
      <c r="AI153"/>
      <c r="AJ153"/>
      <c r="AK153"/>
      <c r="AL153"/>
      <c r="AX153"/>
      <c r="AY153"/>
      <c r="AZ153"/>
    </row>
    <row r="154" spans="1:52" ht="15.75">
      <c r="A154" s="2" t="s">
        <v>2322</v>
      </c>
      <c r="B154" s="2" t="s">
        <v>17350</v>
      </c>
      <c r="C154" s="2" t="s">
        <v>17351</v>
      </c>
      <c r="D154" s="2" t="s">
        <v>17352</v>
      </c>
      <c r="E154" s="2" t="s">
        <v>34112</v>
      </c>
      <c r="F154" s="2" t="s">
        <v>17306</v>
      </c>
      <c r="G154" s="2" t="s">
        <v>17307</v>
      </c>
      <c r="H154" s="2" t="s">
        <v>17354</v>
      </c>
      <c r="I154" t="s">
        <v>17355</v>
      </c>
      <c r="J154" s="2" t="s">
        <v>17343</v>
      </c>
      <c r="K154" s="2" t="s">
        <v>17344</v>
      </c>
      <c r="L154" s="2" t="s">
        <v>153</v>
      </c>
      <c r="M154" s="2" t="s">
        <v>1294</v>
      </c>
      <c r="N154" s="2" t="s">
        <v>1346</v>
      </c>
      <c r="O154" s="2" t="s">
        <v>935</v>
      </c>
      <c r="P154" t="s">
        <v>34091</v>
      </c>
      <c r="Q154" s="2" t="s">
        <v>16779</v>
      </c>
      <c r="R154" s="2" t="s">
        <v>34113</v>
      </c>
      <c r="S154" s="2">
        <v>260120</v>
      </c>
      <c r="T154" s="2" t="s">
        <v>17312</v>
      </c>
      <c r="U154" s="2" t="s">
        <v>17541</v>
      </c>
      <c r="V154" t="s">
        <v>17346</v>
      </c>
      <c r="W154" t="s">
        <v>2484</v>
      </c>
      <c r="X154" s="2" t="s">
        <v>17542</v>
      </c>
      <c r="Y154" s="2" t="s">
        <v>112</v>
      </c>
      <c r="Z154" s="2" t="s">
        <v>112</v>
      </c>
      <c r="AA154" s="2" t="s">
        <v>12</v>
      </c>
      <c r="AB154" s="2" t="s">
        <v>252</v>
      </c>
      <c r="AC154" s="2" t="s">
        <v>112</v>
      </c>
      <c r="AD154" s="2" t="s">
        <v>37</v>
      </c>
      <c r="AE154" t="s">
        <v>16283</v>
      </c>
      <c r="AF154" s="2" t="s">
        <v>34114</v>
      </c>
      <c r="AG154" s="2" t="s">
        <v>90</v>
      </c>
      <c r="AI154"/>
      <c r="AJ154"/>
      <c r="AK154"/>
      <c r="AL154"/>
      <c r="AX154"/>
      <c r="AY154"/>
      <c r="AZ154"/>
    </row>
    <row r="155" spans="1:52" ht="15.75">
      <c r="A155" s="2" t="s">
        <v>2322</v>
      </c>
      <c r="B155" s="2" t="s">
        <v>2384</v>
      </c>
      <c r="C155" s="2" t="s">
        <v>34115</v>
      </c>
      <c r="D155" s="2" t="s">
        <v>34116</v>
      </c>
      <c r="E155" s="2" t="s">
        <v>34117</v>
      </c>
      <c r="F155" s="2" t="s">
        <v>1289</v>
      </c>
      <c r="G155" s="2" t="s">
        <v>1290</v>
      </c>
      <c r="H155" s="2" t="s">
        <v>785</v>
      </c>
      <c r="I155" t="s">
        <v>786</v>
      </c>
      <c r="J155" s="2" t="s">
        <v>3449</v>
      </c>
      <c r="K155" s="2" t="s">
        <v>841</v>
      </c>
      <c r="L155" s="2" t="s">
        <v>153</v>
      </c>
      <c r="M155" s="2" t="s">
        <v>1294</v>
      </c>
      <c r="N155" s="2" t="s">
        <v>1346</v>
      </c>
      <c r="O155" s="2" t="s">
        <v>935</v>
      </c>
      <c r="P155" t="s">
        <v>119</v>
      </c>
      <c r="Q155" s="2" t="s">
        <v>16779</v>
      </c>
      <c r="R155" s="2" t="s">
        <v>34118</v>
      </c>
      <c r="S155" s="2">
        <v>260108</v>
      </c>
      <c r="T155" s="2" t="s">
        <v>1296</v>
      </c>
      <c r="U155" s="2" t="s">
        <v>3186</v>
      </c>
      <c r="V155" t="s">
        <v>3451</v>
      </c>
      <c r="W155" t="s">
        <v>777</v>
      </c>
      <c r="X155" s="2" t="s">
        <v>112</v>
      </c>
      <c r="Y155" s="2" t="s">
        <v>112</v>
      </c>
      <c r="Z155" s="2" t="s">
        <v>112</v>
      </c>
      <c r="AA155" s="2" t="s">
        <v>12</v>
      </c>
      <c r="AB155" s="2" t="s">
        <v>252</v>
      </c>
      <c r="AC155" s="2" t="s">
        <v>112</v>
      </c>
      <c r="AD155" s="2" t="s">
        <v>37</v>
      </c>
      <c r="AE155" t="s">
        <v>16283</v>
      </c>
      <c r="AF155" s="2" t="s">
        <v>17497</v>
      </c>
      <c r="AG155" s="2" t="s">
        <v>90</v>
      </c>
      <c r="AI155"/>
      <c r="AJ155"/>
      <c r="AK155"/>
      <c r="AL155"/>
      <c r="AX155"/>
      <c r="AY155"/>
      <c r="AZ155"/>
    </row>
    <row r="156" spans="1:52" ht="15.75">
      <c r="A156" s="2" t="s">
        <v>2322</v>
      </c>
      <c r="B156" s="2" t="s">
        <v>17350</v>
      </c>
      <c r="C156" s="2" t="s">
        <v>34119</v>
      </c>
      <c r="D156" s="2" t="s">
        <v>34120</v>
      </c>
      <c r="E156" s="2" t="s">
        <v>34121</v>
      </c>
      <c r="F156" s="2" t="s">
        <v>17306</v>
      </c>
      <c r="G156" s="2" t="s">
        <v>17307</v>
      </c>
      <c r="H156" s="2" t="s">
        <v>17354</v>
      </c>
      <c r="I156" t="s">
        <v>17355</v>
      </c>
      <c r="J156" s="2" t="s">
        <v>34122</v>
      </c>
      <c r="K156" s="2" t="s">
        <v>17344</v>
      </c>
      <c r="L156" s="2" t="s">
        <v>153</v>
      </c>
      <c r="M156" s="2" t="s">
        <v>1294</v>
      </c>
      <c r="N156" s="2" t="s">
        <v>1346</v>
      </c>
      <c r="O156" s="2" t="s">
        <v>935</v>
      </c>
      <c r="P156" t="s">
        <v>34091</v>
      </c>
      <c r="Q156" s="2" t="s">
        <v>16779</v>
      </c>
      <c r="R156" s="2" t="s">
        <v>34123</v>
      </c>
      <c r="S156" s="2">
        <v>260120</v>
      </c>
      <c r="T156" s="2" t="s">
        <v>17312</v>
      </c>
      <c r="U156" s="2" t="s">
        <v>17541</v>
      </c>
      <c r="V156" t="s">
        <v>34124</v>
      </c>
      <c r="W156" t="s">
        <v>2484</v>
      </c>
      <c r="X156" s="2" t="s">
        <v>17542</v>
      </c>
      <c r="Y156" s="2" t="s">
        <v>112</v>
      </c>
      <c r="Z156" s="2" t="s">
        <v>112</v>
      </c>
      <c r="AA156" s="2" t="s">
        <v>12</v>
      </c>
      <c r="AB156" s="2" t="s">
        <v>252</v>
      </c>
      <c r="AC156" s="2" t="s">
        <v>112</v>
      </c>
      <c r="AD156" s="2" t="s">
        <v>37</v>
      </c>
      <c r="AE156" t="s">
        <v>16283</v>
      </c>
      <c r="AF156" s="2" t="s">
        <v>34125</v>
      </c>
      <c r="AG156" s="2" t="s">
        <v>90</v>
      </c>
      <c r="AI156"/>
      <c r="AJ156"/>
      <c r="AK156"/>
      <c r="AL156"/>
      <c r="AX156"/>
      <c r="AY156"/>
      <c r="AZ156"/>
    </row>
    <row r="157" spans="1:52" ht="15.75">
      <c r="A157" s="2" t="s">
        <v>2322</v>
      </c>
      <c r="B157" s="2" t="s">
        <v>17350</v>
      </c>
      <c r="C157" s="2" t="s">
        <v>34126</v>
      </c>
      <c r="D157" s="2" t="s">
        <v>34127</v>
      </c>
      <c r="E157" s="2" t="s">
        <v>34128</v>
      </c>
      <c r="F157" s="2" t="s">
        <v>34096</v>
      </c>
      <c r="G157" s="2" t="s">
        <v>34097</v>
      </c>
      <c r="H157" s="2" t="s">
        <v>17354</v>
      </c>
      <c r="I157" t="s">
        <v>17355</v>
      </c>
      <c r="J157" s="2" t="s">
        <v>34122</v>
      </c>
      <c r="K157" s="2" t="s">
        <v>17344</v>
      </c>
      <c r="L157" s="2" t="s">
        <v>153</v>
      </c>
      <c r="M157" s="2" t="s">
        <v>1294</v>
      </c>
      <c r="N157" s="2" t="s">
        <v>1346</v>
      </c>
      <c r="O157" s="2" t="s">
        <v>935</v>
      </c>
      <c r="P157" t="s">
        <v>34091</v>
      </c>
      <c r="Q157" s="2" t="s">
        <v>16779</v>
      </c>
      <c r="R157" s="2" t="s">
        <v>34386</v>
      </c>
      <c r="S157" s="2">
        <v>260204</v>
      </c>
      <c r="T157" s="2" t="s">
        <v>34098</v>
      </c>
      <c r="U157" s="2" t="s">
        <v>17541</v>
      </c>
      <c r="V157" t="s">
        <v>34124</v>
      </c>
      <c r="W157" t="s">
        <v>2484</v>
      </c>
      <c r="X157" s="2" t="s">
        <v>17542</v>
      </c>
      <c r="Y157" s="2" t="s">
        <v>112</v>
      </c>
      <c r="Z157" s="2" t="s">
        <v>112</v>
      </c>
      <c r="AA157" s="2" t="s">
        <v>12</v>
      </c>
      <c r="AB157" s="2" t="s">
        <v>252</v>
      </c>
      <c r="AC157" s="2" t="s">
        <v>112</v>
      </c>
      <c r="AD157" s="2" t="s">
        <v>37</v>
      </c>
      <c r="AE157" t="s">
        <v>16283</v>
      </c>
      <c r="AF157" s="2" t="s">
        <v>34129</v>
      </c>
      <c r="AG157" s="2" t="s">
        <v>34062</v>
      </c>
      <c r="AI157"/>
      <c r="AJ157"/>
      <c r="AK157"/>
      <c r="AL157"/>
      <c r="AX157"/>
      <c r="AY157"/>
      <c r="AZ157"/>
    </row>
    <row r="158" spans="1:52" ht="15.75">
      <c r="A158" s="2" t="s">
        <v>2322</v>
      </c>
      <c r="B158" s="2" t="s">
        <v>2323</v>
      </c>
      <c r="C158" s="2" t="s">
        <v>17358</v>
      </c>
      <c r="D158" s="2" t="s">
        <v>17359</v>
      </c>
      <c r="E158" s="2" t="s">
        <v>17360</v>
      </c>
      <c r="F158" s="2" t="s">
        <v>2033</v>
      </c>
      <c r="G158" s="2" t="s">
        <v>2034</v>
      </c>
      <c r="H158" s="2" t="s">
        <v>219</v>
      </c>
      <c r="I158" t="s">
        <v>220</v>
      </c>
      <c r="J158" s="2" t="s">
        <v>840</v>
      </c>
      <c r="K158" s="2" t="s">
        <v>841</v>
      </c>
      <c r="L158" s="2" t="s">
        <v>153</v>
      </c>
      <c r="M158" s="2" t="s">
        <v>174</v>
      </c>
      <c r="N158" s="2" t="s">
        <v>16702</v>
      </c>
      <c r="O158" s="2" t="s">
        <v>141</v>
      </c>
      <c r="P158" t="s">
        <v>5089</v>
      </c>
      <c r="Q158" s="2" t="s">
        <v>16703</v>
      </c>
      <c r="R158" s="2" t="s">
        <v>17361</v>
      </c>
      <c r="S158" s="2">
        <v>190822</v>
      </c>
      <c r="T158" s="2" t="s">
        <v>17362</v>
      </c>
      <c r="U158" s="2" t="s">
        <v>542</v>
      </c>
      <c r="V158" t="s">
        <v>843</v>
      </c>
      <c r="W158" t="s">
        <v>777</v>
      </c>
      <c r="X158" s="2" t="s">
        <v>112</v>
      </c>
      <c r="Y158" s="2" t="s">
        <v>112</v>
      </c>
      <c r="Z158" s="2" t="s">
        <v>112</v>
      </c>
      <c r="AA158" s="2" t="s">
        <v>112</v>
      </c>
      <c r="AC158" s="2" t="s">
        <v>112</v>
      </c>
      <c r="AE158"/>
      <c r="AF158" s="2" t="s">
        <v>17363</v>
      </c>
      <c r="AG158" s="2" t="s">
        <v>90</v>
      </c>
      <c r="AI158"/>
      <c r="AJ158"/>
      <c r="AK158"/>
      <c r="AL158"/>
      <c r="AX158"/>
      <c r="AY158"/>
      <c r="AZ158"/>
    </row>
    <row r="159" spans="1:52" ht="15.75">
      <c r="A159" s="2" t="s">
        <v>2322</v>
      </c>
      <c r="B159" s="2" t="s">
        <v>2323</v>
      </c>
      <c r="C159" s="2" t="s">
        <v>17364</v>
      </c>
      <c r="D159" s="2" t="s">
        <v>17365</v>
      </c>
      <c r="E159" s="2" t="s">
        <v>17366</v>
      </c>
      <c r="F159" s="2" t="s">
        <v>2033</v>
      </c>
      <c r="G159" s="2" t="s">
        <v>2034</v>
      </c>
      <c r="H159" s="2" t="s">
        <v>219</v>
      </c>
      <c r="I159" t="s">
        <v>220</v>
      </c>
      <c r="J159" s="2" t="s">
        <v>840</v>
      </c>
      <c r="K159" s="2" t="s">
        <v>841</v>
      </c>
      <c r="L159" s="2" t="s">
        <v>153</v>
      </c>
      <c r="M159" s="2" t="s">
        <v>174</v>
      </c>
      <c r="N159" s="2" t="s">
        <v>16702</v>
      </c>
      <c r="O159" s="2" t="s">
        <v>141</v>
      </c>
      <c r="P159" t="s">
        <v>5089</v>
      </c>
      <c r="Q159" s="2" t="s">
        <v>16703</v>
      </c>
      <c r="R159" s="2" t="s">
        <v>17367</v>
      </c>
      <c r="S159" s="2">
        <v>191129</v>
      </c>
      <c r="T159" s="2" t="s">
        <v>17368</v>
      </c>
      <c r="U159" s="2" t="s">
        <v>542</v>
      </c>
      <c r="V159" t="s">
        <v>843</v>
      </c>
      <c r="W159" t="s">
        <v>777</v>
      </c>
      <c r="X159" s="2" t="s">
        <v>112</v>
      </c>
      <c r="Y159" s="2" t="s">
        <v>112</v>
      </c>
      <c r="Z159" s="2" t="s">
        <v>112</v>
      </c>
      <c r="AA159" s="2" t="s">
        <v>112</v>
      </c>
      <c r="AC159" s="2" t="s">
        <v>112</v>
      </c>
      <c r="AE159"/>
      <c r="AF159" s="2" t="s">
        <v>17369</v>
      </c>
      <c r="AG159" s="2" t="s">
        <v>90</v>
      </c>
      <c r="AI159"/>
      <c r="AJ159"/>
      <c r="AK159"/>
      <c r="AL159"/>
      <c r="AX159"/>
      <c r="AY159"/>
      <c r="AZ159"/>
    </row>
    <row r="160" spans="1:52" ht="15.75">
      <c r="A160" s="2" t="s">
        <v>2322</v>
      </c>
      <c r="B160" s="2" t="s">
        <v>2323</v>
      </c>
      <c r="C160" s="2" t="s">
        <v>17370</v>
      </c>
      <c r="D160" s="2" t="s">
        <v>17371</v>
      </c>
      <c r="E160" s="2" t="s">
        <v>17372</v>
      </c>
      <c r="F160" s="2" t="s">
        <v>2097</v>
      </c>
      <c r="G160" s="2" t="s">
        <v>2098</v>
      </c>
      <c r="H160" s="2" t="s">
        <v>219</v>
      </c>
      <c r="I160" t="s">
        <v>220</v>
      </c>
      <c r="J160" s="2" t="s">
        <v>840</v>
      </c>
      <c r="K160" s="2" t="s">
        <v>841</v>
      </c>
      <c r="L160" s="2" t="s">
        <v>153</v>
      </c>
      <c r="M160" s="2" t="s">
        <v>174</v>
      </c>
      <c r="N160" s="2" t="s">
        <v>1346</v>
      </c>
      <c r="O160" s="2" t="s">
        <v>935</v>
      </c>
      <c r="P160" t="s">
        <v>5089</v>
      </c>
      <c r="Q160" s="2" t="s">
        <v>16703</v>
      </c>
      <c r="R160" s="2" t="s">
        <v>17373</v>
      </c>
      <c r="S160" s="2">
        <v>210806</v>
      </c>
      <c r="T160" s="2" t="s">
        <v>17374</v>
      </c>
      <c r="U160" s="2" t="s">
        <v>542</v>
      </c>
      <c r="V160" t="s">
        <v>843</v>
      </c>
      <c r="W160" t="s">
        <v>777</v>
      </c>
      <c r="X160" s="2" t="s">
        <v>112</v>
      </c>
      <c r="Y160" s="2" t="s">
        <v>112</v>
      </c>
      <c r="Z160" s="2" t="s">
        <v>112</v>
      </c>
      <c r="AA160" s="2" t="s">
        <v>112</v>
      </c>
      <c r="AB160" s="2" t="s">
        <v>252</v>
      </c>
      <c r="AC160" s="2" t="s">
        <v>112</v>
      </c>
      <c r="AE160"/>
      <c r="AG160" s="2" t="s">
        <v>90</v>
      </c>
      <c r="AI160"/>
      <c r="AJ160"/>
      <c r="AK160"/>
      <c r="AL160"/>
      <c r="AX160"/>
      <c r="AY160"/>
      <c r="AZ160"/>
    </row>
    <row r="161" spans="1:52" ht="15.75">
      <c r="A161" s="2" t="s">
        <v>2322</v>
      </c>
      <c r="B161" s="2" t="s">
        <v>2323</v>
      </c>
      <c r="C161" s="2" t="s">
        <v>17375</v>
      </c>
      <c r="D161" s="2" t="s">
        <v>17376</v>
      </c>
      <c r="E161" s="2" t="s">
        <v>17377</v>
      </c>
      <c r="F161" s="2" t="s">
        <v>2097</v>
      </c>
      <c r="G161" s="2" t="s">
        <v>2098</v>
      </c>
      <c r="H161" s="2" t="s">
        <v>1070</v>
      </c>
      <c r="I161" t="s">
        <v>1071</v>
      </c>
      <c r="J161" s="2" t="s">
        <v>2373</v>
      </c>
      <c r="K161" s="2" t="s">
        <v>841</v>
      </c>
      <c r="L161" s="2" t="s">
        <v>153</v>
      </c>
      <c r="M161" s="2" t="s">
        <v>174</v>
      </c>
      <c r="N161" s="2" t="s">
        <v>1346</v>
      </c>
      <c r="O161" s="2" t="s">
        <v>935</v>
      </c>
      <c r="P161" t="s">
        <v>5089</v>
      </c>
      <c r="Q161" s="2" t="s">
        <v>16779</v>
      </c>
      <c r="R161" s="2" t="s">
        <v>17378</v>
      </c>
      <c r="T161" s="2" t="s">
        <v>17374</v>
      </c>
      <c r="U161" s="2" t="s">
        <v>1073</v>
      </c>
      <c r="V161" t="s">
        <v>2375</v>
      </c>
      <c r="W161" t="s">
        <v>777</v>
      </c>
      <c r="X161" s="2" t="s">
        <v>112</v>
      </c>
      <c r="Y161" s="2" t="s">
        <v>112</v>
      </c>
      <c r="Z161" s="2" t="s">
        <v>112</v>
      </c>
      <c r="AA161" s="2" t="s">
        <v>112</v>
      </c>
      <c r="AB161" s="2" t="s">
        <v>252</v>
      </c>
      <c r="AC161" s="2" t="s">
        <v>112</v>
      </c>
      <c r="AE161"/>
      <c r="AG161" s="2" t="s">
        <v>90</v>
      </c>
      <c r="AI161"/>
      <c r="AJ161"/>
      <c r="AK161"/>
      <c r="AL161"/>
      <c r="AX161"/>
      <c r="AY161"/>
      <c r="AZ161"/>
    </row>
    <row r="162" spans="1:52" ht="15.75">
      <c r="A162" s="2" t="s">
        <v>2322</v>
      </c>
      <c r="B162" s="2" t="s">
        <v>2323</v>
      </c>
      <c r="C162" s="2" t="s">
        <v>17379</v>
      </c>
      <c r="D162" s="2" t="s">
        <v>17380</v>
      </c>
      <c r="E162" s="2" t="s">
        <v>17381</v>
      </c>
      <c r="F162" s="2" t="s">
        <v>2097</v>
      </c>
      <c r="G162" s="2" t="s">
        <v>2098</v>
      </c>
      <c r="H162" s="2" t="s">
        <v>1070</v>
      </c>
      <c r="I162" t="s">
        <v>1071</v>
      </c>
      <c r="J162" s="2" t="s">
        <v>3449</v>
      </c>
      <c r="K162" s="2" t="s">
        <v>841</v>
      </c>
      <c r="L162" s="2" t="s">
        <v>153</v>
      </c>
      <c r="M162" s="2" t="s">
        <v>174</v>
      </c>
      <c r="N162" s="2" t="s">
        <v>1346</v>
      </c>
      <c r="O162" s="2" t="s">
        <v>935</v>
      </c>
      <c r="P162" t="s">
        <v>5089</v>
      </c>
      <c r="Q162" s="2" t="s">
        <v>16779</v>
      </c>
      <c r="R162" s="2" t="s">
        <v>17382</v>
      </c>
      <c r="S162" s="2">
        <v>210908</v>
      </c>
      <c r="T162" s="2" t="s">
        <v>17374</v>
      </c>
      <c r="U162" s="2" t="s">
        <v>1073</v>
      </c>
      <c r="V162" t="s">
        <v>3451</v>
      </c>
      <c r="W162" t="s">
        <v>777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2" t="s">
        <v>252</v>
      </c>
      <c r="AC162" s="2" t="s">
        <v>112</v>
      </c>
      <c r="AE162"/>
      <c r="AG162" s="2" t="s">
        <v>90</v>
      </c>
      <c r="AI162"/>
      <c r="AJ162"/>
      <c r="AK162"/>
      <c r="AL162"/>
      <c r="AX162"/>
      <c r="AY162"/>
      <c r="AZ162"/>
    </row>
    <row r="163" spans="1:52" ht="15.75">
      <c r="A163" s="2" t="s">
        <v>2322</v>
      </c>
      <c r="B163" s="2" t="s">
        <v>2323</v>
      </c>
      <c r="C163" s="2" t="s">
        <v>17383</v>
      </c>
      <c r="D163" s="2" t="s">
        <v>17384</v>
      </c>
      <c r="E163" s="2" t="s">
        <v>17385</v>
      </c>
      <c r="F163" s="2" t="s">
        <v>2097</v>
      </c>
      <c r="G163" s="2" t="s">
        <v>2098</v>
      </c>
      <c r="H163" s="2" t="s">
        <v>219</v>
      </c>
      <c r="I163" t="s">
        <v>220</v>
      </c>
      <c r="J163" s="2" t="s">
        <v>2373</v>
      </c>
      <c r="K163" s="2" t="s">
        <v>841</v>
      </c>
      <c r="L163" s="2" t="s">
        <v>153</v>
      </c>
      <c r="M163" s="2" t="s">
        <v>174</v>
      </c>
      <c r="N163" s="2" t="s">
        <v>1346</v>
      </c>
      <c r="O163" s="2" t="s">
        <v>935</v>
      </c>
      <c r="P163" t="s">
        <v>5089</v>
      </c>
      <c r="Q163" s="2" t="s">
        <v>16779</v>
      </c>
      <c r="R163" s="2" t="s">
        <v>17386</v>
      </c>
      <c r="S163" s="2">
        <v>210923</v>
      </c>
      <c r="T163" s="2" t="s">
        <v>17374</v>
      </c>
      <c r="U163" s="2" t="s">
        <v>542</v>
      </c>
      <c r="V163" t="s">
        <v>2375</v>
      </c>
      <c r="W163" t="s">
        <v>777</v>
      </c>
      <c r="X163" s="2" t="s">
        <v>112</v>
      </c>
      <c r="Y163" s="2" t="s">
        <v>112</v>
      </c>
      <c r="Z163" s="2" t="s">
        <v>112</v>
      </c>
      <c r="AA163" s="2" t="s">
        <v>112</v>
      </c>
      <c r="AB163" s="2" t="s">
        <v>252</v>
      </c>
      <c r="AC163" s="2" t="s">
        <v>112</v>
      </c>
      <c r="AE163"/>
      <c r="AG163" s="2" t="s">
        <v>90</v>
      </c>
      <c r="AI163"/>
      <c r="AJ163"/>
      <c r="AK163"/>
      <c r="AL163"/>
      <c r="AX163"/>
      <c r="AY163"/>
      <c r="AZ163"/>
    </row>
    <row r="164" spans="1:52" ht="15.75">
      <c r="A164" s="2" t="s">
        <v>2322</v>
      </c>
      <c r="B164" s="2" t="s">
        <v>2323</v>
      </c>
      <c r="C164" s="2" t="s">
        <v>17387</v>
      </c>
      <c r="D164" s="2" t="s">
        <v>17388</v>
      </c>
      <c r="E164" s="2" t="s">
        <v>17389</v>
      </c>
      <c r="F164" s="2" t="s">
        <v>2097</v>
      </c>
      <c r="G164" s="2" t="s">
        <v>2098</v>
      </c>
      <c r="H164" s="2" t="s">
        <v>1070</v>
      </c>
      <c r="I164" t="s">
        <v>1071</v>
      </c>
      <c r="J164" s="2" t="s">
        <v>2373</v>
      </c>
      <c r="K164" s="2" t="s">
        <v>841</v>
      </c>
      <c r="L164" s="2" t="s">
        <v>153</v>
      </c>
      <c r="M164" s="2" t="s">
        <v>174</v>
      </c>
      <c r="N164" s="2" t="s">
        <v>3274</v>
      </c>
      <c r="O164" s="2" t="s">
        <v>935</v>
      </c>
      <c r="P164" t="s">
        <v>5089</v>
      </c>
      <c r="Q164" s="2" t="s">
        <v>16779</v>
      </c>
      <c r="R164" s="2" t="s">
        <v>17390</v>
      </c>
      <c r="S164" s="2">
        <v>220110</v>
      </c>
      <c r="T164" s="2" t="s">
        <v>17374</v>
      </c>
      <c r="U164" s="2" t="s">
        <v>1073</v>
      </c>
      <c r="V164" t="s">
        <v>2375</v>
      </c>
      <c r="W164" t="s">
        <v>777</v>
      </c>
      <c r="X164" s="2" t="s">
        <v>112</v>
      </c>
      <c r="Y164" s="2" t="s">
        <v>112</v>
      </c>
      <c r="Z164" s="2" t="s">
        <v>112</v>
      </c>
      <c r="AA164" s="2" t="s">
        <v>112</v>
      </c>
      <c r="AB164" s="2" t="s">
        <v>211</v>
      </c>
      <c r="AC164" s="2" t="s">
        <v>112</v>
      </c>
      <c r="AD164" s="2" t="s">
        <v>37</v>
      </c>
      <c r="AE164" t="s">
        <v>26</v>
      </c>
      <c r="AF164" s="2" t="s">
        <v>17391</v>
      </c>
      <c r="AG164" s="2" t="s">
        <v>90</v>
      </c>
      <c r="AI164"/>
      <c r="AJ164"/>
      <c r="AK164"/>
      <c r="AL164"/>
      <c r="AX164"/>
      <c r="AY164"/>
      <c r="AZ164"/>
    </row>
    <row r="165" spans="1:52" ht="15.75">
      <c r="A165" s="2" t="s">
        <v>2322</v>
      </c>
      <c r="B165" s="2" t="s">
        <v>2323</v>
      </c>
      <c r="C165" s="2" t="s">
        <v>17392</v>
      </c>
      <c r="D165" s="2" t="s">
        <v>17393</v>
      </c>
      <c r="E165" s="2" t="s">
        <v>17394</v>
      </c>
      <c r="F165" s="2" t="s">
        <v>2097</v>
      </c>
      <c r="G165" s="2" t="s">
        <v>2098</v>
      </c>
      <c r="H165" s="2" t="s">
        <v>1070</v>
      </c>
      <c r="I165" t="s">
        <v>1071</v>
      </c>
      <c r="J165" s="2" t="s">
        <v>2373</v>
      </c>
      <c r="K165" s="2" t="s">
        <v>841</v>
      </c>
      <c r="L165" s="2" t="s">
        <v>153</v>
      </c>
      <c r="M165" s="2" t="s">
        <v>174</v>
      </c>
      <c r="N165" s="2" t="s">
        <v>3274</v>
      </c>
      <c r="O165" s="2" t="s">
        <v>935</v>
      </c>
      <c r="P165" t="s">
        <v>5089</v>
      </c>
      <c r="Q165" s="2" t="s">
        <v>16703</v>
      </c>
      <c r="R165" s="2" t="s">
        <v>17395</v>
      </c>
      <c r="S165" s="2">
        <v>220308</v>
      </c>
      <c r="T165" s="2" t="s">
        <v>17374</v>
      </c>
      <c r="U165" s="2" t="s">
        <v>1073</v>
      </c>
      <c r="V165" t="s">
        <v>2375</v>
      </c>
      <c r="W165" t="s">
        <v>777</v>
      </c>
      <c r="X165" s="2" t="s">
        <v>112</v>
      </c>
      <c r="Y165" s="2" t="s">
        <v>112</v>
      </c>
      <c r="Z165" s="2" t="s">
        <v>112</v>
      </c>
      <c r="AA165" s="2" t="s">
        <v>112</v>
      </c>
      <c r="AB165" s="2" t="s">
        <v>211</v>
      </c>
      <c r="AC165" s="2" t="s">
        <v>112</v>
      </c>
      <c r="AD165" s="2" t="s">
        <v>37</v>
      </c>
      <c r="AE165" t="s">
        <v>32</v>
      </c>
      <c r="AF165" s="2" t="s">
        <v>16765</v>
      </c>
      <c r="AG165" s="2" t="s">
        <v>90</v>
      </c>
      <c r="AI165"/>
      <c r="AJ165"/>
      <c r="AK165"/>
      <c r="AL165"/>
      <c r="AX165"/>
      <c r="AY165"/>
      <c r="AZ165"/>
    </row>
    <row r="166" spans="1:52" ht="15.75">
      <c r="A166" s="2" t="s">
        <v>2322</v>
      </c>
      <c r="B166" s="2" t="s">
        <v>2323</v>
      </c>
      <c r="C166" s="2" t="s">
        <v>17396</v>
      </c>
      <c r="D166" s="2" t="s">
        <v>17397</v>
      </c>
      <c r="E166" s="2" t="s">
        <v>17398</v>
      </c>
      <c r="F166" s="2" t="s">
        <v>2097</v>
      </c>
      <c r="G166" s="2" t="s">
        <v>2098</v>
      </c>
      <c r="H166" s="2" t="s">
        <v>1070</v>
      </c>
      <c r="I166" t="s">
        <v>1071</v>
      </c>
      <c r="J166" s="2" t="s">
        <v>2373</v>
      </c>
      <c r="K166" s="2" t="s">
        <v>841</v>
      </c>
      <c r="L166" s="2" t="s">
        <v>153</v>
      </c>
      <c r="M166" s="2" t="s">
        <v>1294</v>
      </c>
      <c r="N166" s="2" t="s">
        <v>1346</v>
      </c>
      <c r="O166" s="2" t="s">
        <v>935</v>
      </c>
      <c r="P166" t="s">
        <v>5089</v>
      </c>
      <c r="Q166" s="2" t="s">
        <v>16779</v>
      </c>
      <c r="R166" s="2" t="s">
        <v>17399</v>
      </c>
      <c r="S166" s="2">
        <v>230424</v>
      </c>
      <c r="T166" s="2" t="s">
        <v>17374</v>
      </c>
      <c r="U166" s="2" t="s">
        <v>1073</v>
      </c>
      <c r="V166" t="s">
        <v>2375</v>
      </c>
      <c r="W166" t="s">
        <v>777</v>
      </c>
      <c r="X166" s="2" t="s">
        <v>112</v>
      </c>
      <c r="Y166" s="2" t="s">
        <v>112</v>
      </c>
      <c r="Z166" s="2" t="s">
        <v>112</v>
      </c>
      <c r="AA166" s="2" t="s">
        <v>112</v>
      </c>
      <c r="AB166" s="2" t="s">
        <v>252</v>
      </c>
      <c r="AC166" s="2" t="s">
        <v>112</v>
      </c>
      <c r="AD166" s="2" t="s">
        <v>37</v>
      </c>
      <c r="AE166" t="s">
        <v>19</v>
      </c>
      <c r="AG166" s="2" t="s">
        <v>90</v>
      </c>
      <c r="AI166"/>
      <c r="AJ166"/>
      <c r="AK166"/>
      <c r="AL166"/>
      <c r="AX166"/>
      <c r="AY166"/>
      <c r="AZ166"/>
    </row>
    <row r="167" spans="1:52" ht="15.75">
      <c r="A167" s="2" t="s">
        <v>2322</v>
      </c>
      <c r="B167" s="2" t="s">
        <v>2384</v>
      </c>
      <c r="C167" s="2" t="s">
        <v>17400</v>
      </c>
      <c r="D167" s="2" t="s">
        <v>17401</v>
      </c>
      <c r="E167" s="2" t="s">
        <v>17402</v>
      </c>
      <c r="F167" s="2" t="s">
        <v>2255</v>
      </c>
      <c r="G167" s="2" t="s">
        <v>2256</v>
      </c>
      <c r="H167" s="2" t="s">
        <v>1077</v>
      </c>
      <c r="I167" t="s">
        <v>1078</v>
      </c>
      <c r="J167" s="2" t="s">
        <v>2373</v>
      </c>
      <c r="K167" s="2" t="s">
        <v>841</v>
      </c>
      <c r="L167" s="2" t="s">
        <v>153</v>
      </c>
      <c r="M167" s="2" t="s">
        <v>1181</v>
      </c>
      <c r="N167" s="2" t="s">
        <v>1346</v>
      </c>
      <c r="O167" s="2" t="s">
        <v>935</v>
      </c>
      <c r="P167" t="s">
        <v>5089</v>
      </c>
      <c r="Q167" s="2" t="s">
        <v>16779</v>
      </c>
      <c r="R167" s="2" t="s">
        <v>17403</v>
      </c>
      <c r="S167" s="2">
        <v>230614</v>
      </c>
      <c r="T167" s="2" t="s">
        <v>17404</v>
      </c>
      <c r="U167" s="2" t="s">
        <v>1080</v>
      </c>
      <c r="V167" t="s">
        <v>2375</v>
      </c>
      <c r="W167" t="s">
        <v>777</v>
      </c>
      <c r="X167" s="2" t="s">
        <v>112</v>
      </c>
      <c r="Y167" s="2" t="s">
        <v>112</v>
      </c>
      <c r="Z167" s="2" t="s">
        <v>112</v>
      </c>
      <c r="AA167" s="2" t="s">
        <v>112</v>
      </c>
      <c r="AB167" s="2" t="s">
        <v>252</v>
      </c>
      <c r="AC167" s="2" t="s">
        <v>112</v>
      </c>
      <c r="AD167" s="2" t="s">
        <v>37</v>
      </c>
      <c r="AE167" t="s">
        <v>19</v>
      </c>
      <c r="AG167" s="2" t="s">
        <v>90</v>
      </c>
      <c r="AI167"/>
      <c r="AJ167"/>
      <c r="AK167"/>
      <c r="AL167"/>
      <c r="AX167"/>
      <c r="AY167"/>
      <c r="AZ167"/>
    </row>
    <row r="168" spans="1:52" ht="15.75">
      <c r="A168" s="2" t="s">
        <v>2322</v>
      </c>
      <c r="B168" s="2" t="s">
        <v>2448</v>
      </c>
      <c r="C168" s="2" t="s">
        <v>17405</v>
      </c>
      <c r="D168" s="2" t="s">
        <v>17406</v>
      </c>
      <c r="E168" s="2" t="s">
        <v>17407</v>
      </c>
      <c r="F168" s="2" t="s">
        <v>2243</v>
      </c>
      <c r="G168" s="2" t="s">
        <v>2244</v>
      </c>
      <c r="H168" s="2" t="s">
        <v>1077</v>
      </c>
      <c r="I168" t="s">
        <v>1078</v>
      </c>
      <c r="J168" s="2" t="s">
        <v>2373</v>
      </c>
      <c r="K168" s="2" t="s">
        <v>841</v>
      </c>
      <c r="L168" s="2" t="s">
        <v>153</v>
      </c>
      <c r="M168" s="2" t="s">
        <v>1181</v>
      </c>
      <c r="N168" s="2" t="s">
        <v>1346</v>
      </c>
      <c r="O168" s="2" t="s">
        <v>935</v>
      </c>
      <c r="P168" t="s">
        <v>119</v>
      </c>
      <c r="Q168" s="2" t="s">
        <v>16779</v>
      </c>
      <c r="R168" s="2" t="s">
        <v>17408</v>
      </c>
      <c r="S168" s="2">
        <v>230614</v>
      </c>
      <c r="T168" s="2" t="s">
        <v>17409</v>
      </c>
      <c r="U168" s="2" t="s">
        <v>1080</v>
      </c>
      <c r="V168" t="s">
        <v>2375</v>
      </c>
      <c r="W168" t="s">
        <v>777</v>
      </c>
      <c r="X168" s="2" t="s">
        <v>112</v>
      </c>
      <c r="Y168" s="2" t="s">
        <v>112</v>
      </c>
      <c r="Z168" s="2" t="s">
        <v>112</v>
      </c>
      <c r="AA168" s="2" t="s">
        <v>12</v>
      </c>
      <c r="AB168" s="2" t="s">
        <v>252</v>
      </c>
      <c r="AC168" s="2" t="s">
        <v>112</v>
      </c>
      <c r="AD168" s="2" t="s">
        <v>37</v>
      </c>
      <c r="AE168" t="s">
        <v>19</v>
      </c>
      <c r="AG168" s="2" t="s">
        <v>90</v>
      </c>
      <c r="AI168"/>
      <c r="AJ168"/>
      <c r="AK168"/>
      <c r="AL168"/>
      <c r="AX168"/>
      <c r="AY168"/>
      <c r="AZ168"/>
    </row>
    <row r="169" spans="1:52" ht="15.75">
      <c r="A169" s="2" t="s">
        <v>2322</v>
      </c>
      <c r="B169" s="2" t="s">
        <v>2323</v>
      </c>
      <c r="C169" s="2" t="s">
        <v>17410</v>
      </c>
      <c r="D169" s="2" t="s">
        <v>17411</v>
      </c>
      <c r="E169" s="2" t="s">
        <v>17414</v>
      </c>
      <c r="F169" s="2" t="s">
        <v>2097</v>
      </c>
      <c r="G169" s="2" t="s">
        <v>2098</v>
      </c>
      <c r="H169" s="2" t="s">
        <v>976</v>
      </c>
      <c r="I169" t="s">
        <v>994</v>
      </c>
      <c r="J169" s="2" t="s">
        <v>2373</v>
      </c>
      <c r="K169" s="2" t="s">
        <v>841</v>
      </c>
      <c r="L169" s="2" t="s">
        <v>153</v>
      </c>
      <c r="M169" s="2" t="s">
        <v>174</v>
      </c>
      <c r="N169" s="2" t="s">
        <v>1346</v>
      </c>
      <c r="O169" s="2" t="s">
        <v>935</v>
      </c>
      <c r="P169" t="s">
        <v>5089</v>
      </c>
      <c r="Q169" s="2" t="s">
        <v>16779</v>
      </c>
      <c r="R169" s="2" t="s">
        <v>17415</v>
      </c>
      <c r="S169" s="2">
        <v>230630</v>
      </c>
      <c r="T169" s="2" t="s">
        <v>17374</v>
      </c>
      <c r="U169" s="2" t="s">
        <v>979</v>
      </c>
      <c r="V169" t="s">
        <v>2375</v>
      </c>
      <c r="W169" t="s">
        <v>777</v>
      </c>
      <c r="X169" s="2" t="s">
        <v>112</v>
      </c>
      <c r="Y169" s="2" t="s">
        <v>112</v>
      </c>
      <c r="Z169" s="2" t="s">
        <v>112</v>
      </c>
      <c r="AA169" s="2" t="s">
        <v>112</v>
      </c>
      <c r="AB169" s="2" t="s">
        <v>252</v>
      </c>
      <c r="AC169" s="2" t="s">
        <v>112</v>
      </c>
      <c r="AD169" s="2" t="s">
        <v>37</v>
      </c>
      <c r="AE169" t="s">
        <v>19</v>
      </c>
      <c r="AG169" s="2" t="s">
        <v>34061</v>
      </c>
      <c r="AI169"/>
      <c r="AJ169"/>
      <c r="AK169"/>
      <c r="AL169"/>
      <c r="AX169"/>
      <c r="AY169"/>
      <c r="AZ169"/>
    </row>
    <row r="170" spans="1:52" ht="15.75">
      <c r="A170" s="2" t="s">
        <v>2322</v>
      </c>
      <c r="B170" s="2" t="s">
        <v>2323</v>
      </c>
      <c r="C170" s="2" t="s">
        <v>17410</v>
      </c>
      <c r="D170" s="2" t="s">
        <v>17411</v>
      </c>
      <c r="E170" s="2" t="s">
        <v>17412</v>
      </c>
      <c r="F170" s="2" t="s">
        <v>2097</v>
      </c>
      <c r="G170" s="2" t="s">
        <v>2098</v>
      </c>
      <c r="H170" s="2" t="s">
        <v>976</v>
      </c>
      <c r="I170" t="s">
        <v>994</v>
      </c>
      <c r="J170" s="2" t="s">
        <v>2373</v>
      </c>
      <c r="K170" s="2" t="s">
        <v>841</v>
      </c>
      <c r="L170" s="2" t="s">
        <v>153</v>
      </c>
      <c r="M170" s="2" t="s">
        <v>1294</v>
      </c>
      <c r="N170" s="2" t="s">
        <v>1346</v>
      </c>
      <c r="O170" s="2" t="s">
        <v>935</v>
      </c>
      <c r="P170" t="s">
        <v>5089</v>
      </c>
      <c r="Q170" s="2" t="s">
        <v>16779</v>
      </c>
      <c r="R170" s="2" t="s">
        <v>17413</v>
      </c>
      <c r="S170" s="2">
        <v>230822</v>
      </c>
      <c r="T170" s="2" t="s">
        <v>17374</v>
      </c>
      <c r="U170" s="2" t="s">
        <v>979</v>
      </c>
      <c r="V170" t="s">
        <v>2375</v>
      </c>
      <c r="W170" t="s">
        <v>777</v>
      </c>
      <c r="X170" s="2" t="s">
        <v>112</v>
      </c>
      <c r="Y170" s="2" t="s">
        <v>112</v>
      </c>
      <c r="Z170" s="2" t="s">
        <v>112</v>
      </c>
      <c r="AA170" s="2" t="s">
        <v>112</v>
      </c>
      <c r="AB170" s="2" t="s">
        <v>252</v>
      </c>
      <c r="AC170" s="2" t="s">
        <v>112</v>
      </c>
      <c r="AD170" s="2" t="s">
        <v>37</v>
      </c>
      <c r="AE170" t="s">
        <v>19</v>
      </c>
      <c r="AG170" s="2" t="s">
        <v>90</v>
      </c>
      <c r="AI170"/>
      <c r="AJ170"/>
      <c r="AK170"/>
      <c r="AL170"/>
      <c r="AX170"/>
      <c r="AY170"/>
      <c r="AZ170"/>
    </row>
    <row r="171" spans="1:52" ht="15.75">
      <c r="A171" s="2" t="s">
        <v>2322</v>
      </c>
      <c r="B171" s="2" t="s">
        <v>2384</v>
      </c>
      <c r="C171" s="2" t="s">
        <v>17416</v>
      </c>
      <c r="D171" s="2" t="s">
        <v>17417</v>
      </c>
      <c r="E171" s="2" t="s">
        <v>17418</v>
      </c>
      <c r="F171" s="2" t="s">
        <v>3961</v>
      </c>
      <c r="G171" s="2" t="s">
        <v>3962</v>
      </c>
      <c r="H171" s="2" t="s">
        <v>1077</v>
      </c>
      <c r="I171" t="s">
        <v>1078</v>
      </c>
      <c r="J171" s="2" t="s">
        <v>17047</v>
      </c>
      <c r="K171" s="2" t="s">
        <v>17048</v>
      </c>
      <c r="L171" s="2" t="s">
        <v>153</v>
      </c>
      <c r="M171" s="2" t="s">
        <v>1294</v>
      </c>
      <c r="N171" s="2" t="s">
        <v>1346</v>
      </c>
      <c r="O171" s="2" t="s">
        <v>935</v>
      </c>
      <c r="P171" t="s">
        <v>119</v>
      </c>
      <c r="Q171" s="2" t="s">
        <v>16779</v>
      </c>
      <c r="R171" s="2" t="s">
        <v>17419</v>
      </c>
      <c r="S171" s="2">
        <v>230808</v>
      </c>
      <c r="T171" s="2" t="s">
        <v>3966</v>
      </c>
      <c r="U171" s="2" t="s">
        <v>1080</v>
      </c>
      <c r="V171" t="s">
        <v>17050</v>
      </c>
      <c r="W171" t="s">
        <v>2484</v>
      </c>
      <c r="X171" s="2" t="s">
        <v>112</v>
      </c>
      <c r="Y171" s="2" t="s">
        <v>112</v>
      </c>
      <c r="Z171" s="2" t="s">
        <v>112</v>
      </c>
      <c r="AA171" s="2" t="s">
        <v>12</v>
      </c>
      <c r="AB171" s="2" t="s">
        <v>252</v>
      </c>
      <c r="AC171" s="2" t="s">
        <v>112</v>
      </c>
      <c r="AD171" s="2" t="s">
        <v>37</v>
      </c>
      <c r="AE171" t="s">
        <v>19</v>
      </c>
      <c r="AF171" s="2" t="s">
        <v>17420</v>
      </c>
      <c r="AG171" s="2" t="s">
        <v>90</v>
      </c>
      <c r="AI171"/>
      <c r="AJ171"/>
      <c r="AK171"/>
      <c r="AL171"/>
      <c r="AX171"/>
      <c r="AY171"/>
      <c r="AZ171"/>
    </row>
    <row r="172" spans="1:52" ht="15.75">
      <c r="A172" s="2" t="s">
        <v>2322</v>
      </c>
      <c r="B172" s="2" t="s">
        <v>2448</v>
      </c>
      <c r="C172" s="2" t="s">
        <v>17421</v>
      </c>
      <c r="D172" s="2" t="s">
        <v>17422</v>
      </c>
      <c r="E172" s="2" t="s">
        <v>17423</v>
      </c>
      <c r="F172" s="2" t="s">
        <v>2243</v>
      </c>
      <c r="G172" s="2" t="s">
        <v>2244</v>
      </c>
      <c r="H172" s="2" t="s">
        <v>1077</v>
      </c>
      <c r="I172" t="s">
        <v>1078</v>
      </c>
      <c r="J172" s="2" t="s">
        <v>17047</v>
      </c>
      <c r="K172" s="2" t="s">
        <v>17048</v>
      </c>
      <c r="L172" s="2" t="s">
        <v>153</v>
      </c>
      <c r="M172" s="2" t="s">
        <v>934</v>
      </c>
      <c r="N172" s="2" t="s">
        <v>1346</v>
      </c>
      <c r="O172" s="2" t="s">
        <v>935</v>
      </c>
      <c r="P172" t="s">
        <v>119</v>
      </c>
      <c r="Q172" s="2" t="s">
        <v>16779</v>
      </c>
      <c r="R172" s="2" t="s">
        <v>17424</v>
      </c>
      <c r="S172" s="2">
        <v>230817</v>
      </c>
      <c r="T172" s="2" t="s">
        <v>17409</v>
      </c>
      <c r="U172" s="2" t="s">
        <v>1080</v>
      </c>
      <c r="V172" t="s">
        <v>17050</v>
      </c>
      <c r="W172" t="s">
        <v>2484</v>
      </c>
      <c r="X172" s="2" t="s">
        <v>112</v>
      </c>
      <c r="Y172" s="2" t="s">
        <v>112</v>
      </c>
      <c r="Z172" s="2" t="s">
        <v>112</v>
      </c>
      <c r="AA172" s="2" t="s">
        <v>17425</v>
      </c>
      <c r="AB172" s="2" t="s">
        <v>252</v>
      </c>
      <c r="AC172" s="2" t="s">
        <v>112</v>
      </c>
      <c r="AD172" s="2" t="s">
        <v>37</v>
      </c>
      <c r="AE172" t="s">
        <v>19</v>
      </c>
      <c r="AG172" s="2" t="s">
        <v>90</v>
      </c>
      <c r="AI172"/>
      <c r="AJ172"/>
      <c r="AK172"/>
      <c r="AL172"/>
      <c r="AX172"/>
      <c r="AY172"/>
      <c r="AZ172"/>
    </row>
    <row r="173" spans="1:52" ht="15.75">
      <c r="A173" s="2" t="s">
        <v>2322</v>
      </c>
      <c r="B173" s="2" t="s">
        <v>2448</v>
      </c>
      <c r="C173" s="2" t="s">
        <v>17426</v>
      </c>
      <c r="D173" s="2" t="s">
        <v>17427</v>
      </c>
      <c r="E173" s="2" t="s">
        <v>17428</v>
      </c>
      <c r="F173" s="2" t="s">
        <v>3961</v>
      </c>
      <c r="G173" s="2" t="s">
        <v>3962</v>
      </c>
      <c r="H173" s="2" t="s">
        <v>1077</v>
      </c>
      <c r="I173" t="s">
        <v>1078</v>
      </c>
      <c r="J173" s="2" t="s">
        <v>17047</v>
      </c>
      <c r="K173" s="2" t="s">
        <v>17048</v>
      </c>
      <c r="L173" s="2" t="s">
        <v>153</v>
      </c>
      <c r="M173" s="2" t="s">
        <v>1294</v>
      </c>
      <c r="N173" s="2" t="s">
        <v>1346</v>
      </c>
      <c r="O173" s="2" t="s">
        <v>935</v>
      </c>
      <c r="P173" t="s">
        <v>119</v>
      </c>
      <c r="Q173" s="2" t="s">
        <v>16779</v>
      </c>
      <c r="R173" s="2" t="s">
        <v>17429</v>
      </c>
      <c r="S173" s="2">
        <v>230913</v>
      </c>
      <c r="T173" s="2" t="s">
        <v>17430</v>
      </c>
      <c r="U173" s="2" t="s">
        <v>1080</v>
      </c>
      <c r="V173" t="s">
        <v>17050</v>
      </c>
      <c r="W173" t="s">
        <v>2484</v>
      </c>
      <c r="X173" s="2" t="s">
        <v>112</v>
      </c>
      <c r="Y173" s="2" t="s">
        <v>112</v>
      </c>
      <c r="Z173" s="2" t="s">
        <v>112</v>
      </c>
      <c r="AA173" s="2" t="s">
        <v>12</v>
      </c>
      <c r="AB173" s="2" t="s">
        <v>252</v>
      </c>
      <c r="AC173" s="2" t="s">
        <v>112</v>
      </c>
      <c r="AD173" s="2" t="s">
        <v>37</v>
      </c>
      <c r="AE173" t="s">
        <v>19</v>
      </c>
      <c r="AF173" s="2" t="s">
        <v>17171</v>
      </c>
      <c r="AG173" s="2" t="s">
        <v>90</v>
      </c>
      <c r="AI173"/>
      <c r="AJ173"/>
      <c r="AK173"/>
      <c r="AL173"/>
      <c r="AX173"/>
      <c r="AY173"/>
      <c r="AZ173"/>
    </row>
    <row r="174" spans="1:52" ht="15.75">
      <c r="A174" s="2" t="s">
        <v>2322</v>
      </c>
      <c r="B174" s="2" t="s">
        <v>2384</v>
      </c>
      <c r="C174" s="2" t="s">
        <v>17431</v>
      </c>
      <c r="D174" s="2" t="s">
        <v>17432</v>
      </c>
      <c r="E174" s="2" t="s">
        <v>17433</v>
      </c>
      <c r="F174" s="2" t="s">
        <v>3961</v>
      </c>
      <c r="G174" s="2" t="s">
        <v>3962</v>
      </c>
      <c r="H174" s="2" t="s">
        <v>1077</v>
      </c>
      <c r="I174" t="s">
        <v>1078</v>
      </c>
      <c r="J174" s="2" t="s">
        <v>2373</v>
      </c>
      <c r="K174" s="2" t="s">
        <v>841</v>
      </c>
      <c r="L174" s="2" t="s">
        <v>153</v>
      </c>
      <c r="M174" s="2" t="s">
        <v>1181</v>
      </c>
      <c r="N174" s="2" t="s">
        <v>1346</v>
      </c>
      <c r="O174" s="2" t="s">
        <v>935</v>
      </c>
      <c r="P174" t="s">
        <v>119</v>
      </c>
      <c r="Q174" s="2" t="s">
        <v>16779</v>
      </c>
      <c r="R174" s="2" t="s">
        <v>17434</v>
      </c>
      <c r="S174" s="2">
        <v>231027</v>
      </c>
      <c r="T174" s="2" t="s">
        <v>17430</v>
      </c>
      <c r="U174" s="2" t="s">
        <v>1080</v>
      </c>
      <c r="V174" t="s">
        <v>2375</v>
      </c>
      <c r="W174" t="s">
        <v>777</v>
      </c>
      <c r="X174" s="2" t="s">
        <v>112</v>
      </c>
      <c r="Y174" s="2" t="s">
        <v>112</v>
      </c>
      <c r="Z174" s="2" t="s">
        <v>112</v>
      </c>
      <c r="AA174" s="2" t="s">
        <v>12</v>
      </c>
      <c r="AB174" s="2" t="s">
        <v>252</v>
      </c>
      <c r="AC174" s="2" t="s">
        <v>112</v>
      </c>
      <c r="AD174" s="2" t="s">
        <v>37</v>
      </c>
      <c r="AE174" t="s">
        <v>19</v>
      </c>
      <c r="AF174" s="2" t="s">
        <v>17435</v>
      </c>
      <c r="AG174" s="2" t="s">
        <v>90</v>
      </c>
      <c r="AI174"/>
      <c r="AJ174"/>
      <c r="AK174"/>
      <c r="AL174"/>
      <c r="AX174"/>
      <c r="AY174"/>
      <c r="AZ174"/>
    </row>
    <row r="175" spans="1:52" ht="15.75">
      <c r="A175" s="2" t="s">
        <v>2322</v>
      </c>
      <c r="B175" s="2" t="s">
        <v>2384</v>
      </c>
      <c r="C175" s="2" t="s">
        <v>17436</v>
      </c>
      <c r="D175" s="2" t="s">
        <v>17437</v>
      </c>
      <c r="E175" s="2" t="s">
        <v>17438</v>
      </c>
      <c r="F175" s="2" t="s">
        <v>3961</v>
      </c>
      <c r="G175" s="2" t="s">
        <v>3962</v>
      </c>
      <c r="H175" s="2" t="s">
        <v>1077</v>
      </c>
      <c r="I175" t="s">
        <v>1078</v>
      </c>
      <c r="J175" s="2" t="s">
        <v>2373</v>
      </c>
      <c r="K175" s="2" t="s">
        <v>841</v>
      </c>
      <c r="L175" s="2" t="s">
        <v>153</v>
      </c>
      <c r="M175" s="2" t="s">
        <v>1181</v>
      </c>
      <c r="N175" s="2" t="s">
        <v>1346</v>
      </c>
      <c r="O175" s="2" t="s">
        <v>935</v>
      </c>
      <c r="P175" t="s">
        <v>119</v>
      </c>
      <c r="Q175" s="2" t="s">
        <v>16779</v>
      </c>
      <c r="R175" s="2" t="s">
        <v>17439</v>
      </c>
      <c r="S175" s="2">
        <v>231109</v>
      </c>
      <c r="T175" s="2" t="s">
        <v>3966</v>
      </c>
      <c r="U175" s="2" t="s">
        <v>1080</v>
      </c>
      <c r="V175" t="s">
        <v>2375</v>
      </c>
      <c r="W175" t="s">
        <v>777</v>
      </c>
      <c r="X175" s="2" t="s">
        <v>112</v>
      </c>
      <c r="Y175" s="2" t="s">
        <v>112</v>
      </c>
      <c r="Z175" s="2" t="s">
        <v>112</v>
      </c>
      <c r="AA175" s="2" t="s">
        <v>12</v>
      </c>
      <c r="AB175" s="2" t="s">
        <v>252</v>
      </c>
      <c r="AC175" s="2" t="s">
        <v>112</v>
      </c>
      <c r="AD175" s="2" t="s">
        <v>37</v>
      </c>
      <c r="AE175" t="s">
        <v>19</v>
      </c>
      <c r="AF175" s="2" t="s">
        <v>17440</v>
      </c>
      <c r="AG175" s="2" t="s">
        <v>90</v>
      </c>
      <c r="AI175"/>
      <c r="AJ175"/>
      <c r="AK175"/>
      <c r="AL175"/>
      <c r="AX175"/>
      <c r="AY175"/>
      <c r="AZ175"/>
    </row>
    <row r="176" spans="1:52" ht="15.75">
      <c r="A176" s="2" t="s">
        <v>2322</v>
      </c>
      <c r="B176" s="2" t="s">
        <v>2384</v>
      </c>
      <c r="C176" s="2" t="s">
        <v>17441</v>
      </c>
      <c r="D176" s="2" t="s">
        <v>17442</v>
      </c>
      <c r="E176" s="2" t="s">
        <v>17443</v>
      </c>
      <c r="F176" s="2" t="s">
        <v>1289</v>
      </c>
      <c r="G176" s="2" t="s">
        <v>1290</v>
      </c>
      <c r="H176" s="2" t="s">
        <v>1077</v>
      </c>
      <c r="I176" t="s">
        <v>1078</v>
      </c>
      <c r="J176" s="2" t="s">
        <v>17047</v>
      </c>
      <c r="K176" s="2" t="s">
        <v>17048</v>
      </c>
      <c r="L176" s="2" t="s">
        <v>153</v>
      </c>
      <c r="M176" s="2" t="s">
        <v>1294</v>
      </c>
      <c r="N176" s="2" t="s">
        <v>1346</v>
      </c>
      <c r="O176" s="2" t="s">
        <v>935</v>
      </c>
      <c r="P176" t="s">
        <v>119</v>
      </c>
      <c r="Q176" s="2" t="s">
        <v>16779</v>
      </c>
      <c r="R176" s="2" t="s">
        <v>17444</v>
      </c>
      <c r="S176" s="2">
        <v>240320</v>
      </c>
      <c r="T176" s="2" t="s">
        <v>17170</v>
      </c>
      <c r="U176" s="2" t="s">
        <v>1080</v>
      </c>
      <c r="V176" t="s">
        <v>17050</v>
      </c>
      <c r="W176" t="s">
        <v>2484</v>
      </c>
      <c r="X176" s="2" t="s">
        <v>112</v>
      </c>
      <c r="Y176" s="2" t="s">
        <v>112</v>
      </c>
      <c r="Z176" s="2" t="s">
        <v>112</v>
      </c>
      <c r="AA176" s="2" t="s">
        <v>12</v>
      </c>
      <c r="AB176" s="2" t="s">
        <v>252</v>
      </c>
      <c r="AC176" s="2" t="s">
        <v>112</v>
      </c>
      <c r="AD176" s="2" t="s">
        <v>37</v>
      </c>
      <c r="AE176" t="s">
        <v>19</v>
      </c>
      <c r="AG176" s="2" t="s">
        <v>90</v>
      </c>
      <c r="AI176"/>
      <c r="AJ176"/>
      <c r="AK176"/>
      <c r="AL176"/>
      <c r="AX176"/>
      <c r="AY176"/>
      <c r="AZ176"/>
    </row>
    <row r="177" spans="1:52" ht="15.75">
      <c r="A177" s="2" t="s">
        <v>2322</v>
      </c>
      <c r="B177" s="2" t="s">
        <v>2323</v>
      </c>
      <c r="C177" s="2" t="s">
        <v>17445</v>
      </c>
      <c r="D177" s="2" t="s">
        <v>17446</v>
      </c>
      <c r="E177" s="2" t="s">
        <v>17447</v>
      </c>
      <c r="F177" s="2" t="s">
        <v>2097</v>
      </c>
      <c r="G177" s="2" t="s">
        <v>2098</v>
      </c>
      <c r="H177" s="2" t="s">
        <v>976</v>
      </c>
      <c r="I177" t="s">
        <v>994</v>
      </c>
      <c r="J177" s="2" t="s">
        <v>17047</v>
      </c>
      <c r="K177" s="2" t="s">
        <v>17048</v>
      </c>
      <c r="L177" s="2" t="s">
        <v>153</v>
      </c>
      <c r="M177" s="2" t="s">
        <v>1294</v>
      </c>
      <c r="N177" s="2" t="s">
        <v>1346</v>
      </c>
      <c r="O177" s="2" t="s">
        <v>935</v>
      </c>
      <c r="P177" t="s">
        <v>5089</v>
      </c>
      <c r="Q177" s="2" t="s">
        <v>16779</v>
      </c>
      <c r="R177" s="2" t="s">
        <v>17448</v>
      </c>
      <c r="S177" s="2">
        <v>240410</v>
      </c>
      <c r="T177" s="2" t="s">
        <v>17374</v>
      </c>
      <c r="U177" s="2" t="s">
        <v>979</v>
      </c>
      <c r="V177" t="s">
        <v>17050</v>
      </c>
      <c r="W177" t="s">
        <v>777</v>
      </c>
      <c r="X177" s="2" t="s">
        <v>112</v>
      </c>
      <c r="Y177" s="2" t="s">
        <v>112</v>
      </c>
      <c r="Z177" s="2" t="s">
        <v>112</v>
      </c>
      <c r="AA177" s="2" t="s">
        <v>112</v>
      </c>
      <c r="AB177" s="2" t="s">
        <v>252</v>
      </c>
      <c r="AC177" s="2" t="s">
        <v>112</v>
      </c>
      <c r="AD177" s="2" t="s">
        <v>37</v>
      </c>
      <c r="AE177" t="s">
        <v>19</v>
      </c>
      <c r="AG177" s="2" t="s">
        <v>90</v>
      </c>
      <c r="AI177"/>
      <c r="AJ177"/>
      <c r="AK177"/>
      <c r="AL177"/>
      <c r="AX177"/>
      <c r="AY177"/>
      <c r="AZ177"/>
    </row>
    <row r="178" spans="1:52" ht="15.75">
      <c r="A178" s="2" t="s">
        <v>2322</v>
      </c>
      <c r="B178" s="2" t="s">
        <v>2448</v>
      </c>
      <c r="C178" s="2" t="s">
        <v>17449</v>
      </c>
      <c r="D178" s="2" t="s">
        <v>17450</v>
      </c>
      <c r="E178" s="2" t="s">
        <v>17451</v>
      </c>
      <c r="F178" s="2" t="s">
        <v>1289</v>
      </c>
      <c r="G178" s="2" t="s">
        <v>1290</v>
      </c>
      <c r="H178" s="2" t="s">
        <v>1077</v>
      </c>
      <c r="I178" t="s">
        <v>1078</v>
      </c>
      <c r="J178" s="2" t="s">
        <v>2469</v>
      </c>
      <c r="K178" s="2" t="s">
        <v>2470</v>
      </c>
      <c r="L178" s="2" t="s">
        <v>153</v>
      </c>
      <c r="M178" s="2" t="s">
        <v>1294</v>
      </c>
      <c r="N178" s="2" t="s">
        <v>1346</v>
      </c>
      <c r="O178" s="2" t="s">
        <v>935</v>
      </c>
      <c r="P178" t="s">
        <v>119</v>
      </c>
      <c r="Q178" s="2" t="s">
        <v>16779</v>
      </c>
      <c r="R178" s="2" t="s">
        <v>17452</v>
      </c>
      <c r="S178" s="2">
        <v>240531</v>
      </c>
      <c r="T178" s="2" t="s">
        <v>17170</v>
      </c>
      <c r="U178" s="2" t="s">
        <v>1080</v>
      </c>
      <c r="V178" t="s">
        <v>2472</v>
      </c>
      <c r="W178" t="s">
        <v>2484</v>
      </c>
      <c r="X178" s="2" t="s">
        <v>17347</v>
      </c>
      <c r="Y178" s="2" t="s">
        <v>112</v>
      </c>
      <c r="Z178" s="2" t="s">
        <v>112</v>
      </c>
      <c r="AA178" s="2" t="s">
        <v>12</v>
      </c>
      <c r="AB178" s="2" t="s">
        <v>252</v>
      </c>
      <c r="AC178" s="2" t="s">
        <v>112</v>
      </c>
      <c r="AD178" s="2" t="s">
        <v>37</v>
      </c>
      <c r="AE178" t="s">
        <v>19</v>
      </c>
      <c r="AF178" s="2" t="s">
        <v>17171</v>
      </c>
      <c r="AG178" s="2" t="s">
        <v>90</v>
      </c>
      <c r="AI178"/>
      <c r="AJ178"/>
      <c r="AK178"/>
      <c r="AL178"/>
      <c r="AX178"/>
      <c r="AY178"/>
      <c r="AZ178"/>
    </row>
    <row r="179" spans="1:52" ht="15.75">
      <c r="A179" s="2" t="s">
        <v>2322</v>
      </c>
      <c r="B179" s="2" t="s">
        <v>2323</v>
      </c>
      <c r="C179" s="2" t="s">
        <v>17453</v>
      </c>
      <c r="D179" s="2" t="s">
        <v>17454</v>
      </c>
      <c r="E179" s="2" t="s">
        <v>17455</v>
      </c>
      <c r="F179" s="2" t="s">
        <v>1289</v>
      </c>
      <c r="G179" s="2" t="s">
        <v>1290</v>
      </c>
      <c r="H179" s="2" t="s">
        <v>976</v>
      </c>
      <c r="I179" t="s">
        <v>994</v>
      </c>
      <c r="J179" s="2" t="s">
        <v>2373</v>
      </c>
      <c r="K179" s="2" t="s">
        <v>841</v>
      </c>
      <c r="L179" s="2" t="s">
        <v>153</v>
      </c>
      <c r="M179" s="2" t="s">
        <v>1181</v>
      </c>
      <c r="N179" s="2" t="s">
        <v>1346</v>
      </c>
      <c r="O179" s="2" t="s">
        <v>935</v>
      </c>
      <c r="P179" t="s">
        <v>5089</v>
      </c>
      <c r="Q179" s="2" t="s">
        <v>16779</v>
      </c>
      <c r="R179" s="2" t="s">
        <v>17456</v>
      </c>
      <c r="S179" s="2">
        <v>240701</v>
      </c>
      <c r="T179" s="2" t="s">
        <v>1296</v>
      </c>
      <c r="U179" s="2" t="s">
        <v>979</v>
      </c>
      <c r="V179" t="s">
        <v>2375</v>
      </c>
      <c r="W179" t="s">
        <v>777</v>
      </c>
      <c r="X179" s="2" t="s">
        <v>112</v>
      </c>
      <c r="Y179" s="2" t="s">
        <v>112</v>
      </c>
      <c r="Z179" s="2" t="s">
        <v>112</v>
      </c>
      <c r="AA179" s="2" t="s">
        <v>112</v>
      </c>
      <c r="AB179" s="2" t="s">
        <v>252</v>
      </c>
      <c r="AC179" s="2" t="s">
        <v>112</v>
      </c>
      <c r="AD179" s="2" t="s">
        <v>37</v>
      </c>
      <c r="AE179" t="s">
        <v>19</v>
      </c>
      <c r="AG179" s="2" t="s">
        <v>90</v>
      </c>
      <c r="AI179"/>
      <c r="AJ179"/>
      <c r="AK179"/>
      <c r="AL179"/>
      <c r="AX179"/>
      <c r="AY179"/>
      <c r="AZ179"/>
    </row>
    <row r="180" spans="1:52" ht="15.75">
      <c r="A180" s="2" t="s">
        <v>2322</v>
      </c>
      <c r="B180" s="2" t="s">
        <v>2384</v>
      </c>
      <c r="C180" s="2" t="s">
        <v>17457</v>
      </c>
      <c r="D180" s="2" t="s">
        <v>17458</v>
      </c>
      <c r="E180" s="2" t="s">
        <v>17459</v>
      </c>
      <c r="F180" s="2" t="s">
        <v>1289</v>
      </c>
      <c r="G180" s="2" t="s">
        <v>1290</v>
      </c>
      <c r="H180" s="2" t="s">
        <v>1401</v>
      </c>
      <c r="I180" t="s">
        <v>1402</v>
      </c>
      <c r="J180" s="2" t="s">
        <v>2373</v>
      </c>
      <c r="K180" s="2" t="s">
        <v>841</v>
      </c>
      <c r="L180" s="2" t="s">
        <v>153</v>
      </c>
      <c r="M180" s="2" t="s">
        <v>1294</v>
      </c>
      <c r="N180" s="2" t="s">
        <v>1346</v>
      </c>
      <c r="O180" s="2" t="s">
        <v>935</v>
      </c>
      <c r="P180" t="s">
        <v>119</v>
      </c>
      <c r="Q180" s="2" t="s">
        <v>16779</v>
      </c>
      <c r="T180" s="2" t="s">
        <v>17170</v>
      </c>
      <c r="U180" s="2" t="s">
        <v>3330</v>
      </c>
      <c r="V180" t="s">
        <v>2375</v>
      </c>
      <c r="W180" t="s">
        <v>777</v>
      </c>
      <c r="X180" s="2" t="s">
        <v>112</v>
      </c>
      <c r="Y180" s="2" t="s">
        <v>112</v>
      </c>
      <c r="Z180" s="2" t="s">
        <v>112</v>
      </c>
      <c r="AA180" s="2" t="s">
        <v>12</v>
      </c>
      <c r="AB180" s="2" t="s">
        <v>252</v>
      </c>
      <c r="AC180" s="2" t="s">
        <v>112</v>
      </c>
      <c r="AD180" s="2" t="s">
        <v>37</v>
      </c>
      <c r="AE180" t="s">
        <v>19</v>
      </c>
      <c r="AF180" s="2" t="s">
        <v>17171</v>
      </c>
      <c r="AG180" s="2" t="s">
        <v>90</v>
      </c>
      <c r="AI180"/>
      <c r="AJ180"/>
      <c r="AK180"/>
      <c r="AL180"/>
      <c r="AX180"/>
      <c r="AY180"/>
      <c r="AZ180"/>
    </row>
    <row r="181" spans="1:52" ht="15.75">
      <c r="A181" s="2" t="s">
        <v>2322</v>
      </c>
      <c r="B181" s="2" t="s">
        <v>2384</v>
      </c>
      <c r="C181" s="2" t="s">
        <v>17460</v>
      </c>
      <c r="D181" s="2" t="s">
        <v>17461</v>
      </c>
      <c r="E181" s="2" t="s">
        <v>17462</v>
      </c>
      <c r="F181" s="2" t="s">
        <v>1289</v>
      </c>
      <c r="G181" s="2" t="s">
        <v>1290</v>
      </c>
      <c r="H181" s="2" t="s">
        <v>1062</v>
      </c>
      <c r="I181" t="s">
        <v>1291</v>
      </c>
      <c r="J181" s="2" t="s">
        <v>2373</v>
      </c>
      <c r="K181" s="2" t="s">
        <v>841</v>
      </c>
      <c r="L181" s="2" t="s">
        <v>153</v>
      </c>
      <c r="M181" s="2" t="s">
        <v>1294</v>
      </c>
      <c r="N181" s="2" t="s">
        <v>1346</v>
      </c>
      <c r="O181" s="2" t="s">
        <v>935</v>
      </c>
      <c r="P181" t="s">
        <v>119</v>
      </c>
      <c r="Q181" s="2" t="s">
        <v>16779</v>
      </c>
      <c r="R181" s="2" t="s">
        <v>17463</v>
      </c>
      <c r="S181" s="2">
        <v>240719</v>
      </c>
      <c r="T181" s="2" t="s">
        <v>17170</v>
      </c>
      <c r="U181" s="2" t="s">
        <v>1065</v>
      </c>
      <c r="V181" t="s">
        <v>2375</v>
      </c>
      <c r="W181" t="s">
        <v>777</v>
      </c>
      <c r="X181" s="2" t="s">
        <v>112</v>
      </c>
      <c r="Y181" s="2" t="s">
        <v>112</v>
      </c>
      <c r="Z181" s="2" t="s">
        <v>112</v>
      </c>
      <c r="AA181" s="2" t="s">
        <v>12</v>
      </c>
      <c r="AB181" s="2" t="s">
        <v>252</v>
      </c>
      <c r="AC181" s="2" t="s">
        <v>112</v>
      </c>
      <c r="AD181" s="2" t="s">
        <v>37</v>
      </c>
      <c r="AE181" t="s">
        <v>19</v>
      </c>
      <c r="AF181" s="2" t="s">
        <v>17171</v>
      </c>
      <c r="AG181" s="2" t="s">
        <v>90</v>
      </c>
      <c r="AI181"/>
      <c r="AJ181"/>
      <c r="AK181"/>
      <c r="AL181"/>
      <c r="AX181"/>
      <c r="AY181"/>
      <c r="AZ181"/>
    </row>
    <row r="182" spans="1:52" ht="15.75">
      <c r="A182" s="2" t="s">
        <v>2322</v>
      </c>
      <c r="B182" s="2" t="s">
        <v>2384</v>
      </c>
      <c r="C182" s="2" t="s">
        <v>17464</v>
      </c>
      <c r="D182" s="2" t="s">
        <v>17465</v>
      </c>
      <c r="E182" s="2" t="s">
        <v>17466</v>
      </c>
      <c r="F182" s="2" t="s">
        <v>1289</v>
      </c>
      <c r="G182" s="2" t="s">
        <v>1290</v>
      </c>
      <c r="H182" s="2" t="s">
        <v>1077</v>
      </c>
      <c r="I182" t="s">
        <v>1078</v>
      </c>
      <c r="J182" s="2" t="s">
        <v>2373</v>
      </c>
      <c r="K182" s="2" t="s">
        <v>841</v>
      </c>
      <c r="L182" s="2" t="s">
        <v>153</v>
      </c>
      <c r="M182" s="2" t="s">
        <v>1294</v>
      </c>
      <c r="N182" s="2" t="s">
        <v>1346</v>
      </c>
      <c r="O182" s="2" t="s">
        <v>935</v>
      </c>
      <c r="P182" t="s">
        <v>119</v>
      </c>
      <c r="Q182" s="2" t="s">
        <v>16779</v>
      </c>
      <c r="R182" s="2" t="s">
        <v>17467</v>
      </c>
      <c r="S182" s="2">
        <v>240815</v>
      </c>
      <c r="T182" s="2" t="s">
        <v>1296</v>
      </c>
      <c r="U182" s="2" t="s">
        <v>1080</v>
      </c>
      <c r="V182" t="s">
        <v>2375</v>
      </c>
      <c r="W182" t="s">
        <v>777</v>
      </c>
      <c r="X182" s="2" t="s">
        <v>112</v>
      </c>
      <c r="Y182" s="2" t="s">
        <v>112</v>
      </c>
      <c r="Z182" s="2" t="s">
        <v>112</v>
      </c>
      <c r="AA182" s="2" t="s">
        <v>12</v>
      </c>
      <c r="AB182" s="2" t="s">
        <v>252</v>
      </c>
      <c r="AC182" s="2" t="s">
        <v>112</v>
      </c>
      <c r="AD182" s="2" t="s">
        <v>37</v>
      </c>
      <c r="AE182" t="s">
        <v>19</v>
      </c>
      <c r="AF182" s="2" t="s">
        <v>17171</v>
      </c>
      <c r="AG182" s="2" t="s">
        <v>90</v>
      </c>
      <c r="AI182"/>
      <c r="AJ182"/>
      <c r="AK182"/>
      <c r="AL182"/>
      <c r="AX182"/>
      <c r="AY182"/>
      <c r="AZ182"/>
    </row>
    <row r="183" spans="1:52" ht="15.75">
      <c r="A183" s="2" t="s">
        <v>2322</v>
      </c>
      <c r="B183" s="2" t="s">
        <v>2384</v>
      </c>
      <c r="C183" s="2" t="s">
        <v>17468</v>
      </c>
      <c r="D183" s="2" t="s">
        <v>17469</v>
      </c>
      <c r="E183" s="2" t="s">
        <v>17470</v>
      </c>
      <c r="F183" s="2" t="s">
        <v>2243</v>
      </c>
      <c r="G183" s="2" t="s">
        <v>2244</v>
      </c>
      <c r="H183" s="2" t="s">
        <v>1077</v>
      </c>
      <c r="I183" t="s">
        <v>1078</v>
      </c>
      <c r="J183" s="2" t="s">
        <v>2373</v>
      </c>
      <c r="K183" s="2" t="s">
        <v>841</v>
      </c>
      <c r="L183" s="2" t="s">
        <v>153</v>
      </c>
      <c r="M183" s="2" t="s">
        <v>1294</v>
      </c>
      <c r="N183" s="2" t="s">
        <v>1346</v>
      </c>
      <c r="O183" s="2" t="s">
        <v>935</v>
      </c>
      <c r="P183" t="s">
        <v>119</v>
      </c>
      <c r="Q183" s="2" t="s">
        <v>16779</v>
      </c>
      <c r="R183" s="2" t="s">
        <v>17471</v>
      </c>
      <c r="S183" s="2">
        <v>240815</v>
      </c>
      <c r="T183" s="2" t="s">
        <v>17409</v>
      </c>
      <c r="U183" s="2" t="s">
        <v>1080</v>
      </c>
      <c r="V183" t="s">
        <v>2375</v>
      </c>
      <c r="W183" t="s">
        <v>777</v>
      </c>
      <c r="X183" s="2" t="s">
        <v>112</v>
      </c>
      <c r="Y183" s="2" t="s">
        <v>112</v>
      </c>
      <c r="Z183" s="2" t="s">
        <v>112</v>
      </c>
      <c r="AA183" s="2" t="s">
        <v>12</v>
      </c>
      <c r="AB183" s="2" t="s">
        <v>252</v>
      </c>
      <c r="AC183" s="2" t="s">
        <v>112</v>
      </c>
      <c r="AD183" s="2" t="s">
        <v>37</v>
      </c>
      <c r="AE183" t="s">
        <v>19</v>
      </c>
      <c r="AG183" s="2" t="s">
        <v>90</v>
      </c>
      <c r="AI183"/>
      <c r="AJ183"/>
      <c r="AK183"/>
      <c r="AL183"/>
      <c r="AX183"/>
      <c r="AY183"/>
      <c r="AZ183"/>
    </row>
    <row r="184" spans="1:52" ht="15.75">
      <c r="A184" s="2" t="s">
        <v>2322</v>
      </c>
      <c r="B184" s="2" t="s">
        <v>2384</v>
      </c>
      <c r="C184" s="2" t="s">
        <v>17472</v>
      </c>
      <c r="D184" s="2" t="s">
        <v>17473</v>
      </c>
      <c r="E184" s="2" t="s">
        <v>17474</v>
      </c>
      <c r="F184" s="2" t="s">
        <v>1289</v>
      </c>
      <c r="G184" s="2" t="s">
        <v>1290</v>
      </c>
      <c r="H184" s="2" t="s">
        <v>1077</v>
      </c>
      <c r="I184" t="s">
        <v>1078</v>
      </c>
      <c r="J184" s="2" t="s">
        <v>2373</v>
      </c>
      <c r="K184" s="2" t="s">
        <v>841</v>
      </c>
      <c r="L184" s="2" t="s">
        <v>153</v>
      </c>
      <c r="M184" s="2" t="s">
        <v>1294</v>
      </c>
      <c r="N184" s="2" t="s">
        <v>1346</v>
      </c>
      <c r="O184" s="2" t="s">
        <v>935</v>
      </c>
      <c r="P184" t="s">
        <v>119</v>
      </c>
      <c r="Q184" s="2" t="s">
        <v>16779</v>
      </c>
      <c r="R184" s="2" t="s">
        <v>17475</v>
      </c>
      <c r="S184" s="2">
        <v>240828</v>
      </c>
      <c r="T184" s="2" t="s">
        <v>17170</v>
      </c>
      <c r="U184" s="2" t="s">
        <v>1080</v>
      </c>
      <c r="V184" t="s">
        <v>2375</v>
      </c>
      <c r="W184" t="s">
        <v>777</v>
      </c>
      <c r="X184" s="2" t="s">
        <v>112</v>
      </c>
      <c r="Y184" s="2" t="s">
        <v>112</v>
      </c>
      <c r="Z184" s="2" t="s">
        <v>112</v>
      </c>
      <c r="AA184" s="2" t="s">
        <v>12</v>
      </c>
      <c r="AB184" s="2" t="s">
        <v>252</v>
      </c>
      <c r="AC184" s="2" t="s">
        <v>112</v>
      </c>
      <c r="AD184" s="2" t="s">
        <v>37</v>
      </c>
      <c r="AE184" t="s">
        <v>19</v>
      </c>
      <c r="AG184" s="2" t="s">
        <v>90</v>
      </c>
      <c r="AI184"/>
      <c r="AJ184"/>
      <c r="AK184"/>
      <c r="AL184"/>
      <c r="AX184"/>
      <c r="AY184"/>
      <c r="AZ184"/>
    </row>
    <row r="185" spans="1:52" ht="15.75">
      <c r="A185" s="2" t="s">
        <v>2322</v>
      </c>
      <c r="B185" s="2" t="s">
        <v>2384</v>
      </c>
      <c r="C185" s="2" t="s">
        <v>17476</v>
      </c>
      <c r="D185" s="2" t="s">
        <v>17477</v>
      </c>
      <c r="E185" s="2" t="s">
        <v>17478</v>
      </c>
      <c r="F185" s="2" t="s">
        <v>1289</v>
      </c>
      <c r="G185" s="2" t="s">
        <v>1290</v>
      </c>
      <c r="H185" s="2" t="s">
        <v>1077</v>
      </c>
      <c r="I185" t="s">
        <v>1078</v>
      </c>
      <c r="J185" s="2" t="s">
        <v>17047</v>
      </c>
      <c r="K185" s="2" t="s">
        <v>17048</v>
      </c>
      <c r="L185" s="2" t="s">
        <v>153</v>
      </c>
      <c r="M185" s="2" t="s">
        <v>1294</v>
      </c>
      <c r="N185" s="2" t="s">
        <v>1346</v>
      </c>
      <c r="O185" s="2" t="s">
        <v>935</v>
      </c>
      <c r="P185" t="s">
        <v>119</v>
      </c>
      <c r="Q185" s="2" t="s">
        <v>16779</v>
      </c>
      <c r="R185" s="2" t="s">
        <v>17479</v>
      </c>
      <c r="S185" s="2">
        <v>240912</v>
      </c>
      <c r="T185" s="2" t="s">
        <v>1296</v>
      </c>
      <c r="U185" s="2" t="s">
        <v>1080</v>
      </c>
      <c r="V185" t="s">
        <v>17050</v>
      </c>
      <c r="W185" t="s">
        <v>2484</v>
      </c>
      <c r="X185" s="2" t="s">
        <v>112</v>
      </c>
      <c r="Y185" s="2" t="s">
        <v>112</v>
      </c>
      <c r="Z185" s="2" t="s">
        <v>112</v>
      </c>
      <c r="AA185" s="2" t="s">
        <v>12</v>
      </c>
      <c r="AB185" s="2" t="s">
        <v>252</v>
      </c>
      <c r="AC185" s="2" t="s">
        <v>112</v>
      </c>
      <c r="AD185" s="2" t="s">
        <v>37</v>
      </c>
      <c r="AE185" t="s">
        <v>19</v>
      </c>
      <c r="AF185" s="2" t="s">
        <v>17171</v>
      </c>
      <c r="AG185" s="2" t="s">
        <v>90</v>
      </c>
      <c r="AI185"/>
      <c r="AJ185"/>
      <c r="AK185"/>
      <c r="AL185"/>
      <c r="AX185"/>
      <c r="AY185"/>
      <c r="AZ185"/>
    </row>
    <row r="186" spans="1:52" ht="15.75">
      <c r="A186" s="2" t="s">
        <v>2322</v>
      </c>
      <c r="B186" s="2" t="s">
        <v>2323</v>
      </c>
      <c r="C186" s="2" t="s">
        <v>17480</v>
      </c>
      <c r="D186" s="2" t="s">
        <v>17481</v>
      </c>
      <c r="E186" s="2" t="s">
        <v>17482</v>
      </c>
      <c r="F186" s="2" t="s">
        <v>1289</v>
      </c>
      <c r="G186" s="2" t="s">
        <v>1290</v>
      </c>
      <c r="H186" s="2" t="s">
        <v>976</v>
      </c>
      <c r="I186" t="s">
        <v>994</v>
      </c>
      <c r="J186" s="2" t="s">
        <v>17047</v>
      </c>
      <c r="K186" s="2" t="s">
        <v>17048</v>
      </c>
      <c r="L186" s="2" t="s">
        <v>153</v>
      </c>
      <c r="M186" s="2" t="s">
        <v>1294</v>
      </c>
      <c r="N186" s="2" t="s">
        <v>1346</v>
      </c>
      <c r="O186" s="2" t="s">
        <v>935</v>
      </c>
      <c r="P186" t="s">
        <v>5089</v>
      </c>
      <c r="Q186" s="2" t="s">
        <v>16779</v>
      </c>
      <c r="R186" s="2" t="s">
        <v>17483</v>
      </c>
      <c r="S186" s="2">
        <v>240912</v>
      </c>
      <c r="T186" s="2" t="s">
        <v>1296</v>
      </c>
      <c r="U186" s="2" t="s">
        <v>979</v>
      </c>
      <c r="V186" t="s">
        <v>17050</v>
      </c>
      <c r="W186" t="s">
        <v>2484</v>
      </c>
      <c r="X186" s="2" t="s">
        <v>112</v>
      </c>
      <c r="Y186" s="2" t="s">
        <v>112</v>
      </c>
      <c r="Z186" s="2" t="s">
        <v>112</v>
      </c>
      <c r="AA186" s="2" t="s">
        <v>112</v>
      </c>
      <c r="AB186" s="2" t="s">
        <v>252</v>
      </c>
      <c r="AC186" s="2" t="s">
        <v>112</v>
      </c>
      <c r="AD186" s="2" t="s">
        <v>37</v>
      </c>
      <c r="AE186" t="s">
        <v>19</v>
      </c>
      <c r="AG186" s="2" t="s">
        <v>90</v>
      </c>
      <c r="AI186"/>
      <c r="AJ186"/>
      <c r="AK186"/>
      <c r="AL186"/>
      <c r="AX186"/>
      <c r="AY186"/>
      <c r="AZ186"/>
    </row>
    <row r="187" spans="1:52" ht="15.75">
      <c r="A187" s="2" t="s">
        <v>2322</v>
      </c>
      <c r="B187" s="2" t="s">
        <v>2384</v>
      </c>
      <c r="C187" s="2" t="s">
        <v>17484</v>
      </c>
      <c r="D187" s="2" t="s">
        <v>17485</v>
      </c>
      <c r="E187" s="2" t="s">
        <v>17486</v>
      </c>
      <c r="F187" s="2" t="s">
        <v>1289</v>
      </c>
      <c r="G187" s="2" t="s">
        <v>1290</v>
      </c>
      <c r="H187" s="2" t="s">
        <v>1077</v>
      </c>
      <c r="I187" t="s">
        <v>1078</v>
      </c>
      <c r="J187" s="2" t="s">
        <v>17047</v>
      </c>
      <c r="K187" s="2" t="s">
        <v>17048</v>
      </c>
      <c r="L187" s="2" t="s">
        <v>153</v>
      </c>
      <c r="M187" s="2" t="s">
        <v>1294</v>
      </c>
      <c r="N187" s="2" t="s">
        <v>1346</v>
      </c>
      <c r="O187" s="2" t="s">
        <v>935</v>
      </c>
      <c r="P187" t="s">
        <v>119</v>
      </c>
      <c r="Q187" s="2" t="s">
        <v>16779</v>
      </c>
      <c r="R187" s="2" t="s">
        <v>17487</v>
      </c>
      <c r="S187" s="2">
        <v>241126</v>
      </c>
      <c r="T187" s="2" t="s">
        <v>1296</v>
      </c>
      <c r="U187" s="2" t="s">
        <v>1080</v>
      </c>
      <c r="V187" t="s">
        <v>17050</v>
      </c>
      <c r="W187" t="s">
        <v>2484</v>
      </c>
      <c r="X187" s="2" t="s">
        <v>112</v>
      </c>
      <c r="Y187" s="2" t="s">
        <v>112</v>
      </c>
      <c r="Z187" s="2" t="s">
        <v>112</v>
      </c>
      <c r="AA187" s="2" t="s">
        <v>12</v>
      </c>
      <c r="AB187" s="2" t="s">
        <v>252</v>
      </c>
      <c r="AC187" s="2" t="s">
        <v>112</v>
      </c>
      <c r="AD187" s="2" t="s">
        <v>17220</v>
      </c>
      <c r="AE187" t="s">
        <v>19</v>
      </c>
      <c r="AF187" s="2" t="s">
        <v>17488</v>
      </c>
      <c r="AG187" s="2" t="s">
        <v>90</v>
      </c>
      <c r="AI187"/>
      <c r="AJ187"/>
      <c r="AK187"/>
      <c r="AL187"/>
      <c r="AX187"/>
      <c r="AY187"/>
      <c r="AZ187"/>
    </row>
    <row r="188" spans="1:52" ht="15.75">
      <c r="A188" s="2" t="s">
        <v>2322</v>
      </c>
      <c r="B188" s="2" t="s">
        <v>2323</v>
      </c>
      <c r="C188" s="2" t="s">
        <v>17489</v>
      </c>
      <c r="D188" s="2" t="s">
        <v>17490</v>
      </c>
      <c r="E188" s="2" t="s">
        <v>17491</v>
      </c>
      <c r="F188" s="2" t="s">
        <v>1289</v>
      </c>
      <c r="G188" s="2" t="s">
        <v>1290</v>
      </c>
      <c r="H188" s="2" t="s">
        <v>976</v>
      </c>
      <c r="I188" t="s">
        <v>994</v>
      </c>
      <c r="J188" s="2" t="s">
        <v>3449</v>
      </c>
      <c r="K188" s="2" t="s">
        <v>841</v>
      </c>
      <c r="L188" s="2" t="s">
        <v>153</v>
      </c>
      <c r="M188" s="2" t="s">
        <v>1181</v>
      </c>
      <c r="N188" s="2" t="s">
        <v>1346</v>
      </c>
      <c r="O188" s="2" t="s">
        <v>935</v>
      </c>
      <c r="P188" t="s">
        <v>5089</v>
      </c>
      <c r="Q188" s="2" t="s">
        <v>16779</v>
      </c>
      <c r="R188" s="2" t="s">
        <v>17492</v>
      </c>
      <c r="S188" s="2">
        <v>241128</v>
      </c>
      <c r="T188" s="2" t="s">
        <v>1296</v>
      </c>
      <c r="U188" s="2" t="s">
        <v>979</v>
      </c>
      <c r="V188" t="s">
        <v>3451</v>
      </c>
      <c r="W188" t="s">
        <v>777</v>
      </c>
      <c r="X188" s="2" t="s">
        <v>112</v>
      </c>
      <c r="Y188" s="2" t="s">
        <v>112</v>
      </c>
      <c r="Z188" s="2" t="s">
        <v>112</v>
      </c>
      <c r="AA188" s="2" t="s">
        <v>112</v>
      </c>
      <c r="AB188" s="2" t="s">
        <v>252</v>
      </c>
      <c r="AC188" s="2" t="s">
        <v>112</v>
      </c>
      <c r="AD188" s="2" t="s">
        <v>37</v>
      </c>
      <c r="AE188" t="s">
        <v>19</v>
      </c>
      <c r="AG188" s="2" t="s">
        <v>90</v>
      </c>
      <c r="AI188"/>
      <c r="AJ188"/>
      <c r="AK188"/>
      <c r="AL188"/>
      <c r="AX188"/>
      <c r="AY188"/>
      <c r="AZ188"/>
    </row>
    <row r="189" spans="1:52" ht="15.75">
      <c r="A189" s="2" t="s">
        <v>2322</v>
      </c>
      <c r="B189" s="2" t="s">
        <v>2384</v>
      </c>
      <c r="C189" s="2" t="s">
        <v>17493</v>
      </c>
      <c r="D189" s="2" t="s">
        <v>17494</v>
      </c>
      <c r="E189" s="2" t="s">
        <v>17495</v>
      </c>
      <c r="F189" s="2" t="s">
        <v>1289</v>
      </c>
      <c r="G189" s="2" t="s">
        <v>1290</v>
      </c>
      <c r="H189" s="2" t="s">
        <v>1077</v>
      </c>
      <c r="I189" t="s">
        <v>1078</v>
      </c>
      <c r="J189" s="2" t="s">
        <v>3449</v>
      </c>
      <c r="K189" s="2" t="s">
        <v>841</v>
      </c>
      <c r="L189" s="2" t="s">
        <v>153</v>
      </c>
      <c r="M189" s="2" t="s">
        <v>1294</v>
      </c>
      <c r="N189" s="2" t="s">
        <v>1346</v>
      </c>
      <c r="O189" s="2" t="s">
        <v>935</v>
      </c>
      <c r="P189" t="s">
        <v>119</v>
      </c>
      <c r="Q189" s="2" t="s">
        <v>16779</v>
      </c>
      <c r="R189" s="2" t="s">
        <v>17496</v>
      </c>
      <c r="S189" s="2">
        <v>241128</v>
      </c>
      <c r="T189" s="2" t="s">
        <v>1296</v>
      </c>
      <c r="U189" s="2" t="s">
        <v>1080</v>
      </c>
      <c r="V189" t="s">
        <v>3451</v>
      </c>
      <c r="W189" t="s">
        <v>777</v>
      </c>
      <c r="X189" s="2" t="s">
        <v>112</v>
      </c>
      <c r="Y189" s="2" t="s">
        <v>112</v>
      </c>
      <c r="Z189" s="2" t="s">
        <v>112</v>
      </c>
      <c r="AA189" s="2" t="s">
        <v>12</v>
      </c>
      <c r="AB189" s="2" t="s">
        <v>252</v>
      </c>
      <c r="AC189" s="2" t="s">
        <v>112</v>
      </c>
      <c r="AD189" s="2" t="s">
        <v>37</v>
      </c>
      <c r="AE189" t="s">
        <v>19</v>
      </c>
      <c r="AF189" s="2" t="s">
        <v>17497</v>
      </c>
      <c r="AG189" s="2" t="s">
        <v>90</v>
      </c>
      <c r="AI189"/>
      <c r="AJ189"/>
      <c r="AK189"/>
      <c r="AL189"/>
      <c r="AX189"/>
      <c r="AY189"/>
      <c r="AZ189"/>
    </row>
    <row r="190" spans="1:52" ht="15.75">
      <c r="A190" s="2" t="s">
        <v>2322</v>
      </c>
      <c r="B190" s="2" t="s">
        <v>2384</v>
      </c>
      <c r="C190" s="2" t="s">
        <v>17498</v>
      </c>
      <c r="D190" s="2" t="s">
        <v>17499</v>
      </c>
      <c r="E190" s="2" t="s">
        <v>17500</v>
      </c>
      <c r="F190" s="2" t="s">
        <v>1289</v>
      </c>
      <c r="G190" s="2" t="s">
        <v>1290</v>
      </c>
      <c r="H190" s="2" t="s">
        <v>15173</v>
      </c>
      <c r="I190" t="s">
        <v>14453</v>
      </c>
      <c r="J190" s="2" t="s">
        <v>17047</v>
      </c>
      <c r="K190" s="2" t="s">
        <v>17048</v>
      </c>
      <c r="L190" s="2" t="s">
        <v>153</v>
      </c>
      <c r="M190" s="2" t="s">
        <v>1294</v>
      </c>
      <c r="N190" s="2" t="s">
        <v>1346</v>
      </c>
      <c r="O190" s="2" t="s">
        <v>935</v>
      </c>
      <c r="P190" t="s">
        <v>119</v>
      </c>
      <c r="Q190" s="2" t="s">
        <v>16779</v>
      </c>
      <c r="R190" s="2" t="s">
        <v>17501</v>
      </c>
      <c r="S190" s="2">
        <v>250108</v>
      </c>
      <c r="T190" s="2" t="s">
        <v>1296</v>
      </c>
      <c r="U190" s="2" t="s">
        <v>15175</v>
      </c>
      <c r="V190" t="s">
        <v>17050</v>
      </c>
      <c r="W190" t="s">
        <v>2484</v>
      </c>
      <c r="X190" s="2" t="s">
        <v>112</v>
      </c>
      <c r="Y190" s="2" t="s">
        <v>112</v>
      </c>
      <c r="Z190" s="2" t="s">
        <v>112</v>
      </c>
      <c r="AA190" s="2" t="s">
        <v>12</v>
      </c>
      <c r="AB190" s="2" t="s">
        <v>252</v>
      </c>
      <c r="AC190" s="2" t="s">
        <v>112</v>
      </c>
      <c r="AD190" s="2" t="s">
        <v>37</v>
      </c>
      <c r="AE190" t="s">
        <v>16283</v>
      </c>
      <c r="AF190" s="2" t="s">
        <v>17497</v>
      </c>
      <c r="AG190" s="2" t="s">
        <v>90</v>
      </c>
      <c r="AI190"/>
      <c r="AJ190"/>
      <c r="AK190"/>
      <c r="AL190"/>
      <c r="AX190"/>
      <c r="AY190"/>
      <c r="AZ190"/>
    </row>
    <row r="191" spans="1:52" ht="15.75">
      <c r="A191" s="2" t="s">
        <v>2322</v>
      </c>
      <c r="B191" s="2" t="s">
        <v>2323</v>
      </c>
      <c r="C191" s="2" t="s">
        <v>17502</v>
      </c>
      <c r="D191" s="2" t="s">
        <v>17503</v>
      </c>
      <c r="E191" s="2" t="s">
        <v>17504</v>
      </c>
      <c r="F191" s="2" t="s">
        <v>1289</v>
      </c>
      <c r="G191" s="2" t="s">
        <v>1290</v>
      </c>
      <c r="H191" s="2" t="s">
        <v>976</v>
      </c>
      <c r="I191" t="s">
        <v>994</v>
      </c>
      <c r="J191" s="2" t="s">
        <v>17047</v>
      </c>
      <c r="K191" s="2" t="s">
        <v>17048</v>
      </c>
      <c r="L191" s="2" t="s">
        <v>153</v>
      </c>
      <c r="M191" s="2" t="s">
        <v>1294</v>
      </c>
      <c r="N191" s="2" t="s">
        <v>1346</v>
      </c>
      <c r="O191" s="2" t="s">
        <v>935</v>
      </c>
      <c r="P191" t="s">
        <v>5089</v>
      </c>
      <c r="Q191" s="2" t="s">
        <v>16779</v>
      </c>
      <c r="R191" s="2" t="s">
        <v>17505</v>
      </c>
      <c r="S191" s="2">
        <v>250319</v>
      </c>
      <c r="T191" s="2" t="s">
        <v>1296</v>
      </c>
      <c r="U191" s="2" t="s">
        <v>979</v>
      </c>
      <c r="V191" t="s">
        <v>17050</v>
      </c>
      <c r="W191" t="s">
        <v>17506</v>
      </c>
      <c r="X191" s="2" t="s">
        <v>112</v>
      </c>
      <c r="Y191" s="2" t="s">
        <v>112</v>
      </c>
      <c r="Z191" s="2" t="s">
        <v>112</v>
      </c>
      <c r="AA191" s="2" t="s">
        <v>112</v>
      </c>
      <c r="AB191" s="2" t="s">
        <v>252</v>
      </c>
      <c r="AC191" s="2" t="s">
        <v>112</v>
      </c>
      <c r="AD191" s="2" t="s">
        <v>37</v>
      </c>
      <c r="AE191" t="s">
        <v>19</v>
      </c>
      <c r="AG191" s="2" t="s">
        <v>90</v>
      </c>
      <c r="AI191"/>
      <c r="AJ191"/>
      <c r="AK191"/>
      <c r="AL191"/>
      <c r="AX191"/>
      <c r="AY191"/>
      <c r="AZ191"/>
    </row>
    <row r="192" spans="1:52" ht="15.75">
      <c r="A192" s="2" t="s">
        <v>2322</v>
      </c>
      <c r="B192" s="2" t="s">
        <v>2384</v>
      </c>
      <c r="C192" s="2" t="s">
        <v>17507</v>
      </c>
      <c r="D192" s="2" t="s">
        <v>17508</v>
      </c>
      <c r="E192" s="2" t="s">
        <v>17509</v>
      </c>
      <c r="F192" s="2" t="s">
        <v>1289</v>
      </c>
      <c r="G192" s="2" t="s">
        <v>1290</v>
      </c>
      <c r="H192" s="2" t="s">
        <v>1077</v>
      </c>
      <c r="I192" t="s">
        <v>1078</v>
      </c>
      <c r="J192" s="2" t="s">
        <v>17047</v>
      </c>
      <c r="K192" s="2" t="s">
        <v>17048</v>
      </c>
      <c r="L192" s="2" t="s">
        <v>153</v>
      </c>
      <c r="M192" s="2" t="s">
        <v>1294</v>
      </c>
      <c r="N192" s="2" t="s">
        <v>1346</v>
      </c>
      <c r="O192" s="2" t="s">
        <v>935</v>
      </c>
      <c r="P192" t="s">
        <v>119</v>
      </c>
      <c r="Q192" s="2" t="s">
        <v>16779</v>
      </c>
      <c r="R192" s="2" t="s">
        <v>17510</v>
      </c>
      <c r="S192" s="2">
        <v>250319</v>
      </c>
      <c r="T192" s="2" t="s">
        <v>1296</v>
      </c>
      <c r="U192" s="2" t="s">
        <v>1080</v>
      </c>
      <c r="V192" t="s">
        <v>17050</v>
      </c>
      <c r="W192" t="s">
        <v>17506</v>
      </c>
      <c r="X192" s="2" t="s">
        <v>112</v>
      </c>
      <c r="Y192" s="2" t="s">
        <v>112</v>
      </c>
      <c r="Z192" s="2" t="s">
        <v>112</v>
      </c>
      <c r="AA192" s="2" t="s">
        <v>12</v>
      </c>
      <c r="AB192" s="2" t="s">
        <v>252</v>
      </c>
      <c r="AC192" s="2" t="s">
        <v>112</v>
      </c>
      <c r="AD192" s="2" t="s">
        <v>37</v>
      </c>
      <c r="AE192" t="s">
        <v>19</v>
      </c>
      <c r="AF192" s="2" t="s">
        <v>17171</v>
      </c>
      <c r="AG192" s="2" t="s">
        <v>90</v>
      </c>
      <c r="AI192"/>
      <c r="AJ192"/>
      <c r="AK192"/>
      <c r="AL192"/>
      <c r="AX192"/>
      <c r="AY192"/>
      <c r="AZ192"/>
    </row>
    <row r="193" spans="1:52" ht="15.75">
      <c r="A193" s="2" t="s">
        <v>2322</v>
      </c>
      <c r="B193" s="2" t="s">
        <v>2384</v>
      </c>
      <c r="C193" s="2" t="s">
        <v>17511</v>
      </c>
      <c r="D193" s="2" t="s">
        <v>17512</v>
      </c>
      <c r="E193" s="2" t="s">
        <v>17513</v>
      </c>
      <c r="F193" s="2" t="s">
        <v>1289</v>
      </c>
      <c r="G193" s="2" t="s">
        <v>1290</v>
      </c>
      <c r="H193" s="2" t="s">
        <v>1077</v>
      </c>
      <c r="I193" t="s">
        <v>1078</v>
      </c>
      <c r="J193" s="2" t="s">
        <v>17047</v>
      </c>
      <c r="K193" s="2" t="s">
        <v>17048</v>
      </c>
      <c r="L193" s="2" t="s">
        <v>153</v>
      </c>
      <c r="M193" s="2" t="s">
        <v>1294</v>
      </c>
      <c r="N193" s="2" t="s">
        <v>1346</v>
      </c>
      <c r="O193" s="2" t="s">
        <v>935</v>
      </c>
      <c r="P193" t="s">
        <v>119</v>
      </c>
      <c r="Q193" s="2" t="s">
        <v>16779</v>
      </c>
      <c r="R193" s="2" t="s">
        <v>17514</v>
      </c>
      <c r="S193" s="2">
        <v>250604</v>
      </c>
      <c r="T193" s="2" t="s">
        <v>1296</v>
      </c>
      <c r="U193" s="2" t="s">
        <v>1080</v>
      </c>
      <c r="V193" t="s">
        <v>17050</v>
      </c>
      <c r="W193" t="s">
        <v>2484</v>
      </c>
      <c r="X193" s="2" t="s">
        <v>112</v>
      </c>
      <c r="Y193" s="2" t="s">
        <v>112</v>
      </c>
      <c r="Z193" s="2" t="s">
        <v>112</v>
      </c>
      <c r="AA193" s="2" t="s">
        <v>12</v>
      </c>
      <c r="AB193" s="2" t="s">
        <v>252</v>
      </c>
      <c r="AC193" s="2" t="s">
        <v>112</v>
      </c>
      <c r="AD193" s="2" t="s">
        <v>37</v>
      </c>
      <c r="AE193" t="s">
        <v>16283</v>
      </c>
      <c r="AF193" s="2" t="s">
        <v>17515</v>
      </c>
      <c r="AG193" s="2" t="s">
        <v>90</v>
      </c>
      <c r="AI193"/>
      <c r="AJ193"/>
      <c r="AK193"/>
      <c r="AL193"/>
      <c r="AX193"/>
      <c r="AY193"/>
      <c r="AZ193"/>
    </row>
    <row r="194" spans="1:52" ht="15.75">
      <c r="A194" s="2" t="s">
        <v>2322</v>
      </c>
      <c r="B194" s="2" t="s">
        <v>2323</v>
      </c>
      <c r="C194" s="2" t="s">
        <v>17516</v>
      </c>
      <c r="D194" s="2" t="s">
        <v>17517</v>
      </c>
      <c r="E194" s="2" t="s">
        <v>17518</v>
      </c>
      <c r="F194" s="2" t="s">
        <v>1289</v>
      </c>
      <c r="G194" s="2" t="s">
        <v>1290</v>
      </c>
      <c r="H194" s="2" t="s">
        <v>976</v>
      </c>
      <c r="I194" t="s">
        <v>994</v>
      </c>
      <c r="J194" s="2" t="s">
        <v>17047</v>
      </c>
      <c r="K194" s="2" t="s">
        <v>17048</v>
      </c>
      <c r="L194" s="2" t="s">
        <v>153</v>
      </c>
      <c r="M194" s="2" t="s">
        <v>1294</v>
      </c>
      <c r="N194" s="2" t="s">
        <v>1346</v>
      </c>
      <c r="O194" s="2" t="s">
        <v>935</v>
      </c>
      <c r="P194" t="s">
        <v>5089</v>
      </c>
      <c r="Q194" s="2" t="s">
        <v>16779</v>
      </c>
      <c r="R194" s="2" t="s">
        <v>17519</v>
      </c>
      <c r="S194" s="2">
        <v>250415</v>
      </c>
      <c r="T194" s="2" t="s">
        <v>1296</v>
      </c>
      <c r="U194" s="2" t="s">
        <v>979</v>
      </c>
      <c r="V194" t="s">
        <v>17050</v>
      </c>
      <c r="W194" t="s">
        <v>2484</v>
      </c>
      <c r="X194" s="2" t="s">
        <v>112</v>
      </c>
      <c r="Y194" s="2" t="s">
        <v>112</v>
      </c>
      <c r="Z194" s="2" t="s">
        <v>112</v>
      </c>
      <c r="AA194" s="2" t="s">
        <v>112</v>
      </c>
      <c r="AB194" s="2" t="s">
        <v>252</v>
      </c>
      <c r="AC194" s="2" t="s">
        <v>112</v>
      </c>
      <c r="AD194" s="2" t="s">
        <v>37</v>
      </c>
      <c r="AE194" t="s">
        <v>16283</v>
      </c>
      <c r="AF194" s="2" t="s">
        <v>16825</v>
      </c>
      <c r="AG194" s="2" t="s">
        <v>90</v>
      </c>
      <c r="AI194"/>
      <c r="AJ194"/>
      <c r="AK194"/>
      <c r="AL194"/>
      <c r="AX194"/>
      <c r="AY194"/>
      <c r="AZ194"/>
    </row>
    <row r="195" spans="1:52" ht="15.75">
      <c r="A195" s="2" t="s">
        <v>2322</v>
      </c>
      <c r="B195" s="2" t="s">
        <v>2384</v>
      </c>
      <c r="C195" s="2" t="s">
        <v>17520</v>
      </c>
      <c r="D195" s="2" t="s">
        <v>17521</v>
      </c>
      <c r="E195" s="2" t="s">
        <v>17522</v>
      </c>
      <c r="F195" s="2" t="s">
        <v>1289</v>
      </c>
      <c r="G195" s="2" t="s">
        <v>1290</v>
      </c>
      <c r="H195" s="2" t="s">
        <v>15173</v>
      </c>
      <c r="I195" t="s">
        <v>14453</v>
      </c>
      <c r="J195" s="2" t="s">
        <v>17523</v>
      </c>
      <c r="K195" s="2" t="s">
        <v>17048</v>
      </c>
      <c r="L195" s="2" t="s">
        <v>153</v>
      </c>
      <c r="M195" s="2" t="s">
        <v>1294</v>
      </c>
      <c r="N195" s="2" t="s">
        <v>1346</v>
      </c>
      <c r="O195" s="2" t="s">
        <v>935</v>
      </c>
      <c r="P195" t="s">
        <v>119</v>
      </c>
      <c r="Q195" s="2" t="s">
        <v>16779</v>
      </c>
      <c r="R195" s="2" t="s">
        <v>17524</v>
      </c>
      <c r="S195" s="2">
        <v>250428</v>
      </c>
      <c r="T195" s="2" t="s">
        <v>1296</v>
      </c>
      <c r="U195" s="2" t="s">
        <v>15175</v>
      </c>
      <c r="V195" t="s">
        <v>17525</v>
      </c>
      <c r="W195" t="s">
        <v>2484</v>
      </c>
      <c r="X195" s="2" t="s">
        <v>112</v>
      </c>
      <c r="Y195" s="2" t="s">
        <v>112</v>
      </c>
      <c r="Z195" s="2" t="s">
        <v>112</v>
      </c>
      <c r="AA195" s="2" t="s">
        <v>12</v>
      </c>
      <c r="AB195" s="2" t="s">
        <v>252</v>
      </c>
      <c r="AC195" s="2" t="s">
        <v>112</v>
      </c>
      <c r="AD195" s="2" t="s">
        <v>37</v>
      </c>
      <c r="AE195" t="s">
        <v>32</v>
      </c>
      <c r="AF195" s="2" t="s">
        <v>12432</v>
      </c>
      <c r="AG195" s="2" t="s">
        <v>90</v>
      </c>
      <c r="AI195"/>
      <c r="AJ195"/>
      <c r="AK195"/>
      <c r="AL195"/>
      <c r="AX195"/>
      <c r="AY195"/>
      <c r="AZ195"/>
    </row>
    <row r="196" spans="1:52" ht="15.75">
      <c r="A196" s="2" t="s">
        <v>2322</v>
      </c>
      <c r="B196" s="2" t="s">
        <v>2384</v>
      </c>
      <c r="C196" s="2" t="s">
        <v>17526</v>
      </c>
      <c r="D196" s="2" t="s">
        <v>17527</v>
      </c>
      <c r="E196" s="2" t="s">
        <v>17528</v>
      </c>
      <c r="F196" s="2" t="s">
        <v>1289</v>
      </c>
      <c r="G196" s="2" t="s">
        <v>1290</v>
      </c>
      <c r="H196" s="2" t="s">
        <v>1077</v>
      </c>
      <c r="I196" t="s">
        <v>1078</v>
      </c>
      <c r="J196" s="2" t="s">
        <v>17047</v>
      </c>
      <c r="K196" s="2" t="s">
        <v>17048</v>
      </c>
      <c r="L196" s="2" t="s">
        <v>153</v>
      </c>
      <c r="M196" s="2" t="s">
        <v>1294</v>
      </c>
      <c r="N196" s="2" t="s">
        <v>1346</v>
      </c>
      <c r="O196" s="2" t="s">
        <v>935</v>
      </c>
      <c r="P196" t="s">
        <v>119</v>
      </c>
      <c r="Q196" s="2" t="s">
        <v>17529</v>
      </c>
      <c r="R196" s="2" t="s">
        <v>17530</v>
      </c>
      <c r="S196" s="2">
        <v>250923</v>
      </c>
      <c r="T196" s="2" t="s">
        <v>1296</v>
      </c>
      <c r="U196" s="2" t="s">
        <v>1080</v>
      </c>
      <c r="V196" t="s">
        <v>17050</v>
      </c>
      <c r="W196" t="s">
        <v>2484</v>
      </c>
      <c r="X196" s="2" t="s">
        <v>112</v>
      </c>
      <c r="Y196" s="2" t="s">
        <v>112</v>
      </c>
      <c r="Z196" s="2" t="s">
        <v>112</v>
      </c>
      <c r="AA196" s="2" t="s">
        <v>12</v>
      </c>
      <c r="AB196" s="2" t="s">
        <v>252</v>
      </c>
      <c r="AC196" s="2" t="s">
        <v>112</v>
      </c>
      <c r="AD196" s="2" t="s">
        <v>37</v>
      </c>
      <c r="AE196" t="s">
        <v>16283</v>
      </c>
      <c r="AF196" s="2" t="s">
        <v>17531</v>
      </c>
      <c r="AG196" s="2" t="s">
        <v>90</v>
      </c>
      <c r="AI196"/>
      <c r="AJ196"/>
      <c r="AK196"/>
      <c r="AL196"/>
      <c r="AX196"/>
      <c r="AY196"/>
      <c r="AZ196"/>
    </row>
    <row r="197" spans="1:52" ht="15.75">
      <c r="A197" s="2" t="s">
        <v>2322</v>
      </c>
      <c r="B197" s="2" t="s">
        <v>2323</v>
      </c>
      <c r="C197" s="2" t="s">
        <v>17532</v>
      </c>
      <c r="D197" s="2" t="s">
        <v>17533</v>
      </c>
      <c r="E197" s="2" t="s">
        <v>17534</v>
      </c>
      <c r="F197" s="2" t="s">
        <v>1289</v>
      </c>
      <c r="G197" s="2" t="s">
        <v>1290</v>
      </c>
      <c r="H197" s="2" t="s">
        <v>976</v>
      </c>
      <c r="I197" t="s">
        <v>994</v>
      </c>
      <c r="J197" s="2" t="s">
        <v>17047</v>
      </c>
      <c r="K197" s="2" t="s">
        <v>17048</v>
      </c>
      <c r="L197" s="2" t="s">
        <v>153</v>
      </c>
      <c r="M197" s="2" t="s">
        <v>1294</v>
      </c>
      <c r="N197" s="2" t="s">
        <v>1346</v>
      </c>
      <c r="O197" s="2" t="s">
        <v>935</v>
      </c>
      <c r="P197" t="s">
        <v>5089</v>
      </c>
      <c r="Q197" s="2" t="s">
        <v>16779</v>
      </c>
      <c r="R197" s="2" t="s">
        <v>17535</v>
      </c>
      <c r="S197" s="2">
        <v>250923</v>
      </c>
      <c r="T197" s="2" t="s">
        <v>1296</v>
      </c>
      <c r="U197" s="2" t="s">
        <v>979</v>
      </c>
      <c r="V197" t="s">
        <v>17050</v>
      </c>
      <c r="W197" t="s">
        <v>2484</v>
      </c>
      <c r="X197" s="2" t="s">
        <v>112</v>
      </c>
      <c r="Y197" s="2" t="s">
        <v>112</v>
      </c>
      <c r="Z197" s="2" t="s">
        <v>112</v>
      </c>
      <c r="AA197" s="2" t="s">
        <v>112</v>
      </c>
      <c r="AB197" s="2" t="s">
        <v>252</v>
      </c>
      <c r="AC197" s="2" t="s">
        <v>112</v>
      </c>
      <c r="AD197" s="2" t="s">
        <v>37</v>
      </c>
      <c r="AE197" t="s">
        <v>32</v>
      </c>
      <c r="AF197" s="2" t="s">
        <v>17536</v>
      </c>
      <c r="AG197" s="2" t="s">
        <v>90</v>
      </c>
      <c r="AI197"/>
      <c r="AJ197"/>
      <c r="AK197"/>
      <c r="AL197"/>
      <c r="AX197"/>
      <c r="AY197"/>
      <c r="AZ197"/>
    </row>
    <row r="198" spans="1:52" ht="15.75">
      <c r="A198" s="2" t="s">
        <v>2322</v>
      </c>
      <c r="B198" s="2" t="s">
        <v>17350</v>
      </c>
      <c r="C198" s="2" t="s">
        <v>17537</v>
      </c>
      <c r="D198" s="2" t="s">
        <v>17538</v>
      </c>
      <c r="E198" s="2" t="s">
        <v>17544</v>
      </c>
      <c r="F198" s="2" t="s">
        <v>928</v>
      </c>
      <c r="G198" s="2" t="s">
        <v>929</v>
      </c>
      <c r="H198" s="2" t="s">
        <v>17354</v>
      </c>
      <c r="I198" t="s">
        <v>17355</v>
      </c>
      <c r="J198" s="2" t="s">
        <v>2469</v>
      </c>
      <c r="K198" s="2" t="s">
        <v>2470</v>
      </c>
      <c r="L198" s="2" t="s">
        <v>153</v>
      </c>
      <c r="M198" s="2" t="s">
        <v>1294</v>
      </c>
      <c r="N198" s="2" t="s">
        <v>1346</v>
      </c>
      <c r="O198" s="2" t="s">
        <v>935</v>
      </c>
      <c r="P198" t="s">
        <v>119</v>
      </c>
      <c r="Q198" s="2" t="s">
        <v>16779</v>
      </c>
      <c r="R198" s="2" t="s">
        <v>17545</v>
      </c>
      <c r="S198" s="2">
        <v>250626</v>
      </c>
      <c r="T198" s="2" t="s">
        <v>17274</v>
      </c>
      <c r="U198" s="2" t="s">
        <v>17357</v>
      </c>
      <c r="V198" t="s">
        <v>2472</v>
      </c>
      <c r="W198" t="s">
        <v>2484</v>
      </c>
      <c r="X198" s="2" t="s">
        <v>17542</v>
      </c>
      <c r="Y198" s="2" t="s">
        <v>112</v>
      </c>
      <c r="Z198" s="2" t="s">
        <v>112</v>
      </c>
      <c r="AA198" s="2" t="s">
        <v>17546</v>
      </c>
      <c r="AB198" s="2" t="s">
        <v>252</v>
      </c>
      <c r="AC198" s="2" t="s">
        <v>112</v>
      </c>
      <c r="AD198" s="2" t="s">
        <v>37</v>
      </c>
      <c r="AE198" t="s">
        <v>16283</v>
      </c>
      <c r="AF198" s="2" t="s">
        <v>17547</v>
      </c>
      <c r="AG198" s="2" t="s">
        <v>90</v>
      </c>
      <c r="AI198"/>
      <c r="AJ198"/>
      <c r="AK198"/>
      <c r="AL198"/>
      <c r="AX198"/>
      <c r="AY198"/>
      <c r="AZ198"/>
    </row>
    <row r="199" spans="1:52" ht="15.75">
      <c r="A199" s="2" t="s">
        <v>2322</v>
      </c>
      <c r="B199" s="2" t="s">
        <v>17350</v>
      </c>
      <c r="C199" s="2" t="s">
        <v>17537</v>
      </c>
      <c r="D199" s="2" t="s">
        <v>17538</v>
      </c>
      <c r="E199" s="2" t="s">
        <v>17539</v>
      </c>
      <c r="F199" s="2" t="s">
        <v>928</v>
      </c>
      <c r="G199" s="2" t="s">
        <v>929</v>
      </c>
      <c r="H199" s="2" t="s">
        <v>17354</v>
      </c>
      <c r="I199" t="s">
        <v>17355</v>
      </c>
      <c r="J199" s="2" t="s">
        <v>2469</v>
      </c>
      <c r="K199" s="2" t="s">
        <v>2470</v>
      </c>
      <c r="L199" s="2" t="s">
        <v>153</v>
      </c>
      <c r="M199" s="2" t="s">
        <v>1294</v>
      </c>
      <c r="N199" s="2" t="s">
        <v>1346</v>
      </c>
      <c r="O199" s="2" t="s">
        <v>935</v>
      </c>
      <c r="P199" t="s">
        <v>119</v>
      </c>
      <c r="Q199" s="2" t="s">
        <v>16779</v>
      </c>
      <c r="R199" s="2" t="s">
        <v>17540</v>
      </c>
      <c r="S199" s="2">
        <v>251031</v>
      </c>
      <c r="T199" s="2" t="s">
        <v>17274</v>
      </c>
      <c r="U199" s="2" t="s">
        <v>17541</v>
      </c>
      <c r="V199" t="s">
        <v>2472</v>
      </c>
      <c r="W199" t="s">
        <v>2484</v>
      </c>
      <c r="X199" s="2" t="s">
        <v>17542</v>
      </c>
      <c r="Y199" s="2" t="s">
        <v>112</v>
      </c>
      <c r="Z199" s="2" t="s">
        <v>112</v>
      </c>
      <c r="AA199" s="2" t="s">
        <v>12</v>
      </c>
      <c r="AB199" s="2" t="s">
        <v>252</v>
      </c>
      <c r="AC199" s="2" t="s">
        <v>112</v>
      </c>
      <c r="AD199" s="2" t="s">
        <v>37</v>
      </c>
      <c r="AE199" t="s">
        <v>16283</v>
      </c>
      <c r="AF199" s="2" t="s">
        <v>17543</v>
      </c>
      <c r="AG199" s="2" t="s">
        <v>90</v>
      </c>
      <c r="AI199"/>
      <c r="AJ199"/>
      <c r="AK199"/>
      <c r="AL199"/>
      <c r="AX199"/>
      <c r="AY199"/>
      <c r="AZ199"/>
    </row>
    <row r="200" spans="1:52" ht="15.75">
      <c r="A200" s="2" t="s">
        <v>2322</v>
      </c>
      <c r="B200" s="2" t="s">
        <v>2323</v>
      </c>
      <c r="C200" s="2" t="s">
        <v>17548</v>
      </c>
      <c r="D200" s="2" t="s">
        <v>17549</v>
      </c>
      <c r="E200" s="2" t="s">
        <v>17550</v>
      </c>
      <c r="F200" s="2" t="s">
        <v>1289</v>
      </c>
      <c r="G200" s="2" t="s">
        <v>1290</v>
      </c>
      <c r="H200" s="2" t="s">
        <v>976</v>
      </c>
      <c r="I200" t="s">
        <v>994</v>
      </c>
      <c r="J200" s="2" t="s">
        <v>17523</v>
      </c>
      <c r="K200" s="2" t="s">
        <v>17048</v>
      </c>
      <c r="L200" s="2" t="s">
        <v>153</v>
      </c>
      <c r="M200" s="2" t="s">
        <v>1294</v>
      </c>
      <c r="N200" s="2" t="s">
        <v>1346</v>
      </c>
      <c r="O200" s="2" t="s">
        <v>935</v>
      </c>
      <c r="P200" t="s">
        <v>5089</v>
      </c>
      <c r="Q200" s="2" t="s">
        <v>16779</v>
      </c>
      <c r="R200" s="2" t="s">
        <v>17551</v>
      </c>
      <c r="S200" s="2">
        <v>250804</v>
      </c>
      <c r="T200" s="2" t="s">
        <v>1296</v>
      </c>
      <c r="U200" s="2" t="s">
        <v>979</v>
      </c>
      <c r="V200" t="s">
        <v>17525</v>
      </c>
      <c r="W200" t="s">
        <v>2484</v>
      </c>
      <c r="X200" s="2" t="s">
        <v>112</v>
      </c>
      <c r="Y200" s="2" t="s">
        <v>112</v>
      </c>
      <c r="Z200" s="2" t="s">
        <v>112</v>
      </c>
      <c r="AA200" s="2" t="s">
        <v>112</v>
      </c>
      <c r="AB200" s="2" t="s">
        <v>252</v>
      </c>
      <c r="AC200" s="2" t="s">
        <v>112</v>
      </c>
      <c r="AD200" s="2" t="s">
        <v>37</v>
      </c>
      <c r="AE200" t="s">
        <v>16283</v>
      </c>
      <c r="AF200" s="2" t="s">
        <v>16284</v>
      </c>
      <c r="AG200" s="2" t="s">
        <v>90</v>
      </c>
      <c r="AI200"/>
      <c r="AJ200"/>
      <c r="AK200"/>
      <c r="AL200"/>
      <c r="AX200"/>
      <c r="AY200"/>
      <c r="AZ200"/>
    </row>
    <row r="201" spans="1:52" ht="15.75">
      <c r="A201" s="2" t="s">
        <v>2322</v>
      </c>
      <c r="B201" s="2" t="s">
        <v>2323</v>
      </c>
      <c r="C201" s="2" t="s">
        <v>17552</v>
      </c>
      <c r="D201" s="2" t="s">
        <v>17553</v>
      </c>
      <c r="E201" s="2" t="s">
        <v>17554</v>
      </c>
      <c r="F201" s="2" t="s">
        <v>1289</v>
      </c>
      <c r="G201" s="2" t="s">
        <v>1290</v>
      </c>
      <c r="H201" s="2" t="s">
        <v>976</v>
      </c>
      <c r="I201" t="s">
        <v>994</v>
      </c>
      <c r="J201" s="2" t="s">
        <v>17555</v>
      </c>
      <c r="K201" s="2" t="s">
        <v>17556</v>
      </c>
      <c r="L201" s="2" t="s">
        <v>153</v>
      </c>
      <c r="M201" s="2" t="s">
        <v>1294</v>
      </c>
      <c r="N201" s="2" t="s">
        <v>1346</v>
      </c>
      <c r="O201" s="2" t="s">
        <v>935</v>
      </c>
      <c r="P201" t="s">
        <v>5089</v>
      </c>
      <c r="Q201" s="2" t="s">
        <v>16779</v>
      </c>
      <c r="R201" s="2" t="s">
        <v>17557</v>
      </c>
      <c r="S201" s="2">
        <v>250804</v>
      </c>
      <c r="T201" s="2" t="s">
        <v>1296</v>
      </c>
      <c r="U201" s="2" t="s">
        <v>979</v>
      </c>
      <c r="V201" t="s">
        <v>17558</v>
      </c>
      <c r="W201" t="s">
        <v>2484</v>
      </c>
      <c r="X201" s="2" t="s">
        <v>112</v>
      </c>
      <c r="Y201" s="2" t="s">
        <v>112</v>
      </c>
      <c r="Z201" s="2" t="s">
        <v>112</v>
      </c>
      <c r="AA201" s="2" t="s">
        <v>112</v>
      </c>
      <c r="AB201" s="2" t="s">
        <v>252</v>
      </c>
      <c r="AC201" s="2" t="s">
        <v>112</v>
      </c>
      <c r="AD201" s="2" t="s">
        <v>37</v>
      </c>
      <c r="AE201" t="s">
        <v>16283</v>
      </c>
      <c r="AF201" s="2" t="s">
        <v>16284</v>
      </c>
      <c r="AG201" s="2" t="s">
        <v>90</v>
      </c>
      <c r="AI201"/>
      <c r="AJ201"/>
      <c r="AK201"/>
      <c r="AL201"/>
      <c r="AX201"/>
      <c r="AY201"/>
      <c r="AZ201"/>
    </row>
    <row r="202" spans="1:52" ht="15.75">
      <c r="A202" s="2" t="s">
        <v>2322</v>
      </c>
      <c r="B202" s="2" t="s">
        <v>17339</v>
      </c>
      <c r="C202" s="2" t="s">
        <v>17559</v>
      </c>
      <c r="D202" s="2" t="s">
        <v>17560</v>
      </c>
      <c r="E202" s="2" t="s">
        <v>17561</v>
      </c>
      <c r="F202" s="2" t="s">
        <v>928</v>
      </c>
      <c r="G202" s="2" t="s">
        <v>929</v>
      </c>
      <c r="H202" s="2" t="s">
        <v>17562</v>
      </c>
      <c r="I202" t="s">
        <v>17563</v>
      </c>
      <c r="J202" s="2" t="s">
        <v>2469</v>
      </c>
      <c r="K202" s="2" t="s">
        <v>2470</v>
      </c>
      <c r="L202" s="2" t="s">
        <v>153</v>
      </c>
      <c r="M202" s="2" t="s">
        <v>1294</v>
      </c>
      <c r="N202" s="2" t="s">
        <v>1346</v>
      </c>
      <c r="O202" s="2" t="s">
        <v>935</v>
      </c>
      <c r="P202" t="s">
        <v>119</v>
      </c>
      <c r="Q202" s="2" t="s">
        <v>16779</v>
      </c>
      <c r="R202" s="2" t="s">
        <v>17564</v>
      </c>
      <c r="S202" s="2">
        <v>250826</v>
      </c>
      <c r="T202" s="2" t="s">
        <v>17274</v>
      </c>
      <c r="U202" s="2" t="s">
        <v>17565</v>
      </c>
      <c r="V202" t="s">
        <v>2472</v>
      </c>
      <c r="W202" t="s">
        <v>2484</v>
      </c>
      <c r="X202" s="2" t="s">
        <v>17566</v>
      </c>
      <c r="Y202" s="2" t="s">
        <v>112</v>
      </c>
      <c r="Z202" s="2" t="s">
        <v>112</v>
      </c>
      <c r="AA202" s="2" t="s">
        <v>12</v>
      </c>
      <c r="AB202" s="2" t="s">
        <v>252</v>
      </c>
      <c r="AC202" s="2" t="s">
        <v>112</v>
      </c>
      <c r="AD202" s="2" t="s">
        <v>942</v>
      </c>
      <c r="AE202" t="s">
        <v>16283</v>
      </c>
      <c r="AF202" s="2" t="s">
        <v>17567</v>
      </c>
      <c r="AG202" s="2" t="s">
        <v>90</v>
      </c>
      <c r="AI202"/>
      <c r="AJ202"/>
      <c r="AK202"/>
      <c r="AL202"/>
      <c r="AX202"/>
      <c r="AY202"/>
      <c r="AZ202"/>
    </row>
    <row r="203" spans="1:52" ht="15.75">
      <c r="A203" s="2" t="s">
        <v>2322</v>
      </c>
      <c r="B203" s="2" t="s">
        <v>2448</v>
      </c>
      <c r="C203" s="2" t="s">
        <v>17568</v>
      </c>
      <c r="D203" s="2" t="s">
        <v>17569</v>
      </c>
      <c r="E203" s="2" t="s">
        <v>17570</v>
      </c>
      <c r="F203" s="2" t="s">
        <v>1289</v>
      </c>
      <c r="G203" s="2" t="s">
        <v>1290</v>
      </c>
      <c r="H203" s="2" t="s">
        <v>17562</v>
      </c>
      <c r="I203" t="s">
        <v>17563</v>
      </c>
      <c r="J203" s="2" t="s">
        <v>17047</v>
      </c>
      <c r="K203" s="2" t="s">
        <v>17048</v>
      </c>
      <c r="L203" s="2" t="s">
        <v>153</v>
      </c>
      <c r="M203" s="2" t="s">
        <v>1294</v>
      </c>
      <c r="N203" s="2" t="s">
        <v>1346</v>
      </c>
      <c r="O203" s="2" t="s">
        <v>935</v>
      </c>
      <c r="P203" t="s">
        <v>119</v>
      </c>
      <c r="Q203" s="2" t="s">
        <v>16779</v>
      </c>
      <c r="R203" s="2" t="s">
        <v>17571</v>
      </c>
      <c r="S203" s="2">
        <v>250909</v>
      </c>
      <c r="T203" s="2" t="s">
        <v>1296</v>
      </c>
      <c r="U203" s="2" t="s">
        <v>17565</v>
      </c>
      <c r="V203" t="s">
        <v>17050</v>
      </c>
      <c r="W203" t="s">
        <v>2484</v>
      </c>
      <c r="X203" s="2" t="s">
        <v>112</v>
      </c>
      <c r="Y203" s="2" t="s">
        <v>112</v>
      </c>
      <c r="Z203" s="2" t="s">
        <v>112</v>
      </c>
      <c r="AA203" s="2" t="s">
        <v>12</v>
      </c>
      <c r="AB203" s="2" t="s">
        <v>252</v>
      </c>
      <c r="AC203" s="2" t="s">
        <v>112</v>
      </c>
      <c r="AD203" s="2" t="s">
        <v>37</v>
      </c>
      <c r="AE203" t="s">
        <v>16283</v>
      </c>
      <c r="AF203" s="2" t="s">
        <v>17531</v>
      </c>
      <c r="AG203" s="2" t="s">
        <v>90</v>
      </c>
      <c r="AI203"/>
      <c r="AJ203"/>
      <c r="AK203"/>
      <c r="AL203"/>
      <c r="AX203"/>
      <c r="AY203"/>
      <c r="AZ203"/>
    </row>
    <row r="204" spans="1:52" ht="15.75">
      <c r="A204" s="2" t="s">
        <v>2322</v>
      </c>
      <c r="B204" s="2" t="s">
        <v>17339</v>
      </c>
      <c r="C204" s="2" t="s">
        <v>17572</v>
      </c>
      <c r="D204" s="2" t="s">
        <v>17573</v>
      </c>
      <c r="E204" s="2" t="s">
        <v>17574</v>
      </c>
      <c r="F204" s="2" t="s">
        <v>1289</v>
      </c>
      <c r="G204" s="2" t="s">
        <v>1290</v>
      </c>
      <c r="H204" s="2" t="s">
        <v>17562</v>
      </c>
      <c r="I204" t="s">
        <v>17563</v>
      </c>
      <c r="J204" s="2" t="s">
        <v>2469</v>
      </c>
      <c r="K204" s="2" t="s">
        <v>2470</v>
      </c>
      <c r="L204" s="2" t="s">
        <v>153</v>
      </c>
      <c r="M204" s="2" t="s">
        <v>1294</v>
      </c>
      <c r="N204" s="2" t="s">
        <v>1346</v>
      </c>
      <c r="O204" s="2" t="s">
        <v>935</v>
      </c>
      <c r="P204" t="s">
        <v>119</v>
      </c>
      <c r="Q204" s="2" t="s">
        <v>16779</v>
      </c>
      <c r="R204" s="2" t="s">
        <v>17575</v>
      </c>
      <c r="S204" s="2">
        <v>250909</v>
      </c>
      <c r="T204" s="2" t="s">
        <v>1296</v>
      </c>
      <c r="U204" s="2" t="s">
        <v>17565</v>
      </c>
      <c r="V204" t="s">
        <v>2472</v>
      </c>
      <c r="W204" t="s">
        <v>2484</v>
      </c>
      <c r="X204" s="2" t="s">
        <v>17566</v>
      </c>
      <c r="Y204" s="2" t="s">
        <v>112</v>
      </c>
      <c r="Z204" s="2" t="s">
        <v>112</v>
      </c>
      <c r="AA204" s="2" t="s">
        <v>12</v>
      </c>
      <c r="AB204" s="2" t="s">
        <v>252</v>
      </c>
      <c r="AC204" s="2" t="s">
        <v>112</v>
      </c>
      <c r="AD204" s="2" t="s">
        <v>37</v>
      </c>
      <c r="AE204" t="s">
        <v>16283</v>
      </c>
      <c r="AF204" s="2" t="s">
        <v>17576</v>
      </c>
      <c r="AG204" s="2" t="s">
        <v>90</v>
      </c>
      <c r="AI204"/>
      <c r="AJ204"/>
      <c r="AK204"/>
      <c r="AL204"/>
      <c r="AX204"/>
      <c r="AY204"/>
      <c r="AZ204"/>
    </row>
    <row r="205" spans="1:52" ht="15.75">
      <c r="A205" s="2" t="s">
        <v>2322</v>
      </c>
      <c r="B205" s="2" t="s">
        <v>17577</v>
      </c>
      <c r="C205" s="2" t="s">
        <v>17578</v>
      </c>
      <c r="D205" s="2" t="s">
        <v>17579</v>
      </c>
      <c r="E205" s="2" t="s">
        <v>17580</v>
      </c>
      <c r="F205" s="2" t="s">
        <v>928</v>
      </c>
      <c r="G205" s="2" t="s">
        <v>929</v>
      </c>
      <c r="H205" s="2" t="s">
        <v>17562</v>
      </c>
      <c r="I205" t="s">
        <v>17563</v>
      </c>
      <c r="J205" s="2" t="s">
        <v>17581</v>
      </c>
      <c r="K205" s="2" t="s">
        <v>17582</v>
      </c>
      <c r="L205" s="2" t="s">
        <v>153</v>
      </c>
      <c r="M205" s="2" t="s">
        <v>757</v>
      </c>
      <c r="N205" s="2" t="s">
        <v>1346</v>
      </c>
      <c r="O205" s="2" t="s">
        <v>935</v>
      </c>
      <c r="P205" t="s">
        <v>119</v>
      </c>
      <c r="Q205" s="2" t="s">
        <v>16779</v>
      </c>
      <c r="R205" s="2" t="s">
        <v>17583</v>
      </c>
      <c r="S205" s="2">
        <v>251009</v>
      </c>
      <c r="T205" s="2" t="s">
        <v>17274</v>
      </c>
      <c r="U205" s="2" t="s">
        <v>17565</v>
      </c>
      <c r="V205" t="s">
        <v>17584</v>
      </c>
      <c r="W205" t="s">
        <v>2484</v>
      </c>
      <c r="X205" s="2" t="s">
        <v>17585</v>
      </c>
      <c r="Y205" s="2" t="s">
        <v>112</v>
      </c>
      <c r="Z205" s="2" t="s">
        <v>112</v>
      </c>
      <c r="AA205" s="2" t="s">
        <v>12</v>
      </c>
      <c r="AB205" s="2" t="s">
        <v>252</v>
      </c>
      <c r="AC205" s="2" t="s">
        <v>112</v>
      </c>
      <c r="AD205" s="2" t="s">
        <v>37</v>
      </c>
      <c r="AE205" t="s">
        <v>16283</v>
      </c>
      <c r="AF205" s="2" t="s">
        <v>16284</v>
      </c>
      <c r="AG205" s="2" t="s">
        <v>90</v>
      </c>
      <c r="AI205"/>
      <c r="AJ205"/>
      <c r="AK205"/>
      <c r="AL205"/>
      <c r="AX205"/>
      <c r="AY205"/>
      <c r="AZ205"/>
    </row>
    <row r="206" spans="1:52" ht="15.75">
      <c r="A206" s="2" t="s">
        <v>2322</v>
      </c>
      <c r="B206" s="2" t="s">
        <v>2448</v>
      </c>
      <c r="C206" s="2" t="s">
        <v>17586</v>
      </c>
      <c r="D206" s="2" t="s">
        <v>17587</v>
      </c>
      <c r="E206" s="2" t="s">
        <v>17588</v>
      </c>
      <c r="F206" s="2" t="s">
        <v>1289</v>
      </c>
      <c r="G206" s="2" t="s">
        <v>1290</v>
      </c>
      <c r="H206" s="2" t="s">
        <v>785</v>
      </c>
      <c r="I206" t="s">
        <v>786</v>
      </c>
      <c r="J206" s="2" t="s">
        <v>17047</v>
      </c>
      <c r="K206" s="2" t="s">
        <v>17048</v>
      </c>
      <c r="L206" s="2" t="s">
        <v>153</v>
      </c>
      <c r="M206" s="2" t="s">
        <v>1294</v>
      </c>
      <c r="N206" s="2" t="s">
        <v>1346</v>
      </c>
      <c r="O206" s="2" t="s">
        <v>935</v>
      </c>
      <c r="P206" t="s">
        <v>119</v>
      </c>
      <c r="Q206" s="2" t="s">
        <v>16779</v>
      </c>
      <c r="R206" s="2" t="s">
        <v>17589</v>
      </c>
      <c r="S206" s="2">
        <v>251103</v>
      </c>
      <c r="T206" s="2" t="s">
        <v>1296</v>
      </c>
      <c r="U206" s="2" t="s">
        <v>3186</v>
      </c>
      <c r="V206" t="s">
        <v>17050</v>
      </c>
      <c r="W206" t="s">
        <v>2484</v>
      </c>
      <c r="X206" s="2" t="s">
        <v>112</v>
      </c>
      <c r="AA206" s="2" t="s">
        <v>12</v>
      </c>
      <c r="AB206" s="2" t="s">
        <v>252</v>
      </c>
      <c r="AC206" s="2" t="s">
        <v>112</v>
      </c>
      <c r="AD206" s="2" t="s">
        <v>37</v>
      </c>
      <c r="AE206" t="s">
        <v>16283</v>
      </c>
      <c r="AF206" s="2" t="s">
        <v>16284</v>
      </c>
      <c r="AG206" s="2" t="s">
        <v>90</v>
      </c>
      <c r="AI206"/>
      <c r="AJ206"/>
      <c r="AK206"/>
      <c r="AL206"/>
      <c r="AX206"/>
      <c r="AY206"/>
      <c r="AZ206"/>
    </row>
    <row r="207" spans="1:52" ht="15.75">
      <c r="A207" s="2" t="s">
        <v>2322</v>
      </c>
      <c r="B207" s="2" t="s">
        <v>17350</v>
      </c>
      <c r="C207" s="2" t="s">
        <v>17590</v>
      </c>
      <c r="D207" s="2" t="s">
        <v>17591</v>
      </c>
      <c r="E207" s="2" t="s">
        <v>17592</v>
      </c>
      <c r="F207" s="2" t="s">
        <v>17306</v>
      </c>
      <c r="G207" s="2" t="s">
        <v>17307</v>
      </c>
      <c r="H207" s="2" t="s">
        <v>17593</v>
      </c>
      <c r="I207" t="s">
        <v>17594</v>
      </c>
      <c r="J207" s="2" t="s">
        <v>2469</v>
      </c>
      <c r="K207" s="2" t="s">
        <v>2470</v>
      </c>
      <c r="L207" s="2" t="s">
        <v>153</v>
      </c>
      <c r="M207" s="2" t="s">
        <v>1294</v>
      </c>
      <c r="N207" s="2" t="s">
        <v>1346</v>
      </c>
      <c r="O207" s="2" t="s">
        <v>935</v>
      </c>
      <c r="P207" t="s">
        <v>119</v>
      </c>
      <c r="Q207" s="2" t="s">
        <v>16779</v>
      </c>
      <c r="R207" s="2" t="s">
        <v>17595</v>
      </c>
      <c r="S207" s="2">
        <v>251110</v>
      </c>
      <c r="T207" s="2" t="s">
        <v>17309</v>
      </c>
      <c r="U207" s="2" t="s">
        <v>17596</v>
      </c>
      <c r="V207" t="s">
        <v>2472</v>
      </c>
      <c r="W207" t="s">
        <v>2484</v>
      </c>
      <c r="X207" s="2" t="s">
        <v>17542</v>
      </c>
      <c r="Y207" s="2" t="s">
        <v>112</v>
      </c>
      <c r="Z207" s="2" t="s">
        <v>112</v>
      </c>
      <c r="AA207" s="2" t="s">
        <v>12</v>
      </c>
      <c r="AB207" s="2" t="s">
        <v>252</v>
      </c>
      <c r="AC207" s="2" t="s">
        <v>112</v>
      </c>
      <c r="AD207" s="2" t="s">
        <v>37</v>
      </c>
      <c r="AE207" t="s">
        <v>16283</v>
      </c>
      <c r="AF207" s="2" t="s">
        <v>17576</v>
      </c>
      <c r="AG207" s="2" t="s">
        <v>90</v>
      </c>
      <c r="AI207"/>
      <c r="AJ207"/>
      <c r="AK207"/>
      <c r="AL207"/>
      <c r="AX207"/>
      <c r="AY207"/>
      <c r="AZ207"/>
    </row>
    <row r="208" spans="1:52" ht="15.75">
      <c r="A208" s="2" t="s">
        <v>2322</v>
      </c>
      <c r="B208" s="2" t="s">
        <v>2448</v>
      </c>
      <c r="C208" s="2" t="s">
        <v>17597</v>
      </c>
      <c r="D208" s="2" t="s">
        <v>17598</v>
      </c>
      <c r="E208" s="2" t="s">
        <v>17599</v>
      </c>
      <c r="F208" s="2" t="s">
        <v>1289</v>
      </c>
      <c r="G208" s="2" t="s">
        <v>1290</v>
      </c>
      <c r="H208" s="2" t="s">
        <v>785</v>
      </c>
      <c r="I208" t="s">
        <v>786</v>
      </c>
      <c r="J208" s="2" t="s">
        <v>3449</v>
      </c>
      <c r="K208" s="2" t="s">
        <v>841</v>
      </c>
      <c r="L208" s="2" t="s">
        <v>153</v>
      </c>
      <c r="M208" s="2" t="s">
        <v>1294</v>
      </c>
      <c r="N208" s="2" t="s">
        <v>1346</v>
      </c>
      <c r="O208" s="2" t="s">
        <v>935</v>
      </c>
      <c r="P208" t="s">
        <v>119</v>
      </c>
      <c r="Q208" s="2" t="s">
        <v>16779</v>
      </c>
      <c r="R208" s="2" t="s">
        <v>17600</v>
      </c>
      <c r="S208" s="2">
        <v>251118</v>
      </c>
      <c r="T208" s="2" t="s">
        <v>1296</v>
      </c>
      <c r="U208" s="2" t="s">
        <v>3186</v>
      </c>
      <c r="V208" t="s">
        <v>3451</v>
      </c>
      <c r="W208" t="s">
        <v>2484</v>
      </c>
      <c r="X208" s="2" t="s">
        <v>112</v>
      </c>
      <c r="AA208" s="2" t="s">
        <v>12</v>
      </c>
      <c r="AB208" s="2" t="s">
        <v>252</v>
      </c>
      <c r="AC208" s="2" t="s">
        <v>112</v>
      </c>
      <c r="AD208" s="2" t="s">
        <v>37</v>
      </c>
      <c r="AE208" t="s">
        <v>16283</v>
      </c>
      <c r="AF208" s="2" t="s">
        <v>16284</v>
      </c>
      <c r="AG208" s="2" t="s">
        <v>90</v>
      </c>
      <c r="AI208"/>
      <c r="AJ208"/>
      <c r="AK208"/>
      <c r="AL208"/>
      <c r="AX208"/>
      <c r="AY208"/>
      <c r="AZ208"/>
    </row>
    <row r="209" spans="1:52" ht="15.75">
      <c r="A209" s="2" t="s">
        <v>2322</v>
      </c>
      <c r="B209" s="2" t="s">
        <v>2448</v>
      </c>
      <c r="C209" s="2" t="s">
        <v>17597</v>
      </c>
      <c r="D209" s="2" t="s">
        <v>17598</v>
      </c>
      <c r="E209" s="2" t="s">
        <v>34130</v>
      </c>
      <c r="F209" s="2" t="s">
        <v>1289</v>
      </c>
      <c r="G209" s="2" t="s">
        <v>1290</v>
      </c>
      <c r="H209" s="2" t="s">
        <v>785</v>
      </c>
      <c r="I209" t="s">
        <v>786</v>
      </c>
      <c r="J209" s="2" t="s">
        <v>3449</v>
      </c>
      <c r="K209" s="2" t="s">
        <v>841</v>
      </c>
      <c r="L209" s="2" t="s">
        <v>153</v>
      </c>
      <c r="M209" s="2" t="s">
        <v>1294</v>
      </c>
      <c r="N209" s="2" t="s">
        <v>1346</v>
      </c>
      <c r="O209" s="2" t="s">
        <v>935</v>
      </c>
      <c r="P209" t="s">
        <v>119</v>
      </c>
      <c r="Q209" s="2" t="s">
        <v>16779</v>
      </c>
      <c r="R209" s="2" t="s">
        <v>34131</v>
      </c>
      <c r="S209" s="2">
        <v>251223</v>
      </c>
      <c r="T209" s="2" t="s">
        <v>1296</v>
      </c>
      <c r="U209" s="2" t="s">
        <v>3186</v>
      </c>
      <c r="V209" t="s">
        <v>3451</v>
      </c>
      <c r="W209" t="s">
        <v>2484</v>
      </c>
      <c r="X209" s="2" t="s">
        <v>112</v>
      </c>
      <c r="AA209" s="2" t="s">
        <v>12</v>
      </c>
      <c r="AB209" s="2" t="s">
        <v>252</v>
      </c>
      <c r="AC209" s="2" t="s">
        <v>112</v>
      </c>
      <c r="AD209" s="2" t="s">
        <v>37</v>
      </c>
      <c r="AE209" t="s">
        <v>16283</v>
      </c>
      <c r="AF209" s="2" t="s">
        <v>16284</v>
      </c>
      <c r="AG209" s="2" t="s">
        <v>90</v>
      </c>
      <c r="AI209"/>
      <c r="AJ209"/>
      <c r="AK209"/>
      <c r="AL209"/>
      <c r="AX209"/>
      <c r="AY209"/>
      <c r="AZ209"/>
    </row>
    <row r="210" spans="1:52" ht="15.75">
      <c r="A210" s="2" t="s">
        <v>2497</v>
      </c>
      <c r="B210" s="2" t="s">
        <v>2498</v>
      </c>
      <c r="C210" s="2" t="s">
        <v>17601</v>
      </c>
      <c r="D210" s="2" t="s">
        <v>17602</v>
      </c>
      <c r="E210" s="2" t="s">
        <v>17603</v>
      </c>
      <c r="F210" s="2" t="s">
        <v>1961</v>
      </c>
      <c r="G210" s="2" t="s">
        <v>1962</v>
      </c>
      <c r="H210" s="2" t="s">
        <v>930</v>
      </c>
      <c r="I210" t="s">
        <v>931</v>
      </c>
      <c r="J210" s="2" t="s">
        <v>2553</v>
      </c>
      <c r="K210" s="2" t="s">
        <v>2554</v>
      </c>
      <c r="L210" s="2" t="s">
        <v>153</v>
      </c>
      <c r="M210" s="2" t="s">
        <v>1947</v>
      </c>
      <c r="N210" s="2" t="s">
        <v>1127</v>
      </c>
      <c r="O210" s="2" t="s">
        <v>203</v>
      </c>
      <c r="P210" t="s">
        <v>5089</v>
      </c>
      <c r="Q210" s="2" t="s">
        <v>16779</v>
      </c>
      <c r="R210" s="2" t="s">
        <v>17604</v>
      </c>
      <c r="S210" s="2">
        <v>230713</v>
      </c>
      <c r="T210" s="2" t="s">
        <v>17125</v>
      </c>
      <c r="U210" s="2" t="s">
        <v>2272</v>
      </c>
      <c r="V210" t="s">
        <v>2556</v>
      </c>
      <c r="W210" t="s">
        <v>764</v>
      </c>
      <c r="X210" s="2" t="s">
        <v>2557</v>
      </c>
      <c r="Y210" s="2" t="s">
        <v>112</v>
      </c>
      <c r="Z210" s="2" t="s">
        <v>112</v>
      </c>
      <c r="AA210" s="2" t="s">
        <v>112</v>
      </c>
      <c r="AB210" s="2" t="s">
        <v>252</v>
      </c>
      <c r="AC210" s="2" t="s">
        <v>112</v>
      </c>
      <c r="AD210" s="2" t="s">
        <v>37</v>
      </c>
      <c r="AE210" t="s">
        <v>19</v>
      </c>
      <c r="AG210" s="2" t="s">
        <v>90</v>
      </c>
      <c r="AI210"/>
      <c r="AJ210"/>
      <c r="AK210"/>
      <c r="AL210"/>
      <c r="AX210"/>
      <c r="AY210"/>
      <c r="AZ210"/>
    </row>
    <row r="211" spans="1:52" ht="15.75">
      <c r="A211" s="2" t="s">
        <v>2497</v>
      </c>
      <c r="B211" s="2" t="s">
        <v>2498</v>
      </c>
      <c r="C211" s="2" t="s">
        <v>17605</v>
      </c>
      <c r="D211" s="2" t="s">
        <v>17606</v>
      </c>
      <c r="E211" s="2" t="s">
        <v>17607</v>
      </c>
      <c r="F211" s="2" t="s">
        <v>195</v>
      </c>
      <c r="G211" s="2" t="s">
        <v>196</v>
      </c>
      <c r="H211" s="2" t="s">
        <v>1077</v>
      </c>
      <c r="I211" t="s">
        <v>1078</v>
      </c>
      <c r="J211" s="2" t="s">
        <v>2541</v>
      </c>
      <c r="K211" s="2" t="s">
        <v>2542</v>
      </c>
      <c r="L211" s="2" t="s">
        <v>153</v>
      </c>
      <c r="M211" s="2" t="s">
        <v>934</v>
      </c>
      <c r="N211" s="2" t="s">
        <v>1127</v>
      </c>
      <c r="O211" s="2" t="s">
        <v>203</v>
      </c>
      <c r="P211" t="s">
        <v>5089</v>
      </c>
      <c r="Q211" s="2" t="s">
        <v>16779</v>
      </c>
      <c r="T211" s="2" t="s">
        <v>16804</v>
      </c>
      <c r="U211" s="2" t="s">
        <v>1080</v>
      </c>
      <c r="V211" t="s">
        <v>2543</v>
      </c>
      <c r="W211" t="s">
        <v>764</v>
      </c>
      <c r="X211" s="2" t="s">
        <v>2557</v>
      </c>
      <c r="Y211" s="2" t="s">
        <v>112</v>
      </c>
      <c r="Z211" s="2" t="s">
        <v>112</v>
      </c>
      <c r="AA211" s="2" t="s">
        <v>112</v>
      </c>
      <c r="AB211" s="2" t="s">
        <v>252</v>
      </c>
      <c r="AC211" s="2" t="s">
        <v>112</v>
      </c>
      <c r="AD211" s="2" t="s">
        <v>37</v>
      </c>
      <c r="AE211" t="s">
        <v>19</v>
      </c>
      <c r="AG211" s="2" t="s">
        <v>90</v>
      </c>
      <c r="AI211"/>
      <c r="AJ211"/>
      <c r="AK211"/>
      <c r="AL211"/>
      <c r="AX211"/>
      <c r="AY211"/>
      <c r="AZ211"/>
    </row>
    <row r="212" spans="1:52" ht="15.75">
      <c r="A212" s="2" t="s">
        <v>2497</v>
      </c>
      <c r="B212" s="2" t="s">
        <v>2498</v>
      </c>
      <c r="C212" s="2" t="s">
        <v>17608</v>
      </c>
      <c r="D212" s="2" t="s">
        <v>17609</v>
      </c>
      <c r="E212" s="2" t="s">
        <v>17610</v>
      </c>
      <c r="F212" s="2" t="s">
        <v>1961</v>
      </c>
      <c r="G212" s="2" t="s">
        <v>1962</v>
      </c>
      <c r="H212" s="2" t="s">
        <v>930</v>
      </c>
      <c r="I212" t="s">
        <v>931</v>
      </c>
      <c r="J212" s="2" t="s">
        <v>2553</v>
      </c>
      <c r="K212" s="2" t="s">
        <v>2554</v>
      </c>
      <c r="L212" s="2" t="s">
        <v>153</v>
      </c>
      <c r="M212" s="2" t="s">
        <v>1947</v>
      </c>
      <c r="N212" s="2" t="s">
        <v>1127</v>
      </c>
      <c r="O212" s="2" t="s">
        <v>203</v>
      </c>
      <c r="P212" t="s">
        <v>5089</v>
      </c>
      <c r="Q212" s="2" t="s">
        <v>16779</v>
      </c>
      <c r="R212" s="2" t="s">
        <v>17611</v>
      </c>
      <c r="S212" s="2">
        <v>240912</v>
      </c>
      <c r="T212" s="2" t="s">
        <v>3753</v>
      </c>
      <c r="U212" s="2" t="s">
        <v>2272</v>
      </c>
      <c r="V212" t="s">
        <v>2556</v>
      </c>
      <c r="W212" t="s">
        <v>764</v>
      </c>
      <c r="X212" s="2" t="s">
        <v>2557</v>
      </c>
      <c r="Y212" s="2" t="s">
        <v>112</v>
      </c>
      <c r="Z212" s="2" t="s">
        <v>112</v>
      </c>
      <c r="AA212" s="2" t="s">
        <v>112</v>
      </c>
      <c r="AB212" s="2" t="s">
        <v>252</v>
      </c>
      <c r="AC212" s="2" t="s">
        <v>112</v>
      </c>
      <c r="AD212" s="2" t="s">
        <v>37</v>
      </c>
      <c r="AE212" t="s">
        <v>19</v>
      </c>
      <c r="AG212" s="2" t="s">
        <v>90</v>
      </c>
      <c r="AI212"/>
      <c r="AJ212"/>
      <c r="AK212"/>
      <c r="AL212"/>
      <c r="AX212"/>
      <c r="AY212"/>
      <c r="AZ212"/>
    </row>
    <row r="213" spans="1:52" ht="15.75">
      <c r="A213" s="2" t="s">
        <v>2497</v>
      </c>
      <c r="B213" s="2" t="s">
        <v>2498</v>
      </c>
      <c r="C213" s="2" t="s">
        <v>17612</v>
      </c>
      <c r="D213" s="2" t="s">
        <v>17613</v>
      </c>
      <c r="E213" s="2" t="s">
        <v>17614</v>
      </c>
      <c r="F213" s="2" t="s">
        <v>2300</v>
      </c>
      <c r="G213" s="2" t="s">
        <v>2301</v>
      </c>
      <c r="H213" s="2" t="s">
        <v>785</v>
      </c>
      <c r="I213" t="s">
        <v>786</v>
      </c>
      <c r="J213" s="2" t="s">
        <v>17615</v>
      </c>
      <c r="K213" s="2" t="s">
        <v>17616</v>
      </c>
      <c r="L213" s="2" t="s">
        <v>153</v>
      </c>
      <c r="M213" s="2" t="s">
        <v>934</v>
      </c>
      <c r="N213" s="2" t="s">
        <v>1127</v>
      </c>
      <c r="O213" s="2" t="s">
        <v>203</v>
      </c>
      <c r="P213" t="s">
        <v>119</v>
      </c>
      <c r="Q213" s="2" t="s">
        <v>16779</v>
      </c>
      <c r="R213" s="2" t="s">
        <v>17617</v>
      </c>
      <c r="S213" s="2">
        <v>250225</v>
      </c>
      <c r="T213" s="2" t="s">
        <v>2307</v>
      </c>
      <c r="U213" s="2" t="s">
        <v>3186</v>
      </c>
      <c r="V213" t="s">
        <v>17618</v>
      </c>
      <c r="W213" t="s">
        <v>764</v>
      </c>
      <c r="X213" s="2" t="s">
        <v>2557</v>
      </c>
      <c r="Y213" s="2" t="s">
        <v>112</v>
      </c>
      <c r="Z213" s="2" t="s">
        <v>112</v>
      </c>
      <c r="AA213" s="2" t="s">
        <v>12</v>
      </c>
      <c r="AB213" s="2" t="s">
        <v>252</v>
      </c>
      <c r="AC213" s="2" t="s">
        <v>112</v>
      </c>
      <c r="AD213" s="2" t="s">
        <v>37</v>
      </c>
      <c r="AE213" t="s">
        <v>19</v>
      </c>
      <c r="AG213" s="2" t="s">
        <v>90</v>
      </c>
      <c r="AI213"/>
      <c r="AJ213"/>
      <c r="AK213"/>
      <c r="AL213"/>
      <c r="AX213"/>
      <c r="AY213"/>
      <c r="AZ213"/>
    </row>
    <row r="214" spans="1:52" ht="15.75">
      <c r="A214" s="2" t="s">
        <v>2497</v>
      </c>
      <c r="B214" s="2" t="s">
        <v>2498</v>
      </c>
      <c r="C214" s="2" t="s">
        <v>17619</v>
      </c>
      <c r="D214" s="2" t="s">
        <v>17620</v>
      </c>
      <c r="E214" s="2" t="s">
        <v>17621</v>
      </c>
      <c r="F214" s="2" t="s">
        <v>2300</v>
      </c>
      <c r="G214" s="2" t="s">
        <v>2301</v>
      </c>
      <c r="H214" s="2" t="s">
        <v>785</v>
      </c>
      <c r="I214" t="s">
        <v>786</v>
      </c>
      <c r="J214" s="2" t="s">
        <v>17615</v>
      </c>
      <c r="K214" s="2" t="s">
        <v>2542</v>
      </c>
      <c r="M214" s="2" t="s">
        <v>17622</v>
      </c>
      <c r="P214"/>
      <c r="Q214" s="2" t="s">
        <v>17529</v>
      </c>
      <c r="T214" s="2" t="s">
        <v>17623</v>
      </c>
      <c r="U214" s="2" t="s">
        <v>3186</v>
      </c>
      <c r="V214" t="s">
        <v>17615</v>
      </c>
      <c r="W214" t="s">
        <v>764</v>
      </c>
      <c r="X214" s="2" t="s">
        <v>17624</v>
      </c>
      <c r="Y214" s="2" t="s">
        <v>112</v>
      </c>
      <c r="Z214" s="2" t="s">
        <v>112</v>
      </c>
      <c r="AA214" s="2" t="s">
        <v>12</v>
      </c>
      <c r="AB214" s="2" t="s">
        <v>252</v>
      </c>
      <c r="AC214" s="2" t="s">
        <v>112</v>
      </c>
      <c r="AD214" s="2" t="s">
        <v>37</v>
      </c>
      <c r="AE214" t="s">
        <v>32</v>
      </c>
      <c r="AF214" s="2" t="s">
        <v>17625</v>
      </c>
      <c r="AG214" s="2" t="s">
        <v>90</v>
      </c>
      <c r="AI214"/>
      <c r="AJ214"/>
      <c r="AK214"/>
      <c r="AL214"/>
      <c r="AX214"/>
      <c r="AY214"/>
      <c r="AZ214"/>
    </row>
    <row r="215" spans="1:52" ht="15.75">
      <c r="A215" s="2" t="s">
        <v>2497</v>
      </c>
      <c r="B215" s="2" t="s">
        <v>2498</v>
      </c>
      <c r="C215" s="2" t="s">
        <v>17626</v>
      </c>
      <c r="D215" s="2" t="s">
        <v>17627</v>
      </c>
      <c r="E215" s="2" t="s">
        <v>17628</v>
      </c>
      <c r="F215" s="2" t="s">
        <v>17629</v>
      </c>
      <c r="G215" s="2" t="s">
        <v>17630</v>
      </c>
      <c r="H215" s="2" t="s">
        <v>17631</v>
      </c>
      <c r="I215" t="s">
        <v>3031</v>
      </c>
      <c r="J215" s="2" t="s">
        <v>17615</v>
      </c>
      <c r="K215" s="2" t="s">
        <v>17616</v>
      </c>
      <c r="L215" s="2" t="s">
        <v>153</v>
      </c>
      <c r="M215" s="2" t="s">
        <v>934</v>
      </c>
      <c r="N215" s="2" t="s">
        <v>1127</v>
      </c>
      <c r="O215" s="2" t="s">
        <v>203</v>
      </c>
      <c r="P215" t="s">
        <v>119</v>
      </c>
      <c r="Q215" s="2" t="s">
        <v>16779</v>
      </c>
      <c r="R215" s="2" t="s">
        <v>17632</v>
      </c>
      <c r="S215" s="2">
        <v>250812</v>
      </c>
      <c r="T215" s="2" t="s">
        <v>17633</v>
      </c>
      <c r="U215" s="2" t="s">
        <v>17634</v>
      </c>
      <c r="V215" t="s">
        <v>17618</v>
      </c>
      <c r="W215" t="s">
        <v>764</v>
      </c>
      <c r="X215" s="2" t="s">
        <v>2557</v>
      </c>
      <c r="Y215" s="2" t="s">
        <v>112</v>
      </c>
      <c r="Z215" s="2" t="s">
        <v>112</v>
      </c>
      <c r="AA215" s="2" t="s">
        <v>12</v>
      </c>
      <c r="AB215" s="2" t="s">
        <v>252</v>
      </c>
      <c r="AC215" s="2" t="s">
        <v>112</v>
      </c>
      <c r="AD215" s="2" t="s">
        <v>37</v>
      </c>
      <c r="AE215" t="s">
        <v>16283</v>
      </c>
      <c r="AF215" s="2" t="s">
        <v>16284</v>
      </c>
      <c r="AI215"/>
      <c r="AJ215"/>
      <c r="AK215"/>
      <c r="AL215"/>
      <c r="AX215"/>
      <c r="AY215"/>
      <c r="AZ215"/>
    </row>
    <row r="216" spans="1:52" ht="15.75">
      <c r="A216" s="2" t="s">
        <v>2633</v>
      </c>
      <c r="B216" s="2" t="s">
        <v>2634</v>
      </c>
      <c r="C216" s="2" t="s">
        <v>17635</v>
      </c>
      <c r="D216" s="2" t="s">
        <v>17636</v>
      </c>
      <c r="E216" s="2" t="s">
        <v>17637</v>
      </c>
      <c r="F216" s="2" t="s">
        <v>589</v>
      </c>
      <c r="G216" s="2" t="s">
        <v>590</v>
      </c>
      <c r="H216" s="2" t="s">
        <v>533</v>
      </c>
      <c r="I216" t="s">
        <v>839</v>
      </c>
      <c r="J216" s="2" t="s">
        <v>2646</v>
      </c>
      <c r="K216" s="2" t="s">
        <v>2647</v>
      </c>
      <c r="L216" s="2" t="s">
        <v>153</v>
      </c>
      <c r="M216" s="2" t="s">
        <v>174</v>
      </c>
      <c r="N216" s="2" t="s">
        <v>16702</v>
      </c>
      <c r="O216" s="2" t="s">
        <v>141</v>
      </c>
      <c r="P216" t="s">
        <v>5089</v>
      </c>
      <c r="Q216" s="2" t="s">
        <v>16854</v>
      </c>
      <c r="R216" s="2" t="s">
        <v>17638</v>
      </c>
      <c r="S216" s="2">
        <v>190503</v>
      </c>
      <c r="T216" s="2" t="s">
        <v>16861</v>
      </c>
      <c r="U216" s="2" t="s">
        <v>537</v>
      </c>
      <c r="V216" t="s">
        <v>2649</v>
      </c>
      <c r="W216" t="s">
        <v>940</v>
      </c>
      <c r="X216" s="2" t="s">
        <v>2653</v>
      </c>
      <c r="Y216" s="2" t="s">
        <v>112</v>
      </c>
      <c r="Z216" s="2" t="s">
        <v>112</v>
      </c>
      <c r="AA216" s="2" t="s">
        <v>112</v>
      </c>
      <c r="AC216" s="2" t="s">
        <v>112</v>
      </c>
      <c r="AE216"/>
      <c r="AF216" s="2" t="s">
        <v>17639</v>
      </c>
      <c r="AG216" s="2" t="s">
        <v>90</v>
      </c>
      <c r="AI216"/>
      <c r="AJ216"/>
      <c r="AK216"/>
      <c r="AL216"/>
      <c r="AX216"/>
      <c r="AY216"/>
      <c r="AZ216"/>
    </row>
    <row r="217" spans="1:52" ht="15.75">
      <c r="A217" s="2" t="s">
        <v>2633</v>
      </c>
      <c r="B217" s="2" t="s">
        <v>2634</v>
      </c>
      <c r="C217" s="2" t="s">
        <v>17640</v>
      </c>
      <c r="D217" s="2" t="s">
        <v>17641</v>
      </c>
      <c r="E217" s="2" t="s">
        <v>17642</v>
      </c>
      <c r="F217" s="2" t="s">
        <v>589</v>
      </c>
      <c r="G217" s="2" t="s">
        <v>590</v>
      </c>
      <c r="H217" s="2" t="s">
        <v>533</v>
      </c>
      <c r="I217" t="s">
        <v>839</v>
      </c>
      <c r="J217" s="2" t="s">
        <v>17643</v>
      </c>
      <c r="K217" s="2" t="s">
        <v>2647</v>
      </c>
      <c r="L217" s="2" t="s">
        <v>153</v>
      </c>
      <c r="M217" s="2" t="s">
        <v>174</v>
      </c>
      <c r="N217" s="2" t="s">
        <v>16702</v>
      </c>
      <c r="O217" s="2" t="s">
        <v>141</v>
      </c>
      <c r="P217" t="s">
        <v>5089</v>
      </c>
      <c r="Q217" s="2" t="s">
        <v>16854</v>
      </c>
      <c r="R217" s="2" t="s">
        <v>17644</v>
      </c>
      <c r="S217" s="2">
        <v>190508</v>
      </c>
      <c r="T217" s="2" t="s">
        <v>16861</v>
      </c>
      <c r="U217" s="2" t="s">
        <v>537</v>
      </c>
      <c r="V217" t="s">
        <v>17645</v>
      </c>
      <c r="W217" t="s">
        <v>940</v>
      </c>
      <c r="X217" s="2" t="s">
        <v>2653</v>
      </c>
      <c r="Y217" s="2" t="s">
        <v>112</v>
      </c>
      <c r="Z217" s="2" t="s">
        <v>112</v>
      </c>
      <c r="AA217" s="2" t="s">
        <v>112</v>
      </c>
      <c r="AC217" s="2" t="s">
        <v>112</v>
      </c>
      <c r="AE217"/>
      <c r="AF217" s="2" t="s">
        <v>17646</v>
      </c>
      <c r="AG217" s="2" t="s">
        <v>90</v>
      </c>
      <c r="AI217"/>
      <c r="AJ217"/>
      <c r="AK217"/>
      <c r="AL217"/>
      <c r="AX217"/>
      <c r="AY217"/>
      <c r="AZ217"/>
    </row>
    <row r="218" spans="1:52" ht="15.75">
      <c r="A218" s="2" t="s">
        <v>2633</v>
      </c>
      <c r="B218" s="2" t="s">
        <v>2634</v>
      </c>
      <c r="C218" s="2" t="s">
        <v>17647</v>
      </c>
      <c r="D218" s="2" t="s">
        <v>17648</v>
      </c>
      <c r="E218" s="2" t="s">
        <v>17649</v>
      </c>
      <c r="F218" s="2" t="s">
        <v>589</v>
      </c>
      <c r="G218" s="2" t="s">
        <v>590</v>
      </c>
      <c r="H218" s="2" t="s">
        <v>533</v>
      </c>
      <c r="I218" t="s">
        <v>839</v>
      </c>
      <c r="J218" s="2" t="s">
        <v>17650</v>
      </c>
      <c r="K218" s="2" t="s">
        <v>2647</v>
      </c>
      <c r="L218" s="2" t="s">
        <v>153</v>
      </c>
      <c r="M218" s="2" t="s">
        <v>174</v>
      </c>
      <c r="N218" s="2" t="s">
        <v>16702</v>
      </c>
      <c r="O218" s="2" t="s">
        <v>141</v>
      </c>
      <c r="P218" t="s">
        <v>5089</v>
      </c>
      <c r="Q218" s="2" t="s">
        <v>16703</v>
      </c>
      <c r="R218" s="2" t="s">
        <v>17651</v>
      </c>
      <c r="S218" s="2">
        <v>190926</v>
      </c>
      <c r="T218" s="2" t="s">
        <v>16861</v>
      </c>
      <c r="U218" s="2" t="s">
        <v>537</v>
      </c>
      <c r="V218" t="s">
        <v>2649</v>
      </c>
      <c r="W218" t="s">
        <v>940</v>
      </c>
      <c r="X218" s="2" t="s">
        <v>2653</v>
      </c>
      <c r="Y218" s="2" t="s">
        <v>112</v>
      </c>
      <c r="Z218" s="2" t="s">
        <v>112</v>
      </c>
      <c r="AA218" s="2" t="s">
        <v>112</v>
      </c>
      <c r="AC218" s="2" t="s">
        <v>112</v>
      </c>
      <c r="AE218"/>
      <c r="AF218" s="2" t="s">
        <v>17652</v>
      </c>
      <c r="AG218" s="2" t="s">
        <v>90</v>
      </c>
      <c r="AI218"/>
      <c r="AJ218"/>
      <c r="AK218"/>
      <c r="AL218"/>
      <c r="AX218"/>
      <c r="AY218"/>
      <c r="AZ218"/>
    </row>
    <row r="219" spans="1:52" ht="15.75">
      <c r="A219" s="2" t="s">
        <v>2633</v>
      </c>
      <c r="B219" s="2" t="s">
        <v>2634</v>
      </c>
      <c r="C219" s="2" t="s">
        <v>17653</v>
      </c>
      <c r="D219" s="2" t="s">
        <v>17654</v>
      </c>
      <c r="E219" s="2" t="s">
        <v>17655</v>
      </c>
      <c r="F219" s="2" t="s">
        <v>589</v>
      </c>
      <c r="G219" s="2" t="s">
        <v>590</v>
      </c>
      <c r="H219" s="2" t="s">
        <v>533</v>
      </c>
      <c r="I219" t="s">
        <v>839</v>
      </c>
      <c r="J219" s="2" t="s">
        <v>17643</v>
      </c>
      <c r="K219" s="2" t="s">
        <v>2647</v>
      </c>
      <c r="L219" s="2" t="s">
        <v>153</v>
      </c>
      <c r="M219" s="2" t="s">
        <v>174</v>
      </c>
      <c r="N219" s="2" t="s">
        <v>16702</v>
      </c>
      <c r="O219" s="2" t="s">
        <v>141</v>
      </c>
      <c r="P219" t="s">
        <v>5089</v>
      </c>
      <c r="Q219" s="2" t="s">
        <v>16703</v>
      </c>
      <c r="R219" s="2" t="s">
        <v>17656</v>
      </c>
      <c r="S219" s="2">
        <v>190917</v>
      </c>
      <c r="T219" s="2" t="s">
        <v>16861</v>
      </c>
      <c r="U219" s="2" t="s">
        <v>537</v>
      </c>
      <c r="V219" t="s">
        <v>17645</v>
      </c>
      <c r="W219" t="s">
        <v>940</v>
      </c>
      <c r="X219" s="2" t="s">
        <v>2653</v>
      </c>
      <c r="Y219" s="2" t="s">
        <v>112</v>
      </c>
      <c r="Z219" s="2" t="s">
        <v>112</v>
      </c>
      <c r="AA219" s="2" t="s">
        <v>112</v>
      </c>
      <c r="AC219" s="2" t="s">
        <v>112</v>
      </c>
      <c r="AE219"/>
      <c r="AF219" s="2" t="s">
        <v>17657</v>
      </c>
      <c r="AG219" s="2" t="s">
        <v>90</v>
      </c>
      <c r="AI219"/>
      <c r="AJ219"/>
      <c r="AK219"/>
      <c r="AL219"/>
      <c r="AX219"/>
      <c r="AY219"/>
      <c r="AZ219"/>
    </row>
    <row r="220" spans="1:52" ht="15.75">
      <c r="A220" s="2" t="s">
        <v>2633</v>
      </c>
      <c r="B220" s="2" t="s">
        <v>2634</v>
      </c>
      <c r="C220" s="2" t="s">
        <v>17658</v>
      </c>
      <c r="D220" s="2" t="s">
        <v>17659</v>
      </c>
      <c r="E220" s="2" t="s">
        <v>17660</v>
      </c>
      <c r="F220" s="2" t="s">
        <v>228</v>
      </c>
      <c r="G220" s="2" t="s">
        <v>229</v>
      </c>
      <c r="H220" s="2" t="s">
        <v>12536</v>
      </c>
      <c r="I220" t="s">
        <v>3128</v>
      </c>
      <c r="J220" s="2" t="s">
        <v>17661</v>
      </c>
      <c r="K220" s="2" t="s">
        <v>2647</v>
      </c>
      <c r="L220" s="2" t="s">
        <v>153</v>
      </c>
      <c r="M220" s="2" t="s">
        <v>1294</v>
      </c>
      <c r="N220" s="2" t="s">
        <v>1127</v>
      </c>
      <c r="O220" s="2" t="s">
        <v>203</v>
      </c>
      <c r="P220" t="s">
        <v>5089</v>
      </c>
      <c r="Q220" s="2" t="s">
        <v>16779</v>
      </c>
      <c r="R220" s="2" t="s">
        <v>17662</v>
      </c>
      <c r="S220" s="2">
        <v>240507</v>
      </c>
      <c r="T220" s="2" t="s">
        <v>231</v>
      </c>
      <c r="U220" s="2" t="s">
        <v>12538</v>
      </c>
      <c r="V220" t="s">
        <v>17663</v>
      </c>
      <c r="W220" t="s">
        <v>940</v>
      </c>
      <c r="X220" s="2" t="s">
        <v>2653</v>
      </c>
      <c r="Y220" s="2" t="s">
        <v>112</v>
      </c>
      <c r="Z220" s="2" t="s">
        <v>112</v>
      </c>
      <c r="AA220" s="2" t="s">
        <v>112</v>
      </c>
      <c r="AB220" s="2" t="s">
        <v>252</v>
      </c>
      <c r="AC220" s="2" t="s">
        <v>112</v>
      </c>
      <c r="AD220" s="2" t="s">
        <v>37</v>
      </c>
      <c r="AE220" t="s">
        <v>19</v>
      </c>
      <c r="AG220" s="2" t="s">
        <v>90</v>
      </c>
      <c r="AI220"/>
      <c r="AJ220"/>
      <c r="AK220"/>
      <c r="AL220"/>
      <c r="AX220"/>
      <c r="AY220"/>
      <c r="AZ220"/>
    </row>
    <row r="221" spans="1:52" ht="15.75">
      <c r="A221" s="2" t="s">
        <v>2633</v>
      </c>
      <c r="B221" s="2" t="s">
        <v>2634</v>
      </c>
      <c r="C221" s="2" t="s">
        <v>17664</v>
      </c>
      <c r="D221" s="2" t="s">
        <v>17665</v>
      </c>
      <c r="E221" s="2" t="s">
        <v>17666</v>
      </c>
      <c r="F221" s="2" t="s">
        <v>228</v>
      </c>
      <c r="G221" s="2" t="s">
        <v>229</v>
      </c>
      <c r="H221" s="2" t="s">
        <v>17149</v>
      </c>
      <c r="I221" t="s">
        <v>3128</v>
      </c>
      <c r="J221" s="2" t="s">
        <v>3129</v>
      </c>
      <c r="K221" s="2" t="s">
        <v>3130</v>
      </c>
      <c r="L221" s="2" t="s">
        <v>153</v>
      </c>
      <c r="M221" s="2" t="s">
        <v>1294</v>
      </c>
      <c r="N221" s="2" t="s">
        <v>1127</v>
      </c>
      <c r="O221" s="2" t="s">
        <v>203</v>
      </c>
      <c r="P221" t="s">
        <v>5089</v>
      </c>
      <c r="Q221" s="2" t="s">
        <v>16779</v>
      </c>
      <c r="R221" s="2" t="s">
        <v>17667</v>
      </c>
      <c r="S221" s="2">
        <v>240813</v>
      </c>
      <c r="T221" s="2" t="s">
        <v>231</v>
      </c>
      <c r="U221" s="2" t="s">
        <v>3134</v>
      </c>
      <c r="V221" t="s">
        <v>3135</v>
      </c>
      <c r="W221" t="s">
        <v>940</v>
      </c>
      <c r="X221" s="2" t="s">
        <v>112</v>
      </c>
      <c r="Y221" s="2" t="s">
        <v>112</v>
      </c>
      <c r="Z221" s="2" t="s">
        <v>112</v>
      </c>
      <c r="AA221" s="2" t="s">
        <v>112</v>
      </c>
      <c r="AB221" s="2" t="s">
        <v>252</v>
      </c>
      <c r="AC221" s="2" t="s">
        <v>112</v>
      </c>
      <c r="AD221" s="2" t="s">
        <v>37</v>
      </c>
      <c r="AE221" t="s">
        <v>19</v>
      </c>
      <c r="AG221" s="2" t="s">
        <v>90</v>
      </c>
      <c r="AI221"/>
      <c r="AJ221"/>
      <c r="AK221"/>
      <c r="AL221"/>
      <c r="AX221"/>
      <c r="AY221"/>
      <c r="AZ221"/>
    </row>
    <row r="222" spans="1:52" ht="15.75">
      <c r="A222" s="2" t="s">
        <v>2654</v>
      </c>
      <c r="B222" s="2" t="s">
        <v>2659</v>
      </c>
      <c r="C222" s="2" t="s">
        <v>17668</v>
      </c>
      <c r="D222" s="2" t="s">
        <v>17669</v>
      </c>
      <c r="E222" s="2" t="s">
        <v>17670</v>
      </c>
      <c r="F222" s="2" t="s">
        <v>974</v>
      </c>
      <c r="G222" s="2" t="s">
        <v>975</v>
      </c>
      <c r="H222" s="2" t="s">
        <v>219</v>
      </c>
      <c r="I222" t="s">
        <v>220</v>
      </c>
      <c r="J222" s="2" t="s">
        <v>2663</v>
      </c>
      <c r="K222" s="2" t="s">
        <v>2664</v>
      </c>
      <c r="L222" s="2" t="s">
        <v>848</v>
      </c>
      <c r="M222" s="2" t="s">
        <v>174</v>
      </c>
      <c r="N222" s="2" t="s">
        <v>16702</v>
      </c>
      <c r="O222" s="2" t="s">
        <v>935</v>
      </c>
      <c r="P222" t="s">
        <v>119</v>
      </c>
      <c r="Q222" s="2" t="s">
        <v>16703</v>
      </c>
      <c r="R222" s="2" t="s">
        <v>17671</v>
      </c>
      <c r="S222" s="2">
        <v>210630</v>
      </c>
      <c r="T222" s="2" t="s">
        <v>2666</v>
      </c>
      <c r="U222" s="2" t="s">
        <v>542</v>
      </c>
      <c r="V222" t="s">
        <v>2667</v>
      </c>
      <c r="W222" t="s">
        <v>853</v>
      </c>
      <c r="X222" s="2" t="s">
        <v>2668</v>
      </c>
      <c r="Y222" s="2" t="s">
        <v>112</v>
      </c>
      <c r="Z222" s="2" t="s">
        <v>112</v>
      </c>
      <c r="AA222" s="2" t="s">
        <v>12</v>
      </c>
      <c r="AC222" s="2" t="s">
        <v>112</v>
      </c>
      <c r="AE222"/>
      <c r="AG222" s="2" t="s">
        <v>90</v>
      </c>
      <c r="AI222"/>
      <c r="AJ222"/>
      <c r="AK222"/>
      <c r="AL222"/>
      <c r="AX222"/>
      <c r="AY222"/>
      <c r="AZ222"/>
    </row>
    <row r="223" spans="1:52" ht="15.75">
      <c r="A223" s="2" t="s">
        <v>2654</v>
      </c>
      <c r="B223" s="2" t="s">
        <v>2659</v>
      </c>
      <c r="C223" s="2" t="s">
        <v>17672</v>
      </c>
      <c r="D223" s="2" t="s">
        <v>17673</v>
      </c>
      <c r="E223" s="2" t="s">
        <v>17674</v>
      </c>
      <c r="F223" s="2" t="s">
        <v>248</v>
      </c>
      <c r="G223" s="2" t="s">
        <v>229</v>
      </c>
      <c r="H223" s="2" t="s">
        <v>197</v>
      </c>
      <c r="I223" t="s">
        <v>198</v>
      </c>
      <c r="J223" s="2" t="s">
        <v>2663</v>
      </c>
      <c r="K223" s="2" t="s">
        <v>2664</v>
      </c>
      <c r="L223" s="2" t="s">
        <v>848</v>
      </c>
      <c r="M223" s="2" t="s">
        <v>174</v>
      </c>
      <c r="N223" s="2" t="s">
        <v>16702</v>
      </c>
      <c r="O223" s="2" t="s">
        <v>935</v>
      </c>
      <c r="P223" t="s">
        <v>119</v>
      </c>
      <c r="Q223" s="2" t="s">
        <v>16703</v>
      </c>
      <c r="R223" s="2" t="s">
        <v>17675</v>
      </c>
      <c r="S223" s="2">
        <v>210630</v>
      </c>
      <c r="T223" s="2" t="s">
        <v>231</v>
      </c>
      <c r="U223" s="2" t="s">
        <v>208</v>
      </c>
      <c r="V223" t="s">
        <v>2667</v>
      </c>
      <c r="W223" t="s">
        <v>853</v>
      </c>
      <c r="X223" s="2" t="s">
        <v>2668</v>
      </c>
      <c r="Y223" s="2" t="s">
        <v>112</v>
      </c>
      <c r="Z223" s="2" t="s">
        <v>112</v>
      </c>
      <c r="AA223" s="2" t="s">
        <v>12</v>
      </c>
      <c r="AC223" s="2" t="s">
        <v>112</v>
      </c>
      <c r="AE223"/>
      <c r="AG223" s="2" t="s">
        <v>90</v>
      </c>
      <c r="AI223"/>
      <c r="AJ223"/>
      <c r="AK223"/>
      <c r="AL223"/>
      <c r="AX223"/>
      <c r="AY223"/>
      <c r="AZ223"/>
    </row>
    <row r="224" spans="1:52" ht="15.75">
      <c r="A224" s="2" t="s">
        <v>2654</v>
      </c>
      <c r="B224" s="2" t="s">
        <v>2655</v>
      </c>
      <c r="C224" s="2" t="s">
        <v>17676</v>
      </c>
      <c r="D224" s="2" t="s">
        <v>17677</v>
      </c>
      <c r="E224" s="2" t="s">
        <v>17678</v>
      </c>
      <c r="F224" s="2" t="s">
        <v>974</v>
      </c>
      <c r="G224" s="2" t="s">
        <v>975</v>
      </c>
      <c r="H224" s="2" t="s">
        <v>533</v>
      </c>
      <c r="I224" t="s">
        <v>839</v>
      </c>
      <c r="J224" s="2" t="s">
        <v>2663</v>
      </c>
      <c r="K224" s="2" t="s">
        <v>2664</v>
      </c>
      <c r="L224" s="2" t="s">
        <v>848</v>
      </c>
      <c r="M224" s="2" t="s">
        <v>174</v>
      </c>
      <c r="N224" s="2" t="s">
        <v>16702</v>
      </c>
      <c r="O224" s="2" t="s">
        <v>935</v>
      </c>
      <c r="P224" t="s">
        <v>5089</v>
      </c>
      <c r="Q224" s="2" t="s">
        <v>16703</v>
      </c>
      <c r="R224" s="2" t="s">
        <v>17679</v>
      </c>
      <c r="S224" s="2">
        <v>210826</v>
      </c>
      <c r="T224" s="2" t="s">
        <v>2666</v>
      </c>
      <c r="U224" s="2" t="s">
        <v>537</v>
      </c>
      <c r="V224" t="s">
        <v>2667</v>
      </c>
      <c r="W224" t="s">
        <v>853</v>
      </c>
      <c r="X224" s="2" t="s">
        <v>2668</v>
      </c>
      <c r="Y224" s="2" t="s">
        <v>112</v>
      </c>
      <c r="Z224" s="2" t="s">
        <v>112</v>
      </c>
      <c r="AA224" s="2" t="s">
        <v>112</v>
      </c>
      <c r="AC224" s="2" t="s">
        <v>112</v>
      </c>
      <c r="AE224"/>
      <c r="AG224" s="2" t="s">
        <v>90</v>
      </c>
      <c r="AI224"/>
      <c r="AJ224"/>
      <c r="AK224"/>
      <c r="AL224"/>
      <c r="AX224"/>
      <c r="AY224"/>
      <c r="AZ224"/>
    </row>
    <row r="225" spans="1:52" ht="15.75">
      <c r="A225" s="2" t="s">
        <v>2654</v>
      </c>
      <c r="B225" s="2" t="s">
        <v>2659</v>
      </c>
      <c r="C225" s="2" t="s">
        <v>17680</v>
      </c>
      <c r="D225" s="2" t="s">
        <v>17681</v>
      </c>
      <c r="E225" s="2" t="s">
        <v>17682</v>
      </c>
      <c r="F225" s="2" t="s">
        <v>248</v>
      </c>
      <c r="G225" s="2" t="s">
        <v>229</v>
      </c>
      <c r="H225" s="2" t="s">
        <v>219</v>
      </c>
      <c r="I225" t="s">
        <v>220</v>
      </c>
      <c r="J225" s="2" t="s">
        <v>2663</v>
      </c>
      <c r="K225" s="2" t="s">
        <v>2664</v>
      </c>
      <c r="L225" s="2" t="s">
        <v>848</v>
      </c>
      <c r="M225" s="2" t="s">
        <v>174</v>
      </c>
      <c r="N225" s="2" t="s">
        <v>3274</v>
      </c>
      <c r="O225" s="2" t="s">
        <v>935</v>
      </c>
      <c r="P225" t="s">
        <v>119</v>
      </c>
      <c r="Q225" s="2" t="s">
        <v>16779</v>
      </c>
      <c r="R225" s="2" t="s">
        <v>17683</v>
      </c>
      <c r="S225" s="2">
        <v>220110</v>
      </c>
      <c r="T225" s="2" t="s">
        <v>231</v>
      </c>
      <c r="U225" s="2" t="s">
        <v>542</v>
      </c>
      <c r="V225" t="s">
        <v>2667</v>
      </c>
      <c r="W225" t="s">
        <v>853</v>
      </c>
      <c r="X225" s="2" t="s">
        <v>2668</v>
      </c>
      <c r="Y225" s="2" t="s">
        <v>112</v>
      </c>
      <c r="Z225" s="2" t="s">
        <v>112</v>
      </c>
      <c r="AA225" s="2" t="s">
        <v>12</v>
      </c>
      <c r="AB225" s="2" t="s">
        <v>211</v>
      </c>
      <c r="AC225" s="2" t="s">
        <v>112</v>
      </c>
      <c r="AD225" s="2" t="s">
        <v>37</v>
      </c>
      <c r="AE225" t="s">
        <v>26</v>
      </c>
      <c r="AF225" s="2" t="s">
        <v>17684</v>
      </c>
      <c r="AG225" s="2" t="s">
        <v>90</v>
      </c>
      <c r="AI225"/>
      <c r="AJ225"/>
      <c r="AK225"/>
      <c r="AL225"/>
      <c r="AX225"/>
      <c r="AY225"/>
      <c r="AZ225"/>
    </row>
    <row r="226" spans="1:52" ht="15.75">
      <c r="A226" s="2" t="s">
        <v>2654</v>
      </c>
      <c r="B226" s="2" t="s">
        <v>2655</v>
      </c>
      <c r="C226" s="2" t="s">
        <v>17685</v>
      </c>
      <c r="D226" s="2" t="s">
        <v>17686</v>
      </c>
      <c r="E226" s="2" t="s">
        <v>17687</v>
      </c>
      <c r="F226" s="2" t="s">
        <v>974</v>
      </c>
      <c r="G226" s="2" t="s">
        <v>975</v>
      </c>
      <c r="H226" s="2" t="s">
        <v>533</v>
      </c>
      <c r="I226" t="s">
        <v>839</v>
      </c>
      <c r="J226" s="2" t="s">
        <v>2663</v>
      </c>
      <c r="K226" s="2" t="s">
        <v>2664</v>
      </c>
      <c r="L226" s="2" t="s">
        <v>848</v>
      </c>
      <c r="M226" s="2" t="s">
        <v>174</v>
      </c>
      <c r="N226" s="2" t="s">
        <v>3274</v>
      </c>
      <c r="O226" s="2" t="s">
        <v>935</v>
      </c>
      <c r="P226" t="s">
        <v>5089</v>
      </c>
      <c r="Q226" s="2" t="s">
        <v>16703</v>
      </c>
      <c r="R226" s="2" t="s">
        <v>17688</v>
      </c>
      <c r="S226" s="2">
        <v>220105</v>
      </c>
      <c r="T226" s="2" t="s">
        <v>2666</v>
      </c>
      <c r="U226" s="2" t="s">
        <v>537</v>
      </c>
      <c r="V226" t="s">
        <v>2667</v>
      </c>
      <c r="W226" t="s">
        <v>853</v>
      </c>
      <c r="X226" s="2" t="s">
        <v>2668</v>
      </c>
      <c r="Y226" s="2" t="s">
        <v>112</v>
      </c>
      <c r="Z226" s="2" t="s">
        <v>112</v>
      </c>
      <c r="AA226" s="2" t="s">
        <v>112</v>
      </c>
      <c r="AB226" s="2" t="s">
        <v>211</v>
      </c>
      <c r="AC226" s="2" t="s">
        <v>112</v>
      </c>
      <c r="AD226" s="2" t="s">
        <v>37</v>
      </c>
      <c r="AE226" t="s">
        <v>26</v>
      </c>
      <c r="AG226" s="2" t="s">
        <v>34061</v>
      </c>
      <c r="AI226"/>
      <c r="AJ226"/>
      <c r="AK226"/>
      <c r="AL226"/>
      <c r="AX226"/>
      <c r="AY226"/>
      <c r="AZ226"/>
    </row>
    <row r="227" spans="1:52" ht="15.75">
      <c r="A227" s="2" t="s">
        <v>2654</v>
      </c>
      <c r="B227" s="2" t="s">
        <v>2659</v>
      </c>
      <c r="C227" s="2" t="s">
        <v>17689</v>
      </c>
      <c r="D227" s="2" t="s">
        <v>17690</v>
      </c>
      <c r="E227" s="2" t="s">
        <v>17691</v>
      </c>
      <c r="F227" s="2" t="s">
        <v>248</v>
      </c>
      <c r="G227" s="2" t="s">
        <v>229</v>
      </c>
      <c r="H227" s="2" t="s">
        <v>219</v>
      </c>
      <c r="I227" t="s">
        <v>220</v>
      </c>
      <c r="J227" s="2" t="s">
        <v>2663</v>
      </c>
      <c r="K227" s="2" t="s">
        <v>2664</v>
      </c>
      <c r="L227" s="2" t="s">
        <v>848</v>
      </c>
      <c r="M227" s="2" t="s">
        <v>174</v>
      </c>
      <c r="N227" s="2" t="s">
        <v>3274</v>
      </c>
      <c r="O227" s="2" t="s">
        <v>935</v>
      </c>
      <c r="P227" t="s">
        <v>119</v>
      </c>
      <c r="Q227" s="2" t="s">
        <v>16703</v>
      </c>
      <c r="R227" s="2" t="s">
        <v>17692</v>
      </c>
      <c r="S227" s="2">
        <v>220105</v>
      </c>
      <c r="T227" s="2" t="s">
        <v>231</v>
      </c>
      <c r="U227" s="2" t="s">
        <v>542</v>
      </c>
      <c r="V227" t="s">
        <v>2667</v>
      </c>
      <c r="W227" t="s">
        <v>853</v>
      </c>
      <c r="X227" s="2" t="s">
        <v>2668</v>
      </c>
      <c r="Y227" s="2" t="s">
        <v>112</v>
      </c>
      <c r="Z227" s="2" t="s">
        <v>112</v>
      </c>
      <c r="AA227" s="2" t="s">
        <v>12</v>
      </c>
      <c r="AB227" s="2" t="s">
        <v>211</v>
      </c>
      <c r="AC227" s="2" t="s">
        <v>112</v>
      </c>
      <c r="AD227" s="2" t="s">
        <v>37</v>
      </c>
      <c r="AE227" t="s">
        <v>26</v>
      </c>
      <c r="AG227" s="2" t="s">
        <v>34061</v>
      </c>
      <c r="AI227"/>
      <c r="AJ227"/>
      <c r="AK227"/>
      <c r="AL227"/>
      <c r="AX227"/>
      <c r="AY227"/>
      <c r="AZ227"/>
    </row>
    <row r="228" spans="1:52" ht="15.75">
      <c r="A228" s="2" t="s">
        <v>2654</v>
      </c>
      <c r="B228" s="2" t="s">
        <v>2655</v>
      </c>
      <c r="C228" s="2" t="s">
        <v>17693</v>
      </c>
      <c r="D228" s="2" t="s">
        <v>17694</v>
      </c>
      <c r="E228" s="2" t="s">
        <v>17695</v>
      </c>
      <c r="F228" s="2" t="s">
        <v>17696</v>
      </c>
      <c r="G228" s="2" t="s">
        <v>858</v>
      </c>
      <c r="H228" s="2" t="s">
        <v>17697</v>
      </c>
      <c r="I228" t="s">
        <v>17698</v>
      </c>
      <c r="J228" s="2" t="s">
        <v>2663</v>
      </c>
      <c r="K228" s="2" t="s">
        <v>2664</v>
      </c>
      <c r="L228" s="2" t="s">
        <v>848</v>
      </c>
      <c r="M228" s="2" t="s">
        <v>174</v>
      </c>
      <c r="N228" s="2" t="s">
        <v>3274</v>
      </c>
      <c r="O228" s="2" t="s">
        <v>935</v>
      </c>
      <c r="P228" t="s">
        <v>5089</v>
      </c>
      <c r="Q228" s="2" t="s">
        <v>16703</v>
      </c>
      <c r="R228" s="2" t="s">
        <v>17699</v>
      </c>
      <c r="S228" s="2">
        <v>220217</v>
      </c>
      <c r="T228" s="2" t="s">
        <v>3276</v>
      </c>
      <c r="U228" s="2" t="s">
        <v>17700</v>
      </c>
      <c r="V228" t="s">
        <v>2667</v>
      </c>
      <c r="W228" t="s">
        <v>853</v>
      </c>
      <c r="X228" s="2" t="s">
        <v>2668</v>
      </c>
      <c r="Y228" s="2" t="s">
        <v>112</v>
      </c>
      <c r="Z228" s="2" t="s">
        <v>112</v>
      </c>
      <c r="AA228" s="2" t="s">
        <v>112</v>
      </c>
      <c r="AB228" s="2" t="s">
        <v>211</v>
      </c>
      <c r="AC228" s="2" t="s">
        <v>112</v>
      </c>
      <c r="AD228" s="2" t="s">
        <v>37</v>
      </c>
      <c r="AE228" t="s">
        <v>19</v>
      </c>
      <c r="AG228" s="2" t="s">
        <v>90</v>
      </c>
      <c r="AI228"/>
      <c r="AJ228"/>
      <c r="AK228"/>
      <c r="AL228"/>
      <c r="AX228"/>
      <c r="AY228"/>
      <c r="AZ228"/>
    </row>
    <row r="229" spans="1:52" ht="15.75">
      <c r="A229" s="2" t="s">
        <v>2654</v>
      </c>
      <c r="B229" s="2" t="s">
        <v>2659</v>
      </c>
      <c r="C229" s="2" t="s">
        <v>17701</v>
      </c>
      <c r="D229" s="2" t="s">
        <v>17702</v>
      </c>
      <c r="E229" s="2" t="s">
        <v>17703</v>
      </c>
      <c r="F229" s="2" t="s">
        <v>248</v>
      </c>
      <c r="G229" s="2" t="s">
        <v>229</v>
      </c>
      <c r="H229" s="2" t="s">
        <v>219</v>
      </c>
      <c r="I229" t="s">
        <v>220</v>
      </c>
      <c r="J229" s="2" t="s">
        <v>2663</v>
      </c>
      <c r="K229" s="2" t="s">
        <v>2664</v>
      </c>
      <c r="L229" s="2" t="s">
        <v>848</v>
      </c>
      <c r="M229" s="2" t="s">
        <v>174</v>
      </c>
      <c r="N229" s="2" t="s">
        <v>3274</v>
      </c>
      <c r="O229" s="2" t="s">
        <v>935</v>
      </c>
      <c r="P229" t="s">
        <v>119</v>
      </c>
      <c r="Q229" s="2" t="s">
        <v>16703</v>
      </c>
      <c r="R229" s="2" t="s">
        <v>17704</v>
      </c>
      <c r="S229" s="2">
        <v>220302</v>
      </c>
      <c r="T229" s="2" t="s">
        <v>231</v>
      </c>
      <c r="U229" s="2" t="s">
        <v>542</v>
      </c>
      <c r="V229" t="s">
        <v>2667</v>
      </c>
      <c r="W229" t="s">
        <v>853</v>
      </c>
      <c r="X229" s="2" t="s">
        <v>2668</v>
      </c>
      <c r="Y229" s="2" t="s">
        <v>112</v>
      </c>
      <c r="Z229" s="2" t="s">
        <v>112</v>
      </c>
      <c r="AA229" s="2" t="s">
        <v>12</v>
      </c>
      <c r="AB229" s="2" t="s">
        <v>211</v>
      </c>
      <c r="AC229" s="2" t="s">
        <v>112</v>
      </c>
      <c r="AD229" s="2" t="s">
        <v>37</v>
      </c>
      <c r="AE229" t="s">
        <v>32</v>
      </c>
      <c r="AF229" s="2" t="s">
        <v>17705</v>
      </c>
      <c r="AG229" s="2" t="s">
        <v>90</v>
      </c>
      <c r="AI229"/>
      <c r="AJ229"/>
      <c r="AK229"/>
      <c r="AL229"/>
      <c r="AX229"/>
      <c r="AY229"/>
      <c r="AZ229"/>
    </row>
    <row r="230" spans="1:52" ht="15.75">
      <c r="A230" s="2" t="s">
        <v>2654</v>
      </c>
      <c r="B230" s="2" t="s">
        <v>2655</v>
      </c>
      <c r="C230" s="2" t="s">
        <v>17706</v>
      </c>
      <c r="D230" s="2" t="s">
        <v>17707</v>
      </c>
      <c r="E230" s="2" t="s">
        <v>17708</v>
      </c>
      <c r="F230" s="2" t="s">
        <v>974</v>
      </c>
      <c r="G230" s="2" t="s">
        <v>975</v>
      </c>
      <c r="H230" s="2" t="s">
        <v>533</v>
      </c>
      <c r="I230" t="s">
        <v>839</v>
      </c>
      <c r="J230" s="2" t="s">
        <v>2663</v>
      </c>
      <c r="K230" s="2" t="s">
        <v>2664</v>
      </c>
      <c r="L230" s="2" t="s">
        <v>848</v>
      </c>
      <c r="M230" s="2" t="s">
        <v>174</v>
      </c>
      <c r="N230" s="2" t="s">
        <v>3274</v>
      </c>
      <c r="O230" s="2" t="s">
        <v>935</v>
      </c>
      <c r="P230" t="s">
        <v>5089</v>
      </c>
      <c r="Q230" s="2" t="s">
        <v>16703</v>
      </c>
      <c r="R230" s="2" t="s">
        <v>17709</v>
      </c>
      <c r="S230" s="2">
        <v>220307</v>
      </c>
      <c r="T230" s="2" t="s">
        <v>2666</v>
      </c>
      <c r="U230" s="2" t="s">
        <v>537</v>
      </c>
      <c r="V230" t="s">
        <v>2667</v>
      </c>
      <c r="W230" t="s">
        <v>853</v>
      </c>
      <c r="X230" s="2" t="s">
        <v>2668</v>
      </c>
      <c r="Y230" s="2" t="s">
        <v>112</v>
      </c>
      <c r="Z230" s="2" t="s">
        <v>112</v>
      </c>
      <c r="AA230" s="2" t="s">
        <v>112</v>
      </c>
      <c r="AB230" s="2" t="s">
        <v>211</v>
      </c>
      <c r="AC230" s="2" t="s">
        <v>112</v>
      </c>
      <c r="AD230" s="2" t="s">
        <v>37</v>
      </c>
      <c r="AE230" t="s">
        <v>32</v>
      </c>
      <c r="AF230" s="2" t="s">
        <v>17705</v>
      </c>
      <c r="AG230" s="2" t="s">
        <v>90</v>
      </c>
      <c r="AI230"/>
      <c r="AJ230"/>
      <c r="AK230"/>
      <c r="AL230"/>
      <c r="AX230"/>
      <c r="AY230"/>
      <c r="AZ230"/>
    </row>
    <row r="231" spans="1:52" ht="15.75">
      <c r="A231" s="2" t="s">
        <v>2654</v>
      </c>
      <c r="B231" s="2" t="s">
        <v>17710</v>
      </c>
      <c r="C231" s="2" t="s">
        <v>17711</v>
      </c>
      <c r="D231" s="2" t="s">
        <v>17712</v>
      </c>
      <c r="E231" s="2" t="s">
        <v>17713</v>
      </c>
      <c r="F231" s="2" t="s">
        <v>17696</v>
      </c>
      <c r="G231" s="2" t="s">
        <v>858</v>
      </c>
      <c r="H231" s="2" t="s">
        <v>17697</v>
      </c>
      <c r="I231" t="s">
        <v>17698</v>
      </c>
      <c r="J231" s="2" t="s">
        <v>17714</v>
      </c>
      <c r="K231" s="2" t="s">
        <v>17715</v>
      </c>
      <c r="L231" s="2" t="s">
        <v>848</v>
      </c>
      <c r="M231" s="2" t="s">
        <v>174</v>
      </c>
      <c r="N231" s="2" t="s">
        <v>1346</v>
      </c>
      <c r="O231" s="2" t="s">
        <v>935</v>
      </c>
      <c r="P231" t="s">
        <v>5089</v>
      </c>
      <c r="Q231" s="2" t="s">
        <v>16703</v>
      </c>
      <c r="R231" s="2" t="s">
        <v>17716</v>
      </c>
      <c r="S231" s="2">
        <v>230324</v>
      </c>
      <c r="T231" s="2" t="s">
        <v>3276</v>
      </c>
      <c r="U231" s="2" t="s">
        <v>17700</v>
      </c>
      <c r="V231" t="s">
        <v>17717</v>
      </c>
      <c r="W231" t="s">
        <v>853</v>
      </c>
      <c r="X231" s="2" t="s">
        <v>2668</v>
      </c>
      <c r="Y231" s="2" t="s">
        <v>112</v>
      </c>
      <c r="Z231" s="2" t="s">
        <v>112</v>
      </c>
      <c r="AA231" s="2" t="s">
        <v>112</v>
      </c>
      <c r="AB231" s="2" t="s">
        <v>252</v>
      </c>
      <c r="AC231" s="2" t="s">
        <v>112</v>
      </c>
      <c r="AD231" s="2" t="s">
        <v>37</v>
      </c>
      <c r="AE231" t="s">
        <v>19</v>
      </c>
      <c r="AF231" s="2" t="s">
        <v>17718</v>
      </c>
      <c r="AG231" s="2" t="s">
        <v>90</v>
      </c>
      <c r="AI231"/>
      <c r="AJ231"/>
      <c r="AK231"/>
      <c r="AL231"/>
      <c r="AX231"/>
      <c r="AY231"/>
      <c r="AZ231"/>
    </row>
    <row r="232" spans="1:52" ht="15.75">
      <c r="A232" s="2" t="s">
        <v>2654</v>
      </c>
      <c r="B232" s="2" t="s">
        <v>2692</v>
      </c>
      <c r="C232" s="2" t="s">
        <v>17719</v>
      </c>
      <c r="D232" s="2" t="s">
        <v>17720</v>
      </c>
      <c r="E232" s="2" t="s">
        <v>17721</v>
      </c>
      <c r="I232"/>
      <c r="L232" s="2" t="s">
        <v>17722</v>
      </c>
      <c r="P232"/>
      <c r="V232"/>
      <c r="W232"/>
      <c r="AC232" s="2" t="s">
        <v>112</v>
      </c>
      <c r="AE232"/>
      <c r="AF232" s="2" t="s">
        <v>17723</v>
      </c>
      <c r="AG232" s="2" t="s">
        <v>90</v>
      </c>
      <c r="AI232"/>
      <c r="AJ232"/>
      <c r="AK232"/>
      <c r="AL232"/>
      <c r="AX232"/>
      <c r="AY232"/>
      <c r="AZ232"/>
    </row>
    <row r="233" spans="1:52" ht="15.75">
      <c r="A233" s="2" t="s">
        <v>2654</v>
      </c>
      <c r="B233" s="2" t="s">
        <v>2692</v>
      </c>
      <c r="C233" s="2" t="s">
        <v>17724</v>
      </c>
      <c r="D233" s="2" t="s">
        <v>17725</v>
      </c>
      <c r="E233" s="2" t="s">
        <v>17726</v>
      </c>
      <c r="F233" s="2" t="s">
        <v>1961</v>
      </c>
      <c r="G233" s="2" t="s">
        <v>1962</v>
      </c>
      <c r="H233" s="2" t="s">
        <v>219</v>
      </c>
      <c r="I233" t="s">
        <v>220</v>
      </c>
      <c r="J233" s="2" t="s">
        <v>2663</v>
      </c>
      <c r="K233" s="2" t="s">
        <v>2664</v>
      </c>
      <c r="L233" s="2" t="s">
        <v>848</v>
      </c>
      <c r="M233" s="2" t="s">
        <v>174</v>
      </c>
      <c r="N233" s="2" t="s">
        <v>1346</v>
      </c>
      <c r="O233" s="2" t="s">
        <v>935</v>
      </c>
      <c r="P233" t="s">
        <v>119</v>
      </c>
      <c r="Q233" s="2" t="s">
        <v>16779</v>
      </c>
      <c r="R233" s="2" t="s">
        <v>17727</v>
      </c>
      <c r="S233" s="2">
        <v>230725</v>
      </c>
      <c r="T233" s="2" t="s">
        <v>17125</v>
      </c>
      <c r="U233" s="2" t="s">
        <v>542</v>
      </c>
      <c r="V233" t="s">
        <v>2667</v>
      </c>
      <c r="W233" t="s">
        <v>853</v>
      </c>
      <c r="X233" s="2" t="s">
        <v>2668</v>
      </c>
      <c r="Y233" s="2" t="s">
        <v>112</v>
      </c>
      <c r="Z233" s="2" t="s">
        <v>112</v>
      </c>
      <c r="AA233" s="2" t="s">
        <v>12</v>
      </c>
      <c r="AB233" s="2" t="s">
        <v>252</v>
      </c>
      <c r="AC233" s="2" t="s">
        <v>112</v>
      </c>
      <c r="AD233" s="2" t="s">
        <v>37</v>
      </c>
      <c r="AE233" t="s">
        <v>19</v>
      </c>
      <c r="AF233" s="2" t="s">
        <v>17728</v>
      </c>
      <c r="AG233" s="2" t="s">
        <v>34061</v>
      </c>
      <c r="AI233"/>
      <c r="AJ233"/>
      <c r="AK233"/>
      <c r="AL233"/>
      <c r="AX233"/>
      <c r="AY233"/>
      <c r="AZ233"/>
    </row>
    <row r="234" spans="1:52" ht="15.75">
      <c r="A234" s="2" t="s">
        <v>2654</v>
      </c>
      <c r="B234" s="2" t="s">
        <v>2692</v>
      </c>
      <c r="C234" s="2" t="s">
        <v>2693</v>
      </c>
      <c r="D234" s="2" t="s">
        <v>2694</v>
      </c>
      <c r="E234" s="2" t="s">
        <v>2695</v>
      </c>
      <c r="F234" s="2" t="s">
        <v>17729</v>
      </c>
      <c r="G234" s="2" t="s">
        <v>17730</v>
      </c>
      <c r="H234" s="2" t="s">
        <v>219</v>
      </c>
      <c r="I234" t="s">
        <v>220</v>
      </c>
      <c r="J234" s="2" t="s">
        <v>2663</v>
      </c>
      <c r="K234" s="2" t="s">
        <v>2664</v>
      </c>
      <c r="L234" s="2" t="s">
        <v>848</v>
      </c>
      <c r="M234" s="2" t="s">
        <v>1294</v>
      </c>
      <c r="N234" s="2" t="s">
        <v>1346</v>
      </c>
      <c r="O234" s="2" t="s">
        <v>935</v>
      </c>
      <c r="P234" t="s">
        <v>119</v>
      </c>
      <c r="Q234" s="2" t="s">
        <v>16779</v>
      </c>
      <c r="R234" s="2" t="s">
        <v>17731</v>
      </c>
      <c r="S234" s="2">
        <v>231012</v>
      </c>
      <c r="T234" s="2" t="s">
        <v>17732</v>
      </c>
      <c r="U234" s="2" t="s">
        <v>542</v>
      </c>
      <c r="V234" t="s">
        <v>2667</v>
      </c>
      <c r="W234" t="s">
        <v>853</v>
      </c>
      <c r="X234" s="2" t="s">
        <v>2668</v>
      </c>
      <c r="Y234" s="2" t="s">
        <v>112</v>
      </c>
      <c r="Z234" s="2" t="s">
        <v>112</v>
      </c>
      <c r="AA234" s="2" t="s">
        <v>12</v>
      </c>
      <c r="AB234" s="2" t="s">
        <v>252</v>
      </c>
      <c r="AC234" s="2" t="s">
        <v>112</v>
      </c>
      <c r="AD234" s="2" t="s">
        <v>37</v>
      </c>
      <c r="AE234" t="s">
        <v>19</v>
      </c>
      <c r="AG234" s="2" t="s">
        <v>90</v>
      </c>
      <c r="AI234"/>
      <c r="AJ234"/>
      <c r="AK234"/>
      <c r="AL234"/>
      <c r="AX234"/>
      <c r="AY234"/>
      <c r="AZ234"/>
    </row>
    <row r="235" spans="1:52" ht="15.75">
      <c r="A235" s="2" t="s">
        <v>2654</v>
      </c>
      <c r="B235" s="2" t="s">
        <v>2655</v>
      </c>
      <c r="C235" s="2" t="s">
        <v>17733</v>
      </c>
      <c r="D235" s="2" t="s">
        <v>17734</v>
      </c>
      <c r="E235" s="2" t="s">
        <v>17735</v>
      </c>
      <c r="F235" s="2" t="s">
        <v>17696</v>
      </c>
      <c r="G235" s="2" t="s">
        <v>858</v>
      </c>
      <c r="H235" s="2" t="s">
        <v>1091</v>
      </c>
      <c r="I235" t="s">
        <v>1092</v>
      </c>
      <c r="J235" s="2" t="s">
        <v>2663</v>
      </c>
      <c r="K235" s="2" t="s">
        <v>2664</v>
      </c>
      <c r="L235" s="2" t="s">
        <v>848</v>
      </c>
      <c r="M235" s="2" t="s">
        <v>174</v>
      </c>
      <c r="N235" s="2" t="s">
        <v>1346</v>
      </c>
      <c r="O235" s="2" t="s">
        <v>935</v>
      </c>
      <c r="P235" t="s">
        <v>5089</v>
      </c>
      <c r="Q235" s="2" t="s">
        <v>16779</v>
      </c>
      <c r="R235" s="2" t="s">
        <v>17736</v>
      </c>
      <c r="S235" s="2">
        <v>231030</v>
      </c>
      <c r="T235" s="2" t="s">
        <v>3276</v>
      </c>
      <c r="U235" s="2" t="s">
        <v>1097</v>
      </c>
      <c r="V235" t="s">
        <v>2667</v>
      </c>
      <c r="W235" t="s">
        <v>853</v>
      </c>
      <c r="X235" s="2" t="s">
        <v>2668</v>
      </c>
      <c r="Y235" s="2" t="s">
        <v>112</v>
      </c>
      <c r="Z235" s="2" t="s">
        <v>112</v>
      </c>
      <c r="AA235" s="2" t="s">
        <v>112</v>
      </c>
      <c r="AC235" s="2" t="s">
        <v>112</v>
      </c>
      <c r="AE235"/>
      <c r="AG235" s="2" t="s">
        <v>90</v>
      </c>
      <c r="AI235"/>
      <c r="AJ235"/>
      <c r="AK235"/>
      <c r="AL235"/>
      <c r="AX235"/>
      <c r="AY235"/>
      <c r="AZ235"/>
    </row>
    <row r="236" spans="1:52" ht="15.75">
      <c r="A236" s="2" t="s">
        <v>2654</v>
      </c>
      <c r="B236" s="2" t="s">
        <v>2655</v>
      </c>
      <c r="C236" s="2" t="s">
        <v>17737</v>
      </c>
      <c r="D236" s="2" t="s">
        <v>17738</v>
      </c>
      <c r="E236" s="2" t="s">
        <v>17739</v>
      </c>
      <c r="F236" s="2" t="s">
        <v>974</v>
      </c>
      <c r="G236" s="2" t="s">
        <v>975</v>
      </c>
      <c r="H236" s="2" t="s">
        <v>533</v>
      </c>
      <c r="I236" t="s">
        <v>839</v>
      </c>
      <c r="J236" s="2" t="s">
        <v>2663</v>
      </c>
      <c r="K236" s="2" t="s">
        <v>2664</v>
      </c>
      <c r="L236" s="2" t="s">
        <v>848</v>
      </c>
      <c r="M236" s="2" t="s">
        <v>174</v>
      </c>
      <c r="N236" s="2" t="s">
        <v>1346</v>
      </c>
      <c r="O236" s="2" t="s">
        <v>935</v>
      </c>
      <c r="P236" t="s">
        <v>5089</v>
      </c>
      <c r="Q236" s="2" t="s">
        <v>16779</v>
      </c>
      <c r="R236" s="2" t="s">
        <v>17740</v>
      </c>
      <c r="S236" s="2">
        <v>231030</v>
      </c>
      <c r="T236" s="2" t="s">
        <v>978</v>
      </c>
      <c r="U236" s="2" t="s">
        <v>537</v>
      </c>
      <c r="V236" t="s">
        <v>2667</v>
      </c>
      <c r="W236" t="s">
        <v>853</v>
      </c>
      <c r="X236" s="2" t="s">
        <v>2668</v>
      </c>
      <c r="Y236" s="2" t="s">
        <v>112</v>
      </c>
      <c r="Z236" s="2" t="s">
        <v>112</v>
      </c>
      <c r="AA236" s="2" t="s">
        <v>112</v>
      </c>
      <c r="AB236" s="2" t="s">
        <v>252</v>
      </c>
      <c r="AC236" s="2" t="s">
        <v>112</v>
      </c>
      <c r="AD236" s="2" t="s">
        <v>37</v>
      </c>
      <c r="AE236" t="s">
        <v>19</v>
      </c>
      <c r="AG236" s="2" t="s">
        <v>90</v>
      </c>
      <c r="AI236"/>
      <c r="AJ236"/>
      <c r="AK236"/>
      <c r="AL236"/>
      <c r="AX236"/>
      <c r="AY236"/>
      <c r="AZ236"/>
    </row>
    <row r="237" spans="1:52" ht="15.75">
      <c r="A237" s="2" t="s">
        <v>2654</v>
      </c>
      <c r="B237" s="2" t="s">
        <v>2659</v>
      </c>
      <c r="C237" s="2" t="s">
        <v>17741</v>
      </c>
      <c r="D237" s="2" t="s">
        <v>17742</v>
      </c>
      <c r="E237" s="2" t="s">
        <v>17743</v>
      </c>
      <c r="F237" s="2" t="s">
        <v>248</v>
      </c>
      <c r="G237" s="2" t="s">
        <v>229</v>
      </c>
      <c r="H237" s="2" t="s">
        <v>219</v>
      </c>
      <c r="I237" t="s">
        <v>220</v>
      </c>
      <c r="J237" s="2" t="s">
        <v>2663</v>
      </c>
      <c r="K237" s="2" t="s">
        <v>2664</v>
      </c>
      <c r="L237" s="2" t="s">
        <v>848</v>
      </c>
      <c r="M237" s="2" t="s">
        <v>174</v>
      </c>
      <c r="N237" s="2" t="s">
        <v>1346</v>
      </c>
      <c r="O237" s="2" t="s">
        <v>935</v>
      </c>
      <c r="P237" t="s">
        <v>119</v>
      </c>
      <c r="Q237" s="2" t="s">
        <v>16779</v>
      </c>
      <c r="R237" s="2" t="s">
        <v>17744</v>
      </c>
      <c r="S237" s="2">
        <v>240112</v>
      </c>
      <c r="T237" s="2" t="s">
        <v>231</v>
      </c>
      <c r="U237" s="2" t="s">
        <v>542</v>
      </c>
      <c r="V237" t="s">
        <v>2667</v>
      </c>
      <c r="W237" t="s">
        <v>853</v>
      </c>
      <c r="X237" s="2" t="s">
        <v>2668</v>
      </c>
      <c r="Y237" s="2" t="s">
        <v>112</v>
      </c>
      <c r="Z237" s="2" t="s">
        <v>112</v>
      </c>
      <c r="AA237" s="2" t="s">
        <v>12</v>
      </c>
      <c r="AB237" s="2" t="s">
        <v>252</v>
      </c>
      <c r="AC237" s="2" t="s">
        <v>112</v>
      </c>
      <c r="AD237" s="2" t="s">
        <v>37</v>
      </c>
      <c r="AE237" t="s">
        <v>19</v>
      </c>
      <c r="AG237" s="2" t="s">
        <v>90</v>
      </c>
      <c r="AI237"/>
      <c r="AJ237"/>
      <c r="AK237"/>
      <c r="AL237"/>
      <c r="AX237"/>
      <c r="AY237"/>
      <c r="AZ237"/>
    </row>
    <row r="238" spans="1:52" ht="15.75">
      <c r="A238" s="2" t="s">
        <v>2654</v>
      </c>
      <c r="B238" s="2" t="s">
        <v>2692</v>
      </c>
      <c r="C238" s="2" t="s">
        <v>17745</v>
      </c>
      <c r="D238" s="2" t="s">
        <v>17746</v>
      </c>
      <c r="E238" s="2" t="s">
        <v>17747</v>
      </c>
      <c r="F238" s="2" t="s">
        <v>1961</v>
      </c>
      <c r="G238" s="2" t="s">
        <v>1962</v>
      </c>
      <c r="H238" s="2" t="s">
        <v>219</v>
      </c>
      <c r="I238" t="s">
        <v>220</v>
      </c>
      <c r="J238" s="2" t="s">
        <v>2663</v>
      </c>
      <c r="K238" s="2" t="s">
        <v>2664</v>
      </c>
      <c r="L238" s="2" t="s">
        <v>848</v>
      </c>
      <c r="M238" s="2" t="s">
        <v>174</v>
      </c>
      <c r="N238" s="2" t="s">
        <v>1346</v>
      </c>
      <c r="O238" s="2" t="s">
        <v>935</v>
      </c>
      <c r="P238" t="s">
        <v>119</v>
      </c>
      <c r="Q238" s="2" t="s">
        <v>16779</v>
      </c>
      <c r="R238" s="2" t="s">
        <v>17748</v>
      </c>
      <c r="S238" s="2">
        <v>240112</v>
      </c>
      <c r="T238" s="2" t="s">
        <v>3753</v>
      </c>
      <c r="U238" s="2" t="s">
        <v>542</v>
      </c>
      <c r="V238" t="s">
        <v>2667</v>
      </c>
      <c r="W238" t="s">
        <v>853</v>
      </c>
      <c r="X238" s="2" t="s">
        <v>2668</v>
      </c>
      <c r="Y238" s="2" t="s">
        <v>112</v>
      </c>
      <c r="Z238" s="2" t="s">
        <v>112</v>
      </c>
      <c r="AA238" s="2" t="s">
        <v>12</v>
      </c>
      <c r="AB238" s="2" t="s">
        <v>252</v>
      </c>
      <c r="AC238" s="2" t="s">
        <v>112</v>
      </c>
      <c r="AD238" s="2" t="s">
        <v>37</v>
      </c>
      <c r="AE238" t="s">
        <v>19</v>
      </c>
      <c r="AG238" s="2" t="s">
        <v>90</v>
      </c>
      <c r="AI238"/>
      <c r="AJ238"/>
      <c r="AK238"/>
      <c r="AL238"/>
      <c r="AX238"/>
      <c r="AY238"/>
      <c r="AZ238"/>
    </row>
    <row r="239" spans="1:52" ht="15.75">
      <c r="A239" s="2" t="s">
        <v>2654</v>
      </c>
      <c r="B239" s="2" t="s">
        <v>2692</v>
      </c>
      <c r="C239" s="2" t="s">
        <v>17749</v>
      </c>
      <c r="D239" s="2" t="s">
        <v>17750</v>
      </c>
      <c r="E239" s="2" t="s">
        <v>17751</v>
      </c>
      <c r="F239" s="2" t="s">
        <v>17729</v>
      </c>
      <c r="G239" s="2" t="s">
        <v>17730</v>
      </c>
      <c r="H239" s="2" t="s">
        <v>219</v>
      </c>
      <c r="I239" t="s">
        <v>220</v>
      </c>
      <c r="J239" s="2" t="s">
        <v>2663</v>
      </c>
      <c r="K239" s="2" t="s">
        <v>2664</v>
      </c>
      <c r="L239" s="2" t="s">
        <v>848</v>
      </c>
      <c r="M239" s="2" t="s">
        <v>174</v>
      </c>
      <c r="N239" s="2" t="s">
        <v>1346</v>
      </c>
      <c r="O239" s="2" t="s">
        <v>935</v>
      </c>
      <c r="P239" t="s">
        <v>119</v>
      </c>
      <c r="Q239" s="2" t="s">
        <v>16779</v>
      </c>
      <c r="R239" s="2" t="s">
        <v>17752</v>
      </c>
      <c r="S239" s="2">
        <v>240112</v>
      </c>
      <c r="T239" s="2" t="s">
        <v>17753</v>
      </c>
      <c r="U239" s="2" t="s">
        <v>542</v>
      </c>
      <c r="V239" t="s">
        <v>2667</v>
      </c>
      <c r="W239" t="s">
        <v>853</v>
      </c>
      <c r="X239" s="2" t="s">
        <v>2668</v>
      </c>
      <c r="Y239" s="2" t="s">
        <v>112</v>
      </c>
      <c r="Z239" s="2" t="s">
        <v>112</v>
      </c>
      <c r="AA239" s="2" t="s">
        <v>12</v>
      </c>
      <c r="AB239" s="2" t="s">
        <v>252</v>
      </c>
      <c r="AC239" s="2" t="s">
        <v>112</v>
      </c>
      <c r="AD239" s="2" t="s">
        <v>37</v>
      </c>
      <c r="AE239" t="s">
        <v>19</v>
      </c>
      <c r="AG239" s="2" t="s">
        <v>90</v>
      </c>
      <c r="AI239"/>
      <c r="AJ239"/>
      <c r="AK239"/>
      <c r="AL239"/>
      <c r="AX239"/>
      <c r="AY239"/>
      <c r="AZ239"/>
    </row>
    <row r="240" spans="1:52" ht="15.75">
      <c r="A240" s="2" t="s">
        <v>2654</v>
      </c>
      <c r="B240" s="2" t="s">
        <v>2692</v>
      </c>
      <c r="C240" s="2" t="s">
        <v>17754</v>
      </c>
      <c r="D240" s="2" t="s">
        <v>17755</v>
      </c>
      <c r="E240" s="2" t="s">
        <v>17756</v>
      </c>
      <c r="F240" s="2" t="s">
        <v>2300</v>
      </c>
      <c r="G240" s="2" t="s">
        <v>2301</v>
      </c>
      <c r="H240" s="2" t="s">
        <v>219</v>
      </c>
      <c r="I240" t="s">
        <v>220</v>
      </c>
      <c r="J240" s="2" t="s">
        <v>2663</v>
      </c>
      <c r="K240" s="2" t="s">
        <v>2664</v>
      </c>
      <c r="L240" s="2" t="s">
        <v>848</v>
      </c>
      <c r="M240" s="2" t="s">
        <v>174</v>
      </c>
      <c r="N240" s="2" t="s">
        <v>1346</v>
      </c>
      <c r="O240" s="2" t="s">
        <v>935</v>
      </c>
      <c r="P240" t="s">
        <v>119</v>
      </c>
      <c r="Q240" s="2" t="s">
        <v>16779</v>
      </c>
      <c r="R240" s="2" t="s">
        <v>17757</v>
      </c>
      <c r="S240" s="2">
        <v>240219</v>
      </c>
      <c r="T240" s="2" t="s">
        <v>3133</v>
      </c>
      <c r="U240" s="2" t="s">
        <v>542</v>
      </c>
      <c r="V240" t="s">
        <v>2667</v>
      </c>
      <c r="W240" t="s">
        <v>853</v>
      </c>
      <c r="X240" s="2" t="s">
        <v>2668</v>
      </c>
      <c r="Y240" s="2" t="s">
        <v>112</v>
      </c>
      <c r="Z240" s="2" t="s">
        <v>112</v>
      </c>
      <c r="AA240" s="2" t="s">
        <v>12</v>
      </c>
      <c r="AB240" s="2" t="s">
        <v>252</v>
      </c>
      <c r="AC240" s="2" t="s">
        <v>112</v>
      </c>
      <c r="AD240" s="2" t="s">
        <v>37</v>
      </c>
      <c r="AE240" t="s">
        <v>19</v>
      </c>
      <c r="AG240" s="2" t="s">
        <v>90</v>
      </c>
      <c r="AI240"/>
      <c r="AJ240"/>
      <c r="AK240"/>
      <c r="AL240"/>
      <c r="AX240"/>
      <c r="AY240"/>
      <c r="AZ240"/>
    </row>
    <row r="241" spans="1:52" ht="15.75">
      <c r="A241" s="2" t="s">
        <v>2654</v>
      </c>
      <c r="B241" s="2" t="s">
        <v>2659</v>
      </c>
      <c r="C241" s="2" t="s">
        <v>17758</v>
      </c>
      <c r="D241" s="2" t="s">
        <v>17759</v>
      </c>
      <c r="E241" s="2" t="s">
        <v>17760</v>
      </c>
      <c r="F241" s="2" t="s">
        <v>195</v>
      </c>
      <c r="G241" s="2" t="s">
        <v>196</v>
      </c>
      <c r="H241" s="2" t="s">
        <v>219</v>
      </c>
      <c r="I241" t="s">
        <v>220</v>
      </c>
      <c r="J241" s="2" t="s">
        <v>2663</v>
      </c>
      <c r="K241" s="2" t="s">
        <v>2664</v>
      </c>
      <c r="L241" s="2" t="s">
        <v>848</v>
      </c>
      <c r="M241" s="2" t="s">
        <v>174</v>
      </c>
      <c r="N241" s="2" t="s">
        <v>1346</v>
      </c>
      <c r="O241" s="2" t="s">
        <v>935</v>
      </c>
      <c r="P241" t="s">
        <v>119</v>
      </c>
      <c r="Q241" s="2" t="s">
        <v>16779</v>
      </c>
      <c r="R241" s="2" t="s">
        <v>17761</v>
      </c>
      <c r="S241" s="2">
        <v>240301</v>
      </c>
      <c r="T241" s="2" t="s">
        <v>16804</v>
      </c>
      <c r="U241" s="2" t="s">
        <v>542</v>
      </c>
      <c r="V241" t="s">
        <v>2667</v>
      </c>
      <c r="W241" t="s">
        <v>853</v>
      </c>
      <c r="X241" s="2" t="s">
        <v>2668</v>
      </c>
      <c r="Y241" s="2" t="s">
        <v>112</v>
      </c>
      <c r="Z241" s="2" t="s">
        <v>112</v>
      </c>
      <c r="AA241" s="2" t="s">
        <v>12</v>
      </c>
      <c r="AB241" s="2" t="s">
        <v>252</v>
      </c>
      <c r="AC241" s="2" t="s">
        <v>112</v>
      </c>
      <c r="AD241" s="2" t="s">
        <v>37</v>
      </c>
      <c r="AE241" t="s">
        <v>19</v>
      </c>
      <c r="AG241" s="2" t="s">
        <v>90</v>
      </c>
      <c r="AI241"/>
      <c r="AJ241"/>
      <c r="AK241"/>
      <c r="AL241"/>
      <c r="AX241"/>
      <c r="AY241"/>
      <c r="AZ241"/>
    </row>
    <row r="242" spans="1:52" ht="15.75">
      <c r="A242" s="2" t="s">
        <v>2654</v>
      </c>
      <c r="B242" s="2" t="s">
        <v>2692</v>
      </c>
      <c r="C242" s="2" t="s">
        <v>17762</v>
      </c>
      <c r="D242" s="2" t="s">
        <v>17763</v>
      </c>
      <c r="E242" s="2" t="s">
        <v>17764</v>
      </c>
      <c r="F242" s="2" t="s">
        <v>2300</v>
      </c>
      <c r="G242" s="2" t="s">
        <v>2301</v>
      </c>
      <c r="H242" s="2" t="s">
        <v>219</v>
      </c>
      <c r="I242" t="s">
        <v>220</v>
      </c>
      <c r="J242" s="2" t="s">
        <v>2663</v>
      </c>
      <c r="K242" s="2" t="s">
        <v>2664</v>
      </c>
      <c r="L242" s="2" t="s">
        <v>848</v>
      </c>
      <c r="M242" s="2" t="s">
        <v>174</v>
      </c>
      <c r="N242" s="2" t="s">
        <v>1346</v>
      </c>
      <c r="O242" s="2" t="s">
        <v>935</v>
      </c>
      <c r="P242" t="s">
        <v>119</v>
      </c>
      <c r="Q242" s="2" t="s">
        <v>16779</v>
      </c>
      <c r="R242" s="2" t="s">
        <v>17765</v>
      </c>
      <c r="S242" s="2">
        <v>240312</v>
      </c>
      <c r="T242" s="2" t="s">
        <v>2307</v>
      </c>
      <c r="U242" s="2" t="s">
        <v>542</v>
      </c>
      <c r="V242" t="s">
        <v>2667</v>
      </c>
      <c r="W242" t="s">
        <v>853</v>
      </c>
      <c r="X242" s="2" t="s">
        <v>2668</v>
      </c>
      <c r="Y242" s="2" t="s">
        <v>112</v>
      </c>
      <c r="Z242" s="2" t="s">
        <v>112</v>
      </c>
      <c r="AA242" s="2" t="s">
        <v>12</v>
      </c>
      <c r="AB242" s="2" t="s">
        <v>252</v>
      </c>
      <c r="AC242" s="2" t="s">
        <v>112</v>
      </c>
      <c r="AD242" s="2" t="s">
        <v>37</v>
      </c>
      <c r="AE242" t="s">
        <v>19</v>
      </c>
      <c r="AG242" s="2" t="s">
        <v>90</v>
      </c>
      <c r="AI242"/>
      <c r="AJ242"/>
      <c r="AK242"/>
      <c r="AL242"/>
      <c r="AX242"/>
      <c r="AY242"/>
      <c r="AZ242"/>
    </row>
    <row r="243" spans="1:52" ht="15.75">
      <c r="A243" s="2" t="s">
        <v>2654</v>
      </c>
      <c r="B243" s="2" t="s">
        <v>2659</v>
      </c>
      <c r="C243" s="2" t="s">
        <v>17766</v>
      </c>
      <c r="D243" s="2" t="s">
        <v>17767</v>
      </c>
      <c r="E243" s="2" t="s">
        <v>17768</v>
      </c>
      <c r="F243" s="2" t="s">
        <v>195</v>
      </c>
      <c r="G243" s="2" t="s">
        <v>196</v>
      </c>
      <c r="H243" s="2" t="s">
        <v>12536</v>
      </c>
      <c r="I243" t="s">
        <v>3128</v>
      </c>
      <c r="J243" s="2" t="s">
        <v>2663</v>
      </c>
      <c r="K243" s="2" t="s">
        <v>2664</v>
      </c>
      <c r="L243" s="2" t="s">
        <v>848</v>
      </c>
      <c r="M243" s="2" t="s">
        <v>1294</v>
      </c>
      <c r="N243" s="2" t="s">
        <v>1346</v>
      </c>
      <c r="O243" s="2" t="s">
        <v>935</v>
      </c>
      <c r="P243" t="s">
        <v>119</v>
      </c>
      <c r="Q243" s="2" t="s">
        <v>16779</v>
      </c>
      <c r="R243" s="2" t="s">
        <v>17769</v>
      </c>
      <c r="S243" s="2">
        <v>240502</v>
      </c>
      <c r="T243" s="2" t="s">
        <v>16804</v>
      </c>
      <c r="U243" s="2" t="s">
        <v>12538</v>
      </c>
      <c r="V243" t="s">
        <v>2667</v>
      </c>
      <c r="W243" t="s">
        <v>853</v>
      </c>
      <c r="X243" s="2" t="s">
        <v>2668</v>
      </c>
      <c r="Y243" s="2" t="s">
        <v>112</v>
      </c>
      <c r="Z243" s="2" t="s">
        <v>112</v>
      </c>
      <c r="AA243" s="2" t="s">
        <v>12</v>
      </c>
      <c r="AB243" s="2" t="s">
        <v>252</v>
      </c>
      <c r="AC243" s="2" t="s">
        <v>112</v>
      </c>
      <c r="AD243" s="2" t="s">
        <v>37</v>
      </c>
      <c r="AE243" t="s">
        <v>19</v>
      </c>
      <c r="AG243" s="2" t="s">
        <v>90</v>
      </c>
      <c r="AI243"/>
      <c r="AJ243"/>
      <c r="AK243"/>
      <c r="AL243"/>
      <c r="AX243"/>
      <c r="AY243"/>
      <c r="AZ243"/>
    </row>
    <row r="244" spans="1:52" ht="15.75">
      <c r="A244" s="2" t="s">
        <v>2654</v>
      </c>
      <c r="B244" s="2" t="s">
        <v>2655</v>
      </c>
      <c r="C244" s="2" t="s">
        <v>17770</v>
      </c>
      <c r="D244" s="2" t="s">
        <v>17771</v>
      </c>
      <c r="E244" s="2" t="s">
        <v>17772</v>
      </c>
      <c r="F244" s="2" t="s">
        <v>857</v>
      </c>
      <c r="G244" s="2" t="s">
        <v>858</v>
      </c>
      <c r="H244" s="2" t="s">
        <v>2842</v>
      </c>
      <c r="I244" t="s">
        <v>839</v>
      </c>
      <c r="J244" s="2" t="s">
        <v>2663</v>
      </c>
      <c r="K244" s="2" t="s">
        <v>2664</v>
      </c>
      <c r="L244" s="2" t="s">
        <v>848</v>
      </c>
      <c r="M244" s="2" t="s">
        <v>174</v>
      </c>
      <c r="N244" s="2" t="s">
        <v>1346</v>
      </c>
      <c r="O244" s="2" t="s">
        <v>935</v>
      </c>
      <c r="P244" t="s">
        <v>5089</v>
      </c>
      <c r="Q244" s="2" t="s">
        <v>16779</v>
      </c>
      <c r="R244" s="2" t="s">
        <v>17773</v>
      </c>
      <c r="S244" s="2">
        <v>240508</v>
      </c>
      <c r="T244" s="2" t="s">
        <v>3276</v>
      </c>
      <c r="U244" s="2" t="s">
        <v>17774</v>
      </c>
      <c r="V244" t="s">
        <v>2667</v>
      </c>
      <c r="W244" t="s">
        <v>853</v>
      </c>
      <c r="X244" s="2" t="s">
        <v>2668</v>
      </c>
      <c r="Y244" s="2" t="s">
        <v>112</v>
      </c>
      <c r="Z244" s="2" t="s">
        <v>112</v>
      </c>
      <c r="AA244" s="2" t="s">
        <v>112</v>
      </c>
      <c r="AB244" s="2" t="s">
        <v>252</v>
      </c>
      <c r="AC244" s="2" t="s">
        <v>112</v>
      </c>
      <c r="AD244" s="2" t="s">
        <v>37</v>
      </c>
      <c r="AE244" t="s">
        <v>19</v>
      </c>
      <c r="AG244" s="2" t="s">
        <v>90</v>
      </c>
      <c r="AI244"/>
      <c r="AJ244"/>
      <c r="AK244"/>
      <c r="AL244"/>
      <c r="AX244"/>
      <c r="AY244"/>
      <c r="AZ244"/>
    </row>
    <row r="245" spans="1:52" ht="15.75">
      <c r="A245" s="2" t="s">
        <v>2654</v>
      </c>
      <c r="B245" s="2" t="s">
        <v>2655</v>
      </c>
      <c r="C245" s="2" t="s">
        <v>17775</v>
      </c>
      <c r="D245" s="2" t="s">
        <v>17776</v>
      </c>
      <c r="E245" s="2" t="s">
        <v>17777</v>
      </c>
      <c r="F245" s="2" t="s">
        <v>195</v>
      </c>
      <c r="G245" s="2" t="s">
        <v>196</v>
      </c>
      <c r="H245" s="2" t="s">
        <v>2842</v>
      </c>
      <c r="I245" t="s">
        <v>839</v>
      </c>
      <c r="J245" s="2" t="s">
        <v>2663</v>
      </c>
      <c r="K245" s="2" t="s">
        <v>2664</v>
      </c>
      <c r="L245" s="2" t="s">
        <v>848</v>
      </c>
      <c r="M245" s="2" t="s">
        <v>174</v>
      </c>
      <c r="N245" s="2" t="s">
        <v>1346</v>
      </c>
      <c r="O245" s="2" t="s">
        <v>935</v>
      </c>
      <c r="P245" t="s">
        <v>5089</v>
      </c>
      <c r="Q245" s="2" t="s">
        <v>16779</v>
      </c>
      <c r="R245" s="2" t="s">
        <v>17778</v>
      </c>
      <c r="S245" s="2">
        <v>240508</v>
      </c>
      <c r="T245" s="2" t="s">
        <v>16804</v>
      </c>
      <c r="U245" s="2" t="s">
        <v>17774</v>
      </c>
      <c r="V245" t="s">
        <v>2667</v>
      </c>
      <c r="W245" t="s">
        <v>853</v>
      </c>
      <c r="X245" s="2" t="s">
        <v>2668</v>
      </c>
      <c r="Y245" s="2" t="s">
        <v>112</v>
      </c>
      <c r="Z245" s="2" t="s">
        <v>112</v>
      </c>
      <c r="AA245" s="2" t="s">
        <v>112</v>
      </c>
      <c r="AB245" s="2" t="s">
        <v>252</v>
      </c>
      <c r="AC245" s="2" t="s">
        <v>112</v>
      </c>
      <c r="AD245" s="2" t="s">
        <v>37</v>
      </c>
      <c r="AE245" t="s">
        <v>19</v>
      </c>
      <c r="AG245" s="2" t="s">
        <v>90</v>
      </c>
      <c r="AI245"/>
      <c r="AJ245"/>
      <c r="AK245"/>
      <c r="AL245"/>
      <c r="AX245"/>
      <c r="AY245"/>
      <c r="AZ245"/>
    </row>
    <row r="246" spans="1:52" ht="15.75">
      <c r="A246" s="2" t="s">
        <v>2654</v>
      </c>
      <c r="B246" s="2" t="s">
        <v>2655</v>
      </c>
      <c r="C246" s="2" t="s">
        <v>17779</v>
      </c>
      <c r="D246" s="2" t="s">
        <v>17780</v>
      </c>
      <c r="E246" s="2" t="s">
        <v>17781</v>
      </c>
      <c r="F246" s="2" t="s">
        <v>195</v>
      </c>
      <c r="G246" s="2" t="s">
        <v>196</v>
      </c>
      <c r="H246" s="2" t="s">
        <v>533</v>
      </c>
      <c r="I246" t="s">
        <v>839</v>
      </c>
      <c r="J246" s="2" t="s">
        <v>2663</v>
      </c>
      <c r="K246" s="2" t="s">
        <v>2664</v>
      </c>
      <c r="L246" s="2" t="s">
        <v>848</v>
      </c>
      <c r="M246" s="2" t="s">
        <v>174</v>
      </c>
      <c r="N246" s="2" t="s">
        <v>1346</v>
      </c>
      <c r="O246" s="2" t="s">
        <v>935</v>
      </c>
      <c r="P246" t="s">
        <v>5089</v>
      </c>
      <c r="Q246" s="2" t="s">
        <v>16779</v>
      </c>
      <c r="R246" s="2" t="s">
        <v>17782</v>
      </c>
      <c r="S246" s="2">
        <v>240523</v>
      </c>
      <c r="T246" s="2" t="s">
        <v>16804</v>
      </c>
      <c r="U246" s="2" t="s">
        <v>537</v>
      </c>
      <c r="V246" t="s">
        <v>2667</v>
      </c>
      <c r="W246" t="s">
        <v>853</v>
      </c>
      <c r="X246" s="2" t="s">
        <v>2668</v>
      </c>
      <c r="Y246" s="2" t="s">
        <v>112</v>
      </c>
      <c r="Z246" s="2" t="s">
        <v>112</v>
      </c>
      <c r="AA246" s="2" t="s">
        <v>112</v>
      </c>
      <c r="AB246" s="2" t="s">
        <v>252</v>
      </c>
      <c r="AC246" s="2" t="s">
        <v>112</v>
      </c>
      <c r="AD246" s="2" t="s">
        <v>37</v>
      </c>
      <c r="AE246" t="s">
        <v>19</v>
      </c>
      <c r="AG246" s="2" t="s">
        <v>90</v>
      </c>
      <c r="AI246"/>
      <c r="AJ246"/>
      <c r="AK246"/>
      <c r="AL246"/>
      <c r="AX246"/>
      <c r="AY246"/>
      <c r="AZ246"/>
    </row>
    <row r="247" spans="1:52" ht="15.75">
      <c r="A247" s="2" t="s">
        <v>2654</v>
      </c>
      <c r="B247" s="2" t="s">
        <v>2659</v>
      </c>
      <c r="C247" s="2" t="s">
        <v>17783</v>
      </c>
      <c r="D247" s="2" t="s">
        <v>17784</v>
      </c>
      <c r="E247" s="2" t="s">
        <v>17785</v>
      </c>
      <c r="F247" s="2" t="s">
        <v>195</v>
      </c>
      <c r="G247" s="2" t="s">
        <v>196</v>
      </c>
      <c r="H247" s="2" t="s">
        <v>17786</v>
      </c>
      <c r="I247" t="s">
        <v>17787</v>
      </c>
      <c r="J247" s="2" t="s">
        <v>2663</v>
      </c>
      <c r="K247" s="2" t="s">
        <v>2664</v>
      </c>
      <c r="L247" s="2" t="s">
        <v>848</v>
      </c>
      <c r="M247" s="2" t="s">
        <v>1294</v>
      </c>
      <c r="N247" s="2" t="s">
        <v>1346</v>
      </c>
      <c r="O247" s="2" t="s">
        <v>935</v>
      </c>
      <c r="P247" t="s">
        <v>119</v>
      </c>
      <c r="Q247" s="2" t="s">
        <v>16779</v>
      </c>
      <c r="R247" s="2" t="s">
        <v>17788</v>
      </c>
      <c r="S247" s="2">
        <v>240801</v>
      </c>
      <c r="T247" s="2" t="s">
        <v>16804</v>
      </c>
      <c r="U247" s="2" t="s">
        <v>17789</v>
      </c>
      <c r="V247" t="s">
        <v>2667</v>
      </c>
      <c r="W247" t="s">
        <v>853</v>
      </c>
      <c r="X247" s="2" t="s">
        <v>2668</v>
      </c>
      <c r="Y247" s="2" t="s">
        <v>112</v>
      </c>
      <c r="Z247" s="2" t="s">
        <v>112</v>
      </c>
      <c r="AA247" s="2" t="s">
        <v>12</v>
      </c>
      <c r="AB247" s="2" t="s">
        <v>252</v>
      </c>
      <c r="AC247" s="2" t="s">
        <v>112</v>
      </c>
      <c r="AD247" s="2" t="s">
        <v>37</v>
      </c>
      <c r="AE247" t="s">
        <v>19</v>
      </c>
      <c r="AG247" s="2" t="s">
        <v>90</v>
      </c>
      <c r="AI247"/>
      <c r="AJ247"/>
      <c r="AK247"/>
      <c r="AL247"/>
      <c r="AX247"/>
      <c r="AY247"/>
      <c r="AZ247"/>
    </row>
    <row r="248" spans="1:52" ht="15.75">
      <c r="A248" s="2" t="s">
        <v>2654</v>
      </c>
      <c r="B248" s="2" t="s">
        <v>2692</v>
      </c>
      <c r="C248" s="2" t="s">
        <v>17790</v>
      </c>
      <c r="D248" s="2" t="s">
        <v>17791</v>
      </c>
      <c r="E248" s="2" t="s">
        <v>17792</v>
      </c>
      <c r="F248" s="2" t="s">
        <v>2300</v>
      </c>
      <c r="G248" s="2" t="s">
        <v>2301</v>
      </c>
      <c r="H248" s="2" t="s">
        <v>219</v>
      </c>
      <c r="I248" t="s">
        <v>220</v>
      </c>
      <c r="J248" s="2" t="s">
        <v>2663</v>
      </c>
      <c r="K248" s="2" t="s">
        <v>2664</v>
      </c>
      <c r="L248" s="2" t="s">
        <v>848</v>
      </c>
      <c r="M248" s="2" t="s">
        <v>174</v>
      </c>
      <c r="N248" s="2" t="s">
        <v>1346</v>
      </c>
      <c r="O248" s="2" t="s">
        <v>935</v>
      </c>
      <c r="P248" t="s">
        <v>119</v>
      </c>
      <c r="Q248" s="2" t="s">
        <v>16779</v>
      </c>
      <c r="R248" s="2" t="s">
        <v>17793</v>
      </c>
      <c r="S248" s="2">
        <v>250402</v>
      </c>
      <c r="T248" s="2" t="s">
        <v>2307</v>
      </c>
      <c r="U248" s="2" t="s">
        <v>542</v>
      </c>
      <c r="V248" t="s">
        <v>2667</v>
      </c>
      <c r="W248" t="s">
        <v>853</v>
      </c>
      <c r="X248" s="2" t="s">
        <v>2668</v>
      </c>
      <c r="Y248" s="2" t="s">
        <v>112</v>
      </c>
      <c r="Z248" s="2" t="s">
        <v>112</v>
      </c>
      <c r="AA248" s="2" t="s">
        <v>12</v>
      </c>
      <c r="AB248" s="2" t="s">
        <v>252</v>
      </c>
      <c r="AC248" s="2" t="s">
        <v>112</v>
      </c>
      <c r="AD248" s="2" t="s">
        <v>37</v>
      </c>
      <c r="AE248" t="s">
        <v>16283</v>
      </c>
      <c r="AF248" s="2" t="s">
        <v>16825</v>
      </c>
      <c r="AG248" s="2" t="s">
        <v>90</v>
      </c>
      <c r="AI248"/>
      <c r="AJ248"/>
      <c r="AK248"/>
      <c r="AL248"/>
      <c r="AX248"/>
      <c r="AY248"/>
      <c r="AZ248"/>
    </row>
    <row r="249" spans="1:52" ht="15.75">
      <c r="A249" s="2" t="s">
        <v>2654</v>
      </c>
      <c r="B249" s="2" t="s">
        <v>2655</v>
      </c>
      <c r="C249" s="2" t="s">
        <v>17794</v>
      </c>
      <c r="D249" s="2" t="s">
        <v>17795</v>
      </c>
      <c r="E249" s="2" t="s">
        <v>17796</v>
      </c>
      <c r="F249" s="2" t="s">
        <v>195</v>
      </c>
      <c r="G249" s="2" t="s">
        <v>196</v>
      </c>
      <c r="H249" s="2" t="s">
        <v>533</v>
      </c>
      <c r="I249" t="s">
        <v>839</v>
      </c>
      <c r="J249" s="2" t="s">
        <v>2663</v>
      </c>
      <c r="K249" s="2" t="s">
        <v>2664</v>
      </c>
      <c r="L249" s="2" t="s">
        <v>848</v>
      </c>
      <c r="M249" s="2" t="s">
        <v>174</v>
      </c>
      <c r="N249" s="2" t="s">
        <v>1346</v>
      </c>
      <c r="O249" s="2" t="s">
        <v>935</v>
      </c>
      <c r="P249" t="s">
        <v>5089</v>
      </c>
      <c r="Q249" s="2" t="s">
        <v>16779</v>
      </c>
      <c r="R249" s="2" t="s">
        <v>17797</v>
      </c>
      <c r="S249" s="2">
        <v>250402</v>
      </c>
      <c r="T249" s="2" t="s">
        <v>16804</v>
      </c>
      <c r="U249" s="2" t="s">
        <v>537</v>
      </c>
      <c r="V249" t="s">
        <v>2667</v>
      </c>
      <c r="W249" t="s">
        <v>853</v>
      </c>
      <c r="X249" s="2" t="s">
        <v>2668</v>
      </c>
      <c r="Y249" s="2" t="s">
        <v>112</v>
      </c>
      <c r="Z249" s="2" t="s">
        <v>112</v>
      </c>
      <c r="AA249" s="2" t="s">
        <v>112</v>
      </c>
      <c r="AB249" s="2" t="s">
        <v>252</v>
      </c>
      <c r="AC249" s="2" t="s">
        <v>112</v>
      </c>
      <c r="AD249" s="2" t="s">
        <v>37</v>
      </c>
      <c r="AE249" t="s">
        <v>16283</v>
      </c>
      <c r="AF249" s="2" t="s">
        <v>16825</v>
      </c>
      <c r="AG249" s="2" t="s">
        <v>90</v>
      </c>
      <c r="AI249"/>
      <c r="AJ249"/>
      <c r="AK249"/>
      <c r="AL249"/>
      <c r="AX249"/>
      <c r="AY249"/>
      <c r="AZ249"/>
    </row>
    <row r="250" spans="1:52" ht="15.75">
      <c r="A250" s="2" t="s">
        <v>2654</v>
      </c>
      <c r="B250" s="2" t="s">
        <v>2655</v>
      </c>
      <c r="C250" s="2" t="s">
        <v>17798</v>
      </c>
      <c r="D250" s="2" t="s">
        <v>17799</v>
      </c>
      <c r="E250" s="2" t="s">
        <v>17800</v>
      </c>
      <c r="F250" s="2" t="s">
        <v>974</v>
      </c>
      <c r="G250" s="2" t="s">
        <v>975</v>
      </c>
      <c r="H250" s="2" t="s">
        <v>533</v>
      </c>
      <c r="I250" t="s">
        <v>839</v>
      </c>
      <c r="J250" s="2" t="s">
        <v>2663</v>
      </c>
      <c r="K250" s="2" t="s">
        <v>2664</v>
      </c>
      <c r="L250" s="2" t="s">
        <v>848</v>
      </c>
      <c r="M250" s="2" t="s">
        <v>1294</v>
      </c>
      <c r="N250" s="2" t="s">
        <v>1346</v>
      </c>
      <c r="O250" s="2" t="s">
        <v>935</v>
      </c>
      <c r="P250" t="s">
        <v>5089</v>
      </c>
      <c r="Q250" s="2" t="s">
        <v>16779</v>
      </c>
      <c r="R250" s="2" t="s">
        <v>17801</v>
      </c>
      <c r="S250" s="2">
        <v>250605</v>
      </c>
      <c r="T250" s="2" t="s">
        <v>978</v>
      </c>
      <c r="U250" s="2" t="s">
        <v>537</v>
      </c>
      <c r="V250" t="s">
        <v>2667</v>
      </c>
      <c r="W250" t="s">
        <v>853</v>
      </c>
      <c r="X250" s="2" t="s">
        <v>2668</v>
      </c>
      <c r="Y250" s="2" t="s">
        <v>112</v>
      </c>
      <c r="Z250" s="2" t="s">
        <v>112</v>
      </c>
      <c r="AA250" s="2" t="s">
        <v>112</v>
      </c>
      <c r="AB250" s="2" t="s">
        <v>252</v>
      </c>
      <c r="AC250" s="2" t="s">
        <v>112</v>
      </c>
      <c r="AD250" s="2" t="s">
        <v>37</v>
      </c>
      <c r="AE250" t="s">
        <v>32</v>
      </c>
      <c r="AG250" s="2" t="s">
        <v>90</v>
      </c>
      <c r="AI250"/>
      <c r="AJ250"/>
      <c r="AK250"/>
      <c r="AL250"/>
      <c r="AX250"/>
      <c r="AY250"/>
      <c r="AZ250"/>
    </row>
    <row r="251" spans="1:52" ht="15.75">
      <c r="A251" s="2" t="s">
        <v>2654</v>
      </c>
      <c r="B251" s="2" t="s">
        <v>2655</v>
      </c>
      <c r="C251" s="2" t="s">
        <v>17802</v>
      </c>
      <c r="D251" s="2" t="s">
        <v>17803</v>
      </c>
      <c r="E251" s="2" t="s">
        <v>17804</v>
      </c>
      <c r="F251" s="2" t="s">
        <v>195</v>
      </c>
      <c r="G251" s="2" t="s">
        <v>196</v>
      </c>
      <c r="H251" s="2" t="s">
        <v>533</v>
      </c>
      <c r="I251" t="s">
        <v>839</v>
      </c>
      <c r="J251" s="2" t="s">
        <v>2663</v>
      </c>
      <c r="K251" s="2" t="s">
        <v>2664</v>
      </c>
      <c r="L251" s="2" t="s">
        <v>848</v>
      </c>
      <c r="M251" s="2" t="s">
        <v>1294</v>
      </c>
      <c r="N251" s="2" t="s">
        <v>1346</v>
      </c>
      <c r="O251" s="2" t="s">
        <v>935</v>
      </c>
      <c r="P251" t="s">
        <v>5089</v>
      </c>
      <c r="Q251" s="2" t="s">
        <v>16779</v>
      </c>
      <c r="R251" s="2" t="s">
        <v>17805</v>
      </c>
      <c r="S251" s="2">
        <v>250605</v>
      </c>
      <c r="T251" s="2" t="s">
        <v>16804</v>
      </c>
      <c r="U251" s="2" t="s">
        <v>537</v>
      </c>
      <c r="V251" t="s">
        <v>2667</v>
      </c>
      <c r="W251" t="s">
        <v>853</v>
      </c>
      <c r="X251" s="2" t="s">
        <v>2668</v>
      </c>
      <c r="Y251" s="2" t="s">
        <v>112</v>
      </c>
      <c r="Z251" s="2" t="s">
        <v>112</v>
      </c>
      <c r="AA251" s="2" t="s">
        <v>112</v>
      </c>
      <c r="AB251" s="2" t="s">
        <v>252</v>
      </c>
      <c r="AC251" s="2" t="s">
        <v>112</v>
      </c>
      <c r="AD251" s="2" t="s">
        <v>37</v>
      </c>
      <c r="AE251" t="s">
        <v>32</v>
      </c>
      <c r="AG251" s="2" t="s">
        <v>90</v>
      </c>
      <c r="AI251"/>
      <c r="AJ251"/>
      <c r="AK251"/>
      <c r="AL251"/>
      <c r="AX251"/>
      <c r="AY251"/>
      <c r="AZ251"/>
    </row>
    <row r="252" spans="1:52" ht="15.75">
      <c r="A252" s="2" t="s">
        <v>2654</v>
      </c>
      <c r="B252" s="2" t="s">
        <v>2692</v>
      </c>
      <c r="C252" s="2" t="s">
        <v>17806</v>
      </c>
      <c r="D252" s="2" t="s">
        <v>17807</v>
      </c>
      <c r="E252" s="2" t="s">
        <v>17808</v>
      </c>
      <c r="F252" s="2" t="s">
        <v>2300</v>
      </c>
      <c r="G252" s="2" t="s">
        <v>2301</v>
      </c>
      <c r="H252" s="2" t="s">
        <v>219</v>
      </c>
      <c r="I252" t="s">
        <v>220</v>
      </c>
      <c r="J252" s="2" t="s">
        <v>2663</v>
      </c>
      <c r="K252" s="2" t="s">
        <v>2664</v>
      </c>
      <c r="L252" s="2" t="s">
        <v>848</v>
      </c>
      <c r="M252" s="2" t="s">
        <v>1294</v>
      </c>
      <c r="N252" s="2" t="s">
        <v>1346</v>
      </c>
      <c r="O252" s="2" t="s">
        <v>935</v>
      </c>
      <c r="P252" t="s">
        <v>119</v>
      </c>
      <c r="Q252" s="2" t="s">
        <v>16779</v>
      </c>
      <c r="R252" s="2" t="s">
        <v>17809</v>
      </c>
      <c r="S252" s="2">
        <v>250820</v>
      </c>
      <c r="T252" s="2" t="s">
        <v>2307</v>
      </c>
      <c r="U252" s="2" t="s">
        <v>542</v>
      </c>
      <c r="V252" t="s">
        <v>2667</v>
      </c>
      <c r="W252" t="s">
        <v>853</v>
      </c>
      <c r="X252" s="2" t="s">
        <v>2668</v>
      </c>
      <c r="Y252" s="2" t="s">
        <v>112</v>
      </c>
      <c r="Z252" s="2" t="s">
        <v>112</v>
      </c>
      <c r="AA252" s="2" t="s">
        <v>12</v>
      </c>
      <c r="AB252" s="2" t="s">
        <v>252</v>
      </c>
      <c r="AC252" s="2" t="s">
        <v>112</v>
      </c>
      <c r="AD252" s="2" t="s">
        <v>37</v>
      </c>
      <c r="AE252" t="s">
        <v>16283</v>
      </c>
      <c r="AF252" s="2" t="s">
        <v>16825</v>
      </c>
      <c r="AG252" s="2" t="s">
        <v>90</v>
      </c>
      <c r="AI252"/>
      <c r="AJ252"/>
      <c r="AK252"/>
      <c r="AL252"/>
      <c r="AX252"/>
      <c r="AY252"/>
      <c r="AZ252"/>
    </row>
    <row r="253" spans="1:52" ht="15.75">
      <c r="A253" s="2" t="s">
        <v>2654</v>
      </c>
      <c r="B253" s="2" t="s">
        <v>2692</v>
      </c>
      <c r="C253" s="2" t="s">
        <v>17810</v>
      </c>
      <c r="D253" s="2" t="s">
        <v>17811</v>
      </c>
      <c r="E253" s="2" t="s">
        <v>17812</v>
      </c>
      <c r="F253" s="2" t="s">
        <v>17629</v>
      </c>
      <c r="G253" s="2" t="s">
        <v>17630</v>
      </c>
      <c r="H253" s="2" t="s">
        <v>219</v>
      </c>
      <c r="I253" t="s">
        <v>220</v>
      </c>
      <c r="J253" s="2" t="s">
        <v>17813</v>
      </c>
      <c r="K253" s="2" t="s">
        <v>2664</v>
      </c>
      <c r="L253" s="2" t="s">
        <v>848</v>
      </c>
      <c r="M253" s="2" t="s">
        <v>1294</v>
      </c>
      <c r="N253" s="2" t="s">
        <v>1346</v>
      </c>
      <c r="O253" s="2" t="s">
        <v>935</v>
      </c>
      <c r="P253" t="s">
        <v>119</v>
      </c>
      <c r="Q253" s="2" t="s">
        <v>16779</v>
      </c>
      <c r="R253" s="2" t="s">
        <v>17814</v>
      </c>
      <c r="S253" s="2">
        <v>250626</v>
      </c>
      <c r="T253" s="2" t="s">
        <v>17633</v>
      </c>
      <c r="U253" s="2" t="s">
        <v>542</v>
      </c>
      <c r="V253" t="s">
        <v>17815</v>
      </c>
      <c r="W253" t="s">
        <v>853</v>
      </c>
      <c r="X253" s="2" t="s">
        <v>2668</v>
      </c>
      <c r="Y253" s="2" t="s">
        <v>112</v>
      </c>
      <c r="Z253" s="2" t="s">
        <v>112</v>
      </c>
      <c r="AA253" s="2" t="s">
        <v>17546</v>
      </c>
      <c r="AB253" s="2" t="s">
        <v>252</v>
      </c>
      <c r="AC253" s="2" t="s">
        <v>112</v>
      </c>
      <c r="AD253" s="2" t="s">
        <v>37</v>
      </c>
      <c r="AE253" t="s">
        <v>16283</v>
      </c>
      <c r="AF253" s="2" t="s">
        <v>17816</v>
      </c>
      <c r="AG253" s="2" t="s">
        <v>90</v>
      </c>
      <c r="AI253"/>
      <c r="AJ253"/>
      <c r="AK253"/>
      <c r="AL253"/>
      <c r="AX253"/>
      <c r="AY253"/>
      <c r="AZ253"/>
    </row>
    <row r="254" spans="1:52" ht="15.75">
      <c r="A254" s="2" t="s">
        <v>2654</v>
      </c>
      <c r="B254" s="2" t="s">
        <v>2692</v>
      </c>
      <c r="C254" s="2" t="s">
        <v>17810</v>
      </c>
      <c r="D254" s="2" t="s">
        <v>17811</v>
      </c>
      <c r="E254" s="2" t="s">
        <v>17817</v>
      </c>
      <c r="F254" s="2" t="s">
        <v>17629</v>
      </c>
      <c r="G254" s="2" t="s">
        <v>17630</v>
      </c>
      <c r="H254" s="2" t="s">
        <v>219</v>
      </c>
      <c r="I254" t="s">
        <v>220</v>
      </c>
      <c r="J254" s="2" t="s">
        <v>17813</v>
      </c>
      <c r="K254" s="2" t="s">
        <v>2664</v>
      </c>
      <c r="L254" s="2" t="s">
        <v>848</v>
      </c>
      <c r="M254" s="2" t="s">
        <v>1294</v>
      </c>
      <c r="N254" s="2" t="s">
        <v>1346</v>
      </c>
      <c r="O254" s="2" t="s">
        <v>935</v>
      </c>
      <c r="P254" t="s">
        <v>119</v>
      </c>
      <c r="Q254" s="2" t="s">
        <v>16779</v>
      </c>
      <c r="R254" s="2" t="s">
        <v>17818</v>
      </c>
      <c r="S254" s="2">
        <v>250722</v>
      </c>
      <c r="T254" s="2" t="s">
        <v>17633</v>
      </c>
      <c r="U254" s="2" t="s">
        <v>542</v>
      </c>
      <c r="V254" t="s">
        <v>17815</v>
      </c>
      <c r="W254" t="s">
        <v>853</v>
      </c>
      <c r="X254" s="2" t="s">
        <v>2668</v>
      </c>
      <c r="Y254" s="2" t="s">
        <v>112</v>
      </c>
      <c r="Z254" s="2" t="s">
        <v>112</v>
      </c>
      <c r="AA254" s="2" t="s">
        <v>17546</v>
      </c>
      <c r="AB254" s="2" t="s">
        <v>252</v>
      </c>
      <c r="AC254" s="2" t="s">
        <v>112</v>
      </c>
      <c r="AD254" s="2" t="s">
        <v>37</v>
      </c>
      <c r="AE254" t="s">
        <v>16283</v>
      </c>
      <c r="AF254" s="2" t="s">
        <v>17816</v>
      </c>
      <c r="AG254" s="2" t="s">
        <v>90</v>
      </c>
      <c r="AI254"/>
      <c r="AJ254"/>
      <c r="AK254"/>
      <c r="AL254"/>
      <c r="AX254"/>
      <c r="AY254"/>
      <c r="AZ254"/>
    </row>
    <row r="255" spans="1:52" ht="15.75">
      <c r="A255" s="2" t="s">
        <v>2654</v>
      </c>
      <c r="B255" s="2" t="s">
        <v>2655</v>
      </c>
      <c r="C255" s="2" t="s">
        <v>17819</v>
      </c>
      <c r="D255" s="2" t="s">
        <v>17820</v>
      </c>
      <c r="E255" s="2" t="s">
        <v>17821</v>
      </c>
      <c r="F255" s="2" t="s">
        <v>17822</v>
      </c>
      <c r="G255" s="2" t="s">
        <v>17823</v>
      </c>
      <c r="H255" s="2" t="s">
        <v>533</v>
      </c>
      <c r="I255" t="s">
        <v>839</v>
      </c>
      <c r="J255" s="2" t="s">
        <v>2663</v>
      </c>
      <c r="K255" s="2" t="s">
        <v>2664</v>
      </c>
      <c r="L255" s="2" t="s">
        <v>848</v>
      </c>
      <c r="M255" s="2" t="s">
        <v>366</v>
      </c>
      <c r="N255" s="2" t="s">
        <v>1346</v>
      </c>
      <c r="O255" s="2" t="s">
        <v>935</v>
      </c>
      <c r="P255" t="s">
        <v>119</v>
      </c>
      <c r="Q255" s="2" t="s">
        <v>16779</v>
      </c>
      <c r="R255" s="2" t="s">
        <v>17824</v>
      </c>
      <c r="S255" s="2">
        <v>251112</v>
      </c>
      <c r="T255" s="2" t="s">
        <v>17825</v>
      </c>
      <c r="U255" s="2" t="s">
        <v>537</v>
      </c>
      <c r="V255" t="s">
        <v>2667</v>
      </c>
      <c r="W255" t="s">
        <v>853</v>
      </c>
      <c r="X255" s="2" t="s">
        <v>2668</v>
      </c>
      <c r="Y255" s="2" t="s">
        <v>112</v>
      </c>
      <c r="Z255" s="2" t="s">
        <v>112</v>
      </c>
      <c r="AA255" s="2" t="s">
        <v>12</v>
      </c>
      <c r="AB255" s="2" t="s">
        <v>252</v>
      </c>
      <c r="AC255" s="2" t="s">
        <v>112</v>
      </c>
      <c r="AD255" s="2" t="s">
        <v>37</v>
      </c>
      <c r="AE255" t="s">
        <v>32</v>
      </c>
      <c r="AF255" s="2" t="s">
        <v>17826</v>
      </c>
      <c r="AG255" s="2" t="s">
        <v>90</v>
      </c>
      <c r="AI255"/>
      <c r="AJ255"/>
      <c r="AK255"/>
      <c r="AL255"/>
      <c r="AX255"/>
      <c r="AY255"/>
      <c r="AZ255"/>
    </row>
    <row r="256" spans="1:52" ht="15.75">
      <c r="A256" s="2" t="s">
        <v>2654</v>
      </c>
      <c r="B256" s="2" t="s">
        <v>2655</v>
      </c>
      <c r="C256" s="2" t="s">
        <v>17827</v>
      </c>
      <c r="D256" s="2" t="s">
        <v>17828</v>
      </c>
      <c r="E256" s="2" t="s">
        <v>17829</v>
      </c>
      <c r="F256" s="2" t="s">
        <v>17822</v>
      </c>
      <c r="G256" s="2" t="s">
        <v>17823</v>
      </c>
      <c r="H256" s="2" t="s">
        <v>533</v>
      </c>
      <c r="I256" t="s">
        <v>839</v>
      </c>
      <c r="J256" s="2" t="s">
        <v>2663</v>
      </c>
      <c r="K256" s="2" t="s">
        <v>2664</v>
      </c>
      <c r="L256" s="2" t="s">
        <v>848</v>
      </c>
      <c r="M256" s="2" t="s">
        <v>366</v>
      </c>
      <c r="N256" s="2" t="s">
        <v>17830</v>
      </c>
      <c r="O256" s="2" t="s">
        <v>935</v>
      </c>
      <c r="P256" t="s">
        <v>5089</v>
      </c>
      <c r="Q256" s="2" t="s">
        <v>16779</v>
      </c>
      <c r="R256" s="2" t="s">
        <v>17831</v>
      </c>
      <c r="S256" s="2">
        <v>251204</v>
      </c>
      <c r="T256" s="2" t="s">
        <v>17825</v>
      </c>
      <c r="U256" s="2" t="s">
        <v>537</v>
      </c>
      <c r="V256" t="s">
        <v>2667</v>
      </c>
      <c r="W256" t="s">
        <v>853</v>
      </c>
      <c r="X256" s="2" t="s">
        <v>2668</v>
      </c>
      <c r="Y256" s="2" t="s">
        <v>112</v>
      </c>
      <c r="Z256" s="2" t="s">
        <v>112</v>
      </c>
      <c r="AA256" s="2" t="s">
        <v>112</v>
      </c>
      <c r="AB256" s="2" t="s">
        <v>17832</v>
      </c>
      <c r="AC256" s="2" t="s">
        <v>112</v>
      </c>
      <c r="AD256" s="2" t="s">
        <v>17220</v>
      </c>
      <c r="AE256" t="s">
        <v>32</v>
      </c>
      <c r="AF256" s="2" t="s">
        <v>17833</v>
      </c>
      <c r="AG256" s="2" t="s">
        <v>90</v>
      </c>
      <c r="AI256"/>
      <c r="AJ256"/>
      <c r="AK256"/>
      <c r="AL256"/>
      <c r="AX256"/>
      <c r="AY256"/>
      <c r="AZ256"/>
    </row>
    <row r="257" spans="1:52" ht="15.75">
      <c r="A257" s="2" t="s">
        <v>2654</v>
      </c>
      <c r="B257" s="2" t="s">
        <v>2655</v>
      </c>
      <c r="C257" s="2" t="s">
        <v>34040</v>
      </c>
      <c r="D257" s="2" t="s">
        <v>34041</v>
      </c>
      <c r="E257" s="2" t="s">
        <v>34042</v>
      </c>
      <c r="F257" s="2" t="s">
        <v>857</v>
      </c>
      <c r="G257" s="2" t="s">
        <v>858</v>
      </c>
      <c r="H257" s="2" t="s">
        <v>3127</v>
      </c>
      <c r="I257" t="s">
        <v>3128</v>
      </c>
      <c r="J257" s="2" t="s">
        <v>2663</v>
      </c>
      <c r="K257" s="2" t="s">
        <v>2664</v>
      </c>
      <c r="L257" s="2" t="s">
        <v>848</v>
      </c>
      <c r="M257" s="2" t="s">
        <v>366</v>
      </c>
      <c r="N257" s="2" t="s">
        <v>1346</v>
      </c>
      <c r="O257" s="2" t="s">
        <v>935</v>
      </c>
      <c r="P257" t="s">
        <v>119</v>
      </c>
      <c r="Q257" s="2" t="s">
        <v>16779</v>
      </c>
      <c r="R257" s="2" t="s">
        <v>34043</v>
      </c>
      <c r="S257" s="2">
        <v>260121</v>
      </c>
      <c r="T257" s="2" t="s">
        <v>860</v>
      </c>
      <c r="U257" s="2" t="s">
        <v>3134</v>
      </c>
      <c r="V257" t="s">
        <v>2667</v>
      </c>
      <c r="W257" t="s">
        <v>853</v>
      </c>
      <c r="X257" s="2" t="s">
        <v>2668</v>
      </c>
      <c r="Y257" s="2" t="s">
        <v>112</v>
      </c>
      <c r="Z257" s="2" t="s">
        <v>112</v>
      </c>
      <c r="AA257" s="2" t="s">
        <v>112</v>
      </c>
      <c r="AB257" s="2" t="s">
        <v>252</v>
      </c>
      <c r="AC257" s="2" t="s">
        <v>112</v>
      </c>
      <c r="AD257" s="2" t="s">
        <v>37</v>
      </c>
      <c r="AE257" t="s">
        <v>32</v>
      </c>
      <c r="AF257" s="2" t="s">
        <v>34044</v>
      </c>
      <c r="AG257" s="2" t="s">
        <v>90</v>
      </c>
      <c r="AI257"/>
      <c r="AJ257"/>
      <c r="AK257"/>
      <c r="AL257"/>
      <c r="AX257"/>
      <c r="AY257"/>
      <c r="AZ257"/>
    </row>
    <row r="258" spans="1:52" ht="15.75">
      <c r="A258" s="2" t="s">
        <v>2654</v>
      </c>
      <c r="B258" s="2" t="s">
        <v>2655</v>
      </c>
      <c r="C258" s="2" t="s">
        <v>17834</v>
      </c>
      <c r="D258" s="2" t="s">
        <v>17835</v>
      </c>
      <c r="E258" s="2" t="s">
        <v>17836</v>
      </c>
      <c r="F258" s="2" t="s">
        <v>577</v>
      </c>
      <c r="G258" s="2" t="s">
        <v>578</v>
      </c>
      <c r="H258" s="2" t="s">
        <v>533</v>
      </c>
      <c r="I258" t="s">
        <v>839</v>
      </c>
      <c r="J258" s="2" t="s">
        <v>2704</v>
      </c>
      <c r="K258" s="2" t="s">
        <v>2664</v>
      </c>
      <c r="L258" s="2" t="s">
        <v>848</v>
      </c>
      <c r="M258" s="2" t="s">
        <v>174</v>
      </c>
      <c r="N258" s="2" t="s">
        <v>16702</v>
      </c>
      <c r="O258" s="2" t="s">
        <v>682</v>
      </c>
      <c r="P258" t="s">
        <v>5089</v>
      </c>
      <c r="Q258" s="2" t="s">
        <v>16854</v>
      </c>
      <c r="R258" s="2" t="s">
        <v>17837</v>
      </c>
      <c r="S258" s="2">
        <v>190306</v>
      </c>
      <c r="T258" s="2" t="s">
        <v>16856</v>
      </c>
      <c r="U258" s="2" t="s">
        <v>537</v>
      </c>
      <c r="V258" t="s">
        <v>2706</v>
      </c>
      <c r="W258" t="s">
        <v>853</v>
      </c>
      <c r="X258" s="2" t="s">
        <v>2668</v>
      </c>
      <c r="Y258" s="2" t="s">
        <v>112</v>
      </c>
      <c r="Z258" s="2" t="s">
        <v>112</v>
      </c>
      <c r="AA258" s="2" t="s">
        <v>112</v>
      </c>
      <c r="AC258" s="2" t="s">
        <v>112</v>
      </c>
      <c r="AE258"/>
      <c r="AF258" s="2" t="s">
        <v>17838</v>
      </c>
      <c r="AG258" s="2" t="s">
        <v>90</v>
      </c>
      <c r="AI258"/>
      <c r="AJ258"/>
      <c r="AK258"/>
      <c r="AL258"/>
      <c r="AX258"/>
      <c r="AY258"/>
      <c r="AZ258"/>
    </row>
    <row r="259" spans="1:52" ht="15.75">
      <c r="A259" s="2" t="s">
        <v>2654</v>
      </c>
      <c r="B259" s="2" t="s">
        <v>2707</v>
      </c>
      <c r="C259" s="2" t="s">
        <v>17839</v>
      </c>
      <c r="D259" s="2" t="s">
        <v>17840</v>
      </c>
      <c r="E259" s="2" t="s">
        <v>17841</v>
      </c>
      <c r="F259" s="2" t="s">
        <v>2711</v>
      </c>
      <c r="G259" s="2" t="s">
        <v>2712</v>
      </c>
      <c r="H259" s="2" t="s">
        <v>533</v>
      </c>
      <c r="I259" t="s">
        <v>839</v>
      </c>
      <c r="J259" s="2" t="s">
        <v>2704</v>
      </c>
      <c r="K259" s="2" t="s">
        <v>2664</v>
      </c>
      <c r="L259" s="2" t="s">
        <v>848</v>
      </c>
      <c r="M259" s="2" t="s">
        <v>174</v>
      </c>
      <c r="N259" s="2" t="s">
        <v>16702</v>
      </c>
      <c r="O259" s="2" t="s">
        <v>682</v>
      </c>
      <c r="P259" t="s">
        <v>5089</v>
      </c>
      <c r="Q259" s="2" t="s">
        <v>16854</v>
      </c>
      <c r="R259" s="2" t="s">
        <v>17842</v>
      </c>
      <c r="S259" s="2">
        <v>190313</v>
      </c>
      <c r="T259" s="2" t="s">
        <v>17843</v>
      </c>
      <c r="U259" s="2" t="s">
        <v>537</v>
      </c>
      <c r="V259" t="s">
        <v>2706</v>
      </c>
      <c r="W259" t="s">
        <v>853</v>
      </c>
      <c r="X259" s="2" t="s">
        <v>2668</v>
      </c>
      <c r="Y259" s="2" t="s">
        <v>112</v>
      </c>
      <c r="Z259" s="2" t="s">
        <v>112</v>
      </c>
      <c r="AA259" s="2" t="s">
        <v>112</v>
      </c>
      <c r="AC259" s="2" t="s">
        <v>112</v>
      </c>
      <c r="AE259"/>
      <c r="AF259" s="2" t="s">
        <v>17844</v>
      </c>
      <c r="AG259" s="2" t="s">
        <v>90</v>
      </c>
      <c r="AI259"/>
      <c r="AJ259"/>
      <c r="AK259"/>
      <c r="AL259"/>
      <c r="AX259"/>
      <c r="AY259"/>
      <c r="AZ259"/>
    </row>
    <row r="260" spans="1:52" ht="15.75">
      <c r="A260" s="2" t="s">
        <v>2654</v>
      </c>
      <c r="B260" s="2" t="s">
        <v>2707</v>
      </c>
      <c r="C260" s="2" t="s">
        <v>17845</v>
      </c>
      <c r="D260" s="2" t="s">
        <v>17846</v>
      </c>
      <c r="E260" s="2" t="s">
        <v>17847</v>
      </c>
      <c r="F260" s="2" t="s">
        <v>2082</v>
      </c>
      <c r="G260" s="2" t="s">
        <v>2083</v>
      </c>
      <c r="H260" s="2" t="s">
        <v>533</v>
      </c>
      <c r="I260" t="s">
        <v>839</v>
      </c>
      <c r="J260" s="2" t="s">
        <v>2704</v>
      </c>
      <c r="K260" s="2" t="s">
        <v>2664</v>
      </c>
      <c r="L260" s="2" t="s">
        <v>848</v>
      </c>
      <c r="M260" s="2" t="s">
        <v>174</v>
      </c>
      <c r="N260" s="2" t="s">
        <v>16702</v>
      </c>
      <c r="O260" s="2" t="s">
        <v>682</v>
      </c>
      <c r="P260" t="s">
        <v>5089</v>
      </c>
      <c r="Q260" s="2" t="s">
        <v>16854</v>
      </c>
      <c r="R260" s="2" t="s">
        <v>17848</v>
      </c>
      <c r="S260" s="2">
        <v>190610</v>
      </c>
      <c r="T260" s="2" t="s">
        <v>17849</v>
      </c>
      <c r="U260" s="2" t="s">
        <v>537</v>
      </c>
      <c r="V260" t="s">
        <v>2706</v>
      </c>
      <c r="W260" t="s">
        <v>853</v>
      </c>
      <c r="X260" s="2" t="s">
        <v>2668</v>
      </c>
      <c r="Y260" s="2" t="s">
        <v>112</v>
      </c>
      <c r="Z260" s="2" t="s">
        <v>112</v>
      </c>
      <c r="AA260" s="2" t="s">
        <v>112</v>
      </c>
      <c r="AC260" s="2" t="s">
        <v>112</v>
      </c>
      <c r="AE260"/>
      <c r="AF260" s="2" t="s">
        <v>17850</v>
      </c>
      <c r="AG260" s="2" t="s">
        <v>90</v>
      </c>
      <c r="AI260"/>
      <c r="AJ260"/>
      <c r="AK260"/>
      <c r="AL260"/>
      <c r="AX260"/>
      <c r="AY260"/>
      <c r="AZ260"/>
    </row>
    <row r="261" spans="1:52" ht="15.75">
      <c r="A261" s="2" t="s">
        <v>2654</v>
      </c>
      <c r="B261" s="2" t="s">
        <v>2707</v>
      </c>
      <c r="C261" s="2" t="s">
        <v>17851</v>
      </c>
      <c r="D261" s="2" t="s">
        <v>17852</v>
      </c>
      <c r="E261" s="2" t="s">
        <v>17853</v>
      </c>
      <c r="F261" s="2" t="s">
        <v>2082</v>
      </c>
      <c r="G261" s="2" t="s">
        <v>2083</v>
      </c>
      <c r="H261" s="2" t="s">
        <v>1091</v>
      </c>
      <c r="I261" t="s">
        <v>1092</v>
      </c>
      <c r="J261" s="2" t="s">
        <v>2704</v>
      </c>
      <c r="K261" s="2" t="s">
        <v>2664</v>
      </c>
      <c r="L261" s="2" t="s">
        <v>848</v>
      </c>
      <c r="M261" s="2" t="s">
        <v>174</v>
      </c>
      <c r="N261" s="2" t="s">
        <v>16702</v>
      </c>
      <c r="O261" s="2" t="s">
        <v>682</v>
      </c>
      <c r="P261" t="s">
        <v>5089</v>
      </c>
      <c r="Q261" s="2" t="s">
        <v>16703</v>
      </c>
      <c r="R261" s="2" t="s">
        <v>17854</v>
      </c>
      <c r="S261" s="2">
        <v>190626</v>
      </c>
      <c r="T261" s="2" t="s">
        <v>17849</v>
      </c>
      <c r="U261" s="2" t="s">
        <v>1097</v>
      </c>
      <c r="V261" t="s">
        <v>2706</v>
      </c>
      <c r="W261" t="s">
        <v>853</v>
      </c>
      <c r="X261" s="2" t="s">
        <v>2668</v>
      </c>
      <c r="Y261" s="2" t="s">
        <v>112</v>
      </c>
      <c r="Z261" s="2" t="s">
        <v>112</v>
      </c>
      <c r="AA261" s="2" t="s">
        <v>112</v>
      </c>
      <c r="AC261" s="2" t="s">
        <v>112</v>
      </c>
      <c r="AE261"/>
      <c r="AF261" s="2" t="s">
        <v>17855</v>
      </c>
      <c r="AG261" s="2" t="s">
        <v>90</v>
      </c>
      <c r="AI261"/>
      <c r="AJ261"/>
      <c r="AK261"/>
      <c r="AL261"/>
      <c r="AX261"/>
      <c r="AY261"/>
      <c r="AZ261"/>
    </row>
    <row r="262" spans="1:52" ht="15.75">
      <c r="A262" s="2" t="s">
        <v>2654</v>
      </c>
      <c r="B262" s="2" t="s">
        <v>2655</v>
      </c>
      <c r="C262" s="2" t="s">
        <v>17856</v>
      </c>
      <c r="D262" s="2" t="s">
        <v>17857</v>
      </c>
      <c r="E262" s="2" t="s">
        <v>17858</v>
      </c>
      <c r="F262" s="2" t="s">
        <v>589</v>
      </c>
      <c r="G262" s="2" t="s">
        <v>590</v>
      </c>
      <c r="H262" s="2" t="s">
        <v>1091</v>
      </c>
      <c r="I262" t="s">
        <v>1092</v>
      </c>
      <c r="J262" s="2" t="s">
        <v>1031</v>
      </c>
      <c r="K262" s="2" t="s">
        <v>1032</v>
      </c>
      <c r="L262" s="2" t="s">
        <v>848</v>
      </c>
      <c r="M262" s="2" t="s">
        <v>174</v>
      </c>
      <c r="N262" s="2" t="s">
        <v>66</v>
      </c>
      <c r="O262" s="2" t="s">
        <v>682</v>
      </c>
      <c r="P262" t="s">
        <v>5089</v>
      </c>
      <c r="Q262" s="2" t="s">
        <v>16703</v>
      </c>
      <c r="R262" s="2" t="s">
        <v>17859</v>
      </c>
      <c r="S262" s="2">
        <v>190715</v>
      </c>
      <c r="T262" s="2" t="s">
        <v>16861</v>
      </c>
      <c r="U262" s="2" t="s">
        <v>1097</v>
      </c>
      <c r="V262" t="s">
        <v>1034</v>
      </c>
      <c r="W262" t="s">
        <v>853</v>
      </c>
      <c r="X262" s="2" t="s">
        <v>112</v>
      </c>
      <c r="Y262" s="2" t="s">
        <v>112</v>
      </c>
      <c r="Z262" s="2" t="s">
        <v>112</v>
      </c>
      <c r="AA262" s="2" t="s">
        <v>112</v>
      </c>
      <c r="AC262" s="2" t="s">
        <v>112</v>
      </c>
      <c r="AE262"/>
      <c r="AF262" s="2" t="s">
        <v>17860</v>
      </c>
      <c r="AG262" s="2" t="s">
        <v>34061</v>
      </c>
      <c r="AI262"/>
      <c r="AJ262"/>
      <c r="AK262"/>
      <c r="AL262"/>
      <c r="AX262"/>
      <c r="AY262"/>
      <c r="AZ262"/>
    </row>
    <row r="263" spans="1:52" ht="15.75">
      <c r="A263" s="2" t="s">
        <v>2654</v>
      </c>
      <c r="B263" s="2" t="s">
        <v>2655</v>
      </c>
      <c r="C263" s="2" t="s">
        <v>17861</v>
      </c>
      <c r="D263" s="2" t="s">
        <v>17862</v>
      </c>
      <c r="E263" s="2" t="s">
        <v>17863</v>
      </c>
      <c r="F263" s="2" t="s">
        <v>589</v>
      </c>
      <c r="G263" s="2" t="s">
        <v>590</v>
      </c>
      <c r="H263" s="2" t="s">
        <v>533</v>
      </c>
      <c r="I263" t="s">
        <v>839</v>
      </c>
      <c r="J263" s="2" t="s">
        <v>1031</v>
      </c>
      <c r="K263" s="2" t="s">
        <v>1032</v>
      </c>
      <c r="L263" s="2" t="s">
        <v>848</v>
      </c>
      <c r="M263" s="2" t="s">
        <v>174</v>
      </c>
      <c r="N263" s="2" t="s">
        <v>66</v>
      </c>
      <c r="O263" s="2" t="s">
        <v>682</v>
      </c>
      <c r="P263" t="s">
        <v>5089</v>
      </c>
      <c r="Q263" s="2" t="s">
        <v>16703</v>
      </c>
      <c r="R263" s="2" t="s">
        <v>17864</v>
      </c>
      <c r="S263" s="2">
        <v>190719</v>
      </c>
      <c r="T263" s="2" t="s">
        <v>16861</v>
      </c>
      <c r="U263" s="2" t="s">
        <v>537</v>
      </c>
      <c r="V263" t="s">
        <v>1034</v>
      </c>
      <c r="W263" t="s">
        <v>853</v>
      </c>
      <c r="X263" s="2" t="s">
        <v>112</v>
      </c>
      <c r="Y263" s="2" t="s">
        <v>112</v>
      </c>
      <c r="Z263" s="2" t="s">
        <v>112</v>
      </c>
      <c r="AA263" s="2" t="s">
        <v>112</v>
      </c>
      <c r="AC263" s="2" t="s">
        <v>112</v>
      </c>
      <c r="AE263"/>
      <c r="AF263" s="2" t="s">
        <v>17865</v>
      </c>
      <c r="AG263" s="2" t="s">
        <v>34061</v>
      </c>
      <c r="AI263"/>
      <c r="AJ263"/>
      <c r="AK263"/>
      <c r="AL263"/>
      <c r="AX263"/>
      <c r="AY263"/>
      <c r="AZ263"/>
    </row>
    <row r="264" spans="1:52" ht="15.75">
      <c r="A264" s="2" t="s">
        <v>2654</v>
      </c>
      <c r="B264" s="2" t="s">
        <v>2655</v>
      </c>
      <c r="C264" s="2" t="s">
        <v>17866</v>
      </c>
      <c r="D264" s="2" t="s">
        <v>17867</v>
      </c>
      <c r="E264" s="2" t="s">
        <v>17868</v>
      </c>
      <c r="F264" s="2" t="s">
        <v>589</v>
      </c>
      <c r="G264" s="2" t="s">
        <v>590</v>
      </c>
      <c r="H264" s="2" t="s">
        <v>533</v>
      </c>
      <c r="I264" t="s">
        <v>839</v>
      </c>
      <c r="J264" s="2" t="s">
        <v>2704</v>
      </c>
      <c r="K264" s="2" t="s">
        <v>2664</v>
      </c>
      <c r="L264" s="2" t="s">
        <v>848</v>
      </c>
      <c r="M264" s="2" t="s">
        <v>174</v>
      </c>
      <c r="N264" s="2" t="s">
        <v>66</v>
      </c>
      <c r="O264" s="2" t="s">
        <v>682</v>
      </c>
      <c r="P264" t="s">
        <v>5089</v>
      </c>
      <c r="Q264" s="2" t="s">
        <v>16703</v>
      </c>
      <c r="R264" s="2" t="s">
        <v>17869</v>
      </c>
      <c r="S264" s="2">
        <v>190805</v>
      </c>
      <c r="T264" s="2" t="s">
        <v>16904</v>
      </c>
      <c r="U264" s="2" t="s">
        <v>537</v>
      </c>
      <c r="V264" t="s">
        <v>2706</v>
      </c>
      <c r="W264" t="s">
        <v>853</v>
      </c>
      <c r="X264" s="2" t="s">
        <v>2668</v>
      </c>
      <c r="Y264" s="2" t="s">
        <v>112</v>
      </c>
      <c r="Z264" s="2" t="s">
        <v>112</v>
      </c>
      <c r="AA264" s="2" t="s">
        <v>112</v>
      </c>
      <c r="AC264" s="2" t="s">
        <v>112</v>
      </c>
      <c r="AE264"/>
      <c r="AF264" s="2" t="s">
        <v>17870</v>
      </c>
      <c r="AG264" s="2" t="s">
        <v>34061</v>
      </c>
      <c r="AI264"/>
      <c r="AJ264"/>
      <c r="AK264"/>
      <c r="AL264"/>
      <c r="AX264"/>
      <c r="AY264"/>
      <c r="AZ264"/>
    </row>
    <row r="265" spans="1:52" ht="15.75">
      <c r="A265" s="2" t="s">
        <v>2654</v>
      </c>
      <c r="B265" s="2" t="s">
        <v>2655</v>
      </c>
      <c r="C265" s="2" t="s">
        <v>17871</v>
      </c>
      <c r="D265" s="2" t="s">
        <v>17872</v>
      </c>
      <c r="E265" s="2" t="s">
        <v>17873</v>
      </c>
      <c r="F265" s="2" t="s">
        <v>589</v>
      </c>
      <c r="G265" s="2" t="s">
        <v>590</v>
      </c>
      <c r="H265" s="2" t="s">
        <v>533</v>
      </c>
      <c r="I265" t="s">
        <v>839</v>
      </c>
      <c r="J265" s="2" t="s">
        <v>2679</v>
      </c>
      <c r="K265" s="2" t="s">
        <v>2664</v>
      </c>
      <c r="L265" s="2" t="s">
        <v>848</v>
      </c>
      <c r="M265" s="2" t="s">
        <v>174</v>
      </c>
      <c r="N265" s="2" t="s">
        <v>66</v>
      </c>
      <c r="O265" s="2" t="s">
        <v>682</v>
      </c>
      <c r="P265" t="s">
        <v>5089</v>
      </c>
      <c r="Q265" s="2" t="s">
        <v>16703</v>
      </c>
      <c r="R265" s="2" t="s">
        <v>17874</v>
      </c>
      <c r="S265" s="2">
        <v>190806</v>
      </c>
      <c r="T265" s="2" t="s">
        <v>16904</v>
      </c>
      <c r="U265" s="2" t="s">
        <v>537</v>
      </c>
      <c r="V265" t="s">
        <v>2681</v>
      </c>
      <c r="W265" t="s">
        <v>853</v>
      </c>
      <c r="X265" s="2" t="s">
        <v>2668</v>
      </c>
      <c r="Y265" s="2" t="s">
        <v>112</v>
      </c>
      <c r="Z265" s="2" t="s">
        <v>112</v>
      </c>
      <c r="AA265" s="2" t="s">
        <v>112</v>
      </c>
      <c r="AC265" s="2" t="s">
        <v>112</v>
      </c>
      <c r="AE265"/>
      <c r="AF265" s="2" t="s">
        <v>17875</v>
      </c>
      <c r="AG265" s="2" t="s">
        <v>34061</v>
      </c>
      <c r="AI265"/>
      <c r="AJ265"/>
      <c r="AK265"/>
      <c r="AL265"/>
      <c r="AX265"/>
      <c r="AY265"/>
      <c r="AZ265"/>
    </row>
    <row r="266" spans="1:52" ht="15.75">
      <c r="A266" s="2" t="s">
        <v>2654</v>
      </c>
      <c r="B266" s="2" t="s">
        <v>2707</v>
      </c>
      <c r="C266" s="2" t="s">
        <v>17876</v>
      </c>
      <c r="D266" s="2" t="s">
        <v>17877</v>
      </c>
      <c r="E266" s="2" t="s">
        <v>17878</v>
      </c>
      <c r="F266" s="2" t="s">
        <v>2776</v>
      </c>
      <c r="G266" s="2" t="s">
        <v>2777</v>
      </c>
      <c r="H266" s="2" t="s">
        <v>533</v>
      </c>
      <c r="I266" t="s">
        <v>839</v>
      </c>
      <c r="J266" s="2" t="s">
        <v>2679</v>
      </c>
      <c r="K266" s="2" t="s">
        <v>2664</v>
      </c>
      <c r="L266" s="2" t="s">
        <v>848</v>
      </c>
      <c r="M266" s="2" t="s">
        <v>174</v>
      </c>
      <c r="N266" s="2" t="s">
        <v>16702</v>
      </c>
      <c r="O266" s="2" t="s">
        <v>682</v>
      </c>
      <c r="P266" t="s">
        <v>5089</v>
      </c>
      <c r="Q266" s="2" t="s">
        <v>16703</v>
      </c>
      <c r="R266" s="2" t="s">
        <v>17879</v>
      </c>
      <c r="S266" s="2">
        <v>190819</v>
      </c>
      <c r="T266" s="2" t="s">
        <v>17880</v>
      </c>
      <c r="U266" s="2" t="s">
        <v>537</v>
      </c>
      <c r="V266" t="s">
        <v>2681</v>
      </c>
      <c r="W266" t="s">
        <v>853</v>
      </c>
      <c r="X266" s="2" t="s">
        <v>2668</v>
      </c>
      <c r="Y266" s="2" t="s">
        <v>112</v>
      </c>
      <c r="Z266" s="2" t="s">
        <v>112</v>
      </c>
      <c r="AA266" s="2" t="s">
        <v>112</v>
      </c>
      <c r="AC266" s="2" t="s">
        <v>112</v>
      </c>
      <c r="AE266"/>
      <c r="AF266" s="2" t="s">
        <v>17881</v>
      </c>
      <c r="AI266"/>
      <c r="AJ266"/>
      <c r="AK266"/>
      <c r="AL266"/>
      <c r="AX266"/>
      <c r="AY266"/>
      <c r="AZ266"/>
    </row>
    <row r="267" spans="1:52" ht="15.75">
      <c r="A267" s="2" t="s">
        <v>2654</v>
      </c>
      <c r="B267" s="2" t="s">
        <v>2655</v>
      </c>
      <c r="C267" s="2" t="s">
        <v>17882</v>
      </c>
      <c r="D267" s="2" t="s">
        <v>17883</v>
      </c>
      <c r="E267" s="2" t="s">
        <v>17884</v>
      </c>
      <c r="F267" s="2" t="s">
        <v>589</v>
      </c>
      <c r="G267" s="2" t="s">
        <v>590</v>
      </c>
      <c r="H267" s="2" t="s">
        <v>533</v>
      </c>
      <c r="I267" t="s">
        <v>839</v>
      </c>
      <c r="J267" s="2" t="s">
        <v>2679</v>
      </c>
      <c r="K267" s="2" t="s">
        <v>2664</v>
      </c>
      <c r="L267" s="2" t="s">
        <v>848</v>
      </c>
      <c r="M267" s="2" t="s">
        <v>174</v>
      </c>
      <c r="N267" s="2" t="s">
        <v>66</v>
      </c>
      <c r="O267" s="2" t="s">
        <v>682</v>
      </c>
      <c r="P267" t="s">
        <v>5089</v>
      </c>
      <c r="Q267" s="2" t="s">
        <v>16703</v>
      </c>
      <c r="R267" s="2" t="s">
        <v>17885</v>
      </c>
      <c r="S267" s="2">
        <v>190823</v>
      </c>
      <c r="T267" s="2" t="s">
        <v>16861</v>
      </c>
      <c r="U267" s="2" t="s">
        <v>537</v>
      </c>
      <c r="V267" t="s">
        <v>2681</v>
      </c>
      <c r="W267" t="s">
        <v>853</v>
      </c>
      <c r="X267" s="2" t="s">
        <v>1735</v>
      </c>
      <c r="Y267" s="2" t="s">
        <v>112</v>
      </c>
      <c r="Z267" s="2" t="s">
        <v>112</v>
      </c>
      <c r="AA267" s="2" t="s">
        <v>112</v>
      </c>
      <c r="AC267" s="2" t="s">
        <v>112</v>
      </c>
      <c r="AE267"/>
      <c r="AF267" s="2" t="s">
        <v>17886</v>
      </c>
      <c r="AG267" s="2" t="s">
        <v>34061</v>
      </c>
      <c r="AI267"/>
      <c r="AJ267"/>
      <c r="AK267"/>
      <c r="AL267"/>
      <c r="AX267"/>
      <c r="AY267"/>
      <c r="AZ267"/>
    </row>
    <row r="268" spans="1:52" ht="15.75">
      <c r="A268" s="2" t="s">
        <v>2654</v>
      </c>
      <c r="B268" s="2" t="s">
        <v>2655</v>
      </c>
      <c r="C268" s="2" t="s">
        <v>17887</v>
      </c>
      <c r="D268" s="2" t="s">
        <v>17888</v>
      </c>
      <c r="E268" s="2" t="s">
        <v>17889</v>
      </c>
      <c r="F268" s="2" t="s">
        <v>589</v>
      </c>
      <c r="G268" s="2" t="s">
        <v>590</v>
      </c>
      <c r="H268" s="2" t="s">
        <v>4554</v>
      </c>
      <c r="I268" t="s">
        <v>4555</v>
      </c>
      <c r="J268" s="2" t="s">
        <v>2679</v>
      </c>
      <c r="K268" s="2" t="s">
        <v>2664</v>
      </c>
      <c r="L268" s="2" t="s">
        <v>848</v>
      </c>
      <c r="M268" s="2" t="s">
        <v>174</v>
      </c>
      <c r="N268" s="2" t="s">
        <v>66</v>
      </c>
      <c r="O268" s="2" t="s">
        <v>682</v>
      </c>
      <c r="P268" t="s">
        <v>5089</v>
      </c>
      <c r="Q268" s="2" t="s">
        <v>16703</v>
      </c>
      <c r="R268" s="2" t="s">
        <v>17890</v>
      </c>
      <c r="S268" s="2">
        <v>190906</v>
      </c>
      <c r="T268" s="2" t="s">
        <v>16861</v>
      </c>
      <c r="U268" s="2" t="s">
        <v>4557</v>
      </c>
      <c r="V268" t="s">
        <v>2681</v>
      </c>
      <c r="W268" t="s">
        <v>853</v>
      </c>
      <c r="X268" s="2" t="s">
        <v>2668</v>
      </c>
      <c r="Y268" s="2" t="s">
        <v>112</v>
      </c>
      <c r="Z268" s="2" t="s">
        <v>112</v>
      </c>
      <c r="AA268" s="2" t="s">
        <v>112</v>
      </c>
      <c r="AC268" s="2" t="s">
        <v>112</v>
      </c>
      <c r="AE268"/>
      <c r="AF268" s="2" t="s">
        <v>17891</v>
      </c>
      <c r="AG268" s="2" t="s">
        <v>34061</v>
      </c>
      <c r="AI268"/>
      <c r="AJ268"/>
      <c r="AK268"/>
      <c r="AL268"/>
      <c r="AX268"/>
      <c r="AY268"/>
      <c r="AZ268"/>
    </row>
    <row r="269" spans="1:52" ht="15.75">
      <c r="A269" s="2" t="s">
        <v>2654</v>
      </c>
      <c r="B269" s="2" t="s">
        <v>2655</v>
      </c>
      <c r="C269" s="2" t="s">
        <v>17892</v>
      </c>
      <c r="D269" s="2" t="s">
        <v>17893</v>
      </c>
      <c r="E269" s="2" t="s">
        <v>17897</v>
      </c>
      <c r="F269" s="2" t="s">
        <v>589</v>
      </c>
      <c r="G269" s="2" t="s">
        <v>590</v>
      </c>
      <c r="H269" s="2" t="s">
        <v>533</v>
      </c>
      <c r="I269" t="s">
        <v>839</v>
      </c>
      <c r="J269" s="2" t="s">
        <v>2704</v>
      </c>
      <c r="K269" s="2" t="s">
        <v>2664</v>
      </c>
      <c r="L269" s="2" t="s">
        <v>848</v>
      </c>
      <c r="M269" s="2" t="s">
        <v>174</v>
      </c>
      <c r="N269" s="2" t="s">
        <v>66</v>
      </c>
      <c r="O269" s="2" t="s">
        <v>682</v>
      </c>
      <c r="P269" t="s">
        <v>5089</v>
      </c>
      <c r="Q269" s="2" t="s">
        <v>16703</v>
      </c>
      <c r="R269" s="2" t="s">
        <v>17898</v>
      </c>
      <c r="S269" s="2">
        <v>190924</v>
      </c>
      <c r="T269" s="2" t="s">
        <v>16904</v>
      </c>
      <c r="U269" s="2" t="s">
        <v>537</v>
      </c>
      <c r="V269" t="s">
        <v>2706</v>
      </c>
      <c r="W269" t="s">
        <v>853</v>
      </c>
      <c r="X269" s="2" t="s">
        <v>2668</v>
      </c>
      <c r="Y269" s="2" t="s">
        <v>112</v>
      </c>
      <c r="Z269" s="2" t="s">
        <v>112</v>
      </c>
      <c r="AA269" s="2" t="s">
        <v>112</v>
      </c>
      <c r="AC269" s="2" t="s">
        <v>112</v>
      </c>
      <c r="AE269"/>
      <c r="AF269" s="2" t="s">
        <v>17899</v>
      </c>
      <c r="AG269" s="2" t="s">
        <v>34061</v>
      </c>
      <c r="AI269"/>
      <c r="AJ269"/>
      <c r="AK269"/>
      <c r="AL269"/>
      <c r="AX269"/>
      <c r="AY269"/>
      <c r="AZ269"/>
    </row>
    <row r="270" spans="1:52" ht="15.75">
      <c r="A270" s="2" t="s">
        <v>2654</v>
      </c>
      <c r="B270" s="2" t="s">
        <v>2655</v>
      </c>
      <c r="C270" s="2" t="s">
        <v>17892</v>
      </c>
      <c r="D270" s="2" t="s">
        <v>17893</v>
      </c>
      <c r="E270" s="2" t="s">
        <v>17894</v>
      </c>
      <c r="F270" s="2" t="s">
        <v>589</v>
      </c>
      <c r="G270" s="2" t="s">
        <v>590</v>
      </c>
      <c r="H270" s="2" t="s">
        <v>533</v>
      </c>
      <c r="I270" t="s">
        <v>839</v>
      </c>
      <c r="J270" s="2" t="s">
        <v>2704</v>
      </c>
      <c r="K270" s="2" t="s">
        <v>2664</v>
      </c>
      <c r="L270" s="2" t="s">
        <v>848</v>
      </c>
      <c r="M270" s="2" t="s">
        <v>174</v>
      </c>
      <c r="N270" s="2" t="s">
        <v>66</v>
      </c>
      <c r="O270" s="2" t="s">
        <v>682</v>
      </c>
      <c r="P270" t="s">
        <v>5089</v>
      </c>
      <c r="Q270" s="2" t="s">
        <v>16703</v>
      </c>
      <c r="R270" s="2" t="s">
        <v>17895</v>
      </c>
      <c r="S270" s="2">
        <v>190930</v>
      </c>
      <c r="T270" s="2" t="s">
        <v>16861</v>
      </c>
      <c r="U270" s="2" t="s">
        <v>537</v>
      </c>
      <c r="V270" t="s">
        <v>2706</v>
      </c>
      <c r="W270" t="s">
        <v>853</v>
      </c>
      <c r="X270" s="2" t="s">
        <v>2668</v>
      </c>
      <c r="Y270" s="2" t="s">
        <v>112</v>
      </c>
      <c r="Z270" s="2" t="s">
        <v>112</v>
      </c>
      <c r="AA270" s="2" t="s">
        <v>112</v>
      </c>
      <c r="AC270" s="2" t="s">
        <v>112</v>
      </c>
      <c r="AE270"/>
      <c r="AF270" s="2" t="s">
        <v>17896</v>
      </c>
      <c r="AG270" s="2" t="s">
        <v>34061</v>
      </c>
      <c r="AI270"/>
      <c r="AJ270"/>
      <c r="AK270"/>
      <c r="AL270"/>
      <c r="AX270"/>
      <c r="AY270"/>
      <c r="AZ270"/>
    </row>
    <row r="271" spans="1:52" ht="15.75">
      <c r="A271" s="2" t="s">
        <v>2654</v>
      </c>
      <c r="B271" s="2" t="s">
        <v>2655</v>
      </c>
      <c r="C271" s="2" t="s">
        <v>17900</v>
      </c>
      <c r="D271" s="2" t="s">
        <v>17901</v>
      </c>
      <c r="E271" s="2" t="s">
        <v>17902</v>
      </c>
      <c r="F271" s="2" t="s">
        <v>589</v>
      </c>
      <c r="G271" s="2" t="s">
        <v>590</v>
      </c>
      <c r="H271" s="2" t="s">
        <v>533</v>
      </c>
      <c r="I271" t="s">
        <v>839</v>
      </c>
      <c r="J271" s="2" t="s">
        <v>2704</v>
      </c>
      <c r="K271" s="2" t="s">
        <v>2664</v>
      </c>
      <c r="L271" s="2" t="s">
        <v>848</v>
      </c>
      <c r="M271" s="2" t="s">
        <v>174</v>
      </c>
      <c r="N271" s="2" t="s">
        <v>66</v>
      </c>
      <c r="O271" s="2" t="s">
        <v>682</v>
      </c>
      <c r="P271" t="s">
        <v>5089</v>
      </c>
      <c r="Q271" s="2" t="s">
        <v>16703</v>
      </c>
      <c r="R271" s="2" t="s">
        <v>17903</v>
      </c>
      <c r="S271" s="2">
        <v>190930</v>
      </c>
      <c r="T271" s="2" t="s">
        <v>16861</v>
      </c>
      <c r="U271" s="2" t="s">
        <v>537</v>
      </c>
      <c r="V271" t="s">
        <v>2706</v>
      </c>
      <c r="W271" t="s">
        <v>853</v>
      </c>
      <c r="X271" s="2" t="s">
        <v>1735</v>
      </c>
      <c r="Y271" s="2" t="s">
        <v>112</v>
      </c>
      <c r="Z271" s="2" t="s">
        <v>112</v>
      </c>
      <c r="AA271" s="2" t="s">
        <v>112</v>
      </c>
      <c r="AC271" s="2" t="s">
        <v>112</v>
      </c>
      <c r="AE271"/>
      <c r="AF271" s="2" t="s">
        <v>17904</v>
      </c>
      <c r="AG271" s="2" t="s">
        <v>34061</v>
      </c>
      <c r="AI271"/>
      <c r="AJ271"/>
      <c r="AK271"/>
      <c r="AL271"/>
      <c r="AX271"/>
      <c r="AY271"/>
      <c r="AZ271"/>
    </row>
    <row r="272" spans="1:52" ht="15.75">
      <c r="A272" s="2" t="s">
        <v>2654</v>
      </c>
      <c r="B272" s="2" t="s">
        <v>2655</v>
      </c>
      <c r="C272" s="2" t="s">
        <v>17905</v>
      </c>
      <c r="D272" s="2" t="s">
        <v>17906</v>
      </c>
      <c r="E272" s="2" t="s">
        <v>17907</v>
      </c>
      <c r="F272" s="2" t="s">
        <v>2711</v>
      </c>
      <c r="G272" s="2" t="s">
        <v>2712</v>
      </c>
      <c r="H272" s="2" t="s">
        <v>1091</v>
      </c>
      <c r="I272" t="s">
        <v>1092</v>
      </c>
      <c r="J272" s="2" t="s">
        <v>2704</v>
      </c>
      <c r="K272" s="2" t="s">
        <v>2664</v>
      </c>
      <c r="L272" s="2" t="s">
        <v>848</v>
      </c>
      <c r="M272" s="2" t="s">
        <v>174</v>
      </c>
      <c r="N272" s="2" t="s">
        <v>16702</v>
      </c>
      <c r="O272" s="2" t="s">
        <v>682</v>
      </c>
      <c r="P272" t="s">
        <v>5089</v>
      </c>
      <c r="Q272" s="2" t="s">
        <v>16703</v>
      </c>
      <c r="R272" s="2" t="s">
        <v>17908</v>
      </c>
      <c r="S272" s="2">
        <v>191024</v>
      </c>
      <c r="T272" s="2" t="s">
        <v>17909</v>
      </c>
      <c r="U272" s="2" t="s">
        <v>1097</v>
      </c>
      <c r="V272" t="s">
        <v>2706</v>
      </c>
      <c r="W272" t="s">
        <v>853</v>
      </c>
      <c r="X272" s="2" t="s">
        <v>2668</v>
      </c>
      <c r="Y272" s="2" t="s">
        <v>112</v>
      </c>
      <c r="Z272" s="2" t="s">
        <v>112</v>
      </c>
      <c r="AA272" s="2" t="s">
        <v>112</v>
      </c>
      <c r="AC272" s="2" t="s">
        <v>112</v>
      </c>
      <c r="AE272"/>
      <c r="AG272" s="2" t="s">
        <v>90</v>
      </c>
      <c r="AI272"/>
      <c r="AJ272"/>
      <c r="AK272"/>
      <c r="AL272"/>
      <c r="AX272"/>
      <c r="AY272"/>
      <c r="AZ272"/>
    </row>
    <row r="273" spans="1:52" ht="15.75">
      <c r="A273" s="2" t="s">
        <v>2654</v>
      </c>
      <c r="B273" s="2" t="s">
        <v>2655</v>
      </c>
      <c r="C273" s="2" t="s">
        <v>17910</v>
      </c>
      <c r="D273" s="2" t="s">
        <v>17911</v>
      </c>
      <c r="E273" s="2" t="s">
        <v>17912</v>
      </c>
      <c r="F273" s="2" t="s">
        <v>589</v>
      </c>
      <c r="G273" s="2" t="s">
        <v>590</v>
      </c>
      <c r="H273" s="2" t="s">
        <v>533</v>
      </c>
      <c r="I273" t="s">
        <v>839</v>
      </c>
      <c r="J273" s="2" t="s">
        <v>2663</v>
      </c>
      <c r="K273" s="2" t="s">
        <v>2664</v>
      </c>
      <c r="L273" s="2" t="s">
        <v>848</v>
      </c>
      <c r="M273" s="2" t="s">
        <v>174</v>
      </c>
      <c r="N273" s="2" t="s">
        <v>66</v>
      </c>
      <c r="O273" s="2" t="s">
        <v>682</v>
      </c>
      <c r="P273" t="s">
        <v>5089</v>
      </c>
      <c r="Q273" s="2" t="s">
        <v>16703</v>
      </c>
      <c r="R273" s="2" t="s">
        <v>17913</v>
      </c>
      <c r="S273" s="2">
        <v>191111</v>
      </c>
      <c r="T273" s="2" t="s">
        <v>16904</v>
      </c>
      <c r="U273" s="2" t="s">
        <v>537</v>
      </c>
      <c r="V273" t="s">
        <v>2667</v>
      </c>
      <c r="W273" t="s">
        <v>853</v>
      </c>
      <c r="X273" s="2" t="s">
        <v>2668</v>
      </c>
      <c r="Y273" s="2" t="s">
        <v>112</v>
      </c>
      <c r="Z273" s="2" t="s">
        <v>112</v>
      </c>
      <c r="AA273" s="2" t="s">
        <v>112</v>
      </c>
      <c r="AC273" s="2" t="s">
        <v>112</v>
      </c>
      <c r="AE273"/>
      <c r="AF273" s="2" t="s">
        <v>17914</v>
      </c>
      <c r="AG273" s="2" t="s">
        <v>34061</v>
      </c>
      <c r="AI273"/>
      <c r="AJ273"/>
      <c r="AK273"/>
      <c r="AL273"/>
      <c r="AX273"/>
      <c r="AY273"/>
      <c r="AZ273"/>
    </row>
    <row r="274" spans="1:52" ht="15.75">
      <c r="A274" s="2" t="s">
        <v>2654</v>
      </c>
      <c r="B274" s="2" t="s">
        <v>2655</v>
      </c>
      <c r="C274" s="2" t="s">
        <v>17915</v>
      </c>
      <c r="D274" s="2" t="s">
        <v>17916</v>
      </c>
      <c r="E274" s="2" t="s">
        <v>17917</v>
      </c>
      <c r="F274" s="2" t="s">
        <v>589</v>
      </c>
      <c r="G274" s="2" t="s">
        <v>590</v>
      </c>
      <c r="H274" s="2" t="s">
        <v>2842</v>
      </c>
      <c r="I274" t="s">
        <v>839</v>
      </c>
      <c r="J274" s="2" t="s">
        <v>2663</v>
      </c>
      <c r="K274" s="2" t="s">
        <v>2664</v>
      </c>
      <c r="L274" s="2" t="s">
        <v>848</v>
      </c>
      <c r="M274" s="2" t="s">
        <v>174</v>
      </c>
      <c r="N274" s="2" t="s">
        <v>66</v>
      </c>
      <c r="O274" s="2" t="s">
        <v>682</v>
      </c>
      <c r="P274" t="s">
        <v>5089</v>
      </c>
      <c r="Q274" s="2" t="s">
        <v>16703</v>
      </c>
      <c r="R274" s="2" t="s">
        <v>17918</v>
      </c>
      <c r="S274" s="2">
        <v>200203</v>
      </c>
      <c r="T274" s="2" t="s">
        <v>16904</v>
      </c>
      <c r="U274" s="2" t="s">
        <v>17774</v>
      </c>
      <c r="V274" t="s">
        <v>2667</v>
      </c>
      <c r="W274" t="s">
        <v>853</v>
      </c>
      <c r="X274" s="2" t="s">
        <v>2668</v>
      </c>
      <c r="Y274" s="2" t="s">
        <v>112</v>
      </c>
      <c r="Z274" s="2" t="s">
        <v>112</v>
      </c>
      <c r="AA274" s="2" t="s">
        <v>112</v>
      </c>
      <c r="AC274" s="2" t="s">
        <v>112</v>
      </c>
      <c r="AE274"/>
      <c r="AF274" s="2" t="s">
        <v>17919</v>
      </c>
      <c r="AG274" s="2" t="s">
        <v>34061</v>
      </c>
      <c r="AI274"/>
      <c r="AJ274"/>
      <c r="AK274"/>
      <c r="AL274"/>
      <c r="AX274"/>
      <c r="AY274"/>
      <c r="AZ274"/>
    </row>
    <row r="275" spans="1:52" ht="15.75">
      <c r="A275" s="2" t="s">
        <v>2654</v>
      </c>
      <c r="B275" s="2" t="s">
        <v>2655</v>
      </c>
      <c r="C275" s="2" t="s">
        <v>17920</v>
      </c>
      <c r="D275" s="2" t="s">
        <v>17921</v>
      </c>
      <c r="E275" s="2" t="s">
        <v>17922</v>
      </c>
      <c r="F275" s="2" t="s">
        <v>589</v>
      </c>
      <c r="G275" s="2" t="s">
        <v>590</v>
      </c>
      <c r="H275" s="2" t="s">
        <v>2842</v>
      </c>
      <c r="I275" t="s">
        <v>839</v>
      </c>
      <c r="J275" s="2" t="s">
        <v>2663</v>
      </c>
      <c r="K275" s="2" t="s">
        <v>2664</v>
      </c>
      <c r="L275" s="2" t="s">
        <v>848</v>
      </c>
      <c r="M275" s="2" t="s">
        <v>174</v>
      </c>
      <c r="N275" s="2" t="s">
        <v>66</v>
      </c>
      <c r="O275" s="2" t="s">
        <v>682</v>
      </c>
      <c r="P275" t="s">
        <v>5089</v>
      </c>
      <c r="Q275" s="2" t="s">
        <v>16703</v>
      </c>
      <c r="R275" s="2" t="s">
        <v>17923</v>
      </c>
      <c r="S275" s="2">
        <v>200203</v>
      </c>
      <c r="T275" s="2" t="s">
        <v>16861</v>
      </c>
      <c r="U275" s="2" t="s">
        <v>17774</v>
      </c>
      <c r="V275" t="s">
        <v>2667</v>
      </c>
      <c r="W275" t="s">
        <v>853</v>
      </c>
      <c r="X275" s="2" t="s">
        <v>2668</v>
      </c>
      <c r="Y275" s="2" t="s">
        <v>112</v>
      </c>
      <c r="Z275" s="2" t="s">
        <v>112</v>
      </c>
      <c r="AA275" s="2" t="s">
        <v>112</v>
      </c>
      <c r="AC275" s="2" t="s">
        <v>112</v>
      </c>
      <c r="AE275"/>
      <c r="AF275" s="2" t="s">
        <v>17924</v>
      </c>
      <c r="AG275" s="2" t="s">
        <v>34061</v>
      </c>
      <c r="AI275"/>
      <c r="AJ275"/>
      <c r="AK275"/>
      <c r="AL275"/>
      <c r="AX275"/>
      <c r="AY275"/>
      <c r="AZ275"/>
    </row>
    <row r="276" spans="1:52" ht="15.75">
      <c r="A276" s="2" t="s">
        <v>2654</v>
      </c>
      <c r="B276" s="2" t="s">
        <v>2655</v>
      </c>
      <c r="C276" s="2" t="s">
        <v>17925</v>
      </c>
      <c r="D276" s="2" t="s">
        <v>17926</v>
      </c>
      <c r="E276" s="2" t="s">
        <v>17929</v>
      </c>
      <c r="F276" s="2" t="s">
        <v>589</v>
      </c>
      <c r="G276" s="2" t="s">
        <v>590</v>
      </c>
      <c r="H276" s="2" t="s">
        <v>533</v>
      </c>
      <c r="I276" t="s">
        <v>839</v>
      </c>
      <c r="J276" s="2" t="s">
        <v>2663</v>
      </c>
      <c r="K276" s="2" t="s">
        <v>2664</v>
      </c>
      <c r="L276" s="2" t="s">
        <v>848</v>
      </c>
      <c r="M276" s="2" t="s">
        <v>174</v>
      </c>
      <c r="N276" s="2" t="s">
        <v>66</v>
      </c>
      <c r="O276" s="2" t="s">
        <v>682</v>
      </c>
      <c r="P276" t="s">
        <v>5089</v>
      </c>
      <c r="Q276" s="2" t="s">
        <v>16703</v>
      </c>
      <c r="R276" s="2" t="s">
        <v>17930</v>
      </c>
      <c r="S276" s="2">
        <v>200302</v>
      </c>
      <c r="T276" s="2" t="s">
        <v>16861</v>
      </c>
      <c r="U276" s="2" t="s">
        <v>537</v>
      </c>
      <c r="V276" t="s">
        <v>2667</v>
      </c>
      <c r="W276" t="s">
        <v>853</v>
      </c>
      <c r="X276" s="2" t="s">
        <v>2668</v>
      </c>
      <c r="Y276" s="2" t="s">
        <v>112</v>
      </c>
      <c r="Z276" s="2" t="s">
        <v>112</v>
      </c>
      <c r="AA276" s="2" t="s">
        <v>112</v>
      </c>
      <c r="AC276" s="2" t="s">
        <v>112</v>
      </c>
      <c r="AE276"/>
      <c r="AF276" s="2" t="s">
        <v>17931</v>
      </c>
      <c r="AG276" s="2" t="s">
        <v>34061</v>
      </c>
      <c r="AI276"/>
      <c r="AJ276"/>
      <c r="AK276"/>
      <c r="AL276"/>
      <c r="AX276"/>
      <c r="AY276"/>
      <c r="AZ276"/>
    </row>
    <row r="277" spans="1:52" ht="15.75">
      <c r="A277" s="2" t="s">
        <v>2654</v>
      </c>
      <c r="B277" s="2" t="s">
        <v>2655</v>
      </c>
      <c r="C277" s="2" t="s">
        <v>17925</v>
      </c>
      <c r="D277" s="2" t="s">
        <v>17926</v>
      </c>
      <c r="E277" s="2" t="s">
        <v>17927</v>
      </c>
      <c r="F277" s="2" t="s">
        <v>589</v>
      </c>
      <c r="G277" s="2" t="s">
        <v>590</v>
      </c>
      <c r="H277" s="2" t="s">
        <v>533</v>
      </c>
      <c r="I277" t="s">
        <v>839</v>
      </c>
      <c r="J277" s="2" t="s">
        <v>2663</v>
      </c>
      <c r="K277" s="2" t="s">
        <v>2664</v>
      </c>
      <c r="L277" s="2" t="s">
        <v>848</v>
      </c>
      <c r="M277" s="2" t="s">
        <v>174</v>
      </c>
      <c r="N277" s="2" t="s">
        <v>16702</v>
      </c>
      <c r="O277" s="2" t="s">
        <v>935</v>
      </c>
      <c r="P277" t="s">
        <v>5089</v>
      </c>
      <c r="Q277" s="2" t="s">
        <v>16703</v>
      </c>
      <c r="R277" s="2" t="s">
        <v>17928</v>
      </c>
      <c r="S277" s="2">
        <v>210621</v>
      </c>
      <c r="T277" s="2" t="s">
        <v>16861</v>
      </c>
      <c r="U277" s="2" t="s">
        <v>537</v>
      </c>
      <c r="V277" t="s">
        <v>2667</v>
      </c>
      <c r="W277" t="s">
        <v>853</v>
      </c>
      <c r="X277" s="2" t="s">
        <v>2668</v>
      </c>
      <c r="Y277" s="2" t="s">
        <v>112</v>
      </c>
      <c r="Z277" s="2" t="s">
        <v>112</v>
      </c>
      <c r="AA277" s="2" t="s">
        <v>112</v>
      </c>
      <c r="AC277" s="2" t="s">
        <v>112</v>
      </c>
      <c r="AE277"/>
      <c r="AI277"/>
      <c r="AJ277"/>
      <c r="AK277"/>
      <c r="AL277"/>
      <c r="AX277"/>
      <c r="AY277"/>
      <c r="AZ277"/>
    </row>
    <row r="278" spans="1:52" ht="15.75">
      <c r="A278" s="2" t="s">
        <v>2654</v>
      </c>
      <c r="B278" s="2" t="s">
        <v>2655</v>
      </c>
      <c r="C278" s="2" t="s">
        <v>17932</v>
      </c>
      <c r="D278" s="2" t="s">
        <v>17933</v>
      </c>
      <c r="E278" s="2" t="s">
        <v>17934</v>
      </c>
      <c r="F278" s="2" t="s">
        <v>2711</v>
      </c>
      <c r="G278" s="2" t="s">
        <v>2712</v>
      </c>
      <c r="H278" s="2" t="s">
        <v>1091</v>
      </c>
      <c r="I278" t="s">
        <v>1092</v>
      </c>
      <c r="J278" s="2" t="s">
        <v>2663</v>
      </c>
      <c r="K278" s="2" t="s">
        <v>2664</v>
      </c>
      <c r="L278" s="2" t="s">
        <v>848</v>
      </c>
      <c r="M278" s="2" t="s">
        <v>174</v>
      </c>
      <c r="N278" s="2" t="s">
        <v>16702</v>
      </c>
      <c r="O278" s="2" t="s">
        <v>682</v>
      </c>
      <c r="P278" t="s">
        <v>5089</v>
      </c>
      <c r="Q278" s="2" t="s">
        <v>17935</v>
      </c>
      <c r="R278" s="2" t="s">
        <v>17936</v>
      </c>
      <c r="S278" s="2">
        <v>200302</v>
      </c>
      <c r="T278" s="2" t="s">
        <v>17909</v>
      </c>
      <c r="U278" s="2" t="s">
        <v>1097</v>
      </c>
      <c r="V278" t="s">
        <v>2667</v>
      </c>
      <c r="W278" t="s">
        <v>853</v>
      </c>
      <c r="X278" s="2" t="s">
        <v>2668</v>
      </c>
      <c r="Y278" s="2" t="s">
        <v>112</v>
      </c>
      <c r="Z278" s="2" t="s">
        <v>112</v>
      </c>
      <c r="AA278" s="2" t="s">
        <v>112</v>
      </c>
      <c r="AC278" s="2" t="s">
        <v>112</v>
      </c>
      <c r="AE278"/>
      <c r="AF278" s="2" t="s">
        <v>17937</v>
      </c>
      <c r="AG278" s="2" t="s">
        <v>90</v>
      </c>
      <c r="AI278"/>
      <c r="AJ278"/>
      <c r="AK278"/>
      <c r="AL278"/>
      <c r="AX278"/>
      <c r="AY278"/>
      <c r="AZ278"/>
    </row>
    <row r="279" spans="1:52" ht="15.75">
      <c r="A279" s="2" t="s">
        <v>2654</v>
      </c>
      <c r="B279" s="2" t="s">
        <v>2655</v>
      </c>
      <c r="C279" s="2" t="s">
        <v>17938</v>
      </c>
      <c r="D279" s="2" t="s">
        <v>17939</v>
      </c>
      <c r="E279" s="2" t="s">
        <v>17940</v>
      </c>
      <c r="F279" s="2" t="s">
        <v>589</v>
      </c>
      <c r="G279" s="2" t="s">
        <v>590</v>
      </c>
      <c r="H279" s="2" t="s">
        <v>2842</v>
      </c>
      <c r="I279" t="s">
        <v>839</v>
      </c>
      <c r="J279" s="2" t="s">
        <v>2704</v>
      </c>
      <c r="K279" s="2" t="s">
        <v>2664</v>
      </c>
      <c r="L279" s="2" t="s">
        <v>848</v>
      </c>
      <c r="M279" s="2" t="s">
        <v>174</v>
      </c>
      <c r="N279" s="2" t="s">
        <v>66</v>
      </c>
      <c r="O279" s="2" t="s">
        <v>682</v>
      </c>
      <c r="P279" t="s">
        <v>5089</v>
      </c>
      <c r="Q279" s="2" t="s">
        <v>16703</v>
      </c>
      <c r="R279" s="2" t="s">
        <v>17941</v>
      </c>
      <c r="S279" s="2">
        <v>200317</v>
      </c>
      <c r="T279" s="2" t="s">
        <v>16861</v>
      </c>
      <c r="U279" s="2" t="s">
        <v>17774</v>
      </c>
      <c r="V279" t="s">
        <v>2706</v>
      </c>
      <c r="W279" t="s">
        <v>853</v>
      </c>
      <c r="X279" s="2" t="s">
        <v>2668</v>
      </c>
      <c r="Y279" s="2" t="s">
        <v>112</v>
      </c>
      <c r="Z279" s="2" t="s">
        <v>112</v>
      </c>
      <c r="AA279" s="2" t="s">
        <v>112</v>
      </c>
      <c r="AC279" s="2" t="s">
        <v>112</v>
      </c>
      <c r="AE279"/>
      <c r="AF279" s="2" t="s">
        <v>17942</v>
      </c>
      <c r="AG279" s="2" t="s">
        <v>34061</v>
      </c>
      <c r="AI279"/>
      <c r="AJ279"/>
      <c r="AK279"/>
      <c r="AL279"/>
      <c r="AX279"/>
      <c r="AY279"/>
      <c r="AZ279"/>
    </row>
    <row r="280" spans="1:52" ht="15.75">
      <c r="A280" s="2" t="s">
        <v>2654</v>
      </c>
      <c r="B280" s="2" t="s">
        <v>2655</v>
      </c>
      <c r="C280" s="2" t="s">
        <v>17943</v>
      </c>
      <c r="D280" s="2" t="s">
        <v>17944</v>
      </c>
      <c r="E280" s="2" t="s">
        <v>17947</v>
      </c>
      <c r="F280" s="2" t="s">
        <v>17696</v>
      </c>
      <c r="G280" s="2" t="s">
        <v>858</v>
      </c>
      <c r="H280" s="2" t="s">
        <v>533</v>
      </c>
      <c r="I280" t="s">
        <v>839</v>
      </c>
      <c r="J280" s="2" t="s">
        <v>2663</v>
      </c>
      <c r="K280" s="2" t="s">
        <v>2664</v>
      </c>
      <c r="L280" s="2" t="s">
        <v>848</v>
      </c>
      <c r="M280" s="2" t="s">
        <v>174</v>
      </c>
      <c r="N280" s="2" t="s">
        <v>66</v>
      </c>
      <c r="O280" s="2" t="s">
        <v>682</v>
      </c>
      <c r="P280" t="s">
        <v>5089</v>
      </c>
      <c r="Q280" s="2" t="s">
        <v>16703</v>
      </c>
      <c r="R280" s="2" t="s">
        <v>17948</v>
      </c>
      <c r="S280" s="2">
        <v>200630</v>
      </c>
      <c r="T280" s="2" t="s">
        <v>3276</v>
      </c>
      <c r="U280" s="2" t="s">
        <v>537</v>
      </c>
      <c r="V280" t="s">
        <v>2667</v>
      </c>
      <c r="W280" t="s">
        <v>853</v>
      </c>
      <c r="X280" s="2" t="s">
        <v>2668</v>
      </c>
      <c r="Y280" s="2" t="s">
        <v>112</v>
      </c>
      <c r="Z280" s="2" t="s">
        <v>112</v>
      </c>
      <c r="AA280" s="2" t="s">
        <v>112</v>
      </c>
      <c r="AC280" s="2" t="s">
        <v>112</v>
      </c>
      <c r="AE280"/>
      <c r="AF280" s="2" t="s">
        <v>17949</v>
      </c>
      <c r="AG280" s="2" t="s">
        <v>34061</v>
      </c>
      <c r="AI280"/>
      <c r="AJ280"/>
      <c r="AK280"/>
      <c r="AL280"/>
      <c r="AX280"/>
      <c r="AY280"/>
      <c r="AZ280"/>
    </row>
    <row r="281" spans="1:52" ht="15.75">
      <c r="A281" s="2" t="s">
        <v>2654</v>
      </c>
      <c r="B281" s="2" t="s">
        <v>2655</v>
      </c>
      <c r="C281" s="2" t="s">
        <v>17943</v>
      </c>
      <c r="D281" s="2" t="s">
        <v>17944</v>
      </c>
      <c r="E281" s="2" t="s">
        <v>17945</v>
      </c>
      <c r="F281" s="2" t="s">
        <v>17696</v>
      </c>
      <c r="G281" s="2" t="s">
        <v>858</v>
      </c>
      <c r="H281" s="2" t="s">
        <v>533</v>
      </c>
      <c r="I281" t="s">
        <v>839</v>
      </c>
      <c r="J281" s="2" t="s">
        <v>2663</v>
      </c>
      <c r="K281" s="2" t="s">
        <v>2664</v>
      </c>
      <c r="L281" s="2" t="s">
        <v>848</v>
      </c>
      <c r="M281" s="2" t="s">
        <v>174</v>
      </c>
      <c r="N281" s="2" t="s">
        <v>16702</v>
      </c>
      <c r="O281" s="2" t="s">
        <v>935</v>
      </c>
      <c r="P281" t="s">
        <v>5089</v>
      </c>
      <c r="Q281" s="2" t="s">
        <v>16703</v>
      </c>
      <c r="R281" s="2" t="s">
        <v>17946</v>
      </c>
      <c r="S281" s="2">
        <v>210621</v>
      </c>
      <c r="T281" s="2" t="s">
        <v>3276</v>
      </c>
      <c r="U281" s="2" t="s">
        <v>537</v>
      </c>
      <c r="V281" t="s">
        <v>2667</v>
      </c>
      <c r="W281" t="s">
        <v>853</v>
      </c>
      <c r="X281" s="2" t="s">
        <v>2668</v>
      </c>
      <c r="Y281" s="2" t="s">
        <v>112</v>
      </c>
      <c r="Z281" s="2" t="s">
        <v>112</v>
      </c>
      <c r="AA281" s="2" t="s">
        <v>112</v>
      </c>
      <c r="AC281" s="2" t="s">
        <v>112</v>
      </c>
      <c r="AE281"/>
      <c r="AI281"/>
      <c r="AJ281"/>
      <c r="AK281"/>
      <c r="AL281"/>
      <c r="AX281"/>
      <c r="AY281"/>
      <c r="AZ281"/>
    </row>
    <row r="282" spans="1:52" ht="15.75">
      <c r="A282" s="2" t="s">
        <v>2654</v>
      </c>
      <c r="B282" s="2" t="s">
        <v>2655</v>
      </c>
      <c r="C282" s="2" t="s">
        <v>17950</v>
      </c>
      <c r="D282" s="2" t="s">
        <v>17951</v>
      </c>
      <c r="E282" s="2" t="s">
        <v>17954</v>
      </c>
      <c r="F282" s="2" t="s">
        <v>1089</v>
      </c>
      <c r="G282" s="2" t="s">
        <v>1090</v>
      </c>
      <c r="H282" s="2" t="s">
        <v>2842</v>
      </c>
      <c r="I282" t="s">
        <v>839</v>
      </c>
      <c r="J282" s="2" t="s">
        <v>2663</v>
      </c>
      <c r="K282" s="2" t="s">
        <v>2664</v>
      </c>
      <c r="L282" s="2" t="s">
        <v>848</v>
      </c>
      <c r="M282" s="2" t="s">
        <v>174</v>
      </c>
      <c r="N282" s="2" t="s">
        <v>66</v>
      </c>
      <c r="O282" s="2" t="s">
        <v>682</v>
      </c>
      <c r="P282" t="s">
        <v>5089</v>
      </c>
      <c r="Q282" s="2" t="s">
        <v>16703</v>
      </c>
      <c r="R282" s="2" t="s">
        <v>17955</v>
      </c>
      <c r="S282" s="2">
        <v>200713</v>
      </c>
      <c r="T282" s="2" t="s">
        <v>16713</v>
      </c>
      <c r="U282" s="2" t="s">
        <v>17774</v>
      </c>
      <c r="V282" t="s">
        <v>2667</v>
      </c>
      <c r="W282" t="s">
        <v>853</v>
      </c>
      <c r="X282" s="2" t="s">
        <v>2668</v>
      </c>
      <c r="Y282" s="2" t="s">
        <v>112</v>
      </c>
      <c r="Z282" s="2" t="s">
        <v>112</v>
      </c>
      <c r="AA282" s="2" t="s">
        <v>112</v>
      </c>
      <c r="AC282" s="2" t="s">
        <v>112</v>
      </c>
      <c r="AE282"/>
      <c r="AF282" s="2" t="s">
        <v>17956</v>
      </c>
      <c r="AG282" s="2" t="s">
        <v>34061</v>
      </c>
      <c r="AI282"/>
      <c r="AJ282"/>
      <c r="AK282"/>
      <c r="AL282"/>
      <c r="AX282"/>
      <c r="AY282"/>
      <c r="AZ282"/>
    </row>
    <row r="283" spans="1:52" ht="15.75">
      <c r="A283" s="2" t="s">
        <v>2654</v>
      </c>
      <c r="B283" s="2" t="s">
        <v>2655</v>
      </c>
      <c r="C283" s="2" t="s">
        <v>17950</v>
      </c>
      <c r="D283" s="2" t="s">
        <v>17951</v>
      </c>
      <c r="E283" s="2" t="s">
        <v>17952</v>
      </c>
      <c r="F283" s="2" t="s">
        <v>1089</v>
      </c>
      <c r="G283" s="2" t="s">
        <v>1090</v>
      </c>
      <c r="H283" s="2" t="s">
        <v>2842</v>
      </c>
      <c r="I283" t="s">
        <v>839</v>
      </c>
      <c r="J283" s="2" t="s">
        <v>2663</v>
      </c>
      <c r="K283" s="2" t="s">
        <v>2664</v>
      </c>
      <c r="L283" s="2" t="s">
        <v>848</v>
      </c>
      <c r="M283" s="2" t="s">
        <v>174</v>
      </c>
      <c r="N283" s="2" t="s">
        <v>16702</v>
      </c>
      <c r="O283" s="2" t="s">
        <v>935</v>
      </c>
      <c r="P283" t="s">
        <v>5089</v>
      </c>
      <c r="Q283" s="2" t="s">
        <v>16703</v>
      </c>
      <c r="R283" s="2" t="s">
        <v>17953</v>
      </c>
      <c r="S283" s="2">
        <v>210621</v>
      </c>
      <c r="T283" s="2" t="s">
        <v>16713</v>
      </c>
      <c r="U283" s="2" t="s">
        <v>17774</v>
      </c>
      <c r="V283" t="s">
        <v>2667</v>
      </c>
      <c r="W283" t="s">
        <v>853</v>
      </c>
      <c r="X283" s="2" t="s">
        <v>2668</v>
      </c>
      <c r="Y283" s="2" t="s">
        <v>112</v>
      </c>
      <c r="Z283" s="2" t="s">
        <v>112</v>
      </c>
      <c r="AA283" s="2" t="s">
        <v>112</v>
      </c>
      <c r="AC283" s="2" t="s">
        <v>112</v>
      </c>
      <c r="AE283"/>
      <c r="AI283"/>
      <c r="AJ283"/>
      <c r="AK283"/>
      <c r="AL283"/>
      <c r="AX283"/>
      <c r="AY283"/>
      <c r="AZ283"/>
    </row>
    <row r="284" spans="1:52" ht="15.75">
      <c r="A284" s="2" t="s">
        <v>2654</v>
      </c>
      <c r="B284" s="2" t="s">
        <v>2655</v>
      </c>
      <c r="C284" s="2" t="s">
        <v>17957</v>
      </c>
      <c r="D284" s="2" t="s">
        <v>17958</v>
      </c>
      <c r="E284" s="2" t="s">
        <v>17961</v>
      </c>
      <c r="F284" s="2" t="s">
        <v>1089</v>
      </c>
      <c r="G284" s="2" t="s">
        <v>1090</v>
      </c>
      <c r="H284" s="2" t="s">
        <v>2842</v>
      </c>
      <c r="I284" t="s">
        <v>839</v>
      </c>
      <c r="J284" s="2" t="s">
        <v>2663</v>
      </c>
      <c r="K284" s="2" t="s">
        <v>2664</v>
      </c>
      <c r="L284" s="2" t="s">
        <v>848</v>
      </c>
      <c r="M284" s="2" t="s">
        <v>174</v>
      </c>
      <c r="N284" s="2" t="s">
        <v>66</v>
      </c>
      <c r="O284" s="2" t="s">
        <v>682</v>
      </c>
      <c r="P284" t="s">
        <v>5089</v>
      </c>
      <c r="Q284" s="2" t="s">
        <v>16703</v>
      </c>
      <c r="R284" s="2" t="s">
        <v>17962</v>
      </c>
      <c r="S284" s="2">
        <v>200713</v>
      </c>
      <c r="T284" s="2" t="s">
        <v>16744</v>
      </c>
      <c r="U284" s="2" t="s">
        <v>17774</v>
      </c>
      <c r="V284" t="s">
        <v>2667</v>
      </c>
      <c r="W284" t="s">
        <v>853</v>
      </c>
      <c r="X284" s="2" t="s">
        <v>2668</v>
      </c>
      <c r="Y284" s="2" t="s">
        <v>112</v>
      </c>
      <c r="Z284" s="2" t="s">
        <v>112</v>
      </c>
      <c r="AA284" s="2" t="s">
        <v>112</v>
      </c>
      <c r="AC284" s="2" t="s">
        <v>112</v>
      </c>
      <c r="AE284"/>
      <c r="AF284" s="2" t="s">
        <v>17963</v>
      </c>
      <c r="AG284" s="2" t="s">
        <v>34061</v>
      </c>
      <c r="AI284"/>
      <c r="AJ284"/>
      <c r="AK284"/>
      <c r="AL284"/>
      <c r="AX284"/>
      <c r="AY284"/>
      <c r="AZ284"/>
    </row>
    <row r="285" spans="1:52" ht="15.75">
      <c r="A285" s="2" t="s">
        <v>2654</v>
      </c>
      <c r="B285" s="2" t="s">
        <v>2655</v>
      </c>
      <c r="C285" s="2" t="s">
        <v>17957</v>
      </c>
      <c r="D285" s="2" t="s">
        <v>17958</v>
      </c>
      <c r="E285" s="2" t="s">
        <v>17959</v>
      </c>
      <c r="F285" s="2" t="s">
        <v>1089</v>
      </c>
      <c r="G285" s="2" t="s">
        <v>1090</v>
      </c>
      <c r="H285" s="2" t="s">
        <v>2842</v>
      </c>
      <c r="I285" t="s">
        <v>839</v>
      </c>
      <c r="J285" s="2" t="s">
        <v>2663</v>
      </c>
      <c r="K285" s="2" t="s">
        <v>2664</v>
      </c>
      <c r="L285" s="2" t="s">
        <v>848</v>
      </c>
      <c r="M285" s="2" t="s">
        <v>174</v>
      </c>
      <c r="N285" s="2" t="s">
        <v>16702</v>
      </c>
      <c r="O285" s="2" t="s">
        <v>935</v>
      </c>
      <c r="P285" t="s">
        <v>5089</v>
      </c>
      <c r="Q285" s="2" t="s">
        <v>16703</v>
      </c>
      <c r="R285" s="2" t="s">
        <v>17960</v>
      </c>
      <c r="S285" s="2">
        <v>210621</v>
      </c>
      <c r="T285" s="2" t="s">
        <v>16744</v>
      </c>
      <c r="U285" s="2" t="s">
        <v>17774</v>
      </c>
      <c r="V285" t="s">
        <v>2667</v>
      </c>
      <c r="W285" t="s">
        <v>853</v>
      </c>
      <c r="X285" s="2" t="s">
        <v>2668</v>
      </c>
      <c r="Y285" s="2" t="s">
        <v>112</v>
      </c>
      <c r="Z285" s="2" t="s">
        <v>112</v>
      </c>
      <c r="AA285" s="2" t="s">
        <v>112</v>
      </c>
      <c r="AC285" s="2" t="s">
        <v>112</v>
      </c>
      <c r="AE285"/>
      <c r="AI285"/>
      <c r="AJ285"/>
      <c r="AK285"/>
      <c r="AL285"/>
      <c r="AX285"/>
      <c r="AY285"/>
      <c r="AZ285"/>
    </row>
    <row r="286" spans="1:52" ht="15.75">
      <c r="A286" s="2" t="s">
        <v>2654</v>
      </c>
      <c r="B286" s="2" t="s">
        <v>2655</v>
      </c>
      <c r="C286" s="2" t="s">
        <v>17964</v>
      </c>
      <c r="D286" s="2" t="s">
        <v>17965</v>
      </c>
      <c r="E286" s="2" t="s">
        <v>17966</v>
      </c>
      <c r="F286" s="2" t="s">
        <v>1089</v>
      </c>
      <c r="G286" s="2" t="s">
        <v>1090</v>
      </c>
      <c r="H286" s="2" t="s">
        <v>2842</v>
      </c>
      <c r="I286" t="s">
        <v>839</v>
      </c>
      <c r="J286" s="2" t="s">
        <v>2704</v>
      </c>
      <c r="K286" s="2" t="s">
        <v>2664</v>
      </c>
      <c r="L286" s="2" t="s">
        <v>848</v>
      </c>
      <c r="M286" s="2" t="s">
        <v>174</v>
      </c>
      <c r="N286" s="2" t="s">
        <v>16702</v>
      </c>
      <c r="O286" s="2" t="s">
        <v>682</v>
      </c>
      <c r="P286" t="s">
        <v>5089</v>
      </c>
      <c r="Q286" s="2" t="s">
        <v>16703</v>
      </c>
      <c r="R286" s="2" t="s">
        <v>17967</v>
      </c>
      <c r="S286" s="2">
        <v>200713</v>
      </c>
      <c r="T286" s="2" t="s">
        <v>16713</v>
      </c>
      <c r="U286" s="2" t="s">
        <v>17774</v>
      </c>
      <c r="V286" t="s">
        <v>2706</v>
      </c>
      <c r="W286" t="s">
        <v>853</v>
      </c>
      <c r="X286" s="2" t="s">
        <v>2668</v>
      </c>
      <c r="Y286" s="2" t="s">
        <v>112</v>
      </c>
      <c r="Z286" s="2" t="s">
        <v>112</v>
      </c>
      <c r="AA286" s="2" t="s">
        <v>112</v>
      </c>
      <c r="AC286" s="2" t="s">
        <v>112</v>
      </c>
      <c r="AE286"/>
      <c r="AF286" s="2" t="s">
        <v>17968</v>
      </c>
      <c r="AI286"/>
      <c r="AJ286"/>
      <c r="AK286"/>
      <c r="AL286"/>
      <c r="AX286"/>
      <c r="AY286"/>
      <c r="AZ286"/>
    </row>
    <row r="287" spans="1:52" ht="15.75">
      <c r="A287" s="2" t="s">
        <v>2654</v>
      </c>
      <c r="B287" s="2" t="s">
        <v>2655</v>
      </c>
      <c r="C287" s="2" t="s">
        <v>17969</v>
      </c>
      <c r="D287" s="2" t="s">
        <v>17970</v>
      </c>
      <c r="E287" s="2" t="s">
        <v>17971</v>
      </c>
      <c r="F287" s="2" t="s">
        <v>1089</v>
      </c>
      <c r="G287" s="2" t="s">
        <v>1090</v>
      </c>
      <c r="H287" s="2" t="s">
        <v>2842</v>
      </c>
      <c r="I287" t="s">
        <v>839</v>
      </c>
      <c r="J287" s="2" t="s">
        <v>2704</v>
      </c>
      <c r="K287" s="2" t="s">
        <v>2664</v>
      </c>
      <c r="L287" s="2" t="s">
        <v>848</v>
      </c>
      <c r="M287" s="2" t="s">
        <v>174</v>
      </c>
      <c r="N287" s="2" t="s">
        <v>16702</v>
      </c>
      <c r="O287" s="2" t="s">
        <v>682</v>
      </c>
      <c r="P287" t="s">
        <v>5089</v>
      </c>
      <c r="Q287" s="2" t="s">
        <v>16703</v>
      </c>
      <c r="R287" s="2" t="s">
        <v>17972</v>
      </c>
      <c r="S287" s="2">
        <v>200713</v>
      </c>
      <c r="T287" s="2" t="s">
        <v>16744</v>
      </c>
      <c r="U287" s="2" t="s">
        <v>17774</v>
      </c>
      <c r="V287" t="s">
        <v>2706</v>
      </c>
      <c r="W287" t="s">
        <v>853</v>
      </c>
      <c r="X287" s="2" t="s">
        <v>2668</v>
      </c>
      <c r="Y287" s="2" t="s">
        <v>112</v>
      </c>
      <c r="Z287" s="2" t="s">
        <v>112</v>
      </c>
      <c r="AA287" s="2" t="s">
        <v>112</v>
      </c>
      <c r="AC287" s="2" t="s">
        <v>112</v>
      </c>
      <c r="AE287"/>
      <c r="AF287" s="2" t="s">
        <v>17973</v>
      </c>
      <c r="AI287"/>
      <c r="AJ287"/>
      <c r="AK287"/>
      <c r="AL287"/>
      <c r="AX287"/>
      <c r="AY287"/>
      <c r="AZ287"/>
    </row>
    <row r="288" spans="1:52" ht="15.75">
      <c r="A288" s="2" t="s">
        <v>2654</v>
      </c>
      <c r="B288" s="2" t="s">
        <v>2655</v>
      </c>
      <c r="C288" s="2" t="s">
        <v>17974</v>
      </c>
      <c r="D288" s="2" t="s">
        <v>17975</v>
      </c>
      <c r="E288" s="2" t="s">
        <v>17978</v>
      </c>
      <c r="F288" s="2" t="s">
        <v>1089</v>
      </c>
      <c r="G288" s="2" t="s">
        <v>1090</v>
      </c>
      <c r="H288" s="2" t="s">
        <v>533</v>
      </c>
      <c r="I288" t="s">
        <v>839</v>
      </c>
      <c r="J288" s="2" t="s">
        <v>2663</v>
      </c>
      <c r="K288" s="2" t="s">
        <v>2664</v>
      </c>
      <c r="L288" s="2" t="s">
        <v>848</v>
      </c>
      <c r="M288" s="2" t="s">
        <v>174</v>
      </c>
      <c r="N288" s="2" t="s">
        <v>66</v>
      </c>
      <c r="O288" s="2" t="s">
        <v>682</v>
      </c>
      <c r="P288" t="s">
        <v>5089</v>
      </c>
      <c r="Q288" s="2" t="s">
        <v>16703</v>
      </c>
      <c r="R288" s="2" t="s">
        <v>17979</v>
      </c>
      <c r="S288" s="2">
        <v>200715</v>
      </c>
      <c r="T288" s="2" t="s">
        <v>16713</v>
      </c>
      <c r="U288" s="2" t="s">
        <v>537</v>
      </c>
      <c r="V288" t="s">
        <v>2667</v>
      </c>
      <c r="W288" t="s">
        <v>853</v>
      </c>
      <c r="X288" s="2" t="s">
        <v>2668</v>
      </c>
      <c r="Y288" s="2" t="s">
        <v>112</v>
      </c>
      <c r="Z288" s="2" t="s">
        <v>112</v>
      </c>
      <c r="AA288" s="2" t="s">
        <v>112</v>
      </c>
      <c r="AC288" s="2" t="s">
        <v>112</v>
      </c>
      <c r="AE288"/>
      <c r="AF288" s="2" t="s">
        <v>17980</v>
      </c>
      <c r="AG288" s="2" t="s">
        <v>34061</v>
      </c>
      <c r="AI288"/>
      <c r="AJ288"/>
      <c r="AK288"/>
      <c r="AL288"/>
      <c r="AX288"/>
      <c r="AY288"/>
      <c r="AZ288"/>
    </row>
    <row r="289" spans="1:52" ht="15.75">
      <c r="A289" s="2" t="s">
        <v>2654</v>
      </c>
      <c r="B289" s="2" t="s">
        <v>2655</v>
      </c>
      <c r="C289" s="2" t="s">
        <v>17974</v>
      </c>
      <c r="D289" s="2" t="s">
        <v>17975</v>
      </c>
      <c r="E289" s="2" t="s">
        <v>17976</v>
      </c>
      <c r="F289" s="2" t="s">
        <v>1089</v>
      </c>
      <c r="G289" s="2" t="s">
        <v>1090</v>
      </c>
      <c r="H289" s="2" t="s">
        <v>533</v>
      </c>
      <c r="I289" t="s">
        <v>839</v>
      </c>
      <c r="J289" s="2" t="s">
        <v>2663</v>
      </c>
      <c r="K289" s="2" t="s">
        <v>2664</v>
      </c>
      <c r="L289" s="2" t="s">
        <v>848</v>
      </c>
      <c r="M289" s="2" t="s">
        <v>174</v>
      </c>
      <c r="N289" s="2" t="s">
        <v>16702</v>
      </c>
      <c r="O289" s="2" t="s">
        <v>935</v>
      </c>
      <c r="P289" t="s">
        <v>5089</v>
      </c>
      <c r="Q289" s="2" t="s">
        <v>16703</v>
      </c>
      <c r="R289" s="2" t="s">
        <v>17977</v>
      </c>
      <c r="S289" s="2">
        <v>210621</v>
      </c>
      <c r="T289" s="2" t="s">
        <v>16713</v>
      </c>
      <c r="U289" s="2" t="s">
        <v>537</v>
      </c>
      <c r="V289" t="s">
        <v>2667</v>
      </c>
      <c r="W289" t="s">
        <v>853</v>
      </c>
      <c r="X289" s="2" t="s">
        <v>2668</v>
      </c>
      <c r="Y289" s="2" t="s">
        <v>112</v>
      </c>
      <c r="Z289" s="2" t="s">
        <v>112</v>
      </c>
      <c r="AA289" s="2" t="s">
        <v>112</v>
      </c>
      <c r="AC289" s="2" t="s">
        <v>112</v>
      </c>
      <c r="AE289"/>
      <c r="AI289"/>
      <c r="AJ289"/>
      <c r="AK289"/>
      <c r="AL289"/>
      <c r="AX289"/>
      <c r="AY289"/>
      <c r="AZ289"/>
    </row>
    <row r="290" spans="1:52" ht="15.75">
      <c r="A290" s="2" t="s">
        <v>2654</v>
      </c>
      <c r="B290" s="2" t="s">
        <v>2655</v>
      </c>
      <c r="C290" s="2" t="s">
        <v>17981</v>
      </c>
      <c r="D290" s="2" t="s">
        <v>17982</v>
      </c>
      <c r="E290" s="2" t="s">
        <v>17985</v>
      </c>
      <c r="F290" s="2" t="s">
        <v>1089</v>
      </c>
      <c r="G290" s="2" t="s">
        <v>1090</v>
      </c>
      <c r="H290" s="2" t="s">
        <v>533</v>
      </c>
      <c r="I290" t="s">
        <v>839</v>
      </c>
      <c r="J290" s="2" t="s">
        <v>2663</v>
      </c>
      <c r="K290" s="2" t="s">
        <v>2664</v>
      </c>
      <c r="L290" s="2" t="s">
        <v>848</v>
      </c>
      <c r="M290" s="2" t="s">
        <v>174</v>
      </c>
      <c r="N290" s="2" t="s">
        <v>66</v>
      </c>
      <c r="O290" s="2" t="s">
        <v>682</v>
      </c>
      <c r="P290" t="s">
        <v>5089</v>
      </c>
      <c r="Q290" s="2" t="s">
        <v>16703</v>
      </c>
      <c r="R290" s="2" t="s">
        <v>17986</v>
      </c>
      <c r="S290" s="2">
        <v>200715</v>
      </c>
      <c r="T290" s="2" t="s">
        <v>16744</v>
      </c>
      <c r="U290" s="2" t="s">
        <v>537</v>
      </c>
      <c r="V290" t="s">
        <v>2667</v>
      </c>
      <c r="W290" t="s">
        <v>853</v>
      </c>
      <c r="X290" s="2" t="s">
        <v>2668</v>
      </c>
      <c r="Y290" s="2" t="s">
        <v>112</v>
      </c>
      <c r="Z290" s="2" t="s">
        <v>112</v>
      </c>
      <c r="AA290" s="2" t="s">
        <v>112</v>
      </c>
      <c r="AC290" s="2" t="s">
        <v>112</v>
      </c>
      <c r="AE290"/>
      <c r="AF290" s="2" t="s">
        <v>17987</v>
      </c>
      <c r="AG290" s="2" t="s">
        <v>34061</v>
      </c>
      <c r="AI290"/>
      <c r="AJ290"/>
      <c r="AK290"/>
      <c r="AL290"/>
      <c r="AX290"/>
      <c r="AY290"/>
      <c r="AZ290"/>
    </row>
    <row r="291" spans="1:52" ht="15.75">
      <c r="A291" s="2" t="s">
        <v>2654</v>
      </c>
      <c r="B291" s="2" t="s">
        <v>2655</v>
      </c>
      <c r="C291" s="2" t="s">
        <v>17981</v>
      </c>
      <c r="D291" s="2" t="s">
        <v>17982</v>
      </c>
      <c r="E291" s="2" t="s">
        <v>17983</v>
      </c>
      <c r="F291" s="2" t="s">
        <v>1089</v>
      </c>
      <c r="G291" s="2" t="s">
        <v>1090</v>
      </c>
      <c r="H291" s="2" t="s">
        <v>533</v>
      </c>
      <c r="I291" t="s">
        <v>839</v>
      </c>
      <c r="J291" s="2" t="s">
        <v>2663</v>
      </c>
      <c r="K291" s="2" t="s">
        <v>2664</v>
      </c>
      <c r="L291" s="2" t="s">
        <v>848</v>
      </c>
      <c r="M291" s="2" t="s">
        <v>174</v>
      </c>
      <c r="N291" s="2" t="s">
        <v>16702</v>
      </c>
      <c r="O291" s="2" t="s">
        <v>935</v>
      </c>
      <c r="P291" t="s">
        <v>5089</v>
      </c>
      <c r="Q291" s="2" t="s">
        <v>16703</v>
      </c>
      <c r="R291" s="2" t="s">
        <v>17984</v>
      </c>
      <c r="S291" s="2">
        <v>210621</v>
      </c>
      <c r="T291" s="2" t="s">
        <v>16744</v>
      </c>
      <c r="U291" s="2" t="s">
        <v>537</v>
      </c>
      <c r="V291" t="s">
        <v>2667</v>
      </c>
      <c r="W291" t="s">
        <v>853</v>
      </c>
      <c r="X291" s="2" t="s">
        <v>2668</v>
      </c>
      <c r="Y291" s="2" t="s">
        <v>112</v>
      </c>
      <c r="Z291" s="2" t="s">
        <v>112</v>
      </c>
      <c r="AA291" s="2" t="s">
        <v>112</v>
      </c>
      <c r="AC291" s="2" t="s">
        <v>112</v>
      </c>
      <c r="AE291"/>
      <c r="AI291"/>
      <c r="AJ291"/>
      <c r="AK291"/>
      <c r="AL291"/>
      <c r="AX291"/>
      <c r="AY291"/>
      <c r="AZ291"/>
    </row>
    <row r="292" spans="1:52" ht="15.75">
      <c r="A292" s="2" t="s">
        <v>2654</v>
      </c>
      <c r="B292" s="2" t="s">
        <v>2655</v>
      </c>
      <c r="C292" s="2" t="s">
        <v>17988</v>
      </c>
      <c r="D292" s="2" t="s">
        <v>17989</v>
      </c>
      <c r="E292" s="2" t="s">
        <v>17990</v>
      </c>
      <c r="F292" s="2" t="s">
        <v>1089</v>
      </c>
      <c r="G292" s="2" t="s">
        <v>1090</v>
      </c>
      <c r="H292" s="2" t="s">
        <v>533</v>
      </c>
      <c r="I292" t="s">
        <v>839</v>
      </c>
      <c r="J292" s="2" t="s">
        <v>2704</v>
      </c>
      <c r="K292" s="2" t="s">
        <v>2664</v>
      </c>
      <c r="L292" s="2" t="s">
        <v>848</v>
      </c>
      <c r="M292" s="2" t="s">
        <v>174</v>
      </c>
      <c r="N292" s="2" t="s">
        <v>16702</v>
      </c>
      <c r="O292" s="2" t="s">
        <v>682</v>
      </c>
      <c r="P292" t="s">
        <v>5089</v>
      </c>
      <c r="Q292" s="2" t="s">
        <v>16703</v>
      </c>
      <c r="R292" s="2" t="s">
        <v>17991</v>
      </c>
      <c r="S292" s="2">
        <v>200721</v>
      </c>
      <c r="T292" s="2" t="s">
        <v>16713</v>
      </c>
      <c r="U292" s="2" t="s">
        <v>537</v>
      </c>
      <c r="V292" t="s">
        <v>2706</v>
      </c>
      <c r="W292" t="s">
        <v>853</v>
      </c>
      <c r="X292" s="2" t="s">
        <v>2668</v>
      </c>
      <c r="Y292" s="2" t="s">
        <v>112</v>
      </c>
      <c r="Z292" s="2" t="s">
        <v>112</v>
      </c>
      <c r="AA292" s="2" t="s">
        <v>112</v>
      </c>
      <c r="AC292" s="2" t="s">
        <v>112</v>
      </c>
      <c r="AE292"/>
      <c r="AF292" s="2" t="s">
        <v>17992</v>
      </c>
      <c r="AI292"/>
      <c r="AJ292"/>
      <c r="AK292"/>
      <c r="AL292"/>
      <c r="AX292"/>
      <c r="AY292"/>
      <c r="AZ292"/>
    </row>
    <row r="293" spans="1:52" ht="15.75">
      <c r="A293" s="2" t="s">
        <v>2654</v>
      </c>
      <c r="B293" s="2" t="s">
        <v>2655</v>
      </c>
      <c r="C293" s="2" t="s">
        <v>17993</v>
      </c>
      <c r="D293" s="2" t="s">
        <v>17994</v>
      </c>
      <c r="E293" s="2" t="s">
        <v>17995</v>
      </c>
      <c r="F293" s="2" t="s">
        <v>1089</v>
      </c>
      <c r="G293" s="2" t="s">
        <v>1090</v>
      </c>
      <c r="H293" s="2" t="s">
        <v>533</v>
      </c>
      <c r="I293" t="s">
        <v>839</v>
      </c>
      <c r="J293" s="2" t="s">
        <v>2704</v>
      </c>
      <c r="K293" s="2" t="s">
        <v>2664</v>
      </c>
      <c r="L293" s="2" t="s">
        <v>848</v>
      </c>
      <c r="M293" s="2" t="s">
        <v>174</v>
      </c>
      <c r="N293" s="2" t="s">
        <v>16702</v>
      </c>
      <c r="O293" s="2" t="s">
        <v>682</v>
      </c>
      <c r="P293" t="s">
        <v>5089</v>
      </c>
      <c r="Q293" s="2" t="s">
        <v>16703</v>
      </c>
      <c r="R293" s="2" t="s">
        <v>17996</v>
      </c>
      <c r="S293" s="2">
        <v>200715</v>
      </c>
      <c r="T293" s="2" t="s">
        <v>16744</v>
      </c>
      <c r="U293" s="2" t="s">
        <v>537</v>
      </c>
      <c r="V293" t="s">
        <v>2706</v>
      </c>
      <c r="W293" t="s">
        <v>853</v>
      </c>
      <c r="X293" s="2" t="s">
        <v>2668</v>
      </c>
      <c r="Y293" s="2" t="s">
        <v>112</v>
      </c>
      <c r="Z293" s="2" t="s">
        <v>112</v>
      </c>
      <c r="AA293" s="2" t="s">
        <v>112</v>
      </c>
      <c r="AC293" s="2" t="s">
        <v>112</v>
      </c>
      <c r="AE293"/>
      <c r="AF293" s="2" t="s">
        <v>17997</v>
      </c>
      <c r="AI293"/>
      <c r="AJ293"/>
      <c r="AK293"/>
      <c r="AL293"/>
      <c r="AX293"/>
      <c r="AY293"/>
      <c r="AZ293"/>
    </row>
    <row r="294" spans="1:52" ht="15.75">
      <c r="A294" s="2" t="s">
        <v>2654</v>
      </c>
      <c r="B294" s="2" t="s">
        <v>2655</v>
      </c>
      <c r="C294" s="2" t="s">
        <v>17998</v>
      </c>
      <c r="D294" s="2" t="s">
        <v>17999</v>
      </c>
      <c r="E294" s="2" t="s">
        <v>18000</v>
      </c>
      <c r="F294" s="2" t="s">
        <v>17696</v>
      </c>
      <c r="G294" s="2" t="s">
        <v>858</v>
      </c>
      <c r="H294" s="2" t="s">
        <v>533</v>
      </c>
      <c r="I294" t="s">
        <v>839</v>
      </c>
      <c r="J294" s="2" t="s">
        <v>2843</v>
      </c>
      <c r="K294" s="2" t="s">
        <v>2844</v>
      </c>
      <c r="L294" s="2" t="s">
        <v>848</v>
      </c>
      <c r="M294" s="2" t="s">
        <v>174</v>
      </c>
      <c r="N294" s="2" t="s">
        <v>16702</v>
      </c>
      <c r="O294" s="2" t="s">
        <v>859</v>
      </c>
      <c r="P294" t="s">
        <v>5089</v>
      </c>
      <c r="Q294" s="2" t="s">
        <v>16703</v>
      </c>
      <c r="R294" s="2" t="s">
        <v>18001</v>
      </c>
      <c r="S294" s="2">
        <v>200827</v>
      </c>
      <c r="T294" s="2" t="s">
        <v>3276</v>
      </c>
      <c r="U294" s="2" t="s">
        <v>537</v>
      </c>
      <c r="V294" t="s">
        <v>2848</v>
      </c>
      <c r="W294" t="s">
        <v>853</v>
      </c>
      <c r="X294" s="2" t="s">
        <v>2668</v>
      </c>
      <c r="Y294" s="2" t="s">
        <v>112</v>
      </c>
      <c r="Z294" s="2" t="s">
        <v>112</v>
      </c>
      <c r="AA294" s="2" t="s">
        <v>112</v>
      </c>
      <c r="AC294" s="2" t="s">
        <v>112</v>
      </c>
      <c r="AE294"/>
      <c r="AF294" s="2" t="s">
        <v>18002</v>
      </c>
      <c r="AI294"/>
      <c r="AJ294"/>
      <c r="AK294"/>
      <c r="AL294"/>
      <c r="AX294"/>
      <c r="AY294"/>
      <c r="AZ294"/>
    </row>
    <row r="295" spans="1:52" ht="15.75">
      <c r="A295" s="2" t="s">
        <v>2654</v>
      </c>
      <c r="B295" s="2" t="s">
        <v>2655</v>
      </c>
      <c r="C295" s="2" t="s">
        <v>18003</v>
      </c>
      <c r="D295" s="2" t="s">
        <v>18004</v>
      </c>
      <c r="E295" s="2" t="s">
        <v>18013</v>
      </c>
      <c r="F295" s="2" t="s">
        <v>18006</v>
      </c>
      <c r="G295" s="2" t="s">
        <v>18007</v>
      </c>
      <c r="H295" s="2" t="s">
        <v>1091</v>
      </c>
      <c r="I295" t="s">
        <v>1092</v>
      </c>
      <c r="J295" s="2" t="s">
        <v>2663</v>
      </c>
      <c r="K295" s="2" t="s">
        <v>2664</v>
      </c>
      <c r="L295" s="2" t="s">
        <v>848</v>
      </c>
      <c r="M295" s="2" t="s">
        <v>174</v>
      </c>
      <c r="N295" s="2" t="s">
        <v>16702</v>
      </c>
      <c r="O295" s="2" t="s">
        <v>859</v>
      </c>
      <c r="P295" t="s">
        <v>5089</v>
      </c>
      <c r="Q295" s="2" t="s">
        <v>16703</v>
      </c>
      <c r="R295" s="2" t="s">
        <v>18014</v>
      </c>
      <c r="S295" s="2">
        <v>200821</v>
      </c>
      <c r="T295" s="2" t="s">
        <v>18009</v>
      </c>
      <c r="U295" s="2" t="s">
        <v>1097</v>
      </c>
      <c r="V295" t="s">
        <v>2667</v>
      </c>
      <c r="W295" t="s">
        <v>853</v>
      </c>
      <c r="X295" s="2" t="s">
        <v>2668</v>
      </c>
      <c r="Y295" s="2" t="s">
        <v>112</v>
      </c>
      <c r="Z295" s="2" t="s">
        <v>112</v>
      </c>
      <c r="AA295" s="2" t="s">
        <v>112</v>
      </c>
      <c r="AC295" s="2" t="s">
        <v>112</v>
      </c>
      <c r="AE295"/>
      <c r="AG295" s="2" t="s">
        <v>34061</v>
      </c>
      <c r="AI295"/>
      <c r="AJ295"/>
      <c r="AK295"/>
      <c r="AL295"/>
      <c r="AX295"/>
      <c r="AY295"/>
      <c r="AZ295"/>
    </row>
    <row r="296" spans="1:52" ht="15.75">
      <c r="A296" s="2" t="s">
        <v>2654</v>
      </c>
      <c r="B296" s="2" t="s">
        <v>2655</v>
      </c>
      <c r="C296" s="2" t="s">
        <v>18003</v>
      </c>
      <c r="D296" s="2" t="s">
        <v>18004</v>
      </c>
      <c r="E296" s="2" t="s">
        <v>18010</v>
      </c>
      <c r="F296" s="2" t="s">
        <v>18006</v>
      </c>
      <c r="G296" s="2" t="s">
        <v>18007</v>
      </c>
      <c r="H296" s="2" t="s">
        <v>1091</v>
      </c>
      <c r="I296" t="s">
        <v>1092</v>
      </c>
      <c r="J296" s="2" t="s">
        <v>2663</v>
      </c>
      <c r="K296" s="2" t="s">
        <v>2664</v>
      </c>
      <c r="L296" s="2" t="s">
        <v>848</v>
      </c>
      <c r="M296" s="2" t="s">
        <v>174</v>
      </c>
      <c r="N296" s="2" t="s">
        <v>16702</v>
      </c>
      <c r="O296" s="2" t="s">
        <v>935</v>
      </c>
      <c r="P296" t="s">
        <v>5089</v>
      </c>
      <c r="Q296" s="2" t="s">
        <v>16703</v>
      </c>
      <c r="R296" s="2" t="s">
        <v>18011</v>
      </c>
      <c r="S296" s="2">
        <v>211215</v>
      </c>
      <c r="T296" s="2" t="s">
        <v>18009</v>
      </c>
      <c r="U296" s="2" t="s">
        <v>1097</v>
      </c>
      <c r="V296" t="s">
        <v>2667</v>
      </c>
      <c r="W296" t="s">
        <v>853</v>
      </c>
      <c r="X296" s="2" t="s">
        <v>2668</v>
      </c>
      <c r="Y296" s="2" t="s">
        <v>112</v>
      </c>
      <c r="Z296" s="2" t="s">
        <v>112</v>
      </c>
      <c r="AA296" s="2" t="s">
        <v>112</v>
      </c>
      <c r="AC296" s="2" t="s">
        <v>112</v>
      </c>
      <c r="AE296"/>
      <c r="AF296" s="2" t="s">
        <v>18012</v>
      </c>
      <c r="AG296" s="2" t="s">
        <v>34061</v>
      </c>
      <c r="AI296"/>
      <c r="AJ296"/>
      <c r="AK296"/>
      <c r="AL296"/>
      <c r="AX296"/>
      <c r="AY296"/>
      <c r="AZ296"/>
    </row>
    <row r="297" spans="1:52" ht="15.75">
      <c r="A297" s="2" t="s">
        <v>2654</v>
      </c>
      <c r="B297" s="2" t="s">
        <v>2655</v>
      </c>
      <c r="C297" s="2" t="s">
        <v>18003</v>
      </c>
      <c r="D297" s="2" t="s">
        <v>18004</v>
      </c>
      <c r="E297" s="2" t="s">
        <v>18005</v>
      </c>
      <c r="F297" s="2" t="s">
        <v>18006</v>
      </c>
      <c r="G297" s="2" t="s">
        <v>18007</v>
      </c>
      <c r="H297" s="2" t="s">
        <v>1091</v>
      </c>
      <c r="I297" t="s">
        <v>1092</v>
      </c>
      <c r="J297" s="2" t="s">
        <v>2663</v>
      </c>
      <c r="K297" s="2" t="s">
        <v>2664</v>
      </c>
      <c r="L297" s="2" t="s">
        <v>848</v>
      </c>
      <c r="M297" s="2" t="s">
        <v>174</v>
      </c>
      <c r="N297" s="2" t="s">
        <v>16702</v>
      </c>
      <c r="O297" s="2" t="s">
        <v>935</v>
      </c>
      <c r="P297" t="s">
        <v>5089</v>
      </c>
      <c r="Q297" s="2" t="s">
        <v>16703</v>
      </c>
      <c r="R297" s="2" t="s">
        <v>18008</v>
      </c>
      <c r="S297" s="2">
        <v>220406</v>
      </c>
      <c r="T297" s="2" t="s">
        <v>18009</v>
      </c>
      <c r="U297" s="2" t="s">
        <v>1097</v>
      </c>
      <c r="V297" t="s">
        <v>2667</v>
      </c>
      <c r="W297" t="s">
        <v>853</v>
      </c>
      <c r="X297" s="2" t="s">
        <v>2668</v>
      </c>
      <c r="Y297" s="2" t="s">
        <v>112</v>
      </c>
      <c r="Z297" s="2" t="s">
        <v>112</v>
      </c>
      <c r="AA297" s="2" t="s">
        <v>112</v>
      </c>
      <c r="AB297" s="2" t="s">
        <v>211</v>
      </c>
      <c r="AC297" s="2" t="s">
        <v>112</v>
      </c>
      <c r="AD297" s="2" t="s">
        <v>37</v>
      </c>
      <c r="AE297" t="s">
        <v>32</v>
      </c>
      <c r="AG297" s="2" t="s">
        <v>90</v>
      </c>
      <c r="AI297"/>
      <c r="AJ297"/>
      <c r="AK297"/>
      <c r="AL297"/>
      <c r="AX297"/>
      <c r="AY297"/>
      <c r="AZ297"/>
    </row>
    <row r="298" spans="1:52" ht="15.75">
      <c r="A298" s="2" t="s">
        <v>2654</v>
      </c>
      <c r="B298" s="2" t="s">
        <v>2655</v>
      </c>
      <c r="C298" s="2" t="s">
        <v>18015</v>
      </c>
      <c r="D298" s="2" t="s">
        <v>18016</v>
      </c>
      <c r="E298" s="2" t="s">
        <v>18017</v>
      </c>
      <c r="F298" s="2" t="s">
        <v>2711</v>
      </c>
      <c r="G298" s="2" t="s">
        <v>2712</v>
      </c>
      <c r="H298" s="2" t="s">
        <v>1091</v>
      </c>
      <c r="I298" t="s">
        <v>1092</v>
      </c>
      <c r="J298" s="2" t="s">
        <v>2663</v>
      </c>
      <c r="K298" s="2" t="s">
        <v>2664</v>
      </c>
      <c r="L298" s="2" t="s">
        <v>848</v>
      </c>
      <c r="M298" s="2" t="s">
        <v>174</v>
      </c>
      <c r="N298" s="2" t="s">
        <v>16702</v>
      </c>
      <c r="O298" s="2" t="s">
        <v>859</v>
      </c>
      <c r="P298" t="s">
        <v>5089</v>
      </c>
      <c r="Q298" s="2" t="s">
        <v>16703</v>
      </c>
      <c r="R298" s="2" t="s">
        <v>18018</v>
      </c>
      <c r="S298" s="2">
        <v>200820</v>
      </c>
      <c r="T298" s="2" t="s">
        <v>18019</v>
      </c>
      <c r="U298" s="2" t="s">
        <v>1097</v>
      </c>
      <c r="V298" t="s">
        <v>2667</v>
      </c>
      <c r="W298" t="s">
        <v>853</v>
      </c>
      <c r="X298" s="2" t="s">
        <v>2668</v>
      </c>
      <c r="Y298" s="2" t="s">
        <v>112</v>
      </c>
      <c r="Z298" s="2" t="s">
        <v>112</v>
      </c>
      <c r="AA298" s="2" t="s">
        <v>112</v>
      </c>
      <c r="AC298" s="2" t="s">
        <v>112</v>
      </c>
      <c r="AE298"/>
      <c r="AF298" s="2" t="s">
        <v>18020</v>
      </c>
      <c r="AG298" s="2" t="s">
        <v>90</v>
      </c>
      <c r="AI298"/>
      <c r="AJ298"/>
      <c r="AK298"/>
      <c r="AL298"/>
      <c r="AX298"/>
      <c r="AY298"/>
      <c r="AZ298"/>
    </row>
    <row r="299" spans="1:52" ht="15.75">
      <c r="A299" s="2" t="s">
        <v>2654</v>
      </c>
      <c r="B299" s="2" t="s">
        <v>2655</v>
      </c>
      <c r="C299" s="2" t="s">
        <v>18021</v>
      </c>
      <c r="D299" s="2" t="s">
        <v>18022</v>
      </c>
      <c r="E299" s="2" t="s">
        <v>18025</v>
      </c>
      <c r="F299" s="2" t="s">
        <v>17696</v>
      </c>
      <c r="G299" s="2" t="s">
        <v>858</v>
      </c>
      <c r="H299" s="2" t="s">
        <v>2722</v>
      </c>
      <c r="I299" t="s">
        <v>2723</v>
      </c>
      <c r="J299" s="2" t="s">
        <v>2663</v>
      </c>
      <c r="K299" s="2" t="s">
        <v>2664</v>
      </c>
      <c r="L299" s="2" t="s">
        <v>848</v>
      </c>
      <c r="M299" s="2" t="s">
        <v>174</v>
      </c>
      <c r="N299" s="2" t="s">
        <v>66</v>
      </c>
      <c r="O299" s="2" t="s">
        <v>859</v>
      </c>
      <c r="P299" t="s">
        <v>5089</v>
      </c>
      <c r="Q299" s="2" t="s">
        <v>16703</v>
      </c>
      <c r="R299" s="2" t="s">
        <v>18026</v>
      </c>
      <c r="S299" s="2">
        <v>200925</v>
      </c>
      <c r="T299" s="2" t="s">
        <v>3276</v>
      </c>
      <c r="U299" s="2" t="s">
        <v>2725</v>
      </c>
      <c r="V299" t="s">
        <v>2667</v>
      </c>
      <c r="W299" t="s">
        <v>853</v>
      </c>
      <c r="X299" s="2" t="s">
        <v>2668</v>
      </c>
      <c r="Y299" s="2" t="s">
        <v>112</v>
      </c>
      <c r="Z299" s="2" t="s">
        <v>112</v>
      </c>
      <c r="AA299" s="2" t="s">
        <v>112</v>
      </c>
      <c r="AC299" s="2" t="s">
        <v>112</v>
      </c>
      <c r="AE299"/>
      <c r="AF299" s="2" t="s">
        <v>18027</v>
      </c>
      <c r="AG299" s="2" t="s">
        <v>34061</v>
      </c>
      <c r="AI299"/>
      <c r="AJ299"/>
      <c r="AK299"/>
      <c r="AL299"/>
      <c r="AX299"/>
      <c r="AY299"/>
      <c r="AZ299"/>
    </row>
    <row r="300" spans="1:52" ht="15.75">
      <c r="A300" s="2" t="s">
        <v>2654</v>
      </c>
      <c r="B300" s="2" t="s">
        <v>2655</v>
      </c>
      <c r="C300" s="2" t="s">
        <v>18021</v>
      </c>
      <c r="D300" s="2" t="s">
        <v>18022</v>
      </c>
      <c r="E300" s="2" t="s">
        <v>18023</v>
      </c>
      <c r="F300" s="2" t="s">
        <v>17696</v>
      </c>
      <c r="G300" s="2" t="s">
        <v>858</v>
      </c>
      <c r="H300" s="2" t="s">
        <v>2722</v>
      </c>
      <c r="I300" t="s">
        <v>2723</v>
      </c>
      <c r="J300" s="2" t="s">
        <v>2663</v>
      </c>
      <c r="K300" s="2" t="s">
        <v>2664</v>
      </c>
      <c r="L300" s="2" t="s">
        <v>848</v>
      </c>
      <c r="M300" s="2" t="s">
        <v>174</v>
      </c>
      <c r="N300" s="2" t="s">
        <v>16702</v>
      </c>
      <c r="O300" s="2" t="s">
        <v>935</v>
      </c>
      <c r="P300" t="s">
        <v>5089</v>
      </c>
      <c r="Q300" s="2" t="s">
        <v>16703</v>
      </c>
      <c r="R300" s="2" t="s">
        <v>18024</v>
      </c>
      <c r="S300" s="2">
        <v>210621</v>
      </c>
      <c r="T300" s="2" t="s">
        <v>3276</v>
      </c>
      <c r="U300" s="2" t="s">
        <v>2725</v>
      </c>
      <c r="V300" t="s">
        <v>2667</v>
      </c>
      <c r="W300" t="s">
        <v>853</v>
      </c>
      <c r="X300" s="2" t="s">
        <v>2668</v>
      </c>
      <c r="Y300" s="2" t="s">
        <v>112</v>
      </c>
      <c r="Z300" s="2" t="s">
        <v>112</v>
      </c>
      <c r="AA300" s="2" t="s">
        <v>112</v>
      </c>
      <c r="AC300" s="2" t="s">
        <v>112</v>
      </c>
      <c r="AE300"/>
      <c r="AG300" s="2" t="s">
        <v>90</v>
      </c>
      <c r="AI300"/>
      <c r="AJ300"/>
      <c r="AK300"/>
      <c r="AL300"/>
      <c r="AX300"/>
      <c r="AY300"/>
      <c r="AZ300"/>
    </row>
    <row r="301" spans="1:52" ht="15.75">
      <c r="A301" s="2" t="s">
        <v>2654</v>
      </c>
      <c r="B301" s="2" t="s">
        <v>2655</v>
      </c>
      <c r="C301" s="2" t="s">
        <v>18028</v>
      </c>
      <c r="D301" s="2" t="s">
        <v>18029</v>
      </c>
      <c r="E301" s="2" t="s">
        <v>18034</v>
      </c>
      <c r="F301" s="2" t="s">
        <v>17696</v>
      </c>
      <c r="G301" s="2" t="s">
        <v>858</v>
      </c>
      <c r="H301" s="2" t="s">
        <v>18031</v>
      </c>
      <c r="I301" t="s">
        <v>2723</v>
      </c>
      <c r="J301" s="2" t="s">
        <v>2663</v>
      </c>
      <c r="K301" s="2" t="s">
        <v>2664</v>
      </c>
      <c r="L301" s="2" t="s">
        <v>848</v>
      </c>
      <c r="M301" s="2" t="s">
        <v>174</v>
      </c>
      <c r="N301" s="2" t="s">
        <v>66</v>
      </c>
      <c r="O301" s="2" t="s">
        <v>859</v>
      </c>
      <c r="P301" t="s">
        <v>5089</v>
      </c>
      <c r="Q301" s="2" t="s">
        <v>16703</v>
      </c>
      <c r="R301" s="2" t="s">
        <v>18035</v>
      </c>
      <c r="S301" s="2">
        <v>200925</v>
      </c>
      <c r="T301" s="2" t="s">
        <v>3276</v>
      </c>
      <c r="U301" s="2" t="s">
        <v>18033</v>
      </c>
      <c r="V301" t="s">
        <v>2667</v>
      </c>
      <c r="W301" t="s">
        <v>853</v>
      </c>
      <c r="X301" s="2" t="s">
        <v>2668</v>
      </c>
      <c r="Y301" s="2" t="s">
        <v>112</v>
      </c>
      <c r="Z301" s="2" t="s">
        <v>112</v>
      </c>
      <c r="AA301" s="2" t="s">
        <v>112</v>
      </c>
      <c r="AC301" s="2" t="s">
        <v>112</v>
      </c>
      <c r="AE301"/>
      <c r="AF301" s="2" t="s">
        <v>18036</v>
      </c>
      <c r="AG301" s="2" t="s">
        <v>34061</v>
      </c>
      <c r="AI301"/>
      <c r="AJ301"/>
      <c r="AK301"/>
      <c r="AL301"/>
      <c r="AX301"/>
      <c r="AY301"/>
      <c r="AZ301"/>
    </row>
    <row r="302" spans="1:52" ht="15.75">
      <c r="A302" s="2" t="s">
        <v>2654</v>
      </c>
      <c r="B302" s="2" t="s">
        <v>2655</v>
      </c>
      <c r="C302" s="2" t="s">
        <v>18028</v>
      </c>
      <c r="D302" s="2" t="s">
        <v>18029</v>
      </c>
      <c r="E302" s="2" t="s">
        <v>18030</v>
      </c>
      <c r="F302" s="2" t="s">
        <v>17696</v>
      </c>
      <c r="G302" s="2" t="s">
        <v>858</v>
      </c>
      <c r="H302" s="2" t="s">
        <v>18031</v>
      </c>
      <c r="I302" t="s">
        <v>2723</v>
      </c>
      <c r="J302" s="2" t="s">
        <v>2663</v>
      </c>
      <c r="K302" s="2" t="s">
        <v>2664</v>
      </c>
      <c r="L302" s="2" t="s">
        <v>848</v>
      </c>
      <c r="M302" s="2" t="s">
        <v>174</v>
      </c>
      <c r="N302" s="2" t="s">
        <v>16702</v>
      </c>
      <c r="O302" s="2" t="s">
        <v>935</v>
      </c>
      <c r="P302" t="s">
        <v>5089</v>
      </c>
      <c r="Q302" s="2" t="s">
        <v>16703</v>
      </c>
      <c r="R302" s="2" t="s">
        <v>18032</v>
      </c>
      <c r="S302" s="2">
        <v>210621</v>
      </c>
      <c r="T302" s="2" t="s">
        <v>3276</v>
      </c>
      <c r="U302" s="2" t="s">
        <v>18033</v>
      </c>
      <c r="V302" t="s">
        <v>2667</v>
      </c>
      <c r="W302" t="s">
        <v>853</v>
      </c>
      <c r="X302" s="2" t="s">
        <v>2668</v>
      </c>
      <c r="Y302" s="2" t="s">
        <v>112</v>
      </c>
      <c r="Z302" s="2" t="s">
        <v>112</v>
      </c>
      <c r="AA302" s="2" t="s">
        <v>112</v>
      </c>
      <c r="AC302" s="2" t="s">
        <v>112</v>
      </c>
      <c r="AE302"/>
      <c r="AG302" s="2" t="s">
        <v>90</v>
      </c>
      <c r="AI302"/>
      <c r="AJ302"/>
      <c r="AK302"/>
      <c r="AL302"/>
      <c r="AX302"/>
      <c r="AY302"/>
      <c r="AZ302"/>
    </row>
    <row r="303" spans="1:52" ht="15.75">
      <c r="A303" s="2" t="s">
        <v>2654</v>
      </c>
      <c r="B303" s="2" t="s">
        <v>2655</v>
      </c>
      <c r="C303" s="2" t="s">
        <v>18037</v>
      </c>
      <c r="D303" s="2" t="s">
        <v>18038</v>
      </c>
      <c r="E303" s="2" t="s">
        <v>18039</v>
      </c>
      <c r="F303" s="2" t="s">
        <v>18006</v>
      </c>
      <c r="G303" s="2" t="s">
        <v>18007</v>
      </c>
      <c r="H303" s="2" t="s">
        <v>1091</v>
      </c>
      <c r="I303" t="s">
        <v>1092</v>
      </c>
      <c r="J303" s="2" t="s">
        <v>2663</v>
      </c>
      <c r="K303" s="2" t="s">
        <v>2664</v>
      </c>
      <c r="L303" s="2" t="s">
        <v>848</v>
      </c>
      <c r="M303" s="2" t="s">
        <v>174</v>
      </c>
      <c r="N303" s="2" t="s">
        <v>16702</v>
      </c>
      <c r="O303" s="2" t="s">
        <v>859</v>
      </c>
      <c r="P303" t="s">
        <v>5089</v>
      </c>
      <c r="Q303" s="2" t="s">
        <v>16703</v>
      </c>
      <c r="R303" s="2" t="s">
        <v>18040</v>
      </c>
      <c r="S303" s="2">
        <v>200928</v>
      </c>
      <c r="T303" s="2" t="s">
        <v>18041</v>
      </c>
      <c r="U303" s="2" t="s">
        <v>1097</v>
      </c>
      <c r="V303" t="s">
        <v>2667</v>
      </c>
      <c r="W303" t="s">
        <v>853</v>
      </c>
      <c r="X303" s="2" t="s">
        <v>2668</v>
      </c>
      <c r="Y303" s="2" t="s">
        <v>112</v>
      </c>
      <c r="Z303" s="2" t="s">
        <v>112</v>
      </c>
      <c r="AA303" s="2" t="s">
        <v>112</v>
      </c>
      <c r="AC303" s="2" t="s">
        <v>112</v>
      </c>
      <c r="AE303"/>
      <c r="AF303" s="2" t="s">
        <v>18042</v>
      </c>
      <c r="AG303" s="2" t="s">
        <v>90</v>
      </c>
      <c r="AI303"/>
      <c r="AJ303"/>
      <c r="AK303"/>
      <c r="AL303"/>
      <c r="AX303"/>
      <c r="AY303"/>
      <c r="AZ303"/>
    </row>
    <row r="304" spans="1:52" ht="15.75">
      <c r="A304" s="2" t="s">
        <v>2654</v>
      </c>
      <c r="B304" s="2" t="s">
        <v>2659</v>
      </c>
      <c r="C304" s="2" t="s">
        <v>18043</v>
      </c>
      <c r="D304" s="2" t="s">
        <v>18044</v>
      </c>
      <c r="E304" s="2" t="s">
        <v>18050</v>
      </c>
      <c r="F304" s="2" t="s">
        <v>248</v>
      </c>
      <c r="G304" s="2" t="s">
        <v>229</v>
      </c>
      <c r="H304" s="2" t="s">
        <v>219</v>
      </c>
      <c r="I304" t="s">
        <v>220</v>
      </c>
      <c r="J304" s="2" t="s">
        <v>2663</v>
      </c>
      <c r="K304" s="2" t="s">
        <v>2664</v>
      </c>
      <c r="L304" s="2" t="s">
        <v>848</v>
      </c>
      <c r="M304" s="2" t="s">
        <v>174</v>
      </c>
      <c r="N304" s="2" t="s">
        <v>66</v>
      </c>
      <c r="O304" s="2" t="s">
        <v>859</v>
      </c>
      <c r="P304" t="s">
        <v>5089</v>
      </c>
      <c r="Q304" s="2" t="s">
        <v>16779</v>
      </c>
      <c r="R304" s="2" t="s">
        <v>18051</v>
      </c>
      <c r="S304" s="2">
        <v>201116</v>
      </c>
      <c r="T304" s="2" t="s">
        <v>231</v>
      </c>
      <c r="U304" s="2" t="s">
        <v>542</v>
      </c>
      <c r="V304" t="s">
        <v>2667</v>
      </c>
      <c r="W304" t="s">
        <v>853</v>
      </c>
      <c r="X304" s="2" t="s">
        <v>2668</v>
      </c>
      <c r="Y304" s="2" t="s">
        <v>112</v>
      </c>
      <c r="Z304" s="2" t="s">
        <v>112</v>
      </c>
      <c r="AA304" s="2" t="s">
        <v>112</v>
      </c>
      <c r="AC304" s="2" t="s">
        <v>112</v>
      </c>
      <c r="AE304"/>
      <c r="AG304" s="2" t="s">
        <v>34061</v>
      </c>
      <c r="AI304"/>
      <c r="AJ304"/>
      <c r="AK304"/>
      <c r="AL304"/>
      <c r="AX304"/>
      <c r="AY304"/>
      <c r="AZ304"/>
    </row>
    <row r="305" spans="1:52" ht="15.75">
      <c r="A305" s="2" t="s">
        <v>2654</v>
      </c>
      <c r="B305" s="2" t="s">
        <v>2659</v>
      </c>
      <c r="C305" s="2" t="s">
        <v>18043</v>
      </c>
      <c r="D305" s="2" t="s">
        <v>18044</v>
      </c>
      <c r="E305" s="2" t="s">
        <v>18048</v>
      </c>
      <c r="F305" s="2" t="s">
        <v>248</v>
      </c>
      <c r="G305" s="2" t="s">
        <v>229</v>
      </c>
      <c r="H305" s="2" t="s">
        <v>219</v>
      </c>
      <c r="I305" t="s">
        <v>220</v>
      </c>
      <c r="J305" s="2" t="s">
        <v>2663</v>
      </c>
      <c r="K305" s="2" t="s">
        <v>2664</v>
      </c>
      <c r="L305" s="2" t="s">
        <v>848</v>
      </c>
      <c r="M305" s="2" t="s">
        <v>174</v>
      </c>
      <c r="N305" s="2" t="s">
        <v>66</v>
      </c>
      <c r="O305" s="2" t="s">
        <v>859</v>
      </c>
      <c r="P305" t="s">
        <v>5089</v>
      </c>
      <c r="Q305" s="2" t="s">
        <v>16779</v>
      </c>
      <c r="R305" s="2" t="s">
        <v>18049</v>
      </c>
      <c r="S305" s="2">
        <v>210423</v>
      </c>
      <c r="T305" s="2" t="s">
        <v>231</v>
      </c>
      <c r="U305" s="2" t="s">
        <v>542</v>
      </c>
      <c r="V305" t="s">
        <v>2667</v>
      </c>
      <c r="W305" t="s">
        <v>853</v>
      </c>
      <c r="X305" s="2" t="s">
        <v>2668</v>
      </c>
      <c r="Y305" s="2" t="s">
        <v>112</v>
      </c>
      <c r="Z305" s="2" t="s">
        <v>112</v>
      </c>
      <c r="AA305" s="2" t="s">
        <v>112</v>
      </c>
      <c r="AC305" s="2" t="s">
        <v>112</v>
      </c>
      <c r="AE305"/>
      <c r="AF305" s="2" t="s">
        <v>18047</v>
      </c>
      <c r="AG305" s="2" t="s">
        <v>34061</v>
      </c>
      <c r="AI305"/>
      <c r="AJ305"/>
      <c r="AK305"/>
      <c r="AL305"/>
      <c r="AX305"/>
      <c r="AY305"/>
      <c r="AZ305"/>
    </row>
    <row r="306" spans="1:52" ht="15.75">
      <c r="A306" s="2" t="s">
        <v>2654</v>
      </c>
      <c r="B306" s="2" t="s">
        <v>2659</v>
      </c>
      <c r="C306" s="2" t="s">
        <v>18043</v>
      </c>
      <c r="D306" s="2" t="s">
        <v>18044</v>
      </c>
      <c r="E306" s="2" t="s">
        <v>18045</v>
      </c>
      <c r="F306" s="2" t="s">
        <v>248</v>
      </c>
      <c r="G306" s="2" t="s">
        <v>229</v>
      </c>
      <c r="H306" s="2" t="s">
        <v>219</v>
      </c>
      <c r="I306" t="s">
        <v>220</v>
      </c>
      <c r="J306" s="2" t="s">
        <v>2663</v>
      </c>
      <c r="K306" s="2" t="s">
        <v>2664</v>
      </c>
      <c r="L306" s="2" t="s">
        <v>848</v>
      </c>
      <c r="M306" s="2" t="s">
        <v>174</v>
      </c>
      <c r="N306" s="2" t="s">
        <v>16702</v>
      </c>
      <c r="O306" s="2" t="s">
        <v>935</v>
      </c>
      <c r="P306" t="s">
        <v>5089</v>
      </c>
      <c r="Q306" s="2" t="s">
        <v>16779</v>
      </c>
      <c r="R306" s="2" t="s">
        <v>18046</v>
      </c>
      <c r="S306" s="2">
        <v>210604</v>
      </c>
      <c r="T306" s="2" t="s">
        <v>231</v>
      </c>
      <c r="U306" s="2" t="s">
        <v>542</v>
      </c>
      <c r="V306" t="s">
        <v>2667</v>
      </c>
      <c r="W306" t="s">
        <v>853</v>
      </c>
      <c r="X306" s="2" t="s">
        <v>2668</v>
      </c>
      <c r="Y306" s="2" t="s">
        <v>112</v>
      </c>
      <c r="Z306" s="2" t="s">
        <v>112</v>
      </c>
      <c r="AA306" s="2" t="s">
        <v>112</v>
      </c>
      <c r="AC306" s="2" t="s">
        <v>112</v>
      </c>
      <c r="AE306"/>
      <c r="AF306" s="2" t="s">
        <v>18047</v>
      </c>
      <c r="AI306"/>
      <c r="AJ306"/>
      <c r="AK306"/>
      <c r="AL306"/>
      <c r="AX306"/>
      <c r="AY306"/>
      <c r="AZ306"/>
    </row>
    <row r="307" spans="1:52" ht="15.75">
      <c r="A307" s="2" t="s">
        <v>2654</v>
      </c>
      <c r="B307" s="2" t="s">
        <v>2659</v>
      </c>
      <c r="C307" s="2" t="s">
        <v>18052</v>
      </c>
      <c r="D307" s="2" t="s">
        <v>18053</v>
      </c>
      <c r="E307" s="2" t="s">
        <v>18054</v>
      </c>
      <c r="F307" s="2" t="s">
        <v>248</v>
      </c>
      <c r="G307" s="2" t="s">
        <v>229</v>
      </c>
      <c r="H307" s="2" t="s">
        <v>219</v>
      </c>
      <c r="I307" t="s">
        <v>130</v>
      </c>
      <c r="J307" s="2" t="s">
        <v>18055</v>
      </c>
      <c r="K307" s="2" t="s">
        <v>18056</v>
      </c>
      <c r="L307" s="2" t="s">
        <v>848</v>
      </c>
      <c r="M307" s="2" t="s">
        <v>174</v>
      </c>
      <c r="N307" s="2" t="s">
        <v>16702</v>
      </c>
      <c r="O307" s="2" t="s">
        <v>859</v>
      </c>
      <c r="P307" t="s">
        <v>5089</v>
      </c>
      <c r="Q307" s="2" t="s">
        <v>16703</v>
      </c>
      <c r="R307" s="2" t="s">
        <v>18057</v>
      </c>
      <c r="S307" s="2">
        <v>201210</v>
      </c>
      <c r="T307" s="2" t="s">
        <v>231</v>
      </c>
      <c r="U307" s="2" t="s">
        <v>542</v>
      </c>
      <c r="V307" t="s">
        <v>18058</v>
      </c>
      <c r="W307" t="s">
        <v>853</v>
      </c>
      <c r="X307" s="2" t="s">
        <v>2668</v>
      </c>
      <c r="Y307" s="2" t="s">
        <v>112</v>
      </c>
      <c r="Z307" s="2" t="s">
        <v>112</v>
      </c>
      <c r="AA307" s="2" t="s">
        <v>112</v>
      </c>
      <c r="AC307" s="2" t="s">
        <v>112</v>
      </c>
      <c r="AE307"/>
      <c r="AI307"/>
      <c r="AJ307"/>
      <c r="AK307"/>
      <c r="AL307"/>
      <c r="AX307"/>
      <c r="AY307"/>
      <c r="AZ307"/>
    </row>
    <row r="308" spans="1:52" ht="15.75">
      <c r="A308" s="2" t="s">
        <v>2654</v>
      </c>
      <c r="B308" s="2" t="s">
        <v>2659</v>
      </c>
      <c r="C308" s="2" t="s">
        <v>18059</v>
      </c>
      <c r="D308" s="2" t="s">
        <v>18060</v>
      </c>
      <c r="E308" s="2" t="s">
        <v>18063</v>
      </c>
      <c r="F308" s="2" t="s">
        <v>248</v>
      </c>
      <c r="G308" s="2" t="s">
        <v>229</v>
      </c>
      <c r="H308" s="2" t="s">
        <v>976</v>
      </c>
      <c r="I308" t="s">
        <v>994</v>
      </c>
      <c r="J308" s="2" t="s">
        <v>2663</v>
      </c>
      <c r="K308" s="2" t="s">
        <v>2664</v>
      </c>
      <c r="L308" s="2" t="s">
        <v>848</v>
      </c>
      <c r="M308" s="2" t="s">
        <v>174</v>
      </c>
      <c r="N308" s="2" t="s">
        <v>66</v>
      </c>
      <c r="O308" s="2" t="s">
        <v>859</v>
      </c>
      <c r="P308" t="s">
        <v>5089</v>
      </c>
      <c r="Q308" s="2" t="s">
        <v>16703</v>
      </c>
      <c r="R308" s="2" t="s">
        <v>18064</v>
      </c>
      <c r="S308" s="2">
        <v>201216</v>
      </c>
      <c r="T308" s="2" t="s">
        <v>231</v>
      </c>
      <c r="U308" s="2" t="s">
        <v>979</v>
      </c>
      <c r="V308" t="s">
        <v>2667</v>
      </c>
      <c r="W308" t="s">
        <v>853</v>
      </c>
      <c r="X308" s="2" t="s">
        <v>2668</v>
      </c>
      <c r="Y308" s="2" t="s">
        <v>112</v>
      </c>
      <c r="Z308" s="2" t="s">
        <v>112</v>
      </c>
      <c r="AA308" s="2" t="s">
        <v>112</v>
      </c>
      <c r="AC308" s="2" t="s">
        <v>112</v>
      </c>
      <c r="AE308"/>
      <c r="AG308" s="2" t="s">
        <v>34061</v>
      </c>
      <c r="AI308"/>
      <c r="AJ308"/>
      <c r="AK308"/>
      <c r="AL308"/>
      <c r="AX308"/>
      <c r="AY308"/>
      <c r="AZ308"/>
    </row>
    <row r="309" spans="1:52" ht="15.75">
      <c r="A309" s="2" t="s">
        <v>2654</v>
      </c>
      <c r="B309" s="2" t="s">
        <v>2659</v>
      </c>
      <c r="C309" s="2" t="s">
        <v>18059</v>
      </c>
      <c r="D309" s="2" t="s">
        <v>18060</v>
      </c>
      <c r="E309" s="2" t="s">
        <v>18061</v>
      </c>
      <c r="F309" s="2" t="s">
        <v>248</v>
      </c>
      <c r="G309" s="2" t="s">
        <v>229</v>
      </c>
      <c r="H309" s="2" t="s">
        <v>976</v>
      </c>
      <c r="I309" t="s">
        <v>994</v>
      </c>
      <c r="J309" s="2" t="s">
        <v>2663</v>
      </c>
      <c r="K309" s="2" t="s">
        <v>2664</v>
      </c>
      <c r="L309" s="2" t="s">
        <v>848</v>
      </c>
      <c r="M309" s="2" t="s">
        <v>174</v>
      </c>
      <c r="N309" s="2" t="s">
        <v>16702</v>
      </c>
      <c r="O309" s="2" t="s">
        <v>859</v>
      </c>
      <c r="P309" t="s">
        <v>5089</v>
      </c>
      <c r="Q309" s="2" t="s">
        <v>16703</v>
      </c>
      <c r="R309" s="2" t="s">
        <v>18062</v>
      </c>
      <c r="S309" s="2">
        <v>210423</v>
      </c>
      <c r="T309" s="2" t="s">
        <v>231</v>
      </c>
      <c r="U309" s="2" t="s">
        <v>979</v>
      </c>
      <c r="V309" t="s">
        <v>2667</v>
      </c>
      <c r="W309" t="s">
        <v>853</v>
      </c>
      <c r="X309" s="2" t="s">
        <v>2668</v>
      </c>
      <c r="Y309" s="2" t="s">
        <v>112</v>
      </c>
      <c r="Z309" s="2" t="s">
        <v>112</v>
      </c>
      <c r="AA309" s="2" t="s">
        <v>112</v>
      </c>
      <c r="AC309" s="2" t="s">
        <v>112</v>
      </c>
      <c r="AE309"/>
      <c r="AF309" s="2" t="s">
        <v>18047</v>
      </c>
      <c r="AI309"/>
      <c r="AJ309"/>
      <c r="AK309"/>
      <c r="AL309"/>
      <c r="AX309"/>
      <c r="AY309"/>
      <c r="AZ309"/>
    </row>
    <row r="310" spans="1:52" ht="15.75">
      <c r="A310" s="2" t="s">
        <v>2654</v>
      </c>
      <c r="B310" s="2" t="s">
        <v>2655</v>
      </c>
      <c r="C310" s="2" t="s">
        <v>18065</v>
      </c>
      <c r="D310" s="2" t="s">
        <v>18066</v>
      </c>
      <c r="E310" s="2" t="s">
        <v>18069</v>
      </c>
      <c r="F310" s="2" t="s">
        <v>17696</v>
      </c>
      <c r="G310" s="2" t="s">
        <v>858</v>
      </c>
      <c r="H310" s="2" t="s">
        <v>1091</v>
      </c>
      <c r="I310" t="s">
        <v>1092</v>
      </c>
      <c r="J310" s="2" t="s">
        <v>2663</v>
      </c>
      <c r="K310" s="2" t="s">
        <v>2664</v>
      </c>
      <c r="L310" s="2" t="s">
        <v>848</v>
      </c>
      <c r="M310" s="2" t="s">
        <v>174</v>
      </c>
      <c r="N310" s="2" t="s">
        <v>66</v>
      </c>
      <c r="O310" s="2" t="s">
        <v>859</v>
      </c>
      <c r="P310" t="s">
        <v>5089</v>
      </c>
      <c r="Q310" s="2" t="s">
        <v>16703</v>
      </c>
      <c r="R310" s="2" t="s">
        <v>18070</v>
      </c>
      <c r="S310" s="2">
        <v>210201</v>
      </c>
      <c r="T310" s="2" t="s">
        <v>3276</v>
      </c>
      <c r="U310" s="2" t="s">
        <v>1097</v>
      </c>
      <c r="V310" t="s">
        <v>2667</v>
      </c>
      <c r="W310" t="s">
        <v>853</v>
      </c>
      <c r="X310" s="2" t="s">
        <v>2668</v>
      </c>
      <c r="Y310" s="2" t="s">
        <v>112</v>
      </c>
      <c r="Z310" s="2" t="s">
        <v>112</v>
      </c>
      <c r="AA310" s="2" t="s">
        <v>112</v>
      </c>
      <c r="AC310" s="2" t="s">
        <v>112</v>
      </c>
      <c r="AE310"/>
      <c r="AG310" s="2" t="s">
        <v>34061</v>
      </c>
      <c r="AI310"/>
      <c r="AJ310"/>
      <c r="AK310"/>
      <c r="AL310"/>
      <c r="AX310"/>
      <c r="AY310"/>
      <c r="AZ310"/>
    </row>
    <row r="311" spans="1:52" ht="15.75">
      <c r="A311" s="2" t="s">
        <v>2654</v>
      </c>
      <c r="B311" s="2" t="s">
        <v>2655</v>
      </c>
      <c r="C311" s="2" t="s">
        <v>18065</v>
      </c>
      <c r="D311" s="2" t="s">
        <v>18066</v>
      </c>
      <c r="E311" s="2" t="s">
        <v>18067</v>
      </c>
      <c r="F311" s="2" t="s">
        <v>17696</v>
      </c>
      <c r="G311" s="2" t="s">
        <v>858</v>
      </c>
      <c r="H311" s="2" t="s">
        <v>1091</v>
      </c>
      <c r="I311" t="s">
        <v>1092</v>
      </c>
      <c r="J311" s="2" t="s">
        <v>2663</v>
      </c>
      <c r="K311" s="2" t="s">
        <v>2664</v>
      </c>
      <c r="L311" s="2" t="s">
        <v>848</v>
      </c>
      <c r="M311" s="2" t="s">
        <v>174</v>
      </c>
      <c r="N311" s="2" t="s">
        <v>16702</v>
      </c>
      <c r="O311" s="2" t="s">
        <v>935</v>
      </c>
      <c r="P311" t="s">
        <v>5089</v>
      </c>
      <c r="Q311" s="2" t="s">
        <v>16703</v>
      </c>
      <c r="R311" s="2" t="s">
        <v>18068</v>
      </c>
      <c r="S311" s="2">
        <v>210621</v>
      </c>
      <c r="T311" s="2" t="s">
        <v>3276</v>
      </c>
      <c r="U311" s="2" t="s">
        <v>1097</v>
      </c>
      <c r="V311" t="s">
        <v>2667</v>
      </c>
      <c r="W311" t="s">
        <v>853</v>
      </c>
      <c r="X311" s="2" t="s">
        <v>2668</v>
      </c>
      <c r="Y311" s="2" t="s">
        <v>112</v>
      </c>
      <c r="Z311" s="2" t="s">
        <v>112</v>
      </c>
      <c r="AA311" s="2" t="s">
        <v>112</v>
      </c>
      <c r="AC311" s="2" t="s">
        <v>112</v>
      </c>
      <c r="AE311"/>
      <c r="AG311" s="2" t="s">
        <v>90</v>
      </c>
      <c r="AI311"/>
      <c r="AJ311"/>
      <c r="AK311"/>
      <c r="AL311"/>
      <c r="AX311"/>
      <c r="AY311"/>
      <c r="AZ311"/>
    </row>
    <row r="312" spans="1:52" ht="15.75">
      <c r="A312" s="2" t="s">
        <v>2654</v>
      </c>
      <c r="B312" s="2" t="s">
        <v>2659</v>
      </c>
      <c r="C312" s="2" t="s">
        <v>18071</v>
      </c>
      <c r="D312" s="2" t="s">
        <v>18072</v>
      </c>
      <c r="E312" s="2" t="s">
        <v>18077</v>
      </c>
      <c r="F312" s="2" t="s">
        <v>248</v>
      </c>
      <c r="G312" s="2" t="s">
        <v>229</v>
      </c>
      <c r="H312" s="2" t="s">
        <v>197</v>
      </c>
      <c r="I312" t="s">
        <v>198</v>
      </c>
      <c r="J312" s="2" t="s">
        <v>2663</v>
      </c>
      <c r="K312" s="2" t="s">
        <v>2664</v>
      </c>
      <c r="L312" s="2" t="s">
        <v>848</v>
      </c>
      <c r="M312" s="2" t="s">
        <v>174</v>
      </c>
      <c r="N312" s="2" t="s">
        <v>66</v>
      </c>
      <c r="O312" s="2" t="s">
        <v>859</v>
      </c>
      <c r="P312" t="s">
        <v>5089</v>
      </c>
      <c r="Q312" s="2" t="s">
        <v>16703</v>
      </c>
      <c r="R312" s="2" t="s">
        <v>18078</v>
      </c>
      <c r="S312" s="2">
        <v>210323</v>
      </c>
      <c r="T312" s="2" t="s">
        <v>231</v>
      </c>
      <c r="U312" s="2" t="s">
        <v>208</v>
      </c>
      <c r="V312" t="s">
        <v>2667</v>
      </c>
      <c r="W312" t="s">
        <v>853</v>
      </c>
      <c r="X312" s="2" t="s">
        <v>2668</v>
      </c>
      <c r="Y312" s="2" t="s">
        <v>112</v>
      </c>
      <c r="Z312" s="2" t="s">
        <v>112</v>
      </c>
      <c r="AA312" s="2" t="s">
        <v>112</v>
      </c>
      <c r="AC312" s="2" t="s">
        <v>112</v>
      </c>
      <c r="AE312"/>
      <c r="AG312" s="2" t="s">
        <v>34061</v>
      </c>
      <c r="AI312"/>
      <c r="AJ312"/>
      <c r="AK312"/>
      <c r="AL312"/>
      <c r="AX312"/>
      <c r="AY312"/>
      <c r="AZ312"/>
    </row>
    <row r="313" spans="1:52" ht="15.75">
      <c r="A313" s="2" t="s">
        <v>2654</v>
      </c>
      <c r="B313" s="2" t="s">
        <v>2659</v>
      </c>
      <c r="C313" s="2" t="s">
        <v>18071</v>
      </c>
      <c r="D313" s="2" t="s">
        <v>18072</v>
      </c>
      <c r="E313" s="2" t="s">
        <v>18075</v>
      </c>
      <c r="F313" s="2" t="s">
        <v>248</v>
      </c>
      <c r="G313" s="2" t="s">
        <v>229</v>
      </c>
      <c r="H313" s="2" t="s">
        <v>197</v>
      </c>
      <c r="I313" t="s">
        <v>198</v>
      </c>
      <c r="J313" s="2" t="s">
        <v>2663</v>
      </c>
      <c r="K313" s="2" t="s">
        <v>2664</v>
      </c>
      <c r="L313" s="2" t="s">
        <v>848</v>
      </c>
      <c r="M313" s="2" t="s">
        <v>174</v>
      </c>
      <c r="N313" s="2" t="s">
        <v>66</v>
      </c>
      <c r="O313" s="2" t="s">
        <v>859</v>
      </c>
      <c r="P313" t="s">
        <v>5089</v>
      </c>
      <c r="Q313" s="2" t="s">
        <v>16703</v>
      </c>
      <c r="R313" s="2" t="s">
        <v>18076</v>
      </c>
      <c r="S313" s="2">
        <v>210423</v>
      </c>
      <c r="T313" s="2" t="s">
        <v>231</v>
      </c>
      <c r="U313" s="2" t="s">
        <v>208</v>
      </c>
      <c r="V313" t="s">
        <v>2667</v>
      </c>
      <c r="W313" t="s">
        <v>853</v>
      </c>
      <c r="X313" s="2" t="s">
        <v>2668</v>
      </c>
      <c r="Y313" s="2" t="s">
        <v>112</v>
      </c>
      <c r="Z313" s="2" t="s">
        <v>112</v>
      </c>
      <c r="AA313" s="2" t="s">
        <v>112</v>
      </c>
      <c r="AC313" s="2" t="s">
        <v>112</v>
      </c>
      <c r="AE313"/>
      <c r="AF313" s="2" t="s">
        <v>18047</v>
      </c>
      <c r="AG313" s="2" t="s">
        <v>34061</v>
      </c>
      <c r="AI313"/>
      <c r="AJ313"/>
      <c r="AK313"/>
      <c r="AL313"/>
      <c r="AX313"/>
      <c r="AY313"/>
      <c r="AZ313"/>
    </row>
    <row r="314" spans="1:52" ht="15.75">
      <c r="A314" s="2" t="s">
        <v>2654</v>
      </c>
      <c r="B314" s="2" t="s">
        <v>2659</v>
      </c>
      <c r="C314" s="2" t="s">
        <v>18071</v>
      </c>
      <c r="D314" s="2" t="s">
        <v>18072</v>
      </c>
      <c r="E314" s="2" t="s">
        <v>18073</v>
      </c>
      <c r="F314" s="2" t="s">
        <v>248</v>
      </c>
      <c r="G314" s="2" t="s">
        <v>229</v>
      </c>
      <c r="H314" s="2" t="s">
        <v>197</v>
      </c>
      <c r="I314" t="s">
        <v>198</v>
      </c>
      <c r="J314" s="2" t="s">
        <v>2663</v>
      </c>
      <c r="K314" s="2" t="s">
        <v>2664</v>
      </c>
      <c r="L314" s="2" t="s">
        <v>848</v>
      </c>
      <c r="M314" s="2" t="s">
        <v>174</v>
      </c>
      <c r="N314" s="2" t="s">
        <v>16702</v>
      </c>
      <c r="O314" s="2" t="s">
        <v>935</v>
      </c>
      <c r="P314" t="s">
        <v>5089</v>
      </c>
      <c r="Q314" s="2" t="s">
        <v>16703</v>
      </c>
      <c r="R314" s="2" t="s">
        <v>18074</v>
      </c>
      <c r="S314" s="2">
        <v>210621</v>
      </c>
      <c r="T314" s="2" t="s">
        <v>231</v>
      </c>
      <c r="U314" s="2" t="s">
        <v>208</v>
      </c>
      <c r="V314" t="s">
        <v>2667</v>
      </c>
      <c r="W314" t="s">
        <v>853</v>
      </c>
      <c r="X314" s="2" t="s">
        <v>2668</v>
      </c>
      <c r="Y314" s="2" t="s">
        <v>112</v>
      </c>
      <c r="Z314" s="2" t="s">
        <v>112</v>
      </c>
      <c r="AA314" s="2" t="s">
        <v>112</v>
      </c>
      <c r="AC314" s="2" t="s">
        <v>112</v>
      </c>
      <c r="AE314"/>
      <c r="AF314" s="2" t="s">
        <v>18047</v>
      </c>
      <c r="AI314"/>
      <c r="AJ314"/>
      <c r="AK314"/>
      <c r="AL314"/>
      <c r="AX314"/>
      <c r="AY314"/>
      <c r="AZ314"/>
    </row>
    <row r="315" spans="1:52" ht="15.75">
      <c r="A315" s="2" t="s">
        <v>2654</v>
      </c>
      <c r="B315" s="2" t="s">
        <v>2659</v>
      </c>
      <c r="C315" s="2" t="s">
        <v>18079</v>
      </c>
      <c r="D315" s="2" t="s">
        <v>18080</v>
      </c>
      <c r="E315" s="2" t="s">
        <v>18090</v>
      </c>
      <c r="F315" s="2" t="s">
        <v>18082</v>
      </c>
      <c r="G315" s="2" t="s">
        <v>18083</v>
      </c>
      <c r="H315" s="2" t="s">
        <v>219</v>
      </c>
      <c r="I315" t="s">
        <v>220</v>
      </c>
      <c r="J315" s="2" t="s">
        <v>18084</v>
      </c>
      <c r="K315" s="2" t="s">
        <v>18085</v>
      </c>
      <c r="L315" s="2" t="s">
        <v>848</v>
      </c>
      <c r="M315" s="2" t="s">
        <v>174</v>
      </c>
      <c r="N315" s="2" t="s">
        <v>66</v>
      </c>
      <c r="O315" s="2" t="s">
        <v>859</v>
      </c>
      <c r="P315" t="s">
        <v>5089</v>
      </c>
      <c r="Q315" s="2" t="s">
        <v>16703</v>
      </c>
      <c r="R315" s="2" t="s">
        <v>18091</v>
      </c>
      <c r="S315" s="2">
        <v>210326</v>
      </c>
      <c r="T315" s="2" t="s">
        <v>18087</v>
      </c>
      <c r="U315" s="2" t="s">
        <v>542</v>
      </c>
      <c r="V315" t="s">
        <v>18088</v>
      </c>
      <c r="W315" t="s">
        <v>853</v>
      </c>
      <c r="X315" s="2" t="s">
        <v>18089</v>
      </c>
      <c r="Y315" s="2" t="s">
        <v>112</v>
      </c>
      <c r="Z315" s="2" t="s">
        <v>112</v>
      </c>
      <c r="AA315" s="2" t="s">
        <v>112</v>
      </c>
      <c r="AC315" s="2" t="s">
        <v>112</v>
      </c>
      <c r="AE315"/>
      <c r="AG315" s="2" t="s">
        <v>34061</v>
      </c>
      <c r="AI315"/>
      <c r="AJ315"/>
      <c r="AK315"/>
      <c r="AL315"/>
      <c r="AX315"/>
      <c r="AY315"/>
      <c r="AZ315"/>
    </row>
    <row r="316" spans="1:52" ht="15.75">
      <c r="A316" s="2" t="s">
        <v>2654</v>
      </c>
      <c r="B316" s="2" t="s">
        <v>2659</v>
      </c>
      <c r="C316" s="2" t="s">
        <v>18079</v>
      </c>
      <c r="D316" s="2" t="s">
        <v>18080</v>
      </c>
      <c r="E316" s="2" t="s">
        <v>18081</v>
      </c>
      <c r="F316" s="2" t="s">
        <v>18082</v>
      </c>
      <c r="G316" s="2" t="s">
        <v>18083</v>
      </c>
      <c r="H316" s="2" t="s">
        <v>219</v>
      </c>
      <c r="I316" t="s">
        <v>220</v>
      </c>
      <c r="J316" s="2" t="s">
        <v>18084</v>
      </c>
      <c r="K316" s="2" t="s">
        <v>18085</v>
      </c>
      <c r="L316" s="2" t="s">
        <v>848</v>
      </c>
      <c r="M316" s="2" t="s">
        <v>174</v>
      </c>
      <c r="N316" s="2" t="s">
        <v>16702</v>
      </c>
      <c r="O316" s="2" t="s">
        <v>935</v>
      </c>
      <c r="P316" t="s">
        <v>5089</v>
      </c>
      <c r="Q316" s="2" t="s">
        <v>16703</v>
      </c>
      <c r="R316" s="2" t="s">
        <v>18086</v>
      </c>
      <c r="S316" s="2">
        <v>210621</v>
      </c>
      <c r="T316" s="2" t="s">
        <v>18087</v>
      </c>
      <c r="U316" s="2" t="s">
        <v>542</v>
      </c>
      <c r="V316" t="s">
        <v>18088</v>
      </c>
      <c r="W316" t="s">
        <v>853</v>
      </c>
      <c r="X316" s="2" t="s">
        <v>18089</v>
      </c>
      <c r="Y316" s="2" t="s">
        <v>112</v>
      </c>
      <c r="Z316" s="2" t="s">
        <v>112</v>
      </c>
      <c r="AA316" s="2" t="s">
        <v>112</v>
      </c>
      <c r="AC316" s="2" t="s">
        <v>112</v>
      </c>
      <c r="AE316"/>
      <c r="AI316"/>
      <c r="AJ316"/>
      <c r="AK316"/>
      <c r="AL316"/>
      <c r="AX316"/>
      <c r="AY316"/>
      <c r="AZ316"/>
    </row>
    <row r="317" spans="1:52" ht="15.75">
      <c r="A317" s="2" t="s">
        <v>2654</v>
      </c>
      <c r="B317" s="2" t="s">
        <v>2659</v>
      </c>
      <c r="C317" s="2" t="s">
        <v>18092</v>
      </c>
      <c r="D317" s="2" t="s">
        <v>18093</v>
      </c>
      <c r="E317" s="2" t="s">
        <v>18096</v>
      </c>
      <c r="F317" s="2" t="s">
        <v>18082</v>
      </c>
      <c r="G317" s="2" t="s">
        <v>18083</v>
      </c>
      <c r="H317" s="2" t="s">
        <v>219</v>
      </c>
      <c r="I317" t="s">
        <v>220</v>
      </c>
      <c r="J317" s="2" t="s">
        <v>18084</v>
      </c>
      <c r="K317" s="2" t="s">
        <v>18085</v>
      </c>
      <c r="L317" s="2" t="s">
        <v>848</v>
      </c>
      <c r="M317" s="2" t="s">
        <v>174</v>
      </c>
      <c r="N317" s="2" t="s">
        <v>66</v>
      </c>
      <c r="O317" s="2" t="s">
        <v>859</v>
      </c>
      <c r="P317" t="s">
        <v>5089</v>
      </c>
      <c r="Q317" s="2" t="s">
        <v>16703</v>
      </c>
      <c r="R317" s="2" t="s">
        <v>18097</v>
      </c>
      <c r="S317" s="2">
        <v>210407</v>
      </c>
      <c r="T317" s="2" t="s">
        <v>7268</v>
      </c>
      <c r="U317" s="2" t="s">
        <v>542</v>
      </c>
      <c r="V317" t="s">
        <v>18088</v>
      </c>
      <c r="W317" t="s">
        <v>853</v>
      </c>
      <c r="X317" s="2" t="s">
        <v>18089</v>
      </c>
      <c r="Y317" s="2" t="s">
        <v>112</v>
      </c>
      <c r="Z317" s="2" t="s">
        <v>112</v>
      </c>
      <c r="AA317" s="2" t="s">
        <v>112</v>
      </c>
      <c r="AC317" s="2" t="s">
        <v>112</v>
      </c>
      <c r="AE317"/>
      <c r="AG317" s="2" t="s">
        <v>34061</v>
      </c>
      <c r="AI317"/>
      <c r="AJ317"/>
      <c r="AK317"/>
      <c r="AL317"/>
      <c r="AX317"/>
      <c r="AY317"/>
      <c r="AZ317"/>
    </row>
    <row r="318" spans="1:52" ht="15.75">
      <c r="A318" s="2" t="s">
        <v>2654</v>
      </c>
      <c r="B318" s="2" t="s">
        <v>2659</v>
      </c>
      <c r="C318" s="2" t="s">
        <v>18092</v>
      </c>
      <c r="D318" s="2" t="s">
        <v>18093</v>
      </c>
      <c r="E318" s="2" t="s">
        <v>18094</v>
      </c>
      <c r="F318" s="2" t="s">
        <v>18082</v>
      </c>
      <c r="G318" s="2" t="s">
        <v>18083</v>
      </c>
      <c r="H318" s="2" t="s">
        <v>219</v>
      </c>
      <c r="I318" t="s">
        <v>220</v>
      </c>
      <c r="J318" s="2" t="s">
        <v>18084</v>
      </c>
      <c r="K318" s="2" t="s">
        <v>18085</v>
      </c>
      <c r="L318" s="2" t="s">
        <v>848</v>
      </c>
      <c r="M318" s="2" t="s">
        <v>174</v>
      </c>
      <c r="N318" s="2" t="s">
        <v>16702</v>
      </c>
      <c r="O318" s="2" t="s">
        <v>935</v>
      </c>
      <c r="P318" t="s">
        <v>5089</v>
      </c>
      <c r="Q318" s="2" t="s">
        <v>16703</v>
      </c>
      <c r="R318" s="2" t="s">
        <v>18095</v>
      </c>
      <c r="S318" s="2">
        <v>210621</v>
      </c>
      <c r="T318" s="2" t="s">
        <v>7268</v>
      </c>
      <c r="U318" s="2" t="s">
        <v>542</v>
      </c>
      <c r="V318" t="s">
        <v>18088</v>
      </c>
      <c r="W318" t="s">
        <v>853</v>
      </c>
      <c r="X318" s="2" t="s">
        <v>18089</v>
      </c>
      <c r="Y318" s="2" t="s">
        <v>112</v>
      </c>
      <c r="Z318" s="2" t="s">
        <v>112</v>
      </c>
      <c r="AA318" s="2" t="s">
        <v>112</v>
      </c>
      <c r="AC318" s="2" t="s">
        <v>112</v>
      </c>
      <c r="AE318"/>
      <c r="AG318" s="2" t="s">
        <v>90</v>
      </c>
      <c r="AI318"/>
      <c r="AJ318"/>
      <c r="AK318"/>
      <c r="AL318"/>
      <c r="AX318"/>
      <c r="AY318"/>
      <c r="AZ318"/>
    </row>
    <row r="319" spans="1:52" ht="15.75">
      <c r="A319" s="2" t="s">
        <v>2654</v>
      </c>
      <c r="B319" s="2" t="s">
        <v>2659</v>
      </c>
      <c r="C319" s="2" t="s">
        <v>18098</v>
      </c>
      <c r="D319" s="2" t="s">
        <v>18099</v>
      </c>
      <c r="E319" s="2" t="s">
        <v>18104</v>
      </c>
      <c r="F319" s="2" t="s">
        <v>974</v>
      </c>
      <c r="G319" s="2" t="s">
        <v>975</v>
      </c>
      <c r="H319" s="2" t="s">
        <v>219</v>
      </c>
      <c r="I319" t="s">
        <v>220</v>
      </c>
      <c r="J319" s="2" t="s">
        <v>2663</v>
      </c>
      <c r="K319" s="2" t="s">
        <v>2664</v>
      </c>
      <c r="L319" s="2" t="s">
        <v>848</v>
      </c>
      <c r="M319" s="2" t="s">
        <v>174</v>
      </c>
      <c r="N319" s="2" t="s">
        <v>66</v>
      </c>
      <c r="O319" s="2" t="s">
        <v>859</v>
      </c>
      <c r="P319" t="s">
        <v>5089</v>
      </c>
      <c r="Q319" s="2" t="s">
        <v>16703</v>
      </c>
      <c r="R319" s="2" t="s">
        <v>18105</v>
      </c>
      <c r="S319" s="2">
        <v>210407</v>
      </c>
      <c r="T319" s="2" t="s">
        <v>2666</v>
      </c>
      <c r="U319" s="2" t="s">
        <v>542</v>
      </c>
      <c r="V319" t="s">
        <v>2667</v>
      </c>
      <c r="W319" t="s">
        <v>853</v>
      </c>
      <c r="X319" s="2" t="s">
        <v>2668</v>
      </c>
      <c r="Y319" s="2" t="s">
        <v>112</v>
      </c>
      <c r="Z319" s="2" t="s">
        <v>112</v>
      </c>
      <c r="AA319" s="2" t="s">
        <v>112</v>
      </c>
      <c r="AC319" s="2" t="s">
        <v>112</v>
      </c>
      <c r="AE319"/>
      <c r="AG319" s="2" t="s">
        <v>34061</v>
      </c>
      <c r="AI319"/>
      <c r="AJ319"/>
      <c r="AK319"/>
      <c r="AL319"/>
      <c r="AX319"/>
      <c r="AY319"/>
      <c r="AZ319"/>
    </row>
    <row r="320" spans="1:52" ht="15.75">
      <c r="A320" s="2" t="s">
        <v>2654</v>
      </c>
      <c r="B320" s="2" t="s">
        <v>2659</v>
      </c>
      <c r="C320" s="2" t="s">
        <v>18098</v>
      </c>
      <c r="D320" s="2" t="s">
        <v>18099</v>
      </c>
      <c r="E320" s="2" t="s">
        <v>18102</v>
      </c>
      <c r="F320" s="2" t="s">
        <v>974</v>
      </c>
      <c r="G320" s="2" t="s">
        <v>975</v>
      </c>
      <c r="H320" s="2" t="s">
        <v>219</v>
      </c>
      <c r="I320" t="s">
        <v>220</v>
      </c>
      <c r="J320" s="2" t="s">
        <v>2663</v>
      </c>
      <c r="K320" s="2" t="s">
        <v>2664</v>
      </c>
      <c r="L320" s="2" t="s">
        <v>848</v>
      </c>
      <c r="M320" s="2" t="s">
        <v>174</v>
      </c>
      <c r="N320" s="2" t="s">
        <v>66</v>
      </c>
      <c r="O320" s="2" t="s">
        <v>859</v>
      </c>
      <c r="P320" t="s">
        <v>5089</v>
      </c>
      <c r="Q320" s="2" t="s">
        <v>16703</v>
      </c>
      <c r="R320" s="2" t="s">
        <v>18103</v>
      </c>
      <c r="S320" s="2">
        <v>210423</v>
      </c>
      <c r="T320" s="2" t="s">
        <v>2666</v>
      </c>
      <c r="U320" s="2" t="s">
        <v>542</v>
      </c>
      <c r="V320" t="s">
        <v>2667</v>
      </c>
      <c r="W320" t="s">
        <v>853</v>
      </c>
      <c r="X320" s="2" t="s">
        <v>2668</v>
      </c>
      <c r="Y320" s="2" t="s">
        <v>112</v>
      </c>
      <c r="Z320" s="2" t="s">
        <v>112</v>
      </c>
      <c r="AA320" s="2" t="s">
        <v>112</v>
      </c>
      <c r="AC320" s="2" t="s">
        <v>112</v>
      </c>
      <c r="AE320"/>
      <c r="AF320" s="2" t="s">
        <v>18047</v>
      </c>
      <c r="AG320" s="2" t="s">
        <v>34061</v>
      </c>
      <c r="AI320"/>
      <c r="AJ320"/>
      <c r="AK320"/>
      <c r="AL320"/>
      <c r="AX320"/>
      <c r="AY320"/>
      <c r="AZ320"/>
    </row>
    <row r="321" spans="1:52" ht="15.75">
      <c r="A321" s="2" t="s">
        <v>2654</v>
      </c>
      <c r="B321" s="2" t="s">
        <v>2659</v>
      </c>
      <c r="C321" s="2" t="s">
        <v>18098</v>
      </c>
      <c r="D321" s="2" t="s">
        <v>18099</v>
      </c>
      <c r="E321" s="2" t="s">
        <v>18100</v>
      </c>
      <c r="F321" s="2" t="s">
        <v>974</v>
      </c>
      <c r="G321" s="2" t="s">
        <v>975</v>
      </c>
      <c r="H321" s="2" t="s">
        <v>219</v>
      </c>
      <c r="I321" t="s">
        <v>220</v>
      </c>
      <c r="J321" s="2" t="s">
        <v>2663</v>
      </c>
      <c r="K321" s="2" t="s">
        <v>2664</v>
      </c>
      <c r="L321" s="2" t="s">
        <v>848</v>
      </c>
      <c r="M321" s="2" t="s">
        <v>174</v>
      </c>
      <c r="N321" s="2" t="s">
        <v>16702</v>
      </c>
      <c r="O321" s="2" t="s">
        <v>935</v>
      </c>
      <c r="P321" t="s">
        <v>5089</v>
      </c>
      <c r="Q321" s="2" t="s">
        <v>16703</v>
      </c>
      <c r="R321" s="2" t="s">
        <v>18101</v>
      </c>
      <c r="S321" s="2">
        <v>210621</v>
      </c>
      <c r="T321" s="2" t="s">
        <v>2666</v>
      </c>
      <c r="U321" s="2" t="s">
        <v>542</v>
      </c>
      <c r="V321" t="s">
        <v>2667</v>
      </c>
      <c r="W321" t="s">
        <v>853</v>
      </c>
      <c r="X321" s="2" t="s">
        <v>2668</v>
      </c>
      <c r="Y321" s="2" t="s">
        <v>112</v>
      </c>
      <c r="Z321" s="2" t="s">
        <v>112</v>
      </c>
      <c r="AA321" s="2" t="s">
        <v>112</v>
      </c>
      <c r="AC321" s="2" t="s">
        <v>112</v>
      </c>
      <c r="AE321"/>
      <c r="AF321" s="2" t="s">
        <v>18047</v>
      </c>
      <c r="AG321" s="2" t="s">
        <v>90</v>
      </c>
      <c r="AI321"/>
      <c r="AJ321"/>
      <c r="AK321"/>
      <c r="AL321"/>
      <c r="AX321"/>
      <c r="AY321"/>
      <c r="AZ321"/>
    </row>
    <row r="322" spans="1:52" ht="15.75">
      <c r="A322" s="2" t="s">
        <v>2654</v>
      </c>
      <c r="B322" s="2" t="s">
        <v>2659</v>
      </c>
      <c r="C322" s="2" t="s">
        <v>18106</v>
      </c>
      <c r="D322" s="2" t="s">
        <v>18107</v>
      </c>
      <c r="E322" s="2" t="s">
        <v>18108</v>
      </c>
      <c r="F322" s="2" t="s">
        <v>18109</v>
      </c>
      <c r="G322" s="2" t="s">
        <v>18007</v>
      </c>
      <c r="H322" s="2" t="s">
        <v>219</v>
      </c>
      <c r="I322" t="s">
        <v>220</v>
      </c>
      <c r="J322" s="2" t="s">
        <v>2663</v>
      </c>
      <c r="K322" s="2" t="s">
        <v>2664</v>
      </c>
      <c r="L322" s="2" t="s">
        <v>848</v>
      </c>
      <c r="M322" s="2" t="s">
        <v>174</v>
      </c>
      <c r="N322" s="2" t="s">
        <v>66</v>
      </c>
      <c r="O322" s="2" t="s">
        <v>935</v>
      </c>
      <c r="P322" t="s">
        <v>5089</v>
      </c>
      <c r="Q322" s="2" t="s">
        <v>16703</v>
      </c>
      <c r="T322" s="2" t="s">
        <v>18009</v>
      </c>
      <c r="U322" s="2" t="s">
        <v>542</v>
      </c>
      <c r="V322" t="s">
        <v>2667</v>
      </c>
      <c r="W322" t="s">
        <v>853</v>
      </c>
      <c r="X322" s="2" t="s">
        <v>2668</v>
      </c>
      <c r="Y322" s="2" t="s">
        <v>112</v>
      </c>
      <c r="Z322" s="2" t="s">
        <v>112</v>
      </c>
      <c r="AA322" s="2" t="s">
        <v>112</v>
      </c>
      <c r="AC322" s="2" t="s">
        <v>112</v>
      </c>
      <c r="AE322"/>
      <c r="AF322" s="2" t="s">
        <v>18110</v>
      </c>
      <c r="AG322" s="2" t="s">
        <v>34061</v>
      </c>
      <c r="AI322"/>
      <c r="AJ322"/>
      <c r="AK322"/>
      <c r="AL322"/>
      <c r="AX322"/>
      <c r="AY322"/>
      <c r="AZ322"/>
    </row>
    <row r="323" spans="1:52" ht="15.75">
      <c r="A323" s="2" t="s">
        <v>2654</v>
      </c>
      <c r="B323" s="2" t="s">
        <v>2659</v>
      </c>
      <c r="C323" s="2" t="s">
        <v>18111</v>
      </c>
      <c r="D323" s="2" t="s">
        <v>18112</v>
      </c>
      <c r="E323" s="2" t="s">
        <v>18113</v>
      </c>
      <c r="F323" s="2" t="s">
        <v>974</v>
      </c>
      <c r="G323" s="2" t="s">
        <v>975</v>
      </c>
      <c r="H323" s="2" t="s">
        <v>219</v>
      </c>
      <c r="I323" t="s">
        <v>220</v>
      </c>
      <c r="J323" s="2" t="s">
        <v>18055</v>
      </c>
      <c r="K323" s="2" t="s">
        <v>18056</v>
      </c>
      <c r="L323" s="2" t="s">
        <v>848</v>
      </c>
      <c r="M323" s="2" t="s">
        <v>174</v>
      </c>
      <c r="N323" s="2" t="s">
        <v>16702</v>
      </c>
      <c r="O323" s="2" t="s">
        <v>935</v>
      </c>
      <c r="P323" t="s">
        <v>119</v>
      </c>
      <c r="Q323" s="2" t="s">
        <v>16779</v>
      </c>
      <c r="R323" s="2" t="s">
        <v>18114</v>
      </c>
      <c r="S323" s="2">
        <v>210623</v>
      </c>
      <c r="T323" s="2" t="s">
        <v>2666</v>
      </c>
      <c r="U323" s="2" t="s">
        <v>542</v>
      </c>
      <c r="V323" t="s">
        <v>18058</v>
      </c>
      <c r="W323" t="s">
        <v>853</v>
      </c>
      <c r="X323" s="2" t="s">
        <v>2668</v>
      </c>
      <c r="Y323" s="2" t="s">
        <v>112</v>
      </c>
      <c r="Z323" s="2" t="s">
        <v>112</v>
      </c>
      <c r="AA323" s="2" t="s">
        <v>12</v>
      </c>
      <c r="AC323" s="2" t="s">
        <v>112</v>
      </c>
      <c r="AE323"/>
      <c r="AF323" s="2" t="s">
        <v>18115</v>
      </c>
      <c r="AG323" s="2" t="s">
        <v>90</v>
      </c>
      <c r="AI323"/>
      <c r="AJ323"/>
      <c r="AK323"/>
      <c r="AL323"/>
      <c r="AX323"/>
      <c r="AY323"/>
      <c r="AZ323"/>
    </row>
    <row r="324" spans="1:52" ht="15.75">
      <c r="A324" s="2" t="s">
        <v>2654</v>
      </c>
      <c r="B324" s="2" t="s">
        <v>2659</v>
      </c>
      <c r="C324" s="2" t="s">
        <v>18116</v>
      </c>
      <c r="D324" s="2" t="s">
        <v>18117</v>
      </c>
      <c r="E324" s="2" t="s">
        <v>18118</v>
      </c>
      <c r="F324" s="2" t="s">
        <v>248</v>
      </c>
      <c r="G324" s="2" t="s">
        <v>229</v>
      </c>
      <c r="H324" s="2" t="s">
        <v>219</v>
      </c>
      <c r="I324" t="s">
        <v>220</v>
      </c>
      <c r="J324" s="2" t="s">
        <v>18119</v>
      </c>
      <c r="K324" s="2" t="s">
        <v>18120</v>
      </c>
      <c r="L324" s="2" t="s">
        <v>848</v>
      </c>
      <c r="M324" s="2" t="s">
        <v>174</v>
      </c>
      <c r="N324" s="2" t="s">
        <v>16702</v>
      </c>
      <c r="O324" s="2" t="s">
        <v>935</v>
      </c>
      <c r="P324" t="s">
        <v>119</v>
      </c>
      <c r="Q324" s="2" t="s">
        <v>16703</v>
      </c>
      <c r="R324" s="2" t="s">
        <v>18121</v>
      </c>
      <c r="S324" s="2">
        <v>210615</v>
      </c>
      <c r="T324" s="2" t="s">
        <v>231</v>
      </c>
      <c r="U324" s="2" t="s">
        <v>542</v>
      </c>
      <c r="V324" t="s">
        <v>18122</v>
      </c>
      <c r="W324" t="s">
        <v>853</v>
      </c>
      <c r="X324" s="2" t="s">
        <v>2668</v>
      </c>
      <c r="Y324" s="2" t="s">
        <v>112</v>
      </c>
      <c r="Z324" s="2" t="s">
        <v>112</v>
      </c>
      <c r="AA324" s="2" t="s">
        <v>12</v>
      </c>
      <c r="AC324" s="2" t="s">
        <v>112</v>
      </c>
      <c r="AE324"/>
      <c r="AG324" s="2" t="s">
        <v>90</v>
      </c>
      <c r="AI324"/>
      <c r="AJ324"/>
      <c r="AK324"/>
      <c r="AL324"/>
      <c r="AX324"/>
      <c r="AY324"/>
      <c r="AZ324"/>
    </row>
    <row r="325" spans="1:52" ht="15.75">
      <c r="A325" s="2" t="s">
        <v>2654</v>
      </c>
      <c r="B325" s="2" t="s">
        <v>2659</v>
      </c>
      <c r="C325" s="2" t="s">
        <v>18123</v>
      </c>
      <c r="D325" s="2" t="s">
        <v>18124</v>
      </c>
      <c r="E325" s="2" t="s">
        <v>18125</v>
      </c>
      <c r="F325" s="2" t="s">
        <v>248</v>
      </c>
      <c r="G325" s="2" t="s">
        <v>229</v>
      </c>
      <c r="H325" s="2" t="s">
        <v>219</v>
      </c>
      <c r="I325" t="s">
        <v>220</v>
      </c>
      <c r="J325" s="2" t="s">
        <v>2663</v>
      </c>
      <c r="K325" s="2" t="s">
        <v>2664</v>
      </c>
      <c r="L325" s="2" t="s">
        <v>848</v>
      </c>
      <c r="M325" s="2" t="s">
        <v>174</v>
      </c>
      <c r="N325" s="2" t="s">
        <v>16702</v>
      </c>
      <c r="O325" s="2" t="s">
        <v>935</v>
      </c>
      <c r="P325" t="s">
        <v>119</v>
      </c>
      <c r="Q325" s="2" t="s">
        <v>16703</v>
      </c>
      <c r="R325" s="2" t="s">
        <v>18126</v>
      </c>
      <c r="S325" s="2">
        <v>211206</v>
      </c>
      <c r="T325" s="2" t="s">
        <v>231</v>
      </c>
      <c r="U325" s="2" t="s">
        <v>542</v>
      </c>
      <c r="V325" t="s">
        <v>2667</v>
      </c>
      <c r="W325" t="s">
        <v>853</v>
      </c>
      <c r="X325" s="2" t="s">
        <v>2668</v>
      </c>
      <c r="Y325" s="2" t="s">
        <v>112</v>
      </c>
      <c r="Z325" s="2" t="s">
        <v>112</v>
      </c>
      <c r="AA325" s="2" t="s">
        <v>12</v>
      </c>
      <c r="AC325" s="2" t="s">
        <v>112</v>
      </c>
      <c r="AE325"/>
      <c r="AG325" s="2" t="s">
        <v>90</v>
      </c>
      <c r="AI325"/>
      <c r="AJ325"/>
      <c r="AK325"/>
      <c r="AL325"/>
      <c r="AX325"/>
      <c r="AY325"/>
      <c r="AZ325"/>
    </row>
    <row r="326" spans="1:52" ht="15.75">
      <c r="A326" s="2" t="s">
        <v>3035</v>
      </c>
      <c r="B326" s="2" t="s">
        <v>3036</v>
      </c>
      <c r="C326" s="2" t="s">
        <v>18127</v>
      </c>
      <c r="D326" s="2" t="s">
        <v>18128</v>
      </c>
      <c r="E326" s="2" t="s">
        <v>18129</v>
      </c>
      <c r="F326" s="2" t="s">
        <v>589</v>
      </c>
      <c r="G326" s="2" t="s">
        <v>590</v>
      </c>
      <c r="H326" s="2" t="s">
        <v>533</v>
      </c>
      <c r="I326" t="s">
        <v>839</v>
      </c>
      <c r="J326" s="2" t="s">
        <v>3041</v>
      </c>
      <c r="K326" s="2" t="s">
        <v>3042</v>
      </c>
      <c r="L326" s="2" t="s">
        <v>201</v>
      </c>
      <c r="M326" s="2" t="s">
        <v>174</v>
      </c>
      <c r="N326" s="2" t="s">
        <v>16702</v>
      </c>
      <c r="O326" s="2" t="s">
        <v>141</v>
      </c>
      <c r="P326" t="s">
        <v>5089</v>
      </c>
      <c r="Q326" s="2" t="s">
        <v>16703</v>
      </c>
      <c r="R326" s="2" t="s">
        <v>18130</v>
      </c>
      <c r="S326" s="2">
        <v>190708</v>
      </c>
      <c r="T326" s="2" t="s">
        <v>16861</v>
      </c>
      <c r="U326" s="2" t="s">
        <v>537</v>
      </c>
      <c r="V326" t="s">
        <v>3044</v>
      </c>
      <c r="W326" t="s">
        <v>210</v>
      </c>
      <c r="X326" s="2" t="s">
        <v>2653</v>
      </c>
      <c r="Y326" s="2" t="s">
        <v>112</v>
      </c>
      <c r="Z326" s="2" t="s">
        <v>112</v>
      </c>
      <c r="AA326" s="2" t="s">
        <v>112</v>
      </c>
      <c r="AC326" s="2" t="s">
        <v>112</v>
      </c>
      <c r="AE326"/>
      <c r="AF326" s="2" t="s">
        <v>18131</v>
      </c>
      <c r="AG326" s="2" t="s">
        <v>90</v>
      </c>
      <c r="AI326"/>
      <c r="AJ326"/>
      <c r="AK326"/>
      <c r="AL326"/>
      <c r="AX326"/>
      <c r="AY326"/>
      <c r="AZ326"/>
    </row>
    <row r="327" spans="1:52" ht="15.75">
      <c r="A327" s="2" t="s">
        <v>3035</v>
      </c>
      <c r="B327" s="2" t="s">
        <v>3036</v>
      </c>
      <c r="C327" s="2" t="s">
        <v>18132</v>
      </c>
      <c r="D327" s="2" t="s">
        <v>18133</v>
      </c>
      <c r="E327" s="2" t="s">
        <v>18134</v>
      </c>
      <c r="F327" s="2" t="s">
        <v>589</v>
      </c>
      <c r="G327" s="2" t="s">
        <v>590</v>
      </c>
      <c r="H327" s="2" t="s">
        <v>533</v>
      </c>
      <c r="I327" t="s">
        <v>839</v>
      </c>
      <c r="J327" s="2" t="s">
        <v>3041</v>
      </c>
      <c r="K327" s="2" t="s">
        <v>3042</v>
      </c>
      <c r="L327" s="2" t="s">
        <v>201</v>
      </c>
      <c r="M327" s="2" t="s">
        <v>174</v>
      </c>
      <c r="N327" s="2" t="s">
        <v>16702</v>
      </c>
      <c r="O327" s="2" t="s">
        <v>141</v>
      </c>
      <c r="P327" t="s">
        <v>5089</v>
      </c>
      <c r="Q327" s="2" t="s">
        <v>16703</v>
      </c>
      <c r="R327" s="2" t="s">
        <v>18135</v>
      </c>
      <c r="S327" s="2">
        <v>190816</v>
      </c>
      <c r="T327" s="2" t="s">
        <v>16861</v>
      </c>
      <c r="U327" s="2" t="s">
        <v>537</v>
      </c>
      <c r="V327" t="s">
        <v>3044</v>
      </c>
      <c r="W327" t="s">
        <v>210</v>
      </c>
      <c r="X327" s="2" t="s">
        <v>2653</v>
      </c>
      <c r="Y327" s="2" t="s">
        <v>112</v>
      </c>
      <c r="Z327" s="2" t="s">
        <v>112</v>
      </c>
      <c r="AA327" s="2" t="s">
        <v>112</v>
      </c>
      <c r="AC327" s="2" t="s">
        <v>112</v>
      </c>
      <c r="AE327"/>
      <c r="AF327" s="2" t="s">
        <v>18136</v>
      </c>
      <c r="AG327" s="2" t="s">
        <v>90</v>
      </c>
      <c r="AI327"/>
      <c r="AJ327"/>
      <c r="AK327"/>
      <c r="AL327"/>
      <c r="AX327"/>
      <c r="AY327"/>
      <c r="AZ327"/>
    </row>
    <row r="328" spans="1:52" ht="15.75">
      <c r="A328" s="2" t="s">
        <v>3035</v>
      </c>
      <c r="B328" s="2" t="s">
        <v>3036</v>
      </c>
      <c r="C328" s="2" t="s">
        <v>18137</v>
      </c>
      <c r="D328" s="2" t="s">
        <v>18138</v>
      </c>
      <c r="E328" s="2" t="s">
        <v>18139</v>
      </c>
      <c r="F328" s="2" t="s">
        <v>589</v>
      </c>
      <c r="G328" s="2" t="s">
        <v>590</v>
      </c>
      <c r="H328" s="2" t="s">
        <v>219</v>
      </c>
      <c r="I328" t="s">
        <v>220</v>
      </c>
      <c r="J328" s="2" t="s">
        <v>3041</v>
      </c>
      <c r="K328" s="2" t="s">
        <v>3042</v>
      </c>
      <c r="L328" s="2" t="s">
        <v>201</v>
      </c>
      <c r="M328" s="2" t="s">
        <v>174</v>
      </c>
      <c r="N328" s="2" t="s">
        <v>16702</v>
      </c>
      <c r="O328" s="2" t="s">
        <v>141</v>
      </c>
      <c r="P328" t="s">
        <v>5089</v>
      </c>
      <c r="Q328" s="2" t="s">
        <v>16703</v>
      </c>
      <c r="R328" s="2" t="s">
        <v>18140</v>
      </c>
      <c r="S328" s="2">
        <v>191017</v>
      </c>
      <c r="T328" s="2" t="s">
        <v>16861</v>
      </c>
      <c r="U328" s="2" t="s">
        <v>542</v>
      </c>
      <c r="V328" t="s">
        <v>3044</v>
      </c>
      <c r="W328" t="s">
        <v>210</v>
      </c>
      <c r="X328" s="2" t="s">
        <v>2653</v>
      </c>
      <c r="Y328" s="2" t="s">
        <v>112</v>
      </c>
      <c r="Z328" s="2" t="s">
        <v>112</v>
      </c>
      <c r="AA328" s="2" t="s">
        <v>112</v>
      </c>
      <c r="AC328" s="2" t="s">
        <v>112</v>
      </c>
      <c r="AE328"/>
      <c r="AF328" s="2" t="s">
        <v>18141</v>
      </c>
      <c r="AG328" s="2" t="s">
        <v>90</v>
      </c>
      <c r="AI328"/>
      <c r="AJ328"/>
      <c r="AK328"/>
      <c r="AL328"/>
      <c r="AX328"/>
      <c r="AY328"/>
      <c r="AZ328"/>
    </row>
    <row r="329" spans="1:52" ht="15.75">
      <c r="A329" s="2" t="s">
        <v>3035</v>
      </c>
      <c r="B329" s="2" t="s">
        <v>18142</v>
      </c>
      <c r="C329" s="2" t="s">
        <v>18143</v>
      </c>
      <c r="D329" s="2" t="s">
        <v>18144</v>
      </c>
      <c r="E329" s="2" t="s">
        <v>18148</v>
      </c>
      <c r="F329" s="2" t="s">
        <v>589</v>
      </c>
      <c r="G329" s="2" t="s">
        <v>590</v>
      </c>
      <c r="H329" s="2" t="s">
        <v>533</v>
      </c>
      <c r="I329" t="s">
        <v>839</v>
      </c>
      <c r="J329" s="2" t="s">
        <v>3041</v>
      </c>
      <c r="K329" s="2" t="s">
        <v>3042</v>
      </c>
      <c r="L329" s="2" t="s">
        <v>201</v>
      </c>
      <c r="M329" s="2" t="s">
        <v>174</v>
      </c>
      <c r="N329" s="2" t="s">
        <v>66</v>
      </c>
      <c r="O329" s="2" t="s">
        <v>141</v>
      </c>
      <c r="P329" t="s">
        <v>5089</v>
      </c>
      <c r="Q329" s="2" t="s">
        <v>16703</v>
      </c>
      <c r="R329" s="2" t="s">
        <v>18149</v>
      </c>
      <c r="S329" s="2">
        <v>190930</v>
      </c>
      <c r="T329" s="2" t="s">
        <v>16861</v>
      </c>
      <c r="U329" s="2" t="s">
        <v>537</v>
      </c>
      <c r="V329" t="s">
        <v>3044</v>
      </c>
      <c r="W329" t="s">
        <v>210</v>
      </c>
      <c r="X329" s="2" t="s">
        <v>112</v>
      </c>
      <c r="Y329" s="2" t="s">
        <v>112</v>
      </c>
      <c r="Z329" s="2" t="s">
        <v>112</v>
      </c>
      <c r="AA329" s="2" t="s">
        <v>112</v>
      </c>
      <c r="AC329" s="2" t="s">
        <v>112</v>
      </c>
      <c r="AE329"/>
      <c r="AF329" s="2" t="s">
        <v>18150</v>
      </c>
      <c r="AG329" s="2" t="s">
        <v>34061</v>
      </c>
      <c r="AI329"/>
      <c r="AJ329"/>
      <c r="AK329"/>
      <c r="AL329"/>
      <c r="AX329"/>
      <c r="AY329"/>
      <c r="AZ329"/>
    </row>
    <row r="330" spans="1:52" ht="15.75">
      <c r="A330" s="2" t="s">
        <v>3035</v>
      </c>
      <c r="B330" s="2" t="s">
        <v>18142</v>
      </c>
      <c r="C330" s="2" t="s">
        <v>18143</v>
      </c>
      <c r="D330" s="2" t="s">
        <v>18144</v>
      </c>
      <c r="E330" s="2" t="s">
        <v>18145</v>
      </c>
      <c r="F330" s="2" t="s">
        <v>589</v>
      </c>
      <c r="G330" s="2" t="s">
        <v>590</v>
      </c>
      <c r="H330" s="2" t="s">
        <v>533</v>
      </c>
      <c r="I330" t="s">
        <v>839</v>
      </c>
      <c r="J330" s="2" t="s">
        <v>3041</v>
      </c>
      <c r="K330" s="2" t="s">
        <v>3042</v>
      </c>
      <c r="L330" s="2" t="s">
        <v>201</v>
      </c>
      <c r="M330" s="2" t="s">
        <v>174</v>
      </c>
      <c r="N330" s="2" t="s">
        <v>16702</v>
      </c>
      <c r="O330" s="2" t="s">
        <v>141</v>
      </c>
      <c r="P330" t="s">
        <v>5089</v>
      </c>
      <c r="Q330" s="2" t="s">
        <v>16703</v>
      </c>
      <c r="R330" s="2" t="s">
        <v>18146</v>
      </c>
      <c r="S330" s="2">
        <v>191017</v>
      </c>
      <c r="T330" s="2" t="s">
        <v>16861</v>
      </c>
      <c r="U330" s="2" t="s">
        <v>537</v>
      </c>
      <c r="V330" t="s">
        <v>3044</v>
      </c>
      <c r="W330" t="s">
        <v>210</v>
      </c>
      <c r="X330" s="2" t="s">
        <v>112</v>
      </c>
      <c r="Y330" s="2" t="s">
        <v>112</v>
      </c>
      <c r="Z330" s="2" t="s">
        <v>112</v>
      </c>
      <c r="AA330" s="2" t="s">
        <v>112</v>
      </c>
      <c r="AC330" s="2" t="s">
        <v>112</v>
      </c>
      <c r="AE330"/>
      <c r="AF330" s="2" t="s">
        <v>18147</v>
      </c>
      <c r="AG330" s="2" t="s">
        <v>90</v>
      </c>
      <c r="AI330"/>
      <c r="AJ330"/>
      <c r="AK330"/>
      <c r="AL330"/>
      <c r="AX330"/>
      <c r="AY330"/>
      <c r="AZ330"/>
    </row>
    <row r="331" spans="1:52" ht="15.75">
      <c r="A331" s="2" t="s">
        <v>3090</v>
      </c>
      <c r="B331" s="2" t="s">
        <v>3091</v>
      </c>
      <c r="C331" s="2" t="s">
        <v>18151</v>
      </c>
      <c r="D331" s="2" t="s">
        <v>18152</v>
      </c>
      <c r="E331" s="2" t="s">
        <v>18153</v>
      </c>
      <c r="F331" s="2" t="s">
        <v>589</v>
      </c>
      <c r="G331" s="2" t="s">
        <v>590</v>
      </c>
      <c r="H331" s="2" t="s">
        <v>219</v>
      </c>
      <c r="I331" t="s">
        <v>220</v>
      </c>
      <c r="J331" s="2" t="s">
        <v>1888</v>
      </c>
      <c r="K331" s="2" t="s">
        <v>1889</v>
      </c>
      <c r="L331" s="2" t="s">
        <v>153</v>
      </c>
      <c r="M331" s="2" t="s">
        <v>174</v>
      </c>
      <c r="N331" s="2" t="s">
        <v>16702</v>
      </c>
      <c r="O331" s="2" t="s">
        <v>141</v>
      </c>
      <c r="P331" t="s">
        <v>5089</v>
      </c>
      <c r="Q331" s="2" t="s">
        <v>16703</v>
      </c>
      <c r="R331" s="2" t="s">
        <v>18154</v>
      </c>
      <c r="S331" s="2">
        <v>191008</v>
      </c>
      <c r="T331" s="2" t="s">
        <v>16904</v>
      </c>
      <c r="U331" s="2" t="s">
        <v>542</v>
      </c>
      <c r="V331" t="s">
        <v>1891</v>
      </c>
      <c r="W331" t="s">
        <v>940</v>
      </c>
      <c r="X331" s="2" t="s">
        <v>112</v>
      </c>
      <c r="Y331" s="2" t="s">
        <v>112</v>
      </c>
      <c r="Z331" s="2" t="s">
        <v>112</v>
      </c>
      <c r="AA331" s="2" t="s">
        <v>112</v>
      </c>
      <c r="AC331" s="2" t="s">
        <v>112</v>
      </c>
      <c r="AE331"/>
      <c r="AF331" s="2" t="s">
        <v>18155</v>
      </c>
      <c r="AG331" s="2" t="s">
        <v>90</v>
      </c>
      <c r="AI331"/>
      <c r="AJ331"/>
      <c r="AK331"/>
      <c r="AL331"/>
      <c r="AX331"/>
      <c r="AY331"/>
      <c r="AZ331"/>
    </row>
    <row r="332" spans="1:52" ht="15.75">
      <c r="A332" s="2" t="s">
        <v>3090</v>
      </c>
      <c r="B332" s="2" t="s">
        <v>3091</v>
      </c>
      <c r="C332" s="2" t="s">
        <v>18156</v>
      </c>
      <c r="D332" s="2" t="s">
        <v>18157</v>
      </c>
      <c r="E332" s="2" t="s">
        <v>18161</v>
      </c>
      <c r="F332" s="2" t="s">
        <v>248</v>
      </c>
      <c r="G332" s="2" t="s">
        <v>229</v>
      </c>
      <c r="H332" s="2" t="s">
        <v>1070</v>
      </c>
      <c r="I332" t="s">
        <v>1071</v>
      </c>
      <c r="J332" s="2" t="s">
        <v>1888</v>
      </c>
      <c r="K332" s="2" t="s">
        <v>1889</v>
      </c>
      <c r="L332" s="2" t="s">
        <v>153</v>
      </c>
      <c r="M332" s="2" t="s">
        <v>174</v>
      </c>
      <c r="N332" s="2" t="s">
        <v>16702</v>
      </c>
      <c r="O332" s="2" t="s">
        <v>203</v>
      </c>
      <c r="P332" t="s">
        <v>5089</v>
      </c>
      <c r="Q332" s="2" t="s">
        <v>16703</v>
      </c>
      <c r="R332" s="2" t="s">
        <v>18162</v>
      </c>
      <c r="S332" s="2">
        <v>210611</v>
      </c>
      <c r="T332" s="2" t="s">
        <v>231</v>
      </c>
      <c r="U332" s="2" t="s">
        <v>1073</v>
      </c>
      <c r="V332" t="s">
        <v>1891</v>
      </c>
      <c r="W332" t="s">
        <v>940</v>
      </c>
      <c r="X332" s="2" t="s">
        <v>112</v>
      </c>
      <c r="Y332" s="2" t="s">
        <v>112</v>
      </c>
      <c r="Z332" s="2" t="s">
        <v>112</v>
      </c>
      <c r="AA332" s="2" t="s">
        <v>112</v>
      </c>
      <c r="AC332" s="2" t="s">
        <v>112</v>
      </c>
      <c r="AE332"/>
      <c r="AG332" s="2" t="s">
        <v>90</v>
      </c>
      <c r="AI332"/>
      <c r="AJ332"/>
      <c r="AK332"/>
      <c r="AL332"/>
      <c r="AX332"/>
      <c r="AY332"/>
      <c r="AZ332"/>
    </row>
    <row r="333" spans="1:52" ht="15.75">
      <c r="A333" s="2" t="s">
        <v>3090</v>
      </c>
      <c r="B333" s="2" t="s">
        <v>3091</v>
      </c>
      <c r="C333" s="2" t="s">
        <v>18156</v>
      </c>
      <c r="D333" s="2" t="s">
        <v>18157</v>
      </c>
      <c r="E333" s="2" t="s">
        <v>18158</v>
      </c>
      <c r="F333" s="2" t="s">
        <v>248</v>
      </c>
      <c r="G333" s="2" t="s">
        <v>229</v>
      </c>
      <c r="H333" s="2" t="s">
        <v>1070</v>
      </c>
      <c r="I333" t="s">
        <v>1071</v>
      </c>
      <c r="J333" s="2" t="s">
        <v>1888</v>
      </c>
      <c r="K333" s="2" t="s">
        <v>1889</v>
      </c>
      <c r="L333" s="2" t="s">
        <v>153</v>
      </c>
      <c r="M333" s="2" t="s">
        <v>174</v>
      </c>
      <c r="N333" s="2" t="s">
        <v>66</v>
      </c>
      <c r="O333" s="2" t="s">
        <v>623</v>
      </c>
      <c r="P333" t="s">
        <v>5089</v>
      </c>
      <c r="Q333" s="2" t="s">
        <v>16703</v>
      </c>
      <c r="R333" s="2" t="s">
        <v>18159</v>
      </c>
      <c r="S333" s="2">
        <v>201006</v>
      </c>
      <c r="T333" s="2" t="s">
        <v>231</v>
      </c>
      <c r="U333" s="2" t="s">
        <v>1073</v>
      </c>
      <c r="V333" t="s">
        <v>1891</v>
      </c>
      <c r="W333" t="s">
        <v>940</v>
      </c>
      <c r="X333" s="2" t="s">
        <v>112</v>
      </c>
      <c r="Y333" s="2" t="s">
        <v>112</v>
      </c>
      <c r="Z333" s="2" t="s">
        <v>112</v>
      </c>
      <c r="AA333" s="2" t="s">
        <v>112</v>
      </c>
      <c r="AC333" s="2" t="s">
        <v>112</v>
      </c>
      <c r="AE333"/>
      <c r="AF333" s="2" t="s">
        <v>18160</v>
      </c>
      <c r="AG333" s="2" t="s">
        <v>34061</v>
      </c>
      <c r="AI333"/>
      <c r="AJ333"/>
      <c r="AK333"/>
      <c r="AL333"/>
      <c r="AX333"/>
      <c r="AY333"/>
      <c r="AZ333"/>
    </row>
    <row r="334" spans="1:52" ht="15.75">
      <c r="A334" s="2" t="s">
        <v>3090</v>
      </c>
      <c r="B334" s="2" t="s">
        <v>3091</v>
      </c>
      <c r="C334" s="2" t="s">
        <v>18163</v>
      </c>
      <c r="D334" s="2" t="s">
        <v>18164</v>
      </c>
      <c r="E334" s="2" t="s">
        <v>18168</v>
      </c>
      <c r="F334" s="2" t="s">
        <v>619</v>
      </c>
      <c r="G334" s="2" t="s">
        <v>620</v>
      </c>
      <c r="H334" s="2" t="s">
        <v>1062</v>
      </c>
      <c r="I334" t="s">
        <v>1291</v>
      </c>
      <c r="J334" s="2" t="s">
        <v>17661</v>
      </c>
      <c r="K334" s="2" t="s">
        <v>2647</v>
      </c>
      <c r="L334" s="2" t="s">
        <v>153</v>
      </c>
      <c r="M334" s="2" t="s">
        <v>174</v>
      </c>
      <c r="N334" s="2" t="s">
        <v>16702</v>
      </c>
      <c r="O334" s="2" t="s">
        <v>203</v>
      </c>
      <c r="P334" t="s">
        <v>5089</v>
      </c>
      <c r="Q334" s="2" t="s">
        <v>16703</v>
      </c>
      <c r="R334" s="2" t="s">
        <v>18169</v>
      </c>
      <c r="S334" s="2">
        <v>210611</v>
      </c>
      <c r="T334" s="2" t="s">
        <v>3425</v>
      </c>
      <c r="U334" s="2" t="s">
        <v>1065</v>
      </c>
      <c r="V334" t="s">
        <v>17663</v>
      </c>
      <c r="W334" t="s">
        <v>940</v>
      </c>
      <c r="X334" s="2" t="s">
        <v>18167</v>
      </c>
      <c r="Y334" s="2" t="s">
        <v>112</v>
      </c>
      <c r="Z334" s="2" t="s">
        <v>112</v>
      </c>
      <c r="AA334" s="2" t="s">
        <v>112</v>
      </c>
      <c r="AC334" s="2" t="s">
        <v>112</v>
      </c>
      <c r="AE334"/>
      <c r="AG334" s="2" t="s">
        <v>90</v>
      </c>
      <c r="AI334"/>
      <c r="AJ334"/>
      <c r="AK334"/>
      <c r="AL334"/>
      <c r="AX334"/>
      <c r="AY334"/>
      <c r="AZ334"/>
    </row>
    <row r="335" spans="1:52" ht="15.75">
      <c r="A335" s="2" t="s">
        <v>3090</v>
      </c>
      <c r="B335" s="2" t="s">
        <v>3091</v>
      </c>
      <c r="C335" s="2" t="s">
        <v>18163</v>
      </c>
      <c r="D335" s="2" t="s">
        <v>18164</v>
      </c>
      <c r="E335" s="2" t="s">
        <v>18165</v>
      </c>
      <c r="F335" s="2" t="s">
        <v>619</v>
      </c>
      <c r="G335" s="2" t="s">
        <v>620</v>
      </c>
      <c r="H335" s="2" t="s">
        <v>1062</v>
      </c>
      <c r="I335" t="s">
        <v>1291</v>
      </c>
      <c r="J335" s="2" t="s">
        <v>17661</v>
      </c>
      <c r="K335" s="2" t="s">
        <v>2647</v>
      </c>
      <c r="L335" s="2" t="s">
        <v>153</v>
      </c>
      <c r="M335" s="2" t="s">
        <v>174</v>
      </c>
      <c r="N335" s="2" t="s">
        <v>66</v>
      </c>
      <c r="O335" s="2" t="s">
        <v>623</v>
      </c>
      <c r="P335" t="s">
        <v>5089</v>
      </c>
      <c r="Q335" s="2" t="s">
        <v>16703</v>
      </c>
      <c r="R335" s="2" t="s">
        <v>18166</v>
      </c>
      <c r="S335" s="2">
        <v>201210</v>
      </c>
      <c r="T335" s="2" t="s">
        <v>3425</v>
      </c>
      <c r="U335" s="2" t="s">
        <v>1065</v>
      </c>
      <c r="V335" t="s">
        <v>17663</v>
      </c>
      <c r="W335" t="s">
        <v>940</v>
      </c>
      <c r="X335" s="2" t="s">
        <v>18167</v>
      </c>
      <c r="Y335" s="2" t="s">
        <v>112</v>
      </c>
      <c r="Z335" s="2" t="s">
        <v>112</v>
      </c>
      <c r="AA335" s="2" t="s">
        <v>112</v>
      </c>
      <c r="AC335" s="2" t="s">
        <v>112</v>
      </c>
      <c r="AE335"/>
      <c r="AG335" s="2" t="s">
        <v>34061</v>
      </c>
      <c r="AI335"/>
      <c r="AJ335"/>
      <c r="AK335"/>
      <c r="AL335"/>
      <c r="AX335"/>
      <c r="AY335"/>
      <c r="AZ335"/>
    </row>
    <row r="336" spans="1:52" ht="15.75">
      <c r="A336" s="2" t="s">
        <v>3090</v>
      </c>
      <c r="B336" s="2" t="s">
        <v>3091</v>
      </c>
      <c r="C336" s="2" t="s">
        <v>18170</v>
      </c>
      <c r="D336" s="2" t="s">
        <v>18171</v>
      </c>
      <c r="E336" s="2" t="s">
        <v>18172</v>
      </c>
      <c r="F336" s="2" t="s">
        <v>589</v>
      </c>
      <c r="G336" s="2" t="s">
        <v>590</v>
      </c>
      <c r="H336" s="2" t="s">
        <v>1070</v>
      </c>
      <c r="I336" t="s">
        <v>1071</v>
      </c>
      <c r="J336" s="2" t="s">
        <v>1888</v>
      </c>
      <c r="K336" s="2" t="s">
        <v>1889</v>
      </c>
      <c r="L336" s="2" t="s">
        <v>153</v>
      </c>
      <c r="M336" s="2" t="s">
        <v>174</v>
      </c>
      <c r="N336" s="2" t="s">
        <v>16702</v>
      </c>
      <c r="O336" s="2" t="s">
        <v>623</v>
      </c>
      <c r="P336" t="s">
        <v>5089</v>
      </c>
      <c r="Q336" s="2" t="s">
        <v>16703</v>
      </c>
      <c r="R336" s="2" t="s">
        <v>18173</v>
      </c>
      <c r="S336" s="2">
        <v>210107</v>
      </c>
      <c r="T336" s="2" t="s">
        <v>16904</v>
      </c>
      <c r="U336" s="2" t="s">
        <v>1073</v>
      </c>
      <c r="V336" t="s">
        <v>1891</v>
      </c>
      <c r="W336" t="s">
        <v>940</v>
      </c>
      <c r="X336" s="2" t="s">
        <v>112</v>
      </c>
      <c r="Y336" s="2" t="s">
        <v>112</v>
      </c>
      <c r="Z336" s="2" t="s">
        <v>112</v>
      </c>
      <c r="AA336" s="2" t="s">
        <v>112</v>
      </c>
      <c r="AC336" s="2" t="s">
        <v>112</v>
      </c>
      <c r="AE336"/>
      <c r="AG336" s="2" t="s">
        <v>90</v>
      </c>
      <c r="AI336"/>
      <c r="AJ336"/>
      <c r="AK336"/>
      <c r="AL336"/>
      <c r="AX336"/>
      <c r="AY336"/>
      <c r="AZ336"/>
    </row>
    <row r="337" spans="1:52" ht="15.75">
      <c r="A337" s="2" t="s">
        <v>3090</v>
      </c>
      <c r="B337" s="2" t="s">
        <v>3091</v>
      </c>
      <c r="C337" s="2" t="s">
        <v>18174</v>
      </c>
      <c r="D337" s="2" t="s">
        <v>18175</v>
      </c>
      <c r="E337" s="2" t="s">
        <v>18176</v>
      </c>
      <c r="F337" s="2" t="s">
        <v>195</v>
      </c>
      <c r="G337" s="2" t="s">
        <v>196</v>
      </c>
      <c r="H337" s="2" t="s">
        <v>1062</v>
      </c>
      <c r="I337" t="s">
        <v>1291</v>
      </c>
      <c r="J337" s="2" t="s">
        <v>17661</v>
      </c>
      <c r="K337" s="2" t="s">
        <v>2647</v>
      </c>
      <c r="L337" s="2" t="s">
        <v>153</v>
      </c>
      <c r="M337" s="2" t="s">
        <v>174</v>
      </c>
      <c r="N337" s="2" t="s">
        <v>221</v>
      </c>
      <c r="O337" s="2" t="s">
        <v>203</v>
      </c>
      <c r="P337" t="s">
        <v>5089</v>
      </c>
      <c r="Q337" s="2" t="s">
        <v>16703</v>
      </c>
      <c r="R337" s="2" t="s">
        <v>18177</v>
      </c>
      <c r="S337" s="2">
        <v>220503</v>
      </c>
      <c r="T337" s="2" t="s">
        <v>3324</v>
      </c>
      <c r="U337" s="2" t="s">
        <v>1065</v>
      </c>
      <c r="V337" t="s">
        <v>17663</v>
      </c>
      <c r="W337" t="s">
        <v>940</v>
      </c>
      <c r="X337" s="2" t="s">
        <v>18167</v>
      </c>
      <c r="Y337" s="2" t="s">
        <v>112</v>
      </c>
      <c r="Z337" s="2" t="s">
        <v>112</v>
      </c>
      <c r="AA337" s="2" t="s">
        <v>112</v>
      </c>
      <c r="AB337" s="2" t="s">
        <v>211</v>
      </c>
      <c r="AC337" s="2" t="s">
        <v>112</v>
      </c>
      <c r="AD337" s="2" t="s">
        <v>37</v>
      </c>
      <c r="AE337" t="s">
        <v>19</v>
      </c>
      <c r="AG337" s="2" t="s">
        <v>90</v>
      </c>
      <c r="AI337"/>
      <c r="AJ337"/>
      <c r="AK337"/>
      <c r="AL337"/>
      <c r="AX337"/>
      <c r="AY337"/>
      <c r="AZ337"/>
    </row>
    <row r="338" spans="1:52" ht="15.75">
      <c r="A338" s="2" t="s">
        <v>3090</v>
      </c>
      <c r="B338" s="2" t="s">
        <v>3091</v>
      </c>
      <c r="C338" s="2" t="s">
        <v>18178</v>
      </c>
      <c r="D338" s="2" t="s">
        <v>18179</v>
      </c>
      <c r="E338" s="2" t="s">
        <v>18180</v>
      </c>
      <c r="F338" s="2" t="s">
        <v>248</v>
      </c>
      <c r="G338" s="2" t="s">
        <v>229</v>
      </c>
      <c r="H338" s="2" t="s">
        <v>1070</v>
      </c>
      <c r="I338" t="s">
        <v>1071</v>
      </c>
      <c r="J338" s="2" t="s">
        <v>1888</v>
      </c>
      <c r="K338" s="2" t="s">
        <v>1889</v>
      </c>
      <c r="L338" s="2" t="s">
        <v>153</v>
      </c>
      <c r="M338" s="2" t="s">
        <v>174</v>
      </c>
      <c r="N338" s="2" t="s">
        <v>249</v>
      </c>
      <c r="O338" s="2" t="s">
        <v>203</v>
      </c>
      <c r="P338" t="s">
        <v>5089</v>
      </c>
      <c r="Q338" s="2" t="s">
        <v>16779</v>
      </c>
      <c r="R338" s="2" t="s">
        <v>18181</v>
      </c>
      <c r="S338" s="2">
        <v>240312</v>
      </c>
      <c r="T338" s="2" t="s">
        <v>231</v>
      </c>
      <c r="U338" s="2" t="s">
        <v>1073</v>
      </c>
      <c r="V338" t="s">
        <v>1891</v>
      </c>
      <c r="W338" t="s">
        <v>940</v>
      </c>
      <c r="X338" s="2" t="s">
        <v>112</v>
      </c>
      <c r="Y338" s="2" t="s">
        <v>112</v>
      </c>
      <c r="Z338" s="2" t="s">
        <v>112</v>
      </c>
      <c r="AA338" s="2" t="s">
        <v>112</v>
      </c>
      <c r="AB338" s="2" t="s">
        <v>252</v>
      </c>
      <c r="AC338" s="2" t="s">
        <v>112</v>
      </c>
      <c r="AD338" s="2" t="s">
        <v>37</v>
      </c>
      <c r="AE338" t="s">
        <v>19</v>
      </c>
      <c r="AG338" s="2" t="s">
        <v>90</v>
      </c>
      <c r="AI338"/>
      <c r="AJ338"/>
      <c r="AK338"/>
      <c r="AL338"/>
      <c r="AX338"/>
      <c r="AY338"/>
      <c r="AZ338"/>
    </row>
    <row r="339" spans="1:52" ht="15.75">
      <c r="A339" s="2" t="s">
        <v>3090</v>
      </c>
      <c r="B339" s="2" t="s">
        <v>3091</v>
      </c>
      <c r="C339" s="2" t="s">
        <v>18182</v>
      </c>
      <c r="D339" s="2" t="s">
        <v>18183</v>
      </c>
      <c r="E339" s="2" t="s">
        <v>18184</v>
      </c>
      <c r="F339" s="2" t="s">
        <v>248</v>
      </c>
      <c r="G339" s="2" t="s">
        <v>229</v>
      </c>
      <c r="H339" s="2" t="s">
        <v>1070</v>
      </c>
      <c r="I339" t="s">
        <v>1071</v>
      </c>
      <c r="J339" s="2" t="s">
        <v>3129</v>
      </c>
      <c r="K339" s="2" t="s">
        <v>3130</v>
      </c>
      <c r="L339" s="2" t="s">
        <v>153</v>
      </c>
      <c r="M339" s="2" t="s">
        <v>174</v>
      </c>
      <c r="N339" s="2" t="s">
        <v>249</v>
      </c>
      <c r="O339" s="2" t="s">
        <v>203</v>
      </c>
      <c r="P339" t="s">
        <v>5089</v>
      </c>
      <c r="Q339" s="2" t="s">
        <v>16779</v>
      </c>
      <c r="R339" s="2" t="s">
        <v>18185</v>
      </c>
      <c r="S339" s="2">
        <v>240312</v>
      </c>
      <c r="T339" s="2" t="s">
        <v>231</v>
      </c>
      <c r="U339" s="2" t="s">
        <v>1073</v>
      </c>
      <c r="V339" t="s">
        <v>3135</v>
      </c>
      <c r="W339" t="s">
        <v>940</v>
      </c>
      <c r="X339" s="2" t="s">
        <v>112</v>
      </c>
      <c r="Y339" s="2" t="s">
        <v>112</v>
      </c>
      <c r="Z339" s="2" t="s">
        <v>112</v>
      </c>
      <c r="AA339" s="2" t="s">
        <v>112</v>
      </c>
      <c r="AB339" s="2" t="s">
        <v>252</v>
      </c>
      <c r="AC339" s="2" t="s">
        <v>112</v>
      </c>
      <c r="AD339" s="2" t="s">
        <v>37</v>
      </c>
      <c r="AE339" t="s">
        <v>19</v>
      </c>
      <c r="AG339" s="2" t="s">
        <v>90</v>
      </c>
      <c r="AI339"/>
      <c r="AJ339"/>
      <c r="AK339"/>
      <c r="AL339"/>
      <c r="AX339"/>
      <c r="AY339"/>
      <c r="AZ339"/>
    </row>
    <row r="340" spans="1:52" ht="15.75">
      <c r="A340" s="2" t="s">
        <v>3090</v>
      </c>
      <c r="B340" s="2" t="s">
        <v>3091</v>
      </c>
      <c r="C340" s="2" t="s">
        <v>18186</v>
      </c>
      <c r="D340" s="2" t="s">
        <v>18187</v>
      </c>
      <c r="E340" s="2" t="s">
        <v>18188</v>
      </c>
      <c r="F340" s="2" t="s">
        <v>248</v>
      </c>
      <c r="G340" s="2" t="s">
        <v>229</v>
      </c>
      <c r="H340" s="2" t="s">
        <v>976</v>
      </c>
      <c r="I340" t="s">
        <v>994</v>
      </c>
      <c r="J340" s="2" t="s">
        <v>1888</v>
      </c>
      <c r="K340" s="2" t="s">
        <v>1889</v>
      </c>
      <c r="L340" s="2" t="s">
        <v>153</v>
      </c>
      <c r="M340" s="2" t="s">
        <v>174</v>
      </c>
      <c r="N340" s="2" t="s">
        <v>249</v>
      </c>
      <c r="O340" s="2" t="s">
        <v>203</v>
      </c>
      <c r="P340" t="s">
        <v>5089</v>
      </c>
      <c r="Q340" s="2" t="s">
        <v>16779</v>
      </c>
      <c r="R340" s="2" t="s">
        <v>18189</v>
      </c>
      <c r="S340" s="2">
        <v>240312</v>
      </c>
      <c r="T340" s="2" t="s">
        <v>231</v>
      </c>
      <c r="U340" s="2" t="s">
        <v>979</v>
      </c>
      <c r="V340" t="s">
        <v>1891</v>
      </c>
      <c r="W340" t="s">
        <v>940</v>
      </c>
      <c r="X340" s="2" t="s">
        <v>112</v>
      </c>
      <c r="Y340" s="2" t="s">
        <v>112</v>
      </c>
      <c r="Z340" s="2" t="s">
        <v>112</v>
      </c>
      <c r="AA340" s="2" t="s">
        <v>112</v>
      </c>
      <c r="AB340" s="2" t="s">
        <v>252</v>
      </c>
      <c r="AC340" s="2" t="s">
        <v>112</v>
      </c>
      <c r="AD340" s="2" t="s">
        <v>37</v>
      </c>
      <c r="AE340" t="s">
        <v>19</v>
      </c>
      <c r="AG340" s="2" t="s">
        <v>90</v>
      </c>
      <c r="AI340"/>
      <c r="AJ340"/>
      <c r="AK340"/>
      <c r="AL340"/>
      <c r="AX340"/>
      <c r="AY340"/>
      <c r="AZ340"/>
    </row>
    <row r="341" spans="1:52" ht="15.75">
      <c r="A341" s="2" t="s">
        <v>3090</v>
      </c>
      <c r="B341" s="2" t="s">
        <v>3091</v>
      </c>
      <c r="C341" s="2" t="s">
        <v>18190</v>
      </c>
      <c r="D341" s="2" t="s">
        <v>18191</v>
      </c>
      <c r="E341" s="2" t="s">
        <v>18192</v>
      </c>
      <c r="F341" s="2" t="s">
        <v>248</v>
      </c>
      <c r="G341" s="2" t="s">
        <v>229</v>
      </c>
      <c r="H341" s="2" t="s">
        <v>976</v>
      </c>
      <c r="I341" t="s">
        <v>994</v>
      </c>
      <c r="J341" s="2" t="s">
        <v>3129</v>
      </c>
      <c r="K341" s="2" t="s">
        <v>3130</v>
      </c>
      <c r="L341" s="2" t="s">
        <v>153</v>
      </c>
      <c r="M341" s="2" t="s">
        <v>174</v>
      </c>
      <c r="N341" s="2" t="s">
        <v>249</v>
      </c>
      <c r="O341" s="2" t="s">
        <v>203</v>
      </c>
      <c r="P341" t="s">
        <v>5089</v>
      </c>
      <c r="Q341" s="2" t="s">
        <v>16779</v>
      </c>
      <c r="R341" s="2" t="s">
        <v>18193</v>
      </c>
      <c r="S341" s="2">
        <v>240312</v>
      </c>
      <c r="T341" s="2" t="s">
        <v>231</v>
      </c>
      <c r="U341" s="2" t="s">
        <v>979</v>
      </c>
      <c r="V341" t="s">
        <v>3135</v>
      </c>
      <c r="W341" t="s">
        <v>940</v>
      </c>
      <c r="X341" s="2" t="s">
        <v>112</v>
      </c>
      <c r="Y341" s="2" t="s">
        <v>112</v>
      </c>
      <c r="Z341" s="2" t="s">
        <v>112</v>
      </c>
      <c r="AA341" s="2" t="s">
        <v>112</v>
      </c>
      <c r="AB341" s="2" t="s">
        <v>252</v>
      </c>
      <c r="AC341" s="2" t="s">
        <v>112</v>
      </c>
      <c r="AD341" s="2" t="s">
        <v>37</v>
      </c>
      <c r="AE341" t="s">
        <v>19</v>
      </c>
      <c r="AG341" s="2" t="s">
        <v>90</v>
      </c>
      <c r="AI341"/>
      <c r="AJ341"/>
      <c r="AK341"/>
      <c r="AL341"/>
      <c r="AX341"/>
      <c r="AY341"/>
      <c r="AZ341"/>
    </row>
    <row r="342" spans="1:52" ht="15.75">
      <c r="A342" s="2" t="s">
        <v>3090</v>
      </c>
      <c r="B342" s="2" t="s">
        <v>18194</v>
      </c>
      <c r="C342" s="2" t="s">
        <v>18195</v>
      </c>
      <c r="D342" s="2" t="s">
        <v>18196</v>
      </c>
      <c r="E342" s="2" t="s">
        <v>18197</v>
      </c>
      <c r="F342" s="2" t="s">
        <v>17729</v>
      </c>
      <c r="G342" s="2" t="s">
        <v>17730</v>
      </c>
      <c r="H342" s="2" t="s">
        <v>14452</v>
      </c>
      <c r="I342" t="s">
        <v>14453</v>
      </c>
      <c r="J342" s="2" t="s">
        <v>17661</v>
      </c>
      <c r="K342" s="2" t="s">
        <v>2647</v>
      </c>
      <c r="L342" s="2" t="s">
        <v>153</v>
      </c>
      <c r="M342" s="2" t="s">
        <v>1294</v>
      </c>
      <c r="N342" s="2" t="s">
        <v>249</v>
      </c>
      <c r="O342" s="2" t="s">
        <v>203</v>
      </c>
      <c r="P342" t="s">
        <v>5089</v>
      </c>
      <c r="Q342" s="2" t="s">
        <v>16779</v>
      </c>
      <c r="R342" s="2" t="s">
        <v>18198</v>
      </c>
      <c r="S342" s="2">
        <v>240419</v>
      </c>
      <c r="T342" s="2" t="s">
        <v>17732</v>
      </c>
      <c r="U342" s="2" t="s">
        <v>14455</v>
      </c>
      <c r="V342" t="s">
        <v>17663</v>
      </c>
      <c r="W342" t="s">
        <v>940</v>
      </c>
      <c r="X342" s="2" t="s">
        <v>112</v>
      </c>
      <c r="Y342" s="2" t="s">
        <v>112</v>
      </c>
      <c r="Z342" s="2" t="s">
        <v>112</v>
      </c>
      <c r="AA342" s="2" t="s">
        <v>112</v>
      </c>
      <c r="AB342" s="2" t="s">
        <v>252</v>
      </c>
      <c r="AC342" s="2" t="s">
        <v>112</v>
      </c>
      <c r="AD342" s="2" t="s">
        <v>37</v>
      </c>
      <c r="AE342" t="s">
        <v>19</v>
      </c>
      <c r="AG342" s="2" t="s">
        <v>90</v>
      </c>
      <c r="AI342"/>
      <c r="AJ342"/>
      <c r="AK342"/>
      <c r="AL342"/>
      <c r="AX342"/>
      <c r="AY342"/>
      <c r="AZ342"/>
    </row>
    <row r="343" spans="1:52" ht="15.75">
      <c r="A343" s="2" t="s">
        <v>3090</v>
      </c>
      <c r="B343" s="2" t="s">
        <v>3091</v>
      </c>
      <c r="C343" s="2" t="s">
        <v>18199</v>
      </c>
      <c r="D343" s="2" t="s">
        <v>18200</v>
      </c>
      <c r="E343" s="2" t="s">
        <v>18201</v>
      </c>
      <c r="F343" s="2" t="s">
        <v>248</v>
      </c>
      <c r="G343" s="2" t="s">
        <v>229</v>
      </c>
      <c r="H343" s="2" t="s">
        <v>16796</v>
      </c>
      <c r="I343" t="s">
        <v>16797</v>
      </c>
      <c r="J343" s="2" t="s">
        <v>3129</v>
      </c>
      <c r="K343" s="2" t="s">
        <v>3130</v>
      </c>
      <c r="L343" s="2" t="s">
        <v>153</v>
      </c>
      <c r="M343" s="2" t="s">
        <v>1294</v>
      </c>
      <c r="N343" s="2" t="s">
        <v>249</v>
      </c>
      <c r="O343" s="2" t="s">
        <v>203</v>
      </c>
      <c r="P343" t="s">
        <v>5089</v>
      </c>
      <c r="Q343" s="2" t="s">
        <v>16779</v>
      </c>
      <c r="R343" s="2" t="s">
        <v>18202</v>
      </c>
      <c r="S343" s="2">
        <v>240424</v>
      </c>
      <c r="T343" s="2" t="s">
        <v>231</v>
      </c>
      <c r="U343" s="2" t="s">
        <v>16799</v>
      </c>
      <c r="V343" t="s">
        <v>3135</v>
      </c>
      <c r="W343" t="s">
        <v>940</v>
      </c>
      <c r="X343" s="2" t="s">
        <v>112</v>
      </c>
      <c r="Y343" s="2" t="s">
        <v>112</v>
      </c>
      <c r="Z343" s="2" t="s">
        <v>112</v>
      </c>
      <c r="AA343" s="2" t="s">
        <v>112</v>
      </c>
      <c r="AB343" s="2" t="s">
        <v>252</v>
      </c>
      <c r="AC343" s="2" t="s">
        <v>112</v>
      </c>
      <c r="AD343" s="2" t="s">
        <v>37</v>
      </c>
      <c r="AE343" t="s">
        <v>19</v>
      </c>
      <c r="AG343" s="2" t="s">
        <v>90</v>
      </c>
      <c r="AI343"/>
      <c r="AJ343"/>
      <c r="AK343"/>
      <c r="AL343"/>
      <c r="AX343"/>
      <c r="AY343"/>
      <c r="AZ343"/>
    </row>
    <row r="344" spans="1:52" ht="15.75">
      <c r="A344" s="2" t="s">
        <v>3090</v>
      </c>
      <c r="B344" s="2" t="s">
        <v>3091</v>
      </c>
      <c r="C344" s="2" t="s">
        <v>18203</v>
      </c>
      <c r="D344" s="2" t="s">
        <v>18204</v>
      </c>
      <c r="E344" s="2" t="s">
        <v>18205</v>
      </c>
      <c r="F344" s="2" t="s">
        <v>3126</v>
      </c>
      <c r="G344" s="2" t="s">
        <v>2301</v>
      </c>
      <c r="H344" s="2" t="s">
        <v>16796</v>
      </c>
      <c r="I344" t="s">
        <v>16797</v>
      </c>
      <c r="J344" s="2" t="s">
        <v>3129</v>
      </c>
      <c r="K344" s="2" t="s">
        <v>3130</v>
      </c>
      <c r="L344" s="2" t="s">
        <v>153</v>
      </c>
      <c r="M344" s="2" t="s">
        <v>1294</v>
      </c>
      <c r="N344" s="2" t="s">
        <v>249</v>
      </c>
      <c r="O344" s="2" t="s">
        <v>203</v>
      </c>
      <c r="P344" t="s">
        <v>5089</v>
      </c>
      <c r="Q344" s="2" t="s">
        <v>16779</v>
      </c>
      <c r="R344" s="2" t="s">
        <v>18206</v>
      </c>
      <c r="S344" s="2">
        <v>240424</v>
      </c>
      <c r="T344" s="2" t="s">
        <v>2307</v>
      </c>
      <c r="U344" s="2" t="s">
        <v>16799</v>
      </c>
      <c r="V344" t="s">
        <v>3135</v>
      </c>
      <c r="W344" t="s">
        <v>940</v>
      </c>
      <c r="X344" s="2" t="s">
        <v>112</v>
      </c>
      <c r="Y344" s="2" t="s">
        <v>112</v>
      </c>
      <c r="Z344" s="2" t="s">
        <v>112</v>
      </c>
      <c r="AA344" s="2" t="s">
        <v>112</v>
      </c>
      <c r="AB344" s="2" t="s">
        <v>252</v>
      </c>
      <c r="AC344" s="2" t="s">
        <v>112</v>
      </c>
      <c r="AD344" s="2" t="s">
        <v>37</v>
      </c>
      <c r="AE344" t="s">
        <v>19</v>
      </c>
      <c r="AG344" s="2" t="s">
        <v>90</v>
      </c>
      <c r="AI344"/>
      <c r="AJ344"/>
      <c r="AK344"/>
      <c r="AL344"/>
      <c r="AX344"/>
      <c r="AY344"/>
      <c r="AZ344"/>
    </row>
    <row r="345" spans="1:52" ht="15.75">
      <c r="A345" s="2" t="s">
        <v>3090</v>
      </c>
      <c r="B345" s="2" t="s">
        <v>18194</v>
      </c>
      <c r="C345" s="2" t="s">
        <v>18207</v>
      </c>
      <c r="D345" s="2" t="s">
        <v>18208</v>
      </c>
      <c r="E345" s="2" t="s">
        <v>18209</v>
      </c>
      <c r="F345" s="2" t="s">
        <v>3126</v>
      </c>
      <c r="G345" s="2" t="s">
        <v>2301</v>
      </c>
      <c r="H345" s="2" t="s">
        <v>14452</v>
      </c>
      <c r="I345" t="s">
        <v>14453</v>
      </c>
      <c r="J345" s="2" t="s">
        <v>3129</v>
      </c>
      <c r="K345" s="2" t="s">
        <v>3130</v>
      </c>
      <c r="L345" s="2" t="s">
        <v>153</v>
      </c>
      <c r="M345" s="2" t="s">
        <v>1294</v>
      </c>
      <c r="N345" s="2" t="s">
        <v>249</v>
      </c>
      <c r="O345" s="2" t="s">
        <v>203</v>
      </c>
      <c r="P345" t="s">
        <v>5089</v>
      </c>
      <c r="Q345" s="2" t="s">
        <v>16779</v>
      </c>
      <c r="R345" s="2" t="s">
        <v>18210</v>
      </c>
      <c r="S345" s="2">
        <v>240429</v>
      </c>
      <c r="T345" s="2" t="s">
        <v>2307</v>
      </c>
      <c r="U345" s="2" t="s">
        <v>14455</v>
      </c>
      <c r="V345" t="s">
        <v>3135</v>
      </c>
      <c r="W345" t="s">
        <v>940</v>
      </c>
      <c r="X345" s="2" t="s">
        <v>112</v>
      </c>
      <c r="Y345" s="2" t="s">
        <v>112</v>
      </c>
      <c r="Z345" s="2" t="s">
        <v>112</v>
      </c>
      <c r="AA345" s="2" t="s">
        <v>112</v>
      </c>
      <c r="AB345" s="2" t="s">
        <v>252</v>
      </c>
      <c r="AC345" s="2" t="s">
        <v>112</v>
      </c>
      <c r="AD345" s="2" t="s">
        <v>37</v>
      </c>
      <c r="AE345" t="s">
        <v>19</v>
      </c>
      <c r="AG345" s="2" t="s">
        <v>90</v>
      </c>
      <c r="AI345"/>
      <c r="AJ345"/>
      <c r="AK345"/>
      <c r="AL345"/>
      <c r="AX345"/>
      <c r="AY345"/>
      <c r="AZ345"/>
    </row>
    <row r="346" spans="1:52" ht="15.75">
      <c r="A346" s="2" t="s">
        <v>3090</v>
      </c>
      <c r="B346" s="2" t="s">
        <v>18194</v>
      </c>
      <c r="C346" s="2" t="s">
        <v>18211</v>
      </c>
      <c r="D346" s="2" t="s">
        <v>18212</v>
      </c>
      <c r="E346" s="2" t="s">
        <v>18213</v>
      </c>
      <c r="F346" s="2" t="s">
        <v>195</v>
      </c>
      <c r="G346" s="2" t="s">
        <v>196</v>
      </c>
      <c r="H346" s="2" t="s">
        <v>14452</v>
      </c>
      <c r="I346" t="s">
        <v>14453</v>
      </c>
      <c r="J346" s="2" t="s">
        <v>2541</v>
      </c>
      <c r="K346" s="2" t="s">
        <v>2542</v>
      </c>
      <c r="L346" s="2" t="s">
        <v>153</v>
      </c>
      <c r="M346" s="2" t="s">
        <v>1294</v>
      </c>
      <c r="N346" s="2" t="s">
        <v>249</v>
      </c>
      <c r="O346" s="2" t="s">
        <v>203</v>
      </c>
      <c r="P346" t="s">
        <v>5089</v>
      </c>
      <c r="Q346" s="2" t="s">
        <v>16779</v>
      </c>
      <c r="R346" s="2" t="s">
        <v>18214</v>
      </c>
      <c r="T346" s="2" t="s">
        <v>16804</v>
      </c>
      <c r="U346" s="2" t="s">
        <v>14455</v>
      </c>
      <c r="V346" t="s">
        <v>2543</v>
      </c>
      <c r="W346" t="s">
        <v>764</v>
      </c>
      <c r="X346" s="2" t="s">
        <v>2557</v>
      </c>
      <c r="Y346" s="2" t="s">
        <v>112</v>
      </c>
      <c r="Z346" s="2" t="s">
        <v>112</v>
      </c>
      <c r="AA346" s="2" t="s">
        <v>112</v>
      </c>
      <c r="AB346" s="2" t="s">
        <v>252</v>
      </c>
      <c r="AC346" s="2" t="s">
        <v>112</v>
      </c>
      <c r="AD346" s="2" t="s">
        <v>37</v>
      </c>
      <c r="AE346" t="s">
        <v>19</v>
      </c>
      <c r="AF346" s="2" t="s">
        <v>18215</v>
      </c>
      <c r="AG346" s="2" t="s">
        <v>90</v>
      </c>
      <c r="AI346"/>
      <c r="AJ346"/>
      <c r="AK346"/>
      <c r="AL346"/>
      <c r="AX346"/>
      <c r="AY346"/>
      <c r="AZ346"/>
    </row>
    <row r="347" spans="1:52" ht="15.75">
      <c r="A347" s="2" t="s">
        <v>3090</v>
      </c>
      <c r="B347" s="2" t="s">
        <v>18194</v>
      </c>
      <c r="C347" s="2" t="s">
        <v>18216</v>
      </c>
      <c r="D347" s="2" t="s">
        <v>18217</v>
      </c>
      <c r="E347" s="2" t="s">
        <v>18218</v>
      </c>
      <c r="F347" s="2" t="s">
        <v>3126</v>
      </c>
      <c r="G347" s="2" t="s">
        <v>2301</v>
      </c>
      <c r="H347" s="2" t="s">
        <v>14452</v>
      </c>
      <c r="I347" t="s">
        <v>14453</v>
      </c>
      <c r="J347" s="2" t="s">
        <v>2541</v>
      </c>
      <c r="K347" s="2" t="s">
        <v>2542</v>
      </c>
      <c r="L347" s="2" t="s">
        <v>153</v>
      </c>
      <c r="M347" s="2" t="s">
        <v>1294</v>
      </c>
      <c r="N347" s="2" t="s">
        <v>249</v>
      </c>
      <c r="O347" s="2" t="s">
        <v>203</v>
      </c>
      <c r="P347" t="s">
        <v>5089</v>
      </c>
      <c r="Q347" s="2" t="s">
        <v>16779</v>
      </c>
      <c r="R347" s="2" t="s">
        <v>18219</v>
      </c>
      <c r="S347" s="2">
        <v>240506</v>
      </c>
      <c r="T347" s="2" t="s">
        <v>2307</v>
      </c>
      <c r="U347" s="2" t="s">
        <v>14455</v>
      </c>
      <c r="V347" t="s">
        <v>2543</v>
      </c>
      <c r="W347" t="s">
        <v>764</v>
      </c>
      <c r="X347" s="2" t="s">
        <v>2557</v>
      </c>
      <c r="Y347" s="2" t="s">
        <v>112</v>
      </c>
      <c r="Z347" s="2" t="s">
        <v>112</v>
      </c>
      <c r="AA347" s="2" t="s">
        <v>112</v>
      </c>
      <c r="AB347" s="2" t="s">
        <v>252</v>
      </c>
      <c r="AC347" s="2" t="s">
        <v>112</v>
      </c>
      <c r="AD347" s="2" t="s">
        <v>37</v>
      </c>
      <c r="AE347" t="s">
        <v>19</v>
      </c>
      <c r="AF347" s="2" t="s">
        <v>18215</v>
      </c>
      <c r="AG347" s="2" t="s">
        <v>90</v>
      </c>
      <c r="AI347"/>
      <c r="AJ347"/>
      <c r="AK347"/>
      <c r="AL347"/>
      <c r="AX347"/>
      <c r="AY347"/>
      <c r="AZ347"/>
    </row>
    <row r="348" spans="1:52" ht="15.75">
      <c r="A348" s="2" t="s">
        <v>3090</v>
      </c>
      <c r="B348" s="2" t="s">
        <v>18194</v>
      </c>
      <c r="C348" s="2" t="s">
        <v>18220</v>
      </c>
      <c r="D348" s="2" t="s">
        <v>18221</v>
      </c>
      <c r="E348" s="2" t="s">
        <v>18224</v>
      </c>
      <c r="F348" s="2" t="s">
        <v>195</v>
      </c>
      <c r="G348" s="2" t="s">
        <v>196</v>
      </c>
      <c r="H348" s="2" t="s">
        <v>1077</v>
      </c>
      <c r="I348" t="s">
        <v>1078</v>
      </c>
      <c r="J348" s="2" t="s">
        <v>2541</v>
      </c>
      <c r="K348" s="2" t="s">
        <v>2542</v>
      </c>
      <c r="L348" s="2" t="s">
        <v>153</v>
      </c>
      <c r="M348" s="2" t="s">
        <v>1294</v>
      </c>
      <c r="N348" s="2" t="s">
        <v>249</v>
      </c>
      <c r="O348" s="2" t="s">
        <v>203</v>
      </c>
      <c r="P348" t="s">
        <v>5089</v>
      </c>
      <c r="Q348" s="2" t="s">
        <v>16779</v>
      </c>
      <c r="R348" s="2" t="s">
        <v>18225</v>
      </c>
      <c r="S348" s="2">
        <v>240514</v>
      </c>
      <c r="T348" s="2" t="s">
        <v>16804</v>
      </c>
      <c r="U348" s="2" t="s">
        <v>1080</v>
      </c>
      <c r="V348" t="s">
        <v>2543</v>
      </c>
      <c r="W348" t="s">
        <v>764</v>
      </c>
      <c r="X348" s="2" t="s">
        <v>2557</v>
      </c>
      <c r="Y348" s="2" t="s">
        <v>112</v>
      </c>
      <c r="Z348" s="2" t="s">
        <v>112</v>
      </c>
      <c r="AA348" s="2" t="s">
        <v>112</v>
      </c>
      <c r="AB348" s="2" t="s">
        <v>252</v>
      </c>
      <c r="AC348" s="2" t="s">
        <v>112</v>
      </c>
      <c r="AD348" s="2" t="s">
        <v>37</v>
      </c>
      <c r="AE348" t="s">
        <v>19</v>
      </c>
      <c r="AF348" s="2" t="s">
        <v>18215</v>
      </c>
      <c r="AG348" s="2" t="s">
        <v>90</v>
      </c>
      <c r="AI348"/>
      <c r="AJ348"/>
      <c r="AK348"/>
      <c r="AL348"/>
      <c r="AX348"/>
      <c r="AY348"/>
      <c r="AZ348"/>
    </row>
    <row r="349" spans="1:52" ht="15.75">
      <c r="A349" s="2" t="s">
        <v>3090</v>
      </c>
      <c r="B349" s="2" t="s">
        <v>18194</v>
      </c>
      <c r="C349" s="2" t="s">
        <v>18220</v>
      </c>
      <c r="D349" s="2" t="s">
        <v>18221</v>
      </c>
      <c r="E349" s="2" t="s">
        <v>18222</v>
      </c>
      <c r="F349" s="2" t="s">
        <v>3126</v>
      </c>
      <c r="G349" s="2" t="s">
        <v>2301</v>
      </c>
      <c r="H349" s="2" t="s">
        <v>1077</v>
      </c>
      <c r="I349" t="s">
        <v>1078</v>
      </c>
      <c r="J349" s="2" t="s">
        <v>2541</v>
      </c>
      <c r="K349" s="2" t="s">
        <v>2542</v>
      </c>
      <c r="L349" s="2" t="s">
        <v>153</v>
      </c>
      <c r="M349" s="2" t="s">
        <v>1294</v>
      </c>
      <c r="N349" s="2" t="s">
        <v>249</v>
      </c>
      <c r="O349" s="2" t="s">
        <v>203</v>
      </c>
      <c r="P349" t="s">
        <v>5089</v>
      </c>
      <c r="Q349" s="2" t="s">
        <v>16779</v>
      </c>
      <c r="R349" s="2" t="s">
        <v>18223</v>
      </c>
      <c r="S349" s="2">
        <v>240527</v>
      </c>
      <c r="T349" s="2" t="s">
        <v>2307</v>
      </c>
      <c r="U349" s="2" t="s">
        <v>1080</v>
      </c>
      <c r="V349" t="s">
        <v>2543</v>
      </c>
      <c r="W349" t="s">
        <v>764</v>
      </c>
      <c r="X349" s="2" t="s">
        <v>2557</v>
      </c>
      <c r="Y349" s="2" t="s">
        <v>112</v>
      </c>
      <c r="Z349" s="2" t="s">
        <v>112</v>
      </c>
      <c r="AA349" s="2" t="s">
        <v>112</v>
      </c>
      <c r="AB349" s="2" t="s">
        <v>252</v>
      </c>
      <c r="AC349" s="2" t="s">
        <v>112</v>
      </c>
      <c r="AD349" s="2" t="s">
        <v>37</v>
      </c>
      <c r="AE349" t="s">
        <v>19</v>
      </c>
      <c r="AF349" s="2" t="s">
        <v>18215</v>
      </c>
      <c r="AG349" s="2" t="s">
        <v>90</v>
      </c>
      <c r="AI349"/>
      <c r="AJ349"/>
      <c r="AK349"/>
      <c r="AL349"/>
      <c r="AX349"/>
      <c r="AY349"/>
      <c r="AZ349"/>
    </row>
    <row r="350" spans="1:52" ht="15.75">
      <c r="A350" s="2" t="s">
        <v>3090</v>
      </c>
      <c r="B350" s="2" t="s">
        <v>3091</v>
      </c>
      <c r="C350" s="2" t="s">
        <v>18226</v>
      </c>
      <c r="D350" s="2" t="s">
        <v>18227</v>
      </c>
      <c r="E350" s="2" t="s">
        <v>18228</v>
      </c>
      <c r="F350" s="2" t="s">
        <v>3126</v>
      </c>
      <c r="G350" s="2" t="s">
        <v>2301</v>
      </c>
      <c r="H350" s="2" t="s">
        <v>12536</v>
      </c>
      <c r="I350" t="s">
        <v>3128</v>
      </c>
      <c r="J350" s="2" t="s">
        <v>3129</v>
      </c>
      <c r="K350" s="2" t="s">
        <v>3130</v>
      </c>
      <c r="L350" s="2" t="s">
        <v>153</v>
      </c>
      <c r="M350" s="2" t="s">
        <v>1294</v>
      </c>
      <c r="N350" s="2" t="s">
        <v>249</v>
      </c>
      <c r="O350" s="2" t="s">
        <v>203</v>
      </c>
      <c r="P350" t="s">
        <v>5089</v>
      </c>
      <c r="Q350" s="2" t="s">
        <v>16779</v>
      </c>
      <c r="R350" s="2" t="s">
        <v>18229</v>
      </c>
      <c r="S350" s="2">
        <v>240604</v>
      </c>
      <c r="T350" s="2" t="s">
        <v>2307</v>
      </c>
      <c r="U350" s="2" t="s">
        <v>12538</v>
      </c>
      <c r="V350" t="s">
        <v>3135</v>
      </c>
      <c r="W350" t="s">
        <v>940</v>
      </c>
      <c r="X350" s="2" t="s">
        <v>112</v>
      </c>
      <c r="Y350" s="2" t="s">
        <v>112</v>
      </c>
      <c r="Z350" s="2" t="s">
        <v>112</v>
      </c>
      <c r="AA350" s="2" t="s">
        <v>112</v>
      </c>
      <c r="AB350" s="2" t="s">
        <v>252</v>
      </c>
      <c r="AC350" s="2" t="s">
        <v>112</v>
      </c>
      <c r="AD350" s="2" t="s">
        <v>37</v>
      </c>
      <c r="AE350" t="s">
        <v>19</v>
      </c>
      <c r="AG350" s="2" t="s">
        <v>90</v>
      </c>
      <c r="AI350"/>
      <c r="AJ350"/>
      <c r="AK350"/>
      <c r="AL350"/>
      <c r="AX350"/>
      <c r="AY350"/>
      <c r="AZ350"/>
    </row>
    <row r="351" spans="1:52" ht="15.75">
      <c r="A351" s="2" t="s">
        <v>3090</v>
      </c>
      <c r="B351" s="2" t="s">
        <v>18194</v>
      </c>
      <c r="C351" s="2" t="s">
        <v>18230</v>
      </c>
      <c r="D351" s="2" t="s">
        <v>18231</v>
      </c>
      <c r="E351" s="2" t="s">
        <v>18232</v>
      </c>
      <c r="F351" s="2" t="s">
        <v>3126</v>
      </c>
      <c r="G351" s="2" t="s">
        <v>2301</v>
      </c>
      <c r="H351" s="2" t="s">
        <v>14452</v>
      </c>
      <c r="I351" t="s">
        <v>14453</v>
      </c>
      <c r="J351" s="2" t="s">
        <v>17615</v>
      </c>
      <c r="K351" s="2" t="s">
        <v>17616</v>
      </c>
      <c r="L351" s="2" t="s">
        <v>153</v>
      </c>
      <c r="M351" s="2" t="s">
        <v>1294</v>
      </c>
      <c r="N351" s="2" t="s">
        <v>249</v>
      </c>
      <c r="O351" s="2" t="s">
        <v>203</v>
      </c>
      <c r="P351" t="s">
        <v>5089</v>
      </c>
      <c r="Q351" s="2" t="s">
        <v>16779</v>
      </c>
      <c r="R351" s="2" t="s">
        <v>18233</v>
      </c>
      <c r="S351" s="2">
        <v>240604</v>
      </c>
      <c r="T351" s="2" t="s">
        <v>2307</v>
      </c>
      <c r="U351" s="2" t="s">
        <v>14455</v>
      </c>
      <c r="V351" t="s">
        <v>17618</v>
      </c>
      <c r="W351" t="s">
        <v>764</v>
      </c>
      <c r="X351" s="2" t="s">
        <v>2557</v>
      </c>
      <c r="Y351" s="2" t="s">
        <v>112</v>
      </c>
      <c r="Z351" s="2" t="s">
        <v>112</v>
      </c>
      <c r="AA351" s="2" t="s">
        <v>112</v>
      </c>
      <c r="AB351" s="2" t="s">
        <v>252</v>
      </c>
      <c r="AC351" s="2" t="s">
        <v>112</v>
      </c>
      <c r="AD351" s="2" t="s">
        <v>37</v>
      </c>
      <c r="AE351" t="s">
        <v>19</v>
      </c>
      <c r="AF351" s="2" t="s">
        <v>18215</v>
      </c>
      <c r="AG351" s="2" t="s">
        <v>90</v>
      </c>
      <c r="AI351"/>
      <c r="AJ351"/>
      <c r="AK351"/>
      <c r="AL351"/>
      <c r="AX351"/>
      <c r="AY351"/>
      <c r="AZ351"/>
    </row>
    <row r="352" spans="1:52" ht="15.75">
      <c r="A352" s="2" t="s">
        <v>3090</v>
      </c>
      <c r="B352" s="2" t="s">
        <v>18194</v>
      </c>
      <c r="C352" s="2" t="s">
        <v>18234</v>
      </c>
      <c r="D352" s="2" t="s">
        <v>18235</v>
      </c>
      <c r="E352" s="2" t="s">
        <v>18236</v>
      </c>
      <c r="F352" s="2" t="s">
        <v>3126</v>
      </c>
      <c r="G352" s="2" t="s">
        <v>2301</v>
      </c>
      <c r="H352" s="2" t="s">
        <v>1077</v>
      </c>
      <c r="I352" t="s">
        <v>1078</v>
      </c>
      <c r="J352" s="2" t="s">
        <v>17615</v>
      </c>
      <c r="K352" s="2" t="s">
        <v>17616</v>
      </c>
      <c r="L352" s="2" t="s">
        <v>153</v>
      </c>
      <c r="M352" s="2" t="s">
        <v>1294</v>
      </c>
      <c r="N352" s="2" t="s">
        <v>249</v>
      </c>
      <c r="O352" s="2" t="s">
        <v>203</v>
      </c>
      <c r="P352" t="s">
        <v>5089</v>
      </c>
      <c r="Q352" s="2" t="s">
        <v>16779</v>
      </c>
      <c r="R352" s="2" t="s">
        <v>18237</v>
      </c>
      <c r="S352" s="2">
        <v>240604</v>
      </c>
      <c r="T352" s="2" t="s">
        <v>2307</v>
      </c>
      <c r="U352" s="2" t="s">
        <v>1080</v>
      </c>
      <c r="V352" t="s">
        <v>17618</v>
      </c>
      <c r="W352" t="s">
        <v>764</v>
      </c>
      <c r="X352" s="2" t="s">
        <v>2557</v>
      </c>
      <c r="Y352" s="2" t="s">
        <v>112</v>
      </c>
      <c r="Z352" s="2" t="s">
        <v>112</v>
      </c>
      <c r="AA352" s="2" t="s">
        <v>112</v>
      </c>
      <c r="AB352" s="2" t="s">
        <v>252</v>
      </c>
      <c r="AC352" s="2" t="s">
        <v>112</v>
      </c>
      <c r="AD352" s="2" t="s">
        <v>37</v>
      </c>
      <c r="AE352" t="s">
        <v>19</v>
      </c>
      <c r="AF352" s="2" t="s">
        <v>18215</v>
      </c>
      <c r="AG352" s="2" t="s">
        <v>90</v>
      </c>
      <c r="AI352"/>
      <c r="AJ352"/>
      <c r="AK352"/>
      <c r="AL352"/>
      <c r="AX352"/>
      <c r="AY352"/>
      <c r="AZ352"/>
    </row>
    <row r="353" spans="1:52" ht="15.75">
      <c r="A353" s="2" t="s">
        <v>3090</v>
      </c>
      <c r="B353" s="2" t="s">
        <v>18194</v>
      </c>
      <c r="C353" s="2" t="s">
        <v>18238</v>
      </c>
      <c r="D353" s="2" t="s">
        <v>18239</v>
      </c>
      <c r="E353" s="2" t="s">
        <v>18240</v>
      </c>
      <c r="F353" s="2" t="s">
        <v>3126</v>
      </c>
      <c r="G353" s="2" t="s">
        <v>2301</v>
      </c>
      <c r="H353" s="2" t="s">
        <v>785</v>
      </c>
      <c r="I353" t="s">
        <v>786</v>
      </c>
      <c r="J353" s="2" t="s">
        <v>3129</v>
      </c>
      <c r="K353" s="2" t="s">
        <v>3130</v>
      </c>
      <c r="L353" s="2" t="s">
        <v>153</v>
      </c>
      <c r="M353" s="2" t="s">
        <v>1294</v>
      </c>
      <c r="N353" s="2" t="s">
        <v>249</v>
      </c>
      <c r="O353" s="2" t="s">
        <v>203</v>
      </c>
      <c r="P353" t="s">
        <v>5089</v>
      </c>
      <c r="Q353" s="2" t="s">
        <v>16779</v>
      </c>
      <c r="R353" s="2" t="s">
        <v>18241</v>
      </c>
      <c r="S353" s="2">
        <v>240821</v>
      </c>
      <c r="T353" s="2" t="s">
        <v>2307</v>
      </c>
      <c r="U353" s="2" t="s">
        <v>3186</v>
      </c>
      <c r="V353" t="s">
        <v>3135</v>
      </c>
      <c r="W353" t="s">
        <v>940</v>
      </c>
      <c r="X353" s="2" t="s">
        <v>112</v>
      </c>
      <c r="Y353" s="2" t="s">
        <v>112</v>
      </c>
      <c r="Z353" s="2" t="s">
        <v>112</v>
      </c>
      <c r="AA353" s="2" t="s">
        <v>112</v>
      </c>
      <c r="AB353" s="2" t="s">
        <v>252</v>
      </c>
      <c r="AC353" s="2" t="s">
        <v>112</v>
      </c>
      <c r="AD353" s="2" t="s">
        <v>37</v>
      </c>
      <c r="AE353" t="s">
        <v>19</v>
      </c>
      <c r="AG353" s="2" t="s">
        <v>90</v>
      </c>
      <c r="AI353"/>
      <c r="AJ353"/>
      <c r="AK353"/>
      <c r="AL353"/>
      <c r="AX353"/>
      <c r="AY353"/>
      <c r="AZ353"/>
    </row>
    <row r="354" spans="1:52" ht="15.75">
      <c r="A354" s="2" t="s">
        <v>3090</v>
      </c>
      <c r="B354" s="2" t="s">
        <v>18194</v>
      </c>
      <c r="C354" s="2" t="s">
        <v>18242</v>
      </c>
      <c r="D354" s="2" t="s">
        <v>18243</v>
      </c>
      <c r="E354" s="2" t="s">
        <v>18244</v>
      </c>
      <c r="F354" s="2" t="s">
        <v>3126</v>
      </c>
      <c r="G354" s="2" t="s">
        <v>2301</v>
      </c>
      <c r="H354" s="2" t="s">
        <v>785</v>
      </c>
      <c r="I354" t="s">
        <v>786</v>
      </c>
      <c r="J354" s="2" t="s">
        <v>17615</v>
      </c>
      <c r="K354" s="2" t="s">
        <v>17616</v>
      </c>
      <c r="L354" s="2" t="s">
        <v>153</v>
      </c>
      <c r="M354" s="2" t="s">
        <v>1294</v>
      </c>
      <c r="N354" s="2" t="s">
        <v>249</v>
      </c>
      <c r="O354" s="2" t="s">
        <v>203</v>
      </c>
      <c r="P354" t="s">
        <v>5089</v>
      </c>
      <c r="Q354" s="2" t="s">
        <v>16779</v>
      </c>
      <c r="R354" s="2" t="s">
        <v>18245</v>
      </c>
      <c r="S354" s="2">
        <v>240823</v>
      </c>
      <c r="T354" s="2" t="s">
        <v>2307</v>
      </c>
      <c r="U354" s="2" t="s">
        <v>3186</v>
      </c>
      <c r="V354" t="s">
        <v>17618</v>
      </c>
      <c r="W354" t="s">
        <v>764</v>
      </c>
      <c r="X354" s="2" t="s">
        <v>1735</v>
      </c>
      <c r="Y354" s="2" t="s">
        <v>112</v>
      </c>
      <c r="Z354" s="2" t="s">
        <v>112</v>
      </c>
      <c r="AA354" s="2" t="s">
        <v>112</v>
      </c>
      <c r="AB354" s="2" t="s">
        <v>252</v>
      </c>
      <c r="AC354" s="2" t="s">
        <v>112</v>
      </c>
      <c r="AD354" s="2" t="s">
        <v>37</v>
      </c>
      <c r="AE354" t="s">
        <v>19</v>
      </c>
      <c r="AG354" s="2" t="s">
        <v>90</v>
      </c>
      <c r="AI354"/>
      <c r="AJ354"/>
      <c r="AK354"/>
      <c r="AL354"/>
      <c r="AX354"/>
      <c r="AY354"/>
      <c r="AZ354"/>
    </row>
    <row r="355" spans="1:52" ht="15.75">
      <c r="A355" s="2" t="s">
        <v>3090</v>
      </c>
      <c r="B355" s="2" t="s">
        <v>18194</v>
      </c>
      <c r="C355" s="2" t="s">
        <v>18246</v>
      </c>
      <c r="D355" s="2" t="s">
        <v>18247</v>
      </c>
      <c r="E355" s="2" t="s">
        <v>18248</v>
      </c>
      <c r="F355" s="2" t="s">
        <v>3126</v>
      </c>
      <c r="G355" s="2" t="s">
        <v>2301</v>
      </c>
      <c r="H355" s="2" t="s">
        <v>3759</v>
      </c>
      <c r="I355" t="s">
        <v>3760</v>
      </c>
      <c r="J355" s="2" t="s">
        <v>17615</v>
      </c>
      <c r="K355" s="2" t="s">
        <v>17616</v>
      </c>
      <c r="L355" s="2" t="s">
        <v>153</v>
      </c>
      <c r="M355" s="2" t="s">
        <v>1294</v>
      </c>
      <c r="N355" s="2" t="s">
        <v>249</v>
      </c>
      <c r="O355" s="2" t="s">
        <v>203</v>
      </c>
      <c r="P355" t="s">
        <v>5089</v>
      </c>
      <c r="Q355" s="2" t="s">
        <v>16779</v>
      </c>
      <c r="R355" s="2" t="s">
        <v>18249</v>
      </c>
      <c r="S355" s="2">
        <v>241011</v>
      </c>
      <c r="T355" s="2" t="s">
        <v>2307</v>
      </c>
      <c r="U355" s="2" t="s">
        <v>3764</v>
      </c>
      <c r="V355" t="s">
        <v>17618</v>
      </c>
      <c r="W355" t="s">
        <v>764</v>
      </c>
      <c r="X355" s="2" t="s">
        <v>1735</v>
      </c>
      <c r="Y355" s="2" t="s">
        <v>112</v>
      </c>
      <c r="Z355" s="2" t="s">
        <v>112</v>
      </c>
      <c r="AA355" s="2" t="s">
        <v>112</v>
      </c>
      <c r="AB355" s="2" t="s">
        <v>252</v>
      </c>
      <c r="AC355" s="2" t="s">
        <v>112</v>
      </c>
      <c r="AD355" s="2" t="s">
        <v>37</v>
      </c>
      <c r="AE355" t="s">
        <v>19</v>
      </c>
      <c r="AF355" s="2" t="s">
        <v>18215</v>
      </c>
      <c r="AG355" s="2" t="s">
        <v>90</v>
      </c>
      <c r="AI355"/>
      <c r="AJ355"/>
      <c r="AK355"/>
      <c r="AL355"/>
      <c r="AX355"/>
      <c r="AY355"/>
      <c r="AZ355"/>
    </row>
    <row r="356" spans="1:52" ht="15.75">
      <c r="A356" s="2" t="s">
        <v>3090</v>
      </c>
      <c r="B356" s="2" t="s">
        <v>3091</v>
      </c>
      <c r="C356" s="2" t="s">
        <v>18250</v>
      </c>
      <c r="D356" s="2" t="s">
        <v>18251</v>
      </c>
      <c r="E356" s="2" t="s">
        <v>18252</v>
      </c>
      <c r="F356" s="2" t="s">
        <v>248</v>
      </c>
      <c r="G356" s="2" t="s">
        <v>229</v>
      </c>
      <c r="H356" s="2" t="s">
        <v>1070</v>
      </c>
      <c r="I356" t="s">
        <v>1071</v>
      </c>
      <c r="J356" s="2" t="s">
        <v>3129</v>
      </c>
      <c r="K356" s="2" t="s">
        <v>3130</v>
      </c>
      <c r="L356" s="2" t="s">
        <v>153</v>
      </c>
      <c r="M356" s="2" t="s">
        <v>174</v>
      </c>
      <c r="N356" s="2" t="s">
        <v>249</v>
      </c>
      <c r="O356" s="2" t="s">
        <v>203</v>
      </c>
      <c r="P356" t="s">
        <v>119</v>
      </c>
      <c r="Q356" s="2" t="s">
        <v>16779</v>
      </c>
      <c r="R356" s="2" t="s">
        <v>18253</v>
      </c>
      <c r="S356" s="2">
        <v>241029</v>
      </c>
      <c r="T356" s="2" t="s">
        <v>231</v>
      </c>
      <c r="U356" s="2" t="s">
        <v>1073</v>
      </c>
      <c r="V356" t="s">
        <v>3135</v>
      </c>
      <c r="W356" t="s">
        <v>940</v>
      </c>
      <c r="X356" s="2" t="s">
        <v>112</v>
      </c>
      <c r="Y356" s="2" t="s">
        <v>112</v>
      </c>
      <c r="Z356" s="2" t="s">
        <v>112</v>
      </c>
      <c r="AA356" s="2" t="s">
        <v>12</v>
      </c>
      <c r="AB356" s="2" t="s">
        <v>252</v>
      </c>
      <c r="AC356" s="2" t="s">
        <v>112</v>
      </c>
      <c r="AD356" s="2" t="s">
        <v>37</v>
      </c>
      <c r="AE356" t="s">
        <v>19</v>
      </c>
      <c r="AG356" s="2" t="s">
        <v>90</v>
      </c>
      <c r="AI356"/>
      <c r="AJ356"/>
      <c r="AK356"/>
      <c r="AL356"/>
      <c r="AX356"/>
      <c r="AY356"/>
      <c r="AZ356"/>
    </row>
    <row r="357" spans="1:52" ht="15.75">
      <c r="A357" s="2" t="s">
        <v>3090</v>
      </c>
      <c r="B357" s="2" t="s">
        <v>3091</v>
      </c>
      <c r="C357" s="2" t="s">
        <v>18254</v>
      </c>
      <c r="D357" s="2" t="s">
        <v>18255</v>
      </c>
      <c r="E357" s="2" t="s">
        <v>18256</v>
      </c>
      <c r="F357" s="2" t="s">
        <v>248</v>
      </c>
      <c r="G357" s="2" t="s">
        <v>229</v>
      </c>
      <c r="H357" s="2" t="s">
        <v>976</v>
      </c>
      <c r="I357" t="s">
        <v>994</v>
      </c>
      <c r="J357" s="2" t="s">
        <v>3129</v>
      </c>
      <c r="K357" s="2" t="s">
        <v>3130</v>
      </c>
      <c r="L357" s="2" t="s">
        <v>153</v>
      </c>
      <c r="M357" s="2" t="s">
        <v>174</v>
      </c>
      <c r="N357" s="2" t="s">
        <v>249</v>
      </c>
      <c r="O357" s="2" t="s">
        <v>203</v>
      </c>
      <c r="P357" t="s">
        <v>119</v>
      </c>
      <c r="Q357" s="2" t="s">
        <v>16779</v>
      </c>
      <c r="R357" s="2" t="s">
        <v>18257</v>
      </c>
      <c r="S357" s="2">
        <v>241128</v>
      </c>
      <c r="T357" s="2" t="s">
        <v>231</v>
      </c>
      <c r="U357" s="2" t="s">
        <v>979</v>
      </c>
      <c r="V357" t="s">
        <v>3135</v>
      </c>
      <c r="W357" t="s">
        <v>940</v>
      </c>
      <c r="X357" s="2" t="s">
        <v>112</v>
      </c>
      <c r="Y357" s="2" t="s">
        <v>112</v>
      </c>
      <c r="Z357" s="2" t="s">
        <v>112</v>
      </c>
      <c r="AA357" s="2" t="s">
        <v>12</v>
      </c>
      <c r="AB357" s="2" t="s">
        <v>252</v>
      </c>
      <c r="AC357" s="2" t="s">
        <v>112</v>
      </c>
      <c r="AD357" s="2" t="s">
        <v>37</v>
      </c>
      <c r="AE357" t="s">
        <v>19</v>
      </c>
      <c r="AG357" s="2" t="s">
        <v>90</v>
      </c>
      <c r="AI357"/>
      <c r="AJ357"/>
      <c r="AK357"/>
      <c r="AL357"/>
      <c r="AX357"/>
      <c r="AY357"/>
      <c r="AZ357"/>
    </row>
    <row r="358" spans="1:52" ht="15.75">
      <c r="A358" s="2" t="s">
        <v>3090</v>
      </c>
      <c r="B358" s="2" t="s">
        <v>3122</v>
      </c>
      <c r="C358" s="2" t="s">
        <v>18258</v>
      </c>
      <c r="D358" s="2" t="s">
        <v>18259</v>
      </c>
      <c r="E358" s="2" t="s">
        <v>18260</v>
      </c>
      <c r="F358" s="2" t="s">
        <v>3126</v>
      </c>
      <c r="G358" s="2" t="s">
        <v>2301</v>
      </c>
      <c r="H358" s="2" t="s">
        <v>3127</v>
      </c>
      <c r="I358" t="s">
        <v>3128</v>
      </c>
      <c r="J358" s="2" t="s">
        <v>3129</v>
      </c>
      <c r="K358" s="2" t="s">
        <v>3130</v>
      </c>
      <c r="L358" s="2" t="s">
        <v>153</v>
      </c>
      <c r="M358" s="2" t="s">
        <v>174</v>
      </c>
      <c r="N358" s="2" t="s">
        <v>249</v>
      </c>
      <c r="O358" s="2" t="s">
        <v>203</v>
      </c>
      <c r="P358" t="s">
        <v>119</v>
      </c>
      <c r="Q358" s="2" t="s">
        <v>16779</v>
      </c>
      <c r="R358" s="2" t="s">
        <v>18261</v>
      </c>
      <c r="S358" s="2">
        <v>250206</v>
      </c>
      <c r="T358" s="2" t="s">
        <v>2307</v>
      </c>
      <c r="U358" s="2" t="s">
        <v>3134</v>
      </c>
      <c r="V358" t="s">
        <v>3135</v>
      </c>
      <c r="W358" t="s">
        <v>940</v>
      </c>
      <c r="X358" s="2" t="s">
        <v>112</v>
      </c>
      <c r="Y358" s="2" t="s">
        <v>112</v>
      </c>
      <c r="Z358" s="2" t="s">
        <v>112</v>
      </c>
      <c r="AA358" s="2" t="s">
        <v>12</v>
      </c>
      <c r="AB358" s="2" t="s">
        <v>252</v>
      </c>
      <c r="AC358" s="2" t="s">
        <v>112</v>
      </c>
      <c r="AD358" s="2" t="s">
        <v>37</v>
      </c>
      <c r="AE358" t="s">
        <v>19</v>
      </c>
      <c r="AG358" s="2" t="s">
        <v>90</v>
      </c>
      <c r="AI358"/>
      <c r="AJ358"/>
      <c r="AK358"/>
      <c r="AL358"/>
      <c r="AX358"/>
      <c r="AY358"/>
      <c r="AZ358"/>
    </row>
    <row r="359" spans="1:52" ht="15.75">
      <c r="A359" s="2" t="s">
        <v>3090</v>
      </c>
      <c r="B359" s="2" t="s">
        <v>3122</v>
      </c>
      <c r="C359" s="2" t="s">
        <v>34132</v>
      </c>
      <c r="D359" s="2" t="s">
        <v>34133</v>
      </c>
      <c r="E359" s="2" t="s">
        <v>34134</v>
      </c>
      <c r="F359" s="2" t="s">
        <v>3126</v>
      </c>
      <c r="G359" s="2" t="s">
        <v>2301</v>
      </c>
      <c r="H359" s="2" t="s">
        <v>3127</v>
      </c>
      <c r="I359" t="s">
        <v>3128</v>
      </c>
      <c r="J359" s="2" t="s">
        <v>3129</v>
      </c>
      <c r="K359" s="2" t="s">
        <v>3130</v>
      </c>
      <c r="L359" s="2" t="s">
        <v>153</v>
      </c>
      <c r="M359" s="2" t="s">
        <v>1294</v>
      </c>
      <c r="N359" s="2" t="s">
        <v>249</v>
      </c>
      <c r="O359" s="2" t="s">
        <v>203</v>
      </c>
      <c r="P359" t="s">
        <v>119</v>
      </c>
      <c r="Q359" s="2" t="s">
        <v>16779</v>
      </c>
      <c r="R359" s="2" t="s">
        <v>34135</v>
      </c>
      <c r="S359" s="2">
        <v>260115</v>
      </c>
      <c r="T359" s="2" t="s">
        <v>2307</v>
      </c>
      <c r="U359" s="2" t="s">
        <v>3134</v>
      </c>
      <c r="V359" t="s">
        <v>3135</v>
      </c>
      <c r="W359" t="s">
        <v>940</v>
      </c>
      <c r="X359" s="2" t="s">
        <v>112</v>
      </c>
      <c r="Y359" s="2" t="s">
        <v>112</v>
      </c>
      <c r="Z359" s="2" t="s">
        <v>112</v>
      </c>
      <c r="AA359" s="2" t="s">
        <v>12</v>
      </c>
      <c r="AB359" s="2" t="s">
        <v>252</v>
      </c>
      <c r="AC359" s="2" t="s">
        <v>112</v>
      </c>
      <c r="AD359" s="2" t="s">
        <v>37</v>
      </c>
      <c r="AE359" t="s">
        <v>32</v>
      </c>
      <c r="AF359" s="2" t="s">
        <v>12432</v>
      </c>
      <c r="AG359" s="2" t="s">
        <v>90</v>
      </c>
      <c r="AI359"/>
      <c r="AJ359"/>
      <c r="AK359"/>
      <c r="AL359"/>
      <c r="AX359"/>
      <c r="AY359"/>
      <c r="AZ359"/>
    </row>
    <row r="360" spans="1:52" ht="15.75">
      <c r="A360" s="2" t="s">
        <v>3090</v>
      </c>
      <c r="B360" s="2" t="s">
        <v>3122</v>
      </c>
      <c r="C360" s="2" t="s">
        <v>34136</v>
      </c>
      <c r="D360" s="2" t="s">
        <v>34137</v>
      </c>
      <c r="E360" s="2" t="s">
        <v>34138</v>
      </c>
      <c r="F360" s="2" t="s">
        <v>3126</v>
      </c>
      <c r="G360" s="2" t="s">
        <v>2301</v>
      </c>
      <c r="H360" s="2" t="s">
        <v>3127</v>
      </c>
      <c r="I360" t="s">
        <v>3128</v>
      </c>
      <c r="J360" s="2" t="s">
        <v>17159</v>
      </c>
      <c r="K360" s="2" t="s">
        <v>3130</v>
      </c>
      <c r="L360" s="2" t="s">
        <v>153</v>
      </c>
      <c r="M360" s="2" t="s">
        <v>1294</v>
      </c>
      <c r="N360" s="2" t="s">
        <v>249</v>
      </c>
      <c r="O360" s="2" t="s">
        <v>203</v>
      </c>
      <c r="P360" t="s">
        <v>119</v>
      </c>
      <c r="Q360" s="2" t="s">
        <v>16779</v>
      </c>
      <c r="R360" s="2" t="s">
        <v>34139</v>
      </c>
      <c r="S360" s="2">
        <v>260115</v>
      </c>
      <c r="T360" s="2" t="s">
        <v>2307</v>
      </c>
      <c r="U360" s="2" t="s">
        <v>3134</v>
      </c>
      <c r="V360" t="s">
        <v>17161</v>
      </c>
      <c r="W360" t="s">
        <v>940</v>
      </c>
      <c r="X360" s="2" t="s">
        <v>112</v>
      </c>
      <c r="Y360" s="2" t="s">
        <v>112</v>
      </c>
      <c r="Z360" s="2" t="s">
        <v>112</v>
      </c>
      <c r="AA360" s="2" t="s">
        <v>12</v>
      </c>
      <c r="AB360" s="2" t="s">
        <v>252</v>
      </c>
      <c r="AC360" s="2" t="s">
        <v>112</v>
      </c>
      <c r="AD360" s="2" t="s">
        <v>37</v>
      </c>
      <c r="AE360" t="s">
        <v>32</v>
      </c>
      <c r="AF360" s="2" t="s">
        <v>12432</v>
      </c>
      <c r="AG360" s="2" t="s">
        <v>90</v>
      </c>
      <c r="AI360"/>
      <c r="AJ360"/>
      <c r="AK360"/>
      <c r="AL360"/>
      <c r="AX360"/>
      <c r="AY360"/>
      <c r="AZ360"/>
    </row>
    <row r="361" spans="1:52" ht="15.75">
      <c r="A361" s="2" t="s">
        <v>3136</v>
      </c>
      <c r="B361" s="2" t="s">
        <v>18262</v>
      </c>
      <c r="C361" s="2" t="s">
        <v>18263</v>
      </c>
      <c r="D361" s="2" t="s">
        <v>18264</v>
      </c>
      <c r="E361" s="2" t="s">
        <v>18265</v>
      </c>
      <c r="F361" s="2" t="s">
        <v>3081</v>
      </c>
      <c r="G361" s="2" t="s">
        <v>3082</v>
      </c>
      <c r="H361" s="2" t="s">
        <v>533</v>
      </c>
      <c r="I361" t="s">
        <v>839</v>
      </c>
      <c r="J361" s="2" t="s">
        <v>3142</v>
      </c>
      <c r="K361" s="2" t="s">
        <v>3143</v>
      </c>
      <c r="L361" s="2" t="s">
        <v>848</v>
      </c>
      <c r="M361" s="2" t="s">
        <v>174</v>
      </c>
      <c r="N361" s="2" t="s">
        <v>66</v>
      </c>
      <c r="O361" s="2" t="s">
        <v>682</v>
      </c>
      <c r="P361" t="s">
        <v>5089</v>
      </c>
      <c r="Q361" s="2" t="s">
        <v>16703</v>
      </c>
      <c r="R361" s="2" t="s">
        <v>18266</v>
      </c>
      <c r="S361" s="2">
        <v>190930</v>
      </c>
      <c r="T361" s="2" t="s">
        <v>18267</v>
      </c>
      <c r="U361" s="2" t="s">
        <v>537</v>
      </c>
      <c r="V361" t="s">
        <v>3145</v>
      </c>
      <c r="W361" t="s">
        <v>3146</v>
      </c>
      <c r="X361" s="2" t="s">
        <v>112</v>
      </c>
      <c r="Y361" s="2" t="s">
        <v>112</v>
      </c>
      <c r="Z361" s="2" t="s">
        <v>112</v>
      </c>
      <c r="AA361" s="2" t="s">
        <v>112</v>
      </c>
      <c r="AC361" s="2" t="s">
        <v>112</v>
      </c>
      <c r="AE361"/>
      <c r="AF361" s="2" t="s">
        <v>18268</v>
      </c>
      <c r="AG361" s="2" t="s">
        <v>34061</v>
      </c>
      <c r="AI361"/>
      <c r="AJ361"/>
      <c r="AK361"/>
      <c r="AL361"/>
      <c r="AX361"/>
      <c r="AY361"/>
      <c r="AZ361"/>
    </row>
    <row r="362" spans="1:52" ht="15.75">
      <c r="A362" s="2" t="s">
        <v>3136</v>
      </c>
      <c r="B362" s="2" t="s">
        <v>18262</v>
      </c>
      <c r="C362" s="2" t="s">
        <v>18269</v>
      </c>
      <c r="D362" s="2" t="s">
        <v>18270</v>
      </c>
      <c r="E362" s="2" t="s">
        <v>18271</v>
      </c>
      <c r="F362" s="2" t="s">
        <v>3081</v>
      </c>
      <c r="G362" s="2" t="s">
        <v>3082</v>
      </c>
      <c r="H362" s="2" t="s">
        <v>533</v>
      </c>
      <c r="I362" t="s">
        <v>839</v>
      </c>
      <c r="J362" s="2" t="s">
        <v>18272</v>
      </c>
      <c r="K362" s="2" t="s">
        <v>3143</v>
      </c>
      <c r="L362" s="2" t="s">
        <v>848</v>
      </c>
      <c r="M362" s="2" t="s">
        <v>18273</v>
      </c>
      <c r="N362" s="2" t="s">
        <v>66</v>
      </c>
      <c r="O362" s="2" t="s">
        <v>682</v>
      </c>
      <c r="P362" t="s">
        <v>5089</v>
      </c>
      <c r="Q362" s="2" t="s">
        <v>16703</v>
      </c>
      <c r="R362" s="2" t="s">
        <v>18274</v>
      </c>
      <c r="S362" s="2">
        <v>191105</v>
      </c>
      <c r="T362" s="2" t="s">
        <v>18267</v>
      </c>
      <c r="U362" s="2" t="s">
        <v>537</v>
      </c>
      <c r="V362" t="s">
        <v>18275</v>
      </c>
      <c r="W362" t="s">
        <v>3146</v>
      </c>
      <c r="X362" s="2" t="s">
        <v>112</v>
      </c>
      <c r="Y362" s="2" t="s">
        <v>112</v>
      </c>
      <c r="Z362" s="2" t="s">
        <v>112</v>
      </c>
      <c r="AA362" s="2" t="s">
        <v>112</v>
      </c>
      <c r="AC362" s="2" t="s">
        <v>112</v>
      </c>
      <c r="AE362"/>
      <c r="AF362" s="2" t="s">
        <v>18276</v>
      </c>
      <c r="AG362" s="2" t="s">
        <v>34061</v>
      </c>
      <c r="AI362"/>
      <c r="AJ362"/>
      <c r="AK362"/>
      <c r="AL362"/>
      <c r="AX362"/>
      <c r="AY362"/>
      <c r="AZ362"/>
    </row>
    <row r="363" spans="1:52" ht="15.75">
      <c r="A363" s="2" t="s">
        <v>3136</v>
      </c>
      <c r="B363" s="2" t="s">
        <v>18262</v>
      </c>
      <c r="C363" s="2" t="s">
        <v>18277</v>
      </c>
      <c r="D363" s="2" t="s">
        <v>18278</v>
      </c>
      <c r="E363" s="2" t="s">
        <v>18279</v>
      </c>
      <c r="F363" s="2" t="s">
        <v>18006</v>
      </c>
      <c r="G363" s="2" t="s">
        <v>3151</v>
      </c>
      <c r="H363" s="2" t="s">
        <v>533</v>
      </c>
      <c r="I363" t="s">
        <v>839</v>
      </c>
      <c r="J363" s="2" t="s">
        <v>3142</v>
      </c>
      <c r="K363" s="2" t="s">
        <v>3143</v>
      </c>
      <c r="L363" s="2" t="s">
        <v>848</v>
      </c>
      <c r="M363" s="2" t="s">
        <v>174</v>
      </c>
      <c r="N363" s="2" t="s">
        <v>66</v>
      </c>
      <c r="O363" s="2" t="s">
        <v>682</v>
      </c>
      <c r="P363" t="s">
        <v>5089</v>
      </c>
      <c r="Q363" s="2" t="s">
        <v>16703</v>
      </c>
      <c r="R363" s="2" t="s">
        <v>18280</v>
      </c>
      <c r="S363" s="2">
        <v>191204</v>
      </c>
      <c r="T363" s="2" t="s">
        <v>18009</v>
      </c>
      <c r="U363" s="2" t="s">
        <v>537</v>
      </c>
      <c r="V363" t="s">
        <v>3145</v>
      </c>
      <c r="W363" t="s">
        <v>3146</v>
      </c>
      <c r="X363" s="2" t="s">
        <v>112</v>
      </c>
      <c r="Y363" s="2" t="s">
        <v>112</v>
      </c>
      <c r="Z363" s="2" t="s">
        <v>112</v>
      </c>
      <c r="AA363" s="2" t="s">
        <v>112</v>
      </c>
      <c r="AC363" s="2" t="s">
        <v>112</v>
      </c>
      <c r="AE363"/>
      <c r="AF363" s="2" t="s">
        <v>18281</v>
      </c>
      <c r="AG363" s="2" t="s">
        <v>34061</v>
      </c>
      <c r="AI363"/>
      <c r="AJ363"/>
      <c r="AK363"/>
      <c r="AL363"/>
      <c r="AX363"/>
      <c r="AY363"/>
      <c r="AZ363"/>
    </row>
    <row r="364" spans="1:52" ht="15.75">
      <c r="A364" s="2" t="s">
        <v>3136</v>
      </c>
      <c r="B364" s="2" t="s">
        <v>18262</v>
      </c>
      <c r="C364" s="2" t="s">
        <v>18282</v>
      </c>
      <c r="D364" s="2" t="s">
        <v>18283</v>
      </c>
      <c r="E364" s="2" t="s">
        <v>18284</v>
      </c>
      <c r="F364" s="2" t="s">
        <v>18006</v>
      </c>
      <c r="G364" s="2" t="s">
        <v>3151</v>
      </c>
      <c r="H364" s="2" t="s">
        <v>533</v>
      </c>
      <c r="I364" t="s">
        <v>839</v>
      </c>
      <c r="J364" s="2" t="s">
        <v>18272</v>
      </c>
      <c r="K364" s="2" t="s">
        <v>3143</v>
      </c>
      <c r="L364" s="2" t="s">
        <v>848</v>
      </c>
      <c r="M364" s="2" t="s">
        <v>18273</v>
      </c>
      <c r="N364" s="2" t="s">
        <v>66</v>
      </c>
      <c r="O364" s="2" t="s">
        <v>682</v>
      </c>
      <c r="P364" t="s">
        <v>5089</v>
      </c>
      <c r="Q364" s="2" t="s">
        <v>16703</v>
      </c>
      <c r="R364" s="2" t="s">
        <v>18285</v>
      </c>
      <c r="S364" s="2">
        <v>191204</v>
      </c>
      <c r="T364" s="2" t="s">
        <v>18009</v>
      </c>
      <c r="U364" s="2" t="s">
        <v>537</v>
      </c>
      <c r="V364" t="s">
        <v>18275</v>
      </c>
      <c r="W364" t="s">
        <v>3146</v>
      </c>
      <c r="X364" s="2" t="s">
        <v>112</v>
      </c>
      <c r="Y364" s="2" t="s">
        <v>112</v>
      </c>
      <c r="Z364" s="2" t="s">
        <v>112</v>
      </c>
      <c r="AA364" s="2" t="s">
        <v>112</v>
      </c>
      <c r="AC364" s="2" t="s">
        <v>112</v>
      </c>
      <c r="AE364"/>
      <c r="AF364" s="2" t="s">
        <v>18286</v>
      </c>
      <c r="AG364" s="2" t="s">
        <v>34061</v>
      </c>
      <c r="AI364"/>
      <c r="AJ364"/>
      <c r="AK364"/>
      <c r="AL364"/>
      <c r="AX364"/>
      <c r="AY364"/>
      <c r="AZ364"/>
    </row>
    <row r="365" spans="1:52" ht="15.75">
      <c r="A365" s="2" t="s">
        <v>3136</v>
      </c>
      <c r="B365" s="2" t="s">
        <v>3137</v>
      </c>
      <c r="C365" s="2" t="s">
        <v>18287</v>
      </c>
      <c r="D365" s="2" t="s">
        <v>18288</v>
      </c>
      <c r="E365" s="2" t="s">
        <v>18293</v>
      </c>
      <c r="F365" s="2" t="s">
        <v>7367</v>
      </c>
      <c r="G365" s="2" t="s">
        <v>3395</v>
      </c>
      <c r="H365" s="2" t="s">
        <v>533</v>
      </c>
      <c r="I365" t="s">
        <v>839</v>
      </c>
      <c r="J365" s="2" t="s">
        <v>3142</v>
      </c>
      <c r="K365" s="2" t="s">
        <v>3143</v>
      </c>
      <c r="L365" s="2" t="s">
        <v>848</v>
      </c>
      <c r="M365" s="2" t="s">
        <v>174</v>
      </c>
      <c r="N365" s="2" t="s">
        <v>16702</v>
      </c>
      <c r="O365" s="2" t="s">
        <v>935</v>
      </c>
      <c r="P365" t="s">
        <v>5089</v>
      </c>
      <c r="Q365" s="2" t="s">
        <v>16703</v>
      </c>
      <c r="R365" s="2" t="s">
        <v>18294</v>
      </c>
      <c r="S365" s="2">
        <v>210611</v>
      </c>
      <c r="T365" s="2" t="s">
        <v>18291</v>
      </c>
      <c r="U365" s="2" t="s">
        <v>537</v>
      </c>
      <c r="V365" t="s">
        <v>3145</v>
      </c>
      <c r="W365" t="s">
        <v>3146</v>
      </c>
      <c r="X365" s="2" t="s">
        <v>112</v>
      </c>
      <c r="Y365" s="2" t="s">
        <v>112</v>
      </c>
      <c r="Z365" s="2" t="s">
        <v>112</v>
      </c>
      <c r="AA365" s="2" t="s">
        <v>112</v>
      </c>
      <c r="AC365" s="2" t="s">
        <v>112</v>
      </c>
      <c r="AE365"/>
      <c r="AG365" s="2" t="s">
        <v>90</v>
      </c>
      <c r="AI365"/>
      <c r="AJ365"/>
      <c r="AK365"/>
      <c r="AL365"/>
      <c r="AX365"/>
      <c r="AY365"/>
      <c r="AZ365"/>
    </row>
    <row r="366" spans="1:52" ht="15.75">
      <c r="A366" s="2" t="s">
        <v>3136</v>
      </c>
      <c r="B366" s="2" t="s">
        <v>3137</v>
      </c>
      <c r="C366" s="2" t="s">
        <v>18287</v>
      </c>
      <c r="D366" s="2" t="s">
        <v>18288</v>
      </c>
      <c r="E366" s="2" t="s">
        <v>18289</v>
      </c>
      <c r="F366" s="2" t="s">
        <v>7367</v>
      </c>
      <c r="G366" s="2" t="s">
        <v>3395</v>
      </c>
      <c r="H366" s="2" t="s">
        <v>533</v>
      </c>
      <c r="I366" t="s">
        <v>839</v>
      </c>
      <c r="J366" s="2" t="s">
        <v>3142</v>
      </c>
      <c r="K366" s="2" t="s">
        <v>3143</v>
      </c>
      <c r="L366" s="2" t="s">
        <v>848</v>
      </c>
      <c r="M366" s="2" t="s">
        <v>174</v>
      </c>
      <c r="N366" s="2" t="s">
        <v>66</v>
      </c>
      <c r="O366" s="2" t="s">
        <v>682</v>
      </c>
      <c r="P366" t="s">
        <v>5089</v>
      </c>
      <c r="Q366" s="2" t="s">
        <v>16703</v>
      </c>
      <c r="R366" s="2" t="s">
        <v>18290</v>
      </c>
      <c r="S366" s="2">
        <v>191210</v>
      </c>
      <c r="T366" s="2" t="s">
        <v>18291</v>
      </c>
      <c r="U366" s="2" t="s">
        <v>537</v>
      </c>
      <c r="V366" t="s">
        <v>3145</v>
      </c>
      <c r="W366" t="s">
        <v>3146</v>
      </c>
      <c r="X366" s="2" t="s">
        <v>112</v>
      </c>
      <c r="Y366" s="2" t="s">
        <v>112</v>
      </c>
      <c r="Z366" s="2" t="s">
        <v>112</v>
      </c>
      <c r="AA366" s="2" t="s">
        <v>112</v>
      </c>
      <c r="AC366" s="2" t="s">
        <v>112</v>
      </c>
      <c r="AE366"/>
      <c r="AF366" s="2" t="s">
        <v>18292</v>
      </c>
      <c r="AG366" s="2" t="s">
        <v>34061</v>
      </c>
      <c r="AI366"/>
      <c r="AJ366"/>
      <c r="AK366"/>
      <c r="AL366"/>
      <c r="AX366"/>
      <c r="AY366"/>
      <c r="AZ366"/>
    </row>
    <row r="367" spans="1:52" ht="15.75">
      <c r="A367" s="2" t="s">
        <v>3136</v>
      </c>
      <c r="B367" s="2" t="s">
        <v>3137</v>
      </c>
      <c r="C367" s="2" t="s">
        <v>18295</v>
      </c>
      <c r="D367" s="2" t="s">
        <v>18296</v>
      </c>
      <c r="E367" s="2" t="s">
        <v>18297</v>
      </c>
      <c r="F367" s="2" t="s">
        <v>18298</v>
      </c>
      <c r="G367" s="2" t="s">
        <v>3151</v>
      </c>
      <c r="H367" s="2" t="s">
        <v>533</v>
      </c>
      <c r="I367" t="s">
        <v>839</v>
      </c>
      <c r="J367" s="2" t="s">
        <v>3142</v>
      </c>
      <c r="K367" s="2" t="s">
        <v>3143</v>
      </c>
      <c r="L367" s="2" t="s">
        <v>848</v>
      </c>
      <c r="M367" s="2" t="s">
        <v>174</v>
      </c>
      <c r="N367" s="2" t="s">
        <v>16702</v>
      </c>
      <c r="O367" s="2" t="s">
        <v>682</v>
      </c>
      <c r="P367" t="s">
        <v>5089</v>
      </c>
      <c r="Q367" s="2" t="s">
        <v>16703</v>
      </c>
      <c r="R367" s="2" t="s">
        <v>18299</v>
      </c>
      <c r="S367" s="2">
        <v>191211</v>
      </c>
      <c r="T367" s="2" t="s">
        <v>18300</v>
      </c>
      <c r="U367" s="2" t="s">
        <v>537</v>
      </c>
      <c r="V367" t="s">
        <v>3145</v>
      </c>
      <c r="W367" t="s">
        <v>3146</v>
      </c>
      <c r="X367" s="2" t="s">
        <v>112</v>
      </c>
      <c r="Y367" s="2" t="s">
        <v>112</v>
      </c>
      <c r="Z367" s="2" t="s">
        <v>112</v>
      </c>
      <c r="AA367" s="2" t="s">
        <v>112</v>
      </c>
      <c r="AC367" s="2" t="s">
        <v>112</v>
      </c>
      <c r="AE367"/>
      <c r="AF367" s="2" t="s">
        <v>18301</v>
      </c>
      <c r="AG367" s="2" t="s">
        <v>90</v>
      </c>
      <c r="AI367"/>
      <c r="AJ367"/>
      <c r="AK367"/>
      <c r="AL367"/>
      <c r="AX367"/>
      <c r="AY367"/>
      <c r="AZ367"/>
    </row>
    <row r="368" spans="1:52" ht="15.75">
      <c r="A368" s="2" t="s">
        <v>3136</v>
      </c>
      <c r="B368" s="2" t="s">
        <v>3137</v>
      </c>
      <c r="C368" s="2" t="s">
        <v>18302</v>
      </c>
      <c r="D368" s="2" t="s">
        <v>18303</v>
      </c>
      <c r="E368" s="2" t="s">
        <v>18304</v>
      </c>
      <c r="F368" s="2" t="s">
        <v>18298</v>
      </c>
      <c r="G368" s="2" t="s">
        <v>3151</v>
      </c>
      <c r="H368" s="2" t="s">
        <v>533</v>
      </c>
      <c r="I368" t="s">
        <v>839</v>
      </c>
      <c r="J368" s="2" t="s">
        <v>18272</v>
      </c>
      <c r="K368" s="2" t="s">
        <v>3143</v>
      </c>
      <c r="L368" s="2" t="s">
        <v>848</v>
      </c>
      <c r="M368" s="2" t="s">
        <v>18273</v>
      </c>
      <c r="N368" s="2" t="s">
        <v>16702</v>
      </c>
      <c r="O368" s="2" t="s">
        <v>682</v>
      </c>
      <c r="P368" t="s">
        <v>5089</v>
      </c>
      <c r="Q368" s="2" t="s">
        <v>16703</v>
      </c>
      <c r="R368" s="2" t="s">
        <v>18305</v>
      </c>
      <c r="S368" s="2">
        <v>191211</v>
      </c>
      <c r="T368" s="2" t="s">
        <v>18300</v>
      </c>
      <c r="U368" s="2" t="s">
        <v>537</v>
      </c>
      <c r="V368" t="s">
        <v>18275</v>
      </c>
      <c r="W368" t="s">
        <v>3146</v>
      </c>
      <c r="X368" s="2" t="s">
        <v>112</v>
      </c>
      <c r="Y368" s="2" t="s">
        <v>112</v>
      </c>
      <c r="Z368" s="2" t="s">
        <v>112</v>
      </c>
      <c r="AA368" s="2" t="s">
        <v>112</v>
      </c>
      <c r="AC368" s="2" t="s">
        <v>112</v>
      </c>
      <c r="AE368"/>
      <c r="AF368" s="2" t="s">
        <v>18306</v>
      </c>
      <c r="AG368" s="2" t="s">
        <v>90</v>
      </c>
      <c r="AI368"/>
      <c r="AJ368"/>
      <c r="AK368"/>
      <c r="AL368"/>
      <c r="AX368"/>
      <c r="AY368"/>
      <c r="AZ368"/>
    </row>
    <row r="369" spans="1:52" ht="15.75">
      <c r="A369" s="2" t="s">
        <v>3157</v>
      </c>
      <c r="B369" s="2" t="s">
        <v>18307</v>
      </c>
      <c r="C369" s="2" t="s">
        <v>18308</v>
      </c>
      <c r="D369" s="2" t="s">
        <v>18309</v>
      </c>
      <c r="E369" s="2" t="s">
        <v>18310</v>
      </c>
      <c r="F369" s="2" t="s">
        <v>3081</v>
      </c>
      <c r="G369" s="2" t="s">
        <v>3082</v>
      </c>
      <c r="H369" s="2" t="s">
        <v>533</v>
      </c>
      <c r="I369" t="s">
        <v>839</v>
      </c>
      <c r="J369" s="2" t="s">
        <v>18272</v>
      </c>
      <c r="K369" s="2" t="s">
        <v>3143</v>
      </c>
      <c r="L369" s="2" t="s">
        <v>848</v>
      </c>
      <c r="M369" s="2" t="s">
        <v>174</v>
      </c>
      <c r="N369" s="2" t="s">
        <v>66</v>
      </c>
      <c r="O369" s="2" t="s">
        <v>682</v>
      </c>
      <c r="P369" t="s">
        <v>5089</v>
      </c>
      <c r="Q369" s="2" t="s">
        <v>16703</v>
      </c>
      <c r="R369" s="2" t="s">
        <v>18311</v>
      </c>
      <c r="S369" s="2">
        <v>191029</v>
      </c>
      <c r="T369" s="2" t="s">
        <v>18267</v>
      </c>
      <c r="U369" s="2" t="s">
        <v>537</v>
      </c>
      <c r="V369" t="s">
        <v>18275</v>
      </c>
      <c r="W369" t="s">
        <v>3146</v>
      </c>
      <c r="X369" s="2" t="s">
        <v>112</v>
      </c>
      <c r="Y369" s="2" t="s">
        <v>112</v>
      </c>
      <c r="Z369" s="2" t="s">
        <v>112</v>
      </c>
      <c r="AA369" s="2" t="s">
        <v>112</v>
      </c>
      <c r="AC369" s="2" t="s">
        <v>112</v>
      </c>
      <c r="AE369"/>
      <c r="AF369" s="2" t="s">
        <v>18312</v>
      </c>
      <c r="AG369" s="2" t="s">
        <v>34061</v>
      </c>
      <c r="AI369"/>
      <c r="AJ369"/>
      <c r="AK369"/>
      <c r="AL369"/>
      <c r="AX369"/>
      <c r="AY369"/>
      <c r="AZ369"/>
    </row>
    <row r="370" spans="1:52" ht="15.75">
      <c r="A370" s="2" t="s">
        <v>3165</v>
      </c>
      <c r="B370" s="2" t="s">
        <v>3205</v>
      </c>
      <c r="C370" s="2" t="s">
        <v>18313</v>
      </c>
      <c r="D370" s="2" t="s">
        <v>18314</v>
      </c>
      <c r="E370" s="2" t="s">
        <v>18315</v>
      </c>
      <c r="F370" s="2" t="s">
        <v>228</v>
      </c>
      <c r="G370" s="2" t="s">
        <v>229</v>
      </c>
      <c r="H370" s="2" t="s">
        <v>2302</v>
      </c>
      <c r="I370" t="s">
        <v>220</v>
      </c>
      <c r="J370" s="2" t="s">
        <v>3761</v>
      </c>
      <c r="K370" s="2" t="s">
        <v>3350</v>
      </c>
      <c r="L370" s="2" t="s">
        <v>848</v>
      </c>
      <c r="M370" s="2" t="s">
        <v>1294</v>
      </c>
      <c r="N370" s="2" t="s">
        <v>1346</v>
      </c>
      <c r="O370" s="2" t="s">
        <v>935</v>
      </c>
      <c r="P370" t="s">
        <v>119</v>
      </c>
      <c r="Q370" s="2" t="s">
        <v>16779</v>
      </c>
      <c r="R370" s="2" t="s">
        <v>18316</v>
      </c>
      <c r="S370" s="2">
        <v>240327</v>
      </c>
      <c r="T370" s="2" t="s">
        <v>3385</v>
      </c>
      <c r="U370" s="2" t="s">
        <v>4382</v>
      </c>
      <c r="V370" t="s">
        <v>3765</v>
      </c>
      <c r="W370" t="s">
        <v>18317</v>
      </c>
      <c r="X370" s="2" t="s">
        <v>112</v>
      </c>
      <c r="Y370" s="2" t="s">
        <v>112</v>
      </c>
      <c r="Z370" s="2" t="s">
        <v>112</v>
      </c>
      <c r="AA370" s="2" t="s">
        <v>12</v>
      </c>
      <c r="AB370" s="2" t="s">
        <v>252</v>
      </c>
      <c r="AC370" s="2" t="s">
        <v>112</v>
      </c>
      <c r="AD370" s="2" t="s">
        <v>37</v>
      </c>
      <c r="AE370" t="s">
        <v>19</v>
      </c>
      <c r="AG370" s="2" t="s">
        <v>90</v>
      </c>
      <c r="AI370"/>
      <c r="AJ370"/>
      <c r="AK370"/>
      <c r="AL370"/>
      <c r="AX370"/>
      <c r="AY370"/>
      <c r="AZ370"/>
    </row>
    <row r="371" spans="1:52" ht="15.75">
      <c r="A371" s="2" t="s">
        <v>3165</v>
      </c>
      <c r="B371" s="2" t="s">
        <v>3205</v>
      </c>
      <c r="C371" s="2" t="s">
        <v>18318</v>
      </c>
      <c r="D371" s="2" t="s">
        <v>18319</v>
      </c>
      <c r="E371" s="2" t="s">
        <v>18320</v>
      </c>
      <c r="F371" s="2" t="s">
        <v>228</v>
      </c>
      <c r="G371" s="2" t="s">
        <v>229</v>
      </c>
      <c r="H371" s="2" t="s">
        <v>219</v>
      </c>
      <c r="I371" t="s">
        <v>220</v>
      </c>
      <c r="J371" s="2" t="s">
        <v>3761</v>
      </c>
      <c r="K371" s="2" t="s">
        <v>3350</v>
      </c>
      <c r="L371" s="2" t="s">
        <v>848</v>
      </c>
      <c r="M371" s="2" t="s">
        <v>1294</v>
      </c>
      <c r="N371" s="2" t="s">
        <v>1346</v>
      </c>
      <c r="O371" s="2" t="s">
        <v>935</v>
      </c>
      <c r="P371" t="s">
        <v>119</v>
      </c>
      <c r="Q371" s="2" t="s">
        <v>16779</v>
      </c>
      <c r="R371" s="2" t="s">
        <v>18321</v>
      </c>
      <c r="S371" s="2">
        <v>240327</v>
      </c>
      <c r="T371" s="2" t="s">
        <v>3385</v>
      </c>
      <c r="U371" s="2" t="s">
        <v>542</v>
      </c>
      <c r="V371" t="s">
        <v>3765</v>
      </c>
      <c r="W371" t="s">
        <v>853</v>
      </c>
      <c r="X371" s="2" t="s">
        <v>112</v>
      </c>
      <c r="Y371" s="2" t="s">
        <v>112</v>
      </c>
      <c r="Z371" s="2" t="s">
        <v>112</v>
      </c>
      <c r="AA371" s="2" t="s">
        <v>12</v>
      </c>
      <c r="AB371" s="2" t="s">
        <v>252</v>
      </c>
      <c r="AC371" s="2" t="s">
        <v>112</v>
      </c>
      <c r="AD371" s="2" t="s">
        <v>37</v>
      </c>
      <c r="AE371" t="s">
        <v>19</v>
      </c>
      <c r="AG371" s="2" t="s">
        <v>90</v>
      </c>
      <c r="AI371"/>
      <c r="AJ371"/>
      <c r="AK371"/>
      <c r="AL371"/>
      <c r="AX371"/>
      <c r="AY371"/>
      <c r="AZ371"/>
    </row>
    <row r="372" spans="1:52" ht="15.75">
      <c r="A372" s="2" t="s">
        <v>3165</v>
      </c>
      <c r="B372" s="2" t="s">
        <v>3205</v>
      </c>
      <c r="C372" s="2" t="s">
        <v>18322</v>
      </c>
      <c r="D372" s="2" t="s">
        <v>18323</v>
      </c>
      <c r="E372" s="2" t="s">
        <v>18324</v>
      </c>
      <c r="F372" s="2" t="s">
        <v>228</v>
      </c>
      <c r="G372" s="2" t="s">
        <v>229</v>
      </c>
      <c r="H372" s="2" t="s">
        <v>219</v>
      </c>
      <c r="I372" t="s">
        <v>220</v>
      </c>
      <c r="J372" s="2" t="s">
        <v>3761</v>
      </c>
      <c r="K372" s="2" t="s">
        <v>3350</v>
      </c>
      <c r="L372" s="2" t="s">
        <v>848</v>
      </c>
      <c r="M372" s="2" t="s">
        <v>1294</v>
      </c>
      <c r="N372" s="2" t="s">
        <v>1346</v>
      </c>
      <c r="O372" s="2" t="s">
        <v>935</v>
      </c>
      <c r="P372" t="s">
        <v>119</v>
      </c>
      <c r="Q372" s="2" t="s">
        <v>16779</v>
      </c>
      <c r="R372" s="2" t="s">
        <v>18325</v>
      </c>
      <c r="S372" s="2">
        <v>240327</v>
      </c>
      <c r="T372" s="2" t="s">
        <v>3385</v>
      </c>
      <c r="U372" s="2" t="s">
        <v>542</v>
      </c>
      <c r="V372" t="s">
        <v>3765</v>
      </c>
      <c r="W372" t="s">
        <v>18317</v>
      </c>
      <c r="X372" s="2" t="s">
        <v>112</v>
      </c>
      <c r="Y372" s="2" t="s">
        <v>112</v>
      </c>
      <c r="Z372" s="2" t="s">
        <v>112</v>
      </c>
      <c r="AA372" s="2" t="s">
        <v>12</v>
      </c>
      <c r="AB372" s="2" t="s">
        <v>252</v>
      </c>
      <c r="AC372" s="2" t="s">
        <v>112</v>
      </c>
      <c r="AD372" s="2" t="s">
        <v>37</v>
      </c>
      <c r="AE372" t="s">
        <v>19</v>
      </c>
      <c r="AG372" s="2" t="s">
        <v>90</v>
      </c>
      <c r="AI372"/>
      <c r="AJ372"/>
      <c r="AK372"/>
      <c r="AL372"/>
      <c r="AX372"/>
      <c r="AY372"/>
      <c r="AZ372"/>
    </row>
    <row r="373" spans="1:52" ht="15.75">
      <c r="A373" s="2" t="s">
        <v>3165</v>
      </c>
      <c r="B373" s="2" t="s">
        <v>18326</v>
      </c>
      <c r="C373" s="2" t="s">
        <v>18327</v>
      </c>
      <c r="D373" s="2" t="s">
        <v>18328</v>
      </c>
      <c r="E373" s="2" t="s">
        <v>18329</v>
      </c>
      <c r="F373" s="2" t="s">
        <v>2300</v>
      </c>
      <c r="G373" s="2" t="s">
        <v>2301</v>
      </c>
      <c r="H373" s="2" t="s">
        <v>219</v>
      </c>
      <c r="I373" t="s">
        <v>220</v>
      </c>
      <c r="J373" s="2" t="s">
        <v>18330</v>
      </c>
      <c r="K373" s="2" t="s">
        <v>18331</v>
      </c>
      <c r="L373" s="2" t="s">
        <v>153</v>
      </c>
      <c r="M373" s="2" t="s">
        <v>1294</v>
      </c>
      <c r="N373" s="2" t="s">
        <v>1346</v>
      </c>
      <c r="O373" s="2" t="s">
        <v>935</v>
      </c>
      <c r="P373" t="s">
        <v>119</v>
      </c>
      <c r="Q373" s="2" t="s">
        <v>16779</v>
      </c>
      <c r="R373" s="2" t="s">
        <v>18332</v>
      </c>
      <c r="S373" s="2">
        <v>240320</v>
      </c>
      <c r="T373" s="2" t="s">
        <v>2307</v>
      </c>
      <c r="U373" s="2" t="s">
        <v>542</v>
      </c>
      <c r="V373" t="s">
        <v>18333</v>
      </c>
      <c r="W373" t="s">
        <v>777</v>
      </c>
      <c r="X373" s="2" t="s">
        <v>112</v>
      </c>
      <c r="Y373" s="2" t="s">
        <v>112</v>
      </c>
      <c r="Z373" s="2" t="s">
        <v>112</v>
      </c>
      <c r="AA373" s="2" t="s">
        <v>12</v>
      </c>
      <c r="AB373" s="2" t="s">
        <v>252</v>
      </c>
      <c r="AC373" s="2" t="s">
        <v>112</v>
      </c>
      <c r="AD373" s="2" t="s">
        <v>37</v>
      </c>
      <c r="AE373" t="s">
        <v>19</v>
      </c>
      <c r="AG373" s="2" t="s">
        <v>90</v>
      </c>
      <c r="AI373"/>
      <c r="AJ373"/>
      <c r="AK373"/>
      <c r="AL373"/>
      <c r="AX373"/>
      <c r="AY373"/>
      <c r="AZ373"/>
    </row>
    <row r="374" spans="1:52" ht="15.75">
      <c r="A374" s="2" t="s">
        <v>3165</v>
      </c>
      <c r="B374" s="2" t="s">
        <v>18326</v>
      </c>
      <c r="C374" s="2" t="s">
        <v>18334</v>
      </c>
      <c r="D374" s="2" t="s">
        <v>18335</v>
      </c>
      <c r="E374" s="2" t="s">
        <v>18336</v>
      </c>
      <c r="F374" s="2" t="s">
        <v>228</v>
      </c>
      <c r="G374" s="2" t="s">
        <v>229</v>
      </c>
      <c r="H374" s="2" t="s">
        <v>219</v>
      </c>
      <c r="I374" t="s">
        <v>220</v>
      </c>
      <c r="J374" s="2" t="s">
        <v>18330</v>
      </c>
      <c r="K374" s="2" t="s">
        <v>18331</v>
      </c>
      <c r="L374" s="2" t="s">
        <v>153</v>
      </c>
      <c r="M374" s="2" t="s">
        <v>1294</v>
      </c>
      <c r="N374" s="2" t="s">
        <v>1346</v>
      </c>
      <c r="O374" s="2" t="s">
        <v>935</v>
      </c>
      <c r="P374" t="s">
        <v>119</v>
      </c>
      <c r="Q374" s="2" t="s">
        <v>16779</v>
      </c>
      <c r="R374" s="2" t="s">
        <v>18337</v>
      </c>
      <c r="S374" s="2">
        <v>240320</v>
      </c>
      <c r="T374" s="2" t="s">
        <v>231</v>
      </c>
      <c r="U374" s="2" t="s">
        <v>542</v>
      </c>
      <c r="V374" t="s">
        <v>18333</v>
      </c>
      <c r="W374" t="s">
        <v>777</v>
      </c>
      <c r="X374" s="2" t="s">
        <v>112</v>
      </c>
      <c r="Y374" s="2" t="s">
        <v>112</v>
      </c>
      <c r="Z374" s="2" t="s">
        <v>112</v>
      </c>
      <c r="AA374" s="2" t="s">
        <v>12</v>
      </c>
      <c r="AB374" s="2" t="s">
        <v>252</v>
      </c>
      <c r="AC374" s="2" t="s">
        <v>112</v>
      </c>
      <c r="AD374" s="2" t="s">
        <v>37</v>
      </c>
      <c r="AE374" t="s">
        <v>19</v>
      </c>
      <c r="AG374" s="2" t="s">
        <v>90</v>
      </c>
      <c r="AI374"/>
      <c r="AJ374"/>
      <c r="AK374"/>
      <c r="AL374"/>
      <c r="AX374"/>
      <c r="AY374"/>
      <c r="AZ374"/>
    </row>
    <row r="375" spans="1:52" ht="15.75">
      <c r="A375" s="2" t="s">
        <v>3165</v>
      </c>
      <c r="B375" s="2" t="s">
        <v>18326</v>
      </c>
      <c r="C375" s="2" t="s">
        <v>18338</v>
      </c>
      <c r="D375" s="2" t="s">
        <v>18339</v>
      </c>
      <c r="E375" s="2" t="s">
        <v>18340</v>
      </c>
      <c r="F375" s="2" t="s">
        <v>17729</v>
      </c>
      <c r="G375" s="2" t="s">
        <v>17730</v>
      </c>
      <c r="H375" s="2" t="s">
        <v>219</v>
      </c>
      <c r="I375" t="s">
        <v>220</v>
      </c>
      <c r="J375" s="2" t="s">
        <v>18330</v>
      </c>
      <c r="K375" s="2" t="s">
        <v>18331</v>
      </c>
      <c r="L375" s="2" t="s">
        <v>153</v>
      </c>
      <c r="M375" s="2" t="s">
        <v>1294</v>
      </c>
      <c r="N375" s="2" t="s">
        <v>1346</v>
      </c>
      <c r="O375" s="2" t="s">
        <v>935</v>
      </c>
      <c r="P375" t="s">
        <v>119</v>
      </c>
      <c r="Q375" s="2" t="s">
        <v>16779</v>
      </c>
      <c r="R375" s="2" t="s">
        <v>18341</v>
      </c>
      <c r="S375" s="2">
        <v>240322</v>
      </c>
      <c r="T375" s="2" t="s">
        <v>17753</v>
      </c>
      <c r="U375" s="2" t="s">
        <v>542</v>
      </c>
      <c r="V375" t="s">
        <v>18333</v>
      </c>
      <c r="W375" t="s">
        <v>777</v>
      </c>
      <c r="X375" s="2" t="s">
        <v>112</v>
      </c>
      <c r="Y375" s="2" t="s">
        <v>112</v>
      </c>
      <c r="Z375" s="2" t="s">
        <v>112</v>
      </c>
      <c r="AA375" s="2" t="s">
        <v>12</v>
      </c>
      <c r="AB375" s="2" t="s">
        <v>252</v>
      </c>
      <c r="AC375" s="2" t="s">
        <v>112</v>
      </c>
      <c r="AD375" s="2" t="s">
        <v>37</v>
      </c>
      <c r="AE375" t="s">
        <v>19</v>
      </c>
      <c r="AG375" s="2" t="s">
        <v>90</v>
      </c>
      <c r="AI375"/>
      <c r="AJ375"/>
      <c r="AK375"/>
      <c r="AL375"/>
      <c r="AX375"/>
      <c r="AY375"/>
      <c r="AZ375"/>
    </row>
    <row r="376" spans="1:52" ht="15.75">
      <c r="A376" s="2" t="s">
        <v>3165</v>
      </c>
      <c r="B376" s="2" t="s">
        <v>3205</v>
      </c>
      <c r="C376" s="2" t="s">
        <v>18342</v>
      </c>
      <c r="D376" s="2" t="s">
        <v>18343</v>
      </c>
      <c r="E376" s="2" t="s">
        <v>18344</v>
      </c>
      <c r="F376" s="2" t="s">
        <v>18345</v>
      </c>
      <c r="G376" s="2" t="s">
        <v>18346</v>
      </c>
      <c r="H376" s="2" t="s">
        <v>18347</v>
      </c>
      <c r="I376" t="s">
        <v>3128</v>
      </c>
      <c r="J376" s="2" t="s">
        <v>3761</v>
      </c>
      <c r="K376" s="2" t="s">
        <v>3350</v>
      </c>
      <c r="L376" s="2" t="s">
        <v>848</v>
      </c>
      <c r="M376" s="2" t="s">
        <v>1294</v>
      </c>
      <c r="N376" s="2" t="s">
        <v>1346</v>
      </c>
      <c r="O376" s="2" t="s">
        <v>935</v>
      </c>
      <c r="P376" t="s">
        <v>119</v>
      </c>
      <c r="Q376" s="2" t="s">
        <v>16779</v>
      </c>
      <c r="R376" s="2" t="s">
        <v>18348</v>
      </c>
      <c r="S376" s="2">
        <v>240805</v>
      </c>
      <c r="T376" s="2" t="s">
        <v>18349</v>
      </c>
      <c r="U376" s="2" t="s">
        <v>3134</v>
      </c>
      <c r="V376" t="s">
        <v>3765</v>
      </c>
      <c r="W376" t="s">
        <v>853</v>
      </c>
      <c r="X376" s="2" t="s">
        <v>112</v>
      </c>
      <c r="Y376" s="2" t="s">
        <v>112</v>
      </c>
      <c r="Z376" s="2" t="s">
        <v>112</v>
      </c>
      <c r="AA376" s="2" t="s">
        <v>12</v>
      </c>
      <c r="AB376" s="2" t="s">
        <v>252</v>
      </c>
      <c r="AC376" s="2" t="s">
        <v>112</v>
      </c>
      <c r="AD376" s="2" t="s">
        <v>37</v>
      </c>
      <c r="AE376" t="s">
        <v>19</v>
      </c>
      <c r="AG376" s="2" t="s">
        <v>90</v>
      </c>
      <c r="AI376"/>
      <c r="AJ376"/>
      <c r="AK376"/>
      <c r="AL376"/>
      <c r="AX376"/>
      <c r="AY376"/>
      <c r="AZ376"/>
    </row>
    <row r="377" spans="1:52" ht="15.75">
      <c r="A377" s="2" t="s">
        <v>3165</v>
      </c>
      <c r="B377" s="2" t="s">
        <v>18350</v>
      </c>
      <c r="C377" s="2" t="s">
        <v>18351</v>
      </c>
      <c r="D377" s="2" t="s">
        <v>18352</v>
      </c>
      <c r="E377" s="2" t="s">
        <v>18353</v>
      </c>
      <c r="F377" s="2" t="s">
        <v>2300</v>
      </c>
      <c r="G377" s="2" t="s">
        <v>2301</v>
      </c>
      <c r="H377" s="2" t="s">
        <v>3308</v>
      </c>
      <c r="I377" t="s">
        <v>3309</v>
      </c>
      <c r="J377" s="2" t="s">
        <v>3761</v>
      </c>
      <c r="K377" s="2" t="s">
        <v>3350</v>
      </c>
      <c r="L377" s="2" t="s">
        <v>153</v>
      </c>
      <c r="M377" s="2" t="s">
        <v>1294</v>
      </c>
      <c r="N377" s="2" t="s">
        <v>1346</v>
      </c>
      <c r="O377" s="2" t="s">
        <v>935</v>
      </c>
      <c r="P377" t="s">
        <v>119</v>
      </c>
      <c r="Q377" s="2" t="s">
        <v>16779</v>
      </c>
      <c r="R377" s="2" t="s">
        <v>18354</v>
      </c>
      <c r="S377" s="2">
        <v>240814</v>
      </c>
      <c r="T377" s="2" t="s">
        <v>2307</v>
      </c>
      <c r="U377" s="2" t="s">
        <v>3311</v>
      </c>
      <c r="V377" t="s">
        <v>3765</v>
      </c>
      <c r="W377" t="s">
        <v>777</v>
      </c>
      <c r="X377" s="2" t="s">
        <v>112</v>
      </c>
      <c r="Y377" s="2" t="s">
        <v>112</v>
      </c>
      <c r="Z377" s="2" t="s">
        <v>112</v>
      </c>
      <c r="AA377" s="2" t="s">
        <v>12</v>
      </c>
      <c r="AB377" s="2" t="s">
        <v>252</v>
      </c>
      <c r="AC377" s="2" t="s">
        <v>112</v>
      </c>
      <c r="AD377" s="2" t="s">
        <v>37</v>
      </c>
      <c r="AE377" t="s">
        <v>19</v>
      </c>
      <c r="AG377" s="2" t="s">
        <v>90</v>
      </c>
      <c r="AI377"/>
      <c r="AJ377"/>
      <c r="AK377"/>
      <c r="AL377"/>
      <c r="AX377"/>
      <c r="AY377"/>
      <c r="AZ377"/>
    </row>
    <row r="378" spans="1:52" ht="15.75">
      <c r="A378" s="2" t="s">
        <v>3165</v>
      </c>
      <c r="B378" s="2" t="s">
        <v>18355</v>
      </c>
      <c r="C378" s="2" t="s">
        <v>18356</v>
      </c>
      <c r="D378" s="2" t="s">
        <v>18357</v>
      </c>
      <c r="E378" s="2" t="s">
        <v>18358</v>
      </c>
      <c r="F378" s="2" t="s">
        <v>2300</v>
      </c>
      <c r="G378" s="2" t="s">
        <v>2301</v>
      </c>
      <c r="H378" s="2" t="s">
        <v>3308</v>
      </c>
      <c r="I378" t="s">
        <v>3309</v>
      </c>
      <c r="J378" s="2" t="s">
        <v>18359</v>
      </c>
      <c r="K378" s="2" t="s">
        <v>18360</v>
      </c>
      <c r="L378" s="2" t="s">
        <v>153</v>
      </c>
      <c r="M378" s="2" t="s">
        <v>1294</v>
      </c>
      <c r="N378" s="2" t="s">
        <v>1346</v>
      </c>
      <c r="O378" s="2" t="s">
        <v>935</v>
      </c>
      <c r="P378" t="s">
        <v>119</v>
      </c>
      <c r="Q378" s="2" t="s">
        <v>16779</v>
      </c>
      <c r="R378" s="2" t="s">
        <v>18361</v>
      </c>
      <c r="S378" s="2">
        <v>240821</v>
      </c>
      <c r="T378" s="2" t="s">
        <v>2307</v>
      </c>
      <c r="U378" s="2" t="s">
        <v>3311</v>
      </c>
      <c r="V378" t="s">
        <v>18362</v>
      </c>
      <c r="W378" t="s">
        <v>777</v>
      </c>
      <c r="X378" s="2" t="s">
        <v>112</v>
      </c>
      <c r="Y378" s="2" t="s">
        <v>112</v>
      </c>
      <c r="Z378" s="2" t="s">
        <v>112</v>
      </c>
      <c r="AA378" s="2" t="s">
        <v>12</v>
      </c>
      <c r="AB378" s="2" t="s">
        <v>252</v>
      </c>
      <c r="AC378" s="2" t="s">
        <v>112</v>
      </c>
      <c r="AD378" s="2" t="s">
        <v>37</v>
      </c>
      <c r="AE378" t="s">
        <v>19</v>
      </c>
      <c r="AG378" s="2" t="s">
        <v>90</v>
      </c>
      <c r="AI378"/>
      <c r="AJ378"/>
      <c r="AK378"/>
      <c r="AL378"/>
      <c r="AX378"/>
      <c r="AY378"/>
      <c r="AZ378"/>
    </row>
    <row r="379" spans="1:52" ht="15.75">
      <c r="A379" s="2" t="s">
        <v>3165</v>
      </c>
      <c r="B379" s="2" t="s">
        <v>18355</v>
      </c>
      <c r="C379" s="2" t="s">
        <v>18363</v>
      </c>
      <c r="D379" s="2" t="s">
        <v>18364</v>
      </c>
      <c r="E379" s="2" t="s">
        <v>18365</v>
      </c>
      <c r="F379" s="2" t="s">
        <v>2300</v>
      </c>
      <c r="G379" s="2" t="s">
        <v>2301</v>
      </c>
      <c r="H379" s="2" t="s">
        <v>219</v>
      </c>
      <c r="I379" t="s">
        <v>220</v>
      </c>
      <c r="J379" s="2" t="s">
        <v>18359</v>
      </c>
      <c r="K379" s="2" t="s">
        <v>18360</v>
      </c>
      <c r="L379" s="2" t="s">
        <v>153</v>
      </c>
      <c r="M379" s="2" t="s">
        <v>1294</v>
      </c>
      <c r="N379" s="2" t="s">
        <v>1346</v>
      </c>
      <c r="O379" s="2" t="s">
        <v>935</v>
      </c>
      <c r="P379" t="s">
        <v>119</v>
      </c>
      <c r="Q379" s="2" t="s">
        <v>16779</v>
      </c>
      <c r="R379" s="2" t="s">
        <v>18366</v>
      </c>
      <c r="S379" s="2">
        <v>210821</v>
      </c>
      <c r="T379" s="2" t="s">
        <v>2307</v>
      </c>
      <c r="U379" s="2" t="s">
        <v>542</v>
      </c>
      <c r="V379" t="s">
        <v>18362</v>
      </c>
      <c r="W379" t="s">
        <v>777</v>
      </c>
      <c r="X379" s="2" t="s">
        <v>112</v>
      </c>
      <c r="Y379" s="2" t="s">
        <v>112</v>
      </c>
      <c r="Z379" s="2" t="s">
        <v>112</v>
      </c>
      <c r="AA379" s="2" t="s">
        <v>12</v>
      </c>
      <c r="AB379" s="2" t="s">
        <v>252</v>
      </c>
      <c r="AC379" s="2" t="s">
        <v>112</v>
      </c>
      <c r="AD379" s="2" t="s">
        <v>37</v>
      </c>
      <c r="AE379" t="s">
        <v>19</v>
      </c>
      <c r="AG379" s="2" t="s">
        <v>90</v>
      </c>
      <c r="AI379"/>
      <c r="AJ379"/>
      <c r="AK379"/>
      <c r="AL379"/>
      <c r="AX379"/>
      <c r="AY379"/>
      <c r="AZ379"/>
    </row>
    <row r="380" spans="1:52" ht="15.75">
      <c r="A380" s="2" t="s">
        <v>3165</v>
      </c>
      <c r="B380" s="2" t="s">
        <v>18355</v>
      </c>
      <c r="C380" s="2" t="s">
        <v>18367</v>
      </c>
      <c r="D380" s="2" t="s">
        <v>18368</v>
      </c>
      <c r="E380" s="2" t="s">
        <v>18369</v>
      </c>
      <c r="F380" s="2" t="s">
        <v>18345</v>
      </c>
      <c r="G380" s="2" t="s">
        <v>18346</v>
      </c>
      <c r="H380" s="2" t="s">
        <v>18347</v>
      </c>
      <c r="I380" t="s">
        <v>3128</v>
      </c>
      <c r="J380" s="2" t="s">
        <v>18359</v>
      </c>
      <c r="K380" s="2" t="s">
        <v>18360</v>
      </c>
      <c r="L380" s="2" t="s">
        <v>153</v>
      </c>
      <c r="M380" s="2" t="s">
        <v>1294</v>
      </c>
      <c r="N380" s="2" t="s">
        <v>1346</v>
      </c>
      <c r="O380" s="2" t="s">
        <v>935</v>
      </c>
      <c r="P380" t="s">
        <v>119</v>
      </c>
      <c r="Q380" s="2" t="s">
        <v>16779</v>
      </c>
      <c r="R380" s="2" t="s">
        <v>18370</v>
      </c>
      <c r="S380" s="2">
        <v>240828</v>
      </c>
      <c r="T380" s="2" t="s">
        <v>18349</v>
      </c>
      <c r="U380" s="2" t="s">
        <v>3134</v>
      </c>
      <c r="V380" t="s">
        <v>18362</v>
      </c>
      <c r="W380" t="s">
        <v>777</v>
      </c>
      <c r="X380" s="2" t="s">
        <v>112</v>
      </c>
      <c r="Y380" s="2" t="s">
        <v>112</v>
      </c>
      <c r="Z380" s="2" t="s">
        <v>112</v>
      </c>
      <c r="AA380" s="2" t="s">
        <v>12</v>
      </c>
      <c r="AB380" s="2" t="s">
        <v>252</v>
      </c>
      <c r="AC380" s="2" t="s">
        <v>112</v>
      </c>
      <c r="AD380" s="2" t="s">
        <v>37</v>
      </c>
      <c r="AE380" t="s">
        <v>19</v>
      </c>
      <c r="AG380" s="2" t="s">
        <v>90</v>
      </c>
      <c r="AI380"/>
      <c r="AJ380"/>
      <c r="AK380"/>
      <c r="AL380"/>
      <c r="AX380"/>
      <c r="AY380"/>
      <c r="AZ380"/>
    </row>
    <row r="381" spans="1:52" ht="15.75">
      <c r="A381" s="2" t="s">
        <v>3165</v>
      </c>
      <c r="B381" s="2" t="s">
        <v>18355</v>
      </c>
      <c r="C381" s="2" t="s">
        <v>18371</v>
      </c>
      <c r="D381" s="2" t="s">
        <v>18372</v>
      </c>
      <c r="E381" s="2" t="s">
        <v>18373</v>
      </c>
      <c r="F381" s="2" t="s">
        <v>18345</v>
      </c>
      <c r="G381" s="2" t="s">
        <v>18346</v>
      </c>
      <c r="H381" s="2" t="s">
        <v>219</v>
      </c>
      <c r="I381" t="s">
        <v>220</v>
      </c>
      <c r="J381" s="2" t="s">
        <v>18359</v>
      </c>
      <c r="K381" s="2" t="s">
        <v>18360</v>
      </c>
      <c r="L381" s="2" t="s">
        <v>153</v>
      </c>
      <c r="M381" s="2" t="s">
        <v>1294</v>
      </c>
      <c r="N381" s="2" t="s">
        <v>1346</v>
      </c>
      <c r="O381" s="2" t="s">
        <v>935</v>
      </c>
      <c r="P381" t="s">
        <v>119</v>
      </c>
      <c r="Q381" s="2" t="s">
        <v>16779</v>
      </c>
      <c r="R381" s="2" t="s">
        <v>18374</v>
      </c>
      <c r="S381" s="2">
        <v>240828</v>
      </c>
      <c r="T381" s="2" t="s">
        <v>18349</v>
      </c>
      <c r="U381" s="2" t="s">
        <v>542</v>
      </c>
      <c r="V381" t="s">
        <v>18362</v>
      </c>
      <c r="W381" t="s">
        <v>777</v>
      </c>
      <c r="X381" s="2" t="s">
        <v>112</v>
      </c>
      <c r="Y381" s="2" t="s">
        <v>112</v>
      </c>
      <c r="Z381" s="2" t="s">
        <v>112</v>
      </c>
      <c r="AA381" s="2" t="s">
        <v>12</v>
      </c>
      <c r="AB381" s="2" t="s">
        <v>252</v>
      </c>
      <c r="AC381" s="2" t="s">
        <v>112</v>
      </c>
      <c r="AD381" s="2" t="s">
        <v>37</v>
      </c>
      <c r="AE381" t="s">
        <v>19</v>
      </c>
      <c r="AG381" s="2" t="s">
        <v>90</v>
      </c>
      <c r="AI381"/>
      <c r="AJ381"/>
      <c r="AK381"/>
      <c r="AL381"/>
      <c r="AX381"/>
      <c r="AY381"/>
      <c r="AZ381"/>
    </row>
    <row r="382" spans="1:52" ht="15.75">
      <c r="A382" s="2" t="s">
        <v>3165</v>
      </c>
      <c r="B382" s="2" t="s">
        <v>18355</v>
      </c>
      <c r="C382" s="2" t="s">
        <v>18375</v>
      </c>
      <c r="D382" s="2" t="s">
        <v>18376</v>
      </c>
      <c r="E382" s="2" t="s">
        <v>18377</v>
      </c>
      <c r="F382" s="2" t="s">
        <v>18345</v>
      </c>
      <c r="G382" s="2" t="s">
        <v>18346</v>
      </c>
      <c r="H382" s="2" t="s">
        <v>3308</v>
      </c>
      <c r="I382" t="s">
        <v>3309</v>
      </c>
      <c r="J382" s="2" t="s">
        <v>18359</v>
      </c>
      <c r="K382" s="2" t="s">
        <v>18360</v>
      </c>
      <c r="L382" s="2" t="s">
        <v>153</v>
      </c>
      <c r="M382" s="2" t="s">
        <v>1294</v>
      </c>
      <c r="N382" s="2" t="s">
        <v>1346</v>
      </c>
      <c r="O382" s="2" t="s">
        <v>935</v>
      </c>
      <c r="P382" t="s">
        <v>119</v>
      </c>
      <c r="Q382" s="2" t="s">
        <v>16779</v>
      </c>
      <c r="R382" s="2" t="s">
        <v>18378</v>
      </c>
      <c r="S382" s="2">
        <v>240904</v>
      </c>
      <c r="T382" s="2" t="s">
        <v>18349</v>
      </c>
      <c r="U382" s="2" t="s">
        <v>3311</v>
      </c>
      <c r="V382" t="s">
        <v>18362</v>
      </c>
      <c r="W382" t="s">
        <v>777</v>
      </c>
      <c r="X382" s="2" t="s">
        <v>112</v>
      </c>
      <c r="Y382" s="2" t="s">
        <v>112</v>
      </c>
      <c r="Z382" s="2" t="s">
        <v>112</v>
      </c>
      <c r="AA382" s="2" t="s">
        <v>12</v>
      </c>
      <c r="AB382" s="2" t="s">
        <v>252</v>
      </c>
      <c r="AC382" s="2" t="s">
        <v>112</v>
      </c>
      <c r="AD382" s="2" t="s">
        <v>37</v>
      </c>
      <c r="AE382" t="s">
        <v>16283</v>
      </c>
      <c r="AF382" s="2" t="s">
        <v>16825</v>
      </c>
      <c r="AG382" s="2" t="s">
        <v>90</v>
      </c>
      <c r="AI382"/>
      <c r="AJ382"/>
      <c r="AK382"/>
      <c r="AL382"/>
      <c r="AX382"/>
      <c r="AY382"/>
      <c r="AZ382"/>
    </row>
    <row r="383" spans="1:52" ht="15.75">
      <c r="A383" s="2" t="s">
        <v>3165</v>
      </c>
      <c r="B383" s="2" t="s">
        <v>18350</v>
      </c>
      <c r="C383" s="2" t="s">
        <v>18379</v>
      </c>
      <c r="D383" s="2" t="s">
        <v>18380</v>
      </c>
      <c r="E383" s="2" t="s">
        <v>18381</v>
      </c>
      <c r="F383" s="2" t="s">
        <v>18345</v>
      </c>
      <c r="G383" s="2" t="s">
        <v>18346</v>
      </c>
      <c r="H383" s="2" t="s">
        <v>3308</v>
      </c>
      <c r="I383" t="s">
        <v>3309</v>
      </c>
      <c r="J383" s="2" t="s">
        <v>3761</v>
      </c>
      <c r="K383" s="2" t="s">
        <v>3350</v>
      </c>
      <c r="L383" s="2" t="s">
        <v>153</v>
      </c>
      <c r="M383" s="2" t="s">
        <v>1294</v>
      </c>
      <c r="N383" s="2" t="s">
        <v>1346</v>
      </c>
      <c r="O383" s="2" t="s">
        <v>935</v>
      </c>
      <c r="P383" t="s">
        <v>119</v>
      </c>
      <c r="Q383" s="2" t="s">
        <v>16779</v>
      </c>
      <c r="R383" s="2" t="s">
        <v>18382</v>
      </c>
      <c r="S383" s="2">
        <v>241016</v>
      </c>
      <c r="T383" s="2" t="s">
        <v>18349</v>
      </c>
      <c r="U383" s="2" t="s">
        <v>3311</v>
      </c>
      <c r="V383" t="s">
        <v>3765</v>
      </c>
      <c r="W383" t="s">
        <v>777</v>
      </c>
      <c r="X383" s="2" t="s">
        <v>112</v>
      </c>
      <c r="Y383" s="2" t="s">
        <v>112</v>
      </c>
      <c r="Z383" s="2" t="s">
        <v>112</v>
      </c>
      <c r="AA383" s="2" t="s">
        <v>12</v>
      </c>
      <c r="AB383" s="2" t="s">
        <v>252</v>
      </c>
      <c r="AC383" s="2" t="s">
        <v>112</v>
      </c>
      <c r="AD383" s="2" t="s">
        <v>37</v>
      </c>
      <c r="AE383" t="s">
        <v>19</v>
      </c>
      <c r="AG383" s="2" t="s">
        <v>34061</v>
      </c>
      <c r="AI383"/>
      <c r="AJ383"/>
      <c r="AK383"/>
      <c r="AL383"/>
      <c r="AX383"/>
      <c r="AY383"/>
      <c r="AZ383"/>
    </row>
    <row r="384" spans="1:52" ht="15.75">
      <c r="A384" s="2" t="s">
        <v>3165</v>
      </c>
      <c r="B384" s="2" t="s">
        <v>18350</v>
      </c>
      <c r="C384" s="2" t="s">
        <v>18383</v>
      </c>
      <c r="D384" s="2" t="s">
        <v>18384</v>
      </c>
      <c r="E384" s="2" t="s">
        <v>18385</v>
      </c>
      <c r="F384" s="2" t="s">
        <v>18345</v>
      </c>
      <c r="G384" s="2" t="s">
        <v>18346</v>
      </c>
      <c r="H384" s="2" t="s">
        <v>12536</v>
      </c>
      <c r="I384" t="s">
        <v>3128</v>
      </c>
      <c r="J384" s="2" t="s">
        <v>3761</v>
      </c>
      <c r="K384" s="2" t="s">
        <v>3350</v>
      </c>
      <c r="L384" s="2" t="s">
        <v>848</v>
      </c>
      <c r="M384" s="2" t="s">
        <v>1294</v>
      </c>
      <c r="N384" s="2" t="s">
        <v>1346</v>
      </c>
      <c r="O384" s="2" t="s">
        <v>935</v>
      </c>
      <c r="P384" t="s">
        <v>119</v>
      </c>
      <c r="Q384" s="2" t="s">
        <v>16779</v>
      </c>
      <c r="R384" s="2" t="s">
        <v>18386</v>
      </c>
      <c r="S384" s="2">
        <v>240930</v>
      </c>
      <c r="T384" s="2" t="s">
        <v>18349</v>
      </c>
      <c r="U384" s="2" t="s">
        <v>12538</v>
      </c>
      <c r="V384" t="s">
        <v>3765</v>
      </c>
      <c r="W384" t="s">
        <v>853</v>
      </c>
      <c r="X384" s="2" t="s">
        <v>112</v>
      </c>
      <c r="Y384" s="2" t="s">
        <v>112</v>
      </c>
      <c r="Z384" s="2" t="s">
        <v>112</v>
      </c>
      <c r="AA384" s="2" t="s">
        <v>12</v>
      </c>
      <c r="AB384" s="2" t="s">
        <v>252</v>
      </c>
      <c r="AC384" s="2" t="s">
        <v>112</v>
      </c>
      <c r="AD384" s="2" t="s">
        <v>37</v>
      </c>
      <c r="AE384" t="s">
        <v>19</v>
      </c>
      <c r="AG384" s="2" t="s">
        <v>90</v>
      </c>
      <c r="AI384"/>
      <c r="AJ384"/>
      <c r="AK384"/>
      <c r="AL384"/>
      <c r="AX384"/>
      <c r="AY384"/>
      <c r="AZ384"/>
    </row>
    <row r="385" spans="1:52" ht="15.75">
      <c r="A385" s="2" t="s">
        <v>3165</v>
      </c>
      <c r="B385" s="2" t="s">
        <v>18350</v>
      </c>
      <c r="C385" s="2" t="s">
        <v>18387</v>
      </c>
      <c r="D385" s="2" t="s">
        <v>18388</v>
      </c>
      <c r="E385" s="2" t="s">
        <v>18389</v>
      </c>
      <c r="F385" s="2" t="s">
        <v>2300</v>
      </c>
      <c r="G385" s="2" t="s">
        <v>2301</v>
      </c>
      <c r="H385" s="2" t="s">
        <v>18347</v>
      </c>
      <c r="I385" t="s">
        <v>3128</v>
      </c>
      <c r="J385" s="2" t="s">
        <v>3761</v>
      </c>
      <c r="K385" s="2" t="s">
        <v>3350</v>
      </c>
      <c r="L385" s="2" t="s">
        <v>848</v>
      </c>
      <c r="M385" s="2" t="s">
        <v>1294</v>
      </c>
      <c r="N385" s="2" t="s">
        <v>1346</v>
      </c>
      <c r="O385" s="2" t="s">
        <v>935</v>
      </c>
      <c r="P385" t="s">
        <v>119</v>
      </c>
      <c r="Q385" s="2" t="s">
        <v>16779</v>
      </c>
      <c r="R385" s="2" t="s">
        <v>18390</v>
      </c>
      <c r="S385" s="2">
        <v>241018</v>
      </c>
      <c r="T385" s="2" t="s">
        <v>2307</v>
      </c>
      <c r="U385" s="2" t="s">
        <v>3134</v>
      </c>
      <c r="V385" t="s">
        <v>3765</v>
      </c>
      <c r="W385" t="s">
        <v>853</v>
      </c>
      <c r="X385" s="2" t="s">
        <v>112</v>
      </c>
      <c r="Y385" s="2" t="s">
        <v>112</v>
      </c>
      <c r="Z385" s="2" t="s">
        <v>112</v>
      </c>
      <c r="AA385" s="2" t="s">
        <v>12</v>
      </c>
      <c r="AB385" s="2" t="s">
        <v>252</v>
      </c>
      <c r="AC385" s="2" t="s">
        <v>112</v>
      </c>
      <c r="AD385" s="2" t="s">
        <v>37</v>
      </c>
      <c r="AE385" t="s">
        <v>19</v>
      </c>
      <c r="AG385" s="2" t="s">
        <v>90</v>
      </c>
      <c r="AI385"/>
      <c r="AJ385"/>
      <c r="AK385"/>
      <c r="AL385"/>
      <c r="AX385"/>
      <c r="AY385"/>
      <c r="AZ385"/>
    </row>
    <row r="386" spans="1:52" ht="15.75">
      <c r="A386" s="2" t="s">
        <v>3165</v>
      </c>
      <c r="B386" s="2" t="s">
        <v>18355</v>
      </c>
      <c r="C386" s="2" t="s">
        <v>18391</v>
      </c>
      <c r="D386" s="2" t="s">
        <v>18392</v>
      </c>
      <c r="E386" s="2" t="s">
        <v>18393</v>
      </c>
      <c r="F386" s="2" t="s">
        <v>2300</v>
      </c>
      <c r="G386" s="2" t="s">
        <v>2301</v>
      </c>
      <c r="H386" s="2" t="s">
        <v>18347</v>
      </c>
      <c r="I386" t="s">
        <v>3128</v>
      </c>
      <c r="J386" s="2" t="s">
        <v>18359</v>
      </c>
      <c r="K386" s="2" t="s">
        <v>18360</v>
      </c>
      <c r="L386" s="2" t="s">
        <v>153</v>
      </c>
      <c r="M386" s="2" t="s">
        <v>1294</v>
      </c>
      <c r="N386" s="2" t="s">
        <v>1346</v>
      </c>
      <c r="O386" s="2" t="s">
        <v>935</v>
      </c>
      <c r="P386" t="s">
        <v>119</v>
      </c>
      <c r="Q386" s="2" t="s">
        <v>16779</v>
      </c>
      <c r="R386" s="2" t="s">
        <v>18394</v>
      </c>
      <c r="S386" s="2">
        <v>241018</v>
      </c>
      <c r="T386" s="2" t="s">
        <v>2307</v>
      </c>
      <c r="U386" s="2" t="s">
        <v>3134</v>
      </c>
      <c r="V386" t="s">
        <v>18362</v>
      </c>
      <c r="W386" t="s">
        <v>777</v>
      </c>
      <c r="X386" s="2" t="s">
        <v>112</v>
      </c>
      <c r="Y386" s="2" t="s">
        <v>112</v>
      </c>
      <c r="Z386" s="2" t="s">
        <v>112</v>
      </c>
      <c r="AA386" s="2" t="s">
        <v>12</v>
      </c>
      <c r="AB386" s="2" t="s">
        <v>252</v>
      </c>
      <c r="AC386" s="2" t="s">
        <v>112</v>
      </c>
      <c r="AD386" s="2" t="s">
        <v>37</v>
      </c>
      <c r="AE386" t="s">
        <v>16283</v>
      </c>
      <c r="AF386" s="2" t="s">
        <v>16825</v>
      </c>
      <c r="AG386" s="2" t="s">
        <v>90</v>
      </c>
      <c r="AI386"/>
      <c r="AJ386"/>
      <c r="AK386"/>
      <c r="AL386"/>
      <c r="AX386"/>
      <c r="AY386"/>
      <c r="AZ386"/>
    </row>
    <row r="387" spans="1:52" ht="15.75">
      <c r="A387" s="2" t="s">
        <v>3165</v>
      </c>
      <c r="B387" s="2" t="s">
        <v>18326</v>
      </c>
      <c r="C387" s="2" t="s">
        <v>18395</v>
      </c>
      <c r="D387" s="2" t="s">
        <v>18396</v>
      </c>
      <c r="E387" s="2" t="s">
        <v>18397</v>
      </c>
      <c r="F387" s="2" t="s">
        <v>195</v>
      </c>
      <c r="G387" s="2" t="s">
        <v>196</v>
      </c>
      <c r="H387" s="2" t="s">
        <v>1062</v>
      </c>
      <c r="I387" t="s">
        <v>1291</v>
      </c>
      <c r="J387" s="2" t="s">
        <v>18359</v>
      </c>
      <c r="K387" s="2" t="s">
        <v>18360</v>
      </c>
      <c r="L387" s="2" t="s">
        <v>153</v>
      </c>
      <c r="M387" s="2" t="s">
        <v>1294</v>
      </c>
      <c r="N387" s="2" t="s">
        <v>1346</v>
      </c>
      <c r="O387" s="2" t="s">
        <v>935</v>
      </c>
      <c r="P387" t="s">
        <v>119</v>
      </c>
      <c r="Q387" s="2" t="s">
        <v>16779</v>
      </c>
      <c r="R387" s="2" t="s">
        <v>18398</v>
      </c>
      <c r="S387" s="2">
        <v>241028</v>
      </c>
      <c r="T387" s="2" t="s">
        <v>16804</v>
      </c>
      <c r="U387" s="2" t="s">
        <v>1065</v>
      </c>
      <c r="V387" t="s">
        <v>18362</v>
      </c>
      <c r="W387" t="s">
        <v>777</v>
      </c>
      <c r="X387" s="2" t="s">
        <v>112</v>
      </c>
      <c r="Y387" s="2" t="s">
        <v>112</v>
      </c>
      <c r="Z387" s="2" t="s">
        <v>112</v>
      </c>
      <c r="AA387" s="2" t="s">
        <v>12</v>
      </c>
      <c r="AB387" s="2" t="s">
        <v>252</v>
      </c>
      <c r="AC387" s="2" t="s">
        <v>112</v>
      </c>
      <c r="AD387" s="2" t="s">
        <v>37</v>
      </c>
      <c r="AE387" t="s">
        <v>19</v>
      </c>
      <c r="AG387" s="2" t="s">
        <v>90</v>
      </c>
      <c r="AI387"/>
      <c r="AJ387"/>
      <c r="AK387"/>
      <c r="AL387"/>
      <c r="AX387"/>
      <c r="AY387"/>
      <c r="AZ387"/>
    </row>
    <row r="388" spans="1:52" ht="15.75">
      <c r="A388" s="2" t="s">
        <v>3165</v>
      </c>
      <c r="B388" s="2" t="s">
        <v>18399</v>
      </c>
      <c r="C388" s="2" t="s">
        <v>18400</v>
      </c>
      <c r="D388" s="2" t="s">
        <v>18401</v>
      </c>
      <c r="E388" s="2" t="s">
        <v>18402</v>
      </c>
      <c r="F388" s="2" t="s">
        <v>2300</v>
      </c>
      <c r="G388" s="2" t="s">
        <v>2301</v>
      </c>
      <c r="H388" s="2" t="s">
        <v>17354</v>
      </c>
      <c r="I388" t="s">
        <v>17355</v>
      </c>
      <c r="J388" s="2" t="s">
        <v>18403</v>
      </c>
      <c r="K388" s="2" t="s">
        <v>18404</v>
      </c>
      <c r="L388" s="2" t="s">
        <v>848</v>
      </c>
      <c r="M388" s="2" t="s">
        <v>1294</v>
      </c>
      <c r="N388" s="2" t="s">
        <v>1346</v>
      </c>
      <c r="O388" s="2" t="s">
        <v>935</v>
      </c>
      <c r="P388" t="s">
        <v>119</v>
      </c>
      <c r="Q388" s="2" t="s">
        <v>16779</v>
      </c>
      <c r="R388" s="2" t="s">
        <v>18405</v>
      </c>
      <c r="S388" s="2">
        <v>250114</v>
      </c>
      <c r="T388" s="2" t="s">
        <v>2307</v>
      </c>
      <c r="U388" s="2" t="s">
        <v>17357</v>
      </c>
      <c r="V388" t="s">
        <v>18406</v>
      </c>
      <c r="W388" t="s">
        <v>853</v>
      </c>
      <c r="X388" s="2" t="s">
        <v>112</v>
      </c>
      <c r="Y388" s="2" t="s">
        <v>112</v>
      </c>
      <c r="Z388" s="2" t="s">
        <v>112</v>
      </c>
      <c r="AA388" s="2" t="s">
        <v>12</v>
      </c>
      <c r="AB388" s="2" t="s">
        <v>252</v>
      </c>
      <c r="AC388" s="2" t="s">
        <v>112</v>
      </c>
      <c r="AD388" s="2" t="s">
        <v>37</v>
      </c>
      <c r="AE388" t="s">
        <v>19</v>
      </c>
      <c r="AG388" s="2" t="s">
        <v>90</v>
      </c>
      <c r="AI388"/>
      <c r="AJ388"/>
      <c r="AK388"/>
      <c r="AL388"/>
      <c r="AX388"/>
      <c r="AY388"/>
      <c r="AZ388"/>
    </row>
    <row r="389" spans="1:52" ht="15.75">
      <c r="A389" s="2" t="s">
        <v>3165</v>
      </c>
      <c r="B389" s="2" t="s">
        <v>3205</v>
      </c>
      <c r="C389" s="2" t="s">
        <v>18407</v>
      </c>
      <c r="D389" s="2" t="s">
        <v>18408</v>
      </c>
      <c r="E389" s="2" t="s">
        <v>18409</v>
      </c>
      <c r="F389" s="2" t="s">
        <v>228</v>
      </c>
      <c r="G389" s="2" t="s">
        <v>229</v>
      </c>
      <c r="H389" s="2" t="s">
        <v>2302</v>
      </c>
      <c r="I389" t="s">
        <v>220</v>
      </c>
      <c r="J389" s="2" t="s">
        <v>18410</v>
      </c>
      <c r="K389" s="2" t="s">
        <v>3350</v>
      </c>
      <c r="L389" s="2" t="s">
        <v>848</v>
      </c>
      <c r="M389" s="2" t="s">
        <v>1294</v>
      </c>
      <c r="N389" s="2" t="s">
        <v>1346</v>
      </c>
      <c r="O389" s="2" t="s">
        <v>935</v>
      </c>
      <c r="P389" t="s">
        <v>119</v>
      </c>
      <c r="Q389" s="2" t="s">
        <v>16779</v>
      </c>
      <c r="R389" s="2" t="s">
        <v>18411</v>
      </c>
      <c r="S389" s="2">
        <v>250108</v>
      </c>
      <c r="T389" s="2" t="s">
        <v>231</v>
      </c>
      <c r="U389" s="2" t="s">
        <v>4382</v>
      </c>
      <c r="V389" t="s">
        <v>18412</v>
      </c>
      <c r="W389" t="s">
        <v>853</v>
      </c>
      <c r="X389" s="2" t="s">
        <v>112</v>
      </c>
      <c r="Y389" s="2" t="s">
        <v>112</v>
      </c>
      <c r="Z389" s="2" t="s">
        <v>112</v>
      </c>
      <c r="AA389" s="2" t="s">
        <v>12</v>
      </c>
      <c r="AB389" s="2" t="s">
        <v>252</v>
      </c>
      <c r="AC389" s="2" t="s">
        <v>112</v>
      </c>
      <c r="AD389" s="2" t="s">
        <v>37</v>
      </c>
      <c r="AE389" t="s">
        <v>19</v>
      </c>
      <c r="AG389" s="2" t="s">
        <v>90</v>
      </c>
      <c r="AI389"/>
      <c r="AJ389"/>
      <c r="AK389"/>
      <c r="AL389"/>
      <c r="AX389"/>
      <c r="AY389"/>
      <c r="AZ389"/>
    </row>
    <row r="390" spans="1:52" ht="15.75">
      <c r="A390" s="2" t="s">
        <v>3165</v>
      </c>
      <c r="B390" s="2" t="s">
        <v>18350</v>
      </c>
      <c r="C390" s="2" t="s">
        <v>18413</v>
      </c>
      <c r="D390" s="2" t="s">
        <v>18414</v>
      </c>
      <c r="E390" s="2" t="s">
        <v>18415</v>
      </c>
      <c r="F390" s="2" t="s">
        <v>17822</v>
      </c>
      <c r="G390" s="2" t="s">
        <v>17823</v>
      </c>
      <c r="H390" s="2" t="s">
        <v>17354</v>
      </c>
      <c r="I390" t="s">
        <v>17355</v>
      </c>
      <c r="J390" s="2" t="s">
        <v>3761</v>
      </c>
      <c r="K390" s="2" t="s">
        <v>3350</v>
      </c>
      <c r="L390" s="2" t="s">
        <v>153</v>
      </c>
      <c r="M390" s="2" t="s">
        <v>1294</v>
      </c>
      <c r="N390" s="2" t="s">
        <v>1346</v>
      </c>
      <c r="O390" s="2" t="s">
        <v>935</v>
      </c>
      <c r="P390" t="s">
        <v>119</v>
      </c>
      <c r="Q390" s="2" t="s">
        <v>16779</v>
      </c>
      <c r="R390" s="2" t="s">
        <v>18416</v>
      </c>
      <c r="S390" s="2">
        <v>25122</v>
      </c>
      <c r="T390" s="2" t="s">
        <v>17825</v>
      </c>
      <c r="U390" s="2" t="s">
        <v>17357</v>
      </c>
      <c r="V390" t="s">
        <v>3765</v>
      </c>
      <c r="W390" t="s">
        <v>2484</v>
      </c>
      <c r="X390" s="2" t="s">
        <v>112</v>
      </c>
      <c r="Y390" s="2" t="s">
        <v>112</v>
      </c>
      <c r="Z390" s="2" t="s">
        <v>112</v>
      </c>
      <c r="AA390" s="2" t="s">
        <v>12</v>
      </c>
      <c r="AB390" s="2" t="s">
        <v>252</v>
      </c>
      <c r="AC390" s="2" t="s">
        <v>112</v>
      </c>
      <c r="AD390" s="2" t="s">
        <v>37</v>
      </c>
      <c r="AE390" t="s">
        <v>19</v>
      </c>
      <c r="AG390" s="2" t="s">
        <v>90</v>
      </c>
      <c r="AI390"/>
      <c r="AJ390"/>
      <c r="AK390"/>
      <c r="AL390"/>
      <c r="AX390"/>
      <c r="AY390"/>
      <c r="AZ390"/>
    </row>
    <row r="391" spans="1:52" ht="15.75">
      <c r="A391" s="2" t="s">
        <v>3165</v>
      </c>
      <c r="B391" s="2" t="s">
        <v>18399</v>
      </c>
      <c r="C391" s="2" t="s">
        <v>18417</v>
      </c>
      <c r="D391" s="2" t="s">
        <v>18418</v>
      </c>
      <c r="E391" s="2" t="s">
        <v>18419</v>
      </c>
      <c r="F391" s="2" t="s">
        <v>17822</v>
      </c>
      <c r="G391" s="2" t="s">
        <v>17823</v>
      </c>
      <c r="H391" s="2" t="s">
        <v>17354</v>
      </c>
      <c r="I391" t="s">
        <v>17355</v>
      </c>
      <c r="J391" s="2" t="s">
        <v>18403</v>
      </c>
      <c r="K391" s="2" t="s">
        <v>18404</v>
      </c>
      <c r="L391" s="2" t="s">
        <v>848</v>
      </c>
      <c r="M391" s="2" t="s">
        <v>1294</v>
      </c>
      <c r="N391" s="2" t="s">
        <v>1346</v>
      </c>
      <c r="O391" s="2" t="s">
        <v>935</v>
      </c>
      <c r="P391" t="s">
        <v>119</v>
      </c>
      <c r="Q391" s="2" t="s">
        <v>16779</v>
      </c>
      <c r="R391" s="2" t="s">
        <v>18420</v>
      </c>
      <c r="S391" s="2">
        <v>250205</v>
      </c>
      <c r="T391" s="2" t="s">
        <v>17825</v>
      </c>
      <c r="U391" s="2" t="s">
        <v>17357</v>
      </c>
      <c r="V391" t="s">
        <v>18406</v>
      </c>
      <c r="W391" t="s">
        <v>853</v>
      </c>
      <c r="X391" s="2" t="s">
        <v>112</v>
      </c>
      <c r="Y391" s="2" t="s">
        <v>112</v>
      </c>
      <c r="Z391" s="2" t="s">
        <v>112</v>
      </c>
      <c r="AA391" s="2" t="s">
        <v>12</v>
      </c>
      <c r="AB391" s="2" t="s">
        <v>252</v>
      </c>
      <c r="AC391" s="2" t="s">
        <v>112</v>
      </c>
      <c r="AD391" s="2" t="s">
        <v>37</v>
      </c>
      <c r="AE391" t="s">
        <v>19</v>
      </c>
      <c r="AG391" s="2" t="s">
        <v>90</v>
      </c>
      <c r="AI391"/>
      <c r="AJ391"/>
      <c r="AK391"/>
      <c r="AL391"/>
      <c r="AX391"/>
      <c r="AY391"/>
      <c r="AZ391"/>
    </row>
    <row r="392" spans="1:52" ht="15.75">
      <c r="A392" s="2" t="s">
        <v>3165</v>
      </c>
      <c r="B392" s="2" t="s">
        <v>18399</v>
      </c>
      <c r="C392" s="2" t="s">
        <v>18421</v>
      </c>
      <c r="D392" s="2" t="s">
        <v>18422</v>
      </c>
      <c r="E392" s="2" t="s">
        <v>18423</v>
      </c>
      <c r="F392" s="2" t="s">
        <v>195</v>
      </c>
      <c r="G392" s="2" t="s">
        <v>196</v>
      </c>
      <c r="H392" s="2" t="s">
        <v>17354</v>
      </c>
      <c r="I392" t="s">
        <v>17355</v>
      </c>
      <c r="J392" s="2" t="s">
        <v>18403</v>
      </c>
      <c r="K392" s="2" t="s">
        <v>18404</v>
      </c>
      <c r="L392" s="2" t="s">
        <v>848</v>
      </c>
      <c r="M392" s="2" t="s">
        <v>1294</v>
      </c>
      <c r="N392" s="2" t="s">
        <v>1346</v>
      </c>
      <c r="O392" s="2" t="s">
        <v>935</v>
      </c>
      <c r="P392" t="s">
        <v>119</v>
      </c>
      <c r="Q392" s="2" t="s">
        <v>16779</v>
      </c>
      <c r="R392" s="2" t="s">
        <v>18424</v>
      </c>
      <c r="S392" s="2">
        <v>250205</v>
      </c>
      <c r="T392" s="2" t="s">
        <v>16804</v>
      </c>
      <c r="U392" s="2" t="s">
        <v>17357</v>
      </c>
      <c r="V392" t="s">
        <v>18406</v>
      </c>
      <c r="W392" t="s">
        <v>853</v>
      </c>
      <c r="X392" s="2" t="s">
        <v>112</v>
      </c>
      <c r="Y392" s="2" t="s">
        <v>112</v>
      </c>
      <c r="Z392" s="2" t="s">
        <v>112</v>
      </c>
      <c r="AA392" s="2" t="s">
        <v>12</v>
      </c>
      <c r="AB392" s="2" t="s">
        <v>252</v>
      </c>
      <c r="AC392" s="2" t="s">
        <v>112</v>
      </c>
      <c r="AD392" s="2" t="s">
        <v>37</v>
      </c>
      <c r="AE392" t="s">
        <v>19</v>
      </c>
      <c r="AG392" s="2" t="s">
        <v>90</v>
      </c>
      <c r="AI392"/>
      <c r="AJ392"/>
      <c r="AK392"/>
      <c r="AL392"/>
      <c r="AX392"/>
      <c r="AY392"/>
      <c r="AZ392"/>
    </row>
    <row r="393" spans="1:52" ht="15.75">
      <c r="A393" s="2" t="s">
        <v>3165</v>
      </c>
      <c r="B393" s="2" t="s">
        <v>18425</v>
      </c>
      <c r="C393" s="2" t="s">
        <v>18426</v>
      </c>
      <c r="D393" s="2" t="s">
        <v>18427</v>
      </c>
      <c r="E393" s="2" t="s">
        <v>18428</v>
      </c>
      <c r="F393" s="2" t="s">
        <v>195</v>
      </c>
      <c r="G393" s="2" t="s">
        <v>196</v>
      </c>
      <c r="H393" s="2" t="s">
        <v>1062</v>
      </c>
      <c r="I393" t="s">
        <v>1291</v>
      </c>
      <c r="J393" s="2" t="s">
        <v>18403</v>
      </c>
      <c r="K393" s="2" t="s">
        <v>18404</v>
      </c>
      <c r="L393" s="2" t="s">
        <v>153</v>
      </c>
      <c r="M393" s="2" t="s">
        <v>1294</v>
      </c>
      <c r="N393" s="2" t="s">
        <v>1346</v>
      </c>
      <c r="O393" s="2" t="s">
        <v>935</v>
      </c>
      <c r="P393" t="s">
        <v>119</v>
      </c>
      <c r="Q393" s="2" t="s">
        <v>16779</v>
      </c>
      <c r="R393" s="2" t="s">
        <v>18429</v>
      </c>
      <c r="S393" s="2">
        <v>250219</v>
      </c>
      <c r="T393" s="2" t="s">
        <v>16804</v>
      </c>
      <c r="U393" s="2" t="s">
        <v>1065</v>
      </c>
      <c r="V393" t="s">
        <v>18406</v>
      </c>
      <c r="W393" t="s">
        <v>2484</v>
      </c>
      <c r="X393" s="2" t="s">
        <v>112</v>
      </c>
      <c r="Y393" s="2" t="s">
        <v>112</v>
      </c>
      <c r="Z393" s="2" t="s">
        <v>112</v>
      </c>
      <c r="AA393" s="2" t="s">
        <v>12</v>
      </c>
      <c r="AB393" s="2" t="s">
        <v>252</v>
      </c>
      <c r="AC393" s="2" t="s">
        <v>112</v>
      </c>
      <c r="AD393" s="2" t="s">
        <v>37</v>
      </c>
      <c r="AE393" t="s">
        <v>19</v>
      </c>
      <c r="AG393" s="2" t="s">
        <v>90</v>
      </c>
      <c r="AI393"/>
      <c r="AJ393"/>
      <c r="AK393"/>
      <c r="AL393"/>
      <c r="AX393"/>
      <c r="AY393"/>
      <c r="AZ393"/>
    </row>
    <row r="394" spans="1:52" ht="15.75">
      <c r="A394" s="2" t="s">
        <v>3165</v>
      </c>
      <c r="B394" s="2" t="s">
        <v>18425</v>
      </c>
      <c r="C394" s="2" t="s">
        <v>18430</v>
      </c>
      <c r="D394" s="2" t="s">
        <v>18431</v>
      </c>
      <c r="E394" s="2" t="s">
        <v>18432</v>
      </c>
      <c r="F394" s="2" t="s">
        <v>195</v>
      </c>
      <c r="G394" s="2" t="s">
        <v>196</v>
      </c>
      <c r="H394" s="2" t="s">
        <v>1062</v>
      </c>
      <c r="I394" t="s">
        <v>1291</v>
      </c>
      <c r="J394" s="2" t="s">
        <v>18359</v>
      </c>
      <c r="K394" s="2" t="s">
        <v>18360</v>
      </c>
      <c r="L394" s="2" t="s">
        <v>153</v>
      </c>
      <c r="M394" s="2" t="s">
        <v>1294</v>
      </c>
      <c r="N394" s="2" t="s">
        <v>1346</v>
      </c>
      <c r="O394" s="2" t="s">
        <v>935</v>
      </c>
      <c r="P394" t="s">
        <v>119</v>
      </c>
      <c r="Q394" s="2" t="s">
        <v>16779</v>
      </c>
      <c r="R394" s="2" t="s">
        <v>18433</v>
      </c>
      <c r="S394" s="2">
        <v>250227</v>
      </c>
      <c r="T394" s="2" t="s">
        <v>16804</v>
      </c>
      <c r="U394" s="2" t="s">
        <v>1065</v>
      </c>
      <c r="V394" t="s">
        <v>18362</v>
      </c>
      <c r="W394" t="s">
        <v>2484</v>
      </c>
      <c r="X394" s="2" t="s">
        <v>112</v>
      </c>
      <c r="Y394" s="2" t="s">
        <v>112</v>
      </c>
      <c r="Z394" s="2" t="s">
        <v>112</v>
      </c>
      <c r="AA394" s="2" t="s">
        <v>12</v>
      </c>
      <c r="AB394" s="2" t="s">
        <v>252</v>
      </c>
      <c r="AC394" s="2" t="s">
        <v>112</v>
      </c>
      <c r="AD394" s="2" t="s">
        <v>37</v>
      </c>
      <c r="AE394" t="s">
        <v>19</v>
      </c>
      <c r="AG394" s="2" t="s">
        <v>90</v>
      </c>
      <c r="AI394"/>
      <c r="AJ394"/>
      <c r="AK394"/>
      <c r="AL394"/>
      <c r="AX394"/>
      <c r="AY394"/>
      <c r="AZ394"/>
    </row>
    <row r="395" spans="1:52" ht="15.75">
      <c r="A395" s="2" t="s">
        <v>3165</v>
      </c>
      <c r="B395" s="2" t="s">
        <v>3178</v>
      </c>
      <c r="C395" s="2" t="s">
        <v>18434</v>
      </c>
      <c r="D395" s="2" t="s">
        <v>18435</v>
      </c>
      <c r="E395" s="2" t="s">
        <v>18436</v>
      </c>
      <c r="F395" s="2" t="s">
        <v>2300</v>
      </c>
      <c r="G395" s="2" t="s">
        <v>2301</v>
      </c>
      <c r="H395" s="2" t="s">
        <v>785</v>
      </c>
      <c r="I395" t="s">
        <v>786</v>
      </c>
      <c r="J395" s="2" t="s">
        <v>3182</v>
      </c>
      <c r="K395" s="2" t="s">
        <v>3183</v>
      </c>
      <c r="L395" s="2" t="s">
        <v>848</v>
      </c>
      <c r="M395" s="2" t="s">
        <v>1294</v>
      </c>
      <c r="N395" s="2" t="s">
        <v>1346</v>
      </c>
      <c r="O395" s="2" t="s">
        <v>935</v>
      </c>
      <c r="P395" t="s">
        <v>119</v>
      </c>
      <c r="Q395" s="2" t="s">
        <v>16779</v>
      </c>
      <c r="R395" s="2" t="s">
        <v>18437</v>
      </c>
      <c r="S395" s="2">
        <v>250303</v>
      </c>
      <c r="T395" s="2" t="s">
        <v>2307</v>
      </c>
      <c r="U395" s="2" t="s">
        <v>3186</v>
      </c>
      <c r="V395" t="s">
        <v>3187</v>
      </c>
      <c r="W395" t="s">
        <v>853</v>
      </c>
      <c r="X395" s="2" t="s">
        <v>112</v>
      </c>
      <c r="Y395" s="2" t="s">
        <v>112</v>
      </c>
      <c r="Z395" s="2" t="s">
        <v>112</v>
      </c>
      <c r="AA395" s="2" t="s">
        <v>12</v>
      </c>
      <c r="AB395" s="2" t="s">
        <v>252</v>
      </c>
      <c r="AC395" s="2" t="s">
        <v>112</v>
      </c>
      <c r="AD395" s="2" t="s">
        <v>37</v>
      </c>
      <c r="AE395" t="s">
        <v>19</v>
      </c>
      <c r="AG395" s="2" t="s">
        <v>90</v>
      </c>
      <c r="AI395"/>
      <c r="AJ395"/>
      <c r="AK395"/>
      <c r="AL395"/>
      <c r="AX395"/>
      <c r="AY395"/>
      <c r="AZ395"/>
    </row>
    <row r="396" spans="1:52" ht="15.75">
      <c r="A396" s="2" t="s">
        <v>3165</v>
      </c>
      <c r="B396" s="2" t="s">
        <v>18399</v>
      </c>
      <c r="C396" s="2" t="s">
        <v>18438</v>
      </c>
      <c r="D396" s="2" t="s">
        <v>18439</v>
      </c>
      <c r="E396" s="2" t="s">
        <v>18440</v>
      </c>
      <c r="F396" s="2" t="s">
        <v>17629</v>
      </c>
      <c r="G396" s="2" t="s">
        <v>17630</v>
      </c>
      <c r="H396" s="2" t="s">
        <v>17354</v>
      </c>
      <c r="I396" t="s">
        <v>17355</v>
      </c>
      <c r="J396" s="2" t="s">
        <v>18403</v>
      </c>
      <c r="K396" s="2" t="s">
        <v>18404</v>
      </c>
      <c r="L396" s="2" t="s">
        <v>848</v>
      </c>
      <c r="M396" s="2" t="s">
        <v>1294</v>
      </c>
      <c r="N396" s="2" t="s">
        <v>1346</v>
      </c>
      <c r="O396" s="2" t="s">
        <v>935</v>
      </c>
      <c r="P396" t="s">
        <v>119</v>
      </c>
      <c r="Q396" s="2" t="s">
        <v>16779</v>
      </c>
      <c r="R396" s="2" t="s">
        <v>18441</v>
      </c>
      <c r="S396" s="2">
        <v>250303</v>
      </c>
      <c r="T396" s="2" t="s">
        <v>17633</v>
      </c>
      <c r="U396" s="2" t="s">
        <v>17357</v>
      </c>
      <c r="V396" t="s">
        <v>18406</v>
      </c>
      <c r="W396" t="s">
        <v>853</v>
      </c>
      <c r="X396" s="2" t="s">
        <v>112</v>
      </c>
      <c r="Y396" s="2" t="s">
        <v>112</v>
      </c>
      <c r="Z396" s="2" t="s">
        <v>112</v>
      </c>
      <c r="AA396" s="2" t="s">
        <v>12</v>
      </c>
      <c r="AB396" s="2" t="s">
        <v>252</v>
      </c>
      <c r="AC396" s="2" t="s">
        <v>112</v>
      </c>
      <c r="AD396" s="2" t="s">
        <v>37</v>
      </c>
      <c r="AE396" t="s">
        <v>19</v>
      </c>
      <c r="AG396" s="2" t="s">
        <v>90</v>
      </c>
      <c r="AI396"/>
      <c r="AJ396"/>
      <c r="AK396"/>
      <c r="AL396"/>
      <c r="AX396"/>
      <c r="AY396"/>
      <c r="AZ396"/>
    </row>
    <row r="397" spans="1:52" ht="15.75">
      <c r="A397" s="2" t="s">
        <v>3165</v>
      </c>
      <c r="B397" s="2" t="s">
        <v>18399</v>
      </c>
      <c r="C397" s="2" t="s">
        <v>18442</v>
      </c>
      <c r="D397" s="2" t="s">
        <v>18443</v>
      </c>
      <c r="E397" s="2" t="s">
        <v>18444</v>
      </c>
      <c r="F397" s="2" t="s">
        <v>17822</v>
      </c>
      <c r="G397" s="2" t="s">
        <v>17823</v>
      </c>
      <c r="H397" s="2" t="s">
        <v>18445</v>
      </c>
      <c r="I397" t="s">
        <v>18446</v>
      </c>
      <c r="J397" s="2" t="s">
        <v>18447</v>
      </c>
      <c r="K397" s="2" t="s">
        <v>18404</v>
      </c>
      <c r="L397" s="2" t="s">
        <v>848</v>
      </c>
      <c r="M397" s="2" t="s">
        <v>1294</v>
      </c>
      <c r="N397" s="2" t="s">
        <v>1346</v>
      </c>
      <c r="O397" s="2" t="s">
        <v>935</v>
      </c>
      <c r="P397" t="s">
        <v>119</v>
      </c>
      <c r="Q397" s="2" t="s">
        <v>16779</v>
      </c>
      <c r="R397" s="2" t="s">
        <v>18448</v>
      </c>
      <c r="S397" s="2">
        <v>250513</v>
      </c>
      <c r="T397" s="2" t="s">
        <v>17825</v>
      </c>
      <c r="U397" s="2" t="s">
        <v>18449</v>
      </c>
      <c r="V397" t="s">
        <v>18450</v>
      </c>
      <c r="W397" t="s">
        <v>853</v>
      </c>
      <c r="X397" s="2" t="s">
        <v>112</v>
      </c>
      <c r="Y397" s="2" t="s">
        <v>112</v>
      </c>
      <c r="Z397" s="2" t="s">
        <v>112</v>
      </c>
      <c r="AA397" s="2" t="s">
        <v>12</v>
      </c>
      <c r="AB397" s="2" t="s">
        <v>252</v>
      </c>
      <c r="AC397" s="2" t="s">
        <v>112</v>
      </c>
      <c r="AD397" s="2" t="s">
        <v>37</v>
      </c>
      <c r="AE397" t="s">
        <v>32</v>
      </c>
      <c r="AG397" s="2" t="s">
        <v>90</v>
      </c>
      <c r="AI397"/>
      <c r="AJ397"/>
      <c r="AK397"/>
      <c r="AL397"/>
      <c r="AX397"/>
      <c r="AY397"/>
      <c r="AZ397"/>
    </row>
    <row r="398" spans="1:52" ht="15.75">
      <c r="A398" s="2" t="s">
        <v>3165</v>
      </c>
      <c r="B398" s="2" t="s">
        <v>18399</v>
      </c>
      <c r="C398" s="2" t="s">
        <v>18451</v>
      </c>
      <c r="D398" s="2" t="s">
        <v>18452</v>
      </c>
      <c r="E398" s="2" t="s">
        <v>18453</v>
      </c>
      <c r="F398" s="2" t="s">
        <v>17629</v>
      </c>
      <c r="G398" s="2" t="s">
        <v>17630</v>
      </c>
      <c r="H398" s="2" t="s">
        <v>18445</v>
      </c>
      <c r="I398" t="s">
        <v>18446</v>
      </c>
      <c r="J398" s="2" t="s">
        <v>18447</v>
      </c>
      <c r="K398" s="2" t="s">
        <v>18404</v>
      </c>
      <c r="L398" s="2" t="s">
        <v>848</v>
      </c>
      <c r="M398" s="2" t="s">
        <v>1294</v>
      </c>
      <c r="N398" s="2" t="s">
        <v>1346</v>
      </c>
      <c r="O398" s="2" t="s">
        <v>935</v>
      </c>
      <c r="P398" t="s">
        <v>119</v>
      </c>
      <c r="Q398" s="2" t="s">
        <v>16779</v>
      </c>
      <c r="R398" s="2" t="s">
        <v>18454</v>
      </c>
      <c r="S398" s="2">
        <v>250516</v>
      </c>
      <c r="T398" s="2" t="s">
        <v>17633</v>
      </c>
      <c r="U398" s="2" t="s">
        <v>18449</v>
      </c>
      <c r="V398" t="s">
        <v>18450</v>
      </c>
      <c r="W398" t="s">
        <v>853</v>
      </c>
      <c r="X398" s="2" t="s">
        <v>112</v>
      </c>
      <c r="Y398" s="2" t="s">
        <v>112</v>
      </c>
      <c r="Z398" s="2" t="s">
        <v>112</v>
      </c>
      <c r="AA398" s="2" t="s">
        <v>12</v>
      </c>
      <c r="AB398" s="2" t="s">
        <v>252</v>
      </c>
      <c r="AC398" s="2" t="s">
        <v>112</v>
      </c>
      <c r="AD398" s="2" t="s">
        <v>37</v>
      </c>
      <c r="AE398" t="s">
        <v>32</v>
      </c>
      <c r="AG398" s="2" t="s">
        <v>90</v>
      </c>
      <c r="AI398"/>
      <c r="AJ398"/>
      <c r="AK398"/>
      <c r="AL398"/>
      <c r="AX398"/>
      <c r="AY398"/>
      <c r="AZ398"/>
    </row>
    <row r="399" spans="1:52" ht="15.75">
      <c r="A399" s="2" t="s">
        <v>3165</v>
      </c>
      <c r="B399" s="2" t="s">
        <v>18425</v>
      </c>
      <c r="C399" s="2" t="s">
        <v>18455</v>
      </c>
      <c r="D399" s="2" t="s">
        <v>18456</v>
      </c>
      <c r="E399" s="2" t="s">
        <v>18457</v>
      </c>
      <c r="F399" s="2" t="s">
        <v>195</v>
      </c>
      <c r="G399" s="2" t="s">
        <v>196</v>
      </c>
      <c r="H399" s="2" t="s">
        <v>1062</v>
      </c>
      <c r="I399" t="s">
        <v>1291</v>
      </c>
      <c r="J399" s="2" t="s">
        <v>18403</v>
      </c>
      <c r="K399" s="2" t="s">
        <v>18404</v>
      </c>
      <c r="L399" s="2" t="s">
        <v>153</v>
      </c>
      <c r="M399" s="2" t="s">
        <v>1294</v>
      </c>
      <c r="N399" s="2" t="s">
        <v>1346</v>
      </c>
      <c r="O399" s="2" t="s">
        <v>935</v>
      </c>
      <c r="P399" t="s">
        <v>119</v>
      </c>
      <c r="Q399" s="2" t="s">
        <v>16779</v>
      </c>
      <c r="R399" s="2" t="s">
        <v>18458</v>
      </c>
      <c r="S399" s="2">
        <v>250609</v>
      </c>
      <c r="T399" s="2" t="s">
        <v>16804</v>
      </c>
      <c r="U399" s="2" t="s">
        <v>1065</v>
      </c>
      <c r="V399" t="s">
        <v>18406</v>
      </c>
      <c r="W399" t="s">
        <v>2484</v>
      </c>
      <c r="X399" s="2" t="s">
        <v>112</v>
      </c>
      <c r="Y399" s="2" t="s">
        <v>112</v>
      </c>
      <c r="Z399" s="2" t="s">
        <v>112</v>
      </c>
      <c r="AA399" s="2" t="s">
        <v>12</v>
      </c>
      <c r="AB399" s="2" t="s">
        <v>252</v>
      </c>
      <c r="AC399" s="2" t="s">
        <v>112</v>
      </c>
      <c r="AD399" s="2" t="s">
        <v>37</v>
      </c>
      <c r="AE399" t="s">
        <v>16283</v>
      </c>
      <c r="AF399" s="2" t="s">
        <v>16284</v>
      </c>
      <c r="AG399" s="2" t="s">
        <v>90</v>
      </c>
      <c r="AI399"/>
      <c r="AJ399"/>
      <c r="AK399"/>
      <c r="AL399"/>
      <c r="AX399"/>
      <c r="AY399"/>
      <c r="AZ399"/>
    </row>
    <row r="400" spans="1:52" ht="15.75">
      <c r="A400" s="2" t="s">
        <v>3165</v>
      </c>
      <c r="B400" s="2" t="s">
        <v>18425</v>
      </c>
      <c r="C400" s="2" t="s">
        <v>18459</v>
      </c>
      <c r="D400" s="2" t="s">
        <v>18460</v>
      </c>
      <c r="E400" s="2" t="s">
        <v>18461</v>
      </c>
      <c r="F400" s="2" t="s">
        <v>195</v>
      </c>
      <c r="G400" s="2" t="s">
        <v>196</v>
      </c>
      <c r="H400" s="2" t="s">
        <v>1062</v>
      </c>
      <c r="I400" t="s">
        <v>1291</v>
      </c>
      <c r="J400" s="2" t="s">
        <v>18447</v>
      </c>
      <c r="K400" s="2" t="s">
        <v>18404</v>
      </c>
      <c r="L400" s="2" t="s">
        <v>153</v>
      </c>
      <c r="M400" s="2" t="s">
        <v>1294</v>
      </c>
      <c r="N400" s="2" t="s">
        <v>1346</v>
      </c>
      <c r="O400" s="2" t="s">
        <v>935</v>
      </c>
      <c r="P400" t="s">
        <v>119</v>
      </c>
      <c r="Q400" s="2" t="s">
        <v>16779</v>
      </c>
      <c r="R400" s="2" t="s">
        <v>18462</v>
      </c>
      <c r="S400" s="2">
        <v>250616</v>
      </c>
      <c r="T400" s="2" t="s">
        <v>16804</v>
      </c>
      <c r="U400" s="2" t="s">
        <v>1065</v>
      </c>
      <c r="V400" t="s">
        <v>18450</v>
      </c>
      <c r="W400" t="s">
        <v>2484</v>
      </c>
      <c r="X400" s="2" t="s">
        <v>112</v>
      </c>
      <c r="Y400" s="2" t="s">
        <v>112</v>
      </c>
      <c r="Z400" s="2" t="s">
        <v>112</v>
      </c>
      <c r="AA400" s="2" t="s">
        <v>12</v>
      </c>
      <c r="AB400" s="2" t="s">
        <v>252</v>
      </c>
      <c r="AC400" s="2" t="s">
        <v>112</v>
      </c>
      <c r="AD400" s="2" t="s">
        <v>37</v>
      </c>
      <c r="AE400" t="s">
        <v>16283</v>
      </c>
      <c r="AF400" s="2" t="s">
        <v>16284</v>
      </c>
      <c r="AG400" s="2" t="s">
        <v>90</v>
      </c>
      <c r="AI400"/>
      <c r="AJ400"/>
      <c r="AK400"/>
      <c r="AL400"/>
      <c r="AX400"/>
      <c r="AY400"/>
      <c r="AZ400"/>
    </row>
    <row r="401" spans="1:52" ht="15.75">
      <c r="A401" s="2" t="s">
        <v>3165</v>
      </c>
      <c r="B401" s="2" t="s">
        <v>3202</v>
      </c>
      <c r="C401" s="2" t="s">
        <v>18463</v>
      </c>
      <c r="D401" s="2" t="s">
        <v>18464</v>
      </c>
      <c r="E401" s="2" t="s">
        <v>18465</v>
      </c>
      <c r="F401" s="2" t="s">
        <v>195</v>
      </c>
      <c r="G401" s="2" t="s">
        <v>196</v>
      </c>
      <c r="H401" s="2" t="s">
        <v>621</v>
      </c>
      <c r="I401" t="s">
        <v>622</v>
      </c>
      <c r="J401" s="2" t="s">
        <v>18466</v>
      </c>
      <c r="K401" s="2" t="s">
        <v>3350</v>
      </c>
      <c r="L401" s="2" t="s">
        <v>153</v>
      </c>
      <c r="M401" s="2" t="s">
        <v>934</v>
      </c>
      <c r="N401" s="2" t="s">
        <v>1346</v>
      </c>
      <c r="O401" s="2" t="s">
        <v>935</v>
      </c>
      <c r="P401" t="s">
        <v>5089</v>
      </c>
      <c r="Q401" s="2" t="s">
        <v>16779</v>
      </c>
      <c r="R401" s="2" t="s">
        <v>18467</v>
      </c>
      <c r="S401" s="2">
        <v>250620</v>
      </c>
      <c r="T401" s="2" t="s">
        <v>16804</v>
      </c>
      <c r="U401" s="2" t="s">
        <v>626</v>
      </c>
      <c r="V401" t="s">
        <v>18468</v>
      </c>
      <c r="W401" t="s">
        <v>777</v>
      </c>
      <c r="X401" s="2" t="s">
        <v>112</v>
      </c>
      <c r="Y401" s="2" t="s">
        <v>112</v>
      </c>
      <c r="Z401" s="2" t="s">
        <v>112</v>
      </c>
      <c r="AA401" s="2" t="s">
        <v>112</v>
      </c>
      <c r="AB401" s="2" t="s">
        <v>252</v>
      </c>
      <c r="AC401" s="2" t="s">
        <v>112</v>
      </c>
      <c r="AD401" s="2" t="s">
        <v>37</v>
      </c>
      <c r="AE401" t="s">
        <v>32</v>
      </c>
      <c r="AF401" s="2" t="s">
        <v>12432</v>
      </c>
      <c r="AG401" s="2" t="s">
        <v>90</v>
      </c>
      <c r="AI401"/>
      <c r="AJ401"/>
      <c r="AK401"/>
      <c r="AL401"/>
      <c r="AX401"/>
      <c r="AY401"/>
      <c r="AZ401"/>
    </row>
    <row r="402" spans="1:52" ht="15.75">
      <c r="A402" s="2" t="s">
        <v>3165</v>
      </c>
      <c r="B402" s="2" t="s">
        <v>3202</v>
      </c>
      <c r="C402" s="2" t="s">
        <v>18469</v>
      </c>
      <c r="D402" s="2" t="s">
        <v>18470</v>
      </c>
      <c r="E402" s="2" t="s">
        <v>18471</v>
      </c>
      <c r="F402" s="2" t="s">
        <v>195</v>
      </c>
      <c r="G402" s="2" t="s">
        <v>196</v>
      </c>
      <c r="H402" s="2" t="s">
        <v>621</v>
      </c>
      <c r="I402" t="s">
        <v>622</v>
      </c>
      <c r="J402" s="2" t="s">
        <v>18472</v>
      </c>
      <c r="K402" s="2" t="s">
        <v>3350</v>
      </c>
      <c r="L402" s="2" t="s">
        <v>153</v>
      </c>
      <c r="M402" s="2" t="s">
        <v>934</v>
      </c>
      <c r="N402" s="2" t="s">
        <v>1346</v>
      </c>
      <c r="O402" s="2" t="s">
        <v>935</v>
      </c>
      <c r="P402" t="s">
        <v>5089</v>
      </c>
      <c r="Q402" s="2" t="s">
        <v>16779</v>
      </c>
      <c r="R402" s="2" t="s">
        <v>18473</v>
      </c>
      <c r="S402" s="2">
        <v>250620</v>
      </c>
      <c r="T402" s="2" t="s">
        <v>16804</v>
      </c>
      <c r="U402" s="2" t="s">
        <v>626</v>
      </c>
      <c r="V402" t="s">
        <v>18474</v>
      </c>
      <c r="W402" t="s">
        <v>777</v>
      </c>
      <c r="X402" s="2" t="s">
        <v>112</v>
      </c>
      <c r="Y402" s="2" t="s">
        <v>112</v>
      </c>
      <c r="Z402" s="2" t="s">
        <v>112</v>
      </c>
      <c r="AA402" s="2" t="s">
        <v>112</v>
      </c>
      <c r="AB402" s="2" t="s">
        <v>252</v>
      </c>
      <c r="AC402" s="2" t="s">
        <v>112</v>
      </c>
      <c r="AD402" s="2" t="s">
        <v>37</v>
      </c>
      <c r="AE402" t="s">
        <v>32</v>
      </c>
      <c r="AF402" s="2" t="s">
        <v>12432</v>
      </c>
      <c r="AG402" s="2" t="s">
        <v>90</v>
      </c>
      <c r="AI402"/>
      <c r="AJ402"/>
      <c r="AK402"/>
      <c r="AL402"/>
      <c r="AX402"/>
      <c r="AY402"/>
      <c r="AZ402"/>
    </row>
    <row r="403" spans="1:52" ht="15.75">
      <c r="A403" s="2" t="s">
        <v>3165</v>
      </c>
      <c r="B403" s="2" t="s">
        <v>3202</v>
      </c>
      <c r="C403" s="2" t="s">
        <v>18475</v>
      </c>
      <c r="D403" s="2" t="s">
        <v>18476</v>
      </c>
      <c r="E403" s="2" t="s">
        <v>18477</v>
      </c>
      <c r="F403" s="2" t="s">
        <v>195</v>
      </c>
      <c r="G403" s="2" t="s">
        <v>196</v>
      </c>
      <c r="H403" s="2" t="s">
        <v>621</v>
      </c>
      <c r="I403" t="s">
        <v>622</v>
      </c>
      <c r="J403" s="2" t="s">
        <v>3761</v>
      </c>
      <c r="K403" s="2" t="s">
        <v>3350</v>
      </c>
      <c r="L403" s="2" t="s">
        <v>153</v>
      </c>
      <c r="M403" s="2" t="s">
        <v>934</v>
      </c>
      <c r="N403" s="2" t="s">
        <v>1346</v>
      </c>
      <c r="O403" s="2" t="s">
        <v>935</v>
      </c>
      <c r="P403" t="s">
        <v>5089</v>
      </c>
      <c r="Q403" s="2" t="s">
        <v>16779</v>
      </c>
      <c r="R403" s="2" t="s">
        <v>18478</v>
      </c>
      <c r="S403" s="2">
        <v>250627</v>
      </c>
      <c r="T403" s="2" t="s">
        <v>16804</v>
      </c>
      <c r="U403" s="2" t="s">
        <v>626</v>
      </c>
      <c r="V403" t="s">
        <v>3765</v>
      </c>
      <c r="W403" t="s">
        <v>777</v>
      </c>
      <c r="X403" s="2" t="s">
        <v>112</v>
      </c>
      <c r="Y403" s="2" t="s">
        <v>112</v>
      </c>
      <c r="Z403" s="2" t="s">
        <v>112</v>
      </c>
      <c r="AA403" s="2" t="s">
        <v>112</v>
      </c>
      <c r="AB403" s="2" t="s">
        <v>252</v>
      </c>
      <c r="AC403" s="2" t="s">
        <v>112</v>
      </c>
      <c r="AD403" s="2" t="s">
        <v>37</v>
      </c>
      <c r="AE403" t="s">
        <v>32</v>
      </c>
      <c r="AF403" s="2" t="s">
        <v>12432</v>
      </c>
      <c r="AG403" s="2" t="s">
        <v>90</v>
      </c>
      <c r="AI403"/>
      <c r="AJ403"/>
      <c r="AK403"/>
      <c r="AL403"/>
      <c r="AX403"/>
      <c r="AY403"/>
      <c r="AZ403"/>
    </row>
    <row r="404" spans="1:52" ht="15.75">
      <c r="A404" s="2" t="s">
        <v>3165</v>
      </c>
      <c r="B404" s="2" t="s">
        <v>18425</v>
      </c>
      <c r="C404" s="2" t="s">
        <v>18479</v>
      </c>
      <c r="D404" s="2" t="s">
        <v>18480</v>
      </c>
      <c r="E404" s="2" t="s">
        <v>18481</v>
      </c>
      <c r="F404" s="2" t="s">
        <v>195</v>
      </c>
      <c r="G404" s="2" t="s">
        <v>196</v>
      </c>
      <c r="H404" s="2" t="s">
        <v>1062</v>
      </c>
      <c r="I404" t="s">
        <v>1291</v>
      </c>
      <c r="J404" s="2" t="s">
        <v>18482</v>
      </c>
      <c r="K404" s="2" t="s">
        <v>18404</v>
      </c>
      <c r="L404" s="2" t="s">
        <v>153</v>
      </c>
      <c r="M404" s="2" t="s">
        <v>1294</v>
      </c>
      <c r="N404" s="2" t="s">
        <v>1346</v>
      </c>
      <c r="O404" s="2" t="s">
        <v>935</v>
      </c>
      <c r="P404" t="s">
        <v>119</v>
      </c>
      <c r="Q404" s="2" t="s">
        <v>16779</v>
      </c>
      <c r="R404" s="2" t="s">
        <v>18483</v>
      </c>
      <c r="S404" s="2">
        <v>250714</v>
      </c>
      <c r="T404" s="2" t="s">
        <v>16804</v>
      </c>
      <c r="U404" s="2" t="s">
        <v>1065</v>
      </c>
      <c r="V404" t="s">
        <v>18484</v>
      </c>
      <c r="W404" t="s">
        <v>2484</v>
      </c>
      <c r="X404" s="2" t="s">
        <v>112</v>
      </c>
      <c r="Y404" s="2" t="s">
        <v>112</v>
      </c>
      <c r="Z404" s="2" t="s">
        <v>112</v>
      </c>
      <c r="AA404" s="2" t="s">
        <v>12</v>
      </c>
      <c r="AB404" s="2" t="s">
        <v>252</v>
      </c>
      <c r="AC404" s="2" t="s">
        <v>112</v>
      </c>
      <c r="AD404" s="2" t="s">
        <v>37</v>
      </c>
      <c r="AE404" t="s">
        <v>16283</v>
      </c>
      <c r="AF404" s="2" t="s">
        <v>16284</v>
      </c>
      <c r="AG404" s="2" t="s">
        <v>90</v>
      </c>
      <c r="AI404"/>
      <c r="AJ404"/>
      <c r="AK404"/>
      <c r="AL404"/>
      <c r="AX404"/>
      <c r="AY404"/>
      <c r="AZ404"/>
    </row>
    <row r="405" spans="1:52" ht="15.75">
      <c r="A405" s="2" t="s">
        <v>3165</v>
      </c>
      <c r="B405" s="2" t="s">
        <v>3202</v>
      </c>
      <c r="C405" s="2" t="s">
        <v>18485</v>
      </c>
      <c r="D405" s="2" t="s">
        <v>18486</v>
      </c>
      <c r="E405" s="2" t="s">
        <v>18487</v>
      </c>
      <c r="F405" s="2" t="s">
        <v>195</v>
      </c>
      <c r="G405" s="2" t="s">
        <v>196</v>
      </c>
      <c r="H405" s="2" t="s">
        <v>621</v>
      </c>
      <c r="I405" t="s">
        <v>622</v>
      </c>
      <c r="J405" s="2" t="s">
        <v>18410</v>
      </c>
      <c r="K405" s="2" t="s">
        <v>3350</v>
      </c>
      <c r="L405" s="2" t="s">
        <v>153</v>
      </c>
      <c r="M405" s="2" t="s">
        <v>934</v>
      </c>
      <c r="N405" s="2" t="s">
        <v>1346</v>
      </c>
      <c r="O405" s="2" t="s">
        <v>935</v>
      </c>
      <c r="P405" t="s">
        <v>5089</v>
      </c>
      <c r="Q405" s="2" t="s">
        <v>16779</v>
      </c>
      <c r="R405" s="2" t="s">
        <v>18488</v>
      </c>
      <c r="S405" s="2">
        <v>250804</v>
      </c>
      <c r="T405" s="2" t="s">
        <v>16804</v>
      </c>
      <c r="U405" s="2" t="s">
        <v>626</v>
      </c>
      <c r="V405" t="s">
        <v>18412</v>
      </c>
      <c r="W405" t="s">
        <v>777</v>
      </c>
      <c r="X405" s="2" t="s">
        <v>112</v>
      </c>
      <c r="Y405" s="2" t="s">
        <v>112</v>
      </c>
      <c r="Z405" s="2" t="s">
        <v>112</v>
      </c>
      <c r="AA405" s="2" t="s">
        <v>112</v>
      </c>
      <c r="AB405" s="2" t="s">
        <v>252</v>
      </c>
      <c r="AC405" s="2" t="s">
        <v>112</v>
      </c>
      <c r="AD405" s="2" t="s">
        <v>37</v>
      </c>
      <c r="AE405" t="s">
        <v>32</v>
      </c>
      <c r="AG405" s="2" t="s">
        <v>90</v>
      </c>
      <c r="AI405"/>
      <c r="AJ405"/>
      <c r="AK405"/>
      <c r="AL405"/>
      <c r="AX405"/>
      <c r="AY405"/>
      <c r="AZ405"/>
    </row>
    <row r="406" spans="1:52" ht="15.75">
      <c r="A406" s="2" t="s">
        <v>3165</v>
      </c>
      <c r="B406" s="2" t="s">
        <v>18425</v>
      </c>
      <c r="C406" s="2" t="s">
        <v>18489</v>
      </c>
      <c r="D406" s="2" t="s">
        <v>18490</v>
      </c>
      <c r="E406" s="2" t="s">
        <v>18491</v>
      </c>
      <c r="F406" s="2" t="s">
        <v>195</v>
      </c>
      <c r="G406" s="2" t="s">
        <v>196</v>
      </c>
      <c r="H406" s="2" t="s">
        <v>1062</v>
      </c>
      <c r="I406" t="s">
        <v>1291</v>
      </c>
      <c r="J406" s="2" t="s">
        <v>18492</v>
      </c>
      <c r="K406" s="2" t="s">
        <v>18493</v>
      </c>
      <c r="L406" s="2" t="s">
        <v>153</v>
      </c>
      <c r="M406" s="2" t="s">
        <v>1294</v>
      </c>
      <c r="N406" s="2" t="s">
        <v>1346</v>
      </c>
      <c r="O406" s="2" t="s">
        <v>935</v>
      </c>
      <c r="P406" t="s">
        <v>119</v>
      </c>
      <c r="Q406" s="2" t="s">
        <v>16779</v>
      </c>
      <c r="R406" s="2" t="s">
        <v>18494</v>
      </c>
      <c r="S406" s="2">
        <v>250813</v>
      </c>
      <c r="T406" s="2" t="s">
        <v>16804</v>
      </c>
      <c r="U406" s="2" t="s">
        <v>1065</v>
      </c>
      <c r="V406" t="s">
        <v>18495</v>
      </c>
      <c r="W406" t="s">
        <v>2484</v>
      </c>
      <c r="X406" s="2" t="s">
        <v>112</v>
      </c>
      <c r="Y406" s="2" t="s">
        <v>112</v>
      </c>
      <c r="Z406" s="2" t="s">
        <v>112</v>
      </c>
      <c r="AA406" s="2" t="s">
        <v>12</v>
      </c>
      <c r="AB406" s="2" t="s">
        <v>252</v>
      </c>
      <c r="AC406" s="2" t="s">
        <v>112</v>
      </c>
      <c r="AD406" s="2" t="s">
        <v>37</v>
      </c>
      <c r="AE406" t="s">
        <v>16283</v>
      </c>
      <c r="AF406" s="2" t="s">
        <v>16284</v>
      </c>
      <c r="AG406" s="2" t="s">
        <v>90</v>
      </c>
      <c r="AI406"/>
      <c r="AJ406"/>
      <c r="AK406"/>
      <c r="AL406"/>
      <c r="AX406"/>
      <c r="AY406"/>
      <c r="AZ406"/>
    </row>
    <row r="407" spans="1:52" ht="15.75">
      <c r="A407" s="2" t="s">
        <v>3165</v>
      </c>
      <c r="B407" s="2" t="s">
        <v>18425</v>
      </c>
      <c r="C407" s="2" t="s">
        <v>18496</v>
      </c>
      <c r="D407" s="2" t="s">
        <v>18497</v>
      </c>
      <c r="E407" s="2" t="s">
        <v>18498</v>
      </c>
      <c r="F407" s="2" t="s">
        <v>195</v>
      </c>
      <c r="G407" s="2" t="s">
        <v>196</v>
      </c>
      <c r="H407" s="2" t="s">
        <v>1062</v>
      </c>
      <c r="I407" t="s">
        <v>1291</v>
      </c>
      <c r="J407" s="2" t="s">
        <v>18499</v>
      </c>
      <c r="K407" s="2" t="s">
        <v>18500</v>
      </c>
      <c r="L407" s="2" t="s">
        <v>153</v>
      </c>
      <c r="M407" s="2" t="s">
        <v>1294</v>
      </c>
      <c r="N407" s="2" t="s">
        <v>1346</v>
      </c>
      <c r="O407" s="2" t="s">
        <v>935</v>
      </c>
      <c r="P407" t="s">
        <v>119</v>
      </c>
      <c r="Q407" s="2" t="s">
        <v>16779</v>
      </c>
      <c r="R407" s="2" t="s">
        <v>18501</v>
      </c>
      <c r="S407" s="2">
        <v>250813</v>
      </c>
      <c r="T407" s="2" t="s">
        <v>16804</v>
      </c>
      <c r="U407" s="2" t="s">
        <v>1065</v>
      </c>
      <c r="V407" t="s">
        <v>18502</v>
      </c>
      <c r="W407" t="s">
        <v>2484</v>
      </c>
      <c r="X407" s="2" t="s">
        <v>112</v>
      </c>
      <c r="Y407" s="2" t="s">
        <v>112</v>
      </c>
      <c r="Z407" s="2" t="s">
        <v>112</v>
      </c>
      <c r="AA407" s="2" t="s">
        <v>12</v>
      </c>
      <c r="AB407" s="2" t="s">
        <v>252</v>
      </c>
      <c r="AC407" s="2" t="s">
        <v>112</v>
      </c>
      <c r="AD407" s="2" t="s">
        <v>37</v>
      </c>
      <c r="AE407" t="s">
        <v>16283</v>
      </c>
      <c r="AF407" s="2" t="s">
        <v>16284</v>
      </c>
      <c r="AG407" s="2" t="s">
        <v>90</v>
      </c>
      <c r="AI407"/>
      <c r="AJ407"/>
      <c r="AK407"/>
      <c r="AL407"/>
      <c r="AX407"/>
      <c r="AY407"/>
      <c r="AZ407"/>
    </row>
    <row r="408" spans="1:52" ht="15.75">
      <c r="A408" s="2" t="s">
        <v>3165</v>
      </c>
      <c r="B408" s="2" t="s">
        <v>18399</v>
      </c>
      <c r="C408" s="2" t="s">
        <v>18503</v>
      </c>
      <c r="D408" s="2" t="s">
        <v>18504</v>
      </c>
      <c r="E408" s="2" t="s">
        <v>18505</v>
      </c>
      <c r="F408" s="2" t="s">
        <v>17822</v>
      </c>
      <c r="G408" s="2" t="s">
        <v>17823</v>
      </c>
      <c r="H408" s="2" t="s">
        <v>1062</v>
      </c>
      <c r="I408" t="s">
        <v>1291</v>
      </c>
      <c r="J408" s="2" t="s">
        <v>18447</v>
      </c>
      <c r="K408" s="2" t="s">
        <v>18404</v>
      </c>
      <c r="L408" s="2" t="s">
        <v>848</v>
      </c>
      <c r="M408" s="2" t="s">
        <v>934</v>
      </c>
      <c r="N408" s="2" t="s">
        <v>1346</v>
      </c>
      <c r="O408" s="2" t="s">
        <v>935</v>
      </c>
      <c r="P408" t="s">
        <v>119</v>
      </c>
      <c r="Q408" s="2" t="s">
        <v>16779</v>
      </c>
      <c r="R408" s="2" t="s">
        <v>18506</v>
      </c>
      <c r="S408" s="2">
        <v>251027</v>
      </c>
      <c r="T408" s="2" t="s">
        <v>17825</v>
      </c>
      <c r="U408" s="2" t="s">
        <v>1065</v>
      </c>
      <c r="V408" t="s">
        <v>18450</v>
      </c>
      <c r="W408" t="s">
        <v>18507</v>
      </c>
      <c r="X408" s="2" t="s">
        <v>112</v>
      </c>
      <c r="Y408" s="2" t="s">
        <v>112</v>
      </c>
      <c r="Z408" s="2" t="s">
        <v>112</v>
      </c>
      <c r="AA408" s="2" t="s">
        <v>12</v>
      </c>
      <c r="AB408" s="2" t="s">
        <v>252</v>
      </c>
      <c r="AC408" s="2" t="s">
        <v>112</v>
      </c>
      <c r="AD408" s="2" t="s">
        <v>37</v>
      </c>
      <c r="AE408" t="s">
        <v>32</v>
      </c>
      <c r="AF408" s="2" t="s">
        <v>18508</v>
      </c>
      <c r="AG408" s="2" t="s">
        <v>90</v>
      </c>
      <c r="AI408"/>
      <c r="AJ408"/>
      <c r="AK408"/>
      <c r="AL408"/>
      <c r="AX408"/>
      <c r="AY408"/>
      <c r="AZ408"/>
    </row>
    <row r="409" spans="1:52" ht="15.75">
      <c r="A409" s="2" t="s">
        <v>3165</v>
      </c>
      <c r="B409" s="2" t="s">
        <v>18399</v>
      </c>
      <c r="C409" s="2" t="s">
        <v>18509</v>
      </c>
      <c r="D409" s="2" t="s">
        <v>18510</v>
      </c>
      <c r="E409" s="2" t="s">
        <v>18511</v>
      </c>
      <c r="F409" s="2" t="s">
        <v>17822</v>
      </c>
      <c r="G409" s="2" t="s">
        <v>17823</v>
      </c>
      <c r="H409" s="2" t="s">
        <v>1062</v>
      </c>
      <c r="I409" t="s">
        <v>1291</v>
      </c>
      <c r="J409" s="2" t="s">
        <v>18447</v>
      </c>
      <c r="K409" s="2" t="s">
        <v>18404</v>
      </c>
      <c r="L409" s="2" t="s">
        <v>848</v>
      </c>
      <c r="M409" s="2" t="s">
        <v>934</v>
      </c>
      <c r="N409" s="2" t="s">
        <v>1346</v>
      </c>
      <c r="O409" s="2" t="s">
        <v>935</v>
      </c>
      <c r="P409" t="s">
        <v>119</v>
      </c>
      <c r="Q409" s="2" t="s">
        <v>16779</v>
      </c>
      <c r="R409" s="2" t="s">
        <v>18512</v>
      </c>
      <c r="S409" s="2">
        <v>251027</v>
      </c>
      <c r="T409" s="2" t="s">
        <v>17825</v>
      </c>
      <c r="U409" s="2" t="s">
        <v>1065</v>
      </c>
      <c r="V409" t="s">
        <v>18450</v>
      </c>
      <c r="W409" t="s">
        <v>18513</v>
      </c>
      <c r="X409" s="2" t="s">
        <v>112</v>
      </c>
      <c r="Y409" s="2" t="s">
        <v>112</v>
      </c>
      <c r="Z409" s="2" t="s">
        <v>112</v>
      </c>
      <c r="AA409" s="2" t="s">
        <v>12</v>
      </c>
      <c r="AB409" s="2" t="s">
        <v>252</v>
      </c>
      <c r="AC409" s="2" t="s">
        <v>112</v>
      </c>
      <c r="AD409" s="2" t="s">
        <v>37</v>
      </c>
      <c r="AE409" t="s">
        <v>32</v>
      </c>
      <c r="AF409" s="2" t="s">
        <v>18514</v>
      </c>
      <c r="AG409" s="2" t="s">
        <v>90</v>
      </c>
      <c r="AI409"/>
      <c r="AJ409"/>
      <c r="AK409"/>
      <c r="AL409"/>
      <c r="AX409"/>
      <c r="AY409"/>
      <c r="AZ409"/>
    </row>
    <row r="410" spans="1:52" ht="15.75">
      <c r="A410" s="2" t="s">
        <v>3165</v>
      </c>
      <c r="B410" s="2" t="s">
        <v>3202</v>
      </c>
      <c r="C410" s="2" t="s">
        <v>18515</v>
      </c>
      <c r="D410" s="2" t="s">
        <v>18516</v>
      </c>
      <c r="E410" s="2" t="s">
        <v>18520</v>
      </c>
      <c r="F410" s="2" t="s">
        <v>228</v>
      </c>
      <c r="G410" s="2" t="s">
        <v>229</v>
      </c>
      <c r="H410" s="2" t="s">
        <v>219</v>
      </c>
      <c r="I410" t="s">
        <v>220</v>
      </c>
      <c r="J410" s="2" t="s">
        <v>1051</v>
      </c>
      <c r="K410" s="2" t="s">
        <v>1052</v>
      </c>
      <c r="L410" s="2" t="s">
        <v>153</v>
      </c>
      <c r="M410" s="2" t="s">
        <v>174</v>
      </c>
      <c r="N410" s="2" t="s">
        <v>66</v>
      </c>
      <c r="O410" s="2" t="s">
        <v>682</v>
      </c>
      <c r="P410" t="s">
        <v>5089</v>
      </c>
      <c r="Q410" s="2" t="s">
        <v>16703</v>
      </c>
      <c r="R410" s="2" t="s">
        <v>18521</v>
      </c>
      <c r="S410" s="2">
        <v>200525</v>
      </c>
      <c r="T410" s="2" t="s">
        <v>231</v>
      </c>
      <c r="U410" s="2" t="s">
        <v>542</v>
      </c>
      <c r="V410" t="s">
        <v>1054</v>
      </c>
      <c r="W410" t="s">
        <v>777</v>
      </c>
      <c r="X410" s="2" t="s">
        <v>112</v>
      </c>
      <c r="Y410" s="2" t="s">
        <v>112</v>
      </c>
      <c r="Z410" s="2" t="s">
        <v>112</v>
      </c>
      <c r="AA410" s="2" t="s">
        <v>112</v>
      </c>
      <c r="AC410" s="2" t="s">
        <v>112</v>
      </c>
      <c r="AE410"/>
      <c r="AF410" s="2" t="s">
        <v>18522</v>
      </c>
      <c r="AG410" s="2" t="s">
        <v>34061</v>
      </c>
      <c r="AI410"/>
      <c r="AJ410"/>
      <c r="AK410"/>
      <c r="AL410"/>
      <c r="AX410"/>
      <c r="AY410"/>
      <c r="AZ410"/>
    </row>
    <row r="411" spans="1:52" ht="15.75">
      <c r="A411" s="2" t="s">
        <v>3165</v>
      </c>
      <c r="B411" s="2" t="s">
        <v>3202</v>
      </c>
      <c r="C411" s="2" t="s">
        <v>18515</v>
      </c>
      <c r="D411" s="2" t="s">
        <v>18516</v>
      </c>
      <c r="E411" s="2" t="s">
        <v>18517</v>
      </c>
      <c r="F411" s="2" t="s">
        <v>228</v>
      </c>
      <c r="G411" s="2" t="s">
        <v>229</v>
      </c>
      <c r="H411" s="2" t="s">
        <v>219</v>
      </c>
      <c r="I411" t="s">
        <v>220</v>
      </c>
      <c r="J411" s="2" t="s">
        <v>1051</v>
      </c>
      <c r="K411" s="2" t="s">
        <v>1052</v>
      </c>
      <c r="L411" s="2" t="s">
        <v>153</v>
      </c>
      <c r="M411" s="2" t="s">
        <v>174</v>
      </c>
      <c r="N411" s="2" t="s">
        <v>16702</v>
      </c>
      <c r="O411" s="2" t="s">
        <v>17091</v>
      </c>
      <c r="P411" t="s">
        <v>5089</v>
      </c>
      <c r="Q411" s="2" t="s">
        <v>16703</v>
      </c>
      <c r="R411" s="2" t="s">
        <v>18518</v>
      </c>
      <c r="S411" s="2">
        <v>200703</v>
      </c>
      <c r="T411" s="2" t="s">
        <v>231</v>
      </c>
      <c r="U411" s="2" t="s">
        <v>542</v>
      </c>
      <c r="V411" t="s">
        <v>1054</v>
      </c>
      <c r="W411" t="s">
        <v>777</v>
      </c>
      <c r="X411" s="2" t="s">
        <v>112</v>
      </c>
      <c r="Y411" s="2" t="s">
        <v>112</v>
      </c>
      <c r="Z411" s="2" t="s">
        <v>112</v>
      </c>
      <c r="AA411" s="2" t="s">
        <v>112</v>
      </c>
      <c r="AC411" s="2" t="s">
        <v>112</v>
      </c>
      <c r="AE411"/>
      <c r="AF411" s="2" t="s">
        <v>18519</v>
      </c>
      <c r="AG411" s="2" t="s">
        <v>90</v>
      </c>
      <c r="AI411"/>
      <c r="AJ411"/>
      <c r="AK411"/>
      <c r="AL411"/>
      <c r="AX411"/>
      <c r="AY411"/>
      <c r="AZ411"/>
    </row>
    <row r="412" spans="1:52" ht="15.75">
      <c r="A412" s="2" t="s">
        <v>3165</v>
      </c>
      <c r="B412" s="2" t="s">
        <v>3202</v>
      </c>
      <c r="C412" s="2" t="s">
        <v>18523</v>
      </c>
      <c r="D412" s="2" t="s">
        <v>18524</v>
      </c>
      <c r="E412" s="2" t="s">
        <v>18528</v>
      </c>
      <c r="F412" s="2" t="s">
        <v>228</v>
      </c>
      <c r="G412" s="2" t="s">
        <v>229</v>
      </c>
      <c r="H412" s="2" t="s">
        <v>219</v>
      </c>
      <c r="I412" t="s">
        <v>220</v>
      </c>
      <c r="J412" s="2" t="s">
        <v>1031</v>
      </c>
      <c r="K412" s="2" t="s">
        <v>1032</v>
      </c>
      <c r="L412" s="2" t="s">
        <v>153</v>
      </c>
      <c r="M412" s="2" t="s">
        <v>174</v>
      </c>
      <c r="N412" s="2" t="s">
        <v>66</v>
      </c>
      <c r="O412" s="2" t="s">
        <v>682</v>
      </c>
      <c r="P412" t="s">
        <v>5089</v>
      </c>
      <c r="Q412" s="2" t="s">
        <v>16703</v>
      </c>
      <c r="R412" s="2" t="s">
        <v>18529</v>
      </c>
      <c r="S412" s="2">
        <v>200604</v>
      </c>
      <c r="T412" s="2" t="s">
        <v>231</v>
      </c>
      <c r="U412" s="2" t="s">
        <v>542</v>
      </c>
      <c r="V412" t="s">
        <v>1034</v>
      </c>
      <c r="W412" t="s">
        <v>777</v>
      </c>
      <c r="X412" s="2" t="s">
        <v>112</v>
      </c>
      <c r="Y412" s="2" t="s">
        <v>112</v>
      </c>
      <c r="Z412" s="2" t="s">
        <v>112</v>
      </c>
      <c r="AA412" s="2" t="s">
        <v>112</v>
      </c>
      <c r="AC412" s="2" t="s">
        <v>112</v>
      </c>
      <c r="AE412"/>
      <c r="AF412" s="2" t="s">
        <v>18530</v>
      </c>
      <c r="AG412" s="2" t="s">
        <v>34061</v>
      </c>
      <c r="AI412"/>
      <c r="AJ412"/>
      <c r="AK412"/>
      <c r="AL412"/>
      <c r="AX412"/>
      <c r="AY412"/>
      <c r="AZ412"/>
    </row>
    <row r="413" spans="1:52" ht="15.75">
      <c r="A413" s="2" t="s">
        <v>3165</v>
      </c>
      <c r="B413" s="2" t="s">
        <v>3202</v>
      </c>
      <c r="C413" s="2" t="s">
        <v>18523</v>
      </c>
      <c r="D413" s="2" t="s">
        <v>18524</v>
      </c>
      <c r="E413" s="2" t="s">
        <v>18525</v>
      </c>
      <c r="F413" s="2" t="s">
        <v>228</v>
      </c>
      <c r="G413" s="2" t="s">
        <v>229</v>
      </c>
      <c r="H413" s="2" t="s">
        <v>219</v>
      </c>
      <c r="I413" t="s">
        <v>220</v>
      </c>
      <c r="J413" s="2" t="s">
        <v>1031</v>
      </c>
      <c r="K413" s="2" t="s">
        <v>1032</v>
      </c>
      <c r="L413" s="2" t="s">
        <v>153</v>
      </c>
      <c r="M413" s="2" t="s">
        <v>174</v>
      </c>
      <c r="N413" s="2" t="s">
        <v>16702</v>
      </c>
      <c r="O413" s="2" t="s">
        <v>17091</v>
      </c>
      <c r="P413" t="s">
        <v>5089</v>
      </c>
      <c r="Q413" s="2" t="s">
        <v>16703</v>
      </c>
      <c r="R413" s="2" t="s">
        <v>18526</v>
      </c>
      <c r="S413" s="2">
        <v>200702</v>
      </c>
      <c r="T413" s="2" t="s">
        <v>231</v>
      </c>
      <c r="U413" s="2" t="s">
        <v>542</v>
      </c>
      <c r="V413" t="s">
        <v>1034</v>
      </c>
      <c r="W413" t="s">
        <v>777</v>
      </c>
      <c r="X413" s="2" t="s">
        <v>112</v>
      </c>
      <c r="Y413" s="2" t="s">
        <v>112</v>
      </c>
      <c r="Z413" s="2" t="s">
        <v>112</v>
      </c>
      <c r="AA413" s="2" t="s">
        <v>112</v>
      </c>
      <c r="AC413" s="2" t="s">
        <v>112</v>
      </c>
      <c r="AE413"/>
      <c r="AF413" s="2" t="s">
        <v>18527</v>
      </c>
      <c r="AG413" s="2" t="s">
        <v>90</v>
      </c>
      <c r="AI413"/>
      <c r="AJ413"/>
      <c r="AK413"/>
      <c r="AL413"/>
      <c r="AX413"/>
      <c r="AY413"/>
      <c r="AZ413"/>
    </row>
    <row r="414" spans="1:52" ht="15.75">
      <c r="A414" s="2" t="s">
        <v>3165</v>
      </c>
      <c r="B414" s="2" t="s">
        <v>3202</v>
      </c>
      <c r="C414" s="2" t="s">
        <v>18531</v>
      </c>
      <c r="D414" s="2" t="s">
        <v>18532</v>
      </c>
      <c r="E414" s="2" t="s">
        <v>18533</v>
      </c>
      <c r="F414" s="2" t="s">
        <v>228</v>
      </c>
      <c r="G414" s="2" t="s">
        <v>229</v>
      </c>
      <c r="H414" s="2" t="s">
        <v>621</v>
      </c>
      <c r="I414" t="s">
        <v>622</v>
      </c>
      <c r="J414" s="2" t="s">
        <v>1031</v>
      </c>
      <c r="K414" s="2" t="s">
        <v>1032</v>
      </c>
      <c r="L414" s="2" t="s">
        <v>153</v>
      </c>
      <c r="M414" s="2" t="s">
        <v>174</v>
      </c>
      <c r="N414" s="2" t="s">
        <v>16702</v>
      </c>
      <c r="O414" s="2" t="s">
        <v>935</v>
      </c>
      <c r="P414" t="s">
        <v>5089</v>
      </c>
      <c r="Q414" s="2" t="s">
        <v>16703</v>
      </c>
      <c r="R414" s="2" t="s">
        <v>18534</v>
      </c>
      <c r="S414" s="2">
        <v>200827</v>
      </c>
      <c r="T414" s="2" t="s">
        <v>231</v>
      </c>
      <c r="U414" s="2" t="s">
        <v>626</v>
      </c>
      <c r="V414" t="s">
        <v>1034</v>
      </c>
      <c r="W414" t="s">
        <v>777</v>
      </c>
      <c r="X414" s="2" t="s">
        <v>112</v>
      </c>
      <c r="Y414" s="2" t="s">
        <v>112</v>
      </c>
      <c r="Z414" s="2" t="s">
        <v>112</v>
      </c>
      <c r="AA414" s="2" t="s">
        <v>112</v>
      </c>
      <c r="AC414" s="2" t="s">
        <v>112</v>
      </c>
      <c r="AE414"/>
      <c r="AF414" s="2" t="s">
        <v>18535</v>
      </c>
      <c r="AG414" s="2" t="s">
        <v>90</v>
      </c>
      <c r="AI414"/>
      <c r="AJ414"/>
      <c r="AK414"/>
      <c r="AL414"/>
      <c r="AX414"/>
      <c r="AY414"/>
      <c r="AZ414"/>
    </row>
    <row r="415" spans="1:52" ht="15.75">
      <c r="A415" s="2" t="s">
        <v>3165</v>
      </c>
      <c r="B415" s="2" t="s">
        <v>3163</v>
      </c>
      <c r="C415" s="2" t="s">
        <v>18536</v>
      </c>
      <c r="D415" s="2" t="s">
        <v>18537</v>
      </c>
      <c r="E415" s="2" t="s">
        <v>18538</v>
      </c>
      <c r="F415" s="2" t="s">
        <v>857</v>
      </c>
      <c r="G415" s="2" t="s">
        <v>858</v>
      </c>
      <c r="H415" s="2" t="s">
        <v>1062</v>
      </c>
      <c r="I415" t="s">
        <v>1291</v>
      </c>
      <c r="J415" s="2" t="s">
        <v>18055</v>
      </c>
      <c r="K415" s="2" t="s">
        <v>18056</v>
      </c>
      <c r="L415" s="2" t="s">
        <v>153</v>
      </c>
      <c r="M415" s="2" t="s">
        <v>1181</v>
      </c>
      <c r="N415" s="2" t="s">
        <v>16702</v>
      </c>
      <c r="O415" s="2" t="s">
        <v>935</v>
      </c>
      <c r="P415" t="s">
        <v>5089</v>
      </c>
      <c r="Q415" s="2" t="s">
        <v>16703</v>
      </c>
      <c r="R415" s="2" t="s">
        <v>18539</v>
      </c>
      <c r="S415" s="2">
        <v>201207</v>
      </c>
      <c r="T415" s="2" t="s">
        <v>3276</v>
      </c>
      <c r="U415" s="2" t="s">
        <v>1065</v>
      </c>
      <c r="V415" t="s">
        <v>18058</v>
      </c>
      <c r="W415" t="s">
        <v>777</v>
      </c>
      <c r="X415" s="2" t="s">
        <v>2668</v>
      </c>
      <c r="Y415" s="2" t="s">
        <v>112</v>
      </c>
      <c r="Z415" s="2" t="s">
        <v>112</v>
      </c>
      <c r="AA415" s="2" t="s">
        <v>112</v>
      </c>
      <c r="AC415" s="2" t="s">
        <v>112</v>
      </c>
      <c r="AE415"/>
      <c r="AG415" s="2" t="s">
        <v>90</v>
      </c>
      <c r="AI415"/>
      <c r="AJ415"/>
      <c r="AK415"/>
      <c r="AL415"/>
      <c r="AX415"/>
      <c r="AY415"/>
      <c r="AZ415"/>
    </row>
    <row r="416" spans="1:52" ht="15.75">
      <c r="A416" s="2" t="s">
        <v>3165</v>
      </c>
      <c r="B416" s="2" t="s">
        <v>3163</v>
      </c>
      <c r="C416" s="2" t="s">
        <v>18540</v>
      </c>
      <c r="D416" s="2" t="s">
        <v>18541</v>
      </c>
      <c r="E416" s="2" t="s">
        <v>18544</v>
      </c>
      <c r="F416" s="2" t="s">
        <v>857</v>
      </c>
      <c r="G416" s="2" t="s">
        <v>858</v>
      </c>
      <c r="H416" s="2" t="s">
        <v>1062</v>
      </c>
      <c r="I416" t="s">
        <v>1291</v>
      </c>
      <c r="J416" s="2" t="s">
        <v>2663</v>
      </c>
      <c r="K416" s="2" t="s">
        <v>2664</v>
      </c>
      <c r="L416" s="2" t="s">
        <v>153</v>
      </c>
      <c r="M416" s="2" t="s">
        <v>1181</v>
      </c>
      <c r="N416" s="2" t="s">
        <v>66</v>
      </c>
      <c r="O416" s="2" t="s">
        <v>935</v>
      </c>
      <c r="P416" t="s">
        <v>5089</v>
      </c>
      <c r="Q416" s="2" t="s">
        <v>16703</v>
      </c>
      <c r="R416" s="2" t="s">
        <v>18545</v>
      </c>
      <c r="S416" s="2">
        <v>201210</v>
      </c>
      <c r="T416" s="2" t="s">
        <v>3276</v>
      </c>
      <c r="U416" s="2" t="s">
        <v>1065</v>
      </c>
      <c r="V416" t="s">
        <v>2667</v>
      </c>
      <c r="W416" t="s">
        <v>777</v>
      </c>
      <c r="X416" s="2" t="s">
        <v>2668</v>
      </c>
      <c r="Y416" s="2" t="s">
        <v>112</v>
      </c>
      <c r="Z416" s="2" t="s">
        <v>112</v>
      </c>
      <c r="AA416" s="2" t="s">
        <v>112</v>
      </c>
      <c r="AC416" s="2" t="s">
        <v>112</v>
      </c>
      <c r="AE416"/>
      <c r="AG416" s="2" t="s">
        <v>34061</v>
      </c>
      <c r="AI416"/>
      <c r="AJ416"/>
      <c r="AK416"/>
      <c r="AL416"/>
      <c r="AX416"/>
      <c r="AY416"/>
      <c r="AZ416"/>
    </row>
    <row r="417" spans="1:52" ht="15.75">
      <c r="A417" s="2" t="s">
        <v>3165</v>
      </c>
      <c r="B417" s="2" t="s">
        <v>3163</v>
      </c>
      <c r="C417" s="2" t="s">
        <v>18540</v>
      </c>
      <c r="D417" s="2" t="s">
        <v>18541</v>
      </c>
      <c r="E417" s="2" t="s">
        <v>18542</v>
      </c>
      <c r="F417" s="2" t="s">
        <v>857</v>
      </c>
      <c r="G417" s="2" t="s">
        <v>858</v>
      </c>
      <c r="H417" s="2" t="s">
        <v>1062</v>
      </c>
      <c r="I417" t="s">
        <v>1291</v>
      </c>
      <c r="J417" s="2" t="s">
        <v>2663</v>
      </c>
      <c r="K417" s="2" t="s">
        <v>2664</v>
      </c>
      <c r="L417" s="2" t="s">
        <v>848</v>
      </c>
      <c r="M417" s="2" t="s">
        <v>1181</v>
      </c>
      <c r="N417" s="2" t="s">
        <v>16702</v>
      </c>
      <c r="O417" s="2" t="s">
        <v>935</v>
      </c>
      <c r="P417" t="s">
        <v>5089</v>
      </c>
      <c r="Q417" s="2" t="s">
        <v>16703</v>
      </c>
      <c r="R417" s="2" t="s">
        <v>18543</v>
      </c>
      <c r="S417" s="2">
        <v>201218</v>
      </c>
      <c r="T417" s="2" t="s">
        <v>3276</v>
      </c>
      <c r="U417" s="2" t="s">
        <v>1065</v>
      </c>
      <c r="V417" t="s">
        <v>2667</v>
      </c>
      <c r="W417" t="s">
        <v>853</v>
      </c>
      <c r="X417" s="2" t="s">
        <v>2668</v>
      </c>
      <c r="Y417" s="2" t="s">
        <v>112</v>
      </c>
      <c r="Z417" s="2" t="s">
        <v>112</v>
      </c>
      <c r="AA417" s="2" t="s">
        <v>112</v>
      </c>
      <c r="AC417" s="2" t="s">
        <v>112</v>
      </c>
      <c r="AE417"/>
      <c r="AG417" s="2" t="s">
        <v>90</v>
      </c>
      <c r="AI417"/>
      <c r="AJ417"/>
      <c r="AK417"/>
      <c r="AL417"/>
      <c r="AX417"/>
      <c r="AY417"/>
      <c r="AZ417"/>
    </row>
    <row r="418" spans="1:52" ht="15.75">
      <c r="A418" s="2" t="s">
        <v>3165</v>
      </c>
      <c r="B418" s="2" t="s">
        <v>3205</v>
      </c>
      <c r="C418" s="2" t="s">
        <v>18546</v>
      </c>
      <c r="D418" s="2" t="s">
        <v>18547</v>
      </c>
      <c r="E418" s="2" t="s">
        <v>18548</v>
      </c>
      <c r="F418" s="2" t="s">
        <v>857</v>
      </c>
      <c r="G418" s="2" t="s">
        <v>858</v>
      </c>
      <c r="H418" s="2" t="s">
        <v>1062</v>
      </c>
      <c r="I418" t="s">
        <v>1291</v>
      </c>
      <c r="J418" s="2" t="s">
        <v>1031</v>
      </c>
      <c r="K418" s="2" t="s">
        <v>1032</v>
      </c>
      <c r="L418" s="2" t="s">
        <v>848</v>
      </c>
      <c r="M418" s="2" t="s">
        <v>174</v>
      </c>
      <c r="N418" s="2" t="s">
        <v>16702</v>
      </c>
      <c r="O418" s="2" t="s">
        <v>935</v>
      </c>
      <c r="P418" t="s">
        <v>5089</v>
      </c>
      <c r="Q418" s="2" t="s">
        <v>16703</v>
      </c>
      <c r="R418" s="2" t="s">
        <v>18549</v>
      </c>
      <c r="S418" s="2">
        <v>210127</v>
      </c>
      <c r="T418" s="2" t="s">
        <v>3276</v>
      </c>
      <c r="U418" s="2" t="s">
        <v>1065</v>
      </c>
      <c r="V418" t="s">
        <v>1034</v>
      </c>
      <c r="W418" t="s">
        <v>853</v>
      </c>
      <c r="X418" s="2" t="s">
        <v>112</v>
      </c>
      <c r="Y418" s="2" t="s">
        <v>112</v>
      </c>
      <c r="Z418" s="2" t="s">
        <v>112</v>
      </c>
      <c r="AA418" s="2" t="s">
        <v>112</v>
      </c>
      <c r="AC418" s="2" t="s">
        <v>112</v>
      </c>
      <c r="AE418"/>
      <c r="AG418" s="2" t="s">
        <v>34061</v>
      </c>
      <c r="AI418"/>
      <c r="AJ418"/>
      <c r="AK418"/>
      <c r="AL418"/>
      <c r="AX418"/>
      <c r="AY418"/>
      <c r="AZ418"/>
    </row>
    <row r="419" spans="1:52" ht="15.75">
      <c r="A419" s="2" t="s">
        <v>3165</v>
      </c>
      <c r="B419" s="2" t="s">
        <v>3205</v>
      </c>
      <c r="C419" s="2" t="s">
        <v>18550</v>
      </c>
      <c r="D419" s="2" t="s">
        <v>18551</v>
      </c>
      <c r="E419" s="2" t="s">
        <v>18552</v>
      </c>
      <c r="F419" s="2" t="s">
        <v>857</v>
      </c>
      <c r="G419" s="2" t="s">
        <v>858</v>
      </c>
      <c r="H419" s="2" t="s">
        <v>1062</v>
      </c>
      <c r="I419" t="s">
        <v>1291</v>
      </c>
      <c r="J419" s="2" t="s">
        <v>1031</v>
      </c>
      <c r="K419" s="2" t="s">
        <v>1032</v>
      </c>
      <c r="L419" s="2" t="s">
        <v>848</v>
      </c>
      <c r="M419" s="2" t="s">
        <v>174</v>
      </c>
      <c r="N419" s="2" t="s">
        <v>1346</v>
      </c>
      <c r="O419" s="2" t="s">
        <v>935</v>
      </c>
      <c r="P419" t="s">
        <v>119</v>
      </c>
      <c r="Q419" s="2" t="s">
        <v>16703</v>
      </c>
      <c r="T419" s="2" t="s">
        <v>3276</v>
      </c>
      <c r="U419" s="2" t="s">
        <v>1065</v>
      </c>
      <c r="V419" t="s">
        <v>1034</v>
      </c>
      <c r="W419" t="s">
        <v>853</v>
      </c>
      <c r="X419" s="2" t="s">
        <v>112</v>
      </c>
      <c r="Y419" s="2" t="s">
        <v>112</v>
      </c>
      <c r="Z419" s="2" t="s">
        <v>112</v>
      </c>
      <c r="AA419" s="2" t="s">
        <v>12</v>
      </c>
      <c r="AC419" s="2" t="s">
        <v>112</v>
      </c>
      <c r="AE419"/>
      <c r="AG419" s="2" t="s">
        <v>90</v>
      </c>
      <c r="AI419"/>
      <c r="AJ419"/>
      <c r="AK419"/>
      <c r="AL419"/>
      <c r="AX419"/>
      <c r="AY419"/>
      <c r="AZ419"/>
    </row>
    <row r="420" spans="1:52" ht="15.75">
      <c r="A420" s="2" t="s">
        <v>3165</v>
      </c>
      <c r="B420" s="2" t="s">
        <v>3202</v>
      </c>
      <c r="C420" s="2" t="s">
        <v>18553</v>
      </c>
      <c r="D420" s="2" t="s">
        <v>18554</v>
      </c>
      <c r="E420" s="2" t="s">
        <v>18558</v>
      </c>
      <c r="F420" s="2" t="s">
        <v>228</v>
      </c>
      <c r="G420" s="2" t="s">
        <v>229</v>
      </c>
      <c r="H420" s="2" t="s">
        <v>621</v>
      </c>
      <c r="I420" t="s">
        <v>622</v>
      </c>
      <c r="J420" s="2" t="s">
        <v>17079</v>
      </c>
      <c r="K420" s="2" t="s">
        <v>1032</v>
      </c>
      <c r="L420" s="2" t="s">
        <v>153</v>
      </c>
      <c r="M420" s="2" t="s">
        <v>174</v>
      </c>
      <c r="N420" s="2" t="s">
        <v>16702</v>
      </c>
      <c r="O420" s="2" t="s">
        <v>935</v>
      </c>
      <c r="P420" t="s">
        <v>5089</v>
      </c>
      <c r="Q420" s="2" t="s">
        <v>16703</v>
      </c>
      <c r="R420" s="2" t="s">
        <v>18559</v>
      </c>
      <c r="S420" s="2">
        <v>210831</v>
      </c>
      <c r="T420" s="2" t="s">
        <v>231</v>
      </c>
      <c r="U420" s="2" t="s">
        <v>626</v>
      </c>
      <c r="V420" t="s">
        <v>17081</v>
      </c>
      <c r="W420" t="s">
        <v>777</v>
      </c>
      <c r="X420" s="2" t="s">
        <v>112</v>
      </c>
      <c r="Y420" s="2" t="s">
        <v>112</v>
      </c>
      <c r="Z420" s="2" t="s">
        <v>112</v>
      </c>
      <c r="AC420" s="2" t="s">
        <v>112</v>
      </c>
      <c r="AE420"/>
      <c r="AF420" s="2" t="s">
        <v>18557</v>
      </c>
      <c r="AG420" s="2" t="s">
        <v>34061</v>
      </c>
      <c r="AI420"/>
      <c r="AJ420"/>
      <c r="AK420"/>
      <c r="AL420"/>
      <c r="AX420"/>
      <c r="AY420"/>
      <c r="AZ420"/>
    </row>
    <row r="421" spans="1:52" ht="15.75">
      <c r="A421" s="2" t="s">
        <v>3165</v>
      </c>
      <c r="B421" s="2" t="s">
        <v>3202</v>
      </c>
      <c r="C421" s="2" t="s">
        <v>18553</v>
      </c>
      <c r="D421" s="2" t="s">
        <v>18554</v>
      </c>
      <c r="E421" s="2" t="s">
        <v>18555</v>
      </c>
      <c r="F421" s="2" t="s">
        <v>228</v>
      </c>
      <c r="G421" s="2" t="s">
        <v>229</v>
      </c>
      <c r="H421" s="2" t="s">
        <v>621</v>
      </c>
      <c r="I421" t="s">
        <v>622</v>
      </c>
      <c r="J421" s="2" t="s">
        <v>17079</v>
      </c>
      <c r="K421" s="2" t="s">
        <v>1032</v>
      </c>
      <c r="L421" s="2" t="s">
        <v>153</v>
      </c>
      <c r="M421" s="2" t="s">
        <v>174</v>
      </c>
      <c r="N421" s="2" t="s">
        <v>1346</v>
      </c>
      <c r="O421" s="2" t="s">
        <v>935</v>
      </c>
      <c r="P421" t="s">
        <v>5089</v>
      </c>
      <c r="Q421" s="2" t="s">
        <v>16703</v>
      </c>
      <c r="R421" s="2" t="s">
        <v>18556</v>
      </c>
      <c r="S421" s="2">
        <v>230801</v>
      </c>
      <c r="T421" s="2" t="s">
        <v>231</v>
      </c>
      <c r="U421" s="2" t="s">
        <v>626</v>
      </c>
      <c r="V421" t="s">
        <v>17081</v>
      </c>
      <c r="W421" t="s">
        <v>777</v>
      </c>
      <c r="X421" s="2" t="s">
        <v>112</v>
      </c>
      <c r="Y421" s="2" t="s">
        <v>112</v>
      </c>
      <c r="Z421" s="2" t="s">
        <v>112</v>
      </c>
      <c r="AA421" s="2" t="s">
        <v>112</v>
      </c>
      <c r="AB421" s="2" t="s">
        <v>252</v>
      </c>
      <c r="AC421" s="2" t="s">
        <v>112</v>
      </c>
      <c r="AD421" s="2" t="s">
        <v>37</v>
      </c>
      <c r="AE421" t="s">
        <v>19</v>
      </c>
      <c r="AF421" s="2" t="s">
        <v>18557</v>
      </c>
      <c r="AG421" s="2" t="s">
        <v>90</v>
      </c>
      <c r="AI421"/>
      <c r="AJ421"/>
      <c r="AK421"/>
      <c r="AL421"/>
      <c r="AX421"/>
      <c r="AY421"/>
      <c r="AZ421"/>
    </row>
    <row r="422" spans="1:52" ht="15.75">
      <c r="A422" s="2" t="s">
        <v>3165</v>
      </c>
      <c r="B422" s="2" t="s">
        <v>3202</v>
      </c>
      <c r="C422" s="2" t="s">
        <v>18560</v>
      </c>
      <c r="D422" s="2" t="s">
        <v>18561</v>
      </c>
      <c r="E422" s="2" t="s">
        <v>18566</v>
      </c>
      <c r="F422" s="2" t="s">
        <v>228</v>
      </c>
      <c r="G422" s="2" t="s">
        <v>229</v>
      </c>
      <c r="H422" s="2" t="s">
        <v>621</v>
      </c>
      <c r="I422" t="s">
        <v>622</v>
      </c>
      <c r="J422" s="2" t="s">
        <v>18563</v>
      </c>
      <c r="K422" s="2" t="s">
        <v>1032</v>
      </c>
      <c r="L422" s="2" t="s">
        <v>153</v>
      </c>
      <c r="M422" s="2" t="s">
        <v>174</v>
      </c>
      <c r="N422" s="2" t="s">
        <v>16702</v>
      </c>
      <c r="O422" s="2" t="s">
        <v>935</v>
      </c>
      <c r="P422" t="s">
        <v>5089</v>
      </c>
      <c r="Q422" s="2" t="s">
        <v>16779</v>
      </c>
      <c r="R422" s="2" t="s">
        <v>18567</v>
      </c>
      <c r="S422" s="2">
        <v>210831</v>
      </c>
      <c r="T422" s="2" t="s">
        <v>231</v>
      </c>
      <c r="U422" s="2" t="s">
        <v>626</v>
      </c>
      <c r="V422" t="s">
        <v>18565</v>
      </c>
      <c r="W422" t="s">
        <v>777</v>
      </c>
      <c r="X422" s="2" t="s">
        <v>112</v>
      </c>
      <c r="Y422" s="2" t="s">
        <v>112</v>
      </c>
      <c r="Z422" s="2" t="s">
        <v>112</v>
      </c>
      <c r="AC422" s="2" t="s">
        <v>112</v>
      </c>
      <c r="AE422"/>
      <c r="AG422" s="2" t="s">
        <v>34061</v>
      </c>
      <c r="AI422"/>
      <c r="AJ422"/>
      <c r="AK422"/>
      <c r="AL422"/>
      <c r="AX422"/>
      <c r="AY422"/>
      <c r="AZ422"/>
    </row>
    <row r="423" spans="1:52" ht="15.75">
      <c r="A423" s="2" t="s">
        <v>3165</v>
      </c>
      <c r="B423" s="2" t="s">
        <v>3202</v>
      </c>
      <c r="C423" s="2" t="s">
        <v>18560</v>
      </c>
      <c r="D423" s="2" t="s">
        <v>18561</v>
      </c>
      <c r="E423" s="2" t="s">
        <v>18562</v>
      </c>
      <c r="F423" s="2" t="s">
        <v>228</v>
      </c>
      <c r="G423" s="2" t="s">
        <v>229</v>
      </c>
      <c r="H423" s="2" t="s">
        <v>621</v>
      </c>
      <c r="I423" t="s">
        <v>622</v>
      </c>
      <c r="J423" s="2" t="s">
        <v>18563</v>
      </c>
      <c r="K423" s="2" t="s">
        <v>1032</v>
      </c>
      <c r="L423" s="2" t="s">
        <v>153</v>
      </c>
      <c r="M423" s="2" t="s">
        <v>174</v>
      </c>
      <c r="N423" s="2" t="s">
        <v>1346</v>
      </c>
      <c r="O423" s="2" t="s">
        <v>935</v>
      </c>
      <c r="P423" t="s">
        <v>5089</v>
      </c>
      <c r="Q423" s="2" t="s">
        <v>16779</v>
      </c>
      <c r="R423" s="2" t="s">
        <v>18564</v>
      </c>
      <c r="S423" s="2">
        <v>230801</v>
      </c>
      <c r="T423" s="2" t="s">
        <v>231</v>
      </c>
      <c r="U423" s="2" t="s">
        <v>626</v>
      </c>
      <c r="V423" t="s">
        <v>18565</v>
      </c>
      <c r="W423" t="s">
        <v>777</v>
      </c>
      <c r="X423" s="2" t="s">
        <v>112</v>
      </c>
      <c r="Y423" s="2" t="s">
        <v>112</v>
      </c>
      <c r="Z423" s="2" t="s">
        <v>112</v>
      </c>
      <c r="AA423" s="2" t="s">
        <v>112</v>
      </c>
      <c r="AB423" s="2" t="s">
        <v>252</v>
      </c>
      <c r="AC423" s="2" t="s">
        <v>112</v>
      </c>
      <c r="AD423" s="2" t="s">
        <v>37</v>
      </c>
      <c r="AE423" t="s">
        <v>19</v>
      </c>
      <c r="AG423" s="2" t="s">
        <v>90</v>
      </c>
      <c r="AI423"/>
      <c r="AJ423"/>
      <c r="AK423"/>
      <c r="AL423"/>
      <c r="AX423"/>
      <c r="AY423"/>
      <c r="AZ423"/>
    </row>
    <row r="424" spans="1:52" ht="15.75">
      <c r="A424" s="2" t="s">
        <v>3165</v>
      </c>
      <c r="B424" s="2" t="s">
        <v>3205</v>
      </c>
      <c r="C424" s="2" t="s">
        <v>18568</v>
      </c>
      <c r="D424" s="2" t="s">
        <v>18569</v>
      </c>
      <c r="E424" s="2" t="s">
        <v>18573</v>
      </c>
      <c r="F424" s="2" t="s">
        <v>857</v>
      </c>
      <c r="G424" s="2" t="s">
        <v>858</v>
      </c>
      <c r="H424" s="2" t="s">
        <v>1062</v>
      </c>
      <c r="I424" t="s">
        <v>1291</v>
      </c>
      <c r="J424" s="2" t="s">
        <v>1031</v>
      </c>
      <c r="K424" s="2" t="s">
        <v>1032</v>
      </c>
      <c r="L424" s="2" t="s">
        <v>848</v>
      </c>
      <c r="M424" s="2" t="s">
        <v>174</v>
      </c>
      <c r="N424" s="2" t="s">
        <v>16702</v>
      </c>
      <c r="O424" s="2" t="s">
        <v>935</v>
      </c>
      <c r="P424" t="s">
        <v>5089</v>
      </c>
      <c r="Q424" s="2" t="s">
        <v>16703</v>
      </c>
      <c r="R424" s="2" t="s">
        <v>18574</v>
      </c>
      <c r="S424" s="2">
        <v>211129</v>
      </c>
      <c r="T424" s="2" t="s">
        <v>3276</v>
      </c>
      <c r="U424" s="2" t="s">
        <v>1065</v>
      </c>
      <c r="V424" t="s">
        <v>1034</v>
      </c>
      <c r="W424" t="s">
        <v>853</v>
      </c>
      <c r="X424" s="2" t="s">
        <v>112</v>
      </c>
      <c r="Y424" s="2" t="s">
        <v>112</v>
      </c>
      <c r="Z424" s="2" t="s">
        <v>112</v>
      </c>
      <c r="AA424" s="2" t="s">
        <v>112</v>
      </c>
      <c r="AC424" s="2" t="s">
        <v>112</v>
      </c>
      <c r="AE424"/>
      <c r="AF424" s="2" t="s">
        <v>18572</v>
      </c>
      <c r="AG424" s="2" t="s">
        <v>90</v>
      </c>
      <c r="AI424"/>
      <c r="AJ424"/>
      <c r="AK424"/>
      <c r="AL424"/>
      <c r="AX424"/>
      <c r="AY424"/>
      <c r="AZ424"/>
    </row>
    <row r="425" spans="1:52" ht="15.75">
      <c r="A425" s="2" t="s">
        <v>3165</v>
      </c>
      <c r="B425" s="2" t="s">
        <v>3205</v>
      </c>
      <c r="C425" s="2" t="s">
        <v>18568</v>
      </c>
      <c r="D425" s="2" t="s">
        <v>18569</v>
      </c>
      <c r="E425" s="2" t="s">
        <v>18570</v>
      </c>
      <c r="F425" s="2" t="s">
        <v>857</v>
      </c>
      <c r="G425" s="2" t="s">
        <v>858</v>
      </c>
      <c r="H425" s="2" t="s">
        <v>1062</v>
      </c>
      <c r="I425" t="s">
        <v>1291</v>
      </c>
      <c r="J425" s="2" t="s">
        <v>1031</v>
      </c>
      <c r="K425" s="2" t="s">
        <v>1032</v>
      </c>
      <c r="L425" s="2" t="s">
        <v>848</v>
      </c>
      <c r="M425" s="2" t="s">
        <v>174</v>
      </c>
      <c r="N425" s="2" t="s">
        <v>16702</v>
      </c>
      <c r="O425" s="2" t="s">
        <v>935</v>
      </c>
      <c r="P425" t="s">
        <v>119</v>
      </c>
      <c r="Q425" s="2" t="s">
        <v>16703</v>
      </c>
      <c r="R425" s="2" t="s">
        <v>18571</v>
      </c>
      <c r="S425" s="2">
        <v>211206</v>
      </c>
      <c r="T425" s="2" t="s">
        <v>3276</v>
      </c>
      <c r="U425" s="2" t="s">
        <v>1065</v>
      </c>
      <c r="V425" t="s">
        <v>1034</v>
      </c>
      <c r="W425" t="s">
        <v>853</v>
      </c>
      <c r="X425" s="2" t="s">
        <v>112</v>
      </c>
      <c r="Y425" s="2" t="s">
        <v>112</v>
      </c>
      <c r="Z425" s="2" t="s">
        <v>112</v>
      </c>
      <c r="AA425" s="2" t="s">
        <v>12</v>
      </c>
      <c r="AC425" s="2" t="s">
        <v>112</v>
      </c>
      <c r="AE425"/>
      <c r="AF425" s="2" t="s">
        <v>18572</v>
      </c>
      <c r="AG425" s="2" t="s">
        <v>90</v>
      </c>
      <c r="AI425"/>
      <c r="AJ425"/>
      <c r="AK425"/>
      <c r="AL425"/>
      <c r="AX425"/>
      <c r="AY425"/>
      <c r="AZ425"/>
    </row>
    <row r="426" spans="1:52" ht="15.75">
      <c r="A426" s="2" t="s">
        <v>3165</v>
      </c>
      <c r="B426" s="2" t="s">
        <v>3205</v>
      </c>
      <c r="C426" s="2" t="s">
        <v>18575</v>
      </c>
      <c r="D426" s="2" t="s">
        <v>18576</v>
      </c>
      <c r="E426" s="2" t="s">
        <v>18577</v>
      </c>
      <c r="F426" s="2" t="s">
        <v>857</v>
      </c>
      <c r="G426" s="2" t="s">
        <v>858</v>
      </c>
      <c r="H426" s="2" t="s">
        <v>1062</v>
      </c>
      <c r="I426" t="s">
        <v>1291</v>
      </c>
      <c r="J426" s="2" t="s">
        <v>1031</v>
      </c>
      <c r="K426" s="2" t="s">
        <v>1032</v>
      </c>
      <c r="L426" s="2" t="s">
        <v>848</v>
      </c>
      <c r="M426" s="2" t="s">
        <v>174</v>
      </c>
      <c r="N426" s="2" t="s">
        <v>221</v>
      </c>
      <c r="O426" s="2" t="s">
        <v>935</v>
      </c>
      <c r="P426" t="s">
        <v>119</v>
      </c>
      <c r="Q426" s="2" t="s">
        <v>16703</v>
      </c>
      <c r="R426" s="2" t="s">
        <v>18578</v>
      </c>
      <c r="S426" s="2">
        <v>211222</v>
      </c>
      <c r="T426" s="2" t="s">
        <v>3276</v>
      </c>
      <c r="U426" s="2" t="s">
        <v>1065</v>
      </c>
      <c r="V426" t="s">
        <v>1034</v>
      </c>
      <c r="W426" t="s">
        <v>853</v>
      </c>
      <c r="X426" s="2" t="s">
        <v>112</v>
      </c>
      <c r="Y426" s="2" t="s">
        <v>112</v>
      </c>
      <c r="Z426" s="2" t="s">
        <v>112</v>
      </c>
      <c r="AA426" s="2" t="s">
        <v>12</v>
      </c>
      <c r="AB426" s="2" t="s">
        <v>211</v>
      </c>
      <c r="AC426" s="2" t="s">
        <v>112</v>
      </c>
      <c r="AD426" s="2" t="s">
        <v>37</v>
      </c>
      <c r="AE426" t="s">
        <v>26</v>
      </c>
      <c r="AF426" s="2" t="s">
        <v>18579</v>
      </c>
      <c r="AG426" s="2" t="s">
        <v>90</v>
      </c>
      <c r="AI426"/>
      <c r="AJ426"/>
      <c r="AK426"/>
      <c r="AL426"/>
      <c r="AX426"/>
      <c r="AY426"/>
      <c r="AZ426"/>
    </row>
    <row r="427" spans="1:52" ht="15.75">
      <c r="A427" s="2" t="s">
        <v>3165</v>
      </c>
      <c r="B427" s="2" t="s">
        <v>3202</v>
      </c>
      <c r="C427" s="2" t="s">
        <v>3287</v>
      </c>
      <c r="D427" s="2" t="s">
        <v>3288</v>
      </c>
      <c r="E427" s="2" t="s">
        <v>3289</v>
      </c>
      <c r="F427" s="2" t="s">
        <v>228</v>
      </c>
      <c r="G427" s="2" t="s">
        <v>229</v>
      </c>
      <c r="H427" s="2" t="s">
        <v>621</v>
      </c>
      <c r="I427" t="s">
        <v>622</v>
      </c>
      <c r="J427" s="2" t="s">
        <v>1031</v>
      </c>
      <c r="K427" s="2" t="s">
        <v>1032</v>
      </c>
      <c r="L427" s="2" t="s">
        <v>153</v>
      </c>
      <c r="M427" s="2" t="s">
        <v>174</v>
      </c>
      <c r="N427" s="2" t="s">
        <v>221</v>
      </c>
      <c r="O427" s="2" t="s">
        <v>935</v>
      </c>
      <c r="P427" t="s">
        <v>5089</v>
      </c>
      <c r="Q427" s="2" t="s">
        <v>16703</v>
      </c>
      <c r="R427" s="2" t="s">
        <v>18580</v>
      </c>
      <c r="S427" s="2">
        <v>220111</v>
      </c>
      <c r="T427" s="2" t="s">
        <v>231</v>
      </c>
      <c r="U427" s="2" t="s">
        <v>626</v>
      </c>
      <c r="V427" t="s">
        <v>1034</v>
      </c>
      <c r="W427" t="s">
        <v>777</v>
      </c>
      <c r="X427" s="2" t="s">
        <v>112</v>
      </c>
      <c r="Y427" s="2" t="s">
        <v>112</v>
      </c>
      <c r="Z427" s="2" t="s">
        <v>112</v>
      </c>
      <c r="AA427" s="2" t="s">
        <v>112</v>
      </c>
      <c r="AB427" s="2" t="s">
        <v>211</v>
      </c>
      <c r="AC427" s="2" t="s">
        <v>112</v>
      </c>
      <c r="AD427" s="2" t="s">
        <v>37</v>
      </c>
      <c r="AE427" t="s">
        <v>26</v>
      </c>
      <c r="AF427" s="2" t="s">
        <v>18579</v>
      </c>
      <c r="AG427" s="2" t="s">
        <v>90</v>
      </c>
      <c r="AI427"/>
      <c r="AJ427"/>
      <c r="AK427"/>
      <c r="AL427"/>
      <c r="AX427"/>
      <c r="AY427"/>
      <c r="AZ427"/>
    </row>
    <row r="428" spans="1:52" ht="15.75">
      <c r="A428" s="2" t="s">
        <v>3165</v>
      </c>
      <c r="B428" s="2" t="s">
        <v>3304</v>
      </c>
      <c r="C428" s="2" t="s">
        <v>18581</v>
      </c>
      <c r="D428" s="2" t="s">
        <v>18582</v>
      </c>
      <c r="E428" s="2" t="s">
        <v>18583</v>
      </c>
      <c r="F428" s="2" t="s">
        <v>195</v>
      </c>
      <c r="G428" s="2" t="s">
        <v>196</v>
      </c>
      <c r="H428" s="2" t="s">
        <v>3308</v>
      </c>
      <c r="I428" t="s">
        <v>3309</v>
      </c>
      <c r="J428" s="2" t="s">
        <v>1031</v>
      </c>
      <c r="K428" s="2" t="s">
        <v>1032</v>
      </c>
      <c r="L428" s="2" t="s">
        <v>153</v>
      </c>
      <c r="M428" s="2" t="s">
        <v>1181</v>
      </c>
      <c r="N428" s="2" t="s">
        <v>1346</v>
      </c>
      <c r="O428" s="2" t="s">
        <v>935</v>
      </c>
      <c r="P428" t="s">
        <v>119</v>
      </c>
      <c r="Q428" s="2" t="s">
        <v>16703</v>
      </c>
      <c r="R428" s="2" t="s">
        <v>18584</v>
      </c>
      <c r="S428" s="2">
        <v>220215</v>
      </c>
      <c r="T428" s="2" t="s">
        <v>3324</v>
      </c>
      <c r="U428" s="2" t="s">
        <v>3311</v>
      </c>
      <c r="V428" t="s">
        <v>1034</v>
      </c>
      <c r="W428" t="s">
        <v>777</v>
      </c>
      <c r="X428" s="2" t="s">
        <v>112</v>
      </c>
      <c r="Y428" s="2" t="s">
        <v>112</v>
      </c>
      <c r="Z428" s="2" t="s">
        <v>112</v>
      </c>
      <c r="AA428" s="2" t="s">
        <v>12</v>
      </c>
      <c r="AB428" s="2" t="s">
        <v>252</v>
      </c>
      <c r="AC428" s="2" t="s">
        <v>112</v>
      </c>
      <c r="AD428" s="2" t="s">
        <v>37</v>
      </c>
      <c r="AE428" t="s">
        <v>19</v>
      </c>
      <c r="AF428" s="2" t="s">
        <v>3291</v>
      </c>
      <c r="AG428" s="2" t="s">
        <v>90</v>
      </c>
      <c r="AI428"/>
      <c r="AJ428"/>
      <c r="AK428"/>
      <c r="AL428"/>
      <c r="AX428"/>
      <c r="AY428"/>
      <c r="AZ428"/>
    </row>
    <row r="429" spans="1:52" ht="15.75">
      <c r="A429" s="2" t="s">
        <v>3165</v>
      </c>
      <c r="B429" s="2" t="s">
        <v>3202</v>
      </c>
      <c r="C429" s="2" t="s">
        <v>18585</v>
      </c>
      <c r="D429" s="2" t="s">
        <v>18586</v>
      </c>
      <c r="E429" s="2" t="s">
        <v>18587</v>
      </c>
      <c r="F429" s="2" t="s">
        <v>228</v>
      </c>
      <c r="G429" s="2" t="s">
        <v>229</v>
      </c>
      <c r="H429" s="2" t="s">
        <v>621</v>
      </c>
      <c r="I429" t="s">
        <v>622</v>
      </c>
      <c r="J429" s="2" t="s">
        <v>1031</v>
      </c>
      <c r="K429" s="2" t="s">
        <v>1032</v>
      </c>
      <c r="L429" s="2" t="s">
        <v>153</v>
      </c>
      <c r="M429" s="2" t="s">
        <v>174</v>
      </c>
      <c r="N429" s="2" t="s">
        <v>221</v>
      </c>
      <c r="O429" s="2" t="s">
        <v>935</v>
      </c>
      <c r="P429" t="s">
        <v>5089</v>
      </c>
      <c r="Q429" s="2" t="s">
        <v>16703</v>
      </c>
      <c r="R429" s="2" t="s">
        <v>18588</v>
      </c>
      <c r="S429" s="2">
        <v>220301</v>
      </c>
      <c r="T429" s="2" t="s">
        <v>231</v>
      </c>
      <c r="U429" s="2" t="s">
        <v>626</v>
      </c>
      <c r="V429" t="s">
        <v>1034</v>
      </c>
      <c r="W429" t="s">
        <v>777</v>
      </c>
      <c r="X429" s="2" t="s">
        <v>112</v>
      </c>
      <c r="Y429" s="2" t="s">
        <v>112</v>
      </c>
      <c r="Z429" s="2" t="s">
        <v>112</v>
      </c>
      <c r="AA429" s="2" t="s">
        <v>112</v>
      </c>
      <c r="AB429" s="2" t="s">
        <v>211</v>
      </c>
      <c r="AC429" s="2" t="s">
        <v>112</v>
      </c>
      <c r="AD429" s="2" t="s">
        <v>37</v>
      </c>
      <c r="AE429" t="s">
        <v>32</v>
      </c>
      <c r="AF429" s="2" t="s">
        <v>18589</v>
      </c>
      <c r="AG429" s="2" t="s">
        <v>90</v>
      </c>
      <c r="AI429"/>
      <c r="AJ429"/>
      <c r="AK429"/>
      <c r="AL429"/>
      <c r="AX429"/>
      <c r="AY429"/>
      <c r="AZ429"/>
    </row>
    <row r="430" spans="1:52" ht="15.75">
      <c r="A430" s="2" t="s">
        <v>3165</v>
      </c>
      <c r="B430" s="2" t="s">
        <v>3205</v>
      </c>
      <c r="C430" s="2" t="s">
        <v>18590</v>
      </c>
      <c r="D430" s="2" t="s">
        <v>18591</v>
      </c>
      <c r="E430" s="2" t="s">
        <v>18592</v>
      </c>
      <c r="F430" s="2" t="s">
        <v>857</v>
      </c>
      <c r="G430" s="2" t="s">
        <v>858</v>
      </c>
      <c r="H430" s="2" t="s">
        <v>1062</v>
      </c>
      <c r="I430" t="s">
        <v>1291</v>
      </c>
      <c r="J430" s="2" t="s">
        <v>1031</v>
      </c>
      <c r="K430" s="2" t="s">
        <v>1032</v>
      </c>
      <c r="L430" s="2" t="s">
        <v>848</v>
      </c>
      <c r="M430" s="2" t="s">
        <v>174</v>
      </c>
      <c r="N430" s="2" t="s">
        <v>221</v>
      </c>
      <c r="O430" s="2" t="s">
        <v>935</v>
      </c>
      <c r="P430" t="s">
        <v>119</v>
      </c>
      <c r="Q430" s="2" t="s">
        <v>16703</v>
      </c>
      <c r="R430" s="2" t="s">
        <v>18593</v>
      </c>
      <c r="S430" s="2">
        <v>220301</v>
      </c>
      <c r="T430" s="2" t="s">
        <v>3276</v>
      </c>
      <c r="U430" s="2" t="s">
        <v>1065</v>
      </c>
      <c r="V430" t="s">
        <v>1034</v>
      </c>
      <c r="W430" t="s">
        <v>853</v>
      </c>
      <c r="X430" s="2" t="s">
        <v>112</v>
      </c>
      <c r="Y430" s="2" t="s">
        <v>112</v>
      </c>
      <c r="Z430" s="2" t="s">
        <v>112</v>
      </c>
      <c r="AA430" s="2" t="s">
        <v>12</v>
      </c>
      <c r="AB430" s="2" t="s">
        <v>211</v>
      </c>
      <c r="AC430" s="2" t="s">
        <v>112</v>
      </c>
      <c r="AD430" s="2" t="s">
        <v>37</v>
      </c>
      <c r="AE430" t="s">
        <v>32</v>
      </c>
      <c r="AF430" s="2" t="s">
        <v>18589</v>
      </c>
      <c r="AG430" s="2" t="s">
        <v>90</v>
      </c>
      <c r="AI430"/>
      <c r="AJ430"/>
      <c r="AK430"/>
      <c r="AL430"/>
      <c r="AX430"/>
      <c r="AY430"/>
      <c r="AZ430"/>
    </row>
    <row r="431" spans="1:52" ht="15.75">
      <c r="A431" s="2" t="s">
        <v>3165</v>
      </c>
      <c r="B431" s="2" t="s">
        <v>3205</v>
      </c>
      <c r="C431" s="2" t="s">
        <v>18594</v>
      </c>
      <c r="D431" s="2" t="s">
        <v>18595</v>
      </c>
      <c r="E431" s="2" t="s">
        <v>18596</v>
      </c>
      <c r="F431" s="2" t="s">
        <v>195</v>
      </c>
      <c r="G431" s="2" t="s">
        <v>196</v>
      </c>
      <c r="H431" s="2" t="s">
        <v>1062</v>
      </c>
      <c r="I431" t="s">
        <v>1291</v>
      </c>
      <c r="J431" s="2" t="s">
        <v>1031</v>
      </c>
      <c r="K431" s="2" t="s">
        <v>1032</v>
      </c>
      <c r="L431" s="2" t="s">
        <v>848</v>
      </c>
      <c r="M431" s="2" t="s">
        <v>1181</v>
      </c>
      <c r="N431" s="2" t="s">
        <v>1346</v>
      </c>
      <c r="O431" s="2" t="s">
        <v>935</v>
      </c>
      <c r="P431" t="s">
        <v>119</v>
      </c>
      <c r="Q431" s="2" t="s">
        <v>16703</v>
      </c>
      <c r="R431" s="2" t="s">
        <v>18597</v>
      </c>
      <c r="T431" s="2" t="s">
        <v>3324</v>
      </c>
      <c r="U431" s="2" t="s">
        <v>1065</v>
      </c>
      <c r="V431" t="s">
        <v>1034</v>
      </c>
      <c r="W431" t="s">
        <v>853</v>
      </c>
      <c r="X431" s="2" t="s">
        <v>112</v>
      </c>
      <c r="Y431" s="2" t="s">
        <v>112</v>
      </c>
      <c r="Z431" s="2" t="s">
        <v>112</v>
      </c>
      <c r="AA431" s="2" t="s">
        <v>12</v>
      </c>
      <c r="AB431" s="2" t="s">
        <v>252</v>
      </c>
      <c r="AC431" s="2" t="s">
        <v>112</v>
      </c>
      <c r="AD431" s="2" t="s">
        <v>37</v>
      </c>
      <c r="AE431" t="s">
        <v>19</v>
      </c>
      <c r="AF431" s="2" t="s">
        <v>18598</v>
      </c>
      <c r="AG431" s="2" t="s">
        <v>90</v>
      </c>
      <c r="AI431"/>
      <c r="AJ431"/>
      <c r="AK431"/>
      <c r="AL431"/>
      <c r="AX431"/>
      <c r="AY431"/>
      <c r="AZ431"/>
    </row>
    <row r="432" spans="1:52" ht="15.75">
      <c r="A432" s="2" t="s">
        <v>3165</v>
      </c>
      <c r="B432" s="2" t="s">
        <v>3205</v>
      </c>
      <c r="C432" s="2" t="s">
        <v>18599</v>
      </c>
      <c r="D432" s="2" t="s">
        <v>18600</v>
      </c>
      <c r="E432" s="2" t="s">
        <v>18601</v>
      </c>
      <c r="F432" s="2" t="s">
        <v>857</v>
      </c>
      <c r="G432" s="2" t="s">
        <v>858</v>
      </c>
      <c r="H432" s="2" t="s">
        <v>1062</v>
      </c>
      <c r="I432" t="s">
        <v>1291</v>
      </c>
      <c r="J432" s="2" t="s">
        <v>1031</v>
      </c>
      <c r="K432" s="2" t="s">
        <v>1032</v>
      </c>
      <c r="L432" s="2" t="s">
        <v>848</v>
      </c>
      <c r="M432" s="2" t="s">
        <v>174</v>
      </c>
      <c r="N432" s="2" t="s">
        <v>221</v>
      </c>
      <c r="O432" s="2" t="s">
        <v>935</v>
      </c>
      <c r="P432" t="s">
        <v>119</v>
      </c>
      <c r="Q432" s="2" t="s">
        <v>16703</v>
      </c>
      <c r="R432" s="2" t="s">
        <v>18602</v>
      </c>
      <c r="S432" s="2">
        <v>220517</v>
      </c>
      <c r="T432" s="2" t="s">
        <v>3276</v>
      </c>
      <c r="U432" s="2" t="s">
        <v>1065</v>
      </c>
      <c r="V432" t="s">
        <v>1034</v>
      </c>
      <c r="W432" t="s">
        <v>853</v>
      </c>
      <c r="X432" s="2" t="s">
        <v>112</v>
      </c>
      <c r="Y432" s="2" t="s">
        <v>112</v>
      </c>
      <c r="Z432" s="2" t="s">
        <v>112</v>
      </c>
      <c r="AA432" s="2" t="s">
        <v>12</v>
      </c>
      <c r="AB432" s="2" t="s">
        <v>211</v>
      </c>
      <c r="AC432" s="2" t="s">
        <v>112</v>
      </c>
      <c r="AD432" s="2" t="s">
        <v>37</v>
      </c>
      <c r="AE432" t="s">
        <v>19</v>
      </c>
      <c r="AF432" s="2" t="s">
        <v>18603</v>
      </c>
      <c r="AG432" s="2" t="s">
        <v>90</v>
      </c>
      <c r="AI432"/>
      <c r="AJ432"/>
      <c r="AK432"/>
      <c r="AL432"/>
      <c r="AX432"/>
      <c r="AY432"/>
      <c r="AZ432"/>
    </row>
    <row r="433" spans="1:52" ht="15.75">
      <c r="A433" s="2" t="s">
        <v>3165</v>
      </c>
      <c r="B433" s="2" t="s">
        <v>3202</v>
      </c>
      <c r="C433" s="2" t="s">
        <v>18604</v>
      </c>
      <c r="D433" s="2" t="s">
        <v>18605</v>
      </c>
      <c r="E433" s="2" t="s">
        <v>18606</v>
      </c>
      <c r="F433" s="2" t="s">
        <v>228</v>
      </c>
      <c r="G433" s="2" t="s">
        <v>229</v>
      </c>
      <c r="H433" s="2" t="s">
        <v>621</v>
      </c>
      <c r="I433" t="s">
        <v>622</v>
      </c>
      <c r="J433" s="2" t="s">
        <v>1031</v>
      </c>
      <c r="K433" s="2" t="s">
        <v>1032</v>
      </c>
      <c r="L433" s="2" t="s">
        <v>153</v>
      </c>
      <c r="M433" s="2" t="s">
        <v>174</v>
      </c>
      <c r="N433" s="2" t="s">
        <v>221</v>
      </c>
      <c r="O433" s="2" t="s">
        <v>935</v>
      </c>
      <c r="P433" t="s">
        <v>5089</v>
      </c>
      <c r="Q433" s="2" t="s">
        <v>16703</v>
      </c>
      <c r="R433" s="2" t="s">
        <v>18607</v>
      </c>
      <c r="T433" s="2" t="s">
        <v>231</v>
      </c>
      <c r="U433" s="2" t="s">
        <v>626</v>
      </c>
      <c r="V433" t="s">
        <v>1034</v>
      </c>
      <c r="W433" t="s">
        <v>777</v>
      </c>
      <c r="X433" s="2" t="s">
        <v>112</v>
      </c>
      <c r="Y433" s="2" t="s">
        <v>112</v>
      </c>
      <c r="Z433" s="2" t="s">
        <v>112</v>
      </c>
      <c r="AA433" s="2" t="s">
        <v>112</v>
      </c>
      <c r="AB433" s="2" t="s">
        <v>211</v>
      </c>
      <c r="AC433" s="2" t="s">
        <v>112</v>
      </c>
      <c r="AD433" s="2" t="s">
        <v>37</v>
      </c>
      <c r="AE433" t="s">
        <v>19</v>
      </c>
      <c r="AG433" s="2" t="s">
        <v>90</v>
      </c>
      <c r="AI433"/>
      <c r="AJ433"/>
      <c r="AK433"/>
      <c r="AL433"/>
      <c r="AX433"/>
      <c r="AY433"/>
      <c r="AZ433"/>
    </row>
    <row r="434" spans="1:52" ht="15.75">
      <c r="A434" s="2" t="s">
        <v>3165</v>
      </c>
      <c r="B434" s="2" t="s">
        <v>3202</v>
      </c>
      <c r="C434" s="2" t="s">
        <v>18608</v>
      </c>
      <c r="D434" s="2" t="s">
        <v>18609</v>
      </c>
      <c r="E434" s="2" t="s">
        <v>18610</v>
      </c>
      <c r="F434" s="2" t="s">
        <v>1961</v>
      </c>
      <c r="G434" s="2" t="s">
        <v>1962</v>
      </c>
      <c r="H434" s="2" t="s">
        <v>621</v>
      </c>
      <c r="I434" t="s">
        <v>622</v>
      </c>
      <c r="J434" s="2" t="s">
        <v>1031</v>
      </c>
      <c r="K434" s="2" t="s">
        <v>1032</v>
      </c>
      <c r="L434" s="2" t="s">
        <v>153</v>
      </c>
      <c r="M434" s="2" t="s">
        <v>1181</v>
      </c>
      <c r="N434" s="2" t="s">
        <v>1346</v>
      </c>
      <c r="O434" s="2" t="s">
        <v>935</v>
      </c>
      <c r="P434" t="s">
        <v>5089</v>
      </c>
      <c r="Q434" s="2" t="s">
        <v>16779</v>
      </c>
      <c r="R434" s="2" t="s">
        <v>18611</v>
      </c>
      <c r="S434" s="2">
        <v>230406</v>
      </c>
      <c r="T434" s="2" t="s">
        <v>17125</v>
      </c>
      <c r="U434" s="2" t="s">
        <v>626</v>
      </c>
      <c r="V434" t="s">
        <v>1034</v>
      </c>
      <c r="W434" t="s">
        <v>777</v>
      </c>
      <c r="X434" s="2" t="s">
        <v>112</v>
      </c>
      <c r="Y434" s="2" t="s">
        <v>112</v>
      </c>
      <c r="Z434" s="2" t="s">
        <v>112</v>
      </c>
      <c r="AA434" s="2" t="s">
        <v>112</v>
      </c>
      <c r="AB434" s="2" t="s">
        <v>252</v>
      </c>
      <c r="AC434" s="2" t="s">
        <v>112</v>
      </c>
      <c r="AD434" s="2" t="s">
        <v>37</v>
      </c>
      <c r="AE434" t="s">
        <v>19</v>
      </c>
      <c r="AG434" s="2" t="s">
        <v>90</v>
      </c>
      <c r="AI434"/>
      <c r="AJ434"/>
      <c r="AK434"/>
      <c r="AL434"/>
      <c r="AX434"/>
      <c r="AY434"/>
      <c r="AZ434"/>
    </row>
    <row r="435" spans="1:52" ht="15.75">
      <c r="A435" s="2" t="s">
        <v>3165</v>
      </c>
      <c r="B435" s="2" t="s">
        <v>3202</v>
      </c>
      <c r="C435" s="2" t="s">
        <v>18612</v>
      </c>
      <c r="D435" s="2" t="s">
        <v>18613</v>
      </c>
      <c r="E435" s="2" t="s">
        <v>18614</v>
      </c>
      <c r="F435" s="2" t="s">
        <v>228</v>
      </c>
      <c r="G435" s="2" t="s">
        <v>229</v>
      </c>
      <c r="H435" s="2" t="s">
        <v>621</v>
      </c>
      <c r="I435" t="s">
        <v>622</v>
      </c>
      <c r="J435" s="2" t="s">
        <v>17107</v>
      </c>
      <c r="K435" s="2" t="s">
        <v>1052</v>
      </c>
      <c r="L435" s="2" t="s">
        <v>153</v>
      </c>
      <c r="M435" s="2" t="s">
        <v>1181</v>
      </c>
      <c r="N435" s="2" t="s">
        <v>1346</v>
      </c>
      <c r="O435" s="2" t="s">
        <v>935</v>
      </c>
      <c r="P435" t="s">
        <v>5089</v>
      </c>
      <c r="Q435" s="2" t="s">
        <v>16779</v>
      </c>
      <c r="R435" s="2" t="s">
        <v>18615</v>
      </c>
      <c r="S435" s="2">
        <v>230807</v>
      </c>
      <c r="T435" s="2" t="s">
        <v>231</v>
      </c>
      <c r="U435" s="2" t="s">
        <v>626</v>
      </c>
      <c r="V435" t="s">
        <v>17109</v>
      </c>
      <c r="W435" t="s">
        <v>777</v>
      </c>
      <c r="X435" s="2" t="s">
        <v>112</v>
      </c>
      <c r="Y435" s="2" t="s">
        <v>112</v>
      </c>
      <c r="Z435" s="2" t="s">
        <v>112</v>
      </c>
      <c r="AA435" s="2" t="s">
        <v>112</v>
      </c>
      <c r="AB435" s="2" t="s">
        <v>252</v>
      </c>
      <c r="AC435" s="2" t="s">
        <v>112</v>
      </c>
      <c r="AD435" s="2" t="s">
        <v>37</v>
      </c>
      <c r="AE435" t="s">
        <v>19</v>
      </c>
      <c r="AG435" s="2" t="s">
        <v>90</v>
      </c>
      <c r="AI435"/>
      <c r="AJ435"/>
      <c r="AK435"/>
      <c r="AL435"/>
      <c r="AX435"/>
      <c r="AY435"/>
      <c r="AZ435"/>
    </row>
    <row r="436" spans="1:52" ht="15.75">
      <c r="A436" s="2" t="s">
        <v>3165</v>
      </c>
      <c r="B436" s="2" t="s">
        <v>3205</v>
      </c>
      <c r="C436" s="2" t="s">
        <v>18616</v>
      </c>
      <c r="D436" s="2" t="s">
        <v>18617</v>
      </c>
      <c r="E436" s="2" t="s">
        <v>18618</v>
      </c>
      <c r="F436" s="2" t="s">
        <v>195</v>
      </c>
      <c r="G436" s="2" t="s">
        <v>196</v>
      </c>
      <c r="H436" s="2" t="s">
        <v>1062</v>
      </c>
      <c r="I436" t="s">
        <v>1291</v>
      </c>
      <c r="J436" s="2" t="s">
        <v>3349</v>
      </c>
      <c r="K436" s="2" t="s">
        <v>3350</v>
      </c>
      <c r="L436" s="2" t="s">
        <v>848</v>
      </c>
      <c r="M436" s="2" t="s">
        <v>1181</v>
      </c>
      <c r="N436" s="2" t="s">
        <v>1346</v>
      </c>
      <c r="O436" s="2" t="s">
        <v>935</v>
      </c>
      <c r="P436" t="s">
        <v>119</v>
      </c>
      <c r="Q436" s="2" t="s">
        <v>16779</v>
      </c>
      <c r="R436" s="2" t="s">
        <v>18619</v>
      </c>
      <c r="S436" s="2">
        <v>230824</v>
      </c>
      <c r="T436" s="2" t="s">
        <v>3324</v>
      </c>
      <c r="U436" s="2" t="s">
        <v>1065</v>
      </c>
      <c r="V436" t="s">
        <v>3352</v>
      </c>
      <c r="W436" t="s">
        <v>853</v>
      </c>
      <c r="X436" s="2" t="s">
        <v>112</v>
      </c>
      <c r="Y436" s="2" t="s">
        <v>112</v>
      </c>
      <c r="Z436" s="2" t="s">
        <v>112</v>
      </c>
      <c r="AA436" s="2" t="s">
        <v>12</v>
      </c>
      <c r="AB436" s="2" t="s">
        <v>252</v>
      </c>
      <c r="AC436" s="2" t="s">
        <v>112</v>
      </c>
      <c r="AD436" s="2" t="s">
        <v>37</v>
      </c>
      <c r="AE436" t="s">
        <v>19</v>
      </c>
      <c r="AG436" s="2" t="s">
        <v>90</v>
      </c>
      <c r="AI436"/>
      <c r="AJ436"/>
      <c r="AK436"/>
      <c r="AL436"/>
      <c r="AX436"/>
      <c r="AY436"/>
      <c r="AZ436"/>
    </row>
    <row r="437" spans="1:52" ht="15.75">
      <c r="A437" s="2" t="s">
        <v>3165</v>
      </c>
      <c r="B437" s="2" t="s">
        <v>3205</v>
      </c>
      <c r="C437" s="2" t="s">
        <v>18620</v>
      </c>
      <c r="D437" s="2" t="s">
        <v>18621</v>
      </c>
      <c r="E437" s="2" t="s">
        <v>18622</v>
      </c>
      <c r="F437" s="2" t="s">
        <v>195</v>
      </c>
      <c r="G437" s="2" t="s">
        <v>196</v>
      </c>
      <c r="H437" s="2" t="s">
        <v>1062</v>
      </c>
      <c r="I437" t="s">
        <v>1291</v>
      </c>
      <c r="J437" s="2" t="s">
        <v>18623</v>
      </c>
      <c r="K437" s="2" t="s">
        <v>3350</v>
      </c>
      <c r="L437" s="2" t="s">
        <v>848</v>
      </c>
      <c r="M437" s="2" t="s">
        <v>1181</v>
      </c>
      <c r="N437" s="2" t="s">
        <v>1346</v>
      </c>
      <c r="O437" s="2" t="s">
        <v>935</v>
      </c>
      <c r="P437" t="s">
        <v>119</v>
      </c>
      <c r="Q437" s="2" t="s">
        <v>16779</v>
      </c>
      <c r="R437" s="2" t="s">
        <v>18624</v>
      </c>
      <c r="S437" s="2">
        <v>230824</v>
      </c>
      <c r="T437" s="2" t="s">
        <v>3324</v>
      </c>
      <c r="U437" s="2" t="s">
        <v>1065</v>
      </c>
      <c r="V437" t="s">
        <v>18625</v>
      </c>
      <c r="W437" t="s">
        <v>853</v>
      </c>
      <c r="X437" s="2" t="s">
        <v>112</v>
      </c>
      <c r="Y437" s="2" t="s">
        <v>112</v>
      </c>
      <c r="Z437" s="2" t="s">
        <v>112</v>
      </c>
      <c r="AA437" s="2" t="s">
        <v>12</v>
      </c>
      <c r="AB437" s="2" t="s">
        <v>252</v>
      </c>
      <c r="AC437" s="2" t="s">
        <v>112</v>
      </c>
      <c r="AD437" s="2" t="s">
        <v>37</v>
      </c>
      <c r="AE437" t="s">
        <v>19</v>
      </c>
      <c r="AG437" s="2" t="s">
        <v>90</v>
      </c>
      <c r="AI437"/>
      <c r="AJ437"/>
      <c r="AK437"/>
      <c r="AL437"/>
      <c r="AX437"/>
      <c r="AY437"/>
      <c r="AZ437"/>
    </row>
    <row r="438" spans="1:52" ht="15.75">
      <c r="A438" s="2" t="s">
        <v>3165</v>
      </c>
      <c r="B438" s="2" t="s">
        <v>3205</v>
      </c>
      <c r="C438" s="2" t="s">
        <v>18626</v>
      </c>
      <c r="D438" s="2" t="s">
        <v>18627</v>
      </c>
      <c r="E438" s="2" t="s">
        <v>18628</v>
      </c>
      <c r="F438" s="2" t="s">
        <v>195</v>
      </c>
      <c r="G438" s="2" t="s">
        <v>196</v>
      </c>
      <c r="H438" s="2" t="s">
        <v>1062</v>
      </c>
      <c r="I438" t="s">
        <v>1291</v>
      </c>
      <c r="J438" s="2" t="s">
        <v>3761</v>
      </c>
      <c r="K438" s="2" t="s">
        <v>3350</v>
      </c>
      <c r="L438" s="2" t="s">
        <v>848</v>
      </c>
      <c r="M438" s="2" t="s">
        <v>1181</v>
      </c>
      <c r="N438" s="2" t="s">
        <v>1346</v>
      </c>
      <c r="O438" s="2" t="s">
        <v>935</v>
      </c>
      <c r="P438" t="s">
        <v>119</v>
      </c>
      <c r="Q438" s="2" t="s">
        <v>16779</v>
      </c>
      <c r="R438" s="2" t="s">
        <v>18629</v>
      </c>
      <c r="S438" s="2">
        <v>230921</v>
      </c>
      <c r="T438" s="2" t="s">
        <v>3324</v>
      </c>
      <c r="U438" s="2" t="s">
        <v>1065</v>
      </c>
      <c r="V438" t="s">
        <v>3765</v>
      </c>
      <c r="W438" t="s">
        <v>853</v>
      </c>
      <c r="X438" s="2" t="s">
        <v>112</v>
      </c>
      <c r="Y438" s="2" t="s">
        <v>112</v>
      </c>
      <c r="Z438" s="2" t="s">
        <v>112</v>
      </c>
      <c r="AA438" s="2" t="s">
        <v>12</v>
      </c>
      <c r="AB438" s="2" t="s">
        <v>252</v>
      </c>
      <c r="AC438" s="2" t="s">
        <v>112</v>
      </c>
      <c r="AD438" s="2" t="s">
        <v>37</v>
      </c>
      <c r="AE438" t="s">
        <v>19</v>
      </c>
      <c r="AG438" s="2" t="s">
        <v>90</v>
      </c>
      <c r="AI438"/>
      <c r="AJ438"/>
      <c r="AK438"/>
      <c r="AL438"/>
      <c r="AX438"/>
      <c r="AY438"/>
      <c r="AZ438"/>
    </row>
    <row r="439" spans="1:52" ht="15.75">
      <c r="A439" s="2" t="s">
        <v>3165</v>
      </c>
      <c r="B439" s="2" t="s">
        <v>3202</v>
      </c>
      <c r="C439" s="2" t="s">
        <v>18630</v>
      </c>
      <c r="D439" s="2" t="s">
        <v>18631</v>
      </c>
      <c r="E439" s="2" t="s">
        <v>18634</v>
      </c>
      <c r="F439" s="2" t="s">
        <v>228</v>
      </c>
      <c r="G439" s="2" t="s">
        <v>229</v>
      </c>
      <c r="H439" s="2" t="s">
        <v>621</v>
      </c>
      <c r="I439" t="s">
        <v>622</v>
      </c>
      <c r="J439" s="2" t="s">
        <v>3761</v>
      </c>
      <c r="K439" s="2" t="s">
        <v>3350</v>
      </c>
      <c r="L439" s="2" t="s">
        <v>153</v>
      </c>
      <c r="M439" s="2" t="s">
        <v>1181</v>
      </c>
      <c r="N439" s="2" t="s">
        <v>1346</v>
      </c>
      <c r="O439" s="2" t="s">
        <v>935</v>
      </c>
      <c r="P439" t="s">
        <v>119</v>
      </c>
      <c r="Q439" s="2" t="s">
        <v>16779</v>
      </c>
      <c r="R439" s="2" t="s">
        <v>18635</v>
      </c>
      <c r="S439" s="2">
        <v>230921</v>
      </c>
      <c r="T439" s="2" t="s">
        <v>231</v>
      </c>
      <c r="U439" s="2" t="s">
        <v>626</v>
      </c>
      <c r="V439" t="s">
        <v>3765</v>
      </c>
      <c r="W439" t="s">
        <v>777</v>
      </c>
      <c r="X439" s="2" t="s">
        <v>112</v>
      </c>
      <c r="Y439" s="2" t="s">
        <v>112</v>
      </c>
      <c r="Z439" s="2" t="s">
        <v>112</v>
      </c>
      <c r="AA439" s="2" t="s">
        <v>12</v>
      </c>
      <c r="AB439" s="2" t="s">
        <v>252</v>
      </c>
      <c r="AC439" s="2" t="s">
        <v>112</v>
      </c>
      <c r="AD439" s="2" t="s">
        <v>37</v>
      </c>
      <c r="AE439" t="s">
        <v>19</v>
      </c>
      <c r="AG439" s="2" t="s">
        <v>90</v>
      </c>
      <c r="AI439"/>
      <c r="AJ439"/>
      <c r="AK439"/>
      <c r="AL439"/>
      <c r="AX439"/>
      <c r="AY439"/>
      <c r="AZ439"/>
    </row>
    <row r="440" spans="1:52" ht="15.75">
      <c r="A440" s="2" t="s">
        <v>3165</v>
      </c>
      <c r="B440" s="2" t="s">
        <v>3202</v>
      </c>
      <c r="C440" s="2" t="s">
        <v>18630</v>
      </c>
      <c r="D440" s="2" t="s">
        <v>18631</v>
      </c>
      <c r="E440" s="2" t="s">
        <v>18632</v>
      </c>
      <c r="F440" s="2" t="s">
        <v>228</v>
      </c>
      <c r="G440" s="2" t="s">
        <v>229</v>
      </c>
      <c r="H440" s="2" t="s">
        <v>621</v>
      </c>
      <c r="I440" t="s">
        <v>622</v>
      </c>
      <c r="J440" s="2" t="s">
        <v>3761</v>
      </c>
      <c r="K440" s="2" t="s">
        <v>3350</v>
      </c>
      <c r="L440" s="2" t="s">
        <v>153</v>
      </c>
      <c r="M440" s="2" t="s">
        <v>1181</v>
      </c>
      <c r="N440" s="2" t="s">
        <v>1346</v>
      </c>
      <c r="O440" s="2" t="s">
        <v>935</v>
      </c>
      <c r="P440" t="s">
        <v>5089</v>
      </c>
      <c r="Q440" s="2" t="s">
        <v>16779</v>
      </c>
      <c r="R440" s="2" t="s">
        <v>18633</v>
      </c>
      <c r="S440" s="2">
        <v>230925</v>
      </c>
      <c r="T440" s="2" t="s">
        <v>231</v>
      </c>
      <c r="U440" s="2" t="s">
        <v>626</v>
      </c>
      <c r="V440" t="s">
        <v>3765</v>
      </c>
      <c r="W440" t="s">
        <v>777</v>
      </c>
      <c r="X440" s="2" t="s">
        <v>112</v>
      </c>
      <c r="Y440" s="2" t="s">
        <v>112</v>
      </c>
      <c r="Z440" s="2" t="s">
        <v>112</v>
      </c>
      <c r="AA440" s="2" t="s">
        <v>112</v>
      </c>
      <c r="AB440" s="2" t="s">
        <v>252</v>
      </c>
      <c r="AC440" s="2" t="s">
        <v>112</v>
      </c>
      <c r="AD440" s="2" t="s">
        <v>37</v>
      </c>
      <c r="AE440" t="s">
        <v>19</v>
      </c>
      <c r="AG440" s="2" t="s">
        <v>90</v>
      </c>
      <c r="AI440"/>
      <c r="AJ440"/>
      <c r="AK440"/>
      <c r="AL440"/>
      <c r="AX440"/>
      <c r="AY440"/>
      <c r="AZ440"/>
    </row>
    <row r="441" spans="1:52" ht="15.75">
      <c r="A441" s="2" t="s">
        <v>3165</v>
      </c>
      <c r="B441" s="2" t="s">
        <v>3163</v>
      </c>
      <c r="C441" s="2" t="s">
        <v>18636</v>
      </c>
      <c r="D441" s="2" t="s">
        <v>18637</v>
      </c>
      <c r="E441" s="2" t="s">
        <v>18638</v>
      </c>
      <c r="F441" s="2" t="s">
        <v>1961</v>
      </c>
      <c r="G441" s="2" t="s">
        <v>1962</v>
      </c>
      <c r="H441" s="2" t="s">
        <v>1401</v>
      </c>
      <c r="I441" t="s">
        <v>1402</v>
      </c>
      <c r="J441" s="2" t="s">
        <v>3182</v>
      </c>
      <c r="K441" s="2" t="s">
        <v>3183</v>
      </c>
      <c r="L441" s="2" t="s">
        <v>848</v>
      </c>
      <c r="M441" s="2" t="s">
        <v>1181</v>
      </c>
      <c r="N441" s="2" t="s">
        <v>1346</v>
      </c>
      <c r="O441" s="2" t="s">
        <v>935</v>
      </c>
      <c r="P441" t="s">
        <v>119</v>
      </c>
      <c r="Q441" s="2" t="s">
        <v>16779</v>
      </c>
      <c r="R441" s="2" t="s">
        <v>18639</v>
      </c>
      <c r="S441" s="2">
        <v>230926</v>
      </c>
      <c r="T441" s="2" t="s">
        <v>17125</v>
      </c>
      <c r="U441" s="2" t="s">
        <v>3330</v>
      </c>
      <c r="V441" t="s">
        <v>3187</v>
      </c>
      <c r="W441" t="s">
        <v>853</v>
      </c>
      <c r="X441" s="2" t="s">
        <v>112</v>
      </c>
      <c r="Y441" s="2" t="s">
        <v>112</v>
      </c>
      <c r="Z441" s="2" t="s">
        <v>112</v>
      </c>
      <c r="AA441" s="2" t="s">
        <v>12</v>
      </c>
      <c r="AB441" s="2" t="s">
        <v>252</v>
      </c>
      <c r="AC441" s="2" t="s">
        <v>112</v>
      </c>
      <c r="AD441" s="2" t="s">
        <v>37</v>
      </c>
      <c r="AE441" t="s">
        <v>19</v>
      </c>
      <c r="AG441" s="2" t="s">
        <v>90</v>
      </c>
      <c r="AI441"/>
      <c r="AJ441"/>
      <c r="AK441"/>
      <c r="AL441"/>
      <c r="AX441"/>
      <c r="AY441"/>
      <c r="AZ441"/>
    </row>
    <row r="442" spans="1:52" ht="15.75">
      <c r="A442" s="2" t="s">
        <v>3165</v>
      </c>
      <c r="B442" s="2" t="s">
        <v>3205</v>
      </c>
      <c r="C442" s="2" t="s">
        <v>18640</v>
      </c>
      <c r="D442" s="2" t="s">
        <v>18641</v>
      </c>
      <c r="E442" s="2" t="s">
        <v>18642</v>
      </c>
      <c r="F442" s="2" t="s">
        <v>195</v>
      </c>
      <c r="G442" s="2" t="s">
        <v>196</v>
      </c>
      <c r="H442" s="2" t="s">
        <v>1062</v>
      </c>
      <c r="I442" t="s">
        <v>1291</v>
      </c>
      <c r="J442" s="2" t="s">
        <v>18472</v>
      </c>
      <c r="K442" s="2" t="s">
        <v>3350</v>
      </c>
      <c r="L442" s="2" t="s">
        <v>848</v>
      </c>
      <c r="M442" s="2" t="s">
        <v>1181</v>
      </c>
      <c r="N442" s="2" t="s">
        <v>1346</v>
      </c>
      <c r="O442" s="2" t="s">
        <v>935</v>
      </c>
      <c r="P442" t="s">
        <v>119</v>
      </c>
      <c r="Q442" s="2" t="s">
        <v>16779</v>
      </c>
      <c r="R442" s="2" t="s">
        <v>18643</v>
      </c>
      <c r="S442" s="2">
        <v>230926</v>
      </c>
      <c r="T442" s="2" t="s">
        <v>3324</v>
      </c>
      <c r="U442" s="2" t="s">
        <v>1065</v>
      </c>
      <c r="V442" t="s">
        <v>18474</v>
      </c>
      <c r="W442" t="s">
        <v>853</v>
      </c>
      <c r="X442" s="2" t="s">
        <v>112</v>
      </c>
      <c r="Y442" s="2" t="s">
        <v>112</v>
      </c>
      <c r="Z442" s="2" t="s">
        <v>112</v>
      </c>
      <c r="AA442" s="2" t="s">
        <v>12</v>
      </c>
      <c r="AB442" s="2" t="s">
        <v>252</v>
      </c>
      <c r="AC442" s="2" t="s">
        <v>112</v>
      </c>
      <c r="AD442" s="2" t="s">
        <v>37</v>
      </c>
      <c r="AE442" t="s">
        <v>19</v>
      </c>
      <c r="AG442" s="2" t="s">
        <v>90</v>
      </c>
      <c r="AI442"/>
      <c r="AJ442"/>
      <c r="AK442"/>
      <c r="AL442"/>
      <c r="AX442"/>
      <c r="AY442"/>
      <c r="AZ442"/>
    </row>
    <row r="443" spans="1:52" ht="15.75">
      <c r="A443" s="2" t="s">
        <v>3165</v>
      </c>
      <c r="B443" s="2" t="s">
        <v>3205</v>
      </c>
      <c r="C443" s="2" t="s">
        <v>18644</v>
      </c>
      <c r="D443" s="2" t="s">
        <v>18645</v>
      </c>
      <c r="E443" s="2" t="s">
        <v>18646</v>
      </c>
      <c r="F443" s="2" t="s">
        <v>1961</v>
      </c>
      <c r="G443" s="2" t="s">
        <v>1962</v>
      </c>
      <c r="H443" s="2" t="s">
        <v>219</v>
      </c>
      <c r="I443" t="s">
        <v>220</v>
      </c>
      <c r="J443" s="2" t="s">
        <v>3761</v>
      </c>
      <c r="K443" s="2" t="s">
        <v>3350</v>
      </c>
      <c r="L443" s="2" t="s">
        <v>848</v>
      </c>
      <c r="M443" s="2" t="s">
        <v>1181</v>
      </c>
      <c r="N443" s="2" t="s">
        <v>1346</v>
      </c>
      <c r="O443" s="2" t="s">
        <v>935</v>
      </c>
      <c r="P443" t="s">
        <v>119</v>
      </c>
      <c r="Q443" s="2" t="s">
        <v>16779</v>
      </c>
      <c r="R443" s="2" t="s">
        <v>18647</v>
      </c>
      <c r="S443" s="2">
        <v>231106</v>
      </c>
      <c r="T443" s="2" t="s">
        <v>17125</v>
      </c>
      <c r="U443" s="2" t="s">
        <v>542</v>
      </c>
      <c r="V443" t="s">
        <v>3765</v>
      </c>
      <c r="W443" t="s">
        <v>853</v>
      </c>
      <c r="X443" s="2" t="s">
        <v>112</v>
      </c>
      <c r="Y443" s="2" t="s">
        <v>112</v>
      </c>
      <c r="Z443" s="2" t="s">
        <v>112</v>
      </c>
      <c r="AA443" s="2" t="s">
        <v>12</v>
      </c>
      <c r="AB443" s="2" t="s">
        <v>252</v>
      </c>
      <c r="AC443" s="2" t="s">
        <v>112</v>
      </c>
      <c r="AD443" s="2" t="s">
        <v>37</v>
      </c>
      <c r="AE443" t="s">
        <v>19</v>
      </c>
      <c r="AG443" s="2" t="s">
        <v>90</v>
      </c>
      <c r="AI443"/>
      <c r="AJ443"/>
      <c r="AK443"/>
      <c r="AL443"/>
      <c r="AX443"/>
      <c r="AY443"/>
      <c r="AZ443"/>
    </row>
    <row r="444" spans="1:52" ht="15.75">
      <c r="A444" s="2" t="s">
        <v>3165</v>
      </c>
      <c r="B444" s="2" t="s">
        <v>3205</v>
      </c>
      <c r="C444" s="2" t="s">
        <v>18648</v>
      </c>
      <c r="D444" s="2" t="s">
        <v>18649</v>
      </c>
      <c r="E444" s="2" t="s">
        <v>18650</v>
      </c>
      <c r="F444" s="2" t="s">
        <v>1961</v>
      </c>
      <c r="G444" s="2" t="s">
        <v>1962</v>
      </c>
      <c r="H444" s="2" t="s">
        <v>219</v>
      </c>
      <c r="I444" t="s">
        <v>220</v>
      </c>
      <c r="J444" s="2" t="s">
        <v>3761</v>
      </c>
      <c r="K444" s="2" t="s">
        <v>3350</v>
      </c>
      <c r="L444" s="2" t="s">
        <v>848</v>
      </c>
      <c r="M444" s="2" t="s">
        <v>1181</v>
      </c>
      <c r="N444" s="2" t="s">
        <v>1346</v>
      </c>
      <c r="O444" s="2" t="s">
        <v>935</v>
      </c>
      <c r="P444" t="s">
        <v>119</v>
      </c>
      <c r="Q444" s="2" t="s">
        <v>16779</v>
      </c>
      <c r="R444" s="2" t="s">
        <v>18651</v>
      </c>
      <c r="S444" s="2">
        <v>231124</v>
      </c>
      <c r="T444" s="2" t="s">
        <v>17125</v>
      </c>
      <c r="U444" s="2" t="s">
        <v>542</v>
      </c>
      <c r="V444" t="s">
        <v>3765</v>
      </c>
      <c r="W444" t="s">
        <v>18317</v>
      </c>
      <c r="X444" s="2" t="s">
        <v>112</v>
      </c>
      <c r="Y444" s="2" t="s">
        <v>112</v>
      </c>
      <c r="Z444" s="2" t="s">
        <v>112</v>
      </c>
      <c r="AA444" s="2" t="s">
        <v>12</v>
      </c>
      <c r="AB444" s="2" t="s">
        <v>252</v>
      </c>
      <c r="AC444" s="2" t="s">
        <v>112</v>
      </c>
      <c r="AD444" s="2" t="s">
        <v>37</v>
      </c>
      <c r="AE444" t="s">
        <v>19</v>
      </c>
      <c r="AG444" s="2" t="s">
        <v>90</v>
      </c>
      <c r="AI444"/>
      <c r="AJ444"/>
      <c r="AK444"/>
      <c r="AL444"/>
      <c r="AX444"/>
      <c r="AY444"/>
      <c r="AZ444"/>
    </row>
    <row r="445" spans="1:52" ht="15.75">
      <c r="A445" s="2" t="s">
        <v>3165</v>
      </c>
      <c r="B445" s="2" t="s">
        <v>3205</v>
      </c>
      <c r="C445" s="2" t="s">
        <v>18652</v>
      </c>
      <c r="D445" s="2" t="s">
        <v>18653</v>
      </c>
      <c r="E445" s="2" t="s">
        <v>18654</v>
      </c>
      <c r="F445" s="2" t="s">
        <v>17729</v>
      </c>
      <c r="G445" s="2" t="s">
        <v>17730</v>
      </c>
      <c r="H445" s="2" t="s">
        <v>219</v>
      </c>
      <c r="I445" t="s">
        <v>220</v>
      </c>
      <c r="J445" s="2" t="s">
        <v>3761</v>
      </c>
      <c r="K445" s="2" t="s">
        <v>3350</v>
      </c>
      <c r="L445" s="2" t="s">
        <v>848</v>
      </c>
      <c r="M445" s="2" t="s">
        <v>1181</v>
      </c>
      <c r="N445" s="2" t="s">
        <v>1346</v>
      </c>
      <c r="O445" s="2" t="s">
        <v>935</v>
      </c>
      <c r="P445" t="s">
        <v>119</v>
      </c>
      <c r="Q445" s="2" t="s">
        <v>16779</v>
      </c>
      <c r="R445" s="2" t="s">
        <v>18655</v>
      </c>
      <c r="S445" s="2">
        <v>231207</v>
      </c>
      <c r="T445" s="2" t="s">
        <v>17732</v>
      </c>
      <c r="U445" s="2" t="s">
        <v>542</v>
      </c>
      <c r="V445" t="s">
        <v>3765</v>
      </c>
      <c r="W445" t="s">
        <v>853</v>
      </c>
      <c r="X445" s="2" t="s">
        <v>112</v>
      </c>
      <c r="Y445" s="2" t="s">
        <v>112</v>
      </c>
      <c r="Z445" s="2" t="s">
        <v>112</v>
      </c>
      <c r="AA445" s="2" t="s">
        <v>12</v>
      </c>
      <c r="AB445" s="2" t="s">
        <v>252</v>
      </c>
      <c r="AC445" s="2" t="s">
        <v>112</v>
      </c>
      <c r="AD445" s="2" t="s">
        <v>37</v>
      </c>
      <c r="AE445" t="s">
        <v>19</v>
      </c>
      <c r="AG445" s="2" t="s">
        <v>90</v>
      </c>
      <c r="AI445"/>
      <c r="AJ445"/>
      <c r="AK445"/>
      <c r="AL445"/>
      <c r="AX445"/>
      <c r="AY445"/>
      <c r="AZ445"/>
    </row>
    <row r="446" spans="1:52" ht="15.75">
      <c r="A446" s="2" t="s">
        <v>3165</v>
      </c>
      <c r="B446" s="2" t="s">
        <v>3205</v>
      </c>
      <c r="C446" s="2" t="s">
        <v>18656</v>
      </c>
      <c r="D446" s="2" t="s">
        <v>18657</v>
      </c>
      <c r="E446" s="2" t="s">
        <v>18658</v>
      </c>
      <c r="F446" s="2" t="s">
        <v>17729</v>
      </c>
      <c r="G446" s="2" t="s">
        <v>17730</v>
      </c>
      <c r="H446" s="2" t="s">
        <v>2302</v>
      </c>
      <c r="I446" t="s">
        <v>220</v>
      </c>
      <c r="J446" s="2" t="s">
        <v>3761</v>
      </c>
      <c r="K446" s="2" t="s">
        <v>3350</v>
      </c>
      <c r="L446" s="2" t="s">
        <v>848</v>
      </c>
      <c r="M446" s="2" t="s">
        <v>1294</v>
      </c>
      <c r="N446" s="2" t="s">
        <v>1346</v>
      </c>
      <c r="O446" s="2" t="s">
        <v>935</v>
      </c>
      <c r="P446" t="s">
        <v>119</v>
      </c>
      <c r="Q446" s="2" t="s">
        <v>16779</v>
      </c>
      <c r="R446" s="2" t="s">
        <v>18659</v>
      </c>
      <c r="S446" s="2">
        <v>231213</v>
      </c>
      <c r="T446" s="2" t="s">
        <v>17732</v>
      </c>
      <c r="U446" s="2" t="s">
        <v>4382</v>
      </c>
      <c r="V446" t="s">
        <v>3765</v>
      </c>
      <c r="W446" t="s">
        <v>853</v>
      </c>
      <c r="X446" s="2" t="s">
        <v>112</v>
      </c>
      <c r="Y446" s="2" t="s">
        <v>112</v>
      </c>
      <c r="Z446" s="2" t="s">
        <v>112</v>
      </c>
      <c r="AA446" s="2" t="s">
        <v>12</v>
      </c>
      <c r="AB446" s="2" t="s">
        <v>252</v>
      </c>
      <c r="AC446" s="2" t="s">
        <v>112</v>
      </c>
      <c r="AD446" s="2" t="s">
        <v>37</v>
      </c>
      <c r="AE446" t="s">
        <v>19</v>
      </c>
      <c r="AG446" s="2" t="s">
        <v>90</v>
      </c>
      <c r="AI446"/>
      <c r="AJ446"/>
      <c r="AK446"/>
      <c r="AL446"/>
      <c r="AX446"/>
      <c r="AY446"/>
      <c r="AZ446"/>
    </row>
    <row r="447" spans="1:52" ht="15.75">
      <c r="A447" s="2" t="s">
        <v>3165</v>
      </c>
      <c r="B447" s="2" t="s">
        <v>3163</v>
      </c>
      <c r="C447" s="2" t="s">
        <v>18660</v>
      </c>
      <c r="D447" s="2" t="s">
        <v>18661</v>
      </c>
      <c r="E447" s="2" t="s">
        <v>18662</v>
      </c>
      <c r="F447" s="2" t="s">
        <v>17729</v>
      </c>
      <c r="G447" s="2" t="s">
        <v>17730</v>
      </c>
      <c r="H447" s="2" t="s">
        <v>1401</v>
      </c>
      <c r="I447" t="s">
        <v>1402</v>
      </c>
      <c r="J447" s="2" t="s">
        <v>3182</v>
      </c>
      <c r="K447" s="2" t="s">
        <v>3183</v>
      </c>
      <c r="L447" s="2" t="s">
        <v>848</v>
      </c>
      <c r="M447" s="2" t="s">
        <v>1294</v>
      </c>
      <c r="N447" s="2" t="s">
        <v>1346</v>
      </c>
      <c r="O447" s="2" t="s">
        <v>935</v>
      </c>
      <c r="P447" t="s">
        <v>119</v>
      </c>
      <c r="Q447" s="2" t="s">
        <v>16779</v>
      </c>
      <c r="R447" s="2" t="s">
        <v>18663</v>
      </c>
      <c r="S447" s="2">
        <v>231212</v>
      </c>
      <c r="T447" s="2" t="s">
        <v>17732</v>
      </c>
      <c r="U447" s="2" t="s">
        <v>3330</v>
      </c>
      <c r="V447" t="s">
        <v>3187</v>
      </c>
      <c r="W447" t="s">
        <v>853</v>
      </c>
      <c r="X447" s="2" t="s">
        <v>112</v>
      </c>
      <c r="Y447" s="2" t="s">
        <v>112</v>
      </c>
      <c r="Z447" s="2" t="s">
        <v>112</v>
      </c>
      <c r="AA447" s="2" t="s">
        <v>12</v>
      </c>
      <c r="AB447" s="2" t="s">
        <v>252</v>
      </c>
      <c r="AC447" s="2" t="s">
        <v>112</v>
      </c>
      <c r="AD447" s="2" t="s">
        <v>37</v>
      </c>
      <c r="AE447" t="s">
        <v>19</v>
      </c>
      <c r="AG447" s="2" t="s">
        <v>90</v>
      </c>
      <c r="AI447"/>
      <c r="AJ447"/>
      <c r="AK447"/>
      <c r="AL447"/>
      <c r="AX447"/>
      <c r="AY447"/>
      <c r="AZ447"/>
    </row>
    <row r="448" spans="1:52" ht="15.75">
      <c r="A448" s="2" t="s">
        <v>3165</v>
      </c>
      <c r="B448" s="2" t="s">
        <v>18326</v>
      </c>
      <c r="C448" s="2" t="s">
        <v>18664</v>
      </c>
      <c r="D448" s="2" t="s">
        <v>18665</v>
      </c>
      <c r="E448" s="2" t="s">
        <v>18666</v>
      </c>
      <c r="F448" s="2" t="s">
        <v>17729</v>
      </c>
      <c r="G448" s="2" t="s">
        <v>17730</v>
      </c>
      <c r="H448" s="2" t="s">
        <v>219</v>
      </c>
      <c r="I448" t="s">
        <v>220</v>
      </c>
      <c r="J448" s="2" t="s">
        <v>17107</v>
      </c>
      <c r="K448" s="2" t="s">
        <v>1052</v>
      </c>
      <c r="L448" s="2" t="s">
        <v>153</v>
      </c>
      <c r="M448" s="2" t="s">
        <v>1294</v>
      </c>
      <c r="N448" s="2" t="s">
        <v>1346</v>
      </c>
      <c r="O448" s="2" t="s">
        <v>935</v>
      </c>
      <c r="P448" t="s">
        <v>119</v>
      </c>
      <c r="Q448" s="2" t="s">
        <v>16779</v>
      </c>
      <c r="R448" s="2" t="s">
        <v>18667</v>
      </c>
      <c r="S448" s="2">
        <v>231213</v>
      </c>
      <c r="T448" s="2" t="s">
        <v>17732</v>
      </c>
      <c r="U448" s="2" t="s">
        <v>542</v>
      </c>
      <c r="V448" t="s">
        <v>17109</v>
      </c>
      <c r="W448" t="s">
        <v>777</v>
      </c>
      <c r="X448" s="2" t="s">
        <v>112</v>
      </c>
      <c r="Y448" s="2" t="s">
        <v>112</v>
      </c>
      <c r="Z448" s="2" t="s">
        <v>112</v>
      </c>
      <c r="AA448" s="2" t="s">
        <v>12</v>
      </c>
      <c r="AB448" s="2" t="s">
        <v>252</v>
      </c>
      <c r="AC448" s="2" t="s">
        <v>112</v>
      </c>
      <c r="AD448" s="2" t="s">
        <v>37</v>
      </c>
      <c r="AE448" t="s">
        <v>19</v>
      </c>
      <c r="AG448" s="2" t="s">
        <v>90</v>
      </c>
      <c r="AI448"/>
      <c r="AJ448"/>
      <c r="AK448"/>
      <c r="AL448"/>
      <c r="AX448"/>
      <c r="AY448"/>
      <c r="AZ448"/>
    </row>
    <row r="449" spans="1:52" ht="15.75">
      <c r="A449" s="2" t="s">
        <v>3165</v>
      </c>
      <c r="B449" s="2" t="s">
        <v>3205</v>
      </c>
      <c r="C449" s="2" t="s">
        <v>18668</v>
      </c>
      <c r="D449" s="2" t="s">
        <v>18669</v>
      </c>
      <c r="E449" s="2" t="s">
        <v>18670</v>
      </c>
      <c r="F449" s="2" t="s">
        <v>228</v>
      </c>
      <c r="G449" s="2" t="s">
        <v>229</v>
      </c>
      <c r="H449" s="2" t="s">
        <v>219</v>
      </c>
      <c r="I449" t="s">
        <v>220</v>
      </c>
      <c r="J449" s="2" t="s">
        <v>3761</v>
      </c>
      <c r="K449" s="2" t="s">
        <v>3350</v>
      </c>
      <c r="L449" s="2" t="s">
        <v>848</v>
      </c>
      <c r="M449" s="2" t="s">
        <v>1294</v>
      </c>
      <c r="N449" s="2" t="s">
        <v>1346</v>
      </c>
      <c r="O449" s="2" t="s">
        <v>935</v>
      </c>
      <c r="P449" t="s">
        <v>119</v>
      </c>
      <c r="Q449" s="2" t="s">
        <v>16779</v>
      </c>
      <c r="R449" s="2" t="s">
        <v>18671</v>
      </c>
      <c r="S449" s="2">
        <v>231221</v>
      </c>
      <c r="T449" s="2" t="s">
        <v>231</v>
      </c>
      <c r="U449" s="2" t="s">
        <v>542</v>
      </c>
      <c r="V449" t="s">
        <v>3765</v>
      </c>
      <c r="W449" t="s">
        <v>853</v>
      </c>
      <c r="X449" s="2" t="s">
        <v>112</v>
      </c>
      <c r="Y449" s="2" t="s">
        <v>112</v>
      </c>
      <c r="Z449" s="2" t="s">
        <v>112</v>
      </c>
      <c r="AA449" s="2" t="s">
        <v>12</v>
      </c>
      <c r="AB449" s="2" t="s">
        <v>252</v>
      </c>
      <c r="AC449" s="2" t="s">
        <v>112</v>
      </c>
      <c r="AD449" s="2" t="s">
        <v>37</v>
      </c>
      <c r="AE449" t="s">
        <v>19</v>
      </c>
      <c r="AG449" s="2" t="s">
        <v>90</v>
      </c>
      <c r="AI449"/>
      <c r="AJ449"/>
      <c r="AK449"/>
      <c r="AL449"/>
      <c r="AX449"/>
      <c r="AY449"/>
      <c r="AZ449"/>
    </row>
    <row r="450" spans="1:52" ht="15.75">
      <c r="A450" s="2" t="s">
        <v>3165</v>
      </c>
      <c r="B450" s="2" t="s">
        <v>3205</v>
      </c>
      <c r="C450" s="2" t="s">
        <v>18672</v>
      </c>
      <c r="D450" s="2" t="s">
        <v>18673</v>
      </c>
      <c r="E450" s="2" t="s">
        <v>18674</v>
      </c>
      <c r="F450" s="2" t="s">
        <v>619</v>
      </c>
      <c r="G450" s="2" t="s">
        <v>620</v>
      </c>
      <c r="H450" s="2" t="s">
        <v>219</v>
      </c>
      <c r="I450" t="s">
        <v>220</v>
      </c>
      <c r="J450" s="2" t="s">
        <v>3761</v>
      </c>
      <c r="K450" s="2" t="s">
        <v>3350</v>
      </c>
      <c r="L450" s="2" t="s">
        <v>848</v>
      </c>
      <c r="M450" s="2" t="s">
        <v>1294</v>
      </c>
      <c r="N450" s="2" t="s">
        <v>1346</v>
      </c>
      <c r="O450" s="2" t="s">
        <v>935</v>
      </c>
      <c r="P450" t="s">
        <v>119</v>
      </c>
      <c r="Q450" s="2" t="s">
        <v>16779</v>
      </c>
      <c r="R450" s="2" t="s">
        <v>18675</v>
      </c>
      <c r="S450" s="2">
        <v>231221</v>
      </c>
      <c r="T450" s="2" t="s">
        <v>3425</v>
      </c>
      <c r="U450" s="2" t="s">
        <v>542</v>
      </c>
      <c r="V450" t="s">
        <v>3765</v>
      </c>
      <c r="W450" t="s">
        <v>853</v>
      </c>
      <c r="X450" s="2" t="s">
        <v>112</v>
      </c>
      <c r="Y450" s="2" t="s">
        <v>112</v>
      </c>
      <c r="Z450" s="2" t="s">
        <v>112</v>
      </c>
      <c r="AA450" s="2" t="s">
        <v>12</v>
      </c>
      <c r="AB450" s="2" t="s">
        <v>252</v>
      </c>
      <c r="AC450" s="2" t="s">
        <v>112</v>
      </c>
      <c r="AD450" s="2" t="s">
        <v>37</v>
      </c>
      <c r="AE450" t="s">
        <v>19</v>
      </c>
      <c r="AG450" s="2" t="s">
        <v>90</v>
      </c>
      <c r="AI450"/>
      <c r="AJ450"/>
      <c r="AK450"/>
      <c r="AL450"/>
      <c r="AX450"/>
      <c r="AY450"/>
      <c r="AZ450"/>
    </row>
    <row r="451" spans="1:52" ht="15.75">
      <c r="A451" s="2" t="s">
        <v>3165</v>
      </c>
      <c r="B451" s="2" t="s">
        <v>3205</v>
      </c>
      <c r="C451" s="2" t="s">
        <v>18676</v>
      </c>
      <c r="D451" s="2" t="s">
        <v>18677</v>
      </c>
      <c r="E451" s="2" t="s">
        <v>18678</v>
      </c>
      <c r="F451" s="2" t="s">
        <v>228</v>
      </c>
      <c r="G451" s="2" t="s">
        <v>229</v>
      </c>
      <c r="H451" s="2" t="s">
        <v>2302</v>
      </c>
      <c r="I451" t="s">
        <v>220</v>
      </c>
      <c r="J451" s="2" t="s">
        <v>3761</v>
      </c>
      <c r="K451" s="2" t="s">
        <v>3350</v>
      </c>
      <c r="L451" s="2" t="s">
        <v>848</v>
      </c>
      <c r="M451" s="2" t="s">
        <v>1294</v>
      </c>
      <c r="N451" s="2" t="s">
        <v>1346</v>
      </c>
      <c r="O451" s="2" t="s">
        <v>935</v>
      </c>
      <c r="P451" t="s">
        <v>119</v>
      </c>
      <c r="Q451" s="2" t="s">
        <v>16779</v>
      </c>
      <c r="R451" s="2" t="s">
        <v>18679</v>
      </c>
      <c r="S451" s="2">
        <v>230104</v>
      </c>
      <c r="T451" s="2" t="s">
        <v>850</v>
      </c>
      <c r="U451" s="2" t="s">
        <v>4382</v>
      </c>
      <c r="V451" t="s">
        <v>3765</v>
      </c>
      <c r="W451" t="s">
        <v>853</v>
      </c>
      <c r="X451" s="2" t="s">
        <v>112</v>
      </c>
      <c r="Y451" s="2" t="s">
        <v>112</v>
      </c>
      <c r="Z451" s="2" t="s">
        <v>112</v>
      </c>
      <c r="AA451" s="2" t="s">
        <v>12</v>
      </c>
      <c r="AB451" s="2" t="s">
        <v>252</v>
      </c>
      <c r="AC451" s="2" t="s">
        <v>112</v>
      </c>
      <c r="AD451" s="2" t="s">
        <v>37</v>
      </c>
      <c r="AE451" t="s">
        <v>19</v>
      </c>
      <c r="AF451" s="2" t="s">
        <v>18680</v>
      </c>
      <c r="AG451" s="2" t="s">
        <v>90</v>
      </c>
      <c r="AI451"/>
      <c r="AJ451"/>
      <c r="AK451"/>
      <c r="AL451"/>
      <c r="AX451"/>
      <c r="AY451"/>
      <c r="AZ451"/>
    </row>
    <row r="452" spans="1:52" ht="15.75">
      <c r="A452" s="2" t="s">
        <v>3165</v>
      </c>
      <c r="B452" s="2" t="s">
        <v>3205</v>
      </c>
      <c r="C452" s="2" t="s">
        <v>18681</v>
      </c>
      <c r="D452" s="2" t="s">
        <v>18682</v>
      </c>
      <c r="E452" s="2" t="s">
        <v>18683</v>
      </c>
      <c r="F452" s="2" t="s">
        <v>228</v>
      </c>
      <c r="G452" s="2" t="s">
        <v>229</v>
      </c>
      <c r="H452" s="2" t="s">
        <v>2302</v>
      </c>
      <c r="I452" t="s">
        <v>220</v>
      </c>
      <c r="J452" s="2" t="s">
        <v>3761</v>
      </c>
      <c r="K452" s="2" t="s">
        <v>3350</v>
      </c>
      <c r="L452" s="2" t="s">
        <v>848</v>
      </c>
      <c r="M452" s="2" t="s">
        <v>1294</v>
      </c>
      <c r="N452" s="2" t="s">
        <v>1346</v>
      </c>
      <c r="O452" s="2" t="s">
        <v>935</v>
      </c>
      <c r="P452" t="s">
        <v>119</v>
      </c>
      <c r="Q452" s="2" t="s">
        <v>16779</v>
      </c>
      <c r="R452" s="2" t="s">
        <v>18684</v>
      </c>
      <c r="S452" s="2">
        <v>240108</v>
      </c>
      <c r="T452" s="2" t="s">
        <v>231</v>
      </c>
      <c r="U452" s="2" t="s">
        <v>4382</v>
      </c>
      <c r="V452" t="s">
        <v>3765</v>
      </c>
      <c r="W452" t="s">
        <v>853</v>
      </c>
      <c r="X452" s="2" t="s">
        <v>112</v>
      </c>
      <c r="Y452" s="2" t="s">
        <v>112</v>
      </c>
      <c r="Z452" s="2" t="s">
        <v>112</v>
      </c>
      <c r="AA452" s="2" t="s">
        <v>12</v>
      </c>
      <c r="AB452" s="2" t="s">
        <v>252</v>
      </c>
      <c r="AC452" s="2" t="s">
        <v>112</v>
      </c>
      <c r="AD452" s="2" t="s">
        <v>37</v>
      </c>
      <c r="AE452" t="s">
        <v>19</v>
      </c>
      <c r="AG452" s="2" t="s">
        <v>90</v>
      </c>
      <c r="AI452"/>
      <c r="AJ452"/>
      <c r="AK452"/>
      <c r="AL452"/>
      <c r="AX452"/>
      <c r="AY452"/>
      <c r="AZ452"/>
    </row>
    <row r="453" spans="1:52" ht="15.75">
      <c r="A453" s="2" t="s">
        <v>3165</v>
      </c>
      <c r="B453" s="2" t="s">
        <v>3205</v>
      </c>
      <c r="C453" s="2" t="s">
        <v>18685</v>
      </c>
      <c r="D453" s="2" t="s">
        <v>18686</v>
      </c>
      <c r="E453" s="2" t="s">
        <v>18687</v>
      </c>
      <c r="F453" s="2" t="s">
        <v>228</v>
      </c>
      <c r="G453" s="2" t="s">
        <v>229</v>
      </c>
      <c r="H453" s="2" t="s">
        <v>2302</v>
      </c>
      <c r="I453" t="s">
        <v>220</v>
      </c>
      <c r="J453" s="2" t="s">
        <v>3761</v>
      </c>
      <c r="K453" s="2" t="s">
        <v>3350</v>
      </c>
      <c r="L453" s="2" t="s">
        <v>848</v>
      </c>
      <c r="M453" s="2" t="s">
        <v>1294</v>
      </c>
      <c r="N453" s="2" t="s">
        <v>1346</v>
      </c>
      <c r="O453" s="2" t="s">
        <v>935</v>
      </c>
      <c r="P453" t="s">
        <v>119</v>
      </c>
      <c r="Q453" s="2" t="s">
        <v>16779</v>
      </c>
      <c r="R453" s="2" t="s">
        <v>18688</v>
      </c>
      <c r="S453" s="2">
        <v>240108</v>
      </c>
      <c r="T453" s="2" t="s">
        <v>231</v>
      </c>
      <c r="U453" s="2" t="s">
        <v>4382</v>
      </c>
      <c r="V453" t="s">
        <v>3765</v>
      </c>
      <c r="W453" t="s">
        <v>18317</v>
      </c>
      <c r="X453" s="2" t="s">
        <v>112</v>
      </c>
      <c r="Y453" s="2" t="s">
        <v>112</v>
      </c>
      <c r="Z453" s="2" t="s">
        <v>112</v>
      </c>
      <c r="AA453" s="2" t="s">
        <v>12</v>
      </c>
      <c r="AB453" s="2" t="s">
        <v>252</v>
      </c>
      <c r="AC453" s="2" t="s">
        <v>112</v>
      </c>
      <c r="AD453" s="2" t="s">
        <v>37</v>
      </c>
      <c r="AE453" t="s">
        <v>19</v>
      </c>
      <c r="AG453" s="2" t="s">
        <v>90</v>
      </c>
      <c r="AI453"/>
      <c r="AJ453"/>
      <c r="AK453"/>
      <c r="AL453"/>
      <c r="AX453"/>
      <c r="AY453"/>
      <c r="AZ453"/>
    </row>
    <row r="454" spans="1:52" ht="15.75">
      <c r="A454" s="2" t="s">
        <v>3165</v>
      </c>
      <c r="B454" s="2" t="s">
        <v>3205</v>
      </c>
      <c r="C454" s="2" t="s">
        <v>18689</v>
      </c>
      <c r="D454" s="2" t="s">
        <v>18690</v>
      </c>
      <c r="E454" s="2" t="s">
        <v>18691</v>
      </c>
      <c r="F454" s="2" t="s">
        <v>619</v>
      </c>
      <c r="G454" s="2" t="s">
        <v>620</v>
      </c>
      <c r="H454" s="2" t="s">
        <v>2302</v>
      </c>
      <c r="I454" t="s">
        <v>220</v>
      </c>
      <c r="J454" s="2" t="s">
        <v>3761</v>
      </c>
      <c r="K454" s="2" t="s">
        <v>3350</v>
      </c>
      <c r="L454" s="2" t="s">
        <v>848</v>
      </c>
      <c r="M454" s="2" t="s">
        <v>1294</v>
      </c>
      <c r="N454" s="2" t="s">
        <v>1346</v>
      </c>
      <c r="O454" s="2" t="s">
        <v>935</v>
      </c>
      <c r="P454" t="s">
        <v>119</v>
      </c>
      <c r="Q454" s="2" t="s">
        <v>16779</v>
      </c>
      <c r="R454" s="2" t="s">
        <v>18692</v>
      </c>
      <c r="S454" s="2">
        <v>240115</v>
      </c>
      <c r="T454" s="2" t="s">
        <v>18693</v>
      </c>
      <c r="U454" s="2" t="s">
        <v>4382</v>
      </c>
      <c r="V454" t="s">
        <v>3765</v>
      </c>
      <c r="W454" t="s">
        <v>853</v>
      </c>
      <c r="X454" s="2" t="s">
        <v>112</v>
      </c>
      <c r="Y454" s="2" t="s">
        <v>112</v>
      </c>
      <c r="Z454" s="2" t="s">
        <v>112</v>
      </c>
      <c r="AA454" s="2" t="s">
        <v>12</v>
      </c>
      <c r="AB454" s="2" t="s">
        <v>252</v>
      </c>
      <c r="AC454" s="2" t="s">
        <v>112</v>
      </c>
      <c r="AD454" s="2" t="s">
        <v>37</v>
      </c>
      <c r="AE454" t="s">
        <v>19</v>
      </c>
      <c r="AG454" s="2" t="s">
        <v>90</v>
      </c>
      <c r="AI454"/>
      <c r="AJ454"/>
      <c r="AK454"/>
      <c r="AL454"/>
      <c r="AX454"/>
      <c r="AY454"/>
      <c r="AZ454"/>
    </row>
    <row r="455" spans="1:52" ht="15.75">
      <c r="A455" s="2" t="s">
        <v>3165</v>
      </c>
      <c r="B455" s="2" t="s">
        <v>3205</v>
      </c>
      <c r="C455" s="2" t="s">
        <v>18694</v>
      </c>
      <c r="D455" s="2" t="s">
        <v>18695</v>
      </c>
      <c r="E455" s="2" t="s">
        <v>18696</v>
      </c>
      <c r="F455" s="2" t="s">
        <v>619</v>
      </c>
      <c r="G455" s="2" t="s">
        <v>620</v>
      </c>
      <c r="H455" s="2" t="s">
        <v>2302</v>
      </c>
      <c r="I455" t="s">
        <v>220</v>
      </c>
      <c r="J455" s="2" t="s">
        <v>3761</v>
      </c>
      <c r="K455" s="2" t="s">
        <v>3350</v>
      </c>
      <c r="L455" s="2" t="s">
        <v>848</v>
      </c>
      <c r="M455" s="2" t="s">
        <v>1294</v>
      </c>
      <c r="N455" s="2" t="s">
        <v>1346</v>
      </c>
      <c r="O455" s="2" t="s">
        <v>935</v>
      </c>
      <c r="P455" t="s">
        <v>119</v>
      </c>
      <c r="Q455" s="2" t="s">
        <v>16779</v>
      </c>
      <c r="R455" s="2" t="s">
        <v>18697</v>
      </c>
      <c r="S455" s="2">
        <v>240115</v>
      </c>
      <c r="T455" s="2" t="s">
        <v>18693</v>
      </c>
      <c r="U455" s="2" t="s">
        <v>4382</v>
      </c>
      <c r="V455" t="s">
        <v>3765</v>
      </c>
      <c r="W455" t="s">
        <v>18317</v>
      </c>
      <c r="X455" s="2" t="s">
        <v>112</v>
      </c>
      <c r="Y455" s="2" t="s">
        <v>112</v>
      </c>
      <c r="Z455" s="2" t="s">
        <v>112</v>
      </c>
      <c r="AA455" s="2" t="s">
        <v>12</v>
      </c>
      <c r="AB455" s="2" t="s">
        <v>252</v>
      </c>
      <c r="AC455" s="2" t="s">
        <v>112</v>
      </c>
      <c r="AD455" s="2" t="s">
        <v>37</v>
      </c>
      <c r="AE455" t="s">
        <v>19</v>
      </c>
      <c r="AG455" s="2" t="s">
        <v>90</v>
      </c>
      <c r="AI455"/>
      <c r="AJ455"/>
      <c r="AK455"/>
      <c r="AL455"/>
      <c r="AX455"/>
      <c r="AY455"/>
      <c r="AZ455"/>
    </row>
    <row r="456" spans="1:52" ht="15.75">
      <c r="A456" s="2" t="s">
        <v>3165</v>
      </c>
      <c r="B456" s="2" t="s">
        <v>3205</v>
      </c>
      <c r="C456" s="2" t="s">
        <v>18698</v>
      </c>
      <c r="D456" s="2" t="s">
        <v>18699</v>
      </c>
      <c r="E456" s="2" t="s">
        <v>18700</v>
      </c>
      <c r="F456" s="2" t="s">
        <v>619</v>
      </c>
      <c r="G456" s="2" t="s">
        <v>620</v>
      </c>
      <c r="H456" s="2" t="s">
        <v>2302</v>
      </c>
      <c r="I456" t="s">
        <v>220</v>
      </c>
      <c r="J456" s="2" t="s">
        <v>3761</v>
      </c>
      <c r="K456" s="2" t="s">
        <v>3350</v>
      </c>
      <c r="L456" s="2" t="s">
        <v>848</v>
      </c>
      <c r="M456" s="2" t="s">
        <v>1294</v>
      </c>
      <c r="N456" s="2" t="s">
        <v>1346</v>
      </c>
      <c r="O456" s="2" t="s">
        <v>935</v>
      </c>
      <c r="P456" t="s">
        <v>119</v>
      </c>
      <c r="Q456" s="2" t="s">
        <v>16779</v>
      </c>
      <c r="R456" s="2" t="s">
        <v>18701</v>
      </c>
      <c r="S456" s="2">
        <v>240115</v>
      </c>
      <c r="T456" s="2" t="s">
        <v>625</v>
      </c>
      <c r="U456" s="2" t="s">
        <v>4382</v>
      </c>
      <c r="V456" t="s">
        <v>3765</v>
      </c>
      <c r="W456" t="s">
        <v>853</v>
      </c>
      <c r="X456" s="2" t="s">
        <v>112</v>
      </c>
      <c r="Y456" s="2" t="s">
        <v>112</v>
      </c>
      <c r="Z456" s="2" t="s">
        <v>112</v>
      </c>
      <c r="AA456" s="2" t="s">
        <v>12</v>
      </c>
      <c r="AB456" s="2" t="s">
        <v>252</v>
      </c>
      <c r="AC456" s="2" t="s">
        <v>112</v>
      </c>
      <c r="AD456" s="2" t="s">
        <v>37</v>
      </c>
      <c r="AE456" t="s">
        <v>19</v>
      </c>
      <c r="AG456" s="2" t="s">
        <v>90</v>
      </c>
      <c r="AI456"/>
      <c r="AJ456"/>
      <c r="AK456"/>
      <c r="AL456"/>
      <c r="AX456"/>
      <c r="AY456"/>
      <c r="AZ456"/>
    </row>
    <row r="457" spans="1:52" ht="15.75">
      <c r="A457" s="2" t="s">
        <v>3165</v>
      </c>
      <c r="B457" s="2" t="s">
        <v>3205</v>
      </c>
      <c r="C457" s="2" t="s">
        <v>18702</v>
      </c>
      <c r="D457" s="2" t="s">
        <v>18703</v>
      </c>
      <c r="E457" s="2" t="s">
        <v>18704</v>
      </c>
      <c r="F457" s="2" t="s">
        <v>619</v>
      </c>
      <c r="G457" s="2" t="s">
        <v>620</v>
      </c>
      <c r="H457" s="2" t="s">
        <v>2302</v>
      </c>
      <c r="I457" t="s">
        <v>220</v>
      </c>
      <c r="J457" s="2" t="s">
        <v>3761</v>
      </c>
      <c r="K457" s="2" t="s">
        <v>3350</v>
      </c>
      <c r="L457" s="2" t="s">
        <v>848</v>
      </c>
      <c r="M457" s="2" t="s">
        <v>1294</v>
      </c>
      <c r="N457" s="2" t="s">
        <v>1346</v>
      </c>
      <c r="O457" s="2" t="s">
        <v>935</v>
      </c>
      <c r="P457" t="s">
        <v>119</v>
      </c>
      <c r="Q457" s="2" t="s">
        <v>16779</v>
      </c>
      <c r="R457" s="2" t="s">
        <v>18705</v>
      </c>
      <c r="S457" s="2">
        <v>240115</v>
      </c>
      <c r="T457" s="2" t="s">
        <v>625</v>
      </c>
      <c r="U457" s="2" t="s">
        <v>4382</v>
      </c>
      <c r="V457" t="s">
        <v>3765</v>
      </c>
      <c r="W457" t="s">
        <v>18317</v>
      </c>
      <c r="X457" s="2" t="s">
        <v>112</v>
      </c>
      <c r="Y457" s="2" t="s">
        <v>112</v>
      </c>
      <c r="Z457" s="2" t="s">
        <v>112</v>
      </c>
      <c r="AA457" s="2" t="s">
        <v>12</v>
      </c>
      <c r="AB457" s="2" t="s">
        <v>252</v>
      </c>
      <c r="AC457" s="2" t="s">
        <v>112</v>
      </c>
      <c r="AD457" s="2" t="s">
        <v>37</v>
      </c>
      <c r="AE457" t="s">
        <v>19</v>
      </c>
      <c r="AG457" s="2" t="s">
        <v>90</v>
      </c>
      <c r="AI457"/>
      <c r="AJ457"/>
      <c r="AK457"/>
      <c r="AL457"/>
      <c r="AX457"/>
      <c r="AY457"/>
      <c r="AZ457"/>
    </row>
    <row r="458" spans="1:52" ht="15.75">
      <c r="A458" s="2" t="s">
        <v>3165</v>
      </c>
      <c r="B458" s="2" t="s">
        <v>3205</v>
      </c>
      <c r="C458" s="2" t="s">
        <v>18706</v>
      </c>
      <c r="D458" s="2" t="s">
        <v>18707</v>
      </c>
      <c r="E458" s="2" t="s">
        <v>18708</v>
      </c>
      <c r="F458" s="2" t="s">
        <v>619</v>
      </c>
      <c r="G458" s="2" t="s">
        <v>620</v>
      </c>
      <c r="H458" s="2" t="s">
        <v>2302</v>
      </c>
      <c r="I458" t="s">
        <v>220</v>
      </c>
      <c r="J458" s="2" t="s">
        <v>3761</v>
      </c>
      <c r="K458" s="2" t="s">
        <v>3350</v>
      </c>
      <c r="L458" s="2" t="s">
        <v>848</v>
      </c>
      <c r="M458" s="2" t="s">
        <v>1294</v>
      </c>
      <c r="N458" s="2" t="s">
        <v>1346</v>
      </c>
      <c r="O458" s="2" t="s">
        <v>935</v>
      </c>
      <c r="P458" t="s">
        <v>119</v>
      </c>
      <c r="Q458" s="2" t="s">
        <v>16779</v>
      </c>
      <c r="R458" s="2" t="s">
        <v>18709</v>
      </c>
      <c r="S458" s="2">
        <v>240131</v>
      </c>
      <c r="T458" s="2" t="s">
        <v>3425</v>
      </c>
      <c r="U458" s="2" t="s">
        <v>4382</v>
      </c>
      <c r="V458" t="s">
        <v>3765</v>
      </c>
      <c r="W458" t="s">
        <v>853</v>
      </c>
      <c r="X458" s="2" t="s">
        <v>112</v>
      </c>
      <c r="Y458" s="2" t="s">
        <v>112</v>
      </c>
      <c r="Z458" s="2" t="s">
        <v>112</v>
      </c>
      <c r="AA458" s="2" t="s">
        <v>12</v>
      </c>
      <c r="AB458" s="2" t="s">
        <v>252</v>
      </c>
      <c r="AC458" s="2" t="s">
        <v>112</v>
      </c>
      <c r="AD458" s="2" t="s">
        <v>37</v>
      </c>
      <c r="AE458" t="s">
        <v>19</v>
      </c>
      <c r="AG458" s="2" t="s">
        <v>90</v>
      </c>
      <c r="AI458"/>
      <c r="AJ458"/>
      <c r="AK458"/>
      <c r="AL458"/>
      <c r="AX458"/>
      <c r="AY458"/>
      <c r="AZ458"/>
    </row>
    <row r="459" spans="1:52" ht="15.75">
      <c r="A459" s="2" t="s">
        <v>3165</v>
      </c>
      <c r="B459" s="2" t="s">
        <v>3205</v>
      </c>
      <c r="C459" s="2" t="s">
        <v>18710</v>
      </c>
      <c r="D459" s="2" t="s">
        <v>18711</v>
      </c>
      <c r="E459" s="2" t="s">
        <v>18712</v>
      </c>
      <c r="F459" s="2" t="s">
        <v>619</v>
      </c>
      <c r="G459" s="2" t="s">
        <v>620</v>
      </c>
      <c r="H459" s="2" t="s">
        <v>2302</v>
      </c>
      <c r="I459" t="s">
        <v>220</v>
      </c>
      <c r="J459" s="2" t="s">
        <v>3761</v>
      </c>
      <c r="K459" s="2" t="s">
        <v>3350</v>
      </c>
      <c r="L459" s="2" t="s">
        <v>848</v>
      </c>
      <c r="M459" s="2" t="s">
        <v>1294</v>
      </c>
      <c r="N459" s="2" t="s">
        <v>1346</v>
      </c>
      <c r="O459" s="2" t="s">
        <v>935</v>
      </c>
      <c r="P459" t="s">
        <v>119</v>
      </c>
      <c r="Q459" s="2" t="s">
        <v>16779</v>
      </c>
      <c r="R459" s="2" t="s">
        <v>18713</v>
      </c>
      <c r="S459" s="2">
        <v>240131</v>
      </c>
      <c r="T459" s="2" t="s">
        <v>3425</v>
      </c>
      <c r="U459" s="2" t="s">
        <v>4382</v>
      </c>
      <c r="V459" t="s">
        <v>3765</v>
      </c>
      <c r="W459" t="s">
        <v>18317</v>
      </c>
      <c r="X459" s="2" t="s">
        <v>112</v>
      </c>
      <c r="Y459" s="2" t="s">
        <v>112</v>
      </c>
      <c r="Z459" s="2" t="s">
        <v>112</v>
      </c>
      <c r="AA459" s="2" t="s">
        <v>12</v>
      </c>
      <c r="AB459" s="2" t="s">
        <v>252</v>
      </c>
      <c r="AC459" s="2" t="s">
        <v>112</v>
      </c>
      <c r="AD459" s="2" t="s">
        <v>37</v>
      </c>
      <c r="AE459" t="s">
        <v>19</v>
      </c>
      <c r="AG459" s="2" t="s">
        <v>90</v>
      </c>
      <c r="AI459"/>
      <c r="AJ459"/>
      <c r="AK459"/>
      <c r="AL459"/>
      <c r="AX459"/>
      <c r="AY459"/>
      <c r="AZ459"/>
    </row>
    <row r="460" spans="1:52" ht="15.75">
      <c r="A460" s="2" t="s">
        <v>3165</v>
      </c>
      <c r="B460" s="2" t="s">
        <v>3205</v>
      </c>
      <c r="C460" s="2" t="s">
        <v>18714</v>
      </c>
      <c r="D460" s="2" t="s">
        <v>18715</v>
      </c>
      <c r="E460" s="2" t="s">
        <v>18716</v>
      </c>
      <c r="F460" s="2" t="s">
        <v>619</v>
      </c>
      <c r="G460" s="2" t="s">
        <v>620</v>
      </c>
      <c r="H460" s="2" t="s">
        <v>219</v>
      </c>
      <c r="I460" t="s">
        <v>220</v>
      </c>
      <c r="J460" s="2" t="s">
        <v>3761</v>
      </c>
      <c r="K460" s="2" t="s">
        <v>3350</v>
      </c>
      <c r="L460" s="2" t="s">
        <v>848</v>
      </c>
      <c r="M460" s="2" t="s">
        <v>1294</v>
      </c>
      <c r="N460" s="2" t="s">
        <v>1346</v>
      </c>
      <c r="O460" s="2" t="s">
        <v>935</v>
      </c>
      <c r="P460" t="s">
        <v>119</v>
      </c>
      <c r="Q460" s="2" t="s">
        <v>16779</v>
      </c>
      <c r="R460" s="2" t="s">
        <v>18717</v>
      </c>
      <c r="S460" s="2">
        <v>240126</v>
      </c>
      <c r="T460" s="2" t="s">
        <v>3425</v>
      </c>
      <c r="U460" s="2" t="s">
        <v>542</v>
      </c>
      <c r="V460" t="s">
        <v>3765</v>
      </c>
      <c r="W460" t="s">
        <v>18317</v>
      </c>
      <c r="X460" s="2" t="s">
        <v>112</v>
      </c>
      <c r="Y460" s="2" t="s">
        <v>112</v>
      </c>
      <c r="Z460" s="2" t="s">
        <v>112</v>
      </c>
      <c r="AA460" s="2" t="s">
        <v>12</v>
      </c>
      <c r="AB460" s="2" t="s">
        <v>252</v>
      </c>
      <c r="AC460" s="2" t="s">
        <v>112</v>
      </c>
      <c r="AD460" s="2" t="s">
        <v>37</v>
      </c>
      <c r="AE460" t="s">
        <v>19</v>
      </c>
      <c r="AG460" s="2" t="s">
        <v>90</v>
      </c>
      <c r="AI460"/>
      <c r="AJ460"/>
      <c r="AK460"/>
      <c r="AL460"/>
      <c r="AX460"/>
      <c r="AY460"/>
      <c r="AZ460"/>
    </row>
    <row r="461" spans="1:52" ht="15.75">
      <c r="A461" s="2" t="s">
        <v>3165</v>
      </c>
      <c r="B461" s="2" t="s">
        <v>3205</v>
      </c>
      <c r="C461" s="2" t="s">
        <v>18718</v>
      </c>
      <c r="D461" s="2" t="s">
        <v>18719</v>
      </c>
      <c r="E461" s="2" t="s">
        <v>18720</v>
      </c>
      <c r="F461" s="2" t="s">
        <v>619</v>
      </c>
      <c r="G461" s="2" t="s">
        <v>620</v>
      </c>
      <c r="H461" s="2" t="s">
        <v>219</v>
      </c>
      <c r="I461" t="s">
        <v>220</v>
      </c>
      <c r="J461" s="2" t="s">
        <v>3761</v>
      </c>
      <c r="K461" s="2" t="s">
        <v>3350</v>
      </c>
      <c r="L461" s="2" t="s">
        <v>848</v>
      </c>
      <c r="M461" s="2" t="s">
        <v>1294</v>
      </c>
      <c r="N461" s="2" t="s">
        <v>1346</v>
      </c>
      <c r="O461" s="2" t="s">
        <v>935</v>
      </c>
      <c r="P461" t="s">
        <v>119</v>
      </c>
      <c r="Q461" s="2" t="s">
        <v>16779</v>
      </c>
      <c r="R461" s="2" t="s">
        <v>18721</v>
      </c>
      <c r="S461" s="2">
        <v>240126</v>
      </c>
      <c r="T461" s="2" t="s">
        <v>18693</v>
      </c>
      <c r="U461" s="2" t="s">
        <v>542</v>
      </c>
      <c r="V461" t="s">
        <v>3765</v>
      </c>
      <c r="W461" t="s">
        <v>853</v>
      </c>
      <c r="X461" s="2" t="s">
        <v>112</v>
      </c>
      <c r="Y461" s="2" t="s">
        <v>112</v>
      </c>
      <c r="Z461" s="2" t="s">
        <v>112</v>
      </c>
      <c r="AA461" s="2" t="s">
        <v>12</v>
      </c>
      <c r="AB461" s="2" t="s">
        <v>252</v>
      </c>
      <c r="AC461" s="2" t="s">
        <v>112</v>
      </c>
      <c r="AD461" s="2" t="s">
        <v>37</v>
      </c>
      <c r="AE461" t="s">
        <v>19</v>
      </c>
      <c r="AG461" s="2" t="s">
        <v>90</v>
      </c>
      <c r="AI461"/>
      <c r="AJ461"/>
      <c r="AK461"/>
      <c r="AL461"/>
      <c r="AX461"/>
      <c r="AY461"/>
      <c r="AZ461"/>
    </row>
    <row r="462" spans="1:52" ht="15.75">
      <c r="A462" s="2" t="s">
        <v>3165</v>
      </c>
      <c r="B462" s="2" t="s">
        <v>3205</v>
      </c>
      <c r="C462" s="2" t="s">
        <v>18722</v>
      </c>
      <c r="D462" s="2" t="s">
        <v>18723</v>
      </c>
      <c r="E462" s="2" t="s">
        <v>18724</v>
      </c>
      <c r="F462" s="2" t="s">
        <v>619</v>
      </c>
      <c r="G462" s="2" t="s">
        <v>620</v>
      </c>
      <c r="H462" s="2" t="s">
        <v>219</v>
      </c>
      <c r="I462" t="s">
        <v>220</v>
      </c>
      <c r="J462" s="2" t="s">
        <v>3761</v>
      </c>
      <c r="K462" s="2" t="s">
        <v>3350</v>
      </c>
      <c r="L462" s="2" t="s">
        <v>848</v>
      </c>
      <c r="M462" s="2" t="s">
        <v>1294</v>
      </c>
      <c r="N462" s="2" t="s">
        <v>1346</v>
      </c>
      <c r="O462" s="2" t="s">
        <v>935</v>
      </c>
      <c r="P462" t="s">
        <v>119</v>
      </c>
      <c r="Q462" s="2" t="s">
        <v>16779</v>
      </c>
      <c r="R462" s="2" t="s">
        <v>18725</v>
      </c>
      <c r="S462" s="2">
        <v>240126</v>
      </c>
      <c r="T462" s="2" t="s">
        <v>18693</v>
      </c>
      <c r="U462" s="2" t="s">
        <v>542</v>
      </c>
      <c r="V462" t="s">
        <v>3765</v>
      </c>
      <c r="W462" t="s">
        <v>18317</v>
      </c>
      <c r="X462" s="2" t="s">
        <v>112</v>
      </c>
      <c r="Y462" s="2" t="s">
        <v>112</v>
      </c>
      <c r="Z462" s="2" t="s">
        <v>112</v>
      </c>
      <c r="AA462" s="2" t="s">
        <v>12</v>
      </c>
      <c r="AB462" s="2" t="s">
        <v>252</v>
      </c>
      <c r="AC462" s="2" t="s">
        <v>112</v>
      </c>
      <c r="AD462" s="2" t="s">
        <v>37</v>
      </c>
      <c r="AE462" t="s">
        <v>19</v>
      </c>
      <c r="AG462" s="2" t="s">
        <v>90</v>
      </c>
      <c r="AI462"/>
      <c r="AJ462"/>
      <c r="AK462"/>
      <c r="AL462"/>
      <c r="AX462"/>
      <c r="AY462"/>
      <c r="AZ462"/>
    </row>
    <row r="463" spans="1:52" ht="15.75">
      <c r="A463" s="2" t="s">
        <v>3165</v>
      </c>
      <c r="B463" s="2" t="s">
        <v>3205</v>
      </c>
      <c r="C463" s="2" t="s">
        <v>18726</v>
      </c>
      <c r="D463" s="2" t="s">
        <v>18727</v>
      </c>
      <c r="E463" s="2" t="s">
        <v>18728</v>
      </c>
      <c r="F463" s="2" t="s">
        <v>619</v>
      </c>
      <c r="G463" s="2" t="s">
        <v>620</v>
      </c>
      <c r="H463" s="2" t="s">
        <v>219</v>
      </c>
      <c r="I463" t="s">
        <v>220</v>
      </c>
      <c r="J463" s="2" t="s">
        <v>3761</v>
      </c>
      <c r="K463" s="2" t="s">
        <v>3350</v>
      </c>
      <c r="L463" s="2" t="s">
        <v>848</v>
      </c>
      <c r="M463" s="2" t="s">
        <v>1294</v>
      </c>
      <c r="N463" s="2" t="s">
        <v>1346</v>
      </c>
      <c r="O463" s="2" t="s">
        <v>935</v>
      </c>
      <c r="P463" t="s">
        <v>119</v>
      </c>
      <c r="Q463" s="2" t="s">
        <v>16779</v>
      </c>
      <c r="R463" s="2" t="s">
        <v>18729</v>
      </c>
      <c r="S463" s="2">
        <v>240126</v>
      </c>
      <c r="T463" s="2" t="s">
        <v>625</v>
      </c>
      <c r="U463" s="2" t="s">
        <v>542</v>
      </c>
      <c r="V463" t="s">
        <v>3765</v>
      </c>
      <c r="W463" t="s">
        <v>853</v>
      </c>
      <c r="X463" s="2" t="s">
        <v>112</v>
      </c>
      <c r="Y463" s="2" t="s">
        <v>112</v>
      </c>
      <c r="Z463" s="2" t="s">
        <v>112</v>
      </c>
      <c r="AA463" s="2" t="s">
        <v>12</v>
      </c>
      <c r="AB463" s="2" t="s">
        <v>252</v>
      </c>
      <c r="AC463" s="2" t="s">
        <v>112</v>
      </c>
      <c r="AD463" s="2" t="s">
        <v>37</v>
      </c>
      <c r="AE463" t="s">
        <v>19</v>
      </c>
      <c r="AG463" s="2" t="s">
        <v>90</v>
      </c>
      <c r="AI463"/>
      <c r="AJ463"/>
      <c r="AK463"/>
      <c r="AL463"/>
      <c r="AX463"/>
      <c r="AY463"/>
      <c r="AZ463"/>
    </row>
    <row r="464" spans="1:52" ht="15.75">
      <c r="A464" s="2" t="s">
        <v>3165</v>
      </c>
      <c r="B464" s="2" t="s">
        <v>3205</v>
      </c>
      <c r="C464" s="2" t="s">
        <v>18730</v>
      </c>
      <c r="D464" s="2" t="s">
        <v>18731</v>
      </c>
      <c r="E464" s="2" t="s">
        <v>18732</v>
      </c>
      <c r="F464" s="2" t="s">
        <v>619</v>
      </c>
      <c r="G464" s="2" t="s">
        <v>620</v>
      </c>
      <c r="H464" s="2" t="s">
        <v>219</v>
      </c>
      <c r="I464" t="s">
        <v>220</v>
      </c>
      <c r="J464" s="2" t="s">
        <v>3761</v>
      </c>
      <c r="K464" s="2" t="s">
        <v>3350</v>
      </c>
      <c r="L464" s="2" t="s">
        <v>848</v>
      </c>
      <c r="M464" s="2" t="s">
        <v>1294</v>
      </c>
      <c r="N464" s="2" t="s">
        <v>1346</v>
      </c>
      <c r="O464" s="2" t="s">
        <v>935</v>
      </c>
      <c r="P464" t="s">
        <v>119</v>
      </c>
      <c r="Q464" s="2" t="s">
        <v>16779</v>
      </c>
      <c r="R464" s="2" t="s">
        <v>18733</v>
      </c>
      <c r="S464" s="2">
        <v>240126</v>
      </c>
      <c r="T464" s="2" t="s">
        <v>625</v>
      </c>
      <c r="U464" s="2" t="s">
        <v>542</v>
      </c>
      <c r="V464" t="s">
        <v>3765</v>
      </c>
      <c r="W464" t="s">
        <v>18317</v>
      </c>
      <c r="X464" s="2" t="s">
        <v>112</v>
      </c>
      <c r="Y464" s="2" t="s">
        <v>112</v>
      </c>
      <c r="Z464" s="2" t="s">
        <v>112</v>
      </c>
      <c r="AA464" s="2" t="s">
        <v>12</v>
      </c>
      <c r="AB464" s="2" t="s">
        <v>252</v>
      </c>
      <c r="AC464" s="2" t="s">
        <v>112</v>
      </c>
      <c r="AD464" s="2" t="s">
        <v>37</v>
      </c>
      <c r="AE464" t="s">
        <v>19</v>
      </c>
      <c r="AG464" s="2" t="s">
        <v>90</v>
      </c>
      <c r="AI464"/>
      <c r="AJ464"/>
      <c r="AK464"/>
      <c r="AL464"/>
      <c r="AX464"/>
      <c r="AY464"/>
      <c r="AZ464"/>
    </row>
    <row r="465" spans="1:52" ht="15.75">
      <c r="A465" s="2" t="s">
        <v>3165</v>
      </c>
      <c r="B465" s="2" t="s">
        <v>18326</v>
      </c>
      <c r="C465" s="2" t="s">
        <v>18734</v>
      </c>
      <c r="D465" s="2" t="s">
        <v>18735</v>
      </c>
      <c r="E465" s="2" t="s">
        <v>18736</v>
      </c>
      <c r="F465" s="2" t="s">
        <v>17729</v>
      </c>
      <c r="G465" s="2" t="s">
        <v>17730</v>
      </c>
      <c r="H465" s="2" t="s">
        <v>219</v>
      </c>
      <c r="I465" t="s">
        <v>220</v>
      </c>
      <c r="J465" s="2" t="s">
        <v>17107</v>
      </c>
      <c r="K465" s="2" t="s">
        <v>1052</v>
      </c>
      <c r="L465" s="2" t="s">
        <v>848</v>
      </c>
      <c r="M465" s="2" t="s">
        <v>1294</v>
      </c>
      <c r="N465" s="2" t="s">
        <v>1346</v>
      </c>
      <c r="O465" s="2" t="s">
        <v>935</v>
      </c>
      <c r="P465" t="s">
        <v>119</v>
      </c>
      <c r="Q465" s="2" t="s">
        <v>16779</v>
      </c>
      <c r="T465" s="2" t="s">
        <v>17732</v>
      </c>
      <c r="U465" s="2" t="s">
        <v>542</v>
      </c>
      <c r="V465" t="s">
        <v>17109</v>
      </c>
      <c r="W465" t="s">
        <v>853</v>
      </c>
      <c r="X465" s="2" t="s">
        <v>112</v>
      </c>
      <c r="Y465" s="2" t="s">
        <v>112</v>
      </c>
      <c r="Z465" s="2" t="s">
        <v>112</v>
      </c>
      <c r="AA465" s="2" t="s">
        <v>12</v>
      </c>
      <c r="AB465" s="2" t="s">
        <v>252</v>
      </c>
      <c r="AC465" s="2" t="s">
        <v>112</v>
      </c>
      <c r="AD465" s="2" t="s">
        <v>37</v>
      </c>
      <c r="AE465" t="s">
        <v>19</v>
      </c>
      <c r="AG465" s="2" t="s">
        <v>90</v>
      </c>
      <c r="AI465"/>
      <c r="AJ465"/>
      <c r="AK465"/>
      <c r="AL465"/>
      <c r="AX465"/>
      <c r="AY465"/>
      <c r="AZ465"/>
    </row>
    <row r="466" spans="1:52" ht="15.75">
      <c r="A466" s="2" t="s">
        <v>3165</v>
      </c>
      <c r="B466" s="2" t="s">
        <v>3202</v>
      </c>
      <c r="C466" s="2" t="s">
        <v>18737</v>
      </c>
      <c r="D466" s="2" t="s">
        <v>18738</v>
      </c>
      <c r="E466" s="2" t="s">
        <v>18739</v>
      </c>
      <c r="F466" s="2" t="s">
        <v>195</v>
      </c>
      <c r="G466" s="2" t="s">
        <v>196</v>
      </c>
      <c r="H466" s="2" t="s">
        <v>621</v>
      </c>
      <c r="I466" t="s">
        <v>622</v>
      </c>
      <c r="J466" s="2" t="s">
        <v>3761</v>
      </c>
      <c r="K466" s="2" t="s">
        <v>3350</v>
      </c>
      <c r="L466" s="2" t="s">
        <v>153</v>
      </c>
      <c r="M466" s="2" t="s">
        <v>1181</v>
      </c>
      <c r="N466" s="2" t="s">
        <v>1346</v>
      </c>
      <c r="O466" s="2" t="s">
        <v>935</v>
      </c>
      <c r="P466" t="s">
        <v>5089</v>
      </c>
      <c r="Q466" s="2" t="s">
        <v>16779</v>
      </c>
      <c r="R466" s="2" t="s">
        <v>18740</v>
      </c>
      <c r="S466" s="2">
        <v>240301</v>
      </c>
      <c r="T466" s="2" t="s">
        <v>16804</v>
      </c>
      <c r="U466" s="2" t="s">
        <v>626</v>
      </c>
      <c r="V466" t="s">
        <v>3765</v>
      </c>
      <c r="W466" t="s">
        <v>777</v>
      </c>
      <c r="X466" s="2" t="s">
        <v>112</v>
      </c>
      <c r="Y466" s="2" t="s">
        <v>112</v>
      </c>
      <c r="Z466" s="2" t="s">
        <v>112</v>
      </c>
      <c r="AA466" s="2" t="s">
        <v>112</v>
      </c>
      <c r="AB466" s="2" t="s">
        <v>252</v>
      </c>
      <c r="AC466" s="2" t="s">
        <v>112</v>
      </c>
      <c r="AD466" s="2" t="s">
        <v>37</v>
      </c>
      <c r="AE466" t="s">
        <v>19</v>
      </c>
      <c r="AG466" s="2" t="s">
        <v>90</v>
      </c>
      <c r="AI466"/>
      <c r="AJ466"/>
      <c r="AK466"/>
      <c r="AL466"/>
      <c r="AX466"/>
      <c r="AY466"/>
      <c r="AZ466"/>
    </row>
    <row r="467" spans="1:52" ht="15.75">
      <c r="A467" s="2" t="s">
        <v>3165</v>
      </c>
      <c r="B467" s="2" t="s">
        <v>3205</v>
      </c>
      <c r="C467" s="2" t="s">
        <v>18741</v>
      </c>
      <c r="D467" s="2" t="s">
        <v>18742</v>
      </c>
      <c r="E467" s="2" t="s">
        <v>18743</v>
      </c>
      <c r="F467" s="2" t="s">
        <v>228</v>
      </c>
      <c r="G467" s="2" t="s">
        <v>229</v>
      </c>
      <c r="H467" s="2" t="s">
        <v>219</v>
      </c>
      <c r="I467" t="s">
        <v>220</v>
      </c>
      <c r="J467" s="2" t="s">
        <v>3761</v>
      </c>
      <c r="K467" s="2" t="s">
        <v>3350</v>
      </c>
      <c r="L467" s="2" t="s">
        <v>848</v>
      </c>
      <c r="M467" s="2" t="s">
        <v>1294</v>
      </c>
      <c r="N467" s="2" t="s">
        <v>1346</v>
      </c>
      <c r="O467" s="2" t="s">
        <v>935</v>
      </c>
      <c r="P467" t="s">
        <v>119</v>
      </c>
      <c r="Q467" s="2" t="s">
        <v>16779</v>
      </c>
      <c r="R467" s="2" t="s">
        <v>18744</v>
      </c>
      <c r="S467" s="2">
        <v>240304</v>
      </c>
      <c r="T467" s="2" t="s">
        <v>231</v>
      </c>
      <c r="U467" s="2" t="s">
        <v>542</v>
      </c>
      <c r="V467" t="s">
        <v>3765</v>
      </c>
      <c r="W467" t="s">
        <v>18317</v>
      </c>
      <c r="X467" s="2" t="s">
        <v>112</v>
      </c>
      <c r="Y467" s="2" t="s">
        <v>112</v>
      </c>
      <c r="Z467" s="2" t="s">
        <v>112</v>
      </c>
      <c r="AA467" s="2" t="s">
        <v>12</v>
      </c>
      <c r="AB467" s="2" t="s">
        <v>252</v>
      </c>
      <c r="AC467" s="2" t="s">
        <v>112</v>
      </c>
      <c r="AD467" s="2" t="s">
        <v>37</v>
      </c>
      <c r="AE467" t="s">
        <v>19</v>
      </c>
      <c r="AG467" s="2" t="s">
        <v>90</v>
      </c>
      <c r="AI467"/>
      <c r="AJ467"/>
      <c r="AK467"/>
      <c r="AL467"/>
      <c r="AX467"/>
      <c r="AY467"/>
      <c r="AZ467"/>
    </row>
    <row r="468" spans="1:52" ht="15.75">
      <c r="A468" s="2" t="s">
        <v>3165</v>
      </c>
      <c r="B468" s="2" t="s">
        <v>3205</v>
      </c>
      <c r="C468" s="2" t="s">
        <v>18745</v>
      </c>
      <c r="D468" s="2" t="s">
        <v>18746</v>
      </c>
      <c r="E468" s="2" t="s">
        <v>18747</v>
      </c>
      <c r="F468" s="2" t="s">
        <v>228</v>
      </c>
      <c r="G468" s="2" t="s">
        <v>229</v>
      </c>
      <c r="H468" s="2" t="s">
        <v>2302</v>
      </c>
      <c r="I468" t="s">
        <v>220</v>
      </c>
      <c r="J468" s="2" t="s">
        <v>3761</v>
      </c>
      <c r="K468" s="2" t="s">
        <v>3350</v>
      </c>
      <c r="L468" s="2" t="s">
        <v>848</v>
      </c>
      <c r="M468" s="2" t="s">
        <v>1294</v>
      </c>
      <c r="N468" s="2" t="s">
        <v>1346</v>
      </c>
      <c r="O468" s="2" t="s">
        <v>935</v>
      </c>
      <c r="P468" t="s">
        <v>119</v>
      </c>
      <c r="Q468" s="2" t="s">
        <v>16779</v>
      </c>
      <c r="R468" s="2" t="s">
        <v>18748</v>
      </c>
      <c r="S468" s="2">
        <v>240327</v>
      </c>
      <c r="T468" s="2" t="s">
        <v>3385</v>
      </c>
      <c r="U468" s="2" t="s">
        <v>4382</v>
      </c>
      <c r="V468" t="s">
        <v>3765</v>
      </c>
      <c r="W468" t="s">
        <v>853</v>
      </c>
      <c r="X468" s="2" t="s">
        <v>112</v>
      </c>
      <c r="Y468" s="2" t="s">
        <v>112</v>
      </c>
      <c r="Z468" s="2" t="s">
        <v>112</v>
      </c>
      <c r="AA468" s="2" t="s">
        <v>12</v>
      </c>
      <c r="AB468" s="2" t="s">
        <v>252</v>
      </c>
      <c r="AC468" s="2" t="s">
        <v>112</v>
      </c>
      <c r="AD468" s="2" t="s">
        <v>37</v>
      </c>
      <c r="AE468" t="s">
        <v>19</v>
      </c>
      <c r="AG468" s="2" t="s">
        <v>90</v>
      </c>
      <c r="AI468"/>
      <c r="AJ468"/>
      <c r="AK468"/>
      <c r="AL468"/>
      <c r="AX468"/>
      <c r="AY468"/>
      <c r="AZ468"/>
    </row>
    <row r="469" spans="1:52" ht="15.75">
      <c r="A469" s="2" t="s">
        <v>3362</v>
      </c>
      <c r="B469" s="2" t="s">
        <v>3363</v>
      </c>
      <c r="C469" s="2" t="s">
        <v>18749</v>
      </c>
      <c r="D469" s="2" t="s">
        <v>18750</v>
      </c>
      <c r="E469" s="2" t="s">
        <v>18753</v>
      </c>
      <c r="F469" s="2" t="s">
        <v>228</v>
      </c>
      <c r="G469" s="2" t="s">
        <v>229</v>
      </c>
      <c r="H469" s="2" t="s">
        <v>219</v>
      </c>
      <c r="I469" t="s">
        <v>220</v>
      </c>
      <c r="J469" s="2" t="s">
        <v>840</v>
      </c>
      <c r="K469" s="2" t="s">
        <v>841</v>
      </c>
      <c r="L469" s="2" t="s">
        <v>848</v>
      </c>
      <c r="M469" s="2" t="s">
        <v>174</v>
      </c>
      <c r="N469" s="2" t="s">
        <v>66</v>
      </c>
      <c r="O469" s="2" t="s">
        <v>859</v>
      </c>
      <c r="P469" t="s">
        <v>5089</v>
      </c>
      <c r="Q469" s="2" t="s">
        <v>16703</v>
      </c>
      <c r="R469" s="2" t="s">
        <v>18754</v>
      </c>
      <c r="S469" s="2">
        <v>210219</v>
      </c>
      <c r="T469" s="2" t="s">
        <v>231</v>
      </c>
      <c r="U469" s="2" t="s">
        <v>542</v>
      </c>
      <c r="V469" t="s">
        <v>843</v>
      </c>
      <c r="W469" t="s">
        <v>853</v>
      </c>
      <c r="X469" s="2" t="s">
        <v>112</v>
      </c>
      <c r="Y469" s="2" t="s">
        <v>112</v>
      </c>
      <c r="Z469" s="2" t="s">
        <v>112</v>
      </c>
      <c r="AA469" s="2" t="s">
        <v>112</v>
      </c>
      <c r="AC469" s="2" t="s">
        <v>112</v>
      </c>
      <c r="AE469"/>
      <c r="AG469" s="2" t="s">
        <v>34061</v>
      </c>
      <c r="AI469"/>
      <c r="AJ469"/>
      <c r="AK469"/>
      <c r="AL469"/>
      <c r="AX469"/>
      <c r="AY469"/>
      <c r="AZ469"/>
    </row>
    <row r="470" spans="1:52" ht="15.75">
      <c r="A470" s="2" t="s">
        <v>3362</v>
      </c>
      <c r="B470" s="2" t="s">
        <v>3363</v>
      </c>
      <c r="C470" s="2" t="s">
        <v>18749</v>
      </c>
      <c r="D470" s="2" t="s">
        <v>18750</v>
      </c>
      <c r="E470" s="2" t="s">
        <v>18751</v>
      </c>
      <c r="F470" s="2" t="s">
        <v>228</v>
      </c>
      <c r="G470" s="2" t="s">
        <v>229</v>
      </c>
      <c r="H470" s="2" t="s">
        <v>219</v>
      </c>
      <c r="I470" t="s">
        <v>220</v>
      </c>
      <c r="J470" s="2" t="s">
        <v>840</v>
      </c>
      <c r="K470" s="2" t="s">
        <v>841</v>
      </c>
      <c r="L470" s="2" t="s">
        <v>848</v>
      </c>
      <c r="M470" s="2" t="s">
        <v>174</v>
      </c>
      <c r="N470" s="2" t="s">
        <v>16702</v>
      </c>
      <c r="O470" s="2" t="s">
        <v>935</v>
      </c>
      <c r="P470" t="s">
        <v>5089</v>
      </c>
      <c r="Q470" s="2" t="s">
        <v>16703</v>
      </c>
      <c r="R470" s="2" t="s">
        <v>18752</v>
      </c>
      <c r="S470" s="2">
        <v>210611</v>
      </c>
      <c r="T470" s="2" t="s">
        <v>231</v>
      </c>
      <c r="U470" s="2" t="s">
        <v>542</v>
      </c>
      <c r="V470" t="s">
        <v>843</v>
      </c>
      <c r="W470" t="s">
        <v>853</v>
      </c>
      <c r="X470" s="2" t="s">
        <v>112</v>
      </c>
      <c r="Y470" s="2" t="s">
        <v>112</v>
      </c>
      <c r="Z470" s="2" t="s">
        <v>112</v>
      </c>
      <c r="AA470" s="2" t="s">
        <v>112</v>
      </c>
      <c r="AC470" s="2" t="s">
        <v>112</v>
      </c>
      <c r="AE470"/>
      <c r="AG470" s="2" t="s">
        <v>90</v>
      </c>
      <c r="AI470"/>
      <c r="AJ470"/>
      <c r="AK470"/>
      <c r="AL470"/>
      <c r="AX470"/>
      <c r="AY470"/>
      <c r="AZ470"/>
    </row>
    <row r="471" spans="1:52" ht="15.75">
      <c r="A471" s="2" t="s">
        <v>3362</v>
      </c>
      <c r="B471" s="2" t="s">
        <v>3363</v>
      </c>
      <c r="C471" s="2" t="s">
        <v>18755</v>
      </c>
      <c r="D471" s="2" t="s">
        <v>18756</v>
      </c>
      <c r="E471" s="2" t="s">
        <v>18757</v>
      </c>
      <c r="F471" s="2" t="s">
        <v>228</v>
      </c>
      <c r="G471" s="2" t="s">
        <v>229</v>
      </c>
      <c r="H471" s="2" t="s">
        <v>219</v>
      </c>
      <c r="I471" t="s">
        <v>220</v>
      </c>
      <c r="J471" s="2" t="s">
        <v>822</v>
      </c>
      <c r="K471" s="2" t="s">
        <v>770</v>
      </c>
      <c r="L471" s="2" t="s">
        <v>848</v>
      </c>
      <c r="M471" s="2" t="s">
        <v>174</v>
      </c>
      <c r="N471" s="2" t="s">
        <v>16702</v>
      </c>
      <c r="O471" s="2" t="s">
        <v>859</v>
      </c>
      <c r="P471" t="s">
        <v>5089</v>
      </c>
      <c r="Q471" s="2" t="s">
        <v>16703</v>
      </c>
      <c r="R471" s="2" t="s">
        <v>18758</v>
      </c>
      <c r="S471" s="2">
        <v>210219</v>
      </c>
      <c r="T471" s="2" t="s">
        <v>231</v>
      </c>
      <c r="U471" s="2" t="s">
        <v>542</v>
      </c>
      <c r="V471" t="s">
        <v>824</v>
      </c>
      <c r="W471" t="s">
        <v>853</v>
      </c>
      <c r="X471" s="2" t="s">
        <v>112</v>
      </c>
      <c r="Y471" s="2" t="s">
        <v>112</v>
      </c>
      <c r="Z471" s="2" t="s">
        <v>112</v>
      </c>
      <c r="AA471" s="2" t="s">
        <v>112</v>
      </c>
      <c r="AC471" s="2" t="s">
        <v>112</v>
      </c>
      <c r="AE471"/>
      <c r="AG471" s="2" t="s">
        <v>90</v>
      </c>
      <c r="AI471"/>
      <c r="AJ471"/>
      <c r="AK471"/>
      <c r="AL471"/>
      <c r="AX471"/>
      <c r="AY471"/>
      <c r="AZ471"/>
    </row>
    <row r="472" spans="1:52" ht="15.75">
      <c r="A472" s="2" t="s">
        <v>3362</v>
      </c>
      <c r="B472" s="2" t="s">
        <v>3363</v>
      </c>
      <c r="C472" s="2" t="s">
        <v>18759</v>
      </c>
      <c r="D472" s="2" t="s">
        <v>18760</v>
      </c>
      <c r="E472" s="2" t="s">
        <v>18761</v>
      </c>
      <c r="F472" s="2" t="s">
        <v>228</v>
      </c>
      <c r="G472" s="2" t="s">
        <v>229</v>
      </c>
      <c r="H472" s="2" t="s">
        <v>219</v>
      </c>
      <c r="I472" t="s">
        <v>220</v>
      </c>
      <c r="J472" s="2" t="s">
        <v>739</v>
      </c>
      <c r="K472" s="2" t="s">
        <v>740</v>
      </c>
      <c r="L472" s="2" t="s">
        <v>848</v>
      </c>
      <c r="M472" s="2" t="s">
        <v>174</v>
      </c>
      <c r="N472" s="2" t="s">
        <v>16702</v>
      </c>
      <c r="O472" s="2" t="s">
        <v>859</v>
      </c>
      <c r="P472" t="s">
        <v>5089</v>
      </c>
      <c r="Q472" s="2" t="s">
        <v>16703</v>
      </c>
      <c r="R472" s="2" t="s">
        <v>18762</v>
      </c>
      <c r="S472" s="2">
        <v>210219</v>
      </c>
      <c r="T472" s="2" t="s">
        <v>231</v>
      </c>
      <c r="U472" s="2" t="s">
        <v>542</v>
      </c>
      <c r="V472" t="s">
        <v>742</v>
      </c>
      <c r="W472" t="s">
        <v>853</v>
      </c>
      <c r="X472" s="2" t="s">
        <v>112</v>
      </c>
      <c r="Y472" s="2" t="s">
        <v>112</v>
      </c>
      <c r="Z472" s="2" t="s">
        <v>112</v>
      </c>
      <c r="AA472" s="2" t="s">
        <v>112</v>
      </c>
      <c r="AC472" s="2" t="s">
        <v>112</v>
      </c>
      <c r="AE472"/>
      <c r="AG472" s="2" t="s">
        <v>90</v>
      </c>
      <c r="AI472"/>
      <c r="AJ472"/>
      <c r="AK472"/>
      <c r="AL472"/>
      <c r="AX472"/>
      <c r="AY472"/>
      <c r="AZ472"/>
    </row>
    <row r="473" spans="1:52" ht="15.75">
      <c r="A473" s="2" t="s">
        <v>3362</v>
      </c>
      <c r="B473" s="2" t="s">
        <v>3363</v>
      </c>
      <c r="C473" s="2" t="s">
        <v>18763</v>
      </c>
      <c r="D473" s="2" t="s">
        <v>18764</v>
      </c>
      <c r="E473" s="2" t="s">
        <v>18765</v>
      </c>
      <c r="F473" s="2" t="s">
        <v>857</v>
      </c>
      <c r="G473" s="2" t="s">
        <v>858</v>
      </c>
      <c r="H473" s="2" t="s">
        <v>1062</v>
      </c>
      <c r="I473" t="s">
        <v>1291</v>
      </c>
      <c r="J473" s="2" t="s">
        <v>840</v>
      </c>
      <c r="K473" s="2" t="s">
        <v>841</v>
      </c>
      <c r="L473" s="2" t="s">
        <v>848</v>
      </c>
      <c r="M473" s="2" t="s">
        <v>174</v>
      </c>
      <c r="N473" s="2" t="s">
        <v>16702</v>
      </c>
      <c r="O473" s="2" t="s">
        <v>859</v>
      </c>
      <c r="P473" t="s">
        <v>5089</v>
      </c>
      <c r="Q473" s="2" t="s">
        <v>16703</v>
      </c>
      <c r="R473" s="2" t="s">
        <v>18766</v>
      </c>
      <c r="S473" s="2">
        <v>210225</v>
      </c>
      <c r="T473" s="2" t="s">
        <v>3276</v>
      </c>
      <c r="U473" s="2" t="s">
        <v>1065</v>
      </c>
      <c r="V473" t="s">
        <v>843</v>
      </c>
      <c r="W473" t="s">
        <v>853</v>
      </c>
      <c r="X473" s="2" t="s">
        <v>112</v>
      </c>
      <c r="Y473" s="2" t="s">
        <v>112</v>
      </c>
      <c r="Z473" s="2" t="s">
        <v>112</v>
      </c>
      <c r="AA473" s="2" t="s">
        <v>112</v>
      </c>
      <c r="AC473" s="2" t="s">
        <v>112</v>
      </c>
      <c r="AE473"/>
      <c r="AG473" s="2" t="s">
        <v>90</v>
      </c>
      <c r="AI473"/>
      <c r="AJ473"/>
      <c r="AK473"/>
      <c r="AL473"/>
      <c r="AX473"/>
      <c r="AY473"/>
      <c r="AZ473"/>
    </row>
    <row r="474" spans="1:52" ht="15.75">
      <c r="A474" s="2" t="s">
        <v>3362</v>
      </c>
      <c r="B474" s="2" t="s">
        <v>3363</v>
      </c>
      <c r="C474" s="2" t="s">
        <v>18767</v>
      </c>
      <c r="D474" s="2" t="s">
        <v>18768</v>
      </c>
      <c r="E474" s="2" t="s">
        <v>18769</v>
      </c>
      <c r="F474" s="2" t="s">
        <v>857</v>
      </c>
      <c r="G474" s="2" t="s">
        <v>858</v>
      </c>
      <c r="H474" s="2" t="s">
        <v>1062</v>
      </c>
      <c r="I474" t="s">
        <v>1291</v>
      </c>
      <c r="J474" s="2" t="s">
        <v>822</v>
      </c>
      <c r="K474" s="2" t="s">
        <v>770</v>
      </c>
      <c r="L474" s="2" t="s">
        <v>848</v>
      </c>
      <c r="M474" s="2" t="s">
        <v>174</v>
      </c>
      <c r="N474" s="2" t="s">
        <v>16702</v>
      </c>
      <c r="O474" s="2" t="s">
        <v>859</v>
      </c>
      <c r="P474" t="s">
        <v>5089</v>
      </c>
      <c r="Q474" s="2" t="s">
        <v>16703</v>
      </c>
      <c r="R474" s="2" t="s">
        <v>18770</v>
      </c>
      <c r="S474" s="2">
        <v>210225</v>
      </c>
      <c r="T474" s="2" t="s">
        <v>3276</v>
      </c>
      <c r="U474" s="2" t="s">
        <v>1065</v>
      </c>
      <c r="V474" t="s">
        <v>824</v>
      </c>
      <c r="W474" t="s">
        <v>853</v>
      </c>
      <c r="X474" s="2" t="s">
        <v>112</v>
      </c>
      <c r="Y474" s="2" t="s">
        <v>112</v>
      </c>
      <c r="Z474" s="2" t="s">
        <v>112</v>
      </c>
      <c r="AA474" s="2" t="s">
        <v>112</v>
      </c>
      <c r="AC474" s="2" t="s">
        <v>112</v>
      </c>
      <c r="AE474"/>
      <c r="AG474" s="2" t="s">
        <v>90</v>
      </c>
      <c r="AI474"/>
      <c r="AJ474"/>
      <c r="AK474"/>
      <c r="AL474"/>
      <c r="AX474"/>
      <c r="AY474"/>
      <c r="AZ474"/>
    </row>
    <row r="475" spans="1:52" ht="15.75">
      <c r="A475" s="2" t="s">
        <v>3362</v>
      </c>
      <c r="B475" s="2" t="s">
        <v>3363</v>
      </c>
      <c r="C475" s="2" t="s">
        <v>18771</v>
      </c>
      <c r="D475" s="2" t="s">
        <v>18772</v>
      </c>
      <c r="E475" s="2" t="s">
        <v>18773</v>
      </c>
      <c r="F475" s="2" t="s">
        <v>857</v>
      </c>
      <c r="G475" s="2" t="s">
        <v>858</v>
      </c>
      <c r="H475" s="2" t="s">
        <v>1062</v>
      </c>
      <c r="I475" t="s">
        <v>1291</v>
      </c>
      <c r="J475" s="2" t="s">
        <v>739</v>
      </c>
      <c r="K475" s="2" t="s">
        <v>740</v>
      </c>
      <c r="L475" s="2" t="s">
        <v>848</v>
      </c>
      <c r="M475" s="2" t="s">
        <v>174</v>
      </c>
      <c r="N475" s="2" t="s">
        <v>16702</v>
      </c>
      <c r="O475" s="2" t="s">
        <v>859</v>
      </c>
      <c r="P475" t="s">
        <v>5089</v>
      </c>
      <c r="Q475" s="2" t="s">
        <v>16703</v>
      </c>
      <c r="R475" s="2" t="s">
        <v>18774</v>
      </c>
      <c r="S475" s="2">
        <v>210225</v>
      </c>
      <c r="T475" s="2" t="s">
        <v>3276</v>
      </c>
      <c r="U475" s="2" t="s">
        <v>1065</v>
      </c>
      <c r="V475" t="s">
        <v>742</v>
      </c>
      <c r="W475" t="s">
        <v>853</v>
      </c>
      <c r="X475" s="2" t="s">
        <v>112</v>
      </c>
      <c r="Y475" s="2" t="s">
        <v>112</v>
      </c>
      <c r="Z475" s="2" t="s">
        <v>112</v>
      </c>
      <c r="AA475" s="2" t="s">
        <v>112</v>
      </c>
      <c r="AC475" s="2" t="s">
        <v>112</v>
      </c>
      <c r="AE475"/>
      <c r="AG475" s="2" t="s">
        <v>90</v>
      </c>
      <c r="AI475"/>
      <c r="AJ475"/>
      <c r="AK475"/>
      <c r="AL475"/>
      <c r="AX475"/>
      <c r="AY475"/>
      <c r="AZ475"/>
    </row>
    <row r="476" spans="1:52" ht="15.75">
      <c r="A476" s="2" t="s">
        <v>3362</v>
      </c>
      <c r="B476" s="2" t="s">
        <v>18775</v>
      </c>
      <c r="C476" s="2" t="s">
        <v>18776</v>
      </c>
      <c r="D476" s="2" t="s">
        <v>18777</v>
      </c>
      <c r="E476" s="2" t="s">
        <v>18778</v>
      </c>
      <c r="F476" s="2" t="s">
        <v>228</v>
      </c>
      <c r="G476" s="2" t="s">
        <v>229</v>
      </c>
      <c r="H476" s="2" t="s">
        <v>219</v>
      </c>
      <c r="I476" t="s">
        <v>220</v>
      </c>
      <c r="J476" s="2" t="s">
        <v>18779</v>
      </c>
      <c r="K476" s="2" t="s">
        <v>18780</v>
      </c>
      <c r="L476" s="2" t="s">
        <v>848</v>
      </c>
      <c r="M476" s="2" t="s">
        <v>174</v>
      </c>
      <c r="N476" s="2" t="s">
        <v>16702</v>
      </c>
      <c r="O476" s="2" t="s">
        <v>935</v>
      </c>
      <c r="P476" t="s">
        <v>5089</v>
      </c>
      <c r="Q476" s="2" t="s">
        <v>16703</v>
      </c>
      <c r="R476" s="2" t="s">
        <v>18781</v>
      </c>
      <c r="S476" s="2">
        <v>210611</v>
      </c>
      <c r="T476" s="2" t="s">
        <v>231</v>
      </c>
      <c r="U476" s="2" t="s">
        <v>542</v>
      </c>
      <c r="V476" t="s">
        <v>18782</v>
      </c>
      <c r="W476" t="s">
        <v>853</v>
      </c>
      <c r="X476" s="2" t="s">
        <v>2668</v>
      </c>
      <c r="Y476" s="2" t="s">
        <v>112</v>
      </c>
      <c r="Z476" s="2" t="s">
        <v>112</v>
      </c>
      <c r="AA476" s="2" t="s">
        <v>112</v>
      </c>
      <c r="AC476" s="2" t="s">
        <v>112</v>
      </c>
      <c r="AE476"/>
      <c r="AG476" s="2" t="s">
        <v>90</v>
      </c>
      <c r="AI476"/>
      <c r="AJ476"/>
      <c r="AK476"/>
      <c r="AL476"/>
      <c r="AX476"/>
      <c r="AY476"/>
      <c r="AZ476"/>
    </row>
    <row r="477" spans="1:52" ht="15.75">
      <c r="A477" s="2" t="s">
        <v>3362</v>
      </c>
      <c r="B477" s="2" t="s">
        <v>3363</v>
      </c>
      <c r="C477" s="2" t="s">
        <v>18783</v>
      </c>
      <c r="D477" s="2" t="s">
        <v>18784</v>
      </c>
      <c r="E477" s="2" t="s">
        <v>18787</v>
      </c>
      <c r="F477" s="2" t="s">
        <v>228</v>
      </c>
      <c r="G477" s="2" t="s">
        <v>229</v>
      </c>
      <c r="H477" s="2" t="s">
        <v>219</v>
      </c>
      <c r="I477" t="s">
        <v>220</v>
      </c>
      <c r="J477" s="2" t="s">
        <v>2373</v>
      </c>
      <c r="K477" s="2" t="s">
        <v>841</v>
      </c>
      <c r="L477" s="2" t="s">
        <v>848</v>
      </c>
      <c r="M477" s="2" t="s">
        <v>174</v>
      </c>
      <c r="N477" s="2" t="s">
        <v>221</v>
      </c>
      <c r="O477" s="2" t="s">
        <v>935</v>
      </c>
      <c r="P477" t="s">
        <v>5089</v>
      </c>
      <c r="Q477" s="2" t="s">
        <v>16703</v>
      </c>
      <c r="R477" s="2" t="s">
        <v>18788</v>
      </c>
      <c r="S477" s="2">
        <v>220712</v>
      </c>
      <c r="T477" s="2" t="s">
        <v>231</v>
      </c>
      <c r="U477" s="2" t="s">
        <v>542</v>
      </c>
      <c r="V477" t="s">
        <v>18789</v>
      </c>
      <c r="W477" t="s">
        <v>853</v>
      </c>
      <c r="X477" s="2" t="s">
        <v>112</v>
      </c>
      <c r="Y477" s="2" t="s">
        <v>112</v>
      </c>
      <c r="Z477" s="2" t="s">
        <v>112</v>
      </c>
      <c r="AA477" s="2" t="s">
        <v>112</v>
      </c>
      <c r="AB477" s="2" t="s">
        <v>211</v>
      </c>
      <c r="AC477" s="2" t="s">
        <v>112</v>
      </c>
      <c r="AD477" s="2" t="s">
        <v>37</v>
      </c>
      <c r="AE477" t="s">
        <v>32</v>
      </c>
      <c r="AG477" s="2" t="s">
        <v>34061</v>
      </c>
      <c r="AI477"/>
      <c r="AJ477"/>
      <c r="AK477"/>
      <c r="AL477"/>
      <c r="AX477"/>
      <c r="AY477"/>
      <c r="AZ477"/>
    </row>
    <row r="478" spans="1:52" ht="15.75">
      <c r="A478" s="2" t="s">
        <v>3362</v>
      </c>
      <c r="B478" s="2" t="s">
        <v>3363</v>
      </c>
      <c r="C478" s="2" t="s">
        <v>18783</v>
      </c>
      <c r="D478" s="2" t="s">
        <v>18784</v>
      </c>
      <c r="E478" s="2" t="s">
        <v>18785</v>
      </c>
      <c r="F478" s="2" t="s">
        <v>228</v>
      </c>
      <c r="G478" s="2" t="s">
        <v>229</v>
      </c>
      <c r="H478" s="2" t="s">
        <v>219</v>
      </c>
      <c r="I478" t="s">
        <v>220</v>
      </c>
      <c r="J478" s="2" t="s">
        <v>2373</v>
      </c>
      <c r="K478" s="2" t="s">
        <v>841</v>
      </c>
      <c r="L478" s="2" t="s">
        <v>848</v>
      </c>
      <c r="M478" s="2" t="s">
        <v>174</v>
      </c>
      <c r="N478" s="2" t="s">
        <v>221</v>
      </c>
      <c r="O478" s="2" t="s">
        <v>935</v>
      </c>
      <c r="P478" t="s">
        <v>5089</v>
      </c>
      <c r="Q478" s="2" t="s">
        <v>16703</v>
      </c>
      <c r="R478" s="2" t="s">
        <v>18786</v>
      </c>
      <c r="S478" s="2">
        <v>220714</v>
      </c>
      <c r="T478" s="2" t="s">
        <v>231</v>
      </c>
      <c r="U478" s="2" t="s">
        <v>542</v>
      </c>
      <c r="V478" t="s">
        <v>2375</v>
      </c>
      <c r="W478" t="s">
        <v>853</v>
      </c>
      <c r="X478" s="2" t="s">
        <v>112</v>
      </c>
      <c r="Y478" s="2" t="s">
        <v>112</v>
      </c>
      <c r="Z478" s="2" t="s">
        <v>112</v>
      </c>
      <c r="AA478" s="2" t="s">
        <v>112</v>
      </c>
      <c r="AB478" s="2" t="s">
        <v>211</v>
      </c>
      <c r="AC478" s="2" t="s">
        <v>112</v>
      </c>
      <c r="AD478" s="2" t="s">
        <v>37</v>
      </c>
      <c r="AE478" t="s">
        <v>32</v>
      </c>
      <c r="AG478" s="2" t="s">
        <v>90</v>
      </c>
      <c r="AI478"/>
      <c r="AJ478"/>
      <c r="AK478"/>
      <c r="AL478"/>
      <c r="AX478"/>
      <c r="AY478"/>
      <c r="AZ478"/>
    </row>
    <row r="479" spans="1:52" ht="15.75">
      <c r="A479" s="2" t="s">
        <v>3362</v>
      </c>
      <c r="B479" s="2" t="s">
        <v>3363</v>
      </c>
      <c r="C479" s="2" t="s">
        <v>18790</v>
      </c>
      <c r="D479" s="2" t="s">
        <v>18791</v>
      </c>
      <c r="E479" s="2" t="s">
        <v>18794</v>
      </c>
      <c r="F479" s="2" t="s">
        <v>228</v>
      </c>
      <c r="G479" s="2" t="s">
        <v>229</v>
      </c>
      <c r="H479" s="2" t="s">
        <v>219</v>
      </c>
      <c r="I479" t="s">
        <v>220</v>
      </c>
      <c r="J479" s="2" t="s">
        <v>2373</v>
      </c>
      <c r="K479" s="2" t="s">
        <v>841</v>
      </c>
      <c r="L479" s="2" t="s">
        <v>848</v>
      </c>
      <c r="M479" s="2" t="s">
        <v>174</v>
      </c>
      <c r="N479" s="2" t="s">
        <v>221</v>
      </c>
      <c r="O479" s="2" t="s">
        <v>935</v>
      </c>
      <c r="P479" t="s">
        <v>5089</v>
      </c>
      <c r="Q479" s="2" t="s">
        <v>16703</v>
      </c>
      <c r="R479" s="2" t="s">
        <v>18795</v>
      </c>
      <c r="S479" s="2">
        <v>220712</v>
      </c>
      <c r="T479" s="2" t="s">
        <v>231</v>
      </c>
      <c r="U479" s="2" t="s">
        <v>542</v>
      </c>
      <c r="V479" t="s">
        <v>18789</v>
      </c>
      <c r="W479" t="s">
        <v>853</v>
      </c>
      <c r="X479" s="2" t="s">
        <v>112</v>
      </c>
      <c r="Y479" s="2" t="s">
        <v>112</v>
      </c>
      <c r="Z479" s="2" t="s">
        <v>112</v>
      </c>
      <c r="AA479" s="2" t="s">
        <v>112</v>
      </c>
      <c r="AB479" s="2" t="s">
        <v>211</v>
      </c>
      <c r="AC479" s="2" t="s">
        <v>112</v>
      </c>
      <c r="AD479" s="2" t="s">
        <v>37</v>
      </c>
      <c r="AE479" t="s">
        <v>19</v>
      </c>
      <c r="AG479" s="2" t="s">
        <v>34061</v>
      </c>
      <c r="AI479"/>
      <c r="AJ479"/>
      <c r="AK479"/>
      <c r="AL479"/>
      <c r="AX479"/>
      <c r="AY479"/>
      <c r="AZ479"/>
    </row>
    <row r="480" spans="1:52" ht="15.75">
      <c r="A480" s="2" t="s">
        <v>3362</v>
      </c>
      <c r="B480" s="2" t="s">
        <v>3363</v>
      </c>
      <c r="C480" s="2" t="s">
        <v>18790</v>
      </c>
      <c r="D480" s="2" t="s">
        <v>18791</v>
      </c>
      <c r="E480" s="2" t="s">
        <v>18792</v>
      </c>
      <c r="F480" s="2" t="s">
        <v>228</v>
      </c>
      <c r="G480" s="2" t="s">
        <v>229</v>
      </c>
      <c r="H480" s="2" t="s">
        <v>219</v>
      </c>
      <c r="I480" t="s">
        <v>220</v>
      </c>
      <c r="J480" s="2" t="s">
        <v>2373</v>
      </c>
      <c r="K480" s="2" t="s">
        <v>841</v>
      </c>
      <c r="L480" s="2" t="s">
        <v>848</v>
      </c>
      <c r="M480" s="2" t="s">
        <v>174</v>
      </c>
      <c r="N480" s="2" t="s">
        <v>221</v>
      </c>
      <c r="O480" s="2" t="s">
        <v>935</v>
      </c>
      <c r="P480" t="s">
        <v>5089</v>
      </c>
      <c r="Q480" s="2" t="s">
        <v>16703</v>
      </c>
      <c r="R480" s="2" t="s">
        <v>18793</v>
      </c>
      <c r="T480" s="2" t="s">
        <v>231</v>
      </c>
      <c r="U480" s="2" t="s">
        <v>542</v>
      </c>
      <c r="V480" t="s">
        <v>2375</v>
      </c>
      <c r="W480" t="s">
        <v>853</v>
      </c>
      <c r="X480" s="2" t="s">
        <v>112</v>
      </c>
      <c r="Y480" s="2" t="s">
        <v>112</v>
      </c>
      <c r="Z480" s="2" t="s">
        <v>112</v>
      </c>
      <c r="AA480" s="2" t="s">
        <v>112</v>
      </c>
      <c r="AB480" s="2" t="s">
        <v>211</v>
      </c>
      <c r="AC480" s="2" t="s">
        <v>112</v>
      </c>
      <c r="AD480" s="2" t="s">
        <v>37</v>
      </c>
      <c r="AE480" t="s">
        <v>19</v>
      </c>
      <c r="AG480" s="2" t="s">
        <v>90</v>
      </c>
      <c r="AI480"/>
      <c r="AJ480"/>
      <c r="AK480"/>
      <c r="AL480"/>
      <c r="AX480"/>
      <c r="AY480"/>
      <c r="AZ480"/>
    </row>
    <row r="481" spans="1:52" ht="15.75">
      <c r="A481" s="2" t="s">
        <v>3362</v>
      </c>
      <c r="B481" s="2" t="s">
        <v>3363</v>
      </c>
      <c r="C481" s="2" t="s">
        <v>18796</v>
      </c>
      <c r="D481" s="2" t="s">
        <v>18797</v>
      </c>
      <c r="E481" s="2" t="s">
        <v>18798</v>
      </c>
      <c r="F481" s="2" t="s">
        <v>857</v>
      </c>
      <c r="G481" s="2" t="s">
        <v>858</v>
      </c>
      <c r="H481" s="2" t="s">
        <v>17697</v>
      </c>
      <c r="I481" t="s">
        <v>18799</v>
      </c>
      <c r="J481" s="2" t="s">
        <v>17047</v>
      </c>
      <c r="K481" s="2" t="s">
        <v>17048</v>
      </c>
      <c r="L481" s="2" t="s">
        <v>848</v>
      </c>
      <c r="M481" s="2" t="s">
        <v>1294</v>
      </c>
      <c r="N481" s="2" t="s">
        <v>1127</v>
      </c>
      <c r="O481" s="2" t="s">
        <v>935</v>
      </c>
      <c r="P481" t="s">
        <v>5089</v>
      </c>
      <c r="Q481" s="2" t="s">
        <v>16779</v>
      </c>
      <c r="R481" s="2" t="s">
        <v>18800</v>
      </c>
      <c r="S481" s="2">
        <v>231113</v>
      </c>
      <c r="T481" s="2" t="s">
        <v>3276</v>
      </c>
      <c r="U481" s="2" t="s">
        <v>17700</v>
      </c>
      <c r="V481" t="s">
        <v>17050</v>
      </c>
      <c r="W481" t="s">
        <v>853</v>
      </c>
      <c r="X481" s="2" t="s">
        <v>112</v>
      </c>
      <c r="Y481" s="2" t="s">
        <v>112</v>
      </c>
      <c r="Z481" s="2" t="s">
        <v>112</v>
      </c>
      <c r="AA481" s="2" t="s">
        <v>112</v>
      </c>
      <c r="AB481" s="2" t="s">
        <v>252</v>
      </c>
      <c r="AC481" s="2" t="s">
        <v>112</v>
      </c>
      <c r="AD481" s="2" t="s">
        <v>37</v>
      </c>
      <c r="AE481" t="s">
        <v>19</v>
      </c>
      <c r="AG481" s="2" t="s">
        <v>90</v>
      </c>
      <c r="AI481"/>
      <c r="AJ481"/>
      <c r="AK481"/>
      <c r="AL481"/>
      <c r="AX481"/>
      <c r="AY481"/>
      <c r="AZ481"/>
    </row>
    <row r="482" spans="1:52" ht="15.75">
      <c r="A482" s="2" t="s">
        <v>3362</v>
      </c>
      <c r="B482" s="2" t="s">
        <v>3363</v>
      </c>
      <c r="C482" s="2" t="s">
        <v>18801</v>
      </c>
      <c r="D482" s="2" t="s">
        <v>18802</v>
      </c>
      <c r="E482" s="2" t="s">
        <v>18803</v>
      </c>
      <c r="F482" s="2" t="s">
        <v>228</v>
      </c>
      <c r="G482" s="2" t="s">
        <v>229</v>
      </c>
      <c r="H482" s="2" t="s">
        <v>219</v>
      </c>
      <c r="I482" t="s">
        <v>220</v>
      </c>
      <c r="J482" s="2" t="s">
        <v>17047</v>
      </c>
      <c r="K482" s="2" t="s">
        <v>17048</v>
      </c>
      <c r="L482" s="2" t="s">
        <v>848</v>
      </c>
      <c r="M482" s="2" t="s">
        <v>1294</v>
      </c>
      <c r="N482" s="2" t="s">
        <v>1127</v>
      </c>
      <c r="O482" s="2" t="s">
        <v>935</v>
      </c>
      <c r="P482" t="s">
        <v>5089</v>
      </c>
      <c r="Q482" s="2" t="s">
        <v>16779</v>
      </c>
      <c r="R482" s="2" t="s">
        <v>18804</v>
      </c>
      <c r="S482" s="2">
        <v>240410</v>
      </c>
      <c r="T482" s="2" t="s">
        <v>231</v>
      </c>
      <c r="U482" s="2" t="s">
        <v>542</v>
      </c>
      <c r="V482" t="s">
        <v>17050</v>
      </c>
      <c r="W482" t="s">
        <v>853</v>
      </c>
      <c r="X482" s="2" t="s">
        <v>112</v>
      </c>
      <c r="Y482" s="2" t="s">
        <v>112</v>
      </c>
      <c r="Z482" s="2" t="s">
        <v>112</v>
      </c>
      <c r="AA482" s="2" t="s">
        <v>112</v>
      </c>
      <c r="AB482" s="2" t="s">
        <v>252</v>
      </c>
      <c r="AC482" s="2" t="s">
        <v>112</v>
      </c>
      <c r="AD482" s="2" t="s">
        <v>37</v>
      </c>
      <c r="AE482" t="s">
        <v>19</v>
      </c>
      <c r="AG482" s="2" t="s">
        <v>90</v>
      </c>
      <c r="AI482"/>
      <c r="AJ482"/>
      <c r="AK482"/>
      <c r="AL482"/>
      <c r="AX482"/>
      <c r="AY482"/>
      <c r="AZ482"/>
    </row>
    <row r="483" spans="1:52" ht="15.75">
      <c r="A483" s="2" t="s">
        <v>3362</v>
      </c>
      <c r="B483" s="2" t="s">
        <v>3363</v>
      </c>
      <c r="C483" s="2" t="s">
        <v>18805</v>
      </c>
      <c r="D483" s="2" t="s">
        <v>18806</v>
      </c>
      <c r="E483" s="2" t="s">
        <v>18807</v>
      </c>
      <c r="F483" s="2" t="s">
        <v>195</v>
      </c>
      <c r="G483" s="2" t="s">
        <v>196</v>
      </c>
      <c r="H483" s="2" t="s">
        <v>12536</v>
      </c>
      <c r="I483" t="s">
        <v>3128</v>
      </c>
      <c r="J483" s="2" t="s">
        <v>2373</v>
      </c>
      <c r="K483" s="2" t="s">
        <v>841</v>
      </c>
      <c r="L483" s="2" t="s">
        <v>848</v>
      </c>
      <c r="M483" s="2" t="s">
        <v>1294</v>
      </c>
      <c r="N483" s="2" t="s">
        <v>1127</v>
      </c>
      <c r="O483" s="2" t="s">
        <v>935</v>
      </c>
      <c r="P483" t="s">
        <v>5089</v>
      </c>
      <c r="Q483" s="2" t="s">
        <v>16779</v>
      </c>
      <c r="R483" s="2" t="s">
        <v>18808</v>
      </c>
      <c r="S483" s="2">
        <v>240523</v>
      </c>
      <c r="T483" s="2" t="s">
        <v>16804</v>
      </c>
      <c r="U483" s="2" t="s">
        <v>12538</v>
      </c>
      <c r="V483" t="s">
        <v>2375</v>
      </c>
      <c r="W483" t="s">
        <v>853</v>
      </c>
      <c r="X483" s="2" t="s">
        <v>112</v>
      </c>
      <c r="Y483" s="2" t="s">
        <v>112</v>
      </c>
      <c r="Z483" s="2" t="s">
        <v>112</v>
      </c>
      <c r="AA483" s="2" t="s">
        <v>112</v>
      </c>
      <c r="AB483" s="2" t="s">
        <v>252</v>
      </c>
      <c r="AC483" s="2" t="s">
        <v>112</v>
      </c>
      <c r="AD483" s="2" t="s">
        <v>37</v>
      </c>
      <c r="AE483" t="s">
        <v>19</v>
      </c>
      <c r="AG483" s="2" t="s">
        <v>90</v>
      </c>
      <c r="AI483"/>
      <c r="AJ483"/>
      <c r="AK483"/>
      <c r="AL483"/>
      <c r="AX483"/>
      <c r="AY483"/>
      <c r="AZ483"/>
    </row>
    <row r="484" spans="1:52" ht="15.75">
      <c r="A484" s="2" t="s">
        <v>3362</v>
      </c>
      <c r="B484" s="2" t="s">
        <v>3363</v>
      </c>
      <c r="C484" s="2" t="s">
        <v>18809</v>
      </c>
      <c r="D484" s="2" t="s">
        <v>18810</v>
      </c>
      <c r="E484" s="2" t="s">
        <v>18811</v>
      </c>
      <c r="F484" s="2" t="s">
        <v>195</v>
      </c>
      <c r="G484" s="2" t="s">
        <v>196</v>
      </c>
      <c r="H484" s="2" t="s">
        <v>8708</v>
      </c>
      <c r="I484" t="s">
        <v>18812</v>
      </c>
      <c r="J484" s="2" t="s">
        <v>2373</v>
      </c>
      <c r="K484" s="2" t="s">
        <v>841</v>
      </c>
      <c r="L484" s="2" t="s">
        <v>848</v>
      </c>
      <c r="M484" s="2" t="s">
        <v>1294</v>
      </c>
      <c r="N484" s="2" t="s">
        <v>1127</v>
      </c>
      <c r="O484" s="2" t="s">
        <v>935</v>
      </c>
      <c r="P484" t="s">
        <v>5089</v>
      </c>
      <c r="Q484" s="2" t="s">
        <v>16779</v>
      </c>
      <c r="R484" s="2" t="s">
        <v>18813</v>
      </c>
      <c r="S484" s="2">
        <v>240528</v>
      </c>
      <c r="T484" s="2" t="s">
        <v>16804</v>
      </c>
      <c r="U484" s="2" t="s">
        <v>8714</v>
      </c>
      <c r="V484" t="s">
        <v>2375</v>
      </c>
      <c r="W484" t="s">
        <v>853</v>
      </c>
      <c r="X484" s="2" t="s">
        <v>112</v>
      </c>
      <c r="Y484" s="2" t="s">
        <v>112</v>
      </c>
      <c r="Z484" s="2" t="s">
        <v>112</v>
      </c>
      <c r="AA484" s="2" t="s">
        <v>112</v>
      </c>
      <c r="AB484" s="2" t="s">
        <v>252</v>
      </c>
      <c r="AC484" s="2" t="s">
        <v>112</v>
      </c>
      <c r="AD484" s="2" t="s">
        <v>37</v>
      </c>
      <c r="AE484" t="s">
        <v>19</v>
      </c>
      <c r="AG484" s="2" t="s">
        <v>90</v>
      </c>
      <c r="AI484"/>
      <c r="AJ484"/>
      <c r="AK484"/>
      <c r="AL484"/>
      <c r="AX484"/>
      <c r="AY484"/>
      <c r="AZ484"/>
    </row>
    <row r="485" spans="1:52" ht="15.75">
      <c r="A485" s="2" t="s">
        <v>3406</v>
      </c>
      <c r="B485" s="2" t="s">
        <v>3407</v>
      </c>
      <c r="C485" s="2" t="s">
        <v>18814</v>
      </c>
      <c r="D485" s="2" t="s">
        <v>18815</v>
      </c>
      <c r="E485" s="2" t="s">
        <v>18816</v>
      </c>
      <c r="F485" s="2" t="s">
        <v>619</v>
      </c>
      <c r="G485" s="2" t="s">
        <v>620</v>
      </c>
      <c r="H485" s="2" t="s">
        <v>1062</v>
      </c>
      <c r="I485" t="s">
        <v>1291</v>
      </c>
      <c r="J485" s="2" t="s">
        <v>605</v>
      </c>
      <c r="K485" s="2" t="s">
        <v>200</v>
      </c>
      <c r="L485" s="2" t="s">
        <v>201</v>
      </c>
      <c r="M485" s="2" t="s">
        <v>174</v>
      </c>
      <c r="N485" s="2" t="s">
        <v>16702</v>
      </c>
      <c r="O485" s="2" t="s">
        <v>623</v>
      </c>
      <c r="P485" t="s">
        <v>5089</v>
      </c>
      <c r="Q485" s="2" t="s">
        <v>16703</v>
      </c>
      <c r="R485" s="2" t="s">
        <v>18817</v>
      </c>
      <c r="S485" s="2">
        <v>201019</v>
      </c>
      <c r="T485" s="2" t="s">
        <v>3425</v>
      </c>
      <c r="U485" s="2" t="s">
        <v>1065</v>
      </c>
      <c r="V485" t="s">
        <v>607</v>
      </c>
      <c r="W485" t="s">
        <v>210</v>
      </c>
      <c r="X485" s="2" t="s">
        <v>112</v>
      </c>
      <c r="Y485" s="2" t="s">
        <v>112</v>
      </c>
      <c r="Z485" s="2" t="s">
        <v>112</v>
      </c>
      <c r="AA485" s="2" t="s">
        <v>112</v>
      </c>
      <c r="AC485" s="2" t="s">
        <v>112</v>
      </c>
      <c r="AE485"/>
      <c r="AF485" s="2" t="s">
        <v>18818</v>
      </c>
      <c r="AG485" s="2" t="s">
        <v>90</v>
      </c>
      <c r="AI485"/>
      <c r="AJ485"/>
      <c r="AK485"/>
      <c r="AL485"/>
      <c r="AX485"/>
      <c r="AY485"/>
      <c r="AZ485"/>
    </row>
    <row r="486" spans="1:52" ht="15.75">
      <c r="A486" s="2" t="s">
        <v>3406</v>
      </c>
      <c r="B486" s="2" t="s">
        <v>3407</v>
      </c>
      <c r="C486" s="2" t="s">
        <v>18819</v>
      </c>
      <c r="D486" s="2" t="s">
        <v>18820</v>
      </c>
      <c r="E486" s="2" t="s">
        <v>18821</v>
      </c>
      <c r="F486" s="2" t="s">
        <v>619</v>
      </c>
      <c r="G486" s="2" t="s">
        <v>620</v>
      </c>
      <c r="H486" s="2" t="s">
        <v>1062</v>
      </c>
      <c r="I486" t="s">
        <v>1291</v>
      </c>
      <c r="J486" s="2" t="s">
        <v>3041</v>
      </c>
      <c r="K486" s="2" t="s">
        <v>3042</v>
      </c>
      <c r="L486" s="2" t="s">
        <v>201</v>
      </c>
      <c r="M486" s="2" t="s">
        <v>174</v>
      </c>
      <c r="N486" s="2" t="s">
        <v>16702</v>
      </c>
      <c r="O486" s="2" t="s">
        <v>623</v>
      </c>
      <c r="P486" t="s">
        <v>5089</v>
      </c>
      <c r="Q486" s="2" t="s">
        <v>16703</v>
      </c>
      <c r="R486" s="2" t="s">
        <v>18822</v>
      </c>
      <c r="S486" s="2">
        <v>201109</v>
      </c>
      <c r="T486" s="2" t="s">
        <v>3425</v>
      </c>
      <c r="U486" s="2" t="s">
        <v>1065</v>
      </c>
      <c r="V486" t="s">
        <v>3044</v>
      </c>
      <c r="W486" t="s">
        <v>210</v>
      </c>
      <c r="X486" s="2" t="s">
        <v>18167</v>
      </c>
      <c r="Y486" s="2" t="s">
        <v>112</v>
      </c>
      <c r="Z486" s="2" t="s">
        <v>112</v>
      </c>
      <c r="AA486" s="2" t="s">
        <v>112</v>
      </c>
      <c r="AC486" s="2" t="s">
        <v>112</v>
      </c>
      <c r="AE486"/>
      <c r="AF486" s="2" t="s">
        <v>18818</v>
      </c>
      <c r="AG486" s="2" t="s">
        <v>90</v>
      </c>
      <c r="AI486"/>
      <c r="AJ486"/>
      <c r="AK486"/>
      <c r="AL486"/>
      <c r="AX486"/>
      <c r="AY486"/>
      <c r="AZ486"/>
    </row>
    <row r="487" spans="1:52" ht="15.75">
      <c r="A487" s="2" t="s">
        <v>3406</v>
      </c>
      <c r="B487" s="2" t="s">
        <v>3407</v>
      </c>
      <c r="C487" s="2" t="s">
        <v>18823</v>
      </c>
      <c r="D487" s="2" t="s">
        <v>18824</v>
      </c>
      <c r="E487" s="2" t="s">
        <v>18828</v>
      </c>
      <c r="F487" s="2" t="s">
        <v>619</v>
      </c>
      <c r="G487" s="2" t="s">
        <v>620</v>
      </c>
      <c r="H487" s="2" t="s">
        <v>1062</v>
      </c>
      <c r="I487" t="s">
        <v>1291</v>
      </c>
      <c r="J487" s="2" t="s">
        <v>3053</v>
      </c>
      <c r="K487" s="2" t="s">
        <v>3042</v>
      </c>
      <c r="L487" s="2" t="s">
        <v>201</v>
      </c>
      <c r="M487" s="2" t="s">
        <v>174</v>
      </c>
      <c r="N487" s="2" t="s">
        <v>66</v>
      </c>
      <c r="O487" s="2" t="s">
        <v>623</v>
      </c>
      <c r="P487" t="s">
        <v>5089</v>
      </c>
      <c r="Q487" s="2" t="s">
        <v>16703</v>
      </c>
      <c r="R487" s="2" t="s">
        <v>18829</v>
      </c>
      <c r="S487" s="2">
        <v>210407</v>
      </c>
      <c r="T487" s="2" t="s">
        <v>3425</v>
      </c>
      <c r="U487" s="2" t="s">
        <v>1065</v>
      </c>
      <c r="V487" t="s">
        <v>3055</v>
      </c>
      <c r="W487" t="s">
        <v>210</v>
      </c>
      <c r="X487" s="2" t="s">
        <v>18167</v>
      </c>
      <c r="Y487" s="2" t="s">
        <v>112</v>
      </c>
      <c r="Z487" s="2" t="s">
        <v>112</v>
      </c>
      <c r="AA487" s="2" t="s">
        <v>112</v>
      </c>
      <c r="AC487" s="2" t="s">
        <v>112</v>
      </c>
      <c r="AE487"/>
      <c r="AG487" s="2" t="s">
        <v>34061</v>
      </c>
      <c r="AI487"/>
      <c r="AJ487"/>
      <c r="AK487"/>
      <c r="AL487"/>
      <c r="AX487"/>
      <c r="AY487"/>
      <c r="AZ487"/>
    </row>
    <row r="488" spans="1:52" ht="15.75">
      <c r="A488" s="2" t="s">
        <v>3406</v>
      </c>
      <c r="B488" s="2" t="s">
        <v>3407</v>
      </c>
      <c r="C488" s="2" t="s">
        <v>18823</v>
      </c>
      <c r="D488" s="2" t="s">
        <v>18824</v>
      </c>
      <c r="E488" s="2" t="s">
        <v>18825</v>
      </c>
      <c r="F488" s="2" t="s">
        <v>619</v>
      </c>
      <c r="G488" s="2" t="s">
        <v>620</v>
      </c>
      <c r="H488" s="2" t="s">
        <v>1062</v>
      </c>
      <c r="I488" t="s">
        <v>1291</v>
      </c>
      <c r="J488" s="2" t="s">
        <v>3053</v>
      </c>
      <c r="K488" s="2" t="s">
        <v>3042</v>
      </c>
      <c r="L488" s="2" t="s">
        <v>201</v>
      </c>
      <c r="M488" s="2" t="s">
        <v>174</v>
      </c>
      <c r="N488" s="2" t="s">
        <v>16702</v>
      </c>
      <c r="O488" s="2" t="s">
        <v>203</v>
      </c>
      <c r="P488" t="s">
        <v>5089</v>
      </c>
      <c r="Q488" s="2" t="s">
        <v>16703</v>
      </c>
      <c r="R488" s="2" t="s">
        <v>18826</v>
      </c>
      <c r="S488" s="2">
        <v>210609</v>
      </c>
      <c r="T488" s="2" t="s">
        <v>3425</v>
      </c>
      <c r="U488" s="2" t="s">
        <v>1065</v>
      </c>
      <c r="V488" t="s">
        <v>3055</v>
      </c>
      <c r="W488" t="s">
        <v>210</v>
      </c>
      <c r="X488" s="2" t="s">
        <v>18167</v>
      </c>
      <c r="Y488" s="2" t="s">
        <v>112</v>
      </c>
      <c r="Z488" s="2" t="s">
        <v>112</v>
      </c>
      <c r="AA488" s="2" t="s">
        <v>112</v>
      </c>
      <c r="AC488" s="2" t="s">
        <v>112</v>
      </c>
      <c r="AE488"/>
      <c r="AF488" s="2" t="s">
        <v>18827</v>
      </c>
      <c r="AG488" s="2" t="s">
        <v>34061</v>
      </c>
      <c r="AI488"/>
      <c r="AJ488"/>
      <c r="AK488"/>
      <c r="AL488"/>
      <c r="AX488"/>
      <c r="AY488"/>
      <c r="AZ488"/>
    </row>
    <row r="489" spans="1:52" ht="15.75">
      <c r="A489" s="2" t="s">
        <v>3406</v>
      </c>
      <c r="B489" s="2" t="s">
        <v>3407</v>
      </c>
      <c r="C489" s="2" t="s">
        <v>18830</v>
      </c>
      <c r="D489" s="2" t="s">
        <v>18831</v>
      </c>
      <c r="E489" s="2" t="s">
        <v>18837</v>
      </c>
      <c r="F489" s="2" t="s">
        <v>619</v>
      </c>
      <c r="G489" s="2" t="s">
        <v>620</v>
      </c>
      <c r="H489" s="2" t="s">
        <v>1062</v>
      </c>
      <c r="I489" t="s">
        <v>1291</v>
      </c>
      <c r="J489" s="2" t="s">
        <v>18833</v>
      </c>
      <c r="K489" s="2" t="s">
        <v>3042</v>
      </c>
      <c r="L489" s="2" t="s">
        <v>201</v>
      </c>
      <c r="M489" s="2" t="s">
        <v>174</v>
      </c>
      <c r="N489" s="2" t="s">
        <v>66</v>
      </c>
      <c r="O489" s="2" t="s">
        <v>623</v>
      </c>
      <c r="P489" t="s">
        <v>5089</v>
      </c>
      <c r="Q489" s="2" t="s">
        <v>16703</v>
      </c>
      <c r="R489" s="2" t="s">
        <v>18838</v>
      </c>
      <c r="S489" s="2">
        <v>210413</v>
      </c>
      <c r="T489" s="2" t="s">
        <v>3425</v>
      </c>
      <c r="U489" s="2" t="s">
        <v>1065</v>
      </c>
      <c r="V489" t="s">
        <v>18835</v>
      </c>
      <c r="W489" t="s">
        <v>210</v>
      </c>
      <c r="X489" s="2" t="s">
        <v>18167</v>
      </c>
      <c r="Y489" s="2" t="s">
        <v>112</v>
      </c>
      <c r="Z489" s="2" t="s">
        <v>112</v>
      </c>
      <c r="AA489" s="2" t="s">
        <v>112</v>
      </c>
      <c r="AC489" s="2" t="s">
        <v>112</v>
      </c>
      <c r="AE489"/>
      <c r="AG489" s="2" t="s">
        <v>34061</v>
      </c>
      <c r="AI489"/>
      <c r="AJ489"/>
      <c r="AK489"/>
      <c r="AL489"/>
      <c r="AX489"/>
      <c r="AY489"/>
      <c r="AZ489"/>
    </row>
    <row r="490" spans="1:52" ht="15.75">
      <c r="A490" s="2" t="s">
        <v>3406</v>
      </c>
      <c r="B490" s="2" t="s">
        <v>3407</v>
      </c>
      <c r="C490" s="2" t="s">
        <v>18830</v>
      </c>
      <c r="D490" s="2" t="s">
        <v>18831</v>
      </c>
      <c r="E490" s="2" t="s">
        <v>18832</v>
      </c>
      <c r="F490" s="2" t="s">
        <v>619</v>
      </c>
      <c r="G490" s="2" t="s">
        <v>620</v>
      </c>
      <c r="H490" s="2" t="s">
        <v>1062</v>
      </c>
      <c r="I490" t="s">
        <v>1291</v>
      </c>
      <c r="J490" s="2" t="s">
        <v>18833</v>
      </c>
      <c r="K490" s="2" t="s">
        <v>3042</v>
      </c>
      <c r="L490" s="2" t="s">
        <v>201</v>
      </c>
      <c r="M490" s="2" t="s">
        <v>174</v>
      </c>
      <c r="N490" s="2" t="s">
        <v>16702</v>
      </c>
      <c r="O490" s="2" t="s">
        <v>203</v>
      </c>
      <c r="P490" t="s">
        <v>5089</v>
      </c>
      <c r="Q490" s="2" t="s">
        <v>16703</v>
      </c>
      <c r="R490" s="2" t="s">
        <v>18834</v>
      </c>
      <c r="S490" s="2">
        <v>210609</v>
      </c>
      <c r="T490" s="2" t="s">
        <v>3425</v>
      </c>
      <c r="U490" s="2" t="s">
        <v>1065</v>
      </c>
      <c r="V490" t="s">
        <v>18835</v>
      </c>
      <c r="W490" t="s">
        <v>210</v>
      </c>
      <c r="X490" s="2" t="s">
        <v>18167</v>
      </c>
      <c r="Y490" s="2" t="s">
        <v>112</v>
      </c>
      <c r="Z490" s="2" t="s">
        <v>112</v>
      </c>
      <c r="AA490" s="2" t="s">
        <v>112</v>
      </c>
      <c r="AC490" s="2" t="s">
        <v>112</v>
      </c>
      <c r="AE490"/>
      <c r="AF490" s="2" t="s">
        <v>18836</v>
      </c>
      <c r="AG490" s="2" t="s">
        <v>90</v>
      </c>
      <c r="AI490"/>
      <c r="AJ490"/>
      <c r="AK490"/>
      <c r="AL490"/>
      <c r="AX490"/>
      <c r="AY490"/>
      <c r="AZ490"/>
    </row>
    <row r="491" spans="1:52" ht="15.75">
      <c r="A491" s="2" t="s">
        <v>3406</v>
      </c>
      <c r="B491" s="2" t="s">
        <v>3407</v>
      </c>
      <c r="C491" s="2" t="s">
        <v>18839</v>
      </c>
      <c r="D491" s="2" t="s">
        <v>18840</v>
      </c>
      <c r="E491" s="2" t="s">
        <v>18841</v>
      </c>
      <c r="F491" s="2" t="s">
        <v>18109</v>
      </c>
      <c r="G491" s="2" t="s">
        <v>18007</v>
      </c>
      <c r="H491" s="2" t="s">
        <v>1062</v>
      </c>
      <c r="I491" t="s">
        <v>1291</v>
      </c>
      <c r="J491" s="2" t="s">
        <v>18833</v>
      </c>
      <c r="K491" s="2" t="s">
        <v>3042</v>
      </c>
      <c r="L491" s="2" t="s">
        <v>201</v>
      </c>
      <c r="M491" s="2" t="s">
        <v>174</v>
      </c>
      <c r="N491" s="2" t="s">
        <v>16702</v>
      </c>
      <c r="O491" s="2" t="s">
        <v>203</v>
      </c>
      <c r="P491" t="s">
        <v>5089</v>
      </c>
      <c r="Q491" s="2" t="s">
        <v>16703</v>
      </c>
      <c r="R491" s="2" t="s">
        <v>18842</v>
      </c>
      <c r="S491" s="2">
        <v>210615</v>
      </c>
      <c r="T491" s="2" t="s">
        <v>18009</v>
      </c>
      <c r="U491" s="2" t="s">
        <v>1065</v>
      </c>
      <c r="V491" t="s">
        <v>18835</v>
      </c>
      <c r="W491" t="s">
        <v>210</v>
      </c>
      <c r="X491" s="2" t="s">
        <v>18167</v>
      </c>
      <c r="Y491" s="2" t="s">
        <v>112</v>
      </c>
      <c r="Z491" s="2" t="s">
        <v>112</v>
      </c>
      <c r="AA491" s="2" t="s">
        <v>112</v>
      </c>
      <c r="AC491" s="2" t="s">
        <v>112</v>
      </c>
      <c r="AE491"/>
      <c r="AG491" s="2" t="s">
        <v>90</v>
      </c>
      <c r="AI491"/>
      <c r="AJ491"/>
      <c r="AK491"/>
      <c r="AL491"/>
      <c r="AX491"/>
      <c r="AY491"/>
      <c r="AZ491"/>
    </row>
    <row r="492" spans="1:52" ht="15.75">
      <c r="A492" s="2" t="s">
        <v>3406</v>
      </c>
      <c r="B492" s="2" t="s">
        <v>3407</v>
      </c>
      <c r="C492" s="2" t="s">
        <v>18843</v>
      </c>
      <c r="D492" s="2" t="s">
        <v>18844</v>
      </c>
      <c r="E492" s="2" t="s">
        <v>18845</v>
      </c>
      <c r="F492" s="2" t="s">
        <v>619</v>
      </c>
      <c r="G492" s="2" t="s">
        <v>620</v>
      </c>
      <c r="H492" s="2" t="s">
        <v>1062</v>
      </c>
      <c r="I492" t="s">
        <v>1291</v>
      </c>
      <c r="J492" s="2" t="s">
        <v>3053</v>
      </c>
      <c r="K492" s="2" t="s">
        <v>3042</v>
      </c>
      <c r="L492" s="2" t="s">
        <v>201</v>
      </c>
      <c r="M492" s="2" t="s">
        <v>174</v>
      </c>
      <c r="N492" s="2" t="s">
        <v>16702</v>
      </c>
      <c r="O492" s="2" t="s">
        <v>203</v>
      </c>
      <c r="P492" t="s">
        <v>5089</v>
      </c>
      <c r="Q492" s="2" t="s">
        <v>16703</v>
      </c>
      <c r="R492" s="2" t="s">
        <v>18846</v>
      </c>
      <c r="S492" s="2">
        <v>211008</v>
      </c>
      <c r="T492" s="2" t="s">
        <v>3425</v>
      </c>
      <c r="U492" s="2" t="s">
        <v>1065</v>
      </c>
      <c r="V492" t="s">
        <v>3055</v>
      </c>
      <c r="W492" t="s">
        <v>210</v>
      </c>
      <c r="X492" s="2" t="s">
        <v>18167</v>
      </c>
      <c r="Y492" s="2" t="s">
        <v>112</v>
      </c>
      <c r="Z492" s="2" t="s">
        <v>112</v>
      </c>
      <c r="AA492" s="2" t="s">
        <v>112</v>
      </c>
      <c r="AC492" s="2" t="s">
        <v>112</v>
      </c>
      <c r="AD492" s="2" t="s">
        <v>37</v>
      </c>
      <c r="AE492" t="s">
        <v>26</v>
      </c>
      <c r="AF492" s="2" t="s">
        <v>18847</v>
      </c>
      <c r="AG492" s="2" t="s">
        <v>34061</v>
      </c>
      <c r="AI492"/>
      <c r="AJ492"/>
      <c r="AK492"/>
      <c r="AL492"/>
      <c r="AX492"/>
      <c r="AY492"/>
      <c r="AZ492"/>
    </row>
    <row r="493" spans="1:52" ht="15.75">
      <c r="A493" s="2" t="s">
        <v>3406</v>
      </c>
      <c r="B493" s="2" t="s">
        <v>3407</v>
      </c>
      <c r="C493" s="2" t="s">
        <v>18848</v>
      </c>
      <c r="D493" s="2" t="s">
        <v>18849</v>
      </c>
      <c r="E493" s="2" t="s">
        <v>18850</v>
      </c>
      <c r="F493" s="2" t="s">
        <v>619</v>
      </c>
      <c r="G493" s="2" t="s">
        <v>620</v>
      </c>
      <c r="H493" s="2" t="s">
        <v>1062</v>
      </c>
      <c r="I493" t="s">
        <v>1291</v>
      </c>
      <c r="J493" s="2" t="s">
        <v>3053</v>
      </c>
      <c r="K493" s="2" t="s">
        <v>3042</v>
      </c>
      <c r="L493" s="2" t="s">
        <v>201</v>
      </c>
      <c r="M493" s="2" t="s">
        <v>174</v>
      </c>
      <c r="N493" s="2" t="s">
        <v>3274</v>
      </c>
      <c r="O493" s="2" t="s">
        <v>203</v>
      </c>
      <c r="P493" t="s">
        <v>5089</v>
      </c>
      <c r="Q493" s="2" t="s">
        <v>16703</v>
      </c>
      <c r="R493" s="2" t="s">
        <v>18851</v>
      </c>
      <c r="S493" s="2">
        <v>220111</v>
      </c>
      <c r="T493" s="2" t="s">
        <v>3425</v>
      </c>
      <c r="U493" s="2" t="s">
        <v>1065</v>
      </c>
      <c r="V493" t="s">
        <v>3055</v>
      </c>
      <c r="W493" t="s">
        <v>210</v>
      </c>
      <c r="X493" s="2" t="s">
        <v>18167</v>
      </c>
      <c r="Y493" s="2" t="s">
        <v>112</v>
      </c>
      <c r="Z493" s="2" t="s">
        <v>112</v>
      </c>
      <c r="AA493" s="2" t="s">
        <v>112</v>
      </c>
      <c r="AB493" s="2" t="s">
        <v>252</v>
      </c>
      <c r="AC493" s="2" t="s">
        <v>112</v>
      </c>
      <c r="AD493" s="2" t="s">
        <v>37</v>
      </c>
      <c r="AE493" t="s">
        <v>26</v>
      </c>
      <c r="AF493" s="2" t="s">
        <v>18852</v>
      </c>
      <c r="AG493" s="2" t="s">
        <v>34061</v>
      </c>
      <c r="AI493"/>
      <c r="AJ493"/>
      <c r="AK493"/>
      <c r="AL493"/>
      <c r="AX493"/>
      <c r="AY493"/>
      <c r="AZ493"/>
    </row>
    <row r="494" spans="1:52" ht="15.75">
      <c r="A494" s="2" t="s">
        <v>3406</v>
      </c>
      <c r="B494" s="2" t="s">
        <v>3407</v>
      </c>
      <c r="C494" s="2" t="s">
        <v>18853</v>
      </c>
      <c r="D494" s="2" t="s">
        <v>18854</v>
      </c>
      <c r="E494" s="2" t="s">
        <v>18855</v>
      </c>
      <c r="F494" s="2" t="s">
        <v>619</v>
      </c>
      <c r="G494" s="2" t="s">
        <v>620</v>
      </c>
      <c r="H494" s="2" t="s">
        <v>1062</v>
      </c>
      <c r="I494" t="s">
        <v>1291</v>
      </c>
      <c r="J494" s="2" t="s">
        <v>3053</v>
      </c>
      <c r="K494" s="2" t="s">
        <v>3042</v>
      </c>
      <c r="L494" s="2" t="s">
        <v>201</v>
      </c>
      <c r="M494" s="2" t="s">
        <v>174</v>
      </c>
      <c r="N494" s="2" t="s">
        <v>3274</v>
      </c>
      <c r="O494" s="2" t="s">
        <v>203</v>
      </c>
      <c r="P494" t="s">
        <v>5089</v>
      </c>
      <c r="Q494" s="2" t="s">
        <v>16703</v>
      </c>
      <c r="R494" s="2" t="s">
        <v>18856</v>
      </c>
      <c r="S494" s="2">
        <v>220301</v>
      </c>
      <c r="T494" s="2" t="s">
        <v>3425</v>
      </c>
      <c r="U494" s="2" t="s">
        <v>1065</v>
      </c>
      <c r="V494" t="s">
        <v>3055</v>
      </c>
      <c r="W494" t="s">
        <v>210</v>
      </c>
      <c r="X494" s="2" t="s">
        <v>18167</v>
      </c>
      <c r="Y494" s="2" t="s">
        <v>112</v>
      </c>
      <c r="Z494" s="2" t="s">
        <v>112</v>
      </c>
      <c r="AA494" s="2" t="s">
        <v>112</v>
      </c>
      <c r="AB494" s="2" t="s">
        <v>211</v>
      </c>
      <c r="AC494" s="2" t="s">
        <v>112</v>
      </c>
      <c r="AD494" s="2" t="s">
        <v>37</v>
      </c>
      <c r="AE494" t="s">
        <v>32</v>
      </c>
      <c r="AF494" s="2" t="s">
        <v>18857</v>
      </c>
      <c r="AG494" s="2" t="s">
        <v>34061</v>
      </c>
      <c r="AI494"/>
      <c r="AJ494"/>
      <c r="AK494"/>
      <c r="AL494"/>
      <c r="AX494"/>
      <c r="AY494"/>
      <c r="AZ494"/>
    </row>
    <row r="495" spans="1:52" ht="15.75">
      <c r="A495" s="2" t="s">
        <v>3406</v>
      </c>
      <c r="B495" s="2" t="s">
        <v>3407</v>
      </c>
      <c r="C495" s="2" t="s">
        <v>18858</v>
      </c>
      <c r="D495" s="2" t="s">
        <v>18859</v>
      </c>
      <c r="E495" s="2" t="s">
        <v>18860</v>
      </c>
      <c r="F495" s="2" t="s">
        <v>195</v>
      </c>
      <c r="G495" s="2" t="s">
        <v>196</v>
      </c>
      <c r="H495" s="2" t="s">
        <v>1062</v>
      </c>
      <c r="I495" t="s">
        <v>1291</v>
      </c>
      <c r="J495" s="2" t="s">
        <v>3053</v>
      </c>
      <c r="K495" s="2" t="s">
        <v>3042</v>
      </c>
      <c r="L495" s="2" t="s">
        <v>201</v>
      </c>
      <c r="M495" s="2" t="s">
        <v>174</v>
      </c>
      <c r="N495" s="2" t="s">
        <v>3274</v>
      </c>
      <c r="O495" s="2" t="s">
        <v>203</v>
      </c>
      <c r="P495" t="s">
        <v>5089</v>
      </c>
      <c r="Q495" s="2" t="s">
        <v>16703</v>
      </c>
      <c r="R495" s="2" t="s">
        <v>18861</v>
      </c>
      <c r="S495" s="2">
        <v>220503</v>
      </c>
      <c r="T495" s="2" t="s">
        <v>3324</v>
      </c>
      <c r="U495" s="2" t="s">
        <v>1065</v>
      </c>
      <c r="V495" t="s">
        <v>3055</v>
      </c>
      <c r="W495" t="s">
        <v>210</v>
      </c>
      <c r="X495" s="2" t="s">
        <v>18167</v>
      </c>
      <c r="Y495" s="2" t="s">
        <v>112</v>
      </c>
      <c r="Z495" s="2" t="s">
        <v>112</v>
      </c>
      <c r="AA495" s="2" t="s">
        <v>112</v>
      </c>
      <c r="AB495" s="2" t="s">
        <v>211</v>
      </c>
      <c r="AC495" s="2" t="s">
        <v>112</v>
      </c>
      <c r="AD495" s="2" t="s">
        <v>37</v>
      </c>
      <c r="AE495" t="s">
        <v>19</v>
      </c>
      <c r="AG495" s="2" t="s">
        <v>34061</v>
      </c>
      <c r="AI495"/>
      <c r="AJ495"/>
      <c r="AK495"/>
      <c r="AL495"/>
      <c r="AX495"/>
      <c r="AY495"/>
      <c r="AZ495"/>
    </row>
    <row r="496" spans="1:52" ht="15.75">
      <c r="A496" s="2" t="s">
        <v>3406</v>
      </c>
      <c r="B496" s="2" t="s">
        <v>3407</v>
      </c>
      <c r="C496" s="2" t="s">
        <v>18862</v>
      </c>
      <c r="D496" s="2" t="s">
        <v>18863</v>
      </c>
      <c r="E496" s="2" t="s">
        <v>18864</v>
      </c>
      <c r="F496" s="2" t="s">
        <v>619</v>
      </c>
      <c r="G496" s="2" t="s">
        <v>620</v>
      </c>
      <c r="H496" s="2" t="s">
        <v>1062</v>
      </c>
      <c r="I496" t="s">
        <v>1291</v>
      </c>
      <c r="J496" s="2" t="s">
        <v>3053</v>
      </c>
      <c r="K496" s="2" t="s">
        <v>3042</v>
      </c>
      <c r="L496" s="2" t="s">
        <v>201</v>
      </c>
      <c r="M496" s="2" t="s">
        <v>174</v>
      </c>
      <c r="N496" s="2" t="s">
        <v>1127</v>
      </c>
      <c r="O496" s="2" t="s">
        <v>203</v>
      </c>
      <c r="P496" t="s">
        <v>5089</v>
      </c>
      <c r="Q496" s="2" t="s">
        <v>16779</v>
      </c>
      <c r="R496" s="2" t="s">
        <v>18865</v>
      </c>
      <c r="S496" s="2">
        <v>231030</v>
      </c>
      <c r="T496" s="2" t="s">
        <v>3425</v>
      </c>
      <c r="U496" s="2" t="s">
        <v>1065</v>
      </c>
      <c r="V496" t="s">
        <v>3055</v>
      </c>
      <c r="W496" t="s">
        <v>210</v>
      </c>
      <c r="X496" s="2" t="s">
        <v>18167</v>
      </c>
      <c r="Y496" s="2" t="s">
        <v>112</v>
      </c>
      <c r="Z496" s="2" t="s">
        <v>112</v>
      </c>
      <c r="AA496" s="2" t="s">
        <v>112</v>
      </c>
      <c r="AB496" s="2" t="s">
        <v>252</v>
      </c>
      <c r="AC496" s="2" t="s">
        <v>112</v>
      </c>
      <c r="AD496" s="2" t="s">
        <v>37</v>
      </c>
      <c r="AE496" t="s">
        <v>19</v>
      </c>
      <c r="AG496" s="2" t="s">
        <v>90</v>
      </c>
      <c r="AI496"/>
      <c r="AJ496"/>
      <c r="AK496"/>
      <c r="AL496"/>
      <c r="AX496"/>
      <c r="AY496"/>
      <c r="AZ496"/>
    </row>
    <row r="497" spans="1:52" ht="15.75">
      <c r="A497" s="2" t="s">
        <v>3406</v>
      </c>
      <c r="B497" s="2" t="s">
        <v>18866</v>
      </c>
      <c r="C497" s="2" t="s">
        <v>18867</v>
      </c>
      <c r="D497" s="2" t="s">
        <v>18868</v>
      </c>
      <c r="E497" s="2" t="s">
        <v>18869</v>
      </c>
      <c r="F497" s="2" t="s">
        <v>17629</v>
      </c>
      <c r="G497" s="2" t="s">
        <v>17630</v>
      </c>
      <c r="H497" s="2" t="s">
        <v>785</v>
      </c>
      <c r="I497" t="s">
        <v>786</v>
      </c>
      <c r="J497" s="2" t="s">
        <v>16786</v>
      </c>
      <c r="K497" s="2" t="s">
        <v>200</v>
      </c>
      <c r="L497" s="2" t="s">
        <v>201</v>
      </c>
      <c r="M497" s="2" t="s">
        <v>1294</v>
      </c>
      <c r="N497" s="2" t="s">
        <v>1127</v>
      </c>
      <c r="O497" s="2" t="s">
        <v>203</v>
      </c>
      <c r="P497" t="s">
        <v>119</v>
      </c>
      <c r="Q497" s="2" t="s">
        <v>16779</v>
      </c>
      <c r="R497" s="2" t="s">
        <v>18870</v>
      </c>
      <c r="S497" s="2">
        <v>250319</v>
      </c>
      <c r="T497" s="2" t="s">
        <v>17633</v>
      </c>
      <c r="U497" s="2" t="s">
        <v>3186</v>
      </c>
      <c r="V497" t="s">
        <v>16788</v>
      </c>
      <c r="W497" t="s">
        <v>210</v>
      </c>
      <c r="X497" s="2" t="s">
        <v>112</v>
      </c>
      <c r="Y497" s="2" t="s">
        <v>112</v>
      </c>
      <c r="Z497" s="2" t="s">
        <v>112</v>
      </c>
      <c r="AA497" s="2" t="s">
        <v>12</v>
      </c>
      <c r="AB497" s="2" t="s">
        <v>252</v>
      </c>
      <c r="AC497" s="2" t="s">
        <v>112</v>
      </c>
      <c r="AD497" s="2" t="s">
        <v>37</v>
      </c>
      <c r="AE497" t="s">
        <v>19</v>
      </c>
      <c r="AG497" s="2" t="s">
        <v>90</v>
      </c>
      <c r="AI497"/>
      <c r="AJ497"/>
      <c r="AK497"/>
      <c r="AL497"/>
      <c r="AX497"/>
      <c r="AY497"/>
      <c r="AZ497"/>
    </row>
    <row r="498" spans="1:52" ht="15.75">
      <c r="A498" s="2" t="s">
        <v>3406</v>
      </c>
      <c r="B498" s="2" t="s">
        <v>18866</v>
      </c>
      <c r="C498" s="2" t="s">
        <v>18871</v>
      </c>
      <c r="D498" s="2" t="s">
        <v>18872</v>
      </c>
      <c r="E498" s="2" t="s">
        <v>18876</v>
      </c>
      <c r="F498" s="2" t="s">
        <v>2300</v>
      </c>
      <c r="G498" s="2" t="s">
        <v>2301</v>
      </c>
      <c r="H498" s="2" t="s">
        <v>785</v>
      </c>
      <c r="I498" t="s">
        <v>786</v>
      </c>
      <c r="J498" s="2" t="s">
        <v>16731</v>
      </c>
      <c r="K498" s="2" t="s">
        <v>200</v>
      </c>
      <c r="L498" s="2" t="s">
        <v>201</v>
      </c>
      <c r="M498" s="2" t="s">
        <v>1294</v>
      </c>
      <c r="N498" s="2" t="s">
        <v>1127</v>
      </c>
      <c r="O498" s="2" t="s">
        <v>203</v>
      </c>
      <c r="P498" t="s">
        <v>18877</v>
      </c>
      <c r="Q498" s="2" t="s">
        <v>16779</v>
      </c>
      <c r="R498" s="2" t="s">
        <v>18878</v>
      </c>
      <c r="S498" s="2">
        <v>250520</v>
      </c>
      <c r="T498" s="2" t="s">
        <v>2307</v>
      </c>
      <c r="U498" s="2" t="s">
        <v>3186</v>
      </c>
      <c r="V498" t="s">
        <v>16733</v>
      </c>
      <c r="W498" t="s">
        <v>210</v>
      </c>
      <c r="X498" s="2" t="s">
        <v>112</v>
      </c>
      <c r="Y498" s="2" t="s">
        <v>112</v>
      </c>
      <c r="Z498" s="2" t="s">
        <v>112</v>
      </c>
      <c r="AA498" s="2" t="s">
        <v>12</v>
      </c>
      <c r="AB498" s="2" t="s">
        <v>252</v>
      </c>
      <c r="AC498" s="2" t="s">
        <v>112</v>
      </c>
      <c r="AD498" s="2" t="s">
        <v>37</v>
      </c>
      <c r="AE498" t="s">
        <v>32</v>
      </c>
      <c r="AF498" s="2" t="s">
        <v>12432</v>
      </c>
      <c r="AG498" s="2" t="s">
        <v>34061</v>
      </c>
      <c r="AI498"/>
      <c r="AJ498"/>
      <c r="AK498"/>
      <c r="AL498"/>
      <c r="AX498"/>
      <c r="AY498"/>
      <c r="AZ498"/>
    </row>
    <row r="499" spans="1:52" ht="15.75">
      <c r="A499" s="2" t="s">
        <v>3406</v>
      </c>
      <c r="B499" s="2" t="s">
        <v>18866</v>
      </c>
      <c r="C499" s="2" t="s">
        <v>18871</v>
      </c>
      <c r="D499" s="2" t="s">
        <v>18872</v>
      </c>
      <c r="E499" s="2" t="s">
        <v>18873</v>
      </c>
      <c r="F499" s="2" t="s">
        <v>2300</v>
      </c>
      <c r="G499" s="2" t="s">
        <v>2301</v>
      </c>
      <c r="H499" s="2" t="s">
        <v>785</v>
      </c>
      <c r="I499" t="s">
        <v>786</v>
      </c>
      <c r="J499" s="2" t="s">
        <v>16731</v>
      </c>
      <c r="K499" s="2" t="s">
        <v>200</v>
      </c>
      <c r="L499" s="2" t="s">
        <v>201</v>
      </c>
      <c r="M499" s="2" t="s">
        <v>1294</v>
      </c>
      <c r="N499" s="2" t="s">
        <v>1127</v>
      </c>
      <c r="O499" s="2" t="s">
        <v>203</v>
      </c>
      <c r="P499" t="s">
        <v>18874</v>
      </c>
      <c r="Q499" s="2" t="s">
        <v>16779</v>
      </c>
      <c r="R499" s="2" t="s">
        <v>18875</v>
      </c>
      <c r="S499" s="2">
        <v>250527</v>
      </c>
      <c r="T499" s="2" t="s">
        <v>2307</v>
      </c>
      <c r="U499" s="2" t="s">
        <v>3186</v>
      </c>
      <c r="V499" t="s">
        <v>16733</v>
      </c>
      <c r="W499" t="s">
        <v>210</v>
      </c>
      <c r="X499" s="2" t="s">
        <v>112</v>
      </c>
      <c r="Y499" s="2" t="s">
        <v>112</v>
      </c>
      <c r="Z499" s="2" t="s">
        <v>112</v>
      </c>
      <c r="AA499" s="2" t="s">
        <v>12</v>
      </c>
      <c r="AB499" s="2" t="s">
        <v>252</v>
      </c>
      <c r="AC499" s="2" t="s">
        <v>112</v>
      </c>
      <c r="AD499" s="2" t="s">
        <v>37</v>
      </c>
      <c r="AE499" t="s">
        <v>32</v>
      </c>
      <c r="AF499" s="2" t="s">
        <v>12432</v>
      </c>
      <c r="AG499" s="2" t="s">
        <v>90</v>
      </c>
      <c r="AI499"/>
      <c r="AJ499"/>
      <c r="AK499"/>
      <c r="AL499"/>
      <c r="AX499"/>
      <c r="AY499"/>
      <c r="AZ499"/>
    </row>
    <row r="500" spans="1:52" ht="15.75">
      <c r="A500" s="2" t="s">
        <v>3406</v>
      </c>
      <c r="B500" s="2" t="s">
        <v>18866</v>
      </c>
      <c r="C500" s="2" t="s">
        <v>18879</v>
      </c>
      <c r="D500" s="2" t="s">
        <v>18880</v>
      </c>
      <c r="E500" s="2" t="s">
        <v>18881</v>
      </c>
      <c r="F500" s="2" t="s">
        <v>17629</v>
      </c>
      <c r="G500" s="2" t="s">
        <v>17630</v>
      </c>
      <c r="H500" s="2" t="s">
        <v>785</v>
      </c>
      <c r="I500" t="s">
        <v>786</v>
      </c>
      <c r="J500" s="2" t="s">
        <v>16786</v>
      </c>
      <c r="K500" s="2" t="s">
        <v>200</v>
      </c>
      <c r="M500" s="2" t="s">
        <v>1294</v>
      </c>
      <c r="N500" s="2" t="s">
        <v>1127</v>
      </c>
      <c r="O500" s="2" t="s">
        <v>203</v>
      </c>
      <c r="P500" t="s">
        <v>18877</v>
      </c>
      <c r="Q500" s="2" t="s">
        <v>17529</v>
      </c>
      <c r="T500" s="2" t="s">
        <v>17633</v>
      </c>
      <c r="U500" s="2" t="s">
        <v>3186</v>
      </c>
      <c r="V500" t="s">
        <v>16788</v>
      </c>
      <c r="W500" t="s">
        <v>210</v>
      </c>
      <c r="X500" s="2" t="s">
        <v>112</v>
      </c>
      <c r="Y500" s="2" t="s">
        <v>112</v>
      </c>
      <c r="Z500" s="2" t="s">
        <v>112</v>
      </c>
      <c r="AA500" s="2" t="s">
        <v>12</v>
      </c>
      <c r="AB500" s="2" t="s">
        <v>252</v>
      </c>
      <c r="AC500" s="2" t="s">
        <v>112</v>
      </c>
      <c r="AD500" s="2" t="s">
        <v>37</v>
      </c>
      <c r="AE500" t="s">
        <v>16283</v>
      </c>
      <c r="AF500" s="2" t="s">
        <v>17531</v>
      </c>
      <c r="AG500" s="2" t="s">
        <v>90</v>
      </c>
      <c r="AI500"/>
      <c r="AJ500"/>
      <c r="AK500"/>
      <c r="AL500"/>
      <c r="AX500"/>
      <c r="AY500"/>
      <c r="AZ500"/>
    </row>
    <row r="501" spans="1:52" ht="15.75">
      <c r="A501" s="2" t="s">
        <v>3470</v>
      </c>
      <c r="B501" s="2" t="s">
        <v>3468</v>
      </c>
      <c r="C501" s="2" t="s">
        <v>18882</v>
      </c>
      <c r="D501" s="2" t="s">
        <v>18883</v>
      </c>
      <c r="E501" s="2" t="s">
        <v>18884</v>
      </c>
      <c r="F501" s="2" t="s">
        <v>228</v>
      </c>
      <c r="G501" s="2" t="s">
        <v>229</v>
      </c>
      <c r="H501" s="2" t="s">
        <v>533</v>
      </c>
      <c r="I501" t="s">
        <v>839</v>
      </c>
      <c r="J501" s="2" t="s">
        <v>3483</v>
      </c>
      <c r="K501" s="2" t="s">
        <v>3484</v>
      </c>
      <c r="L501" s="2" t="s">
        <v>848</v>
      </c>
      <c r="M501" s="2" t="s">
        <v>174</v>
      </c>
      <c r="N501" s="2" t="s">
        <v>1127</v>
      </c>
      <c r="O501" s="2" t="s">
        <v>935</v>
      </c>
      <c r="P501" t="s">
        <v>5089</v>
      </c>
      <c r="Q501" s="2" t="s">
        <v>16779</v>
      </c>
      <c r="R501" s="2" t="s">
        <v>18885</v>
      </c>
      <c r="S501" s="2">
        <v>230721</v>
      </c>
      <c r="T501" s="2" t="s">
        <v>231</v>
      </c>
      <c r="U501" s="2" t="s">
        <v>537</v>
      </c>
      <c r="V501" t="s">
        <v>3487</v>
      </c>
      <c r="W501" t="s">
        <v>3146</v>
      </c>
      <c r="X501" s="2" t="s">
        <v>112</v>
      </c>
      <c r="Y501" s="2" t="s">
        <v>112</v>
      </c>
      <c r="Z501" s="2" t="s">
        <v>112</v>
      </c>
      <c r="AA501" s="2" t="s">
        <v>112</v>
      </c>
      <c r="AB501" s="2" t="s">
        <v>252</v>
      </c>
      <c r="AC501" s="2" t="s">
        <v>112</v>
      </c>
      <c r="AD501" s="2" t="s">
        <v>37</v>
      </c>
      <c r="AE501" t="s">
        <v>19</v>
      </c>
      <c r="AG501" s="2" t="s">
        <v>90</v>
      </c>
      <c r="AI501"/>
      <c r="AJ501"/>
      <c r="AK501"/>
      <c r="AL501"/>
      <c r="AX501"/>
      <c r="AY501"/>
      <c r="AZ501"/>
    </row>
    <row r="502" spans="1:52" ht="15.75">
      <c r="A502" s="2" t="s">
        <v>3470</v>
      </c>
      <c r="B502" s="2" t="s">
        <v>3468</v>
      </c>
      <c r="C502" s="2" t="s">
        <v>18886</v>
      </c>
      <c r="D502" s="2" t="s">
        <v>18887</v>
      </c>
      <c r="E502" s="2" t="s">
        <v>18888</v>
      </c>
      <c r="F502" s="2" t="s">
        <v>228</v>
      </c>
      <c r="G502" s="2" t="s">
        <v>229</v>
      </c>
      <c r="H502" s="2" t="s">
        <v>533</v>
      </c>
      <c r="I502" t="s">
        <v>839</v>
      </c>
      <c r="J502" s="2" t="s">
        <v>18889</v>
      </c>
      <c r="K502" s="2" t="s">
        <v>3484</v>
      </c>
      <c r="L502" s="2" t="s">
        <v>848</v>
      </c>
      <c r="M502" s="2" t="s">
        <v>174</v>
      </c>
      <c r="N502" s="2" t="s">
        <v>1127</v>
      </c>
      <c r="O502" s="2" t="s">
        <v>935</v>
      </c>
      <c r="P502" t="s">
        <v>5089</v>
      </c>
      <c r="Q502" s="2" t="s">
        <v>16779</v>
      </c>
      <c r="R502" s="2" t="s">
        <v>18890</v>
      </c>
      <c r="S502" s="2">
        <v>240202</v>
      </c>
      <c r="T502" s="2" t="s">
        <v>231</v>
      </c>
      <c r="U502" s="2" t="s">
        <v>537</v>
      </c>
      <c r="V502" t="s">
        <v>18891</v>
      </c>
      <c r="W502" t="s">
        <v>3146</v>
      </c>
      <c r="X502" s="2" t="s">
        <v>112</v>
      </c>
      <c r="Y502" s="2" t="s">
        <v>112</v>
      </c>
      <c r="Z502" s="2" t="s">
        <v>112</v>
      </c>
      <c r="AA502" s="2" t="s">
        <v>112</v>
      </c>
      <c r="AB502" s="2" t="s">
        <v>252</v>
      </c>
      <c r="AC502" s="2" t="s">
        <v>112</v>
      </c>
      <c r="AD502" s="2" t="s">
        <v>37</v>
      </c>
      <c r="AE502" t="s">
        <v>19</v>
      </c>
      <c r="AG502" s="2" t="s">
        <v>90</v>
      </c>
      <c r="AI502"/>
      <c r="AJ502"/>
      <c r="AK502"/>
      <c r="AL502"/>
      <c r="AX502"/>
      <c r="AY502"/>
      <c r="AZ502"/>
    </row>
    <row r="503" spans="1:52" ht="15.75">
      <c r="A503" s="2" t="s">
        <v>3526</v>
      </c>
      <c r="B503" s="2" t="s">
        <v>3527</v>
      </c>
      <c r="C503" s="2" t="s">
        <v>18892</v>
      </c>
      <c r="D503" s="2" t="s">
        <v>18893</v>
      </c>
      <c r="E503" s="2" t="s">
        <v>18894</v>
      </c>
      <c r="F503" s="2" t="s">
        <v>3028</v>
      </c>
      <c r="G503" s="2" t="s">
        <v>3029</v>
      </c>
      <c r="H503" s="2" t="s">
        <v>2976</v>
      </c>
      <c r="I503" t="s">
        <v>2977</v>
      </c>
      <c r="J503" s="2" t="s">
        <v>3582</v>
      </c>
      <c r="K503" s="2" t="s">
        <v>3583</v>
      </c>
      <c r="L503" s="2" t="s">
        <v>153</v>
      </c>
      <c r="M503" s="2" t="s">
        <v>18895</v>
      </c>
      <c r="N503" s="2" t="s">
        <v>1127</v>
      </c>
      <c r="O503" s="2" t="s">
        <v>935</v>
      </c>
      <c r="P503" t="s">
        <v>5089</v>
      </c>
      <c r="Q503" s="2" t="s">
        <v>16779</v>
      </c>
      <c r="R503" s="2" t="s">
        <v>18896</v>
      </c>
      <c r="S503" s="2">
        <v>230914</v>
      </c>
      <c r="T503" s="2" t="s">
        <v>18897</v>
      </c>
      <c r="U503" s="2" t="s">
        <v>2980</v>
      </c>
      <c r="V503" t="s">
        <v>3585</v>
      </c>
      <c r="W503" t="s">
        <v>940</v>
      </c>
      <c r="X503" s="2" t="s">
        <v>112</v>
      </c>
      <c r="Y503" s="2" t="s">
        <v>112</v>
      </c>
      <c r="Z503" s="2" t="s">
        <v>112</v>
      </c>
      <c r="AA503" s="2" t="s">
        <v>112</v>
      </c>
      <c r="AB503" s="2" t="s">
        <v>252</v>
      </c>
      <c r="AC503" s="2" t="s">
        <v>112</v>
      </c>
      <c r="AD503" s="2" t="s">
        <v>37</v>
      </c>
      <c r="AE503" t="s">
        <v>19</v>
      </c>
      <c r="AF503" s="2" t="s">
        <v>18898</v>
      </c>
      <c r="AG503" s="2" t="s">
        <v>90</v>
      </c>
      <c r="AI503"/>
      <c r="AJ503"/>
      <c r="AK503"/>
      <c r="AL503"/>
      <c r="AX503"/>
      <c r="AY503"/>
      <c r="AZ503"/>
    </row>
    <row r="504" spans="1:52" ht="15.75">
      <c r="A504" s="2" t="s">
        <v>3526</v>
      </c>
      <c r="B504" s="2" t="s">
        <v>18899</v>
      </c>
      <c r="C504" s="2" t="s">
        <v>18900</v>
      </c>
      <c r="D504" s="2" t="s">
        <v>18901</v>
      </c>
      <c r="E504" s="2" t="s">
        <v>18902</v>
      </c>
      <c r="F504" s="2" t="s">
        <v>3028</v>
      </c>
      <c r="G504" s="2" t="s">
        <v>3029</v>
      </c>
      <c r="H504" s="2" t="s">
        <v>219</v>
      </c>
      <c r="I504" t="s">
        <v>220</v>
      </c>
      <c r="J504" s="2" t="s">
        <v>3565</v>
      </c>
      <c r="K504" s="2" t="s">
        <v>3533</v>
      </c>
      <c r="L504" s="2" t="s">
        <v>153</v>
      </c>
      <c r="M504" s="2" t="s">
        <v>18895</v>
      </c>
      <c r="N504" s="2" t="s">
        <v>1127</v>
      </c>
      <c r="O504" s="2" t="s">
        <v>935</v>
      </c>
      <c r="P504" t="s">
        <v>5089</v>
      </c>
      <c r="Q504" s="2" t="s">
        <v>16779</v>
      </c>
      <c r="R504" s="2" t="s">
        <v>18903</v>
      </c>
      <c r="S504" s="2">
        <v>231108</v>
      </c>
      <c r="T504" s="2" t="s">
        <v>18897</v>
      </c>
      <c r="U504" s="2" t="s">
        <v>542</v>
      </c>
      <c r="V504" t="s">
        <v>3567</v>
      </c>
      <c r="W504" t="s">
        <v>940</v>
      </c>
      <c r="X504" s="2" t="s">
        <v>112</v>
      </c>
      <c r="Y504" s="2" t="s">
        <v>112</v>
      </c>
      <c r="Z504" s="2" t="s">
        <v>112</v>
      </c>
      <c r="AA504" s="2" t="s">
        <v>112</v>
      </c>
      <c r="AB504" s="2" t="s">
        <v>252</v>
      </c>
      <c r="AC504" s="2" t="s">
        <v>112</v>
      </c>
      <c r="AD504" s="2" t="s">
        <v>37</v>
      </c>
      <c r="AE504" t="s">
        <v>19</v>
      </c>
      <c r="AG504" s="2" t="s">
        <v>90</v>
      </c>
      <c r="AI504"/>
      <c r="AJ504"/>
      <c r="AK504"/>
      <c r="AL504"/>
      <c r="AX504"/>
      <c r="AY504"/>
      <c r="AZ504"/>
    </row>
    <row r="505" spans="1:52" ht="15.75">
      <c r="A505" s="2" t="s">
        <v>3526</v>
      </c>
      <c r="B505" s="2" t="s">
        <v>18899</v>
      </c>
      <c r="C505" s="2" t="s">
        <v>18904</v>
      </c>
      <c r="D505" s="2" t="s">
        <v>18905</v>
      </c>
      <c r="E505" s="2" t="s">
        <v>18906</v>
      </c>
      <c r="F505" s="2" t="s">
        <v>3028</v>
      </c>
      <c r="G505" s="2" t="s">
        <v>3029</v>
      </c>
      <c r="H505" s="2" t="s">
        <v>16796</v>
      </c>
      <c r="I505" t="s">
        <v>16797</v>
      </c>
      <c r="J505" s="2" t="s">
        <v>3565</v>
      </c>
      <c r="K505" s="2" t="s">
        <v>3533</v>
      </c>
      <c r="L505" s="2" t="s">
        <v>153</v>
      </c>
      <c r="M505" s="2" t="s">
        <v>18895</v>
      </c>
      <c r="N505" s="2" t="s">
        <v>1127</v>
      </c>
      <c r="O505" s="2" t="s">
        <v>935</v>
      </c>
      <c r="P505" t="s">
        <v>5089</v>
      </c>
      <c r="Q505" s="2" t="s">
        <v>16779</v>
      </c>
      <c r="R505" s="2" t="s">
        <v>18907</v>
      </c>
      <c r="S505" s="2">
        <v>231113</v>
      </c>
      <c r="T505" s="2" t="s">
        <v>18897</v>
      </c>
      <c r="U505" s="2" t="s">
        <v>16799</v>
      </c>
      <c r="V505" t="s">
        <v>3567</v>
      </c>
      <c r="W505" t="s">
        <v>940</v>
      </c>
      <c r="X505" s="2" t="s">
        <v>112</v>
      </c>
      <c r="Y505" s="2" t="s">
        <v>112</v>
      </c>
      <c r="Z505" s="2" t="s">
        <v>112</v>
      </c>
      <c r="AA505" s="2" t="s">
        <v>112</v>
      </c>
      <c r="AB505" s="2" t="s">
        <v>252</v>
      </c>
      <c r="AC505" s="2" t="s">
        <v>112</v>
      </c>
      <c r="AD505" s="2" t="s">
        <v>37</v>
      </c>
      <c r="AE505" t="s">
        <v>19</v>
      </c>
      <c r="AG505" s="2" t="s">
        <v>90</v>
      </c>
      <c r="AI505"/>
      <c r="AJ505"/>
      <c r="AK505"/>
      <c r="AL505"/>
      <c r="AX505"/>
      <c r="AY505"/>
      <c r="AZ505"/>
    </row>
    <row r="506" spans="1:52" ht="15.75">
      <c r="A506" s="2" t="s">
        <v>3526</v>
      </c>
      <c r="B506" s="2" t="s">
        <v>3574</v>
      </c>
      <c r="C506" s="2" t="s">
        <v>18908</v>
      </c>
      <c r="D506" s="2" t="s">
        <v>18909</v>
      </c>
      <c r="E506" s="2" t="s">
        <v>18910</v>
      </c>
      <c r="F506" s="2" t="s">
        <v>3028</v>
      </c>
      <c r="G506" s="2" t="s">
        <v>3029</v>
      </c>
      <c r="H506" s="2" t="s">
        <v>2976</v>
      </c>
      <c r="I506" t="s">
        <v>2977</v>
      </c>
      <c r="J506" s="2" t="s">
        <v>3582</v>
      </c>
      <c r="K506" s="2" t="s">
        <v>3583</v>
      </c>
      <c r="L506" s="2" t="s">
        <v>153</v>
      </c>
      <c r="M506" s="2" t="s">
        <v>18895</v>
      </c>
      <c r="N506" s="2" t="s">
        <v>1127</v>
      </c>
      <c r="O506" s="2" t="s">
        <v>935</v>
      </c>
      <c r="P506" t="s">
        <v>5089</v>
      </c>
      <c r="Q506" s="2" t="s">
        <v>16779</v>
      </c>
      <c r="R506" s="2" t="s">
        <v>18911</v>
      </c>
      <c r="S506" s="2">
        <v>240202</v>
      </c>
      <c r="T506" s="2" t="s">
        <v>18897</v>
      </c>
      <c r="U506" s="2" t="s">
        <v>2980</v>
      </c>
      <c r="V506" t="s">
        <v>3585</v>
      </c>
      <c r="W506" t="s">
        <v>940</v>
      </c>
      <c r="X506" s="2" t="s">
        <v>112</v>
      </c>
      <c r="Y506" s="2" t="s">
        <v>112</v>
      </c>
      <c r="Z506" s="2" t="s">
        <v>112</v>
      </c>
      <c r="AA506" s="2" t="s">
        <v>112</v>
      </c>
      <c r="AB506" s="2" t="s">
        <v>252</v>
      </c>
      <c r="AC506" s="2" t="s">
        <v>112</v>
      </c>
      <c r="AD506" s="2" t="s">
        <v>37</v>
      </c>
      <c r="AE506" t="s">
        <v>19</v>
      </c>
      <c r="AG506" s="2" t="s">
        <v>90</v>
      </c>
      <c r="AI506"/>
      <c r="AJ506"/>
      <c r="AK506"/>
      <c r="AL506"/>
      <c r="AX506"/>
      <c r="AY506"/>
      <c r="AZ506"/>
    </row>
    <row r="507" spans="1:52" ht="15.75">
      <c r="A507" s="2" t="s">
        <v>3526</v>
      </c>
      <c r="B507" s="2" t="s">
        <v>3527</v>
      </c>
      <c r="C507" s="2" t="s">
        <v>18912</v>
      </c>
      <c r="D507" s="2" t="s">
        <v>18913</v>
      </c>
      <c r="E507" s="2" t="s">
        <v>18914</v>
      </c>
      <c r="F507" s="2" t="s">
        <v>3028</v>
      </c>
      <c r="G507" s="2" t="s">
        <v>3029</v>
      </c>
      <c r="H507" s="2" t="s">
        <v>219</v>
      </c>
      <c r="I507" t="s">
        <v>220</v>
      </c>
      <c r="J507" s="2" t="s">
        <v>3582</v>
      </c>
      <c r="K507" s="2" t="s">
        <v>3583</v>
      </c>
      <c r="L507" s="2" t="s">
        <v>153</v>
      </c>
      <c r="M507" s="2" t="s">
        <v>18895</v>
      </c>
      <c r="N507" s="2" t="s">
        <v>1127</v>
      </c>
      <c r="O507" s="2" t="s">
        <v>935</v>
      </c>
      <c r="P507" t="s">
        <v>5089</v>
      </c>
      <c r="Q507" s="2" t="s">
        <v>16779</v>
      </c>
      <c r="R507" s="2" t="s">
        <v>18915</v>
      </c>
      <c r="S507" s="2">
        <v>240322</v>
      </c>
      <c r="T507" s="2" t="s">
        <v>18897</v>
      </c>
      <c r="U507" s="2" t="s">
        <v>542</v>
      </c>
      <c r="V507" t="s">
        <v>3585</v>
      </c>
      <c r="W507" t="s">
        <v>940</v>
      </c>
      <c r="X507" s="2" t="s">
        <v>112</v>
      </c>
      <c r="Y507" s="2" t="s">
        <v>112</v>
      </c>
      <c r="Z507" s="2" t="s">
        <v>112</v>
      </c>
      <c r="AA507" s="2" t="s">
        <v>112</v>
      </c>
      <c r="AB507" s="2" t="s">
        <v>252</v>
      </c>
      <c r="AC507" s="2" t="s">
        <v>112</v>
      </c>
      <c r="AD507" s="2" t="s">
        <v>37</v>
      </c>
      <c r="AE507" t="s">
        <v>19</v>
      </c>
      <c r="AG507" s="2" t="s">
        <v>90</v>
      </c>
      <c r="AI507"/>
      <c r="AJ507"/>
      <c r="AK507"/>
      <c r="AL507"/>
      <c r="AX507"/>
      <c r="AY507"/>
      <c r="AZ507"/>
    </row>
    <row r="508" spans="1:52" ht="15.75">
      <c r="A508" s="2" t="s">
        <v>3526</v>
      </c>
      <c r="B508" s="2" t="s">
        <v>3527</v>
      </c>
      <c r="C508" s="2" t="s">
        <v>18916</v>
      </c>
      <c r="D508" s="2" t="s">
        <v>18917</v>
      </c>
      <c r="E508" s="2" t="s">
        <v>18918</v>
      </c>
      <c r="F508" s="2" t="s">
        <v>3028</v>
      </c>
      <c r="G508" s="2" t="s">
        <v>3029</v>
      </c>
      <c r="H508" s="2" t="s">
        <v>2976</v>
      </c>
      <c r="I508" t="s">
        <v>2977</v>
      </c>
      <c r="J508" s="2" t="s">
        <v>3595</v>
      </c>
      <c r="K508" s="2" t="s">
        <v>3596</v>
      </c>
      <c r="L508" s="2" t="s">
        <v>153</v>
      </c>
      <c r="M508" s="2" t="s">
        <v>18895</v>
      </c>
      <c r="N508" s="2" t="s">
        <v>1127</v>
      </c>
      <c r="O508" s="2" t="s">
        <v>935</v>
      </c>
      <c r="P508" t="s">
        <v>5089</v>
      </c>
      <c r="Q508" s="2" t="s">
        <v>16779</v>
      </c>
      <c r="R508" s="2" t="s">
        <v>18919</v>
      </c>
      <c r="S508" s="2">
        <v>240410</v>
      </c>
      <c r="T508" s="2" t="s">
        <v>18897</v>
      </c>
      <c r="U508" s="2" t="s">
        <v>2980</v>
      </c>
      <c r="V508" t="s">
        <v>3598</v>
      </c>
      <c r="W508" t="s">
        <v>940</v>
      </c>
      <c r="X508" s="2" t="s">
        <v>112</v>
      </c>
      <c r="Y508" s="2" t="s">
        <v>112</v>
      </c>
      <c r="Z508" s="2" t="s">
        <v>112</v>
      </c>
      <c r="AA508" s="2" t="s">
        <v>112</v>
      </c>
      <c r="AB508" s="2" t="s">
        <v>252</v>
      </c>
      <c r="AC508" s="2" t="s">
        <v>112</v>
      </c>
      <c r="AD508" s="2" t="s">
        <v>37</v>
      </c>
      <c r="AE508" t="s">
        <v>19</v>
      </c>
      <c r="AG508" s="2" t="s">
        <v>90</v>
      </c>
      <c r="AI508"/>
      <c r="AJ508"/>
      <c r="AK508"/>
      <c r="AL508"/>
      <c r="AX508"/>
      <c r="AY508"/>
      <c r="AZ508"/>
    </row>
    <row r="509" spans="1:52" ht="15.75">
      <c r="A509" s="2" t="s">
        <v>3526</v>
      </c>
      <c r="B509" s="2" t="s">
        <v>3527</v>
      </c>
      <c r="C509" s="2" t="s">
        <v>18920</v>
      </c>
      <c r="D509" s="2" t="s">
        <v>18921</v>
      </c>
      <c r="E509" s="2" t="s">
        <v>18922</v>
      </c>
      <c r="F509" s="2" t="s">
        <v>3028</v>
      </c>
      <c r="G509" s="2" t="s">
        <v>3029</v>
      </c>
      <c r="H509" s="2" t="s">
        <v>197</v>
      </c>
      <c r="I509" t="s">
        <v>198</v>
      </c>
      <c r="J509" s="2" t="s">
        <v>3595</v>
      </c>
      <c r="K509" s="2" t="s">
        <v>3596</v>
      </c>
      <c r="L509" s="2" t="s">
        <v>153</v>
      </c>
      <c r="M509" s="2" t="s">
        <v>18895</v>
      </c>
      <c r="N509" s="2" t="s">
        <v>1127</v>
      </c>
      <c r="O509" s="2" t="s">
        <v>935</v>
      </c>
      <c r="P509" t="s">
        <v>5089</v>
      </c>
      <c r="Q509" s="2" t="s">
        <v>16779</v>
      </c>
      <c r="R509" s="2" t="s">
        <v>18923</v>
      </c>
      <c r="S509" s="2">
        <v>240502</v>
      </c>
      <c r="T509" s="2" t="s">
        <v>18897</v>
      </c>
      <c r="U509" s="2" t="s">
        <v>208</v>
      </c>
      <c r="V509" t="s">
        <v>3598</v>
      </c>
      <c r="W509" t="s">
        <v>940</v>
      </c>
      <c r="X509" s="2" t="s">
        <v>112</v>
      </c>
      <c r="Y509" s="2" t="s">
        <v>112</v>
      </c>
      <c r="Z509" s="2" t="s">
        <v>112</v>
      </c>
      <c r="AA509" s="2" t="s">
        <v>112</v>
      </c>
      <c r="AB509" s="2" t="s">
        <v>252</v>
      </c>
      <c r="AC509" s="2" t="s">
        <v>112</v>
      </c>
      <c r="AD509" s="2" t="s">
        <v>37</v>
      </c>
      <c r="AE509" t="s">
        <v>19</v>
      </c>
      <c r="AG509" s="2" t="s">
        <v>90</v>
      </c>
      <c r="AI509"/>
      <c r="AJ509"/>
      <c r="AK509"/>
      <c r="AL509"/>
      <c r="AX509"/>
      <c r="AY509"/>
      <c r="AZ509"/>
    </row>
    <row r="510" spans="1:52" ht="15.75">
      <c r="A510" s="2" t="s">
        <v>3526</v>
      </c>
      <c r="B510" s="2" t="s">
        <v>3574</v>
      </c>
      <c r="C510" s="2" t="s">
        <v>18924</v>
      </c>
      <c r="D510" s="2" t="s">
        <v>18925</v>
      </c>
      <c r="E510" s="2" t="s">
        <v>18926</v>
      </c>
      <c r="F510" s="2" t="s">
        <v>3028</v>
      </c>
      <c r="G510" s="2" t="s">
        <v>3029</v>
      </c>
      <c r="H510" s="2" t="s">
        <v>2976</v>
      </c>
      <c r="I510" t="s">
        <v>2977</v>
      </c>
      <c r="J510" s="2" t="s">
        <v>3582</v>
      </c>
      <c r="K510" s="2" t="s">
        <v>3583</v>
      </c>
      <c r="L510" s="2" t="s">
        <v>153</v>
      </c>
      <c r="M510" s="2" t="s">
        <v>18895</v>
      </c>
      <c r="N510" s="2" t="s">
        <v>1127</v>
      </c>
      <c r="O510" s="2" t="s">
        <v>935</v>
      </c>
      <c r="P510" t="s">
        <v>5089</v>
      </c>
      <c r="Q510" s="2" t="s">
        <v>16779</v>
      </c>
      <c r="R510" s="2" t="s">
        <v>18927</v>
      </c>
      <c r="S510" s="2">
        <v>250801</v>
      </c>
      <c r="T510" s="2" t="s">
        <v>18897</v>
      </c>
      <c r="U510" s="2" t="s">
        <v>2980</v>
      </c>
      <c r="V510" t="s">
        <v>3585</v>
      </c>
      <c r="W510" t="s">
        <v>940</v>
      </c>
      <c r="X510" s="2" t="s">
        <v>112</v>
      </c>
      <c r="Y510" s="2" t="s">
        <v>112</v>
      </c>
      <c r="Z510" s="2" t="s">
        <v>112</v>
      </c>
      <c r="AA510" s="2" t="s">
        <v>112</v>
      </c>
      <c r="AB510" s="2" t="s">
        <v>252</v>
      </c>
      <c r="AC510" s="2" t="s">
        <v>112</v>
      </c>
      <c r="AD510" s="2" t="s">
        <v>37</v>
      </c>
      <c r="AE510" t="s">
        <v>16283</v>
      </c>
      <c r="AF510" s="2" t="s">
        <v>16284</v>
      </c>
      <c r="AG510" s="2" t="s">
        <v>90</v>
      </c>
      <c r="AI510"/>
      <c r="AJ510"/>
      <c r="AK510"/>
      <c r="AL510"/>
      <c r="AX510"/>
      <c r="AY510"/>
      <c r="AZ510"/>
    </row>
    <row r="511" spans="1:52" ht="15.75">
      <c r="A511" s="2" t="s">
        <v>3669</v>
      </c>
      <c r="B511" s="2" t="s">
        <v>3677</v>
      </c>
      <c r="C511" s="2" t="s">
        <v>18928</v>
      </c>
      <c r="D511" s="2" t="s">
        <v>18929</v>
      </c>
      <c r="E511" s="2" t="s">
        <v>18933</v>
      </c>
      <c r="F511" s="2" t="s">
        <v>195</v>
      </c>
      <c r="G511" s="2" t="s">
        <v>196</v>
      </c>
      <c r="H511" s="2" t="s">
        <v>1401</v>
      </c>
      <c r="I511" t="s">
        <v>1402</v>
      </c>
      <c r="J511" s="2" t="s">
        <v>1031</v>
      </c>
      <c r="K511" s="2" t="s">
        <v>1032</v>
      </c>
      <c r="L511" s="2" t="s">
        <v>848</v>
      </c>
      <c r="M511" s="2" t="s">
        <v>1181</v>
      </c>
      <c r="N511" s="2" t="s">
        <v>8746</v>
      </c>
      <c r="O511" s="2" t="s">
        <v>935</v>
      </c>
      <c r="P511" t="s">
        <v>5089</v>
      </c>
      <c r="Q511" s="2" t="s">
        <v>16703</v>
      </c>
      <c r="R511" s="2" t="s">
        <v>18934</v>
      </c>
      <c r="S511" s="2">
        <v>220330</v>
      </c>
      <c r="T511" s="2" t="s">
        <v>3324</v>
      </c>
      <c r="U511" s="2" t="s">
        <v>3330</v>
      </c>
      <c r="V511" t="s">
        <v>1034</v>
      </c>
      <c r="W511" t="s">
        <v>853</v>
      </c>
      <c r="X511" s="2" t="s">
        <v>112</v>
      </c>
      <c r="Y511" s="2" t="s">
        <v>112</v>
      </c>
      <c r="Z511" s="2" t="s">
        <v>112</v>
      </c>
      <c r="AA511" s="2" t="s">
        <v>112</v>
      </c>
      <c r="AB511" s="2" t="s">
        <v>211</v>
      </c>
      <c r="AC511" s="2" t="s">
        <v>112</v>
      </c>
      <c r="AD511" s="2" t="s">
        <v>37</v>
      </c>
      <c r="AE511" t="s">
        <v>19</v>
      </c>
      <c r="AF511" s="2" t="s">
        <v>18932</v>
      </c>
      <c r="AG511" s="2" t="s">
        <v>34061</v>
      </c>
      <c r="AI511"/>
      <c r="AJ511"/>
      <c r="AK511"/>
      <c r="AL511"/>
      <c r="AX511"/>
      <c r="AY511"/>
      <c r="AZ511"/>
    </row>
    <row r="512" spans="1:52" ht="15.75">
      <c r="A512" s="2" t="s">
        <v>3669</v>
      </c>
      <c r="B512" s="2" t="s">
        <v>3677</v>
      </c>
      <c r="C512" s="2" t="s">
        <v>18928</v>
      </c>
      <c r="D512" s="2" t="s">
        <v>18929</v>
      </c>
      <c r="E512" s="2" t="s">
        <v>18930</v>
      </c>
      <c r="F512" s="2" t="s">
        <v>195</v>
      </c>
      <c r="G512" s="2" t="s">
        <v>196</v>
      </c>
      <c r="H512" s="2" t="s">
        <v>1401</v>
      </c>
      <c r="I512" t="s">
        <v>1402</v>
      </c>
      <c r="J512" s="2" t="s">
        <v>1031</v>
      </c>
      <c r="K512" s="2" t="s">
        <v>1032</v>
      </c>
      <c r="L512" s="2" t="s">
        <v>848</v>
      </c>
      <c r="M512" s="2" t="s">
        <v>1181</v>
      </c>
      <c r="N512" s="2" t="s">
        <v>8746</v>
      </c>
      <c r="O512" s="2" t="s">
        <v>935</v>
      </c>
      <c r="P512" t="s">
        <v>119</v>
      </c>
      <c r="Q512" s="2" t="s">
        <v>16703</v>
      </c>
      <c r="R512" s="2" t="s">
        <v>18931</v>
      </c>
      <c r="S512" s="2">
        <v>220418</v>
      </c>
      <c r="T512" s="2" t="s">
        <v>3324</v>
      </c>
      <c r="U512" s="2" t="s">
        <v>3330</v>
      </c>
      <c r="V512" t="s">
        <v>1034</v>
      </c>
      <c r="W512" t="s">
        <v>853</v>
      </c>
      <c r="X512" s="2" t="s">
        <v>112</v>
      </c>
      <c r="Y512" s="2" t="s">
        <v>112</v>
      </c>
      <c r="Z512" s="2" t="s">
        <v>112</v>
      </c>
      <c r="AA512" s="2" t="s">
        <v>12</v>
      </c>
      <c r="AB512" s="2" t="s">
        <v>211</v>
      </c>
      <c r="AC512" s="2" t="s">
        <v>112</v>
      </c>
      <c r="AD512" s="2" t="s">
        <v>37</v>
      </c>
      <c r="AE512" t="s">
        <v>19</v>
      </c>
      <c r="AF512" s="2" t="s">
        <v>18932</v>
      </c>
      <c r="AG512" s="2" t="s">
        <v>34061</v>
      </c>
      <c r="AI512"/>
      <c r="AJ512"/>
      <c r="AK512"/>
      <c r="AL512"/>
      <c r="AX512"/>
      <c r="AY512"/>
      <c r="AZ512"/>
    </row>
    <row r="513" spans="1:52" ht="15.75">
      <c r="A513" s="2" t="s">
        <v>3669</v>
      </c>
      <c r="B513" s="2" t="s">
        <v>3677</v>
      </c>
      <c r="C513" s="2" t="s">
        <v>18935</v>
      </c>
      <c r="D513" s="2" t="s">
        <v>18936</v>
      </c>
      <c r="E513" s="2" t="s">
        <v>18937</v>
      </c>
      <c r="F513" s="2" t="s">
        <v>195</v>
      </c>
      <c r="G513" s="2" t="s">
        <v>196</v>
      </c>
      <c r="H513" s="2" t="s">
        <v>1077</v>
      </c>
      <c r="I513" t="s">
        <v>1078</v>
      </c>
      <c r="J513" s="2" t="s">
        <v>3691</v>
      </c>
      <c r="K513" s="2" t="s">
        <v>3692</v>
      </c>
      <c r="L513" s="2" t="s">
        <v>848</v>
      </c>
      <c r="M513" s="2" t="s">
        <v>1181</v>
      </c>
      <c r="N513" s="2" t="s">
        <v>8746</v>
      </c>
      <c r="O513" s="2" t="s">
        <v>935</v>
      </c>
      <c r="P513" t="s">
        <v>119</v>
      </c>
      <c r="Q513" s="2" t="s">
        <v>16703</v>
      </c>
      <c r="T513" s="2" t="s">
        <v>3324</v>
      </c>
      <c r="U513" s="2" t="s">
        <v>1080</v>
      </c>
      <c r="V513" t="s">
        <v>3694</v>
      </c>
      <c r="W513" t="s">
        <v>853</v>
      </c>
      <c r="X513" s="2" t="s">
        <v>2668</v>
      </c>
      <c r="Y513" s="2" t="s">
        <v>112</v>
      </c>
      <c r="Z513" s="2" t="s">
        <v>112</v>
      </c>
      <c r="AA513" s="2" t="s">
        <v>12</v>
      </c>
      <c r="AB513" s="2" t="s">
        <v>211</v>
      </c>
      <c r="AC513" s="2" t="s">
        <v>112</v>
      </c>
      <c r="AD513" s="2" t="s">
        <v>37</v>
      </c>
      <c r="AE513" t="s">
        <v>19</v>
      </c>
      <c r="AG513" s="2" t="s">
        <v>34061</v>
      </c>
      <c r="AI513"/>
      <c r="AJ513"/>
      <c r="AK513"/>
      <c r="AL513"/>
      <c r="AX513"/>
      <c r="AY513"/>
      <c r="AZ513"/>
    </row>
    <row r="514" spans="1:52" ht="15.75">
      <c r="A514" s="2" t="s">
        <v>3669</v>
      </c>
      <c r="B514" s="2" t="s">
        <v>3677</v>
      </c>
      <c r="C514" s="2" t="s">
        <v>18938</v>
      </c>
      <c r="D514" s="2" t="s">
        <v>18939</v>
      </c>
      <c r="E514" s="2" t="s">
        <v>18940</v>
      </c>
      <c r="F514" s="2" t="s">
        <v>195</v>
      </c>
      <c r="G514" s="2" t="s">
        <v>196</v>
      </c>
      <c r="H514" s="2" t="s">
        <v>1401</v>
      </c>
      <c r="I514" t="s">
        <v>1402</v>
      </c>
      <c r="J514" s="2" t="s">
        <v>3729</v>
      </c>
      <c r="K514" s="2" t="s">
        <v>3730</v>
      </c>
      <c r="L514" s="2" t="s">
        <v>848</v>
      </c>
      <c r="M514" s="2" t="s">
        <v>1181</v>
      </c>
      <c r="N514" s="2" t="s">
        <v>3489</v>
      </c>
      <c r="O514" s="2" t="s">
        <v>935</v>
      </c>
      <c r="P514" t="s">
        <v>119</v>
      </c>
      <c r="Q514" s="2" t="s">
        <v>16703</v>
      </c>
      <c r="R514" s="2" t="s">
        <v>18941</v>
      </c>
      <c r="S514" s="2">
        <v>230101</v>
      </c>
      <c r="T514" s="2" t="s">
        <v>3324</v>
      </c>
      <c r="U514" s="2" t="s">
        <v>3330</v>
      </c>
      <c r="V514" t="s">
        <v>3732</v>
      </c>
      <c r="W514" t="s">
        <v>3711</v>
      </c>
      <c r="X514" s="2" t="s">
        <v>2557</v>
      </c>
      <c r="Y514" s="2" t="s">
        <v>112</v>
      </c>
      <c r="Z514" s="2" t="s">
        <v>112</v>
      </c>
      <c r="AA514" s="2" t="s">
        <v>12</v>
      </c>
      <c r="AB514" s="2" t="s">
        <v>252</v>
      </c>
      <c r="AC514" s="2" t="s">
        <v>112</v>
      </c>
      <c r="AD514" s="2" t="s">
        <v>37</v>
      </c>
      <c r="AE514" t="s">
        <v>19</v>
      </c>
      <c r="AG514" s="2" t="s">
        <v>90</v>
      </c>
      <c r="AI514"/>
      <c r="AJ514"/>
      <c r="AK514"/>
      <c r="AL514"/>
      <c r="AX514"/>
      <c r="AY514"/>
      <c r="AZ514"/>
    </row>
    <row r="515" spans="1:52" ht="15.75">
      <c r="A515" s="2" t="s">
        <v>3669</v>
      </c>
      <c r="B515" s="2" t="s">
        <v>3677</v>
      </c>
      <c r="C515" s="2" t="s">
        <v>18942</v>
      </c>
      <c r="D515" s="2" t="s">
        <v>18943</v>
      </c>
      <c r="E515" s="2" t="s">
        <v>18944</v>
      </c>
      <c r="F515" s="2" t="s">
        <v>1961</v>
      </c>
      <c r="G515" s="2" t="s">
        <v>1962</v>
      </c>
      <c r="H515" s="2" t="s">
        <v>1401</v>
      </c>
      <c r="I515" t="s">
        <v>1402</v>
      </c>
      <c r="J515" s="2" t="s">
        <v>3729</v>
      </c>
      <c r="K515" s="2" t="s">
        <v>3730</v>
      </c>
      <c r="L515" s="2" t="s">
        <v>848</v>
      </c>
      <c r="M515" s="2" t="s">
        <v>1181</v>
      </c>
      <c r="N515" s="2" t="s">
        <v>3489</v>
      </c>
      <c r="O515" s="2" t="s">
        <v>935</v>
      </c>
      <c r="P515" t="s">
        <v>119</v>
      </c>
      <c r="Q515" s="2" t="s">
        <v>16779</v>
      </c>
      <c r="R515" s="2" t="s">
        <v>18945</v>
      </c>
      <c r="S515" s="2">
        <v>230220</v>
      </c>
      <c r="T515" s="2" t="s">
        <v>17125</v>
      </c>
      <c r="U515" s="2" t="s">
        <v>3330</v>
      </c>
      <c r="V515" t="s">
        <v>3732</v>
      </c>
      <c r="W515" t="s">
        <v>3711</v>
      </c>
      <c r="X515" s="2" t="s">
        <v>2557</v>
      </c>
      <c r="Y515" s="2" t="s">
        <v>112</v>
      </c>
      <c r="Z515" s="2" t="s">
        <v>112</v>
      </c>
      <c r="AA515" s="2" t="s">
        <v>12</v>
      </c>
      <c r="AB515" s="2" t="s">
        <v>252</v>
      </c>
      <c r="AC515" s="2" t="s">
        <v>112</v>
      </c>
      <c r="AD515" s="2" t="s">
        <v>37</v>
      </c>
      <c r="AE515" t="s">
        <v>19</v>
      </c>
      <c r="AG515" s="2" t="s">
        <v>90</v>
      </c>
      <c r="AI515"/>
      <c r="AJ515"/>
      <c r="AK515"/>
      <c r="AL515"/>
      <c r="AX515"/>
      <c r="AY515"/>
      <c r="AZ515"/>
    </row>
    <row r="516" spans="1:52" ht="15.75">
      <c r="A516" s="2" t="s">
        <v>3669</v>
      </c>
      <c r="B516" s="2" t="s">
        <v>3677</v>
      </c>
      <c r="C516" s="2" t="s">
        <v>18946</v>
      </c>
      <c r="D516" s="2" t="s">
        <v>18947</v>
      </c>
      <c r="E516" s="2" t="s">
        <v>18948</v>
      </c>
      <c r="F516" s="2" t="s">
        <v>1961</v>
      </c>
      <c r="G516" s="2" t="s">
        <v>1962</v>
      </c>
      <c r="H516" s="2" t="s">
        <v>3646</v>
      </c>
      <c r="I516" t="s">
        <v>3738</v>
      </c>
      <c r="J516" s="2" t="s">
        <v>3729</v>
      </c>
      <c r="K516" s="2" t="s">
        <v>3730</v>
      </c>
      <c r="L516" s="2" t="s">
        <v>848</v>
      </c>
      <c r="M516" s="2" t="s">
        <v>1181</v>
      </c>
      <c r="N516" s="2" t="s">
        <v>3489</v>
      </c>
      <c r="O516" s="2" t="s">
        <v>935</v>
      </c>
      <c r="P516" t="s">
        <v>119</v>
      </c>
      <c r="Q516" s="2" t="s">
        <v>16779</v>
      </c>
      <c r="R516" s="2" t="s">
        <v>18949</v>
      </c>
      <c r="S516" s="2">
        <v>230224</v>
      </c>
      <c r="T516" s="2" t="s">
        <v>17125</v>
      </c>
      <c r="U516" s="2" t="s">
        <v>3651</v>
      </c>
      <c r="V516" t="s">
        <v>3732</v>
      </c>
      <c r="W516" t="s">
        <v>3711</v>
      </c>
      <c r="X516" s="2" t="s">
        <v>2557</v>
      </c>
      <c r="Y516" s="2" t="s">
        <v>112</v>
      </c>
      <c r="Z516" s="2" t="s">
        <v>112</v>
      </c>
      <c r="AA516" s="2" t="s">
        <v>12</v>
      </c>
      <c r="AB516" s="2" t="s">
        <v>252</v>
      </c>
      <c r="AC516" s="2" t="s">
        <v>112</v>
      </c>
      <c r="AD516" s="2" t="s">
        <v>37</v>
      </c>
      <c r="AE516" t="s">
        <v>19</v>
      </c>
      <c r="AG516" s="2" t="s">
        <v>90</v>
      </c>
      <c r="AI516"/>
      <c r="AJ516"/>
      <c r="AK516"/>
      <c r="AL516"/>
      <c r="AX516"/>
      <c r="AY516"/>
      <c r="AZ516"/>
    </row>
    <row r="517" spans="1:52" ht="15.75">
      <c r="A517" s="2" t="s">
        <v>3669</v>
      </c>
      <c r="B517" s="2" t="s">
        <v>3744</v>
      </c>
      <c r="C517" s="2" t="s">
        <v>18950</v>
      </c>
      <c r="D517" s="2" t="s">
        <v>18951</v>
      </c>
      <c r="E517" s="2" t="s">
        <v>18952</v>
      </c>
      <c r="F517" s="2" t="s">
        <v>1961</v>
      </c>
      <c r="G517" s="2" t="s">
        <v>1962</v>
      </c>
      <c r="H517" s="2" t="s">
        <v>1077</v>
      </c>
      <c r="I517" t="s">
        <v>1078</v>
      </c>
      <c r="J517" s="2" t="s">
        <v>3729</v>
      </c>
      <c r="K517" s="2" t="s">
        <v>3730</v>
      </c>
      <c r="L517" s="2" t="s">
        <v>848</v>
      </c>
      <c r="M517" s="2" t="s">
        <v>1181</v>
      </c>
      <c r="N517" s="2" t="s">
        <v>3489</v>
      </c>
      <c r="O517" s="2" t="s">
        <v>935</v>
      </c>
      <c r="P517" t="s">
        <v>119</v>
      </c>
      <c r="Q517" s="2" t="s">
        <v>16779</v>
      </c>
      <c r="R517" s="2" t="s">
        <v>18953</v>
      </c>
      <c r="S517" s="2">
        <v>230306</v>
      </c>
      <c r="T517" s="2" t="s">
        <v>17125</v>
      </c>
      <c r="U517" s="2" t="s">
        <v>1080</v>
      </c>
      <c r="V517" t="s">
        <v>3732</v>
      </c>
      <c r="W517" t="s">
        <v>3711</v>
      </c>
      <c r="X517" s="2" t="s">
        <v>2557</v>
      </c>
      <c r="Y517" s="2" t="s">
        <v>112</v>
      </c>
      <c r="Z517" s="2" t="s">
        <v>112</v>
      </c>
      <c r="AA517" s="2" t="s">
        <v>12</v>
      </c>
      <c r="AB517" s="2" t="s">
        <v>252</v>
      </c>
      <c r="AC517" s="2" t="s">
        <v>112</v>
      </c>
      <c r="AD517" s="2" t="s">
        <v>37</v>
      </c>
      <c r="AE517" t="s">
        <v>19</v>
      </c>
      <c r="AG517" s="2" t="s">
        <v>90</v>
      </c>
      <c r="AI517"/>
      <c r="AJ517"/>
      <c r="AK517"/>
      <c r="AL517"/>
      <c r="AX517"/>
      <c r="AY517"/>
      <c r="AZ517"/>
    </row>
    <row r="518" spans="1:52" ht="15.75">
      <c r="A518" s="2" t="s">
        <v>3669</v>
      </c>
      <c r="B518" s="2" t="s">
        <v>3755</v>
      </c>
      <c r="C518" s="2" t="s">
        <v>18954</v>
      </c>
      <c r="D518" s="2" t="s">
        <v>18955</v>
      </c>
      <c r="E518" s="2" t="s">
        <v>18956</v>
      </c>
      <c r="F518" s="2" t="s">
        <v>2300</v>
      </c>
      <c r="G518" s="2" t="s">
        <v>2301</v>
      </c>
      <c r="H518" s="2" t="s">
        <v>785</v>
      </c>
      <c r="I518" t="s">
        <v>786</v>
      </c>
      <c r="J518" s="2" t="s">
        <v>3769</v>
      </c>
      <c r="K518" s="2" t="s">
        <v>3770</v>
      </c>
      <c r="L518" s="2" t="s">
        <v>848</v>
      </c>
      <c r="M518" s="2" t="s">
        <v>934</v>
      </c>
      <c r="N518" s="2" t="s">
        <v>3489</v>
      </c>
      <c r="O518" s="2" t="s">
        <v>935</v>
      </c>
      <c r="P518" t="s">
        <v>119</v>
      </c>
      <c r="Q518" s="2" t="s">
        <v>16779</v>
      </c>
      <c r="R518" s="2" t="s">
        <v>18957</v>
      </c>
      <c r="S518" s="2">
        <v>250303</v>
      </c>
      <c r="T518" s="2" t="s">
        <v>2307</v>
      </c>
      <c r="U518" s="2" t="s">
        <v>3186</v>
      </c>
      <c r="V518" t="s">
        <v>3772</v>
      </c>
      <c r="W518" t="s">
        <v>853</v>
      </c>
      <c r="X518" s="2" t="s">
        <v>1735</v>
      </c>
      <c r="Y518" s="2" t="s">
        <v>112</v>
      </c>
      <c r="Z518" s="2" t="s">
        <v>112</v>
      </c>
      <c r="AA518" s="2" t="s">
        <v>12</v>
      </c>
      <c r="AB518" s="2" t="s">
        <v>252</v>
      </c>
      <c r="AC518" s="2" t="s">
        <v>112</v>
      </c>
      <c r="AD518" s="2" t="s">
        <v>37</v>
      </c>
      <c r="AE518" t="s">
        <v>19</v>
      </c>
      <c r="AG518" s="2" t="s">
        <v>90</v>
      </c>
      <c r="AI518"/>
      <c r="AJ518"/>
      <c r="AK518"/>
      <c r="AL518"/>
      <c r="AX518"/>
      <c r="AY518"/>
      <c r="AZ518"/>
    </row>
    <row r="519" spans="1:52" ht="15.75">
      <c r="A519" s="2" t="s">
        <v>3669</v>
      </c>
      <c r="B519" s="2" t="s">
        <v>3755</v>
      </c>
      <c r="C519" s="2" t="s">
        <v>18958</v>
      </c>
      <c r="D519" s="2" t="s">
        <v>18959</v>
      </c>
      <c r="E519" s="2" t="s">
        <v>18960</v>
      </c>
      <c r="F519" s="2" t="s">
        <v>2300</v>
      </c>
      <c r="G519" s="2" t="s">
        <v>2301</v>
      </c>
      <c r="H519" s="2" t="s">
        <v>785</v>
      </c>
      <c r="I519" t="s">
        <v>786</v>
      </c>
      <c r="J519" s="2" t="s">
        <v>3769</v>
      </c>
      <c r="K519" s="2" t="s">
        <v>3770</v>
      </c>
      <c r="L519" s="2" t="s">
        <v>848</v>
      </c>
      <c r="M519" s="2" t="s">
        <v>934</v>
      </c>
      <c r="N519" s="2" t="s">
        <v>3489</v>
      </c>
      <c r="O519" s="2" t="s">
        <v>935</v>
      </c>
      <c r="P519" t="s">
        <v>119</v>
      </c>
      <c r="Q519" s="2" t="s">
        <v>17529</v>
      </c>
      <c r="T519" s="2" t="s">
        <v>2307</v>
      </c>
      <c r="U519" s="2" t="s">
        <v>3186</v>
      </c>
      <c r="V519" t="s">
        <v>3772</v>
      </c>
      <c r="W519" t="s">
        <v>853</v>
      </c>
      <c r="X519" s="2" t="s">
        <v>1735</v>
      </c>
      <c r="Y519" s="2" t="s">
        <v>112</v>
      </c>
      <c r="Z519" s="2" t="s">
        <v>112</v>
      </c>
      <c r="AA519" s="2" t="s">
        <v>12</v>
      </c>
      <c r="AB519" s="2" t="s">
        <v>252</v>
      </c>
      <c r="AC519" s="2" t="s">
        <v>112</v>
      </c>
      <c r="AD519" s="2" t="s">
        <v>37</v>
      </c>
      <c r="AE519" t="s">
        <v>32</v>
      </c>
      <c r="AF519" s="2" t="s">
        <v>18961</v>
      </c>
      <c r="AG519" s="2" t="s">
        <v>90</v>
      </c>
      <c r="AI519"/>
      <c r="AJ519"/>
      <c r="AK519"/>
      <c r="AL519"/>
      <c r="AX519"/>
      <c r="AY519"/>
      <c r="AZ519"/>
    </row>
    <row r="520" spans="1:52" ht="15.75">
      <c r="A520" s="2" t="s">
        <v>18962</v>
      </c>
      <c r="B520" s="2" t="s">
        <v>18963</v>
      </c>
      <c r="C520" s="2" t="s">
        <v>18964</v>
      </c>
      <c r="D520" s="2" t="s">
        <v>18965</v>
      </c>
      <c r="E520" s="2" t="s">
        <v>18966</v>
      </c>
      <c r="F520" s="2" t="s">
        <v>17729</v>
      </c>
      <c r="G520" s="2" t="s">
        <v>17730</v>
      </c>
      <c r="H520" s="2" t="s">
        <v>1401</v>
      </c>
      <c r="I520" t="s">
        <v>1402</v>
      </c>
      <c r="J520" s="2" t="s">
        <v>3761</v>
      </c>
      <c r="K520" s="2" t="s">
        <v>3350</v>
      </c>
      <c r="L520" s="2" t="s">
        <v>153</v>
      </c>
      <c r="M520" s="2" t="s">
        <v>934</v>
      </c>
      <c r="N520" s="2" t="s">
        <v>3489</v>
      </c>
      <c r="O520" s="2" t="s">
        <v>935</v>
      </c>
      <c r="P520" t="s">
        <v>119</v>
      </c>
      <c r="Q520" s="2" t="s">
        <v>16779</v>
      </c>
      <c r="R520" s="2" t="s">
        <v>18967</v>
      </c>
      <c r="S520" s="2">
        <v>231012</v>
      </c>
      <c r="T520" s="2" t="s">
        <v>17732</v>
      </c>
      <c r="U520" s="2" t="s">
        <v>3330</v>
      </c>
      <c r="V520" t="s">
        <v>3765</v>
      </c>
      <c r="W520" t="s">
        <v>2484</v>
      </c>
      <c r="X520" s="2" t="s">
        <v>112</v>
      </c>
      <c r="Y520" s="2" t="s">
        <v>112</v>
      </c>
      <c r="Z520" s="2" t="s">
        <v>112</v>
      </c>
      <c r="AA520" s="2" t="s">
        <v>12</v>
      </c>
      <c r="AB520" s="2" t="s">
        <v>252</v>
      </c>
      <c r="AC520" s="2" t="s">
        <v>112</v>
      </c>
      <c r="AD520" s="2" t="s">
        <v>37</v>
      </c>
      <c r="AE520" t="s">
        <v>19</v>
      </c>
      <c r="AG520" s="2" t="s">
        <v>34061</v>
      </c>
      <c r="AI520"/>
      <c r="AJ520"/>
      <c r="AK520"/>
      <c r="AL520"/>
      <c r="AX520"/>
      <c r="AY520"/>
      <c r="AZ520"/>
    </row>
    <row r="521" spans="1:52" ht="15.75">
      <c r="A521" s="2" t="s">
        <v>18962</v>
      </c>
      <c r="B521" s="2" t="s">
        <v>18963</v>
      </c>
      <c r="C521" s="2" t="s">
        <v>18968</v>
      </c>
      <c r="D521" s="2" t="s">
        <v>18969</v>
      </c>
      <c r="E521" s="2" t="s">
        <v>18970</v>
      </c>
      <c r="F521" s="2" t="s">
        <v>1289</v>
      </c>
      <c r="G521" s="2" t="s">
        <v>1290</v>
      </c>
      <c r="H521" s="2" t="s">
        <v>2302</v>
      </c>
      <c r="I521" t="s">
        <v>220</v>
      </c>
      <c r="J521" s="2" t="s">
        <v>17047</v>
      </c>
      <c r="K521" s="2" t="s">
        <v>17048</v>
      </c>
      <c r="L521" s="2" t="s">
        <v>153</v>
      </c>
      <c r="M521" s="2" t="s">
        <v>934</v>
      </c>
      <c r="N521" s="2" t="s">
        <v>3489</v>
      </c>
      <c r="O521" s="2" t="s">
        <v>935</v>
      </c>
      <c r="P521" t="s">
        <v>119</v>
      </c>
      <c r="Q521" s="2" t="s">
        <v>16779</v>
      </c>
      <c r="R521" s="2" t="s">
        <v>18971</v>
      </c>
      <c r="S521" s="2">
        <v>250307</v>
      </c>
      <c r="T521" s="2" t="s">
        <v>1296</v>
      </c>
      <c r="U521" s="2" t="s">
        <v>4382</v>
      </c>
      <c r="V521" t="s">
        <v>17050</v>
      </c>
      <c r="W521" t="s">
        <v>2484</v>
      </c>
      <c r="X521" s="2" t="s">
        <v>112</v>
      </c>
      <c r="Y521" s="2" t="s">
        <v>112</v>
      </c>
      <c r="Z521" s="2" t="s">
        <v>112</v>
      </c>
      <c r="AA521" s="2" t="s">
        <v>12</v>
      </c>
      <c r="AB521" s="2" t="s">
        <v>252</v>
      </c>
      <c r="AC521" s="2" t="s">
        <v>112</v>
      </c>
      <c r="AD521" s="2" t="s">
        <v>37</v>
      </c>
      <c r="AE521" t="s">
        <v>19</v>
      </c>
      <c r="AG521" s="2" t="s">
        <v>90</v>
      </c>
      <c r="AI521"/>
      <c r="AJ521"/>
      <c r="AK521"/>
      <c r="AL521"/>
      <c r="AX521"/>
      <c r="AY521"/>
      <c r="AZ521"/>
    </row>
    <row r="522" spans="1:52" ht="15.75">
      <c r="A522" s="2" t="s">
        <v>18972</v>
      </c>
      <c r="B522" s="2" t="s">
        <v>3816</v>
      </c>
      <c r="C522" s="2" t="s">
        <v>18973</v>
      </c>
      <c r="D522" s="2" t="s">
        <v>18974</v>
      </c>
      <c r="E522" s="2" t="s">
        <v>18975</v>
      </c>
      <c r="F522" s="2" t="s">
        <v>2300</v>
      </c>
      <c r="G522" s="2" t="s">
        <v>2301</v>
      </c>
      <c r="H522" s="2" t="s">
        <v>785</v>
      </c>
      <c r="I522" t="s">
        <v>786</v>
      </c>
      <c r="J522" s="2" t="s">
        <v>9773</v>
      </c>
      <c r="K522" s="2" t="s">
        <v>9774</v>
      </c>
      <c r="L522" s="2" t="s">
        <v>153</v>
      </c>
      <c r="M522" s="2" t="s">
        <v>896</v>
      </c>
      <c r="N522" s="2" t="s">
        <v>1127</v>
      </c>
      <c r="O522" s="2" t="s">
        <v>203</v>
      </c>
      <c r="P522" t="s">
        <v>5089</v>
      </c>
      <c r="Q522" s="2" t="s">
        <v>16779</v>
      </c>
      <c r="R522" s="2" t="s">
        <v>18976</v>
      </c>
      <c r="S522" s="2">
        <v>250422</v>
      </c>
      <c r="T522" s="2" t="s">
        <v>2307</v>
      </c>
      <c r="U522" s="2" t="s">
        <v>3186</v>
      </c>
      <c r="V522" t="s">
        <v>9776</v>
      </c>
      <c r="W522" t="s">
        <v>9746</v>
      </c>
      <c r="X522" s="2" t="s">
        <v>112</v>
      </c>
      <c r="Y522" s="2" t="s">
        <v>112</v>
      </c>
      <c r="Z522" s="2" t="s">
        <v>112</v>
      </c>
      <c r="AA522" s="2" t="s">
        <v>12</v>
      </c>
      <c r="AB522" s="2" t="s">
        <v>252</v>
      </c>
      <c r="AC522" s="2" t="s">
        <v>112</v>
      </c>
      <c r="AD522" s="2" t="s">
        <v>37</v>
      </c>
      <c r="AE522" t="s">
        <v>32</v>
      </c>
      <c r="AG522" s="2" t="s">
        <v>90</v>
      </c>
      <c r="AI522"/>
      <c r="AJ522"/>
      <c r="AK522"/>
      <c r="AL522"/>
      <c r="AX522"/>
      <c r="AY522"/>
      <c r="AZ522"/>
    </row>
    <row r="523" spans="1:52" ht="15.75">
      <c r="A523" s="2" t="s">
        <v>3927</v>
      </c>
      <c r="B523" s="2" t="s">
        <v>3947</v>
      </c>
      <c r="C523" s="2" t="s">
        <v>18977</v>
      </c>
      <c r="D523" s="2" t="s">
        <v>18978</v>
      </c>
      <c r="E523" s="2" t="s">
        <v>18979</v>
      </c>
      <c r="F523" s="2" t="s">
        <v>3961</v>
      </c>
      <c r="G523" s="2" t="s">
        <v>3962</v>
      </c>
      <c r="H523" s="2" t="s">
        <v>3707</v>
      </c>
      <c r="I523" t="s">
        <v>3708</v>
      </c>
      <c r="J523" s="2" t="s">
        <v>3971</v>
      </c>
      <c r="K523" s="2" t="s">
        <v>3972</v>
      </c>
      <c r="L523" s="2" t="s">
        <v>3892</v>
      </c>
      <c r="M523" s="2" t="s">
        <v>934</v>
      </c>
      <c r="N523" s="2" t="s">
        <v>1127</v>
      </c>
      <c r="O523" s="2" t="s">
        <v>3954</v>
      </c>
      <c r="P523" t="s">
        <v>119</v>
      </c>
      <c r="Q523" s="2" t="s">
        <v>16779</v>
      </c>
      <c r="R523" s="2" t="s">
        <v>18980</v>
      </c>
      <c r="S523" s="2">
        <v>2031003</v>
      </c>
      <c r="T523" s="2" t="s">
        <v>3966</v>
      </c>
      <c r="U523" s="2" t="s">
        <v>3710</v>
      </c>
      <c r="V523" t="s">
        <v>3974</v>
      </c>
      <c r="W523" t="s">
        <v>3957</v>
      </c>
      <c r="X523" s="2" t="s">
        <v>2441</v>
      </c>
      <c r="Y523" s="2" t="s">
        <v>112</v>
      </c>
      <c r="Z523" s="2" t="s">
        <v>112</v>
      </c>
      <c r="AA523" s="2" t="s">
        <v>12</v>
      </c>
      <c r="AB523" s="2" t="s">
        <v>252</v>
      </c>
      <c r="AC523" s="2" t="s">
        <v>112</v>
      </c>
      <c r="AD523" s="2" t="s">
        <v>37</v>
      </c>
      <c r="AE523" t="s">
        <v>19</v>
      </c>
      <c r="AF523" s="2" t="s">
        <v>18981</v>
      </c>
      <c r="AG523" s="2" t="s">
        <v>90</v>
      </c>
      <c r="AI523"/>
      <c r="AJ523"/>
      <c r="AK523"/>
      <c r="AL523"/>
      <c r="AX523"/>
      <c r="AY523"/>
      <c r="AZ523"/>
    </row>
    <row r="524" spans="1:52" ht="15.75">
      <c r="A524" s="2" t="s">
        <v>3927</v>
      </c>
      <c r="B524" s="2" t="s">
        <v>3947</v>
      </c>
      <c r="C524" s="2" t="s">
        <v>18982</v>
      </c>
      <c r="D524" s="2" t="s">
        <v>18983</v>
      </c>
      <c r="E524" s="2" t="s">
        <v>18984</v>
      </c>
      <c r="F524" s="2" t="s">
        <v>1289</v>
      </c>
      <c r="G524" s="2" t="s">
        <v>1290</v>
      </c>
      <c r="H524" s="2" t="s">
        <v>1077</v>
      </c>
      <c r="I524" t="s">
        <v>1078</v>
      </c>
      <c r="J524" s="2" t="s">
        <v>3971</v>
      </c>
      <c r="K524" s="2" t="s">
        <v>3972</v>
      </c>
      <c r="L524" s="2" t="s">
        <v>3892</v>
      </c>
      <c r="M524" s="2" t="s">
        <v>934</v>
      </c>
      <c r="N524" s="2" t="s">
        <v>1127</v>
      </c>
      <c r="O524" s="2" t="s">
        <v>3954</v>
      </c>
      <c r="P524" t="s">
        <v>119</v>
      </c>
      <c r="Q524" s="2" t="s">
        <v>16779</v>
      </c>
      <c r="R524" s="2" t="s">
        <v>18985</v>
      </c>
      <c r="S524" s="2">
        <v>231213</v>
      </c>
      <c r="T524" s="2" t="s">
        <v>17170</v>
      </c>
      <c r="U524" s="2" t="s">
        <v>1080</v>
      </c>
      <c r="V524" t="s">
        <v>3974</v>
      </c>
      <c r="W524" t="s">
        <v>3957</v>
      </c>
      <c r="X524" s="2" t="s">
        <v>2441</v>
      </c>
      <c r="Y524" s="2" t="s">
        <v>112</v>
      </c>
      <c r="Z524" s="2" t="s">
        <v>112</v>
      </c>
      <c r="AA524" s="2" t="s">
        <v>12</v>
      </c>
      <c r="AB524" s="2" t="s">
        <v>252</v>
      </c>
      <c r="AC524" s="2" t="s">
        <v>112</v>
      </c>
      <c r="AD524" s="2" t="s">
        <v>37</v>
      </c>
      <c r="AE524" t="s">
        <v>19</v>
      </c>
      <c r="AG524" s="2" t="s">
        <v>90</v>
      </c>
      <c r="AI524"/>
      <c r="AJ524"/>
      <c r="AK524"/>
      <c r="AL524"/>
      <c r="AX524"/>
      <c r="AY524"/>
      <c r="AZ524"/>
    </row>
    <row r="525" spans="1:52" ht="15.75">
      <c r="A525" s="2" t="s">
        <v>3927</v>
      </c>
      <c r="B525" s="2" t="s">
        <v>3947</v>
      </c>
      <c r="C525" s="2" t="s">
        <v>18986</v>
      </c>
      <c r="D525" s="2" t="s">
        <v>18987</v>
      </c>
      <c r="E525" s="2" t="s">
        <v>18988</v>
      </c>
      <c r="F525" s="2" t="s">
        <v>1289</v>
      </c>
      <c r="G525" s="2" t="s">
        <v>1290</v>
      </c>
      <c r="H525" s="2" t="s">
        <v>3707</v>
      </c>
      <c r="I525" t="s">
        <v>3708</v>
      </c>
      <c r="J525" s="2" t="s">
        <v>18989</v>
      </c>
      <c r="K525" s="2" t="s">
        <v>18990</v>
      </c>
      <c r="L525" s="2" t="s">
        <v>3892</v>
      </c>
      <c r="M525" s="2" t="s">
        <v>934</v>
      </c>
      <c r="N525" s="2" t="s">
        <v>1127</v>
      </c>
      <c r="O525" s="2" t="s">
        <v>3954</v>
      </c>
      <c r="P525" t="s">
        <v>119</v>
      </c>
      <c r="Q525" s="2" t="s">
        <v>16779</v>
      </c>
      <c r="R525" s="2" t="s">
        <v>18991</v>
      </c>
      <c r="S525" s="2">
        <v>240229</v>
      </c>
      <c r="T525" s="2" t="s">
        <v>17170</v>
      </c>
      <c r="U525" s="2" t="s">
        <v>1080</v>
      </c>
      <c r="V525" t="s">
        <v>18992</v>
      </c>
      <c r="W525" t="s">
        <v>3957</v>
      </c>
      <c r="X525" s="2" t="s">
        <v>2441</v>
      </c>
      <c r="Y525" s="2" t="s">
        <v>112</v>
      </c>
      <c r="Z525" s="2" t="s">
        <v>112</v>
      </c>
      <c r="AA525" s="2" t="s">
        <v>12</v>
      </c>
      <c r="AB525" s="2" t="s">
        <v>252</v>
      </c>
      <c r="AC525" s="2" t="s">
        <v>112</v>
      </c>
      <c r="AD525" s="2" t="s">
        <v>37</v>
      </c>
      <c r="AE525" t="s">
        <v>19</v>
      </c>
      <c r="AG525" s="2" t="s">
        <v>90</v>
      </c>
      <c r="AI525"/>
      <c r="AJ525"/>
      <c r="AK525"/>
      <c r="AL525"/>
      <c r="AX525"/>
      <c r="AY525"/>
      <c r="AZ525"/>
    </row>
    <row r="526" spans="1:52" ht="15.75">
      <c r="A526" s="2" t="s">
        <v>3927</v>
      </c>
      <c r="B526" s="2" t="s">
        <v>3947</v>
      </c>
      <c r="C526" s="2" t="s">
        <v>18993</v>
      </c>
      <c r="D526" s="2" t="s">
        <v>18994</v>
      </c>
      <c r="E526" s="2" t="s">
        <v>18995</v>
      </c>
      <c r="F526" s="2" t="s">
        <v>1289</v>
      </c>
      <c r="G526" s="2" t="s">
        <v>1290</v>
      </c>
      <c r="H526" s="2" t="s">
        <v>3707</v>
      </c>
      <c r="I526" t="s">
        <v>3708</v>
      </c>
      <c r="J526" s="2" t="s">
        <v>18996</v>
      </c>
      <c r="K526" s="2" t="s">
        <v>18997</v>
      </c>
      <c r="L526" s="2" t="s">
        <v>3892</v>
      </c>
      <c r="M526" s="2" t="s">
        <v>934</v>
      </c>
      <c r="N526" s="2" t="s">
        <v>1127</v>
      </c>
      <c r="O526" s="2" t="s">
        <v>3954</v>
      </c>
      <c r="P526" t="s">
        <v>119</v>
      </c>
      <c r="Q526" s="2" t="s">
        <v>16779</v>
      </c>
      <c r="R526" s="2" t="s">
        <v>18998</v>
      </c>
      <c r="S526" s="2">
        <v>240229</v>
      </c>
      <c r="T526" s="2" t="s">
        <v>17170</v>
      </c>
      <c r="U526" s="2" t="s">
        <v>1080</v>
      </c>
      <c r="V526" t="s">
        <v>18999</v>
      </c>
      <c r="W526" t="s">
        <v>3957</v>
      </c>
      <c r="X526" s="2" t="s">
        <v>2441</v>
      </c>
      <c r="Y526" s="2" t="s">
        <v>112</v>
      </c>
      <c r="Z526" s="2" t="s">
        <v>112</v>
      </c>
      <c r="AA526" s="2" t="s">
        <v>12</v>
      </c>
      <c r="AB526" s="2" t="s">
        <v>252</v>
      </c>
      <c r="AC526" s="2" t="s">
        <v>112</v>
      </c>
      <c r="AD526" s="2" t="s">
        <v>37</v>
      </c>
      <c r="AE526" t="s">
        <v>19</v>
      </c>
      <c r="AG526" s="2" t="s">
        <v>90</v>
      </c>
      <c r="AI526"/>
      <c r="AJ526"/>
      <c r="AK526"/>
      <c r="AL526"/>
      <c r="AX526"/>
      <c r="AY526"/>
      <c r="AZ526"/>
    </row>
    <row r="527" spans="1:52" ht="15.75">
      <c r="A527" s="2" t="s">
        <v>3927</v>
      </c>
      <c r="B527" s="2" t="s">
        <v>19000</v>
      </c>
      <c r="C527" s="2" t="s">
        <v>19001</v>
      </c>
      <c r="D527" s="2" t="s">
        <v>19002</v>
      </c>
      <c r="E527" s="2" t="s">
        <v>19003</v>
      </c>
      <c r="F527" s="2" t="s">
        <v>17306</v>
      </c>
      <c r="G527" s="2" t="s">
        <v>17307</v>
      </c>
      <c r="H527" s="2" t="s">
        <v>930</v>
      </c>
      <c r="I527" t="s">
        <v>931</v>
      </c>
      <c r="J527" s="2" t="s">
        <v>17329</v>
      </c>
      <c r="K527" s="2" t="s">
        <v>17330</v>
      </c>
      <c r="L527" s="2" t="s">
        <v>153</v>
      </c>
      <c r="M527" s="2" t="s">
        <v>934</v>
      </c>
      <c r="N527" s="2" t="s">
        <v>1127</v>
      </c>
      <c r="O527" s="2" t="s">
        <v>935</v>
      </c>
      <c r="P527" t="s">
        <v>119</v>
      </c>
      <c r="Q527" s="2" t="s">
        <v>16779</v>
      </c>
      <c r="T527" s="2" t="s">
        <v>17312</v>
      </c>
      <c r="U527" s="2" t="s">
        <v>2272</v>
      </c>
      <c r="V527" t="s">
        <v>17332</v>
      </c>
      <c r="W527" t="s">
        <v>19004</v>
      </c>
      <c r="X527" s="2" t="s">
        <v>17333</v>
      </c>
      <c r="Y527" s="2" t="s">
        <v>112</v>
      </c>
      <c r="Z527" s="2" t="s">
        <v>112</v>
      </c>
      <c r="AA527" s="2" t="s">
        <v>12</v>
      </c>
      <c r="AB527" s="2" t="s">
        <v>252</v>
      </c>
      <c r="AC527" s="2" t="s">
        <v>112</v>
      </c>
      <c r="AD527" s="2" t="s">
        <v>37</v>
      </c>
      <c r="AE527" t="s">
        <v>16283</v>
      </c>
      <c r="AF527" s="2" t="s">
        <v>17275</v>
      </c>
      <c r="AG527" s="2" t="s">
        <v>90</v>
      </c>
      <c r="AI527"/>
      <c r="AJ527"/>
      <c r="AK527"/>
      <c r="AL527"/>
      <c r="AX527"/>
      <c r="AY527"/>
      <c r="AZ527"/>
    </row>
    <row r="528" spans="1:52" ht="15.75">
      <c r="A528" s="2" t="s">
        <v>4001</v>
      </c>
      <c r="B528" s="2" t="s">
        <v>4002</v>
      </c>
      <c r="C528" s="2" t="s">
        <v>19005</v>
      </c>
      <c r="D528" s="2" t="s">
        <v>19006</v>
      </c>
      <c r="E528" s="2" t="s">
        <v>19007</v>
      </c>
      <c r="F528" s="2" t="s">
        <v>1289</v>
      </c>
      <c r="G528" s="2" t="s">
        <v>1290</v>
      </c>
      <c r="H528" s="2" t="s">
        <v>1062</v>
      </c>
      <c r="I528" t="s">
        <v>1291</v>
      </c>
      <c r="J528" s="2" t="s">
        <v>4040</v>
      </c>
      <c r="K528" s="2" t="s">
        <v>4041</v>
      </c>
      <c r="L528" s="2" t="s">
        <v>3899</v>
      </c>
      <c r="M528" s="2" t="s">
        <v>1294</v>
      </c>
      <c r="N528" s="2" t="s">
        <v>1127</v>
      </c>
      <c r="O528" s="2" t="s">
        <v>623</v>
      </c>
      <c r="P528" t="s">
        <v>119</v>
      </c>
      <c r="Q528" s="2" t="s">
        <v>16779</v>
      </c>
      <c r="R528" s="2" t="s">
        <v>19008</v>
      </c>
      <c r="S528" s="2">
        <v>250114</v>
      </c>
      <c r="T528" s="2" t="s">
        <v>1296</v>
      </c>
      <c r="U528" s="2" t="s">
        <v>1065</v>
      </c>
      <c r="V528" t="s">
        <v>4042</v>
      </c>
      <c r="W528" t="s">
        <v>4000</v>
      </c>
      <c r="X528" s="2" t="s">
        <v>112</v>
      </c>
      <c r="Y528" s="2" t="s">
        <v>112</v>
      </c>
      <c r="Z528" s="2" t="s">
        <v>112</v>
      </c>
      <c r="AA528" s="2" t="s">
        <v>12</v>
      </c>
      <c r="AB528" s="2" t="s">
        <v>252</v>
      </c>
      <c r="AC528" s="2" t="s">
        <v>112</v>
      </c>
      <c r="AD528" s="2" t="s">
        <v>37</v>
      </c>
      <c r="AE528" t="s">
        <v>19</v>
      </c>
      <c r="AG528" s="2" t="s">
        <v>90</v>
      </c>
      <c r="AI528"/>
      <c r="AJ528"/>
      <c r="AK528"/>
      <c r="AL528"/>
      <c r="AX528"/>
      <c r="AY528"/>
      <c r="AZ528"/>
    </row>
    <row r="529" spans="1:52" ht="15.75">
      <c r="A529" s="2" t="s">
        <v>4181</v>
      </c>
      <c r="B529" s="2" t="s">
        <v>4182</v>
      </c>
      <c r="C529" s="2" t="s">
        <v>19009</v>
      </c>
      <c r="D529" s="2" t="s">
        <v>19010</v>
      </c>
      <c r="E529" s="2" t="s">
        <v>19011</v>
      </c>
      <c r="F529" s="2" t="s">
        <v>228</v>
      </c>
      <c r="G529" s="2" t="s">
        <v>229</v>
      </c>
      <c r="H529" s="2" t="s">
        <v>17158</v>
      </c>
      <c r="I529" t="s">
        <v>220</v>
      </c>
      <c r="J529" s="2" t="s">
        <v>2303</v>
      </c>
      <c r="K529" s="2" t="s">
        <v>2304</v>
      </c>
      <c r="L529" s="2" t="s">
        <v>115</v>
      </c>
      <c r="M529" s="2" t="s">
        <v>1294</v>
      </c>
      <c r="N529" s="2" t="s">
        <v>1127</v>
      </c>
      <c r="O529" s="2" t="s">
        <v>623</v>
      </c>
      <c r="P529" t="s">
        <v>119</v>
      </c>
      <c r="Q529" s="2" t="s">
        <v>16779</v>
      </c>
      <c r="R529" s="2" t="s">
        <v>19012</v>
      </c>
      <c r="S529" s="2">
        <v>251028</v>
      </c>
      <c r="T529" s="2" t="s">
        <v>231</v>
      </c>
      <c r="U529" s="2" t="s">
        <v>17154</v>
      </c>
      <c r="V529" t="s">
        <v>2309</v>
      </c>
      <c r="W529" t="s">
        <v>2310</v>
      </c>
      <c r="X529" s="2" t="s">
        <v>112</v>
      </c>
      <c r="Y529" s="2" t="s">
        <v>112</v>
      </c>
      <c r="Z529" s="2" t="s">
        <v>4323</v>
      </c>
      <c r="AA529" s="2" t="s">
        <v>12</v>
      </c>
      <c r="AB529" s="2" t="s">
        <v>252</v>
      </c>
      <c r="AC529" s="2" t="s">
        <v>112</v>
      </c>
      <c r="AD529" s="2" t="s">
        <v>37</v>
      </c>
      <c r="AE529" t="s">
        <v>32</v>
      </c>
      <c r="AG529" s="2" t="s">
        <v>90</v>
      </c>
      <c r="AI529"/>
      <c r="AJ529"/>
      <c r="AK529"/>
      <c r="AL529"/>
      <c r="AX529"/>
      <c r="AY529"/>
      <c r="AZ529"/>
    </row>
    <row r="530" spans="1:52" ht="15.75">
      <c r="A530" s="2" t="s">
        <v>4181</v>
      </c>
      <c r="B530" s="2" t="s">
        <v>4182</v>
      </c>
      <c r="C530" s="2" t="s">
        <v>19013</v>
      </c>
      <c r="D530" s="2" t="s">
        <v>19014</v>
      </c>
      <c r="E530" s="2" t="s">
        <v>19015</v>
      </c>
      <c r="F530" s="2" t="s">
        <v>228</v>
      </c>
      <c r="G530" s="2" t="s">
        <v>229</v>
      </c>
      <c r="H530" s="2" t="s">
        <v>17158</v>
      </c>
      <c r="I530" t="s">
        <v>220</v>
      </c>
      <c r="J530" s="2" t="s">
        <v>4371</v>
      </c>
      <c r="K530" s="2" t="s">
        <v>2304</v>
      </c>
      <c r="L530" s="2" t="s">
        <v>115</v>
      </c>
      <c r="M530" s="2" t="s">
        <v>1294</v>
      </c>
      <c r="N530" s="2" t="s">
        <v>1127</v>
      </c>
      <c r="O530" s="2" t="s">
        <v>623</v>
      </c>
      <c r="P530" t="s">
        <v>119</v>
      </c>
      <c r="Q530" s="2" t="s">
        <v>16779</v>
      </c>
      <c r="R530" s="2" t="s">
        <v>19016</v>
      </c>
      <c r="S530" s="2">
        <v>251107</v>
      </c>
      <c r="T530" s="2" t="s">
        <v>231</v>
      </c>
      <c r="U530" s="2" t="s">
        <v>17154</v>
      </c>
      <c r="V530" t="s">
        <v>4373</v>
      </c>
      <c r="W530" t="s">
        <v>2310</v>
      </c>
      <c r="X530" s="2" t="s">
        <v>112</v>
      </c>
      <c r="Y530" s="2" t="s">
        <v>112</v>
      </c>
      <c r="Z530" s="2" t="s">
        <v>4323</v>
      </c>
      <c r="AA530" s="2" t="s">
        <v>12</v>
      </c>
      <c r="AB530" s="2" t="s">
        <v>252</v>
      </c>
      <c r="AC530" s="2" t="s">
        <v>112</v>
      </c>
      <c r="AD530" s="2" t="s">
        <v>37</v>
      </c>
      <c r="AE530" t="s">
        <v>16283</v>
      </c>
      <c r="AF530" s="2" t="s">
        <v>16284</v>
      </c>
      <c r="AG530" s="2" t="s">
        <v>90</v>
      </c>
      <c r="AI530"/>
      <c r="AJ530"/>
      <c r="AK530"/>
      <c r="AL530"/>
      <c r="AX530"/>
      <c r="AY530"/>
      <c r="AZ530"/>
    </row>
    <row r="531" spans="1:52" ht="15.75">
      <c r="A531" s="2" t="s">
        <v>4181</v>
      </c>
      <c r="B531" s="2" t="s">
        <v>4182</v>
      </c>
      <c r="C531" s="2" t="s">
        <v>19017</v>
      </c>
      <c r="D531" s="2" t="s">
        <v>19018</v>
      </c>
      <c r="E531" s="2" t="s">
        <v>19019</v>
      </c>
      <c r="F531" s="2" t="s">
        <v>619</v>
      </c>
      <c r="G531" s="2" t="s">
        <v>620</v>
      </c>
      <c r="H531" s="2" t="s">
        <v>17158</v>
      </c>
      <c r="I531" t="s">
        <v>220</v>
      </c>
      <c r="J531" s="2" t="s">
        <v>4371</v>
      </c>
      <c r="K531" s="2" t="s">
        <v>2304</v>
      </c>
      <c r="L531" s="2" t="s">
        <v>115</v>
      </c>
      <c r="M531" s="2" t="s">
        <v>1294</v>
      </c>
      <c r="N531" s="2" t="s">
        <v>1127</v>
      </c>
      <c r="O531" s="2" t="s">
        <v>623</v>
      </c>
      <c r="P531" t="s">
        <v>119</v>
      </c>
      <c r="Q531" s="2" t="s">
        <v>16779</v>
      </c>
      <c r="R531" s="2" t="s">
        <v>19020</v>
      </c>
      <c r="S531" s="2">
        <v>251107</v>
      </c>
      <c r="T531" s="2" t="s">
        <v>3425</v>
      </c>
      <c r="U531" s="2" t="s">
        <v>17154</v>
      </c>
      <c r="V531" t="s">
        <v>4373</v>
      </c>
      <c r="W531" t="s">
        <v>2310</v>
      </c>
      <c r="X531" s="2" t="s">
        <v>112</v>
      </c>
      <c r="Y531" s="2" t="s">
        <v>112</v>
      </c>
      <c r="Z531" s="2" t="s">
        <v>4323</v>
      </c>
      <c r="AA531" s="2" t="s">
        <v>12</v>
      </c>
      <c r="AB531" s="2" t="s">
        <v>252</v>
      </c>
      <c r="AC531" s="2" t="s">
        <v>112</v>
      </c>
      <c r="AD531" s="2" t="s">
        <v>37</v>
      </c>
      <c r="AE531" t="s">
        <v>16283</v>
      </c>
      <c r="AF531" s="2" t="s">
        <v>16284</v>
      </c>
      <c r="AG531" s="2" t="s">
        <v>90</v>
      </c>
      <c r="AI531"/>
      <c r="AJ531"/>
      <c r="AK531"/>
      <c r="AL531"/>
      <c r="AX531"/>
      <c r="AY531"/>
      <c r="AZ531"/>
    </row>
    <row r="532" spans="1:52" ht="15.75">
      <c r="A532" s="2" t="s">
        <v>4512</v>
      </c>
      <c r="B532" s="2" t="s">
        <v>4513</v>
      </c>
      <c r="C532" s="2" t="s">
        <v>19021</v>
      </c>
      <c r="D532" s="2" t="s">
        <v>19022</v>
      </c>
      <c r="E532" s="2" t="s">
        <v>19023</v>
      </c>
      <c r="F532" s="2" t="s">
        <v>589</v>
      </c>
      <c r="G532" s="2" t="s">
        <v>590</v>
      </c>
      <c r="H532" s="2" t="s">
        <v>533</v>
      </c>
      <c r="I532" t="s">
        <v>839</v>
      </c>
      <c r="J532" s="2" t="s">
        <v>4535</v>
      </c>
      <c r="K532" s="2" t="s">
        <v>4528</v>
      </c>
      <c r="L532" s="2" t="s">
        <v>115</v>
      </c>
      <c r="M532" s="2" t="s">
        <v>174</v>
      </c>
      <c r="N532" s="2" t="s">
        <v>16702</v>
      </c>
      <c r="O532" s="2" t="s">
        <v>141</v>
      </c>
      <c r="P532" t="s">
        <v>5089</v>
      </c>
      <c r="Q532" s="2" t="s">
        <v>16703</v>
      </c>
      <c r="R532" s="2" t="s">
        <v>19024</v>
      </c>
      <c r="S532" s="2">
        <v>190515</v>
      </c>
      <c r="T532" s="2" t="s">
        <v>16861</v>
      </c>
      <c r="U532" s="2" t="s">
        <v>537</v>
      </c>
      <c r="V532" t="s">
        <v>4537</v>
      </c>
      <c r="W532" t="s">
        <v>4531</v>
      </c>
      <c r="X532" s="2" t="s">
        <v>112</v>
      </c>
      <c r="Y532" s="2" t="s">
        <v>112</v>
      </c>
      <c r="Z532" s="2" t="s">
        <v>112</v>
      </c>
      <c r="AA532" s="2" t="s">
        <v>112</v>
      </c>
      <c r="AC532" s="2" t="s">
        <v>112</v>
      </c>
      <c r="AE532"/>
      <c r="AF532" s="2" t="s">
        <v>19025</v>
      </c>
      <c r="AG532" s="2" t="s">
        <v>90</v>
      </c>
      <c r="AI532"/>
      <c r="AJ532"/>
      <c r="AK532"/>
      <c r="AL532"/>
      <c r="AX532"/>
      <c r="AY532"/>
      <c r="AZ532"/>
    </row>
    <row r="533" spans="1:52" ht="15.75">
      <c r="A533" s="2" t="s">
        <v>4512</v>
      </c>
      <c r="B533" s="2" t="s">
        <v>4513</v>
      </c>
      <c r="C533" s="2" t="s">
        <v>19026</v>
      </c>
      <c r="D533" s="2" t="s">
        <v>19027</v>
      </c>
      <c r="E533" s="2" t="s">
        <v>19028</v>
      </c>
      <c r="F533" s="2" t="s">
        <v>1424</v>
      </c>
      <c r="G533" s="2" t="s">
        <v>1425</v>
      </c>
      <c r="H533" s="2" t="s">
        <v>533</v>
      </c>
      <c r="I533" t="s">
        <v>839</v>
      </c>
      <c r="J533" s="2" t="s">
        <v>4527</v>
      </c>
      <c r="K533" s="2" t="s">
        <v>4528</v>
      </c>
      <c r="L533" s="2" t="s">
        <v>115</v>
      </c>
      <c r="M533" s="2" t="s">
        <v>174</v>
      </c>
      <c r="N533" s="2" t="s">
        <v>16702</v>
      </c>
      <c r="O533" s="2" t="s">
        <v>141</v>
      </c>
      <c r="P533" t="s">
        <v>5089</v>
      </c>
      <c r="Q533" s="2" t="s">
        <v>16703</v>
      </c>
      <c r="R533" s="2" t="s">
        <v>19029</v>
      </c>
      <c r="S533" s="2">
        <v>190520</v>
      </c>
      <c r="T533" s="2" t="s">
        <v>19030</v>
      </c>
      <c r="U533" s="2" t="s">
        <v>537</v>
      </c>
      <c r="V533" t="s">
        <v>4530</v>
      </c>
      <c r="W533" t="s">
        <v>4531</v>
      </c>
      <c r="X533" s="2" t="s">
        <v>112</v>
      </c>
      <c r="Y533" s="2" t="s">
        <v>112</v>
      </c>
      <c r="Z533" s="2" t="s">
        <v>112</v>
      </c>
      <c r="AA533" s="2" t="s">
        <v>112</v>
      </c>
      <c r="AC533" s="2" t="s">
        <v>112</v>
      </c>
      <c r="AE533"/>
      <c r="AF533" s="2" t="s">
        <v>4576</v>
      </c>
      <c r="AG533" s="2" t="s">
        <v>90</v>
      </c>
      <c r="AI533"/>
      <c r="AJ533"/>
      <c r="AK533"/>
      <c r="AL533"/>
      <c r="AX533"/>
      <c r="AY533"/>
      <c r="AZ533"/>
    </row>
    <row r="534" spans="1:52" ht="15.75">
      <c r="A534" s="2" t="s">
        <v>4512</v>
      </c>
      <c r="B534" s="2" t="s">
        <v>4513</v>
      </c>
      <c r="C534" s="2" t="s">
        <v>19031</v>
      </c>
      <c r="D534" s="2" t="s">
        <v>19032</v>
      </c>
      <c r="E534" s="2" t="s">
        <v>19033</v>
      </c>
      <c r="F534" s="2" t="s">
        <v>577</v>
      </c>
      <c r="G534" s="2" t="s">
        <v>578</v>
      </c>
      <c r="H534" s="2" t="s">
        <v>533</v>
      </c>
      <c r="I534" t="s">
        <v>839</v>
      </c>
      <c r="J534" s="2" t="s">
        <v>4527</v>
      </c>
      <c r="K534" s="2" t="s">
        <v>4528</v>
      </c>
      <c r="L534" s="2" t="s">
        <v>115</v>
      </c>
      <c r="M534" s="2" t="s">
        <v>174</v>
      </c>
      <c r="N534" s="2" t="s">
        <v>16702</v>
      </c>
      <c r="O534" s="2" t="s">
        <v>141</v>
      </c>
      <c r="P534" t="s">
        <v>5089</v>
      </c>
      <c r="Q534" s="2" t="s">
        <v>16703</v>
      </c>
      <c r="R534" s="2" t="s">
        <v>19034</v>
      </c>
      <c r="S534" s="2">
        <v>190520</v>
      </c>
      <c r="T534" s="2" t="s">
        <v>16856</v>
      </c>
      <c r="U534" s="2" t="s">
        <v>537</v>
      </c>
      <c r="V534" t="s">
        <v>4530</v>
      </c>
      <c r="W534" t="s">
        <v>4531</v>
      </c>
      <c r="X534" s="2" t="s">
        <v>112</v>
      </c>
      <c r="Y534" s="2" t="s">
        <v>112</v>
      </c>
      <c r="Z534" s="2" t="s">
        <v>112</v>
      </c>
      <c r="AA534" s="2" t="s">
        <v>112</v>
      </c>
      <c r="AC534" s="2" t="s">
        <v>112</v>
      </c>
      <c r="AE534"/>
      <c r="AF534" s="2" t="s">
        <v>19035</v>
      </c>
      <c r="AG534" s="2" t="s">
        <v>90</v>
      </c>
      <c r="AI534"/>
      <c r="AJ534"/>
      <c r="AK534"/>
      <c r="AL534"/>
      <c r="AX534"/>
      <c r="AY534"/>
      <c r="AZ534"/>
    </row>
    <row r="535" spans="1:52" ht="15.75">
      <c r="A535" s="2" t="s">
        <v>4512</v>
      </c>
      <c r="B535" s="2" t="s">
        <v>4513</v>
      </c>
      <c r="C535" s="2" t="s">
        <v>19036</v>
      </c>
      <c r="D535" s="2" t="s">
        <v>19037</v>
      </c>
      <c r="E535" s="2" t="s">
        <v>19038</v>
      </c>
      <c r="F535" s="2" t="s">
        <v>589</v>
      </c>
      <c r="G535" s="2" t="s">
        <v>590</v>
      </c>
      <c r="H535" s="2" t="s">
        <v>533</v>
      </c>
      <c r="I535" t="s">
        <v>839</v>
      </c>
      <c r="J535" s="2" t="s">
        <v>4527</v>
      </c>
      <c r="K535" s="2" t="s">
        <v>4528</v>
      </c>
      <c r="L535" s="2" t="s">
        <v>115</v>
      </c>
      <c r="M535" s="2" t="s">
        <v>174</v>
      </c>
      <c r="N535" s="2" t="s">
        <v>16702</v>
      </c>
      <c r="O535" s="2" t="s">
        <v>141</v>
      </c>
      <c r="P535" t="s">
        <v>5089</v>
      </c>
      <c r="Q535" s="2" t="s">
        <v>16703</v>
      </c>
      <c r="R535" s="2" t="s">
        <v>19039</v>
      </c>
      <c r="S535" s="2">
        <v>190520</v>
      </c>
      <c r="T535" s="2" t="s">
        <v>16861</v>
      </c>
      <c r="U535" s="2" t="s">
        <v>537</v>
      </c>
      <c r="V535" t="s">
        <v>4530</v>
      </c>
      <c r="W535" t="s">
        <v>4531</v>
      </c>
      <c r="X535" s="2" t="s">
        <v>112</v>
      </c>
      <c r="Y535" s="2" t="s">
        <v>112</v>
      </c>
      <c r="Z535" s="2" t="s">
        <v>112</v>
      </c>
      <c r="AA535" s="2" t="s">
        <v>112</v>
      </c>
      <c r="AC535" s="2" t="s">
        <v>112</v>
      </c>
      <c r="AE535"/>
      <c r="AF535" s="2" t="s">
        <v>19040</v>
      </c>
      <c r="AG535" s="2" t="s">
        <v>90</v>
      </c>
      <c r="AI535"/>
      <c r="AJ535"/>
      <c r="AK535"/>
      <c r="AL535"/>
      <c r="AX535"/>
      <c r="AY535"/>
      <c r="AZ535"/>
    </row>
    <row r="536" spans="1:52" ht="15.75">
      <c r="A536" s="2" t="s">
        <v>4512</v>
      </c>
      <c r="B536" s="2" t="s">
        <v>4709</v>
      </c>
      <c r="C536" s="2" t="s">
        <v>19041</v>
      </c>
      <c r="D536" s="2" t="s">
        <v>19042</v>
      </c>
      <c r="E536" s="2" t="s">
        <v>19043</v>
      </c>
      <c r="F536" s="2" t="s">
        <v>1424</v>
      </c>
      <c r="G536" s="2" t="s">
        <v>1425</v>
      </c>
      <c r="H536" s="2" t="s">
        <v>533</v>
      </c>
      <c r="I536" t="s">
        <v>839</v>
      </c>
      <c r="J536" s="2" t="s">
        <v>4535</v>
      </c>
      <c r="K536" s="2" t="s">
        <v>4528</v>
      </c>
      <c r="L536" s="2" t="s">
        <v>115</v>
      </c>
      <c r="M536" s="2" t="s">
        <v>174</v>
      </c>
      <c r="N536" s="2" t="s">
        <v>16702</v>
      </c>
      <c r="O536" s="2" t="s">
        <v>141</v>
      </c>
      <c r="P536" t="s">
        <v>5089</v>
      </c>
      <c r="Q536" s="2" t="s">
        <v>16703</v>
      </c>
      <c r="R536" s="2" t="s">
        <v>19044</v>
      </c>
      <c r="S536" s="2">
        <v>190617</v>
      </c>
      <c r="T536" s="2" t="s">
        <v>19030</v>
      </c>
      <c r="U536" s="2" t="s">
        <v>537</v>
      </c>
      <c r="V536" t="s">
        <v>4537</v>
      </c>
      <c r="W536" t="s">
        <v>4531</v>
      </c>
      <c r="X536" s="2" t="s">
        <v>112</v>
      </c>
      <c r="Y536" s="2" t="s">
        <v>112</v>
      </c>
      <c r="Z536" s="2" t="s">
        <v>112</v>
      </c>
      <c r="AA536" s="2" t="s">
        <v>112</v>
      </c>
      <c r="AC536" s="2" t="s">
        <v>112</v>
      </c>
      <c r="AE536"/>
      <c r="AF536" s="2" t="s">
        <v>19045</v>
      </c>
      <c r="AG536" s="2" t="s">
        <v>90</v>
      </c>
      <c r="AI536"/>
      <c r="AJ536"/>
      <c r="AK536"/>
      <c r="AL536"/>
      <c r="AX536"/>
      <c r="AY536"/>
      <c r="AZ536"/>
    </row>
    <row r="537" spans="1:52" ht="15.75">
      <c r="A537" s="2" t="s">
        <v>4512</v>
      </c>
      <c r="B537" s="2" t="s">
        <v>4709</v>
      </c>
      <c r="C537" s="2" t="s">
        <v>19046</v>
      </c>
      <c r="D537" s="2" t="s">
        <v>19047</v>
      </c>
      <c r="E537" s="2" t="s">
        <v>19048</v>
      </c>
      <c r="F537" s="2" t="s">
        <v>1424</v>
      </c>
      <c r="G537" s="2" t="s">
        <v>1425</v>
      </c>
      <c r="H537" s="2" t="s">
        <v>533</v>
      </c>
      <c r="I537" t="s">
        <v>839</v>
      </c>
      <c r="J537" s="2" t="s">
        <v>4527</v>
      </c>
      <c r="K537" s="2" t="s">
        <v>4528</v>
      </c>
      <c r="L537" s="2" t="s">
        <v>115</v>
      </c>
      <c r="M537" s="2" t="s">
        <v>174</v>
      </c>
      <c r="N537" s="2" t="s">
        <v>16702</v>
      </c>
      <c r="O537" s="2" t="s">
        <v>141</v>
      </c>
      <c r="P537" t="s">
        <v>5089</v>
      </c>
      <c r="Q537" s="2" t="s">
        <v>16703</v>
      </c>
      <c r="R537" s="2" t="s">
        <v>19049</v>
      </c>
      <c r="S537" s="2">
        <v>190624</v>
      </c>
      <c r="T537" s="2" t="s">
        <v>19030</v>
      </c>
      <c r="U537" s="2" t="s">
        <v>537</v>
      </c>
      <c r="V537" t="s">
        <v>4530</v>
      </c>
      <c r="W537" t="s">
        <v>4531</v>
      </c>
      <c r="X537" s="2" t="s">
        <v>112</v>
      </c>
      <c r="Y537" s="2" t="s">
        <v>112</v>
      </c>
      <c r="Z537" s="2" t="s">
        <v>112</v>
      </c>
      <c r="AA537" s="2" t="s">
        <v>112</v>
      </c>
      <c r="AC537" s="2" t="s">
        <v>112</v>
      </c>
      <c r="AE537"/>
      <c r="AF537" s="2" t="s">
        <v>19050</v>
      </c>
      <c r="AG537" s="2" t="s">
        <v>90</v>
      </c>
      <c r="AI537"/>
      <c r="AJ537"/>
      <c r="AK537"/>
      <c r="AL537"/>
      <c r="AX537"/>
      <c r="AY537"/>
      <c r="AZ537"/>
    </row>
    <row r="538" spans="1:52" ht="15.75">
      <c r="A538" s="2" t="s">
        <v>4512</v>
      </c>
      <c r="B538" s="2" t="s">
        <v>4709</v>
      </c>
      <c r="C538" s="2" t="s">
        <v>19051</v>
      </c>
      <c r="D538" s="2" t="s">
        <v>19052</v>
      </c>
      <c r="E538" s="2" t="s">
        <v>19053</v>
      </c>
      <c r="F538" s="2" t="s">
        <v>589</v>
      </c>
      <c r="G538" s="2" t="s">
        <v>590</v>
      </c>
      <c r="H538" s="2" t="s">
        <v>533</v>
      </c>
      <c r="I538" t="s">
        <v>839</v>
      </c>
      <c r="J538" s="2" t="s">
        <v>4527</v>
      </c>
      <c r="K538" s="2" t="s">
        <v>4528</v>
      </c>
      <c r="L538" s="2" t="s">
        <v>115</v>
      </c>
      <c r="M538" s="2" t="s">
        <v>174</v>
      </c>
      <c r="N538" s="2" t="s">
        <v>16702</v>
      </c>
      <c r="O538" s="2" t="s">
        <v>141</v>
      </c>
      <c r="P538" t="s">
        <v>5089</v>
      </c>
      <c r="Q538" s="2" t="s">
        <v>16703</v>
      </c>
      <c r="R538" s="2" t="s">
        <v>19054</v>
      </c>
      <c r="S538" s="2">
        <v>190626</v>
      </c>
      <c r="T538" s="2" t="s">
        <v>16861</v>
      </c>
      <c r="U538" s="2" t="s">
        <v>537</v>
      </c>
      <c r="V538" t="s">
        <v>4530</v>
      </c>
      <c r="W538" t="s">
        <v>4531</v>
      </c>
      <c r="X538" s="2" t="s">
        <v>112</v>
      </c>
      <c r="Y538" s="2" t="s">
        <v>112</v>
      </c>
      <c r="Z538" s="2" t="s">
        <v>112</v>
      </c>
      <c r="AA538" s="2" t="s">
        <v>112</v>
      </c>
      <c r="AC538" s="2" t="s">
        <v>112</v>
      </c>
      <c r="AE538"/>
      <c r="AF538" s="2" t="s">
        <v>19055</v>
      </c>
      <c r="AG538" s="2" t="s">
        <v>90</v>
      </c>
      <c r="AI538"/>
      <c r="AJ538"/>
      <c r="AK538"/>
      <c r="AL538"/>
      <c r="AX538"/>
      <c r="AY538"/>
      <c r="AZ538"/>
    </row>
    <row r="539" spans="1:52" ht="15.75">
      <c r="A539" s="2" t="s">
        <v>4512</v>
      </c>
      <c r="B539" s="2" t="s">
        <v>4513</v>
      </c>
      <c r="C539" s="2" t="s">
        <v>19056</v>
      </c>
      <c r="D539" s="2" t="s">
        <v>19057</v>
      </c>
      <c r="E539" s="2" t="s">
        <v>19058</v>
      </c>
      <c r="F539" s="2" t="s">
        <v>1089</v>
      </c>
      <c r="G539" s="2" t="s">
        <v>1090</v>
      </c>
      <c r="H539" s="2" t="s">
        <v>533</v>
      </c>
      <c r="I539" t="s">
        <v>839</v>
      </c>
      <c r="J539" s="2" t="s">
        <v>4527</v>
      </c>
      <c r="K539" s="2" t="s">
        <v>4528</v>
      </c>
      <c r="L539" s="2" t="s">
        <v>115</v>
      </c>
      <c r="M539" s="2" t="s">
        <v>174</v>
      </c>
      <c r="N539" s="2" t="s">
        <v>16702</v>
      </c>
      <c r="O539" s="2" t="s">
        <v>141</v>
      </c>
      <c r="P539" t="s">
        <v>5089</v>
      </c>
      <c r="Q539" s="2" t="s">
        <v>16703</v>
      </c>
      <c r="R539" s="2" t="s">
        <v>19059</v>
      </c>
      <c r="S539" s="2">
        <v>190719</v>
      </c>
      <c r="T539" s="2" t="s">
        <v>16744</v>
      </c>
      <c r="U539" s="2" t="s">
        <v>537</v>
      </c>
      <c r="V539" t="s">
        <v>4530</v>
      </c>
      <c r="W539" t="s">
        <v>4531</v>
      </c>
      <c r="X539" s="2" t="s">
        <v>112</v>
      </c>
      <c r="Y539" s="2" t="s">
        <v>112</v>
      </c>
      <c r="Z539" s="2" t="s">
        <v>112</v>
      </c>
      <c r="AA539" s="2" t="s">
        <v>112</v>
      </c>
      <c r="AC539" s="2" t="s">
        <v>112</v>
      </c>
      <c r="AE539"/>
      <c r="AF539" s="2" t="s">
        <v>19060</v>
      </c>
      <c r="AG539" s="2" t="s">
        <v>90</v>
      </c>
      <c r="AI539"/>
      <c r="AJ539"/>
      <c r="AK539"/>
      <c r="AL539"/>
      <c r="AX539"/>
      <c r="AY539"/>
      <c r="AZ539"/>
    </row>
    <row r="540" spans="1:52" ht="15.75">
      <c r="A540" s="2" t="s">
        <v>4512</v>
      </c>
      <c r="B540" s="2" t="s">
        <v>4513</v>
      </c>
      <c r="C540" s="2" t="s">
        <v>19061</v>
      </c>
      <c r="D540" s="2" t="s">
        <v>19062</v>
      </c>
      <c r="E540" s="2" t="s">
        <v>19063</v>
      </c>
      <c r="F540" s="2" t="s">
        <v>589</v>
      </c>
      <c r="G540" s="2" t="s">
        <v>590</v>
      </c>
      <c r="H540" s="2" t="s">
        <v>533</v>
      </c>
      <c r="I540" t="s">
        <v>839</v>
      </c>
      <c r="J540" s="2" t="s">
        <v>4527</v>
      </c>
      <c r="K540" s="2" t="s">
        <v>4528</v>
      </c>
      <c r="L540" s="2" t="s">
        <v>115</v>
      </c>
      <c r="M540" s="2" t="s">
        <v>174</v>
      </c>
      <c r="N540" s="2" t="s">
        <v>16702</v>
      </c>
      <c r="O540" s="2" t="s">
        <v>141</v>
      </c>
      <c r="P540" t="s">
        <v>5089</v>
      </c>
      <c r="Q540" s="2" t="s">
        <v>16703</v>
      </c>
      <c r="R540" s="2" t="s">
        <v>19064</v>
      </c>
      <c r="S540" s="2">
        <v>190805</v>
      </c>
      <c r="T540" s="2" t="s">
        <v>16904</v>
      </c>
      <c r="U540" s="2" t="s">
        <v>537</v>
      </c>
      <c r="V540" t="s">
        <v>4530</v>
      </c>
      <c r="W540" t="s">
        <v>4531</v>
      </c>
      <c r="X540" s="2" t="s">
        <v>112</v>
      </c>
      <c r="Y540" s="2" t="s">
        <v>112</v>
      </c>
      <c r="Z540" s="2" t="s">
        <v>112</v>
      </c>
      <c r="AA540" s="2" t="s">
        <v>112</v>
      </c>
      <c r="AC540" s="2" t="s">
        <v>112</v>
      </c>
      <c r="AE540"/>
      <c r="AF540" s="2" t="s">
        <v>19065</v>
      </c>
      <c r="AG540" s="2" t="s">
        <v>90</v>
      </c>
      <c r="AI540"/>
      <c r="AJ540"/>
      <c r="AK540"/>
      <c r="AL540"/>
      <c r="AX540"/>
      <c r="AY540"/>
      <c r="AZ540"/>
    </row>
    <row r="541" spans="1:52" ht="15.75">
      <c r="A541" s="2" t="s">
        <v>4512</v>
      </c>
      <c r="B541" s="2" t="s">
        <v>4513</v>
      </c>
      <c r="C541" s="2" t="s">
        <v>19066</v>
      </c>
      <c r="D541" s="2" t="s">
        <v>19067</v>
      </c>
      <c r="E541" s="2" t="s">
        <v>19068</v>
      </c>
      <c r="F541" s="2" t="s">
        <v>589</v>
      </c>
      <c r="G541" s="2" t="s">
        <v>590</v>
      </c>
      <c r="H541" s="2" t="s">
        <v>2738</v>
      </c>
      <c r="I541" t="s">
        <v>2739</v>
      </c>
      <c r="J541" s="2" t="s">
        <v>4527</v>
      </c>
      <c r="K541" s="2" t="s">
        <v>4528</v>
      </c>
      <c r="L541" s="2" t="s">
        <v>115</v>
      </c>
      <c r="M541" s="2" t="s">
        <v>174</v>
      </c>
      <c r="N541" s="2" t="s">
        <v>16702</v>
      </c>
      <c r="O541" s="2" t="s">
        <v>141</v>
      </c>
      <c r="P541" t="s">
        <v>5089</v>
      </c>
      <c r="Q541" s="2" t="s">
        <v>16703</v>
      </c>
      <c r="R541" s="2" t="s">
        <v>19069</v>
      </c>
      <c r="S541" s="2">
        <v>190822</v>
      </c>
      <c r="T541" s="2" t="s">
        <v>16861</v>
      </c>
      <c r="U541" s="2" t="s">
        <v>2741</v>
      </c>
      <c r="V541" t="s">
        <v>4530</v>
      </c>
      <c r="W541" t="s">
        <v>4531</v>
      </c>
      <c r="X541" s="2" t="s">
        <v>112</v>
      </c>
      <c r="Y541" s="2" t="s">
        <v>112</v>
      </c>
      <c r="Z541" s="2" t="s">
        <v>112</v>
      </c>
      <c r="AA541" s="2" t="s">
        <v>112</v>
      </c>
      <c r="AC541" s="2" t="s">
        <v>112</v>
      </c>
      <c r="AE541"/>
      <c r="AF541" s="2" t="s">
        <v>19070</v>
      </c>
      <c r="AG541" s="2" t="s">
        <v>90</v>
      </c>
      <c r="AI541"/>
      <c r="AJ541"/>
      <c r="AK541"/>
      <c r="AL541"/>
      <c r="AX541"/>
      <c r="AY541"/>
      <c r="AZ541"/>
    </row>
    <row r="542" spans="1:52" ht="15.75">
      <c r="A542" s="2" t="s">
        <v>4512</v>
      </c>
      <c r="B542" s="2" t="s">
        <v>4513</v>
      </c>
      <c r="C542" s="2" t="s">
        <v>19071</v>
      </c>
      <c r="D542" s="2" t="s">
        <v>19072</v>
      </c>
      <c r="E542" s="2" t="s">
        <v>19073</v>
      </c>
      <c r="F542" s="2" t="s">
        <v>589</v>
      </c>
      <c r="G542" s="2" t="s">
        <v>590</v>
      </c>
      <c r="H542" s="2" t="s">
        <v>2722</v>
      </c>
      <c r="I542" t="s">
        <v>2723</v>
      </c>
      <c r="J542" s="2" t="s">
        <v>4527</v>
      </c>
      <c r="K542" s="2" t="s">
        <v>4528</v>
      </c>
      <c r="L542" s="2" t="s">
        <v>115</v>
      </c>
      <c r="M542" s="2" t="s">
        <v>174</v>
      </c>
      <c r="N542" s="2" t="s">
        <v>16702</v>
      </c>
      <c r="O542" s="2" t="s">
        <v>141</v>
      </c>
      <c r="P542" t="s">
        <v>5089</v>
      </c>
      <c r="Q542" s="2" t="s">
        <v>16703</v>
      </c>
      <c r="R542" s="2" t="s">
        <v>19074</v>
      </c>
      <c r="S542" s="2">
        <v>190822</v>
      </c>
      <c r="T542" s="2" t="s">
        <v>16861</v>
      </c>
      <c r="U542" s="2" t="s">
        <v>2725</v>
      </c>
      <c r="V542" t="s">
        <v>4530</v>
      </c>
      <c r="W542" t="s">
        <v>4531</v>
      </c>
      <c r="X542" s="2" t="s">
        <v>112</v>
      </c>
      <c r="Y542" s="2" t="s">
        <v>112</v>
      </c>
      <c r="Z542" s="2" t="s">
        <v>112</v>
      </c>
      <c r="AA542" s="2" t="s">
        <v>112</v>
      </c>
      <c r="AC542" s="2" t="s">
        <v>112</v>
      </c>
      <c r="AE542"/>
      <c r="AF542" s="2" t="s">
        <v>19075</v>
      </c>
      <c r="AG542" s="2" t="s">
        <v>90</v>
      </c>
      <c r="AI542"/>
      <c r="AJ542"/>
      <c r="AK542"/>
      <c r="AL542"/>
      <c r="AX542"/>
      <c r="AY542"/>
      <c r="AZ542"/>
    </row>
    <row r="543" spans="1:52" ht="15.75">
      <c r="A543" s="2" t="s">
        <v>4512</v>
      </c>
      <c r="B543" s="2" t="s">
        <v>4513</v>
      </c>
      <c r="C543" s="2" t="s">
        <v>19076</v>
      </c>
      <c r="D543" s="2" t="s">
        <v>19077</v>
      </c>
      <c r="E543" s="2" t="s">
        <v>19078</v>
      </c>
      <c r="F543" s="2" t="s">
        <v>589</v>
      </c>
      <c r="G543" s="2" t="s">
        <v>590</v>
      </c>
      <c r="H543" s="2" t="s">
        <v>533</v>
      </c>
      <c r="I543" t="s">
        <v>839</v>
      </c>
      <c r="J543" s="2" t="s">
        <v>19079</v>
      </c>
      <c r="K543" s="2" t="s">
        <v>4528</v>
      </c>
      <c r="L543" s="2" t="s">
        <v>115</v>
      </c>
      <c r="M543" s="2" t="s">
        <v>174</v>
      </c>
      <c r="N543" s="2" t="s">
        <v>16702</v>
      </c>
      <c r="O543" s="2" t="s">
        <v>141</v>
      </c>
      <c r="P543" t="s">
        <v>5089</v>
      </c>
      <c r="Q543" s="2" t="s">
        <v>16703</v>
      </c>
      <c r="R543" s="2" t="s">
        <v>19080</v>
      </c>
      <c r="S543" s="2">
        <v>190830</v>
      </c>
      <c r="T543" s="2" t="s">
        <v>16861</v>
      </c>
      <c r="U543" s="2" t="s">
        <v>537</v>
      </c>
      <c r="V543" t="s">
        <v>19081</v>
      </c>
      <c r="W543" t="s">
        <v>4531</v>
      </c>
      <c r="X543" s="2" t="s">
        <v>112</v>
      </c>
      <c r="Y543" s="2" t="s">
        <v>112</v>
      </c>
      <c r="Z543" s="2" t="s">
        <v>112</v>
      </c>
      <c r="AA543" s="2" t="s">
        <v>112</v>
      </c>
      <c r="AC543" s="2" t="s">
        <v>112</v>
      </c>
      <c r="AE543"/>
      <c r="AF543" s="2" t="s">
        <v>19082</v>
      </c>
      <c r="AG543" s="2" t="s">
        <v>90</v>
      </c>
      <c r="AI543"/>
      <c r="AJ543"/>
      <c r="AK543"/>
      <c r="AL543"/>
      <c r="AX543"/>
      <c r="AY543"/>
      <c r="AZ543"/>
    </row>
    <row r="544" spans="1:52" ht="15.75">
      <c r="A544" s="2" t="s">
        <v>4512</v>
      </c>
      <c r="B544" s="2" t="s">
        <v>4513</v>
      </c>
      <c r="C544" s="2" t="s">
        <v>19083</v>
      </c>
      <c r="D544" s="2" t="s">
        <v>19084</v>
      </c>
      <c r="E544" s="2" t="s">
        <v>19085</v>
      </c>
      <c r="F544" s="2" t="s">
        <v>18006</v>
      </c>
      <c r="G544" s="2" t="s">
        <v>18007</v>
      </c>
      <c r="H544" s="2" t="s">
        <v>533</v>
      </c>
      <c r="I544" t="s">
        <v>839</v>
      </c>
      <c r="J544" s="2" t="s">
        <v>4527</v>
      </c>
      <c r="K544" s="2" t="s">
        <v>4528</v>
      </c>
      <c r="L544" s="2" t="s">
        <v>115</v>
      </c>
      <c r="M544" s="2" t="s">
        <v>174</v>
      </c>
      <c r="N544" s="2" t="s">
        <v>16702</v>
      </c>
      <c r="O544" s="2" t="s">
        <v>141</v>
      </c>
      <c r="P544" t="s">
        <v>5089</v>
      </c>
      <c r="Q544" s="2" t="s">
        <v>16703</v>
      </c>
      <c r="R544" s="2" t="s">
        <v>19086</v>
      </c>
      <c r="S544" s="2">
        <v>191014</v>
      </c>
      <c r="T544" s="2" t="s">
        <v>18009</v>
      </c>
      <c r="U544" s="2" t="s">
        <v>537</v>
      </c>
      <c r="V544" t="s">
        <v>4530</v>
      </c>
      <c r="W544" t="s">
        <v>4531</v>
      </c>
      <c r="X544" s="2" t="s">
        <v>112</v>
      </c>
      <c r="Y544" s="2" t="s">
        <v>112</v>
      </c>
      <c r="Z544" s="2" t="s">
        <v>112</v>
      </c>
      <c r="AA544" s="2" t="s">
        <v>112</v>
      </c>
      <c r="AC544" s="2" t="s">
        <v>112</v>
      </c>
      <c r="AE544"/>
      <c r="AF544" s="2" t="s">
        <v>19087</v>
      </c>
      <c r="AG544" s="2" t="s">
        <v>90</v>
      </c>
      <c r="AI544"/>
      <c r="AJ544"/>
      <c r="AK544"/>
      <c r="AL544"/>
      <c r="AX544"/>
      <c r="AY544"/>
      <c r="AZ544"/>
    </row>
    <row r="545" spans="1:52" ht="15.75">
      <c r="A545" s="2" t="s">
        <v>4512</v>
      </c>
      <c r="B545" s="2" t="s">
        <v>4513</v>
      </c>
      <c r="C545" s="2" t="s">
        <v>19088</v>
      </c>
      <c r="D545" s="2" t="s">
        <v>19089</v>
      </c>
      <c r="E545" s="2" t="s">
        <v>19090</v>
      </c>
      <c r="F545" s="2" t="s">
        <v>1424</v>
      </c>
      <c r="G545" s="2" t="s">
        <v>1425</v>
      </c>
      <c r="H545" s="2" t="s">
        <v>18031</v>
      </c>
      <c r="I545" t="s">
        <v>2723</v>
      </c>
      <c r="J545" s="2" t="s">
        <v>4527</v>
      </c>
      <c r="K545" s="2" t="s">
        <v>4528</v>
      </c>
      <c r="L545" s="2" t="s">
        <v>115</v>
      </c>
      <c r="M545" s="2" t="s">
        <v>174</v>
      </c>
      <c r="N545" s="2" t="s">
        <v>16702</v>
      </c>
      <c r="O545" s="2" t="s">
        <v>141</v>
      </c>
      <c r="P545" t="s">
        <v>5089</v>
      </c>
      <c r="Q545" s="2" t="s">
        <v>16703</v>
      </c>
      <c r="R545" s="2" t="s">
        <v>19091</v>
      </c>
      <c r="S545" s="2">
        <v>191014</v>
      </c>
      <c r="T545" s="2" t="s">
        <v>19030</v>
      </c>
      <c r="U545" s="2" t="s">
        <v>18033</v>
      </c>
      <c r="V545" t="s">
        <v>4530</v>
      </c>
      <c r="W545" t="s">
        <v>4531</v>
      </c>
      <c r="X545" s="2" t="s">
        <v>112</v>
      </c>
      <c r="Y545" s="2" t="s">
        <v>112</v>
      </c>
      <c r="Z545" s="2" t="s">
        <v>112</v>
      </c>
      <c r="AA545" s="2" t="s">
        <v>112</v>
      </c>
      <c r="AC545" s="2" t="s">
        <v>112</v>
      </c>
      <c r="AE545"/>
      <c r="AF545" s="2" t="s">
        <v>19092</v>
      </c>
      <c r="AG545" s="2" t="s">
        <v>90</v>
      </c>
      <c r="AI545"/>
      <c r="AJ545"/>
      <c r="AK545"/>
      <c r="AL545"/>
      <c r="AX545"/>
      <c r="AY545"/>
      <c r="AZ545"/>
    </row>
    <row r="546" spans="1:52" ht="15.75">
      <c r="A546" s="2" t="s">
        <v>4512</v>
      </c>
      <c r="B546" s="2" t="s">
        <v>4513</v>
      </c>
      <c r="C546" s="2" t="s">
        <v>19093</v>
      </c>
      <c r="D546" s="2" t="s">
        <v>19094</v>
      </c>
      <c r="E546" s="2" t="s">
        <v>19095</v>
      </c>
      <c r="F546" s="2" t="s">
        <v>1424</v>
      </c>
      <c r="G546" s="2" t="s">
        <v>1425</v>
      </c>
      <c r="H546" s="2" t="s">
        <v>2842</v>
      </c>
      <c r="I546" t="s">
        <v>839</v>
      </c>
      <c r="J546" s="2" t="s">
        <v>4527</v>
      </c>
      <c r="K546" s="2" t="s">
        <v>4528</v>
      </c>
      <c r="L546" s="2" t="s">
        <v>115</v>
      </c>
      <c r="M546" s="2" t="s">
        <v>174</v>
      </c>
      <c r="N546" s="2" t="s">
        <v>16702</v>
      </c>
      <c r="O546" s="2" t="s">
        <v>141</v>
      </c>
      <c r="P546" t="s">
        <v>5089</v>
      </c>
      <c r="Q546" s="2" t="s">
        <v>16703</v>
      </c>
      <c r="R546" s="2" t="s">
        <v>19096</v>
      </c>
      <c r="S546" s="2">
        <v>191105</v>
      </c>
      <c r="T546" s="2" t="s">
        <v>19030</v>
      </c>
      <c r="U546" s="2" t="s">
        <v>17774</v>
      </c>
      <c r="V546" t="s">
        <v>4530</v>
      </c>
      <c r="W546" t="s">
        <v>4531</v>
      </c>
      <c r="X546" s="2" t="s">
        <v>112</v>
      </c>
      <c r="Y546" s="2" t="s">
        <v>112</v>
      </c>
      <c r="Z546" s="2" t="s">
        <v>112</v>
      </c>
      <c r="AA546" s="2" t="s">
        <v>112</v>
      </c>
      <c r="AC546" s="2" t="s">
        <v>112</v>
      </c>
      <c r="AE546"/>
      <c r="AF546" s="2" t="s">
        <v>19097</v>
      </c>
      <c r="AG546" s="2" t="s">
        <v>90</v>
      </c>
      <c r="AI546"/>
      <c r="AJ546"/>
      <c r="AK546"/>
      <c r="AL546"/>
      <c r="AX546"/>
      <c r="AY546"/>
      <c r="AZ546"/>
    </row>
    <row r="547" spans="1:52" ht="15.75">
      <c r="A547" s="2" t="s">
        <v>4512</v>
      </c>
      <c r="B547" s="2" t="s">
        <v>4513</v>
      </c>
      <c r="C547" s="2" t="s">
        <v>19098</v>
      </c>
      <c r="D547" s="2" t="s">
        <v>19099</v>
      </c>
      <c r="E547" s="2" t="s">
        <v>19100</v>
      </c>
      <c r="F547" s="2" t="s">
        <v>217</v>
      </c>
      <c r="G547" s="2" t="s">
        <v>218</v>
      </c>
      <c r="H547" s="2" t="s">
        <v>533</v>
      </c>
      <c r="I547" t="s">
        <v>839</v>
      </c>
      <c r="J547" s="2" t="s">
        <v>4527</v>
      </c>
      <c r="K547" s="2" t="s">
        <v>4528</v>
      </c>
      <c r="L547" s="2" t="s">
        <v>115</v>
      </c>
      <c r="M547" s="2" t="s">
        <v>174</v>
      </c>
      <c r="N547" s="2" t="s">
        <v>16702</v>
      </c>
      <c r="O547" s="2" t="s">
        <v>141</v>
      </c>
      <c r="P547" t="s">
        <v>5089</v>
      </c>
      <c r="Q547" s="2" t="s">
        <v>16703</v>
      </c>
      <c r="R547" s="2" t="s">
        <v>19101</v>
      </c>
      <c r="S547" s="2">
        <v>191205</v>
      </c>
      <c r="T547" s="2" t="s">
        <v>19102</v>
      </c>
      <c r="U547" s="2" t="s">
        <v>537</v>
      </c>
      <c r="V547" t="s">
        <v>4530</v>
      </c>
      <c r="W547" t="s">
        <v>4531</v>
      </c>
      <c r="X547" s="2" t="s">
        <v>112</v>
      </c>
      <c r="Y547" s="2" t="s">
        <v>112</v>
      </c>
      <c r="Z547" s="2" t="s">
        <v>112</v>
      </c>
      <c r="AA547" s="2" t="s">
        <v>112</v>
      </c>
      <c r="AC547" s="2" t="s">
        <v>112</v>
      </c>
      <c r="AE547"/>
      <c r="AF547" s="2" t="s">
        <v>19103</v>
      </c>
      <c r="AG547" s="2" t="s">
        <v>90</v>
      </c>
      <c r="AI547"/>
      <c r="AJ547"/>
      <c r="AK547"/>
      <c r="AL547"/>
      <c r="AX547"/>
      <c r="AY547"/>
      <c r="AZ547"/>
    </row>
    <row r="548" spans="1:52" ht="15.75">
      <c r="A548" s="2" t="s">
        <v>4512</v>
      </c>
      <c r="B548" s="2" t="s">
        <v>4513</v>
      </c>
      <c r="C548" s="2" t="s">
        <v>19104</v>
      </c>
      <c r="D548" s="2" t="s">
        <v>19105</v>
      </c>
      <c r="E548" s="2" t="s">
        <v>19106</v>
      </c>
      <c r="F548" s="2" t="s">
        <v>1424</v>
      </c>
      <c r="G548" s="2" t="s">
        <v>1425</v>
      </c>
      <c r="H548" s="2" t="s">
        <v>533</v>
      </c>
      <c r="I548" t="s">
        <v>839</v>
      </c>
      <c r="J548" s="2" t="s">
        <v>4527</v>
      </c>
      <c r="K548" s="2" t="s">
        <v>4528</v>
      </c>
      <c r="L548" s="2" t="s">
        <v>115</v>
      </c>
      <c r="M548" s="2" t="s">
        <v>174</v>
      </c>
      <c r="N548" s="2" t="s">
        <v>16702</v>
      </c>
      <c r="O548" s="2" t="s">
        <v>141</v>
      </c>
      <c r="P548" t="s">
        <v>5089</v>
      </c>
      <c r="Q548" s="2" t="s">
        <v>16703</v>
      </c>
      <c r="R548" s="2" t="s">
        <v>19107</v>
      </c>
      <c r="S548" s="2">
        <v>191205</v>
      </c>
      <c r="T548" s="2" t="s">
        <v>1428</v>
      </c>
      <c r="U548" s="2" t="s">
        <v>537</v>
      </c>
      <c r="V548" t="s">
        <v>4530</v>
      </c>
      <c r="W548" t="s">
        <v>4531</v>
      </c>
      <c r="X548" s="2" t="s">
        <v>112</v>
      </c>
      <c r="Y548" s="2" t="s">
        <v>112</v>
      </c>
      <c r="Z548" s="2" t="s">
        <v>112</v>
      </c>
      <c r="AA548" s="2" t="s">
        <v>112</v>
      </c>
      <c r="AC548" s="2" t="s">
        <v>112</v>
      </c>
      <c r="AE548"/>
      <c r="AF548" s="2" t="s">
        <v>19108</v>
      </c>
      <c r="AG548" s="2" t="s">
        <v>90</v>
      </c>
      <c r="AI548"/>
      <c r="AJ548"/>
      <c r="AK548"/>
      <c r="AL548"/>
      <c r="AX548"/>
      <c r="AY548"/>
      <c r="AZ548"/>
    </row>
    <row r="549" spans="1:52" ht="15.75">
      <c r="A549" s="2" t="s">
        <v>4512</v>
      </c>
      <c r="B549" s="2" t="s">
        <v>4513</v>
      </c>
      <c r="C549" s="2" t="s">
        <v>19109</v>
      </c>
      <c r="D549" s="2" t="s">
        <v>19110</v>
      </c>
      <c r="E549" s="2" t="s">
        <v>19111</v>
      </c>
      <c r="F549" s="2" t="s">
        <v>217</v>
      </c>
      <c r="G549" s="2" t="s">
        <v>218</v>
      </c>
      <c r="H549" s="2" t="s">
        <v>2842</v>
      </c>
      <c r="I549" t="s">
        <v>839</v>
      </c>
      <c r="J549" s="2" t="s">
        <v>4527</v>
      </c>
      <c r="K549" s="2" t="s">
        <v>4528</v>
      </c>
      <c r="L549" s="2" t="s">
        <v>115</v>
      </c>
      <c r="M549" s="2" t="s">
        <v>174</v>
      </c>
      <c r="N549" s="2" t="s">
        <v>16702</v>
      </c>
      <c r="O549" s="2" t="s">
        <v>141</v>
      </c>
      <c r="P549" t="s">
        <v>5089</v>
      </c>
      <c r="Q549" s="2" t="s">
        <v>16703</v>
      </c>
      <c r="R549" s="2" t="s">
        <v>19112</v>
      </c>
      <c r="S549" s="2">
        <v>191206</v>
      </c>
      <c r="T549" s="2" t="s">
        <v>19102</v>
      </c>
      <c r="U549" s="2" t="s">
        <v>17774</v>
      </c>
      <c r="V549" t="s">
        <v>4530</v>
      </c>
      <c r="W549" t="s">
        <v>4531</v>
      </c>
      <c r="X549" s="2" t="s">
        <v>112</v>
      </c>
      <c r="Y549" s="2" t="s">
        <v>112</v>
      </c>
      <c r="Z549" s="2" t="s">
        <v>112</v>
      </c>
      <c r="AA549" s="2" t="s">
        <v>112</v>
      </c>
      <c r="AC549" s="2" t="s">
        <v>112</v>
      </c>
      <c r="AE549"/>
      <c r="AF549" s="2" t="s">
        <v>19113</v>
      </c>
      <c r="AG549" s="2" t="s">
        <v>90</v>
      </c>
      <c r="AI549"/>
      <c r="AJ549"/>
      <c r="AK549"/>
      <c r="AL549"/>
      <c r="AX549"/>
      <c r="AY549"/>
      <c r="AZ549"/>
    </row>
    <row r="550" spans="1:52" ht="15.75">
      <c r="A550" s="2" t="s">
        <v>4512</v>
      </c>
      <c r="B550" s="2" t="s">
        <v>4588</v>
      </c>
      <c r="C550" s="2" t="s">
        <v>19114</v>
      </c>
      <c r="D550" s="2" t="s">
        <v>19115</v>
      </c>
      <c r="E550" s="2" t="s">
        <v>19116</v>
      </c>
      <c r="F550" s="2" t="s">
        <v>589</v>
      </c>
      <c r="G550" s="2" t="s">
        <v>590</v>
      </c>
      <c r="H550" s="2" t="s">
        <v>533</v>
      </c>
      <c r="I550" t="s">
        <v>839</v>
      </c>
      <c r="J550" s="2" t="s">
        <v>4527</v>
      </c>
      <c r="K550" s="2" t="s">
        <v>4528</v>
      </c>
      <c r="L550" s="2" t="s">
        <v>115</v>
      </c>
      <c r="M550" s="2" t="s">
        <v>174</v>
      </c>
      <c r="N550" s="2" t="s">
        <v>16702</v>
      </c>
      <c r="O550" s="2" t="s">
        <v>141</v>
      </c>
      <c r="P550" t="s">
        <v>5089</v>
      </c>
      <c r="Q550" s="2" t="s">
        <v>16703</v>
      </c>
      <c r="R550" s="2" t="s">
        <v>19117</v>
      </c>
      <c r="S550" s="2">
        <v>200113</v>
      </c>
      <c r="T550" s="2" t="s">
        <v>16904</v>
      </c>
      <c r="U550" s="2" t="s">
        <v>537</v>
      </c>
      <c r="V550" t="s">
        <v>4530</v>
      </c>
      <c r="W550" t="s">
        <v>4531</v>
      </c>
      <c r="X550" s="2" t="s">
        <v>112</v>
      </c>
      <c r="Y550" s="2" t="s">
        <v>112</v>
      </c>
      <c r="Z550" s="2" t="s">
        <v>112</v>
      </c>
      <c r="AA550" s="2" t="s">
        <v>112</v>
      </c>
      <c r="AC550" s="2" t="s">
        <v>112</v>
      </c>
      <c r="AE550"/>
      <c r="AF550" s="2" t="s">
        <v>19118</v>
      </c>
      <c r="AG550" s="2" t="s">
        <v>90</v>
      </c>
      <c r="AI550"/>
      <c r="AJ550"/>
      <c r="AK550"/>
      <c r="AL550"/>
      <c r="AX550"/>
      <c r="AY550"/>
      <c r="AZ550"/>
    </row>
    <row r="551" spans="1:52" ht="15.75">
      <c r="A551" s="2" t="s">
        <v>4512</v>
      </c>
      <c r="B551" s="2" t="s">
        <v>4588</v>
      </c>
      <c r="C551" s="2" t="s">
        <v>19119</v>
      </c>
      <c r="D551" s="2" t="s">
        <v>19120</v>
      </c>
      <c r="E551" s="2" t="s">
        <v>19121</v>
      </c>
      <c r="F551" s="2" t="s">
        <v>589</v>
      </c>
      <c r="G551" s="2" t="s">
        <v>590</v>
      </c>
      <c r="H551" s="2" t="s">
        <v>533</v>
      </c>
      <c r="I551" t="s">
        <v>839</v>
      </c>
      <c r="J551" s="2" t="s">
        <v>4527</v>
      </c>
      <c r="K551" s="2" t="s">
        <v>4528</v>
      </c>
      <c r="L551" s="2" t="s">
        <v>115</v>
      </c>
      <c r="M551" s="2" t="s">
        <v>174</v>
      </c>
      <c r="N551" s="2" t="s">
        <v>16702</v>
      </c>
      <c r="O551" s="2" t="s">
        <v>141</v>
      </c>
      <c r="P551" t="s">
        <v>5089</v>
      </c>
      <c r="Q551" s="2" t="s">
        <v>16703</v>
      </c>
      <c r="R551" s="2" t="s">
        <v>19122</v>
      </c>
      <c r="S551" s="2">
        <v>200131</v>
      </c>
      <c r="T551" s="2" t="s">
        <v>16861</v>
      </c>
      <c r="U551" s="2" t="s">
        <v>537</v>
      </c>
      <c r="V551" t="s">
        <v>4530</v>
      </c>
      <c r="W551" t="s">
        <v>4531</v>
      </c>
      <c r="X551" s="2" t="s">
        <v>112</v>
      </c>
      <c r="Y551" s="2" t="s">
        <v>112</v>
      </c>
      <c r="Z551" s="2" t="s">
        <v>112</v>
      </c>
      <c r="AA551" s="2" t="s">
        <v>112</v>
      </c>
      <c r="AC551" s="2" t="s">
        <v>112</v>
      </c>
      <c r="AE551"/>
      <c r="AF551" s="2" t="s">
        <v>19123</v>
      </c>
      <c r="AG551" s="2" t="s">
        <v>90</v>
      </c>
      <c r="AI551"/>
      <c r="AJ551"/>
      <c r="AK551"/>
      <c r="AL551"/>
      <c r="AX551"/>
      <c r="AY551"/>
      <c r="AZ551"/>
    </row>
    <row r="552" spans="1:52" ht="15.75">
      <c r="A552" s="2" t="s">
        <v>4512</v>
      </c>
      <c r="B552" s="2" t="s">
        <v>4588</v>
      </c>
      <c r="C552" s="2" t="s">
        <v>19124</v>
      </c>
      <c r="D552" s="2" t="s">
        <v>19125</v>
      </c>
      <c r="E552" s="2" t="s">
        <v>19126</v>
      </c>
      <c r="F552" s="2" t="s">
        <v>589</v>
      </c>
      <c r="G552" s="2" t="s">
        <v>590</v>
      </c>
      <c r="H552" s="2" t="s">
        <v>533</v>
      </c>
      <c r="I552" t="s">
        <v>839</v>
      </c>
      <c r="J552" s="2" t="s">
        <v>19079</v>
      </c>
      <c r="K552" s="2" t="s">
        <v>4528</v>
      </c>
      <c r="L552" s="2" t="s">
        <v>115</v>
      </c>
      <c r="M552" s="2" t="s">
        <v>174</v>
      </c>
      <c r="N552" s="2" t="s">
        <v>16702</v>
      </c>
      <c r="O552" s="2" t="s">
        <v>141</v>
      </c>
      <c r="P552" t="s">
        <v>5089</v>
      </c>
      <c r="Q552" s="2" t="s">
        <v>16703</v>
      </c>
      <c r="R552" s="2" t="s">
        <v>19127</v>
      </c>
      <c r="S552" s="2">
        <v>200203</v>
      </c>
      <c r="T552" s="2" t="s">
        <v>16861</v>
      </c>
      <c r="U552" s="2" t="s">
        <v>537</v>
      </c>
      <c r="V552" t="s">
        <v>19081</v>
      </c>
      <c r="W552" t="s">
        <v>4531</v>
      </c>
      <c r="X552" s="2" t="s">
        <v>112</v>
      </c>
      <c r="Y552" s="2" t="s">
        <v>112</v>
      </c>
      <c r="Z552" s="2" t="s">
        <v>112</v>
      </c>
      <c r="AA552" s="2" t="s">
        <v>112</v>
      </c>
      <c r="AC552" s="2" t="s">
        <v>112</v>
      </c>
      <c r="AE552"/>
      <c r="AF552" s="2" t="s">
        <v>19128</v>
      </c>
      <c r="AG552" s="2" t="s">
        <v>90</v>
      </c>
      <c r="AI552"/>
      <c r="AJ552"/>
      <c r="AK552"/>
      <c r="AL552"/>
      <c r="AX552"/>
      <c r="AY552"/>
      <c r="AZ552"/>
    </row>
    <row r="553" spans="1:52" ht="15.75">
      <c r="A553" s="2" t="s">
        <v>4512</v>
      </c>
      <c r="B553" s="2" t="s">
        <v>4513</v>
      </c>
      <c r="C553" s="2" t="s">
        <v>19129</v>
      </c>
      <c r="D553" s="2" t="s">
        <v>19130</v>
      </c>
      <c r="E553" s="2" t="s">
        <v>19131</v>
      </c>
      <c r="F553" s="2" t="s">
        <v>589</v>
      </c>
      <c r="G553" s="2" t="s">
        <v>590</v>
      </c>
      <c r="H553" s="2" t="s">
        <v>4607</v>
      </c>
      <c r="I553" t="s">
        <v>480</v>
      </c>
      <c r="J553" s="2" t="s">
        <v>4527</v>
      </c>
      <c r="K553" s="2" t="s">
        <v>4528</v>
      </c>
      <c r="L553" s="2" t="s">
        <v>115</v>
      </c>
      <c r="M553" s="2" t="s">
        <v>174</v>
      </c>
      <c r="N553" s="2" t="s">
        <v>16702</v>
      </c>
      <c r="O553" s="2" t="s">
        <v>141</v>
      </c>
      <c r="P553" t="s">
        <v>5089</v>
      </c>
      <c r="Q553" s="2" t="s">
        <v>16703</v>
      </c>
      <c r="R553" s="2" t="s">
        <v>19132</v>
      </c>
      <c r="S553" s="2">
        <v>200203</v>
      </c>
      <c r="T553" s="2" t="s">
        <v>16861</v>
      </c>
      <c r="U553" s="2" t="s">
        <v>4610</v>
      </c>
      <c r="V553" t="s">
        <v>4530</v>
      </c>
      <c r="W553" t="s">
        <v>4531</v>
      </c>
      <c r="X553" s="2" t="s">
        <v>112</v>
      </c>
      <c r="Y553" s="2" t="s">
        <v>112</v>
      </c>
      <c r="Z553" s="2" t="s">
        <v>112</v>
      </c>
      <c r="AA553" s="2" t="s">
        <v>112</v>
      </c>
      <c r="AC553" s="2" t="s">
        <v>112</v>
      </c>
      <c r="AE553"/>
      <c r="AF553" s="2" t="s">
        <v>19133</v>
      </c>
      <c r="AG553" s="2" t="s">
        <v>90</v>
      </c>
      <c r="AI553"/>
      <c r="AJ553"/>
      <c r="AK553"/>
      <c r="AL553"/>
      <c r="AX553"/>
      <c r="AY553"/>
      <c r="AZ553"/>
    </row>
    <row r="554" spans="1:52" ht="15.75">
      <c r="A554" s="2" t="s">
        <v>4512</v>
      </c>
      <c r="B554" s="2" t="s">
        <v>4513</v>
      </c>
      <c r="C554" s="2" t="s">
        <v>19134</v>
      </c>
      <c r="D554" s="2" t="s">
        <v>19135</v>
      </c>
      <c r="E554" s="2" t="s">
        <v>19136</v>
      </c>
      <c r="F554" s="2" t="s">
        <v>1424</v>
      </c>
      <c r="G554" s="2" t="s">
        <v>1425</v>
      </c>
      <c r="H554" s="2" t="s">
        <v>4607</v>
      </c>
      <c r="I554" t="s">
        <v>480</v>
      </c>
      <c r="J554" s="2" t="s">
        <v>19079</v>
      </c>
      <c r="K554" s="2" t="s">
        <v>4528</v>
      </c>
      <c r="L554" s="2" t="s">
        <v>115</v>
      </c>
      <c r="M554" s="2" t="s">
        <v>174</v>
      </c>
      <c r="N554" s="2" t="s">
        <v>16702</v>
      </c>
      <c r="O554" s="2" t="s">
        <v>141</v>
      </c>
      <c r="P554" t="s">
        <v>5089</v>
      </c>
      <c r="Q554" s="2" t="s">
        <v>16703</v>
      </c>
      <c r="R554" s="2" t="s">
        <v>19137</v>
      </c>
      <c r="S554" s="2">
        <v>200224</v>
      </c>
      <c r="T554" s="2" t="s">
        <v>19030</v>
      </c>
      <c r="U554" s="2" t="s">
        <v>4610</v>
      </c>
      <c r="V554" t="s">
        <v>19081</v>
      </c>
      <c r="W554" t="s">
        <v>4531</v>
      </c>
      <c r="X554" s="2" t="s">
        <v>112</v>
      </c>
      <c r="Y554" s="2" t="s">
        <v>112</v>
      </c>
      <c r="Z554" s="2" t="s">
        <v>112</v>
      </c>
      <c r="AA554" s="2" t="s">
        <v>112</v>
      </c>
      <c r="AC554" s="2" t="s">
        <v>112</v>
      </c>
      <c r="AE554"/>
      <c r="AF554" s="2" t="s">
        <v>19138</v>
      </c>
      <c r="AG554" s="2" t="s">
        <v>90</v>
      </c>
      <c r="AI554"/>
      <c r="AJ554"/>
      <c r="AK554"/>
      <c r="AL554"/>
      <c r="AX554"/>
      <c r="AY554"/>
      <c r="AZ554"/>
    </row>
    <row r="555" spans="1:52" ht="15.75">
      <c r="A555" s="2" t="s">
        <v>4512</v>
      </c>
      <c r="B555" s="2" t="s">
        <v>4513</v>
      </c>
      <c r="C555" s="2" t="s">
        <v>19139</v>
      </c>
      <c r="D555" s="2" t="s">
        <v>19140</v>
      </c>
      <c r="E555" s="2" t="s">
        <v>19141</v>
      </c>
      <c r="F555" s="2" t="s">
        <v>1424</v>
      </c>
      <c r="G555" s="2" t="s">
        <v>1425</v>
      </c>
      <c r="H555" s="2" t="s">
        <v>4607</v>
      </c>
      <c r="I555" t="s">
        <v>480</v>
      </c>
      <c r="J555" s="2" t="s">
        <v>19079</v>
      </c>
      <c r="K555" s="2" t="s">
        <v>4528</v>
      </c>
      <c r="L555" s="2" t="s">
        <v>115</v>
      </c>
      <c r="M555" s="2" t="s">
        <v>174</v>
      </c>
      <c r="N555" s="2" t="s">
        <v>16702</v>
      </c>
      <c r="O555" s="2" t="s">
        <v>141</v>
      </c>
      <c r="P555" t="s">
        <v>5089</v>
      </c>
      <c r="Q555" s="2" t="s">
        <v>16703</v>
      </c>
      <c r="R555" s="2" t="s">
        <v>19142</v>
      </c>
      <c r="S555" s="2">
        <v>200224</v>
      </c>
      <c r="T555" s="2" t="s">
        <v>1428</v>
      </c>
      <c r="U555" s="2" t="s">
        <v>4610</v>
      </c>
      <c r="V555" t="s">
        <v>19081</v>
      </c>
      <c r="W555" t="s">
        <v>4531</v>
      </c>
      <c r="X555" s="2" t="s">
        <v>112</v>
      </c>
      <c r="Y555" s="2" t="s">
        <v>112</v>
      </c>
      <c r="Z555" s="2" t="s">
        <v>112</v>
      </c>
      <c r="AA555" s="2" t="s">
        <v>112</v>
      </c>
      <c r="AC555" s="2" t="s">
        <v>112</v>
      </c>
      <c r="AE555"/>
      <c r="AF555" s="2" t="s">
        <v>19143</v>
      </c>
      <c r="AG555" s="2" t="s">
        <v>90</v>
      </c>
      <c r="AI555"/>
      <c r="AJ555"/>
      <c r="AK555"/>
      <c r="AL555"/>
      <c r="AX555"/>
      <c r="AY555"/>
      <c r="AZ555"/>
    </row>
    <row r="556" spans="1:52" ht="15.75">
      <c r="A556" s="2" t="s">
        <v>4512</v>
      </c>
      <c r="B556" s="2" t="s">
        <v>4513</v>
      </c>
      <c r="C556" s="2" t="s">
        <v>19144</v>
      </c>
      <c r="D556" s="2" t="s">
        <v>19145</v>
      </c>
      <c r="E556" s="2" t="s">
        <v>19146</v>
      </c>
      <c r="F556" s="2" t="s">
        <v>589</v>
      </c>
      <c r="G556" s="2" t="s">
        <v>590</v>
      </c>
      <c r="H556" s="2" t="s">
        <v>533</v>
      </c>
      <c r="I556" t="s">
        <v>839</v>
      </c>
      <c r="J556" s="2" t="s">
        <v>19079</v>
      </c>
      <c r="K556" s="2" t="s">
        <v>4528</v>
      </c>
      <c r="L556" s="2" t="s">
        <v>115</v>
      </c>
      <c r="M556" s="2" t="s">
        <v>174</v>
      </c>
      <c r="N556" s="2" t="s">
        <v>16702</v>
      </c>
      <c r="O556" s="2" t="s">
        <v>141</v>
      </c>
      <c r="P556" t="s">
        <v>5089</v>
      </c>
      <c r="Q556" s="2" t="s">
        <v>16703</v>
      </c>
      <c r="R556" s="2" t="s">
        <v>19147</v>
      </c>
      <c r="S556" s="2">
        <v>200609</v>
      </c>
      <c r="T556" s="2" t="s">
        <v>16904</v>
      </c>
      <c r="U556" s="2" t="s">
        <v>537</v>
      </c>
      <c r="V556" t="s">
        <v>19081</v>
      </c>
      <c r="W556" t="s">
        <v>4531</v>
      </c>
      <c r="X556" s="2" t="s">
        <v>112</v>
      </c>
      <c r="Y556" s="2" t="s">
        <v>112</v>
      </c>
      <c r="Z556" s="2" t="s">
        <v>112</v>
      </c>
      <c r="AA556" s="2" t="s">
        <v>112</v>
      </c>
      <c r="AC556" s="2" t="s">
        <v>112</v>
      </c>
      <c r="AE556"/>
      <c r="AF556" s="2" t="s">
        <v>19148</v>
      </c>
      <c r="AG556" s="2" t="s">
        <v>90</v>
      </c>
      <c r="AI556"/>
      <c r="AJ556"/>
      <c r="AK556"/>
      <c r="AL556"/>
      <c r="AX556"/>
      <c r="AY556"/>
      <c r="AZ556"/>
    </row>
    <row r="557" spans="1:52" ht="15.75">
      <c r="A557" s="2" t="s">
        <v>4512</v>
      </c>
      <c r="B557" s="2" t="s">
        <v>4513</v>
      </c>
      <c r="C557" s="2" t="s">
        <v>19149</v>
      </c>
      <c r="D557" s="2" t="s">
        <v>19150</v>
      </c>
      <c r="E557" s="2" t="s">
        <v>19151</v>
      </c>
      <c r="F557" s="2" t="s">
        <v>17696</v>
      </c>
      <c r="G557" s="2" t="s">
        <v>858</v>
      </c>
      <c r="H557" s="2" t="s">
        <v>533</v>
      </c>
      <c r="I557" t="s">
        <v>839</v>
      </c>
      <c r="J557" s="2" t="s">
        <v>19079</v>
      </c>
      <c r="K557" s="2" t="s">
        <v>4528</v>
      </c>
      <c r="L557" s="2" t="s">
        <v>115</v>
      </c>
      <c r="M557" s="2" t="s">
        <v>174</v>
      </c>
      <c r="N557" s="2" t="s">
        <v>16702</v>
      </c>
      <c r="O557" s="2" t="s">
        <v>141</v>
      </c>
      <c r="P557" t="s">
        <v>5089</v>
      </c>
      <c r="Q557" s="2" t="s">
        <v>16703</v>
      </c>
      <c r="R557" s="2" t="s">
        <v>19152</v>
      </c>
      <c r="S557" s="2">
        <v>200609</v>
      </c>
      <c r="T557" s="2" t="s">
        <v>3276</v>
      </c>
      <c r="U557" s="2" t="s">
        <v>537</v>
      </c>
      <c r="V557" t="s">
        <v>19081</v>
      </c>
      <c r="W557" t="s">
        <v>4531</v>
      </c>
      <c r="X557" s="2" t="s">
        <v>112</v>
      </c>
      <c r="Y557" s="2" t="s">
        <v>112</v>
      </c>
      <c r="Z557" s="2" t="s">
        <v>112</v>
      </c>
      <c r="AA557" s="2" t="s">
        <v>112</v>
      </c>
      <c r="AC557" s="2" t="s">
        <v>112</v>
      </c>
      <c r="AE557"/>
      <c r="AF557" s="2" t="s">
        <v>19152</v>
      </c>
      <c r="AG557" s="2" t="s">
        <v>90</v>
      </c>
      <c r="AI557"/>
      <c r="AJ557"/>
      <c r="AK557"/>
      <c r="AL557"/>
      <c r="AX557"/>
      <c r="AY557"/>
      <c r="AZ557"/>
    </row>
    <row r="558" spans="1:52" ht="15.75">
      <c r="A558" s="2" t="s">
        <v>4512</v>
      </c>
      <c r="B558" s="2" t="s">
        <v>4588</v>
      </c>
      <c r="C558" s="2" t="s">
        <v>19153</v>
      </c>
      <c r="D558" s="2" t="s">
        <v>19154</v>
      </c>
      <c r="E558" s="2" t="s">
        <v>19155</v>
      </c>
      <c r="F558" s="2" t="s">
        <v>589</v>
      </c>
      <c r="G558" s="2" t="s">
        <v>590</v>
      </c>
      <c r="H558" s="2" t="s">
        <v>533</v>
      </c>
      <c r="I558" t="s">
        <v>839</v>
      </c>
      <c r="J558" s="2" t="s">
        <v>19079</v>
      </c>
      <c r="K558" s="2" t="s">
        <v>4528</v>
      </c>
      <c r="L558" s="2" t="s">
        <v>115</v>
      </c>
      <c r="M558" s="2" t="s">
        <v>174</v>
      </c>
      <c r="N558" s="2" t="s">
        <v>16702</v>
      </c>
      <c r="O558" s="2" t="s">
        <v>141</v>
      </c>
      <c r="P558" t="s">
        <v>5089</v>
      </c>
      <c r="Q558" s="2" t="s">
        <v>16703</v>
      </c>
      <c r="R558" s="2" t="s">
        <v>19156</v>
      </c>
      <c r="S558" s="2">
        <v>200608</v>
      </c>
      <c r="T558" s="2" t="s">
        <v>16904</v>
      </c>
      <c r="U558" s="2" t="s">
        <v>537</v>
      </c>
      <c r="V558" t="s">
        <v>19081</v>
      </c>
      <c r="W558" t="s">
        <v>4531</v>
      </c>
      <c r="X558" s="2" t="s">
        <v>112</v>
      </c>
      <c r="Y558" s="2" t="s">
        <v>112</v>
      </c>
      <c r="Z558" s="2" t="s">
        <v>112</v>
      </c>
      <c r="AA558" s="2" t="s">
        <v>112</v>
      </c>
      <c r="AC558" s="2" t="s">
        <v>112</v>
      </c>
      <c r="AE558"/>
      <c r="AF558" s="2" t="s">
        <v>19157</v>
      </c>
      <c r="AG558" s="2" t="s">
        <v>90</v>
      </c>
      <c r="AI558"/>
      <c r="AJ558"/>
      <c r="AK558"/>
      <c r="AL558"/>
      <c r="AX558"/>
      <c r="AY558"/>
      <c r="AZ558"/>
    </row>
    <row r="559" spans="1:52" ht="15.75">
      <c r="A559" s="2" t="s">
        <v>4512</v>
      </c>
      <c r="B559" s="2" t="s">
        <v>4588</v>
      </c>
      <c r="C559" s="2" t="s">
        <v>19158</v>
      </c>
      <c r="D559" s="2" t="s">
        <v>19159</v>
      </c>
      <c r="E559" s="2" t="s">
        <v>19160</v>
      </c>
      <c r="F559" s="2" t="s">
        <v>16711</v>
      </c>
      <c r="G559" s="2" t="s">
        <v>1090</v>
      </c>
      <c r="H559" s="2" t="s">
        <v>533</v>
      </c>
      <c r="I559" t="s">
        <v>839</v>
      </c>
      <c r="J559" s="2" t="s">
        <v>19079</v>
      </c>
      <c r="K559" s="2" t="s">
        <v>4528</v>
      </c>
      <c r="L559" s="2" t="s">
        <v>115</v>
      </c>
      <c r="M559" s="2" t="s">
        <v>174</v>
      </c>
      <c r="N559" s="2" t="s">
        <v>16702</v>
      </c>
      <c r="O559" s="2" t="s">
        <v>141</v>
      </c>
      <c r="P559" t="s">
        <v>5089</v>
      </c>
      <c r="Q559" s="2" t="s">
        <v>16703</v>
      </c>
      <c r="R559" s="2" t="s">
        <v>19161</v>
      </c>
      <c r="S559" s="2">
        <v>200715</v>
      </c>
      <c r="T559" s="2" t="s">
        <v>16713</v>
      </c>
      <c r="U559" s="2" t="s">
        <v>537</v>
      </c>
      <c r="V559" t="s">
        <v>19081</v>
      </c>
      <c r="W559" t="s">
        <v>4531</v>
      </c>
      <c r="X559" s="2" t="s">
        <v>112</v>
      </c>
      <c r="Y559" s="2" t="s">
        <v>112</v>
      </c>
      <c r="Z559" s="2" t="s">
        <v>112</v>
      </c>
      <c r="AA559" s="2" t="s">
        <v>112</v>
      </c>
      <c r="AC559" s="2" t="s">
        <v>112</v>
      </c>
      <c r="AE559"/>
      <c r="AF559" s="2" t="s">
        <v>19162</v>
      </c>
      <c r="AG559" s="2" t="s">
        <v>90</v>
      </c>
      <c r="AI559"/>
      <c r="AJ559"/>
      <c r="AK559"/>
      <c r="AL559"/>
      <c r="AX559"/>
      <c r="AY559"/>
      <c r="AZ559"/>
    </row>
    <row r="560" spans="1:52" ht="15.75">
      <c r="A560" s="2" t="s">
        <v>4512</v>
      </c>
      <c r="B560" s="2" t="s">
        <v>4588</v>
      </c>
      <c r="C560" s="2" t="s">
        <v>19163</v>
      </c>
      <c r="D560" s="2" t="s">
        <v>19164</v>
      </c>
      <c r="E560" s="2" t="s">
        <v>19165</v>
      </c>
      <c r="F560" s="2" t="s">
        <v>16711</v>
      </c>
      <c r="G560" s="2" t="s">
        <v>1090</v>
      </c>
      <c r="H560" s="2" t="s">
        <v>533</v>
      </c>
      <c r="I560" t="s">
        <v>839</v>
      </c>
      <c r="J560" s="2" t="s">
        <v>19079</v>
      </c>
      <c r="K560" s="2" t="s">
        <v>4528</v>
      </c>
      <c r="L560" s="2" t="s">
        <v>115</v>
      </c>
      <c r="M560" s="2" t="s">
        <v>174</v>
      </c>
      <c r="N560" s="2" t="s">
        <v>16702</v>
      </c>
      <c r="O560" s="2" t="s">
        <v>141</v>
      </c>
      <c r="P560" t="s">
        <v>5089</v>
      </c>
      <c r="Q560" s="2" t="s">
        <v>16703</v>
      </c>
      <c r="R560" s="2" t="s">
        <v>19166</v>
      </c>
      <c r="S560" s="2">
        <v>200715</v>
      </c>
      <c r="T560" s="2" t="s">
        <v>16744</v>
      </c>
      <c r="U560" s="2" t="s">
        <v>537</v>
      </c>
      <c r="V560" t="s">
        <v>19081</v>
      </c>
      <c r="W560" t="s">
        <v>4531</v>
      </c>
      <c r="X560" s="2" t="s">
        <v>112</v>
      </c>
      <c r="Y560" s="2" t="s">
        <v>112</v>
      </c>
      <c r="Z560" s="2" t="s">
        <v>112</v>
      </c>
      <c r="AA560" s="2" t="s">
        <v>112</v>
      </c>
      <c r="AC560" s="2" t="s">
        <v>112</v>
      </c>
      <c r="AE560"/>
      <c r="AF560" s="2" t="s">
        <v>19167</v>
      </c>
      <c r="AG560" s="2" t="s">
        <v>90</v>
      </c>
      <c r="AI560"/>
      <c r="AJ560"/>
      <c r="AK560"/>
      <c r="AL560"/>
      <c r="AX560"/>
      <c r="AY560"/>
      <c r="AZ560"/>
    </row>
    <row r="561" spans="1:52" ht="15.75">
      <c r="A561" s="2" t="s">
        <v>4512</v>
      </c>
      <c r="B561" s="2" t="s">
        <v>4709</v>
      </c>
      <c r="C561" s="2" t="s">
        <v>19168</v>
      </c>
      <c r="D561" s="2" t="s">
        <v>19169</v>
      </c>
      <c r="E561" s="2" t="s">
        <v>19170</v>
      </c>
      <c r="F561" s="2" t="s">
        <v>589</v>
      </c>
      <c r="G561" s="2" t="s">
        <v>590</v>
      </c>
      <c r="H561" s="2" t="s">
        <v>533</v>
      </c>
      <c r="I561" t="s">
        <v>839</v>
      </c>
      <c r="J561" s="2" t="s">
        <v>19079</v>
      </c>
      <c r="K561" s="2" t="s">
        <v>4528</v>
      </c>
      <c r="L561" s="2" t="s">
        <v>115</v>
      </c>
      <c r="M561" s="2" t="s">
        <v>174</v>
      </c>
      <c r="N561" s="2" t="s">
        <v>16702</v>
      </c>
      <c r="O561" s="2" t="s">
        <v>623</v>
      </c>
      <c r="P561" t="s">
        <v>5089</v>
      </c>
      <c r="Q561" s="2" t="s">
        <v>16703</v>
      </c>
      <c r="R561" s="2" t="s">
        <v>19171</v>
      </c>
      <c r="S561" s="2">
        <v>200821</v>
      </c>
      <c r="T561" s="2" t="s">
        <v>16861</v>
      </c>
      <c r="U561" s="2" t="s">
        <v>537</v>
      </c>
      <c r="V561" t="s">
        <v>19081</v>
      </c>
      <c r="W561" t="s">
        <v>4531</v>
      </c>
      <c r="X561" s="2" t="s">
        <v>112</v>
      </c>
      <c r="Y561" s="2" t="s">
        <v>112</v>
      </c>
      <c r="Z561" s="2" t="s">
        <v>112</v>
      </c>
      <c r="AA561" s="2" t="s">
        <v>112</v>
      </c>
      <c r="AC561" s="2" t="s">
        <v>112</v>
      </c>
      <c r="AE561"/>
      <c r="AF561" s="2" t="s">
        <v>19172</v>
      </c>
      <c r="AG561" s="2" t="s">
        <v>90</v>
      </c>
      <c r="AI561"/>
      <c r="AJ561"/>
      <c r="AK561"/>
      <c r="AL561"/>
      <c r="AX561"/>
      <c r="AY561"/>
      <c r="AZ561"/>
    </row>
    <row r="562" spans="1:52" ht="15.75">
      <c r="A562" s="2" t="s">
        <v>4512</v>
      </c>
      <c r="B562" s="2" t="s">
        <v>4513</v>
      </c>
      <c r="C562" s="2" t="s">
        <v>19173</v>
      </c>
      <c r="D562" s="2" t="s">
        <v>19174</v>
      </c>
      <c r="E562" s="2" t="s">
        <v>19175</v>
      </c>
      <c r="F562" s="2" t="s">
        <v>217</v>
      </c>
      <c r="G562" s="2" t="s">
        <v>218</v>
      </c>
      <c r="H562" s="2" t="s">
        <v>533</v>
      </c>
      <c r="I562" t="s">
        <v>839</v>
      </c>
      <c r="J562" s="2" t="s">
        <v>19079</v>
      </c>
      <c r="K562" s="2" t="s">
        <v>4528</v>
      </c>
      <c r="L562" s="2" t="s">
        <v>115</v>
      </c>
      <c r="M562" s="2" t="s">
        <v>174</v>
      </c>
      <c r="N562" s="2" t="s">
        <v>16702</v>
      </c>
      <c r="O562" s="2" t="s">
        <v>623</v>
      </c>
      <c r="P562" t="s">
        <v>5089</v>
      </c>
      <c r="Q562" s="2" t="s">
        <v>16703</v>
      </c>
      <c r="R562" s="2" t="s">
        <v>19176</v>
      </c>
      <c r="S562" s="2">
        <v>201012</v>
      </c>
      <c r="T562" s="2" t="s">
        <v>19102</v>
      </c>
      <c r="U562" s="2" t="s">
        <v>537</v>
      </c>
      <c r="V562" t="s">
        <v>19081</v>
      </c>
      <c r="W562" t="s">
        <v>4531</v>
      </c>
      <c r="X562" s="2" t="s">
        <v>112</v>
      </c>
      <c r="Y562" s="2" t="s">
        <v>112</v>
      </c>
      <c r="Z562" s="2" t="s">
        <v>112</v>
      </c>
      <c r="AA562" s="2" t="s">
        <v>112</v>
      </c>
      <c r="AC562" s="2" t="s">
        <v>112</v>
      </c>
      <c r="AE562"/>
      <c r="AF562" s="2" t="s">
        <v>19177</v>
      </c>
      <c r="AG562" s="2" t="s">
        <v>90</v>
      </c>
      <c r="AI562"/>
      <c r="AJ562"/>
      <c r="AK562"/>
      <c r="AL562"/>
      <c r="AX562"/>
      <c r="AY562"/>
      <c r="AZ562"/>
    </row>
    <row r="563" spans="1:52" ht="15.75">
      <c r="A563" s="2" t="s">
        <v>4512</v>
      </c>
      <c r="B563" s="2" t="s">
        <v>4513</v>
      </c>
      <c r="C563" s="2" t="s">
        <v>19178</v>
      </c>
      <c r="D563" s="2" t="s">
        <v>19179</v>
      </c>
      <c r="E563" s="2" t="s">
        <v>19180</v>
      </c>
      <c r="F563" s="2" t="s">
        <v>577</v>
      </c>
      <c r="G563" s="2" t="s">
        <v>578</v>
      </c>
      <c r="H563" s="2" t="s">
        <v>533</v>
      </c>
      <c r="I563" t="s">
        <v>839</v>
      </c>
      <c r="J563" s="2" t="s">
        <v>19079</v>
      </c>
      <c r="K563" s="2" t="s">
        <v>4528</v>
      </c>
      <c r="L563" s="2" t="s">
        <v>115</v>
      </c>
      <c r="M563" s="2" t="s">
        <v>174</v>
      </c>
      <c r="N563" s="2" t="s">
        <v>16702</v>
      </c>
      <c r="O563" s="2" t="s">
        <v>623</v>
      </c>
      <c r="P563" t="s">
        <v>5089</v>
      </c>
      <c r="Q563" s="2" t="s">
        <v>16703</v>
      </c>
      <c r="R563" s="2" t="s">
        <v>19181</v>
      </c>
      <c r="S563" s="2">
        <v>201012</v>
      </c>
      <c r="T563" s="2" t="s">
        <v>580</v>
      </c>
      <c r="U563" s="2" t="s">
        <v>537</v>
      </c>
      <c r="V563" t="s">
        <v>19081</v>
      </c>
      <c r="W563" t="s">
        <v>4531</v>
      </c>
      <c r="X563" s="2" t="s">
        <v>112</v>
      </c>
      <c r="Y563" s="2" t="s">
        <v>112</v>
      </c>
      <c r="Z563" s="2" t="s">
        <v>112</v>
      </c>
      <c r="AA563" s="2" t="s">
        <v>112</v>
      </c>
      <c r="AC563" s="2" t="s">
        <v>112</v>
      </c>
      <c r="AE563"/>
      <c r="AF563" s="2" t="s">
        <v>19182</v>
      </c>
      <c r="AG563" s="2" t="s">
        <v>90</v>
      </c>
      <c r="AI563"/>
      <c r="AJ563"/>
      <c r="AK563"/>
      <c r="AL563"/>
      <c r="AX563"/>
      <c r="AY563"/>
      <c r="AZ563"/>
    </row>
    <row r="564" spans="1:52" ht="15.75">
      <c r="A564" s="2" t="s">
        <v>4512</v>
      </c>
      <c r="B564" s="2" t="s">
        <v>4513</v>
      </c>
      <c r="C564" s="2" t="s">
        <v>19183</v>
      </c>
      <c r="D564" s="2" t="s">
        <v>19184</v>
      </c>
      <c r="E564" s="2" t="s">
        <v>19185</v>
      </c>
      <c r="F564" s="2" t="s">
        <v>217</v>
      </c>
      <c r="G564" s="2" t="s">
        <v>218</v>
      </c>
      <c r="H564" s="2" t="s">
        <v>533</v>
      </c>
      <c r="I564" t="s">
        <v>839</v>
      </c>
      <c r="J564" s="2" t="s">
        <v>19186</v>
      </c>
      <c r="K564" s="2" t="s">
        <v>4528</v>
      </c>
      <c r="L564" s="2" t="s">
        <v>115</v>
      </c>
      <c r="M564" s="2" t="s">
        <v>174</v>
      </c>
      <c r="N564" s="2" t="s">
        <v>16702</v>
      </c>
      <c r="O564" s="2" t="s">
        <v>623</v>
      </c>
      <c r="P564" t="s">
        <v>5089</v>
      </c>
      <c r="Q564" s="2" t="s">
        <v>16703</v>
      </c>
      <c r="R564" s="2" t="s">
        <v>19187</v>
      </c>
      <c r="S564" s="2">
        <v>201012</v>
      </c>
      <c r="T564" s="2" t="s">
        <v>19102</v>
      </c>
      <c r="U564" s="2" t="s">
        <v>537</v>
      </c>
      <c r="V564" t="s">
        <v>19188</v>
      </c>
      <c r="W564" t="s">
        <v>4531</v>
      </c>
      <c r="X564" s="2" t="s">
        <v>112</v>
      </c>
      <c r="Y564" s="2" t="s">
        <v>112</v>
      </c>
      <c r="Z564" s="2" t="s">
        <v>112</v>
      </c>
      <c r="AA564" s="2" t="s">
        <v>112</v>
      </c>
      <c r="AC564" s="2" t="s">
        <v>112</v>
      </c>
      <c r="AE564"/>
      <c r="AF564" s="2" t="s">
        <v>19189</v>
      </c>
      <c r="AG564" s="2" t="s">
        <v>90</v>
      </c>
      <c r="AI564"/>
      <c r="AJ564"/>
      <c r="AK564"/>
      <c r="AL564"/>
      <c r="AX564"/>
      <c r="AY564"/>
      <c r="AZ564"/>
    </row>
    <row r="565" spans="1:52" ht="15.75">
      <c r="A565" s="2" t="s">
        <v>4512</v>
      </c>
      <c r="B565" s="2" t="s">
        <v>4513</v>
      </c>
      <c r="C565" s="2" t="s">
        <v>19190</v>
      </c>
      <c r="D565" s="2" t="s">
        <v>19191</v>
      </c>
      <c r="E565" s="2" t="s">
        <v>19192</v>
      </c>
      <c r="F565" s="2" t="s">
        <v>577</v>
      </c>
      <c r="G565" s="2" t="s">
        <v>578</v>
      </c>
      <c r="H565" s="2" t="s">
        <v>533</v>
      </c>
      <c r="I565" t="s">
        <v>839</v>
      </c>
      <c r="J565" s="2" t="s">
        <v>19079</v>
      </c>
      <c r="K565" s="2" t="s">
        <v>4528</v>
      </c>
      <c r="L565" s="2" t="s">
        <v>115</v>
      </c>
      <c r="M565" s="2" t="s">
        <v>174</v>
      </c>
      <c r="N565" s="2" t="s">
        <v>16702</v>
      </c>
      <c r="O565" s="2" t="s">
        <v>623</v>
      </c>
      <c r="P565" t="s">
        <v>5089</v>
      </c>
      <c r="Q565" s="2" t="s">
        <v>16703</v>
      </c>
      <c r="R565" s="2" t="s">
        <v>19193</v>
      </c>
      <c r="S565" s="2">
        <v>201023</v>
      </c>
      <c r="T565" s="2" t="s">
        <v>580</v>
      </c>
      <c r="U565" s="2" t="s">
        <v>537</v>
      </c>
      <c r="V565" t="s">
        <v>19081</v>
      </c>
      <c r="W565" t="s">
        <v>4531</v>
      </c>
      <c r="X565" s="2" t="s">
        <v>112</v>
      </c>
      <c r="Y565" s="2" t="s">
        <v>112</v>
      </c>
      <c r="Z565" s="2" t="s">
        <v>112</v>
      </c>
      <c r="AA565" s="2" t="s">
        <v>112</v>
      </c>
      <c r="AC565" s="2" t="s">
        <v>112</v>
      </c>
      <c r="AE565"/>
      <c r="AF565" s="2" t="s">
        <v>19194</v>
      </c>
      <c r="AG565" s="2" t="s">
        <v>90</v>
      </c>
      <c r="AI565"/>
      <c r="AJ565"/>
      <c r="AK565"/>
      <c r="AL565"/>
      <c r="AX565"/>
      <c r="AY565"/>
      <c r="AZ565"/>
    </row>
    <row r="566" spans="1:52" ht="15.75">
      <c r="A566" s="2" t="s">
        <v>4512</v>
      </c>
      <c r="B566" s="2" t="s">
        <v>4566</v>
      </c>
      <c r="C566" s="2" t="s">
        <v>19195</v>
      </c>
      <c r="D566" s="2" t="s">
        <v>19196</v>
      </c>
      <c r="E566" s="2" t="s">
        <v>19199</v>
      </c>
      <c r="F566" s="2" t="s">
        <v>1424</v>
      </c>
      <c r="G566" s="2" t="s">
        <v>1425</v>
      </c>
      <c r="H566" s="2" t="s">
        <v>219</v>
      </c>
      <c r="I566" t="s">
        <v>220</v>
      </c>
      <c r="J566" s="2" t="s">
        <v>4527</v>
      </c>
      <c r="K566" s="2" t="s">
        <v>4528</v>
      </c>
      <c r="L566" s="2" t="s">
        <v>115</v>
      </c>
      <c r="M566" s="2" t="s">
        <v>174</v>
      </c>
      <c r="N566" s="2" t="s">
        <v>66</v>
      </c>
      <c r="O566" s="2" t="s">
        <v>623</v>
      </c>
      <c r="P566" t="s">
        <v>5089</v>
      </c>
      <c r="Q566" s="2" t="s">
        <v>16703</v>
      </c>
      <c r="R566" s="2" t="s">
        <v>19200</v>
      </c>
      <c r="S566" s="2">
        <v>201029</v>
      </c>
      <c r="T566" s="2" t="s">
        <v>19030</v>
      </c>
      <c r="U566" s="2" t="s">
        <v>542</v>
      </c>
      <c r="V566" t="s">
        <v>4530</v>
      </c>
      <c r="W566" t="s">
        <v>4531</v>
      </c>
      <c r="X566" s="2" t="s">
        <v>2668</v>
      </c>
      <c r="Y566" s="2" t="s">
        <v>112</v>
      </c>
      <c r="Z566" s="2" t="s">
        <v>112</v>
      </c>
      <c r="AA566" s="2" t="s">
        <v>112</v>
      </c>
      <c r="AC566" s="2" t="s">
        <v>112</v>
      </c>
      <c r="AE566"/>
      <c r="AG566" s="2" t="s">
        <v>34061</v>
      </c>
      <c r="AI566"/>
      <c r="AJ566"/>
      <c r="AK566"/>
      <c r="AL566"/>
      <c r="AX566"/>
      <c r="AY566"/>
      <c r="AZ566"/>
    </row>
    <row r="567" spans="1:52" ht="15.75">
      <c r="A567" s="2" t="s">
        <v>4512</v>
      </c>
      <c r="B567" s="2" t="s">
        <v>4566</v>
      </c>
      <c r="C567" s="2" t="s">
        <v>19195</v>
      </c>
      <c r="D567" s="2" t="s">
        <v>19196</v>
      </c>
      <c r="E567" s="2" t="s">
        <v>19197</v>
      </c>
      <c r="F567" s="2" t="s">
        <v>1424</v>
      </c>
      <c r="G567" s="2" t="s">
        <v>1425</v>
      </c>
      <c r="H567" s="2" t="s">
        <v>219</v>
      </c>
      <c r="I567" t="s">
        <v>220</v>
      </c>
      <c r="J567" s="2" t="s">
        <v>4527</v>
      </c>
      <c r="K567" s="2" t="s">
        <v>4528</v>
      </c>
      <c r="L567" s="2" t="s">
        <v>115</v>
      </c>
      <c r="M567" s="2" t="s">
        <v>174</v>
      </c>
      <c r="N567" s="2" t="s">
        <v>16702</v>
      </c>
      <c r="O567" s="2" t="s">
        <v>623</v>
      </c>
      <c r="P567" t="s">
        <v>5089</v>
      </c>
      <c r="Q567" s="2" t="s">
        <v>16703</v>
      </c>
      <c r="R567" s="2" t="s">
        <v>19198</v>
      </c>
      <c r="S567" s="2">
        <v>201111</v>
      </c>
      <c r="T567" s="2" t="s">
        <v>19030</v>
      </c>
      <c r="U567" s="2" t="s">
        <v>542</v>
      </c>
      <c r="V567" t="s">
        <v>4530</v>
      </c>
      <c r="W567" t="s">
        <v>4531</v>
      </c>
      <c r="X567" s="2" t="s">
        <v>2668</v>
      </c>
      <c r="Y567" s="2" t="s">
        <v>112</v>
      </c>
      <c r="Z567" s="2" t="s">
        <v>112</v>
      </c>
      <c r="AA567" s="2" t="s">
        <v>112</v>
      </c>
      <c r="AC567" s="2" t="s">
        <v>112</v>
      </c>
      <c r="AE567"/>
      <c r="AG567" s="2" t="s">
        <v>90</v>
      </c>
      <c r="AI567"/>
      <c r="AJ567"/>
      <c r="AK567"/>
      <c r="AL567"/>
      <c r="AX567"/>
      <c r="AY567"/>
      <c r="AZ567"/>
    </row>
    <row r="568" spans="1:52" ht="15.75">
      <c r="A568" s="2" t="s">
        <v>4512</v>
      </c>
      <c r="B568" s="2" t="s">
        <v>4566</v>
      </c>
      <c r="C568" s="2" t="s">
        <v>19201</v>
      </c>
      <c r="D568" s="2" t="s">
        <v>19202</v>
      </c>
      <c r="E568" s="2" t="s">
        <v>19205</v>
      </c>
      <c r="F568" s="2" t="s">
        <v>1424</v>
      </c>
      <c r="G568" s="2" t="s">
        <v>1425</v>
      </c>
      <c r="H568" s="2" t="s">
        <v>219</v>
      </c>
      <c r="I568" t="s">
        <v>220</v>
      </c>
      <c r="J568" s="2" t="s">
        <v>4527</v>
      </c>
      <c r="K568" s="2" t="s">
        <v>4528</v>
      </c>
      <c r="L568" s="2" t="s">
        <v>115</v>
      </c>
      <c r="M568" s="2" t="s">
        <v>174</v>
      </c>
      <c r="N568" s="2" t="s">
        <v>66</v>
      </c>
      <c r="O568" s="2" t="s">
        <v>623</v>
      </c>
      <c r="P568" t="s">
        <v>5089</v>
      </c>
      <c r="Q568" s="2" t="s">
        <v>16703</v>
      </c>
      <c r="R568" s="2" t="s">
        <v>19206</v>
      </c>
      <c r="S568" s="2">
        <v>201029</v>
      </c>
      <c r="T568" s="2" t="s">
        <v>1428</v>
      </c>
      <c r="U568" s="2" t="s">
        <v>542</v>
      </c>
      <c r="V568" t="s">
        <v>4530</v>
      </c>
      <c r="W568" t="s">
        <v>4531</v>
      </c>
      <c r="X568" s="2" t="s">
        <v>2668</v>
      </c>
      <c r="Y568" s="2" t="s">
        <v>112</v>
      </c>
      <c r="Z568" s="2" t="s">
        <v>112</v>
      </c>
      <c r="AA568" s="2" t="s">
        <v>112</v>
      </c>
      <c r="AC568" s="2" t="s">
        <v>112</v>
      </c>
      <c r="AE568"/>
      <c r="AG568" s="2" t="s">
        <v>34061</v>
      </c>
      <c r="AI568"/>
      <c r="AJ568"/>
      <c r="AK568"/>
      <c r="AL568"/>
      <c r="AX568"/>
      <c r="AY568"/>
      <c r="AZ568"/>
    </row>
    <row r="569" spans="1:52" ht="15.75">
      <c r="A569" s="2" t="s">
        <v>4512</v>
      </c>
      <c r="B569" s="2" t="s">
        <v>4566</v>
      </c>
      <c r="C569" s="2" t="s">
        <v>19201</v>
      </c>
      <c r="D569" s="2" t="s">
        <v>19202</v>
      </c>
      <c r="E569" s="2" t="s">
        <v>19203</v>
      </c>
      <c r="F569" s="2" t="s">
        <v>1424</v>
      </c>
      <c r="G569" s="2" t="s">
        <v>1425</v>
      </c>
      <c r="H569" s="2" t="s">
        <v>219</v>
      </c>
      <c r="I569" t="s">
        <v>220</v>
      </c>
      <c r="J569" s="2" t="s">
        <v>4527</v>
      </c>
      <c r="K569" s="2" t="s">
        <v>4528</v>
      </c>
      <c r="L569" s="2" t="s">
        <v>115</v>
      </c>
      <c r="M569" s="2" t="s">
        <v>174</v>
      </c>
      <c r="N569" s="2" t="s">
        <v>16702</v>
      </c>
      <c r="O569" s="2" t="s">
        <v>623</v>
      </c>
      <c r="P569" t="s">
        <v>5089</v>
      </c>
      <c r="Q569" s="2" t="s">
        <v>16703</v>
      </c>
      <c r="R569" s="2" t="s">
        <v>19204</v>
      </c>
      <c r="S569" s="2">
        <v>201112</v>
      </c>
      <c r="T569" s="2" t="s">
        <v>1428</v>
      </c>
      <c r="U569" s="2" t="s">
        <v>542</v>
      </c>
      <c r="V569" t="s">
        <v>4530</v>
      </c>
      <c r="W569" t="s">
        <v>4531</v>
      </c>
      <c r="X569" s="2" t="s">
        <v>2668</v>
      </c>
      <c r="Y569" s="2" t="s">
        <v>112</v>
      </c>
      <c r="Z569" s="2" t="s">
        <v>112</v>
      </c>
      <c r="AA569" s="2" t="s">
        <v>112</v>
      </c>
      <c r="AC569" s="2" t="s">
        <v>112</v>
      </c>
      <c r="AE569"/>
      <c r="AG569" s="2" t="s">
        <v>90</v>
      </c>
      <c r="AI569"/>
      <c r="AJ569"/>
      <c r="AK569"/>
      <c r="AL569"/>
      <c r="AX569"/>
      <c r="AY569"/>
      <c r="AZ569"/>
    </row>
    <row r="570" spans="1:52" ht="15.75">
      <c r="A570" s="2" t="s">
        <v>4512</v>
      </c>
      <c r="B570" s="2" t="s">
        <v>4566</v>
      </c>
      <c r="C570" s="2" t="s">
        <v>19207</v>
      </c>
      <c r="D570" s="2" t="s">
        <v>19208</v>
      </c>
      <c r="E570" s="2" t="s">
        <v>19211</v>
      </c>
      <c r="F570" s="2" t="s">
        <v>1424</v>
      </c>
      <c r="G570" s="2" t="s">
        <v>1425</v>
      </c>
      <c r="H570" s="2" t="s">
        <v>219</v>
      </c>
      <c r="I570" t="s">
        <v>220</v>
      </c>
      <c r="J570" s="2" t="s">
        <v>4535</v>
      </c>
      <c r="K570" s="2" t="s">
        <v>4528</v>
      </c>
      <c r="L570" s="2" t="s">
        <v>115</v>
      </c>
      <c r="M570" s="2" t="s">
        <v>174</v>
      </c>
      <c r="N570" s="2" t="s">
        <v>66</v>
      </c>
      <c r="O570" s="2" t="s">
        <v>623</v>
      </c>
      <c r="P570" t="s">
        <v>5089</v>
      </c>
      <c r="Q570" s="2" t="s">
        <v>16703</v>
      </c>
      <c r="R570" s="2" t="s">
        <v>19212</v>
      </c>
      <c r="S570" s="2">
        <v>201029</v>
      </c>
      <c r="T570" s="2" t="s">
        <v>19030</v>
      </c>
      <c r="U570" s="2" t="s">
        <v>542</v>
      </c>
      <c r="V570" t="s">
        <v>4537</v>
      </c>
      <c r="W570" t="s">
        <v>4531</v>
      </c>
      <c r="X570" s="2" t="s">
        <v>2668</v>
      </c>
      <c r="Y570" s="2" t="s">
        <v>112</v>
      </c>
      <c r="Z570" s="2" t="s">
        <v>112</v>
      </c>
      <c r="AA570" s="2" t="s">
        <v>112</v>
      </c>
      <c r="AC570" s="2" t="s">
        <v>112</v>
      </c>
      <c r="AE570"/>
      <c r="AG570" s="2" t="s">
        <v>34061</v>
      </c>
      <c r="AI570"/>
      <c r="AJ570"/>
      <c r="AK570"/>
      <c r="AL570"/>
      <c r="AX570"/>
      <c r="AY570"/>
      <c r="AZ570"/>
    </row>
    <row r="571" spans="1:52" ht="15.75">
      <c r="A571" s="2" t="s">
        <v>4512</v>
      </c>
      <c r="B571" s="2" t="s">
        <v>4566</v>
      </c>
      <c r="C571" s="2" t="s">
        <v>19207</v>
      </c>
      <c r="D571" s="2" t="s">
        <v>19208</v>
      </c>
      <c r="E571" s="2" t="s">
        <v>19209</v>
      </c>
      <c r="F571" s="2" t="s">
        <v>1424</v>
      </c>
      <c r="G571" s="2" t="s">
        <v>1425</v>
      </c>
      <c r="H571" s="2" t="s">
        <v>219</v>
      </c>
      <c r="I571" t="s">
        <v>220</v>
      </c>
      <c r="J571" s="2" t="s">
        <v>4535</v>
      </c>
      <c r="K571" s="2" t="s">
        <v>4528</v>
      </c>
      <c r="L571" s="2" t="s">
        <v>115</v>
      </c>
      <c r="M571" s="2" t="s">
        <v>174</v>
      </c>
      <c r="N571" s="2" t="s">
        <v>16702</v>
      </c>
      <c r="O571" s="2" t="s">
        <v>623</v>
      </c>
      <c r="P571" t="s">
        <v>5089</v>
      </c>
      <c r="Q571" s="2" t="s">
        <v>16703</v>
      </c>
      <c r="R571" s="2" t="s">
        <v>19210</v>
      </c>
      <c r="S571" s="2">
        <v>201113</v>
      </c>
      <c r="T571" s="2" t="s">
        <v>19030</v>
      </c>
      <c r="U571" s="2" t="s">
        <v>542</v>
      </c>
      <c r="V571" t="s">
        <v>4537</v>
      </c>
      <c r="W571" t="s">
        <v>4531</v>
      </c>
      <c r="X571" s="2" t="s">
        <v>2668</v>
      </c>
      <c r="Y571" s="2" t="s">
        <v>112</v>
      </c>
      <c r="Z571" s="2" t="s">
        <v>112</v>
      </c>
      <c r="AA571" s="2" t="s">
        <v>112</v>
      </c>
      <c r="AC571" s="2" t="s">
        <v>112</v>
      </c>
      <c r="AE571"/>
      <c r="AG571" s="2" t="s">
        <v>90</v>
      </c>
      <c r="AI571"/>
      <c r="AJ571"/>
      <c r="AK571"/>
      <c r="AL571"/>
      <c r="AX571"/>
      <c r="AY571"/>
      <c r="AZ571"/>
    </row>
    <row r="572" spans="1:52" ht="15.75">
      <c r="A572" s="2" t="s">
        <v>4512</v>
      </c>
      <c r="B572" s="2" t="s">
        <v>4566</v>
      </c>
      <c r="C572" s="2" t="s">
        <v>19213</v>
      </c>
      <c r="D572" s="2" t="s">
        <v>19214</v>
      </c>
      <c r="E572" s="2" t="s">
        <v>19217</v>
      </c>
      <c r="F572" s="2" t="s">
        <v>1424</v>
      </c>
      <c r="G572" s="2" t="s">
        <v>1425</v>
      </c>
      <c r="H572" s="2" t="s">
        <v>219</v>
      </c>
      <c r="I572" t="s">
        <v>220</v>
      </c>
      <c r="J572" s="2" t="s">
        <v>4535</v>
      </c>
      <c r="K572" s="2" t="s">
        <v>4528</v>
      </c>
      <c r="L572" s="2" t="s">
        <v>115</v>
      </c>
      <c r="M572" s="2" t="s">
        <v>174</v>
      </c>
      <c r="N572" s="2" t="s">
        <v>66</v>
      </c>
      <c r="O572" s="2" t="s">
        <v>623</v>
      </c>
      <c r="P572" t="s">
        <v>5089</v>
      </c>
      <c r="Q572" s="2" t="s">
        <v>16703</v>
      </c>
      <c r="R572" s="2" t="s">
        <v>19218</v>
      </c>
      <c r="S572" s="2">
        <v>201029</v>
      </c>
      <c r="T572" s="2" t="s">
        <v>1428</v>
      </c>
      <c r="U572" s="2" t="s">
        <v>542</v>
      </c>
      <c r="V572" t="s">
        <v>4537</v>
      </c>
      <c r="W572" t="s">
        <v>4531</v>
      </c>
      <c r="X572" s="2" t="s">
        <v>2668</v>
      </c>
      <c r="Y572" s="2" t="s">
        <v>112</v>
      </c>
      <c r="Z572" s="2" t="s">
        <v>112</v>
      </c>
      <c r="AA572" s="2" t="s">
        <v>112</v>
      </c>
      <c r="AC572" s="2" t="s">
        <v>112</v>
      </c>
      <c r="AE572"/>
      <c r="AG572" s="2" t="s">
        <v>34061</v>
      </c>
      <c r="AI572"/>
      <c r="AJ572"/>
      <c r="AK572"/>
      <c r="AL572"/>
      <c r="AX572"/>
      <c r="AY572"/>
      <c r="AZ572"/>
    </row>
    <row r="573" spans="1:52" ht="15.75">
      <c r="A573" s="2" t="s">
        <v>4512</v>
      </c>
      <c r="B573" s="2" t="s">
        <v>4566</v>
      </c>
      <c r="C573" s="2" t="s">
        <v>19213</v>
      </c>
      <c r="D573" s="2" t="s">
        <v>19214</v>
      </c>
      <c r="E573" s="2" t="s">
        <v>19215</v>
      </c>
      <c r="F573" s="2" t="s">
        <v>1424</v>
      </c>
      <c r="G573" s="2" t="s">
        <v>1425</v>
      </c>
      <c r="H573" s="2" t="s">
        <v>219</v>
      </c>
      <c r="I573" t="s">
        <v>220</v>
      </c>
      <c r="J573" s="2" t="s">
        <v>4535</v>
      </c>
      <c r="K573" s="2" t="s">
        <v>4528</v>
      </c>
      <c r="L573" s="2" t="s">
        <v>115</v>
      </c>
      <c r="M573" s="2" t="s">
        <v>174</v>
      </c>
      <c r="N573" s="2" t="s">
        <v>16702</v>
      </c>
      <c r="O573" s="2" t="s">
        <v>623</v>
      </c>
      <c r="P573" t="s">
        <v>5089</v>
      </c>
      <c r="Q573" s="2" t="s">
        <v>16703</v>
      </c>
      <c r="R573" s="2" t="s">
        <v>19216</v>
      </c>
      <c r="S573" s="2">
        <v>201113</v>
      </c>
      <c r="T573" s="2" t="s">
        <v>1428</v>
      </c>
      <c r="U573" s="2" t="s">
        <v>542</v>
      </c>
      <c r="V573" t="s">
        <v>4537</v>
      </c>
      <c r="W573" t="s">
        <v>4531</v>
      </c>
      <c r="X573" s="2" t="s">
        <v>2668</v>
      </c>
      <c r="Y573" s="2" t="s">
        <v>112</v>
      </c>
      <c r="Z573" s="2" t="s">
        <v>112</v>
      </c>
      <c r="AA573" s="2" t="s">
        <v>112</v>
      </c>
      <c r="AC573" s="2" t="s">
        <v>112</v>
      </c>
      <c r="AE573"/>
      <c r="AG573" s="2" t="s">
        <v>90</v>
      </c>
      <c r="AI573"/>
      <c r="AJ573"/>
      <c r="AK573"/>
      <c r="AL573"/>
      <c r="AX573"/>
      <c r="AY573"/>
      <c r="AZ573"/>
    </row>
    <row r="574" spans="1:52" ht="15.75">
      <c r="A574" s="2" t="s">
        <v>4512</v>
      </c>
      <c r="B574" s="2" t="s">
        <v>4566</v>
      </c>
      <c r="C574" s="2" t="s">
        <v>19219</v>
      </c>
      <c r="D574" s="2" t="s">
        <v>19220</v>
      </c>
      <c r="E574" s="2" t="s">
        <v>19221</v>
      </c>
      <c r="F574" s="2" t="s">
        <v>974</v>
      </c>
      <c r="G574" s="2" t="s">
        <v>975</v>
      </c>
      <c r="H574" s="2" t="s">
        <v>219</v>
      </c>
      <c r="I574" t="s">
        <v>220</v>
      </c>
      <c r="J574" s="2" t="s">
        <v>4527</v>
      </c>
      <c r="K574" s="2" t="s">
        <v>4528</v>
      </c>
      <c r="L574" s="2" t="s">
        <v>115</v>
      </c>
      <c r="M574" s="2" t="s">
        <v>174</v>
      </c>
      <c r="N574" s="2" t="s">
        <v>66</v>
      </c>
      <c r="O574" s="2" t="s">
        <v>623</v>
      </c>
      <c r="P574" t="s">
        <v>5089</v>
      </c>
      <c r="Q574" s="2" t="s">
        <v>16703</v>
      </c>
      <c r="R574" s="2" t="s">
        <v>19222</v>
      </c>
      <c r="S574" s="2">
        <v>201105</v>
      </c>
      <c r="T574" s="2" t="s">
        <v>19223</v>
      </c>
      <c r="U574" s="2" t="s">
        <v>542</v>
      </c>
      <c r="V574" t="s">
        <v>4530</v>
      </c>
      <c r="W574" t="s">
        <v>4531</v>
      </c>
      <c r="X574" s="2" t="s">
        <v>2668</v>
      </c>
      <c r="Y574" s="2" t="s">
        <v>112</v>
      </c>
      <c r="Z574" s="2" t="s">
        <v>112</v>
      </c>
      <c r="AA574" s="2" t="s">
        <v>112</v>
      </c>
      <c r="AC574" s="2" t="s">
        <v>112</v>
      </c>
      <c r="AE574"/>
      <c r="AG574" s="2" t="s">
        <v>34061</v>
      </c>
      <c r="AI574"/>
      <c r="AJ574"/>
      <c r="AK574"/>
      <c r="AL574"/>
      <c r="AX574"/>
      <c r="AY574"/>
      <c r="AZ574"/>
    </row>
    <row r="575" spans="1:52" ht="15.75">
      <c r="A575" s="2" t="s">
        <v>4512</v>
      </c>
      <c r="B575" s="2" t="s">
        <v>4566</v>
      </c>
      <c r="C575" s="2" t="s">
        <v>19219</v>
      </c>
      <c r="D575" s="2" t="s">
        <v>19220</v>
      </c>
      <c r="E575" s="2" t="s">
        <v>19224</v>
      </c>
      <c r="F575" s="2" t="s">
        <v>974</v>
      </c>
      <c r="G575" s="2" t="s">
        <v>975</v>
      </c>
      <c r="H575" s="2" t="s">
        <v>219</v>
      </c>
      <c r="I575" t="s">
        <v>220</v>
      </c>
      <c r="J575" s="2" t="s">
        <v>4527</v>
      </c>
      <c r="K575" s="2" t="s">
        <v>4528</v>
      </c>
      <c r="L575" s="2" t="s">
        <v>115</v>
      </c>
      <c r="M575" s="2" t="s">
        <v>174</v>
      </c>
      <c r="N575" s="2" t="s">
        <v>16702</v>
      </c>
      <c r="O575" s="2" t="s">
        <v>623</v>
      </c>
      <c r="P575" t="s">
        <v>5089</v>
      </c>
      <c r="Q575" s="2" t="s">
        <v>16703</v>
      </c>
      <c r="T575" s="2" t="s">
        <v>19223</v>
      </c>
      <c r="U575" s="2" t="s">
        <v>542</v>
      </c>
      <c r="V575" t="s">
        <v>4530</v>
      </c>
      <c r="W575" t="s">
        <v>4531</v>
      </c>
      <c r="X575" s="2" t="s">
        <v>2668</v>
      </c>
      <c r="Y575" s="2" t="s">
        <v>112</v>
      </c>
      <c r="Z575" s="2" t="s">
        <v>112</v>
      </c>
      <c r="AA575" s="2" t="s">
        <v>112</v>
      </c>
      <c r="AC575" s="2" t="s">
        <v>112</v>
      </c>
      <c r="AE575"/>
      <c r="AG575" s="2" t="s">
        <v>90</v>
      </c>
      <c r="AI575"/>
      <c r="AJ575"/>
      <c r="AK575"/>
      <c r="AL575"/>
      <c r="AX575"/>
      <c r="AY575"/>
      <c r="AZ575"/>
    </row>
    <row r="576" spans="1:52" ht="15.75">
      <c r="A576" s="2" t="s">
        <v>4512</v>
      </c>
      <c r="B576" s="2" t="s">
        <v>4566</v>
      </c>
      <c r="C576" s="2" t="s">
        <v>19225</v>
      </c>
      <c r="D576" s="2" t="s">
        <v>19226</v>
      </c>
      <c r="E576" s="2" t="s">
        <v>19227</v>
      </c>
      <c r="F576" s="2" t="s">
        <v>974</v>
      </c>
      <c r="G576" s="2" t="s">
        <v>975</v>
      </c>
      <c r="H576" s="2" t="s">
        <v>219</v>
      </c>
      <c r="I576" t="s">
        <v>220</v>
      </c>
      <c r="J576" s="2" t="s">
        <v>4527</v>
      </c>
      <c r="K576" s="2" t="s">
        <v>4528</v>
      </c>
      <c r="L576" s="2" t="s">
        <v>115</v>
      </c>
      <c r="M576" s="2" t="s">
        <v>174</v>
      </c>
      <c r="N576" s="2" t="s">
        <v>66</v>
      </c>
      <c r="O576" s="2" t="s">
        <v>623</v>
      </c>
      <c r="P576" t="s">
        <v>5089</v>
      </c>
      <c r="Q576" s="2" t="s">
        <v>16703</v>
      </c>
      <c r="R576" s="2" t="s">
        <v>19228</v>
      </c>
      <c r="S576" s="2">
        <v>201105</v>
      </c>
      <c r="T576" s="2" t="s">
        <v>978</v>
      </c>
      <c r="U576" s="2" t="s">
        <v>542</v>
      </c>
      <c r="V576" t="s">
        <v>4530</v>
      </c>
      <c r="W576" t="s">
        <v>4531</v>
      </c>
      <c r="X576" s="2" t="s">
        <v>2668</v>
      </c>
      <c r="Y576" s="2" t="s">
        <v>112</v>
      </c>
      <c r="Z576" s="2" t="s">
        <v>112</v>
      </c>
      <c r="AA576" s="2" t="s">
        <v>112</v>
      </c>
      <c r="AC576" s="2" t="s">
        <v>112</v>
      </c>
      <c r="AE576"/>
      <c r="AG576" s="2" t="s">
        <v>34061</v>
      </c>
      <c r="AI576"/>
      <c r="AJ576"/>
      <c r="AK576"/>
      <c r="AL576"/>
      <c r="AX576"/>
      <c r="AY576"/>
      <c r="AZ576"/>
    </row>
    <row r="577" spans="1:52" ht="15.75">
      <c r="A577" s="2" t="s">
        <v>4512</v>
      </c>
      <c r="B577" s="2" t="s">
        <v>4566</v>
      </c>
      <c r="C577" s="2" t="s">
        <v>19225</v>
      </c>
      <c r="D577" s="2" t="s">
        <v>19226</v>
      </c>
      <c r="E577" s="2" t="s">
        <v>19229</v>
      </c>
      <c r="F577" s="2" t="s">
        <v>974</v>
      </c>
      <c r="G577" s="2" t="s">
        <v>975</v>
      </c>
      <c r="H577" s="2" t="s">
        <v>219</v>
      </c>
      <c r="I577" t="s">
        <v>220</v>
      </c>
      <c r="J577" s="2" t="s">
        <v>4527</v>
      </c>
      <c r="K577" s="2" t="s">
        <v>4528</v>
      </c>
      <c r="L577" s="2" t="s">
        <v>115</v>
      </c>
      <c r="M577" s="2" t="s">
        <v>174</v>
      </c>
      <c r="N577" s="2" t="s">
        <v>16702</v>
      </c>
      <c r="O577" s="2" t="s">
        <v>623</v>
      </c>
      <c r="P577" t="s">
        <v>5089</v>
      </c>
      <c r="Q577" s="2" t="s">
        <v>16703</v>
      </c>
      <c r="T577" s="2" t="s">
        <v>978</v>
      </c>
      <c r="U577" s="2" t="s">
        <v>542</v>
      </c>
      <c r="V577" t="s">
        <v>4530</v>
      </c>
      <c r="W577" t="s">
        <v>4531</v>
      </c>
      <c r="X577" s="2" t="s">
        <v>2668</v>
      </c>
      <c r="Y577" s="2" t="s">
        <v>112</v>
      </c>
      <c r="Z577" s="2" t="s">
        <v>112</v>
      </c>
      <c r="AA577" s="2" t="s">
        <v>112</v>
      </c>
      <c r="AC577" s="2" t="s">
        <v>112</v>
      </c>
      <c r="AE577"/>
      <c r="AG577" s="2" t="s">
        <v>90</v>
      </c>
      <c r="AI577"/>
      <c r="AJ577"/>
      <c r="AK577"/>
      <c r="AL577"/>
      <c r="AX577"/>
      <c r="AY577"/>
      <c r="AZ577"/>
    </row>
    <row r="578" spans="1:52" ht="15.75">
      <c r="A578" s="2" t="s">
        <v>4512</v>
      </c>
      <c r="B578" s="2" t="s">
        <v>4566</v>
      </c>
      <c r="C578" s="2" t="s">
        <v>19230</v>
      </c>
      <c r="D578" s="2" t="s">
        <v>19231</v>
      </c>
      <c r="E578" s="2" t="s">
        <v>19232</v>
      </c>
      <c r="F578" s="2" t="s">
        <v>974</v>
      </c>
      <c r="G578" s="2" t="s">
        <v>975</v>
      </c>
      <c r="H578" s="2" t="s">
        <v>219</v>
      </c>
      <c r="I578" t="s">
        <v>220</v>
      </c>
      <c r="J578" s="2" t="s">
        <v>4535</v>
      </c>
      <c r="K578" s="2" t="s">
        <v>4528</v>
      </c>
      <c r="L578" s="2" t="s">
        <v>115</v>
      </c>
      <c r="M578" s="2" t="s">
        <v>174</v>
      </c>
      <c r="N578" s="2" t="s">
        <v>66</v>
      </c>
      <c r="O578" s="2" t="s">
        <v>623</v>
      </c>
      <c r="P578" t="s">
        <v>5089</v>
      </c>
      <c r="Q578" s="2" t="s">
        <v>16703</v>
      </c>
      <c r="R578" s="2" t="s">
        <v>19233</v>
      </c>
      <c r="S578" s="2">
        <v>201105</v>
      </c>
      <c r="T578" s="2" t="s">
        <v>19223</v>
      </c>
      <c r="U578" s="2" t="s">
        <v>542</v>
      </c>
      <c r="V578" t="s">
        <v>4537</v>
      </c>
      <c r="W578" t="s">
        <v>4531</v>
      </c>
      <c r="X578" s="2" t="s">
        <v>2668</v>
      </c>
      <c r="Y578" s="2" t="s">
        <v>112</v>
      </c>
      <c r="Z578" s="2" t="s">
        <v>112</v>
      </c>
      <c r="AA578" s="2" t="s">
        <v>112</v>
      </c>
      <c r="AC578" s="2" t="s">
        <v>112</v>
      </c>
      <c r="AE578"/>
      <c r="AG578" s="2" t="s">
        <v>34061</v>
      </c>
      <c r="AI578"/>
      <c r="AJ578"/>
      <c r="AK578"/>
      <c r="AL578"/>
      <c r="AX578"/>
      <c r="AY578"/>
      <c r="AZ578"/>
    </row>
    <row r="579" spans="1:52" ht="15.75">
      <c r="A579" s="2" t="s">
        <v>4512</v>
      </c>
      <c r="B579" s="2" t="s">
        <v>4566</v>
      </c>
      <c r="C579" s="2" t="s">
        <v>19230</v>
      </c>
      <c r="D579" s="2" t="s">
        <v>19231</v>
      </c>
      <c r="E579" s="2" t="s">
        <v>19234</v>
      </c>
      <c r="F579" s="2" t="s">
        <v>974</v>
      </c>
      <c r="G579" s="2" t="s">
        <v>975</v>
      </c>
      <c r="H579" s="2" t="s">
        <v>219</v>
      </c>
      <c r="I579" t="s">
        <v>220</v>
      </c>
      <c r="J579" s="2" t="s">
        <v>4535</v>
      </c>
      <c r="K579" s="2" t="s">
        <v>4528</v>
      </c>
      <c r="L579" s="2" t="s">
        <v>115</v>
      </c>
      <c r="M579" s="2" t="s">
        <v>174</v>
      </c>
      <c r="N579" s="2" t="s">
        <v>16702</v>
      </c>
      <c r="O579" s="2" t="s">
        <v>623</v>
      </c>
      <c r="P579" t="s">
        <v>5089</v>
      </c>
      <c r="Q579" s="2" t="s">
        <v>16703</v>
      </c>
      <c r="T579" s="2" t="s">
        <v>19223</v>
      </c>
      <c r="U579" s="2" t="s">
        <v>542</v>
      </c>
      <c r="V579" t="s">
        <v>4537</v>
      </c>
      <c r="W579" t="s">
        <v>4531</v>
      </c>
      <c r="X579" s="2" t="s">
        <v>2668</v>
      </c>
      <c r="Y579" s="2" t="s">
        <v>112</v>
      </c>
      <c r="Z579" s="2" t="s">
        <v>19235</v>
      </c>
      <c r="AA579" s="2" t="s">
        <v>112</v>
      </c>
      <c r="AC579" s="2" t="s">
        <v>112</v>
      </c>
      <c r="AE579"/>
      <c r="AG579" s="2" t="s">
        <v>90</v>
      </c>
      <c r="AI579"/>
      <c r="AJ579"/>
      <c r="AK579"/>
      <c r="AL579"/>
      <c r="AX579"/>
      <c r="AY579"/>
      <c r="AZ579"/>
    </row>
    <row r="580" spans="1:52" ht="15.75">
      <c r="A580" s="2" t="s">
        <v>4512</v>
      </c>
      <c r="B580" s="2" t="s">
        <v>4566</v>
      </c>
      <c r="C580" s="2" t="s">
        <v>19236</v>
      </c>
      <c r="D580" s="2" t="s">
        <v>19237</v>
      </c>
      <c r="E580" s="2" t="s">
        <v>19238</v>
      </c>
      <c r="F580" s="2" t="s">
        <v>974</v>
      </c>
      <c r="G580" s="2" t="s">
        <v>975</v>
      </c>
      <c r="H580" s="2" t="s">
        <v>219</v>
      </c>
      <c r="I580" t="s">
        <v>220</v>
      </c>
      <c r="J580" s="2" t="s">
        <v>4535</v>
      </c>
      <c r="K580" s="2" t="s">
        <v>4528</v>
      </c>
      <c r="L580" s="2" t="s">
        <v>115</v>
      </c>
      <c r="M580" s="2" t="s">
        <v>174</v>
      </c>
      <c r="N580" s="2" t="s">
        <v>66</v>
      </c>
      <c r="O580" s="2" t="s">
        <v>623</v>
      </c>
      <c r="P580" t="s">
        <v>5089</v>
      </c>
      <c r="Q580" s="2" t="s">
        <v>16703</v>
      </c>
      <c r="R580" s="2" t="s">
        <v>19239</v>
      </c>
      <c r="S580" s="2">
        <v>201105</v>
      </c>
      <c r="T580" s="2" t="s">
        <v>978</v>
      </c>
      <c r="U580" s="2" t="s">
        <v>542</v>
      </c>
      <c r="V580" t="s">
        <v>4537</v>
      </c>
      <c r="W580" t="s">
        <v>4531</v>
      </c>
      <c r="X580" s="2" t="s">
        <v>2668</v>
      </c>
      <c r="Y580" s="2" t="s">
        <v>112</v>
      </c>
      <c r="Z580" s="2" t="s">
        <v>112</v>
      </c>
      <c r="AA580" s="2" t="s">
        <v>112</v>
      </c>
      <c r="AC580" s="2" t="s">
        <v>112</v>
      </c>
      <c r="AE580"/>
      <c r="AG580" s="2" t="s">
        <v>34061</v>
      </c>
      <c r="AI580"/>
      <c r="AJ580"/>
      <c r="AK580"/>
      <c r="AL580"/>
      <c r="AX580"/>
      <c r="AY580"/>
      <c r="AZ580"/>
    </row>
    <row r="581" spans="1:52" ht="15.75">
      <c r="A581" s="2" t="s">
        <v>4512</v>
      </c>
      <c r="B581" s="2" t="s">
        <v>4566</v>
      </c>
      <c r="C581" s="2" t="s">
        <v>19236</v>
      </c>
      <c r="D581" s="2" t="s">
        <v>19237</v>
      </c>
      <c r="E581" s="2" t="s">
        <v>19240</v>
      </c>
      <c r="F581" s="2" t="s">
        <v>974</v>
      </c>
      <c r="G581" s="2" t="s">
        <v>975</v>
      </c>
      <c r="H581" s="2" t="s">
        <v>219</v>
      </c>
      <c r="I581" t="s">
        <v>220</v>
      </c>
      <c r="J581" s="2" t="s">
        <v>4535</v>
      </c>
      <c r="K581" s="2" t="s">
        <v>4528</v>
      </c>
      <c r="L581" s="2" t="s">
        <v>115</v>
      </c>
      <c r="M581" s="2" t="s">
        <v>174</v>
      </c>
      <c r="N581" s="2" t="s">
        <v>16702</v>
      </c>
      <c r="O581" s="2" t="s">
        <v>623</v>
      </c>
      <c r="P581" t="s">
        <v>5089</v>
      </c>
      <c r="Q581" s="2" t="s">
        <v>16703</v>
      </c>
      <c r="T581" s="2" t="s">
        <v>978</v>
      </c>
      <c r="U581" s="2" t="s">
        <v>542</v>
      </c>
      <c r="V581" t="s">
        <v>4537</v>
      </c>
      <c r="W581" t="s">
        <v>4531</v>
      </c>
      <c r="X581" s="2" t="s">
        <v>2668</v>
      </c>
      <c r="Y581" s="2" t="s">
        <v>112</v>
      </c>
      <c r="Z581" s="2" t="s">
        <v>112</v>
      </c>
      <c r="AA581" s="2" t="s">
        <v>112</v>
      </c>
      <c r="AC581" s="2" t="s">
        <v>112</v>
      </c>
      <c r="AE581"/>
      <c r="AG581" s="2" t="s">
        <v>90</v>
      </c>
      <c r="AI581"/>
      <c r="AJ581"/>
      <c r="AK581"/>
      <c r="AL581"/>
      <c r="AX581"/>
      <c r="AY581"/>
      <c r="AZ581"/>
    </row>
    <row r="582" spans="1:52" ht="15.75">
      <c r="A582" s="2" t="s">
        <v>4512</v>
      </c>
      <c r="B582" s="2" t="s">
        <v>4709</v>
      </c>
      <c r="C582" s="2" t="s">
        <v>19241</v>
      </c>
      <c r="D582" s="2" t="s">
        <v>19242</v>
      </c>
      <c r="E582" s="2" t="s">
        <v>19243</v>
      </c>
      <c r="F582" s="2" t="s">
        <v>217</v>
      </c>
      <c r="G582" s="2" t="s">
        <v>218</v>
      </c>
      <c r="H582" s="2" t="s">
        <v>533</v>
      </c>
      <c r="I582" t="s">
        <v>839</v>
      </c>
      <c r="J582" s="2" t="s">
        <v>19079</v>
      </c>
      <c r="K582" s="2" t="s">
        <v>4528</v>
      </c>
      <c r="L582" s="2" t="s">
        <v>115</v>
      </c>
      <c r="M582" s="2" t="s">
        <v>174</v>
      </c>
      <c r="N582" s="2" t="s">
        <v>16702</v>
      </c>
      <c r="O582" s="2" t="s">
        <v>623</v>
      </c>
      <c r="P582" t="s">
        <v>5089</v>
      </c>
      <c r="Q582" s="2" t="s">
        <v>16703</v>
      </c>
      <c r="R582" s="2" t="s">
        <v>19244</v>
      </c>
      <c r="S582" s="2">
        <v>201127</v>
      </c>
      <c r="T582" s="2" t="s">
        <v>19102</v>
      </c>
      <c r="U582" s="2" t="s">
        <v>537</v>
      </c>
      <c r="V582" t="s">
        <v>19081</v>
      </c>
      <c r="W582" t="s">
        <v>4531</v>
      </c>
      <c r="X582" s="2" t="s">
        <v>112</v>
      </c>
      <c r="Y582" s="2" t="s">
        <v>112</v>
      </c>
      <c r="Z582" s="2" t="s">
        <v>112</v>
      </c>
      <c r="AA582" s="2" t="s">
        <v>112</v>
      </c>
      <c r="AC582" s="2" t="s">
        <v>112</v>
      </c>
      <c r="AE582"/>
      <c r="AG582" s="2" t="s">
        <v>90</v>
      </c>
      <c r="AI582"/>
      <c r="AJ582"/>
      <c r="AK582"/>
      <c r="AL582"/>
      <c r="AX582"/>
      <c r="AY582"/>
      <c r="AZ582"/>
    </row>
    <row r="583" spans="1:52" ht="15.75">
      <c r="A583" s="2" t="s">
        <v>4512</v>
      </c>
      <c r="B583" s="2" t="s">
        <v>4513</v>
      </c>
      <c r="C583" s="2" t="s">
        <v>19245</v>
      </c>
      <c r="D583" s="2" t="s">
        <v>19246</v>
      </c>
      <c r="E583" s="2" t="s">
        <v>19247</v>
      </c>
      <c r="F583" s="2" t="s">
        <v>1424</v>
      </c>
      <c r="G583" s="2" t="s">
        <v>1425</v>
      </c>
      <c r="H583" s="2" t="s">
        <v>533</v>
      </c>
      <c r="I583" t="s">
        <v>839</v>
      </c>
      <c r="J583" s="2" t="s">
        <v>19079</v>
      </c>
      <c r="K583" s="2" t="s">
        <v>4528</v>
      </c>
      <c r="L583" s="2" t="s">
        <v>115</v>
      </c>
      <c r="M583" s="2" t="s">
        <v>174</v>
      </c>
      <c r="N583" s="2" t="s">
        <v>16702</v>
      </c>
      <c r="O583" s="2" t="s">
        <v>623</v>
      </c>
      <c r="P583" t="s">
        <v>5089</v>
      </c>
      <c r="Q583" s="2" t="s">
        <v>16703</v>
      </c>
      <c r="R583" s="2" t="s">
        <v>19248</v>
      </c>
      <c r="S583" s="2">
        <v>210127</v>
      </c>
      <c r="T583" s="2" t="s">
        <v>1428</v>
      </c>
      <c r="U583" s="2" t="s">
        <v>537</v>
      </c>
      <c r="V583" t="s">
        <v>19081</v>
      </c>
      <c r="W583" t="s">
        <v>4531</v>
      </c>
      <c r="X583" s="2" t="s">
        <v>112</v>
      </c>
      <c r="Y583" s="2" t="s">
        <v>112</v>
      </c>
      <c r="Z583" s="2" t="s">
        <v>112</v>
      </c>
      <c r="AA583" s="2" t="s">
        <v>112</v>
      </c>
      <c r="AC583" s="2" t="s">
        <v>112</v>
      </c>
      <c r="AE583"/>
      <c r="AG583" s="2" t="s">
        <v>90</v>
      </c>
      <c r="AI583"/>
      <c r="AJ583"/>
      <c r="AK583"/>
      <c r="AL583"/>
      <c r="AX583"/>
      <c r="AY583"/>
      <c r="AZ583"/>
    </row>
    <row r="584" spans="1:52" ht="15.75">
      <c r="A584" s="2" t="s">
        <v>4512</v>
      </c>
      <c r="B584" s="2" t="s">
        <v>4513</v>
      </c>
      <c r="C584" s="2" t="s">
        <v>19249</v>
      </c>
      <c r="D584" s="2" t="s">
        <v>19250</v>
      </c>
      <c r="E584" s="2" t="s">
        <v>19251</v>
      </c>
      <c r="F584" s="2" t="s">
        <v>974</v>
      </c>
      <c r="G584" s="2" t="s">
        <v>975</v>
      </c>
      <c r="H584" s="2" t="s">
        <v>533</v>
      </c>
      <c r="I584" t="s">
        <v>839</v>
      </c>
      <c r="J584" s="2" t="s">
        <v>19079</v>
      </c>
      <c r="K584" s="2" t="s">
        <v>4528</v>
      </c>
      <c r="L584" s="2" t="s">
        <v>115</v>
      </c>
      <c r="M584" s="2" t="s">
        <v>174</v>
      </c>
      <c r="N584" s="2" t="s">
        <v>16702</v>
      </c>
      <c r="O584" s="2" t="s">
        <v>623</v>
      </c>
      <c r="P584" t="s">
        <v>5089</v>
      </c>
      <c r="Q584" s="2" t="s">
        <v>16703</v>
      </c>
      <c r="R584" s="2" t="s">
        <v>19252</v>
      </c>
      <c r="S584" s="2">
        <v>210201</v>
      </c>
      <c r="T584" s="2" t="s">
        <v>2666</v>
      </c>
      <c r="U584" s="2" t="s">
        <v>537</v>
      </c>
      <c r="V584" t="s">
        <v>19081</v>
      </c>
      <c r="W584" t="s">
        <v>4531</v>
      </c>
      <c r="X584" s="2" t="s">
        <v>112</v>
      </c>
      <c r="Y584" s="2" t="s">
        <v>112</v>
      </c>
      <c r="Z584" s="2" t="s">
        <v>112</v>
      </c>
      <c r="AA584" s="2" t="s">
        <v>112</v>
      </c>
      <c r="AC584" s="2" t="s">
        <v>112</v>
      </c>
      <c r="AE584"/>
      <c r="AG584" s="2" t="s">
        <v>90</v>
      </c>
      <c r="AI584"/>
      <c r="AJ584"/>
      <c r="AK584"/>
      <c r="AL584"/>
      <c r="AX584"/>
      <c r="AY584"/>
      <c r="AZ584"/>
    </row>
    <row r="585" spans="1:52" ht="15.75">
      <c r="A585" s="2" t="s">
        <v>4512</v>
      </c>
      <c r="B585" s="2" t="s">
        <v>4513</v>
      </c>
      <c r="C585" s="2" t="s">
        <v>19253</v>
      </c>
      <c r="D585" s="2" t="s">
        <v>19254</v>
      </c>
      <c r="E585" s="2" t="s">
        <v>19255</v>
      </c>
      <c r="F585" s="2" t="s">
        <v>974</v>
      </c>
      <c r="G585" s="2" t="s">
        <v>975</v>
      </c>
      <c r="H585" s="2" t="s">
        <v>533</v>
      </c>
      <c r="I585" t="s">
        <v>839</v>
      </c>
      <c r="J585" s="2" t="s">
        <v>19079</v>
      </c>
      <c r="K585" s="2" t="s">
        <v>4528</v>
      </c>
      <c r="L585" s="2" t="s">
        <v>115</v>
      </c>
      <c r="M585" s="2" t="s">
        <v>174</v>
      </c>
      <c r="N585" s="2" t="s">
        <v>16702</v>
      </c>
      <c r="O585" s="2" t="s">
        <v>623</v>
      </c>
      <c r="P585" t="s">
        <v>5089</v>
      </c>
      <c r="Q585" s="2" t="s">
        <v>16703</v>
      </c>
      <c r="R585" s="2" t="s">
        <v>19256</v>
      </c>
      <c r="S585" s="2">
        <v>210201</v>
      </c>
      <c r="T585" s="2" t="s">
        <v>978</v>
      </c>
      <c r="U585" s="2" t="s">
        <v>537</v>
      </c>
      <c r="V585" t="s">
        <v>19081</v>
      </c>
      <c r="W585" t="s">
        <v>4531</v>
      </c>
      <c r="X585" s="2" t="s">
        <v>112</v>
      </c>
      <c r="Y585" s="2" t="s">
        <v>112</v>
      </c>
      <c r="Z585" s="2" t="s">
        <v>112</v>
      </c>
      <c r="AA585" s="2" t="s">
        <v>112</v>
      </c>
      <c r="AC585" s="2" t="s">
        <v>112</v>
      </c>
      <c r="AE585"/>
      <c r="AG585" s="2" t="s">
        <v>34061</v>
      </c>
      <c r="AI585"/>
      <c r="AJ585"/>
      <c r="AK585"/>
      <c r="AL585"/>
      <c r="AX585"/>
      <c r="AY585"/>
      <c r="AZ585"/>
    </row>
    <row r="586" spans="1:52" ht="15.75">
      <c r="A586" s="2" t="s">
        <v>4512</v>
      </c>
      <c r="B586" s="2" t="s">
        <v>4513</v>
      </c>
      <c r="C586" s="2" t="s">
        <v>19257</v>
      </c>
      <c r="D586" s="2" t="s">
        <v>19258</v>
      </c>
      <c r="E586" s="2" t="s">
        <v>19259</v>
      </c>
      <c r="F586" s="2" t="s">
        <v>217</v>
      </c>
      <c r="G586" s="2" t="s">
        <v>218</v>
      </c>
      <c r="H586" s="2" t="s">
        <v>533</v>
      </c>
      <c r="I586" t="s">
        <v>839</v>
      </c>
      <c r="J586" s="2" t="s">
        <v>19079</v>
      </c>
      <c r="K586" s="2" t="s">
        <v>4528</v>
      </c>
      <c r="L586" s="2" t="s">
        <v>115</v>
      </c>
      <c r="M586" s="2" t="s">
        <v>174</v>
      </c>
      <c r="N586" s="2" t="s">
        <v>16702</v>
      </c>
      <c r="O586" s="2" t="s">
        <v>623</v>
      </c>
      <c r="P586" t="s">
        <v>5089</v>
      </c>
      <c r="Q586" s="2" t="s">
        <v>16703</v>
      </c>
      <c r="R586" s="2" t="s">
        <v>19260</v>
      </c>
      <c r="S586" s="2">
        <v>210201</v>
      </c>
      <c r="T586" s="2" t="s">
        <v>223</v>
      </c>
      <c r="U586" s="2" t="s">
        <v>537</v>
      </c>
      <c r="V586" t="s">
        <v>19081</v>
      </c>
      <c r="W586" t="s">
        <v>4531</v>
      </c>
      <c r="X586" s="2" t="s">
        <v>112</v>
      </c>
      <c r="Y586" s="2" t="s">
        <v>112</v>
      </c>
      <c r="Z586" s="2" t="s">
        <v>112</v>
      </c>
      <c r="AA586" s="2" t="s">
        <v>112</v>
      </c>
      <c r="AC586" s="2" t="s">
        <v>112</v>
      </c>
      <c r="AE586"/>
      <c r="AG586" s="2" t="s">
        <v>34061</v>
      </c>
      <c r="AI586"/>
      <c r="AJ586"/>
      <c r="AK586"/>
      <c r="AL586"/>
      <c r="AX586"/>
      <c r="AY586"/>
      <c r="AZ586"/>
    </row>
    <row r="587" spans="1:52" ht="15.75">
      <c r="A587" s="2" t="s">
        <v>4512</v>
      </c>
      <c r="B587" s="2" t="s">
        <v>4588</v>
      </c>
      <c r="C587" s="2" t="s">
        <v>19261</v>
      </c>
      <c r="D587" s="2" t="s">
        <v>19262</v>
      </c>
      <c r="E587" s="2" t="s">
        <v>19263</v>
      </c>
      <c r="F587" s="2" t="s">
        <v>589</v>
      </c>
      <c r="G587" s="2" t="s">
        <v>590</v>
      </c>
      <c r="H587" s="2" t="s">
        <v>533</v>
      </c>
      <c r="I587" t="s">
        <v>839</v>
      </c>
      <c r="J587" s="2" t="s">
        <v>4535</v>
      </c>
      <c r="K587" s="2" t="s">
        <v>4528</v>
      </c>
      <c r="L587" s="2" t="s">
        <v>115</v>
      </c>
      <c r="M587" s="2" t="s">
        <v>174</v>
      </c>
      <c r="N587" s="2" t="s">
        <v>16702</v>
      </c>
      <c r="O587" s="2" t="s">
        <v>623</v>
      </c>
      <c r="P587" t="s">
        <v>5089</v>
      </c>
      <c r="Q587" s="2" t="s">
        <v>16703</v>
      </c>
      <c r="R587" s="2" t="s">
        <v>19264</v>
      </c>
      <c r="S587" s="2">
        <v>210407</v>
      </c>
      <c r="T587" s="2" t="s">
        <v>16904</v>
      </c>
      <c r="U587" s="2" t="s">
        <v>537</v>
      </c>
      <c r="V587" t="s">
        <v>4537</v>
      </c>
      <c r="W587" t="s">
        <v>4531</v>
      </c>
      <c r="X587" s="2" t="s">
        <v>112</v>
      </c>
      <c r="Y587" s="2" t="s">
        <v>112</v>
      </c>
      <c r="Z587" s="2" t="s">
        <v>112</v>
      </c>
      <c r="AA587" s="2" t="s">
        <v>112</v>
      </c>
      <c r="AC587" s="2" t="s">
        <v>112</v>
      </c>
      <c r="AE587"/>
      <c r="AG587" s="2" t="s">
        <v>90</v>
      </c>
      <c r="AI587"/>
      <c r="AJ587"/>
      <c r="AK587"/>
      <c r="AL587"/>
      <c r="AX587"/>
      <c r="AY587"/>
      <c r="AZ587"/>
    </row>
    <row r="588" spans="1:52" ht="15.75">
      <c r="A588" s="2" t="s">
        <v>4512</v>
      </c>
      <c r="B588" s="2" t="s">
        <v>4513</v>
      </c>
      <c r="C588" s="2" t="s">
        <v>19265</v>
      </c>
      <c r="D588" s="2" t="s">
        <v>19266</v>
      </c>
      <c r="E588" s="2" t="s">
        <v>19267</v>
      </c>
      <c r="F588" s="2" t="s">
        <v>217</v>
      </c>
      <c r="G588" s="2" t="s">
        <v>19268</v>
      </c>
      <c r="H588" s="2" t="s">
        <v>533</v>
      </c>
      <c r="I588" t="s">
        <v>839</v>
      </c>
      <c r="J588" s="2" t="s">
        <v>19079</v>
      </c>
      <c r="K588" s="2" t="s">
        <v>4528</v>
      </c>
      <c r="L588" s="2" t="s">
        <v>115</v>
      </c>
      <c r="M588" s="2" t="s">
        <v>174</v>
      </c>
      <c r="N588" s="2" t="s">
        <v>16702</v>
      </c>
      <c r="O588" s="2" t="s">
        <v>623</v>
      </c>
      <c r="P588" t="s">
        <v>5089</v>
      </c>
      <c r="Q588" s="2" t="s">
        <v>16703</v>
      </c>
      <c r="R588" s="2" t="s">
        <v>19269</v>
      </c>
      <c r="S588" s="2">
        <v>210826</v>
      </c>
      <c r="T588" s="2" t="s">
        <v>223</v>
      </c>
      <c r="U588" s="2" t="s">
        <v>537</v>
      </c>
      <c r="V588" t="s">
        <v>19081</v>
      </c>
      <c r="W588" t="s">
        <v>4531</v>
      </c>
      <c r="X588" s="2" t="s">
        <v>112</v>
      </c>
      <c r="Y588" s="2" t="s">
        <v>112</v>
      </c>
      <c r="Z588" s="2" t="s">
        <v>112</v>
      </c>
      <c r="AA588" s="2" t="s">
        <v>112</v>
      </c>
      <c r="AC588" s="2" t="s">
        <v>112</v>
      </c>
      <c r="AE588"/>
      <c r="AF588" s="2" t="s">
        <v>19270</v>
      </c>
      <c r="AG588" s="2" t="s">
        <v>90</v>
      </c>
      <c r="AI588"/>
      <c r="AJ588"/>
      <c r="AK588"/>
      <c r="AL588"/>
      <c r="AX588"/>
      <c r="AY588"/>
      <c r="AZ588"/>
    </row>
    <row r="589" spans="1:52" ht="15.75">
      <c r="A589" s="2" t="s">
        <v>4512</v>
      </c>
      <c r="B589" s="2" t="s">
        <v>4588</v>
      </c>
      <c r="C589" s="2" t="s">
        <v>19271</v>
      </c>
      <c r="D589" s="2" t="s">
        <v>19272</v>
      </c>
      <c r="E589" s="2" t="s">
        <v>19273</v>
      </c>
      <c r="F589" s="2" t="s">
        <v>589</v>
      </c>
      <c r="G589" s="2" t="s">
        <v>590</v>
      </c>
      <c r="H589" s="2" t="s">
        <v>533</v>
      </c>
      <c r="I589" t="s">
        <v>839</v>
      </c>
      <c r="J589" s="2" t="s">
        <v>19079</v>
      </c>
      <c r="K589" s="2" t="s">
        <v>4528</v>
      </c>
      <c r="L589" s="2" t="s">
        <v>115</v>
      </c>
      <c r="M589" s="2" t="s">
        <v>174</v>
      </c>
      <c r="N589" s="2" t="s">
        <v>16702</v>
      </c>
      <c r="O589" s="2" t="s">
        <v>623</v>
      </c>
      <c r="P589" t="s">
        <v>5089</v>
      </c>
      <c r="Q589" s="2" t="s">
        <v>16703</v>
      </c>
      <c r="R589" s="2" t="s">
        <v>19274</v>
      </c>
      <c r="S589" s="2">
        <v>210914</v>
      </c>
      <c r="T589" s="2" t="s">
        <v>592</v>
      </c>
      <c r="U589" s="2" t="s">
        <v>537</v>
      </c>
      <c r="V589" t="s">
        <v>19081</v>
      </c>
      <c r="W589" t="s">
        <v>4531</v>
      </c>
      <c r="X589" s="2" t="s">
        <v>112</v>
      </c>
      <c r="Y589" s="2" t="s">
        <v>112</v>
      </c>
      <c r="Z589" s="2" t="s">
        <v>112</v>
      </c>
      <c r="AA589" s="2" t="s">
        <v>112</v>
      </c>
      <c r="AC589" s="2" t="s">
        <v>112</v>
      </c>
      <c r="AE589"/>
      <c r="AG589" s="2" t="s">
        <v>90</v>
      </c>
      <c r="AI589"/>
      <c r="AJ589"/>
      <c r="AK589"/>
      <c r="AL589"/>
      <c r="AX589"/>
      <c r="AY589"/>
      <c r="AZ589"/>
    </row>
    <row r="590" spans="1:52" ht="15.75">
      <c r="A590" s="2" t="s">
        <v>4512</v>
      </c>
      <c r="B590" s="2" t="s">
        <v>4513</v>
      </c>
      <c r="C590" s="2" t="s">
        <v>19275</v>
      </c>
      <c r="D590" s="2" t="s">
        <v>19276</v>
      </c>
      <c r="E590" s="2" t="s">
        <v>19277</v>
      </c>
      <c r="F590" s="2" t="s">
        <v>589</v>
      </c>
      <c r="G590" s="2" t="s">
        <v>590</v>
      </c>
      <c r="H590" s="2" t="s">
        <v>533</v>
      </c>
      <c r="I590" t="s">
        <v>839</v>
      </c>
      <c r="J590" s="2" t="s">
        <v>19079</v>
      </c>
      <c r="K590" s="2" t="s">
        <v>4528</v>
      </c>
      <c r="L590" s="2" t="s">
        <v>115</v>
      </c>
      <c r="M590" s="2" t="s">
        <v>174</v>
      </c>
      <c r="N590" s="2" t="s">
        <v>16702</v>
      </c>
      <c r="O590" s="2" t="s">
        <v>623</v>
      </c>
      <c r="P590" t="s">
        <v>5089</v>
      </c>
      <c r="Q590" s="2" t="s">
        <v>16703</v>
      </c>
      <c r="R590" s="2" t="s">
        <v>19278</v>
      </c>
      <c r="S590" s="2">
        <v>210923</v>
      </c>
      <c r="T590" s="2" t="s">
        <v>592</v>
      </c>
      <c r="U590" s="2" t="s">
        <v>537</v>
      </c>
      <c r="V590" t="s">
        <v>19081</v>
      </c>
      <c r="W590" t="s">
        <v>4531</v>
      </c>
      <c r="X590" s="2" t="s">
        <v>112</v>
      </c>
      <c r="Y590" s="2" t="s">
        <v>112</v>
      </c>
      <c r="Z590" s="2" t="s">
        <v>112</v>
      </c>
      <c r="AA590" s="2" t="s">
        <v>112</v>
      </c>
      <c r="AC590" s="2" t="s">
        <v>112</v>
      </c>
      <c r="AE590"/>
      <c r="AG590" s="2" t="s">
        <v>90</v>
      </c>
      <c r="AI590"/>
      <c r="AJ590"/>
      <c r="AK590"/>
      <c r="AL590"/>
      <c r="AX590"/>
      <c r="AY590"/>
      <c r="AZ590"/>
    </row>
    <row r="591" spans="1:52" ht="15.75">
      <c r="A591" s="2" t="s">
        <v>4512</v>
      </c>
      <c r="B591" s="2" t="s">
        <v>4513</v>
      </c>
      <c r="C591" s="2" t="s">
        <v>19279</v>
      </c>
      <c r="D591" s="2" t="s">
        <v>19280</v>
      </c>
      <c r="E591" s="2" t="s">
        <v>19281</v>
      </c>
      <c r="F591" s="2" t="s">
        <v>974</v>
      </c>
      <c r="G591" s="2" t="s">
        <v>975</v>
      </c>
      <c r="H591" s="2" t="s">
        <v>533</v>
      </c>
      <c r="I591" t="s">
        <v>839</v>
      </c>
      <c r="J591" s="2" t="s">
        <v>19186</v>
      </c>
      <c r="K591" s="2" t="s">
        <v>4528</v>
      </c>
      <c r="L591" s="2" t="s">
        <v>115</v>
      </c>
      <c r="M591" s="2" t="s">
        <v>174</v>
      </c>
      <c r="N591" s="2" t="s">
        <v>16702</v>
      </c>
      <c r="O591" s="2" t="s">
        <v>623</v>
      </c>
      <c r="P591" t="s">
        <v>5089</v>
      </c>
      <c r="Q591" s="2" t="s">
        <v>16703</v>
      </c>
      <c r="R591" s="2" t="s">
        <v>19282</v>
      </c>
      <c r="S591" s="2">
        <v>210928</v>
      </c>
      <c r="T591" s="2" t="s">
        <v>2666</v>
      </c>
      <c r="U591" s="2" t="s">
        <v>537</v>
      </c>
      <c r="V591" t="s">
        <v>19188</v>
      </c>
      <c r="W591" t="s">
        <v>4531</v>
      </c>
      <c r="X591" s="2" t="s">
        <v>112</v>
      </c>
      <c r="Y591" s="2" t="s">
        <v>112</v>
      </c>
      <c r="Z591" s="2" t="s">
        <v>112</v>
      </c>
      <c r="AA591" s="2" t="s">
        <v>112</v>
      </c>
      <c r="AC591" s="2" t="s">
        <v>112</v>
      </c>
      <c r="AE591"/>
      <c r="AG591" s="2" t="s">
        <v>90</v>
      </c>
      <c r="AI591"/>
      <c r="AJ591"/>
      <c r="AK591"/>
      <c r="AL591"/>
      <c r="AX591"/>
      <c r="AY591"/>
      <c r="AZ591"/>
    </row>
    <row r="592" spans="1:52" ht="15.75">
      <c r="A592" s="2" t="s">
        <v>4512</v>
      </c>
      <c r="B592" s="2" t="s">
        <v>4588</v>
      </c>
      <c r="C592" s="2" t="s">
        <v>19283</v>
      </c>
      <c r="D592" s="2" t="s">
        <v>19284</v>
      </c>
      <c r="E592" s="2" t="s">
        <v>19285</v>
      </c>
      <c r="F592" s="2" t="s">
        <v>228</v>
      </c>
      <c r="G592" s="2" t="s">
        <v>229</v>
      </c>
      <c r="H592" s="2" t="s">
        <v>533</v>
      </c>
      <c r="I592" t="s">
        <v>839</v>
      </c>
      <c r="J592" s="2" t="s">
        <v>19079</v>
      </c>
      <c r="K592" s="2" t="s">
        <v>4528</v>
      </c>
      <c r="L592" s="2" t="s">
        <v>115</v>
      </c>
      <c r="M592" s="2" t="s">
        <v>174</v>
      </c>
      <c r="N592" s="2" t="s">
        <v>16702</v>
      </c>
      <c r="O592" s="2" t="s">
        <v>623</v>
      </c>
      <c r="P592" t="s">
        <v>5089</v>
      </c>
      <c r="Q592" s="2" t="s">
        <v>16703</v>
      </c>
      <c r="R592" s="2" t="s">
        <v>19286</v>
      </c>
      <c r="S592" s="2">
        <v>211104</v>
      </c>
      <c r="T592" s="2" t="s">
        <v>231</v>
      </c>
      <c r="U592" s="2" t="s">
        <v>537</v>
      </c>
      <c r="V592" t="s">
        <v>19081</v>
      </c>
      <c r="W592" t="s">
        <v>4531</v>
      </c>
      <c r="X592" s="2" t="s">
        <v>112</v>
      </c>
      <c r="Y592" s="2" t="s">
        <v>112</v>
      </c>
      <c r="Z592" s="2" t="s">
        <v>112</v>
      </c>
      <c r="AA592" s="2" t="s">
        <v>112</v>
      </c>
      <c r="AC592" s="2" t="s">
        <v>112</v>
      </c>
      <c r="AE592"/>
      <c r="AG592" s="2" t="s">
        <v>90</v>
      </c>
      <c r="AI592"/>
      <c r="AJ592"/>
      <c r="AK592"/>
      <c r="AL592"/>
      <c r="AX592"/>
      <c r="AY592"/>
      <c r="AZ592"/>
    </row>
    <row r="593" spans="1:52" ht="15.75">
      <c r="A593" s="2" t="s">
        <v>4512</v>
      </c>
      <c r="B593" s="2" t="s">
        <v>4588</v>
      </c>
      <c r="C593" s="2" t="s">
        <v>19287</v>
      </c>
      <c r="D593" s="2" t="s">
        <v>19288</v>
      </c>
      <c r="E593" s="2" t="s">
        <v>19289</v>
      </c>
      <c r="F593" s="2" t="s">
        <v>1089</v>
      </c>
      <c r="G593" s="2" t="s">
        <v>1090</v>
      </c>
      <c r="H593" s="2" t="s">
        <v>533</v>
      </c>
      <c r="I593" t="s">
        <v>839</v>
      </c>
      <c r="J593" s="2" t="s">
        <v>19079</v>
      </c>
      <c r="K593" s="2" t="s">
        <v>4528</v>
      </c>
      <c r="L593" s="2" t="s">
        <v>115</v>
      </c>
      <c r="M593" s="2" t="s">
        <v>174</v>
      </c>
      <c r="N593" s="2" t="s">
        <v>16702</v>
      </c>
      <c r="O593" s="2" t="s">
        <v>623</v>
      </c>
      <c r="P593" t="s">
        <v>5089</v>
      </c>
      <c r="Q593" s="2" t="s">
        <v>16703</v>
      </c>
      <c r="R593" s="2" t="s">
        <v>19290</v>
      </c>
      <c r="S593" s="2">
        <v>211104</v>
      </c>
      <c r="T593" s="2" t="s">
        <v>1096</v>
      </c>
      <c r="U593" s="2" t="s">
        <v>537</v>
      </c>
      <c r="V593" t="s">
        <v>19081</v>
      </c>
      <c r="W593" t="s">
        <v>4531</v>
      </c>
      <c r="X593" s="2" t="s">
        <v>112</v>
      </c>
      <c r="Y593" s="2" t="s">
        <v>112</v>
      </c>
      <c r="Z593" s="2" t="s">
        <v>112</v>
      </c>
      <c r="AA593" s="2" t="s">
        <v>112</v>
      </c>
      <c r="AC593" s="2" t="s">
        <v>112</v>
      </c>
      <c r="AE593"/>
      <c r="AG593" s="2" t="s">
        <v>90</v>
      </c>
      <c r="AI593"/>
      <c r="AJ593"/>
      <c r="AK593"/>
      <c r="AL593"/>
      <c r="AX593"/>
      <c r="AY593"/>
      <c r="AZ593"/>
    </row>
    <row r="594" spans="1:52" ht="15.75">
      <c r="A594" s="2" t="s">
        <v>4512</v>
      </c>
      <c r="B594" s="2" t="s">
        <v>4513</v>
      </c>
      <c r="C594" s="2" t="s">
        <v>19291</v>
      </c>
      <c r="D594" s="2" t="s">
        <v>19292</v>
      </c>
      <c r="E594" s="2" t="s">
        <v>19293</v>
      </c>
      <c r="F594" s="2" t="s">
        <v>19294</v>
      </c>
      <c r="G594" s="2" t="s">
        <v>1090</v>
      </c>
      <c r="H594" s="2" t="s">
        <v>533</v>
      </c>
      <c r="I594" t="s">
        <v>839</v>
      </c>
      <c r="J594" s="2" t="s">
        <v>19079</v>
      </c>
      <c r="K594" s="2" t="s">
        <v>4528</v>
      </c>
      <c r="L594" s="2" t="s">
        <v>115</v>
      </c>
      <c r="M594" s="2" t="s">
        <v>174</v>
      </c>
      <c r="N594" s="2" t="s">
        <v>16702</v>
      </c>
      <c r="O594" s="2" t="s">
        <v>623</v>
      </c>
      <c r="P594" t="s">
        <v>5089</v>
      </c>
      <c r="Q594" s="2" t="s">
        <v>16703</v>
      </c>
      <c r="R594" s="2" t="s">
        <v>19295</v>
      </c>
      <c r="S594" s="2">
        <v>211104</v>
      </c>
      <c r="T594" s="2" t="s">
        <v>19296</v>
      </c>
      <c r="U594" s="2" t="s">
        <v>537</v>
      </c>
      <c r="V594" t="s">
        <v>19081</v>
      </c>
      <c r="W594" t="s">
        <v>4531</v>
      </c>
      <c r="X594" s="2" t="s">
        <v>112</v>
      </c>
      <c r="Y594" s="2" t="s">
        <v>112</v>
      </c>
      <c r="Z594" s="2" t="s">
        <v>112</v>
      </c>
      <c r="AA594" s="2" t="s">
        <v>112</v>
      </c>
      <c r="AC594" s="2" t="s">
        <v>112</v>
      </c>
      <c r="AE594"/>
      <c r="AG594" s="2" t="s">
        <v>90</v>
      </c>
      <c r="AI594"/>
      <c r="AJ594"/>
      <c r="AK594"/>
      <c r="AL594"/>
      <c r="AX594"/>
      <c r="AY594"/>
      <c r="AZ594"/>
    </row>
    <row r="595" spans="1:52" ht="15.75">
      <c r="A595" s="2" t="s">
        <v>4512</v>
      </c>
      <c r="B595" s="2" t="s">
        <v>4513</v>
      </c>
      <c r="C595" s="2" t="s">
        <v>19297</v>
      </c>
      <c r="D595" s="2" t="s">
        <v>19298</v>
      </c>
      <c r="E595" s="2" t="s">
        <v>19299</v>
      </c>
      <c r="F595" s="2" t="s">
        <v>19294</v>
      </c>
      <c r="G595" s="2" t="s">
        <v>1090</v>
      </c>
      <c r="H595" s="2" t="s">
        <v>533</v>
      </c>
      <c r="I595" t="s">
        <v>839</v>
      </c>
      <c r="J595" s="2" t="s">
        <v>19079</v>
      </c>
      <c r="K595" s="2" t="s">
        <v>4528</v>
      </c>
      <c r="L595" s="2" t="s">
        <v>115</v>
      </c>
      <c r="M595" s="2" t="s">
        <v>174</v>
      </c>
      <c r="N595" s="2" t="s">
        <v>16702</v>
      </c>
      <c r="O595" s="2" t="s">
        <v>623</v>
      </c>
      <c r="P595" t="s">
        <v>5089</v>
      </c>
      <c r="Q595" s="2" t="s">
        <v>16703</v>
      </c>
      <c r="R595" s="2" t="s">
        <v>19300</v>
      </c>
      <c r="S595" s="2">
        <v>211104</v>
      </c>
      <c r="T595" s="2" t="s">
        <v>19301</v>
      </c>
      <c r="U595" s="2" t="s">
        <v>537</v>
      </c>
      <c r="V595" t="s">
        <v>19081</v>
      </c>
      <c r="W595" t="s">
        <v>4531</v>
      </c>
      <c r="X595" s="2" t="s">
        <v>112</v>
      </c>
      <c r="Y595" s="2" t="s">
        <v>112</v>
      </c>
      <c r="Z595" s="2" t="s">
        <v>112</v>
      </c>
      <c r="AA595" s="2" t="s">
        <v>112</v>
      </c>
      <c r="AC595" s="2" t="s">
        <v>112</v>
      </c>
      <c r="AE595"/>
      <c r="AG595" s="2" t="s">
        <v>90</v>
      </c>
      <c r="AI595"/>
      <c r="AJ595"/>
      <c r="AK595"/>
      <c r="AL595"/>
      <c r="AX595"/>
      <c r="AY595"/>
      <c r="AZ595"/>
    </row>
    <row r="596" spans="1:52" ht="15.75">
      <c r="A596" s="2" t="s">
        <v>4512</v>
      </c>
      <c r="B596" s="2" t="s">
        <v>4513</v>
      </c>
      <c r="C596" s="2" t="s">
        <v>19302</v>
      </c>
      <c r="D596" s="2" t="s">
        <v>19303</v>
      </c>
      <c r="E596" s="2" t="s">
        <v>19306</v>
      </c>
      <c r="F596" s="2" t="s">
        <v>228</v>
      </c>
      <c r="G596" s="2" t="s">
        <v>229</v>
      </c>
      <c r="H596" s="2" t="s">
        <v>2842</v>
      </c>
      <c r="I596" t="s">
        <v>839</v>
      </c>
      <c r="J596" s="2" t="s">
        <v>19079</v>
      </c>
      <c r="K596" s="2" t="s">
        <v>4528</v>
      </c>
      <c r="L596" s="2" t="s">
        <v>115</v>
      </c>
      <c r="M596" s="2" t="s">
        <v>174</v>
      </c>
      <c r="N596" s="2" t="s">
        <v>16702</v>
      </c>
      <c r="O596" s="2" t="s">
        <v>623</v>
      </c>
      <c r="P596" t="s">
        <v>5089</v>
      </c>
      <c r="Q596" s="2" t="s">
        <v>16703</v>
      </c>
      <c r="R596" s="2" t="s">
        <v>19307</v>
      </c>
      <c r="S596" s="2">
        <v>211210</v>
      </c>
      <c r="T596" s="2" t="s">
        <v>231</v>
      </c>
      <c r="U596" s="2" t="s">
        <v>17774</v>
      </c>
      <c r="V596" t="s">
        <v>19081</v>
      </c>
      <c r="W596" t="s">
        <v>4531</v>
      </c>
      <c r="X596" s="2" t="s">
        <v>112</v>
      </c>
      <c r="Y596" s="2" t="s">
        <v>112</v>
      </c>
      <c r="Z596" s="2" t="s">
        <v>112</v>
      </c>
      <c r="AA596" s="2" t="s">
        <v>112</v>
      </c>
      <c r="AC596" s="2" t="s">
        <v>112</v>
      </c>
      <c r="AE596"/>
      <c r="AG596" s="2" t="s">
        <v>90</v>
      </c>
      <c r="AI596"/>
      <c r="AJ596"/>
      <c r="AK596"/>
      <c r="AL596"/>
      <c r="AX596"/>
      <c r="AY596"/>
      <c r="AZ596"/>
    </row>
    <row r="597" spans="1:52" ht="15.75">
      <c r="A597" s="2" t="s">
        <v>4512</v>
      </c>
      <c r="B597" s="2" t="s">
        <v>4513</v>
      </c>
      <c r="C597" s="2" t="s">
        <v>19302</v>
      </c>
      <c r="D597" s="2" t="s">
        <v>19303</v>
      </c>
      <c r="E597" s="2" t="s">
        <v>19304</v>
      </c>
      <c r="F597" s="2" t="s">
        <v>228</v>
      </c>
      <c r="G597" s="2" t="s">
        <v>229</v>
      </c>
      <c r="H597" s="2" t="s">
        <v>2842</v>
      </c>
      <c r="I597" t="s">
        <v>839</v>
      </c>
      <c r="J597" s="2" t="s">
        <v>19079</v>
      </c>
      <c r="K597" s="2" t="s">
        <v>4528</v>
      </c>
      <c r="L597" s="2" t="s">
        <v>115</v>
      </c>
      <c r="M597" s="2" t="s">
        <v>174</v>
      </c>
      <c r="N597" s="2" t="s">
        <v>3274</v>
      </c>
      <c r="O597" s="2" t="s">
        <v>623</v>
      </c>
      <c r="P597" t="s">
        <v>5089</v>
      </c>
      <c r="Q597" s="2" t="s">
        <v>16703</v>
      </c>
      <c r="R597" s="2" t="s">
        <v>19305</v>
      </c>
      <c r="T597" s="2" t="s">
        <v>231</v>
      </c>
      <c r="U597" s="2" t="s">
        <v>17774</v>
      </c>
      <c r="V597" t="s">
        <v>19081</v>
      </c>
      <c r="W597" t="s">
        <v>4531</v>
      </c>
      <c r="X597" s="2" t="s">
        <v>112</v>
      </c>
      <c r="Y597" s="2" t="s">
        <v>112</v>
      </c>
      <c r="Z597" s="2" t="s">
        <v>112</v>
      </c>
      <c r="AA597" s="2" t="s">
        <v>112</v>
      </c>
      <c r="AB597" s="2" t="s">
        <v>211</v>
      </c>
      <c r="AC597" s="2" t="s">
        <v>112</v>
      </c>
      <c r="AD597" s="2" t="s">
        <v>37</v>
      </c>
      <c r="AE597" t="s">
        <v>32</v>
      </c>
      <c r="AG597" s="2" t="s">
        <v>90</v>
      </c>
      <c r="AI597"/>
      <c r="AJ597"/>
      <c r="AK597"/>
      <c r="AL597"/>
      <c r="AX597"/>
      <c r="AY597"/>
      <c r="AZ597"/>
    </row>
    <row r="598" spans="1:52" ht="15.75">
      <c r="A598" s="2" t="s">
        <v>4512</v>
      </c>
      <c r="B598" s="2" t="s">
        <v>4588</v>
      </c>
      <c r="C598" s="2" t="s">
        <v>19308</v>
      </c>
      <c r="D598" s="2" t="s">
        <v>19309</v>
      </c>
      <c r="E598" s="2" t="s">
        <v>19314</v>
      </c>
      <c r="F598" s="2" t="s">
        <v>19294</v>
      </c>
      <c r="G598" s="2" t="s">
        <v>1090</v>
      </c>
      <c r="H598" s="2" t="s">
        <v>533</v>
      </c>
      <c r="I598" t="s">
        <v>839</v>
      </c>
      <c r="J598" s="2" t="s">
        <v>19079</v>
      </c>
      <c r="K598" s="2" t="s">
        <v>4528</v>
      </c>
      <c r="L598" s="2" t="s">
        <v>115</v>
      </c>
      <c r="M598" s="2" t="s">
        <v>174</v>
      </c>
      <c r="N598" s="2" t="s">
        <v>3274</v>
      </c>
      <c r="O598" s="2" t="s">
        <v>623</v>
      </c>
      <c r="P598" t="s">
        <v>5089</v>
      </c>
      <c r="Q598" s="2" t="s">
        <v>16779</v>
      </c>
      <c r="R598" s="2" t="s">
        <v>19315</v>
      </c>
      <c r="S598" s="2">
        <v>220110</v>
      </c>
      <c r="T598" s="2" t="s">
        <v>19301</v>
      </c>
      <c r="U598" s="2" t="s">
        <v>537</v>
      </c>
      <c r="V598" t="s">
        <v>19081</v>
      </c>
      <c r="W598" t="s">
        <v>4531</v>
      </c>
      <c r="X598" s="2" t="s">
        <v>112</v>
      </c>
      <c r="Y598" s="2" t="s">
        <v>112</v>
      </c>
      <c r="Z598" s="2" t="s">
        <v>112</v>
      </c>
      <c r="AA598" s="2" t="s">
        <v>112</v>
      </c>
      <c r="AB598" s="2" t="s">
        <v>211</v>
      </c>
      <c r="AC598" s="2" t="s">
        <v>112</v>
      </c>
      <c r="AD598" s="2" t="s">
        <v>37</v>
      </c>
      <c r="AE598" t="s">
        <v>26</v>
      </c>
      <c r="AG598" s="2" t="s">
        <v>34061</v>
      </c>
      <c r="AI598"/>
      <c r="AJ598"/>
      <c r="AK598"/>
      <c r="AL598"/>
      <c r="AX598"/>
      <c r="AY598"/>
      <c r="AZ598"/>
    </row>
    <row r="599" spans="1:52" ht="15.75">
      <c r="A599" s="2" t="s">
        <v>4512</v>
      </c>
      <c r="B599" s="2" t="s">
        <v>4588</v>
      </c>
      <c r="C599" s="2" t="s">
        <v>19308</v>
      </c>
      <c r="D599" s="2" t="s">
        <v>19309</v>
      </c>
      <c r="E599" s="2" t="s">
        <v>19312</v>
      </c>
      <c r="F599" s="2" t="s">
        <v>228</v>
      </c>
      <c r="G599" s="2" t="s">
        <v>229</v>
      </c>
      <c r="H599" s="2" t="s">
        <v>533</v>
      </c>
      <c r="I599" t="s">
        <v>839</v>
      </c>
      <c r="J599" s="2" t="s">
        <v>19079</v>
      </c>
      <c r="K599" s="2" t="s">
        <v>4528</v>
      </c>
      <c r="L599" s="2" t="s">
        <v>115</v>
      </c>
      <c r="M599" s="2" t="s">
        <v>174</v>
      </c>
      <c r="N599" s="2" t="s">
        <v>3274</v>
      </c>
      <c r="O599" s="2" t="s">
        <v>623</v>
      </c>
      <c r="P599" t="s">
        <v>5089</v>
      </c>
      <c r="Q599" s="2" t="s">
        <v>16703</v>
      </c>
      <c r="R599" s="2" t="s">
        <v>19313</v>
      </c>
      <c r="S599" s="2">
        <v>220208</v>
      </c>
      <c r="T599" s="2" t="s">
        <v>231</v>
      </c>
      <c r="U599" s="2" t="s">
        <v>537</v>
      </c>
      <c r="V599" t="s">
        <v>19081</v>
      </c>
      <c r="W599" t="s">
        <v>4531</v>
      </c>
      <c r="X599" s="2" t="s">
        <v>112</v>
      </c>
      <c r="Y599" s="2" t="s">
        <v>112</v>
      </c>
      <c r="Z599" s="2" t="s">
        <v>112</v>
      </c>
      <c r="AA599" s="2" t="s">
        <v>112</v>
      </c>
      <c r="AB599" s="2" t="s">
        <v>211</v>
      </c>
      <c r="AC599" s="2" t="s">
        <v>112</v>
      </c>
      <c r="AD599" s="2" t="s">
        <v>37</v>
      </c>
      <c r="AE599" t="s">
        <v>26</v>
      </c>
      <c r="AG599" s="2" t="s">
        <v>34061</v>
      </c>
      <c r="AI599"/>
      <c r="AJ599"/>
      <c r="AK599"/>
      <c r="AL599"/>
      <c r="AX599"/>
      <c r="AY599"/>
      <c r="AZ599"/>
    </row>
    <row r="600" spans="1:52" ht="15.75">
      <c r="A600" s="2" t="s">
        <v>4512</v>
      </c>
      <c r="B600" s="2" t="s">
        <v>4588</v>
      </c>
      <c r="C600" s="2" t="s">
        <v>19308</v>
      </c>
      <c r="D600" s="2" t="s">
        <v>19309</v>
      </c>
      <c r="E600" s="2" t="s">
        <v>19310</v>
      </c>
      <c r="F600" s="2" t="s">
        <v>228</v>
      </c>
      <c r="G600" s="2" t="s">
        <v>229</v>
      </c>
      <c r="H600" s="2" t="s">
        <v>533</v>
      </c>
      <c r="I600" t="s">
        <v>839</v>
      </c>
      <c r="J600" s="2" t="s">
        <v>19079</v>
      </c>
      <c r="K600" s="2" t="s">
        <v>4528</v>
      </c>
      <c r="L600" s="2" t="s">
        <v>115</v>
      </c>
      <c r="M600" s="2" t="s">
        <v>174</v>
      </c>
      <c r="N600" s="2" t="s">
        <v>3274</v>
      </c>
      <c r="O600" s="2" t="s">
        <v>623</v>
      </c>
      <c r="P600" t="s">
        <v>5089</v>
      </c>
      <c r="Q600" s="2" t="s">
        <v>16703</v>
      </c>
      <c r="R600" s="2" t="s">
        <v>19311</v>
      </c>
      <c r="T600" s="2" t="s">
        <v>231</v>
      </c>
      <c r="U600" s="2" t="s">
        <v>537</v>
      </c>
      <c r="V600" t="s">
        <v>19081</v>
      </c>
      <c r="W600" t="s">
        <v>4531</v>
      </c>
      <c r="X600" s="2" t="s">
        <v>112</v>
      </c>
      <c r="Y600" s="2" t="s">
        <v>112</v>
      </c>
      <c r="Z600" s="2" t="s">
        <v>112</v>
      </c>
      <c r="AA600" s="2" t="s">
        <v>112</v>
      </c>
      <c r="AB600" s="2" t="s">
        <v>211</v>
      </c>
      <c r="AC600" s="2" t="s">
        <v>112</v>
      </c>
      <c r="AD600" s="2" t="s">
        <v>37</v>
      </c>
      <c r="AE600" t="s">
        <v>32</v>
      </c>
      <c r="AG600" s="2" t="s">
        <v>90</v>
      </c>
      <c r="AI600"/>
      <c r="AJ600"/>
      <c r="AK600"/>
      <c r="AL600"/>
      <c r="AX600"/>
      <c r="AY600"/>
      <c r="AZ600"/>
    </row>
    <row r="601" spans="1:52" ht="15.75">
      <c r="A601" s="2" t="s">
        <v>4512</v>
      </c>
      <c r="B601" s="2" t="s">
        <v>4513</v>
      </c>
      <c r="C601" s="2" t="s">
        <v>19316</v>
      </c>
      <c r="D601" s="2" t="s">
        <v>19317</v>
      </c>
      <c r="E601" s="2" t="s">
        <v>19318</v>
      </c>
      <c r="F601" s="2" t="s">
        <v>974</v>
      </c>
      <c r="G601" s="2" t="s">
        <v>975</v>
      </c>
      <c r="H601" s="2" t="s">
        <v>533</v>
      </c>
      <c r="I601" t="s">
        <v>839</v>
      </c>
      <c r="J601" s="2" t="s">
        <v>19079</v>
      </c>
      <c r="K601" s="2" t="s">
        <v>4528</v>
      </c>
      <c r="L601" s="2" t="s">
        <v>115</v>
      </c>
      <c r="M601" s="2" t="s">
        <v>174</v>
      </c>
      <c r="N601" s="2" t="s">
        <v>3274</v>
      </c>
      <c r="O601" s="2" t="s">
        <v>623</v>
      </c>
      <c r="P601" t="s">
        <v>5089</v>
      </c>
      <c r="Q601" s="2" t="s">
        <v>16703</v>
      </c>
      <c r="R601" s="2" t="s">
        <v>19319</v>
      </c>
      <c r="T601" s="2" t="s">
        <v>978</v>
      </c>
      <c r="U601" s="2" t="s">
        <v>537</v>
      </c>
      <c r="V601" t="s">
        <v>19081</v>
      </c>
      <c r="W601" t="s">
        <v>4531</v>
      </c>
      <c r="X601" s="2" t="s">
        <v>112</v>
      </c>
      <c r="Y601" s="2" t="s">
        <v>112</v>
      </c>
      <c r="Z601" s="2" t="s">
        <v>112</v>
      </c>
      <c r="AA601" s="2" t="s">
        <v>112</v>
      </c>
      <c r="AB601" s="2" t="s">
        <v>211</v>
      </c>
      <c r="AC601" s="2" t="s">
        <v>112</v>
      </c>
      <c r="AD601" s="2" t="s">
        <v>37</v>
      </c>
      <c r="AE601" t="s">
        <v>32</v>
      </c>
      <c r="AG601" s="2" t="s">
        <v>90</v>
      </c>
      <c r="AI601"/>
      <c r="AJ601"/>
      <c r="AK601"/>
      <c r="AL601"/>
      <c r="AX601"/>
      <c r="AY601"/>
      <c r="AZ601"/>
    </row>
    <row r="602" spans="1:52" ht="15.75">
      <c r="A602" s="2" t="s">
        <v>4512</v>
      </c>
      <c r="B602" s="2" t="s">
        <v>4513</v>
      </c>
      <c r="C602" s="2" t="s">
        <v>19320</v>
      </c>
      <c r="D602" s="2" t="s">
        <v>19321</v>
      </c>
      <c r="E602" s="2" t="s">
        <v>19322</v>
      </c>
      <c r="F602" s="2" t="s">
        <v>217</v>
      </c>
      <c r="G602" s="2" t="s">
        <v>218</v>
      </c>
      <c r="H602" s="2" t="s">
        <v>533</v>
      </c>
      <c r="I602" t="s">
        <v>839</v>
      </c>
      <c r="J602" s="2" t="s">
        <v>19079</v>
      </c>
      <c r="K602" s="2" t="s">
        <v>4528</v>
      </c>
      <c r="L602" s="2" t="s">
        <v>115</v>
      </c>
      <c r="M602" s="2" t="s">
        <v>174</v>
      </c>
      <c r="N602" s="2" t="s">
        <v>3274</v>
      </c>
      <c r="O602" s="2" t="s">
        <v>623</v>
      </c>
      <c r="P602" t="s">
        <v>5089</v>
      </c>
      <c r="Q602" s="2" t="s">
        <v>16703</v>
      </c>
      <c r="R602" s="2" t="s">
        <v>19323</v>
      </c>
      <c r="S602" s="2">
        <v>220713</v>
      </c>
      <c r="T602" s="2" t="s">
        <v>223</v>
      </c>
      <c r="U602" s="2" t="s">
        <v>537</v>
      </c>
      <c r="V602" t="s">
        <v>19081</v>
      </c>
      <c r="W602" t="s">
        <v>4531</v>
      </c>
      <c r="X602" s="2" t="s">
        <v>112</v>
      </c>
      <c r="Y602" s="2" t="s">
        <v>112</v>
      </c>
      <c r="Z602" s="2" t="s">
        <v>112</v>
      </c>
      <c r="AA602" s="2" t="s">
        <v>112</v>
      </c>
      <c r="AB602" s="2" t="s">
        <v>211</v>
      </c>
      <c r="AC602" s="2" t="s">
        <v>112</v>
      </c>
      <c r="AD602" s="2" t="s">
        <v>37</v>
      </c>
      <c r="AE602" t="s">
        <v>32</v>
      </c>
      <c r="AG602" s="2" t="s">
        <v>90</v>
      </c>
      <c r="AI602"/>
      <c r="AJ602"/>
      <c r="AK602"/>
      <c r="AL602"/>
      <c r="AX602"/>
      <c r="AY602"/>
      <c r="AZ602"/>
    </row>
    <row r="603" spans="1:52" ht="15.75">
      <c r="A603" s="2" t="s">
        <v>4512</v>
      </c>
      <c r="B603" s="2" t="s">
        <v>4513</v>
      </c>
      <c r="C603" s="2" t="s">
        <v>19324</v>
      </c>
      <c r="D603" s="2" t="s">
        <v>19325</v>
      </c>
      <c r="E603" s="2" t="s">
        <v>19326</v>
      </c>
      <c r="F603" s="2" t="s">
        <v>217</v>
      </c>
      <c r="G603" s="2" t="s">
        <v>218</v>
      </c>
      <c r="H603" s="2" t="s">
        <v>533</v>
      </c>
      <c r="I603" t="s">
        <v>839</v>
      </c>
      <c r="J603" s="2" t="s">
        <v>19079</v>
      </c>
      <c r="K603" s="2" t="s">
        <v>4528</v>
      </c>
      <c r="L603" s="2" t="s">
        <v>115</v>
      </c>
      <c r="M603" s="2" t="s">
        <v>174</v>
      </c>
      <c r="N603" s="2" t="s">
        <v>3274</v>
      </c>
      <c r="O603" s="2" t="s">
        <v>623</v>
      </c>
      <c r="P603" t="s">
        <v>5089</v>
      </c>
      <c r="Q603" s="2" t="s">
        <v>16703</v>
      </c>
      <c r="R603" s="2" t="s">
        <v>19327</v>
      </c>
      <c r="T603" s="2" t="s">
        <v>223</v>
      </c>
      <c r="U603" s="2" t="s">
        <v>537</v>
      </c>
      <c r="V603" t="s">
        <v>19081</v>
      </c>
      <c r="W603" t="s">
        <v>4531</v>
      </c>
      <c r="X603" s="2" t="s">
        <v>112</v>
      </c>
      <c r="Y603" s="2" t="s">
        <v>112</v>
      </c>
      <c r="Z603" s="2" t="s">
        <v>112</v>
      </c>
      <c r="AA603" s="2" t="s">
        <v>112</v>
      </c>
      <c r="AB603" s="2" t="s">
        <v>211</v>
      </c>
      <c r="AC603" s="2" t="s">
        <v>112</v>
      </c>
      <c r="AD603" s="2" t="s">
        <v>37</v>
      </c>
      <c r="AE603" t="s">
        <v>19</v>
      </c>
      <c r="AF603" s="2" t="s">
        <v>19328</v>
      </c>
      <c r="AG603" s="2" t="s">
        <v>90</v>
      </c>
      <c r="AI603"/>
      <c r="AJ603"/>
      <c r="AK603"/>
      <c r="AL603"/>
      <c r="AX603"/>
      <c r="AY603"/>
      <c r="AZ603"/>
    </row>
    <row r="604" spans="1:52" ht="15.75">
      <c r="A604" s="2" t="s">
        <v>4512</v>
      </c>
      <c r="B604" s="2" t="s">
        <v>19329</v>
      </c>
      <c r="C604" s="2" t="s">
        <v>19330</v>
      </c>
      <c r="D604" s="2" t="s">
        <v>19331</v>
      </c>
      <c r="E604" s="2" t="s">
        <v>19332</v>
      </c>
      <c r="F604" s="2" t="s">
        <v>228</v>
      </c>
      <c r="G604" s="2" t="s">
        <v>229</v>
      </c>
      <c r="H604" s="2" t="s">
        <v>16796</v>
      </c>
      <c r="I604" t="s">
        <v>16797</v>
      </c>
      <c r="J604" s="2" t="s">
        <v>19079</v>
      </c>
      <c r="K604" s="2" t="s">
        <v>4528</v>
      </c>
      <c r="L604" s="2" t="s">
        <v>115</v>
      </c>
      <c r="M604" s="2" t="s">
        <v>1294</v>
      </c>
      <c r="N604" s="2" t="s">
        <v>1127</v>
      </c>
      <c r="O604" s="2" t="s">
        <v>623</v>
      </c>
      <c r="P604" t="s">
        <v>5089</v>
      </c>
      <c r="Q604" s="2" t="s">
        <v>16779</v>
      </c>
      <c r="R604" s="2" t="s">
        <v>19333</v>
      </c>
      <c r="S604" s="2">
        <v>240424</v>
      </c>
      <c r="T604" s="2" t="s">
        <v>231</v>
      </c>
      <c r="U604" s="2" t="s">
        <v>16799</v>
      </c>
      <c r="V604" t="s">
        <v>19081</v>
      </c>
      <c r="W604" t="s">
        <v>4531</v>
      </c>
      <c r="X604" s="2" t="s">
        <v>112</v>
      </c>
      <c r="Y604" s="2" t="s">
        <v>112</v>
      </c>
      <c r="Z604" s="2" t="s">
        <v>112</v>
      </c>
      <c r="AA604" s="2" t="s">
        <v>112</v>
      </c>
      <c r="AB604" s="2" t="s">
        <v>252</v>
      </c>
      <c r="AC604" s="2" t="s">
        <v>112</v>
      </c>
      <c r="AD604" s="2" t="s">
        <v>37</v>
      </c>
      <c r="AE604" t="s">
        <v>19</v>
      </c>
      <c r="AG604" s="2" t="s">
        <v>90</v>
      </c>
      <c r="AI604"/>
      <c r="AJ604"/>
      <c r="AK604"/>
      <c r="AL604"/>
      <c r="AX604"/>
      <c r="AY604"/>
      <c r="AZ604"/>
    </row>
    <row r="605" spans="1:52" ht="15.75">
      <c r="A605" s="2" t="s">
        <v>4512</v>
      </c>
      <c r="B605" s="2" t="s">
        <v>4513</v>
      </c>
      <c r="C605" s="2" t="s">
        <v>19334</v>
      </c>
      <c r="D605" s="2" t="s">
        <v>19335</v>
      </c>
      <c r="E605" s="2" t="s">
        <v>19336</v>
      </c>
      <c r="F605" s="2" t="s">
        <v>228</v>
      </c>
      <c r="G605" s="2" t="s">
        <v>229</v>
      </c>
      <c r="H605" s="2" t="s">
        <v>533</v>
      </c>
      <c r="I605" t="s">
        <v>839</v>
      </c>
      <c r="J605" s="2" t="s">
        <v>19079</v>
      </c>
      <c r="K605" s="2" t="s">
        <v>4528</v>
      </c>
      <c r="L605" s="2" t="s">
        <v>115</v>
      </c>
      <c r="M605" s="2" t="s">
        <v>174</v>
      </c>
      <c r="N605" s="2" t="s">
        <v>1127</v>
      </c>
      <c r="O605" s="2" t="s">
        <v>623</v>
      </c>
      <c r="P605" t="s">
        <v>5089</v>
      </c>
      <c r="Q605" s="2" t="s">
        <v>16779</v>
      </c>
      <c r="R605" s="2" t="s">
        <v>19337</v>
      </c>
      <c r="S605" s="2">
        <v>250513</v>
      </c>
      <c r="T605" s="2" t="s">
        <v>231</v>
      </c>
      <c r="U605" s="2" t="s">
        <v>537</v>
      </c>
      <c r="V605" t="s">
        <v>19081</v>
      </c>
      <c r="W605" t="s">
        <v>4531</v>
      </c>
      <c r="X605" s="2" t="s">
        <v>112</v>
      </c>
      <c r="Y605" s="2" t="s">
        <v>112</v>
      </c>
      <c r="Z605" s="2" t="s">
        <v>112</v>
      </c>
      <c r="AA605" s="2" t="s">
        <v>112</v>
      </c>
      <c r="AB605" s="2" t="s">
        <v>252</v>
      </c>
      <c r="AC605" s="2" t="s">
        <v>112</v>
      </c>
      <c r="AD605" s="2" t="s">
        <v>37</v>
      </c>
      <c r="AE605" t="s">
        <v>32</v>
      </c>
      <c r="AG605" s="2" t="s">
        <v>90</v>
      </c>
      <c r="AI605"/>
      <c r="AJ605"/>
      <c r="AK605"/>
      <c r="AL605"/>
      <c r="AX605"/>
      <c r="AY605"/>
      <c r="AZ605"/>
    </row>
    <row r="606" spans="1:52" ht="15.75">
      <c r="A606" s="2" t="s">
        <v>4512</v>
      </c>
      <c r="B606" s="2" t="s">
        <v>4513</v>
      </c>
      <c r="C606" s="2" t="s">
        <v>19338</v>
      </c>
      <c r="D606" s="2" t="s">
        <v>19339</v>
      </c>
      <c r="E606" s="2" t="s">
        <v>19340</v>
      </c>
      <c r="F606" s="2" t="s">
        <v>217</v>
      </c>
      <c r="G606" s="2" t="s">
        <v>218</v>
      </c>
      <c r="H606" s="2" t="s">
        <v>533</v>
      </c>
      <c r="I606" t="s">
        <v>839</v>
      </c>
      <c r="J606" s="2" t="s">
        <v>19079</v>
      </c>
      <c r="K606" s="2" t="s">
        <v>4528</v>
      </c>
      <c r="L606" s="2" t="s">
        <v>115</v>
      </c>
      <c r="M606" s="2" t="s">
        <v>174</v>
      </c>
      <c r="N606" s="2" t="s">
        <v>1127</v>
      </c>
      <c r="O606" s="2" t="s">
        <v>623</v>
      </c>
      <c r="P606" t="s">
        <v>5089</v>
      </c>
      <c r="Q606" s="2" t="s">
        <v>16779</v>
      </c>
      <c r="R606" s="2" t="s">
        <v>19341</v>
      </c>
      <c r="S606" s="2">
        <v>250513</v>
      </c>
      <c r="T606" s="2" t="s">
        <v>223</v>
      </c>
      <c r="U606" s="2" t="s">
        <v>537</v>
      </c>
      <c r="V606" t="s">
        <v>19081</v>
      </c>
      <c r="W606" t="s">
        <v>4531</v>
      </c>
      <c r="X606" s="2" t="s">
        <v>112</v>
      </c>
      <c r="Y606" s="2" t="s">
        <v>112</v>
      </c>
      <c r="Z606" s="2" t="s">
        <v>112</v>
      </c>
      <c r="AA606" s="2" t="s">
        <v>112</v>
      </c>
      <c r="AB606" s="2" t="s">
        <v>252</v>
      </c>
      <c r="AC606" s="2" t="s">
        <v>112</v>
      </c>
      <c r="AD606" s="2" t="s">
        <v>37</v>
      </c>
      <c r="AE606" t="s">
        <v>32</v>
      </c>
      <c r="AG606" s="2" t="s">
        <v>90</v>
      </c>
      <c r="AI606"/>
      <c r="AJ606"/>
      <c r="AK606"/>
      <c r="AL606"/>
      <c r="AX606"/>
      <c r="AY606"/>
      <c r="AZ606"/>
    </row>
    <row r="607" spans="1:52" ht="15.75">
      <c r="A607" s="2" t="s">
        <v>4512</v>
      </c>
      <c r="B607" s="2" t="s">
        <v>4513</v>
      </c>
      <c r="C607" s="2" t="s">
        <v>19342</v>
      </c>
      <c r="D607" s="2" t="s">
        <v>19343</v>
      </c>
      <c r="E607" s="2" t="s">
        <v>19344</v>
      </c>
      <c r="F607" s="2" t="s">
        <v>217</v>
      </c>
      <c r="G607" s="2" t="s">
        <v>218</v>
      </c>
      <c r="H607" s="2" t="s">
        <v>533</v>
      </c>
      <c r="I607" t="s">
        <v>839</v>
      </c>
      <c r="J607" s="2" t="s">
        <v>4535</v>
      </c>
      <c r="K607" s="2" t="s">
        <v>4528</v>
      </c>
      <c r="L607" s="2" t="s">
        <v>115</v>
      </c>
      <c r="M607" s="2" t="s">
        <v>174</v>
      </c>
      <c r="N607" s="2" t="s">
        <v>16702</v>
      </c>
      <c r="O607" s="2" t="s">
        <v>141</v>
      </c>
      <c r="P607" t="s">
        <v>5089</v>
      </c>
      <c r="Q607" s="2" t="s">
        <v>16854</v>
      </c>
      <c r="R607" s="2" t="s">
        <v>19345</v>
      </c>
      <c r="S607" s="2">
        <v>181022</v>
      </c>
      <c r="T607" s="2" t="s">
        <v>19102</v>
      </c>
      <c r="U607" s="2" t="s">
        <v>537</v>
      </c>
      <c r="V607" t="s">
        <v>4537</v>
      </c>
      <c r="W607" t="s">
        <v>4531</v>
      </c>
      <c r="X607" s="2" t="s">
        <v>112</v>
      </c>
      <c r="Y607" s="2" t="s">
        <v>112</v>
      </c>
      <c r="Z607" s="2" t="s">
        <v>112</v>
      </c>
      <c r="AA607" s="2" t="s">
        <v>112</v>
      </c>
      <c r="AC607" s="2" t="s">
        <v>112</v>
      </c>
      <c r="AE607"/>
      <c r="AF607" s="2" t="s">
        <v>19346</v>
      </c>
      <c r="AG607" s="2" t="s">
        <v>90</v>
      </c>
      <c r="AI607"/>
      <c r="AJ607"/>
      <c r="AK607"/>
      <c r="AL607"/>
      <c r="AX607"/>
      <c r="AY607"/>
      <c r="AZ607"/>
    </row>
    <row r="608" spans="1:52" ht="15.75">
      <c r="A608" s="2" t="s">
        <v>4512</v>
      </c>
      <c r="B608" s="2" t="s">
        <v>4513</v>
      </c>
      <c r="C608" s="2" t="s">
        <v>19347</v>
      </c>
      <c r="D608" s="2" t="s">
        <v>19348</v>
      </c>
      <c r="E608" s="2" t="s">
        <v>19349</v>
      </c>
      <c r="F608" s="2" t="s">
        <v>217</v>
      </c>
      <c r="G608" s="2" t="s">
        <v>218</v>
      </c>
      <c r="H608" s="2" t="s">
        <v>533</v>
      </c>
      <c r="I608" t="s">
        <v>839</v>
      </c>
      <c r="J608" s="2" t="s">
        <v>4535</v>
      </c>
      <c r="K608" s="2" t="s">
        <v>4528</v>
      </c>
      <c r="L608" s="2" t="s">
        <v>115</v>
      </c>
      <c r="M608" s="2" t="s">
        <v>174</v>
      </c>
      <c r="N608" s="2" t="s">
        <v>16702</v>
      </c>
      <c r="O608" s="2" t="s">
        <v>141</v>
      </c>
      <c r="P608" t="s">
        <v>5089</v>
      </c>
      <c r="Q608" s="2" t="s">
        <v>19350</v>
      </c>
      <c r="R608" s="2" t="s">
        <v>19351</v>
      </c>
      <c r="S608" s="2">
        <v>181108</v>
      </c>
      <c r="T608" s="2" t="s">
        <v>19102</v>
      </c>
      <c r="U608" s="2" t="s">
        <v>537</v>
      </c>
      <c r="V608" t="s">
        <v>4537</v>
      </c>
      <c r="W608" t="s">
        <v>4531</v>
      </c>
      <c r="X608" s="2" t="s">
        <v>112</v>
      </c>
      <c r="Y608" s="2" t="s">
        <v>112</v>
      </c>
      <c r="Z608" s="2" t="s">
        <v>112</v>
      </c>
      <c r="AA608" s="2" t="s">
        <v>112</v>
      </c>
      <c r="AC608" s="2" t="s">
        <v>112</v>
      </c>
      <c r="AE608"/>
      <c r="AF608" s="2" t="s">
        <v>19352</v>
      </c>
      <c r="AG608" s="2" t="s">
        <v>90</v>
      </c>
      <c r="AI608"/>
      <c r="AJ608"/>
      <c r="AK608"/>
      <c r="AL608"/>
      <c r="AX608"/>
      <c r="AY608"/>
      <c r="AZ608"/>
    </row>
    <row r="609" spans="1:52" ht="15.75">
      <c r="A609" s="2" t="s">
        <v>4512</v>
      </c>
      <c r="B609" s="2" t="s">
        <v>4513</v>
      </c>
      <c r="C609" s="2" t="s">
        <v>19353</v>
      </c>
      <c r="D609" s="2" t="s">
        <v>19354</v>
      </c>
      <c r="E609" s="2" t="s">
        <v>19355</v>
      </c>
      <c r="F609" s="2" t="s">
        <v>1424</v>
      </c>
      <c r="G609" s="2" t="s">
        <v>1425</v>
      </c>
      <c r="H609" s="2" t="s">
        <v>533</v>
      </c>
      <c r="I609" t="s">
        <v>839</v>
      </c>
      <c r="J609" s="2" t="s">
        <v>4535</v>
      </c>
      <c r="K609" s="2" t="s">
        <v>4528</v>
      </c>
      <c r="L609" s="2" t="s">
        <v>115</v>
      </c>
      <c r="M609" s="2" t="s">
        <v>174</v>
      </c>
      <c r="N609" s="2" t="s">
        <v>16702</v>
      </c>
      <c r="O609" s="2" t="s">
        <v>141</v>
      </c>
      <c r="P609" t="s">
        <v>5089</v>
      </c>
      <c r="Q609" s="2" t="s">
        <v>16854</v>
      </c>
      <c r="R609" s="2" t="s">
        <v>19358</v>
      </c>
      <c r="S609" s="2">
        <v>181114</v>
      </c>
      <c r="T609" s="2" t="s">
        <v>19030</v>
      </c>
      <c r="U609" s="2" t="s">
        <v>537</v>
      </c>
      <c r="V609" t="s">
        <v>4537</v>
      </c>
      <c r="W609" t="s">
        <v>4531</v>
      </c>
      <c r="X609" s="2" t="s">
        <v>112</v>
      </c>
      <c r="Y609" s="2" t="s">
        <v>112</v>
      </c>
      <c r="Z609" s="2" t="s">
        <v>112</v>
      </c>
      <c r="AA609" s="2" t="s">
        <v>112</v>
      </c>
      <c r="AC609" s="2" t="s">
        <v>112</v>
      </c>
      <c r="AE609"/>
      <c r="AF609" s="2" t="s">
        <v>19357</v>
      </c>
      <c r="AG609" s="2" t="s">
        <v>90</v>
      </c>
      <c r="AI609"/>
      <c r="AJ609"/>
      <c r="AK609"/>
      <c r="AL609"/>
      <c r="AX609"/>
      <c r="AY609"/>
      <c r="AZ609"/>
    </row>
    <row r="610" spans="1:52" ht="15.75">
      <c r="A610" s="2" t="s">
        <v>4512</v>
      </c>
      <c r="B610" s="2" t="s">
        <v>4513</v>
      </c>
      <c r="C610" s="2" t="s">
        <v>19353</v>
      </c>
      <c r="D610" s="2" t="s">
        <v>19354</v>
      </c>
      <c r="E610" s="2" t="s">
        <v>19355</v>
      </c>
      <c r="F610" s="2" t="s">
        <v>1424</v>
      </c>
      <c r="G610" s="2" t="s">
        <v>1425</v>
      </c>
      <c r="H610" s="2" t="s">
        <v>533</v>
      </c>
      <c r="I610" t="s">
        <v>839</v>
      </c>
      <c r="J610" s="2" t="s">
        <v>4535</v>
      </c>
      <c r="K610" s="2" t="s">
        <v>4528</v>
      </c>
      <c r="L610" s="2" t="s">
        <v>115</v>
      </c>
      <c r="M610" s="2" t="s">
        <v>174</v>
      </c>
      <c r="N610" s="2" t="s">
        <v>16702</v>
      </c>
      <c r="O610" s="2" t="s">
        <v>141</v>
      </c>
      <c r="P610" t="s">
        <v>5089</v>
      </c>
      <c r="Q610" s="2" t="s">
        <v>16703</v>
      </c>
      <c r="R610" s="2" t="s">
        <v>19356</v>
      </c>
      <c r="S610" s="2">
        <v>190408</v>
      </c>
      <c r="T610" s="2" t="s">
        <v>19030</v>
      </c>
      <c r="U610" s="2" t="s">
        <v>537</v>
      </c>
      <c r="V610" t="s">
        <v>4537</v>
      </c>
      <c r="W610" t="s">
        <v>4531</v>
      </c>
      <c r="X610" s="2" t="s">
        <v>112</v>
      </c>
      <c r="Y610" s="2" t="s">
        <v>112</v>
      </c>
      <c r="Z610" s="2" t="s">
        <v>112</v>
      </c>
      <c r="AA610" s="2" t="s">
        <v>112</v>
      </c>
      <c r="AC610" s="2" t="s">
        <v>112</v>
      </c>
      <c r="AE610"/>
      <c r="AF610" s="2" t="s">
        <v>19357</v>
      </c>
      <c r="AG610" s="2" t="s">
        <v>90</v>
      </c>
      <c r="AI610"/>
      <c r="AJ610"/>
      <c r="AK610"/>
      <c r="AL610"/>
      <c r="AX610"/>
      <c r="AY610"/>
      <c r="AZ610"/>
    </row>
    <row r="611" spans="1:52" ht="15.75">
      <c r="A611" s="2" t="s">
        <v>4512</v>
      </c>
      <c r="B611" s="2" t="s">
        <v>4513</v>
      </c>
      <c r="C611" s="2" t="s">
        <v>19359</v>
      </c>
      <c r="D611" s="2" t="s">
        <v>19360</v>
      </c>
      <c r="E611" s="2" t="s">
        <v>19361</v>
      </c>
      <c r="F611" s="2" t="s">
        <v>577</v>
      </c>
      <c r="G611" s="2" t="s">
        <v>578</v>
      </c>
      <c r="H611" s="2" t="s">
        <v>533</v>
      </c>
      <c r="I611" t="s">
        <v>839</v>
      </c>
      <c r="J611" s="2" t="s">
        <v>4535</v>
      </c>
      <c r="K611" s="2" t="s">
        <v>4528</v>
      </c>
      <c r="L611" s="2" t="s">
        <v>115</v>
      </c>
      <c r="M611" s="2" t="s">
        <v>174</v>
      </c>
      <c r="N611" s="2" t="s">
        <v>16702</v>
      </c>
      <c r="O611" s="2" t="s">
        <v>141</v>
      </c>
      <c r="P611" t="s">
        <v>5089</v>
      </c>
      <c r="Q611" s="2" t="s">
        <v>16703</v>
      </c>
      <c r="R611" s="2" t="s">
        <v>19364</v>
      </c>
      <c r="S611" s="2">
        <v>190315</v>
      </c>
      <c r="T611" s="2" t="s">
        <v>16856</v>
      </c>
      <c r="U611" s="2" t="s">
        <v>537</v>
      </c>
      <c r="V611" t="s">
        <v>4537</v>
      </c>
      <c r="W611" t="s">
        <v>4531</v>
      </c>
      <c r="X611" s="2" t="s">
        <v>112</v>
      </c>
      <c r="Y611" s="2" t="s">
        <v>112</v>
      </c>
      <c r="Z611" s="2" t="s">
        <v>112</v>
      </c>
      <c r="AA611" s="2" t="s">
        <v>112</v>
      </c>
      <c r="AC611" s="2" t="s">
        <v>112</v>
      </c>
      <c r="AE611"/>
      <c r="AF611" s="2" t="s">
        <v>19363</v>
      </c>
      <c r="AG611" s="2" t="s">
        <v>90</v>
      </c>
      <c r="AI611"/>
      <c r="AJ611"/>
      <c r="AK611"/>
      <c r="AL611"/>
      <c r="AX611"/>
      <c r="AY611"/>
      <c r="AZ611"/>
    </row>
    <row r="612" spans="1:52" ht="15.75">
      <c r="A612" s="2" t="s">
        <v>4512</v>
      </c>
      <c r="B612" s="2" t="s">
        <v>4513</v>
      </c>
      <c r="C612" s="2" t="s">
        <v>19359</v>
      </c>
      <c r="D612" s="2" t="s">
        <v>19360</v>
      </c>
      <c r="E612" s="2" t="s">
        <v>19361</v>
      </c>
      <c r="F612" s="2" t="s">
        <v>577</v>
      </c>
      <c r="G612" s="2" t="s">
        <v>578</v>
      </c>
      <c r="H612" s="2" t="s">
        <v>533</v>
      </c>
      <c r="I612" t="s">
        <v>839</v>
      </c>
      <c r="J612" s="2" t="s">
        <v>4535</v>
      </c>
      <c r="K612" s="2" t="s">
        <v>4528</v>
      </c>
      <c r="L612" s="2" t="s">
        <v>115</v>
      </c>
      <c r="M612" s="2" t="s">
        <v>174</v>
      </c>
      <c r="N612" s="2" t="s">
        <v>16702</v>
      </c>
      <c r="O612" s="2" t="s">
        <v>141</v>
      </c>
      <c r="P612" t="s">
        <v>5089</v>
      </c>
      <c r="Q612" s="2" t="s">
        <v>19365</v>
      </c>
      <c r="R612" s="2" t="s">
        <v>19366</v>
      </c>
      <c r="S612" s="2">
        <v>190315</v>
      </c>
      <c r="T612" s="2" t="s">
        <v>16856</v>
      </c>
      <c r="U612" s="2" t="s">
        <v>537</v>
      </c>
      <c r="V612" t="s">
        <v>4537</v>
      </c>
      <c r="W612" t="s">
        <v>4531</v>
      </c>
      <c r="X612" s="2" t="s">
        <v>112</v>
      </c>
      <c r="Y612" s="2" t="s">
        <v>112</v>
      </c>
      <c r="Z612" s="2" t="s">
        <v>112</v>
      </c>
      <c r="AA612" s="2" t="s">
        <v>112</v>
      </c>
      <c r="AC612" s="2" t="s">
        <v>112</v>
      </c>
      <c r="AE612"/>
      <c r="AF612" s="2" t="s">
        <v>19363</v>
      </c>
      <c r="AG612" s="2" t="s">
        <v>90</v>
      </c>
      <c r="AI612"/>
      <c r="AJ612"/>
      <c r="AK612"/>
      <c r="AL612"/>
      <c r="AX612"/>
      <c r="AY612"/>
      <c r="AZ612"/>
    </row>
    <row r="613" spans="1:52" ht="15.75">
      <c r="A613" s="2" t="s">
        <v>4512</v>
      </c>
      <c r="B613" s="2" t="s">
        <v>4513</v>
      </c>
      <c r="C613" s="2" t="s">
        <v>19359</v>
      </c>
      <c r="D613" s="2" t="s">
        <v>19360</v>
      </c>
      <c r="E613" s="2" t="s">
        <v>19361</v>
      </c>
      <c r="F613" s="2" t="s">
        <v>577</v>
      </c>
      <c r="G613" s="2" t="s">
        <v>578</v>
      </c>
      <c r="H613" s="2" t="s">
        <v>533</v>
      </c>
      <c r="I613" t="s">
        <v>839</v>
      </c>
      <c r="J613" s="2" t="s">
        <v>4535</v>
      </c>
      <c r="K613" s="2" t="s">
        <v>4528</v>
      </c>
      <c r="L613" s="2" t="s">
        <v>115</v>
      </c>
      <c r="M613" s="2" t="s">
        <v>174</v>
      </c>
      <c r="N613" s="2" t="s">
        <v>16702</v>
      </c>
      <c r="O613" s="2" t="s">
        <v>141</v>
      </c>
      <c r="P613" t="s">
        <v>5089</v>
      </c>
      <c r="Q613" s="2" t="s">
        <v>16703</v>
      </c>
      <c r="R613" s="2" t="s">
        <v>19362</v>
      </c>
      <c r="S613" s="2">
        <v>190426</v>
      </c>
      <c r="T613" s="2" t="s">
        <v>16856</v>
      </c>
      <c r="U613" s="2" t="s">
        <v>537</v>
      </c>
      <c r="V613" t="s">
        <v>4537</v>
      </c>
      <c r="W613" t="s">
        <v>4531</v>
      </c>
      <c r="X613" s="2" t="s">
        <v>112</v>
      </c>
      <c r="Y613" s="2" t="s">
        <v>112</v>
      </c>
      <c r="Z613" s="2" t="s">
        <v>112</v>
      </c>
      <c r="AA613" s="2" t="s">
        <v>112</v>
      </c>
      <c r="AC613" s="2" t="s">
        <v>112</v>
      </c>
      <c r="AE613"/>
      <c r="AF613" s="2" t="s">
        <v>19363</v>
      </c>
      <c r="AG613" s="2" t="s">
        <v>90</v>
      </c>
      <c r="AI613"/>
      <c r="AJ613"/>
      <c r="AK613"/>
      <c r="AL613"/>
      <c r="AX613"/>
      <c r="AY613"/>
      <c r="AZ613"/>
    </row>
    <row r="614" spans="1:52" ht="15.75">
      <c r="A614" s="2" t="s">
        <v>2295</v>
      </c>
      <c r="B614" s="2" t="s">
        <v>5011</v>
      </c>
      <c r="C614" s="2" t="s">
        <v>19367</v>
      </c>
      <c r="D614" s="2" t="s">
        <v>19368</v>
      </c>
      <c r="E614" s="2" t="s">
        <v>19369</v>
      </c>
      <c r="F614" s="2" t="s">
        <v>217</v>
      </c>
      <c r="G614" s="2" t="s">
        <v>218</v>
      </c>
      <c r="H614" s="2" t="s">
        <v>533</v>
      </c>
      <c r="I614" t="s">
        <v>839</v>
      </c>
      <c r="J614" s="2" t="s">
        <v>4270</v>
      </c>
      <c r="K614" s="2" t="s">
        <v>2304</v>
      </c>
      <c r="L614" s="2" t="s">
        <v>2305</v>
      </c>
      <c r="M614" s="2" t="s">
        <v>174</v>
      </c>
      <c r="N614" s="2" t="s">
        <v>16702</v>
      </c>
      <c r="O614" s="2" t="s">
        <v>141</v>
      </c>
      <c r="P614" t="s">
        <v>119</v>
      </c>
      <c r="Q614" s="2" t="s">
        <v>16854</v>
      </c>
      <c r="R614" s="2" t="s">
        <v>19370</v>
      </c>
      <c r="S614" s="2">
        <v>181113</v>
      </c>
      <c r="T614" s="2" t="s">
        <v>19102</v>
      </c>
      <c r="U614" s="2" t="s">
        <v>537</v>
      </c>
      <c r="V614" t="s">
        <v>4273</v>
      </c>
      <c r="W614" t="s">
        <v>2310</v>
      </c>
      <c r="X614" s="2" t="s">
        <v>112</v>
      </c>
      <c r="Y614" s="2" t="s">
        <v>112</v>
      </c>
      <c r="Z614" s="2" t="s">
        <v>112</v>
      </c>
      <c r="AA614" s="2" t="s">
        <v>12</v>
      </c>
      <c r="AC614" s="2" t="s">
        <v>112</v>
      </c>
      <c r="AE614"/>
      <c r="AF614" s="2" t="s">
        <v>19371</v>
      </c>
      <c r="AG614" s="2" t="s">
        <v>90</v>
      </c>
      <c r="AI614"/>
      <c r="AJ614"/>
      <c r="AK614"/>
      <c r="AL614"/>
      <c r="AX614"/>
      <c r="AY614"/>
      <c r="AZ614"/>
    </row>
    <row r="615" spans="1:52" ht="15.75">
      <c r="A615" s="2" t="s">
        <v>2295</v>
      </c>
      <c r="B615" s="2" t="s">
        <v>5011</v>
      </c>
      <c r="C615" s="2" t="s">
        <v>19372</v>
      </c>
      <c r="D615" s="2" t="s">
        <v>19373</v>
      </c>
      <c r="E615" s="2" t="s">
        <v>19374</v>
      </c>
      <c r="F615" s="2" t="s">
        <v>217</v>
      </c>
      <c r="G615" s="2" t="s">
        <v>218</v>
      </c>
      <c r="H615" s="2" t="s">
        <v>533</v>
      </c>
      <c r="I615" t="s">
        <v>839</v>
      </c>
      <c r="J615" s="2" t="s">
        <v>4270</v>
      </c>
      <c r="K615" s="2" t="s">
        <v>2304</v>
      </c>
      <c r="L615" s="2" t="s">
        <v>2305</v>
      </c>
      <c r="M615" s="2" t="s">
        <v>174</v>
      </c>
      <c r="N615" s="2" t="s">
        <v>16702</v>
      </c>
      <c r="O615" s="2" t="s">
        <v>141</v>
      </c>
      <c r="P615" t="s">
        <v>5089</v>
      </c>
      <c r="Q615" s="2" t="s">
        <v>16854</v>
      </c>
      <c r="R615" s="2" t="s">
        <v>19375</v>
      </c>
      <c r="S615" s="2">
        <v>181120</v>
      </c>
      <c r="T615" s="2" t="s">
        <v>19102</v>
      </c>
      <c r="U615" s="2" t="s">
        <v>537</v>
      </c>
      <c r="V615" t="s">
        <v>4273</v>
      </c>
      <c r="W615" t="s">
        <v>2310</v>
      </c>
      <c r="X615" s="2" t="s">
        <v>112</v>
      </c>
      <c r="Y615" s="2" t="s">
        <v>112</v>
      </c>
      <c r="Z615" s="2" t="s">
        <v>112</v>
      </c>
      <c r="AA615" s="2" t="s">
        <v>112</v>
      </c>
      <c r="AC615" s="2" t="s">
        <v>112</v>
      </c>
      <c r="AE615"/>
      <c r="AF615" s="2" t="s">
        <v>19376</v>
      </c>
      <c r="AG615" s="2" t="s">
        <v>90</v>
      </c>
      <c r="AI615"/>
      <c r="AJ615"/>
      <c r="AK615"/>
      <c r="AL615"/>
      <c r="AX615"/>
      <c r="AY615"/>
      <c r="AZ615"/>
    </row>
    <row r="616" spans="1:52" ht="15.75">
      <c r="A616" s="2" t="s">
        <v>2295</v>
      </c>
      <c r="B616" s="2" t="s">
        <v>5074</v>
      </c>
      <c r="C616" s="2" t="s">
        <v>19377</v>
      </c>
      <c r="D616" s="2" t="s">
        <v>19378</v>
      </c>
      <c r="E616" s="2" t="s">
        <v>19379</v>
      </c>
      <c r="F616" s="2" t="s">
        <v>1424</v>
      </c>
      <c r="G616" s="2" t="s">
        <v>1425</v>
      </c>
      <c r="H616" s="2" t="s">
        <v>197</v>
      </c>
      <c r="I616" t="s">
        <v>198</v>
      </c>
      <c r="J616" s="2" t="s">
        <v>4270</v>
      </c>
      <c r="K616" s="2" t="s">
        <v>2304</v>
      </c>
      <c r="L616" s="2" t="s">
        <v>2305</v>
      </c>
      <c r="M616" s="2" t="s">
        <v>174</v>
      </c>
      <c r="N616" s="2" t="s">
        <v>16702</v>
      </c>
      <c r="O616" s="2" t="s">
        <v>141</v>
      </c>
      <c r="P616" t="s">
        <v>5089</v>
      </c>
      <c r="Q616" s="2" t="s">
        <v>16703</v>
      </c>
      <c r="R616" s="2" t="s">
        <v>19380</v>
      </c>
      <c r="S616" s="2">
        <v>191204</v>
      </c>
      <c r="T616" s="2" t="s">
        <v>19030</v>
      </c>
      <c r="U616" s="2" t="s">
        <v>208</v>
      </c>
      <c r="V616" t="s">
        <v>4273</v>
      </c>
      <c r="W616" t="s">
        <v>2310</v>
      </c>
      <c r="X616" s="2" t="s">
        <v>112</v>
      </c>
      <c r="Y616" s="2" t="s">
        <v>112</v>
      </c>
      <c r="Z616" s="2" t="s">
        <v>112</v>
      </c>
      <c r="AA616" s="2" t="s">
        <v>112</v>
      </c>
      <c r="AC616" s="2" t="s">
        <v>112</v>
      </c>
      <c r="AE616"/>
      <c r="AF616" s="2" t="s">
        <v>19381</v>
      </c>
      <c r="AG616" s="2" t="s">
        <v>90</v>
      </c>
      <c r="AI616"/>
      <c r="AJ616"/>
      <c r="AK616"/>
      <c r="AL616"/>
      <c r="AX616"/>
      <c r="AY616"/>
      <c r="AZ616"/>
    </row>
    <row r="617" spans="1:52" ht="15.75">
      <c r="A617" s="2" t="s">
        <v>2295</v>
      </c>
      <c r="B617" s="2" t="s">
        <v>5074</v>
      </c>
      <c r="C617" s="2" t="s">
        <v>19382</v>
      </c>
      <c r="D617" s="2" t="s">
        <v>19383</v>
      </c>
      <c r="E617" s="2" t="s">
        <v>19384</v>
      </c>
      <c r="F617" s="2" t="s">
        <v>1424</v>
      </c>
      <c r="G617" s="2" t="s">
        <v>1425</v>
      </c>
      <c r="H617" s="2" t="s">
        <v>197</v>
      </c>
      <c r="I617" t="s">
        <v>198</v>
      </c>
      <c r="J617" s="2" t="s">
        <v>4270</v>
      </c>
      <c r="K617" s="2" t="s">
        <v>2304</v>
      </c>
      <c r="L617" s="2" t="s">
        <v>2305</v>
      </c>
      <c r="M617" s="2" t="s">
        <v>174</v>
      </c>
      <c r="N617" s="2" t="s">
        <v>16702</v>
      </c>
      <c r="O617" s="2" t="s">
        <v>141</v>
      </c>
      <c r="P617" t="s">
        <v>5089</v>
      </c>
      <c r="Q617" s="2" t="s">
        <v>16703</v>
      </c>
      <c r="R617" s="2" t="s">
        <v>19385</v>
      </c>
      <c r="S617" s="2">
        <v>191205</v>
      </c>
      <c r="T617" s="2" t="s">
        <v>1428</v>
      </c>
      <c r="U617" s="2" t="s">
        <v>208</v>
      </c>
      <c r="V617" t="s">
        <v>4273</v>
      </c>
      <c r="W617" t="s">
        <v>2310</v>
      </c>
      <c r="X617" s="2" t="s">
        <v>112</v>
      </c>
      <c r="Y617" s="2" t="s">
        <v>112</v>
      </c>
      <c r="Z617" s="2" t="s">
        <v>112</v>
      </c>
      <c r="AA617" s="2" t="s">
        <v>112</v>
      </c>
      <c r="AC617" s="2" t="s">
        <v>112</v>
      </c>
      <c r="AE617"/>
      <c r="AF617" s="2" t="s">
        <v>19386</v>
      </c>
      <c r="AG617" s="2" t="s">
        <v>90</v>
      </c>
      <c r="AI617"/>
      <c r="AJ617"/>
      <c r="AK617"/>
      <c r="AL617"/>
      <c r="AX617"/>
      <c r="AY617"/>
      <c r="AZ617"/>
    </row>
    <row r="618" spans="1:52" ht="15.75">
      <c r="A618" s="2" t="s">
        <v>2295</v>
      </c>
      <c r="B618" s="2" t="s">
        <v>5074</v>
      </c>
      <c r="C618" s="2" t="s">
        <v>19387</v>
      </c>
      <c r="D618" s="2" t="s">
        <v>19388</v>
      </c>
      <c r="E618" s="2" t="s">
        <v>19389</v>
      </c>
      <c r="F618" s="2" t="s">
        <v>217</v>
      </c>
      <c r="G618" s="2" t="s">
        <v>218</v>
      </c>
      <c r="H618" s="2" t="s">
        <v>197</v>
      </c>
      <c r="I618" t="s">
        <v>198</v>
      </c>
      <c r="J618" s="2" t="s">
        <v>4270</v>
      </c>
      <c r="K618" s="2" t="s">
        <v>2304</v>
      </c>
      <c r="L618" s="2" t="s">
        <v>2305</v>
      </c>
      <c r="M618" s="2" t="s">
        <v>174</v>
      </c>
      <c r="N618" s="2" t="s">
        <v>16702</v>
      </c>
      <c r="O618" s="2" t="s">
        <v>141</v>
      </c>
      <c r="P618" t="s">
        <v>5089</v>
      </c>
      <c r="Q618" s="2" t="s">
        <v>16703</v>
      </c>
      <c r="R618" s="2" t="s">
        <v>19390</v>
      </c>
      <c r="S618" s="2">
        <v>200106</v>
      </c>
      <c r="T618" s="2" t="s">
        <v>223</v>
      </c>
      <c r="U618" s="2" t="s">
        <v>208</v>
      </c>
      <c r="V618" t="s">
        <v>4273</v>
      </c>
      <c r="W618" t="s">
        <v>2310</v>
      </c>
      <c r="X618" s="2" t="s">
        <v>112</v>
      </c>
      <c r="Y618" s="2" t="s">
        <v>112</v>
      </c>
      <c r="Z618" s="2" t="s">
        <v>112</v>
      </c>
      <c r="AA618" s="2" t="s">
        <v>112</v>
      </c>
      <c r="AC618" s="2" t="s">
        <v>112</v>
      </c>
      <c r="AE618"/>
      <c r="AF618" s="2" t="s">
        <v>19391</v>
      </c>
      <c r="AG618" s="2" t="s">
        <v>90</v>
      </c>
      <c r="AI618"/>
      <c r="AJ618"/>
      <c r="AK618"/>
      <c r="AL618"/>
      <c r="AX618"/>
      <c r="AY618"/>
      <c r="AZ618"/>
    </row>
    <row r="619" spans="1:52" ht="15.75">
      <c r="A619" s="2" t="s">
        <v>2295</v>
      </c>
      <c r="B619" s="2" t="s">
        <v>5074</v>
      </c>
      <c r="C619" s="2" t="s">
        <v>19392</v>
      </c>
      <c r="D619" s="2" t="s">
        <v>19393</v>
      </c>
      <c r="E619" s="2" t="s">
        <v>19394</v>
      </c>
      <c r="F619" s="2" t="s">
        <v>1424</v>
      </c>
      <c r="G619" s="2" t="s">
        <v>1425</v>
      </c>
      <c r="H619" s="2" t="s">
        <v>219</v>
      </c>
      <c r="I619" t="s">
        <v>220</v>
      </c>
      <c r="J619" s="2" t="s">
        <v>4270</v>
      </c>
      <c r="K619" s="2" t="s">
        <v>2304</v>
      </c>
      <c r="L619" s="2" t="s">
        <v>2305</v>
      </c>
      <c r="M619" s="2" t="s">
        <v>174</v>
      </c>
      <c r="N619" s="2" t="s">
        <v>16702</v>
      </c>
      <c r="O619" s="2" t="s">
        <v>141</v>
      </c>
      <c r="P619" t="s">
        <v>5089</v>
      </c>
      <c r="Q619" s="2" t="s">
        <v>16703</v>
      </c>
      <c r="R619" s="2" t="s">
        <v>19395</v>
      </c>
      <c r="S619" s="2">
        <v>200317</v>
      </c>
      <c r="T619" s="2" t="s">
        <v>19030</v>
      </c>
      <c r="U619" s="2" t="s">
        <v>542</v>
      </c>
      <c r="V619" t="s">
        <v>4273</v>
      </c>
      <c r="W619" t="s">
        <v>2310</v>
      </c>
      <c r="X619" s="2" t="s">
        <v>112</v>
      </c>
      <c r="Y619" s="2" t="s">
        <v>112</v>
      </c>
      <c r="Z619" s="2" t="s">
        <v>112</v>
      </c>
      <c r="AA619" s="2" t="s">
        <v>112</v>
      </c>
      <c r="AC619" s="2" t="s">
        <v>112</v>
      </c>
      <c r="AE619"/>
      <c r="AF619" s="2" t="s">
        <v>19396</v>
      </c>
      <c r="AG619" s="2" t="s">
        <v>90</v>
      </c>
      <c r="AI619"/>
      <c r="AJ619"/>
      <c r="AK619"/>
      <c r="AL619"/>
      <c r="AX619"/>
      <c r="AY619"/>
      <c r="AZ619"/>
    </row>
    <row r="620" spans="1:52" ht="15.75">
      <c r="A620" s="2" t="s">
        <v>2295</v>
      </c>
      <c r="B620" s="2" t="s">
        <v>5074</v>
      </c>
      <c r="C620" s="2" t="s">
        <v>19397</v>
      </c>
      <c r="D620" s="2" t="s">
        <v>19398</v>
      </c>
      <c r="E620" s="2" t="s">
        <v>19399</v>
      </c>
      <c r="F620" s="2" t="s">
        <v>217</v>
      </c>
      <c r="G620" s="2" t="s">
        <v>218</v>
      </c>
      <c r="H620" s="2" t="s">
        <v>219</v>
      </c>
      <c r="I620" t="s">
        <v>220</v>
      </c>
      <c r="J620" s="2" t="s">
        <v>4270</v>
      </c>
      <c r="K620" s="2" t="s">
        <v>2304</v>
      </c>
      <c r="L620" s="2" t="s">
        <v>2305</v>
      </c>
      <c r="M620" s="2" t="s">
        <v>174</v>
      </c>
      <c r="N620" s="2" t="s">
        <v>16702</v>
      </c>
      <c r="O620" s="2" t="s">
        <v>141</v>
      </c>
      <c r="P620" t="s">
        <v>5089</v>
      </c>
      <c r="Q620" s="2" t="s">
        <v>16703</v>
      </c>
      <c r="R620" s="2" t="s">
        <v>19400</v>
      </c>
      <c r="S620" s="2">
        <v>200623</v>
      </c>
      <c r="T620" s="2" t="s">
        <v>19102</v>
      </c>
      <c r="U620" s="2" t="s">
        <v>542</v>
      </c>
      <c r="V620" t="s">
        <v>4273</v>
      </c>
      <c r="W620" t="s">
        <v>2310</v>
      </c>
      <c r="X620" s="2" t="s">
        <v>112</v>
      </c>
      <c r="Y620" s="2" t="s">
        <v>112</v>
      </c>
      <c r="Z620" s="2" t="s">
        <v>112</v>
      </c>
      <c r="AA620" s="2" t="s">
        <v>112</v>
      </c>
      <c r="AC620" s="2" t="s">
        <v>112</v>
      </c>
      <c r="AE620"/>
      <c r="AF620" s="2" t="s">
        <v>19401</v>
      </c>
      <c r="AG620" s="2" t="s">
        <v>90</v>
      </c>
      <c r="AI620"/>
      <c r="AJ620"/>
      <c r="AK620"/>
      <c r="AL620"/>
      <c r="AX620"/>
      <c r="AY620"/>
      <c r="AZ620"/>
    </row>
    <row r="621" spans="1:52" ht="15.75">
      <c r="A621" s="2" t="s">
        <v>2295</v>
      </c>
      <c r="B621" s="2" t="s">
        <v>5074</v>
      </c>
      <c r="C621" s="2" t="s">
        <v>19402</v>
      </c>
      <c r="D621" s="2" t="s">
        <v>19403</v>
      </c>
      <c r="E621" s="2" t="s">
        <v>19404</v>
      </c>
      <c r="F621" s="2" t="s">
        <v>217</v>
      </c>
      <c r="G621" s="2" t="s">
        <v>218</v>
      </c>
      <c r="H621" s="2" t="s">
        <v>219</v>
      </c>
      <c r="I621" t="s">
        <v>220</v>
      </c>
      <c r="J621" s="2" t="s">
        <v>4270</v>
      </c>
      <c r="K621" s="2" t="s">
        <v>2304</v>
      </c>
      <c r="L621" s="2" t="s">
        <v>2305</v>
      </c>
      <c r="M621" s="2" t="s">
        <v>174</v>
      </c>
      <c r="N621" s="2" t="s">
        <v>16702</v>
      </c>
      <c r="O621" s="2" t="s">
        <v>141</v>
      </c>
      <c r="P621" t="s">
        <v>5089</v>
      </c>
      <c r="Q621" s="2" t="s">
        <v>16703</v>
      </c>
      <c r="R621" s="2" t="s">
        <v>19405</v>
      </c>
      <c r="S621" s="2">
        <v>200623</v>
      </c>
      <c r="T621" s="2" t="s">
        <v>223</v>
      </c>
      <c r="U621" s="2" t="s">
        <v>542</v>
      </c>
      <c r="V621" t="s">
        <v>4273</v>
      </c>
      <c r="W621" t="s">
        <v>2310</v>
      </c>
      <c r="X621" s="2" t="s">
        <v>112</v>
      </c>
      <c r="Y621" s="2" t="s">
        <v>112</v>
      </c>
      <c r="Z621" s="2" t="s">
        <v>112</v>
      </c>
      <c r="AA621" s="2" t="s">
        <v>112</v>
      </c>
      <c r="AC621" s="2" t="s">
        <v>112</v>
      </c>
      <c r="AE621"/>
      <c r="AF621" s="2" t="s">
        <v>19406</v>
      </c>
      <c r="AG621" s="2" t="s">
        <v>90</v>
      </c>
      <c r="AI621"/>
      <c r="AJ621"/>
      <c r="AK621"/>
      <c r="AL621"/>
      <c r="AX621"/>
      <c r="AY621"/>
      <c r="AZ621"/>
    </row>
    <row r="622" spans="1:52" ht="15.75">
      <c r="A622" s="2" t="s">
        <v>2295</v>
      </c>
      <c r="B622" s="2" t="s">
        <v>5074</v>
      </c>
      <c r="C622" s="2" t="s">
        <v>19407</v>
      </c>
      <c r="D622" s="2" t="s">
        <v>19408</v>
      </c>
      <c r="E622" s="2" t="s">
        <v>19409</v>
      </c>
      <c r="F622" s="2" t="s">
        <v>589</v>
      </c>
      <c r="G622" s="2" t="s">
        <v>590</v>
      </c>
      <c r="H622" s="2" t="s">
        <v>219</v>
      </c>
      <c r="I622" t="s">
        <v>220</v>
      </c>
      <c r="J622" s="2" t="s">
        <v>4270</v>
      </c>
      <c r="K622" s="2" t="s">
        <v>2304</v>
      </c>
      <c r="L622" s="2" t="s">
        <v>2305</v>
      </c>
      <c r="M622" s="2" t="s">
        <v>174</v>
      </c>
      <c r="N622" s="2" t="s">
        <v>16702</v>
      </c>
      <c r="O622" s="2" t="s">
        <v>623</v>
      </c>
      <c r="P622" t="s">
        <v>5089</v>
      </c>
      <c r="Q622" s="2" t="s">
        <v>16703</v>
      </c>
      <c r="R622" s="2" t="s">
        <v>19410</v>
      </c>
      <c r="S622" s="2">
        <v>200921</v>
      </c>
      <c r="T622" s="2" t="s">
        <v>16904</v>
      </c>
      <c r="U622" s="2" t="s">
        <v>542</v>
      </c>
      <c r="V622" t="s">
        <v>4273</v>
      </c>
      <c r="W622" t="s">
        <v>2310</v>
      </c>
      <c r="X622" s="2" t="s">
        <v>112</v>
      </c>
      <c r="Y622" s="2" t="s">
        <v>112</v>
      </c>
      <c r="Z622" s="2" t="s">
        <v>112</v>
      </c>
      <c r="AA622" s="2" t="s">
        <v>112</v>
      </c>
      <c r="AC622" s="2" t="s">
        <v>112</v>
      </c>
      <c r="AE622"/>
      <c r="AF622" s="2" t="s">
        <v>19411</v>
      </c>
      <c r="AG622" s="2" t="s">
        <v>90</v>
      </c>
      <c r="AI622"/>
      <c r="AJ622"/>
      <c r="AK622"/>
      <c r="AL622"/>
      <c r="AX622"/>
      <c r="AY622"/>
      <c r="AZ622"/>
    </row>
    <row r="623" spans="1:52" ht="15.75">
      <c r="A623" s="2" t="s">
        <v>2295</v>
      </c>
      <c r="B623" s="2" t="s">
        <v>5074</v>
      </c>
      <c r="C623" s="2" t="s">
        <v>19412</v>
      </c>
      <c r="D623" s="2" t="s">
        <v>19413</v>
      </c>
      <c r="E623" s="2" t="s">
        <v>19414</v>
      </c>
      <c r="F623" s="2" t="s">
        <v>16711</v>
      </c>
      <c r="G623" s="2" t="s">
        <v>1090</v>
      </c>
      <c r="H623" s="2" t="s">
        <v>219</v>
      </c>
      <c r="I623" t="s">
        <v>220</v>
      </c>
      <c r="J623" s="2" t="s">
        <v>4270</v>
      </c>
      <c r="K623" s="2" t="s">
        <v>2304</v>
      </c>
      <c r="L623" s="2" t="s">
        <v>2305</v>
      </c>
      <c r="M623" s="2" t="s">
        <v>174</v>
      </c>
      <c r="N623" s="2" t="s">
        <v>16702</v>
      </c>
      <c r="O623" s="2" t="s">
        <v>623</v>
      </c>
      <c r="P623" t="s">
        <v>5089</v>
      </c>
      <c r="Q623" s="2" t="s">
        <v>16703</v>
      </c>
      <c r="R623" s="2" t="s">
        <v>19415</v>
      </c>
      <c r="S623" s="2">
        <v>201023</v>
      </c>
      <c r="T623" s="2" t="s">
        <v>16713</v>
      </c>
      <c r="U623" s="2" t="s">
        <v>542</v>
      </c>
      <c r="V623" t="s">
        <v>4273</v>
      </c>
      <c r="W623" t="s">
        <v>2310</v>
      </c>
      <c r="X623" s="2" t="s">
        <v>112</v>
      </c>
      <c r="Y623" s="2" t="s">
        <v>112</v>
      </c>
      <c r="Z623" s="2" t="s">
        <v>112</v>
      </c>
      <c r="AA623" s="2" t="s">
        <v>112</v>
      </c>
      <c r="AC623" s="2" t="s">
        <v>112</v>
      </c>
      <c r="AE623"/>
      <c r="AF623" s="2" t="s">
        <v>19416</v>
      </c>
      <c r="AG623" s="2" t="s">
        <v>90</v>
      </c>
      <c r="AI623"/>
      <c r="AJ623"/>
      <c r="AK623"/>
      <c r="AL623"/>
      <c r="AX623"/>
      <c r="AY623"/>
      <c r="AZ623"/>
    </row>
    <row r="624" spans="1:52" ht="15.75">
      <c r="A624" s="2" t="s">
        <v>2295</v>
      </c>
      <c r="B624" s="2" t="s">
        <v>5074</v>
      </c>
      <c r="C624" s="2" t="s">
        <v>19417</v>
      </c>
      <c r="D624" s="2" t="s">
        <v>19418</v>
      </c>
      <c r="E624" s="2" t="s">
        <v>19419</v>
      </c>
      <c r="F624" s="2" t="s">
        <v>248</v>
      </c>
      <c r="G624" s="2" t="s">
        <v>229</v>
      </c>
      <c r="H624" s="2" t="s">
        <v>219</v>
      </c>
      <c r="I624" t="s">
        <v>220</v>
      </c>
      <c r="J624" s="2" t="s">
        <v>4270</v>
      </c>
      <c r="K624" s="2" t="s">
        <v>2304</v>
      </c>
      <c r="L624" s="2" t="s">
        <v>2305</v>
      </c>
      <c r="M624" s="2" t="s">
        <v>174</v>
      </c>
      <c r="N624" s="2" t="s">
        <v>16702</v>
      </c>
      <c r="O624" s="2" t="s">
        <v>623</v>
      </c>
      <c r="P624" t="s">
        <v>5089</v>
      </c>
      <c r="Q624" s="2" t="s">
        <v>16703</v>
      </c>
      <c r="R624" s="2" t="s">
        <v>19420</v>
      </c>
      <c r="S624" s="2">
        <v>201023</v>
      </c>
      <c r="T624" s="2" t="s">
        <v>231</v>
      </c>
      <c r="U624" s="2" t="s">
        <v>542</v>
      </c>
      <c r="V624" t="s">
        <v>4273</v>
      </c>
      <c r="W624" t="s">
        <v>2310</v>
      </c>
      <c r="X624" s="2" t="s">
        <v>112</v>
      </c>
      <c r="Y624" s="2" t="s">
        <v>112</v>
      </c>
      <c r="Z624" s="2" t="s">
        <v>112</v>
      </c>
      <c r="AA624" s="2" t="s">
        <v>112</v>
      </c>
      <c r="AC624" s="2" t="s">
        <v>112</v>
      </c>
      <c r="AE624"/>
      <c r="AF624" s="2" t="s">
        <v>19421</v>
      </c>
      <c r="AG624" s="2" t="s">
        <v>90</v>
      </c>
      <c r="AI624"/>
      <c r="AJ624"/>
      <c r="AK624"/>
      <c r="AL624"/>
      <c r="AX624"/>
      <c r="AY624"/>
      <c r="AZ624"/>
    </row>
    <row r="625" spans="1:52" ht="15.75">
      <c r="A625" s="2" t="s">
        <v>2295</v>
      </c>
      <c r="B625" s="2" t="s">
        <v>5074</v>
      </c>
      <c r="C625" s="2" t="s">
        <v>19422</v>
      </c>
      <c r="D625" s="2" t="s">
        <v>19423</v>
      </c>
      <c r="E625" s="2" t="s">
        <v>19424</v>
      </c>
      <c r="F625" s="2" t="s">
        <v>16711</v>
      </c>
      <c r="G625" s="2" t="s">
        <v>1090</v>
      </c>
      <c r="H625" s="2" t="s">
        <v>976</v>
      </c>
      <c r="I625" t="s">
        <v>994</v>
      </c>
      <c r="J625" s="2" t="s">
        <v>4270</v>
      </c>
      <c r="K625" s="2" t="s">
        <v>2304</v>
      </c>
      <c r="L625" s="2" t="s">
        <v>2305</v>
      </c>
      <c r="M625" s="2" t="s">
        <v>174</v>
      </c>
      <c r="N625" s="2" t="s">
        <v>16702</v>
      </c>
      <c r="O625" s="2" t="s">
        <v>623</v>
      </c>
      <c r="P625" t="s">
        <v>5089</v>
      </c>
      <c r="Q625" s="2" t="s">
        <v>16703</v>
      </c>
      <c r="R625" s="2" t="s">
        <v>19425</v>
      </c>
      <c r="S625" s="2">
        <v>201218</v>
      </c>
      <c r="T625" s="2" t="s">
        <v>16713</v>
      </c>
      <c r="U625" s="2" t="s">
        <v>979</v>
      </c>
      <c r="V625" t="s">
        <v>4273</v>
      </c>
      <c r="W625" t="s">
        <v>2310</v>
      </c>
      <c r="X625" s="2" t="s">
        <v>112</v>
      </c>
      <c r="Y625" s="2" t="s">
        <v>112</v>
      </c>
      <c r="Z625" s="2" t="s">
        <v>112</v>
      </c>
      <c r="AA625" s="2" t="s">
        <v>112</v>
      </c>
      <c r="AC625" s="2" t="s">
        <v>112</v>
      </c>
      <c r="AE625"/>
      <c r="AF625" s="2" t="s">
        <v>19426</v>
      </c>
      <c r="AG625" s="2" t="s">
        <v>90</v>
      </c>
      <c r="AI625"/>
      <c r="AJ625"/>
      <c r="AK625"/>
      <c r="AL625"/>
      <c r="AX625"/>
      <c r="AY625"/>
      <c r="AZ625"/>
    </row>
    <row r="626" spans="1:52" ht="15.75">
      <c r="A626" s="2" t="s">
        <v>2295</v>
      </c>
      <c r="B626" s="2" t="s">
        <v>5074</v>
      </c>
      <c r="C626" s="2" t="s">
        <v>19427</v>
      </c>
      <c r="D626" s="2" t="s">
        <v>19428</v>
      </c>
      <c r="E626" s="2" t="s">
        <v>19429</v>
      </c>
      <c r="F626" s="2" t="s">
        <v>248</v>
      </c>
      <c r="G626" s="2" t="s">
        <v>229</v>
      </c>
      <c r="H626" s="2" t="s">
        <v>219</v>
      </c>
      <c r="I626" t="s">
        <v>220</v>
      </c>
      <c r="J626" s="2" t="s">
        <v>4270</v>
      </c>
      <c r="K626" s="2" t="s">
        <v>2304</v>
      </c>
      <c r="L626" s="2" t="s">
        <v>2305</v>
      </c>
      <c r="M626" s="2" t="s">
        <v>174</v>
      </c>
      <c r="N626" s="2" t="s">
        <v>202</v>
      </c>
      <c r="O626" s="2" t="s">
        <v>623</v>
      </c>
      <c r="P626" t="s">
        <v>5089</v>
      </c>
      <c r="Q626" s="2" t="s">
        <v>16703</v>
      </c>
      <c r="R626" s="2" t="s">
        <v>19430</v>
      </c>
      <c r="S626" s="2">
        <v>220308</v>
      </c>
      <c r="T626" s="2" t="s">
        <v>231</v>
      </c>
      <c r="U626" s="2" t="s">
        <v>542</v>
      </c>
      <c r="V626" t="s">
        <v>4273</v>
      </c>
      <c r="W626" t="s">
        <v>2310</v>
      </c>
      <c r="X626" s="2" t="s">
        <v>112</v>
      </c>
      <c r="Y626" s="2" t="s">
        <v>112</v>
      </c>
      <c r="Z626" s="2" t="s">
        <v>112</v>
      </c>
      <c r="AA626" s="2" t="s">
        <v>112</v>
      </c>
      <c r="AB626" s="2" t="s">
        <v>211</v>
      </c>
      <c r="AC626" s="2" t="s">
        <v>112</v>
      </c>
      <c r="AD626" s="2" t="s">
        <v>37</v>
      </c>
      <c r="AE626" t="s">
        <v>32</v>
      </c>
      <c r="AG626" s="2" t="s">
        <v>90</v>
      </c>
      <c r="AI626"/>
      <c r="AJ626"/>
      <c r="AK626"/>
      <c r="AL626"/>
      <c r="AX626"/>
      <c r="AY626"/>
      <c r="AZ626"/>
    </row>
    <row r="627" spans="1:52" ht="15.75">
      <c r="A627" s="2" t="s">
        <v>2295</v>
      </c>
      <c r="B627" s="2" t="s">
        <v>5074</v>
      </c>
      <c r="C627" s="2" t="s">
        <v>19431</v>
      </c>
      <c r="D627" s="2" t="s">
        <v>19432</v>
      </c>
      <c r="E627" s="2" t="s">
        <v>19433</v>
      </c>
      <c r="F627" s="2" t="s">
        <v>217</v>
      </c>
      <c r="G627" s="2" t="s">
        <v>218</v>
      </c>
      <c r="H627" s="2" t="s">
        <v>19434</v>
      </c>
      <c r="I627" t="s">
        <v>220</v>
      </c>
      <c r="J627" s="2" t="s">
        <v>4270</v>
      </c>
      <c r="K627" s="2" t="s">
        <v>2304</v>
      </c>
      <c r="L627" s="2" t="s">
        <v>2305</v>
      </c>
      <c r="M627" s="2" t="s">
        <v>174</v>
      </c>
      <c r="N627" s="2" t="s">
        <v>202</v>
      </c>
      <c r="O627" s="2" t="s">
        <v>623</v>
      </c>
      <c r="P627" t="s">
        <v>5089</v>
      </c>
      <c r="Q627" s="2" t="s">
        <v>16703</v>
      </c>
      <c r="R627" s="2" t="s">
        <v>19435</v>
      </c>
      <c r="T627" s="2" t="s">
        <v>223</v>
      </c>
      <c r="U627" s="2" t="s">
        <v>19436</v>
      </c>
      <c r="V627" t="s">
        <v>4273</v>
      </c>
      <c r="W627" t="s">
        <v>2310</v>
      </c>
      <c r="X627" s="2" t="s">
        <v>112</v>
      </c>
      <c r="Y627" s="2" t="s">
        <v>112</v>
      </c>
      <c r="Z627" s="2" t="s">
        <v>112</v>
      </c>
      <c r="AA627" s="2" t="s">
        <v>112</v>
      </c>
      <c r="AB627" s="2" t="s">
        <v>211</v>
      </c>
      <c r="AC627" s="2" t="s">
        <v>112</v>
      </c>
      <c r="AD627" s="2" t="s">
        <v>37</v>
      </c>
      <c r="AE627" t="s">
        <v>32</v>
      </c>
      <c r="AG627" s="2" t="s">
        <v>90</v>
      </c>
      <c r="AI627"/>
      <c r="AJ627"/>
      <c r="AK627"/>
      <c r="AL627"/>
      <c r="AX627"/>
      <c r="AY627"/>
      <c r="AZ627"/>
    </row>
    <row r="628" spans="1:52" ht="15.75">
      <c r="A628" s="2" t="s">
        <v>2295</v>
      </c>
      <c r="B628" s="2" t="s">
        <v>5074</v>
      </c>
      <c r="C628" s="2" t="s">
        <v>19437</v>
      </c>
      <c r="D628" s="2" t="s">
        <v>19438</v>
      </c>
      <c r="E628" s="2" t="s">
        <v>19439</v>
      </c>
      <c r="F628" s="2" t="s">
        <v>217</v>
      </c>
      <c r="G628" s="2" t="s">
        <v>218</v>
      </c>
      <c r="H628" s="2" t="s">
        <v>219</v>
      </c>
      <c r="I628" t="s">
        <v>220</v>
      </c>
      <c r="J628" s="2" t="s">
        <v>4270</v>
      </c>
      <c r="K628" s="2" t="s">
        <v>2304</v>
      </c>
      <c r="L628" s="2" t="s">
        <v>2305</v>
      </c>
      <c r="M628" s="2" t="s">
        <v>174</v>
      </c>
      <c r="N628" s="2" t="s">
        <v>202</v>
      </c>
      <c r="O628" s="2" t="s">
        <v>623</v>
      </c>
      <c r="P628" t="s">
        <v>5089</v>
      </c>
      <c r="Q628" s="2" t="s">
        <v>16703</v>
      </c>
      <c r="R628" s="2" t="s">
        <v>19440</v>
      </c>
      <c r="S628" s="2">
        <v>220810</v>
      </c>
      <c r="T628" s="2" t="s">
        <v>223</v>
      </c>
      <c r="U628" s="2" t="s">
        <v>542</v>
      </c>
      <c r="V628" t="s">
        <v>4273</v>
      </c>
      <c r="W628" t="s">
        <v>2310</v>
      </c>
      <c r="X628" s="2" t="s">
        <v>112</v>
      </c>
      <c r="Y628" s="2" t="s">
        <v>112</v>
      </c>
      <c r="Z628" s="2" t="s">
        <v>112</v>
      </c>
      <c r="AA628" s="2" t="s">
        <v>112</v>
      </c>
      <c r="AB628" s="2" t="s">
        <v>211</v>
      </c>
      <c r="AC628" s="2" t="s">
        <v>112</v>
      </c>
      <c r="AD628" s="2" t="s">
        <v>37</v>
      </c>
      <c r="AE628" t="s">
        <v>32</v>
      </c>
      <c r="AG628" s="2" t="s">
        <v>90</v>
      </c>
      <c r="AI628"/>
      <c r="AJ628"/>
      <c r="AK628"/>
      <c r="AL628"/>
      <c r="AX628"/>
      <c r="AY628"/>
      <c r="AZ628"/>
    </row>
    <row r="629" spans="1:52" ht="15.75">
      <c r="A629" s="2" t="s">
        <v>2295</v>
      </c>
      <c r="B629" s="2" t="s">
        <v>5074</v>
      </c>
      <c r="C629" s="2" t="s">
        <v>19441</v>
      </c>
      <c r="D629" s="2" t="s">
        <v>19442</v>
      </c>
      <c r="E629" s="2" t="s">
        <v>19443</v>
      </c>
      <c r="F629" s="2" t="s">
        <v>217</v>
      </c>
      <c r="G629" s="2" t="s">
        <v>218</v>
      </c>
      <c r="H629" s="2" t="s">
        <v>219</v>
      </c>
      <c r="I629" t="s">
        <v>220</v>
      </c>
      <c r="J629" s="2" t="s">
        <v>4270</v>
      </c>
      <c r="K629" s="2" t="s">
        <v>2304</v>
      </c>
      <c r="L629" s="2" t="s">
        <v>2305</v>
      </c>
      <c r="M629" s="2" t="s">
        <v>174</v>
      </c>
      <c r="N629" s="2" t="s">
        <v>202</v>
      </c>
      <c r="O629" s="2" t="s">
        <v>623</v>
      </c>
      <c r="P629" t="s">
        <v>5089</v>
      </c>
      <c r="Q629" s="2" t="s">
        <v>16703</v>
      </c>
      <c r="R629" s="2" t="s">
        <v>19444</v>
      </c>
      <c r="T629" s="2" t="s">
        <v>223</v>
      </c>
      <c r="U629" s="2" t="s">
        <v>542</v>
      </c>
      <c r="V629" t="s">
        <v>4273</v>
      </c>
      <c r="W629" t="s">
        <v>2310</v>
      </c>
      <c r="X629" s="2" t="s">
        <v>112</v>
      </c>
      <c r="Y629" s="2" t="s">
        <v>112</v>
      </c>
      <c r="Z629" s="2" t="s">
        <v>112</v>
      </c>
      <c r="AA629" s="2" t="s">
        <v>112</v>
      </c>
      <c r="AB629" s="2" t="s">
        <v>211</v>
      </c>
      <c r="AC629" s="2" t="s">
        <v>112</v>
      </c>
      <c r="AD629" s="2" t="s">
        <v>37</v>
      </c>
      <c r="AE629" t="s">
        <v>19</v>
      </c>
      <c r="AF629" s="2" t="s">
        <v>19328</v>
      </c>
      <c r="AG629" s="2" t="s">
        <v>90</v>
      </c>
      <c r="AI629"/>
      <c r="AJ629"/>
      <c r="AK629"/>
      <c r="AL629"/>
      <c r="AX629"/>
      <c r="AY629"/>
      <c r="AZ629"/>
    </row>
    <row r="630" spans="1:52" ht="15.75">
      <c r="A630" s="2" t="s">
        <v>2295</v>
      </c>
      <c r="B630" s="2" t="s">
        <v>5074</v>
      </c>
      <c r="C630" s="2" t="s">
        <v>19445</v>
      </c>
      <c r="D630" s="2" t="s">
        <v>19446</v>
      </c>
      <c r="E630" s="2" t="s">
        <v>19449</v>
      </c>
      <c r="F630" s="2" t="s">
        <v>217</v>
      </c>
      <c r="G630" s="2" t="s">
        <v>218</v>
      </c>
      <c r="H630" s="2" t="s">
        <v>219</v>
      </c>
      <c r="I630" t="s">
        <v>220</v>
      </c>
      <c r="J630" s="2" t="s">
        <v>4270</v>
      </c>
      <c r="K630" s="2" t="s">
        <v>2304</v>
      </c>
      <c r="L630" s="2" t="s">
        <v>2305</v>
      </c>
      <c r="M630" s="2" t="s">
        <v>174</v>
      </c>
      <c r="N630" s="2" t="s">
        <v>1127</v>
      </c>
      <c r="O630" s="2" t="s">
        <v>623</v>
      </c>
      <c r="P630" t="s">
        <v>5089</v>
      </c>
      <c r="Q630" s="2" t="s">
        <v>16703</v>
      </c>
      <c r="R630" s="2" t="s">
        <v>19450</v>
      </c>
      <c r="S630" s="2">
        <v>230525</v>
      </c>
      <c r="T630" s="2" t="s">
        <v>223</v>
      </c>
      <c r="U630" s="2" t="s">
        <v>224</v>
      </c>
      <c r="V630" t="s">
        <v>4273</v>
      </c>
      <c r="W630" t="s">
        <v>2310</v>
      </c>
      <c r="X630" s="2" t="s">
        <v>112</v>
      </c>
      <c r="Y630" s="2" t="s">
        <v>112</v>
      </c>
      <c r="Z630" s="2" t="s">
        <v>112</v>
      </c>
      <c r="AA630" s="2" t="s">
        <v>112</v>
      </c>
      <c r="AB630" s="2" t="s">
        <v>252</v>
      </c>
      <c r="AC630" s="2" t="s">
        <v>112</v>
      </c>
      <c r="AD630" s="2" t="s">
        <v>37</v>
      </c>
      <c r="AE630" t="s">
        <v>19</v>
      </c>
      <c r="AG630" s="2" t="s">
        <v>34061</v>
      </c>
      <c r="AI630"/>
      <c r="AJ630"/>
      <c r="AK630"/>
      <c r="AL630"/>
      <c r="AX630"/>
      <c r="AY630"/>
      <c r="AZ630"/>
    </row>
    <row r="631" spans="1:52" ht="15.75">
      <c r="A631" s="2" t="s">
        <v>2295</v>
      </c>
      <c r="B631" s="2" t="s">
        <v>5074</v>
      </c>
      <c r="C631" s="2" t="s">
        <v>19445</v>
      </c>
      <c r="D631" s="2" t="s">
        <v>19446</v>
      </c>
      <c r="E631" s="2" t="s">
        <v>19447</v>
      </c>
      <c r="F631" s="2" t="s">
        <v>217</v>
      </c>
      <c r="G631" s="2" t="s">
        <v>218</v>
      </c>
      <c r="H631" s="2" t="s">
        <v>219</v>
      </c>
      <c r="I631" t="s">
        <v>220</v>
      </c>
      <c r="J631" s="2" t="s">
        <v>4270</v>
      </c>
      <c r="K631" s="2" t="s">
        <v>2304</v>
      </c>
      <c r="L631" s="2" t="s">
        <v>2305</v>
      </c>
      <c r="M631" s="2" t="s">
        <v>174</v>
      </c>
      <c r="N631" s="2" t="s">
        <v>1127</v>
      </c>
      <c r="O631" s="2" t="s">
        <v>623</v>
      </c>
      <c r="P631" t="s">
        <v>5089</v>
      </c>
      <c r="Q631" s="2" t="s">
        <v>16703</v>
      </c>
      <c r="R631" s="2" t="s">
        <v>19448</v>
      </c>
      <c r="S631" s="2">
        <v>230530</v>
      </c>
      <c r="T631" s="2" t="s">
        <v>223</v>
      </c>
      <c r="U631" s="2" t="s">
        <v>542</v>
      </c>
      <c r="V631" t="s">
        <v>4273</v>
      </c>
      <c r="W631" t="s">
        <v>2310</v>
      </c>
      <c r="X631" s="2" t="s">
        <v>112</v>
      </c>
      <c r="Y631" s="2" t="s">
        <v>112</v>
      </c>
      <c r="Z631" s="2" t="s">
        <v>112</v>
      </c>
      <c r="AA631" s="2" t="s">
        <v>112</v>
      </c>
      <c r="AB631" s="2" t="s">
        <v>252</v>
      </c>
      <c r="AC631" s="2" t="s">
        <v>112</v>
      </c>
      <c r="AD631" s="2" t="s">
        <v>37</v>
      </c>
      <c r="AE631" t="s">
        <v>19</v>
      </c>
      <c r="AG631" s="2" t="s">
        <v>90</v>
      </c>
      <c r="AI631"/>
      <c r="AJ631"/>
      <c r="AK631"/>
      <c r="AL631"/>
      <c r="AX631"/>
      <c r="AY631"/>
      <c r="AZ631"/>
    </row>
    <row r="632" spans="1:52" ht="15.75">
      <c r="A632" s="2" t="s">
        <v>2295</v>
      </c>
      <c r="B632" s="2" t="s">
        <v>5074</v>
      </c>
      <c r="C632" s="2" t="s">
        <v>19451</v>
      </c>
      <c r="D632" s="2" t="s">
        <v>19452</v>
      </c>
      <c r="E632" s="2" t="s">
        <v>19453</v>
      </c>
      <c r="F632" s="2" t="s">
        <v>248</v>
      </c>
      <c r="G632" s="2" t="s">
        <v>229</v>
      </c>
      <c r="H632" s="2" t="s">
        <v>197</v>
      </c>
      <c r="I632" t="s">
        <v>198</v>
      </c>
      <c r="J632" s="2" t="s">
        <v>4371</v>
      </c>
      <c r="K632" s="2" t="s">
        <v>2304</v>
      </c>
      <c r="L632" s="2" t="s">
        <v>2305</v>
      </c>
      <c r="M632" s="2" t="s">
        <v>174</v>
      </c>
      <c r="N632" s="2" t="s">
        <v>1127</v>
      </c>
      <c r="O632" s="2" t="s">
        <v>623</v>
      </c>
      <c r="P632" t="s">
        <v>5089</v>
      </c>
      <c r="Q632" s="2" t="s">
        <v>16779</v>
      </c>
      <c r="R632" s="2" t="s">
        <v>19454</v>
      </c>
      <c r="S632" s="2">
        <v>240329</v>
      </c>
      <c r="T632" s="2" t="s">
        <v>231</v>
      </c>
      <c r="U632" s="2" t="s">
        <v>208</v>
      </c>
      <c r="V632" t="s">
        <v>4373</v>
      </c>
      <c r="W632" t="s">
        <v>2310</v>
      </c>
      <c r="X632" s="2" t="s">
        <v>112</v>
      </c>
      <c r="Y632" s="2" t="s">
        <v>112</v>
      </c>
      <c r="Z632" s="2" t="s">
        <v>112</v>
      </c>
      <c r="AA632" s="2" t="s">
        <v>112</v>
      </c>
      <c r="AB632" s="2" t="s">
        <v>252</v>
      </c>
      <c r="AC632" s="2" t="s">
        <v>112</v>
      </c>
      <c r="AD632" s="2" t="s">
        <v>37</v>
      </c>
      <c r="AE632" t="s">
        <v>19</v>
      </c>
      <c r="AG632" s="2" t="s">
        <v>90</v>
      </c>
      <c r="AI632"/>
      <c r="AJ632"/>
      <c r="AK632"/>
      <c r="AL632"/>
      <c r="AX632"/>
      <c r="AY632"/>
      <c r="AZ632"/>
    </row>
    <row r="633" spans="1:52" ht="15.75">
      <c r="A633" s="2" t="s">
        <v>2295</v>
      </c>
      <c r="B633" s="2" t="s">
        <v>5074</v>
      </c>
      <c r="C633" s="2" t="s">
        <v>19455</v>
      </c>
      <c r="D633" s="2" t="s">
        <v>19456</v>
      </c>
      <c r="E633" s="2" t="s">
        <v>19457</v>
      </c>
      <c r="F633" s="2" t="s">
        <v>19458</v>
      </c>
      <c r="G633" s="2" t="s">
        <v>196</v>
      </c>
      <c r="H633" s="2" t="s">
        <v>12536</v>
      </c>
      <c r="I633" t="s">
        <v>3128</v>
      </c>
      <c r="J633" s="2" t="s">
        <v>4371</v>
      </c>
      <c r="K633" s="2" t="s">
        <v>2304</v>
      </c>
      <c r="L633" s="2" t="s">
        <v>2305</v>
      </c>
      <c r="M633" s="2" t="s">
        <v>1294</v>
      </c>
      <c r="N633" s="2" t="s">
        <v>1127</v>
      </c>
      <c r="O633" s="2" t="s">
        <v>623</v>
      </c>
      <c r="P633" t="s">
        <v>5089</v>
      </c>
      <c r="Q633" s="2" t="s">
        <v>16779</v>
      </c>
      <c r="R633" s="2" t="s">
        <v>19459</v>
      </c>
      <c r="S633" s="2">
        <v>240502</v>
      </c>
      <c r="T633" s="2" t="s">
        <v>16804</v>
      </c>
      <c r="U633" s="2" t="s">
        <v>12538</v>
      </c>
      <c r="V633" t="s">
        <v>4373</v>
      </c>
      <c r="W633" t="s">
        <v>2310</v>
      </c>
      <c r="X633" s="2" t="s">
        <v>112</v>
      </c>
      <c r="Y633" s="2" t="s">
        <v>112</v>
      </c>
      <c r="Z633" s="2" t="s">
        <v>112</v>
      </c>
      <c r="AA633" s="2" t="s">
        <v>112</v>
      </c>
      <c r="AB633" s="2" t="s">
        <v>252</v>
      </c>
      <c r="AC633" s="2" t="s">
        <v>112</v>
      </c>
      <c r="AD633" s="2" t="s">
        <v>37</v>
      </c>
      <c r="AE633" t="s">
        <v>19</v>
      </c>
      <c r="AG633" s="2" t="s">
        <v>90</v>
      </c>
      <c r="AI633"/>
      <c r="AJ633"/>
      <c r="AK633"/>
      <c r="AL633"/>
      <c r="AX633"/>
      <c r="AY633"/>
      <c r="AZ633"/>
    </row>
    <row r="634" spans="1:52" ht="15.75">
      <c r="A634" s="2" t="s">
        <v>2295</v>
      </c>
      <c r="B634" s="2" t="s">
        <v>5074</v>
      </c>
      <c r="C634" s="2" t="s">
        <v>19460</v>
      </c>
      <c r="D634" s="2" t="s">
        <v>19461</v>
      </c>
      <c r="E634" s="2" t="s">
        <v>19462</v>
      </c>
      <c r="F634" s="2" t="s">
        <v>19458</v>
      </c>
      <c r="G634" s="2" t="s">
        <v>196</v>
      </c>
      <c r="H634" s="2" t="s">
        <v>197</v>
      </c>
      <c r="I634" t="s">
        <v>198</v>
      </c>
      <c r="J634" s="2" t="s">
        <v>4371</v>
      </c>
      <c r="K634" s="2" t="s">
        <v>2304</v>
      </c>
      <c r="L634" s="2" t="s">
        <v>2305</v>
      </c>
      <c r="M634" s="2" t="s">
        <v>1294</v>
      </c>
      <c r="N634" s="2" t="s">
        <v>1127</v>
      </c>
      <c r="O634" s="2" t="s">
        <v>623</v>
      </c>
      <c r="P634" t="s">
        <v>5089</v>
      </c>
      <c r="Q634" s="2" t="s">
        <v>16779</v>
      </c>
      <c r="R634" s="2" t="s">
        <v>19463</v>
      </c>
      <c r="S634" s="2">
        <v>240614</v>
      </c>
      <c r="T634" s="2" t="s">
        <v>16804</v>
      </c>
      <c r="U634" s="2" t="s">
        <v>208</v>
      </c>
      <c r="V634" t="s">
        <v>4373</v>
      </c>
      <c r="W634" t="s">
        <v>2310</v>
      </c>
      <c r="X634" s="2" t="s">
        <v>112</v>
      </c>
      <c r="Y634" s="2" t="s">
        <v>112</v>
      </c>
      <c r="Z634" s="2" t="s">
        <v>112</v>
      </c>
      <c r="AA634" s="2" t="s">
        <v>112</v>
      </c>
      <c r="AB634" s="2" t="s">
        <v>252</v>
      </c>
      <c r="AC634" s="2" t="s">
        <v>112</v>
      </c>
      <c r="AD634" s="2" t="s">
        <v>37</v>
      </c>
      <c r="AE634" t="s">
        <v>19</v>
      </c>
      <c r="AG634" s="2" t="s">
        <v>90</v>
      </c>
      <c r="AI634"/>
      <c r="AJ634"/>
      <c r="AK634"/>
      <c r="AL634"/>
      <c r="AX634"/>
      <c r="AY634"/>
      <c r="AZ634"/>
    </row>
    <row r="635" spans="1:52" ht="15.75">
      <c r="A635" s="2" t="s">
        <v>2295</v>
      </c>
      <c r="B635" s="2" t="s">
        <v>5074</v>
      </c>
      <c r="C635" s="2" t="s">
        <v>19464</v>
      </c>
      <c r="D635" s="2" t="s">
        <v>19465</v>
      </c>
      <c r="E635" s="2" t="s">
        <v>19466</v>
      </c>
      <c r="F635" s="2" t="s">
        <v>248</v>
      </c>
      <c r="G635" s="2" t="s">
        <v>229</v>
      </c>
      <c r="H635" s="2" t="s">
        <v>197</v>
      </c>
      <c r="I635" t="s">
        <v>198</v>
      </c>
      <c r="J635" s="2" t="s">
        <v>4371</v>
      </c>
      <c r="K635" s="2" t="s">
        <v>2304</v>
      </c>
      <c r="L635" s="2" t="s">
        <v>2305</v>
      </c>
      <c r="M635" s="2" t="s">
        <v>1294</v>
      </c>
      <c r="N635" s="2" t="s">
        <v>1127</v>
      </c>
      <c r="O635" s="2" t="s">
        <v>623</v>
      </c>
      <c r="P635" t="s">
        <v>5089</v>
      </c>
      <c r="Q635" s="2" t="s">
        <v>16779</v>
      </c>
      <c r="R635" s="2" t="s">
        <v>19467</v>
      </c>
      <c r="S635" s="2">
        <v>240904</v>
      </c>
      <c r="T635" s="2" t="s">
        <v>231</v>
      </c>
      <c r="U635" s="2" t="s">
        <v>208</v>
      </c>
      <c r="V635" t="s">
        <v>4373</v>
      </c>
      <c r="W635" t="s">
        <v>2310</v>
      </c>
      <c r="X635" s="2" t="s">
        <v>112</v>
      </c>
      <c r="Y635" s="2" t="s">
        <v>112</v>
      </c>
      <c r="Z635" s="2" t="s">
        <v>112</v>
      </c>
      <c r="AA635" s="2" t="s">
        <v>112</v>
      </c>
      <c r="AB635" s="2" t="s">
        <v>252</v>
      </c>
      <c r="AC635" s="2" t="s">
        <v>112</v>
      </c>
      <c r="AD635" s="2" t="s">
        <v>37</v>
      </c>
      <c r="AE635" t="s">
        <v>16283</v>
      </c>
      <c r="AF635" s="2" t="s">
        <v>16284</v>
      </c>
      <c r="AG635" s="2" t="s">
        <v>90</v>
      </c>
      <c r="AI635"/>
      <c r="AJ635"/>
      <c r="AK635"/>
      <c r="AL635"/>
      <c r="AX635"/>
      <c r="AY635"/>
      <c r="AZ635"/>
    </row>
    <row r="636" spans="1:52" ht="15.75">
      <c r="A636" s="2" t="s">
        <v>2295</v>
      </c>
      <c r="B636" s="2" t="s">
        <v>2296</v>
      </c>
      <c r="C636" s="2" t="s">
        <v>19468</v>
      </c>
      <c r="D636" s="2" t="s">
        <v>19469</v>
      </c>
      <c r="E636" s="2" t="s">
        <v>19470</v>
      </c>
      <c r="F636" s="2" t="s">
        <v>2300</v>
      </c>
      <c r="G636" s="2" t="s">
        <v>2301</v>
      </c>
      <c r="H636" s="2" t="s">
        <v>219</v>
      </c>
      <c r="I636" t="s">
        <v>220</v>
      </c>
      <c r="J636" s="2" t="s">
        <v>4371</v>
      </c>
      <c r="K636" s="2" t="s">
        <v>2304</v>
      </c>
      <c r="L636" s="2" t="s">
        <v>2305</v>
      </c>
      <c r="M636" s="2" t="s">
        <v>174</v>
      </c>
      <c r="N636" s="2" t="s">
        <v>1127</v>
      </c>
      <c r="O636" s="2" t="s">
        <v>623</v>
      </c>
      <c r="P636" t="s">
        <v>119</v>
      </c>
      <c r="Q636" s="2" t="s">
        <v>16779</v>
      </c>
      <c r="R636" s="2" t="s">
        <v>19471</v>
      </c>
      <c r="S636" s="2">
        <v>250206</v>
      </c>
      <c r="T636" s="2" t="s">
        <v>3133</v>
      </c>
      <c r="U636" s="2" t="s">
        <v>542</v>
      </c>
      <c r="V636" t="s">
        <v>4373</v>
      </c>
      <c r="W636" t="s">
        <v>2310</v>
      </c>
      <c r="X636" s="2" t="s">
        <v>112</v>
      </c>
      <c r="Y636" s="2" t="s">
        <v>112</v>
      </c>
      <c r="Z636" s="2" t="s">
        <v>112</v>
      </c>
      <c r="AA636" s="2" t="s">
        <v>12</v>
      </c>
      <c r="AB636" s="2" t="s">
        <v>252</v>
      </c>
      <c r="AC636" s="2" t="s">
        <v>112</v>
      </c>
      <c r="AD636" s="2" t="s">
        <v>37</v>
      </c>
      <c r="AE636" t="s">
        <v>19</v>
      </c>
      <c r="AG636" s="2" t="s">
        <v>90</v>
      </c>
      <c r="AI636"/>
      <c r="AJ636"/>
      <c r="AK636"/>
      <c r="AL636"/>
      <c r="AX636"/>
      <c r="AY636"/>
      <c r="AZ636"/>
    </row>
    <row r="637" spans="1:52" ht="15.75">
      <c r="A637" s="2" t="s">
        <v>2295</v>
      </c>
      <c r="B637" s="2" t="s">
        <v>2296</v>
      </c>
      <c r="C637" s="2" t="s">
        <v>19472</v>
      </c>
      <c r="D637" s="2" t="s">
        <v>19473</v>
      </c>
      <c r="E637" s="2" t="s">
        <v>19474</v>
      </c>
      <c r="F637" s="2" t="s">
        <v>2300</v>
      </c>
      <c r="G637" s="2" t="s">
        <v>2301</v>
      </c>
      <c r="H637" s="2" t="s">
        <v>219</v>
      </c>
      <c r="I637" t="s">
        <v>220</v>
      </c>
      <c r="J637" s="2" t="s">
        <v>4371</v>
      </c>
      <c r="K637" s="2" t="s">
        <v>2304</v>
      </c>
      <c r="L637" s="2" t="s">
        <v>2305</v>
      </c>
      <c r="M637" s="2" t="s">
        <v>174</v>
      </c>
      <c r="N637" s="2" t="s">
        <v>1127</v>
      </c>
      <c r="O637" s="2" t="s">
        <v>623</v>
      </c>
      <c r="P637" t="s">
        <v>119</v>
      </c>
      <c r="Q637" s="2" t="s">
        <v>16779</v>
      </c>
      <c r="R637" s="2" t="s">
        <v>19475</v>
      </c>
      <c r="S637" s="2">
        <v>250402</v>
      </c>
      <c r="T637" s="2" t="s">
        <v>2307</v>
      </c>
      <c r="U637" s="2" t="s">
        <v>542</v>
      </c>
      <c r="V637" t="s">
        <v>4373</v>
      </c>
      <c r="W637" t="s">
        <v>2310</v>
      </c>
      <c r="X637" s="2" t="s">
        <v>112</v>
      </c>
      <c r="Y637" s="2" t="s">
        <v>112</v>
      </c>
      <c r="Z637" s="2" t="s">
        <v>112</v>
      </c>
      <c r="AA637" s="2" t="s">
        <v>12</v>
      </c>
      <c r="AB637" s="2" t="s">
        <v>252</v>
      </c>
      <c r="AC637" s="2" t="s">
        <v>112</v>
      </c>
      <c r="AD637" s="2" t="s">
        <v>37</v>
      </c>
      <c r="AE637" t="s">
        <v>16283</v>
      </c>
      <c r="AF637" s="2" t="s">
        <v>16825</v>
      </c>
      <c r="AG637" s="2" t="s">
        <v>90</v>
      </c>
      <c r="AI637"/>
      <c r="AJ637"/>
      <c r="AK637"/>
      <c r="AL637"/>
      <c r="AX637"/>
      <c r="AY637"/>
      <c r="AZ637"/>
    </row>
    <row r="638" spans="1:52" ht="15.75">
      <c r="A638" s="2" t="s">
        <v>2295</v>
      </c>
      <c r="B638" s="2" t="s">
        <v>5074</v>
      </c>
      <c r="C638" s="2" t="s">
        <v>19476</v>
      </c>
      <c r="D638" s="2" t="s">
        <v>19477</v>
      </c>
      <c r="E638" s="2" t="s">
        <v>19478</v>
      </c>
      <c r="F638" s="2" t="s">
        <v>248</v>
      </c>
      <c r="G638" s="2" t="s">
        <v>229</v>
      </c>
      <c r="H638" s="2" t="s">
        <v>197</v>
      </c>
      <c r="I638" t="s">
        <v>198</v>
      </c>
      <c r="J638" s="2" t="s">
        <v>4371</v>
      </c>
      <c r="K638" s="2" t="s">
        <v>2304</v>
      </c>
      <c r="L638" s="2" t="s">
        <v>2305</v>
      </c>
      <c r="M638" s="2" t="s">
        <v>174</v>
      </c>
      <c r="N638" s="2" t="s">
        <v>1127</v>
      </c>
      <c r="O638" s="2" t="s">
        <v>623</v>
      </c>
      <c r="P638" t="s">
        <v>5089</v>
      </c>
      <c r="Q638" s="2" t="s">
        <v>16779</v>
      </c>
      <c r="R638" s="2" t="s">
        <v>19479</v>
      </c>
      <c r="S638" s="2">
        <v>250411</v>
      </c>
      <c r="T638" s="2" t="s">
        <v>231</v>
      </c>
      <c r="U638" s="2" t="s">
        <v>208</v>
      </c>
      <c r="V638" t="s">
        <v>4373</v>
      </c>
      <c r="W638" t="s">
        <v>2310</v>
      </c>
      <c r="X638" s="2" t="s">
        <v>112</v>
      </c>
      <c r="Y638" s="2" t="s">
        <v>112</v>
      </c>
      <c r="Z638" s="2" t="s">
        <v>112</v>
      </c>
      <c r="AA638" s="2" t="s">
        <v>112</v>
      </c>
      <c r="AB638" s="2" t="s">
        <v>252</v>
      </c>
      <c r="AC638" s="2" t="s">
        <v>112</v>
      </c>
      <c r="AD638" s="2" t="s">
        <v>37</v>
      </c>
      <c r="AE638" t="s">
        <v>16283</v>
      </c>
      <c r="AF638" s="2" t="s">
        <v>16825</v>
      </c>
      <c r="AG638" s="2" t="s">
        <v>90</v>
      </c>
      <c r="AI638"/>
      <c r="AJ638"/>
      <c r="AK638"/>
      <c r="AL638"/>
      <c r="AX638"/>
      <c r="AY638"/>
      <c r="AZ638"/>
    </row>
    <row r="639" spans="1:52" ht="15.75">
      <c r="A639" s="2" t="s">
        <v>2295</v>
      </c>
      <c r="B639" s="2" t="s">
        <v>2296</v>
      </c>
      <c r="C639" s="2" t="s">
        <v>19480</v>
      </c>
      <c r="D639" s="2" t="s">
        <v>19481</v>
      </c>
      <c r="E639" s="2" t="s">
        <v>19482</v>
      </c>
      <c r="F639" s="2" t="s">
        <v>2300</v>
      </c>
      <c r="G639" s="2" t="s">
        <v>2301</v>
      </c>
      <c r="H639" s="2" t="s">
        <v>219</v>
      </c>
      <c r="I639" t="s">
        <v>220</v>
      </c>
      <c r="J639" s="2" t="s">
        <v>4371</v>
      </c>
      <c r="K639" s="2" t="s">
        <v>2304</v>
      </c>
      <c r="L639" s="2" t="s">
        <v>2305</v>
      </c>
      <c r="M639" s="2" t="s">
        <v>19483</v>
      </c>
      <c r="N639" s="2" t="s">
        <v>1127</v>
      </c>
      <c r="O639" s="2" t="s">
        <v>623</v>
      </c>
      <c r="P639" t="s">
        <v>5089</v>
      </c>
      <c r="Q639" s="2" t="s">
        <v>17529</v>
      </c>
      <c r="T639" s="2" t="s">
        <v>2307</v>
      </c>
      <c r="U639" s="2" t="s">
        <v>542</v>
      </c>
      <c r="V639" t="s">
        <v>4373</v>
      </c>
      <c r="W639" t="s">
        <v>2310</v>
      </c>
      <c r="X639" s="2" t="s">
        <v>112</v>
      </c>
      <c r="Y639" s="2" t="s">
        <v>112</v>
      </c>
      <c r="Z639" s="2" t="s">
        <v>112</v>
      </c>
      <c r="AA639" s="2" t="s">
        <v>12</v>
      </c>
      <c r="AB639" s="2" t="s">
        <v>252</v>
      </c>
      <c r="AC639" s="2" t="s">
        <v>112</v>
      </c>
      <c r="AD639" s="2" t="s">
        <v>37</v>
      </c>
      <c r="AE639" t="s">
        <v>16283</v>
      </c>
      <c r="AF639" s="2" t="s">
        <v>17531</v>
      </c>
      <c r="AG639" s="2" t="s">
        <v>90</v>
      </c>
      <c r="AI639"/>
      <c r="AJ639"/>
      <c r="AK639"/>
      <c r="AL639"/>
      <c r="AX639"/>
      <c r="AY639"/>
      <c r="AZ639"/>
    </row>
    <row r="640" spans="1:52" ht="15.75">
      <c r="A640" s="2" t="s">
        <v>2295</v>
      </c>
      <c r="B640" s="2" t="s">
        <v>5074</v>
      </c>
      <c r="C640" s="2" t="s">
        <v>19484</v>
      </c>
      <c r="D640" s="2" t="s">
        <v>19485</v>
      </c>
      <c r="E640" s="2" t="s">
        <v>19486</v>
      </c>
      <c r="F640" s="2" t="s">
        <v>248</v>
      </c>
      <c r="G640" s="2" t="s">
        <v>229</v>
      </c>
      <c r="H640" s="2" t="s">
        <v>197</v>
      </c>
      <c r="I640" t="s">
        <v>198</v>
      </c>
      <c r="J640" s="2" t="s">
        <v>4371</v>
      </c>
      <c r="K640" s="2" t="s">
        <v>2304</v>
      </c>
      <c r="L640" s="2" t="s">
        <v>2305</v>
      </c>
      <c r="M640" s="2" t="s">
        <v>1294</v>
      </c>
      <c r="N640" s="2" t="s">
        <v>1127</v>
      </c>
      <c r="O640" s="2" t="s">
        <v>623</v>
      </c>
      <c r="P640" t="s">
        <v>5089</v>
      </c>
      <c r="Q640" s="2" t="s">
        <v>16779</v>
      </c>
      <c r="R640" s="2" t="s">
        <v>19487</v>
      </c>
      <c r="S640" s="2">
        <v>250609</v>
      </c>
      <c r="T640" s="2" t="s">
        <v>231</v>
      </c>
      <c r="U640" s="2" t="s">
        <v>208</v>
      </c>
      <c r="V640" t="s">
        <v>4373</v>
      </c>
      <c r="W640" t="s">
        <v>2310</v>
      </c>
      <c r="X640" s="2" t="s">
        <v>112</v>
      </c>
      <c r="Y640" s="2" t="s">
        <v>112</v>
      </c>
      <c r="Z640" s="2" t="s">
        <v>112</v>
      </c>
      <c r="AA640" s="2" t="s">
        <v>112</v>
      </c>
      <c r="AB640" s="2" t="s">
        <v>252</v>
      </c>
      <c r="AC640" s="2" t="s">
        <v>112</v>
      </c>
      <c r="AD640" s="2" t="s">
        <v>37</v>
      </c>
      <c r="AE640" t="s">
        <v>32</v>
      </c>
      <c r="AF640" s="2" t="s">
        <v>12432</v>
      </c>
      <c r="AG640" s="2" t="s">
        <v>90</v>
      </c>
      <c r="AI640"/>
      <c r="AJ640"/>
      <c r="AK640"/>
      <c r="AL640"/>
      <c r="AX640"/>
      <c r="AY640"/>
      <c r="AZ640"/>
    </row>
    <row r="641" spans="1:52" ht="15.75">
      <c r="A641" s="2" t="s">
        <v>2295</v>
      </c>
      <c r="B641" s="2" t="s">
        <v>5074</v>
      </c>
      <c r="C641" s="2" t="s">
        <v>19488</v>
      </c>
      <c r="D641" s="2" t="s">
        <v>19489</v>
      </c>
      <c r="E641" s="2" t="s">
        <v>19490</v>
      </c>
      <c r="F641" s="2" t="s">
        <v>248</v>
      </c>
      <c r="G641" s="2" t="s">
        <v>229</v>
      </c>
      <c r="H641" s="2" t="s">
        <v>197</v>
      </c>
      <c r="I641" t="s">
        <v>198</v>
      </c>
      <c r="J641" s="2" t="s">
        <v>2303</v>
      </c>
      <c r="K641" s="2" t="s">
        <v>2304</v>
      </c>
      <c r="L641" s="2" t="s">
        <v>2305</v>
      </c>
      <c r="M641" s="2" t="s">
        <v>1294</v>
      </c>
      <c r="N641" s="2" t="s">
        <v>1127</v>
      </c>
      <c r="O641" s="2" t="s">
        <v>623</v>
      </c>
      <c r="P641" t="s">
        <v>5089</v>
      </c>
      <c r="Q641" s="2" t="s">
        <v>16779</v>
      </c>
      <c r="R641" s="2" t="s">
        <v>19491</v>
      </c>
      <c r="S641" s="2">
        <v>250926</v>
      </c>
      <c r="T641" s="2" t="s">
        <v>231</v>
      </c>
      <c r="U641" s="2" t="s">
        <v>208</v>
      </c>
      <c r="V641" t="s">
        <v>2309</v>
      </c>
      <c r="W641" t="s">
        <v>2310</v>
      </c>
      <c r="X641" s="2" t="s">
        <v>112</v>
      </c>
      <c r="Y641" s="2" t="s">
        <v>112</v>
      </c>
      <c r="Z641" s="2" t="s">
        <v>112</v>
      </c>
      <c r="AA641" s="2" t="s">
        <v>112</v>
      </c>
      <c r="AB641" s="2" t="s">
        <v>252</v>
      </c>
      <c r="AC641" s="2" t="s">
        <v>112</v>
      </c>
      <c r="AD641" s="2" t="s">
        <v>37</v>
      </c>
      <c r="AE641" t="s">
        <v>32</v>
      </c>
      <c r="AF641" s="2" t="s">
        <v>12432</v>
      </c>
      <c r="AG641" s="2" t="s">
        <v>90</v>
      </c>
      <c r="AI641"/>
      <c r="AJ641"/>
      <c r="AK641"/>
      <c r="AL641"/>
      <c r="AX641"/>
      <c r="AY641"/>
      <c r="AZ641"/>
    </row>
    <row r="642" spans="1:52" ht="15.75">
      <c r="A642" s="2" t="s">
        <v>6372</v>
      </c>
      <c r="B642" s="2" t="s">
        <v>6373</v>
      </c>
      <c r="C642" s="2" t="s">
        <v>19492</v>
      </c>
      <c r="D642" s="2" t="s">
        <v>19493</v>
      </c>
      <c r="E642" s="2" t="s">
        <v>19494</v>
      </c>
      <c r="F642" s="2" t="s">
        <v>217</v>
      </c>
      <c r="G642" s="2" t="s">
        <v>218</v>
      </c>
      <c r="H642" s="2" t="s">
        <v>533</v>
      </c>
      <c r="I642" t="s">
        <v>839</v>
      </c>
      <c r="J642" s="2" t="s">
        <v>6425</v>
      </c>
      <c r="K642" s="2" t="s">
        <v>6409</v>
      </c>
      <c r="L642" s="2" t="s">
        <v>1405</v>
      </c>
      <c r="M642" s="2" t="s">
        <v>174</v>
      </c>
      <c r="N642" s="2" t="s">
        <v>16702</v>
      </c>
      <c r="O642" s="2" t="s">
        <v>141</v>
      </c>
      <c r="P642" t="s">
        <v>119</v>
      </c>
      <c r="Q642" s="2" t="s">
        <v>16854</v>
      </c>
      <c r="R642" s="2" t="s">
        <v>19495</v>
      </c>
      <c r="S642" s="2">
        <v>181113</v>
      </c>
      <c r="T642" s="2" t="s">
        <v>19102</v>
      </c>
      <c r="U642" s="2" t="s">
        <v>537</v>
      </c>
      <c r="V642" t="s">
        <v>6427</v>
      </c>
      <c r="W642" t="s">
        <v>6404</v>
      </c>
      <c r="X642" s="2" t="s">
        <v>112</v>
      </c>
      <c r="Y642" s="2" t="s">
        <v>112</v>
      </c>
      <c r="Z642" s="2" t="s">
        <v>112</v>
      </c>
      <c r="AA642" s="2" t="s">
        <v>12</v>
      </c>
      <c r="AC642" s="2" t="s">
        <v>112</v>
      </c>
      <c r="AE642"/>
      <c r="AF642" s="2" t="s">
        <v>19496</v>
      </c>
      <c r="AG642" s="2" t="s">
        <v>90</v>
      </c>
      <c r="AI642"/>
      <c r="AJ642"/>
      <c r="AK642"/>
      <c r="AL642"/>
      <c r="AX642"/>
      <c r="AY642"/>
      <c r="AZ642"/>
    </row>
    <row r="643" spans="1:52" ht="15.75">
      <c r="A643" s="2" t="s">
        <v>6372</v>
      </c>
      <c r="B643" s="2" t="s">
        <v>6373</v>
      </c>
      <c r="C643" s="2" t="s">
        <v>19497</v>
      </c>
      <c r="D643" s="2" t="s">
        <v>19498</v>
      </c>
      <c r="E643" s="2" t="s">
        <v>19499</v>
      </c>
      <c r="F643" s="2" t="s">
        <v>217</v>
      </c>
      <c r="G643" s="2" t="s">
        <v>218</v>
      </c>
      <c r="H643" s="2" t="s">
        <v>533</v>
      </c>
      <c r="I643" t="s">
        <v>839</v>
      </c>
      <c r="J643" s="2" t="s">
        <v>6425</v>
      </c>
      <c r="K643" s="2" t="s">
        <v>6409</v>
      </c>
      <c r="L643" s="2" t="s">
        <v>115</v>
      </c>
      <c r="M643" s="2" t="s">
        <v>174</v>
      </c>
      <c r="N643" s="2" t="s">
        <v>16702</v>
      </c>
      <c r="O643" s="2" t="s">
        <v>141</v>
      </c>
      <c r="P643" t="s">
        <v>5089</v>
      </c>
      <c r="Q643" s="2" t="s">
        <v>16854</v>
      </c>
      <c r="R643" s="2" t="s">
        <v>19500</v>
      </c>
      <c r="S643" s="2">
        <v>181120</v>
      </c>
      <c r="T643" s="2" t="s">
        <v>19102</v>
      </c>
      <c r="U643" s="2" t="s">
        <v>537</v>
      </c>
      <c r="V643" t="s">
        <v>6427</v>
      </c>
      <c r="W643" t="s">
        <v>6661</v>
      </c>
      <c r="X643" s="2" t="s">
        <v>112</v>
      </c>
      <c r="Y643" s="2" t="s">
        <v>112</v>
      </c>
      <c r="Z643" s="2" t="s">
        <v>112</v>
      </c>
      <c r="AA643" s="2" t="s">
        <v>112</v>
      </c>
      <c r="AC643" s="2" t="s">
        <v>112</v>
      </c>
      <c r="AE643"/>
      <c r="AG643" s="2" t="s">
        <v>90</v>
      </c>
      <c r="AI643"/>
      <c r="AJ643"/>
      <c r="AK643"/>
      <c r="AL643"/>
      <c r="AX643"/>
      <c r="AY643"/>
      <c r="AZ643"/>
    </row>
    <row r="644" spans="1:52" ht="15.75">
      <c r="A644" s="2" t="s">
        <v>6372</v>
      </c>
      <c r="B644" s="2" t="s">
        <v>6373</v>
      </c>
      <c r="C644" s="2" t="s">
        <v>19501</v>
      </c>
      <c r="D644" s="2" t="s">
        <v>19502</v>
      </c>
      <c r="E644" s="2" t="s">
        <v>19503</v>
      </c>
      <c r="F644" s="2" t="s">
        <v>577</v>
      </c>
      <c r="G644" s="2" t="s">
        <v>578</v>
      </c>
      <c r="H644" s="2" t="s">
        <v>533</v>
      </c>
      <c r="I644" t="s">
        <v>839</v>
      </c>
      <c r="J644" s="2" t="s">
        <v>19504</v>
      </c>
      <c r="K644" s="2" t="s">
        <v>19505</v>
      </c>
      <c r="L644" s="2" t="s">
        <v>115</v>
      </c>
      <c r="M644" s="2" t="s">
        <v>174</v>
      </c>
      <c r="N644" s="2" t="s">
        <v>16702</v>
      </c>
      <c r="O644" s="2" t="s">
        <v>141</v>
      </c>
      <c r="P644" t="s">
        <v>5089</v>
      </c>
      <c r="Q644" s="2" t="s">
        <v>16854</v>
      </c>
      <c r="R644" s="2" t="s">
        <v>19506</v>
      </c>
      <c r="S644" s="2">
        <v>181225</v>
      </c>
      <c r="T644" s="2" t="s">
        <v>16856</v>
      </c>
      <c r="U644" s="2" t="s">
        <v>537</v>
      </c>
      <c r="V644" t="s">
        <v>19507</v>
      </c>
      <c r="W644" t="s">
        <v>6661</v>
      </c>
      <c r="X644" s="2" t="s">
        <v>2653</v>
      </c>
      <c r="Y644" s="2" t="s">
        <v>112</v>
      </c>
      <c r="Z644" s="2" t="s">
        <v>112</v>
      </c>
      <c r="AA644" s="2" t="s">
        <v>112</v>
      </c>
      <c r="AC644" s="2" t="s">
        <v>112</v>
      </c>
      <c r="AE644"/>
      <c r="AG644" s="2" t="s">
        <v>90</v>
      </c>
      <c r="AI644"/>
      <c r="AJ644"/>
      <c r="AK644"/>
      <c r="AL644"/>
      <c r="AX644"/>
      <c r="AY644"/>
      <c r="AZ644"/>
    </row>
    <row r="645" spans="1:52" ht="15.75">
      <c r="A645" s="2" t="s">
        <v>6372</v>
      </c>
      <c r="B645" s="2" t="s">
        <v>6373</v>
      </c>
      <c r="C645" s="2" t="s">
        <v>19508</v>
      </c>
      <c r="D645" s="2" t="s">
        <v>19509</v>
      </c>
      <c r="E645" s="2" t="s">
        <v>19510</v>
      </c>
      <c r="F645" s="2" t="s">
        <v>248</v>
      </c>
      <c r="G645" s="2" t="s">
        <v>229</v>
      </c>
      <c r="H645" s="2" t="s">
        <v>219</v>
      </c>
      <c r="I645" t="s">
        <v>220</v>
      </c>
      <c r="J645" s="2" t="s">
        <v>6425</v>
      </c>
      <c r="K645" s="2" t="s">
        <v>6409</v>
      </c>
      <c r="L645" s="2" t="s">
        <v>1405</v>
      </c>
      <c r="M645" s="2" t="s">
        <v>174</v>
      </c>
      <c r="N645" s="2" t="s">
        <v>16702</v>
      </c>
      <c r="O645" s="2" t="s">
        <v>623</v>
      </c>
      <c r="P645" t="s">
        <v>5089</v>
      </c>
      <c r="Q645" s="2" t="s">
        <v>16703</v>
      </c>
      <c r="R645" s="2" t="s">
        <v>19511</v>
      </c>
      <c r="S645" s="2">
        <v>200914</v>
      </c>
      <c r="T645" s="2" t="s">
        <v>231</v>
      </c>
      <c r="U645" s="2" t="s">
        <v>542</v>
      </c>
      <c r="V645" t="s">
        <v>6427</v>
      </c>
      <c r="W645" t="s">
        <v>6404</v>
      </c>
      <c r="X645" s="2" t="s">
        <v>112</v>
      </c>
      <c r="Y645" s="2" t="s">
        <v>112</v>
      </c>
      <c r="Z645" s="2" t="s">
        <v>112</v>
      </c>
      <c r="AA645" s="2" t="s">
        <v>112</v>
      </c>
      <c r="AC645" s="2" t="s">
        <v>112</v>
      </c>
      <c r="AE645"/>
      <c r="AF645" s="2" t="s">
        <v>19512</v>
      </c>
      <c r="AG645" s="2" t="s">
        <v>90</v>
      </c>
      <c r="AI645"/>
      <c r="AJ645"/>
      <c r="AK645"/>
      <c r="AL645"/>
      <c r="AX645"/>
      <c r="AY645"/>
      <c r="AZ645"/>
    </row>
    <row r="646" spans="1:52" ht="15.75">
      <c r="A646" s="2" t="s">
        <v>6372</v>
      </c>
      <c r="B646" s="2" t="s">
        <v>6437</v>
      </c>
      <c r="C646" s="2" t="s">
        <v>19513</v>
      </c>
      <c r="D646" s="2" t="s">
        <v>19514</v>
      </c>
      <c r="E646" s="2" t="s">
        <v>19515</v>
      </c>
      <c r="F646" s="2" t="s">
        <v>248</v>
      </c>
      <c r="G646" s="2" t="s">
        <v>229</v>
      </c>
      <c r="H646" s="2" t="s">
        <v>219</v>
      </c>
      <c r="I646" t="s">
        <v>220</v>
      </c>
      <c r="J646" s="2" t="s">
        <v>6425</v>
      </c>
      <c r="K646" s="2" t="s">
        <v>6409</v>
      </c>
      <c r="L646" s="2" t="s">
        <v>1405</v>
      </c>
      <c r="M646" s="2" t="s">
        <v>174</v>
      </c>
      <c r="N646" s="2" t="s">
        <v>16702</v>
      </c>
      <c r="O646" s="2" t="s">
        <v>623</v>
      </c>
      <c r="P646" t="s">
        <v>5089</v>
      </c>
      <c r="Q646" s="2" t="s">
        <v>16703</v>
      </c>
      <c r="R646" s="2" t="s">
        <v>19516</v>
      </c>
      <c r="S646" s="2">
        <v>211101</v>
      </c>
      <c r="T646" s="2" t="s">
        <v>231</v>
      </c>
      <c r="U646" s="2" t="s">
        <v>542</v>
      </c>
      <c r="V646" t="s">
        <v>6427</v>
      </c>
      <c r="W646" t="s">
        <v>6404</v>
      </c>
      <c r="X646" s="2" t="s">
        <v>112</v>
      </c>
      <c r="Y646" s="2" t="s">
        <v>112</v>
      </c>
      <c r="Z646" s="2" t="s">
        <v>112</v>
      </c>
      <c r="AA646" s="2" t="s">
        <v>112</v>
      </c>
      <c r="AC646" s="2" t="s">
        <v>112</v>
      </c>
      <c r="AE646"/>
      <c r="AG646" s="2" t="s">
        <v>90</v>
      </c>
      <c r="AI646"/>
      <c r="AJ646"/>
      <c r="AK646"/>
      <c r="AL646"/>
      <c r="AX646"/>
      <c r="AY646"/>
      <c r="AZ646"/>
    </row>
    <row r="647" spans="1:52" ht="15.75">
      <c r="A647" s="2" t="s">
        <v>6513</v>
      </c>
      <c r="B647" s="2" t="s">
        <v>19517</v>
      </c>
      <c r="C647" s="2" t="s">
        <v>19518</v>
      </c>
      <c r="D647" s="2" t="s">
        <v>19519</v>
      </c>
      <c r="E647" s="2" t="s">
        <v>19520</v>
      </c>
      <c r="F647" s="2" t="s">
        <v>6575</v>
      </c>
      <c r="G647" s="2" t="s">
        <v>6576</v>
      </c>
      <c r="H647" s="2" t="s">
        <v>219</v>
      </c>
      <c r="I647" t="s">
        <v>220</v>
      </c>
      <c r="J647" s="2" t="s">
        <v>6530</v>
      </c>
      <c r="K647" s="2" t="s">
        <v>6531</v>
      </c>
      <c r="L647" s="2" t="s">
        <v>1405</v>
      </c>
      <c r="M647" s="2" t="s">
        <v>757</v>
      </c>
      <c r="N647" s="2" t="s">
        <v>1127</v>
      </c>
      <c r="O647" s="2" t="s">
        <v>623</v>
      </c>
      <c r="P647" t="s">
        <v>18874</v>
      </c>
      <c r="Q647" s="2" t="s">
        <v>17529</v>
      </c>
      <c r="R647" s="2" t="s">
        <v>19521</v>
      </c>
      <c r="S647" s="2">
        <v>250529</v>
      </c>
      <c r="T647" s="2" t="s">
        <v>6578</v>
      </c>
      <c r="U647" s="2" t="s">
        <v>542</v>
      </c>
      <c r="V647" t="s">
        <v>6534</v>
      </c>
      <c r="W647" t="s">
        <v>4210</v>
      </c>
      <c r="X647" s="2" t="s">
        <v>112</v>
      </c>
      <c r="Y647" s="2" t="s">
        <v>112</v>
      </c>
      <c r="Z647" s="2" t="s">
        <v>112</v>
      </c>
      <c r="AA647" s="2" t="s">
        <v>12</v>
      </c>
      <c r="AB647" s="2" t="s">
        <v>252</v>
      </c>
      <c r="AC647" s="2" t="s">
        <v>112</v>
      </c>
      <c r="AD647" s="2" t="s">
        <v>37</v>
      </c>
      <c r="AE647" t="s">
        <v>32</v>
      </c>
      <c r="AF647" s="2" t="s">
        <v>12432</v>
      </c>
      <c r="AG647" s="2" t="s">
        <v>90</v>
      </c>
      <c r="AI647"/>
      <c r="AJ647"/>
      <c r="AK647"/>
      <c r="AL647"/>
      <c r="AX647"/>
      <c r="AY647"/>
      <c r="AZ647"/>
    </row>
    <row r="648" spans="1:52" ht="15.75">
      <c r="A648" s="2" t="s">
        <v>6608</v>
      </c>
      <c r="B648" s="2" t="s">
        <v>6609</v>
      </c>
      <c r="C648" s="2" t="s">
        <v>19522</v>
      </c>
      <c r="D648" s="2" t="s">
        <v>19523</v>
      </c>
      <c r="E648" s="2" t="s">
        <v>19527</v>
      </c>
      <c r="F648" s="2" t="s">
        <v>589</v>
      </c>
      <c r="G648" s="2" t="s">
        <v>590</v>
      </c>
      <c r="H648" s="2" t="s">
        <v>533</v>
      </c>
      <c r="I648" t="s">
        <v>839</v>
      </c>
      <c r="J648" s="2" t="s">
        <v>6614</v>
      </c>
      <c r="K648" s="2" t="s">
        <v>6615</v>
      </c>
      <c r="L648" s="2" t="s">
        <v>115</v>
      </c>
      <c r="M648" s="2" t="s">
        <v>174</v>
      </c>
      <c r="N648" s="2" t="s">
        <v>66</v>
      </c>
      <c r="O648" s="2" t="s">
        <v>141</v>
      </c>
      <c r="P648" t="s">
        <v>119</v>
      </c>
      <c r="Q648" s="2" t="s">
        <v>16703</v>
      </c>
      <c r="R648" s="2" t="s">
        <v>19528</v>
      </c>
      <c r="S648" s="2">
        <v>200506</v>
      </c>
      <c r="T648" s="2" t="s">
        <v>16904</v>
      </c>
      <c r="U648" s="2" t="s">
        <v>537</v>
      </c>
      <c r="V648" t="s">
        <v>6617</v>
      </c>
      <c r="W648" t="s">
        <v>6618</v>
      </c>
      <c r="X648" s="2" t="s">
        <v>112</v>
      </c>
      <c r="Y648" s="2" t="s">
        <v>112</v>
      </c>
      <c r="Z648" s="2" t="s">
        <v>112</v>
      </c>
      <c r="AA648" s="2" t="s">
        <v>12</v>
      </c>
      <c r="AC648" s="2" t="s">
        <v>112</v>
      </c>
      <c r="AE648"/>
      <c r="AF648" s="2" t="s">
        <v>19529</v>
      </c>
      <c r="AG648" s="2" t="s">
        <v>34061</v>
      </c>
      <c r="AI648"/>
      <c r="AJ648"/>
      <c r="AK648"/>
      <c r="AL648"/>
      <c r="AX648"/>
      <c r="AY648"/>
      <c r="AZ648"/>
    </row>
    <row r="649" spans="1:52" ht="15.75">
      <c r="A649" s="2" t="s">
        <v>6608</v>
      </c>
      <c r="B649" s="2" t="s">
        <v>6609</v>
      </c>
      <c r="C649" s="2" t="s">
        <v>19522</v>
      </c>
      <c r="D649" s="2" t="s">
        <v>19523</v>
      </c>
      <c r="E649" s="2" t="s">
        <v>19524</v>
      </c>
      <c r="F649" s="2" t="s">
        <v>589</v>
      </c>
      <c r="G649" s="2" t="s">
        <v>590</v>
      </c>
      <c r="H649" s="2" t="s">
        <v>533</v>
      </c>
      <c r="I649" t="s">
        <v>839</v>
      </c>
      <c r="J649" s="2" t="s">
        <v>6614</v>
      </c>
      <c r="K649" s="2" t="s">
        <v>6615</v>
      </c>
      <c r="L649" s="2" t="s">
        <v>115</v>
      </c>
      <c r="M649" s="2" t="s">
        <v>174</v>
      </c>
      <c r="N649" s="2" t="s">
        <v>16702</v>
      </c>
      <c r="O649" s="2" t="s">
        <v>141</v>
      </c>
      <c r="P649" t="s">
        <v>119</v>
      </c>
      <c r="Q649" s="2" t="s">
        <v>16703</v>
      </c>
      <c r="R649" s="2" t="s">
        <v>19525</v>
      </c>
      <c r="S649" s="2">
        <v>200603</v>
      </c>
      <c r="T649" s="2" t="s">
        <v>16904</v>
      </c>
      <c r="U649" s="2" t="s">
        <v>537</v>
      </c>
      <c r="V649" t="s">
        <v>6617</v>
      </c>
      <c r="W649" t="s">
        <v>6618</v>
      </c>
      <c r="X649" s="2" t="s">
        <v>112</v>
      </c>
      <c r="Y649" s="2" t="s">
        <v>112</v>
      </c>
      <c r="Z649" s="2" t="s">
        <v>112</v>
      </c>
      <c r="AA649" s="2" t="s">
        <v>112</v>
      </c>
      <c r="AC649" s="2" t="s">
        <v>112</v>
      </c>
      <c r="AE649"/>
      <c r="AF649" s="2" t="s">
        <v>19526</v>
      </c>
      <c r="AG649" s="2" t="s">
        <v>90</v>
      </c>
      <c r="AI649"/>
      <c r="AJ649"/>
      <c r="AK649"/>
      <c r="AL649"/>
      <c r="AX649"/>
      <c r="AY649"/>
      <c r="AZ649"/>
    </row>
    <row r="650" spans="1:52" ht="15.75">
      <c r="A650" s="2" t="s">
        <v>6608</v>
      </c>
      <c r="B650" s="2" t="s">
        <v>6609</v>
      </c>
      <c r="C650" s="2" t="s">
        <v>19530</v>
      </c>
      <c r="D650" s="2" t="s">
        <v>19531</v>
      </c>
      <c r="E650" s="2" t="s">
        <v>19535</v>
      </c>
      <c r="F650" s="2" t="s">
        <v>589</v>
      </c>
      <c r="G650" s="2" t="s">
        <v>590</v>
      </c>
      <c r="H650" s="2" t="s">
        <v>533</v>
      </c>
      <c r="I650" t="s">
        <v>839</v>
      </c>
      <c r="J650" s="2" t="s">
        <v>6630</v>
      </c>
      <c r="K650" s="2" t="s">
        <v>6615</v>
      </c>
      <c r="L650" s="2" t="s">
        <v>115</v>
      </c>
      <c r="M650" s="2" t="s">
        <v>174</v>
      </c>
      <c r="N650" s="2" t="s">
        <v>66</v>
      </c>
      <c r="O650" s="2" t="s">
        <v>141</v>
      </c>
      <c r="P650" t="s">
        <v>119</v>
      </c>
      <c r="Q650" s="2" t="s">
        <v>16703</v>
      </c>
      <c r="R650" s="2" t="s">
        <v>19536</v>
      </c>
      <c r="S650" s="2">
        <v>200506</v>
      </c>
      <c r="T650" s="2" t="s">
        <v>16904</v>
      </c>
      <c r="U650" s="2" t="s">
        <v>537</v>
      </c>
      <c r="V650" t="s">
        <v>6632</v>
      </c>
      <c r="W650" t="s">
        <v>6618</v>
      </c>
      <c r="X650" s="2" t="s">
        <v>112</v>
      </c>
      <c r="Y650" s="2" t="s">
        <v>112</v>
      </c>
      <c r="Z650" s="2" t="s">
        <v>112</v>
      </c>
      <c r="AA650" s="2" t="s">
        <v>12</v>
      </c>
      <c r="AC650" s="2" t="s">
        <v>112</v>
      </c>
      <c r="AE650"/>
      <c r="AF650" s="2" t="s">
        <v>19537</v>
      </c>
      <c r="AG650" s="2" t="s">
        <v>34061</v>
      </c>
      <c r="AI650"/>
      <c r="AJ650"/>
      <c r="AK650"/>
      <c r="AL650"/>
      <c r="AX650"/>
      <c r="AY650"/>
      <c r="AZ650"/>
    </row>
    <row r="651" spans="1:52" ht="15.75">
      <c r="A651" s="2" t="s">
        <v>6608</v>
      </c>
      <c r="B651" s="2" t="s">
        <v>6609</v>
      </c>
      <c r="C651" s="2" t="s">
        <v>19530</v>
      </c>
      <c r="D651" s="2" t="s">
        <v>19531</v>
      </c>
      <c r="E651" s="2" t="s">
        <v>19532</v>
      </c>
      <c r="F651" s="2" t="s">
        <v>589</v>
      </c>
      <c r="G651" s="2" t="s">
        <v>590</v>
      </c>
      <c r="H651" s="2" t="s">
        <v>533</v>
      </c>
      <c r="I651" t="s">
        <v>839</v>
      </c>
      <c r="J651" s="2" t="s">
        <v>6630</v>
      </c>
      <c r="K651" s="2" t="s">
        <v>6615</v>
      </c>
      <c r="L651" s="2" t="s">
        <v>115</v>
      </c>
      <c r="M651" s="2" t="s">
        <v>174</v>
      </c>
      <c r="N651" s="2" t="s">
        <v>16702</v>
      </c>
      <c r="O651" s="2" t="s">
        <v>141</v>
      </c>
      <c r="P651" t="s">
        <v>5089</v>
      </c>
      <c r="Q651" s="2" t="s">
        <v>16703</v>
      </c>
      <c r="R651" s="2" t="s">
        <v>19533</v>
      </c>
      <c r="S651" s="2">
        <v>200603</v>
      </c>
      <c r="T651" s="2" t="s">
        <v>16904</v>
      </c>
      <c r="U651" s="2" t="s">
        <v>537</v>
      </c>
      <c r="V651" t="s">
        <v>6632</v>
      </c>
      <c r="W651" t="s">
        <v>6618</v>
      </c>
      <c r="X651" s="2" t="s">
        <v>112</v>
      </c>
      <c r="Y651" s="2" t="s">
        <v>112</v>
      </c>
      <c r="Z651" s="2" t="s">
        <v>112</v>
      </c>
      <c r="AA651" s="2" t="s">
        <v>112</v>
      </c>
      <c r="AC651" s="2" t="s">
        <v>112</v>
      </c>
      <c r="AE651"/>
      <c r="AF651" s="2" t="s">
        <v>19534</v>
      </c>
      <c r="AG651" s="2" t="s">
        <v>90</v>
      </c>
      <c r="AI651"/>
      <c r="AJ651"/>
      <c r="AK651"/>
      <c r="AL651"/>
      <c r="AX651"/>
      <c r="AY651"/>
      <c r="AZ651"/>
    </row>
    <row r="652" spans="1:52" ht="15.75">
      <c r="A652" s="2" t="s">
        <v>6608</v>
      </c>
      <c r="B652" s="2" t="s">
        <v>6609</v>
      </c>
      <c r="C652" s="2" t="s">
        <v>19538</v>
      </c>
      <c r="D652" s="2" t="s">
        <v>19539</v>
      </c>
      <c r="E652" s="2" t="s">
        <v>19540</v>
      </c>
      <c r="F652" s="2" t="s">
        <v>589</v>
      </c>
      <c r="G652" s="2" t="s">
        <v>590</v>
      </c>
      <c r="H652" s="2" t="s">
        <v>533</v>
      </c>
      <c r="I652" t="s">
        <v>839</v>
      </c>
      <c r="J652" s="2" t="s">
        <v>19541</v>
      </c>
      <c r="K652" s="2" t="s">
        <v>6615</v>
      </c>
      <c r="L652" s="2" t="s">
        <v>115</v>
      </c>
      <c r="M652" s="2" t="s">
        <v>174</v>
      </c>
      <c r="N652" s="2" t="s">
        <v>16702</v>
      </c>
      <c r="O652" s="2" t="s">
        <v>141</v>
      </c>
      <c r="P652" t="s">
        <v>5089</v>
      </c>
      <c r="Q652" s="2" t="s">
        <v>16703</v>
      </c>
      <c r="R652" s="2" t="s">
        <v>19542</v>
      </c>
      <c r="S652" s="2">
        <v>200703</v>
      </c>
      <c r="T652" s="2" t="s">
        <v>16904</v>
      </c>
      <c r="U652" s="2" t="s">
        <v>537</v>
      </c>
      <c r="V652" t="s">
        <v>19543</v>
      </c>
      <c r="W652" t="s">
        <v>6618</v>
      </c>
      <c r="X652" s="2" t="s">
        <v>112</v>
      </c>
      <c r="Y652" s="2" t="s">
        <v>112</v>
      </c>
      <c r="Z652" s="2" t="s">
        <v>112</v>
      </c>
      <c r="AA652" s="2" t="s">
        <v>112</v>
      </c>
      <c r="AC652" s="2" t="s">
        <v>112</v>
      </c>
      <c r="AE652"/>
      <c r="AF652" s="2" t="s">
        <v>19544</v>
      </c>
      <c r="AG652" s="2" t="s">
        <v>90</v>
      </c>
      <c r="AI652"/>
      <c r="AJ652"/>
      <c r="AK652"/>
      <c r="AL652"/>
      <c r="AX652"/>
      <c r="AY652"/>
      <c r="AZ652"/>
    </row>
    <row r="653" spans="1:52" ht="15.75">
      <c r="A653" s="2" t="s">
        <v>6608</v>
      </c>
      <c r="B653" s="2" t="s">
        <v>6609</v>
      </c>
      <c r="C653" s="2" t="s">
        <v>19545</v>
      </c>
      <c r="D653" s="2" t="s">
        <v>19546</v>
      </c>
      <c r="E653" s="2" t="s">
        <v>19547</v>
      </c>
      <c r="F653" s="2" t="s">
        <v>589</v>
      </c>
      <c r="G653" s="2" t="s">
        <v>590</v>
      </c>
      <c r="H653" s="2" t="s">
        <v>533</v>
      </c>
      <c r="I653" t="s">
        <v>839</v>
      </c>
      <c r="J653" s="2" t="s">
        <v>6630</v>
      </c>
      <c r="K653" s="2" t="s">
        <v>6615</v>
      </c>
      <c r="L653" s="2" t="s">
        <v>115</v>
      </c>
      <c r="M653" s="2" t="s">
        <v>174</v>
      </c>
      <c r="N653" s="2" t="s">
        <v>16702</v>
      </c>
      <c r="O653" s="2" t="s">
        <v>141</v>
      </c>
      <c r="P653" t="s">
        <v>5089</v>
      </c>
      <c r="Q653" s="2" t="s">
        <v>16703</v>
      </c>
      <c r="R653" s="2" t="s">
        <v>19548</v>
      </c>
      <c r="S653" s="2">
        <v>200703</v>
      </c>
      <c r="T653" s="2" t="s">
        <v>16861</v>
      </c>
      <c r="U653" s="2" t="s">
        <v>537</v>
      </c>
      <c r="V653" t="s">
        <v>6632</v>
      </c>
      <c r="W653" t="s">
        <v>6618</v>
      </c>
      <c r="X653" s="2" t="s">
        <v>112</v>
      </c>
      <c r="Y653" s="2" t="s">
        <v>112</v>
      </c>
      <c r="Z653" s="2" t="s">
        <v>112</v>
      </c>
      <c r="AA653" s="2" t="s">
        <v>112</v>
      </c>
      <c r="AC653" s="2" t="s">
        <v>112</v>
      </c>
      <c r="AE653"/>
      <c r="AF653" s="2" t="s">
        <v>19549</v>
      </c>
      <c r="AG653" s="2" t="s">
        <v>90</v>
      </c>
      <c r="AI653"/>
      <c r="AJ653"/>
      <c r="AK653"/>
      <c r="AL653"/>
      <c r="AX653"/>
      <c r="AY653"/>
      <c r="AZ653"/>
    </row>
    <row r="654" spans="1:52" ht="15.75">
      <c r="A654" s="2" t="s">
        <v>6608</v>
      </c>
      <c r="B654" s="2" t="s">
        <v>6609</v>
      </c>
      <c r="C654" s="2" t="s">
        <v>19550</v>
      </c>
      <c r="D654" s="2" t="s">
        <v>19551</v>
      </c>
      <c r="E654" s="2" t="s">
        <v>19552</v>
      </c>
      <c r="F654" s="2" t="s">
        <v>16711</v>
      </c>
      <c r="G654" s="2" t="s">
        <v>1090</v>
      </c>
      <c r="H654" s="2" t="s">
        <v>533</v>
      </c>
      <c r="I654" t="s">
        <v>839</v>
      </c>
      <c r="J654" s="2" t="s">
        <v>6630</v>
      </c>
      <c r="K654" s="2" t="s">
        <v>6615</v>
      </c>
      <c r="L654" s="2" t="s">
        <v>115</v>
      </c>
      <c r="M654" s="2" t="s">
        <v>174</v>
      </c>
      <c r="N654" s="2" t="s">
        <v>16702</v>
      </c>
      <c r="O654" s="2" t="s">
        <v>141</v>
      </c>
      <c r="P654" t="s">
        <v>5089</v>
      </c>
      <c r="Q654" s="2" t="s">
        <v>16703</v>
      </c>
      <c r="R654" s="2" t="s">
        <v>19553</v>
      </c>
      <c r="S654" s="2">
        <v>200715</v>
      </c>
      <c r="T654" s="2" t="s">
        <v>16713</v>
      </c>
      <c r="U654" s="2" t="s">
        <v>537</v>
      </c>
      <c r="V654" t="s">
        <v>6632</v>
      </c>
      <c r="W654" t="s">
        <v>6618</v>
      </c>
      <c r="X654" s="2" t="s">
        <v>112</v>
      </c>
      <c r="Y654" s="2" t="s">
        <v>112</v>
      </c>
      <c r="Z654" s="2" t="s">
        <v>112</v>
      </c>
      <c r="AA654" s="2" t="s">
        <v>112</v>
      </c>
      <c r="AC654" s="2" t="s">
        <v>112</v>
      </c>
      <c r="AE654"/>
      <c r="AF654" s="2" t="s">
        <v>19553</v>
      </c>
      <c r="AG654" s="2" t="s">
        <v>90</v>
      </c>
      <c r="AI654"/>
      <c r="AJ654"/>
      <c r="AK654"/>
      <c r="AL654"/>
      <c r="AX654"/>
      <c r="AY654"/>
      <c r="AZ654"/>
    </row>
    <row r="655" spans="1:52" ht="15.75">
      <c r="A655" s="2" t="s">
        <v>6608</v>
      </c>
      <c r="B655" s="2" t="s">
        <v>6609</v>
      </c>
      <c r="C655" s="2" t="s">
        <v>19554</v>
      </c>
      <c r="D655" s="2" t="s">
        <v>19555</v>
      </c>
      <c r="E655" s="2" t="s">
        <v>19556</v>
      </c>
      <c r="F655" s="2" t="s">
        <v>16711</v>
      </c>
      <c r="G655" s="2" t="s">
        <v>1090</v>
      </c>
      <c r="H655" s="2" t="s">
        <v>533</v>
      </c>
      <c r="I655" t="s">
        <v>839</v>
      </c>
      <c r="J655" s="2" t="s">
        <v>6630</v>
      </c>
      <c r="K655" s="2" t="s">
        <v>6615</v>
      </c>
      <c r="L655" s="2" t="s">
        <v>115</v>
      </c>
      <c r="M655" s="2" t="s">
        <v>174</v>
      </c>
      <c r="N655" s="2" t="s">
        <v>16702</v>
      </c>
      <c r="O655" s="2" t="s">
        <v>141</v>
      </c>
      <c r="P655" t="s">
        <v>5089</v>
      </c>
      <c r="Q655" s="2" t="s">
        <v>16703</v>
      </c>
      <c r="R655" s="2" t="s">
        <v>19557</v>
      </c>
      <c r="S655" s="2">
        <v>200715</v>
      </c>
      <c r="T655" s="2" t="s">
        <v>16744</v>
      </c>
      <c r="U655" s="2" t="s">
        <v>537</v>
      </c>
      <c r="V655" t="s">
        <v>6632</v>
      </c>
      <c r="W655" t="s">
        <v>6618</v>
      </c>
      <c r="X655" s="2" t="s">
        <v>112</v>
      </c>
      <c r="Y655" s="2" t="s">
        <v>112</v>
      </c>
      <c r="Z655" s="2" t="s">
        <v>112</v>
      </c>
      <c r="AA655" s="2" t="s">
        <v>112</v>
      </c>
      <c r="AC655" s="2" t="s">
        <v>112</v>
      </c>
      <c r="AE655"/>
      <c r="AF655" s="2" t="s">
        <v>19557</v>
      </c>
      <c r="AG655" s="2" t="s">
        <v>90</v>
      </c>
      <c r="AI655"/>
      <c r="AJ655"/>
      <c r="AK655"/>
      <c r="AL655"/>
      <c r="AX655"/>
      <c r="AY655"/>
      <c r="AZ655"/>
    </row>
    <row r="656" spans="1:52" ht="15.75">
      <c r="A656" s="2" t="s">
        <v>6608</v>
      </c>
      <c r="B656" s="2" t="s">
        <v>6609</v>
      </c>
      <c r="C656" s="2" t="s">
        <v>19558</v>
      </c>
      <c r="D656" s="2" t="s">
        <v>19559</v>
      </c>
      <c r="E656" s="2" t="s">
        <v>19560</v>
      </c>
      <c r="F656" s="2" t="s">
        <v>2821</v>
      </c>
      <c r="G656" s="2" t="s">
        <v>858</v>
      </c>
      <c r="H656" s="2" t="s">
        <v>533</v>
      </c>
      <c r="I656" t="s">
        <v>839</v>
      </c>
      <c r="J656" s="2" t="s">
        <v>6630</v>
      </c>
      <c r="K656" s="2" t="s">
        <v>6615</v>
      </c>
      <c r="L656" s="2" t="s">
        <v>115</v>
      </c>
      <c r="M656" s="2" t="s">
        <v>174</v>
      </c>
      <c r="N656" s="2" t="s">
        <v>16702</v>
      </c>
      <c r="O656" s="2" t="s">
        <v>623</v>
      </c>
      <c r="P656" t="s">
        <v>5089</v>
      </c>
      <c r="Q656" s="2" t="s">
        <v>16703</v>
      </c>
      <c r="R656" s="2" t="s">
        <v>19561</v>
      </c>
      <c r="S656" s="2">
        <v>200807</v>
      </c>
      <c r="T656" s="2" t="s">
        <v>3276</v>
      </c>
      <c r="U656" s="2" t="s">
        <v>537</v>
      </c>
      <c r="V656" t="s">
        <v>6632</v>
      </c>
      <c r="W656" t="s">
        <v>6618</v>
      </c>
      <c r="X656" s="2" t="s">
        <v>112</v>
      </c>
      <c r="Y656" s="2" t="s">
        <v>112</v>
      </c>
      <c r="Z656" s="2" t="s">
        <v>112</v>
      </c>
      <c r="AA656" s="2" t="s">
        <v>112</v>
      </c>
      <c r="AC656" s="2" t="s">
        <v>112</v>
      </c>
      <c r="AE656"/>
      <c r="AF656" s="2" t="s">
        <v>19562</v>
      </c>
      <c r="AG656" s="2" t="s">
        <v>90</v>
      </c>
      <c r="AI656"/>
      <c r="AJ656"/>
      <c r="AK656"/>
      <c r="AL656"/>
      <c r="AX656"/>
      <c r="AY656"/>
      <c r="AZ656"/>
    </row>
    <row r="657" spans="1:52" ht="15.75">
      <c r="A657" s="2" t="s">
        <v>6650</v>
      </c>
      <c r="B657" s="2" t="s">
        <v>6651</v>
      </c>
      <c r="C657" s="2" t="s">
        <v>19563</v>
      </c>
      <c r="D657" s="2" t="s">
        <v>19564</v>
      </c>
      <c r="E657" s="2" t="s">
        <v>19565</v>
      </c>
      <c r="F657" s="2" t="s">
        <v>577</v>
      </c>
      <c r="G657" s="2" t="s">
        <v>578</v>
      </c>
      <c r="H657" s="2" t="s">
        <v>533</v>
      </c>
      <c r="I657" t="s">
        <v>839</v>
      </c>
      <c r="J657" s="2" t="s">
        <v>19566</v>
      </c>
      <c r="K657" s="2" t="s">
        <v>6658</v>
      </c>
      <c r="L657" s="2" t="s">
        <v>115</v>
      </c>
      <c r="M657" s="2" t="s">
        <v>174</v>
      </c>
      <c r="N657" s="2" t="s">
        <v>16702</v>
      </c>
      <c r="O657" s="2" t="s">
        <v>141</v>
      </c>
      <c r="P657" t="s">
        <v>5089</v>
      </c>
      <c r="Q657" s="2" t="s">
        <v>16854</v>
      </c>
      <c r="R657" s="2" t="s">
        <v>19567</v>
      </c>
      <c r="S657" s="2">
        <v>190103</v>
      </c>
      <c r="T657" s="2" t="s">
        <v>16856</v>
      </c>
      <c r="U657" s="2" t="s">
        <v>537</v>
      </c>
      <c r="V657" t="s">
        <v>19568</v>
      </c>
      <c r="W657" t="s">
        <v>6661</v>
      </c>
      <c r="X657" s="2" t="s">
        <v>2653</v>
      </c>
      <c r="Y657" s="2" t="s">
        <v>112</v>
      </c>
      <c r="Z657" s="2" t="s">
        <v>112</v>
      </c>
      <c r="AA657" s="2" t="s">
        <v>112</v>
      </c>
      <c r="AC657" s="2" t="s">
        <v>112</v>
      </c>
      <c r="AE657"/>
      <c r="AF657" s="2" t="s">
        <v>19569</v>
      </c>
      <c r="AG657" s="2" t="s">
        <v>90</v>
      </c>
      <c r="AI657"/>
      <c r="AJ657"/>
      <c r="AK657"/>
      <c r="AL657"/>
      <c r="AX657"/>
      <c r="AY657"/>
      <c r="AZ657"/>
    </row>
    <row r="658" spans="1:52" ht="15.75">
      <c r="A658" s="2" t="s">
        <v>6650</v>
      </c>
      <c r="B658" s="2" t="s">
        <v>6651</v>
      </c>
      <c r="C658" s="2" t="s">
        <v>19570</v>
      </c>
      <c r="D658" s="2" t="s">
        <v>19571</v>
      </c>
      <c r="E658" s="2" t="s">
        <v>19572</v>
      </c>
      <c r="F658" s="2" t="s">
        <v>577</v>
      </c>
      <c r="G658" s="2" t="s">
        <v>578</v>
      </c>
      <c r="H658" s="2" t="s">
        <v>533</v>
      </c>
      <c r="I658" t="s">
        <v>839</v>
      </c>
      <c r="J658" s="2" t="s">
        <v>19573</v>
      </c>
      <c r="K658" s="2" t="s">
        <v>6658</v>
      </c>
      <c r="L658" s="2" t="s">
        <v>115</v>
      </c>
      <c r="M658" s="2" t="s">
        <v>174</v>
      </c>
      <c r="N658" s="2" t="s">
        <v>16702</v>
      </c>
      <c r="O658" s="2" t="s">
        <v>141</v>
      </c>
      <c r="P658" t="s">
        <v>5089</v>
      </c>
      <c r="Q658" s="2" t="s">
        <v>16854</v>
      </c>
      <c r="R658" s="2" t="s">
        <v>19577</v>
      </c>
      <c r="S658" s="2">
        <v>190119</v>
      </c>
      <c r="T658" s="2" t="s">
        <v>16856</v>
      </c>
      <c r="U658" s="2" t="s">
        <v>537</v>
      </c>
      <c r="V658" t="s">
        <v>19575</v>
      </c>
      <c r="W658" t="s">
        <v>6661</v>
      </c>
      <c r="X658" s="2" t="s">
        <v>2653</v>
      </c>
      <c r="Y658" s="2" t="s">
        <v>112</v>
      </c>
      <c r="Z658" s="2" t="s">
        <v>112</v>
      </c>
      <c r="AA658" s="2" t="s">
        <v>112</v>
      </c>
      <c r="AC658" s="2" t="s">
        <v>112</v>
      </c>
      <c r="AE658"/>
      <c r="AF658" s="2" t="s">
        <v>19576</v>
      </c>
      <c r="AG658" s="2" t="s">
        <v>90</v>
      </c>
      <c r="AI658"/>
      <c r="AJ658"/>
      <c r="AK658"/>
      <c r="AL658"/>
      <c r="AX658"/>
      <c r="AY658"/>
      <c r="AZ658"/>
    </row>
    <row r="659" spans="1:52" ht="15.75">
      <c r="A659" s="2" t="s">
        <v>6650</v>
      </c>
      <c r="B659" s="2" t="s">
        <v>6651</v>
      </c>
      <c r="C659" s="2" t="s">
        <v>19570</v>
      </c>
      <c r="D659" s="2" t="s">
        <v>19571</v>
      </c>
      <c r="E659" s="2" t="s">
        <v>19572</v>
      </c>
      <c r="F659" s="2" t="s">
        <v>577</v>
      </c>
      <c r="G659" s="2" t="s">
        <v>578</v>
      </c>
      <c r="H659" s="2" t="s">
        <v>533</v>
      </c>
      <c r="I659" t="s">
        <v>839</v>
      </c>
      <c r="J659" s="2" t="s">
        <v>19573</v>
      </c>
      <c r="K659" s="2" t="s">
        <v>6658</v>
      </c>
      <c r="L659" s="2" t="s">
        <v>115</v>
      </c>
      <c r="M659" s="2" t="s">
        <v>174</v>
      </c>
      <c r="N659" s="2" t="s">
        <v>16702</v>
      </c>
      <c r="O659" s="2" t="s">
        <v>141</v>
      </c>
      <c r="P659" t="s">
        <v>5089</v>
      </c>
      <c r="Q659" s="2" t="s">
        <v>16703</v>
      </c>
      <c r="R659" s="2" t="s">
        <v>19574</v>
      </c>
      <c r="S659" s="2">
        <v>190419</v>
      </c>
      <c r="T659" s="2" t="s">
        <v>16856</v>
      </c>
      <c r="U659" s="2" t="s">
        <v>537</v>
      </c>
      <c r="V659" t="s">
        <v>19575</v>
      </c>
      <c r="W659" t="s">
        <v>6661</v>
      </c>
      <c r="X659" s="2" t="s">
        <v>2653</v>
      </c>
      <c r="Y659" s="2" t="s">
        <v>112</v>
      </c>
      <c r="Z659" s="2" t="s">
        <v>112</v>
      </c>
      <c r="AA659" s="2" t="s">
        <v>112</v>
      </c>
      <c r="AC659" s="2" t="s">
        <v>112</v>
      </c>
      <c r="AE659"/>
      <c r="AF659" s="2" t="s">
        <v>19576</v>
      </c>
      <c r="AG659" s="2" t="s">
        <v>90</v>
      </c>
      <c r="AI659"/>
      <c r="AJ659"/>
      <c r="AK659"/>
      <c r="AL659"/>
      <c r="AX659"/>
      <c r="AY659"/>
      <c r="AZ659"/>
    </row>
    <row r="660" spans="1:52" ht="15.75">
      <c r="A660" s="2" t="s">
        <v>6650</v>
      </c>
      <c r="B660" s="2" t="s">
        <v>6651</v>
      </c>
      <c r="C660" s="2" t="s">
        <v>19578</v>
      </c>
      <c r="D660" s="2" t="s">
        <v>19579</v>
      </c>
      <c r="E660" s="2" t="s">
        <v>19580</v>
      </c>
      <c r="F660" s="2" t="s">
        <v>589</v>
      </c>
      <c r="G660" s="2" t="s">
        <v>590</v>
      </c>
      <c r="H660" s="2" t="s">
        <v>533</v>
      </c>
      <c r="I660" t="s">
        <v>839</v>
      </c>
      <c r="J660" s="2" t="s">
        <v>19573</v>
      </c>
      <c r="K660" s="2" t="s">
        <v>6658</v>
      </c>
      <c r="L660" s="2" t="s">
        <v>115</v>
      </c>
      <c r="M660" s="2" t="s">
        <v>174</v>
      </c>
      <c r="N660" s="2" t="s">
        <v>66</v>
      </c>
      <c r="O660" s="2" t="s">
        <v>141</v>
      </c>
      <c r="P660" t="s">
        <v>5089</v>
      </c>
      <c r="Q660" s="2" t="s">
        <v>16703</v>
      </c>
      <c r="R660" s="2" t="s">
        <v>19581</v>
      </c>
      <c r="S660" s="2">
        <v>190515</v>
      </c>
      <c r="T660" s="2" t="s">
        <v>16861</v>
      </c>
      <c r="U660" s="2" t="s">
        <v>537</v>
      </c>
      <c r="V660" t="s">
        <v>19575</v>
      </c>
      <c r="W660" t="s">
        <v>6661</v>
      </c>
      <c r="X660" s="2" t="s">
        <v>2653</v>
      </c>
      <c r="Y660" s="2" t="s">
        <v>112</v>
      </c>
      <c r="Z660" s="2" t="s">
        <v>112</v>
      </c>
      <c r="AA660" s="2" t="s">
        <v>112</v>
      </c>
      <c r="AC660" s="2" t="s">
        <v>112</v>
      </c>
      <c r="AE660"/>
      <c r="AF660" s="2" t="s">
        <v>19582</v>
      </c>
      <c r="AG660" s="2" t="s">
        <v>34061</v>
      </c>
      <c r="AI660"/>
      <c r="AJ660"/>
      <c r="AK660"/>
      <c r="AL660"/>
      <c r="AX660"/>
      <c r="AY660"/>
      <c r="AZ660"/>
    </row>
    <row r="661" spans="1:52" ht="15.75">
      <c r="A661" s="2" t="s">
        <v>6650</v>
      </c>
      <c r="B661" s="2" t="s">
        <v>6651</v>
      </c>
      <c r="C661" s="2" t="s">
        <v>19583</v>
      </c>
      <c r="D661" s="2" t="s">
        <v>19584</v>
      </c>
      <c r="E661" s="2" t="s">
        <v>19585</v>
      </c>
      <c r="F661" s="2" t="s">
        <v>589</v>
      </c>
      <c r="G661" s="2" t="s">
        <v>590</v>
      </c>
      <c r="H661" s="2" t="s">
        <v>533</v>
      </c>
      <c r="I661" t="s">
        <v>839</v>
      </c>
      <c r="J661" s="2" t="s">
        <v>19566</v>
      </c>
      <c r="K661" s="2" t="s">
        <v>6658</v>
      </c>
      <c r="L661" s="2" t="s">
        <v>115</v>
      </c>
      <c r="M661" s="2" t="s">
        <v>174</v>
      </c>
      <c r="N661" s="2" t="s">
        <v>66</v>
      </c>
      <c r="O661" s="2" t="s">
        <v>141</v>
      </c>
      <c r="P661" t="s">
        <v>5089</v>
      </c>
      <c r="Q661" s="2" t="s">
        <v>16703</v>
      </c>
      <c r="R661" s="2" t="s">
        <v>19586</v>
      </c>
      <c r="S661" s="2">
        <v>191105</v>
      </c>
      <c r="T661" s="2" t="s">
        <v>16904</v>
      </c>
      <c r="U661" s="2" t="s">
        <v>537</v>
      </c>
      <c r="V661" t="s">
        <v>19568</v>
      </c>
      <c r="W661" t="s">
        <v>6661</v>
      </c>
      <c r="X661" s="2" t="s">
        <v>2653</v>
      </c>
      <c r="Y661" s="2" t="s">
        <v>112</v>
      </c>
      <c r="Z661" s="2" t="s">
        <v>112</v>
      </c>
      <c r="AA661" s="2" t="s">
        <v>112</v>
      </c>
      <c r="AC661" s="2" t="s">
        <v>112</v>
      </c>
      <c r="AE661"/>
      <c r="AF661" s="2" t="s">
        <v>19587</v>
      </c>
      <c r="AG661" s="2" t="s">
        <v>34061</v>
      </c>
      <c r="AI661"/>
      <c r="AJ661"/>
      <c r="AK661"/>
      <c r="AL661"/>
      <c r="AX661"/>
      <c r="AY661"/>
      <c r="AZ661"/>
    </row>
    <row r="662" spans="1:52" ht="15.75">
      <c r="A662" s="2" t="s">
        <v>6650</v>
      </c>
      <c r="B662" s="2" t="s">
        <v>6651</v>
      </c>
      <c r="C662" s="2" t="s">
        <v>19588</v>
      </c>
      <c r="D662" s="2" t="s">
        <v>19589</v>
      </c>
      <c r="E662" s="2" t="s">
        <v>19590</v>
      </c>
      <c r="F662" s="2" t="s">
        <v>589</v>
      </c>
      <c r="G662" s="2" t="s">
        <v>590</v>
      </c>
      <c r="H662" s="2" t="s">
        <v>533</v>
      </c>
      <c r="I662" t="s">
        <v>839</v>
      </c>
      <c r="J662" s="2" t="s">
        <v>19573</v>
      </c>
      <c r="K662" s="2" t="s">
        <v>6658</v>
      </c>
      <c r="L662" s="2" t="s">
        <v>115</v>
      </c>
      <c r="M662" s="2" t="s">
        <v>174</v>
      </c>
      <c r="N662" s="2" t="s">
        <v>66</v>
      </c>
      <c r="O662" s="2" t="s">
        <v>141</v>
      </c>
      <c r="P662" t="s">
        <v>5089</v>
      </c>
      <c r="Q662" s="2" t="s">
        <v>16703</v>
      </c>
      <c r="R662" s="2" t="s">
        <v>19591</v>
      </c>
      <c r="S662" s="2">
        <v>191105</v>
      </c>
      <c r="T662" s="2" t="s">
        <v>16904</v>
      </c>
      <c r="U662" s="2" t="s">
        <v>537</v>
      </c>
      <c r="V662" t="s">
        <v>19575</v>
      </c>
      <c r="W662" t="s">
        <v>6661</v>
      </c>
      <c r="X662" s="2" t="s">
        <v>2653</v>
      </c>
      <c r="Y662" s="2" t="s">
        <v>112</v>
      </c>
      <c r="Z662" s="2" t="s">
        <v>112</v>
      </c>
      <c r="AA662" s="2" t="s">
        <v>112</v>
      </c>
      <c r="AC662" s="2" t="s">
        <v>112</v>
      </c>
      <c r="AE662"/>
      <c r="AF662" s="2" t="s">
        <v>19592</v>
      </c>
      <c r="AG662" s="2" t="s">
        <v>34061</v>
      </c>
      <c r="AI662"/>
      <c r="AJ662"/>
      <c r="AK662"/>
      <c r="AL662"/>
      <c r="AX662"/>
      <c r="AY662"/>
      <c r="AZ662"/>
    </row>
    <row r="663" spans="1:52" ht="15.75">
      <c r="A663" s="2" t="s">
        <v>6650</v>
      </c>
      <c r="B663" s="2" t="s">
        <v>6651</v>
      </c>
      <c r="C663" s="2" t="s">
        <v>19593</v>
      </c>
      <c r="D663" s="2" t="s">
        <v>19594</v>
      </c>
      <c r="E663" s="2" t="s">
        <v>19595</v>
      </c>
      <c r="F663" s="2" t="s">
        <v>589</v>
      </c>
      <c r="G663" s="2" t="s">
        <v>590</v>
      </c>
      <c r="H663" s="2" t="s">
        <v>533</v>
      </c>
      <c r="I663" t="s">
        <v>839</v>
      </c>
      <c r="J663" s="2" t="s">
        <v>6657</v>
      </c>
      <c r="K663" s="2" t="s">
        <v>6658</v>
      </c>
      <c r="L663" s="2" t="s">
        <v>115</v>
      </c>
      <c r="M663" s="2" t="s">
        <v>174</v>
      </c>
      <c r="N663" s="2" t="s">
        <v>66</v>
      </c>
      <c r="O663" s="2" t="s">
        <v>141</v>
      </c>
      <c r="P663" t="s">
        <v>5089</v>
      </c>
      <c r="Q663" s="2" t="s">
        <v>16703</v>
      </c>
      <c r="R663" s="2" t="s">
        <v>19596</v>
      </c>
      <c r="S663" s="2">
        <v>191105</v>
      </c>
      <c r="T663" s="2" t="s">
        <v>16904</v>
      </c>
      <c r="U663" s="2" t="s">
        <v>537</v>
      </c>
      <c r="V663" t="s">
        <v>6660</v>
      </c>
      <c r="W663" t="s">
        <v>6661</v>
      </c>
      <c r="X663" s="2" t="s">
        <v>2653</v>
      </c>
      <c r="Y663" s="2" t="s">
        <v>112</v>
      </c>
      <c r="Z663" s="2" t="s">
        <v>112</v>
      </c>
      <c r="AA663" s="2" t="s">
        <v>112</v>
      </c>
      <c r="AC663" s="2" t="s">
        <v>112</v>
      </c>
      <c r="AE663"/>
      <c r="AF663" s="2" t="s">
        <v>19597</v>
      </c>
      <c r="AG663" s="2" t="s">
        <v>34061</v>
      </c>
      <c r="AI663"/>
      <c r="AJ663"/>
      <c r="AK663"/>
      <c r="AL663"/>
      <c r="AX663"/>
      <c r="AY663"/>
      <c r="AZ663"/>
    </row>
    <row r="664" spans="1:52" ht="15.75">
      <c r="A664" s="2" t="s">
        <v>6650</v>
      </c>
      <c r="B664" s="2" t="s">
        <v>6651</v>
      </c>
      <c r="C664" s="2" t="s">
        <v>19598</v>
      </c>
      <c r="D664" s="2" t="s">
        <v>19599</v>
      </c>
      <c r="E664" s="2" t="s">
        <v>19600</v>
      </c>
      <c r="F664" s="2" t="s">
        <v>589</v>
      </c>
      <c r="G664" s="2" t="s">
        <v>590</v>
      </c>
      <c r="H664" s="2" t="s">
        <v>1091</v>
      </c>
      <c r="I664" t="s">
        <v>1092</v>
      </c>
      <c r="J664" s="2" t="s">
        <v>6657</v>
      </c>
      <c r="K664" s="2" t="s">
        <v>6658</v>
      </c>
      <c r="L664" s="2" t="s">
        <v>115</v>
      </c>
      <c r="M664" s="2" t="s">
        <v>174</v>
      </c>
      <c r="N664" s="2" t="s">
        <v>66</v>
      </c>
      <c r="O664" s="2" t="s">
        <v>141</v>
      </c>
      <c r="P664" t="s">
        <v>5089</v>
      </c>
      <c r="Q664" s="2" t="s">
        <v>16703</v>
      </c>
      <c r="R664" s="2" t="s">
        <v>19601</v>
      </c>
      <c r="S664" s="2">
        <v>200106</v>
      </c>
      <c r="T664" s="2" t="s">
        <v>16904</v>
      </c>
      <c r="U664" s="2" t="s">
        <v>1097</v>
      </c>
      <c r="V664" t="s">
        <v>6660</v>
      </c>
      <c r="W664" t="s">
        <v>6661</v>
      </c>
      <c r="X664" s="2" t="s">
        <v>2653</v>
      </c>
      <c r="Y664" s="2" t="s">
        <v>112</v>
      </c>
      <c r="Z664" s="2" t="s">
        <v>112</v>
      </c>
      <c r="AA664" s="2" t="s">
        <v>112</v>
      </c>
      <c r="AC664" s="2" t="s">
        <v>112</v>
      </c>
      <c r="AE664"/>
      <c r="AF664" s="2" t="s">
        <v>19602</v>
      </c>
      <c r="AG664" s="2" t="s">
        <v>34061</v>
      </c>
      <c r="AI664"/>
      <c r="AJ664"/>
      <c r="AK664"/>
      <c r="AL664"/>
      <c r="AX664"/>
      <c r="AY664"/>
      <c r="AZ664"/>
    </row>
    <row r="665" spans="1:52" ht="15.75">
      <c r="A665" s="2" t="s">
        <v>6650</v>
      </c>
      <c r="B665" s="2" t="s">
        <v>6651</v>
      </c>
      <c r="C665" s="2" t="s">
        <v>19603</v>
      </c>
      <c r="D665" s="2" t="s">
        <v>19604</v>
      </c>
      <c r="E665" s="2" t="s">
        <v>19605</v>
      </c>
      <c r="F665" s="2" t="s">
        <v>589</v>
      </c>
      <c r="G665" s="2" t="s">
        <v>590</v>
      </c>
      <c r="H665" s="2" t="s">
        <v>2842</v>
      </c>
      <c r="I665" t="s">
        <v>839</v>
      </c>
      <c r="J665" s="2" t="s">
        <v>6657</v>
      </c>
      <c r="K665" s="2" t="s">
        <v>6658</v>
      </c>
      <c r="L665" s="2" t="s">
        <v>115</v>
      </c>
      <c r="M665" s="2" t="s">
        <v>174</v>
      </c>
      <c r="N665" s="2" t="s">
        <v>66</v>
      </c>
      <c r="O665" s="2" t="s">
        <v>141</v>
      </c>
      <c r="P665" t="s">
        <v>5089</v>
      </c>
      <c r="Q665" s="2" t="s">
        <v>16703</v>
      </c>
      <c r="R665" s="2" t="s">
        <v>19606</v>
      </c>
      <c r="S665" s="2">
        <v>200203</v>
      </c>
      <c r="T665" s="2" t="s">
        <v>16904</v>
      </c>
      <c r="U665" s="2" t="s">
        <v>17774</v>
      </c>
      <c r="V665" t="s">
        <v>6660</v>
      </c>
      <c r="W665" t="s">
        <v>6661</v>
      </c>
      <c r="X665" s="2" t="s">
        <v>2653</v>
      </c>
      <c r="Y665" s="2" t="s">
        <v>112</v>
      </c>
      <c r="Z665" s="2" t="s">
        <v>112</v>
      </c>
      <c r="AA665" s="2" t="s">
        <v>112</v>
      </c>
      <c r="AC665" s="2" t="s">
        <v>112</v>
      </c>
      <c r="AE665"/>
      <c r="AF665" s="2" t="s">
        <v>19607</v>
      </c>
      <c r="AG665" s="2" t="s">
        <v>34061</v>
      </c>
      <c r="AI665"/>
      <c r="AJ665"/>
      <c r="AK665"/>
      <c r="AL665"/>
      <c r="AX665"/>
      <c r="AY665"/>
      <c r="AZ665"/>
    </row>
    <row r="666" spans="1:52" ht="15.75">
      <c r="A666" s="2" t="s">
        <v>6650</v>
      </c>
      <c r="B666" s="2" t="s">
        <v>6651</v>
      </c>
      <c r="C666" s="2" t="s">
        <v>19608</v>
      </c>
      <c r="D666" s="2" t="s">
        <v>19609</v>
      </c>
      <c r="E666" s="2" t="s">
        <v>19610</v>
      </c>
      <c r="F666" s="2" t="s">
        <v>589</v>
      </c>
      <c r="G666" s="2" t="s">
        <v>590</v>
      </c>
      <c r="H666" s="2" t="s">
        <v>2842</v>
      </c>
      <c r="I666" t="s">
        <v>839</v>
      </c>
      <c r="J666" s="2" t="s">
        <v>6657</v>
      </c>
      <c r="K666" s="2" t="s">
        <v>6658</v>
      </c>
      <c r="L666" s="2" t="s">
        <v>115</v>
      </c>
      <c r="M666" s="2" t="s">
        <v>174</v>
      </c>
      <c r="N666" s="2" t="s">
        <v>66</v>
      </c>
      <c r="O666" s="2" t="s">
        <v>141</v>
      </c>
      <c r="P666" t="s">
        <v>5089</v>
      </c>
      <c r="Q666" s="2" t="s">
        <v>16703</v>
      </c>
      <c r="R666" s="2" t="s">
        <v>19611</v>
      </c>
      <c r="S666" s="2">
        <v>200203</v>
      </c>
      <c r="T666" s="2" t="s">
        <v>16861</v>
      </c>
      <c r="U666" s="2" t="s">
        <v>17774</v>
      </c>
      <c r="V666" t="s">
        <v>6660</v>
      </c>
      <c r="W666" t="s">
        <v>6661</v>
      </c>
      <c r="X666" s="2" t="s">
        <v>2653</v>
      </c>
      <c r="Y666" s="2" t="s">
        <v>112</v>
      </c>
      <c r="Z666" s="2" t="s">
        <v>112</v>
      </c>
      <c r="AA666" s="2" t="s">
        <v>112</v>
      </c>
      <c r="AC666" s="2" t="s">
        <v>112</v>
      </c>
      <c r="AE666"/>
      <c r="AF666" s="2" t="s">
        <v>19612</v>
      </c>
      <c r="AG666" s="2" t="s">
        <v>34061</v>
      </c>
      <c r="AI666"/>
      <c r="AJ666"/>
      <c r="AK666"/>
      <c r="AL666"/>
      <c r="AX666"/>
      <c r="AY666"/>
      <c r="AZ666"/>
    </row>
    <row r="667" spans="1:52" ht="15.75">
      <c r="A667" s="2" t="s">
        <v>6650</v>
      </c>
      <c r="B667" s="2" t="s">
        <v>6651</v>
      </c>
      <c r="C667" s="2" t="s">
        <v>19613</v>
      </c>
      <c r="D667" s="2" t="s">
        <v>19614</v>
      </c>
      <c r="E667" s="2" t="s">
        <v>19615</v>
      </c>
      <c r="F667" s="2" t="s">
        <v>589</v>
      </c>
      <c r="G667" s="2" t="s">
        <v>590</v>
      </c>
      <c r="H667" s="2" t="s">
        <v>533</v>
      </c>
      <c r="I667" t="s">
        <v>839</v>
      </c>
      <c r="J667" s="2" t="s">
        <v>6657</v>
      </c>
      <c r="K667" s="2" t="s">
        <v>6658</v>
      </c>
      <c r="L667" s="2" t="s">
        <v>115</v>
      </c>
      <c r="M667" s="2" t="s">
        <v>174</v>
      </c>
      <c r="N667" s="2" t="s">
        <v>66</v>
      </c>
      <c r="O667" s="2" t="s">
        <v>141</v>
      </c>
      <c r="P667" t="s">
        <v>5089</v>
      </c>
      <c r="Q667" s="2" t="s">
        <v>16703</v>
      </c>
      <c r="R667" s="2" t="s">
        <v>19616</v>
      </c>
      <c r="S667" s="2">
        <v>200302</v>
      </c>
      <c r="T667" s="2" t="s">
        <v>16861</v>
      </c>
      <c r="U667" s="2" t="s">
        <v>537</v>
      </c>
      <c r="V667" t="s">
        <v>6660</v>
      </c>
      <c r="W667" t="s">
        <v>6661</v>
      </c>
      <c r="X667" s="2" t="s">
        <v>2653</v>
      </c>
      <c r="Y667" s="2" t="s">
        <v>112</v>
      </c>
      <c r="Z667" s="2" t="s">
        <v>112</v>
      </c>
      <c r="AA667" s="2" t="s">
        <v>112</v>
      </c>
      <c r="AC667" s="2" t="s">
        <v>112</v>
      </c>
      <c r="AE667"/>
      <c r="AF667" s="2" t="s">
        <v>19617</v>
      </c>
      <c r="AG667" s="2" t="s">
        <v>34061</v>
      </c>
      <c r="AI667"/>
      <c r="AJ667"/>
      <c r="AK667"/>
      <c r="AL667"/>
      <c r="AX667"/>
      <c r="AY667"/>
      <c r="AZ667"/>
    </row>
    <row r="668" spans="1:52" ht="15.75">
      <c r="A668" s="2" t="s">
        <v>6650</v>
      </c>
      <c r="B668" s="2" t="s">
        <v>6651</v>
      </c>
      <c r="C668" s="2" t="s">
        <v>19618</v>
      </c>
      <c r="D668" s="2" t="s">
        <v>19619</v>
      </c>
      <c r="E668" s="2" t="s">
        <v>19620</v>
      </c>
      <c r="F668" s="2" t="s">
        <v>589</v>
      </c>
      <c r="G668" s="2" t="s">
        <v>590</v>
      </c>
      <c r="H668" s="2" t="s">
        <v>4607</v>
      </c>
      <c r="I668" t="s">
        <v>480</v>
      </c>
      <c r="J668" s="2" t="s">
        <v>6657</v>
      </c>
      <c r="K668" s="2" t="s">
        <v>6658</v>
      </c>
      <c r="L668" s="2" t="s">
        <v>115</v>
      </c>
      <c r="M668" s="2" t="s">
        <v>174</v>
      </c>
      <c r="N668" s="2" t="s">
        <v>66</v>
      </c>
      <c r="O668" s="2" t="s">
        <v>141</v>
      </c>
      <c r="P668" t="s">
        <v>5089</v>
      </c>
      <c r="Q668" s="2" t="s">
        <v>16703</v>
      </c>
      <c r="R668" s="2" t="s">
        <v>19621</v>
      </c>
      <c r="S668" s="2">
        <v>200428</v>
      </c>
      <c r="T668" s="2" t="s">
        <v>16904</v>
      </c>
      <c r="U668" s="2" t="s">
        <v>4610</v>
      </c>
      <c r="V668" t="s">
        <v>6660</v>
      </c>
      <c r="W668" t="s">
        <v>6661</v>
      </c>
      <c r="X668" s="2" t="s">
        <v>2653</v>
      </c>
      <c r="Y668" s="2" t="s">
        <v>112</v>
      </c>
      <c r="Z668" s="2" t="s">
        <v>112</v>
      </c>
      <c r="AA668" s="2" t="s">
        <v>112</v>
      </c>
      <c r="AC668" s="2" t="s">
        <v>112</v>
      </c>
      <c r="AE668"/>
      <c r="AF668" s="2" t="s">
        <v>19622</v>
      </c>
      <c r="AG668" s="2" t="s">
        <v>34061</v>
      </c>
      <c r="AI668"/>
      <c r="AJ668"/>
      <c r="AK668"/>
      <c r="AL668"/>
      <c r="AX668"/>
      <c r="AY668"/>
      <c r="AZ668"/>
    </row>
    <row r="669" spans="1:52" ht="15.75">
      <c r="A669" s="2" t="s">
        <v>6650</v>
      </c>
      <c r="B669" s="2" t="s">
        <v>19623</v>
      </c>
      <c r="C669" s="2" t="s">
        <v>19624</v>
      </c>
      <c r="D669" s="2" t="s">
        <v>19625</v>
      </c>
      <c r="E669" s="2" t="s">
        <v>19626</v>
      </c>
      <c r="F669" s="2" t="s">
        <v>589</v>
      </c>
      <c r="G669" s="2" t="s">
        <v>590</v>
      </c>
      <c r="H669" s="2" t="s">
        <v>4607</v>
      </c>
      <c r="I669" t="s">
        <v>480</v>
      </c>
      <c r="J669" s="2" t="s">
        <v>6657</v>
      </c>
      <c r="K669" s="2" t="s">
        <v>6658</v>
      </c>
      <c r="L669" s="2" t="s">
        <v>115</v>
      </c>
      <c r="M669" s="2" t="s">
        <v>174</v>
      </c>
      <c r="N669" s="2" t="s">
        <v>66</v>
      </c>
      <c r="O669" s="2" t="s">
        <v>141</v>
      </c>
      <c r="P669" t="s">
        <v>5089</v>
      </c>
      <c r="Q669" s="2" t="s">
        <v>16703</v>
      </c>
      <c r="R669" s="2" t="s">
        <v>19627</v>
      </c>
      <c r="S669" s="2">
        <v>200428</v>
      </c>
      <c r="T669" s="2" t="s">
        <v>16904</v>
      </c>
      <c r="U669" s="2" t="s">
        <v>4610</v>
      </c>
      <c r="V669" t="s">
        <v>6660</v>
      </c>
      <c r="W669" t="s">
        <v>6661</v>
      </c>
      <c r="X669" s="2" t="s">
        <v>2653</v>
      </c>
      <c r="Y669" s="2" t="s">
        <v>112</v>
      </c>
      <c r="Z669" s="2" t="s">
        <v>112</v>
      </c>
      <c r="AA669" s="2" t="s">
        <v>112</v>
      </c>
      <c r="AC669" s="2" t="s">
        <v>112</v>
      </c>
      <c r="AE669"/>
      <c r="AF669" s="2" t="s">
        <v>19628</v>
      </c>
      <c r="AG669" s="2" t="s">
        <v>34061</v>
      </c>
      <c r="AI669"/>
      <c r="AJ669"/>
      <c r="AK669"/>
      <c r="AL669"/>
      <c r="AX669"/>
      <c r="AY669"/>
      <c r="AZ669"/>
    </row>
    <row r="670" spans="1:52" ht="15.75">
      <c r="A670" s="2" t="s">
        <v>6650</v>
      </c>
      <c r="B670" s="2" t="s">
        <v>6651</v>
      </c>
      <c r="C670" s="2" t="s">
        <v>19629</v>
      </c>
      <c r="D670" s="2" t="s">
        <v>19630</v>
      </c>
      <c r="E670" s="2" t="s">
        <v>19631</v>
      </c>
      <c r="F670" s="2" t="s">
        <v>589</v>
      </c>
      <c r="G670" s="2" t="s">
        <v>590</v>
      </c>
      <c r="H670" s="2" t="s">
        <v>533</v>
      </c>
      <c r="I670" t="s">
        <v>839</v>
      </c>
      <c r="J670" s="2" t="s">
        <v>19632</v>
      </c>
      <c r="K670" s="2" t="s">
        <v>19633</v>
      </c>
      <c r="L670" s="2" t="s">
        <v>115</v>
      </c>
      <c r="M670" s="2" t="s">
        <v>174</v>
      </c>
      <c r="N670" s="2" t="s">
        <v>66</v>
      </c>
      <c r="O670" s="2" t="s">
        <v>141</v>
      </c>
      <c r="P670" t="s">
        <v>5089</v>
      </c>
      <c r="Q670" s="2" t="s">
        <v>16703</v>
      </c>
      <c r="R670" s="2" t="s">
        <v>19634</v>
      </c>
      <c r="S670" s="2">
        <v>200522</v>
      </c>
      <c r="T670" s="2" t="s">
        <v>16904</v>
      </c>
      <c r="U670" s="2" t="s">
        <v>537</v>
      </c>
      <c r="V670" t="s">
        <v>19635</v>
      </c>
      <c r="W670" t="s">
        <v>7761</v>
      </c>
      <c r="X670" s="2" t="s">
        <v>2653</v>
      </c>
      <c r="Y670" s="2" t="s">
        <v>112</v>
      </c>
      <c r="Z670" s="2" t="s">
        <v>112</v>
      </c>
      <c r="AA670" s="2" t="s">
        <v>112</v>
      </c>
      <c r="AC670" s="2" t="s">
        <v>112</v>
      </c>
      <c r="AE670"/>
      <c r="AF670" s="2" t="s">
        <v>19636</v>
      </c>
      <c r="AG670" s="2" t="s">
        <v>34061</v>
      </c>
      <c r="AI670"/>
      <c r="AJ670"/>
      <c r="AK670"/>
      <c r="AL670"/>
      <c r="AX670"/>
      <c r="AY670"/>
      <c r="AZ670"/>
    </row>
    <row r="671" spans="1:52" ht="15.75">
      <c r="A671" s="2" t="s">
        <v>6650</v>
      </c>
      <c r="B671" s="2" t="s">
        <v>6651</v>
      </c>
      <c r="C671" s="2" t="s">
        <v>19637</v>
      </c>
      <c r="D671" s="2" t="s">
        <v>19638</v>
      </c>
      <c r="E671" s="2" t="s">
        <v>19639</v>
      </c>
      <c r="F671" s="2" t="s">
        <v>17696</v>
      </c>
      <c r="G671" s="2" t="s">
        <v>858</v>
      </c>
      <c r="H671" s="2" t="s">
        <v>533</v>
      </c>
      <c r="I671" t="s">
        <v>839</v>
      </c>
      <c r="J671" s="2" t="s">
        <v>19632</v>
      </c>
      <c r="K671" s="2" t="s">
        <v>19633</v>
      </c>
      <c r="L671" s="2" t="s">
        <v>115</v>
      </c>
      <c r="M671" s="2" t="s">
        <v>174</v>
      </c>
      <c r="N671" s="2" t="s">
        <v>16702</v>
      </c>
      <c r="O671" s="2" t="s">
        <v>141</v>
      </c>
      <c r="P671" t="s">
        <v>5089</v>
      </c>
      <c r="Q671" s="2" t="s">
        <v>16703</v>
      </c>
      <c r="R671" s="2" t="s">
        <v>19640</v>
      </c>
      <c r="S671" s="2">
        <v>200525</v>
      </c>
      <c r="T671" s="2" t="s">
        <v>3276</v>
      </c>
      <c r="U671" s="2" t="s">
        <v>537</v>
      </c>
      <c r="V671" t="s">
        <v>19635</v>
      </c>
      <c r="W671" t="s">
        <v>7761</v>
      </c>
      <c r="X671" s="2" t="s">
        <v>2653</v>
      </c>
      <c r="Y671" s="2" t="s">
        <v>112</v>
      </c>
      <c r="Z671" s="2" t="s">
        <v>112</v>
      </c>
      <c r="AA671" s="2" t="s">
        <v>112</v>
      </c>
      <c r="AC671" s="2" t="s">
        <v>112</v>
      </c>
      <c r="AE671"/>
      <c r="AF671" s="2" t="s">
        <v>19641</v>
      </c>
      <c r="AG671" s="2" t="s">
        <v>90</v>
      </c>
      <c r="AI671"/>
      <c r="AJ671"/>
      <c r="AK671"/>
      <c r="AL671"/>
      <c r="AX671"/>
      <c r="AY671"/>
      <c r="AZ671"/>
    </row>
    <row r="672" spans="1:52" ht="15.75">
      <c r="A672" s="2" t="s">
        <v>6650</v>
      </c>
      <c r="B672" s="2" t="s">
        <v>6651</v>
      </c>
      <c r="C672" s="2" t="s">
        <v>19642</v>
      </c>
      <c r="D672" s="2" t="s">
        <v>19643</v>
      </c>
      <c r="E672" s="2" t="s">
        <v>19644</v>
      </c>
      <c r="F672" s="2" t="s">
        <v>17696</v>
      </c>
      <c r="G672" s="2" t="s">
        <v>858</v>
      </c>
      <c r="H672" s="2" t="s">
        <v>533</v>
      </c>
      <c r="I672" t="s">
        <v>839</v>
      </c>
      <c r="J672" s="2" t="s">
        <v>19645</v>
      </c>
      <c r="K672" s="2" t="s">
        <v>19633</v>
      </c>
      <c r="L672" s="2" t="s">
        <v>115</v>
      </c>
      <c r="M672" s="2" t="s">
        <v>174</v>
      </c>
      <c r="N672" s="2" t="s">
        <v>16702</v>
      </c>
      <c r="O672" s="2" t="s">
        <v>141</v>
      </c>
      <c r="P672" t="s">
        <v>5089</v>
      </c>
      <c r="Q672" s="2" t="s">
        <v>16703</v>
      </c>
      <c r="R672" s="2" t="s">
        <v>19646</v>
      </c>
      <c r="S672" s="2">
        <v>200525</v>
      </c>
      <c r="T672" s="2" t="s">
        <v>3276</v>
      </c>
      <c r="U672" s="2" t="s">
        <v>537</v>
      </c>
      <c r="V672" t="s">
        <v>19647</v>
      </c>
      <c r="W672" t="s">
        <v>7761</v>
      </c>
      <c r="X672" s="2" t="s">
        <v>2653</v>
      </c>
      <c r="Y672" s="2" t="s">
        <v>112</v>
      </c>
      <c r="Z672" s="2" t="s">
        <v>112</v>
      </c>
      <c r="AA672" s="2" t="s">
        <v>112</v>
      </c>
      <c r="AC672" s="2" t="s">
        <v>112</v>
      </c>
      <c r="AE672"/>
      <c r="AF672" s="2" t="s">
        <v>19648</v>
      </c>
      <c r="AG672" s="2" t="s">
        <v>90</v>
      </c>
      <c r="AI672"/>
      <c r="AJ672"/>
      <c r="AK672"/>
      <c r="AL672"/>
      <c r="AX672"/>
      <c r="AY672"/>
      <c r="AZ672"/>
    </row>
    <row r="673" spans="1:52" ht="15.75">
      <c r="A673" s="2" t="s">
        <v>6650</v>
      </c>
      <c r="B673" s="2" t="s">
        <v>19623</v>
      </c>
      <c r="C673" s="2" t="s">
        <v>19649</v>
      </c>
      <c r="D673" s="2" t="s">
        <v>19650</v>
      </c>
      <c r="E673" s="2" t="s">
        <v>19651</v>
      </c>
      <c r="F673" s="2" t="s">
        <v>589</v>
      </c>
      <c r="G673" s="2" t="s">
        <v>590</v>
      </c>
      <c r="H673" s="2" t="s">
        <v>533</v>
      </c>
      <c r="I673" t="s">
        <v>839</v>
      </c>
      <c r="J673" s="2" t="s">
        <v>6657</v>
      </c>
      <c r="K673" s="2" t="s">
        <v>6658</v>
      </c>
      <c r="L673" s="2" t="s">
        <v>115</v>
      </c>
      <c r="M673" s="2" t="s">
        <v>174</v>
      </c>
      <c r="N673" s="2" t="s">
        <v>66</v>
      </c>
      <c r="O673" s="2" t="s">
        <v>141</v>
      </c>
      <c r="P673" t="s">
        <v>5089</v>
      </c>
      <c r="Q673" s="2" t="s">
        <v>16703</v>
      </c>
      <c r="R673" s="2" t="s">
        <v>19652</v>
      </c>
      <c r="S673" s="2">
        <v>200603</v>
      </c>
      <c r="T673" s="2" t="s">
        <v>16904</v>
      </c>
      <c r="U673" s="2" t="s">
        <v>537</v>
      </c>
      <c r="V673" t="s">
        <v>6660</v>
      </c>
      <c r="W673" t="s">
        <v>6661</v>
      </c>
      <c r="X673" s="2" t="s">
        <v>2653</v>
      </c>
      <c r="Y673" s="2" t="s">
        <v>112</v>
      </c>
      <c r="Z673" s="2" t="s">
        <v>112</v>
      </c>
      <c r="AA673" s="2" t="s">
        <v>112</v>
      </c>
      <c r="AC673" s="2" t="s">
        <v>112</v>
      </c>
      <c r="AE673"/>
      <c r="AF673" s="2" t="s">
        <v>19653</v>
      </c>
      <c r="AG673" s="2" t="s">
        <v>34061</v>
      </c>
      <c r="AI673"/>
      <c r="AJ673"/>
      <c r="AK673"/>
      <c r="AL673"/>
      <c r="AX673"/>
      <c r="AY673"/>
      <c r="AZ673"/>
    </row>
    <row r="674" spans="1:52" ht="15.75">
      <c r="A674" s="2" t="s">
        <v>6650</v>
      </c>
      <c r="B674" s="2" t="s">
        <v>19623</v>
      </c>
      <c r="C674" s="2" t="s">
        <v>19649</v>
      </c>
      <c r="D674" s="2" t="s">
        <v>19650</v>
      </c>
      <c r="E674" s="2" t="s">
        <v>19654</v>
      </c>
      <c r="F674" s="2" t="s">
        <v>589</v>
      </c>
      <c r="G674" s="2" t="s">
        <v>590</v>
      </c>
      <c r="H674" s="2" t="s">
        <v>219</v>
      </c>
      <c r="I674" t="s">
        <v>220</v>
      </c>
      <c r="J674" s="2" t="s">
        <v>6657</v>
      </c>
      <c r="K674" s="2" t="s">
        <v>6658</v>
      </c>
      <c r="L674" s="2" t="s">
        <v>115</v>
      </c>
      <c r="M674" s="2" t="s">
        <v>174</v>
      </c>
      <c r="N674" s="2" t="s">
        <v>66</v>
      </c>
      <c r="O674" s="2" t="s">
        <v>141</v>
      </c>
      <c r="P674" t="s">
        <v>5089</v>
      </c>
      <c r="Q674" s="2" t="s">
        <v>16703</v>
      </c>
      <c r="T674" s="2" t="s">
        <v>16904</v>
      </c>
      <c r="U674" s="2" t="s">
        <v>542</v>
      </c>
      <c r="V674" t="s">
        <v>6660</v>
      </c>
      <c r="W674" t="s">
        <v>6661</v>
      </c>
      <c r="X674" s="2" t="s">
        <v>2653</v>
      </c>
      <c r="Y674" s="2" t="s">
        <v>112</v>
      </c>
      <c r="Z674" s="2" t="s">
        <v>112</v>
      </c>
      <c r="AA674" s="2" t="s">
        <v>112</v>
      </c>
      <c r="AC674" s="2" t="s">
        <v>112</v>
      </c>
      <c r="AE674"/>
      <c r="AG674" s="2" t="s">
        <v>34061</v>
      </c>
      <c r="AI674"/>
      <c r="AJ674"/>
      <c r="AK674"/>
      <c r="AL674"/>
      <c r="AX674"/>
      <c r="AY674"/>
      <c r="AZ674"/>
    </row>
    <row r="675" spans="1:52" ht="15.75">
      <c r="A675" s="2" t="s">
        <v>6650</v>
      </c>
      <c r="B675" s="2" t="s">
        <v>19623</v>
      </c>
      <c r="C675" s="2" t="s">
        <v>19655</v>
      </c>
      <c r="D675" s="2" t="s">
        <v>19656</v>
      </c>
      <c r="E675" s="2" t="s">
        <v>19657</v>
      </c>
      <c r="F675" s="2" t="s">
        <v>589</v>
      </c>
      <c r="G675" s="2" t="s">
        <v>590</v>
      </c>
      <c r="H675" s="2" t="s">
        <v>533</v>
      </c>
      <c r="I675" t="s">
        <v>839</v>
      </c>
      <c r="J675" s="2" t="s">
        <v>6657</v>
      </c>
      <c r="K675" s="2" t="s">
        <v>6658</v>
      </c>
      <c r="L675" s="2" t="s">
        <v>115</v>
      </c>
      <c r="M675" s="2" t="s">
        <v>174</v>
      </c>
      <c r="N675" s="2" t="s">
        <v>66</v>
      </c>
      <c r="O675" s="2" t="s">
        <v>141</v>
      </c>
      <c r="P675" t="s">
        <v>5089</v>
      </c>
      <c r="Q675" s="2" t="s">
        <v>16703</v>
      </c>
      <c r="R675" s="2" t="s">
        <v>19658</v>
      </c>
      <c r="S675" s="2">
        <v>200603</v>
      </c>
      <c r="T675" s="2" t="s">
        <v>16861</v>
      </c>
      <c r="U675" s="2" t="s">
        <v>537</v>
      </c>
      <c r="V675" t="s">
        <v>6660</v>
      </c>
      <c r="W675" t="s">
        <v>6661</v>
      </c>
      <c r="X675" s="2" t="s">
        <v>2653</v>
      </c>
      <c r="Y675" s="2" t="s">
        <v>112</v>
      </c>
      <c r="Z675" s="2" t="s">
        <v>112</v>
      </c>
      <c r="AA675" s="2" t="s">
        <v>112</v>
      </c>
      <c r="AC675" s="2" t="s">
        <v>112</v>
      </c>
      <c r="AE675"/>
      <c r="AF675" s="2" t="s">
        <v>19659</v>
      </c>
      <c r="AG675" s="2" t="s">
        <v>34061</v>
      </c>
      <c r="AI675"/>
      <c r="AJ675"/>
      <c r="AK675"/>
      <c r="AL675"/>
      <c r="AX675"/>
      <c r="AY675"/>
      <c r="AZ675"/>
    </row>
    <row r="676" spans="1:52" ht="15.75">
      <c r="A676" s="2" t="s">
        <v>6650</v>
      </c>
      <c r="B676" s="2" t="s">
        <v>19623</v>
      </c>
      <c r="C676" s="2" t="s">
        <v>19655</v>
      </c>
      <c r="D676" s="2" t="s">
        <v>19656</v>
      </c>
      <c r="E676" s="2" t="s">
        <v>19660</v>
      </c>
      <c r="F676" s="2" t="s">
        <v>589</v>
      </c>
      <c r="G676" s="2" t="s">
        <v>590</v>
      </c>
      <c r="H676" s="2" t="s">
        <v>219</v>
      </c>
      <c r="I676" t="s">
        <v>220</v>
      </c>
      <c r="J676" s="2" t="s">
        <v>6657</v>
      </c>
      <c r="K676" s="2" t="s">
        <v>6658</v>
      </c>
      <c r="L676" s="2" t="s">
        <v>115</v>
      </c>
      <c r="M676" s="2" t="s">
        <v>174</v>
      </c>
      <c r="N676" s="2" t="s">
        <v>66</v>
      </c>
      <c r="O676" s="2" t="s">
        <v>141</v>
      </c>
      <c r="P676" t="s">
        <v>5089</v>
      </c>
      <c r="Q676" s="2" t="s">
        <v>16703</v>
      </c>
      <c r="T676" s="2" t="s">
        <v>16861</v>
      </c>
      <c r="U676" s="2" t="s">
        <v>542</v>
      </c>
      <c r="V676" t="s">
        <v>6660</v>
      </c>
      <c r="W676" t="s">
        <v>6661</v>
      </c>
      <c r="X676" s="2" t="s">
        <v>2653</v>
      </c>
      <c r="Y676" s="2" t="s">
        <v>112</v>
      </c>
      <c r="Z676" s="2" t="s">
        <v>112</v>
      </c>
      <c r="AA676" s="2" t="s">
        <v>112</v>
      </c>
      <c r="AC676" s="2" t="s">
        <v>112</v>
      </c>
      <c r="AE676"/>
      <c r="AG676" s="2" t="s">
        <v>34061</v>
      </c>
      <c r="AI676"/>
      <c r="AJ676"/>
      <c r="AK676"/>
      <c r="AL676"/>
      <c r="AX676"/>
      <c r="AY676"/>
      <c r="AZ676"/>
    </row>
    <row r="677" spans="1:52" ht="15.75">
      <c r="A677" s="2" t="s">
        <v>6650</v>
      </c>
      <c r="B677" s="2" t="s">
        <v>19623</v>
      </c>
      <c r="C677" s="2" t="s">
        <v>19661</v>
      </c>
      <c r="D677" s="2" t="s">
        <v>19662</v>
      </c>
      <c r="E677" s="2" t="s">
        <v>19663</v>
      </c>
      <c r="F677" s="2" t="s">
        <v>16711</v>
      </c>
      <c r="G677" s="2" t="s">
        <v>1090</v>
      </c>
      <c r="H677" s="2" t="s">
        <v>533</v>
      </c>
      <c r="I677" t="s">
        <v>839</v>
      </c>
      <c r="J677" s="2" t="s">
        <v>6657</v>
      </c>
      <c r="K677" s="2" t="s">
        <v>6658</v>
      </c>
      <c r="L677" s="2" t="s">
        <v>115</v>
      </c>
      <c r="M677" s="2" t="s">
        <v>174</v>
      </c>
      <c r="N677" s="2" t="s">
        <v>16702</v>
      </c>
      <c r="O677" s="2" t="s">
        <v>623</v>
      </c>
      <c r="P677" t="s">
        <v>5089</v>
      </c>
      <c r="Q677" s="2" t="s">
        <v>16703</v>
      </c>
      <c r="R677" s="2" t="s">
        <v>19664</v>
      </c>
      <c r="S677" s="2">
        <v>200721</v>
      </c>
      <c r="T677" s="2" t="s">
        <v>16713</v>
      </c>
      <c r="U677" s="2" t="s">
        <v>537</v>
      </c>
      <c r="V677" t="s">
        <v>6660</v>
      </c>
      <c r="W677" t="s">
        <v>6661</v>
      </c>
      <c r="X677" s="2" t="s">
        <v>2653</v>
      </c>
      <c r="Y677" s="2" t="s">
        <v>112</v>
      </c>
      <c r="Z677" s="2" t="s">
        <v>112</v>
      </c>
      <c r="AA677" s="2" t="s">
        <v>112</v>
      </c>
      <c r="AC677" s="2" t="s">
        <v>112</v>
      </c>
      <c r="AE677"/>
      <c r="AF677" s="2" t="s">
        <v>19665</v>
      </c>
      <c r="AG677" s="2" t="s">
        <v>90</v>
      </c>
      <c r="AI677"/>
      <c r="AJ677"/>
      <c r="AK677"/>
      <c r="AL677"/>
      <c r="AX677"/>
      <c r="AY677"/>
      <c r="AZ677"/>
    </row>
    <row r="678" spans="1:52" ht="15.75">
      <c r="A678" s="2" t="s">
        <v>6650</v>
      </c>
      <c r="B678" s="2" t="s">
        <v>19623</v>
      </c>
      <c r="C678" s="2" t="s">
        <v>19666</v>
      </c>
      <c r="D678" s="2" t="s">
        <v>19667</v>
      </c>
      <c r="E678" s="2" t="s">
        <v>19668</v>
      </c>
      <c r="F678" s="2" t="s">
        <v>16711</v>
      </c>
      <c r="G678" s="2" t="s">
        <v>1090</v>
      </c>
      <c r="H678" s="2" t="s">
        <v>533</v>
      </c>
      <c r="I678" t="s">
        <v>839</v>
      </c>
      <c r="J678" s="2" t="s">
        <v>6657</v>
      </c>
      <c r="K678" s="2" t="s">
        <v>6658</v>
      </c>
      <c r="L678" s="2" t="s">
        <v>115</v>
      </c>
      <c r="M678" s="2" t="s">
        <v>174</v>
      </c>
      <c r="N678" s="2" t="s">
        <v>16702</v>
      </c>
      <c r="O678" s="2" t="s">
        <v>623</v>
      </c>
      <c r="P678" t="s">
        <v>5089</v>
      </c>
      <c r="Q678" s="2" t="s">
        <v>16703</v>
      </c>
      <c r="R678" s="2" t="s">
        <v>19669</v>
      </c>
      <c r="S678" s="2">
        <v>200721</v>
      </c>
      <c r="T678" s="2" t="s">
        <v>16744</v>
      </c>
      <c r="U678" s="2" t="s">
        <v>537</v>
      </c>
      <c r="V678" t="s">
        <v>6660</v>
      </c>
      <c r="W678" t="s">
        <v>6661</v>
      </c>
      <c r="X678" s="2" t="s">
        <v>2653</v>
      </c>
      <c r="Y678" s="2" t="s">
        <v>112</v>
      </c>
      <c r="Z678" s="2" t="s">
        <v>112</v>
      </c>
      <c r="AA678" s="2" t="s">
        <v>112</v>
      </c>
      <c r="AC678" s="2" t="s">
        <v>112</v>
      </c>
      <c r="AE678"/>
      <c r="AF678" s="2" t="s">
        <v>19670</v>
      </c>
      <c r="AG678" s="2" t="s">
        <v>90</v>
      </c>
      <c r="AI678"/>
      <c r="AJ678"/>
      <c r="AK678"/>
      <c r="AL678"/>
      <c r="AX678"/>
      <c r="AY678"/>
      <c r="AZ678"/>
    </row>
    <row r="679" spans="1:52" ht="15.75">
      <c r="A679" s="2" t="s">
        <v>6650</v>
      </c>
      <c r="B679" s="2" t="s">
        <v>6651</v>
      </c>
      <c r="C679" s="2" t="s">
        <v>19671</v>
      </c>
      <c r="D679" s="2" t="s">
        <v>19672</v>
      </c>
      <c r="E679" s="2" t="s">
        <v>19673</v>
      </c>
      <c r="F679" s="2" t="s">
        <v>16711</v>
      </c>
      <c r="G679" s="2" t="s">
        <v>1090</v>
      </c>
      <c r="H679" s="2" t="s">
        <v>2842</v>
      </c>
      <c r="I679" t="s">
        <v>839</v>
      </c>
      <c r="J679" s="2" t="s">
        <v>19573</v>
      </c>
      <c r="K679" s="2" t="s">
        <v>6658</v>
      </c>
      <c r="L679" s="2" t="s">
        <v>115</v>
      </c>
      <c r="M679" s="2" t="s">
        <v>174</v>
      </c>
      <c r="N679" s="2" t="s">
        <v>16702</v>
      </c>
      <c r="O679" s="2" t="s">
        <v>623</v>
      </c>
      <c r="P679" t="s">
        <v>5089</v>
      </c>
      <c r="Q679" s="2" t="s">
        <v>16703</v>
      </c>
      <c r="R679" s="2" t="s">
        <v>19674</v>
      </c>
      <c r="S679" s="2">
        <v>200724</v>
      </c>
      <c r="T679" s="2" t="s">
        <v>16713</v>
      </c>
      <c r="U679" s="2" t="s">
        <v>17774</v>
      </c>
      <c r="V679" t="s">
        <v>19575</v>
      </c>
      <c r="W679" t="s">
        <v>6661</v>
      </c>
      <c r="X679" s="2" t="s">
        <v>2653</v>
      </c>
      <c r="Y679" s="2" t="s">
        <v>112</v>
      </c>
      <c r="Z679" s="2" t="s">
        <v>112</v>
      </c>
      <c r="AA679" s="2" t="s">
        <v>112</v>
      </c>
      <c r="AC679" s="2" t="s">
        <v>112</v>
      </c>
      <c r="AE679"/>
      <c r="AF679" s="2" t="s">
        <v>19675</v>
      </c>
      <c r="AG679" s="2" t="s">
        <v>90</v>
      </c>
      <c r="AI679"/>
      <c r="AJ679"/>
      <c r="AK679"/>
      <c r="AL679"/>
      <c r="AX679"/>
      <c r="AY679"/>
      <c r="AZ679"/>
    </row>
    <row r="680" spans="1:52" ht="15.75">
      <c r="A680" s="2" t="s">
        <v>6650</v>
      </c>
      <c r="B680" s="2" t="s">
        <v>6651</v>
      </c>
      <c r="C680" s="2" t="s">
        <v>19676</v>
      </c>
      <c r="D680" s="2" t="s">
        <v>19677</v>
      </c>
      <c r="E680" s="2" t="s">
        <v>19678</v>
      </c>
      <c r="F680" s="2" t="s">
        <v>16711</v>
      </c>
      <c r="G680" s="2" t="s">
        <v>1090</v>
      </c>
      <c r="H680" s="2" t="s">
        <v>2842</v>
      </c>
      <c r="I680" t="s">
        <v>839</v>
      </c>
      <c r="J680" s="2" t="s">
        <v>19573</v>
      </c>
      <c r="K680" s="2" t="s">
        <v>6658</v>
      </c>
      <c r="L680" s="2" t="s">
        <v>115</v>
      </c>
      <c r="M680" s="2" t="s">
        <v>174</v>
      </c>
      <c r="N680" s="2" t="s">
        <v>16702</v>
      </c>
      <c r="O680" s="2" t="s">
        <v>623</v>
      </c>
      <c r="P680" t="s">
        <v>5089</v>
      </c>
      <c r="Q680" s="2" t="s">
        <v>16703</v>
      </c>
      <c r="R680" s="2" t="s">
        <v>19679</v>
      </c>
      <c r="S680" s="2">
        <v>200724</v>
      </c>
      <c r="T680" s="2" t="s">
        <v>16744</v>
      </c>
      <c r="U680" s="2" t="s">
        <v>17774</v>
      </c>
      <c r="V680" t="s">
        <v>19575</v>
      </c>
      <c r="W680" t="s">
        <v>6661</v>
      </c>
      <c r="X680" s="2" t="s">
        <v>2653</v>
      </c>
      <c r="Y680" s="2" t="s">
        <v>112</v>
      </c>
      <c r="Z680" s="2" t="s">
        <v>112</v>
      </c>
      <c r="AA680" s="2" t="s">
        <v>112</v>
      </c>
      <c r="AC680" s="2" t="s">
        <v>112</v>
      </c>
      <c r="AE680"/>
      <c r="AF680" s="2" t="s">
        <v>19680</v>
      </c>
      <c r="AG680" s="2" t="s">
        <v>90</v>
      </c>
      <c r="AI680"/>
      <c r="AJ680"/>
      <c r="AK680"/>
      <c r="AL680"/>
      <c r="AX680"/>
      <c r="AY680"/>
      <c r="AZ680"/>
    </row>
    <row r="681" spans="1:52" ht="15.75">
      <c r="A681" s="2" t="s">
        <v>6650</v>
      </c>
      <c r="B681" s="2" t="s">
        <v>6651</v>
      </c>
      <c r="C681" s="2" t="s">
        <v>19681</v>
      </c>
      <c r="D681" s="2" t="s">
        <v>19682</v>
      </c>
      <c r="E681" s="2" t="s">
        <v>19683</v>
      </c>
      <c r="F681" s="2" t="s">
        <v>16711</v>
      </c>
      <c r="G681" s="2" t="s">
        <v>1090</v>
      </c>
      <c r="H681" s="2" t="s">
        <v>2842</v>
      </c>
      <c r="I681" t="s">
        <v>839</v>
      </c>
      <c r="J681" s="2" t="s">
        <v>6657</v>
      </c>
      <c r="K681" s="2" t="s">
        <v>6658</v>
      </c>
      <c r="L681" s="2" t="s">
        <v>115</v>
      </c>
      <c r="M681" s="2" t="s">
        <v>174</v>
      </c>
      <c r="N681" s="2" t="s">
        <v>16702</v>
      </c>
      <c r="O681" s="2" t="s">
        <v>623</v>
      </c>
      <c r="P681" t="s">
        <v>5089</v>
      </c>
      <c r="Q681" s="2" t="s">
        <v>16703</v>
      </c>
      <c r="R681" s="2" t="s">
        <v>19684</v>
      </c>
      <c r="S681" s="2">
        <v>200724</v>
      </c>
      <c r="T681" s="2" t="s">
        <v>16713</v>
      </c>
      <c r="U681" s="2" t="s">
        <v>17774</v>
      </c>
      <c r="V681" t="s">
        <v>6660</v>
      </c>
      <c r="W681" t="s">
        <v>6661</v>
      </c>
      <c r="X681" s="2" t="s">
        <v>2653</v>
      </c>
      <c r="Y681" s="2" t="s">
        <v>112</v>
      </c>
      <c r="Z681" s="2" t="s">
        <v>112</v>
      </c>
      <c r="AA681" s="2" t="s">
        <v>112</v>
      </c>
      <c r="AC681" s="2" t="s">
        <v>112</v>
      </c>
      <c r="AE681"/>
      <c r="AF681" s="2" t="s">
        <v>19685</v>
      </c>
      <c r="AG681" s="2" t="s">
        <v>90</v>
      </c>
      <c r="AI681"/>
      <c r="AJ681"/>
      <c r="AK681"/>
      <c r="AL681"/>
      <c r="AX681"/>
      <c r="AY681"/>
      <c r="AZ681"/>
    </row>
    <row r="682" spans="1:52" ht="15.75">
      <c r="A682" s="2" t="s">
        <v>6650</v>
      </c>
      <c r="B682" s="2" t="s">
        <v>6651</v>
      </c>
      <c r="C682" s="2" t="s">
        <v>19686</v>
      </c>
      <c r="D682" s="2" t="s">
        <v>19687</v>
      </c>
      <c r="E682" s="2" t="s">
        <v>19688</v>
      </c>
      <c r="F682" s="2" t="s">
        <v>16711</v>
      </c>
      <c r="G682" s="2" t="s">
        <v>1090</v>
      </c>
      <c r="H682" s="2" t="s">
        <v>2842</v>
      </c>
      <c r="I682" t="s">
        <v>839</v>
      </c>
      <c r="J682" s="2" t="s">
        <v>6657</v>
      </c>
      <c r="K682" s="2" t="s">
        <v>6658</v>
      </c>
      <c r="L682" s="2" t="s">
        <v>115</v>
      </c>
      <c r="M682" s="2" t="s">
        <v>174</v>
      </c>
      <c r="N682" s="2" t="s">
        <v>16702</v>
      </c>
      <c r="O682" s="2" t="s">
        <v>623</v>
      </c>
      <c r="P682" t="s">
        <v>5089</v>
      </c>
      <c r="Q682" s="2" t="s">
        <v>16703</v>
      </c>
      <c r="R682" s="2" t="s">
        <v>19689</v>
      </c>
      <c r="S682" s="2">
        <v>200724</v>
      </c>
      <c r="T682" s="2" t="s">
        <v>16744</v>
      </c>
      <c r="U682" s="2" t="s">
        <v>17774</v>
      </c>
      <c r="V682" t="s">
        <v>6660</v>
      </c>
      <c r="W682" t="s">
        <v>6661</v>
      </c>
      <c r="X682" s="2" t="s">
        <v>2653</v>
      </c>
      <c r="Y682" s="2" t="s">
        <v>112</v>
      </c>
      <c r="Z682" s="2" t="s">
        <v>112</v>
      </c>
      <c r="AA682" s="2" t="s">
        <v>112</v>
      </c>
      <c r="AC682" s="2" t="s">
        <v>112</v>
      </c>
      <c r="AE682"/>
      <c r="AF682" s="2" t="s">
        <v>19690</v>
      </c>
      <c r="AG682" s="2" t="s">
        <v>90</v>
      </c>
      <c r="AI682"/>
      <c r="AJ682"/>
      <c r="AK682"/>
      <c r="AL682"/>
      <c r="AX682"/>
      <c r="AY682"/>
      <c r="AZ682"/>
    </row>
    <row r="683" spans="1:52" ht="15.75">
      <c r="A683" s="2" t="s">
        <v>6650</v>
      </c>
      <c r="B683" s="2" t="s">
        <v>6651</v>
      </c>
      <c r="C683" s="2" t="s">
        <v>19691</v>
      </c>
      <c r="D683" s="2" t="s">
        <v>19692</v>
      </c>
      <c r="E683" s="2" t="s">
        <v>19693</v>
      </c>
      <c r="F683" s="2" t="s">
        <v>16711</v>
      </c>
      <c r="G683" s="2" t="s">
        <v>1090</v>
      </c>
      <c r="H683" s="2" t="s">
        <v>533</v>
      </c>
      <c r="I683" t="s">
        <v>839</v>
      </c>
      <c r="J683" s="2" t="s">
        <v>19573</v>
      </c>
      <c r="K683" s="2" t="s">
        <v>6658</v>
      </c>
      <c r="L683" s="2" t="s">
        <v>115</v>
      </c>
      <c r="M683" s="2" t="s">
        <v>174</v>
      </c>
      <c r="N683" s="2" t="s">
        <v>16702</v>
      </c>
      <c r="O683" s="2" t="s">
        <v>623</v>
      </c>
      <c r="P683" t="s">
        <v>5089</v>
      </c>
      <c r="Q683" s="2" t="s">
        <v>16703</v>
      </c>
      <c r="R683" s="2" t="s">
        <v>19694</v>
      </c>
      <c r="S683" s="2">
        <v>200724</v>
      </c>
      <c r="T683" s="2" t="s">
        <v>16713</v>
      </c>
      <c r="U683" s="2" t="s">
        <v>537</v>
      </c>
      <c r="V683" t="s">
        <v>19575</v>
      </c>
      <c r="W683" t="s">
        <v>6661</v>
      </c>
      <c r="X683" s="2" t="s">
        <v>2653</v>
      </c>
      <c r="Y683" s="2" t="s">
        <v>112</v>
      </c>
      <c r="Z683" s="2" t="s">
        <v>112</v>
      </c>
      <c r="AA683" s="2" t="s">
        <v>112</v>
      </c>
      <c r="AC683" s="2" t="s">
        <v>112</v>
      </c>
      <c r="AE683"/>
      <c r="AF683" s="2" t="s">
        <v>19695</v>
      </c>
      <c r="AG683" s="2" t="s">
        <v>90</v>
      </c>
      <c r="AI683"/>
      <c r="AJ683"/>
      <c r="AK683"/>
      <c r="AL683"/>
      <c r="AX683"/>
      <c r="AY683"/>
      <c r="AZ683"/>
    </row>
    <row r="684" spans="1:52" ht="15.75">
      <c r="A684" s="2" t="s">
        <v>6650</v>
      </c>
      <c r="B684" s="2" t="s">
        <v>6651</v>
      </c>
      <c r="C684" s="2" t="s">
        <v>19696</v>
      </c>
      <c r="D684" s="2" t="s">
        <v>19697</v>
      </c>
      <c r="E684" s="2" t="s">
        <v>19698</v>
      </c>
      <c r="F684" s="2" t="s">
        <v>16711</v>
      </c>
      <c r="G684" s="2" t="s">
        <v>1090</v>
      </c>
      <c r="H684" s="2" t="s">
        <v>533</v>
      </c>
      <c r="I684" t="s">
        <v>839</v>
      </c>
      <c r="J684" s="2" t="s">
        <v>19573</v>
      </c>
      <c r="K684" s="2" t="s">
        <v>6658</v>
      </c>
      <c r="L684" s="2" t="s">
        <v>115</v>
      </c>
      <c r="M684" s="2" t="s">
        <v>174</v>
      </c>
      <c r="N684" s="2" t="s">
        <v>16702</v>
      </c>
      <c r="O684" s="2" t="s">
        <v>623</v>
      </c>
      <c r="P684" t="s">
        <v>5089</v>
      </c>
      <c r="Q684" s="2" t="s">
        <v>16703</v>
      </c>
      <c r="R684" s="2" t="s">
        <v>19699</v>
      </c>
      <c r="S684" s="2">
        <v>200724</v>
      </c>
      <c r="T684" s="2" t="s">
        <v>16744</v>
      </c>
      <c r="U684" s="2" t="s">
        <v>537</v>
      </c>
      <c r="V684" t="s">
        <v>19575</v>
      </c>
      <c r="W684" t="s">
        <v>6661</v>
      </c>
      <c r="X684" s="2" t="s">
        <v>2653</v>
      </c>
      <c r="Y684" s="2" t="s">
        <v>112</v>
      </c>
      <c r="Z684" s="2" t="s">
        <v>112</v>
      </c>
      <c r="AA684" s="2" t="s">
        <v>112</v>
      </c>
      <c r="AC684" s="2" t="s">
        <v>112</v>
      </c>
      <c r="AE684"/>
      <c r="AF684" s="2" t="s">
        <v>19700</v>
      </c>
      <c r="AG684" s="2" t="s">
        <v>90</v>
      </c>
      <c r="AI684"/>
      <c r="AJ684"/>
      <c r="AK684"/>
      <c r="AL684"/>
      <c r="AX684"/>
      <c r="AY684"/>
      <c r="AZ684"/>
    </row>
    <row r="685" spans="1:52" ht="15.75">
      <c r="A685" s="2" t="s">
        <v>6650</v>
      </c>
      <c r="B685" s="2" t="s">
        <v>6651</v>
      </c>
      <c r="C685" s="2" t="s">
        <v>19701</v>
      </c>
      <c r="D685" s="2" t="s">
        <v>19702</v>
      </c>
      <c r="E685" s="2" t="s">
        <v>19703</v>
      </c>
      <c r="F685" s="2" t="s">
        <v>16711</v>
      </c>
      <c r="G685" s="2" t="s">
        <v>1090</v>
      </c>
      <c r="H685" s="2" t="s">
        <v>533</v>
      </c>
      <c r="I685" t="s">
        <v>839</v>
      </c>
      <c r="J685" s="2" t="s">
        <v>6657</v>
      </c>
      <c r="K685" s="2" t="s">
        <v>6658</v>
      </c>
      <c r="L685" s="2" t="s">
        <v>115</v>
      </c>
      <c r="M685" s="2" t="s">
        <v>174</v>
      </c>
      <c r="N685" s="2" t="s">
        <v>16702</v>
      </c>
      <c r="O685" s="2" t="s">
        <v>623</v>
      </c>
      <c r="P685" t="s">
        <v>5089</v>
      </c>
      <c r="Q685" s="2" t="s">
        <v>16703</v>
      </c>
      <c r="R685" s="2" t="s">
        <v>19704</v>
      </c>
      <c r="S685" s="2">
        <v>200724</v>
      </c>
      <c r="T685" s="2" t="s">
        <v>16713</v>
      </c>
      <c r="U685" s="2" t="s">
        <v>537</v>
      </c>
      <c r="V685" t="s">
        <v>6660</v>
      </c>
      <c r="W685" t="s">
        <v>6661</v>
      </c>
      <c r="X685" s="2" t="s">
        <v>2653</v>
      </c>
      <c r="Y685" s="2" t="s">
        <v>112</v>
      </c>
      <c r="Z685" s="2" t="s">
        <v>112</v>
      </c>
      <c r="AA685" s="2" t="s">
        <v>112</v>
      </c>
      <c r="AC685" s="2" t="s">
        <v>112</v>
      </c>
      <c r="AE685"/>
      <c r="AF685" s="2" t="s">
        <v>19705</v>
      </c>
      <c r="AG685" s="2" t="s">
        <v>90</v>
      </c>
      <c r="AI685"/>
      <c r="AJ685"/>
      <c r="AK685"/>
      <c r="AL685"/>
      <c r="AX685"/>
      <c r="AY685"/>
      <c r="AZ685"/>
    </row>
    <row r="686" spans="1:52" ht="15.75">
      <c r="A686" s="2" t="s">
        <v>6650</v>
      </c>
      <c r="B686" s="2" t="s">
        <v>6651</v>
      </c>
      <c r="C686" s="2" t="s">
        <v>19706</v>
      </c>
      <c r="D686" s="2" t="s">
        <v>19707</v>
      </c>
      <c r="E686" s="2" t="s">
        <v>19708</v>
      </c>
      <c r="F686" s="2" t="s">
        <v>16711</v>
      </c>
      <c r="G686" s="2" t="s">
        <v>1090</v>
      </c>
      <c r="H686" s="2" t="s">
        <v>533</v>
      </c>
      <c r="I686" t="s">
        <v>839</v>
      </c>
      <c r="J686" s="2" t="s">
        <v>6657</v>
      </c>
      <c r="K686" s="2" t="s">
        <v>6658</v>
      </c>
      <c r="L686" s="2" t="s">
        <v>115</v>
      </c>
      <c r="M686" s="2" t="s">
        <v>174</v>
      </c>
      <c r="N686" s="2" t="s">
        <v>16702</v>
      </c>
      <c r="O686" s="2" t="s">
        <v>623</v>
      </c>
      <c r="P686" t="s">
        <v>5089</v>
      </c>
      <c r="Q686" s="2" t="s">
        <v>16703</v>
      </c>
      <c r="R686" s="2" t="s">
        <v>19709</v>
      </c>
      <c r="S686" s="2">
        <v>200724</v>
      </c>
      <c r="T686" s="2" t="s">
        <v>16744</v>
      </c>
      <c r="U686" s="2" t="s">
        <v>537</v>
      </c>
      <c r="V686" t="s">
        <v>6660</v>
      </c>
      <c r="W686" t="s">
        <v>6661</v>
      </c>
      <c r="X686" s="2" t="s">
        <v>2653</v>
      </c>
      <c r="Y686" s="2" t="s">
        <v>112</v>
      </c>
      <c r="Z686" s="2" t="s">
        <v>112</v>
      </c>
      <c r="AA686" s="2" t="s">
        <v>112</v>
      </c>
      <c r="AC686" s="2" t="s">
        <v>112</v>
      </c>
      <c r="AE686"/>
      <c r="AF686" s="2" t="s">
        <v>19710</v>
      </c>
      <c r="AG686" s="2" t="s">
        <v>90</v>
      </c>
      <c r="AI686"/>
      <c r="AJ686"/>
      <c r="AK686"/>
      <c r="AL686"/>
      <c r="AX686"/>
      <c r="AY686"/>
      <c r="AZ686"/>
    </row>
    <row r="687" spans="1:52" ht="15.75">
      <c r="A687" s="2" t="s">
        <v>6650</v>
      </c>
      <c r="B687" s="2" t="s">
        <v>6651</v>
      </c>
      <c r="C687" s="2" t="s">
        <v>19711</v>
      </c>
      <c r="D687" s="2" t="s">
        <v>19712</v>
      </c>
      <c r="E687" s="2" t="s">
        <v>19713</v>
      </c>
      <c r="F687" s="2" t="s">
        <v>16711</v>
      </c>
      <c r="G687" s="2" t="s">
        <v>1090</v>
      </c>
      <c r="H687" s="2" t="s">
        <v>4607</v>
      </c>
      <c r="I687" t="s">
        <v>480</v>
      </c>
      <c r="J687" s="2" t="s">
        <v>6657</v>
      </c>
      <c r="K687" s="2" t="s">
        <v>6658</v>
      </c>
      <c r="L687" s="2" t="s">
        <v>115</v>
      </c>
      <c r="M687" s="2" t="s">
        <v>174</v>
      </c>
      <c r="N687" s="2" t="s">
        <v>16702</v>
      </c>
      <c r="O687" s="2" t="s">
        <v>623</v>
      </c>
      <c r="P687" t="s">
        <v>5089</v>
      </c>
      <c r="Q687" s="2" t="s">
        <v>16703</v>
      </c>
      <c r="R687" s="2" t="s">
        <v>19714</v>
      </c>
      <c r="S687" s="2">
        <v>200724</v>
      </c>
      <c r="T687" s="2" t="s">
        <v>16713</v>
      </c>
      <c r="U687" s="2" t="s">
        <v>4610</v>
      </c>
      <c r="V687" t="s">
        <v>6660</v>
      </c>
      <c r="W687" t="s">
        <v>6661</v>
      </c>
      <c r="X687" s="2" t="s">
        <v>2653</v>
      </c>
      <c r="Y687" s="2" t="s">
        <v>112</v>
      </c>
      <c r="Z687" s="2" t="s">
        <v>112</v>
      </c>
      <c r="AA687" s="2" t="s">
        <v>112</v>
      </c>
      <c r="AC687" s="2" t="s">
        <v>112</v>
      </c>
      <c r="AE687"/>
      <c r="AF687" s="2" t="s">
        <v>19715</v>
      </c>
      <c r="AG687" s="2" t="s">
        <v>90</v>
      </c>
      <c r="AI687"/>
      <c r="AJ687"/>
      <c r="AK687"/>
      <c r="AL687"/>
      <c r="AX687"/>
      <c r="AY687"/>
      <c r="AZ687"/>
    </row>
    <row r="688" spans="1:52" ht="15.75">
      <c r="A688" s="2" t="s">
        <v>6650</v>
      </c>
      <c r="B688" s="2" t="s">
        <v>6651</v>
      </c>
      <c r="C688" s="2" t="s">
        <v>19716</v>
      </c>
      <c r="D688" s="2" t="s">
        <v>19717</v>
      </c>
      <c r="E688" s="2" t="s">
        <v>19718</v>
      </c>
      <c r="F688" s="2" t="s">
        <v>19719</v>
      </c>
      <c r="G688" s="2" t="s">
        <v>19720</v>
      </c>
      <c r="H688" s="2" t="s">
        <v>533</v>
      </c>
      <c r="I688" t="s">
        <v>839</v>
      </c>
      <c r="J688" s="2" t="s">
        <v>6657</v>
      </c>
      <c r="K688" s="2" t="s">
        <v>6658</v>
      </c>
      <c r="L688" s="2" t="s">
        <v>115</v>
      </c>
      <c r="M688" s="2" t="s">
        <v>174</v>
      </c>
      <c r="N688" s="2" t="s">
        <v>66</v>
      </c>
      <c r="O688" s="2" t="s">
        <v>623</v>
      </c>
      <c r="P688" t="s">
        <v>5089</v>
      </c>
      <c r="Q688" s="2" t="s">
        <v>16703</v>
      </c>
      <c r="R688" s="2" t="s">
        <v>19721</v>
      </c>
      <c r="S688" s="2">
        <v>200811</v>
      </c>
      <c r="T688" s="2" t="s">
        <v>19722</v>
      </c>
      <c r="U688" s="2" t="s">
        <v>537</v>
      </c>
      <c r="V688" t="s">
        <v>6660</v>
      </c>
      <c r="W688" t="s">
        <v>6661</v>
      </c>
      <c r="X688" s="2" t="s">
        <v>2653</v>
      </c>
      <c r="Y688" s="2" t="s">
        <v>112</v>
      </c>
      <c r="Z688" s="2" t="s">
        <v>112</v>
      </c>
      <c r="AA688" s="2" t="s">
        <v>112</v>
      </c>
      <c r="AC688" s="2" t="s">
        <v>112</v>
      </c>
      <c r="AE688"/>
      <c r="AF688" s="2" t="s">
        <v>19723</v>
      </c>
      <c r="AG688" s="2" t="s">
        <v>34061</v>
      </c>
      <c r="AI688"/>
      <c r="AJ688"/>
      <c r="AK688"/>
      <c r="AL688"/>
      <c r="AX688"/>
      <c r="AY688"/>
      <c r="AZ688"/>
    </row>
    <row r="689" spans="1:52" ht="15.75">
      <c r="A689" s="2" t="s">
        <v>6650</v>
      </c>
      <c r="B689" s="2" t="s">
        <v>6651</v>
      </c>
      <c r="C689" s="2" t="s">
        <v>19724</v>
      </c>
      <c r="D689" s="2" t="s">
        <v>19725</v>
      </c>
      <c r="E689" s="2" t="s">
        <v>19731</v>
      </c>
      <c r="F689" s="2" t="s">
        <v>17696</v>
      </c>
      <c r="G689" s="2" t="s">
        <v>858</v>
      </c>
      <c r="H689" s="2" t="s">
        <v>533</v>
      </c>
      <c r="I689" t="s">
        <v>839</v>
      </c>
      <c r="J689" s="2" t="s">
        <v>19727</v>
      </c>
      <c r="K689" s="2" t="s">
        <v>6658</v>
      </c>
      <c r="L689" s="2" t="s">
        <v>115</v>
      </c>
      <c r="M689" s="2" t="s">
        <v>174</v>
      </c>
      <c r="N689" s="2" t="s">
        <v>66</v>
      </c>
      <c r="O689" s="2" t="s">
        <v>623</v>
      </c>
      <c r="P689" t="s">
        <v>5089</v>
      </c>
      <c r="Q689" s="2" t="s">
        <v>16703</v>
      </c>
      <c r="R689" s="2" t="s">
        <v>19732</v>
      </c>
      <c r="S689" s="2">
        <v>200827</v>
      </c>
      <c r="T689" s="2" t="s">
        <v>860</v>
      </c>
      <c r="U689" s="2" t="s">
        <v>537</v>
      </c>
      <c r="V689" t="s">
        <v>19729</v>
      </c>
      <c r="W689" t="s">
        <v>6661</v>
      </c>
      <c r="X689" s="2" t="s">
        <v>2653</v>
      </c>
      <c r="Y689" s="2" t="s">
        <v>112</v>
      </c>
      <c r="Z689" s="2" t="s">
        <v>112</v>
      </c>
      <c r="AA689" s="2" t="s">
        <v>112</v>
      </c>
      <c r="AC689" s="2" t="s">
        <v>112</v>
      </c>
      <c r="AE689"/>
      <c r="AF689" s="2" t="s">
        <v>19733</v>
      </c>
      <c r="AG689" s="2" t="s">
        <v>34061</v>
      </c>
      <c r="AI689"/>
      <c r="AJ689"/>
      <c r="AK689"/>
      <c r="AL689"/>
      <c r="AX689"/>
      <c r="AY689"/>
      <c r="AZ689"/>
    </row>
    <row r="690" spans="1:52" ht="15.75">
      <c r="A690" s="2" t="s">
        <v>6650</v>
      </c>
      <c r="B690" s="2" t="s">
        <v>6651</v>
      </c>
      <c r="C690" s="2" t="s">
        <v>19724</v>
      </c>
      <c r="D690" s="2" t="s">
        <v>19725</v>
      </c>
      <c r="E690" s="2" t="s">
        <v>19726</v>
      </c>
      <c r="F690" s="2" t="s">
        <v>857</v>
      </c>
      <c r="G690" s="2" t="s">
        <v>858</v>
      </c>
      <c r="H690" s="2" t="s">
        <v>533</v>
      </c>
      <c r="I690" t="s">
        <v>839</v>
      </c>
      <c r="J690" s="2" t="s">
        <v>19727</v>
      </c>
      <c r="K690" s="2" t="s">
        <v>6658</v>
      </c>
      <c r="L690" s="2" t="s">
        <v>115</v>
      </c>
      <c r="M690" s="2" t="s">
        <v>174</v>
      </c>
      <c r="N690" s="2" t="s">
        <v>16702</v>
      </c>
      <c r="O690" s="2" t="s">
        <v>623</v>
      </c>
      <c r="P690" t="s">
        <v>5089</v>
      </c>
      <c r="Q690" s="2" t="s">
        <v>16703</v>
      </c>
      <c r="R690" s="2" t="s">
        <v>19728</v>
      </c>
      <c r="S690" s="2">
        <v>200828</v>
      </c>
      <c r="T690" s="2" t="s">
        <v>3276</v>
      </c>
      <c r="U690" s="2" t="s">
        <v>537</v>
      </c>
      <c r="V690" t="s">
        <v>19729</v>
      </c>
      <c r="W690" t="s">
        <v>6661</v>
      </c>
      <c r="X690" s="2" t="s">
        <v>2653</v>
      </c>
      <c r="Y690" s="2" t="s">
        <v>112</v>
      </c>
      <c r="Z690" s="2" t="s">
        <v>112</v>
      </c>
      <c r="AA690" s="2" t="s">
        <v>112</v>
      </c>
      <c r="AC690" s="2" t="s">
        <v>112</v>
      </c>
      <c r="AE690"/>
      <c r="AF690" s="2" t="s">
        <v>19730</v>
      </c>
      <c r="AG690" s="2" t="s">
        <v>90</v>
      </c>
      <c r="AI690"/>
      <c r="AJ690"/>
      <c r="AK690"/>
      <c r="AL690"/>
      <c r="AX690"/>
      <c r="AY690"/>
      <c r="AZ690"/>
    </row>
    <row r="691" spans="1:52" ht="15.75">
      <c r="A691" s="2" t="s">
        <v>6650</v>
      </c>
      <c r="B691" s="2" t="s">
        <v>19623</v>
      </c>
      <c r="C691" s="2" t="s">
        <v>19734</v>
      </c>
      <c r="D691" s="2" t="s">
        <v>19735</v>
      </c>
      <c r="E691" s="2" t="s">
        <v>19736</v>
      </c>
      <c r="F691" s="2" t="s">
        <v>857</v>
      </c>
      <c r="G691" s="2" t="s">
        <v>858</v>
      </c>
      <c r="H691" s="2" t="s">
        <v>533</v>
      </c>
      <c r="I691" t="s">
        <v>839</v>
      </c>
      <c r="J691" s="2" t="s">
        <v>6657</v>
      </c>
      <c r="K691" s="2" t="s">
        <v>6658</v>
      </c>
      <c r="L691" s="2" t="s">
        <v>115</v>
      </c>
      <c r="M691" s="2" t="s">
        <v>174</v>
      </c>
      <c r="N691" s="2" t="s">
        <v>16702</v>
      </c>
      <c r="O691" s="2" t="s">
        <v>623</v>
      </c>
      <c r="P691" t="s">
        <v>5089</v>
      </c>
      <c r="Q691" s="2" t="s">
        <v>16703</v>
      </c>
      <c r="R691" s="2" t="s">
        <v>19737</v>
      </c>
      <c r="S691" s="2">
        <v>200921</v>
      </c>
      <c r="T691" s="2" t="s">
        <v>3276</v>
      </c>
      <c r="U691" s="2" t="s">
        <v>537</v>
      </c>
      <c r="V691" t="s">
        <v>6660</v>
      </c>
      <c r="W691" t="s">
        <v>6661</v>
      </c>
      <c r="X691" s="2" t="s">
        <v>2653</v>
      </c>
      <c r="Y691" s="2" t="s">
        <v>112</v>
      </c>
      <c r="Z691" s="2" t="s">
        <v>112</v>
      </c>
      <c r="AA691" s="2" t="s">
        <v>112</v>
      </c>
      <c r="AC691" s="2" t="s">
        <v>112</v>
      </c>
      <c r="AE691"/>
      <c r="AF691" s="2" t="s">
        <v>19738</v>
      </c>
      <c r="AG691" s="2" t="s">
        <v>90</v>
      </c>
      <c r="AI691"/>
      <c r="AJ691"/>
      <c r="AK691"/>
      <c r="AL691"/>
      <c r="AX691"/>
      <c r="AY691"/>
      <c r="AZ691"/>
    </row>
    <row r="692" spans="1:52" ht="15.75">
      <c r="A692" s="2" t="s">
        <v>6650</v>
      </c>
      <c r="B692" s="2" t="s">
        <v>6651</v>
      </c>
      <c r="C692" s="2" t="s">
        <v>19739</v>
      </c>
      <c r="D692" s="2" t="s">
        <v>19740</v>
      </c>
      <c r="E692" s="2" t="s">
        <v>19741</v>
      </c>
      <c r="F692" s="2" t="s">
        <v>577</v>
      </c>
      <c r="G692" s="2" t="s">
        <v>578</v>
      </c>
      <c r="H692" s="2" t="s">
        <v>533</v>
      </c>
      <c r="I692" t="s">
        <v>839</v>
      </c>
      <c r="J692" s="2" t="s">
        <v>19573</v>
      </c>
      <c r="K692" s="2" t="s">
        <v>6658</v>
      </c>
      <c r="L692" s="2" t="s">
        <v>115</v>
      </c>
      <c r="M692" s="2" t="s">
        <v>174</v>
      </c>
      <c r="N692" s="2" t="s">
        <v>66</v>
      </c>
      <c r="O692" s="2" t="s">
        <v>623</v>
      </c>
      <c r="P692" t="s">
        <v>5089</v>
      </c>
      <c r="Q692" s="2" t="s">
        <v>16703</v>
      </c>
      <c r="T692" s="2" t="s">
        <v>580</v>
      </c>
      <c r="U692" s="2" t="s">
        <v>537</v>
      </c>
      <c r="V692" t="s">
        <v>19575</v>
      </c>
      <c r="W692" t="s">
        <v>6661</v>
      </c>
      <c r="X692" s="2" t="s">
        <v>2653</v>
      </c>
      <c r="Y692" s="2" t="s">
        <v>112</v>
      </c>
      <c r="Z692" s="2" t="s">
        <v>112</v>
      </c>
      <c r="AA692" s="2" t="s">
        <v>112</v>
      </c>
      <c r="AC692" s="2" t="s">
        <v>112</v>
      </c>
      <c r="AE692"/>
      <c r="AF692" s="2" t="s">
        <v>19742</v>
      </c>
      <c r="AG692" s="2" t="s">
        <v>34061</v>
      </c>
      <c r="AI692"/>
      <c r="AJ692"/>
      <c r="AK692"/>
      <c r="AL692"/>
      <c r="AX692"/>
      <c r="AY692"/>
      <c r="AZ692"/>
    </row>
    <row r="693" spans="1:52" ht="15.75">
      <c r="A693" s="2" t="s">
        <v>6650</v>
      </c>
      <c r="B693" s="2" t="s">
        <v>6651</v>
      </c>
      <c r="C693" s="2" t="s">
        <v>19743</v>
      </c>
      <c r="D693" s="2" t="s">
        <v>19744</v>
      </c>
      <c r="E693" s="2" t="s">
        <v>19745</v>
      </c>
      <c r="F693" s="2" t="s">
        <v>857</v>
      </c>
      <c r="G693" s="2" t="s">
        <v>858</v>
      </c>
      <c r="H693" s="2" t="s">
        <v>533</v>
      </c>
      <c r="I693" t="s">
        <v>839</v>
      </c>
      <c r="J693" s="2" t="s">
        <v>19746</v>
      </c>
      <c r="K693" s="2" t="s">
        <v>19747</v>
      </c>
      <c r="L693" s="2" t="s">
        <v>115</v>
      </c>
      <c r="M693" s="2" t="s">
        <v>174</v>
      </c>
      <c r="N693" s="2" t="s">
        <v>16702</v>
      </c>
      <c r="O693" s="2" t="s">
        <v>623</v>
      </c>
      <c r="P693" t="s">
        <v>5089</v>
      </c>
      <c r="Q693" s="2" t="s">
        <v>16703</v>
      </c>
      <c r="R693" s="2" t="s">
        <v>19748</v>
      </c>
      <c r="S693" s="2">
        <v>200923</v>
      </c>
      <c r="T693" s="2" t="s">
        <v>3276</v>
      </c>
      <c r="U693" s="2" t="s">
        <v>537</v>
      </c>
      <c r="V693" t="s">
        <v>19749</v>
      </c>
      <c r="W693" t="s">
        <v>19750</v>
      </c>
      <c r="X693" s="2" t="s">
        <v>2653</v>
      </c>
      <c r="Y693" s="2" t="s">
        <v>112</v>
      </c>
      <c r="Z693" s="2" t="s">
        <v>112</v>
      </c>
      <c r="AA693" s="2" t="s">
        <v>112</v>
      </c>
      <c r="AC693" s="2" t="s">
        <v>112</v>
      </c>
      <c r="AE693"/>
      <c r="AF693" s="2" t="s">
        <v>19751</v>
      </c>
      <c r="AG693" s="2" t="s">
        <v>90</v>
      </c>
      <c r="AI693"/>
      <c r="AJ693"/>
      <c r="AK693"/>
      <c r="AL693"/>
      <c r="AX693"/>
      <c r="AY693"/>
      <c r="AZ693"/>
    </row>
    <row r="694" spans="1:52" ht="15.75">
      <c r="A694" s="2" t="s">
        <v>6650</v>
      </c>
      <c r="B694" s="2" t="s">
        <v>19623</v>
      </c>
      <c r="C694" s="2" t="s">
        <v>19752</v>
      </c>
      <c r="D694" s="2" t="s">
        <v>19753</v>
      </c>
      <c r="E694" s="2" t="s">
        <v>19754</v>
      </c>
      <c r="F694" s="2" t="s">
        <v>857</v>
      </c>
      <c r="G694" s="2" t="s">
        <v>858</v>
      </c>
      <c r="H694" s="2" t="s">
        <v>2842</v>
      </c>
      <c r="I694" t="s">
        <v>839</v>
      </c>
      <c r="J694" s="2" t="s">
        <v>6657</v>
      </c>
      <c r="K694" s="2" t="s">
        <v>6658</v>
      </c>
      <c r="L694" s="2" t="s">
        <v>115</v>
      </c>
      <c r="M694" s="2" t="s">
        <v>174</v>
      </c>
      <c r="N694" s="2" t="s">
        <v>16702</v>
      </c>
      <c r="O694" s="2" t="s">
        <v>623</v>
      </c>
      <c r="P694" t="s">
        <v>5089</v>
      </c>
      <c r="Q694" s="2" t="s">
        <v>16703</v>
      </c>
      <c r="R694" s="2" t="s">
        <v>19755</v>
      </c>
      <c r="S694" s="2">
        <v>200925</v>
      </c>
      <c r="T694" s="2" t="s">
        <v>3276</v>
      </c>
      <c r="U694" s="2" t="s">
        <v>17774</v>
      </c>
      <c r="V694" t="s">
        <v>6660</v>
      </c>
      <c r="W694" t="s">
        <v>6661</v>
      </c>
      <c r="X694" s="2" t="s">
        <v>2653</v>
      </c>
      <c r="Y694" s="2" t="s">
        <v>112</v>
      </c>
      <c r="Z694" s="2" t="s">
        <v>112</v>
      </c>
      <c r="AA694" s="2" t="s">
        <v>112</v>
      </c>
      <c r="AC694" s="2" t="s">
        <v>112</v>
      </c>
      <c r="AE694"/>
      <c r="AF694" s="2" t="s">
        <v>19756</v>
      </c>
      <c r="AG694" s="2" t="s">
        <v>90</v>
      </c>
      <c r="AI694"/>
      <c r="AJ694"/>
      <c r="AK694"/>
      <c r="AL694"/>
      <c r="AX694"/>
      <c r="AY694"/>
      <c r="AZ694"/>
    </row>
    <row r="695" spans="1:52" ht="15.75">
      <c r="A695" s="2" t="s">
        <v>6650</v>
      </c>
      <c r="B695" s="2" t="s">
        <v>6651</v>
      </c>
      <c r="C695" s="2" t="s">
        <v>19757</v>
      </c>
      <c r="D695" s="2" t="s">
        <v>19758</v>
      </c>
      <c r="E695" s="2" t="s">
        <v>19759</v>
      </c>
      <c r="F695" s="2" t="s">
        <v>857</v>
      </c>
      <c r="G695" s="2" t="s">
        <v>858</v>
      </c>
      <c r="H695" s="2" t="s">
        <v>533</v>
      </c>
      <c r="I695" t="s">
        <v>839</v>
      </c>
      <c r="J695" s="2" t="s">
        <v>6657</v>
      </c>
      <c r="K695" s="2" t="s">
        <v>6658</v>
      </c>
      <c r="L695" s="2" t="s">
        <v>115</v>
      </c>
      <c r="M695" s="2" t="s">
        <v>174</v>
      </c>
      <c r="N695" s="2" t="s">
        <v>66</v>
      </c>
      <c r="O695" s="2" t="s">
        <v>623</v>
      </c>
      <c r="P695" t="s">
        <v>5089</v>
      </c>
      <c r="Q695" s="2" t="s">
        <v>16703</v>
      </c>
      <c r="R695" s="2" t="s">
        <v>19760</v>
      </c>
      <c r="S695" s="2">
        <v>201019</v>
      </c>
      <c r="T695" s="2" t="s">
        <v>3276</v>
      </c>
      <c r="U695" s="2" t="s">
        <v>537</v>
      </c>
      <c r="V695" t="s">
        <v>6660</v>
      </c>
      <c r="W695" t="s">
        <v>6661</v>
      </c>
      <c r="X695" s="2" t="s">
        <v>2653</v>
      </c>
      <c r="Y695" s="2" t="s">
        <v>112</v>
      </c>
      <c r="Z695" s="2" t="s">
        <v>112</v>
      </c>
      <c r="AA695" s="2" t="s">
        <v>112</v>
      </c>
      <c r="AB695" s="2" t="s">
        <v>1457</v>
      </c>
      <c r="AC695" s="2" t="s">
        <v>112</v>
      </c>
      <c r="AE695"/>
      <c r="AG695" s="2" t="s">
        <v>90</v>
      </c>
      <c r="AI695"/>
      <c r="AJ695"/>
      <c r="AK695"/>
      <c r="AL695"/>
      <c r="AX695"/>
      <c r="AY695"/>
      <c r="AZ695"/>
    </row>
    <row r="696" spans="1:52" ht="15.75">
      <c r="A696" s="2" t="s">
        <v>6650</v>
      </c>
      <c r="B696" s="2" t="s">
        <v>6653</v>
      </c>
      <c r="C696" s="2" t="s">
        <v>19761</v>
      </c>
      <c r="D696" s="2" t="s">
        <v>19762</v>
      </c>
      <c r="E696" s="2" t="s">
        <v>19763</v>
      </c>
      <c r="F696" s="2" t="s">
        <v>248</v>
      </c>
      <c r="G696" s="2" t="s">
        <v>229</v>
      </c>
      <c r="H696" s="2" t="s">
        <v>219</v>
      </c>
      <c r="I696" t="s">
        <v>220</v>
      </c>
      <c r="J696" s="2" t="s">
        <v>6657</v>
      </c>
      <c r="K696" s="2" t="s">
        <v>6658</v>
      </c>
      <c r="L696" s="2" t="s">
        <v>115</v>
      </c>
      <c r="M696" s="2" t="s">
        <v>174</v>
      </c>
      <c r="N696" s="2" t="s">
        <v>16702</v>
      </c>
      <c r="O696" s="2" t="s">
        <v>623</v>
      </c>
      <c r="P696" t="s">
        <v>5089</v>
      </c>
      <c r="Q696" s="2" t="s">
        <v>16703</v>
      </c>
      <c r="R696" s="2" t="s">
        <v>19764</v>
      </c>
      <c r="S696" s="2">
        <v>201028</v>
      </c>
      <c r="T696" s="2" t="s">
        <v>231</v>
      </c>
      <c r="U696" s="2" t="s">
        <v>542</v>
      </c>
      <c r="V696" t="s">
        <v>6660</v>
      </c>
      <c r="W696" t="s">
        <v>6661</v>
      </c>
      <c r="X696" s="2" t="s">
        <v>2653</v>
      </c>
      <c r="Y696" s="2" t="s">
        <v>112</v>
      </c>
      <c r="Z696" s="2" t="s">
        <v>112</v>
      </c>
      <c r="AA696" s="2" t="s">
        <v>112</v>
      </c>
      <c r="AC696" s="2" t="s">
        <v>112</v>
      </c>
      <c r="AE696"/>
      <c r="AG696" s="2" t="s">
        <v>90</v>
      </c>
      <c r="AI696"/>
      <c r="AJ696"/>
      <c r="AK696"/>
      <c r="AL696"/>
      <c r="AX696"/>
      <c r="AY696"/>
      <c r="AZ696"/>
    </row>
    <row r="697" spans="1:52" ht="15.75">
      <c r="A697" s="2" t="s">
        <v>6650</v>
      </c>
      <c r="B697" s="2" t="s">
        <v>6651</v>
      </c>
      <c r="C697" s="2" t="s">
        <v>19765</v>
      </c>
      <c r="D697" s="2" t="s">
        <v>19766</v>
      </c>
      <c r="E697" s="2" t="s">
        <v>19767</v>
      </c>
      <c r="F697" s="2" t="s">
        <v>16711</v>
      </c>
      <c r="G697" s="2" t="s">
        <v>1090</v>
      </c>
      <c r="H697" s="2" t="s">
        <v>4607</v>
      </c>
      <c r="I697" t="s">
        <v>480</v>
      </c>
      <c r="J697" s="2" t="s">
        <v>19768</v>
      </c>
      <c r="K697" s="2" t="s">
        <v>19747</v>
      </c>
      <c r="L697" s="2" t="s">
        <v>115</v>
      </c>
      <c r="M697" s="2" t="s">
        <v>174</v>
      </c>
      <c r="N697" s="2" t="s">
        <v>16702</v>
      </c>
      <c r="O697" s="2" t="s">
        <v>623</v>
      </c>
      <c r="P697" t="s">
        <v>5089</v>
      </c>
      <c r="Q697" s="2" t="s">
        <v>16703</v>
      </c>
      <c r="R697" s="2" t="s">
        <v>19769</v>
      </c>
      <c r="S697" s="2">
        <v>201123</v>
      </c>
      <c r="T697" s="2" t="s">
        <v>16713</v>
      </c>
      <c r="U697" s="2" t="s">
        <v>4610</v>
      </c>
      <c r="V697" t="s">
        <v>19770</v>
      </c>
      <c r="W697" t="s">
        <v>6661</v>
      </c>
      <c r="X697" s="2" t="s">
        <v>2653</v>
      </c>
      <c r="Y697" s="2" t="s">
        <v>112</v>
      </c>
      <c r="Z697" s="2" t="s">
        <v>112</v>
      </c>
      <c r="AA697" s="2" t="s">
        <v>112</v>
      </c>
      <c r="AC697" s="2" t="s">
        <v>112</v>
      </c>
      <c r="AE697"/>
      <c r="AG697" s="2" t="s">
        <v>90</v>
      </c>
      <c r="AI697"/>
      <c r="AJ697"/>
      <c r="AK697"/>
      <c r="AL697"/>
      <c r="AX697"/>
      <c r="AY697"/>
      <c r="AZ697"/>
    </row>
    <row r="698" spans="1:52" ht="15.75">
      <c r="A698" s="2" t="s">
        <v>6650</v>
      </c>
      <c r="B698" s="2" t="s">
        <v>6653</v>
      </c>
      <c r="C698" s="2" t="s">
        <v>19771</v>
      </c>
      <c r="D698" s="2" t="s">
        <v>19772</v>
      </c>
      <c r="E698" s="2" t="s">
        <v>19773</v>
      </c>
      <c r="F698" s="2" t="s">
        <v>248</v>
      </c>
      <c r="G698" s="2" t="s">
        <v>229</v>
      </c>
      <c r="H698" s="2" t="s">
        <v>976</v>
      </c>
      <c r="I698" t="s">
        <v>994</v>
      </c>
      <c r="J698" s="2" t="s">
        <v>6657</v>
      </c>
      <c r="K698" s="2" t="s">
        <v>6658</v>
      </c>
      <c r="L698" s="2" t="s">
        <v>115</v>
      </c>
      <c r="M698" s="2" t="s">
        <v>174</v>
      </c>
      <c r="N698" s="2" t="s">
        <v>66</v>
      </c>
      <c r="O698" s="2" t="s">
        <v>623</v>
      </c>
      <c r="P698" t="s">
        <v>5089</v>
      </c>
      <c r="Q698" s="2" t="s">
        <v>16703</v>
      </c>
      <c r="T698" s="2" t="s">
        <v>231</v>
      </c>
      <c r="U698" s="2" t="s">
        <v>979</v>
      </c>
      <c r="V698" t="s">
        <v>6660</v>
      </c>
      <c r="W698" t="s">
        <v>6661</v>
      </c>
      <c r="X698" s="2" t="s">
        <v>2653</v>
      </c>
      <c r="Y698" s="2" t="s">
        <v>112</v>
      </c>
      <c r="Z698" s="2" t="s">
        <v>112</v>
      </c>
      <c r="AA698" s="2" t="s">
        <v>112</v>
      </c>
      <c r="AC698" s="2" t="s">
        <v>112</v>
      </c>
      <c r="AE698"/>
      <c r="AG698" s="2" t="s">
        <v>34061</v>
      </c>
      <c r="AI698"/>
      <c r="AJ698"/>
      <c r="AK698"/>
      <c r="AL698"/>
      <c r="AX698"/>
      <c r="AY698"/>
      <c r="AZ698"/>
    </row>
    <row r="699" spans="1:52" ht="15.75">
      <c r="A699" s="2" t="s">
        <v>6650</v>
      </c>
      <c r="B699" s="2" t="s">
        <v>6653</v>
      </c>
      <c r="C699" s="2" t="s">
        <v>19774</v>
      </c>
      <c r="D699" s="2" t="s">
        <v>19775</v>
      </c>
      <c r="E699" s="2" t="s">
        <v>19776</v>
      </c>
      <c r="F699" s="2" t="s">
        <v>248</v>
      </c>
      <c r="G699" s="2" t="s">
        <v>229</v>
      </c>
      <c r="H699" s="2" t="s">
        <v>219</v>
      </c>
      <c r="I699" t="s">
        <v>220</v>
      </c>
      <c r="J699" s="2" t="s">
        <v>6657</v>
      </c>
      <c r="K699" s="2" t="s">
        <v>6658</v>
      </c>
      <c r="L699" s="2" t="s">
        <v>115</v>
      </c>
      <c r="M699" s="2" t="s">
        <v>174</v>
      </c>
      <c r="N699" s="2" t="s">
        <v>16702</v>
      </c>
      <c r="O699" s="2" t="s">
        <v>623</v>
      </c>
      <c r="P699" t="s">
        <v>5089</v>
      </c>
      <c r="Q699" s="2" t="s">
        <v>16703</v>
      </c>
      <c r="R699" s="2" t="s">
        <v>19777</v>
      </c>
      <c r="S699" s="2">
        <v>210329</v>
      </c>
      <c r="T699" s="2" t="s">
        <v>3385</v>
      </c>
      <c r="U699" s="2" t="s">
        <v>542</v>
      </c>
      <c r="V699" t="s">
        <v>6660</v>
      </c>
      <c r="W699" t="s">
        <v>6661</v>
      </c>
      <c r="X699" s="2" t="s">
        <v>2653</v>
      </c>
      <c r="Y699" s="2" t="s">
        <v>112</v>
      </c>
      <c r="Z699" s="2" t="s">
        <v>112</v>
      </c>
      <c r="AA699" s="2" t="s">
        <v>112</v>
      </c>
      <c r="AC699" s="2" t="s">
        <v>112</v>
      </c>
      <c r="AE699"/>
      <c r="AG699" s="2" t="s">
        <v>90</v>
      </c>
      <c r="AI699"/>
      <c r="AJ699"/>
      <c r="AK699"/>
      <c r="AL699"/>
      <c r="AX699"/>
      <c r="AY699"/>
      <c r="AZ699"/>
    </row>
    <row r="700" spans="1:52" ht="15.75">
      <c r="A700" s="2" t="s">
        <v>6650</v>
      </c>
      <c r="B700" s="2" t="s">
        <v>6653</v>
      </c>
      <c r="C700" s="2" t="s">
        <v>19778</v>
      </c>
      <c r="D700" s="2" t="s">
        <v>19779</v>
      </c>
      <c r="E700" s="2" t="s">
        <v>19780</v>
      </c>
      <c r="F700" s="2" t="s">
        <v>248</v>
      </c>
      <c r="G700" s="2" t="s">
        <v>229</v>
      </c>
      <c r="H700" s="2" t="s">
        <v>197</v>
      </c>
      <c r="I700" t="s">
        <v>198</v>
      </c>
      <c r="J700" s="2" t="s">
        <v>6657</v>
      </c>
      <c r="K700" s="2" t="s">
        <v>6658</v>
      </c>
      <c r="L700" s="2" t="s">
        <v>115</v>
      </c>
      <c r="M700" s="2" t="s">
        <v>174</v>
      </c>
      <c r="N700" s="2" t="s">
        <v>16702</v>
      </c>
      <c r="O700" s="2" t="s">
        <v>623</v>
      </c>
      <c r="P700" t="s">
        <v>5089</v>
      </c>
      <c r="Q700" s="2" t="s">
        <v>16703</v>
      </c>
      <c r="R700" s="2" t="s">
        <v>19781</v>
      </c>
      <c r="S700" s="2">
        <v>210330</v>
      </c>
      <c r="T700" s="2" t="s">
        <v>3385</v>
      </c>
      <c r="U700" s="2" t="s">
        <v>208</v>
      </c>
      <c r="V700" t="s">
        <v>6660</v>
      </c>
      <c r="W700" t="s">
        <v>6661</v>
      </c>
      <c r="X700" s="2" t="s">
        <v>2653</v>
      </c>
      <c r="Y700" s="2" t="s">
        <v>112</v>
      </c>
      <c r="Z700" s="2" t="s">
        <v>112</v>
      </c>
      <c r="AA700" s="2" t="s">
        <v>112</v>
      </c>
      <c r="AC700" s="2" t="s">
        <v>112</v>
      </c>
      <c r="AE700"/>
      <c r="AG700" s="2" t="s">
        <v>90</v>
      </c>
      <c r="AI700"/>
      <c r="AJ700"/>
      <c r="AK700"/>
      <c r="AL700"/>
      <c r="AX700"/>
      <c r="AY700"/>
      <c r="AZ700"/>
    </row>
    <row r="701" spans="1:52" ht="15.75">
      <c r="A701" s="2" t="s">
        <v>6650</v>
      </c>
      <c r="B701" s="2" t="s">
        <v>6653</v>
      </c>
      <c r="C701" s="2" t="s">
        <v>19782</v>
      </c>
      <c r="D701" s="2" t="s">
        <v>19783</v>
      </c>
      <c r="E701" s="2" t="s">
        <v>19784</v>
      </c>
      <c r="F701" s="2" t="s">
        <v>974</v>
      </c>
      <c r="G701" s="2" t="s">
        <v>975</v>
      </c>
      <c r="H701" s="2" t="s">
        <v>219</v>
      </c>
      <c r="I701" t="s">
        <v>220</v>
      </c>
      <c r="J701" s="2" t="s">
        <v>6657</v>
      </c>
      <c r="K701" s="2" t="s">
        <v>6658</v>
      </c>
      <c r="L701" s="2" t="s">
        <v>115</v>
      </c>
      <c r="M701" s="2" t="s">
        <v>174</v>
      </c>
      <c r="N701" s="2" t="s">
        <v>16702</v>
      </c>
      <c r="O701" s="2" t="s">
        <v>623</v>
      </c>
      <c r="P701" t="s">
        <v>5089</v>
      </c>
      <c r="Q701" s="2" t="s">
        <v>16703</v>
      </c>
      <c r="R701" s="2" t="s">
        <v>19785</v>
      </c>
      <c r="S701" s="2">
        <v>210423</v>
      </c>
      <c r="T701" s="2" t="s">
        <v>2666</v>
      </c>
      <c r="U701" s="2" t="s">
        <v>542</v>
      </c>
      <c r="V701" t="s">
        <v>6660</v>
      </c>
      <c r="W701" t="s">
        <v>6661</v>
      </c>
      <c r="X701" s="2" t="s">
        <v>2653</v>
      </c>
      <c r="Y701" s="2" t="s">
        <v>112</v>
      </c>
      <c r="Z701" s="2" t="s">
        <v>112</v>
      </c>
      <c r="AA701" s="2" t="s">
        <v>112</v>
      </c>
      <c r="AC701" s="2" t="s">
        <v>112</v>
      </c>
      <c r="AE701"/>
      <c r="AG701" s="2" t="s">
        <v>90</v>
      </c>
      <c r="AI701"/>
      <c r="AJ701"/>
      <c r="AK701"/>
      <c r="AL701"/>
      <c r="AX701"/>
      <c r="AY701"/>
      <c r="AZ701"/>
    </row>
    <row r="702" spans="1:52" ht="15.75">
      <c r="A702" s="2" t="s">
        <v>6650</v>
      </c>
      <c r="B702" s="2" t="s">
        <v>6653</v>
      </c>
      <c r="C702" s="2" t="s">
        <v>19786</v>
      </c>
      <c r="D702" s="2" t="s">
        <v>19787</v>
      </c>
      <c r="E702" s="2" t="s">
        <v>19788</v>
      </c>
      <c r="F702" s="2" t="s">
        <v>16711</v>
      </c>
      <c r="G702" s="2" t="s">
        <v>1090</v>
      </c>
      <c r="H702" s="2" t="s">
        <v>219</v>
      </c>
      <c r="I702" t="s">
        <v>220</v>
      </c>
      <c r="J702" s="2" t="s">
        <v>6657</v>
      </c>
      <c r="K702" s="2" t="s">
        <v>6658</v>
      </c>
      <c r="L702" s="2" t="s">
        <v>115</v>
      </c>
      <c r="M702" s="2" t="s">
        <v>174</v>
      </c>
      <c r="N702" s="2" t="s">
        <v>16702</v>
      </c>
      <c r="O702" s="2" t="s">
        <v>623</v>
      </c>
      <c r="P702" t="s">
        <v>5089</v>
      </c>
      <c r="Q702" s="2" t="s">
        <v>16703</v>
      </c>
      <c r="R702" s="2" t="s">
        <v>19789</v>
      </c>
      <c r="S702" s="2">
        <v>210513</v>
      </c>
      <c r="T702" s="2" t="s">
        <v>16713</v>
      </c>
      <c r="U702" s="2" t="s">
        <v>542</v>
      </c>
      <c r="V702" t="s">
        <v>6660</v>
      </c>
      <c r="W702" t="s">
        <v>6661</v>
      </c>
      <c r="X702" s="2" t="s">
        <v>2653</v>
      </c>
      <c r="Y702" s="2" t="s">
        <v>112</v>
      </c>
      <c r="Z702" s="2" t="s">
        <v>112</v>
      </c>
      <c r="AA702" s="2" t="s">
        <v>112</v>
      </c>
      <c r="AC702" s="2" t="s">
        <v>112</v>
      </c>
      <c r="AE702"/>
      <c r="AG702" s="2" t="s">
        <v>90</v>
      </c>
      <c r="AI702"/>
      <c r="AJ702"/>
      <c r="AK702"/>
      <c r="AL702"/>
      <c r="AX702"/>
      <c r="AY702"/>
      <c r="AZ702"/>
    </row>
    <row r="703" spans="1:52" ht="15.75">
      <c r="A703" s="2" t="s">
        <v>6650</v>
      </c>
      <c r="B703" s="2" t="s">
        <v>6653</v>
      </c>
      <c r="C703" s="2" t="s">
        <v>19790</v>
      </c>
      <c r="D703" s="2" t="s">
        <v>19791</v>
      </c>
      <c r="E703" s="2" t="s">
        <v>19792</v>
      </c>
      <c r="F703" s="2" t="s">
        <v>16711</v>
      </c>
      <c r="G703" s="2" t="s">
        <v>1090</v>
      </c>
      <c r="H703" s="2" t="s">
        <v>219</v>
      </c>
      <c r="I703" t="s">
        <v>220</v>
      </c>
      <c r="J703" s="2" t="s">
        <v>6657</v>
      </c>
      <c r="K703" s="2" t="s">
        <v>6658</v>
      </c>
      <c r="L703" s="2" t="s">
        <v>115</v>
      </c>
      <c r="M703" s="2" t="s">
        <v>174</v>
      </c>
      <c r="N703" s="2" t="s">
        <v>16702</v>
      </c>
      <c r="O703" s="2" t="s">
        <v>623</v>
      </c>
      <c r="P703" t="s">
        <v>5089</v>
      </c>
      <c r="Q703" s="2" t="s">
        <v>16703</v>
      </c>
      <c r="R703" s="2" t="s">
        <v>19793</v>
      </c>
      <c r="S703" s="2">
        <v>210514</v>
      </c>
      <c r="T703" s="2" t="s">
        <v>16744</v>
      </c>
      <c r="U703" s="2" t="s">
        <v>542</v>
      </c>
      <c r="V703" t="s">
        <v>6660</v>
      </c>
      <c r="W703" t="s">
        <v>6661</v>
      </c>
      <c r="X703" s="2" t="s">
        <v>2653</v>
      </c>
      <c r="Y703" s="2" t="s">
        <v>112</v>
      </c>
      <c r="Z703" s="2" t="s">
        <v>112</v>
      </c>
      <c r="AA703" s="2" t="s">
        <v>112</v>
      </c>
      <c r="AC703" s="2" t="s">
        <v>112</v>
      </c>
      <c r="AE703"/>
      <c r="AG703" s="2" t="s">
        <v>90</v>
      </c>
      <c r="AI703"/>
      <c r="AJ703"/>
      <c r="AK703"/>
      <c r="AL703"/>
      <c r="AX703"/>
      <c r="AY703"/>
      <c r="AZ703"/>
    </row>
    <row r="704" spans="1:52" ht="15.75">
      <c r="A704" s="2" t="s">
        <v>6650</v>
      </c>
      <c r="B704" s="2" t="s">
        <v>6653</v>
      </c>
      <c r="C704" s="2" t="s">
        <v>19794</v>
      </c>
      <c r="D704" s="2" t="s">
        <v>19795</v>
      </c>
      <c r="E704" s="2" t="s">
        <v>19796</v>
      </c>
      <c r="F704" s="2" t="s">
        <v>16711</v>
      </c>
      <c r="G704" s="2" t="s">
        <v>1090</v>
      </c>
      <c r="H704" s="2" t="s">
        <v>219</v>
      </c>
      <c r="I704" t="s">
        <v>220</v>
      </c>
      <c r="J704" s="2" t="s">
        <v>19573</v>
      </c>
      <c r="K704" s="2" t="s">
        <v>6658</v>
      </c>
      <c r="L704" s="2" t="s">
        <v>115</v>
      </c>
      <c r="M704" s="2" t="s">
        <v>174</v>
      </c>
      <c r="N704" s="2" t="s">
        <v>16702</v>
      </c>
      <c r="O704" s="2" t="s">
        <v>623</v>
      </c>
      <c r="P704" t="s">
        <v>5089</v>
      </c>
      <c r="Q704" s="2" t="s">
        <v>16703</v>
      </c>
      <c r="R704" s="2" t="s">
        <v>19797</v>
      </c>
      <c r="S704" s="2">
        <v>210513</v>
      </c>
      <c r="T704" s="2" t="s">
        <v>16713</v>
      </c>
      <c r="U704" s="2" t="s">
        <v>542</v>
      </c>
      <c r="V704" t="s">
        <v>19575</v>
      </c>
      <c r="W704" t="s">
        <v>6661</v>
      </c>
      <c r="X704" s="2" t="s">
        <v>2653</v>
      </c>
      <c r="Y704" s="2" t="s">
        <v>112</v>
      </c>
      <c r="Z704" s="2" t="s">
        <v>112</v>
      </c>
      <c r="AA704" s="2" t="s">
        <v>112</v>
      </c>
      <c r="AC704" s="2" t="s">
        <v>112</v>
      </c>
      <c r="AE704"/>
      <c r="AG704" s="2" t="s">
        <v>90</v>
      </c>
      <c r="AI704"/>
      <c r="AJ704"/>
      <c r="AK704"/>
      <c r="AL704"/>
      <c r="AX704"/>
      <c r="AY704"/>
      <c r="AZ704"/>
    </row>
    <row r="705" spans="1:52" ht="15.75">
      <c r="A705" s="2" t="s">
        <v>6650</v>
      </c>
      <c r="B705" s="2" t="s">
        <v>19798</v>
      </c>
      <c r="C705" s="2" t="s">
        <v>19799</v>
      </c>
      <c r="D705" s="2" t="s">
        <v>19800</v>
      </c>
      <c r="E705" s="2" t="s">
        <v>19801</v>
      </c>
      <c r="F705" s="2" t="s">
        <v>16711</v>
      </c>
      <c r="G705" s="2" t="s">
        <v>1090</v>
      </c>
      <c r="H705" s="2" t="s">
        <v>219</v>
      </c>
      <c r="I705" t="s">
        <v>19802</v>
      </c>
      <c r="J705" s="2" t="s">
        <v>6657</v>
      </c>
      <c r="K705" s="2" t="s">
        <v>6658</v>
      </c>
      <c r="L705" s="2" t="s">
        <v>115</v>
      </c>
      <c r="M705" s="2" t="s">
        <v>174</v>
      </c>
      <c r="N705" s="2" t="s">
        <v>16702</v>
      </c>
      <c r="O705" s="2" t="s">
        <v>623</v>
      </c>
      <c r="P705" t="s">
        <v>5089</v>
      </c>
      <c r="Q705" s="2" t="s">
        <v>16703</v>
      </c>
      <c r="R705" s="2" t="s">
        <v>19803</v>
      </c>
      <c r="S705" s="2">
        <v>210706</v>
      </c>
      <c r="T705" s="2" t="s">
        <v>16713</v>
      </c>
      <c r="U705" s="2" t="s">
        <v>542</v>
      </c>
      <c r="V705" t="s">
        <v>6660</v>
      </c>
      <c r="W705" t="s">
        <v>6661</v>
      </c>
      <c r="X705" s="2" t="s">
        <v>2653</v>
      </c>
      <c r="Y705" s="2" t="s">
        <v>112</v>
      </c>
      <c r="Z705" s="2" t="s">
        <v>112</v>
      </c>
      <c r="AA705" s="2" t="s">
        <v>112</v>
      </c>
      <c r="AC705" s="2" t="s">
        <v>112</v>
      </c>
      <c r="AE705"/>
      <c r="AG705" s="2" t="s">
        <v>90</v>
      </c>
      <c r="AI705"/>
      <c r="AJ705"/>
      <c r="AK705"/>
      <c r="AL705"/>
      <c r="AX705"/>
      <c r="AY705"/>
      <c r="AZ705"/>
    </row>
    <row r="706" spans="1:52" ht="15.75">
      <c r="A706" s="2" t="s">
        <v>6650</v>
      </c>
      <c r="B706" s="2" t="s">
        <v>6651</v>
      </c>
      <c r="C706" s="2" t="s">
        <v>19804</v>
      </c>
      <c r="D706" s="2" t="s">
        <v>19805</v>
      </c>
      <c r="E706" s="2" t="s">
        <v>19808</v>
      </c>
      <c r="F706" s="2" t="s">
        <v>248</v>
      </c>
      <c r="G706" s="2" t="s">
        <v>229</v>
      </c>
      <c r="H706" s="2" t="s">
        <v>533</v>
      </c>
      <c r="I706" t="s">
        <v>839</v>
      </c>
      <c r="J706" s="2" t="s">
        <v>19727</v>
      </c>
      <c r="K706" s="2" t="s">
        <v>6658</v>
      </c>
      <c r="L706" s="2" t="s">
        <v>115</v>
      </c>
      <c r="M706" s="2" t="s">
        <v>174</v>
      </c>
      <c r="N706" s="2" t="s">
        <v>16702</v>
      </c>
      <c r="O706" s="2" t="s">
        <v>623</v>
      </c>
      <c r="P706" t="s">
        <v>5089</v>
      </c>
      <c r="Q706" s="2" t="s">
        <v>16703</v>
      </c>
      <c r="R706" s="2" t="s">
        <v>19809</v>
      </c>
      <c r="S706" s="2">
        <v>211129</v>
      </c>
      <c r="T706" s="2" t="s">
        <v>231</v>
      </c>
      <c r="U706" s="2" t="s">
        <v>537</v>
      </c>
      <c r="V706" t="s">
        <v>19729</v>
      </c>
      <c r="W706" t="s">
        <v>6661</v>
      </c>
      <c r="X706" s="2" t="s">
        <v>2653</v>
      </c>
      <c r="Y706" s="2" t="s">
        <v>112</v>
      </c>
      <c r="Z706" s="2" t="s">
        <v>112</v>
      </c>
      <c r="AA706" s="2" t="s">
        <v>112</v>
      </c>
      <c r="AC706" s="2" t="s">
        <v>112</v>
      </c>
      <c r="AE706"/>
      <c r="AG706" s="2" t="s">
        <v>34061</v>
      </c>
      <c r="AI706"/>
      <c r="AJ706"/>
      <c r="AK706"/>
      <c r="AL706"/>
      <c r="AX706"/>
      <c r="AY706"/>
      <c r="AZ706"/>
    </row>
    <row r="707" spans="1:52" ht="15.75">
      <c r="A707" s="2" t="s">
        <v>6650</v>
      </c>
      <c r="B707" s="2" t="s">
        <v>6651</v>
      </c>
      <c r="C707" s="2" t="s">
        <v>19804</v>
      </c>
      <c r="D707" s="2" t="s">
        <v>19805</v>
      </c>
      <c r="E707" s="2" t="s">
        <v>19806</v>
      </c>
      <c r="F707" s="2" t="s">
        <v>248</v>
      </c>
      <c r="G707" s="2" t="s">
        <v>229</v>
      </c>
      <c r="H707" s="2" t="s">
        <v>533</v>
      </c>
      <c r="I707" t="s">
        <v>839</v>
      </c>
      <c r="J707" s="2" t="s">
        <v>19727</v>
      </c>
      <c r="K707" s="2" t="s">
        <v>6658</v>
      </c>
      <c r="L707" s="2" t="s">
        <v>115</v>
      </c>
      <c r="M707" s="2" t="s">
        <v>174</v>
      </c>
      <c r="N707" s="2" t="s">
        <v>202</v>
      </c>
      <c r="O707" s="2" t="s">
        <v>623</v>
      </c>
      <c r="P707" t="s">
        <v>5089</v>
      </c>
      <c r="Q707" s="2" t="s">
        <v>16703</v>
      </c>
      <c r="R707" s="2" t="s">
        <v>19807</v>
      </c>
      <c r="S707" s="2">
        <v>220406</v>
      </c>
      <c r="T707" s="2" t="s">
        <v>231</v>
      </c>
      <c r="U707" s="2" t="s">
        <v>537</v>
      </c>
      <c r="V707" t="s">
        <v>19729</v>
      </c>
      <c r="W707" t="s">
        <v>6661</v>
      </c>
      <c r="X707" s="2" t="s">
        <v>2653</v>
      </c>
      <c r="Y707" s="2" t="s">
        <v>112</v>
      </c>
      <c r="Z707" s="2" t="s">
        <v>112</v>
      </c>
      <c r="AA707" s="2" t="s">
        <v>112</v>
      </c>
      <c r="AB707" s="2" t="s">
        <v>211</v>
      </c>
      <c r="AC707" s="2" t="s">
        <v>112</v>
      </c>
      <c r="AD707" s="2" t="s">
        <v>37</v>
      </c>
      <c r="AE707" t="s">
        <v>32</v>
      </c>
      <c r="AG707" s="2" t="s">
        <v>90</v>
      </c>
      <c r="AI707"/>
      <c r="AJ707"/>
      <c r="AK707"/>
      <c r="AL707"/>
      <c r="AX707"/>
      <c r="AY707"/>
      <c r="AZ707"/>
    </row>
    <row r="708" spans="1:52" ht="15.75">
      <c r="A708" s="2" t="s">
        <v>6650</v>
      </c>
      <c r="B708" s="2" t="s">
        <v>6651</v>
      </c>
      <c r="C708" s="2" t="s">
        <v>19810</v>
      </c>
      <c r="D708" s="2" t="s">
        <v>19811</v>
      </c>
      <c r="E708" s="2" t="s">
        <v>19812</v>
      </c>
      <c r="F708" s="2" t="s">
        <v>248</v>
      </c>
      <c r="G708" s="2" t="s">
        <v>229</v>
      </c>
      <c r="H708" s="2" t="s">
        <v>533</v>
      </c>
      <c r="I708" t="s">
        <v>839</v>
      </c>
      <c r="J708" s="2" t="s">
        <v>6657</v>
      </c>
      <c r="K708" s="2" t="s">
        <v>6658</v>
      </c>
      <c r="L708" s="2" t="s">
        <v>115</v>
      </c>
      <c r="M708" s="2" t="s">
        <v>174</v>
      </c>
      <c r="N708" s="2" t="s">
        <v>16702</v>
      </c>
      <c r="O708" s="2" t="s">
        <v>623</v>
      </c>
      <c r="P708" t="s">
        <v>5089</v>
      </c>
      <c r="Q708" s="2" t="s">
        <v>16703</v>
      </c>
      <c r="R708" s="2" t="s">
        <v>19813</v>
      </c>
      <c r="S708" s="2">
        <v>211206</v>
      </c>
      <c r="T708" s="2" t="s">
        <v>231</v>
      </c>
      <c r="U708" s="2" t="s">
        <v>537</v>
      </c>
      <c r="V708" t="s">
        <v>6660</v>
      </c>
      <c r="W708" t="s">
        <v>6661</v>
      </c>
      <c r="X708" s="2" t="s">
        <v>2653</v>
      </c>
      <c r="Y708" s="2" t="s">
        <v>112</v>
      </c>
      <c r="Z708" s="2" t="s">
        <v>112</v>
      </c>
      <c r="AA708" s="2" t="s">
        <v>112</v>
      </c>
      <c r="AC708" s="2" t="s">
        <v>112</v>
      </c>
      <c r="AE708"/>
      <c r="AG708" s="2" t="s">
        <v>90</v>
      </c>
      <c r="AI708"/>
      <c r="AJ708"/>
      <c r="AK708"/>
      <c r="AL708"/>
      <c r="AX708"/>
      <c r="AY708"/>
      <c r="AZ708"/>
    </row>
    <row r="709" spans="1:52" ht="15.75">
      <c r="A709" s="2" t="s">
        <v>6650</v>
      </c>
      <c r="B709" s="2" t="s">
        <v>6651</v>
      </c>
      <c r="C709" s="2" t="s">
        <v>19814</v>
      </c>
      <c r="D709" s="2" t="s">
        <v>19815</v>
      </c>
      <c r="E709" s="2" t="s">
        <v>19821</v>
      </c>
      <c r="F709" s="2" t="s">
        <v>248</v>
      </c>
      <c r="G709" s="2" t="s">
        <v>229</v>
      </c>
      <c r="H709" s="2" t="s">
        <v>4607</v>
      </c>
      <c r="I709" t="s">
        <v>480</v>
      </c>
      <c r="J709" s="2" t="s">
        <v>6657</v>
      </c>
      <c r="K709" s="2" t="s">
        <v>6658</v>
      </c>
      <c r="L709" s="2" t="s">
        <v>115</v>
      </c>
      <c r="M709" s="2" t="s">
        <v>174</v>
      </c>
      <c r="N709" s="2" t="s">
        <v>16702</v>
      </c>
      <c r="O709" s="2" t="s">
        <v>623</v>
      </c>
      <c r="P709" t="s">
        <v>5089</v>
      </c>
      <c r="Q709" s="2" t="s">
        <v>16703</v>
      </c>
      <c r="R709" s="2" t="s">
        <v>19822</v>
      </c>
      <c r="S709" s="2">
        <v>211203</v>
      </c>
      <c r="T709" s="2" t="s">
        <v>231</v>
      </c>
      <c r="U709" s="2" t="s">
        <v>4610</v>
      </c>
      <c r="V709" t="s">
        <v>6660</v>
      </c>
      <c r="W709" t="s">
        <v>6661</v>
      </c>
      <c r="X709" s="2" t="s">
        <v>2653</v>
      </c>
      <c r="Y709" s="2" t="s">
        <v>112</v>
      </c>
      <c r="Z709" s="2" t="s">
        <v>112</v>
      </c>
      <c r="AA709" s="2" t="s">
        <v>112</v>
      </c>
      <c r="AC709" s="2" t="s">
        <v>112</v>
      </c>
      <c r="AE709"/>
      <c r="AG709" s="2" t="s">
        <v>34061</v>
      </c>
      <c r="AI709"/>
      <c r="AJ709"/>
      <c r="AK709"/>
      <c r="AL709"/>
      <c r="AX709"/>
      <c r="AY709"/>
      <c r="AZ709"/>
    </row>
    <row r="710" spans="1:52" ht="15.75">
      <c r="A710" s="2" t="s">
        <v>6650</v>
      </c>
      <c r="B710" s="2" t="s">
        <v>6651</v>
      </c>
      <c r="C710" s="2" t="s">
        <v>19814</v>
      </c>
      <c r="D710" s="2" t="s">
        <v>19815</v>
      </c>
      <c r="E710" s="2" t="s">
        <v>19819</v>
      </c>
      <c r="F710" s="2" t="s">
        <v>248</v>
      </c>
      <c r="G710" s="2" t="s">
        <v>229</v>
      </c>
      <c r="H710" s="2" t="s">
        <v>4607</v>
      </c>
      <c r="I710" t="s">
        <v>480</v>
      </c>
      <c r="J710" s="2" t="s">
        <v>6657</v>
      </c>
      <c r="K710" s="2" t="s">
        <v>6658</v>
      </c>
      <c r="L710" s="2" t="s">
        <v>115</v>
      </c>
      <c r="M710" s="2" t="s">
        <v>174</v>
      </c>
      <c r="N710" s="2" t="s">
        <v>202</v>
      </c>
      <c r="O710" s="2" t="s">
        <v>623</v>
      </c>
      <c r="P710" t="s">
        <v>5089</v>
      </c>
      <c r="Q710" s="2" t="s">
        <v>16703</v>
      </c>
      <c r="R710" s="2" t="s">
        <v>19820</v>
      </c>
      <c r="T710" s="2" t="s">
        <v>231</v>
      </c>
      <c r="U710" s="2" t="s">
        <v>4610</v>
      </c>
      <c r="V710" t="s">
        <v>6660</v>
      </c>
      <c r="W710" t="s">
        <v>6661</v>
      </c>
      <c r="X710" s="2" t="s">
        <v>2653</v>
      </c>
      <c r="Y710" s="2" t="s">
        <v>112</v>
      </c>
      <c r="Z710" s="2" t="s">
        <v>112</v>
      </c>
      <c r="AA710" s="2" t="s">
        <v>112</v>
      </c>
      <c r="AB710" s="2" t="s">
        <v>211</v>
      </c>
      <c r="AC710" s="2" t="s">
        <v>112</v>
      </c>
      <c r="AD710" s="2" t="s">
        <v>37</v>
      </c>
      <c r="AE710" t="s">
        <v>32</v>
      </c>
      <c r="AG710" s="2" t="s">
        <v>34061</v>
      </c>
      <c r="AI710"/>
      <c r="AJ710"/>
      <c r="AK710"/>
      <c r="AL710"/>
      <c r="AX710"/>
      <c r="AY710"/>
      <c r="AZ710"/>
    </row>
    <row r="711" spans="1:52" ht="15.75">
      <c r="A711" s="2" t="s">
        <v>6650</v>
      </c>
      <c r="B711" s="2" t="s">
        <v>6651</v>
      </c>
      <c r="C711" s="2" t="s">
        <v>19814</v>
      </c>
      <c r="D711" s="2" t="s">
        <v>19815</v>
      </c>
      <c r="E711" s="2" t="s">
        <v>19816</v>
      </c>
      <c r="F711" s="2" t="s">
        <v>248</v>
      </c>
      <c r="G711" s="2" t="s">
        <v>229</v>
      </c>
      <c r="H711" s="2" t="s">
        <v>4607</v>
      </c>
      <c r="I711" t="s">
        <v>480</v>
      </c>
      <c r="J711" s="2" t="s">
        <v>6657</v>
      </c>
      <c r="K711" s="2" t="s">
        <v>6658</v>
      </c>
      <c r="L711" s="2" t="s">
        <v>115</v>
      </c>
      <c r="M711" s="2" t="s">
        <v>174</v>
      </c>
      <c r="N711" s="2" t="s">
        <v>202</v>
      </c>
      <c r="O711" s="2" t="s">
        <v>623</v>
      </c>
      <c r="P711" t="s">
        <v>5089</v>
      </c>
      <c r="Q711" s="2" t="s">
        <v>16703</v>
      </c>
      <c r="R711" s="2" t="s">
        <v>19817</v>
      </c>
      <c r="S711" s="2">
        <v>230516</v>
      </c>
      <c r="T711" s="2" t="s">
        <v>231</v>
      </c>
      <c r="U711" s="2" t="s">
        <v>4610</v>
      </c>
      <c r="V711" t="s">
        <v>6660</v>
      </c>
      <c r="W711" t="s">
        <v>6661</v>
      </c>
      <c r="X711" s="2" t="s">
        <v>2653</v>
      </c>
      <c r="Y711" s="2" t="s">
        <v>112</v>
      </c>
      <c r="Z711" s="2" t="s">
        <v>112</v>
      </c>
      <c r="AA711" s="2" t="s">
        <v>112</v>
      </c>
      <c r="AB711" s="2" t="s">
        <v>211</v>
      </c>
      <c r="AC711" s="2" t="s">
        <v>112</v>
      </c>
      <c r="AD711" s="2" t="s">
        <v>37</v>
      </c>
      <c r="AE711" t="s">
        <v>32</v>
      </c>
      <c r="AF711" s="2" t="s">
        <v>19818</v>
      </c>
      <c r="AG711" s="2" t="s">
        <v>90</v>
      </c>
      <c r="AI711"/>
      <c r="AJ711"/>
      <c r="AK711"/>
      <c r="AL711"/>
      <c r="AX711"/>
      <c r="AY711"/>
      <c r="AZ711"/>
    </row>
    <row r="712" spans="1:52" ht="15.75">
      <c r="A712" s="2" t="s">
        <v>6650</v>
      </c>
      <c r="B712" s="2" t="s">
        <v>6651</v>
      </c>
      <c r="C712" s="2" t="s">
        <v>19823</v>
      </c>
      <c r="D712" s="2" t="s">
        <v>19824</v>
      </c>
      <c r="E712" s="2" t="s">
        <v>19825</v>
      </c>
      <c r="F712" s="2" t="s">
        <v>857</v>
      </c>
      <c r="G712" s="2" t="s">
        <v>858</v>
      </c>
      <c r="H712" s="2" t="s">
        <v>17697</v>
      </c>
      <c r="I712" t="s">
        <v>17698</v>
      </c>
      <c r="J712" s="2" t="s">
        <v>6657</v>
      </c>
      <c r="K712" s="2" t="s">
        <v>6658</v>
      </c>
      <c r="L712" s="2" t="s">
        <v>115</v>
      </c>
      <c r="M712" s="2" t="s">
        <v>174</v>
      </c>
      <c r="N712" s="2" t="s">
        <v>202</v>
      </c>
      <c r="O712" s="2" t="s">
        <v>623</v>
      </c>
      <c r="P712" t="s">
        <v>5089</v>
      </c>
      <c r="Q712" s="2" t="s">
        <v>16703</v>
      </c>
      <c r="R712" s="2" t="s">
        <v>19826</v>
      </c>
      <c r="S712" s="2">
        <v>220217</v>
      </c>
      <c r="T712" s="2" t="s">
        <v>3276</v>
      </c>
      <c r="U712" s="2" t="s">
        <v>17700</v>
      </c>
      <c r="V712" t="s">
        <v>6660</v>
      </c>
      <c r="W712" t="s">
        <v>6661</v>
      </c>
      <c r="X712" s="2" t="s">
        <v>2653</v>
      </c>
      <c r="Y712" s="2" t="s">
        <v>112</v>
      </c>
      <c r="Z712" s="2" t="s">
        <v>112</v>
      </c>
      <c r="AA712" s="2" t="s">
        <v>12</v>
      </c>
      <c r="AB712" s="2" t="s">
        <v>211</v>
      </c>
      <c r="AC712" s="2" t="s">
        <v>112</v>
      </c>
      <c r="AD712" s="2" t="s">
        <v>37</v>
      </c>
      <c r="AE712" t="s">
        <v>19</v>
      </c>
      <c r="AF712" s="2" t="s">
        <v>3291</v>
      </c>
      <c r="AG712" s="2" t="s">
        <v>90</v>
      </c>
      <c r="AI712"/>
      <c r="AJ712"/>
      <c r="AK712"/>
      <c r="AL712"/>
      <c r="AX712"/>
      <c r="AY712"/>
      <c r="AZ712"/>
    </row>
    <row r="713" spans="1:52" ht="15.75">
      <c r="A713" s="2" t="s">
        <v>6650</v>
      </c>
      <c r="B713" s="2" t="s">
        <v>19798</v>
      </c>
      <c r="C713" s="2" t="s">
        <v>19827</v>
      </c>
      <c r="D713" s="2" t="s">
        <v>19828</v>
      </c>
      <c r="E713" s="2" t="s">
        <v>19829</v>
      </c>
      <c r="F713" s="2" t="s">
        <v>195</v>
      </c>
      <c r="G713" s="2" t="s">
        <v>196</v>
      </c>
      <c r="H713" s="2" t="s">
        <v>219</v>
      </c>
      <c r="I713" t="s">
        <v>220</v>
      </c>
      <c r="J713" s="2" t="s">
        <v>6657</v>
      </c>
      <c r="K713" s="2" t="s">
        <v>6658</v>
      </c>
      <c r="L713" s="2" t="s">
        <v>115</v>
      </c>
      <c r="M713" s="2" t="s">
        <v>174</v>
      </c>
      <c r="N713" s="2" t="s">
        <v>202</v>
      </c>
      <c r="O713" s="2" t="s">
        <v>623</v>
      </c>
      <c r="P713" t="s">
        <v>5089</v>
      </c>
      <c r="Q713" s="2" t="s">
        <v>16703</v>
      </c>
      <c r="R713" s="2" t="s">
        <v>19830</v>
      </c>
      <c r="S713" s="2">
        <v>220302</v>
      </c>
      <c r="T713" s="2" t="s">
        <v>3324</v>
      </c>
      <c r="U713" s="2" t="s">
        <v>542</v>
      </c>
      <c r="V713" t="s">
        <v>6660</v>
      </c>
      <c r="W713" t="s">
        <v>6661</v>
      </c>
      <c r="X713" s="2" t="s">
        <v>2653</v>
      </c>
      <c r="Y713" s="2" t="s">
        <v>112</v>
      </c>
      <c r="Z713" s="2" t="s">
        <v>112</v>
      </c>
      <c r="AA713" s="2" t="s">
        <v>112</v>
      </c>
      <c r="AB713" s="2" t="s">
        <v>211</v>
      </c>
      <c r="AC713" s="2" t="s">
        <v>112</v>
      </c>
      <c r="AD713" s="2" t="s">
        <v>37</v>
      </c>
      <c r="AE713" t="s">
        <v>19</v>
      </c>
      <c r="AF713" s="2" t="s">
        <v>3291</v>
      </c>
      <c r="AG713" s="2" t="s">
        <v>90</v>
      </c>
      <c r="AI713"/>
      <c r="AJ713"/>
      <c r="AK713"/>
      <c r="AL713"/>
      <c r="AX713"/>
      <c r="AY713"/>
      <c r="AZ713"/>
    </row>
    <row r="714" spans="1:52" ht="15.75">
      <c r="A714" s="2" t="s">
        <v>6650</v>
      </c>
      <c r="B714" s="2" t="s">
        <v>6651</v>
      </c>
      <c r="C714" s="2" t="s">
        <v>19831</v>
      </c>
      <c r="D714" s="2" t="s">
        <v>19832</v>
      </c>
      <c r="E714" s="2" t="s">
        <v>19833</v>
      </c>
      <c r="F714" s="2" t="s">
        <v>857</v>
      </c>
      <c r="G714" s="2" t="s">
        <v>858</v>
      </c>
      <c r="H714" s="2" t="s">
        <v>533</v>
      </c>
      <c r="I714" t="s">
        <v>839</v>
      </c>
      <c r="J714" s="2" t="s">
        <v>6657</v>
      </c>
      <c r="K714" s="2" t="s">
        <v>6658</v>
      </c>
      <c r="L714" s="2" t="s">
        <v>115</v>
      </c>
      <c r="M714" s="2" t="s">
        <v>174</v>
      </c>
      <c r="N714" s="2" t="s">
        <v>1346</v>
      </c>
      <c r="O714" s="2" t="s">
        <v>623</v>
      </c>
      <c r="P714" t="s">
        <v>5089</v>
      </c>
      <c r="Q714" s="2" t="s">
        <v>16703</v>
      </c>
      <c r="R714" s="2" t="s">
        <v>19834</v>
      </c>
      <c r="S714" s="2">
        <v>230817</v>
      </c>
      <c r="T714" s="2" t="s">
        <v>3276</v>
      </c>
      <c r="U714" s="2" t="s">
        <v>537</v>
      </c>
      <c r="V714" t="s">
        <v>6660</v>
      </c>
      <c r="W714" t="s">
        <v>6661</v>
      </c>
      <c r="X714" s="2" t="s">
        <v>2653</v>
      </c>
      <c r="Y714" s="2" t="s">
        <v>112</v>
      </c>
      <c r="Z714" s="2" t="s">
        <v>112</v>
      </c>
      <c r="AA714" s="2" t="s">
        <v>112</v>
      </c>
      <c r="AB714" s="2" t="s">
        <v>252</v>
      </c>
      <c r="AC714" s="2" t="s">
        <v>112</v>
      </c>
      <c r="AD714" s="2" t="s">
        <v>37</v>
      </c>
      <c r="AE714" t="s">
        <v>19</v>
      </c>
      <c r="AG714" s="2" t="s">
        <v>90</v>
      </c>
      <c r="AI714"/>
      <c r="AJ714"/>
      <c r="AK714"/>
      <c r="AL714"/>
      <c r="AX714"/>
      <c r="AY714"/>
      <c r="AZ714"/>
    </row>
    <row r="715" spans="1:52" ht="15.75">
      <c r="A715" s="2" t="s">
        <v>6650</v>
      </c>
      <c r="B715" s="2" t="s">
        <v>6651</v>
      </c>
      <c r="C715" s="2" t="s">
        <v>19835</v>
      </c>
      <c r="D715" s="2" t="s">
        <v>19836</v>
      </c>
      <c r="E715" s="2" t="s">
        <v>19837</v>
      </c>
      <c r="F715" s="2" t="s">
        <v>857</v>
      </c>
      <c r="G715" s="2" t="s">
        <v>858</v>
      </c>
      <c r="H715" s="2" t="s">
        <v>533</v>
      </c>
      <c r="I715" t="s">
        <v>839</v>
      </c>
      <c r="J715" s="2" t="s">
        <v>6657</v>
      </c>
      <c r="K715" s="2" t="s">
        <v>6658</v>
      </c>
      <c r="L715" s="2" t="s">
        <v>115</v>
      </c>
      <c r="M715" s="2" t="s">
        <v>174</v>
      </c>
      <c r="N715" s="2" t="s">
        <v>202</v>
      </c>
      <c r="O715" s="2" t="s">
        <v>623</v>
      </c>
      <c r="P715" t="s">
        <v>5089</v>
      </c>
      <c r="Q715" s="2" t="s">
        <v>16703</v>
      </c>
      <c r="R715" s="2" t="s">
        <v>19838</v>
      </c>
      <c r="S715" s="2">
        <v>230926</v>
      </c>
      <c r="T715" s="2" t="s">
        <v>3276</v>
      </c>
      <c r="U715" s="2" t="s">
        <v>537</v>
      </c>
      <c r="V715" t="s">
        <v>6660</v>
      </c>
      <c r="W715" t="s">
        <v>6661</v>
      </c>
      <c r="X715" s="2" t="s">
        <v>2653</v>
      </c>
      <c r="Y715" s="2" t="s">
        <v>112</v>
      </c>
      <c r="Z715" s="2" t="s">
        <v>112</v>
      </c>
      <c r="AA715" s="2" t="s">
        <v>112</v>
      </c>
      <c r="AB715" s="2" t="s">
        <v>211</v>
      </c>
      <c r="AC715" s="2" t="s">
        <v>112</v>
      </c>
      <c r="AD715" s="2" t="s">
        <v>37</v>
      </c>
      <c r="AE715" t="s">
        <v>19</v>
      </c>
      <c r="AF715" s="2" t="s">
        <v>19839</v>
      </c>
      <c r="AG715" s="2" t="s">
        <v>90</v>
      </c>
      <c r="AI715"/>
      <c r="AJ715"/>
      <c r="AK715"/>
      <c r="AL715"/>
      <c r="AX715"/>
      <c r="AY715"/>
      <c r="AZ715"/>
    </row>
    <row r="716" spans="1:52" ht="15.75">
      <c r="A716" s="2" t="s">
        <v>6650</v>
      </c>
      <c r="B716" s="2" t="s">
        <v>6651</v>
      </c>
      <c r="C716" s="2" t="s">
        <v>19840</v>
      </c>
      <c r="D716" s="2" t="s">
        <v>19841</v>
      </c>
      <c r="E716" s="2" t="s">
        <v>19842</v>
      </c>
      <c r="F716" s="2" t="s">
        <v>857</v>
      </c>
      <c r="G716" s="2" t="s">
        <v>858</v>
      </c>
      <c r="H716" s="2" t="s">
        <v>8708</v>
      </c>
      <c r="I716" t="s">
        <v>19843</v>
      </c>
      <c r="J716" s="2" t="s">
        <v>6657</v>
      </c>
      <c r="K716" s="2" t="s">
        <v>6658</v>
      </c>
      <c r="L716" s="2" t="s">
        <v>115</v>
      </c>
      <c r="M716" s="2" t="s">
        <v>1294</v>
      </c>
      <c r="N716" s="2" t="s">
        <v>202</v>
      </c>
      <c r="O716" s="2" t="s">
        <v>623</v>
      </c>
      <c r="P716" t="s">
        <v>5089</v>
      </c>
      <c r="Q716" s="2" t="s">
        <v>16779</v>
      </c>
      <c r="R716" s="2" t="s">
        <v>19844</v>
      </c>
      <c r="S716" s="2">
        <v>231113</v>
      </c>
      <c r="T716" s="2" t="s">
        <v>3276</v>
      </c>
      <c r="U716" s="2" t="s">
        <v>8714</v>
      </c>
      <c r="V716" t="s">
        <v>6660</v>
      </c>
      <c r="W716" t="s">
        <v>6661</v>
      </c>
      <c r="X716" s="2" t="s">
        <v>2653</v>
      </c>
      <c r="Y716" s="2" t="s">
        <v>112</v>
      </c>
      <c r="Z716" s="2" t="s">
        <v>112</v>
      </c>
      <c r="AA716" s="2" t="s">
        <v>112</v>
      </c>
      <c r="AB716" s="2" t="s">
        <v>252</v>
      </c>
      <c r="AC716" s="2" t="s">
        <v>112</v>
      </c>
      <c r="AD716" s="2" t="s">
        <v>37</v>
      </c>
      <c r="AE716" t="s">
        <v>19</v>
      </c>
      <c r="AG716" s="2" t="s">
        <v>90</v>
      </c>
      <c r="AI716"/>
      <c r="AJ716"/>
      <c r="AK716"/>
      <c r="AL716"/>
      <c r="AX716"/>
      <c r="AY716"/>
      <c r="AZ716"/>
    </row>
    <row r="717" spans="1:52" ht="15.75">
      <c r="A717" s="2" t="s">
        <v>6650</v>
      </c>
      <c r="B717" s="2" t="s">
        <v>19798</v>
      </c>
      <c r="C717" s="2" t="s">
        <v>19845</v>
      </c>
      <c r="D717" s="2" t="s">
        <v>19846</v>
      </c>
      <c r="E717" s="2" t="s">
        <v>19847</v>
      </c>
      <c r="F717" s="2" t="s">
        <v>248</v>
      </c>
      <c r="G717" s="2" t="s">
        <v>229</v>
      </c>
      <c r="H717" s="2" t="s">
        <v>219</v>
      </c>
      <c r="I717" t="s">
        <v>220</v>
      </c>
      <c r="J717" s="2" t="s">
        <v>6657</v>
      </c>
      <c r="K717" s="2" t="s">
        <v>6658</v>
      </c>
      <c r="L717" s="2" t="s">
        <v>115</v>
      </c>
      <c r="M717" s="2" t="s">
        <v>1294</v>
      </c>
      <c r="N717" s="2" t="s">
        <v>202</v>
      </c>
      <c r="O717" s="2" t="s">
        <v>623</v>
      </c>
      <c r="P717" t="s">
        <v>5089</v>
      </c>
      <c r="Q717" s="2" t="s">
        <v>16779</v>
      </c>
      <c r="R717" s="2" t="s">
        <v>19848</v>
      </c>
      <c r="S717" s="2">
        <v>240117</v>
      </c>
      <c r="T717" s="2" t="s">
        <v>231</v>
      </c>
      <c r="U717" s="2" t="s">
        <v>542</v>
      </c>
      <c r="V717" t="s">
        <v>6660</v>
      </c>
      <c r="W717" t="s">
        <v>6661</v>
      </c>
      <c r="X717" s="2" t="s">
        <v>2653</v>
      </c>
      <c r="Y717" s="2" t="s">
        <v>112</v>
      </c>
      <c r="Z717" s="2" t="s">
        <v>112</v>
      </c>
      <c r="AA717" s="2" t="s">
        <v>112</v>
      </c>
      <c r="AB717" s="2" t="s">
        <v>252</v>
      </c>
      <c r="AC717" s="2" t="s">
        <v>112</v>
      </c>
      <c r="AD717" s="2" t="s">
        <v>37</v>
      </c>
      <c r="AE717" t="s">
        <v>19</v>
      </c>
      <c r="AG717" s="2" t="s">
        <v>90</v>
      </c>
      <c r="AI717"/>
      <c r="AJ717"/>
      <c r="AK717"/>
      <c r="AL717"/>
      <c r="AX717"/>
      <c r="AY717"/>
      <c r="AZ717"/>
    </row>
    <row r="718" spans="1:52" ht="15.75">
      <c r="A718" s="2" t="s">
        <v>1284</v>
      </c>
      <c r="B718" s="2" t="s">
        <v>19849</v>
      </c>
      <c r="C718" s="2" t="s">
        <v>6855</v>
      </c>
      <c r="D718" s="2" t="s">
        <v>6856</v>
      </c>
      <c r="E718" s="2" t="s">
        <v>6857</v>
      </c>
      <c r="F718" s="2" t="s">
        <v>1289</v>
      </c>
      <c r="G718" s="2" t="s">
        <v>1290</v>
      </c>
      <c r="H718" s="2" t="s">
        <v>1062</v>
      </c>
      <c r="I718" t="s">
        <v>1291</v>
      </c>
      <c r="J718" s="2" t="s">
        <v>6858</v>
      </c>
      <c r="K718" s="2" t="s">
        <v>1293</v>
      </c>
      <c r="L718" s="2" t="s">
        <v>789</v>
      </c>
      <c r="M718" s="2" t="s">
        <v>934</v>
      </c>
      <c r="N718" s="2" t="s">
        <v>1127</v>
      </c>
      <c r="O718" s="2" t="s">
        <v>791</v>
      </c>
      <c r="P718" t="s">
        <v>5089</v>
      </c>
      <c r="Q718" s="2" t="s">
        <v>17529</v>
      </c>
      <c r="T718" s="2" t="s">
        <v>2271</v>
      </c>
      <c r="U718" s="2" t="s">
        <v>1065</v>
      </c>
      <c r="V718" t="s">
        <v>6860</v>
      </c>
      <c r="W718" t="s">
        <v>112</v>
      </c>
      <c r="X718" s="2" t="s">
        <v>112</v>
      </c>
      <c r="Y718" s="2" t="s">
        <v>112</v>
      </c>
      <c r="Z718" s="2" t="s">
        <v>112</v>
      </c>
      <c r="AA718" s="2" t="s">
        <v>112</v>
      </c>
      <c r="AB718" s="2" t="s">
        <v>252</v>
      </c>
      <c r="AC718" s="2" t="s">
        <v>112</v>
      </c>
      <c r="AD718" s="2" t="s">
        <v>37</v>
      </c>
      <c r="AE718" t="s">
        <v>19</v>
      </c>
      <c r="AG718" s="2" t="s">
        <v>90</v>
      </c>
      <c r="AI718"/>
      <c r="AJ718"/>
      <c r="AK718"/>
      <c r="AL718"/>
      <c r="AX718"/>
      <c r="AY718"/>
      <c r="AZ718"/>
    </row>
    <row r="719" spans="1:52" ht="15.75">
      <c r="A719" s="2" t="s">
        <v>1284</v>
      </c>
      <c r="B719" s="2" t="s">
        <v>1285</v>
      </c>
      <c r="C719" s="2" t="s">
        <v>19850</v>
      </c>
      <c r="D719" s="2" t="s">
        <v>19851</v>
      </c>
      <c r="E719" s="2" t="s">
        <v>19852</v>
      </c>
      <c r="F719" s="2" t="s">
        <v>1289</v>
      </c>
      <c r="G719" s="2" t="s">
        <v>1290</v>
      </c>
      <c r="H719" s="2" t="s">
        <v>1062</v>
      </c>
      <c r="I719" t="s">
        <v>1291</v>
      </c>
      <c r="J719" s="2" t="s">
        <v>6858</v>
      </c>
      <c r="K719" s="2" t="s">
        <v>1293</v>
      </c>
      <c r="L719" s="2" t="s">
        <v>789</v>
      </c>
      <c r="M719" s="2" t="s">
        <v>934</v>
      </c>
      <c r="N719" s="2" t="s">
        <v>1127</v>
      </c>
      <c r="O719" s="2" t="s">
        <v>791</v>
      </c>
      <c r="P719" t="s">
        <v>119</v>
      </c>
      <c r="Q719" s="2" t="s">
        <v>16779</v>
      </c>
      <c r="R719" s="2" t="s">
        <v>19853</v>
      </c>
      <c r="S719" s="2">
        <v>250527</v>
      </c>
      <c r="T719" s="2" t="s">
        <v>1296</v>
      </c>
      <c r="U719" s="2" t="s">
        <v>1065</v>
      </c>
      <c r="V719" t="s">
        <v>6860</v>
      </c>
      <c r="W719" t="s">
        <v>112</v>
      </c>
      <c r="X719" s="2" t="s">
        <v>112</v>
      </c>
      <c r="Y719" s="2" t="s">
        <v>112</v>
      </c>
      <c r="Z719" s="2" t="s">
        <v>112</v>
      </c>
      <c r="AA719" s="2" t="s">
        <v>12</v>
      </c>
      <c r="AB719" s="2" t="s">
        <v>252</v>
      </c>
      <c r="AC719" s="2" t="s">
        <v>112</v>
      </c>
      <c r="AD719" s="2" t="s">
        <v>37</v>
      </c>
      <c r="AE719" t="s">
        <v>32</v>
      </c>
      <c r="AF719" s="2" t="s">
        <v>19854</v>
      </c>
      <c r="AG719" s="2" t="s">
        <v>90</v>
      </c>
      <c r="AI719"/>
      <c r="AJ719"/>
      <c r="AK719"/>
      <c r="AL719"/>
      <c r="AX719"/>
      <c r="AY719"/>
      <c r="AZ719"/>
    </row>
    <row r="720" spans="1:52" ht="15.75">
      <c r="A720" s="2" t="s">
        <v>1284</v>
      </c>
      <c r="B720" s="2" t="s">
        <v>1285</v>
      </c>
      <c r="C720" s="2" t="s">
        <v>19855</v>
      </c>
      <c r="D720" s="2" t="s">
        <v>19856</v>
      </c>
      <c r="E720" s="2" t="s">
        <v>19857</v>
      </c>
      <c r="F720" s="2" t="s">
        <v>1289</v>
      </c>
      <c r="G720" s="2" t="s">
        <v>1290</v>
      </c>
      <c r="H720" s="2" t="s">
        <v>1062</v>
      </c>
      <c r="I720" t="s">
        <v>1291</v>
      </c>
      <c r="J720" s="2" t="s">
        <v>19858</v>
      </c>
      <c r="K720" s="2" t="s">
        <v>1293</v>
      </c>
      <c r="L720" s="2" t="s">
        <v>789</v>
      </c>
      <c r="M720" s="2" t="s">
        <v>934</v>
      </c>
      <c r="N720" s="2" t="s">
        <v>1127</v>
      </c>
      <c r="O720" s="2" t="s">
        <v>791</v>
      </c>
      <c r="P720" t="s">
        <v>119</v>
      </c>
      <c r="Q720" s="2" t="s">
        <v>16779</v>
      </c>
      <c r="R720" s="2" t="s">
        <v>19859</v>
      </c>
      <c r="S720" s="2">
        <v>250812</v>
      </c>
      <c r="T720" s="2" t="s">
        <v>1296</v>
      </c>
      <c r="U720" s="2" t="s">
        <v>1065</v>
      </c>
      <c r="V720" t="s">
        <v>19860</v>
      </c>
      <c r="W720" t="s">
        <v>112</v>
      </c>
      <c r="X720" s="2" t="s">
        <v>112</v>
      </c>
      <c r="Y720" s="2" t="s">
        <v>112</v>
      </c>
      <c r="Z720" s="2" t="s">
        <v>112</v>
      </c>
      <c r="AA720" s="2" t="s">
        <v>12</v>
      </c>
      <c r="AB720" s="2" t="s">
        <v>252</v>
      </c>
      <c r="AC720" s="2" t="s">
        <v>112</v>
      </c>
      <c r="AD720" s="2" t="s">
        <v>37</v>
      </c>
      <c r="AE720" t="s">
        <v>32</v>
      </c>
      <c r="AF720" s="2" t="s">
        <v>19854</v>
      </c>
      <c r="AG720" s="2" t="s">
        <v>90</v>
      </c>
      <c r="AI720"/>
      <c r="AJ720"/>
      <c r="AK720"/>
      <c r="AL720"/>
      <c r="AX720"/>
      <c r="AY720"/>
      <c r="AZ720"/>
    </row>
    <row r="721" spans="1:52" ht="15.75">
      <c r="A721" s="2" t="s">
        <v>1284</v>
      </c>
      <c r="B721" s="2" t="s">
        <v>1285</v>
      </c>
      <c r="C721" s="2" t="s">
        <v>19861</v>
      </c>
      <c r="D721" s="2" t="s">
        <v>19862</v>
      </c>
      <c r="E721" s="2" t="s">
        <v>19863</v>
      </c>
      <c r="F721" s="2" t="s">
        <v>1289</v>
      </c>
      <c r="G721" s="2" t="s">
        <v>1290</v>
      </c>
      <c r="H721" s="2" t="s">
        <v>1062</v>
      </c>
      <c r="I721" t="s">
        <v>1291</v>
      </c>
      <c r="J721" s="2" t="s">
        <v>19864</v>
      </c>
      <c r="K721" s="2" t="s">
        <v>1293</v>
      </c>
      <c r="L721" s="2" t="s">
        <v>789</v>
      </c>
      <c r="M721" s="2" t="s">
        <v>934</v>
      </c>
      <c r="N721" s="2" t="s">
        <v>1127</v>
      </c>
      <c r="O721" s="2" t="s">
        <v>791</v>
      </c>
      <c r="P721" t="s">
        <v>119</v>
      </c>
      <c r="Q721" s="2" t="s">
        <v>16779</v>
      </c>
      <c r="R721" s="2" t="s">
        <v>19865</v>
      </c>
      <c r="S721" s="2">
        <v>251031</v>
      </c>
      <c r="T721" s="2" t="s">
        <v>1296</v>
      </c>
      <c r="U721" s="2" t="s">
        <v>1065</v>
      </c>
      <c r="V721" t="s">
        <v>6902</v>
      </c>
      <c r="W721" t="s">
        <v>112</v>
      </c>
      <c r="X721" s="2" t="s">
        <v>112</v>
      </c>
      <c r="Y721" s="2" t="s">
        <v>112</v>
      </c>
      <c r="Z721" s="2" t="s">
        <v>112</v>
      </c>
      <c r="AA721" s="2" t="s">
        <v>12</v>
      </c>
      <c r="AB721" s="2" t="s">
        <v>252</v>
      </c>
      <c r="AC721" s="2" t="s">
        <v>112</v>
      </c>
      <c r="AD721" s="2" t="s">
        <v>37</v>
      </c>
      <c r="AE721" t="s">
        <v>32</v>
      </c>
      <c r="AF721" s="2" t="s">
        <v>19854</v>
      </c>
      <c r="AG721" s="2" t="s">
        <v>90</v>
      </c>
      <c r="AI721"/>
      <c r="AJ721"/>
      <c r="AK721"/>
      <c r="AL721"/>
      <c r="AX721"/>
      <c r="AY721"/>
      <c r="AZ721"/>
    </row>
    <row r="722" spans="1:52" ht="15.75">
      <c r="A722" s="2" t="s">
        <v>1284</v>
      </c>
      <c r="B722" s="2" t="s">
        <v>6806</v>
      </c>
      <c r="C722" s="2" t="s">
        <v>34140</v>
      </c>
      <c r="D722" s="2" t="s">
        <v>34141</v>
      </c>
      <c r="E722" s="2" t="s">
        <v>34142</v>
      </c>
      <c r="F722" s="2" t="s">
        <v>1289</v>
      </c>
      <c r="G722" s="2" t="s">
        <v>1290</v>
      </c>
      <c r="H722" s="2" t="s">
        <v>1062</v>
      </c>
      <c r="I722" t="s">
        <v>1291</v>
      </c>
      <c r="J722" s="2" t="s">
        <v>19864</v>
      </c>
      <c r="K722" s="2" t="s">
        <v>1293</v>
      </c>
      <c r="L722" s="2" t="s">
        <v>789</v>
      </c>
      <c r="M722" s="2" t="s">
        <v>934</v>
      </c>
      <c r="N722" s="2" t="s">
        <v>1127</v>
      </c>
      <c r="O722" s="2" t="s">
        <v>791</v>
      </c>
      <c r="P722" t="s">
        <v>119</v>
      </c>
      <c r="Q722" s="2" t="s">
        <v>16779</v>
      </c>
      <c r="R722" s="2" t="s">
        <v>34143</v>
      </c>
      <c r="S722" s="2">
        <v>260113</v>
      </c>
      <c r="T722" s="2" t="s">
        <v>1296</v>
      </c>
      <c r="U722" s="2" t="s">
        <v>1065</v>
      </c>
      <c r="V722" t="s">
        <v>6902</v>
      </c>
      <c r="W722" t="s">
        <v>112</v>
      </c>
      <c r="X722" s="2" t="s">
        <v>112</v>
      </c>
      <c r="Y722" s="2" t="s">
        <v>112</v>
      </c>
      <c r="Z722" s="2" t="s">
        <v>6875</v>
      </c>
      <c r="AA722" s="2" t="s">
        <v>12</v>
      </c>
      <c r="AB722" s="2" t="s">
        <v>252</v>
      </c>
      <c r="AC722" s="2" t="s">
        <v>112</v>
      </c>
      <c r="AD722" s="2" t="s">
        <v>37</v>
      </c>
      <c r="AE722" t="s">
        <v>32</v>
      </c>
      <c r="AF722" s="2" t="s">
        <v>19854</v>
      </c>
      <c r="AG722" s="2" t="s">
        <v>90</v>
      </c>
      <c r="AI722"/>
      <c r="AJ722"/>
      <c r="AK722"/>
      <c r="AL722"/>
      <c r="AX722"/>
      <c r="AY722"/>
      <c r="AZ722"/>
    </row>
    <row r="723" spans="1:52" ht="15.75">
      <c r="A723" s="2" t="s">
        <v>1284</v>
      </c>
      <c r="B723" s="2" t="s">
        <v>1285</v>
      </c>
      <c r="C723" s="2" t="s">
        <v>34144</v>
      </c>
      <c r="D723" s="2" t="s">
        <v>34145</v>
      </c>
      <c r="E723" s="2" t="s">
        <v>34146</v>
      </c>
      <c r="F723" s="2" t="s">
        <v>1289</v>
      </c>
      <c r="G723" s="2" t="s">
        <v>1290</v>
      </c>
      <c r="H723" s="2" t="s">
        <v>1062</v>
      </c>
      <c r="I723" t="s">
        <v>1291</v>
      </c>
      <c r="J723" s="2" t="s">
        <v>34147</v>
      </c>
      <c r="K723" s="2" t="s">
        <v>1293</v>
      </c>
      <c r="L723" s="2" t="s">
        <v>789</v>
      </c>
      <c r="M723" s="2" t="s">
        <v>934</v>
      </c>
      <c r="N723" s="2" t="s">
        <v>1127</v>
      </c>
      <c r="O723" s="2" t="s">
        <v>791</v>
      </c>
      <c r="P723" t="s">
        <v>119</v>
      </c>
      <c r="Q723" s="2" t="s">
        <v>16779</v>
      </c>
      <c r="R723" s="2" t="s">
        <v>34387</v>
      </c>
      <c r="S723" s="2">
        <v>260130</v>
      </c>
      <c r="T723" s="2" t="s">
        <v>1296</v>
      </c>
      <c r="U723" s="2" t="s">
        <v>1065</v>
      </c>
      <c r="V723" t="s">
        <v>34148</v>
      </c>
      <c r="W723" t="s">
        <v>112</v>
      </c>
      <c r="X723" s="2" t="s">
        <v>112</v>
      </c>
      <c r="Y723" s="2" t="s">
        <v>112</v>
      </c>
      <c r="Z723" s="2" t="s">
        <v>112</v>
      </c>
      <c r="AA723" s="2" t="s">
        <v>12</v>
      </c>
      <c r="AB723" s="2" t="s">
        <v>252</v>
      </c>
      <c r="AC723" s="2" t="s">
        <v>112</v>
      </c>
      <c r="AD723" s="2" t="s">
        <v>37</v>
      </c>
      <c r="AE723" t="s">
        <v>32</v>
      </c>
      <c r="AF723" s="2" t="s">
        <v>34149</v>
      </c>
      <c r="AG723" s="2" t="s">
        <v>90</v>
      </c>
      <c r="AI723"/>
      <c r="AJ723"/>
      <c r="AK723"/>
      <c r="AL723"/>
      <c r="AX723"/>
      <c r="AY723"/>
      <c r="AZ723"/>
    </row>
    <row r="724" spans="1:52" ht="15.75">
      <c r="A724" s="2" t="s">
        <v>6987</v>
      </c>
      <c r="B724" s="2" t="s">
        <v>6988</v>
      </c>
      <c r="C724" s="2" t="s">
        <v>19866</v>
      </c>
      <c r="D724" s="2" t="s">
        <v>19867</v>
      </c>
      <c r="E724" s="2" t="s">
        <v>19868</v>
      </c>
      <c r="F724" s="2" t="s">
        <v>17822</v>
      </c>
      <c r="G724" s="2" t="s">
        <v>17823</v>
      </c>
      <c r="H724" s="2" t="s">
        <v>3127</v>
      </c>
      <c r="I724" t="s">
        <v>3128</v>
      </c>
      <c r="J724" s="2" t="s">
        <v>7138</v>
      </c>
      <c r="K724" s="2" t="s">
        <v>1293</v>
      </c>
      <c r="L724" s="2" t="s">
        <v>789</v>
      </c>
      <c r="M724" s="2" t="s">
        <v>1294</v>
      </c>
      <c r="N724" s="2" t="s">
        <v>1127</v>
      </c>
      <c r="O724" s="2" t="s">
        <v>791</v>
      </c>
      <c r="P724" t="s">
        <v>204</v>
      </c>
      <c r="Q724" s="2" t="s">
        <v>16779</v>
      </c>
      <c r="R724" s="2" t="s">
        <v>19869</v>
      </c>
      <c r="S724" s="2">
        <v>251031</v>
      </c>
      <c r="T724" s="2" t="s">
        <v>17825</v>
      </c>
      <c r="U724" s="2" t="s">
        <v>3134</v>
      </c>
      <c r="V724" t="s">
        <v>6902</v>
      </c>
      <c r="W724" t="s">
        <v>112</v>
      </c>
      <c r="X724" s="2" t="s">
        <v>112</v>
      </c>
      <c r="Y724" s="2" t="s">
        <v>112</v>
      </c>
      <c r="Z724" s="2" t="s">
        <v>112</v>
      </c>
      <c r="AA724" s="2" t="s">
        <v>112</v>
      </c>
      <c r="AB724" s="2" t="s">
        <v>252</v>
      </c>
      <c r="AC724" s="2" t="s">
        <v>112</v>
      </c>
      <c r="AD724" s="2" t="s">
        <v>37</v>
      </c>
      <c r="AE724" t="s">
        <v>32</v>
      </c>
      <c r="AG724" s="2" t="s">
        <v>90</v>
      </c>
      <c r="AI724"/>
      <c r="AJ724"/>
      <c r="AK724"/>
      <c r="AL724"/>
      <c r="AX724"/>
      <c r="AY724"/>
      <c r="AZ724"/>
    </row>
    <row r="725" spans="1:52" ht="15.75">
      <c r="A725" s="2" t="s">
        <v>6987</v>
      </c>
      <c r="B725" s="2" t="s">
        <v>6988</v>
      </c>
      <c r="C725" s="2" t="s">
        <v>19870</v>
      </c>
      <c r="D725" s="2" t="s">
        <v>19871</v>
      </c>
      <c r="E725" s="2" t="s">
        <v>19872</v>
      </c>
      <c r="F725" s="2" t="s">
        <v>619</v>
      </c>
      <c r="G725" s="2" t="s">
        <v>620</v>
      </c>
      <c r="H725" s="2" t="s">
        <v>621</v>
      </c>
      <c r="I725" t="s">
        <v>6993</v>
      </c>
      <c r="J725" s="2" t="s">
        <v>7138</v>
      </c>
      <c r="K725" s="2" t="s">
        <v>1293</v>
      </c>
      <c r="L725" s="2" t="s">
        <v>789</v>
      </c>
      <c r="M725" s="2" t="s">
        <v>1294</v>
      </c>
      <c r="N725" s="2" t="s">
        <v>1127</v>
      </c>
      <c r="O725" s="2" t="s">
        <v>791</v>
      </c>
      <c r="P725" t="s">
        <v>204</v>
      </c>
      <c r="Q725" s="2" t="s">
        <v>16779</v>
      </c>
      <c r="R725" s="2" t="s">
        <v>19873</v>
      </c>
      <c r="S725" s="2">
        <v>251031</v>
      </c>
      <c r="T725" s="2" t="s">
        <v>3425</v>
      </c>
      <c r="U725" s="2" t="s">
        <v>626</v>
      </c>
      <c r="V725" t="s">
        <v>6902</v>
      </c>
      <c r="W725" t="s">
        <v>112</v>
      </c>
      <c r="X725" s="2" t="s">
        <v>112</v>
      </c>
      <c r="Y725" s="2" t="s">
        <v>112</v>
      </c>
      <c r="Z725" s="2" t="s">
        <v>112</v>
      </c>
      <c r="AA725" s="2" t="s">
        <v>112</v>
      </c>
      <c r="AB725" s="2" t="s">
        <v>252</v>
      </c>
      <c r="AC725" s="2" t="s">
        <v>112</v>
      </c>
      <c r="AD725" s="2" t="s">
        <v>37</v>
      </c>
      <c r="AE725" t="s">
        <v>16283</v>
      </c>
      <c r="AF725" s="2" t="s">
        <v>16284</v>
      </c>
      <c r="AG725" s="2" t="s">
        <v>90</v>
      </c>
      <c r="AI725"/>
      <c r="AJ725"/>
      <c r="AK725"/>
      <c r="AL725"/>
      <c r="AX725"/>
      <c r="AY725"/>
      <c r="AZ725"/>
    </row>
    <row r="726" spans="1:52" ht="15.75">
      <c r="A726" s="2" t="s">
        <v>6987</v>
      </c>
      <c r="B726" s="2" t="s">
        <v>6988</v>
      </c>
      <c r="C726" s="2" t="s">
        <v>19874</v>
      </c>
      <c r="D726" s="2" t="s">
        <v>19875</v>
      </c>
      <c r="E726" s="2" t="s">
        <v>19876</v>
      </c>
      <c r="F726" s="2" t="s">
        <v>619</v>
      </c>
      <c r="G726" s="2" t="s">
        <v>620</v>
      </c>
      <c r="H726" s="2" t="s">
        <v>621</v>
      </c>
      <c r="I726" t="s">
        <v>6993</v>
      </c>
      <c r="J726" s="2" t="s">
        <v>7138</v>
      </c>
      <c r="K726" s="2" t="s">
        <v>1293</v>
      </c>
      <c r="L726" s="2" t="s">
        <v>789</v>
      </c>
      <c r="M726" s="2" t="s">
        <v>1294</v>
      </c>
      <c r="N726" s="2" t="s">
        <v>17830</v>
      </c>
      <c r="O726" s="2" t="s">
        <v>791</v>
      </c>
      <c r="P726" t="s">
        <v>204</v>
      </c>
      <c r="Q726" s="2" t="s">
        <v>16779</v>
      </c>
      <c r="R726" s="2" t="s">
        <v>19877</v>
      </c>
      <c r="S726" s="2">
        <v>251215</v>
      </c>
      <c r="T726" s="2" t="s">
        <v>625</v>
      </c>
      <c r="U726" s="2" t="s">
        <v>626</v>
      </c>
      <c r="V726" t="s">
        <v>6902</v>
      </c>
      <c r="W726" t="s">
        <v>112</v>
      </c>
      <c r="X726" s="2" t="s">
        <v>112</v>
      </c>
      <c r="Y726" s="2" t="s">
        <v>112</v>
      </c>
      <c r="Z726" s="2" t="s">
        <v>112</v>
      </c>
      <c r="AA726" s="2" t="s">
        <v>112</v>
      </c>
      <c r="AB726" s="2" t="s">
        <v>17832</v>
      </c>
      <c r="AC726" s="2" t="s">
        <v>112</v>
      </c>
      <c r="AD726" s="2" t="s">
        <v>17220</v>
      </c>
      <c r="AE726" t="s">
        <v>16283</v>
      </c>
      <c r="AF726" s="2" t="s">
        <v>19878</v>
      </c>
      <c r="AI726"/>
      <c r="AJ726"/>
      <c r="AK726"/>
      <c r="AL726"/>
      <c r="AX726"/>
      <c r="AY726"/>
      <c r="AZ726"/>
    </row>
    <row r="727" spans="1:52" ht="15.75">
      <c r="A727" s="2" t="s">
        <v>6987</v>
      </c>
      <c r="B727" s="2" t="s">
        <v>6988</v>
      </c>
      <c r="C727" s="2" t="s">
        <v>34150</v>
      </c>
      <c r="D727" s="2" t="s">
        <v>34151</v>
      </c>
      <c r="E727" s="2" t="s">
        <v>34152</v>
      </c>
      <c r="F727" s="2" t="s">
        <v>619</v>
      </c>
      <c r="G727" s="2" t="s">
        <v>620</v>
      </c>
      <c r="H727" s="2" t="s">
        <v>621</v>
      </c>
      <c r="I727" t="s">
        <v>6993</v>
      </c>
      <c r="J727" s="2" t="s">
        <v>7138</v>
      </c>
      <c r="K727" s="2" t="s">
        <v>1293</v>
      </c>
      <c r="L727" s="2" t="s">
        <v>789</v>
      </c>
      <c r="M727" s="2" t="s">
        <v>1294</v>
      </c>
      <c r="N727" s="2" t="s">
        <v>1127</v>
      </c>
      <c r="O727" s="2" t="s">
        <v>791</v>
      </c>
      <c r="P727" t="s">
        <v>204</v>
      </c>
      <c r="Q727" s="2" t="s">
        <v>16779</v>
      </c>
      <c r="R727" s="2" t="s">
        <v>34153</v>
      </c>
      <c r="S727" s="2">
        <v>260105</v>
      </c>
      <c r="T727" s="2" t="s">
        <v>625</v>
      </c>
      <c r="U727" s="2" t="s">
        <v>626</v>
      </c>
      <c r="V727" t="s">
        <v>6902</v>
      </c>
      <c r="W727" t="s">
        <v>112</v>
      </c>
      <c r="X727" s="2" t="s">
        <v>112</v>
      </c>
      <c r="Y727" s="2" t="s">
        <v>112</v>
      </c>
      <c r="Z727" s="2" t="s">
        <v>112</v>
      </c>
      <c r="AA727" s="2" t="s">
        <v>112</v>
      </c>
      <c r="AB727" s="2" t="s">
        <v>252</v>
      </c>
      <c r="AC727" s="2" t="s">
        <v>112</v>
      </c>
      <c r="AD727" s="2" t="s">
        <v>37</v>
      </c>
      <c r="AE727" t="s">
        <v>16283</v>
      </c>
      <c r="AF727" s="2" t="s">
        <v>16284</v>
      </c>
      <c r="AI727"/>
      <c r="AJ727"/>
      <c r="AK727"/>
      <c r="AL727"/>
      <c r="AX727"/>
      <c r="AY727"/>
      <c r="AZ727"/>
    </row>
    <row r="728" spans="1:52" ht="15.75">
      <c r="A728" s="2" t="s">
        <v>7140</v>
      </c>
      <c r="B728" s="2" t="s">
        <v>7141</v>
      </c>
      <c r="C728" s="2" t="s">
        <v>19879</v>
      </c>
      <c r="D728" s="2" t="s">
        <v>19880</v>
      </c>
      <c r="E728" s="2" t="s">
        <v>19881</v>
      </c>
      <c r="F728" s="2" t="s">
        <v>7265</v>
      </c>
      <c r="G728" s="2" t="s">
        <v>7266</v>
      </c>
      <c r="H728" s="2" t="s">
        <v>533</v>
      </c>
      <c r="I728" t="s">
        <v>839</v>
      </c>
      <c r="J728" s="2" t="s">
        <v>7148</v>
      </c>
      <c r="K728" s="2" t="s">
        <v>7149</v>
      </c>
      <c r="L728" s="2" t="s">
        <v>115</v>
      </c>
      <c r="M728" s="2" t="s">
        <v>140</v>
      </c>
      <c r="N728" s="2" t="s">
        <v>16702</v>
      </c>
      <c r="O728" s="2" t="s">
        <v>141</v>
      </c>
      <c r="P728" t="s">
        <v>5089</v>
      </c>
      <c r="Q728" s="2" t="s">
        <v>19350</v>
      </c>
      <c r="R728" s="2" t="s">
        <v>19882</v>
      </c>
      <c r="S728" s="2">
        <v>181011</v>
      </c>
      <c r="T728" s="2" t="s">
        <v>18087</v>
      </c>
      <c r="U728" s="2" t="s">
        <v>537</v>
      </c>
      <c r="V728" t="s">
        <v>7152</v>
      </c>
      <c r="W728" t="s">
        <v>4531</v>
      </c>
      <c r="X728" s="2" t="s">
        <v>112</v>
      </c>
      <c r="Y728" s="2" t="s">
        <v>112</v>
      </c>
      <c r="Z728" s="2" t="s">
        <v>112</v>
      </c>
      <c r="AA728" s="2" t="s">
        <v>112</v>
      </c>
      <c r="AC728" s="2" t="s">
        <v>112</v>
      </c>
      <c r="AE728"/>
      <c r="AF728" s="2" t="s">
        <v>19883</v>
      </c>
      <c r="AG728" s="2" t="s">
        <v>90</v>
      </c>
      <c r="AI728"/>
      <c r="AJ728"/>
      <c r="AK728"/>
      <c r="AL728"/>
      <c r="AX728"/>
      <c r="AY728"/>
      <c r="AZ728"/>
    </row>
    <row r="729" spans="1:52" ht="15.75">
      <c r="A729" s="2" t="s">
        <v>7140</v>
      </c>
      <c r="B729" s="2" t="s">
        <v>7141</v>
      </c>
      <c r="C729" s="2" t="s">
        <v>19884</v>
      </c>
      <c r="D729" s="2" t="s">
        <v>19885</v>
      </c>
      <c r="E729" s="2" t="s">
        <v>19886</v>
      </c>
      <c r="F729" s="2" t="s">
        <v>7367</v>
      </c>
      <c r="G729" s="2" t="s">
        <v>7368</v>
      </c>
      <c r="H729" s="2" t="s">
        <v>533</v>
      </c>
      <c r="I729" t="s">
        <v>839</v>
      </c>
      <c r="J729" s="2" t="s">
        <v>7148</v>
      </c>
      <c r="K729" s="2" t="s">
        <v>7149</v>
      </c>
      <c r="L729" s="2" t="s">
        <v>115</v>
      </c>
      <c r="M729" s="2" t="s">
        <v>140</v>
      </c>
      <c r="N729" s="2" t="s">
        <v>16702</v>
      </c>
      <c r="O729" s="2" t="s">
        <v>141</v>
      </c>
      <c r="P729" t="s">
        <v>5089</v>
      </c>
      <c r="Q729" s="2" t="s">
        <v>16703</v>
      </c>
      <c r="R729" s="2" t="s">
        <v>19887</v>
      </c>
      <c r="S729" s="2">
        <v>191023</v>
      </c>
      <c r="T729" s="2" t="s">
        <v>18291</v>
      </c>
      <c r="U729" s="2" t="s">
        <v>537</v>
      </c>
      <c r="V729" t="s">
        <v>7152</v>
      </c>
      <c r="W729" t="s">
        <v>4531</v>
      </c>
      <c r="X729" s="2" t="s">
        <v>112</v>
      </c>
      <c r="Y729" s="2" t="s">
        <v>112</v>
      </c>
      <c r="Z729" s="2" t="s">
        <v>112</v>
      </c>
      <c r="AA729" s="2" t="s">
        <v>112</v>
      </c>
      <c r="AC729" s="2" t="s">
        <v>112</v>
      </c>
      <c r="AE729"/>
      <c r="AF729" s="2" t="s">
        <v>19888</v>
      </c>
      <c r="AG729" s="2" t="s">
        <v>90</v>
      </c>
      <c r="AI729"/>
      <c r="AJ729"/>
      <c r="AK729"/>
      <c r="AL729"/>
      <c r="AX729"/>
      <c r="AY729"/>
      <c r="AZ729"/>
    </row>
    <row r="730" spans="1:52" ht="15.75">
      <c r="A730" s="2" t="s">
        <v>7140</v>
      </c>
      <c r="B730" s="2" t="s">
        <v>7141</v>
      </c>
      <c r="C730" s="2" t="s">
        <v>19889</v>
      </c>
      <c r="D730" s="2" t="s">
        <v>19890</v>
      </c>
      <c r="E730" s="2" t="s">
        <v>19891</v>
      </c>
      <c r="F730" s="2" t="s">
        <v>7367</v>
      </c>
      <c r="G730" s="2" t="s">
        <v>7368</v>
      </c>
      <c r="H730" s="2" t="s">
        <v>533</v>
      </c>
      <c r="I730" t="s">
        <v>839</v>
      </c>
      <c r="J730" s="2" t="s">
        <v>19892</v>
      </c>
      <c r="K730" s="2" t="s">
        <v>7149</v>
      </c>
      <c r="L730" s="2" t="s">
        <v>115</v>
      </c>
      <c r="M730" s="2" t="s">
        <v>140</v>
      </c>
      <c r="N730" s="2" t="s">
        <v>16702</v>
      </c>
      <c r="O730" s="2" t="s">
        <v>623</v>
      </c>
      <c r="P730" t="s">
        <v>5089</v>
      </c>
      <c r="Q730" s="2" t="s">
        <v>16703</v>
      </c>
      <c r="R730" s="2" t="s">
        <v>19893</v>
      </c>
      <c r="S730" s="2">
        <v>211007</v>
      </c>
      <c r="T730" s="2" t="s">
        <v>18291</v>
      </c>
      <c r="U730" s="2" t="s">
        <v>537</v>
      </c>
      <c r="V730" t="s">
        <v>19894</v>
      </c>
      <c r="W730" t="s">
        <v>4531</v>
      </c>
      <c r="X730" s="2" t="s">
        <v>112</v>
      </c>
      <c r="Y730" s="2" t="s">
        <v>112</v>
      </c>
      <c r="Z730" s="2" t="s">
        <v>112</v>
      </c>
      <c r="AA730" s="2" t="s">
        <v>112</v>
      </c>
      <c r="AC730" s="2" t="s">
        <v>112</v>
      </c>
      <c r="AE730"/>
      <c r="AG730" s="2" t="s">
        <v>90</v>
      </c>
      <c r="AI730"/>
      <c r="AJ730"/>
      <c r="AK730"/>
      <c r="AL730"/>
      <c r="AX730"/>
      <c r="AY730"/>
      <c r="AZ730"/>
    </row>
    <row r="731" spans="1:52" ht="15.75">
      <c r="A731" s="2" t="s">
        <v>7140</v>
      </c>
      <c r="B731" s="2" t="s">
        <v>7141</v>
      </c>
      <c r="C731" s="2" t="s">
        <v>19895</v>
      </c>
      <c r="D731" s="2" t="s">
        <v>19896</v>
      </c>
      <c r="E731" s="2" t="s">
        <v>19897</v>
      </c>
      <c r="F731" s="2" t="s">
        <v>7367</v>
      </c>
      <c r="G731" s="2" t="s">
        <v>7368</v>
      </c>
      <c r="H731" s="2" t="s">
        <v>533</v>
      </c>
      <c r="I731" t="s">
        <v>839</v>
      </c>
      <c r="J731" s="2" t="s">
        <v>7148</v>
      </c>
      <c r="K731" s="2" t="s">
        <v>7149</v>
      </c>
      <c r="L731" s="2" t="s">
        <v>115</v>
      </c>
      <c r="M731" s="2" t="s">
        <v>140</v>
      </c>
      <c r="N731" s="2" t="s">
        <v>16702</v>
      </c>
      <c r="O731" s="2" t="s">
        <v>623</v>
      </c>
      <c r="P731" t="s">
        <v>5089</v>
      </c>
      <c r="Q731" s="2" t="s">
        <v>16703</v>
      </c>
      <c r="R731" s="2" t="s">
        <v>19898</v>
      </c>
      <c r="S731" s="2">
        <v>211025</v>
      </c>
      <c r="T731" s="2" t="s">
        <v>19899</v>
      </c>
      <c r="U731" s="2" t="s">
        <v>537</v>
      </c>
      <c r="V731" t="s">
        <v>7152</v>
      </c>
      <c r="W731" t="s">
        <v>4531</v>
      </c>
      <c r="X731" s="2" t="s">
        <v>112</v>
      </c>
      <c r="Y731" s="2" t="s">
        <v>112</v>
      </c>
      <c r="Z731" s="2" t="s">
        <v>112</v>
      </c>
      <c r="AA731" s="2" t="s">
        <v>112</v>
      </c>
      <c r="AC731" s="2" t="s">
        <v>112</v>
      </c>
      <c r="AE731"/>
      <c r="AG731" s="2" t="s">
        <v>90</v>
      </c>
      <c r="AI731"/>
      <c r="AJ731"/>
      <c r="AK731"/>
      <c r="AL731"/>
      <c r="AX731"/>
      <c r="AY731"/>
      <c r="AZ731"/>
    </row>
    <row r="732" spans="1:52" ht="15.75">
      <c r="A732" s="2" t="s">
        <v>7140</v>
      </c>
      <c r="B732" s="2" t="s">
        <v>7141</v>
      </c>
      <c r="C732" s="2" t="s">
        <v>19900</v>
      </c>
      <c r="D732" s="2" t="s">
        <v>19901</v>
      </c>
      <c r="E732" s="2" t="s">
        <v>19902</v>
      </c>
      <c r="F732" s="2" t="s">
        <v>7367</v>
      </c>
      <c r="G732" s="2" t="s">
        <v>7368</v>
      </c>
      <c r="H732" s="2" t="s">
        <v>533</v>
      </c>
      <c r="I732" t="s">
        <v>839</v>
      </c>
      <c r="J732" s="2" t="s">
        <v>7148</v>
      </c>
      <c r="K732" s="2" t="s">
        <v>7149</v>
      </c>
      <c r="L732" s="2" t="s">
        <v>115</v>
      </c>
      <c r="M732" s="2" t="s">
        <v>140</v>
      </c>
      <c r="N732" s="2" t="s">
        <v>1346</v>
      </c>
      <c r="O732" s="2" t="s">
        <v>623</v>
      </c>
      <c r="P732" t="s">
        <v>5089</v>
      </c>
      <c r="Q732" s="2" t="s">
        <v>16779</v>
      </c>
      <c r="R732" s="2" t="s">
        <v>19903</v>
      </c>
      <c r="S732" s="2">
        <v>231030</v>
      </c>
      <c r="T732" s="2" t="s">
        <v>19899</v>
      </c>
      <c r="U732" s="2" t="s">
        <v>537</v>
      </c>
      <c r="V732" t="s">
        <v>7152</v>
      </c>
      <c r="W732" t="s">
        <v>4531</v>
      </c>
      <c r="X732" s="2" t="s">
        <v>112</v>
      </c>
      <c r="Y732" s="2" t="s">
        <v>112</v>
      </c>
      <c r="Z732" s="2" t="s">
        <v>112</v>
      </c>
      <c r="AA732" s="2" t="s">
        <v>112</v>
      </c>
      <c r="AB732" s="2" t="s">
        <v>252</v>
      </c>
      <c r="AC732" s="2" t="s">
        <v>112</v>
      </c>
      <c r="AD732" s="2" t="s">
        <v>37</v>
      </c>
      <c r="AE732" t="s">
        <v>19</v>
      </c>
      <c r="AG732" s="2" t="s">
        <v>90</v>
      </c>
      <c r="AI732"/>
      <c r="AJ732"/>
      <c r="AK732"/>
      <c r="AL732"/>
      <c r="AX732"/>
      <c r="AY732"/>
      <c r="AZ732"/>
    </row>
    <row r="733" spans="1:52" ht="15.75">
      <c r="A733" s="2" t="s">
        <v>7140</v>
      </c>
      <c r="B733" s="2" t="s">
        <v>7141</v>
      </c>
      <c r="C733" s="2" t="s">
        <v>19904</v>
      </c>
      <c r="D733" s="2" t="s">
        <v>19905</v>
      </c>
      <c r="E733" s="2" t="s">
        <v>19906</v>
      </c>
      <c r="F733" s="2" t="s">
        <v>3081</v>
      </c>
      <c r="G733" s="2" t="s">
        <v>3082</v>
      </c>
      <c r="H733" s="2" t="s">
        <v>533</v>
      </c>
      <c r="I733" t="s">
        <v>839</v>
      </c>
      <c r="J733" s="2" t="s">
        <v>7290</v>
      </c>
      <c r="K733" s="2" t="s">
        <v>7149</v>
      </c>
      <c r="L733" s="2" t="s">
        <v>115</v>
      </c>
      <c r="M733" s="2" t="s">
        <v>140</v>
      </c>
      <c r="N733" s="2" t="s">
        <v>1346</v>
      </c>
      <c r="O733" s="2" t="s">
        <v>623</v>
      </c>
      <c r="P733" t="s">
        <v>5089</v>
      </c>
      <c r="Q733" s="2" t="s">
        <v>16779</v>
      </c>
      <c r="R733" s="2" t="s">
        <v>19907</v>
      </c>
      <c r="S733" s="2">
        <v>241028</v>
      </c>
      <c r="T733" s="2" t="s">
        <v>18267</v>
      </c>
      <c r="U733" s="2" t="s">
        <v>537</v>
      </c>
      <c r="V733" t="s">
        <v>7293</v>
      </c>
      <c r="W733" t="s">
        <v>4531</v>
      </c>
      <c r="X733" s="2" t="s">
        <v>112</v>
      </c>
      <c r="Y733" s="2" t="s">
        <v>112</v>
      </c>
      <c r="Z733" s="2" t="s">
        <v>112</v>
      </c>
      <c r="AA733" s="2" t="s">
        <v>112</v>
      </c>
      <c r="AB733" s="2" t="s">
        <v>252</v>
      </c>
      <c r="AC733" s="2" t="s">
        <v>112</v>
      </c>
      <c r="AD733" s="2" t="s">
        <v>37</v>
      </c>
      <c r="AE733" t="s">
        <v>19</v>
      </c>
      <c r="AG733" s="2" t="s">
        <v>90</v>
      </c>
      <c r="AI733"/>
      <c r="AJ733"/>
      <c r="AK733"/>
      <c r="AL733"/>
      <c r="AX733"/>
      <c r="AY733"/>
      <c r="AZ733"/>
    </row>
    <row r="734" spans="1:52" ht="15.75">
      <c r="A734" s="2" t="s">
        <v>7140</v>
      </c>
      <c r="B734" s="2" t="s">
        <v>7141</v>
      </c>
      <c r="C734" s="2" t="s">
        <v>19908</v>
      </c>
      <c r="D734" s="2" t="s">
        <v>19909</v>
      </c>
      <c r="E734" s="2" t="s">
        <v>19910</v>
      </c>
      <c r="F734" s="2" t="s">
        <v>7367</v>
      </c>
      <c r="G734" s="2" t="s">
        <v>7368</v>
      </c>
      <c r="H734" s="2" t="s">
        <v>533</v>
      </c>
      <c r="I734" t="s">
        <v>839</v>
      </c>
      <c r="J734" s="2" t="s">
        <v>19892</v>
      </c>
      <c r="K734" s="2" t="s">
        <v>7149</v>
      </c>
      <c r="L734" s="2" t="s">
        <v>115</v>
      </c>
      <c r="M734" s="2" t="s">
        <v>140</v>
      </c>
      <c r="N734" s="2" t="s">
        <v>1346</v>
      </c>
      <c r="O734" s="2" t="s">
        <v>623</v>
      </c>
      <c r="P734" t="s">
        <v>5089</v>
      </c>
      <c r="Q734" s="2" t="s">
        <v>16779</v>
      </c>
      <c r="R734" s="2" t="s">
        <v>19911</v>
      </c>
      <c r="S734" s="2">
        <v>250422</v>
      </c>
      <c r="T734" s="2" t="s">
        <v>19899</v>
      </c>
      <c r="U734" s="2" t="s">
        <v>537</v>
      </c>
      <c r="V734" t="s">
        <v>19894</v>
      </c>
      <c r="W734" t="s">
        <v>4531</v>
      </c>
      <c r="X734" s="2" t="s">
        <v>112</v>
      </c>
      <c r="Y734" s="2" t="s">
        <v>112</v>
      </c>
      <c r="Z734" s="2" t="s">
        <v>112</v>
      </c>
      <c r="AA734" s="2" t="s">
        <v>112</v>
      </c>
      <c r="AB734" s="2" t="s">
        <v>252</v>
      </c>
      <c r="AC734" s="2" t="s">
        <v>112</v>
      </c>
      <c r="AD734" s="2" t="s">
        <v>37</v>
      </c>
      <c r="AE734" t="s">
        <v>32</v>
      </c>
      <c r="AG734" s="2" t="s">
        <v>90</v>
      </c>
      <c r="AI734"/>
      <c r="AJ734"/>
      <c r="AK734"/>
      <c r="AL734"/>
      <c r="AX734"/>
      <c r="AY734"/>
      <c r="AZ734"/>
    </row>
    <row r="735" spans="1:52" ht="15.75">
      <c r="A735" s="2" t="s">
        <v>7140</v>
      </c>
      <c r="B735" s="2" t="s">
        <v>7141</v>
      </c>
      <c r="C735" s="2" t="s">
        <v>19912</v>
      </c>
      <c r="D735" s="2" t="s">
        <v>19913</v>
      </c>
      <c r="E735" s="2" t="s">
        <v>19915</v>
      </c>
      <c r="F735" s="2" t="s">
        <v>7367</v>
      </c>
      <c r="G735" s="2" t="s">
        <v>7368</v>
      </c>
      <c r="H735" s="2" t="s">
        <v>533</v>
      </c>
      <c r="I735" t="s">
        <v>839</v>
      </c>
      <c r="J735" s="2" t="s">
        <v>7148</v>
      </c>
      <c r="K735" s="2" t="s">
        <v>7149</v>
      </c>
      <c r="L735" s="2" t="s">
        <v>115</v>
      </c>
      <c r="M735" s="2" t="s">
        <v>757</v>
      </c>
      <c r="N735" s="2" t="s">
        <v>1346</v>
      </c>
      <c r="O735" s="2" t="s">
        <v>623</v>
      </c>
      <c r="P735" t="s">
        <v>5089</v>
      </c>
      <c r="Q735" s="2" t="s">
        <v>16779</v>
      </c>
      <c r="R735" s="2" t="s">
        <v>19916</v>
      </c>
      <c r="S735" s="2">
        <v>250526</v>
      </c>
      <c r="T735" s="2" t="s">
        <v>19899</v>
      </c>
      <c r="U735" s="2" t="s">
        <v>537</v>
      </c>
      <c r="V735" t="s">
        <v>7152</v>
      </c>
      <c r="W735" t="s">
        <v>4531</v>
      </c>
      <c r="X735" s="2" t="s">
        <v>112</v>
      </c>
      <c r="Y735" s="2" t="s">
        <v>112</v>
      </c>
      <c r="Z735" s="2" t="s">
        <v>112</v>
      </c>
      <c r="AA735" s="2" t="s">
        <v>112</v>
      </c>
      <c r="AB735" s="2" t="s">
        <v>252</v>
      </c>
      <c r="AC735" s="2" t="s">
        <v>112</v>
      </c>
      <c r="AD735" s="2" t="s">
        <v>37</v>
      </c>
      <c r="AE735" t="s">
        <v>32</v>
      </c>
      <c r="AG735" s="2" t="s">
        <v>90</v>
      </c>
      <c r="AI735"/>
      <c r="AJ735"/>
      <c r="AK735"/>
      <c r="AL735"/>
      <c r="AX735"/>
      <c r="AY735"/>
      <c r="AZ735"/>
    </row>
    <row r="736" spans="1:52" ht="15.75">
      <c r="A736" s="2" t="s">
        <v>7140</v>
      </c>
      <c r="B736" s="2" t="s">
        <v>7141</v>
      </c>
      <c r="C736" s="2" t="s">
        <v>19912</v>
      </c>
      <c r="D736" s="2" t="s">
        <v>19913</v>
      </c>
      <c r="E736" s="2" t="s">
        <v>19914</v>
      </c>
      <c r="F736" s="2" t="s">
        <v>7367</v>
      </c>
      <c r="G736" s="2" t="s">
        <v>7368</v>
      </c>
      <c r="H736" s="2" t="s">
        <v>533</v>
      </c>
      <c r="I736" t="s">
        <v>839</v>
      </c>
      <c r="J736" s="2" t="s">
        <v>7148</v>
      </c>
      <c r="K736" s="2" t="s">
        <v>7149</v>
      </c>
      <c r="L736" s="2" t="s">
        <v>115</v>
      </c>
      <c r="M736" s="2" t="s">
        <v>140</v>
      </c>
      <c r="N736" s="2" t="s">
        <v>1346</v>
      </c>
      <c r="O736" s="2" t="s">
        <v>623</v>
      </c>
      <c r="P736" t="s">
        <v>5089</v>
      </c>
      <c r="Q736" s="2" t="s">
        <v>16779</v>
      </c>
      <c r="T736" s="2" t="s">
        <v>19899</v>
      </c>
      <c r="U736" s="2" t="s">
        <v>537</v>
      </c>
      <c r="V736" t="s">
        <v>7152</v>
      </c>
      <c r="W736" t="s">
        <v>4531</v>
      </c>
      <c r="X736" s="2" t="s">
        <v>112</v>
      </c>
      <c r="Y736" s="2" t="s">
        <v>112</v>
      </c>
      <c r="Z736" s="2" t="s">
        <v>112</v>
      </c>
      <c r="AA736" s="2" t="s">
        <v>112</v>
      </c>
      <c r="AB736" s="2" t="s">
        <v>252</v>
      </c>
      <c r="AC736" s="2" t="s">
        <v>112</v>
      </c>
      <c r="AD736" s="2" t="s">
        <v>37</v>
      </c>
      <c r="AE736" t="s">
        <v>32</v>
      </c>
      <c r="AG736" s="2" t="s">
        <v>34061</v>
      </c>
      <c r="AI736"/>
      <c r="AJ736"/>
      <c r="AK736"/>
      <c r="AL736"/>
      <c r="AX736"/>
      <c r="AY736"/>
      <c r="AZ736"/>
    </row>
    <row r="737" spans="1:52" ht="15.75">
      <c r="A737" s="2" t="s">
        <v>7140</v>
      </c>
      <c r="B737" s="2" t="s">
        <v>7141</v>
      </c>
      <c r="C737" s="2" t="s">
        <v>19917</v>
      </c>
      <c r="D737" s="2" t="s">
        <v>19918</v>
      </c>
      <c r="E737" s="2" t="s">
        <v>19920</v>
      </c>
      <c r="F737" s="2" t="s">
        <v>3081</v>
      </c>
      <c r="G737" s="2" t="s">
        <v>3082</v>
      </c>
      <c r="H737" s="2" t="s">
        <v>533</v>
      </c>
      <c r="I737" t="s">
        <v>839</v>
      </c>
      <c r="J737" s="2" t="s">
        <v>7148</v>
      </c>
      <c r="K737" s="2" t="s">
        <v>7149</v>
      </c>
      <c r="L737" s="2" t="s">
        <v>115</v>
      </c>
      <c r="M737" s="2" t="s">
        <v>757</v>
      </c>
      <c r="N737" s="2" t="s">
        <v>1346</v>
      </c>
      <c r="O737" s="2" t="s">
        <v>623</v>
      </c>
      <c r="P737" t="s">
        <v>5089</v>
      </c>
      <c r="Q737" s="2" t="s">
        <v>16779</v>
      </c>
      <c r="R737" s="2" t="s">
        <v>19921</v>
      </c>
      <c r="S737" s="2">
        <v>250526</v>
      </c>
      <c r="T737" s="2" t="s">
        <v>18267</v>
      </c>
      <c r="U737" s="2" t="s">
        <v>537</v>
      </c>
      <c r="V737" t="s">
        <v>7152</v>
      </c>
      <c r="W737" t="s">
        <v>4531</v>
      </c>
      <c r="X737" s="2" t="s">
        <v>112</v>
      </c>
      <c r="Y737" s="2" t="s">
        <v>112</v>
      </c>
      <c r="Z737" s="2" t="s">
        <v>112</v>
      </c>
      <c r="AA737" s="2" t="s">
        <v>112</v>
      </c>
      <c r="AB737" s="2" t="s">
        <v>252</v>
      </c>
      <c r="AC737" s="2" t="s">
        <v>112</v>
      </c>
      <c r="AD737" s="2" t="s">
        <v>37</v>
      </c>
      <c r="AE737" t="s">
        <v>32</v>
      </c>
      <c r="AG737" s="2" t="s">
        <v>90</v>
      </c>
      <c r="AI737"/>
      <c r="AJ737"/>
      <c r="AK737"/>
      <c r="AL737"/>
      <c r="AX737"/>
      <c r="AY737"/>
      <c r="AZ737"/>
    </row>
    <row r="738" spans="1:52" ht="15.75">
      <c r="A738" s="2" t="s">
        <v>7140</v>
      </c>
      <c r="B738" s="2" t="s">
        <v>7141</v>
      </c>
      <c r="C738" s="2" t="s">
        <v>19917</v>
      </c>
      <c r="D738" s="2" t="s">
        <v>19918</v>
      </c>
      <c r="E738" s="2" t="s">
        <v>19919</v>
      </c>
      <c r="F738" s="2" t="s">
        <v>3081</v>
      </c>
      <c r="G738" s="2" t="s">
        <v>3082</v>
      </c>
      <c r="H738" s="2" t="s">
        <v>533</v>
      </c>
      <c r="I738" t="s">
        <v>839</v>
      </c>
      <c r="J738" s="2" t="s">
        <v>7148</v>
      </c>
      <c r="K738" s="2" t="s">
        <v>7149</v>
      </c>
      <c r="L738" s="2" t="s">
        <v>115</v>
      </c>
      <c r="M738" s="2" t="s">
        <v>140</v>
      </c>
      <c r="N738" s="2" t="s">
        <v>1346</v>
      </c>
      <c r="O738" s="2" t="s">
        <v>623</v>
      </c>
      <c r="P738" t="s">
        <v>5089</v>
      </c>
      <c r="Q738" s="2" t="s">
        <v>16779</v>
      </c>
      <c r="T738" s="2" t="s">
        <v>18267</v>
      </c>
      <c r="U738" s="2" t="s">
        <v>537</v>
      </c>
      <c r="V738" t="s">
        <v>7152</v>
      </c>
      <c r="W738" t="s">
        <v>4531</v>
      </c>
      <c r="X738" s="2" t="s">
        <v>112</v>
      </c>
      <c r="Y738" s="2" t="s">
        <v>112</v>
      </c>
      <c r="Z738" s="2" t="s">
        <v>112</v>
      </c>
      <c r="AA738" s="2" t="s">
        <v>112</v>
      </c>
      <c r="AB738" s="2" t="s">
        <v>252</v>
      </c>
      <c r="AC738" s="2" t="s">
        <v>112</v>
      </c>
      <c r="AD738" s="2" t="s">
        <v>37</v>
      </c>
      <c r="AE738" t="s">
        <v>32</v>
      </c>
      <c r="AG738" s="2" t="s">
        <v>34061</v>
      </c>
      <c r="AI738"/>
      <c r="AJ738"/>
      <c r="AK738"/>
      <c r="AL738"/>
      <c r="AX738"/>
      <c r="AY738"/>
      <c r="AZ738"/>
    </row>
    <row r="739" spans="1:52" ht="15.75">
      <c r="A739" s="2" t="s">
        <v>7140</v>
      </c>
      <c r="B739" s="2" t="s">
        <v>7141</v>
      </c>
      <c r="C739" s="2" t="s">
        <v>19922</v>
      </c>
      <c r="D739" s="2" t="s">
        <v>19923</v>
      </c>
      <c r="E739" s="2" t="s">
        <v>19924</v>
      </c>
      <c r="F739" s="2" t="s">
        <v>3394</v>
      </c>
      <c r="G739" s="2" t="s">
        <v>3395</v>
      </c>
      <c r="H739" s="2" t="s">
        <v>533</v>
      </c>
      <c r="I739" t="s">
        <v>839</v>
      </c>
      <c r="J739" s="2" t="s">
        <v>19892</v>
      </c>
      <c r="K739" s="2" t="s">
        <v>7149</v>
      </c>
      <c r="L739" s="2" t="s">
        <v>115</v>
      </c>
      <c r="M739" s="2" t="s">
        <v>757</v>
      </c>
      <c r="N739" s="2" t="s">
        <v>1346</v>
      </c>
      <c r="O739" s="2" t="s">
        <v>623</v>
      </c>
      <c r="P739" t="s">
        <v>5089</v>
      </c>
      <c r="Q739" s="2" t="s">
        <v>17529</v>
      </c>
      <c r="T739" s="2" t="s">
        <v>19899</v>
      </c>
      <c r="U739" s="2" t="s">
        <v>537</v>
      </c>
      <c r="V739" t="s">
        <v>19894</v>
      </c>
      <c r="W739" t="s">
        <v>4531</v>
      </c>
      <c r="X739" s="2" t="s">
        <v>112</v>
      </c>
      <c r="Y739" s="2" t="s">
        <v>112</v>
      </c>
      <c r="Z739" s="2" t="s">
        <v>112</v>
      </c>
      <c r="AA739" s="2" t="s">
        <v>112</v>
      </c>
      <c r="AB739" s="2" t="s">
        <v>252</v>
      </c>
      <c r="AC739" s="2" t="s">
        <v>112</v>
      </c>
      <c r="AD739" s="2" t="s">
        <v>37</v>
      </c>
      <c r="AE739" t="s">
        <v>32</v>
      </c>
      <c r="AF739" s="2" t="s">
        <v>17536</v>
      </c>
      <c r="AG739" s="2" t="s">
        <v>90</v>
      </c>
      <c r="AI739"/>
      <c r="AJ739"/>
      <c r="AK739"/>
      <c r="AL739"/>
      <c r="AX739"/>
      <c r="AY739"/>
      <c r="AZ739"/>
    </row>
    <row r="740" spans="1:52" ht="15.75">
      <c r="A740" s="2" t="s">
        <v>4204</v>
      </c>
      <c r="B740" s="2" t="s">
        <v>4205</v>
      </c>
      <c r="C740" s="2" t="s">
        <v>19925</v>
      </c>
      <c r="D740" s="2" t="s">
        <v>19926</v>
      </c>
      <c r="E740" s="2" t="s">
        <v>19927</v>
      </c>
      <c r="F740" s="2" t="s">
        <v>2300</v>
      </c>
      <c r="G740" s="2" t="s">
        <v>2301</v>
      </c>
      <c r="H740" s="2" t="s">
        <v>219</v>
      </c>
      <c r="I740" t="s">
        <v>220</v>
      </c>
      <c r="J740" s="2" t="s">
        <v>4371</v>
      </c>
      <c r="K740" s="2" t="s">
        <v>2304</v>
      </c>
      <c r="L740" s="2" t="s">
        <v>1405</v>
      </c>
      <c r="M740" s="2" t="s">
        <v>174</v>
      </c>
      <c r="N740" s="2" t="s">
        <v>3489</v>
      </c>
      <c r="O740" s="2" t="s">
        <v>623</v>
      </c>
      <c r="P740" t="s">
        <v>119</v>
      </c>
      <c r="Q740" s="2" t="s">
        <v>16779</v>
      </c>
      <c r="R740" s="2" t="s">
        <v>19928</v>
      </c>
      <c r="S740" s="2">
        <v>240606</v>
      </c>
      <c r="T740" s="2" t="s">
        <v>2307</v>
      </c>
      <c r="U740" s="2" t="s">
        <v>542</v>
      </c>
      <c r="V740" t="s">
        <v>4373</v>
      </c>
      <c r="W740" t="s">
        <v>4199</v>
      </c>
      <c r="X740" s="2" t="s">
        <v>112</v>
      </c>
      <c r="Y740" s="2" t="s">
        <v>112</v>
      </c>
      <c r="Z740" s="2" t="s">
        <v>112</v>
      </c>
      <c r="AA740" s="2" t="s">
        <v>12</v>
      </c>
      <c r="AB740" s="2" t="s">
        <v>252</v>
      </c>
      <c r="AC740" s="2" t="s">
        <v>112</v>
      </c>
      <c r="AD740" s="2" t="s">
        <v>37</v>
      </c>
      <c r="AE740" t="s">
        <v>19</v>
      </c>
      <c r="AG740" s="2" t="s">
        <v>90</v>
      </c>
      <c r="AI740"/>
      <c r="AJ740"/>
      <c r="AK740"/>
      <c r="AL740"/>
      <c r="AX740"/>
      <c r="AY740"/>
      <c r="AZ740"/>
    </row>
    <row r="741" spans="1:52" ht="15.75">
      <c r="A741" s="2" t="s">
        <v>4204</v>
      </c>
      <c r="B741" s="2" t="s">
        <v>4205</v>
      </c>
      <c r="C741" s="2" t="s">
        <v>19929</v>
      </c>
      <c r="D741" s="2" t="s">
        <v>19930</v>
      </c>
      <c r="E741" s="2" t="s">
        <v>19931</v>
      </c>
      <c r="F741" s="2" t="s">
        <v>2300</v>
      </c>
      <c r="G741" s="2" t="s">
        <v>2301</v>
      </c>
      <c r="H741" s="2" t="s">
        <v>219</v>
      </c>
      <c r="I741" t="s">
        <v>220</v>
      </c>
      <c r="J741" s="2" t="s">
        <v>4371</v>
      </c>
      <c r="K741" s="2" t="s">
        <v>2304</v>
      </c>
      <c r="L741" s="2" t="s">
        <v>1405</v>
      </c>
      <c r="M741" s="2" t="s">
        <v>174</v>
      </c>
      <c r="N741" s="2" t="s">
        <v>3489</v>
      </c>
      <c r="O741" s="2" t="s">
        <v>623</v>
      </c>
      <c r="P741" t="s">
        <v>119</v>
      </c>
      <c r="Q741" s="2" t="s">
        <v>16779</v>
      </c>
      <c r="R741" s="2" t="s">
        <v>19932</v>
      </c>
      <c r="S741" s="2">
        <v>250402</v>
      </c>
      <c r="T741" s="2" t="s">
        <v>2307</v>
      </c>
      <c r="U741" s="2" t="s">
        <v>542</v>
      </c>
      <c r="V741" t="s">
        <v>4373</v>
      </c>
      <c r="W741" t="s">
        <v>4210</v>
      </c>
      <c r="X741" s="2" t="s">
        <v>112</v>
      </c>
      <c r="Y741" s="2" t="s">
        <v>112</v>
      </c>
      <c r="Z741" s="2" t="s">
        <v>112</v>
      </c>
      <c r="AA741" s="2" t="s">
        <v>12</v>
      </c>
      <c r="AB741" s="2" t="s">
        <v>252</v>
      </c>
      <c r="AC741" s="2" t="s">
        <v>112</v>
      </c>
      <c r="AD741" s="2" t="s">
        <v>37</v>
      </c>
      <c r="AE741" t="s">
        <v>16283</v>
      </c>
      <c r="AF741" s="2" t="s">
        <v>19933</v>
      </c>
      <c r="AG741" s="2" t="s">
        <v>90</v>
      </c>
      <c r="AI741"/>
      <c r="AJ741"/>
      <c r="AK741"/>
      <c r="AL741"/>
      <c r="AX741"/>
      <c r="AY741"/>
      <c r="AZ741"/>
    </row>
    <row r="742" spans="1:52" ht="15.75">
      <c r="A742" s="2" t="s">
        <v>4204</v>
      </c>
      <c r="B742" s="2" t="s">
        <v>4205</v>
      </c>
      <c r="D742" s="2" t="s">
        <v>19934</v>
      </c>
      <c r="E742" s="2" t="s">
        <v>19935</v>
      </c>
      <c r="F742" s="2" t="s">
        <v>2300</v>
      </c>
      <c r="G742" s="2" t="s">
        <v>2301</v>
      </c>
      <c r="H742" s="2" t="s">
        <v>219</v>
      </c>
      <c r="I742" t="s">
        <v>220</v>
      </c>
      <c r="J742" s="2" t="s">
        <v>4371</v>
      </c>
      <c r="K742" s="2" t="s">
        <v>2304</v>
      </c>
      <c r="M742" s="2" t="s">
        <v>17622</v>
      </c>
      <c r="P742"/>
      <c r="Q742" s="2" t="s">
        <v>17529</v>
      </c>
      <c r="T742" s="2" t="s">
        <v>2307</v>
      </c>
      <c r="U742" s="2" t="s">
        <v>542</v>
      </c>
      <c r="V742" t="s">
        <v>4371</v>
      </c>
      <c r="W742" t="s">
        <v>4210</v>
      </c>
      <c r="Y742" s="2" t="s">
        <v>112</v>
      </c>
      <c r="Z742" s="2" t="s">
        <v>112</v>
      </c>
      <c r="AA742" s="2" t="s">
        <v>12</v>
      </c>
      <c r="AB742" s="2" t="s">
        <v>252</v>
      </c>
      <c r="AC742" s="2" t="s">
        <v>112</v>
      </c>
      <c r="AD742" s="2" t="s">
        <v>37</v>
      </c>
      <c r="AE742" t="s">
        <v>16283</v>
      </c>
      <c r="AF742" s="2" t="s">
        <v>17531</v>
      </c>
      <c r="AG742" s="2" t="s">
        <v>34061</v>
      </c>
      <c r="AI742"/>
      <c r="AJ742"/>
      <c r="AK742"/>
      <c r="AL742"/>
      <c r="AX742"/>
      <c r="AY742"/>
      <c r="AZ742"/>
    </row>
    <row r="743" spans="1:52" ht="15.75">
      <c r="A743" s="2" t="s">
        <v>4204</v>
      </c>
      <c r="B743" s="2" t="s">
        <v>4205</v>
      </c>
      <c r="C743" s="2" t="s">
        <v>19936</v>
      </c>
      <c r="D743" s="2" t="s">
        <v>19937</v>
      </c>
      <c r="E743" s="2" t="s">
        <v>19938</v>
      </c>
      <c r="F743" s="2" t="s">
        <v>2300</v>
      </c>
      <c r="G743" s="2" t="s">
        <v>2301</v>
      </c>
      <c r="H743" s="2" t="s">
        <v>219</v>
      </c>
      <c r="I743" t="s">
        <v>220</v>
      </c>
      <c r="J743" s="2" t="s">
        <v>2303</v>
      </c>
      <c r="K743" s="2" t="s">
        <v>2309</v>
      </c>
      <c r="L743" s="2" t="s">
        <v>1405</v>
      </c>
      <c r="M743" s="2" t="s">
        <v>1294</v>
      </c>
      <c r="N743" s="2" t="s">
        <v>3489</v>
      </c>
      <c r="O743" s="2" t="s">
        <v>623</v>
      </c>
      <c r="P743" t="s">
        <v>119</v>
      </c>
      <c r="Q743" s="2" t="s">
        <v>16779</v>
      </c>
      <c r="R743" s="2" t="s">
        <v>19939</v>
      </c>
      <c r="S743" s="2">
        <v>250523</v>
      </c>
      <c r="T743" s="2" t="s">
        <v>2307</v>
      </c>
      <c r="U743" s="2" t="s">
        <v>542</v>
      </c>
      <c r="V743" t="s">
        <v>2309</v>
      </c>
      <c r="W743" t="s">
        <v>4210</v>
      </c>
      <c r="X743" s="2" t="s">
        <v>112</v>
      </c>
      <c r="Y743" s="2" t="s">
        <v>112</v>
      </c>
      <c r="Z743" s="2" t="s">
        <v>112</v>
      </c>
      <c r="AA743" s="2" t="s">
        <v>12</v>
      </c>
      <c r="AB743" s="2" t="s">
        <v>252</v>
      </c>
      <c r="AC743" s="2" t="s">
        <v>112</v>
      </c>
      <c r="AD743" s="2" t="s">
        <v>37</v>
      </c>
      <c r="AE743" t="s">
        <v>16283</v>
      </c>
      <c r="AF743" s="2" t="s">
        <v>19933</v>
      </c>
      <c r="AG743" s="2" t="s">
        <v>90</v>
      </c>
      <c r="AI743"/>
      <c r="AJ743"/>
      <c r="AK743"/>
      <c r="AL743"/>
      <c r="AX743"/>
      <c r="AY743"/>
      <c r="AZ743"/>
    </row>
    <row r="744" spans="1:52" ht="15.75">
      <c r="A744" s="2" t="s">
        <v>4204</v>
      </c>
      <c r="B744" s="2" t="s">
        <v>4205</v>
      </c>
      <c r="C744" s="2" t="s">
        <v>19940</v>
      </c>
      <c r="D744" s="2" t="s">
        <v>19941</v>
      </c>
      <c r="E744" s="2" t="s">
        <v>19942</v>
      </c>
      <c r="F744" s="2" t="s">
        <v>2300</v>
      </c>
      <c r="G744" s="2" t="s">
        <v>2301</v>
      </c>
      <c r="H744" s="2" t="s">
        <v>17158</v>
      </c>
      <c r="I744" t="s">
        <v>220</v>
      </c>
      <c r="J744" s="2" t="s">
        <v>4371</v>
      </c>
      <c r="K744" s="2" t="s">
        <v>2304</v>
      </c>
      <c r="L744" s="2" t="s">
        <v>1405</v>
      </c>
      <c r="M744" s="2" t="s">
        <v>1294</v>
      </c>
      <c r="N744" s="2" t="s">
        <v>3489</v>
      </c>
      <c r="O744" s="2" t="s">
        <v>623</v>
      </c>
      <c r="P744" t="s">
        <v>119</v>
      </c>
      <c r="Q744" s="2" t="s">
        <v>16779</v>
      </c>
      <c r="R744" s="2" t="s">
        <v>19943</v>
      </c>
      <c r="S744" s="2">
        <v>250609</v>
      </c>
      <c r="T744" s="2" t="s">
        <v>2307</v>
      </c>
      <c r="U744" s="2" t="s">
        <v>17154</v>
      </c>
      <c r="V744" t="s">
        <v>4373</v>
      </c>
      <c r="W744" t="s">
        <v>4210</v>
      </c>
      <c r="X744" s="2" t="s">
        <v>112</v>
      </c>
      <c r="Y744" s="2" t="s">
        <v>112</v>
      </c>
      <c r="Z744" s="2" t="s">
        <v>112</v>
      </c>
      <c r="AA744" s="2" t="s">
        <v>12</v>
      </c>
      <c r="AB744" s="2" t="s">
        <v>252</v>
      </c>
      <c r="AC744" s="2" t="s">
        <v>112</v>
      </c>
      <c r="AD744" s="2" t="s">
        <v>37</v>
      </c>
      <c r="AE744" t="s">
        <v>16283</v>
      </c>
      <c r="AF744" s="2" t="s">
        <v>19933</v>
      </c>
      <c r="AG744" s="2" t="s">
        <v>90</v>
      </c>
      <c r="AI744"/>
      <c r="AJ744"/>
      <c r="AK744"/>
      <c r="AL744"/>
      <c r="AX744"/>
      <c r="AY744"/>
      <c r="AZ744"/>
    </row>
    <row r="745" spans="1:52" ht="15.75">
      <c r="A745" s="2" t="s">
        <v>7569</v>
      </c>
      <c r="B745" s="2" t="s">
        <v>19944</v>
      </c>
      <c r="C745" s="2" t="s">
        <v>19945</v>
      </c>
      <c r="D745" s="2" t="s">
        <v>19946</v>
      </c>
      <c r="E745" s="2" t="s">
        <v>19947</v>
      </c>
      <c r="F745" s="2" t="s">
        <v>3081</v>
      </c>
      <c r="G745" s="2" t="s">
        <v>7297</v>
      </c>
      <c r="H745" s="2" t="s">
        <v>533</v>
      </c>
      <c r="I745" t="s">
        <v>839</v>
      </c>
      <c r="J745" s="2" t="s">
        <v>7575</v>
      </c>
      <c r="K745" s="2" t="s">
        <v>7576</v>
      </c>
      <c r="L745" s="2" t="s">
        <v>115</v>
      </c>
      <c r="M745" s="2" t="s">
        <v>174</v>
      </c>
      <c r="N745" s="2" t="s">
        <v>66</v>
      </c>
      <c r="O745" s="2" t="s">
        <v>2528</v>
      </c>
      <c r="P745" t="s">
        <v>5089</v>
      </c>
      <c r="Q745" s="2" t="s">
        <v>16854</v>
      </c>
      <c r="R745" s="2" t="s">
        <v>19950</v>
      </c>
      <c r="S745" s="2">
        <v>190109</v>
      </c>
      <c r="T745" s="2" t="s">
        <v>19951</v>
      </c>
      <c r="U745" s="2" t="s">
        <v>537</v>
      </c>
      <c r="V745" t="s">
        <v>7578</v>
      </c>
      <c r="W745" t="s">
        <v>6618</v>
      </c>
      <c r="X745" s="2" t="s">
        <v>112</v>
      </c>
      <c r="Y745" s="2" t="s">
        <v>112</v>
      </c>
      <c r="Z745" s="2" t="s">
        <v>112</v>
      </c>
      <c r="AA745" s="2" t="s">
        <v>112</v>
      </c>
      <c r="AC745" s="2" t="s">
        <v>112</v>
      </c>
      <c r="AE745"/>
      <c r="AF745" s="2" t="s">
        <v>19949</v>
      </c>
      <c r="AG745" s="2" t="s">
        <v>34061</v>
      </c>
      <c r="AI745"/>
      <c r="AJ745"/>
      <c r="AK745"/>
      <c r="AL745"/>
      <c r="AX745"/>
      <c r="AY745"/>
      <c r="AZ745"/>
    </row>
    <row r="746" spans="1:52" ht="15.75">
      <c r="A746" s="2" t="s">
        <v>7569</v>
      </c>
      <c r="B746" s="2" t="s">
        <v>19944</v>
      </c>
      <c r="C746" s="2" t="s">
        <v>19945</v>
      </c>
      <c r="D746" s="2" t="s">
        <v>19946</v>
      </c>
      <c r="E746" s="2" t="s">
        <v>19947</v>
      </c>
      <c r="F746" s="2" t="s">
        <v>3081</v>
      </c>
      <c r="G746" s="2" t="s">
        <v>7297</v>
      </c>
      <c r="H746" s="2" t="s">
        <v>533</v>
      </c>
      <c r="I746" t="s">
        <v>839</v>
      </c>
      <c r="J746" s="2" t="s">
        <v>7575</v>
      </c>
      <c r="K746" s="2" t="s">
        <v>7576</v>
      </c>
      <c r="L746" s="2" t="s">
        <v>115</v>
      </c>
      <c r="M746" s="2" t="s">
        <v>174</v>
      </c>
      <c r="N746" s="2" t="s">
        <v>66</v>
      </c>
      <c r="O746" s="2" t="s">
        <v>2528</v>
      </c>
      <c r="P746" t="s">
        <v>5089</v>
      </c>
      <c r="Q746" s="2" t="s">
        <v>16703</v>
      </c>
      <c r="R746" s="2" t="s">
        <v>19948</v>
      </c>
      <c r="S746" s="2">
        <v>190509</v>
      </c>
      <c r="T746" s="2" t="s">
        <v>18267</v>
      </c>
      <c r="U746" s="2" t="s">
        <v>537</v>
      </c>
      <c r="V746" t="s">
        <v>7578</v>
      </c>
      <c r="W746" t="s">
        <v>6618</v>
      </c>
      <c r="X746" s="2" t="s">
        <v>112</v>
      </c>
      <c r="Y746" s="2" t="s">
        <v>112</v>
      </c>
      <c r="Z746" s="2" t="s">
        <v>112</v>
      </c>
      <c r="AA746" s="2" t="s">
        <v>112</v>
      </c>
      <c r="AC746" s="2" t="s">
        <v>112</v>
      </c>
      <c r="AE746"/>
      <c r="AF746" s="2" t="s">
        <v>19949</v>
      </c>
      <c r="AG746" s="2" t="s">
        <v>34061</v>
      </c>
      <c r="AI746"/>
      <c r="AJ746"/>
      <c r="AK746"/>
      <c r="AL746"/>
      <c r="AX746"/>
      <c r="AY746"/>
      <c r="AZ746"/>
    </row>
    <row r="747" spans="1:52" ht="15.75">
      <c r="A747" s="2" t="s">
        <v>7569</v>
      </c>
      <c r="B747" s="2" t="s">
        <v>19944</v>
      </c>
      <c r="C747" s="2" t="s">
        <v>19952</v>
      </c>
      <c r="D747" s="2" t="s">
        <v>19953</v>
      </c>
      <c r="E747" s="2" t="s">
        <v>19954</v>
      </c>
      <c r="F747" s="2" t="s">
        <v>3081</v>
      </c>
      <c r="G747" s="2" t="s">
        <v>7297</v>
      </c>
      <c r="H747" s="2" t="s">
        <v>533</v>
      </c>
      <c r="I747" t="s">
        <v>839</v>
      </c>
      <c r="J747" s="2" t="s">
        <v>7575</v>
      </c>
      <c r="K747" s="2" t="s">
        <v>7576</v>
      </c>
      <c r="L747" s="2" t="s">
        <v>115</v>
      </c>
      <c r="M747" s="2" t="s">
        <v>174</v>
      </c>
      <c r="N747" s="2" t="s">
        <v>66</v>
      </c>
      <c r="O747" s="2" t="s">
        <v>2528</v>
      </c>
      <c r="P747" t="s">
        <v>5089</v>
      </c>
      <c r="Q747" s="2" t="s">
        <v>16703</v>
      </c>
      <c r="R747" s="2" t="s">
        <v>19955</v>
      </c>
      <c r="S747" s="2">
        <v>190830</v>
      </c>
      <c r="T747" s="2" t="s">
        <v>18267</v>
      </c>
      <c r="U747" s="2" t="s">
        <v>537</v>
      </c>
      <c r="V747" t="s">
        <v>7578</v>
      </c>
      <c r="W747" t="s">
        <v>19956</v>
      </c>
      <c r="X747" s="2" t="s">
        <v>112</v>
      </c>
      <c r="Y747" s="2" t="s">
        <v>112</v>
      </c>
      <c r="Z747" s="2" t="s">
        <v>112</v>
      </c>
      <c r="AA747" s="2" t="s">
        <v>112</v>
      </c>
      <c r="AC747" s="2" t="s">
        <v>112</v>
      </c>
      <c r="AE747"/>
      <c r="AF747" s="2" t="s">
        <v>19957</v>
      </c>
      <c r="AG747" s="2" t="s">
        <v>34061</v>
      </c>
      <c r="AI747"/>
      <c r="AJ747"/>
      <c r="AK747"/>
      <c r="AL747"/>
      <c r="AX747"/>
      <c r="AY747"/>
      <c r="AZ747"/>
    </row>
    <row r="748" spans="1:52" ht="15.75">
      <c r="A748" s="2" t="s">
        <v>7569</v>
      </c>
      <c r="B748" s="2" t="s">
        <v>19944</v>
      </c>
      <c r="C748" s="2" t="s">
        <v>19958</v>
      </c>
      <c r="D748" s="2" t="s">
        <v>19959</v>
      </c>
      <c r="E748" s="2" t="s">
        <v>19960</v>
      </c>
      <c r="F748" s="2" t="s">
        <v>7367</v>
      </c>
      <c r="G748" s="2" t="s">
        <v>7368</v>
      </c>
      <c r="H748" s="2" t="s">
        <v>533</v>
      </c>
      <c r="I748" t="s">
        <v>839</v>
      </c>
      <c r="J748" s="2" t="s">
        <v>7575</v>
      </c>
      <c r="K748" s="2" t="s">
        <v>7576</v>
      </c>
      <c r="L748" s="2" t="s">
        <v>115</v>
      </c>
      <c r="M748" s="2" t="s">
        <v>174</v>
      </c>
      <c r="N748" s="2" t="s">
        <v>66</v>
      </c>
      <c r="O748" s="2" t="s">
        <v>2528</v>
      </c>
      <c r="P748" t="s">
        <v>5089</v>
      </c>
      <c r="Q748" s="2" t="s">
        <v>16703</v>
      </c>
      <c r="R748" s="2" t="s">
        <v>19961</v>
      </c>
      <c r="S748" s="2">
        <v>190917</v>
      </c>
      <c r="T748" s="2" t="s">
        <v>3400</v>
      </c>
      <c r="U748" s="2" t="s">
        <v>537</v>
      </c>
      <c r="V748" t="s">
        <v>7578</v>
      </c>
      <c r="W748" t="s">
        <v>6618</v>
      </c>
      <c r="X748" s="2" t="s">
        <v>112</v>
      </c>
      <c r="Y748" s="2" t="s">
        <v>112</v>
      </c>
      <c r="Z748" s="2" t="s">
        <v>112</v>
      </c>
      <c r="AA748" s="2" t="s">
        <v>112</v>
      </c>
      <c r="AC748" s="2" t="s">
        <v>112</v>
      </c>
      <c r="AE748"/>
      <c r="AF748" s="2" t="s">
        <v>19962</v>
      </c>
      <c r="AG748" s="2" t="s">
        <v>34061</v>
      </c>
      <c r="AI748"/>
      <c r="AJ748"/>
      <c r="AK748"/>
      <c r="AL748"/>
      <c r="AX748"/>
      <c r="AY748"/>
      <c r="AZ748"/>
    </row>
    <row r="749" spans="1:52" ht="15.75">
      <c r="A749" s="2" t="s">
        <v>7569</v>
      </c>
      <c r="B749" s="2" t="s">
        <v>19963</v>
      </c>
      <c r="C749" s="2" t="s">
        <v>19964</v>
      </c>
      <c r="D749" s="2" t="s">
        <v>19965</v>
      </c>
      <c r="E749" s="2" t="s">
        <v>19966</v>
      </c>
      <c r="F749" s="2" t="s">
        <v>7367</v>
      </c>
      <c r="G749" s="2" t="s">
        <v>7368</v>
      </c>
      <c r="H749" s="2" t="s">
        <v>533</v>
      </c>
      <c r="I749" t="s">
        <v>839</v>
      </c>
      <c r="J749" s="2" t="s">
        <v>7575</v>
      </c>
      <c r="K749" s="2" t="s">
        <v>7576</v>
      </c>
      <c r="L749" s="2" t="s">
        <v>115</v>
      </c>
      <c r="M749" s="2" t="s">
        <v>174</v>
      </c>
      <c r="N749" s="2" t="s">
        <v>66</v>
      </c>
      <c r="O749" s="2" t="s">
        <v>2528</v>
      </c>
      <c r="P749" t="s">
        <v>5089</v>
      </c>
      <c r="Q749" s="2" t="s">
        <v>16703</v>
      </c>
      <c r="R749" s="2" t="s">
        <v>19967</v>
      </c>
      <c r="S749" s="2">
        <v>191113</v>
      </c>
      <c r="T749" s="2" t="s">
        <v>18291</v>
      </c>
      <c r="U749" s="2" t="s">
        <v>537</v>
      </c>
      <c r="V749" t="s">
        <v>7578</v>
      </c>
      <c r="W749" t="s">
        <v>7593</v>
      </c>
      <c r="X749" s="2" t="s">
        <v>112</v>
      </c>
      <c r="Y749" s="2" t="s">
        <v>112</v>
      </c>
      <c r="Z749" s="2" t="s">
        <v>112</v>
      </c>
      <c r="AA749" s="2" t="s">
        <v>112</v>
      </c>
      <c r="AC749" s="2" t="s">
        <v>112</v>
      </c>
      <c r="AE749"/>
      <c r="AF749" s="2" t="s">
        <v>19968</v>
      </c>
      <c r="AG749" s="2" t="s">
        <v>34061</v>
      </c>
      <c r="AI749"/>
      <c r="AJ749"/>
      <c r="AK749"/>
      <c r="AL749"/>
      <c r="AX749"/>
      <c r="AY749"/>
      <c r="AZ749"/>
    </row>
    <row r="750" spans="1:52" ht="15.75">
      <c r="A750" s="2" t="s">
        <v>7569</v>
      </c>
      <c r="B750" s="2" t="s">
        <v>7586</v>
      </c>
      <c r="C750" s="2" t="s">
        <v>19969</v>
      </c>
      <c r="D750" s="2" t="s">
        <v>19970</v>
      </c>
      <c r="E750" s="2" t="s">
        <v>19971</v>
      </c>
      <c r="F750" s="2" t="s">
        <v>7367</v>
      </c>
      <c r="G750" s="2" t="s">
        <v>7368</v>
      </c>
      <c r="H750" s="2" t="s">
        <v>533</v>
      </c>
      <c r="I750" t="s">
        <v>839</v>
      </c>
      <c r="J750" s="2" t="s">
        <v>7590</v>
      </c>
      <c r="K750" s="2" t="s">
        <v>7583</v>
      </c>
      <c r="L750" s="2" t="s">
        <v>115</v>
      </c>
      <c r="M750" s="2" t="s">
        <v>174</v>
      </c>
      <c r="N750" s="2" t="s">
        <v>16702</v>
      </c>
      <c r="O750" s="2" t="s">
        <v>2528</v>
      </c>
      <c r="P750" t="s">
        <v>5089</v>
      </c>
      <c r="Q750" s="2" t="s">
        <v>16703</v>
      </c>
      <c r="R750" s="2" t="s">
        <v>19972</v>
      </c>
      <c r="S750" s="2">
        <v>191122</v>
      </c>
      <c r="T750" s="2" t="s">
        <v>18291</v>
      </c>
      <c r="U750" s="2" t="s">
        <v>537</v>
      </c>
      <c r="V750" t="s">
        <v>7592</v>
      </c>
      <c r="W750" t="s">
        <v>7593</v>
      </c>
      <c r="X750" s="2" t="s">
        <v>112</v>
      </c>
      <c r="Y750" s="2" t="s">
        <v>112</v>
      </c>
      <c r="Z750" s="2" t="s">
        <v>112</v>
      </c>
      <c r="AA750" s="2" t="s">
        <v>112</v>
      </c>
      <c r="AC750" s="2" t="s">
        <v>112</v>
      </c>
      <c r="AE750"/>
      <c r="AF750" s="2" t="s">
        <v>19973</v>
      </c>
      <c r="AG750" s="2" t="s">
        <v>34061</v>
      </c>
      <c r="AI750"/>
      <c r="AJ750"/>
      <c r="AK750"/>
      <c r="AL750"/>
      <c r="AX750"/>
      <c r="AY750"/>
      <c r="AZ750"/>
    </row>
    <row r="751" spans="1:52" ht="15.75">
      <c r="A751" s="2" t="s">
        <v>7569</v>
      </c>
      <c r="B751" s="2" t="s">
        <v>7570</v>
      </c>
      <c r="C751" s="2" t="s">
        <v>19974</v>
      </c>
      <c r="D751" s="2" t="s">
        <v>19975</v>
      </c>
      <c r="E751" s="2" t="s">
        <v>19976</v>
      </c>
      <c r="F751" s="2" t="s">
        <v>7367</v>
      </c>
      <c r="G751" s="2" t="s">
        <v>7368</v>
      </c>
      <c r="H751" s="2" t="s">
        <v>533</v>
      </c>
      <c r="I751" t="s">
        <v>839</v>
      </c>
      <c r="J751" s="2" t="s">
        <v>7590</v>
      </c>
      <c r="K751" s="2" t="s">
        <v>7583</v>
      </c>
      <c r="L751" s="2" t="s">
        <v>115</v>
      </c>
      <c r="M751" s="2" t="s">
        <v>174</v>
      </c>
      <c r="N751" s="2" t="s">
        <v>16702</v>
      </c>
      <c r="O751" s="2" t="s">
        <v>2528</v>
      </c>
      <c r="P751" t="s">
        <v>5089</v>
      </c>
      <c r="Q751" s="2" t="s">
        <v>16703</v>
      </c>
      <c r="R751" s="2" t="s">
        <v>19977</v>
      </c>
      <c r="S751" s="2">
        <v>191122</v>
      </c>
      <c r="T751" s="2" t="s">
        <v>3400</v>
      </c>
      <c r="U751" s="2" t="s">
        <v>537</v>
      </c>
      <c r="V751" t="s">
        <v>7592</v>
      </c>
      <c r="W751" t="s">
        <v>6618</v>
      </c>
      <c r="X751" s="2" t="s">
        <v>112</v>
      </c>
      <c r="Y751" s="2" t="s">
        <v>112</v>
      </c>
      <c r="Z751" s="2" t="s">
        <v>112</v>
      </c>
      <c r="AA751" s="2" t="s">
        <v>112</v>
      </c>
      <c r="AC751" s="2" t="s">
        <v>112</v>
      </c>
      <c r="AE751"/>
      <c r="AF751" s="2" t="s">
        <v>19978</v>
      </c>
      <c r="AG751" s="2" t="s">
        <v>34061</v>
      </c>
      <c r="AI751"/>
      <c r="AJ751"/>
      <c r="AK751"/>
      <c r="AL751"/>
      <c r="AX751"/>
      <c r="AY751"/>
      <c r="AZ751"/>
    </row>
    <row r="752" spans="1:52" ht="15.75">
      <c r="A752" s="2" t="s">
        <v>7569</v>
      </c>
      <c r="B752" s="2" t="s">
        <v>7586</v>
      </c>
      <c r="C752" s="2" t="s">
        <v>19979</v>
      </c>
      <c r="D752" s="2" t="s">
        <v>19980</v>
      </c>
      <c r="E752" s="2" t="s">
        <v>19981</v>
      </c>
      <c r="F752" s="2" t="s">
        <v>7367</v>
      </c>
      <c r="G752" s="2" t="s">
        <v>7368</v>
      </c>
      <c r="H752" s="2" t="s">
        <v>533</v>
      </c>
      <c r="I752" t="s">
        <v>839</v>
      </c>
      <c r="J752" s="2" t="s">
        <v>7590</v>
      </c>
      <c r="K752" s="2" t="s">
        <v>7583</v>
      </c>
      <c r="L752" s="2" t="s">
        <v>115</v>
      </c>
      <c r="M752" s="2" t="s">
        <v>174</v>
      </c>
      <c r="N752" s="2" t="s">
        <v>19982</v>
      </c>
      <c r="O752" s="2" t="s">
        <v>1406</v>
      </c>
      <c r="P752" t="s">
        <v>5089</v>
      </c>
      <c r="Q752" s="2" t="s">
        <v>16779</v>
      </c>
      <c r="R752" s="2" t="s">
        <v>19983</v>
      </c>
      <c r="T752" s="2" t="s">
        <v>19899</v>
      </c>
      <c r="U752" s="2" t="s">
        <v>537</v>
      </c>
      <c r="V752" t="s">
        <v>7592</v>
      </c>
      <c r="W752" t="s">
        <v>7593</v>
      </c>
      <c r="X752" s="2" t="s">
        <v>112</v>
      </c>
      <c r="Y752" s="2" t="s">
        <v>112</v>
      </c>
      <c r="Z752" s="2" t="s">
        <v>112</v>
      </c>
      <c r="AA752" s="2" t="s">
        <v>112</v>
      </c>
      <c r="AB752" s="2" t="s">
        <v>211</v>
      </c>
      <c r="AC752" s="2" t="s">
        <v>112</v>
      </c>
      <c r="AD752" s="2" t="s">
        <v>37</v>
      </c>
      <c r="AE752" t="s">
        <v>32</v>
      </c>
      <c r="AG752" s="2" t="s">
        <v>90</v>
      </c>
      <c r="AI752"/>
      <c r="AJ752"/>
      <c r="AK752"/>
      <c r="AL752"/>
      <c r="AX752"/>
      <c r="AY752"/>
      <c r="AZ752"/>
    </row>
    <row r="753" spans="1:52" ht="15.75">
      <c r="A753" s="2" t="s">
        <v>7673</v>
      </c>
      <c r="B753" s="2" t="s">
        <v>7674</v>
      </c>
      <c r="C753" s="2" t="s">
        <v>19984</v>
      </c>
      <c r="D753" s="2" t="s">
        <v>19985</v>
      </c>
      <c r="E753" s="2" t="s">
        <v>19986</v>
      </c>
      <c r="F753" s="2" t="s">
        <v>619</v>
      </c>
      <c r="G753" s="2" t="s">
        <v>620</v>
      </c>
      <c r="H753" s="2" t="s">
        <v>219</v>
      </c>
      <c r="I753" t="s">
        <v>7689</v>
      </c>
      <c r="J753" s="2" t="s">
        <v>7679</v>
      </c>
      <c r="K753" s="2" t="s">
        <v>7680</v>
      </c>
      <c r="L753" s="2" t="s">
        <v>1405</v>
      </c>
      <c r="M753" s="2" t="s">
        <v>140</v>
      </c>
      <c r="N753" s="2" t="s">
        <v>7681</v>
      </c>
      <c r="O753" s="2" t="s">
        <v>7682</v>
      </c>
      <c r="P753" t="s">
        <v>119</v>
      </c>
      <c r="Q753" s="2" t="s">
        <v>16703</v>
      </c>
      <c r="T753" s="2" t="s">
        <v>3425</v>
      </c>
      <c r="U753" s="2" t="s">
        <v>542</v>
      </c>
      <c r="V753" t="s">
        <v>7684</v>
      </c>
      <c r="W753" t="s">
        <v>6404</v>
      </c>
      <c r="X753" s="2" t="s">
        <v>112</v>
      </c>
      <c r="Y753" s="2" t="s">
        <v>112</v>
      </c>
      <c r="Z753" s="2" t="s">
        <v>112</v>
      </c>
      <c r="AA753" s="2" t="s">
        <v>112</v>
      </c>
      <c r="AB753" s="2" t="s">
        <v>1715</v>
      </c>
      <c r="AC753" s="2" t="s">
        <v>112</v>
      </c>
      <c r="AE753"/>
      <c r="AG753" s="2" t="s">
        <v>34061</v>
      </c>
      <c r="AI753"/>
      <c r="AJ753"/>
      <c r="AK753"/>
      <c r="AL753"/>
      <c r="AX753"/>
      <c r="AY753"/>
      <c r="AZ753"/>
    </row>
    <row r="754" spans="1:52" ht="15.75">
      <c r="A754" s="2" t="s">
        <v>7673</v>
      </c>
      <c r="B754" s="2" t="s">
        <v>7674</v>
      </c>
      <c r="C754" s="2" t="s">
        <v>19987</v>
      </c>
      <c r="D754" s="2" t="s">
        <v>19988</v>
      </c>
      <c r="E754" s="2" t="s">
        <v>19989</v>
      </c>
      <c r="F754" s="2" t="s">
        <v>228</v>
      </c>
      <c r="G754" s="2" t="s">
        <v>229</v>
      </c>
      <c r="H754" s="2" t="s">
        <v>533</v>
      </c>
      <c r="I754" t="s">
        <v>839</v>
      </c>
      <c r="J754" s="2" t="s">
        <v>7679</v>
      </c>
      <c r="K754" s="2" t="s">
        <v>7680</v>
      </c>
      <c r="L754" s="2" t="s">
        <v>1405</v>
      </c>
      <c r="M754" s="2" t="s">
        <v>140</v>
      </c>
      <c r="N754" s="2" t="s">
        <v>7681</v>
      </c>
      <c r="O754" s="2" t="s">
        <v>7682</v>
      </c>
      <c r="P754" t="s">
        <v>119</v>
      </c>
      <c r="Q754" s="2" t="s">
        <v>16703</v>
      </c>
      <c r="R754" s="2" t="s">
        <v>19990</v>
      </c>
      <c r="S754" s="2">
        <v>200811</v>
      </c>
      <c r="T754" s="2" t="s">
        <v>231</v>
      </c>
      <c r="U754" s="2" t="s">
        <v>537</v>
      </c>
      <c r="V754" t="s">
        <v>7684</v>
      </c>
      <c r="W754" t="s">
        <v>6404</v>
      </c>
      <c r="X754" s="2" t="s">
        <v>112</v>
      </c>
      <c r="Y754" s="2" t="s">
        <v>112</v>
      </c>
      <c r="Z754" s="2" t="s">
        <v>112</v>
      </c>
      <c r="AA754" s="2" t="s">
        <v>112</v>
      </c>
      <c r="AB754" s="2" t="s">
        <v>1715</v>
      </c>
      <c r="AC754" s="2" t="s">
        <v>112</v>
      </c>
      <c r="AE754"/>
      <c r="AF754" s="2" t="s">
        <v>19991</v>
      </c>
      <c r="AG754" s="2" t="s">
        <v>90</v>
      </c>
      <c r="AI754"/>
      <c r="AJ754"/>
      <c r="AK754"/>
      <c r="AL754"/>
      <c r="AX754"/>
      <c r="AY754"/>
      <c r="AZ754"/>
    </row>
    <row r="755" spans="1:52" ht="15.75">
      <c r="A755" s="2" t="s">
        <v>7673</v>
      </c>
      <c r="B755" s="2" t="s">
        <v>7674</v>
      </c>
      <c r="C755" s="2" t="s">
        <v>19992</v>
      </c>
      <c r="D755" s="2" t="s">
        <v>19993</v>
      </c>
      <c r="E755" s="2" t="s">
        <v>19994</v>
      </c>
      <c r="F755" s="2" t="s">
        <v>1089</v>
      </c>
      <c r="G755" s="2" t="s">
        <v>1090</v>
      </c>
      <c r="H755" s="2" t="s">
        <v>533</v>
      </c>
      <c r="I755" t="s">
        <v>839</v>
      </c>
      <c r="J755" s="2" t="s">
        <v>4049</v>
      </c>
      <c r="K755" s="2" t="s">
        <v>4050</v>
      </c>
      <c r="L755" s="2" t="s">
        <v>115</v>
      </c>
      <c r="M755" s="2" t="s">
        <v>140</v>
      </c>
      <c r="N755" s="2" t="s">
        <v>1346</v>
      </c>
      <c r="O755" s="2" t="s">
        <v>7682</v>
      </c>
      <c r="P755" t="s">
        <v>119</v>
      </c>
      <c r="Q755" s="2" t="s">
        <v>16779</v>
      </c>
      <c r="R755" s="2" t="s">
        <v>19995</v>
      </c>
      <c r="S755" s="2">
        <v>210819</v>
      </c>
      <c r="T755" s="2" t="s">
        <v>16713</v>
      </c>
      <c r="U755" s="2" t="s">
        <v>537</v>
      </c>
      <c r="V755" t="s">
        <v>4052</v>
      </c>
      <c r="W755" t="s">
        <v>6661</v>
      </c>
      <c r="X755" s="2" t="s">
        <v>112</v>
      </c>
      <c r="Y755" s="2" t="s">
        <v>112</v>
      </c>
      <c r="Z755" s="2" t="s">
        <v>112</v>
      </c>
      <c r="AA755" s="2" t="s">
        <v>12</v>
      </c>
      <c r="AB755" s="2" t="s">
        <v>252</v>
      </c>
      <c r="AC755" s="2" t="s">
        <v>112</v>
      </c>
      <c r="AE755"/>
      <c r="AF755" s="2" t="s">
        <v>19996</v>
      </c>
      <c r="AG755" s="2" t="s">
        <v>90</v>
      </c>
      <c r="AI755"/>
      <c r="AJ755"/>
      <c r="AK755"/>
      <c r="AL755"/>
      <c r="AX755"/>
      <c r="AY755"/>
      <c r="AZ755"/>
    </row>
    <row r="756" spans="1:52" ht="15.75">
      <c r="A756" s="2" t="s">
        <v>7673</v>
      </c>
      <c r="B756" s="2" t="s">
        <v>7674</v>
      </c>
      <c r="C756" s="2" t="s">
        <v>19997</v>
      </c>
      <c r="D756" s="2" t="s">
        <v>19998</v>
      </c>
      <c r="E756" s="2" t="s">
        <v>19999</v>
      </c>
      <c r="F756" s="2" t="s">
        <v>228</v>
      </c>
      <c r="G756" s="2" t="s">
        <v>229</v>
      </c>
      <c r="H756" s="2" t="s">
        <v>197</v>
      </c>
      <c r="I756" t="s">
        <v>198</v>
      </c>
      <c r="J756" s="2" t="s">
        <v>4049</v>
      </c>
      <c r="K756" s="2" t="s">
        <v>4050</v>
      </c>
      <c r="L756" s="2" t="s">
        <v>115</v>
      </c>
      <c r="M756" s="2" t="s">
        <v>140</v>
      </c>
      <c r="N756" s="2" t="s">
        <v>1346</v>
      </c>
      <c r="O756" s="2" t="s">
        <v>7682</v>
      </c>
      <c r="P756" t="s">
        <v>119</v>
      </c>
      <c r="Q756" s="2" t="s">
        <v>16779</v>
      </c>
      <c r="R756" s="2" t="s">
        <v>20000</v>
      </c>
      <c r="S756" s="2">
        <v>211222</v>
      </c>
      <c r="T756" s="2" t="s">
        <v>231</v>
      </c>
      <c r="U756" s="2" t="s">
        <v>208</v>
      </c>
      <c r="V756" t="s">
        <v>4052</v>
      </c>
      <c r="W756" t="s">
        <v>6661</v>
      </c>
      <c r="X756" s="2" t="s">
        <v>112</v>
      </c>
      <c r="Y756" s="2" t="s">
        <v>112</v>
      </c>
      <c r="Z756" s="2" t="s">
        <v>112</v>
      </c>
      <c r="AA756" s="2" t="s">
        <v>12</v>
      </c>
      <c r="AB756" s="2" t="s">
        <v>252</v>
      </c>
      <c r="AC756" s="2" t="s">
        <v>112</v>
      </c>
      <c r="AE756"/>
      <c r="AI756"/>
      <c r="AJ756"/>
      <c r="AK756"/>
      <c r="AL756"/>
      <c r="AX756"/>
      <c r="AY756"/>
      <c r="AZ756"/>
    </row>
    <row r="757" spans="1:52" ht="15.75">
      <c r="A757" s="2" t="s">
        <v>7764</v>
      </c>
      <c r="B757" s="2" t="s">
        <v>20001</v>
      </c>
      <c r="C757" s="2" t="s">
        <v>7766</v>
      </c>
      <c r="D757" s="2" t="s">
        <v>7767</v>
      </c>
      <c r="E757" s="2" t="s">
        <v>7768</v>
      </c>
      <c r="F757" s="2" t="s">
        <v>228</v>
      </c>
      <c r="G757" s="2" t="s">
        <v>229</v>
      </c>
      <c r="H757" s="2" t="s">
        <v>533</v>
      </c>
      <c r="I757" t="s">
        <v>839</v>
      </c>
      <c r="J757" s="2" t="s">
        <v>20002</v>
      </c>
      <c r="K757" s="2" t="s">
        <v>20003</v>
      </c>
      <c r="L757" s="2" t="s">
        <v>1405</v>
      </c>
      <c r="M757" s="2" t="s">
        <v>174</v>
      </c>
      <c r="N757" s="2" t="s">
        <v>16702</v>
      </c>
      <c r="O757" s="2" t="s">
        <v>623</v>
      </c>
      <c r="P757" t="s">
        <v>119</v>
      </c>
      <c r="Q757" s="2" t="s">
        <v>16703</v>
      </c>
      <c r="R757" s="2" t="s">
        <v>20004</v>
      </c>
      <c r="S757" s="2">
        <v>210115</v>
      </c>
      <c r="T757" s="2" t="s">
        <v>231</v>
      </c>
      <c r="U757" s="2" t="s">
        <v>537</v>
      </c>
      <c r="V757" t="s">
        <v>20005</v>
      </c>
      <c r="W757" t="s">
        <v>20006</v>
      </c>
      <c r="X757" s="2" t="s">
        <v>112</v>
      </c>
      <c r="Y757" s="2" t="s">
        <v>112</v>
      </c>
      <c r="Z757" s="2" t="s">
        <v>112</v>
      </c>
      <c r="AA757" s="2" t="s">
        <v>12</v>
      </c>
      <c r="AC757" s="2" t="s">
        <v>20007</v>
      </c>
      <c r="AE757"/>
      <c r="AF757" s="2" t="s">
        <v>20008</v>
      </c>
      <c r="AG757" s="2" t="s">
        <v>90</v>
      </c>
      <c r="AI757"/>
      <c r="AJ757"/>
      <c r="AK757"/>
      <c r="AL757"/>
      <c r="AX757"/>
      <c r="AY757"/>
      <c r="AZ757"/>
    </row>
    <row r="758" spans="1:52" ht="15.75">
      <c r="A758" s="2" t="s">
        <v>7764</v>
      </c>
      <c r="B758" s="2" t="s">
        <v>1377</v>
      </c>
      <c r="C758" s="2" t="s">
        <v>20009</v>
      </c>
      <c r="D758" s="2" t="s">
        <v>20010</v>
      </c>
      <c r="E758" s="2" t="s">
        <v>20011</v>
      </c>
      <c r="F758" s="2" t="s">
        <v>228</v>
      </c>
      <c r="G758" s="2" t="s">
        <v>229</v>
      </c>
      <c r="H758" s="2" t="s">
        <v>197</v>
      </c>
      <c r="I758" t="s">
        <v>198</v>
      </c>
      <c r="J758" s="2" t="s">
        <v>20012</v>
      </c>
      <c r="K758" s="2" t="s">
        <v>1661</v>
      </c>
      <c r="L758" s="2" t="s">
        <v>789</v>
      </c>
      <c r="M758" s="2" t="s">
        <v>1294</v>
      </c>
      <c r="N758" s="2" t="s">
        <v>1346</v>
      </c>
      <c r="O758" s="2" t="s">
        <v>791</v>
      </c>
      <c r="P758" t="s">
        <v>5089</v>
      </c>
      <c r="Q758" s="2" t="s">
        <v>16779</v>
      </c>
      <c r="R758" s="2" t="s">
        <v>20013</v>
      </c>
      <c r="S758" s="2">
        <v>251211</v>
      </c>
      <c r="T758" s="2" t="s">
        <v>231</v>
      </c>
      <c r="U758" s="2" t="s">
        <v>208</v>
      </c>
      <c r="V758" t="s">
        <v>1663</v>
      </c>
      <c r="W758" t="s">
        <v>112</v>
      </c>
      <c r="X758" s="2" t="s">
        <v>112</v>
      </c>
      <c r="Y758" s="2" t="s">
        <v>112</v>
      </c>
      <c r="Z758" s="2" t="s">
        <v>112</v>
      </c>
      <c r="AA758" s="2" t="s">
        <v>112</v>
      </c>
      <c r="AB758" s="2" t="s">
        <v>252</v>
      </c>
      <c r="AC758" s="2" t="s">
        <v>112</v>
      </c>
      <c r="AD758" s="2" t="s">
        <v>37</v>
      </c>
      <c r="AE758" t="s">
        <v>16283</v>
      </c>
      <c r="AF758" s="2" t="s">
        <v>16284</v>
      </c>
      <c r="AG758" s="2" t="s">
        <v>90</v>
      </c>
      <c r="AI758"/>
      <c r="AJ758"/>
      <c r="AK758"/>
      <c r="AL758"/>
      <c r="AX758"/>
      <c r="AY758"/>
      <c r="AZ758"/>
    </row>
    <row r="759" spans="1:52" ht="15.75">
      <c r="A759" s="2" t="s">
        <v>7764</v>
      </c>
      <c r="B759" s="2" t="s">
        <v>1377</v>
      </c>
      <c r="C759" s="2" t="s">
        <v>20014</v>
      </c>
      <c r="D759" s="2" t="s">
        <v>20015</v>
      </c>
      <c r="E759" s="2" t="s">
        <v>20016</v>
      </c>
      <c r="F759" s="2" t="s">
        <v>619</v>
      </c>
      <c r="G759" s="2" t="s">
        <v>620</v>
      </c>
      <c r="H759" s="2" t="s">
        <v>197</v>
      </c>
      <c r="I759" t="s">
        <v>198</v>
      </c>
      <c r="J759" s="2" t="s">
        <v>20012</v>
      </c>
      <c r="K759" s="2" t="s">
        <v>1661</v>
      </c>
      <c r="L759" s="2" t="s">
        <v>789</v>
      </c>
      <c r="M759" s="2" t="s">
        <v>1294</v>
      </c>
      <c r="N759" s="2" t="s">
        <v>1346</v>
      </c>
      <c r="O759" s="2" t="s">
        <v>791</v>
      </c>
      <c r="P759" t="s">
        <v>5089</v>
      </c>
      <c r="Q759" s="2" t="s">
        <v>16779</v>
      </c>
      <c r="R759" s="2" t="s">
        <v>20017</v>
      </c>
      <c r="S759" s="2">
        <v>251211</v>
      </c>
      <c r="T759" s="2" t="s">
        <v>3425</v>
      </c>
      <c r="U759" s="2" t="s">
        <v>208</v>
      </c>
      <c r="V759" t="s">
        <v>1663</v>
      </c>
      <c r="W759" t="s">
        <v>112</v>
      </c>
      <c r="X759" s="2" t="s">
        <v>112</v>
      </c>
      <c r="Y759" s="2" t="s">
        <v>112</v>
      </c>
      <c r="Z759" s="2" t="s">
        <v>112</v>
      </c>
      <c r="AA759" s="2" t="s">
        <v>112</v>
      </c>
      <c r="AB759" s="2" t="s">
        <v>252</v>
      </c>
      <c r="AC759" s="2" t="s">
        <v>112</v>
      </c>
      <c r="AD759" s="2" t="s">
        <v>37</v>
      </c>
      <c r="AE759" t="s">
        <v>16283</v>
      </c>
      <c r="AF759" s="2" t="s">
        <v>16284</v>
      </c>
      <c r="AG759" s="2" t="s">
        <v>90</v>
      </c>
      <c r="AI759"/>
      <c r="AJ759"/>
      <c r="AK759"/>
      <c r="AL759"/>
      <c r="AX759"/>
      <c r="AY759"/>
      <c r="AZ759"/>
    </row>
    <row r="760" spans="1:52" ht="15.75">
      <c r="A760" s="2" t="s">
        <v>7884</v>
      </c>
      <c r="B760" s="2" t="s">
        <v>7885</v>
      </c>
      <c r="C760" s="2" t="s">
        <v>20018</v>
      </c>
      <c r="D760" s="2" t="s">
        <v>7919</v>
      </c>
      <c r="E760" s="2" t="s">
        <v>7920</v>
      </c>
      <c r="F760" s="2" t="s">
        <v>7891</v>
      </c>
      <c r="G760" s="2" t="s">
        <v>7892</v>
      </c>
      <c r="H760" s="2" t="s">
        <v>7893</v>
      </c>
      <c r="I760" t="s">
        <v>7894</v>
      </c>
      <c r="J760" s="2" t="s">
        <v>20019</v>
      </c>
      <c r="K760" s="2" t="s">
        <v>20020</v>
      </c>
      <c r="L760" s="2" t="s">
        <v>115</v>
      </c>
      <c r="M760" s="2" t="s">
        <v>7908</v>
      </c>
      <c r="N760" s="2" t="s">
        <v>3274</v>
      </c>
      <c r="O760" s="2" t="s">
        <v>7909</v>
      </c>
      <c r="P760" t="s">
        <v>5089</v>
      </c>
      <c r="Q760" s="2" t="s">
        <v>16779</v>
      </c>
      <c r="R760" s="2" t="s">
        <v>20021</v>
      </c>
      <c r="S760" s="2">
        <v>231016</v>
      </c>
      <c r="T760" s="2" t="s">
        <v>7898</v>
      </c>
      <c r="U760" s="2" t="s">
        <v>7899</v>
      </c>
      <c r="V760" t="s">
        <v>20022</v>
      </c>
      <c r="W760" t="s">
        <v>7917</v>
      </c>
      <c r="X760" s="2" t="s">
        <v>112</v>
      </c>
      <c r="Y760" s="2" t="s">
        <v>112</v>
      </c>
      <c r="Z760" s="2" t="s">
        <v>112</v>
      </c>
      <c r="AA760" s="2" t="s">
        <v>112</v>
      </c>
      <c r="AB760" s="2" t="s">
        <v>211</v>
      </c>
      <c r="AC760" s="2" t="s">
        <v>112</v>
      </c>
      <c r="AD760" s="2" t="s">
        <v>37</v>
      </c>
      <c r="AE760" t="s">
        <v>32</v>
      </c>
      <c r="AG760" s="2" t="s">
        <v>90</v>
      </c>
      <c r="AI760"/>
      <c r="AJ760"/>
      <c r="AK760"/>
      <c r="AL760"/>
      <c r="AX760"/>
      <c r="AY760"/>
      <c r="AZ760"/>
    </row>
    <row r="761" spans="1:52" ht="15.75">
      <c r="A761" s="2" t="s">
        <v>20023</v>
      </c>
      <c r="B761" s="2" t="s">
        <v>20024</v>
      </c>
      <c r="C761" s="2" t="s">
        <v>20025</v>
      </c>
      <c r="D761" s="2" t="s">
        <v>20026</v>
      </c>
      <c r="E761" s="2" t="s">
        <v>20027</v>
      </c>
      <c r="F761" s="2" t="s">
        <v>7891</v>
      </c>
      <c r="G761" s="2" t="s">
        <v>7892</v>
      </c>
      <c r="H761" s="2" t="s">
        <v>7893</v>
      </c>
      <c r="I761" t="s">
        <v>7894</v>
      </c>
      <c r="J761" s="2" t="s">
        <v>20019</v>
      </c>
      <c r="K761" s="2" t="s">
        <v>20020</v>
      </c>
      <c r="L761" s="2" t="s">
        <v>115</v>
      </c>
      <c r="M761" s="2" t="s">
        <v>7908</v>
      </c>
      <c r="N761" s="2" t="s">
        <v>1346</v>
      </c>
      <c r="O761" s="2" t="s">
        <v>20028</v>
      </c>
      <c r="P761" t="s">
        <v>5089</v>
      </c>
      <c r="Q761" s="2" t="s">
        <v>16779</v>
      </c>
      <c r="R761" s="2" t="s">
        <v>20029</v>
      </c>
      <c r="S761" s="2">
        <v>250710</v>
      </c>
      <c r="T761" s="2" t="s">
        <v>7898</v>
      </c>
      <c r="U761" s="2" t="s">
        <v>7899</v>
      </c>
      <c r="V761" t="s">
        <v>20030</v>
      </c>
      <c r="W761" t="s">
        <v>7917</v>
      </c>
      <c r="X761" s="2" t="s">
        <v>112</v>
      </c>
      <c r="Y761" s="2" t="s">
        <v>112</v>
      </c>
      <c r="Z761" s="2" t="s">
        <v>112</v>
      </c>
      <c r="AA761" s="2" t="s">
        <v>112</v>
      </c>
      <c r="AB761" s="2" t="s">
        <v>252</v>
      </c>
      <c r="AC761" s="2" t="s">
        <v>112</v>
      </c>
      <c r="AD761" s="2" t="s">
        <v>37</v>
      </c>
      <c r="AE761" t="s">
        <v>32</v>
      </c>
      <c r="AG761" s="2" t="s">
        <v>90</v>
      </c>
      <c r="AI761"/>
      <c r="AJ761"/>
      <c r="AK761"/>
      <c r="AL761"/>
      <c r="AX761"/>
      <c r="AY761"/>
      <c r="AZ761"/>
    </row>
    <row r="762" spans="1:52" ht="15.75">
      <c r="A762" s="2" t="s">
        <v>20023</v>
      </c>
      <c r="B762" s="2" t="s">
        <v>20024</v>
      </c>
      <c r="C762" s="2" t="s">
        <v>20031</v>
      </c>
      <c r="D762" s="2" t="s">
        <v>20032</v>
      </c>
      <c r="E762" s="2" t="s">
        <v>20033</v>
      </c>
      <c r="F762" s="2" t="s">
        <v>7891</v>
      </c>
      <c r="G762" s="2" t="s">
        <v>7892</v>
      </c>
      <c r="H762" s="2" t="s">
        <v>7893</v>
      </c>
      <c r="I762" t="s">
        <v>7894</v>
      </c>
      <c r="J762" s="2" t="s">
        <v>20034</v>
      </c>
      <c r="K762" s="2" t="s">
        <v>20035</v>
      </c>
      <c r="L762" s="2" t="s">
        <v>115</v>
      </c>
      <c r="M762" s="2" t="s">
        <v>7908</v>
      </c>
      <c r="N762" s="2" t="s">
        <v>1346</v>
      </c>
      <c r="O762" s="2" t="s">
        <v>20028</v>
      </c>
      <c r="P762" t="s">
        <v>5089</v>
      </c>
      <c r="Q762" s="2" t="s">
        <v>16779</v>
      </c>
      <c r="R762" s="2" t="s">
        <v>20036</v>
      </c>
      <c r="S762" s="2">
        <v>250912</v>
      </c>
      <c r="T762" s="2" t="s">
        <v>20037</v>
      </c>
      <c r="U762" s="2" t="s">
        <v>20038</v>
      </c>
      <c r="V762" t="s">
        <v>20039</v>
      </c>
      <c r="W762" t="s">
        <v>15822</v>
      </c>
      <c r="X762" s="2" t="s">
        <v>112</v>
      </c>
      <c r="Y762" s="2" t="s">
        <v>112</v>
      </c>
      <c r="Z762" s="2" t="s">
        <v>112</v>
      </c>
      <c r="AA762" s="2" t="s">
        <v>112</v>
      </c>
      <c r="AB762" s="2" t="s">
        <v>252</v>
      </c>
      <c r="AC762" s="2" t="s">
        <v>112</v>
      </c>
      <c r="AD762" s="2" t="s">
        <v>37</v>
      </c>
      <c r="AE762" t="s">
        <v>32</v>
      </c>
      <c r="AG762" s="2" t="s">
        <v>90</v>
      </c>
      <c r="AI762"/>
      <c r="AJ762"/>
      <c r="AK762"/>
      <c r="AL762"/>
      <c r="AX762"/>
      <c r="AY762"/>
      <c r="AZ762"/>
    </row>
    <row r="763" spans="1:52" ht="15.75">
      <c r="A763" s="2" t="s">
        <v>7939</v>
      </c>
      <c r="B763" s="2" t="s">
        <v>7940</v>
      </c>
      <c r="C763" s="2" t="s">
        <v>20040</v>
      </c>
      <c r="D763" s="2" t="s">
        <v>20041</v>
      </c>
      <c r="E763" s="2" t="s">
        <v>20042</v>
      </c>
      <c r="F763" s="2" t="s">
        <v>20043</v>
      </c>
      <c r="G763" s="2" t="s">
        <v>20044</v>
      </c>
      <c r="H763" s="2" t="s">
        <v>785</v>
      </c>
      <c r="I763" t="s">
        <v>786</v>
      </c>
      <c r="J763" s="2" t="s">
        <v>7959</v>
      </c>
      <c r="K763" s="2" t="s">
        <v>7948</v>
      </c>
      <c r="L763" s="2" t="s">
        <v>789</v>
      </c>
      <c r="M763" s="2" t="s">
        <v>934</v>
      </c>
      <c r="N763" s="2" t="s">
        <v>1127</v>
      </c>
      <c r="O763" s="2" t="s">
        <v>7949</v>
      </c>
      <c r="P763" t="s">
        <v>204</v>
      </c>
      <c r="Q763" s="2" t="s">
        <v>16779</v>
      </c>
      <c r="R763" s="2" t="s">
        <v>20045</v>
      </c>
      <c r="S763" s="2">
        <v>251027</v>
      </c>
      <c r="T763" s="2" t="s">
        <v>20046</v>
      </c>
      <c r="U763" s="2" t="s">
        <v>3186</v>
      </c>
      <c r="V763" t="s">
        <v>7962</v>
      </c>
      <c r="W763" t="s">
        <v>112</v>
      </c>
      <c r="X763" s="2" t="s">
        <v>20047</v>
      </c>
      <c r="Y763" s="2" t="s">
        <v>112</v>
      </c>
      <c r="Z763" s="2" t="s">
        <v>112</v>
      </c>
      <c r="AA763" s="2" t="s">
        <v>112</v>
      </c>
      <c r="AB763" s="2" t="s">
        <v>1457</v>
      </c>
      <c r="AC763" s="2" t="s">
        <v>112</v>
      </c>
      <c r="AD763" s="2" t="s">
        <v>37</v>
      </c>
      <c r="AE763" t="s">
        <v>16283</v>
      </c>
      <c r="AF763" s="2" t="s">
        <v>20048</v>
      </c>
      <c r="AG763" s="2" t="s">
        <v>90</v>
      </c>
      <c r="AI763"/>
      <c r="AJ763"/>
      <c r="AK763"/>
      <c r="AL763"/>
      <c r="AX763"/>
      <c r="AY763"/>
      <c r="AZ763"/>
    </row>
    <row r="764" spans="1:52" ht="15.75">
      <c r="A764" s="2" t="s">
        <v>8450</v>
      </c>
      <c r="B764" s="2" t="s">
        <v>8451</v>
      </c>
      <c r="C764" s="2" t="s">
        <v>20049</v>
      </c>
      <c r="D764" s="2" t="s">
        <v>20050</v>
      </c>
      <c r="E764" s="2" t="s">
        <v>20051</v>
      </c>
      <c r="F764" s="2" t="s">
        <v>8927</v>
      </c>
      <c r="G764" s="2" t="s">
        <v>8928</v>
      </c>
      <c r="H764" s="2" t="s">
        <v>219</v>
      </c>
      <c r="I764" t="s">
        <v>220</v>
      </c>
      <c r="J764" s="2" t="s">
        <v>3064</v>
      </c>
      <c r="K764" s="2" t="s">
        <v>756</v>
      </c>
      <c r="L764" s="2" t="s">
        <v>153</v>
      </c>
      <c r="M764" s="2" t="s">
        <v>140</v>
      </c>
      <c r="N764" s="2" t="s">
        <v>16702</v>
      </c>
      <c r="O764" s="2" t="s">
        <v>1406</v>
      </c>
      <c r="P764" t="s">
        <v>5089</v>
      </c>
      <c r="Q764" s="2" t="s">
        <v>16703</v>
      </c>
      <c r="R764" s="2" t="s">
        <v>20052</v>
      </c>
      <c r="S764" s="2">
        <v>201028</v>
      </c>
      <c r="T764" s="2" t="s">
        <v>20053</v>
      </c>
      <c r="U764" s="2" t="s">
        <v>542</v>
      </c>
      <c r="V764" t="s">
        <v>3067</v>
      </c>
      <c r="W764" t="s">
        <v>764</v>
      </c>
      <c r="X764" s="2" t="s">
        <v>112</v>
      </c>
      <c r="Y764" s="2" t="s">
        <v>112</v>
      </c>
      <c r="Z764" s="2" t="s">
        <v>112</v>
      </c>
      <c r="AA764" s="2" t="s">
        <v>112</v>
      </c>
      <c r="AC764" s="2" t="s">
        <v>112</v>
      </c>
      <c r="AE764"/>
      <c r="AG764" s="2" t="s">
        <v>90</v>
      </c>
      <c r="AI764"/>
      <c r="AJ764"/>
      <c r="AK764"/>
      <c r="AL764"/>
      <c r="AX764"/>
      <c r="AY764"/>
      <c r="AZ764"/>
    </row>
    <row r="765" spans="1:52" ht="15.75">
      <c r="A765" s="2" t="s">
        <v>8450</v>
      </c>
      <c r="B765" s="2" t="s">
        <v>8451</v>
      </c>
      <c r="C765" s="2" t="s">
        <v>20054</v>
      </c>
      <c r="D765" s="2" t="s">
        <v>20055</v>
      </c>
      <c r="E765" s="2" t="s">
        <v>20056</v>
      </c>
      <c r="F765" s="2" t="s">
        <v>8927</v>
      </c>
      <c r="G765" s="2" t="s">
        <v>8928</v>
      </c>
      <c r="H765" s="2" t="s">
        <v>219</v>
      </c>
      <c r="I765" t="s">
        <v>220</v>
      </c>
      <c r="J765" s="2" t="s">
        <v>755</v>
      </c>
      <c r="K765" s="2" t="s">
        <v>756</v>
      </c>
      <c r="L765" s="2" t="s">
        <v>153</v>
      </c>
      <c r="M765" s="2" t="s">
        <v>140</v>
      </c>
      <c r="N765" s="2" t="s">
        <v>16702</v>
      </c>
      <c r="O765" s="2" t="s">
        <v>1406</v>
      </c>
      <c r="P765" t="s">
        <v>5089</v>
      </c>
      <c r="Q765" s="2" t="s">
        <v>16703</v>
      </c>
      <c r="R765" s="2" t="s">
        <v>20057</v>
      </c>
      <c r="S765" s="2">
        <v>201028</v>
      </c>
      <c r="T765" s="2" t="s">
        <v>20053</v>
      </c>
      <c r="U765" s="2" t="s">
        <v>542</v>
      </c>
      <c r="V765" t="s">
        <v>763</v>
      </c>
      <c r="W765" t="s">
        <v>764</v>
      </c>
      <c r="X765" s="2" t="s">
        <v>112</v>
      </c>
      <c r="Y765" s="2" t="s">
        <v>112</v>
      </c>
      <c r="Z765" s="2" t="s">
        <v>112</v>
      </c>
      <c r="AA765" s="2" t="s">
        <v>112</v>
      </c>
      <c r="AC765" s="2" t="s">
        <v>112</v>
      </c>
      <c r="AE765"/>
      <c r="AG765" s="2" t="s">
        <v>90</v>
      </c>
      <c r="AI765"/>
      <c r="AJ765"/>
      <c r="AK765"/>
      <c r="AL765"/>
      <c r="AX765"/>
      <c r="AY765"/>
      <c r="AZ765"/>
    </row>
    <row r="766" spans="1:52" ht="15.75">
      <c r="A766" s="2" t="s">
        <v>8450</v>
      </c>
      <c r="B766" s="2" t="s">
        <v>8467</v>
      </c>
      <c r="C766" s="2" t="s">
        <v>20058</v>
      </c>
      <c r="D766" s="2" t="s">
        <v>20059</v>
      </c>
      <c r="E766" s="2" t="s">
        <v>20060</v>
      </c>
      <c r="F766" s="2" t="s">
        <v>10449</v>
      </c>
      <c r="G766" s="2" t="s">
        <v>9340</v>
      </c>
      <c r="H766" s="2" t="s">
        <v>219</v>
      </c>
      <c r="I766" t="s">
        <v>220</v>
      </c>
      <c r="J766" s="2" t="s">
        <v>3064</v>
      </c>
      <c r="K766" s="2" t="s">
        <v>756</v>
      </c>
      <c r="L766" s="2" t="s">
        <v>153</v>
      </c>
      <c r="M766" s="2" t="s">
        <v>140</v>
      </c>
      <c r="N766" s="2" t="s">
        <v>16702</v>
      </c>
      <c r="O766" s="2" t="s">
        <v>1406</v>
      </c>
      <c r="P766" t="s">
        <v>5089</v>
      </c>
      <c r="Q766" s="2" t="s">
        <v>16703</v>
      </c>
      <c r="R766" s="2" t="s">
        <v>20061</v>
      </c>
      <c r="S766" s="2">
        <v>201130</v>
      </c>
      <c r="T766" s="2" t="s">
        <v>20062</v>
      </c>
      <c r="U766" s="2" t="s">
        <v>542</v>
      </c>
      <c r="V766" t="s">
        <v>3067</v>
      </c>
      <c r="W766" t="s">
        <v>764</v>
      </c>
      <c r="X766" s="2" t="s">
        <v>112</v>
      </c>
      <c r="Y766" s="2" t="s">
        <v>112</v>
      </c>
      <c r="Z766" s="2" t="s">
        <v>112</v>
      </c>
      <c r="AA766" s="2" t="s">
        <v>112</v>
      </c>
      <c r="AC766" s="2" t="s">
        <v>112</v>
      </c>
      <c r="AE766"/>
      <c r="AG766" s="2" t="s">
        <v>90</v>
      </c>
      <c r="AI766"/>
      <c r="AJ766"/>
      <c r="AK766"/>
      <c r="AL766"/>
      <c r="AX766"/>
      <c r="AY766"/>
      <c r="AZ766"/>
    </row>
    <row r="767" spans="1:52" ht="15.75">
      <c r="A767" s="2" t="s">
        <v>8450</v>
      </c>
      <c r="B767" s="2" t="s">
        <v>8467</v>
      </c>
      <c r="C767" s="2" t="s">
        <v>20063</v>
      </c>
      <c r="D767" s="2" t="s">
        <v>20064</v>
      </c>
      <c r="E767" s="2" t="s">
        <v>20065</v>
      </c>
      <c r="F767" s="2" t="s">
        <v>9339</v>
      </c>
      <c r="G767" s="2" t="s">
        <v>9340</v>
      </c>
      <c r="H767" s="2" t="s">
        <v>219</v>
      </c>
      <c r="I767" t="s">
        <v>220</v>
      </c>
      <c r="J767" s="2" t="s">
        <v>8690</v>
      </c>
      <c r="K767" s="2" t="s">
        <v>8691</v>
      </c>
      <c r="L767" s="2" t="s">
        <v>153</v>
      </c>
      <c r="M767" s="2" t="s">
        <v>140</v>
      </c>
      <c r="N767" s="2" t="s">
        <v>16702</v>
      </c>
      <c r="O767" s="2" t="s">
        <v>1406</v>
      </c>
      <c r="P767" t="s">
        <v>5089</v>
      </c>
      <c r="Q767" s="2" t="s">
        <v>16703</v>
      </c>
      <c r="R767" s="2" t="s">
        <v>20066</v>
      </c>
      <c r="S767" s="2">
        <v>210106</v>
      </c>
      <c r="T767" s="2" t="s">
        <v>20062</v>
      </c>
      <c r="U767" s="2" t="s">
        <v>542</v>
      </c>
      <c r="V767" t="s">
        <v>8693</v>
      </c>
      <c r="W767" t="s">
        <v>8495</v>
      </c>
      <c r="X767" s="2" t="s">
        <v>112</v>
      </c>
      <c r="Y767" s="2" t="s">
        <v>112</v>
      </c>
      <c r="Z767" s="2" t="s">
        <v>112</v>
      </c>
      <c r="AA767" s="2" t="s">
        <v>112</v>
      </c>
      <c r="AC767" s="2" t="s">
        <v>112</v>
      </c>
      <c r="AE767"/>
      <c r="AG767" s="2" t="s">
        <v>90</v>
      </c>
      <c r="AI767"/>
      <c r="AJ767"/>
      <c r="AK767"/>
      <c r="AL767"/>
      <c r="AX767"/>
      <c r="AY767"/>
      <c r="AZ767"/>
    </row>
    <row r="768" spans="1:52" ht="15.75">
      <c r="A768" s="2" t="s">
        <v>8450</v>
      </c>
      <c r="B768" s="2" t="s">
        <v>8487</v>
      </c>
      <c r="C768" s="2" t="s">
        <v>20067</v>
      </c>
      <c r="D768" s="2" t="s">
        <v>20068</v>
      </c>
      <c r="E768" s="2" t="s">
        <v>20073</v>
      </c>
      <c r="F768" s="2" t="s">
        <v>20070</v>
      </c>
      <c r="G768" s="2" t="s">
        <v>8422</v>
      </c>
      <c r="H768" s="2" t="s">
        <v>219</v>
      </c>
      <c r="I768" t="s">
        <v>220</v>
      </c>
      <c r="J768" s="2" t="s">
        <v>3064</v>
      </c>
      <c r="K768" s="2" t="s">
        <v>756</v>
      </c>
      <c r="L768" s="2" t="s">
        <v>153</v>
      </c>
      <c r="M768" s="2" t="s">
        <v>140</v>
      </c>
      <c r="N768" s="2" t="s">
        <v>66</v>
      </c>
      <c r="O768" s="2" t="s">
        <v>1406</v>
      </c>
      <c r="P768" t="s">
        <v>5089</v>
      </c>
      <c r="Q768" s="2" t="s">
        <v>16703</v>
      </c>
      <c r="R768" s="2" t="s">
        <v>20074</v>
      </c>
      <c r="S768" s="2">
        <v>210107</v>
      </c>
      <c r="T768" s="2" t="s">
        <v>20072</v>
      </c>
      <c r="U768" s="2" t="s">
        <v>542</v>
      </c>
      <c r="V768" t="s">
        <v>3067</v>
      </c>
      <c r="W768" t="s">
        <v>764</v>
      </c>
      <c r="X768" s="2" t="s">
        <v>112</v>
      </c>
      <c r="Y768" s="2" t="s">
        <v>112</v>
      </c>
      <c r="Z768" s="2" t="s">
        <v>112</v>
      </c>
      <c r="AA768" s="2" t="s">
        <v>112</v>
      </c>
      <c r="AC768" s="2" t="s">
        <v>112</v>
      </c>
      <c r="AE768"/>
      <c r="AG768" s="2" t="s">
        <v>34061</v>
      </c>
      <c r="AI768"/>
      <c r="AJ768"/>
      <c r="AK768"/>
      <c r="AL768"/>
      <c r="AX768"/>
      <c r="AY768"/>
      <c r="AZ768"/>
    </row>
    <row r="769" spans="1:52" ht="15.75">
      <c r="A769" s="2" t="s">
        <v>8450</v>
      </c>
      <c r="B769" s="2" t="s">
        <v>8487</v>
      </c>
      <c r="C769" s="2" t="s">
        <v>20067</v>
      </c>
      <c r="D769" s="2" t="s">
        <v>20068</v>
      </c>
      <c r="E769" s="2" t="s">
        <v>20069</v>
      </c>
      <c r="F769" s="2" t="s">
        <v>20070</v>
      </c>
      <c r="G769" s="2" t="s">
        <v>8422</v>
      </c>
      <c r="H769" s="2" t="s">
        <v>219</v>
      </c>
      <c r="I769" t="s">
        <v>220</v>
      </c>
      <c r="J769" s="2" t="s">
        <v>3064</v>
      </c>
      <c r="K769" s="2" t="s">
        <v>756</v>
      </c>
      <c r="L769" s="2" t="s">
        <v>153</v>
      </c>
      <c r="M769" s="2" t="s">
        <v>140</v>
      </c>
      <c r="N769" s="2" t="s">
        <v>16702</v>
      </c>
      <c r="O769" s="2" t="s">
        <v>203</v>
      </c>
      <c r="P769" t="s">
        <v>5089</v>
      </c>
      <c r="Q769" s="2" t="s">
        <v>16703</v>
      </c>
      <c r="R769" s="2" t="s">
        <v>20071</v>
      </c>
      <c r="S769" s="2">
        <v>210513</v>
      </c>
      <c r="T769" s="2" t="s">
        <v>20072</v>
      </c>
      <c r="U769" s="2" t="s">
        <v>542</v>
      </c>
      <c r="V769" t="s">
        <v>3067</v>
      </c>
      <c r="W769" t="s">
        <v>764</v>
      </c>
      <c r="X769" s="2" t="s">
        <v>112</v>
      </c>
      <c r="Y769" s="2" t="s">
        <v>112</v>
      </c>
      <c r="Z769" s="2" t="s">
        <v>112</v>
      </c>
      <c r="AA769" s="2" t="s">
        <v>112</v>
      </c>
      <c r="AC769" s="2" t="s">
        <v>112</v>
      </c>
      <c r="AE769"/>
      <c r="AG769" s="2" t="s">
        <v>90</v>
      </c>
      <c r="AI769"/>
      <c r="AJ769"/>
      <c r="AK769"/>
      <c r="AL769"/>
      <c r="AX769"/>
      <c r="AY769"/>
      <c r="AZ769"/>
    </row>
    <row r="770" spans="1:52" ht="15.75">
      <c r="A770" s="2" t="s">
        <v>8450</v>
      </c>
      <c r="B770" s="2" t="s">
        <v>8506</v>
      </c>
      <c r="C770" s="2" t="s">
        <v>20075</v>
      </c>
      <c r="D770" s="2" t="s">
        <v>20076</v>
      </c>
      <c r="E770" s="2" t="s">
        <v>20080</v>
      </c>
      <c r="F770" s="2" t="s">
        <v>8442</v>
      </c>
      <c r="G770" s="2" t="s">
        <v>8443</v>
      </c>
      <c r="H770" s="2" t="s">
        <v>219</v>
      </c>
      <c r="I770" t="s">
        <v>220</v>
      </c>
      <c r="J770" s="2" t="s">
        <v>3064</v>
      </c>
      <c r="K770" s="2" t="s">
        <v>756</v>
      </c>
      <c r="L770" s="2" t="s">
        <v>153</v>
      </c>
      <c r="M770" s="2" t="s">
        <v>140</v>
      </c>
      <c r="N770" s="2" t="s">
        <v>66</v>
      </c>
      <c r="O770" s="2" t="s">
        <v>1406</v>
      </c>
      <c r="P770" t="s">
        <v>5089</v>
      </c>
      <c r="Q770" s="2" t="s">
        <v>16703</v>
      </c>
      <c r="R770" s="2" t="s">
        <v>20081</v>
      </c>
      <c r="S770" s="2">
        <v>210325</v>
      </c>
      <c r="T770" s="2" t="s">
        <v>20079</v>
      </c>
      <c r="U770" s="2" t="s">
        <v>542</v>
      </c>
      <c r="V770" t="s">
        <v>3067</v>
      </c>
      <c r="W770" t="s">
        <v>764</v>
      </c>
      <c r="X770" s="2" t="s">
        <v>112</v>
      </c>
      <c r="Y770" s="2" t="s">
        <v>112</v>
      </c>
      <c r="Z770" s="2" t="s">
        <v>112</v>
      </c>
      <c r="AA770" s="2" t="s">
        <v>112</v>
      </c>
      <c r="AC770" s="2" t="s">
        <v>112</v>
      </c>
      <c r="AE770"/>
      <c r="AG770" s="2" t="s">
        <v>34061</v>
      </c>
      <c r="AI770"/>
      <c r="AJ770"/>
      <c r="AK770"/>
      <c r="AL770"/>
      <c r="AX770"/>
      <c r="AY770"/>
      <c r="AZ770"/>
    </row>
    <row r="771" spans="1:52" ht="15.75">
      <c r="A771" s="2" t="s">
        <v>8450</v>
      </c>
      <c r="B771" s="2" t="s">
        <v>8506</v>
      </c>
      <c r="C771" s="2" t="s">
        <v>20075</v>
      </c>
      <c r="D771" s="2" t="s">
        <v>20076</v>
      </c>
      <c r="E771" s="2" t="s">
        <v>20077</v>
      </c>
      <c r="F771" s="2" t="s">
        <v>8442</v>
      </c>
      <c r="G771" s="2" t="s">
        <v>8443</v>
      </c>
      <c r="H771" s="2" t="s">
        <v>219</v>
      </c>
      <c r="I771" t="s">
        <v>220</v>
      </c>
      <c r="J771" s="2" t="s">
        <v>3064</v>
      </c>
      <c r="K771" s="2" t="s">
        <v>756</v>
      </c>
      <c r="L771" s="2" t="s">
        <v>153</v>
      </c>
      <c r="M771" s="2" t="s">
        <v>140</v>
      </c>
      <c r="N771" s="2" t="s">
        <v>16702</v>
      </c>
      <c r="O771" s="2" t="s">
        <v>203</v>
      </c>
      <c r="P771" t="s">
        <v>5089</v>
      </c>
      <c r="Q771" s="2" t="s">
        <v>16703</v>
      </c>
      <c r="R771" s="2" t="s">
        <v>20078</v>
      </c>
      <c r="S771" s="2">
        <v>210513</v>
      </c>
      <c r="T771" s="2" t="s">
        <v>20079</v>
      </c>
      <c r="U771" s="2" t="s">
        <v>542</v>
      </c>
      <c r="V771" t="s">
        <v>3067</v>
      </c>
      <c r="W771" t="s">
        <v>764</v>
      </c>
      <c r="X771" s="2" t="s">
        <v>112</v>
      </c>
      <c r="Y771" s="2" t="s">
        <v>112</v>
      </c>
      <c r="Z771" s="2" t="s">
        <v>112</v>
      </c>
      <c r="AA771" s="2" t="s">
        <v>112</v>
      </c>
      <c r="AC771" s="2" t="s">
        <v>112</v>
      </c>
      <c r="AE771"/>
      <c r="AG771" s="2" t="s">
        <v>90</v>
      </c>
      <c r="AI771"/>
      <c r="AJ771"/>
      <c r="AK771"/>
      <c r="AL771"/>
      <c r="AX771"/>
      <c r="AY771"/>
      <c r="AZ771"/>
    </row>
    <row r="772" spans="1:52" ht="15.75">
      <c r="A772" s="2" t="s">
        <v>8450</v>
      </c>
      <c r="B772" s="2" t="s">
        <v>8451</v>
      </c>
      <c r="C772" s="2" t="s">
        <v>20082</v>
      </c>
      <c r="D772" s="2" t="s">
        <v>20083</v>
      </c>
      <c r="E772" s="2" t="s">
        <v>20086</v>
      </c>
      <c r="F772" s="2" t="s">
        <v>8885</v>
      </c>
      <c r="G772" s="2" t="s">
        <v>8886</v>
      </c>
      <c r="H772" s="2" t="s">
        <v>219</v>
      </c>
      <c r="I772" t="s">
        <v>220</v>
      </c>
      <c r="J772" s="2" t="s">
        <v>3064</v>
      </c>
      <c r="K772" s="2" t="s">
        <v>756</v>
      </c>
      <c r="L772" s="2" t="s">
        <v>153</v>
      </c>
      <c r="M772" s="2" t="s">
        <v>140</v>
      </c>
      <c r="N772" s="2" t="s">
        <v>66</v>
      </c>
      <c r="O772" s="2" t="s">
        <v>1406</v>
      </c>
      <c r="P772" t="s">
        <v>5089</v>
      </c>
      <c r="Q772" s="2" t="s">
        <v>16703</v>
      </c>
      <c r="R772" s="2" t="s">
        <v>20087</v>
      </c>
      <c r="S772" s="2">
        <v>210331</v>
      </c>
      <c r="T772" s="2" t="s">
        <v>8888</v>
      </c>
      <c r="U772" s="2" t="s">
        <v>542</v>
      </c>
      <c r="V772" t="s">
        <v>3067</v>
      </c>
      <c r="W772" t="s">
        <v>764</v>
      </c>
      <c r="X772" s="2" t="s">
        <v>112</v>
      </c>
      <c r="Y772" s="2" t="s">
        <v>112</v>
      </c>
      <c r="Z772" s="2" t="s">
        <v>112</v>
      </c>
      <c r="AA772" s="2" t="s">
        <v>112</v>
      </c>
      <c r="AC772" s="2" t="s">
        <v>112</v>
      </c>
      <c r="AE772"/>
      <c r="AG772" s="2" t="s">
        <v>34061</v>
      </c>
      <c r="AI772"/>
      <c r="AJ772"/>
      <c r="AK772"/>
      <c r="AL772"/>
      <c r="AX772"/>
      <c r="AY772"/>
      <c r="AZ772"/>
    </row>
    <row r="773" spans="1:52" ht="15.75">
      <c r="A773" s="2" t="s">
        <v>8450</v>
      </c>
      <c r="B773" s="2" t="s">
        <v>8451</v>
      </c>
      <c r="C773" s="2" t="s">
        <v>20082</v>
      </c>
      <c r="D773" s="2" t="s">
        <v>20083</v>
      </c>
      <c r="E773" s="2" t="s">
        <v>20084</v>
      </c>
      <c r="F773" s="2" t="s">
        <v>8885</v>
      </c>
      <c r="G773" s="2" t="s">
        <v>8886</v>
      </c>
      <c r="H773" s="2" t="s">
        <v>219</v>
      </c>
      <c r="I773" t="s">
        <v>220</v>
      </c>
      <c r="J773" s="2" t="s">
        <v>3064</v>
      </c>
      <c r="K773" s="2" t="s">
        <v>756</v>
      </c>
      <c r="L773" s="2" t="s">
        <v>153</v>
      </c>
      <c r="M773" s="2" t="s">
        <v>140</v>
      </c>
      <c r="N773" s="2" t="s">
        <v>16702</v>
      </c>
      <c r="O773" s="2" t="s">
        <v>203</v>
      </c>
      <c r="P773" t="s">
        <v>5089</v>
      </c>
      <c r="Q773" s="2" t="s">
        <v>16703</v>
      </c>
      <c r="R773" s="2" t="s">
        <v>20085</v>
      </c>
      <c r="S773" s="2">
        <v>210513</v>
      </c>
      <c r="T773" s="2" t="s">
        <v>8888</v>
      </c>
      <c r="U773" s="2" t="s">
        <v>542</v>
      </c>
      <c r="V773" t="s">
        <v>3067</v>
      </c>
      <c r="W773" t="s">
        <v>764</v>
      </c>
      <c r="X773" s="2" t="s">
        <v>112</v>
      </c>
      <c r="Y773" s="2" t="s">
        <v>112</v>
      </c>
      <c r="Z773" s="2" t="s">
        <v>112</v>
      </c>
      <c r="AA773" s="2" t="s">
        <v>112</v>
      </c>
      <c r="AC773" s="2" t="s">
        <v>112</v>
      </c>
      <c r="AE773"/>
      <c r="AG773" s="2" t="s">
        <v>90</v>
      </c>
      <c r="AI773"/>
      <c r="AJ773"/>
      <c r="AK773"/>
      <c r="AL773"/>
      <c r="AX773"/>
      <c r="AY773"/>
      <c r="AZ773"/>
    </row>
    <row r="774" spans="1:52" ht="15.75">
      <c r="A774" s="2" t="s">
        <v>8450</v>
      </c>
      <c r="B774" s="2" t="s">
        <v>8451</v>
      </c>
      <c r="C774" s="2" t="s">
        <v>20088</v>
      </c>
      <c r="D774" s="2" t="s">
        <v>20089</v>
      </c>
      <c r="E774" s="2" t="s">
        <v>20090</v>
      </c>
      <c r="F774" s="2" t="s">
        <v>9023</v>
      </c>
      <c r="G774" s="2" t="s">
        <v>9024</v>
      </c>
      <c r="H774" s="2" t="s">
        <v>219</v>
      </c>
      <c r="I774" t="s">
        <v>220</v>
      </c>
      <c r="J774" s="2" t="s">
        <v>3064</v>
      </c>
      <c r="K774" s="2" t="s">
        <v>756</v>
      </c>
      <c r="L774" s="2" t="s">
        <v>153</v>
      </c>
      <c r="M774" s="2" t="s">
        <v>140</v>
      </c>
      <c r="N774" s="2" t="s">
        <v>16702</v>
      </c>
      <c r="O774" s="2" t="s">
        <v>1406</v>
      </c>
      <c r="P774" t="s">
        <v>5089</v>
      </c>
      <c r="Q774" s="2" t="s">
        <v>16703</v>
      </c>
      <c r="R774" s="2" t="s">
        <v>20091</v>
      </c>
      <c r="S774" s="2">
        <v>210331</v>
      </c>
      <c r="T774" s="2" t="s">
        <v>20092</v>
      </c>
      <c r="U774" s="2" t="s">
        <v>542</v>
      </c>
      <c r="V774" t="s">
        <v>3067</v>
      </c>
      <c r="W774" t="s">
        <v>764</v>
      </c>
      <c r="X774" s="2" t="s">
        <v>112</v>
      </c>
      <c r="Y774" s="2" t="s">
        <v>112</v>
      </c>
      <c r="Z774" s="2" t="s">
        <v>112</v>
      </c>
      <c r="AA774" s="2" t="s">
        <v>112</v>
      </c>
      <c r="AC774" s="2" t="s">
        <v>112</v>
      </c>
      <c r="AE774"/>
      <c r="AG774" s="2" t="s">
        <v>90</v>
      </c>
      <c r="AI774"/>
      <c r="AJ774"/>
      <c r="AK774"/>
      <c r="AL774"/>
      <c r="AX774"/>
      <c r="AY774"/>
      <c r="AZ774"/>
    </row>
    <row r="775" spans="1:52" ht="15.75">
      <c r="A775" s="2" t="s">
        <v>8450</v>
      </c>
      <c r="B775" s="2" t="s">
        <v>8451</v>
      </c>
      <c r="C775" s="2" t="s">
        <v>20093</v>
      </c>
      <c r="D775" s="2" t="s">
        <v>20094</v>
      </c>
      <c r="E775" s="2" t="s">
        <v>20098</v>
      </c>
      <c r="F775" s="2" t="s">
        <v>8478</v>
      </c>
      <c r="G775" s="2" t="s">
        <v>8479</v>
      </c>
      <c r="H775" s="2" t="s">
        <v>219</v>
      </c>
      <c r="I775" t="s">
        <v>220</v>
      </c>
      <c r="J775" s="2" t="s">
        <v>3064</v>
      </c>
      <c r="K775" s="2" t="s">
        <v>756</v>
      </c>
      <c r="L775" s="2" t="s">
        <v>153</v>
      </c>
      <c r="M775" s="2" t="s">
        <v>140</v>
      </c>
      <c r="N775" s="2" t="s">
        <v>66</v>
      </c>
      <c r="O775" s="2" t="s">
        <v>1406</v>
      </c>
      <c r="P775" t="s">
        <v>5089</v>
      </c>
      <c r="Q775" s="2" t="s">
        <v>16703</v>
      </c>
      <c r="R775" s="2" t="s">
        <v>20099</v>
      </c>
      <c r="S775" s="2">
        <v>210329</v>
      </c>
      <c r="T775" s="2" t="s">
        <v>20097</v>
      </c>
      <c r="U775" s="2" t="s">
        <v>542</v>
      </c>
      <c r="V775" t="s">
        <v>3067</v>
      </c>
      <c r="W775" t="s">
        <v>764</v>
      </c>
      <c r="X775" s="2" t="s">
        <v>112</v>
      </c>
      <c r="Y775" s="2" t="s">
        <v>112</v>
      </c>
      <c r="Z775" s="2" t="s">
        <v>112</v>
      </c>
      <c r="AA775" s="2" t="s">
        <v>112</v>
      </c>
      <c r="AC775" s="2" t="s">
        <v>112</v>
      </c>
      <c r="AE775"/>
      <c r="AG775" s="2" t="s">
        <v>34061</v>
      </c>
      <c r="AI775"/>
      <c r="AJ775"/>
      <c r="AK775"/>
      <c r="AL775"/>
      <c r="AX775"/>
      <c r="AY775"/>
      <c r="AZ775"/>
    </row>
    <row r="776" spans="1:52" ht="15.75">
      <c r="A776" s="2" t="s">
        <v>8450</v>
      </c>
      <c r="B776" s="2" t="s">
        <v>8451</v>
      </c>
      <c r="C776" s="2" t="s">
        <v>20093</v>
      </c>
      <c r="D776" s="2" t="s">
        <v>20094</v>
      </c>
      <c r="E776" s="2" t="s">
        <v>20095</v>
      </c>
      <c r="F776" s="2" t="s">
        <v>8478</v>
      </c>
      <c r="G776" s="2" t="s">
        <v>8479</v>
      </c>
      <c r="H776" s="2" t="s">
        <v>219</v>
      </c>
      <c r="I776" t="s">
        <v>220</v>
      </c>
      <c r="J776" s="2" t="s">
        <v>3064</v>
      </c>
      <c r="K776" s="2" t="s">
        <v>756</v>
      </c>
      <c r="L776" s="2" t="s">
        <v>153</v>
      </c>
      <c r="M776" s="2" t="s">
        <v>140</v>
      </c>
      <c r="N776" s="2" t="s">
        <v>16702</v>
      </c>
      <c r="O776" s="2" t="s">
        <v>203</v>
      </c>
      <c r="P776" t="s">
        <v>5089</v>
      </c>
      <c r="Q776" s="2" t="s">
        <v>16703</v>
      </c>
      <c r="R776" s="2" t="s">
        <v>20096</v>
      </c>
      <c r="S776" s="2">
        <v>210513</v>
      </c>
      <c r="T776" s="2" t="s">
        <v>20097</v>
      </c>
      <c r="U776" s="2" t="s">
        <v>542</v>
      </c>
      <c r="V776" t="s">
        <v>3067</v>
      </c>
      <c r="W776" t="s">
        <v>764</v>
      </c>
      <c r="X776" s="2" t="s">
        <v>112</v>
      </c>
      <c r="Y776" s="2" t="s">
        <v>112</v>
      </c>
      <c r="Z776" s="2" t="s">
        <v>112</v>
      </c>
      <c r="AA776" s="2" t="s">
        <v>112</v>
      </c>
      <c r="AC776" s="2" t="s">
        <v>112</v>
      </c>
      <c r="AE776"/>
      <c r="AG776" s="2" t="s">
        <v>90</v>
      </c>
      <c r="AI776"/>
      <c r="AJ776"/>
      <c r="AK776"/>
      <c r="AL776"/>
      <c r="AX776"/>
      <c r="AY776"/>
      <c r="AZ776"/>
    </row>
    <row r="777" spans="1:52" ht="15.75">
      <c r="A777" s="2" t="s">
        <v>8450</v>
      </c>
      <c r="B777" s="2" t="s">
        <v>8451</v>
      </c>
      <c r="C777" s="2" t="s">
        <v>20100</v>
      </c>
      <c r="D777" s="2" t="s">
        <v>20101</v>
      </c>
      <c r="E777" s="2" t="s">
        <v>20104</v>
      </c>
      <c r="F777" s="2" t="s">
        <v>8478</v>
      </c>
      <c r="G777" s="2" t="s">
        <v>8479</v>
      </c>
      <c r="H777" s="2" t="s">
        <v>219</v>
      </c>
      <c r="I777" t="s">
        <v>220</v>
      </c>
      <c r="J777" s="2" t="s">
        <v>755</v>
      </c>
      <c r="K777" s="2" t="s">
        <v>756</v>
      </c>
      <c r="L777" s="2" t="s">
        <v>153</v>
      </c>
      <c r="M777" s="2" t="s">
        <v>140</v>
      </c>
      <c r="N777" s="2" t="s">
        <v>66</v>
      </c>
      <c r="O777" s="2" t="s">
        <v>1406</v>
      </c>
      <c r="P777" t="s">
        <v>5089</v>
      </c>
      <c r="Q777" s="2" t="s">
        <v>16703</v>
      </c>
      <c r="R777" s="2" t="s">
        <v>20105</v>
      </c>
      <c r="S777" s="2">
        <v>210329</v>
      </c>
      <c r="T777" s="2" t="s">
        <v>20097</v>
      </c>
      <c r="U777" s="2" t="s">
        <v>542</v>
      </c>
      <c r="V777" t="s">
        <v>763</v>
      </c>
      <c r="W777" t="s">
        <v>764</v>
      </c>
      <c r="X777" s="2" t="s">
        <v>112</v>
      </c>
      <c r="Y777" s="2" t="s">
        <v>112</v>
      </c>
      <c r="Z777" s="2" t="s">
        <v>112</v>
      </c>
      <c r="AA777" s="2" t="s">
        <v>112</v>
      </c>
      <c r="AC777" s="2" t="s">
        <v>112</v>
      </c>
      <c r="AE777"/>
      <c r="AG777" s="2" t="s">
        <v>34061</v>
      </c>
      <c r="AI777"/>
      <c r="AJ777"/>
      <c r="AK777"/>
      <c r="AL777"/>
      <c r="AX777"/>
      <c r="AY777"/>
      <c r="AZ777"/>
    </row>
    <row r="778" spans="1:52" ht="15.75">
      <c r="A778" s="2" t="s">
        <v>8450</v>
      </c>
      <c r="B778" s="2" t="s">
        <v>8451</v>
      </c>
      <c r="C778" s="2" t="s">
        <v>20100</v>
      </c>
      <c r="D778" s="2" t="s">
        <v>20101</v>
      </c>
      <c r="E778" s="2" t="s">
        <v>20102</v>
      </c>
      <c r="F778" s="2" t="s">
        <v>8478</v>
      </c>
      <c r="G778" s="2" t="s">
        <v>8479</v>
      </c>
      <c r="H778" s="2" t="s">
        <v>219</v>
      </c>
      <c r="I778" t="s">
        <v>220</v>
      </c>
      <c r="J778" s="2" t="s">
        <v>755</v>
      </c>
      <c r="K778" s="2" t="s">
        <v>756</v>
      </c>
      <c r="L778" s="2" t="s">
        <v>153</v>
      </c>
      <c r="M778" s="2" t="s">
        <v>140</v>
      </c>
      <c r="N778" s="2" t="s">
        <v>16702</v>
      </c>
      <c r="O778" s="2" t="s">
        <v>203</v>
      </c>
      <c r="P778" t="s">
        <v>5089</v>
      </c>
      <c r="Q778" s="2" t="s">
        <v>16703</v>
      </c>
      <c r="R778" s="2" t="s">
        <v>20103</v>
      </c>
      <c r="S778" s="2">
        <v>210513</v>
      </c>
      <c r="T778" s="2" t="s">
        <v>20097</v>
      </c>
      <c r="U778" s="2" t="s">
        <v>542</v>
      </c>
      <c r="V778" t="s">
        <v>763</v>
      </c>
      <c r="W778" t="s">
        <v>764</v>
      </c>
      <c r="X778" s="2" t="s">
        <v>112</v>
      </c>
      <c r="Y778" s="2" t="s">
        <v>112</v>
      </c>
      <c r="Z778" s="2" t="s">
        <v>112</v>
      </c>
      <c r="AA778" s="2" t="s">
        <v>112</v>
      </c>
      <c r="AC778" s="2" t="s">
        <v>112</v>
      </c>
      <c r="AE778"/>
      <c r="AG778" s="2" t="s">
        <v>90</v>
      </c>
      <c r="AI778"/>
      <c r="AJ778"/>
      <c r="AK778"/>
      <c r="AL778"/>
      <c r="AX778"/>
      <c r="AY778"/>
      <c r="AZ778"/>
    </row>
    <row r="779" spans="1:52" ht="15.75">
      <c r="A779" s="2" t="s">
        <v>8450</v>
      </c>
      <c r="B779" s="2" t="s">
        <v>8487</v>
      </c>
      <c r="C779" s="2" t="s">
        <v>20106</v>
      </c>
      <c r="D779" s="2" t="s">
        <v>20107</v>
      </c>
      <c r="E779" s="2" t="s">
        <v>20110</v>
      </c>
      <c r="F779" s="2" t="s">
        <v>20070</v>
      </c>
      <c r="G779" s="2" t="s">
        <v>8422</v>
      </c>
      <c r="H779" s="2" t="s">
        <v>219</v>
      </c>
      <c r="I779" t="s">
        <v>220</v>
      </c>
      <c r="J779" s="2" t="s">
        <v>755</v>
      </c>
      <c r="K779" s="2" t="s">
        <v>756</v>
      </c>
      <c r="L779" s="2" t="s">
        <v>153</v>
      </c>
      <c r="M779" s="2" t="s">
        <v>140</v>
      </c>
      <c r="N779" s="2" t="s">
        <v>66</v>
      </c>
      <c r="O779" s="2" t="s">
        <v>1406</v>
      </c>
      <c r="P779" t="s">
        <v>5089</v>
      </c>
      <c r="Q779" s="2" t="s">
        <v>16703</v>
      </c>
      <c r="R779" s="2" t="s">
        <v>20111</v>
      </c>
      <c r="S779" s="2">
        <v>210503</v>
      </c>
      <c r="T779" s="2" t="s">
        <v>20072</v>
      </c>
      <c r="U779" s="2" t="s">
        <v>542</v>
      </c>
      <c r="V779" t="s">
        <v>763</v>
      </c>
      <c r="W779" t="s">
        <v>764</v>
      </c>
      <c r="X779" s="2" t="s">
        <v>112</v>
      </c>
      <c r="Y779" s="2" t="s">
        <v>112</v>
      </c>
      <c r="Z779" s="2" t="s">
        <v>112</v>
      </c>
      <c r="AA779" s="2" t="s">
        <v>112</v>
      </c>
      <c r="AC779" s="2" t="s">
        <v>112</v>
      </c>
      <c r="AE779"/>
      <c r="AG779" s="2" t="s">
        <v>34061</v>
      </c>
      <c r="AI779"/>
      <c r="AJ779"/>
      <c r="AK779"/>
      <c r="AL779"/>
      <c r="AX779"/>
      <c r="AY779"/>
      <c r="AZ779"/>
    </row>
    <row r="780" spans="1:52" ht="15.75">
      <c r="A780" s="2" t="s">
        <v>8450</v>
      </c>
      <c r="B780" s="2" t="s">
        <v>8487</v>
      </c>
      <c r="C780" s="2" t="s">
        <v>20106</v>
      </c>
      <c r="D780" s="2" t="s">
        <v>20107</v>
      </c>
      <c r="E780" s="2" t="s">
        <v>20108</v>
      </c>
      <c r="F780" s="2" t="s">
        <v>20070</v>
      </c>
      <c r="G780" s="2" t="s">
        <v>8422</v>
      </c>
      <c r="H780" s="2" t="s">
        <v>219</v>
      </c>
      <c r="I780" t="s">
        <v>220</v>
      </c>
      <c r="J780" s="2" t="s">
        <v>755</v>
      </c>
      <c r="K780" s="2" t="s">
        <v>756</v>
      </c>
      <c r="L780" s="2" t="s">
        <v>153</v>
      </c>
      <c r="M780" s="2" t="s">
        <v>140</v>
      </c>
      <c r="N780" s="2" t="s">
        <v>16702</v>
      </c>
      <c r="O780" s="2" t="s">
        <v>203</v>
      </c>
      <c r="P780" t="s">
        <v>5089</v>
      </c>
      <c r="Q780" s="2" t="s">
        <v>16703</v>
      </c>
      <c r="R780" s="2" t="s">
        <v>20109</v>
      </c>
      <c r="S780" s="2">
        <v>210513</v>
      </c>
      <c r="T780" s="2" t="s">
        <v>20072</v>
      </c>
      <c r="U780" s="2" t="s">
        <v>542</v>
      </c>
      <c r="V780" t="s">
        <v>763</v>
      </c>
      <c r="W780" t="s">
        <v>764</v>
      </c>
      <c r="X780" s="2" t="s">
        <v>112</v>
      </c>
      <c r="Y780" s="2" t="s">
        <v>112</v>
      </c>
      <c r="Z780" s="2" t="s">
        <v>112</v>
      </c>
      <c r="AA780" s="2" t="s">
        <v>112</v>
      </c>
      <c r="AC780" s="2" t="s">
        <v>112</v>
      </c>
      <c r="AE780"/>
      <c r="AG780" s="2" t="s">
        <v>90</v>
      </c>
      <c r="AI780"/>
      <c r="AJ780"/>
      <c r="AK780"/>
      <c r="AL780"/>
      <c r="AX780"/>
      <c r="AY780"/>
      <c r="AZ780"/>
    </row>
    <row r="781" spans="1:52" ht="15.75">
      <c r="A781" s="2" t="s">
        <v>8450</v>
      </c>
      <c r="B781" s="2" t="s">
        <v>8451</v>
      </c>
      <c r="C781" s="2" t="s">
        <v>20112</v>
      </c>
      <c r="D781" s="2" t="s">
        <v>20113</v>
      </c>
      <c r="E781" s="2" t="s">
        <v>20114</v>
      </c>
      <c r="F781" s="2" t="s">
        <v>8927</v>
      </c>
      <c r="G781" s="2" t="s">
        <v>8928</v>
      </c>
      <c r="H781" s="2" t="s">
        <v>219</v>
      </c>
      <c r="I781" t="s">
        <v>220</v>
      </c>
      <c r="J781" s="2" t="s">
        <v>755</v>
      </c>
      <c r="K781" s="2" t="s">
        <v>756</v>
      </c>
      <c r="L781" s="2" t="s">
        <v>153</v>
      </c>
      <c r="M781" s="2" t="s">
        <v>140</v>
      </c>
      <c r="N781" s="2" t="s">
        <v>16702</v>
      </c>
      <c r="O781" s="2" t="s">
        <v>1406</v>
      </c>
      <c r="P781" t="s">
        <v>5089</v>
      </c>
      <c r="Q781" s="2" t="s">
        <v>16703</v>
      </c>
      <c r="R781" s="2" t="s">
        <v>20115</v>
      </c>
      <c r="S781" s="2">
        <v>210503</v>
      </c>
      <c r="T781" s="2" t="s">
        <v>8930</v>
      </c>
      <c r="U781" s="2" t="s">
        <v>542</v>
      </c>
      <c r="V781" t="s">
        <v>763</v>
      </c>
      <c r="W781" t="s">
        <v>764</v>
      </c>
      <c r="X781" s="2" t="s">
        <v>112</v>
      </c>
      <c r="Y781" s="2" t="s">
        <v>112</v>
      </c>
      <c r="Z781" s="2" t="s">
        <v>112</v>
      </c>
      <c r="AA781" s="2" t="s">
        <v>112</v>
      </c>
      <c r="AC781" s="2" t="s">
        <v>112</v>
      </c>
      <c r="AE781"/>
      <c r="AG781" s="2" t="s">
        <v>90</v>
      </c>
      <c r="AI781"/>
      <c r="AJ781"/>
      <c r="AK781"/>
      <c r="AL781"/>
      <c r="AX781"/>
      <c r="AY781"/>
      <c r="AZ781"/>
    </row>
    <row r="782" spans="1:52" ht="15.75">
      <c r="A782" s="2" t="s">
        <v>8450</v>
      </c>
      <c r="B782" s="2" t="s">
        <v>8451</v>
      </c>
      <c r="C782" s="2" t="s">
        <v>20116</v>
      </c>
      <c r="D782" s="2" t="s">
        <v>20117</v>
      </c>
      <c r="E782" s="2" t="s">
        <v>20120</v>
      </c>
      <c r="F782" s="2" t="s">
        <v>9023</v>
      </c>
      <c r="G782" s="2" t="s">
        <v>9024</v>
      </c>
      <c r="H782" s="2" t="s">
        <v>219</v>
      </c>
      <c r="I782" t="s">
        <v>220</v>
      </c>
      <c r="J782" s="2" t="s">
        <v>755</v>
      </c>
      <c r="K782" s="2" t="s">
        <v>756</v>
      </c>
      <c r="L782" s="2" t="s">
        <v>153</v>
      </c>
      <c r="M782" s="2" t="s">
        <v>140</v>
      </c>
      <c r="N782" s="2" t="s">
        <v>66</v>
      </c>
      <c r="O782" s="2" t="s">
        <v>1406</v>
      </c>
      <c r="P782" t="s">
        <v>5089</v>
      </c>
      <c r="Q782" s="2" t="s">
        <v>16703</v>
      </c>
      <c r="R782" s="2" t="s">
        <v>20121</v>
      </c>
      <c r="S782" s="2">
        <v>210503</v>
      </c>
      <c r="T782" s="2" t="s">
        <v>9026</v>
      </c>
      <c r="U782" s="2" t="s">
        <v>542</v>
      </c>
      <c r="V782" t="s">
        <v>763</v>
      </c>
      <c r="W782" t="s">
        <v>764</v>
      </c>
      <c r="X782" s="2" t="s">
        <v>112</v>
      </c>
      <c r="Y782" s="2" t="s">
        <v>112</v>
      </c>
      <c r="Z782" s="2" t="s">
        <v>112</v>
      </c>
      <c r="AA782" s="2" t="s">
        <v>112</v>
      </c>
      <c r="AC782" s="2" t="s">
        <v>112</v>
      </c>
      <c r="AE782"/>
      <c r="AG782" s="2" t="s">
        <v>34061</v>
      </c>
      <c r="AI782"/>
      <c r="AJ782"/>
      <c r="AK782"/>
      <c r="AL782"/>
      <c r="AX782"/>
      <c r="AY782"/>
      <c r="AZ782"/>
    </row>
    <row r="783" spans="1:52" ht="15.75">
      <c r="A783" s="2" t="s">
        <v>8450</v>
      </c>
      <c r="B783" s="2" t="s">
        <v>8451</v>
      </c>
      <c r="C783" s="2" t="s">
        <v>20116</v>
      </c>
      <c r="D783" s="2" t="s">
        <v>20117</v>
      </c>
      <c r="E783" s="2" t="s">
        <v>20118</v>
      </c>
      <c r="F783" s="2" t="s">
        <v>9023</v>
      </c>
      <c r="G783" s="2" t="s">
        <v>9024</v>
      </c>
      <c r="H783" s="2" t="s">
        <v>219</v>
      </c>
      <c r="I783" t="s">
        <v>220</v>
      </c>
      <c r="J783" s="2" t="s">
        <v>755</v>
      </c>
      <c r="K783" s="2" t="s">
        <v>756</v>
      </c>
      <c r="L783" s="2" t="s">
        <v>153</v>
      </c>
      <c r="M783" s="2" t="s">
        <v>140</v>
      </c>
      <c r="N783" s="2" t="s">
        <v>16702</v>
      </c>
      <c r="O783" s="2" t="s">
        <v>203</v>
      </c>
      <c r="P783" t="s">
        <v>5089</v>
      </c>
      <c r="Q783" s="2" t="s">
        <v>16703</v>
      </c>
      <c r="R783" s="2" t="s">
        <v>20119</v>
      </c>
      <c r="S783" s="2">
        <v>210513</v>
      </c>
      <c r="T783" s="2" t="s">
        <v>9026</v>
      </c>
      <c r="U783" s="2" t="s">
        <v>542</v>
      </c>
      <c r="V783" t="s">
        <v>763</v>
      </c>
      <c r="W783" t="s">
        <v>764</v>
      </c>
      <c r="X783" s="2" t="s">
        <v>112</v>
      </c>
      <c r="Y783" s="2" t="s">
        <v>112</v>
      </c>
      <c r="Z783" s="2" t="s">
        <v>112</v>
      </c>
      <c r="AA783" s="2" t="s">
        <v>112</v>
      </c>
      <c r="AC783" s="2" t="s">
        <v>112</v>
      </c>
      <c r="AE783"/>
      <c r="AG783" s="2" t="s">
        <v>90</v>
      </c>
      <c r="AI783"/>
      <c r="AJ783"/>
      <c r="AK783"/>
      <c r="AL783"/>
      <c r="AX783"/>
      <c r="AY783"/>
      <c r="AZ783"/>
    </row>
    <row r="784" spans="1:52" ht="15.75">
      <c r="A784" s="2" t="s">
        <v>8450</v>
      </c>
      <c r="B784" s="2" t="s">
        <v>8506</v>
      </c>
      <c r="C784" s="2" t="s">
        <v>20122</v>
      </c>
      <c r="D784" s="2" t="s">
        <v>20123</v>
      </c>
      <c r="E784" s="2" t="s">
        <v>20124</v>
      </c>
      <c r="F784" s="2" t="s">
        <v>8442</v>
      </c>
      <c r="G784" s="2" t="s">
        <v>8443</v>
      </c>
      <c r="H784" s="2" t="s">
        <v>219</v>
      </c>
      <c r="I784" t="s">
        <v>220</v>
      </c>
      <c r="J784" s="2" t="s">
        <v>755</v>
      </c>
      <c r="K784" s="2" t="s">
        <v>756</v>
      </c>
      <c r="L784" s="2" t="s">
        <v>153</v>
      </c>
      <c r="M784" s="2" t="s">
        <v>140</v>
      </c>
      <c r="N784" s="2" t="s">
        <v>16702</v>
      </c>
      <c r="O784" s="2" t="s">
        <v>203</v>
      </c>
      <c r="P784" t="s">
        <v>5089</v>
      </c>
      <c r="Q784" s="2" t="s">
        <v>16703</v>
      </c>
      <c r="R784" s="2" t="s">
        <v>20125</v>
      </c>
      <c r="S784" s="2">
        <v>210513</v>
      </c>
      <c r="T784" s="2" t="s">
        <v>20079</v>
      </c>
      <c r="U784" s="2" t="s">
        <v>542</v>
      </c>
      <c r="V784" t="s">
        <v>763</v>
      </c>
      <c r="W784" t="s">
        <v>764</v>
      </c>
      <c r="X784" s="2" t="s">
        <v>112</v>
      </c>
      <c r="Y784" s="2" t="s">
        <v>112</v>
      </c>
      <c r="Z784" s="2" t="s">
        <v>112</v>
      </c>
      <c r="AA784" s="2" t="s">
        <v>112</v>
      </c>
      <c r="AC784" s="2" t="s">
        <v>112</v>
      </c>
      <c r="AE784"/>
      <c r="AG784" s="2" t="s">
        <v>90</v>
      </c>
      <c r="AI784"/>
      <c r="AJ784"/>
      <c r="AK784"/>
      <c r="AL784"/>
      <c r="AX784"/>
      <c r="AY784"/>
      <c r="AZ784"/>
    </row>
    <row r="785" spans="1:52" ht="15.75">
      <c r="A785" s="2" t="s">
        <v>8450</v>
      </c>
      <c r="B785" s="2" t="s">
        <v>8451</v>
      </c>
      <c r="C785" s="2" t="s">
        <v>20126</v>
      </c>
      <c r="D785" s="2" t="s">
        <v>20127</v>
      </c>
      <c r="E785" s="2" t="s">
        <v>20130</v>
      </c>
      <c r="F785" s="2" t="s">
        <v>8478</v>
      </c>
      <c r="G785" s="2" t="s">
        <v>8479</v>
      </c>
      <c r="H785" s="2" t="s">
        <v>219</v>
      </c>
      <c r="I785" t="s">
        <v>220</v>
      </c>
      <c r="J785" s="2" t="s">
        <v>8690</v>
      </c>
      <c r="K785" s="2" t="s">
        <v>8691</v>
      </c>
      <c r="L785" s="2" t="s">
        <v>153</v>
      </c>
      <c r="M785" s="2" t="s">
        <v>140</v>
      </c>
      <c r="N785" s="2" t="s">
        <v>16702</v>
      </c>
      <c r="O785" s="2" t="s">
        <v>203</v>
      </c>
      <c r="P785" t="s">
        <v>5089</v>
      </c>
      <c r="Q785" s="2" t="s">
        <v>16703</v>
      </c>
      <c r="R785" s="2" t="s">
        <v>20131</v>
      </c>
      <c r="S785" s="2">
        <v>210514</v>
      </c>
      <c r="T785" s="2" t="s">
        <v>20097</v>
      </c>
      <c r="U785" s="2" t="s">
        <v>542</v>
      </c>
      <c r="V785" t="s">
        <v>8693</v>
      </c>
      <c r="W785" t="s">
        <v>8495</v>
      </c>
      <c r="X785" s="2" t="s">
        <v>112</v>
      </c>
      <c r="Y785" s="2" t="s">
        <v>112</v>
      </c>
      <c r="Z785" s="2" t="s">
        <v>112</v>
      </c>
      <c r="AA785" s="2" t="s">
        <v>112</v>
      </c>
      <c r="AC785" s="2" t="s">
        <v>112</v>
      </c>
      <c r="AE785"/>
      <c r="AG785" s="2" t="s">
        <v>34061</v>
      </c>
      <c r="AI785"/>
      <c r="AJ785"/>
      <c r="AK785"/>
      <c r="AL785"/>
      <c r="AX785"/>
      <c r="AY785"/>
      <c r="AZ785"/>
    </row>
    <row r="786" spans="1:52" ht="15.75">
      <c r="A786" s="2" t="s">
        <v>8450</v>
      </c>
      <c r="B786" s="2" t="s">
        <v>8451</v>
      </c>
      <c r="C786" s="2" t="s">
        <v>20126</v>
      </c>
      <c r="D786" s="2" t="s">
        <v>20127</v>
      </c>
      <c r="E786" s="2" t="s">
        <v>20128</v>
      </c>
      <c r="F786" s="2" t="s">
        <v>8478</v>
      </c>
      <c r="G786" s="2" t="s">
        <v>8479</v>
      </c>
      <c r="H786" s="2" t="s">
        <v>219</v>
      </c>
      <c r="I786" t="s">
        <v>220</v>
      </c>
      <c r="J786" s="2" t="s">
        <v>8690</v>
      </c>
      <c r="K786" s="2" t="s">
        <v>8691</v>
      </c>
      <c r="L786" s="2" t="s">
        <v>153</v>
      </c>
      <c r="M786" s="2" t="s">
        <v>140</v>
      </c>
      <c r="N786" s="2" t="s">
        <v>19982</v>
      </c>
      <c r="O786" s="2" t="s">
        <v>203</v>
      </c>
      <c r="P786" t="s">
        <v>5089</v>
      </c>
      <c r="Q786" s="2" t="s">
        <v>16703</v>
      </c>
      <c r="R786" s="2" t="s">
        <v>20129</v>
      </c>
      <c r="S786" s="2">
        <v>220421</v>
      </c>
      <c r="T786" s="2" t="s">
        <v>20097</v>
      </c>
      <c r="U786" s="2" t="s">
        <v>542</v>
      </c>
      <c r="V786" t="s">
        <v>8693</v>
      </c>
      <c r="W786" t="s">
        <v>8495</v>
      </c>
      <c r="X786" s="2" t="s">
        <v>112</v>
      </c>
      <c r="Y786" s="2" t="s">
        <v>112</v>
      </c>
      <c r="Z786" s="2" t="s">
        <v>112</v>
      </c>
      <c r="AA786" s="2" t="s">
        <v>112</v>
      </c>
      <c r="AB786" s="2" t="s">
        <v>211</v>
      </c>
      <c r="AC786" s="2" t="s">
        <v>112</v>
      </c>
      <c r="AD786" s="2" t="s">
        <v>37</v>
      </c>
      <c r="AE786" t="s">
        <v>32</v>
      </c>
      <c r="AG786" s="2" t="s">
        <v>90</v>
      </c>
      <c r="AI786"/>
      <c r="AJ786"/>
      <c r="AK786"/>
      <c r="AL786"/>
      <c r="AX786"/>
      <c r="AY786"/>
      <c r="AZ786"/>
    </row>
    <row r="787" spans="1:52" ht="15.75">
      <c r="A787" s="2" t="s">
        <v>8450</v>
      </c>
      <c r="B787" s="2" t="s">
        <v>8467</v>
      </c>
      <c r="C787" s="2" t="s">
        <v>20132</v>
      </c>
      <c r="D787" s="2" t="s">
        <v>20133</v>
      </c>
      <c r="E787" s="2" t="s">
        <v>20134</v>
      </c>
      <c r="F787" s="2" t="s">
        <v>8551</v>
      </c>
      <c r="G787" s="2" t="s">
        <v>8552</v>
      </c>
      <c r="H787" s="2" t="s">
        <v>219</v>
      </c>
      <c r="I787" t="s">
        <v>220</v>
      </c>
      <c r="J787" s="2" t="s">
        <v>755</v>
      </c>
      <c r="K787" s="2" t="s">
        <v>756</v>
      </c>
      <c r="L787" s="2" t="s">
        <v>153</v>
      </c>
      <c r="M787" s="2" t="s">
        <v>140</v>
      </c>
      <c r="N787" s="2" t="s">
        <v>16702</v>
      </c>
      <c r="O787" s="2" t="s">
        <v>203</v>
      </c>
      <c r="P787" t="s">
        <v>5089</v>
      </c>
      <c r="Q787" s="2" t="s">
        <v>16703</v>
      </c>
      <c r="R787" s="2" t="s">
        <v>20135</v>
      </c>
      <c r="S787" s="2">
        <v>210528</v>
      </c>
      <c r="T787" s="2" t="s">
        <v>9833</v>
      </c>
      <c r="U787" s="2" t="s">
        <v>542</v>
      </c>
      <c r="V787" t="s">
        <v>763</v>
      </c>
      <c r="W787" t="s">
        <v>764</v>
      </c>
      <c r="X787" s="2" t="s">
        <v>112</v>
      </c>
      <c r="Y787" s="2" t="s">
        <v>112</v>
      </c>
      <c r="Z787" s="2" t="s">
        <v>112</v>
      </c>
      <c r="AA787" s="2" t="s">
        <v>112</v>
      </c>
      <c r="AC787" s="2" t="s">
        <v>112</v>
      </c>
      <c r="AE787"/>
      <c r="AG787" s="2" t="s">
        <v>90</v>
      </c>
      <c r="AI787"/>
      <c r="AJ787"/>
      <c r="AK787"/>
      <c r="AL787"/>
      <c r="AX787"/>
      <c r="AY787"/>
      <c r="AZ787"/>
    </row>
    <row r="788" spans="1:52" ht="15.75">
      <c r="A788" s="2" t="s">
        <v>8450</v>
      </c>
      <c r="B788" s="2" t="s">
        <v>8451</v>
      </c>
      <c r="C788" s="2" t="s">
        <v>20136</v>
      </c>
      <c r="D788" s="2" t="s">
        <v>20137</v>
      </c>
      <c r="E788" s="2" t="s">
        <v>20138</v>
      </c>
      <c r="F788" s="2" t="s">
        <v>2942</v>
      </c>
      <c r="G788" s="2" t="s">
        <v>2943</v>
      </c>
      <c r="H788" s="2" t="s">
        <v>219</v>
      </c>
      <c r="I788" t="s">
        <v>220</v>
      </c>
      <c r="J788" s="2" t="s">
        <v>755</v>
      </c>
      <c r="K788" s="2" t="s">
        <v>756</v>
      </c>
      <c r="L788" s="2" t="s">
        <v>153</v>
      </c>
      <c r="M788" s="2" t="s">
        <v>140</v>
      </c>
      <c r="N788" s="2" t="s">
        <v>16702</v>
      </c>
      <c r="O788" s="2" t="s">
        <v>203</v>
      </c>
      <c r="P788" t="s">
        <v>5089</v>
      </c>
      <c r="Q788" s="2" t="s">
        <v>16703</v>
      </c>
      <c r="R788" s="2" t="s">
        <v>20139</v>
      </c>
      <c r="S788" s="2">
        <v>210604</v>
      </c>
      <c r="T788" s="2" t="s">
        <v>2944</v>
      </c>
      <c r="U788" s="2" t="s">
        <v>542</v>
      </c>
      <c r="V788" t="s">
        <v>763</v>
      </c>
      <c r="W788" t="s">
        <v>764</v>
      </c>
      <c r="X788" s="2" t="s">
        <v>112</v>
      </c>
      <c r="Y788" s="2" t="s">
        <v>112</v>
      </c>
      <c r="Z788" s="2" t="s">
        <v>112</v>
      </c>
      <c r="AA788" s="2" t="s">
        <v>112</v>
      </c>
      <c r="AC788" s="2" t="s">
        <v>112</v>
      </c>
      <c r="AE788"/>
      <c r="AG788" s="2" t="s">
        <v>90</v>
      </c>
      <c r="AI788"/>
      <c r="AJ788"/>
      <c r="AK788"/>
      <c r="AL788"/>
      <c r="AX788"/>
      <c r="AY788"/>
      <c r="AZ788"/>
    </row>
    <row r="789" spans="1:52" ht="15.75">
      <c r="A789" s="2" t="s">
        <v>8450</v>
      </c>
      <c r="B789" s="2" t="s">
        <v>8487</v>
      </c>
      <c r="C789" s="2" t="s">
        <v>20140</v>
      </c>
      <c r="D789" s="2" t="s">
        <v>20141</v>
      </c>
      <c r="E789" s="2" t="s">
        <v>20142</v>
      </c>
      <c r="F789" s="2" t="s">
        <v>8551</v>
      </c>
      <c r="G789" s="2" t="s">
        <v>8552</v>
      </c>
      <c r="H789" s="2" t="s">
        <v>219</v>
      </c>
      <c r="I789" t="s">
        <v>220</v>
      </c>
      <c r="J789" s="2" t="s">
        <v>755</v>
      </c>
      <c r="K789" s="2" t="s">
        <v>756</v>
      </c>
      <c r="L789" s="2" t="s">
        <v>153</v>
      </c>
      <c r="M789" s="2" t="s">
        <v>140</v>
      </c>
      <c r="N789" s="2" t="s">
        <v>16702</v>
      </c>
      <c r="O789" s="2" t="s">
        <v>203</v>
      </c>
      <c r="P789" t="s">
        <v>5089</v>
      </c>
      <c r="Q789" s="2" t="s">
        <v>16703</v>
      </c>
      <c r="R789" s="2" t="s">
        <v>20143</v>
      </c>
      <c r="S789" s="2">
        <v>210706</v>
      </c>
      <c r="T789" s="2" t="s">
        <v>9833</v>
      </c>
      <c r="U789" s="2" t="s">
        <v>542</v>
      </c>
      <c r="V789" t="s">
        <v>763</v>
      </c>
      <c r="W789" t="s">
        <v>764</v>
      </c>
      <c r="X789" s="2" t="s">
        <v>112</v>
      </c>
      <c r="Y789" s="2" t="s">
        <v>112</v>
      </c>
      <c r="Z789" s="2" t="s">
        <v>112</v>
      </c>
      <c r="AA789" s="2" t="s">
        <v>112</v>
      </c>
      <c r="AC789" s="2" t="s">
        <v>112</v>
      </c>
      <c r="AE789"/>
      <c r="AG789" s="2" t="s">
        <v>90</v>
      </c>
      <c r="AI789"/>
      <c r="AJ789"/>
      <c r="AK789"/>
      <c r="AL789"/>
      <c r="AX789"/>
      <c r="AY789"/>
      <c r="AZ789"/>
    </row>
    <row r="790" spans="1:52" ht="15.75">
      <c r="A790" s="2" t="s">
        <v>8450</v>
      </c>
      <c r="B790" s="2" t="s">
        <v>8487</v>
      </c>
      <c r="C790" s="2" t="s">
        <v>20144</v>
      </c>
      <c r="D790" s="2" t="s">
        <v>20145</v>
      </c>
      <c r="E790" s="2" t="s">
        <v>20146</v>
      </c>
      <c r="F790" s="2" t="s">
        <v>20070</v>
      </c>
      <c r="G790" s="2" t="s">
        <v>8422</v>
      </c>
      <c r="H790" s="2" t="s">
        <v>219</v>
      </c>
      <c r="I790" t="s">
        <v>220</v>
      </c>
      <c r="J790" s="2" t="s">
        <v>3064</v>
      </c>
      <c r="K790" s="2" t="s">
        <v>756</v>
      </c>
      <c r="L790" s="2" t="s">
        <v>153</v>
      </c>
      <c r="M790" s="2" t="s">
        <v>140</v>
      </c>
      <c r="N790" s="2" t="s">
        <v>66</v>
      </c>
      <c r="O790" s="2" t="s">
        <v>203</v>
      </c>
      <c r="P790" t="s">
        <v>5089</v>
      </c>
      <c r="Q790" s="2" t="s">
        <v>16703</v>
      </c>
      <c r="T790" s="2" t="s">
        <v>20072</v>
      </c>
      <c r="U790" s="2" t="s">
        <v>542</v>
      </c>
      <c r="V790" t="s">
        <v>3067</v>
      </c>
      <c r="W790" t="s">
        <v>764</v>
      </c>
      <c r="X790" s="2" t="s">
        <v>112</v>
      </c>
      <c r="Y790" s="2" t="s">
        <v>112</v>
      </c>
      <c r="Z790" s="2" t="s">
        <v>112</v>
      </c>
      <c r="AA790" s="2" t="s">
        <v>112</v>
      </c>
      <c r="AB790" s="2" t="s">
        <v>2158</v>
      </c>
      <c r="AC790" s="2" t="s">
        <v>112</v>
      </c>
      <c r="AE790"/>
      <c r="AF790" s="2" t="s">
        <v>20147</v>
      </c>
      <c r="AG790" s="2" t="s">
        <v>34061</v>
      </c>
      <c r="AI790"/>
      <c r="AJ790"/>
      <c r="AK790"/>
      <c r="AL790"/>
      <c r="AX790"/>
      <c r="AY790"/>
      <c r="AZ790"/>
    </row>
    <row r="791" spans="1:52" ht="15.75">
      <c r="A791" s="2" t="s">
        <v>8450</v>
      </c>
      <c r="B791" s="2" t="s">
        <v>8487</v>
      </c>
      <c r="C791" s="2" t="s">
        <v>20148</v>
      </c>
      <c r="D791" s="2" t="s">
        <v>20149</v>
      </c>
      <c r="E791" s="2" t="s">
        <v>20150</v>
      </c>
      <c r="F791" s="2" t="s">
        <v>20070</v>
      </c>
      <c r="G791" s="2" t="s">
        <v>8422</v>
      </c>
      <c r="H791" s="2" t="s">
        <v>219</v>
      </c>
      <c r="I791" t="s">
        <v>220</v>
      </c>
      <c r="J791" s="2" t="s">
        <v>3064</v>
      </c>
      <c r="K791" s="2" t="s">
        <v>756</v>
      </c>
      <c r="L791" s="2" t="s">
        <v>153</v>
      </c>
      <c r="M791" s="2" t="s">
        <v>140</v>
      </c>
      <c r="N791" s="2" t="s">
        <v>66</v>
      </c>
      <c r="O791" s="2" t="s">
        <v>203</v>
      </c>
      <c r="P791" t="s">
        <v>5089</v>
      </c>
      <c r="Q791" s="2" t="s">
        <v>16703</v>
      </c>
      <c r="T791" s="2" t="s">
        <v>20072</v>
      </c>
      <c r="U791" s="2" t="s">
        <v>542</v>
      </c>
      <c r="V791" t="s">
        <v>3067</v>
      </c>
      <c r="W791" t="s">
        <v>764</v>
      </c>
      <c r="X791" s="2" t="s">
        <v>112</v>
      </c>
      <c r="Y791" s="2" t="s">
        <v>112</v>
      </c>
      <c r="Z791" s="2" t="s">
        <v>112</v>
      </c>
      <c r="AA791" s="2" t="s">
        <v>112</v>
      </c>
      <c r="AB791" s="2" t="s">
        <v>252</v>
      </c>
      <c r="AC791" s="2" t="s">
        <v>112</v>
      </c>
      <c r="AE791"/>
      <c r="AF791" s="2" t="s">
        <v>20147</v>
      </c>
      <c r="AG791" s="2" t="s">
        <v>34061</v>
      </c>
      <c r="AI791"/>
      <c r="AJ791"/>
      <c r="AK791"/>
      <c r="AL791"/>
      <c r="AX791"/>
      <c r="AY791"/>
      <c r="AZ791"/>
    </row>
    <row r="792" spans="1:52" ht="15.75">
      <c r="A792" s="2" t="s">
        <v>8450</v>
      </c>
      <c r="B792" s="2" t="s">
        <v>8487</v>
      </c>
      <c r="C792" s="2" t="s">
        <v>20151</v>
      </c>
      <c r="D792" s="2" t="s">
        <v>20152</v>
      </c>
      <c r="E792" s="2" t="s">
        <v>20153</v>
      </c>
      <c r="F792" s="2" t="s">
        <v>20070</v>
      </c>
      <c r="G792" s="2" t="s">
        <v>8422</v>
      </c>
      <c r="H792" s="2" t="s">
        <v>219</v>
      </c>
      <c r="I792" t="s">
        <v>220</v>
      </c>
      <c r="J792" s="2" t="s">
        <v>3064</v>
      </c>
      <c r="K792" s="2" t="s">
        <v>756</v>
      </c>
      <c r="L792" s="2" t="s">
        <v>153</v>
      </c>
      <c r="M792" s="2" t="s">
        <v>140</v>
      </c>
      <c r="N792" s="2" t="s">
        <v>66</v>
      </c>
      <c r="O792" s="2" t="s">
        <v>203</v>
      </c>
      <c r="P792" t="s">
        <v>5089</v>
      </c>
      <c r="Q792" s="2" t="s">
        <v>16703</v>
      </c>
      <c r="T792" s="2" t="s">
        <v>20072</v>
      </c>
      <c r="U792" s="2" t="s">
        <v>542</v>
      </c>
      <c r="V792" t="s">
        <v>3067</v>
      </c>
      <c r="W792" t="s">
        <v>764</v>
      </c>
      <c r="X792" s="2" t="s">
        <v>112</v>
      </c>
      <c r="Y792" s="2" t="s">
        <v>112</v>
      </c>
      <c r="Z792" s="2" t="s">
        <v>112</v>
      </c>
      <c r="AA792" s="2" t="s">
        <v>112</v>
      </c>
      <c r="AB792" s="2" t="s">
        <v>2884</v>
      </c>
      <c r="AC792" s="2" t="s">
        <v>112</v>
      </c>
      <c r="AE792"/>
      <c r="AF792" s="2" t="s">
        <v>20147</v>
      </c>
      <c r="AG792" s="2" t="s">
        <v>34061</v>
      </c>
      <c r="AI792"/>
      <c r="AJ792"/>
      <c r="AK792"/>
      <c r="AL792"/>
      <c r="AX792"/>
      <c r="AY792"/>
      <c r="AZ792"/>
    </row>
    <row r="793" spans="1:52" ht="15.75">
      <c r="A793" s="2" t="s">
        <v>8450</v>
      </c>
      <c r="B793" s="2" t="s">
        <v>8487</v>
      </c>
      <c r="C793" s="2" t="s">
        <v>20154</v>
      </c>
      <c r="D793" s="2" t="s">
        <v>20155</v>
      </c>
      <c r="E793" s="2" t="s">
        <v>20156</v>
      </c>
      <c r="F793" s="2" t="s">
        <v>8442</v>
      </c>
      <c r="G793" s="2" t="s">
        <v>8443</v>
      </c>
      <c r="H793" s="2" t="s">
        <v>219</v>
      </c>
      <c r="I793" t="s">
        <v>220</v>
      </c>
      <c r="J793" s="2" t="s">
        <v>20157</v>
      </c>
      <c r="K793" s="2" t="s">
        <v>756</v>
      </c>
      <c r="L793" s="2" t="s">
        <v>153</v>
      </c>
      <c r="M793" s="2" t="s">
        <v>140</v>
      </c>
      <c r="N793" s="2" t="s">
        <v>16702</v>
      </c>
      <c r="O793" s="2" t="s">
        <v>203</v>
      </c>
      <c r="P793" t="s">
        <v>5089</v>
      </c>
      <c r="Q793" s="2" t="s">
        <v>16779</v>
      </c>
      <c r="R793" s="2" t="s">
        <v>20158</v>
      </c>
      <c r="S793" s="2">
        <v>210819</v>
      </c>
      <c r="T793" s="2" t="s">
        <v>20079</v>
      </c>
      <c r="U793" s="2" t="s">
        <v>542</v>
      </c>
      <c r="V793" t="s">
        <v>20159</v>
      </c>
      <c r="W793" t="s">
        <v>764</v>
      </c>
      <c r="X793" s="2" t="s">
        <v>112</v>
      </c>
      <c r="Y793" s="2" t="s">
        <v>112</v>
      </c>
      <c r="Z793" s="2" t="s">
        <v>112</v>
      </c>
      <c r="AA793" s="2" t="s">
        <v>112</v>
      </c>
      <c r="AC793" s="2" t="s">
        <v>112</v>
      </c>
      <c r="AE793"/>
      <c r="AG793" s="2" t="s">
        <v>90</v>
      </c>
      <c r="AI793"/>
      <c r="AJ793"/>
      <c r="AK793"/>
      <c r="AL793"/>
      <c r="AX793"/>
      <c r="AY793"/>
      <c r="AZ793"/>
    </row>
    <row r="794" spans="1:52" ht="15.75">
      <c r="A794" s="2" t="s">
        <v>8450</v>
      </c>
      <c r="B794" s="2" t="s">
        <v>8487</v>
      </c>
      <c r="C794" s="2" t="s">
        <v>20160</v>
      </c>
      <c r="D794" s="2" t="s">
        <v>20161</v>
      </c>
      <c r="E794" s="2" t="s">
        <v>20162</v>
      </c>
      <c r="F794" s="2" t="s">
        <v>8442</v>
      </c>
      <c r="G794" s="2" t="s">
        <v>8443</v>
      </c>
      <c r="H794" s="2" t="s">
        <v>219</v>
      </c>
      <c r="I794" t="s">
        <v>220</v>
      </c>
      <c r="J794" s="2" t="s">
        <v>8605</v>
      </c>
      <c r="K794" s="2" t="s">
        <v>756</v>
      </c>
      <c r="L794" s="2" t="s">
        <v>153</v>
      </c>
      <c r="M794" s="2" t="s">
        <v>140</v>
      </c>
      <c r="N794" s="2" t="s">
        <v>16702</v>
      </c>
      <c r="O794" s="2" t="s">
        <v>203</v>
      </c>
      <c r="P794" t="s">
        <v>5089</v>
      </c>
      <c r="Q794" s="2" t="s">
        <v>16703</v>
      </c>
      <c r="R794" s="2" t="s">
        <v>20163</v>
      </c>
      <c r="S794" s="2">
        <v>211125</v>
      </c>
      <c r="T794" s="2" t="s">
        <v>20079</v>
      </c>
      <c r="U794" s="2" t="s">
        <v>542</v>
      </c>
      <c r="V794" t="s">
        <v>8607</v>
      </c>
      <c r="W794" t="s">
        <v>764</v>
      </c>
      <c r="X794" s="2" t="s">
        <v>112</v>
      </c>
      <c r="Y794" s="2" t="s">
        <v>112</v>
      </c>
      <c r="Z794" s="2" t="s">
        <v>112</v>
      </c>
      <c r="AA794" s="2" t="s">
        <v>112</v>
      </c>
      <c r="AC794" s="2" t="s">
        <v>112</v>
      </c>
      <c r="AD794" s="2" t="s">
        <v>37</v>
      </c>
      <c r="AE794" t="s">
        <v>26</v>
      </c>
      <c r="AF794" s="2" t="s">
        <v>20164</v>
      </c>
      <c r="AG794" s="2" t="s">
        <v>34061</v>
      </c>
      <c r="AI794"/>
      <c r="AJ794"/>
      <c r="AK794"/>
      <c r="AL794"/>
      <c r="AX794"/>
      <c r="AY794"/>
      <c r="AZ794"/>
    </row>
    <row r="795" spans="1:52" ht="15.75">
      <c r="A795" s="2" t="s">
        <v>8450</v>
      </c>
      <c r="B795" s="2" t="s">
        <v>8487</v>
      </c>
      <c r="C795" s="2" t="s">
        <v>20165</v>
      </c>
      <c r="D795" s="2" t="s">
        <v>20166</v>
      </c>
      <c r="E795" s="2" t="s">
        <v>20167</v>
      </c>
      <c r="F795" s="2" t="s">
        <v>8442</v>
      </c>
      <c r="G795" s="2" t="s">
        <v>8443</v>
      </c>
      <c r="H795" s="2" t="s">
        <v>219</v>
      </c>
      <c r="I795" t="s">
        <v>220</v>
      </c>
      <c r="J795" s="2" t="s">
        <v>20168</v>
      </c>
      <c r="K795" s="2" t="s">
        <v>20169</v>
      </c>
      <c r="L795" s="2" t="s">
        <v>153</v>
      </c>
      <c r="M795" s="2" t="s">
        <v>140</v>
      </c>
      <c r="N795" s="2" t="s">
        <v>16702</v>
      </c>
      <c r="O795" s="2" t="s">
        <v>203</v>
      </c>
      <c r="P795" t="s">
        <v>5089</v>
      </c>
      <c r="Q795" s="2" t="s">
        <v>16703</v>
      </c>
      <c r="R795" s="2" t="s">
        <v>20170</v>
      </c>
      <c r="S795" s="2">
        <v>211125</v>
      </c>
      <c r="T795" s="2" t="s">
        <v>20079</v>
      </c>
      <c r="U795" s="2" t="s">
        <v>542</v>
      </c>
      <c r="V795" t="s">
        <v>20171</v>
      </c>
      <c r="W795" t="s">
        <v>764</v>
      </c>
      <c r="X795" s="2" t="s">
        <v>112</v>
      </c>
      <c r="Y795" s="2" t="s">
        <v>112</v>
      </c>
      <c r="Z795" s="2" t="s">
        <v>112</v>
      </c>
      <c r="AA795" s="2" t="s">
        <v>112</v>
      </c>
      <c r="AC795" s="2" t="s">
        <v>112</v>
      </c>
      <c r="AD795" s="2" t="s">
        <v>37</v>
      </c>
      <c r="AE795" t="s">
        <v>26</v>
      </c>
      <c r="AF795" s="2" t="s">
        <v>20164</v>
      </c>
      <c r="AG795" s="2" t="s">
        <v>34061</v>
      </c>
      <c r="AI795"/>
      <c r="AJ795"/>
      <c r="AK795"/>
      <c r="AL795"/>
      <c r="AX795"/>
      <c r="AY795"/>
      <c r="AZ795"/>
    </row>
    <row r="796" spans="1:52" ht="15.75">
      <c r="A796" s="2" t="s">
        <v>8450</v>
      </c>
      <c r="B796" s="2" t="s">
        <v>8487</v>
      </c>
      <c r="C796" s="2" t="s">
        <v>20172</v>
      </c>
      <c r="D796" s="2" t="s">
        <v>20173</v>
      </c>
      <c r="E796" s="2" t="s">
        <v>20174</v>
      </c>
      <c r="F796" s="2" t="s">
        <v>8442</v>
      </c>
      <c r="G796" s="2" t="s">
        <v>8443</v>
      </c>
      <c r="H796" s="2" t="s">
        <v>219</v>
      </c>
      <c r="I796" t="s">
        <v>220</v>
      </c>
      <c r="J796" s="2" t="s">
        <v>3064</v>
      </c>
      <c r="K796" s="2" t="s">
        <v>756</v>
      </c>
      <c r="L796" s="2" t="s">
        <v>153</v>
      </c>
      <c r="M796" s="2" t="s">
        <v>140</v>
      </c>
      <c r="N796" s="2" t="s">
        <v>19982</v>
      </c>
      <c r="O796" s="2" t="s">
        <v>203</v>
      </c>
      <c r="P796" t="s">
        <v>5089</v>
      </c>
      <c r="Q796" s="2" t="s">
        <v>16703</v>
      </c>
      <c r="R796" s="2" t="s">
        <v>20175</v>
      </c>
      <c r="S796" s="2">
        <v>220105</v>
      </c>
      <c r="T796" s="2" t="s">
        <v>20079</v>
      </c>
      <c r="U796" s="2" t="s">
        <v>542</v>
      </c>
      <c r="V796" t="s">
        <v>3067</v>
      </c>
      <c r="W796" t="s">
        <v>764</v>
      </c>
      <c r="X796" s="2" t="s">
        <v>112</v>
      </c>
      <c r="Y796" s="2" t="s">
        <v>112</v>
      </c>
      <c r="Z796" s="2" t="s">
        <v>112</v>
      </c>
      <c r="AA796" s="2" t="s">
        <v>112</v>
      </c>
      <c r="AB796" s="2" t="s">
        <v>211</v>
      </c>
      <c r="AC796" s="2" t="s">
        <v>112</v>
      </c>
      <c r="AD796" s="2" t="s">
        <v>37</v>
      </c>
      <c r="AE796" t="s">
        <v>26</v>
      </c>
      <c r="AF796" s="2" t="s">
        <v>17684</v>
      </c>
      <c r="AG796" s="2" t="s">
        <v>90</v>
      </c>
      <c r="AI796"/>
      <c r="AJ796"/>
      <c r="AK796"/>
      <c r="AL796"/>
      <c r="AX796"/>
      <c r="AY796"/>
      <c r="AZ796"/>
    </row>
    <row r="797" spans="1:52" ht="15.75">
      <c r="A797" s="2" t="s">
        <v>8450</v>
      </c>
      <c r="B797" s="2" t="s">
        <v>8487</v>
      </c>
      <c r="C797" s="2" t="s">
        <v>20176</v>
      </c>
      <c r="D797" s="2" t="s">
        <v>20177</v>
      </c>
      <c r="E797" s="2" t="s">
        <v>20178</v>
      </c>
      <c r="F797" s="2" t="s">
        <v>8442</v>
      </c>
      <c r="G797" s="2" t="s">
        <v>8443</v>
      </c>
      <c r="H797" s="2" t="s">
        <v>219</v>
      </c>
      <c r="I797" t="s">
        <v>220</v>
      </c>
      <c r="J797" s="2" t="s">
        <v>8605</v>
      </c>
      <c r="K797" s="2" t="s">
        <v>756</v>
      </c>
      <c r="L797" s="2" t="s">
        <v>153</v>
      </c>
      <c r="M797" s="2" t="s">
        <v>140</v>
      </c>
      <c r="N797" s="2" t="s">
        <v>19982</v>
      </c>
      <c r="O797" s="2" t="s">
        <v>203</v>
      </c>
      <c r="P797" t="s">
        <v>5089</v>
      </c>
      <c r="Q797" s="2" t="s">
        <v>16703</v>
      </c>
      <c r="R797" s="2" t="s">
        <v>20179</v>
      </c>
      <c r="S797" s="2">
        <v>220105</v>
      </c>
      <c r="T797" s="2" t="s">
        <v>20079</v>
      </c>
      <c r="U797" s="2" t="s">
        <v>542</v>
      </c>
      <c r="V797" t="s">
        <v>8607</v>
      </c>
      <c r="W797" t="s">
        <v>764</v>
      </c>
      <c r="X797" s="2" t="s">
        <v>112</v>
      </c>
      <c r="Y797" s="2" t="s">
        <v>112</v>
      </c>
      <c r="Z797" s="2" t="s">
        <v>112</v>
      </c>
      <c r="AA797" s="2" t="s">
        <v>112</v>
      </c>
      <c r="AB797" s="2" t="s">
        <v>211</v>
      </c>
      <c r="AC797" s="2" t="s">
        <v>112</v>
      </c>
      <c r="AD797" s="2" t="s">
        <v>37</v>
      </c>
      <c r="AE797" t="s">
        <v>26</v>
      </c>
      <c r="AF797" s="2" t="s">
        <v>17684</v>
      </c>
      <c r="AG797" s="2" t="s">
        <v>90</v>
      </c>
      <c r="AI797"/>
      <c r="AJ797"/>
      <c r="AK797"/>
      <c r="AL797"/>
      <c r="AX797"/>
      <c r="AY797"/>
      <c r="AZ797"/>
    </row>
    <row r="798" spans="1:52" ht="15.75">
      <c r="A798" s="2" t="s">
        <v>8450</v>
      </c>
      <c r="B798" s="2" t="s">
        <v>8506</v>
      </c>
      <c r="C798" s="2" t="s">
        <v>20180</v>
      </c>
      <c r="D798" s="2" t="s">
        <v>20181</v>
      </c>
      <c r="E798" s="2" t="s">
        <v>20182</v>
      </c>
      <c r="F798" s="2" t="s">
        <v>8442</v>
      </c>
      <c r="G798" s="2" t="s">
        <v>8443</v>
      </c>
      <c r="H798" s="2" t="s">
        <v>219</v>
      </c>
      <c r="I798" t="s">
        <v>220</v>
      </c>
      <c r="J798" s="2" t="s">
        <v>755</v>
      </c>
      <c r="K798" s="2" t="s">
        <v>756</v>
      </c>
      <c r="L798" s="2" t="s">
        <v>153</v>
      </c>
      <c r="M798" s="2" t="s">
        <v>140</v>
      </c>
      <c r="N798" s="2" t="s">
        <v>19982</v>
      </c>
      <c r="O798" s="2" t="s">
        <v>203</v>
      </c>
      <c r="P798" t="s">
        <v>5089</v>
      </c>
      <c r="Q798" s="2" t="s">
        <v>16703</v>
      </c>
      <c r="R798" s="2" t="s">
        <v>20183</v>
      </c>
      <c r="S798" s="2">
        <v>220222</v>
      </c>
      <c r="T798" s="2" t="s">
        <v>20079</v>
      </c>
      <c r="U798" s="2" t="s">
        <v>542</v>
      </c>
      <c r="V798" t="s">
        <v>763</v>
      </c>
      <c r="W798" t="s">
        <v>764</v>
      </c>
      <c r="X798" s="2" t="s">
        <v>112</v>
      </c>
      <c r="Y798" s="2" t="s">
        <v>112</v>
      </c>
      <c r="Z798" s="2" t="s">
        <v>112</v>
      </c>
      <c r="AA798" s="2" t="s">
        <v>112</v>
      </c>
      <c r="AB798" s="2" t="s">
        <v>211</v>
      </c>
      <c r="AC798" s="2" t="s">
        <v>112</v>
      </c>
      <c r="AD798" s="2" t="s">
        <v>37</v>
      </c>
      <c r="AE798" t="s">
        <v>32</v>
      </c>
      <c r="AF798" s="2" t="s">
        <v>20184</v>
      </c>
      <c r="AG798" s="2" t="s">
        <v>90</v>
      </c>
      <c r="AI798"/>
      <c r="AJ798"/>
      <c r="AK798"/>
      <c r="AL798"/>
      <c r="AX798"/>
      <c r="AY798"/>
      <c r="AZ798"/>
    </row>
    <row r="799" spans="1:52" ht="15.75">
      <c r="A799" s="2" t="s">
        <v>8450</v>
      </c>
      <c r="B799" s="2" t="s">
        <v>8487</v>
      </c>
      <c r="C799" s="2" t="s">
        <v>20185</v>
      </c>
      <c r="D799" s="2" t="s">
        <v>20186</v>
      </c>
      <c r="E799" s="2" t="s">
        <v>20190</v>
      </c>
      <c r="F799" s="2" t="s">
        <v>753</v>
      </c>
      <c r="G799" s="2" t="s">
        <v>754</v>
      </c>
      <c r="H799" s="2" t="s">
        <v>219</v>
      </c>
      <c r="I799" t="s">
        <v>220</v>
      </c>
      <c r="J799" s="2" t="s">
        <v>755</v>
      </c>
      <c r="K799" s="2" t="s">
        <v>756</v>
      </c>
      <c r="L799" s="2" t="s">
        <v>153</v>
      </c>
      <c r="M799" s="2" t="s">
        <v>140</v>
      </c>
      <c r="N799" s="2" t="s">
        <v>19982</v>
      </c>
      <c r="O799" s="2" t="s">
        <v>203</v>
      </c>
      <c r="P799" t="s">
        <v>5089</v>
      </c>
      <c r="Q799" s="2" t="s">
        <v>16703</v>
      </c>
      <c r="R799" s="2" t="s">
        <v>20191</v>
      </c>
      <c r="S799" s="2">
        <v>220308</v>
      </c>
      <c r="T799" s="2" t="s">
        <v>8681</v>
      </c>
      <c r="U799" s="2" t="s">
        <v>542</v>
      </c>
      <c r="V799" t="s">
        <v>763</v>
      </c>
      <c r="W799" t="s">
        <v>764</v>
      </c>
      <c r="X799" s="2" t="s">
        <v>112</v>
      </c>
      <c r="Y799" s="2" t="s">
        <v>112</v>
      </c>
      <c r="Z799" s="2" t="s">
        <v>112</v>
      </c>
      <c r="AA799" s="2" t="s">
        <v>112</v>
      </c>
      <c r="AB799" s="2" t="s">
        <v>211</v>
      </c>
      <c r="AC799" s="2" t="s">
        <v>112</v>
      </c>
      <c r="AD799" s="2" t="s">
        <v>37</v>
      </c>
      <c r="AE799" t="s">
        <v>19</v>
      </c>
      <c r="AG799" s="2" t="s">
        <v>34061</v>
      </c>
      <c r="AI799"/>
      <c r="AJ799"/>
      <c r="AK799"/>
      <c r="AL799"/>
      <c r="AX799"/>
      <c r="AY799"/>
      <c r="AZ799"/>
    </row>
    <row r="800" spans="1:52" ht="15.75">
      <c r="A800" s="2" t="s">
        <v>8450</v>
      </c>
      <c r="B800" s="2" t="s">
        <v>8487</v>
      </c>
      <c r="C800" s="2" t="s">
        <v>20185</v>
      </c>
      <c r="D800" s="2" t="s">
        <v>20186</v>
      </c>
      <c r="E800" s="2" t="s">
        <v>20187</v>
      </c>
      <c r="F800" s="2" t="s">
        <v>753</v>
      </c>
      <c r="G800" s="2" t="s">
        <v>754</v>
      </c>
      <c r="H800" s="2" t="s">
        <v>219</v>
      </c>
      <c r="I800" t="s">
        <v>220</v>
      </c>
      <c r="J800" s="2" t="s">
        <v>755</v>
      </c>
      <c r="K800" s="2" t="s">
        <v>756</v>
      </c>
      <c r="L800" s="2" t="s">
        <v>153</v>
      </c>
      <c r="M800" s="2" t="s">
        <v>140</v>
      </c>
      <c r="N800" s="2" t="s">
        <v>20188</v>
      </c>
      <c r="O800" s="2" t="s">
        <v>203</v>
      </c>
      <c r="P800" t="s">
        <v>5089</v>
      </c>
      <c r="Q800" s="2" t="s">
        <v>16703</v>
      </c>
      <c r="R800" s="2" t="s">
        <v>20189</v>
      </c>
      <c r="S800" s="2">
        <v>230707</v>
      </c>
      <c r="T800" s="2" t="s">
        <v>8681</v>
      </c>
      <c r="U800" s="2" t="s">
        <v>542</v>
      </c>
      <c r="V800" t="s">
        <v>763</v>
      </c>
      <c r="W800" t="s">
        <v>764</v>
      </c>
      <c r="X800" s="2" t="s">
        <v>112</v>
      </c>
      <c r="Y800" s="2" t="s">
        <v>112</v>
      </c>
      <c r="Z800" s="2" t="s">
        <v>112</v>
      </c>
      <c r="AA800" s="2" t="s">
        <v>112</v>
      </c>
      <c r="AB800" s="2" t="s">
        <v>252</v>
      </c>
      <c r="AC800" s="2" t="s">
        <v>112</v>
      </c>
      <c r="AD800" s="2" t="s">
        <v>37</v>
      </c>
      <c r="AE800" t="s">
        <v>19</v>
      </c>
      <c r="AG800" s="2" t="s">
        <v>90</v>
      </c>
      <c r="AI800"/>
      <c r="AJ800"/>
      <c r="AK800"/>
      <c r="AL800"/>
      <c r="AX800"/>
      <c r="AY800"/>
      <c r="AZ800"/>
    </row>
    <row r="801" spans="1:52" ht="15.75">
      <c r="A801" s="2" t="s">
        <v>8450</v>
      </c>
      <c r="B801" s="2" t="s">
        <v>8451</v>
      </c>
      <c r="C801" s="2" t="s">
        <v>20192</v>
      </c>
      <c r="D801" s="2" t="s">
        <v>20193</v>
      </c>
      <c r="E801" s="2" t="s">
        <v>20194</v>
      </c>
      <c r="F801" s="2" t="s">
        <v>8478</v>
      </c>
      <c r="G801" s="2" t="s">
        <v>8479</v>
      </c>
      <c r="H801" s="2" t="s">
        <v>219</v>
      </c>
      <c r="I801" t="s">
        <v>220</v>
      </c>
      <c r="J801" s="2" t="s">
        <v>3064</v>
      </c>
      <c r="K801" s="2" t="s">
        <v>756</v>
      </c>
      <c r="L801" s="2" t="s">
        <v>153</v>
      </c>
      <c r="M801" s="2" t="s">
        <v>140</v>
      </c>
      <c r="N801" s="2" t="s">
        <v>19982</v>
      </c>
      <c r="O801" s="2" t="s">
        <v>203</v>
      </c>
      <c r="P801" t="s">
        <v>5089</v>
      </c>
      <c r="Q801" s="2" t="s">
        <v>16703</v>
      </c>
      <c r="R801" s="2" t="s">
        <v>20195</v>
      </c>
      <c r="S801" s="2">
        <v>220504</v>
      </c>
      <c r="T801" s="2" t="s">
        <v>20097</v>
      </c>
      <c r="U801" s="2" t="s">
        <v>542</v>
      </c>
      <c r="V801" t="s">
        <v>3067</v>
      </c>
      <c r="W801" t="s">
        <v>764</v>
      </c>
      <c r="X801" s="2" t="s">
        <v>112</v>
      </c>
      <c r="Y801" s="2" t="s">
        <v>112</v>
      </c>
      <c r="Z801" s="2" t="s">
        <v>112</v>
      </c>
      <c r="AA801" s="2" t="s">
        <v>112</v>
      </c>
      <c r="AB801" s="2" t="s">
        <v>211</v>
      </c>
      <c r="AC801" s="2" t="s">
        <v>112</v>
      </c>
      <c r="AD801" s="2" t="s">
        <v>37</v>
      </c>
      <c r="AE801" t="s">
        <v>32</v>
      </c>
      <c r="AF801" s="2" t="s">
        <v>20196</v>
      </c>
      <c r="AG801" s="2" t="s">
        <v>90</v>
      </c>
      <c r="AI801"/>
      <c r="AJ801"/>
      <c r="AK801"/>
      <c r="AL801"/>
      <c r="AX801"/>
      <c r="AY801"/>
      <c r="AZ801"/>
    </row>
    <row r="802" spans="1:52" ht="15.75">
      <c r="A802" s="2" t="s">
        <v>8450</v>
      </c>
      <c r="B802" s="2" t="s">
        <v>8487</v>
      </c>
      <c r="C802" s="2" t="s">
        <v>20197</v>
      </c>
      <c r="D802" s="2" t="s">
        <v>20198</v>
      </c>
      <c r="E802" s="2" t="s">
        <v>20199</v>
      </c>
      <c r="F802" s="2" t="s">
        <v>20200</v>
      </c>
      <c r="G802" s="2" t="s">
        <v>8649</v>
      </c>
      <c r="H802" s="2" t="s">
        <v>219</v>
      </c>
      <c r="I802" t="s">
        <v>220</v>
      </c>
      <c r="J802" s="2" t="s">
        <v>9382</v>
      </c>
      <c r="K802" s="2" t="s">
        <v>9383</v>
      </c>
      <c r="L802" s="2" t="s">
        <v>153</v>
      </c>
      <c r="M802" s="2" t="s">
        <v>140</v>
      </c>
      <c r="N802" s="2" t="s">
        <v>19982</v>
      </c>
      <c r="O802" s="2" t="s">
        <v>203</v>
      </c>
      <c r="P802" t="s">
        <v>5089</v>
      </c>
      <c r="Q802" s="2" t="s">
        <v>16703</v>
      </c>
      <c r="R802" s="2" t="s">
        <v>20201</v>
      </c>
      <c r="S802" s="2">
        <v>220519</v>
      </c>
      <c r="T802" s="2" t="s">
        <v>8762</v>
      </c>
      <c r="U802" s="2" t="s">
        <v>542</v>
      </c>
      <c r="V802" t="s">
        <v>9385</v>
      </c>
      <c r="W802" t="s">
        <v>764</v>
      </c>
      <c r="X802" s="2" t="s">
        <v>112</v>
      </c>
      <c r="Y802" s="2" t="s">
        <v>112</v>
      </c>
      <c r="Z802" s="2" t="s">
        <v>112</v>
      </c>
      <c r="AA802" s="2" t="s">
        <v>112</v>
      </c>
      <c r="AB802" s="2" t="s">
        <v>211</v>
      </c>
      <c r="AC802" s="2" t="s">
        <v>112</v>
      </c>
      <c r="AD802" s="2" t="s">
        <v>37</v>
      </c>
      <c r="AE802" t="s">
        <v>19</v>
      </c>
      <c r="AG802" s="2" t="s">
        <v>90</v>
      </c>
      <c r="AI802"/>
      <c r="AJ802"/>
      <c r="AK802"/>
      <c r="AL802"/>
      <c r="AX802"/>
      <c r="AY802"/>
      <c r="AZ802"/>
    </row>
    <row r="803" spans="1:52" ht="15.75">
      <c r="A803" s="2" t="s">
        <v>8450</v>
      </c>
      <c r="B803" s="2" t="s">
        <v>8451</v>
      </c>
      <c r="C803" s="2" t="s">
        <v>20202</v>
      </c>
      <c r="D803" s="2" t="s">
        <v>20203</v>
      </c>
      <c r="E803" s="2" t="s">
        <v>20204</v>
      </c>
      <c r="F803" s="2" t="s">
        <v>8582</v>
      </c>
      <c r="G803" s="2" t="s">
        <v>8583</v>
      </c>
      <c r="H803" s="2" t="s">
        <v>219</v>
      </c>
      <c r="I803" t="s">
        <v>220</v>
      </c>
      <c r="J803" s="2" t="s">
        <v>3064</v>
      </c>
      <c r="K803" s="2" t="s">
        <v>756</v>
      </c>
      <c r="L803" s="2" t="s">
        <v>153</v>
      </c>
      <c r="M803" s="2" t="s">
        <v>140</v>
      </c>
      <c r="N803" s="2" t="s">
        <v>19982</v>
      </c>
      <c r="O803" s="2" t="s">
        <v>203</v>
      </c>
      <c r="P803" t="s">
        <v>5089</v>
      </c>
      <c r="Q803" s="2" t="s">
        <v>16779</v>
      </c>
      <c r="R803" s="2" t="s">
        <v>20205</v>
      </c>
      <c r="S803" s="2">
        <v>220922</v>
      </c>
      <c r="T803" s="2" t="s">
        <v>8686</v>
      </c>
      <c r="U803" s="2" t="s">
        <v>542</v>
      </c>
      <c r="V803" t="s">
        <v>3067</v>
      </c>
      <c r="W803" t="s">
        <v>764</v>
      </c>
      <c r="X803" s="2" t="s">
        <v>112</v>
      </c>
      <c r="Y803" s="2" t="s">
        <v>112</v>
      </c>
      <c r="Z803" s="2" t="s">
        <v>112</v>
      </c>
      <c r="AA803" s="2" t="s">
        <v>112</v>
      </c>
      <c r="AB803" s="2" t="s">
        <v>211</v>
      </c>
      <c r="AC803" s="2" t="s">
        <v>112</v>
      </c>
      <c r="AD803" s="2" t="s">
        <v>37</v>
      </c>
      <c r="AE803" t="s">
        <v>19</v>
      </c>
      <c r="AG803" s="2" t="s">
        <v>90</v>
      </c>
      <c r="AI803"/>
      <c r="AJ803"/>
      <c r="AK803"/>
      <c r="AL803"/>
      <c r="AX803"/>
      <c r="AY803"/>
      <c r="AZ803"/>
    </row>
    <row r="804" spans="1:52" ht="15.75">
      <c r="A804" s="2" t="s">
        <v>8450</v>
      </c>
      <c r="B804" s="2" t="s">
        <v>8451</v>
      </c>
      <c r="C804" s="2" t="s">
        <v>20206</v>
      </c>
      <c r="D804" s="2" t="s">
        <v>20207</v>
      </c>
      <c r="E804" s="2" t="s">
        <v>20208</v>
      </c>
      <c r="F804" s="2" t="s">
        <v>8582</v>
      </c>
      <c r="G804" s="2" t="s">
        <v>8583</v>
      </c>
      <c r="H804" s="2" t="s">
        <v>219</v>
      </c>
      <c r="I804" t="s">
        <v>220</v>
      </c>
      <c r="J804" s="2" t="s">
        <v>755</v>
      </c>
      <c r="K804" s="2" t="s">
        <v>756</v>
      </c>
      <c r="L804" s="2" t="s">
        <v>153</v>
      </c>
      <c r="M804" s="2" t="s">
        <v>140</v>
      </c>
      <c r="N804" s="2" t="s">
        <v>19982</v>
      </c>
      <c r="O804" s="2" t="s">
        <v>203</v>
      </c>
      <c r="P804" t="s">
        <v>5089</v>
      </c>
      <c r="Q804" s="2" t="s">
        <v>16779</v>
      </c>
      <c r="R804" s="2" t="s">
        <v>20209</v>
      </c>
      <c r="T804" s="2" t="s">
        <v>8686</v>
      </c>
      <c r="U804" s="2" t="s">
        <v>542</v>
      </c>
      <c r="V804" t="s">
        <v>763</v>
      </c>
      <c r="W804" t="s">
        <v>764</v>
      </c>
      <c r="X804" s="2" t="s">
        <v>112</v>
      </c>
      <c r="Y804" s="2" t="s">
        <v>112</v>
      </c>
      <c r="Z804" s="2" t="s">
        <v>112</v>
      </c>
      <c r="AA804" s="2" t="s">
        <v>112</v>
      </c>
      <c r="AB804" s="2" t="s">
        <v>211</v>
      </c>
      <c r="AC804" s="2" t="s">
        <v>112</v>
      </c>
      <c r="AD804" s="2" t="s">
        <v>37</v>
      </c>
      <c r="AE804" t="s">
        <v>19</v>
      </c>
      <c r="AG804" s="2" t="s">
        <v>90</v>
      </c>
      <c r="AI804"/>
      <c r="AJ804"/>
      <c r="AK804"/>
      <c r="AL804"/>
      <c r="AX804"/>
      <c r="AY804"/>
      <c r="AZ804"/>
    </row>
    <row r="805" spans="1:52" ht="15.75">
      <c r="A805" s="2" t="s">
        <v>8450</v>
      </c>
      <c r="B805" s="2" t="s">
        <v>8506</v>
      </c>
      <c r="C805" s="2" t="s">
        <v>20210</v>
      </c>
      <c r="D805" s="2" t="s">
        <v>20211</v>
      </c>
      <c r="E805" s="2" t="s">
        <v>20212</v>
      </c>
      <c r="F805" s="2" t="s">
        <v>20070</v>
      </c>
      <c r="G805" s="2" t="s">
        <v>8422</v>
      </c>
      <c r="H805" s="2" t="s">
        <v>219</v>
      </c>
      <c r="I805" t="s">
        <v>220</v>
      </c>
      <c r="J805" s="2" t="s">
        <v>3064</v>
      </c>
      <c r="K805" s="2" t="s">
        <v>756</v>
      </c>
      <c r="L805" s="2" t="s">
        <v>153</v>
      </c>
      <c r="M805" s="2" t="s">
        <v>140</v>
      </c>
      <c r="N805" s="2" t="s">
        <v>19982</v>
      </c>
      <c r="O805" s="2" t="s">
        <v>203</v>
      </c>
      <c r="P805" t="s">
        <v>5089</v>
      </c>
      <c r="Q805" s="2" t="s">
        <v>16779</v>
      </c>
      <c r="R805" s="2" t="s">
        <v>20213</v>
      </c>
      <c r="S805" s="2">
        <v>220923</v>
      </c>
      <c r="T805" s="2" t="s">
        <v>20072</v>
      </c>
      <c r="U805" s="2" t="s">
        <v>542</v>
      </c>
      <c r="V805" t="s">
        <v>3067</v>
      </c>
      <c r="W805" t="s">
        <v>764</v>
      </c>
      <c r="X805" s="2" t="s">
        <v>112</v>
      </c>
      <c r="Y805" s="2" t="s">
        <v>112</v>
      </c>
      <c r="Z805" s="2" t="s">
        <v>112</v>
      </c>
      <c r="AA805" s="2" t="s">
        <v>112</v>
      </c>
      <c r="AB805" s="2" t="s">
        <v>211</v>
      </c>
      <c r="AC805" s="2" t="s">
        <v>112</v>
      </c>
      <c r="AD805" s="2" t="s">
        <v>37</v>
      </c>
      <c r="AE805" t="s">
        <v>19</v>
      </c>
      <c r="AG805" s="2" t="s">
        <v>90</v>
      </c>
      <c r="AI805"/>
      <c r="AJ805"/>
      <c r="AK805"/>
      <c r="AL805"/>
      <c r="AX805"/>
      <c r="AY805"/>
      <c r="AZ805"/>
    </row>
    <row r="806" spans="1:52" ht="15.75">
      <c r="A806" s="2" t="s">
        <v>8450</v>
      </c>
      <c r="B806" s="2" t="s">
        <v>8506</v>
      </c>
      <c r="C806" s="2" t="s">
        <v>20214</v>
      </c>
      <c r="D806" s="2" t="s">
        <v>20215</v>
      </c>
      <c r="E806" s="2" t="s">
        <v>20216</v>
      </c>
      <c r="F806" s="2" t="s">
        <v>20070</v>
      </c>
      <c r="G806" s="2" t="s">
        <v>8422</v>
      </c>
      <c r="H806" s="2" t="s">
        <v>219</v>
      </c>
      <c r="I806" t="s">
        <v>220</v>
      </c>
      <c r="J806" s="2" t="s">
        <v>755</v>
      </c>
      <c r="K806" s="2" t="s">
        <v>756</v>
      </c>
      <c r="L806" s="2" t="s">
        <v>153</v>
      </c>
      <c r="M806" s="2" t="s">
        <v>140</v>
      </c>
      <c r="N806" s="2" t="s">
        <v>19982</v>
      </c>
      <c r="O806" s="2" t="s">
        <v>203</v>
      </c>
      <c r="P806" t="s">
        <v>5089</v>
      </c>
      <c r="Q806" s="2" t="s">
        <v>16779</v>
      </c>
      <c r="R806" s="2" t="s">
        <v>20217</v>
      </c>
      <c r="T806" s="2" t="s">
        <v>20072</v>
      </c>
      <c r="U806" s="2" t="s">
        <v>542</v>
      </c>
      <c r="V806" t="s">
        <v>763</v>
      </c>
      <c r="W806" t="s">
        <v>764</v>
      </c>
      <c r="X806" s="2" t="s">
        <v>112</v>
      </c>
      <c r="Y806" s="2" t="s">
        <v>112</v>
      </c>
      <c r="Z806" s="2" t="s">
        <v>112</v>
      </c>
      <c r="AA806" s="2" t="s">
        <v>112</v>
      </c>
      <c r="AB806" s="2" t="s">
        <v>211</v>
      </c>
      <c r="AC806" s="2" t="s">
        <v>112</v>
      </c>
      <c r="AD806" s="2" t="s">
        <v>37</v>
      </c>
      <c r="AE806" t="s">
        <v>19</v>
      </c>
      <c r="AG806" s="2" t="s">
        <v>90</v>
      </c>
      <c r="AI806"/>
      <c r="AJ806"/>
      <c r="AK806"/>
      <c r="AL806"/>
      <c r="AX806"/>
      <c r="AY806"/>
      <c r="AZ806"/>
    </row>
    <row r="807" spans="1:52" ht="15.75">
      <c r="A807" s="2" t="s">
        <v>8450</v>
      </c>
      <c r="B807" s="2" t="s">
        <v>8451</v>
      </c>
      <c r="C807" s="2" t="s">
        <v>20218</v>
      </c>
      <c r="D807" s="2" t="s">
        <v>20219</v>
      </c>
      <c r="E807" s="2" t="s">
        <v>20220</v>
      </c>
      <c r="F807" s="2" t="s">
        <v>8478</v>
      </c>
      <c r="G807" s="2" t="s">
        <v>8479</v>
      </c>
      <c r="H807" s="2" t="s">
        <v>219</v>
      </c>
      <c r="I807" t="s">
        <v>220</v>
      </c>
      <c r="J807" s="2" t="s">
        <v>3064</v>
      </c>
      <c r="K807" s="2" t="s">
        <v>756</v>
      </c>
      <c r="L807" s="2" t="s">
        <v>153</v>
      </c>
      <c r="M807" s="2" t="s">
        <v>140</v>
      </c>
      <c r="N807" s="2" t="s">
        <v>19982</v>
      </c>
      <c r="O807" s="2" t="s">
        <v>203</v>
      </c>
      <c r="P807" t="s">
        <v>5089</v>
      </c>
      <c r="Q807" s="2" t="s">
        <v>16779</v>
      </c>
      <c r="R807" s="2" t="s">
        <v>20221</v>
      </c>
      <c r="S807" s="2">
        <v>221011</v>
      </c>
      <c r="T807" s="2" t="s">
        <v>8481</v>
      </c>
      <c r="U807" s="2" t="s">
        <v>542</v>
      </c>
      <c r="V807" t="s">
        <v>3067</v>
      </c>
      <c r="W807" t="s">
        <v>764</v>
      </c>
      <c r="X807" s="2" t="s">
        <v>112</v>
      </c>
      <c r="Y807" s="2" t="s">
        <v>112</v>
      </c>
      <c r="Z807" s="2" t="s">
        <v>112</v>
      </c>
      <c r="AA807" s="2" t="s">
        <v>112</v>
      </c>
      <c r="AB807" s="2" t="s">
        <v>211</v>
      </c>
      <c r="AC807" s="2" t="s">
        <v>112</v>
      </c>
      <c r="AD807" s="2" t="s">
        <v>37</v>
      </c>
      <c r="AE807" t="s">
        <v>19</v>
      </c>
      <c r="AG807" s="2" t="s">
        <v>90</v>
      </c>
      <c r="AI807"/>
      <c r="AJ807"/>
      <c r="AK807"/>
      <c r="AL807"/>
      <c r="AX807"/>
      <c r="AY807"/>
      <c r="AZ807"/>
    </row>
    <row r="808" spans="1:52" ht="15.75">
      <c r="A808" s="2" t="s">
        <v>8450</v>
      </c>
      <c r="B808" s="2" t="s">
        <v>8487</v>
      </c>
      <c r="C808" s="2" t="s">
        <v>20222</v>
      </c>
      <c r="D808" s="2" t="s">
        <v>20223</v>
      </c>
      <c r="E808" s="2" t="s">
        <v>20224</v>
      </c>
      <c r="F808" s="2" t="s">
        <v>20070</v>
      </c>
      <c r="G808" s="2" t="s">
        <v>8422</v>
      </c>
      <c r="H808" s="2" t="s">
        <v>219</v>
      </c>
      <c r="I808" t="s">
        <v>220</v>
      </c>
      <c r="J808" s="2" t="s">
        <v>3064</v>
      </c>
      <c r="K808" s="2" t="s">
        <v>756</v>
      </c>
      <c r="L808" s="2" t="s">
        <v>153</v>
      </c>
      <c r="M808" s="2" t="s">
        <v>140</v>
      </c>
      <c r="N808" s="2" t="s">
        <v>19982</v>
      </c>
      <c r="O808" s="2" t="s">
        <v>203</v>
      </c>
      <c r="P808" t="s">
        <v>5089</v>
      </c>
      <c r="Q808" s="2" t="s">
        <v>16779</v>
      </c>
      <c r="R808" s="2" t="s">
        <v>20225</v>
      </c>
      <c r="T808" s="2" t="s">
        <v>20072</v>
      </c>
      <c r="U808" s="2" t="s">
        <v>542</v>
      </c>
      <c r="V808" t="s">
        <v>3067</v>
      </c>
      <c r="W808" t="s">
        <v>764</v>
      </c>
      <c r="X808" s="2" t="s">
        <v>112</v>
      </c>
      <c r="Y808" s="2" t="s">
        <v>112</v>
      </c>
      <c r="Z808" s="2" t="s">
        <v>112</v>
      </c>
      <c r="AA808" s="2" t="s">
        <v>112</v>
      </c>
      <c r="AB808" s="2" t="s">
        <v>211</v>
      </c>
      <c r="AC808" s="2" t="s">
        <v>112</v>
      </c>
      <c r="AD808" s="2" t="s">
        <v>37</v>
      </c>
      <c r="AE808" t="s">
        <v>19</v>
      </c>
      <c r="AG808" s="2" t="s">
        <v>90</v>
      </c>
      <c r="AI808"/>
      <c r="AJ808"/>
      <c r="AK808"/>
      <c r="AL808"/>
      <c r="AX808"/>
      <c r="AY808"/>
      <c r="AZ808"/>
    </row>
    <row r="809" spans="1:52" ht="15.75">
      <c r="A809" s="2" t="s">
        <v>8450</v>
      </c>
      <c r="B809" s="2" t="s">
        <v>8514</v>
      </c>
      <c r="C809" s="2" t="s">
        <v>20226</v>
      </c>
      <c r="D809" s="2" t="s">
        <v>20227</v>
      </c>
      <c r="E809" s="2" t="s">
        <v>20228</v>
      </c>
      <c r="F809" s="2" t="s">
        <v>20229</v>
      </c>
      <c r="G809" s="2" t="s">
        <v>1400</v>
      </c>
      <c r="H809" s="2" t="s">
        <v>219</v>
      </c>
      <c r="I809" t="s">
        <v>220</v>
      </c>
      <c r="J809" s="2" t="s">
        <v>8673</v>
      </c>
      <c r="K809" s="2" t="s">
        <v>8519</v>
      </c>
      <c r="L809" s="2" t="s">
        <v>153</v>
      </c>
      <c r="M809" s="2" t="s">
        <v>140</v>
      </c>
      <c r="N809" s="2" t="s">
        <v>19982</v>
      </c>
      <c r="O809" s="2" t="s">
        <v>203</v>
      </c>
      <c r="P809" t="s">
        <v>5089</v>
      </c>
      <c r="Q809" s="2" t="s">
        <v>16779</v>
      </c>
      <c r="R809" s="2" t="s">
        <v>20230</v>
      </c>
      <c r="S809" s="2">
        <v>230209</v>
      </c>
      <c r="T809" s="2" t="s">
        <v>1408</v>
      </c>
      <c r="U809" s="2" t="s">
        <v>224</v>
      </c>
      <c r="V809" t="s">
        <v>8676</v>
      </c>
      <c r="W809" t="s">
        <v>764</v>
      </c>
      <c r="X809" s="2" t="s">
        <v>112</v>
      </c>
      <c r="Y809" s="2" t="s">
        <v>112</v>
      </c>
      <c r="Z809" s="2" t="s">
        <v>112</v>
      </c>
      <c r="AA809" s="2" t="s">
        <v>112</v>
      </c>
      <c r="AB809" s="2" t="s">
        <v>211</v>
      </c>
      <c r="AC809" s="2" t="s">
        <v>112</v>
      </c>
      <c r="AD809" s="2" t="s">
        <v>37</v>
      </c>
      <c r="AE809" t="s">
        <v>19</v>
      </c>
      <c r="AG809" s="2" t="s">
        <v>90</v>
      </c>
      <c r="AI809"/>
      <c r="AJ809"/>
      <c r="AK809"/>
      <c r="AL809"/>
      <c r="AX809"/>
      <c r="AY809"/>
      <c r="AZ809"/>
    </row>
    <row r="810" spans="1:52" ht="15.75">
      <c r="A810" s="2" t="s">
        <v>8450</v>
      </c>
      <c r="B810" s="2" t="s">
        <v>8514</v>
      </c>
      <c r="C810" s="2" t="s">
        <v>20231</v>
      </c>
      <c r="D810" s="2" t="s">
        <v>20232</v>
      </c>
      <c r="E810" s="2" t="s">
        <v>20233</v>
      </c>
      <c r="F810" s="2" t="s">
        <v>20229</v>
      </c>
      <c r="G810" s="2" t="s">
        <v>1400</v>
      </c>
      <c r="H810" s="2" t="s">
        <v>219</v>
      </c>
      <c r="I810" t="s">
        <v>220</v>
      </c>
      <c r="J810" s="2" t="s">
        <v>8673</v>
      </c>
      <c r="K810" s="2" t="s">
        <v>8519</v>
      </c>
      <c r="L810" s="2" t="s">
        <v>153</v>
      </c>
      <c r="M810" s="2" t="s">
        <v>140</v>
      </c>
      <c r="N810" s="2" t="s">
        <v>19982</v>
      </c>
      <c r="O810" s="2" t="s">
        <v>203</v>
      </c>
      <c r="P810" t="s">
        <v>5089</v>
      </c>
      <c r="Q810" s="2" t="s">
        <v>16779</v>
      </c>
      <c r="R810" s="2" t="s">
        <v>20234</v>
      </c>
      <c r="T810" s="2" t="s">
        <v>1408</v>
      </c>
      <c r="U810" s="2" t="s">
        <v>542</v>
      </c>
      <c r="V810" t="s">
        <v>8676</v>
      </c>
      <c r="W810" t="s">
        <v>764</v>
      </c>
      <c r="X810" s="2" t="s">
        <v>112</v>
      </c>
      <c r="Y810" s="2" t="s">
        <v>112</v>
      </c>
      <c r="Z810" s="2" t="s">
        <v>112</v>
      </c>
      <c r="AA810" s="2" t="s">
        <v>112</v>
      </c>
      <c r="AB810" s="2" t="s">
        <v>211</v>
      </c>
      <c r="AC810" s="2" t="s">
        <v>112</v>
      </c>
      <c r="AD810" s="2" t="s">
        <v>37</v>
      </c>
      <c r="AE810" t="s">
        <v>19</v>
      </c>
      <c r="AG810" s="2" t="s">
        <v>90</v>
      </c>
      <c r="AI810"/>
      <c r="AJ810"/>
      <c r="AK810"/>
      <c r="AL810"/>
      <c r="AX810"/>
      <c r="AY810"/>
      <c r="AZ810"/>
    </row>
    <row r="811" spans="1:52" ht="15.75">
      <c r="A811" s="2" t="s">
        <v>8450</v>
      </c>
      <c r="B811" s="2" t="s">
        <v>8487</v>
      </c>
      <c r="C811" s="2" t="s">
        <v>20235</v>
      </c>
      <c r="D811" s="2" t="s">
        <v>20236</v>
      </c>
      <c r="E811" s="2" t="s">
        <v>20237</v>
      </c>
      <c r="F811" s="2" t="s">
        <v>20070</v>
      </c>
      <c r="G811" s="2" t="s">
        <v>8422</v>
      </c>
      <c r="H811" s="2" t="s">
        <v>219</v>
      </c>
      <c r="I811" t="s">
        <v>220</v>
      </c>
      <c r="J811" s="2" t="s">
        <v>755</v>
      </c>
      <c r="K811" s="2" t="s">
        <v>756</v>
      </c>
      <c r="L811" s="2" t="s">
        <v>153</v>
      </c>
      <c r="M811" s="2" t="s">
        <v>140</v>
      </c>
      <c r="N811" s="2" t="s">
        <v>19982</v>
      </c>
      <c r="O811" s="2" t="s">
        <v>203</v>
      </c>
      <c r="P811" t="s">
        <v>5089</v>
      </c>
      <c r="Q811" s="2" t="s">
        <v>16779</v>
      </c>
      <c r="R811" s="2" t="s">
        <v>20238</v>
      </c>
      <c r="S811" s="2">
        <v>230215</v>
      </c>
      <c r="T811" s="2" t="s">
        <v>20072</v>
      </c>
      <c r="U811" s="2" t="s">
        <v>542</v>
      </c>
      <c r="V811" t="s">
        <v>763</v>
      </c>
      <c r="W811" t="s">
        <v>764</v>
      </c>
      <c r="X811" s="2" t="s">
        <v>112</v>
      </c>
      <c r="Y811" s="2" t="s">
        <v>112</v>
      </c>
      <c r="Z811" s="2" t="s">
        <v>112</v>
      </c>
      <c r="AA811" s="2" t="s">
        <v>112</v>
      </c>
      <c r="AB811" s="2" t="s">
        <v>211</v>
      </c>
      <c r="AC811" s="2" t="s">
        <v>112</v>
      </c>
      <c r="AD811" s="2" t="s">
        <v>37</v>
      </c>
      <c r="AE811" t="s">
        <v>19</v>
      </c>
      <c r="AG811" s="2" t="s">
        <v>90</v>
      </c>
      <c r="AI811"/>
      <c r="AJ811"/>
      <c r="AK811"/>
      <c r="AL811"/>
      <c r="AX811"/>
      <c r="AY811"/>
      <c r="AZ811"/>
    </row>
    <row r="812" spans="1:52" ht="15.75">
      <c r="A812" s="2" t="s">
        <v>8450</v>
      </c>
      <c r="B812" s="2" t="s">
        <v>8506</v>
      </c>
      <c r="C812" s="2" t="s">
        <v>20239</v>
      </c>
      <c r="D812" s="2" t="s">
        <v>20240</v>
      </c>
      <c r="E812" s="2" t="s">
        <v>20241</v>
      </c>
      <c r="F812" s="2" t="s">
        <v>753</v>
      </c>
      <c r="G812" s="2" t="s">
        <v>754</v>
      </c>
      <c r="H812" s="2" t="s">
        <v>219</v>
      </c>
      <c r="I812" t="s">
        <v>220</v>
      </c>
      <c r="J812" s="2" t="s">
        <v>755</v>
      </c>
      <c r="K812" s="2" t="s">
        <v>756</v>
      </c>
      <c r="L812" s="2" t="s">
        <v>153</v>
      </c>
      <c r="M812" s="2" t="s">
        <v>140</v>
      </c>
      <c r="N812" s="2" t="s">
        <v>3489</v>
      </c>
      <c r="O812" s="2" t="s">
        <v>203</v>
      </c>
      <c r="P812" t="s">
        <v>5089</v>
      </c>
      <c r="Q812" s="2" t="s">
        <v>16779</v>
      </c>
      <c r="R812" s="2" t="s">
        <v>20242</v>
      </c>
      <c r="S812" s="2">
        <v>230308</v>
      </c>
      <c r="T812" s="2" t="s">
        <v>8681</v>
      </c>
      <c r="U812" s="2" t="s">
        <v>542</v>
      </c>
      <c r="V812" t="s">
        <v>763</v>
      </c>
      <c r="W812" t="s">
        <v>764</v>
      </c>
      <c r="X812" s="2" t="s">
        <v>112</v>
      </c>
      <c r="Y812" s="2" t="s">
        <v>112</v>
      </c>
      <c r="Z812" s="2" t="s">
        <v>112</v>
      </c>
      <c r="AA812" s="2" t="s">
        <v>112</v>
      </c>
      <c r="AB812" s="2" t="s">
        <v>252</v>
      </c>
      <c r="AC812" s="2" t="s">
        <v>112</v>
      </c>
      <c r="AD812" s="2" t="s">
        <v>37</v>
      </c>
      <c r="AE812" t="s">
        <v>19</v>
      </c>
      <c r="AG812" s="2" t="s">
        <v>90</v>
      </c>
      <c r="AI812"/>
      <c r="AJ812"/>
      <c r="AK812"/>
      <c r="AL812"/>
      <c r="AX812"/>
      <c r="AY812"/>
      <c r="AZ812"/>
    </row>
    <row r="813" spans="1:52" ht="15.75">
      <c r="A813" s="2" t="s">
        <v>8450</v>
      </c>
      <c r="B813" s="2" t="s">
        <v>8487</v>
      </c>
      <c r="C813" s="2" t="s">
        <v>20243</v>
      </c>
      <c r="D813" s="2" t="s">
        <v>20244</v>
      </c>
      <c r="E813" s="2" t="s">
        <v>20245</v>
      </c>
      <c r="F813" s="2" t="s">
        <v>8551</v>
      </c>
      <c r="G813" s="2" t="s">
        <v>8552</v>
      </c>
      <c r="H813" s="2" t="s">
        <v>219</v>
      </c>
      <c r="I813" t="s">
        <v>220</v>
      </c>
      <c r="J813" s="2" t="s">
        <v>755</v>
      </c>
      <c r="K813" s="2" t="s">
        <v>756</v>
      </c>
      <c r="L813" s="2" t="s">
        <v>153</v>
      </c>
      <c r="M813" s="2" t="s">
        <v>140</v>
      </c>
      <c r="N813" s="2" t="s">
        <v>3489</v>
      </c>
      <c r="O813" s="2" t="s">
        <v>203</v>
      </c>
      <c r="P813" t="s">
        <v>5089</v>
      </c>
      <c r="Q813" s="2" t="s">
        <v>16779</v>
      </c>
      <c r="R813" s="2" t="s">
        <v>20246</v>
      </c>
      <c r="S813" s="2">
        <v>230308</v>
      </c>
      <c r="T813" s="2" t="s">
        <v>9833</v>
      </c>
      <c r="U813" s="2" t="s">
        <v>542</v>
      </c>
      <c r="V813" t="s">
        <v>763</v>
      </c>
      <c r="W813" t="s">
        <v>764</v>
      </c>
      <c r="X813" s="2" t="s">
        <v>112</v>
      </c>
      <c r="Y813" s="2" t="s">
        <v>112</v>
      </c>
      <c r="Z813" s="2" t="s">
        <v>112</v>
      </c>
      <c r="AA813" s="2" t="s">
        <v>112</v>
      </c>
      <c r="AB813" s="2" t="s">
        <v>252</v>
      </c>
      <c r="AC813" s="2" t="s">
        <v>112</v>
      </c>
      <c r="AD813" s="2" t="s">
        <v>37</v>
      </c>
      <c r="AE813" t="s">
        <v>19</v>
      </c>
      <c r="AG813" s="2" t="s">
        <v>90</v>
      </c>
      <c r="AI813"/>
      <c r="AJ813"/>
      <c r="AK813"/>
      <c r="AL813"/>
      <c r="AX813"/>
      <c r="AY813"/>
      <c r="AZ813"/>
    </row>
    <row r="814" spans="1:52" ht="15.75">
      <c r="A814" s="2" t="s">
        <v>8450</v>
      </c>
      <c r="B814" s="2" t="s">
        <v>8698</v>
      </c>
      <c r="C814" s="2" t="s">
        <v>20247</v>
      </c>
      <c r="D814" s="2" t="s">
        <v>20248</v>
      </c>
      <c r="E814" s="2" t="s">
        <v>20249</v>
      </c>
      <c r="I814"/>
      <c r="L814" s="2" t="s">
        <v>17722</v>
      </c>
      <c r="P814"/>
      <c r="V814"/>
      <c r="W814"/>
      <c r="AC814" s="2" t="s">
        <v>112</v>
      </c>
      <c r="AE814"/>
      <c r="AF814" s="2" t="s">
        <v>2696</v>
      </c>
      <c r="AG814" s="2" t="s">
        <v>90</v>
      </c>
      <c r="AI814"/>
      <c r="AJ814"/>
      <c r="AK814"/>
      <c r="AL814"/>
      <c r="AX814"/>
      <c r="AY814"/>
      <c r="AZ814"/>
    </row>
    <row r="815" spans="1:52" ht="15.75">
      <c r="A815" s="2" t="s">
        <v>8450</v>
      </c>
      <c r="B815" s="2" t="s">
        <v>8451</v>
      </c>
      <c r="C815" s="2" t="s">
        <v>20250</v>
      </c>
      <c r="D815" s="2" t="s">
        <v>20251</v>
      </c>
      <c r="E815" s="2" t="s">
        <v>20252</v>
      </c>
      <c r="F815" s="2" t="s">
        <v>8478</v>
      </c>
      <c r="G815" s="2" t="s">
        <v>8479</v>
      </c>
      <c r="H815" s="2" t="s">
        <v>219</v>
      </c>
      <c r="I815" t="s">
        <v>220</v>
      </c>
      <c r="J815" s="2" t="s">
        <v>755</v>
      </c>
      <c r="K815" s="2" t="s">
        <v>756</v>
      </c>
      <c r="L815" s="2" t="s">
        <v>153</v>
      </c>
      <c r="M815" s="2" t="s">
        <v>140</v>
      </c>
      <c r="N815" s="2" t="s">
        <v>3489</v>
      </c>
      <c r="O815" s="2" t="s">
        <v>203</v>
      </c>
      <c r="P815" t="s">
        <v>5089</v>
      </c>
      <c r="Q815" s="2" t="s">
        <v>16703</v>
      </c>
      <c r="R815" s="2" t="s">
        <v>20253</v>
      </c>
      <c r="S815" s="2">
        <v>230414</v>
      </c>
      <c r="T815" s="2" t="s">
        <v>8481</v>
      </c>
      <c r="U815" s="2" t="s">
        <v>542</v>
      </c>
      <c r="V815" t="s">
        <v>763</v>
      </c>
      <c r="W815" t="s">
        <v>764</v>
      </c>
      <c r="X815" s="2" t="s">
        <v>112</v>
      </c>
      <c r="Y815" s="2" t="s">
        <v>112</v>
      </c>
      <c r="Z815" s="2" t="s">
        <v>112</v>
      </c>
      <c r="AA815" s="2" t="s">
        <v>112</v>
      </c>
      <c r="AB815" s="2" t="s">
        <v>252</v>
      </c>
      <c r="AC815" s="2" t="s">
        <v>112</v>
      </c>
      <c r="AD815" s="2" t="s">
        <v>37</v>
      </c>
      <c r="AE815" t="s">
        <v>19</v>
      </c>
      <c r="AG815" s="2" t="s">
        <v>90</v>
      </c>
      <c r="AI815"/>
      <c r="AJ815"/>
      <c r="AK815"/>
      <c r="AL815"/>
      <c r="AX815"/>
      <c r="AY815"/>
      <c r="AZ815"/>
    </row>
    <row r="816" spans="1:52" ht="15.75">
      <c r="A816" s="2" t="s">
        <v>8450</v>
      </c>
      <c r="B816" s="2" t="s">
        <v>8487</v>
      </c>
      <c r="C816" s="2" t="s">
        <v>20254</v>
      </c>
      <c r="D816" s="2" t="s">
        <v>20255</v>
      </c>
      <c r="E816" s="2" t="s">
        <v>20256</v>
      </c>
      <c r="F816" s="2" t="s">
        <v>753</v>
      </c>
      <c r="G816" s="2" t="s">
        <v>754</v>
      </c>
      <c r="H816" s="2" t="s">
        <v>20257</v>
      </c>
      <c r="I816" t="s">
        <v>20258</v>
      </c>
      <c r="J816" s="2" t="s">
        <v>9382</v>
      </c>
      <c r="K816" s="2" t="s">
        <v>9383</v>
      </c>
      <c r="L816" s="2" t="s">
        <v>153</v>
      </c>
      <c r="M816" s="2" t="s">
        <v>757</v>
      </c>
      <c r="N816" s="2" t="s">
        <v>3489</v>
      </c>
      <c r="O816" s="2" t="s">
        <v>203</v>
      </c>
      <c r="P816" t="s">
        <v>5089</v>
      </c>
      <c r="Q816" s="2" t="s">
        <v>16779</v>
      </c>
      <c r="R816" s="2" t="s">
        <v>20259</v>
      </c>
      <c r="S816" s="2">
        <v>230928</v>
      </c>
      <c r="T816" s="2" t="s">
        <v>8681</v>
      </c>
      <c r="U816" s="2" t="s">
        <v>20260</v>
      </c>
      <c r="V816" t="s">
        <v>9385</v>
      </c>
      <c r="W816" t="s">
        <v>764</v>
      </c>
      <c r="X816" s="2" t="s">
        <v>112</v>
      </c>
      <c r="Y816" s="2" t="s">
        <v>112</v>
      </c>
      <c r="Z816" s="2" t="s">
        <v>112</v>
      </c>
      <c r="AA816" s="2" t="s">
        <v>112</v>
      </c>
      <c r="AB816" s="2" t="s">
        <v>252</v>
      </c>
      <c r="AC816" s="2" t="s">
        <v>112</v>
      </c>
      <c r="AD816" s="2" t="s">
        <v>37</v>
      </c>
      <c r="AE816" t="s">
        <v>19</v>
      </c>
      <c r="AG816" s="2" t="s">
        <v>90</v>
      </c>
      <c r="AI816"/>
      <c r="AJ816"/>
      <c r="AK816"/>
      <c r="AL816"/>
      <c r="AX816"/>
      <c r="AY816"/>
      <c r="AZ816"/>
    </row>
    <row r="817" spans="1:52" ht="15.75">
      <c r="A817" s="2" t="s">
        <v>8450</v>
      </c>
      <c r="B817" s="2" t="s">
        <v>8487</v>
      </c>
      <c r="C817" s="2" t="s">
        <v>20261</v>
      </c>
      <c r="D817" s="2" t="s">
        <v>20262</v>
      </c>
      <c r="E817" s="2" t="s">
        <v>20263</v>
      </c>
      <c r="F817" s="2" t="s">
        <v>753</v>
      </c>
      <c r="G817" s="2" t="s">
        <v>754</v>
      </c>
      <c r="H817" s="2" t="s">
        <v>20257</v>
      </c>
      <c r="I817" t="s">
        <v>20258</v>
      </c>
      <c r="J817" s="2" t="s">
        <v>755</v>
      </c>
      <c r="K817" s="2" t="s">
        <v>756</v>
      </c>
      <c r="L817" s="2" t="s">
        <v>153</v>
      </c>
      <c r="M817" s="2" t="s">
        <v>757</v>
      </c>
      <c r="N817" s="2" t="s">
        <v>3489</v>
      </c>
      <c r="O817" s="2" t="s">
        <v>203</v>
      </c>
      <c r="P817" t="s">
        <v>5089</v>
      </c>
      <c r="Q817" s="2" t="s">
        <v>16779</v>
      </c>
      <c r="R817" s="2" t="s">
        <v>20264</v>
      </c>
      <c r="S817" s="2">
        <v>231016</v>
      </c>
      <c r="T817" s="2" t="s">
        <v>8681</v>
      </c>
      <c r="U817" s="2" t="s">
        <v>20260</v>
      </c>
      <c r="V817" t="s">
        <v>763</v>
      </c>
      <c r="W817" t="s">
        <v>764</v>
      </c>
      <c r="X817" s="2" t="s">
        <v>112</v>
      </c>
      <c r="Y817" s="2" t="s">
        <v>112</v>
      </c>
      <c r="Z817" s="2" t="s">
        <v>112</v>
      </c>
      <c r="AA817" s="2" t="s">
        <v>112</v>
      </c>
      <c r="AB817" s="2" t="s">
        <v>252</v>
      </c>
      <c r="AC817" s="2" t="s">
        <v>112</v>
      </c>
      <c r="AD817" s="2" t="s">
        <v>37</v>
      </c>
      <c r="AE817" t="s">
        <v>19</v>
      </c>
      <c r="AG817" s="2" t="s">
        <v>90</v>
      </c>
      <c r="AI817"/>
      <c r="AJ817"/>
      <c r="AK817"/>
      <c r="AL817"/>
      <c r="AX817"/>
      <c r="AY817"/>
      <c r="AZ817"/>
    </row>
    <row r="818" spans="1:52" ht="15.75">
      <c r="A818" s="2" t="s">
        <v>8450</v>
      </c>
      <c r="B818" s="2" t="s">
        <v>8698</v>
      </c>
      <c r="C818" s="2" t="s">
        <v>20265</v>
      </c>
      <c r="D818" s="2" t="s">
        <v>20266</v>
      </c>
      <c r="E818" s="2" t="s">
        <v>20267</v>
      </c>
      <c r="F818" s="2" t="s">
        <v>20268</v>
      </c>
      <c r="G818" s="2" t="s">
        <v>9459</v>
      </c>
      <c r="H818" s="2" t="s">
        <v>219</v>
      </c>
      <c r="I818" t="s">
        <v>220</v>
      </c>
      <c r="J818" s="2" t="s">
        <v>755</v>
      </c>
      <c r="K818" s="2" t="s">
        <v>756</v>
      </c>
      <c r="L818" s="2" t="s">
        <v>153</v>
      </c>
      <c r="M818" s="2" t="s">
        <v>757</v>
      </c>
      <c r="N818" s="2" t="s">
        <v>3489</v>
      </c>
      <c r="O818" s="2" t="s">
        <v>203</v>
      </c>
      <c r="P818" t="s">
        <v>5089</v>
      </c>
      <c r="Q818" s="2" t="s">
        <v>16779</v>
      </c>
      <c r="R818" s="2" t="s">
        <v>20269</v>
      </c>
      <c r="S818" s="2">
        <v>231023</v>
      </c>
      <c r="T818" s="2" t="s">
        <v>9461</v>
      </c>
      <c r="U818" s="2" t="s">
        <v>542</v>
      </c>
      <c r="V818" t="s">
        <v>763</v>
      </c>
      <c r="W818" t="s">
        <v>764</v>
      </c>
      <c r="X818" s="2" t="s">
        <v>112</v>
      </c>
      <c r="Y818" s="2" t="s">
        <v>112</v>
      </c>
      <c r="Z818" s="2" t="s">
        <v>112</v>
      </c>
      <c r="AA818" s="2" t="s">
        <v>112</v>
      </c>
      <c r="AB818" s="2" t="s">
        <v>252</v>
      </c>
      <c r="AC818" s="2" t="s">
        <v>112</v>
      </c>
      <c r="AD818" s="2" t="s">
        <v>37</v>
      </c>
      <c r="AE818" t="s">
        <v>19</v>
      </c>
      <c r="AG818" s="2" t="s">
        <v>90</v>
      </c>
      <c r="AI818"/>
      <c r="AJ818"/>
      <c r="AK818"/>
      <c r="AL818"/>
      <c r="AX818"/>
      <c r="AY818"/>
      <c r="AZ818"/>
    </row>
    <row r="819" spans="1:52" ht="15.75">
      <c r="A819" s="2" t="s">
        <v>8450</v>
      </c>
      <c r="B819" s="2" t="s">
        <v>8451</v>
      </c>
      <c r="C819" s="2" t="s">
        <v>20270</v>
      </c>
      <c r="D819" s="2" t="s">
        <v>20271</v>
      </c>
      <c r="E819" s="2" t="s">
        <v>20272</v>
      </c>
      <c r="F819" s="2" t="s">
        <v>20273</v>
      </c>
      <c r="G819" s="2" t="s">
        <v>9682</v>
      </c>
      <c r="H819" s="2" t="s">
        <v>14452</v>
      </c>
      <c r="I819" t="s">
        <v>20274</v>
      </c>
      <c r="J819" s="2" t="s">
        <v>755</v>
      </c>
      <c r="K819" s="2" t="s">
        <v>756</v>
      </c>
      <c r="L819" s="2" t="s">
        <v>153</v>
      </c>
      <c r="M819" s="2" t="s">
        <v>757</v>
      </c>
      <c r="N819" s="2" t="s">
        <v>3489</v>
      </c>
      <c r="O819" s="2" t="s">
        <v>203</v>
      </c>
      <c r="P819" t="s">
        <v>5089</v>
      </c>
      <c r="Q819" s="2" t="s">
        <v>16779</v>
      </c>
      <c r="R819" s="2" t="s">
        <v>20275</v>
      </c>
      <c r="S819" s="2">
        <v>231201</v>
      </c>
      <c r="T819" s="2" t="s">
        <v>20276</v>
      </c>
      <c r="U819" s="2" t="s">
        <v>14455</v>
      </c>
      <c r="V819" t="s">
        <v>763</v>
      </c>
      <c r="W819" t="s">
        <v>764</v>
      </c>
      <c r="X819" s="2" t="s">
        <v>112</v>
      </c>
      <c r="Y819" s="2" t="s">
        <v>112</v>
      </c>
      <c r="Z819" s="2" t="s">
        <v>112</v>
      </c>
      <c r="AA819" s="2" t="s">
        <v>112</v>
      </c>
      <c r="AB819" s="2" t="s">
        <v>252</v>
      </c>
      <c r="AC819" s="2" t="s">
        <v>112</v>
      </c>
      <c r="AD819" s="2" t="s">
        <v>37</v>
      </c>
      <c r="AE819" t="s">
        <v>19</v>
      </c>
      <c r="AG819" s="2" t="s">
        <v>90</v>
      </c>
      <c r="AI819"/>
      <c r="AJ819"/>
      <c r="AK819"/>
      <c r="AL819"/>
      <c r="AX819"/>
      <c r="AY819"/>
      <c r="AZ819"/>
    </row>
    <row r="820" spans="1:52" ht="15.75">
      <c r="A820" s="2" t="s">
        <v>8450</v>
      </c>
      <c r="B820" s="2" t="s">
        <v>20277</v>
      </c>
      <c r="C820" s="2" t="s">
        <v>20278</v>
      </c>
      <c r="D820" s="2" t="s">
        <v>20279</v>
      </c>
      <c r="E820" s="2" t="s">
        <v>20280</v>
      </c>
      <c r="F820" s="2" t="s">
        <v>20281</v>
      </c>
      <c r="G820" s="2" t="s">
        <v>20282</v>
      </c>
      <c r="H820" s="2" t="s">
        <v>14452</v>
      </c>
      <c r="I820" t="s">
        <v>14453</v>
      </c>
      <c r="J820" s="2" t="s">
        <v>755</v>
      </c>
      <c r="K820" s="2" t="s">
        <v>756</v>
      </c>
      <c r="L820" s="2" t="s">
        <v>153</v>
      </c>
      <c r="M820" s="2" t="s">
        <v>757</v>
      </c>
      <c r="N820" s="2" t="s">
        <v>3489</v>
      </c>
      <c r="O820" s="2" t="s">
        <v>203</v>
      </c>
      <c r="P820" t="s">
        <v>119</v>
      </c>
      <c r="Q820" s="2" t="s">
        <v>16779</v>
      </c>
      <c r="R820" s="2" t="s">
        <v>20283</v>
      </c>
      <c r="S820" s="2">
        <v>240125</v>
      </c>
      <c r="T820" s="2" t="s">
        <v>20284</v>
      </c>
      <c r="U820" s="2" t="s">
        <v>14455</v>
      </c>
      <c r="V820" t="s">
        <v>763</v>
      </c>
      <c r="W820" t="s">
        <v>764</v>
      </c>
      <c r="X820" s="2" t="s">
        <v>112</v>
      </c>
      <c r="Y820" s="2" t="s">
        <v>112</v>
      </c>
      <c r="Z820" s="2" t="s">
        <v>112</v>
      </c>
      <c r="AA820" s="2" t="s">
        <v>12</v>
      </c>
      <c r="AB820" s="2" t="s">
        <v>252</v>
      </c>
      <c r="AC820" s="2" t="s">
        <v>112</v>
      </c>
      <c r="AD820" s="2" t="s">
        <v>37</v>
      </c>
      <c r="AE820" t="s">
        <v>19</v>
      </c>
      <c r="AG820" s="2" t="s">
        <v>90</v>
      </c>
      <c r="AI820"/>
      <c r="AJ820"/>
      <c r="AK820"/>
      <c r="AL820"/>
      <c r="AX820"/>
      <c r="AY820"/>
      <c r="AZ820"/>
    </row>
    <row r="821" spans="1:52" ht="15.75">
      <c r="A821" s="2" t="s">
        <v>8450</v>
      </c>
      <c r="B821" s="2" t="s">
        <v>20277</v>
      </c>
      <c r="C821" s="2" t="s">
        <v>20285</v>
      </c>
      <c r="D821" s="2" t="s">
        <v>20286</v>
      </c>
      <c r="E821" s="2" t="s">
        <v>20287</v>
      </c>
      <c r="F821" s="2" t="s">
        <v>20281</v>
      </c>
      <c r="G821" s="2" t="s">
        <v>20282</v>
      </c>
      <c r="H821" s="2" t="s">
        <v>930</v>
      </c>
      <c r="I821" t="s">
        <v>931</v>
      </c>
      <c r="J821" s="2" t="s">
        <v>9670</v>
      </c>
      <c r="K821" s="2" t="s">
        <v>9671</v>
      </c>
      <c r="L821" s="2" t="s">
        <v>153</v>
      </c>
      <c r="M821" s="2" t="s">
        <v>896</v>
      </c>
      <c r="N821" s="2" t="s">
        <v>3489</v>
      </c>
      <c r="O821" s="2" t="s">
        <v>203</v>
      </c>
      <c r="P821" t="s">
        <v>119</v>
      </c>
      <c r="Q821" s="2" t="s">
        <v>16779</v>
      </c>
      <c r="R821" s="2" t="s">
        <v>20288</v>
      </c>
      <c r="S821" s="2">
        <v>240222</v>
      </c>
      <c r="T821" s="2" t="s">
        <v>20284</v>
      </c>
      <c r="U821" s="2" t="s">
        <v>2272</v>
      </c>
      <c r="V821" t="s">
        <v>9672</v>
      </c>
      <c r="W821" t="s">
        <v>764</v>
      </c>
      <c r="X821" s="2" t="s">
        <v>112</v>
      </c>
      <c r="Y821" s="2" t="s">
        <v>112</v>
      </c>
      <c r="Z821" s="2" t="s">
        <v>112</v>
      </c>
      <c r="AA821" s="2" t="s">
        <v>12</v>
      </c>
      <c r="AB821" s="2" t="s">
        <v>252</v>
      </c>
      <c r="AC821" s="2" t="s">
        <v>112</v>
      </c>
      <c r="AD821" s="2" t="s">
        <v>37</v>
      </c>
      <c r="AE821" t="s">
        <v>19</v>
      </c>
      <c r="AG821" s="2" t="s">
        <v>90</v>
      </c>
      <c r="AI821"/>
      <c r="AJ821"/>
      <c r="AK821"/>
      <c r="AL821"/>
      <c r="AX821"/>
      <c r="AY821"/>
      <c r="AZ821"/>
    </row>
    <row r="822" spans="1:52" ht="15.75">
      <c r="A822" s="2" t="s">
        <v>8450</v>
      </c>
      <c r="B822" s="2" t="s">
        <v>8487</v>
      </c>
      <c r="C822" s="2" t="s">
        <v>20289</v>
      </c>
      <c r="D822" s="2" t="s">
        <v>20290</v>
      </c>
      <c r="E822" s="2" t="s">
        <v>20291</v>
      </c>
      <c r="F822" s="2" t="s">
        <v>783</v>
      </c>
      <c r="G822" s="2" t="s">
        <v>784</v>
      </c>
      <c r="H822" s="2" t="s">
        <v>12536</v>
      </c>
      <c r="I822" t="s">
        <v>3128</v>
      </c>
      <c r="J822" s="2" t="s">
        <v>755</v>
      </c>
      <c r="K822" s="2" t="s">
        <v>756</v>
      </c>
      <c r="L822" s="2" t="s">
        <v>153</v>
      </c>
      <c r="M822" s="2" t="s">
        <v>757</v>
      </c>
      <c r="N822" s="2" t="s">
        <v>3489</v>
      </c>
      <c r="O822" s="2" t="s">
        <v>203</v>
      </c>
      <c r="P822" t="s">
        <v>5089</v>
      </c>
      <c r="Q822" s="2" t="s">
        <v>16779</v>
      </c>
      <c r="R822" s="2" t="s">
        <v>20292</v>
      </c>
      <c r="S822" s="2">
        <v>240507</v>
      </c>
      <c r="T822" s="2" t="s">
        <v>793</v>
      </c>
      <c r="U822" s="2" t="s">
        <v>12538</v>
      </c>
      <c r="V822" t="s">
        <v>763</v>
      </c>
      <c r="W822" t="s">
        <v>764</v>
      </c>
      <c r="X822" s="2" t="s">
        <v>112</v>
      </c>
      <c r="Y822" s="2" t="s">
        <v>112</v>
      </c>
      <c r="Z822" s="2" t="s">
        <v>112</v>
      </c>
      <c r="AA822" s="2" t="s">
        <v>112</v>
      </c>
      <c r="AB822" s="2" t="s">
        <v>252</v>
      </c>
      <c r="AC822" s="2" t="s">
        <v>112</v>
      </c>
      <c r="AD822" s="2" t="s">
        <v>37</v>
      </c>
      <c r="AE822" t="s">
        <v>19</v>
      </c>
      <c r="AG822" s="2" t="s">
        <v>90</v>
      </c>
      <c r="AI822"/>
      <c r="AJ822"/>
      <c r="AK822"/>
      <c r="AL822"/>
      <c r="AX822"/>
      <c r="AY822"/>
      <c r="AZ822"/>
    </row>
    <row r="823" spans="1:52" ht="15.75">
      <c r="A823" s="2" t="s">
        <v>8450</v>
      </c>
      <c r="B823" s="2" t="s">
        <v>8451</v>
      </c>
      <c r="C823" s="2" t="s">
        <v>20293</v>
      </c>
      <c r="D823" s="2" t="s">
        <v>20294</v>
      </c>
      <c r="E823" s="2" t="s">
        <v>20295</v>
      </c>
      <c r="F823" s="2" t="s">
        <v>20268</v>
      </c>
      <c r="G823" s="2" t="s">
        <v>9459</v>
      </c>
      <c r="H823" s="2" t="s">
        <v>219</v>
      </c>
      <c r="I823" t="s">
        <v>220</v>
      </c>
      <c r="J823" s="2" t="s">
        <v>755</v>
      </c>
      <c r="K823" s="2" t="s">
        <v>756</v>
      </c>
      <c r="L823" s="2" t="s">
        <v>153</v>
      </c>
      <c r="M823" s="2" t="s">
        <v>140</v>
      </c>
      <c r="N823" s="2" t="s">
        <v>3489</v>
      </c>
      <c r="O823" s="2" t="s">
        <v>203</v>
      </c>
      <c r="P823" t="s">
        <v>5089</v>
      </c>
      <c r="Q823" s="2" t="s">
        <v>16779</v>
      </c>
      <c r="R823" s="2" t="s">
        <v>20296</v>
      </c>
      <c r="S823" s="2">
        <v>240509</v>
      </c>
      <c r="T823" s="2" t="s">
        <v>9461</v>
      </c>
      <c r="U823" s="2" t="s">
        <v>542</v>
      </c>
      <c r="V823" t="s">
        <v>763</v>
      </c>
      <c r="W823" t="s">
        <v>764</v>
      </c>
      <c r="X823" s="2" t="s">
        <v>112</v>
      </c>
      <c r="Y823" s="2" t="s">
        <v>112</v>
      </c>
      <c r="Z823" s="2" t="s">
        <v>112</v>
      </c>
      <c r="AA823" s="2" t="s">
        <v>112</v>
      </c>
      <c r="AB823" s="2" t="s">
        <v>252</v>
      </c>
      <c r="AC823" s="2" t="s">
        <v>112</v>
      </c>
      <c r="AD823" s="2" t="s">
        <v>37</v>
      </c>
      <c r="AE823" t="s">
        <v>19</v>
      </c>
      <c r="AG823" s="2" t="s">
        <v>90</v>
      </c>
      <c r="AI823"/>
      <c r="AJ823"/>
      <c r="AK823"/>
      <c r="AL823"/>
      <c r="AX823"/>
      <c r="AY823"/>
      <c r="AZ823"/>
    </row>
    <row r="824" spans="1:52" ht="15.75">
      <c r="A824" s="2" t="s">
        <v>8450</v>
      </c>
      <c r="B824" s="2" t="s">
        <v>8451</v>
      </c>
      <c r="C824" s="2" t="s">
        <v>20297</v>
      </c>
      <c r="D824" s="2" t="s">
        <v>20298</v>
      </c>
      <c r="E824" s="2" t="s">
        <v>20299</v>
      </c>
      <c r="F824" s="2" t="s">
        <v>20268</v>
      </c>
      <c r="G824" s="2" t="s">
        <v>9459</v>
      </c>
      <c r="H824" s="2" t="s">
        <v>12536</v>
      </c>
      <c r="I824" t="s">
        <v>3128</v>
      </c>
      <c r="J824" s="2" t="s">
        <v>755</v>
      </c>
      <c r="K824" s="2" t="s">
        <v>756</v>
      </c>
      <c r="L824" s="2" t="s">
        <v>153</v>
      </c>
      <c r="M824" s="2" t="s">
        <v>757</v>
      </c>
      <c r="N824" s="2" t="s">
        <v>3489</v>
      </c>
      <c r="O824" s="2" t="s">
        <v>203</v>
      </c>
      <c r="P824" t="s">
        <v>5089</v>
      </c>
      <c r="Q824" s="2" t="s">
        <v>16779</v>
      </c>
      <c r="R824" s="2" t="s">
        <v>20300</v>
      </c>
      <c r="S824" s="2">
        <v>240515</v>
      </c>
      <c r="T824" s="2" t="s">
        <v>9461</v>
      </c>
      <c r="U824" s="2" t="s">
        <v>12538</v>
      </c>
      <c r="V824" t="s">
        <v>763</v>
      </c>
      <c r="W824" t="s">
        <v>764</v>
      </c>
      <c r="X824" s="2" t="s">
        <v>112</v>
      </c>
      <c r="Y824" s="2" t="s">
        <v>112</v>
      </c>
      <c r="Z824" s="2" t="s">
        <v>112</v>
      </c>
      <c r="AA824" s="2" t="s">
        <v>112</v>
      </c>
      <c r="AB824" s="2" t="s">
        <v>252</v>
      </c>
      <c r="AC824" s="2" t="s">
        <v>112</v>
      </c>
      <c r="AD824" s="2" t="s">
        <v>37</v>
      </c>
      <c r="AE824" t="s">
        <v>19</v>
      </c>
      <c r="AG824" s="2" t="s">
        <v>90</v>
      </c>
      <c r="AI824"/>
      <c r="AJ824"/>
      <c r="AK824"/>
      <c r="AL824"/>
      <c r="AX824"/>
      <c r="AY824"/>
      <c r="AZ824"/>
    </row>
    <row r="825" spans="1:52" ht="15.75">
      <c r="A825" s="2" t="s">
        <v>8450</v>
      </c>
      <c r="B825" s="2" t="s">
        <v>8514</v>
      </c>
      <c r="C825" s="2" t="s">
        <v>20301</v>
      </c>
      <c r="D825" s="2" t="s">
        <v>20302</v>
      </c>
      <c r="E825" s="2" t="s">
        <v>20303</v>
      </c>
      <c r="F825" s="2" t="s">
        <v>783</v>
      </c>
      <c r="G825" s="2" t="s">
        <v>784</v>
      </c>
      <c r="H825" s="2" t="s">
        <v>12536</v>
      </c>
      <c r="I825" t="s">
        <v>3128</v>
      </c>
      <c r="J825" s="2" t="s">
        <v>8673</v>
      </c>
      <c r="K825" s="2" t="s">
        <v>8519</v>
      </c>
      <c r="L825" s="2" t="s">
        <v>153</v>
      </c>
      <c r="M825" s="2" t="s">
        <v>757</v>
      </c>
      <c r="N825" s="2" t="s">
        <v>3489</v>
      </c>
      <c r="O825" s="2" t="s">
        <v>203</v>
      </c>
      <c r="P825" t="s">
        <v>5089</v>
      </c>
      <c r="Q825" s="2" t="s">
        <v>16779</v>
      </c>
      <c r="R825" s="2" t="s">
        <v>20304</v>
      </c>
      <c r="S825" s="2">
        <v>240515</v>
      </c>
      <c r="T825" s="2" t="s">
        <v>793</v>
      </c>
      <c r="U825" s="2" t="s">
        <v>12538</v>
      </c>
      <c r="V825" t="s">
        <v>8676</v>
      </c>
      <c r="W825" t="s">
        <v>764</v>
      </c>
      <c r="X825" s="2" t="s">
        <v>112</v>
      </c>
      <c r="Y825" s="2" t="s">
        <v>112</v>
      </c>
      <c r="Z825" s="2" t="s">
        <v>112</v>
      </c>
      <c r="AA825" s="2" t="s">
        <v>112</v>
      </c>
      <c r="AB825" s="2" t="s">
        <v>252</v>
      </c>
      <c r="AC825" s="2" t="s">
        <v>112</v>
      </c>
      <c r="AD825" s="2" t="s">
        <v>37</v>
      </c>
      <c r="AE825" t="s">
        <v>19</v>
      </c>
      <c r="AG825" s="2" t="s">
        <v>90</v>
      </c>
      <c r="AI825"/>
      <c r="AJ825"/>
      <c r="AK825"/>
      <c r="AL825"/>
      <c r="AX825"/>
      <c r="AY825"/>
      <c r="AZ825"/>
    </row>
    <row r="826" spans="1:52" ht="15.75">
      <c r="A826" s="2" t="s">
        <v>8450</v>
      </c>
      <c r="B826" s="2" t="s">
        <v>8451</v>
      </c>
      <c r="C826" s="2" t="s">
        <v>20305</v>
      </c>
      <c r="D826" s="2" t="s">
        <v>20306</v>
      </c>
      <c r="E826" s="2" t="s">
        <v>20307</v>
      </c>
      <c r="F826" s="2" t="s">
        <v>20268</v>
      </c>
      <c r="G826" s="2" t="s">
        <v>9459</v>
      </c>
      <c r="H826" s="2" t="s">
        <v>8708</v>
      </c>
      <c r="I826" t="s">
        <v>18812</v>
      </c>
      <c r="J826" s="2" t="s">
        <v>755</v>
      </c>
      <c r="K826" s="2" t="s">
        <v>756</v>
      </c>
      <c r="L826" s="2" t="s">
        <v>153</v>
      </c>
      <c r="M826" s="2" t="s">
        <v>757</v>
      </c>
      <c r="N826" s="2" t="s">
        <v>3489</v>
      </c>
      <c r="O826" s="2" t="s">
        <v>203</v>
      </c>
      <c r="P826" t="s">
        <v>5089</v>
      </c>
      <c r="Q826" s="2" t="s">
        <v>16779</v>
      </c>
      <c r="R826" s="2" t="s">
        <v>20308</v>
      </c>
      <c r="S826" s="2">
        <v>240528</v>
      </c>
      <c r="T826" s="2" t="s">
        <v>9461</v>
      </c>
      <c r="U826" s="2" t="s">
        <v>8714</v>
      </c>
      <c r="V826" t="s">
        <v>763</v>
      </c>
      <c r="W826" t="s">
        <v>764</v>
      </c>
      <c r="X826" s="2" t="s">
        <v>112</v>
      </c>
      <c r="Y826" s="2" t="s">
        <v>112</v>
      </c>
      <c r="Z826" s="2" t="s">
        <v>112</v>
      </c>
      <c r="AA826" s="2" t="s">
        <v>112</v>
      </c>
      <c r="AB826" s="2" t="s">
        <v>252</v>
      </c>
      <c r="AC826" s="2" t="s">
        <v>112</v>
      </c>
      <c r="AD826" s="2" t="s">
        <v>37</v>
      </c>
      <c r="AE826" t="s">
        <v>19</v>
      </c>
      <c r="AG826" s="2" t="s">
        <v>90</v>
      </c>
      <c r="AI826"/>
      <c r="AJ826"/>
      <c r="AK826"/>
      <c r="AL826"/>
      <c r="AX826"/>
      <c r="AY826"/>
      <c r="AZ826"/>
    </row>
    <row r="827" spans="1:52" ht="15.75">
      <c r="A827" s="2" t="s">
        <v>8450</v>
      </c>
      <c r="B827" s="2" t="s">
        <v>8467</v>
      </c>
      <c r="C827" s="2" t="s">
        <v>20309</v>
      </c>
      <c r="D827" s="2" t="s">
        <v>20310</v>
      </c>
      <c r="E827" s="2" t="s">
        <v>20311</v>
      </c>
      <c r="F827" s="2" t="s">
        <v>783</v>
      </c>
      <c r="G827" s="2" t="s">
        <v>784</v>
      </c>
      <c r="H827" s="2" t="s">
        <v>14452</v>
      </c>
      <c r="I827" t="s">
        <v>14453</v>
      </c>
      <c r="J827" s="2" t="s">
        <v>8800</v>
      </c>
      <c r="K827" s="2" t="s">
        <v>5029</v>
      </c>
      <c r="L827" s="2" t="s">
        <v>153</v>
      </c>
      <c r="M827" s="2" t="s">
        <v>757</v>
      </c>
      <c r="N827" s="2" t="s">
        <v>3489</v>
      </c>
      <c r="O827" s="2" t="s">
        <v>203</v>
      </c>
      <c r="P827" t="s">
        <v>5089</v>
      </c>
      <c r="Q827" s="2" t="s">
        <v>16779</v>
      </c>
      <c r="R827" s="2" t="s">
        <v>20312</v>
      </c>
      <c r="S827" s="2">
        <v>240606</v>
      </c>
      <c r="T827" s="2" t="s">
        <v>793</v>
      </c>
      <c r="U827" s="2" t="s">
        <v>14455</v>
      </c>
      <c r="V827" t="s">
        <v>8802</v>
      </c>
      <c r="W827" t="s">
        <v>764</v>
      </c>
      <c r="X827" s="2" t="s">
        <v>112</v>
      </c>
      <c r="Y827" s="2" t="s">
        <v>112</v>
      </c>
      <c r="Z827" s="2" t="s">
        <v>112</v>
      </c>
      <c r="AA827" s="2" t="s">
        <v>112</v>
      </c>
      <c r="AB827" s="2" t="s">
        <v>252</v>
      </c>
      <c r="AC827" s="2" t="s">
        <v>112</v>
      </c>
      <c r="AD827" s="2" t="s">
        <v>37</v>
      </c>
      <c r="AE827" t="s">
        <v>19</v>
      </c>
      <c r="AG827" s="2" t="s">
        <v>90</v>
      </c>
      <c r="AI827"/>
      <c r="AJ827"/>
      <c r="AK827"/>
      <c r="AL827"/>
      <c r="AX827"/>
      <c r="AY827"/>
      <c r="AZ827"/>
    </row>
    <row r="828" spans="1:52" ht="15.75">
      <c r="A828" s="2" t="s">
        <v>8450</v>
      </c>
      <c r="B828" s="2" t="s">
        <v>8451</v>
      </c>
      <c r="C828" s="2" t="s">
        <v>20313</v>
      </c>
      <c r="D828" s="2" t="s">
        <v>20314</v>
      </c>
      <c r="E828" s="2" t="s">
        <v>20315</v>
      </c>
      <c r="F828" s="2" t="s">
        <v>9458</v>
      </c>
      <c r="G828" s="2" t="s">
        <v>9459</v>
      </c>
      <c r="H828" s="2" t="s">
        <v>8708</v>
      </c>
      <c r="I828" t="s">
        <v>18812</v>
      </c>
      <c r="J828" s="2" t="s">
        <v>8800</v>
      </c>
      <c r="K828" s="2" t="s">
        <v>5029</v>
      </c>
      <c r="L828" s="2" t="s">
        <v>153</v>
      </c>
      <c r="M828" s="2" t="s">
        <v>757</v>
      </c>
      <c r="N828" s="2" t="s">
        <v>3489</v>
      </c>
      <c r="O828" s="2" t="s">
        <v>203</v>
      </c>
      <c r="P828" t="s">
        <v>5089</v>
      </c>
      <c r="Q828" s="2" t="s">
        <v>16779</v>
      </c>
      <c r="R828" s="2" t="s">
        <v>20316</v>
      </c>
      <c r="S828" s="2">
        <v>240611</v>
      </c>
      <c r="T828" s="2" t="s">
        <v>9461</v>
      </c>
      <c r="U828" s="2" t="s">
        <v>8714</v>
      </c>
      <c r="V828" t="s">
        <v>8802</v>
      </c>
      <c r="W828" t="s">
        <v>764</v>
      </c>
      <c r="X828" s="2" t="s">
        <v>112</v>
      </c>
      <c r="Y828" s="2" t="s">
        <v>112</v>
      </c>
      <c r="Z828" s="2" t="s">
        <v>112</v>
      </c>
      <c r="AA828" s="2" t="s">
        <v>112</v>
      </c>
      <c r="AB828" s="2" t="s">
        <v>252</v>
      </c>
      <c r="AC828" s="2" t="s">
        <v>112</v>
      </c>
      <c r="AD828" s="2" t="s">
        <v>37</v>
      </c>
      <c r="AE828" t="s">
        <v>19</v>
      </c>
      <c r="AG828" s="2" t="s">
        <v>90</v>
      </c>
      <c r="AI828"/>
      <c r="AJ828"/>
      <c r="AK828"/>
      <c r="AL828"/>
      <c r="AX828"/>
      <c r="AY828"/>
      <c r="AZ828"/>
    </row>
    <row r="829" spans="1:52" ht="15.75">
      <c r="A829" s="2" t="s">
        <v>8450</v>
      </c>
      <c r="B829" s="2" t="s">
        <v>8487</v>
      </c>
      <c r="C829" s="2" t="s">
        <v>20317</v>
      </c>
      <c r="D829" s="2" t="s">
        <v>20318</v>
      </c>
      <c r="E829" s="2" t="s">
        <v>20319</v>
      </c>
      <c r="F829" s="2" t="s">
        <v>14475</v>
      </c>
      <c r="G829" s="2" t="s">
        <v>14476</v>
      </c>
      <c r="H829" s="2" t="s">
        <v>12536</v>
      </c>
      <c r="I829" t="s">
        <v>3128</v>
      </c>
      <c r="J829" s="2" t="s">
        <v>8800</v>
      </c>
      <c r="K829" s="2" t="s">
        <v>5029</v>
      </c>
      <c r="L829" s="2" t="s">
        <v>153</v>
      </c>
      <c r="M829" s="2" t="s">
        <v>757</v>
      </c>
      <c r="N829" s="2" t="s">
        <v>3489</v>
      </c>
      <c r="O829" s="2" t="s">
        <v>203</v>
      </c>
      <c r="P829" t="s">
        <v>5089</v>
      </c>
      <c r="Q829" s="2" t="s">
        <v>16779</v>
      </c>
      <c r="R829" s="2" t="s">
        <v>20320</v>
      </c>
      <c r="S829" s="2">
        <v>240621</v>
      </c>
      <c r="T829" s="2" t="s">
        <v>20321</v>
      </c>
      <c r="U829" s="2" t="s">
        <v>12538</v>
      </c>
      <c r="V829" t="s">
        <v>8802</v>
      </c>
      <c r="W829" t="s">
        <v>764</v>
      </c>
      <c r="X829" s="2" t="s">
        <v>112</v>
      </c>
      <c r="Y829" s="2" t="s">
        <v>112</v>
      </c>
      <c r="Z829" s="2" t="s">
        <v>112</v>
      </c>
      <c r="AA829" s="2" t="s">
        <v>112</v>
      </c>
      <c r="AB829" s="2" t="s">
        <v>252</v>
      </c>
      <c r="AC829" s="2" t="s">
        <v>112</v>
      </c>
      <c r="AD829" s="2" t="s">
        <v>37</v>
      </c>
      <c r="AE829" t="s">
        <v>19</v>
      </c>
      <c r="AG829" s="2" t="s">
        <v>90</v>
      </c>
      <c r="AI829"/>
      <c r="AJ829"/>
      <c r="AK829"/>
      <c r="AL829"/>
      <c r="AX829"/>
      <c r="AY829"/>
      <c r="AZ829"/>
    </row>
    <row r="830" spans="1:52" ht="15.75">
      <c r="A830" s="2" t="s">
        <v>8450</v>
      </c>
      <c r="B830" s="2" t="s">
        <v>8451</v>
      </c>
      <c r="C830" s="2" t="s">
        <v>20322</v>
      </c>
      <c r="D830" s="2" t="s">
        <v>20323</v>
      </c>
      <c r="E830" s="2" t="s">
        <v>20324</v>
      </c>
      <c r="F830" s="2" t="s">
        <v>20325</v>
      </c>
      <c r="G830" s="2" t="s">
        <v>9467</v>
      </c>
      <c r="H830" s="2" t="s">
        <v>12536</v>
      </c>
      <c r="I830" t="s">
        <v>3128</v>
      </c>
      <c r="J830" s="2" t="s">
        <v>755</v>
      </c>
      <c r="K830" s="2" t="s">
        <v>756</v>
      </c>
      <c r="L830" s="2" t="s">
        <v>153</v>
      </c>
      <c r="M830" s="2" t="s">
        <v>757</v>
      </c>
      <c r="N830" s="2" t="s">
        <v>3489</v>
      </c>
      <c r="O830" s="2" t="s">
        <v>203</v>
      </c>
      <c r="P830" t="s">
        <v>5089</v>
      </c>
      <c r="Q830" s="2" t="s">
        <v>16779</v>
      </c>
      <c r="R830" s="2" t="s">
        <v>20326</v>
      </c>
      <c r="S830" s="2">
        <v>240726</v>
      </c>
      <c r="T830" s="2" t="s">
        <v>20327</v>
      </c>
      <c r="U830" s="2" t="s">
        <v>12538</v>
      </c>
      <c r="V830" t="s">
        <v>763</v>
      </c>
      <c r="W830" t="s">
        <v>764</v>
      </c>
      <c r="X830" s="2" t="s">
        <v>112</v>
      </c>
      <c r="Y830" s="2" t="s">
        <v>112</v>
      </c>
      <c r="Z830" s="2" t="s">
        <v>112</v>
      </c>
      <c r="AA830" s="2" t="s">
        <v>112</v>
      </c>
      <c r="AB830" s="2" t="s">
        <v>252</v>
      </c>
      <c r="AC830" s="2" t="s">
        <v>112</v>
      </c>
      <c r="AD830" s="2" t="s">
        <v>37</v>
      </c>
      <c r="AE830" t="s">
        <v>19</v>
      </c>
      <c r="AG830" s="2" t="s">
        <v>90</v>
      </c>
      <c r="AI830"/>
      <c r="AJ830"/>
      <c r="AK830"/>
      <c r="AL830"/>
      <c r="AX830"/>
      <c r="AY830"/>
      <c r="AZ830"/>
    </row>
    <row r="831" spans="1:52" ht="15.75">
      <c r="A831" s="2" t="s">
        <v>8450</v>
      </c>
      <c r="B831" s="2" t="s">
        <v>8451</v>
      </c>
      <c r="C831" s="2" t="s">
        <v>20328</v>
      </c>
      <c r="D831" s="2" t="s">
        <v>20329</v>
      </c>
      <c r="E831" s="2" t="s">
        <v>20330</v>
      </c>
      <c r="F831" s="2" t="s">
        <v>9458</v>
      </c>
      <c r="G831" s="2" t="s">
        <v>9459</v>
      </c>
      <c r="H831" s="2" t="s">
        <v>17786</v>
      </c>
      <c r="I831" t="s">
        <v>17787</v>
      </c>
      <c r="J831" s="2" t="s">
        <v>755</v>
      </c>
      <c r="K831" s="2" t="s">
        <v>756</v>
      </c>
      <c r="L831" s="2" t="s">
        <v>153</v>
      </c>
      <c r="M831" s="2" t="s">
        <v>757</v>
      </c>
      <c r="N831" s="2" t="s">
        <v>3489</v>
      </c>
      <c r="O831" s="2" t="s">
        <v>203</v>
      </c>
      <c r="P831" t="s">
        <v>5089</v>
      </c>
      <c r="Q831" s="2" t="s">
        <v>16779</v>
      </c>
      <c r="R831" s="2" t="s">
        <v>20331</v>
      </c>
      <c r="S831" s="2">
        <v>240801</v>
      </c>
      <c r="T831" s="2" t="s">
        <v>9461</v>
      </c>
      <c r="U831" s="2" t="s">
        <v>17789</v>
      </c>
      <c r="V831" t="s">
        <v>763</v>
      </c>
      <c r="W831" t="s">
        <v>764</v>
      </c>
      <c r="X831" s="2" t="s">
        <v>112</v>
      </c>
      <c r="Y831" s="2" t="s">
        <v>112</v>
      </c>
      <c r="Z831" s="2" t="s">
        <v>112</v>
      </c>
      <c r="AA831" s="2" t="s">
        <v>112</v>
      </c>
      <c r="AB831" s="2" t="s">
        <v>252</v>
      </c>
      <c r="AC831" s="2" t="s">
        <v>112</v>
      </c>
      <c r="AD831" s="2" t="s">
        <v>37</v>
      </c>
      <c r="AE831" t="s">
        <v>19</v>
      </c>
      <c r="AG831" s="2" t="s">
        <v>90</v>
      </c>
      <c r="AI831"/>
      <c r="AJ831"/>
      <c r="AK831"/>
      <c r="AL831"/>
      <c r="AX831"/>
      <c r="AY831"/>
      <c r="AZ831"/>
    </row>
    <row r="832" spans="1:52" ht="15.75">
      <c r="A832" s="2" t="s">
        <v>8450</v>
      </c>
      <c r="B832" s="2" t="s">
        <v>8487</v>
      </c>
      <c r="C832" s="2" t="s">
        <v>20332</v>
      </c>
      <c r="D832" s="2" t="s">
        <v>20333</v>
      </c>
      <c r="E832" s="2" t="s">
        <v>20334</v>
      </c>
      <c r="F832" s="2" t="s">
        <v>14475</v>
      </c>
      <c r="G832" s="2" t="s">
        <v>14476</v>
      </c>
      <c r="H832" s="2" t="s">
        <v>17786</v>
      </c>
      <c r="I832" t="s">
        <v>17787</v>
      </c>
      <c r="J832" s="2" t="s">
        <v>8800</v>
      </c>
      <c r="K832" s="2" t="s">
        <v>5029</v>
      </c>
      <c r="L832" s="2" t="s">
        <v>153</v>
      </c>
      <c r="M832" s="2" t="s">
        <v>757</v>
      </c>
      <c r="N832" s="2" t="s">
        <v>3489</v>
      </c>
      <c r="O832" s="2" t="s">
        <v>203</v>
      </c>
      <c r="P832" t="s">
        <v>5089</v>
      </c>
      <c r="Q832" s="2" t="s">
        <v>16779</v>
      </c>
      <c r="R832" s="2" t="s">
        <v>20335</v>
      </c>
      <c r="S832" s="2">
        <v>240802</v>
      </c>
      <c r="T832" s="2" t="s">
        <v>20321</v>
      </c>
      <c r="U832" s="2" t="s">
        <v>17789</v>
      </c>
      <c r="V832" t="s">
        <v>8802</v>
      </c>
      <c r="W832" t="s">
        <v>764</v>
      </c>
      <c r="X832" s="2" t="s">
        <v>112</v>
      </c>
      <c r="Y832" s="2" t="s">
        <v>112</v>
      </c>
      <c r="Z832" s="2" t="s">
        <v>112</v>
      </c>
      <c r="AA832" s="2" t="s">
        <v>112</v>
      </c>
      <c r="AB832" s="2" t="s">
        <v>252</v>
      </c>
      <c r="AC832" s="2" t="s">
        <v>112</v>
      </c>
      <c r="AD832" s="2" t="s">
        <v>37</v>
      </c>
      <c r="AE832" t="s">
        <v>19</v>
      </c>
      <c r="AG832" s="2" t="s">
        <v>90</v>
      </c>
      <c r="AI832"/>
      <c r="AJ832"/>
      <c r="AK832"/>
      <c r="AL832"/>
      <c r="AX832"/>
      <c r="AY832"/>
      <c r="AZ832"/>
    </row>
    <row r="833" spans="1:52" ht="15.75">
      <c r="A833" s="2" t="s">
        <v>8450</v>
      </c>
      <c r="B833" s="2" t="s">
        <v>8451</v>
      </c>
      <c r="C833" s="2" t="s">
        <v>20336</v>
      </c>
      <c r="D833" s="2" t="s">
        <v>20337</v>
      </c>
      <c r="E833" s="2" t="s">
        <v>20338</v>
      </c>
      <c r="F833" s="2" t="s">
        <v>9458</v>
      </c>
      <c r="G833" s="2" t="s">
        <v>9459</v>
      </c>
      <c r="H833" s="2" t="s">
        <v>14486</v>
      </c>
      <c r="I833" t="s">
        <v>14487</v>
      </c>
      <c r="J833" s="2" t="s">
        <v>8800</v>
      </c>
      <c r="K833" s="2" t="s">
        <v>5029</v>
      </c>
      <c r="L833" s="2" t="s">
        <v>153</v>
      </c>
      <c r="M833" s="2" t="s">
        <v>757</v>
      </c>
      <c r="N833" s="2" t="s">
        <v>3489</v>
      </c>
      <c r="O833" s="2" t="s">
        <v>203</v>
      </c>
      <c r="P833" t="s">
        <v>5089</v>
      </c>
      <c r="Q833" s="2" t="s">
        <v>16779</v>
      </c>
      <c r="R833" s="2" t="s">
        <v>20339</v>
      </c>
      <c r="S833" s="2">
        <v>240805</v>
      </c>
      <c r="T833" s="2" t="s">
        <v>9461</v>
      </c>
      <c r="U833" s="2" t="s">
        <v>14489</v>
      </c>
      <c r="V833" t="s">
        <v>8802</v>
      </c>
      <c r="W833" t="s">
        <v>764</v>
      </c>
      <c r="X833" s="2" t="s">
        <v>112</v>
      </c>
      <c r="Y833" s="2" t="s">
        <v>112</v>
      </c>
      <c r="Z833" s="2" t="s">
        <v>112</v>
      </c>
      <c r="AA833" s="2" t="s">
        <v>112</v>
      </c>
      <c r="AB833" s="2" t="s">
        <v>252</v>
      </c>
      <c r="AC833" s="2" t="s">
        <v>112</v>
      </c>
      <c r="AD833" s="2" t="s">
        <v>37</v>
      </c>
      <c r="AE833" t="s">
        <v>19</v>
      </c>
      <c r="AG833" s="2" t="s">
        <v>90</v>
      </c>
      <c r="AI833"/>
      <c r="AJ833"/>
      <c r="AK833"/>
      <c r="AL833"/>
      <c r="AX833"/>
      <c r="AY833"/>
      <c r="AZ833"/>
    </row>
    <row r="834" spans="1:52" ht="15.75">
      <c r="A834" s="2" t="s">
        <v>8450</v>
      </c>
      <c r="B834" s="2" t="s">
        <v>8451</v>
      </c>
      <c r="C834" s="2" t="s">
        <v>20340</v>
      </c>
      <c r="D834" s="2" t="s">
        <v>20341</v>
      </c>
      <c r="E834" s="2" t="s">
        <v>20342</v>
      </c>
      <c r="F834" s="2" t="s">
        <v>9458</v>
      </c>
      <c r="G834" s="2" t="s">
        <v>9459</v>
      </c>
      <c r="H834" s="2" t="s">
        <v>14493</v>
      </c>
      <c r="I834" t="s">
        <v>14494</v>
      </c>
      <c r="J834" s="2" t="s">
        <v>8800</v>
      </c>
      <c r="K834" s="2" t="s">
        <v>5029</v>
      </c>
      <c r="L834" s="2" t="s">
        <v>153</v>
      </c>
      <c r="M834" s="2" t="s">
        <v>757</v>
      </c>
      <c r="N834" s="2" t="s">
        <v>3489</v>
      </c>
      <c r="O834" s="2" t="s">
        <v>203</v>
      </c>
      <c r="P834" t="s">
        <v>5089</v>
      </c>
      <c r="Q834" s="2" t="s">
        <v>16779</v>
      </c>
      <c r="R834" s="2" t="s">
        <v>20343</v>
      </c>
      <c r="S834" s="2">
        <v>240805</v>
      </c>
      <c r="T834" s="2" t="s">
        <v>9461</v>
      </c>
      <c r="U834" s="2" t="s">
        <v>14496</v>
      </c>
      <c r="V834" t="s">
        <v>8802</v>
      </c>
      <c r="W834" t="s">
        <v>764</v>
      </c>
      <c r="X834" s="2" t="s">
        <v>112</v>
      </c>
      <c r="Y834" s="2" t="s">
        <v>112</v>
      </c>
      <c r="Z834" s="2" t="s">
        <v>112</v>
      </c>
      <c r="AA834" s="2" t="s">
        <v>112</v>
      </c>
      <c r="AB834" s="2" t="s">
        <v>252</v>
      </c>
      <c r="AC834" s="2" t="s">
        <v>112</v>
      </c>
      <c r="AD834" s="2" t="s">
        <v>37</v>
      </c>
      <c r="AE834" t="s">
        <v>19</v>
      </c>
      <c r="AG834" s="2" t="s">
        <v>90</v>
      </c>
      <c r="AI834"/>
      <c r="AJ834"/>
      <c r="AK834"/>
      <c r="AL834"/>
      <c r="AX834"/>
      <c r="AY834"/>
      <c r="AZ834"/>
    </row>
    <row r="835" spans="1:52" ht="15.75">
      <c r="A835" s="2" t="s">
        <v>8450</v>
      </c>
      <c r="B835" s="2" t="s">
        <v>8451</v>
      </c>
      <c r="C835" s="2" t="s">
        <v>20344</v>
      </c>
      <c r="D835" s="2" t="s">
        <v>20345</v>
      </c>
      <c r="E835" s="2" t="s">
        <v>20346</v>
      </c>
      <c r="F835" s="2" t="s">
        <v>8582</v>
      </c>
      <c r="G835" s="2" t="s">
        <v>8583</v>
      </c>
      <c r="H835" s="2" t="s">
        <v>219</v>
      </c>
      <c r="I835" t="s">
        <v>220</v>
      </c>
      <c r="J835" s="2" t="s">
        <v>755</v>
      </c>
      <c r="K835" s="2" t="s">
        <v>756</v>
      </c>
      <c r="L835" s="2" t="s">
        <v>153</v>
      </c>
      <c r="M835" s="2" t="s">
        <v>140</v>
      </c>
      <c r="N835" s="2" t="s">
        <v>3489</v>
      </c>
      <c r="O835" s="2" t="s">
        <v>203</v>
      </c>
      <c r="P835" t="s">
        <v>5089</v>
      </c>
      <c r="Q835" s="2" t="s">
        <v>16779</v>
      </c>
      <c r="R835" s="2" t="s">
        <v>20347</v>
      </c>
      <c r="S835" s="2">
        <v>240828</v>
      </c>
      <c r="T835" s="2" t="s">
        <v>8587</v>
      </c>
      <c r="U835" s="2" t="s">
        <v>542</v>
      </c>
      <c r="V835" t="s">
        <v>763</v>
      </c>
      <c r="W835" t="s">
        <v>764</v>
      </c>
      <c r="X835" s="2" t="s">
        <v>112</v>
      </c>
      <c r="Y835" s="2" t="s">
        <v>112</v>
      </c>
      <c r="Z835" s="2" t="s">
        <v>112</v>
      </c>
      <c r="AA835" s="2" t="s">
        <v>112</v>
      </c>
      <c r="AB835" s="2" t="s">
        <v>252</v>
      </c>
      <c r="AC835" s="2" t="s">
        <v>112</v>
      </c>
      <c r="AD835" s="2" t="s">
        <v>37</v>
      </c>
      <c r="AE835" t="s">
        <v>19</v>
      </c>
      <c r="AG835" s="2" t="s">
        <v>90</v>
      </c>
      <c r="AI835"/>
      <c r="AJ835"/>
      <c r="AK835"/>
      <c r="AL835"/>
      <c r="AX835"/>
      <c r="AY835"/>
      <c r="AZ835"/>
    </row>
    <row r="836" spans="1:52" ht="15.75">
      <c r="A836" s="2" t="s">
        <v>8450</v>
      </c>
      <c r="B836" s="2" t="s">
        <v>8487</v>
      </c>
      <c r="C836" s="2" t="s">
        <v>20348</v>
      </c>
      <c r="D836" s="2" t="s">
        <v>20349</v>
      </c>
      <c r="E836" s="2" t="s">
        <v>20350</v>
      </c>
      <c r="F836" s="2" t="s">
        <v>20200</v>
      </c>
      <c r="G836" s="2" t="s">
        <v>8649</v>
      </c>
      <c r="H836" s="2" t="s">
        <v>219</v>
      </c>
      <c r="I836" t="s">
        <v>220</v>
      </c>
      <c r="J836" s="2" t="s">
        <v>8800</v>
      </c>
      <c r="K836" s="2" t="s">
        <v>5029</v>
      </c>
      <c r="L836" s="2" t="s">
        <v>153</v>
      </c>
      <c r="M836" s="2" t="s">
        <v>757</v>
      </c>
      <c r="N836" s="2" t="s">
        <v>3489</v>
      </c>
      <c r="O836" s="2" t="s">
        <v>203</v>
      </c>
      <c r="P836" t="s">
        <v>5089</v>
      </c>
      <c r="Q836" s="2" t="s">
        <v>16779</v>
      </c>
      <c r="R836" s="2" t="s">
        <v>20351</v>
      </c>
      <c r="S836" s="2">
        <v>240904</v>
      </c>
      <c r="T836" s="2" t="s">
        <v>8757</v>
      </c>
      <c r="U836" s="2" t="s">
        <v>542</v>
      </c>
      <c r="V836" t="s">
        <v>8802</v>
      </c>
      <c r="W836" t="s">
        <v>764</v>
      </c>
      <c r="X836" s="2" t="s">
        <v>112</v>
      </c>
      <c r="Y836" s="2" t="s">
        <v>112</v>
      </c>
      <c r="Z836" s="2" t="s">
        <v>112</v>
      </c>
      <c r="AA836" s="2" t="s">
        <v>112</v>
      </c>
      <c r="AB836" s="2" t="s">
        <v>252</v>
      </c>
      <c r="AC836" s="2" t="s">
        <v>112</v>
      </c>
      <c r="AD836" s="2" t="s">
        <v>37</v>
      </c>
      <c r="AE836" t="s">
        <v>16283</v>
      </c>
      <c r="AF836" s="2" t="s">
        <v>16825</v>
      </c>
      <c r="AG836" s="2" t="s">
        <v>90</v>
      </c>
      <c r="AI836"/>
      <c r="AJ836"/>
      <c r="AK836"/>
      <c r="AL836"/>
      <c r="AX836"/>
      <c r="AY836"/>
      <c r="AZ836"/>
    </row>
    <row r="837" spans="1:52" ht="15.75">
      <c r="A837" s="2" t="s">
        <v>8450</v>
      </c>
      <c r="B837" s="2" t="s">
        <v>8487</v>
      </c>
      <c r="C837" s="2" t="s">
        <v>20352</v>
      </c>
      <c r="D837" s="2" t="s">
        <v>20353</v>
      </c>
      <c r="E837" s="2" t="s">
        <v>20354</v>
      </c>
      <c r="F837" s="2" t="s">
        <v>783</v>
      </c>
      <c r="G837" s="2" t="s">
        <v>784</v>
      </c>
      <c r="H837" s="2" t="s">
        <v>20355</v>
      </c>
      <c r="I837" t="s">
        <v>20356</v>
      </c>
      <c r="J837" s="2" t="s">
        <v>8800</v>
      </c>
      <c r="K837" s="2" t="s">
        <v>5029</v>
      </c>
      <c r="L837" s="2" t="s">
        <v>153</v>
      </c>
      <c r="M837" s="2" t="s">
        <v>757</v>
      </c>
      <c r="N837" s="2" t="s">
        <v>3489</v>
      </c>
      <c r="O837" s="2" t="s">
        <v>203</v>
      </c>
      <c r="P837" t="s">
        <v>5089</v>
      </c>
      <c r="Q837" s="2" t="s">
        <v>16779</v>
      </c>
      <c r="R837" s="2" t="s">
        <v>20357</v>
      </c>
      <c r="S837" s="2">
        <v>240910</v>
      </c>
      <c r="T837" s="2" t="s">
        <v>793</v>
      </c>
      <c r="U837" s="2" t="s">
        <v>20358</v>
      </c>
      <c r="V837" t="s">
        <v>8802</v>
      </c>
      <c r="W837" t="s">
        <v>764</v>
      </c>
      <c r="X837" s="2" t="s">
        <v>112</v>
      </c>
      <c r="Y837" s="2" t="s">
        <v>112</v>
      </c>
      <c r="Z837" s="2" t="s">
        <v>112</v>
      </c>
      <c r="AA837" s="2" t="s">
        <v>112</v>
      </c>
      <c r="AB837" s="2" t="s">
        <v>252</v>
      </c>
      <c r="AC837" s="2" t="s">
        <v>112</v>
      </c>
      <c r="AD837" s="2" t="s">
        <v>37</v>
      </c>
      <c r="AE837"/>
      <c r="AG837" s="2" t="s">
        <v>90</v>
      </c>
      <c r="AI837"/>
      <c r="AJ837"/>
      <c r="AK837"/>
      <c r="AL837"/>
      <c r="AX837"/>
      <c r="AY837"/>
      <c r="AZ837"/>
    </row>
    <row r="838" spans="1:52" ht="15.75">
      <c r="A838" s="2" t="s">
        <v>8450</v>
      </c>
      <c r="B838" s="2" t="s">
        <v>8487</v>
      </c>
      <c r="C838" s="2" t="s">
        <v>20359</v>
      </c>
      <c r="D838" s="2" t="s">
        <v>20360</v>
      </c>
      <c r="E838" s="2" t="s">
        <v>20361</v>
      </c>
      <c r="F838" s="2" t="s">
        <v>20200</v>
      </c>
      <c r="G838" s="2" t="s">
        <v>8649</v>
      </c>
      <c r="H838" s="2" t="s">
        <v>197</v>
      </c>
      <c r="I838" t="s">
        <v>198</v>
      </c>
      <c r="J838" s="2" t="s">
        <v>8800</v>
      </c>
      <c r="K838" s="2" t="s">
        <v>5029</v>
      </c>
      <c r="L838" s="2" t="s">
        <v>153</v>
      </c>
      <c r="M838" s="2" t="s">
        <v>757</v>
      </c>
      <c r="N838" s="2" t="s">
        <v>3489</v>
      </c>
      <c r="O838" s="2" t="s">
        <v>203</v>
      </c>
      <c r="P838" t="s">
        <v>5089</v>
      </c>
      <c r="Q838" s="2" t="s">
        <v>16779</v>
      </c>
      <c r="R838" s="2" t="s">
        <v>20362</v>
      </c>
      <c r="S838" s="2">
        <v>240910</v>
      </c>
      <c r="T838" s="2" t="s">
        <v>8757</v>
      </c>
      <c r="U838" s="2" t="s">
        <v>208</v>
      </c>
      <c r="V838" t="s">
        <v>8802</v>
      </c>
      <c r="W838" t="s">
        <v>764</v>
      </c>
      <c r="X838" s="2" t="s">
        <v>112</v>
      </c>
      <c r="Y838" s="2" t="s">
        <v>112</v>
      </c>
      <c r="Z838" s="2" t="s">
        <v>112</v>
      </c>
      <c r="AA838" s="2" t="s">
        <v>112</v>
      </c>
      <c r="AB838" s="2" t="s">
        <v>252</v>
      </c>
      <c r="AC838" s="2" t="s">
        <v>112</v>
      </c>
      <c r="AD838" s="2" t="s">
        <v>37</v>
      </c>
      <c r="AE838"/>
      <c r="AG838" s="2" t="s">
        <v>90</v>
      </c>
      <c r="AI838"/>
      <c r="AJ838"/>
      <c r="AK838"/>
      <c r="AL838"/>
      <c r="AX838"/>
      <c r="AY838"/>
      <c r="AZ838"/>
    </row>
    <row r="839" spans="1:52" ht="15.75">
      <c r="A839" s="2" t="s">
        <v>8450</v>
      </c>
      <c r="B839" s="2" t="s">
        <v>20363</v>
      </c>
      <c r="C839" s="2" t="s">
        <v>20364</v>
      </c>
      <c r="D839" s="2" t="s">
        <v>20365</v>
      </c>
      <c r="E839" s="2" t="s">
        <v>20366</v>
      </c>
      <c r="F839" s="2" t="s">
        <v>20367</v>
      </c>
      <c r="G839" s="2" t="s">
        <v>20368</v>
      </c>
      <c r="H839" s="2" t="s">
        <v>930</v>
      </c>
      <c r="I839" t="s">
        <v>931</v>
      </c>
      <c r="J839" s="2" t="s">
        <v>9670</v>
      </c>
      <c r="K839" s="2" t="s">
        <v>9671</v>
      </c>
      <c r="L839" s="2" t="s">
        <v>153</v>
      </c>
      <c r="M839" s="2" t="s">
        <v>896</v>
      </c>
      <c r="N839" s="2" t="s">
        <v>3489</v>
      </c>
      <c r="O839" s="2" t="s">
        <v>203</v>
      </c>
      <c r="P839" t="s">
        <v>119</v>
      </c>
      <c r="Q839" s="2" t="s">
        <v>16779</v>
      </c>
      <c r="R839" s="2" t="s">
        <v>20369</v>
      </c>
      <c r="S839" s="2">
        <v>241128</v>
      </c>
      <c r="T839" s="2" t="s">
        <v>20370</v>
      </c>
      <c r="U839" s="2" t="s">
        <v>2272</v>
      </c>
      <c r="V839" t="s">
        <v>9672</v>
      </c>
      <c r="W839" t="s">
        <v>764</v>
      </c>
      <c r="X839" s="2" t="s">
        <v>112</v>
      </c>
      <c r="Y839" s="2" t="s">
        <v>112</v>
      </c>
      <c r="Z839" s="2" t="s">
        <v>112</v>
      </c>
      <c r="AA839" s="2" t="s">
        <v>12</v>
      </c>
      <c r="AB839" s="2" t="s">
        <v>252</v>
      </c>
      <c r="AC839" s="2" t="s">
        <v>112</v>
      </c>
      <c r="AD839" s="2" t="s">
        <v>37</v>
      </c>
      <c r="AE839" t="s">
        <v>19</v>
      </c>
      <c r="AG839" s="2" t="s">
        <v>90</v>
      </c>
      <c r="AI839"/>
      <c r="AJ839"/>
      <c r="AK839"/>
      <c r="AL839"/>
      <c r="AX839"/>
      <c r="AY839"/>
      <c r="AZ839"/>
    </row>
    <row r="840" spans="1:52" ht="15.75">
      <c r="A840" s="2" t="s">
        <v>8450</v>
      </c>
      <c r="B840" s="2" t="s">
        <v>20371</v>
      </c>
      <c r="C840" s="2" t="s">
        <v>20372</v>
      </c>
      <c r="D840" s="2" t="s">
        <v>20373</v>
      </c>
      <c r="E840" s="2" t="s">
        <v>20374</v>
      </c>
      <c r="F840" s="2" t="s">
        <v>9466</v>
      </c>
      <c r="G840" s="2" t="s">
        <v>9467</v>
      </c>
      <c r="H840" s="2" t="s">
        <v>219</v>
      </c>
      <c r="I840" t="s">
        <v>220</v>
      </c>
      <c r="J840" s="2" t="s">
        <v>8800</v>
      </c>
      <c r="K840" s="2" t="s">
        <v>5029</v>
      </c>
      <c r="L840" s="2" t="s">
        <v>153</v>
      </c>
      <c r="M840" s="2" t="s">
        <v>757</v>
      </c>
      <c r="N840" s="2" t="s">
        <v>3489</v>
      </c>
      <c r="O840" s="2" t="s">
        <v>203</v>
      </c>
      <c r="P840" t="s">
        <v>5089</v>
      </c>
      <c r="Q840" s="2" t="s">
        <v>16779</v>
      </c>
      <c r="R840" s="2" t="s">
        <v>20375</v>
      </c>
      <c r="S840" s="2">
        <v>250217</v>
      </c>
      <c r="T840" s="2" t="s">
        <v>20376</v>
      </c>
      <c r="U840" s="2" t="s">
        <v>542</v>
      </c>
      <c r="V840" t="s">
        <v>8802</v>
      </c>
      <c r="W840" t="s">
        <v>764</v>
      </c>
      <c r="X840" s="2" t="s">
        <v>112</v>
      </c>
      <c r="Y840" s="2" t="s">
        <v>112</v>
      </c>
      <c r="Z840" s="2" t="s">
        <v>112</v>
      </c>
      <c r="AA840" s="2" t="s">
        <v>112</v>
      </c>
      <c r="AB840" s="2" t="s">
        <v>252</v>
      </c>
      <c r="AC840" s="2" t="s">
        <v>112</v>
      </c>
      <c r="AD840" s="2" t="s">
        <v>37</v>
      </c>
      <c r="AE840" t="s">
        <v>19</v>
      </c>
      <c r="AG840" s="2" t="s">
        <v>90</v>
      </c>
      <c r="AI840"/>
      <c r="AJ840"/>
      <c r="AK840"/>
      <c r="AL840"/>
      <c r="AX840"/>
      <c r="AY840"/>
      <c r="AZ840"/>
    </row>
    <row r="841" spans="1:52" ht="15.75">
      <c r="A841" s="2" t="s">
        <v>8450</v>
      </c>
      <c r="B841" s="2" t="s">
        <v>8487</v>
      </c>
      <c r="C841" s="2" t="s">
        <v>20377</v>
      </c>
      <c r="D841" s="2" t="s">
        <v>20378</v>
      </c>
      <c r="E841" s="2" t="s">
        <v>20379</v>
      </c>
      <c r="F841" s="2" t="s">
        <v>8648</v>
      </c>
      <c r="G841" s="2" t="s">
        <v>8649</v>
      </c>
      <c r="H841" s="2" t="s">
        <v>219</v>
      </c>
      <c r="I841" t="s">
        <v>220</v>
      </c>
      <c r="J841" s="2" t="s">
        <v>8690</v>
      </c>
      <c r="K841" s="2" t="s">
        <v>8691</v>
      </c>
      <c r="L841" s="2" t="s">
        <v>153</v>
      </c>
      <c r="M841" s="2" t="s">
        <v>140</v>
      </c>
      <c r="N841" s="2" t="s">
        <v>3489</v>
      </c>
      <c r="O841" s="2" t="s">
        <v>203</v>
      </c>
      <c r="P841" t="s">
        <v>5089</v>
      </c>
      <c r="Q841" s="2" t="s">
        <v>16779</v>
      </c>
      <c r="R841" s="2" t="s">
        <v>20380</v>
      </c>
      <c r="S841" s="2">
        <v>250314</v>
      </c>
      <c r="T841" s="2" t="s">
        <v>8757</v>
      </c>
      <c r="U841" s="2" t="s">
        <v>542</v>
      </c>
      <c r="V841" t="s">
        <v>8693</v>
      </c>
      <c r="W841" t="s">
        <v>8495</v>
      </c>
      <c r="X841" s="2" t="s">
        <v>112</v>
      </c>
      <c r="Y841" s="2" t="s">
        <v>112</v>
      </c>
      <c r="Z841" s="2" t="s">
        <v>112</v>
      </c>
      <c r="AA841" s="2" t="s">
        <v>112</v>
      </c>
      <c r="AB841" s="2" t="s">
        <v>252</v>
      </c>
      <c r="AC841" s="2" t="s">
        <v>112</v>
      </c>
      <c r="AD841" s="2" t="s">
        <v>37</v>
      </c>
      <c r="AE841" t="s">
        <v>19</v>
      </c>
      <c r="AG841" s="2" t="s">
        <v>90</v>
      </c>
      <c r="AI841"/>
      <c r="AJ841"/>
      <c r="AK841"/>
      <c r="AL841"/>
      <c r="AX841"/>
      <c r="AY841"/>
      <c r="AZ841"/>
    </row>
    <row r="842" spans="1:52" ht="15.75">
      <c r="A842" s="2" t="s">
        <v>8450</v>
      </c>
      <c r="B842" s="2" t="s">
        <v>8487</v>
      </c>
      <c r="C842" s="2" t="s">
        <v>20381</v>
      </c>
      <c r="D842" s="2" t="s">
        <v>20382</v>
      </c>
      <c r="E842" s="2" t="s">
        <v>20383</v>
      </c>
      <c r="F842" s="2" t="s">
        <v>20200</v>
      </c>
      <c r="G842" s="2" t="s">
        <v>8649</v>
      </c>
      <c r="H842" s="2" t="s">
        <v>197</v>
      </c>
      <c r="I842" t="s">
        <v>198</v>
      </c>
      <c r="J842" s="2" t="s">
        <v>8800</v>
      </c>
      <c r="K842" s="2" t="s">
        <v>5029</v>
      </c>
      <c r="L842" s="2" t="s">
        <v>153</v>
      </c>
      <c r="M842" s="2" t="s">
        <v>757</v>
      </c>
      <c r="N842" s="2" t="s">
        <v>3489</v>
      </c>
      <c r="O842" s="2" t="s">
        <v>203</v>
      </c>
      <c r="P842" t="s">
        <v>5089</v>
      </c>
      <c r="Q842" s="2" t="s">
        <v>16779</v>
      </c>
      <c r="R842" s="2" t="s">
        <v>20384</v>
      </c>
      <c r="S842" s="2">
        <v>250402</v>
      </c>
      <c r="T842" s="2" t="s">
        <v>8757</v>
      </c>
      <c r="U842" s="2" t="s">
        <v>208</v>
      </c>
      <c r="V842" t="s">
        <v>8802</v>
      </c>
      <c r="W842" t="s">
        <v>764</v>
      </c>
      <c r="X842" s="2" t="s">
        <v>112</v>
      </c>
      <c r="Y842" s="2" t="s">
        <v>112</v>
      </c>
      <c r="Z842" s="2" t="s">
        <v>112</v>
      </c>
      <c r="AA842" s="2" t="s">
        <v>112</v>
      </c>
      <c r="AB842" s="2" t="s">
        <v>252</v>
      </c>
      <c r="AC842" s="2" t="s">
        <v>112</v>
      </c>
      <c r="AD842" s="2" t="s">
        <v>37</v>
      </c>
      <c r="AE842" t="s">
        <v>16283</v>
      </c>
      <c r="AF842" s="2" t="s">
        <v>16825</v>
      </c>
      <c r="AG842" s="2" t="s">
        <v>90</v>
      </c>
      <c r="AI842"/>
      <c r="AJ842"/>
      <c r="AK842"/>
      <c r="AL842"/>
      <c r="AX842"/>
      <c r="AY842"/>
      <c r="AZ842"/>
    </row>
    <row r="843" spans="1:52" ht="15.75">
      <c r="A843" s="2" t="s">
        <v>8450</v>
      </c>
      <c r="B843" s="2" t="s">
        <v>8451</v>
      </c>
      <c r="C843" s="2" t="s">
        <v>20385</v>
      </c>
      <c r="D843" s="2" t="s">
        <v>20386</v>
      </c>
      <c r="E843" s="2" t="s">
        <v>20387</v>
      </c>
      <c r="F843" s="2" t="s">
        <v>8582</v>
      </c>
      <c r="G843" s="2" t="s">
        <v>8583</v>
      </c>
      <c r="H843" s="2" t="s">
        <v>17158</v>
      </c>
      <c r="I843" t="s">
        <v>220</v>
      </c>
      <c r="J843" s="2" t="s">
        <v>8800</v>
      </c>
      <c r="K843" s="2" t="s">
        <v>5029</v>
      </c>
      <c r="L843" s="2" t="s">
        <v>153</v>
      </c>
      <c r="M843" s="2" t="s">
        <v>140</v>
      </c>
      <c r="N843" s="2" t="s">
        <v>3489</v>
      </c>
      <c r="O843" s="2" t="s">
        <v>203</v>
      </c>
      <c r="P843" t="s">
        <v>5089</v>
      </c>
      <c r="Q843" s="2" t="s">
        <v>16779</v>
      </c>
      <c r="R843" s="2" t="s">
        <v>20388</v>
      </c>
      <c r="S843" s="2">
        <v>250415</v>
      </c>
      <c r="T843" s="2" t="s">
        <v>8686</v>
      </c>
      <c r="U843" s="2" t="s">
        <v>17154</v>
      </c>
      <c r="V843" t="s">
        <v>8802</v>
      </c>
      <c r="W843" t="s">
        <v>764</v>
      </c>
      <c r="X843" s="2" t="s">
        <v>112</v>
      </c>
      <c r="Y843" s="2" t="s">
        <v>112</v>
      </c>
      <c r="Z843" s="2" t="s">
        <v>112</v>
      </c>
      <c r="AA843" s="2" t="s">
        <v>112</v>
      </c>
      <c r="AB843" s="2" t="s">
        <v>252</v>
      </c>
      <c r="AC843" s="2" t="s">
        <v>112</v>
      </c>
      <c r="AD843" s="2" t="s">
        <v>37</v>
      </c>
      <c r="AE843" t="s">
        <v>16283</v>
      </c>
      <c r="AF843" s="2" t="s">
        <v>16825</v>
      </c>
      <c r="AG843" s="2" t="s">
        <v>90</v>
      </c>
      <c r="AI843"/>
      <c r="AJ843"/>
      <c r="AK843"/>
      <c r="AL843"/>
      <c r="AX843"/>
      <c r="AY843"/>
      <c r="AZ843"/>
    </row>
    <row r="844" spans="1:52" ht="15.75">
      <c r="A844" s="2" t="s">
        <v>8450</v>
      </c>
      <c r="B844" s="2" t="s">
        <v>20363</v>
      </c>
      <c r="C844" s="2" t="s">
        <v>20389</v>
      </c>
      <c r="D844" s="2" t="s">
        <v>20390</v>
      </c>
      <c r="E844" s="2" t="s">
        <v>20391</v>
      </c>
      <c r="F844" s="2" t="s">
        <v>20367</v>
      </c>
      <c r="G844" s="2" t="s">
        <v>20368</v>
      </c>
      <c r="H844" s="2" t="s">
        <v>930</v>
      </c>
      <c r="I844" t="s">
        <v>931</v>
      </c>
      <c r="J844" s="2" t="s">
        <v>9670</v>
      </c>
      <c r="K844" s="2" t="s">
        <v>9671</v>
      </c>
      <c r="L844" s="2" t="s">
        <v>153</v>
      </c>
      <c r="M844" s="2" t="s">
        <v>896</v>
      </c>
      <c r="N844" s="2" t="s">
        <v>3489</v>
      </c>
      <c r="O844" s="2" t="s">
        <v>203</v>
      </c>
      <c r="P844" t="s">
        <v>119</v>
      </c>
      <c r="Q844" s="2" t="s">
        <v>16779</v>
      </c>
      <c r="R844" s="2" t="s">
        <v>20392</v>
      </c>
      <c r="S844" s="2">
        <v>250416</v>
      </c>
      <c r="T844" s="2" t="s">
        <v>20370</v>
      </c>
      <c r="U844" s="2" t="s">
        <v>2272</v>
      </c>
      <c r="V844" t="s">
        <v>9672</v>
      </c>
      <c r="W844" t="s">
        <v>764</v>
      </c>
      <c r="X844" s="2" t="s">
        <v>112</v>
      </c>
      <c r="Y844" s="2" t="s">
        <v>112</v>
      </c>
      <c r="Z844" s="2" t="s">
        <v>112</v>
      </c>
      <c r="AA844" s="2" t="s">
        <v>12</v>
      </c>
      <c r="AB844" s="2" t="s">
        <v>252</v>
      </c>
      <c r="AC844" s="2" t="s">
        <v>112</v>
      </c>
      <c r="AD844" s="2" t="s">
        <v>37</v>
      </c>
      <c r="AE844" t="s">
        <v>16283</v>
      </c>
      <c r="AF844" s="2" t="s">
        <v>16825</v>
      </c>
      <c r="AG844" s="2" t="s">
        <v>90</v>
      </c>
      <c r="AI844"/>
      <c r="AJ844"/>
      <c r="AK844"/>
      <c r="AL844"/>
      <c r="AX844"/>
      <c r="AY844"/>
      <c r="AZ844"/>
    </row>
    <row r="845" spans="1:52" ht="15.75">
      <c r="A845" s="2" t="s">
        <v>8450</v>
      </c>
      <c r="B845" s="2" t="s">
        <v>8487</v>
      </c>
      <c r="C845" s="2" t="s">
        <v>20393</v>
      </c>
      <c r="D845" s="2" t="s">
        <v>20394</v>
      </c>
      <c r="E845" s="2" t="s">
        <v>20395</v>
      </c>
      <c r="F845" s="2" t="s">
        <v>8648</v>
      </c>
      <c r="G845" s="2" t="s">
        <v>8649</v>
      </c>
      <c r="H845" s="2" t="s">
        <v>17158</v>
      </c>
      <c r="I845" t="s">
        <v>220</v>
      </c>
      <c r="J845" s="2" t="s">
        <v>8690</v>
      </c>
      <c r="K845" s="2" t="s">
        <v>8691</v>
      </c>
      <c r="L845" s="2" t="s">
        <v>153</v>
      </c>
      <c r="M845" s="2" t="s">
        <v>140</v>
      </c>
      <c r="N845" s="2" t="s">
        <v>3489</v>
      </c>
      <c r="O845" s="2" t="s">
        <v>203</v>
      </c>
      <c r="P845" t="s">
        <v>5089</v>
      </c>
      <c r="Q845" s="2" t="s">
        <v>16779</v>
      </c>
      <c r="R845" s="2" t="s">
        <v>20396</v>
      </c>
      <c r="S845" s="2">
        <v>250421</v>
      </c>
      <c r="T845" s="2" t="s">
        <v>8757</v>
      </c>
      <c r="U845" s="2" t="s">
        <v>17154</v>
      </c>
      <c r="V845" t="s">
        <v>8693</v>
      </c>
      <c r="W845" t="s">
        <v>8495</v>
      </c>
      <c r="X845" s="2" t="s">
        <v>112</v>
      </c>
      <c r="Y845" s="2" t="s">
        <v>112</v>
      </c>
      <c r="Z845" s="2" t="s">
        <v>112</v>
      </c>
      <c r="AA845" s="2" t="s">
        <v>112</v>
      </c>
      <c r="AB845" s="2" t="s">
        <v>252</v>
      </c>
      <c r="AC845" s="2" t="s">
        <v>112</v>
      </c>
      <c r="AD845" s="2" t="s">
        <v>37</v>
      </c>
      <c r="AE845" t="s">
        <v>16283</v>
      </c>
      <c r="AF845" s="2" t="s">
        <v>16825</v>
      </c>
      <c r="AG845" s="2" t="s">
        <v>90</v>
      </c>
      <c r="AI845"/>
      <c r="AJ845"/>
      <c r="AK845"/>
      <c r="AL845"/>
      <c r="AX845"/>
      <c r="AY845"/>
      <c r="AZ845"/>
    </row>
    <row r="846" spans="1:52" ht="15.75">
      <c r="A846" s="2" t="s">
        <v>8450</v>
      </c>
      <c r="B846" s="2" t="s">
        <v>8451</v>
      </c>
      <c r="C846" s="2" t="s">
        <v>20397</v>
      </c>
      <c r="D846" s="2" t="s">
        <v>20398</v>
      </c>
      <c r="E846" s="2" t="s">
        <v>20399</v>
      </c>
      <c r="F846" s="2" t="s">
        <v>8582</v>
      </c>
      <c r="G846" s="2" t="s">
        <v>8583</v>
      </c>
      <c r="H846" s="2" t="s">
        <v>17158</v>
      </c>
      <c r="I846" t="s">
        <v>220</v>
      </c>
      <c r="J846" s="2" t="s">
        <v>8800</v>
      </c>
      <c r="K846" s="2" t="s">
        <v>5029</v>
      </c>
      <c r="L846" s="2" t="s">
        <v>153</v>
      </c>
      <c r="M846" s="2" t="s">
        <v>757</v>
      </c>
      <c r="N846" s="2" t="s">
        <v>3489</v>
      </c>
      <c r="O846" s="2" t="s">
        <v>203</v>
      </c>
      <c r="P846" t="s">
        <v>5089</v>
      </c>
      <c r="Q846" s="2" t="s">
        <v>16779</v>
      </c>
      <c r="R846" s="2" t="s">
        <v>20400</v>
      </c>
      <c r="S846" s="2">
        <v>250528</v>
      </c>
      <c r="T846" s="2" t="s">
        <v>8686</v>
      </c>
      <c r="U846" s="2" t="s">
        <v>17154</v>
      </c>
      <c r="V846" t="s">
        <v>8802</v>
      </c>
      <c r="W846" t="s">
        <v>764</v>
      </c>
      <c r="X846" s="2" t="s">
        <v>112</v>
      </c>
      <c r="Y846" s="2" t="s">
        <v>112</v>
      </c>
      <c r="Z846" s="2" t="s">
        <v>112</v>
      </c>
      <c r="AA846" s="2" t="s">
        <v>112</v>
      </c>
      <c r="AB846" s="2" t="s">
        <v>252</v>
      </c>
      <c r="AC846" s="2" t="s">
        <v>112</v>
      </c>
      <c r="AD846" s="2" t="s">
        <v>37</v>
      </c>
      <c r="AE846" t="s">
        <v>16283</v>
      </c>
      <c r="AF846" s="2" t="s">
        <v>16825</v>
      </c>
      <c r="AG846" s="2" t="s">
        <v>90</v>
      </c>
      <c r="AI846"/>
      <c r="AJ846"/>
      <c r="AK846"/>
      <c r="AL846"/>
      <c r="AX846"/>
      <c r="AY846"/>
      <c r="AZ846"/>
    </row>
    <row r="847" spans="1:52" ht="15.75">
      <c r="A847" s="2" t="s">
        <v>8450</v>
      </c>
      <c r="B847" s="2" t="s">
        <v>8451</v>
      </c>
      <c r="C847" s="2" t="s">
        <v>20401</v>
      </c>
      <c r="D847" s="2" t="s">
        <v>20402</v>
      </c>
      <c r="E847" s="2" t="s">
        <v>20403</v>
      </c>
      <c r="F847" s="2" t="s">
        <v>8582</v>
      </c>
      <c r="G847" s="2" t="s">
        <v>8583</v>
      </c>
      <c r="H847" s="2" t="s">
        <v>17158</v>
      </c>
      <c r="I847" t="s">
        <v>220</v>
      </c>
      <c r="J847" s="2" t="s">
        <v>8690</v>
      </c>
      <c r="K847" s="2" t="s">
        <v>8691</v>
      </c>
      <c r="L847" s="2" t="s">
        <v>153</v>
      </c>
      <c r="M847" s="2" t="s">
        <v>757</v>
      </c>
      <c r="N847" s="2" t="s">
        <v>3489</v>
      </c>
      <c r="O847" s="2" t="s">
        <v>203</v>
      </c>
      <c r="P847" t="s">
        <v>5089</v>
      </c>
      <c r="Q847" s="2" t="s">
        <v>16779</v>
      </c>
      <c r="R847" s="2" t="s">
        <v>20404</v>
      </c>
      <c r="S847" s="2">
        <v>250528</v>
      </c>
      <c r="T847" s="2" t="s">
        <v>8686</v>
      </c>
      <c r="U847" s="2" t="s">
        <v>17154</v>
      </c>
      <c r="V847" t="s">
        <v>8693</v>
      </c>
      <c r="W847" t="s">
        <v>8495</v>
      </c>
      <c r="X847" s="2" t="s">
        <v>112</v>
      </c>
      <c r="Y847" s="2" t="s">
        <v>112</v>
      </c>
      <c r="Z847" s="2" t="s">
        <v>112</v>
      </c>
      <c r="AA847" s="2" t="s">
        <v>112</v>
      </c>
      <c r="AB847" s="2" t="s">
        <v>252</v>
      </c>
      <c r="AC847" s="2" t="s">
        <v>112</v>
      </c>
      <c r="AD847" s="2" t="s">
        <v>37</v>
      </c>
      <c r="AE847" t="s">
        <v>16283</v>
      </c>
      <c r="AF847" s="2" t="s">
        <v>16825</v>
      </c>
      <c r="AG847" s="2" t="s">
        <v>90</v>
      </c>
      <c r="AI847"/>
      <c r="AJ847"/>
      <c r="AK847"/>
      <c r="AL847"/>
      <c r="AX847"/>
      <c r="AY847"/>
      <c r="AZ847"/>
    </row>
    <row r="848" spans="1:52" ht="15.75">
      <c r="A848" s="2" t="s">
        <v>8450</v>
      </c>
      <c r="B848" s="2" t="s">
        <v>20363</v>
      </c>
      <c r="C848" s="2" t="s">
        <v>20405</v>
      </c>
      <c r="D848" s="2" t="s">
        <v>20406</v>
      </c>
      <c r="E848" s="2" t="s">
        <v>20407</v>
      </c>
      <c r="F848" s="2" t="s">
        <v>20367</v>
      </c>
      <c r="G848" s="2" t="s">
        <v>20368</v>
      </c>
      <c r="H848" s="2" t="s">
        <v>930</v>
      </c>
      <c r="I848" t="s">
        <v>931</v>
      </c>
      <c r="J848" s="2" t="s">
        <v>20408</v>
      </c>
      <c r="K848" s="2" t="s">
        <v>9671</v>
      </c>
      <c r="L848" s="2" t="s">
        <v>153</v>
      </c>
      <c r="M848" s="2" t="s">
        <v>896</v>
      </c>
      <c r="N848" s="2" t="s">
        <v>3489</v>
      </c>
      <c r="O848" s="2" t="s">
        <v>203</v>
      </c>
      <c r="P848" t="s">
        <v>119</v>
      </c>
      <c r="Q848" s="2" t="s">
        <v>17529</v>
      </c>
      <c r="T848" s="2" t="s">
        <v>20370</v>
      </c>
      <c r="U848" s="2" t="s">
        <v>2272</v>
      </c>
      <c r="V848" t="s">
        <v>9672</v>
      </c>
      <c r="W848" t="s">
        <v>764</v>
      </c>
      <c r="X848" s="2" t="s">
        <v>112</v>
      </c>
      <c r="Y848" s="2" t="s">
        <v>112</v>
      </c>
      <c r="Z848" s="2" t="s">
        <v>112</v>
      </c>
      <c r="AA848" s="2" t="s">
        <v>12</v>
      </c>
      <c r="AB848" s="2" t="s">
        <v>252</v>
      </c>
      <c r="AC848" s="2" t="s">
        <v>112</v>
      </c>
      <c r="AD848" s="2" t="s">
        <v>37</v>
      </c>
      <c r="AE848" t="s">
        <v>32</v>
      </c>
      <c r="AF848" s="2" t="s">
        <v>20409</v>
      </c>
      <c r="AG848" s="2" t="s">
        <v>90</v>
      </c>
      <c r="AI848"/>
      <c r="AJ848"/>
      <c r="AK848"/>
      <c r="AL848"/>
      <c r="AX848"/>
      <c r="AY848"/>
      <c r="AZ848"/>
    </row>
    <row r="849" spans="1:52" ht="15.75">
      <c r="A849" s="2" t="s">
        <v>8450</v>
      </c>
      <c r="B849" s="2" t="s">
        <v>8487</v>
      </c>
      <c r="C849" s="2" t="s">
        <v>20410</v>
      </c>
      <c r="D849" s="2" t="s">
        <v>20411</v>
      </c>
      <c r="E849" s="2" t="s">
        <v>20412</v>
      </c>
      <c r="F849" s="2" t="s">
        <v>20229</v>
      </c>
      <c r="G849" s="2" t="s">
        <v>1400</v>
      </c>
      <c r="H849" s="2" t="s">
        <v>197</v>
      </c>
      <c r="I849" t="s">
        <v>198</v>
      </c>
      <c r="J849" s="2" t="s">
        <v>8800</v>
      </c>
      <c r="K849" s="2" t="s">
        <v>5029</v>
      </c>
      <c r="L849" s="2" t="s">
        <v>153</v>
      </c>
      <c r="M849" s="2" t="s">
        <v>757</v>
      </c>
      <c r="N849" s="2" t="s">
        <v>3489</v>
      </c>
      <c r="O849" s="2" t="s">
        <v>203</v>
      </c>
      <c r="P849" t="s">
        <v>5089</v>
      </c>
      <c r="Q849" s="2" t="s">
        <v>17529</v>
      </c>
      <c r="R849" s="2" t="s">
        <v>20413</v>
      </c>
      <c r="S849" s="2">
        <v>250630</v>
      </c>
      <c r="T849" s="2" t="s">
        <v>1408</v>
      </c>
      <c r="U849" s="2" t="s">
        <v>208</v>
      </c>
      <c r="V849" t="s">
        <v>8802</v>
      </c>
      <c r="W849" t="s">
        <v>764</v>
      </c>
      <c r="X849" s="2" t="s">
        <v>112</v>
      </c>
      <c r="Y849" s="2" t="s">
        <v>112</v>
      </c>
      <c r="Z849" s="2" t="s">
        <v>112</v>
      </c>
      <c r="AA849" s="2" t="s">
        <v>112</v>
      </c>
      <c r="AB849" s="2" t="s">
        <v>252</v>
      </c>
      <c r="AC849" s="2" t="s">
        <v>112</v>
      </c>
      <c r="AD849" s="2" t="s">
        <v>37</v>
      </c>
      <c r="AE849" t="s">
        <v>32</v>
      </c>
      <c r="AF849" s="2" t="s">
        <v>17536</v>
      </c>
      <c r="AG849" s="2" t="s">
        <v>90</v>
      </c>
      <c r="AI849"/>
      <c r="AJ849"/>
      <c r="AK849"/>
      <c r="AL849"/>
      <c r="AX849"/>
      <c r="AY849"/>
      <c r="AZ849"/>
    </row>
    <row r="850" spans="1:52" ht="15.75">
      <c r="A850" s="2" t="s">
        <v>8450</v>
      </c>
      <c r="B850" s="2" t="s">
        <v>8487</v>
      </c>
      <c r="C850" s="2" t="s">
        <v>20414</v>
      </c>
      <c r="D850" s="2" t="s">
        <v>20415</v>
      </c>
      <c r="E850" s="2" t="s">
        <v>20416</v>
      </c>
      <c r="F850" s="2" t="s">
        <v>20229</v>
      </c>
      <c r="G850" s="2" t="s">
        <v>1400</v>
      </c>
      <c r="H850" s="2" t="s">
        <v>197</v>
      </c>
      <c r="I850" t="s">
        <v>198</v>
      </c>
      <c r="J850" s="2" t="s">
        <v>8690</v>
      </c>
      <c r="K850" s="2" t="s">
        <v>8691</v>
      </c>
      <c r="L850" s="2" t="s">
        <v>153</v>
      </c>
      <c r="M850" s="2" t="s">
        <v>757</v>
      </c>
      <c r="N850" s="2" t="s">
        <v>3489</v>
      </c>
      <c r="O850" s="2" t="s">
        <v>203</v>
      </c>
      <c r="P850" t="s">
        <v>5089</v>
      </c>
      <c r="Q850" s="2" t="s">
        <v>17529</v>
      </c>
      <c r="R850" s="2" t="s">
        <v>20417</v>
      </c>
      <c r="S850" s="2">
        <v>250630</v>
      </c>
      <c r="T850" s="2" t="s">
        <v>1408</v>
      </c>
      <c r="U850" s="2" t="s">
        <v>208</v>
      </c>
      <c r="V850" t="s">
        <v>8693</v>
      </c>
      <c r="W850" t="s">
        <v>8495</v>
      </c>
      <c r="X850" s="2" t="s">
        <v>112</v>
      </c>
      <c r="Y850" s="2" t="s">
        <v>112</v>
      </c>
      <c r="Z850" s="2" t="s">
        <v>112</v>
      </c>
      <c r="AA850" s="2" t="s">
        <v>112</v>
      </c>
      <c r="AB850" s="2" t="s">
        <v>252</v>
      </c>
      <c r="AC850" s="2" t="s">
        <v>112</v>
      </c>
      <c r="AD850" s="2" t="s">
        <v>37</v>
      </c>
      <c r="AE850" t="s">
        <v>32</v>
      </c>
      <c r="AF850" s="2" t="s">
        <v>17536</v>
      </c>
      <c r="AG850" s="2" t="s">
        <v>90</v>
      </c>
      <c r="AI850"/>
      <c r="AJ850"/>
      <c r="AK850"/>
      <c r="AL850"/>
      <c r="AX850"/>
      <c r="AY850"/>
      <c r="AZ850"/>
    </row>
    <row r="851" spans="1:52" ht="15.75">
      <c r="A851" s="2" t="s">
        <v>8450</v>
      </c>
      <c r="B851" s="2" t="s">
        <v>8487</v>
      </c>
      <c r="C851" s="2" t="s">
        <v>20418</v>
      </c>
      <c r="D851" s="2" t="s">
        <v>20419</v>
      </c>
      <c r="E851" s="2" t="s">
        <v>20420</v>
      </c>
      <c r="F851" s="2" t="s">
        <v>20229</v>
      </c>
      <c r="G851" s="2" t="s">
        <v>1400</v>
      </c>
      <c r="H851" s="2" t="s">
        <v>197</v>
      </c>
      <c r="I851" t="s">
        <v>198</v>
      </c>
      <c r="J851" s="2" t="s">
        <v>20421</v>
      </c>
      <c r="K851" s="2" t="s">
        <v>5029</v>
      </c>
      <c r="L851" s="2" t="s">
        <v>153</v>
      </c>
      <c r="M851" s="2" t="s">
        <v>757</v>
      </c>
      <c r="N851" s="2" t="s">
        <v>3489</v>
      </c>
      <c r="O851" s="2" t="s">
        <v>203</v>
      </c>
      <c r="P851" t="s">
        <v>5089</v>
      </c>
      <c r="Q851" s="2" t="s">
        <v>16779</v>
      </c>
      <c r="R851" s="2" t="s">
        <v>20422</v>
      </c>
      <c r="S851" s="2">
        <v>250620</v>
      </c>
      <c r="T851" s="2" t="s">
        <v>1408</v>
      </c>
      <c r="U851" s="2" t="s">
        <v>208</v>
      </c>
      <c r="V851" t="s">
        <v>20423</v>
      </c>
      <c r="W851" t="s">
        <v>764</v>
      </c>
      <c r="X851" s="2" t="s">
        <v>112</v>
      </c>
      <c r="Y851" s="2" t="s">
        <v>112</v>
      </c>
      <c r="Z851" s="2" t="s">
        <v>112</v>
      </c>
      <c r="AA851" s="2" t="s">
        <v>112</v>
      </c>
      <c r="AB851" s="2" t="s">
        <v>252</v>
      </c>
      <c r="AC851" s="2" t="s">
        <v>112</v>
      </c>
      <c r="AD851" s="2" t="s">
        <v>37</v>
      </c>
      <c r="AE851" t="s">
        <v>32</v>
      </c>
      <c r="AF851" s="2" t="s">
        <v>17536</v>
      </c>
      <c r="AG851" s="2" t="s">
        <v>90</v>
      </c>
      <c r="AI851"/>
      <c r="AJ851"/>
      <c r="AK851"/>
      <c r="AL851"/>
      <c r="AX851"/>
      <c r="AY851"/>
      <c r="AZ851"/>
    </row>
    <row r="852" spans="1:52" ht="15.75">
      <c r="A852" s="2" t="s">
        <v>8450</v>
      </c>
      <c r="B852" s="2" t="s">
        <v>8514</v>
      </c>
      <c r="C852" s="2" t="s">
        <v>20424</v>
      </c>
      <c r="D852" s="2" t="s">
        <v>20425</v>
      </c>
      <c r="E852" s="2" t="s">
        <v>20426</v>
      </c>
      <c r="F852" s="2" t="s">
        <v>783</v>
      </c>
      <c r="G852" s="2" t="s">
        <v>784</v>
      </c>
      <c r="H852" s="2" t="s">
        <v>3127</v>
      </c>
      <c r="I852" t="s">
        <v>3128</v>
      </c>
      <c r="J852" s="2" t="s">
        <v>8673</v>
      </c>
      <c r="K852" s="2" t="s">
        <v>8519</v>
      </c>
      <c r="L852" s="2" t="s">
        <v>153</v>
      </c>
      <c r="M852" s="2" t="s">
        <v>757</v>
      </c>
      <c r="N852" s="2" t="s">
        <v>3489</v>
      </c>
      <c r="O852" s="2" t="s">
        <v>203</v>
      </c>
      <c r="P852" t="s">
        <v>5089</v>
      </c>
      <c r="Q852" s="2" t="s">
        <v>16779</v>
      </c>
      <c r="R852" s="2" t="s">
        <v>20427</v>
      </c>
      <c r="S852" s="2">
        <v>250703</v>
      </c>
      <c r="T852" s="2" t="s">
        <v>793</v>
      </c>
      <c r="U852" s="2" t="s">
        <v>3134</v>
      </c>
      <c r="V852" t="s">
        <v>8676</v>
      </c>
      <c r="W852" t="s">
        <v>764</v>
      </c>
      <c r="X852" s="2" t="s">
        <v>112</v>
      </c>
      <c r="Y852" s="2" t="s">
        <v>112</v>
      </c>
      <c r="Z852" s="2" t="s">
        <v>112</v>
      </c>
      <c r="AA852" s="2" t="s">
        <v>112</v>
      </c>
      <c r="AB852" s="2" t="s">
        <v>252</v>
      </c>
      <c r="AC852" s="2" t="s">
        <v>112</v>
      </c>
      <c r="AD852" s="2" t="s">
        <v>37</v>
      </c>
      <c r="AE852" t="s">
        <v>16283</v>
      </c>
      <c r="AF852" s="2" t="s">
        <v>16825</v>
      </c>
      <c r="AG852" s="2" t="s">
        <v>90</v>
      </c>
      <c r="AI852"/>
      <c r="AJ852"/>
      <c r="AK852"/>
      <c r="AL852"/>
      <c r="AX852"/>
      <c r="AY852"/>
      <c r="AZ852"/>
    </row>
    <row r="853" spans="1:52" ht="15.75">
      <c r="A853" s="2" t="s">
        <v>8450</v>
      </c>
      <c r="B853" s="2" t="s">
        <v>8451</v>
      </c>
      <c r="C853" s="2" t="s">
        <v>20428</v>
      </c>
      <c r="D853" s="2" t="s">
        <v>20429</v>
      </c>
      <c r="E853" s="2" t="s">
        <v>20430</v>
      </c>
      <c r="F853" s="2" t="s">
        <v>9466</v>
      </c>
      <c r="G853" s="2" t="s">
        <v>9467</v>
      </c>
      <c r="H853" s="2" t="s">
        <v>219</v>
      </c>
      <c r="I853" t="s">
        <v>220</v>
      </c>
      <c r="J853" s="2" t="s">
        <v>8800</v>
      </c>
      <c r="K853" s="2" t="s">
        <v>5029</v>
      </c>
      <c r="L853" s="2" t="s">
        <v>153</v>
      </c>
      <c r="M853" s="2" t="s">
        <v>757</v>
      </c>
      <c r="N853" s="2" t="s">
        <v>3489</v>
      </c>
      <c r="O853" s="2" t="s">
        <v>203</v>
      </c>
      <c r="P853" t="s">
        <v>119</v>
      </c>
      <c r="Q853" s="2" t="s">
        <v>16779</v>
      </c>
      <c r="R853" s="2" t="s">
        <v>20431</v>
      </c>
      <c r="S853" s="2">
        <v>250717</v>
      </c>
      <c r="T853" s="2" t="s">
        <v>20376</v>
      </c>
      <c r="U853" s="2" t="s">
        <v>17154</v>
      </c>
      <c r="V853" t="s">
        <v>8802</v>
      </c>
      <c r="W853" t="s">
        <v>764</v>
      </c>
      <c r="X853" s="2" t="s">
        <v>112</v>
      </c>
      <c r="Y853" s="2" t="s">
        <v>112</v>
      </c>
      <c r="Z853" s="2" t="s">
        <v>112</v>
      </c>
      <c r="AA853" s="2" t="s">
        <v>17546</v>
      </c>
      <c r="AB853" s="2" t="s">
        <v>252</v>
      </c>
      <c r="AC853" s="2" t="s">
        <v>112</v>
      </c>
      <c r="AD853" s="2" t="s">
        <v>37</v>
      </c>
      <c r="AE853" t="s">
        <v>16283</v>
      </c>
      <c r="AF853" s="2" t="s">
        <v>20432</v>
      </c>
      <c r="AG853" s="2" t="s">
        <v>90</v>
      </c>
      <c r="AI853"/>
      <c r="AJ853"/>
      <c r="AK853"/>
      <c r="AL853"/>
      <c r="AX853"/>
      <c r="AY853"/>
      <c r="AZ853"/>
    </row>
    <row r="854" spans="1:52" ht="15.75">
      <c r="A854" s="2" t="s">
        <v>8450</v>
      </c>
      <c r="B854" s="2" t="s">
        <v>8451</v>
      </c>
      <c r="C854" s="2" t="s">
        <v>20433</v>
      </c>
      <c r="D854" s="2" t="s">
        <v>20434</v>
      </c>
      <c r="E854" s="2" t="s">
        <v>20435</v>
      </c>
      <c r="F854" s="2" t="s">
        <v>9466</v>
      </c>
      <c r="G854" s="2" t="s">
        <v>9467</v>
      </c>
      <c r="H854" s="2" t="s">
        <v>17158</v>
      </c>
      <c r="I854" t="s">
        <v>220</v>
      </c>
      <c r="J854" s="2" t="s">
        <v>8690</v>
      </c>
      <c r="K854" s="2" t="s">
        <v>8691</v>
      </c>
      <c r="L854" s="2" t="s">
        <v>153</v>
      </c>
      <c r="M854" s="2" t="s">
        <v>757</v>
      </c>
      <c r="N854" s="2" t="s">
        <v>3489</v>
      </c>
      <c r="O854" s="2" t="s">
        <v>203</v>
      </c>
      <c r="P854" t="s">
        <v>5089</v>
      </c>
      <c r="Q854" s="2" t="s">
        <v>16779</v>
      </c>
      <c r="R854" s="2" t="s">
        <v>20436</v>
      </c>
      <c r="S854" s="2">
        <v>250729</v>
      </c>
      <c r="T854" s="2" t="s">
        <v>20376</v>
      </c>
      <c r="U854" s="2" t="s">
        <v>17154</v>
      </c>
      <c r="V854" t="s">
        <v>8693</v>
      </c>
      <c r="W854" t="s">
        <v>8495</v>
      </c>
      <c r="X854" s="2" t="s">
        <v>112</v>
      </c>
      <c r="Y854" s="2" t="s">
        <v>112</v>
      </c>
      <c r="Z854" s="2" t="s">
        <v>112</v>
      </c>
      <c r="AA854" s="2" t="s">
        <v>112</v>
      </c>
      <c r="AB854" s="2" t="s">
        <v>252</v>
      </c>
      <c r="AC854" s="2" t="s">
        <v>112</v>
      </c>
      <c r="AD854" s="2" t="s">
        <v>37</v>
      </c>
      <c r="AE854" t="s">
        <v>16283</v>
      </c>
      <c r="AF854" s="2" t="s">
        <v>16825</v>
      </c>
      <c r="AG854" s="2" t="s">
        <v>90</v>
      </c>
      <c r="AI854"/>
      <c r="AJ854"/>
      <c r="AK854"/>
      <c r="AL854"/>
      <c r="AX854"/>
      <c r="AY854"/>
      <c r="AZ854"/>
    </row>
    <row r="855" spans="1:52" ht="15.75">
      <c r="A855" s="2" t="s">
        <v>8450</v>
      </c>
      <c r="B855" s="2" t="s">
        <v>8451</v>
      </c>
      <c r="C855" s="2" t="s">
        <v>20437</v>
      </c>
      <c r="D855" s="2" t="s">
        <v>20438</v>
      </c>
      <c r="E855" s="2" t="s">
        <v>20439</v>
      </c>
      <c r="F855" s="2" t="s">
        <v>9466</v>
      </c>
      <c r="G855" s="2" t="s">
        <v>9467</v>
      </c>
      <c r="H855" s="2" t="s">
        <v>17158</v>
      </c>
      <c r="I855" t="s">
        <v>220</v>
      </c>
      <c r="J855" s="2" t="s">
        <v>8800</v>
      </c>
      <c r="K855" s="2" t="s">
        <v>5029</v>
      </c>
      <c r="L855" s="2" t="s">
        <v>153</v>
      </c>
      <c r="M855" s="2" t="s">
        <v>757</v>
      </c>
      <c r="N855" s="2" t="s">
        <v>3489</v>
      </c>
      <c r="O855" s="2" t="s">
        <v>203</v>
      </c>
      <c r="P855" t="s">
        <v>5089</v>
      </c>
      <c r="Q855" s="2" t="s">
        <v>16779</v>
      </c>
      <c r="R855" s="2" t="s">
        <v>20440</v>
      </c>
      <c r="S855" s="2">
        <v>250901</v>
      </c>
      <c r="T855" s="2" t="s">
        <v>20376</v>
      </c>
      <c r="U855" s="2" t="s">
        <v>17154</v>
      </c>
      <c r="V855" t="s">
        <v>8802</v>
      </c>
      <c r="W855" t="s">
        <v>764</v>
      </c>
      <c r="X855" s="2" t="s">
        <v>112</v>
      </c>
      <c r="Y855" s="2" t="s">
        <v>112</v>
      </c>
      <c r="Z855" s="2" t="s">
        <v>112</v>
      </c>
      <c r="AA855" s="2" t="s">
        <v>112</v>
      </c>
      <c r="AB855" s="2" t="s">
        <v>252</v>
      </c>
      <c r="AC855" s="2" t="s">
        <v>112</v>
      </c>
      <c r="AD855" s="2" t="s">
        <v>37</v>
      </c>
      <c r="AE855" t="s">
        <v>16283</v>
      </c>
      <c r="AF855" s="2" t="s">
        <v>16825</v>
      </c>
      <c r="AG855" s="2" t="s">
        <v>90</v>
      </c>
      <c r="AI855"/>
      <c r="AJ855"/>
      <c r="AK855"/>
      <c r="AL855"/>
      <c r="AX855"/>
      <c r="AY855"/>
      <c r="AZ855"/>
    </row>
    <row r="856" spans="1:52" ht="15.75">
      <c r="A856" s="2" t="s">
        <v>8450</v>
      </c>
      <c r="B856" s="2" t="s">
        <v>8593</v>
      </c>
      <c r="C856" s="2" t="s">
        <v>20441</v>
      </c>
      <c r="D856" s="2" t="s">
        <v>20442</v>
      </c>
      <c r="E856" s="2" t="s">
        <v>20443</v>
      </c>
      <c r="F856" s="2" t="s">
        <v>753</v>
      </c>
      <c r="G856" s="2" t="s">
        <v>754</v>
      </c>
      <c r="H856" s="2" t="s">
        <v>1077</v>
      </c>
      <c r="I856" t="s">
        <v>1078</v>
      </c>
      <c r="J856" s="2" t="s">
        <v>8690</v>
      </c>
      <c r="K856" s="2" t="s">
        <v>8691</v>
      </c>
      <c r="L856" s="2" t="s">
        <v>153</v>
      </c>
      <c r="M856" s="2" t="s">
        <v>896</v>
      </c>
      <c r="N856" s="2" t="s">
        <v>3489</v>
      </c>
      <c r="O856" s="2" t="s">
        <v>203</v>
      </c>
      <c r="P856" t="s">
        <v>5089</v>
      </c>
      <c r="Q856" s="2" t="s">
        <v>16779</v>
      </c>
      <c r="R856" s="2" t="s">
        <v>20444</v>
      </c>
      <c r="S856" s="2">
        <v>250725</v>
      </c>
      <c r="T856" s="2" t="s">
        <v>761</v>
      </c>
      <c r="U856" s="2" t="s">
        <v>1080</v>
      </c>
      <c r="V856" t="s">
        <v>8693</v>
      </c>
      <c r="W856" t="s">
        <v>8495</v>
      </c>
      <c r="X856" s="2" t="s">
        <v>112</v>
      </c>
      <c r="Y856" s="2" t="s">
        <v>112</v>
      </c>
      <c r="Z856" s="2" t="s">
        <v>112</v>
      </c>
      <c r="AA856" s="2" t="s">
        <v>112</v>
      </c>
      <c r="AB856" s="2" t="s">
        <v>252</v>
      </c>
      <c r="AC856" s="2" t="s">
        <v>112</v>
      </c>
      <c r="AD856" s="2" t="s">
        <v>37</v>
      </c>
      <c r="AE856" t="s">
        <v>32</v>
      </c>
      <c r="AF856" s="2" t="s">
        <v>17536</v>
      </c>
      <c r="AG856" s="2" t="s">
        <v>90</v>
      </c>
      <c r="AI856"/>
      <c r="AJ856"/>
      <c r="AK856"/>
      <c r="AL856"/>
      <c r="AX856"/>
      <c r="AY856"/>
      <c r="AZ856"/>
    </row>
    <row r="857" spans="1:52" ht="15.75">
      <c r="A857" s="2" t="s">
        <v>8450</v>
      </c>
      <c r="B857" s="2" t="s">
        <v>20371</v>
      </c>
      <c r="C857" s="2" t="s">
        <v>20445</v>
      </c>
      <c r="D857" s="2" t="s">
        <v>20446</v>
      </c>
      <c r="E857" s="2" t="s">
        <v>20447</v>
      </c>
      <c r="F857" s="2" t="s">
        <v>9466</v>
      </c>
      <c r="G857" s="2" t="s">
        <v>9467</v>
      </c>
      <c r="H857" s="2" t="s">
        <v>17158</v>
      </c>
      <c r="I857" t="s">
        <v>220</v>
      </c>
      <c r="J857" s="2" t="s">
        <v>20448</v>
      </c>
      <c r="K857" s="2" t="s">
        <v>5029</v>
      </c>
      <c r="L857" s="2" t="s">
        <v>153</v>
      </c>
      <c r="M857" s="2" t="s">
        <v>757</v>
      </c>
      <c r="N857" s="2" t="s">
        <v>3489</v>
      </c>
      <c r="O857" s="2" t="s">
        <v>203</v>
      </c>
      <c r="P857" t="s">
        <v>5089</v>
      </c>
      <c r="Q857" s="2" t="s">
        <v>16779</v>
      </c>
      <c r="R857" s="2" t="s">
        <v>20449</v>
      </c>
      <c r="S857" s="2">
        <v>250813</v>
      </c>
      <c r="T857" s="2" t="s">
        <v>20376</v>
      </c>
      <c r="U857" s="2" t="s">
        <v>17154</v>
      </c>
      <c r="V857" t="s">
        <v>20450</v>
      </c>
      <c r="W857" t="s">
        <v>764</v>
      </c>
      <c r="X857" s="2" t="s">
        <v>112</v>
      </c>
      <c r="Y857" s="2" t="s">
        <v>112</v>
      </c>
      <c r="Z857" s="2" t="s">
        <v>112</v>
      </c>
      <c r="AA857" s="2" t="s">
        <v>112</v>
      </c>
      <c r="AB857" s="2" t="s">
        <v>252</v>
      </c>
      <c r="AC857" s="2" t="s">
        <v>112</v>
      </c>
      <c r="AD857" s="2" t="s">
        <v>37</v>
      </c>
      <c r="AE857" t="s">
        <v>16283</v>
      </c>
      <c r="AF857" s="2" t="s">
        <v>16825</v>
      </c>
      <c r="AG857" s="2" t="s">
        <v>90</v>
      </c>
      <c r="AI857"/>
      <c r="AJ857"/>
      <c r="AK857"/>
      <c r="AL857"/>
      <c r="AX857"/>
      <c r="AY857"/>
      <c r="AZ857"/>
    </row>
    <row r="858" spans="1:52" ht="15.75">
      <c r="A858" s="2" t="s">
        <v>8450</v>
      </c>
      <c r="B858" s="2" t="s">
        <v>8487</v>
      </c>
      <c r="C858" s="2" t="s">
        <v>20451</v>
      </c>
      <c r="D858" s="2" t="s">
        <v>20452</v>
      </c>
      <c r="E858" s="2" t="s">
        <v>20453</v>
      </c>
      <c r="F858" s="2" t="s">
        <v>783</v>
      </c>
      <c r="G858" s="2" t="s">
        <v>784</v>
      </c>
      <c r="H858" s="2" t="s">
        <v>197</v>
      </c>
      <c r="I858" t="s">
        <v>198</v>
      </c>
      <c r="J858" s="2" t="s">
        <v>8800</v>
      </c>
      <c r="K858" s="2" t="s">
        <v>5029</v>
      </c>
      <c r="L858" s="2" t="s">
        <v>153</v>
      </c>
      <c r="M858" s="2" t="s">
        <v>757</v>
      </c>
      <c r="N858" s="2" t="s">
        <v>3489</v>
      </c>
      <c r="O858" s="2" t="s">
        <v>203</v>
      </c>
      <c r="P858" t="s">
        <v>5089</v>
      </c>
      <c r="Q858" s="2" t="s">
        <v>17529</v>
      </c>
      <c r="R858" s="2" t="s">
        <v>20454</v>
      </c>
      <c r="S858" s="2">
        <v>250819</v>
      </c>
      <c r="T858" s="2" t="s">
        <v>793</v>
      </c>
      <c r="U858" s="2" t="s">
        <v>208</v>
      </c>
      <c r="V858" t="s">
        <v>8802</v>
      </c>
      <c r="W858" t="s">
        <v>764</v>
      </c>
      <c r="X858" s="2" t="s">
        <v>112</v>
      </c>
      <c r="Y858" s="2" t="s">
        <v>112</v>
      </c>
      <c r="Z858" s="2" t="s">
        <v>112</v>
      </c>
      <c r="AA858" s="2" t="s">
        <v>112</v>
      </c>
      <c r="AB858" s="2" t="s">
        <v>252</v>
      </c>
      <c r="AC858" s="2" t="s">
        <v>112</v>
      </c>
      <c r="AD858" s="2" t="s">
        <v>37</v>
      </c>
      <c r="AE858" t="s">
        <v>32</v>
      </c>
      <c r="AF858" s="2" t="s">
        <v>17536</v>
      </c>
      <c r="AG858" s="2" t="s">
        <v>90</v>
      </c>
      <c r="AI858"/>
      <c r="AJ858"/>
      <c r="AK858"/>
      <c r="AL858"/>
      <c r="AX858"/>
      <c r="AY858"/>
      <c r="AZ858"/>
    </row>
    <row r="859" spans="1:52" ht="15.75">
      <c r="A859" s="2" t="s">
        <v>8450</v>
      </c>
      <c r="B859" s="2" t="s">
        <v>8487</v>
      </c>
      <c r="C859" s="2" t="s">
        <v>20455</v>
      </c>
      <c r="D859" s="2" t="s">
        <v>20456</v>
      </c>
      <c r="E859" s="2" t="s">
        <v>20457</v>
      </c>
      <c r="F859" s="2" t="s">
        <v>783</v>
      </c>
      <c r="G859" s="2" t="s">
        <v>784</v>
      </c>
      <c r="H859" s="2" t="s">
        <v>197</v>
      </c>
      <c r="I859" t="s">
        <v>198</v>
      </c>
      <c r="J859" s="2" t="s">
        <v>8690</v>
      </c>
      <c r="K859" s="2" t="s">
        <v>8691</v>
      </c>
      <c r="L859" s="2" t="s">
        <v>153</v>
      </c>
      <c r="M859" s="2" t="s">
        <v>757</v>
      </c>
      <c r="N859" s="2" t="s">
        <v>3489</v>
      </c>
      <c r="O859" s="2" t="s">
        <v>203</v>
      </c>
      <c r="P859" t="s">
        <v>5089</v>
      </c>
      <c r="Q859" s="2" t="s">
        <v>17529</v>
      </c>
      <c r="R859" s="2" t="s">
        <v>20458</v>
      </c>
      <c r="S859" s="2">
        <v>250819</v>
      </c>
      <c r="T859" s="2" t="s">
        <v>793</v>
      </c>
      <c r="U859" s="2" t="s">
        <v>208</v>
      </c>
      <c r="V859" t="s">
        <v>8693</v>
      </c>
      <c r="W859" t="s">
        <v>8495</v>
      </c>
      <c r="X859" s="2" t="s">
        <v>112</v>
      </c>
      <c r="Y859" s="2" t="s">
        <v>112</v>
      </c>
      <c r="Z859" s="2" t="s">
        <v>112</v>
      </c>
      <c r="AA859" s="2" t="s">
        <v>112</v>
      </c>
      <c r="AB859" s="2" t="s">
        <v>252</v>
      </c>
      <c r="AC859" s="2" t="s">
        <v>112</v>
      </c>
      <c r="AD859" s="2" t="s">
        <v>37</v>
      </c>
      <c r="AE859" t="s">
        <v>32</v>
      </c>
      <c r="AF859" s="2" t="s">
        <v>17536</v>
      </c>
      <c r="AG859" s="2" t="s">
        <v>90</v>
      </c>
      <c r="AI859"/>
      <c r="AJ859"/>
      <c r="AK859"/>
      <c r="AL859"/>
      <c r="AX859"/>
      <c r="AY859"/>
      <c r="AZ859"/>
    </row>
    <row r="860" spans="1:52" ht="15.75">
      <c r="A860" s="2" t="s">
        <v>8450</v>
      </c>
      <c r="B860" s="2" t="s">
        <v>8451</v>
      </c>
      <c r="C860" s="2" t="s">
        <v>20459</v>
      </c>
      <c r="D860" s="2" t="s">
        <v>20460</v>
      </c>
      <c r="E860" s="2" t="s">
        <v>20461</v>
      </c>
      <c r="F860" s="2" t="s">
        <v>9681</v>
      </c>
      <c r="G860" s="2" t="s">
        <v>9682</v>
      </c>
      <c r="H860" s="2" t="s">
        <v>17158</v>
      </c>
      <c r="I860" t="s">
        <v>220</v>
      </c>
      <c r="J860" s="2" t="s">
        <v>8800</v>
      </c>
      <c r="K860" s="2" t="s">
        <v>5029</v>
      </c>
      <c r="L860" s="2" t="s">
        <v>153</v>
      </c>
      <c r="M860" s="2" t="s">
        <v>757</v>
      </c>
      <c r="N860" s="2" t="s">
        <v>3489</v>
      </c>
      <c r="O860" s="2" t="s">
        <v>203</v>
      </c>
      <c r="P860" t="s">
        <v>5089</v>
      </c>
      <c r="Q860" s="2" t="s">
        <v>16779</v>
      </c>
      <c r="R860" s="2" t="s">
        <v>20462</v>
      </c>
      <c r="S860" s="2">
        <v>251009</v>
      </c>
      <c r="T860" s="2" t="s">
        <v>20276</v>
      </c>
      <c r="U860" s="2" t="s">
        <v>17154</v>
      </c>
      <c r="V860" t="s">
        <v>8802</v>
      </c>
      <c r="W860" t="s">
        <v>764</v>
      </c>
      <c r="X860" s="2" t="s">
        <v>112</v>
      </c>
      <c r="Y860" s="2" t="s">
        <v>112</v>
      </c>
      <c r="Z860" s="2" t="s">
        <v>112</v>
      </c>
      <c r="AA860" s="2" t="s">
        <v>112</v>
      </c>
      <c r="AB860" s="2" t="s">
        <v>252</v>
      </c>
      <c r="AC860" s="2" t="s">
        <v>112</v>
      </c>
      <c r="AD860" s="2" t="s">
        <v>37</v>
      </c>
      <c r="AE860" t="s">
        <v>16283</v>
      </c>
      <c r="AF860" s="2" t="s">
        <v>16825</v>
      </c>
      <c r="AG860" s="2" t="s">
        <v>90</v>
      </c>
      <c r="AI860"/>
      <c r="AJ860"/>
      <c r="AK860"/>
      <c r="AL860"/>
      <c r="AX860"/>
      <c r="AY860"/>
      <c r="AZ860"/>
    </row>
    <row r="861" spans="1:52" ht="15.75">
      <c r="A861" s="2" t="s">
        <v>8450</v>
      </c>
      <c r="B861" s="2" t="s">
        <v>8487</v>
      </c>
      <c r="C861" s="2" t="s">
        <v>20463</v>
      </c>
      <c r="D861" s="2" t="s">
        <v>20464</v>
      </c>
      <c r="E861" s="2" t="s">
        <v>20465</v>
      </c>
      <c r="F861" s="2" t="s">
        <v>783</v>
      </c>
      <c r="G861" s="2" t="s">
        <v>784</v>
      </c>
      <c r="H861" s="2" t="s">
        <v>197</v>
      </c>
      <c r="I861" t="s">
        <v>198</v>
      </c>
      <c r="J861" s="2" t="s">
        <v>20466</v>
      </c>
      <c r="K861" s="2" t="s">
        <v>5029</v>
      </c>
      <c r="L861" s="2" t="s">
        <v>153</v>
      </c>
      <c r="M861" s="2" t="s">
        <v>757</v>
      </c>
      <c r="N861" s="2" t="s">
        <v>3489</v>
      </c>
      <c r="O861" s="2" t="s">
        <v>203</v>
      </c>
      <c r="P861" t="s">
        <v>5089</v>
      </c>
      <c r="Q861" s="2" t="s">
        <v>17529</v>
      </c>
      <c r="R861" s="2" t="s">
        <v>20467</v>
      </c>
      <c r="S861" s="2">
        <v>251009</v>
      </c>
      <c r="T861" s="2" t="s">
        <v>793</v>
      </c>
      <c r="U861" s="2" t="s">
        <v>208</v>
      </c>
      <c r="V861" t="s">
        <v>20468</v>
      </c>
      <c r="W861" t="s">
        <v>764</v>
      </c>
      <c r="X861" s="2" t="s">
        <v>112</v>
      </c>
      <c r="Y861" s="2" t="s">
        <v>112</v>
      </c>
      <c r="Z861" s="2" t="s">
        <v>112</v>
      </c>
      <c r="AA861" s="2" t="s">
        <v>112</v>
      </c>
      <c r="AB861" s="2" t="s">
        <v>252</v>
      </c>
      <c r="AC861" s="2" t="s">
        <v>112</v>
      </c>
      <c r="AD861" s="2" t="s">
        <v>37</v>
      </c>
      <c r="AE861" t="s">
        <v>32</v>
      </c>
      <c r="AG861" s="2" t="s">
        <v>90</v>
      </c>
      <c r="AI861"/>
      <c r="AJ861"/>
      <c r="AK861"/>
      <c r="AL861"/>
      <c r="AX861"/>
      <c r="AY861"/>
      <c r="AZ861"/>
    </row>
    <row r="862" spans="1:52" ht="15.75">
      <c r="A862" s="2" t="s">
        <v>8450</v>
      </c>
      <c r="B862" s="2" t="s">
        <v>8487</v>
      </c>
      <c r="C862" s="2" t="s">
        <v>20469</v>
      </c>
      <c r="D862" s="2" t="s">
        <v>20470</v>
      </c>
      <c r="E862" s="2" t="s">
        <v>20471</v>
      </c>
      <c r="F862" s="2" t="s">
        <v>783</v>
      </c>
      <c r="G862" s="2" t="s">
        <v>784</v>
      </c>
      <c r="H862" s="2" t="s">
        <v>197</v>
      </c>
      <c r="I862" t="s">
        <v>198</v>
      </c>
      <c r="J862" s="2" t="s">
        <v>20472</v>
      </c>
      <c r="K862" s="2" t="s">
        <v>5029</v>
      </c>
      <c r="L862" s="2" t="s">
        <v>153</v>
      </c>
      <c r="M862" s="2" t="s">
        <v>757</v>
      </c>
      <c r="N862" s="2" t="s">
        <v>3489</v>
      </c>
      <c r="O862" s="2" t="s">
        <v>203</v>
      </c>
      <c r="P862" t="s">
        <v>5089</v>
      </c>
      <c r="Q862" s="2" t="s">
        <v>17529</v>
      </c>
      <c r="R862" s="2" t="s">
        <v>20473</v>
      </c>
      <c r="S862" s="2">
        <v>251016</v>
      </c>
      <c r="T862" s="2" t="s">
        <v>793</v>
      </c>
      <c r="U862" s="2" t="s">
        <v>208</v>
      </c>
      <c r="V862" t="s">
        <v>20474</v>
      </c>
      <c r="W862" t="s">
        <v>764</v>
      </c>
      <c r="X862" s="2" t="s">
        <v>112</v>
      </c>
      <c r="Y862" s="2" t="s">
        <v>112</v>
      </c>
      <c r="Z862" s="2" t="s">
        <v>112</v>
      </c>
      <c r="AA862" s="2" t="s">
        <v>112</v>
      </c>
      <c r="AB862" s="2" t="s">
        <v>252</v>
      </c>
      <c r="AC862" s="2" t="s">
        <v>112</v>
      </c>
      <c r="AD862" s="2" t="s">
        <v>37</v>
      </c>
      <c r="AE862" t="s">
        <v>32</v>
      </c>
      <c r="AF862" s="2" t="s">
        <v>17536</v>
      </c>
      <c r="AG862" s="2" t="s">
        <v>90</v>
      </c>
      <c r="AI862"/>
      <c r="AJ862"/>
      <c r="AK862"/>
      <c r="AL862"/>
      <c r="AX862"/>
      <c r="AY862"/>
      <c r="AZ862"/>
    </row>
    <row r="863" spans="1:52" ht="15.75">
      <c r="A863" s="2" t="s">
        <v>8450</v>
      </c>
      <c r="B863" s="2" t="s">
        <v>20475</v>
      </c>
      <c r="C863" s="2" t="s">
        <v>20476</v>
      </c>
      <c r="D863" s="2" t="s">
        <v>20477</v>
      </c>
      <c r="E863" s="2" t="s">
        <v>20478</v>
      </c>
      <c r="F863" s="2" t="s">
        <v>20479</v>
      </c>
      <c r="G863" s="2" t="s">
        <v>20480</v>
      </c>
      <c r="H863" s="2" t="s">
        <v>1401</v>
      </c>
      <c r="I863" t="s">
        <v>1402</v>
      </c>
      <c r="J863" s="2" t="s">
        <v>8800</v>
      </c>
      <c r="K863" s="2" t="s">
        <v>5029</v>
      </c>
      <c r="L863" s="2" t="s">
        <v>153</v>
      </c>
      <c r="M863" s="2" t="s">
        <v>896</v>
      </c>
      <c r="N863" s="2" t="s">
        <v>3489</v>
      </c>
      <c r="O863" s="2" t="s">
        <v>203</v>
      </c>
      <c r="P863" t="s">
        <v>119</v>
      </c>
      <c r="Q863" s="2" t="s">
        <v>16779</v>
      </c>
      <c r="R863" s="2" t="s">
        <v>20481</v>
      </c>
      <c r="S863" s="2">
        <v>251204</v>
      </c>
      <c r="T863" s="2" t="s">
        <v>20482</v>
      </c>
      <c r="U863" s="2" t="s">
        <v>3330</v>
      </c>
      <c r="V863" t="s">
        <v>8802</v>
      </c>
      <c r="W863" t="s">
        <v>764</v>
      </c>
      <c r="X863" s="2" t="s">
        <v>112</v>
      </c>
      <c r="Y863" s="2" t="s">
        <v>112</v>
      </c>
      <c r="Z863" s="2" t="s">
        <v>112</v>
      </c>
      <c r="AA863" s="2" t="s">
        <v>12</v>
      </c>
      <c r="AB863" s="2" t="s">
        <v>252</v>
      </c>
      <c r="AC863" s="2" t="s">
        <v>112</v>
      </c>
      <c r="AD863" s="2" t="s">
        <v>37</v>
      </c>
      <c r="AE863" t="s">
        <v>19</v>
      </c>
      <c r="AG863" s="2" t="s">
        <v>90</v>
      </c>
      <c r="AI863"/>
      <c r="AJ863"/>
      <c r="AK863"/>
      <c r="AL863"/>
      <c r="AX863"/>
      <c r="AY863"/>
      <c r="AZ863"/>
    </row>
    <row r="864" spans="1:52" ht="15.75">
      <c r="A864" s="2" t="s">
        <v>8450</v>
      </c>
      <c r="B864" s="2" t="s">
        <v>8487</v>
      </c>
      <c r="C864" s="2" t="s">
        <v>34154</v>
      </c>
      <c r="D864" s="2" t="s">
        <v>34155</v>
      </c>
      <c r="E864" s="2" t="s">
        <v>34156</v>
      </c>
      <c r="F864" s="2" t="s">
        <v>783</v>
      </c>
      <c r="G864" s="2" t="s">
        <v>784</v>
      </c>
      <c r="H864" s="2" t="s">
        <v>17158</v>
      </c>
      <c r="I864" t="s">
        <v>220</v>
      </c>
      <c r="J864" s="2" t="s">
        <v>8800</v>
      </c>
      <c r="K864" s="2" t="s">
        <v>5029</v>
      </c>
      <c r="L864" s="2" t="s">
        <v>153</v>
      </c>
      <c r="M864" s="2" t="s">
        <v>757</v>
      </c>
      <c r="N864" s="2" t="s">
        <v>3489</v>
      </c>
      <c r="O864" s="2" t="s">
        <v>203</v>
      </c>
      <c r="P864" t="s">
        <v>5089</v>
      </c>
      <c r="Q864" s="2" t="s">
        <v>16779</v>
      </c>
      <c r="R864" s="2" t="s">
        <v>34157</v>
      </c>
      <c r="S864" s="2">
        <v>260120</v>
      </c>
      <c r="T864" s="2" t="s">
        <v>793</v>
      </c>
      <c r="U864" s="2" t="s">
        <v>17154</v>
      </c>
      <c r="V864" t="s">
        <v>8802</v>
      </c>
      <c r="W864" t="s">
        <v>764</v>
      </c>
      <c r="X864" s="2" t="s">
        <v>112</v>
      </c>
      <c r="Y864" s="2" t="s">
        <v>112</v>
      </c>
      <c r="Z864" s="2" t="s">
        <v>112</v>
      </c>
      <c r="AA864" s="2" t="s">
        <v>112</v>
      </c>
      <c r="AB864" s="2" t="s">
        <v>252</v>
      </c>
      <c r="AC864" s="2" t="s">
        <v>112</v>
      </c>
      <c r="AD864" s="2" t="s">
        <v>37</v>
      </c>
      <c r="AE864" t="s">
        <v>32</v>
      </c>
      <c r="AF864" s="2" t="s">
        <v>34158</v>
      </c>
      <c r="AG864" s="2" t="s">
        <v>90</v>
      </c>
      <c r="AI864"/>
      <c r="AJ864"/>
      <c r="AK864"/>
      <c r="AL864"/>
      <c r="AX864"/>
      <c r="AY864"/>
      <c r="AZ864"/>
    </row>
    <row r="865" spans="1:52" ht="15.75">
      <c r="A865" s="2" t="s">
        <v>8450</v>
      </c>
      <c r="B865" s="2" t="s">
        <v>8487</v>
      </c>
      <c r="C865" s="2" t="s">
        <v>34159</v>
      </c>
      <c r="D865" s="2" t="s">
        <v>34160</v>
      </c>
      <c r="E865" s="2" t="s">
        <v>34161</v>
      </c>
      <c r="F865" s="2" t="s">
        <v>783</v>
      </c>
      <c r="G865" s="2" t="s">
        <v>784</v>
      </c>
      <c r="H865" s="2" t="s">
        <v>197</v>
      </c>
      <c r="I865" t="s">
        <v>198</v>
      </c>
      <c r="J865" s="2" t="s">
        <v>20448</v>
      </c>
      <c r="K865" s="2" t="s">
        <v>5029</v>
      </c>
      <c r="L865" s="2" t="s">
        <v>153</v>
      </c>
      <c r="M865" s="2" t="s">
        <v>757</v>
      </c>
      <c r="N865" s="2" t="s">
        <v>3489</v>
      </c>
      <c r="O865" s="2" t="s">
        <v>203</v>
      </c>
      <c r="P865" t="s">
        <v>5089</v>
      </c>
      <c r="Q865" s="2" t="s">
        <v>17529</v>
      </c>
      <c r="R865" s="2" t="s">
        <v>34162</v>
      </c>
      <c r="S865" s="2">
        <v>260127</v>
      </c>
      <c r="T865" s="2" t="s">
        <v>793</v>
      </c>
      <c r="U865" s="2" t="s">
        <v>208</v>
      </c>
      <c r="V865" t="s">
        <v>20450</v>
      </c>
      <c r="W865" t="s">
        <v>764</v>
      </c>
      <c r="X865" s="2" t="s">
        <v>112</v>
      </c>
      <c r="Y865" s="2" t="s">
        <v>112</v>
      </c>
      <c r="Z865" s="2" t="s">
        <v>112</v>
      </c>
      <c r="AA865" s="2" t="s">
        <v>112</v>
      </c>
      <c r="AB865" s="2" t="s">
        <v>252</v>
      </c>
      <c r="AC865" s="2" t="s">
        <v>112</v>
      </c>
      <c r="AD865" s="2" t="s">
        <v>37</v>
      </c>
      <c r="AE865" t="s">
        <v>32</v>
      </c>
      <c r="AF865" s="2" t="s">
        <v>17536</v>
      </c>
      <c r="AG865" s="2" t="s">
        <v>90</v>
      </c>
      <c r="AI865"/>
      <c r="AJ865"/>
      <c r="AK865"/>
      <c r="AL865"/>
      <c r="AX865"/>
      <c r="AY865"/>
      <c r="AZ865"/>
    </row>
    <row r="866" spans="1:52" ht="15.75">
      <c r="A866" s="2" t="s">
        <v>8450</v>
      </c>
      <c r="B866" s="2" t="s">
        <v>20475</v>
      </c>
      <c r="C866" s="2" t="s">
        <v>34163</v>
      </c>
      <c r="D866" s="2" t="s">
        <v>34164</v>
      </c>
      <c r="E866" s="2" t="s">
        <v>34165</v>
      </c>
      <c r="F866" s="2" t="s">
        <v>9466</v>
      </c>
      <c r="G866" s="2" t="s">
        <v>9467</v>
      </c>
      <c r="H866" s="2" t="s">
        <v>1401</v>
      </c>
      <c r="I866" t="s">
        <v>1402</v>
      </c>
      <c r="J866" s="2" t="s">
        <v>8800</v>
      </c>
      <c r="K866" s="2" t="s">
        <v>5029</v>
      </c>
      <c r="L866" s="2" t="s">
        <v>153</v>
      </c>
      <c r="M866" s="2" t="s">
        <v>6230</v>
      </c>
      <c r="N866" s="2" t="s">
        <v>3489</v>
      </c>
      <c r="O866" s="2" t="s">
        <v>203</v>
      </c>
      <c r="P866" t="s">
        <v>119</v>
      </c>
      <c r="Q866" s="2" t="s">
        <v>16779</v>
      </c>
      <c r="R866" s="2" t="s">
        <v>34388</v>
      </c>
      <c r="S866" s="2">
        <v>260204</v>
      </c>
      <c r="T866" s="2" t="s">
        <v>20376</v>
      </c>
      <c r="U866" s="2" t="s">
        <v>3330</v>
      </c>
      <c r="V866" t="s">
        <v>8802</v>
      </c>
      <c r="W866" t="s">
        <v>764</v>
      </c>
      <c r="X866" s="2" t="s">
        <v>112</v>
      </c>
      <c r="Y866" s="2" t="s">
        <v>112</v>
      </c>
      <c r="Z866" s="2" t="s">
        <v>112</v>
      </c>
      <c r="AA866" s="2" t="s">
        <v>12</v>
      </c>
      <c r="AB866" s="2" t="s">
        <v>252</v>
      </c>
      <c r="AC866" s="2" t="s">
        <v>112</v>
      </c>
      <c r="AD866" s="2" t="s">
        <v>37</v>
      </c>
      <c r="AE866" t="s">
        <v>19</v>
      </c>
      <c r="AF866" s="2" t="s">
        <v>34166</v>
      </c>
      <c r="AG866" s="2" t="s">
        <v>90</v>
      </c>
      <c r="AI866"/>
      <c r="AJ866"/>
      <c r="AK866"/>
      <c r="AL866"/>
      <c r="AX866"/>
      <c r="AY866"/>
      <c r="AZ866"/>
    </row>
    <row r="867" spans="1:52" ht="15.75">
      <c r="A867" s="2" t="s">
        <v>8450</v>
      </c>
      <c r="B867" s="2" t="s">
        <v>8451</v>
      </c>
      <c r="C867" s="2" t="s">
        <v>20483</v>
      </c>
      <c r="D867" s="2" t="s">
        <v>20484</v>
      </c>
      <c r="E867" s="2" t="s">
        <v>20485</v>
      </c>
      <c r="F867" s="2" t="s">
        <v>8885</v>
      </c>
      <c r="G867" s="2" t="s">
        <v>8886</v>
      </c>
      <c r="H867" s="2" t="s">
        <v>219</v>
      </c>
      <c r="I867" t="s">
        <v>220</v>
      </c>
      <c r="J867" s="2" t="s">
        <v>3064</v>
      </c>
      <c r="K867" s="2" t="s">
        <v>756</v>
      </c>
      <c r="L867" s="2" t="s">
        <v>153</v>
      </c>
      <c r="M867" s="2" t="s">
        <v>140</v>
      </c>
      <c r="N867" s="2" t="s">
        <v>16702</v>
      </c>
      <c r="O867" s="2" t="s">
        <v>2528</v>
      </c>
      <c r="P867" t="s">
        <v>5089</v>
      </c>
      <c r="Q867" s="2" t="s">
        <v>16854</v>
      </c>
      <c r="R867" s="2" t="s">
        <v>20486</v>
      </c>
      <c r="S867" s="2">
        <v>190815</v>
      </c>
      <c r="T867" s="2" t="s">
        <v>20487</v>
      </c>
      <c r="U867" s="2" t="s">
        <v>542</v>
      </c>
      <c r="V867" t="s">
        <v>3067</v>
      </c>
      <c r="W867" t="s">
        <v>764</v>
      </c>
      <c r="X867" s="2" t="s">
        <v>112</v>
      </c>
      <c r="Y867" s="2" t="s">
        <v>112</v>
      </c>
      <c r="Z867" s="2" t="s">
        <v>112</v>
      </c>
      <c r="AA867" s="2" t="s">
        <v>112</v>
      </c>
      <c r="AC867" s="2" t="s">
        <v>112</v>
      </c>
      <c r="AE867"/>
      <c r="AF867" s="2" t="s">
        <v>20488</v>
      </c>
      <c r="AG867" s="2" t="s">
        <v>90</v>
      </c>
      <c r="AI867"/>
      <c r="AJ867"/>
      <c r="AK867"/>
      <c r="AL867"/>
      <c r="AX867"/>
      <c r="AY867"/>
      <c r="AZ867"/>
    </row>
    <row r="868" spans="1:52" ht="15.75">
      <c r="A868" s="2" t="s">
        <v>8450</v>
      </c>
      <c r="B868" s="2" t="s">
        <v>8451</v>
      </c>
      <c r="C868" s="2" t="s">
        <v>20489</v>
      </c>
      <c r="D868" s="2" t="s">
        <v>20490</v>
      </c>
      <c r="E868" s="2" t="s">
        <v>20491</v>
      </c>
      <c r="F868" s="2" t="s">
        <v>8885</v>
      </c>
      <c r="G868" s="2" t="s">
        <v>8886</v>
      </c>
      <c r="H868" s="2" t="s">
        <v>219</v>
      </c>
      <c r="I868" t="s">
        <v>220</v>
      </c>
      <c r="J868" s="2" t="s">
        <v>755</v>
      </c>
      <c r="K868" s="2" t="s">
        <v>756</v>
      </c>
      <c r="L868" s="2" t="s">
        <v>153</v>
      </c>
      <c r="M868" s="2" t="s">
        <v>140</v>
      </c>
      <c r="N868" s="2" t="s">
        <v>16702</v>
      </c>
      <c r="O868" s="2" t="s">
        <v>2528</v>
      </c>
      <c r="P868" t="s">
        <v>5089</v>
      </c>
      <c r="Q868" s="2" t="s">
        <v>16854</v>
      </c>
      <c r="R868" s="2" t="s">
        <v>20492</v>
      </c>
      <c r="S868" s="2">
        <v>190819</v>
      </c>
      <c r="T868" s="2" t="s">
        <v>20487</v>
      </c>
      <c r="U868" s="2" t="s">
        <v>542</v>
      </c>
      <c r="V868" t="s">
        <v>763</v>
      </c>
      <c r="W868" t="s">
        <v>764</v>
      </c>
      <c r="X868" s="2" t="s">
        <v>112</v>
      </c>
      <c r="Y868" s="2" t="s">
        <v>112</v>
      </c>
      <c r="Z868" s="2" t="s">
        <v>112</v>
      </c>
      <c r="AA868" s="2" t="s">
        <v>112</v>
      </c>
      <c r="AC868" s="2" t="s">
        <v>112</v>
      </c>
      <c r="AE868"/>
      <c r="AF868" s="2" t="s">
        <v>20493</v>
      </c>
      <c r="AG868" s="2" t="s">
        <v>90</v>
      </c>
      <c r="AI868"/>
      <c r="AJ868"/>
      <c r="AK868"/>
      <c r="AL868"/>
      <c r="AX868"/>
      <c r="AY868"/>
      <c r="AZ868"/>
    </row>
    <row r="869" spans="1:52" ht="15.75">
      <c r="A869" s="2" t="s">
        <v>8450</v>
      </c>
      <c r="B869" s="2" t="s">
        <v>8487</v>
      </c>
      <c r="C869" s="2" t="s">
        <v>20494</v>
      </c>
      <c r="D869" s="2" t="s">
        <v>20495</v>
      </c>
      <c r="E869" s="2" t="s">
        <v>20496</v>
      </c>
      <c r="F869" s="2" t="s">
        <v>20497</v>
      </c>
      <c r="G869" s="2" t="s">
        <v>11786</v>
      </c>
      <c r="H869" s="2" t="s">
        <v>219</v>
      </c>
      <c r="I869" t="s">
        <v>220</v>
      </c>
      <c r="J869" s="2" t="s">
        <v>3064</v>
      </c>
      <c r="K869" s="2" t="s">
        <v>756</v>
      </c>
      <c r="L869" s="2" t="s">
        <v>153</v>
      </c>
      <c r="M869" s="2" t="s">
        <v>140</v>
      </c>
      <c r="N869" s="2" t="s">
        <v>16702</v>
      </c>
      <c r="O869" s="2" t="s">
        <v>2528</v>
      </c>
      <c r="P869" t="s">
        <v>5089</v>
      </c>
      <c r="Q869" s="2" t="s">
        <v>16703</v>
      </c>
      <c r="R869" s="2" t="s">
        <v>20498</v>
      </c>
      <c r="S869" s="2">
        <v>190917</v>
      </c>
      <c r="T869" s="2" t="s">
        <v>20499</v>
      </c>
      <c r="U869" s="2" t="s">
        <v>542</v>
      </c>
      <c r="V869" t="s">
        <v>3067</v>
      </c>
      <c r="W869" t="s">
        <v>764</v>
      </c>
      <c r="X869" s="2" t="s">
        <v>112</v>
      </c>
      <c r="Y869" s="2" t="s">
        <v>112</v>
      </c>
      <c r="Z869" s="2" t="s">
        <v>112</v>
      </c>
      <c r="AA869" s="2" t="s">
        <v>112</v>
      </c>
      <c r="AC869" s="2" t="s">
        <v>112</v>
      </c>
      <c r="AE869"/>
      <c r="AF869" s="2" t="s">
        <v>20500</v>
      </c>
      <c r="AG869" s="2" t="s">
        <v>90</v>
      </c>
      <c r="AI869"/>
      <c r="AJ869"/>
      <c r="AK869"/>
      <c r="AL869"/>
      <c r="AX869"/>
      <c r="AY869"/>
      <c r="AZ869"/>
    </row>
    <row r="870" spans="1:52" ht="15.75">
      <c r="A870" s="2" t="s">
        <v>8450</v>
      </c>
      <c r="B870" s="2" t="s">
        <v>8487</v>
      </c>
      <c r="C870" s="2" t="s">
        <v>20501</v>
      </c>
      <c r="D870" s="2" t="s">
        <v>20502</v>
      </c>
      <c r="E870" s="2" t="s">
        <v>20503</v>
      </c>
      <c r="F870" s="2" t="s">
        <v>20497</v>
      </c>
      <c r="G870" s="2" t="s">
        <v>11786</v>
      </c>
      <c r="H870" s="2" t="s">
        <v>219</v>
      </c>
      <c r="I870" t="s">
        <v>220</v>
      </c>
      <c r="J870" s="2" t="s">
        <v>755</v>
      </c>
      <c r="K870" s="2" t="s">
        <v>756</v>
      </c>
      <c r="L870" s="2" t="s">
        <v>153</v>
      </c>
      <c r="M870" s="2" t="s">
        <v>140</v>
      </c>
      <c r="N870" s="2" t="s">
        <v>16702</v>
      </c>
      <c r="O870" s="2" t="s">
        <v>2528</v>
      </c>
      <c r="P870" t="s">
        <v>5089</v>
      </c>
      <c r="Q870" s="2" t="s">
        <v>16703</v>
      </c>
      <c r="R870" s="2" t="s">
        <v>20504</v>
      </c>
      <c r="S870" s="2">
        <v>190917</v>
      </c>
      <c r="T870" s="2" t="s">
        <v>20499</v>
      </c>
      <c r="U870" s="2" t="s">
        <v>542</v>
      </c>
      <c r="V870" t="s">
        <v>763</v>
      </c>
      <c r="W870" t="s">
        <v>764</v>
      </c>
      <c r="X870" s="2" t="s">
        <v>112</v>
      </c>
      <c r="Y870" s="2" t="s">
        <v>112</v>
      </c>
      <c r="Z870" s="2" t="s">
        <v>112</v>
      </c>
      <c r="AA870" s="2" t="s">
        <v>112</v>
      </c>
      <c r="AC870" s="2" t="s">
        <v>112</v>
      </c>
      <c r="AE870"/>
      <c r="AF870" s="2" t="s">
        <v>20505</v>
      </c>
      <c r="AG870" s="2" t="s">
        <v>90</v>
      </c>
      <c r="AI870"/>
      <c r="AJ870"/>
      <c r="AK870"/>
      <c r="AL870"/>
      <c r="AX870"/>
      <c r="AY870"/>
      <c r="AZ870"/>
    </row>
    <row r="871" spans="1:52" ht="15.75">
      <c r="A871" s="2" t="s">
        <v>8450</v>
      </c>
      <c r="B871" s="2" t="s">
        <v>8487</v>
      </c>
      <c r="C871" s="2" t="s">
        <v>20506</v>
      </c>
      <c r="D871" s="2" t="s">
        <v>20507</v>
      </c>
      <c r="E871" s="2" t="s">
        <v>20508</v>
      </c>
      <c r="F871" s="2" t="s">
        <v>20509</v>
      </c>
      <c r="G871" s="2" t="s">
        <v>20510</v>
      </c>
      <c r="H871" s="2" t="s">
        <v>219</v>
      </c>
      <c r="I871" t="s">
        <v>220</v>
      </c>
      <c r="J871" s="2" t="s">
        <v>3064</v>
      </c>
      <c r="K871" s="2" t="s">
        <v>756</v>
      </c>
      <c r="L871" s="2" t="s">
        <v>153</v>
      </c>
      <c r="M871" s="2" t="s">
        <v>140</v>
      </c>
      <c r="N871" s="2" t="s">
        <v>16702</v>
      </c>
      <c r="O871" s="2" t="s">
        <v>2528</v>
      </c>
      <c r="P871" t="s">
        <v>5089</v>
      </c>
      <c r="Q871" s="2" t="s">
        <v>16703</v>
      </c>
      <c r="R871" s="2" t="s">
        <v>20511</v>
      </c>
      <c r="S871" s="2">
        <v>191014</v>
      </c>
      <c r="T871" s="2" t="s">
        <v>20512</v>
      </c>
      <c r="U871" s="2" t="s">
        <v>542</v>
      </c>
      <c r="V871" t="s">
        <v>3067</v>
      </c>
      <c r="W871" t="s">
        <v>764</v>
      </c>
      <c r="X871" s="2" t="s">
        <v>112</v>
      </c>
      <c r="Y871" s="2" t="s">
        <v>112</v>
      </c>
      <c r="Z871" s="2" t="s">
        <v>112</v>
      </c>
      <c r="AA871" s="2" t="s">
        <v>112</v>
      </c>
      <c r="AC871" s="2" t="s">
        <v>112</v>
      </c>
      <c r="AE871"/>
      <c r="AF871" s="2" t="s">
        <v>20513</v>
      </c>
      <c r="AG871" s="2" t="s">
        <v>90</v>
      </c>
      <c r="AI871"/>
      <c r="AJ871"/>
      <c r="AK871"/>
      <c r="AL871"/>
      <c r="AX871"/>
      <c r="AY871"/>
      <c r="AZ871"/>
    </row>
    <row r="872" spans="1:52" ht="15.75">
      <c r="A872" s="2" t="s">
        <v>8450</v>
      </c>
      <c r="B872" s="2" t="s">
        <v>8487</v>
      </c>
      <c r="C872" s="2" t="s">
        <v>20514</v>
      </c>
      <c r="D872" s="2" t="s">
        <v>20515</v>
      </c>
      <c r="E872" s="2" t="s">
        <v>20516</v>
      </c>
      <c r="F872" s="2" t="s">
        <v>20509</v>
      </c>
      <c r="G872" s="2" t="s">
        <v>20510</v>
      </c>
      <c r="H872" s="2" t="s">
        <v>219</v>
      </c>
      <c r="I872" t="s">
        <v>220</v>
      </c>
      <c r="J872" s="2" t="s">
        <v>755</v>
      </c>
      <c r="K872" s="2" t="s">
        <v>756</v>
      </c>
      <c r="L872" s="2" t="s">
        <v>153</v>
      </c>
      <c r="M872" s="2" t="s">
        <v>140</v>
      </c>
      <c r="N872" s="2" t="s">
        <v>16702</v>
      </c>
      <c r="O872" s="2" t="s">
        <v>2528</v>
      </c>
      <c r="P872" t="s">
        <v>5089</v>
      </c>
      <c r="Q872" s="2" t="s">
        <v>16703</v>
      </c>
      <c r="R872" s="2" t="s">
        <v>20517</v>
      </c>
      <c r="S872" s="2">
        <v>191014</v>
      </c>
      <c r="T872" s="2" t="s">
        <v>20512</v>
      </c>
      <c r="U872" s="2" t="s">
        <v>542</v>
      </c>
      <c r="V872" t="s">
        <v>763</v>
      </c>
      <c r="W872" t="s">
        <v>764</v>
      </c>
      <c r="X872" s="2" t="s">
        <v>112</v>
      </c>
      <c r="Y872" s="2" t="s">
        <v>112</v>
      </c>
      <c r="Z872" s="2" t="s">
        <v>112</v>
      </c>
      <c r="AA872" s="2" t="s">
        <v>112</v>
      </c>
      <c r="AC872" s="2" t="s">
        <v>112</v>
      </c>
      <c r="AE872"/>
      <c r="AF872" s="2" t="s">
        <v>20518</v>
      </c>
      <c r="AG872" s="2" t="s">
        <v>90</v>
      </c>
      <c r="AI872"/>
      <c r="AJ872"/>
      <c r="AK872"/>
      <c r="AL872"/>
      <c r="AX872"/>
      <c r="AY872"/>
      <c r="AZ872"/>
    </row>
    <row r="873" spans="1:52" ht="15.75">
      <c r="A873" s="2" t="s">
        <v>8450</v>
      </c>
      <c r="B873" s="2" t="s">
        <v>8451</v>
      </c>
      <c r="C873" s="2" t="s">
        <v>20519</v>
      </c>
      <c r="D873" s="2" t="s">
        <v>20520</v>
      </c>
      <c r="E873" s="2" t="s">
        <v>20521</v>
      </c>
      <c r="F873" s="2" t="s">
        <v>8885</v>
      </c>
      <c r="G873" s="2" t="s">
        <v>8886</v>
      </c>
      <c r="H873" s="2" t="s">
        <v>219</v>
      </c>
      <c r="I873" t="s">
        <v>220</v>
      </c>
      <c r="J873" s="2" t="s">
        <v>3064</v>
      </c>
      <c r="K873" s="2" t="s">
        <v>756</v>
      </c>
      <c r="L873" s="2" t="s">
        <v>153</v>
      </c>
      <c r="M873" s="2" t="s">
        <v>140</v>
      </c>
      <c r="N873" s="2" t="s">
        <v>16702</v>
      </c>
      <c r="O873" s="2" t="s">
        <v>2528</v>
      </c>
      <c r="P873" t="s">
        <v>5089</v>
      </c>
      <c r="Q873" s="2" t="s">
        <v>16703</v>
      </c>
      <c r="R873" s="2" t="s">
        <v>20522</v>
      </c>
      <c r="S873" s="2">
        <v>191018</v>
      </c>
      <c r="T873" s="2" t="s">
        <v>20487</v>
      </c>
      <c r="U873" s="2" t="s">
        <v>542</v>
      </c>
      <c r="V873" t="s">
        <v>3067</v>
      </c>
      <c r="W873" t="s">
        <v>764</v>
      </c>
      <c r="X873" s="2" t="s">
        <v>112</v>
      </c>
      <c r="Y873" s="2" t="s">
        <v>112</v>
      </c>
      <c r="Z873" s="2" t="s">
        <v>112</v>
      </c>
      <c r="AA873" s="2" t="s">
        <v>112</v>
      </c>
      <c r="AC873" s="2" t="s">
        <v>112</v>
      </c>
      <c r="AE873"/>
      <c r="AF873" s="2" t="s">
        <v>20523</v>
      </c>
      <c r="AG873" s="2" t="s">
        <v>90</v>
      </c>
      <c r="AI873"/>
      <c r="AJ873"/>
      <c r="AK873"/>
      <c r="AL873"/>
      <c r="AX873"/>
      <c r="AY873"/>
      <c r="AZ873"/>
    </row>
    <row r="874" spans="1:52" ht="15.75">
      <c r="A874" s="2" t="s">
        <v>8450</v>
      </c>
      <c r="B874" s="2" t="s">
        <v>8451</v>
      </c>
      <c r="C874" s="2" t="s">
        <v>20524</v>
      </c>
      <c r="D874" s="2" t="s">
        <v>20525</v>
      </c>
      <c r="E874" s="2" t="s">
        <v>20526</v>
      </c>
      <c r="F874" s="2" t="s">
        <v>8885</v>
      </c>
      <c r="G874" s="2" t="s">
        <v>8886</v>
      </c>
      <c r="H874" s="2" t="s">
        <v>219</v>
      </c>
      <c r="I874" t="s">
        <v>220</v>
      </c>
      <c r="J874" s="2" t="s">
        <v>755</v>
      </c>
      <c r="K874" s="2" t="s">
        <v>756</v>
      </c>
      <c r="L874" s="2" t="s">
        <v>153</v>
      </c>
      <c r="M874" s="2" t="s">
        <v>140</v>
      </c>
      <c r="N874" s="2" t="s">
        <v>16702</v>
      </c>
      <c r="O874" s="2" t="s">
        <v>2528</v>
      </c>
      <c r="P874" t="s">
        <v>5089</v>
      </c>
      <c r="Q874" s="2" t="s">
        <v>16703</v>
      </c>
      <c r="R874" s="2" t="s">
        <v>20527</v>
      </c>
      <c r="S874" s="2">
        <v>191018</v>
      </c>
      <c r="T874" s="2" t="s">
        <v>20487</v>
      </c>
      <c r="U874" s="2" t="s">
        <v>542</v>
      </c>
      <c r="V874" t="s">
        <v>763</v>
      </c>
      <c r="W874" t="s">
        <v>764</v>
      </c>
      <c r="X874" s="2" t="s">
        <v>112</v>
      </c>
      <c r="Y874" s="2" t="s">
        <v>112</v>
      </c>
      <c r="Z874" s="2" t="s">
        <v>112</v>
      </c>
      <c r="AA874" s="2" t="s">
        <v>112</v>
      </c>
      <c r="AC874" s="2" t="s">
        <v>112</v>
      </c>
      <c r="AE874"/>
      <c r="AF874" s="2" t="s">
        <v>20528</v>
      </c>
      <c r="AG874" s="2" t="s">
        <v>90</v>
      </c>
      <c r="AI874"/>
      <c r="AJ874"/>
      <c r="AK874"/>
      <c r="AL874"/>
      <c r="AX874"/>
      <c r="AY874"/>
      <c r="AZ874"/>
    </row>
    <row r="875" spans="1:52" ht="15.75">
      <c r="A875" s="2" t="s">
        <v>8450</v>
      </c>
      <c r="B875" s="2" t="s">
        <v>8487</v>
      </c>
      <c r="C875" s="2" t="s">
        <v>20529</v>
      </c>
      <c r="D875" s="2" t="s">
        <v>20530</v>
      </c>
      <c r="E875" s="2" t="s">
        <v>20531</v>
      </c>
      <c r="F875" s="2" t="s">
        <v>20509</v>
      </c>
      <c r="G875" s="2" t="s">
        <v>20510</v>
      </c>
      <c r="H875" s="2" t="s">
        <v>219</v>
      </c>
      <c r="I875" t="s">
        <v>220</v>
      </c>
      <c r="J875" s="2" t="s">
        <v>3064</v>
      </c>
      <c r="K875" s="2" t="s">
        <v>756</v>
      </c>
      <c r="L875" s="2" t="s">
        <v>153</v>
      </c>
      <c r="M875" s="2" t="s">
        <v>140</v>
      </c>
      <c r="N875" s="2" t="s">
        <v>16702</v>
      </c>
      <c r="O875" s="2" t="s">
        <v>2528</v>
      </c>
      <c r="P875" t="s">
        <v>5089</v>
      </c>
      <c r="Q875" s="2" t="s">
        <v>16703</v>
      </c>
      <c r="R875" s="2" t="s">
        <v>20532</v>
      </c>
      <c r="S875" s="2">
        <v>191018</v>
      </c>
      <c r="T875" s="2" t="s">
        <v>20533</v>
      </c>
      <c r="U875" s="2" t="s">
        <v>542</v>
      </c>
      <c r="V875" t="s">
        <v>3067</v>
      </c>
      <c r="W875" t="s">
        <v>764</v>
      </c>
      <c r="X875" s="2" t="s">
        <v>112</v>
      </c>
      <c r="Y875" s="2" t="s">
        <v>112</v>
      </c>
      <c r="Z875" s="2" t="s">
        <v>112</v>
      </c>
      <c r="AA875" s="2" t="s">
        <v>112</v>
      </c>
      <c r="AC875" s="2" t="s">
        <v>112</v>
      </c>
      <c r="AE875"/>
      <c r="AF875" s="2" t="s">
        <v>20534</v>
      </c>
      <c r="AG875" s="2" t="s">
        <v>90</v>
      </c>
      <c r="AI875"/>
      <c r="AJ875"/>
      <c r="AK875"/>
      <c r="AL875"/>
      <c r="AX875"/>
      <c r="AY875"/>
      <c r="AZ875"/>
    </row>
    <row r="876" spans="1:52" ht="15.75">
      <c r="A876" s="2" t="s">
        <v>8450</v>
      </c>
      <c r="B876" s="2" t="s">
        <v>8487</v>
      </c>
      <c r="C876" s="2" t="s">
        <v>20535</v>
      </c>
      <c r="D876" s="2" t="s">
        <v>20536</v>
      </c>
      <c r="E876" s="2" t="s">
        <v>20537</v>
      </c>
      <c r="F876" s="2" t="s">
        <v>20509</v>
      </c>
      <c r="G876" s="2" t="s">
        <v>20510</v>
      </c>
      <c r="H876" s="2" t="s">
        <v>219</v>
      </c>
      <c r="I876" t="s">
        <v>220</v>
      </c>
      <c r="J876" s="2" t="s">
        <v>755</v>
      </c>
      <c r="K876" s="2" t="s">
        <v>756</v>
      </c>
      <c r="L876" s="2" t="s">
        <v>153</v>
      </c>
      <c r="M876" s="2" t="s">
        <v>140</v>
      </c>
      <c r="N876" s="2" t="s">
        <v>16702</v>
      </c>
      <c r="O876" s="2" t="s">
        <v>2528</v>
      </c>
      <c r="P876" t="s">
        <v>5089</v>
      </c>
      <c r="Q876" s="2" t="s">
        <v>16703</v>
      </c>
      <c r="R876" s="2" t="s">
        <v>20538</v>
      </c>
      <c r="S876" s="2">
        <v>191018</v>
      </c>
      <c r="T876" s="2" t="s">
        <v>20533</v>
      </c>
      <c r="U876" s="2" t="s">
        <v>542</v>
      </c>
      <c r="V876" t="s">
        <v>763</v>
      </c>
      <c r="W876" t="s">
        <v>764</v>
      </c>
      <c r="X876" s="2" t="s">
        <v>112</v>
      </c>
      <c r="Y876" s="2" t="s">
        <v>112</v>
      </c>
      <c r="Z876" s="2" t="s">
        <v>112</v>
      </c>
      <c r="AA876" s="2" t="s">
        <v>112</v>
      </c>
      <c r="AC876" s="2" t="s">
        <v>112</v>
      </c>
      <c r="AE876"/>
      <c r="AF876" s="2" t="s">
        <v>20539</v>
      </c>
      <c r="AG876" s="2" t="s">
        <v>90</v>
      </c>
      <c r="AI876"/>
      <c r="AJ876"/>
      <c r="AK876"/>
      <c r="AL876"/>
      <c r="AX876"/>
      <c r="AY876"/>
      <c r="AZ876"/>
    </row>
    <row r="877" spans="1:52" ht="15.75">
      <c r="A877" s="2" t="s">
        <v>8450</v>
      </c>
      <c r="B877" s="2" t="s">
        <v>8467</v>
      </c>
      <c r="C877" s="2" t="s">
        <v>20540</v>
      </c>
      <c r="D877" s="2" t="s">
        <v>20541</v>
      </c>
      <c r="E877" s="2" t="s">
        <v>20542</v>
      </c>
      <c r="F877" s="2" t="s">
        <v>10430</v>
      </c>
      <c r="G877" s="2" t="s">
        <v>8472</v>
      </c>
      <c r="H877" s="2" t="s">
        <v>219</v>
      </c>
      <c r="I877" t="s">
        <v>220</v>
      </c>
      <c r="J877" s="2" t="s">
        <v>755</v>
      </c>
      <c r="K877" s="2" t="s">
        <v>756</v>
      </c>
      <c r="L877" s="2" t="s">
        <v>153</v>
      </c>
      <c r="M877" s="2" t="s">
        <v>140</v>
      </c>
      <c r="N877" s="2" t="s">
        <v>16702</v>
      </c>
      <c r="O877" s="2" t="s">
        <v>2528</v>
      </c>
      <c r="P877" t="s">
        <v>5089</v>
      </c>
      <c r="Q877" s="2" t="s">
        <v>16703</v>
      </c>
      <c r="R877" s="2" t="s">
        <v>20543</v>
      </c>
      <c r="S877" s="2">
        <v>200302</v>
      </c>
      <c r="T877" s="2" t="s">
        <v>8474</v>
      </c>
      <c r="U877" s="2" t="s">
        <v>542</v>
      </c>
      <c r="V877" t="s">
        <v>763</v>
      </c>
      <c r="W877" t="s">
        <v>764</v>
      </c>
      <c r="X877" s="2" t="s">
        <v>112</v>
      </c>
      <c r="Y877" s="2" t="s">
        <v>112</v>
      </c>
      <c r="Z877" s="2" t="s">
        <v>112</v>
      </c>
      <c r="AA877" s="2" t="s">
        <v>112</v>
      </c>
      <c r="AC877" s="2" t="s">
        <v>112</v>
      </c>
      <c r="AE877"/>
      <c r="AF877" s="2" t="s">
        <v>20544</v>
      </c>
      <c r="AG877" s="2" t="s">
        <v>90</v>
      </c>
      <c r="AI877"/>
      <c r="AJ877"/>
      <c r="AK877"/>
      <c r="AL877"/>
      <c r="AX877"/>
      <c r="AY877"/>
      <c r="AZ877"/>
    </row>
    <row r="878" spans="1:52" ht="15.75">
      <c r="A878" s="2" t="s">
        <v>8450</v>
      </c>
      <c r="B878" s="2" t="s">
        <v>8467</v>
      </c>
      <c r="C878" s="2" t="s">
        <v>20545</v>
      </c>
      <c r="D878" s="2" t="s">
        <v>20546</v>
      </c>
      <c r="E878" s="2" t="s">
        <v>20547</v>
      </c>
      <c r="F878" s="2" t="s">
        <v>10430</v>
      </c>
      <c r="G878" s="2" t="s">
        <v>8472</v>
      </c>
      <c r="H878" s="2" t="s">
        <v>219</v>
      </c>
      <c r="I878" t="s">
        <v>220</v>
      </c>
      <c r="J878" s="2" t="s">
        <v>3064</v>
      </c>
      <c r="K878" s="2" t="s">
        <v>756</v>
      </c>
      <c r="L878" s="2" t="s">
        <v>153</v>
      </c>
      <c r="M878" s="2" t="s">
        <v>140</v>
      </c>
      <c r="N878" s="2" t="s">
        <v>16702</v>
      </c>
      <c r="O878" s="2" t="s">
        <v>2528</v>
      </c>
      <c r="P878" t="s">
        <v>5089</v>
      </c>
      <c r="Q878" s="2" t="s">
        <v>16703</v>
      </c>
      <c r="R878" s="2" t="s">
        <v>20548</v>
      </c>
      <c r="S878" s="2">
        <v>200302</v>
      </c>
      <c r="T878" s="2" t="s">
        <v>8474</v>
      </c>
      <c r="U878" s="2" t="s">
        <v>542</v>
      </c>
      <c r="V878" t="s">
        <v>3067</v>
      </c>
      <c r="W878" t="s">
        <v>764</v>
      </c>
      <c r="X878" s="2" t="s">
        <v>112</v>
      </c>
      <c r="Y878" s="2" t="s">
        <v>112</v>
      </c>
      <c r="Z878" s="2" t="s">
        <v>112</v>
      </c>
      <c r="AA878" s="2" t="s">
        <v>112</v>
      </c>
      <c r="AC878" s="2" t="s">
        <v>112</v>
      </c>
      <c r="AE878"/>
      <c r="AF878" s="2" t="s">
        <v>20549</v>
      </c>
      <c r="AG878" s="2" t="s">
        <v>90</v>
      </c>
      <c r="AI878"/>
      <c r="AJ878"/>
      <c r="AK878"/>
      <c r="AL878"/>
      <c r="AX878"/>
      <c r="AY878"/>
      <c r="AZ878"/>
    </row>
    <row r="879" spans="1:52" ht="15.75">
      <c r="A879" s="2" t="s">
        <v>9140</v>
      </c>
      <c r="B879" s="2" t="s">
        <v>9141</v>
      </c>
      <c r="C879" s="2" t="s">
        <v>20550</v>
      </c>
      <c r="D879" s="2" t="s">
        <v>20551</v>
      </c>
      <c r="E879" s="2" t="s">
        <v>20552</v>
      </c>
      <c r="F879" s="2" t="s">
        <v>9233</v>
      </c>
      <c r="G879" s="2" t="s">
        <v>9234</v>
      </c>
      <c r="H879" s="2" t="s">
        <v>219</v>
      </c>
      <c r="I879" t="s">
        <v>220</v>
      </c>
      <c r="J879" s="2" t="s">
        <v>9207</v>
      </c>
      <c r="K879" s="2" t="s">
        <v>2526</v>
      </c>
      <c r="L879" s="2" t="s">
        <v>153</v>
      </c>
      <c r="M879" s="2" t="s">
        <v>20553</v>
      </c>
      <c r="N879" s="2" t="s">
        <v>1127</v>
      </c>
      <c r="O879" s="2" t="s">
        <v>203</v>
      </c>
      <c r="P879" t="s">
        <v>5089</v>
      </c>
      <c r="Q879" s="2" t="s">
        <v>16779</v>
      </c>
      <c r="R879" s="2" t="s">
        <v>20554</v>
      </c>
      <c r="S879" s="2">
        <v>230914</v>
      </c>
      <c r="T879" s="2" t="s">
        <v>20555</v>
      </c>
      <c r="U879" s="2" t="s">
        <v>542</v>
      </c>
      <c r="V879" t="s">
        <v>9210</v>
      </c>
      <c r="W879" t="s">
        <v>764</v>
      </c>
      <c r="X879" s="2" t="s">
        <v>112</v>
      </c>
      <c r="Y879" s="2" t="s">
        <v>112</v>
      </c>
      <c r="Z879" s="2" t="s">
        <v>112</v>
      </c>
      <c r="AA879" s="2" t="s">
        <v>112</v>
      </c>
      <c r="AB879" s="2" t="s">
        <v>252</v>
      </c>
      <c r="AC879" s="2" t="s">
        <v>112</v>
      </c>
      <c r="AD879" s="2" t="s">
        <v>37</v>
      </c>
      <c r="AE879" t="s">
        <v>19</v>
      </c>
      <c r="AG879" s="2" t="s">
        <v>90</v>
      </c>
      <c r="AI879"/>
      <c r="AJ879"/>
      <c r="AK879"/>
      <c r="AL879"/>
      <c r="AX879"/>
      <c r="AY879"/>
      <c r="AZ879"/>
    </row>
    <row r="880" spans="1:52" ht="15.75">
      <c r="A880" s="2" t="s">
        <v>9140</v>
      </c>
      <c r="B880" s="2" t="s">
        <v>20556</v>
      </c>
      <c r="C880" s="2" t="s">
        <v>20557</v>
      </c>
      <c r="D880" s="2" t="s">
        <v>20558</v>
      </c>
      <c r="E880" s="2" t="s">
        <v>20559</v>
      </c>
      <c r="F880" s="2" t="s">
        <v>20560</v>
      </c>
      <c r="G880" s="2" t="s">
        <v>20561</v>
      </c>
      <c r="H880" s="2" t="s">
        <v>2976</v>
      </c>
      <c r="I880" t="s">
        <v>2977</v>
      </c>
      <c r="J880" s="2" t="s">
        <v>2525</v>
      </c>
      <c r="K880" s="2" t="s">
        <v>2526</v>
      </c>
      <c r="L880" s="2" t="s">
        <v>153</v>
      </c>
      <c r="M880" s="2" t="s">
        <v>20553</v>
      </c>
      <c r="N880" s="2" t="s">
        <v>1127</v>
      </c>
      <c r="O880" s="2" t="s">
        <v>203</v>
      </c>
      <c r="P880" t="s">
        <v>5089</v>
      </c>
      <c r="Q880" s="2" t="s">
        <v>16779</v>
      </c>
      <c r="R880" s="2" t="s">
        <v>20562</v>
      </c>
      <c r="S880" s="2">
        <v>232101</v>
      </c>
      <c r="T880" s="2" t="s">
        <v>20563</v>
      </c>
      <c r="U880" s="2" t="s">
        <v>2980</v>
      </c>
      <c r="V880" t="s">
        <v>2530</v>
      </c>
      <c r="W880" t="s">
        <v>764</v>
      </c>
      <c r="X880" s="2" t="s">
        <v>112</v>
      </c>
      <c r="Y880" s="2" t="s">
        <v>112</v>
      </c>
      <c r="Z880" s="2" t="s">
        <v>112</v>
      </c>
      <c r="AA880" s="2" t="s">
        <v>112</v>
      </c>
      <c r="AB880" s="2" t="s">
        <v>252</v>
      </c>
      <c r="AC880" s="2" t="s">
        <v>112</v>
      </c>
      <c r="AD880" s="2" t="s">
        <v>37</v>
      </c>
      <c r="AE880" t="s">
        <v>19</v>
      </c>
      <c r="AG880" s="2" t="s">
        <v>90</v>
      </c>
      <c r="AI880"/>
      <c r="AJ880"/>
      <c r="AK880"/>
      <c r="AL880"/>
      <c r="AX880"/>
      <c r="AY880"/>
      <c r="AZ880"/>
    </row>
    <row r="881" spans="1:52" ht="15.75">
      <c r="A881" s="2" t="s">
        <v>9140</v>
      </c>
      <c r="B881" s="2" t="s">
        <v>20564</v>
      </c>
      <c r="C881" s="2" t="s">
        <v>20565</v>
      </c>
      <c r="D881" s="2" t="s">
        <v>20566</v>
      </c>
      <c r="E881" s="2" t="s">
        <v>20575</v>
      </c>
      <c r="F881" s="2" t="s">
        <v>20568</v>
      </c>
      <c r="G881" s="2" t="s">
        <v>20569</v>
      </c>
      <c r="H881" s="2" t="s">
        <v>1077</v>
      </c>
      <c r="I881" t="s">
        <v>1078</v>
      </c>
      <c r="J881" s="2" t="s">
        <v>20570</v>
      </c>
      <c r="K881" s="2" t="s">
        <v>20571</v>
      </c>
      <c r="L881" s="2" t="s">
        <v>153</v>
      </c>
      <c r="M881" s="2" t="s">
        <v>20553</v>
      </c>
      <c r="N881" s="2" t="s">
        <v>1127</v>
      </c>
      <c r="O881" s="2" t="s">
        <v>203</v>
      </c>
      <c r="P881" t="s">
        <v>5089</v>
      </c>
      <c r="Q881" s="2" t="s">
        <v>16779</v>
      </c>
      <c r="R881" s="2" t="s">
        <v>20576</v>
      </c>
      <c r="S881" s="2">
        <v>240813</v>
      </c>
      <c r="T881" s="2" t="s">
        <v>20573</v>
      </c>
      <c r="U881" s="2" t="s">
        <v>1080</v>
      </c>
      <c r="V881" t="s">
        <v>20574</v>
      </c>
      <c r="W881" t="s">
        <v>764</v>
      </c>
      <c r="X881" s="2" t="s">
        <v>112</v>
      </c>
      <c r="Y881" s="2" t="s">
        <v>112</v>
      </c>
      <c r="Z881" s="2" t="s">
        <v>112</v>
      </c>
      <c r="AA881" s="2" t="s">
        <v>112</v>
      </c>
      <c r="AB881" s="2" t="s">
        <v>252</v>
      </c>
      <c r="AC881" s="2" t="s">
        <v>112</v>
      </c>
      <c r="AD881" s="2" t="s">
        <v>37</v>
      </c>
      <c r="AE881" t="s">
        <v>19</v>
      </c>
      <c r="AG881" s="2" t="s">
        <v>34061</v>
      </c>
      <c r="AI881"/>
      <c r="AJ881"/>
      <c r="AK881"/>
      <c r="AL881"/>
      <c r="AX881"/>
      <c r="AY881"/>
      <c r="AZ881"/>
    </row>
    <row r="882" spans="1:52" ht="15.75">
      <c r="A882" s="2" t="s">
        <v>9140</v>
      </c>
      <c r="B882" s="2" t="s">
        <v>20564</v>
      </c>
      <c r="C882" s="2" t="s">
        <v>20565</v>
      </c>
      <c r="D882" s="2" t="s">
        <v>20566</v>
      </c>
      <c r="E882" s="2" t="s">
        <v>20567</v>
      </c>
      <c r="F882" s="2" t="s">
        <v>20568</v>
      </c>
      <c r="G882" s="2" t="s">
        <v>20569</v>
      </c>
      <c r="H882" s="2" t="s">
        <v>1077</v>
      </c>
      <c r="I882" t="s">
        <v>1078</v>
      </c>
      <c r="J882" s="2" t="s">
        <v>20570</v>
      </c>
      <c r="K882" s="2" t="s">
        <v>20571</v>
      </c>
      <c r="L882" s="2" t="s">
        <v>153</v>
      </c>
      <c r="M882" s="2" t="s">
        <v>20553</v>
      </c>
      <c r="N882" s="2" t="s">
        <v>1127</v>
      </c>
      <c r="O882" s="2" t="s">
        <v>203</v>
      </c>
      <c r="P882" t="s">
        <v>5089</v>
      </c>
      <c r="Q882" s="2" t="s">
        <v>16779</v>
      </c>
      <c r="R882" s="2" t="s">
        <v>20572</v>
      </c>
      <c r="S882" s="2">
        <v>240823</v>
      </c>
      <c r="T882" s="2" t="s">
        <v>20573</v>
      </c>
      <c r="U882" s="2" t="s">
        <v>1080</v>
      </c>
      <c r="V882" t="s">
        <v>20574</v>
      </c>
      <c r="W882" t="s">
        <v>764</v>
      </c>
      <c r="X882" s="2" t="s">
        <v>112</v>
      </c>
      <c r="Y882" s="2" t="s">
        <v>112</v>
      </c>
      <c r="Z882" s="2" t="s">
        <v>112</v>
      </c>
      <c r="AA882" s="2" t="s">
        <v>112</v>
      </c>
      <c r="AB882" s="2" t="s">
        <v>252</v>
      </c>
      <c r="AC882" s="2" t="s">
        <v>112</v>
      </c>
      <c r="AD882" s="2" t="s">
        <v>37</v>
      </c>
      <c r="AE882" t="s">
        <v>19</v>
      </c>
      <c r="AG882" s="2" t="s">
        <v>90</v>
      </c>
      <c r="AI882"/>
      <c r="AJ882"/>
      <c r="AK882"/>
      <c r="AL882"/>
      <c r="AX882"/>
      <c r="AY882"/>
      <c r="AZ882"/>
    </row>
    <row r="883" spans="1:52" ht="15.75">
      <c r="A883" s="2" t="s">
        <v>9140</v>
      </c>
      <c r="B883" s="2" t="s">
        <v>20564</v>
      </c>
      <c r="C883" s="2" t="s">
        <v>20577</v>
      </c>
      <c r="D883" s="2" t="s">
        <v>20578</v>
      </c>
      <c r="E883" s="2" t="s">
        <v>20579</v>
      </c>
      <c r="F883" s="2" t="s">
        <v>20580</v>
      </c>
      <c r="G883" s="2" t="s">
        <v>20581</v>
      </c>
      <c r="H883" s="2" t="s">
        <v>785</v>
      </c>
      <c r="I883" t="s">
        <v>786</v>
      </c>
      <c r="J883" s="2" t="s">
        <v>20570</v>
      </c>
      <c r="K883" s="2" t="s">
        <v>20571</v>
      </c>
      <c r="L883" s="2" t="s">
        <v>153</v>
      </c>
      <c r="M883" s="2" t="s">
        <v>20553</v>
      </c>
      <c r="N883" s="2" t="s">
        <v>1127</v>
      </c>
      <c r="O883" s="2" t="s">
        <v>203</v>
      </c>
      <c r="P883" t="s">
        <v>5089</v>
      </c>
      <c r="Q883" s="2" t="s">
        <v>16779</v>
      </c>
      <c r="R883" s="2" t="s">
        <v>20582</v>
      </c>
      <c r="S883" s="2">
        <v>250421</v>
      </c>
      <c r="T883" s="2" t="s">
        <v>20583</v>
      </c>
      <c r="U883" s="2" t="s">
        <v>3186</v>
      </c>
      <c r="V883" t="s">
        <v>20574</v>
      </c>
      <c r="W883" t="s">
        <v>764</v>
      </c>
      <c r="X883" s="2" t="s">
        <v>112</v>
      </c>
      <c r="Y883" s="2" t="s">
        <v>112</v>
      </c>
      <c r="Z883" s="2" t="s">
        <v>112</v>
      </c>
      <c r="AA883" s="2" t="s">
        <v>112</v>
      </c>
      <c r="AB883" s="2" t="s">
        <v>252</v>
      </c>
      <c r="AC883" s="2" t="s">
        <v>112</v>
      </c>
      <c r="AD883" s="2" t="s">
        <v>37</v>
      </c>
      <c r="AE883" t="s">
        <v>16283</v>
      </c>
      <c r="AF883" s="2" t="s">
        <v>16284</v>
      </c>
      <c r="AG883" s="2" t="s">
        <v>90</v>
      </c>
      <c r="AI883"/>
      <c r="AJ883"/>
      <c r="AK883"/>
      <c r="AL883"/>
      <c r="AX883"/>
      <c r="AY883"/>
      <c r="AZ883"/>
    </row>
    <row r="884" spans="1:52" ht="15.75">
      <c r="A884" s="2" t="s">
        <v>9140</v>
      </c>
      <c r="B884" s="2" t="s">
        <v>9141</v>
      </c>
      <c r="C884" s="2" t="s">
        <v>20584</v>
      </c>
      <c r="D884" s="2" t="s">
        <v>20585</v>
      </c>
      <c r="E884" s="2" t="s">
        <v>20586</v>
      </c>
      <c r="F884" s="2" t="s">
        <v>9233</v>
      </c>
      <c r="G884" s="2" t="s">
        <v>9234</v>
      </c>
      <c r="H884" s="2" t="s">
        <v>20587</v>
      </c>
      <c r="I884" t="s">
        <v>220</v>
      </c>
      <c r="J884" s="2" t="s">
        <v>8800</v>
      </c>
      <c r="K884" s="2" t="s">
        <v>5029</v>
      </c>
      <c r="L884" s="2" t="s">
        <v>153</v>
      </c>
      <c r="M884" s="2" t="s">
        <v>20553</v>
      </c>
      <c r="N884" s="2" t="s">
        <v>1127</v>
      </c>
      <c r="O884" s="2" t="s">
        <v>203</v>
      </c>
      <c r="P884" t="s">
        <v>5089</v>
      </c>
      <c r="Q884" s="2" t="s">
        <v>16779</v>
      </c>
      <c r="T884" s="2" t="s">
        <v>20555</v>
      </c>
      <c r="U884" s="2" t="s">
        <v>17154</v>
      </c>
      <c r="V884" t="s">
        <v>8802</v>
      </c>
      <c r="W884" t="s">
        <v>764</v>
      </c>
      <c r="X884" s="2" t="s">
        <v>112</v>
      </c>
      <c r="Y884" s="2" t="s">
        <v>112</v>
      </c>
      <c r="Z884" s="2" t="s">
        <v>112</v>
      </c>
      <c r="AA884" s="2" t="s">
        <v>112</v>
      </c>
      <c r="AB884" s="2" t="s">
        <v>252</v>
      </c>
      <c r="AC884" s="2" t="s">
        <v>112</v>
      </c>
      <c r="AD884" s="2" t="s">
        <v>37</v>
      </c>
      <c r="AE884" t="s">
        <v>32</v>
      </c>
      <c r="AG884" s="2" t="s">
        <v>90</v>
      </c>
      <c r="AI884"/>
      <c r="AJ884"/>
      <c r="AK884"/>
      <c r="AL884"/>
      <c r="AX884"/>
      <c r="AY884"/>
      <c r="AZ884"/>
    </row>
    <row r="885" spans="1:52" ht="15.75">
      <c r="A885" s="2" t="s">
        <v>9140</v>
      </c>
      <c r="B885" s="2" t="s">
        <v>9141</v>
      </c>
      <c r="C885" s="2" t="s">
        <v>20588</v>
      </c>
      <c r="D885" s="2" t="s">
        <v>20589</v>
      </c>
      <c r="E885" s="2" t="s">
        <v>20590</v>
      </c>
      <c r="F885" s="2" t="s">
        <v>9233</v>
      </c>
      <c r="G885" s="2" t="s">
        <v>9234</v>
      </c>
      <c r="H885" s="2" t="s">
        <v>2302</v>
      </c>
      <c r="I885" t="s">
        <v>220</v>
      </c>
      <c r="J885" s="2" t="s">
        <v>2525</v>
      </c>
      <c r="K885" s="2" t="s">
        <v>2526</v>
      </c>
      <c r="L885" s="2" t="s">
        <v>153</v>
      </c>
      <c r="M885" s="2" t="s">
        <v>20553</v>
      </c>
      <c r="N885" s="2" t="s">
        <v>3489</v>
      </c>
      <c r="O885" s="2" t="s">
        <v>203</v>
      </c>
      <c r="P885" t="s">
        <v>5089</v>
      </c>
      <c r="Q885" s="2" t="s">
        <v>16779</v>
      </c>
      <c r="R885" s="2" t="s">
        <v>20591</v>
      </c>
      <c r="S885" s="2">
        <v>250529</v>
      </c>
      <c r="T885" s="2" t="s">
        <v>20555</v>
      </c>
      <c r="U885" s="2" t="s">
        <v>17154</v>
      </c>
      <c r="V885" t="s">
        <v>2530</v>
      </c>
      <c r="W885" t="s">
        <v>764</v>
      </c>
      <c r="X885" s="2" t="s">
        <v>112</v>
      </c>
      <c r="Y885" s="2" t="s">
        <v>112</v>
      </c>
      <c r="Z885" s="2" t="s">
        <v>112</v>
      </c>
      <c r="AA885" s="2" t="s">
        <v>112</v>
      </c>
      <c r="AB885" s="2" t="s">
        <v>252</v>
      </c>
      <c r="AC885" s="2" t="s">
        <v>112</v>
      </c>
      <c r="AD885" s="2" t="s">
        <v>37</v>
      </c>
      <c r="AE885" t="s">
        <v>32</v>
      </c>
      <c r="AF885" s="2" t="s">
        <v>12432</v>
      </c>
      <c r="AG885" s="2" t="s">
        <v>90</v>
      </c>
      <c r="AI885"/>
      <c r="AJ885"/>
      <c r="AK885"/>
      <c r="AL885"/>
      <c r="AX885"/>
      <c r="AY885"/>
      <c r="AZ885"/>
    </row>
    <row r="886" spans="1:52" ht="15.75">
      <c r="A886" s="2" t="s">
        <v>9140</v>
      </c>
      <c r="B886" s="2" t="s">
        <v>9165</v>
      </c>
      <c r="C886" s="2" t="s">
        <v>20592</v>
      </c>
      <c r="D886" s="2" t="s">
        <v>20593</v>
      </c>
      <c r="E886" s="2" t="s">
        <v>20594</v>
      </c>
      <c r="F886" s="2" t="s">
        <v>9253</v>
      </c>
      <c r="G886" s="2" t="s">
        <v>9254</v>
      </c>
      <c r="H886" s="2" t="s">
        <v>2302</v>
      </c>
      <c r="I886" t="s">
        <v>220</v>
      </c>
      <c r="J886" s="2" t="s">
        <v>2525</v>
      </c>
      <c r="K886" s="2" t="s">
        <v>2526</v>
      </c>
      <c r="L886" s="2" t="s">
        <v>153</v>
      </c>
      <c r="M886" s="2" t="s">
        <v>20553</v>
      </c>
      <c r="N886" s="2" t="s">
        <v>3489</v>
      </c>
      <c r="O886" s="2" t="s">
        <v>203</v>
      </c>
      <c r="P886" t="s">
        <v>5089</v>
      </c>
      <c r="Q886" s="2" t="s">
        <v>16779</v>
      </c>
      <c r="R886" s="2" t="s">
        <v>20595</v>
      </c>
      <c r="S886" s="2">
        <v>250529</v>
      </c>
      <c r="T886" s="2" t="s">
        <v>20596</v>
      </c>
      <c r="U886" s="2" t="s">
        <v>17154</v>
      </c>
      <c r="V886" t="s">
        <v>2530</v>
      </c>
      <c r="W886" t="s">
        <v>764</v>
      </c>
      <c r="X886" s="2" t="s">
        <v>112</v>
      </c>
      <c r="Y886" s="2" t="s">
        <v>112</v>
      </c>
      <c r="Z886" s="2" t="s">
        <v>112</v>
      </c>
      <c r="AA886" s="2" t="s">
        <v>112</v>
      </c>
      <c r="AB886" s="2" t="s">
        <v>252</v>
      </c>
      <c r="AC886" s="2" t="s">
        <v>112</v>
      </c>
      <c r="AD886" s="2" t="s">
        <v>37</v>
      </c>
      <c r="AE886" t="s">
        <v>32</v>
      </c>
      <c r="AF886" s="2" t="s">
        <v>12432</v>
      </c>
      <c r="AG886" s="2" t="s">
        <v>90</v>
      </c>
      <c r="AI886"/>
      <c r="AJ886"/>
      <c r="AK886"/>
      <c r="AL886"/>
      <c r="AX886"/>
      <c r="AY886"/>
      <c r="AZ886"/>
    </row>
    <row r="887" spans="1:52" ht="15.75">
      <c r="A887" s="2" t="s">
        <v>9140</v>
      </c>
      <c r="B887" s="2" t="s">
        <v>20597</v>
      </c>
      <c r="C887" s="2" t="s">
        <v>20598</v>
      </c>
      <c r="D887" s="2" t="s">
        <v>20599</v>
      </c>
      <c r="E887" s="2" t="s">
        <v>20600</v>
      </c>
      <c r="F887" s="2" t="s">
        <v>9253</v>
      </c>
      <c r="G887" s="2" t="s">
        <v>9254</v>
      </c>
      <c r="H887" s="2" t="s">
        <v>785</v>
      </c>
      <c r="I887" t="s">
        <v>786</v>
      </c>
      <c r="J887" s="2" t="s">
        <v>2525</v>
      </c>
      <c r="K887" s="2" t="s">
        <v>2526</v>
      </c>
      <c r="L887" s="2" t="s">
        <v>153</v>
      </c>
      <c r="M887" s="2" t="s">
        <v>20553</v>
      </c>
      <c r="N887" s="2" t="s">
        <v>3489</v>
      </c>
      <c r="O887" s="2" t="s">
        <v>203</v>
      </c>
      <c r="P887" t="s">
        <v>5089</v>
      </c>
      <c r="Q887" s="2" t="s">
        <v>16779</v>
      </c>
      <c r="R887" s="2" t="s">
        <v>20601</v>
      </c>
      <c r="S887" s="2">
        <v>250715</v>
      </c>
      <c r="T887" s="2" t="s">
        <v>20596</v>
      </c>
      <c r="U887" s="2" t="s">
        <v>3186</v>
      </c>
      <c r="V887" t="s">
        <v>2530</v>
      </c>
      <c r="W887" t="s">
        <v>764</v>
      </c>
      <c r="X887" s="2" t="s">
        <v>112</v>
      </c>
      <c r="Y887" s="2" t="s">
        <v>112</v>
      </c>
      <c r="Z887" s="2" t="s">
        <v>112</v>
      </c>
      <c r="AA887" s="2" t="s">
        <v>112</v>
      </c>
      <c r="AB887" s="2" t="s">
        <v>252</v>
      </c>
      <c r="AC887" s="2" t="s">
        <v>112</v>
      </c>
      <c r="AD887" s="2" t="s">
        <v>37</v>
      </c>
      <c r="AE887" t="s">
        <v>32</v>
      </c>
      <c r="AF887" s="2" t="s">
        <v>12432</v>
      </c>
      <c r="AG887" s="2" t="s">
        <v>90</v>
      </c>
      <c r="AI887"/>
      <c r="AJ887"/>
      <c r="AK887"/>
      <c r="AL887"/>
      <c r="AX887"/>
      <c r="AY887"/>
      <c r="AZ887"/>
    </row>
    <row r="888" spans="1:52" ht="15.75">
      <c r="A888" s="2" t="s">
        <v>9140</v>
      </c>
      <c r="B888" s="2" t="s">
        <v>20564</v>
      </c>
      <c r="C888" s="2" t="s">
        <v>20602</v>
      </c>
      <c r="D888" s="2" t="s">
        <v>20603</v>
      </c>
      <c r="E888" s="2" t="s">
        <v>20604</v>
      </c>
      <c r="F888" s="2" t="s">
        <v>20605</v>
      </c>
      <c r="G888" s="2" t="s">
        <v>20606</v>
      </c>
      <c r="H888" s="2" t="s">
        <v>785</v>
      </c>
      <c r="I888" t="s">
        <v>786</v>
      </c>
      <c r="J888" s="2" t="s">
        <v>20570</v>
      </c>
      <c r="K888" s="2" t="s">
        <v>20571</v>
      </c>
      <c r="L888" s="2" t="s">
        <v>153</v>
      </c>
      <c r="M888" s="2" t="s">
        <v>20553</v>
      </c>
      <c r="N888" s="2" t="s">
        <v>1127</v>
      </c>
      <c r="O888" s="2" t="s">
        <v>203</v>
      </c>
      <c r="P888" t="s">
        <v>5089</v>
      </c>
      <c r="Q888" s="2" t="s">
        <v>16779</v>
      </c>
      <c r="R888" s="2" t="s">
        <v>20607</v>
      </c>
      <c r="S888" s="2">
        <v>250722</v>
      </c>
      <c r="T888" s="2" t="s">
        <v>20608</v>
      </c>
      <c r="U888" s="2" t="s">
        <v>3186</v>
      </c>
      <c r="V888" t="s">
        <v>20574</v>
      </c>
      <c r="W888" t="s">
        <v>764</v>
      </c>
      <c r="X888" s="2" t="s">
        <v>112</v>
      </c>
      <c r="Y888" s="2" t="s">
        <v>112</v>
      </c>
      <c r="Z888" s="2" t="s">
        <v>112</v>
      </c>
      <c r="AA888" s="2" t="s">
        <v>112</v>
      </c>
      <c r="AB888" s="2" t="s">
        <v>252</v>
      </c>
      <c r="AC888" s="2" t="s">
        <v>112</v>
      </c>
      <c r="AD888" s="2" t="s">
        <v>37</v>
      </c>
      <c r="AE888" t="s">
        <v>16283</v>
      </c>
      <c r="AF888" s="2" t="s">
        <v>16284</v>
      </c>
      <c r="AG888" s="2" t="s">
        <v>90</v>
      </c>
      <c r="AI888"/>
      <c r="AJ888"/>
      <c r="AK888"/>
      <c r="AL888"/>
      <c r="AX888"/>
      <c r="AY888"/>
      <c r="AZ888"/>
    </row>
    <row r="889" spans="1:52" ht="15.75">
      <c r="A889" s="2" t="s">
        <v>9140</v>
      </c>
      <c r="B889" s="2" t="s">
        <v>9141</v>
      </c>
      <c r="C889" s="2" t="s">
        <v>20609</v>
      </c>
      <c r="D889" s="2" t="s">
        <v>20610</v>
      </c>
      <c r="E889" s="2" t="s">
        <v>20611</v>
      </c>
      <c r="F889" s="2" t="s">
        <v>9233</v>
      </c>
      <c r="G889" s="2" t="s">
        <v>9234</v>
      </c>
      <c r="H889" s="2" t="s">
        <v>2302</v>
      </c>
      <c r="I889" t="s">
        <v>220</v>
      </c>
      <c r="J889" s="2" t="s">
        <v>20612</v>
      </c>
      <c r="K889" s="2" t="s">
        <v>20613</v>
      </c>
      <c r="L889" s="2" t="s">
        <v>153</v>
      </c>
      <c r="M889" s="2" t="s">
        <v>20553</v>
      </c>
      <c r="N889" s="2" t="s">
        <v>3489</v>
      </c>
      <c r="O889" s="2" t="s">
        <v>203</v>
      </c>
      <c r="P889" t="s">
        <v>5089</v>
      </c>
      <c r="Q889" s="2" t="s">
        <v>16779</v>
      </c>
      <c r="R889" s="2" t="s">
        <v>20614</v>
      </c>
      <c r="S889" s="2">
        <v>250804</v>
      </c>
      <c r="T889" s="2" t="s">
        <v>20555</v>
      </c>
      <c r="U889" s="2" t="s">
        <v>17154</v>
      </c>
      <c r="V889" t="s">
        <v>20615</v>
      </c>
      <c r="W889" t="s">
        <v>764</v>
      </c>
      <c r="X889" s="2" t="s">
        <v>112</v>
      </c>
      <c r="Y889" s="2" t="s">
        <v>112</v>
      </c>
      <c r="Z889" s="2" t="s">
        <v>112</v>
      </c>
      <c r="AA889" s="2" t="s">
        <v>112</v>
      </c>
      <c r="AB889" s="2" t="s">
        <v>252</v>
      </c>
      <c r="AC889" s="2" t="s">
        <v>112</v>
      </c>
      <c r="AD889" s="2" t="s">
        <v>37</v>
      </c>
      <c r="AE889" t="s">
        <v>32</v>
      </c>
      <c r="AG889" s="2" t="s">
        <v>90</v>
      </c>
      <c r="AI889"/>
      <c r="AJ889"/>
      <c r="AK889"/>
      <c r="AL889"/>
      <c r="AX889"/>
      <c r="AY889"/>
      <c r="AZ889"/>
    </row>
    <row r="890" spans="1:52" ht="15.75">
      <c r="A890" s="2" t="s">
        <v>9140</v>
      </c>
      <c r="B890" s="2" t="s">
        <v>9165</v>
      </c>
      <c r="C890" s="2" t="s">
        <v>20616</v>
      </c>
      <c r="D890" s="2" t="s">
        <v>20617</v>
      </c>
      <c r="E890" s="2" t="s">
        <v>20618</v>
      </c>
      <c r="F890" s="2" t="s">
        <v>9253</v>
      </c>
      <c r="G890" s="2" t="s">
        <v>9254</v>
      </c>
      <c r="H890" s="2" t="s">
        <v>2302</v>
      </c>
      <c r="I890" t="s">
        <v>220</v>
      </c>
      <c r="J890" s="2" t="s">
        <v>20612</v>
      </c>
      <c r="K890" s="2" t="s">
        <v>20613</v>
      </c>
      <c r="L890" s="2" t="s">
        <v>153</v>
      </c>
      <c r="M890" s="2" t="s">
        <v>20553</v>
      </c>
      <c r="N890" s="2" t="s">
        <v>3489</v>
      </c>
      <c r="O890" s="2" t="s">
        <v>203</v>
      </c>
      <c r="P890" t="s">
        <v>5089</v>
      </c>
      <c r="Q890" s="2" t="s">
        <v>16779</v>
      </c>
      <c r="R890" s="2" t="s">
        <v>20619</v>
      </c>
      <c r="S890" s="2">
        <v>250804</v>
      </c>
      <c r="T890" s="2" t="s">
        <v>20596</v>
      </c>
      <c r="U890" s="2" t="s">
        <v>17154</v>
      </c>
      <c r="V890" t="s">
        <v>20615</v>
      </c>
      <c r="W890" t="s">
        <v>764</v>
      </c>
      <c r="X890" s="2" t="s">
        <v>112</v>
      </c>
      <c r="Y890" s="2" t="s">
        <v>112</v>
      </c>
      <c r="Z890" s="2" t="s">
        <v>112</v>
      </c>
      <c r="AA890" s="2" t="s">
        <v>112</v>
      </c>
      <c r="AB890" s="2" t="s">
        <v>252</v>
      </c>
      <c r="AC890" s="2" t="s">
        <v>112</v>
      </c>
      <c r="AD890" s="2" t="s">
        <v>37</v>
      </c>
      <c r="AE890" t="s">
        <v>32</v>
      </c>
      <c r="AG890" s="2" t="s">
        <v>90</v>
      </c>
      <c r="AI890"/>
      <c r="AJ890"/>
      <c r="AK890"/>
      <c r="AL890"/>
      <c r="AX890"/>
      <c r="AY890"/>
      <c r="AZ890"/>
    </row>
    <row r="891" spans="1:52" ht="15.75">
      <c r="A891" s="2" t="s">
        <v>9140</v>
      </c>
      <c r="B891" s="2" t="s">
        <v>20620</v>
      </c>
      <c r="C891" s="2" t="s">
        <v>20621</v>
      </c>
      <c r="D891" s="2" t="s">
        <v>20622</v>
      </c>
      <c r="E891" s="2" t="s">
        <v>20623</v>
      </c>
      <c r="F891" s="2" t="s">
        <v>20624</v>
      </c>
      <c r="G891" s="2" t="s">
        <v>20625</v>
      </c>
      <c r="H891" s="2" t="s">
        <v>785</v>
      </c>
      <c r="I891" t="s">
        <v>786</v>
      </c>
      <c r="J891" s="2" t="s">
        <v>20626</v>
      </c>
      <c r="K891" s="2" t="s">
        <v>20627</v>
      </c>
      <c r="L891" s="2" t="s">
        <v>153</v>
      </c>
      <c r="M891" s="2" t="s">
        <v>7908</v>
      </c>
      <c r="N891" s="2" t="s">
        <v>3489</v>
      </c>
      <c r="O891" s="2" t="s">
        <v>203</v>
      </c>
      <c r="P891" t="s">
        <v>5089</v>
      </c>
      <c r="Q891" s="2" t="s">
        <v>16779</v>
      </c>
      <c r="R891" s="2" t="s">
        <v>20628</v>
      </c>
      <c r="S891" s="2">
        <v>251125</v>
      </c>
      <c r="T891" s="2" t="s">
        <v>20629</v>
      </c>
      <c r="U891" s="2" t="s">
        <v>3186</v>
      </c>
      <c r="V891" t="s">
        <v>20630</v>
      </c>
      <c r="W891" t="s">
        <v>764</v>
      </c>
      <c r="X891" s="2" t="s">
        <v>112</v>
      </c>
      <c r="Y891" s="2" t="s">
        <v>112</v>
      </c>
      <c r="Z891" s="2" t="s">
        <v>112</v>
      </c>
      <c r="AA891" s="2" t="s">
        <v>112</v>
      </c>
      <c r="AB891" s="2" t="s">
        <v>252</v>
      </c>
      <c r="AC891" s="2" t="s">
        <v>112</v>
      </c>
      <c r="AD891" s="2" t="s">
        <v>37</v>
      </c>
      <c r="AE891" t="s">
        <v>16283</v>
      </c>
      <c r="AF891" s="2" t="s">
        <v>16284</v>
      </c>
      <c r="AG891" s="2" t="s">
        <v>90</v>
      </c>
      <c r="AI891"/>
      <c r="AJ891"/>
      <c r="AK891"/>
      <c r="AL891"/>
      <c r="AX891"/>
      <c r="AY891"/>
      <c r="AZ891"/>
    </row>
    <row r="892" spans="1:52" ht="15.75">
      <c r="A892" s="2" t="s">
        <v>9317</v>
      </c>
      <c r="B892" s="2" t="s">
        <v>9331</v>
      </c>
      <c r="C892" s="2" t="s">
        <v>20631</v>
      </c>
      <c r="D892" s="2" t="s">
        <v>20632</v>
      </c>
      <c r="E892" s="2" t="s">
        <v>20633</v>
      </c>
      <c r="F892" s="2" t="s">
        <v>9681</v>
      </c>
      <c r="G892" s="2" t="s">
        <v>9682</v>
      </c>
      <c r="H892" s="2" t="s">
        <v>1077</v>
      </c>
      <c r="I892" t="s">
        <v>1078</v>
      </c>
      <c r="J892" s="2" t="s">
        <v>9670</v>
      </c>
      <c r="K892" s="2" t="s">
        <v>9671</v>
      </c>
      <c r="L892" s="2" t="s">
        <v>153</v>
      </c>
      <c r="M892" s="2" t="s">
        <v>896</v>
      </c>
      <c r="N892" s="2" t="s">
        <v>3489</v>
      </c>
      <c r="O892" s="2" t="s">
        <v>203</v>
      </c>
      <c r="P892" t="s">
        <v>5089</v>
      </c>
      <c r="Q892" s="2" t="s">
        <v>16779</v>
      </c>
      <c r="R892" s="2" t="s">
        <v>20634</v>
      </c>
      <c r="S892" s="2">
        <v>231116</v>
      </c>
      <c r="T892" s="2" t="s">
        <v>20276</v>
      </c>
      <c r="U892" s="2" t="s">
        <v>1080</v>
      </c>
      <c r="V892" t="s">
        <v>9672</v>
      </c>
      <c r="W892" t="s">
        <v>764</v>
      </c>
      <c r="X892" s="2" t="s">
        <v>112</v>
      </c>
      <c r="Y892" s="2" t="s">
        <v>112</v>
      </c>
      <c r="Z892" s="2" t="s">
        <v>112</v>
      </c>
      <c r="AA892" s="2" t="s">
        <v>112</v>
      </c>
      <c r="AB892" s="2" t="s">
        <v>252</v>
      </c>
      <c r="AC892" s="2" t="s">
        <v>112</v>
      </c>
      <c r="AD892" s="2" t="s">
        <v>37</v>
      </c>
      <c r="AE892" t="s">
        <v>19</v>
      </c>
      <c r="AF892" s="2" t="s">
        <v>20635</v>
      </c>
      <c r="AG892" s="2" t="s">
        <v>90</v>
      </c>
      <c r="AI892"/>
      <c r="AJ892"/>
      <c r="AK892"/>
      <c r="AL892"/>
      <c r="AX892"/>
      <c r="AY892"/>
      <c r="AZ892"/>
    </row>
    <row r="893" spans="1:52" ht="15.75">
      <c r="A893" s="2" t="s">
        <v>9317</v>
      </c>
      <c r="B893" s="2" t="s">
        <v>9331</v>
      </c>
      <c r="C893" s="2" t="s">
        <v>20636</v>
      </c>
      <c r="D893" s="2" t="s">
        <v>20637</v>
      </c>
      <c r="E893" s="2" t="s">
        <v>20638</v>
      </c>
      <c r="F893" s="2" t="s">
        <v>9681</v>
      </c>
      <c r="G893" s="2" t="s">
        <v>9682</v>
      </c>
      <c r="H893" s="2" t="s">
        <v>930</v>
      </c>
      <c r="I893" t="s">
        <v>931</v>
      </c>
      <c r="J893" s="2" t="s">
        <v>9670</v>
      </c>
      <c r="K893" s="2" t="s">
        <v>9671</v>
      </c>
      <c r="L893" s="2" t="s">
        <v>153</v>
      </c>
      <c r="M893" s="2" t="s">
        <v>896</v>
      </c>
      <c r="N893" s="2" t="s">
        <v>3489</v>
      </c>
      <c r="O893" s="2" t="s">
        <v>203</v>
      </c>
      <c r="P893" t="s">
        <v>5089</v>
      </c>
      <c r="Q893" s="2" t="s">
        <v>16779</v>
      </c>
      <c r="R893" s="2" t="s">
        <v>20639</v>
      </c>
      <c r="S893" s="2">
        <v>231206</v>
      </c>
      <c r="T893" s="2" t="s">
        <v>20276</v>
      </c>
      <c r="U893" s="2" t="s">
        <v>2272</v>
      </c>
      <c r="V893" t="s">
        <v>9672</v>
      </c>
      <c r="W893" t="s">
        <v>764</v>
      </c>
      <c r="X893" s="2" t="s">
        <v>112</v>
      </c>
      <c r="Y893" s="2" t="s">
        <v>112</v>
      </c>
      <c r="Z893" s="2" t="s">
        <v>112</v>
      </c>
      <c r="AA893" s="2" t="s">
        <v>112</v>
      </c>
      <c r="AB893" s="2" t="s">
        <v>252</v>
      </c>
      <c r="AC893" s="2" t="s">
        <v>112</v>
      </c>
      <c r="AD893" s="2" t="s">
        <v>37</v>
      </c>
      <c r="AE893" t="s">
        <v>19</v>
      </c>
      <c r="AG893" s="2" t="s">
        <v>90</v>
      </c>
      <c r="AI893"/>
      <c r="AJ893"/>
      <c r="AK893"/>
      <c r="AL893"/>
      <c r="AX893"/>
      <c r="AY893"/>
      <c r="AZ893"/>
    </row>
    <row r="894" spans="1:52" ht="15.75">
      <c r="A894" s="2" t="s">
        <v>9317</v>
      </c>
      <c r="B894" s="2" t="s">
        <v>9331</v>
      </c>
      <c r="C894" s="2" t="s">
        <v>20640</v>
      </c>
      <c r="D894" s="2" t="s">
        <v>20641</v>
      </c>
      <c r="E894" s="2" t="s">
        <v>20642</v>
      </c>
      <c r="F894" s="2" t="s">
        <v>9466</v>
      </c>
      <c r="G894" s="2" t="s">
        <v>9467</v>
      </c>
      <c r="H894" s="2" t="s">
        <v>930</v>
      </c>
      <c r="I894" t="s">
        <v>931</v>
      </c>
      <c r="J894" s="2" t="s">
        <v>9670</v>
      </c>
      <c r="K894" s="2" t="s">
        <v>9671</v>
      </c>
      <c r="L894" s="2" t="s">
        <v>153</v>
      </c>
      <c r="M894" s="2" t="s">
        <v>896</v>
      </c>
      <c r="N894" s="2" t="s">
        <v>3489</v>
      </c>
      <c r="O894" s="2" t="s">
        <v>203</v>
      </c>
      <c r="P894" t="s">
        <v>5089</v>
      </c>
      <c r="Q894" s="2" t="s">
        <v>16779</v>
      </c>
      <c r="R894" s="2" t="s">
        <v>20643</v>
      </c>
      <c r="S894" s="2">
        <v>240606</v>
      </c>
      <c r="T894" s="2" t="s">
        <v>20327</v>
      </c>
      <c r="U894" s="2" t="s">
        <v>2272</v>
      </c>
      <c r="V894" t="s">
        <v>9672</v>
      </c>
      <c r="W894" t="s">
        <v>764</v>
      </c>
      <c r="X894" s="2" t="s">
        <v>112</v>
      </c>
      <c r="Y894" s="2" t="s">
        <v>112</v>
      </c>
      <c r="Z894" s="2" t="s">
        <v>112</v>
      </c>
      <c r="AA894" s="2" t="s">
        <v>112</v>
      </c>
      <c r="AB894" s="2" t="s">
        <v>252</v>
      </c>
      <c r="AC894" s="2" t="s">
        <v>112</v>
      </c>
      <c r="AD894" s="2" t="s">
        <v>37</v>
      </c>
      <c r="AE894" t="s">
        <v>19</v>
      </c>
      <c r="AG894" s="2" t="s">
        <v>90</v>
      </c>
      <c r="AI894"/>
      <c r="AJ894"/>
      <c r="AK894"/>
      <c r="AL894"/>
      <c r="AX894"/>
      <c r="AY894"/>
      <c r="AZ894"/>
    </row>
    <row r="895" spans="1:52" ht="15.75">
      <c r="A895" s="2" t="s">
        <v>9317</v>
      </c>
      <c r="B895" s="2" t="s">
        <v>20644</v>
      </c>
      <c r="C895" s="2" t="s">
        <v>20645</v>
      </c>
      <c r="D895" s="2" t="s">
        <v>20646</v>
      </c>
      <c r="E895" s="2" t="s">
        <v>20647</v>
      </c>
      <c r="F895" s="2" t="s">
        <v>20281</v>
      </c>
      <c r="G895" s="2" t="s">
        <v>20282</v>
      </c>
      <c r="H895" s="2" t="s">
        <v>20648</v>
      </c>
      <c r="I895" t="s">
        <v>20649</v>
      </c>
      <c r="J895" s="2" t="s">
        <v>8800</v>
      </c>
      <c r="K895" s="2" t="s">
        <v>5029</v>
      </c>
      <c r="L895" s="2" t="s">
        <v>153</v>
      </c>
      <c r="M895" s="2" t="s">
        <v>757</v>
      </c>
      <c r="N895" s="2" t="s">
        <v>3489</v>
      </c>
      <c r="O895" s="2" t="s">
        <v>203</v>
      </c>
      <c r="P895" t="s">
        <v>5089</v>
      </c>
      <c r="Q895" s="2" t="s">
        <v>16779</v>
      </c>
      <c r="R895" s="2" t="s">
        <v>20650</v>
      </c>
      <c r="S895" s="2">
        <v>240807</v>
      </c>
      <c r="T895" s="2" t="s">
        <v>20284</v>
      </c>
      <c r="U895" s="2" t="s">
        <v>20651</v>
      </c>
      <c r="V895" t="s">
        <v>8802</v>
      </c>
      <c r="W895" t="s">
        <v>764</v>
      </c>
      <c r="X895" s="2" t="s">
        <v>112</v>
      </c>
      <c r="Y895" s="2" t="s">
        <v>112</v>
      </c>
      <c r="Z895" s="2" t="s">
        <v>112</v>
      </c>
      <c r="AA895" s="2" t="s">
        <v>112</v>
      </c>
      <c r="AB895" s="2" t="s">
        <v>252</v>
      </c>
      <c r="AC895" s="2" t="s">
        <v>112</v>
      </c>
      <c r="AD895" s="2" t="s">
        <v>37</v>
      </c>
      <c r="AE895" t="s">
        <v>19</v>
      </c>
      <c r="AG895" s="2" t="s">
        <v>90</v>
      </c>
      <c r="AI895"/>
      <c r="AJ895"/>
      <c r="AK895"/>
      <c r="AL895"/>
      <c r="AX895"/>
      <c r="AY895"/>
      <c r="AZ895"/>
    </row>
    <row r="896" spans="1:52" ht="15.75">
      <c r="A896" s="2" t="s">
        <v>9317</v>
      </c>
      <c r="B896" s="2" t="s">
        <v>9331</v>
      </c>
      <c r="C896" s="2" t="s">
        <v>20652</v>
      </c>
      <c r="D896" s="2" t="s">
        <v>20653</v>
      </c>
      <c r="E896" s="2" t="s">
        <v>20654</v>
      </c>
      <c r="F896" s="2" t="s">
        <v>9466</v>
      </c>
      <c r="G896" s="2" t="s">
        <v>9467</v>
      </c>
      <c r="H896" s="2" t="s">
        <v>785</v>
      </c>
      <c r="I896" t="s">
        <v>786</v>
      </c>
      <c r="J896" s="2" t="s">
        <v>8800</v>
      </c>
      <c r="K896" s="2" t="s">
        <v>5029</v>
      </c>
      <c r="L896" s="2" t="s">
        <v>153</v>
      </c>
      <c r="M896" s="2" t="s">
        <v>757</v>
      </c>
      <c r="N896" s="2" t="s">
        <v>3489</v>
      </c>
      <c r="O896" s="2" t="s">
        <v>203</v>
      </c>
      <c r="P896" t="s">
        <v>5089</v>
      </c>
      <c r="Q896" s="2" t="s">
        <v>16779</v>
      </c>
      <c r="R896" s="2" t="s">
        <v>20655</v>
      </c>
      <c r="S896" s="2">
        <v>240813</v>
      </c>
      <c r="T896" s="2" t="s">
        <v>20376</v>
      </c>
      <c r="U896" s="2" t="s">
        <v>3186</v>
      </c>
      <c r="V896" t="s">
        <v>8802</v>
      </c>
      <c r="W896" t="s">
        <v>764</v>
      </c>
      <c r="X896" s="2" t="s">
        <v>112</v>
      </c>
      <c r="Y896" s="2" t="s">
        <v>112</v>
      </c>
      <c r="Z896" s="2" t="s">
        <v>112</v>
      </c>
      <c r="AA896" s="2" t="s">
        <v>112</v>
      </c>
      <c r="AB896" s="2" t="s">
        <v>252</v>
      </c>
      <c r="AC896" s="2" t="s">
        <v>112</v>
      </c>
      <c r="AD896" s="2" t="s">
        <v>37</v>
      </c>
      <c r="AE896" t="s">
        <v>19</v>
      </c>
      <c r="AG896" s="2" t="s">
        <v>90</v>
      </c>
      <c r="AI896"/>
      <c r="AJ896"/>
      <c r="AK896"/>
      <c r="AL896"/>
      <c r="AX896"/>
      <c r="AY896"/>
      <c r="AZ896"/>
    </row>
    <row r="897" spans="1:52" ht="15.75">
      <c r="A897" s="2" t="s">
        <v>9317</v>
      </c>
      <c r="B897" s="2" t="s">
        <v>20644</v>
      </c>
      <c r="C897" s="2" t="s">
        <v>20656</v>
      </c>
      <c r="D897" s="2" t="s">
        <v>20657</v>
      </c>
      <c r="E897" s="2" t="s">
        <v>20658</v>
      </c>
      <c r="F897" s="2" t="s">
        <v>20367</v>
      </c>
      <c r="G897" s="2" t="s">
        <v>20368</v>
      </c>
      <c r="H897" s="2" t="s">
        <v>930</v>
      </c>
      <c r="I897" t="s">
        <v>931</v>
      </c>
      <c r="J897" s="2" t="s">
        <v>9670</v>
      </c>
      <c r="K897" s="2" t="s">
        <v>9671</v>
      </c>
      <c r="L897" s="2" t="s">
        <v>153</v>
      </c>
      <c r="M897" s="2" t="s">
        <v>896</v>
      </c>
      <c r="N897" s="2" t="s">
        <v>3489</v>
      </c>
      <c r="O897" s="2" t="s">
        <v>203</v>
      </c>
      <c r="P897" t="s">
        <v>5089</v>
      </c>
      <c r="Q897" s="2" t="s">
        <v>16779</v>
      </c>
      <c r="R897" s="2" t="s">
        <v>20659</v>
      </c>
      <c r="S897" s="2">
        <v>241107</v>
      </c>
      <c r="T897" s="2" t="s">
        <v>20370</v>
      </c>
      <c r="U897" s="2" t="s">
        <v>2272</v>
      </c>
      <c r="V897" t="s">
        <v>9672</v>
      </c>
      <c r="W897" t="s">
        <v>764</v>
      </c>
      <c r="X897" s="2" t="s">
        <v>112</v>
      </c>
      <c r="Y897" s="2" t="s">
        <v>112</v>
      </c>
      <c r="Z897" s="2" t="s">
        <v>112</v>
      </c>
      <c r="AA897" s="2" t="s">
        <v>112</v>
      </c>
      <c r="AB897" s="2" t="s">
        <v>252</v>
      </c>
      <c r="AC897" s="2" t="s">
        <v>112</v>
      </c>
      <c r="AD897" s="2" t="s">
        <v>37</v>
      </c>
      <c r="AE897" t="s">
        <v>19</v>
      </c>
      <c r="AG897" s="2" t="s">
        <v>90</v>
      </c>
      <c r="AI897"/>
      <c r="AJ897"/>
      <c r="AK897"/>
      <c r="AL897"/>
      <c r="AX897"/>
      <c r="AY897"/>
      <c r="AZ897"/>
    </row>
    <row r="898" spans="1:52" ht="15.75">
      <c r="A898" s="2" t="s">
        <v>9317</v>
      </c>
      <c r="B898" s="2" t="s">
        <v>20644</v>
      </c>
      <c r="C898" s="2" t="s">
        <v>20660</v>
      </c>
      <c r="D898" s="2" t="s">
        <v>20661</v>
      </c>
      <c r="E898" s="2" t="s">
        <v>20662</v>
      </c>
      <c r="F898" s="2" t="s">
        <v>20367</v>
      </c>
      <c r="G898" s="2" t="s">
        <v>20368</v>
      </c>
      <c r="H898" s="2" t="s">
        <v>3030</v>
      </c>
      <c r="I898" t="s">
        <v>3031</v>
      </c>
      <c r="J898" s="2" t="s">
        <v>8800</v>
      </c>
      <c r="K898" s="2" t="s">
        <v>5029</v>
      </c>
      <c r="L898" s="2" t="s">
        <v>153</v>
      </c>
      <c r="M898" s="2" t="s">
        <v>896</v>
      </c>
      <c r="N898" s="2" t="s">
        <v>3489</v>
      </c>
      <c r="O898" s="2" t="s">
        <v>203</v>
      </c>
      <c r="P898" t="s">
        <v>5089</v>
      </c>
      <c r="Q898" s="2" t="s">
        <v>16779</v>
      </c>
      <c r="R898" s="2" t="s">
        <v>20663</v>
      </c>
      <c r="S898" s="2">
        <v>241128</v>
      </c>
      <c r="T898" s="2" t="s">
        <v>20370</v>
      </c>
      <c r="U898" s="2" t="s">
        <v>3034</v>
      </c>
      <c r="V898" t="s">
        <v>8802</v>
      </c>
      <c r="W898" t="s">
        <v>764</v>
      </c>
      <c r="X898" s="2" t="s">
        <v>112</v>
      </c>
      <c r="Y898" s="2" t="s">
        <v>112</v>
      </c>
      <c r="Z898" s="2" t="s">
        <v>112</v>
      </c>
      <c r="AA898" s="2" t="s">
        <v>112</v>
      </c>
      <c r="AB898" s="2" t="s">
        <v>252</v>
      </c>
      <c r="AC898" s="2" t="s">
        <v>112</v>
      </c>
      <c r="AD898" s="2" t="s">
        <v>37</v>
      </c>
      <c r="AE898" t="s">
        <v>19</v>
      </c>
      <c r="AG898" s="2" t="s">
        <v>34061</v>
      </c>
      <c r="AI898"/>
      <c r="AJ898"/>
      <c r="AK898"/>
      <c r="AL898"/>
      <c r="AX898"/>
      <c r="AY898"/>
      <c r="AZ898"/>
    </row>
    <row r="899" spans="1:52" ht="15.75">
      <c r="A899" s="2" t="s">
        <v>9317</v>
      </c>
      <c r="B899" s="2" t="s">
        <v>20644</v>
      </c>
      <c r="C899" s="2" t="s">
        <v>20660</v>
      </c>
      <c r="D899" s="2" t="s">
        <v>20661</v>
      </c>
      <c r="E899" s="2" t="s">
        <v>20664</v>
      </c>
      <c r="F899" s="2" t="s">
        <v>20367</v>
      </c>
      <c r="G899" s="2" t="s">
        <v>20368</v>
      </c>
      <c r="H899" s="2" t="s">
        <v>3030</v>
      </c>
      <c r="I899" t="s">
        <v>3031</v>
      </c>
      <c r="J899" s="2" t="s">
        <v>9670</v>
      </c>
      <c r="K899" s="2" t="s">
        <v>9671</v>
      </c>
      <c r="L899" s="2" t="s">
        <v>153</v>
      </c>
      <c r="M899" s="2" t="s">
        <v>757</v>
      </c>
      <c r="N899" s="2" t="s">
        <v>3489</v>
      </c>
      <c r="O899" s="2" t="s">
        <v>203</v>
      </c>
      <c r="P899" t="s">
        <v>119</v>
      </c>
      <c r="Q899" s="2" t="s">
        <v>16779</v>
      </c>
      <c r="R899" s="2" t="s">
        <v>20665</v>
      </c>
      <c r="S899" s="2">
        <v>241211</v>
      </c>
      <c r="T899" s="2" t="s">
        <v>20370</v>
      </c>
      <c r="U899" s="2" t="s">
        <v>3034</v>
      </c>
      <c r="V899" t="s">
        <v>9672</v>
      </c>
      <c r="W899" t="s">
        <v>764</v>
      </c>
      <c r="X899" s="2" t="s">
        <v>112</v>
      </c>
      <c r="Y899" s="2" t="s">
        <v>112</v>
      </c>
      <c r="Z899" s="2" t="s">
        <v>112</v>
      </c>
      <c r="AA899" s="2" t="s">
        <v>12</v>
      </c>
      <c r="AB899" s="2" t="s">
        <v>252</v>
      </c>
      <c r="AC899" s="2" t="s">
        <v>112</v>
      </c>
      <c r="AD899" s="2" t="s">
        <v>37</v>
      </c>
      <c r="AE899" t="s">
        <v>19</v>
      </c>
      <c r="AG899" s="2" t="s">
        <v>90</v>
      </c>
      <c r="AI899"/>
      <c r="AJ899"/>
      <c r="AK899"/>
      <c r="AL899"/>
      <c r="AX899"/>
      <c r="AY899"/>
      <c r="AZ899"/>
    </row>
    <row r="900" spans="1:52" ht="15.75">
      <c r="A900" s="2" t="s">
        <v>9317</v>
      </c>
      <c r="B900" s="2" t="s">
        <v>20644</v>
      </c>
      <c r="C900" s="2" t="s">
        <v>20666</v>
      </c>
      <c r="D900" s="2" t="s">
        <v>20667</v>
      </c>
      <c r="E900" s="2" t="s">
        <v>20668</v>
      </c>
      <c r="F900" s="2" t="s">
        <v>20367</v>
      </c>
      <c r="G900" s="2" t="s">
        <v>20368</v>
      </c>
      <c r="H900" s="2" t="s">
        <v>3030</v>
      </c>
      <c r="I900" t="s">
        <v>3031</v>
      </c>
      <c r="J900" s="2" t="s">
        <v>755</v>
      </c>
      <c r="K900" s="2" t="s">
        <v>756</v>
      </c>
      <c r="L900" s="2" t="s">
        <v>153</v>
      </c>
      <c r="M900" s="2" t="s">
        <v>757</v>
      </c>
      <c r="N900" s="2" t="s">
        <v>3489</v>
      </c>
      <c r="O900" s="2" t="s">
        <v>203</v>
      </c>
      <c r="P900" t="s">
        <v>119</v>
      </c>
      <c r="Q900" s="2" t="s">
        <v>16779</v>
      </c>
      <c r="R900" s="2" t="s">
        <v>20669</v>
      </c>
      <c r="S900" s="2">
        <v>250108</v>
      </c>
      <c r="T900" s="2" t="s">
        <v>20370</v>
      </c>
      <c r="U900" s="2" t="s">
        <v>3034</v>
      </c>
      <c r="V900" t="s">
        <v>763</v>
      </c>
      <c r="W900" t="s">
        <v>764</v>
      </c>
      <c r="X900" s="2" t="s">
        <v>112</v>
      </c>
      <c r="Y900" s="2" t="s">
        <v>112</v>
      </c>
      <c r="Z900" s="2" t="s">
        <v>112</v>
      </c>
      <c r="AA900" s="2" t="s">
        <v>12</v>
      </c>
      <c r="AB900" s="2" t="s">
        <v>252</v>
      </c>
      <c r="AC900" s="2" t="s">
        <v>112</v>
      </c>
      <c r="AD900" s="2" t="s">
        <v>37</v>
      </c>
      <c r="AE900" t="s">
        <v>19</v>
      </c>
      <c r="AG900" s="2" t="s">
        <v>90</v>
      </c>
      <c r="AI900"/>
      <c r="AJ900"/>
      <c r="AK900"/>
      <c r="AL900"/>
      <c r="AX900"/>
      <c r="AY900"/>
      <c r="AZ900"/>
    </row>
    <row r="901" spans="1:52" ht="15.75">
      <c r="A901" s="2" t="s">
        <v>9317</v>
      </c>
      <c r="B901" s="2" t="s">
        <v>20644</v>
      </c>
      <c r="C901" s="2" t="s">
        <v>20670</v>
      </c>
      <c r="D901" s="2" t="s">
        <v>20671</v>
      </c>
      <c r="E901" s="2" t="s">
        <v>20672</v>
      </c>
      <c r="F901" s="2" t="s">
        <v>20479</v>
      </c>
      <c r="G901" s="2" t="s">
        <v>20480</v>
      </c>
      <c r="H901" s="2" t="s">
        <v>785</v>
      </c>
      <c r="I901" t="s">
        <v>786</v>
      </c>
      <c r="J901" s="2" t="s">
        <v>8800</v>
      </c>
      <c r="K901" s="2" t="s">
        <v>5029</v>
      </c>
      <c r="L901" s="2" t="s">
        <v>153</v>
      </c>
      <c r="M901" s="2" t="s">
        <v>757</v>
      </c>
      <c r="N901" s="2" t="s">
        <v>3489</v>
      </c>
      <c r="O901" s="2" t="s">
        <v>203</v>
      </c>
      <c r="P901" t="s">
        <v>119</v>
      </c>
      <c r="Q901" s="2" t="s">
        <v>16779</v>
      </c>
      <c r="R901" s="2" t="s">
        <v>20673</v>
      </c>
      <c r="S901" s="2">
        <v>250307</v>
      </c>
      <c r="T901" s="2" t="s">
        <v>20482</v>
      </c>
      <c r="U901" s="2" t="s">
        <v>3186</v>
      </c>
      <c r="V901" t="s">
        <v>8802</v>
      </c>
      <c r="W901" t="s">
        <v>764</v>
      </c>
      <c r="X901" s="2" t="s">
        <v>112</v>
      </c>
      <c r="Y901" s="2" t="s">
        <v>112</v>
      </c>
      <c r="Z901" s="2" t="s">
        <v>112</v>
      </c>
      <c r="AA901" s="2" t="s">
        <v>12</v>
      </c>
      <c r="AB901" s="2" t="s">
        <v>252</v>
      </c>
      <c r="AC901" s="2" t="s">
        <v>112</v>
      </c>
      <c r="AD901" s="2" t="s">
        <v>37</v>
      </c>
      <c r="AE901" t="s">
        <v>19</v>
      </c>
      <c r="AG901" s="2" t="s">
        <v>90</v>
      </c>
      <c r="AI901"/>
      <c r="AJ901"/>
      <c r="AK901"/>
      <c r="AL901"/>
      <c r="AX901"/>
      <c r="AY901"/>
      <c r="AZ901"/>
    </row>
    <row r="902" spans="1:52" ht="15.75">
      <c r="A902" s="2" t="s">
        <v>9317</v>
      </c>
      <c r="B902" s="2" t="s">
        <v>20644</v>
      </c>
      <c r="C902" s="2" t="s">
        <v>20674</v>
      </c>
      <c r="D902" s="2" t="s">
        <v>20675</v>
      </c>
      <c r="E902" s="2" t="s">
        <v>20676</v>
      </c>
      <c r="F902" s="2" t="s">
        <v>20479</v>
      </c>
      <c r="G902" s="2" t="s">
        <v>20480</v>
      </c>
      <c r="H902" s="2" t="s">
        <v>3030</v>
      </c>
      <c r="I902" t="s">
        <v>3031</v>
      </c>
      <c r="J902" s="2" t="s">
        <v>8800</v>
      </c>
      <c r="K902" s="2" t="s">
        <v>5029</v>
      </c>
      <c r="L902" s="2" t="s">
        <v>153</v>
      </c>
      <c r="M902" s="2" t="s">
        <v>757</v>
      </c>
      <c r="N902" s="2" t="s">
        <v>3489</v>
      </c>
      <c r="O902" s="2" t="s">
        <v>203</v>
      </c>
      <c r="P902" t="s">
        <v>119</v>
      </c>
      <c r="Q902" s="2" t="s">
        <v>16779</v>
      </c>
      <c r="R902" s="2" t="s">
        <v>20677</v>
      </c>
      <c r="S902" s="2">
        <v>250307</v>
      </c>
      <c r="T902" s="2" t="s">
        <v>20482</v>
      </c>
      <c r="U902" s="2" t="s">
        <v>3034</v>
      </c>
      <c r="V902" t="s">
        <v>8802</v>
      </c>
      <c r="W902" t="s">
        <v>764</v>
      </c>
      <c r="X902" s="2" t="s">
        <v>112</v>
      </c>
      <c r="Y902" s="2" t="s">
        <v>112</v>
      </c>
      <c r="Z902" s="2" t="s">
        <v>112</v>
      </c>
      <c r="AA902" s="2" t="s">
        <v>12</v>
      </c>
      <c r="AB902" s="2" t="s">
        <v>252</v>
      </c>
      <c r="AC902" s="2" t="s">
        <v>112</v>
      </c>
      <c r="AD902" s="2" t="s">
        <v>37</v>
      </c>
      <c r="AE902" t="s">
        <v>19</v>
      </c>
      <c r="AG902" s="2" t="s">
        <v>90</v>
      </c>
      <c r="AI902"/>
      <c r="AJ902"/>
      <c r="AK902"/>
      <c r="AL902"/>
      <c r="AX902"/>
      <c r="AY902"/>
      <c r="AZ902"/>
    </row>
    <row r="903" spans="1:52" ht="15.75">
      <c r="A903" s="2" t="s">
        <v>9317</v>
      </c>
      <c r="B903" s="2" t="s">
        <v>20644</v>
      </c>
      <c r="C903" s="2" t="s">
        <v>20678</v>
      </c>
      <c r="D903" s="2" t="s">
        <v>20679</v>
      </c>
      <c r="E903" s="2" t="s">
        <v>20680</v>
      </c>
      <c r="F903" s="2" t="s">
        <v>20479</v>
      </c>
      <c r="G903" s="2" t="s">
        <v>20480</v>
      </c>
      <c r="H903" s="2" t="s">
        <v>930</v>
      </c>
      <c r="I903" t="s">
        <v>931</v>
      </c>
      <c r="J903" s="2" t="s">
        <v>9670</v>
      </c>
      <c r="K903" s="2" t="s">
        <v>9671</v>
      </c>
      <c r="L903" s="2" t="s">
        <v>153</v>
      </c>
      <c r="M903" s="2" t="s">
        <v>896</v>
      </c>
      <c r="N903" s="2" t="s">
        <v>3489</v>
      </c>
      <c r="O903" s="2" t="s">
        <v>203</v>
      </c>
      <c r="P903" t="s">
        <v>119</v>
      </c>
      <c r="Q903" s="2" t="s">
        <v>16779</v>
      </c>
      <c r="R903" s="2" t="s">
        <v>20681</v>
      </c>
      <c r="S903" s="2">
        <v>250402</v>
      </c>
      <c r="T903" s="2" t="s">
        <v>20482</v>
      </c>
      <c r="U903" s="2" t="s">
        <v>2272</v>
      </c>
      <c r="V903" t="s">
        <v>9672</v>
      </c>
      <c r="W903" t="s">
        <v>764</v>
      </c>
      <c r="X903" s="2" t="s">
        <v>112</v>
      </c>
      <c r="Y903" s="2" t="s">
        <v>112</v>
      </c>
      <c r="Z903" s="2" t="s">
        <v>112</v>
      </c>
      <c r="AA903" s="2" t="s">
        <v>12</v>
      </c>
      <c r="AB903" s="2" t="s">
        <v>252</v>
      </c>
      <c r="AC903" s="2" t="s">
        <v>112</v>
      </c>
      <c r="AD903" s="2" t="s">
        <v>37</v>
      </c>
      <c r="AE903" t="s">
        <v>16283</v>
      </c>
      <c r="AF903" s="2" t="s">
        <v>16284</v>
      </c>
      <c r="AG903" s="2" t="s">
        <v>90</v>
      </c>
      <c r="AI903"/>
      <c r="AJ903"/>
      <c r="AK903"/>
      <c r="AL903"/>
      <c r="AX903"/>
      <c r="AY903"/>
      <c r="AZ903"/>
    </row>
    <row r="904" spans="1:52" ht="15.75">
      <c r="A904" s="2" t="s">
        <v>9317</v>
      </c>
      <c r="B904" s="2" t="s">
        <v>9331</v>
      </c>
      <c r="C904" s="2" t="s">
        <v>20682</v>
      </c>
      <c r="D904" s="2" t="s">
        <v>20683</v>
      </c>
      <c r="E904" s="2" t="s">
        <v>20684</v>
      </c>
      <c r="F904" s="2" t="s">
        <v>9466</v>
      </c>
      <c r="G904" s="2" t="s">
        <v>9467</v>
      </c>
      <c r="H904" s="2" t="s">
        <v>785</v>
      </c>
      <c r="I904" t="s">
        <v>786</v>
      </c>
      <c r="J904" s="2" t="s">
        <v>8800</v>
      </c>
      <c r="K904" s="2" t="s">
        <v>5029</v>
      </c>
      <c r="L904" s="2" t="s">
        <v>153</v>
      </c>
      <c r="M904" s="2" t="s">
        <v>896</v>
      </c>
      <c r="N904" s="2" t="s">
        <v>3489</v>
      </c>
      <c r="O904" s="2" t="s">
        <v>203</v>
      </c>
      <c r="P904" t="s">
        <v>5089</v>
      </c>
      <c r="Q904" s="2" t="s">
        <v>16779</v>
      </c>
      <c r="R904" s="2" t="s">
        <v>20685</v>
      </c>
      <c r="S904" s="2">
        <v>250507</v>
      </c>
      <c r="T904" s="2" t="s">
        <v>20376</v>
      </c>
      <c r="U904" s="2" t="s">
        <v>3186</v>
      </c>
      <c r="V904" t="s">
        <v>8802</v>
      </c>
      <c r="W904" t="s">
        <v>764</v>
      </c>
      <c r="X904" s="2" t="s">
        <v>112</v>
      </c>
      <c r="Y904" s="2" t="s">
        <v>112</v>
      </c>
      <c r="Z904" s="2" t="s">
        <v>112</v>
      </c>
      <c r="AA904" s="2" t="s">
        <v>112</v>
      </c>
      <c r="AB904" s="2" t="s">
        <v>252</v>
      </c>
      <c r="AC904" s="2" t="s">
        <v>112</v>
      </c>
      <c r="AD904" s="2" t="s">
        <v>37</v>
      </c>
      <c r="AE904" t="s">
        <v>32</v>
      </c>
      <c r="AG904" s="2" t="s">
        <v>90</v>
      </c>
      <c r="AI904"/>
      <c r="AJ904"/>
      <c r="AK904"/>
      <c r="AL904"/>
      <c r="AX904"/>
      <c r="AY904"/>
      <c r="AZ904"/>
    </row>
    <row r="905" spans="1:52" ht="15.75">
      <c r="A905" s="2" t="s">
        <v>9317</v>
      </c>
      <c r="B905" s="2" t="s">
        <v>20644</v>
      </c>
      <c r="C905" s="2" t="s">
        <v>20686</v>
      </c>
      <c r="D905" s="2" t="s">
        <v>20687</v>
      </c>
      <c r="E905" s="2" t="s">
        <v>20688</v>
      </c>
      <c r="F905" s="2" t="s">
        <v>20479</v>
      </c>
      <c r="G905" s="2" t="s">
        <v>20480</v>
      </c>
      <c r="H905" s="2" t="s">
        <v>20689</v>
      </c>
      <c r="I905" t="s">
        <v>20690</v>
      </c>
      <c r="J905" s="2" t="s">
        <v>9670</v>
      </c>
      <c r="K905" s="2" t="s">
        <v>9671</v>
      </c>
      <c r="L905" s="2" t="s">
        <v>153</v>
      </c>
      <c r="M905" s="2" t="s">
        <v>757</v>
      </c>
      <c r="N905" s="2" t="s">
        <v>3489</v>
      </c>
      <c r="O905" s="2" t="s">
        <v>203</v>
      </c>
      <c r="P905" t="s">
        <v>119</v>
      </c>
      <c r="Q905" s="2" t="s">
        <v>16779</v>
      </c>
      <c r="R905" s="2" t="s">
        <v>20691</v>
      </c>
      <c r="S905" s="2">
        <v>250822</v>
      </c>
      <c r="T905" s="2" t="s">
        <v>20482</v>
      </c>
      <c r="U905" s="2" t="s">
        <v>17634</v>
      </c>
      <c r="V905" t="s">
        <v>9672</v>
      </c>
      <c r="W905" t="s">
        <v>764</v>
      </c>
      <c r="X905" s="2" t="s">
        <v>112</v>
      </c>
      <c r="Y905" s="2" t="s">
        <v>112</v>
      </c>
      <c r="Z905" s="2" t="s">
        <v>112</v>
      </c>
      <c r="AA905" s="2" t="s">
        <v>12</v>
      </c>
      <c r="AB905" s="2" t="s">
        <v>252</v>
      </c>
      <c r="AC905" s="2" t="s">
        <v>112</v>
      </c>
      <c r="AD905" s="2" t="s">
        <v>942</v>
      </c>
      <c r="AE905" t="s">
        <v>16283</v>
      </c>
      <c r="AF905" s="2" t="s">
        <v>20692</v>
      </c>
      <c r="AG905" s="2" t="s">
        <v>90</v>
      </c>
      <c r="AI905"/>
      <c r="AJ905"/>
      <c r="AK905"/>
      <c r="AL905"/>
      <c r="AX905"/>
      <c r="AY905"/>
      <c r="AZ905"/>
    </row>
    <row r="906" spans="1:52" ht="15.75">
      <c r="A906" s="2" t="s">
        <v>9317</v>
      </c>
      <c r="B906" s="2" t="s">
        <v>20644</v>
      </c>
      <c r="C906" s="2" t="s">
        <v>20693</v>
      </c>
      <c r="D906" s="2" t="s">
        <v>20694</v>
      </c>
      <c r="E906" s="2" t="s">
        <v>20695</v>
      </c>
      <c r="F906" s="2" t="s">
        <v>20479</v>
      </c>
      <c r="G906" s="2" t="s">
        <v>20480</v>
      </c>
      <c r="H906" s="2" t="s">
        <v>20696</v>
      </c>
      <c r="I906" t="s">
        <v>20697</v>
      </c>
      <c r="J906" s="2" t="s">
        <v>9670</v>
      </c>
      <c r="K906" s="2" t="s">
        <v>9671</v>
      </c>
      <c r="L906" s="2" t="s">
        <v>153</v>
      </c>
      <c r="M906" s="2" t="s">
        <v>757</v>
      </c>
      <c r="N906" s="2" t="s">
        <v>3489</v>
      </c>
      <c r="O906" s="2" t="s">
        <v>203</v>
      </c>
      <c r="P906" t="s">
        <v>119</v>
      </c>
      <c r="Q906" s="2" t="s">
        <v>16779</v>
      </c>
      <c r="R906" s="2" t="s">
        <v>20698</v>
      </c>
      <c r="S906" s="2">
        <v>251126</v>
      </c>
      <c r="T906" s="2" t="s">
        <v>20482</v>
      </c>
      <c r="U906" s="2" t="s">
        <v>20699</v>
      </c>
      <c r="V906" t="s">
        <v>9672</v>
      </c>
      <c r="W906" t="s">
        <v>764</v>
      </c>
      <c r="X906" s="2" t="s">
        <v>112</v>
      </c>
      <c r="Y906" s="2" t="s">
        <v>112</v>
      </c>
      <c r="Z906" s="2" t="s">
        <v>112</v>
      </c>
      <c r="AA906" s="2" t="s">
        <v>12</v>
      </c>
      <c r="AB906" s="2" t="s">
        <v>252</v>
      </c>
      <c r="AC906" s="2" t="s">
        <v>112</v>
      </c>
      <c r="AD906" s="2" t="s">
        <v>37</v>
      </c>
      <c r="AE906" t="s">
        <v>16283</v>
      </c>
      <c r="AF906" s="2" t="s">
        <v>16284</v>
      </c>
      <c r="AG906" s="2" t="s">
        <v>90</v>
      </c>
      <c r="AI906"/>
      <c r="AJ906"/>
      <c r="AK906"/>
      <c r="AL906"/>
      <c r="AX906"/>
      <c r="AY906"/>
      <c r="AZ906"/>
    </row>
    <row r="907" spans="1:52" ht="15.75">
      <c r="A907" s="2" t="s">
        <v>748</v>
      </c>
      <c r="B907" s="2" t="s">
        <v>20700</v>
      </c>
      <c r="C907" s="2" t="s">
        <v>20701</v>
      </c>
      <c r="D907" s="2" t="s">
        <v>20702</v>
      </c>
      <c r="E907" s="2" t="s">
        <v>20703</v>
      </c>
      <c r="F907" s="2" t="s">
        <v>9681</v>
      </c>
      <c r="G907" s="2" t="s">
        <v>9682</v>
      </c>
      <c r="H907" s="2" t="s">
        <v>1077</v>
      </c>
      <c r="I907" t="s">
        <v>1078</v>
      </c>
      <c r="J907" s="2" t="s">
        <v>755</v>
      </c>
      <c r="K907" s="2" t="s">
        <v>756</v>
      </c>
      <c r="L907" s="2" t="s">
        <v>153</v>
      </c>
      <c r="M907" s="2" t="s">
        <v>896</v>
      </c>
      <c r="N907" s="2" t="s">
        <v>3489</v>
      </c>
      <c r="O907" s="2" t="s">
        <v>203</v>
      </c>
      <c r="P907" t="s">
        <v>5089</v>
      </c>
      <c r="Q907" s="2" t="s">
        <v>16779</v>
      </c>
      <c r="R907" s="2" t="s">
        <v>20704</v>
      </c>
      <c r="S907" s="2">
        <v>231026</v>
      </c>
      <c r="T907" s="2" t="s">
        <v>20276</v>
      </c>
      <c r="U907" s="2" t="s">
        <v>1080</v>
      </c>
      <c r="V907" t="s">
        <v>763</v>
      </c>
      <c r="W907" t="s">
        <v>764</v>
      </c>
      <c r="X907" s="2" t="s">
        <v>112</v>
      </c>
      <c r="Y907" s="2" t="s">
        <v>112</v>
      </c>
      <c r="Z907" s="2" t="s">
        <v>112</v>
      </c>
      <c r="AA907" s="2" t="s">
        <v>112</v>
      </c>
      <c r="AB907" s="2" t="s">
        <v>252</v>
      </c>
      <c r="AC907" s="2" t="s">
        <v>112</v>
      </c>
      <c r="AD907" s="2" t="s">
        <v>37</v>
      </c>
      <c r="AE907" t="s">
        <v>19</v>
      </c>
      <c r="AG907" s="2" t="s">
        <v>90</v>
      </c>
      <c r="AI907"/>
      <c r="AJ907"/>
      <c r="AK907"/>
      <c r="AL907"/>
      <c r="AX907"/>
      <c r="AY907"/>
      <c r="AZ907"/>
    </row>
    <row r="908" spans="1:52" ht="15.75">
      <c r="A908" s="2" t="s">
        <v>748</v>
      </c>
      <c r="B908" s="2" t="s">
        <v>9420</v>
      </c>
      <c r="C908" s="2" t="s">
        <v>20705</v>
      </c>
      <c r="D908" s="2" t="s">
        <v>20706</v>
      </c>
      <c r="E908" s="2" t="s">
        <v>20707</v>
      </c>
      <c r="F908" s="2" t="s">
        <v>9458</v>
      </c>
      <c r="G908" s="2" t="s">
        <v>9459</v>
      </c>
      <c r="H908" s="2" t="s">
        <v>1062</v>
      </c>
      <c r="I908" t="s">
        <v>1291</v>
      </c>
      <c r="J908" s="2" t="s">
        <v>755</v>
      </c>
      <c r="K908" s="2" t="s">
        <v>756</v>
      </c>
      <c r="L908" s="2" t="s">
        <v>153</v>
      </c>
      <c r="M908" s="2" t="s">
        <v>1947</v>
      </c>
      <c r="N908" s="2" t="s">
        <v>3489</v>
      </c>
      <c r="O908" s="2" t="s">
        <v>203</v>
      </c>
      <c r="P908" t="s">
        <v>5089</v>
      </c>
      <c r="Q908" s="2" t="s">
        <v>16779</v>
      </c>
      <c r="R908" s="2" t="s">
        <v>20708</v>
      </c>
      <c r="S908" s="2">
        <v>231026</v>
      </c>
      <c r="T908" s="2" t="s">
        <v>9461</v>
      </c>
      <c r="U908" s="2" t="s">
        <v>1065</v>
      </c>
      <c r="V908" t="s">
        <v>763</v>
      </c>
      <c r="W908" t="s">
        <v>764</v>
      </c>
      <c r="X908" s="2" t="s">
        <v>112</v>
      </c>
      <c r="Y908" s="2" t="s">
        <v>112</v>
      </c>
      <c r="Z908" s="2" t="s">
        <v>112</v>
      </c>
      <c r="AA908" s="2" t="s">
        <v>112</v>
      </c>
      <c r="AB908" s="2" t="s">
        <v>252</v>
      </c>
      <c r="AC908" s="2" t="s">
        <v>112</v>
      </c>
      <c r="AD908" s="2" t="s">
        <v>37</v>
      </c>
      <c r="AE908" t="s">
        <v>19</v>
      </c>
      <c r="AG908" s="2" t="s">
        <v>90</v>
      </c>
      <c r="AI908"/>
      <c r="AJ908"/>
      <c r="AK908"/>
      <c r="AL908"/>
      <c r="AX908"/>
      <c r="AY908"/>
      <c r="AZ908"/>
    </row>
    <row r="909" spans="1:52" ht="15.75">
      <c r="A909" s="2" t="s">
        <v>748</v>
      </c>
      <c r="B909" s="2" t="s">
        <v>9590</v>
      </c>
      <c r="C909" s="2" t="s">
        <v>20709</v>
      </c>
      <c r="D909" s="2" t="s">
        <v>20710</v>
      </c>
      <c r="E909" s="2" t="s">
        <v>20711</v>
      </c>
      <c r="F909" s="2" t="s">
        <v>20712</v>
      </c>
      <c r="G909" s="2" t="s">
        <v>20713</v>
      </c>
      <c r="H909" s="2" t="s">
        <v>3308</v>
      </c>
      <c r="I909" t="s">
        <v>3309</v>
      </c>
      <c r="J909" s="2" t="s">
        <v>755</v>
      </c>
      <c r="K909" s="2" t="s">
        <v>756</v>
      </c>
      <c r="L909" s="2" t="s">
        <v>153</v>
      </c>
      <c r="M909" s="2" t="s">
        <v>20714</v>
      </c>
      <c r="N909" s="2" t="s">
        <v>3489</v>
      </c>
      <c r="O909" s="2" t="s">
        <v>203</v>
      </c>
      <c r="P909" t="s">
        <v>5089</v>
      </c>
      <c r="Q909" s="2" t="s">
        <v>16779</v>
      </c>
      <c r="R909" s="2" t="s">
        <v>20715</v>
      </c>
      <c r="S909" s="2">
        <v>231108</v>
      </c>
      <c r="T909" s="2" t="s">
        <v>20716</v>
      </c>
      <c r="U909" s="2" t="s">
        <v>3311</v>
      </c>
      <c r="V909" t="s">
        <v>763</v>
      </c>
      <c r="W909" t="s">
        <v>764</v>
      </c>
      <c r="X909" s="2" t="s">
        <v>112</v>
      </c>
      <c r="Y909" s="2" t="s">
        <v>112</v>
      </c>
      <c r="Z909" s="2" t="s">
        <v>112</v>
      </c>
      <c r="AA909" s="2" t="s">
        <v>112</v>
      </c>
      <c r="AB909" s="2" t="s">
        <v>252</v>
      </c>
      <c r="AC909" s="2" t="s">
        <v>112</v>
      </c>
      <c r="AD909" s="2" t="s">
        <v>37</v>
      </c>
      <c r="AE909" t="s">
        <v>19</v>
      </c>
      <c r="AG909" s="2" t="s">
        <v>90</v>
      </c>
      <c r="AI909"/>
      <c r="AJ909"/>
      <c r="AK909"/>
      <c r="AL909"/>
      <c r="AX909"/>
      <c r="AY909"/>
      <c r="AZ909"/>
    </row>
    <row r="910" spans="1:52" ht="15.75">
      <c r="A910" s="2" t="s">
        <v>748</v>
      </c>
      <c r="B910" s="2" t="s">
        <v>9590</v>
      </c>
      <c r="C910" s="2" t="s">
        <v>20717</v>
      </c>
      <c r="D910" s="2" t="s">
        <v>20718</v>
      </c>
      <c r="E910" s="2" t="s">
        <v>20719</v>
      </c>
      <c r="F910" s="2" t="s">
        <v>20281</v>
      </c>
      <c r="G910" s="2" t="s">
        <v>20282</v>
      </c>
      <c r="H910" s="2" t="s">
        <v>1062</v>
      </c>
      <c r="I910" t="s">
        <v>1291</v>
      </c>
      <c r="J910" s="2" t="s">
        <v>755</v>
      </c>
      <c r="K910" s="2" t="s">
        <v>756</v>
      </c>
      <c r="L910" s="2" t="s">
        <v>153</v>
      </c>
      <c r="M910" s="2" t="s">
        <v>896</v>
      </c>
      <c r="N910" s="2" t="s">
        <v>3489</v>
      </c>
      <c r="O910" s="2" t="s">
        <v>203</v>
      </c>
      <c r="P910" t="s">
        <v>5089</v>
      </c>
      <c r="Q910" s="2" t="s">
        <v>16779</v>
      </c>
      <c r="R910" s="2" t="s">
        <v>20720</v>
      </c>
      <c r="S910" s="2">
        <v>240219</v>
      </c>
      <c r="T910" s="2" t="s">
        <v>20284</v>
      </c>
      <c r="U910" s="2" t="s">
        <v>1065</v>
      </c>
      <c r="V910" t="s">
        <v>763</v>
      </c>
      <c r="W910" t="s">
        <v>764</v>
      </c>
      <c r="X910" s="2" t="s">
        <v>112</v>
      </c>
      <c r="Y910" s="2" t="s">
        <v>112</v>
      </c>
      <c r="Z910" s="2" t="s">
        <v>112</v>
      </c>
      <c r="AA910" s="2" t="s">
        <v>112</v>
      </c>
      <c r="AB910" s="2" t="s">
        <v>252</v>
      </c>
      <c r="AC910" s="2" t="s">
        <v>112</v>
      </c>
      <c r="AD910" s="2" t="s">
        <v>37</v>
      </c>
      <c r="AE910" t="s">
        <v>19</v>
      </c>
      <c r="AG910" s="2" t="s">
        <v>90</v>
      </c>
      <c r="AI910"/>
      <c r="AJ910"/>
      <c r="AK910"/>
      <c r="AL910"/>
      <c r="AX910"/>
      <c r="AY910"/>
      <c r="AZ910"/>
    </row>
    <row r="911" spans="1:52" ht="15.75">
      <c r="A911" s="2" t="s">
        <v>748</v>
      </c>
      <c r="B911" s="2" t="s">
        <v>9420</v>
      </c>
      <c r="C911" s="2" t="s">
        <v>20721</v>
      </c>
      <c r="D911" s="2" t="s">
        <v>20722</v>
      </c>
      <c r="E911" s="2" t="s">
        <v>20723</v>
      </c>
      <c r="F911" s="2" t="s">
        <v>9458</v>
      </c>
      <c r="G911" s="2" t="s">
        <v>9459</v>
      </c>
      <c r="H911" s="2" t="s">
        <v>12536</v>
      </c>
      <c r="I911" t="s">
        <v>3128</v>
      </c>
      <c r="J911" s="2" t="s">
        <v>755</v>
      </c>
      <c r="K911" s="2" t="s">
        <v>756</v>
      </c>
      <c r="L911" s="2" t="s">
        <v>153</v>
      </c>
      <c r="M911" s="2" t="s">
        <v>757</v>
      </c>
      <c r="N911" s="2" t="s">
        <v>3489</v>
      </c>
      <c r="O911" s="2" t="s">
        <v>203</v>
      </c>
      <c r="P911" t="s">
        <v>5089</v>
      </c>
      <c r="Q911" s="2" t="s">
        <v>16779</v>
      </c>
      <c r="R911" s="2" t="s">
        <v>20724</v>
      </c>
      <c r="S911" s="2">
        <v>240502</v>
      </c>
      <c r="T911" s="2" t="s">
        <v>9461</v>
      </c>
      <c r="U911" s="2" t="s">
        <v>12538</v>
      </c>
      <c r="V911" t="s">
        <v>763</v>
      </c>
      <c r="W911" t="s">
        <v>764</v>
      </c>
      <c r="X911" s="2" t="s">
        <v>112</v>
      </c>
      <c r="Y911" s="2" t="s">
        <v>112</v>
      </c>
      <c r="Z911" s="2" t="s">
        <v>112</v>
      </c>
      <c r="AA911" s="2" t="s">
        <v>112</v>
      </c>
      <c r="AB911" s="2" t="s">
        <v>252</v>
      </c>
      <c r="AC911" s="2" t="s">
        <v>112</v>
      </c>
      <c r="AD911" s="2" t="s">
        <v>37</v>
      </c>
      <c r="AE911" t="s">
        <v>19</v>
      </c>
      <c r="AG911" s="2" t="s">
        <v>90</v>
      </c>
      <c r="AI911"/>
      <c r="AJ911"/>
      <c r="AK911"/>
      <c r="AL911"/>
      <c r="AX911"/>
      <c r="AY911"/>
      <c r="AZ911"/>
    </row>
    <row r="912" spans="1:52" ht="15.75">
      <c r="A912" s="2" t="s">
        <v>748</v>
      </c>
      <c r="B912" s="2" t="s">
        <v>9428</v>
      </c>
      <c r="C912" s="2" t="s">
        <v>20725</v>
      </c>
      <c r="D912" s="2" t="s">
        <v>20726</v>
      </c>
      <c r="E912" s="2" t="s">
        <v>20727</v>
      </c>
      <c r="F912" s="2" t="s">
        <v>8648</v>
      </c>
      <c r="G912" s="2" t="s">
        <v>8649</v>
      </c>
      <c r="H912" s="2" t="s">
        <v>1062</v>
      </c>
      <c r="I912" t="s">
        <v>1291</v>
      </c>
      <c r="J912" s="2" t="s">
        <v>755</v>
      </c>
      <c r="K912" s="2" t="s">
        <v>756</v>
      </c>
      <c r="L912" s="2" t="s">
        <v>153</v>
      </c>
      <c r="M912" s="2" t="s">
        <v>1947</v>
      </c>
      <c r="N912" s="2" t="s">
        <v>3489</v>
      </c>
      <c r="O912" s="2" t="s">
        <v>203</v>
      </c>
      <c r="P912" t="s">
        <v>5089</v>
      </c>
      <c r="Q912" s="2" t="s">
        <v>16779</v>
      </c>
      <c r="R912" s="2" t="s">
        <v>20728</v>
      </c>
      <c r="S912" s="2">
        <v>240509</v>
      </c>
      <c r="T912" s="2" t="s">
        <v>20729</v>
      </c>
      <c r="U912" s="2" t="s">
        <v>1065</v>
      </c>
      <c r="V912" t="s">
        <v>763</v>
      </c>
      <c r="W912" t="s">
        <v>764</v>
      </c>
      <c r="X912" s="2" t="s">
        <v>112</v>
      </c>
      <c r="Y912" s="2" t="s">
        <v>112</v>
      </c>
      <c r="Z912" s="2" t="s">
        <v>112</v>
      </c>
      <c r="AA912" s="2" t="s">
        <v>112</v>
      </c>
      <c r="AB912" s="2" t="s">
        <v>252</v>
      </c>
      <c r="AC912" s="2" t="s">
        <v>112</v>
      </c>
      <c r="AD912" s="2" t="s">
        <v>37</v>
      </c>
      <c r="AE912" t="s">
        <v>19</v>
      </c>
      <c r="AG912" s="2" t="s">
        <v>90</v>
      </c>
      <c r="AI912"/>
      <c r="AJ912"/>
      <c r="AK912"/>
      <c r="AL912"/>
      <c r="AX912"/>
      <c r="AY912"/>
      <c r="AZ912"/>
    </row>
    <row r="913" spans="1:52" ht="15.75">
      <c r="A913" s="2" t="s">
        <v>748</v>
      </c>
      <c r="B913" s="2" t="s">
        <v>9428</v>
      </c>
      <c r="C913" s="2" t="s">
        <v>20730</v>
      </c>
      <c r="D913" s="2" t="s">
        <v>20731</v>
      </c>
      <c r="E913" s="2" t="s">
        <v>20732</v>
      </c>
      <c r="F913" s="2" t="s">
        <v>783</v>
      </c>
      <c r="G913" s="2" t="s">
        <v>784</v>
      </c>
      <c r="H913" s="2" t="s">
        <v>1062</v>
      </c>
      <c r="I913" t="s">
        <v>1291</v>
      </c>
      <c r="J913" s="2" t="s">
        <v>755</v>
      </c>
      <c r="K913" s="2" t="s">
        <v>756</v>
      </c>
      <c r="L913" s="2" t="s">
        <v>153</v>
      </c>
      <c r="M913" s="2" t="s">
        <v>1947</v>
      </c>
      <c r="N913" s="2" t="s">
        <v>3489</v>
      </c>
      <c r="O913" s="2" t="s">
        <v>203</v>
      </c>
      <c r="P913" t="s">
        <v>5089</v>
      </c>
      <c r="Q913" s="2" t="s">
        <v>16779</v>
      </c>
      <c r="R913" s="2" t="s">
        <v>20733</v>
      </c>
      <c r="S913" s="2">
        <v>240516</v>
      </c>
      <c r="T913" s="2" t="s">
        <v>793</v>
      </c>
      <c r="U913" s="2" t="s">
        <v>1065</v>
      </c>
      <c r="V913" t="s">
        <v>763</v>
      </c>
      <c r="W913" t="s">
        <v>764</v>
      </c>
      <c r="X913" s="2" t="s">
        <v>112</v>
      </c>
      <c r="Y913" s="2" t="s">
        <v>112</v>
      </c>
      <c r="Z913" s="2" t="s">
        <v>112</v>
      </c>
      <c r="AA913" s="2" t="s">
        <v>112</v>
      </c>
      <c r="AB913" s="2" t="s">
        <v>252</v>
      </c>
      <c r="AC913" s="2" t="s">
        <v>112</v>
      </c>
      <c r="AD913" s="2" t="s">
        <v>37</v>
      </c>
      <c r="AE913" t="s">
        <v>19</v>
      </c>
      <c r="AG913" s="2" t="s">
        <v>90</v>
      </c>
      <c r="AI913"/>
      <c r="AJ913"/>
      <c r="AK913"/>
      <c r="AL913"/>
      <c r="AX913"/>
      <c r="AY913"/>
      <c r="AZ913"/>
    </row>
    <row r="914" spans="1:52" ht="15.75">
      <c r="A914" s="2" t="s">
        <v>748</v>
      </c>
      <c r="B914" s="2" t="s">
        <v>9494</v>
      </c>
      <c r="C914" s="2" t="s">
        <v>20734</v>
      </c>
      <c r="D914" s="2" t="s">
        <v>20735</v>
      </c>
      <c r="E914" s="2" t="s">
        <v>20736</v>
      </c>
      <c r="F914" s="2" t="s">
        <v>783</v>
      </c>
      <c r="G914" s="2" t="s">
        <v>784</v>
      </c>
      <c r="H914" s="2" t="s">
        <v>1077</v>
      </c>
      <c r="I914" t="s">
        <v>1078</v>
      </c>
      <c r="J914" s="2" t="s">
        <v>755</v>
      </c>
      <c r="K914" s="2" t="s">
        <v>756</v>
      </c>
      <c r="L914" s="2" t="s">
        <v>153</v>
      </c>
      <c r="M914" s="2" t="s">
        <v>896</v>
      </c>
      <c r="N914" s="2" t="s">
        <v>3489</v>
      </c>
      <c r="O914" s="2" t="s">
        <v>203</v>
      </c>
      <c r="P914" t="s">
        <v>5089</v>
      </c>
      <c r="Q914" s="2" t="s">
        <v>16779</v>
      </c>
      <c r="R914" s="2" t="s">
        <v>20737</v>
      </c>
      <c r="S914" s="2">
        <v>240516</v>
      </c>
      <c r="T914" s="2" t="s">
        <v>793</v>
      </c>
      <c r="U914" s="2" t="s">
        <v>1080</v>
      </c>
      <c r="V914" t="s">
        <v>763</v>
      </c>
      <c r="W914" t="s">
        <v>764</v>
      </c>
      <c r="X914" s="2" t="s">
        <v>112</v>
      </c>
      <c r="Y914" s="2" t="s">
        <v>112</v>
      </c>
      <c r="Z914" s="2" t="s">
        <v>112</v>
      </c>
      <c r="AA914" s="2" t="s">
        <v>112</v>
      </c>
      <c r="AB914" s="2" t="s">
        <v>252</v>
      </c>
      <c r="AC914" s="2" t="s">
        <v>112</v>
      </c>
      <c r="AD914" s="2" t="s">
        <v>37</v>
      </c>
      <c r="AE914" t="s">
        <v>19</v>
      </c>
      <c r="AG914" s="2" t="s">
        <v>90</v>
      </c>
      <c r="AI914"/>
      <c r="AJ914"/>
      <c r="AK914"/>
      <c r="AL914"/>
      <c r="AX914"/>
      <c r="AY914"/>
      <c r="AZ914"/>
    </row>
    <row r="915" spans="1:52" ht="15.75">
      <c r="A915" s="2" t="s">
        <v>748</v>
      </c>
      <c r="B915" s="2" t="s">
        <v>9428</v>
      </c>
      <c r="C915" s="2" t="s">
        <v>20738</v>
      </c>
      <c r="D915" s="2" t="s">
        <v>20739</v>
      </c>
      <c r="E915" s="2" t="s">
        <v>20740</v>
      </c>
      <c r="F915" s="2" t="s">
        <v>1399</v>
      </c>
      <c r="G915" s="2" t="s">
        <v>1400</v>
      </c>
      <c r="H915" s="2" t="s">
        <v>1062</v>
      </c>
      <c r="I915" t="s">
        <v>1291</v>
      </c>
      <c r="J915" s="2" t="s">
        <v>755</v>
      </c>
      <c r="K915" s="2" t="s">
        <v>756</v>
      </c>
      <c r="L915" s="2" t="s">
        <v>153</v>
      </c>
      <c r="M915" s="2" t="s">
        <v>1947</v>
      </c>
      <c r="N915" s="2" t="s">
        <v>3489</v>
      </c>
      <c r="O915" s="2" t="s">
        <v>203</v>
      </c>
      <c r="P915" t="s">
        <v>5089</v>
      </c>
      <c r="Q915" s="2" t="s">
        <v>16779</v>
      </c>
      <c r="R915" s="2" t="s">
        <v>20741</v>
      </c>
      <c r="S915" s="2">
        <v>240516</v>
      </c>
      <c r="T915" s="2" t="s">
        <v>1408</v>
      </c>
      <c r="U915" s="2" t="s">
        <v>1065</v>
      </c>
      <c r="V915" t="s">
        <v>763</v>
      </c>
      <c r="W915" t="s">
        <v>764</v>
      </c>
      <c r="X915" s="2" t="s">
        <v>112</v>
      </c>
      <c r="Y915" s="2" t="s">
        <v>112</v>
      </c>
      <c r="Z915" s="2" t="s">
        <v>112</v>
      </c>
      <c r="AA915" s="2" t="s">
        <v>112</v>
      </c>
      <c r="AB915" s="2" t="s">
        <v>211</v>
      </c>
      <c r="AC915" s="2" t="s">
        <v>112</v>
      </c>
      <c r="AD915" s="2" t="s">
        <v>37</v>
      </c>
      <c r="AE915" t="s">
        <v>19</v>
      </c>
      <c r="AG915" s="2" t="s">
        <v>90</v>
      </c>
      <c r="AI915"/>
      <c r="AJ915"/>
      <c r="AK915"/>
      <c r="AL915"/>
      <c r="AX915"/>
      <c r="AY915"/>
      <c r="AZ915"/>
    </row>
    <row r="916" spans="1:52" ht="15.75">
      <c r="A916" s="2" t="s">
        <v>748</v>
      </c>
      <c r="B916" s="2" t="s">
        <v>9420</v>
      </c>
      <c r="C916" s="2" t="s">
        <v>20742</v>
      </c>
      <c r="D916" s="2" t="s">
        <v>20743</v>
      </c>
      <c r="E916" s="2" t="s">
        <v>20744</v>
      </c>
      <c r="F916" s="2" t="s">
        <v>9466</v>
      </c>
      <c r="G916" s="2" t="s">
        <v>9467</v>
      </c>
      <c r="H916" s="2" t="s">
        <v>1062</v>
      </c>
      <c r="I916" t="s">
        <v>1291</v>
      </c>
      <c r="J916" s="2" t="s">
        <v>755</v>
      </c>
      <c r="K916" s="2" t="s">
        <v>756</v>
      </c>
      <c r="L916" s="2" t="s">
        <v>153</v>
      </c>
      <c r="M916" s="2" t="s">
        <v>896</v>
      </c>
      <c r="N916" s="2" t="s">
        <v>3489</v>
      </c>
      <c r="O916" s="2" t="s">
        <v>203</v>
      </c>
      <c r="P916" t="s">
        <v>5089</v>
      </c>
      <c r="Q916" s="2" t="s">
        <v>16779</v>
      </c>
      <c r="R916" s="2" t="s">
        <v>20745</v>
      </c>
      <c r="S916" s="2">
        <v>240531</v>
      </c>
      <c r="T916" s="2" t="s">
        <v>20327</v>
      </c>
      <c r="U916" s="2" t="s">
        <v>1065</v>
      </c>
      <c r="V916" t="s">
        <v>763</v>
      </c>
      <c r="W916" t="s">
        <v>764</v>
      </c>
      <c r="X916" s="2" t="s">
        <v>112</v>
      </c>
      <c r="Y916" s="2" t="s">
        <v>112</v>
      </c>
      <c r="Z916" s="2" t="s">
        <v>112</v>
      </c>
      <c r="AA916" s="2" t="s">
        <v>112</v>
      </c>
      <c r="AB916" s="2" t="s">
        <v>252</v>
      </c>
      <c r="AC916" s="2" t="s">
        <v>112</v>
      </c>
      <c r="AD916" s="2" t="s">
        <v>37</v>
      </c>
      <c r="AE916" t="s">
        <v>19</v>
      </c>
      <c r="AG916" s="2" t="s">
        <v>90</v>
      </c>
      <c r="AI916"/>
      <c r="AJ916"/>
      <c r="AK916"/>
      <c r="AL916"/>
      <c r="AX916"/>
      <c r="AY916"/>
      <c r="AZ916"/>
    </row>
    <row r="917" spans="1:52" ht="15.75">
      <c r="A917" s="2" t="s">
        <v>748</v>
      </c>
      <c r="B917" s="2" t="s">
        <v>9494</v>
      </c>
      <c r="C917" s="2" t="s">
        <v>20746</v>
      </c>
      <c r="D917" s="2" t="s">
        <v>20747</v>
      </c>
      <c r="E917" s="2" t="s">
        <v>20748</v>
      </c>
      <c r="F917" s="2" t="s">
        <v>14475</v>
      </c>
      <c r="G917" s="2" t="s">
        <v>14476</v>
      </c>
      <c r="H917" s="2" t="s">
        <v>14452</v>
      </c>
      <c r="I917" t="s">
        <v>14453</v>
      </c>
      <c r="J917" s="2" t="s">
        <v>8800</v>
      </c>
      <c r="K917" s="2" t="s">
        <v>5029</v>
      </c>
      <c r="L917" s="2" t="s">
        <v>153</v>
      </c>
      <c r="M917" s="2" t="s">
        <v>757</v>
      </c>
      <c r="N917" s="2" t="s">
        <v>3489</v>
      </c>
      <c r="O917" s="2" t="s">
        <v>203</v>
      </c>
      <c r="P917" t="s">
        <v>5089</v>
      </c>
      <c r="Q917" s="2" t="s">
        <v>16779</v>
      </c>
      <c r="R917" s="2" t="s">
        <v>20749</v>
      </c>
      <c r="S917" s="2">
        <v>240621</v>
      </c>
      <c r="T917" s="2" t="s">
        <v>20321</v>
      </c>
      <c r="U917" s="2" t="s">
        <v>14455</v>
      </c>
      <c r="V917" t="s">
        <v>8802</v>
      </c>
      <c r="W917" t="s">
        <v>764</v>
      </c>
      <c r="X917" s="2" t="s">
        <v>112</v>
      </c>
      <c r="Y917" s="2" t="s">
        <v>112</v>
      </c>
      <c r="Z917" s="2" t="s">
        <v>112</v>
      </c>
      <c r="AA917" s="2" t="s">
        <v>112</v>
      </c>
      <c r="AB917" s="2" t="s">
        <v>252</v>
      </c>
      <c r="AC917" s="2" t="s">
        <v>112</v>
      </c>
      <c r="AD917" s="2" t="s">
        <v>37</v>
      </c>
      <c r="AE917" t="s">
        <v>19</v>
      </c>
      <c r="AG917" s="2" t="s">
        <v>90</v>
      </c>
      <c r="AI917"/>
      <c r="AJ917"/>
      <c r="AK917"/>
      <c r="AL917"/>
      <c r="AX917"/>
      <c r="AY917"/>
      <c r="AZ917"/>
    </row>
    <row r="918" spans="1:52" ht="15.75">
      <c r="A918" s="2" t="s">
        <v>748</v>
      </c>
      <c r="B918" s="2" t="s">
        <v>9413</v>
      </c>
      <c r="C918" s="2" t="s">
        <v>20750</v>
      </c>
      <c r="D918" s="2" t="s">
        <v>20751</v>
      </c>
      <c r="E918" s="2" t="s">
        <v>20752</v>
      </c>
      <c r="F918" s="2" t="s">
        <v>9466</v>
      </c>
      <c r="G918" s="2" t="s">
        <v>9467</v>
      </c>
      <c r="H918" s="2" t="s">
        <v>14452</v>
      </c>
      <c r="I918" t="s">
        <v>14453</v>
      </c>
      <c r="J918" s="2" t="s">
        <v>8800</v>
      </c>
      <c r="K918" s="2" t="s">
        <v>5029</v>
      </c>
      <c r="L918" s="2" t="s">
        <v>153</v>
      </c>
      <c r="M918" s="2" t="s">
        <v>757</v>
      </c>
      <c r="N918" s="2" t="s">
        <v>3489</v>
      </c>
      <c r="O918" s="2" t="s">
        <v>203</v>
      </c>
      <c r="P918" t="s">
        <v>5089</v>
      </c>
      <c r="Q918" s="2" t="s">
        <v>16779</v>
      </c>
      <c r="R918" s="2" t="s">
        <v>20753</v>
      </c>
      <c r="S918" s="2">
        <v>240624</v>
      </c>
      <c r="T918" s="2" t="s">
        <v>20327</v>
      </c>
      <c r="U918" s="2" t="s">
        <v>14455</v>
      </c>
      <c r="V918" t="s">
        <v>8802</v>
      </c>
      <c r="W918" t="s">
        <v>764</v>
      </c>
      <c r="X918" s="2" t="s">
        <v>112</v>
      </c>
      <c r="Y918" s="2" t="s">
        <v>112</v>
      </c>
      <c r="Z918" s="2" t="s">
        <v>112</v>
      </c>
      <c r="AA918" s="2" t="s">
        <v>112</v>
      </c>
      <c r="AB918" s="2" t="s">
        <v>252</v>
      </c>
      <c r="AC918" s="2" t="s">
        <v>112</v>
      </c>
      <c r="AD918" s="2" t="s">
        <v>37</v>
      </c>
      <c r="AE918" t="s">
        <v>19</v>
      </c>
      <c r="AG918" s="2" t="s">
        <v>90</v>
      </c>
      <c r="AI918"/>
      <c r="AJ918"/>
      <c r="AK918"/>
      <c r="AL918"/>
      <c r="AX918"/>
      <c r="AY918"/>
      <c r="AZ918"/>
    </row>
    <row r="919" spans="1:52" ht="15.75">
      <c r="A919" s="2" t="s">
        <v>748</v>
      </c>
      <c r="B919" s="2" t="s">
        <v>9494</v>
      </c>
      <c r="C919" s="2" t="s">
        <v>20754</v>
      </c>
      <c r="D919" s="2" t="s">
        <v>20755</v>
      </c>
      <c r="E919" s="2" t="s">
        <v>20756</v>
      </c>
      <c r="F919" s="2" t="s">
        <v>14475</v>
      </c>
      <c r="G919" s="2" t="s">
        <v>14476</v>
      </c>
      <c r="H919" s="2" t="s">
        <v>785</v>
      </c>
      <c r="I919" t="s">
        <v>786</v>
      </c>
      <c r="J919" s="2" t="s">
        <v>8800</v>
      </c>
      <c r="K919" s="2" t="s">
        <v>5029</v>
      </c>
      <c r="L919" s="2" t="s">
        <v>153</v>
      </c>
      <c r="M919" s="2" t="s">
        <v>757</v>
      </c>
      <c r="N919" s="2" t="s">
        <v>3489</v>
      </c>
      <c r="O919" s="2" t="s">
        <v>203</v>
      </c>
      <c r="P919" t="s">
        <v>5089</v>
      </c>
      <c r="Q919" s="2" t="s">
        <v>16779</v>
      </c>
      <c r="R919" s="2" t="s">
        <v>20757</v>
      </c>
      <c r="S919" s="2">
        <v>240813</v>
      </c>
      <c r="T919" s="2" t="s">
        <v>20321</v>
      </c>
      <c r="U919" s="2" t="s">
        <v>3186</v>
      </c>
      <c r="V919" t="s">
        <v>8802</v>
      </c>
      <c r="W919" t="s">
        <v>764</v>
      </c>
      <c r="X919" s="2" t="s">
        <v>112</v>
      </c>
      <c r="Y919" s="2" t="s">
        <v>112</v>
      </c>
      <c r="Z919" s="2" t="s">
        <v>112</v>
      </c>
      <c r="AA919" s="2" t="s">
        <v>112</v>
      </c>
      <c r="AB919" s="2" t="s">
        <v>252</v>
      </c>
      <c r="AC919" s="2" t="s">
        <v>112</v>
      </c>
      <c r="AD919" s="2" t="s">
        <v>37</v>
      </c>
      <c r="AE919" t="s">
        <v>19</v>
      </c>
      <c r="AG919" s="2" t="s">
        <v>90</v>
      </c>
      <c r="AI919"/>
      <c r="AJ919"/>
      <c r="AK919"/>
      <c r="AL919"/>
      <c r="AX919"/>
      <c r="AY919"/>
      <c r="AZ919"/>
    </row>
    <row r="920" spans="1:52" ht="15.75">
      <c r="A920" s="2" t="s">
        <v>748</v>
      </c>
      <c r="B920" s="2" t="s">
        <v>9428</v>
      </c>
      <c r="C920" s="2" t="s">
        <v>20758</v>
      </c>
      <c r="D920" s="2" t="s">
        <v>20759</v>
      </c>
      <c r="E920" s="2" t="s">
        <v>20760</v>
      </c>
      <c r="F920" s="2" t="s">
        <v>8648</v>
      </c>
      <c r="G920" s="2" t="s">
        <v>8649</v>
      </c>
      <c r="H920" s="2" t="s">
        <v>1062</v>
      </c>
      <c r="I920" t="s">
        <v>1291</v>
      </c>
      <c r="J920" s="2" t="s">
        <v>8800</v>
      </c>
      <c r="K920" s="2" t="s">
        <v>5029</v>
      </c>
      <c r="L920" s="2" t="s">
        <v>153</v>
      </c>
      <c r="M920" s="2" t="s">
        <v>896</v>
      </c>
      <c r="N920" s="2" t="s">
        <v>3489</v>
      </c>
      <c r="O920" s="2" t="s">
        <v>203</v>
      </c>
      <c r="P920" t="s">
        <v>5089</v>
      </c>
      <c r="Q920" s="2" t="s">
        <v>16779</v>
      </c>
      <c r="R920" s="2" t="s">
        <v>20761</v>
      </c>
      <c r="S920" s="2">
        <v>240904</v>
      </c>
      <c r="T920" s="2" t="s">
        <v>8757</v>
      </c>
      <c r="U920" s="2" t="s">
        <v>1065</v>
      </c>
      <c r="V920" t="s">
        <v>8802</v>
      </c>
      <c r="W920" t="s">
        <v>764</v>
      </c>
      <c r="X920" s="2" t="s">
        <v>112</v>
      </c>
      <c r="Y920" s="2" t="s">
        <v>112</v>
      </c>
      <c r="Z920" s="2" t="s">
        <v>112</v>
      </c>
      <c r="AA920" s="2" t="s">
        <v>112</v>
      </c>
      <c r="AB920" s="2" t="s">
        <v>252</v>
      </c>
      <c r="AC920" s="2" t="s">
        <v>112</v>
      </c>
      <c r="AD920" s="2" t="s">
        <v>37</v>
      </c>
      <c r="AE920" t="s">
        <v>16283</v>
      </c>
      <c r="AF920" s="2" t="s">
        <v>16284</v>
      </c>
      <c r="AG920" s="2" t="s">
        <v>90</v>
      </c>
      <c r="AI920"/>
      <c r="AJ920"/>
      <c r="AK920"/>
      <c r="AL920"/>
      <c r="AX920"/>
      <c r="AY920"/>
      <c r="AZ920"/>
    </row>
    <row r="921" spans="1:52" ht="15.75">
      <c r="A921" s="2" t="s">
        <v>748</v>
      </c>
      <c r="B921" s="2" t="s">
        <v>749</v>
      </c>
      <c r="C921" s="2" t="s">
        <v>20762</v>
      </c>
      <c r="D921" s="2" t="s">
        <v>20763</v>
      </c>
      <c r="E921" s="2" t="s">
        <v>20764</v>
      </c>
      <c r="F921" s="2" t="s">
        <v>753</v>
      </c>
      <c r="G921" s="2" t="s">
        <v>754</v>
      </c>
      <c r="H921" s="2" t="s">
        <v>621</v>
      </c>
      <c r="I921" t="s">
        <v>622</v>
      </c>
      <c r="J921" s="2" t="s">
        <v>8800</v>
      </c>
      <c r="K921" s="2" t="s">
        <v>5029</v>
      </c>
      <c r="L921" s="2" t="s">
        <v>153</v>
      </c>
      <c r="M921" s="2" t="s">
        <v>9731</v>
      </c>
      <c r="N921" s="2" t="s">
        <v>3489</v>
      </c>
      <c r="O921" s="2" t="s">
        <v>203</v>
      </c>
      <c r="P921" t="s">
        <v>5089</v>
      </c>
      <c r="Q921" s="2" t="s">
        <v>16779</v>
      </c>
      <c r="R921" s="2" t="s">
        <v>20765</v>
      </c>
      <c r="S921" s="2">
        <v>250210</v>
      </c>
      <c r="T921" s="2" t="s">
        <v>8681</v>
      </c>
      <c r="U921" s="2" t="s">
        <v>626</v>
      </c>
      <c r="V921" t="s">
        <v>8802</v>
      </c>
      <c r="W921" t="s">
        <v>764</v>
      </c>
      <c r="X921" s="2" t="s">
        <v>112</v>
      </c>
      <c r="Y921" s="2" t="s">
        <v>112</v>
      </c>
      <c r="Z921" s="2" t="s">
        <v>112</v>
      </c>
      <c r="AA921" s="2" t="s">
        <v>112</v>
      </c>
      <c r="AB921" s="2" t="s">
        <v>252</v>
      </c>
      <c r="AC921" s="2" t="s">
        <v>112</v>
      </c>
      <c r="AD921" s="2" t="s">
        <v>37</v>
      </c>
      <c r="AE921" t="s">
        <v>19</v>
      </c>
      <c r="AG921" s="2" t="s">
        <v>90</v>
      </c>
      <c r="AI921"/>
      <c r="AJ921"/>
      <c r="AK921"/>
      <c r="AL921"/>
      <c r="AX921"/>
      <c r="AY921"/>
      <c r="AZ921"/>
    </row>
    <row r="922" spans="1:52" ht="15.75">
      <c r="A922" s="2" t="s">
        <v>748</v>
      </c>
      <c r="B922" s="2" t="s">
        <v>9428</v>
      </c>
      <c r="C922" s="2" t="s">
        <v>20766</v>
      </c>
      <c r="D922" s="2" t="s">
        <v>20767</v>
      </c>
      <c r="E922" s="2" t="s">
        <v>20768</v>
      </c>
      <c r="F922" s="2" t="s">
        <v>1399</v>
      </c>
      <c r="G922" s="2" t="s">
        <v>1400</v>
      </c>
      <c r="H922" s="2" t="s">
        <v>1062</v>
      </c>
      <c r="I922" t="s">
        <v>1291</v>
      </c>
      <c r="J922" s="2" t="s">
        <v>8800</v>
      </c>
      <c r="K922" s="2" t="s">
        <v>5029</v>
      </c>
      <c r="L922" s="2" t="s">
        <v>153</v>
      </c>
      <c r="M922" s="2" t="s">
        <v>140</v>
      </c>
      <c r="N922" s="2" t="s">
        <v>3489</v>
      </c>
      <c r="O922" s="2" t="s">
        <v>203</v>
      </c>
      <c r="P922" t="s">
        <v>5089</v>
      </c>
      <c r="Q922" s="2" t="s">
        <v>16779</v>
      </c>
      <c r="R922" s="2" t="s">
        <v>20769</v>
      </c>
      <c r="S922" s="2">
        <v>250211</v>
      </c>
      <c r="T922" s="2" t="s">
        <v>1408</v>
      </c>
      <c r="U922" s="2" t="s">
        <v>1065</v>
      </c>
      <c r="V922" t="s">
        <v>8802</v>
      </c>
      <c r="W922" t="s">
        <v>764</v>
      </c>
      <c r="X922" s="2" t="s">
        <v>112</v>
      </c>
      <c r="Y922" s="2" t="s">
        <v>112</v>
      </c>
      <c r="Z922" s="2" t="s">
        <v>112</v>
      </c>
      <c r="AA922" s="2" t="s">
        <v>112</v>
      </c>
      <c r="AB922" s="2" t="s">
        <v>211</v>
      </c>
      <c r="AC922" s="2" t="s">
        <v>112</v>
      </c>
      <c r="AD922" s="2" t="s">
        <v>37</v>
      </c>
      <c r="AE922" t="s">
        <v>19</v>
      </c>
      <c r="AG922" s="2" t="s">
        <v>34061</v>
      </c>
      <c r="AI922"/>
      <c r="AJ922"/>
      <c r="AK922"/>
      <c r="AL922"/>
      <c r="AX922"/>
      <c r="AY922"/>
      <c r="AZ922"/>
    </row>
    <row r="923" spans="1:52" ht="15.75">
      <c r="A923" s="2" t="s">
        <v>748</v>
      </c>
      <c r="B923" s="2" t="s">
        <v>9428</v>
      </c>
      <c r="C923" s="2" t="s">
        <v>20766</v>
      </c>
      <c r="D923" s="2" t="s">
        <v>20767</v>
      </c>
      <c r="E923" s="2" t="s">
        <v>20770</v>
      </c>
      <c r="F923" s="2" t="s">
        <v>1399</v>
      </c>
      <c r="G923" s="2" t="s">
        <v>1400</v>
      </c>
      <c r="H923" s="2" t="s">
        <v>1062</v>
      </c>
      <c r="I923" t="s">
        <v>1291</v>
      </c>
      <c r="J923" s="2" t="s">
        <v>8800</v>
      </c>
      <c r="K923" s="2" t="s">
        <v>5029</v>
      </c>
      <c r="L923" s="2" t="s">
        <v>153</v>
      </c>
      <c r="M923" s="2" t="s">
        <v>18895</v>
      </c>
      <c r="N923" s="2" t="s">
        <v>3489</v>
      </c>
      <c r="O923" s="2" t="s">
        <v>203</v>
      </c>
      <c r="P923" t="s">
        <v>5089</v>
      </c>
      <c r="Q923" s="2" t="s">
        <v>16779</v>
      </c>
      <c r="R923" s="2" t="s">
        <v>20771</v>
      </c>
      <c r="S923" s="2">
        <v>250729</v>
      </c>
      <c r="T923" s="2" t="s">
        <v>1408</v>
      </c>
      <c r="U923" s="2" t="s">
        <v>1065</v>
      </c>
      <c r="V923" t="s">
        <v>8802</v>
      </c>
      <c r="W923" t="s">
        <v>764</v>
      </c>
      <c r="X923" s="2" t="s">
        <v>112</v>
      </c>
      <c r="Y923" s="2" t="s">
        <v>112</v>
      </c>
      <c r="Z923" s="2" t="s">
        <v>112</v>
      </c>
      <c r="AA923" s="2" t="s">
        <v>112</v>
      </c>
      <c r="AB923" s="2" t="s">
        <v>211</v>
      </c>
      <c r="AC923" s="2" t="s">
        <v>112</v>
      </c>
      <c r="AD923" s="2" t="s">
        <v>37</v>
      </c>
      <c r="AE923" t="s">
        <v>32</v>
      </c>
      <c r="AF923" s="2" t="s">
        <v>17536</v>
      </c>
      <c r="AG923" s="2" t="s">
        <v>90</v>
      </c>
      <c r="AI923"/>
      <c r="AJ923"/>
      <c r="AK923"/>
      <c r="AL923"/>
      <c r="AX923"/>
      <c r="AY923"/>
      <c r="AZ923"/>
    </row>
    <row r="924" spans="1:52" ht="15.75">
      <c r="A924" s="2" t="s">
        <v>748</v>
      </c>
      <c r="B924" s="2" t="s">
        <v>9420</v>
      </c>
      <c r="C924" s="2" t="s">
        <v>20772</v>
      </c>
      <c r="D924" s="2" t="s">
        <v>20773</v>
      </c>
      <c r="E924" s="2" t="s">
        <v>20774</v>
      </c>
      <c r="F924" s="2" t="s">
        <v>9458</v>
      </c>
      <c r="G924" s="2" t="s">
        <v>9459</v>
      </c>
      <c r="H924" s="2" t="s">
        <v>1062</v>
      </c>
      <c r="I924" t="s">
        <v>1291</v>
      </c>
      <c r="J924" s="2" t="s">
        <v>8800</v>
      </c>
      <c r="K924" s="2" t="s">
        <v>5029</v>
      </c>
      <c r="L924" s="2" t="s">
        <v>153</v>
      </c>
      <c r="M924" s="2" t="s">
        <v>1947</v>
      </c>
      <c r="N924" s="2" t="s">
        <v>3489</v>
      </c>
      <c r="O924" s="2" t="s">
        <v>203</v>
      </c>
      <c r="P924" t="s">
        <v>5089</v>
      </c>
      <c r="Q924" s="2" t="s">
        <v>16779</v>
      </c>
      <c r="R924" s="2" t="s">
        <v>20775</v>
      </c>
      <c r="S924" s="2">
        <v>250211</v>
      </c>
      <c r="T924" s="2" t="s">
        <v>9461</v>
      </c>
      <c r="U924" s="2" t="s">
        <v>1065</v>
      </c>
      <c r="V924" t="s">
        <v>8802</v>
      </c>
      <c r="W924" t="s">
        <v>764</v>
      </c>
      <c r="X924" s="2" t="s">
        <v>112</v>
      </c>
      <c r="Y924" s="2" t="s">
        <v>112</v>
      </c>
      <c r="Z924" s="2" t="s">
        <v>112</v>
      </c>
      <c r="AA924" s="2" t="s">
        <v>112</v>
      </c>
      <c r="AB924" s="2" t="s">
        <v>252</v>
      </c>
      <c r="AC924" s="2" t="s">
        <v>112</v>
      </c>
      <c r="AD924" s="2" t="s">
        <v>37</v>
      </c>
      <c r="AE924" t="s">
        <v>19</v>
      </c>
      <c r="AG924" s="2" t="s">
        <v>90</v>
      </c>
      <c r="AI924"/>
      <c r="AJ924"/>
      <c r="AK924"/>
      <c r="AL924"/>
      <c r="AX924"/>
      <c r="AY924"/>
      <c r="AZ924"/>
    </row>
    <row r="925" spans="1:52" ht="15.75">
      <c r="A925" s="2" t="s">
        <v>748</v>
      </c>
      <c r="B925" s="2" t="s">
        <v>9420</v>
      </c>
      <c r="C925" s="2" t="s">
        <v>20776</v>
      </c>
      <c r="D925" s="2" t="s">
        <v>20777</v>
      </c>
      <c r="E925" s="2" t="s">
        <v>20778</v>
      </c>
      <c r="F925" s="2" t="s">
        <v>9466</v>
      </c>
      <c r="G925" s="2" t="s">
        <v>9467</v>
      </c>
      <c r="H925" s="2" t="s">
        <v>1062</v>
      </c>
      <c r="I925" t="s">
        <v>1291</v>
      </c>
      <c r="J925" s="2" t="s">
        <v>8690</v>
      </c>
      <c r="K925" s="2" t="s">
        <v>8691</v>
      </c>
      <c r="L925" s="2" t="s">
        <v>153</v>
      </c>
      <c r="M925" s="2" t="s">
        <v>20779</v>
      </c>
      <c r="N925" s="2" t="s">
        <v>3489</v>
      </c>
      <c r="O925" s="2" t="s">
        <v>203</v>
      </c>
      <c r="P925" t="s">
        <v>5089</v>
      </c>
      <c r="Q925" s="2" t="s">
        <v>16779</v>
      </c>
      <c r="R925" s="2" t="s">
        <v>20780</v>
      </c>
      <c r="S925" s="2">
        <v>250725</v>
      </c>
      <c r="T925" s="2" t="s">
        <v>20376</v>
      </c>
      <c r="U925" s="2" t="s">
        <v>1065</v>
      </c>
      <c r="V925" t="s">
        <v>8693</v>
      </c>
      <c r="W925" t="s">
        <v>8495</v>
      </c>
      <c r="X925" s="2" t="s">
        <v>112</v>
      </c>
      <c r="Y925" s="2" t="s">
        <v>112</v>
      </c>
      <c r="Z925" s="2" t="s">
        <v>112</v>
      </c>
      <c r="AA925" s="2" t="s">
        <v>112</v>
      </c>
      <c r="AB925" s="2" t="s">
        <v>252</v>
      </c>
      <c r="AC925" s="2" t="s">
        <v>112</v>
      </c>
      <c r="AD925" s="2" t="s">
        <v>37</v>
      </c>
      <c r="AE925" t="s">
        <v>32</v>
      </c>
      <c r="AF925" s="2" t="s">
        <v>17536</v>
      </c>
      <c r="AG925" s="2" t="s">
        <v>90</v>
      </c>
      <c r="AI925"/>
      <c r="AJ925"/>
      <c r="AK925"/>
      <c r="AL925"/>
      <c r="AX925"/>
      <c r="AY925"/>
      <c r="AZ925"/>
    </row>
    <row r="926" spans="1:52" ht="15.75">
      <c r="A926" s="2" t="s">
        <v>748</v>
      </c>
      <c r="B926" s="2" t="s">
        <v>9470</v>
      </c>
      <c r="C926" s="2" t="s">
        <v>20781</v>
      </c>
      <c r="D926" s="2" t="s">
        <v>20782</v>
      </c>
      <c r="E926" s="2" t="s">
        <v>20783</v>
      </c>
      <c r="F926" s="2" t="s">
        <v>1399</v>
      </c>
      <c r="G926" s="2" t="s">
        <v>1400</v>
      </c>
      <c r="H926" s="2" t="s">
        <v>1077</v>
      </c>
      <c r="I926" t="s">
        <v>1078</v>
      </c>
      <c r="J926" s="2" t="s">
        <v>8800</v>
      </c>
      <c r="K926" s="2" t="s">
        <v>5029</v>
      </c>
      <c r="L926" s="2" t="s">
        <v>153</v>
      </c>
      <c r="M926" s="2" t="s">
        <v>896</v>
      </c>
      <c r="N926" s="2" t="s">
        <v>3489</v>
      </c>
      <c r="O926" s="2" t="s">
        <v>203</v>
      </c>
      <c r="P926" t="s">
        <v>18874</v>
      </c>
      <c r="Q926" s="2" t="s">
        <v>16779</v>
      </c>
      <c r="R926" s="2" t="s">
        <v>20784</v>
      </c>
      <c r="S926" s="2">
        <v>250219</v>
      </c>
      <c r="T926" s="2" t="s">
        <v>1408</v>
      </c>
      <c r="U926" s="2" t="s">
        <v>1080</v>
      </c>
      <c r="V926" t="s">
        <v>8802</v>
      </c>
      <c r="W926" t="s">
        <v>764</v>
      </c>
      <c r="X926" s="2" t="s">
        <v>112</v>
      </c>
      <c r="Y926" s="2" t="s">
        <v>112</v>
      </c>
      <c r="Z926" s="2" t="s">
        <v>112</v>
      </c>
      <c r="AA926" s="2" t="s">
        <v>12</v>
      </c>
      <c r="AB926" s="2" t="s">
        <v>252</v>
      </c>
      <c r="AC926" s="2" t="s">
        <v>112</v>
      </c>
      <c r="AD926" s="2" t="s">
        <v>37</v>
      </c>
      <c r="AE926" t="s">
        <v>19</v>
      </c>
      <c r="AG926" s="2" t="s">
        <v>90</v>
      </c>
      <c r="AI926"/>
      <c r="AJ926"/>
      <c r="AK926"/>
      <c r="AL926"/>
      <c r="AX926"/>
      <c r="AY926"/>
      <c r="AZ926"/>
    </row>
    <row r="927" spans="1:52" ht="15.75">
      <c r="A927" s="2" t="s">
        <v>748</v>
      </c>
      <c r="B927" s="2" t="s">
        <v>9420</v>
      </c>
      <c r="C927" s="2" t="s">
        <v>20785</v>
      </c>
      <c r="D927" s="2" t="s">
        <v>20786</v>
      </c>
      <c r="E927" s="2" t="s">
        <v>20787</v>
      </c>
      <c r="F927" s="2" t="s">
        <v>9458</v>
      </c>
      <c r="G927" s="2" t="s">
        <v>9459</v>
      </c>
      <c r="H927" s="2" t="s">
        <v>1062</v>
      </c>
      <c r="I927" t="s">
        <v>1291</v>
      </c>
      <c r="J927" s="2" t="s">
        <v>8690</v>
      </c>
      <c r="K927" s="2" t="s">
        <v>8691</v>
      </c>
      <c r="L927" s="2" t="s">
        <v>153</v>
      </c>
      <c r="M927" s="2" t="s">
        <v>1947</v>
      </c>
      <c r="N927" s="2" t="s">
        <v>3489</v>
      </c>
      <c r="O927" s="2" t="s">
        <v>203</v>
      </c>
      <c r="P927" t="s">
        <v>5089</v>
      </c>
      <c r="Q927" s="2" t="s">
        <v>16779</v>
      </c>
      <c r="R927" s="2" t="s">
        <v>20788</v>
      </c>
      <c r="S927" s="2">
        <v>250314</v>
      </c>
      <c r="T927" s="2" t="s">
        <v>9461</v>
      </c>
      <c r="U927" s="2" t="s">
        <v>1065</v>
      </c>
      <c r="V927" t="s">
        <v>8693</v>
      </c>
      <c r="W927" t="s">
        <v>8495</v>
      </c>
      <c r="X927" s="2" t="s">
        <v>112</v>
      </c>
      <c r="Y927" s="2" t="s">
        <v>112</v>
      </c>
      <c r="Z927" s="2" t="s">
        <v>112</v>
      </c>
      <c r="AA927" s="2" t="s">
        <v>112</v>
      </c>
      <c r="AB927" s="2" t="s">
        <v>252</v>
      </c>
      <c r="AC927" s="2" t="s">
        <v>112</v>
      </c>
      <c r="AD927" s="2" t="s">
        <v>37</v>
      </c>
      <c r="AE927" t="s">
        <v>19</v>
      </c>
      <c r="AG927" s="2" t="s">
        <v>90</v>
      </c>
      <c r="AI927"/>
      <c r="AJ927"/>
      <c r="AK927"/>
      <c r="AL927"/>
      <c r="AX927"/>
      <c r="AY927"/>
      <c r="AZ927"/>
    </row>
    <row r="928" spans="1:52" ht="15.75">
      <c r="A928" s="2" t="s">
        <v>748</v>
      </c>
      <c r="B928" s="2" t="s">
        <v>9428</v>
      </c>
      <c r="C928" s="2" t="s">
        <v>20789</v>
      </c>
      <c r="D928" s="2" t="s">
        <v>20790</v>
      </c>
      <c r="E928" s="2" t="s">
        <v>20791</v>
      </c>
      <c r="F928" s="2" t="s">
        <v>8648</v>
      </c>
      <c r="G928" s="2" t="s">
        <v>8649</v>
      </c>
      <c r="H928" s="2" t="s">
        <v>1062</v>
      </c>
      <c r="I928" t="s">
        <v>1291</v>
      </c>
      <c r="J928" s="2" t="s">
        <v>8690</v>
      </c>
      <c r="K928" s="2" t="s">
        <v>8691</v>
      </c>
      <c r="L928" s="2" t="s">
        <v>153</v>
      </c>
      <c r="M928" s="2" t="s">
        <v>1947</v>
      </c>
      <c r="N928" s="2" t="s">
        <v>3489</v>
      </c>
      <c r="O928" s="2" t="s">
        <v>203</v>
      </c>
      <c r="P928" t="s">
        <v>5089</v>
      </c>
      <c r="Q928" s="2" t="s">
        <v>16779</v>
      </c>
      <c r="R928" s="2" t="s">
        <v>20792</v>
      </c>
      <c r="S928" s="2">
        <v>250314</v>
      </c>
      <c r="T928" s="2" t="s">
        <v>8757</v>
      </c>
      <c r="U928" s="2" t="s">
        <v>1065</v>
      </c>
      <c r="V928" t="s">
        <v>8693</v>
      </c>
      <c r="W928" t="s">
        <v>8495</v>
      </c>
      <c r="X928" s="2" t="s">
        <v>112</v>
      </c>
      <c r="Y928" s="2" t="s">
        <v>112</v>
      </c>
      <c r="Z928" s="2" t="s">
        <v>112</v>
      </c>
      <c r="AA928" s="2" t="s">
        <v>112</v>
      </c>
      <c r="AB928" s="2" t="s">
        <v>252</v>
      </c>
      <c r="AC928" s="2" t="s">
        <v>112</v>
      </c>
      <c r="AD928" s="2" t="s">
        <v>37</v>
      </c>
      <c r="AE928" t="s">
        <v>19</v>
      </c>
      <c r="AG928" s="2" t="s">
        <v>90</v>
      </c>
      <c r="AI928"/>
      <c r="AJ928"/>
      <c r="AK928"/>
      <c r="AL928"/>
      <c r="AX928"/>
      <c r="AY928"/>
      <c r="AZ928"/>
    </row>
    <row r="929" spans="1:52" ht="15.75">
      <c r="A929" s="2" t="s">
        <v>748</v>
      </c>
      <c r="B929" s="2" t="s">
        <v>749</v>
      </c>
      <c r="C929" s="2" t="s">
        <v>20793</v>
      </c>
      <c r="D929" s="2" t="s">
        <v>20794</v>
      </c>
      <c r="E929" s="2" t="s">
        <v>20795</v>
      </c>
      <c r="F929" s="2" t="s">
        <v>753</v>
      </c>
      <c r="G929" s="2" t="s">
        <v>754</v>
      </c>
      <c r="H929" s="2" t="s">
        <v>621</v>
      </c>
      <c r="I929" t="s">
        <v>622</v>
      </c>
      <c r="J929" s="2" t="s">
        <v>8800</v>
      </c>
      <c r="K929" s="2" t="s">
        <v>5029</v>
      </c>
      <c r="L929" s="2" t="s">
        <v>153</v>
      </c>
      <c r="M929" s="2" t="s">
        <v>140</v>
      </c>
      <c r="N929" s="2" t="s">
        <v>3489</v>
      </c>
      <c r="O929" s="2" t="s">
        <v>203</v>
      </c>
      <c r="P929" t="s">
        <v>5089</v>
      </c>
      <c r="Q929" s="2" t="s">
        <v>16779</v>
      </c>
      <c r="R929" s="2" t="s">
        <v>20796</v>
      </c>
      <c r="S929" s="2">
        <v>250402</v>
      </c>
      <c r="T929" s="2" t="s">
        <v>8681</v>
      </c>
      <c r="U929" s="2" t="s">
        <v>626</v>
      </c>
      <c r="V929" t="s">
        <v>8802</v>
      </c>
      <c r="W929" t="s">
        <v>764</v>
      </c>
      <c r="X929" s="2" t="s">
        <v>112</v>
      </c>
      <c r="Y929" s="2" t="s">
        <v>112</v>
      </c>
      <c r="Z929" s="2" t="s">
        <v>112</v>
      </c>
      <c r="AA929" s="2" t="s">
        <v>112</v>
      </c>
      <c r="AB929" s="2" t="s">
        <v>252</v>
      </c>
      <c r="AC929" s="2" t="s">
        <v>112</v>
      </c>
      <c r="AD929" s="2" t="s">
        <v>37</v>
      </c>
      <c r="AE929" t="s">
        <v>16283</v>
      </c>
      <c r="AF929" s="2" t="s">
        <v>16284</v>
      </c>
      <c r="AG929" s="2" t="s">
        <v>90</v>
      </c>
      <c r="AI929"/>
      <c r="AJ929"/>
      <c r="AK929"/>
      <c r="AL929"/>
      <c r="AX929"/>
      <c r="AY929"/>
      <c r="AZ929"/>
    </row>
    <row r="930" spans="1:52" ht="15.75">
      <c r="A930" s="2" t="s">
        <v>748</v>
      </c>
      <c r="B930" s="2" t="s">
        <v>9420</v>
      </c>
      <c r="C930" s="2" t="s">
        <v>20797</v>
      </c>
      <c r="D930" s="2" t="s">
        <v>20798</v>
      </c>
      <c r="E930" s="2" t="s">
        <v>20799</v>
      </c>
      <c r="F930" s="2" t="s">
        <v>9458</v>
      </c>
      <c r="G930" s="2" t="s">
        <v>9459</v>
      </c>
      <c r="H930" s="2" t="s">
        <v>1062</v>
      </c>
      <c r="I930" t="s">
        <v>1291</v>
      </c>
      <c r="J930" s="2" t="s">
        <v>8800</v>
      </c>
      <c r="K930" s="2" t="s">
        <v>5029</v>
      </c>
      <c r="L930" s="2" t="s">
        <v>153</v>
      </c>
      <c r="M930" s="2" t="s">
        <v>1947</v>
      </c>
      <c r="N930" s="2" t="s">
        <v>3489</v>
      </c>
      <c r="O930" s="2" t="s">
        <v>203</v>
      </c>
      <c r="P930" t="s">
        <v>5089</v>
      </c>
      <c r="Q930" s="2" t="s">
        <v>16779</v>
      </c>
      <c r="R930" s="2" t="s">
        <v>20800</v>
      </c>
      <c r="S930" s="2">
        <v>250402</v>
      </c>
      <c r="T930" s="2" t="s">
        <v>9461</v>
      </c>
      <c r="U930" s="2" t="s">
        <v>1065</v>
      </c>
      <c r="V930" t="s">
        <v>8802</v>
      </c>
      <c r="W930" t="s">
        <v>764</v>
      </c>
      <c r="X930" s="2" t="s">
        <v>112</v>
      </c>
      <c r="Y930" s="2" t="s">
        <v>112</v>
      </c>
      <c r="Z930" s="2" t="s">
        <v>112</v>
      </c>
      <c r="AA930" s="2" t="s">
        <v>112</v>
      </c>
      <c r="AB930" s="2" t="s">
        <v>252</v>
      </c>
      <c r="AC930" s="2" t="s">
        <v>112</v>
      </c>
      <c r="AD930" s="2" t="s">
        <v>37</v>
      </c>
      <c r="AE930" t="s">
        <v>16283</v>
      </c>
      <c r="AF930" s="2" t="s">
        <v>16284</v>
      </c>
      <c r="AG930" s="2" t="s">
        <v>90</v>
      </c>
      <c r="AI930"/>
      <c r="AJ930"/>
      <c r="AK930"/>
      <c r="AL930"/>
      <c r="AX930"/>
      <c r="AY930"/>
      <c r="AZ930"/>
    </row>
    <row r="931" spans="1:52" ht="15.75">
      <c r="A931" s="2" t="s">
        <v>748</v>
      </c>
      <c r="B931" s="2" t="s">
        <v>749</v>
      </c>
      <c r="C931" s="2" t="s">
        <v>20801</v>
      </c>
      <c r="D931" s="2" t="s">
        <v>20802</v>
      </c>
      <c r="E931" s="2" t="s">
        <v>20803</v>
      </c>
      <c r="F931" s="2" t="s">
        <v>753</v>
      </c>
      <c r="G931" s="2" t="s">
        <v>754</v>
      </c>
      <c r="H931" s="2" t="s">
        <v>621</v>
      </c>
      <c r="I931" t="s">
        <v>622</v>
      </c>
      <c r="J931" s="2" t="s">
        <v>8800</v>
      </c>
      <c r="K931" s="2" t="s">
        <v>5029</v>
      </c>
      <c r="L931" s="2" t="s">
        <v>153</v>
      </c>
      <c r="M931" s="2" t="s">
        <v>140</v>
      </c>
      <c r="N931" s="2" t="s">
        <v>3489</v>
      </c>
      <c r="O931" s="2" t="s">
        <v>203</v>
      </c>
      <c r="P931" t="s">
        <v>5089</v>
      </c>
      <c r="Q931" s="2" t="s">
        <v>16779</v>
      </c>
      <c r="R931" s="2" t="s">
        <v>20804</v>
      </c>
      <c r="S931" s="2">
        <v>250402</v>
      </c>
      <c r="T931" s="2" t="s">
        <v>761</v>
      </c>
      <c r="U931" s="2" t="s">
        <v>626</v>
      </c>
      <c r="V931" t="s">
        <v>8802</v>
      </c>
      <c r="W931" t="s">
        <v>764</v>
      </c>
      <c r="X931" s="2" t="s">
        <v>112</v>
      </c>
      <c r="Y931" s="2" t="s">
        <v>112</v>
      </c>
      <c r="Z931" s="2" t="s">
        <v>112</v>
      </c>
      <c r="AA931" s="2" t="s">
        <v>112</v>
      </c>
      <c r="AB931" s="2" t="s">
        <v>252</v>
      </c>
      <c r="AC931" s="2" t="s">
        <v>112</v>
      </c>
      <c r="AD931" s="2" t="s">
        <v>37</v>
      </c>
      <c r="AE931" t="s">
        <v>16283</v>
      </c>
      <c r="AF931" s="2" t="s">
        <v>16284</v>
      </c>
      <c r="AG931" s="2" t="s">
        <v>90</v>
      </c>
      <c r="AI931"/>
      <c r="AJ931"/>
      <c r="AK931"/>
      <c r="AL931"/>
      <c r="AX931"/>
      <c r="AY931"/>
      <c r="AZ931"/>
    </row>
    <row r="932" spans="1:52" ht="15.75">
      <c r="A932" s="2" t="s">
        <v>748</v>
      </c>
      <c r="B932" s="2" t="s">
        <v>9420</v>
      </c>
      <c r="C932" s="2" t="s">
        <v>20805</v>
      </c>
      <c r="D932" s="2" t="s">
        <v>20806</v>
      </c>
      <c r="E932" s="2" t="s">
        <v>20807</v>
      </c>
      <c r="F932" s="2" t="s">
        <v>9458</v>
      </c>
      <c r="G932" s="2" t="s">
        <v>9459</v>
      </c>
      <c r="H932" s="2" t="s">
        <v>1062</v>
      </c>
      <c r="I932" t="s">
        <v>1291</v>
      </c>
      <c r="J932" s="2" t="s">
        <v>8690</v>
      </c>
      <c r="K932" s="2" t="s">
        <v>8691</v>
      </c>
      <c r="L932" s="2" t="s">
        <v>153</v>
      </c>
      <c r="M932" s="2" t="s">
        <v>1947</v>
      </c>
      <c r="N932" s="2" t="s">
        <v>3489</v>
      </c>
      <c r="O932" s="2" t="s">
        <v>203</v>
      </c>
      <c r="P932" t="s">
        <v>5089</v>
      </c>
      <c r="Q932" s="2" t="s">
        <v>16779</v>
      </c>
      <c r="R932" s="2" t="s">
        <v>20808</v>
      </c>
      <c r="S932" s="2">
        <v>250421</v>
      </c>
      <c r="T932" s="2" t="s">
        <v>9461</v>
      </c>
      <c r="U932" s="2" t="s">
        <v>1065</v>
      </c>
      <c r="V932" t="s">
        <v>8693</v>
      </c>
      <c r="W932" t="s">
        <v>8495</v>
      </c>
      <c r="X932" s="2" t="s">
        <v>112</v>
      </c>
      <c r="Y932" s="2" t="s">
        <v>112</v>
      </c>
      <c r="Z932" s="2" t="s">
        <v>112</v>
      </c>
      <c r="AA932" s="2" t="s">
        <v>112</v>
      </c>
      <c r="AB932" s="2" t="s">
        <v>252</v>
      </c>
      <c r="AC932" s="2" t="s">
        <v>112</v>
      </c>
      <c r="AD932" s="2" t="s">
        <v>37</v>
      </c>
      <c r="AE932" t="s">
        <v>16283</v>
      </c>
      <c r="AF932" s="2" t="s">
        <v>16284</v>
      </c>
      <c r="AG932" s="2" t="s">
        <v>90</v>
      </c>
      <c r="AI932"/>
      <c r="AJ932"/>
      <c r="AK932"/>
      <c r="AL932"/>
      <c r="AX932"/>
      <c r="AY932"/>
      <c r="AZ932"/>
    </row>
    <row r="933" spans="1:52" ht="15.75">
      <c r="A933" s="2" t="s">
        <v>748</v>
      </c>
      <c r="B933" s="2" t="s">
        <v>9428</v>
      </c>
      <c r="C933" s="2" t="s">
        <v>20809</v>
      </c>
      <c r="D933" s="2" t="s">
        <v>20810</v>
      </c>
      <c r="E933" s="2" t="s">
        <v>20811</v>
      </c>
      <c r="F933" s="2" t="s">
        <v>8648</v>
      </c>
      <c r="G933" s="2" t="s">
        <v>8649</v>
      </c>
      <c r="H933" s="2" t="s">
        <v>1062</v>
      </c>
      <c r="I933" t="s">
        <v>1291</v>
      </c>
      <c r="J933" s="2" t="s">
        <v>8690</v>
      </c>
      <c r="K933" s="2" t="s">
        <v>8691</v>
      </c>
      <c r="L933" s="2" t="s">
        <v>153</v>
      </c>
      <c r="M933" s="2" t="s">
        <v>1947</v>
      </c>
      <c r="N933" s="2" t="s">
        <v>3489</v>
      </c>
      <c r="O933" s="2" t="s">
        <v>203</v>
      </c>
      <c r="P933" t="s">
        <v>5089</v>
      </c>
      <c r="Q933" s="2" t="s">
        <v>16779</v>
      </c>
      <c r="R933" s="2" t="s">
        <v>20812</v>
      </c>
      <c r="S933" s="2">
        <v>250421</v>
      </c>
      <c r="T933" s="2" t="s">
        <v>8757</v>
      </c>
      <c r="U933" s="2" t="s">
        <v>1065</v>
      </c>
      <c r="V933" t="s">
        <v>8693</v>
      </c>
      <c r="W933" t="s">
        <v>8495</v>
      </c>
      <c r="X933" s="2" t="s">
        <v>112</v>
      </c>
      <c r="Y933" s="2" t="s">
        <v>112</v>
      </c>
      <c r="Z933" s="2" t="s">
        <v>112</v>
      </c>
      <c r="AA933" s="2" t="s">
        <v>112</v>
      </c>
      <c r="AB933" s="2" t="s">
        <v>252</v>
      </c>
      <c r="AC933" s="2" t="s">
        <v>112</v>
      </c>
      <c r="AD933" s="2" t="s">
        <v>37</v>
      </c>
      <c r="AE933" t="s">
        <v>16283</v>
      </c>
      <c r="AF933" s="2" t="s">
        <v>16284</v>
      </c>
      <c r="AG933" s="2" t="s">
        <v>90</v>
      </c>
      <c r="AI933"/>
      <c r="AJ933"/>
      <c r="AK933"/>
      <c r="AL933"/>
      <c r="AX933"/>
      <c r="AY933"/>
      <c r="AZ933"/>
    </row>
    <row r="934" spans="1:52" ht="15.75">
      <c r="A934" s="2" t="s">
        <v>748</v>
      </c>
      <c r="B934" s="2" t="s">
        <v>9428</v>
      </c>
      <c r="C934" s="2" t="s">
        <v>20813</v>
      </c>
      <c r="D934" s="2" t="s">
        <v>20814</v>
      </c>
      <c r="E934" s="2" t="s">
        <v>20815</v>
      </c>
      <c r="F934" s="2" t="s">
        <v>8648</v>
      </c>
      <c r="G934" s="2" t="s">
        <v>8649</v>
      </c>
      <c r="H934" s="2" t="s">
        <v>1062</v>
      </c>
      <c r="I934" t="s">
        <v>1291</v>
      </c>
      <c r="J934" s="2" t="s">
        <v>8690</v>
      </c>
      <c r="K934" s="2" t="s">
        <v>8691</v>
      </c>
      <c r="L934" s="2" t="s">
        <v>153</v>
      </c>
      <c r="M934" s="2" t="s">
        <v>896</v>
      </c>
      <c r="N934" s="2" t="s">
        <v>3489</v>
      </c>
      <c r="O934" s="2" t="s">
        <v>203</v>
      </c>
      <c r="P934" t="s">
        <v>5089</v>
      </c>
      <c r="Q934" s="2" t="s">
        <v>16779</v>
      </c>
      <c r="R934" s="2" t="s">
        <v>20816</v>
      </c>
      <c r="S934" s="2">
        <v>250528</v>
      </c>
      <c r="T934" s="2" t="s">
        <v>8757</v>
      </c>
      <c r="U934" s="2" t="s">
        <v>1065</v>
      </c>
      <c r="V934" t="s">
        <v>8693</v>
      </c>
      <c r="W934" t="s">
        <v>8495</v>
      </c>
      <c r="X934" s="2" t="s">
        <v>112</v>
      </c>
      <c r="Y934" s="2" t="s">
        <v>112</v>
      </c>
      <c r="Z934" s="2" t="s">
        <v>112</v>
      </c>
      <c r="AA934" s="2" t="s">
        <v>112</v>
      </c>
      <c r="AB934" s="2" t="s">
        <v>252</v>
      </c>
      <c r="AC934" s="2" t="s">
        <v>112</v>
      </c>
      <c r="AD934" s="2" t="s">
        <v>37</v>
      </c>
      <c r="AE934" t="s">
        <v>16283</v>
      </c>
      <c r="AF934" s="2" t="s">
        <v>16284</v>
      </c>
      <c r="AG934" s="2" t="s">
        <v>90</v>
      </c>
      <c r="AI934"/>
      <c r="AJ934"/>
      <c r="AK934"/>
      <c r="AL934"/>
      <c r="AX934"/>
      <c r="AY934"/>
      <c r="AZ934"/>
    </row>
    <row r="935" spans="1:52" ht="15.75">
      <c r="A935" s="2" t="s">
        <v>748</v>
      </c>
      <c r="B935" s="2" t="s">
        <v>9420</v>
      </c>
      <c r="C935" s="2" t="s">
        <v>20817</v>
      </c>
      <c r="D935" s="2" t="s">
        <v>20818</v>
      </c>
      <c r="E935" s="2" t="s">
        <v>20819</v>
      </c>
      <c r="F935" s="2" t="s">
        <v>9458</v>
      </c>
      <c r="G935" s="2" t="s">
        <v>9459</v>
      </c>
      <c r="H935" s="2" t="s">
        <v>1062</v>
      </c>
      <c r="I935" t="s">
        <v>1291</v>
      </c>
      <c r="J935" s="2" t="s">
        <v>8690</v>
      </c>
      <c r="K935" s="2" t="s">
        <v>8691</v>
      </c>
      <c r="L935" s="2" t="s">
        <v>153</v>
      </c>
      <c r="M935" s="2" t="s">
        <v>896</v>
      </c>
      <c r="N935" s="2" t="s">
        <v>3489</v>
      </c>
      <c r="O935" s="2" t="s">
        <v>203</v>
      </c>
      <c r="P935" t="s">
        <v>5089</v>
      </c>
      <c r="Q935" s="2" t="s">
        <v>16779</v>
      </c>
      <c r="R935" s="2" t="s">
        <v>20820</v>
      </c>
      <c r="S935" s="2">
        <v>250529</v>
      </c>
      <c r="T935" s="2" t="s">
        <v>9461</v>
      </c>
      <c r="U935" s="2" t="s">
        <v>1065</v>
      </c>
      <c r="V935" t="s">
        <v>8693</v>
      </c>
      <c r="W935" t="s">
        <v>8495</v>
      </c>
      <c r="X935" s="2" t="s">
        <v>112</v>
      </c>
      <c r="Y935" s="2" t="s">
        <v>112</v>
      </c>
      <c r="Z935" s="2" t="s">
        <v>112</v>
      </c>
      <c r="AA935" s="2" t="s">
        <v>112</v>
      </c>
      <c r="AB935" s="2" t="s">
        <v>252</v>
      </c>
      <c r="AC935" s="2" t="s">
        <v>112</v>
      </c>
      <c r="AD935" s="2" t="s">
        <v>37</v>
      </c>
      <c r="AE935" t="s">
        <v>16283</v>
      </c>
      <c r="AF935" s="2" t="s">
        <v>16284</v>
      </c>
      <c r="AI935"/>
      <c r="AJ935"/>
      <c r="AK935"/>
      <c r="AL935"/>
      <c r="AX935"/>
      <c r="AY935"/>
      <c r="AZ935"/>
    </row>
    <row r="936" spans="1:52" ht="15.75">
      <c r="A936" s="2" t="s">
        <v>748</v>
      </c>
      <c r="B936" s="2" t="s">
        <v>9428</v>
      </c>
      <c r="C936" s="2" t="s">
        <v>20821</v>
      </c>
      <c r="D936" s="2" t="s">
        <v>20822</v>
      </c>
      <c r="E936" s="2" t="s">
        <v>20823</v>
      </c>
      <c r="F936" s="2" t="s">
        <v>8648</v>
      </c>
      <c r="G936" s="2" t="s">
        <v>8649</v>
      </c>
      <c r="H936" s="2" t="s">
        <v>1062</v>
      </c>
      <c r="I936" t="s">
        <v>1291</v>
      </c>
      <c r="J936" s="2" t="s">
        <v>8800</v>
      </c>
      <c r="K936" s="2" t="s">
        <v>5029</v>
      </c>
      <c r="L936" s="2" t="s">
        <v>153</v>
      </c>
      <c r="M936" s="2" t="s">
        <v>896</v>
      </c>
      <c r="N936" s="2" t="s">
        <v>3489</v>
      </c>
      <c r="O936" s="2" t="s">
        <v>203</v>
      </c>
      <c r="P936" t="s">
        <v>5089</v>
      </c>
      <c r="Q936" s="2" t="s">
        <v>17529</v>
      </c>
      <c r="R936" s="2" t="s">
        <v>20824</v>
      </c>
      <c r="S936" s="2">
        <v>250605</v>
      </c>
      <c r="T936" s="2" t="s">
        <v>8757</v>
      </c>
      <c r="U936" s="2" t="s">
        <v>1065</v>
      </c>
      <c r="V936" t="s">
        <v>8802</v>
      </c>
      <c r="W936" t="s">
        <v>20825</v>
      </c>
      <c r="X936" s="2" t="s">
        <v>112</v>
      </c>
      <c r="Y936" s="2" t="s">
        <v>112</v>
      </c>
      <c r="Z936" s="2" t="s">
        <v>112</v>
      </c>
      <c r="AA936" s="2" t="s">
        <v>112</v>
      </c>
      <c r="AB936" s="2" t="s">
        <v>252</v>
      </c>
      <c r="AC936" s="2" t="s">
        <v>112</v>
      </c>
      <c r="AD936" s="2" t="s">
        <v>37</v>
      </c>
      <c r="AE936" t="s">
        <v>32</v>
      </c>
      <c r="AF936" s="2" t="s">
        <v>17536</v>
      </c>
      <c r="AG936" s="2" t="s">
        <v>90</v>
      </c>
      <c r="AI936"/>
      <c r="AJ936"/>
      <c r="AK936"/>
      <c r="AL936"/>
      <c r="AX936"/>
      <c r="AY936"/>
      <c r="AZ936"/>
    </row>
    <row r="937" spans="1:52" ht="15.75">
      <c r="A937" s="2" t="s">
        <v>748</v>
      </c>
      <c r="B937" s="2" t="s">
        <v>749</v>
      </c>
      <c r="C937" s="2" t="s">
        <v>20826</v>
      </c>
      <c r="D937" s="2" t="s">
        <v>20827</v>
      </c>
      <c r="E937" s="2" t="s">
        <v>20828</v>
      </c>
      <c r="F937" s="2" t="s">
        <v>753</v>
      </c>
      <c r="G937" s="2" t="s">
        <v>754</v>
      </c>
      <c r="H937" s="2" t="s">
        <v>621</v>
      </c>
      <c r="I937" t="s">
        <v>622</v>
      </c>
      <c r="J937" s="2" t="s">
        <v>8800</v>
      </c>
      <c r="K937" s="2" t="s">
        <v>5029</v>
      </c>
      <c r="L937" s="2" t="s">
        <v>153</v>
      </c>
      <c r="M937" s="2" t="s">
        <v>896</v>
      </c>
      <c r="N937" s="2" t="s">
        <v>3489</v>
      </c>
      <c r="O937" s="2" t="s">
        <v>203</v>
      </c>
      <c r="P937" t="s">
        <v>5089</v>
      </c>
      <c r="Q937" s="2" t="s">
        <v>17529</v>
      </c>
      <c r="R937" s="2" t="s">
        <v>20829</v>
      </c>
      <c r="S937" s="2">
        <v>250605</v>
      </c>
      <c r="T937" s="2" t="s">
        <v>761</v>
      </c>
      <c r="U937" s="2" t="s">
        <v>626</v>
      </c>
      <c r="V937" t="s">
        <v>8802</v>
      </c>
      <c r="W937" t="s">
        <v>20825</v>
      </c>
      <c r="X937" s="2" t="s">
        <v>112</v>
      </c>
      <c r="Y937" s="2" t="s">
        <v>112</v>
      </c>
      <c r="Z937" s="2" t="s">
        <v>112</v>
      </c>
      <c r="AA937" s="2" t="s">
        <v>112</v>
      </c>
      <c r="AB937" s="2" t="s">
        <v>252</v>
      </c>
      <c r="AC937" s="2" t="s">
        <v>112</v>
      </c>
      <c r="AD937" s="2" t="s">
        <v>37</v>
      </c>
      <c r="AE937" t="s">
        <v>16283</v>
      </c>
      <c r="AF937" s="2" t="s">
        <v>20830</v>
      </c>
      <c r="AG937" s="2" t="s">
        <v>34061</v>
      </c>
      <c r="AI937"/>
      <c r="AJ937"/>
      <c r="AK937"/>
      <c r="AL937"/>
      <c r="AX937"/>
      <c r="AY937"/>
      <c r="AZ937"/>
    </row>
    <row r="938" spans="1:52" ht="15.75">
      <c r="A938" s="2" t="s">
        <v>748</v>
      </c>
      <c r="B938" s="2" t="s">
        <v>9420</v>
      </c>
      <c r="C938" s="2" t="s">
        <v>20831</v>
      </c>
      <c r="D938" s="2" t="s">
        <v>20832</v>
      </c>
      <c r="E938" s="2" t="s">
        <v>20833</v>
      </c>
      <c r="F938" s="2" t="s">
        <v>9458</v>
      </c>
      <c r="G938" s="2" t="s">
        <v>9459</v>
      </c>
      <c r="H938" s="2" t="s">
        <v>1062</v>
      </c>
      <c r="I938" t="s">
        <v>1291</v>
      </c>
      <c r="J938" s="2" t="s">
        <v>8800</v>
      </c>
      <c r="K938" s="2" t="s">
        <v>5029</v>
      </c>
      <c r="L938" s="2" t="s">
        <v>153</v>
      </c>
      <c r="M938" s="2" t="s">
        <v>896</v>
      </c>
      <c r="N938" s="2" t="s">
        <v>3489</v>
      </c>
      <c r="O938" s="2" t="s">
        <v>203</v>
      </c>
      <c r="P938" t="s">
        <v>5089</v>
      </c>
      <c r="Q938" s="2" t="s">
        <v>17529</v>
      </c>
      <c r="R938" s="2" t="s">
        <v>20834</v>
      </c>
      <c r="S938" s="2">
        <v>250620</v>
      </c>
      <c r="T938" s="2" t="s">
        <v>9461</v>
      </c>
      <c r="U938" s="2" t="s">
        <v>1065</v>
      </c>
      <c r="V938" t="s">
        <v>8802</v>
      </c>
      <c r="W938" t="s">
        <v>20825</v>
      </c>
      <c r="X938" s="2" t="s">
        <v>112</v>
      </c>
      <c r="Y938" s="2" t="s">
        <v>112</v>
      </c>
      <c r="Z938" s="2" t="s">
        <v>112</v>
      </c>
      <c r="AA938" s="2" t="s">
        <v>112</v>
      </c>
      <c r="AB938" s="2" t="s">
        <v>252</v>
      </c>
      <c r="AC938" s="2" t="s">
        <v>112</v>
      </c>
      <c r="AD938" s="2" t="s">
        <v>37</v>
      </c>
      <c r="AE938" t="s">
        <v>32</v>
      </c>
      <c r="AF938" s="2" t="s">
        <v>17536</v>
      </c>
      <c r="AG938" s="2" t="s">
        <v>34061</v>
      </c>
      <c r="AI938"/>
      <c r="AJ938"/>
      <c r="AK938"/>
      <c r="AL938"/>
      <c r="AX938"/>
      <c r="AY938"/>
      <c r="AZ938"/>
    </row>
    <row r="939" spans="1:52" ht="15.75">
      <c r="A939" s="2" t="s">
        <v>748</v>
      </c>
      <c r="B939" s="2" t="s">
        <v>9420</v>
      </c>
      <c r="C939" s="2" t="s">
        <v>20831</v>
      </c>
      <c r="D939" s="2" t="s">
        <v>20832</v>
      </c>
      <c r="E939" s="2" t="s">
        <v>20835</v>
      </c>
      <c r="F939" s="2" t="s">
        <v>9466</v>
      </c>
      <c r="G939" s="2" t="s">
        <v>9467</v>
      </c>
      <c r="H939" s="2" t="s">
        <v>1062</v>
      </c>
      <c r="I939" t="s">
        <v>1291</v>
      </c>
      <c r="J939" s="2" t="s">
        <v>8800</v>
      </c>
      <c r="K939" s="2" t="s">
        <v>5029</v>
      </c>
      <c r="L939" s="2" t="s">
        <v>153</v>
      </c>
      <c r="M939" s="2" t="s">
        <v>896</v>
      </c>
      <c r="N939" s="2" t="s">
        <v>3489</v>
      </c>
      <c r="O939" s="2" t="s">
        <v>203</v>
      </c>
      <c r="P939" t="s">
        <v>5089</v>
      </c>
      <c r="Q939" s="2" t="s">
        <v>17529</v>
      </c>
      <c r="R939" s="2" t="s">
        <v>20836</v>
      </c>
      <c r="S939" s="2">
        <v>250729</v>
      </c>
      <c r="T939" s="2" t="s">
        <v>20376</v>
      </c>
      <c r="U939" s="2" t="s">
        <v>1065</v>
      </c>
      <c r="V939" t="s">
        <v>8802</v>
      </c>
      <c r="W939" t="s">
        <v>20825</v>
      </c>
      <c r="X939" s="2" t="s">
        <v>112</v>
      </c>
      <c r="Y939" s="2" t="s">
        <v>112</v>
      </c>
      <c r="Z939" s="2" t="s">
        <v>112</v>
      </c>
      <c r="AA939" s="2" t="s">
        <v>112</v>
      </c>
      <c r="AB939" s="2" t="s">
        <v>252</v>
      </c>
      <c r="AC939" s="2" t="s">
        <v>112</v>
      </c>
      <c r="AD939" s="2" t="s">
        <v>37</v>
      </c>
      <c r="AE939" t="s">
        <v>32</v>
      </c>
      <c r="AF939" s="2" t="s">
        <v>17536</v>
      </c>
      <c r="AG939" s="2" t="s">
        <v>90</v>
      </c>
      <c r="AI939"/>
      <c r="AJ939"/>
      <c r="AK939"/>
      <c r="AL939"/>
      <c r="AX939"/>
      <c r="AY939"/>
      <c r="AZ939"/>
    </row>
    <row r="940" spans="1:52" ht="15.75">
      <c r="A940" s="2" t="s">
        <v>748</v>
      </c>
      <c r="B940" s="2" t="s">
        <v>9428</v>
      </c>
      <c r="C940" s="2" t="s">
        <v>20837</v>
      </c>
      <c r="D940" s="2" t="s">
        <v>20838</v>
      </c>
      <c r="E940" s="2" t="s">
        <v>20839</v>
      </c>
      <c r="F940" s="2" t="s">
        <v>8648</v>
      </c>
      <c r="G940" s="2" t="s">
        <v>8649</v>
      </c>
      <c r="H940" s="2" t="s">
        <v>1062</v>
      </c>
      <c r="I940" t="s">
        <v>1291</v>
      </c>
      <c r="J940" s="2" t="s">
        <v>8690</v>
      </c>
      <c r="K940" s="2" t="s">
        <v>8691</v>
      </c>
      <c r="L940" s="2" t="s">
        <v>153</v>
      </c>
      <c r="M940" s="2" t="s">
        <v>896</v>
      </c>
      <c r="N940" s="2" t="s">
        <v>3489</v>
      </c>
      <c r="O940" s="2" t="s">
        <v>203</v>
      </c>
      <c r="P940" t="s">
        <v>5089</v>
      </c>
      <c r="Q940" s="2" t="s">
        <v>16779</v>
      </c>
      <c r="R940" s="2" t="s">
        <v>20840</v>
      </c>
      <c r="S940" s="2">
        <v>250609</v>
      </c>
      <c r="T940" s="2" t="s">
        <v>8757</v>
      </c>
      <c r="U940" s="2" t="s">
        <v>1065</v>
      </c>
      <c r="V940" t="s">
        <v>8693</v>
      </c>
      <c r="W940" t="s">
        <v>8495</v>
      </c>
      <c r="X940" s="2" t="s">
        <v>112</v>
      </c>
      <c r="Y940" s="2" t="s">
        <v>112</v>
      </c>
      <c r="Z940" s="2" t="s">
        <v>112</v>
      </c>
      <c r="AA940" s="2" t="s">
        <v>112</v>
      </c>
      <c r="AB940" s="2" t="s">
        <v>252</v>
      </c>
      <c r="AC940" s="2" t="s">
        <v>112</v>
      </c>
      <c r="AD940" s="2" t="s">
        <v>37</v>
      </c>
      <c r="AE940" t="s">
        <v>32</v>
      </c>
      <c r="AF940" s="2" t="s">
        <v>17536</v>
      </c>
      <c r="AG940" s="2" t="s">
        <v>34061</v>
      </c>
      <c r="AI940"/>
      <c r="AJ940"/>
      <c r="AK940"/>
      <c r="AL940"/>
      <c r="AX940"/>
      <c r="AY940"/>
      <c r="AZ940"/>
    </row>
    <row r="941" spans="1:52" ht="15.75">
      <c r="A941" s="2" t="s">
        <v>748</v>
      </c>
      <c r="B941" s="2" t="s">
        <v>9428</v>
      </c>
      <c r="C941" s="2" t="s">
        <v>20837</v>
      </c>
      <c r="D941" s="2" t="s">
        <v>20838</v>
      </c>
      <c r="E941" s="2" t="s">
        <v>20841</v>
      </c>
      <c r="F941" s="2" t="s">
        <v>1399</v>
      </c>
      <c r="G941" s="2" t="s">
        <v>1400</v>
      </c>
      <c r="H941" s="2" t="s">
        <v>1062</v>
      </c>
      <c r="I941" t="s">
        <v>1291</v>
      </c>
      <c r="J941" s="2" t="s">
        <v>8690</v>
      </c>
      <c r="K941" s="2" t="s">
        <v>8691</v>
      </c>
      <c r="L941" s="2" t="s">
        <v>153</v>
      </c>
      <c r="M941" s="2" t="s">
        <v>896</v>
      </c>
      <c r="N941" s="2" t="s">
        <v>3489</v>
      </c>
      <c r="O941" s="2" t="s">
        <v>203</v>
      </c>
      <c r="P941" t="s">
        <v>5089</v>
      </c>
      <c r="Q941" s="2" t="s">
        <v>16779</v>
      </c>
      <c r="R941" s="2" t="s">
        <v>20842</v>
      </c>
      <c r="S941" s="2">
        <v>250729</v>
      </c>
      <c r="T941" s="2" t="s">
        <v>1408</v>
      </c>
      <c r="U941" s="2" t="s">
        <v>1065</v>
      </c>
      <c r="V941" t="s">
        <v>8693</v>
      </c>
      <c r="W941" t="s">
        <v>8495</v>
      </c>
      <c r="X941" s="2" t="s">
        <v>112</v>
      </c>
      <c r="Y941" s="2" t="s">
        <v>112</v>
      </c>
      <c r="Z941" s="2" t="s">
        <v>112</v>
      </c>
      <c r="AA941" s="2" t="s">
        <v>112</v>
      </c>
      <c r="AB941" s="2" t="s">
        <v>252</v>
      </c>
      <c r="AC941" s="2" t="s">
        <v>112</v>
      </c>
      <c r="AD941" s="2" t="s">
        <v>37</v>
      </c>
      <c r="AE941" t="s">
        <v>32</v>
      </c>
      <c r="AF941" s="2" t="s">
        <v>17536</v>
      </c>
      <c r="AG941" s="2" t="s">
        <v>90</v>
      </c>
      <c r="AI941"/>
      <c r="AJ941"/>
      <c r="AK941"/>
      <c r="AL941"/>
      <c r="AX941"/>
      <c r="AY941"/>
      <c r="AZ941"/>
    </row>
    <row r="942" spans="1:52" ht="15.75">
      <c r="A942" s="2" t="s">
        <v>748</v>
      </c>
      <c r="B942" s="2" t="s">
        <v>9494</v>
      </c>
      <c r="C942" s="2" t="s">
        <v>20843</v>
      </c>
      <c r="D942" s="2" t="s">
        <v>20844</v>
      </c>
      <c r="E942" s="2" t="s">
        <v>20845</v>
      </c>
      <c r="F942" s="2" t="s">
        <v>1399</v>
      </c>
      <c r="G942" s="2" t="s">
        <v>1400</v>
      </c>
      <c r="H942" s="2" t="s">
        <v>1077</v>
      </c>
      <c r="I942" t="s">
        <v>1078</v>
      </c>
      <c r="J942" s="2" t="s">
        <v>8690</v>
      </c>
      <c r="K942" s="2" t="s">
        <v>8691</v>
      </c>
      <c r="L942" s="2" t="s">
        <v>153</v>
      </c>
      <c r="M942" s="2" t="s">
        <v>896</v>
      </c>
      <c r="N942" s="2" t="s">
        <v>3489</v>
      </c>
      <c r="O942" s="2" t="s">
        <v>203</v>
      </c>
      <c r="P942" t="s">
        <v>5089</v>
      </c>
      <c r="Q942" s="2" t="s">
        <v>16779</v>
      </c>
      <c r="R942" s="2" t="s">
        <v>20846</v>
      </c>
      <c r="S942" s="2">
        <v>250617</v>
      </c>
      <c r="T942" s="2" t="s">
        <v>1408</v>
      </c>
      <c r="U942" s="2" t="s">
        <v>1080</v>
      </c>
      <c r="V942" t="s">
        <v>8693</v>
      </c>
      <c r="W942" t="s">
        <v>8495</v>
      </c>
      <c r="X942" s="2" t="s">
        <v>112</v>
      </c>
      <c r="Y942" s="2" t="s">
        <v>112</v>
      </c>
      <c r="Z942" s="2" t="s">
        <v>112</v>
      </c>
      <c r="AA942" s="2" t="s">
        <v>112</v>
      </c>
      <c r="AB942" s="2" t="s">
        <v>252</v>
      </c>
      <c r="AC942" s="2" t="s">
        <v>112</v>
      </c>
      <c r="AD942" s="2" t="s">
        <v>37</v>
      </c>
      <c r="AE942" t="s">
        <v>16283</v>
      </c>
      <c r="AF942" s="2" t="s">
        <v>20830</v>
      </c>
      <c r="AG942" s="2" t="s">
        <v>90</v>
      </c>
      <c r="AI942"/>
      <c r="AJ942"/>
      <c r="AK942"/>
      <c r="AL942"/>
      <c r="AX942"/>
      <c r="AY942"/>
      <c r="AZ942"/>
    </row>
    <row r="943" spans="1:52" ht="15.75">
      <c r="A943" s="2" t="s">
        <v>748</v>
      </c>
      <c r="B943" s="2" t="s">
        <v>9428</v>
      </c>
      <c r="C943" s="2" t="s">
        <v>20847</v>
      </c>
      <c r="D943" s="2" t="s">
        <v>20848</v>
      </c>
      <c r="E943" s="2" t="s">
        <v>20849</v>
      </c>
      <c r="F943" s="2" t="s">
        <v>14576</v>
      </c>
      <c r="G943" s="2" t="s">
        <v>14577</v>
      </c>
      <c r="H943" s="2" t="s">
        <v>1062</v>
      </c>
      <c r="I943" t="s">
        <v>1291</v>
      </c>
      <c r="J943" s="2" t="s">
        <v>8800</v>
      </c>
      <c r="K943" s="2" t="s">
        <v>5029</v>
      </c>
      <c r="L943" s="2" t="s">
        <v>153</v>
      </c>
      <c r="M943" s="2" t="s">
        <v>896</v>
      </c>
      <c r="N943" s="2" t="s">
        <v>3489</v>
      </c>
      <c r="O943" s="2" t="s">
        <v>203</v>
      </c>
      <c r="P943" t="s">
        <v>5089</v>
      </c>
      <c r="Q943" s="2" t="s">
        <v>16779</v>
      </c>
      <c r="R943" s="2" t="s">
        <v>20850</v>
      </c>
      <c r="S943" s="2">
        <v>250729</v>
      </c>
      <c r="T943" s="2" t="s">
        <v>20851</v>
      </c>
      <c r="U943" s="2" t="s">
        <v>1065</v>
      </c>
      <c r="V943" t="s">
        <v>8802</v>
      </c>
      <c r="W943" t="s">
        <v>20825</v>
      </c>
      <c r="X943" s="2" t="s">
        <v>112</v>
      </c>
      <c r="Y943" s="2" t="s">
        <v>112</v>
      </c>
      <c r="Z943" s="2" t="s">
        <v>112</v>
      </c>
      <c r="AA943" s="2" t="s">
        <v>112</v>
      </c>
      <c r="AB943" s="2" t="s">
        <v>252</v>
      </c>
      <c r="AC943" s="2" t="s">
        <v>112</v>
      </c>
      <c r="AD943" s="2" t="s">
        <v>37</v>
      </c>
      <c r="AE943" t="s">
        <v>16283</v>
      </c>
      <c r="AF943" s="2" t="s">
        <v>20830</v>
      </c>
      <c r="AG943" s="2" t="s">
        <v>90</v>
      </c>
      <c r="AI943"/>
      <c r="AJ943"/>
      <c r="AK943"/>
      <c r="AL943"/>
      <c r="AX943"/>
      <c r="AY943"/>
      <c r="AZ943"/>
    </row>
    <row r="944" spans="1:52" ht="15.75">
      <c r="A944" s="2" t="s">
        <v>748</v>
      </c>
      <c r="B944" s="2" t="s">
        <v>9428</v>
      </c>
      <c r="C944" s="2" t="s">
        <v>20852</v>
      </c>
      <c r="D944" s="2" t="s">
        <v>20853</v>
      </c>
      <c r="E944" s="2" t="s">
        <v>20854</v>
      </c>
      <c r="F944" s="2" t="s">
        <v>783</v>
      </c>
      <c r="G944" s="2" t="s">
        <v>784</v>
      </c>
      <c r="H944" s="2" t="s">
        <v>1062</v>
      </c>
      <c r="I944" t="s">
        <v>1291</v>
      </c>
      <c r="J944" s="2" t="s">
        <v>8800</v>
      </c>
      <c r="K944" s="2" t="s">
        <v>5029</v>
      </c>
      <c r="L944" s="2" t="s">
        <v>153</v>
      </c>
      <c r="M944" s="2" t="s">
        <v>896</v>
      </c>
      <c r="N944" s="2" t="s">
        <v>3489</v>
      </c>
      <c r="O944" s="2" t="s">
        <v>203</v>
      </c>
      <c r="P944" t="s">
        <v>5089</v>
      </c>
      <c r="Q944" s="2" t="s">
        <v>16779</v>
      </c>
      <c r="R944" s="2" t="s">
        <v>20855</v>
      </c>
      <c r="S944" s="2">
        <v>250819</v>
      </c>
      <c r="T944" s="2" t="s">
        <v>793</v>
      </c>
      <c r="U944" s="2" t="s">
        <v>1065</v>
      </c>
      <c r="V944" t="s">
        <v>8802</v>
      </c>
      <c r="W944" t="s">
        <v>20825</v>
      </c>
      <c r="X944" s="2" t="s">
        <v>112</v>
      </c>
      <c r="Y944" s="2" t="s">
        <v>112</v>
      </c>
      <c r="Z944" s="2" t="s">
        <v>112</v>
      </c>
      <c r="AA944" s="2" t="s">
        <v>112</v>
      </c>
      <c r="AB944" s="2" t="s">
        <v>252</v>
      </c>
      <c r="AC944" s="2" t="s">
        <v>112</v>
      </c>
      <c r="AD944" s="2" t="s">
        <v>37</v>
      </c>
      <c r="AE944" t="s">
        <v>32</v>
      </c>
      <c r="AF944" s="2" t="s">
        <v>17536</v>
      </c>
      <c r="AG944" s="2" t="s">
        <v>90</v>
      </c>
      <c r="AI944"/>
      <c r="AJ944"/>
      <c r="AK944"/>
      <c r="AL944"/>
      <c r="AX944"/>
      <c r="AY944"/>
      <c r="AZ944"/>
    </row>
    <row r="945" spans="1:52" ht="15.75">
      <c r="A945" s="2" t="s">
        <v>748</v>
      </c>
      <c r="B945" s="2" t="s">
        <v>9428</v>
      </c>
      <c r="C945" s="2" t="s">
        <v>20856</v>
      </c>
      <c r="D945" s="2" t="s">
        <v>20857</v>
      </c>
      <c r="E945" s="2" t="s">
        <v>20858</v>
      </c>
      <c r="F945" s="2" t="s">
        <v>783</v>
      </c>
      <c r="G945" s="2" t="s">
        <v>784</v>
      </c>
      <c r="H945" s="2" t="s">
        <v>1062</v>
      </c>
      <c r="I945" t="s">
        <v>1291</v>
      </c>
      <c r="J945" s="2" t="s">
        <v>8690</v>
      </c>
      <c r="K945" s="2" t="s">
        <v>8691</v>
      </c>
      <c r="L945" s="2" t="s">
        <v>153</v>
      </c>
      <c r="M945" s="2" t="s">
        <v>896</v>
      </c>
      <c r="N945" s="2" t="s">
        <v>3489</v>
      </c>
      <c r="O945" s="2" t="s">
        <v>203</v>
      </c>
      <c r="P945" t="s">
        <v>5089</v>
      </c>
      <c r="Q945" s="2" t="s">
        <v>16779</v>
      </c>
      <c r="R945" s="2" t="s">
        <v>20859</v>
      </c>
      <c r="S945" s="2">
        <v>250819</v>
      </c>
      <c r="T945" s="2" t="s">
        <v>793</v>
      </c>
      <c r="U945" s="2" t="s">
        <v>1065</v>
      </c>
      <c r="V945" t="s">
        <v>8693</v>
      </c>
      <c r="W945" t="s">
        <v>8495</v>
      </c>
      <c r="X945" s="2" t="s">
        <v>112</v>
      </c>
      <c r="Y945" s="2" t="s">
        <v>112</v>
      </c>
      <c r="Z945" s="2" t="s">
        <v>112</v>
      </c>
      <c r="AA945" s="2" t="s">
        <v>112</v>
      </c>
      <c r="AB945" s="2" t="s">
        <v>252</v>
      </c>
      <c r="AC945" s="2" t="s">
        <v>112</v>
      </c>
      <c r="AD945" s="2" t="s">
        <v>37</v>
      </c>
      <c r="AE945" t="s">
        <v>32</v>
      </c>
      <c r="AF945" s="2" t="s">
        <v>17536</v>
      </c>
      <c r="AG945" s="2" t="s">
        <v>90</v>
      </c>
      <c r="AI945"/>
      <c r="AJ945"/>
      <c r="AK945"/>
      <c r="AL945"/>
      <c r="AX945"/>
      <c r="AY945"/>
      <c r="AZ945"/>
    </row>
    <row r="946" spans="1:52" ht="15.75">
      <c r="A946" s="2" t="s">
        <v>748</v>
      </c>
      <c r="B946" s="2" t="s">
        <v>9494</v>
      </c>
      <c r="C946" s="2" t="s">
        <v>20860</v>
      </c>
      <c r="D946" s="2" t="s">
        <v>20861</v>
      </c>
      <c r="E946" s="2" t="s">
        <v>20862</v>
      </c>
      <c r="F946" s="2" t="s">
        <v>783</v>
      </c>
      <c r="G946" s="2" t="s">
        <v>784</v>
      </c>
      <c r="H946" s="2" t="s">
        <v>1077</v>
      </c>
      <c r="I946" t="s">
        <v>1078</v>
      </c>
      <c r="J946" s="2" t="s">
        <v>8690</v>
      </c>
      <c r="K946" s="2" t="s">
        <v>8691</v>
      </c>
      <c r="L946" s="2" t="s">
        <v>153</v>
      </c>
      <c r="M946" s="2" t="s">
        <v>896</v>
      </c>
      <c r="N946" s="2" t="s">
        <v>3489</v>
      </c>
      <c r="O946" s="2" t="s">
        <v>203</v>
      </c>
      <c r="P946" t="s">
        <v>5089</v>
      </c>
      <c r="Q946" s="2" t="s">
        <v>16779</v>
      </c>
      <c r="R946" s="2" t="s">
        <v>20863</v>
      </c>
      <c r="S946" s="2">
        <v>250820</v>
      </c>
      <c r="T946" s="2" t="s">
        <v>793</v>
      </c>
      <c r="U946" s="2" t="s">
        <v>1080</v>
      </c>
      <c r="V946" t="s">
        <v>8693</v>
      </c>
      <c r="W946" t="s">
        <v>8495</v>
      </c>
      <c r="X946" s="2" t="s">
        <v>112</v>
      </c>
      <c r="Y946" s="2" t="s">
        <v>112</v>
      </c>
      <c r="Z946" s="2" t="s">
        <v>112</v>
      </c>
      <c r="AA946" s="2" t="s">
        <v>112</v>
      </c>
      <c r="AB946" s="2" t="s">
        <v>252</v>
      </c>
      <c r="AC946" s="2" t="s">
        <v>112</v>
      </c>
      <c r="AD946" s="2" t="s">
        <v>37</v>
      </c>
      <c r="AE946" t="s">
        <v>16283</v>
      </c>
      <c r="AF946" s="2" t="s">
        <v>20830</v>
      </c>
      <c r="AG946" s="2" t="s">
        <v>90</v>
      </c>
      <c r="AI946"/>
      <c r="AJ946"/>
      <c r="AK946"/>
      <c r="AL946"/>
      <c r="AX946"/>
      <c r="AY946"/>
      <c r="AZ946"/>
    </row>
    <row r="947" spans="1:52" ht="15.75">
      <c r="A947" s="2" t="s">
        <v>748</v>
      </c>
      <c r="B947" s="2" t="s">
        <v>9590</v>
      </c>
      <c r="C947" s="2" t="s">
        <v>20864</v>
      </c>
      <c r="D947" s="2" t="s">
        <v>20865</v>
      </c>
      <c r="E947" s="2" t="s">
        <v>20866</v>
      </c>
      <c r="F947" s="2" t="s">
        <v>20479</v>
      </c>
      <c r="G947" s="2" t="s">
        <v>20480</v>
      </c>
      <c r="H947" s="2" t="s">
        <v>15173</v>
      </c>
      <c r="I947" t="s">
        <v>14453</v>
      </c>
      <c r="J947" s="2" t="s">
        <v>8800</v>
      </c>
      <c r="K947" s="2" t="s">
        <v>5029</v>
      </c>
      <c r="L947" s="2" t="s">
        <v>153</v>
      </c>
      <c r="M947" s="2" t="s">
        <v>757</v>
      </c>
      <c r="N947" s="2" t="s">
        <v>3489</v>
      </c>
      <c r="O947" s="2" t="s">
        <v>203</v>
      </c>
      <c r="P947" t="s">
        <v>5089</v>
      </c>
      <c r="Q947" s="2" t="s">
        <v>16779</v>
      </c>
      <c r="R947" s="2" t="s">
        <v>20867</v>
      </c>
      <c r="S947" s="2">
        <v>250826</v>
      </c>
      <c r="T947" s="2" t="s">
        <v>20482</v>
      </c>
      <c r="U947" s="2" t="s">
        <v>15175</v>
      </c>
      <c r="V947" t="s">
        <v>8802</v>
      </c>
      <c r="W947" t="s">
        <v>764</v>
      </c>
      <c r="X947" s="2" t="s">
        <v>112</v>
      </c>
      <c r="Y947" s="2" t="s">
        <v>112</v>
      </c>
      <c r="Z947" s="2" t="s">
        <v>112</v>
      </c>
      <c r="AA947" s="2" t="s">
        <v>12</v>
      </c>
      <c r="AB947" s="2" t="s">
        <v>252</v>
      </c>
      <c r="AC947" s="2" t="s">
        <v>112</v>
      </c>
      <c r="AD947" s="2" t="s">
        <v>37</v>
      </c>
      <c r="AE947" t="s">
        <v>16283</v>
      </c>
      <c r="AF947" s="2" t="s">
        <v>16825</v>
      </c>
      <c r="AG947" s="2" t="s">
        <v>90</v>
      </c>
      <c r="AI947"/>
      <c r="AJ947"/>
      <c r="AK947"/>
      <c r="AL947"/>
      <c r="AX947"/>
      <c r="AY947"/>
      <c r="AZ947"/>
    </row>
    <row r="948" spans="1:52" ht="15.75">
      <c r="A948" s="2" t="s">
        <v>748</v>
      </c>
      <c r="B948" s="2" t="s">
        <v>9420</v>
      </c>
      <c r="C948" s="2" t="s">
        <v>20868</v>
      </c>
      <c r="D948" s="2" t="s">
        <v>20869</v>
      </c>
      <c r="E948" s="2" t="s">
        <v>20870</v>
      </c>
      <c r="F948" s="2" t="s">
        <v>9466</v>
      </c>
      <c r="G948" s="2" t="s">
        <v>9467</v>
      </c>
      <c r="H948" s="2" t="s">
        <v>1062</v>
      </c>
      <c r="I948" t="s">
        <v>1291</v>
      </c>
      <c r="J948" s="2" t="s">
        <v>20871</v>
      </c>
      <c r="K948" s="2" t="s">
        <v>5029</v>
      </c>
      <c r="L948" s="2" t="s">
        <v>153</v>
      </c>
      <c r="M948" s="2" t="s">
        <v>896</v>
      </c>
      <c r="N948" s="2" t="s">
        <v>3489</v>
      </c>
      <c r="O948" s="2" t="s">
        <v>203</v>
      </c>
      <c r="P948" t="s">
        <v>5089</v>
      </c>
      <c r="Q948" s="2" t="s">
        <v>17529</v>
      </c>
      <c r="R948" s="2" t="s">
        <v>20872</v>
      </c>
      <c r="S948" s="2">
        <v>250918</v>
      </c>
      <c r="T948" s="2" t="s">
        <v>20376</v>
      </c>
      <c r="U948" s="2" t="s">
        <v>1065</v>
      </c>
      <c r="V948" t="s">
        <v>20873</v>
      </c>
      <c r="W948" t="s">
        <v>20825</v>
      </c>
      <c r="X948" s="2" t="s">
        <v>112</v>
      </c>
      <c r="Y948" s="2" t="s">
        <v>112</v>
      </c>
      <c r="Z948" s="2" t="s">
        <v>112</v>
      </c>
      <c r="AA948" s="2" t="s">
        <v>112</v>
      </c>
      <c r="AB948" s="2" t="s">
        <v>252</v>
      </c>
      <c r="AC948" s="2" t="s">
        <v>112</v>
      </c>
      <c r="AD948" s="2" t="s">
        <v>37</v>
      </c>
      <c r="AE948" t="s">
        <v>32</v>
      </c>
      <c r="AG948" s="2" t="s">
        <v>90</v>
      </c>
      <c r="AI948"/>
      <c r="AJ948"/>
      <c r="AK948"/>
      <c r="AL948"/>
      <c r="AX948"/>
      <c r="AY948"/>
      <c r="AZ948"/>
    </row>
    <row r="949" spans="1:52" ht="15.75">
      <c r="A949" s="2" t="s">
        <v>748</v>
      </c>
      <c r="B949" s="2" t="s">
        <v>9420</v>
      </c>
      <c r="C949" s="2" t="s">
        <v>20874</v>
      </c>
      <c r="D949" s="2" t="s">
        <v>20875</v>
      </c>
      <c r="E949" s="2" t="s">
        <v>20876</v>
      </c>
      <c r="F949" s="2" t="s">
        <v>9466</v>
      </c>
      <c r="G949" s="2" t="s">
        <v>9467</v>
      </c>
      <c r="H949" s="2" t="s">
        <v>1062</v>
      </c>
      <c r="I949" t="s">
        <v>1291</v>
      </c>
      <c r="J949" s="2" t="s">
        <v>20877</v>
      </c>
      <c r="K949" s="2" t="s">
        <v>5029</v>
      </c>
      <c r="L949" s="2" t="s">
        <v>153</v>
      </c>
      <c r="M949" s="2" t="s">
        <v>896</v>
      </c>
      <c r="N949" s="2" t="s">
        <v>3489</v>
      </c>
      <c r="O949" s="2" t="s">
        <v>203</v>
      </c>
      <c r="P949" t="s">
        <v>5089</v>
      </c>
      <c r="Q949" s="2" t="s">
        <v>17529</v>
      </c>
      <c r="R949" s="2" t="s">
        <v>20878</v>
      </c>
      <c r="S949" s="2">
        <v>250918</v>
      </c>
      <c r="T949" s="2" t="s">
        <v>20376</v>
      </c>
      <c r="U949" s="2" t="s">
        <v>1065</v>
      </c>
      <c r="V949" t="s">
        <v>20879</v>
      </c>
      <c r="W949" t="s">
        <v>20825</v>
      </c>
      <c r="X949" s="2" t="s">
        <v>112</v>
      </c>
      <c r="Y949" s="2" t="s">
        <v>112</v>
      </c>
      <c r="Z949" s="2" t="s">
        <v>112</v>
      </c>
      <c r="AA949" s="2" t="s">
        <v>112</v>
      </c>
      <c r="AB949" s="2" t="s">
        <v>252</v>
      </c>
      <c r="AC949" s="2" t="s">
        <v>112</v>
      </c>
      <c r="AD949" s="2" t="s">
        <v>37</v>
      </c>
      <c r="AE949" t="s">
        <v>32</v>
      </c>
      <c r="AG949" s="2" t="s">
        <v>90</v>
      </c>
      <c r="AI949"/>
      <c r="AJ949"/>
      <c r="AK949"/>
      <c r="AL949"/>
      <c r="AX949"/>
      <c r="AY949"/>
      <c r="AZ949"/>
    </row>
    <row r="950" spans="1:52" ht="15.75">
      <c r="A950" s="2" t="s">
        <v>748</v>
      </c>
      <c r="B950" s="2" t="s">
        <v>9494</v>
      </c>
      <c r="C950" s="2" t="s">
        <v>20880</v>
      </c>
      <c r="D950" s="2" t="s">
        <v>20881</v>
      </c>
      <c r="E950" s="2" t="s">
        <v>20882</v>
      </c>
      <c r="F950" s="2" t="s">
        <v>783</v>
      </c>
      <c r="G950" s="2" t="s">
        <v>784</v>
      </c>
      <c r="H950" s="2" t="s">
        <v>785</v>
      </c>
      <c r="I950" t="s">
        <v>786</v>
      </c>
      <c r="J950" s="2" t="s">
        <v>8690</v>
      </c>
      <c r="K950" s="2" t="s">
        <v>8691</v>
      </c>
      <c r="L950" s="2" t="s">
        <v>153</v>
      </c>
      <c r="M950" s="2" t="s">
        <v>757</v>
      </c>
      <c r="N950" s="2" t="s">
        <v>3489</v>
      </c>
      <c r="O950" s="2" t="s">
        <v>203</v>
      </c>
      <c r="P950" t="s">
        <v>5089</v>
      </c>
      <c r="Q950" s="2" t="s">
        <v>16779</v>
      </c>
      <c r="R950" s="2" t="s">
        <v>20883</v>
      </c>
      <c r="S950" s="2">
        <v>251031</v>
      </c>
      <c r="T950" s="2" t="s">
        <v>793</v>
      </c>
      <c r="U950" s="2" t="s">
        <v>3186</v>
      </c>
      <c r="V950" t="s">
        <v>8693</v>
      </c>
      <c r="W950" t="s">
        <v>8495</v>
      </c>
      <c r="X950" s="2" t="s">
        <v>112</v>
      </c>
      <c r="Y950" s="2" t="s">
        <v>112</v>
      </c>
      <c r="Z950" s="2" t="s">
        <v>112</v>
      </c>
      <c r="AA950" s="2" t="s">
        <v>112</v>
      </c>
      <c r="AB950" s="2" t="s">
        <v>252</v>
      </c>
      <c r="AC950" s="2" t="s">
        <v>112</v>
      </c>
      <c r="AD950" s="2" t="s">
        <v>37</v>
      </c>
      <c r="AE950" t="s">
        <v>16283</v>
      </c>
      <c r="AF950" s="2" t="s">
        <v>20830</v>
      </c>
      <c r="AG950" s="2" t="s">
        <v>90</v>
      </c>
      <c r="AI950"/>
      <c r="AJ950"/>
      <c r="AK950"/>
      <c r="AL950"/>
      <c r="AX950"/>
      <c r="AY950"/>
      <c r="AZ950"/>
    </row>
    <row r="951" spans="1:52" ht="15.75">
      <c r="A951" s="2" t="s">
        <v>748</v>
      </c>
      <c r="B951" s="2" t="s">
        <v>9428</v>
      </c>
      <c r="C951" s="2" t="s">
        <v>20884</v>
      </c>
      <c r="D951" s="2" t="s">
        <v>20885</v>
      </c>
      <c r="E951" s="2" t="s">
        <v>20886</v>
      </c>
      <c r="F951" s="2" t="s">
        <v>783</v>
      </c>
      <c r="G951" s="2" t="s">
        <v>784</v>
      </c>
      <c r="H951" s="2" t="s">
        <v>1062</v>
      </c>
      <c r="I951" t="s">
        <v>1291</v>
      </c>
      <c r="J951" s="2" t="s">
        <v>8800</v>
      </c>
      <c r="K951" s="2" t="s">
        <v>5029</v>
      </c>
      <c r="L951" s="2" t="s">
        <v>153</v>
      </c>
      <c r="M951" s="2" t="s">
        <v>896</v>
      </c>
      <c r="N951" s="2" t="s">
        <v>3489</v>
      </c>
      <c r="O951" s="2" t="s">
        <v>203</v>
      </c>
      <c r="P951" t="s">
        <v>20887</v>
      </c>
      <c r="Q951" s="2" t="s">
        <v>16779</v>
      </c>
      <c r="R951" s="2" t="s">
        <v>20888</v>
      </c>
      <c r="S951" s="2">
        <v>251104</v>
      </c>
      <c r="T951" s="2" t="s">
        <v>793</v>
      </c>
      <c r="U951" s="2" t="s">
        <v>1065</v>
      </c>
      <c r="V951" t="s">
        <v>8802</v>
      </c>
      <c r="W951" t="s">
        <v>764</v>
      </c>
      <c r="X951" s="2" t="s">
        <v>112</v>
      </c>
      <c r="Y951" s="2" t="s">
        <v>112</v>
      </c>
      <c r="Z951" s="2" t="s">
        <v>112</v>
      </c>
      <c r="AA951" s="2" t="s">
        <v>20889</v>
      </c>
      <c r="AB951" s="2" t="s">
        <v>252</v>
      </c>
      <c r="AC951" s="2" t="s">
        <v>112</v>
      </c>
      <c r="AD951" s="2" t="s">
        <v>17220</v>
      </c>
      <c r="AE951" t="s">
        <v>16283</v>
      </c>
      <c r="AF951" s="2" t="s">
        <v>20890</v>
      </c>
      <c r="AG951" s="2" t="s">
        <v>90</v>
      </c>
      <c r="AI951"/>
      <c r="AJ951"/>
      <c r="AK951"/>
      <c r="AL951"/>
      <c r="AX951"/>
      <c r="AY951"/>
      <c r="AZ951"/>
    </row>
    <row r="952" spans="1:52" ht="15.75">
      <c r="A952" s="2" t="s">
        <v>748</v>
      </c>
      <c r="B952" s="2" t="s">
        <v>9428</v>
      </c>
      <c r="C952" s="2" t="s">
        <v>20891</v>
      </c>
      <c r="D952" s="2" t="s">
        <v>20892</v>
      </c>
      <c r="E952" s="2" t="s">
        <v>20893</v>
      </c>
      <c r="F952" s="2" t="s">
        <v>783</v>
      </c>
      <c r="G952" s="2" t="s">
        <v>784</v>
      </c>
      <c r="H952" s="2" t="s">
        <v>1062</v>
      </c>
      <c r="I952" t="s">
        <v>1291</v>
      </c>
      <c r="J952" s="2" t="s">
        <v>8800</v>
      </c>
      <c r="K952" s="2" t="s">
        <v>5029</v>
      </c>
      <c r="L952" s="2" t="s">
        <v>153</v>
      </c>
      <c r="M952" s="2" t="s">
        <v>896</v>
      </c>
      <c r="N952" s="2" t="s">
        <v>3489</v>
      </c>
      <c r="O952" s="2" t="s">
        <v>203</v>
      </c>
      <c r="P952" t="s">
        <v>20894</v>
      </c>
      <c r="Q952" s="2" t="s">
        <v>16779</v>
      </c>
      <c r="R952" s="2" t="s">
        <v>20895</v>
      </c>
      <c r="S952" s="2">
        <v>251104</v>
      </c>
      <c r="T952" s="2" t="s">
        <v>793</v>
      </c>
      <c r="U952" s="2" t="s">
        <v>1065</v>
      </c>
      <c r="V952" t="s">
        <v>8802</v>
      </c>
      <c r="W952" t="s">
        <v>764</v>
      </c>
      <c r="X952" s="2" t="s">
        <v>112</v>
      </c>
      <c r="Y952" s="2" t="s">
        <v>112</v>
      </c>
      <c r="Z952" s="2" t="s">
        <v>112</v>
      </c>
      <c r="AA952" s="2" t="s">
        <v>17546</v>
      </c>
      <c r="AB952" s="2" t="s">
        <v>252</v>
      </c>
      <c r="AC952" s="2" t="s">
        <v>112</v>
      </c>
      <c r="AD952" s="2" t="s">
        <v>20896</v>
      </c>
      <c r="AE952" t="s">
        <v>16283</v>
      </c>
      <c r="AF952" s="2" t="s">
        <v>20897</v>
      </c>
      <c r="AG952" s="2" t="s">
        <v>34061</v>
      </c>
      <c r="AI952"/>
      <c r="AJ952"/>
      <c r="AK952"/>
      <c r="AL952"/>
      <c r="AX952"/>
      <c r="AY952"/>
      <c r="AZ952"/>
    </row>
    <row r="953" spans="1:52" ht="15.75">
      <c r="A953" s="2" t="s">
        <v>748</v>
      </c>
      <c r="B953" s="2" t="s">
        <v>9428</v>
      </c>
      <c r="C953" s="2" t="s">
        <v>20891</v>
      </c>
      <c r="D953" s="2" t="s">
        <v>20892</v>
      </c>
      <c r="E953" s="2" t="s">
        <v>20898</v>
      </c>
      <c r="F953" s="2" t="s">
        <v>783</v>
      </c>
      <c r="G953" s="2" t="s">
        <v>784</v>
      </c>
      <c r="H953" s="2" t="s">
        <v>1062</v>
      </c>
      <c r="I953" t="s">
        <v>1291</v>
      </c>
      <c r="J953" s="2" t="s">
        <v>8800</v>
      </c>
      <c r="K953" s="2" t="s">
        <v>5029</v>
      </c>
      <c r="L953" s="2" t="s">
        <v>153</v>
      </c>
      <c r="M953" s="2" t="s">
        <v>896</v>
      </c>
      <c r="N953" s="2" t="s">
        <v>3489</v>
      </c>
      <c r="O953" s="2" t="s">
        <v>203</v>
      </c>
      <c r="P953" t="s">
        <v>5089</v>
      </c>
      <c r="Q953" s="2" t="s">
        <v>16779</v>
      </c>
      <c r="R953" s="2" t="s">
        <v>20899</v>
      </c>
      <c r="S953" s="2">
        <v>251117</v>
      </c>
      <c r="T953" s="2" t="s">
        <v>793</v>
      </c>
      <c r="U953" s="2" t="s">
        <v>1065</v>
      </c>
      <c r="V953" t="s">
        <v>8802</v>
      </c>
      <c r="W953" t="s">
        <v>764</v>
      </c>
      <c r="X953" s="2" t="s">
        <v>112</v>
      </c>
      <c r="Y953" s="2" t="s">
        <v>112</v>
      </c>
      <c r="Z953" s="2" t="s">
        <v>112</v>
      </c>
      <c r="AA953" s="2" t="s">
        <v>112</v>
      </c>
      <c r="AB953" s="2" t="s">
        <v>252</v>
      </c>
      <c r="AC953" s="2" t="s">
        <v>112</v>
      </c>
      <c r="AD953" s="2" t="s">
        <v>20896</v>
      </c>
      <c r="AE953" t="s">
        <v>16283</v>
      </c>
      <c r="AF953" s="2" t="s">
        <v>20900</v>
      </c>
      <c r="AG953" s="2" t="s">
        <v>90</v>
      </c>
      <c r="AI953"/>
      <c r="AJ953"/>
      <c r="AK953"/>
      <c r="AL953"/>
      <c r="AX953"/>
      <c r="AY953"/>
      <c r="AZ953"/>
    </row>
    <row r="954" spans="1:52" ht="15.75">
      <c r="A954" s="2" t="s">
        <v>748</v>
      </c>
      <c r="B954" s="2" t="s">
        <v>20901</v>
      </c>
      <c r="C954" s="2" t="s">
        <v>20902</v>
      </c>
      <c r="D954" s="2" t="s">
        <v>20903</v>
      </c>
      <c r="E954" s="2" t="s">
        <v>20904</v>
      </c>
      <c r="F954" s="2" t="s">
        <v>9466</v>
      </c>
      <c r="G954" s="2" t="s">
        <v>9467</v>
      </c>
      <c r="H954" s="2" t="s">
        <v>621</v>
      </c>
      <c r="I954" t="s">
        <v>622</v>
      </c>
      <c r="J954" s="2" t="s">
        <v>8800</v>
      </c>
      <c r="K954" s="2" t="s">
        <v>5029</v>
      </c>
      <c r="L954" s="2" t="s">
        <v>153</v>
      </c>
      <c r="M954" s="2" t="s">
        <v>757</v>
      </c>
      <c r="N954" s="2" t="s">
        <v>3489</v>
      </c>
      <c r="O954" s="2" t="s">
        <v>203</v>
      </c>
      <c r="P954" t="s">
        <v>18874</v>
      </c>
      <c r="Q954" s="2" t="s">
        <v>16779</v>
      </c>
      <c r="R954" s="2" t="s">
        <v>20905</v>
      </c>
      <c r="S954" s="2">
        <v>251114</v>
      </c>
      <c r="T954" s="2" t="s">
        <v>20376</v>
      </c>
      <c r="U954" s="2" t="s">
        <v>626</v>
      </c>
      <c r="V954" t="s">
        <v>8802</v>
      </c>
      <c r="W954" t="s">
        <v>764</v>
      </c>
      <c r="X954" s="2" t="s">
        <v>112</v>
      </c>
      <c r="Y954" s="2" t="s">
        <v>112</v>
      </c>
      <c r="Z954" s="2" t="s">
        <v>112</v>
      </c>
      <c r="AA954" s="2" t="s">
        <v>12</v>
      </c>
      <c r="AB954" s="2" t="s">
        <v>252</v>
      </c>
      <c r="AC954" s="2" t="s">
        <v>112</v>
      </c>
      <c r="AD954" s="2" t="s">
        <v>37</v>
      </c>
      <c r="AE954" t="s">
        <v>16283</v>
      </c>
      <c r="AF954" s="2" t="s">
        <v>20830</v>
      </c>
      <c r="AG954" s="2" t="s">
        <v>90</v>
      </c>
      <c r="AI954"/>
      <c r="AJ954"/>
      <c r="AK954"/>
      <c r="AL954"/>
      <c r="AX954"/>
      <c r="AY954"/>
      <c r="AZ954"/>
    </row>
    <row r="955" spans="1:52" ht="15.75">
      <c r="A955" s="2" t="s">
        <v>748</v>
      </c>
      <c r="B955" s="2" t="s">
        <v>20901</v>
      </c>
      <c r="C955" s="2" t="s">
        <v>20906</v>
      </c>
      <c r="D955" s="2" t="s">
        <v>20907</v>
      </c>
      <c r="E955" s="2" t="s">
        <v>20908</v>
      </c>
      <c r="F955" s="2" t="s">
        <v>20479</v>
      </c>
      <c r="G955" s="2" t="s">
        <v>20480</v>
      </c>
      <c r="H955" s="2" t="s">
        <v>621</v>
      </c>
      <c r="I955" t="s">
        <v>622</v>
      </c>
      <c r="J955" s="2" t="s">
        <v>8800</v>
      </c>
      <c r="K955" s="2" t="s">
        <v>5029</v>
      </c>
      <c r="L955" s="2" t="s">
        <v>153</v>
      </c>
      <c r="M955" s="2" t="s">
        <v>757</v>
      </c>
      <c r="N955" s="2" t="s">
        <v>3489</v>
      </c>
      <c r="O955" s="2" t="s">
        <v>203</v>
      </c>
      <c r="P955" t="s">
        <v>18874</v>
      </c>
      <c r="Q955" s="2" t="s">
        <v>16779</v>
      </c>
      <c r="R955" s="2" t="s">
        <v>20909</v>
      </c>
      <c r="S955" s="2">
        <v>251118</v>
      </c>
      <c r="T955" s="2" t="s">
        <v>20482</v>
      </c>
      <c r="U955" s="2" t="s">
        <v>626</v>
      </c>
      <c r="V955" t="s">
        <v>8802</v>
      </c>
      <c r="W955" t="s">
        <v>764</v>
      </c>
      <c r="X955" s="2" t="s">
        <v>112</v>
      </c>
      <c r="Y955" s="2" t="s">
        <v>112</v>
      </c>
      <c r="Z955" s="2" t="s">
        <v>112</v>
      </c>
      <c r="AA955" s="2" t="s">
        <v>12</v>
      </c>
      <c r="AB955" s="2" t="s">
        <v>252</v>
      </c>
      <c r="AC955" s="2" t="s">
        <v>112</v>
      </c>
      <c r="AD955" s="2" t="s">
        <v>37</v>
      </c>
      <c r="AE955" t="s">
        <v>16283</v>
      </c>
      <c r="AF955" s="2" t="s">
        <v>20830</v>
      </c>
      <c r="AG955" s="2" t="s">
        <v>90</v>
      </c>
      <c r="AI955"/>
      <c r="AJ955"/>
      <c r="AK955"/>
      <c r="AL955"/>
      <c r="AX955"/>
      <c r="AY955"/>
      <c r="AZ955"/>
    </row>
    <row r="956" spans="1:52" ht="15.75">
      <c r="A956" s="2" t="s">
        <v>748</v>
      </c>
      <c r="B956" s="2" t="s">
        <v>9428</v>
      </c>
      <c r="C956" s="2" t="s">
        <v>20910</v>
      </c>
      <c r="D956" s="2" t="s">
        <v>20911</v>
      </c>
      <c r="E956" s="2" t="s">
        <v>20912</v>
      </c>
      <c r="F956" s="2" t="s">
        <v>783</v>
      </c>
      <c r="G956" s="2" t="s">
        <v>784</v>
      </c>
      <c r="H956" s="2" t="s">
        <v>1062</v>
      </c>
      <c r="I956" t="s">
        <v>1291</v>
      </c>
      <c r="J956" s="2" t="s">
        <v>8800</v>
      </c>
      <c r="K956" s="2" t="s">
        <v>5029</v>
      </c>
      <c r="L956" s="2" t="s">
        <v>153</v>
      </c>
      <c r="M956" s="2" t="s">
        <v>896</v>
      </c>
      <c r="N956" s="2" t="s">
        <v>3489</v>
      </c>
      <c r="O956" s="2" t="s">
        <v>203</v>
      </c>
      <c r="P956" t="s">
        <v>5089</v>
      </c>
      <c r="Q956" s="2" t="s">
        <v>16779</v>
      </c>
      <c r="R956" s="2" t="s">
        <v>20913</v>
      </c>
      <c r="S956" s="2">
        <v>251117</v>
      </c>
      <c r="T956" s="2" t="s">
        <v>793</v>
      </c>
      <c r="U956" s="2" t="s">
        <v>1065</v>
      </c>
      <c r="V956" t="s">
        <v>8802</v>
      </c>
      <c r="W956" t="s">
        <v>764</v>
      </c>
      <c r="X956" s="2" t="s">
        <v>112</v>
      </c>
      <c r="Y956" s="2" t="s">
        <v>112</v>
      </c>
      <c r="Z956" s="2" t="s">
        <v>112</v>
      </c>
      <c r="AA956" s="2" t="s">
        <v>112</v>
      </c>
      <c r="AB956" s="2" t="s">
        <v>252</v>
      </c>
      <c r="AC956" s="2" t="s">
        <v>112</v>
      </c>
      <c r="AD956" s="2" t="s">
        <v>17220</v>
      </c>
      <c r="AE956" t="s">
        <v>16283</v>
      </c>
      <c r="AF956" s="2" t="s">
        <v>20914</v>
      </c>
      <c r="AG956" s="2" t="s">
        <v>90</v>
      </c>
      <c r="AI956"/>
      <c r="AJ956"/>
      <c r="AK956"/>
      <c r="AL956"/>
      <c r="AX956"/>
      <c r="AY956"/>
      <c r="AZ956"/>
    </row>
    <row r="957" spans="1:52" ht="15.75">
      <c r="A957" s="2" t="s">
        <v>748</v>
      </c>
      <c r="B957" s="2" t="s">
        <v>9462</v>
      </c>
      <c r="C957" s="2" t="s">
        <v>20915</v>
      </c>
      <c r="D957" s="2" t="s">
        <v>20916</v>
      </c>
      <c r="E957" s="2" t="s">
        <v>20917</v>
      </c>
      <c r="F957" s="2" t="s">
        <v>20479</v>
      </c>
      <c r="G957" s="2" t="s">
        <v>20480</v>
      </c>
      <c r="H957" s="2" t="s">
        <v>1062</v>
      </c>
      <c r="I957" t="s">
        <v>1291</v>
      </c>
      <c r="J957" s="2" t="s">
        <v>8690</v>
      </c>
      <c r="K957" s="2" t="s">
        <v>8691</v>
      </c>
      <c r="L957" s="2" t="s">
        <v>153</v>
      </c>
      <c r="M957" s="2" t="s">
        <v>896</v>
      </c>
      <c r="N957" s="2" t="s">
        <v>3489</v>
      </c>
      <c r="O957" s="2" t="s">
        <v>203</v>
      </c>
      <c r="P957" t="s">
        <v>5089</v>
      </c>
      <c r="Q957" s="2" t="s">
        <v>16779</v>
      </c>
      <c r="R957" s="2" t="s">
        <v>20918</v>
      </c>
      <c r="S957" s="2">
        <v>251118</v>
      </c>
      <c r="T957" s="2" t="s">
        <v>20482</v>
      </c>
      <c r="U957" s="2" t="s">
        <v>1065</v>
      </c>
      <c r="V957" t="s">
        <v>8693</v>
      </c>
      <c r="W957" t="s">
        <v>8495</v>
      </c>
      <c r="X957" s="2" t="s">
        <v>112</v>
      </c>
      <c r="Y957" s="2" t="s">
        <v>112</v>
      </c>
      <c r="Z957" s="2" t="s">
        <v>112</v>
      </c>
      <c r="AA957" s="2" t="s">
        <v>112</v>
      </c>
      <c r="AB957" s="2" t="s">
        <v>252</v>
      </c>
      <c r="AC957" s="2" t="s">
        <v>112</v>
      </c>
      <c r="AD957" s="2" t="s">
        <v>17220</v>
      </c>
      <c r="AE957" t="s">
        <v>16283</v>
      </c>
      <c r="AF957" s="2" t="s">
        <v>34167</v>
      </c>
      <c r="AG957" s="2" t="s">
        <v>34061</v>
      </c>
      <c r="AI957"/>
      <c r="AJ957"/>
      <c r="AK957"/>
      <c r="AL957"/>
      <c r="AX957"/>
      <c r="AY957"/>
      <c r="AZ957"/>
    </row>
    <row r="958" spans="1:52" ht="15.75">
      <c r="A958" s="2" t="s">
        <v>748</v>
      </c>
      <c r="B958" s="2" t="s">
        <v>9462</v>
      </c>
      <c r="C958" s="2" t="s">
        <v>9511</v>
      </c>
      <c r="D958" s="2" t="s">
        <v>9512</v>
      </c>
      <c r="E958" s="2" t="s">
        <v>9513</v>
      </c>
      <c r="F958" s="2" t="s">
        <v>9466</v>
      </c>
      <c r="G958" s="2" t="s">
        <v>9467</v>
      </c>
      <c r="H958" s="2" t="s">
        <v>1062</v>
      </c>
      <c r="I958" t="s">
        <v>1291</v>
      </c>
      <c r="J958" s="2" t="s">
        <v>20472</v>
      </c>
      <c r="K958" s="2" t="s">
        <v>5029</v>
      </c>
      <c r="L958" s="2" t="s">
        <v>153</v>
      </c>
      <c r="M958" s="2" t="s">
        <v>896</v>
      </c>
      <c r="N958" s="2" t="s">
        <v>3489</v>
      </c>
      <c r="O958" s="2" t="s">
        <v>203</v>
      </c>
      <c r="P958" t="s">
        <v>18874</v>
      </c>
      <c r="Q958" s="2" t="s">
        <v>16779</v>
      </c>
      <c r="R958" s="2" t="s">
        <v>34168</v>
      </c>
      <c r="S958" s="2">
        <v>260116</v>
      </c>
      <c r="T958" s="2" t="s">
        <v>20376</v>
      </c>
      <c r="U958" s="2" t="s">
        <v>1065</v>
      </c>
      <c r="V958" t="s">
        <v>20474</v>
      </c>
      <c r="W958" t="s">
        <v>764</v>
      </c>
      <c r="X958" s="2" t="s">
        <v>112</v>
      </c>
      <c r="Y958" s="2" t="s">
        <v>112</v>
      </c>
      <c r="Z958" s="2" t="s">
        <v>112</v>
      </c>
      <c r="AA958" s="2" t="s">
        <v>12</v>
      </c>
      <c r="AB958" s="2" t="s">
        <v>252</v>
      </c>
      <c r="AC958" s="2" t="s">
        <v>112</v>
      </c>
      <c r="AD958" s="2" t="s">
        <v>37</v>
      </c>
      <c r="AE958" t="s">
        <v>16283</v>
      </c>
      <c r="AF958" s="2" t="s">
        <v>20830</v>
      </c>
      <c r="AG958" s="2" t="s">
        <v>90</v>
      </c>
      <c r="AI958"/>
      <c r="AJ958"/>
      <c r="AK958"/>
      <c r="AL958"/>
      <c r="AX958"/>
      <c r="AY958"/>
      <c r="AZ958"/>
    </row>
    <row r="959" spans="1:52" ht="15.75">
      <c r="A959" s="2" t="s">
        <v>748</v>
      </c>
      <c r="B959" s="2" t="s">
        <v>9428</v>
      </c>
      <c r="C959" s="2" t="s">
        <v>34169</v>
      </c>
      <c r="D959" s="2" t="s">
        <v>34170</v>
      </c>
      <c r="E959" s="2" t="s">
        <v>34171</v>
      </c>
      <c r="F959" s="2" t="s">
        <v>783</v>
      </c>
      <c r="G959" s="2" t="s">
        <v>784</v>
      </c>
      <c r="H959" s="2" t="s">
        <v>1062</v>
      </c>
      <c r="I959" t="s">
        <v>1291</v>
      </c>
      <c r="J959" s="2" t="s">
        <v>20448</v>
      </c>
      <c r="K959" s="2" t="s">
        <v>5029</v>
      </c>
      <c r="L959" s="2" t="s">
        <v>153</v>
      </c>
      <c r="M959" s="2" t="s">
        <v>896</v>
      </c>
      <c r="N959" s="2" t="s">
        <v>3489</v>
      </c>
      <c r="O959" s="2" t="s">
        <v>203</v>
      </c>
      <c r="P959" t="s">
        <v>5089</v>
      </c>
      <c r="Q959" s="2" t="s">
        <v>16779</v>
      </c>
      <c r="R959" s="2" t="s">
        <v>34172</v>
      </c>
      <c r="S959" s="2">
        <v>260127</v>
      </c>
      <c r="T959" s="2" t="s">
        <v>793</v>
      </c>
      <c r="U959" s="2" t="s">
        <v>1065</v>
      </c>
      <c r="V959" t="s">
        <v>20450</v>
      </c>
      <c r="W959" t="s">
        <v>20825</v>
      </c>
      <c r="X959" s="2" t="s">
        <v>112</v>
      </c>
      <c r="Y959" s="2" t="s">
        <v>112</v>
      </c>
      <c r="Z959" s="2" t="s">
        <v>112</v>
      </c>
      <c r="AA959" s="2" t="s">
        <v>112</v>
      </c>
      <c r="AB959" s="2" t="s">
        <v>252</v>
      </c>
      <c r="AC959" s="2" t="s">
        <v>112</v>
      </c>
      <c r="AD959" s="2" t="s">
        <v>37</v>
      </c>
      <c r="AE959" t="s">
        <v>32</v>
      </c>
      <c r="AF959" s="2" t="s">
        <v>17536</v>
      </c>
      <c r="AG959" s="2" t="s">
        <v>90</v>
      </c>
      <c r="AI959"/>
      <c r="AJ959"/>
      <c r="AK959"/>
      <c r="AL959"/>
      <c r="AX959"/>
      <c r="AY959"/>
      <c r="AZ959"/>
    </row>
    <row r="960" spans="1:52" ht="15.75">
      <c r="A960" s="2" t="s">
        <v>748</v>
      </c>
      <c r="B960" s="2" t="s">
        <v>9420</v>
      </c>
      <c r="C960" s="2" t="s">
        <v>34173</v>
      </c>
      <c r="D960" s="2" t="s">
        <v>34174</v>
      </c>
      <c r="E960" s="2" t="s">
        <v>34175</v>
      </c>
      <c r="F960" s="2" t="s">
        <v>9466</v>
      </c>
      <c r="G960" s="2" t="s">
        <v>9467</v>
      </c>
      <c r="H960" s="2" t="s">
        <v>1062</v>
      </c>
      <c r="I960" t="s">
        <v>1291</v>
      </c>
      <c r="J960" s="2" t="s">
        <v>20448</v>
      </c>
      <c r="K960" s="2" t="s">
        <v>5029</v>
      </c>
      <c r="L960" s="2" t="s">
        <v>153</v>
      </c>
      <c r="M960" s="2" t="s">
        <v>896</v>
      </c>
      <c r="N960" s="2" t="s">
        <v>3489</v>
      </c>
      <c r="O960" s="2" t="s">
        <v>203</v>
      </c>
      <c r="P960" t="s">
        <v>5089</v>
      </c>
      <c r="Q960" s="2" t="s">
        <v>16779</v>
      </c>
      <c r="R960" s="2" t="s">
        <v>34176</v>
      </c>
      <c r="S960" s="2">
        <v>260127</v>
      </c>
      <c r="T960" s="2" t="s">
        <v>20376</v>
      </c>
      <c r="U960" s="2" t="s">
        <v>1065</v>
      </c>
      <c r="V960" t="s">
        <v>20450</v>
      </c>
      <c r="W960" t="s">
        <v>20825</v>
      </c>
      <c r="X960" s="2" t="s">
        <v>112</v>
      </c>
      <c r="Y960" s="2" t="s">
        <v>112</v>
      </c>
      <c r="Z960" s="2" t="s">
        <v>112</v>
      </c>
      <c r="AA960" s="2" t="s">
        <v>112</v>
      </c>
      <c r="AB960" s="2" t="s">
        <v>252</v>
      </c>
      <c r="AC960" s="2" t="s">
        <v>112</v>
      </c>
      <c r="AD960" s="2" t="s">
        <v>37</v>
      </c>
      <c r="AE960" t="s">
        <v>32</v>
      </c>
      <c r="AF960" s="2" t="s">
        <v>17536</v>
      </c>
      <c r="AG960" s="2" t="s">
        <v>90</v>
      </c>
      <c r="AI960"/>
      <c r="AJ960"/>
      <c r="AK960"/>
      <c r="AL960"/>
      <c r="AX960"/>
      <c r="AY960"/>
      <c r="AZ960"/>
    </row>
    <row r="961" spans="1:52" ht="15.75">
      <c r="A961" s="2" t="s">
        <v>748</v>
      </c>
      <c r="B961" s="2" t="s">
        <v>9595</v>
      </c>
      <c r="C961" s="2" t="s">
        <v>34177</v>
      </c>
      <c r="D961" s="2" t="s">
        <v>34178</v>
      </c>
      <c r="E961" s="2" t="s">
        <v>34179</v>
      </c>
      <c r="F961" s="2" t="s">
        <v>9466</v>
      </c>
      <c r="G961" s="2" t="s">
        <v>9467</v>
      </c>
      <c r="H961" s="2" t="s">
        <v>785</v>
      </c>
      <c r="I961" t="s">
        <v>786</v>
      </c>
      <c r="J961" s="2" t="s">
        <v>8800</v>
      </c>
      <c r="K961" s="2" t="s">
        <v>5029</v>
      </c>
      <c r="L961" s="2" t="s">
        <v>153</v>
      </c>
      <c r="M961" s="2" t="s">
        <v>8201</v>
      </c>
      <c r="N961" s="2" t="s">
        <v>3489</v>
      </c>
      <c r="O961" s="2" t="s">
        <v>203</v>
      </c>
      <c r="P961" t="s">
        <v>18874</v>
      </c>
      <c r="Q961" s="2" t="s">
        <v>16779</v>
      </c>
      <c r="R961" s="2" t="s">
        <v>34389</v>
      </c>
      <c r="S961" s="2">
        <v>260130</v>
      </c>
      <c r="T961" s="2" t="s">
        <v>20376</v>
      </c>
      <c r="U961" s="2" t="s">
        <v>3186</v>
      </c>
      <c r="V961" t="s">
        <v>8802</v>
      </c>
      <c r="W961" t="s">
        <v>764</v>
      </c>
      <c r="X961" s="2" t="s">
        <v>112</v>
      </c>
      <c r="Y961" s="2" t="s">
        <v>112</v>
      </c>
      <c r="Z961" s="2" t="s">
        <v>112</v>
      </c>
      <c r="AA961" s="2" t="s">
        <v>12</v>
      </c>
      <c r="AB961" s="2" t="s">
        <v>252</v>
      </c>
      <c r="AC961" s="2" t="s">
        <v>112</v>
      </c>
      <c r="AD961" s="2" t="s">
        <v>37</v>
      </c>
      <c r="AE961" t="s">
        <v>16283</v>
      </c>
      <c r="AF961" s="2" t="s">
        <v>34180</v>
      </c>
      <c r="AG961" s="2" t="s">
        <v>34062</v>
      </c>
      <c r="AI961"/>
      <c r="AJ961"/>
      <c r="AK961"/>
      <c r="AL961"/>
      <c r="AX961"/>
      <c r="AY961"/>
      <c r="AZ961"/>
    </row>
    <row r="962" spans="1:52" ht="15.75">
      <c r="A962" s="2" t="s">
        <v>748</v>
      </c>
      <c r="B962" s="2" t="s">
        <v>9494</v>
      </c>
      <c r="C962" s="2" t="s">
        <v>34390</v>
      </c>
      <c r="D962" s="2" t="s">
        <v>34391</v>
      </c>
      <c r="E962" s="2" t="s">
        <v>34392</v>
      </c>
      <c r="F962" s="2" t="s">
        <v>783</v>
      </c>
      <c r="G962" s="2" t="s">
        <v>784</v>
      </c>
      <c r="H962" s="2" t="s">
        <v>785</v>
      </c>
      <c r="I962" t="s">
        <v>786</v>
      </c>
      <c r="J962" s="2" t="s">
        <v>20448</v>
      </c>
      <c r="K962" s="2" t="s">
        <v>5029</v>
      </c>
      <c r="L962" s="2" t="s">
        <v>153</v>
      </c>
      <c r="M962" s="2" t="s">
        <v>8201</v>
      </c>
      <c r="N962" s="2" t="s">
        <v>3489</v>
      </c>
      <c r="O962" s="2" t="s">
        <v>203</v>
      </c>
      <c r="P962" t="s">
        <v>5089</v>
      </c>
      <c r="Q962" s="2" t="s">
        <v>16779</v>
      </c>
      <c r="R962" s="2" t="s">
        <v>34393</v>
      </c>
      <c r="S962" s="2">
        <v>260205</v>
      </c>
      <c r="T962" s="2" t="s">
        <v>793</v>
      </c>
      <c r="U962" s="2" t="s">
        <v>3186</v>
      </c>
      <c r="V962" t="s">
        <v>20450</v>
      </c>
      <c r="W962" t="s">
        <v>20825</v>
      </c>
      <c r="X962" s="2" t="s">
        <v>112</v>
      </c>
      <c r="Y962" s="2" t="s">
        <v>112</v>
      </c>
      <c r="Z962" s="2" t="s">
        <v>112</v>
      </c>
      <c r="AA962" s="2" t="s">
        <v>112</v>
      </c>
      <c r="AB962" s="2" t="s">
        <v>252</v>
      </c>
      <c r="AC962" s="2" t="s">
        <v>112</v>
      </c>
      <c r="AD962" s="2" t="s">
        <v>37</v>
      </c>
      <c r="AE962" t="s">
        <v>16283</v>
      </c>
      <c r="AF962" s="2" t="s">
        <v>34394</v>
      </c>
      <c r="AG962" s="2" t="s">
        <v>34062</v>
      </c>
      <c r="AI962"/>
      <c r="AJ962"/>
      <c r="AK962"/>
      <c r="AL962"/>
      <c r="AX962"/>
      <c r="AY962"/>
      <c r="AZ962"/>
    </row>
    <row r="963" spans="1:52" ht="15.75">
      <c r="A963" s="2" t="s">
        <v>748</v>
      </c>
      <c r="B963" s="2" t="s">
        <v>9494</v>
      </c>
      <c r="C963" s="2" t="s">
        <v>34395</v>
      </c>
      <c r="D963" s="2" t="s">
        <v>34396</v>
      </c>
      <c r="E963" s="2" t="s">
        <v>34397</v>
      </c>
      <c r="F963" s="2" t="s">
        <v>783</v>
      </c>
      <c r="G963" s="2" t="s">
        <v>784</v>
      </c>
      <c r="H963" s="2" t="s">
        <v>785</v>
      </c>
      <c r="I963" t="s">
        <v>786</v>
      </c>
      <c r="J963" s="2" t="s">
        <v>20448</v>
      </c>
      <c r="K963" s="2" t="s">
        <v>5029</v>
      </c>
      <c r="L963" s="2" t="s">
        <v>153</v>
      </c>
      <c r="M963" s="2" t="s">
        <v>757</v>
      </c>
      <c r="N963" s="2" t="s">
        <v>3489</v>
      </c>
      <c r="O963" s="2" t="s">
        <v>203</v>
      </c>
      <c r="P963" t="s">
        <v>5089</v>
      </c>
      <c r="Q963" s="2" t="s">
        <v>16779</v>
      </c>
      <c r="R963" s="2" t="s">
        <v>34398</v>
      </c>
      <c r="S963" s="2">
        <v>260205</v>
      </c>
      <c r="T963" s="2" t="s">
        <v>793</v>
      </c>
      <c r="U963" s="2" t="s">
        <v>3186</v>
      </c>
      <c r="V963" t="s">
        <v>20450</v>
      </c>
      <c r="W963" t="s">
        <v>20825</v>
      </c>
      <c r="X963" s="2" t="s">
        <v>112</v>
      </c>
      <c r="Y963" s="2" t="s">
        <v>112</v>
      </c>
      <c r="Z963" s="2" t="s">
        <v>112</v>
      </c>
      <c r="AA963" s="2" t="s">
        <v>112</v>
      </c>
      <c r="AB963" s="2" t="s">
        <v>252</v>
      </c>
      <c r="AC963" s="2" t="s">
        <v>112</v>
      </c>
      <c r="AD963" s="2" t="s">
        <v>37</v>
      </c>
      <c r="AE963" t="s">
        <v>16283</v>
      </c>
      <c r="AF963" s="2" t="s">
        <v>34399</v>
      </c>
      <c r="AG963" s="2" t="s">
        <v>34062</v>
      </c>
      <c r="AI963"/>
      <c r="AJ963"/>
      <c r="AK963"/>
      <c r="AL963"/>
      <c r="AX963"/>
      <c r="AY963"/>
      <c r="AZ963"/>
    </row>
    <row r="964" spans="1:52" ht="15.75">
      <c r="A964" s="2" t="s">
        <v>748</v>
      </c>
      <c r="B964" s="2" t="s">
        <v>9428</v>
      </c>
      <c r="C964" s="2" t="s">
        <v>20919</v>
      </c>
      <c r="D964" s="2" t="s">
        <v>20920</v>
      </c>
      <c r="E964" s="2" t="s">
        <v>20923</v>
      </c>
      <c r="F964" s="2" t="s">
        <v>8442</v>
      </c>
      <c r="G964" s="2" t="s">
        <v>8443</v>
      </c>
      <c r="H964" s="2" t="s">
        <v>1062</v>
      </c>
      <c r="I964" t="s">
        <v>1291</v>
      </c>
      <c r="J964" s="2" t="s">
        <v>3064</v>
      </c>
      <c r="K964" s="2" t="s">
        <v>756</v>
      </c>
      <c r="L964" s="2" t="s">
        <v>153</v>
      </c>
      <c r="M964" s="2" t="s">
        <v>140</v>
      </c>
      <c r="N964" s="2" t="s">
        <v>66</v>
      </c>
      <c r="O964" s="2" t="s">
        <v>1406</v>
      </c>
      <c r="P964" t="s">
        <v>5089</v>
      </c>
      <c r="Q964" s="2" t="s">
        <v>16703</v>
      </c>
      <c r="R964" s="2" t="s">
        <v>20924</v>
      </c>
      <c r="S964" s="2">
        <v>201207</v>
      </c>
      <c r="T964" s="2" t="s">
        <v>20079</v>
      </c>
      <c r="U964" s="2" t="s">
        <v>1065</v>
      </c>
      <c r="V964" t="s">
        <v>3067</v>
      </c>
      <c r="W964" t="s">
        <v>764</v>
      </c>
      <c r="X964" s="2" t="s">
        <v>112</v>
      </c>
      <c r="Y964" s="2" t="s">
        <v>112</v>
      </c>
      <c r="Z964" s="2" t="s">
        <v>112</v>
      </c>
      <c r="AA964" s="2" t="s">
        <v>112</v>
      </c>
      <c r="AC964" s="2" t="s">
        <v>112</v>
      </c>
      <c r="AE964"/>
      <c r="AG964" s="2" t="s">
        <v>34061</v>
      </c>
      <c r="AI964"/>
      <c r="AJ964"/>
      <c r="AK964"/>
      <c r="AL964"/>
      <c r="AX964"/>
      <c r="AY964"/>
      <c r="AZ964"/>
    </row>
    <row r="965" spans="1:52" ht="15.75">
      <c r="A965" s="2" t="s">
        <v>748</v>
      </c>
      <c r="B965" s="2" t="s">
        <v>9428</v>
      </c>
      <c r="C965" s="2" t="s">
        <v>20919</v>
      </c>
      <c r="D965" s="2" t="s">
        <v>20920</v>
      </c>
      <c r="E965" s="2" t="s">
        <v>20921</v>
      </c>
      <c r="F965" s="2" t="s">
        <v>8442</v>
      </c>
      <c r="G965" s="2" t="s">
        <v>8443</v>
      </c>
      <c r="H965" s="2" t="s">
        <v>1062</v>
      </c>
      <c r="I965" t="s">
        <v>1291</v>
      </c>
      <c r="J965" s="2" t="s">
        <v>3064</v>
      </c>
      <c r="K965" s="2" t="s">
        <v>756</v>
      </c>
      <c r="L965" s="2" t="s">
        <v>153</v>
      </c>
      <c r="M965" s="2" t="s">
        <v>140</v>
      </c>
      <c r="N965" s="2" t="s">
        <v>16702</v>
      </c>
      <c r="O965" s="2" t="s">
        <v>203</v>
      </c>
      <c r="P965" t="s">
        <v>5089</v>
      </c>
      <c r="Q965" s="2" t="s">
        <v>16703</v>
      </c>
      <c r="R965" s="2" t="s">
        <v>20922</v>
      </c>
      <c r="S965" s="2">
        <v>210514</v>
      </c>
      <c r="T965" s="2" t="s">
        <v>20079</v>
      </c>
      <c r="U965" s="2" t="s">
        <v>1065</v>
      </c>
      <c r="V965" t="s">
        <v>3067</v>
      </c>
      <c r="W965" t="s">
        <v>764</v>
      </c>
      <c r="X965" s="2" t="s">
        <v>112</v>
      </c>
      <c r="Y965" s="2" t="s">
        <v>112</v>
      </c>
      <c r="Z965" s="2" t="s">
        <v>112</v>
      </c>
      <c r="AA965" s="2" t="s">
        <v>112</v>
      </c>
      <c r="AC965" s="2" t="s">
        <v>112</v>
      </c>
      <c r="AE965"/>
      <c r="AG965" s="2" t="s">
        <v>90</v>
      </c>
      <c r="AI965"/>
      <c r="AJ965"/>
      <c r="AK965"/>
      <c r="AL965"/>
      <c r="AX965"/>
      <c r="AY965"/>
      <c r="AZ965"/>
    </row>
    <row r="966" spans="1:52" ht="15.75">
      <c r="A966" s="2" t="s">
        <v>748</v>
      </c>
      <c r="B966" s="2" t="s">
        <v>9413</v>
      </c>
      <c r="C966" s="2" t="s">
        <v>20925</v>
      </c>
      <c r="D966" s="2" t="s">
        <v>20926</v>
      </c>
      <c r="E966" s="2" t="s">
        <v>20929</v>
      </c>
      <c r="F966" s="2" t="s">
        <v>8478</v>
      </c>
      <c r="G966" s="2" t="s">
        <v>8479</v>
      </c>
      <c r="H966" s="2" t="s">
        <v>1077</v>
      </c>
      <c r="I966" t="s">
        <v>1078</v>
      </c>
      <c r="J966" s="2" t="s">
        <v>3064</v>
      </c>
      <c r="K966" s="2" t="s">
        <v>756</v>
      </c>
      <c r="L966" s="2" t="s">
        <v>153</v>
      </c>
      <c r="M966" s="2" t="s">
        <v>140</v>
      </c>
      <c r="N966" s="2" t="s">
        <v>66</v>
      </c>
      <c r="O966" s="2" t="s">
        <v>1406</v>
      </c>
      <c r="P966" t="s">
        <v>5089</v>
      </c>
      <c r="Q966" s="2" t="s">
        <v>16703</v>
      </c>
      <c r="R966" s="2" t="s">
        <v>20930</v>
      </c>
      <c r="S966" s="2">
        <v>201207</v>
      </c>
      <c r="T966" s="2" t="s">
        <v>20097</v>
      </c>
      <c r="U966" s="2" t="s">
        <v>1080</v>
      </c>
      <c r="V966" t="s">
        <v>3067</v>
      </c>
      <c r="W966" t="s">
        <v>764</v>
      </c>
      <c r="X966" s="2" t="s">
        <v>112</v>
      </c>
      <c r="Y966" s="2" t="s">
        <v>112</v>
      </c>
      <c r="Z966" s="2" t="s">
        <v>112</v>
      </c>
      <c r="AA966" s="2" t="s">
        <v>112</v>
      </c>
      <c r="AC966" s="2" t="s">
        <v>112</v>
      </c>
      <c r="AE966"/>
      <c r="AG966" s="2" t="s">
        <v>34061</v>
      </c>
      <c r="AI966"/>
      <c r="AJ966"/>
      <c r="AK966"/>
      <c r="AL966"/>
      <c r="AX966"/>
      <c r="AY966"/>
      <c r="AZ966"/>
    </row>
    <row r="967" spans="1:52" ht="15.75">
      <c r="A967" s="2" t="s">
        <v>748</v>
      </c>
      <c r="B967" s="2" t="s">
        <v>9413</v>
      </c>
      <c r="C967" s="2" t="s">
        <v>20925</v>
      </c>
      <c r="D967" s="2" t="s">
        <v>20926</v>
      </c>
      <c r="E967" s="2" t="s">
        <v>20927</v>
      </c>
      <c r="F967" s="2" t="s">
        <v>8478</v>
      </c>
      <c r="G967" s="2" t="s">
        <v>8479</v>
      </c>
      <c r="H967" s="2" t="s">
        <v>1077</v>
      </c>
      <c r="I967" t="s">
        <v>1078</v>
      </c>
      <c r="J967" s="2" t="s">
        <v>3064</v>
      </c>
      <c r="K967" s="2" t="s">
        <v>756</v>
      </c>
      <c r="L967" s="2" t="s">
        <v>153</v>
      </c>
      <c r="M967" s="2" t="s">
        <v>140</v>
      </c>
      <c r="N967" s="2" t="s">
        <v>16702</v>
      </c>
      <c r="O967" s="2" t="s">
        <v>203</v>
      </c>
      <c r="P967" t="s">
        <v>5089</v>
      </c>
      <c r="Q967" s="2" t="s">
        <v>16703</v>
      </c>
      <c r="R967" s="2" t="s">
        <v>20928</v>
      </c>
      <c r="S967" s="2">
        <v>210514</v>
      </c>
      <c r="T967" s="2" t="s">
        <v>20097</v>
      </c>
      <c r="U967" s="2" t="s">
        <v>1080</v>
      </c>
      <c r="V967" t="s">
        <v>3067</v>
      </c>
      <c r="W967" t="s">
        <v>764</v>
      </c>
      <c r="X967" s="2" t="s">
        <v>112</v>
      </c>
      <c r="Y967" s="2" t="s">
        <v>112</v>
      </c>
      <c r="Z967" s="2" t="s">
        <v>112</v>
      </c>
      <c r="AA967" s="2" t="s">
        <v>112</v>
      </c>
      <c r="AC967" s="2" t="s">
        <v>112</v>
      </c>
      <c r="AE967"/>
      <c r="AG967" s="2" t="s">
        <v>90</v>
      </c>
      <c r="AI967"/>
      <c r="AJ967"/>
      <c r="AK967"/>
      <c r="AL967"/>
      <c r="AX967"/>
      <c r="AY967"/>
      <c r="AZ967"/>
    </row>
    <row r="968" spans="1:52" ht="15.75">
      <c r="A968" s="2" t="s">
        <v>748</v>
      </c>
      <c r="B968" s="2" t="s">
        <v>9537</v>
      </c>
      <c r="C968" s="2" t="s">
        <v>20931</v>
      </c>
      <c r="D968" s="2" t="s">
        <v>20932</v>
      </c>
      <c r="E968" s="2" t="s">
        <v>20937</v>
      </c>
      <c r="F968" s="2" t="s">
        <v>8534</v>
      </c>
      <c r="G968" s="2" t="s">
        <v>8535</v>
      </c>
      <c r="H968" s="2" t="s">
        <v>1077</v>
      </c>
      <c r="I968" t="s">
        <v>1078</v>
      </c>
      <c r="J968" s="2" t="s">
        <v>3064</v>
      </c>
      <c r="K968" s="2" t="s">
        <v>756</v>
      </c>
      <c r="L968" s="2" t="s">
        <v>153</v>
      </c>
      <c r="M968" s="2" t="s">
        <v>140</v>
      </c>
      <c r="N968" s="2" t="s">
        <v>66</v>
      </c>
      <c r="O968" s="2" t="s">
        <v>1406</v>
      </c>
      <c r="P968" t="s">
        <v>5089</v>
      </c>
      <c r="Q968" s="2" t="s">
        <v>16703</v>
      </c>
      <c r="R968" s="2" t="s">
        <v>20938</v>
      </c>
      <c r="S968" s="2">
        <v>210127</v>
      </c>
      <c r="T968" s="2" t="s">
        <v>20935</v>
      </c>
      <c r="U968" s="2" t="s">
        <v>1080</v>
      </c>
      <c r="V968" t="s">
        <v>3067</v>
      </c>
      <c r="W968" t="s">
        <v>764</v>
      </c>
      <c r="X968" s="2" t="s">
        <v>112</v>
      </c>
      <c r="Y968" s="2" t="s">
        <v>112</v>
      </c>
      <c r="Z968" s="2" t="s">
        <v>112</v>
      </c>
      <c r="AA968" s="2" t="s">
        <v>112</v>
      </c>
      <c r="AC968" s="2" t="s">
        <v>112</v>
      </c>
      <c r="AE968"/>
      <c r="AF968" s="2" t="s">
        <v>20936</v>
      </c>
      <c r="AG968" s="2" t="s">
        <v>34061</v>
      </c>
      <c r="AI968"/>
      <c r="AJ968"/>
      <c r="AK968"/>
      <c r="AL968"/>
      <c r="AX968"/>
      <c r="AY968"/>
      <c r="AZ968"/>
    </row>
    <row r="969" spans="1:52" ht="15.75">
      <c r="A969" s="2" t="s">
        <v>748</v>
      </c>
      <c r="B969" s="2" t="s">
        <v>9537</v>
      </c>
      <c r="C969" s="2" t="s">
        <v>20931</v>
      </c>
      <c r="D969" s="2" t="s">
        <v>20932</v>
      </c>
      <c r="E969" s="2" t="s">
        <v>20933</v>
      </c>
      <c r="F969" s="2" t="s">
        <v>8534</v>
      </c>
      <c r="G969" s="2" t="s">
        <v>8535</v>
      </c>
      <c r="H969" s="2" t="s">
        <v>1077</v>
      </c>
      <c r="I969" t="s">
        <v>1078</v>
      </c>
      <c r="J969" s="2" t="s">
        <v>3064</v>
      </c>
      <c r="K969" s="2" t="s">
        <v>756</v>
      </c>
      <c r="L969" s="2" t="s">
        <v>153</v>
      </c>
      <c r="M969" s="2" t="s">
        <v>140</v>
      </c>
      <c r="N969" s="2" t="s">
        <v>16702</v>
      </c>
      <c r="O969" s="2" t="s">
        <v>203</v>
      </c>
      <c r="P969" t="s">
        <v>5089</v>
      </c>
      <c r="Q969" s="2" t="s">
        <v>16703</v>
      </c>
      <c r="R969" s="2" t="s">
        <v>20934</v>
      </c>
      <c r="S969" s="2">
        <v>210514</v>
      </c>
      <c r="T969" s="2" t="s">
        <v>20935</v>
      </c>
      <c r="U969" s="2" t="s">
        <v>1080</v>
      </c>
      <c r="V969" t="s">
        <v>3067</v>
      </c>
      <c r="W969" t="s">
        <v>764</v>
      </c>
      <c r="X969" s="2" t="s">
        <v>112</v>
      </c>
      <c r="Y969" s="2" t="s">
        <v>112</v>
      </c>
      <c r="Z969" s="2" t="s">
        <v>112</v>
      </c>
      <c r="AA969" s="2" t="s">
        <v>112</v>
      </c>
      <c r="AC969" s="2" t="s">
        <v>112</v>
      </c>
      <c r="AE969"/>
      <c r="AF969" s="2" t="s">
        <v>20936</v>
      </c>
      <c r="AG969" s="2" t="s">
        <v>90</v>
      </c>
      <c r="AI969"/>
      <c r="AJ969"/>
      <c r="AK969"/>
      <c r="AL969"/>
      <c r="AX969"/>
      <c r="AY969"/>
      <c r="AZ969"/>
    </row>
    <row r="970" spans="1:52" ht="15.75">
      <c r="A970" s="2" t="s">
        <v>748</v>
      </c>
      <c r="B970" s="2" t="s">
        <v>9590</v>
      </c>
      <c r="C970" s="2" t="s">
        <v>20939</v>
      </c>
      <c r="D970" s="2" t="s">
        <v>20940</v>
      </c>
      <c r="E970" s="2" t="s">
        <v>20944</v>
      </c>
      <c r="F970" s="2" t="s">
        <v>8534</v>
      </c>
      <c r="G970" s="2" t="s">
        <v>8535</v>
      </c>
      <c r="H970" s="2" t="s">
        <v>1062</v>
      </c>
      <c r="I970" t="s">
        <v>1291</v>
      </c>
      <c r="J970" s="2" t="s">
        <v>3064</v>
      </c>
      <c r="K970" s="2" t="s">
        <v>756</v>
      </c>
      <c r="L970" s="2" t="s">
        <v>153</v>
      </c>
      <c r="M970" s="2" t="s">
        <v>140</v>
      </c>
      <c r="N970" s="2" t="s">
        <v>66</v>
      </c>
      <c r="O970" s="2" t="s">
        <v>1406</v>
      </c>
      <c r="P970" t="s">
        <v>5089</v>
      </c>
      <c r="Q970" s="2" t="s">
        <v>16703</v>
      </c>
      <c r="R970" s="2" t="s">
        <v>20945</v>
      </c>
      <c r="S970" s="2">
        <v>210122</v>
      </c>
      <c r="T970" s="2" t="s">
        <v>20935</v>
      </c>
      <c r="U970" s="2" t="s">
        <v>1065</v>
      </c>
      <c r="V970" t="s">
        <v>3067</v>
      </c>
      <c r="W970" t="s">
        <v>764</v>
      </c>
      <c r="X970" s="2" t="s">
        <v>112</v>
      </c>
      <c r="Y970" s="2" t="s">
        <v>112</v>
      </c>
      <c r="Z970" s="2" t="s">
        <v>112</v>
      </c>
      <c r="AA970" s="2" t="s">
        <v>112</v>
      </c>
      <c r="AC970" s="2" t="s">
        <v>112</v>
      </c>
      <c r="AE970"/>
      <c r="AG970" s="2" t="s">
        <v>34061</v>
      </c>
      <c r="AI970"/>
      <c r="AJ970"/>
      <c r="AK970"/>
      <c r="AL970"/>
      <c r="AX970"/>
      <c r="AY970"/>
      <c r="AZ970"/>
    </row>
    <row r="971" spans="1:52" ht="15.75">
      <c r="A971" s="2" t="s">
        <v>748</v>
      </c>
      <c r="B971" s="2" t="s">
        <v>9590</v>
      </c>
      <c r="C971" s="2" t="s">
        <v>20939</v>
      </c>
      <c r="D971" s="2" t="s">
        <v>20940</v>
      </c>
      <c r="E971" s="2" t="s">
        <v>20941</v>
      </c>
      <c r="F971" s="2" t="s">
        <v>8534</v>
      </c>
      <c r="G971" s="2" t="s">
        <v>8535</v>
      </c>
      <c r="H971" s="2" t="s">
        <v>1062</v>
      </c>
      <c r="I971" t="s">
        <v>1291</v>
      </c>
      <c r="J971" s="2" t="s">
        <v>3064</v>
      </c>
      <c r="K971" s="2" t="s">
        <v>756</v>
      </c>
      <c r="L971" s="2" t="s">
        <v>153</v>
      </c>
      <c r="M971" s="2" t="s">
        <v>140</v>
      </c>
      <c r="N971" s="2" t="s">
        <v>16702</v>
      </c>
      <c r="O971" s="2" t="s">
        <v>203</v>
      </c>
      <c r="P971" t="s">
        <v>5089</v>
      </c>
      <c r="Q971" s="2" t="s">
        <v>16703</v>
      </c>
      <c r="R971" s="2" t="s">
        <v>20942</v>
      </c>
      <c r="S971" s="2">
        <v>210427</v>
      </c>
      <c r="T971" s="2" t="s">
        <v>20935</v>
      </c>
      <c r="U971" s="2" t="s">
        <v>1065</v>
      </c>
      <c r="V971" t="s">
        <v>3067</v>
      </c>
      <c r="W971" t="s">
        <v>764</v>
      </c>
      <c r="X971" s="2" t="s">
        <v>112</v>
      </c>
      <c r="Y971" s="2" t="s">
        <v>112</v>
      </c>
      <c r="Z971" s="2" t="s">
        <v>112</v>
      </c>
      <c r="AA971" s="2" t="s">
        <v>112</v>
      </c>
      <c r="AC971" s="2" t="s">
        <v>112</v>
      </c>
      <c r="AE971"/>
      <c r="AF971" s="2" t="s">
        <v>20943</v>
      </c>
      <c r="AG971" s="2" t="s">
        <v>90</v>
      </c>
      <c r="AI971"/>
      <c r="AJ971"/>
      <c r="AK971"/>
      <c r="AL971"/>
      <c r="AX971"/>
      <c r="AY971"/>
      <c r="AZ971"/>
    </row>
    <row r="972" spans="1:52" ht="15.75">
      <c r="A972" s="2" t="s">
        <v>748</v>
      </c>
      <c r="B972" s="2" t="s">
        <v>9428</v>
      </c>
      <c r="C972" s="2" t="s">
        <v>20946</v>
      </c>
      <c r="D972" s="2" t="s">
        <v>20947</v>
      </c>
      <c r="E972" s="2" t="s">
        <v>20948</v>
      </c>
      <c r="F972" s="2" t="s">
        <v>8442</v>
      </c>
      <c r="G972" s="2" t="s">
        <v>8443</v>
      </c>
      <c r="H972" s="2" t="s">
        <v>1062</v>
      </c>
      <c r="I972" t="s">
        <v>1291</v>
      </c>
      <c r="J972" s="2" t="s">
        <v>755</v>
      </c>
      <c r="K972" s="2" t="s">
        <v>756</v>
      </c>
      <c r="L972" s="2" t="s">
        <v>153</v>
      </c>
      <c r="M972" s="2" t="s">
        <v>140</v>
      </c>
      <c r="N972" s="2" t="s">
        <v>16702</v>
      </c>
      <c r="O972" s="2" t="s">
        <v>203</v>
      </c>
      <c r="P972" t="s">
        <v>5089</v>
      </c>
      <c r="Q972" s="2" t="s">
        <v>16703</v>
      </c>
      <c r="R972" s="2" t="s">
        <v>20949</v>
      </c>
      <c r="S972" s="2">
        <v>210514</v>
      </c>
      <c r="T972" s="2" t="s">
        <v>20079</v>
      </c>
      <c r="U972" s="2" t="s">
        <v>1065</v>
      </c>
      <c r="V972" t="s">
        <v>763</v>
      </c>
      <c r="W972" t="s">
        <v>764</v>
      </c>
      <c r="X972" s="2" t="s">
        <v>112</v>
      </c>
      <c r="Y972" s="2" t="s">
        <v>112</v>
      </c>
      <c r="Z972" s="2" t="s">
        <v>112</v>
      </c>
      <c r="AA972" s="2" t="s">
        <v>112</v>
      </c>
      <c r="AC972" s="2" t="s">
        <v>112</v>
      </c>
      <c r="AE972"/>
      <c r="AF972" s="2" t="s">
        <v>20950</v>
      </c>
      <c r="AG972" s="2" t="s">
        <v>90</v>
      </c>
      <c r="AI972"/>
      <c r="AJ972"/>
      <c r="AK972"/>
      <c r="AL972"/>
      <c r="AX972"/>
      <c r="AY972"/>
      <c r="AZ972"/>
    </row>
    <row r="973" spans="1:52" ht="15.75">
      <c r="A973" s="2" t="s">
        <v>748</v>
      </c>
      <c r="B973" s="2" t="s">
        <v>9590</v>
      </c>
      <c r="C973" s="2" t="s">
        <v>20951</v>
      </c>
      <c r="D973" s="2" t="s">
        <v>20952</v>
      </c>
      <c r="E973" s="2" t="s">
        <v>20953</v>
      </c>
      <c r="F973" s="2" t="s">
        <v>8534</v>
      </c>
      <c r="G973" s="2" t="s">
        <v>8535</v>
      </c>
      <c r="H973" s="2" t="s">
        <v>1062</v>
      </c>
      <c r="I973" t="s">
        <v>1291</v>
      </c>
      <c r="J973" s="2" t="s">
        <v>755</v>
      </c>
      <c r="K973" s="2" t="s">
        <v>756</v>
      </c>
      <c r="L973" s="2" t="s">
        <v>153</v>
      </c>
      <c r="M973" s="2" t="s">
        <v>140</v>
      </c>
      <c r="N973" s="2" t="s">
        <v>16702</v>
      </c>
      <c r="O973" s="2" t="s">
        <v>203</v>
      </c>
      <c r="P973" t="s">
        <v>5089</v>
      </c>
      <c r="Q973" s="2" t="s">
        <v>16703</v>
      </c>
      <c r="R973" s="2" t="s">
        <v>20954</v>
      </c>
      <c r="S973" s="2">
        <v>210520</v>
      </c>
      <c r="T973" s="2" t="s">
        <v>20935</v>
      </c>
      <c r="U973" s="2" t="s">
        <v>1065</v>
      </c>
      <c r="V973" t="s">
        <v>763</v>
      </c>
      <c r="W973" t="s">
        <v>764</v>
      </c>
      <c r="X973" s="2" t="s">
        <v>112</v>
      </c>
      <c r="Y973" s="2" t="s">
        <v>112</v>
      </c>
      <c r="Z973" s="2" t="s">
        <v>112</v>
      </c>
      <c r="AA973" s="2" t="s">
        <v>112</v>
      </c>
      <c r="AC973" s="2" t="s">
        <v>112</v>
      </c>
      <c r="AE973"/>
      <c r="AF973" s="2" t="s">
        <v>20950</v>
      </c>
      <c r="AG973" s="2" t="s">
        <v>90</v>
      </c>
      <c r="AI973"/>
      <c r="AJ973"/>
      <c r="AK973"/>
      <c r="AL973"/>
      <c r="AX973"/>
      <c r="AY973"/>
      <c r="AZ973"/>
    </row>
    <row r="974" spans="1:52" ht="15.75">
      <c r="A974" s="2" t="s">
        <v>748</v>
      </c>
      <c r="B974" s="2" t="s">
        <v>9420</v>
      </c>
      <c r="C974" s="2" t="s">
        <v>20955</v>
      </c>
      <c r="D974" s="2" t="s">
        <v>20956</v>
      </c>
      <c r="E974" s="2" t="s">
        <v>20957</v>
      </c>
      <c r="F974" s="2" t="s">
        <v>8478</v>
      </c>
      <c r="G974" s="2" t="s">
        <v>8479</v>
      </c>
      <c r="H974" s="2" t="s">
        <v>1062</v>
      </c>
      <c r="I974" t="s">
        <v>1291</v>
      </c>
      <c r="J974" s="2" t="s">
        <v>755</v>
      </c>
      <c r="K974" s="2" t="s">
        <v>756</v>
      </c>
      <c r="L974" s="2" t="s">
        <v>153</v>
      </c>
      <c r="M974" s="2" t="s">
        <v>140</v>
      </c>
      <c r="N974" s="2" t="s">
        <v>16702</v>
      </c>
      <c r="O974" s="2" t="s">
        <v>203</v>
      </c>
      <c r="P974" t="s">
        <v>5089</v>
      </c>
      <c r="Q974" s="2" t="s">
        <v>16703</v>
      </c>
      <c r="R974" s="2" t="s">
        <v>20958</v>
      </c>
      <c r="S974" s="2">
        <v>210524</v>
      </c>
      <c r="T974" s="2" t="s">
        <v>20097</v>
      </c>
      <c r="U974" s="2" t="s">
        <v>1065</v>
      </c>
      <c r="V974" t="s">
        <v>763</v>
      </c>
      <c r="W974" t="s">
        <v>764</v>
      </c>
      <c r="X974" s="2" t="s">
        <v>112</v>
      </c>
      <c r="Y974" s="2" t="s">
        <v>112</v>
      </c>
      <c r="Z974" s="2" t="s">
        <v>112</v>
      </c>
      <c r="AA974" s="2" t="s">
        <v>112</v>
      </c>
      <c r="AC974" s="2" t="s">
        <v>112</v>
      </c>
      <c r="AE974"/>
      <c r="AG974" s="2" t="s">
        <v>90</v>
      </c>
      <c r="AI974"/>
      <c r="AJ974"/>
      <c r="AK974"/>
      <c r="AL974"/>
      <c r="AX974"/>
      <c r="AY974"/>
      <c r="AZ974"/>
    </row>
    <row r="975" spans="1:52" ht="15.75">
      <c r="A975" s="2" t="s">
        <v>748</v>
      </c>
      <c r="B975" s="2" t="s">
        <v>9428</v>
      </c>
      <c r="C975" s="2" t="s">
        <v>20959</v>
      </c>
      <c r="D975" s="2" t="s">
        <v>20960</v>
      </c>
      <c r="E975" s="2" t="s">
        <v>20961</v>
      </c>
      <c r="F975" s="2" t="s">
        <v>8551</v>
      </c>
      <c r="G975" s="2" t="s">
        <v>8552</v>
      </c>
      <c r="H975" s="2" t="s">
        <v>1062</v>
      </c>
      <c r="I975" t="s">
        <v>1291</v>
      </c>
      <c r="J975" s="2" t="s">
        <v>755</v>
      </c>
      <c r="K975" s="2" t="s">
        <v>756</v>
      </c>
      <c r="L975" s="2" t="s">
        <v>153</v>
      </c>
      <c r="M975" s="2" t="s">
        <v>140</v>
      </c>
      <c r="N975" s="2" t="s">
        <v>16702</v>
      </c>
      <c r="O975" s="2" t="s">
        <v>203</v>
      </c>
      <c r="P975" t="s">
        <v>5089</v>
      </c>
      <c r="Q975" s="2" t="s">
        <v>16703</v>
      </c>
      <c r="R975" s="2" t="s">
        <v>20962</v>
      </c>
      <c r="S975" s="2">
        <v>210615</v>
      </c>
      <c r="T975" s="2" t="s">
        <v>9833</v>
      </c>
      <c r="U975" s="2" t="s">
        <v>1065</v>
      </c>
      <c r="V975" t="s">
        <v>763</v>
      </c>
      <c r="W975" t="s">
        <v>764</v>
      </c>
      <c r="X975" s="2" t="s">
        <v>112</v>
      </c>
      <c r="Y975" s="2" t="s">
        <v>112</v>
      </c>
      <c r="Z975" s="2" t="s">
        <v>112</v>
      </c>
      <c r="AA975" s="2" t="s">
        <v>112</v>
      </c>
      <c r="AC975" s="2" t="s">
        <v>112</v>
      </c>
      <c r="AE975"/>
      <c r="AG975" s="2" t="s">
        <v>90</v>
      </c>
      <c r="AI975"/>
      <c r="AJ975"/>
      <c r="AK975"/>
      <c r="AL975"/>
      <c r="AX975"/>
      <c r="AY975"/>
      <c r="AZ975"/>
    </row>
    <row r="976" spans="1:52" ht="15.75">
      <c r="A976" s="2" t="s">
        <v>748</v>
      </c>
      <c r="B976" s="2" t="s">
        <v>9590</v>
      </c>
      <c r="C976" s="2" t="s">
        <v>20963</v>
      </c>
      <c r="D976" s="2" t="s">
        <v>20964</v>
      </c>
      <c r="E976" s="2" t="s">
        <v>20965</v>
      </c>
      <c r="F976" s="2" t="s">
        <v>9365</v>
      </c>
      <c r="G976" s="2" t="s">
        <v>9366</v>
      </c>
      <c r="H976" s="2" t="s">
        <v>1062</v>
      </c>
      <c r="I976" t="s">
        <v>1291</v>
      </c>
      <c r="J976" s="2" t="s">
        <v>755</v>
      </c>
      <c r="K976" s="2" t="s">
        <v>756</v>
      </c>
      <c r="L976" s="2" t="s">
        <v>153</v>
      </c>
      <c r="M976" s="2" t="s">
        <v>140</v>
      </c>
      <c r="N976" s="2" t="s">
        <v>16702</v>
      </c>
      <c r="O976" s="2" t="s">
        <v>203</v>
      </c>
      <c r="P976" t="s">
        <v>5089</v>
      </c>
      <c r="Q976" s="2" t="s">
        <v>16703</v>
      </c>
      <c r="R976" s="2" t="s">
        <v>20966</v>
      </c>
      <c r="S976" s="2">
        <v>210705</v>
      </c>
      <c r="T976" s="2" t="s">
        <v>20967</v>
      </c>
      <c r="U976" s="2" t="s">
        <v>1065</v>
      </c>
      <c r="V976" t="s">
        <v>763</v>
      </c>
      <c r="W976" t="s">
        <v>764</v>
      </c>
      <c r="X976" s="2" t="s">
        <v>112</v>
      </c>
      <c r="Y976" s="2" t="s">
        <v>112</v>
      </c>
      <c r="Z976" s="2" t="s">
        <v>112</v>
      </c>
      <c r="AA976" s="2" t="s">
        <v>112</v>
      </c>
      <c r="AC976" s="2" t="s">
        <v>112</v>
      </c>
      <c r="AE976"/>
      <c r="AG976" s="2" t="s">
        <v>90</v>
      </c>
      <c r="AI976"/>
      <c r="AJ976"/>
      <c r="AK976"/>
      <c r="AL976"/>
      <c r="AX976"/>
      <c r="AY976"/>
      <c r="AZ976"/>
    </row>
    <row r="977" spans="1:52" ht="15.75">
      <c r="A977" s="2" t="s">
        <v>748</v>
      </c>
      <c r="B977" s="2" t="s">
        <v>9494</v>
      </c>
      <c r="C977" s="2" t="s">
        <v>20968</v>
      </c>
      <c r="D977" s="2" t="s">
        <v>20969</v>
      </c>
      <c r="E977" s="2" t="s">
        <v>20970</v>
      </c>
      <c r="F977" s="2" t="s">
        <v>8551</v>
      </c>
      <c r="G977" s="2" t="s">
        <v>8552</v>
      </c>
      <c r="H977" s="2" t="s">
        <v>1077</v>
      </c>
      <c r="I977" t="s">
        <v>1078</v>
      </c>
      <c r="J977" s="2" t="s">
        <v>3064</v>
      </c>
      <c r="K977" s="2" t="s">
        <v>756</v>
      </c>
      <c r="L977" s="2" t="s">
        <v>153</v>
      </c>
      <c r="M977" s="2" t="s">
        <v>140</v>
      </c>
      <c r="N977" s="2" t="s">
        <v>16702</v>
      </c>
      <c r="O977" s="2" t="s">
        <v>203</v>
      </c>
      <c r="P977" t="s">
        <v>5089</v>
      </c>
      <c r="Q977" s="2" t="s">
        <v>16703</v>
      </c>
      <c r="R977" s="2" t="s">
        <v>20971</v>
      </c>
      <c r="S977" s="2">
        <v>210706</v>
      </c>
      <c r="T977" s="2" t="s">
        <v>9833</v>
      </c>
      <c r="U977" s="2" t="s">
        <v>1080</v>
      </c>
      <c r="V977" t="s">
        <v>3067</v>
      </c>
      <c r="W977" t="s">
        <v>764</v>
      </c>
      <c r="X977" s="2" t="s">
        <v>112</v>
      </c>
      <c r="Y977" s="2" t="s">
        <v>112</v>
      </c>
      <c r="Z977" s="2" t="s">
        <v>112</v>
      </c>
      <c r="AA977" s="2" t="s">
        <v>112</v>
      </c>
      <c r="AC977" s="2" t="s">
        <v>112</v>
      </c>
      <c r="AE977"/>
      <c r="AG977" s="2" t="s">
        <v>90</v>
      </c>
      <c r="AI977"/>
      <c r="AJ977"/>
      <c r="AK977"/>
      <c r="AL977"/>
      <c r="AX977"/>
      <c r="AY977"/>
      <c r="AZ977"/>
    </row>
    <row r="978" spans="1:52" ht="15.75">
      <c r="A978" s="2" t="s">
        <v>748</v>
      </c>
      <c r="B978" s="2" t="s">
        <v>9413</v>
      </c>
      <c r="C978" s="2" t="s">
        <v>20972</v>
      </c>
      <c r="D978" s="2" t="s">
        <v>20973</v>
      </c>
      <c r="E978" s="2" t="s">
        <v>20974</v>
      </c>
      <c r="F978" s="2" t="s">
        <v>8582</v>
      </c>
      <c r="G978" s="2" t="s">
        <v>8583</v>
      </c>
      <c r="H978" s="2" t="s">
        <v>1077</v>
      </c>
      <c r="I978" t="s">
        <v>1078</v>
      </c>
      <c r="J978" s="2" t="s">
        <v>3064</v>
      </c>
      <c r="K978" s="2" t="s">
        <v>756</v>
      </c>
      <c r="L978" s="2" t="s">
        <v>153</v>
      </c>
      <c r="M978" s="2" t="s">
        <v>140</v>
      </c>
      <c r="N978" s="2" t="s">
        <v>16702</v>
      </c>
      <c r="O978" s="2" t="s">
        <v>203</v>
      </c>
      <c r="P978" t="s">
        <v>5089</v>
      </c>
      <c r="Q978" s="2" t="s">
        <v>16703</v>
      </c>
      <c r="R978" s="2" t="s">
        <v>20975</v>
      </c>
      <c r="S978" s="2">
        <v>210813</v>
      </c>
      <c r="T978" s="2" t="s">
        <v>8686</v>
      </c>
      <c r="U978" s="2" t="s">
        <v>1080</v>
      </c>
      <c r="V978" t="s">
        <v>3067</v>
      </c>
      <c r="W978" t="s">
        <v>764</v>
      </c>
      <c r="X978" s="2" t="s">
        <v>112</v>
      </c>
      <c r="Y978" s="2" t="s">
        <v>112</v>
      </c>
      <c r="Z978" s="2" t="s">
        <v>112</v>
      </c>
      <c r="AA978" s="2" t="s">
        <v>112</v>
      </c>
      <c r="AC978" s="2" t="s">
        <v>112</v>
      </c>
      <c r="AE978"/>
      <c r="AG978" s="2" t="s">
        <v>90</v>
      </c>
      <c r="AI978"/>
      <c r="AJ978"/>
      <c r="AK978"/>
      <c r="AL978"/>
      <c r="AX978"/>
      <c r="AY978"/>
      <c r="AZ978"/>
    </row>
    <row r="979" spans="1:52" ht="15.75">
      <c r="A979" s="2" t="s">
        <v>748</v>
      </c>
      <c r="B979" s="2" t="s">
        <v>9428</v>
      </c>
      <c r="C979" s="2" t="s">
        <v>20976</v>
      </c>
      <c r="D979" s="2" t="s">
        <v>20977</v>
      </c>
      <c r="E979" s="2" t="s">
        <v>20980</v>
      </c>
      <c r="F979" s="2" t="s">
        <v>8442</v>
      </c>
      <c r="G979" s="2" t="s">
        <v>8443</v>
      </c>
      <c r="H979" s="2" t="s">
        <v>1062</v>
      </c>
      <c r="I979" t="s">
        <v>1291</v>
      </c>
      <c r="J979" s="2" t="s">
        <v>3064</v>
      </c>
      <c r="K979" s="2" t="s">
        <v>756</v>
      </c>
      <c r="L979" s="2" t="s">
        <v>153</v>
      </c>
      <c r="M979" s="2" t="s">
        <v>140</v>
      </c>
      <c r="N979" s="2" t="s">
        <v>20981</v>
      </c>
      <c r="O979" s="2" t="s">
        <v>203</v>
      </c>
      <c r="P979" t="s">
        <v>5089</v>
      </c>
      <c r="Q979" s="2" t="s">
        <v>16703</v>
      </c>
      <c r="R979" s="2" t="s">
        <v>20982</v>
      </c>
      <c r="S979" s="2">
        <v>210819</v>
      </c>
      <c r="T979" s="2" t="s">
        <v>20079</v>
      </c>
      <c r="U979" s="2" t="s">
        <v>1065</v>
      </c>
      <c r="V979" t="s">
        <v>3067</v>
      </c>
      <c r="W979" t="s">
        <v>764</v>
      </c>
      <c r="X979" s="2" t="s">
        <v>112</v>
      </c>
      <c r="Y979" s="2" t="s">
        <v>112</v>
      </c>
      <c r="Z979" s="2" t="s">
        <v>112</v>
      </c>
      <c r="AA979" s="2" t="s">
        <v>112</v>
      </c>
      <c r="AB979" s="2" t="s">
        <v>2158</v>
      </c>
      <c r="AC979" s="2" t="s">
        <v>112</v>
      </c>
      <c r="AE979"/>
      <c r="AG979" s="2" t="s">
        <v>34061</v>
      </c>
      <c r="AI979"/>
      <c r="AJ979"/>
      <c r="AK979"/>
      <c r="AL979"/>
      <c r="AX979"/>
      <c r="AY979"/>
      <c r="AZ979"/>
    </row>
    <row r="980" spans="1:52" ht="15.75">
      <c r="A980" s="2" t="s">
        <v>748</v>
      </c>
      <c r="B980" s="2" t="s">
        <v>9428</v>
      </c>
      <c r="C980" s="2" t="s">
        <v>20976</v>
      </c>
      <c r="D980" s="2" t="s">
        <v>20977</v>
      </c>
      <c r="E980" s="2" t="s">
        <v>20978</v>
      </c>
      <c r="F980" s="2" t="s">
        <v>8442</v>
      </c>
      <c r="G980" s="2" t="s">
        <v>8443</v>
      </c>
      <c r="H980" s="2" t="s">
        <v>1062</v>
      </c>
      <c r="I980" t="s">
        <v>1291</v>
      </c>
      <c r="J980" s="2" t="s">
        <v>3064</v>
      </c>
      <c r="K980" s="2" t="s">
        <v>756</v>
      </c>
      <c r="L980" s="2" t="s">
        <v>153</v>
      </c>
      <c r="M980" s="2" t="s">
        <v>140</v>
      </c>
      <c r="N980" s="2" t="s">
        <v>3489</v>
      </c>
      <c r="O980" s="2" t="s">
        <v>203</v>
      </c>
      <c r="P980" t="s">
        <v>5089</v>
      </c>
      <c r="Q980" s="2" t="s">
        <v>16779</v>
      </c>
      <c r="R980" s="2" t="s">
        <v>20979</v>
      </c>
      <c r="S980" s="2">
        <v>210827</v>
      </c>
      <c r="T980" s="2" t="s">
        <v>20079</v>
      </c>
      <c r="U980" s="2" t="s">
        <v>1065</v>
      </c>
      <c r="V980" t="s">
        <v>3067</v>
      </c>
      <c r="W980" t="s">
        <v>764</v>
      </c>
      <c r="X980" s="2" t="s">
        <v>112</v>
      </c>
      <c r="Y980" s="2" t="s">
        <v>112</v>
      </c>
      <c r="Z980" s="2" t="s">
        <v>112</v>
      </c>
      <c r="AA980" s="2" t="s">
        <v>112</v>
      </c>
      <c r="AB980" s="2" t="s">
        <v>252</v>
      </c>
      <c r="AC980" s="2" t="s">
        <v>112</v>
      </c>
      <c r="AE980"/>
      <c r="AG980" s="2" t="s">
        <v>90</v>
      </c>
      <c r="AI980"/>
      <c r="AJ980"/>
      <c r="AK980"/>
      <c r="AL980"/>
      <c r="AX980"/>
      <c r="AY980"/>
      <c r="AZ980"/>
    </row>
    <row r="981" spans="1:52" ht="15.75">
      <c r="A981" s="2" t="s">
        <v>748</v>
      </c>
      <c r="B981" s="2" t="s">
        <v>9420</v>
      </c>
      <c r="C981" s="2" t="s">
        <v>20983</v>
      </c>
      <c r="D981" s="2" t="s">
        <v>20984</v>
      </c>
      <c r="E981" s="2" t="s">
        <v>20985</v>
      </c>
      <c r="F981" s="2" t="s">
        <v>8582</v>
      </c>
      <c r="G981" s="2" t="s">
        <v>8583</v>
      </c>
      <c r="H981" s="2" t="s">
        <v>1062</v>
      </c>
      <c r="I981" t="s">
        <v>1291</v>
      </c>
      <c r="J981" s="2" t="s">
        <v>755</v>
      </c>
      <c r="K981" s="2" t="s">
        <v>756</v>
      </c>
      <c r="L981" s="2" t="s">
        <v>153</v>
      </c>
      <c r="M981" s="2" t="s">
        <v>140</v>
      </c>
      <c r="N981" s="2" t="s">
        <v>16702</v>
      </c>
      <c r="O981" s="2" t="s">
        <v>203</v>
      </c>
      <c r="P981" t="s">
        <v>5089</v>
      </c>
      <c r="Q981" s="2" t="s">
        <v>16779</v>
      </c>
      <c r="R981" s="2" t="s">
        <v>20986</v>
      </c>
      <c r="S981" s="2">
        <v>210820</v>
      </c>
      <c r="T981" s="2" t="s">
        <v>8686</v>
      </c>
      <c r="U981" s="2" t="s">
        <v>1065</v>
      </c>
      <c r="V981" t="s">
        <v>763</v>
      </c>
      <c r="W981" t="s">
        <v>764</v>
      </c>
      <c r="X981" s="2" t="s">
        <v>112</v>
      </c>
      <c r="Y981" s="2" t="s">
        <v>112</v>
      </c>
      <c r="Z981" s="2" t="s">
        <v>112</v>
      </c>
      <c r="AA981" s="2" t="s">
        <v>112</v>
      </c>
      <c r="AC981" s="2" t="s">
        <v>112</v>
      </c>
      <c r="AE981"/>
      <c r="AG981" s="2" t="s">
        <v>90</v>
      </c>
      <c r="AI981"/>
      <c r="AJ981"/>
      <c r="AK981"/>
      <c r="AL981"/>
      <c r="AX981"/>
      <c r="AY981"/>
      <c r="AZ981"/>
    </row>
    <row r="982" spans="1:52" ht="15.75">
      <c r="A982" s="2" t="s">
        <v>748</v>
      </c>
      <c r="B982" s="2" t="s">
        <v>9420</v>
      </c>
      <c r="C982" s="2" t="s">
        <v>20987</v>
      </c>
      <c r="D982" s="2" t="s">
        <v>20988</v>
      </c>
      <c r="E982" s="2" t="s">
        <v>20992</v>
      </c>
      <c r="F982" s="2" t="s">
        <v>8582</v>
      </c>
      <c r="G982" s="2" t="s">
        <v>8583</v>
      </c>
      <c r="H982" s="2" t="s">
        <v>1062</v>
      </c>
      <c r="I982" t="s">
        <v>1291</v>
      </c>
      <c r="J982" s="2" t="s">
        <v>755</v>
      </c>
      <c r="K982" s="2" t="s">
        <v>756</v>
      </c>
      <c r="L982" s="2" t="s">
        <v>153</v>
      </c>
      <c r="M982" s="2" t="s">
        <v>140</v>
      </c>
      <c r="N982" s="2" t="s">
        <v>16702</v>
      </c>
      <c r="O982" s="2" t="s">
        <v>203</v>
      </c>
      <c r="P982" t="s">
        <v>5089</v>
      </c>
      <c r="Q982" s="2" t="s">
        <v>16779</v>
      </c>
      <c r="R982" s="2" t="s">
        <v>20993</v>
      </c>
      <c r="S982" s="2">
        <v>210825</v>
      </c>
      <c r="T982" s="2" t="s">
        <v>8686</v>
      </c>
      <c r="U982" s="2" t="s">
        <v>1065</v>
      </c>
      <c r="V982" t="s">
        <v>763</v>
      </c>
      <c r="W982" t="s">
        <v>764</v>
      </c>
      <c r="X982" s="2" t="s">
        <v>112</v>
      </c>
      <c r="Y982" s="2" t="s">
        <v>112</v>
      </c>
      <c r="Z982" s="2" t="s">
        <v>112</v>
      </c>
      <c r="AA982" s="2" t="s">
        <v>112</v>
      </c>
      <c r="AC982" s="2" t="s">
        <v>112</v>
      </c>
      <c r="AE982"/>
      <c r="AF982" s="2" t="s">
        <v>18847</v>
      </c>
      <c r="AG982" s="2" t="s">
        <v>34061</v>
      </c>
      <c r="AI982"/>
      <c r="AJ982"/>
      <c r="AK982"/>
      <c r="AL982"/>
      <c r="AX982"/>
      <c r="AY982"/>
      <c r="AZ982"/>
    </row>
    <row r="983" spans="1:52" ht="15.75">
      <c r="A983" s="2" t="s">
        <v>748</v>
      </c>
      <c r="B983" s="2" t="s">
        <v>9420</v>
      </c>
      <c r="C983" s="2" t="s">
        <v>20987</v>
      </c>
      <c r="D983" s="2" t="s">
        <v>20988</v>
      </c>
      <c r="E983" s="2" t="s">
        <v>20989</v>
      </c>
      <c r="F983" s="2" t="s">
        <v>8582</v>
      </c>
      <c r="G983" s="2" t="s">
        <v>8583</v>
      </c>
      <c r="H983" s="2" t="s">
        <v>1062</v>
      </c>
      <c r="I983" t="s">
        <v>1291</v>
      </c>
      <c r="J983" s="2" t="s">
        <v>755</v>
      </c>
      <c r="K983" s="2" t="s">
        <v>756</v>
      </c>
      <c r="L983" s="2" t="s">
        <v>153</v>
      </c>
      <c r="M983" s="2" t="s">
        <v>140</v>
      </c>
      <c r="N983" s="2" t="s">
        <v>8746</v>
      </c>
      <c r="O983" s="2" t="s">
        <v>203</v>
      </c>
      <c r="P983" t="s">
        <v>5089</v>
      </c>
      <c r="Q983" s="2" t="s">
        <v>16779</v>
      </c>
      <c r="R983" s="2" t="s">
        <v>20990</v>
      </c>
      <c r="S983" s="2">
        <v>211217</v>
      </c>
      <c r="T983" s="2" t="s">
        <v>8686</v>
      </c>
      <c r="U983" s="2" t="s">
        <v>1065</v>
      </c>
      <c r="V983" t="s">
        <v>763</v>
      </c>
      <c r="W983" t="s">
        <v>764</v>
      </c>
      <c r="X983" s="2" t="s">
        <v>112</v>
      </c>
      <c r="Y983" s="2" t="s">
        <v>112</v>
      </c>
      <c r="Z983" s="2" t="s">
        <v>112</v>
      </c>
      <c r="AA983" s="2" t="s">
        <v>112</v>
      </c>
      <c r="AB983" s="2" t="s">
        <v>211</v>
      </c>
      <c r="AC983" s="2" t="s">
        <v>112</v>
      </c>
      <c r="AD983" s="2" t="s">
        <v>37</v>
      </c>
      <c r="AE983" t="s">
        <v>26</v>
      </c>
      <c r="AF983" s="2" t="s">
        <v>20991</v>
      </c>
      <c r="AG983" s="2" t="s">
        <v>34061</v>
      </c>
      <c r="AI983"/>
      <c r="AJ983"/>
      <c r="AK983"/>
      <c r="AL983"/>
      <c r="AX983"/>
      <c r="AY983"/>
      <c r="AZ983"/>
    </row>
    <row r="984" spans="1:52" ht="15.75">
      <c r="A984" s="2" t="s">
        <v>748</v>
      </c>
      <c r="B984" s="2" t="s">
        <v>9420</v>
      </c>
      <c r="C984" s="2" t="s">
        <v>20994</v>
      </c>
      <c r="D984" s="2" t="s">
        <v>20995</v>
      </c>
      <c r="E984" s="2" t="s">
        <v>20996</v>
      </c>
      <c r="F984" s="2" t="s">
        <v>8478</v>
      </c>
      <c r="G984" s="2" t="s">
        <v>8479</v>
      </c>
      <c r="H984" s="2" t="s">
        <v>1062</v>
      </c>
      <c r="I984" t="s">
        <v>1291</v>
      </c>
      <c r="J984" s="2" t="s">
        <v>8690</v>
      </c>
      <c r="K984" s="2" t="s">
        <v>8691</v>
      </c>
      <c r="L984" s="2" t="s">
        <v>153</v>
      </c>
      <c r="M984" s="2" t="s">
        <v>140</v>
      </c>
      <c r="N984" s="2" t="s">
        <v>16702</v>
      </c>
      <c r="O984" s="2" t="s">
        <v>203</v>
      </c>
      <c r="P984" t="s">
        <v>5089</v>
      </c>
      <c r="Q984" s="2" t="s">
        <v>16779</v>
      </c>
      <c r="R984" s="2" t="s">
        <v>20997</v>
      </c>
      <c r="S984" s="2">
        <v>211007</v>
      </c>
      <c r="T984" s="2" t="s">
        <v>20097</v>
      </c>
      <c r="U984" s="2" t="s">
        <v>1065</v>
      </c>
      <c r="V984" t="s">
        <v>8693</v>
      </c>
      <c r="W984" t="s">
        <v>8495</v>
      </c>
      <c r="X984" s="2" t="s">
        <v>112</v>
      </c>
      <c r="Y984" s="2" t="s">
        <v>112</v>
      </c>
      <c r="Z984" s="2" t="s">
        <v>112</v>
      </c>
      <c r="AA984" s="2" t="s">
        <v>112</v>
      </c>
      <c r="AC984" s="2" t="s">
        <v>112</v>
      </c>
      <c r="AD984" s="2" t="s">
        <v>37</v>
      </c>
      <c r="AE984" t="s">
        <v>26</v>
      </c>
      <c r="AF984" s="2" t="s">
        <v>20998</v>
      </c>
      <c r="AG984" s="2" t="s">
        <v>90</v>
      </c>
      <c r="AI984"/>
      <c r="AJ984"/>
      <c r="AK984"/>
      <c r="AL984"/>
      <c r="AX984"/>
      <c r="AY984"/>
      <c r="AZ984"/>
    </row>
    <row r="985" spans="1:52" ht="15.75">
      <c r="A985" s="2" t="s">
        <v>748</v>
      </c>
      <c r="B985" s="2" t="s">
        <v>9420</v>
      </c>
      <c r="C985" s="2" t="s">
        <v>20999</v>
      </c>
      <c r="D985" s="2" t="s">
        <v>21000</v>
      </c>
      <c r="E985" s="2" t="s">
        <v>21001</v>
      </c>
      <c r="F985" s="2" t="s">
        <v>8478</v>
      </c>
      <c r="G985" s="2" t="s">
        <v>8479</v>
      </c>
      <c r="H985" s="2" t="s">
        <v>1062</v>
      </c>
      <c r="I985" t="s">
        <v>1291</v>
      </c>
      <c r="J985" s="2" t="s">
        <v>8491</v>
      </c>
      <c r="K985" s="2" t="s">
        <v>8492</v>
      </c>
      <c r="L985" s="2" t="s">
        <v>153</v>
      </c>
      <c r="M985" s="2" t="s">
        <v>140</v>
      </c>
      <c r="N985" s="2" t="s">
        <v>16702</v>
      </c>
      <c r="O985" s="2" t="s">
        <v>203</v>
      </c>
      <c r="P985" t="s">
        <v>5089</v>
      </c>
      <c r="Q985" s="2" t="s">
        <v>16779</v>
      </c>
      <c r="R985" s="2" t="s">
        <v>21002</v>
      </c>
      <c r="S985" s="2">
        <v>211014</v>
      </c>
      <c r="T985" s="2" t="s">
        <v>20097</v>
      </c>
      <c r="U985" s="2" t="s">
        <v>1065</v>
      </c>
      <c r="V985" t="s">
        <v>8494</v>
      </c>
      <c r="W985" t="s">
        <v>8495</v>
      </c>
      <c r="X985" s="2" t="s">
        <v>112</v>
      </c>
      <c r="Y985" s="2" t="s">
        <v>112</v>
      </c>
      <c r="Z985" s="2" t="s">
        <v>112</v>
      </c>
      <c r="AA985" s="2" t="s">
        <v>112</v>
      </c>
      <c r="AC985" s="2" t="s">
        <v>112</v>
      </c>
      <c r="AD985" s="2" t="s">
        <v>37</v>
      </c>
      <c r="AE985" t="s">
        <v>26</v>
      </c>
      <c r="AF985" s="2" t="s">
        <v>20998</v>
      </c>
      <c r="AG985" s="2" t="s">
        <v>90</v>
      </c>
      <c r="AI985"/>
      <c r="AJ985"/>
      <c r="AK985"/>
      <c r="AL985"/>
      <c r="AX985"/>
      <c r="AY985"/>
      <c r="AZ985"/>
    </row>
    <row r="986" spans="1:52" ht="15.75">
      <c r="A986" s="2" t="s">
        <v>748</v>
      </c>
      <c r="B986" s="2" t="s">
        <v>9420</v>
      </c>
      <c r="C986" s="2" t="s">
        <v>21003</v>
      </c>
      <c r="D986" s="2" t="s">
        <v>21004</v>
      </c>
      <c r="E986" s="2" t="s">
        <v>21005</v>
      </c>
      <c r="F986" s="2" t="s">
        <v>8478</v>
      </c>
      <c r="G986" s="2" t="s">
        <v>8479</v>
      </c>
      <c r="H986" s="2" t="s">
        <v>1062</v>
      </c>
      <c r="I986" t="s">
        <v>1291</v>
      </c>
      <c r="J986" s="2" t="s">
        <v>8491</v>
      </c>
      <c r="K986" s="2" t="s">
        <v>8492</v>
      </c>
      <c r="L986" s="2" t="s">
        <v>153</v>
      </c>
      <c r="M986" s="2" t="s">
        <v>140</v>
      </c>
      <c r="N986" s="2" t="s">
        <v>16702</v>
      </c>
      <c r="O986" s="2" t="s">
        <v>203</v>
      </c>
      <c r="P986" t="s">
        <v>5089</v>
      </c>
      <c r="Q986" s="2" t="s">
        <v>16779</v>
      </c>
      <c r="R986" s="2" t="s">
        <v>21006</v>
      </c>
      <c r="S986" s="2">
        <v>211014</v>
      </c>
      <c r="T986" s="2" t="s">
        <v>20097</v>
      </c>
      <c r="U986" s="2" t="s">
        <v>1065</v>
      </c>
      <c r="V986" t="s">
        <v>8494</v>
      </c>
      <c r="W986" t="s">
        <v>8495</v>
      </c>
      <c r="X986" s="2" t="s">
        <v>112</v>
      </c>
      <c r="Y986" s="2" t="s">
        <v>112</v>
      </c>
      <c r="Z986" s="2" t="s">
        <v>112</v>
      </c>
      <c r="AA986" s="2" t="s">
        <v>112</v>
      </c>
      <c r="AC986" s="2" t="s">
        <v>112</v>
      </c>
      <c r="AE986"/>
      <c r="AF986" s="2" t="s">
        <v>21007</v>
      </c>
      <c r="AG986" s="2" t="s">
        <v>90</v>
      </c>
      <c r="AI986"/>
      <c r="AJ986"/>
      <c r="AK986"/>
      <c r="AL986"/>
      <c r="AX986"/>
      <c r="AY986"/>
      <c r="AZ986"/>
    </row>
    <row r="987" spans="1:52" ht="15.75">
      <c r="A987" s="2" t="s">
        <v>748</v>
      </c>
      <c r="B987" s="2" t="s">
        <v>9428</v>
      </c>
      <c r="C987" s="2" t="s">
        <v>21008</v>
      </c>
      <c r="D987" s="2" t="s">
        <v>21009</v>
      </c>
      <c r="E987" s="2" t="s">
        <v>21013</v>
      </c>
      <c r="F987" s="2" t="s">
        <v>8551</v>
      </c>
      <c r="G987" s="2" t="s">
        <v>8552</v>
      </c>
      <c r="H987" s="2" t="s">
        <v>1062</v>
      </c>
      <c r="I987" t="s">
        <v>1291</v>
      </c>
      <c r="J987" s="2" t="s">
        <v>3064</v>
      </c>
      <c r="K987" s="2" t="s">
        <v>756</v>
      </c>
      <c r="L987" s="2" t="s">
        <v>153</v>
      </c>
      <c r="M987" s="2" t="s">
        <v>140</v>
      </c>
      <c r="N987" s="2" t="s">
        <v>16702</v>
      </c>
      <c r="O987" s="2" t="s">
        <v>203</v>
      </c>
      <c r="P987" t="s">
        <v>5089</v>
      </c>
      <c r="Q987" s="2" t="s">
        <v>16779</v>
      </c>
      <c r="R987" s="2" t="s">
        <v>21014</v>
      </c>
      <c r="S987" s="2">
        <v>211022</v>
      </c>
      <c r="T987" s="2" t="s">
        <v>9833</v>
      </c>
      <c r="U987" s="2" t="s">
        <v>1065</v>
      </c>
      <c r="V987" t="s">
        <v>3067</v>
      </c>
      <c r="W987" t="s">
        <v>764</v>
      </c>
      <c r="X987" s="2" t="s">
        <v>112</v>
      </c>
      <c r="Y987" s="2" t="s">
        <v>112</v>
      </c>
      <c r="Z987" s="2" t="s">
        <v>112</v>
      </c>
      <c r="AA987" s="2" t="s">
        <v>112</v>
      </c>
      <c r="AC987" s="2" t="s">
        <v>112</v>
      </c>
      <c r="AE987"/>
      <c r="AF987" s="2" t="s">
        <v>3280</v>
      </c>
      <c r="AG987" s="2" t="s">
        <v>34061</v>
      </c>
      <c r="AI987"/>
      <c r="AJ987"/>
      <c r="AK987"/>
      <c r="AL987"/>
      <c r="AX987"/>
      <c r="AY987"/>
      <c r="AZ987"/>
    </row>
    <row r="988" spans="1:52" ht="15.75">
      <c r="A988" s="2" t="s">
        <v>748</v>
      </c>
      <c r="B988" s="2" t="s">
        <v>9428</v>
      </c>
      <c r="C988" s="2" t="s">
        <v>21008</v>
      </c>
      <c r="D988" s="2" t="s">
        <v>21009</v>
      </c>
      <c r="E988" s="2" t="s">
        <v>21010</v>
      </c>
      <c r="F988" s="2" t="s">
        <v>8551</v>
      </c>
      <c r="G988" s="2" t="s">
        <v>8552</v>
      </c>
      <c r="H988" s="2" t="s">
        <v>1062</v>
      </c>
      <c r="I988" t="s">
        <v>1291</v>
      </c>
      <c r="J988" s="2" t="s">
        <v>3064</v>
      </c>
      <c r="K988" s="2" t="s">
        <v>756</v>
      </c>
      <c r="L988" s="2" t="s">
        <v>153</v>
      </c>
      <c r="M988" s="2" t="s">
        <v>140</v>
      </c>
      <c r="N988" s="2" t="s">
        <v>8746</v>
      </c>
      <c r="O988" s="2" t="s">
        <v>203</v>
      </c>
      <c r="P988" t="s">
        <v>5089</v>
      </c>
      <c r="Q988" s="2" t="s">
        <v>16779</v>
      </c>
      <c r="R988" s="2" t="s">
        <v>21011</v>
      </c>
      <c r="S988" s="2">
        <v>211213</v>
      </c>
      <c r="T988" s="2" t="s">
        <v>9833</v>
      </c>
      <c r="U988" s="2" t="s">
        <v>1065</v>
      </c>
      <c r="V988" t="s">
        <v>3067</v>
      </c>
      <c r="W988" t="s">
        <v>764</v>
      </c>
      <c r="X988" s="2" t="s">
        <v>112</v>
      </c>
      <c r="Y988" s="2" t="s">
        <v>112</v>
      </c>
      <c r="Z988" s="2" t="s">
        <v>112</v>
      </c>
      <c r="AA988" s="2" t="s">
        <v>112</v>
      </c>
      <c r="AB988" s="2" t="s">
        <v>211</v>
      </c>
      <c r="AC988" s="2" t="s">
        <v>112</v>
      </c>
      <c r="AD988" s="2" t="s">
        <v>37</v>
      </c>
      <c r="AE988" t="s">
        <v>26</v>
      </c>
      <c r="AF988" s="2" t="s">
        <v>21012</v>
      </c>
      <c r="AG988" s="2" t="s">
        <v>34061</v>
      </c>
      <c r="AI988"/>
      <c r="AJ988"/>
      <c r="AK988"/>
      <c r="AL988"/>
      <c r="AX988"/>
      <c r="AY988"/>
      <c r="AZ988"/>
    </row>
    <row r="989" spans="1:52" ht="15.75">
      <c r="A989" s="2" t="s">
        <v>748</v>
      </c>
      <c r="B989" s="2" t="s">
        <v>9590</v>
      </c>
      <c r="C989" s="2" t="s">
        <v>21015</v>
      </c>
      <c r="D989" s="2" t="s">
        <v>9629</v>
      </c>
      <c r="E989" s="2" t="s">
        <v>21016</v>
      </c>
      <c r="F989" s="2" t="s">
        <v>9365</v>
      </c>
      <c r="G989" s="2" t="s">
        <v>9366</v>
      </c>
      <c r="H989" s="2" t="s">
        <v>1062</v>
      </c>
      <c r="I989" t="s">
        <v>1291</v>
      </c>
      <c r="J989" s="2" t="s">
        <v>3064</v>
      </c>
      <c r="K989" s="2" t="s">
        <v>756</v>
      </c>
      <c r="L989" s="2" t="s">
        <v>153</v>
      </c>
      <c r="M989" s="2" t="s">
        <v>140</v>
      </c>
      <c r="N989" s="2" t="s">
        <v>8746</v>
      </c>
      <c r="O989" s="2" t="s">
        <v>203</v>
      </c>
      <c r="P989" t="s">
        <v>5089</v>
      </c>
      <c r="Q989" s="2" t="s">
        <v>16703</v>
      </c>
      <c r="R989" s="2" t="s">
        <v>21017</v>
      </c>
      <c r="S989" s="2">
        <v>220107</v>
      </c>
      <c r="T989" s="2" t="s">
        <v>20967</v>
      </c>
      <c r="U989" s="2" t="s">
        <v>1065</v>
      </c>
      <c r="V989" t="s">
        <v>3067</v>
      </c>
      <c r="W989" t="s">
        <v>764</v>
      </c>
      <c r="X989" s="2" t="s">
        <v>112</v>
      </c>
      <c r="Y989" s="2" t="s">
        <v>112</v>
      </c>
      <c r="Z989" s="2" t="s">
        <v>112</v>
      </c>
      <c r="AA989" s="2" t="s">
        <v>112</v>
      </c>
      <c r="AB989" s="2" t="s">
        <v>211</v>
      </c>
      <c r="AC989" s="2" t="s">
        <v>112</v>
      </c>
      <c r="AD989" s="2" t="s">
        <v>37</v>
      </c>
      <c r="AE989" t="s">
        <v>26</v>
      </c>
      <c r="AF989" s="2" t="s">
        <v>21012</v>
      </c>
      <c r="AG989" s="2" t="s">
        <v>90</v>
      </c>
      <c r="AI989"/>
      <c r="AJ989"/>
      <c r="AK989"/>
      <c r="AL989"/>
      <c r="AX989"/>
      <c r="AY989"/>
      <c r="AZ989"/>
    </row>
    <row r="990" spans="1:52" ht="15.75">
      <c r="A990" s="2" t="s">
        <v>748</v>
      </c>
      <c r="B990" s="2" t="s">
        <v>9420</v>
      </c>
      <c r="C990" s="2" t="s">
        <v>21018</v>
      </c>
      <c r="D990" s="2" t="s">
        <v>21019</v>
      </c>
      <c r="E990" s="2" t="s">
        <v>21020</v>
      </c>
      <c r="F990" s="2" t="s">
        <v>8582</v>
      </c>
      <c r="G990" s="2" t="s">
        <v>8583</v>
      </c>
      <c r="H990" s="2" t="s">
        <v>1062</v>
      </c>
      <c r="I990" t="s">
        <v>1291</v>
      </c>
      <c r="J990" s="2" t="s">
        <v>3064</v>
      </c>
      <c r="K990" s="2" t="s">
        <v>756</v>
      </c>
      <c r="L990" s="2" t="s">
        <v>153</v>
      </c>
      <c r="M990" s="2" t="s">
        <v>140</v>
      </c>
      <c r="N990" s="2" t="s">
        <v>8746</v>
      </c>
      <c r="O990" s="2" t="s">
        <v>203</v>
      </c>
      <c r="P990" t="s">
        <v>5089</v>
      </c>
      <c r="Q990" s="2" t="s">
        <v>16703</v>
      </c>
      <c r="R990" s="2" t="s">
        <v>21021</v>
      </c>
      <c r="S990" s="2">
        <v>220107</v>
      </c>
      <c r="T990" s="2" t="s">
        <v>8686</v>
      </c>
      <c r="U990" s="2" t="s">
        <v>1065</v>
      </c>
      <c r="V990" t="s">
        <v>3067</v>
      </c>
      <c r="W990" t="s">
        <v>764</v>
      </c>
      <c r="X990" s="2" t="s">
        <v>112</v>
      </c>
      <c r="Y990" s="2" t="s">
        <v>112</v>
      </c>
      <c r="Z990" s="2" t="s">
        <v>112</v>
      </c>
      <c r="AA990" s="2" t="s">
        <v>112</v>
      </c>
      <c r="AB990" s="2" t="s">
        <v>211</v>
      </c>
      <c r="AC990" s="2" t="s">
        <v>112</v>
      </c>
      <c r="AD990" s="2" t="s">
        <v>37</v>
      </c>
      <c r="AE990" t="s">
        <v>26</v>
      </c>
      <c r="AF990" s="2" t="s">
        <v>21012</v>
      </c>
      <c r="AG990" s="2" t="s">
        <v>90</v>
      </c>
      <c r="AI990"/>
      <c r="AJ990"/>
      <c r="AK990"/>
      <c r="AL990"/>
      <c r="AX990"/>
      <c r="AY990"/>
      <c r="AZ990"/>
    </row>
    <row r="991" spans="1:52" ht="15.75">
      <c r="A991" s="2" t="s">
        <v>748</v>
      </c>
      <c r="B991" s="2" t="s">
        <v>9413</v>
      </c>
      <c r="C991" s="2" t="s">
        <v>21022</v>
      </c>
      <c r="D991" s="2" t="s">
        <v>21023</v>
      </c>
      <c r="E991" s="2" t="s">
        <v>21026</v>
      </c>
      <c r="F991" s="2" t="s">
        <v>8551</v>
      </c>
      <c r="G991" s="2" t="s">
        <v>8552</v>
      </c>
      <c r="H991" s="2" t="s">
        <v>1077</v>
      </c>
      <c r="I991" t="s">
        <v>1078</v>
      </c>
      <c r="J991" s="2" t="s">
        <v>3064</v>
      </c>
      <c r="K991" s="2" t="s">
        <v>756</v>
      </c>
      <c r="L991" s="2" t="s">
        <v>153</v>
      </c>
      <c r="M991" s="2" t="s">
        <v>140</v>
      </c>
      <c r="N991" s="2" t="s">
        <v>8746</v>
      </c>
      <c r="O991" s="2" t="s">
        <v>203</v>
      </c>
      <c r="P991" t="s">
        <v>5089</v>
      </c>
      <c r="Q991" s="2" t="s">
        <v>16703</v>
      </c>
      <c r="R991" s="2" t="s">
        <v>21027</v>
      </c>
      <c r="S991" s="2">
        <v>220107</v>
      </c>
      <c r="T991" s="2" t="s">
        <v>9833</v>
      </c>
      <c r="U991" s="2" t="s">
        <v>1080</v>
      </c>
      <c r="V991" t="s">
        <v>3067</v>
      </c>
      <c r="W991" t="s">
        <v>764</v>
      </c>
      <c r="X991" s="2" t="s">
        <v>112</v>
      </c>
      <c r="Y991" s="2" t="s">
        <v>112</v>
      </c>
      <c r="Z991" s="2" t="s">
        <v>112</v>
      </c>
      <c r="AA991" s="2" t="s">
        <v>112</v>
      </c>
      <c r="AB991" s="2" t="s">
        <v>211</v>
      </c>
      <c r="AC991" s="2" t="s">
        <v>112</v>
      </c>
      <c r="AD991" s="2" t="s">
        <v>37</v>
      </c>
      <c r="AE991" t="s">
        <v>26</v>
      </c>
      <c r="AF991" s="2" t="s">
        <v>21012</v>
      </c>
      <c r="AG991" s="2" t="s">
        <v>34061</v>
      </c>
      <c r="AI991"/>
      <c r="AJ991"/>
      <c r="AK991"/>
      <c r="AL991"/>
      <c r="AX991"/>
      <c r="AY991"/>
      <c r="AZ991"/>
    </row>
    <row r="992" spans="1:52" ht="15.75">
      <c r="A992" s="2" t="s">
        <v>748</v>
      </c>
      <c r="B992" s="2" t="s">
        <v>9413</v>
      </c>
      <c r="C992" s="2" t="s">
        <v>21022</v>
      </c>
      <c r="D992" s="2" t="s">
        <v>21023</v>
      </c>
      <c r="E992" s="2" t="s">
        <v>21024</v>
      </c>
      <c r="F992" s="2" t="s">
        <v>8582</v>
      </c>
      <c r="G992" s="2" t="s">
        <v>8583</v>
      </c>
      <c r="H992" s="2" t="s">
        <v>1077</v>
      </c>
      <c r="I992" t="s">
        <v>1078</v>
      </c>
      <c r="J992" s="2" t="s">
        <v>3064</v>
      </c>
      <c r="K992" s="2" t="s">
        <v>756</v>
      </c>
      <c r="L992" s="2" t="s">
        <v>153</v>
      </c>
      <c r="M992" s="2" t="s">
        <v>140</v>
      </c>
      <c r="N992" s="2" t="s">
        <v>8746</v>
      </c>
      <c r="O992" s="2" t="s">
        <v>203</v>
      </c>
      <c r="P992" t="s">
        <v>5089</v>
      </c>
      <c r="Q992" s="2" t="s">
        <v>16703</v>
      </c>
      <c r="R992" s="2" t="s">
        <v>21025</v>
      </c>
      <c r="S992" s="2">
        <v>220113</v>
      </c>
      <c r="T992" s="2" t="s">
        <v>8686</v>
      </c>
      <c r="U992" s="2" t="s">
        <v>1080</v>
      </c>
      <c r="V992" t="s">
        <v>3067</v>
      </c>
      <c r="W992" t="s">
        <v>764</v>
      </c>
      <c r="X992" s="2" t="s">
        <v>112</v>
      </c>
      <c r="Y992" s="2" t="s">
        <v>112</v>
      </c>
      <c r="Z992" s="2" t="s">
        <v>112</v>
      </c>
      <c r="AA992" s="2" t="s">
        <v>112</v>
      </c>
      <c r="AB992" s="2" t="s">
        <v>211</v>
      </c>
      <c r="AC992" s="2" t="s">
        <v>112</v>
      </c>
      <c r="AD992" s="2" t="s">
        <v>37</v>
      </c>
      <c r="AE992" t="s">
        <v>26</v>
      </c>
      <c r="AF992" s="2" t="s">
        <v>21012</v>
      </c>
      <c r="AG992" s="2" t="s">
        <v>90</v>
      </c>
      <c r="AI992"/>
      <c r="AJ992"/>
      <c r="AK992"/>
      <c r="AL992"/>
      <c r="AX992"/>
      <c r="AY992"/>
      <c r="AZ992"/>
    </row>
    <row r="993" spans="1:52" ht="15.75">
      <c r="A993" s="2" t="s">
        <v>748</v>
      </c>
      <c r="B993" s="2" t="s">
        <v>9590</v>
      </c>
      <c r="C993" s="2" t="s">
        <v>21028</v>
      </c>
      <c r="D993" s="2" t="s">
        <v>21029</v>
      </c>
      <c r="E993" s="2" t="s">
        <v>21030</v>
      </c>
      <c r="F993" s="2" t="s">
        <v>8534</v>
      </c>
      <c r="G993" s="2" t="s">
        <v>8535</v>
      </c>
      <c r="H993" s="2" t="s">
        <v>1062</v>
      </c>
      <c r="I993" t="s">
        <v>1291</v>
      </c>
      <c r="J993" s="2" t="s">
        <v>3064</v>
      </c>
      <c r="K993" s="2" t="s">
        <v>756</v>
      </c>
      <c r="L993" s="2" t="s">
        <v>153</v>
      </c>
      <c r="M993" s="2" t="s">
        <v>140</v>
      </c>
      <c r="N993" s="2" t="s">
        <v>8746</v>
      </c>
      <c r="O993" s="2" t="s">
        <v>203</v>
      </c>
      <c r="P993" t="s">
        <v>5089</v>
      </c>
      <c r="Q993" s="2" t="s">
        <v>16703</v>
      </c>
      <c r="R993" s="2" t="s">
        <v>21031</v>
      </c>
      <c r="S993" s="2">
        <v>220104</v>
      </c>
      <c r="T993" s="2" t="s">
        <v>20935</v>
      </c>
      <c r="U993" s="2" t="s">
        <v>1065</v>
      </c>
      <c r="V993" t="s">
        <v>3067</v>
      </c>
      <c r="W993" t="s">
        <v>764</v>
      </c>
      <c r="X993" s="2" t="s">
        <v>112</v>
      </c>
      <c r="Y993" s="2" t="s">
        <v>112</v>
      </c>
      <c r="Z993" s="2" t="s">
        <v>112</v>
      </c>
      <c r="AA993" s="2" t="s">
        <v>112</v>
      </c>
      <c r="AB993" s="2" t="s">
        <v>211</v>
      </c>
      <c r="AC993" s="2" t="s">
        <v>112</v>
      </c>
      <c r="AD993" s="2" t="s">
        <v>37</v>
      </c>
      <c r="AE993" t="s">
        <v>26</v>
      </c>
      <c r="AF993" s="2" t="s">
        <v>21012</v>
      </c>
      <c r="AG993" s="2" t="s">
        <v>90</v>
      </c>
      <c r="AI993"/>
      <c r="AJ993"/>
      <c r="AK993"/>
      <c r="AL993"/>
      <c r="AX993"/>
      <c r="AY993"/>
      <c r="AZ993"/>
    </row>
    <row r="994" spans="1:52" ht="15.75">
      <c r="A994" s="2" t="s">
        <v>748</v>
      </c>
      <c r="B994" s="2" t="s">
        <v>9590</v>
      </c>
      <c r="C994" s="2" t="s">
        <v>21032</v>
      </c>
      <c r="D994" s="2" t="s">
        <v>21033</v>
      </c>
      <c r="E994" s="2" t="s">
        <v>21034</v>
      </c>
      <c r="F994" s="2" t="s">
        <v>8534</v>
      </c>
      <c r="G994" s="2" t="s">
        <v>8535</v>
      </c>
      <c r="H994" s="2" t="s">
        <v>1062</v>
      </c>
      <c r="I994" t="s">
        <v>1291</v>
      </c>
      <c r="J994" s="2" t="s">
        <v>3064</v>
      </c>
      <c r="K994" s="2" t="s">
        <v>756</v>
      </c>
      <c r="L994" s="2" t="s">
        <v>153</v>
      </c>
      <c r="M994" s="2" t="s">
        <v>140</v>
      </c>
      <c r="N994" s="2" t="s">
        <v>8746</v>
      </c>
      <c r="O994" s="2" t="s">
        <v>203</v>
      </c>
      <c r="P994" t="s">
        <v>5089</v>
      </c>
      <c r="Q994" s="2" t="s">
        <v>16703</v>
      </c>
      <c r="R994" s="2" t="s">
        <v>21035</v>
      </c>
      <c r="S994" s="2">
        <v>220107</v>
      </c>
      <c r="T994" s="2" t="s">
        <v>20935</v>
      </c>
      <c r="U994" s="2" t="s">
        <v>1065</v>
      </c>
      <c r="V994" t="s">
        <v>3067</v>
      </c>
      <c r="W994" t="s">
        <v>764</v>
      </c>
      <c r="X994" s="2" t="s">
        <v>112</v>
      </c>
      <c r="Y994" s="2" t="s">
        <v>112</v>
      </c>
      <c r="Z994" s="2" t="s">
        <v>112</v>
      </c>
      <c r="AA994" s="2" t="s">
        <v>112</v>
      </c>
      <c r="AB994" s="2" t="s">
        <v>211</v>
      </c>
      <c r="AC994" s="2" t="s">
        <v>112</v>
      </c>
      <c r="AD994" s="2" t="s">
        <v>37</v>
      </c>
      <c r="AE994" t="s">
        <v>19</v>
      </c>
      <c r="AF994" s="2" t="s">
        <v>21036</v>
      </c>
      <c r="AG994" s="2" t="s">
        <v>90</v>
      </c>
      <c r="AI994"/>
      <c r="AJ994"/>
      <c r="AK994"/>
      <c r="AL994"/>
      <c r="AX994"/>
      <c r="AY994"/>
      <c r="AZ994"/>
    </row>
    <row r="995" spans="1:52" ht="15.75">
      <c r="A995" s="2" t="s">
        <v>748</v>
      </c>
      <c r="B995" s="2" t="s">
        <v>9428</v>
      </c>
      <c r="C995" s="2" t="s">
        <v>21037</v>
      </c>
      <c r="D995" s="2" t="s">
        <v>21038</v>
      </c>
      <c r="E995" s="2" t="s">
        <v>21039</v>
      </c>
      <c r="F995" s="2" t="s">
        <v>8551</v>
      </c>
      <c r="G995" s="2" t="s">
        <v>8552</v>
      </c>
      <c r="H995" s="2" t="s">
        <v>1062</v>
      </c>
      <c r="I995" t="s">
        <v>1291</v>
      </c>
      <c r="J995" s="2" t="s">
        <v>3064</v>
      </c>
      <c r="K995" s="2" t="s">
        <v>756</v>
      </c>
      <c r="L995" s="2" t="s">
        <v>153</v>
      </c>
      <c r="M995" s="2" t="s">
        <v>140</v>
      </c>
      <c r="N995" s="2" t="s">
        <v>8746</v>
      </c>
      <c r="O995" s="2" t="s">
        <v>203</v>
      </c>
      <c r="P995" t="s">
        <v>5089</v>
      </c>
      <c r="Q995" s="2" t="s">
        <v>16703</v>
      </c>
      <c r="R995" s="2" t="s">
        <v>21040</v>
      </c>
      <c r="S995" s="2">
        <v>220107</v>
      </c>
      <c r="T995" s="2" t="s">
        <v>9833</v>
      </c>
      <c r="U995" s="2" t="s">
        <v>1065</v>
      </c>
      <c r="V995" t="s">
        <v>3067</v>
      </c>
      <c r="W995" t="s">
        <v>764</v>
      </c>
      <c r="X995" s="2" t="s">
        <v>112</v>
      </c>
      <c r="Y995" s="2" t="s">
        <v>112</v>
      </c>
      <c r="Z995" s="2" t="s">
        <v>112</v>
      </c>
      <c r="AA995" s="2" t="s">
        <v>112</v>
      </c>
      <c r="AB995" s="2" t="s">
        <v>211</v>
      </c>
      <c r="AC995" s="2" t="s">
        <v>112</v>
      </c>
      <c r="AD995" s="2" t="s">
        <v>37</v>
      </c>
      <c r="AE995" t="s">
        <v>19</v>
      </c>
      <c r="AF995" s="2" t="s">
        <v>21036</v>
      </c>
      <c r="AG995" s="2" t="s">
        <v>90</v>
      </c>
      <c r="AI995"/>
      <c r="AJ995"/>
      <c r="AK995"/>
      <c r="AL995"/>
      <c r="AX995"/>
      <c r="AY995"/>
      <c r="AZ995"/>
    </row>
    <row r="996" spans="1:52" ht="15.75">
      <c r="A996" s="2" t="s">
        <v>748</v>
      </c>
      <c r="B996" s="2" t="s">
        <v>9590</v>
      </c>
      <c r="C996" s="2" t="s">
        <v>21041</v>
      </c>
      <c r="D996" s="2" t="s">
        <v>21042</v>
      </c>
      <c r="E996" s="2" t="s">
        <v>21043</v>
      </c>
      <c r="F996" s="2" t="s">
        <v>8534</v>
      </c>
      <c r="G996" s="2" t="s">
        <v>8535</v>
      </c>
      <c r="H996" s="2" t="s">
        <v>1062</v>
      </c>
      <c r="I996" t="s">
        <v>1291</v>
      </c>
      <c r="J996" s="2" t="s">
        <v>3064</v>
      </c>
      <c r="K996" s="2" t="s">
        <v>756</v>
      </c>
      <c r="L996" s="2" t="s">
        <v>153</v>
      </c>
      <c r="M996" s="2" t="s">
        <v>140</v>
      </c>
      <c r="N996" s="2" t="s">
        <v>8746</v>
      </c>
      <c r="O996" s="2" t="s">
        <v>203</v>
      </c>
      <c r="P996" t="s">
        <v>5089</v>
      </c>
      <c r="Q996" s="2" t="s">
        <v>16703</v>
      </c>
      <c r="R996" s="2" t="s">
        <v>21044</v>
      </c>
      <c r="S996" s="2">
        <v>220301</v>
      </c>
      <c r="T996" s="2" t="s">
        <v>20935</v>
      </c>
      <c r="U996" s="2" t="s">
        <v>1065</v>
      </c>
      <c r="V996" t="s">
        <v>3067</v>
      </c>
      <c r="W996" t="s">
        <v>764</v>
      </c>
      <c r="X996" s="2" t="s">
        <v>112</v>
      </c>
      <c r="Y996" s="2" t="s">
        <v>112</v>
      </c>
      <c r="Z996" s="2" t="s">
        <v>112</v>
      </c>
      <c r="AA996" s="2" t="s">
        <v>112</v>
      </c>
      <c r="AB996" s="2" t="s">
        <v>211</v>
      </c>
      <c r="AC996" s="2" t="s">
        <v>112</v>
      </c>
      <c r="AD996" s="2" t="s">
        <v>37</v>
      </c>
      <c r="AE996" t="s">
        <v>32</v>
      </c>
      <c r="AF996" s="2" t="s">
        <v>21045</v>
      </c>
      <c r="AG996" s="2" t="s">
        <v>90</v>
      </c>
      <c r="AI996"/>
      <c r="AJ996"/>
      <c r="AK996"/>
      <c r="AL996"/>
      <c r="AX996"/>
      <c r="AY996"/>
      <c r="AZ996"/>
    </row>
    <row r="997" spans="1:52" ht="15.75">
      <c r="A997" s="2" t="s">
        <v>748</v>
      </c>
      <c r="B997" s="2" t="s">
        <v>9420</v>
      </c>
      <c r="C997" s="2" t="s">
        <v>21046</v>
      </c>
      <c r="D997" s="2" t="s">
        <v>21047</v>
      </c>
      <c r="E997" s="2" t="s">
        <v>21048</v>
      </c>
      <c r="F997" s="2" t="s">
        <v>8582</v>
      </c>
      <c r="G997" s="2" t="s">
        <v>8583</v>
      </c>
      <c r="H997" s="2" t="s">
        <v>1062</v>
      </c>
      <c r="I997" t="s">
        <v>1291</v>
      </c>
      <c r="J997" s="2" t="s">
        <v>755</v>
      </c>
      <c r="K997" s="2" t="s">
        <v>756</v>
      </c>
      <c r="L997" s="2" t="s">
        <v>153</v>
      </c>
      <c r="M997" s="2" t="s">
        <v>140</v>
      </c>
      <c r="N997" s="2" t="s">
        <v>8746</v>
      </c>
      <c r="O997" s="2" t="s">
        <v>203</v>
      </c>
      <c r="P997" t="s">
        <v>5089</v>
      </c>
      <c r="Q997" s="2" t="s">
        <v>16703</v>
      </c>
      <c r="R997" s="2" t="s">
        <v>21049</v>
      </c>
      <c r="T997" s="2" t="s">
        <v>8686</v>
      </c>
      <c r="U997" s="2" t="s">
        <v>1065</v>
      </c>
      <c r="V997" t="s">
        <v>763</v>
      </c>
      <c r="W997" t="s">
        <v>764</v>
      </c>
      <c r="X997" s="2" t="s">
        <v>112</v>
      </c>
      <c r="Y997" s="2" t="s">
        <v>112</v>
      </c>
      <c r="Z997" s="2" t="s">
        <v>112</v>
      </c>
      <c r="AA997" s="2" t="s">
        <v>112</v>
      </c>
      <c r="AB997" s="2" t="s">
        <v>211</v>
      </c>
      <c r="AC997" s="2" t="s">
        <v>112</v>
      </c>
      <c r="AD997" s="2" t="s">
        <v>37</v>
      </c>
      <c r="AE997" t="s">
        <v>32</v>
      </c>
      <c r="AF997" s="2" t="s">
        <v>21045</v>
      </c>
      <c r="AG997" s="2" t="s">
        <v>90</v>
      </c>
      <c r="AI997"/>
      <c r="AJ997"/>
      <c r="AK997"/>
      <c r="AL997"/>
      <c r="AX997"/>
      <c r="AY997"/>
      <c r="AZ997"/>
    </row>
    <row r="998" spans="1:52" ht="15.75">
      <c r="A998" s="2" t="s">
        <v>748</v>
      </c>
      <c r="B998" s="2" t="s">
        <v>9428</v>
      </c>
      <c r="C998" s="2" t="s">
        <v>21050</v>
      </c>
      <c r="D998" s="2" t="s">
        <v>21051</v>
      </c>
      <c r="E998" s="2" t="s">
        <v>21055</v>
      </c>
      <c r="F998" s="2" t="s">
        <v>8551</v>
      </c>
      <c r="G998" s="2" t="s">
        <v>8552</v>
      </c>
      <c r="H998" s="2" t="s">
        <v>1062</v>
      </c>
      <c r="I998" t="s">
        <v>1291</v>
      </c>
      <c r="J998" s="2" t="s">
        <v>755</v>
      </c>
      <c r="K998" s="2" t="s">
        <v>756</v>
      </c>
      <c r="L998" s="2" t="s">
        <v>153</v>
      </c>
      <c r="M998" s="2" t="s">
        <v>140</v>
      </c>
      <c r="N998" s="2" t="s">
        <v>8746</v>
      </c>
      <c r="O998" s="2" t="s">
        <v>203</v>
      </c>
      <c r="P998" t="s">
        <v>5089</v>
      </c>
      <c r="Q998" s="2" t="s">
        <v>16703</v>
      </c>
      <c r="R998" s="2" t="s">
        <v>21056</v>
      </c>
      <c r="S998" s="2">
        <v>220301</v>
      </c>
      <c r="T998" s="2" t="s">
        <v>9833</v>
      </c>
      <c r="U998" s="2" t="s">
        <v>1065</v>
      </c>
      <c r="V998" t="s">
        <v>763</v>
      </c>
      <c r="W998" t="s">
        <v>764</v>
      </c>
      <c r="X998" s="2" t="s">
        <v>112</v>
      </c>
      <c r="Y998" s="2" t="s">
        <v>112</v>
      </c>
      <c r="Z998" s="2" t="s">
        <v>112</v>
      </c>
      <c r="AA998" s="2" t="s">
        <v>112</v>
      </c>
      <c r="AB998" s="2" t="s">
        <v>211</v>
      </c>
      <c r="AC998" s="2" t="s">
        <v>112</v>
      </c>
      <c r="AD998" s="2" t="s">
        <v>37</v>
      </c>
      <c r="AE998" t="s">
        <v>32</v>
      </c>
      <c r="AF998" s="2" t="s">
        <v>21045</v>
      </c>
      <c r="AG998" s="2" t="s">
        <v>34061</v>
      </c>
      <c r="AI998"/>
      <c r="AJ998"/>
      <c r="AK998"/>
      <c r="AL998"/>
      <c r="AX998"/>
      <c r="AY998"/>
      <c r="AZ998"/>
    </row>
    <row r="999" spans="1:52" ht="15.75">
      <c r="A999" s="2" t="s">
        <v>748</v>
      </c>
      <c r="B999" s="2" t="s">
        <v>9428</v>
      </c>
      <c r="C999" s="2" t="s">
        <v>21050</v>
      </c>
      <c r="D999" s="2" t="s">
        <v>21051</v>
      </c>
      <c r="E999" s="2" t="s">
        <v>21054</v>
      </c>
      <c r="F999" s="2" t="s">
        <v>8551</v>
      </c>
      <c r="G999" s="2" t="s">
        <v>8552</v>
      </c>
      <c r="H999" s="2" t="s">
        <v>1062</v>
      </c>
      <c r="I999" t="s">
        <v>1291</v>
      </c>
      <c r="J999" s="2" t="s">
        <v>755</v>
      </c>
      <c r="K999" s="2" t="s">
        <v>756</v>
      </c>
      <c r="L999" s="2" t="s">
        <v>153</v>
      </c>
      <c r="M999" s="2" t="s">
        <v>140</v>
      </c>
      <c r="N999" s="2" t="s">
        <v>8746</v>
      </c>
      <c r="O999" s="2" t="s">
        <v>203</v>
      </c>
      <c r="P999" t="s">
        <v>5089</v>
      </c>
      <c r="Q999" s="2" t="s">
        <v>16703</v>
      </c>
      <c r="R999" s="2" t="s">
        <v>21053</v>
      </c>
      <c r="S999" s="2">
        <v>230216</v>
      </c>
      <c r="T999" s="2" t="s">
        <v>9833</v>
      </c>
      <c r="U999" s="2" t="s">
        <v>1065</v>
      </c>
      <c r="V999" t="s">
        <v>763</v>
      </c>
      <c r="W999" t="s">
        <v>764</v>
      </c>
      <c r="X999" s="2" t="s">
        <v>112</v>
      </c>
      <c r="Y999" s="2" t="s">
        <v>112</v>
      </c>
      <c r="Z999" s="2" t="s">
        <v>112</v>
      </c>
      <c r="AA999" s="2" t="s">
        <v>112</v>
      </c>
      <c r="AB999" s="2" t="s">
        <v>211</v>
      </c>
      <c r="AC999" s="2" t="s">
        <v>112</v>
      </c>
      <c r="AD999" s="2" t="s">
        <v>37</v>
      </c>
      <c r="AE999" t="s">
        <v>19</v>
      </c>
      <c r="AG999" s="2" t="s">
        <v>90</v>
      </c>
      <c r="AI999"/>
      <c r="AJ999"/>
      <c r="AK999"/>
      <c r="AL999"/>
      <c r="AX999"/>
      <c r="AY999"/>
      <c r="AZ999"/>
    </row>
    <row r="1000" spans="1:52" ht="15.75">
      <c r="A1000" s="2" t="s">
        <v>748</v>
      </c>
      <c r="B1000" s="2" t="s">
        <v>9428</v>
      </c>
      <c r="C1000" s="2" t="s">
        <v>21050</v>
      </c>
      <c r="D1000" s="2" t="s">
        <v>21051</v>
      </c>
      <c r="E1000" s="2" t="s">
        <v>21052</v>
      </c>
      <c r="F1000" s="2" t="s">
        <v>8551</v>
      </c>
      <c r="G1000" s="2" t="s">
        <v>8552</v>
      </c>
      <c r="H1000" s="2" t="s">
        <v>1062</v>
      </c>
      <c r="I1000" t="s">
        <v>1291</v>
      </c>
      <c r="J1000" s="2" t="s">
        <v>755</v>
      </c>
      <c r="K1000" s="2" t="s">
        <v>756</v>
      </c>
      <c r="L1000" s="2" t="s">
        <v>153</v>
      </c>
      <c r="M1000" s="2" t="s">
        <v>140</v>
      </c>
      <c r="N1000" s="2" t="s">
        <v>3489</v>
      </c>
      <c r="O1000" s="2" t="s">
        <v>203</v>
      </c>
      <c r="P1000" t="s">
        <v>5089</v>
      </c>
      <c r="Q1000" s="2" t="s">
        <v>16703</v>
      </c>
      <c r="R1000" s="2" t="s">
        <v>21053</v>
      </c>
      <c r="S1000" s="2">
        <v>230303</v>
      </c>
      <c r="T1000" s="2" t="s">
        <v>9833</v>
      </c>
      <c r="U1000" s="2" t="s">
        <v>1065</v>
      </c>
      <c r="V1000" t="s">
        <v>763</v>
      </c>
      <c r="W1000" t="s">
        <v>764</v>
      </c>
      <c r="X1000" s="2" t="s">
        <v>112</v>
      </c>
      <c r="Y1000" s="2" t="s">
        <v>112</v>
      </c>
      <c r="Z1000" s="2" t="s">
        <v>112</v>
      </c>
      <c r="AA1000" s="2" t="s">
        <v>112</v>
      </c>
      <c r="AB1000" s="2" t="s">
        <v>252</v>
      </c>
      <c r="AC1000" s="2" t="s">
        <v>112</v>
      </c>
      <c r="AD1000" s="2" t="s">
        <v>37</v>
      </c>
      <c r="AE1000" t="s">
        <v>19</v>
      </c>
      <c r="AG1000" s="2" t="s">
        <v>90</v>
      </c>
      <c r="AI1000"/>
      <c r="AJ1000"/>
      <c r="AK1000"/>
      <c r="AL1000"/>
      <c r="AX1000"/>
      <c r="AY1000"/>
      <c r="AZ1000"/>
    </row>
    <row r="1001" spans="1:52" ht="15.75">
      <c r="A1001" s="2" t="s">
        <v>748</v>
      </c>
      <c r="B1001" s="2" t="s">
        <v>9428</v>
      </c>
      <c r="C1001" s="2" t="s">
        <v>21057</v>
      </c>
      <c r="D1001" s="2" t="s">
        <v>21058</v>
      </c>
      <c r="E1001" s="2" t="s">
        <v>21059</v>
      </c>
      <c r="F1001" s="2" t="s">
        <v>8442</v>
      </c>
      <c r="G1001" s="2" t="s">
        <v>8443</v>
      </c>
      <c r="H1001" s="2" t="s">
        <v>1062</v>
      </c>
      <c r="I1001" t="s">
        <v>1291</v>
      </c>
      <c r="J1001" s="2" t="s">
        <v>3064</v>
      </c>
      <c r="K1001" s="2" t="s">
        <v>756</v>
      </c>
      <c r="L1001" s="2" t="s">
        <v>153</v>
      </c>
      <c r="M1001" s="2" t="s">
        <v>140</v>
      </c>
      <c r="N1001" s="2" t="s">
        <v>8746</v>
      </c>
      <c r="O1001" s="2" t="s">
        <v>203</v>
      </c>
      <c r="P1001" t="s">
        <v>5089</v>
      </c>
      <c r="Q1001" s="2" t="s">
        <v>16703</v>
      </c>
      <c r="R1001" s="2" t="s">
        <v>21060</v>
      </c>
      <c r="S1001" s="2">
        <v>220325</v>
      </c>
      <c r="T1001" s="2" t="s">
        <v>20079</v>
      </c>
      <c r="U1001" s="2" t="s">
        <v>1065</v>
      </c>
      <c r="V1001" t="s">
        <v>3067</v>
      </c>
      <c r="W1001" t="s">
        <v>764</v>
      </c>
      <c r="X1001" s="2" t="s">
        <v>112</v>
      </c>
      <c r="Y1001" s="2" t="s">
        <v>112</v>
      </c>
      <c r="Z1001" s="2" t="s">
        <v>112</v>
      </c>
      <c r="AA1001" s="2" t="s">
        <v>112</v>
      </c>
      <c r="AB1001" s="2" t="s">
        <v>211</v>
      </c>
      <c r="AC1001" s="2" t="s">
        <v>112</v>
      </c>
      <c r="AD1001" s="2" t="s">
        <v>37</v>
      </c>
      <c r="AE1001" t="s">
        <v>26</v>
      </c>
      <c r="AF1001" s="2" t="s">
        <v>21012</v>
      </c>
      <c r="AG1001" s="2" t="s">
        <v>90</v>
      </c>
      <c r="AI1001"/>
      <c r="AJ1001"/>
      <c r="AK1001"/>
      <c r="AL1001"/>
      <c r="AX1001"/>
      <c r="AY1001"/>
      <c r="AZ1001"/>
    </row>
    <row r="1002" spans="1:52" ht="15.75">
      <c r="A1002" s="2" t="s">
        <v>748</v>
      </c>
      <c r="B1002" s="2" t="s">
        <v>9494</v>
      </c>
      <c r="C1002" s="2" t="s">
        <v>21061</v>
      </c>
      <c r="D1002" s="2" t="s">
        <v>21062</v>
      </c>
      <c r="E1002" s="2" t="s">
        <v>21063</v>
      </c>
      <c r="F1002" s="2" t="s">
        <v>753</v>
      </c>
      <c r="G1002" s="2" t="s">
        <v>754</v>
      </c>
      <c r="H1002" s="2" t="s">
        <v>1077</v>
      </c>
      <c r="I1002" t="s">
        <v>1078</v>
      </c>
      <c r="J1002" s="2" t="s">
        <v>755</v>
      </c>
      <c r="K1002" s="2" t="s">
        <v>756</v>
      </c>
      <c r="L1002" s="2" t="s">
        <v>153</v>
      </c>
      <c r="M1002" s="2" t="s">
        <v>140</v>
      </c>
      <c r="N1002" s="2" t="s">
        <v>8746</v>
      </c>
      <c r="O1002" s="2" t="s">
        <v>203</v>
      </c>
      <c r="P1002" t="s">
        <v>5089</v>
      </c>
      <c r="Q1002" s="2" t="s">
        <v>16703</v>
      </c>
      <c r="R1002" s="2" t="s">
        <v>21064</v>
      </c>
      <c r="S1002" s="2">
        <v>220509</v>
      </c>
      <c r="T1002" s="2" t="s">
        <v>8681</v>
      </c>
      <c r="U1002" s="2" t="s">
        <v>1080</v>
      </c>
      <c r="V1002" t="s">
        <v>763</v>
      </c>
      <c r="W1002" t="s">
        <v>764</v>
      </c>
      <c r="X1002" s="2" t="s">
        <v>112</v>
      </c>
      <c r="Y1002" s="2" t="s">
        <v>112</v>
      </c>
      <c r="Z1002" s="2" t="s">
        <v>112</v>
      </c>
      <c r="AA1002" s="2" t="s">
        <v>112</v>
      </c>
      <c r="AB1002" s="2" t="s">
        <v>211</v>
      </c>
      <c r="AC1002" s="2" t="s">
        <v>112</v>
      </c>
      <c r="AD1002" s="2" t="s">
        <v>37</v>
      </c>
      <c r="AE1002" t="s">
        <v>19</v>
      </c>
      <c r="AG1002" s="2" t="s">
        <v>90</v>
      </c>
      <c r="AI1002"/>
      <c r="AJ1002"/>
      <c r="AK1002"/>
      <c r="AL1002"/>
      <c r="AX1002"/>
      <c r="AY1002"/>
      <c r="AZ1002"/>
    </row>
    <row r="1003" spans="1:52" ht="15.75">
      <c r="A1003" s="2" t="s">
        <v>748</v>
      </c>
      <c r="B1003" s="2" t="s">
        <v>9428</v>
      </c>
      <c r="C1003" s="2" t="s">
        <v>21065</v>
      </c>
      <c r="D1003" s="2" t="s">
        <v>21066</v>
      </c>
      <c r="E1003" s="2" t="s">
        <v>21069</v>
      </c>
      <c r="F1003" s="2" t="s">
        <v>8442</v>
      </c>
      <c r="G1003" s="2" t="s">
        <v>8443</v>
      </c>
      <c r="H1003" s="2" t="s">
        <v>1062</v>
      </c>
      <c r="I1003" t="s">
        <v>1291</v>
      </c>
      <c r="J1003" s="2" t="s">
        <v>3064</v>
      </c>
      <c r="K1003" s="2" t="s">
        <v>756</v>
      </c>
      <c r="L1003" s="2" t="s">
        <v>153</v>
      </c>
      <c r="M1003" s="2" t="s">
        <v>140</v>
      </c>
      <c r="N1003" s="2" t="s">
        <v>3489</v>
      </c>
      <c r="O1003" s="2" t="s">
        <v>203</v>
      </c>
      <c r="P1003" t="s">
        <v>5089</v>
      </c>
      <c r="Q1003" s="2" t="s">
        <v>16703</v>
      </c>
      <c r="R1003" s="2" t="s">
        <v>21070</v>
      </c>
      <c r="S1003" s="2">
        <v>220412</v>
      </c>
      <c r="T1003" s="2" t="s">
        <v>20079</v>
      </c>
      <c r="U1003" s="2" t="s">
        <v>1065</v>
      </c>
      <c r="V1003" t="s">
        <v>3067</v>
      </c>
      <c r="W1003" t="s">
        <v>764</v>
      </c>
      <c r="X1003" s="2" t="s">
        <v>112</v>
      </c>
      <c r="Y1003" s="2" t="s">
        <v>112</v>
      </c>
      <c r="Z1003" s="2" t="s">
        <v>112</v>
      </c>
      <c r="AA1003" s="2" t="s">
        <v>112</v>
      </c>
      <c r="AB1003" s="2" t="s">
        <v>252</v>
      </c>
      <c r="AC1003" s="2" t="s">
        <v>112</v>
      </c>
      <c r="AD1003" s="2" t="s">
        <v>37</v>
      </c>
      <c r="AE1003" t="s">
        <v>19</v>
      </c>
      <c r="AG1003" s="2" t="s">
        <v>34061</v>
      </c>
      <c r="AI1003"/>
      <c r="AJ1003"/>
      <c r="AK1003"/>
      <c r="AL1003"/>
      <c r="AX1003"/>
      <c r="AY1003"/>
      <c r="AZ1003"/>
    </row>
    <row r="1004" spans="1:52" ht="15.75">
      <c r="A1004" s="2" t="s">
        <v>748</v>
      </c>
      <c r="B1004" s="2" t="s">
        <v>9428</v>
      </c>
      <c r="C1004" s="2" t="s">
        <v>21065</v>
      </c>
      <c r="D1004" s="2" t="s">
        <v>21066</v>
      </c>
      <c r="E1004" s="2" t="s">
        <v>21067</v>
      </c>
      <c r="F1004" s="2" t="s">
        <v>8551</v>
      </c>
      <c r="G1004" s="2" t="s">
        <v>8552</v>
      </c>
      <c r="H1004" s="2" t="s">
        <v>1062</v>
      </c>
      <c r="I1004" t="s">
        <v>1291</v>
      </c>
      <c r="J1004" s="2" t="s">
        <v>3064</v>
      </c>
      <c r="K1004" s="2" t="s">
        <v>756</v>
      </c>
      <c r="L1004" s="2" t="s">
        <v>153</v>
      </c>
      <c r="M1004" s="2" t="s">
        <v>140</v>
      </c>
      <c r="N1004" s="2" t="s">
        <v>3489</v>
      </c>
      <c r="O1004" s="2" t="s">
        <v>203</v>
      </c>
      <c r="P1004" t="s">
        <v>5089</v>
      </c>
      <c r="Q1004" s="2" t="s">
        <v>16703</v>
      </c>
      <c r="R1004" s="2" t="s">
        <v>21068</v>
      </c>
      <c r="S1004" s="2">
        <v>220413</v>
      </c>
      <c r="T1004" s="2" t="s">
        <v>9833</v>
      </c>
      <c r="U1004" s="2" t="s">
        <v>1065</v>
      </c>
      <c r="V1004" t="s">
        <v>3067</v>
      </c>
      <c r="W1004" t="s">
        <v>764</v>
      </c>
      <c r="X1004" s="2" t="s">
        <v>112</v>
      </c>
      <c r="Y1004" s="2" t="s">
        <v>112</v>
      </c>
      <c r="Z1004" s="2" t="s">
        <v>112</v>
      </c>
      <c r="AA1004" s="2" t="s">
        <v>112</v>
      </c>
      <c r="AB1004" s="2" t="s">
        <v>252</v>
      </c>
      <c r="AC1004" s="2" t="s">
        <v>112</v>
      </c>
      <c r="AD1004" s="2" t="s">
        <v>37</v>
      </c>
      <c r="AE1004" t="s">
        <v>19</v>
      </c>
      <c r="AG1004" s="2" t="s">
        <v>90</v>
      </c>
      <c r="AI1004"/>
      <c r="AJ1004"/>
      <c r="AK1004"/>
      <c r="AL1004"/>
      <c r="AX1004"/>
      <c r="AY1004"/>
      <c r="AZ1004"/>
    </row>
    <row r="1005" spans="1:52" ht="15.75">
      <c r="A1005" s="2" t="s">
        <v>748</v>
      </c>
      <c r="B1005" s="2" t="s">
        <v>9428</v>
      </c>
      <c r="C1005" s="2" t="s">
        <v>21071</v>
      </c>
      <c r="D1005" s="2" t="s">
        <v>21072</v>
      </c>
      <c r="E1005" s="2" t="s">
        <v>21075</v>
      </c>
      <c r="F1005" s="2" t="s">
        <v>8442</v>
      </c>
      <c r="G1005" s="2" t="s">
        <v>8443</v>
      </c>
      <c r="H1005" s="2" t="s">
        <v>1062</v>
      </c>
      <c r="I1005" t="s">
        <v>1291</v>
      </c>
      <c r="J1005" s="2" t="s">
        <v>3064</v>
      </c>
      <c r="K1005" s="2" t="s">
        <v>756</v>
      </c>
      <c r="L1005" s="2" t="s">
        <v>153</v>
      </c>
      <c r="M1005" s="2" t="s">
        <v>140</v>
      </c>
      <c r="N1005" s="2" t="s">
        <v>3489</v>
      </c>
      <c r="O1005" s="2" t="s">
        <v>203</v>
      </c>
      <c r="P1005" t="s">
        <v>5089</v>
      </c>
      <c r="Q1005" s="2" t="s">
        <v>16703</v>
      </c>
      <c r="R1005" s="2" t="s">
        <v>21076</v>
      </c>
      <c r="S1005" s="2">
        <v>220412</v>
      </c>
      <c r="T1005" s="2" t="s">
        <v>20079</v>
      </c>
      <c r="U1005" s="2" t="s">
        <v>1065</v>
      </c>
      <c r="V1005" t="s">
        <v>3067</v>
      </c>
      <c r="W1005" t="s">
        <v>764</v>
      </c>
      <c r="X1005" s="2" t="s">
        <v>112</v>
      </c>
      <c r="Y1005" s="2" t="s">
        <v>112</v>
      </c>
      <c r="Z1005" s="2" t="s">
        <v>112</v>
      </c>
      <c r="AA1005" s="2" t="s">
        <v>112</v>
      </c>
      <c r="AB1005" s="2" t="s">
        <v>252</v>
      </c>
      <c r="AC1005" s="2" t="s">
        <v>112</v>
      </c>
      <c r="AD1005" s="2" t="s">
        <v>37</v>
      </c>
      <c r="AE1005" t="s">
        <v>26</v>
      </c>
      <c r="AG1005" s="2" t="s">
        <v>34061</v>
      </c>
      <c r="AI1005"/>
      <c r="AJ1005"/>
      <c r="AK1005"/>
      <c r="AL1005"/>
      <c r="AX1005"/>
      <c r="AY1005"/>
      <c r="AZ1005"/>
    </row>
    <row r="1006" spans="1:52" ht="15.75">
      <c r="A1006" s="2" t="s">
        <v>748</v>
      </c>
      <c r="B1006" s="2" t="s">
        <v>9428</v>
      </c>
      <c r="C1006" s="2" t="s">
        <v>21071</v>
      </c>
      <c r="D1006" s="2" t="s">
        <v>21072</v>
      </c>
      <c r="E1006" s="2" t="s">
        <v>21073</v>
      </c>
      <c r="F1006" s="2" t="s">
        <v>8551</v>
      </c>
      <c r="G1006" s="2" t="s">
        <v>8552</v>
      </c>
      <c r="H1006" s="2" t="s">
        <v>1062</v>
      </c>
      <c r="I1006" t="s">
        <v>1291</v>
      </c>
      <c r="J1006" s="2" t="s">
        <v>3064</v>
      </c>
      <c r="K1006" s="2" t="s">
        <v>756</v>
      </c>
      <c r="L1006" s="2" t="s">
        <v>153</v>
      </c>
      <c r="M1006" s="2" t="s">
        <v>140</v>
      </c>
      <c r="N1006" s="2" t="s">
        <v>3489</v>
      </c>
      <c r="O1006" s="2" t="s">
        <v>203</v>
      </c>
      <c r="P1006" t="s">
        <v>5089</v>
      </c>
      <c r="Q1006" s="2" t="s">
        <v>16703</v>
      </c>
      <c r="R1006" s="2" t="s">
        <v>21074</v>
      </c>
      <c r="S1006" s="2">
        <v>220413</v>
      </c>
      <c r="T1006" s="2" t="s">
        <v>9833</v>
      </c>
      <c r="U1006" s="2" t="s">
        <v>1065</v>
      </c>
      <c r="V1006" t="s">
        <v>3067</v>
      </c>
      <c r="W1006" t="s">
        <v>764</v>
      </c>
      <c r="X1006" s="2" t="s">
        <v>112</v>
      </c>
      <c r="Y1006" s="2" t="s">
        <v>112</v>
      </c>
      <c r="Z1006" s="2" t="s">
        <v>112</v>
      </c>
      <c r="AA1006" s="2" t="s">
        <v>112</v>
      </c>
      <c r="AB1006" s="2" t="s">
        <v>252</v>
      </c>
      <c r="AC1006" s="2" t="s">
        <v>112</v>
      </c>
      <c r="AD1006" s="2" t="s">
        <v>37</v>
      </c>
      <c r="AE1006" t="s">
        <v>26</v>
      </c>
      <c r="AG1006" s="2" t="s">
        <v>90</v>
      </c>
      <c r="AI1006"/>
      <c r="AJ1006"/>
      <c r="AK1006"/>
      <c r="AL1006"/>
      <c r="AX1006"/>
      <c r="AY1006"/>
      <c r="AZ1006"/>
    </row>
    <row r="1007" spans="1:52" ht="15.75">
      <c r="A1007" s="2" t="s">
        <v>748</v>
      </c>
      <c r="B1007" s="2" t="s">
        <v>9428</v>
      </c>
      <c r="C1007" s="2" t="s">
        <v>21077</v>
      </c>
      <c r="D1007" s="2" t="s">
        <v>21078</v>
      </c>
      <c r="E1007" s="2" t="s">
        <v>21079</v>
      </c>
      <c r="F1007" s="2" t="s">
        <v>8551</v>
      </c>
      <c r="G1007" s="2" t="s">
        <v>8552</v>
      </c>
      <c r="H1007" s="2" t="s">
        <v>1062</v>
      </c>
      <c r="I1007" t="s">
        <v>1291</v>
      </c>
      <c r="J1007" s="2" t="s">
        <v>8605</v>
      </c>
      <c r="K1007" s="2" t="s">
        <v>756</v>
      </c>
      <c r="L1007" s="2" t="s">
        <v>153</v>
      </c>
      <c r="M1007" s="2" t="s">
        <v>140</v>
      </c>
      <c r="N1007" s="2" t="s">
        <v>3489</v>
      </c>
      <c r="O1007" s="2" t="s">
        <v>203</v>
      </c>
      <c r="P1007" t="s">
        <v>5089</v>
      </c>
      <c r="Q1007" s="2" t="s">
        <v>16703</v>
      </c>
      <c r="R1007" s="2" t="s">
        <v>21080</v>
      </c>
      <c r="S1007" s="2">
        <v>220425</v>
      </c>
      <c r="T1007" s="2" t="s">
        <v>9833</v>
      </c>
      <c r="U1007" s="2" t="s">
        <v>1065</v>
      </c>
      <c r="V1007" t="s">
        <v>8607</v>
      </c>
      <c r="W1007" t="s">
        <v>764</v>
      </c>
      <c r="X1007" s="2" t="s">
        <v>112</v>
      </c>
      <c r="Y1007" s="2" t="s">
        <v>112</v>
      </c>
      <c r="Z1007" s="2" t="s">
        <v>112</v>
      </c>
      <c r="AA1007" s="2" t="s">
        <v>112</v>
      </c>
      <c r="AB1007" s="2" t="s">
        <v>252</v>
      </c>
      <c r="AC1007" s="2" t="s">
        <v>112</v>
      </c>
      <c r="AD1007" s="2" t="s">
        <v>37</v>
      </c>
      <c r="AE1007" t="s">
        <v>19</v>
      </c>
      <c r="AG1007" s="2" t="s">
        <v>90</v>
      </c>
      <c r="AI1007"/>
      <c r="AJ1007"/>
      <c r="AK1007"/>
      <c r="AL1007"/>
      <c r="AX1007"/>
      <c r="AY1007"/>
      <c r="AZ1007"/>
    </row>
    <row r="1008" spans="1:52" ht="15.75">
      <c r="A1008" s="2" t="s">
        <v>748</v>
      </c>
      <c r="B1008" s="2" t="s">
        <v>9428</v>
      </c>
      <c r="C1008" s="2" t="s">
        <v>21081</v>
      </c>
      <c r="D1008" s="2" t="s">
        <v>21082</v>
      </c>
      <c r="E1008" s="2" t="s">
        <v>21083</v>
      </c>
      <c r="F1008" s="2" t="s">
        <v>8551</v>
      </c>
      <c r="G1008" s="2" t="s">
        <v>8552</v>
      </c>
      <c r="H1008" s="2" t="s">
        <v>1062</v>
      </c>
      <c r="I1008" t="s">
        <v>1291</v>
      </c>
      <c r="J1008" s="2" t="s">
        <v>20168</v>
      </c>
      <c r="K1008" s="2" t="s">
        <v>20169</v>
      </c>
      <c r="L1008" s="2" t="s">
        <v>153</v>
      </c>
      <c r="M1008" s="2" t="s">
        <v>140</v>
      </c>
      <c r="N1008" s="2" t="s">
        <v>3489</v>
      </c>
      <c r="O1008" s="2" t="s">
        <v>203</v>
      </c>
      <c r="P1008" t="s">
        <v>5089</v>
      </c>
      <c r="Q1008" s="2" t="s">
        <v>16703</v>
      </c>
      <c r="R1008" s="2" t="s">
        <v>21084</v>
      </c>
      <c r="S1008" s="2">
        <v>220425</v>
      </c>
      <c r="T1008" s="2" t="s">
        <v>9833</v>
      </c>
      <c r="U1008" s="2" t="s">
        <v>1065</v>
      </c>
      <c r="V1008" t="s">
        <v>20171</v>
      </c>
      <c r="W1008" t="s">
        <v>764</v>
      </c>
      <c r="X1008" s="2" t="s">
        <v>112</v>
      </c>
      <c r="Y1008" s="2" t="s">
        <v>112</v>
      </c>
      <c r="Z1008" s="2" t="s">
        <v>112</v>
      </c>
      <c r="AA1008" s="2" t="s">
        <v>112</v>
      </c>
      <c r="AB1008" s="2" t="s">
        <v>252</v>
      </c>
      <c r="AC1008" s="2" t="s">
        <v>112</v>
      </c>
      <c r="AD1008" s="2" t="s">
        <v>37</v>
      </c>
      <c r="AE1008" t="s">
        <v>19</v>
      </c>
      <c r="AG1008" s="2" t="s">
        <v>90</v>
      </c>
      <c r="AI1008"/>
      <c r="AJ1008"/>
      <c r="AK1008"/>
      <c r="AL1008"/>
      <c r="AX1008"/>
      <c r="AY1008"/>
      <c r="AZ1008"/>
    </row>
    <row r="1009" spans="1:52" ht="15.75">
      <c r="A1009" s="2" t="s">
        <v>748</v>
      </c>
      <c r="B1009" s="2" t="s">
        <v>9494</v>
      </c>
      <c r="C1009" s="2" t="s">
        <v>21085</v>
      </c>
      <c r="D1009" s="2" t="s">
        <v>21086</v>
      </c>
      <c r="E1009" s="2" t="s">
        <v>21087</v>
      </c>
      <c r="F1009" s="2" t="s">
        <v>8648</v>
      </c>
      <c r="G1009" s="2" t="s">
        <v>8649</v>
      </c>
      <c r="H1009" s="2" t="s">
        <v>1077</v>
      </c>
      <c r="I1009" t="s">
        <v>1078</v>
      </c>
      <c r="J1009" s="2" t="s">
        <v>755</v>
      </c>
      <c r="K1009" s="2" t="s">
        <v>756</v>
      </c>
      <c r="L1009" s="2" t="s">
        <v>153</v>
      </c>
      <c r="M1009" s="2" t="s">
        <v>140</v>
      </c>
      <c r="N1009" s="2" t="s">
        <v>8746</v>
      </c>
      <c r="O1009" s="2" t="s">
        <v>203</v>
      </c>
      <c r="P1009" t="s">
        <v>5089</v>
      </c>
      <c r="Q1009" s="2" t="s">
        <v>16779</v>
      </c>
      <c r="R1009" s="2" t="s">
        <v>21088</v>
      </c>
      <c r="T1009" s="2" t="s">
        <v>8757</v>
      </c>
      <c r="U1009" s="2" t="s">
        <v>1080</v>
      </c>
      <c r="V1009" t="s">
        <v>763</v>
      </c>
      <c r="W1009" t="s">
        <v>764</v>
      </c>
      <c r="X1009" s="2" t="s">
        <v>112</v>
      </c>
      <c r="Y1009" s="2" t="s">
        <v>112</v>
      </c>
      <c r="Z1009" s="2" t="s">
        <v>112</v>
      </c>
      <c r="AA1009" s="2" t="s">
        <v>112</v>
      </c>
      <c r="AB1009" s="2" t="s">
        <v>211</v>
      </c>
      <c r="AC1009" s="2" t="s">
        <v>112</v>
      </c>
      <c r="AD1009" s="2" t="s">
        <v>37</v>
      </c>
      <c r="AE1009" t="s">
        <v>19</v>
      </c>
      <c r="AG1009" s="2" t="s">
        <v>90</v>
      </c>
      <c r="AI1009"/>
      <c r="AJ1009"/>
      <c r="AK1009"/>
      <c r="AL1009"/>
      <c r="AX1009"/>
      <c r="AY1009"/>
      <c r="AZ1009"/>
    </row>
    <row r="1010" spans="1:52" ht="15.75">
      <c r="A1010" s="2" t="s">
        <v>748</v>
      </c>
      <c r="B1010" s="2" t="s">
        <v>9494</v>
      </c>
      <c r="C1010" s="2" t="s">
        <v>21089</v>
      </c>
      <c r="D1010" s="2" t="s">
        <v>21090</v>
      </c>
      <c r="E1010" s="2" t="s">
        <v>21091</v>
      </c>
      <c r="F1010" s="2" t="s">
        <v>8648</v>
      </c>
      <c r="G1010" s="2" t="s">
        <v>8649</v>
      </c>
      <c r="H1010" s="2" t="s">
        <v>1077</v>
      </c>
      <c r="I1010" t="s">
        <v>1078</v>
      </c>
      <c r="J1010" s="2" t="s">
        <v>755</v>
      </c>
      <c r="K1010" s="2" t="s">
        <v>756</v>
      </c>
      <c r="L1010" s="2" t="s">
        <v>153</v>
      </c>
      <c r="M1010" s="2" t="s">
        <v>140</v>
      </c>
      <c r="N1010" s="2" t="s">
        <v>8746</v>
      </c>
      <c r="O1010" s="2" t="s">
        <v>203</v>
      </c>
      <c r="P1010" t="s">
        <v>5089</v>
      </c>
      <c r="Q1010" s="2" t="s">
        <v>16779</v>
      </c>
      <c r="R1010" s="2" t="s">
        <v>21092</v>
      </c>
      <c r="S1010" s="2">
        <v>230110</v>
      </c>
      <c r="T1010" s="2" t="s">
        <v>8757</v>
      </c>
      <c r="U1010" s="2" t="s">
        <v>3754</v>
      </c>
      <c r="V1010" t="s">
        <v>763</v>
      </c>
      <c r="W1010" t="s">
        <v>764</v>
      </c>
      <c r="X1010" s="2" t="s">
        <v>112</v>
      </c>
      <c r="Y1010" s="2" t="s">
        <v>112</v>
      </c>
      <c r="Z1010" s="2" t="s">
        <v>112</v>
      </c>
      <c r="AA1010" s="2" t="s">
        <v>112</v>
      </c>
      <c r="AB1010" s="2" t="s">
        <v>211</v>
      </c>
      <c r="AC1010" s="2" t="s">
        <v>112</v>
      </c>
      <c r="AD1010" s="2" t="s">
        <v>37</v>
      </c>
      <c r="AE1010" t="s">
        <v>19</v>
      </c>
      <c r="AG1010" s="2" t="s">
        <v>90</v>
      </c>
      <c r="AI1010"/>
      <c r="AJ1010"/>
      <c r="AK1010"/>
      <c r="AL1010"/>
      <c r="AX1010"/>
      <c r="AY1010"/>
      <c r="AZ1010"/>
    </row>
    <row r="1011" spans="1:52" ht="15.75">
      <c r="A1011" s="2" t="s">
        <v>748</v>
      </c>
      <c r="B1011" s="2" t="s">
        <v>9494</v>
      </c>
      <c r="C1011" s="2" t="s">
        <v>21093</v>
      </c>
      <c r="D1011" s="2" t="s">
        <v>21094</v>
      </c>
      <c r="E1011" s="2" t="s">
        <v>21095</v>
      </c>
      <c r="F1011" s="2" t="s">
        <v>8648</v>
      </c>
      <c r="G1011" s="2" t="s">
        <v>8649</v>
      </c>
      <c r="H1011" s="2" t="s">
        <v>1077</v>
      </c>
      <c r="I1011" t="s">
        <v>1078</v>
      </c>
      <c r="J1011" s="2" t="s">
        <v>755</v>
      </c>
      <c r="K1011" s="2" t="s">
        <v>756</v>
      </c>
      <c r="L1011" s="2" t="s">
        <v>153</v>
      </c>
      <c r="M1011" s="2" t="s">
        <v>140</v>
      </c>
      <c r="N1011" s="2" t="s">
        <v>8746</v>
      </c>
      <c r="O1011" s="2" t="s">
        <v>203</v>
      </c>
      <c r="P1011" t="s">
        <v>5089</v>
      </c>
      <c r="Q1011" s="2" t="s">
        <v>16779</v>
      </c>
      <c r="R1011" s="2" t="s">
        <v>21096</v>
      </c>
      <c r="S1011" s="2">
        <v>230110</v>
      </c>
      <c r="T1011" s="2" t="s">
        <v>8762</v>
      </c>
      <c r="U1011" s="2" t="s">
        <v>1080</v>
      </c>
      <c r="V1011" t="s">
        <v>763</v>
      </c>
      <c r="W1011" t="s">
        <v>764</v>
      </c>
      <c r="X1011" s="2" t="s">
        <v>112</v>
      </c>
      <c r="Y1011" s="2" t="s">
        <v>112</v>
      </c>
      <c r="Z1011" s="2" t="s">
        <v>112</v>
      </c>
      <c r="AA1011" s="2" t="s">
        <v>112</v>
      </c>
      <c r="AB1011" s="2" t="s">
        <v>211</v>
      </c>
      <c r="AC1011" s="2" t="s">
        <v>112</v>
      </c>
      <c r="AD1011" s="2" t="s">
        <v>37</v>
      </c>
      <c r="AE1011" t="s">
        <v>19</v>
      </c>
      <c r="AG1011" s="2" t="s">
        <v>90</v>
      </c>
      <c r="AI1011"/>
      <c r="AJ1011"/>
      <c r="AK1011"/>
      <c r="AL1011"/>
      <c r="AX1011"/>
      <c r="AY1011"/>
      <c r="AZ1011"/>
    </row>
    <row r="1012" spans="1:52" ht="15.75">
      <c r="A1012" s="2" t="s">
        <v>748</v>
      </c>
      <c r="B1012" s="2" t="s">
        <v>9428</v>
      </c>
      <c r="C1012" s="2" t="s">
        <v>21097</v>
      </c>
      <c r="D1012" s="2" t="s">
        <v>21098</v>
      </c>
      <c r="E1012" s="2" t="s">
        <v>21099</v>
      </c>
      <c r="F1012" s="2" t="s">
        <v>1399</v>
      </c>
      <c r="G1012" s="2" t="s">
        <v>1400</v>
      </c>
      <c r="H1012" s="2" t="s">
        <v>1062</v>
      </c>
      <c r="I1012" t="s">
        <v>1291</v>
      </c>
      <c r="J1012" s="2" t="s">
        <v>755</v>
      </c>
      <c r="K1012" s="2" t="s">
        <v>756</v>
      </c>
      <c r="L1012" s="2" t="s">
        <v>153</v>
      </c>
      <c r="M1012" s="2" t="s">
        <v>140</v>
      </c>
      <c r="N1012" s="2" t="s">
        <v>3489</v>
      </c>
      <c r="O1012" s="2" t="s">
        <v>203</v>
      </c>
      <c r="P1012" t="s">
        <v>119</v>
      </c>
      <c r="Q1012" s="2" t="s">
        <v>16779</v>
      </c>
      <c r="R1012" s="2" t="s">
        <v>21100</v>
      </c>
      <c r="S1012" s="2">
        <v>230320</v>
      </c>
      <c r="T1012" s="2" t="s">
        <v>1408</v>
      </c>
      <c r="U1012" s="2" t="s">
        <v>1065</v>
      </c>
      <c r="V1012" t="s">
        <v>763</v>
      </c>
      <c r="W1012" t="s">
        <v>764</v>
      </c>
      <c r="X1012" s="2" t="s">
        <v>112</v>
      </c>
      <c r="Y1012" s="2" t="s">
        <v>112</v>
      </c>
      <c r="Z1012" s="2" t="s">
        <v>112</v>
      </c>
      <c r="AA1012" s="2" t="s">
        <v>12</v>
      </c>
      <c r="AB1012" s="2" t="s">
        <v>211</v>
      </c>
      <c r="AC1012" s="2" t="s">
        <v>112</v>
      </c>
      <c r="AD1012" s="2" t="s">
        <v>37</v>
      </c>
      <c r="AE1012" t="s">
        <v>19</v>
      </c>
      <c r="AG1012" s="2" t="s">
        <v>90</v>
      </c>
      <c r="AI1012"/>
      <c r="AJ1012"/>
      <c r="AK1012"/>
      <c r="AL1012"/>
      <c r="AX1012"/>
      <c r="AY1012"/>
      <c r="AZ1012"/>
    </row>
    <row r="1013" spans="1:52" ht="15.75">
      <c r="A1013" s="2" t="s">
        <v>748</v>
      </c>
      <c r="B1013" s="2" t="s">
        <v>9420</v>
      </c>
      <c r="C1013" s="2" t="s">
        <v>21101</v>
      </c>
      <c r="D1013" s="2" t="s">
        <v>21102</v>
      </c>
      <c r="E1013" s="2" t="s">
        <v>21103</v>
      </c>
      <c r="F1013" s="2" t="s">
        <v>8582</v>
      </c>
      <c r="G1013" s="2" t="s">
        <v>8583</v>
      </c>
      <c r="H1013" s="2" t="s">
        <v>1062</v>
      </c>
      <c r="I1013" t="s">
        <v>1291</v>
      </c>
      <c r="J1013" s="2" t="s">
        <v>755</v>
      </c>
      <c r="K1013" s="2" t="s">
        <v>756</v>
      </c>
      <c r="L1013" s="2" t="s">
        <v>153</v>
      </c>
      <c r="M1013" s="2" t="s">
        <v>140</v>
      </c>
      <c r="N1013" s="2" t="s">
        <v>3489</v>
      </c>
      <c r="O1013" s="2" t="s">
        <v>203</v>
      </c>
      <c r="P1013" t="s">
        <v>5089</v>
      </c>
      <c r="Q1013" s="2" t="s">
        <v>16779</v>
      </c>
      <c r="R1013" s="2" t="s">
        <v>21104</v>
      </c>
      <c r="S1013" s="2">
        <v>230406</v>
      </c>
      <c r="T1013" s="2" t="s">
        <v>8686</v>
      </c>
      <c r="U1013" s="2" t="s">
        <v>1065</v>
      </c>
      <c r="V1013" t="s">
        <v>763</v>
      </c>
      <c r="W1013" t="s">
        <v>764</v>
      </c>
      <c r="X1013" s="2" t="s">
        <v>112</v>
      </c>
      <c r="Y1013" s="2" t="s">
        <v>112</v>
      </c>
      <c r="Z1013" s="2" t="s">
        <v>112</v>
      </c>
      <c r="AA1013" s="2" t="s">
        <v>112</v>
      </c>
      <c r="AB1013" s="2" t="s">
        <v>252</v>
      </c>
      <c r="AC1013" s="2" t="s">
        <v>112</v>
      </c>
      <c r="AD1013" s="2" t="s">
        <v>37</v>
      </c>
      <c r="AE1013" t="s">
        <v>19</v>
      </c>
      <c r="AG1013" s="2" t="s">
        <v>90</v>
      </c>
      <c r="AI1013"/>
      <c r="AJ1013"/>
      <c r="AK1013"/>
      <c r="AL1013"/>
      <c r="AX1013"/>
      <c r="AY1013"/>
      <c r="AZ1013"/>
    </row>
    <row r="1014" spans="1:52" ht="15.75">
      <c r="A1014" s="2" t="s">
        <v>748</v>
      </c>
      <c r="B1014" s="2" t="s">
        <v>9428</v>
      </c>
      <c r="C1014" s="2" t="s">
        <v>21105</v>
      </c>
      <c r="D1014" s="2" t="s">
        <v>21106</v>
      </c>
      <c r="E1014" s="2" t="s">
        <v>21107</v>
      </c>
      <c r="F1014" s="2" t="s">
        <v>753</v>
      </c>
      <c r="G1014" s="2" t="s">
        <v>754</v>
      </c>
      <c r="H1014" s="2" t="s">
        <v>1062</v>
      </c>
      <c r="I1014" t="s">
        <v>1291</v>
      </c>
      <c r="J1014" s="2" t="s">
        <v>755</v>
      </c>
      <c r="K1014" s="2" t="s">
        <v>756</v>
      </c>
      <c r="L1014" s="2" t="s">
        <v>153</v>
      </c>
      <c r="M1014" s="2" t="s">
        <v>140</v>
      </c>
      <c r="N1014" s="2" t="s">
        <v>3489</v>
      </c>
      <c r="O1014" s="2" t="s">
        <v>203</v>
      </c>
      <c r="P1014" t="s">
        <v>5089</v>
      </c>
      <c r="Q1014" s="2" t="s">
        <v>16779</v>
      </c>
      <c r="R1014" s="2" t="s">
        <v>21108</v>
      </c>
      <c r="S1014" s="2">
        <v>230512</v>
      </c>
      <c r="T1014" s="2" t="s">
        <v>8681</v>
      </c>
      <c r="U1014" s="2" t="s">
        <v>1065</v>
      </c>
      <c r="V1014" t="s">
        <v>763</v>
      </c>
      <c r="W1014" t="s">
        <v>764</v>
      </c>
      <c r="X1014" s="2" t="s">
        <v>112</v>
      </c>
      <c r="Y1014" s="2" t="s">
        <v>112</v>
      </c>
      <c r="Z1014" s="2" t="s">
        <v>112</v>
      </c>
      <c r="AA1014" s="2" t="s">
        <v>112</v>
      </c>
      <c r="AB1014" s="2" t="s">
        <v>252</v>
      </c>
      <c r="AC1014" s="2" t="s">
        <v>112</v>
      </c>
      <c r="AD1014" s="2" t="s">
        <v>37</v>
      </c>
      <c r="AE1014" t="s">
        <v>19</v>
      </c>
      <c r="AG1014" s="2" t="s">
        <v>90</v>
      </c>
      <c r="AI1014"/>
      <c r="AJ1014"/>
      <c r="AK1014"/>
      <c r="AL1014"/>
      <c r="AX1014"/>
      <c r="AY1014"/>
      <c r="AZ1014"/>
    </row>
    <row r="1015" spans="1:52" ht="15.75">
      <c r="A1015" s="2" t="s">
        <v>748</v>
      </c>
      <c r="B1015" s="2" t="s">
        <v>9428</v>
      </c>
      <c r="C1015" s="2" t="s">
        <v>21109</v>
      </c>
      <c r="D1015" s="2" t="s">
        <v>21110</v>
      </c>
      <c r="E1015" s="2" t="s">
        <v>21111</v>
      </c>
      <c r="F1015" s="2" t="s">
        <v>753</v>
      </c>
      <c r="G1015" s="2" t="s">
        <v>754</v>
      </c>
      <c r="H1015" s="2" t="s">
        <v>1062</v>
      </c>
      <c r="I1015" t="s">
        <v>1291</v>
      </c>
      <c r="J1015" s="2" t="s">
        <v>3064</v>
      </c>
      <c r="K1015" s="2" t="s">
        <v>756</v>
      </c>
      <c r="L1015" s="2" t="s">
        <v>153</v>
      </c>
      <c r="M1015" s="2" t="s">
        <v>140</v>
      </c>
      <c r="N1015" s="2" t="s">
        <v>3489</v>
      </c>
      <c r="O1015" s="2" t="s">
        <v>203</v>
      </c>
      <c r="P1015" t="s">
        <v>5089</v>
      </c>
      <c r="Q1015" s="2" t="s">
        <v>16779</v>
      </c>
      <c r="R1015" s="2" t="s">
        <v>21112</v>
      </c>
      <c r="S1015" s="2">
        <v>230802</v>
      </c>
      <c r="T1015" s="2" t="s">
        <v>8681</v>
      </c>
      <c r="U1015" s="2" t="s">
        <v>1065</v>
      </c>
      <c r="V1015" t="s">
        <v>3067</v>
      </c>
      <c r="W1015" t="s">
        <v>764</v>
      </c>
      <c r="X1015" s="2" t="s">
        <v>112</v>
      </c>
      <c r="Y1015" s="2" t="s">
        <v>112</v>
      </c>
      <c r="Z1015" s="2" t="s">
        <v>112</v>
      </c>
      <c r="AA1015" s="2" t="s">
        <v>112</v>
      </c>
      <c r="AB1015" s="2" t="s">
        <v>252</v>
      </c>
      <c r="AC1015" s="2" t="s">
        <v>112</v>
      </c>
      <c r="AD1015" s="2" t="s">
        <v>37</v>
      </c>
      <c r="AE1015" t="s">
        <v>19</v>
      </c>
      <c r="AG1015" s="2" t="s">
        <v>90</v>
      </c>
      <c r="AI1015"/>
      <c r="AJ1015"/>
      <c r="AK1015"/>
      <c r="AL1015"/>
      <c r="AX1015"/>
      <c r="AY1015"/>
      <c r="AZ1015"/>
    </row>
    <row r="1016" spans="1:52" ht="15.75">
      <c r="A1016" s="2" t="s">
        <v>9698</v>
      </c>
      <c r="B1016" s="2" t="s">
        <v>9715</v>
      </c>
      <c r="C1016" s="2" t="s">
        <v>21113</v>
      </c>
      <c r="D1016" s="2" t="s">
        <v>21114</v>
      </c>
      <c r="E1016" s="2" t="s">
        <v>21115</v>
      </c>
      <c r="F1016" s="2" t="s">
        <v>1399</v>
      </c>
      <c r="G1016" s="2" t="s">
        <v>1400</v>
      </c>
      <c r="H1016" s="2" t="s">
        <v>1077</v>
      </c>
      <c r="I1016" t="s">
        <v>1078</v>
      </c>
      <c r="J1016" s="2" t="s">
        <v>9706</v>
      </c>
      <c r="K1016" s="2" t="s">
        <v>9707</v>
      </c>
      <c r="L1016" s="2" t="s">
        <v>153</v>
      </c>
      <c r="M1016" s="2" t="s">
        <v>1947</v>
      </c>
      <c r="N1016" s="2" t="s">
        <v>3489</v>
      </c>
      <c r="O1016" s="2" t="s">
        <v>935</v>
      </c>
      <c r="P1016" t="s">
        <v>5089</v>
      </c>
      <c r="Q1016" s="2" t="s">
        <v>16779</v>
      </c>
      <c r="R1016" s="2" t="s">
        <v>21116</v>
      </c>
      <c r="S1016" s="2">
        <v>230220</v>
      </c>
      <c r="T1016" s="2" t="s">
        <v>1408</v>
      </c>
      <c r="U1016" s="2" t="s">
        <v>1080</v>
      </c>
      <c r="V1016" t="s">
        <v>9710</v>
      </c>
      <c r="W1016" t="s">
        <v>6197</v>
      </c>
      <c r="X1016" s="2" t="s">
        <v>112</v>
      </c>
      <c r="Y1016" s="2" t="s">
        <v>112</v>
      </c>
      <c r="Z1016" s="2" t="s">
        <v>112</v>
      </c>
      <c r="AA1016" s="2" t="s">
        <v>112</v>
      </c>
      <c r="AB1016" s="2" t="s">
        <v>252</v>
      </c>
      <c r="AC1016" s="2" t="s">
        <v>112</v>
      </c>
      <c r="AD1016" s="2" t="s">
        <v>37</v>
      </c>
      <c r="AE1016" t="s">
        <v>19</v>
      </c>
      <c r="AG1016" s="2" t="s">
        <v>90</v>
      </c>
      <c r="AI1016"/>
      <c r="AJ1016"/>
      <c r="AK1016"/>
      <c r="AL1016"/>
      <c r="AX1016"/>
      <c r="AY1016"/>
      <c r="AZ1016"/>
    </row>
    <row r="1017" spans="1:52" ht="15.75">
      <c r="A1017" s="2" t="s">
        <v>9698</v>
      </c>
      <c r="B1017" s="2" t="s">
        <v>21117</v>
      </c>
      <c r="C1017" s="2" t="s">
        <v>21118</v>
      </c>
      <c r="D1017" s="2" t="s">
        <v>21119</v>
      </c>
      <c r="E1017" s="2" t="s">
        <v>21120</v>
      </c>
      <c r="F1017" s="2" t="s">
        <v>20281</v>
      </c>
      <c r="G1017" s="2" t="s">
        <v>20282</v>
      </c>
      <c r="H1017" s="2" t="s">
        <v>930</v>
      </c>
      <c r="I1017" t="s">
        <v>931</v>
      </c>
      <c r="J1017" s="2" t="s">
        <v>9706</v>
      </c>
      <c r="K1017" s="2" t="s">
        <v>9707</v>
      </c>
      <c r="L1017" s="2" t="s">
        <v>153</v>
      </c>
      <c r="M1017" s="2" t="s">
        <v>896</v>
      </c>
      <c r="N1017" s="2" t="s">
        <v>3489</v>
      </c>
      <c r="O1017" s="2" t="s">
        <v>935</v>
      </c>
      <c r="P1017" t="s">
        <v>119</v>
      </c>
      <c r="Q1017" s="2" t="s">
        <v>16779</v>
      </c>
      <c r="R1017" s="2" t="s">
        <v>21121</v>
      </c>
      <c r="S1017" s="2">
        <v>240221</v>
      </c>
      <c r="T1017" s="2" t="s">
        <v>20284</v>
      </c>
      <c r="U1017" s="2" t="s">
        <v>2272</v>
      </c>
      <c r="V1017" t="s">
        <v>9710</v>
      </c>
      <c r="W1017" t="s">
        <v>9746</v>
      </c>
      <c r="X1017" s="2" t="s">
        <v>112</v>
      </c>
      <c r="Y1017" s="2" t="s">
        <v>112</v>
      </c>
      <c r="Z1017" s="2" t="s">
        <v>112</v>
      </c>
      <c r="AA1017" s="2" t="s">
        <v>12</v>
      </c>
      <c r="AB1017" s="2" t="s">
        <v>252</v>
      </c>
      <c r="AC1017" s="2" t="s">
        <v>112</v>
      </c>
      <c r="AD1017" s="2" t="s">
        <v>37</v>
      </c>
      <c r="AE1017" t="s">
        <v>19</v>
      </c>
      <c r="AG1017" s="2" t="s">
        <v>90</v>
      </c>
      <c r="AI1017"/>
      <c r="AJ1017"/>
      <c r="AK1017"/>
      <c r="AL1017"/>
      <c r="AX1017"/>
      <c r="AY1017"/>
      <c r="AZ1017"/>
    </row>
    <row r="1018" spans="1:52" ht="15.75">
      <c r="A1018" s="2" t="s">
        <v>9698</v>
      </c>
      <c r="B1018" s="2" t="s">
        <v>9715</v>
      </c>
      <c r="C1018" s="2" t="s">
        <v>21122</v>
      </c>
      <c r="D1018" s="2" t="s">
        <v>21123</v>
      </c>
      <c r="E1018" s="2" t="s">
        <v>21124</v>
      </c>
      <c r="F1018" s="2" t="s">
        <v>14475</v>
      </c>
      <c r="G1018" s="2" t="s">
        <v>14476</v>
      </c>
      <c r="H1018" s="2" t="s">
        <v>785</v>
      </c>
      <c r="I1018" t="s">
        <v>786</v>
      </c>
      <c r="J1018" s="2" t="s">
        <v>9773</v>
      </c>
      <c r="K1018" s="2" t="s">
        <v>9774</v>
      </c>
      <c r="L1018" s="2" t="s">
        <v>153</v>
      </c>
      <c r="M1018" s="2" t="s">
        <v>757</v>
      </c>
      <c r="N1018" s="2" t="s">
        <v>3489</v>
      </c>
      <c r="O1018" s="2" t="s">
        <v>935</v>
      </c>
      <c r="P1018" t="s">
        <v>119</v>
      </c>
      <c r="Q1018" s="2" t="s">
        <v>16779</v>
      </c>
      <c r="R1018" s="2" t="s">
        <v>21125</v>
      </c>
      <c r="S1018" s="2">
        <v>250219</v>
      </c>
      <c r="T1018" s="2" t="s">
        <v>20321</v>
      </c>
      <c r="U1018" s="2" t="s">
        <v>3186</v>
      </c>
      <c r="V1018" t="s">
        <v>9776</v>
      </c>
      <c r="W1018" t="s">
        <v>9746</v>
      </c>
      <c r="X1018" s="2" t="s">
        <v>112</v>
      </c>
      <c r="Y1018" s="2" t="s">
        <v>112</v>
      </c>
      <c r="Z1018" s="2" t="s">
        <v>112</v>
      </c>
      <c r="AA1018" s="2" t="s">
        <v>12</v>
      </c>
      <c r="AB1018" s="2" t="s">
        <v>252</v>
      </c>
      <c r="AC1018" s="2" t="s">
        <v>112</v>
      </c>
      <c r="AD1018" s="2" t="s">
        <v>37</v>
      </c>
      <c r="AE1018" t="s">
        <v>19</v>
      </c>
      <c r="AG1018" s="2" t="s">
        <v>90</v>
      </c>
      <c r="AI1018"/>
      <c r="AJ1018"/>
      <c r="AK1018"/>
      <c r="AL1018"/>
      <c r="AX1018"/>
      <c r="AY1018"/>
      <c r="AZ1018"/>
    </row>
    <row r="1019" spans="1:52" ht="15.75">
      <c r="A1019" s="2" t="s">
        <v>9698</v>
      </c>
      <c r="B1019" s="2" t="s">
        <v>9699</v>
      </c>
      <c r="C1019" s="2" t="s">
        <v>21126</v>
      </c>
      <c r="D1019" s="2" t="s">
        <v>21127</v>
      </c>
      <c r="E1019" s="2" t="s">
        <v>21128</v>
      </c>
      <c r="F1019" s="2" t="s">
        <v>9466</v>
      </c>
      <c r="G1019" s="2" t="s">
        <v>9467</v>
      </c>
      <c r="H1019" s="2" t="s">
        <v>785</v>
      </c>
      <c r="I1019" t="s">
        <v>786</v>
      </c>
      <c r="J1019" s="2" t="s">
        <v>9773</v>
      </c>
      <c r="K1019" s="2" t="s">
        <v>9774</v>
      </c>
      <c r="L1019" s="2" t="s">
        <v>153</v>
      </c>
      <c r="M1019" s="2" t="s">
        <v>757</v>
      </c>
      <c r="N1019" s="2" t="s">
        <v>3489</v>
      </c>
      <c r="O1019" s="2" t="s">
        <v>935</v>
      </c>
      <c r="P1019" t="s">
        <v>119</v>
      </c>
      <c r="Q1019" s="2" t="s">
        <v>16779</v>
      </c>
      <c r="R1019" s="2" t="s">
        <v>21129</v>
      </c>
      <c r="S1019" s="2">
        <v>250225</v>
      </c>
      <c r="T1019" s="2" t="s">
        <v>20376</v>
      </c>
      <c r="U1019" s="2" t="s">
        <v>3186</v>
      </c>
      <c r="V1019" t="s">
        <v>9776</v>
      </c>
      <c r="W1019" t="s">
        <v>9746</v>
      </c>
      <c r="X1019" s="2" t="s">
        <v>112</v>
      </c>
      <c r="Y1019" s="2" t="s">
        <v>112</v>
      </c>
      <c r="Z1019" s="2" t="s">
        <v>112</v>
      </c>
      <c r="AA1019" s="2" t="s">
        <v>12</v>
      </c>
      <c r="AB1019" s="2" t="s">
        <v>252</v>
      </c>
      <c r="AC1019" s="2" t="s">
        <v>112</v>
      </c>
      <c r="AD1019" s="2" t="s">
        <v>37</v>
      </c>
      <c r="AE1019" t="s">
        <v>19</v>
      </c>
      <c r="AG1019" s="2" t="s">
        <v>90</v>
      </c>
      <c r="AI1019"/>
      <c r="AJ1019"/>
      <c r="AK1019"/>
      <c r="AL1019"/>
      <c r="AX1019"/>
      <c r="AY1019"/>
      <c r="AZ1019"/>
    </row>
    <row r="1020" spans="1:52" ht="15.75">
      <c r="A1020" s="2" t="s">
        <v>9698</v>
      </c>
      <c r="B1020" s="2" t="s">
        <v>21117</v>
      </c>
      <c r="C1020" s="2" t="s">
        <v>21130</v>
      </c>
      <c r="D1020" s="2" t="s">
        <v>21131</v>
      </c>
      <c r="E1020" s="2" t="s">
        <v>21132</v>
      </c>
      <c r="F1020" s="2" t="s">
        <v>20479</v>
      </c>
      <c r="G1020" s="2" t="s">
        <v>20480</v>
      </c>
      <c r="H1020" s="2" t="s">
        <v>930</v>
      </c>
      <c r="I1020" t="s">
        <v>931</v>
      </c>
      <c r="J1020" s="2" t="s">
        <v>9773</v>
      </c>
      <c r="K1020" s="2" t="s">
        <v>9774</v>
      </c>
      <c r="L1020" s="2" t="s">
        <v>153</v>
      </c>
      <c r="M1020" s="2" t="s">
        <v>757</v>
      </c>
      <c r="N1020" s="2" t="s">
        <v>3489</v>
      </c>
      <c r="O1020" s="2" t="s">
        <v>935</v>
      </c>
      <c r="P1020" t="s">
        <v>119</v>
      </c>
      <c r="Q1020" s="2" t="s">
        <v>16779</v>
      </c>
      <c r="R1020" s="2" t="s">
        <v>21133</v>
      </c>
      <c r="S1020" s="2">
        <v>250507</v>
      </c>
      <c r="T1020" s="2" t="s">
        <v>20482</v>
      </c>
      <c r="U1020" s="2" t="s">
        <v>2272</v>
      </c>
      <c r="V1020" t="s">
        <v>9776</v>
      </c>
      <c r="W1020" t="s">
        <v>9746</v>
      </c>
      <c r="X1020" s="2" t="s">
        <v>112</v>
      </c>
      <c r="Y1020" s="2" t="s">
        <v>112</v>
      </c>
      <c r="Z1020" s="2" t="s">
        <v>112</v>
      </c>
      <c r="AA1020" s="2" t="s">
        <v>12</v>
      </c>
      <c r="AB1020" s="2" t="s">
        <v>252</v>
      </c>
      <c r="AC1020" s="2" t="s">
        <v>112</v>
      </c>
      <c r="AD1020" s="2" t="s">
        <v>37</v>
      </c>
      <c r="AE1020" t="s">
        <v>32</v>
      </c>
      <c r="AG1020" s="2" t="s">
        <v>90</v>
      </c>
      <c r="AI1020"/>
      <c r="AJ1020"/>
      <c r="AK1020"/>
      <c r="AL1020"/>
      <c r="AX1020"/>
      <c r="AY1020"/>
      <c r="AZ1020"/>
    </row>
    <row r="1021" spans="1:52" ht="15.75">
      <c r="A1021" s="2" t="s">
        <v>9698</v>
      </c>
      <c r="B1021" s="2" t="s">
        <v>9715</v>
      </c>
      <c r="C1021" s="2" t="s">
        <v>21134</v>
      </c>
      <c r="D1021" s="2" t="s">
        <v>21135</v>
      </c>
      <c r="E1021" s="2" t="s">
        <v>21136</v>
      </c>
      <c r="F1021" s="2" t="s">
        <v>14475</v>
      </c>
      <c r="G1021" s="2" t="s">
        <v>14476</v>
      </c>
      <c r="H1021" s="2" t="s">
        <v>785</v>
      </c>
      <c r="I1021" t="s">
        <v>786</v>
      </c>
      <c r="J1021" s="2" t="s">
        <v>9773</v>
      </c>
      <c r="K1021" s="2" t="s">
        <v>9774</v>
      </c>
      <c r="L1021" s="2" t="s">
        <v>153</v>
      </c>
      <c r="M1021" s="2" t="s">
        <v>757</v>
      </c>
      <c r="N1021" s="2" t="s">
        <v>3489</v>
      </c>
      <c r="O1021" s="2" t="s">
        <v>935</v>
      </c>
      <c r="P1021" t="s">
        <v>119</v>
      </c>
      <c r="Q1021" s="2" t="s">
        <v>16779</v>
      </c>
      <c r="T1021" s="2" t="s">
        <v>20321</v>
      </c>
      <c r="U1021" s="2" t="s">
        <v>3186</v>
      </c>
      <c r="V1021" t="s">
        <v>9776</v>
      </c>
      <c r="W1021" t="s">
        <v>9746</v>
      </c>
      <c r="X1021" s="2" t="s">
        <v>112</v>
      </c>
      <c r="Y1021" s="2" t="s">
        <v>112</v>
      </c>
      <c r="Z1021" s="2" t="s">
        <v>112</v>
      </c>
      <c r="AA1021" s="2" t="s">
        <v>12</v>
      </c>
      <c r="AB1021" s="2" t="s">
        <v>252</v>
      </c>
      <c r="AC1021" s="2" t="s">
        <v>112</v>
      </c>
      <c r="AD1021" s="2" t="s">
        <v>37</v>
      </c>
      <c r="AE1021" t="s">
        <v>16283</v>
      </c>
      <c r="AF1021" s="2" t="s">
        <v>17531</v>
      </c>
      <c r="AG1021" s="2" t="s">
        <v>90</v>
      </c>
      <c r="AI1021"/>
      <c r="AJ1021"/>
      <c r="AK1021"/>
      <c r="AL1021"/>
      <c r="AX1021"/>
      <c r="AY1021"/>
      <c r="AZ1021"/>
    </row>
    <row r="1022" spans="1:52" ht="15.75">
      <c r="A1022" s="2" t="s">
        <v>9698</v>
      </c>
      <c r="B1022" s="2" t="s">
        <v>9699</v>
      </c>
      <c r="C1022" s="2" t="s">
        <v>21137</v>
      </c>
      <c r="D1022" s="2" t="s">
        <v>21138</v>
      </c>
      <c r="E1022" s="2" t="s">
        <v>21139</v>
      </c>
      <c r="F1022" s="2" t="s">
        <v>9466</v>
      </c>
      <c r="G1022" s="2" t="s">
        <v>9467</v>
      </c>
      <c r="H1022" s="2" t="s">
        <v>785</v>
      </c>
      <c r="I1022" t="s">
        <v>786</v>
      </c>
      <c r="J1022" s="2" t="s">
        <v>9773</v>
      </c>
      <c r="K1022" s="2" t="s">
        <v>9774</v>
      </c>
      <c r="L1022" s="2" t="s">
        <v>153</v>
      </c>
      <c r="M1022" s="2" t="s">
        <v>757</v>
      </c>
      <c r="N1022" s="2" t="s">
        <v>3489</v>
      </c>
      <c r="O1022" s="2" t="s">
        <v>935</v>
      </c>
      <c r="P1022" t="s">
        <v>119</v>
      </c>
      <c r="Q1022" s="2" t="s">
        <v>16779</v>
      </c>
      <c r="T1022" s="2" t="s">
        <v>20376</v>
      </c>
      <c r="U1022" s="2" t="s">
        <v>3186</v>
      </c>
      <c r="V1022" t="s">
        <v>9776</v>
      </c>
      <c r="W1022" t="s">
        <v>9746</v>
      </c>
      <c r="X1022" s="2" t="s">
        <v>112</v>
      </c>
      <c r="Y1022" s="2" t="s">
        <v>112</v>
      </c>
      <c r="Z1022" s="2" t="s">
        <v>112</v>
      </c>
      <c r="AA1022" s="2" t="s">
        <v>12</v>
      </c>
      <c r="AB1022" s="2" t="s">
        <v>252</v>
      </c>
      <c r="AC1022" s="2" t="s">
        <v>112</v>
      </c>
      <c r="AD1022" s="2" t="s">
        <v>37</v>
      </c>
      <c r="AE1022" t="s">
        <v>16283</v>
      </c>
      <c r="AF1022" s="2" t="s">
        <v>17531</v>
      </c>
      <c r="AG1022" s="2" t="s">
        <v>90</v>
      </c>
      <c r="AI1022"/>
      <c r="AJ1022"/>
      <c r="AK1022"/>
      <c r="AL1022"/>
      <c r="AX1022"/>
      <c r="AY1022"/>
      <c r="AZ1022"/>
    </row>
    <row r="1023" spans="1:52" ht="15.75">
      <c r="A1023" s="2" t="s">
        <v>9698</v>
      </c>
      <c r="B1023" s="2" t="s">
        <v>21140</v>
      </c>
      <c r="C1023" s="2" t="s">
        <v>21141</v>
      </c>
      <c r="D1023" s="2" t="s">
        <v>21142</v>
      </c>
      <c r="E1023" s="2" t="s">
        <v>21143</v>
      </c>
      <c r="F1023" s="2" t="s">
        <v>20479</v>
      </c>
      <c r="G1023" s="2" t="s">
        <v>20480</v>
      </c>
      <c r="H1023" s="2" t="s">
        <v>17631</v>
      </c>
      <c r="I1023" t="s">
        <v>20690</v>
      </c>
      <c r="J1023" s="2" t="s">
        <v>9773</v>
      </c>
      <c r="K1023" s="2" t="s">
        <v>9774</v>
      </c>
      <c r="L1023" s="2" t="s">
        <v>153</v>
      </c>
      <c r="M1023" s="2" t="s">
        <v>757</v>
      </c>
      <c r="N1023" s="2" t="s">
        <v>3489</v>
      </c>
      <c r="O1023" s="2" t="s">
        <v>935</v>
      </c>
      <c r="P1023" t="s">
        <v>119</v>
      </c>
      <c r="Q1023" s="2" t="s">
        <v>16779</v>
      </c>
      <c r="R1023" s="2" t="s">
        <v>21144</v>
      </c>
      <c r="S1023" s="2">
        <v>250806</v>
      </c>
      <c r="T1023" s="2" t="s">
        <v>20482</v>
      </c>
      <c r="U1023" s="2" t="s">
        <v>17634</v>
      </c>
      <c r="V1023" t="s">
        <v>9776</v>
      </c>
      <c r="W1023" t="s">
        <v>9746</v>
      </c>
      <c r="X1023" s="2" t="s">
        <v>112</v>
      </c>
      <c r="Y1023" s="2" t="s">
        <v>112</v>
      </c>
      <c r="Z1023" s="2" t="s">
        <v>112</v>
      </c>
      <c r="AA1023" s="2" t="s">
        <v>12</v>
      </c>
      <c r="AB1023" s="2" t="s">
        <v>252</v>
      </c>
      <c r="AC1023" s="2" t="s">
        <v>112</v>
      </c>
      <c r="AD1023" s="2" t="s">
        <v>37</v>
      </c>
      <c r="AE1023" t="s">
        <v>16283</v>
      </c>
      <c r="AF1023" s="2" t="s">
        <v>17531</v>
      </c>
      <c r="AG1023" s="2" t="s">
        <v>90</v>
      </c>
      <c r="AI1023"/>
      <c r="AJ1023"/>
      <c r="AK1023"/>
      <c r="AL1023"/>
      <c r="AX1023"/>
      <c r="AY1023"/>
      <c r="AZ1023"/>
    </row>
    <row r="1024" spans="1:52" ht="15.75">
      <c r="A1024" s="2" t="s">
        <v>9698</v>
      </c>
      <c r="B1024" s="2" t="s">
        <v>9715</v>
      </c>
      <c r="C1024" s="2" t="s">
        <v>21145</v>
      </c>
      <c r="D1024" s="2" t="s">
        <v>21146</v>
      </c>
      <c r="E1024" s="2" t="s">
        <v>21147</v>
      </c>
      <c r="F1024" s="2" t="s">
        <v>14576</v>
      </c>
      <c r="G1024" s="2" t="s">
        <v>14577</v>
      </c>
      <c r="H1024" s="2" t="s">
        <v>17631</v>
      </c>
      <c r="I1024" t="s">
        <v>20690</v>
      </c>
      <c r="J1024" s="2" t="s">
        <v>9773</v>
      </c>
      <c r="K1024" s="2" t="s">
        <v>9774</v>
      </c>
      <c r="L1024" s="2" t="s">
        <v>153</v>
      </c>
      <c r="M1024" s="2" t="s">
        <v>757</v>
      </c>
      <c r="N1024" s="2" t="s">
        <v>3489</v>
      </c>
      <c r="O1024" s="2" t="s">
        <v>935</v>
      </c>
      <c r="P1024" t="s">
        <v>119</v>
      </c>
      <c r="Q1024" s="2" t="s">
        <v>16779</v>
      </c>
      <c r="R1024" s="2" t="s">
        <v>21148</v>
      </c>
      <c r="S1024" s="2">
        <v>250903</v>
      </c>
      <c r="T1024" s="2" t="s">
        <v>20851</v>
      </c>
      <c r="U1024" s="2" t="s">
        <v>17634</v>
      </c>
      <c r="V1024" t="s">
        <v>9776</v>
      </c>
      <c r="W1024" t="s">
        <v>9746</v>
      </c>
      <c r="X1024" s="2" t="s">
        <v>112</v>
      </c>
      <c r="Y1024" s="2" t="s">
        <v>112</v>
      </c>
      <c r="Z1024" s="2" t="s">
        <v>112</v>
      </c>
      <c r="AA1024" s="2" t="s">
        <v>12</v>
      </c>
      <c r="AB1024" s="2" t="s">
        <v>252</v>
      </c>
      <c r="AC1024" s="2" t="s">
        <v>112</v>
      </c>
      <c r="AD1024" s="2" t="s">
        <v>37</v>
      </c>
      <c r="AE1024" t="s">
        <v>16283</v>
      </c>
      <c r="AF1024" s="2" t="s">
        <v>17531</v>
      </c>
      <c r="AG1024" s="2" t="s">
        <v>90</v>
      </c>
      <c r="AI1024"/>
      <c r="AJ1024"/>
      <c r="AK1024"/>
      <c r="AL1024"/>
      <c r="AX1024"/>
      <c r="AY1024"/>
      <c r="AZ1024"/>
    </row>
    <row r="1025" spans="1:52" ht="15.75">
      <c r="A1025" s="2" t="s">
        <v>9698</v>
      </c>
      <c r="B1025" s="2" t="s">
        <v>21140</v>
      </c>
      <c r="C1025" s="2" t="s">
        <v>21149</v>
      </c>
      <c r="D1025" s="2" t="s">
        <v>21150</v>
      </c>
      <c r="E1025" s="2" t="s">
        <v>21151</v>
      </c>
      <c r="F1025" s="2" t="s">
        <v>20479</v>
      </c>
      <c r="G1025" s="2" t="s">
        <v>20480</v>
      </c>
      <c r="H1025" s="2" t="s">
        <v>20696</v>
      </c>
      <c r="I1025" t="s">
        <v>21152</v>
      </c>
      <c r="J1025" s="2" t="s">
        <v>21153</v>
      </c>
      <c r="K1025" s="2" t="s">
        <v>9774</v>
      </c>
      <c r="L1025" s="2" t="s">
        <v>153</v>
      </c>
      <c r="M1025" s="2" t="s">
        <v>757</v>
      </c>
      <c r="N1025" s="2" t="s">
        <v>3489</v>
      </c>
      <c r="O1025" s="2" t="s">
        <v>935</v>
      </c>
      <c r="P1025" t="s">
        <v>119</v>
      </c>
      <c r="Q1025" s="2" t="s">
        <v>16779</v>
      </c>
      <c r="R1025" s="2" t="s">
        <v>21154</v>
      </c>
      <c r="S1025" s="2">
        <v>251118</v>
      </c>
      <c r="T1025" s="2" t="s">
        <v>20482</v>
      </c>
      <c r="U1025" s="2" t="s">
        <v>20699</v>
      </c>
      <c r="V1025" t="s">
        <v>21155</v>
      </c>
      <c r="W1025" t="s">
        <v>9746</v>
      </c>
      <c r="X1025" s="2" t="s">
        <v>112</v>
      </c>
      <c r="Y1025" s="2" t="s">
        <v>112</v>
      </c>
      <c r="Z1025" s="2" t="s">
        <v>112</v>
      </c>
      <c r="AA1025" s="2" t="s">
        <v>12</v>
      </c>
      <c r="AB1025" s="2" t="s">
        <v>252</v>
      </c>
      <c r="AC1025" s="2" t="s">
        <v>112</v>
      </c>
      <c r="AD1025" s="2" t="s">
        <v>37</v>
      </c>
      <c r="AE1025" t="s">
        <v>16283</v>
      </c>
      <c r="AF1025" s="2" t="s">
        <v>17531</v>
      </c>
      <c r="AG1025" s="2" t="s">
        <v>90</v>
      </c>
      <c r="AI1025"/>
      <c r="AJ1025"/>
      <c r="AK1025"/>
      <c r="AL1025"/>
      <c r="AX1025"/>
      <c r="AY1025"/>
      <c r="AZ1025"/>
    </row>
    <row r="1026" spans="1:52" ht="15.75">
      <c r="A1026" s="2" t="s">
        <v>9777</v>
      </c>
      <c r="B1026" s="2" t="s">
        <v>9792</v>
      </c>
      <c r="C1026" s="2" t="s">
        <v>21156</v>
      </c>
      <c r="D1026" s="2" t="s">
        <v>21157</v>
      </c>
      <c r="E1026" s="2" t="s">
        <v>21158</v>
      </c>
      <c r="F1026" s="2" t="s">
        <v>8478</v>
      </c>
      <c r="G1026" s="2" t="s">
        <v>8479</v>
      </c>
      <c r="H1026" s="2" t="s">
        <v>621</v>
      </c>
      <c r="I1026" t="s">
        <v>622</v>
      </c>
      <c r="J1026" s="2" t="s">
        <v>3397</v>
      </c>
      <c r="K1026" s="2" t="s">
        <v>3398</v>
      </c>
      <c r="L1026" s="2" t="s">
        <v>153</v>
      </c>
      <c r="M1026" s="2" t="s">
        <v>140</v>
      </c>
      <c r="N1026" s="2" t="s">
        <v>16702</v>
      </c>
      <c r="O1026" s="2" t="s">
        <v>859</v>
      </c>
      <c r="P1026" t="s">
        <v>5089</v>
      </c>
      <c r="Q1026" s="2" t="s">
        <v>16703</v>
      </c>
      <c r="R1026" s="2" t="s">
        <v>21159</v>
      </c>
      <c r="S1026" s="2">
        <v>201109</v>
      </c>
      <c r="T1026" s="2" t="s">
        <v>20097</v>
      </c>
      <c r="U1026" s="2" t="s">
        <v>626</v>
      </c>
      <c r="V1026" t="s">
        <v>3401</v>
      </c>
      <c r="W1026" t="s">
        <v>777</v>
      </c>
      <c r="X1026" s="2" t="s">
        <v>112</v>
      </c>
      <c r="Y1026" s="2" t="s">
        <v>112</v>
      </c>
      <c r="Z1026" s="2" t="s">
        <v>112</v>
      </c>
      <c r="AA1026" s="2" t="s">
        <v>112</v>
      </c>
      <c r="AC1026" s="2" t="s">
        <v>112</v>
      </c>
      <c r="AE1026"/>
      <c r="AF1026" s="2" t="s">
        <v>21160</v>
      </c>
      <c r="AG1026" s="2" t="s">
        <v>90</v>
      </c>
      <c r="AI1026"/>
      <c r="AJ1026"/>
      <c r="AK1026"/>
      <c r="AL1026"/>
      <c r="AX1026"/>
      <c r="AY1026"/>
      <c r="AZ1026"/>
    </row>
    <row r="1027" spans="1:52" ht="15.75">
      <c r="A1027" s="2" t="s">
        <v>9777</v>
      </c>
      <c r="B1027" s="2" t="s">
        <v>9778</v>
      </c>
      <c r="C1027" s="2" t="s">
        <v>21161</v>
      </c>
      <c r="D1027" s="2" t="s">
        <v>21162</v>
      </c>
      <c r="E1027" s="2" t="s">
        <v>21166</v>
      </c>
      <c r="F1027" s="2" t="s">
        <v>8442</v>
      </c>
      <c r="G1027" s="2" t="s">
        <v>8443</v>
      </c>
      <c r="H1027" s="2" t="s">
        <v>621</v>
      </c>
      <c r="I1027" t="s">
        <v>622</v>
      </c>
      <c r="J1027" s="2" t="s">
        <v>3397</v>
      </c>
      <c r="K1027" s="2" t="s">
        <v>3398</v>
      </c>
      <c r="L1027" s="2" t="s">
        <v>153</v>
      </c>
      <c r="M1027" s="2" t="s">
        <v>140</v>
      </c>
      <c r="N1027" s="2" t="s">
        <v>3489</v>
      </c>
      <c r="O1027" s="2" t="s">
        <v>935</v>
      </c>
      <c r="P1027" t="s">
        <v>5089</v>
      </c>
      <c r="Q1027" s="2" t="s">
        <v>16779</v>
      </c>
      <c r="R1027" s="2" t="s">
        <v>21167</v>
      </c>
      <c r="S1027" s="2">
        <v>210712</v>
      </c>
      <c r="T1027" s="2" t="s">
        <v>20079</v>
      </c>
      <c r="U1027" s="2" t="s">
        <v>626</v>
      </c>
      <c r="V1027" t="s">
        <v>3401</v>
      </c>
      <c r="W1027" t="s">
        <v>777</v>
      </c>
      <c r="X1027" s="2" t="s">
        <v>112</v>
      </c>
      <c r="Y1027" s="2" t="s">
        <v>112</v>
      </c>
      <c r="Z1027" s="2" t="s">
        <v>112</v>
      </c>
      <c r="AA1027" s="2" t="s">
        <v>112</v>
      </c>
      <c r="AB1027" s="2" t="s">
        <v>252</v>
      </c>
      <c r="AC1027" s="2" t="s">
        <v>112</v>
      </c>
      <c r="AE1027"/>
      <c r="AF1027" s="2" t="s">
        <v>21168</v>
      </c>
      <c r="AG1027" s="2" t="s">
        <v>34061</v>
      </c>
      <c r="AI1027"/>
      <c r="AJ1027"/>
      <c r="AK1027"/>
      <c r="AL1027"/>
      <c r="AX1027"/>
      <c r="AY1027"/>
      <c r="AZ1027"/>
    </row>
    <row r="1028" spans="1:52" ht="15.75">
      <c r="A1028" s="2" t="s">
        <v>9777</v>
      </c>
      <c r="B1028" s="2" t="s">
        <v>9778</v>
      </c>
      <c r="C1028" s="2" t="s">
        <v>21161</v>
      </c>
      <c r="D1028" s="2" t="s">
        <v>21162</v>
      </c>
      <c r="E1028" s="2" t="s">
        <v>21163</v>
      </c>
      <c r="F1028" s="2" t="s">
        <v>8442</v>
      </c>
      <c r="G1028" s="2" t="s">
        <v>8443</v>
      </c>
      <c r="H1028" s="2" t="s">
        <v>621</v>
      </c>
      <c r="I1028" t="s">
        <v>622</v>
      </c>
      <c r="J1028" s="2" t="s">
        <v>3397</v>
      </c>
      <c r="K1028" s="2" t="s">
        <v>3398</v>
      </c>
      <c r="L1028" s="2" t="s">
        <v>153</v>
      </c>
      <c r="M1028" s="2" t="s">
        <v>140</v>
      </c>
      <c r="N1028" s="2" t="s">
        <v>3489</v>
      </c>
      <c r="O1028" s="2" t="s">
        <v>935</v>
      </c>
      <c r="P1028" t="s">
        <v>5089</v>
      </c>
      <c r="Q1028" s="2" t="s">
        <v>16779</v>
      </c>
      <c r="R1028" s="2" t="s">
        <v>21164</v>
      </c>
      <c r="S1028" s="2">
        <v>210811</v>
      </c>
      <c r="T1028" s="2" t="s">
        <v>20079</v>
      </c>
      <c r="U1028" s="2" t="s">
        <v>626</v>
      </c>
      <c r="V1028" t="s">
        <v>3401</v>
      </c>
      <c r="W1028" t="s">
        <v>777</v>
      </c>
      <c r="X1028" s="2" t="s">
        <v>112</v>
      </c>
      <c r="Y1028" s="2" t="s">
        <v>112</v>
      </c>
      <c r="Z1028" s="2" t="s">
        <v>112</v>
      </c>
      <c r="AA1028" s="2" t="s">
        <v>112</v>
      </c>
      <c r="AB1028" s="2" t="s">
        <v>252</v>
      </c>
      <c r="AC1028" s="2" t="s">
        <v>112</v>
      </c>
      <c r="AE1028"/>
      <c r="AF1028" s="2" t="s">
        <v>21165</v>
      </c>
      <c r="AG1028" s="2" t="s">
        <v>90</v>
      </c>
      <c r="AI1028"/>
      <c r="AJ1028"/>
      <c r="AK1028"/>
      <c r="AL1028"/>
      <c r="AX1028"/>
      <c r="AY1028"/>
      <c r="AZ1028"/>
    </row>
    <row r="1029" spans="1:52" ht="15.75">
      <c r="A1029" s="2" t="s">
        <v>9777</v>
      </c>
      <c r="B1029" s="2" t="s">
        <v>9778</v>
      </c>
      <c r="C1029" s="2" t="s">
        <v>21169</v>
      </c>
      <c r="D1029" s="2" t="s">
        <v>21170</v>
      </c>
      <c r="E1029" s="2" t="s">
        <v>21173</v>
      </c>
      <c r="F1029" s="2" t="s">
        <v>8442</v>
      </c>
      <c r="G1029" s="2" t="s">
        <v>8443</v>
      </c>
      <c r="H1029" s="2" t="s">
        <v>621</v>
      </c>
      <c r="I1029" t="s">
        <v>622</v>
      </c>
      <c r="J1029" s="2" t="s">
        <v>9850</v>
      </c>
      <c r="K1029" s="2" t="s">
        <v>3398</v>
      </c>
      <c r="L1029" s="2" t="s">
        <v>153</v>
      </c>
      <c r="M1029" s="2" t="s">
        <v>140</v>
      </c>
      <c r="N1029" s="2" t="s">
        <v>3489</v>
      </c>
      <c r="O1029" s="2" t="s">
        <v>935</v>
      </c>
      <c r="P1029" t="s">
        <v>5089</v>
      </c>
      <c r="Q1029" s="2" t="s">
        <v>16703</v>
      </c>
      <c r="R1029" s="2" t="s">
        <v>21174</v>
      </c>
      <c r="S1029" s="2">
        <v>210727</v>
      </c>
      <c r="T1029" s="2" t="s">
        <v>20079</v>
      </c>
      <c r="U1029" s="2" t="s">
        <v>626</v>
      </c>
      <c r="V1029" t="s">
        <v>9852</v>
      </c>
      <c r="W1029" t="s">
        <v>777</v>
      </c>
      <c r="X1029" s="2" t="s">
        <v>112</v>
      </c>
      <c r="Y1029" s="2" t="s">
        <v>112</v>
      </c>
      <c r="Z1029" s="2" t="s">
        <v>112</v>
      </c>
      <c r="AA1029" s="2" t="s">
        <v>112</v>
      </c>
      <c r="AB1029" s="2" t="s">
        <v>252</v>
      </c>
      <c r="AC1029" s="2" t="s">
        <v>112</v>
      </c>
      <c r="AE1029"/>
      <c r="AF1029" s="2" t="s">
        <v>21168</v>
      </c>
      <c r="AG1029" s="2" t="s">
        <v>34061</v>
      </c>
      <c r="AI1029"/>
      <c r="AJ1029"/>
      <c r="AK1029"/>
      <c r="AL1029"/>
      <c r="AX1029"/>
      <c r="AY1029"/>
      <c r="AZ1029"/>
    </row>
    <row r="1030" spans="1:52" ht="15.75">
      <c r="A1030" s="2" t="s">
        <v>9777</v>
      </c>
      <c r="B1030" s="2" t="s">
        <v>9778</v>
      </c>
      <c r="C1030" s="2" t="s">
        <v>21169</v>
      </c>
      <c r="D1030" s="2" t="s">
        <v>21170</v>
      </c>
      <c r="E1030" s="2" t="s">
        <v>21171</v>
      </c>
      <c r="F1030" s="2" t="s">
        <v>8442</v>
      </c>
      <c r="G1030" s="2" t="s">
        <v>8443</v>
      </c>
      <c r="H1030" s="2" t="s">
        <v>621</v>
      </c>
      <c r="I1030" t="s">
        <v>622</v>
      </c>
      <c r="J1030" s="2" t="s">
        <v>9850</v>
      </c>
      <c r="K1030" s="2" t="s">
        <v>3398</v>
      </c>
      <c r="L1030" s="2" t="s">
        <v>153</v>
      </c>
      <c r="M1030" s="2" t="s">
        <v>140</v>
      </c>
      <c r="N1030" s="2" t="s">
        <v>3489</v>
      </c>
      <c r="O1030" s="2" t="s">
        <v>935</v>
      </c>
      <c r="P1030" t="s">
        <v>5089</v>
      </c>
      <c r="Q1030" s="2" t="s">
        <v>16703</v>
      </c>
      <c r="R1030" s="2" t="s">
        <v>21172</v>
      </c>
      <c r="S1030" s="2">
        <v>210811</v>
      </c>
      <c r="T1030" s="2" t="s">
        <v>20079</v>
      </c>
      <c r="U1030" s="2" t="s">
        <v>626</v>
      </c>
      <c r="V1030" t="s">
        <v>9852</v>
      </c>
      <c r="W1030" t="s">
        <v>777</v>
      </c>
      <c r="X1030" s="2" t="s">
        <v>112</v>
      </c>
      <c r="Y1030" s="2" t="s">
        <v>112</v>
      </c>
      <c r="Z1030" s="2" t="s">
        <v>112</v>
      </c>
      <c r="AA1030" s="2" t="s">
        <v>112</v>
      </c>
      <c r="AB1030" s="2" t="s">
        <v>252</v>
      </c>
      <c r="AC1030" s="2" t="s">
        <v>112</v>
      </c>
      <c r="AE1030"/>
      <c r="AF1030" s="2" t="s">
        <v>21165</v>
      </c>
      <c r="AG1030" s="2" t="s">
        <v>90</v>
      </c>
      <c r="AI1030"/>
      <c r="AJ1030"/>
      <c r="AK1030"/>
      <c r="AL1030"/>
      <c r="AX1030"/>
      <c r="AY1030"/>
      <c r="AZ1030"/>
    </row>
    <row r="1031" spans="1:52" ht="15.75">
      <c r="A1031" s="2" t="s">
        <v>9777</v>
      </c>
      <c r="B1031" s="2" t="s">
        <v>9792</v>
      </c>
      <c r="C1031" s="2" t="s">
        <v>21175</v>
      </c>
      <c r="D1031" s="2" t="s">
        <v>21176</v>
      </c>
      <c r="E1031" s="2" t="s">
        <v>21177</v>
      </c>
      <c r="F1031" s="2" t="s">
        <v>8582</v>
      </c>
      <c r="G1031" s="2" t="s">
        <v>8583</v>
      </c>
      <c r="H1031" s="2" t="s">
        <v>9873</v>
      </c>
      <c r="I1031" t="s">
        <v>9874</v>
      </c>
      <c r="J1031" s="2" t="s">
        <v>9850</v>
      </c>
      <c r="K1031" s="2" t="s">
        <v>3398</v>
      </c>
      <c r="L1031" s="2" t="s">
        <v>153</v>
      </c>
      <c r="M1031" s="2" t="s">
        <v>1947</v>
      </c>
      <c r="N1031" s="2" t="s">
        <v>3489</v>
      </c>
      <c r="O1031" s="2" t="s">
        <v>935</v>
      </c>
      <c r="P1031" t="s">
        <v>119</v>
      </c>
      <c r="Q1031" s="2" t="s">
        <v>16779</v>
      </c>
      <c r="R1031" s="2" t="s">
        <v>21178</v>
      </c>
      <c r="S1031" s="2">
        <v>210813</v>
      </c>
      <c r="T1031" s="2" t="s">
        <v>8686</v>
      </c>
      <c r="U1031" s="2" t="s">
        <v>9876</v>
      </c>
      <c r="V1031" t="s">
        <v>9852</v>
      </c>
      <c r="W1031" t="s">
        <v>777</v>
      </c>
      <c r="X1031" s="2" t="s">
        <v>112</v>
      </c>
      <c r="Y1031" s="2" t="s">
        <v>112</v>
      </c>
      <c r="Z1031" s="2" t="s">
        <v>112</v>
      </c>
      <c r="AA1031" s="2" t="s">
        <v>12</v>
      </c>
      <c r="AB1031" s="2" t="s">
        <v>252</v>
      </c>
      <c r="AC1031" s="2" t="s">
        <v>112</v>
      </c>
      <c r="AE1031"/>
      <c r="AF1031" s="2" t="s">
        <v>9877</v>
      </c>
      <c r="AG1031" s="2" t="s">
        <v>90</v>
      </c>
      <c r="AI1031"/>
      <c r="AJ1031"/>
      <c r="AK1031"/>
      <c r="AL1031"/>
      <c r="AX1031"/>
      <c r="AY1031"/>
      <c r="AZ1031"/>
    </row>
    <row r="1032" spans="1:52" ht="15.75">
      <c r="A1032" s="2" t="s">
        <v>9777</v>
      </c>
      <c r="B1032" s="2" t="s">
        <v>9792</v>
      </c>
      <c r="C1032" s="2" t="s">
        <v>21179</v>
      </c>
      <c r="D1032" s="2" t="s">
        <v>21180</v>
      </c>
      <c r="E1032" s="2" t="s">
        <v>21181</v>
      </c>
      <c r="F1032" s="2" t="s">
        <v>8582</v>
      </c>
      <c r="G1032" s="2" t="s">
        <v>8583</v>
      </c>
      <c r="H1032" s="2" t="s">
        <v>3646</v>
      </c>
      <c r="I1032" t="s">
        <v>3738</v>
      </c>
      <c r="J1032" s="2" t="s">
        <v>9850</v>
      </c>
      <c r="K1032" s="2" t="s">
        <v>3398</v>
      </c>
      <c r="L1032" s="2" t="s">
        <v>153</v>
      </c>
      <c r="M1032" s="2" t="s">
        <v>1947</v>
      </c>
      <c r="N1032" s="2" t="s">
        <v>3489</v>
      </c>
      <c r="O1032" s="2" t="s">
        <v>935</v>
      </c>
      <c r="P1032" t="s">
        <v>119</v>
      </c>
      <c r="Q1032" s="2" t="s">
        <v>16779</v>
      </c>
      <c r="R1032" s="2" t="s">
        <v>21182</v>
      </c>
      <c r="S1032" s="2">
        <v>210813</v>
      </c>
      <c r="T1032" s="2" t="s">
        <v>8686</v>
      </c>
      <c r="U1032" s="2" t="s">
        <v>3651</v>
      </c>
      <c r="V1032" t="s">
        <v>9852</v>
      </c>
      <c r="W1032" t="s">
        <v>777</v>
      </c>
      <c r="X1032" s="2" t="s">
        <v>112</v>
      </c>
      <c r="Y1032" s="2" t="s">
        <v>112</v>
      </c>
      <c r="Z1032" s="2" t="s">
        <v>112</v>
      </c>
      <c r="AA1032" s="2" t="s">
        <v>12</v>
      </c>
      <c r="AB1032" s="2" t="s">
        <v>252</v>
      </c>
      <c r="AC1032" s="2" t="s">
        <v>112</v>
      </c>
      <c r="AE1032"/>
      <c r="AF1032" s="2" t="s">
        <v>9877</v>
      </c>
      <c r="AG1032" s="2" t="s">
        <v>90</v>
      </c>
      <c r="AI1032"/>
      <c r="AJ1032"/>
      <c r="AK1032"/>
      <c r="AL1032"/>
      <c r="AX1032"/>
      <c r="AY1032"/>
      <c r="AZ1032"/>
    </row>
    <row r="1033" spans="1:52" ht="15.75">
      <c r="A1033" s="2" t="s">
        <v>9777</v>
      </c>
      <c r="B1033" s="2" t="s">
        <v>9861</v>
      </c>
      <c r="C1033" s="2" t="s">
        <v>21183</v>
      </c>
      <c r="D1033" s="2" t="s">
        <v>21184</v>
      </c>
      <c r="E1033" s="2" t="s">
        <v>21185</v>
      </c>
      <c r="F1033" s="2" t="s">
        <v>9365</v>
      </c>
      <c r="G1033" s="2" t="s">
        <v>9366</v>
      </c>
      <c r="H1033" s="2" t="s">
        <v>1401</v>
      </c>
      <c r="I1033" t="s">
        <v>1402</v>
      </c>
      <c r="J1033" s="2" t="s">
        <v>9850</v>
      </c>
      <c r="K1033" s="2" t="s">
        <v>3398</v>
      </c>
      <c r="L1033" s="2" t="s">
        <v>153</v>
      </c>
      <c r="M1033" s="2" t="s">
        <v>1947</v>
      </c>
      <c r="N1033" s="2" t="s">
        <v>3489</v>
      </c>
      <c r="O1033" s="2" t="s">
        <v>935</v>
      </c>
      <c r="P1033" t="s">
        <v>5089</v>
      </c>
      <c r="Q1033" s="2" t="s">
        <v>16779</v>
      </c>
      <c r="R1033" s="2" t="s">
        <v>21186</v>
      </c>
      <c r="S1033" s="2">
        <v>210826</v>
      </c>
      <c r="T1033" s="2" t="s">
        <v>20967</v>
      </c>
      <c r="U1033" s="2" t="s">
        <v>3330</v>
      </c>
      <c r="V1033" t="s">
        <v>9852</v>
      </c>
      <c r="W1033" t="s">
        <v>777</v>
      </c>
      <c r="X1033" s="2" t="s">
        <v>112</v>
      </c>
      <c r="Y1033" s="2" t="s">
        <v>112</v>
      </c>
      <c r="Z1033" s="2" t="s">
        <v>112</v>
      </c>
      <c r="AA1033" s="2" t="s">
        <v>112</v>
      </c>
      <c r="AB1033" s="2" t="s">
        <v>252</v>
      </c>
      <c r="AC1033" s="2" t="s">
        <v>112</v>
      </c>
      <c r="AE1033"/>
      <c r="AG1033" s="2" t="s">
        <v>90</v>
      </c>
      <c r="AI1033"/>
      <c r="AJ1033"/>
      <c r="AK1033"/>
      <c r="AL1033"/>
      <c r="AX1033"/>
      <c r="AY1033"/>
      <c r="AZ1033"/>
    </row>
    <row r="1034" spans="1:52" ht="15.75">
      <c r="A1034" s="2" t="s">
        <v>9777</v>
      </c>
      <c r="B1034" s="2" t="s">
        <v>9778</v>
      </c>
      <c r="C1034" s="2" t="s">
        <v>21187</v>
      </c>
      <c r="D1034" s="2" t="s">
        <v>21188</v>
      </c>
      <c r="E1034" s="2" t="s">
        <v>21189</v>
      </c>
      <c r="F1034" s="2" t="s">
        <v>8551</v>
      </c>
      <c r="G1034" s="2" t="s">
        <v>8552</v>
      </c>
      <c r="H1034" s="2" t="s">
        <v>621</v>
      </c>
      <c r="I1034" t="s">
        <v>622</v>
      </c>
      <c r="J1034" s="2" t="s">
        <v>9850</v>
      </c>
      <c r="K1034" s="2" t="s">
        <v>3398</v>
      </c>
      <c r="L1034" s="2" t="s">
        <v>153</v>
      </c>
      <c r="M1034" s="2" t="s">
        <v>1947</v>
      </c>
      <c r="N1034" s="2" t="s">
        <v>3489</v>
      </c>
      <c r="O1034" s="2" t="s">
        <v>935</v>
      </c>
      <c r="P1034" t="s">
        <v>5089</v>
      </c>
      <c r="Q1034" s="2" t="s">
        <v>16779</v>
      </c>
      <c r="R1034" s="2" t="s">
        <v>21190</v>
      </c>
      <c r="S1034" s="2">
        <v>211209</v>
      </c>
      <c r="T1034" s="2" t="s">
        <v>9833</v>
      </c>
      <c r="U1034" s="2" t="s">
        <v>626</v>
      </c>
      <c r="V1034" t="s">
        <v>9852</v>
      </c>
      <c r="W1034" t="s">
        <v>777</v>
      </c>
      <c r="X1034" s="2" t="s">
        <v>112</v>
      </c>
      <c r="Y1034" s="2" t="s">
        <v>112</v>
      </c>
      <c r="Z1034" s="2" t="s">
        <v>112</v>
      </c>
      <c r="AA1034" s="2" t="s">
        <v>112</v>
      </c>
      <c r="AB1034" s="2" t="s">
        <v>252</v>
      </c>
      <c r="AC1034" s="2" t="s">
        <v>112</v>
      </c>
      <c r="AE1034"/>
      <c r="AG1034" s="2" t="s">
        <v>90</v>
      </c>
      <c r="AI1034"/>
      <c r="AJ1034"/>
      <c r="AK1034"/>
      <c r="AL1034"/>
      <c r="AX1034"/>
      <c r="AY1034"/>
      <c r="AZ1034"/>
    </row>
    <row r="1035" spans="1:52" ht="15.75">
      <c r="A1035" s="2" t="s">
        <v>9777</v>
      </c>
      <c r="B1035" s="2" t="s">
        <v>21191</v>
      </c>
      <c r="C1035" s="2" t="s">
        <v>21192</v>
      </c>
      <c r="D1035" s="2" t="s">
        <v>21193</v>
      </c>
      <c r="E1035" s="2" t="s">
        <v>21194</v>
      </c>
      <c r="F1035" s="2" t="s">
        <v>8534</v>
      </c>
      <c r="G1035" s="2" t="s">
        <v>8535</v>
      </c>
      <c r="H1035" s="2" t="s">
        <v>1401</v>
      </c>
      <c r="I1035" t="s">
        <v>1402</v>
      </c>
      <c r="J1035" s="2" t="s">
        <v>9850</v>
      </c>
      <c r="K1035" s="2" t="s">
        <v>3398</v>
      </c>
      <c r="L1035" s="2" t="s">
        <v>153</v>
      </c>
      <c r="M1035" s="2" t="s">
        <v>1947</v>
      </c>
      <c r="N1035" s="2" t="s">
        <v>3489</v>
      </c>
      <c r="O1035" s="2" t="s">
        <v>935</v>
      </c>
      <c r="P1035" t="s">
        <v>119</v>
      </c>
      <c r="Q1035" s="2" t="s">
        <v>16779</v>
      </c>
      <c r="R1035" s="2" t="s">
        <v>21195</v>
      </c>
      <c r="T1035" s="2" t="s">
        <v>20935</v>
      </c>
      <c r="U1035" s="2" t="s">
        <v>3330</v>
      </c>
      <c r="V1035" t="s">
        <v>9852</v>
      </c>
      <c r="W1035" t="s">
        <v>777</v>
      </c>
      <c r="X1035" s="2" t="s">
        <v>112</v>
      </c>
      <c r="Y1035" s="2" t="s">
        <v>112</v>
      </c>
      <c r="Z1035" s="2" t="s">
        <v>112</v>
      </c>
      <c r="AA1035" s="2" t="s">
        <v>12</v>
      </c>
      <c r="AB1035" s="2" t="s">
        <v>252</v>
      </c>
      <c r="AC1035" s="2" t="s">
        <v>112</v>
      </c>
      <c r="AD1035" s="2" t="s">
        <v>37</v>
      </c>
      <c r="AE1035" t="s">
        <v>19</v>
      </c>
      <c r="AF1035" s="2" t="s">
        <v>21196</v>
      </c>
      <c r="AG1035" s="2" t="s">
        <v>90</v>
      </c>
      <c r="AI1035"/>
      <c r="AJ1035"/>
      <c r="AK1035"/>
      <c r="AL1035"/>
      <c r="AX1035"/>
      <c r="AY1035"/>
      <c r="AZ1035"/>
    </row>
    <row r="1036" spans="1:52" ht="15.75">
      <c r="A1036" s="2" t="s">
        <v>9777</v>
      </c>
      <c r="B1036" s="2" t="s">
        <v>9778</v>
      </c>
      <c r="C1036" s="2" t="s">
        <v>21197</v>
      </c>
      <c r="D1036" s="2" t="s">
        <v>21198</v>
      </c>
      <c r="E1036" s="2" t="s">
        <v>21199</v>
      </c>
      <c r="F1036" s="2" t="s">
        <v>8551</v>
      </c>
      <c r="G1036" s="2" t="s">
        <v>8552</v>
      </c>
      <c r="H1036" s="2" t="s">
        <v>621</v>
      </c>
      <c r="I1036" t="s">
        <v>622</v>
      </c>
      <c r="J1036" s="2" t="s">
        <v>9850</v>
      </c>
      <c r="K1036" s="2" t="s">
        <v>3398</v>
      </c>
      <c r="L1036" s="2" t="s">
        <v>153</v>
      </c>
      <c r="M1036" s="2" t="s">
        <v>1947</v>
      </c>
      <c r="N1036" s="2" t="s">
        <v>3489</v>
      </c>
      <c r="O1036" s="2" t="s">
        <v>935</v>
      </c>
      <c r="P1036" t="s">
        <v>5089</v>
      </c>
      <c r="Q1036" s="2" t="s">
        <v>16779</v>
      </c>
      <c r="R1036" s="2" t="s">
        <v>21200</v>
      </c>
      <c r="T1036" s="2" t="s">
        <v>9833</v>
      </c>
      <c r="U1036" s="2" t="s">
        <v>626</v>
      </c>
      <c r="V1036" t="s">
        <v>9852</v>
      </c>
      <c r="W1036" t="s">
        <v>777</v>
      </c>
      <c r="X1036" s="2" t="s">
        <v>112</v>
      </c>
      <c r="Y1036" s="2" t="s">
        <v>112</v>
      </c>
      <c r="Z1036" s="2" t="s">
        <v>112</v>
      </c>
      <c r="AA1036" s="2" t="s">
        <v>112</v>
      </c>
      <c r="AB1036" s="2" t="s">
        <v>252</v>
      </c>
      <c r="AC1036" s="2" t="s">
        <v>112</v>
      </c>
      <c r="AD1036" s="2" t="s">
        <v>37</v>
      </c>
      <c r="AE1036" t="s">
        <v>19</v>
      </c>
      <c r="AF1036" s="2" t="s">
        <v>21201</v>
      </c>
      <c r="AG1036" s="2" t="s">
        <v>90</v>
      </c>
      <c r="AI1036"/>
      <c r="AJ1036"/>
      <c r="AK1036"/>
      <c r="AL1036"/>
      <c r="AX1036"/>
      <c r="AY1036"/>
      <c r="AZ1036"/>
    </row>
    <row r="1037" spans="1:52" ht="15.75">
      <c r="A1037" s="2" t="s">
        <v>9777</v>
      </c>
      <c r="B1037" s="2" t="s">
        <v>9792</v>
      </c>
      <c r="C1037" s="2" t="s">
        <v>21202</v>
      </c>
      <c r="D1037" s="2" t="s">
        <v>21203</v>
      </c>
      <c r="E1037" s="2" t="s">
        <v>21204</v>
      </c>
      <c r="F1037" s="2" t="s">
        <v>9458</v>
      </c>
      <c r="G1037" s="2" t="s">
        <v>9459</v>
      </c>
      <c r="H1037" s="2" t="s">
        <v>1401</v>
      </c>
      <c r="I1037" t="s">
        <v>1402</v>
      </c>
      <c r="J1037" s="2" t="s">
        <v>9850</v>
      </c>
      <c r="K1037" s="2" t="s">
        <v>3398</v>
      </c>
      <c r="L1037" s="2" t="s">
        <v>848</v>
      </c>
      <c r="M1037" s="2" t="s">
        <v>1947</v>
      </c>
      <c r="N1037" s="2" t="s">
        <v>3489</v>
      </c>
      <c r="O1037" s="2" t="s">
        <v>935</v>
      </c>
      <c r="P1037" t="s">
        <v>119</v>
      </c>
      <c r="Q1037" s="2" t="s">
        <v>16779</v>
      </c>
      <c r="R1037" s="2" t="s">
        <v>21205</v>
      </c>
      <c r="S1037" s="2">
        <v>230406</v>
      </c>
      <c r="T1037" s="2" t="s">
        <v>9461</v>
      </c>
      <c r="U1037" s="2" t="s">
        <v>3330</v>
      </c>
      <c r="V1037" t="s">
        <v>9852</v>
      </c>
      <c r="W1037" t="s">
        <v>21206</v>
      </c>
      <c r="X1037" s="2" t="s">
        <v>112</v>
      </c>
      <c r="Y1037" s="2" t="s">
        <v>112</v>
      </c>
      <c r="Z1037" s="2" t="s">
        <v>112</v>
      </c>
      <c r="AA1037" s="2" t="s">
        <v>12</v>
      </c>
      <c r="AB1037" s="2" t="s">
        <v>252</v>
      </c>
      <c r="AC1037" s="2" t="s">
        <v>112</v>
      </c>
      <c r="AD1037" s="2" t="s">
        <v>37</v>
      </c>
      <c r="AE1037" t="s">
        <v>19</v>
      </c>
      <c r="AG1037" s="2" t="s">
        <v>90</v>
      </c>
      <c r="AI1037"/>
      <c r="AJ1037"/>
      <c r="AK1037"/>
      <c r="AL1037"/>
      <c r="AX1037"/>
      <c r="AY1037"/>
      <c r="AZ1037"/>
    </row>
    <row r="1038" spans="1:52" ht="15.75">
      <c r="A1038" s="2" t="s">
        <v>9777</v>
      </c>
      <c r="B1038" s="2" t="s">
        <v>9792</v>
      </c>
      <c r="C1038" s="2" t="s">
        <v>21207</v>
      </c>
      <c r="D1038" s="2" t="s">
        <v>21208</v>
      </c>
      <c r="E1038" s="2" t="s">
        <v>21209</v>
      </c>
      <c r="F1038" s="2" t="s">
        <v>9458</v>
      </c>
      <c r="G1038" s="2" t="s">
        <v>9459</v>
      </c>
      <c r="H1038" s="2" t="s">
        <v>1401</v>
      </c>
      <c r="I1038" t="s">
        <v>1402</v>
      </c>
      <c r="J1038" s="2" t="s">
        <v>9902</v>
      </c>
      <c r="K1038" s="2" t="s">
        <v>9903</v>
      </c>
      <c r="L1038" s="2" t="s">
        <v>153</v>
      </c>
      <c r="M1038" s="2" t="s">
        <v>1947</v>
      </c>
      <c r="N1038" s="2" t="s">
        <v>3489</v>
      </c>
      <c r="O1038" s="2" t="s">
        <v>935</v>
      </c>
      <c r="P1038" t="s">
        <v>119</v>
      </c>
      <c r="Q1038" s="2" t="s">
        <v>16779</v>
      </c>
      <c r="R1038" s="2" t="s">
        <v>21210</v>
      </c>
      <c r="S1038" s="2">
        <v>230424</v>
      </c>
      <c r="T1038" s="2" t="s">
        <v>9461</v>
      </c>
      <c r="U1038" s="2" t="s">
        <v>3330</v>
      </c>
      <c r="V1038" t="s">
        <v>9905</v>
      </c>
      <c r="W1038" t="s">
        <v>2484</v>
      </c>
      <c r="X1038" s="2" t="s">
        <v>112</v>
      </c>
      <c r="Y1038" s="2" t="s">
        <v>112</v>
      </c>
      <c r="Z1038" s="2" t="s">
        <v>112</v>
      </c>
      <c r="AA1038" s="2" t="s">
        <v>12</v>
      </c>
      <c r="AB1038" s="2" t="s">
        <v>252</v>
      </c>
      <c r="AC1038" s="2" t="s">
        <v>112</v>
      </c>
      <c r="AD1038" s="2" t="s">
        <v>37</v>
      </c>
      <c r="AE1038" t="s">
        <v>19</v>
      </c>
      <c r="AG1038" s="2" t="s">
        <v>90</v>
      </c>
      <c r="AI1038"/>
      <c r="AJ1038"/>
      <c r="AK1038"/>
      <c r="AL1038"/>
      <c r="AX1038"/>
      <c r="AY1038"/>
      <c r="AZ1038"/>
    </row>
    <row r="1039" spans="1:52" ht="15.75">
      <c r="A1039" s="2" t="s">
        <v>9777</v>
      </c>
      <c r="B1039" s="2" t="s">
        <v>9792</v>
      </c>
      <c r="C1039" s="2" t="s">
        <v>21211</v>
      </c>
      <c r="D1039" s="2" t="s">
        <v>21212</v>
      </c>
      <c r="E1039" s="2" t="s">
        <v>21213</v>
      </c>
      <c r="F1039" s="2" t="s">
        <v>9458</v>
      </c>
      <c r="G1039" s="2" t="s">
        <v>9459</v>
      </c>
      <c r="H1039" s="2" t="s">
        <v>1401</v>
      </c>
      <c r="I1039" t="s">
        <v>1402</v>
      </c>
      <c r="J1039" s="2" t="s">
        <v>9902</v>
      </c>
      <c r="K1039" s="2" t="s">
        <v>9903</v>
      </c>
      <c r="L1039" s="2" t="s">
        <v>153</v>
      </c>
      <c r="M1039" s="2" t="s">
        <v>896</v>
      </c>
      <c r="N1039" s="2" t="s">
        <v>3489</v>
      </c>
      <c r="O1039" s="2" t="s">
        <v>935</v>
      </c>
      <c r="P1039" t="s">
        <v>119</v>
      </c>
      <c r="Q1039" s="2" t="s">
        <v>16779</v>
      </c>
      <c r="R1039" s="2" t="s">
        <v>21214</v>
      </c>
      <c r="S1039" s="2">
        <v>230801</v>
      </c>
      <c r="T1039" s="2" t="s">
        <v>9461</v>
      </c>
      <c r="U1039" s="2" t="s">
        <v>3330</v>
      </c>
      <c r="V1039" t="s">
        <v>9905</v>
      </c>
      <c r="W1039" t="s">
        <v>17506</v>
      </c>
      <c r="X1039" s="2" t="s">
        <v>112</v>
      </c>
      <c r="Y1039" s="2" t="s">
        <v>112</v>
      </c>
      <c r="Z1039" s="2" t="s">
        <v>112</v>
      </c>
      <c r="AA1039" s="2" t="s">
        <v>12</v>
      </c>
      <c r="AB1039" s="2" t="s">
        <v>252</v>
      </c>
      <c r="AC1039" s="2" t="s">
        <v>112</v>
      </c>
      <c r="AD1039" s="2" t="s">
        <v>37</v>
      </c>
      <c r="AE1039" t="s">
        <v>19</v>
      </c>
      <c r="AG1039" s="2" t="s">
        <v>90</v>
      </c>
      <c r="AI1039"/>
      <c r="AJ1039"/>
      <c r="AK1039"/>
      <c r="AL1039"/>
      <c r="AX1039"/>
      <c r="AY1039"/>
      <c r="AZ1039"/>
    </row>
    <row r="1040" spans="1:52" ht="15.75">
      <c r="A1040" s="2" t="s">
        <v>9777</v>
      </c>
      <c r="B1040" s="2" t="s">
        <v>9888</v>
      </c>
      <c r="C1040" s="2" t="s">
        <v>21215</v>
      </c>
      <c r="D1040" s="2" t="s">
        <v>21216</v>
      </c>
      <c r="E1040" s="2" t="s">
        <v>21217</v>
      </c>
      <c r="F1040" s="2" t="s">
        <v>10114</v>
      </c>
      <c r="G1040" s="2" t="s">
        <v>10115</v>
      </c>
      <c r="H1040" s="2" t="s">
        <v>1401</v>
      </c>
      <c r="I1040" t="s">
        <v>1402</v>
      </c>
      <c r="J1040" s="2" t="s">
        <v>9902</v>
      </c>
      <c r="K1040" s="2" t="s">
        <v>9903</v>
      </c>
      <c r="L1040" s="2" t="s">
        <v>848</v>
      </c>
      <c r="M1040" s="2" t="s">
        <v>896</v>
      </c>
      <c r="N1040" s="2" t="s">
        <v>3489</v>
      </c>
      <c r="O1040" s="2" t="s">
        <v>935</v>
      </c>
      <c r="P1040" t="s">
        <v>119</v>
      </c>
      <c r="Q1040" s="2" t="s">
        <v>16779</v>
      </c>
      <c r="R1040" s="2" t="s">
        <v>21218</v>
      </c>
      <c r="S1040" s="2">
        <v>230808</v>
      </c>
      <c r="T1040" s="2" t="s">
        <v>21219</v>
      </c>
      <c r="U1040" s="2" t="s">
        <v>3330</v>
      </c>
      <c r="V1040" t="s">
        <v>9905</v>
      </c>
      <c r="W1040" t="s">
        <v>3711</v>
      </c>
      <c r="X1040" s="2" t="s">
        <v>112</v>
      </c>
      <c r="Y1040" s="2" t="s">
        <v>112</v>
      </c>
      <c r="Z1040" s="2" t="s">
        <v>112</v>
      </c>
      <c r="AA1040" s="2" t="s">
        <v>12</v>
      </c>
      <c r="AB1040" s="2" t="s">
        <v>252</v>
      </c>
      <c r="AC1040" s="2" t="s">
        <v>112</v>
      </c>
      <c r="AD1040" s="2" t="s">
        <v>37</v>
      </c>
      <c r="AE1040" t="s">
        <v>19</v>
      </c>
      <c r="AG1040" s="2" t="s">
        <v>90</v>
      </c>
      <c r="AI1040"/>
      <c r="AJ1040"/>
      <c r="AK1040"/>
      <c r="AL1040"/>
      <c r="AX1040"/>
      <c r="AY1040"/>
      <c r="AZ1040"/>
    </row>
    <row r="1041" spans="1:52" ht="15.75">
      <c r="A1041" s="2" t="s">
        <v>9777</v>
      </c>
      <c r="B1041" s="2" t="s">
        <v>9888</v>
      </c>
      <c r="C1041" s="2" t="s">
        <v>21220</v>
      </c>
      <c r="D1041" s="2" t="s">
        <v>21221</v>
      </c>
      <c r="E1041" s="2" t="s">
        <v>21222</v>
      </c>
      <c r="F1041" s="2" t="s">
        <v>20712</v>
      </c>
      <c r="G1041" s="2" t="s">
        <v>20713</v>
      </c>
      <c r="H1041" s="2" t="s">
        <v>1401</v>
      </c>
      <c r="I1041" t="s">
        <v>1402</v>
      </c>
      <c r="J1041" s="2" t="s">
        <v>9902</v>
      </c>
      <c r="K1041" s="2" t="s">
        <v>9903</v>
      </c>
      <c r="L1041" s="2" t="s">
        <v>153</v>
      </c>
      <c r="M1041" s="2" t="s">
        <v>896</v>
      </c>
      <c r="N1041" s="2" t="s">
        <v>3489</v>
      </c>
      <c r="O1041" s="2" t="s">
        <v>935</v>
      </c>
      <c r="P1041" t="s">
        <v>119</v>
      </c>
      <c r="Q1041" s="2" t="s">
        <v>16779</v>
      </c>
      <c r="R1041" s="2" t="s">
        <v>21223</v>
      </c>
      <c r="S1041" s="2">
        <v>231012</v>
      </c>
      <c r="T1041" s="2" t="s">
        <v>20716</v>
      </c>
      <c r="U1041" s="2" t="s">
        <v>3330</v>
      </c>
      <c r="V1041" t="s">
        <v>9905</v>
      </c>
      <c r="W1041" t="s">
        <v>17506</v>
      </c>
      <c r="X1041" s="2" t="s">
        <v>112</v>
      </c>
      <c r="Y1041" s="2" t="s">
        <v>112</v>
      </c>
      <c r="Z1041" s="2" t="s">
        <v>112</v>
      </c>
      <c r="AA1041" s="2" t="s">
        <v>12</v>
      </c>
      <c r="AB1041" s="2" t="s">
        <v>252</v>
      </c>
      <c r="AC1041" s="2" t="s">
        <v>112</v>
      </c>
      <c r="AD1041" s="2" t="s">
        <v>37</v>
      </c>
      <c r="AE1041" t="s">
        <v>19</v>
      </c>
      <c r="AG1041" s="2" t="s">
        <v>90</v>
      </c>
      <c r="AI1041"/>
      <c r="AJ1041"/>
      <c r="AK1041"/>
      <c r="AL1041"/>
      <c r="AX1041"/>
      <c r="AY1041"/>
      <c r="AZ1041"/>
    </row>
    <row r="1042" spans="1:52" ht="15.75">
      <c r="A1042" s="2" t="s">
        <v>9777</v>
      </c>
      <c r="B1042" s="2" t="s">
        <v>9888</v>
      </c>
      <c r="C1042" s="2" t="s">
        <v>21224</v>
      </c>
      <c r="D1042" s="2" t="s">
        <v>21225</v>
      </c>
      <c r="E1042" s="2" t="s">
        <v>21226</v>
      </c>
      <c r="F1042" s="2" t="s">
        <v>20281</v>
      </c>
      <c r="G1042" s="2" t="s">
        <v>20282</v>
      </c>
      <c r="H1042" s="2" t="s">
        <v>1401</v>
      </c>
      <c r="I1042" t="s">
        <v>1402</v>
      </c>
      <c r="J1042" s="2" t="s">
        <v>9902</v>
      </c>
      <c r="K1042" s="2" t="s">
        <v>9903</v>
      </c>
      <c r="L1042" s="2" t="s">
        <v>153</v>
      </c>
      <c r="M1042" s="2" t="s">
        <v>896</v>
      </c>
      <c r="N1042" s="2" t="s">
        <v>3489</v>
      </c>
      <c r="O1042" s="2" t="s">
        <v>935</v>
      </c>
      <c r="P1042" t="s">
        <v>119</v>
      </c>
      <c r="Q1042" s="2" t="s">
        <v>16779</v>
      </c>
      <c r="R1042" s="2" t="s">
        <v>21227</v>
      </c>
      <c r="S1042" s="2">
        <v>240117</v>
      </c>
      <c r="T1042" s="2" t="s">
        <v>20284</v>
      </c>
      <c r="U1042" s="2" t="s">
        <v>3330</v>
      </c>
      <c r="V1042" t="s">
        <v>9905</v>
      </c>
      <c r="W1042" t="s">
        <v>2484</v>
      </c>
      <c r="X1042" s="2" t="s">
        <v>112</v>
      </c>
      <c r="Y1042" s="2" t="s">
        <v>112</v>
      </c>
      <c r="Z1042" s="2" t="s">
        <v>112</v>
      </c>
      <c r="AA1042" s="2" t="s">
        <v>12</v>
      </c>
      <c r="AB1042" s="2" t="s">
        <v>252</v>
      </c>
      <c r="AC1042" s="2" t="s">
        <v>112</v>
      </c>
      <c r="AD1042" s="2" t="s">
        <v>37</v>
      </c>
      <c r="AE1042" t="s">
        <v>19</v>
      </c>
      <c r="AG1042" s="2" t="s">
        <v>90</v>
      </c>
      <c r="AI1042"/>
      <c r="AJ1042"/>
      <c r="AK1042"/>
      <c r="AL1042"/>
      <c r="AX1042"/>
      <c r="AY1042"/>
      <c r="AZ1042"/>
    </row>
    <row r="1043" spans="1:52" ht="15.75">
      <c r="A1043" s="2" t="s">
        <v>9777</v>
      </c>
      <c r="B1043" s="2" t="s">
        <v>9778</v>
      </c>
      <c r="C1043" s="2" t="s">
        <v>34181</v>
      </c>
      <c r="D1043" s="2" t="s">
        <v>34182</v>
      </c>
      <c r="E1043" s="2" t="s">
        <v>34183</v>
      </c>
      <c r="F1043" s="2" t="s">
        <v>783</v>
      </c>
      <c r="G1043" s="2" t="s">
        <v>784</v>
      </c>
      <c r="H1043" s="2" t="s">
        <v>621</v>
      </c>
      <c r="I1043" t="s">
        <v>622</v>
      </c>
      <c r="J1043" s="2" t="s">
        <v>9850</v>
      </c>
      <c r="K1043" s="2" t="s">
        <v>3398</v>
      </c>
      <c r="L1043" s="2" t="s">
        <v>153</v>
      </c>
      <c r="M1043" s="2" t="s">
        <v>896</v>
      </c>
      <c r="N1043" s="2" t="s">
        <v>3489</v>
      </c>
      <c r="O1043" s="2" t="s">
        <v>935</v>
      </c>
      <c r="P1043" t="s">
        <v>5089</v>
      </c>
      <c r="Q1043" s="2" t="s">
        <v>16779</v>
      </c>
      <c r="R1043" s="2" t="s">
        <v>34184</v>
      </c>
      <c r="S1043" s="2">
        <v>260113</v>
      </c>
      <c r="T1043" s="2" t="s">
        <v>793</v>
      </c>
      <c r="U1043" s="2" t="s">
        <v>626</v>
      </c>
      <c r="V1043" t="s">
        <v>9852</v>
      </c>
      <c r="W1043" t="s">
        <v>777</v>
      </c>
      <c r="X1043" s="2" t="s">
        <v>112</v>
      </c>
      <c r="Y1043" s="2" t="s">
        <v>112</v>
      </c>
      <c r="Z1043" s="2" t="s">
        <v>112</v>
      </c>
      <c r="AA1043" s="2" t="s">
        <v>112</v>
      </c>
      <c r="AB1043" s="2" t="s">
        <v>252</v>
      </c>
      <c r="AC1043" s="2" t="s">
        <v>112</v>
      </c>
      <c r="AD1043" s="2" t="s">
        <v>37</v>
      </c>
      <c r="AE1043" t="s">
        <v>16283</v>
      </c>
      <c r="AG1043" s="2" t="s">
        <v>90</v>
      </c>
      <c r="AI1043"/>
      <c r="AJ1043"/>
      <c r="AK1043"/>
      <c r="AL1043"/>
      <c r="AX1043"/>
      <c r="AY1043"/>
      <c r="AZ1043"/>
    </row>
    <row r="1044" spans="1:52" ht="15.75">
      <c r="A1044" s="2" t="s">
        <v>9919</v>
      </c>
      <c r="B1044" s="2" t="s">
        <v>9920</v>
      </c>
      <c r="C1044" s="2" t="s">
        <v>21228</v>
      </c>
      <c r="D1044" s="2" t="s">
        <v>21229</v>
      </c>
      <c r="E1044" s="2" t="s">
        <v>21230</v>
      </c>
      <c r="F1044" s="2" t="s">
        <v>9458</v>
      </c>
      <c r="G1044" s="2" t="s">
        <v>9459</v>
      </c>
      <c r="H1044" s="2" t="s">
        <v>1401</v>
      </c>
      <c r="I1044" t="s">
        <v>1402</v>
      </c>
      <c r="J1044" s="2" t="s">
        <v>9930</v>
      </c>
      <c r="K1044" s="2" t="s">
        <v>9931</v>
      </c>
      <c r="L1044" s="2" t="s">
        <v>153</v>
      </c>
      <c r="M1044" s="2" t="s">
        <v>1947</v>
      </c>
      <c r="N1044" s="2" t="s">
        <v>1127</v>
      </c>
      <c r="O1044" s="2" t="s">
        <v>9932</v>
      </c>
      <c r="P1044" t="s">
        <v>119</v>
      </c>
      <c r="Q1044" s="2" t="s">
        <v>16703</v>
      </c>
      <c r="R1044" s="2" t="s">
        <v>21231</v>
      </c>
      <c r="S1044" s="2">
        <v>230713</v>
      </c>
      <c r="T1044" s="2" t="s">
        <v>9461</v>
      </c>
      <c r="U1044" s="2" t="s">
        <v>3330</v>
      </c>
      <c r="V1044" t="s">
        <v>9934</v>
      </c>
      <c r="W1044" t="s">
        <v>9935</v>
      </c>
      <c r="X1044" s="2" t="s">
        <v>112</v>
      </c>
      <c r="Y1044" s="2" t="s">
        <v>112</v>
      </c>
      <c r="Z1044" s="2" t="s">
        <v>112</v>
      </c>
      <c r="AA1044" s="2" t="s">
        <v>12</v>
      </c>
      <c r="AB1044" s="2" t="s">
        <v>252</v>
      </c>
      <c r="AC1044" s="2" t="s">
        <v>112</v>
      </c>
      <c r="AD1044" s="2" t="s">
        <v>37</v>
      </c>
      <c r="AE1044" t="s">
        <v>19</v>
      </c>
      <c r="AF1044" s="2" t="s">
        <v>21232</v>
      </c>
      <c r="AG1044" s="2" t="s">
        <v>34061</v>
      </c>
      <c r="AI1044"/>
      <c r="AJ1044"/>
      <c r="AK1044"/>
      <c r="AL1044"/>
      <c r="AX1044"/>
      <c r="AY1044"/>
      <c r="AZ1044"/>
    </row>
    <row r="1045" spans="1:52" ht="15.75">
      <c r="A1045" s="2" t="s">
        <v>9919</v>
      </c>
      <c r="B1045" s="2" t="s">
        <v>21233</v>
      </c>
      <c r="C1045" s="2" t="s">
        <v>21234</v>
      </c>
      <c r="D1045" s="2" t="s">
        <v>21235</v>
      </c>
      <c r="E1045" s="2" t="s">
        <v>21236</v>
      </c>
      <c r="F1045" s="2" t="s">
        <v>10114</v>
      </c>
      <c r="G1045" s="2" t="s">
        <v>10115</v>
      </c>
      <c r="H1045" s="2" t="s">
        <v>3707</v>
      </c>
      <c r="I1045" t="s">
        <v>3708</v>
      </c>
      <c r="J1045" s="2" t="s">
        <v>9930</v>
      </c>
      <c r="K1045" s="2" t="s">
        <v>9931</v>
      </c>
      <c r="L1045" s="2" t="s">
        <v>153</v>
      </c>
      <c r="M1045" s="2" t="s">
        <v>896</v>
      </c>
      <c r="N1045" s="2" t="s">
        <v>1127</v>
      </c>
      <c r="O1045" s="2" t="s">
        <v>9932</v>
      </c>
      <c r="P1045" t="s">
        <v>119</v>
      </c>
      <c r="Q1045" s="2" t="s">
        <v>16779</v>
      </c>
      <c r="R1045" s="2" t="s">
        <v>21237</v>
      </c>
      <c r="S1045" s="2">
        <v>230808</v>
      </c>
      <c r="T1045" s="2" t="s">
        <v>21219</v>
      </c>
      <c r="U1045" s="2" t="s">
        <v>3710</v>
      </c>
      <c r="V1045" t="s">
        <v>9934</v>
      </c>
      <c r="W1045" t="s">
        <v>9935</v>
      </c>
      <c r="X1045" s="2" t="s">
        <v>112</v>
      </c>
      <c r="Y1045" s="2" t="s">
        <v>112</v>
      </c>
      <c r="Z1045" s="2" t="s">
        <v>112</v>
      </c>
      <c r="AA1045" s="2" t="s">
        <v>12</v>
      </c>
      <c r="AB1045" s="2" t="s">
        <v>252</v>
      </c>
      <c r="AC1045" s="2" t="s">
        <v>112</v>
      </c>
      <c r="AD1045" s="2" t="s">
        <v>37</v>
      </c>
      <c r="AE1045" t="s">
        <v>19</v>
      </c>
      <c r="AF1045" s="2" t="s">
        <v>21232</v>
      </c>
      <c r="AG1045" s="2" t="s">
        <v>34061</v>
      </c>
      <c r="AI1045"/>
      <c r="AJ1045"/>
      <c r="AK1045"/>
      <c r="AL1045"/>
      <c r="AX1045"/>
      <c r="AY1045"/>
      <c r="AZ1045"/>
    </row>
    <row r="1046" spans="1:52" ht="15.75">
      <c r="A1046" s="2" t="s">
        <v>9919</v>
      </c>
      <c r="B1046" s="2" t="s">
        <v>9920</v>
      </c>
      <c r="C1046" s="2" t="s">
        <v>21238</v>
      </c>
      <c r="D1046" s="2" t="s">
        <v>21239</v>
      </c>
      <c r="E1046" s="2" t="s">
        <v>21240</v>
      </c>
      <c r="F1046" s="2" t="s">
        <v>9458</v>
      </c>
      <c r="G1046" s="2" t="s">
        <v>9459</v>
      </c>
      <c r="H1046" s="2" t="s">
        <v>3707</v>
      </c>
      <c r="I1046" t="s">
        <v>3708</v>
      </c>
      <c r="J1046" s="2" t="s">
        <v>9930</v>
      </c>
      <c r="K1046" s="2" t="s">
        <v>9931</v>
      </c>
      <c r="L1046" s="2" t="s">
        <v>153</v>
      </c>
      <c r="M1046" s="2" t="s">
        <v>896</v>
      </c>
      <c r="N1046" s="2" t="s">
        <v>1127</v>
      </c>
      <c r="O1046" s="2" t="s">
        <v>9932</v>
      </c>
      <c r="P1046" t="s">
        <v>119</v>
      </c>
      <c r="Q1046" s="2" t="s">
        <v>16779</v>
      </c>
      <c r="R1046" s="2" t="s">
        <v>21241</v>
      </c>
      <c r="S1046" s="2">
        <v>230817</v>
      </c>
      <c r="T1046" s="2" t="s">
        <v>9461</v>
      </c>
      <c r="U1046" s="2" t="s">
        <v>3710</v>
      </c>
      <c r="V1046" t="s">
        <v>9934</v>
      </c>
      <c r="W1046" t="s">
        <v>9935</v>
      </c>
      <c r="X1046" s="2" t="s">
        <v>112</v>
      </c>
      <c r="Y1046" s="2" t="s">
        <v>112</v>
      </c>
      <c r="Z1046" s="2" t="s">
        <v>112</v>
      </c>
      <c r="AA1046" s="2" t="s">
        <v>12</v>
      </c>
      <c r="AB1046" s="2" t="s">
        <v>252</v>
      </c>
      <c r="AC1046" s="2" t="s">
        <v>112</v>
      </c>
      <c r="AD1046" s="2" t="s">
        <v>37</v>
      </c>
      <c r="AE1046" t="s">
        <v>19</v>
      </c>
      <c r="AF1046" s="2" t="s">
        <v>21232</v>
      </c>
      <c r="AG1046" s="2" t="s">
        <v>34061</v>
      </c>
      <c r="AI1046"/>
      <c r="AJ1046"/>
      <c r="AK1046"/>
      <c r="AL1046"/>
      <c r="AX1046"/>
      <c r="AY1046"/>
      <c r="AZ1046"/>
    </row>
    <row r="1047" spans="1:52" ht="15.75">
      <c r="A1047" s="2" t="s">
        <v>9919</v>
      </c>
      <c r="B1047" s="2" t="s">
        <v>21233</v>
      </c>
      <c r="C1047" s="2" t="s">
        <v>21242</v>
      </c>
      <c r="D1047" s="2" t="s">
        <v>21243</v>
      </c>
      <c r="E1047" s="2" t="s">
        <v>21244</v>
      </c>
      <c r="F1047" s="2" t="s">
        <v>20712</v>
      </c>
      <c r="G1047" s="2" t="s">
        <v>20713</v>
      </c>
      <c r="H1047" s="2" t="s">
        <v>3707</v>
      </c>
      <c r="I1047" t="s">
        <v>3708</v>
      </c>
      <c r="J1047" s="2" t="s">
        <v>9930</v>
      </c>
      <c r="K1047" s="2" t="s">
        <v>9931</v>
      </c>
      <c r="L1047" s="2" t="s">
        <v>153</v>
      </c>
      <c r="M1047" s="2" t="s">
        <v>896</v>
      </c>
      <c r="N1047" s="2" t="s">
        <v>1127</v>
      </c>
      <c r="O1047" s="2" t="s">
        <v>9932</v>
      </c>
      <c r="P1047" t="s">
        <v>119</v>
      </c>
      <c r="Q1047" s="2" t="s">
        <v>16779</v>
      </c>
      <c r="R1047" s="2" t="s">
        <v>21245</v>
      </c>
      <c r="S1047" s="2">
        <v>231012</v>
      </c>
      <c r="T1047" s="2" t="s">
        <v>20716</v>
      </c>
      <c r="U1047" s="2" t="s">
        <v>3710</v>
      </c>
      <c r="V1047" t="s">
        <v>9934</v>
      </c>
      <c r="W1047" t="s">
        <v>9935</v>
      </c>
      <c r="X1047" s="2" t="s">
        <v>112</v>
      </c>
      <c r="Y1047" s="2" t="s">
        <v>112</v>
      </c>
      <c r="Z1047" s="2" t="s">
        <v>112</v>
      </c>
      <c r="AA1047" s="2" t="s">
        <v>12</v>
      </c>
      <c r="AB1047" s="2" t="s">
        <v>252</v>
      </c>
      <c r="AC1047" s="2" t="s">
        <v>112</v>
      </c>
      <c r="AD1047" s="2" t="s">
        <v>37</v>
      </c>
      <c r="AE1047" t="s">
        <v>19</v>
      </c>
      <c r="AF1047" s="2" t="s">
        <v>21232</v>
      </c>
      <c r="AG1047" s="2" t="s">
        <v>34061</v>
      </c>
      <c r="AI1047"/>
      <c r="AJ1047"/>
      <c r="AK1047"/>
      <c r="AL1047"/>
      <c r="AX1047"/>
      <c r="AY1047"/>
      <c r="AZ1047"/>
    </row>
    <row r="1048" spans="1:52" ht="15.75">
      <c r="A1048" s="2" t="s">
        <v>9919</v>
      </c>
      <c r="B1048" s="2" t="s">
        <v>9936</v>
      </c>
      <c r="C1048" s="2" t="s">
        <v>21246</v>
      </c>
      <c r="D1048" s="2" t="s">
        <v>21247</v>
      </c>
      <c r="E1048" s="2" t="s">
        <v>21248</v>
      </c>
      <c r="F1048" s="2" t="s">
        <v>20479</v>
      </c>
      <c r="G1048" s="2" t="s">
        <v>20480</v>
      </c>
      <c r="I1048" t="s">
        <v>21249</v>
      </c>
      <c r="J1048" s="2" t="s">
        <v>9930</v>
      </c>
      <c r="K1048" s="2" t="s">
        <v>9931</v>
      </c>
      <c r="L1048" s="2" t="s">
        <v>153</v>
      </c>
      <c r="M1048" s="2" t="s">
        <v>896</v>
      </c>
      <c r="N1048" s="2" t="s">
        <v>1127</v>
      </c>
      <c r="O1048" s="2" t="s">
        <v>935</v>
      </c>
      <c r="P1048" t="s">
        <v>119</v>
      </c>
      <c r="Q1048" s="2" t="s">
        <v>16779</v>
      </c>
      <c r="T1048" s="2" t="s">
        <v>20482</v>
      </c>
      <c r="V1048" t="s">
        <v>9934</v>
      </c>
      <c r="W1048" t="s">
        <v>9935</v>
      </c>
      <c r="X1048" s="2" t="s">
        <v>112</v>
      </c>
      <c r="Y1048" s="2" t="s">
        <v>112</v>
      </c>
      <c r="Z1048" s="2" t="s">
        <v>112</v>
      </c>
      <c r="AA1048" s="2" t="s">
        <v>12</v>
      </c>
      <c r="AB1048" s="2" t="s">
        <v>252</v>
      </c>
      <c r="AC1048" s="2" t="s">
        <v>112</v>
      </c>
      <c r="AD1048" s="2" t="s">
        <v>37</v>
      </c>
      <c r="AE1048" t="s">
        <v>16283</v>
      </c>
      <c r="AF1048" s="2" t="s">
        <v>16284</v>
      </c>
      <c r="AG1048" s="2" t="s">
        <v>90</v>
      </c>
      <c r="AI1048"/>
      <c r="AJ1048"/>
      <c r="AK1048"/>
      <c r="AL1048"/>
      <c r="AX1048"/>
      <c r="AY1048"/>
      <c r="AZ1048"/>
    </row>
    <row r="1049" spans="1:52" ht="15.75">
      <c r="A1049" s="2" t="s">
        <v>9919</v>
      </c>
      <c r="B1049" s="2" t="s">
        <v>9936</v>
      </c>
      <c r="C1049" s="2" t="s">
        <v>21250</v>
      </c>
      <c r="D1049" s="2" t="s">
        <v>21251</v>
      </c>
      <c r="E1049" s="2" t="s">
        <v>21252</v>
      </c>
      <c r="F1049" s="2" t="s">
        <v>20479</v>
      </c>
      <c r="G1049" s="2" t="s">
        <v>20480</v>
      </c>
      <c r="H1049" s="2" t="s">
        <v>785</v>
      </c>
      <c r="I1049" t="s">
        <v>786</v>
      </c>
      <c r="J1049" s="2" t="s">
        <v>9930</v>
      </c>
      <c r="K1049" s="2" t="s">
        <v>9931</v>
      </c>
      <c r="L1049" s="2" t="s">
        <v>153</v>
      </c>
      <c r="M1049" s="2" t="s">
        <v>896</v>
      </c>
      <c r="N1049" s="2" t="s">
        <v>1127</v>
      </c>
      <c r="O1049" s="2" t="s">
        <v>935</v>
      </c>
      <c r="P1049" t="s">
        <v>119</v>
      </c>
      <c r="Q1049" s="2" t="s">
        <v>16779</v>
      </c>
      <c r="R1049" s="2" t="s">
        <v>21253</v>
      </c>
      <c r="S1049" s="2">
        <v>250717</v>
      </c>
      <c r="T1049" s="2" t="s">
        <v>20482</v>
      </c>
      <c r="U1049" s="2" t="s">
        <v>3186</v>
      </c>
      <c r="V1049" t="s">
        <v>9934</v>
      </c>
      <c r="W1049" t="s">
        <v>9935</v>
      </c>
      <c r="X1049" s="2" t="s">
        <v>112</v>
      </c>
      <c r="Y1049" s="2" t="s">
        <v>112</v>
      </c>
      <c r="Z1049" s="2" t="s">
        <v>112</v>
      </c>
      <c r="AA1049" s="2" t="s">
        <v>12</v>
      </c>
      <c r="AB1049" s="2" t="s">
        <v>252</v>
      </c>
      <c r="AC1049" s="2" t="s">
        <v>112</v>
      </c>
      <c r="AD1049" s="2" t="s">
        <v>37</v>
      </c>
      <c r="AE1049" t="s">
        <v>16283</v>
      </c>
      <c r="AF1049" s="2" t="s">
        <v>16284</v>
      </c>
      <c r="AG1049" s="2" t="s">
        <v>90</v>
      </c>
      <c r="AI1049"/>
      <c r="AJ1049"/>
      <c r="AK1049"/>
      <c r="AL1049"/>
      <c r="AX1049"/>
      <c r="AY1049"/>
      <c r="AZ1049"/>
    </row>
    <row r="1050" spans="1:52" ht="15.75">
      <c r="A1050" s="2" t="s">
        <v>9940</v>
      </c>
      <c r="B1050" s="2" t="s">
        <v>21254</v>
      </c>
      <c r="C1050" s="2" t="s">
        <v>21255</v>
      </c>
      <c r="D1050" s="2" t="s">
        <v>21256</v>
      </c>
      <c r="E1050" s="2" t="s">
        <v>21257</v>
      </c>
      <c r="F1050" s="2" t="s">
        <v>8648</v>
      </c>
      <c r="G1050" s="2" t="s">
        <v>1400</v>
      </c>
      <c r="H1050" s="2" t="s">
        <v>1077</v>
      </c>
      <c r="I1050" t="s">
        <v>1078</v>
      </c>
      <c r="J1050" s="2" t="s">
        <v>9979</v>
      </c>
      <c r="K1050" s="2" t="s">
        <v>9973</v>
      </c>
      <c r="L1050" s="2" t="s">
        <v>153</v>
      </c>
      <c r="M1050" s="2" t="s">
        <v>140</v>
      </c>
      <c r="N1050" s="2" t="s">
        <v>3489</v>
      </c>
      <c r="O1050" s="2" t="s">
        <v>203</v>
      </c>
      <c r="P1050" t="s">
        <v>119</v>
      </c>
      <c r="Q1050" s="2" t="s">
        <v>16779</v>
      </c>
      <c r="R1050" s="2" t="s">
        <v>21258</v>
      </c>
      <c r="S1050" s="2">
        <v>231023</v>
      </c>
      <c r="T1050" s="2" t="s">
        <v>1408</v>
      </c>
      <c r="U1050" s="2" t="s">
        <v>1080</v>
      </c>
      <c r="V1050" t="s">
        <v>9981</v>
      </c>
      <c r="W1050" t="s">
        <v>9108</v>
      </c>
      <c r="X1050" s="2" t="s">
        <v>112</v>
      </c>
      <c r="Y1050" s="2" t="s">
        <v>112</v>
      </c>
      <c r="Z1050" s="2" t="s">
        <v>112</v>
      </c>
      <c r="AA1050" s="2" t="s">
        <v>12</v>
      </c>
      <c r="AB1050" s="2" t="s">
        <v>252</v>
      </c>
      <c r="AC1050" s="2" t="s">
        <v>112</v>
      </c>
      <c r="AD1050" s="2" t="s">
        <v>37</v>
      </c>
      <c r="AE1050" t="s">
        <v>19</v>
      </c>
      <c r="AG1050" s="2" t="s">
        <v>90</v>
      </c>
      <c r="AI1050"/>
      <c r="AJ1050"/>
      <c r="AK1050"/>
      <c r="AL1050"/>
      <c r="AX1050"/>
      <c r="AY1050"/>
      <c r="AZ1050"/>
    </row>
    <row r="1051" spans="1:52" ht="15.75">
      <c r="A1051" s="2" t="s">
        <v>9940</v>
      </c>
      <c r="B1051" s="2" t="s">
        <v>21259</v>
      </c>
      <c r="C1051" s="2" t="s">
        <v>21260</v>
      </c>
      <c r="D1051" s="2" t="s">
        <v>21261</v>
      </c>
      <c r="E1051" s="2" t="s">
        <v>21262</v>
      </c>
      <c r="F1051" s="2" t="s">
        <v>20479</v>
      </c>
      <c r="G1051" s="2" t="s">
        <v>20480</v>
      </c>
      <c r="H1051" s="2" t="s">
        <v>21263</v>
      </c>
      <c r="I1051" t="s">
        <v>21264</v>
      </c>
      <c r="J1051" s="2" t="s">
        <v>21265</v>
      </c>
      <c r="K1051" s="2" t="s">
        <v>21266</v>
      </c>
      <c r="L1051" s="2" t="s">
        <v>153</v>
      </c>
      <c r="M1051" s="2" t="s">
        <v>140</v>
      </c>
      <c r="N1051" s="2" t="s">
        <v>3489</v>
      </c>
      <c r="O1051" s="2" t="s">
        <v>203</v>
      </c>
      <c r="P1051" t="s">
        <v>119</v>
      </c>
      <c r="Q1051" s="2" t="s">
        <v>16779</v>
      </c>
      <c r="R1051" s="2" t="s">
        <v>21267</v>
      </c>
      <c r="S1051" s="2">
        <v>250311</v>
      </c>
      <c r="T1051" s="2" t="s">
        <v>20482</v>
      </c>
      <c r="U1051" s="2" t="s">
        <v>17357</v>
      </c>
      <c r="V1051" t="s">
        <v>21268</v>
      </c>
      <c r="W1051" t="s">
        <v>21269</v>
      </c>
      <c r="X1051" s="2" t="s">
        <v>112</v>
      </c>
      <c r="Y1051" s="2" t="s">
        <v>112</v>
      </c>
      <c r="Z1051" s="2" t="s">
        <v>112</v>
      </c>
      <c r="AA1051" s="2" t="s">
        <v>12</v>
      </c>
      <c r="AB1051" s="2" t="s">
        <v>252</v>
      </c>
      <c r="AC1051" s="2" t="s">
        <v>112</v>
      </c>
      <c r="AD1051" s="2" t="s">
        <v>37</v>
      </c>
      <c r="AE1051" t="s">
        <v>19</v>
      </c>
      <c r="AG1051" s="2" t="s">
        <v>90</v>
      </c>
      <c r="AI1051"/>
      <c r="AJ1051"/>
      <c r="AK1051"/>
      <c r="AL1051"/>
      <c r="AX1051"/>
      <c r="AY1051"/>
      <c r="AZ1051"/>
    </row>
    <row r="1052" spans="1:52" ht="15.75">
      <c r="A1052" s="2" t="s">
        <v>10085</v>
      </c>
      <c r="B1052" s="2" t="s">
        <v>10086</v>
      </c>
      <c r="C1052" s="2" t="s">
        <v>21270</v>
      </c>
      <c r="D1052" s="2" t="s">
        <v>21271</v>
      </c>
      <c r="E1052" s="2" t="s">
        <v>21272</v>
      </c>
      <c r="F1052" s="2" t="s">
        <v>1399</v>
      </c>
      <c r="G1052" s="2" t="s">
        <v>1400</v>
      </c>
      <c r="H1052" s="2" t="s">
        <v>1401</v>
      </c>
      <c r="I1052" t="s">
        <v>1402</v>
      </c>
      <c r="J1052" s="2" t="s">
        <v>9850</v>
      </c>
      <c r="K1052" s="2" t="s">
        <v>3398</v>
      </c>
      <c r="L1052" s="2" t="s">
        <v>153</v>
      </c>
      <c r="M1052" s="2" t="s">
        <v>1947</v>
      </c>
      <c r="N1052" s="2" t="s">
        <v>3489</v>
      </c>
      <c r="O1052" s="2" t="s">
        <v>935</v>
      </c>
      <c r="P1052" t="s">
        <v>119</v>
      </c>
      <c r="Q1052" s="2" t="s">
        <v>16703</v>
      </c>
      <c r="R1052" s="2" t="s">
        <v>21273</v>
      </c>
      <c r="T1052" s="2" t="s">
        <v>1408</v>
      </c>
      <c r="U1052" s="2" t="s">
        <v>3330</v>
      </c>
      <c r="V1052" t="s">
        <v>9852</v>
      </c>
      <c r="W1052" t="s">
        <v>777</v>
      </c>
      <c r="X1052" s="2" t="s">
        <v>112</v>
      </c>
      <c r="Y1052" s="2" t="s">
        <v>112</v>
      </c>
      <c r="Z1052" s="2" t="s">
        <v>112</v>
      </c>
      <c r="AA1052" s="2" t="s">
        <v>12</v>
      </c>
      <c r="AB1052" s="2" t="s">
        <v>252</v>
      </c>
      <c r="AC1052" s="2" t="s">
        <v>112</v>
      </c>
      <c r="AD1052" s="2" t="s">
        <v>37</v>
      </c>
      <c r="AE1052" t="s">
        <v>19</v>
      </c>
      <c r="AG1052" s="2" t="s">
        <v>90</v>
      </c>
      <c r="AI1052"/>
      <c r="AJ1052"/>
      <c r="AK1052"/>
      <c r="AL1052"/>
      <c r="AX1052"/>
      <c r="AY1052"/>
      <c r="AZ1052"/>
    </row>
    <row r="1053" spans="1:52" ht="15.75">
      <c r="A1053" s="2" t="s">
        <v>10085</v>
      </c>
      <c r="B1053" s="2" t="s">
        <v>21274</v>
      </c>
      <c r="C1053" s="2" t="s">
        <v>21275</v>
      </c>
      <c r="D1053" s="2" t="s">
        <v>21276</v>
      </c>
      <c r="E1053" s="2" t="s">
        <v>21277</v>
      </c>
      <c r="F1053" s="2" t="s">
        <v>20281</v>
      </c>
      <c r="G1053" s="2" t="s">
        <v>20282</v>
      </c>
      <c r="H1053" s="2" t="s">
        <v>1401</v>
      </c>
      <c r="I1053" t="s">
        <v>1402</v>
      </c>
      <c r="J1053" s="2" t="s">
        <v>9902</v>
      </c>
      <c r="K1053" s="2" t="s">
        <v>9903</v>
      </c>
      <c r="L1053" s="2" t="s">
        <v>153</v>
      </c>
      <c r="M1053" s="2" t="s">
        <v>896</v>
      </c>
      <c r="N1053" s="2" t="s">
        <v>3489</v>
      </c>
      <c r="O1053" s="2" t="s">
        <v>935</v>
      </c>
      <c r="P1053" t="s">
        <v>119</v>
      </c>
      <c r="Q1053" s="2" t="s">
        <v>16779</v>
      </c>
      <c r="R1053" s="2" t="s">
        <v>21278</v>
      </c>
      <c r="S1053" s="2">
        <v>240318</v>
      </c>
      <c r="T1053" s="2" t="s">
        <v>20284</v>
      </c>
      <c r="U1053" s="2" t="s">
        <v>3330</v>
      </c>
      <c r="V1053" t="s">
        <v>9905</v>
      </c>
      <c r="W1053" t="s">
        <v>2484</v>
      </c>
      <c r="X1053" s="2" t="s">
        <v>112</v>
      </c>
      <c r="Y1053" s="2" t="s">
        <v>112</v>
      </c>
      <c r="Z1053" s="2" t="s">
        <v>112</v>
      </c>
      <c r="AA1053" s="2" t="s">
        <v>12</v>
      </c>
      <c r="AB1053" s="2" t="s">
        <v>252</v>
      </c>
      <c r="AC1053" s="2" t="s">
        <v>112</v>
      </c>
      <c r="AD1053" s="2" t="s">
        <v>37</v>
      </c>
      <c r="AE1053" t="s">
        <v>19</v>
      </c>
      <c r="AG1053" s="2" t="s">
        <v>90</v>
      </c>
      <c r="AI1053"/>
      <c r="AJ1053"/>
      <c r="AK1053"/>
      <c r="AL1053"/>
      <c r="AX1053"/>
      <c r="AY1053"/>
      <c r="AZ1053"/>
    </row>
    <row r="1054" spans="1:52" ht="15.75">
      <c r="A1054" s="2" t="s">
        <v>10085</v>
      </c>
      <c r="B1054" s="2" t="s">
        <v>21274</v>
      </c>
      <c r="C1054" s="2" t="s">
        <v>21279</v>
      </c>
      <c r="D1054" s="2" t="s">
        <v>21280</v>
      </c>
      <c r="E1054" s="2" t="s">
        <v>21281</v>
      </c>
      <c r="F1054" s="2" t="s">
        <v>20281</v>
      </c>
      <c r="G1054" s="2" t="s">
        <v>20282</v>
      </c>
      <c r="H1054" s="2" t="s">
        <v>20648</v>
      </c>
      <c r="I1054" t="s">
        <v>20649</v>
      </c>
      <c r="J1054" s="2" t="s">
        <v>9902</v>
      </c>
      <c r="K1054" s="2" t="s">
        <v>9903</v>
      </c>
      <c r="L1054" s="2" t="s">
        <v>153</v>
      </c>
      <c r="M1054" s="2" t="s">
        <v>896</v>
      </c>
      <c r="N1054" s="2" t="s">
        <v>3489</v>
      </c>
      <c r="O1054" s="2" t="s">
        <v>935</v>
      </c>
      <c r="P1054" t="s">
        <v>119</v>
      </c>
      <c r="Q1054" s="2" t="s">
        <v>16779</v>
      </c>
      <c r="T1054" s="2" t="s">
        <v>20284</v>
      </c>
      <c r="U1054" s="2" t="s">
        <v>20651</v>
      </c>
      <c r="V1054" t="s">
        <v>9905</v>
      </c>
      <c r="W1054" t="s">
        <v>2484</v>
      </c>
      <c r="X1054" s="2" t="s">
        <v>112</v>
      </c>
      <c r="Y1054" s="2" t="s">
        <v>112</v>
      </c>
      <c r="Z1054" s="2" t="s">
        <v>112</v>
      </c>
      <c r="AA1054" s="2" t="s">
        <v>12</v>
      </c>
      <c r="AB1054" s="2" t="s">
        <v>252</v>
      </c>
      <c r="AC1054" s="2" t="s">
        <v>112</v>
      </c>
      <c r="AD1054" s="2" t="s">
        <v>37</v>
      </c>
      <c r="AE1054" t="s">
        <v>19</v>
      </c>
      <c r="AG1054" s="2" t="s">
        <v>90</v>
      </c>
      <c r="AI1054"/>
      <c r="AJ1054"/>
      <c r="AK1054"/>
      <c r="AL1054"/>
      <c r="AX1054"/>
      <c r="AY1054"/>
      <c r="AZ1054"/>
    </row>
    <row r="1055" spans="1:52" ht="15.75">
      <c r="A1055" s="2" t="s">
        <v>10085</v>
      </c>
      <c r="B1055" s="2" t="s">
        <v>21274</v>
      </c>
      <c r="C1055" s="2" t="s">
        <v>21282</v>
      </c>
      <c r="D1055" s="2" t="s">
        <v>21283</v>
      </c>
      <c r="E1055" s="2" t="s">
        <v>21284</v>
      </c>
      <c r="F1055" s="2" t="s">
        <v>20367</v>
      </c>
      <c r="G1055" s="2" t="s">
        <v>20368</v>
      </c>
      <c r="H1055" s="2" t="s">
        <v>1401</v>
      </c>
      <c r="I1055" t="s">
        <v>1402</v>
      </c>
      <c r="J1055" s="2" t="s">
        <v>9902</v>
      </c>
      <c r="K1055" s="2" t="s">
        <v>9903</v>
      </c>
      <c r="L1055" s="2" t="s">
        <v>153</v>
      </c>
      <c r="M1055" s="2" t="s">
        <v>896</v>
      </c>
      <c r="N1055" s="2" t="s">
        <v>3489</v>
      </c>
      <c r="O1055" s="2" t="s">
        <v>935</v>
      </c>
      <c r="P1055" t="s">
        <v>119</v>
      </c>
      <c r="Q1055" s="2" t="s">
        <v>16779</v>
      </c>
      <c r="R1055" s="2" t="s">
        <v>21285</v>
      </c>
      <c r="S1055" s="2">
        <v>241115</v>
      </c>
      <c r="T1055" s="2" t="s">
        <v>20370</v>
      </c>
      <c r="U1055" s="2" t="s">
        <v>3330</v>
      </c>
      <c r="V1055" t="s">
        <v>9905</v>
      </c>
      <c r="W1055" t="s">
        <v>2484</v>
      </c>
      <c r="X1055" s="2" t="s">
        <v>112</v>
      </c>
      <c r="Y1055" s="2" t="s">
        <v>112</v>
      </c>
      <c r="Z1055" s="2" t="s">
        <v>112</v>
      </c>
      <c r="AA1055" s="2" t="s">
        <v>12</v>
      </c>
      <c r="AB1055" s="2" t="s">
        <v>252</v>
      </c>
      <c r="AC1055" s="2" t="s">
        <v>112</v>
      </c>
      <c r="AD1055" s="2" t="s">
        <v>37</v>
      </c>
      <c r="AE1055" t="s">
        <v>19</v>
      </c>
      <c r="AG1055" s="2" t="s">
        <v>90</v>
      </c>
      <c r="AI1055"/>
      <c r="AJ1055"/>
      <c r="AK1055"/>
      <c r="AL1055"/>
      <c r="AX1055"/>
      <c r="AY1055"/>
      <c r="AZ1055"/>
    </row>
    <row r="1056" spans="1:52" ht="15.75">
      <c r="A1056" s="2" t="s">
        <v>10085</v>
      </c>
      <c r="B1056" s="2" t="s">
        <v>21274</v>
      </c>
      <c r="C1056" s="2" t="s">
        <v>21286</v>
      </c>
      <c r="D1056" s="2" t="s">
        <v>21287</v>
      </c>
      <c r="E1056" s="2" t="s">
        <v>21288</v>
      </c>
      <c r="F1056" s="2" t="s">
        <v>20281</v>
      </c>
      <c r="G1056" s="2" t="s">
        <v>20282</v>
      </c>
      <c r="H1056" s="2" t="s">
        <v>1401</v>
      </c>
      <c r="I1056" t="s">
        <v>1402</v>
      </c>
      <c r="J1056" s="2" t="s">
        <v>9902</v>
      </c>
      <c r="K1056" s="2" t="s">
        <v>9903</v>
      </c>
      <c r="L1056" s="2" t="s">
        <v>153</v>
      </c>
      <c r="M1056" s="2" t="s">
        <v>896</v>
      </c>
      <c r="N1056" s="2" t="s">
        <v>3489</v>
      </c>
      <c r="O1056" s="2" t="s">
        <v>935</v>
      </c>
      <c r="P1056" t="s">
        <v>119</v>
      </c>
      <c r="Q1056" s="2" t="s">
        <v>16779</v>
      </c>
      <c r="R1056" s="2" t="s">
        <v>21289</v>
      </c>
      <c r="S1056" s="2">
        <v>241230</v>
      </c>
      <c r="T1056" s="2" t="s">
        <v>21290</v>
      </c>
      <c r="U1056" s="2" t="s">
        <v>3330</v>
      </c>
      <c r="V1056" t="s">
        <v>9905</v>
      </c>
      <c r="W1056" t="s">
        <v>2484</v>
      </c>
      <c r="X1056" s="2" t="s">
        <v>112</v>
      </c>
      <c r="Y1056" s="2" t="s">
        <v>112</v>
      </c>
      <c r="Z1056" s="2" t="s">
        <v>112</v>
      </c>
      <c r="AA1056" s="2" t="s">
        <v>12</v>
      </c>
      <c r="AB1056" s="2" t="s">
        <v>252</v>
      </c>
      <c r="AC1056" s="2" t="s">
        <v>112</v>
      </c>
      <c r="AD1056" s="2" t="s">
        <v>37</v>
      </c>
      <c r="AE1056" t="s">
        <v>19</v>
      </c>
      <c r="AG1056" s="2" t="s">
        <v>90</v>
      </c>
      <c r="AI1056"/>
      <c r="AJ1056"/>
      <c r="AK1056"/>
      <c r="AL1056"/>
      <c r="AX1056"/>
      <c r="AY1056"/>
      <c r="AZ1056"/>
    </row>
    <row r="1057" spans="1:52" ht="15.75">
      <c r="A1057" s="2" t="s">
        <v>10085</v>
      </c>
      <c r="B1057" s="2" t="s">
        <v>21274</v>
      </c>
      <c r="C1057" s="2" t="s">
        <v>21291</v>
      </c>
      <c r="D1057" s="2" t="s">
        <v>21292</v>
      </c>
      <c r="E1057" s="2" t="s">
        <v>21293</v>
      </c>
      <c r="F1057" s="2" t="s">
        <v>20479</v>
      </c>
      <c r="G1057" s="2" t="s">
        <v>20480</v>
      </c>
      <c r="H1057" s="2" t="s">
        <v>1401</v>
      </c>
      <c r="I1057" t="s">
        <v>1402</v>
      </c>
      <c r="J1057" s="2" t="s">
        <v>9902</v>
      </c>
      <c r="K1057" s="2" t="s">
        <v>9903</v>
      </c>
      <c r="L1057" s="2" t="s">
        <v>153</v>
      </c>
      <c r="M1057" s="2" t="s">
        <v>896</v>
      </c>
      <c r="N1057" s="2" t="s">
        <v>3489</v>
      </c>
      <c r="O1057" s="2" t="s">
        <v>935</v>
      </c>
      <c r="P1057" t="s">
        <v>119</v>
      </c>
      <c r="Q1057" s="2" t="s">
        <v>16779</v>
      </c>
      <c r="R1057" s="2" t="s">
        <v>21294</v>
      </c>
      <c r="S1057" s="2">
        <v>250213</v>
      </c>
      <c r="T1057" s="2" t="s">
        <v>20482</v>
      </c>
      <c r="U1057" s="2" t="s">
        <v>3330</v>
      </c>
      <c r="V1057" t="s">
        <v>9905</v>
      </c>
      <c r="W1057" t="s">
        <v>2484</v>
      </c>
      <c r="X1057" s="2" t="s">
        <v>112</v>
      </c>
      <c r="Y1057" s="2" t="s">
        <v>112</v>
      </c>
      <c r="Z1057" s="2" t="s">
        <v>112</v>
      </c>
      <c r="AA1057" s="2" t="s">
        <v>12</v>
      </c>
      <c r="AB1057" s="2" t="s">
        <v>252</v>
      </c>
      <c r="AC1057" s="2" t="s">
        <v>112</v>
      </c>
      <c r="AD1057" s="2" t="s">
        <v>37</v>
      </c>
      <c r="AE1057" t="s">
        <v>19</v>
      </c>
      <c r="AG1057" s="2" t="s">
        <v>90</v>
      </c>
      <c r="AI1057"/>
      <c r="AJ1057"/>
      <c r="AK1057"/>
      <c r="AL1057"/>
      <c r="AX1057"/>
      <c r="AY1057"/>
      <c r="AZ1057"/>
    </row>
    <row r="1058" spans="1:52" ht="15.75">
      <c r="A1058" s="2" t="s">
        <v>10085</v>
      </c>
      <c r="B1058" s="2" t="s">
        <v>21274</v>
      </c>
      <c r="C1058" s="2" t="s">
        <v>21295</v>
      </c>
      <c r="D1058" s="2" t="s">
        <v>21296</v>
      </c>
      <c r="E1058" s="2" t="s">
        <v>21297</v>
      </c>
      <c r="F1058" s="2" t="s">
        <v>20479</v>
      </c>
      <c r="G1058" s="2" t="s">
        <v>20480</v>
      </c>
      <c r="H1058" s="2" t="s">
        <v>1401</v>
      </c>
      <c r="I1058" t="s">
        <v>1402</v>
      </c>
      <c r="J1058" s="2" t="s">
        <v>21298</v>
      </c>
      <c r="K1058" s="2" t="s">
        <v>9903</v>
      </c>
      <c r="L1058" s="2" t="s">
        <v>153</v>
      </c>
      <c r="M1058" s="2" t="s">
        <v>896</v>
      </c>
      <c r="N1058" s="2" t="s">
        <v>3489</v>
      </c>
      <c r="O1058" s="2" t="s">
        <v>935</v>
      </c>
      <c r="P1058" t="s">
        <v>119</v>
      </c>
      <c r="Q1058" s="2" t="s">
        <v>16779</v>
      </c>
      <c r="R1058" s="2" t="s">
        <v>21299</v>
      </c>
      <c r="S1058" s="2">
        <v>250303</v>
      </c>
      <c r="T1058" s="2" t="s">
        <v>20482</v>
      </c>
      <c r="U1058" s="2" t="s">
        <v>3330</v>
      </c>
      <c r="V1058" t="s">
        <v>21300</v>
      </c>
      <c r="W1058" t="s">
        <v>2484</v>
      </c>
      <c r="X1058" s="2" t="s">
        <v>112</v>
      </c>
      <c r="Y1058" s="2" t="s">
        <v>112</v>
      </c>
      <c r="Z1058" s="2" t="s">
        <v>112</v>
      </c>
      <c r="AA1058" s="2" t="s">
        <v>12</v>
      </c>
      <c r="AB1058" s="2" t="s">
        <v>252</v>
      </c>
      <c r="AC1058" s="2" t="s">
        <v>112</v>
      </c>
      <c r="AD1058" s="2" t="s">
        <v>37</v>
      </c>
      <c r="AE1058" t="s">
        <v>19</v>
      </c>
      <c r="AG1058" s="2" t="s">
        <v>90</v>
      </c>
      <c r="AI1058"/>
      <c r="AJ1058"/>
      <c r="AK1058"/>
      <c r="AL1058"/>
      <c r="AX1058"/>
      <c r="AY1058"/>
      <c r="AZ1058"/>
    </row>
    <row r="1059" spans="1:52" ht="15.75">
      <c r="A1059" s="2" t="s">
        <v>10085</v>
      </c>
      <c r="B1059" s="2" t="s">
        <v>21274</v>
      </c>
      <c r="C1059" s="2" t="s">
        <v>21301</v>
      </c>
      <c r="D1059" s="2" t="s">
        <v>21302</v>
      </c>
      <c r="E1059" s="2" t="s">
        <v>21303</v>
      </c>
      <c r="F1059" s="2" t="s">
        <v>20479</v>
      </c>
      <c r="G1059" s="2" t="s">
        <v>20480</v>
      </c>
      <c r="H1059" s="2" t="s">
        <v>785</v>
      </c>
      <c r="I1059" t="s">
        <v>786</v>
      </c>
      <c r="J1059" s="2" t="s">
        <v>21298</v>
      </c>
      <c r="K1059" s="2" t="s">
        <v>9903</v>
      </c>
      <c r="L1059" s="2" t="s">
        <v>153</v>
      </c>
      <c r="M1059" s="2" t="s">
        <v>896</v>
      </c>
      <c r="N1059" s="2" t="s">
        <v>3489</v>
      </c>
      <c r="O1059" s="2" t="s">
        <v>935</v>
      </c>
      <c r="P1059" t="s">
        <v>119</v>
      </c>
      <c r="Q1059" s="2" t="s">
        <v>16779</v>
      </c>
      <c r="T1059" s="2" t="s">
        <v>20482</v>
      </c>
      <c r="U1059" s="2" t="s">
        <v>3186</v>
      </c>
      <c r="V1059" t="s">
        <v>21300</v>
      </c>
      <c r="W1059" t="s">
        <v>2484</v>
      </c>
      <c r="X1059" s="2" t="s">
        <v>112</v>
      </c>
      <c r="Y1059" s="2" t="s">
        <v>112</v>
      </c>
      <c r="Z1059" s="2" t="s">
        <v>112</v>
      </c>
      <c r="AA1059" s="2" t="s">
        <v>12</v>
      </c>
      <c r="AB1059" s="2" t="s">
        <v>252</v>
      </c>
      <c r="AC1059" s="2" t="s">
        <v>112</v>
      </c>
      <c r="AD1059" s="2" t="s">
        <v>37</v>
      </c>
      <c r="AE1059" t="s">
        <v>19</v>
      </c>
      <c r="AG1059" s="2" t="s">
        <v>90</v>
      </c>
      <c r="AI1059"/>
      <c r="AJ1059"/>
      <c r="AK1059"/>
      <c r="AL1059"/>
      <c r="AX1059"/>
      <c r="AY1059"/>
      <c r="AZ1059"/>
    </row>
    <row r="1060" spans="1:52" ht="15.75">
      <c r="A1060" s="2" t="s">
        <v>10085</v>
      </c>
      <c r="B1060" s="2" t="s">
        <v>21274</v>
      </c>
      <c r="C1060" s="2" t="s">
        <v>21304</v>
      </c>
      <c r="D1060" s="2" t="s">
        <v>21305</v>
      </c>
      <c r="E1060" s="2" t="s">
        <v>21306</v>
      </c>
      <c r="F1060" s="2" t="s">
        <v>20479</v>
      </c>
      <c r="G1060" s="2" t="s">
        <v>20480</v>
      </c>
      <c r="H1060" s="2" t="s">
        <v>3127</v>
      </c>
      <c r="I1060" t="s">
        <v>3128</v>
      </c>
      <c r="J1060" s="2" t="s">
        <v>21298</v>
      </c>
      <c r="K1060" s="2" t="s">
        <v>9903</v>
      </c>
      <c r="L1060" s="2" t="s">
        <v>153</v>
      </c>
      <c r="M1060" s="2" t="s">
        <v>896</v>
      </c>
      <c r="N1060" s="2" t="s">
        <v>3489</v>
      </c>
      <c r="O1060" s="2" t="s">
        <v>935</v>
      </c>
      <c r="P1060" t="s">
        <v>119</v>
      </c>
      <c r="Q1060" s="2" t="s">
        <v>16779</v>
      </c>
      <c r="R1060" s="2" t="s">
        <v>21307</v>
      </c>
      <c r="S1060" s="2">
        <v>250507</v>
      </c>
      <c r="T1060" s="2" t="s">
        <v>20482</v>
      </c>
      <c r="U1060" s="2" t="s">
        <v>3134</v>
      </c>
      <c r="V1060" t="s">
        <v>21300</v>
      </c>
      <c r="W1060" t="s">
        <v>2484</v>
      </c>
      <c r="X1060" s="2" t="s">
        <v>112</v>
      </c>
      <c r="Y1060" s="2" t="s">
        <v>112</v>
      </c>
      <c r="Z1060" s="2" t="s">
        <v>112</v>
      </c>
      <c r="AA1060" s="2" t="s">
        <v>12</v>
      </c>
      <c r="AB1060" s="2" t="s">
        <v>252</v>
      </c>
      <c r="AC1060" s="2" t="s">
        <v>112</v>
      </c>
      <c r="AD1060" s="2" t="s">
        <v>37</v>
      </c>
      <c r="AE1060" t="s">
        <v>32</v>
      </c>
      <c r="AG1060" s="2" t="s">
        <v>90</v>
      </c>
      <c r="AI1060"/>
      <c r="AJ1060"/>
      <c r="AK1060"/>
      <c r="AL1060"/>
      <c r="AX1060"/>
      <c r="AY1060"/>
      <c r="AZ1060"/>
    </row>
    <row r="1061" spans="1:52" ht="15.75">
      <c r="A1061" s="2" t="s">
        <v>10085</v>
      </c>
      <c r="B1061" s="2" t="s">
        <v>21308</v>
      </c>
      <c r="C1061" s="2" t="s">
        <v>21309</v>
      </c>
      <c r="D1061" s="2" t="s">
        <v>21310</v>
      </c>
      <c r="E1061" s="2" t="s">
        <v>21311</v>
      </c>
      <c r="F1061" s="2" t="s">
        <v>20479</v>
      </c>
      <c r="G1061" s="2" t="s">
        <v>20480</v>
      </c>
      <c r="H1061" s="2" t="s">
        <v>1401</v>
      </c>
      <c r="I1061" t="s">
        <v>1402</v>
      </c>
      <c r="J1061" s="2" t="s">
        <v>21298</v>
      </c>
      <c r="K1061" s="2" t="s">
        <v>9903</v>
      </c>
      <c r="L1061" s="2" t="s">
        <v>153</v>
      </c>
      <c r="M1061" s="2" t="s">
        <v>896</v>
      </c>
      <c r="N1061" s="2" t="s">
        <v>3489</v>
      </c>
      <c r="O1061" s="2" t="s">
        <v>935</v>
      </c>
      <c r="P1061" t="s">
        <v>119</v>
      </c>
      <c r="Q1061" s="2" t="s">
        <v>16779</v>
      </c>
      <c r="R1061" s="2" t="s">
        <v>21312</v>
      </c>
      <c r="S1061" s="2">
        <v>250702</v>
      </c>
      <c r="T1061" s="2" t="s">
        <v>20482</v>
      </c>
      <c r="U1061" s="2" t="s">
        <v>3330</v>
      </c>
      <c r="V1061" t="s">
        <v>21300</v>
      </c>
      <c r="W1061" t="s">
        <v>2484</v>
      </c>
      <c r="X1061" s="2" t="s">
        <v>112</v>
      </c>
      <c r="Y1061" s="2" t="s">
        <v>112</v>
      </c>
      <c r="Z1061" s="2" t="s">
        <v>112</v>
      </c>
      <c r="AA1061" s="2" t="s">
        <v>12</v>
      </c>
      <c r="AB1061" s="2" t="s">
        <v>252</v>
      </c>
      <c r="AC1061" s="2" t="s">
        <v>112</v>
      </c>
      <c r="AD1061" s="2" t="s">
        <v>37</v>
      </c>
      <c r="AE1061" t="s">
        <v>32</v>
      </c>
      <c r="AG1061" s="2" t="s">
        <v>90</v>
      </c>
      <c r="AI1061"/>
      <c r="AJ1061"/>
      <c r="AK1061"/>
      <c r="AL1061"/>
      <c r="AX1061"/>
      <c r="AY1061"/>
      <c r="AZ1061"/>
    </row>
    <row r="1062" spans="1:52" ht="15.75">
      <c r="A1062" s="2" t="s">
        <v>10085</v>
      </c>
      <c r="B1062" s="2" t="s">
        <v>21313</v>
      </c>
      <c r="C1062" s="2" t="s">
        <v>21314</v>
      </c>
      <c r="D1062" s="2" t="s">
        <v>21315</v>
      </c>
      <c r="E1062" s="2" t="s">
        <v>21316</v>
      </c>
      <c r="F1062" s="2" t="s">
        <v>20479</v>
      </c>
      <c r="G1062" s="2" t="s">
        <v>20480</v>
      </c>
      <c r="H1062" s="2" t="s">
        <v>1401</v>
      </c>
      <c r="I1062" t="s">
        <v>1402</v>
      </c>
      <c r="J1062" s="2" t="s">
        <v>9902</v>
      </c>
      <c r="K1062" s="2" t="s">
        <v>9903</v>
      </c>
      <c r="L1062" s="2" t="s">
        <v>153</v>
      </c>
      <c r="M1062" s="2" t="s">
        <v>896</v>
      </c>
      <c r="N1062" s="2" t="s">
        <v>3489</v>
      </c>
      <c r="O1062" s="2" t="s">
        <v>935</v>
      </c>
      <c r="P1062" t="s">
        <v>119</v>
      </c>
      <c r="Q1062" s="2" t="s">
        <v>16779</v>
      </c>
      <c r="R1062" s="2" t="s">
        <v>21317</v>
      </c>
      <c r="S1062" s="2">
        <v>250702</v>
      </c>
      <c r="T1062" s="2" t="s">
        <v>20482</v>
      </c>
      <c r="U1062" s="2" t="s">
        <v>3330</v>
      </c>
      <c r="V1062" t="s">
        <v>9905</v>
      </c>
      <c r="W1062" t="s">
        <v>2484</v>
      </c>
      <c r="X1062" s="2" t="s">
        <v>112</v>
      </c>
      <c r="Y1062" s="2" t="s">
        <v>112</v>
      </c>
      <c r="Z1062" s="2" t="s">
        <v>112</v>
      </c>
      <c r="AA1062" s="2" t="s">
        <v>12</v>
      </c>
      <c r="AB1062" s="2" t="s">
        <v>252</v>
      </c>
      <c r="AC1062" s="2" t="s">
        <v>112</v>
      </c>
      <c r="AD1062" s="2" t="s">
        <v>37</v>
      </c>
      <c r="AE1062" t="s">
        <v>32</v>
      </c>
      <c r="AG1062" s="2" t="s">
        <v>90</v>
      </c>
      <c r="AI1062"/>
      <c r="AJ1062"/>
      <c r="AK1062"/>
      <c r="AL1062"/>
      <c r="AX1062"/>
      <c r="AY1062"/>
      <c r="AZ1062"/>
    </row>
    <row r="1063" spans="1:52" ht="15.75">
      <c r="A1063" s="2" t="s">
        <v>10085</v>
      </c>
      <c r="B1063" s="2" t="s">
        <v>21313</v>
      </c>
      <c r="C1063" s="2" t="s">
        <v>21318</v>
      </c>
      <c r="D1063" s="2" t="s">
        <v>21319</v>
      </c>
      <c r="E1063" s="2" t="s">
        <v>21320</v>
      </c>
      <c r="F1063" s="2" t="s">
        <v>20479</v>
      </c>
      <c r="G1063" s="2" t="s">
        <v>20480</v>
      </c>
      <c r="H1063" s="2" t="s">
        <v>1401</v>
      </c>
      <c r="I1063" t="s">
        <v>1402</v>
      </c>
      <c r="J1063" s="2" t="s">
        <v>9850</v>
      </c>
      <c r="K1063" s="2" t="s">
        <v>3398</v>
      </c>
      <c r="L1063" s="2" t="s">
        <v>153</v>
      </c>
      <c r="M1063" s="2" t="s">
        <v>896</v>
      </c>
      <c r="N1063" s="2" t="s">
        <v>3489</v>
      </c>
      <c r="O1063" s="2" t="s">
        <v>935</v>
      </c>
      <c r="P1063" t="s">
        <v>119</v>
      </c>
      <c r="Q1063" s="2" t="s">
        <v>16779</v>
      </c>
      <c r="R1063" s="2" t="s">
        <v>21321</v>
      </c>
      <c r="S1063" s="2">
        <v>250703</v>
      </c>
      <c r="T1063" s="2" t="s">
        <v>20482</v>
      </c>
      <c r="U1063" s="2" t="s">
        <v>3330</v>
      </c>
      <c r="V1063" t="s">
        <v>9852</v>
      </c>
      <c r="W1063" t="s">
        <v>2484</v>
      </c>
      <c r="X1063" s="2" t="s">
        <v>112</v>
      </c>
      <c r="Y1063" s="2" t="s">
        <v>112</v>
      </c>
      <c r="Z1063" s="2" t="s">
        <v>112</v>
      </c>
      <c r="AA1063" s="2" t="s">
        <v>12</v>
      </c>
      <c r="AB1063" s="2" t="s">
        <v>252</v>
      </c>
      <c r="AC1063" s="2" t="s">
        <v>112</v>
      </c>
      <c r="AD1063" s="2" t="s">
        <v>37</v>
      </c>
      <c r="AE1063" t="s">
        <v>32</v>
      </c>
      <c r="AG1063" s="2" t="s">
        <v>90</v>
      </c>
      <c r="AI1063"/>
      <c r="AJ1063"/>
      <c r="AK1063"/>
      <c r="AL1063"/>
      <c r="AX1063"/>
      <c r="AY1063"/>
      <c r="AZ1063"/>
    </row>
    <row r="1064" spans="1:52" ht="15.75">
      <c r="A1064" s="2" t="s">
        <v>10085</v>
      </c>
      <c r="B1064" s="2" t="s">
        <v>21308</v>
      </c>
      <c r="C1064" s="2" t="s">
        <v>21322</v>
      </c>
      <c r="D1064" s="2" t="s">
        <v>21323</v>
      </c>
      <c r="E1064" s="2" t="s">
        <v>21324</v>
      </c>
      <c r="F1064" s="2" t="s">
        <v>20479</v>
      </c>
      <c r="G1064" s="2" t="s">
        <v>20480</v>
      </c>
      <c r="H1064" s="2" t="s">
        <v>1401</v>
      </c>
      <c r="I1064" t="s">
        <v>1402</v>
      </c>
      <c r="J1064" s="2" t="s">
        <v>9850</v>
      </c>
      <c r="K1064" s="2" t="s">
        <v>3398</v>
      </c>
      <c r="L1064" s="2" t="s">
        <v>153</v>
      </c>
      <c r="M1064" s="2" t="s">
        <v>896</v>
      </c>
      <c r="N1064" s="2" t="s">
        <v>3489</v>
      </c>
      <c r="O1064" s="2" t="s">
        <v>935</v>
      </c>
      <c r="P1064" t="s">
        <v>119</v>
      </c>
      <c r="Q1064" s="2" t="s">
        <v>16779</v>
      </c>
      <c r="R1064" s="2" t="s">
        <v>21325</v>
      </c>
      <c r="S1064" s="2">
        <v>250703</v>
      </c>
      <c r="T1064" s="2" t="s">
        <v>20482</v>
      </c>
      <c r="U1064" s="2" t="s">
        <v>3330</v>
      </c>
      <c r="V1064" t="s">
        <v>9852</v>
      </c>
      <c r="W1064" t="s">
        <v>2484</v>
      </c>
      <c r="X1064" s="2" t="s">
        <v>112</v>
      </c>
      <c r="Y1064" s="2" t="s">
        <v>112</v>
      </c>
      <c r="Z1064" s="2" t="s">
        <v>112</v>
      </c>
      <c r="AA1064" s="2" t="s">
        <v>12</v>
      </c>
      <c r="AB1064" s="2" t="s">
        <v>252</v>
      </c>
      <c r="AC1064" s="2" t="s">
        <v>112</v>
      </c>
      <c r="AD1064" s="2" t="s">
        <v>37</v>
      </c>
      <c r="AE1064" t="s">
        <v>32</v>
      </c>
      <c r="AG1064" s="2" t="s">
        <v>90</v>
      </c>
      <c r="AI1064"/>
      <c r="AJ1064"/>
      <c r="AK1064"/>
      <c r="AL1064"/>
      <c r="AX1064"/>
      <c r="AY1064"/>
      <c r="AZ1064"/>
    </row>
    <row r="1065" spans="1:52" ht="15.75">
      <c r="A1065" s="2" t="s">
        <v>10085</v>
      </c>
      <c r="B1065" s="2" t="s">
        <v>10110</v>
      </c>
      <c r="C1065" s="2" t="s">
        <v>21326</v>
      </c>
      <c r="D1065" s="2" t="s">
        <v>21327</v>
      </c>
      <c r="E1065" s="2" t="s">
        <v>21328</v>
      </c>
      <c r="F1065" s="2" t="s">
        <v>20281</v>
      </c>
      <c r="G1065" s="2" t="s">
        <v>20282</v>
      </c>
      <c r="H1065" s="2" t="s">
        <v>1401</v>
      </c>
      <c r="I1065" t="s">
        <v>1402</v>
      </c>
      <c r="J1065" s="2" t="s">
        <v>9850</v>
      </c>
      <c r="K1065" s="2" t="s">
        <v>3398</v>
      </c>
      <c r="L1065" s="2" t="s">
        <v>153</v>
      </c>
      <c r="M1065" s="2" t="s">
        <v>896</v>
      </c>
      <c r="N1065" s="2" t="s">
        <v>3489</v>
      </c>
      <c r="O1065" s="2" t="s">
        <v>935</v>
      </c>
      <c r="P1065" t="s">
        <v>119</v>
      </c>
      <c r="Q1065" s="2" t="s">
        <v>16779</v>
      </c>
      <c r="R1065" s="2" t="s">
        <v>21329</v>
      </c>
      <c r="S1065" s="2">
        <v>250918</v>
      </c>
      <c r="T1065" s="2" t="s">
        <v>21290</v>
      </c>
      <c r="U1065" s="2" t="s">
        <v>3330</v>
      </c>
      <c r="V1065" t="s">
        <v>9852</v>
      </c>
      <c r="W1065" t="s">
        <v>2484</v>
      </c>
      <c r="X1065" s="2" t="s">
        <v>112</v>
      </c>
      <c r="Y1065" s="2" t="s">
        <v>112</v>
      </c>
      <c r="Z1065" s="2" t="s">
        <v>112</v>
      </c>
      <c r="AA1065" s="2" t="s">
        <v>12</v>
      </c>
      <c r="AB1065" s="2" t="s">
        <v>252</v>
      </c>
      <c r="AC1065" s="2" t="s">
        <v>112</v>
      </c>
      <c r="AD1065" s="2" t="s">
        <v>37</v>
      </c>
      <c r="AE1065" t="s">
        <v>32</v>
      </c>
      <c r="AG1065" s="2" t="s">
        <v>90</v>
      </c>
      <c r="AI1065"/>
      <c r="AJ1065"/>
      <c r="AK1065"/>
      <c r="AL1065"/>
      <c r="AX1065"/>
      <c r="AY1065"/>
      <c r="AZ1065"/>
    </row>
    <row r="1066" spans="1:52" ht="15.75">
      <c r="A1066" s="2" t="s">
        <v>10085</v>
      </c>
      <c r="B1066" s="2" t="s">
        <v>21274</v>
      </c>
      <c r="C1066" s="2" t="s">
        <v>21330</v>
      </c>
      <c r="D1066" s="2" t="s">
        <v>21331</v>
      </c>
      <c r="E1066" s="2" t="s">
        <v>21332</v>
      </c>
      <c r="F1066" s="2" t="s">
        <v>20479</v>
      </c>
      <c r="G1066" s="2" t="s">
        <v>20480</v>
      </c>
      <c r="H1066" s="2" t="s">
        <v>1401</v>
      </c>
      <c r="I1066" t="s">
        <v>1402</v>
      </c>
      <c r="J1066" s="2" t="s">
        <v>9850</v>
      </c>
      <c r="K1066" s="2" t="s">
        <v>3398</v>
      </c>
      <c r="L1066" s="2" t="s">
        <v>153</v>
      </c>
      <c r="M1066" s="2" t="s">
        <v>896</v>
      </c>
      <c r="N1066" s="2" t="s">
        <v>3489</v>
      </c>
      <c r="O1066" s="2" t="s">
        <v>935</v>
      </c>
      <c r="P1066" t="s">
        <v>119</v>
      </c>
      <c r="Q1066" s="2" t="s">
        <v>16779</v>
      </c>
      <c r="R1066" s="2" t="s">
        <v>21333</v>
      </c>
      <c r="S1066" s="2">
        <v>251117</v>
      </c>
      <c r="T1066" s="2" t="s">
        <v>20482</v>
      </c>
      <c r="U1066" s="2" t="s">
        <v>3330</v>
      </c>
      <c r="V1066" t="s">
        <v>9852</v>
      </c>
      <c r="W1066" t="s">
        <v>2484</v>
      </c>
      <c r="X1066" s="2" t="s">
        <v>112</v>
      </c>
      <c r="Y1066" s="2" t="s">
        <v>112</v>
      </c>
      <c r="Z1066" s="2" t="s">
        <v>112</v>
      </c>
      <c r="AA1066" s="2" t="s">
        <v>12</v>
      </c>
      <c r="AB1066" s="2" t="s">
        <v>252</v>
      </c>
      <c r="AC1066" s="2" t="s">
        <v>112</v>
      </c>
      <c r="AD1066" s="2" t="s">
        <v>37</v>
      </c>
      <c r="AE1066" t="s">
        <v>32</v>
      </c>
      <c r="AG1066" s="2" t="s">
        <v>90</v>
      </c>
      <c r="AI1066"/>
      <c r="AJ1066"/>
      <c r="AK1066"/>
      <c r="AL1066"/>
      <c r="AX1066"/>
      <c r="AY1066"/>
      <c r="AZ1066"/>
    </row>
    <row r="1067" spans="1:52" ht="15.75">
      <c r="A1067" s="2" t="s">
        <v>10085</v>
      </c>
      <c r="B1067" s="2" t="s">
        <v>21313</v>
      </c>
      <c r="C1067" s="2" t="s">
        <v>33998</v>
      </c>
      <c r="D1067" s="2" t="s">
        <v>33999</v>
      </c>
      <c r="E1067" s="2" t="s">
        <v>34000</v>
      </c>
      <c r="F1067" s="2" t="s">
        <v>20479</v>
      </c>
      <c r="G1067" s="2" t="s">
        <v>20480</v>
      </c>
      <c r="H1067" s="2" t="s">
        <v>1401</v>
      </c>
      <c r="I1067" t="s">
        <v>1402</v>
      </c>
      <c r="J1067" s="2" t="s">
        <v>21298</v>
      </c>
      <c r="K1067" s="2" t="s">
        <v>9903</v>
      </c>
      <c r="L1067" s="2" t="s">
        <v>153</v>
      </c>
      <c r="M1067" s="2" t="s">
        <v>896</v>
      </c>
      <c r="N1067" s="2" t="s">
        <v>3489</v>
      </c>
      <c r="O1067" s="2" t="s">
        <v>935</v>
      </c>
      <c r="P1067" t="s">
        <v>119</v>
      </c>
      <c r="Q1067" s="2" t="s">
        <v>16779</v>
      </c>
      <c r="R1067" s="2" t="s">
        <v>34001</v>
      </c>
      <c r="S1067" s="2">
        <v>260116</v>
      </c>
      <c r="T1067" s="2" t="s">
        <v>20482</v>
      </c>
      <c r="U1067" s="2" t="s">
        <v>3330</v>
      </c>
      <c r="V1067" t="s">
        <v>21300</v>
      </c>
      <c r="W1067" t="s">
        <v>2484</v>
      </c>
      <c r="X1067" s="2" t="s">
        <v>112</v>
      </c>
      <c r="Y1067" s="2" t="s">
        <v>112</v>
      </c>
      <c r="Z1067" s="2" t="s">
        <v>112</v>
      </c>
      <c r="AA1067" s="2" t="s">
        <v>12</v>
      </c>
      <c r="AB1067" s="2" t="s">
        <v>252</v>
      </c>
      <c r="AC1067" s="2" t="s">
        <v>112</v>
      </c>
      <c r="AD1067" s="2" t="s">
        <v>37</v>
      </c>
      <c r="AE1067" t="s">
        <v>32</v>
      </c>
      <c r="AG1067" s="2" t="s">
        <v>90</v>
      </c>
      <c r="AI1067"/>
      <c r="AJ1067"/>
      <c r="AK1067"/>
      <c r="AL1067"/>
      <c r="AX1067"/>
      <c r="AY1067"/>
      <c r="AZ1067"/>
    </row>
    <row r="1068" spans="1:52" ht="15.75">
      <c r="A1068" s="2" t="s">
        <v>10085</v>
      </c>
      <c r="B1068" s="2" t="s">
        <v>21308</v>
      </c>
      <c r="C1068" s="2" t="s">
        <v>34185</v>
      </c>
      <c r="D1068" s="2" t="s">
        <v>34186</v>
      </c>
      <c r="E1068" s="2" t="s">
        <v>34187</v>
      </c>
      <c r="F1068" s="2" t="s">
        <v>20479</v>
      </c>
      <c r="G1068" s="2" t="s">
        <v>20480</v>
      </c>
      <c r="H1068" s="2" t="s">
        <v>1401</v>
      </c>
      <c r="I1068" t="s">
        <v>1402</v>
      </c>
      <c r="J1068" s="2" t="s">
        <v>9850</v>
      </c>
      <c r="K1068" s="2" t="s">
        <v>3398</v>
      </c>
      <c r="L1068" s="2" t="s">
        <v>153</v>
      </c>
      <c r="M1068" s="2" t="s">
        <v>896</v>
      </c>
      <c r="N1068" s="2" t="s">
        <v>3489</v>
      </c>
      <c r="O1068" s="2" t="s">
        <v>935</v>
      </c>
      <c r="P1068" t="s">
        <v>119</v>
      </c>
      <c r="Q1068" s="2" t="s">
        <v>16779</v>
      </c>
      <c r="R1068" s="2" t="s">
        <v>34188</v>
      </c>
      <c r="S1068" s="2">
        <v>260126</v>
      </c>
      <c r="T1068" s="2" t="s">
        <v>34189</v>
      </c>
      <c r="U1068" s="2" t="s">
        <v>3330</v>
      </c>
      <c r="V1068" t="s">
        <v>9852</v>
      </c>
      <c r="W1068" t="s">
        <v>2484</v>
      </c>
      <c r="X1068" s="2" t="s">
        <v>112</v>
      </c>
      <c r="Y1068" s="2" t="s">
        <v>112</v>
      </c>
      <c r="Z1068" s="2" t="s">
        <v>112</v>
      </c>
      <c r="AA1068" s="2" t="s">
        <v>12</v>
      </c>
      <c r="AB1068" s="2" t="s">
        <v>252</v>
      </c>
      <c r="AC1068" s="2" t="s">
        <v>112</v>
      </c>
      <c r="AD1068" s="2" t="s">
        <v>37</v>
      </c>
      <c r="AE1068" t="s">
        <v>32</v>
      </c>
      <c r="AF1068" s="2" t="s">
        <v>12432</v>
      </c>
      <c r="AG1068" s="2" t="s">
        <v>90</v>
      </c>
      <c r="AI1068"/>
      <c r="AJ1068"/>
      <c r="AK1068"/>
      <c r="AL1068"/>
      <c r="AX1068"/>
      <c r="AY1068"/>
      <c r="AZ1068"/>
    </row>
    <row r="1069" spans="1:52" ht="15.75">
      <c r="A1069" s="2" t="s">
        <v>10085</v>
      </c>
      <c r="B1069" s="2" t="s">
        <v>21313</v>
      </c>
      <c r="C1069" s="2" t="s">
        <v>34190</v>
      </c>
      <c r="D1069" s="2" t="s">
        <v>34191</v>
      </c>
      <c r="E1069" s="2" t="s">
        <v>34192</v>
      </c>
      <c r="F1069" s="2" t="s">
        <v>20479</v>
      </c>
      <c r="G1069" s="2" t="s">
        <v>20480</v>
      </c>
      <c r="H1069" s="2" t="s">
        <v>1401</v>
      </c>
      <c r="I1069" t="s">
        <v>1402</v>
      </c>
      <c r="J1069" s="2" t="s">
        <v>9850</v>
      </c>
      <c r="K1069" s="2" t="s">
        <v>3398</v>
      </c>
      <c r="L1069" s="2" t="s">
        <v>153</v>
      </c>
      <c r="M1069" s="2" t="s">
        <v>896</v>
      </c>
      <c r="N1069" s="2" t="s">
        <v>3489</v>
      </c>
      <c r="O1069" s="2" t="s">
        <v>935</v>
      </c>
      <c r="P1069" t="s">
        <v>119</v>
      </c>
      <c r="Q1069" s="2" t="s">
        <v>16779</v>
      </c>
      <c r="R1069" s="2" t="s">
        <v>34193</v>
      </c>
      <c r="S1069" s="2">
        <v>260126</v>
      </c>
      <c r="T1069" s="2" t="s">
        <v>34189</v>
      </c>
      <c r="U1069" s="2" t="s">
        <v>3330</v>
      </c>
      <c r="V1069" t="s">
        <v>9852</v>
      </c>
      <c r="W1069" t="s">
        <v>2484</v>
      </c>
      <c r="X1069" s="2" t="s">
        <v>112</v>
      </c>
      <c r="Y1069" s="2" t="s">
        <v>112</v>
      </c>
      <c r="Z1069" s="2" t="s">
        <v>112</v>
      </c>
      <c r="AA1069" s="2" t="s">
        <v>12</v>
      </c>
      <c r="AB1069" s="2" t="s">
        <v>252</v>
      </c>
      <c r="AC1069" s="2" t="s">
        <v>112</v>
      </c>
      <c r="AD1069" s="2" t="s">
        <v>37</v>
      </c>
      <c r="AE1069" t="s">
        <v>32</v>
      </c>
      <c r="AF1069" s="2" t="s">
        <v>12432</v>
      </c>
      <c r="AG1069" s="2" t="s">
        <v>90</v>
      </c>
      <c r="AI1069"/>
      <c r="AJ1069"/>
      <c r="AK1069"/>
      <c r="AL1069"/>
      <c r="AX1069"/>
      <c r="AY1069"/>
      <c r="AZ1069"/>
    </row>
    <row r="1070" spans="1:52" ht="15.75">
      <c r="A1070" s="2" t="s">
        <v>10085</v>
      </c>
      <c r="B1070" s="2" t="s">
        <v>21308</v>
      </c>
      <c r="C1070" s="2" t="s">
        <v>34194</v>
      </c>
      <c r="D1070" s="2" t="s">
        <v>34195</v>
      </c>
      <c r="E1070" s="2" t="s">
        <v>34196</v>
      </c>
      <c r="F1070" s="2" t="s">
        <v>20479</v>
      </c>
      <c r="G1070" s="2" t="s">
        <v>20480</v>
      </c>
      <c r="H1070" s="2" t="s">
        <v>1401</v>
      </c>
      <c r="I1070" t="s">
        <v>1402</v>
      </c>
      <c r="J1070" s="2" t="s">
        <v>9902</v>
      </c>
      <c r="K1070" s="2" t="s">
        <v>9903</v>
      </c>
      <c r="L1070" s="2" t="s">
        <v>153</v>
      </c>
      <c r="M1070" s="2" t="s">
        <v>896</v>
      </c>
      <c r="N1070" s="2" t="s">
        <v>3489</v>
      </c>
      <c r="O1070" s="2" t="s">
        <v>935</v>
      </c>
      <c r="P1070" t="s">
        <v>119</v>
      </c>
      <c r="Q1070" s="2" t="s">
        <v>16779</v>
      </c>
      <c r="R1070" s="2" t="s">
        <v>34197</v>
      </c>
      <c r="S1070" s="2">
        <v>260126</v>
      </c>
      <c r="T1070" s="2" t="s">
        <v>34189</v>
      </c>
      <c r="U1070" s="2" t="s">
        <v>3330</v>
      </c>
      <c r="V1070" t="s">
        <v>9905</v>
      </c>
      <c r="W1070" t="s">
        <v>2484</v>
      </c>
      <c r="X1070" s="2" t="s">
        <v>112</v>
      </c>
      <c r="Y1070" s="2" t="s">
        <v>112</v>
      </c>
      <c r="Z1070" s="2" t="s">
        <v>112</v>
      </c>
      <c r="AA1070" s="2" t="s">
        <v>12</v>
      </c>
      <c r="AB1070" s="2" t="s">
        <v>252</v>
      </c>
      <c r="AC1070" s="2" t="s">
        <v>112</v>
      </c>
      <c r="AD1070" s="2" t="s">
        <v>37</v>
      </c>
      <c r="AE1070" t="s">
        <v>32</v>
      </c>
      <c r="AF1070" s="2" t="s">
        <v>12432</v>
      </c>
      <c r="AG1070" s="2" t="s">
        <v>90</v>
      </c>
      <c r="AI1070"/>
      <c r="AJ1070"/>
      <c r="AK1070"/>
      <c r="AL1070"/>
      <c r="AX1070"/>
      <c r="AY1070"/>
      <c r="AZ1070"/>
    </row>
    <row r="1071" spans="1:52" ht="15.75">
      <c r="A1071" s="2" t="s">
        <v>10085</v>
      </c>
      <c r="B1071" s="2" t="s">
        <v>21313</v>
      </c>
      <c r="C1071" s="2" t="s">
        <v>34198</v>
      </c>
      <c r="D1071" s="2" t="s">
        <v>34199</v>
      </c>
      <c r="E1071" s="2" t="s">
        <v>34200</v>
      </c>
      <c r="F1071" s="2" t="s">
        <v>20479</v>
      </c>
      <c r="G1071" s="2" t="s">
        <v>20480</v>
      </c>
      <c r="H1071" s="2" t="s">
        <v>1401</v>
      </c>
      <c r="I1071" t="s">
        <v>1402</v>
      </c>
      <c r="J1071" s="2" t="s">
        <v>9902</v>
      </c>
      <c r="K1071" s="2" t="s">
        <v>9903</v>
      </c>
      <c r="L1071" s="2" t="s">
        <v>153</v>
      </c>
      <c r="M1071" s="2" t="s">
        <v>896</v>
      </c>
      <c r="N1071" s="2" t="s">
        <v>3489</v>
      </c>
      <c r="O1071" s="2" t="s">
        <v>935</v>
      </c>
      <c r="P1071" t="s">
        <v>119</v>
      </c>
      <c r="Q1071" s="2" t="s">
        <v>16779</v>
      </c>
      <c r="R1071" s="2" t="s">
        <v>34201</v>
      </c>
      <c r="S1071" s="2">
        <v>260126</v>
      </c>
      <c r="T1071" s="2" t="s">
        <v>34189</v>
      </c>
      <c r="U1071" s="2" t="s">
        <v>3330</v>
      </c>
      <c r="V1071" t="s">
        <v>9905</v>
      </c>
      <c r="W1071" t="s">
        <v>2484</v>
      </c>
      <c r="X1071" s="2" t="s">
        <v>112</v>
      </c>
      <c r="Y1071" s="2" t="s">
        <v>112</v>
      </c>
      <c r="Z1071" s="2" t="s">
        <v>112</v>
      </c>
      <c r="AA1071" s="2" t="s">
        <v>12</v>
      </c>
      <c r="AB1071" s="2" t="s">
        <v>252</v>
      </c>
      <c r="AC1071" s="2" t="s">
        <v>112</v>
      </c>
      <c r="AD1071" s="2" t="s">
        <v>37</v>
      </c>
      <c r="AE1071" t="s">
        <v>32</v>
      </c>
      <c r="AF1071" s="2" t="s">
        <v>12432</v>
      </c>
      <c r="AG1071" s="2" t="s">
        <v>90</v>
      </c>
      <c r="AI1071"/>
      <c r="AJ1071"/>
      <c r="AK1071"/>
      <c r="AL1071"/>
      <c r="AX1071"/>
      <c r="AY1071"/>
      <c r="AZ1071"/>
    </row>
    <row r="1072" spans="1:52" ht="15.75">
      <c r="A1072" s="2" t="s">
        <v>21334</v>
      </c>
      <c r="B1072" s="2" t="s">
        <v>10119</v>
      </c>
      <c r="C1072" s="2" t="s">
        <v>3796</v>
      </c>
      <c r="D1072" s="2" t="s">
        <v>21335</v>
      </c>
      <c r="E1072" s="2" t="s">
        <v>21336</v>
      </c>
      <c r="F1072" s="2" t="s">
        <v>8582</v>
      </c>
      <c r="G1072" s="2" t="s">
        <v>8583</v>
      </c>
      <c r="H1072" s="2" t="s">
        <v>21337</v>
      </c>
      <c r="I1072" t="s">
        <v>21338</v>
      </c>
      <c r="J1072" s="2" t="s">
        <v>9850</v>
      </c>
      <c r="K1072" s="2" t="s">
        <v>3398</v>
      </c>
      <c r="L1072" s="2" t="s">
        <v>153</v>
      </c>
      <c r="M1072" s="2" t="s">
        <v>1947</v>
      </c>
      <c r="N1072" s="2" t="s">
        <v>3489</v>
      </c>
      <c r="O1072" s="2" t="s">
        <v>935</v>
      </c>
      <c r="P1072" t="s">
        <v>5089</v>
      </c>
      <c r="Q1072" s="2" t="s">
        <v>16703</v>
      </c>
      <c r="R1072" s="2" t="s">
        <v>21339</v>
      </c>
      <c r="S1072" s="2">
        <v>220412</v>
      </c>
      <c r="T1072" s="2" t="s">
        <v>8686</v>
      </c>
      <c r="U1072" s="2" t="s">
        <v>21340</v>
      </c>
      <c r="V1072" t="s">
        <v>9852</v>
      </c>
      <c r="W1072" t="s">
        <v>777</v>
      </c>
      <c r="X1072" s="2" t="s">
        <v>112</v>
      </c>
      <c r="Y1072" s="2" t="s">
        <v>112</v>
      </c>
      <c r="Z1072" s="2" t="s">
        <v>112</v>
      </c>
      <c r="AA1072" s="2" t="s">
        <v>112</v>
      </c>
      <c r="AB1072" s="2" t="s">
        <v>252</v>
      </c>
      <c r="AC1072" s="2" t="s">
        <v>112</v>
      </c>
      <c r="AD1072" s="2" t="s">
        <v>37</v>
      </c>
      <c r="AE1072" t="s">
        <v>19</v>
      </c>
      <c r="AF1072" s="2" t="s">
        <v>21341</v>
      </c>
      <c r="AG1072" s="2" t="s">
        <v>90</v>
      </c>
      <c r="AI1072"/>
      <c r="AJ1072"/>
      <c r="AK1072"/>
      <c r="AL1072"/>
      <c r="AX1072"/>
      <c r="AY1072"/>
      <c r="AZ1072"/>
    </row>
    <row r="1073" spans="1:52" ht="15.75">
      <c r="A1073" s="2" t="s">
        <v>21334</v>
      </c>
      <c r="B1073" s="2" t="s">
        <v>10121</v>
      </c>
      <c r="C1073" s="2" t="s">
        <v>3812</v>
      </c>
      <c r="D1073" s="2" t="s">
        <v>21342</v>
      </c>
      <c r="E1073" s="2" t="s">
        <v>21343</v>
      </c>
      <c r="F1073" s="2" t="s">
        <v>9458</v>
      </c>
      <c r="G1073" s="2" t="s">
        <v>9459</v>
      </c>
      <c r="H1073" s="2" t="s">
        <v>1062</v>
      </c>
      <c r="I1073" t="s">
        <v>1291</v>
      </c>
      <c r="J1073" s="2" t="s">
        <v>9850</v>
      </c>
      <c r="K1073" s="2" t="s">
        <v>3398</v>
      </c>
      <c r="L1073" s="2" t="s">
        <v>153</v>
      </c>
      <c r="M1073" s="2" t="s">
        <v>1947</v>
      </c>
      <c r="N1073" s="2" t="s">
        <v>3489</v>
      </c>
      <c r="O1073" s="2" t="s">
        <v>935</v>
      </c>
      <c r="P1073" t="s">
        <v>119</v>
      </c>
      <c r="Q1073" s="2" t="s">
        <v>16703</v>
      </c>
      <c r="R1073" s="2" t="s">
        <v>21344</v>
      </c>
      <c r="S1073" s="2">
        <v>230512</v>
      </c>
      <c r="T1073" s="2" t="s">
        <v>9461</v>
      </c>
      <c r="U1073" s="2" t="s">
        <v>1065</v>
      </c>
      <c r="V1073" t="s">
        <v>9852</v>
      </c>
      <c r="W1073" t="s">
        <v>777</v>
      </c>
      <c r="X1073" s="2" t="s">
        <v>112</v>
      </c>
      <c r="Y1073" s="2" t="s">
        <v>112</v>
      </c>
      <c r="Z1073" s="2" t="s">
        <v>112</v>
      </c>
      <c r="AA1073" s="2" t="s">
        <v>12</v>
      </c>
      <c r="AB1073" s="2" t="s">
        <v>252</v>
      </c>
      <c r="AC1073" s="2" t="s">
        <v>112</v>
      </c>
      <c r="AD1073" s="2" t="s">
        <v>37</v>
      </c>
      <c r="AE1073" t="s">
        <v>19</v>
      </c>
      <c r="AG1073" s="2" t="s">
        <v>90</v>
      </c>
      <c r="AI1073"/>
      <c r="AJ1073"/>
      <c r="AK1073"/>
      <c r="AL1073"/>
      <c r="AX1073"/>
      <c r="AY1073"/>
      <c r="AZ1073"/>
    </row>
    <row r="1074" spans="1:52" ht="15.75">
      <c r="A1074" s="2" t="s">
        <v>21334</v>
      </c>
      <c r="B1074" s="2" t="s">
        <v>10121</v>
      </c>
      <c r="C1074" s="2" t="s">
        <v>21345</v>
      </c>
      <c r="D1074" s="2" t="s">
        <v>21346</v>
      </c>
      <c r="E1074" s="2" t="s">
        <v>21347</v>
      </c>
      <c r="F1074" s="2" t="s">
        <v>9458</v>
      </c>
      <c r="G1074" s="2" t="s">
        <v>9459</v>
      </c>
      <c r="H1074" s="2" t="s">
        <v>1062</v>
      </c>
      <c r="I1074" t="s">
        <v>1291</v>
      </c>
      <c r="J1074" s="2" t="s">
        <v>9850</v>
      </c>
      <c r="K1074" s="2" t="s">
        <v>3398</v>
      </c>
      <c r="L1074" s="2" t="s">
        <v>153</v>
      </c>
      <c r="M1074" s="2" t="s">
        <v>1947</v>
      </c>
      <c r="N1074" s="2" t="s">
        <v>3489</v>
      </c>
      <c r="O1074" s="2" t="s">
        <v>935</v>
      </c>
      <c r="P1074" t="s">
        <v>119</v>
      </c>
      <c r="Q1074" s="2" t="s">
        <v>16779</v>
      </c>
      <c r="R1074" s="2" t="s">
        <v>21348</v>
      </c>
      <c r="S1074" s="2">
        <v>231011</v>
      </c>
      <c r="T1074" s="2" t="s">
        <v>9461</v>
      </c>
      <c r="U1074" s="2" t="s">
        <v>1065</v>
      </c>
      <c r="V1074" t="s">
        <v>9852</v>
      </c>
      <c r="W1074" t="s">
        <v>777</v>
      </c>
      <c r="X1074" s="2" t="s">
        <v>112</v>
      </c>
      <c r="Y1074" s="2" t="s">
        <v>112</v>
      </c>
      <c r="Z1074" s="2" t="s">
        <v>112</v>
      </c>
      <c r="AA1074" s="2" t="s">
        <v>12</v>
      </c>
      <c r="AB1074" s="2" t="s">
        <v>252</v>
      </c>
      <c r="AC1074" s="2" t="s">
        <v>112</v>
      </c>
      <c r="AD1074" s="2" t="s">
        <v>37</v>
      </c>
      <c r="AE1074" t="s">
        <v>19</v>
      </c>
      <c r="AG1074" s="2" t="s">
        <v>90</v>
      </c>
      <c r="AI1074"/>
      <c r="AJ1074"/>
      <c r="AK1074"/>
      <c r="AL1074"/>
      <c r="AX1074"/>
      <c r="AY1074"/>
      <c r="AZ1074"/>
    </row>
    <row r="1075" spans="1:52" ht="15.75">
      <c r="A1075" s="2" t="s">
        <v>21334</v>
      </c>
      <c r="B1075" s="2" t="s">
        <v>10121</v>
      </c>
      <c r="C1075" s="2" t="s">
        <v>21349</v>
      </c>
      <c r="D1075" s="2" t="s">
        <v>21350</v>
      </c>
      <c r="E1075" s="2" t="s">
        <v>21351</v>
      </c>
      <c r="F1075" s="2" t="s">
        <v>9466</v>
      </c>
      <c r="G1075" s="2" t="s">
        <v>9467</v>
      </c>
      <c r="H1075" s="2" t="s">
        <v>1062</v>
      </c>
      <c r="I1075" t="s">
        <v>1291</v>
      </c>
      <c r="J1075" s="2" t="s">
        <v>9850</v>
      </c>
      <c r="K1075" s="2" t="s">
        <v>3398</v>
      </c>
      <c r="L1075" s="2" t="s">
        <v>153</v>
      </c>
      <c r="M1075" s="2" t="s">
        <v>896</v>
      </c>
      <c r="N1075" s="2" t="s">
        <v>3489</v>
      </c>
      <c r="O1075" s="2" t="s">
        <v>935</v>
      </c>
      <c r="P1075" t="s">
        <v>119</v>
      </c>
      <c r="Q1075" s="2" t="s">
        <v>16779</v>
      </c>
      <c r="R1075" s="2" t="s">
        <v>21352</v>
      </c>
      <c r="S1075" s="2">
        <v>251027</v>
      </c>
      <c r="T1075" s="2" t="s">
        <v>20376</v>
      </c>
      <c r="U1075" s="2" t="s">
        <v>1065</v>
      </c>
      <c r="V1075" t="s">
        <v>9852</v>
      </c>
      <c r="W1075" t="s">
        <v>777</v>
      </c>
      <c r="X1075" s="2" t="s">
        <v>112</v>
      </c>
      <c r="Y1075" s="2" t="s">
        <v>112</v>
      </c>
      <c r="Z1075" s="2" t="s">
        <v>112</v>
      </c>
      <c r="AA1075" s="2" t="s">
        <v>12</v>
      </c>
      <c r="AB1075" s="2" t="s">
        <v>252</v>
      </c>
      <c r="AC1075" s="2" t="s">
        <v>112</v>
      </c>
      <c r="AD1075" s="2" t="s">
        <v>37</v>
      </c>
      <c r="AE1075" t="s">
        <v>19</v>
      </c>
      <c r="AG1075" s="2" t="s">
        <v>90</v>
      </c>
      <c r="AI1075"/>
      <c r="AJ1075"/>
      <c r="AK1075"/>
      <c r="AL1075"/>
      <c r="AX1075"/>
      <c r="AY1075"/>
      <c r="AZ1075"/>
    </row>
    <row r="1076" spans="1:52" ht="15.75">
      <c r="A1076" s="2" t="s">
        <v>21353</v>
      </c>
      <c r="B1076" s="2" t="s">
        <v>10138</v>
      </c>
      <c r="C1076" s="2" t="s">
        <v>21354</v>
      </c>
      <c r="D1076" s="2" t="s">
        <v>21355</v>
      </c>
      <c r="E1076" s="2" t="s">
        <v>21356</v>
      </c>
      <c r="F1076" s="2" t="s">
        <v>8582</v>
      </c>
      <c r="G1076" s="2" t="s">
        <v>8583</v>
      </c>
      <c r="H1076" s="2" t="s">
        <v>1062</v>
      </c>
      <c r="I1076" t="s">
        <v>1291</v>
      </c>
      <c r="J1076" s="2" t="s">
        <v>9850</v>
      </c>
      <c r="K1076" s="2" t="s">
        <v>3398</v>
      </c>
      <c r="L1076" s="2" t="s">
        <v>153</v>
      </c>
      <c r="M1076" s="2" t="s">
        <v>1947</v>
      </c>
      <c r="N1076" s="2" t="s">
        <v>3489</v>
      </c>
      <c r="O1076" s="2" t="s">
        <v>935</v>
      </c>
      <c r="P1076" t="s">
        <v>5089</v>
      </c>
      <c r="Q1076" s="2" t="s">
        <v>16703</v>
      </c>
      <c r="R1076" s="2" t="s">
        <v>21357</v>
      </c>
      <c r="S1076" s="2">
        <v>220412</v>
      </c>
      <c r="T1076" s="2" t="s">
        <v>8686</v>
      </c>
      <c r="U1076" s="2" t="s">
        <v>1065</v>
      </c>
      <c r="V1076" t="s">
        <v>9852</v>
      </c>
      <c r="W1076" t="s">
        <v>777</v>
      </c>
      <c r="X1076" s="2" t="s">
        <v>112</v>
      </c>
      <c r="Y1076" s="2" t="s">
        <v>112</v>
      </c>
      <c r="Z1076" s="2" t="s">
        <v>112</v>
      </c>
      <c r="AA1076" s="2" t="s">
        <v>112</v>
      </c>
      <c r="AB1076" s="2" t="s">
        <v>252</v>
      </c>
      <c r="AC1076" s="2" t="s">
        <v>112</v>
      </c>
      <c r="AD1076" s="2" t="s">
        <v>37</v>
      </c>
      <c r="AE1076" t="s">
        <v>19</v>
      </c>
      <c r="AG1076" s="2" t="s">
        <v>90</v>
      </c>
      <c r="AI1076"/>
      <c r="AJ1076"/>
      <c r="AK1076"/>
      <c r="AL1076"/>
      <c r="AX1076"/>
      <c r="AY1076"/>
      <c r="AZ1076"/>
    </row>
    <row r="1077" spans="1:52" ht="15.75">
      <c r="A1077" s="2" t="s">
        <v>10140</v>
      </c>
      <c r="B1077" s="2" t="s">
        <v>10151</v>
      </c>
      <c r="C1077" s="2" t="s">
        <v>21358</v>
      </c>
      <c r="D1077" s="2" t="s">
        <v>21359</v>
      </c>
      <c r="E1077" s="2" t="s">
        <v>21360</v>
      </c>
      <c r="F1077" s="2" t="s">
        <v>20712</v>
      </c>
      <c r="G1077" s="2" t="s">
        <v>20713</v>
      </c>
      <c r="H1077" s="2" t="s">
        <v>930</v>
      </c>
      <c r="I1077" t="s">
        <v>931</v>
      </c>
      <c r="J1077" s="2" t="s">
        <v>21361</v>
      </c>
      <c r="K1077" s="2" t="s">
        <v>21362</v>
      </c>
      <c r="L1077" s="2" t="s">
        <v>153</v>
      </c>
      <c r="M1077" s="2" t="s">
        <v>896</v>
      </c>
      <c r="N1077" s="2" t="s">
        <v>3489</v>
      </c>
      <c r="O1077" s="2" t="s">
        <v>935</v>
      </c>
      <c r="P1077" t="s">
        <v>119</v>
      </c>
      <c r="Q1077" s="2" t="s">
        <v>16779</v>
      </c>
      <c r="R1077" s="2" t="s">
        <v>21363</v>
      </c>
      <c r="S1077" s="2">
        <v>231106</v>
      </c>
      <c r="T1077" s="2" t="s">
        <v>20716</v>
      </c>
      <c r="U1077" s="2" t="s">
        <v>2272</v>
      </c>
      <c r="V1077" t="s">
        <v>21364</v>
      </c>
      <c r="W1077" t="s">
        <v>940</v>
      </c>
      <c r="X1077" s="2" t="s">
        <v>112</v>
      </c>
      <c r="Y1077" s="2" t="s">
        <v>112</v>
      </c>
      <c r="Z1077" s="2" t="s">
        <v>112</v>
      </c>
      <c r="AA1077" s="2" t="s">
        <v>12</v>
      </c>
      <c r="AB1077" s="2" t="s">
        <v>252</v>
      </c>
      <c r="AC1077" s="2" t="s">
        <v>112</v>
      </c>
      <c r="AD1077" s="2" t="s">
        <v>37</v>
      </c>
      <c r="AE1077" t="s">
        <v>19</v>
      </c>
      <c r="AF1077" s="2" t="s">
        <v>21365</v>
      </c>
      <c r="AG1077" s="2" t="s">
        <v>90</v>
      </c>
      <c r="AI1077"/>
      <c r="AJ1077"/>
      <c r="AK1077"/>
      <c r="AL1077"/>
      <c r="AX1077"/>
      <c r="AY1077"/>
      <c r="AZ1077"/>
    </row>
    <row r="1078" spans="1:52" ht="15.75">
      <c r="A1078" s="2" t="s">
        <v>10140</v>
      </c>
      <c r="B1078" s="2" t="s">
        <v>21366</v>
      </c>
      <c r="C1078" s="2" t="s">
        <v>21367</v>
      </c>
      <c r="D1078" s="2" t="s">
        <v>21368</v>
      </c>
      <c r="E1078" s="2" t="s">
        <v>21369</v>
      </c>
      <c r="F1078" s="2" t="s">
        <v>20712</v>
      </c>
      <c r="G1078" s="2" t="s">
        <v>20713</v>
      </c>
      <c r="H1078" s="2" t="s">
        <v>930</v>
      </c>
      <c r="I1078" t="s">
        <v>931</v>
      </c>
      <c r="J1078" s="2" t="s">
        <v>21361</v>
      </c>
      <c r="K1078" s="2" t="s">
        <v>21362</v>
      </c>
      <c r="L1078" s="2" t="s">
        <v>153</v>
      </c>
      <c r="M1078" s="2" t="s">
        <v>896</v>
      </c>
      <c r="N1078" s="2" t="s">
        <v>3489</v>
      </c>
      <c r="O1078" s="2" t="s">
        <v>935</v>
      </c>
      <c r="P1078" t="s">
        <v>119</v>
      </c>
      <c r="Q1078" s="2" t="s">
        <v>16779</v>
      </c>
      <c r="R1078" s="2" t="s">
        <v>21370</v>
      </c>
      <c r="S1078" s="2">
        <v>240109</v>
      </c>
      <c r="T1078" s="2" t="s">
        <v>20716</v>
      </c>
      <c r="U1078" s="2" t="s">
        <v>2272</v>
      </c>
      <c r="V1078" t="s">
        <v>21364</v>
      </c>
      <c r="W1078" t="s">
        <v>940</v>
      </c>
      <c r="X1078" s="2" t="s">
        <v>112</v>
      </c>
      <c r="Y1078" s="2" t="s">
        <v>112</v>
      </c>
      <c r="Z1078" s="2" t="s">
        <v>112</v>
      </c>
      <c r="AA1078" s="2" t="s">
        <v>12</v>
      </c>
      <c r="AB1078" s="2" t="s">
        <v>252</v>
      </c>
      <c r="AC1078" s="2" t="s">
        <v>112</v>
      </c>
      <c r="AD1078" s="2" t="s">
        <v>37</v>
      </c>
      <c r="AE1078" t="s">
        <v>19</v>
      </c>
      <c r="AG1078" s="2" t="s">
        <v>90</v>
      </c>
      <c r="AI1078"/>
      <c r="AJ1078"/>
      <c r="AK1078"/>
      <c r="AL1078"/>
      <c r="AX1078"/>
      <c r="AY1078"/>
      <c r="AZ1078"/>
    </row>
    <row r="1079" spans="1:52" ht="15.75">
      <c r="A1079" s="2" t="s">
        <v>10140</v>
      </c>
      <c r="B1079" s="2" t="s">
        <v>21366</v>
      </c>
      <c r="C1079" s="2" t="s">
        <v>21371</v>
      </c>
      <c r="D1079" s="2" t="s">
        <v>21372</v>
      </c>
      <c r="E1079" s="2" t="s">
        <v>21373</v>
      </c>
      <c r="F1079" s="2" t="s">
        <v>20281</v>
      </c>
      <c r="G1079" s="2" t="s">
        <v>20282</v>
      </c>
      <c r="H1079" s="2" t="s">
        <v>930</v>
      </c>
      <c r="I1079" t="s">
        <v>931</v>
      </c>
      <c r="J1079" s="2" t="s">
        <v>21361</v>
      </c>
      <c r="K1079" s="2" t="s">
        <v>21362</v>
      </c>
      <c r="L1079" s="2" t="s">
        <v>153</v>
      </c>
      <c r="M1079" s="2" t="s">
        <v>896</v>
      </c>
      <c r="N1079" s="2" t="s">
        <v>3489</v>
      </c>
      <c r="O1079" s="2" t="s">
        <v>935</v>
      </c>
      <c r="P1079" t="s">
        <v>119</v>
      </c>
      <c r="Q1079" s="2" t="s">
        <v>16779</v>
      </c>
      <c r="R1079" s="2" t="s">
        <v>21374</v>
      </c>
      <c r="S1079" s="2">
        <v>240117</v>
      </c>
      <c r="T1079" s="2" t="s">
        <v>20284</v>
      </c>
      <c r="U1079" s="2" t="s">
        <v>2272</v>
      </c>
      <c r="V1079" t="s">
        <v>21364</v>
      </c>
      <c r="W1079" t="s">
        <v>940</v>
      </c>
      <c r="X1079" s="2" t="s">
        <v>112</v>
      </c>
      <c r="Y1079" s="2" t="s">
        <v>112</v>
      </c>
      <c r="Z1079" s="2" t="s">
        <v>112</v>
      </c>
      <c r="AA1079" s="2" t="s">
        <v>12</v>
      </c>
      <c r="AB1079" s="2" t="s">
        <v>252</v>
      </c>
      <c r="AC1079" s="2" t="s">
        <v>112</v>
      </c>
      <c r="AD1079" s="2" t="s">
        <v>37</v>
      </c>
      <c r="AE1079" t="s">
        <v>19</v>
      </c>
      <c r="AG1079" s="2" t="s">
        <v>90</v>
      </c>
      <c r="AI1079"/>
      <c r="AJ1079"/>
      <c r="AK1079"/>
      <c r="AL1079"/>
      <c r="AX1079"/>
      <c r="AY1079"/>
      <c r="AZ1079"/>
    </row>
    <row r="1080" spans="1:52" ht="15.75">
      <c r="A1080" s="2" t="s">
        <v>10140</v>
      </c>
      <c r="B1080" s="2" t="s">
        <v>21375</v>
      </c>
      <c r="C1080" s="2" t="s">
        <v>21376</v>
      </c>
      <c r="D1080" s="2" t="s">
        <v>21377</v>
      </c>
      <c r="E1080" s="2" t="s">
        <v>21378</v>
      </c>
      <c r="F1080" s="2" t="s">
        <v>20281</v>
      </c>
      <c r="G1080" s="2" t="s">
        <v>20282</v>
      </c>
      <c r="H1080" s="2" t="s">
        <v>930</v>
      </c>
      <c r="I1080" t="s">
        <v>931</v>
      </c>
      <c r="J1080" s="2" t="s">
        <v>21379</v>
      </c>
      <c r="K1080" s="2" t="s">
        <v>21380</v>
      </c>
      <c r="L1080" s="2" t="s">
        <v>153</v>
      </c>
      <c r="M1080" s="2" t="s">
        <v>896</v>
      </c>
      <c r="N1080" s="2" t="s">
        <v>3489</v>
      </c>
      <c r="O1080" s="2" t="s">
        <v>935</v>
      </c>
      <c r="P1080" t="s">
        <v>119</v>
      </c>
      <c r="Q1080" s="2" t="s">
        <v>16779</v>
      </c>
      <c r="R1080" s="2" t="s">
        <v>21381</v>
      </c>
      <c r="S1080" s="2">
        <v>240222</v>
      </c>
      <c r="T1080" s="2" t="s">
        <v>20284</v>
      </c>
      <c r="U1080" s="2" t="s">
        <v>2272</v>
      </c>
      <c r="V1080" t="s">
        <v>21382</v>
      </c>
      <c r="W1080" t="s">
        <v>940</v>
      </c>
      <c r="X1080" s="2" t="s">
        <v>112</v>
      </c>
      <c r="Y1080" s="2" t="s">
        <v>112</v>
      </c>
      <c r="Z1080" s="2" t="s">
        <v>112</v>
      </c>
      <c r="AA1080" s="2" t="s">
        <v>12</v>
      </c>
      <c r="AB1080" s="2" t="s">
        <v>252</v>
      </c>
      <c r="AC1080" s="2" t="s">
        <v>112</v>
      </c>
      <c r="AD1080" s="2" t="s">
        <v>37</v>
      </c>
      <c r="AE1080" t="s">
        <v>19</v>
      </c>
      <c r="AG1080" s="2" t="s">
        <v>90</v>
      </c>
      <c r="AI1080"/>
      <c r="AJ1080"/>
      <c r="AK1080"/>
      <c r="AL1080"/>
      <c r="AX1080"/>
      <c r="AY1080"/>
      <c r="AZ1080"/>
    </row>
    <row r="1081" spans="1:52" ht="15.75">
      <c r="A1081" s="2" t="s">
        <v>10140</v>
      </c>
      <c r="B1081" s="2" t="s">
        <v>21375</v>
      </c>
      <c r="C1081" s="2" t="s">
        <v>21383</v>
      </c>
      <c r="D1081" s="2" t="s">
        <v>21384</v>
      </c>
      <c r="E1081" s="2" t="s">
        <v>21385</v>
      </c>
      <c r="F1081" s="2" t="s">
        <v>20281</v>
      </c>
      <c r="G1081" s="2" t="s">
        <v>20282</v>
      </c>
      <c r="H1081" s="2" t="s">
        <v>930</v>
      </c>
      <c r="I1081" t="s">
        <v>931</v>
      </c>
      <c r="J1081" s="2" t="s">
        <v>21379</v>
      </c>
      <c r="K1081" s="2" t="s">
        <v>21380</v>
      </c>
      <c r="L1081" s="2" t="s">
        <v>153</v>
      </c>
      <c r="M1081" s="2" t="s">
        <v>896</v>
      </c>
      <c r="N1081" s="2" t="s">
        <v>3489</v>
      </c>
      <c r="O1081" s="2" t="s">
        <v>935</v>
      </c>
      <c r="P1081" t="s">
        <v>119</v>
      </c>
      <c r="Q1081" s="2" t="s">
        <v>16779</v>
      </c>
      <c r="R1081" s="2" t="s">
        <v>21386</v>
      </c>
      <c r="S1081" s="2">
        <v>240408</v>
      </c>
      <c r="T1081" s="2" t="s">
        <v>20284</v>
      </c>
      <c r="U1081" s="2" t="s">
        <v>2272</v>
      </c>
      <c r="V1081" t="s">
        <v>21382</v>
      </c>
      <c r="W1081" t="s">
        <v>21387</v>
      </c>
      <c r="X1081" s="2" t="s">
        <v>112</v>
      </c>
      <c r="Y1081" s="2" t="s">
        <v>112</v>
      </c>
      <c r="Z1081" s="2" t="s">
        <v>112</v>
      </c>
      <c r="AA1081" s="2" t="s">
        <v>12</v>
      </c>
      <c r="AB1081" s="2" t="s">
        <v>252</v>
      </c>
      <c r="AC1081" s="2" t="s">
        <v>112</v>
      </c>
      <c r="AD1081" s="2" t="s">
        <v>37</v>
      </c>
      <c r="AE1081" t="s">
        <v>19</v>
      </c>
      <c r="AG1081" s="2" t="s">
        <v>90</v>
      </c>
      <c r="AI1081"/>
      <c r="AJ1081"/>
      <c r="AK1081"/>
      <c r="AL1081"/>
      <c r="AX1081"/>
      <c r="AY1081"/>
      <c r="AZ1081"/>
    </row>
    <row r="1082" spans="1:52" ht="15.75">
      <c r="A1082" s="2" t="s">
        <v>10140</v>
      </c>
      <c r="B1082" s="2" t="s">
        <v>21375</v>
      </c>
      <c r="C1082" s="2" t="s">
        <v>21388</v>
      </c>
      <c r="D1082" s="2" t="s">
        <v>21389</v>
      </c>
      <c r="E1082" s="2" t="s">
        <v>21390</v>
      </c>
      <c r="F1082" s="2" t="s">
        <v>20367</v>
      </c>
      <c r="G1082" s="2" t="s">
        <v>20368</v>
      </c>
      <c r="H1082" s="2" t="s">
        <v>930</v>
      </c>
      <c r="I1082" t="s">
        <v>931</v>
      </c>
      <c r="J1082" s="2" t="s">
        <v>21379</v>
      </c>
      <c r="K1082" s="2" t="s">
        <v>21380</v>
      </c>
      <c r="L1082" s="2" t="s">
        <v>153</v>
      </c>
      <c r="M1082" s="2" t="s">
        <v>896</v>
      </c>
      <c r="N1082" s="2" t="s">
        <v>3489</v>
      </c>
      <c r="O1082" s="2" t="s">
        <v>935</v>
      </c>
      <c r="P1082" t="s">
        <v>119</v>
      </c>
      <c r="Q1082" s="2" t="s">
        <v>16779</v>
      </c>
      <c r="R1082" s="2" t="s">
        <v>21391</v>
      </c>
      <c r="S1082" s="2">
        <v>241107</v>
      </c>
      <c r="T1082" s="2" t="s">
        <v>20370</v>
      </c>
      <c r="U1082" s="2" t="s">
        <v>2272</v>
      </c>
      <c r="V1082" t="s">
        <v>21382</v>
      </c>
      <c r="W1082" t="s">
        <v>21387</v>
      </c>
      <c r="X1082" s="2" t="s">
        <v>112</v>
      </c>
      <c r="Y1082" s="2" t="s">
        <v>112</v>
      </c>
      <c r="Z1082" s="2" t="s">
        <v>112</v>
      </c>
      <c r="AA1082" s="2" t="s">
        <v>12</v>
      </c>
      <c r="AB1082" s="2" t="s">
        <v>252</v>
      </c>
      <c r="AC1082" s="2" t="s">
        <v>112</v>
      </c>
      <c r="AD1082" s="2" t="s">
        <v>37</v>
      </c>
      <c r="AE1082" t="s">
        <v>19</v>
      </c>
      <c r="AG1082" s="2" t="s">
        <v>90</v>
      </c>
      <c r="AI1082"/>
      <c r="AJ1082"/>
      <c r="AK1082"/>
      <c r="AL1082"/>
      <c r="AX1082"/>
      <c r="AY1082"/>
      <c r="AZ1082"/>
    </row>
    <row r="1083" spans="1:52" ht="15.75">
      <c r="A1083" s="2" t="s">
        <v>10140</v>
      </c>
      <c r="B1083" s="2" t="s">
        <v>21375</v>
      </c>
      <c r="C1083" s="2" t="s">
        <v>21392</v>
      </c>
      <c r="D1083" s="2" t="s">
        <v>21393</v>
      </c>
      <c r="E1083" s="2" t="s">
        <v>21394</v>
      </c>
      <c r="F1083" s="2" t="s">
        <v>20479</v>
      </c>
      <c r="G1083" s="2" t="s">
        <v>20480</v>
      </c>
      <c r="H1083" s="2" t="s">
        <v>785</v>
      </c>
      <c r="I1083" t="s">
        <v>786</v>
      </c>
      <c r="J1083" s="2" t="s">
        <v>21361</v>
      </c>
      <c r="K1083" s="2" t="s">
        <v>21362</v>
      </c>
      <c r="L1083" s="2" t="s">
        <v>153</v>
      </c>
      <c r="M1083" s="2" t="s">
        <v>896</v>
      </c>
      <c r="N1083" s="2" t="s">
        <v>3489</v>
      </c>
      <c r="O1083" s="2" t="s">
        <v>935</v>
      </c>
      <c r="P1083" t="s">
        <v>119</v>
      </c>
      <c r="Q1083" s="2" t="s">
        <v>16779</v>
      </c>
      <c r="R1083" s="2" t="s">
        <v>21395</v>
      </c>
      <c r="S1083" s="2">
        <v>250416</v>
      </c>
      <c r="T1083" s="2" t="s">
        <v>20482</v>
      </c>
      <c r="U1083" s="2" t="s">
        <v>3186</v>
      </c>
      <c r="V1083" t="s">
        <v>21364</v>
      </c>
      <c r="W1083" t="s">
        <v>21387</v>
      </c>
      <c r="X1083" s="2" t="s">
        <v>112</v>
      </c>
      <c r="Y1083" s="2" t="s">
        <v>112</v>
      </c>
      <c r="Z1083" s="2" t="s">
        <v>112</v>
      </c>
      <c r="AA1083" s="2" t="s">
        <v>12</v>
      </c>
      <c r="AB1083" s="2" t="s">
        <v>252</v>
      </c>
      <c r="AC1083" s="2" t="s">
        <v>112</v>
      </c>
      <c r="AD1083" s="2" t="s">
        <v>37</v>
      </c>
      <c r="AE1083" t="s">
        <v>19</v>
      </c>
      <c r="AG1083" s="2" t="s">
        <v>90</v>
      </c>
      <c r="AI1083"/>
      <c r="AJ1083"/>
      <c r="AK1083"/>
      <c r="AL1083"/>
      <c r="AX1083"/>
      <c r="AY1083"/>
      <c r="AZ1083"/>
    </row>
    <row r="1084" spans="1:52" ht="15.75">
      <c r="A1084" s="2" t="s">
        <v>10140</v>
      </c>
      <c r="B1084" s="2" t="s">
        <v>21375</v>
      </c>
      <c r="C1084" s="2" t="s">
        <v>21396</v>
      </c>
      <c r="D1084" s="2" t="s">
        <v>21397</v>
      </c>
      <c r="E1084" s="2" t="s">
        <v>21398</v>
      </c>
      <c r="F1084" s="2" t="s">
        <v>20479</v>
      </c>
      <c r="G1084" s="2" t="s">
        <v>20480</v>
      </c>
      <c r="H1084" s="2" t="s">
        <v>17631</v>
      </c>
      <c r="I1084" t="s">
        <v>20690</v>
      </c>
      <c r="J1084" s="2" t="s">
        <v>21361</v>
      </c>
      <c r="K1084" s="2" t="s">
        <v>21362</v>
      </c>
      <c r="L1084" s="2" t="s">
        <v>153</v>
      </c>
      <c r="M1084" s="2" t="s">
        <v>896</v>
      </c>
      <c r="N1084" s="2" t="s">
        <v>3489</v>
      </c>
      <c r="O1084" s="2" t="s">
        <v>935</v>
      </c>
      <c r="P1084" t="s">
        <v>119</v>
      </c>
      <c r="Q1084" s="2" t="s">
        <v>16779</v>
      </c>
      <c r="R1084" s="2" t="s">
        <v>21399</v>
      </c>
      <c r="S1084" s="2">
        <v>250807</v>
      </c>
      <c r="T1084" s="2" t="s">
        <v>20482</v>
      </c>
      <c r="U1084" s="2" t="s">
        <v>17634</v>
      </c>
      <c r="V1084" t="s">
        <v>21364</v>
      </c>
      <c r="W1084" t="s">
        <v>21387</v>
      </c>
      <c r="X1084" s="2" t="s">
        <v>112</v>
      </c>
      <c r="Y1084" s="2" t="s">
        <v>112</v>
      </c>
      <c r="Z1084" s="2" t="s">
        <v>112</v>
      </c>
      <c r="AA1084" s="2" t="s">
        <v>12</v>
      </c>
      <c r="AB1084" s="2" t="s">
        <v>252</v>
      </c>
      <c r="AC1084" s="2" t="s">
        <v>112</v>
      </c>
      <c r="AD1084" s="2" t="s">
        <v>37</v>
      </c>
      <c r="AE1084" t="s">
        <v>16283</v>
      </c>
      <c r="AF1084" s="2" t="s">
        <v>16284</v>
      </c>
      <c r="AG1084" s="2" t="s">
        <v>90</v>
      </c>
      <c r="AI1084"/>
      <c r="AJ1084"/>
      <c r="AK1084"/>
      <c r="AL1084"/>
      <c r="AX1084"/>
      <c r="AY1084"/>
      <c r="AZ1084"/>
    </row>
    <row r="1085" spans="1:52" ht="15.75">
      <c r="A1085" s="2" t="s">
        <v>10165</v>
      </c>
      <c r="B1085" s="2" t="s">
        <v>10166</v>
      </c>
      <c r="C1085" s="2" t="s">
        <v>21400</v>
      </c>
      <c r="D1085" s="2" t="s">
        <v>21401</v>
      </c>
      <c r="E1085" s="2" t="s">
        <v>21402</v>
      </c>
      <c r="F1085" s="2" t="s">
        <v>9681</v>
      </c>
      <c r="G1085" s="2" t="s">
        <v>9682</v>
      </c>
      <c r="H1085" s="2" t="s">
        <v>930</v>
      </c>
      <c r="I1085" t="s">
        <v>931</v>
      </c>
      <c r="J1085" s="2" t="s">
        <v>9670</v>
      </c>
      <c r="K1085" s="2" t="s">
        <v>9671</v>
      </c>
      <c r="L1085" s="2" t="s">
        <v>153</v>
      </c>
      <c r="M1085" s="2" t="s">
        <v>896</v>
      </c>
      <c r="N1085" s="2" t="s">
        <v>3489</v>
      </c>
      <c r="O1085" s="2" t="s">
        <v>203</v>
      </c>
      <c r="P1085" t="s">
        <v>5089</v>
      </c>
      <c r="Q1085" s="2" t="s">
        <v>16779</v>
      </c>
      <c r="R1085" s="2" t="s">
        <v>21403</v>
      </c>
      <c r="S1085" s="2">
        <v>240513</v>
      </c>
      <c r="T1085" s="2" t="s">
        <v>20276</v>
      </c>
      <c r="U1085" s="2" t="s">
        <v>2272</v>
      </c>
      <c r="V1085" t="s">
        <v>9672</v>
      </c>
      <c r="W1085" t="s">
        <v>764</v>
      </c>
      <c r="X1085" s="2" t="s">
        <v>112</v>
      </c>
      <c r="Y1085" s="2" t="s">
        <v>112</v>
      </c>
      <c r="Z1085" s="2" t="s">
        <v>21404</v>
      </c>
      <c r="AA1085" s="2" t="s">
        <v>112</v>
      </c>
      <c r="AB1085" s="2" t="s">
        <v>252</v>
      </c>
      <c r="AC1085" s="2" t="s">
        <v>112</v>
      </c>
      <c r="AD1085" s="2" t="s">
        <v>37</v>
      </c>
      <c r="AE1085" t="s">
        <v>19</v>
      </c>
      <c r="AG1085" s="2" t="s">
        <v>90</v>
      </c>
      <c r="AI1085"/>
      <c r="AJ1085"/>
      <c r="AK1085"/>
      <c r="AL1085"/>
      <c r="AX1085"/>
      <c r="AY1085"/>
      <c r="AZ1085"/>
    </row>
    <row r="1086" spans="1:52" ht="15.75">
      <c r="A1086" s="2" t="s">
        <v>10165</v>
      </c>
      <c r="B1086" s="2" t="s">
        <v>10166</v>
      </c>
      <c r="C1086" s="2" t="s">
        <v>21405</v>
      </c>
      <c r="D1086" s="2" t="s">
        <v>21406</v>
      </c>
      <c r="E1086" s="2" t="s">
        <v>21407</v>
      </c>
      <c r="F1086" s="2" t="s">
        <v>9681</v>
      </c>
      <c r="G1086" s="2" t="s">
        <v>9682</v>
      </c>
      <c r="H1086" s="2" t="s">
        <v>930</v>
      </c>
      <c r="I1086" t="s">
        <v>931</v>
      </c>
      <c r="J1086" s="2" t="s">
        <v>9670</v>
      </c>
      <c r="K1086" s="2" t="s">
        <v>9671</v>
      </c>
      <c r="L1086" s="2" t="s">
        <v>153</v>
      </c>
      <c r="M1086" s="2" t="s">
        <v>896</v>
      </c>
      <c r="N1086" s="2" t="s">
        <v>3489</v>
      </c>
      <c r="O1086" s="2" t="s">
        <v>203</v>
      </c>
      <c r="P1086" t="s">
        <v>5089</v>
      </c>
      <c r="Q1086" s="2" t="s">
        <v>16779</v>
      </c>
      <c r="R1086" s="2" t="s">
        <v>21408</v>
      </c>
      <c r="S1086" s="2">
        <v>240513</v>
      </c>
      <c r="T1086" s="2" t="s">
        <v>20276</v>
      </c>
      <c r="U1086" s="2" t="s">
        <v>2272</v>
      </c>
      <c r="V1086" t="s">
        <v>9672</v>
      </c>
      <c r="W1086" t="s">
        <v>764</v>
      </c>
      <c r="X1086" s="2" t="s">
        <v>112</v>
      </c>
      <c r="Y1086" s="2" t="s">
        <v>112</v>
      </c>
      <c r="Z1086" s="2" t="s">
        <v>21404</v>
      </c>
      <c r="AA1086" s="2" t="s">
        <v>112</v>
      </c>
      <c r="AB1086" s="2" t="s">
        <v>252</v>
      </c>
      <c r="AC1086" s="2" t="s">
        <v>112</v>
      </c>
      <c r="AD1086" s="2" t="s">
        <v>37</v>
      </c>
      <c r="AE1086" t="s">
        <v>19</v>
      </c>
      <c r="AG1086" s="2" t="s">
        <v>90</v>
      </c>
      <c r="AI1086"/>
      <c r="AJ1086"/>
      <c r="AK1086"/>
      <c r="AL1086"/>
      <c r="AX1086"/>
      <c r="AY1086"/>
      <c r="AZ1086"/>
    </row>
    <row r="1087" spans="1:52" ht="15.75">
      <c r="A1087" s="2" t="s">
        <v>10165</v>
      </c>
      <c r="B1087" s="2" t="s">
        <v>10166</v>
      </c>
      <c r="C1087" s="2" t="s">
        <v>21409</v>
      </c>
      <c r="D1087" s="2" t="s">
        <v>21410</v>
      </c>
      <c r="E1087" s="2" t="s">
        <v>21411</v>
      </c>
      <c r="F1087" s="2" t="s">
        <v>9681</v>
      </c>
      <c r="G1087" s="2" t="s">
        <v>9682</v>
      </c>
      <c r="H1087" s="2" t="s">
        <v>930</v>
      </c>
      <c r="I1087" t="s">
        <v>931</v>
      </c>
      <c r="J1087" s="2" t="s">
        <v>9670</v>
      </c>
      <c r="K1087" s="2" t="s">
        <v>9671</v>
      </c>
      <c r="L1087" s="2" t="s">
        <v>153</v>
      </c>
      <c r="M1087" s="2" t="s">
        <v>896</v>
      </c>
      <c r="N1087" s="2" t="s">
        <v>3489</v>
      </c>
      <c r="O1087" s="2" t="s">
        <v>203</v>
      </c>
      <c r="P1087" t="s">
        <v>5089</v>
      </c>
      <c r="Q1087" s="2" t="s">
        <v>16779</v>
      </c>
      <c r="R1087" s="2" t="s">
        <v>21412</v>
      </c>
      <c r="S1087" s="2">
        <v>240513</v>
      </c>
      <c r="T1087" s="2" t="s">
        <v>20276</v>
      </c>
      <c r="U1087" s="2" t="s">
        <v>2272</v>
      </c>
      <c r="V1087" t="s">
        <v>9672</v>
      </c>
      <c r="W1087" t="s">
        <v>764</v>
      </c>
      <c r="X1087" s="2" t="s">
        <v>112</v>
      </c>
      <c r="Y1087" s="2" t="s">
        <v>112</v>
      </c>
      <c r="Z1087" s="2" t="s">
        <v>21404</v>
      </c>
      <c r="AA1087" s="2" t="s">
        <v>112</v>
      </c>
      <c r="AB1087" s="2" t="s">
        <v>252</v>
      </c>
      <c r="AC1087" s="2" t="s">
        <v>112</v>
      </c>
      <c r="AD1087" s="2" t="s">
        <v>37</v>
      </c>
      <c r="AE1087" t="s">
        <v>19</v>
      </c>
      <c r="AG1087" s="2" t="s">
        <v>90</v>
      </c>
      <c r="AI1087"/>
      <c r="AJ1087"/>
      <c r="AK1087"/>
      <c r="AL1087"/>
      <c r="AX1087"/>
      <c r="AY1087"/>
      <c r="AZ1087"/>
    </row>
    <row r="1088" spans="1:52" ht="15.75">
      <c r="A1088" s="2" t="s">
        <v>10165</v>
      </c>
      <c r="B1088" s="2" t="s">
        <v>21413</v>
      </c>
      <c r="C1088" s="2" t="s">
        <v>21414</v>
      </c>
      <c r="D1088" s="2" t="s">
        <v>21415</v>
      </c>
      <c r="E1088" s="2" t="s">
        <v>21416</v>
      </c>
      <c r="F1088" s="2" t="s">
        <v>9466</v>
      </c>
      <c r="G1088" s="2" t="s">
        <v>9467</v>
      </c>
      <c r="H1088" s="2" t="s">
        <v>785</v>
      </c>
      <c r="I1088" t="s">
        <v>786</v>
      </c>
      <c r="J1088" s="2" t="s">
        <v>8800</v>
      </c>
      <c r="K1088" s="2" t="s">
        <v>5029</v>
      </c>
      <c r="L1088" s="2" t="s">
        <v>153</v>
      </c>
      <c r="M1088" s="2" t="s">
        <v>896</v>
      </c>
      <c r="N1088" s="2" t="s">
        <v>3489</v>
      </c>
      <c r="O1088" s="2" t="s">
        <v>203</v>
      </c>
      <c r="P1088" t="s">
        <v>119</v>
      </c>
      <c r="Q1088" s="2" t="s">
        <v>16779</v>
      </c>
      <c r="R1088" s="2" t="s">
        <v>21417</v>
      </c>
      <c r="S1088" s="2">
        <v>250402</v>
      </c>
      <c r="T1088" s="2" t="s">
        <v>20376</v>
      </c>
      <c r="U1088" s="2" t="s">
        <v>3186</v>
      </c>
      <c r="V1088" t="s">
        <v>8802</v>
      </c>
      <c r="W1088" t="s">
        <v>764</v>
      </c>
      <c r="X1088" s="2" t="s">
        <v>112</v>
      </c>
      <c r="Y1088" s="2" t="s">
        <v>112</v>
      </c>
      <c r="Z1088" s="2" t="s">
        <v>11861</v>
      </c>
      <c r="AA1088" s="2" t="s">
        <v>12</v>
      </c>
      <c r="AB1088" s="2" t="s">
        <v>252</v>
      </c>
      <c r="AC1088" s="2" t="s">
        <v>112</v>
      </c>
      <c r="AD1088" s="2" t="s">
        <v>37</v>
      </c>
      <c r="AE1088" t="s">
        <v>32</v>
      </c>
      <c r="AG1088" s="2" t="s">
        <v>90</v>
      </c>
      <c r="AI1088"/>
      <c r="AJ1088"/>
      <c r="AK1088"/>
      <c r="AL1088"/>
      <c r="AX1088"/>
      <c r="AY1088"/>
      <c r="AZ1088"/>
    </row>
    <row r="1089" spans="1:52" ht="15.75">
      <c r="A1089" s="2" t="s">
        <v>10165</v>
      </c>
      <c r="B1089" s="2" t="s">
        <v>21413</v>
      </c>
      <c r="C1089" s="2" t="s">
        <v>21418</v>
      </c>
      <c r="D1089" s="2" t="s">
        <v>21419</v>
      </c>
      <c r="E1089" s="2" t="s">
        <v>21420</v>
      </c>
      <c r="F1089" s="2" t="s">
        <v>14576</v>
      </c>
      <c r="G1089" s="2" t="s">
        <v>14577</v>
      </c>
      <c r="H1089" s="2" t="s">
        <v>785</v>
      </c>
      <c r="I1089" t="s">
        <v>786</v>
      </c>
      <c r="J1089" s="2" t="s">
        <v>8800</v>
      </c>
      <c r="K1089" s="2" t="s">
        <v>5029</v>
      </c>
      <c r="L1089" s="2" t="s">
        <v>153</v>
      </c>
      <c r="M1089" s="2" t="s">
        <v>896</v>
      </c>
      <c r="N1089" s="2" t="s">
        <v>3489</v>
      </c>
      <c r="O1089" s="2" t="s">
        <v>203</v>
      </c>
      <c r="P1089" t="s">
        <v>119</v>
      </c>
      <c r="Q1089" s="2" t="s">
        <v>16779</v>
      </c>
      <c r="R1089" s="2" t="s">
        <v>21421</v>
      </c>
      <c r="S1089" s="2">
        <v>250725</v>
      </c>
      <c r="T1089" s="2" t="s">
        <v>20851</v>
      </c>
      <c r="U1089" s="2" t="s">
        <v>3186</v>
      </c>
      <c r="V1089" t="s">
        <v>8802</v>
      </c>
      <c r="W1089" t="s">
        <v>764</v>
      </c>
      <c r="X1089" s="2" t="s">
        <v>112</v>
      </c>
      <c r="Y1089" s="2" t="s">
        <v>112</v>
      </c>
      <c r="Z1089" s="2" t="s">
        <v>21422</v>
      </c>
      <c r="AA1089" s="2" t="s">
        <v>12</v>
      </c>
      <c r="AB1089" s="2" t="s">
        <v>252</v>
      </c>
      <c r="AC1089" s="2" t="s">
        <v>112</v>
      </c>
      <c r="AD1089" s="2" t="s">
        <v>37</v>
      </c>
      <c r="AE1089" t="s">
        <v>32</v>
      </c>
      <c r="AG1089" s="2" t="s">
        <v>90</v>
      </c>
      <c r="AI1089"/>
      <c r="AJ1089"/>
      <c r="AK1089"/>
      <c r="AL1089"/>
      <c r="AX1089"/>
      <c r="AY1089"/>
      <c r="AZ1089"/>
    </row>
    <row r="1090" spans="1:52" ht="15.75">
      <c r="A1090" s="2" t="s">
        <v>10165</v>
      </c>
      <c r="B1090" s="2" t="s">
        <v>21423</v>
      </c>
      <c r="C1090" s="2" t="s">
        <v>21424</v>
      </c>
      <c r="D1090" s="2" t="s">
        <v>21425</v>
      </c>
      <c r="E1090" s="2" t="s">
        <v>21426</v>
      </c>
      <c r="F1090" s="2" t="s">
        <v>9466</v>
      </c>
      <c r="G1090" s="2" t="s">
        <v>9467</v>
      </c>
      <c r="H1090" s="2" t="s">
        <v>785</v>
      </c>
      <c r="I1090" t="s">
        <v>786</v>
      </c>
      <c r="J1090" s="2" t="s">
        <v>8800</v>
      </c>
      <c r="K1090" s="2" t="s">
        <v>5029</v>
      </c>
      <c r="L1090" s="2" t="s">
        <v>153</v>
      </c>
      <c r="M1090" s="2" t="s">
        <v>896</v>
      </c>
      <c r="N1090" s="2" t="s">
        <v>3489</v>
      </c>
      <c r="O1090" s="2" t="s">
        <v>203</v>
      </c>
      <c r="P1090" t="s">
        <v>119</v>
      </c>
      <c r="Q1090" s="2" t="s">
        <v>16779</v>
      </c>
      <c r="R1090" s="2" t="s">
        <v>21427</v>
      </c>
      <c r="S1090" s="2">
        <v>250721</v>
      </c>
      <c r="T1090" s="2" t="s">
        <v>20376</v>
      </c>
      <c r="U1090" s="2" t="s">
        <v>3186</v>
      </c>
      <c r="V1090" t="s">
        <v>8802</v>
      </c>
      <c r="W1090" t="s">
        <v>764</v>
      </c>
      <c r="X1090" s="2" t="s">
        <v>112</v>
      </c>
      <c r="Y1090" s="2" t="s">
        <v>112</v>
      </c>
      <c r="Z1090" s="2" t="s">
        <v>21422</v>
      </c>
      <c r="AA1090" s="2" t="s">
        <v>12</v>
      </c>
      <c r="AB1090" s="2" t="s">
        <v>252</v>
      </c>
      <c r="AC1090" s="2" t="s">
        <v>112</v>
      </c>
      <c r="AD1090" s="2" t="s">
        <v>37</v>
      </c>
      <c r="AE1090" t="s">
        <v>32</v>
      </c>
      <c r="AG1090" s="2" t="s">
        <v>90</v>
      </c>
      <c r="AI1090"/>
      <c r="AJ1090"/>
      <c r="AK1090"/>
      <c r="AL1090"/>
      <c r="AX1090"/>
      <c r="AY1090"/>
      <c r="AZ1090"/>
    </row>
    <row r="1091" spans="1:52" ht="15.75">
      <c r="A1091" s="2" t="s">
        <v>10165</v>
      </c>
      <c r="B1091" s="2" t="s">
        <v>21428</v>
      </c>
      <c r="C1091" s="2" t="s">
        <v>21429</v>
      </c>
      <c r="D1091" s="2" t="s">
        <v>21430</v>
      </c>
      <c r="E1091" s="2" t="s">
        <v>21431</v>
      </c>
      <c r="F1091" s="2" t="s">
        <v>20479</v>
      </c>
      <c r="G1091" s="2" t="s">
        <v>20480</v>
      </c>
      <c r="H1091" s="2" t="s">
        <v>17631</v>
      </c>
      <c r="I1091" t="s">
        <v>20690</v>
      </c>
      <c r="J1091" s="2" t="s">
        <v>8800</v>
      </c>
      <c r="K1091" s="2" t="s">
        <v>5029</v>
      </c>
      <c r="L1091" s="2" t="s">
        <v>153</v>
      </c>
      <c r="M1091" s="2" t="s">
        <v>896</v>
      </c>
      <c r="N1091" s="2" t="s">
        <v>3489</v>
      </c>
      <c r="O1091" s="2" t="s">
        <v>203</v>
      </c>
      <c r="P1091" t="s">
        <v>119</v>
      </c>
      <c r="Q1091" s="2" t="s">
        <v>16779</v>
      </c>
      <c r="R1091" s="2" t="s">
        <v>21432</v>
      </c>
      <c r="S1091" s="2">
        <v>250926</v>
      </c>
      <c r="T1091" s="2" t="s">
        <v>20482</v>
      </c>
      <c r="U1091" s="2" t="s">
        <v>17634</v>
      </c>
      <c r="V1091" t="s">
        <v>8802</v>
      </c>
      <c r="W1091" t="s">
        <v>764</v>
      </c>
      <c r="X1091" s="2" t="s">
        <v>112</v>
      </c>
      <c r="Y1091" s="2" t="s">
        <v>112</v>
      </c>
      <c r="Z1091" s="2" t="s">
        <v>21422</v>
      </c>
      <c r="AA1091" s="2" t="s">
        <v>12</v>
      </c>
      <c r="AB1091" s="2" t="s">
        <v>252</v>
      </c>
      <c r="AC1091" s="2" t="s">
        <v>112</v>
      </c>
      <c r="AD1091" s="2" t="s">
        <v>37</v>
      </c>
      <c r="AE1091" t="s">
        <v>16283</v>
      </c>
      <c r="AF1091" s="2" t="s">
        <v>16284</v>
      </c>
      <c r="AG1091" s="2" t="s">
        <v>90</v>
      </c>
      <c r="AI1091"/>
      <c r="AJ1091"/>
      <c r="AK1091"/>
      <c r="AL1091"/>
      <c r="AX1091"/>
      <c r="AY1091"/>
      <c r="AZ1091"/>
    </row>
    <row r="1092" spans="1:52" ht="15.75">
      <c r="A1092" s="2" t="s">
        <v>10165</v>
      </c>
      <c r="B1092" s="2" t="s">
        <v>21428</v>
      </c>
      <c r="C1092" s="2" t="s">
        <v>34400</v>
      </c>
      <c r="D1092" s="2" t="s">
        <v>34401</v>
      </c>
      <c r="E1092" s="2" t="s">
        <v>34402</v>
      </c>
      <c r="F1092" s="2" t="s">
        <v>20479</v>
      </c>
      <c r="G1092" s="2" t="s">
        <v>20480</v>
      </c>
      <c r="H1092" s="2" t="s">
        <v>20696</v>
      </c>
      <c r="I1092" t="s">
        <v>21152</v>
      </c>
      <c r="J1092" s="2" t="s">
        <v>34403</v>
      </c>
      <c r="K1092" s="2" t="s">
        <v>34404</v>
      </c>
      <c r="L1092" s="2" t="s">
        <v>153</v>
      </c>
      <c r="M1092" s="2" t="s">
        <v>757</v>
      </c>
      <c r="N1092" s="2" t="s">
        <v>3489</v>
      </c>
      <c r="O1092" s="2" t="s">
        <v>203</v>
      </c>
      <c r="P1092" t="s">
        <v>119</v>
      </c>
      <c r="Q1092" s="2" t="s">
        <v>16779</v>
      </c>
      <c r="T1092" s="2" t="s">
        <v>34189</v>
      </c>
      <c r="U1092" s="2" t="s">
        <v>20699</v>
      </c>
      <c r="V1092" t="s">
        <v>34405</v>
      </c>
      <c r="W1092" t="s">
        <v>764</v>
      </c>
      <c r="X1092" s="2" t="s">
        <v>112</v>
      </c>
      <c r="Y1092" s="2" t="s">
        <v>112</v>
      </c>
      <c r="Z1092" s="2" t="s">
        <v>34406</v>
      </c>
      <c r="AA1092" s="2" t="s">
        <v>12</v>
      </c>
      <c r="AB1092" s="2" t="s">
        <v>252</v>
      </c>
      <c r="AC1092" s="2" t="s">
        <v>112</v>
      </c>
      <c r="AD1092" s="2" t="s">
        <v>37</v>
      </c>
      <c r="AE1092" t="s">
        <v>16283</v>
      </c>
      <c r="AG1092" s="2" t="s">
        <v>90</v>
      </c>
      <c r="AI1092"/>
      <c r="AJ1092"/>
      <c r="AK1092"/>
      <c r="AL1092"/>
      <c r="AX1092"/>
      <c r="AY1092"/>
      <c r="AZ1092"/>
    </row>
    <row r="1093" spans="1:52" ht="15.75">
      <c r="A1093" s="2" t="s">
        <v>21433</v>
      </c>
      <c r="B1093" s="2" t="s">
        <v>21434</v>
      </c>
      <c r="C1093" s="2" t="s">
        <v>21435</v>
      </c>
      <c r="D1093" s="2" t="s">
        <v>21436</v>
      </c>
      <c r="E1093" s="2" t="s">
        <v>21437</v>
      </c>
      <c r="F1093" s="2" t="s">
        <v>14475</v>
      </c>
      <c r="G1093" s="2" t="s">
        <v>14476</v>
      </c>
      <c r="H1093" s="2" t="s">
        <v>785</v>
      </c>
      <c r="I1093" t="s">
        <v>786</v>
      </c>
      <c r="J1093" s="2" t="s">
        <v>21438</v>
      </c>
      <c r="K1093" s="2" t="s">
        <v>21439</v>
      </c>
      <c r="L1093" s="2" t="s">
        <v>153</v>
      </c>
      <c r="M1093" s="2" t="s">
        <v>1294</v>
      </c>
      <c r="N1093" s="2" t="s">
        <v>3489</v>
      </c>
      <c r="O1093" s="2" t="s">
        <v>203</v>
      </c>
      <c r="P1093" t="s">
        <v>119</v>
      </c>
      <c r="Q1093" s="2" t="s">
        <v>16779</v>
      </c>
      <c r="R1093" s="2" t="s">
        <v>21440</v>
      </c>
      <c r="S1093" s="2">
        <v>250424</v>
      </c>
      <c r="T1093" s="2" t="s">
        <v>20321</v>
      </c>
      <c r="U1093" s="2" t="s">
        <v>3186</v>
      </c>
      <c r="V1093" t="s">
        <v>21441</v>
      </c>
      <c r="W1093" t="s">
        <v>2900</v>
      </c>
      <c r="X1093" s="2" t="s">
        <v>112</v>
      </c>
      <c r="Y1093" s="2" t="s">
        <v>112</v>
      </c>
      <c r="Z1093" s="2" t="s">
        <v>112</v>
      </c>
      <c r="AA1093" s="2" t="s">
        <v>12</v>
      </c>
      <c r="AB1093" s="2" t="s">
        <v>252</v>
      </c>
      <c r="AC1093" s="2" t="s">
        <v>112</v>
      </c>
      <c r="AD1093" s="2" t="s">
        <v>37</v>
      </c>
      <c r="AE1093" t="s">
        <v>32</v>
      </c>
      <c r="AF1093" s="2" t="s">
        <v>16838</v>
      </c>
      <c r="AG1093" s="2" t="s">
        <v>90</v>
      </c>
      <c r="AI1093"/>
      <c r="AJ1093"/>
      <c r="AK1093"/>
      <c r="AL1093"/>
      <c r="AX1093"/>
      <c r="AY1093"/>
      <c r="AZ1093"/>
    </row>
    <row r="1094" spans="1:52" ht="15.75">
      <c r="A1094" s="2" t="s">
        <v>10171</v>
      </c>
      <c r="B1094" s="2" t="s">
        <v>10173</v>
      </c>
      <c r="C1094" s="2" t="s">
        <v>10174</v>
      </c>
      <c r="D1094" s="2" t="s">
        <v>10175</v>
      </c>
      <c r="E1094" s="2" t="s">
        <v>10176</v>
      </c>
      <c r="F1094" s="2" t="s">
        <v>20479</v>
      </c>
      <c r="G1094" s="2" t="s">
        <v>20480</v>
      </c>
      <c r="H1094" s="2" t="s">
        <v>17631</v>
      </c>
      <c r="I1094" t="s">
        <v>21442</v>
      </c>
      <c r="J1094" s="2" t="s">
        <v>9773</v>
      </c>
      <c r="K1094" s="2" t="s">
        <v>9774</v>
      </c>
      <c r="L1094" s="2" t="s">
        <v>153</v>
      </c>
      <c r="M1094" s="2" t="s">
        <v>896</v>
      </c>
      <c r="N1094" s="2" t="s">
        <v>3489</v>
      </c>
      <c r="O1094" s="2" t="s">
        <v>935</v>
      </c>
      <c r="P1094" t="s">
        <v>119</v>
      </c>
      <c r="Q1094" s="2" t="s">
        <v>17529</v>
      </c>
      <c r="R1094" s="2" t="s">
        <v>21443</v>
      </c>
      <c r="S1094" s="2">
        <v>250903</v>
      </c>
      <c r="T1094" s="2" t="s">
        <v>20482</v>
      </c>
      <c r="U1094" s="2" t="s">
        <v>17634</v>
      </c>
      <c r="V1094" t="s">
        <v>9776</v>
      </c>
      <c r="W1094" t="s">
        <v>9746</v>
      </c>
      <c r="X1094" s="2" t="s">
        <v>112</v>
      </c>
      <c r="Y1094" s="2" t="s">
        <v>112</v>
      </c>
      <c r="Z1094" s="2" t="s">
        <v>21422</v>
      </c>
      <c r="AA1094" s="2" t="s">
        <v>12</v>
      </c>
      <c r="AB1094" s="2" t="s">
        <v>252</v>
      </c>
      <c r="AC1094" s="2" t="s">
        <v>112</v>
      </c>
      <c r="AD1094" s="2" t="s">
        <v>37</v>
      </c>
      <c r="AE1094" t="s">
        <v>16283</v>
      </c>
      <c r="AF1094" s="2" t="s">
        <v>16284</v>
      </c>
      <c r="AG1094" s="2" t="s">
        <v>90</v>
      </c>
      <c r="AI1094"/>
      <c r="AJ1094"/>
      <c r="AK1094"/>
      <c r="AL1094"/>
      <c r="AX1094"/>
      <c r="AY1094"/>
      <c r="AZ1094"/>
    </row>
    <row r="1095" spans="1:52" ht="15.75">
      <c r="A1095" s="2" t="s">
        <v>10171</v>
      </c>
      <c r="B1095" s="2" t="s">
        <v>10173</v>
      </c>
      <c r="C1095" s="2" t="s">
        <v>21444</v>
      </c>
      <c r="D1095" s="2" t="s">
        <v>21445</v>
      </c>
      <c r="E1095" s="2" t="s">
        <v>21446</v>
      </c>
      <c r="F1095" s="2" t="s">
        <v>20281</v>
      </c>
      <c r="G1095" s="2" t="s">
        <v>20282</v>
      </c>
      <c r="H1095" s="2" t="s">
        <v>17631</v>
      </c>
      <c r="I1095" t="s">
        <v>21442</v>
      </c>
      <c r="J1095" s="2" t="s">
        <v>9773</v>
      </c>
      <c r="K1095" s="2" t="s">
        <v>9774</v>
      </c>
      <c r="L1095" s="2" t="s">
        <v>153</v>
      </c>
      <c r="M1095" s="2" t="s">
        <v>896</v>
      </c>
      <c r="N1095" s="2" t="s">
        <v>3489</v>
      </c>
      <c r="O1095" s="2" t="s">
        <v>935</v>
      </c>
      <c r="P1095" t="s">
        <v>119</v>
      </c>
      <c r="Q1095" s="2" t="s">
        <v>17529</v>
      </c>
      <c r="R1095" s="2" t="s">
        <v>21447</v>
      </c>
      <c r="S1095" s="2">
        <v>250926</v>
      </c>
      <c r="T1095" s="2" t="s">
        <v>21290</v>
      </c>
      <c r="U1095" s="2" t="s">
        <v>17634</v>
      </c>
      <c r="V1095" t="s">
        <v>9776</v>
      </c>
      <c r="W1095" t="s">
        <v>9746</v>
      </c>
      <c r="X1095" s="2" t="s">
        <v>112</v>
      </c>
      <c r="Y1095" s="2" t="s">
        <v>112</v>
      </c>
      <c r="Z1095" s="2" t="s">
        <v>21422</v>
      </c>
      <c r="AA1095" s="2" t="s">
        <v>12</v>
      </c>
      <c r="AB1095" s="2" t="s">
        <v>252</v>
      </c>
      <c r="AC1095" s="2" t="s">
        <v>112</v>
      </c>
      <c r="AD1095" s="2" t="s">
        <v>37</v>
      </c>
      <c r="AE1095" t="s">
        <v>16283</v>
      </c>
      <c r="AF1095" s="2" t="s">
        <v>16284</v>
      </c>
      <c r="AG1095" s="2" t="s">
        <v>90</v>
      </c>
      <c r="AI1095"/>
      <c r="AJ1095"/>
      <c r="AK1095"/>
      <c r="AL1095"/>
      <c r="AX1095"/>
      <c r="AY1095"/>
      <c r="AZ1095"/>
    </row>
    <row r="1096" spans="1:52" ht="15.75">
      <c r="A1096" s="2" t="s">
        <v>10171</v>
      </c>
      <c r="B1096" s="2" t="s">
        <v>10173</v>
      </c>
      <c r="C1096" s="2" t="s">
        <v>21448</v>
      </c>
      <c r="D1096" s="2" t="s">
        <v>21449</v>
      </c>
      <c r="E1096" s="2" t="s">
        <v>21450</v>
      </c>
      <c r="F1096" s="2" t="s">
        <v>20479</v>
      </c>
      <c r="G1096" s="2" t="s">
        <v>20480</v>
      </c>
      <c r="H1096" s="2" t="s">
        <v>20696</v>
      </c>
      <c r="I1096" t="s">
        <v>20697</v>
      </c>
      <c r="J1096" s="2" t="s">
        <v>9773</v>
      </c>
      <c r="K1096" s="2" t="s">
        <v>9774</v>
      </c>
      <c r="L1096" s="2" t="s">
        <v>153</v>
      </c>
      <c r="M1096" s="2" t="s">
        <v>757</v>
      </c>
      <c r="N1096" s="2" t="s">
        <v>3489</v>
      </c>
      <c r="O1096" s="2" t="s">
        <v>935</v>
      </c>
      <c r="P1096" t="s">
        <v>119</v>
      </c>
      <c r="Q1096" s="2" t="s">
        <v>17529</v>
      </c>
      <c r="R1096" s="2" t="s">
        <v>21451</v>
      </c>
      <c r="S1096" s="2">
        <v>251125</v>
      </c>
      <c r="T1096" s="2" t="s">
        <v>20482</v>
      </c>
      <c r="U1096" s="2" t="s">
        <v>20699</v>
      </c>
      <c r="V1096" t="s">
        <v>9776</v>
      </c>
      <c r="W1096" t="s">
        <v>9746</v>
      </c>
      <c r="X1096" s="2" t="s">
        <v>112</v>
      </c>
      <c r="Y1096" s="2" t="s">
        <v>112</v>
      </c>
      <c r="Z1096" s="2" t="s">
        <v>21422</v>
      </c>
      <c r="AA1096" s="2" t="s">
        <v>12</v>
      </c>
      <c r="AB1096" s="2" t="s">
        <v>252</v>
      </c>
      <c r="AC1096" s="2" t="s">
        <v>112</v>
      </c>
      <c r="AD1096" s="2" t="s">
        <v>37</v>
      </c>
      <c r="AE1096" t="s">
        <v>16283</v>
      </c>
      <c r="AF1096" s="2" t="s">
        <v>16284</v>
      </c>
      <c r="AG1096" s="2" t="s">
        <v>90</v>
      </c>
      <c r="AI1096"/>
      <c r="AJ1096"/>
      <c r="AK1096"/>
      <c r="AL1096"/>
      <c r="AX1096"/>
      <c r="AY1096"/>
      <c r="AZ1096"/>
    </row>
    <row r="1097" spans="1:52" ht="15.75">
      <c r="A1097" s="2" t="s">
        <v>10171</v>
      </c>
      <c r="B1097" s="2" t="s">
        <v>10173</v>
      </c>
      <c r="C1097" s="2" t="s">
        <v>21452</v>
      </c>
      <c r="D1097" s="2" t="s">
        <v>21453</v>
      </c>
      <c r="E1097" s="2" t="s">
        <v>21454</v>
      </c>
      <c r="I1097"/>
      <c r="N1097" s="2" t="s">
        <v>3489</v>
      </c>
      <c r="P1097"/>
      <c r="V1097"/>
      <c r="W1097"/>
      <c r="AE1097"/>
      <c r="AI1097"/>
      <c r="AJ1097"/>
      <c r="AK1097"/>
      <c r="AL1097"/>
      <c r="AX1097"/>
      <c r="AY1097"/>
      <c r="AZ1097"/>
    </row>
    <row r="1098" spans="1:52" ht="15.75">
      <c r="A1098" s="2" t="s">
        <v>10229</v>
      </c>
      <c r="B1098" s="2" t="s">
        <v>10230</v>
      </c>
      <c r="C1098" s="2" t="s">
        <v>21455</v>
      </c>
      <c r="D1098" s="2" t="s">
        <v>21456</v>
      </c>
      <c r="E1098" s="2" t="s">
        <v>21457</v>
      </c>
      <c r="F1098" s="2" t="s">
        <v>1399</v>
      </c>
      <c r="G1098" s="2" t="s">
        <v>1400</v>
      </c>
      <c r="H1098" s="2" t="s">
        <v>136</v>
      </c>
      <c r="I1098" t="s">
        <v>137</v>
      </c>
      <c r="J1098" s="2" t="s">
        <v>7509</v>
      </c>
      <c r="K1098" s="2" t="s">
        <v>7510</v>
      </c>
      <c r="L1098" s="2" t="s">
        <v>3892</v>
      </c>
      <c r="M1098" s="2" t="s">
        <v>896</v>
      </c>
      <c r="N1098" s="2" t="s">
        <v>9760</v>
      </c>
      <c r="O1098" s="2" t="s">
        <v>1406</v>
      </c>
      <c r="P1098" t="s">
        <v>18874</v>
      </c>
      <c r="Q1098" s="2" t="s">
        <v>17529</v>
      </c>
      <c r="R1098" s="2" t="s">
        <v>21458</v>
      </c>
      <c r="S1098" s="2">
        <v>250620</v>
      </c>
      <c r="T1098" s="2" t="s">
        <v>1408</v>
      </c>
      <c r="U1098" s="2" t="s">
        <v>146</v>
      </c>
      <c r="V1098" t="s">
        <v>7512</v>
      </c>
      <c r="W1098" t="s">
        <v>10297</v>
      </c>
      <c r="X1098" s="2" t="s">
        <v>2653</v>
      </c>
      <c r="Y1098" s="2" t="s">
        <v>112</v>
      </c>
      <c r="Z1098" s="2" t="s">
        <v>112</v>
      </c>
      <c r="AA1098" s="2" t="s">
        <v>12</v>
      </c>
      <c r="AB1098" s="2" t="s">
        <v>252</v>
      </c>
      <c r="AC1098" s="2" t="s">
        <v>112</v>
      </c>
      <c r="AD1098" s="2" t="s">
        <v>37</v>
      </c>
      <c r="AE1098" t="s">
        <v>32</v>
      </c>
      <c r="AF1098" s="2" t="s">
        <v>12432</v>
      </c>
      <c r="AG1098" s="2" t="s">
        <v>34061</v>
      </c>
      <c r="AI1098"/>
      <c r="AJ1098"/>
      <c r="AK1098"/>
      <c r="AL1098"/>
      <c r="AX1098"/>
      <c r="AY1098"/>
      <c r="AZ1098"/>
    </row>
    <row r="1099" spans="1:52" ht="15.75">
      <c r="A1099" s="2" t="s">
        <v>10229</v>
      </c>
      <c r="B1099" s="2" t="s">
        <v>10230</v>
      </c>
      <c r="C1099" s="2" t="s">
        <v>21455</v>
      </c>
      <c r="D1099" s="2" t="s">
        <v>21456</v>
      </c>
      <c r="E1099" s="2" t="s">
        <v>21459</v>
      </c>
      <c r="F1099" s="2" t="s">
        <v>1399</v>
      </c>
      <c r="G1099" s="2" t="s">
        <v>1400</v>
      </c>
      <c r="H1099" s="2" t="s">
        <v>136</v>
      </c>
      <c r="I1099" t="s">
        <v>137</v>
      </c>
      <c r="J1099" s="2" t="s">
        <v>7509</v>
      </c>
      <c r="K1099" s="2" t="s">
        <v>7510</v>
      </c>
      <c r="L1099" s="2" t="s">
        <v>3892</v>
      </c>
      <c r="M1099" s="2" t="s">
        <v>757</v>
      </c>
      <c r="N1099" s="2" t="s">
        <v>3489</v>
      </c>
      <c r="O1099" s="2" t="s">
        <v>1406</v>
      </c>
      <c r="P1099" t="s">
        <v>18874</v>
      </c>
      <c r="Q1099" s="2" t="s">
        <v>17529</v>
      </c>
      <c r="R1099" s="2" t="s">
        <v>21460</v>
      </c>
      <c r="S1099" s="2">
        <v>250808</v>
      </c>
      <c r="T1099" s="2" t="s">
        <v>1408</v>
      </c>
      <c r="U1099" s="2" t="s">
        <v>146</v>
      </c>
      <c r="V1099" t="s">
        <v>7512</v>
      </c>
      <c r="W1099" t="s">
        <v>21461</v>
      </c>
      <c r="X1099" s="2" t="s">
        <v>2653</v>
      </c>
      <c r="Y1099" s="2" t="s">
        <v>112</v>
      </c>
      <c r="Z1099" s="2" t="s">
        <v>112</v>
      </c>
      <c r="AA1099" s="2" t="s">
        <v>12</v>
      </c>
      <c r="AB1099" s="2" t="s">
        <v>252</v>
      </c>
      <c r="AC1099" s="2" t="s">
        <v>112</v>
      </c>
      <c r="AD1099" s="2" t="s">
        <v>37</v>
      </c>
      <c r="AE1099" t="s">
        <v>32</v>
      </c>
      <c r="AF1099" s="2" t="s">
        <v>12432</v>
      </c>
      <c r="AG1099" s="2" t="s">
        <v>90</v>
      </c>
      <c r="AI1099"/>
      <c r="AJ1099"/>
      <c r="AK1099"/>
      <c r="AL1099"/>
      <c r="AX1099"/>
      <c r="AY1099"/>
      <c r="AZ1099"/>
    </row>
    <row r="1100" spans="1:52" ht="15.75">
      <c r="A1100" s="2" t="s">
        <v>10229</v>
      </c>
      <c r="B1100" s="2" t="s">
        <v>10230</v>
      </c>
      <c r="C1100" s="2" t="s">
        <v>21462</v>
      </c>
      <c r="D1100" s="2" t="s">
        <v>21463</v>
      </c>
      <c r="E1100" s="2" t="s">
        <v>21464</v>
      </c>
      <c r="F1100" s="2" t="s">
        <v>783</v>
      </c>
      <c r="G1100" s="2" t="s">
        <v>784</v>
      </c>
      <c r="H1100" s="2" t="s">
        <v>136</v>
      </c>
      <c r="I1100" t="s">
        <v>137</v>
      </c>
      <c r="J1100" s="2" t="s">
        <v>7509</v>
      </c>
      <c r="K1100" s="2" t="s">
        <v>7510</v>
      </c>
      <c r="L1100" s="2" t="s">
        <v>3892</v>
      </c>
      <c r="M1100" s="2" t="s">
        <v>757</v>
      </c>
      <c r="N1100" s="2" t="s">
        <v>3489</v>
      </c>
      <c r="O1100" s="2" t="s">
        <v>203</v>
      </c>
      <c r="P1100" t="s">
        <v>119</v>
      </c>
      <c r="Q1100" s="2" t="s">
        <v>16779</v>
      </c>
      <c r="R1100" s="2" t="s">
        <v>21465</v>
      </c>
      <c r="S1100" s="2">
        <v>250826</v>
      </c>
      <c r="T1100" s="2" t="s">
        <v>793</v>
      </c>
      <c r="U1100" s="2" t="s">
        <v>146</v>
      </c>
      <c r="V1100" t="s">
        <v>7512</v>
      </c>
      <c r="W1100" t="s">
        <v>21461</v>
      </c>
      <c r="X1100" s="2" t="s">
        <v>2653</v>
      </c>
      <c r="Y1100" s="2" t="s">
        <v>112</v>
      </c>
      <c r="Z1100" s="2" t="s">
        <v>112</v>
      </c>
      <c r="AA1100" s="2" t="s">
        <v>12</v>
      </c>
      <c r="AB1100" s="2" t="s">
        <v>252</v>
      </c>
      <c r="AC1100" s="2" t="s">
        <v>112</v>
      </c>
      <c r="AD1100" s="2" t="s">
        <v>37</v>
      </c>
      <c r="AE1100" t="s">
        <v>32</v>
      </c>
      <c r="AF1100" s="2" t="s">
        <v>12432</v>
      </c>
      <c r="AG1100" s="2" t="s">
        <v>90</v>
      </c>
      <c r="AI1100"/>
      <c r="AJ1100"/>
      <c r="AK1100"/>
      <c r="AL1100"/>
      <c r="AX1100"/>
      <c r="AY1100"/>
      <c r="AZ1100"/>
    </row>
    <row r="1101" spans="1:52" ht="15.75">
      <c r="A1101" s="2" t="s">
        <v>10524</v>
      </c>
      <c r="B1101" s="2" t="s">
        <v>21466</v>
      </c>
      <c r="C1101" s="2" t="s">
        <v>21467</v>
      </c>
      <c r="D1101" s="2" t="s">
        <v>21468</v>
      </c>
      <c r="E1101" s="2" t="s">
        <v>21469</v>
      </c>
      <c r="F1101" s="2" t="s">
        <v>14475</v>
      </c>
      <c r="G1101" s="2" t="s">
        <v>14476</v>
      </c>
      <c r="H1101" s="2" t="s">
        <v>785</v>
      </c>
      <c r="I1101" t="s">
        <v>786</v>
      </c>
      <c r="J1101" s="2" t="s">
        <v>21470</v>
      </c>
      <c r="K1101" s="2" t="s">
        <v>21471</v>
      </c>
      <c r="L1101" s="2" t="s">
        <v>3892</v>
      </c>
      <c r="M1101" s="2" t="s">
        <v>140</v>
      </c>
      <c r="N1101" s="2" t="s">
        <v>3489</v>
      </c>
      <c r="O1101" s="2" t="s">
        <v>1406</v>
      </c>
      <c r="P1101" t="s">
        <v>119</v>
      </c>
      <c r="Q1101" s="2" t="s">
        <v>16779</v>
      </c>
      <c r="R1101" s="2" t="s">
        <v>21472</v>
      </c>
      <c r="S1101" s="2">
        <v>250114</v>
      </c>
      <c r="T1101" s="2" t="s">
        <v>20321</v>
      </c>
      <c r="U1101" s="2" t="s">
        <v>3186</v>
      </c>
      <c r="V1101" t="s">
        <v>21473</v>
      </c>
      <c r="W1101" t="s">
        <v>10297</v>
      </c>
      <c r="X1101" s="2" t="s">
        <v>112</v>
      </c>
      <c r="Y1101" s="2" t="s">
        <v>112</v>
      </c>
      <c r="Z1101" s="2" t="s">
        <v>112</v>
      </c>
      <c r="AA1101" s="2" t="s">
        <v>12</v>
      </c>
      <c r="AB1101" s="2" t="s">
        <v>252</v>
      </c>
      <c r="AC1101" s="2" t="s">
        <v>112</v>
      </c>
      <c r="AD1101" s="2" t="s">
        <v>37</v>
      </c>
      <c r="AE1101" t="s">
        <v>19</v>
      </c>
      <c r="AG1101" s="2" t="s">
        <v>90</v>
      </c>
      <c r="AI1101"/>
      <c r="AJ1101"/>
      <c r="AK1101"/>
      <c r="AL1101"/>
      <c r="AX1101"/>
      <c r="AY1101"/>
      <c r="AZ1101"/>
    </row>
    <row r="1102" spans="1:52" ht="15.75">
      <c r="A1102" s="2" t="s">
        <v>10913</v>
      </c>
      <c r="B1102" s="2" t="s">
        <v>10915</v>
      </c>
      <c r="C1102" s="2" t="s">
        <v>21474</v>
      </c>
      <c r="D1102" s="2" t="s">
        <v>21475</v>
      </c>
      <c r="E1102" s="2" t="s">
        <v>21476</v>
      </c>
      <c r="F1102" s="2" t="s">
        <v>8648</v>
      </c>
      <c r="G1102" s="2" t="s">
        <v>8649</v>
      </c>
      <c r="H1102" s="2" t="s">
        <v>1077</v>
      </c>
      <c r="I1102" t="s">
        <v>1078</v>
      </c>
      <c r="J1102" s="2" t="s">
        <v>10964</v>
      </c>
      <c r="K1102" s="2" t="s">
        <v>1404</v>
      </c>
      <c r="L1102" s="2" t="s">
        <v>3892</v>
      </c>
      <c r="M1102" s="2" t="s">
        <v>1947</v>
      </c>
      <c r="N1102" s="2" t="s">
        <v>3489</v>
      </c>
      <c r="O1102" s="2" t="s">
        <v>10492</v>
      </c>
      <c r="P1102" t="s">
        <v>119</v>
      </c>
      <c r="Q1102" s="2" t="s">
        <v>16703</v>
      </c>
      <c r="R1102" s="2" t="s">
        <v>21477</v>
      </c>
      <c r="S1102" s="2">
        <v>230303</v>
      </c>
      <c r="T1102" s="2" t="s">
        <v>8757</v>
      </c>
      <c r="U1102" s="2" t="s">
        <v>1080</v>
      </c>
      <c r="V1102" t="s">
        <v>10966</v>
      </c>
      <c r="W1102" t="s">
        <v>10923</v>
      </c>
      <c r="X1102" s="2" t="s">
        <v>112</v>
      </c>
      <c r="Y1102" s="2" t="s">
        <v>112</v>
      </c>
      <c r="Z1102" s="2" t="s">
        <v>112</v>
      </c>
      <c r="AA1102" s="2" t="s">
        <v>12</v>
      </c>
      <c r="AB1102" s="2" t="s">
        <v>252</v>
      </c>
      <c r="AC1102" s="2" t="s">
        <v>112</v>
      </c>
      <c r="AD1102" s="2" t="s">
        <v>37</v>
      </c>
      <c r="AE1102" t="s">
        <v>19</v>
      </c>
      <c r="AG1102" s="2" t="s">
        <v>90</v>
      </c>
      <c r="AI1102"/>
      <c r="AJ1102"/>
      <c r="AK1102"/>
      <c r="AL1102"/>
      <c r="AX1102"/>
      <c r="AY1102"/>
      <c r="AZ1102"/>
    </row>
    <row r="1103" spans="1:52" ht="15.75">
      <c r="A1103" s="2" t="s">
        <v>10913</v>
      </c>
      <c r="B1103" s="2" t="s">
        <v>10952</v>
      </c>
      <c r="C1103" s="2" t="s">
        <v>21478</v>
      </c>
      <c r="D1103" s="2" t="s">
        <v>21479</v>
      </c>
      <c r="E1103" s="2" t="s">
        <v>21480</v>
      </c>
      <c r="F1103" s="2" t="s">
        <v>1399</v>
      </c>
      <c r="G1103" s="2" t="s">
        <v>1400</v>
      </c>
      <c r="H1103" s="2" t="s">
        <v>1077</v>
      </c>
      <c r="I1103" t="s">
        <v>1078</v>
      </c>
      <c r="J1103" s="2" t="s">
        <v>10948</v>
      </c>
      <c r="K1103" s="2" t="s">
        <v>10949</v>
      </c>
      <c r="L1103" s="2" t="s">
        <v>3892</v>
      </c>
      <c r="M1103" s="2" t="s">
        <v>896</v>
      </c>
      <c r="N1103" s="2" t="s">
        <v>3489</v>
      </c>
      <c r="O1103" s="2" t="s">
        <v>10492</v>
      </c>
      <c r="P1103" t="s">
        <v>119</v>
      </c>
      <c r="Q1103" s="2" t="s">
        <v>16779</v>
      </c>
      <c r="R1103" s="2" t="s">
        <v>21481</v>
      </c>
      <c r="S1103" s="2">
        <v>240712</v>
      </c>
      <c r="T1103" s="2" t="s">
        <v>1408</v>
      </c>
      <c r="U1103" s="2" t="s">
        <v>1080</v>
      </c>
      <c r="V1103" t="s">
        <v>10951</v>
      </c>
      <c r="W1103" t="s">
        <v>10941</v>
      </c>
      <c r="X1103" s="2" t="s">
        <v>112</v>
      </c>
      <c r="Y1103" s="2" t="s">
        <v>112</v>
      </c>
      <c r="Z1103" s="2" t="s">
        <v>112</v>
      </c>
      <c r="AA1103" s="2" t="s">
        <v>12</v>
      </c>
      <c r="AB1103" s="2" t="s">
        <v>252</v>
      </c>
      <c r="AC1103" s="2" t="s">
        <v>112</v>
      </c>
      <c r="AD1103" s="2" t="s">
        <v>37</v>
      </c>
      <c r="AE1103" t="s">
        <v>19</v>
      </c>
      <c r="AG1103" s="2" t="s">
        <v>90</v>
      </c>
      <c r="AI1103"/>
      <c r="AJ1103"/>
      <c r="AK1103"/>
      <c r="AL1103"/>
      <c r="AX1103"/>
      <c r="AY1103"/>
      <c r="AZ1103"/>
    </row>
    <row r="1104" spans="1:52" ht="15.75">
      <c r="A1104" s="2" t="s">
        <v>10913</v>
      </c>
      <c r="B1104" s="2" t="s">
        <v>10952</v>
      </c>
      <c r="C1104" s="2" t="s">
        <v>21482</v>
      </c>
      <c r="D1104" s="2" t="s">
        <v>21483</v>
      </c>
      <c r="E1104" s="2" t="s">
        <v>21484</v>
      </c>
      <c r="F1104" s="2" t="s">
        <v>1399</v>
      </c>
      <c r="G1104" s="2" t="s">
        <v>1400</v>
      </c>
      <c r="H1104" s="2" t="s">
        <v>1077</v>
      </c>
      <c r="I1104" t="s">
        <v>1078</v>
      </c>
      <c r="J1104" s="2" t="s">
        <v>1403</v>
      </c>
      <c r="K1104" s="2" t="s">
        <v>1404</v>
      </c>
      <c r="L1104" s="2" t="s">
        <v>3892</v>
      </c>
      <c r="M1104" s="2" t="s">
        <v>896</v>
      </c>
      <c r="N1104" s="2" t="s">
        <v>3489</v>
      </c>
      <c r="O1104" s="2" t="s">
        <v>10492</v>
      </c>
      <c r="P1104" t="s">
        <v>119</v>
      </c>
      <c r="Q1104" s="2" t="s">
        <v>16779</v>
      </c>
      <c r="R1104" s="2" t="s">
        <v>21485</v>
      </c>
      <c r="S1104" s="2">
        <v>250221</v>
      </c>
      <c r="T1104" s="2" t="s">
        <v>1408</v>
      </c>
      <c r="U1104" s="2" t="s">
        <v>1080</v>
      </c>
      <c r="V1104" t="s">
        <v>1410</v>
      </c>
      <c r="W1104" t="s">
        <v>10941</v>
      </c>
      <c r="X1104" s="2" t="s">
        <v>112</v>
      </c>
      <c r="Y1104" s="2" t="s">
        <v>112</v>
      </c>
      <c r="Z1104" s="2" t="s">
        <v>112</v>
      </c>
      <c r="AA1104" s="2" t="s">
        <v>12</v>
      </c>
      <c r="AB1104" s="2" t="s">
        <v>252</v>
      </c>
      <c r="AC1104" s="2" t="s">
        <v>112</v>
      </c>
      <c r="AD1104" s="2" t="s">
        <v>37</v>
      </c>
      <c r="AE1104" t="s">
        <v>19</v>
      </c>
      <c r="AG1104" s="2" t="s">
        <v>90</v>
      </c>
      <c r="AI1104"/>
      <c r="AJ1104"/>
      <c r="AK1104"/>
      <c r="AL1104"/>
      <c r="AX1104"/>
      <c r="AY1104"/>
      <c r="AZ1104"/>
    </row>
    <row r="1105" spans="1:52" ht="15.75">
      <c r="A1105" s="2" t="s">
        <v>10913</v>
      </c>
      <c r="B1105" s="2" t="s">
        <v>10952</v>
      </c>
      <c r="C1105" s="2" t="s">
        <v>21486</v>
      </c>
      <c r="D1105" s="2" t="s">
        <v>21487</v>
      </c>
      <c r="E1105" s="2" t="s">
        <v>21488</v>
      </c>
      <c r="F1105" s="2" t="s">
        <v>1399</v>
      </c>
      <c r="G1105" s="2" t="s">
        <v>1400</v>
      </c>
      <c r="H1105" s="2" t="s">
        <v>1077</v>
      </c>
      <c r="I1105" t="s">
        <v>1078</v>
      </c>
      <c r="J1105" s="2" t="s">
        <v>1403</v>
      </c>
      <c r="K1105" s="2" t="s">
        <v>1404</v>
      </c>
      <c r="L1105" s="2" t="s">
        <v>3892</v>
      </c>
      <c r="M1105" s="2" t="s">
        <v>896</v>
      </c>
      <c r="N1105" s="2" t="s">
        <v>3489</v>
      </c>
      <c r="O1105" s="2" t="s">
        <v>10492</v>
      </c>
      <c r="P1105" t="s">
        <v>119</v>
      </c>
      <c r="Q1105" s="2" t="s">
        <v>16779</v>
      </c>
      <c r="R1105" s="2" t="s">
        <v>21489</v>
      </c>
      <c r="S1105" s="2">
        <v>250609</v>
      </c>
      <c r="T1105" s="2" t="s">
        <v>1408</v>
      </c>
      <c r="U1105" s="2" t="s">
        <v>1080</v>
      </c>
      <c r="V1105" t="s">
        <v>1410</v>
      </c>
      <c r="W1105" t="s">
        <v>10941</v>
      </c>
      <c r="X1105" s="2" t="s">
        <v>112</v>
      </c>
      <c r="Y1105" s="2" t="s">
        <v>112</v>
      </c>
      <c r="Z1105" s="2" t="s">
        <v>112</v>
      </c>
      <c r="AA1105" s="2" t="s">
        <v>12</v>
      </c>
      <c r="AB1105" s="2" t="s">
        <v>252</v>
      </c>
      <c r="AC1105" s="2" t="s">
        <v>112</v>
      </c>
      <c r="AD1105" s="2" t="s">
        <v>37</v>
      </c>
      <c r="AE1105" t="s">
        <v>32</v>
      </c>
      <c r="AF1105" s="2" t="s">
        <v>12432</v>
      </c>
      <c r="AG1105" s="2" t="s">
        <v>90</v>
      </c>
      <c r="AI1105"/>
      <c r="AJ1105"/>
      <c r="AK1105"/>
      <c r="AL1105"/>
      <c r="AX1105"/>
      <c r="AY1105"/>
      <c r="AZ1105"/>
    </row>
    <row r="1106" spans="1:52" ht="15.75">
      <c r="A1106" s="2" t="s">
        <v>10913</v>
      </c>
      <c r="B1106" s="2" t="s">
        <v>10952</v>
      </c>
      <c r="C1106" s="2" t="s">
        <v>21490</v>
      </c>
      <c r="D1106" s="2" t="s">
        <v>21491</v>
      </c>
      <c r="E1106" s="2" t="s">
        <v>21492</v>
      </c>
      <c r="F1106" s="2" t="s">
        <v>1399</v>
      </c>
      <c r="G1106" s="2" t="s">
        <v>1400</v>
      </c>
      <c r="H1106" s="2" t="s">
        <v>1077</v>
      </c>
      <c r="I1106" t="s">
        <v>1078</v>
      </c>
      <c r="J1106" s="2" t="s">
        <v>21493</v>
      </c>
      <c r="K1106" s="2" t="s">
        <v>21494</v>
      </c>
      <c r="L1106" s="2" t="s">
        <v>3892</v>
      </c>
      <c r="M1106" s="2" t="s">
        <v>896</v>
      </c>
      <c r="N1106" s="2" t="s">
        <v>3489</v>
      </c>
      <c r="O1106" s="2" t="s">
        <v>10492</v>
      </c>
      <c r="P1106" t="s">
        <v>119</v>
      </c>
      <c r="Q1106" s="2" t="s">
        <v>16779</v>
      </c>
      <c r="R1106" s="2" t="s">
        <v>21495</v>
      </c>
      <c r="S1106" s="2">
        <v>250922</v>
      </c>
      <c r="T1106" s="2" t="s">
        <v>1408</v>
      </c>
      <c r="U1106" s="2" t="s">
        <v>1080</v>
      </c>
      <c r="V1106" t="s">
        <v>21496</v>
      </c>
      <c r="W1106" t="s">
        <v>10941</v>
      </c>
      <c r="X1106" s="2" t="s">
        <v>112</v>
      </c>
      <c r="Y1106" s="2" t="s">
        <v>112</v>
      </c>
      <c r="Z1106" s="2" t="s">
        <v>112</v>
      </c>
      <c r="AA1106" s="2" t="s">
        <v>12</v>
      </c>
      <c r="AB1106" s="2" t="s">
        <v>252</v>
      </c>
      <c r="AC1106" s="2" t="s">
        <v>112</v>
      </c>
      <c r="AD1106" s="2" t="s">
        <v>37</v>
      </c>
      <c r="AE1106" t="s">
        <v>32</v>
      </c>
      <c r="AG1106" s="2" t="s">
        <v>34061</v>
      </c>
      <c r="AI1106"/>
      <c r="AJ1106"/>
      <c r="AK1106"/>
      <c r="AL1106"/>
      <c r="AX1106"/>
      <c r="AY1106"/>
      <c r="AZ1106"/>
    </row>
    <row r="1107" spans="1:52" ht="15.75">
      <c r="A1107" s="2" t="s">
        <v>10913</v>
      </c>
      <c r="B1107" s="2" t="s">
        <v>10952</v>
      </c>
      <c r="C1107" s="2" t="s">
        <v>21490</v>
      </c>
      <c r="D1107" s="2" t="s">
        <v>21491</v>
      </c>
      <c r="E1107" s="2" t="s">
        <v>34202</v>
      </c>
      <c r="F1107" s="2" t="s">
        <v>1399</v>
      </c>
      <c r="G1107" s="2" t="s">
        <v>1400</v>
      </c>
      <c r="H1107" s="2" t="s">
        <v>16246</v>
      </c>
      <c r="I1107" t="s">
        <v>16247</v>
      </c>
      <c r="J1107" s="2" t="s">
        <v>21493</v>
      </c>
      <c r="K1107" s="2" t="s">
        <v>21494</v>
      </c>
      <c r="L1107" s="2" t="s">
        <v>3892</v>
      </c>
      <c r="M1107" s="2" t="s">
        <v>757</v>
      </c>
      <c r="N1107" s="2" t="s">
        <v>3489</v>
      </c>
      <c r="O1107" s="2" t="s">
        <v>10492</v>
      </c>
      <c r="P1107" t="s">
        <v>119</v>
      </c>
      <c r="Q1107" s="2" t="s">
        <v>16779</v>
      </c>
      <c r="R1107" s="2" t="s">
        <v>34203</v>
      </c>
      <c r="S1107" s="2">
        <v>251230</v>
      </c>
      <c r="T1107" s="2" t="s">
        <v>1408</v>
      </c>
      <c r="U1107" s="2" t="s">
        <v>16249</v>
      </c>
      <c r="V1107" t="s">
        <v>21496</v>
      </c>
      <c r="W1107" t="s">
        <v>10941</v>
      </c>
      <c r="X1107" s="2" t="s">
        <v>112</v>
      </c>
      <c r="Y1107" s="2" t="s">
        <v>112</v>
      </c>
      <c r="Z1107" s="2" t="s">
        <v>112</v>
      </c>
      <c r="AA1107" s="2" t="s">
        <v>12</v>
      </c>
      <c r="AB1107" s="2" t="s">
        <v>252</v>
      </c>
      <c r="AC1107" s="2" t="s">
        <v>112</v>
      </c>
      <c r="AD1107" s="2" t="s">
        <v>37</v>
      </c>
      <c r="AE1107" t="s">
        <v>32</v>
      </c>
      <c r="AG1107" s="2" t="s">
        <v>90</v>
      </c>
      <c r="AI1107"/>
      <c r="AJ1107"/>
      <c r="AK1107"/>
      <c r="AL1107"/>
      <c r="AX1107"/>
      <c r="AY1107"/>
      <c r="AZ1107"/>
    </row>
    <row r="1108" spans="1:52" ht="15.75">
      <c r="A1108" s="2" t="s">
        <v>7504</v>
      </c>
      <c r="B1108" s="2" t="s">
        <v>7505</v>
      </c>
      <c r="C1108" s="2" t="s">
        <v>21497</v>
      </c>
      <c r="D1108" s="2" t="s">
        <v>21498</v>
      </c>
      <c r="E1108" s="2" t="s">
        <v>21505</v>
      </c>
      <c r="F1108" s="2" t="s">
        <v>10327</v>
      </c>
      <c r="G1108" s="2" t="s">
        <v>10328</v>
      </c>
      <c r="H1108" s="2" t="s">
        <v>136</v>
      </c>
      <c r="I1108" t="s">
        <v>137</v>
      </c>
      <c r="J1108" s="2" t="s">
        <v>10317</v>
      </c>
      <c r="K1108" s="2" t="s">
        <v>10318</v>
      </c>
      <c r="L1108" s="2" t="s">
        <v>1405</v>
      </c>
      <c r="M1108" s="2" t="s">
        <v>1947</v>
      </c>
      <c r="N1108" s="2" t="s">
        <v>16702</v>
      </c>
      <c r="O1108" s="2" t="s">
        <v>1406</v>
      </c>
      <c r="P1108" t="s">
        <v>119</v>
      </c>
      <c r="Q1108" s="2" t="s">
        <v>16703</v>
      </c>
      <c r="R1108" s="2" t="s">
        <v>21506</v>
      </c>
      <c r="S1108" s="2">
        <v>210318</v>
      </c>
      <c r="T1108" s="2" t="s">
        <v>21501</v>
      </c>
      <c r="U1108" s="2" t="s">
        <v>146</v>
      </c>
      <c r="V1108" t="s">
        <v>10319</v>
      </c>
      <c r="W1108" t="s">
        <v>7513</v>
      </c>
      <c r="X1108" s="2" t="s">
        <v>1441</v>
      </c>
      <c r="Y1108" s="2" t="s">
        <v>112</v>
      </c>
      <c r="Z1108" s="2" t="s">
        <v>112</v>
      </c>
      <c r="AA1108" s="2" t="s">
        <v>12</v>
      </c>
      <c r="AC1108" s="2" t="s">
        <v>112</v>
      </c>
      <c r="AE1108"/>
      <c r="AG1108" s="2" t="s">
        <v>34061</v>
      </c>
      <c r="AI1108"/>
      <c r="AJ1108"/>
      <c r="AK1108"/>
      <c r="AL1108"/>
      <c r="AX1108"/>
      <c r="AY1108"/>
      <c r="AZ1108"/>
    </row>
    <row r="1109" spans="1:52" ht="15.75">
      <c r="A1109" s="2" t="s">
        <v>7504</v>
      </c>
      <c r="B1109" s="2" t="s">
        <v>7505</v>
      </c>
      <c r="C1109" s="2" t="s">
        <v>21497</v>
      </c>
      <c r="D1109" s="2" t="s">
        <v>21498</v>
      </c>
      <c r="E1109" s="2" t="s">
        <v>21503</v>
      </c>
      <c r="F1109" s="2" t="s">
        <v>10327</v>
      </c>
      <c r="G1109" s="2" t="s">
        <v>10328</v>
      </c>
      <c r="H1109" s="2" t="s">
        <v>136</v>
      </c>
      <c r="I1109" t="s">
        <v>137</v>
      </c>
      <c r="J1109" s="2" t="s">
        <v>10317</v>
      </c>
      <c r="K1109" s="2" t="s">
        <v>10318</v>
      </c>
      <c r="L1109" s="2" t="s">
        <v>1405</v>
      </c>
      <c r="M1109" s="2" t="s">
        <v>1947</v>
      </c>
      <c r="N1109" s="2" t="s">
        <v>8746</v>
      </c>
      <c r="O1109" s="2" t="s">
        <v>1406</v>
      </c>
      <c r="P1109" t="s">
        <v>119</v>
      </c>
      <c r="Q1109" s="2" t="s">
        <v>16703</v>
      </c>
      <c r="R1109" s="2" t="s">
        <v>21504</v>
      </c>
      <c r="T1109" s="2" t="s">
        <v>21501</v>
      </c>
      <c r="U1109" s="2" t="s">
        <v>146</v>
      </c>
      <c r="V1109" t="s">
        <v>10319</v>
      </c>
      <c r="W1109" t="s">
        <v>7513</v>
      </c>
      <c r="X1109" s="2" t="s">
        <v>1441</v>
      </c>
      <c r="Y1109" s="2" t="s">
        <v>112</v>
      </c>
      <c r="Z1109" s="2" t="s">
        <v>112</v>
      </c>
      <c r="AA1109" s="2" t="s">
        <v>12</v>
      </c>
      <c r="AB1109" s="2" t="s">
        <v>252</v>
      </c>
      <c r="AC1109" s="2" t="s">
        <v>112</v>
      </c>
      <c r="AD1109" s="2" t="s">
        <v>37</v>
      </c>
      <c r="AE1109" t="s">
        <v>32</v>
      </c>
      <c r="AG1109" s="2" t="s">
        <v>34061</v>
      </c>
      <c r="AI1109"/>
      <c r="AJ1109"/>
      <c r="AK1109"/>
      <c r="AL1109"/>
      <c r="AX1109"/>
      <c r="AY1109"/>
      <c r="AZ1109"/>
    </row>
    <row r="1110" spans="1:52" ht="15.75">
      <c r="A1110" s="2" t="s">
        <v>7504</v>
      </c>
      <c r="B1110" s="2" t="s">
        <v>7505</v>
      </c>
      <c r="C1110" s="2" t="s">
        <v>21497</v>
      </c>
      <c r="D1110" s="2" t="s">
        <v>21498</v>
      </c>
      <c r="E1110" s="2" t="s">
        <v>21499</v>
      </c>
      <c r="F1110" s="2" t="s">
        <v>10327</v>
      </c>
      <c r="G1110" s="2" t="s">
        <v>10328</v>
      </c>
      <c r="H1110" s="2" t="s">
        <v>136</v>
      </c>
      <c r="I1110" t="s">
        <v>137</v>
      </c>
      <c r="J1110" s="2" t="s">
        <v>10317</v>
      </c>
      <c r="K1110" s="2" t="s">
        <v>10318</v>
      </c>
      <c r="L1110" s="2" t="s">
        <v>1405</v>
      </c>
      <c r="M1110" s="2" t="s">
        <v>1947</v>
      </c>
      <c r="N1110" s="2" t="s">
        <v>8746</v>
      </c>
      <c r="O1110" s="2" t="s">
        <v>1406</v>
      </c>
      <c r="P1110" t="s">
        <v>119</v>
      </c>
      <c r="Q1110" s="2" t="s">
        <v>16703</v>
      </c>
      <c r="R1110" s="2" t="s">
        <v>21500</v>
      </c>
      <c r="S1110" s="2">
        <v>230517</v>
      </c>
      <c r="T1110" s="2" t="s">
        <v>21501</v>
      </c>
      <c r="U1110" s="2" t="s">
        <v>146</v>
      </c>
      <c r="V1110" t="s">
        <v>10319</v>
      </c>
      <c r="W1110" t="s">
        <v>7513</v>
      </c>
      <c r="X1110" s="2" t="s">
        <v>1441</v>
      </c>
      <c r="Y1110" s="2" t="s">
        <v>112</v>
      </c>
      <c r="Z1110" s="2" t="s">
        <v>112</v>
      </c>
      <c r="AA1110" s="2" t="s">
        <v>12</v>
      </c>
      <c r="AB1110" s="2" t="s">
        <v>252</v>
      </c>
      <c r="AC1110" s="2" t="s">
        <v>112</v>
      </c>
      <c r="AD1110" s="2" t="s">
        <v>37</v>
      </c>
      <c r="AE1110" t="s">
        <v>32</v>
      </c>
      <c r="AF1110" s="2" t="s">
        <v>21502</v>
      </c>
      <c r="AG1110" s="2" t="s">
        <v>90</v>
      </c>
      <c r="AI1110"/>
      <c r="AJ1110"/>
      <c r="AK1110"/>
      <c r="AL1110"/>
      <c r="AX1110"/>
      <c r="AY1110"/>
      <c r="AZ1110"/>
    </row>
    <row r="1111" spans="1:52" ht="15.75">
      <c r="A1111" s="2" t="s">
        <v>7504</v>
      </c>
      <c r="B1111" s="2" t="s">
        <v>7505</v>
      </c>
      <c r="C1111" s="2" t="s">
        <v>21507</v>
      </c>
      <c r="D1111" s="2" t="s">
        <v>21508</v>
      </c>
      <c r="E1111" s="2" t="s">
        <v>21509</v>
      </c>
      <c r="F1111" s="2" t="s">
        <v>10327</v>
      </c>
      <c r="G1111" s="2" t="s">
        <v>10328</v>
      </c>
      <c r="H1111" s="2" t="s">
        <v>136</v>
      </c>
      <c r="I1111" t="s">
        <v>137</v>
      </c>
      <c r="J1111" s="2" t="s">
        <v>10317</v>
      </c>
      <c r="K1111" s="2" t="s">
        <v>10318</v>
      </c>
      <c r="L1111" s="2" t="s">
        <v>1405</v>
      </c>
      <c r="M1111" s="2" t="s">
        <v>1947</v>
      </c>
      <c r="N1111" s="2" t="s">
        <v>16702</v>
      </c>
      <c r="O1111" s="2" t="s">
        <v>1406</v>
      </c>
      <c r="P1111" t="s">
        <v>119</v>
      </c>
      <c r="Q1111" s="2" t="s">
        <v>16703</v>
      </c>
      <c r="R1111" s="2" t="s">
        <v>21510</v>
      </c>
      <c r="S1111" s="2">
        <v>210610</v>
      </c>
      <c r="T1111" s="2" t="s">
        <v>21511</v>
      </c>
      <c r="U1111" s="2" t="s">
        <v>146</v>
      </c>
      <c r="V1111" t="s">
        <v>10319</v>
      </c>
      <c r="W1111" t="s">
        <v>7513</v>
      </c>
      <c r="X1111" s="2" t="s">
        <v>1441</v>
      </c>
      <c r="Y1111" s="2" t="s">
        <v>112</v>
      </c>
      <c r="Z1111" s="2" t="s">
        <v>112</v>
      </c>
      <c r="AA1111" s="2" t="s">
        <v>12</v>
      </c>
      <c r="AC1111" s="2" t="s">
        <v>112</v>
      </c>
      <c r="AE1111"/>
      <c r="AG1111" s="2" t="s">
        <v>34061</v>
      </c>
      <c r="AI1111"/>
      <c r="AJ1111"/>
      <c r="AK1111"/>
      <c r="AL1111"/>
      <c r="AX1111"/>
      <c r="AY1111"/>
      <c r="AZ1111"/>
    </row>
    <row r="1112" spans="1:52" ht="15.75">
      <c r="A1112" s="2" t="s">
        <v>7504</v>
      </c>
      <c r="B1112" s="2" t="s">
        <v>7505</v>
      </c>
      <c r="C1112" s="2" t="s">
        <v>21507</v>
      </c>
      <c r="D1112" s="2" t="s">
        <v>21508</v>
      </c>
      <c r="E1112" s="2" t="s">
        <v>21512</v>
      </c>
      <c r="F1112" s="2" t="s">
        <v>10327</v>
      </c>
      <c r="G1112" s="2" t="s">
        <v>10328</v>
      </c>
      <c r="H1112" s="2" t="s">
        <v>136</v>
      </c>
      <c r="I1112" t="s">
        <v>137</v>
      </c>
      <c r="J1112" s="2" t="s">
        <v>10317</v>
      </c>
      <c r="K1112" s="2" t="s">
        <v>10318</v>
      </c>
      <c r="L1112" s="2" t="s">
        <v>1405</v>
      </c>
      <c r="M1112" s="2" t="s">
        <v>1947</v>
      </c>
      <c r="N1112" s="2" t="s">
        <v>8746</v>
      </c>
      <c r="O1112" s="2" t="s">
        <v>1406</v>
      </c>
      <c r="P1112" t="s">
        <v>119</v>
      </c>
      <c r="Q1112" s="2" t="s">
        <v>16703</v>
      </c>
      <c r="T1112" s="2" t="s">
        <v>21511</v>
      </c>
      <c r="U1112" s="2" t="s">
        <v>146</v>
      </c>
      <c r="V1112" t="s">
        <v>10319</v>
      </c>
      <c r="W1112" t="s">
        <v>7513</v>
      </c>
      <c r="X1112" s="2" t="s">
        <v>1441</v>
      </c>
      <c r="Y1112" s="2" t="s">
        <v>112</v>
      </c>
      <c r="Z1112" s="2" t="s">
        <v>112</v>
      </c>
      <c r="AA1112" s="2" t="s">
        <v>12</v>
      </c>
      <c r="AB1112" s="2" t="s">
        <v>252</v>
      </c>
      <c r="AC1112" s="2" t="s">
        <v>112</v>
      </c>
      <c r="AD1112" s="2" t="s">
        <v>37</v>
      </c>
      <c r="AE1112" t="s">
        <v>32</v>
      </c>
      <c r="AI1112"/>
      <c r="AJ1112"/>
      <c r="AK1112"/>
      <c r="AL1112"/>
      <c r="AX1112"/>
      <c r="AY1112"/>
      <c r="AZ1112"/>
    </row>
    <row r="1113" spans="1:52" ht="15.75">
      <c r="A1113" s="2" t="s">
        <v>7504</v>
      </c>
      <c r="B1113" s="2" t="s">
        <v>11088</v>
      </c>
      <c r="C1113" s="2" t="s">
        <v>21513</v>
      </c>
      <c r="D1113" s="2" t="s">
        <v>21514</v>
      </c>
      <c r="E1113" s="2" t="s">
        <v>21515</v>
      </c>
      <c r="F1113" s="2" t="s">
        <v>10327</v>
      </c>
      <c r="G1113" s="2" t="s">
        <v>10328</v>
      </c>
      <c r="H1113" s="2" t="s">
        <v>136</v>
      </c>
      <c r="I1113" t="s">
        <v>137</v>
      </c>
      <c r="J1113" s="2" t="s">
        <v>10317</v>
      </c>
      <c r="K1113" s="2" t="s">
        <v>10318</v>
      </c>
      <c r="L1113" s="2" t="s">
        <v>1405</v>
      </c>
      <c r="M1113" s="2" t="s">
        <v>1947</v>
      </c>
      <c r="N1113" s="2" t="s">
        <v>16702</v>
      </c>
      <c r="O1113" s="2" t="s">
        <v>1406</v>
      </c>
      <c r="P1113" t="s">
        <v>119</v>
      </c>
      <c r="Q1113" s="2" t="s">
        <v>16703</v>
      </c>
      <c r="R1113" s="2" t="s">
        <v>21516</v>
      </c>
      <c r="S1113" s="2">
        <v>210708</v>
      </c>
      <c r="T1113" s="2" t="s">
        <v>21511</v>
      </c>
      <c r="U1113" s="2" t="s">
        <v>146</v>
      </c>
      <c r="V1113" t="s">
        <v>10319</v>
      </c>
      <c r="W1113" t="s">
        <v>7513</v>
      </c>
      <c r="X1113" s="2" t="s">
        <v>1441</v>
      </c>
      <c r="Y1113" s="2" t="s">
        <v>112</v>
      </c>
      <c r="Z1113" s="2" t="s">
        <v>112</v>
      </c>
      <c r="AA1113" s="2" t="s">
        <v>12</v>
      </c>
      <c r="AC1113" s="2" t="s">
        <v>112</v>
      </c>
      <c r="AE1113"/>
      <c r="AG1113" s="2" t="s">
        <v>90</v>
      </c>
      <c r="AI1113"/>
      <c r="AJ1113"/>
      <c r="AK1113"/>
      <c r="AL1113"/>
      <c r="AX1113"/>
      <c r="AY1113"/>
      <c r="AZ1113"/>
    </row>
    <row r="1114" spans="1:52" ht="15.75">
      <c r="A1114" s="2" t="s">
        <v>7504</v>
      </c>
      <c r="B1114" s="2" t="s">
        <v>7505</v>
      </c>
      <c r="C1114" s="2" t="s">
        <v>21517</v>
      </c>
      <c r="D1114" s="2" t="s">
        <v>21518</v>
      </c>
      <c r="E1114" s="2" t="s">
        <v>21519</v>
      </c>
      <c r="F1114" s="2" t="s">
        <v>10327</v>
      </c>
      <c r="G1114" s="2" t="s">
        <v>10328</v>
      </c>
      <c r="H1114" s="2" t="s">
        <v>136</v>
      </c>
      <c r="I1114" t="s">
        <v>137</v>
      </c>
      <c r="J1114" s="2" t="s">
        <v>10317</v>
      </c>
      <c r="K1114" s="2" t="s">
        <v>10318</v>
      </c>
      <c r="L1114" s="2" t="s">
        <v>1405</v>
      </c>
      <c r="M1114" s="2" t="s">
        <v>1947</v>
      </c>
      <c r="N1114" s="2" t="s">
        <v>16702</v>
      </c>
      <c r="O1114" s="2" t="s">
        <v>1406</v>
      </c>
      <c r="P1114" t="s">
        <v>119</v>
      </c>
      <c r="Q1114" s="2" t="s">
        <v>16703</v>
      </c>
      <c r="R1114" s="2" t="s">
        <v>21520</v>
      </c>
      <c r="S1114" s="2">
        <v>211013</v>
      </c>
      <c r="T1114" s="2" t="s">
        <v>10330</v>
      </c>
      <c r="U1114" s="2" t="s">
        <v>146</v>
      </c>
      <c r="V1114" t="s">
        <v>10319</v>
      </c>
      <c r="W1114" t="s">
        <v>7513</v>
      </c>
      <c r="X1114" s="2" t="s">
        <v>1441</v>
      </c>
      <c r="Y1114" s="2" t="s">
        <v>112</v>
      </c>
      <c r="Z1114" s="2" t="s">
        <v>112</v>
      </c>
      <c r="AA1114" s="2" t="s">
        <v>12</v>
      </c>
      <c r="AC1114" s="2" t="s">
        <v>112</v>
      </c>
      <c r="AE1114"/>
      <c r="AG1114" s="2" t="s">
        <v>90</v>
      </c>
      <c r="AI1114"/>
      <c r="AJ1114"/>
      <c r="AK1114"/>
      <c r="AL1114"/>
      <c r="AX1114"/>
      <c r="AY1114"/>
      <c r="AZ1114"/>
    </row>
    <row r="1115" spans="1:52" ht="15.75">
      <c r="A1115" s="2" t="s">
        <v>7504</v>
      </c>
      <c r="B1115" s="2" t="s">
        <v>11088</v>
      </c>
      <c r="C1115" s="2" t="s">
        <v>21521</v>
      </c>
      <c r="D1115" s="2" t="s">
        <v>21522</v>
      </c>
      <c r="E1115" s="2" t="s">
        <v>21523</v>
      </c>
      <c r="F1115" s="2" t="s">
        <v>10327</v>
      </c>
      <c r="G1115" s="2" t="s">
        <v>10328</v>
      </c>
      <c r="H1115" s="2" t="s">
        <v>136</v>
      </c>
      <c r="I1115" t="s">
        <v>137</v>
      </c>
      <c r="J1115" s="2" t="s">
        <v>10317</v>
      </c>
      <c r="K1115" s="2" t="s">
        <v>10318</v>
      </c>
      <c r="L1115" s="2" t="s">
        <v>1405</v>
      </c>
      <c r="M1115" s="2" t="s">
        <v>1947</v>
      </c>
      <c r="N1115" s="2" t="s">
        <v>16702</v>
      </c>
      <c r="O1115" s="2" t="s">
        <v>1406</v>
      </c>
      <c r="P1115" t="s">
        <v>119</v>
      </c>
      <c r="Q1115" s="2" t="s">
        <v>16703</v>
      </c>
      <c r="R1115" s="2" t="s">
        <v>21524</v>
      </c>
      <c r="S1115" s="2">
        <v>211013</v>
      </c>
      <c r="T1115" s="2" t="s">
        <v>10330</v>
      </c>
      <c r="U1115" s="2" t="s">
        <v>146</v>
      </c>
      <c r="V1115" t="s">
        <v>10319</v>
      </c>
      <c r="W1115" t="s">
        <v>7513</v>
      </c>
      <c r="X1115" s="2" t="s">
        <v>1441</v>
      </c>
      <c r="Y1115" s="2" t="s">
        <v>112</v>
      </c>
      <c r="Z1115" s="2" t="s">
        <v>112</v>
      </c>
      <c r="AA1115" s="2" t="s">
        <v>12</v>
      </c>
      <c r="AC1115" s="2" t="s">
        <v>112</v>
      </c>
      <c r="AE1115"/>
      <c r="AG1115" s="2" t="s">
        <v>90</v>
      </c>
      <c r="AI1115"/>
      <c r="AJ1115"/>
      <c r="AK1115"/>
      <c r="AL1115"/>
      <c r="AX1115"/>
      <c r="AY1115"/>
      <c r="AZ1115"/>
    </row>
    <row r="1116" spans="1:52" ht="15.75">
      <c r="A1116" s="2" t="s">
        <v>7504</v>
      </c>
      <c r="B1116" s="2" t="s">
        <v>11088</v>
      </c>
      <c r="C1116" s="2" t="s">
        <v>21525</v>
      </c>
      <c r="D1116" s="2" t="s">
        <v>21526</v>
      </c>
      <c r="E1116" s="2" t="s">
        <v>21529</v>
      </c>
      <c r="F1116" s="2" t="s">
        <v>10327</v>
      </c>
      <c r="G1116" s="2" t="s">
        <v>10328</v>
      </c>
      <c r="H1116" s="2" t="s">
        <v>136</v>
      </c>
      <c r="I1116" t="s">
        <v>137</v>
      </c>
      <c r="J1116" s="2" t="s">
        <v>10317</v>
      </c>
      <c r="K1116" s="2" t="s">
        <v>10318</v>
      </c>
      <c r="L1116" s="2" t="s">
        <v>1405</v>
      </c>
      <c r="M1116" s="2" t="s">
        <v>1947</v>
      </c>
      <c r="N1116" s="2" t="s">
        <v>8746</v>
      </c>
      <c r="O1116" s="2" t="s">
        <v>1406</v>
      </c>
      <c r="P1116" t="s">
        <v>119</v>
      </c>
      <c r="Q1116" s="2" t="s">
        <v>16703</v>
      </c>
      <c r="R1116" s="2" t="s">
        <v>21530</v>
      </c>
      <c r="T1116" s="2" t="s">
        <v>21501</v>
      </c>
      <c r="U1116" s="2" t="s">
        <v>146</v>
      </c>
      <c r="V1116" t="s">
        <v>10319</v>
      </c>
      <c r="W1116" t="s">
        <v>7513</v>
      </c>
      <c r="X1116" s="2" t="s">
        <v>1441</v>
      </c>
      <c r="Y1116" s="2" t="s">
        <v>112</v>
      </c>
      <c r="Z1116" s="2" t="s">
        <v>112</v>
      </c>
      <c r="AA1116" s="2" t="s">
        <v>12</v>
      </c>
      <c r="AB1116" s="2" t="s">
        <v>211</v>
      </c>
      <c r="AC1116" s="2" t="s">
        <v>112</v>
      </c>
      <c r="AD1116" s="2" t="s">
        <v>37</v>
      </c>
      <c r="AE1116" t="s">
        <v>32</v>
      </c>
      <c r="AG1116" s="2" t="s">
        <v>34061</v>
      </c>
      <c r="AI1116"/>
      <c r="AJ1116"/>
      <c r="AK1116"/>
      <c r="AL1116"/>
      <c r="AX1116"/>
      <c r="AY1116"/>
      <c r="AZ1116"/>
    </row>
    <row r="1117" spans="1:52" ht="15.75">
      <c r="A1117" s="2" t="s">
        <v>7504</v>
      </c>
      <c r="B1117" s="2" t="s">
        <v>11088</v>
      </c>
      <c r="C1117" s="2" t="s">
        <v>21525</v>
      </c>
      <c r="D1117" s="2" t="s">
        <v>21526</v>
      </c>
      <c r="E1117" s="2" t="s">
        <v>21527</v>
      </c>
      <c r="F1117" s="2" t="s">
        <v>10327</v>
      </c>
      <c r="G1117" s="2" t="s">
        <v>10328</v>
      </c>
      <c r="H1117" s="2" t="s">
        <v>136</v>
      </c>
      <c r="I1117" t="s">
        <v>137</v>
      </c>
      <c r="J1117" s="2" t="s">
        <v>10317</v>
      </c>
      <c r="K1117" s="2" t="s">
        <v>10318</v>
      </c>
      <c r="L1117" s="2" t="s">
        <v>1405</v>
      </c>
      <c r="M1117" s="2" t="s">
        <v>1947</v>
      </c>
      <c r="N1117" s="2" t="s">
        <v>3489</v>
      </c>
      <c r="O1117" s="2" t="s">
        <v>1406</v>
      </c>
      <c r="P1117" t="s">
        <v>119</v>
      </c>
      <c r="Q1117" s="2" t="s">
        <v>16703</v>
      </c>
      <c r="R1117" s="2" t="s">
        <v>21528</v>
      </c>
      <c r="S1117" s="2">
        <v>230407</v>
      </c>
      <c r="T1117" s="2" t="s">
        <v>21501</v>
      </c>
      <c r="U1117" s="2" t="s">
        <v>146</v>
      </c>
      <c r="V1117" t="s">
        <v>10319</v>
      </c>
      <c r="W1117" t="s">
        <v>7513</v>
      </c>
      <c r="X1117" s="2" t="s">
        <v>1441</v>
      </c>
      <c r="Y1117" s="2" t="s">
        <v>112</v>
      </c>
      <c r="Z1117" s="2" t="s">
        <v>112</v>
      </c>
      <c r="AA1117" s="2" t="s">
        <v>12</v>
      </c>
      <c r="AB1117" s="2" t="s">
        <v>252</v>
      </c>
      <c r="AC1117" s="2" t="s">
        <v>112</v>
      </c>
      <c r="AD1117" s="2" t="s">
        <v>37</v>
      </c>
      <c r="AE1117" t="s">
        <v>32</v>
      </c>
      <c r="AG1117" s="2" t="s">
        <v>90</v>
      </c>
      <c r="AI1117"/>
      <c r="AJ1117"/>
      <c r="AK1117"/>
      <c r="AL1117"/>
      <c r="AX1117"/>
      <c r="AY1117"/>
      <c r="AZ1117"/>
    </row>
    <row r="1118" spans="1:52" ht="15.75">
      <c r="A1118" s="2" t="s">
        <v>7504</v>
      </c>
      <c r="B1118" s="2" t="s">
        <v>11088</v>
      </c>
      <c r="D1118" s="2" t="s">
        <v>21531</v>
      </c>
      <c r="F1118" s="2" t="s">
        <v>10327</v>
      </c>
      <c r="G1118" s="2" t="s">
        <v>10328</v>
      </c>
      <c r="H1118" s="2" t="s">
        <v>136</v>
      </c>
      <c r="I1118" t="s">
        <v>137</v>
      </c>
      <c r="J1118" s="2" t="s">
        <v>10317</v>
      </c>
      <c r="K1118" s="2" t="s">
        <v>10318</v>
      </c>
      <c r="L1118" s="2" t="s">
        <v>1405</v>
      </c>
      <c r="M1118" s="2" t="s">
        <v>1947</v>
      </c>
      <c r="N1118" s="2" t="s">
        <v>8746</v>
      </c>
      <c r="O1118" s="2" t="s">
        <v>1406</v>
      </c>
      <c r="P1118" t="s">
        <v>119</v>
      </c>
      <c r="Q1118" s="2" t="s">
        <v>16703</v>
      </c>
      <c r="T1118" s="2" t="s">
        <v>21511</v>
      </c>
      <c r="U1118" s="2" t="s">
        <v>146</v>
      </c>
      <c r="V1118" t="s">
        <v>10319</v>
      </c>
      <c r="W1118" t="s">
        <v>7513</v>
      </c>
      <c r="X1118" s="2" t="s">
        <v>1441</v>
      </c>
      <c r="Y1118" s="2" t="s">
        <v>112</v>
      </c>
      <c r="Z1118" s="2" t="s">
        <v>112</v>
      </c>
      <c r="AA1118" s="2" t="s">
        <v>12</v>
      </c>
      <c r="AB1118" s="2" t="s">
        <v>211</v>
      </c>
      <c r="AC1118" s="2" t="s">
        <v>112</v>
      </c>
      <c r="AD1118" s="2" t="s">
        <v>37</v>
      </c>
      <c r="AE1118" t="s">
        <v>32</v>
      </c>
      <c r="AG1118" s="2" t="s">
        <v>34061</v>
      </c>
      <c r="AI1118"/>
      <c r="AJ1118"/>
      <c r="AK1118"/>
      <c r="AL1118"/>
      <c r="AX1118"/>
      <c r="AY1118"/>
      <c r="AZ1118"/>
    </row>
    <row r="1119" spans="1:52" ht="15.75">
      <c r="A1119" s="2" t="s">
        <v>7504</v>
      </c>
      <c r="B1119" s="2" t="s">
        <v>7505</v>
      </c>
      <c r="C1119" s="2" t="s">
        <v>21532</v>
      </c>
      <c r="D1119" s="2" t="s">
        <v>21533</v>
      </c>
      <c r="E1119" s="2" t="s">
        <v>21534</v>
      </c>
      <c r="F1119" s="2" t="s">
        <v>10327</v>
      </c>
      <c r="G1119" s="2" t="s">
        <v>10328</v>
      </c>
      <c r="H1119" s="2" t="s">
        <v>136</v>
      </c>
      <c r="I1119" t="s">
        <v>137</v>
      </c>
      <c r="J1119" s="2" t="s">
        <v>10317</v>
      </c>
      <c r="K1119" s="2" t="s">
        <v>10318</v>
      </c>
      <c r="L1119" s="2" t="s">
        <v>1405</v>
      </c>
      <c r="M1119" s="2" t="s">
        <v>1947</v>
      </c>
      <c r="N1119" s="2" t="s">
        <v>3489</v>
      </c>
      <c r="O1119" s="2" t="s">
        <v>1406</v>
      </c>
      <c r="P1119" t="s">
        <v>119</v>
      </c>
      <c r="Q1119" s="2" t="s">
        <v>16703</v>
      </c>
      <c r="T1119" s="2" t="s">
        <v>21501</v>
      </c>
      <c r="U1119" s="2" t="s">
        <v>146</v>
      </c>
      <c r="V1119" t="s">
        <v>10319</v>
      </c>
      <c r="W1119" t="s">
        <v>7513</v>
      </c>
      <c r="X1119" s="2" t="s">
        <v>1441</v>
      </c>
      <c r="Y1119" s="2" t="s">
        <v>112</v>
      </c>
      <c r="Z1119" s="2" t="s">
        <v>112</v>
      </c>
      <c r="AA1119" s="2" t="s">
        <v>12</v>
      </c>
      <c r="AB1119" s="2" t="s">
        <v>252</v>
      </c>
      <c r="AC1119" s="2" t="s">
        <v>112</v>
      </c>
      <c r="AD1119" s="2" t="s">
        <v>37</v>
      </c>
      <c r="AE1119" t="s">
        <v>19</v>
      </c>
      <c r="AG1119" s="2" t="s">
        <v>90</v>
      </c>
      <c r="AI1119"/>
      <c r="AJ1119"/>
      <c r="AK1119"/>
      <c r="AL1119"/>
      <c r="AX1119"/>
      <c r="AY1119"/>
      <c r="AZ1119"/>
    </row>
    <row r="1120" spans="1:52" ht="15.75">
      <c r="A1120" s="2" t="s">
        <v>7504</v>
      </c>
      <c r="B1120" s="2" t="s">
        <v>11088</v>
      </c>
      <c r="C1120" s="2" t="s">
        <v>21535</v>
      </c>
      <c r="D1120" s="2" t="s">
        <v>21536</v>
      </c>
      <c r="E1120" s="2" t="s">
        <v>21537</v>
      </c>
      <c r="F1120" s="2" t="s">
        <v>10327</v>
      </c>
      <c r="G1120" s="2" t="s">
        <v>10328</v>
      </c>
      <c r="H1120" s="2" t="s">
        <v>136</v>
      </c>
      <c r="I1120" t="s">
        <v>137</v>
      </c>
      <c r="J1120" s="2" t="s">
        <v>10317</v>
      </c>
      <c r="K1120" s="2" t="s">
        <v>10318</v>
      </c>
      <c r="L1120" s="2" t="s">
        <v>1405</v>
      </c>
      <c r="M1120" s="2" t="s">
        <v>1947</v>
      </c>
      <c r="N1120" s="2" t="s">
        <v>3489</v>
      </c>
      <c r="O1120" s="2" t="s">
        <v>1406</v>
      </c>
      <c r="P1120" t="s">
        <v>119</v>
      </c>
      <c r="Q1120" s="2" t="s">
        <v>16703</v>
      </c>
      <c r="T1120" s="2" t="s">
        <v>21501</v>
      </c>
      <c r="U1120" s="2" t="s">
        <v>146</v>
      </c>
      <c r="V1120" t="s">
        <v>10319</v>
      </c>
      <c r="W1120" t="s">
        <v>7513</v>
      </c>
      <c r="X1120" s="2" t="s">
        <v>1441</v>
      </c>
      <c r="Y1120" s="2" t="s">
        <v>112</v>
      </c>
      <c r="Z1120" s="2" t="s">
        <v>112</v>
      </c>
      <c r="AA1120" s="2" t="s">
        <v>12</v>
      </c>
      <c r="AB1120" s="2" t="s">
        <v>252</v>
      </c>
      <c r="AC1120" s="2" t="s">
        <v>112</v>
      </c>
      <c r="AD1120" s="2" t="s">
        <v>37</v>
      </c>
      <c r="AE1120" t="s">
        <v>19</v>
      </c>
      <c r="AG1120" s="2" t="s">
        <v>90</v>
      </c>
      <c r="AI1120"/>
      <c r="AJ1120"/>
      <c r="AK1120"/>
      <c r="AL1120"/>
      <c r="AX1120"/>
      <c r="AY1120"/>
      <c r="AZ1120"/>
    </row>
    <row r="1121" spans="1:52" ht="15.75">
      <c r="A1121" s="2" t="s">
        <v>7504</v>
      </c>
      <c r="B1121" s="2" t="s">
        <v>7505</v>
      </c>
      <c r="C1121" s="2" t="s">
        <v>21538</v>
      </c>
      <c r="D1121" s="2" t="s">
        <v>21539</v>
      </c>
      <c r="E1121" s="2" t="s">
        <v>21540</v>
      </c>
      <c r="F1121" s="2" t="s">
        <v>783</v>
      </c>
      <c r="G1121" s="2" t="s">
        <v>784</v>
      </c>
      <c r="H1121" s="2" t="s">
        <v>136</v>
      </c>
      <c r="I1121" t="s">
        <v>137</v>
      </c>
      <c r="J1121" s="2" t="s">
        <v>10317</v>
      </c>
      <c r="K1121" s="2" t="s">
        <v>10318</v>
      </c>
      <c r="L1121" s="2" t="s">
        <v>1405</v>
      </c>
      <c r="M1121" s="2" t="s">
        <v>757</v>
      </c>
      <c r="N1121" s="2" t="s">
        <v>1127</v>
      </c>
      <c r="O1121" s="2" t="s">
        <v>1406</v>
      </c>
      <c r="P1121" t="s">
        <v>119</v>
      </c>
      <c r="Q1121" s="2" t="s">
        <v>16779</v>
      </c>
      <c r="R1121" s="2" t="s">
        <v>21541</v>
      </c>
      <c r="S1121" s="2">
        <v>250923</v>
      </c>
      <c r="T1121" s="2" t="s">
        <v>793</v>
      </c>
      <c r="U1121" s="2" t="s">
        <v>146</v>
      </c>
      <c r="V1121" t="s">
        <v>10319</v>
      </c>
      <c r="W1121" t="s">
        <v>7513</v>
      </c>
      <c r="X1121" s="2" t="s">
        <v>112</v>
      </c>
      <c r="Y1121" s="2" t="s">
        <v>112</v>
      </c>
      <c r="Z1121" s="2" t="s">
        <v>112</v>
      </c>
      <c r="AA1121" s="2" t="s">
        <v>12</v>
      </c>
      <c r="AB1121" s="2" t="s">
        <v>252</v>
      </c>
      <c r="AC1121" s="2" t="s">
        <v>112</v>
      </c>
      <c r="AD1121" s="2" t="s">
        <v>37</v>
      </c>
      <c r="AE1121" t="s">
        <v>32</v>
      </c>
      <c r="AF1121" s="2" t="s">
        <v>21502</v>
      </c>
      <c r="AG1121" s="2" t="s">
        <v>90</v>
      </c>
      <c r="AI1121"/>
      <c r="AJ1121"/>
      <c r="AK1121"/>
      <c r="AL1121"/>
      <c r="AX1121"/>
      <c r="AY1121"/>
      <c r="AZ1121"/>
    </row>
    <row r="1122" spans="1:52" ht="15.75">
      <c r="A1122" s="2" t="s">
        <v>7504</v>
      </c>
      <c r="B1122" s="2" t="s">
        <v>11088</v>
      </c>
      <c r="C1122" s="2" t="s">
        <v>21542</v>
      </c>
      <c r="D1122" s="2" t="s">
        <v>21543</v>
      </c>
      <c r="E1122" s="2" t="s">
        <v>21544</v>
      </c>
      <c r="F1122" s="2" t="s">
        <v>783</v>
      </c>
      <c r="G1122" s="2" t="s">
        <v>784</v>
      </c>
      <c r="H1122" s="2" t="s">
        <v>136</v>
      </c>
      <c r="I1122" t="s">
        <v>137</v>
      </c>
      <c r="J1122" s="2" t="s">
        <v>10317</v>
      </c>
      <c r="K1122" s="2" t="s">
        <v>10318</v>
      </c>
      <c r="L1122" s="2" t="s">
        <v>1405</v>
      </c>
      <c r="M1122" s="2" t="s">
        <v>757</v>
      </c>
      <c r="N1122" s="2" t="s">
        <v>1127</v>
      </c>
      <c r="O1122" s="2" t="s">
        <v>1406</v>
      </c>
      <c r="P1122" t="s">
        <v>119</v>
      </c>
      <c r="Q1122" s="2" t="s">
        <v>16779</v>
      </c>
      <c r="R1122" s="2" t="s">
        <v>21545</v>
      </c>
      <c r="S1122" s="2">
        <v>251107</v>
      </c>
      <c r="T1122" s="2" t="s">
        <v>793</v>
      </c>
      <c r="U1122" s="2" t="s">
        <v>146</v>
      </c>
      <c r="V1122" t="s">
        <v>10319</v>
      </c>
      <c r="W1122" t="s">
        <v>7513</v>
      </c>
      <c r="X1122" s="2" t="s">
        <v>112</v>
      </c>
      <c r="Y1122" s="2" t="s">
        <v>112</v>
      </c>
      <c r="Z1122" s="2" t="s">
        <v>112</v>
      </c>
      <c r="AA1122" s="2" t="s">
        <v>12</v>
      </c>
      <c r="AB1122" s="2" t="s">
        <v>252</v>
      </c>
      <c r="AC1122" s="2" t="s">
        <v>112</v>
      </c>
      <c r="AD1122" s="2" t="s">
        <v>37</v>
      </c>
      <c r="AE1122" t="s">
        <v>32</v>
      </c>
      <c r="AG1122" s="2" t="s">
        <v>90</v>
      </c>
      <c r="AI1122"/>
      <c r="AJ1122"/>
      <c r="AK1122"/>
      <c r="AL1122"/>
      <c r="AX1122"/>
      <c r="AY1122"/>
      <c r="AZ1122"/>
    </row>
    <row r="1123" spans="1:52" ht="15.75">
      <c r="A1123" s="2" t="s">
        <v>7504</v>
      </c>
      <c r="B1123" s="2" t="s">
        <v>7505</v>
      </c>
      <c r="C1123" s="2" t="s">
        <v>21546</v>
      </c>
      <c r="D1123" s="2" t="s">
        <v>21547</v>
      </c>
      <c r="E1123" s="2" t="s">
        <v>21548</v>
      </c>
      <c r="F1123" s="2" t="s">
        <v>783</v>
      </c>
      <c r="G1123" s="2" t="s">
        <v>784</v>
      </c>
      <c r="H1123" s="2" t="s">
        <v>136</v>
      </c>
      <c r="I1123" t="s">
        <v>137</v>
      </c>
      <c r="J1123" s="2" t="s">
        <v>21549</v>
      </c>
      <c r="K1123" s="2" t="s">
        <v>10318</v>
      </c>
      <c r="L1123" s="2" t="s">
        <v>1405</v>
      </c>
      <c r="M1123" s="2" t="s">
        <v>757</v>
      </c>
      <c r="N1123" s="2" t="s">
        <v>1127</v>
      </c>
      <c r="O1123" s="2" t="s">
        <v>1406</v>
      </c>
      <c r="P1123" t="s">
        <v>119</v>
      </c>
      <c r="Q1123" s="2" t="s">
        <v>16779</v>
      </c>
      <c r="R1123" s="2" t="s">
        <v>21550</v>
      </c>
      <c r="S1123" s="2">
        <v>251128</v>
      </c>
      <c r="T1123" s="2" t="s">
        <v>793</v>
      </c>
      <c r="U1123" s="2" t="s">
        <v>146</v>
      </c>
      <c r="V1123" t="s">
        <v>21551</v>
      </c>
      <c r="W1123" t="s">
        <v>7513</v>
      </c>
      <c r="X1123" s="2" t="s">
        <v>112</v>
      </c>
      <c r="Y1123" s="2" t="s">
        <v>112</v>
      </c>
      <c r="Z1123" s="2" t="s">
        <v>112</v>
      </c>
      <c r="AA1123" s="2" t="s">
        <v>12</v>
      </c>
      <c r="AB1123" s="2" t="s">
        <v>252</v>
      </c>
      <c r="AC1123" s="2" t="s">
        <v>112</v>
      </c>
      <c r="AD1123" s="2" t="s">
        <v>37</v>
      </c>
      <c r="AE1123" t="s">
        <v>32</v>
      </c>
      <c r="AF1123" s="2" t="s">
        <v>21502</v>
      </c>
      <c r="AG1123" s="2" t="s">
        <v>90</v>
      </c>
      <c r="AI1123"/>
      <c r="AJ1123"/>
      <c r="AK1123"/>
      <c r="AL1123"/>
      <c r="AX1123"/>
      <c r="AY1123"/>
      <c r="AZ1123"/>
    </row>
    <row r="1124" spans="1:52" ht="15.75">
      <c r="A1124" s="2" t="s">
        <v>5121</v>
      </c>
      <c r="B1124" s="2" t="s">
        <v>11623</v>
      </c>
      <c r="C1124" s="2" t="s">
        <v>21552</v>
      </c>
      <c r="D1124" s="2" t="s">
        <v>21553</v>
      </c>
      <c r="E1124" s="2" t="s">
        <v>21554</v>
      </c>
      <c r="F1124" s="2" t="s">
        <v>783</v>
      </c>
      <c r="G1124" s="2" t="s">
        <v>784</v>
      </c>
      <c r="H1124" s="2" t="s">
        <v>17158</v>
      </c>
      <c r="I1124" t="s">
        <v>5050</v>
      </c>
      <c r="J1124" s="2" t="s">
        <v>11819</v>
      </c>
      <c r="K1124" s="2" t="s">
        <v>5052</v>
      </c>
      <c r="L1124" s="2" t="s">
        <v>789</v>
      </c>
      <c r="M1124" s="2" t="s">
        <v>757</v>
      </c>
      <c r="N1124" s="2" t="s">
        <v>1127</v>
      </c>
      <c r="O1124" s="2" t="s">
        <v>791</v>
      </c>
      <c r="P1124" t="s">
        <v>5089</v>
      </c>
      <c r="Q1124" s="2" t="s">
        <v>17529</v>
      </c>
      <c r="R1124" s="2" t="s">
        <v>21555</v>
      </c>
      <c r="S1124" s="2">
        <v>250620</v>
      </c>
      <c r="T1124" s="2" t="s">
        <v>793</v>
      </c>
      <c r="U1124" s="2" t="s">
        <v>17154</v>
      </c>
      <c r="V1124" t="s">
        <v>11741</v>
      </c>
      <c r="W1124" t="s">
        <v>112</v>
      </c>
      <c r="X1124" s="2" t="s">
        <v>112</v>
      </c>
      <c r="Y1124" s="2" t="s">
        <v>112</v>
      </c>
      <c r="Z1124" s="2" t="s">
        <v>11766</v>
      </c>
      <c r="AA1124" s="2" t="s">
        <v>112</v>
      </c>
      <c r="AB1124" s="2" t="s">
        <v>252</v>
      </c>
      <c r="AC1124" s="2" t="s">
        <v>112</v>
      </c>
      <c r="AD1124" s="2" t="s">
        <v>37</v>
      </c>
      <c r="AE1124" t="s">
        <v>32</v>
      </c>
      <c r="AF1124" s="2" t="s">
        <v>12432</v>
      </c>
      <c r="AG1124" s="2" t="s">
        <v>90</v>
      </c>
      <c r="AI1124"/>
      <c r="AJ1124"/>
      <c r="AK1124"/>
      <c r="AL1124"/>
      <c r="AX1124"/>
      <c r="AY1124"/>
      <c r="AZ1124"/>
    </row>
    <row r="1125" spans="1:52" ht="15.75">
      <c r="A1125" s="2" t="s">
        <v>5121</v>
      </c>
      <c r="B1125" s="2" t="s">
        <v>11623</v>
      </c>
      <c r="C1125" s="2" t="s">
        <v>21556</v>
      </c>
      <c r="D1125" s="2" t="s">
        <v>21557</v>
      </c>
      <c r="E1125" s="2" t="s">
        <v>21558</v>
      </c>
      <c r="F1125" s="2" t="s">
        <v>783</v>
      </c>
      <c r="G1125" s="2" t="s">
        <v>784</v>
      </c>
      <c r="H1125" s="2" t="s">
        <v>17158</v>
      </c>
      <c r="I1125" t="s">
        <v>5050</v>
      </c>
      <c r="J1125" s="2" t="s">
        <v>14416</v>
      </c>
      <c r="K1125" s="2" t="s">
        <v>11954</v>
      </c>
      <c r="L1125" s="2" t="s">
        <v>789</v>
      </c>
      <c r="M1125" s="2" t="s">
        <v>757</v>
      </c>
      <c r="N1125" s="2" t="s">
        <v>1127</v>
      </c>
      <c r="O1125" s="2" t="s">
        <v>791</v>
      </c>
      <c r="P1125" t="s">
        <v>5089</v>
      </c>
      <c r="Q1125" s="2" t="s">
        <v>17529</v>
      </c>
      <c r="R1125" s="2" t="s">
        <v>21559</v>
      </c>
      <c r="S1125" s="2">
        <v>250923</v>
      </c>
      <c r="T1125" s="2" t="s">
        <v>793</v>
      </c>
      <c r="U1125" s="2" t="s">
        <v>17154</v>
      </c>
      <c r="V1125" t="s">
        <v>14418</v>
      </c>
      <c r="W1125" t="s">
        <v>112</v>
      </c>
      <c r="X1125" s="2" t="s">
        <v>112</v>
      </c>
      <c r="Y1125" s="2" t="s">
        <v>112</v>
      </c>
      <c r="Z1125" s="2" t="s">
        <v>11766</v>
      </c>
      <c r="AA1125" s="2" t="s">
        <v>112</v>
      </c>
      <c r="AB1125" s="2" t="s">
        <v>252</v>
      </c>
      <c r="AC1125" s="2" t="s">
        <v>112</v>
      </c>
      <c r="AD1125" s="2" t="s">
        <v>37</v>
      </c>
      <c r="AE1125" t="s">
        <v>32</v>
      </c>
      <c r="AF1125" s="2" t="s">
        <v>12432</v>
      </c>
      <c r="AG1125" s="2" t="s">
        <v>90</v>
      </c>
      <c r="AI1125"/>
      <c r="AJ1125"/>
      <c r="AK1125"/>
      <c r="AL1125"/>
      <c r="AX1125"/>
      <c r="AY1125"/>
      <c r="AZ1125"/>
    </row>
    <row r="1126" spans="1:52" ht="15.75">
      <c r="A1126" s="2" t="s">
        <v>5121</v>
      </c>
      <c r="B1126" s="2" t="s">
        <v>11799</v>
      </c>
      <c r="C1126" s="2" t="s">
        <v>21560</v>
      </c>
      <c r="D1126" s="2" t="s">
        <v>21561</v>
      </c>
      <c r="E1126" s="2" t="s">
        <v>21562</v>
      </c>
      <c r="F1126" s="2" t="s">
        <v>8575</v>
      </c>
      <c r="G1126" s="2" t="s">
        <v>8576</v>
      </c>
      <c r="H1126" s="2" t="s">
        <v>17158</v>
      </c>
      <c r="I1126" t="s">
        <v>5050</v>
      </c>
      <c r="J1126" s="2" t="s">
        <v>10317</v>
      </c>
      <c r="K1126" s="2" t="s">
        <v>10318</v>
      </c>
      <c r="L1126" s="2" t="s">
        <v>1405</v>
      </c>
      <c r="M1126" s="2" t="s">
        <v>757</v>
      </c>
      <c r="N1126" s="2" t="s">
        <v>1127</v>
      </c>
      <c r="O1126" s="2" t="s">
        <v>1406</v>
      </c>
      <c r="P1126" t="s">
        <v>119</v>
      </c>
      <c r="Q1126" s="2" t="s">
        <v>17529</v>
      </c>
      <c r="R1126" s="2" t="s">
        <v>21563</v>
      </c>
      <c r="S1126" s="2">
        <v>251107</v>
      </c>
      <c r="T1126" s="2" t="s">
        <v>13165</v>
      </c>
      <c r="U1126" s="2" t="s">
        <v>17154</v>
      </c>
      <c r="V1126" t="s">
        <v>10319</v>
      </c>
      <c r="W1126" t="s">
        <v>7513</v>
      </c>
      <c r="X1126" s="2" t="s">
        <v>112</v>
      </c>
      <c r="Y1126" s="2" t="s">
        <v>112</v>
      </c>
      <c r="Z1126" s="2" t="s">
        <v>10222</v>
      </c>
      <c r="AA1126" s="2" t="s">
        <v>12</v>
      </c>
      <c r="AB1126" s="2" t="s">
        <v>252</v>
      </c>
      <c r="AC1126" s="2" t="s">
        <v>112</v>
      </c>
      <c r="AD1126" s="2" t="s">
        <v>37</v>
      </c>
      <c r="AE1126" t="s">
        <v>16283</v>
      </c>
      <c r="AF1126" s="2" t="s">
        <v>16284</v>
      </c>
      <c r="AG1126" s="2" t="s">
        <v>90</v>
      </c>
      <c r="AI1126"/>
      <c r="AJ1126"/>
      <c r="AK1126"/>
      <c r="AL1126"/>
      <c r="AX1126"/>
      <c r="AY1126"/>
      <c r="AZ1126"/>
    </row>
    <row r="1127" spans="1:52" ht="15.75">
      <c r="A1127" s="2" t="s">
        <v>5121</v>
      </c>
      <c r="B1127" s="2" t="s">
        <v>11799</v>
      </c>
      <c r="C1127" s="2" t="s">
        <v>21564</v>
      </c>
      <c r="D1127" s="2" t="s">
        <v>21565</v>
      </c>
      <c r="E1127" s="2" t="s">
        <v>21566</v>
      </c>
      <c r="F1127" s="2" t="s">
        <v>9704</v>
      </c>
      <c r="G1127" s="2" t="s">
        <v>9705</v>
      </c>
      <c r="H1127" s="2" t="s">
        <v>17158</v>
      </c>
      <c r="I1127" t="s">
        <v>5050</v>
      </c>
      <c r="J1127" s="2" t="s">
        <v>10317</v>
      </c>
      <c r="K1127" s="2" t="s">
        <v>10318</v>
      </c>
      <c r="L1127" s="2" t="s">
        <v>1405</v>
      </c>
      <c r="M1127" s="2" t="s">
        <v>757</v>
      </c>
      <c r="N1127" s="2" t="s">
        <v>1127</v>
      </c>
      <c r="O1127" s="2" t="s">
        <v>1406</v>
      </c>
      <c r="P1127" t="s">
        <v>119</v>
      </c>
      <c r="Q1127" s="2" t="s">
        <v>17529</v>
      </c>
      <c r="R1127" s="2" t="s">
        <v>21567</v>
      </c>
      <c r="S1127" s="2">
        <v>251107</v>
      </c>
      <c r="T1127" s="2" t="s">
        <v>21568</v>
      </c>
      <c r="U1127" s="2" t="s">
        <v>17154</v>
      </c>
      <c r="V1127" t="s">
        <v>10319</v>
      </c>
      <c r="W1127" t="s">
        <v>7513</v>
      </c>
      <c r="X1127" s="2" t="s">
        <v>112</v>
      </c>
      <c r="Y1127" s="2" t="s">
        <v>112</v>
      </c>
      <c r="Z1127" s="2" t="s">
        <v>10222</v>
      </c>
      <c r="AA1127" s="2" t="s">
        <v>12</v>
      </c>
      <c r="AB1127" s="2" t="s">
        <v>252</v>
      </c>
      <c r="AC1127" s="2" t="s">
        <v>112</v>
      </c>
      <c r="AD1127" s="2" t="s">
        <v>37</v>
      </c>
      <c r="AE1127" t="s">
        <v>16283</v>
      </c>
      <c r="AF1127" s="2" t="s">
        <v>16284</v>
      </c>
      <c r="AG1127" s="2" t="s">
        <v>90</v>
      </c>
      <c r="AI1127"/>
      <c r="AJ1127"/>
      <c r="AK1127"/>
      <c r="AL1127"/>
      <c r="AX1127"/>
      <c r="AY1127"/>
      <c r="AZ1127"/>
    </row>
    <row r="1128" spans="1:52" ht="15.75">
      <c r="A1128" s="2" t="s">
        <v>5121</v>
      </c>
      <c r="B1128" s="2" t="s">
        <v>11799</v>
      </c>
      <c r="C1128" s="2" t="s">
        <v>21569</v>
      </c>
      <c r="D1128" s="2" t="s">
        <v>21570</v>
      </c>
      <c r="E1128" s="2" t="s">
        <v>21571</v>
      </c>
      <c r="F1128" s="2" t="s">
        <v>15840</v>
      </c>
      <c r="G1128" s="2" t="s">
        <v>15841</v>
      </c>
      <c r="H1128" s="2" t="s">
        <v>17158</v>
      </c>
      <c r="I1128" t="s">
        <v>5050</v>
      </c>
      <c r="J1128" s="2" t="s">
        <v>10317</v>
      </c>
      <c r="K1128" s="2" t="s">
        <v>10318</v>
      </c>
      <c r="L1128" s="2" t="s">
        <v>1405</v>
      </c>
      <c r="M1128" s="2" t="s">
        <v>757</v>
      </c>
      <c r="N1128" s="2" t="s">
        <v>1127</v>
      </c>
      <c r="O1128" s="2" t="s">
        <v>1406</v>
      </c>
      <c r="P1128" t="s">
        <v>119</v>
      </c>
      <c r="Q1128" s="2" t="s">
        <v>17529</v>
      </c>
      <c r="R1128" s="2" t="s">
        <v>21572</v>
      </c>
      <c r="S1128" s="2">
        <v>251107</v>
      </c>
      <c r="T1128" s="2" t="s">
        <v>21573</v>
      </c>
      <c r="U1128" s="2" t="s">
        <v>17154</v>
      </c>
      <c r="V1128" t="s">
        <v>10319</v>
      </c>
      <c r="W1128" t="s">
        <v>7513</v>
      </c>
      <c r="X1128" s="2" t="s">
        <v>112</v>
      </c>
      <c r="Y1128" s="2" t="s">
        <v>112</v>
      </c>
      <c r="Z1128" s="2" t="s">
        <v>10222</v>
      </c>
      <c r="AA1128" s="2" t="s">
        <v>12</v>
      </c>
      <c r="AB1128" s="2" t="s">
        <v>252</v>
      </c>
      <c r="AC1128" s="2" t="s">
        <v>112</v>
      </c>
      <c r="AD1128" s="2" t="s">
        <v>37</v>
      </c>
      <c r="AE1128" t="s">
        <v>16283</v>
      </c>
      <c r="AF1128" s="2" t="s">
        <v>16284</v>
      </c>
      <c r="AG1128" s="2" t="s">
        <v>90</v>
      </c>
      <c r="AI1128"/>
      <c r="AJ1128"/>
      <c r="AK1128"/>
      <c r="AL1128"/>
      <c r="AX1128"/>
      <c r="AY1128"/>
      <c r="AZ1128"/>
    </row>
    <row r="1129" spans="1:52" ht="15.75">
      <c r="A1129" s="2" t="s">
        <v>5121</v>
      </c>
      <c r="B1129" s="2" t="s">
        <v>11623</v>
      </c>
      <c r="C1129" s="2" t="s">
        <v>21574</v>
      </c>
      <c r="D1129" s="2" t="s">
        <v>21575</v>
      </c>
      <c r="E1129" s="2" t="s">
        <v>21576</v>
      </c>
      <c r="F1129" s="2" t="s">
        <v>783</v>
      </c>
      <c r="G1129" s="2" t="s">
        <v>784</v>
      </c>
      <c r="H1129" s="2" t="s">
        <v>17158</v>
      </c>
      <c r="I1129" t="s">
        <v>5050</v>
      </c>
      <c r="J1129" s="2" t="s">
        <v>11819</v>
      </c>
      <c r="K1129" s="2" t="s">
        <v>5052</v>
      </c>
      <c r="L1129" s="2" t="s">
        <v>789</v>
      </c>
      <c r="M1129" s="2" t="s">
        <v>757</v>
      </c>
      <c r="N1129" s="2" t="s">
        <v>1127</v>
      </c>
      <c r="O1129" s="2" t="s">
        <v>791</v>
      </c>
      <c r="P1129" t="s">
        <v>5089</v>
      </c>
      <c r="Q1129" s="2" t="s">
        <v>17529</v>
      </c>
      <c r="R1129" s="2" t="s">
        <v>21577</v>
      </c>
      <c r="S1129" s="2">
        <v>251110</v>
      </c>
      <c r="T1129" s="2" t="s">
        <v>793</v>
      </c>
      <c r="U1129" s="2" t="s">
        <v>17154</v>
      </c>
      <c r="V1129" t="s">
        <v>11741</v>
      </c>
      <c r="W1129" t="s">
        <v>112</v>
      </c>
      <c r="X1129" s="2" t="s">
        <v>112</v>
      </c>
      <c r="Y1129" s="2" t="s">
        <v>112</v>
      </c>
      <c r="Z1129" s="2" t="s">
        <v>11766</v>
      </c>
      <c r="AA1129" s="2" t="s">
        <v>112</v>
      </c>
      <c r="AB1129" s="2" t="s">
        <v>252</v>
      </c>
      <c r="AC1129" s="2" t="s">
        <v>112</v>
      </c>
      <c r="AD1129" s="2" t="s">
        <v>37</v>
      </c>
      <c r="AE1129" t="s">
        <v>16283</v>
      </c>
      <c r="AF1129" s="2" t="s">
        <v>16284</v>
      </c>
      <c r="AG1129" s="2" t="s">
        <v>90</v>
      </c>
      <c r="AI1129"/>
      <c r="AJ1129"/>
      <c r="AK1129"/>
      <c r="AL1129"/>
      <c r="AX1129"/>
      <c r="AY1129"/>
      <c r="AZ1129"/>
    </row>
    <row r="1130" spans="1:52" ht="15.75">
      <c r="A1130" s="2" t="s">
        <v>5121</v>
      </c>
      <c r="B1130" s="2" t="s">
        <v>11852</v>
      </c>
      <c r="C1130" s="2" t="s">
        <v>21578</v>
      </c>
      <c r="D1130" s="2" t="s">
        <v>21579</v>
      </c>
      <c r="E1130" s="2" t="s">
        <v>21580</v>
      </c>
      <c r="F1130" s="2" t="s">
        <v>783</v>
      </c>
      <c r="G1130" s="2" t="s">
        <v>784</v>
      </c>
      <c r="H1130" s="2" t="s">
        <v>17158</v>
      </c>
      <c r="I1130" t="s">
        <v>5050</v>
      </c>
      <c r="J1130" s="2" t="s">
        <v>11819</v>
      </c>
      <c r="K1130" s="2" t="s">
        <v>5052</v>
      </c>
      <c r="L1130" s="2" t="s">
        <v>789</v>
      </c>
      <c r="M1130" s="2" t="s">
        <v>757</v>
      </c>
      <c r="N1130" s="2" t="s">
        <v>1127</v>
      </c>
      <c r="O1130" s="2" t="s">
        <v>791</v>
      </c>
      <c r="P1130" t="s">
        <v>5089</v>
      </c>
      <c r="Q1130" s="2" t="s">
        <v>17529</v>
      </c>
      <c r="R1130" s="2" t="s">
        <v>21581</v>
      </c>
      <c r="S1130" s="2">
        <v>251110</v>
      </c>
      <c r="T1130" s="2" t="s">
        <v>793</v>
      </c>
      <c r="U1130" s="2" t="s">
        <v>17154</v>
      </c>
      <c r="V1130" t="s">
        <v>11741</v>
      </c>
      <c r="W1130" t="s">
        <v>112</v>
      </c>
      <c r="X1130" s="2" t="s">
        <v>112</v>
      </c>
      <c r="Y1130" s="2" t="s">
        <v>112</v>
      </c>
      <c r="Z1130" s="2" t="s">
        <v>11766</v>
      </c>
      <c r="AA1130" s="2" t="s">
        <v>112</v>
      </c>
      <c r="AB1130" s="2" t="s">
        <v>252</v>
      </c>
      <c r="AC1130" s="2" t="s">
        <v>112</v>
      </c>
      <c r="AD1130" s="2" t="s">
        <v>37</v>
      </c>
      <c r="AE1130" t="s">
        <v>16283</v>
      </c>
      <c r="AF1130" s="2" t="s">
        <v>16284</v>
      </c>
      <c r="AG1130" s="2" t="s">
        <v>90</v>
      </c>
      <c r="AI1130"/>
      <c r="AJ1130"/>
      <c r="AK1130"/>
      <c r="AL1130"/>
      <c r="AX1130"/>
      <c r="AY1130"/>
      <c r="AZ1130"/>
    </row>
    <row r="1131" spans="1:52" ht="15.75">
      <c r="A1131" s="2" t="s">
        <v>5121</v>
      </c>
      <c r="B1131" s="2" t="s">
        <v>11799</v>
      </c>
      <c r="C1131" s="2" t="s">
        <v>21582</v>
      </c>
      <c r="D1131" s="2" t="s">
        <v>21583</v>
      </c>
      <c r="E1131" s="2" t="s">
        <v>21584</v>
      </c>
      <c r="F1131" s="2" t="s">
        <v>8575</v>
      </c>
      <c r="G1131" s="2" t="s">
        <v>8576</v>
      </c>
      <c r="H1131" s="2" t="s">
        <v>17158</v>
      </c>
      <c r="I1131" t="s">
        <v>5050</v>
      </c>
      <c r="J1131" s="2" t="s">
        <v>21549</v>
      </c>
      <c r="K1131" s="2" t="s">
        <v>10318</v>
      </c>
      <c r="L1131" s="2" t="s">
        <v>1405</v>
      </c>
      <c r="M1131" s="2" t="s">
        <v>757</v>
      </c>
      <c r="N1131" s="2" t="s">
        <v>1127</v>
      </c>
      <c r="O1131" s="2" t="s">
        <v>1406</v>
      </c>
      <c r="P1131" t="s">
        <v>119</v>
      </c>
      <c r="Q1131" s="2" t="s">
        <v>17529</v>
      </c>
      <c r="R1131" s="2" t="s">
        <v>21585</v>
      </c>
      <c r="S1131" s="2">
        <v>251128</v>
      </c>
      <c r="T1131" s="2" t="s">
        <v>13165</v>
      </c>
      <c r="U1131" s="2" t="s">
        <v>17154</v>
      </c>
      <c r="V1131" t="s">
        <v>21551</v>
      </c>
      <c r="W1131" t="s">
        <v>7513</v>
      </c>
      <c r="X1131" s="2" t="s">
        <v>112</v>
      </c>
      <c r="Y1131" s="2" t="s">
        <v>112</v>
      </c>
      <c r="Z1131" s="2" t="s">
        <v>10222</v>
      </c>
      <c r="AA1131" s="2" t="s">
        <v>12</v>
      </c>
      <c r="AB1131" s="2" t="s">
        <v>252</v>
      </c>
      <c r="AC1131" s="2" t="s">
        <v>112</v>
      </c>
      <c r="AD1131" s="2" t="s">
        <v>37</v>
      </c>
      <c r="AE1131" t="s">
        <v>16283</v>
      </c>
      <c r="AF1131" s="2" t="s">
        <v>16284</v>
      </c>
      <c r="AG1131" s="2" t="s">
        <v>90</v>
      </c>
      <c r="AI1131"/>
      <c r="AJ1131"/>
      <c r="AK1131"/>
      <c r="AL1131"/>
      <c r="AX1131"/>
      <c r="AY1131"/>
      <c r="AZ1131"/>
    </row>
    <row r="1132" spans="1:52" ht="15.75">
      <c r="A1132" s="2" t="s">
        <v>5121</v>
      </c>
      <c r="B1132" s="2" t="s">
        <v>11852</v>
      </c>
      <c r="C1132" s="2" t="s">
        <v>34204</v>
      </c>
      <c r="D1132" s="2" t="s">
        <v>34205</v>
      </c>
      <c r="E1132" s="2" t="s">
        <v>34206</v>
      </c>
      <c r="F1132" s="2" t="s">
        <v>783</v>
      </c>
      <c r="G1132" s="2" t="s">
        <v>784</v>
      </c>
      <c r="H1132" s="2" t="s">
        <v>17158</v>
      </c>
      <c r="I1132" t="s">
        <v>5050</v>
      </c>
      <c r="J1132" s="2" t="s">
        <v>34022</v>
      </c>
      <c r="K1132" s="2" t="s">
        <v>5052</v>
      </c>
      <c r="L1132" s="2" t="s">
        <v>789</v>
      </c>
      <c r="M1132" s="2" t="s">
        <v>757</v>
      </c>
      <c r="N1132" s="2" t="s">
        <v>1127</v>
      </c>
      <c r="O1132" s="2" t="s">
        <v>791</v>
      </c>
      <c r="P1132" t="s">
        <v>5089</v>
      </c>
      <c r="Q1132" s="2" t="s">
        <v>17529</v>
      </c>
      <c r="R1132" s="2" t="s">
        <v>34207</v>
      </c>
      <c r="S1132" s="2">
        <v>260127</v>
      </c>
      <c r="T1132" s="2" t="s">
        <v>793</v>
      </c>
      <c r="U1132" s="2" t="s">
        <v>17154</v>
      </c>
      <c r="V1132" t="s">
        <v>34024</v>
      </c>
      <c r="W1132" t="s">
        <v>112</v>
      </c>
      <c r="X1132" s="2" t="s">
        <v>112</v>
      </c>
      <c r="Y1132" s="2" t="s">
        <v>112</v>
      </c>
      <c r="Z1132" s="2" t="s">
        <v>11766</v>
      </c>
      <c r="AA1132" s="2" t="s">
        <v>112</v>
      </c>
      <c r="AB1132" s="2" t="s">
        <v>252</v>
      </c>
      <c r="AC1132" s="2" t="s">
        <v>112</v>
      </c>
      <c r="AD1132" s="2" t="s">
        <v>37</v>
      </c>
      <c r="AE1132" t="s">
        <v>16283</v>
      </c>
      <c r="AF1132" s="2" t="s">
        <v>16284</v>
      </c>
      <c r="AG1132" s="2" t="s">
        <v>90</v>
      </c>
      <c r="AI1132"/>
      <c r="AJ1132"/>
      <c r="AK1132"/>
      <c r="AL1132"/>
      <c r="AX1132"/>
      <c r="AY1132"/>
      <c r="AZ1132"/>
    </row>
    <row r="1133" spans="1:52" ht="15.75">
      <c r="A1133" s="2" t="s">
        <v>5045</v>
      </c>
      <c r="B1133" s="2" t="s">
        <v>5046</v>
      </c>
      <c r="C1133" s="2" t="s">
        <v>21586</v>
      </c>
      <c r="D1133" s="2" t="s">
        <v>21587</v>
      </c>
      <c r="E1133" s="2" t="s">
        <v>21588</v>
      </c>
      <c r="F1133" s="2" t="s">
        <v>783</v>
      </c>
      <c r="G1133" s="2" t="s">
        <v>784</v>
      </c>
      <c r="H1133" s="2" t="s">
        <v>219</v>
      </c>
      <c r="I1133" t="s">
        <v>5050</v>
      </c>
      <c r="J1133" s="2" t="s">
        <v>11819</v>
      </c>
      <c r="K1133" s="2" t="s">
        <v>5052</v>
      </c>
      <c r="L1133" s="2" t="s">
        <v>789</v>
      </c>
      <c r="M1133" s="2" t="s">
        <v>140</v>
      </c>
      <c r="N1133" s="2" t="s">
        <v>1127</v>
      </c>
      <c r="O1133" s="2" t="s">
        <v>791</v>
      </c>
      <c r="P1133" t="s">
        <v>119</v>
      </c>
      <c r="Q1133" s="2" t="s">
        <v>16779</v>
      </c>
      <c r="T1133" s="2" t="s">
        <v>5204</v>
      </c>
      <c r="U1133" s="2" t="s">
        <v>542</v>
      </c>
      <c r="V1133" t="s">
        <v>11741</v>
      </c>
      <c r="W1133" t="s">
        <v>112</v>
      </c>
      <c r="X1133" s="2" t="s">
        <v>112</v>
      </c>
      <c r="Y1133" s="2" t="s">
        <v>112</v>
      </c>
      <c r="Z1133" s="2" t="s">
        <v>112</v>
      </c>
      <c r="AA1133" s="2" t="s">
        <v>37</v>
      </c>
      <c r="AB1133" s="2" t="s">
        <v>252</v>
      </c>
      <c r="AC1133" s="2" t="s">
        <v>112</v>
      </c>
      <c r="AD1133" s="2" t="s">
        <v>37</v>
      </c>
      <c r="AE1133" t="s">
        <v>19</v>
      </c>
      <c r="AF1133" s="2" t="s">
        <v>21589</v>
      </c>
      <c r="AG1133" s="2" t="s">
        <v>90</v>
      </c>
      <c r="AI1133"/>
      <c r="AJ1133"/>
      <c r="AK1133"/>
      <c r="AL1133"/>
      <c r="AX1133"/>
      <c r="AY1133"/>
      <c r="AZ1133"/>
    </row>
    <row r="1134" spans="1:52" ht="15.75">
      <c r="A1134" s="2" t="s">
        <v>5045</v>
      </c>
      <c r="B1134" s="2" t="s">
        <v>5046</v>
      </c>
      <c r="C1134" s="2" t="s">
        <v>21590</v>
      </c>
      <c r="D1134" s="2" t="s">
        <v>21591</v>
      </c>
      <c r="E1134" s="2" t="s">
        <v>21592</v>
      </c>
      <c r="F1134" s="2" t="s">
        <v>783</v>
      </c>
      <c r="G1134" s="2" t="s">
        <v>784</v>
      </c>
      <c r="H1134" s="2" t="s">
        <v>17158</v>
      </c>
      <c r="I1134" t="s">
        <v>5050</v>
      </c>
      <c r="J1134" s="2" t="s">
        <v>14416</v>
      </c>
      <c r="K1134" s="2" t="s">
        <v>11954</v>
      </c>
      <c r="L1134" s="2" t="s">
        <v>789</v>
      </c>
      <c r="M1134" s="2" t="s">
        <v>757</v>
      </c>
      <c r="N1134" s="2" t="s">
        <v>1127</v>
      </c>
      <c r="O1134" s="2" t="s">
        <v>791</v>
      </c>
      <c r="P1134" t="s">
        <v>5089</v>
      </c>
      <c r="Q1134" s="2" t="s">
        <v>16779</v>
      </c>
      <c r="R1134" s="2" t="s">
        <v>21593</v>
      </c>
      <c r="S1134" s="2">
        <v>250813</v>
      </c>
      <c r="T1134" s="2" t="s">
        <v>793</v>
      </c>
      <c r="U1134" s="2" t="s">
        <v>17154</v>
      </c>
      <c r="V1134" t="s">
        <v>14418</v>
      </c>
      <c r="W1134" t="s">
        <v>112</v>
      </c>
      <c r="X1134" s="2" t="s">
        <v>112</v>
      </c>
      <c r="Y1134" s="2" t="s">
        <v>112</v>
      </c>
      <c r="Z1134" s="2" t="s">
        <v>112</v>
      </c>
      <c r="AA1134" s="2" t="s">
        <v>112</v>
      </c>
      <c r="AB1134" s="2" t="s">
        <v>252</v>
      </c>
      <c r="AC1134" s="2" t="s">
        <v>112</v>
      </c>
      <c r="AD1134" s="2" t="s">
        <v>37</v>
      </c>
      <c r="AE1134" t="s">
        <v>16283</v>
      </c>
      <c r="AF1134" s="2" t="s">
        <v>16284</v>
      </c>
      <c r="AG1134" s="2" t="s">
        <v>90</v>
      </c>
      <c r="AI1134"/>
      <c r="AJ1134"/>
      <c r="AK1134"/>
      <c r="AL1134"/>
      <c r="AX1134"/>
      <c r="AY1134"/>
      <c r="AZ1134"/>
    </row>
    <row r="1135" spans="1:52" ht="15.75">
      <c r="A1135" s="2" t="s">
        <v>5045</v>
      </c>
      <c r="B1135" s="2" t="s">
        <v>5046</v>
      </c>
      <c r="C1135" s="2" t="s">
        <v>21594</v>
      </c>
      <c r="D1135" s="2" t="s">
        <v>21595</v>
      </c>
      <c r="E1135" s="2" t="s">
        <v>21596</v>
      </c>
      <c r="F1135" s="2" t="s">
        <v>783</v>
      </c>
      <c r="G1135" s="2" t="s">
        <v>784</v>
      </c>
      <c r="H1135" s="2" t="s">
        <v>17158</v>
      </c>
      <c r="I1135" t="s">
        <v>5050</v>
      </c>
      <c r="J1135" s="2" t="s">
        <v>11819</v>
      </c>
      <c r="K1135" s="2" t="s">
        <v>5052</v>
      </c>
      <c r="L1135" s="2" t="s">
        <v>789</v>
      </c>
      <c r="M1135" s="2" t="s">
        <v>757</v>
      </c>
      <c r="N1135" s="2" t="s">
        <v>1127</v>
      </c>
      <c r="O1135" s="2" t="s">
        <v>791</v>
      </c>
      <c r="P1135" t="s">
        <v>5089</v>
      </c>
      <c r="Q1135" s="2" t="s">
        <v>16779</v>
      </c>
      <c r="R1135" s="2" t="s">
        <v>21597</v>
      </c>
      <c r="S1135" s="2">
        <v>250912</v>
      </c>
      <c r="T1135" s="2" t="s">
        <v>793</v>
      </c>
      <c r="U1135" s="2" t="s">
        <v>17154</v>
      </c>
      <c r="V1135" t="s">
        <v>11741</v>
      </c>
      <c r="W1135" t="s">
        <v>112</v>
      </c>
      <c r="X1135" s="2" t="s">
        <v>112</v>
      </c>
      <c r="Y1135" s="2" t="s">
        <v>112</v>
      </c>
      <c r="Z1135" s="2" t="s">
        <v>112</v>
      </c>
      <c r="AA1135" s="2" t="s">
        <v>112</v>
      </c>
      <c r="AB1135" s="2" t="s">
        <v>252</v>
      </c>
      <c r="AC1135" s="2" t="s">
        <v>112</v>
      </c>
      <c r="AD1135" s="2" t="s">
        <v>37</v>
      </c>
      <c r="AE1135" t="s">
        <v>16283</v>
      </c>
      <c r="AF1135" s="2" t="s">
        <v>16284</v>
      </c>
      <c r="AG1135" s="2" t="s">
        <v>90</v>
      </c>
      <c r="AI1135"/>
      <c r="AJ1135"/>
      <c r="AK1135"/>
      <c r="AL1135"/>
      <c r="AX1135"/>
      <c r="AY1135"/>
      <c r="AZ1135"/>
    </row>
    <row r="1136" spans="1:52" ht="15.75">
      <c r="A1136" s="2" t="s">
        <v>5045</v>
      </c>
      <c r="B1136" s="2" t="s">
        <v>5046</v>
      </c>
      <c r="C1136" s="2" t="s">
        <v>21598</v>
      </c>
      <c r="D1136" s="2" t="s">
        <v>21599</v>
      </c>
      <c r="E1136" s="2" t="s">
        <v>21600</v>
      </c>
      <c r="F1136" s="2" t="s">
        <v>783</v>
      </c>
      <c r="G1136" s="2" t="s">
        <v>784</v>
      </c>
      <c r="H1136" s="2" t="s">
        <v>17158</v>
      </c>
      <c r="I1136" t="s">
        <v>5050</v>
      </c>
      <c r="J1136" s="2" t="s">
        <v>11819</v>
      </c>
      <c r="K1136" s="2" t="s">
        <v>5052</v>
      </c>
      <c r="L1136" s="2" t="s">
        <v>789</v>
      </c>
      <c r="M1136" s="2" t="s">
        <v>757</v>
      </c>
      <c r="N1136" s="2" t="s">
        <v>21601</v>
      </c>
      <c r="O1136" s="2" t="s">
        <v>791</v>
      </c>
      <c r="P1136" t="s">
        <v>5089</v>
      </c>
      <c r="Q1136" s="2" t="s">
        <v>16779</v>
      </c>
      <c r="R1136" s="2" t="s">
        <v>21602</v>
      </c>
      <c r="S1136" s="2">
        <v>251029</v>
      </c>
      <c r="T1136" s="2" t="s">
        <v>793</v>
      </c>
      <c r="U1136" s="2" t="s">
        <v>17154</v>
      </c>
      <c r="V1136" t="s">
        <v>11741</v>
      </c>
      <c r="W1136" t="s">
        <v>112</v>
      </c>
      <c r="X1136" s="2" t="s">
        <v>112</v>
      </c>
      <c r="Y1136" s="2" t="s">
        <v>112</v>
      </c>
      <c r="Z1136" s="2" t="s">
        <v>112</v>
      </c>
      <c r="AA1136" s="2" t="s">
        <v>112</v>
      </c>
      <c r="AB1136" s="2" t="s">
        <v>21603</v>
      </c>
      <c r="AC1136" s="2" t="s">
        <v>112</v>
      </c>
      <c r="AD1136" s="2" t="s">
        <v>37</v>
      </c>
      <c r="AE1136" t="s">
        <v>16283</v>
      </c>
      <c r="AF1136" s="2" t="s">
        <v>21601</v>
      </c>
      <c r="AG1136" s="2" t="s">
        <v>90</v>
      </c>
      <c r="AI1136"/>
      <c r="AJ1136"/>
      <c r="AK1136"/>
      <c r="AL1136"/>
      <c r="AX1136"/>
      <c r="AY1136"/>
      <c r="AZ1136"/>
    </row>
    <row r="1137" spans="1:52" ht="15.75">
      <c r="A1137" s="2" t="s">
        <v>5045</v>
      </c>
      <c r="B1137" s="2" t="s">
        <v>5046</v>
      </c>
      <c r="C1137" s="2" t="s">
        <v>21604</v>
      </c>
      <c r="D1137" s="2" t="s">
        <v>21605</v>
      </c>
      <c r="E1137" s="2" t="s">
        <v>21606</v>
      </c>
      <c r="F1137" s="2" t="s">
        <v>783</v>
      </c>
      <c r="G1137" s="2" t="s">
        <v>784</v>
      </c>
      <c r="H1137" s="2" t="s">
        <v>17158</v>
      </c>
      <c r="I1137" t="s">
        <v>5050</v>
      </c>
      <c r="J1137" s="2" t="s">
        <v>11819</v>
      </c>
      <c r="K1137" s="2" t="s">
        <v>5052</v>
      </c>
      <c r="L1137" s="2" t="s">
        <v>789</v>
      </c>
      <c r="M1137" s="2" t="s">
        <v>757</v>
      </c>
      <c r="N1137" s="2" t="s">
        <v>21607</v>
      </c>
      <c r="O1137" s="2" t="s">
        <v>791</v>
      </c>
      <c r="P1137" t="s">
        <v>5089</v>
      </c>
      <c r="Q1137" s="2" t="s">
        <v>16779</v>
      </c>
      <c r="R1137" s="2" t="s">
        <v>21608</v>
      </c>
      <c r="S1137" s="2">
        <v>251029</v>
      </c>
      <c r="T1137" s="2" t="s">
        <v>793</v>
      </c>
      <c r="U1137" s="2" t="s">
        <v>17154</v>
      </c>
      <c r="V1137" t="s">
        <v>11741</v>
      </c>
      <c r="W1137" t="s">
        <v>112</v>
      </c>
      <c r="X1137" s="2" t="s">
        <v>112</v>
      </c>
      <c r="Y1137" s="2" t="s">
        <v>112</v>
      </c>
      <c r="Z1137" s="2" t="s">
        <v>112</v>
      </c>
      <c r="AA1137" s="2" t="s">
        <v>112</v>
      </c>
      <c r="AB1137" s="2" t="s">
        <v>17832</v>
      </c>
      <c r="AC1137" s="2" t="s">
        <v>112</v>
      </c>
      <c r="AD1137" s="2" t="s">
        <v>37</v>
      </c>
      <c r="AE1137" t="s">
        <v>16283</v>
      </c>
      <c r="AF1137" s="2" t="s">
        <v>21607</v>
      </c>
      <c r="AG1137" s="2" t="s">
        <v>90</v>
      </c>
      <c r="AI1137"/>
      <c r="AJ1137"/>
      <c r="AK1137"/>
      <c r="AL1137"/>
      <c r="AX1137"/>
      <c r="AY1137"/>
      <c r="AZ1137"/>
    </row>
    <row r="1138" spans="1:52" ht="15.75">
      <c r="A1138" s="2" t="s">
        <v>5045</v>
      </c>
      <c r="B1138" s="2" t="s">
        <v>5046</v>
      </c>
      <c r="C1138" s="2" t="s">
        <v>21609</v>
      </c>
      <c r="D1138" s="2" t="s">
        <v>21610</v>
      </c>
      <c r="E1138" s="2" t="s">
        <v>21611</v>
      </c>
      <c r="F1138" s="2" t="s">
        <v>783</v>
      </c>
      <c r="G1138" s="2" t="s">
        <v>784</v>
      </c>
      <c r="H1138" s="2" t="s">
        <v>17158</v>
      </c>
      <c r="I1138" t="s">
        <v>5050</v>
      </c>
      <c r="J1138" s="2" t="s">
        <v>21612</v>
      </c>
      <c r="K1138" s="2" t="s">
        <v>5052</v>
      </c>
      <c r="L1138" s="2" t="s">
        <v>789</v>
      </c>
      <c r="M1138" s="2" t="s">
        <v>757</v>
      </c>
      <c r="N1138" s="2" t="s">
        <v>1127</v>
      </c>
      <c r="O1138" s="2" t="s">
        <v>791</v>
      </c>
      <c r="P1138" t="s">
        <v>5089</v>
      </c>
      <c r="Q1138" s="2" t="s">
        <v>16779</v>
      </c>
      <c r="R1138" s="2" t="s">
        <v>21613</v>
      </c>
      <c r="S1138" s="2">
        <v>251106</v>
      </c>
      <c r="T1138" s="2" t="s">
        <v>793</v>
      </c>
      <c r="U1138" s="2" t="s">
        <v>17154</v>
      </c>
      <c r="V1138" t="s">
        <v>12570</v>
      </c>
      <c r="W1138" t="s">
        <v>112</v>
      </c>
      <c r="X1138" s="2" t="s">
        <v>112</v>
      </c>
      <c r="Y1138" s="2" t="s">
        <v>112</v>
      </c>
      <c r="Z1138" s="2" t="s">
        <v>112</v>
      </c>
      <c r="AA1138" s="2" t="s">
        <v>112</v>
      </c>
      <c r="AB1138" s="2" t="s">
        <v>252</v>
      </c>
      <c r="AC1138" s="2" t="s">
        <v>112</v>
      </c>
      <c r="AD1138" s="2" t="s">
        <v>37</v>
      </c>
      <c r="AE1138" t="s">
        <v>16283</v>
      </c>
      <c r="AF1138" s="2" t="s">
        <v>16825</v>
      </c>
      <c r="AG1138" s="2" t="s">
        <v>90</v>
      </c>
      <c r="AI1138"/>
      <c r="AJ1138"/>
      <c r="AK1138"/>
      <c r="AL1138"/>
      <c r="AX1138"/>
      <c r="AY1138"/>
      <c r="AZ1138"/>
    </row>
    <row r="1139" spans="1:52" ht="15.75">
      <c r="A1139" s="2" t="s">
        <v>5045</v>
      </c>
      <c r="B1139" s="2" t="s">
        <v>11919</v>
      </c>
      <c r="C1139" s="2" t="s">
        <v>21614</v>
      </c>
      <c r="D1139" s="2" t="s">
        <v>21615</v>
      </c>
      <c r="E1139" s="2" t="s">
        <v>21616</v>
      </c>
      <c r="F1139" s="2" t="s">
        <v>783</v>
      </c>
      <c r="G1139" s="2" t="s">
        <v>784</v>
      </c>
      <c r="H1139" s="2" t="s">
        <v>17158</v>
      </c>
      <c r="I1139" t="s">
        <v>5050</v>
      </c>
      <c r="J1139" s="2" t="s">
        <v>14416</v>
      </c>
      <c r="K1139" s="2" t="s">
        <v>11954</v>
      </c>
      <c r="L1139" s="2" t="s">
        <v>789</v>
      </c>
      <c r="M1139" s="2" t="s">
        <v>757</v>
      </c>
      <c r="N1139" s="2" t="s">
        <v>1127</v>
      </c>
      <c r="O1139" s="2" t="s">
        <v>791</v>
      </c>
      <c r="P1139" t="s">
        <v>5089</v>
      </c>
      <c r="Q1139" s="2" t="s">
        <v>16779</v>
      </c>
      <c r="R1139" s="2" t="s">
        <v>21617</v>
      </c>
      <c r="S1139" s="2">
        <v>251107</v>
      </c>
      <c r="T1139" s="2" t="s">
        <v>793</v>
      </c>
      <c r="U1139" s="2" t="s">
        <v>17154</v>
      </c>
      <c r="V1139" t="s">
        <v>14418</v>
      </c>
      <c r="W1139" t="s">
        <v>112</v>
      </c>
      <c r="X1139" s="2" t="s">
        <v>112</v>
      </c>
      <c r="Y1139" s="2" t="s">
        <v>112</v>
      </c>
      <c r="Z1139" s="2" t="s">
        <v>112</v>
      </c>
      <c r="AA1139" s="2" t="s">
        <v>112</v>
      </c>
      <c r="AB1139" s="2" t="s">
        <v>252</v>
      </c>
      <c r="AC1139" s="2" t="s">
        <v>112</v>
      </c>
      <c r="AD1139" s="2" t="s">
        <v>37</v>
      </c>
      <c r="AE1139" t="s">
        <v>16283</v>
      </c>
      <c r="AF1139" s="2" t="s">
        <v>16284</v>
      </c>
      <c r="AG1139" s="2" t="s">
        <v>90</v>
      </c>
      <c r="AI1139"/>
      <c r="AJ1139"/>
      <c r="AK1139"/>
      <c r="AL1139"/>
      <c r="AX1139"/>
      <c r="AY1139"/>
      <c r="AZ1139"/>
    </row>
    <row r="1140" spans="1:52" ht="15.75">
      <c r="A1140" s="2" t="s">
        <v>5045</v>
      </c>
      <c r="B1140" s="2" t="s">
        <v>11919</v>
      </c>
      <c r="C1140" s="2" t="s">
        <v>21618</v>
      </c>
      <c r="D1140" s="2" t="s">
        <v>21619</v>
      </c>
      <c r="E1140" s="2" t="s">
        <v>21620</v>
      </c>
      <c r="F1140" s="2" t="s">
        <v>783</v>
      </c>
      <c r="G1140" s="2" t="s">
        <v>784</v>
      </c>
      <c r="H1140" s="2" t="s">
        <v>17158</v>
      </c>
      <c r="I1140" t="s">
        <v>5050</v>
      </c>
      <c r="J1140" s="2" t="s">
        <v>11819</v>
      </c>
      <c r="K1140" s="2" t="s">
        <v>5052</v>
      </c>
      <c r="L1140" s="2" t="s">
        <v>789</v>
      </c>
      <c r="M1140" s="2" t="s">
        <v>757</v>
      </c>
      <c r="N1140" s="2" t="s">
        <v>1127</v>
      </c>
      <c r="O1140" s="2" t="s">
        <v>791</v>
      </c>
      <c r="P1140" t="s">
        <v>5089</v>
      </c>
      <c r="Q1140" s="2" t="s">
        <v>16779</v>
      </c>
      <c r="R1140" s="2" t="s">
        <v>21621</v>
      </c>
      <c r="S1140" s="2">
        <v>251107</v>
      </c>
      <c r="T1140" s="2" t="s">
        <v>793</v>
      </c>
      <c r="U1140" s="2" t="s">
        <v>17154</v>
      </c>
      <c r="V1140" t="s">
        <v>11741</v>
      </c>
      <c r="W1140" t="s">
        <v>112</v>
      </c>
      <c r="X1140" s="2" t="s">
        <v>112</v>
      </c>
      <c r="Y1140" s="2" t="s">
        <v>112</v>
      </c>
      <c r="Z1140" s="2" t="s">
        <v>112</v>
      </c>
      <c r="AA1140" s="2" t="s">
        <v>112</v>
      </c>
      <c r="AB1140" s="2" t="s">
        <v>252</v>
      </c>
      <c r="AC1140" s="2" t="s">
        <v>112</v>
      </c>
      <c r="AD1140" s="2" t="s">
        <v>37</v>
      </c>
      <c r="AE1140" t="s">
        <v>16283</v>
      </c>
      <c r="AF1140" s="2" t="s">
        <v>21607</v>
      </c>
      <c r="AG1140" s="2" t="s">
        <v>90</v>
      </c>
      <c r="AI1140"/>
      <c r="AJ1140"/>
      <c r="AK1140"/>
      <c r="AL1140"/>
      <c r="AX1140"/>
      <c r="AY1140"/>
      <c r="AZ1140"/>
    </row>
    <row r="1141" spans="1:52" ht="15.75">
      <c r="A1141" s="2" t="s">
        <v>5045</v>
      </c>
      <c r="B1141" s="2" t="s">
        <v>5046</v>
      </c>
      <c r="C1141" s="2" t="s">
        <v>34208</v>
      </c>
      <c r="D1141" s="2" t="s">
        <v>34209</v>
      </c>
      <c r="E1141" s="2" t="s">
        <v>34210</v>
      </c>
      <c r="F1141" s="2" t="s">
        <v>783</v>
      </c>
      <c r="G1141" s="2" t="s">
        <v>784</v>
      </c>
      <c r="H1141" s="2" t="s">
        <v>17158</v>
      </c>
      <c r="I1141" t="s">
        <v>5050</v>
      </c>
      <c r="J1141" s="2" t="s">
        <v>11819</v>
      </c>
      <c r="K1141" s="2" t="s">
        <v>5052</v>
      </c>
      <c r="L1141" s="2" t="s">
        <v>789</v>
      </c>
      <c r="M1141" s="2" t="s">
        <v>757</v>
      </c>
      <c r="N1141" s="2" t="s">
        <v>21607</v>
      </c>
      <c r="O1141" s="2" t="s">
        <v>791</v>
      </c>
      <c r="P1141" t="s">
        <v>5089</v>
      </c>
      <c r="Q1141" s="2" t="s">
        <v>16779</v>
      </c>
      <c r="R1141" s="2" t="s">
        <v>34211</v>
      </c>
      <c r="S1141" s="2">
        <v>260102</v>
      </c>
      <c r="T1141" s="2" t="s">
        <v>793</v>
      </c>
      <c r="U1141" s="2" t="s">
        <v>17154</v>
      </c>
      <c r="V1141" t="s">
        <v>11741</v>
      </c>
      <c r="W1141" t="s">
        <v>112</v>
      </c>
      <c r="X1141" s="2" t="s">
        <v>112</v>
      </c>
      <c r="Y1141" s="2" t="s">
        <v>112</v>
      </c>
      <c r="Z1141" s="2" t="s">
        <v>112</v>
      </c>
      <c r="AA1141" s="2" t="s">
        <v>112</v>
      </c>
      <c r="AB1141" s="2" t="s">
        <v>17832</v>
      </c>
      <c r="AC1141" s="2" t="s">
        <v>112</v>
      </c>
      <c r="AD1141" s="2" t="s">
        <v>17220</v>
      </c>
      <c r="AE1141" t="s">
        <v>16283</v>
      </c>
      <c r="AF1141" s="2" t="s">
        <v>21607</v>
      </c>
      <c r="AG1141" s="2" t="s">
        <v>90</v>
      </c>
      <c r="AI1141"/>
      <c r="AJ1141"/>
      <c r="AK1141"/>
      <c r="AL1141"/>
      <c r="AX1141"/>
      <c r="AY1141"/>
      <c r="AZ1141"/>
    </row>
    <row r="1142" spans="1:52" ht="15.75">
      <c r="A1142" s="2" t="s">
        <v>5045</v>
      </c>
      <c r="B1142" s="2" t="s">
        <v>5046</v>
      </c>
      <c r="C1142" s="2" t="s">
        <v>34212</v>
      </c>
      <c r="D1142" s="2" t="s">
        <v>34213</v>
      </c>
      <c r="E1142" s="2" t="s">
        <v>34214</v>
      </c>
      <c r="F1142" s="2" t="s">
        <v>783</v>
      </c>
      <c r="G1142" s="2" t="s">
        <v>784</v>
      </c>
      <c r="H1142" s="2" t="s">
        <v>17158</v>
      </c>
      <c r="I1142" t="s">
        <v>5050</v>
      </c>
      <c r="J1142" s="2" t="s">
        <v>34215</v>
      </c>
      <c r="K1142" s="2" t="s">
        <v>5052</v>
      </c>
      <c r="L1142" s="2" t="s">
        <v>789</v>
      </c>
      <c r="M1142" s="2" t="s">
        <v>757</v>
      </c>
      <c r="N1142" s="2" t="s">
        <v>1127</v>
      </c>
      <c r="O1142" s="2" t="s">
        <v>791</v>
      </c>
      <c r="P1142" t="s">
        <v>5089</v>
      </c>
      <c r="Q1142" s="2" t="s">
        <v>16779</v>
      </c>
      <c r="R1142" s="2" t="s">
        <v>34216</v>
      </c>
      <c r="S1142" s="2">
        <v>260123</v>
      </c>
      <c r="T1142" s="2" t="s">
        <v>793</v>
      </c>
      <c r="U1142" s="2" t="s">
        <v>17154</v>
      </c>
      <c r="V1142" t="s">
        <v>34217</v>
      </c>
      <c r="W1142" t="s">
        <v>112</v>
      </c>
      <c r="X1142" s="2" t="s">
        <v>112</v>
      </c>
      <c r="Y1142" s="2" t="s">
        <v>112</v>
      </c>
      <c r="Z1142" s="2" t="s">
        <v>112</v>
      </c>
      <c r="AA1142" s="2" t="s">
        <v>112</v>
      </c>
      <c r="AB1142" s="2" t="s">
        <v>252</v>
      </c>
      <c r="AC1142" s="2" t="s">
        <v>112</v>
      </c>
      <c r="AD1142" s="2" t="s">
        <v>37</v>
      </c>
      <c r="AE1142" t="s">
        <v>16283</v>
      </c>
      <c r="AF1142" s="2" t="s">
        <v>34218</v>
      </c>
      <c r="AG1142" s="2" t="s">
        <v>90</v>
      </c>
      <c r="AI1142"/>
      <c r="AJ1142"/>
      <c r="AK1142"/>
      <c r="AL1142"/>
      <c r="AX1142"/>
      <c r="AY1142"/>
      <c r="AZ1142"/>
    </row>
    <row r="1143" spans="1:52" ht="15.75">
      <c r="A1143" s="2" t="s">
        <v>5045</v>
      </c>
      <c r="B1143" s="2" t="s">
        <v>5046</v>
      </c>
      <c r="C1143" s="2" t="s">
        <v>34019</v>
      </c>
      <c r="D1143" s="2" t="s">
        <v>34020</v>
      </c>
      <c r="E1143" s="2" t="s">
        <v>34021</v>
      </c>
      <c r="F1143" s="2" t="s">
        <v>783</v>
      </c>
      <c r="G1143" s="2" t="s">
        <v>784</v>
      </c>
      <c r="H1143" s="2" t="s">
        <v>17158</v>
      </c>
      <c r="I1143" t="s">
        <v>5050</v>
      </c>
      <c r="J1143" s="2" t="s">
        <v>34022</v>
      </c>
      <c r="K1143" s="2" t="s">
        <v>5052</v>
      </c>
      <c r="L1143" s="2" t="s">
        <v>789</v>
      </c>
      <c r="M1143" s="2" t="s">
        <v>757</v>
      </c>
      <c r="N1143" s="2" t="s">
        <v>1127</v>
      </c>
      <c r="O1143" s="2" t="s">
        <v>791</v>
      </c>
      <c r="P1143" t="s">
        <v>5089</v>
      </c>
      <c r="Q1143" s="2" t="s">
        <v>16779</v>
      </c>
      <c r="R1143" s="2" t="s">
        <v>34023</v>
      </c>
      <c r="S1143" s="2">
        <v>260121</v>
      </c>
      <c r="T1143" s="2" t="s">
        <v>793</v>
      </c>
      <c r="U1143" s="2" t="s">
        <v>17154</v>
      </c>
      <c r="V1143" t="s">
        <v>34024</v>
      </c>
      <c r="W1143" t="s">
        <v>112</v>
      </c>
      <c r="X1143" s="2" t="s">
        <v>112</v>
      </c>
      <c r="Y1143" s="2" t="s">
        <v>112</v>
      </c>
      <c r="Z1143" s="2" t="s">
        <v>112</v>
      </c>
      <c r="AA1143" s="2" t="s">
        <v>112</v>
      </c>
      <c r="AB1143" s="2" t="s">
        <v>252</v>
      </c>
      <c r="AC1143" s="2" t="s">
        <v>112</v>
      </c>
      <c r="AD1143" s="2" t="s">
        <v>37</v>
      </c>
      <c r="AE1143" t="s">
        <v>16283</v>
      </c>
      <c r="AF1143" s="2" t="s">
        <v>34025</v>
      </c>
      <c r="AG1143" s="2" t="s">
        <v>90</v>
      </c>
      <c r="AI1143"/>
      <c r="AJ1143"/>
      <c r="AK1143"/>
      <c r="AL1143"/>
      <c r="AX1143"/>
      <c r="AY1143"/>
      <c r="AZ1143"/>
    </row>
    <row r="1144" spans="1:52" ht="15.75">
      <c r="A1144" s="2" t="s">
        <v>5045</v>
      </c>
      <c r="B1144" s="2" t="s">
        <v>5046</v>
      </c>
      <c r="C1144" s="2" t="s">
        <v>34011</v>
      </c>
      <c r="D1144" s="2" t="s">
        <v>34012</v>
      </c>
      <c r="E1144" s="2" t="s">
        <v>34013</v>
      </c>
      <c r="F1144" s="2" t="s">
        <v>783</v>
      </c>
      <c r="G1144" s="2" t="s">
        <v>784</v>
      </c>
      <c r="H1144" s="2" t="s">
        <v>17158</v>
      </c>
      <c r="I1144" t="s">
        <v>5050</v>
      </c>
      <c r="J1144" s="2" t="s">
        <v>11819</v>
      </c>
      <c r="K1144" s="2" t="s">
        <v>5052</v>
      </c>
      <c r="L1144" s="2" t="s">
        <v>789</v>
      </c>
      <c r="M1144" s="2" t="s">
        <v>8201</v>
      </c>
      <c r="N1144" s="2" t="s">
        <v>1127</v>
      </c>
      <c r="O1144" s="2" t="s">
        <v>791</v>
      </c>
      <c r="P1144" t="s">
        <v>5089</v>
      </c>
      <c r="Q1144" s="2" t="s">
        <v>16779</v>
      </c>
      <c r="R1144" s="2" t="s">
        <v>34014</v>
      </c>
      <c r="S1144" s="2">
        <v>260121</v>
      </c>
      <c r="T1144" s="2" t="s">
        <v>793</v>
      </c>
      <c r="U1144" s="2" t="s">
        <v>17154</v>
      </c>
      <c r="V1144" t="s">
        <v>11741</v>
      </c>
      <c r="W1144" t="s">
        <v>112</v>
      </c>
      <c r="X1144" s="2" t="s">
        <v>112</v>
      </c>
      <c r="Y1144" s="2" t="s">
        <v>112</v>
      </c>
      <c r="Z1144" s="2" t="s">
        <v>112</v>
      </c>
      <c r="AA1144" s="2" t="s">
        <v>112</v>
      </c>
      <c r="AB1144" s="2" t="s">
        <v>252</v>
      </c>
      <c r="AC1144" s="2" t="s">
        <v>112</v>
      </c>
      <c r="AD1144" s="2" t="s">
        <v>37</v>
      </c>
      <c r="AE1144" t="s">
        <v>16283</v>
      </c>
      <c r="AF1144" s="2" t="s">
        <v>16284</v>
      </c>
      <c r="AG1144" s="2" t="s">
        <v>90</v>
      </c>
      <c r="AI1144"/>
      <c r="AJ1144"/>
      <c r="AK1144"/>
      <c r="AL1144"/>
      <c r="AX1144"/>
      <c r="AY1144"/>
      <c r="AZ1144"/>
    </row>
    <row r="1145" spans="1:52" ht="15.75">
      <c r="A1145" s="2" t="s">
        <v>5045</v>
      </c>
      <c r="B1145" s="2" t="s">
        <v>5046</v>
      </c>
      <c r="C1145" s="2" t="s">
        <v>34219</v>
      </c>
      <c r="D1145" s="2" t="s">
        <v>34220</v>
      </c>
      <c r="E1145" s="2" t="s">
        <v>34221</v>
      </c>
      <c r="F1145" s="2" t="s">
        <v>783</v>
      </c>
      <c r="G1145" s="2" t="s">
        <v>784</v>
      </c>
      <c r="H1145" s="2" t="s">
        <v>17158</v>
      </c>
      <c r="I1145" t="s">
        <v>5050</v>
      </c>
      <c r="J1145" s="2" t="s">
        <v>34222</v>
      </c>
      <c r="K1145" s="2" t="s">
        <v>5052</v>
      </c>
      <c r="L1145" s="2" t="s">
        <v>789</v>
      </c>
      <c r="M1145" s="2" t="s">
        <v>757</v>
      </c>
      <c r="N1145" s="2" t="s">
        <v>1127</v>
      </c>
      <c r="O1145" s="2" t="s">
        <v>791</v>
      </c>
      <c r="P1145" t="s">
        <v>5089</v>
      </c>
      <c r="Q1145" s="2" t="s">
        <v>16779</v>
      </c>
      <c r="R1145" s="2" t="s">
        <v>34223</v>
      </c>
      <c r="S1145" s="2">
        <v>260129</v>
      </c>
      <c r="T1145" s="2" t="s">
        <v>793</v>
      </c>
      <c r="U1145" s="2" t="s">
        <v>17154</v>
      </c>
      <c r="V1145" t="s">
        <v>34224</v>
      </c>
      <c r="W1145" t="s">
        <v>112</v>
      </c>
      <c r="X1145" s="2" t="s">
        <v>112</v>
      </c>
      <c r="Y1145" s="2" t="s">
        <v>112</v>
      </c>
      <c r="Z1145" s="2" t="s">
        <v>112</v>
      </c>
      <c r="AA1145" s="2" t="s">
        <v>112</v>
      </c>
      <c r="AB1145" s="2" t="s">
        <v>252</v>
      </c>
      <c r="AC1145" s="2" t="s">
        <v>112</v>
      </c>
      <c r="AD1145" s="2" t="s">
        <v>37</v>
      </c>
      <c r="AE1145" t="s">
        <v>16283</v>
      </c>
      <c r="AF1145" s="2" t="s">
        <v>34225</v>
      </c>
      <c r="AG1145" s="2" t="s">
        <v>90</v>
      </c>
      <c r="AI1145"/>
      <c r="AJ1145"/>
      <c r="AK1145"/>
      <c r="AL1145"/>
      <c r="AX1145"/>
      <c r="AY1145"/>
      <c r="AZ1145"/>
    </row>
    <row r="1146" spans="1:52" ht="15.75">
      <c r="A1146" s="2" t="s">
        <v>5045</v>
      </c>
      <c r="B1146" s="2" t="s">
        <v>5046</v>
      </c>
      <c r="C1146" s="2" t="s">
        <v>34226</v>
      </c>
      <c r="D1146" s="2" t="s">
        <v>34227</v>
      </c>
      <c r="E1146" s="2" t="s">
        <v>34228</v>
      </c>
      <c r="F1146" s="2" t="s">
        <v>783</v>
      </c>
      <c r="G1146" s="2" t="s">
        <v>784</v>
      </c>
      <c r="H1146" s="2" t="s">
        <v>17158</v>
      </c>
      <c r="I1146" t="s">
        <v>5050</v>
      </c>
      <c r="J1146" s="2" t="s">
        <v>34229</v>
      </c>
      <c r="K1146" s="2" t="s">
        <v>5052</v>
      </c>
      <c r="L1146" s="2" t="s">
        <v>789</v>
      </c>
      <c r="M1146" s="2" t="s">
        <v>757</v>
      </c>
      <c r="N1146" s="2" t="s">
        <v>1127</v>
      </c>
      <c r="O1146" s="2" t="s">
        <v>791</v>
      </c>
      <c r="P1146" t="s">
        <v>5089</v>
      </c>
      <c r="Q1146" s="2" t="s">
        <v>16779</v>
      </c>
      <c r="R1146" s="2" t="s">
        <v>34230</v>
      </c>
      <c r="S1146" s="2">
        <v>260129</v>
      </c>
      <c r="T1146" s="2" t="s">
        <v>793</v>
      </c>
      <c r="U1146" s="2" t="s">
        <v>17154</v>
      </c>
      <c r="V1146" t="s">
        <v>34231</v>
      </c>
      <c r="W1146" t="s">
        <v>112</v>
      </c>
      <c r="X1146" s="2" t="s">
        <v>112</v>
      </c>
      <c r="Y1146" s="2" t="s">
        <v>112</v>
      </c>
      <c r="Z1146" s="2" t="s">
        <v>112</v>
      </c>
      <c r="AA1146" s="2" t="s">
        <v>112</v>
      </c>
      <c r="AB1146" s="2" t="s">
        <v>252</v>
      </c>
      <c r="AC1146" s="2" t="s">
        <v>112</v>
      </c>
      <c r="AD1146" s="2" t="s">
        <v>37</v>
      </c>
      <c r="AE1146" t="s">
        <v>16283</v>
      </c>
      <c r="AF1146" s="2" t="s">
        <v>34232</v>
      </c>
      <c r="AG1146" s="2" t="s">
        <v>34062</v>
      </c>
      <c r="AI1146"/>
      <c r="AJ1146"/>
      <c r="AK1146"/>
      <c r="AL1146"/>
      <c r="AX1146"/>
      <c r="AY1146"/>
      <c r="AZ1146"/>
    </row>
    <row r="1147" spans="1:52" ht="15.75">
      <c r="A1147" s="2" t="s">
        <v>12981</v>
      </c>
      <c r="B1147" s="2" t="s">
        <v>12982</v>
      </c>
      <c r="C1147" s="2" t="s">
        <v>21622</v>
      </c>
      <c r="D1147" s="2" t="s">
        <v>21623</v>
      </c>
      <c r="E1147" s="2" t="s">
        <v>21624</v>
      </c>
      <c r="F1147" s="2" t="s">
        <v>8471</v>
      </c>
      <c r="G1147" s="2" t="s">
        <v>8472</v>
      </c>
      <c r="H1147" s="2" t="s">
        <v>219</v>
      </c>
      <c r="I1147" t="s">
        <v>220</v>
      </c>
      <c r="J1147" s="2" t="s">
        <v>10317</v>
      </c>
      <c r="K1147" s="2" t="s">
        <v>10318</v>
      </c>
      <c r="L1147" s="2" t="s">
        <v>1405</v>
      </c>
      <c r="M1147" s="2" t="s">
        <v>140</v>
      </c>
      <c r="N1147" s="2" t="s">
        <v>16702</v>
      </c>
      <c r="O1147" s="2" t="s">
        <v>2528</v>
      </c>
      <c r="P1147" t="s">
        <v>119</v>
      </c>
      <c r="Q1147" s="2" t="s">
        <v>16703</v>
      </c>
      <c r="R1147" s="2" t="s">
        <v>21625</v>
      </c>
      <c r="S1147" s="2">
        <v>190812</v>
      </c>
      <c r="T1147" s="2" t="s">
        <v>21626</v>
      </c>
      <c r="U1147" s="2" t="s">
        <v>542</v>
      </c>
      <c r="V1147" t="s">
        <v>11741</v>
      </c>
      <c r="W1147" t="s">
        <v>7513</v>
      </c>
      <c r="X1147" s="2" t="s">
        <v>112</v>
      </c>
      <c r="Y1147" s="2" t="s">
        <v>112</v>
      </c>
      <c r="Z1147" s="2" t="s">
        <v>112</v>
      </c>
      <c r="AA1147" s="2" t="s">
        <v>12</v>
      </c>
      <c r="AC1147" s="2" t="s">
        <v>112</v>
      </c>
      <c r="AE1147"/>
      <c r="AF1147" s="2" t="s">
        <v>21627</v>
      </c>
      <c r="AG1147" s="2" t="s">
        <v>90</v>
      </c>
      <c r="AI1147"/>
      <c r="AJ1147"/>
      <c r="AK1147"/>
      <c r="AL1147"/>
      <c r="AX1147"/>
      <c r="AY1147"/>
      <c r="AZ1147"/>
    </row>
    <row r="1148" spans="1:52" ht="15.75">
      <c r="A1148" s="2" t="s">
        <v>12981</v>
      </c>
      <c r="B1148" s="2" t="s">
        <v>12982</v>
      </c>
      <c r="C1148" s="2" t="s">
        <v>21628</v>
      </c>
      <c r="D1148" s="2" t="s">
        <v>21629</v>
      </c>
      <c r="E1148" s="2" t="s">
        <v>21630</v>
      </c>
      <c r="F1148" s="2" t="s">
        <v>8471</v>
      </c>
      <c r="G1148" s="2" t="s">
        <v>8472</v>
      </c>
      <c r="H1148" s="2" t="s">
        <v>219</v>
      </c>
      <c r="I1148" t="s">
        <v>220</v>
      </c>
      <c r="J1148" s="2" t="s">
        <v>10317</v>
      </c>
      <c r="K1148" s="2" t="s">
        <v>10318</v>
      </c>
      <c r="L1148" s="2" t="s">
        <v>1405</v>
      </c>
      <c r="M1148" s="2" t="s">
        <v>140</v>
      </c>
      <c r="N1148" s="2" t="s">
        <v>16702</v>
      </c>
      <c r="O1148" s="2" t="s">
        <v>2528</v>
      </c>
      <c r="P1148" t="s">
        <v>119</v>
      </c>
      <c r="Q1148" s="2" t="s">
        <v>16703</v>
      </c>
      <c r="R1148" s="2" t="s">
        <v>21631</v>
      </c>
      <c r="S1148" s="2">
        <v>191008</v>
      </c>
      <c r="T1148" s="2" t="s">
        <v>8474</v>
      </c>
      <c r="U1148" s="2" t="s">
        <v>542</v>
      </c>
      <c r="V1148" t="s">
        <v>10319</v>
      </c>
      <c r="W1148" t="s">
        <v>7513</v>
      </c>
      <c r="X1148" s="2" t="s">
        <v>112</v>
      </c>
      <c r="Y1148" s="2" t="s">
        <v>112</v>
      </c>
      <c r="Z1148" s="2" t="s">
        <v>112</v>
      </c>
      <c r="AA1148" s="2" t="s">
        <v>12</v>
      </c>
      <c r="AC1148" s="2" t="s">
        <v>112</v>
      </c>
      <c r="AE1148"/>
      <c r="AF1148" s="2" t="s">
        <v>21632</v>
      </c>
      <c r="AG1148" s="2" t="s">
        <v>90</v>
      </c>
      <c r="AI1148"/>
      <c r="AJ1148"/>
      <c r="AK1148"/>
      <c r="AL1148"/>
      <c r="AX1148"/>
      <c r="AY1148"/>
      <c r="AZ1148"/>
    </row>
    <row r="1149" spans="1:52" ht="15.75">
      <c r="A1149" s="2" t="s">
        <v>12981</v>
      </c>
      <c r="B1149" s="2" t="s">
        <v>12982</v>
      </c>
      <c r="C1149" s="2" t="s">
        <v>21633</v>
      </c>
      <c r="D1149" s="2" t="s">
        <v>21634</v>
      </c>
      <c r="E1149" s="2" t="s">
        <v>21637</v>
      </c>
      <c r="F1149" s="2" t="s">
        <v>8471</v>
      </c>
      <c r="G1149" s="2" t="s">
        <v>8472</v>
      </c>
      <c r="H1149" s="2" t="s">
        <v>219</v>
      </c>
      <c r="I1149" t="s">
        <v>220</v>
      </c>
      <c r="J1149" s="2" t="s">
        <v>11123</v>
      </c>
      <c r="K1149" s="2" t="s">
        <v>10318</v>
      </c>
      <c r="L1149" s="2" t="s">
        <v>1405</v>
      </c>
      <c r="M1149" s="2" t="s">
        <v>140</v>
      </c>
      <c r="N1149" s="2" t="s">
        <v>66</v>
      </c>
      <c r="O1149" s="2" t="s">
        <v>1406</v>
      </c>
      <c r="P1149" t="s">
        <v>5089</v>
      </c>
      <c r="Q1149" s="2" t="s">
        <v>16703</v>
      </c>
      <c r="R1149" s="2" t="s">
        <v>21638</v>
      </c>
      <c r="S1149" s="2">
        <v>201028</v>
      </c>
      <c r="T1149" s="2" t="s">
        <v>8474</v>
      </c>
      <c r="U1149" s="2" t="s">
        <v>542</v>
      </c>
      <c r="V1149" t="s">
        <v>11125</v>
      </c>
      <c r="W1149" t="s">
        <v>7513</v>
      </c>
      <c r="X1149" s="2" t="s">
        <v>112</v>
      </c>
      <c r="Y1149" s="2" t="s">
        <v>112</v>
      </c>
      <c r="Z1149" s="2" t="s">
        <v>112</v>
      </c>
      <c r="AA1149" s="2" t="s">
        <v>112</v>
      </c>
      <c r="AC1149" s="2" t="s">
        <v>112</v>
      </c>
      <c r="AE1149"/>
      <c r="AG1149" s="2" t="s">
        <v>34061</v>
      </c>
      <c r="AI1149"/>
      <c r="AJ1149"/>
      <c r="AK1149"/>
      <c r="AL1149"/>
      <c r="AX1149"/>
      <c r="AY1149"/>
      <c r="AZ1149"/>
    </row>
    <row r="1150" spans="1:52" ht="15.75">
      <c r="A1150" s="2" t="s">
        <v>12981</v>
      </c>
      <c r="B1150" s="2" t="s">
        <v>12982</v>
      </c>
      <c r="C1150" s="2" t="s">
        <v>21633</v>
      </c>
      <c r="D1150" s="2" t="s">
        <v>21634</v>
      </c>
      <c r="E1150" s="2" t="s">
        <v>21635</v>
      </c>
      <c r="F1150" s="2" t="s">
        <v>8471</v>
      </c>
      <c r="G1150" s="2" t="s">
        <v>8472</v>
      </c>
      <c r="H1150" s="2" t="s">
        <v>219</v>
      </c>
      <c r="I1150" t="s">
        <v>220</v>
      </c>
      <c r="J1150" s="2" t="s">
        <v>11123</v>
      </c>
      <c r="K1150" s="2" t="s">
        <v>10318</v>
      </c>
      <c r="L1150" s="2" t="s">
        <v>1405</v>
      </c>
      <c r="M1150" s="2" t="s">
        <v>140</v>
      </c>
      <c r="N1150" s="2" t="s">
        <v>16702</v>
      </c>
      <c r="O1150" s="2" t="s">
        <v>1406</v>
      </c>
      <c r="P1150" t="s">
        <v>119</v>
      </c>
      <c r="Q1150" s="2" t="s">
        <v>16703</v>
      </c>
      <c r="R1150" s="2" t="s">
        <v>21636</v>
      </c>
      <c r="S1150" s="2">
        <v>201103</v>
      </c>
      <c r="T1150" s="2" t="s">
        <v>8474</v>
      </c>
      <c r="U1150" s="2" t="s">
        <v>542</v>
      </c>
      <c r="V1150" t="s">
        <v>11125</v>
      </c>
      <c r="W1150" t="s">
        <v>7513</v>
      </c>
      <c r="X1150" s="2" t="s">
        <v>112</v>
      </c>
      <c r="Y1150" s="2" t="s">
        <v>112</v>
      </c>
      <c r="Z1150" s="2" t="s">
        <v>112</v>
      </c>
      <c r="AA1150" s="2" t="s">
        <v>12</v>
      </c>
      <c r="AC1150" s="2" t="s">
        <v>112</v>
      </c>
      <c r="AE1150"/>
      <c r="AG1150" s="2" t="s">
        <v>90</v>
      </c>
      <c r="AI1150"/>
      <c r="AJ1150"/>
      <c r="AK1150"/>
      <c r="AL1150"/>
      <c r="AX1150"/>
      <c r="AY1150"/>
      <c r="AZ1150"/>
    </row>
    <row r="1151" spans="1:52" ht="15.75">
      <c r="A1151" s="2" t="s">
        <v>12981</v>
      </c>
      <c r="B1151" s="2" t="s">
        <v>12982</v>
      </c>
      <c r="C1151" s="2" t="s">
        <v>21639</v>
      </c>
      <c r="D1151" s="2" t="s">
        <v>21640</v>
      </c>
      <c r="E1151" s="2" t="s">
        <v>21641</v>
      </c>
      <c r="F1151" s="2" t="s">
        <v>10449</v>
      </c>
      <c r="G1151" s="2" t="s">
        <v>9340</v>
      </c>
      <c r="H1151" s="2" t="s">
        <v>219</v>
      </c>
      <c r="I1151" t="s">
        <v>220</v>
      </c>
      <c r="J1151" s="2" t="s">
        <v>10317</v>
      </c>
      <c r="K1151" s="2" t="s">
        <v>10318</v>
      </c>
      <c r="L1151" s="2" t="s">
        <v>1405</v>
      </c>
      <c r="M1151" s="2" t="s">
        <v>140</v>
      </c>
      <c r="N1151" s="2" t="s">
        <v>16702</v>
      </c>
      <c r="O1151" s="2" t="s">
        <v>1406</v>
      </c>
      <c r="P1151" t="s">
        <v>119</v>
      </c>
      <c r="Q1151" s="2" t="s">
        <v>16703</v>
      </c>
      <c r="R1151" s="2" t="s">
        <v>21642</v>
      </c>
      <c r="S1151" s="2">
        <v>201218</v>
      </c>
      <c r="T1151" s="2" t="s">
        <v>20062</v>
      </c>
      <c r="U1151" s="2" t="s">
        <v>542</v>
      </c>
      <c r="V1151" t="s">
        <v>10319</v>
      </c>
      <c r="W1151" t="s">
        <v>7513</v>
      </c>
      <c r="X1151" s="2" t="s">
        <v>112</v>
      </c>
      <c r="Y1151" s="2" t="s">
        <v>112</v>
      </c>
      <c r="Z1151" s="2" t="s">
        <v>112</v>
      </c>
      <c r="AA1151" s="2" t="s">
        <v>12</v>
      </c>
      <c r="AC1151" s="2" t="s">
        <v>112</v>
      </c>
      <c r="AE1151"/>
      <c r="AG1151" s="2" t="s">
        <v>90</v>
      </c>
      <c r="AI1151"/>
      <c r="AJ1151"/>
      <c r="AK1151"/>
      <c r="AL1151"/>
      <c r="AX1151"/>
      <c r="AY1151"/>
      <c r="AZ1151"/>
    </row>
    <row r="1152" spans="1:52" ht="15.75">
      <c r="A1152" s="2" t="s">
        <v>12981</v>
      </c>
      <c r="B1152" s="2" t="s">
        <v>12982</v>
      </c>
      <c r="C1152" s="2" t="s">
        <v>21643</v>
      </c>
      <c r="D1152" s="2" t="s">
        <v>21644</v>
      </c>
      <c r="E1152" s="2" t="s">
        <v>21645</v>
      </c>
      <c r="F1152" s="2" t="s">
        <v>10449</v>
      </c>
      <c r="G1152" s="2" t="s">
        <v>9340</v>
      </c>
      <c r="H1152" s="2" t="s">
        <v>219</v>
      </c>
      <c r="I1152" t="s">
        <v>220</v>
      </c>
      <c r="J1152" s="2" t="s">
        <v>11123</v>
      </c>
      <c r="K1152" s="2" t="s">
        <v>10318</v>
      </c>
      <c r="L1152" s="2" t="s">
        <v>1405</v>
      </c>
      <c r="M1152" s="2" t="s">
        <v>140</v>
      </c>
      <c r="N1152" s="2" t="s">
        <v>16702</v>
      </c>
      <c r="O1152" s="2" t="s">
        <v>1406</v>
      </c>
      <c r="P1152" t="s">
        <v>119</v>
      </c>
      <c r="Q1152" s="2" t="s">
        <v>16703</v>
      </c>
      <c r="R1152" s="2" t="s">
        <v>21646</v>
      </c>
      <c r="S1152" s="2">
        <v>201218</v>
      </c>
      <c r="T1152" s="2" t="s">
        <v>20062</v>
      </c>
      <c r="U1152" s="2" t="s">
        <v>542</v>
      </c>
      <c r="V1152" t="s">
        <v>11125</v>
      </c>
      <c r="W1152" t="s">
        <v>7513</v>
      </c>
      <c r="X1152" s="2" t="s">
        <v>112</v>
      </c>
      <c r="Y1152" s="2" t="s">
        <v>112</v>
      </c>
      <c r="Z1152" s="2" t="s">
        <v>112</v>
      </c>
      <c r="AA1152" s="2" t="s">
        <v>12</v>
      </c>
      <c r="AC1152" s="2" t="s">
        <v>112</v>
      </c>
      <c r="AE1152"/>
      <c r="AF1152" s="2" t="s">
        <v>21647</v>
      </c>
      <c r="AG1152" s="2" t="s">
        <v>90</v>
      </c>
      <c r="AI1152"/>
      <c r="AJ1152"/>
      <c r="AK1152"/>
      <c r="AL1152"/>
      <c r="AX1152"/>
      <c r="AY1152"/>
      <c r="AZ1152"/>
    </row>
    <row r="1153" spans="1:52" ht="15.75">
      <c r="A1153" s="2" t="s">
        <v>12981</v>
      </c>
      <c r="B1153" s="2" t="s">
        <v>12982</v>
      </c>
      <c r="C1153" s="2" t="s">
        <v>21648</v>
      </c>
      <c r="D1153" s="2" t="s">
        <v>21649</v>
      </c>
      <c r="E1153" s="2" t="s">
        <v>21650</v>
      </c>
      <c r="F1153" s="2" t="s">
        <v>10449</v>
      </c>
      <c r="G1153" s="2" t="s">
        <v>9340</v>
      </c>
      <c r="H1153" s="2" t="s">
        <v>219</v>
      </c>
      <c r="I1153" t="s">
        <v>220</v>
      </c>
      <c r="J1153" s="2" t="s">
        <v>10317</v>
      </c>
      <c r="K1153" s="2" t="s">
        <v>10318</v>
      </c>
      <c r="L1153" s="2" t="s">
        <v>1405</v>
      </c>
      <c r="M1153" s="2" t="s">
        <v>140</v>
      </c>
      <c r="N1153" s="2" t="s">
        <v>8746</v>
      </c>
      <c r="O1153" s="2" t="s">
        <v>1406</v>
      </c>
      <c r="P1153" t="s">
        <v>119</v>
      </c>
      <c r="Q1153" s="2" t="s">
        <v>16703</v>
      </c>
      <c r="R1153" s="2" t="s">
        <v>21651</v>
      </c>
      <c r="S1153" s="2">
        <v>220301</v>
      </c>
      <c r="T1153" s="2" t="s">
        <v>20062</v>
      </c>
      <c r="U1153" s="2" t="s">
        <v>542</v>
      </c>
      <c r="V1153" t="s">
        <v>10319</v>
      </c>
      <c r="W1153" t="s">
        <v>7513</v>
      </c>
      <c r="X1153" s="2" t="s">
        <v>112</v>
      </c>
      <c r="Y1153" s="2" t="s">
        <v>112</v>
      </c>
      <c r="Z1153" s="2" t="s">
        <v>112</v>
      </c>
      <c r="AA1153" s="2" t="s">
        <v>12</v>
      </c>
      <c r="AB1153" s="2" t="s">
        <v>211</v>
      </c>
      <c r="AC1153" s="2" t="s">
        <v>112</v>
      </c>
      <c r="AD1153" s="2" t="s">
        <v>37</v>
      </c>
      <c r="AE1153" t="s">
        <v>32</v>
      </c>
      <c r="AG1153" s="2" t="s">
        <v>90</v>
      </c>
      <c r="AI1153"/>
      <c r="AJ1153"/>
      <c r="AK1153"/>
      <c r="AL1153"/>
      <c r="AX1153"/>
      <c r="AY1153"/>
      <c r="AZ1153"/>
    </row>
    <row r="1154" spans="1:52" ht="15.75">
      <c r="A1154" s="2" t="s">
        <v>12981</v>
      </c>
      <c r="B1154" s="2" t="s">
        <v>12982</v>
      </c>
      <c r="C1154" s="2" t="s">
        <v>21652</v>
      </c>
      <c r="D1154" s="2" t="s">
        <v>21653</v>
      </c>
      <c r="E1154" s="2" t="s">
        <v>21654</v>
      </c>
      <c r="F1154" s="2" t="s">
        <v>10449</v>
      </c>
      <c r="G1154" s="2" t="s">
        <v>9340</v>
      </c>
      <c r="H1154" s="2" t="s">
        <v>219</v>
      </c>
      <c r="I1154" t="s">
        <v>220</v>
      </c>
      <c r="J1154" s="2" t="s">
        <v>10317</v>
      </c>
      <c r="K1154" s="2" t="s">
        <v>10318</v>
      </c>
      <c r="L1154" s="2" t="s">
        <v>1405</v>
      </c>
      <c r="M1154" s="2" t="s">
        <v>140</v>
      </c>
      <c r="N1154" s="2" t="s">
        <v>8746</v>
      </c>
      <c r="O1154" s="2" t="s">
        <v>1406</v>
      </c>
      <c r="P1154" t="s">
        <v>119</v>
      </c>
      <c r="Q1154" s="2" t="s">
        <v>16703</v>
      </c>
      <c r="R1154" s="2" t="s">
        <v>21655</v>
      </c>
      <c r="T1154" s="2" t="s">
        <v>13180</v>
      </c>
      <c r="U1154" s="2" t="s">
        <v>542</v>
      </c>
      <c r="V1154" t="s">
        <v>10319</v>
      </c>
      <c r="W1154" t="s">
        <v>7513</v>
      </c>
      <c r="X1154" s="2" t="s">
        <v>112</v>
      </c>
      <c r="Y1154" s="2" t="s">
        <v>112</v>
      </c>
      <c r="Z1154" s="2" t="s">
        <v>112</v>
      </c>
      <c r="AA1154" s="2" t="s">
        <v>12</v>
      </c>
      <c r="AB1154" s="2" t="s">
        <v>211</v>
      </c>
      <c r="AC1154" s="2" t="s">
        <v>112</v>
      </c>
      <c r="AD1154" s="2" t="s">
        <v>37</v>
      </c>
      <c r="AE1154" t="s">
        <v>32</v>
      </c>
      <c r="AG1154" s="2" t="s">
        <v>90</v>
      </c>
      <c r="AI1154"/>
      <c r="AJ1154"/>
      <c r="AK1154"/>
      <c r="AL1154"/>
      <c r="AX1154"/>
      <c r="AY1154"/>
      <c r="AZ1154"/>
    </row>
    <row r="1155" spans="1:52" ht="15.75">
      <c r="A1155" s="2" t="s">
        <v>12981</v>
      </c>
      <c r="B1155" s="2" t="s">
        <v>12982</v>
      </c>
      <c r="C1155" s="2" t="s">
        <v>21656</v>
      </c>
      <c r="D1155" s="2" t="s">
        <v>21657</v>
      </c>
      <c r="E1155" s="2" t="s">
        <v>21658</v>
      </c>
      <c r="F1155" s="2" t="s">
        <v>8575</v>
      </c>
      <c r="G1155" s="2" t="s">
        <v>8576</v>
      </c>
      <c r="H1155" s="2" t="s">
        <v>219</v>
      </c>
      <c r="I1155" t="s">
        <v>220</v>
      </c>
      <c r="J1155" s="2" t="s">
        <v>10317</v>
      </c>
      <c r="K1155" s="2" t="s">
        <v>10318</v>
      </c>
      <c r="L1155" s="2" t="s">
        <v>1405</v>
      </c>
      <c r="M1155" s="2" t="s">
        <v>140</v>
      </c>
      <c r="N1155" s="2" t="s">
        <v>8746</v>
      </c>
      <c r="O1155" s="2" t="s">
        <v>1406</v>
      </c>
      <c r="P1155" t="s">
        <v>119</v>
      </c>
      <c r="Q1155" s="2" t="s">
        <v>16703</v>
      </c>
      <c r="R1155" s="2" t="s">
        <v>21659</v>
      </c>
      <c r="T1155" s="2" t="s">
        <v>13165</v>
      </c>
      <c r="U1155" s="2" t="s">
        <v>542</v>
      </c>
      <c r="V1155" t="s">
        <v>10319</v>
      </c>
      <c r="W1155" t="s">
        <v>7513</v>
      </c>
      <c r="X1155" s="2" t="s">
        <v>112</v>
      </c>
      <c r="Y1155" s="2" t="s">
        <v>112</v>
      </c>
      <c r="Z1155" s="2" t="s">
        <v>112</v>
      </c>
      <c r="AA1155" s="2" t="s">
        <v>12</v>
      </c>
      <c r="AB1155" s="2" t="s">
        <v>211</v>
      </c>
      <c r="AC1155" s="2" t="s">
        <v>112</v>
      </c>
      <c r="AD1155" s="2" t="s">
        <v>37</v>
      </c>
      <c r="AE1155" t="s">
        <v>19</v>
      </c>
      <c r="AG1155" s="2" t="s">
        <v>90</v>
      </c>
      <c r="AI1155"/>
      <c r="AJ1155"/>
      <c r="AK1155"/>
      <c r="AL1155"/>
      <c r="AX1155"/>
      <c r="AY1155"/>
      <c r="AZ1155"/>
    </row>
    <row r="1156" spans="1:52" ht="15.75">
      <c r="A1156" s="2" t="s">
        <v>12981</v>
      </c>
      <c r="B1156" s="2" t="s">
        <v>12982</v>
      </c>
      <c r="C1156" s="2" t="s">
        <v>21660</v>
      </c>
      <c r="D1156" s="2" t="s">
        <v>21661</v>
      </c>
      <c r="E1156" s="2" t="s">
        <v>21662</v>
      </c>
      <c r="F1156" s="2" t="s">
        <v>21663</v>
      </c>
      <c r="G1156" s="2" t="s">
        <v>21664</v>
      </c>
      <c r="H1156" s="2" t="s">
        <v>219</v>
      </c>
      <c r="I1156" t="s">
        <v>220</v>
      </c>
      <c r="J1156" s="2" t="s">
        <v>10317</v>
      </c>
      <c r="K1156" s="2" t="s">
        <v>10318</v>
      </c>
      <c r="L1156" s="2" t="s">
        <v>1405</v>
      </c>
      <c r="M1156" s="2" t="s">
        <v>140</v>
      </c>
      <c r="N1156" s="2" t="s">
        <v>8746</v>
      </c>
      <c r="O1156" s="2" t="s">
        <v>1406</v>
      </c>
      <c r="P1156" t="s">
        <v>119</v>
      </c>
      <c r="Q1156" s="2" t="s">
        <v>16703</v>
      </c>
      <c r="R1156" s="2" t="s">
        <v>21665</v>
      </c>
      <c r="T1156" s="2" t="s">
        <v>21666</v>
      </c>
      <c r="U1156" s="2" t="s">
        <v>542</v>
      </c>
      <c r="V1156" t="s">
        <v>10319</v>
      </c>
      <c r="W1156" t="s">
        <v>7513</v>
      </c>
      <c r="X1156" s="2" t="s">
        <v>112</v>
      </c>
      <c r="Y1156" s="2" t="s">
        <v>112</v>
      </c>
      <c r="Z1156" s="2" t="s">
        <v>112</v>
      </c>
      <c r="AA1156" s="2" t="s">
        <v>12</v>
      </c>
      <c r="AB1156" s="2" t="s">
        <v>211</v>
      </c>
      <c r="AC1156" s="2" t="s">
        <v>112</v>
      </c>
      <c r="AD1156" s="2" t="s">
        <v>37</v>
      </c>
      <c r="AE1156" t="s">
        <v>19</v>
      </c>
      <c r="AF1156" s="2" t="s">
        <v>19328</v>
      </c>
      <c r="AG1156" s="2" t="s">
        <v>90</v>
      </c>
      <c r="AI1156"/>
      <c r="AJ1156"/>
      <c r="AK1156"/>
      <c r="AL1156"/>
      <c r="AX1156"/>
      <c r="AY1156"/>
      <c r="AZ1156"/>
    </row>
    <row r="1157" spans="1:52" ht="15.75">
      <c r="A1157" s="2" t="s">
        <v>12981</v>
      </c>
      <c r="B1157" s="2" t="s">
        <v>13016</v>
      </c>
      <c r="C1157" s="2" t="s">
        <v>21667</v>
      </c>
      <c r="D1157" s="2" t="s">
        <v>21668</v>
      </c>
      <c r="E1157" s="2" t="s">
        <v>21669</v>
      </c>
      <c r="F1157" s="2" t="s">
        <v>1399</v>
      </c>
      <c r="G1157" s="2" t="s">
        <v>1400</v>
      </c>
      <c r="H1157" s="2" t="s">
        <v>1077</v>
      </c>
      <c r="I1157" t="s">
        <v>1078</v>
      </c>
      <c r="J1157" s="2" t="s">
        <v>10581</v>
      </c>
      <c r="K1157" s="2" t="s">
        <v>10582</v>
      </c>
      <c r="L1157" s="2" t="s">
        <v>1405</v>
      </c>
      <c r="M1157" s="2" t="s">
        <v>140</v>
      </c>
      <c r="N1157" s="2" t="s">
        <v>3489</v>
      </c>
      <c r="O1157" s="2" t="s">
        <v>1406</v>
      </c>
      <c r="P1157" t="s">
        <v>119</v>
      </c>
      <c r="Q1157" s="2" t="s">
        <v>16779</v>
      </c>
      <c r="R1157" s="2" t="s">
        <v>21670</v>
      </c>
      <c r="S1157" s="2">
        <v>230220</v>
      </c>
      <c r="T1157" s="2" t="s">
        <v>1408</v>
      </c>
      <c r="U1157" s="2" t="s">
        <v>1080</v>
      </c>
      <c r="V1157" t="s">
        <v>10584</v>
      </c>
      <c r="W1157" t="s">
        <v>11172</v>
      </c>
      <c r="X1157" s="2" t="s">
        <v>112</v>
      </c>
      <c r="Y1157" s="2" t="s">
        <v>112</v>
      </c>
      <c r="Z1157" s="2" t="s">
        <v>112</v>
      </c>
      <c r="AA1157" s="2" t="s">
        <v>12</v>
      </c>
      <c r="AB1157" s="2" t="s">
        <v>252</v>
      </c>
      <c r="AC1157" s="2" t="s">
        <v>112</v>
      </c>
      <c r="AD1157" s="2" t="s">
        <v>37</v>
      </c>
      <c r="AE1157" t="s">
        <v>19</v>
      </c>
      <c r="AG1157" s="2" t="s">
        <v>90</v>
      </c>
      <c r="AI1157"/>
      <c r="AJ1157"/>
      <c r="AK1157"/>
      <c r="AL1157"/>
      <c r="AX1157"/>
      <c r="AY1157"/>
      <c r="AZ1157"/>
    </row>
    <row r="1158" spans="1:52" ht="15.75">
      <c r="A1158" s="2" t="s">
        <v>12981</v>
      </c>
      <c r="B1158" s="2" t="s">
        <v>12982</v>
      </c>
      <c r="C1158" s="2" t="s">
        <v>21671</v>
      </c>
      <c r="D1158" s="2" t="s">
        <v>21672</v>
      </c>
      <c r="E1158" s="2" t="s">
        <v>21673</v>
      </c>
      <c r="F1158" s="2" t="s">
        <v>10449</v>
      </c>
      <c r="G1158" s="2" t="s">
        <v>9340</v>
      </c>
      <c r="H1158" s="2" t="s">
        <v>219</v>
      </c>
      <c r="I1158" t="s">
        <v>220</v>
      </c>
      <c r="J1158" s="2" t="s">
        <v>7509</v>
      </c>
      <c r="K1158" s="2" t="s">
        <v>7510</v>
      </c>
      <c r="L1158" s="2" t="s">
        <v>1405</v>
      </c>
      <c r="M1158" s="2" t="s">
        <v>140</v>
      </c>
      <c r="N1158" s="2" t="s">
        <v>3489</v>
      </c>
      <c r="O1158" s="2" t="s">
        <v>1406</v>
      </c>
      <c r="P1158" t="s">
        <v>119</v>
      </c>
      <c r="Q1158" s="2" t="s">
        <v>16779</v>
      </c>
      <c r="R1158" s="2" t="s">
        <v>21674</v>
      </c>
      <c r="S1158" s="2">
        <v>231030</v>
      </c>
      <c r="T1158" s="2" t="s">
        <v>13180</v>
      </c>
      <c r="U1158" s="2" t="s">
        <v>542</v>
      </c>
      <c r="V1158" t="s">
        <v>7512</v>
      </c>
      <c r="W1158" t="s">
        <v>7513</v>
      </c>
      <c r="X1158" s="2" t="s">
        <v>112</v>
      </c>
      <c r="Y1158" s="2" t="s">
        <v>112</v>
      </c>
      <c r="Z1158" s="2" t="s">
        <v>112</v>
      </c>
      <c r="AA1158" s="2" t="s">
        <v>12</v>
      </c>
      <c r="AB1158" s="2" t="s">
        <v>252</v>
      </c>
      <c r="AC1158" s="2" t="s">
        <v>112</v>
      </c>
      <c r="AD1158" s="2" t="s">
        <v>37</v>
      </c>
      <c r="AE1158" t="s">
        <v>19</v>
      </c>
      <c r="AG1158" s="2" t="s">
        <v>90</v>
      </c>
      <c r="AI1158"/>
      <c r="AJ1158"/>
      <c r="AK1158"/>
      <c r="AL1158"/>
      <c r="AX1158"/>
      <c r="AY1158"/>
      <c r="AZ1158"/>
    </row>
    <row r="1159" spans="1:52" ht="15.75">
      <c r="A1159" s="2" t="s">
        <v>12981</v>
      </c>
      <c r="B1159" s="2" t="s">
        <v>13016</v>
      </c>
      <c r="C1159" s="2" t="s">
        <v>21675</v>
      </c>
      <c r="D1159" s="2" t="s">
        <v>21676</v>
      </c>
      <c r="E1159" s="2" t="s">
        <v>21677</v>
      </c>
      <c r="F1159" s="2" t="s">
        <v>1399</v>
      </c>
      <c r="G1159" s="2" t="s">
        <v>1400</v>
      </c>
      <c r="H1159" s="2" t="s">
        <v>976</v>
      </c>
      <c r="I1159" t="s">
        <v>994</v>
      </c>
      <c r="J1159" s="2" t="s">
        <v>10581</v>
      </c>
      <c r="K1159" s="2" t="s">
        <v>10582</v>
      </c>
      <c r="L1159" s="2" t="s">
        <v>1405</v>
      </c>
      <c r="M1159" s="2" t="s">
        <v>140</v>
      </c>
      <c r="N1159" s="2" t="s">
        <v>3489</v>
      </c>
      <c r="O1159" s="2" t="s">
        <v>1406</v>
      </c>
      <c r="P1159" t="s">
        <v>119</v>
      </c>
      <c r="Q1159" s="2" t="s">
        <v>16779</v>
      </c>
      <c r="R1159" s="2" t="s">
        <v>21678</v>
      </c>
      <c r="S1159" s="2">
        <v>240527</v>
      </c>
      <c r="T1159" s="2" t="s">
        <v>1408</v>
      </c>
      <c r="U1159" s="2" t="s">
        <v>979</v>
      </c>
      <c r="V1159" t="s">
        <v>10584</v>
      </c>
      <c r="W1159" t="s">
        <v>11172</v>
      </c>
      <c r="X1159" s="2" t="s">
        <v>112</v>
      </c>
      <c r="Y1159" s="2" t="s">
        <v>112</v>
      </c>
      <c r="Z1159" s="2" t="s">
        <v>112</v>
      </c>
      <c r="AA1159" s="2" t="s">
        <v>12</v>
      </c>
      <c r="AB1159" s="2" t="s">
        <v>252</v>
      </c>
      <c r="AC1159" s="2" t="s">
        <v>112</v>
      </c>
      <c r="AD1159" s="2" t="s">
        <v>37</v>
      </c>
      <c r="AE1159" t="s">
        <v>19</v>
      </c>
      <c r="AG1159" s="2" t="s">
        <v>90</v>
      </c>
      <c r="AI1159"/>
      <c r="AJ1159"/>
      <c r="AK1159"/>
      <c r="AL1159"/>
      <c r="AX1159"/>
      <c r="AY1159"/>
      <c r="AZ1159"/>
    </row>
    <row r="1160" spans="1:52" ht="15.75">
      <c r="A1160" s="2" t="s">
        <v>12981</v>
      </c>
      <c r="B1160" s="2" t="s">
        <v>12982</v>
      </c>
      <c r="C1160" s="2" t="s">
        <v>21679</v>
      </c>
      <c r="D1160" s="2" t="s">
        <v>21680</v>
      </c>
      <c r="E1160" s="2" t="s">
        <v>21681</v>
      </c>
      <c r="F1160" s="2" t="s">
        <v>10449</v>
      </c>
      <c r="G1160" s="2" t="s">
        <v>9340</v>
      </c>
      <c r="H1160" s="2" t="s">
        <v>219</v>
      </c>
      <c r="I1160" t="s">
        <v>220</v>
      </c>
      <c r="J1160" s="2" t="s">
        <v>10317</v>
      </c>
      <c r="K1160" s="2" t="s">
        <v>10318</v>
      </c>
      <c r="L1160" s="2" t="s">
        <v>1405</v>
      </c>
      <c r="M1160" s="2" t="s">
        <v>140</v>
      </c>
      <c r="N1160" s="2" t="s">
        <v>3489</v>
      </c>
      <c r="O1160" s="2" t="s">
        <v>1406</v>
      </c>
      <c r="P1160" t="s">
        <v>119</v>
      </c>
      <c r="Q1160" s="2" t="s">
        <v>16779</v>
      </c>
      <c r="R1160" s="2" t="s">
        <v>21682</v>
      </c>
      <c r="S1160" s="2">
        <v>240621</v>
      </c>
      <c r="T1160" s="2" t="s">
        <v>13180</v>
      </c>
      <c r="U1160" s="2" t="s">
        <v>542</v>
      </c>
      <c r="V1160" t="s">
        <v>10319</v>
      </c>
      <c r="W1160" t="s">
        <v>7513</v>
      </c>
      <c r="X1160" s="2" t="s">
        <v>112</v>
      </c>
      <c r="Y1160" s="2" t="s">
        <v>112</v>
      </c>
      <c r="Z1160" s="2" t="s">
        <v>112</v>
      </c>
      <c r="AA1160" s="2" t="s">
        <v>12</v>
      </c>
      <c r="AB1160" s="2" t="s">
        <v>252</v>
      </c>
      <c r="AC1160" s="2" t="s">
        <v>112</v>
      </c>
      <c r="AD1160" s="2" t="s">
        <v>37</v>
      </c>
      <c r="AE1160" t="s">
        <v>19</v>
      </c>
      <c r="AG1160" s="2" t="s">
        <v>90</v>
      </c>
      <c r="AI1160"/>
      <c r="AJ1160"/>
      <c r="AK1160"/>
      <c r="AL1160"/>
      <c r="AX1160"/>
      <c r="AY1160"/>
      <c r="AZ1160"/>
    </row>
    <row r="1161" spans="1:52" ht="15.75">
      <c r="A1161" s="2" t="s">
        <v>12981</v>
      </c>
      <c r="B1161" s="2" t="s">
        <v>12982</v>
      </c>
      <c r="C1161" s="2" t="s">
        <v>21683</v>
      </c>
      <c r="D1161" s="2" t="s">
        <v>21684</v>
      </c>
      <c r="E1161" s="2" t="s">
        <v>21685</v>
      </c>
      <c r="F1161" s="2" t="s">
        <v>8575</v>
      </c>
      <c r="G1161" s="2" t="s">
        <v>8576</v>
      </c>
      <c r="H1161" s="2" t="s">
        <v>219</v>
      </c>
      <c r="I1161" t="s">
        <v>220</v>
      </c>
      <c r="J1161" s="2" t="s">
        <v>10317</v>
      </c>
      <c r="K1161" s="2" t="s">
        <v>10318</v>
      </c>
      <c r="L1161" s="2" t="s">
        <v>1405</v>
      </c>
      <c r="M1161" s="2" t="s">
        <v>140</v>
      </c>
      <c r="N1161" s="2" t="s">
        <v>3489</v>
      </c>
      <c r="O1161" s="2" t="s">
        <v>1406</v>
      </c>
      <c r="P1161" t="s">
        <v>119</v>
      </c>
      <c r="Q1161" s="2" t="s">
        <v>16779</v>
      </c>
      <c r="R1161" s="2" t="s">
        <v>21686</v>
      </c>
      <c r="S1161" s="2">
        <v>240621</v>
      </c>
      <c r="T1161" s="2" t="s">
        <v>13165</v>
      </c>
      <c r="U1161" s="2" t="s">
        <v>542</v>
      </c>
      <c r="V1161" t="s">
        <v>10319</v>
      </c>
      <c r="W1161" t="s">
        <v>7513</v>
      </c>
      <c r="X1161" s="2" t="s">
        <v>112</v>
      </c>
      <c r="Y1161" s="2" t="s">
        <v>112</v>
      </c>
      <c r="Z1161" s="2" t="s">
        <v>112</v>
      </c>
      <c r="AA1161" s="2" t="s">
        <v>12</v>
      </c>
      <c r="AB1161" s="2" t="s">
        <v>252</v>
      </c>
      <c r="AC1161" s="2" t="s">
        <v>112</v>
      </c>
      <c r="AD1161" s="2" t="s">
        <v>37</v>
      </c>
      <c r="AE1161" t="s">
        <v>19</v>
      </c>
      <c r="AG1161" s="2" t="s">
        <v>90</v>
      </c>
      <c r="AI1161"/>
      <c r="AJ1161"/>
      <c r="AK1161"/>
      <c r="AL1161"/>
      <c r="AX1161"/>
      <c r="AY1161"/>
      <c r="AZ1161"/>
    </row>
    <row r="1162" spans="1:52" ht="15.75">
      <c r="A1162" s="2" t="s">
        <v>12981</v>
      </c>
      <c r="B1162" s="2" t="s">
        <v>12982</v>
      </c>
      <c r="C1162" s="2" t="s">
        <v>21687</v>
      </c>
      <c r="D1162" s="2" t="s">
        <v>21688</v>
      </c>
      <c r="E1162" s="2" t="s">
        <v>21689</v>
      </c>
      <c r="F1162" s="2" t="s">
        <v>10449</v>
      </c>
      <c r="G1162" s="2" t="s">
        <v>9340</v>
      </c>
      <c r="H1162" s="2" t="s">
        <v>21690</v>
      </c>
      <c r="I1162" t="s">
        <v>14494</v>
      </c>
      <c r="J1162" s="2" t="s">
        <v>10317</v>
      </c>
      <c r="K1162" s="2" t="s">
        <v>10318</v>
      </c>
      <c r="L1162" s="2" t="s">
        <v>1405</v>
      </c>
      <c r="M1162" s="2" t="s">
        <v>140</v>
      </c>
      <c r="N1162" s="2" t="s">
        <v>3489</v>
      </c>
      <c r="O1162" s="2" t="s">
        <v>1406</v>
      </c>
      <c r="P1162" t="s">
        <v>119</v>
      </c>
      <c r="Q1162" s="2" t="s">
        <v>16779</v>
      </c>
      <c r="R1162" s="2" t="s">
        <v>21691</v>
      </c>
      <c r="S1162" s="2">
        <v>240813</v>
      </c>
      <c r="T1162" s="2" t="s">
        <v>13180</v>
      </c>
      <c r="U1162" s="2" t="s">
        <v>14496</v>
      </c>
      <c r="V1162" t="s">
        <v>10319</v>
      </c>
      <c r="W1162" t="s">
        <v>7513</v>
      </c>
      <c r="X1162" s="2" t="s">
        <v>112</v>
      </c>
      <c r="Y1162" s="2" t="s">
        <v>112</v>
      </c>
      <c r="Z1162" s="2" t="s">
        <v>112</v>
      </c>
      <c r="AA1162" s="2" t="s">
        <v>12</v>
      </c>
      <c r="AB1162" s="2" t="s">
        <v>252</v>
      </c>
      <c r="AC1162" s="2" t="s">
        <v>112</v>
      </c>
      <c r="AD1162" s="2" t="s">
        <v>37</v>
      </c>
      <c r="AE1162" t="s">
        <v>19</v>
      </c>
      <c r="AG1162" s="2" t="s">
        <v>90</v>
      </c>
      <c r="AI1162"/>
      <c r="AJ1162"/>
      <c r="AK1162"/>
      <c r="AL1162"/>
      <c r="AX1162"/>
      <c r="AY1162"/>
      <c r="AZ1162"/>
    </row>
    <row r="1163" spans="1:52" ht="15.75">
      <c r="A1163" s="2" t="s">
        <v>12981</v>
      </c>
      <c r="B1163" s="2" t="s">
        <v>12982</v>
      </c>
      <c r="C1163" s="2" t="s">
        <v>21692</v>
      </c>
      <c r="D1163" s="2" t="s">
        <v>21693</v>
      </c>
      <c r="E1163" s="2" t="s">
        <v>21694</v>
      </c>
      <c r="F1163" s="2" t="s">
        <v>10449</v>
      </c>
      <c r="G1163" s="2" t="s">
        <v>9340</v>
      </c>
      <c r="H1163" s="2" t="s">
        <v>21690</v>
      </c>
      <c r="I1163" t="s">
        <v>14494</v>
      </c>
      <c r="J1163" s="2" t="s">
        <v>10317</v>
      </c>
      <c r="K1163" s="2" t="s">
        <v>10318</v>
      </c>
      <c r="L1163" s="2" t="s">
        <v>1405</v>
      </c>
      <c r="M1163" s="2" t="s">
        <v>140</v>
      </c>
      <c r="N1163" s="2" t="s">
        <v>3489</v>
      </c>
      <c r="O1163" s="2" t="s">
        <v>1406</v>
      </c>
      <c r="P1163" t="s">
        <v>119</v>
      </c>
      <c r="Q1163" s="2" t="s">
        <v>16779</v>
      </c>
      <c r="R1163" s="2" t="s">
        <v>21695</v>
      </c>
      <c r="S1163" s="2">
        <v>240815</v>
      </c>
      <c r="T1163" s="2" t="s">
        <v>9342</v>
      </c>
      <c r="U1163" s="2" t="s">
        <v>14496</v>
      </c>
      <c r="V1163" t="s">
        <v>10319</v>
      </c>
      <c r="W1163" t="s">
        <v>7513</v>
      </c>
      <c r="X1163" s="2" t="s">
        <v>112</v>
      </c>
      <c r="Y1163" s="2" t="s">
        <v>112</v>
      </c>
      <c r="Z1163" s="2" t="s">
        <v>112</v>
      </c>
      <c r="AA1163" s="2" t="s">
        <v>12</v>
      </c>
      <c r="AB1163" s="2" t="s">
        <v>252</v>
      </c>
      <c r="AC1163" s="2" t="s">
        <v>112</v>
      </c>
      <c r="AD1163" s="2" t="s">
        <v>37</v>
      </c>
      <c r="AE1163" t="s">
        <v>19</v>
      </c>
      <c r="AG1163" s="2" t="s">
        <v>90</v>
      </c>
      <c r="AI1163"/>
      <c r="AJ1163"/>
      <c r="AK1163"/>
      <c r="AL1163"/>
      <c r="AX1163"/>
      <c r="AY1163"/>
      <c r="AZ1163"/>
    </row>
    <row r="1164" spans="1:52" ht="15.75">
      <c r="A1164" s="2" t="s">
        <v>12981</v>
      </c>
      <c r="B1164" s="2" t="s">
        <v>12982</v>
      </c>
      <c r="C1164" s="2" t="s">
        <v>21696</v>
      </c>
      <c r="D1164" s="2" t="s">
        <v>21697</v>
      </c>
      <c r="E1164" s="2" t="s">
        <v>21698</v>
      </c>
      <c r="F1164" s="2" t="s">
        <v>10449</v>
      </c>
      <c r="G1164" s="2" t="s">
        <v>9340</v>
      </c>
      <c r="H1164" s="2" t="s">
        <v>219</v>
      </c>
      <c r="I1164" t="s">
        <v>220</v>
      </c>
      <c r="J1164" s="2" t="s">
        <v>10317</v>
      </c>
      <c r="K1164" s="2" t="s">
        <v>10318</v>
      </c>
      <c r="L1164" s="2" t="s">
        <v>1405</v>
      </c>
      <c r="M1164" s="2" t="s">
        <v>140</v>
      </c>
      <c r="N1164" s="2" t="s">
        <v>3489</v>
      </c>
      <c r="O1164" s="2" t="s">
        <v>1406</v>
      </c>
      <c r="P1164" t="s">
        <v>119</v>
      </c>
      <c r="Q1164" s="2" t="s">
        <v>16779</v>
      </c>
      <c r="R1164" s="2" t="s">
        <v>21699</v>
      </c>
      <c r="S1164" s="2">
        <v>240903</v>
      </c>
      <c r="T1164" s="2" t="s">
        <v>9342</v>
      </c>
      <c r="U1164" s="2" t="s">
        <v>542</v>
      </c>
      <c r="V1164" t="s">
        <v>10319</v>
      </c>
      <c r="W1164" t="s">
        <v>7513</v>
      </c>
      <c r="X1164" s="2" t="s">
        <v>112</v>
      </c>
      <c r="Y1164" s="2" t="s">
        <v>112</v>
      </c>
      <c r="Z1164" s="2" t="s">
        <v>112</v>
      </c>
      <c r="AA1164" s="2" t="s">
        <v>12</v>
      </c>
      <c r="AB1164" s="2" t="s">
        <v>252</v>
      </c>
      <c r="AC1164" s="2" t="s">
        <v>112</v>
      </c>
      <c r="AD1164" s="2" t="s">
        <v>37</v>
      </c>
      <c r="AE1164" t="s">
        <v>19</v>
      </c>
      <c r="AG1164" s="2" t="s">
        <v>90</v>
      </c>
      <c r="AI1164"/>
      <c r="AJ1164"/>
      <c r="AK1164"/>
      <c r="AL1164"/>
      <c r="AX1164"/>
      <c r="AY1164"/>
      <c r="AZ1164"/>
    </row>
    <row r="1165" spans="1:52" ht="15.75">
      <c r="A1165" s="2" t="s">
        <v>12981</v>
      </c>
      <c r="B1165" s="2" t="s">
        <v>12982</v>
      </c>
      <c r="C1165" s="2" t="s">
        <v>21700</v>
      </c>
      <c r="D1165" s="2" t="s">
        <v>21701</v>
      </c>
      <c r="E1165" s="2" t="s">
        <v>21702</v>
      </c>
      <c r="F1165" s="2" t="s">
        <v>10449</v>
      </c>
      <c r="G1165" s="2" t="s">
        <v>9340</v>
      </c>
      <c r="H1165" s="2" t="s">
        <v>219</v>
      </c>
      <c r="I1165" t="s">
        <v>220</v>
      </c>
      <c r="J1165" s="2" t="s">
        <v>21549</v>
      </c>
      <c r="K1165" s="2" t="s">
        <v>10318</v>
      </c>
      <c r="L1165" s="2" t="s">
        <v>1405</v>
      </c>
      <c r="M1165" s="2" t="s">
        <v>140</v>
      </c>
      <c r="N1165" s="2" t="s">
        <v>3489</v>
      </c>
      <c r="O1165" s="2" t="s">
        <v>1406</v>
      </c>
      <c r="P1165" t="s">
        <v>119</v>
      </c>
      <c r="Q1165" s="2" t="s">
        <v>16779</v>
      </c>
      <c r="R1165" s="2" t="s">
        <v>21703</v>
      </c>
      <c r="S1165" s="2">
        <v>241205</v>
      </c>
      <c r="T1165" s="2" t="s">
        <v>9342</v>
      </c>
      <c r="U1165" s="2" t="s">
        <v>542</v>
      </c>
      <c r="V1165" t="s">
        <v>21551</v>
      </c>
      <c r="W1165" t="s">
        <v>7513</v>
      </c>
      <c r="X1165" s="2" t="s">
        <v>112</v>
      </c>
      <c r="Y1165" s="2" t="s">
        <v>112</v>
      </c>
      <c r="Z1165" s="2" t="s">
        <v>112</v>
      </c>
      <c r="AA1165" s="2" t="s">
        <v>12</v>
      </c>
      <c r="AB1165" s="2" t="s">
        <v>252</v>
      </c>
      <c r="AC1165" s="2" t="s">
        <v>112</v>
      </c>
      <c r="AD1165" s="2" t="s">
        <v>37</v>
      </c>
      <c r="AE1165" t="s">
        <v>19</v>
      </c>
      <c r="AG1165" s="2" t="s">
        <v>90</v>
      </c>
      <c r="AI1165"/>
      <c r="AJ1165"/>
      <c r="AK1165"/>
      <c r="AL1165"/>
      <c r="AX1165"/>
      <c r="AY1165"/>
      <c r="AZ1165"/>
    </row>
    <row r="1166" spans="1:52" ht="15.75">
      <c r="A1166" s="2" t="s">
        <v>12981</v>
      </c>
      <c r="B1166" s="2" t="s">
        <v>13016</v>
      </c>
      <c r="C1166" s="2" t="s">
        <v>21704</v>
      </c>
      <c r="D1166" s="2" t="s">
        <v>21705</v>
      </c>
      <c r="E1166" s="2" t="s">
        <v>21706</v>
      </c>
      <c r="F1166" s="2" t="s">
        <v>1399</v>
      </c>
      <c r="G1166" s="2" t="s">
        <v>1400</v>
      </c>
      <c r="H1166" s="2" t="s">
        <v>976</v>
      </c>
      <c r="I1166" t="s">
        <v>994</v>
      </c>
      <c r="J1166" s="2" t="s">
        <v>21707</v>
      </c>
      <c r="K1166" s="2" t="s">
        <v>10582</v>
      </c>
      <c r="L1166" s="2" t="s">
        <v>1405</v>
      </c>
      <c r="M1166" s="2" t="s">
        <v>757</v>
      </c>
      <c r="N1166" s="2" t="s">
        <v>3489</v>
      </c>
      <c r="O1166" s="2" t="s">
        <v>1406</v>
      </c>
      <c r="P1166" t="s">
        <v>119</v>
      </c>
      <c r="Q1166" s="2" t="s">
        <v>16779</v>
      </c>
      <c r="R1166" s="2" t="s">
        <v>21708</v>
      </c>
      <c r="S1166" s="2">
        <v>250513</v>
      </c>
      <c r="T1166" s="2" t="s">
        <v>1408</v>
      </c>
      <c r="U1166" s="2" t="s">
        <v>979</v>
      </c>
      <c r="V1166" t="s">
        <v>21709</v>
      </c>
      <c r="W1166" t="s">
        <v>11172</v>
      </c>
      <c r="X1166" s="2" t="s">
        <v>112</v>
      </c>
      <c r="Y1166" s="2" t="s">
        <v>112</v>
      </c>
      <c r="Z1166" s="2" t="s">
        <v>112</v>
      </c>
      <c r="AA1166" s="2" t="s">
        <v>12</v>
      </c>
      <c r="AB1166" s="2" t="s">
        <v>252</v>
      </c>
      <c r="AC1166" s="2" t="s">
        <v>112</v>
      </c>
      <c r="AD1166" s="2" t="s">
        <v>37</v>
      </c>
      <c r="AE1166" t="s">
        <v>32</v>
      </c>
      <c r="AG1166" s="2" t="s">
        <v>90</v>
      </c>
      <c r="AI1166"/>
      <c r="AJ1166"/>
      <c r="AK1166"/>
      <c r="AL1166"/>
      <c r="AX1166"/>
      <c r="AY1166"/>
      <c r="AZ1166"/>
    </row>
    <row r="1167" spans="1:52" ht="15.75">
      <c r="A1167" s="2" t="s">
        <v>12981</v>
      </c>
      <c r="B1167" s="2" t="s">
        <v>12982</v>
      </c>
      <c r="C1167" s="2" t="s">
        <v>21710</v>
      </c>
      <c r="D1167" s="2" t="s">
        <v>21711</v>
      </c>
      <c r="E1167" s="2" t="s">
        <v>21712</v>
      </c>
      <c r="F1167" s="2" t="s">
        <v>8575</v>
      </c>
      <c r="G1167" s="2" t="s">
        <v>8576</v>
      </c>
      <c r="H1167" s="2" t="s">
        <v>219</v>
      </c>
      <c r="I1167" t="s">
        <v>220</v>
      </c>
      <c r="J1167" s="2" t="s">
        <v>10317</v>
      </c>
      <c r="K1167" s="2" t="s">
        <v>10318</v>
      </c>
      <c r="L1167" s="2" t="s">
        <v>1405</v>
      </c>
      <c r="M1167" s="2" t="s">
        <v>757</v>
      </c>
      <c r="N1167" s="2" t="s">
        <v>3489</v>
      </c>
      <c r="O1167" s="2" t="s">
        <v>1406</v>
      </c>
      <c r="P1167" t="s">
        <v>119</v>
      </c>
      <c r="Q1167" s="2" t="s">
        <v>16779</v>
      </c>
      <c r="R1167" s="2" t="s">
        <v>21713</v>
      </c>
      <c r="S1167" s="2">
        <v>250620</v>
      </c>
      <c r="T1167" s="2" t="s">
        <v>13165</v>
      </c>
      <c r="U1167" s="2" t="s">
        <v>542</v>
      </c>
      <c r="V1167" t="s">
        <v>10319</v>
      </c>
      <c r="W1167" t="s">
        <v>7513</v>
      </c>
      <c r="X1167" s="2" t="s">
        <v>112</v>
      </c>
      <c r="Y1167" s="2" t="s">
        <v>112</v>
      </c>
      <c r="Z1167" s="2" t="s">
        <v>112</v>
      </c>
      <c r="AA1167" s="2" t="s">
        <v>12</v>
      </c>
      <c r="AB1167" s="2" t="s">
        <v>252</v>
      </c>
      <c r="AC1167" s="2" t="s">
        <v>112</v>
      </c>
      <c r="AD1167" s="2" t="s">
        <v>37</v>
      </c>
      <c r="AE1167" t="s">
        <v>32</v>
      </c>
      <c r="AG1167" s="2" t="s">
        <v>90</v>
      </c>
      <c r="AI1167"/>
      <c r="AJ1167"/>
      <c r="AK1167"/>
      <c r="AL1167"/>
      <c r="AX1167"/>
      <c r="AY1167"/>
      <c r="AZ1167"/>
    </row>
    <row r="1168" spans="1:52" ht="15.75">
      <c r="A1168" s="2" t="s">
        <v>12981</v>
      </c>
      <c r="B1168" s="2" t="s">
        <v>13016</v>
      </c>
      <c r="C1168" s="2" t="s">
        <v>21714</v>
      </c>
      <c r="D1168" s="2" t="s">
        <v>21715</v>
      </c>
      <c r="E1168" s="2" t="s">
        <v>21716</v>
      </c>
      <c r="F1168" s="2" t="s">
        <v>783</v>
      </c>
      <c r="G1168" s="2" t="s">
        <v>784</v>
      </c>
      <c r="H1168" s="2" t="s">
        <v>976</v>
      </c>
      <c r="I1168" t="s">
        <v>994</v>
      </c>
      <c r="J1168" s="2" t="s">
        <v>10581</v>
      </c>
      <c r="K1168" s="2" t="s">
        <v>10582</v>
      </c>
      <c r="L1168" s="2" t="s">
        <v>1405</v>
      </c>
      <c r="M1168" s="2" t="s">
        <v>757</v>
      </c>
      <c r="N1168" s="2" t="s">
        <v>3489</v>
      </c>
      <c r="O1168" s="2" t="s">
        <v>1406</v>
      </c>
      <c r="P1168" t="s">
        <v>119</v>
      </c>
      <c r="Q1168" s="2" t="s">
        <v>16779</v>
      </c>
      <c r="T1168" s="2" t="s">
        <v>793</v>
      </c>
      <c r="U1168" s="2" t="s">
        <v>979</v>
      </c>
      <c r="V1168" t="s">
        <v>10584</v>
      </c>
      <c r="W1168" t="s">
        <v>11172</v>
      </c>
      <c r="X1168" s="2" t="s">
        <v>112</v>
      </c>
      <c r="Y1168" s="2" t="s">
        <v>112</v>
      </c>
      <c r="Z1168" s="2" t="s">
        <v>112</v>
      </c>
      <c r="AA1168" s="2" t="s">
        <v>12</v>
      </c>
      <c r="AB1168" s="2" t="s">
        <v>252</v>
      </c>
      <c r="AC1168" s="2" t="s">
        <v>112</v>
      </c>
      <c r="AD1168" s="2" t="s">
        <v>37</v>
      </c>
      <c r="AE1168" t="s">
        <v>32</v>
      </c>
      <c r="AG1168" s="2" t="s">
        <v>90</v>
      </c>
      <c r="AI1168"/>
      <c r="AJ1168"/>
      <c r="AK1168"/>
      <c r="AL1168"/>
      <c r="AX1168"/>
      <c r="AY1168"/>
      <c r="AZ1168"/>
    </row>
    <row r="1169" spans="1:52" ht="15.75">
      <c r="A1169" s="2" t="s">
        <v>12981</v>
      </c>
      <c r="B1169" s="2" t="s">
        <v>12982</v>
      </c>
      <c r="C1169" s="2" t="s">
        <v>21717</v>
      </c>
      <c r="D1169" s="2" t="s">
        <v>21718</v>
      </c>
      <c r="E1169" s="2" t="s">
        <v>21719</v>
      </c>
      <c r="F1169" s="2" t="s">
        <v>8575</v>
      </c>
      <c r="G1169" s="2" t="s">
        <v>8576</v>
      </c>
      <c r="H1169" s="2" t="s">
        <v>17158</v>
      </c>
      <c r="I1169" t="s">
        <v>220</v>
      </c>
      <c r="J1169" s="2" t="s">
        <v>21549</v>
      </c>
      <c r="K1169" s="2" t="s">
        <v>10318</v>
      </c>
      <c r="L1169" s="2" t="s">
        <v>1405</v>
      </c>
      <c r="M1169" s="2" t="s">
        <v>757</v>
      </c>
      <c r="N1169" s="2" t="s">
        <v>3489</v>
      </c>
      <c r="O1169" s="2" t="s">
        <v>1406</v>
      </c>
      <c r="P1169" t="s">
        <v>119</v>
      </c>
      <c r="Q1169" s="2" t="s">
        <v>16779</v>
      </c>
      <c r="R1169" s="2" t="s">
        <v>21720</v>
      </c>
      <c r="S1169" s="2">
        <v>251128</v>
      </c>
      <c r="T1169" s="2" t="s">
        <v>13165</v>
      </c>
      <c r="U1169" s="2" t="s">
        <v>17154</v>
      </c>
      <c r="V1169" t="s">
        <v>21551</v>
      </c>
      <c r="W1169" t="s">
        <v>7513</v>
      </c>
      <c r="X1169" s="2" t="s">
        <v>112</v>
      </c>
      <c r="Y1169" s="2" t="s">
        <v>112</v>
      </c>
      <c r="Z1169" s="2" t="s">
        <v>112</v>
      </c>
      <c r="AA1169" s="2" t="s">
        <v>12</v>
      </c>
      <c r="AB1169" s="2" t="s">
        <v>252</v>
      </c>
      <c r="AC1169" s="2" t="s">
        <v>112</v>
      </c>
      <c r="AD1169" s="2" t="s">
        <v>37</v>
      </c>
      <c r="AE1169" t="s">
        <v>32</v>
      </c>
      <c r="AG1169" s="2" t="s">
        <v>90</v>
      </c>
      <c r="AI1169"/>
      <c r="AJ1169"/>
      <c r="AK1169"/>
      <c r="AL1169"/>
      <c r="AX1169"/>
      <c r="AY1169"/>
      <c r="AZ1169"/>
    </row>
    <row r="1170" spans="1:52" ht="15.75">
      <c r="A1170" s="2" t="s">
        <v>12981</v>
      </c>
      <c r="B1170" s="2" t="s">
        <v>12982</v>
      </c>
      <c r="C1170" s="2" t="s">
        <v>34233</v>
      </c>
      <c r="D1170" s="2" t="s">
        <v>34234</v>
      </c>
      <c r="E1170" s="2" t="s">
        <v>34235</v>
      </c>
      <c r="F1170" s="2" t="s">
        <v>8575</v>
      </c>
      <c r="G1170" s="2" t="s">
        <v>8576</v>
      </c>
      <c r="H1170" s="2" t="s">
        <v>136</v>
      </c>
      <c r="I1170" t="s">
        <v>137</v>
      </c>
      <c r="J1170" s="2" t="s">
        <v>21549</v>
      </c>
      <c r="K1170" s="2" t="s">
        <v>10318</v>
      </c>
      <c r="L1170" s="2" t="s">
        <v>1405</v>
      </c>
      <c r="M1170" s="2" t="s">
        <v>757</v>
      </c>
      <c r="N1170" s="2" t="s">
        <v>3489</v>
      </c>
      <c r="O1170" s="2" t="s">
        <v>1406</v>
      </c>
      <c r="P1170" t="s">
        <v>119</v>
      </c>
      <c r="Q1170" s="2" t="s">
        <v>16779</v>
      </c>
      <c r="R1170" s="2" t="s">
        <v>34236</v>
      </c>
      <c r="S1170" s="2">
        <v>260120</v>
      </c>
      <c r="T1170" s="2" t="s">
        <v>13165</v>
      </c>
      <c r="U1170" s="2" t="s">
        <v>146</v>
      </c>
      <c r="V1170" t="s">
        <v>21551</v>
      </c>
      <c r="W1170" t="s">
        <v>7513</v>
      </c>
      <c r="X1170" s="2" t="s">
        <v>112</v>
      </c>
      <c r="Y1170" s="2" t="s">
        <v>112</v>
      </c>
      <c r="Z1170" s="2" t="s">
        <v>112</v>
      </c>
      <c r="AA1170" s="2" t="s">
        <v>12</v>
      </c>
      <c r="AB1170" s="2" t="s">
        <v>252</v>
      </c>
      <c r="AC1170" s="2" t="s">
        <v>112</v>
      </c>
      <c r="AD1170" s="2" t="s">
        <v>37</v>
      </c>
      <c r="AE1170" t="s">
        <v>32</v>
      </c>
      <c r="AG1170" s="2" t="s">
        <v>90</v>
      </c>
      <c r="AI1170"/>
      <c r="AJ1170"/>
      <c r="AK1170"/>
      <c r="AL1170"/>
      <c r="AX1170"/>
      <c r="AY1170"/>
      <c r="AZ1170"/>
    </row>
    <row r="1171" spans="1:52" ht="15.75">
      <c r="A1171" s="2" t="s">
        <v>13981</v>
      </c>
      <c r="B1171" s="2" t="s">
        <v>14216</v>
      </c>
      <c r="C1171" s="2" t="s">
        <v>22386</v>
      </c>
      <c r="D1171" s="2" t="s">
        <v>22387</v>
      </c>
      <c r="E1171" s="2" t="s">
        <v>22388</v>
      </c>
      <c r="F1171" s="2" t="s">
        <v>783</v>
      </c>
      <c r="G1171" s="2" t="s">
        <v>784</v>
      </c>
      <c r="H1171" s="2" t="s">
        <v>20587</v>
      </c>
      <c r="I1171" t="s">
        <v>220</v>
      </c>
      <c r="J1171" s="2" t="s">
        <v>5165</v>
      </c>
      <c r="K1171" s="2" t="s">
        <v>788</v>
      </c>
      <c r="L1171" s="2" t="s">
        <v>789</v>
      </c>
      <c r="M1171" s="2" t="s">
        <v>757</v>
      </c>
      <c r="N1171" s="2" t="s">
        <v>3489</v>
      </c>
      <c r="O1171" s="2" t="s">
        <v>791</v>
      </c>
      <c r="P1171" t="s">
        <v>204</v>
      </c>
      <c r="Q1171" s="2" t="s">
        <v>16779</v>
      </c>
      <c r="R1171" s="2" t="s">
        <v>22389</v>
      </c>
      <c r="S1171" s="2">
        <v>251218</v>
      </c>
      <c r="T1171" s="2" t="s">
        <v>793</v>
      </c>
      <c r="U1171" s="2" t="s">
        <v>22390</v>
      </c>
      <c r="V1171" t="s">
        <v>5167</v>
      </c>
      <c r="W1171" t="s">
        <v>112</v>
      </c>
      <c r="X1171" s="2" t="s">
        <v>112</v>
      </c>
      <c r="Y1171" s="2" t="s">
        <v>112</v>
      </c>
      <c r="Z1171" s="2" t="s">
        <v>112</v>
      </c>
      <c r="AA1171" s="2" t="s">
        <v>112</v>
      </c>
      <c r="AB1171" s="2" t="s">
        <v>252</v>
      </c>
      <c r="AC1171" s="2" t="s">
        <v>112</v>
      </c>
      <c r="AD1171" s="2" t="s">
        <v>37</v>
      </c>
      <c r="AE1171" t="s">
        <v>16283</v>
      </c>
      <c r="AF1171" s="2" t="s">
        <v>34407</v>
      </c>
      <c r="AG1171" s="2" t="s">
        <v>34061</v>
      </c>
      <c r="AI1171"/>
      <c r="AJ1171"/>
      <c r="AK1171"/>
      <c r="AL1171"/>
      <c r="AX1171"/>
      <c r="AY1171"/>
      <c r="AZ1171"/>
    </row>
    <row r="1172" spans="1:52" ht="15.75">
      <c r="A1172" s="2" t="s">
        <v>13981</v>
      </c>
      <c r="B1172" s="2" t="s">
        <v>14216</v>
      </c>
      <c r="C1172" s="2" t="s">
        <v>34408</v>
      </c>
      <c r="D1172" s="2" t="s">
        <v>34409</v>
      </c>
      <c r="E1172" s="2" t="s">
        <v>34410</v>
      </c>
      <c r="F1172" s="2" t="s">
        <v>783</v>
      </c>
      <c r="G1172" s="2" t="s">
        <v>784</v>
      </c>
      <c r="H1172" s="2" t="s">
        <v>20587</v>
      </c>
      <c r="I1172" t="s">
        <v>220</v>
      </c>
      <c r="J1172" s="2" t="s">
        <v>34411</v>
      </c>
      <c r="K1172" s="2" t="s">
        <v>16263</v>
      </c>
      <c r="L1172" s="2" t="s">
        <v>789</v>
      </c>
      <c r="M1172" s="2" t="s">
        <v>757</v>
      </c>
      <c r="N1172" s="2" t="s">
        <v>3489</v>
      </c>
      <c r="O1172" s="2" t="s">
        <v>791</v>
      </c>
      <c r="P1172" t="s">
        <v>204</v>
      </c>
      <c r="Q1172" s="2" t="s">
        <v>16779</v>
      </c>
      <c r="R1172" s="2" t="s">
        <v>34412</v>
      </c>
      <c r="S1172" s="2">
        <v>260205</v>
      </c>
      <c r="T1172" s="2" t="s">
        <v>793</v>
      </c>
      <c r="U1172" s="2" t="s">
        <v>22390</v>
      </c>
      <c r="V1172" t="s">
        <v>34413</v>
      </c>
      <c r="W1172" t="s">
        <v>112</v>
      </c>
      <c r="X1172" s="2" t="s">
        <v>112</v>
      </c>
      <c r="Y1172" s="2" t="s">
        <v>112</v>
      </c>
      <c r="Z1172" s="2" t="s">
        <v>112</v>
      </c>
      <c r="AA1172" s="2" t="s">
        <v>112</v>
      </c>
      <c r="AB1172" s="2" t="s">
        <v>252</v>
      </c>
      <c r="AC1172" s="2" t="s">
        <v>112</v>
      </c>
      <c r="AD1172" s="2" t="s">
        <v>37</v>
      </c>
      <c r="AE1172" t="s">
        <v>16283</v>
      </c>
      <c r="AF1172" s="2" t="s">
        <v>34414</v>
      </c>
      <c r="AG1172" s="2" t="s">
        <v>34062</v>
      </c>
      <c r="AI1172"/>
      <c r="AJ1172"/>
      <c r="AK1172"/>
      <c r="AL1172"/>
      <c r="AX1172"/>
      <c r="AY1172"/>
      <c r="AZ1172"/>
    </row>
    <row r="1173" spans="1:52" ht="15.75">
      <c r="A1173" s="2" t="s">
        <v>14233</v>
      </c>
      <c r="B1173" s="2" t="s">
        <v>14234</v>
      </c>
      <c r="C1173" s="2" t="s">
        <v>34242</v>
      </c>
      <c r="D1173" s="2" t="s">
        <v>34243</v>
      </c>
      <c r="E1173" s="2" t="s">
        <v>34244</v>
      </c>
      <c r="F1173" s="2" t="s">
        <v>783</v>
      </c>
      <c r="G1173" s="2" t="s">
        <v>784</v>
      </c>
      <c r="H1173" s="2" t="s">
        <v>20587</v>
      </c>
      <c r="I1173" t="s">
        <v>220</v>
      </c>
      <c r="J1173" s="2" t="s">
        <v>14265</v>
      </c>
      <c r="K1173" s="2" t="s">
        <v>14255</v>
      </c>
      <c r="L1173" s="2" t="s">
        <v>789</v>
      </c>
      <c r="M1173" s="2" t="s">
        <v>757</v>
      </c>
      <c r="N1173" s="2" t="s">
        <v>3489</v>
      </c>
      <c r="O1173" s="2" t="s">
        <v>791</v>
      </c>
      <c r="P1173" t="s">
        <v>204</v>
      </c>
      <c r="Q1173" s="2" t="s">
        <v>16779</v>
      </c>
      <c r="R1173" s="2" t="s">
        <v>34245</v>
      </c>
      <c r="S1173" s="2">
        <v>260129</v>
      </c>
      <c r="T1173" s="2" t="s">
        <v>793</v>
      </c>
      <c r="U1173" s="2" t="s">
        <v>22390</v>
      </c>
      <c r="V1173" t="s">
        <v>14267</v>
      </c>
      <c r="W1173" t="s">
        <v>112</v>
      </c>
      <c r="X1173" s="2" t="s">
        <v>112</v>
      </c>
      <c r="Y1173" s="2" t="s">
        <v>112</v>
      </c>
      <c r="Z1173" s="2" t="s">
        <v>112</v>
      </c>
      <c r="AA1173" s="2" t="s">
        <v>112</v>
      </c>
      <c r="AB1173" s="2" t="s">
        <v>252</v>
      </c>
      <c r="AC1173" s="2" t="s">
        <v>112</v>
      </c>
      <c r="AD1173" s="2" t="s">
        <v>37</v>
      </c>
      <c r="AE1173" t="s">
        <v>16283</v>
      </c>
      <c r="AF1173" s="2" t="s">
        <v>34246</v>
      </c>
      <c r="AG1173" s="2" t="s">
        <v>34062</v>
      </c>
      <c r="AI1173"/>
      <c r="AJ1173"/>
      <c r="AK1173"/>
      <c r="AL1173"/>
      <c r="AX1173"/>
      <c r="AY1173"/>
      <c r="AZ1173"/>
    </row>
    <row r="1174" spans="1:52" ht="15.75">
      <c r="A1174" s="2" t="s">
        <v>14921</v>
      </c>
      <c r="B1174" s="2" t="s">
        <v>14341</v>
      </c>
      <c r="C1174" s="2" t="s">
        <v>21721</v>
      </c>
      <c r="D1174" s="2" t="s">
        <v>21722</v>
      </c>
      <c r="E1174" s="2" t="s">
        <v>21723</v>
      </c>
      <c r="F1174" s="2" t="s">
        <v>783</v>
      </c>
      <c r="G1174" s="2" t="s">
        <v>784</v>
      </c>
      <c r="H1174" s="2" t="s">
        <v>785</v>
      </c>
      <c r="I1174" t="s">
        <v>786</v>
      </c>
      <c r="J1174" s="2" t="s">
        <v>14416</v>
      </c>
      <c r="K1174" s="2" t="s">
        <v>11954</v>
      </c>
      <c r="L1174" s="2" t="s">
        <v>789</v>
      </c>
      <c r="M1174" s="2" t="s">
        <v>757</v>
      </c>
      <c r="N1174" s="2" t="s">
        <v>3489</v>
      </c>
      <c r="O1174" s="2" t="s">
        <v>791</v>
      </c>
      <c r="P1174" t="s">
        <v>5089</v>
      </c>
      <c r="Q1174" s="2" t="s">
        <v>16779</v>
      </c>
      <c r="R1174" s="2" t="s">
        <v>21724</v>
      </c>
      <c r="S1174" s="2">
        <v>251105</v>
      </c>
      <c r="T1174" s="2" t="s">
        <v>21725</v>
      </c>
      <c r="U1174" s="2" t="s">
        <v>3186</v>
      </c>
      <c r="V1174" t="s">
        <v>14418</v>
      </c>
      <c r="W1174" t="s">
        <v>112</v>
      </c>
      <c r="X1174" s="2" t="s">
        <v>112</v>
      </c>
      <c r="Y1174" s="2" t="s">
        <v>112</v>
      </c>
      <c r="Z1174" s="2" t="s">
        <v>112</v>
      </c>
      <c r="AA1174" s="2" t="s">
        <v>112</v>
      </c>
      <c r="AB1174" s="2" t="s">
        <v>252</v>
      </c>
      <c r="AC1174" s="2" t="s">
        <v>112</v>
      </c>
      <c r="AD1174" s="2" t="s">
        <v>37</v>
      </c>
      <c r="AE1174" t="s">
        <v>16283</v>
      </c>
      <c r="AF1174" s="2" t="s">
        <v>16284</v>
      </c>
      <c r="AG1174" s="2" t="s">
        <v>90</v>
      </c>
      <c r="AI1174"/>
      <c r="AJ1174"/>
      <c r="AK1174"/>
      <c r="AL1174"/>
      <c r="AX1174"/>
      <c r="AY1174"/>
      <c r="AZ1174"/>
    </row>
    <row r="1175" spans="1:52" ht="15.75">
      <c r="A1175" s="2" t="s">
        <v>14934</v>
      </c>
      <c r="B1175" s="2" t="s">
        <v>14341</v>
      </c>
      <c r="C1175" s="2" t="s">
        <v>21726</v>
      </c>
      <c r="D1175" s="2" t="s">
        <v>21727</v>
      </c>
      <c r="E1175" s="2" t="s">
        <v>21728</v>
      </c>
      <c r="F1175" s="2" t="s">
        <v>783</v>
      </c>
      <c r="G1175" s="2" t="s">
        <v>784</v>
      </c>
      <c r="H1175" s="2" t="s">
        <v>785</v>
      </c>
      <c r="I1175" t="s">
        <v>786</v>
      </c>
      <c r="J1175" s="2" t="s">
        <v>14416</v>
      </c>
      <c r="K1175" s="2" t="s">
        <v>11954</v>
      </c>
      <c r="L1175" s="2" t="s">
        <v>789</v>
      </c>
      <c r="M1175" s="2" t="s">
        <v>757</v>
      </c>
      <c r="N1175" s="2" t="s">
        <v>3489</v>
      </c>
      <c r="O1175" s="2" t="s">
        <v>791</v>
      </c>
      <c r="P1175" t="s">
        <v>5089</v>
      </c>
      <c r="Q1175" s="2" t="s">
        <v>16779</v>
      </c>
      <c r="R1175" s="2" t="s">
        <v>21729</v>
      </c>
      <c r="S1175" s="2">
        <v>251105</v>
      </c>
      <c r="T1175" s="2" t="s">
        <v>793</v>
      </c>
      <c r="U1175" s="2" t="s">
        <v>3186</v>
      </c>
      <c r="V1175" t="s">
        <v>14418</v>
      </c>
      <c r="W1175" t="s">
        <v>112</v>
      </c>
      <c r="X1175" s="2" t="s">
        <v>112</v>
      </c>
      <c r="Y1175" s="2" t="s">
        <v>112</v>
      </c>
      <c r="Z1175" s="2" t="s">
        <v>112</v>
      </c>
      <c r="AA1175" s="2" t="s">
        <v>112</v>
      </c>
      <c r="AB1175" s="2" t="s">
        <v>252</v>
      </c>
      <c r="AC1175" s="2" t="s">
        <v>112</v>
      </c>
      <c r="AD1175" s="2" t="s">
        <v>37</v>
      </c>
      <c r="AE1175" t="s">
        <v>16283</v>
      </c>
      <c r="AF1175" s="2" t="s">
        <v>16284</v>
      </c>
      <c r="AG1175" s="2" t="s">
        <v>90</v>
      </c>
      <c r="AI1175"/>
      <c r="AJ1175"/>
      <c r="AK1175"/>
      <c r="AL1175"/>
      <c r="AX1175"/>
      <c r="AY1175"/>
      <c r="AZ1175"/>
    </row>
    <row r="1176" spans="1:52" ht="15.75">
      <c r="A1176" s="2" t="s">
        <v>21730</v>
      </c>
      <c r="B1176" s="2" t="s">
        <v>14341</v>
      </c>
      <c r="C1176" s="2" t="s">
        <v>21731</v>
      </c>
      <c r="D1176" s="2" t="s">
        <v>21732</v>
      </c>
      <c r="E1176" s="2" t="s">
        <v>21733</v>
      </c>
      <c r="F1176" s="2" t="s">
        <v>783</v>
      </c>
      <c r="G1176" s="2" t="s">
        <v>784</v>
      </c>
      <c r="H1176" s="2" t="s">
        <v>785</v>
      </c>
      <c r="I1176" t="s">
        <v>786</v>
      </c>
      <c r="J1176" s="2" t="s">
        <v>11819</v>
      </c>
      <c r="K1176" s="2" t="s">
        <v>5052</v>
      </c>
      <c r="L1176" s="2" t="s">
        <v>789</v>
      </c>
      <c r="M1176" s="2" t="s">
        <v>757</v>
      </c>
      <c r="N1176" s="2" t="s">
        <v>3489</v>
      </c>
      <c r="O1176" s="2" t="s">
        <v>791</v>
      </c>
      <c r="P1176" t="s">
        <v>5089</v>
      </c>
      <c r="Q1176" s="2" t="s">
        <v>16779</v>
      </c>
      <c r="R1176" s="2" t="s">
        <v>21734</v>
      </c>
      <c r="S1176" s="2">
        <v>251105</v>
      </c>
      <c r="T1176" s="2" t="s">
        <v>793</v>
      </c>
      <c r="U1176" s="2" t="s">
        <v>3186</v>
      </c>
      <c r="V1176" t="s">
        <v>11741</v>
      </c>
      <c r="W1176" t="s">
        <v>112</v>
      </c>
      <c r="X1176" s="2" t="s">
        <v>112</v>
      </c>
      <c r="Y1176" s="2" t="s">
        <v>112</v>
      </c>
      <c r="Z1176" s="2" t="s">
        <v>112</v>
      </c>
      <c r="AA1176" s="2" t="s">
        <v>112</v>
      </c>
      <c r="AB1176" s="2" t="s">
        <v>252</v>
      </c>
      <c r="AC1176" s="2" t="s">
        <v>112</v>
      </c>
      <c r="AD1176" s="2" t="s">
        <v>37</v>
      </c>
      <c r="AE1176" t="s">
        <v>16283</v>
      </c>
      <c r="AF1176" s="2" t="s">
        <v>16284</v>
      </c>
      <c r="AG1176" s="2" t="s">
        <v>90</v>
      </c>
      <c r="AI1176"/>
      <c r="AJ1176"/>
      <c r="AK1176"/>
      <c r="AL1176"/>
      <c r="AX1176"/>
      <c r="AY1176"/>
      <c r="AZ1176"/>
    </row>
    <row r="1177" spans="1:52" ht="15.75">
      <c r="A1177" s="2" t="s">
        <v>21730</v>
      </c>
      <c r="B1177" s="2" t="s">
        <v>14341</v>
      </c>
      <c r="C1177" s="2" t="s">
        <v>21735</v>
      </c>
      <c r="D1177" s="2" t="s">
        <v>21736</v>
      </c>
      <c r="E1177" s="2" t="s">
        <v>21737</v>
      </c>
      <c r="F1177" s="2" t="s">
        <v>1399</v>
      </c>
      <c r="G1177" s="2" t="s">
        <v>1400</v>
      </c>
      <c r="H1177" s="2" t="s">
        <v>1077</v>
      </c>
      <c r="I1177" t="s">
        <v>1078</v>
      </c>
      <c r="J1177" s="2" t="s">
        <v>11819</v>
      </c>
      <c r="K1177" s="2" t="s">
        <v>5052</v>
      </c>
      <c r="L1177" s="2" t="s">
        <v>789</v>
      </c>
      <c r="M1177" s="2" t="s">
        <v>757</v>
      </c>
      <c r="N1177" s="2" t="s">
        <v>3489</v>
      </c>
      <c r="O1177" s="2" t="s">
        <v>791</v>
      </c>
      <c r="P1177" t="s">
        <v>5089</v>
      </c>
      <c r="Q1177" s="2" t="s">
        <v>16779</v>
      </c>
      <c r="R1177" s="2" t="s">
        <v>21738</v>
      </c>
      <c r="S1177" s="2">
        <v>251107</v>
      </c>
      <c r="T1177" s="2" t="s">
        <v>1408</v>
      </c>
      <c r="U1177" s="2" t="s">
        <v>1080</v>
      </c>
      <c r="V1177" t="s">
        <v>11741</v>
      </c>
      <c r="W1177" t="s">
        <v>112</v>
      </c>
      <c r="X1177" s="2" t="s">
        <v>112</v>
      </c>
      <c r="Y1177" s="2" t="s">
        <v>112</v>
      </c>
      <c r="Z1177" s="2" t="s">
        <v>112</v>
      </c>
      <c r="AA1177" s="2" t="s">
        <v>112</v>
      </c>
      <c r="AB1177" s="2" t="s">
        <v>252</v>
      </c>
      <c r="AC1177" s="2" t="s">
        <v>112</v>
      </c>
      <c r="AD1177" s="2" t="s">
        <v>37</v>
      </c>
      <c r="AE1177" t="s">
        <v>16283</v>
      </c>
      <c r="AF1177" s="2" t="s">
        <v>16284</v>
      </c>
      <c r="AG1177" s="2" t="s">
        <v>90</v>
      </c>
      <c r="AI1177"/>
      <c r="AJ1177"/>
      <c r="AK1177"/>
      <c r="AL1177"/>
      <c r="AX1177"/>
      <c r="AY1177"/>
      <c r="AZ1177"/>
    </row>
    <row r="1178" spans="1:52" ht="15.75">
      <c r="A1178" s="2" t="s">
        <v>21730</v>
      </c>
      <c r="B1178" s="2" t="s">
        <v>14341</v>
      </c>
      <c r="C1178" s="2" t="s">
        <v>21739</v>
      </c>
      <c r="D1178" s="2" t="s">
        <v>21740</v>
      </c>
      <c r="E1178" s="2" t="s">
        <v>21741</v>
      </c>
      <c r="F1178" s="2" t="s">
        <v>783</v>
      </c>
      <c r="G1178" s="2" t="s">
        <v>784</v>
      </c>
      <c r="H1178" s="2" t="s">
        <v>16246</v>
      </c>
      <c r="I1178" t="s">
        <v>16247</v>
      </c>
      <c r="J1178" s="2" t="s">
        <v>11819</v>
      </c>
      <c r="K1178" s="2" t="s">
        <v>5052</v>
      </c>
      <c r="L1178" s="2" t="s">
        <v>789</v>
      </c>
      <c r="M1178" s="2" t="s">
        <v>757</v>
      </c>
      <c r="N1178" s="2" t="s">
        <v>3489</v>
      </c>
      <c r="O1178" s="2" t="s">
        <v>791</v>
      </c>
      <c r="P1178" t="s">
        <v>5089</v>
      </c>
      <c r="Q1178" s="2" t="s">
        <v>16779</v>
      </c>
      <c r="R1178" s="2" t="s">
        <v>21742</v>
      </c>
      <c r="S1178" s="2">
        <v>251218</v>
      </c>
      <c r="T1178" s="2" t="s">
        <v>793</v>
      </c>
      <c r="U1178" s="2" t="s">
        <v>16249</v>
      </c>
      <c r="V1178" t="s">
        <v>11741</v>
      </c>
      <c r="W1178" t="s">
        <v>112</v>
      </c>
      <c r="X1178" s="2" t="s">
        <v>112</v>
      </c>
      <c r="Y1178" s="2" t="s">
        <v>112</v>
      </c>
      <c r="Z1178" s="2" t="s">
        <v>112</v>
      </c>
      <c r="AA1178" s="2" t="s">
        <v>112</v>
      </c>
      <c r="AB1178" s="2" t="s">
        <v>252</v>
      </c>
      <c r="AC1178" s="2" t="s">
        <v>112</v>
      </c>
      <c r="AD1178" s="2" t="s">
        <v>37</v>
      </c>
      <c r="AE1178" t="s">
        <v>16283</v>
      </c>
      <c r="AF1178" s="2" t="s">
        <v>16284</v>
      </c>
      <c r="AG1178" s="2" t="s">
        <v>90</v>
      </c>
      <c r="AI1178"/>
      <c r="AJ1178"/>
      <c r="AK1178"/>
      <c r="AL1178"/>
      <c r="AX1178"/>
      <c r="AY1178"/>
      <c r="AZ1178"/>
    </row>
    <row r="1179" spans="1:52" ht="15.75">
      <c r="A1179" s="2" t="s">
        <v>14299</v>
      </c>
      <c r="B1179" s="2" t="s">
        <v>14308</v>
      </c>
      <c r="C1179" s="2" t="s">
        <v>21743</v>
      </c>
      <c r="D1179" s="2" t="s">
        <v>21744</v>
      </c>
      <c r="E1179" s="2" t="s">
        <v>21745</v>
      </c>
      <c r="F1179" s="2" t="s">
        <v>8551</v>
      </c>
      <c r="G1179" s="2" t="s">
        <v>8552</v>
      </c>
      <c r="H1179" s="2" t="s">
        <v>1077</v>
      </c>
      <c r="I1179" t="s">
        <v>1078</v>
      </c>
      <c r="J1179" s="2" t="s">
        <v>10572</v>
      </c>
      <c r="K1179" s="2" t="s">
        <v>10559</v>
      </c>
      <c r="L1179" s="2" t="s">
        <v>1405</v>
      </c>
      <c r="M1179" s="2" t="s">
        <v>140</v>
      </c>
      <c r="N1179" s="2" t="s">
        <v>1127</v>
      </c>
      <c r="O1179" s="2" t="s">
        <v>1406</v>
      </c>
      <c r="P1179" t="s">
        <v>5089</v>
      </c>
      <c r="Q1179" s="2" t="s">
        <v>16703</v>
      </c>
      <c r="R1179" s="2" t="s">
        <v>21746</v>
      </c>
      <c r="S1179" s="2">
        <v>210604</v>
      </c>
      <c r="T1179" s="2" t="s">
        <v>9833</v>
      </c>
      <c r="U1179" s="2" t="s">
        <v>1080</v>
      </c>
      <c r="V1179" t="s">
        <v>10574</v>
      </c>
      <c r="W1179" t="s">
        <v>11172</v>
      </c>
      <c r="X1179" s="2" t="s">
        <v>112</v>
      </c>
      <c r="Y1179" s="2" t="s">
        <v>112</v>
      </c>
      <c r="Z1179" s="2" t="s">
        <v>112</v>
      </c>
      <c r="AA1179" s="2" t="s">
        <v>12</v>
      </c>
      <c r="AB1179" s="2" t="s">
        <v>1457</v>
      </c>
      <c r="AC1179" s="2" t="s">
        <v>112</v>
      </c>
      <c r="AE1179"/>
      <c r="AF1179" s="2" t="s">
        <v>1806</v>
      </c>
      <c r="AG1179" s="2" t="s">
        <v>90</v>
      </c>
      <c r="AI1179"/>
      <c r="AJ1179"/>
      <c r="AK1179"/>
      <c r="AL1179"/>
      <c r="AX1179"/>
      <c r="AY1179"/>
      <c r="AZ1179"/>
    </row>
    <row r="1180" spans="1:52" ht="15.75">
      <c r="A1180" s="2" t="s">
        <v>14299</v>
      </c>
      <c r="B1180" s="2" t="s">
        <v>14308</v>
      </c>
      <c r="C1180" s="2" t="s">
        <v>21747</v>
      </c>
      <c r="D1180" s="2" t="s">
        <v>21748</v>
      </c>
      <c r="E1180" s="2" t="s">
        <v>21749</v>
      </c>
      <c r="F1180" s="2" t="s">
        <v>8551</v>
      </c>
      <c r="G1180" s="2" t="s">
        <v>8552</v>
      </c>
      <c r="H1180" s="2" t="s">
        <v>976</v>
      </c>
      <c r="I1180" t="s">
        <v>994</v>
      </c>
      <c r="J1180" s="2" t="s">
        <v>21750</v>
      </c>
      <c r="K1180" s="2" t="s">
        <v>10582</v>
      </c>
      <c r="L1180" s="2" t="s">
        <v>1405</v>
      </c>
      <c r="M1180" s="2" t="s">
        <v>140</v>
      </c>
      <c r="N1180" s="2" t="s">
        <v>3489</v>
      </c>
      <c r="O1180" s="2" t="s">
        <v>1406</v>
      </c>
      <c r="P1180" t="s">
        <v>5089</v>
      </c>
      <c r="Q1180" s="2" t="s">
        <v>16703</v>
      </c>
      <c r="R1180" s="2" t="s">
        <v>21751</v>
      </c>
      <c r="S1180" s="2">
        <v>210702</v>
      </c>
      <c r="T1180" s="2" t="s">
        <v>9833</v>
      </c>
      <c r="U1180" s="2" t="s">
        <v>979</v>
      </c>
      <c r="V1180" t="s">
        <v>21752</v>
      </c>
      <c r="W1180" t="s">
        <v>11172</v>
      </c>
      <c r="X1180" s="2" t="s">
        <v>112</v>
      </c>
      <c r="Y1180" s="2" t="s">
        <v>112</v>
      </c>
      <c r="Z1180" s="2" t="s">
        <v>112</v>
      </c>
      <c r="AA1180" s="2" t="s">
        <v>12</v>
      </c>
      <c r="AB1180" s="2" t="s">
        <v>252</v>
      </c>
      <c r="AC1180" s="2" t="s">
        <v>112</v>
      </c>
      <c r="AE1180"/>
      <c r="AG1180" s="2" t="s">
        <v>90</v>
      </c>
      <c r="AI1180"/>
      <c r="AJ1180"/>
      <c r="AK1180"/>
      <c r="AL1180"/>
      <c r="AX1180"/>
      <c r="AY1180"/>
      <c r="AZ1180"/>
    </row>
    <row r="1181" spans="1:52" ht="15.75">
      <c r="A1181" s="2" t="s">
        <v>14299</v>
      </c>
      <c r="B1181" s="2" t="s">
        <v>14308</v>
      </c>
      <c r="C1181" s="2" t="s">
        <v>21753</v>
      </c>
      <c r="D1181" s="2" t="s">
        <v>21754</v>
      </c>
      <c r="E1181" s="2" t="s">
        <v>21755</v>
      </c>
      <c r="F1181" s="2" t="s">
        <v>8551</v>
      </c>
      <c r="G1181" s="2" t="s">
        <v>8552</v>
      </c>
      <c r="H1181" s="2" t="s">
        <v>976</v>
      </c>
      <c r="I1181" t="s">
        <v>994</v>
      </c>
      <c r="J1181" s="2" t="s">
        <v>10581</v>
      </c>
      <c r="K1181" s="2" t="s">
        <v>10582</v>
      </c>
      <c r="L1181" s="2" t="s">
        <v>1405</v>
      </c>
      <c r="M1181" s="2" t="s">
        <v>140</v>
      </c>
      <c r="N1181" s="2" t="s">
        <v>3489</v>
      </c>
      <c r="O1181" s="2" t="s">
        <v>1406</v>
      </c>
      <c r="P1181" t="s">
        <v>119</v>
      </c>
      <c r="Q1181" s="2" t="s">
        <v>16703</v>
      </c>
      <c r="R1181" s="2" t="s">
        <v>21756</v>
      </c>
      <c r="S1181" s="2">
        <v>210902</v>
      </c>
      <c r="T1181" s="2" t="s">
        <v>9833</v>
      </c>
      <c r="U1181" s="2" t="s">
        <v>979</v>
      </c>
      <c r="V1181" t="s">
        <v>10584</v>
      </c>
      <c r="W1181" t="s">
        <v>11172</v>
      </c>
      <c r="X1181" s="2" t="s">
        <v>112</v>
      </c>
      <c r="Y1181" s="2" t="s">
        <v>112</v>
      </c>
      <c r="Z1181" s="2" t="s">
        <v>112</v>
      </c>
      <c r="AA1181" s="2" t="s">
        <v>12</v>
      </c>
      <c r="AB1181" s="2" t="s">
        <v>252</v>
      </c>
      <c r="AC1181" s="2" t="s">
        <v>112</v>
      </c>
      <c r="AE1181"/>
      <c r="AG1181" s="2" t="s">
        <v>90</v>
      </c>
      <c r="AI1181"/>
      <c r="AJ1181"/>
      <c r="AK1181"/>
      <c r="AL1181"/>
      <c r="AX1181"/>
      <c r="AY1181"/>
      <c r="AZ1181"/>
    </row>
    <row r="1182" spans="1:52" ht="15.75">
      <c r="A1182" s="2" t="s">
        <v>15073</v>
      </c>
      <c r="B1182" s="2" t="s">
        <v>21757</v>
      </c>
      <c r="C1182" s="2" t="s">
        <v>21758</v>
      </c>
      <c r="D1182" s="2" t="s">
        <v>21759</v>
      </c>
      <c r="E1182" s="2" t="s">
        <v>21760</v>
      </c>
      <c r="F1182" s="2" t="s">
        <v>9233</v>
      </c>
      <c r="G1182" s="2" t="s">
        <v>9234</v>
      </c>
      <c r="H1182" s="2" t="s">
        <v>2302</v>
      </c>
      <c r="I1182" t="s">
        <v>220</v>
      </c>
      <c r="J1182" s="2" t="s">
        <v>15152</v>
      </c>
      <c r="K1182" s="2" t="s">
        <v>15110</v>
      </c>
      <c r="L1182" s="2" t="s">
        <v>789</v>
      </c>
      <c r="M1182" s="2" t="s">
        <v>20553</v>
      </c>
      <c r="N1182" s="2" t="s">
        <v>1127</v>
      </c>
      <c r="O1182" s="2" t="s">
        <v>791</v>
      </c>
      <c r="P1182" t="s">
        <v>5089</v>
      </c>
      <c r="Q1182" s="2" t="s">
        <v>17529</v>
      </c>
      <c r="R1182" s="2" t="s">
        <v>21761</v>
      </c>
      <c r="S1182" s="2">
        <v>250620</v>
      </c>
      <c r="T1182" s="2" t="s">
        <v>20555</v>
      </c>
      <c r="U1182" s="2" t="s">
        <v>17154</v>
      </c>
      <c r="V1182" t="s">
        <v>15129</v>
      </c>
      <c r="W1182" t="s">
        <v>112</v>
      </c>
      <c r="X1182" s="2" t="s">
        <v>112</v>
      </c>
      <c r="Y1182" s="2" t="s">
        <v>112</v>
      </c>
      <c r="Z1182" s="2" t="s">
        <v>112</v>
      </c>
      <c r="AA1182" s="2" t="s">
        <v>112</v>
      </c>
      <c r="AB1182" s="2" t="s">
        <v>1457</v>
      </c>
      <c r="AC1182" s="2" t="s">
        <v>112</v>
      </c>
      <c r="AD1182" s="2" t="s">
        <v>37</v>
      </c>
      <c r="AE1182" t="s">
        <v>32</v>
      </c>
      <c r="AF1182" s="2" t="s">
        <v>12432</v>
      </c>
      <c r="AG1182" s="2" t="s">
        <v>90</v>
      </c>
      <c r="AI1182"/>
      <c r="AJ1182"/>
      <c r="AK1182"/>
      <c r="AL1182"/>
      <c r="AX1182"/>
      <c r="AY1182"/>
      <c r="AZ1182"/>
    </row>
    <row r="1183" spans="1:52" ht="15.75">
      <c r="A1183" s="2" t="s">
        <v>15220</v>
      </c>
      <c r="B1183" s="2" t="s">
        <v>15240</v>
      </c>
      <c r="C1183" s="2" t="s">
        <v>15249</v>
      </c>
      <c r="D1183" s="2" t="s">
        <v>15250</v>
      </c>
      <c r="E1183" s="2" t="s">
        <v>15251</v>
      </c>
      <c r="F1183" s="2" t="s">
        <v>9339</v>
      </c>
      <c r="G1183" s="2" t="s">
        <v>9340</v>
      </c>
      <c r="H1183" s="2" t="s">
        <v>219</v>
      </c>
      <c r="I1183" t="s">
        <v>220</v>
      </c>
      <c r="J1183" s="2" t="s">
        <v>10497</v>
      </c>
      <c r="K1183" s="2" t="s">
        <v>10478</v>
      </c>
      <c r="L1183" s="2" t="s">
        <v>1405</v>
      </c>
      <c r="M1183" s="2" t="s">
        <v>140</v>
      </c>
      <c r="N1183" s="2" t="s">
        <v>3489</v>
      </c>
      <c r="O1183" s="2" t="s">
        <v>1406</v>
      </c>
      <c r="P1183" t="s">
        <v>119</v>
      </c>
      <c r="Q1183" s="2" t="s">
        <v>16779</v>
      </c>
      <c r="R1183" s="2" t="s">
        <v>21762</v>
      </c>
      <c r="S1183" s="2">
        <v>240614</v>
      </c>
      <c r="T1183" s="2" t="s">
        <v>13180</v>
      </c>
      <c r="U1183" s="2" t="s">
        <v>542</v>
      </c>
      <c r="V1183" t="s">
        <v>10499</v>
      </c>
      <c r="W1183" t="s">
        <v>15230</v>
      </c>
      <c r="X1183" s="2" t="s">
        <v>112</v>
      </c>
      <c r="Y1183" s="2" t="s">
        <v>112</v>
      </c>
      <c r="Z1183" s="2" t="s">
        <v>112</v>
      </c>
      <c r="AA1183" s="2" t="s">
        <v>12</v>
      </c>
      <c r="AB1183" s="2" t="s">
        <v>252</v>
      </c>
      <c r="AC1183" s="2" t="s">
        <v>112</v>
      </c>
      <c r="AD1183" s="2" t="s">
        <v>37</v>
      </c>
      <c r="AE1183" t="s">
        <v>19</v>
      </c>
      <c r="AG1183" s="2" t="s">
        <v>90</v>
      </c>
      <c r="AI1183"/>
      <c r="AJ1183"/>
      <c r="AK1183"/>
      <c r="AL1183"/>
      <c r="AX1183"/>
      <c r="AY1183"/>
      <c r="AZ1183"/>
    </row>
    <row r="1184" spans="1:52" ht="15.75">
      <c r="A1184" s="2" t="s">
        <v>15220</v>
      </c>
      <c r="B1184" s="2" t="s">
        <v>15240</v>
      </c>
      <c r="C1184" s="2" t="s">
        <v>21763</v>
      </c>
      <c r="D1184" s="2" t="s">
        <v>21764</v>
      </c>
      <c r="E1184" s="2" t="s">
        <v>21765</v>
      </c>
      <c r="F1184" s="2" t="s">
        <v>9339</v>
      </c>
      <c r="G1184" s="2" t="s">
        <v>9340</v>
      </c>
      <c r="H1184" s="2" t="s">
        <v>219</v>
      </c>
      <c r="I1184" t="s">
        <v>220</v>
      </c>
      <c r="J1184" s="2" t="s">
        <v>10497</v>
      </c>
      <c r="K1184" s="2" t="s">
        <v>10478</v>
      </c>
      <c r="L1184" s="2" t="s">
        <v>1405</v>
      </c>
      <c r="M1184" s="2" t="s">
        <v>140</v>
      </c>
      <c r="N1184" s="2" t="s">
        <v>3489</v>
      </c>
      <c r="O1184" s="2" t="s">
        <v>1406</v>
      </c>
      <c r="P1184" t="s">
        <v>119</v>
      </c>
      <c r="Q1184" s="2" t="s">
        <v>16779</v>
      </c>
      <c r="R1184" s="2" t="s">
        <v>21766</v>
      </c>
      <c r="S1184" s="2">
        <v>250219</v>
      </c>
      <c r="T1184" s="2" t="s">
        <v>9342</v>
      </c>
      <c r="U1184" s="2" t="s">
        <v>542</v>
      </c>
      <c r="V1184" t="s">
        <v>10499</v>
      </c>
      <c r="W1184" t="s">
        <v>15230</v>
      </c>
      <c r="X1184" s="2" t="s">
        <v>112</v>
      </c>
      <c r="Y1184" s="2" t="s">
        <v>112</v>
      </c>
      <c r="Z1184" s="2" t="s">
        <v>112</v>
      </c>
      <c r="AA1184" s="2" t="s">
        <v>12</v>
      </c>
      <c r="AB1184" s="2" t="s">
        <v>252</v>
      </c>
      <c r="AC1184" s="2" t="s">
        <v>112</v>
      </c>
      <c r="AD1184" s="2" t="s">
        <v>37</v>
      </c>
      <c r="AE1184" t="s">
        <v>19</v>
      </c>
      <c r="AG1184" s="2" t="s">
        <v>90</v>
      </c>
      <c r="AI1184"/>
      <c r="AJ1184"/>
      <c r="AK1184"/>
      <c r="AL1184"/>
      <c r="AX1184"/>
      <c r="AY1184"/>
      <c r="AZ1184"/>
    </row>
    <row r="1185" spans="1:52" ht="15.75">
      <c r="A1185" s="2" t="s">
        <v>15220</v>
      </c>
      <c r="B1185" s="2" t="s">
        <v>15221</v>
      </c>
      <c r="C1185" s="2" t="s">
        <v>21767</v>
      </c>
      <c r="D1185" s="2" t="s">
        <v>21768</v>
      </c>
      <c r="E1185" s="2" t="s">
        <v>21769</v>
      </c>
      <c r="F1185" s="2" t="s">
        <v>783</v>
      </c>
      <c r="G1185" s="2" t="s">
        <v>784</v>
      </c>
      <c r="H1185" s="2" t="s">
        <v>2302</v>
      </c>
      <c r="I1185" t="s">
        <v>220</v>
      </c>
      <c r="J1185" s="2" t="s">
        <v>10497</v>
      </c>
      <c r="K1185" s="2" t="s">
        <v>10478</v>
      </c>
      <c r="L1185" s="2" t="s">
        <v>1405</v>
      </c>
      <c r="M1185" s="2" t="s">
        <v>140</v>
      </c>
      <c r="N1185" s="2" t="s">
        <v>3489</v>
      </c>
      <c r="O1185" s="2" t="s">
        <v>1406</v>
      </c>
      <c r="P1185" t="s">
        <v>119</v>
      </c>
      <c r="Q1185" s="2" t="s">
        <v>16779</v>
      </c>
      <c r="R1185" s="2" t="s">
        <v>21770</v>
      </c>
      <c r="S1185" s="2">
        <v>250319</v>
      </c>
      <c r="T1185" s="2" t="s">
        <v>793</v>
      </c>
      <c r="U1185" s="2" t="s">
        <v>4382</v>
      </c>
      <c r="V1185" t="s">
        <v>10499</v>
      </c>
      <c r="W1185" t="s">
        <v>15230</v>
      </c>
      <c r="X1185" s="2" t="s">
        <v>112</v>
      </c>
      <c r="Y1185" s="2" t="s">
        <v>112</v>
      </c>
      <c r="Z1185" s="2" t="s">
        <v>112</v>
      </c>
      <c r="AA1185" s="2" t="s">
        <v>12</v>
      </c>
      <c r="AB1185" s="2" t="s">
        <v>252</v>
      </c>
      <c r="AC1185" s="2" t="s">
        <v>112</v>
      </c>
      <c r="AD1185" s="2" t="s">
        <v>37</v>
      </c>
      <c r="AE1185" t="s">
        <v>19</v>
      </c>
      <c r="AG1185" s="2" t="s">
        <v>90</v>
      </c>
      <c r="AI1185"/>
      <c r="AJ1185"/>
      <c r="AK1185"/>
      <c r="AL1185"/>
      <c r="AX1185"/>
      <c r="AY1185"/>
      <c r="AZ1185"/>
    </row>
    <row r="1186" spans="1:52" ht="15.75">
      <c r="A1186" s="2" t="s">
        <v>15220</v>
      </c>
      <c r="B1186" s="2" t="s">
        <v>15240</v>
      </c>
      <c r="C1186" s="2" t="s">
        <v>21771</v>
      </c>
      <c r="D1186" s="2" t="s">
        <v>21772</v>
      </c>
      <c r="E1186" s="2" t="s">
        <v>21773</v>
      </c>
      <c r="F1186" s="2" t="s">
        <v>9339</v>
      </c>
      <c r="G1186" s="2" t="s">
        <v>9340</v>
      </c>
      <c r="H1186" s="2" t="s">
        <v>219</v>
      </c>
      <c r="I1186" t="s">
        <v>220</v>
      </c>
      <c r="J1186" s="2" t="s">
        <v>10497</v>
      </c>
      <c r="K1186" s="2" t="s">
        <v>10478</v>
      </c>
      <c r="L1186" s="2" t="s">
        <v>1405</v>
      </c>
      <c r="M1186" s="2" t="s">
        <v>140</v>
      </c>
      <c r="N1186" s="2" t="s">
        <v>3489</v>
      </c>
      <c r="O1186" s="2" t="s">
        <v>1406</v>
      </c>
      <c r="P1186" t="s">
        <v>119</v>
      </c>
      <c r="Q1186" s="2" t="s">
        <v>16779</v>
      </c>
      <c r="R1186" s="2" t="s">
        <v>21774</v>
      </c>
      <c r="S1186" s="2">
        <v>250513</v>
      </c>
      <c r="T1186" s="2" t="s">
        <v>9342</v>
      </c>
      <c r="U1186" s="2" t="s">
        <v>542</v>
      </c>
      <c r="V1186" t="s">
        <v>10499</v>
      </c>
      <c r="W1186" t="s">
        <v>21775</v>
      </c>
      <c r="X1186" s="2" t="s">
        <v>112</v>
      </c>
      <c r="Y1186" s="2" t="s">
        <v>112</v>
      </c>
      <c r="Z1186" s="2" t="s">
        <v>112</v>
      </c>
      <c r="AA1186" s="2" t="s">
        <v>12</v>
      </c>
      <c r="AB1186" s="2" t="s">
        <v>252</v>
      </c>
      <c r="AC1186" s="2" t="s">
        <v>112</v>
      </c>
      <c r="AD1186" s="2" t="s">
        <v>37</v>
      </c>
      <c r="AE1186" t="s">
        <v>32</v>
      </c>
      <c r="AG1186" s="2" t="s">
        <v>34061</v>
      </c>
      <c r="AI1186"/>
      <c r="AJ1186"/>
      <c r="AK1186"/>
      <c r="AL1186"/>
      <c r="AX1186"/>
      <c r="AY1186"/>
      <c r="AZ1186"/>
    </row>
    <row r="1187" spans="1:52" ht="15.75">
      <c r="A1187" s="2" t="s">
        <v>15220</v>
      </c>
      <c r="B1187" s="2" t="s">
        <v>15240</v>
      </c>
      <c r="C1187" s="2" t="s">
        <v>21771</v>
      </c>
      <c r="D1187" s="2" t="s">
        <v>21772</v>
      </c>
      <c r="E1187" s="2" t="s">
        <v>21776</v>
      </c>
      <c r="F1187" s="2" t="s">
        <v>9339</v>
      </c>
      <c r="G1187" s="2" t="s">
        <v>9340</v>
      </c>
      <c r="H1187" s="2" t="s">
        <v>219</v>
      </c>
      <c r="I1187" t="s">
        <v>220</v>
      </c>
      <c r="J1187" s="2" t="s">
        <v>10497</v>
      </c>
      <c r="K1187" s="2" t="s">
        <v>10478</v>
      </c>
      <c r="L1187" s="2" t="s">
        <v>1405</v>
      </c>
      <c r="M1187" s="2" t="s">
        <v>757</v>
      </c>
      <c r="N1187" s="2" t="s">
        <v>3489</v>
      </c>
      <c r="O1187" s="2" t="s">
        <v>1406</v>
      </c>
      <c r="P1187" t="s">
        <v>119</v>
      </c>
      <c r="Q1187" s="2" t="s">
        <v>16779</v>
      </c>
      <c r="R1187" s="2" t="s">
        <v>21774</v>
      </c>
      <c r="S1187" s="2">
        <v>250526</v>
      </c>
      <c r="T1187" s="2" t="s">
        <v>9342</v>
      </c>
      <c r="U1187" s="2" t="s">
        <v>17154</v>
      </c>
      <c r="V1187" t="s">
        <v>10499</v>
      </c>
      <c r="W1187" t="s">
        <v>21775</v>
      </c>
      <c r="X1187" s="2" t="s">
        <v>112</v>
      </c>
      <c r="Y1187" s="2" t="s">
        <v>112</v>
      </c>
      <c r="Z1187" s="2" t="s">
        <v>112</v>
      </c>
      <c r="AA1187" s="2" t="s">
        <v>12</v>
      </c>
      <c r="AB1187" s="2" t="s">
        <v>252</v>
      </c>
      <c r="AC1187" s="2" t="s">
        <v>112</v>
      </c>
      <c r="AD1187" s="2" t="s">
        <v>37</v>
      </c>
      <c r="AE1187" t="s">
        <v>32</v>
      </c>
      <c r="AG1187" s="2" t="s">
        <v>90</v>
      </c>
      <c r="AI1187"/>
      <c r="AJ1187"/>
      <c r="AK1187"/>
      <c r="AL1187"/>
      <c r="AX1187"/>
      <c r="AY1187"/>
      <c r="AZ1187"/>
    </row>
    <row r="1188" spans="1:52" ht="15.75">
      <c r="A1188" s="2" t="s">
        <v>15220</v>
      </c>
      <c r="B1188" s="2" t="s">
        <v>15221</v>
      </c>
      <c r="C1188" s="2" t="s">
        <v>21777</v>
      </c>
      <c r="D1188" s="2" t="s">
        <v>21778</v>
      </c>
      <c r="E1188" s="2" t="s">
        <v>21779</v>
      </c>
      <c r="F1188" s="2" t="s">
        <v>783</v>
      </c>
      <c r="G1188" s="2" t="s">
        <v>784</v>
      </c>
      <c r="H1188" s="2" t="s">
        <v>2302</v>
      </c>
      <c r="I1188" t="s">
        <v>220</v>
      </c>
      <c r="J1188" s="2" t="s">
        <v>10497</v>
      </c>
      <c r="K1188" s="2" t="s">
        <v>10478</v>
      </c>
      <c r="L1188" s="2" t="s">
        <v>1405</v>
      </c>
      <c r="M1188" s="2" t="s">
        <v>140</v>
      </c>
      <c r="N1188" s="2" t="s">
        <v>3489</v>
      </c>
      <c r="O1188" s="2" t="s">
        <v>1406</v>
      </c>
      <c r="P1188" t="s">
        <v>119</v>
      </c>
      <c r="Q1188" s="2" t="s">
        <v>16779</v>
      </c>
      <c r="R1188" s="2" t="s">
        <v>21780</v>
      </c>
      <c r="S1188" s="2">
        <v>250605</v>
      </c>
      <c r="T1188" s="2" t="s">
        <v>793</v>
      </c>
      <c r="U1188" s="2" t="s">
        <v>4382</v>
      </c>
      <c r="V1188" t="s">
        <v>10499</v>
      </c>
      <c r="W1188" t="s">
        <v>15230</v>
      </c>
      <c r="X1188" s="2" t="s">
        <v>112</v>
      </c>
      <c r="Y1188" s="2" t="s">
        <v>112</v>
      </c>
      <c r="Z1188" s="2" t="s">
        <v>112</v>
      </c>
      <c r="AA1188" s="2" t="s">
        <v>12</v>
      </c>
      <c r="AB1188" s="2" t="s">
        <v>252</v>
      </c>
      <c r="AC1188" s="2" t="s">
        <v>112</v>
      </c>
      <c r="AD1188" s="2" t="s">
        <v>37</v>
      </c>
      <c r="AE1188" t="s">
        <v>32</v>
      </c>
      <c r="AG1188" s="2" t="s">
        <v>90</v>
      </c>
      <c r="AI1188"/>
      <c r="AJ1188"/>
      <c r="AK1188"/>
      <c r="AL1188"/>
      <c r="AX1188"/>
      <c r="AY1188"/>
      <c r="AZ1188"/>
    </row>
    <row r="1189" spans="1:52" ht="15.75">
      <c r="A1189" s="2" t="s">
        <v>15220</v>
      </c>
      <c r="B1189" s="2" t="s">
        <v>15240</v>
      </c>
      <c r="C1189" s="2" t="s">
        <v>34247</v>
      </c>
      <c r="D1189" s="2" t="s">
        <v>34248</v>
      </c>
      <c r="E1189" s="2" t="s">
        <v>34249</v>
      </c>
      <c r="F1189" s="2" t="s">
        <v>8575</v>
      </c>
      <c r="G1189" s="2" t="s">
        <v>8576</v>
      </c>
      <c r="H1189" s="2" t="s">
        <v>17158</v>
      </c>
      <c r="I1189" t="s">
        <v>220</v>
      </c>
      <c r="J1189" s="2" t="s">
        <v>10497</v>
      </c>
      <c r="K1189" s="2" t="s">
        <v>10478</v>
      </c>
      <c r="L1189" s="2" t="s">
        <v>1405</v>
      </c>
      <c r="M1189" s="2" t="s">
        <v>757</v>
      </c>
      <c r="N1189" s="2" t="s">
        <v>3489</v>
      </c>
      <c r="O1189" s="2" t="s">
        <v>1406</v>
      </c>
      <c r="P1189" t="s">
        <v>119</v>
      </c>
      <c r="Q1189" s="2" t="s">
        <v>16779</v>
      </c>
      <c r="R1189" s="2" t="s">
        <v>34250</v>
      </c>
      <c r="S1189" s="2">
        <v>260108</v>
      </c>
      <c r="T1189" s="2" t="s">
        <v>13165</v>
      </c>
      <c r="U1189" s="2" t="s">
        <v>17154</v>
      </c>
      <c r="V1189" t="s">
        <v>10499</v>
      </c>
      <c r="W1189" t="s">
        <v>21775</v>
      </c>
      <c r="X1189" s="2" t="s">
        <v>112</v>
      </c>
      <c r="Y1189" s="2" t="s">
        <v>112</v>
      </c>
      <c r="Z1189" s="2" t="s">
        <v>112</v>
      </c>
      <c r="AA1189" s="2" t="s">
        <v>12</v>
      </c>
      <c r="AB1189" s="2" t="s">
        <v>252</v>
      </c>
      <c r="AC1189" s="2" t="s">
        <v>112</v>
      </c>
      <c r="AD1189" s="2" t="s">
        <v>37</v>
      </c>
      <c r="AE1189" t="s">
        <v>32</v>
      </c>
      <c r="AG1189" s="2" t="s">
        <v>90</v>
      </c>
      <c r="AI1189"/>
      <c r="AJ1189"/>
      <c r="AK1189"/>
      <c r="AL1189"/>
      <c r="AX1189"/>
      <c r="AY1189"/>
      <c r="AZ1189"/>
    </row>
    <row r="1190" spans="1:52" ht="15.75">
      <c r="A1190" s="2" t="s">
        <v>15426</v>
      </c>
      <c r="B1190" s="2" t="s">
        <v>15427</v>
      </c>
      <c r="C1190" s="2" t="s">
        <v>21781</v>
      </c>
      <c r="D1190" s="2" t="s">
        <v>21782</v>
      </c>
      <c r="E1190" s="2" t="s">
        <v>21786</v>
      </c>
      <c r="F1190" s="2" t="s">
        <v>8878</v>
      </c>
      <c r="G1190" s="2" t="s">
        <v>8879</v>
      </c>
      <c r="H1190" s="2" t="s">
        <v>533</v>
      </c>
      <c r="I1190" t="s">
        <v>839</v>
      </c>
      <c r="J1190" s="2" t="s">
        <v>15432</v>
      </c>
      <c r="K1190" s="2" t="s">
        <v>15433</v>
      </c>
      <c r="L1190" s="2" t="s">
        <v>1405</v>
      </c>
      <c r="M1190" s="2" t="s">
        <v>140</v>
      </c>
      <c r="N1190" s="2" t="s">
        <v>66</v>
      </c>
      <c r="O1190" s="2" t="s">
        <v>10357</v>
      </c>
      <c r="P1190" t="s">
        <v>119</v>
      </c>
      <c r="Q1190" s="2" t="s">
        <v>16703</v>
      </c>
      <c r="R1190" s="2" t="s">
        <v>21784</v>
      </c>
      <c r="S1190" s="2">
        <v>191112</v>
      </c>
      <c r="T1190" s="2" t="s">
        <v>20533</v>
      </c>
      <c r="U1190" s="2" t="s">
        <v>537</v>
      </c>
      <c r="V1190" t="s">
        <v>21785</v>
      </c>
      <c r="W1190" t="s">
        <v>6404</v>
      </c>
      <c r="X1190" s="2" t="s">
        <v>112</v>
      </c>
      <c r="Y1190" s="2" t="s">
        <v>112</v>
      </c>
      <c r="Z1190" s="2" t="s">
        <v>112</v>
      </c>
      <c r="AA1190" s="2" t="s">
        <v>12</v>
      </c>
      <c r="AC1190" s="2" t="s">
        <v>112</v>
      </c>
      <c r="AE1190"/>
      <c r="AF1190" s="2" t="s">
        <v>21787</v>
      </c>
      <c r="AG1190" s="2" t="s">
        <v>34061</v>
      </c>
      <c r="AI1190"/>
      <c r="AJ1190"/>
      <c r="AK1190"/>
      <c r="AL1190"/>
      <c r="AX1190"/>
      <c r="AY1190"/>
      <c r="AZ1190"/>
    </row>
    <row r="1191" spans="1:52" ht="15.75">
      <c r="A1191" s="2" t="s">
        <v>15426</v>
      </c>
      <c r="B1191" s="2" t="s">
        <v>15427</v>
      </c>
      <c r="C1191" s="2" t="s">
        <v>21781</v>
      </c>
      <c r="D1191" s="2" t="s">
        <v>21782</v>
      </c>
      <c r="E1191" s="2" t="s">
        <v>21783</v>
      </c>
      <c r="F1191" s="2" t="s">
        <v>8878</v>
      </c>
      <c r="G1191" s="2" t="s">
        <v>8879</v>
      </c>
      <c r="H1191" s="2" t="s">
        <v>533</v>
      </c>
      <c r="I1191" t="s">
        <v>839</v>
      </c>
      <c r="J1191" s="2" t="s">
        <v>15432</v>
      </c>
      <c r="K1191" s="2" t="s">
        <v>15433</v>
      </c>
      <c r="L1191" s="2" t="s">
        <v>115</v>
      </c>
      <c r="M1191" s="2" t="s">
        <v>140</v>
      </c>
      <c r="N1191" s="2" t="s">
        <v>16702</v>
      </c>
      <c r="O1191" s="2" t="s">
        <v>10357</v>
      </c>
      <c r="P1191" t="s">
        <v>119</v>
      </c>
      <c r="Q1191" s="2" t="s">
        <v>16703</v>
      </c>
      <c r="R1191" s="2" t="s">
        <v>21784</v>
      </c>
      <c r="S1191" s="2">
        <v>191114</v>
      </c>
      <c r="T1191" s="2" t="s">
        <v>20533</v>
      </c>
      <c r="U1191" s="2" t="s">
        <v>537</v>
      </c>
      <c r="V1191" t="s">
        <v>21785</v>
      </c>
      <c r="W1191" t="s">
        <v>6661</v>
      </c>
      <c r="X1191" s="2" t="s">
        <v>112</v>
      </c>
      <c r="Y1191" s="2" t="s">
        <v>112</v>
      </c>
      <c r="Z1191" s="2" t="s">
        <v>112</v>
      </c>
      <c r="AA1191" s="2" t="s">
        <v>12</v>
      </c>
      <c r="AC1191" s="2" t="s">
        <v>112</v>
      </c>
      <c r="AE1191"/>
      <c r="AG1191" s="2" t="s">
        <v>90</v>
      </c>
      <c r="AI1191"/>
      <c r="AJ1191"/>
      <c r="AK1191"/>
      <c r="AL1191"/>
      <c r="AX1191"/>
      <c r="AY1191"/>
      <c r="AZ1191"/>
    </row>
    <row r="1192" spans="1:52" ht="15.75">
      <c r="A1192" s="2" t="s">
        <v>15426</v>
      </c>
      <c r="B1192" s="2" t="s">
        <v>15427</v>
      </c>
      <c r="C1192" s="2" t="s">
        <v>21788</v>
      </c>
      <c r="D1192" s="2" t="s">
        <v>21789</v>
      </c>
      <c r="E1192" s="2" t="s">
        <v>21793</v>
      </c>
      <c r="F1192" s="2" t="s">
        <v>8442</v>
      </c>
      <c r="G1192" s="2" t="s">
        <v>8443</v>
      </c>
      <c r="H1192" s="2" t="s">
        <v>621</v>
      </c>
      <c r="I1192" t="s">
        <v>622</v>
      </c>
      <c r="J1192" s="2" t="s">
        <v>10888</v>
      </c>
      <c r="K1192" s="2" t="s">
        <v>10889</v>
      </c>
      <c r="L1192" s="2" t="s">
        <v>1405</v>
      </c>
      <c r="M1192" s="2" t="s">
        <v>140</v>
      </c>
      <c r="N1192" s="2" t="s">
        <v>3489</v>
      </c>
      <c r="O1192" s="2" t="s">
        <v>7682</v>
      </c>
      <c r="P1192" t="s">
        <v>119</v>
      </c>
      <c r="Q1192" s="2" t="s">
        <v>16703</v>
      </c>
      <c r="R1192" s="2" t="s">
        <v>21794</v>
      </c>
      <c r="S1192" s="2">
        <v>210712</v>
      </c>
      <c r="T1192" s="2" t="s">
        <v>20079</v>
      </c>
      <c r="U1192" s="2" t="s">
        <v>626</v>
      </c>
      <c r="V1192" t="s">
        <v>10891</v>
      </c>
      <c r="W1192" t="s">
        <v>6404</v>
      </c>
      <c r="X1192" s="2" t="s">
        <v>112</v>
      </c>
      <c r="Y1192" s="2" t="s">
        <v>112</v>
      </c>
      <c r="Z1192" s="2" t="s">
        <v>112</v>
      </c>
      <c r="AA1192" s="2" t="s">
        <v>12</v>
      </c>
      <c r="AB1192" s="2" t="s">
        <v>252</v>
      </c>
      <c r="AC1192" s="2" t="s">
        <v>112</v>
      </c>
      <c r="AE1192"/>
      <c r="AG1192" s="2" t="s">
        <v>34061</v>
      </c>
      <c r="AI1192"/>
      <c r="AJ1192"/>
      <c r="AK1192"/>
      <c r="AL1192"/>
      <c r="AX1192"/>
      <c r="AY1192"/>
      <c r="AZ1192"/>
    </row>
    <row r="1193" spans="1:52" ht="15.75">
      <c r="A1193" s="2" t="s">
        <v>15426</v>
      </c>
      <c r="B1193" s="2" t="s">
        <v>15427</v>
      </c>
      <c r="C1193" s="2" t="s">
        <v>21788</v>
      </c>
      <c r="D1193" s="2" t="s">
        <v>21789</v>
      </c>
      <c r="E1193" s="2" t="s">
        <v>21790</v>
      </c>
      <c r="F1193" s="2" t="s">
        <v>8442</v>
      </c>
      <c r="G1193" s="2" t="s">
        <v>8443</v>
      </c>
      <c r="H1193" s="2" t="s">
        <v>621</v>
      </c>
      <c r="I1193" t="s">
        <v>622</v>
      </c>
      <c r="J1193" s="2" t="s">
        <v>10888</v>
      </c>
      <c r="K1193" s="2" t="s">
        <v>10889</v>
      </c>
      <c r="L1193" s="2" t="s">
        <v>1405</v>
      </c>
      <c r="M1193" s="2" t="s">
        <v>140</v>
      </c>
      <c r="N1193" s="2" t="s">
        <v>3489</v>
      </c>
      <c r="O1193" s="2" t="s">
        <v>7682</v>
      </c>
      <c r="P1193" t="s">
        <v>119</v>
      </c>
      <c r="Q1193" s="2" t="s">
        <v>16779</v>
      </c>
      <c r="R1193" s="2" t="s">
        <v>21791</v>
      </c>
      <c r="S1193" s="2">
        <v>210816</v>
      </c>
      <c r="T1193" s="2" t="s">
        <v>20079</v>
      </c>
      <c r="U1193" s="2" t="s">
        <v>626</v>
      </c>
      <c r="V1193" t="s">
        <v>10891</v>
      </c>
      <c r="W1193" t="s">
        <v>6404</v>
      </c>
      <c r="X1193" s="2" t="s">
        <v>112</v>
      </c>
      <c r="Y1193" s="2" t="s">
        <v>112</v>
      </c>
      <c r="Z1193" s="2" t="s">
        <v>112</v>
      </c>
      <c r="AA1193" s="2" t="s">
        <v>12</v>
      </c>
      <c r="AB1193" s="2" t="s">
        <v>252</v>
      </c>
      <c r="AC1193" s="2" t="s">
        <v>112</v>
      </c>
      <c r="AE1193"/>
      <c r="AF1193" s="2" t="s">
        <v>21792</v>
      </c>
      <c r="AG1193" s="2" t="s">
        <v>90</v>
      </c>
      <c r="AI1193"/>
      <c r="AJ1193"/>
      <c r="AK1193"/>
      <c r="AL1193"/>
      <c r="AX1193"/>
      <c r="AY1193"/>
      <c r="AZ1193"/>
    </row>
    <row r="1194" spans="1:52" ht="15.75">
      <c r="A1194" s="2" t="s">
        <v>15426</v>
      </c>
      <c r="B1194" s="2" t="s">
        <v>15427</v>
      </c>
      <c r="C1194" s="2" t="s">
        <v>21795</v>
      </c>
      <c r="D1194" s="2" t="s">
        <v>21796</v>
      </c>
      <c r="E1194" s="2" t="s">
        <v>21797</v>
      </c>
      <c r="F1194" s="2" t="s">
        <v>8442</v>
      </c>
      <c r="G1194" s="2" t="s">
        <v>8443</v>
      </c>
      <c r="H1194" s="2" t="s">
        <v>621</v>
      </c>
      <c r="I1194" t="s">
        <v>622</v>
      </c>
      <c r="J1194" s="2" t="s">
        <v>10888</v>
      </c>
      <c r="K1194" s="2" t="s">
        <v>10889</v>
      </c>
      <c r="L1194" s="2" t="s">
        <v>1405</v>
      </c>
      <c r="M1194" s="2" t="s">
        <v>140</v>
      </c>
      <c r="N1194" s="2" t="s">
        <v>8746</v>
      </c>
      <c r="O1194" s="2" t="s">
        <v>7682</v>
      </c>
      <c r="P1194" t="s">
        <v>119</v>
      </c>
      <c r="Q1194" s="2" t="s">
        <v>16703</v>
      </c>
      <c r="R1194" s="2" t="s">
        <v>21798</v>
      </c>
      <c r="S1194" s="2">
        <v>210816</v>
      </c>
      <c r="T1194" s="2" t="s">
        <v>20079</v>
      </c>
      <c r="U1194" s="2" t="s">
        <v>626</v>
      </c>
      <c r="V1194" t="s">
        <v>10891</v>
      </c>
      <c r="W1194" t="s">
        <v>6404</v>
      </c>
      <c r="X1194" s="2" t="s">
        <v>112</v>
      </c>
      <c r="Y1194" s="2" t="s">
        <v>112</v>
      </c>
      <c r="Z1194" s="2" t="s">
        <v>112</v>
      </c>
      <c r="AA1194" s="2" t="s">
        <v>12</v>
      </c>
      <c r="AB1194" s="2" t="s">
        <v>211</v>
      </c>
      <c r="AC1194" s="2" t="s">
        <v>112</v>
      </c>
      <c r="AE1194"/>
      <c r="AF1194" s="2" t="s">
        <v>21799</v>
      </c>
      <c r="AG1194" s="2" t="s">
        <v>90</v>
      </c>
      <c r="AI1194"/>
      <c r="AJ1194"/>
      <c r="AK1194"/>
      <c r="AL1194"/>
      <c r="AX1194"/>
      <c r="AY1194"/>
      <c r="AZ1194"/>
    </row>
    <row r="1195" spans="1:52" ht="15.75">
      <c r="A1195" s="2" t="s">
        <v>15426</v>
      </c>
      <c r="B1195" s="2" t="s">
        <v>15427</v>
      </c>
      <c r="C1195" s="2" t="s">
        <v>21800</v>
      </c>
      <c r="D1195" s="2" t="s">
        <v>21801</v>
      </c>
      <c r="E1195" s="2" t="s">
        <v>21802</v>
      </c>
      <c r="F1195" s="2" t="s">
        <v>8551</v>
      </c>
      <c r="G1195" s="2" t="s">
        <v>8552</v>
      </c>
      <c r="H1195" s="2" t="s">
        <v>197</v>
      </c>
      <c r="I1195" t="s">
        <v>198</v>
      </c>
      <c r="J1195" s="2" t="s">
        <v>21803</v>
      </c>
      <c r="K1195" s="2" t="s">
        <v>10889</v>
      </c>
      <c r="L1195" s="2" t="s">
        <v>1405</v>
      </c>
      <c r="M1195" s="2" t="s">
        <v>140</v>
      </c>
      <c r="N1195" s="2" t="s">
        <v>8746</v>
      </c>
      <c r="O1195" s="2" t="s">
        <v>7682</v>
      </c>
      <c r="P1195" t="s">
        <v>119</v>
      </c>
      <c r="Q1195" s="2" t="s">
        <v>16779</v>
      </c>
      <c r="R1195" s="2" t="s">
        <v>21804</v>
      </c>
      <c r="S1195" s="2">
        <v>210927</v>
      </c>
      <c r="T1195" s="2" t="s">
        <v>9833</v>
      </c>
      <c r="U1195" s="2" t="s">
        <v>208</v>
      </c>
      <c r="V1195" t="s">
        <v>21805</v>
      </c>
      <c r="W1195" t="s">
        <v>6404</v>
      </c>
      <c r="X1195" s="2" t="s">
        <v>112</v>
      </c>
      <c r="Y1195" s="2" t="s">
        <v>112</v>
      </c>
      <c r="Z1195" s="2" t="s">
        <v>112</v>
      </c>
      <c r="AA1195" s="2" t="s">
        <v>12</v>
      </c>
      <c r="AB1195" s="2" t="s">
        <v>252</v>
      </c>
      <c r="AC1195" s="2" t="s">
        <v>112</v>
      </c>
      <c r="AE1195"/>
      <c r="AG1195" s="2" t="s">
        <v>90</v>
      </c>
      <c r="AI1195"/>
      <c r="AJ1195"/>
      <c r="AK1195"/>
      <c r="AL1195"/>
      <c r="AX1195"/>
      <c r="AY1195"/>
      <c r="AZ1195"/>
    </row>
    <row r="1196" spans="1:52" ht="15.75">
      <c r="A1196" s="2" t="s">
        <v>15426</v>
      </c>
      <c r="B1196" s="2" t="s">
        <v>15463</v>
      </c>
      <c r="C1196" s="2" t="s">
        <v>21806</v>
      </c>
      <c r="D1196" s="2" t="s">
        <v>21807</v>
      </c>
      <c r="E1196" s="2" t="s">
        <v>21808</v>
      </c>
      <c r="F1196" s="2" t="s">
        <v>8582</v>
      </c>
      <c r="G1196" s="2" t="s">
        <v>8583</v>
      </c>
      <c r="H1196" s="2" t="s">
        <v>1401</v>
      </c>
      <c r="I1196" t="s">
        <v>1402</v>
      </c>
      <c r="J1196" s="2" t="s">
        <v>21809</v>
      </c>
      <c r="K1196" s="2" t="s">
        <v>7680</v>
      </c>
      <c r="L1196" s="2" t="s">
        <v>1405</v>
      </c>
      <c r="M1196" s="2" t="s">
        <v>140</v>
      </c>
      <c r="N1196" s="2" t="s">
        <v>8746</v>
      </c>
      <c r="O1196" s="2" t="s">
        <v>7682</v>
      </c>
      <c r="P1196" t="s">
        <v>119</v>
      </c>
      <c r="Q1196" s="2" t="s">
        <v>16779</v>
      </c>
      <c r="R1196" s="2" t="s">
        <v>21810</v>
      </c>
      <c r="S1196" s="2">
        <v>210930</v>
      </c>
      <c r="T1196" s="2" t="s">
        <v>8686</v>
      </c>
      <c r="U1196" s="2" t="s">
        <v>3330</v>
      </c>
      <c r="V1196" t="s">
        <v>21811</v>
      </c>
      <c r="W1196" t="s">
        <v>6404</v>
      </c>
      <c r="X1196" s="2" t="s">
        <v>112</v>
      </c>
      <c r="Y1196" s="2" t="s">
        <v>112</v>
      </c>
      <c r="Z1196" s="2" t="s">
        <v>112</v>
      </c>
      <c r="AA1196" s="2" t="s">
        <v>12</v>
      </c>
      <c r="AB1196" s="2" t="s">
        <v>252</v>
      </c>
      <c r="AC1196" s="2" t="s">
        <v>112</v>
      </c>
      <c r="AE1196"/>
      <c r="AG1196" s="2" t="s">
        <v>90</v>
      </c>
      <c r="AI1196"/>
      <c r="AJ1196"/>
      <c r="AK1196"/>
      <c r="AL1196"/>
      <c r="AX1196"/>
      <c r="AY1196"/>
      <c r="AZ1196"/>
    </row>
    <row r="1197" spans="1:52" ht="15.75">
      <c r="A1197" s="2" t="s">
        <v>15426</v>
      </c>
      <c r="B1197" s="2" t="s">
        <v>15427</v>
      </c>
      <c r="C1197" s="2" t="s">
        <v>21812</v>
      </c>
      <c r="D1197" s="2" t="s">
        <v>21813</v>
      </c>
      <c r="E1197" s="2" t="s">
        <v>21814</v>
      </c>
      <c r="F1197" s="2" t="s">
        <v>8551</v>
      </c>
      <c r="G1197" s="2" t="s">
        <v>8552</v>
      </c>
      <c r="H1197" s="2" t="s">
        <v>621</v>
      </c>
      <c r="I1197" t="s">
        <v>622</v>
      </c>
      <c r="J1197" s="2" t="s">
        <v>10888</v>
      </c>
      <c r="K1197" s="2" t="s">
        <v>10889</v>
      </c>
      <c r="L1197" s="2" t="s">
        <v>1405</v>
      </c>
      <c r="M1197" s="2" t="s">
        <v>1947</v>
      </c>
      <c r="N1197" s="2" t="s">
        <v>3489</v>
      </c>
      <c r="O1197" s="2" t="s">
        <v>7682</v>
      </c>
      <c r="P1197" t="s">
        <v>119</v>
      </c>
      <c r="Q1197" s="2" t="s">
        <v>16779</v>
      </c>
      <c r="R1197" s="2" t="s">
        <v>21815</v>
      </c>
      <c r="S1197" s="2">
        <v>211209</v>
      </c>
      <c r="T1197" s="2" t="s">
        <v>9833</v>
      </c>
      <c r="U1197" s="2" t="s">
        <v>626</v>
      </c>
      <c r="V1197" t="s">
        <v>10891</v>
      </c>
      <c r="W1197" t="s">
        <v>6404</v>
      </c>
      <c r="X1197" s="2" t="s">
        <v>112</v>
      </c>
      <c r="Y1197" s="2" t="s">
        <v>112</v>
      </c>
      <c r="Z1197" s="2" t="s">
        <v>112</v>
      </c>
      <c r="AA1197" s="2" t="s">
        <v>12</v>
      </c>
      <c r="AB1197" s="2" t="s">
        <v>252</v>
      </c>
      <c r="AC1197" s="2" t="s">
        <v>112</v>
      </c>
      <c r="AE1197"/>
      <c r="AG1197" s="2" t="s">
        <v>90</v>
      </c>
      <c r="AI1197"/>
      <c r="AJ1197"/>
      <c r="AK1197"/>
      <c r="AL1197"/>
      <c r="AX1197"/>
      <c r="AY1197"/>
      <c r="AZ1197"/>
    </row>
    <row r="1198" spans="1:52" ht="15.75">
      <c r="A1198" s="2" t="s">
        <v>15426</v>
      </c>
      <c r="B1198" s="2" t="s">
        <v>15427</v>
      </c>
      <c r="C1198" s="2" t="s">
        <v>21816</v>
      </c>
      <c r="D1198" s="2" t="s">
        <v>21817</v>
      </c>
      <c r="E1198" s="2" t="s">
        <v>21818</v>
      </c>
      <c r="F1198" s="2" t="s">
        <v>8648</v>
      </c>
      <c r="G1198" s="2" t="s">
        <v>8649</v>
      </c>
      <c r="H1198" s="2" t="s">
        <v>621</v>
      </c>
      <c r="I1198" t="s">
        <v>622</v>
      </c>
      <c r="J1198" s="2" t="s">
        <v>10888</v>
      </c>
      <c r="K1198" s="2" t="s">
        <v>10889</v>
      </c>
      <c r="L1198" s="2" t="s">
        <v>1405</v>
      </c>
      <c r="M1198" s="2" t="s">
        <v>1947</v>
      </c>
      <c r="N1198" s="2" t="s">
        <v>3489</v>
      </c>
      <c r="O1198" s="2" t="s">
        <v>7682</v>
      </c>
      <c r="P1198" t="s">
        <v>119</v>
      </c>
      <c r="Q1198" s="2" t="s">
        <v>16779</v>
      </c>
      <c r="R1198" s="2" t="s">
        <v>21819</v>
      </c>
      <c r="S1198" s="2">
        <v>230320</v>
      </c>
      <c r="T1198" s="2" t="s">
        <v>8757</v>
      </c>
      <c r="U1198" s="2" t="s">
        <v>626</v>
      </c>
      <c r="V1198" t="s">
        <v>10891</v>
      </c>
      <c r="W1198" t="s">
        <v>6404</v>
      </c>
      <c r="X1198" s="2" t="s">
        <v>112</v>
      </c>
      <c r="Y1198" s="2" t="s">
        <v>112</v>
      </c>
      <c r="Z1198" s="2" t="s">
        <v>112</v>
      </c>
      <c r="AA1198" s="2" t="s">
        <v>12</v>
      </c>
      <c r="AB1198" s="2" t="s">
        <v>252</v>
      </c>
      <c r="AC1198" s="2" t="s">
        <v>112</v>
      </c>
      <c r="AD1198" s="2" t="s">
        <v>37</v>
      </c>
      <c r="AE1198" t="s">
        <v>19</v>
      </c>
      <c r="AG1198" s="2" t="s">
        <v>90</v>
      </c>
      <c r="AI1198"/>
      <c r="AJ1198"/>
      <c r="AK1198"/>
      <c r="AL1198"/>
      <c r="AX1198"/>
      <c r="AY1198"/>
      <c r="AZ1198"/>
    </row>
    <row r="1199" spans="1:52" ht="15.75">
      <c r="A1199" s="2" t="s">
        <v>15426</v>
      </c>
      <c r="B1199" s="2" t="s">
        <v>15427</v>
      </c>
      <c r="C1199" s="2" t="s">
        <v>21820</v>
      </c>
      <c r="D1199" s="2" t="s">
        <v>21821</v>
      </c>
      <c r="E1199" s="2" t="s">
        <v>21822</v>
      </c>
      <c r="F1199" s="2" t="s">
        <v>783</v>
      </c>
      <c r="G1199" s="2" t="s">
        <v>784</v>
      </c>
      <c r="H1199" s="2" t="s">
        <v>621</v>
      </c>
      <c r="I1199" t="s">
        <v>622</v>
      </c>
      <c r="J1199" s="2" t="s">
        <v>10888</v>
      </c>
      <c r="K1199" s="2" t="s">
        <v>10889</v>
      </c>
      <c r="L1199" s="2" t="s">
        <v>1405</v>
      </c>
      <c r="M1199" s="2" t="s">
        <v>1947</v>
      </c>
      <c r="N1199" s="2" t="s">
        <v>3489</v>
      </c>
      <c r="O1199" s="2" t="s">
        <v>7682</v>
      </c>
      <c r="P1199" t="s">
        <v>119</v>
      </c>
      <c r="Q1199" s="2" t="s">
        <v>16779</v>
      </c>
      <c r="R1199" s="2" t="s">
        <v>21823</v>
      </c>
      <c r="S1199" s="2">
        <v>230426</v>
      </c>
      <c r="T1199" s="2" t="s">
        <v>793</v>
      </c>
      <c r="U1199" s="2" t="s">
        <v>626</v>
      </c>
      <c r="V1199" t="s">
        <v>10891</v>
      </c>
      <c r="W1199" t="s">
        <v>6404</v>
      </c>
      <c r="X1199" s="2" t="s">
        <v>112</v>
      </c>
      <c r="Y1199" s="2" t="s">
        <v>112</v>
      </c>
      <c r="Z1199" s="2" t="s">
        <v>112</v>
      </c>
      <c r="AA1199" s="2" t="s">
        <v>12</v>
      </c>
      <c r="AB1199" s="2" t="s">
        <v>252</v>
      </c>
      <c r="AC1199" s="2" t="s">
        <v>112</v>
      </c>
      <c r="AD1199" s="2" t="s">
        <v>37</v>
      </c>
      <c r="AE1199" t="s">
        <v>19</v>
      </c>
      <c r="AG1199" s="2" t="s">
        <v>90</v>
      </c>
      <c r="AI1199"/>
      <c r="AJ1199"/>
      <c r="AK1199"/>
      <c r="AL1199"/>
      <c r="AX1199"/>
      <c r="AY1199"/>
      <c r="AZ1199"/>
    </row>
    <row r="1200" spans="1:52" ht="15.75">
      <c r="A1200" s="2" t="s">
        <v>15426</v>
      </c>
      <c r="B1200" s="2" t="s">
        <v>21824</v>
      </c>
      <c r="C1200" s="2" t="s">
        <v>15668</v>
      </c>
      <c r="D1200" s="2" t="s">
        <v>15669</v>
      </c>
      <c r="E1200" s="2" t="s">
        <v>15670</v>
      </c>
      <c r="F1200" s="2" t="s">
        <v>783</v>
      </c>
      <c r="G1200" s="2" t="s">
        <v>784</v>
      </c>
      <c r="H1200" s="2" t="s">
        <v>621</v>
      </c>
      <c r="I1200" t="s">
        <v>622</v>
      </c>
      <c r="J1200" s="2" t="s">
        <v>7679</v>
      </c>
      <c r="K1200" s="2" t="s">
        <v>7680</v>
      </c>
      <c r="L1200" s="2" t="s">
        <v>21825</v>
      </c>
      <c r="M1200" s="2" t="s">
        <v>896</v>
      </c>
      <c r="N1200" s="2" t="s">
        <v>15659</v>
      </c>
      <c r="O1200" s="2" t="s">
        <v>7682</v>
      </c>
      <c r="P1200" t="s">
        <v>18874</v>
      </c>
      <c r="Q1200" s="2" t="s">
        <v>17529</v>
      </c>
      <c r="T1200" s="2" t="s">
        <v>5204</v>
      </c>
      <c r="U1200" s="2" t="s">
        <v>626</v>
      </c>
      <c r="V1200" t="s">
        <v>7684</v>
      </c>
      <c r="W1200" t="s">
        <v>6404</v>
      </c>
      <c r="X1200" s="2" t="s">
        <v>112</v>
      </c>
      <c r="Y1200" s="2" t="s">
        <v>112</v>
      </c>
      <c r="Z1200" s="2" t="s">
        <v>112</v>
      </c>
      <c r="AA1200" s="2" t="s">
        <v>12</v>
      </c>
      <c r="AB1200" s="2" t="s">
        <v>15661</v>
      </c>
      <c r="AC1200" s="2" t="s">
        <v>112</v>
      </c>
      <c r="AD1200" s="2" t="s">
        <v>37</v>
      </c>
      <c r="AE1200" t="s">
        <v>19</v>
      </c>
      <c r="AG1200" s="2" t="s">
        <v>90</v>
      </c>
      <c r="AI1200"/>
      <c r="AJ1200"/>
      <c r="AK1200"/>
      <c r="AL1200"/>
      <c r="AX1200"/>
      <c r="AY1200"/>
      <c r="AZ1200"/>
    </row>
    <row r="1201" spans="1:52" ht="15.75">
      <c r="A1201" s="2" t="s">
        <v>15426</v>
      </c>
      <c r="B1201" s="2" t="s">
        <v>15458</v>
      </c>
      <c r="C1201" s="2" t="s">
        <v>21826</v>
      </c>
      <c r="D1201" s="2" t="s">
        <v>21827</v>
      </c>
      <c r="E1201" s="2" t="s">
        <v>21828</v>
      </c>
      <c r="F1201" s="2" t="s">
        <v>783</v>
      </c>
      <c r="G1201" s="2" t="s">
        <v>784</v>
      </c>
      <c r="H1201" s="2" t="s">
        <v>621</v>
      </c>
      <c r="I1201" t="s">
        <v>622</v>
      </c>
      <c r="J1201" s="2" t="s">
        <v>7679</v>
      </c>
      <c r="K1201" s="2" t="s">
        <v>7680</v>
      </c>
      <c r="L1201" s="2" t="s">
        <v>21825</v>
      </c>
      <c r="M1201" s="2" t="s">
        <v>896</v>
      </c>
      <c r="N1201" s="2" t="s">
        <v>14835</v>
      </c>
      <c r="O1201" s="2" t="s">
        <v>7682</v>
      </c>
      <c r="P1201" t="s">
        <v>119</v>
      </c>
      <c r="Q1201" s="2" t="s">
        <v>16779</v>
      </c>
      <c r="R1201" s="2" t="s">
        <v>21829</v>
      </c>
      <c r="S1201" s="2">
        <v>250523</v>
      </c>
      <c r="T1201" s="2" t="s">
        <v>793</v>
      </c>
      <c r="U1201" s="2" t="s">
        <v>626</v>
      </c>
      <c r="V1201" t="s">
        <v>7684</v>
      </c>
      <c r="W1201" t="s">
        <v>6404</v>
      </c>
      <c r="X1201" s="2" t="s">
        <v>112</v>
      </c>
      <c r="Y1201" s="2" t="s">
        <v>112</v>
      </c>
      <c r="Z1201" s="2" t="s">
        <v>112</v>
      </c>
      <c r="AA1201" s="2" t="s">
        <v>12</v>
      </c>
      <c r="AB1201" s="2" t="s">
        <v>15469</v>
      </c>
      <c r="AC1201" s="2" t="s">
        <v>112</v>
      </c>
      <c r="AD1201" s="2" t="s">
        <v>37</v>
      </c>
      <c r="AE1201" t="s">
        <v>32</v>
      </c>
      <c r="AF1201" s="2" t="s">
        <v>16838</v>
      </c>
      <c r="AG1201" s="2" t="s">
        <v>90</v>
      </c>
      <c r="AI1201"/>
      <c r="AJ1201"/>
      <c r="AK1201"/>
      <c r="AL1201"/>
      <c r="AX1201"/>
      <c r="AY1201"/>
      <c r="AZ1201"/>
    </row>
    <row r="1202" spans="1:52" ht="15.75">
      <c r="A1202" s="2" t="s">
        <v>15426</v>
      </c>
      <c r="B1202" s="2" t="s">
        <v>15605</v>
      </c>
      <c r="C1202" s="2" t="s">
        <v>21830</v>
      </c>
      <c r="D1202" s="2" t="s">
        <v>21831</v>
      </c>
      <c r="E1202" s="2" t="s">
        <v>21832</v>
      </c>
      <c r="F1202" s="2" t="s">
        <v>20479</v>
      </c>
      <c r="G1202" s="2" t="s">
        <v>20480</v>
      </c>
      <c r="H1202" s="2" t="s">
        <v>1062</v>
      </c>
      <c r="I1202" t="s">
        <v>1291</v>
      </c>
      <c r="J1202" s="2" t="s">
        <v>21809</v>
      </c>
      <c r="K1202" s="2" t="s">
        <v>7680</v>
      </c>
      <c r="L1202" s="2" t="s">
        <v>1405</v>
      </c>
      <c r="M1202" s="2" t="s">
        <v>896</v>
      </c>
      <c r="N1202" s="2" t="s">
        <v>3489</v>
      </c>
      <c r="O1202" s="2" t="s">
        <v>7682</v>
      </c>
      <c r="P1202" t="s">
        <v>119</v>
      </c>
      <c r="Q1202" s="2" t="s">
        <v>16779</v>
      </c>
      <c r="R1202" s="2" t="s">
        <v>21833</v>
      </c>
      <c r="S1202" s="2">
        <v>250626</v>
      </c>
      <c r="T1202" s="2" t="s">
        <v>20482</v>
      </c>
      <c r="U1202" s="2" t="s">
        <v>1065</v>
      </c>
      <c r="V1202" t="s">
        <v>21811</v>
      </c>
      <c r="W1202" t="s">
        <v>15599</v>
      </c>
      <c r="X1202" s="2" t="s">
        <v>112</v>
      </c>
      <c r="Y1202" s="2" t="s">
        <v>112</v>
      </c>
      <c r="Z1202" s="2" t="s">
        <v>112</v>
      </c>
      <c r="AA1202" s="2" t="s">
        <v>17546</v>
      </c>
      <c r="AB1202" s="2" t="s">
        <v>252</v>
      </c>
      <c r="AC1202" s="2" t="s">
        <v>112</v>
      </c>
      <c r="AD1202" s="2" t="s">
        <v>37</v>
      </c>
      <c r="AE1202" t="s">
        <v>32</v>
      </c>
      <c r="AF1202" s="2" t="s">
        <v>16838</v>
      </c>
      <c r="AG1202" s="2" t="s">
        <v>90</v>
      </c>
      <c r="AI1202"/>
      <c r="AJ1202"/>
      <c r="AK1202"/>
      <c r="AL1202"/>
      <c r="AX1202"/>
      <c r="AY1202"/>
      <c r="AZ1202"/>
    </row>
    <row r="1203" spans="1:52" ht="15.75">
      <c r="A1203" s="2" t="s">
        <v>15426</v>
      </c>
      <c r="B1203" s="2" t="s">
        <v>15458</v>
      </c>
      <c r="C1203" s="2" t="s">
        <v>21834</v>
      </c>
      <c r="D1203" s="2" t="s">
        <v>21835</v>
      </c>
      <c r="E1203" s="2" t="s">
        <v>21836</v>
      </c>
      <c r="F1203" s="2" t="s">
        <v>783</v>
      </c>
      <c r="G1203" s="2" t="s">
        <v>784</v>
      </c>
      <c r="H1203" s="2" t="s">
        <v>621</v>
      </c>
      <c r="I1203" t="s">
        <v>622</v>
      </c>
      <c r="J1203" s="2" t="s">
        <v>7679</v>
      </c>
      <c r="K1203" s="2" t="s">
        <v>7680</v>
      </c>
      <c r="L1203" s="2" t="s">
        <v>21825</v>
      </c>
      <c r="M1203" s="2" t="s">
        <v>896</v>
      </c>
      <c r="N1203" s="2" t="s">
        <v>3489</v>
      </c>
      <c r="O1203" s="2" t="s">
        <v>7682</v>
      </c>
      <c r="P1203" t="s">
        <v>119</v>
      </c>
      <c r="Q1203" s="2" t="s">
        <v>16779</v>
      </c>
      <c r="R1203" s="2" t="s">
        <v>21837</v>
      </c>
      <c r="S1203" s="2">
        <v>251111</v>
      </c>
      <c r="T1203" s="2" t="s">
        <v>793</v>
      </c>
      <c r="U1203" s="2" t="s">
        <v>626</v>
      </c>
      <c r="V1203" t="s">
        <v>7684</v>
      </c>
      <c r="W1203" t="s">
        <v>6404</v>
      </c>
      <c r="X1203" s="2" t="s">
        <v>112</v>
      </c>
      <c r="Y1203" s="2" t="s">
        <v>112</v>
      </c>
      <c r="Z1203" s="2" t="s">
        <v>112</v>
      </c>
      <c r="AA1203" s="2" t="s">
        <v>12</v>
      </c>
      <c r="AB1203" s="2" t="s">
        <v>252</v>
      </c>
      <c r="AC1203" s="2" t="s">
        <v>112</v>
      </c>
      <c r="AD1203" s="2" t="s">
        <v>37</v>
      </c>
      <c r="AE1203" t="s">
        <v>16283</v>
      </c>
      <c r="AF1203" s="2" t="s">
        <v>16284</v>
      </c>
      <c r="AG1203" s="2" t="s">
        <v>90</v>
      </c>
      <c r="AI1203"/>
      <c r="AJ1203"/>
      <c r="AK1203"/>
      <c r="AL1203"/>
      <c r="AX1203"/>
      <c r="AY1203"/>
      <c r="AZ1203"/>
    </row>
    <row r="1204" spans="1:52" ht="15.75">
      <c r="A1204" s="2" t="s">
        <v>15426</v>
      </c>
      <c r="B1204" s="2" t="s">
        <v>15610</v>
      </c>
      <c r="C1204" s="2" t="s">
        <v>21838</v>
      </c>
      <c r="D1204" s="2" t="s">
        <v>21839</v>
      </c>
      <c r="E1204" s="2" t="s">
        <v>21840</v>
      </c>
      <c r="F1204" s="2" t="s">
        <v>20479</v>
      </c>
      <c r="G1204" s="2" t="s">
        <v>20480</v>
      </c>
      <c r="H1204" s="2" t="s">
        <v>1401</v>
      </c>
      <c r="I1204" t="s">
        <v>1402</v>
      </c>
      <c r="J1204" s="2" t="s">
        <v>21841</v>
      </c>
      <c r="K1204" s="2" t="s">
        <v>15644</v>
      </c>
      <c r="L1204" s="2" t="s">
        <v>1405</v>
      </c>
      <c r="M1204" s="2" t="s">
        <v>896</v>
      </c>
      <c r="N1204" s="2" t="s">
        <v>3489</v>
      </c>
      <c r="O1204" s="2" t="s">
        <v>7682</v>
      </c>
      <c r="P1204" t="s">
        <v>119</v>
      </c>
      <c r="Q1204" s="2" t="s">
        <v>16779</v>
      </c>
      <c r="R1204" s="2" t="s">
        <v>21842</v>
      </c>
      <c r="S1204" s="2">
        <v>251120</v>
      </c>
      <c r="T1204" s="2" t="s">
        <v>20482</v>
      </c>
      <c r="U1204" s="2" t="s">
        <v>3330</v>
      </c>
      <c r="V1204" t="s">
        <v>21843</v>
      </c>
      <c r="W1204" t="s">
        <v>15647</v>
      </c>
      <c r="X1204" s="2" t="s">
        <v>112</v>
      </c>
      <c r="Y1204" s="2" t="s">
        <v>112</v>
      </c>
      <c r="Z1204" s="2" t="s">
        <v>112</v>
      </c>
      <c r="AA1204" s="2" t="s">
        <v>20889</v>
      </c>
      <c r="AB1204" s="2" t="s">
        <v>252</v>
      </c>
      <c r="AC1204" s="2" t="s">
        <v>112</v>
      </c>
      <c r="AD1204" s="2" t="s">
        <v>17220</v>
      </c>
      <c r="AE1204" t="s">
        <v>16283</v>
      </c>
      <c r="AF1204" s="2" t="s">
        <v>21844</v>
      </c>
      <c r="AG1204" s="2" t="s">
        <v>90</v>
      </c>
      <c r="AI1204"/>
      <c r="AJ1204"/>
      <c r="AK1204"/>
      <c r="AL1204"/>
      <c r="AX1204"/>
      <c r="AY1204"/>
      <c r="AZ1204"/>
    </row>
    <row r="1205" spans="1:52" ht="15.75">
      <c r="A1205" s="2" t="s">
        <v>15687</v>
      </c>
      <c r="B1205" s="2" t="s">
        <v>10595</v>
      </c>
      <c r="C1205" s="2" t="s">
        <v>21845</v>
      </c>
      <c r="D1205" s="2" t="s">
        <v>21846</v>
      </c>
      <c r="E1205" s="2" t="s">
        <v>21847</v>
      </c>
      <c r="F1205" s="2" t="s">
        <v>8826</v>
      </c>
      <c r="G1205" s="2" t="s">
        <v>8827</v>
      </c>
      <c r="H1205" s="2" t="s">
        <v>4607</v>
      </c>
      <c r="I1205" t="s">
        <v>480</v>
      </c>
      <c r="J1205" s="2" t="s">
        <v>10868</v>
      </c>
      <c r="K1205" s="2" t="s">
        <v>10869</v>
      </c>
      <c r="L1205" s="2" t="s">
        <v>1405</v>
      </c>
      <c r="M1205" s="2" t="s">
        <v>1947</v>
      </c>
      <c r="N1205" s="2" t="s">
        <v>16702</v>
      </c>
      <c r="O1205" s="2" t="s">
        <v>7682</v>
      </c>
      <c r="P1205" t="s">
        <v>119</v>
      </c>
      <c r="Q1205" s="2" t="s">
        <v>16703</v>
      </c>
      <c r="R1205" s="2" t="s">
        <v>21848</v>
      </c>
      <c r="S1205" s="2">
        <v>210302</v>
      </c>
      <c r="T1205" s="2" t="s">
        <v>21849</v>
      </c>
      <c r="U1205" s="2" t="s">
        <v>4610</v>
      </c>
      <c r="V1205" t="s">
        <v>10871</v>
      </c>
      <c r="W1205" t="s">
        <v>10629</v>
      </c>
      <c r="X1205" s="2" t="s">
        <v>1735</v>
      </c>
      <c r="Y1205" s="2" t="s">
        <v>112</v>
      </c>
      <c r="Z1205" s="2" t="s">
        <v>112</v>
      </c>
      <c r="AA1205" s="2" t="s">
        <v>12</v>
      </c>
      <c r="AC1205" s="2" t="s">
        <v>112</v>
      </c>
      <c r="AE1205"/>
      <c r="AG1205" s="2" t="s">
        <v>90</v>
      </c>
      <c r="AI1205"/>
      <c r="AJ1205"/>
      <c r="AK1205"/>
      <c r="AL1205"/>
      <c r="AX1205"/>
      <c r="AY1205"/>
      <c r="AZ1205"/>
    </row>
    <row r="1206" spans="1:52" ht="15.75">
      <c r="A1206" s="2" t="s">
        <v>15687</v>
      </c>
      <c r="B1206" s="2" t="s">
        <v>10595</v>
      </c>
      <c r="C1206" s="2" t="s">
        <v>21850</v>
      </c>
      <c r="D1206" s="2" t="s">
        <v>21851</v>
      </c>
      <c r="E1206" s="2" t="s">
        <v>21852</v>
      </c>
      <c r="F1206" s="2" t="s">
        <v>8421</v>
      </c>
      <c r="G1206" s="2" t="s">
        <v>8422</v>
      </c>
      <c r="H1206" s="2" t="s">
        <v>197</v>
      </c>
      <c r="I1206" t="s">
        <v>198</v>
      </c>
      <c r="J1206" s="2" t="s">
        <v>10868</v>
      </c>
      <c r="K1206" s="2" t="s">
        <v>10869</v>
      </c>
      <c r="L1206" s="2" t="s">
        <v>1405</v>
      </c>
      <c r="M1206" s="2" t="s">
        <v>1947</v>
      </c>
      <c r="N1206" s="2" t="s">
        <v>16702</v>
      </c>
      <c r="O1206" s="2" t="s">
        <v>7682</v>
      </c>
      <c r="P1206" t="s">
        <v>119</v>
      </c>
      <c r="Q1206" s="2" t="s">
        <v>16703</v>
      </c>
      <c r="R1206" s="2" t="s">
        <v>21853</v>
      </c>
      <c r="S1206" s="2">
        <v>210420</v>
      </c>
      <c r="T1206" s="2" t="s">
        <v>20072</v>
      </c>
      <c r="U1206" s="2" t="s">
        <v>208</v>
      </c>
      <c r="V1206" t="s">
        <v>10871</v>
      </c>
      <c r="W1206" t="s">
        <v>10629</v>
      </c>
      <c r="X1206" s="2" t="s">
        <v>1735</v>
      </c>
      <c r="Y1206" s="2" t="s">
        <v>112</v>
      </c>
      <c r="Z1206" s="2" t="s">
        <v>112</v>
      </c>
      <c r="AA1206" s="2" t="s">
        <v>12</v>
      </c>
      <c r="AC1206" s="2" t="s">
        <v>112</v>
      </c>
      <c r="AE1206"/>
      <c r="AG1206" s="2" t="s">
        <v>90</v>
      </c>
      <c r="AI1206"/>
      <c r="AJ1206"/>
      <c r="AK1206"/>
      <c r="AL1206"/>
      <c r="AX1206"/>
      <c r="AY1206"/>
      <c r="AZ1206"/>
    </row>
    <row r="1207" spans="1:52" ht="15.75">
      <c r="A1207" s="2" t="s">
        <v>15687</v>
      </c>
      <c r="B1207" s="2" t="s">
        <v>10595</v>
      </c>
      <c r="C1207" s="2" t="s">
        <v>21854</v>
      </c>
      <c r="D1207" s="2" t="s">
        <v>21855</v>
      </c>
      <c r="E1207" s="2" t="s">
        <v>21856</v>
      </c>
      <c r="F1207" s="2" t="s">
        <v>8421</v>
      </c>
      <c r="G1207" s="2" t="s">
        <v>8422</v>
      </c>
      <c r="H1207" s="2" t="s">
        <v>197</v>
      </c>
      <c r="I1207" t="s">
        <v>198</v>
      </c>
      <c r="J1207" s="2" t="s">
        <v>15713</v>
      </c>
      <c r="K1207" s="2" t="s">
        <v>10869</v>
      </c>
      <c r="L1207" s="2" t="s">
        <v>1405</v>
      </c>
      <c r="M1207" s="2" t="s">
        <v>1947</v>
      </c>
      <c r="N1207" s="2" t="s">
        <v>16702</v>
      </c>
      <c r="O1207" s="2" t="s">
        <v>7682</v>
      </c>
      <c r="P1207" t="s">
        <v>119</v>
      </c>
      <c r="Q1207" s="2" t="s">
        <v>16703</v>
      </c>
      <c r="R1207" s="2" t="s">
        <v>21857</v>
      </c>
      <c r="S1207" s="2">
        <v>210826</v>
      </c>
      <c r="T1207" s="2" t="s">
        <v>20072</v>
      </c>
      <c r="U1207" s="2" t="s">
        <v>208</v>
      </c>
      <c r="V1207" t="s">
        <v>15714</v>
      </c>
      <c r="W1207" t="s">
        <v>10629</v>
      </c>
      <c r="X1207" s="2" t="s">
        <v>1735</v>
      </c>
      <c r="Y1207" s="2" t="s">
        <v>112</v>
      </c>
      <c r="Z1207" s="2" t="s">
        <v>112</v>
      </c>
      <c r="AA1207" s="2" t="s">
        <v>12</v>
      </c>
      <c r="AC1207" s="2" t="s">
        <v>112</v>
      </c>
      <c r="AE1207"/>
      <c r="AG1207" s="2" t="s">
        <v>90</v>
      </c>
      <c r="AI1207"/>
      <c r="AJ1207"/>
      <c r="AK1207"/>
      <c r="AL1207"/>
      <c r="AX1207"/>
      <c r="AY1207"/>
      <c r="AZ1207"/>
    </row>
    <row r="1208" spans="1:52" ht="15.75">
      <c r="A1208" s="2" t="s">
        <v>15687</v>
      </c>
      <c r="B1208" s="2" t="s">
        <v>10595</v>
      </c>
      <c r="C1208" s="2" t="s">
        <v>21858</v>
      </c>
      <c r="D1208" s="2" t="s">
        <v>21859</v>
      </c>
      <c r="E1208" s="2" t="s">
        <v>21860</v>
      </c>
      <c r="F1208" s="2" t="s">
        <v>8421</v>
      </c>
      <c r="G1208" s="2" t="s">
        <v>8422</v>
      </c>
      <c r="H1208" s="2" t="s">
        <v>197</v>
      </c>
      <c r="I1208" t="s">
        <v>198</v>
      </c>
      <c r="J1208" s="2" t="s">
        <v>10868</v>
      </c>
      <c r="K1208" s="2" t="s">
        <v>10869</v>
      </c>
      <c r="L1208" s="2" t="s">
        <v>1405</v>
      </c>
      <c r="M1208" s="2" t="s">
        <v>1947</v>
      </c>
      <c r="N1208" s="2" t="s">
        <v>8746</v>
      </c>
      <c r="O1208" s="2" t="s">
        <v>7682</v>
      </c>
      <c r="P1208" t="s">
        <v>119</v>
      </c>
      <c r="Q1208" s="2" t="s">
        <v>16703</v>
      </c>
      <c r="R1208" s="2" t="s">
        <v>21861</v>
      </c>
      <c r="S1208" s="2">
        <v>220422</v>
      </c>
      <c r="T1208" s="2" t="s">
        <v>20072</v>
      </c>
      <c r="U1208" s="2" t="s">
        <v>208</v>
      </c>
      <c r="V1208" t="s">
        <v>10871</v>
      </c>
      <c r="W1208" t="s">
        <v>10629</v>
      </c>
      <c r="X1208" s="2" t="s">
        <v>1735</v>
      </c>
      <c r="Y1208" s="2" t="s">
        <v>112</v>
      </c>
      <c r="Z1208" s="2" t="s">
        <v>112</v>
      </c>
      <c r="AA1208" s="2" t="s">
        <v>12</v>
      </c>
      <c r="AB1208" s="2" t="s">
        <v>211</v>
      </c>
      <c r="AC1208" s="2" t="s">
        <v>112</v>
      </c>
      <c r="AD1208" s="2" t="s">
        <v>37</v>
      </c>
      <c r="AE1208" t="s">
        <v>32</v>
      </c>
      <c r="AG1208" s="2" t="s">
        <v>90</v>
      </c>
      <c r="AI1208"/>
      <c r="AJ1208"/>
      <c r="AK1208"/>
      <c r="AL1208"/>
      <c r="AX1208"/>
      <c r="AY1208"/>
      <c r="AZ1208"/>
    </row>
    <row r="1209" spans="1:52" ht="15.75">
      <c r="A1209" s="2" t="s">
        <v>15687</v>
      </c>
      <c r="B1209" s="2" t="s">
        <v>10772</v>
      </c>
      <c r="C1209" s="2" t="s">
        <v>21862</v>
      </c>
      <c r="D1209" s="2" t="s">
        <v>21863</v>
      </c>
      <c r="E1209" s="2" t="s">
        <v>21864</v>
      </c>
      <c r="F1209" s="2" t="s">
        <v>10327</v>
      </c>
      <c r="G1209" s="2" t="s">
        <v>10328</v>
      </c>
      <c r="H1209" s="2" t="s">
        <v>136</v>
      </c>
      <c r="I1209" t="s">
        <v>137</v>
      </c>
      <c r="J1209" s="2" t="s">
        <v>15713</v>
      </c>
      <c r="K1209" s="2" t="s">
        <v>10869</v>
      </c>
      <c r="L1209" s="2" t="s">
        <v>1405</v>
      </c>
      <c r="M1209" s="2" t="s">
        <v>1947</v>
      </c>
      <c r="N1209" s="2" t="s">
        <v>8746</v>
      </c>
      <c r="O1209" s="2" t="s">
        <v>7682</v>
      </c>
      <c r="P1209" t="s">
        <v>5089</v>
      </c>
      <c r="Q1209" s="2" t="s">
        <v>16779</v>
      </c>
      <c r="R1209" s="2" t="s">
        <v>21865</v>
      </c>
      <c r="T1209" s="2" t="s">
        <v>21501</v>
      </c>
      <c r="U1209" s="2" t="s">
        <v>146</v>
      </c>
      <c r="V1209" t="s">
        <v>15714</v>
      </c>
      <c r="W1209" t="s">
        <v>10629</v>
      </c>
      <c r="X1209" s="2" t="s">
        <v>1441</v>
      </c>
      <c r="Y1209" s="2" t="s">
        <v>112</v>
      </c>
      <c r="Z1209" s="2" t="s">
        <v>112</v>
      </c>
      <c r="AA1209" s="2" t="s">
        <v>112</v>
      </c>
      <c r="AB1209" s="2" t="s">
        <v>211</v>
      </c>
      <c r="AC1209" s="2" t="s">
        <v>112</v>
      </c>
      <c r="AD1209" s="2" t="s">
        <v>37</v>
      </c>
      <c r="AE1209" t="s">
        <v>19</v>
      </c>
      <c r="AG1209" s="2" t="s">
        <v>90</v>
      </c>
      <c r="AI1209"/>
      <c r="AJ1209"/>
      <c r="AK1209"/>
      <c r="AL1209"/>
      <c r="AX1209"/>
      <c r="AY1209"/>
      <c r="AZ1209"/>
    </row>
    <row r="1210" spans="1:52" ht="15.75">
      <c r="A1210" s="2" t="s">
        <v>15687</v>
      </c>
      <c r="B1210" s="2" t="s">
        <v>10595</v>
      </c>
      <c r="C1210" s="2" t="s">
        <v>21866</v>
      </c>
      <c r="D1210" s="2" t="s">
        <v>21867</v>
      </c>
      <c r="E1210" s="2" t="s">
        <v>21871</v>
      </c>
      <c r="F1210" s="2" t="s">
        <v>753</v>
      </c>
      <c r="G1210" s="2" t="s">
        <v>754</v>
      </c>
      <c r="H1210" s="2" t="s">
        <v>197</v>
      </c>
      <c r="I1210" t="s">
        <v>198</v>
      </c>
      <c r="J1210" s="2" t="s">
        <v>15713</v>
      </c>
      <c r="K1210" s="2" t="s">
        <v>10869</v>
      </c>
      <c r="L1210" s="2" t="s">
        <v>1405</v>
      </c>
      <c r="M1210" s="2" t="s">
        <v>1947</v>
      </c>
      <c r="N1210" s="2" t="s">
        <v>3489</v>
      </c>
      <c r="O1210" s="2" t="s">
        <v>7682</v>
      </c>
      <c r="P1210" t="s">
        <v>119</v>
      </c>
      <c r="Q1210" s="2" t="s">
        <v>16779</v>
      </c>
      <c r="R1210" s="2" t="s">
        <v>21872</v>
      </c>
      <c r="S1210" s="2">
        <v>230426</v>
      </c>
      <c r="T1210" s="2" t="s">
        <v>8681</v>
      </c>
      <c r="U1210" s="2" t="s">
        <v>208</v>
      </c>
      <c r="V1210" t="s">
        <v>15714</v>
      </c>
      <c r="W1210" t="s">
        <v>10629</v>
      </c>
      <c r="X1210" s="2" t="s">
        <v>1735</v>
      </c>
      <c r="Y1210" s="2" t="s">
        <v>112</v>
      </c>
      <c r="Z1210" s="2" t="s">
        <v>112</v>
      </c>
      <c r="AA1210" s="2" t="s">
        <v>12</v>
      </c>
      <c r="AB1210" s="2" t="s">
        <v>252</v>
      </c>
      <c r="AC1210" s="2" t="s">
        <v>112</v>
      </c>
      <c r="AD1210" s="2" t="s">
        <v>37</v>
      </c>
      <c r="AE1210" t="s">
        <v>19</v>
      </c>
      <c r="AG1210" s="2" t="s">
        <v>34061</v>
      </c>
      <c r="AI1210"/>
      <c r="AJ1210"/>
      <c r="AK1210"/>
      <c r="AL1210"/>
      <c r="AX1210"/>
      <c r="AY1210"/>
      <c r="AZ1210"/>
    </row>
    <row r="1211" spans="1:52" ht="15.75">
      <c r="A1211" s="2" t="s">
        <v>15687</v>
      </c>
      <c r="B1211" s="2" t="s">
        <v>10595</v>
      </c>
      <c r="C1211" s="2" t="s">
        <v>21866</v>
      </c>
      <c r="D1211" s="2" t="s">
        <v>21867</v>
      </c>
      <c r="E1211" s="2" t="s">
        <v>21868</v>
      </c>
      <c r="F1211" s="2" t="s">
        <v>753</v>
      </c>
      <c r="G1211" s="2" t="s">
        <v>754</v>
      </c>
      <c r="H1211" s="2" t="s">
        <v>197</v>
      </c>
      <c r="I1211" t="s">
        <v>198</v>
      </c>
      <c r="J1211" s="2" t="s">
        <v>15713</v>
      </c>
      <c r="K1211" s="2" t="s">
        <v>10869</v>
      </c>
      <c r="L1211" s="2" t="s">
        <v>1405</v>
      </c>
      <c r="M1211" s="2" t="s">
        <v>1947</v>
      </c>
      <c r="N1211" s="2" t="s">
        <v>3489</v>
      </c>
      <c r="O1211" s="2" t="s">
        <v>7682</v>
      </c>
      <c r="P1211" t="s">
        <v>119</v>
      </c>
      <c r="Q1211" s="2" t="s">
        <v>16779</v>
      </c>
      <c r="R1211" s="2" t="s">
        <v>21869</v>
      </c>
      <c r="S1211" s="2">
        <v>230512</v>
      </c>
      <c r="T1211" s="2" t="s">
        <v>8681</v>
      </c>
      <c r="U1211" s="2" t="s">
        <v>208</v>
      </c>
      <c r="V1211" t="s">
        <v>15714</v>
      </c>
      <c r="W1211" t="s">
        <v>10629</v>
      </c>
      <c r="X1211" s="2" t="s">
        <v>1735</v>
      </c>
      <c r="Y1211" s="2" t="s">
        <v>112</v>
      </c>
      <c r="Z1211" s="2" t="s">
        <v>112</v>
      </c>
      <c r="AA1211" s="2" t="s">
        <v>12</v>
      </c>
      <c r="AB1211" s="2" t="s">
        <v>252</v>
      </c>
      <c r="AC1211" s="2" t="s">
        <v>112</v>
      </c>
      <c r="AD1211" s="2" t="s">
        <v>37</v>
      </c>
      <c r="AE1211" t="s">
        <v>19</v>
      </c>
      <c r="AF1211" s="2" t="s">
        <v>21870</v>
      </c>
      <c r="AG1211" s="2" t="s">
        <v>90</v>
      </c>
      <c r="AI1211"/>
      <c r="AJ1211"/>
      <c r="AK1211"/>
      <c r="AL1211"/>
      <c r="AX1211"/>
      <c r="AY1211"/>
      <c r="AZ1211"/>
    </row>
    <row r="1212" spans="1:52" ht="15.75">
      <c r="A1212" s="2" t="s">
        <v>15687</v>
      </c>
      <c r="B1212" s="2" t="s">
        <v>10772</v>
      </c>
      <c r="C1212" s="2" t="s">
        <v>21873</v>
      </c>
      <c r="D1212" s="2" t="s">
        <v>21874</v>
      </c>
      <c r="E1212" s="2" t="s">
        <v>21875</v>
      </c>
      <c r="F1212" s="2" t="s">
        <v>10327</v>
      </c>
      <c r="G1212" s="2" t="s">
        <v>10328</v>
      </c>
      <c r="H1212" s="2" t="s">
        <v>136</v>
      </c>
      <c r="I1212" t="s">
        <v>137</v>
      </c>
      <c r="J1212" s="2" t="s">
        <v>15713</v>
      </c>
      <c r="K1212" s="2" t="s">
        <v>10869</v>
      </c>
      <c r="L1212" s="2" t="s">
        <v>1405</v>
      </c>
      <c r="M1212" s="2" t="s">
        <v>1947</v>
      </c>
      <c r="N1212" s="2" t="s">
        <v>3489</v>
      </c>
      <c r="O1212" s="2" t="s">
        <v>7682</v>
      </c>
      <c r="P1212" t="s">
        <v>5089</v>
      </c>
      <c r="Q1212" s="2" t="s">
        <v>16779</v>
      </c>
      <c r="R1212" s="2" t="s">
        <v>21876</v>
      </c>
      <c r="S1212" s="2">
        <v>240329</v>
      </c>
      <c r="T1212" s="2" t="s">
        <v>21501</v>
      </c>
      <c r="U1212" s="2" t="s">
        <v>146</v>
      </c>
      <c r="V1212" t="s">
        <v>15714</v>
      </c>
      <c r="W1212" t="s">
        <v>10629</v>
      </c>
      <c r="X1212" s="2" t="s">
        <v>2653</v>
      </c>
      <c r="Y1212" s="2" t="s">
        <v>112</v>
      </c>
      <c r="Z1212" s="2" t="s">
        <v>112</v>
      </c>
      <c r="AA1212" s="2" t="s">
        <v>112</v>
      </c>
      <c r="AB1212" s="2" t="s">
        <v>252</v>
      </c>
      <c r="AC1212" s="2" t="s">
        <v>112</v>
      </c>
      <c r="AD1212" s="2" t="s">
        <v>37</v>
      </c>
      <c r="AE1212" t="s">
        <v>19</v>
      </c>
      <c r="AG1212" s="2" t="s">
        <v>90</v>
      </c>
      <c r="AI1212"/>
      <c r="AJ1212"/>
      <c r="AK1212"/>
      <c r="AL1212"/>
      <c r="AX1212"/>
      <c r="AY1212"/>
      <c r="AZ1212"/>
    </row>
    <row r="1213" spans="1:52" ht="15.75">
      <c r="A1213" s="2" t="s">
        <v>15687</v>
      </c>
      <c r="B1213" s="2" t="s">
        <v>10772</v>
      </c>
      <c r="C1213" s="2" t="s">
        <v>21877</v>
      </c>
      <c r="D1213" s="2" t="s">
        <v>21878</v>
      </c>
      <c r="E1213" s="2" t="s">
        <v>21879</v>
      </c>
      <c r="F1213" s="2" t="s">
        <v>783</v>
      </c>
      <c r="G1213" s="2" t="s">
        <v>784</v>
      </c>
      <c r="H1213" s="2" t="s">
        <v>136</v>
      </c>
      <c r="I1213" t="s">
        <v>137</v>
      </c>
      <c r="J1213" s="2" t="s">
        <v>15713</v>
      </c>
      <c r="K1213" s="2" t="s">
        <v>10869</v>
      </c>
      <c r="L1213" s="2" t="s">
        <v>1405</v>
      </c>
      <c r="M1213" s="2" t="s">
        <v>1947</v>
      </c>
      <c r="N1213" s="2" t="s">
        <v>3489</v>
      </c>
      <c r="O1213" s="2" t="s">
        <v>7682</v>
      </c>
      <c r="P1213" t="s">
        <v>5089</v>
      </c>
      <c r="Q1213" s="2" t="s">
        <v>16779</v>
      </c>
      <c r="R1213" s="2" t="s">
        <v>21880</v>
      </c>
      <c r="S1213" s="2">
        <v>250325</v>
      </c>
      <c r="T1213" s="2" t="s">
        <v>793</v>
      </c>
      <c r="U1213" s="2" t="s">
        <v>146</v>
      </c>
      <c r="V1213" t="s">
        <v>15714</v>
      </c>
      <c r="W1213" t="s">
        <v>10629</v>
      </c>
      <c r="X1213" s="2" t="s">
        <v>112</v>
      </c>
      <c r="Y1213" s="2" t="s">
        <v>112</v>
      </c>
      <c r="Z1213" s="2" t="s">
        <v>112</v>
      </c>
      <c r="AA1213" s="2" t="s">
        <v>112</v>
      </c>
      <c r="AB1213" s="2" t="s">
        <v>252</v>
      </c>
      <c r="AC1213" s="2" t="s">
        <v>112</v>
      </c>
      <c r="AD1213" s="2" t="s">
        <v>37</v>
      </c>
      <c r="AE1213" t="s">
        <v>16283</v>
      </c>
      <c r="AF1213" s="2" t="s">
        <v>16284</v>
      </c>
      <c r="AG1213" s="2" t="s">
        <v>90</v>
      </c>
      <c r="AI1213"/>
      <c r="AJ1213"/>
      <c r="AK1213"/>
      <c r="AL1213"/>
      <c r="AX1213"/>
      <c r="AY1213"/>
      <c r="AZ1213"/>
    </row>
    <row r="1214" spans="1:52" ht="15.75">
      <c r="A1214" s="2" t="s">
        <v>15687</v>
      </c>
      <c r="B1214" s="2" t="s">
        <v>10772</v>
      </c>
      <c r="C1214" s="2" t="s">
        <v>21881</v>
      </c>
      <c r="D1214" s="2" t="s">
        <v>21882</v>
      </c>
      <c r="E1214" s="2" t="s">
        <v>21883</v>
      </c>
      <c r="F1214" s="2" t="s">
        <v>10327</v>
      </c>
      <c r="G1214" s="2" t="s">
        <v>10328</v>
      </c>
      <c r="H1214" s="2" t="s">
        <v>136</v>
      </c>
      <c r="I1214" t="s">
        <v>137</v>
      </c>
      <c r="J1214" s="2" t="s">
        <v>15713</v>
      </c>
      <c r="K1214" s="2" t="s">
        <v>10869</v>
      </c>
      <c r="L1214" s="2" t="s">
        <v>1405</v>
      </c>
      <c r="M1214" s="2" t="s">
        <v>1947</v>
      </c>
      <c r="N1214" s="2" t="s">
        <v>3489</v>
      </c>
      <c r="O1214" s="2" t="s">
        <v>7682</v>
      </c>
      <c r="P1214" t="s">
        <v>5089</v>
      </c>
      <c r="Q1214" s="2" t="s">
        <v>16779</v>
      </c>
      <c r="R1214" s="2" t="s">
        <v>21884</v>
      </c>
      <c r="S1214" s="2">
        <v>250620</v>
      </c>
      <c r="T1214" s="2" t="s">
        <v>21501</v>
      </c>
      <c r="U1214" s="2" t="s">
        <v>146</v>
      </c>
      <c r="V1214" t="s">
        <v>15714</v>
      </c>
      <c r="W1214" t="s">
        <v>10629</v>
      </c>
      <c r="X1214" s="2" t="s">
        <v>2653</v>
      </c>
      <c r="Y1214" s="2" t="s">
        <v>112</v>
      </c>
      <c r="Z1214" s="2" t="s">
        <v>112</v>
      </c>
      <c r="AA1214" s="2" t="s">
        <v>112</v>
      </c>
      <c r="AB1214" s="2" t="s">
        <v>252</v>
      </c>
      <c r="AC1214" s="2" t="s">
        <v>112</v>
      </c>
      <c r="AD1214" s="2" t="s">
        <v>37</v>
      </c>
      <c r="AE1214" t="s">
        <v>16283</v>
      </c>
      <c r="AF1214" s="2" t="s">
        <v>16284</v>
      </c>
      <c r="AG1214" s="2" t="s">
        <v>90</v>
      </c>
      <c r="AI1214"/>
      <c r="AJ1214"/>
      <c r="AK1214"/>
      <c r="AL1214"/>
      <c r="AX1214"/>
      <c r="AY1214"/>
      <c r="AZ1214"/>
    </row>
    <row r="1215" spans="1:52" ht="15.75">
      <c r="A1215" s="2" t="s">
        <v>15687</v>
      </c>
      <c r="B1215" s="2" t="s">
        <v>10772</v>
      </c>
      <c r="C1215" s="2" t="s">
        <v>21885</v>
      </c>
      <c r="D1215" s="2" t="s">
        <v>21886</v>
      </c>
      <c r="E1215" s="2" t="s">
        <v>21887</v>
      </c>
      <c r="F1215" s="2" t="s">
        <v>783</v>
      </c>
      <c r="G1215" s="2" t="s">
        <v>784</v>
      </c>
      <c r="H1215" s="2" t="s">
        <v>136</v>
      </c>
      <c r="I1215" t="s">
        <v>137</v>
      </c>
      <c r="J1215" s="2" t="s">
        <v>15713</v>
      </c>
      <c r="K1215" s="2" t="s">
        <v>10869</v>
      </c>
      <c r="L1215" s="2" t="s">
        <v>1405</v>
      </c>
      <c r="M1215" s="2" t="s">
        <v>896</v>
      </c>
      <c r="N1215" s="2" t="s">
        <v>3489</v>
      </c>
      <c r="O1215" s="2" t="s">
        <v>7682</v>
      </c>
      <c r="P1215" t="s">
        <v>5089</v>
      </c>
      <c r="Q1215" s="2" t="s">
        <v>16779</v>
      </c>
      <c r="R1215" s="2" t="s">
        <v>21888</v>
      </c>
      <c r="S1215" s="2">
        <v>250620</v>
      </c>
      <c r="T1215" s="2" t="s">
        <v>793</v>
      </c>
      <c r="U1215" s="2" t="s">
        <v>146</v>
      </c>
      <c r="V1215" t="s">
        <v>15714</v>
      </c>
      <c r="W1215" t="s">
        <v>10629</v>
      </c>
      <c r="X1215" s="2" t="s">
        <v>112</v>
      </c>
      <c r="Y1215" s="2" t="s">
        <v>112</v>
      </c>
      <c r="Z1215" s="2" t="s">
        <v>112</v>
      </c>
      <c r="AA1215" s="2" t="s">
        <v>112</v>
      </c>
      <c r="AB1215" s="2" t="s">
        <v>252</v>
      </c>
      <c r="AC1215" s="2" t="s">
        <v>112</v>
      </c>
      <c r="AD1215" s="2" t="s">
        <v>37</v>
      </c>
      <c r="AE1215" t="s">
        <v>32</v>
      </c>
      <c r="AG1215" s="2" t="s">
        <v>90</v>
      </c>
      <c r="AI1215"/>
      <c r="AJ1215"/>
      <c r="AK1215"/>
      <c r="AL1215"/>
      <c r="AX1215"/>
      <c r="AY1215"/>
      <c r="AZ1215"/>
    </row>
    <row r="1216" spans="1:52" ht="15.75">
      <c r="A1216" s="2" t="s">
        <v>15687</v>
      </c>
      <c r="B1216" s="2" t="s">
        <v>10772</v>
      </c>
      <c r="C1216" s="2" t="s">
        <v>21889</v>
      </c>
      <c r="D1216" s="2" t="s">
        <v>21890</v>
      </c>
      <c r="E1216" s="2" t="s">
        <v>21891</v>
      </c>
      <c r="F1216" s="2" t="s">
        <v>14576</v>
      </c>
      <c r="G1216" s="2" t="s">
        <v>14577</v>
      </c>
      <c r="H1216" s="2" t="s">
        <v>136</v>
      </c>
      <c r="I1216" t="s">
        <v>137</v>
      </c>
      <c r="J1216" s="2" t="s">
        <v>15713</v>
      </c>
      <c r="K1216" s="2" t="s">
        <v>10869</v>
      </c>
      <c r="L1216" s="2" t="s">
        <v>1405</v>
      </c>
      <c r="M1216" s="2" t="s">
        <v>896</v>
      </c>
      <c r="N1216" s="2" t="s">
        <v>3489</v>
      </c>
      <c r="O1216" s="2" t="s">
        <v>7682</v>
      </c>
      <c r="P1216" t="s">
        <v>5089</v>
      </c>
      <c r="Q1216" s="2" t="s">
        <v>16779</v>
      </c>
      <c r="R1216" s="2" t="s">
        <v>21892</v>
      </c>
      <c r="S1216" s="2">
        <v>250814</v>
      </c>
      <c r="T1216" s="2" t="s">
        <v>21893</v>
      </c>
      <c r="U1216" s="2" t="s">
        <v>146</v>
      </c>
      <c r="V1216" t="s">
        <v>15714</v>
      </c>
      <c r="W1216" t="s">
        <v>10629</v>
      </c>
      <c r="X1216" s="2" t="s">
        <v>112</v>
      </c>
      <c r="Y1216" s="2" t="s">
        <v>112</v>
      </c>
      <c r="Z1216" s="2" t="s">
        <v>112</v>
      </c>
      <c r="AA1216" s="2" t="s">
        <v>112</v>
      </c>
      <c r="AB1216" s="2" t="s">
        <v>252</v>
      </c>
      <c r="AC1216" s="2" t="s">
        <v>112</v>
      </c>
      <c r="AD1216" s="2" t="s">
        <v>37</v>
      </c>
      <c r="AE1216" t="s">
        <v>16283</v>
      </c>
      <c r="AF1216" s="2" t="s">
        <v>16284</v>
      </c>
      <c r="AG1216" s="2" t="s">
        <v>90</v>
      </c>
      <c r="AI1216"/>
      <c r="AJ1216"/>
      <c r="AK1216"/>
      <c r="AL1216"/>
      <c r="AX1216"/>
      <c r="AY1216"/>
      <c r="AZ1216"/>
    </row>
    <row r="1217" spans="1:52" ht="15.75">
      <c r="A1217" s="2" t="s">
        <v>5256</v>
      </c>
      <c r="B1217" s="2" t="s">
        <v>5257</v>
      </c>
      <c r="C1217" s="2" t="s">
        <v>21894</v>
      </c>
      <c r="D1217" s="2" t="s">
        <v>21895</v>
      </c>
      <c r="E1217" s="2" t="s">
        <v>21896</v>
      </c>
      <c r="F1217" s="2" t="s">
        <v>15792</v>
      </c>
      <c r="G1217" s="2" t="s">
        <v>15793</v>
      </c>
      <c r="H1217" s="2" t="s">
        <v>15794</v>
      </c>
      <c r="I1217" t="s">
        <v>15795</v>
      </c>
      <c r="J1217" s="2" t="s">
        <v>21897</v>
      </c>
      <c r="K1217" s="2" t="s">
        <v>21898</v>
      </c>
      <c r="L1217" s="2" t="s">
        <v>115</v>
      </c>
      <c r="M1217" s="2" t="s">
        <v>15819</v>
      </c>
      <c r="N1217" s="2" t="s">
        <v>3489</v>
      </c>
      <c r="O1217" s="2" t="s">
        <v>15820</v>
      </c>
      <c r="P1217" t="s">
        <v>5089</v>
      </c>
      <c r="Q1217" s="2" t="s">
        <v>16779</v>
      </c>
      <c r="R1217" s="2" t="s">
        <v>21899</v>
      </c>
      <c r="S1217" s="2">
        <v>240828</v>
      </c>
      <c r="T1217" s="2" t="s">
        <v>15798</v>
      </c>
      <c r="U1217" s="2" t="s">
        <v>15799</v>
      </c>
      <c r="V1217" t="s">
        <v>21900</v>
      </c>
      <c r="W1217" t="s">
        <v>21901</v>
      </c>
      <c r="X1217" s="2" t="s">
        <v>112</v>
      </c>
      <c r="Y1217" s="2" t="s">
        <v>112</v>
      </c>
      <c r="Z1217" s="2" t="s">
        <v>112</v>
      </c>
      <c r="AA1217" s="2" t="s">
        <v>112</v>
      </c>
      <c r="AB1217" s="2" t="s">
        <v>252</v>
      </c>
      <c r="AC1217" s="2" t="s">
        <v>112</v>
      </c>
      <c r="AD1217" s="2" t="s">
        <v>37</v>
      </c>
      <c r="AE1217" t="s">
        <v>32</v>
      </c>
      <c r="AG1217" s="2" t="s">
        <v>34061</v>
      </c>
      <c r="AI1217"/>
      <c r="AJ1217"/>
      <c r="AK1217"/>
      <c r="AL1217"/>
      <c r="AX1217"/>
      <c r="AY1217"/>
      <c r="AZ1217"/>
    </row>
    <row r="1218" spans="1:52" ht="15.75">
      <c r="A1218" s="2" t="s">
        <v>5256</v>
      </c>
      <c r="B1218" s="2" t="s">
        <v>5257</v>
      </c>
      <c r="C1218" s="2" t="s">
        <v>21894</v>
      </c>
      <c r="D1218" s="2" t="s">
        <v>21895</v>
      </c>
      <c r="E1218" s="2" t="s">
        <v>21902</v>
      </c>
      <c r="F1218" s="2" t="s">
        <v>15792</v>
      </c>
      <c r="G1218" s="2" t="s">
        <v>15793</v>
      </c>
      <c r="H1218" s="2" t="s">
        <v>15794</v>
      </c>
      <c r="I1218" t="s">
        <v>15795</v>
      </c>
      <c r="J1218" s="2" t="s">
        <v>21897</v>
      </c>
      <c r="K1218" s="2" t="s">
        <v>21898</v>
      </c>
      <c r="L1218" s="2" t="s">
        <v>115</v>
      </c>
      <c r="M1218" s="2" t="s">
        <v>15819</v>
      </c>
      <c r="N1218" s="2" t="s">
        <v>3489</v>
      </c>
      <c r="O1218" s="2" t="s">
        <v>15820</v>
      </c>
      <c r="P1218" t="s">
        <v>5089</v>
      </c>
      <c r="Q1218" s="2" t="s">
        <v>16779</v>
      </c>
      <c r="R1218" s="2" t="s">
        <v>21903</v>
      </c>
      <c r="S1218" s="2">
        <v>241206</v>
      </c>
      <c r="T1218" s="2" t="s">
        <v>15798</v>
      </c>
      <c r="U1218" s="2" t="s">
        <v>15799</v>
      </c>
      <c r="V1218" t="s">
        <v>21900</v>
      </c>
      <c r="W1218" t="s">
        <v>21901</v>
      </c>
      <c r="X1218" s="2" t="s">
        <v>112</v>
      </c>
      <c r="Y1218" s="2" t="s">
        <v>112</v>
      </c>
      <c r="Z1218" s="2" t="s">
        <v>112</v>
      </c>
      <c r="AA1218" s="2" t="s">
        <v>112</v>
      </c>
      <c r="AB1218" s="2" t="s">
        <v>252</v>
      </c>
      <c r="AC1218" s="2" t="s">
        <v>112</v>
      </c>
      <c r="AD1218" s="2" t="s">
        <v>37</v>
      </c>
      <c r="AE1218" t="s">
        <v>32</v>
      </c>
      <c r="AG1218" s="2" t="s">
        <v>90</v>
      </c>
      <c r="AI1218"/>
      <c r="AJ1218"/>
      <c r="AK1218"/>
      <c r="AL1218"/>
      <c r="AX1218"/>
      <c r="AY1218"/>
      <c r="AZ1218"/>
    </row>
    <row r="1219" spans="1:52" ht="15.75">
      <c r="A1219" s="2" t="s">
        <v>15781</v>
      </c>
      <c r="B1219" s="2" t="s">
        <v>15782</v>
      </c>
      <c r="C1219" s="2" t="s">
        <v>21904</v>
      </c>
      <c r="D1219" s="2" t="s">
        <v>21905</v>
      </c>
      <c r="E1219" s="2" t="s">
        <v>21908</v>
      </c>
      <c r="F1219" s="2" t="s">
        <v>15792</v>
      </c>
      <c r="G1219" s="2" t="s">
        <v>15793</v>
      </c>
      <c r="H1219" s="2" t="s">
        <v>15794</v>
      </c>
      <c r="I1219" t="s">
        <v>15795</v>
      </c>
      <c r="J1219" s="2" t="s">
        <v>15810</v>
      </c>
      <c r="K1219" s="2" t="s">
        <v>15811</v>
      </c>
      <c r="L1219" s="2" t="s">
        <v>115</v>
      </c>
      <c r="M1219" s="2" t="s">
        <v>15796</v>
      </c>
      <c r="N1219" s="2" t="s">
        <v>3762</v>
      </c>
      <c r="O1219" s="2" t="s">
        <v>15820</v>
      </c>
      <c r="P1219" t="s">
        <v>5089</v>
      </c>
      <c r="Q1219" s="2" t="s">
        <v>16779</v>
      </c>
      <c r="R1219" s="2" t="s">
        <v>21909</v>
      </c>
      <c r="S1219" s="2">
        <v>230512</v>
      </c>
      <c r="T1219" s="2" t="s">
        <v>15798</v>
      </c>
      <c r="U1219" s="2" t="s">
        <v>15799</v>
      </c>
      <c r="V1219" t="s">
        <v>15814</v>
      </c>
      <c r="W1219" t="s">
        <v>15822</v>
      </c>
      <c r="X1219" s="2" t="s">
        <v>112</v>
      </c>
      <c r="Y1219" s="2" t="s">
        <v>112</v>
      </c>
      <c r="Z1219" s="2" t="s">
        <v>112</v>
      </c>
      <c r="AA1219" s="2" t="s">
        <v>112</v>
      </c>
      <c r="AB1219" s="2" t="s">
        <v>252</v>
      </c>
      <c r="AC1219" s="2" t="s">
        <v>112</v>
      </c>
      <c r="AD1219" s="2" t="s">
        <v>37</v>
      </c>
      <c r="AE1219" t="s">
        <v>32</v>
      </c>
      <c r="AG1219" s="2" t="s">
        <v>90</v>
      </c>
      <c r="AI1219"/>
      <c r="AJ1219"/>
      <c r="AK1219"/>
      <c r="AL1219"/>
      <c r="AX1219"/>
      <c r="AY1219"/>
      <c r="AZ1219"/>
    </row>
    <row r="1220" spans="1:52" ht="15.75">
      <c r="A1220" s="2" t="s">
        <v>15781</v>
      </c>
      <c r="B1220" s="2" t="s">
        <v>15782</v>
      </c>
      <c r="C1220" s="2" t="s">
        <v>21904</v>
      </c>
      <c r="D1220" s="2" t="s">
        <v>21905</v>
      </c>
      <c r="E1220" s="2" t="s">
        <v>21906</v>
      </c>
      <c r="F1220" s="2" t="s">
        <v>15792</v>
      </c>
      <c r="G1220" s="2" t="s">
        <v>15793</v>
      </c>
      <c r="H1220" s="2" t="s">
        <v>15794</v>
      </c>
      <c r="I1220" t="s">
        <v>15795</v>
      </c>
      <c r="J1220" s="2" t="s">
        <v>15810</v>
      </c>
      <c r="K1220" s="2" t="s">
        <v>15811</v>
      </c>
      <c r="L1220" s="2" t="s">
        <v>115</v>
      </c>
      <c r="M1220" s="2" t="s">
        <v>15819</v>
      </c>
      <c r="N1220" s="2" t="s">
        <v>3762</v>
      </c>
      <c r="O1220" s="2" t="s">
        <v>15820</v>
      </c>
      <c r="P1220" t="s">
        <v>5089</v>
      </c>
      <c r="Q1220" s="2" t="s">
        <v>16779</v>
      </c>
      <c r="R1220" s="2" t="s">
        <v>21907</v>
      </c>
      <c r="S1220" s="2">
        <v>230525</v>
      </c>
      <c r="T1220" s="2" t="s">
        <v>15798</v>
      </c>
      <c r="U1220" s="2" t="s">
        <v>15799</v>
      </c>
      <c r="V1220" t="s">
        <v>15814</v>
      </c>
      <c r="W1220" t="s">
        <v>15822</v>
      </c>
      <c r="X1220" s="2" t="s">
        <v>112</v>
      </c>
      <c r="Y1220" s="2" t="s">
        <v>112</v>
      </c>
      <c r="Z1220" s="2" t="s">
        <v>112</v>
      </c>
      <c r="AA1220" s="2" t="s">
        <v>112</v>
      </c>
      <c r="AB1220" s="2" t="s">
        <v>252</v>
      </c>
      <c r="AC1220" s="2" t="s">
        <v>112</v>
      </c>
      <c r="AD1220" s="2" t="s">
        <v>37</v>
      </c>
      <c r="AE1220" t="s">
        <v>32</v>
      </c>
      <c r="AG1220" s="2" t="s">
        <v>90</v>
      </c>
      <c r="AI1220"/>
      <c r="AJ1220"/>
      <c r="AK1220"/>
      <c r="AL1220"/>
      <c r="AX1220"/>
      <c r="AY1220"/>
      <c r="AZ1220"/>
    </row>
    <row r="1221" spans="1:52" ht="15.75">
      <c r="A1221" s="2" t="s">
        <v>15781</v>
      </c>
      <c r="B1221" s="2" t="s">
        <v>15782</v>
      </c>
      <c r="C1221" s="2" t="s">
        <v>21910</v>
      </c>
      <c r="D1221" s="2" t="s">
        <v>21911</v>
      </c>
      <c r="E1221" s="2" t="s">
        <v>21912</v>
      </c>
      <c r="F1221" s="2" t="s">
        <v>15792</v>
      </c>
      <c r="G1221" s="2" t="s">
        <v>15793</v>
      </c>
      <c r="H1221" s="2" t="s">
        <v>15794</v>
      </c>
      <c r="I1221" t="s">
        <v>15795</v>
      </c>
      <c r="J1221" s="2" t="s">
        <v>21913</v>
      </c>
      <c r="K1221" s="2" t="s">
        <v>15811</v>
      </c>
      <c r="L1221" s="2" t="s">
        <v>115</v>
      </c>
      <c r="M1221" s="2" t="s">
        <v>15819</v>
      </c>
      <c r="N1221" s="2" t="s">
        <v>3762</v>
      </c>
      <c r="O1221" s="2" t="s">
        <v>15820</v>
      </c>
      <c r="P1221" t="s">
        <v>5089</v>
      </c>
      <c r="Q1221" s="2" t="s">
        <v>16779</v>
      </c>
      <c r="R1221" s="2" t="s">
        <v>21914</v>
      </c>
      <c r="S1221" s="2">
        <v>240327</v>
      </c>
      <c r="T1221" s="2" t="s">
        <v>15798</v>
      </c>
      <c r="U1221" s="2" t="s">
        <v>15799</v>
      </c>
      <c r="V1221" t="s">
        <v>21915</v>
      </c>
      <c r="W1221" t="s">
        <v>15822</v>
      </c>
      <c r="X1221" s="2" t="s">
        <v>112</v>
      </c>
      <c r="Y1221" s="2" t="s">
        <v>112</v>
      </c>
      <c r="Z1221" s="2" t="s">
        <v>112</v>
      </c>
      <c r="AA1221" s="2" t="s">
        <v>112</v>
      </c>
      <c r="AB1221" s="2" t="s">
        <v>252</v>
      </c>
      <c r="AC1221" s="2" t="s">
        <v>112</v>
      </c>
      <c r="AD1221" s="2" t="s">
        <v>37</v>
      </c>
      <c r="AE1221" t="s">
        <v>32</v>
      </c>
      <c r="AG1221" s="2" t="s">
        <v>90</v>
      </c>
      <c r="AI1221"/>
      <c r="AJ1221"/>
      <c r="AK1221"/>
      <c r="AL1221"/>
      <c r="AX1221"/>
      <c r="AY1221"/>
      <c r="AZ1221"/>
    </row>
    <row r="1222" spans="1:52" ht="15.75">
      <c r="A1222" s="2" t="s">
        <v>778</v>
      </c>
      <c r="B1222" s="2" t="s">
        <v>15918</v>
      </c>
      <c r="C1222" s="2" t="s">
        <v>21916</v>
      </c>
      <c r="D1222" s="2" t="s">
        <v>21917</v>
      </c>
      <c r="E1222" s="2" t="s">
        <v>21918</v>
      </c>
      <c r="F1222" s="2" t="s">
        <v>1399</v>
      </c>
      <c r="G1222" s="2" t="s">
        <v>1400</v>
      </c>
      <c r="H1222" s="2" t="s">
        <v>1401</v>
      </c>
      <c r="I1222" t="s">
        <v>1402</v>
      </c>
      <c r="J1222" s="2" t="s">
        <v>10964</v>
      </c>
      <c r="K1222" s="2" t="s">
        <v>1404</v>
      </c>
      <c r="L1222" s="2" t="s">
        <v>1405</v>
      </c>
      <c r="M1222" s="2" t="s">
        <v>1947</v>
      </c>
      <c r="N1222" s="2" t="s">
        <v>3489</v>
      </c>
      <c r="O1222" s="2" t="s">
        <v>1406</v>
      </c>
      <c r="P1222" t="s">
        <v>119</v>
      </c>
      <c r="Q1222" s="2" t="s">
        <v>16779</v>
      </c>
      <c r="R1222" s="2" t="s">
        <v>21919</v>
      </c>
      <c r="S1222" s="2">
        <v>240528</v>
      </c>
      <c r="T1222" s="2" t="s">
        <v>1408</v>
      </c>
      <c r="U1222" s="2" t="s">
        <v>3330</v>
      </c>
      <c r="V1222" t="s">
        <v>10966</v>
      </c>
      <c r="W1222" t="s">
        <v>16111</v>
      </c>
      <c r="X1222" s="2" t="s">
        <v>112</v>
      </c>
      <c r="Y1222" s="2" t="s">
        <v>112</v>
      </c>
      <c r="Z1222" s="2" t="s">
        <v>112</v>
      </c>
      <c r="AA1222" s="2" t="s">
        <v>12</v>
      </c>
      <c r="AB1222" s="2" t="s">
        <v>252</v>
      </c>
      <c r="AC1222" s="2" t="s">
        <v>112</v>
      </c>
      <c r="AD1222" s="2" t="s">
        <v>37</v>
      </c>
      <c r="AE1222" t="s">
        <v>19</v>
      </c>
      <c r="AG1222" s="2" t="s">
        <v>90</v>
      </c>
      <c r="AI1222"/>
      <c r="AJ1222"/>
      <c r="AK1222"/>
      <c r="AL1222"/>
      <c r="AX1222"/>
      <c r="AY1222"/>
      <c r="AZ1222"/>
    </row>
    <row r="1223" spans="1:52" ht="15.75">
      <c r="A1223" s="2" t="s">
        <v>778</v>
      </c>
      <c r="B1223" s="2" t="s">
        <v>1395</v>
      </c>
      <c r="C1223" s="2" t="s">
        <v>21920</v>
      </c>
      <c r="D1223" s="2" t="s">
        <v>21921</v>
      </c>
      <c r="E1223" s="2" t="s">
        <v>21922</v>
      </c>
      <c r="F1223" s="2" t="s">
        <v>14475</v>
      </c>
      <c r="G1223" s="2" t="s">
        <v>14476</v>
      </c>
      <c r="H1223" s="2" t="s">
        <v>20648</v>
      </c>
      <c r="I1223" t="s">
        <v>20649</v>
      </c>
      <c r="J1223" s="2" t="s">
        <v>10964</v>
      </c>
      <c r="K1223" s="2" t="s">
        <v>1404</v>
      </c>
      <c r="L1223" s="2" t="s">
        <v>1405</v>
      </c>
      <c r="M1223" s="2" t="s">
        <v>1947</v>
      </c>
      <c r="N1223" s="2" t="s">
        <v>3489</v>
      </c>
      <c r="O1223" s="2" t="s">
        <v>1406</v>
      </c>
      <c r="P1223" t="s">
        <v>119</v>
      </c>
      <c r="Q1223" s="2" t="s">
        <v>16779</v>
      </c>
      <c r="R1223" s="2" t="s">
        <v>21923</v>
      </c>
      <c r="S1223" s="2">
        <v>240802</v>
      </c>
      <c r="T1223" s="2" t="s">
        <v>20321</v>
      </c>
      <c r="U1223" s="2" t="s">
        <v>20651</v>
      </c>
      <c r="V1223" t="s">
        <v>10966</v>
      </c>
      <c r="W1223" t="s">
        <v>1411</v>
      </c>
      <c r="X1223" s="2" t="s">
        <v>112</v>
      </c>
      <c r="Y1223" s="2" t="s">
        <v>112</v>
      </c>
      <c r="Z1223" s="2" t="s">
        <v>112</v>
      </c>
      <c r="AA1223" s="2" t="s">
        <v>12</v>
      </c>
      <c r="AB1223" s="2" t="s">
        <v>252</v>
      </c>
      <c r="AC1223" s="2" t="s">
        <v>112</v>
      </c>
      <c r="AD1223" s="2" t="s">
        <v>37</v>
      </c>
      <c r="AE1223" t="s">
        <v>19</v>
      </c>
      <c r="AG1223" s="2" t="s">
        <v>90</v>
      </c>
      <c r="AI1223"/>
      <c r="AJ1223"/>
      <c r="AK1223"/>
      <c r="AL1223"/>
      <c r="AX1223"/>
      <c r="AY1223"/>
      <c r="AZ1223"/>
    </row>
    <row r="1224" spans="1:52" ht="15.75">
      <c r="A1224" s="2" t="s">
        <v>778</v>
      </c>
      <c r="B1224" s="2" t="s">
        <v>16135</v>
      </c>
      <c r="C1224" s="2" t="s">
        <v>21924</v>
      </c>
      <c r="D1224" s="2" t="s">
        <v>21925</v>
      </c>
      <c r="E1224" s="2" t="s">
        <v>21926</v>
      </c>
      <c r="F1224" s="2" t="s">
        <v>1399</v>
      </c>
      <c r="G1224" s="2" t="s">
        <v>1400</v>
      </c>
      <c r="H1224" s="2" t="s">
        <v>1401</v>
      </c>
      <c r="I1224" t="s">
        <v>1402</v>
      </c>
      <c r="J1224" s="2" t="s">
        <v>10964</v>
      </c>
      <c r="K1224" s="2" t="s">
        <v>1404</v>
      </c>
      <c r="L1224" s="2" t="s">
        <v>1405</v>
      </c>
      <c r="M1224" s="2" t="s">
        <v>896</v>
      </c>
      <c r="N1224" s="2" t="s">
        <v>3489</v>
      </c>
      <c r="O1224" s="2" t="s">
        <v>1406</v>
      </c>
      <c r="P1224" t="s">
        <v>119</v>
      </c>
      <c r="Q1224" s="2" t="s">
        <v>16779</v>
      </c>
      <c r="R1224" s="2" t="s">
        <v>21927</v>
      </c>
      <c r="S1224" s="2">
        <v>240912</v>
      </c>
      <c r="T1224" s="2" t="s">
        <v>1408</v>
      </c>
      <c r="U1224" s="2" t="s">
        <v>3330</v>
      </c>
      <c r="V1224" t="s">
        <v>10966</v>
      </c>
      <c r="W1224" t="s">
        <v>1411</v>
      </c>
      <c r="X1224" s="2" t="s">
        <v>112</v>
      </c>
      <c r="Y1224" s="2" t="s">
        <v>112</v>
      </c>
      <c r="Z1224" s="2" t="s">
        <v>112</v>
      </c>
      <c r="AA1224" s="2" t="s">
        <v>12</v>
      </c>
      <c r="AB1224" s="2" t="s">
        <v>252</v>
      </c>
      <c r="AC1224" s="2" t="s">
        <v>112</v>
      </c>
      <c r="AD1224" s="2" t="s">
        <v>37</v>
      </c>
      <c r="AE1224" t="s">
        <v>19</v>
      </c>
      <c r="AG1224" s="2" t="s">
        <v>90</v>
      </c>
      <c r="AI1224"/>
      <c r="AJ1224"/>
      <c r="AK1224"/>
      <c r="AL1224"/>
      <c r="AX1224"/>
      <c r="AY1224"/>
      <c r="AZ1224"/>
    </row>
    <row r="1225" spans="1:52" ht="15.75">
      <c r="A1225" s="2" t="s">
        <v>778</v>
      </c>
      <c r="B1225" s="2" t="s">
        <v>15918</v>
      </c>
      <c r="C1225" s="2" t="s">
        <v>21928</v>
      </c>
      <c r="D1225" s="2" t="s">
        <v>21929</v>
      </c>
      <c r="E1225" s="2" t="s">
        <v>21930</v>
      </c>
      <c r="F1225" s="2" t="s">
        <v>783</v>
      </c>
      <c r="G1225" s="2" t="s">
        <v>784</v>
      </c>
      <c r="H1225" s="2" t="s">
        <v>3759</v>
      </c>
      <c r="I1225" t="s">
        <v>3760</v>
      </c>
      <c r="J1225" s="2" t="s">
        <v>10964</v>
      </c>
      <c r="K1225" s="2" t="s">
        <v>1404</v>
      </c>
      <c r="L1225" s="2" t="s">
        <v>1405</v>
      </c>
      <c r="M1225" s="2" t="s">
        <v>896</v>
      </c>
      <c r="N1225" s="2" t="s">
        <v>3489</v>
      </c>
      <c r="O1225" s="2" t="s">
        <v>1406</v>
      </c>
      <c r="P1225" t="s">
        <v>119</v>
      </c>
      <c r="Q1225" s="2" t="s">
        <v>16779</v>
      </c>
      <c r="R1225" s="2" t="s">
        <v>21931</v>
      </c>
      <c r="S1225" s="2">
        <v>240930</v>
      </c>
      <c r="T1225" s="2" t="s">
        <v>793</v>
      </c>
      <c r="U1225" s="2" t="s">
        <v>3764</v>
      </c>
      <c r="V1225" t="s">
        <v>10966</v>
      </c>
      <c r="W1225" t="s">
        <v>1411</v>
      </c>
      <c r="X1225" s="2" t="s">
        <v>112</v>
      </c>
      <c r="Y1225" s="2" t="s">
        <v>112</v>
      </c>
      <c r="Z1225" s="2" t="s">
        <v>112</v>
      </c>
      <c r="AA1225" s="2" t="s">
        <v>12</v>
      </c>
      <c r="AB1225" s="2" t="s">
        <v>252</v>
      </c>
      <c r="AC1225" s="2" t="s">
        <v>112</v>
      </c>
      <c r="AD1225" s="2" t="s">
        <v>37</v>
      </c>
      <c r="AE1225" t="s">
        <v>19</v>
      </c>
      <c r="AG1225" s="2" t="s">
        <v>90</v>
      </c>
      <c r="AI1225"/>
      <c r="AJ1225"/>
      <c r="AK1225"/>
      <c r="AL1225"/>
      <c r="AX1225"/>
      <c r="AY1225"/>
      <c r="AZ1225"/>
    </row>
    <row r="1226" spans="1:52" ht="15.75">
      <c r="A1226" s="2" t="s">
        <v>778</v>
      </c>
      <c r="B1226" s="2" t="s">
        <v>15918</v>
      </c>
      <c r="C1226" s="2" t="s">
        <v>21932</v>
      </c>
      <c r="D1226" s="2" t="s">
        <v>21933</v>
      </c>
      <c r="E1226" s="2" t="s">
        <v>21934</v>
      </c>
      <c r="F1226" s="2" t="s">
        <v>1399</v>
      </c>
      <c r="G1226" s="2" t="s">
        <v>1400</v>
      </c>
      <c r="H1226" s="2" t="s">
        <v>1401</v>
      </c>
      <c r="I1226" t="s">
        <v>1402</v>
      </c>
      <c r="J1226" s="2" t="s">
        <v>1403</v>
      </c>
      <c r="K1226" s="2" t="s">
        <v>1404</v>
      </c>
      <c r="L1226" s="2" t="s">
        <v>1405</v>
      </c>
      <c r="M1226" s="2" t="s">
        <v>896</v>
      </c>
      <c r="N1226" s="2" t="s">
        <v>3489</v>
      </c>
      <c r="O1226" s="2" t="s">
        <v>1406</v>
      </c>
      <c r="P1226" t="s">
        <v>119</v>
      </c>
      <c r="Q1226" s="2" t="s">
        <v>16779</v>
      </c>
      <c r="R1226" s="2" t="s">
        <v>21935</v>
      </c>
      <c r="S1226" s="2">
        <v>241011</v>
      </c>
      <c r="T1226" s="2" t="s">
        <v>1408</v>
      </c>
      <c r="U1226" s="2" t="s">
        <v>3330</v>
      </c>
      <c r="V1226" t="s">
        <v>1410</v>
      </c>
      <c r="W1226" t="s">
        <v>16111</v>
      </c>
      <c r="X1226" s="2" t="s">
        <v>112</v>
      </c>
      <c r="Y1226" s="2" t="s">
        <v>112</v>
      </c>
      <c r="Z1226" s="2" t="s">
        <v>112</v>
      </c>
      <c r="AA1226" s="2" t="s">
        <v>12</v>
      </c>
      <c r="AB1226" s="2" t="s">
        <v>252</v>
      </c>
      <c r="AC1226" s="2" t="s">
        <v>112</v>
      </c>
      <c r="AD1226" s="2" t="s">
        <v>37</v>
      </c>
      <c r="AE1226" t="s">
        <v>19</v>
      </c>
      <c r="AG1226" s="2" t="s">
        <v>90</v>
      </c>
      <c r="AI1226"/>
      <c r="AJ1226"/>
      <c r="AK1226"/>
      <c r="AL1226"/>
      <c r="AX1226"/>
      <c r="AY1226"/>
      <c r="AZ1226"/>
    </row>
    <row r="1227" spans="1:52" ht="15.75">
      <c r="A1227" s="2" t="s">
        <v>778</v>
      </c>
      <c r="B1227" s="2" t="s">
        <v>15918</v>
      </c>
      <c r="C1227" s="2" t="s">
        <v>21936</v>
      </c>
      <c r="D1227" s="2" t="s">
        <v>21937</v>
      </c>
      <c r="E1227" s="2" t="s">
        <v>21938</v>
      </c>
      <c r="F1227" s="2" t="s">
        <v>14475</v>
      </c>
      <c r="G1227" s="2" t="s">
        <v>14476</v>
      </c>
      <c r="H1227" s="2" t="s">
        <v>14452</v>
      </c>
      <c r="I1227" t="s">
        <v>14453</v>
      </c>
      <c r="J1227" s="2" t="s">
        <v>10964</v>
      </c>
      <c r="K1227" s="2" t="s">
        <v>1404</v>
      </c>
      <c r="L1227" s="2" t="s">
        <v>1405</v>
      </c>
      <c r="M1227" s="2" t="s">
        <v>1947</v>
      </c>
      <c r="N1227" s="2" t="s">
        <v>3489</v>
      </c>
      <c r="O1227" s="2" t="s">
        <v>1406</v>
      </c>
      <c r="P1227" t="s">
        <v>119</v>
      </c>
      <c r="Q1227" s="2" t="s">
        <v>16779</v>
      </c>
      <c r="R1227" s="2" t="s">
        <v>21939</v>
      </c>
      <c r="S1227" s="2">
        <v>241011</v>
      </c>
      <c r="T1227" s="2" t="s">
        <v>20321</v>
      </c>
      <c r="U1227" s="2" t="s">
        <v>14455</v>
      </c>
      <c r="V1227" t="s">
        <v>10966</v>
      </c>
      <c r="W1227" t="s">
        <v>1411</v>
      </c>
      <c r="X1227" s="2" t="s">
        <v>112</v>
      </c>
      <c r="Y1227" s="2" t="s">
        <v>112</v>
      </c>
      <c r="Z1227" s="2" t="s">
        <v>112</v>
      </c>
      <c r="AA1227" s="2" t="s">
        <v>12</v>
      </c>
      <c r="AB1227" s="2" t="s">
        <v>252</v>
      </c>
      <c r="AC1227" s="2" t="s">
        <v>112</v>
      </c>
      <c r="AD1227" s="2" t="s">
        <v>37</v>
      </c>
      <c r="AE1227" t="s">
        <v>19</v>
      </c>
      <c r="AG1227" s="2" t="s">
        <v>90</v>
      </c>
      <c r="AI1227"/>
      <c r="AJ1227"/>
      <c r="AK1227"/>
      <c r="AL1227"/>
      <c r="AX1227"/>
      <c r="AY1227"/>
      <c r="AZ1227"/>
    </row>
    <row r="1228" spans="1:52" ht="15.75">
      <c r="A1228" s="2" t="s">
        <v>778</v>
      </c>
      <c r="B1228" s="2" t="s">
        <v>21940</v>
      </c>
      <c r="C1228" s="2" t="s">
        <v>21941</v>
      </c>
      <c r="D1228" s="2" t="s">
        <v>21942</v>
      </c>
      <c r="E1228" s="2" t="s">
        <v>21943</v>
      </c>
      <c r="F1228" s="2" t="s">
        <v>14475</v>
      </c>
      <c r="G1228" s="2" t="s">
        <v>14476</v>
      </c>
      <c r="H1228" s="2" t="s">
        <v>14452</v>
      </c>
      <c r="I1228" t="s">
        <v>14453</v>
      </c>
      <c r="J1228" s="2" t="s">
        <v>10964</v>
      </c>
      <c r="K1228" s="2" t="s">
        <v>1404</v>
      </c>
      <c r="L1228" s="2" t="s">
        <v>1405</v>
      </c>
      <c r="M1228" s="2" t="s">
        <v>1947</v>
      </c>
      <c r="N1228" s="2" t="s">
        <v>3489</v>
      </c>
      <c r="O1228" s="2" t="s">
        <v>1406</v>
      </c>
      <c r="P1228" t="s">
        <v>119</v>
      </c>
      <c r="Q1228" s="2" t="s">
        <v>16779</v>
      </c>
      <c r="R1228" s="2" t="s">
        <v>21944</v>
      </c>
      <c r="S1228" s="2">
        <v>241015</v>
      </c>
      <c r="T1228" s="2" t="s">
        <v>20321</v>
      </c>
      <c r="U1228" s="2" t="s">
        <v>14455</v>
      </c>
      <c r="V1228" t="s">
        <v>10966</v>
      </c>
      <c r="W1228" t="s">
        <v>1411</v>
      </c>
      <c r="X1228" s="2" t="s">
        <v>112</v>
      </c>
      <c r="Y1228" s="2" t="s">
        <v>112</v>
      </c>
      <c r="Z1228" s="2" t="s">
        <v>112</v>
      </c>
      <c r="AA1228" s="2" t="s">
        <v>12</v>
      </c>
      <c r="AB1228" s="2" t="s">
        <v>252</v>
      </c>
      <c r="AC1228" s="2" t="s">
        <v>112</v>
      </c>
      <c r="AD1228" s="2" t="s">
        <v>37</v>
      </c>
      <c r="AE1228" t="s">
        <v>19</v>
      </c>
      <c r="AG1228" s="2" t="s">
        <v>90</v>
      </c>
      <c r="AI1228"/>
      <c r="AJ1228"/>
      <c r="AK1228"/>
      <c r="AL1228"/>
      <c r="AX1228"/>
      <c r="AY1228"/>
      <c r="AZ1228"/>
    </row>
    <row r="1229" spans="1:52" ht="15.75">
      <c r="A1229" s="2" t="s">
        <v>778</v>
      </c>
      <c r="B1229" s="2" t="s">
        <v>21940</v>
      </c>
      <c r="C1229" s="2" t="s">
        <v>21945</v>
      </c>
      <c r="D1229" s="2" t="s">
        <v>21946</v>
      </c>
      <c r="E1229" s="2" t="s">
        <v>21947</v>
      </c>
      <c r="F1229" s="2" t="s">
        <v>14475</v>
      </c>
      <c r="G1229" s="2" t="s">
        <v>14476</v>
      </c>
      <c r="H1229" s="2" t="s">
        <v>785</v>
      </c>
      <c r="I1229" t="s">
        <v>786</v>
      </c>
      <c r="J1229" s="2" t="s">
        <v>10964</v>
      </c>
      <c r="K1229" s="2" t="s">
        <v>1404</v>
      </c>
      <c r="L1229" s="2" t="s">
        <v>1405</v>
      </c>
      <c r="M1229" s="2" t="s">
        <v>1947</v>
      </c>
      <c r="N1229" s="2" t="s">
        <v>3489</v>
      </c>
      <c r="O1229" s="2" t="s">
        <v>1406</v>
      </c>
      <c r="P1229" t="s">
        <v>119</v>
      </c>
      <c r="Q1229" s="2" t="s">
        <v>16779</v>
      </c>
      <c r="R1229" s="2" t="s">
        <v>21948</v>
      </c>
      <c r="S1229" s="2">
        <v>241025</v>
      </c>
      <c r="T1229" s="2" t="s">
        <v>20321</v>
      </c>
      <c r="U1229" s="2" t="s">
        <v>3186</v>
      </c>
      <c r="V1229" t="s">
        <v>10966</v>
      </c>
      <c r="W1229" t="s">
        <v>1411</v>
      </c>
      <c r="X1229" s="2" t="s">
        <v>112</v>
      </c>
      <c r="Y1229" s="2" t="s">
        <v>112</v>
      </c>
      <c r="Z1229" s="2" t="s">
        <v>112</v>
      </c>
      <c r="AA1229" s="2" t="s">
        <v>12</v>
      </c>
      <c r="AB1229" s="2" t="s">
        <v>252</v>
      </c>
      <c r="AC1229" s="2" t="s">
        <v>112</v>
      </c>
      <c r="AD1229" s="2" t="s">
        <v>37</v>
      </c>
      <c r="AE1229" t="s">
        <v>19</v>
      </c>
      <c r="AG1229" s="2" t="s">
        <v>90</v>
      </c>
      <c r="AI1229"/>
      <c r="AJ1229"/>
      <c r="AK1229"/>
      <c r="AL1229"/>
      <c r="AX1229"/>
      <c r="AY1229"/>
      <c r="AZ1229"/>
    </row>
    <row r="1230" spans="1:52" ht="15.75">
      <c r="A1230" s="2" t="s">
        <v>778</v>
      </c>
      <c r="B1230" s="2" t="s">
        <v>15918</v>
      </c>
      <c r="C1230" s="2" t="s">
        <v>21949</v>
      </c>
      <c r="D1230" s="2" t="s">
        <v>21950</v>
      </c>
      <c r="E1230" s="2" t="s">
        <v>21951</v>
      </c>
      <c r="F1230" s="2" t="s">
        <v>1399</v>
      </c>
      <c r="G1230" s="2" t="s">
        <v>1400</v>
      </c>
      <c r="H1230" s="2" t="s">
        <v>1401</v>
      </c>
      <c r="I1230" t="s">
        <v>1402</v>
      </c>
      <c r="J1230" s="2" t="s">
        <v>16288</v>
      </c>
      <c r="K1230" s="2" t="s">
        <v>1404</v>
      </c>
      <c r="L1230" s="2" t="s">
        <v>1405</v>
      </c>
      <c r="M1230" s="2" t="s">
        <v>896</v>
      </c>
      <c r="N1230" s="2" t="s">
        <v>3489</v>
      </c>
      <c r="O1230" s="2" t="s">
        <v>1406</v>
      </c>
      <c r="P1230" t="s">
        <v>119</v>
      </c>
      <c r="Q1230" s="2" t="s">
        <v>16779</v>
      </c>
      <c r="R1230" s="2" t="s">
        <v>21952</v>
      </c>
      <c r="S1230" s="2">
        <v>241101</v>
      </c>
      <c r="T1230" s="2" t="s">
        <v>1408</v>
      </c>
      <c r="U1230" s="2" t="s">
        <v>3330</v>
      </c>
      <c r="V1230" t="s">
        <v>16290</v>
      </c>
      <c r="W1230" t="s">
        <v>1411</v>
      </c>
      <c r="X1230" s="2" t="s">
        <v>112</v>
      </c>
      <c r="Y1230" s="2" t="s">
        <v>112</v>
      </c>
      <c r="Z1230" s="2" t="s">
        <v>112</v>
      </c>
      <c r="AA1230" s="2" t="s">
        <v>12</v>
      </c>
      <c r="AB1230" s="2" t="s">
        <v>252</v>
      </c>
      <c r="AC1230" s="2" t="s">
        <v>112</v>
      </c>
      <c r="AD1230" s="2" t="s">
        <v>37</v>
      </c>
      <c r="AE1230" t="s">
        <v>19</v>
      </c>
      <c r="AG1230" s="2" t="s">
        <v>90</v>
      </c>
      <c r="AI1230"/>
      <c r="AJ1230"/>
      <c r="AK1230"/>
      <c r="AL1230"/>
      <c r="AX1230"/>
      <c r="AY1230"/>
      <c r="AZ1230"/>
    </row>
    <row r="1231" spans="1:52" ht="15.75">
      <c r="A1231" s="2" t="s">
        <v>778</v>
      </c>
      <c r="B1231" s="2" t="s">
        <v>15918</v>
      </c>
      <c r="C1231" s="2" t="s">
        <v>21953</v>
      </c>
      <c r="D1231" s="2" t="s">
        <v>21954</v>
      </c>
      <c r="E1231" s="2" t="s">
        <v>21955</v>
      </c>
      <c r="F1231" s="2" t="s">
        <v>1399</v>
      </c>
      <c r="G1231" s="2" t="s">
        <v>1400</v>
      </c>
      <c r="H1231" s="2" t="s">
        <v>1401</v>
      </c>
      <c r="I1231" t="s">
        <v>1402</v>
      </c>
      <c r="J1231" s="2" t="s">
        <v>21956</v>
      </c>
      <c r="K1231" s="2" t="s">
        <v>1404</v>
      </c>
      <c r="L1231" s="2" t="s">
        <v>1405</v>
      </c>
      <c r="M1231" s="2" t="s">
        <v>896</v>
      </c>
      <c r="N1231" s="2" t="s">
        <v>3489</v>
      </c>
      <c r="O1231" s="2" t="s">
        <v>1406</v>
      </c>
      <c r="P1231" t="s">
        <v>119</v>
      </c>
      <c r="Q1231" s="2" t="s">
        <v>16779</v>
      </c>
      <c r="R1231" s="2" t="s">
        <v>21957</v>
      </c>
      <c r="S1231" s="2">
        <v>241101</v>
      </c>
      <c r="T1231" s="2" t="s">
        <v>1408</v>
      </c>
      <c r="U1231" s="2" t="s">
        <v>3330</v>
      </c>
      <c r="V1231" t="s">
        <v>21958</v>
      </c>
      <c r="W1231" t="s">
        <v>1411</v>
      </c>
      <c r="X1231" s="2" t="s">
        <v>112</v>
      </c>
      <c r="Y1231" s="2" t="s">
        <v>112</v>
      </c>
      <c r="Z1231" s="2" t="s">
        <v>112</v>
      </c>
      <c r="AA1231" s="2" t="s">
        <v>12</v>
      </c>
      <c r="AB1231" s="2" t="s">
        <v>252</v>
      </c>
      <c r="AC1231" s="2" t="s">
        <v>112</v>
      </c>
      <c r="AD1231" s="2" t="s">
        <v>37</v>
      </c>
      <c r="AE1231" t="s">
        <v>19</v>
      </c>
      <c r="AG1231" s="2" t="s">
        <v>90</v>
      </c>
      <c r="AI1231"/>
      <c r="AJ1231"/>
      <c r="AK1231"/>
      <c r="AL1231"/>
      <c r="AX1231"/>
      <c r="AY1231"/>
      <c r="AZ1231"/>
    </row>
    <row r="1232" spans="1:52" ht="15.75">
      <c r="A1232" s="2" t="s">
        <v>778</v>
      </c>
      <c r="B1232" s="2" t="s">
        <v>15918</v>
      </c>
      <c r="C1232" s="2" t="s">
        <v>21959</v>
      </c>
      <c r="D1232" s="2" t="s">
        <v>21960</v>
      </c>
      <c r="E1232" s="2" t="s">
        <v>21961</v>
      </c>
      <c r="F1232" s="2" t="s">
        <v>1399</v>
      </c>
      <c r="G1232" s="2" t="s">
        <v>1400</v>
      </c>
      <c r="H1232" s="2" t="s">
        <v>1401</v>
      </c>
      <c r="I1232" t="s">
        <v>1402</v>
      </c>
      <c r="J1232" s="2" t="s">
        <v>2292</v>
      </c>
      <c r="K1232" s="2" t="s">
        <v>1404</v>
      </c>
      <c r="L1232" s="2" t="s">
        <v>1405</v>
      </c>
      <c r="M1232" s="2" t="s">
        <v>896</v>
      </c>
      <c r="N1232" s="2" t="s">
        <v>3489</v>
      </c>
      <c r="O1232" s="2" t="s">
        <v>1406</v>
      </c>
      <c r="P1232" t="s">
        <v>119</v>
      </c>
      <c r="Q1232" s="2" t="s">
        <v>16779</v>
      </c>
      <c r="R1232" s="2" t="s">
        <v>21962</v>
      </c>
      <c r="S1232" s="2">
        <v>241101</v>
      </c>
      <c r="T1232" s="2" t="s">
        <v>1408</v>
      </c>
      <c r="U1232" s="2" t="s">
        <v>3330</v>
      </c>
      <c r="V1232" t="s">
        <v>2294</v>
      </c>
      <c r="W1232" t="s">
        <v>1411</v>
      </c>
      <c r="X1232" s="2" t="s">
        <v>112</v>
      </c>
      <c r="Y1232" s="2" t="s">
        <v>112</v>
      </c>
      <c r="Z1232" s="2" t="s">
        <v>112</v>
      </c>
      <c r="AA1232" s="2" t="s">
        <v>12</v>
      </c>
      <c r="AB1232" s="2" t="s">
        <v>252</v>
      </c>
      <c r="AC1232" s="2" t="s">
        <v>112</v>
      </c>
      <c r="AD1232" s="2" t="s">
        <v>37</v>
      </c>
      <c r="AE1232" t="s">
        <v>19</v>
      </c>
      <c r="AG1232" s="2" t="s">
        <v>90</v>
      </c>
      <c r="AI1232"/>
      <c r="AJ1232"/>
      <c r="AK1232"/>
      <c r="AL1232"/>
      <c r="AX1232"/>
      <c r="AY1232"/>
      <c r="AZ1232"/>
    </row>
    <row r="1233" spans="1:52" ht="15.75">
      <c r="A1233" s="2" t="s">
        <v>778</v>
      </c>
      <c r="B1233" s="2" t="s">
        <v>15918</v>
      </c>
      <c r="C1233" s="2" t="s">
        <v>21963</v>
      </c>
      <c r="D1233" s="2" t="s">
        <v>21964</v>
      </c>
      <c r="E1233" s="2" t="s">
        <v>21965</v>
      </c>
      <c r="F1233" s="2" t="s">
        <v>1399</v>
      </c>
      <c r="G1233" s="2" t="s">
        <v>1400</v>
      </c>
      <c r="H1233" s="2" t="s">
        <v>1401</v>
      </c>
      <c r="I1233" t="s">
        <v>1402</v>
      </c>
      <c r="J1233" s="2" t="s">
        <v>16288</v>
      </c>
      <c r="K1233" s="2" t="s">
        <v>1404</v>
      </c>
      <c r="L1233" s="2" t="s">
        <v>1405</v>
      </c>
      <c r="M1233" s="2" t="s">
        <v>896</v>
      </c>
      <c r="N1233" s="2" t="s">
        <v>3489</v>
      </c>
      <c r="O1233" s="2" t="s">
        <v>1406</v>
      </c>
      <c r="P1233" t="s">
        <v>119</v>
      </c>
      <c r="Q1233" s="2" t="s">
        <v>16779</v>
      </c>
      <c r="R1233" s="2" t="s">
        <v>21966</v>
      </c>
      <c r="S1233" s="2">
        <v>250114</v>
      </c>
      <c r="T1233" s="2" t="s">
        <v>1408</v>
      </c>
      <c r="U1233" s="2" t="s">
        <v>3330</v>
      </c>
      <c r="V1233" t="s">
        <v>16290</v>
      </c>
      <c r="W1233" t="s">
        <v>16111</v>
      </c>
      <c r="X1233" s="2" t="s">
        <v>112</v>
      </c>
      <c r="Y1233" s="2" t="s">
        <v>112</v>
      </c>
      <c r="Z1233" s="2" t="s">
        <v>112</v>
      </c>
      <c r="AA1233" s="2" t="s">
        <v>12</v>
      </c>
      <c r="AB1233" s="2" t="s">
        <v>252</v>
      </c>
      <c r="AC1233" s="2" t="s">
        <v>112</v>
      </c>
      <c r="AD1233" s="2" t="s">
        <v>37</v>
      </c>
      <c r="AE1233" t="s">
        <v>19</v>
      </c>
      <c r="AG1233" s="2" t="s">
        <v>90</v>
      </c>
      <c r="AI1233"/>
      <c r="AJ1233"/>
      <c r="AK1233"/>
      <c r="AL1233"/>
      <c r="AX1233"/>
      <c r="AY1233"/>
      <c r="AZ1233"/>
    </row>
    <row r="1234" spans="1:52" ht="15.75">
      <c r="A1234" s="2" t="s">
        <v>778</v>
      </c>
      <c r="B1234" s="2" t="s">
        <v>15918</v>
      </c>
      <c r="C1234" s="2" t="s">
        <v>21967</v>
      </c>
      <c r="D1234" s="2" t="s">
        <v>21968</v>
      </c>
      <c r="E1234" s="2" t="s">
        <v>21969</v>
      </c>
      <c r="F1234" s="2" t="s">
        <v>783</v>
      </c>
      <c r="G1234" s="2" t="s">
        <v>784</v>
      </c>
      <c r="H1234" s="2" t="s">
        <v>785</v>
      </c>
      <c r="I1234" t="s">
        <v>786</v>
      </c>
      <c r="J1234" s="2" t="s">
        <v>10964</v>
      </c>
      <c r="K1234" s="2" t="s">
        <v>1404</v>
      </c>
      <c r="L1234" s="2" t="s">
        <v>1405</v>
      </c>
      <c r="M1234" s="2" t="s">
        <v>1947</v>
      </c>
      <c r="N1234" s="2" t="s">
        <v>3489</v>
      </c>
      <c r="O1234" s="2" t="s">
        <v>1406</v>
      </c>
      <c r="P1234" t="s">
        <v>119</v>
      </c>
      <c r="Q1234" s="2" t="s">
        <v>16779</v>
      </c>
      <c r="R1234" s="2" t="s">
        <v>21970</v>
      </c>
      <c r="S1234" s="2">
        <v>250115</v>
      </c>
      <c r="T1234" s="2" t="s">
        <v>793</v>
      </c>
      <c r="U1234" s="2" t="s">
        <v>3186</v>
      </c>
      <c r="V1234" t="s">
        <v>10966</v>
      </c>
      <c r="W1234" t="s">
        <v>16111</v>
      </c>
      <c r="X1234" s="2" t="s">
        <v>112</v>
      </c>
      <c r="Y1234" s="2" t="s">
        <v>112</v>
      </c>
      <c r="Z1234" s="2" t="s">
        <v>112</v>
      </c>
      <c r="AA1234" s="2" t="s">
        <v>12</v>
      </c>
      <c r="AB1234" s="2" t="s">
        <v>252</v>
      </c>
      <c r="AC1234" s="2" t="s">
        <v>112</v>
      </c>
      <c r="AD1234" s="2" t="s">
        <v>37</v>
      </c>
      <c r="AE1234" t="s">
        <v>19</v>
      </c>
      <c r="AG1234" s="2" t="s">
        <v>90</v>
      </c>
      <c r="AI1234"/>
      <c r="AJ1234"/>
      <c r="AK1234"/>
      <c r="AL1234"/>
      <c r="AX1234"/>
      <c r="AY1234"/>
      <c r="AZ1234"/>
    </row>
    <row r="1235" spans="1:52" ht="15.75">
      <c r="A1235" s="2" t="s">
        <v>778</v>
      </c>
      <c r="B1235" s="2" t="s">
        <v>15918</v>
      </c>
      <c r="C1235" s="2" t="s">
        <v>21967</v>
      </c>
      <c r="D1235" s="2" t="s">
        <v>21968</v>
      </c>
      <c r="E1235" s="2" t="s">
        <v>21971</v>
      </c>
      <c r="F1235" s="2" t="s">
        <v>783</v>
      </c>
      <c r="G1235" s="2" t="s">
        <v>784</v>
      </c>
      <c r="H1235" s="2" t="s">
        <v>785</v>
      </c>
      <c r="I1235" t="s">
        <v>786</v>
      </c>
      <c r="J1235" s="2" t="s">
        <v>10964</v>
      </c>
      <c r="K1235" s="2" t="s">
        <v>1404</v>
      </c>
      <c r="L1235" s="2" t="s">
        <v>1405</v>
      </c>
      <c r="M1235" s="2" t="s">
        <v>1947</v>
      </c>
      <c r="N1235" s="2" t="s">
        <v>3489</v>
      </c>
      <c r="O1235" s="2" t="s">
        <v>1406</v>
      </c>
      <c r="P1235" t="s">
        <v>119</v>
      </c>
      <c r="Q1235" s="2" t="s">
        <v>16779</v>
      </c>
      <c r="R1235" s="2" t="s">
        <v>21972</v>
      </c>
      <c r="S1235" s="2">
        <v>250310</v>
      </c>
      <c r="T1235" s="2" t="s">
        <v>793</v>
      </c>
      <c r="U1235" s="2" t="s">
        <v>3186</v>
      </c>
      <c r="V1235" t="s">
        <v>10966</v>
      </c>
      <c r="W1235" t="s">
        <v>16111</v>
      </c>
      <c r="X1235" s="2" t="s">
        <v>112</v>
      </c>
      <c r="Y1235" s="2" t="s">
        <v>112</v>
      </c>
      <c r="Z1235" s="2" t="s">
        <v>112</v>
      </c>
      <c r="AA1235" s="2" t="s">
        <v>12</v>
      </c>
      <c r="AB1235" s="2" t="s">
        <v>252</v>
      </c>
      <c r="AC1235" s="2" t="s">
        <v>112</v>
      </c>
      <c r="AD1235" s="2" t="s">
        <v>37</v>
      </c>
      <c r="AE1235" t="s">
        <v>19</v>
      </c>
      <c r="AG1235" s="2" t="s">
        <v>90</v>
      </c>
      <c r="AI1235"/>
      <c r="AJ1235"/>
      <c r="AK1235"/>
      <c r="AL1235"/>
      <c r="AX1235"/>
      <c r="AY1235"/>
      <c r="AZ1235"/>
    </row>
    <row r="1236" spans="1:52" ht="15.75">
      <c r="A1236" s="2" t="s">
        <v>778</v>
      </c>
      <c r="B1236" s="2" t="s">
        <v>15918</v>
      </c>
      <c r="C1236" s="2" t="s">
        <v>21973</v>
      </c>
      <c r="D1236" s="2" t="s">
        <v>21974</v>
      </c>
      <c r="E1236" s="2" t="s">
        <v>21975</v>
      </c>
      <c r="F1236" s="2" t="s">
        <v>783</v>
      </c>
      <c r="G1236" s="2" t="s">
        <v>784</v>
      </c>
      <c r="H1236" s="2" t="s">
        <v>785</v>
      </c>
      <c r="I1236" t="s">
        <v>786</v>
      </c>
      <c r="J1236" s="2" t="s">
        <v>16288</v>
      </c>
      <c r="K1236" s="2" t="s">
        <v>1404</v>
      </c>
      <c r="L1236" s="2" t="s">
        <v>1405</v>
      </c>
      <c r="M1236" s="2" t="s">
        <v>896</v>
      </c>
      <c r="N1236" s="2" t="s">
        <v>3489</v>
      </c>
      <c r="O1236" s="2" t="s">
        <v>1406</v>
      </c>
      <c r="P1236" t="s">
        <v>119</v>
      </c>
      <c r="Q1236" s="2" t="s">
        <v>16779</v>
      </c>
      <c r="R1236" s="2" t="s">
        <v>21976</v>
      </c>
      <c r="S1236" s="2">
        <v>250219</v>
      </c>
      <c r="T1236" s="2" t="s">
        <v>793</v>
      </c>
      <c r="U1236" s="2" t="s">
        <v>3186</v>
      </c>
      <c r="V1236" t="s">
        <v>16290</v>
      </c>
      <c r="W1236" t="s">
        <v>16111</v>
      </c>
      <c r="X1236" s="2" t="s">
        <v>112</v>
      </c>
      <c r="Y1236" s="2" t="s">
        <v>112</v>
      </c>
      <c r="Z1236" s="2" t="s">
        <v>112</v>
      </c>
      <c r="AA1236" s="2" t="s">
        <v>12</v>
      </c>
      <c r="AB1236" s="2" t="s">
        <v>252</v>
      </c>
      <c r="AC1236" s="2" t="s">
        <v>112</v>
      </c>
      <c r="AD1236" s="2" t="s">
        <v>37</v>
      </c>
      <c r="AE1236" t="s">
        <v>19</v>
      </c>
      <c r="AG1236" s="2" t="s">
        <v>34061</v>
      </c>
      <c r="AI1236"/>
      <c r="AJ1236"/>
      <c r="AK1236"/>
      <c r="AL1236"/>
      <c r="AX1236"/>
      <c r="AY1236"/>
      <c r="AZ1236"/>
    </row>
    <row r="1237" spans="1:52" ht="15.75">
      <c r="A1237" s="2" t="s">
        <v>778</v>
      </c>
      <c r="B1237" s="2" t="s">
        <v>15918</v>
      </c>
      <c r="C1237" s="2" t="s">
        <v>21973</v>
      </c>
      <c r="D1237" s="2" t="s">
        <v>21974</v>
      </c>
      <c r="E1237" s="2" t="s">
        <v>21977</v>
      </c>
      <c r="F1237" s="2" t="s">
        <v>783</v>
      </c>
      <c r="G1237" s="2" t="s">
        <v>784</v>
      </c>
      <c r="H1237" s="2" t="s">
        <v>785</v>
      </c>
      <c r="I1237" t="s">
        <v>786</v>
      </c>
      <c r="J1237" s="2" t="s">
        <v>16288</v>
      </c>
      <c r="K1237" s="2" t="s">
        <v>1404</v>
      </c>
      <c r="L1237" s="2" t="s">
        <v>1405</v>
      </c>
      <c r="M1237" s="2" t="s">
        <v>757</v>
      </c>
      <c r="N1237" s="2" t="s">
        <v>3489</v>
      </c>
      <c r="O1237" s="2" t="s">
        <v>1406</v>
      </c>
      <c r="P1237" t="s">
        <v>21978</v>
      </c>
      <c r="Q1237" s="2" t="s">
        <v>16779</v>
      </c>
      <c r="R1237" s="2" t="s">
        <v>21979</v>
      </c>
      <c r="S1237" s="2">
        <v>250310</v>
      </c>
      <c r="T1237" s="2" t="s">
        <v>793</v>
      </c>
      <c r="U1237" s="2" t="s">
        <v>3186</v>
      </c>
      <c r="V1237" t="s">
        <v>16290</v>
      </c>
      <c r="W1237" t="s">
        <v>16111</v>
      </c>
      <c r="X1237" s="2" t="s">
        <v>112</v>
      </c>
      <c r="Y1237" s="2" t="s">
        <v>112</v>
      </c>
      <c r="Z1237" s="2" t="s">
        <v>112</v>
      </c>
      <c r="AA1237" s="2" t="s">
        <v>12</v>
      </c>
      <c r="AB1237" s="2" t="s">
        <v>252</v>
      </c>
      <c r="AC1237" s="2" t="s">
        <v>112</v>
      </c>
      <c r="AD1237" s="2" t="s">
        <v>37</v>
      </c>
      <c r="AE1237" t="s">
        <v>19</v>
      </c>
      <c r="AF1237" s="2" t="s">
        <v>21980</v>
      </c>
      <c r="AG1237" s="2" t="s">
        <v>90</v>
      </c>
      <c r="AI1237"/>
      <c r="AJ1237"/>
      <c r="AK1237"/>
      <c r="AL1237"/>
      <c r="AX1237"/>
      <c r="AY1237"/>
      <c r="AZ1237"/>
    </row>
    <row r="1238" spans="1:52" ht="15.75">
      <c r="A1238" s="2" t="s">
        <v>778</v>
      </c>
      <c r="B1238" s="2" t="s">
        <v>15918</v>
      </c>
      <c r="C1238" s="2" t="s">
        <v>21981</v>
      </c>
      <c r="D1238" s="2" t="s">
        <v>21982</v>
      </c>
      <c r="E1238" s="2" t="s">
        <v>21983</v>
      </c>
      <c r="F1238" s="2" t="s">
        <v>783</v>
      </c>
      <c r="G1238" s="2" t="s">
        <v>784</v>
      </c>
      <c r="H1238" s="2" t="s">
        <v>785</v>
      </c>
      <c r="I1238" t="s">
        <v>786</v>
      </c>
      <c r="J1238" s="2" t="s">
        <v>16288</v>
      </c>
      <c r="K1238" s="2" t="s">
        <v>1404</v>
      </c>
      <c r="L1238" s="2" t="s">
        <v>1405</v>
      </c>
      <c r="M1238" s="2" t="s">
        <v>757</v>
      </c>
      <c r="N1238" s="2" t="s">
        <v>3489</v>
      </c>
      <c r="O1238" s="2" t="s">
        <v>1406</v>
      </c>
      <c r="P1238" t="s">
        <v>119</v>
      </c>
      <c r="Q1238" s="2" t="s">
        <v>16779</v>
      </c>
      <c r="R1238" s="2" t="s">
        <v>21984</v>
      </c>
      <c r="S1238" s="2">
        <v>250219</v>
      </c>
      <c r="T1238" s="2" t="s">
        <v>793</v>
      </c>
      <c r="U1238" s="2" t="s">
        <v>3186</v>
      </c>
      <c r="V1238" t="s">
        <v>16290</v>
      </c>
      <c r="W1238" t="s">
        <v>1411</v>
      </c>
      <c r="X1238" s="2" t="s">
        <v>112</v>
      </c>
      <c r="Y1238" s="2" t="s">
        <v>112</v>
      </c>
      <c r="Z1238" s="2" t="s">
        <v>112</v>
      </c>
      <c r="AA1238" s="2" t="s">
        <v>12</v>
      </c>
      <c r="AB1238" s="2" t="s">
        <v>252</v>
      </c>
      <c r="AC1238" s="2" t="s">
        <v>112</v>
      </c>
      <c r="AD1238" s="2" t="s">
        <v>37</v>
      </c>
      <c r="AE1238" t="s">
        <v>19</v>
      </c>
      <c r="AG1238" s="2" t="s">
        <v>90</v>
      </c>
      <c r="AI1238"/>
      <c r="AJ1238"/>
      <c r="AK1238"/>
      <c r="AL1238"/>
      <c r="AX1238"/>
      <c r="AY1238"/>
      <c r="AZ1238"/>
    </row>
    <row r="1239" spans="1:52" ht="15.75">
      <c r="A1239" s="2" t="s">
        <v>778</v>
      </c>
      <c r="B1239" s="2" t="s">
        <v>15918</v>
      </c>
      <c r="C1239" s="2" t="s">
        <v>21985</v>
      </c>
      <c r="D1239" s="2" t="s">
        <v>21986</v>
      </c>
      <c r="E1239" s="2" t="s">
        <v>21987</v>
      </c>
      <c r="F1239" s="2" t="s">
        <v>783</v>
      </c>
      <c r="G1239" s="2" t="s">
        <v>784</v>
      </c>
      <c r="H1239" s="2" t="s">
        <v>3127</v>
      </c>
      <c r="I1239" t="s">
        <v>3128</v>
      </c>
      <c r="J1239" s="2" t="s">
        <v>1403</v>
      </c>
      <c r="K1239" s="2" t="s">
        <v>1404</v>
      </c>
      <c r="L1239" s="2" t="s">
        <v>1405</v>
      </c>
      <c r="M1239" s="2" t="s">
        <v>757</v>
      </c>
      <c r="N1239" s="2" t="s">
        <v>3489</v>
      </c>
      <c r="O1239" s="2" t="s">
        <v>1406</v>
      </c>
      <c r="P1239" t="s">
        <v>119</v>
      </c>
      <c r="Q1239" s="2" t="s">
        <v>16779</v>
      </c>
      <c r="R1239" s="2" t="s">
        <v>21988</v>
      </c>
      <c r="S1239" s="2">
        <v>250402</v>
      </c>
      <c r="T1239" s="2" t="s">
        <v>793</v>
      </c>
      <c r="U1239" s="2" t="s">
        <v>3134</v>
      </c>
      <c r="V1239" t="s">
        <v>1410</v>
      </c>
      <c r="W1239" t="s">
        <v>1411</v>
      </c>
      <c r="X1239" s="2" t="s">
        <v>112</v>
      </c>
      <c r="Y1239" s="2" t="s">
        <v>112</v>
      </c>
      <c r="Z1239" s="2" t="s">
        <v>112</v>
      </c>
      <c r="AA1239" s="2" t="s">
        <v>12</v>
      </c>
      <c r="AB1239" s="2" t="s">
        <v>252</v>
      </c>
      <c r="AC1239" s="2" t="s">
        <v>112</v>
      </c>
      <c r="AD1239" s="2" t="s">
        <v>37</v>
      </c>
      <c r="AE1239" t="s">
        <v>16283</v>
      </c>
      <c r="AF1239" s="2" t="s">
        <v>16284</v>
      </c>
      <c r="AG1239" s="2" t="s">
        <v>90</v>
      </c>
      <c r="AI1239"/>
      <c r="AJ1239"/>
      <c r="AK1239"/>
      <c r="AL1239"/>
      <c r="AX1239"/>
      <c r="AY1239"/>
      <c r="AZ1239"/>
    </row>
    <row r="1240" spans="1:52" ht="15.75">
      <c r="A1240" s="2" t="s">
        <v>778</v>
      </c>
      <c r="B1240" s="2" t="s">
        <v>16449</v>
      </c>
      <c r="C1240" s="2" t="s">
        <v>21989</v>
      </c>
      <c r="D1240" s="2" t="s">
        <v>21990</v>
      </c>
      <c r="E1240" s="2" t="s">
        <v>21991</v>
      </c>
      <c r="F1240" s="2" t="s">
        <v>783</v>
      </c>
      <c r="G1240" s="2" t="s">
        <v>784</v>
      </c>
      <c r="H1240" s="2" t="s">
        <v>3127</v>
      </c>
      <c r="I1240" t="s">
        <v>3128</v>
      </c>
      <c r="J1240" s="2" t="s">
        <v>1403</v>
      </c>
      <c r="K1240" s="2" t="s">
        <v>1404</v>
      </c>
      <c r="L1240" s="2" t="s">
        <v>1405</v>
      </c>
      <c r="M1240" s="2" t="s">
        <v>757</v>
      </c>
      <c r="N1240" s="2" t="s">
        <v>3489</v>
      </c>
      <c r="O1240" s="2" t="s">
        <v>1406</v>
      </c>
      <c r="P1240" t="s">
        <v>119</v>
      </c>
      <c r="Q1240" s="2" t="s">
        <v>16779</v>
      </c>
      <c r="R1240" s="2" t="s">
        <v>21992</v>
      </c>
      <c r="S1240" s="2">
        <v>250411</v>
      </c>
      <c r="T1240" s="2" t="s">
        <v>793</v>
      </c>
      <c r="U1240" s="2" t="s">
        <v>3134</v>
      </c>
      <c r="V1240" t="s">
        <v>1410</v>
      </c>
      <c r="W1240" t="s">
        <v>1411</v>
      </c>
      <c r="X1240" s="2" t="s">
        <v>112</v>
      </c>
      <c r="Y1240" s="2" t="s">
        <v>112</v>
      </c>
      <c r="Z1240" s="2" t="s">
        <v>112</v>
      </c>
      <c r="AA1240" s="2" t="s">
        <v>12</v>
      </c>
      <c r="AB1240" s="2" t="s">
        <v>252</v>
      </c>
      <c r="AC1240" s="2" t="s">
        <v>112</v>
      </c>
      <c r="AD1240" s="2" t="s">
        <v>37</v>
      </c>
      <c r="AE1240" t="s">
        <v>16283</v>
      </c>
      <c r="AF1240" s="2" t="s">
        <v>16284</v>
      </c>
      <c r="AG1240" s="2" t="s">
        <v>90</v>
      </c>
      <c r="AI1240"/>
      <c r="AJ1240"/>
      <c r="AK1240"/>
      <c r="AL1240"/>
      <c r="AX1240"/>
      <c r="AY1240"/>
      <c r="AZ1240"/>
    </row>
    <row r="1241" spans="1:52" ht="15.75">
      <c r="A1241" s="2" t="s">
        <v>778</v>
      </c>
      <c r="B1241" s="2" t="s">
        <v>15918</v>
      </c>
      <c r="C1241" s="2" t="s">
        <v>21993</v>
      </c>
      <c r="D1241" s="2" t="s">
        <v>21994</v>
      </c>
      <c r="E1241" s="2" t="s">
        <v>21995</v>
      </c>
      <c r="F1241" s="2" t="s">
        <v>783</v>
      </c>
      <c r="G1241" s="2" t="s">
        <v>784</v>
      </c>
      <c r="H1241" s="2" t="s">
        <v>785</v>
      </c>
      <c r="I1241" t="s">
        <v>786</v>
      </c>
      <c r="J1241" s="2" t="s">
        <v>1403</v>
      </c>
      <c r="K1241" s="2" t="s">
        <v>1404</v>
      </c>
      <c r="L1241" s="2" t="s">
        <v>1405</v>
      </c>
      <c r="M1241" s="2" t="s">
        <v>757</v>
      </c>
      <c r="N1241" s="2" t="s">
        <v>3489</v>
      </c>
      <c r="O1241" s="2" t="s">
        <v>1406</v>
      </c>
      <c r="P1241" t="s">
        <v>119</v>
      </c>
      <c r="Q1241" s="2" t="s">
        <v>16779</v>
      </c>
      <c r="R1241" s="2" t="s">
        <v>21996</v>
      </c>
      <c r="S1241" s="2">
        <v>250421</v>
      </c>
      <c r="T1241" s="2" t="s">
        <v>793</v>
      </c>
      <c r="U1241" s="2" t="s">
        <v>3186</v>
      </c>
      <c r="V1241" t="s">
        <v>1410</v>
      </c>
      <c r="W1241" t="s">
        <v>1411</v>
      </c>
      <c r="X1241" s="2" t="s">
        <v>112</v>
      </c>
      <c r="Y1241" s="2" t="s">
        <v>112</v>
      </c>
      <c r="Z1241" s="2" t="s">
        <v>112</v>
      </c>
      <c r="AA1241" s="2" t="s">
        <v>12</v>
      </c>
      <c r="AB1241" s="2" t="s">
        <v>252</v>
      </c>
      <c r="AC1241" s="2" t="s">
        <v>112</v>
      </c>
      <c r="AD1241" s="2" t="s">
        <v>37</v>
      </c>
      <c r="AE1241" t="s">
        <v>32</v>
      </c>
      <c r="AG1241" s="2" t="s">
        <v>90</v>
      </c>
      <c r="AI1241"/>
      <c r="AJ1241"/>
      <c r="AK1241"/>
      <c r="AL1241"/>
      <c r="AX1241"/>
      <c r="AY1241"/>
      <c r="AZ1241"/>
    </row>
    <row r="1242" spans="1:52" ht="15.75">
      <c r="A1242" s="2" t="s">
        <v>778</v>
      </c>
      <c r="B1242" s="2" t="s">
        <v>15918</v>
      </c>
      <c r="C1242" s="2" t="s">
        <v>21997</v>
      </c>
      <c r="D1242" s="2" t="s">
        <v>21998</v>
      </c>
      <c r="E1242" s="2" t="s">
        <v>21999</v>
      </c>
      <c r="F1242" s="2" t="s">
        <v>783</v>
      </c>
      <c r="G1242" s="2" t="s">
        <v>784</v>
      </c>
      <c r="H1242" s="2" t="s">
        <v>785</v>
      </c>
      <c r="I1242" t="s">
        <v>786</v>
      </c>
      <c r="J1242" s="2" t="s">
        <v>1403</v>
      </c>
      <c r="K1242" s="2" t="s">
        <v>1404</v>
      </c>
      <c r="L1242" s="2" t="s">
        <v>1405</v>
      </c>
      <c r="M1242" s="2" t="s">
        <v>896</v>
      </c>
      <c r="N1242" s="2" t="s">
        <v>3489</v>
      </c>
      <c r="O1242" s="2" t="s">
        <v>1406</v>
      </c>
      <c r="P1242" t="s">
        <v>119</v>
      </c>
      <c r="Q1242" s="2" t="s">
        <v>16779</v>
      </c>
      <c r="R1242" s="2" t="s">
        <v>22000</v>
      </c>
      <c r="S1242" s="2">
        <v>250421</v>
      </c>
      <c r="T1242" s="2" t="s">
        <v>793</v>
      </c>
      <c r="U1242" s="2" t="s">
        <v>3186</v>
      </c>
      <c r="V1242" t="s">
        <v>1410</v>
      </c>
      <c r="W1242" t="s">
        <v>1411</v>
      </c>
      <c r="X1242" s="2" t="s">
        <v>112</v>
      </c>
      <c r="Y1242" s="2" t="s">
        <v>112</v>
      </c>
      <c r="Z1242" s="2" t="s">
        <v>112</v>
      </c>
      <c r="AA1242" s="2" t="s">
        <v>12</v>
      </c>
      <c r="AB1242" s="2" t="s">
        <v>252</v>
      </c>
      <c r="AC1242" s="2" t="s">
        <v>112</v>
      </c>
      <c r="AD1242" s="2" t="s">
        <v>37</v>
      </c>
      <c r="AE1242" t="s">
        <v>32</v>
      </c>
      <c r="AF1242" s="2" t="s">
        <v>22001</v>
      </c>
      <c r="AG1242" s="2" t="s">
        <v>34061</v>
      </c>
      <c r="AI1242"/>
      <c r="AJ1242"/>
      <c r="AK1242"/>
      <c r="AL1242"/>
      <c r="AX1242"/>
      <c r="AY1242"/>
      <c r="AZ1242"/>
    </row>
    <row r="1243" spans="1:52" ht="15.75">
      <c r="A1243" s="2" t="s">
        <v>778</v>
      </c>
      <c r="B1243" s="2" t="s">
        <v>15918</v>
      </c>
      <c r="C1243" s="2" t="s">
        <v>21997</v>
      </c>
      <c r="D1243" s="2" t="s">
        <v>21998</v>
      </c>
      <c r="E1243" s="2" t="s">
        <v>22002</v>
      </c>
      <c r="F1243" s="2" t="s">
        <v>783</v>
      </c>
      <c r="G1243" s="2" t="s">
        <v>784</v>
      </c>
      <c r="H1243" s="2" t="s">
        <v>785</v>
      </c>
      <c r="I1243" t="s">
        <v>786</v>
      </c>
      <c r="J1243" s="2" t="s">
        <v>1403</v>
      </c>
      <c r="K1243" s="2" t="s">
        <v>1404</v>
      </c>
      <c r="L1243" s="2" t="s">
        <v>1405</v>
      </c>
      <c r="M1243" s="2" t="s">
        <v>22003</v>
      </c>
      <c r="N1243" s="2" t="s">
        <v>3489</v>
      </c>
      <c r="O1243" s="2" t="s">
        <v>1406</v>
      </c>
      <c r="P1243" t="s">
        <v>119</v>
      </c>
      <c r="Q1243" s="2" t="s">
        <v>16779</v>
      </c>
      <c r="R1243" s="2" t="s">
        <v>22004</v>
      </c>
      <c r="S1243" s="2">
        <v>250527</v>
      </c>
      <c r="T1243" s="2" t="s">
        <v>793</v>
      </c>
      <c r="U1243" s="2" t="s">
        <v>3186</v>
      </c>
      <c r="V1243" t="s">
        <v>1410</v>
      </c>
      <c r="W1243" t="s">
        <v>1411</v>
      </c>
      <c r="X1243" s="2" t="s">
        <v>112</v>
      </c>
      <c r="Y1243" s="2" t="s">
        <v>112</v>
      </c>
      <c r="Z1243" s="2" t="s">
        <v>112</v>
      </c>
      <c r="AA1243" s="2" t="s">
        <v>12</v>
      </c>
      <c r="AB1243" s="2" t="s">
        <v>252</v>
      </c>
      <c r="AC1243" s="2" t="s">
        <v>112</v>
      </c>
      <c r="AD1243" s="2" t="s">
        <v>37</v>
      </c>
      <c r="AE1243" t="s">
        <v>32</v>
      </c>
      <c r="AF1243" s="2" t="s">
        <v>22005</v>
      </c>
      <c r="AG1243" s="2" t="s">
        <v>90</v>
      </c>
      <c r="AI1243"/>
      <c r="AJ1243"/>
      <c r="AK1243"/>
      <c r="AL1243"/>
      <c r="AX1243"/>
      <c r="AY1243"/>
      <c r="AZ1243"/>
    </row>
    <row r="1244" spans="1:52" ht="15.75">
      <c r="A1244" s="2" t="s">
        <v>778</v>
      </c>
      <c r="B1244" s="2" t="s">
        <v>15918</v>
      </c>
      <c r="C1244" s="2" t="s">
        <v>22006</v>
      </c>
      <c r="D1244" s="2" t="s">
        <v>22007</v>
      </c>
      <c r="E1244" s="2" t="s">
        <v>22008</v>
      </c>
      <c r="F1244" s="2" t="s">
        <v>783</v>
      </c>
      <c r="G1244" s="2" t="s">
        <v>784</v>
      </c>
      <c r="H1244" s="2" t="s">
        <v>785</v>
      </c>
      <c r="I1244" t="s">
        <v>786</v>
      </c>
      <c r="J1244" s="2" t="s">
        <v>16288</v>
      </c>
      <c r="K1244" s="2" t="s">
        <v>1404</v>
      </c>
      <c r="L1244" s="2" t="s">
        <v>1405</v>
      </c>
      <c r="M1244" s="2" t="s">
        <v>757</v>
      </c>
      <c r="N1244" s="2" t="s">
        <v>3489</v>
      </c>
      <c r="O1244" s="2" t="s">
        <v>1406</v>
      </c>
      <c r="P1244" t="s">
        <v>119</v>
      </c>
      <c r="Q1244" s="2" t="s">
        <v>16779</v>
      </c>
      <c r="R1244" s="2" t="s">
        <v>22009</v>
      </c>
      <c r="S1244" s="2">
        <v>250423</v>
      </c>
      <c r="T1244" s="2" t="s">
        <v>793</v>
      </c>
      <c r="U1244" s="2" t="s">
        <v>3186</v>
      </c>
      <c r="V1244" t="s">
        <v>16290</v>
      </c>
      <c r="W1244" t="s">
        <v>1411</v>
      </c>
      <c r="X1244" s="2" t="s">
        <v>112</v>
      </c>
      <c r="Y1244" s="2" t="s">
        <v>112</v>
      </c>
      <c r="Z1244" s="2" t="s">
        <v>112</v>
      </c>
      <c r="AA1244" s="2" t="s">
        <v>12</v>
      </c>
      <c r="AB1244" s="2" t="s">
        <v>252</v>
      </c>
      <c r="AC1244" s="2" t="s">
        <v>112</v>
      </c>
      <c r="AD1244" s="2" t="s">
        <v>37</v>
      </c>
      <c r="AE1244" t="s">
        <v>32</v>
      </c>
      <c r="AG1244" s="2" t="s">
        <v>90</v>
      </c>
      <c r="AI1244"/>
      <c r="AJ1244"/>
      <c r="AK1244"/>
      <c r="AL1244"/>
      <c r="AX1244"/>
      <c r="AY1244"/>
      <c r="AZ1244"/>
    </row>
    <row r="1245" spans="1:52" ht="15.75">
      <c r="A1245" s="2" t="s">
        <v>778</v>
      </c>
      <c r="B1245" s="2" t="s">
        <v>15918</v>
      </c>
      <c r="C1245" s="2" t="s">
        <v>22010</v>
      </c>
      <c r="D1245" s="2" t="s">
        <v>22011</v>
      </c>
      <c r="E1245" s="2" t="s">
        <v>22012</v>
      </c>
      <c r="F1245" s="2" t="s">
        <v>1399</v>
      </c>
      <c r="G1245" s="2" t="s">
        <v>1400</v>
      </c>
      <c r="H1245" s="2" t="s">
        <v>1401</v>
      </c>
      <c r="I1245" t="s">
        <v>1402</v>
      </c>
      <c r="J1245" s="2" t="s">
        <v>2292</v>
      </c>
      <c r="K1245" s="2" t="s">
        <v>1404</v>
      </c>
      <c r="L1245" s="2" t="s">
        <v>1405</v>
      </c>
      <c r="M1245" s="2" t="s">
        <v>896</v>
      </c>
      <c r="N1245" s="2" t="s">
        <v>3489</v>
      </c>
      <c r="O1245" s="2" t="s">
        <v>1406</v>
      </c>
      <c r="P1245" t="s">
        <v>119</v>
      </c>
      <c r="Q1245" s="2" t="s">
        <v>16779</v>
      </c>
      <c r="R1245" s="2" t="s">
        <v>22013</v>
      </c>
      <c r="S1245" s="2">
        <v>250606</v>
      </c>
      <c r="T1245" s="2" t="s">
        <v>1408</v>
      </c>
      <c r="U1245" s="2" t="s">
        <v>3330</v>
      </c>
      <c r="V1245" t="s">
        <v>2294</v>
      </c>
      <c r="W1245" t="s">
        <v>16111</v>
      </c>
      <c r="X1245" s="2" t="s">
        <v>112</v>
      </c>
      <c r="Y1245" s="2" t="s">
        <v>112</v>
      </c>
      <c r="Z1245" s="2" t="s">
        <v>112</v>
      </c>
      <c r="AA1245" s="2" t="s">
        <v>12</v>
      </c>
      <c r="AB1245" s="2" t="s">
        <v>252</v>
      </c>
      <c r="AC1245" s="2" t="s">
        <v>112</v>
      </c>
      <c r="AD1245" s="2" t="s">
        <v>37</v>
      </c>
      <c r="AE1245" t="s">
        <v>16283</v>
      </c>
      <c r="AF1245" s="2" t="s">
        <v>16284</v>
      </c>
      <c r="AG1245" s="2" t="s">
        <v>90</v>
      </c>
      <c r="AI1245"/>
      <c r="AJ1245"/>
      <c r="AK1245"/>
      <c r="AL1245"/>
      <c r="AX1245"/>
      <c r="AY1245"/>
      <c r="AZ1245"/>
    </row>
    <row r="1246" spans="1:52" ht="15.75">
      <c r="A1246" s="2" t="s">
        <v>778</v>
      </c>
      <c r="B1246" s="2" t="s">
        <v>15918</v>
      </c>
      <c r="C1246" s="2" t="s">
        <v>22014</v>
      </c>
      <c r="D1246" s="2" t="s">
        <v>22015</v>
      </c>
      <c r="E1246" s="2" t="s">
        <v>22016</v>
      </c>
      <c r="F1246" s="2" t="s">
        <v>1399</v>
      </c>
      <c r="G1246" s="2" t="s">
        <v>1400</v>
      </c>
      <c r="H1246" s="2" t="s">
        <v>1401</v>
      </c>
      <c r="I1246" t="s">
        <v>1402</v>
      </c>
      <c r="J1246" s="2" t="s">
        <v>2292</v>
      </c>
      <c r="K1246" s="2" t="s">
        <v>1404</v>
      </c>
      <c r="L1246" s="2" t="s">
        <v>1405</v>
      </c>
      <c r="M1246" s="2" t="s">
        <v>896</v>
      </c>
      <c r="N1246" s="2" t="s">
        <v>3489</v>
      </c>
      <c r="O1246" s="2" t="s">
        <v>1406</v>
      </c>
      <c r="P1246" t="s">
        <v>119</v>
      </c>
      <c r="Q1246" s="2" t="s">
        <v>16779</v>
      </c>
      <c r="R1246" s="2" t="s">
        <v>22017</v>
      </c>
      <c r="S1246" s="2">
        <v>250606</v>
      </c>
      <c r="T1246" s="2" t="s">
        <v>1408</v>
      </c>
      <c r="U1246" s="2" t="s">
        <v>3330</v>
      </c>
      <c r="V1246" t="s">
        <v>2294</v>
      </c>
      <c r="W1246" t="s">
        <v>16111</v>
      </c>
      <c r="X1246" s="2" t="s">
        <v>112</v>
      </c>
      <c r="Y1246" s="2" t="s">
        <v>112</v>
      </c>
      <c r="Z1246" s="2" t="s">
        <v>112</v>
      </c>
      <c r="AA1246" s="2" t="s">
        <v>12</v>
      </c>
      <c r="AB1246" s="2" t="s">
        <v>252</v>
      </c>
      <c r="AC1246" s="2" t="s">
        <v>112</v>
      </c>
      <c r="AD1246" s="2" t="s">
        <v>37</v>
      </c>
      <c r="AE1246" t="s">
        <v>32</v>
      </c>
      <c r="AF1246" s="2" t="s">
        <v>12432</v>
      </c>
      <c r="AG1246" s="2" t="s">
        <v>90</v>
      </c>
      <c r="AI1246"/>
      <c r="AJ1246"/>
      <c r="AK1246"/>
      <c r="AL1246"/>
      <c r="AX1246"/>
      <c r="AY1246"/>
      <c r="AZ1246"/>
    </row>
    <row r="1247" spans="1:52" ht="15.75">
      <c r="A1247" s="2" t="s">
        <v>778</v>
      </c>
      <c r="B1247" s="2" t="s">
        <v>15918</v>
      </c>
      <c r="C1247" s="2" t="s">
        <v>22018</v>
      </c>
      <c r="D1247" s="2" t="s">
        <v>22019</v>
      </c>
      <c r="E1247" s="2" t="s">
        <v>22020</v>
      </c>
      <c r="F1247" s="2" t="s">
        <v>783</v>
      </c>
      <c r="G1247" s="2" t="s">
        <v>784</v>
      </c>
      <c r="H1247" s="2" t="s">
        <v>785</v>
      </c>
      <c r="I1247" t="s">
        <v>786</v>
      </c>
      <c r="J1247" s="2" t="s">
        <v>2292</v>
      </c>
      <c r="K1247" s="2" t="s">
        <v>1404</v>
      </c>
      <c r="L1247" s="2" t="s">
        <v>1405</v>
      </c>
      <c r="M1247" s="2" t="s">
        <v>896</v>
      </c>
      <c r="N1247" s="2" t="s">
        <v>3489</v>
      </c>
      <c r="O1247" s="2" t="s">
        <v>1406</v>
      </c>
      <c r="P1247" t="s">
        <v>119</v>
      </c>
      <c r="Q1247" s="2" t="s">
        <v>16779</v>
      </c>
      <c r="R1247" s="2" t="s">
        <v>22021</v>
      </c>
      <c r="S1247" s="2">
        <v>250606</v>
      </c>
      <c r="T1247" s="2" t="s">
        <v>793</v>
      </c>
      <c r="U1247" s="2" t="s">
        <v>3186</v>
      </c>
      <c r="V1247" t="s">
        <v>2294</v>
      </c>
      <c r="W1247" t="s">
        <v>16111</v>
      </c>
      <c r="X1247" s="2" t="s">
        <v>112</v>
      </c>
      <c r="Y1247" s="2" t="s">
        <v>112</v>
      </c>
      <c r="Z1247" s="2" t="s">
        <v>112</v>
      </c>
      <c r="AA1247" s="2" t="s">
        <v>12</v>
      </c>
      <c r="AB1247" s="2" t="s">
        <v>252</v>
      </c>
      <c r="AC1247" s="2" t="s">
        <v>112</v>
      </c>
      <c r="AD1247" s="2" t="s">
        <v>37</v>
      </c>
      <c r="AE1247" t="s">
        <v>16283</v>
      </c>
      <c r="AF1247" s="2" t="s">
        <v>16284</v>
      </c>
      <c r="AG1247" s="2" t="s">
        <v>90</v>
      </c>
      <c r="AI1247"/>
      <c r="AJ1247"/>
      <c r="AK1247"/>
      <c r="AL1247"/>
      <c r="AX1247"/>
      <c r="AY1247"/>
      <c r="AZ1247"/>
    </row>
    <row r="1248" spans="1:52" ht="15.75">
      <c r="A1248" s="2" t="s">
        <v>778</v>
      </c>
      <c r="B1248" s="2" t="s">
        <v>16449</v>
      </c>
      <c r="C1248" s="2" t="s">
        <v>22022</v>
      </c>
      <c r="D1248" s="2" t="s">
        <v>22023</v>
      </c>
      <c r="E1248" s="2" t="s">
        <v>22024</v>
      </c>
      <c r="F1248" s="2" t="s">
        <v>783</v>
      </c>
      <c r="G1248" s="2" t="s">
        <v>784</v>
      </c>
      <c r="H1248" s="2" t="s">
        <v>3308</v>
      </c>
      <c r="I1248" t="s">
        <v>3309</v>
      </c>
      <c r="J1248" s="2" t="s">
        <v>10964</v>
      </c>
      <c r="K1248" s="2" t="s">
        <v>1404</v>
      </c>
      <c r="L1248" s="2" t="s">
        <v>1405</v>
      </c>
      <c r="M1248" s="2" t="s">
        <v>896</v>
      </c>
      <c r="N1248" s="2" t="s">
        <v>3489</v>
      </c>
      <c r="O1248" s="2" t="s">
        <v>1406</v>
      </c>
      <c r="P1248" t="s">
        <v>119</v>
      </c>
      <c r="Q1248" s="2" t="s">
        <v>16779</v>
      </c>
      <c r="R1248" s="2" t="s">
        <v>22025</v>
      </c>
      <c r="S1248" s="2">
        <v>250609</v>
      </c>
      <c r="T1248" s="2" t="s">
        <v>793</v>
      </c>
      <c r="U1248" s="2" t="s">
        <v>3311</v>
      </c>
      <c r="V1248" t="s">
        <v>10966</v>
      </c>
      <c r="W1248" t="s">
        <v>1411</v>
      </c>
      <c r="X1248" s="2" t="s">
        <v>112</v>
      </c>
      <c r="Y1248" s="2" t="s">
        <v>112</v>
      </c>
      <c r="Z1248" s="2" t="s">
        <v>112</v>
      </c>
      <c r="AA1248" s="2" t="s">
        <v>12</v>
      </c>
      <c r="AB1248" s="2" t="s">
        <v>252</v>
      </c>
      <c r="AC1248" s="2" t="s">
        <v>112</v>
      </c>
      <c r="AD1248" s="2" t="s">
        <v>37</v>
      </c>
      <c r="AE1248" t="s">
        <v>16283</v>
      </c>
      <c r="AF1248" s="2" t="s">
        <v>16284</v>
      </c>
      <c r="AG1248" s="2" t="s">
        <v>90</v>
      </c>
      <c r="AI1248"/>
      <c r="AJ1248"/>
      <c r="AK1248"/>
      <c r="AL1248"/>
      <c r="AX1248"/>
      <c r="AY1248"/>
      <c r="AZ1248"/>
    </row>
    <row r="1249" spans="1:52" ht="15.75">
      <c r="A1249" s="2" t="s">
        <v>778</v>
      </c>
      <c r="B1249" s="2" t="s">
        <v>15918</v>
      </c>
      <c r="C1249" s="2" t="s">
        <v>22026</v>
      </c>
      <c r="D1249" s="2" t="s">
        <v>22027</v>
      </c>
      <c r="E1249" s="2" t="s">
        <v>22028</v>
      </c>
      <c r="F1249" s="2" t="s">
        <v>1399</v>
      </c>
      <c r="G1249" s="2" t="s">
        <v>1400</v>
      </c>
      <c r="H1249" s="2" t="s">
        <v>1401</v>
      </c>
      <c r="I1249" t="s">
        <v>1402</v>
      </c>
      <c r="J1249" s="2" t="s">
        <v>2292</v>
      </c>
      <c r="K1249" s="2" t="s">
        <v>1404</v>
      </c>
      <c r="L1249" s="2" t="s">
        <v>1405</v>
      </c>
      <c r="M1249" s="2" t="s">
        <v>896</v>
      </c>
      <c r="N1249" s="2" t="s">
        <v>3489</v>
      </c>
      <c r="O1249" s="2" t="s">
        <v>1406</v>
      </c>
      <c r="P1249" t="s">
        <v>119</v>
      </c>
      <c r="Q1249" s="2" t="s">
        <v>16779</v>
      </c>
      <c r="R1249" s="2" t="s">
        <v>22029</v>
      </c>
      <c r="S1249" s="2">
        <v>250611</v>
      </c>
      <c r="T1249" s="2" t="s">
        <v>1408</v>
      </c>
      <c r="U1249" s="2" t="s">
        <v>3330</v>
      </c>
      <c r="V1249" t="s">
        <v>2294</v>
      </c>
      <c r="W1249" t="s">
        <v>16111</v>
      </c>
      <c r="X1249" s="2" t="s">
        <v>112</v>
      </c>
      <c r="Y1249" s="2" t="s">
        <v>112</v>
      </c>
      <c r="Z1249" s="2" t="s">
        <v>112</v>
      </c>
      <c r="AA1249" s="2" t="s">
        <v>20889</v>
      </c>
      <c r="AB1249" s="2" t="s">
        <v>252</v>
      </c>
      <c r="AC1249" s="2" t="s">
        <v>112</v>
      </c>
      <c r="AD1249" s="2" t="s">
        <v>37</v>
      </c>
      <c r="AE1249" t="s">
        <v>16283</v>
      </c>
      <c r="AF1249" s="2" t="s">
        <v>22030</v>
      </c>
      <c r="AG1249" s="2" t="s">
        <v>90</v>
      </c>
      <c r="AI1249"/>
      <c r="AJ1249"/>
      <c r="AK1249"/>
      <c r="AL1249"/>
      <c r="AX1249"/>
      <c r="AY1249"/>
      <c r="AZ1249"/>
    </row>
    <row r="1250" spans="1:52" ht="15.75">
      <c r="A1250" s="2" t="s">
        <v>778</v>
      </c>
      <c r="B1250" s="2" t="s">
        <v>15918</v>
      </c>
      <c r="C1250" s="2" t="s">
        <v>22031</v>
      </c>
      <c r="D1250" s="2" t="s">
        <v>22032</v>
      </c>
      <c r="E1250" s="2" t="s">
        <v>22033</v>
      </c>
      <c r="F1250" s="2" t="s">
        <v>783</v>
      </c>
      <c r="G1250" s="2" t="s">
        <v>784</v>
      </c>
      <c r="H1250" s="2" t="s">
        <v>785</v>
      </c>
      <c r="I1250" t="s">
        <v>786</v>
      </c>
      <c r="J1250" s="2" t="s">
        <v>1403</v>
      </c>
      <c r="K1250" s="2" t="s">
        <v>1404</v>
      </c>
      <c r="L1250" s="2" t="s">
        <v>1405</v>
      </c>
      <c r="M1250" s="2" t="s">
        <v>757</v>
      </c>
      <c r="N1250" s="2" t="s">
        <v>3489</v>
      </c>
      <c r="O1250" s="2" t="s">
        <v>1406</v>
      </c>
      <c r="P1250" t="s">
        <v>119</v>
      </c>
      <c r="Q1250" s="2" t="s">
        <v>16779</v>
      </c>
      <c r="R1250" s="2" t="s">
        <v>22034</v>
      </c>
      <c r="S1250" s="2">
        <v>250611</v>
      </c>
      <c r="T1250" s="2" t="s">
        <v>793</v>
      </c>
      <c r="U1250" s="2" t="s">
        <v>3186</v>
      </c>
      <c r="V1250" t="s">
        <v>1410</v>
      </c>
      <c r="W1250" t="s">
        <v>16111</v>
      </c>
      <c r="X1250" s="2" t="s">
        <v>112</v>
      </c>
      <c r="Y1250" s="2" t="s">
        <v>112</v>
      </c>
      <c r="Z1250" s="2" t="s">
        <v>112</v>
      </c>
      <c r="AA1250" s="2" t="s">
        <v>20889</v>
      </c>
      <c r="AB1250" s="2" t="s">
        <v>252</v>
      </c>
      <c r="AC1250" s="2" t="s">
        <v>112</v>
      </c>
      <c r="AD1250" s="2" t="s">
        <v>37</v>
      </c>
      <c r="AE1250" t="s">
        <v>16283</v>
      </c>
      <c r="AF1250" s="2" t="s">
        <v>22030</v>
      </c>
      <c r="AG1250" s="2" t="s">
        <v>90</v>
      </c>
      <c r="AI1250"/>
      <c r="AJ1250"/>
      <c r="AK1250"/>
      <c r="AL1250"/>
      <c r="AX1250"/>
      <c r="AY1250"/>
      <c r="AZ1250"/>
    </row>
    <row r="1251" spans="1:52" ht="15.75">
      <c r="A1251" s="2" t="s">
        <v>778</v>
      </c>
      <c r="B1251" s="2" t="s">
        <v>15918</v>
      </c>
      <c r="C1251" s="2" t="s">
        <v>22035</v>
      </c>
      <c r="D1251" s="2" t="s">
        <v>22036</v>
      </c>
      <c r="E1251" s="2" t="s">
        <v>22037</v>
      </c>
      <c r="F1251" s="2" t="s">
        <v>1399</v>
      </c>
      <c r="G1251" s="2" t="s">
        <v>1400</v>
      </c>
      <c r="H1251" s="2" t="s">
        <v>1401</v>
      </c>
      <c r="I1251" t="s">
        <v>1402</v>
      </c>
      <c r="J1251" s="2" t="s">
        <v>2292</v>
      </c>
      <c r="K1251" s="2" t="s">
        <v>1404</v>
      </c>
      <c r="L1251" s="2" t="s">
        <v>1405</v>
      </c>
      <c r="M1251" s="2" t="s">
        <v>896</v>
      </c>
      <c r="N1251" s="2" t="s">
        <v>3489</v>
      </c>
      <c r="O1251" s="2" t="s">
        <v>1406</v>
      </c>
      <c r="P1251" t="s">
        <v>119</v>
      </c>
      <c r="Q1251" s="2" t="s">
        <v>16779</v>
      </c>
      <c r="R1251" s="2" t="s">
        <v>22038</v>
      </c>
      <c r="S1251" s="2">
        <v>250611</v>
      </c>
      <c r="T1251" s="2" t="s">
        <v>1408</v>
      </c>
      <c r="U1251" s="2" t="s">
        <v>3330</v>
      </c>
      <c r="V1251" t="s">
        <v>2294</v>
      </c>
      <c r="W1251" t="s">
        <v>16111</v>
      </c>
      <c r="X1251" s="2" t="s">
        <v>112</v>
      </c>
      <c r="Y1251" s="2" t="s">
        <v>112</v>
      </c>
      <c r="Z1251" s="2" t="s">
        <v>112</v>
      </c>
      <c r="AA1251" s="2" t="s">
        <v>17546</v>
      </c>
      <c r="AB1251" s="2" t="s">
        <v>252</v>
      </c>
      <c r="AC1251" s="2" t="s">
        <v>112</v>
      </c>
      <c r="AD1251" s="2" t="s">
        <v>37</v>
      </c>
      <c r="AE1251" t="s">
        <v>16283</v>
      </c>
      <c r="AF1251" s="2" t="s">
        <v>22039</v>
      </c>
      <c r="AG1251" s="2" t="s">
        <v>90</v>
      </c>
      <c r="AI1251"/>
      <c r="AJ1251"/>
      <c r="AK1251"/>
      <c r="AL1251"/>
      <c r="AX1251"/>
      <c r="AY1251"/>
      <c r="AZ1251"/>
    </row>
    <row r="1252" spans="1:52" ht="15.75">
      <c r="A1252" s="2" t="s">
        <v>778</v>
      </c>
      <c r="B1252" s="2" t="s">
        <v>15918</v>
      </c>
      <c r="C1252" s="2" t="s">
        <v>22040</v>
      </c>
      <c r="D1252" s="2" t="s">
        <v>22041</v>
      </c>
      <c r="E1252" s="2" t="s">
        <v>22042</v>
      </c>
      <c r="F1252" s="2" t="s">
        <v>1399</v>
      </c>
      <c r="G1252" s="2" t="s">
        <v>1400</v>
      </c>
      <c r="H1252" s="2" t="s">
        <v>1401</v>
      </c>
      <c r="I1252" t="s">
        <v>1402</v>
      </c>
      <c r="J1252" s="2" t="s">
        <v>1403</v>
      </c>
      <c r="K1252" s="2" t="s">
        <v>1404</v>
      </c>
      <c r="L1252" s="2" t="s">
        <v>1405</v>
      </c>
      <c r="M1252" s="2" t="s">
        <v>896</v>
      </c>
      <c r="N1252" s="2" t="s">
        <v>3489</v>
      </c>
      <c r="O1252" s="2" t="s">
        <v>1406</v>
      </c>
      <c r="P1252" t="s">
        <v>119</v>
      </c>
      <c r="Q1252" s="2" t="s">
        <v>16779</v>
      </c>
      <c r="R1252" s="2" t="s">
        <v>22043</v>
      </c>
      <c r="S1252" s="2">
        <v>250623</v>
      </c>
      <c r="T1252" s="2" t="s">
        <v>1408</v>
      </c>
      <c r="U1252" s="2" t="s">
        <v>3330</v>
      </c>
      <c r="V1252" t="s">
        <v>1410</v>
      </c>
      <c r="W1252" t="s">
        <v>16111</v>
      </c>
      <c r="X1252" s="2" t="s">
        <v>112</v>
      </c>
      <c r="Y1252" s="2" t="s">
        <v>112</v>
      </c>
      <c r="Z1252" s="2" t="s">
        <v>112</v>
      </c>
      <c r="AA1252" s="2" t="s">
        <v>12</v>
      </c>
      <c r="AB1252" s="2" t="s">
        <v>252</v>
      </c>
      <c r="AC1252" s="2" t="s">
        <v>112</v>
      </c>
      <c r="AD1252" s="2" t="s">
        <v>37</v>
      </c>
      <c r="AE1252" t="s">
        <v>16283</v>
      </c>
      <c r="AF1252" s="2" t="s">
        <v>16284</v>
      </c>
      <c r="AG1252" s="2" t="s">
        <v>90</v>
      </c>
      <c r="AI1252"/>
      <c r="AJ1252"/>
      <c r="AK1252"/>
      <c r="AL1252"/>
      <c r="AX1252"/>
      <c r="AY1252"/>
      <c r="AZ1252"/>
    </row>
    <row r="1253" spans="1:52" ht="15.75">
      <c r="A1253" s="2" t="s">
        <v>778</v>
      </c>
      <c r="B1253" s="2" t="s">
        <v>15918</v>
      </c>
      <c r="C1253" s="2" t="s">
        <v>22044</v>
      </c>
      <c r="D1253" s="2" t="s">
        <v>22045</v>
      </c>
      <c r="E1253" s="2" t="s">
        <v>22046</v>
      </c>
      <c r="F1253" s="2" t="s">
        <v>1399</v>
      </c>
      <c r="G1253" s="2" t="s">
        <v>1400</v>
      </c>
      <c r="H1253" s="2" t="s">
        <v>1401</v>
      </c>
      <c r="I1253" t="s">
        <v>1402</v>
      </c>
      <c r="J1253" s="2" t="s">
        <v>1403</v>
      </c>
      <c r="K1253" s="2" t="s">
        <v>1404</v>
      </c>
      <c r="L1253" s="2" t="s">
        <v>1405</v>
      </c>
      <c r="M1253" s="2" t="s">
        <v>896</v>
      </c>
      <c r="N1253" s="2" t="s">
        <v>3489</v>
      </c>
      <c r="O1253" s="2" t="s">
        <v>1406</v>
      </c>
      <c r="P1253" t="s">
        <v>119</v>
      </c>
      <c r="Q1253" s="2" t="s">
        <v>16779</v>
      </c>
      <c r="R1253" s="2" t="s">
        <v>22047</v>
      </c>
      <c r="S1253" s="2">
        <v>250708</v>
      </c>
      <c r="T1253" s="2" t="s">
        <v>1408</v>
      </c>
      <c r="U1253" s="2" t="s">
        <v>3330</v>
      </c>
      <c r="V1253" t="s">
        <v>1410</v>
      </c>
      <c r="W1253" t="s">
        <v>1411</v>
      </c>
      <c r="X1253" s="2" t="s">
        <v>112</v>
      </c>
      <c r="Y1253" s="2" t="s">
        <v>112</v>
      </c>
      <c r="Z1253" s="2" t="s">
        <v>112</v>
      </c>
      <c r="AA1253" s="2" t="s">
        <v>12</v>
      </c>
      <c r="AB1253" s="2" t="s">
        <v>252</v>
      </c>
      <c r="AC1253" s="2" t="s">
        <v>112</v>
      </c>
      <c r="AD1253" s="2" t="s">
        <v>37</v>
      </c>
      <c r="AE1253" t="s">
        <v>16283</v>
      </c>
      <c r="AF1253" s="2" t="s">
        <v>16284</v>
      </c>
      <c r="AG1253" s="2" t="s">
        <v>90</v>
      </c>
      <c r="AI1253"/>
      <c r="AJ1253"/>
      <c r="AK1253"/>
      <c r="AL1253"/>
      <c r="AX1253"/>
      <c r="AY1253"/>
      <c r="AZ1253"/>
    </row>
    <row r="1254" spans="1:52" ht="15.75">
      <c r="A1254" s="2" t="s">
        <v>778</v>
      </c>
      <c r="B1254" s="2" t="s">
        <v>15918</v>
      </c>
      <c r="C1254" s="2" t="s">
        <v>22048</v>
      </c>
      <c r="D1254" s="2" t="s">
        <v>22049</v>
      </c>
      <c r="E1254" s="2" t="s">
        <v>22050</v>
      </c>
      <c r="F1254" s="2" t="s">
        <v>1399</v>
      </c>
      <c r="G1254" s="2" t="s">
        <v>1400</v>
      </c>
      <c r="H1254" s="2" t="s">
        <v>1401</v>
      </c>
      <c r="I1254" t="s">
        <v>1402</v>
      </c>
      <c r="J1254" s="2" t="s">
        <v>10964</v>
      </c>
      <c r="K1254" s="2" t="s">
        <v>1404</v>
      </c>
      <c r="L1254" s="2" t="s">
        <v>1405</v>
      </c>
      <c r="M1254" s="2" t="s">
        <v>896</v>
      </c>
      <c r="N1254" s="2" t="s">
        <v>3489</v>
      </c>
      <c r="O1254" s="2" t="s">
        <v>1406</v>
      </c>
      <c r="P1254" t="s">
        <v>119</v>
      </c>
      <c r="Q1254" s="2" t="s">
        <v>16779</v>
      </c>
      <c r="R1254" s="2" t="s">
        <v>22051</v>
      </c>
      <c r="S1254" s="2">
        <v>250708</v>
      </c>
      <c r="T1254" s="2" t="s">
        <v>1408</v>
      </c>
      <c r="U1254" s="2" t="s">
        <v>3330</v>
      </c>
      <c r="V1254" t="s">
        <v>10966</v>
      </c>
      <c r="W1254" t="s">
        <v>16111</v>
      </c>
      <c r="X1254" s="2" t="s">
        <v>112</v>
      </c>
      <c r="Y1254" s="2" t="s">
        <v>112</v>
      </c>
      <c r="Z1254" s="2" t="s">
        <v>112</v>
      </c>
      <c r="AA1254" s="2" t="s">
        <v>12</v>
      </c>
      <c r="AB1254" s="2" t="s">
        <v>252</v>
      </c>
      <c r="AC1254" s="2" t="s">
        <v>112</v>
      </c>
      <c r="AD1254" s="2" t="s">
        <v>37</v>
      </c>
      <c r="AE1254" t="s">
        <v>16283</v>
      </c>
      <c r="AF1254" s="2" t="s">
        <v>16284</v>
      </c>
      <c r="AG1254" s="2" t="s">
        <v>90</v>
      </c>
      <c r="AI1254"/>
      <c r="AJ1254"/>
      <c r="AK1254"/>
      <c r="AL1254"/>
      <c r="AX1254"/>
      <c r="AY1254"/>
      <c r="AZ1254"/>
    </row>
    <row r="1255" spans="1:52" ht="15.75">
      <c r="A1255" s="2" t="s">
        <v>778</v>
      </c>
      <c r="B1255" s="2" t="s">
        <v>15918</v>
      </c>
      <c r="C1255" s="2" t="s">
        <v>22052</v>
      </c>
      <c r="D1255" s="2" t="s">
        <v>22053</v>
      </c>
      <c r="E1255" s="2" t="s">
        <v>22054</v>
      </c>
      <c r="F1255" s="2" t="s">
        <v>1399</v>
      </c>
      <c r="G1255" s="2" t="s">
        <v>1400</v>
      </c>
      <c r="H1255" s="2" t="s">
        <v>1401</v>
      </c>
      <c r="I1255" t="s">
        <v>1402</v>
      </c>
      <c r="J1255" s="2" t="s">
        <v>16288</v>
      </c>
      <c r="K1255" s="2" t="s">
        <v>1404</v>
      </c>
      <c r="L1255" s="2" t="s">
        <v>1405</v>
      </c>
      <c r="M1255" s="2" t="s">
        <v>896</v>
      </c>
      <c r="N1255" s="2" t="s">
        <v>3489</v>
      </c>
      <c r="O1255" s="2" t="s">
        <v>1406</v>
      </c>
      <c r="P1255" t="s">
        <v>119</v>
      </c>
      <c r="Q1255" s="2" t="s">
        <v>16779</v>
      </c>
      <c r="R1255" s="2" t="s">
        <v>22055</v>
      </c>
      <c r="S1255" s="2">
        <v>250708</v>
      </c>
      <c r="T1255" s="2" t="s">
        <v>1408</v>
      </c>
      <c r="U1255" s="2" t="s">
        <v>3330</v>
      </c>
      <c r="V1255" t="s">
        <v>16290</v>
      </c>
      <c r="W1255" t="s">
        <v>16111</v>
      </c>
      <c r="X1255" s="2" t="s">
        <v>112</v>
      </c>
      <c r="Y1255" s="2" t="s">
        <v>112</v>
      </c>
      <c r="Z1255" s="2" t="s">
        <v>112</v>
      </c>
      <c r="AA1255" s="2" t="s">
        <v>12</v>
      </c>
      <c r="AB1255" s="2" t="s">
        <v>252</v>
      </c>
      <c r="AC1255" s="2" t="s">
        <v>112</v>
      </c>
      <c r="AD1255" s="2" t="s">
        <v>37</v>
      </c>
      <c r="AE1255" t="s">
        <v>16283</v>
      </c>
      <c r="AF1255" s="2" t="s">
        <v>16284</v>
      </c>
      <c r="AG1255" s="2" t="s">
        <v>90</v>
      </c>
      <c r="AI1255"/>
      <c r="AJ1255"/>
      <c r="AK1255"/>
      <c r="AL1255"/>
      <c r="AX1255"/>
      <c r="AY1255"/>
      <c r="AZ1255"/>
    </row>
    <row r="1256" spans="1:52" ht="15.75">
      <c r="A1256" s="2" t="s">
        <v>778</v>
      </c>
      <c r="B1256" s="2" t="s">
        <v>15918</v>
      </c>
      <c r="C1256" s="2" t="s">
        <v>22056</v>
      </c>
      <c r="D1256" s="2" t="s">
        <v>22057</v>
      </c>
      <c r="E1256" s="2" t="s">
        <v>22058</v>
      </c>
      <c r="F1256" s="2" t="s">
        <v>1399</v>
      </c>
      <c r="G1256" s="2" t="s">
        <v>1400</v>
      </c>
      <c r="H1256" s="2" t="s">
        <v>1401</v>
      </c>
      <c r="I1256" t="s">
        <v>1402</v>
      </c>
      <c r="J1256" s="2" t="s">
        <v>16288</v>
      </c>
      <c r="K1256" s="2" t="s">
        <v>1404</v>
      </c>
      <c r="L1256" s="2" t="s">
        <v>1405</v>
      </c>
      <c r="M1256" s="2" t="s">
        <v>896</v>
      </c>
      <c r="N1256" s="2" t="s">
        <v>3489</v>
      </c>
      <c r="O1256" s="2" t="s">
        <v>1406</v>
      </c>
      <c r="P1256" t="s">
        <v>119</v>
      </c>
      <c r="Q1256" s="2" t="s">
        <v>16779</v>
      </c>
      <c r="R1256" s="2" t="s">
        <v>22059</v>
      </c>
      <c r="S1256" s="2">
        <v>250814</v>
      </c>
      <c r="T1256" s="2" t="s">
        <v>1408</v>
      </c>
      <c r="U1256" s="2" t="s">
        <v>3330</v>
      </c>
      <c r="V1256" t="s">
        <v>16290</v>
      </c>
      <c r="W1256" t="s">
        <v>1411</v>
      </c>
      <c r="X1256" s="2" t="s">
        <v>112</v>
      </c>
      <c r="Y1256" s="2" t="s">
        <v>112</v>
      </c>
      <c r="Z1256" s="2" t="s">
        <v>112</v>
      </c>
      <c r="AA1256" s="2" t="s">
        <v>12</v>
      </c>
      <c r="AB1256" s="2" t="s">
        <v>252</v>
      </c>
      <c r="AC1256" s="2" t="s">
        <v>112</v>
      </c>
      <c r="AD1256" s="2" t="s">
        <v>37</v>
      </c>
      <c r="AE1256" t="s">
        <v>16283</v>
      </c>
      <c r="AF1256" s="2" t="s">
        <v>16284</v>
      </c>
      <c r="AG1256" s="2" t="s">
        <v>90</v>
      </c>
      <c r="AI1256"/>
      <c r="AJ1256"/>
      <c r="AK1256"/>
      <c r="AL1256"/>
      <c r="AX1256"/>
      <c r="AY1256"/>
      <c r="AZ1256"/>
    </row>
    <row r="1257" spans="1:52" ht="15.75">
      <c r="A1257" s="2" t="s">
        <v>778</v>
      </c>
      <c r="B1257" s="2" t="s">
        <v>15918</v>
      </c>
      <c r="C1257" s="2" t="s">
        <v>22060</v>
      </c>
      <c r="D1257" s="2" t="s">
        <v>22061</v>
      </c>
      <c r="E1257" s="2" t="s">
        <v>22062</v>
      </c>
      <c r="F1257" s="2" t="s">
        <v>1399</v>
      </c>
      <c r="G1257" s="2" t="s">
        <v>1400</v>
      </c>
      <c r="H1257" s="2" t="s">
        <v>1401</v>
      </c>
      <c r="I1257" t="s">
        <v>1402</v>
      </c>
      <c r="J1257" s="2" t="s">
        <v>2292</v>
      </c>
      <c r="K1257" s="2" t="s">
        <v>1404</v>
      </c>
      <c r="L1257" s="2" t="s">
        <v>1405</v>
      </c>
      <c r="M1257" s="2" t="s">
        <v>896</v>
      </c>
      <c r="N1257" s="2" t="s">
        <v>3489</v>
      </c>
      <c r="O1257" s="2" t="s">
        <v>1406</v>
      </c>
      <c r="P1257" t="s">
        <v>119</v>
      </c>
      <c r="Q1257" s="2" t="s">
        <v>16779</v>
      </c>
      <c r="R1257" s="2" t="s">
        <v>22063</v>
      </c>
      <c r="S1257" s="2">
        <v>250708</v>
      </c>
      <c r="T1257" s="2" t="s">
        <v>1408</v>
      </c>
      <c r="U1257" s="2" t="s">
        <v>3330</v>
      </c>
      <c r="V1257" t="s">
        <v>2294</v>
      </c>
      <c r="W1257" t="s">
        <v>1411</v>
      </c>
      <c r="X1257" s="2" t="s">
        <v>112</v>
      </c>
      <c r="Y1257" s="2" t="s">
        <v>112</v>
      </c>
      <c r="Z1257" s="2" t="s">
        <v>112</v>
      </c>
      <c r="AA1257" s="2" t="s">
        <v>12</v>
      </c>
      <c r="AB1257" s="2" t="s">
        <v>252</v>
      </c>
      <c r="AC1257" s="2" t="s">
        <v>112</v>
      </c>
      <c r="AD1257" s="2" t="s">
        <v>37</v>
      </c>
      <c r="AE1257" t="s">
        <v>16283</v>
      </c>
      <c r="AF1257" s="2" t="s">
        <v>16284</v>
      </c>
      <c r="AG1257" s="2" t="s">
        <v>90</v>
      </c>
      <c r="AI1257"/>
      <c r="AJ1257"/>
      <c r="AK1257"/>
      <c r="AL1257"/>
      <c r="AX1257"/>
      <c r="AY1257"/>
      <c r="AZ1257"/>
    </row>
    <row r="1258" spans="1:52" ht="15.75">
      <c r="A1258" s="2" t="s">
        <v>778</v>
      </c>
      <c r="B1258" s="2" t="s">
        <v>16135</v>
      </c>
      <c r="C1258" s="2" t="s">
        <v>22064</v>
      </c>
      <c r="D1258" s="2" t="s">
        <v>22065</v>
      </c>
      <c r="E1258" s="2" t="s">
        <v>22066</v>
      </c>
      <c r="F1258" s="2" t="s">
        <v>1399</v>
      </c>
      <c r="G1258" s="2" t="s">
        <v>1400</v>
      </c>
      <c r="H1258" s="2" t="s">
        <v>1401</v>
      </c>
      <c r="I1258" t="s">
        <v>1402</v>
      </c>
      <c r="J1258" s="2" t="s">
        <v>10964</v>
      </c>
      <c r="K1258" s="2" t="s">
        <v>1404</v>
      </c>
      <c r="L1258" s="2" t="s">
        <v>1405</v>
      </c>
      <c r="M1258" s="2" t="s">
        <v>896</v>
      </c>
      <c r="N1258" s="2" t="s">
        <v>3489</v>
      </c>
      <c r="O1258" s="2" t="s">
        <v>1406</v>
      </c>
      <c r="P1258" t="s">
        <v>119</v>
      </c>
      <c r="Q1258" s="2" t="s">
        <v>16779</v>
      </c>
      <c r="R1258" s="2" t="s">
        <v>22067</v>
      </c>
      <c r="S1258" s="2">
        <v>250708</v>
      </c>
      <c r="T1258" s="2" t="s">
        <v>1408</v>
      </c>
      <c r="U1258" s="2" t="s">
        <v>3330</v>
      </c>
      <c r="V1258" t="s">
        <v>10966</v>
      </c>
      <c r="W1258" t="s">
        <v>16111</v>
      </c>
      <c r="X1258" s="2" t="s">
        <v>112</v>
      </c>
      <c r="Y1258" s="2" t="s">
        <v>112</v>
      </c>
      <c r="Z1258" s="2" t="s">
        <v>112</v>
      </c>
      <c r="AA1258" s="2" t="s">
        <v>12</v>
      </c>
      <c r="AB1258" s="2" t="s">
        <v>252</v>
      </c>
      <c r="AC1258" s="2" t="s">
        <v>112</v>
      </c>
      <c r="AD1258" s="2" t="s">
        <v>37</v>
      </c>
      <c r="AE1258" t="s">
        <v>16283</v>
      </c>
      <c r="AF1258" s="2" t="s">
        <v>16284</v>
      </c>
      <c r="AG1258" s="2" t="s">
        <v>90</v>
      </c>
      <c r="AI1258"/>
      <c r="AJ1258"/>
      <c r="AK1258"/>
      <c r="AL1258"/>
      <c r="AX1258"/>
      <c r="AY1258"/>
      <c r="AZ1258"/>
    </row>
    <row r="1259" spans="1:52" ht="15.75">
      <c r="A1259" s="2" t="s">
        <v>778</v>
      </c>
      <c r="B1259" s="2" t="s">
        <v>16135</v>
      </c>
      <c r="C1259" s="2" t="s">
        <v>22068</v>
      </c>
      <c r="D1259" s="2" t="s">
        <v>22069</v>
      </c>
      <c r="E1259" s="2" t="s">
        <v>22070</v>
      </c>
      <c r="F1259" s="2" t="s">
        <v>1399</v>
      </c>
      <c r="G1259" s="2" t="s">
        <v>1400</v>
      </c>
      <c r="H1259" s="2" t="s">
        <v>1401</v>
      </c>
      <c r="I1259" t="s">
        <v>1402</v>
      </c>
      <c r="J1259" s="2" t="s">
        <v>1403</v>
      </c>
      <c r="K1259" s="2" t="s">
        <v>1404</v>
      </c>
      <c r="L1259" s="2" t="s">
        <v>1405</v>
      </c>
      <c r="M1259" s="2" t="s">
        <v>896</v>
      </c>
      <c r="N1259" s="2" t="s">
        <v>3489</v>
      </c>
      <c r="O1259" s="2" t="s">
        <v>1406</v>
      </c>
      <c r="P1259" t="s">
        <v>119</v>
      </c>
      <c r="Q1259" s="2" t="s">
        <v>16779</v>
      </c>
      <c r="R1259" s="2" t="s">
        <v>22071</v>
      </c>
      <c r="S1259" s="2">
        <v>250708</v>
      </c>
      <c r="T1259" s="2" t="s">
        <v>1408</v>
      </c>
      <c r="U1259" s="2" t="s">
        <v>3330</v>
      </c>
      <c r="V1259" t="s">
        <v>1410</v>
      </c>
      <c r="W1259" t="s">
        <v>16111</v>
      </c>
      <c r="X1259" s="2" t="s">
        <v>112</v>
      </c>
      <c r="Y1259" s="2" t="s">
        <v>112</v>
      </c>
      <c r="Z1259" s="2" t="s">
        <v>112</v>
      </c>
      <c r="AA1259" s="2" t="s">
        <v>12</v>
      </c>
      <c r="AB1259" s="2" t="s">
        <v>252</v>
      </c>
      <c r="AC1259" s="2" t="s">
        <v>112</v>
      </c>
      <c r="AD1259" s="2" t="s">
        <v>37</v>
      </c>
      <c r="AE1259" t="s">
        <v>16283</v>
      </c>
      <c r="AF1259" s="2" t="s">
        <v>16284</v>
      </c>
      <c r="AG1259" s="2" t="s">
        <v>90</v>
      </c>
      <c r="AI1259"/>
      <c r="AJ1259"/>
      <c r="AK1259"/>
      <c r="AL1259"/>
      <c r="AX1259"/>
      <c r="AY1259"/>
      <c r="AZ1259"/>
    </row>
    <row r="1260" spans="1:52" ht="15.75">
      <c r="A1260" s="2" t="s">
        <v>778</v>
      </c>
      <c r="B1260" s="2" t="s">
        <v>15918</v>
      </c>
      <c r="C1260" s="2" t="s">
        <v>22072</v>
      </c>
      <c r="D1260" s="2" t="s">
        <v>22073</v>
      </c>
      <c r="E1260" s="2" t="s">
        <v>22074</v>
      </c>
      <c r="F1260" s="2" t="s">
        <v>783</v>
      </c>
      <c r="G1260" s="2" t="s">
        <v>784</v>
      </c>
      <c r="H1260" s="2" t="s">
        <v>3308</v>
      </c>
      <c r="I1260" t="s">
        <v>3309</v>
      </c>
      <c r="J1260" s="2" t="s">
        <v>1403</v>
      </c>
      <c r="K1260" s="2" t="s">
        <v>1404</v>
      </c>
      <c r="L1260" s="2" t="s">
        <v>1405</v>
      </c>
      <c r="M1260" s="2" t="s">
        <v>896</v>
      </c>
      <c r="N1260" s="2" t="s">
        <v>3489</v>
      </c>
      <c r="O1260" s="2" t="s">
        <v>1406</v>
      </c>
      <c r="P1260" t="s">
        <v>119</v>
      </c>
      <c r="Q1260" s="2" t="s">
        <v>16779</v>
      </c>
      <c r="T1260" s="2" t="s">
        <v>793</v>
      </c>
      <c r="U1260" s="2" t="s">
        <v>3311</v>
      </c>
      <c r="V1260" t="s">
        <v>1410</v>
      </c>
      <c r="W1260" t="s">
        <v>16111</v>
      </c>
      <c r="X1260" s="2" t="s">
        <v>112</v>
      </c>
      <c r="Y1260" s="2" t="s">
        <v>112</v>
      </c>
      <c r="Z1260" s="2" t="s">
        <v>112</v>
      </c>
      <c r="AA1260" s="2" t="s">
        <v>12</v>
      </c>
      <c r="AB1260" s="2" t="s">
        <v>252</v>
      </c>
      <c r="AC1260" s="2" t="s">
        <v>112</v>
      </c>
      <c r="AD1260" s="2" t="s">
        <v>37</v>
      </c>
      <c r="AE1260" t="s">
        <v>16283</v>
      </c>
      <c r="AF1260" s="2" t="s">
        <v>16284</v>
      </c>
      <c r="AG1260" s="2" t="s">
        <v>90</v>
      </c>
      <c r="AI1260"/>
      <c r="AJ1260"/>
      <c r="AK1260"/>
      <c r="AL1260"/>
      <c r="AX1260"/>
      <c r="AY1260"/>
      <c r="AZ1260"/>
    </row>
    <row r="1261" spans="1:52" ht="15.75">
      <c r="A1261" s="2" t="s">
        <v>778</v>
      </c>
      <c r="B1261" s="2" t="s">
        <v>15918</v>
      </c>
      <c r="C1261" s="2" t="s">
        <v>22075</v>
      </c>
      <c r="D1261" s="2" t="s">
        <v>22076</v>
      </c>
      <c r="E1261" s="2" t="s">
        <v>22077</v>
      </c>
      <c r="F1261" s="2" t="s">
        <v>14576</v>
      </c>
      <c r="G1261" s="2" t="s">
        <v>14577</v>
      </c>
      <c r="H1261" s="2" t="s">
        <v>785</v>
      </c>
      <c r="I1261" t="s">
        <v>786</v>
      </c>
      <c r="J1261" s="2" t="s">
        <v>22078</v>
      </c>
      <c r="K1261" s="2" t="s">
        <v>1404</v>
      </c>
      <c r="L1261" s="2" t="s">
        <v>1405</v>
      </c>
      <c r="M1261" s="2" t="s">
        <v>757</v>
      </c>
      <c r="N1261" s="2" t="s">
        <v>3489</v>
      </c>
      <c r="O1261" s="2" t="s">
        <v>1406</v>
      </c>
      <c r="P1261" t="s">
        <v>119</v>
      </c>
      <c r="Q1261" s="2" t="s">
        <v>16779</v>
      </c>
      <c r="R1261" s="2" t="s">
        <v>22079</v>
      </c>
      <c r="S1261" s="2">
        <v>250718</v>
      </c>
      <c r="T1261" s="2" t="s">
        <v>20851</v>
      </c>
      <c r="U1261" s="2" t="s">
        <v>3186</v>
      </c>
      <c r="V1261" t="s">
        <v>22080</v>
      </c>
      <c r="W1261" t="s">
        <v>16111</v>
      </c>
      <c r="X1261" s="2" t="s">
        <v>112</v>
      </c>
      <c r="Y1261" s="2" t="s">
        <v>112</v>
      </c>
      <c r="Z1261" s="2" t="s">
        <v>112</v>
      </c>
      <c r="AA1261" s="2" t="s">
        <v>12</v>
      </c>
      <c r="AB1261" s="2" t="s">
        <v>252</v>
      </c>
      <c r="AC1261" s="2" t="s">
        <v>112</v>
      </c>
      <c r="AD1261" s="2" t="s">
        <v>37</v>
      </c>
      <c r="AE1261" t="s">
        <v>16283</v>
      </c>
      <c r="AF1261" s="2" t="s">
        <v>16284</v>
      </c>
      <c r="AG1261" s="2" t="s">
        <v>90</v>
      </c>
      <c r="AI1261"/>
      <c r="AJ1261"/>
      <c r="AK1261"/>
      <c r="AL1261"/>
      <c r="AX1261"/>
      <c r="AY1261"/>
      <c r="AZ1261"/>
    </row>
    <row r="1262" spans="1:52" ht="15.75">
      <c r="A1262" s="2" t="s">
        <v>778</v>
      </c>
      <c r="B1262" s="2" t="s">
        <v>15918</v>
      </c>
      <c r="C1262" s="2" t="s">
        <v>22081</v>
      </c>
      <c r="D1262" s="2" t="s">
        <v>22082</v>
      </c>
      <c r="E1262" s="2" t="s">
        <v>22083</v>
      </c>
      <c r="F1262" s="2" t="s">
        <v>14576</v>
      </c>
      <c r="G1262" s="2" t="s">
        <v>14577</v>
      </c>
      <c r="H1262" s="2" t="s">
        <v>785</v>
      </c>
      <c r="I1262" t="s">
        <v>786</v>
      </c>
      <c r="J1262" s="2" t="s">
        <v>16288</v>
      </c>
      <c r="K1262" s="2" t="s">
        <v>1404</v>
      </c>
      <c r="L1262" s="2" t="s">
        <v>1405</v>
      </c>
      <c r="M1262" s="2" t="s">
        <v>757</v>
      </c>
      <c r="N1262" s="2" t="s">
        <v>3489</v>
      </c>
      <c r="O1262" s="2" t="s">
        <v>1406</v>
      </c>
      <c r="P1262" t="s">
        <v>119</v>
      </c>
      <c r="Q1262" s="2" t="s">
        <v>16779</v>
      </c>
      <c r="R1262" s="2" t="s">
        <v>22084</v>
      </c>
      <c r="S1262" s="2">
        <v>250721</v>
      </c>
      <c r="T1262" s="2" t="s">
        <v>20851</v>
      </c>
      <c r="U1262" s="2" t="s">
        <v>3186</v>
      </c>
      <c r="V1262" t="s">
        <v>16290</v>
      </c>
      <c r="W1262" t="s">
        <v>16111</v>
      </c>
      <c r="X1262" s="2" t="s">
        <v>112</v>
      </c>
      <c r="Y1262" s="2" t="s">
        <v>112</v>
      </c>
      <c r="Z1262" s="2" t="s">
        <v>112</v>
      </c>
      <c r="AA1262" s="2" t="s">
        <v>12</v>
      </c>
      <c r="AB1262" s="2" t="s">
        <v>252</v>
      </c>
      <c r="AC1262" s="2" t="s">
        <v>112</v>
      </c>
      <c r="AD1262" s="2" t="s">
        <v>37</v>
      </c>
      <c r="AE1262" t="s">
        <v>16283</v>
      </c>
      <c r="AF1262" s="2" t="s">
        <v>16284</v>
      </c>
      <c r="AG1262" s="2" t="s">
        <v>90</v>
      </c>
      <c r="AI1262"/>
      <c r="AJ1262"/>
      <c r="AK1262"/>
      <c r="AL1262"/>
      <c r="AX1262"/>
      <c r="AY1262"/>
      <c r="AZ1262"/>
    </row>
    <row r="1263" spans="1:52" ht="15.75">
      <c r="A1263" s="2" t="s">
        <v>778</v>
      </c>
      <c r="B1263" s="2" t="s">
        <v>15918</v>
      </c>
      <c r="C1263" s="2" t="s">
        <v>22085</v>
      </c>
      <c r="D1263" s="2" t="s">
        <v>22086</v>
      </c>
      <c r="E1263" s="2" t="s">
        <v>22087</v>
      </c>
      <c r="F1263" s="2" t="s">
        <v>1399</v>
      </c>
      <c r="G1263" s="2" t="s">
        <v>1400</v>
      </c>
      <c r="H1263" s="2" t="s">
        <v>1401</v>
      </c>
      <c r="I1263" t="s">
        <v>1402</v>
      </c>
      <c r="J1263" s="2" t="s">
        <v>22078</v>
      </c>
      <c r="K1263" s="2" t="s">
        <v>1404</v>
      </c>
      <c r="L1263" s="2" t="s">
        <v>1405</v>
      </c>
      <c r="M1263" s="2" t="s">
        <v>896</v>
      </c>
      <c r="N1263" s="2" t="s">
        <v>3489</v>
      </c>
      <c r="O1263" s="2" t="s">
        <v>1406</v>
      </c>
      <c r="P1263" t="s">
        <v>119</v>
      </c>
      <c r="Q1263" s="2" t="s">
        <v>16779</v>
      </c>
      <c r="R1263" s="2" t="s">
        <v>22088</v>
      </c>
      <c r="S1263" s="2">
        <v>250718</v>
      </c>
      <c r="T1263" s="2" t="s">
        <v>1408</v>
      </c>
      <c r="U1263" s="2" t="s">
        <v>3330</v>
      </c>
      <c r="V1263" t="s">
        <v>22080</v>
      </c>
      <c r="W1263" t="s">
        <v>16111</v>
      </c>
      <c r="X1263" s="2" t="s">
        <v>112</v>
      </c>
      <c r="Y1263" s="2" t="s">
        <v>112</v>
      </c>
      <c r="Z1263" s="2" t="s">
        <v>112</v>
      </c>
      <c r="AA1263" s="2" t="s">
        <v>12</v>
      </c>
      <c r="AB1263" s="2" t="s">
        <v>252</v>
      </c>
      <c r="AC1263" s="2" t="s">
        <v>112</v>
      </c>
      <c r="AD1263" s="2" t="s">
        <v>37</v>
      </c>
      <c r="AE1263" t="s">
        <v>16283</v>
      </c>
      <c r="AF1263" s="2" t="s">
        <v>16284</v>
      </c>
      <c r="AG1263" s="2" t="s">
        <v>90</v>
      </c>
      <c r="AI1263"/>
      <c r="AJ1263"/>
      <c r="AK1263"/>
      <c r="AL1263"/>
      <c r="AX1263"/>
      <c r="AY1263"/>
      <c r="AZ1263"/>
    </row>
    <row r="1264" spans="1:52" ht="15.75">
      <c r="A1264" s="2" t="s">
        <v>778</v>
      </c>
      <c r="B1264" s="2" t="s">
        <v>15918</v>
      </c>
      <c r="C1264" s="2" t="s">
        <v>22089</v>
      </c>
      <c r="D1264" s="2" t="s">
        <v>22090</v>
      </c>
      <c r="E1264" s="2" t="s">
        <v>22091</v>
      </c>
      <c r="F1264" s="2" t="s">
        <v>14576</v>
      </c>
      <c r="G1264" s="2" t="s">
        <v>14577</v>
      </c>
      <c r="H1264" s="2" t="s">
        <v>1401</v>
      </c>
      <c r="I1264" t="s">
        <v>1402</v>
      </c>
      <c r="J1264" s="2" t="s">
        <v>22078</v>
      </c>
      <c r="K1264" s="2" t="s">
        <v>1404</v>
      </c>
      <c r="L1264" s="2" t="s">
        <v>1405</v>
      </c>
      <c r="M1264" s="2" t="s">
        <v>896</v>
      </c>
      <c r="N1264" s="2" t="s">
        <v>3489</v>
      </c>
      <c r="O1264" s="2" t="s">
        <v>1406</v>
      </c>
      <c r="P1264" t="s">
        <v>119</v>
      </c>
      <c r="Q1264" s="2" t="s">
        <v>16779</v>
      </c>
      <c r="R1264" s="2" t="s">
        <v>22092</v>
      </c>
      <c r="S1264" s="2">
        <v>250717</v>
      </c>
      <c r="T1264" s="2" t="s">
        <v>20851</v>
      </c>
      <c r="U1264" s="2" t="s">
        <v>3330</v>
      </c>
      <c r="V1264" t="s">
        <v>22080</v>
      </c>
      <c r="W1264" t="s">
        <v>16111</v>
      </c>
      <c r="X1264" s="2" t="s">
        <v>112</v>
      </c>
      <c r="Y1264" s="2" t="s">
        <v>112</v>
      </c>
      <c r="Z1264" s="2" t="s">
        <v>112</v>
      </c>
      <c r="AA1264" s="2" t="s">
        <v>12</v>
      </c>
      <c r="AB1264" s="2" t="s">
        <v>252</v>
      </c>
      <c r="AC1264" s="2" t="s">
        <v>112</v>
      </c>
      <c r="AD1264" s="2" t="s">
        <v>37</v>
      </c>
      <c r="AE1264" t="s">
        <v>16283</v>
      </c>
      <c r="AF1264" s="2" t="s">
        <v>16284</v>
      </c>
      <c r="AG1264" s="2" t="s">
        <v>90</v>
      </c>
      <c r="AI1264"/>
      <c r="AJ1264"/>
      <c r="AK1264"/>
      <c r="AL1264"/>
      <c r="AX1264"/>
      <c r="AY1264"/>
      <c r="AZ1264"/>
    </row>
    <row r="1265" spans="1:52" ht="15.75">
      <c r="A1265" s="2" t="s">
        <v>778</v>
      </c>
      <c r="B1265" s="2" t="s">
        <v>15918</v>
      </c>
      <c r="C1265" s="2" t="s">
        <v>22093</v>
      </c>
      <c r="D1265" s="2" t="s">
        <v>22094</v>
      </c>
      <c r="E1265" s="2" t="s">
        <v>22095</v>
      </c>
      <c r="F1265" s="2" t="s">
        <v>783</v>
      </c>
      <c r="G1265" s="2" t="s">
        <v>784</v>
      </c>
      <c r="H1265" s="2" t="s">
        <v>785</v>
      </c>
      <c r="I1265" t="s">
        <v>786</v>
      </c>
      <c r="J1265" s="2" t="s">
        <v>10964</v>
      </c>
      <c r="K1265" s="2" t="s">
        <v>1404</v>
      </c>
      <c r="L1265" s="2" t="s">
        <v>1405</v>
      </c>
      <c r="M1265" s="2" t="s">
        <v>757</v>
      </c>
      <c r="N1265" s="2" t="s">
        <v>3489</v>
      </c>
      <c r="O1265" s="2" t="s">
        <v>1406</v>
      </c>
      <c r="P1265" t="s">
        <v>119</v>
      </c>
      <c r="Q1265" s="2" t="s">
        <v>16779</v>
      </c>
      <c r="R1265" s="2" t="s">
        <v>22096</v>
      </c>
      <c r="S1265" s="2">
        <v>250729</v>
      </c>
      <c r="T1265" s="2" t="s">
        <v>793</v>
      </c>
      <c r="U1265" s="2" t="s">
        <v>3186</v>
      </c>
      <c r="V1265" t="s">
        <v>10966</v>
      </c>
      <c r="W1265" t="s">
        <v>16111</v>
      </c>
      <c r="X1265" s="2" t="s">
        <v>112</v>
      </c>
      <c r="Y1265" s="2" t="s">
        <v>112</v>
      </c>
      <c r="Z1265" s="2" t="s">
        <v>112</v>
      </c>
      <c r="AA1265" s="2" t="s">
        <v>12</v>
      </c>
      <c r="AB1265" s="2" t="s">
        <v>252</v>
      </c>
      <c r="AC1265" s="2" t="s">
        <v>112</v>
      </c>
      <c r="AD1265" s="2" t="s">
        <v>37</v>
      </c>
      <c r="AE1265" t="s">
        <v>16283</v>
      </c>
      <c r="AF1265" s="2" t="s">
        <v>16284</v>
      </c>
      <c r="AG1265" s="2" t="s">
        <v>90</v>
      </c>
      <c r="AI1265"/>
      <c r="AJ1265"/>
      <c r="AK1265"/>
      <c r="AL1265"/>
      <c r="AX1265"/>
      <c r="AY1265"/>
      <c r="AZ1265"/>
    </row>
    <row r="1266" spans="1:52" ht="15.75">
      <c r="A1266" s="2" t="s">
        <v>778</v>
      </c>
      <c r="B1266" s="2" t="s">
        <v>15918</v>
      </c>
      <c r="C1266" s="2" t="s">
        <v>22097</v>
      </c>
      <c r="D1266" s="2" t="s">
        <v>22098</v>
      </c>
      <c r="E1266" s="2" t="s">
        <v>22099</v>
      </c>
      <c r="F1266" s="2" t="s">
        <v>783</v>
      </c>
      <c r="G1266" s="2" t="s">
        <v>784</v>
      </c>
      <c r="H1266" s="2" t="s">
        <v>785</v>
      </c>
      <c r="I1266" t="s">
        <v>786</v>
      </c>
      <c r="J1266" s="2" t="s">
        <v>10964</v>
      </c>
      <c r="K1266" s="2" t="s">
        <v>1404</v>
      </c>
      <c r="L1266" s="2" t="s">
        <v>1405</v>
      </c>
      <c r="M1266" s="2" t="s">
        <v>757</v>
      </c>
      <c r="N1266" s="2" t="s">
        <v>3489</v>
      </c>
      <c r="O1266" s="2" t="s">
        <v>1406</v>
      </c>
      <c r="P1266" t="s">
        <v>119</v>
      </c>
      <c r="Q1266" s="2" t="s">
        <v>16779</v>
      </c>
      <c r="R1266" s="2" t="s">
        <v>22100</v>
      </c>
      <c r="S1266" s="2">
        <v>250725</v>
      </c>
      <c r="T1266" s="2" t="s">
        <v>793</v>
      </c>
      <c r="U1266" s="2" t="s">
        <v>3186</v>
      </c>
      <c r="V1266" t="s">
        <v>10966</v>
      </c>
      <c r="W1266" t="s">
        <v>1411</v>
      </c>
      <c r="X1266" s="2" t="s">
        <v>112</v>
      </c>
      <c r="Y1266" s="2" t="s">
        <v>112</v>
      </c>
      <c r="Z1266" s="2" t="s">
        <v>112</v>
      </c>
      <c r="AA1266" s="2" t="s">
        <v>12</v>
      </c>
      <c r="AB1266" s="2" t="s">
        <v>252</v>
      </c>
      <c r="AC1266" s="2" t="s">
        <v>112</v>
      </c>
      <c r="AD1266" s="2" t="s">
        <v>37</v>
      </c>
      <c r="AE1266" t="s">
        <v>16283</v>
      </c>
      <c r="AF1266" s="2" t="s">
        <v>16284</v>
      </c>
      <c r="AG1266" s="2" t="s">
        <v>90</v>
      </c>
      <c r="AI1266"/>
      <c r="AJ1266"/>
      <c r="AK1266"/>
      <c r="AL1266"/>
      <c r="AX1266"/>
      <c r="AY1266"/>
      <c r="AZ1266"/>
    </row>
    <row r="1267" spans="1:52" ht="15.75">
      <c r="A1267" s="2" t="s">
        <v>778</v>
      </c>
      <c r="B1267" s="2" t="s">
        <v>22101</v>
      </c>
      <c r="C1267" s="2" t="s">
        <v>22102</v>
      </c>
      <c r="D1267" s="2" t="s">
        <v>22103</v>
      </c>
      <c r="E1267" s="2" t="s">
        <v>22104</v>
      </c>
      <c r="F1267" s="2" t="s">
        <v>14576</v>
      </c>
      <c r="G1267" s="2" t="s">
        <v>14577</v>
      </c>
      <c r="H1267" s="2" t="s">
        <v>16246</v>
      </c>
      <c r="I1267" t="s">
        <v>16247</v>
      </c>
      <c r="J1267" s="2" t="s">
        <v>16288</v>
      </c>
      <c r="K1267" s="2" t="s">
        <v>1404</v>
      </c>
      <c r="L1267" s="2" t="s">
        <v>1405</v>
      </c>
      <c r="M1267" s="2" t="s">
        <v>757</v>
      </c>
      <c r="N1267" s="2" t="s">
        <v>3489</v>
      </c>
      <c r="O1267" s="2" t="s">
        <v>1406</v>
      </c>
      <c r="P1267" t="s">
        <v>119</v>
      </c>
      <c r="Q1267" s="2" t="s">
        <v>16779</v>
      </c>
      <c r="R1267" s="2" t="s">
        <v>22105</v>
      </c>
      <c r="S1267" s="2">
        <v>250804</v>
      </c>
      <c r="T1267" s="2" t="s">
        <v>21893</v>
      </c>
      <c r="U1267" s="2" t="s">
        <v>16249</v>
      </c>
      <c r="V1267" t="s">
        <v>16290</v>
      </c>
      <c r="W1267" t="s">
        <v>16111</v>
      </c>
      <c r="X1267" s="2" t="s">
        <v>112</v>
      </c>
      <c r="Y1267" s="2" t="s">
        <v>112</v>
      </c>
      <c r="Z1267" s="2" t="s">
        <v>112</v>
      </c>
      <c r="AA1267" s="2" t="s">
        <v>12</v>
      </c>
      <c r="AB1267" s="2" t="s">
        <v>252</v>
      </c>
      <c r="AC1267" s="2" t="s">
        <v>112</v>
      </c>
      <c r="AD1267" s="2" t="s">
        <v>37</v>
      </c>
      <c r="AE1267" t="s">
        <v>16283</v>
      </c>
      <c r="AF1267" s="2" t="s">
        <v>16284</v>
      </c>
      <c r="AG1267" s="2" t="s">
        <v>90</v>
      </c>
      <c r="AI1267"/>
      <c r="AJ1267"/>
      <c r="AK1267"/>
      <c r="AL1267"/>
      <c r="AX1267"/>
      <c r="AY1267"/>
      <c r="AZ1267"/>
    </row>
    <row r="1268" spans="1:52" ht="15.75">
      <c r="A1268" s="2" t="s">
        <v>778</v>
      </c>
      <c r="B1268" s="2" t="s">
        <v>22106</v>
      </c>
      <c r="C1268" s="2" t="s">
        <v>22107</v>
      </c>
      <c r="D1268" s="2" t="s">
        <v>22108</v>
      </c>
      <c r="E1268" s="2" t="s">
        <v>22109</v>
      </c>
      <c r="F1268" s="2" t="s">
        <v>9466</v>
      </c>
      <c r="G1268" s="2" t="s">
        <v>9467</v>
      </c>
      <c r="H1268" s="2" t="s">
        <v>16246</v>
      </c>
      <c r="I1268" t="s">
        <v>16247</v>
      </c>
      <c r="J1268" s="2" t="s">
        <v>16288</v>
      </c>
      <c r="K1268" s="2" t="s">
        <v>1404</v>
      </c>
      <c r="L1268" s="2" t="s">
        <v>1405</v>
      </c>
      <c r="M1268" s="2" t="s">
        <v>757</v>
      </c>
      <c r="N1268" s="2" t="s">
        <v>3489</v>
      </c>
      <c r="O1268" s="2" t="s">
        <v>1406</v>
      </c>
      <c r="P1268" t="s">
        <v>119</v>
      </c>
      <c r="Q1268" s="2" t="s">
        <v>16779</v>
      </c>
      <c r="R1268" s="2" t="s">
        <v>22110</v>
      </c>
      <c r="S1268" s="2">
        <v>250804</v>
      </c>
      <c r="T1268" s="2" t="s">
        <v>20376</v>
      </c>
      <c r="U1268" s="2" t="s">
        <v>16249</v>
      </c>
      <c r="V1268" t="s">
        <v>16290</v>
      </c>
      <c r="W1268" t="s">
        <v>16111</v>
      </c>
      <c r="X1268" s="2" t="s">
        <v>112</v>
      </c>
      <c r="Y1268" s="2" t="s">
        <v>112</v>
      </c>
      <c r="Z1268" s="2" t="s">
        <v>112</v>
      </c>
      <c r="AA1268" s="2" t="s">
        <v>12</v>
      </c>
      <c r="AB1268" s="2" t="s">
        <v>252</v>
      </c>
      <c r="AC1268" s="2" t="s">
        <v>112</v>
      </c>
      <c r="AD1268" s="2" t="s">
        <v>37</v>
      </c>
      <c r="AE1268" t="s">
        <v>16283</v>
      </c>
      <c r="AF1268" s="2" t="s">
        <v>16284</v>
      </c>
      <c r="AG1268" s="2" t="s">
        <v>90</v>
      </c>
      <c r="AI1268"/>
      <c r="AJ1268"/>
      <c r="AK1268"/>
      <c r="AL1268"/>
      <c r="AX1268"/>
      <c r="AY1268"/>
      <c r="AZ1268"/>
    </row>
    <row r="1269" spans="1:52" ht="15.75">
      <c r="A1269" s="2" t="s">
        <v>778</v>
      </c>
      <c r="B1269" s="2" t="s">
        <v>15918</v>
      </c>
      <c r="C1269" s="2" t="s">
        <v>22111</v>
      </c>
      <c r="D1269" s="2" t="s">
        <v>22112</v>
      </c>
      <c r="E1269" s="2" t="s">
        <v>22113</v>
      </c>
      <c r="F1269" s="2" t="s">
        <v>783</v>
      </c>
      <c r="G1269" s="2" t="s">
        <v>784</v>
      </c>
      <c r="H1269" s="2" t="s">
        <v>785</v>
      </c>
      <c r="I1269" t="s">
        <v>786</v>
      </c>
      <c r="J1269" s="2" t="s">
        <v>22114</v>
      </c>
      <c r="K1269" s="2" t="s">
        <v>1404</v>
      </c>
      <c r="L1269" s="2" t="s">
        <v>1405</v>
      </c>
      <c r="M1269" s="2" t="s">
        <v>757</v>
      </c>
      <c r="N1269" s="2" t="s">
        <v>3489</v>
      </c>
      <c r="O1269" s="2" t="s">
        <v>1406</v>
      </c>
      <c r="P1269" t="s">
        <v>119</v>
      </c>
      <c r="Q1269" s="2" t="s">
        <v>16779</v>
      </c>
      <c r="R1269" s="2" t="s">
        <v>22115</v>
      </c>
      <c r="S1269" s="2">
        <v>250814</v>
      </c>
      <c r="T1269" s="2" t="s">
        <v>793</v>
      </c>
      <c r="U1269" s="2" t="s">
        <v>3186</v>
      </c>
      <c r="V1269" t="s">
        <v>22116</v>
      </c>
      <c r="W1269" t="s">
        <v>16111</v>
      </c>
      <c r="X1269" s="2" t="s">
        <v>112</v>
      </c>
      <c r="Y1269" s="2" t="s">
        <v>112</v>
      </c>
      <c r="Z1269" s="2" t="s">
        <v>112</v>
      </c>
      <c r="AA1269" s="2" t="s">
        <v>12</v>
      </c>
      <c r="AB1269" s="2" t="s">
        <v>252</v>
      </c>
      <c r="AC1269" s="2" t="s">
        <v>112</v>
      </c>
      <c r="AD1269" s="2" t="s">
        <v>37</v>
      </c>
      <c r="AE1269" t="s">
        <v>16283</v>
      </c>
      <c r="AF1269" s="2" t="s">
        <v>16284</v>
      </c>
      <c r="AG1269" s="2" t="s">
        <v>90</v>
      </c>
      <c r="AI1269"/>
      <c r="AJ1269"/>
      <c r="AK1269"/>
      <c r="AL1269"/>
      <c r="AX1269"/>
      <c r="AY1269"/>
      <c r="AZ1269"/>
    </row>
    <row r="1270" spans="1:52" ht="15.75">
      <c r="A1270" s="2" t="s">
        <v>778</v>
      </c>
      <c r="B1270" s="2" t="s">
        <v>22117</v>
      </c>
      <c r="C1270" s="2" t="s">
        <v>22118</v>
      </c>
      <c r="D1270" s="2" t="s">
        <v>22119</v>
      </c>
      <c r="E1270" s="2" t="s">
        <v>22120</v>
      </c>
      <c r="F1270" s="2" t="s">
        <v>753</v>
      </c>
      <c r="G1270" s="2" t="s">
        <v>754</v>
      </c>
      <c r="H1270" s="2" t="s">
        <v>17631</v>
      </c>
      <c r="I1270" t="s">
        <v>20690</v>
      </c>
      <c r="J1270" s="2" t="s">
        <v>22121</v>
      </c>
      <c r="K1270" s="2" t="s">
        <v>16242</v>
      </c>
      <c r="L1270" s="2" t="s">
        <v>789</v>
      </c>
      <c r="M1270" s="2" t="s">
        <v>757</v>
      </c>
      <c r="N1270" s="2" t="s">
        <v>1127</v>
      </c>
      <c r="O1270" s="2" t="s">
        <v>791</v>
      </c>
      <c r="P1270" t="s">
        <v>119</v>
      </c>
      <c r="Q1270" s="2" t="s">
        <v>16779</v>
      </c>
      <c r="R1270" s="2" t="s">
        <v>22122</v>
      </c>
      <c r="S1270" s="2">
        <v>250815</v>
      </c>
      <c r="T1270" s="2" t="s">
        <v>761</v>
      </c>
      <c r="U1270" s="2" t="s">
        <v>17634</v>
      </c>
      <c r="V1270" t="s">
        <v>16256</v>
      </c>
      <c r="W1270" t="s">
        <v>112</v>
      </c>
      <c r="X1270" s="2" t="s">
        <v>112</v>
      </c>
      <c r="Y1270" s="2" t="s">
        <v>112</v>
      </c>
      <c r="Z1270" s="2" t="s">
        <v>112</v>
      </c>
      <c r="AA1270" s="2" t="s">
        <v>12</v>
      </c>
      <c r="AB1270" s="2" t="s">
        <v>252</v>
      </c>
      <c r="AC1270" s="2" t="s">
        <v>112</v>
      </c>
      <c r="AD1270" s="2" t="s">
        <v>37</v>
      </c>
      <c r="AE1270" t="s">
        <v>16283</v>
      </c>
      <c r="AF1270" s="2" t="s">
        <v>16284</v>
      </c>
      <c r="AG1270" s="2" t="s">
        <v>90</v>
      </c>
      <c r="AI1270"/>
      <c r="AJ1270"/>
      <c r="AK1270"/>
      <c r="AL1270"/>
      <c r="AX1270"/>
      <c r="AY1270"/>
      <c r="AZ1270"/>
    </row>
    <row r="1271" spans="1:52" ht="15.75">
      <c r="A1271" s="2" t="s">
        <v>778</v>
      </c>
      <c r="B1271" s="2" t="s">
        <v>22117</v>
      </c>
      <c r="C1271" s="2" t="s">
        <v>22123</v>
      </c>
      <c r="D1271" s="2" t="s">
        <v>22124</v>
      </c>
      <c r="E1271" s="2" t="s">
        <v>22125</v>
      </c>
      <c r="F1271" s="2" t="s">
        <v>14576</v>
      </c>
      <c r="G1271" s="2" t="s">
        <v>14577</v>
      </c>
      <c r="H1271" s="2" t="s">
        <v>16246</v>
      </c>
      <c r="I1271" t="s">
        <v>16247</v>
      </c>
      <c r="J1271" s="2" t="s">
        <v>22121</v>
      </c>
      <c r="K1271" s="2" t="s">
        <v>16242</v>
      </c>
      <c r="L1271" s="2" t="s">
        <v>789</v>
      </c>
      <c r="M1271" s="2" t="s">
        <v>757</v>
      </c>
      <c r="N1271" s="2" t="s">
        <v>1127</v>
      </c>
      <c r="O1271" s="2" t="s">
        <v>791</v>
      </c>
      <c r="P1271" t="s">
        <v>119</v>
      </c>
      <c r="Q1271" s="2" t="s">
        <v>16779</v>
      </c>
      <c r="R1271" s="2" t="s">
        <v>22126</v>
      </c>
      <c r="S1271" s="2">
        <v>250815</v>
      </c>
      <c r="T1271" s="2" t="s">
        <v>20851</v>
      </c>
      <c r="U1271" s="2" t="s">
        <v>16249</v>
      </c>
      <c r="V1271" t="s">
        <v>16256</v>
      </c>
      <c r="W1271" t="s">
        <v>112</v>
      </c>
      <c r="X1271" s="2" t="s">
        <v>112</v>
      </c>
      <c r="Y1271" s="2" t="s">
        <v>112</v>
      </c>
      <c r="Z1271" s="2" t="s">
        <v>112</v>
      </c>
      <c r="AA1271" s="2" t="s">
        <v>12</v>
      </c>
      <c r="AB1271" s="2" t="s">
        <v>252</v>
      </c>
      <c r="AC1271" s="2" t="s">
        <v>112</v>
      </c>
      <c r="AD1271" s="2" t="s">
        <v>37</v>
      </c>
      <c r="AE1271" t="s">
        <v>16283</v>
      </c>
      <c r="AF1271" s="2" t="s">
        <v>16284</v>
      </c>
      <c r="AG1271" s="2" t="s">
        <v>90</v>
      </c>
      <c r="AI1271"/>
      <c r="AJ1271"/>
      <c r="AK1271"/>
      <c r="AL1271"/>
      <c r="AX1271"/>
      <c r="AY1271"/>
      <c r="AZ1271"/>
    </row>
    <row r="1272" spans="1:52" ht="15.75">
      <c r="A1272" s="2" t="s">
        <v>778</v>
      </c>
      <c r="B1272" s="2" t="s">
        <v>1395</v>
      </c>
      <c r="C1272" s="2" t="s">
        <v>22127</v>
      </c>
      <c r="D1272" s="2" t="s">
        <v>22128</v>
      </c>
      <c r="E1272" s="2" t="s">
        <v>22129</v>
      </c>
      <c r="F1272" s="2" t="s">
        <v>783</v>
      </c>
      <c r="G1272" s="2" t="s">
        <v>784</v>
      </c>
      <c r="H1272" s="2" t="s">
        <v>1401</v>
      </c>
      <c r="I1272" t="s">
        <v>1402</v>
      </c>
      <c r="J1272" s="2" t="s">
        <v>16288</v>
      </c>
      <c r="K1272" s="2" t="s">
        <v>1404</v>
      </c>
      <c r="L1272" s="2" t="s">
        <v>1405</v>
      </c>
      <c r="M1272" s="2" t="s">
        <v>896</v>
      </c>
      <c r="N1272" s="2" t="s">
        <v>3489</v>
      </c>
      <c r="O1272" s="2" t="s">
        <v>1406</v>
      </c>
      <c r="P1272" t="s">
        <v>119</v>
      </c>
      <c r="Q1272" s="2" t="s">
        <v>16779</v>
      </c>
      <c r="R1272" s="2" t="s">
        <v>22130</v>
      </c>
      <c r="S1272" s="2">
        <v>250821</v>
      </c>
      <c r="T1272" s="2" t="s">
        <v>793</v>
      </c>
      <c r="U1272" s="2" t="s">
        <v>3330</v>
      </c>
      <c r="V1272" t="s">
        <v>16290</v>
      </c>
      <c r="W1272" t="s">
        <v>16111</v>
      </c>
      <c r="X1272" s="2" t="s">
        <v>112</v>
      </c>
      <c r="Y1272" s="2" t="s">
        <v>112</v>
      </c>
      <c r="Z1272" s="2" t="s">
        <v>112</v>
      </c>
      <c r="AA1272" s="2" t="s">
        <v>12</v>
      </c>
      <c r="AB1272" s="2" t="s">
        <v>252</v>
      </c>
      <c r="AC1272" s="2" t="s">
        <v>112</v>
      </c>
      <c r="AD1272" s="2" t="s">
        <v>37</v>
      </c>
      <c r="AE1272" t="s">
        <v>16283</v>
      </c>
      <c r="AF1272" s="2" t="s">
        <v>16284</v>
      </c>
      <c r="AG1272" s="2" t="s">
        <v>90</v>
      </c>
      <c r="AI1272"/>
      <c r="AJ1272"/>
      <c r="AK1272"/>
      <c r="AL1272"/>
      <c r="AX1272"/>
      <c r="AY1272"/>
      <c r="AZ1272"/>
    </row>
    <row r="1273" spans="1:52" ht="15.75">
      <c r="A1273" s="2" t="s">
        <v>778</v>
      </c>
      <c r="B1273" s="2" t="s">
        <v>1395</v>
      </c>
      <c r="C1273" s="2" t="s">
        <v>22131</v>
      </c>
      <c r="D1273" s="2" t="s">
        <v>22132</v>
      </c>
      <c r="E1273" s="2" t="s">
        <v>22133</v>
      </c>
      <c r="F1273" s="2" t="s">
        <v>783</v>
      </c>
      <c r="G1273" s="2" t="s">
        <v>784</v>
      </c>
      <c r="H1273" s="2" t="s">
        <v>1401</v>
      </c>
      <c r="I1273" t="s">
        <v>1402</v>
      </c>
      <c r="J1273" s="2" t="s">
        <v>2292</v>
      </c>
      <c r="K1273" s="2" t="s">
        <v>1404</v>
      </c>
      <c r="L1273" s="2" t="s">
        <v>1405</v>
      </c>
      <c r="M1273" s="2" t="s">
        <v>896</v>
      </c>
      <c r="N1273" s="2" t="s">
        <v>3489</v>
      </c>
      <c r="O1273" s="2" t="s">
        <v>1406</v>
      </c>
      <c r="P1273" t="s">
        <v>119</v>
      </c>
      <c r="Q1273" s="2" t="s">
        <v>16779</v>
      </c>
      <c r="R1273" s="2" t="s">
        <v>22134</v>
      </c>
      <c r="S1273" s="2">
        <v>250825</v>
      </c>
      <c r="T1273" s="2" t="s">
        <v>793</v>
      </c>
      <c r="U1273" s="2" t="s">
        <v>3330</v>
      </c>
      <c r="V1273" t="s">
        <v>2294</v>
      </c>
      <c r="W1273" t="s">
        <v>16111</v>
      </c>
      <c r="X1273" s="2" t="s">
        <v>112</v>
      </c>
      <c r="Y1273" s="2" t="s">
        <v>112</v>
      </c>
      <c r="Z1273" s="2" t="s">
        <v>112</v>
      </c>
      <c r="AA1273" s="2" t="s">
        <v>12</v>
      </c>
      <c r="AB1273" s="2" t="s">
        <v>252</v>
      </c>
      <c r="AC1273" s="2" t="s">
        <v>112</v>
      </c>
      <c r="AD1273" s="2" t="s">
        <v>942</v>
      </c>
      <c r="AE1273" t="s">
        <v>16283</v>
      </c>
      <c r="AF1273" s="2" t="s">
        <v>22135</v>
      </c>
      <c r="AG1273" s="2" t="s">
        <v>90</v>
      </c>
      <c r="AI1273"/>
      <c r="AJ1273"/>
      <c r="AK1273"/>
      <c r="AL1273"/>
      <c r="AX1273"/>
      <c r="AY1273"/>
      <c r="AZ1273"/>
    </row>
    <row r="1274" spans="1:52" ht="15.75">
      <c r="A1274" s="2" t="s">
        <v>778</v>
      </c>
      <c r="B1274" s="2" t="s">
        <v>1395</v>
      </c>
      <c r="C1274" s="2" t="s">
        <v>22136</v>
      </c>
      <c r="D1274" s="2" t="s">
        <v>22137</v>
      </c>
      <c r="E1274" s="2" t="s">
        <v>22138</v>
      </c>
      <c r="F1274" s="2" t="s">
        <v>783</v>
      </c>
      <c r="G1274" s="2" t="s">
        <v>784</v>
      </c>
      <c r="H1274" s="2" t="s">
        <v>1401</v>
      </c>
      <c r="I1274" t="s">
        <v>1402</v>
      </c>
      <c r="J1274" s="2" t="s">
        <v>10964</v>
      </c>
      <c r="K1274" s="2" t="s">
        <v>1404</v>
      </c>
      <c r="L1274" s="2" t="s">
        <v>1405</v>
      </c>
      <c r="M1274" s="2" t="s">
        <v>896</v>
      </c>
      <c r="N1274" s="2" t="s">
        <v>3489</v>
      </c>
      <c r="O1274" s="2" t="s">
        <v>1406</v>
      </c>
      <c r="P1274" t="s">
        <v>119</v>
      </c>
      <c r="Q1274" s="2" t="s">
        <v>16779</v>
      </c>
      <c r="R1274" s="2" t="s">
        <v>22139</v>
      </c>
      <c r="S1274" s="2">
        <v>250822</v>
      </c>
      <c r="T1274" s="2" t="s">
        <v>793</v>
      </c>
      <c r="U1274" s="2" t="s">
        <v>3330</v>
      </c>
      <c r="V1274" t="s">
        <v>10966</v>
      </c>
      <c r="W1274" t="s">
        <v>16111</v>
      </c>
      <c r="X1274" s="2" t="s">
        <v>112</v>
      </c>
      <c r="Y1274" s="2" t="s">
        <v>112</v>
      </c>
      <c r="Z1274" s="2" t="s">
        <v>112</v>
      </c>
      <c r="AA1274" s="2" t="s">
        <v>12</v>
      </c>
      <c r="AB1274" s="2" t="s">
        <v>252</v>
      </c>
      <c r="AC1274" s="2" t="s">
        <v>112</v>
      </c>
      <c r="AD1274" s="2" t="s">
        <v>37</v>
      </c>
      <c r="AE1274" t="s">
        <v>16283</v>
      </c>
      <c r="AF1274" s="2" t="s">
        <v>16284</v>
      </c>
      <c r="AG1274" s="2" t="s">
        <v>90</v>
      </c>
      <c r="AI1274"/>
      <c r="AJ1274"/>
      <c r="AK1274"/>
      <c r="AL1274"/>
      <c r="AX1274"/>
      <c r="AY1274"/>
      <c r="AZ1274"/>
    </row>
    <row r="1275" spans="1:52" ht="15.75">
      <c r="A1275" s="2" t="s">
        <v>778</v>
      </c>
      <c r="B1275" s="2" t="s">
        <v>1395</v>
      </c>
      <c r="C1275" s="2" t="s">
        <v>22140</v>
      </c>
      <c r="D1275" s="2" t="s">
        <v>22141</v>
      </c>
      <c r="E1275" s="2" t="s">
        <v>22142</v>
      </c>
      <c r="F1275" s="2" t="s">
        <v>783</v>
      </c>
      <c r="G1275" s="2" t="s">
        <v>784</v>
      </c>
      <c r="H1275" s="2" t="s">
        <v>1401</v>
      </c>
      <c r="I1275" t="s">
        <v>1402</v>
      </c>
      <c r="J1275" s="2" t="s">
        <v>16288</v>
      </c>
      <c r="K1275" s="2" t="s">
        <v>1404</v>
      </c>
      <c r="L1275" s="2" t="s">
        <v>1405</v>
      </c>
      <c r="M1275" s="2" t="s">
        <v>896</v>
      </c>
      <c r="N1275" s="2" t="s">
        <v>3489</v>
      </c>
      <c r="O1275" s="2" t="s">
        <v>1406</v>
      </c>
      <c r="P1275" t="s">
        <v>119</v>
      </c>
      <c r="Q1275" s="2" t="s">
        <v>16779</v>
      </c>
      <c r="R1275" s="2" t="s">
        <v>22143</v>
      </c>
      <c r="S1275" s="2">
        <v>250822</v>
      </c>
      <c r="T1275" s="2" t="s">
        <v>793</v>
      </c>
      <c r="U1275" s="2" t="s">
        <v>3330</v>
      </c>
      <c r="V1275" t="s">
        <v>16290</v>
      </c>
      <c r="W1275" t="s">
        <v>1411</v>
      </c>
      <c r="X1275" s="2" t="s">
        <v>112</v>
      </c>
      <c r="Y1275" s="2" t="s">
        <v>112</v>
      </c>
      <c r="Z1275" s="2" t="s">
        <v>112</v>
      </c>
      <c r="AA1275" s="2" t="s">
        <v>12</v>
      </c>
      <c r="AB1275" s="2" t="s">
        <v>252</v>
      </c>
      <c r="AC1275" s="2" t="s">
        <v>112</v>
      </c>
      <c r="AD1275" s="2" t="s">
        <v>37</v>
      </c>
      <c r="AE1275" t="s">
        <v>16283</v>
      </c>
      <c r="AF1275" s="2" t="s">
        <v>16284</v>
      </c>
      <c r="AG1275" s="2" t="s">
        <v>90</v>
      </c>
      <c r="AI1275"/>
      <c r="AJ1275"/>
      <c r="AK1275"/>
      <c r="AL1275"/>
      <c r="AX1275"/>
      <c r="AY1275"/>
      <c r="AZ1275"/>
    </row>
    <row r="1276" spans="1:52" ht="15.75">
      <c r="A1276" s="2" t="s">
        <v>778</v>
      </c>
      <c r="B1276" s="2" t="s">
        <v>1395</v>
      </c>
      <c r="C1276" s="2" t="s">
        <v>22144</v>
      </c>
      <c r="D1276" s="2" t="s">
        <v>22145</v>
      </c>
      <c r="E1276" s="2" t="s">
        <v>22146</v>
      </c>
      <c r="F1276" s="2" t="s">
        <v>783</v>
      </c>
      <c r="G1276" s="2" t="s">
        <v>784</v>
      </c>
      <c r="H1276" s="2" t="s">
        <v>1401</v>
      </c>
      <c r="I1276" t="s">
        <v>1402</v>
      </c>
      <c r="J1276" s="2" t="s">
        <v>2292</v>
      </c>
      <c r="K1276" s="2" t="s">
        <v>1404</v>
      </c>
      <c r="L1276" s="2" t="s">
        <v>1405</v>
      </c>
      <c r="M1276" s="2" t="s">
        <v>896</v>
      </c>
      <c r="N1276" s="2" t="s">
        <v>3489</v>
      </c>
      <c r="O1276" s="2" t="s">
        <v>1406</v>
      </c>
      <c r="P1276" t="s">
        <v>119</v>
      </c>
      <c r="Q1276" s="2" t="s">
        <v>16779</v>
      </c>
      <c r="R1276" s="2" t="s">
        <v>22147</v>
      </c>
      <c r="S1276" s="2">
        <v>250822</v>
      </c>
      <c r="T1276" s="2" t="s">
        <v>793</v>
      </c>
      <c r="U1276" s="2" t="s">
        <v>3330</v>
      </c>
      <c r="V1276" t="s">
        <v>2294</v>
      </c>
      <c r="W1276" t="s">
        <v>1411</v>
      </c>
      <c r="X1276" s="2" t="s">
        <v>112</v>
      </c>
      <c r="Y1276" s="2" t="s">
        <v>112</v>
      </c>
      <c r="Z1276" s="2" t="s">
        <v>112</v>
      </c>
      <c r="AA1276" s="2" t="s">
        <v>12</v>
      </c>
      <c r="AB1276" s="2" t="s">
        <v>252</v>
      </c>
      <c r="AC1276" s="2" t="s">
        <v>112</v>
      </c>
      <c r="AD1276" s="2" t="s">
        <v>37</v>
      </c>
      <c r="AE1276" t="s">
        <v>16283</v>
      </c>
      <c r="AF1276" s="2" t="s">
        <v>16284</v>
      </c>
      <c r="AG1276" s="2" t="s">
        <v>90</v>
      </c>
      <c r="AI1276"/>
      <c r="AJ1276"/>
      <c r="AK1276"/>
      <c r="AL1276"/>
      <c r="AX1276"/>
      <c r="AY1276"/>
      <c r="AZ1276"/>
    </row>
    <row r="1277" spans="1:52" ht="15.75">
      <c r="A1277" s="2" t="s">
        <v>778</v>
      </c>
      <c r="B1277" s="2" t="s">
        <v>1395</v>
      </c>
      <c r="C1277" s="2" t="s">
        <v>22148</v>
      </c>
      <c r="D1277" s="2" t="s">
        <v>22149</v>
      </c>
      <c r="E1277" s="2" t="s">
        <v>22150</v>
      </c>
      <c r="F1277" s="2" t="s">
        <v>783</v>
      </c>
      <c r="G1277" s="2" t="s">
        <v>784</v>
      </c>
      <c r="H1277" s="2" t="s">
        <v>1401</v>
      </c>
      <c r="I1277" t="s">
        <v>1402</v>
      </c>
      <c r="J1277" s="2" t="s">
        <v>2292</v>
      </c>
      <c r="K1277" s="2" t="s">
        <v>1404</v>
      </c>
      <c r="L1277" s="2" t="s">
        <v>1405</v>
      </c>
      <c r="M1277" s="2" t="s">
        <v>896</v>
      </c>
      <c r="N1277" s="2" t="s">
        <v>3489</v>
      </c>
      <c r="O1277" s="2" t="s">
        <v>1406</v>
      </c>
      <c r="P1277" t="s">
        <v>119</v>
      </c>
      <c r="Q1277" s="2" t="s">
        <v>16779</v>
      </c>
      <c r="R1277" s="2" t="s">
        <v>22151</v>
      </c>
      <c r="S1277" s="2">
        <v>250825</v>
      </c>
      <c r="T1277" s="2" t="s">
        <v>793</v>
      </c>
      <c r="U1277" s="2" t="s">
        <v>3330</v>
      </c>
      <c r="V1277" t="s">
        <v>2294</v>
      </c>
      <c r="W1277" t="s">
        <v>16111</v>
      </c>
      <c r="X1277" s="2" t="s">
        <v>112</v>
      </c>
      <c r="Y1277" s="2" t="s">
        <v>112</v>
      </c>
      <c r="Z1277" s="2" t="s">
        <v>112</v>
      </c>
      <c r="AA1277" s="2" t="s">
        <v>12</v>
      </c>
      <c r="AB1277" s="2" t="s">
        <v>252</v>
      </c>
      <c r="AC1277" s="2" t="s">
        <v>112</v>
      </c>
      <c r="AD1277" s="2" t="s">
        <v>37</v>
      </c>
      <c r="AE1277" t="s">
        <v>16283</v>
      </c>
      <c r="AF1277" s="2" t="s">
        <v>16284</v>
      </c>
      <c r="AG1277" s="2" t="s">
        <v>90</v>
      </c>
      <c r="AI1277"/>
      <c r="AJ1277"/>
      <c r="AK1277"/>
      <c r="AL1277"/>
      <c r="AX1277"/>
      <c r="AY1277"/>
      <c r="AZ1277"/>
    </row>
    <row r="1278" spans="1:52" ht="15.75">
      <c r="A1278" s="2" t="s">
        <v>778</v>
      </c>
      <c r="B1278" s="2" t="s">
        <v>16135</v>
      </c>
      <c r="C1278" s="2" t="s">
        <v>22152</v>
      </c>
      <c r="D1278" s="2" t="s">
        <v>22153</v>
      </c>
      <c r="E1278" s="2" t="s">
        <v>22154</v>
      </c>
      <c r="F1278" s="2" t="s">
        <v>783</v>
      </c>
      <c r="G1278" s="2" t="s">
        <v>784</v>
      </c>
      <c r="H1278" s="2" t="s">
        <v>1401</v>
      </c>
      <c r="I1278" t="s">
        <v>1402</v>
      </c>
      <c r="J1278" s="2" t="s">
        <v>1403</v>
      </c>
      <c r="K1278" s="2" t="s">
        <v>1404</v>
      </c>
      <c r="L1278" s="2" t="s">
        <v>1405</v>
      </c>
      <c r="M1278" s="2" t="s">
        <v>896</v>
      </c>
      <c r="N1278" s="2" t="s">
        <v>3489</v>
      </c>
      <c r="O1278" s="2" t="s">
        <v>1406</v>
      </c>
      <c r="P1278" t="s">
        <v>119</v>
      </c>
      <c r="Q1278" s="2" t="s">
        <v>16779</v>
      </c>
      <c r="R1278" s="2" t="s">
        <v>22155</v>
      </c>
      <c r="S1278" s="2">
        <v>250822</v>
      </c>
      <c r="T1278" s="2" t="s">
        <v>793</v>
      </c>
      <c r="U1278" s="2" t="s">
        <v>3330</v>
      </c>
      <c r="V1278" t="s">
        <v>1410</v>
      </c>
      <c r="W1278" t="s">
        <v>16111</v>
      </c>
      <c r="X1278" s="2" t="s">
        <v>112</v>
      </c>
      <c r="Y1278" s="2" t="s">
        <v>112</v>
      </c>
      <c r="Z1278" s="2" t="s">
        <v>112</v>
      </c>
      <c r="AA1278" s="2" t="s">
        <v>12</v>
      </c>
      <c r="AB1278" s="2" t="s">
        <v>252</v>
      </c>
      <c r="AC1278" s="2" t="s">
        <v>112</v>
      </c>
      <c r="AD1278" s="2" t="s">
        <v>37</v>
      </c>
      <c r="AE1278" t="s">
        <v>16283</v>
      </c>
      <c r="AF1278" s="2" t="s">
        <v>16284</v>
      </c>
      <c r="AG1278" s="2" t="s">
        <v>90</v>
      </c>
      <c r="AI1278"/>
      <c r="AJ1278"/>
      <c r="AK1278"/>
      <c r="AL1278"/>
      <c r="AX1278"/>
      <c r="AY1278"/>
      <c r="AZ1278"/>
    </row>
    <row r="1279" spans="1:52" ht="15.75">
      <c r="A1279" s="2" t="s">
        <v>778</v>
      </c>
      <c r="B1279" s="2" t="s">
        <v>15918</v>
      </c>
      <c r="C1279" s="2" t="s">
        <v>22156</v>
      </c>
      <c r="D1279" s="2" t="s">
        <v>22157</v>
      </c>
      <c r="E1279" s="2" t="s">
        <v>22158</v>
      </c>
      <c r="F1279" s="2" t="s">
        <v>783</v>
      </c>
      <c r="G1279" s="2" t="s">
        <v>784</v>
      </c>
      <c r="H1279" s="2" t="s">
        <v>785</v>
      </c>
      <c r="I1279" t="s">
        <v>786</v>
      </c>
      <c r="J1279" s="2" t="s">
        <v>22159</v>
      </c>
      <c r="K1279" s="2" t="s">
        <v>1404</v>
      </c>
      <c r="L1279" s="2" t="s">
        <v>1405</v>
      </c>
      <c r="M1279" s="2" t="s">
        <v>757</v>
      </c>
      <c r="N1279" s="2" t="s">
        <v>3489</v>
      </c>
      <c r="O1279" s="2" t="s">
        <v>1406</v>
      </c>
      <c r="P1279" t="s">
        <v>119</v>
      </c>
      <c r="Q1279" s="2" t="s">
        <v>16779</v>
      </c>
      <c r="R1279" s="2" t="s">
        <v>22160</v>
      </c>
      <c r="S1279" s="2">
        <v>250909</v>
      </c>
      <c r="T1279" s="2" t="s">
        <v>793</v>
      </c>
      <c r="U1279" s="2" t="s">
        <v>3186</v>
      </c>
      <c r="V1279" t="s">
        <v>22161</v>
      </c>
      <c r="W1279" t="s">
        <v>16111</v>
      </c>
      <c r="X1279" s="2" t="s">
        <v>112</v>
      </c>
      <c r="Y1279" s="2" t="s">
        <v>112</v>
      </c>
      <c r="Z1279" s="2" t="s">
        <v>112</v>
      </c>
      <c r="AA1279" s="2" t="s">
        <v>12</v>
      </c>
      <c r="AB1279" s="2" t="s">
        <v>252</v>
      </c>
      <c r="AC1279" s="2" t="s">
        <v>112</v>
      </c>
      <c r="AD1279" s="2" t="s">
        <v>37</v>
      </c>
      <c r="AE1279" t="s">
        <v>16283</v>
      </c>
      <c r="AF1279" s="2" t="s">
        <v>16284</v>
      </c>
      <c r="AG1279" s="2" t="s">
        <v>90</v>
      </c>
      <c r="AI1279"/>
      <c r="AJ1279"/>
      <c r="AK1279"/>
      <c r="AL1279"/>
      <c r="AX1279"/>
      <c r="AY1279"/>
      <c r="AZ1279"/>
    </row>
    <row r="1280" spans="1:52" ht="15.75">
      <c r="A1280" s="2" t="s">
        <v>778</v>
      </c>
      <c r="B1280" s="2" t="s">
        <v>15918</v>
      </c>
      <c r="C1280" s="2" t="s">
        <v>22162</v>
      </c>
      <c r="D1280" s="2" t="s">
        <v>22163</v>
      </c>
      <c r="E1280" s="2" t="s">
        <v>22164</v>
      </c>
      <c r="F1280" s="2" t="s">
        <v>783</v>
      </c>
      <c r="G1280" s="2" t="s">
        <v>784</v>
      </c>
      <c r="H1280" s="2" t="s">
        <v>785</v>
      </c>
      <c r="I1280" t="s">
        <v>786</v>
      </c>
      <c r="J1280" s="2" t="s">
        <v>22165</v>
      </c>
      <c r="K1280" s="2" t="s">
        <v>1404</v>
      </c>
      <c r="L1280" s="2" t="s">
        <v>1405</v>
      </c>
      <c r="M1280" s="2" t="s">
        <v>757</v>
      </c>
      <c r="N1280" s="2" t="s">
        <v>3489</v>
      </c>
      <c r="O1280" s="2" t="s">
        <v>1406</v>
      </c>
      <c r="P1280" t="s">
        <v>119</v>
      </c>
      <c r="Q1280" s="2" t="s">
        <v>16779</v>
      </c>
      <c r="R1280" s="2" t="s">
        <v>22166</v>
      </c>
      <c r="S1280" s="2">
        <v>250909</v>
      </c>
      <c r="T1280" s="2" t="s">
        <v>793</v>
      </c>
      <c r="U1280" s="2" t="s">
        <v>3186</v>
      </c>
      <c r="V1280" t="s">
        <v>22167</v>
      </c>
      <c r="W1280" t="s">
        <v>16111</v>
      </c>
      <c r="X1280" s="2" t="s">
        <v>112</v>
      </c>
      <c r="Y1280" s="2" t="s">
        <v>112</v>
      </c>
      <c r="Z1280" s="2" t="s">
        <v>112</v>
      </c>
      <c r="AA1280" s="2" t="s">
        <v>12</v>
      </c>
      <c r="AB1280" s="2" t="s">
        <v>252</v>
      </c>
      <c r="AC1280" s="2" t="s">
        <v>112</v>
      </c>
      <c r="AD1280" s="2" t="s">
        <v>37</v>
      </c>
      <c r="AE1280" t="s">
        <v>16283</v>
      </c>
      <c r="AF1280" s="2" t="s">
        <v>16284</v>
      </c>
      <c r="AG1280" s="2" t="s">
        <v>90</v>
      </c>
      <c r="AI1280"/>
      <c r="AJ1280"/>
      <c r="AK1280"/>
      <c r="AL1280"/>
      <c r="AX1280"/>
      <c r="AY1280"/>
      <c r="AZ1280"/>
    </row>
    <row r="1281" spans="1:52" ht="15.75">
      <c r="A1281" s="2" t="s">
        <v>778</v>
      </c>
      <c r="B1281" s="2" t="s">
        <v>15918</v>
      </c>
      <c r="C1281" s="2" t="s">
        <v>22168</v>
      </c>
      <c r="D1281" s="2" t="s">
        <v>22169</v>
      </c>
      <c r="E1281" s="2" t="s">
        <v>22170</v>
      </c>
      <c r="F1281" s="2" t="s">
        <v>783</v>
      </c>
      <c r="G1281" s="2" t="s">
        <v>784</v>
      </c>
      <c r="H1281" s="2" t="s">
        <v>3308</v>
      </c>
      <c r="I1281" t="s">
        <v>3309</v>
      </c>
      <c r="J1281" s="2" t="s">
        <v>16288</v>
      </c>
      <c r="K1281" s="2" t="s">
        <v>1404</v>
      </c>
      <c r="L1281" s="2" t="s">
        <v>1405</v>
      </c>
      <c r="M1281" s="2" t="s">
        <v>896</v>
      </c>
      <c r="N1281" s="2" t="s">
        <v>3489</v>
      </c>
      <c r="O1281" s="2" t="s">
        <v>1406</v>
      </c>
      <c r="P1281" t="s">
        <v>119</v>
      </c>
      <c r="Q1281" s="2" t="s">
        <v>16779</v>
      </c>
      <c r="R1281" s="2" t="s">
        <v>22171</v>
      </c>
      <c r="S1281" s="2">
        <v>250926</v>
      </c>
      <c r="T1281" s="2" t="s">
        <v>793</v>
      </c>
      <c r="U1281" s="2" t="s">
        <v>3311</v>
      </c>
      <c r="V1281" t="s">
        <v>16290</v>
      </c>
      <c r="W1281" t="s">
        <v>1411</v>
      </c>
      <c r="X1281" s="2" t="s">
        <v>112</v>
      </c>
      <c r="Y1281" s="2" t="s">
        <v>112</v>
      </c>
      <c r="Z1281" s="2" t="s">
        <v>112</v>
      </c>
      <c r="AA1281" s="2" t="s">
        <v>12</v>
      </c>
      <c r="AB1281" s="2" t="s">
        <v>252</v>
      </c>
      <c r="AC1281" s="2" t="s">
        <v>112</v>
      </c>
      <c r="AD1281" s="2" t="s">
        <v>37</v>
      </c>
      <c r="AE1281" t="s">
        <v>32</v>
      </c>
      <c r="AG1281" s="2" t="s">
        <v>90</v>
      </c>
      <c r="AI1281"/>
      <c r="AJ1281"/>
      <c r="AK1281"/>
      <c r="AL1281"/>
      <c r="AX1281"/>
      <c r="AY1281"/>
      <c r="AZ1281"/>
    </row>
    <row r="1282" spans="1:52" ht="15.75">
      <c r="A1282" s="2" t="s">
        <v>778</v>
      </c>
      <c r="B1282" s="2" t="s">
        <v>1395</v>
      </c>
      <c r="C1282" s="2" t="s">
        <v>22172</v>
      </c>
      <c r="D1282" s="2" t="s">
        <v>22173</v>
      </c>
      <c r="E1282" s="2" t="s">
        <v>22174</v>
      </c>
      <c r="F1282" s="2" t="s">
        <v>783</v>
      </c>
      <c r="G1282" s="2" t="s">
        <v>784</v>
      </c>
      <c r="H1282" s="2" t="s">
        <v>1401</v>
      </c>
      <c r="I1282" t="s">
        <v>1402</v>
      </c>
      <c r="J1282" s="2" t="s">
        <v>1403</v>
      </c>
      <c r="K1282" s="2" t="s">
        <v>1404</v>
      </c>
      <c r="L1282" s="2" t="s">
        <v>1405</v>
      </c>
      <c r="M1282" s="2" t="s">
        <v>896</v>
      </c>
      <c r="N1282" s="2" t="s">
        <v>3489</v>
      </c>
      <c r="O1282" s="2" t="s">
        <v>1406</v>
      </c>
      <c r="P1282" t="s">
        <v>119</v>
      </c>
      <c r="Q1282" s="2" t="s">
        <v>16779</v>
      </c>
      <c r="R1282" s="2" t="s">
        <v>22175</v>
      </c>
      <c r="S1282" s="2">
        <v>250926</v>
      </c>
      <c r="T1282" s="2" t="s">
        <v>793</v>
      </c>
      <c r="U1282" s="2" t="s">
        <v>3330</v>
      </c>
      <c r="V1282" t="s">
        <v>1410</v>
      </c>
      <c r="W1282" t="s">
        <v>16111</v>
      </c>
      <c r="X1282" s="2" t="s">
        <v>112</v>
      </c>
      <c r="Y1282" s="2" t="s">
        <v>112</v>
      </c>
      <c r="Z1282" s="2" t="s">
        <v>112</v>
      </c>
      <c r="AA1282" s="2" t="s">
        <v>12</v>
      </c>
      <c r="AB1282" s="2" t="s">
        <v>252</v>
      </c>
      <c r="AC1282" s="2" t="s">
        <v>112</v>
      </c>
      <c r="AD1282" s="2" t="s">
        <v>37</v>
      </c>
      <c r="AE1282" t="s">
        <v>32</v>
      </c>
      <c r="AG1282" s="2" t="s">
        <v>90</v>
      </c>
      <c r="AI1282"/>
      <c r="AJ1282"/>
      <c r="AK1282"/>
      <c r="AL1282"/>
      <c r="AX1282"/>
      <c r="AY1282"/>
      <c r="AZ1282"/>
    </row>
    <row r="1283" spans="1:52" ht="15.75">
      <c r="A1283" s="2" t="s">
        <v>778</v>
      </c>
      <c r="B1283" s="2" t="s">
        <v>1395</v>
      </c>
      <c r="C1283" s="2" t="s">
        <v>22176</v>
      </c>
      <c r="D1283" s="2" t="s">
        <v>22177</v>
      </c>
      <c r="E1283" s="2" t="s">
        <v>22178</v>
      </c>
      <c r="F1283" s="2" t="s">
        <v>783</v>
      </c>
      <c r="G1283" s="2" t="s">
        <v>784</v>
      </c>
      <c r="H1283" s="2" t="s">
        <v>1401</v>
      </c>
      <c r="I1283" t="s">
        <v>1402</v>
      </c>
      <c r="J1283" s="2" t="s">
        <v>1403</v>
      </c>
      <c r="K1283" s="2" t="s">
        <v>1404</v>
      </c>
      <c r="L1283" s="2" t="s">
        <v>1405</v>
      </c>
      <c r="M1283" s="2" t="s">
        <v>896</v>
      </c>
      <c r="N1283" s="2" t="s">
        <v>3489</v>
      </c>
      <c r="O1283" s="2" t="s">
        <v>1406</v>
      </c>
      <c r="P1283" t="s">
        <v>119</v>
      </c>
      <c r="Q1283" s="2" t="s">
        <v>16779</v>
      </c>
      <c r="R1283" s="2" t="s">
        <v>22179</v>
      </c>
      <c r="S1283" s="2">
        <v>250926</v>
      </c>
      <c r="T1283" s="2" t="s">
        <v>793</v>
      </c>
      <c r="U1283" s="2" t="s">
        <v>3330</v>
      </c>
      <c r="V1283" t="s">
        <v>1410</v>
      </c>
      <c r="W1283" t="s">
        <v>1411</v>
      </c>
      <c r="X1283" s="2" t="s">
        <v>112</v>
      </c>
      <c r="Y1283" s="2" t="s">
        <v>112</v>
      </c>
      <c r="Z1283" s="2" t="s">
        <v>112</v>
      </c>
      <c r="AA1283" s="2" t="s">
        <v>12</v>
      </c>
      <c r="AB1283" s="2" t="s">
        <v>252</v>
      </c>
      <c r="AC1283" s="2" t="s">
        <v>112</v>
      </c>
      <c r="AD1283" s="2" t="s">
        <v>37</v>
      </c>
      <c r="AE1283" t="s">
        <v>32</v>
      </c>
      <c r="AG1283" s="2" t="s">
        <v>90</v>
      </c>
      <c r="AI1283"/>
      <c r="AJ1283"/>
      <c r="AK1283"/>
      <c r="AL1283"/>
      <c r="AX1283"/>
      <c r="AY1283"/>
      <c r="AZ1283"/>
    </row>
    <row r="1284" spans="1:52" ht="15.75">
      <c r="A1284" s="2" t="s">
        <v>778</v>
      </c>
      <c r="B1284" s="2" t="s">
        <v>779</v>
      </c>
      <c r="C1284" s="2" t="s">
        <v>22180</v>
      </c>
      <c r="D1284" s="2" t="s">
        <v>22181</v>
      </c>
      <c r="E1284" s="2" t="s">
        <v>22182</v>
      </c>
      <c r="F1284" s="2" t="s">
        <v>783</v>
      </c>
      <c r="G1284" s="2" t="s">
        <v>784</v>
      </c>
      <c r="H1284" s="2" t="s">
        <v>785</v>
      </c>
      <c r="I1284" t="s">
        <v>786</v>
      </c>
      <c r="J1284" s="2" t="s">
        <v>5142</v>
      </c>
      <c r="K1284" s="2" t="s">
        <v>788</v>
      </c>
      <c r="L1284" s="2" t="s">
        <v>789</v>
      </c>
      <c r="M1284" s="2" t="s">
        <v>757</v>
      </c>
      <c r="N1284" s="2" t="s">
        <v>1127</v>
      </c>
      <c r="O1284" s="2" t="s">
        <v>791</v>
      </c>
      <c r="P1284" t="s">
        <v>119</v>
      </c>
      <c r="Q1284" s="2" t="s">
        <v>16779</v>
      </c>
      <c r="R1284" s="2" t="s">
        <v>22183</v>
      </c>
      <c r="S1284" s="2">
        <v>251009</v>
      </c>
      <c r="T1284" s="2" t="s">
        <v>793</v>
      </c>
      <c r="U1284" s="2" t="s">
        <v>3186</v>
      </c>
      <c r="V1284" t="s">
        <v>5143</v>
      </c>
      <c r="W1284" t="s">
        <v>112</v>
      </c>
      <c r="X1284" s="2" t="s">
        <v>112</v>
      </c>
      <c r="Y1284" s="2" t="s">
        <v>112</v>
      </c>
      <c r="Z1284" s="2" t="s">
        <v>112</v>
      </c>
      <c r="AA1284" s="2" t="s">
        <v>12</v>
      </c>
      <c r="AB1284" s="2" t="s">
        <v>1457</v>
      </c>
      <c r="AC1284" s="2" t="s">
        <v>112</v>
      </c>
      <c r="AD1284" s="2" t="s">
        <v>37</v>
      </c>
      <c r="AE1284" t="s">
        <v>16283</v>
      </c>
      <c r="AF1284" s="2" t="s">
        <v>16284</v>
      </c>
      <c r="AG1284" s="2" t="s">
        <v>90</v>
      </c>
      <c r="AI1284"/>
      <c r="AJ1284"/>
      <c r="AK1284"/>
      <c r="AL1284"/>
      <c r="AX1284"/>
      <c r="AY1284"/>
      <c r="AZ1284"/>
    </row>
    <row r="1285" spans="1:52" ht="15.75">
      <c r="A1285" s="2" t="s">
        <v>778</v>
      </c>
      <c r="B1285" s="2" t="s">
        <v>1395</v>
      </c>
      <c r="C1285" s="2" t="s">
        <v>22184</v>
      </c>
      <c r="D1285" s="2" t="s">
        <v>22185</v>
      </c>
      <c r="E1285" s="2" t="s">
        <v>22186</v>
      </c>
      <c r="F1285" s="2" t="s">
        <v>783</v>
      </c>
      <c r="G1285" s="2" t="s">
        <v>784</v>
      </c>
      <c r="H1285" s="2" t="s">
        <v>785</v>
      </c>
      <c r="I1285" t="s">
        <v>786</v>
      </c>
      <c r="J1285" s="2" t="s">
        <v>16288</v>
      </c>
      <c r="K1285" s="2" t="s">
        <v>1404</v>
      </c>
      <c r="L1285" s="2" t="s">
        <v>1405</v>
      </c>
      <c r="M1285" s="2" t="s">
        <v>896</v>
      </c>
      <c r="N1285" s="2" t="s">
        <v>3489</v>
      </c>
      <c r="O1285" s="2" t="s">
        <v>1406</v>
      </c>
      <c r="P1285" t="s">
        <v>119</v>
      </c>
      <c r="Q1285" s="2" t="s">
        <v>16779</v>
      </c>
      <c r="T1285" s="2" t="s">
        <v>793</v>
      </c>
      <c r="U1285" s="2" t="s">
        <v>3186</v>
      </c>
      <c r="V1285" t="s">
        <v>16290</v>
      </c>
      <c r="W1285" t="s">
        <v>16111</v>
      </c>
      <c r="AA1285" s="2" t="s">
        <v>12</v>
      </c>
      <c r="AB1285" s="2" t="s">
        <v>252</v>
      </c>
      <c r="AC1285" s="2" t="s">
        <v>112</v>
      </c>
      <c r="AD1285" s="2" t="s">
        <v>37</v>
      </c>
      <c r="AE1285" t="s">
        <v>16283</v>
      </c>
      <c r="AF1285" s="2" t="s">
        <v>16284</v>
      </c>
      <c r="AG1285" s="2" t="s">
        <v>90</v>
      </c>
      <c r="AI1285"/>
      <c r="AJ1285"/>
      <c r="AK1285"/>
      <c r="AL1285"/>
      <c r="AX1285"/>
      <c r="AY1285"/>
      <c r="AZ1285"/>
    </row>
    <row r="1286" spans="1:52" ht="15.75">
      <c r="A1286" s="2" t="s">
        <v>778</v>
      </c>
      <c r="B1286" s="2" t="s">
        <v>22101</v>
      </c>
      <c r="C1286" s="2" t="s">
        <v>22187</v>
      </c>
      <c r="D1286" s="2" t="s">
        <v>22188</v>
      </c>
      <c r="E1286" s="2" t="s">
        <v>22189</v>
      </c>
      <c r="F1286" s="2" t="s">
        <v>783</v>
      </c>
      <c r="G1286" s="2" t="s">
        <v>784</v>
      </c>
      <c r="H1286" s="2" t="s">
        <v>16246</v>
      </c>
      <c r="I1286" t="s">
        <v>16247</v>
      </c>
      <c r="J1286" s="2" t="s">
        <v>16288</v>
      </c>
      <c r="K1286" s="2" t="s">
        <v>1404</v>
      </c>
      <c r="L1286" s="2" t="s">
        <v>1405</v>
      </c>
      <c r="M1286" s="2" t="s">
        <v>757</v>
      </c>
      <c r="N1286" s="2" t="s">
        <v>3489</v>
      </c>
      <c r="O1286" s="2" t="s">
        <v>1406</v>
      </c>
      <c r="P1286" t="s">
        <v>119</v>
      </c>
      <c r="Q1286" s="2" t="s">
        <v>16779</v>
      </c>
      <c r="R1286" s="2" t="s">
        <v>22190</v>
      </c>
      <c r="S1286" s="2">
        <v>251106</v>
      </c>
      <c r="T1286" s="2" t="s">
        <v>793</v>
      </c>
      <c r="U1286" s="2" t="s">
        <v>16249</v>
      </c>
      <c r="V1286" t="s">
        <v>16290</v>
      </c>
      <c r="W1286" t="s">
        <v>16111</v>
      </c>
      <c r="X1286" s="2" t="s">
        <v>112</v>
      </c>
      <c r="Y1286" s="2" t="s">
        <v>112</v>
      </c>
      <c r="Z1286" s="2" t="s">
        <v>112</v>
      </c>
      <c r="AA1286" s="2" t="s">
        <v>12</v>
      </c>
      <c r="AB1286" s="2" t="s">
        <v>252</v>
      </c>
      <c r="AC1286" s="2" t="s">
        <v>112</v>
      </c>
      <c r="AD1286" s="2" t="s">
        <v>37</v>
      </c>
      <c r="AE1286" t="s">
        <v>16283</v>
      </c>
      <c r="AF1286" s="2" t="s">
        <v>16284</v>
      </c>
      <c r="AG1286" s="2" t="s">
        <v>90</v>
      </c>
      <c r="AI1286"/>
      <c r="AJ1286"/>
      <c r="AK1286"/>
      <c r="AL1286"/>
      <c r="AX1286"/>
      <c r="AY1286"/>
      <c r="AZ1286"/>
    </row>
    <row r="1287" spans="1:52" ht="15.75">
      <c r="A1287" s="2" t="s">
        <v>778</v>
      </c>
      <c r="B1287" s="2" t="s">
        <v>5084</v>
      </c>
      <c r="C1287" s="2" t="s">
        <v>22191</v>
      </c>
      <c r="D1287" s="2" t="s">
        <v>22192</v>
      </c>
      <c r="E1287" s="2" t="s">
        <v>22193</v>
      </c>
      <c r="F1287" s="2" t="s">
        <v>783</v>
      </c>
      <c r="G1287" s="2" t="s">
        <v>784</v>
      </c>
      <c r="H1287" s="2" t="s">
        <v>16246</v>
      </c>
      <c r="I1287" t="s">
        <v>16247</v>
      </c>
      <c r="J1287" s="2" t="s">
        <v>5165</v>
      </c>
      <c r="K1287" s="2" t="s">
        <v>788</v>
      </c>
      <c r="L1287" s="2" t="s">
        <v>789</v>
      </c>
      <c r="M1287" s="2" t="s">
        <v>757</v>
      </c>
      <c r="N1287" s="2" t="s">
        <v>3489</v>
      </c>
      <c r="O1287" s="2" t="s">
        <v>791</v>
      </c>
      <c r="P1287" t="s">
        <v>119</v>
      </c>
      <c r="Q1287" s="2" t="s">
        <v>16779</v>
      </c>
      <c r="R1287" s="2" t="s">
        <v>34035</v>
      </c>
      <c r="T1287" s="2" t="s">
        <v>793</v>
      </c>
      <c r="U1287" s="2" t="s">
        <v>16249</v>
      </c>
      <c r="V1287" t="s">
        <v>5167</v>
      </c>
      <c r="W1287" t="s">
        <v>112</v>
      </c>
      <c r="X1287" s="2" t="s">
        <v>112</v>
      </c>
      <c r="Y1287" s="2" t="s">
        <v>112</v>
      </c>
      <c r="Z1287" s="2" t="s">
        <v>112</v>
      </c>
      <c r="AA1287" s="2" t="s">
        <v>12</v>
      </c>
      <c r="AB1287" s="2" t="s">
        <v>252</v>
      </c>
      <c r="AC1287" s="2" t="s">
        <v>112</v>
      </c>
      <c r="AD1287" s="2" t="s">
        <v>37</v>
      </c>
      <c r="AE1287" t="s">
        <v>16283</v>
      </c>
      <c r="AF1287" s="2" t="s">
        <v>16284</v>
      </c>
      <c r="AG1287" s="2" t="s">
        <v>90</v>
      </c>
      <c r="AI1287"/>
      <c r="AJ1287"/>
      <c r="AK1287"/>
      <c r="AL1287"/>
      <c r="AX1287"/>
      <c r="AY1287"/>
      <c r="AZ1287"/>
    </row>
    <row r="1288" spans="1:52" ht="15.75">
      <c r="A1288" s="2" t="s">
        <v>778</v>
      </c>
      <c r="B1288" s="2" t="s">
        <v>16237</v>
      </c>
      <c r="C1288" s="2" t="s">
        <v>22194</v>
      </c>
      <c r="D1288" s="2" t="s">
        <v>22195</v>
      </c>
      <c r="E1288" s="2" t="s">
        <v>22196</v>
      </c>
      <c r="F1288" s="2" t="s">
        <v>783</v>
      </c>
      <c r="G1288" s="2" t="s">
        <v>784</v>
      </c>
      <c r="H1288" s="2" t="s">
        <v>16246</v>
      </c>
      <c r="I1288" t="s">
        <v>16247</v>
      </c>
      <c r="J1288" s="2" t="s">
        <v>16294</v>
      </c>
      <c r="K1288" s="2" t="s">
        <v>16263</v>
      </c>
      <c r="L1288" s="2" t="s">
        <v>789</v>
      </c>
      <c r="M1288" s="2" t="s">
        <v>757</v>
      </c>
      <c r="N1288" s="2" t="s">
        <v>3489</v>
      </c>
      <c r="O1288" s="2" t="s">
        <v>791</v>
      </c>
      <c r="P1288" t="s">
        <v>119</v>
      </c>
      <c r="Q1288" s="2" t="s">
        <v>16779</v>
      </c>
      <c r="R1288" s="2" t="s">
        <v>22197</v>
      </c>
      <c r="S1288" s="2">
        <v>251110</v>
      </c>
      <c r="T1288" s="2" t="s">
        <v>793</v>
      </c>
      <c r="U1288" s="2" t="s">
        <v>16249</v>
      </c>
      <c r="V1288" t="s">
        <v>16296</v>
      </c>
      <c r="W1288" t="s">
        <v>112</v>
      </c>
      <c r="X1288" s="2" t="s">
        <v>112</v>
      </c>
      <c r="Y1288" s="2" t="s">
        <v>112</v>
      </c>
      <c r="Z1288" s="2" t="s">
        <v>112</v>
      </c>
      <c r="AA1288" s="2" t="s">
        <v>12</v>
      </c>
      <c r="AB1288" s="2" t="s">
        <v>252</v>
      </c>
      <c r="AC1288" s="2" t="s">
        <v>112</v>
      </c>
      <c r="AD1288" s="2" t="s">
        <v>37</v>
      </c>
      <c r="AE1288" t="s">
        <v>16283</v>
      </c>
      <c r="AF1288" s="2" t="s">
        <v>16284</v>
      </c>
      <c r="AG1288" s="2" t="s">
        <v>90</v>
      </c>
      <c r="AI1288"/>
      <c r="AJ1288"/>
      <c r="AK1288"/>
      <c r="AL1288"/>
      <c r="AX1288"/>
      <c r="AY1288"/>
      <c r="AZ1288"/>
    </row>
    <row r="1289" spans="1:52" ht="15.75">
      <c r="A1289" s="2" t="s">
        <v>778</v>
      </c>
      <c r="B1289" s="2" t="s">
        <v>16237</v>
      </c>
      <c r="C1289" s="2" t="s">
        <v>22198</v>
      </c>
      <c r="D1289" s="2" t="s">
        <v>22199</v>
      </c>
      <c r="E1289" s="2" t="s">
        <v>22200</v>
      </c>
      <c r="F1289" s="2" t="s">
        <v>783</v>
      </c>
      <c r="G1289" s="2" t="s">
        <v>784</v>
      </c>
      <c r="H1289" s="2" t="s">
        <v>16246</v>
      </c>
      <c r="I1289" t="s">
        <v>16247</v>
      </c>
      <c r="J1289" s="2" t="s">
        <v>14224</v>
      </c>
      <c r="K1289" s="2" t="s">
        <v>788</v>
      </c>
      <c r="L1289" s="2" t="s">
        <v>789</v>
      </c>
      <c r="M1289" s="2" t="s">
        <v>757</v>
      </c>
      <c r="N1289" s="2" t="s">
        <v>3489</v>
      </c>
      <c r="O1289" s="2" t="s">
        <v>791</v>
      </c>
      <c r="P1289" t="s">
        <v>119</v>
      </c>
      <c r="Q1289" s="2" t="s">
        <v>16779</v>
      </c>
      <c r="R1289" s="2" t="s">
        <v>22201</v>
      </c>
      <c r="S1289" s="2">
        <v>251112</v>
      </c>
      <c r="T1289" s="2" t="s">
        <v>793</v>
      </c>
      <c r="U1289" s="2" t="s">
        <v>16249</v>
      </c>
      <c r="V1289" t="s">
        <v>14226</v>
      </c>
      <c r="W1289" t="s">
        <v>112</v>
      </c>
      <c r="X1289" s="2" t="s">
        <v>112</v>
      </c>
      <c r="Y1289" s="2" t="s">
        <v>112</v>
      </c>
      <c r="Z1289" s="2" t="s">
        <v>112</v>
      </c>
      <c r="AA1289" s="2" t="s">
        <v>12</v>
      </c>
      <c r="AB1289" s="2" t="s">
        <v>252</v>
      </c>
      <c r="AC1289" s="2" t="s">
        <v>112</v>
      </c>
      <c r="AD1289" s="2" t="s">
        <v>37</v>
      </c>
      <c r="AE1289" t="s">
        <v>16283</v>
      </c>
      <c r="AF1289" s="2" t="s">
        <v>16284</v>
      </c>
      <c r="AG1289" s="2" t="s">
        <v>90</v>
      </c>
      <c r="AI1289"/>
      <c r="AJ1289"/>
      <c r="AK1289"/>
      <c r="AL1289"/>
      <c r="AX1289"/>
      <c r="AY1289"/>
      <c r="AZ1289"/>
    </row>
    <row r="1290" spans="1:52" ht="15.75">
      <c r="A1290" s="2" t="s">
        <v>778</v>
      </c>
      <c r="B1290" s="2" t="s">
        <v>16237</v>
      </c>
      <c r="C1290" s="2" t="s">
        <v>22202</v>
      </c>
      <c r="D1290" s="2" t="s">
        <v>22203</v>
      </c>
      <c r="E1290" s="2" t="s">
        <v>22204</v>
      </c>
      <c r="F1290" s="2" t="s">
        <v>783</v>
      </c>
      <c r="G1290" s="2" t="s">
        <v>784</v>
      </c>
      <c r="H1290" s="2" t="s">
        <v>785</v>
      </c>
      <c r="I1290" t="s">
        <v>786</v>
      </c>
      <c r="J1290" s="2" t="s">
        <v>14224</v>
      </c>
      <c r="K1290" s="2" t="s">
        <v>788</v>
      </c>
      <c r="L1290" s="2" t="s">
        <v>789</v>
      </c>
      <c r="M1290" s="2" t="s">
        <v>757</v>
      </c>
      <c r="N1290" s="2" t="s">
        <v>3489</v>
      </c>
      <c r="O1290" s="2" t="s">
        <v>791</v>
      </c>
      <c r="P1290" t="s">
        <v>119</v>
      </c>
      <c r="Q1290" s="2" t="s">
        <v>16779</v>
      </c>
      <c r="R1290" s="2" t="s">
        <v>22205</v>
      </c>
      <c r="S1290" s="2">
        <v>251114</v>
      </c>
      <c r="T1290" s="2" t="s">
        <v>793</v>
      </c>
      <c r="U1290" s="2" t="s">
        <v>3186</v>
      </c>
      <c r="V1290" t="s">
        <v>14226</v>
      </c>
      <c r="W1290" t="s">
        <v>112</v>
      </c>
      <c r="X1290" s="2" t="s">
        <v>112</v>
      </c>
      <c r="Y1290" s="2" t="s">
        <v>112</v>
      </c>
      <c r="Z1290" s="2" t="s">
        <v>112</v>
      </c>
      <c r="AA1290" s="2" t="s">
        <v>12</v>
      </c>
      <c r="AB1290" s="2" t="s">
        <v>252</v>
      </c>
      <c r="AC1290" s="2" t="s">
        <v>112</v>
      </c>
      <c r="AD1290" s="2" t="s">
        <v>37</v>
      </c>
      <c r="AE1290" t="s">
        <v>16283</v>
      </c>
      <c r="AF1290" s="2" t="s">
        <v>16284</v>
      </c>
      <c r="AG1290" s="2" t="s">
        <v>90</v>
      </c>
      <c r="AI1290"/>
      <c r="AJ1290"/>
      <c r="AK1290"/>
      <c r="AL1290"/>
      <c r="AX1290"/>
      <c r="AY1290"/>
      <c r="AZ1290"/>
    </row>
    <row r="1291" spans="1:52" ht="15.75">
      <c r="A1291" s="2" t="s">
        <v>778</v>
      </c>
      <c r="B1291" s="2" t="s">
        <v>779</v>
      </c>
      <c r="C1291" s="2" t="s">
        <v>22206</v>
      </c>
      <c r="D1291" s="2" t="s">
        <v>22207</v>
      </c>
      <c r="E1291" s="2" t="s">
        <v>22208</v>
      </c>
      <c r="F1291" s="2" t="s">
        <v>783</v>
      </c>
      <c r="G1291" s="2" t="s">
        <v>784</v>
      </c>
      <c r="H1291" s="2" t="s">
        <v>785</v>
      </c>
      <c r="I1291" t="s">
        <v>786</v>
      </c>
      <c r="J1291" s="2" t="s">
        <v>14224</v>
      </c>
      <c r="K1291" s="2" t="s">
        <v>788</v>
      </c>
      <c r="L1291" s="2" t="s">
        <v>789</v>
      </c>
      <c r="M1291" s="2" t="s">
        <v>757</v>
      </c>
      <c r="N1291" s="2" t="s">
        <v>3489</v>
      </c>
      <c r="O1291" s="2" t="s">
        <v>791</v>
      </c>
      <c r="P1291" t="s">
        <v>119</v>
      </c>
      <c r="Q1291" s="2" t="s">
        <v>16779</v>
      </c>
      <c r="R1291" s="2" t="s">
        <v>22209</v>
      </c>
      <c r="S1291" s="2">
        <v>251112</v>
      </c>
      <c r="T1291" s="2" t="s">
        <v>793</v>
      </c>
      <c r="U1291" s="2" t="s">
        <v>3186</v>
      </c>
      <c r="V1291" t="s">
        <v>14226</v>
      </c>
      <c r="W1291" t="s">
        <v>112</v>
      </c>
      <c r="X1291" s="2" t="s">
        <v>112</v>
      </c>
      <c r="Y1291" s="2" t="s">
        <v>112</v>
      </c>
      <c r="Z1291" s="2" t="s">
        <v>112</v>
      </c>
      <c r="AA1291" s="2" t="s">
        <v>12</v>
      </c>
      <c r="AB1291" s="2" t="s">
        <v>252</v>
      </c>
      <c r="AC1291" s="2" t="s">
        <v>112</v>
      </c>
      <c r="AD1291" s="2" t="s">
        <v>37</v>
      </c>
      <c r="AE1291" t="s">
        <v>16283</v>
      </c>
      <c r="AF1291" s="2" t="s">
        <v>16284</v>
      </c>
      <c r="AG1291" s="2" t="s">
        <v>90</v>
      </c>
      <c r="AI1291"/>
      <c r="AJ1291"/>
      <c r="AK1291"/>
      <c r="AL1291"/>
      <c r="AX1291"/>
      <c r="AY1291"/>
      <c r="AZ1291"/>
    </row>
    <row r="1292" spans="1:52" ht="15.75">
      <c r="A1292" s="2" t="s">
        <v>778</v>
      </c>
      <c r="B1292" s="2" t="s">
        <v>5084</v>
      </c>
      <c r="C1292" s="2" t="s">
        <v>22210</v>
      </c>
      <c r="D1292" s="2" t="s">
        <v>22211</v>
      </c>
      <c r="E1292" s="2" t="s">
        <v>22212</v>
      </c>
      <c r="F1292" s="2" t="s">
        <v>783</v>
      </c>
      <c r="G1292" s="2" t="s">
        <v>784</v>
      </c>
      <c r="H1292" s="2" t="s">
        <v>785</v>
      </c>
      <c r="I1292" t="s">
        <v>786</v>
      </c>
      <c r="J1292" s="2" t="s">
        <v>5165</v>
      </c>
      <c r="K1292" s="2" t="s">
        <v>788</v>
      </c>
      <c r="L1292" s="2" t="s">
        <v>789</v>
      </c>
      <c r="M1292" s="2" t="s">
        <v>757</v>
      </c>
      <c r="N1292" s="2" t="s">
        <v>3489</v>
      </c>
      <c r="O1292" s="2" t="s">
        <v>791</v>
      </c>
      <c r="P1292" t="s">
        <v>119</v>
      </c>
      <c r="Q1292" s="2" t="s">
        <v>16779</v>
      </c>
      <c r="R1292" s="2" t="s">
        <v>22213</v>
      </c>
      <c r="S1292" s="2">
        <v>251119</v>
      </c>
      <c r="T1292" s="2" t="s">
        <v>793</v>
      </c>
      <c r="U1292" s="2" t="s">
        <v>3186</v>
      </c>
      <c r="V1292" t="s">
        <v>5167</v>
      </c>
      <c r="W1292" t="s">
        <v>112</v>
      </c>
      <c r="X1292" s="2" t="s">
        <v>112</v>
      </c>
      <c r="Y1292" s="2" t="s">
        <v>112</v>
      </c>
      <c r="Z1292" s="2" t="s">
        <v>112</v>
      </c>
      <c r="AA1292" s="2" t="s">
        <v>12</v>
      </c>
      <c r="AB1292" s="2" t="s">
        <v>252</v>
      </c>
      <c r="AC1292" s="2" t="s">
        <v>112</v>
      </c>
      <c r="AD1292" s="2" t="s">
        <v>37</v>
      </c>
      <c r="AE1292" t="s">
        <v>16283</v>
      </c>
      <c r="AF1292" s="2" t="s">
        <v>16284</v>
      </c>
      <c r="AG1292" s="2" t="s">
        <v>90</v>
      </c>
      <c r="AI1292"/>
      <c r="AJ1292"/>
      <c r="AK1292"/>
      <c r="AL1292"/>
      <c r="AX1292"/>
      <c r="AY1292"/>
      <c r="AZ1292"/>
    </row>
    <row r="1293" spans="1:52" ht="15.75">
      <c r="A1293" s="2" t="s">
        <v>778</v>
      </c>
      <c r="B1293" s="2" t="s">
        <v>22214</v>
      </c>
      <c r="C1293" s="2" t="s">
        <v>22215</v>
      </c>
      <c r="D1293" s="2" t="s">
        <v>22216</v>
      </c>
      <c r="E1293" s="2" t="s">
        <v>22217</v>
      </c>
      <c r="F1293" s="2" t="s">
        <v>20479</v>
      </c>
      <c r="G1293" s="2" t="s">
        <v>20480</v>
      </c>
      <c r="H1293" s="2" t="s">
        <v>785</v>
      </c>
      <c r="I1293" t="s">
        <v>786</v>
      </c>
      <c r="J1293" s="2" t="s">
        <v>16294</v>
      </c>
      <c r="K1293" s="2" t="s">
        <v>16263</v>
      </c>
      <c r="L1293" s="2" t="s">
        <v>789</v>
      </c>
      <c r="M1293" s="2" t="s">
        <v>757</v>
      </c>
      <c r="N1293" s="2" t="s">
        <v>3489</v>
      </c>
      <c r="O1293" s="2" t="s">
        <v>791</v>
      </c>
      <c r="P1293" t="s">
        <v>119</v>
      </c>
      <c r="Q1293" s="2" t="s">
        <v>16779</v>
      </c>
      <c r="R1293" s="2" t="s">
        <v>22218</v>
      </c>
      <c r="S1293" s="2">
        <v>251118</v>
      </c>
      <c r="T1293" s="2" t="s">
        <v>20482</v>
      </c>
      <c r="U1293" s="2" t="s">
        <v>3186</v>
      </c>
      <c r="V1293" t="s">
        <v>16296</v>
      </c>
      <c r="W1293" t="s">
        <v>112</v>
      </c>
      <c r="X1293" s="2" t="s">
        <v>112</v>
      </c>
      <c r="Y1293" s="2" t="s">
        <v>112</v>
      </c>
      <c r="Z1293" s="2" t="s">
        <v>112</v>
      </c>
      <c r="AA1293" s="2" t="s">
        <v>12</v>
      </c>
      <c r="AB1293" s="2" t="s">
        <v>252</v>
      </c>
      <c r="AC1293" s="2" t="s">
        <v>112</v>
      </c>
      <c r="AD1293" s="2" t="s">
        <v>37</v>
      </c>
      <c r="AE1293" t="s">
        <v>16283</v>
      </c>
      <c r="AF1293" s="2" t="s">
        <v>16284</v>
      </c>
      <c r="AG1293" s="2" t="s">
        <v>34061</v>
      </c>
      <c r="AI1293"/>
      <c r="AJ1293"/>
      <c r="AK1293"/>
      <c r="AL1293"/>
      <c r="AX1293"/>
      <c r="AY1293"/>
      <c r="AZ1293"/>
    </row>
    <row r="1294" spans="1:52" ht="15.75">
      <c r="A1294" s="2" t="s">
        <v>778</v>
      </c>
      <c r="B1294" s="2" t="s">
        <v>22214</v>
      </c>
      <c r="C1294" s="2" t="s">
        <v>22215</v>
      </c>
      <c r="D1294" s="2" t="s">
        <v>22216</v>
      </c>
      <c r="E1294" s="2" t="s">
        <v>22219</v>
      </c>
      <c r="F1294" s="2" t="s">
        <v>20479</v>
      </c>
      <c r="G1294" s="2" t="s">
        <v>20480</v>
      </c>
      <c r="H1294" s="2" t="s">
        <v>785</v>
      </c>
      <c r="I1294" t="s">
        <v>786</v>
      </c>
      <c r="J1294" s="2" t="s">
        <v>14224</v>
      </c>
      <c r="K1294" s="2" t="s">
        <v>788</v>
      </c>
      <c r="L1294" s="2" t="s">
        <v>789</v>
      </c>
      <c r="M1294" s="2" t="s">
        <v>757</v>
      </c>
      <c r="N1294" s="2" t="s">
        <v>3489</v>
      </c>
      <c r="O1294" s="2" t="s">
        <v>791</v>
      </c>
      <c r="P1294" t="s">
        <v>119</v>
      </c>
      <c r="Q1294" s="2" t="s">
        <v>16779</v>
      </c>
      <c r="R1294" s="2" t="s">
        <v>22220</v>
      </c>
      <c r="S1294" s="2">
        <v>251121</v>
      </c>
      <c r="T1294" s="2" t="s">
        <v>20482</v>
      </c>
      <c r="U1294" s="2" t="s">
        <v>3186</v>
      </c>
      <c r="V1294" t="s">
        <v>14226</v>
      </c>
      <c r="W1294" t="s">
        <v>112</v>
      </c>
      <c r="X1294" s="2" t="s">
        <v>112</v>
      </c>
      <c r="Y1294" s="2" t="s">
        <v>112</v>
      </c>
      <c r="Z1294" s="2" t="s">
        <v>112</v>
      </c>
      <c r="AA1294" s="2" t="s">
        <v>12</v>
      </c>
      <c r="AB1294" s="2" t="s">
        <v>252</v>
      </c>
      <c r="AC1294" s="2" t="s">
        <v>112</v>
      </c>
      <c r="AD1294" s="2" t="s">
        <v>37</v>
      </c>
      <c r="AE1294" t="s">
        <v>16283</v>
      </c>
      <c r="AF1294" s="2" t="s">
        <v>16284</v>
      </c>
      <c r="AG1294" s="2" t="s">
        <v>90</v>
      </c>
      <c r="AI1294"/>
      <c r="AJ1294"/>
      <c r="AK1294"/>
      <c r="AL1294"/>
      <c r="AX1294"/>
      <c r="AY1294"/>
      <c r="AZ1294"/>
    </row>
    <row r="1295" spans="1:52" ht="15.75">
      <c r="A1295" s="2" t="s">
        <v>778</v>
      </c>
      <c r="B1295" s="2" t="s">
        <v>891</v>
      </c>
      <c r="C1295" s="2" t="s">
        <v>16349</v>
      </c>
      <c r="D1295" s="2" t="s">
        <v>16350</v>
      </c>
      <c r="E1295" s="2" t="s">
        <v>16351</v>
      </c>
      <c r="F1295" s="2" t="s">
        <v>783</v>
      </c>
      <c r="G1295" s="2" t="s">
        <v>784</v>
      </c>
      <c r="H1295" s="2" t="s">
        <v>785</v>
      </c>
      <c r="I1295" t="s">
        <v>786</v>
      </c>
      <c r="J1295" s="2" t="s">
        <v>14224</v>
      </c>
      <c r="K1295" s="2" t="s">
        <v>788</v>
      </c>
      <c r="L1295" s="2" t="s">
        <v>789</v>
      </c>
      <c r="M1295" s="2" t="s">
        <v>757</v>
      </c>
      <c r="N1295" s="2" t="s">
        <v>3489</v>
      </c>
      <c r="O1295" s="2" t="s">
        <v>791</v>
      </c>
      <c r="P1295" t="s">
        <v>119</v>
      </c>
      <c r="Q1295" s="2" t="s">
        <v>16779</v>
      </c>
      <c r="T1295" s="2" t="s">
        <v>793</v>
      </c>
      <c r="U1295" s="2" t="s">
        <v>3186</v>
      </c>
      <c r="V1295" t="s">
        <v>14226</v>
      </c>
      <c r="W1295" t="s">
        <v>112</v>
      </c>
      <c r="X1295" s="2" t="s">
        <v>112</v>
      </c>
      <c r="Y1295" s="2" t="s">
        <v>112</v>
      </c>
      <c r="Z1295" s="2" t="s">
        <v>112</v>
      </c>
      <c r="AA1295" s="2" t="s">
        <v>12</v>
      </c>
      <c r="AB1295" s="2" t="s">
        <v>252</v>
      </c>
      <c r="AC1295" s="2" t="s">
        <v>112</v>
      </c>
      <c r="AD1295" s="2" t="s">
        <v>37</v>
      </c>
      <c r="AE1295" t="s">
        <v>16283</v>
      </c>
      <c r="AF1295" s="2" t="s">
        <v>16284</v>
      </c>
      <c r="AG1295" s="2" t="s">
        <v>90</v>
      </c>
      <c r="AI1295"/>
      <c r="AJ1295"/>
      <c r="AK1295"/>
      <c r="AL1295"/>
      <c r="AX1295"/>
      <c r="AY1295"/>
      <c r="AZ1295"/>
    </row>
    <row r="1296" spans="1:52" ht="15.75">
      <c r="A1296" s="2" t="s">
        <v>778</v>
      </c>
      <c r="B1296" s="2" t="s">
        <v>891</v>
      </c>
      <c r="C1296" s="2" t="s">
        <v>22221</v>
      </c>
      <c r="D1296" s="2" t="s">
        <v>22222</v>
      </c>
      <c r="E1296" s="2" t="s">
        <v>22223</v>
      </c>
      <c r="F1296" s="2" t="s">
        <v>1399</v>
      </c>
      <c r="G1296" s="2" t="s">
        <v>1400</v>
      </c>
      <c r="H1296" s="2" t="s">
        <v>1077</v>
      </c>
      <c r="I1296" t="s">
        <v>1078</v>
      </c>
      <c r="J1296" s="2" t="s">
        <v>5142</v>
      </c>
      <c r="K1296" s="2" t="s">
        <v>788</v>
      </c>
      <c r="L1296" s="2" t="s">
        <v>789</v>
      </c>
      <c r="M1296" s="2" t="s">
        <v>896</v>
      </c>
      <c r="N1296" s="2" t="s">
        <v>1127</v>
      </c>
      <c r="O1296" s="2" t="s">
        <v>791</v>
      </c>
      <c r="P1296" t="s">
        <v>119</v>
      </c>
      <c r="Q1296" s="2" t="s">
        <v>16779</v>
      </c>
      <c r="R1296" s="2" t="s">
        <v>22224</v>
      </c>
      <c r="S1296" s="2">
        <v>251121</v>
      </c>
      <c r="T1296" s="2" t="s">
        <v>1408</v>
      </c>
      <c r="U1296" s="2" t="s">
        <v>1080</v>
      </c>
      <c r="V1296" t="s">
        <v>5143</v>
      </c>
      <c r="W1296" t="s">
        <v>112</v>
      </c>
      <c r="X1296" s="2" t="s">
        <v>112</v>
      </c>
      <c r="Y1296" s="2" t="s">
        <v>112</v>
      </c>
      <c r="Z1296" s="2" t="s">
        <v>112</v>
      </c>
      <c r="AA1296" s="2" t="s">
        <v>12</v>
      </c>
      <c r="AB1296" s="2" t="s">
        <v>252</v>
      </c>
      <c r="AC1296" s="2" t="s">
        <v>112</v>
      </c>
      <c r="AD1296" s="2" t="s">
        <v>37</v>
      </c>
      <c r="AE1296" t="s">
        <v>16283</v>
      </c>
      <c r="AF1296" s="2" t="s">
        <v>16284</v>
      </c>
      <c r="AG1296" s="2" t="s">
        <v>90</v>
      </c>
      <c r="AI1296"/>
      <c r="AJ1296"/>
      <c r="AK1296"/>
      <c r="AL1296"/>
      <c r="AX1296"/>
      <c r="AY1296"/>
      <c r="AZ1296"/>
    </row>
    <row r="1297" spans="1:52" ht="15.75">
      <c r="A1297" s="2" t="s">
        <v>778</v>
      </c>
      <c r="B1297" s="2" t="s">
        <v>891</v>
      </c>
      <c r="C1297" s="2" t="s">
        <v>22225</v>
      </c>
      <c r="D1297" s="2" t="s">
        <v>22226</v>
      </c>
      <c r="E1297" s="2" t="s">
        <v>22227</v>
      </c>
      <c r="F1297" s="2" t="s">
        <v>783</v>
      </c>
      <c r="G1297" s="2" t="s">
        <v>784</v>
      </c>
      <c r="H1297" s="2" t="s">
        <v>1077</v>
      </c>
      <c r="I1297" t="s">
        <v>1078</v>
      </c>
      <c r="J1297" s="2" t="s">
        <v>5142</v>
      </c>
      <c r="K1297" s="2" t="s">
        <v>788</v>
      </c>
      <c r="L1297" s="2" t="s">
        <v>789</v>
      </c>
      <c r="M1297" s="2" t="s">
        <v>896</v>
      </c>
      <c r="N1297" s="2" t="s">
        <v>1127</v>
      </c>
      <c r="O1297" s="2" t="s">
        <v>791</v>
      </c>
      <c r="P1297" t="s">
        <v>119</v>
      </c>
      <c r="Q1297" s="2" t="s">
        <v>16779</v>
      </c>
      <c r="R1297" s="2" t="s">
        <v>22228</v>
      </c>
      <c r="S1297" s="2">
        <v>251121</v>
      </c>
      <c r="T1297" s="2" t="s">
        <v>793</v>
      </c>
      <c r="U1297" s="2" t="s">
        <v>1080</v>
      </c>
      <c r="V1297" t="s">
        <v>5143</v>
      </c>
      <c r="W1297" t="s">
        <v>112</v>
      </c>
      <c r="X1297" s="2" t="s">
        <v>112</v>
      </c>
      <c r="Y1297" s="2" t="s">
        <v>112</v>
      </c>
      <c r="Z1297" s="2" t="s">
        <v>112</v>
      </c>
      <c r="AA1297" s="2" t="s">
        <v>12</v>
      </c>
      <c r="AB1297" s="2" t="s">
        <v>252</v>
      </c>
      <c r="AC1297" s="2" t="s">
        <v>112</v>
      </c>
      <c r="AD1297" s="2" t="s">
        <v>37</v>
      </c>
      <c r="AE1297" t="s">
        <v>16283</v>
      </c>
      <c r="AF1297" s="2" t="s">
        <v>16284</v>
      </c>
      <c r="AG1297" s="2" t="s">
        <v>90</v>
      </c>
      <c r="AI1297"/>
      <c r="AJ1297"/>
      <c r="AK1297"/>
      <c r="AL1297"/>
      <c r="AX1297"/>
      <c r="AY1297"/>
      <c r="AZ1297"/>
    </row>
    <row r="1298" spans="1:52" ht="15.75">
      <c r="A1298" s="2" t="s">
        <v>778</v>
      </c>
      <c r="B1298" s="2" t="s">
        <v>15918</v>
      </c>
      <c r="C1298" s="2" t="s">
        <v>22229</v>
      </c>
      <c r="D1298" s="2" t="s">
        <v>22230</v>
      </c>
      <c r="E1298" s="2" t="s">
        <v>22231</v>
      </c>
      <c r="F1298" s="2" t="s">
        <v>783</v>
      </c>
      <c r="G1298" s="2" t="s">
        <v>784</v>
      </c>
      <c r="H1298" s="2" t="s">
        <v>1401</v>
      </c>
      <c r="I1298" t="s">
        <v>1402</v>
      </c>
      <c r="J1298" s="2" t="s">
        <v>22114</v>
      </c>
      <c r="K1298" s="2" t="s">
        <v>1404</v>
      </c>
      <c r="L1298" s="2" t="s">
        <v>1405</v>
      </c>
      <c r="M1298" s="2" t="s">
        <v>896</v>
      </c>
      <c r="N1298" s="2" t="s">
        <v>3489</v>
      </c>
      <c r="O1298" s="2" t="s">
        <v>1406</v>
      </c>
      <c r="P1298" t="s">
        <v>119</v>
      </c>
      <c r="Q1298" s="2" t="s">
        <v>16779</v>
      </c>
      <c r="R1298" s="2" t="s">
        <v>22232</v>
      </c>
      <c r="S1298" s="2">
        <v>251125</v>
      </c>
      <c r="T1298" s="2" t="s">
        <v>793</v>
      </c>
      <c r="U1298" s="2" t="s">
        <v>3330</v>
      </c>
      <c r="V1298" t="s">
        <v>22116</v>
      </c>
      <c r="W1298" t="s">
        <v>16111</v>
      </c>
      <c r="X1298" s="2" t="s">
        <v>112</v>
      </c>
      <c r="Y1298" s="2" t="s">
        <v>112</v>
      </c>
      <c r="Z1298" s="2" t="s">
        <v>112</v>
      </c>
      <c r="AA1298" s="2" t="s">
        <v>12</v>
      </c>
      <c r="AB1298" s="2" t="s">
        <v>252</v>
      </c>
      <c r="AC1298" s="2" t="s">
        <v>112</v>
      </c>
      <c r="AD1298" s="2" t="s">
        <v>37</v>
      </c>
      <c r="AE1298" t="s">
        <v>32</v>
      </c>
      <c r="AF1298" s="2" t="s">
        <v>16838</v>
      </c>
      <c r="AG1298" s="2" t="s">
        <v>90</v>
      </c>
      <c r="AI1298"/>
      <c r="AJ1298"/>
      <c r="AK1298"/>
      <c r="AL1298"/>
      <c r="AX1298"/>
      <c r="AY1298"/>
      <c r="AZ1298"/>
    </row>
    <row r="1299" spans="1:52" ht="15.75">
      <c r="A1299" s="2" t="s">
        <v>778</v>
      </c>
      <c r="B1299" s="2" t="s">
        <v>15918</v>
      </c>
      <c r="C1299" s="2" t="s">
        <v>22233</v>
      </c>
      <c r="D1299" s="2" t="s">
        <v>22234</v>
      </c>
      <c r="E1299" s="2" t="s">
        <v>22235</v>
      </c>
      <c r="F1299" s="2" t="s">
        <v>8551</v>
      </c>
      <c r="G1299" s="2" t="s">
        <v>8552</v>
      </c>
      <c r="H1299" s="2" t="s">
        <v>976</v>
      </c>
      <c r="I1299" t="s">
        <v>994</v>
      </c>
      <c r="J1299" s="2" t="s">
        <v>16406</v>
      </c>
      <c r="K1299" s="2" t="s">
        <v>10920</v>
      </c>
      <c r="L1299" s="2" t="s">
        <v>1405</v>
      </c>
      <c r="M1299" s="2" t="s">
        <v>140</v>
      </c>
      <c r="N1299" s="2" t="s">
        <v>3489</v>
      </c>
      <c r="O1299" s="2" t="s">
        <v>1406</v>
      </c>
      <c r="P1299" t="s">
        <v>119</v>
      </c>
      <c r="Q1299" s="2" t="s">
        <v>16703</v>
      </c>
      <c r="R1299" s="2" t="s">
        <v>22236</v>
      </c>
      <c r="S1299" s="2">
        <v>210702</v>
      </c>
      <c r="T1299" s="2" t="s">
        <v>9833</v>
      </c>
      <c r="U1299" s="2" t="s">
        <v>979</v>
      </c>
      <c r="V1299" t="s">
        <v>16408</v>
      </c>
      <c r="W1299" t="s">
        <v>1411</v>
      </c>
      <c r="X1299" s="2" t="s">
        <v>112</v>
      </c>
      <c r="Y1299" s="2" t="s">
        <v>112</v>
      </c>
      <c r="Z1299" s="2" t="s">
        <v>112</v>
      </c>
      <c r="AA1299" s="2" t="s">
        <v>12</v>
      </c>
      <c r="AB1299" s="2" t="s">
        <v>252</v>
      </c>
      <c r="AC1299" s="2" t="s">
        <v>112</v>
      </c>
      <c r="AE1299"/>
      <c r="AG1299" s="2" t="s">
        <v>90</v>
      </c>
      <c r="AI1299"/>
      <c r="AJ1299"/>
      <c r="AK1299"/>
      <c r="AL1299"/>
      <c r="AX1299"/>
      <c r="AY1299"/>
      <c r="AZ1299"/>
    </row>
    <row r="1300" spans="1:52" ht="15.75">
      <c r="A1300" s="2" t="s">
        <v>778</v>
      </c>
      <c r="B1300" s="2" t="s">
        <v>22101</v>
      </c>
      <c r="C1300" s="2" t="s">
        <v>22237</v>
      </c>
      <c r="D1300" s="2" t="s">
        <v>22238</v>
      </c>
      <c r="E1300" s="2" t="s">
        <v>22239</v>
      </c>
      <c r="F1300" s="2" t="s">
        <v>783</v>
      </c>
      <c r="G1300" s="2" t="s">
        <v>784</v>
      </c>
      <c r="H1300" s="2" t="s">
        <v>16246</v>
      </c>
      <c r="I1300" t="s">
        <v>16247</v>
      </c>
      <c r="J1300" s="2" t="s">
        <v>2292</v>
      </c>
      <c r="K1300" s="2" t="s">
        <v>1404</v>
      </c>
      <c r="L1300" s="2" t="s">
        <v>1405</v>
      </c>
      <c r="M1300" s="2" t="s">
        <v>757</v>
      </c>
      <c r="N1300" s="2" t="s">
        <v>3489</v>
      </c>
      <c r="O1300" s="2" t="s">
        <v>1406</v>
      </c>
      <c r="P1300" t="s">
        <v>22240</v>
      </c>
      <c r="Q1300" s="2" t="s">
        <v>16779</v>
      </c>
      <c r="R1300" s="2" t="s">
        <v>22241</v>
      </c>
      <c r="S1300" s="2">
        <v>251125</v>
      </c>
      <c r="T1300" s="2" t="s">
        <v>793</v>
      </c>
      <c r="U1300" s="2" t="s">
        <v>16249</v>
      </c>
      <c r="V1300" t="s">
        <v>2294</v>
      </c>
      <c r="W1300" t="s">
        <v>16111</v>
      </c>
      <c r="X1300" s="2" t="s">
        <v>112</v>
      </c>
      <c r="Y1300" s="2" t="s">
        <v>112</v>
      </c>
      <c r="Z1300" s="2" t="s">
        <v>112</v>
      </c>
      <c r="AA1300" s="2" t="s">
        <v>20889</v>
      </c>
      <c r="AB1300" s="2" t="s">
        <v>252</v>
      </c>
      <c r="AD1300" s="2" t="s">
        <v>17220</v>
      </c>
      <c r="AE1300" t="s">
        <v>16283</v>
      </c>
      <c r="AF1300" s="2" t="s">
        <v>22242</v>
      </c>
      <c r="AG1300" s="2" t="s">
        <v>34061</v>
      </c>
      <c r="AI1300"/>
      <c r="AJ1300"/>
      <c r="AK1300"/>
      <c r="AL1300"/>
      <c r="AX1300"/>
      <c r="AY1300"/>
      <c r="AZ1300"/>
    </row>
    <row r="1301" spans="1:52" ht="15.75">
      <c r="A1301" s="2" t="s">
        <v>778</v>
      </c>
      <c r="B1301" s="2" t="s">
        <v>22101</v>
      </c>
      <c r="C1301" s="2" t="s">
        <v>22237</v>
      </c>
      <c r="D1301" s="2" t="s">
        <v>22238</v>
      </c>
      <c r="E1301" s="2" t="s">
        <v>22243</v>
      </c>
      <c r="F1301" s="2" t="s">
        <v>783</v>
      </c>
      <c r="G1301" s="2" t="s">
        <v>784</v>
      </c>
      <c r="H1301" s="2" t="s">
        <v>16246</v>
      </c>
      <c r="I1301" t="s">
        <v>16247</v>
      </c>
      <c r="J1301" s="2" t="s">
        <v>2292</v>
      </c>
      <c r="K1301" s="2" t="s">
        <v>1404</v>
      </c>
      <c r="L1301" s="2" t="s">
        <v>1405</v>
      </c>
      <c r="M1301" s="2" t="s">
        <v>8201</v>
      </c>
      <c r="N1301" s="2" t="s">
        <v>17830</v>
      </c>
      <c r="O1301" s="2" t="s">
        <v>1406</v>
      </c>
      <c r="P1301" t="s">
        <v>22240</v>
      </c>
      <c r="Q1301" s="2" t="s">
        <v>16779</v>
      </c>
      <c r="R1301" s="2" t="s">
        <v>22244</v>
      </c>
      <c r="S1301" s="2">
        <v>251210</v>
      </c>
      <c r="T1301" s="2" t="s">
        <v>793</v>
      </c>
      <c r="U1301" s="2" t="s">
        <v>16249</v>
      </c>
      <c r="V1301" t="s">
        <v>2294</v>
      </c>
      <c r="W1301" t="s">
        <v>16111</v>
      </c>
      <c r="X1301" s="2" t="s">
        <v>112</v>
      </c>
      <c r="Y1301" s="2" t="s">
        <v>112</v>
      </c>
      <c r="Z1301" s="2" t="s">
        <v>112</v>
      </c>
      <c r="AA1301" s="2" t="s">
        <v>20889</v>
      </c>
      <c r="AB1301" s="2" t="s">
        <v>17832</v>
      </c>
      <c r="AD1301" s="2" t="s">
        <v>17220</v>
      </c>
      <c r="AE1301" t="s">
        <v>16283</v>
      </c>
      <c r="AF1301" s="2" t="s">
        <v>22242</v>
      </c>
      <c r="AG1301" s="2" t="s">
        <v>90</v>
      </c>
      <c r="AI1301"/>
      <c r="AJ1301"/>
      <c r="AK1301"/>
      <c r="AL1301"/>
      <c r="AX1301"/>
      <c r="AY1301"/>
      <c r="AZ1301"/>
    </row>
    <row r="1302" spans="1:52" ht="15.75">
      <c r="A1302" s="2" t="s">
        <v>778</v>
      </c>
      <c r="B1302" s="2" t="s">
        <v>22101</v>
      </c>
      <c r="C1302" s="2" t="s">
        <v>22245</v>
      </c>
      <c r="D1302" s="2" t="s">
        <v>22246</v>
      </c>
      <c r="E1302" s="2" t="s">
        <v>22247</v>
      </c>
      <c r="F1302" s="2" t="s">
        <v>783</v>
      </c>
      <c r="G1302" s="2" t="s">
        <v>784</v>
      </c>
      <c r="H1302" s="2" t="s">
        <v>16246</v>
      </c>
      <c r="I1302" t="s">
        <v>16247</v>
      </c>
      <c r="J1302" s="2" t="s">
        <v>2292</v>
      </c>
      <c r="K1302" s="2" t="s">
        <v>1404</v>
      </c>
      <c r="L1302" s="2" t="s">
        <v>1405</v>
      </c>
      <c r="M1302" s="2" t="s">
        <v>8201</v>
      </c>
      <c r="N1302" s="2" t="s">
        <v>3489</v>
      </c>
      <c r="O1302" s="2" t="s">
        <v>1406</v>
      </c>
      <c r="P1302" t="s">
        <v>22248</v>
      </c>
      <c r="Q1302" s="2" t="s">
        <v>16779</v>
      </c>
      <c r="R1302" s="2" t="s">
        <v>22249</v>
      </c>
      <c r="S1302" s="2">
        <v>251125</v>
      </c>
      <c r="T1302" s="2" t="s">
        <v>793</v>
      </c>
      <c r="U1302" s="2" t="s">
        <v>16249</v>
      </c>
      <c r="V1302" t="s">
        <v>2294</v>
      </c>
      <c r="W1302" t="s">
        <v>16111</v>
      </c>
      <c r="X1302" s="2" t="s">
        <v>112</v>
      </c>
      <c r="Y1302" s="2" t="s">
        <v>112</v>
      </c>
      <c r="Z1302" s="2" t="s">
        <v>112</v>
      </c>
      <c r="AA1302" s="2" t="s">
        <v>17546</v>
      </c>
      <c r="AB1302" s="2" t="s">
        <v>252</v>
      </c>
      <c r="AD1302" s="2" t="s">
        <v>20896</v>
      </c>
      <c r="AE1302" t="s">
        <v>16283</v>
      </c>
      <c r="AF1302" s="2" t="s">
        <v>22250</v>
      </c>
      <c r="AG1302" s="2" t="s">
        <v>90</v>
      </c>
      <c r="AI1302"/>
      <c r="AJ1302"/>
      <c r="AK1302"/>
      <c r="AL1302"/>
      <c r="AX1302"/>
      <c r="AY1302"/>
      <c r="AZ1302"/>
    </row>
    <row r="1303" spans="1:52" ht="15.75">
      <c r="A1303" s="2" t="s">
        <v>778</v>
      </c>
      <c r="B1303" s="2" t="s">
        <v>15918</v>
      </c>
      <c r="C1303" s="2" t="s">
        <v>22268</v>
      </c>
      <c r="D1303" s="2" t="s">
        <v>22269</v>
      </c>
      <c r="E1303" s="2" t="s">
        <v>22270</v>
      </c>
      <c r="F1303" s="2" t="s">
        <v>783</v>
      </c>
      <c r="G1303" s="2" t="s">
        <v>784</v>
      </c>
      <c r="H1303" s="2" t="s">
        <v>1401</v>
      </c>
      <c r="I1303" t="s">
        <v>1402</v>
      </c>
      <c r="J1303" s="2" t="s">
        <v>2292</v>
      </c>
      <c r="K1303" s="2" t="s">
        <v>1404</v>
      </c>
      <c r="L1303" s="2" t="s">
        <v>1405</v>
      </c>
      <c r="M1303" s="2" t="s">
        <v>6230</v>
      </c>
      <c r="N1303" s="2" t="s">
        <v>3489</v>
      </c>
      <c r="O1303" s="2" t="s">
        <v>1406</v>
      </c>
      <c r="P1303" t="s">
        <v>119</v>
      </c>
      <c r="Q1303" s="2" t="s">
        <v>16779</v>
      </c>
      <c r="R1303" s="2" t="s">
        <v>22271</v>
      </c>
      <c r="S1303" s="2">
        <v>251125</v>
      </c>
      <c r="T1303" s="2" t="s">
        <v>793</v>
      </c>
      <c r="U1303" s="2" t="s">
        <v>3330</v>
      </c>
      <c r="V1303" t="s">
        <v>2294</v>
      </c>
      <c r="W1303" t="s">
        <v>16111</v>
      </c>
      <c r="X1303" s="2" t="s">
        <v>112</v>
      </c>
      <c r="Y1303" s="2" t="s">
        <v>112</v>
      </c>
      <c r="Z1303" s="2" t="s">
        <v>112</v>
      </c>
      <c r="AA1303" s="2" t="s">
        <v>12</v>
      </c>
      <c r="AB1303" s="2" t="s">
        <v>252</v>
      </c>
      <c r="AC1303" s="2" t="s">
        <v>112</v>
      </c>
      <c r="AD1303" s="2" t="s">
        <v>37</v>
      </c>
      <c r="AE1303" t="s">
        <v>16283</v>
      </c>
      <c r="AF1303" s="2" t="s">
        <v>22272</v>
      </c>
      <c r="AG1303" s="2" t="s">
        <v>90</v>
      </c>
      <c r="AI1303"/>
      <c r="AJ1303"/>
      <c r="AK1303"/>
      <c r="AL1303"/>
      <c r="AX1303"/>
      <c r="AY1303"/>
      <c r="AZ1303"/>
    </row>
    <row r="1304" spans="1:52" ht="15.75">
      <c r="A1304" s="2" t="s">
        <v>778</v>
      </c>
      <c r="B1304" s="2" t="s">
        <v>891</v>
      </c>
      <c r="C1304" s="2" t="s">
        <v>22251</v>
      </c>
      <c r="D1304" s="2" t="s">
        <v>22252</v>
      </c>
      <c r="E1304" s="2" t="s">
        <v>22253</v>
      </c>
      <c r="F1304" s="2" t="s">
        <v>783</v>
      </c>
      <c r="G1304" s="2" t="s">
        <v>784</v>
      </c>
      <c r="H1304" s="2" t="s">
        <v>16246</v>
      </c>
      <c r="I1304" t="s">
        <v>16247</v>
      </c>
      <c r="J1304" s="2" t="s">
        <v>22254</v>
      </c>
      <c r="K1304" s="2" t="s">
        <v>22255</v>
      </c>
      <c r="L1304" s="2" t="s">
        <v>789</v>
      </c>
      <c r="M1304" s="2" t="s">
        <v>757</v>
      </c>
      <c r="N1304" s="2" t="s">
        <v>3489</v>
      </c>
      <c r="O1304" s="2" t="s">
        <v>791</v>
      </c>
      <c r="P1304" t="s">
        <v>119</v>
      </c>
      <c r="Q1304" s="2" t="s">
        <v>16779</v>
      </c>
      <c r="R1304" s="2" t="s">
        <v>34251</v>
      </c>
      <c r="S1304" s="2">
        <v>260123</v>
      </c>
      <c r="T1304" s="2" t="s">
        <v>793</v>
      </c>
      <c r="U1304" s="2" t="s">
        <v>16249</v>
      </c>
      <c r="V1304" t="s">
        <v>22256</v>
      </c>
      <c r="W1304" t="s">
        <v>112</v>
      </c>
      <c r="X1304" s="2" t="s">
        <v>112</v>
      </c>
      <c r="Y1304" s="2" t="s">
        <v>112</v>
      </c>
      <c r="Z1304" s="2" t="s">
        <v>112</v>
      </c>
      <c r="AA1304" s="2" t="s">
        <v>12</v>
      </c>
      <c r="AB1304" s="2" t="s">
        <v>252</v>
      </c>
      <c r="AC1304" s="2" t="s">
        <v>112</v>
      </c>
      <c r="AD1304" s="2" t="s">
        <v>37</v>
      </c>
      <c r="AE1304" t="s">
        <v>16283</v>
      </c>
      <c r="AF1304" s="2" t="s">
        <v>16284</v>
      </c>
      <c r="AG1304" s="2" t="s">
        <v>90</v>
      </c>
      <c r="AI1304"/>
      <c r="AJ1304"/>
      <c r="AK1304"/>
      <c r="AL1304"/>
      <c r="AX1304"/>
      <c r="AY1304"/>
      <c r="AZ1304"/>
    </row>
    <row r="1305" spans="1:52" ht="15.75">
      <c r="A1305" s="2" t="s">
        <v>778</v>
      </c>
      <c r="B1305" s="2" t="s">
        <v>891</v>
      </c>
      <c r="C1305" s="2" t="s">
        <v>22257</v>
      </c>
      <c r="D1305" s="2" t="s">
        <v>22258</v>
      </c>
      <c r="E1305" s="2" t="s">
        <v>22259</v>
      </c>
      <c r="F1305" s="2" t="s">
        <v>783</v>
      </c>
      <c r="G1305" s="2" t="s">
        <v>784</v>
      </c>
      <c r="H1305" s="2" t="s">
        <v>16246</v>
      </c>
      <c r="I1305" t="s">
        <v>16247</v>
      </c>
      <c r="J1305" s="2" t="s">
        <v>22260</v>
      </c>
      <c r="K1305" s="2" t="s">
        <v>22261</v>
      </c>
      <c r="L1305" s="2" t="s">
        <v>789</v>
      </c>
      <c r="M1305" s="2" t="s">
        <v>896</v>
      </c>
      <c r="N1305" s="2" t="s">
        <v>1127</v>
      </c>
      <c r="O1305" s="2" t="s">
        <v>791</v>
      </c>
      <c r="P1305" t="s">
        <v>119</v>
      </c>
      <c r="Q1305" s="2" t="s">
        <v>16779</v>
      </c>
      <c r="R1305" s="2" t="s">
        <v>34252</v>
      </c>
      <c r="S1305" s="2">
        <v>260123</v>
      </c>
      <c r="T1305" s="2" t="s">
        <v>793</v>
      </c>
      <c r="U1305" s="2" t="s">
        <v>16249</v>
      </c>
      <c r="V1305" t="s">
        <v>22262</v>
      </c>
      <c r="W1305" t="s">
        <v>112</v>
      </c>
      <c r="X1305" s="2" t="s">
        <v>112</v>
      </c>
      <c r="Y1305" s="2" t="s">
        <v>112</v>
      </c>
      <c r="Z1305" s="2" t="s">
        <v>112</v>
      </c>
      <c r="AA1305" s="2" t="s">
        <v>12</v>
      </c>
      <c r="AB1305" s="2" t="s">
        <v>252</v>
      </c>
      <c r="AC1305" s="2" t="s">
        <v>112</v>
      </c>
      <c r="AD1305" s="2" t="s">
        <v>37</v>
      </c>
      <c r="AE1305" t="s">
        <v>16283</v>
      </c>
      <c r="AF1305" s="2" t="s">
        <v>16284</v>
      </c>
      <c r="AG1305" s="2" t="s">
        <v>90</v>
      </c>
      <c r="AI1305"/>
      <c r="AJ1305"/>
      <c r="AK1305"/>
      <c r="AL1305"/>
      <c r="AX1305"/>
      <c r="AY1305"/>
      <c r="AZ1305"/>
    </row>
    <row r="1306" spans="1:52" ht="15.75">
      <c r="A1306" s="2" t="s">
        <v>778</v>
      </c>
      <c r="B1306" s="2" t="s">
        <v>15918</v>
      </c>
      <c r="C1306" s="2" t="s">
        <v>22263</v>
      </c>
      <c r="D1306" s="2" t="s">
        <v>22264</v>
      </c>
      <c r="E1306" s="2" t="s">
        <v>22265</v>
      </c>
      <c r="F1306" s="2" t="s">
        <v>1399</v>
      </c>
      <c r="G1306" s="2" t="s">
        <v>1400</v>
      </c>
      <c r="H1306" s="2" t="s">
        <v>16246</v>
      </c>
      <c r="I1306" t="s">
        <v>16247</v>
      </c>
      <c r="J1306" s="2" t="s">
        <v>2292</v>
      </c>
      <c r="K1306" s="2" t="s">
        <v>1404</v>
      </c>
      <c r="L1306" s="2" t="s">
        <v>1405</v>
      </c>
      <c r="M1306" s="2" t="s">
        <v>757</v>
      </c>
      <c r="N1306" s="2" t="s">
        <v>3489</v>
      </c>
      <c r="O1306" s="2" t="s">
        <v>1406</v>
      </c>
      <c r="P1306" t="s">
        <v>21978</v>
      </c>
      <c r="Q1306" s="2" t="s">
        <v>16779</v>
      </c>
      <c r="R1306" s="2" t="s">
        <v>22266</v>
      </c>
      <c r="S1306" s="2">
        <v>251218</v>
      </c>
      <c r="T1306" s="2" t="s">
        <v>1408</v>
      </c>
      <c r="U1306" s="2" t="s">
        <v>16249</v>
      </c>
      <c r="V1306" t="s">
        <v>2294</v>
      </c>
      <c r="W1306" t="s">
        <v>16111</v>
      </c>
      <c r="X1306" s="2" t="s">
        <v>112</v>
      </c>
      <c r="Y1306" s="2" t="s">
        <v>112</v>
      </c>
      <c r="Z1306" s="2" t="s">
        <v>112</v>
      </c>
      <c r="AA1306" s="2" t="s">
        <v>12</v>
      </c>
      <c r="AB1306" s="2" t="s">
        <v>252</v>
      </c>
      <c r="AC1306" s="2" t="s">
        <v>112</v>
      </c>
      <c r="AD1306" s="2" t="s">
        <v>37</v>
      </c>
      <c r="AE1306" t="s">
        <v>16283</v>
      </c>
      <c r="AF1306" s="2" t="s">
        <v>22267</v>
      </c>
      <c r="AG1306" s="2" t="s">
        <v>34061</v>
      </c>
      <c r="AI1306"/>
      <c r="AJ1306"/>
      <c r="AK1306"/>
      <c r="AL1306"/>
      <c r="AX1306"/>
      <c r="AY1306"/>
      <c r="AZ1306"/>
    </row>
    <row r="1307" spans="1:52" ht="15.75">
      <c r="A1307" s="2" t="s">
        <v>778</v>
      </c>
      <c r="B1307" s="2" t="s">
        <v>15918</v>
      </c>
      <c r="C1307" s="2" t="s">
        <v>22263</v>
      </c>
      <c r="D1307" s="2" t="s">
        <v>22264</v>
      </c>
      <c r="E1307" s="2" t="s">
        <v>34253</v>
      </c>
      <c r="F1307" s="2" t="s">
        <v>14475</v>
      </c>
      <c r="G1307" s="2" t="s">
        <v>14476</v>
      </c>
      <c r="H1307" s="2" t="s">
        <v>16246</v>
      </c>
      <c r="I1307" t="s">
        <v>16247</v>
      </c>
      <c r="J1307" s="2" t="s">
        <v>2292</v>
      </c>
      <c r="K1307" s="2" t="s">
        <v>1404</v>
      </c>
      <c r="L1307" s="2" t="s">
        <v>1405</v>
      </c>
      <c r="M1307" s="2" t="s">
        <v>757</v>
      </c>
      <c r="N1307" s="2" t="s">
        <v>3489</v>
      </c>
      <c r="O1307" s="2" t="s">
        <v>1406</v>
      </c>
      <c r="P1307" t="s">
        <v>21978</v>
      </c>
      <c r="Q1307" s="2" t="s">
        <v>16779</v>
      </c>
      <c r="R1307" s="2" t="s">
        <v>34254</v>
      </c>
      <c r="S1307" s="2">
        <v>260107</v>
      </c>
      <c r="T1307" s="2" t="s">
        <v>20321</v>
      </c>
      <c r="U1307" s="2" t="s">
        <v>16249</v>
      </c>
      <c r="V1307" t="s">
        <v>2294</v>
      </c>
      <c r="W1307" t="s">
        <v>16111</v>
      </c>
      <c r="X1307" s="2" t="s">
        <v>112</v>
      </c>
      <c r="Y1307" s="2" t="s">
        <v>112</v>
      </c>
      <c r="Z1307" s="2" t="s">
        <v>112</v>
      </c>
      <c r="AA1307" s="2" t="s">
        <v>12</v>
      </c>
      <c r="AB1307" s="2" t="s">
        <v>252</v>
      </c>
      <c r="AC1307" s="2" t="s">
        <v>112</v>
      </c>
      <c r="AD1307" s="2" t="s">
        <v>37</v>
      </c>
      <c r="AE1307" t="s">
        <v>16283</v>
      </c>
      <c r="AF1307" s="2" t="s">
        <v>22267</v>
      </c>
      <c r="AG1307" s="2" t="s">
        <v>90</v>
      </c>
      <c r="AI1307"/>
      <c r="AJ1307"/>
      <c r="AK1307"/>
      <c r="AL1307"/>
      <c r="AX1307"/>
      <c r="AY1307"/>
      <c r="AZ1307"/>
    </row>
    <row r="1308" spans="1:52" ht="15.75">
      <c r="A1308" s="2" t="s">
        <v>778</v>
      </c>
      <c r="B1308" s="2" t="s">
        <v>16237</v>
      </c>
      <c r="C1308" s="2" t="s">
        <v>33963</v>
      </c>
      <c r="D1308" s="2" t="s">
        <v>33958</v>
      </c>
      <c r="E1308" s="2" t="s">
        <v>33962</v>
      </c>
      <c r="F1308" s="2" t="s">
        <v>783</v>
      </c>
      <c r="G1308" s="2" t="s">
        <v>784</v>
      </c>
      <c r="H1308" s="2" t="s">
        <v>16246</v>
      </c>
      <c r="I1308" t="s">
        <v>16247</v>
      </c>
      <c r="J1308" s="2" t="s">
        <v>33964</v>
      </c>
      <c r="K1308" s="2" t="s">
        <v>788</v>
      </c>
      <c r="L1308" s="2" t="s">
        <v>789</v>
      </c>
      <c r="M1308" s="2" t="s">
        <v>757</v>
      </c>
      <c r="N1308" s="2" t="s">
        <v>3489</v>
      </c>
      <c r="O1308" s="2" t="s">
        <v>791</v>
      </c>
      <c r="P1308" t="s">
        <v>119</v>
      </c>
      <c r="Q1308" s="2" t="s">
        <v>16779</v>
      </c>
      <c r="R1308" s="2" t="s">
        <v>33965</v>
      </c>
      <c r="S1308" s="2">
        <v>260105</v>
      </c>
      <c r="T1308" s="2" t="s">
        <v>793</v>
      </c>
      <c r="U1308" s="2" t="s">
        <v>16249</v>
      </c>
      <c r="V1308" t="s">
        <v>5143</v>
      </c>
      <c r="W1308" t="s">
        <v>112</v>
      </c>
      <c r="X1308" s="2" t="s">
        <v>112</v>
      </c>
      <c r="Y1308" s="2" t="s">
        <v>112</v>
      </c>
      <c r="Z1308" s="2" t="s">
        <v>112</v>
      </c>
      <c r="AA1308" s="2" t="s">
        <v>12</v>
      </c>
      <c r="AB1308" s="2" t="s">
        <v>252</v>
      </c>
      <c r="AC1308" s="2" t="s">
        <v>112</v>
      </c>
      <c r="AD1308" s="2" t="s">
        <v>37</v>
      </c>
      <c r="AE1308" t="s">
        <v>16283</v>
      </c>
      <c r="AF1308" s="2" t="s">
        <v>16284</v>
      </c>
      <c r="AG1308" s="2" t="s">
        <v>90</v>
      </c>
      <c r="AI1308"/>
      <c r="AJ1308"/>
      <c r="AK1308"/>
      <c r="AL1308"/>
      <c r="AX1308"/>
      <c r="AY1308"/>
      <c r="AZ1308"/>
    </row>
    <row r="1309" spans="1:52" ht="15.75">
      <c r="A1309" s="2" t="s">
        <v>778</v>
      </c>
      <c r="B1309" s="2" t="s">
        <v>15918</v>
      </c>
      <c r="C1309" s="2" t="s">
        <v>34255</v>
      </c>
      <c r="D1309" s="2" t="s">
        <v>34256</v>
      </c>
      <c r="E1309" s="2" t="s">
        <v>34257</v>
      </c>
      <c r="F1309" s="2" t="s">
        <v>783</v>
      </c>
      <c r="G1309" s="2" t="s">
        <v>784</v>
      </c>
      <c r="H1309" s="2" t="s">
        <v>16246</v>
      </c>
      <c r="I1309" t="s">
        <v>16247</v>
      </c>
      <c r="J1309" s="2" t="s">
        <v>2292</v>
      </c>
      <c r="K1309" s="2" t="s">
        <v>1404</v>
      </c>
      <c r="L1309" s="2" t="s">
        <v>1405</v>
      </c>
      <c r="M1309" s="2" t="s">
        <v>757</v>
      </c>
      <c r="N1309" s="2" t="s">
        <v>3489</v>
      </c>
      <c r="O1309" s="2" t="s">
        <v>1406</v>
      </c>
      <c r="P1309" t="s">
        <v>34258</v>
      </c>
      <c r="Q1309" s="2" t="s">
        <v>16779</v>
      </c>
      <c r="R1309" s="2" t="s">
        <v>34259</v>
      </c>
      <c r="S1309" s="2">
        <v>260105</v>
      </c>
      <c r="T1309" s="2" t="s">
        <v>793</v>
      </c>
      <c r="U1309" s="2" t="s">
        <v>16249</v>
      </c>
      <c r="V1309" t="s">
        <v>2294</v>
      </c>
      <c r="W1309" t="s">
        <v>16111</v>
      </c>
      <c r="X1309" s="2" t="s">
        <v>112</v>
      </c>
      <c r="Y1309" s="2" t="s">
        <v>112</v>
      </c>
      <c r="Z1309" s="2" t="s">
        <v>112</v>
      </c>
      <c r="AA1309" s="2" t="s">
        <v>12</v>
      </c>
      <c r="AB1309" s="2" t="s">
        <v>252</v>
      </c>
      <c r="AC1309" s="2" t="s">
        <v>112</v>
      </c>
      <c r="AD1309" s="2" t="s">
        <v>37</v>
      </c>
      <c r="AE1309" t="s">
        <v>32</v>
      </c>
      <c r="AF1309" s="2" t="s">
        <v>16838</v>
      </c>
      <c r="AG1309" s="2" t="s">
        <v>90</v>
      </c>
      <c r="AI1309"/>
      <c r="AJ1309"/>
      <c r="AK1309"/>
      <c r="AL1309"/>
      <c r="AX1309"/>
      <c r="AY1309"/>
      <c r="AZ1309"/>
    </row>
    <row r="1310" spans="1:52" ht="15.75">
      <c r="A1310" s="2" t="s">
        <v>778</v>
      </c>
      <c r="B1310" s="2" t="s">
        <v>22101</v>
      </c>
      <c r="C1310" s="2" t="s">
        <v>34260</v>
      </c>
      <c r="D1310" s="2" t="s">
        <v>34261</v>
      </c>
      <c r="E1310" s="2" t="s">
        <v>34262</v>
      </c>
      <c r="F1310" s="2" t="s">
        <v>783</v>
      </c>
      <c r="G1310" s="2" t="s">
        <v>784</v>
      </c>
      <c r="H1310" s="2" t="s">
        <v>16246</v>
      </c>
      <c r="I1310" t="s">
        <v>16247</v>
      </c>
      <c r="J1310" s="2" t="s">
        <v>2292</v>
      </c>
      <c r="K1310" s="2" t="s">
        <v>1404</v>
      </c>
      <c r="L1310" s="2" t="s">
        <v>1405</v>
      </c>
      <c r="M1310" s="2" t="s">
        <v>757</v>
      </c>
      <c r="N1310" s="2" t="s">
        <v>3489</v>
      </c>
      <c r="O1310" s="2" t="s">
        <v>1406</v>
      </c>
      <c r="P1310" t="s">
        <v>33973</v>
      </c>
      <c r="Q1310" s="2" t="s">
        <v>16779</v>
      </c>
      <c r="R1310" s="2" t="s">
        <v>34263</v>
      </c>
      <c r="S1310" s="2">
        <v>260105</v>
      </c>
      <c r="T1310" s="2" t="s">
        <v>793</v>
      </c>
      <c r="U1310" s="2" t="s">
        <v>16249</v>
      </c>
      <c r="V1310" t="s">
        <v>2294</v>
      </c>
      <c r="W1310" t="s">
        <v>16111</v>
      </c>
      <c r="X1310" s="2" t="s">
        <v>112</v>
      </c>
      <c r="Y1310" s="2" t="s">
        <v>112</v>
      </c>
      <c r="Z1310" s="2" t="s">
        <v>112</v>
      </c>
      <c r="AA1310" s="2" t="s">
        <v>12</v>
      </c>
      <c r="AB1310" s="2" t="s">
        <v>252</v>
      </c>
      <c r="AC1310" s="2" t="s">
        <v>112</v>
      </c>
      <c r="AD1310" s="2" t="s">
        <v>37</v>
      </c>
      <c r="AE1310" t="s">
        <v>16283</v>
      </c>
      <c r="AF1310" s="2" t="s">
        <v>16284</v>
      </c>
      <c r="AG1310" s="2" t="s">
        <v>90</v>
      </c>
      <c r="AI1310"/>
      <c r="AJ1310"/>
      <c r="AK1310"/>
      <c r="AL1310"/>
      <c r="AX1310"/>
      <c r="AY1310"/>
      <c r="AZ1310"/>
    </row>
    <row r="1311" spans="1:52" ht="15.75">
      <c r="A1311" s="2" t="s">
        <v>778</v>
      </c>
      <c r="B1311" s="2" t="s">
        <v>15918</v>
      </c>
      <c r="C1311" s="2" t="s">
        <v>33980</v>
      </c>
      <c r="D1311" s="2" t="s">
        <v>33977</v>
      </c>
      <c r="E1311" s="2" t="s">
        <v>33981</v>
      </c>
      <c r="F1311" s="2" t="s">
        <v>783</v>
      </c>
      <c r="G1311" s="2" t="s">
        <v>784</v>
      </c>
      <c r="H1311" s="2" t="s">
        <v>16246</v>
      </c>
      <c r="I1311" t="s">
        <v>16247</v>
      </c>
      <c r="J1311" s="2" t="s">
        <v>33982</v>
      </c>
      <c r="K1311" s="2" t="s">
        <v>1404</v>
      </c>
      <c r="L1311" s="2" t="s">
        <v>1405</v>
      </c>
      <c r="M1311" s="2" t="s">
        <v>757</v>
      </c>
      <c r="N1311" s="2" t="s">
        <v>3489</v>
      </c>
      <c r="O1311" s="2" t="s">
        <v>1406</v>
      </c>
      <c r="P1311" t="s">
        <v>33973</v>
      </c>
      <c r="Q1311" s="2" t="s">
        <v>16779</v>
      </c>
      <c r="R1311" s="2" t="s">
        <v>33983</v>
      </c>
      <c r="S1311" s="2">
        <v>260116</v>
      </c>
      <c r="T1311" s="2" t="s">
        <v>793</v>
      </c>
      <c r="U1311" s="2" t="s">
        <v>16249</v>
      </c>
      <c r="V1311" t="s">
        <v>33984</v>
      </c>
      <c r="W1311" t="s">
        <v>16111</v>
      </c>
      <c r="X1311" s="2" t="s">
        <v>112</v>
      </c>
      <c r="Y1311" s="2" t="s">
        <v>112</v>
      </c>
      <c r="Z1311" s="2" t="s">
        <v>112</v>
      </c>
      <c r="AA1311" s="2" t="s">
        <v>12</v>
      </c>
      <c r="AB1311" s="2" t="s">
        <v>252</v>
      </c>
      <c r="AC1311" s="2" t="s">
        <v>112</v>
      </c>
      <c r="AD1311" s="2" t="s">
        <v>37</v>
      </c>
      <c r="AE1311" t="s">
        <v>16283</v>
      </c>
      <c r="AG1311" s="2" t="s">
        <v>90</v>
      </c>
      <c r="AI1311"/>
      <c r="AJ1311"/>
      <c r="AK1311"/>
      <c r="AL1311"/>
      <c r="AX1311"/>
      <c r="AY1311"/>
      <c r="AZ1311"/>
    </row>
    <row r="1312" spans="1:52" ht="15.75">
      <c r="A1312" s="2" t="s">
        <v>778</v>
      </c>
      <c r="B1312" s="2" t="s">
        <v>15918</v>
      </c>
      <c r="C1312" s="2" t="s">
        <v>33990</v>
      </c>
      <c r="D1312" s="2" t="s">
        <v>33988</v>
      </c>
      <c r="E1312" s="2" t="s">
        <v>33991</v>
      </c>
      <c r="F1312" s="2" t="s">
        <v>783</v>
      </c>
      <c r="G1312" s="2" t="s">
        <v>784</v>
      </c>
      <c r="H1312" s="2" t="s">
        <v>16246</v>
      </c>
      <c r="I1312" t="s">
        <v>16247</v>
      </c>
      <c r="J1312" s="2" t="s">
        <v>33992</v>
      </c>
      <c r="K1312" s="2" t="s">
        <v>1404</v>
      </c>
      <c r="L1312" s="2" t="s">
        <v>1405</v>
      </c>
      <c r="M1312" s="2" t="s">
        <v>757</v>
      </c>
      <c r="N1312" s="2" t="s">
        <v>3489</v>
      </c>
      <c r="O1312" s="2" t="s">
        <v>1406</v>
      </c>
      <c r="P1312" t="s">
        <v>33973</v>
      </c>
      <c r="Q1312" s="2" t="s">
        <v>16779</v>
      </c>
      <c r="R1312" s="2" t="s">
        <v>33993</v>
      </c>
      <c r="S1312" s="2">
        <v>260116</v>
      </c>
      <c r="T1312" s="2" t="s">
        <v>793</v>
      </c>
      <c r="U1312" s="2" t="s">
        <v>16249</v>
      </c>
      <c r="V1312" t="s">
        <v>33994</v>
      </c>
      <c r="W1312" t="s">
        <v>16111</v>
      </c>
      <c r="X1312" s="2" t="s">
        <v>112</v>
      </c>
      <c r="Y1312" s="2" t="s">
        <v>112</v>
      </c>
      <c r="Z1312" s="2" t="s">
        <v>112</v>
      </c>
      <c r="AA1312" s="2" t="s">
        <v>12</v>
      </c>
      <c r="AB1312" s="2" t="s">
        <v>252</v>
      </c>
      <c r="AC1312" s="2" t="s">
        <v>112</v>
      </c>
      <c r="AD1312" s="2" t="s">
        <v>37</v>
      </c>
      <c r="AE1312" t="s">
        <v>16283</v>
      </c>
      <c r="AG1312" s="2" t="s">
        <v>90</v>
      </c>
      <c r="AI1312"/>
      <c r="AJ1312"/>
      <c r="AK1312"/>
      <c r="AL1312"/>
      <c r="AX1312"/>
      <c r="AY1312"/>
      <c r="AZ1312"/>
    </row>
    <row r="1313" spans="1:52" ht="15.75">
      <c r="A1313" s="2" t="s">
        <v>778</v>
      </c>
      <c r="B1313" s="2" t="s">
        <v>16237</v>
      </c>
      <c r="C1313" s="2" t="s">
        <v>34264</v>
      </c>
      <c r="D1313" s="2" t="s">
        <v>34265</v>
      </c>
      <c r="E1313" s="2" t="s">
        <v>34266</v>
      </c>
      <c r="F1313" s="2" t="s">
        <v>783</v>
      </c>
      <c r="G1313" s="2" t="s">
        <v>784</v>
      </c>
      <c r="H1313" s="2" t="s">
        <v>16246</v>
      </c>
      <c r="I1313" t="s">
        <v>16247</v>
      </c>
      <c r="J1313" s="2" t="s">
        <v>34240</v>
      </c>
      <c r="K1313" s="2" t="s">
        <v>788</v>
      </c>
      <c r="L1313" s="2" t="s">
        <v>789</v>
      </c>
      <c r="M1313" s="2" t="s">
        <v>757</v>
      </c>
      <c r="N1313" s="2" t="s">
        <v>3489</v>
      </c>
      <c r="O1313" s="2" t="s">
        <v>791</v>
      </c>
      <c r="P1313" t="s">
        <v>33973</v>
      </c>
      <c r="Q1313" s="2" t="s">
        <v>16779</v>
      </c>
      <c r="R1313" s="2" t="s">
        <v>34415</v>
      </c>
      <c r="S1313" s="2">
        <v>260205</v>
      </c>
      <c r="T1313" s="2" t="s">
        <v>793</v>
      </c>
      <c r="U1313" s="2" t="s">
        <v>16249</v>
      </c>
      <c r="V1313" t="s">
        <v>34240</v>
      </c>
      <c r="W1313" t="s">
        <v>112</v>
      </c>
      <c r="X1313" s="2" t="s">
        <v>112</v>
      </c>
      <c r="Y1313" s="2" t="s">
        <v>112</v>
      </c>
      <c r="Z1313" s="2" t="s">
        <v>112</v>
      </c>
      <c r="AA1313" s="2" t="s">
        <v>12</v>
      </c>
      <c r="AB1313" s="2" t="s">
        <v>252</v>
      </c>
      <c r="AC1313" s="2" t="s">
        <v>112</v>
      </c>
      <c r="AD1313" s="2" t="s">
        <v>37</v>
      </c>
      <c r="AE1313" t="s">
        <v>16283</v>
      </c>
      <c r="AF1313" s="2" t="s">
        <v>16284</v>
      </c>
      <c r="AG1313" s="2" t="s">
        <v>90</v>
      </c>
      <c r="AI1313"/>
      <c r="AJ1313"/>
      <c r="AK1313"/>
      <c r="AL1313"/>
      <c r="AX1313"/>
      <c r="AY1313"/>
      <c r="AZ1313"/>
    </row>
    <row r="1314" spans="1:52" ht="15.75">
      <c r="A1314" s="2" t="s">
        <v>778</v>
      </c>
      <c r="B1314" s="2" t="s">
        <v>16237</v>
      </c>
      <c r="C1314" s="2" t="s">
        <v>34267</v>
      </c>
      <c r="D1314" s="2" t="s">
        <v>34268</v>
      </c>
      <c r="E1314" s="2" t="s">
        <v>34269</v>
      </c>
      <c r="F1314" s="2" t="s">
        <v>783</v>
      </c>
      <c r="G1314" s="2" t="s">
        <v>784</v>
      </c>
      <c r="H1314" s="2" t="s">
        <v>16246</v>
      </c>
      <c r="I1314" t="s">
        <v>16247</v>
      </c>
      <c r="J1314" s="2" t="s">
        <v>34241</v>
      </c>
      <c r="K1314" s="2" t="s">
        <v>16263</v>
      </c>
      <c r="L1314" s="2" t="s">
        <v>789</v>
      </c>
      <c r="M1314" s="2" t="s">
        <v>757</v>
      </c>
      <c r="N1314" s="2" t="s">
        <v>3489</v>
      </c>
      <c r="O1314" s="2" t="s">
        <v>791</v>
      </c>
      <c r="P1314" t="s">
        <v>33973</v>
      </c>
      <c r="Q1314" s="2" t="s">
        <v>16779</v>
      </c>
      <c r="R1314" s="2" t="s">
        <v>34416</v>
      </c>
      <c r="S1314" s="2">
        <v>260205</v>
      </c>
      <c r="T1314" s="2" t="s">
        <v>793</v>
      </c>
      <c r="U1314" s="2" t="s">
        <v>16249</v>
      </c>
      <c r="V1314" t="s">
        <v>34241</v>
      </c>
      <c r="W1314" t="s">
        <v>112</v>
      </c>
      <c r="X1314" s="2" t="s">
        <v>112</v>
      </c>
      <c r="Y1314" s="2" t="s">
        <v>112</v>
      </c>
      <c r="Z1314" s="2" t="s">
        <v>112</v>
      </c>
      <c r="AA1314" s="2" t="s">
        <v>12</v>
      </c>
      <c r="AB1314" s="2" t="s">
        <v>252</v>
      </c>
      <c r="AC1314" s="2" t="s">
        <v>112</v>
      </c>
      <c r="AD1314" s="2" t="s">
        <v>37</v>
      </c>
      <c r="AE1314" t="s">
        <v>16283</v>
      </c>
      <c r="AF1314" s="2" t="s">
        <v>16284</v>
      </c>
      <c r="AG1314" s="2" t="s">
        <v>90</v>
      </c>
      <c r="AI1314"/>
      <c r="AJ1314"/>
      <c r="AK1314"/>
      <c r="AL1314"/>
      <c r="AX1314"/>
      <c r="AY1314"/>
      <c r="AZ1314"/>
    </row>
    <row r="1315" spans="1:52" ht="15.75">
      <c r="A1315" s="2" t="s">
        <v>778</v>
      </c>
      <c r="B1315" s="2" t="s">
        <v>15918</v>
      </c>
      <c r="C1315" s="2" t="s">
        <v>22273</v>
      </c>
      <c r="D1315" s="2" t="s">
        <v>22274</v>
      </c>
      <c r="E1315" s="2" t="s">
        <v>22275</v>
      </c>
      <c r="F1315" s="2" t="s">
        <v>8582</v>
      </c>
      <c r="G1315" s="2" t="s">
        <v>8583</v>
      </c>
      <c r="H1315" s="2" t="s">
        <v>9873</v>
      </c>
      <c r="I1315" t="s">
        <v>9874</v>
      </c>
      <c r="J1315" s="2" t="s">
        <v>16406</v>
      </c>
      <c r="K1315" s="2" t="s">
        <v>10920</v>
      </c>
      <c r="L1315" s="2" t="s">
        <v>1405</v>
      </c>
      <c r="M1315" s="2" t="s">
        <v>1947</v>
      </c>
      <c r="N1315" s="2" t="s">
        <v>3489</v>
      </c>
      <c r="O1315" s="2" t="s">
        <v>1406</v>
      </c>
      <c r="P1315" t="s">
        <v>119</v>
      </c>
      <c r="Q1315" s="2" t="s">
        <v>16703</v>
      </c>
      <c r="R1315" s="2" t="s">
        <v>22276</v>
      </c>
      <c r="S1315" s="2">
        <v>210816</v>
      </c>
      <c r="T1315" s="2" t="s">
        <v>8686</v>
      </c>
      <c r="U1315" s="2" t="s">
        <v>9876</v>
      </c>
      <c r="V1315" t="s">
        <v>16408</v>
      </c>
      <c r="W1315" t="s">
        <v>1411</v>
      </c>
      <c r="X1315" s="2" t="s">
        <v>112</v>
      </c>
      <c r="Y1315" s="2" t="s">
        <v>112</v>
      </c>
      <c r="Z1315" s="2" t="s">
        <v>112</v>
      </c>
      <c r="AA1315" s="2" t="s">
        <v>12</v>
      </c>
      <c r="AB1315" s="2" t="s">
        <v>252</v>
      </c>
      <c r="AC1315" s="2" t="s">
        <v>112</v>
      </c>
      <c r="AE1315"/>
      <c r="AG1315" s="2" t="s">
        <v>90</v>
      </c>
      <c r="AI1315"/>
      <c r="AJ1315"/>
      <c r="AK1315"/>
      <c r="AL1315"/>
      <c r="AX1315"/>
      <c r="AY1315"/>
      <c r="AZ1315"/>
    </row>
    <row r="1316" spans="1:52" ht="15.75">
      <c r="A1316" s="2" t="s">
        <v>778</v>
      </c>
      <c r="B1316" s="2" t="s">
        <v>15918</v>
      </c>
      <c r="C1316" s="2" t="s">
        <v>22277</v>
      </c>
      <c r="D1316" s="2" t="s">
        <v>22278</v>
      </c>
      <c r="E1316" s="2" t="s">
        <v>22279</v>
      </c>
      <c r="F1316" s="2" t="s">
        <v>8582</v>
      </c>
      <c r="G1316" s="2" t="s">
        <v>8583</v>
      </c>
      <c r="H1316" s="2" t="s">
        <v>3646</v>
      </c>
      <c r="I1316" t="s">
        <v>3738</v>
      </c>
      <c r="J1316" s="2" t="s">
        <v>16406</v>
      </c>
      <c r="K1316" s="2" t="s">
        <v>10920</v>
      </c>
      <c r="L1316" s="2" t="s">
        <v>1405</v>
      </c>
      <c r="M1316" s="2" t="s">
        <v>140</v>
      </c>
      <c r="N1316" s="2" t="s">
        <v>3489</v>
      </c>
      <c r="O1316" s="2" t="s">
        <v>1406</v>
      </c>
      <c r="P1316" t="s">
        <v>119</v>
      </c>
      <c r="Q1316" s="2" t="s">
        <v>16703</v>
      </c>
      <c r="R1316" s="2" t="s">
        <v>22280</v>
      </c>
      <c r="S1316" s="2">
        <v>210813</v>
      </c>
      <c r="T1316" s="2" t="s">
        <v>8686</v>
      </c>
      <c r="U1316" s="2" t="s">
        <v>3651</v>
      </c>
      <c r="V1316" t="s">
        <v>16408</v>
      </c>
      <c r="W1316" t="s">
        <v>1411</v>
      </c>
      <c r="X1316" s="2" t="s">
        <v>112</v>
      </c>
      <c r="Y1316" s="2" t="s">
        <v>112</v>
      </c>
      <c r="Z1316" s="2" t="s">
        <v>112</v>
      </c>
      <c r="AA1316" s="2" t="s">
        <v>12</v>
      </c>
      <c r="AB1316" s="2" t="s">
        <v>252</v>
      </c>
      <c r="AC1316" s="2" t="s">
        <v>112</v>
      </c>
      <c r="AE1316"/>
      <c r="AG1316" s="2" t="s">
        <v>90</v>
      </c>
      <c r="AI1316"/>
      <c r="AJ1316"/>
      <c r="AK1316"/>
      <c r="AL1316"/>
      <c r="AX1316"/>
      <c r="AY1316"/>
      <c r="AZ1316"/>
    </row>
    <row r="1317" spans="1:52" ht="15.75">
      <c r="A1317" s="2" t="s">
        <v>778</v>
      </c>
      <c r="B1317" s="2" t="s">
        <v>15918</v>
      </c>
      <c r="C1317" s="2" t="s">
        <v>22281</v>
      </c>
      <c r="D1317" s="2" t="s">
        <v>22282</v>
      </c>
      <c r="E1317" s="2" t="s">
        <v>22283</v>
      </c>
      <c r="F1317" s="2" t="s">
        <v>8551</v>
      </c>
      <c r="G1317" s="2" t="s">
        <v>8552</v>
      </c>
      <c r="H1317" s="2" t="s">
        <v>976</v>
      </c>
      <c r="I1317" t="s">
        <v>994</v>
      </c>
      <c r="J1317" s="2" t="s">
        <v>16420</v>
      </c>
      <c r="K1317" s="2" t="s">
        <v>10920</v>
      </c>
      <c r="L1317" s="2" t="s">
        <v>1405</v>
      </c>
      <c r="M1317" s="2" t="s">
        <v>140</v>
      </c>
      <c r="N1317" s="2" t="s">
        <v>3489</v>
      </c>
      <c r="O1317" s="2" t="s">
        <v>1406</v>
      </c>
      <c r="P1317" t="s">
        <v>119</v>
      </c>
      <c r="Q1317" s="2" t="s">
        <v>16779</v>
      </c>
      <c r="R1317" s="2" t="s">
        <v>22284</v>
      </c>
      <c r="S1317" s="2">
        <v>210927</v>
      </c>
      <c r="T1317" s="2" t="s">
        <v>9833</v>
      </c>
      <c r="U1317" s="2" t="s">
        <v>979</v>
      </c>
      <c r="V1317" t="s">
        <v>16422</v>
      </c>
      <c r="W1317" t="s">
        <v>1411</v>
      </c>
      <c r="X1317" s="2" t="s">
        <v>112</v>
      </c>
      <c r="Y1317" s="2" t="s">
        <v>112</v>
      </c>
      <c r="Z1317" s="2" t="s">
        <v>112</v>
      </c>
      <c r="AA1317" s="2" t="s">
        <v>12</v>
      </c>
      <c r="AB1317" s="2" t="s">
        <v>252</v>
      </c>
      <c r="AC1317" s="2" t="s">
        <v>112</v>
      </c>
      <c r="AE1317"/>
      <c r="AG1317" s="2" t="s">
        <v>90</v>
      </c>
      <c r="AI1317"/>
      <c r="AJ1317"/>
      <c r="AK1317"/>
      <c r="AL1317"/>
      <c r="AX1317"/>
      <c r="AY1317"/>
      <c r="AZ1317"/>
    </row>
    <row r="1318" spans="1:52" ht="15.75">
      <c r="A1318" s="2" t="s">
        <v>778</v>
      </c>
      <c r="B1318" s="2" t="s">
        <v>15918</v>
      </c>
      <c r="C1318" s="2" t="s">
        <v>22285</v>
      </c>
      <c r="D1318" s="2" t="s">
        <v>22286</v>
      </c>
      <c r="E1318" s="2" t="s">
        <v>22287</v>
      </c>
      <c r="F1318" s="2" t="s">
        <v>8551</v>
      </c>
      <c r="G1318" s="2" t="s">
        <v>8552</v>
      </c>
      <c r="H1318" s="2" t="s">
        <v>1401</v>
      </c>
      <c r="I1318" t="s">
        <v>1402</v>
      </c>
      <c r="J1318" s="2" t="s">
        <v>16406</v>
      </c>
      <c r="K1318" s="2" t="s">
        <v>10920</v>
      </c>
      <c r="L1318" s="2" t="s">
        <v>1405</v>
      </c>
      <c r="M1318" s="2" t="s">
        <v>1947</v>
      </c>
      <c r="N1318" s="2" t="s">
        <v>3489</v>
      </c>
      <c r="O1318" s="2" t="s">
        <v>1406</v>
      </c>
      <c r="P1318" t="s">
        <v>119</v>
      </c>
      <c r="Q1318" s="2" t="s">
        <v>16703</v>
      </c>
      <c r="R1318" s="2" t="s">
        <v>22288</v>
      </c>
      <c r="S1318" s="2">
        <v>211209</v>
      </c>
      <c r="T1318" s="2" t="s">
        <v>9833</v>
      </c>
      <c r="U1318" s="2" t="s">
        <v>3330</v>
      </c>
      <c r="V1318" t="s">
        <v>16408</v>
      </c>
      <c r="W1318" t="s">
        <v>1411</v>
      </c>
      <c r="X1318" s="2" t="s">
        <v>112</v>
      </c>
      <c r="Y1318" s="2" t="s">
        <v>112</v>
      </c>
      <c r="Z1318" s="2" t="s">
        <v>112</v>
      </c>
      <c r="AA1318" s="2" t="s">
        <v>12</v>
      </c>
      <c r="AB1318" s="2" t="s">
        <v>252</v>
      </c>
      <c r="AC1318" s="2" t="s">
        <v>112</v>
      </c>
      <c r="AE1318"/>
      <c r="AG1318" s="2" t="s">
        <v>90</v>
      </c>
      <c r="AI1318"/>
      <c r="AJ1318"/>
      <c r="AK1318"/>
      <c r="AL1318"/>
      <c r="AX1318"/>
      <c r="AY1318"/>
      <c r="AZ1318"/>
    </row>
    <row r="1319" spans="1:52" ht="15.75">
      <c r="A1319" s="2" t="s">
        <v>778</v>
      </c>
      <c r="B1319" s="2" t="s">
        <v>15918</v>
      </c>
      <c r="C1319" s="2" t="s">
        <v>22289</v>
      </c>
      <c r="D1319" s="2" t="s">
        <v>22290</v>
      </c>
      <c r="E1319" s="2" t="s">
        <v>22291</v>
      </c>
      <c r="F1319" s="2" t="s">
        <v>8551</v>
      </c>
      <c r="G1319" s="2" t="s">
        <v>8552</v>
      </c>
      <c r="H1319" s="2" t="s">
        <v>3646</v>
      </c>
      <c r="I1319" t="s">
        <v>3738</v>
      </c>
      <c r="J1319" s="2" t="s">
        <v>16406</v>
      </c>
      <c r="K1319" s="2" t="s">
        <v>10920</v>
      </c>
      <c r="L1319" s="2" t="s">
        <v>1405</v>
      </c>
      <c r="M1319" s="2" t="s">
        <v>1947</v>
      </c>
      <c r="N1319" s="2" t="s">
        <v>3489</v>
      </c>
      <c r="O1319" s="2" t="s">
        <v>1406</v>
      </c>
      <c r="P1319" t="s">
        <v>119</v>
      </c>
      <c r="Q1319" s="2" t="s">
        <v>16703</v>
      </c>
      <c r="R1319" s="2" t="s">
        <v>22292</v>
      </c>
      <c r="S1319" s="2">
        <v>220112</v>
      </c>
      <c r="T1319" s="2" t="s">
        <v>9833</v>
      </c>
      <c r="U1319" s="2" t="s">
        <v>3651</v>
      </c>
      <c r="V1319" t="s">
        <v>16408</v>
      </c>
      <c r="W1319" t="s">
        <v>1411</v>
      </c>
      <c r="X1319" s="2" t="s">
        <v>112</v>
      </c>
      <c r="Y1319" s="2" t="s">
        <v>112</v>
      </c>
      <c r="Z1319" s="2" t="s">
        <v>112</v>
      </c>
      <c r="AA1319" s="2" t="s">
        <v>12</v>
      </c>
      <c r="AB1319" s="2" t="s">
        <v>252</v>
      </c>
      <c r="AC1319" s="2" t="s">
        <v>112</v>
      </c>
      <c r="AD1319" s="2" t="s">
        <v>37</v>
      </c>
      <c r="AE1319" t="s">
        <v>32</v>
      </c>
      <c r="AG1319" s="2" t="s">
        <v>90</v>
      </c>
      <c r="AI1319"/>
      <c r="AJ1319"/>
      <c r="AK1319"/>
      <c r="AL1319"/>
      <c r="AX1319"/>
      <c r="AY1319"/>
      <c r="AZ1319"/>
    </row>
    <row r="1320" spans="1:52" ht="15.75">
      <c r="A1320" s="2" t="s">
        <v>778</v>
      </c>
      <c r="B1320" s="2" t="s">
        <v>15918</v>
      </c>
      <c r="C1320" s="2" t="s">
        <v>22293</v>
      </c>
      <c r="D1320" s="2" t="s">
        <v>22294</v>
      </c>
      <c r="E1320" s="2" t="s">
        <v>22295</v>
      </c>
      <c r="F1320" s="2" t="s">
        <v>8648</v>
      </c>
      <c r="G1320" s="2" t="s">
        <v>8649</v>
      </c>
      <c r="H1320" s="2" t="s">
        <v>1401</v>
      </c>
      <c r="I1320" t="s">
        <v>1402</v>
      </c>
      <c r="J1320" s="2" t="s">
        <v>16420</v>
      </c>
      <c r="K1320" s="2" t="s">
        <v>10920</v>
      </c>
      <c r="L1320" s="2" t="s">
        <v>1405</v>
      </c>
      <c r="M1320" s="2" t="s">
        <v>1947</v>
      </c>
      <c r="N1320" s="2" t="s">
        <v>8746</v>
      </c>
      <c r="O1320" s="2" t="s">
        <v>1406</v>
      </c>
      <c r="P1320" t="s">
        <v>119</v>
      </c>
      <c r="Q1320" s="2" t="s">
        <v>16703</v>
      </c>
      <c r="R1320" s="2" t="s">
        <v>22296</v>
      </c>
      <c r="S1320" s="2">
        <v>220224</v>
      </c>
      <c r="T1320" s="2" t="s">
        <v>8762</v>
      </c>
      <c r="U1320" s="2" t="s">
        <v>3330</v>
      </c>
      <c r="V1320" t="s">
        <v>16422</v>
      </c>
      <c r="W1320" t="s">
        <v>1411</v>
      </c>
      <c r="X1320" s="2" t="s">
        <v>112</v>
      </c>
      <c r="Y1320" s="2" t="s">
        <v>112</v>
      </c>
      <c r="Z1320" s="2" t="s">
        <v>112</v>
      </c>
      <c r="AA1320" s="2" t="s">
        <v>12</v>
      </c>
      <c r="AB1320" s="2" t="s">
        <v>211</v>
      </c>
      <c r="AC1320" s="2" t="s">
        <v>112</v>
      </c>
      <c r="AD1320" s="2" t="s">
        <v>37</v>
      </c>
      <c r="AE1320" t="s">
        <v>32</v>
      </c>
      <c r="AG1320" s="2" t="s">
        <v>90</v>
      </c>
      <c r="AI1320"/>
      <c r="AJ1320"/>
      <c r="AK1320"/>
      <c r="AL1320"/>
      <c r="AX1320"/>
      <c r="AY1320"/>
      <c r="AZ1320"/>
    </row>
    <row r="1321" spans="1:52" ht="15.75">
      <c r="A1321" s="2" t="s">
        <v>778</v>
      </c>
      <c r="B1321" s="2" t="s">
        <v>15918</v>
      </c>
      <c r="C1321" s="2" t="s">
        <v>22297</v>
      </c>
      <c r="D1321" s="2" t="s">
        <v>22298</v>
      </c>
      <c r="E1321" s="2" t="s">
        <v>22299</v>
      </c>
      <c r="F1321" s="2" t="s">
        <v>8648</v>
      </c>
      <c r="G1321" s="2" t="s">
        <v>8649</v>
      </c>
      <c r="H1321" s="2" t="s">
        <v>3308</v>
      </c>
      <c r="I1321" t="s">
        <v>3309</v>
      </c>
      <c r="J1321" s="2" t="s">
        <v>16420</v>
      </c>
      <c r="K1321" s="2" t="s">
        <v>10920</v>
      </c>
      <c r="L1321" s="2" t="s">
        <v>1405</v>
      </c>
      <c r="M1321" s="2" t="s">
        <v>1947</v>
      </c>
      <c r="N1321" s="2" t="s">
        <v>8746</v>
      </c>
      <c r="O1321" s="2" t="s">
        <v>1406</v>
      </c>
      <c r="P1321" t="s">
        <v>119</v>
      </c>
      <c r="Q1321" s="2" t="s">
        <v>16703</v>
      </c>
      <c r="R1321" s="2" t="s">
        <v>22300</v>
      </c>
      <c r="S1321" s="2">
        <v>220224</v>
      </c>
      <c r="T1321" s="2" t="s">
        <v>8762</v>
      </c>
      <c r="U1321" s="2" t="s">
        <v>3311</v>
      </c>
      <c r="V1321" t="s">
        <v>16422</v>
      </c>
      <c r="W1321" t="s">
        <v>1411</v>
      </c>
      <c r="X1321" s="2" t="s">
        <v>112</v>
      </c>
      <c r="Y1321" s="2" t="s">
        <v>112</v>
      </c>
      <c r="Z1321" s="2" t="s">
        <v>112</v>
      </c>
      <c r="AA1321" s="2" t="s">
        <v>12</v>
      </c>
      <c r="AB1321" s="2" t="s">
        <v>211</v>
      </c>
      <c r="AC1321" s="2" t="s">
        <v>112</v>
      </c>
      <c r="AD1321" s="2" t="s">
        <v>37</v>
      </c>
      <c r="AE1321" t="s">
        <v>19</v>
      </c>
      <c r="AG1321" s="2" t="s">
        <v>90</v>
      </c>
      <c r="AI1321"/>
      <c r="AJ1321"/>
      <c r="AK1321"/>
      <c r="AL1321"/>
      <c r="AX1321"/>
      <c r="AY1321"/>
      <c r="AZ1321"/>
    </row>
    <row r="1322" spans="1:52" ht="15.75">
      <c r="A1322" s="2" t="s">
        <v>778</v>
      </c>
      <c r="B1322" s="2" t="s">
        <v>15918</v>
      </c>
      <c r="C1322" s="2" t="s">
        <v>22301</v>
      </c>
      <c r="D1322" s="2" t="s">
        <v>22302</v>
      </c>
      <c r="E1322" s="2" t="s">
        <v>22303</v>
      </c>
      <c r="F1322" s="2" t="s">
        <v>8648</v>
      </c>
      <c r="G1322" s="2" t="s">
        <v>8649</v>
      </c>
      <c r="H1322" s="2" t="s">
        <v>3308</v>
      </c>
      <c r="I1322" t="s">
        <v>3309</v>
      </c>
      <c r="J1322" s="2" t="s">
        <v>16420</v>
      </c>
      <c r="K1322" s="2" t="s">
        <v>10920</v>
      </c>
      <c r="L1322" s="2" t="s">
        <v>1405</v>
      </c>
      <c r="M1322" s="2" t="s">
        <v>1947</v>
      </c>
      <c r="N1322" s="2" t="s">
        <v>8746</v>
      </c>
      <c r="O1322" s="2" t="s">
        <v>1406</v>
      </c>
      <c r="P1322" t="s">
        <v>119</v>
      </c>
      <c r="Q1322" s="2" t="s">
        <v>16703</v>
      </c>
      <c r="R1322" s="2" t="s">
        <v>22304</v>
      </c>
      <c r="S1322" s="2">
        <v>220224</v>
      </c>
      <c r="T1322" s="2" t="s">
        <v>8762</v>
      </c>
      <c r="U1322" s="2" t="s">
        <v>3311</v>
      </c>
      <c r="V1322" t="s">
        <v>16422</v>
      </c>
      <c r="W1322" t="s">
        <v>1411</v>
      </c>
      <c r="X1322" s="2" t="s">
        <v>112</v>
      </c>
      <c r="Y1322" s="2" t="s">
        <v>112</v>
      </c>
      <c r="Z1322" s="2" t="s">
        <v>112</v>
      </c>
      <c r="AA1322" s="2" t="s">
        <v>12</v>
      </c>
      <c r="AB1322" s="2" t="s">
        <v>211</v>
      </c>
      <c r="AC1322" s="2" t="s">
        <v>112</v>
      </c>
      <c r="AD1322" s="2" t="s">
        <v>37</v>
      </c>
      <c r="AE1322" t="s">
        <v>32</v>
      </c>
      <c r="AG1322" s="2" t="s">
        <v>90</v>
      </c>
      <c r="AI1322"/>
      <c r="AJ1322"/>
      <c r="AK1322"/>
      <c r="AL1322"/>
      <c r="AX1322"/>
      <c r="AY1322"/>
      <c r="AZ1322"/>
    </row>
    <row r="1323" spans="1:52" ht="15.75">
      <c r="A1323" s="2" t="s">
        <v>778</v>
      </c>
      <c r="B1323" s="2" t="s">
        <v>15918</v>
      </c>
      <c r="C1323" s="2" t="s">
        <v>22305</v>
      </c>
      <c r="D1323" s="2" t="s">
        <v>22306</v>
      </c>
      <c r="E1323" s="2" t="s">
        <v>22307</v>
      </c>
      <c r="F1323" s="2" t="s">
        <v>753</v>
      </c>
      <c r="G1323" s="2" t="s">
        <v>754</v>
      </c>
      <c r="H1323" s="2" t="s">
        <v>1401</v>
      </c>
      <c r="I1323" t="s">
        <v>1402</v>
      </c>
      <c r="J1323" s="2" t="s">
        <v>16406</v>
      </c>
      <c r="K1323" s="2" t="s">
        <v>10920</v>
      </c>
      <c r="L1323" s="2" t="s">
        <v>1405</v>
      </c>
      <c r="M1323" s="2" t="s">
        <v>1947</v>
      </c>
      <c r="N1323" s="2" t="s">
        <v>8746</v>
      </c>
      <c r="O1323" s="2" t="s">
        <v>1406</v>
      </c>
      <c r="P1323" t="s">
        <v>119</v>
      </c>
      <c r="Q1323" s="2" t="s">
        <v>16703</v>
      </c>
      <c r="R1323" s="2" t="s">
        <v>22308</v>
      </c>
      <c r="S1323" s="2">
        <v>220308</v>
      </c>
      <c r="T1323" s="2" t="s">
        <v>8681</v>
      </c>
      <c r="U1323" s="2" t="s">
        <v>3330</v>
      </c>
      <c r="V1323" t="s">
        <v>16408</v>
      </c>
      <c r="W1323" t="s">
        <v>1411</v>
      </c>
      <c r="X1323" s="2" t="s">
        <v>112</v>
      </c>
      <c r="Y1323" s="2" t="s">
        <v>112</v>
      </c>
      <c r="Z1323" s="2" t="s">
        <v>112</v>
      </c>
      <c r="AA1323" s="2" t="s">
        <v>12</v>
      </c>
      <c r="AB1323" s="2" t="s">
        <v>211</v>
      </c>
      <c r="AC1323" s="2" t="s">
        <v>112</v>
      </c>
      <c r="AD1323" s="2" t="s">
        <v>37</v>
      </c>
      <c r="AE1323" t="s">
        <v>19</v>
      </c>
      <c r="AG1323" s="2" t="s">
        <v>90</v>
      </c>
      <c r="AI1323"/>
      <c r="AJ1323"/>
      <c r="AK1323"/>
      <c r="AL1323"/>
      <c r="AX1323"/>
      <c r="AY1323"/>
      <c r="AZ1323"/>
    </row>
    <row r="1324" spans="1:52" ht="15.75">
      <c r="A1324" s="2" t="s">
        <v>778</v>
      </c>
      <c r="B1324" s="2" t="s">
        <v>15918</v>
      </c>
      <c r="C1324" s="2" t="s">
        <v>22309</v>
      </c>
      <c r="D1324" s="2" t="s">
        <v>22310</v>
      </c>
      <c r="E1324" s="2" t="s">
        <v>22311</v>
      </c>
      <c r="F1324" s="2" t="s">
        <v>8551</v>
      </c>
      <c r="G1324" s="2" t="s">
        <v>8552</v>
      </c>
      <c r="H1324" s="2" t="s">
        <v>1401</v>
      </c>
      <c r="I1324" t="s">
        <v>1402</v>
      </c>
      <c r="J1324" s="2" t="s">
        <v>10919</v>
      </c>
      <c r="K1324" s="2" t="s">
        <v>10920</v>
      </c>
      <c r="L1324" s="2" t="s">
        <v>1405</v>
      </c>
      <c r="M1324" s="2" t="s">
        <v>140</v>
      </c>
      <c r="N1324" s="2" t="s">
        <v>3489</v>
      </c>
      <c r="O1324" s="2" t="s">
        <v>1406</v>
      </c>
      <c r="P1324" t="s">
        <v>119</v>
      </c>
      <c r="Q1324" s="2" t="s">
        <v>16703</v>
      </c>
      <c r="R1324" s="2" t="s">
        <v>22312</v>
      </c>
      <c r="S1324" s="2">
        <v>220504</v>
      </c>
      <c r="T1324" s="2" t="s">
        <v>9833</v>
      </c>
      <c r="U1324" s="2" t="s">
        <v>3330</v>
      </c>
      <c r="V1324" t="s">
        <v>10922</v>
      </c>
      <c r="W1324" t="s">
        <v>1411</v>
      </c>
      <c r="X1324" s="2" t="s">
        <v>112</v>
      </c>
      <c r="Y1324" s="2" t="s">
        <v>112</v>
      </c>
      <c r="Z1324" s="2" t="s">
        <v>112</v>
      </c>
      <c r="AA1324" s="2" t="s">
        <v>12</v>
      </c>
      <c r="AB1324" s="2" t="s">
        <v>252</v>
      </c>
      <c r="AC1324" s="2" t="s">
        <v>112</v>
      </c>
      <c r="AD1324" s="2" t="s">
        <v>37</v>
      </c>
      <c r="AE1324" t="s">
        <v>32</v>
      </c>
      <c r="AG1324" s="2" t="s">
        <v>90</v>
      </c>
      <c r="AI1324"/>
      <c r="AJ1324"/>
      <c r="AK1324"/>
      <c r="AL1324"/>
      <c r="AX1324"/>
      <c r="AY1324"/>
      <c r="AZ1324"/>
    </row>
    <row r="1325" spans="1:52" ht="15.75">
      <c r="A1325" s="2" t="s">
        <v>778</v>
      </c>
      <c r="B1325" s="2" t="s">
        <v>16449</v>
      </c>
      <c r="C1325" s="2" t="s">
        <v>22313</v>
      </c>
      <c r="D1325" s="2" t="s">
        <v>22314</v>
      </c>
      <c r="E1325" s="2" t="s">
        <v>22315</v>
      </c>
      <c r="F1325" s="2" t="s">
        <v>8648</v>
      </c>
      <c r="G1325" s="2" t="s">
        <v>8649</v>
      </c>
      <c r="H1325" s="2" t="s">
        <v>3308</v>
      </c>
      <c r="I1325" t="s">
        <v>3309</v>
      </c>
      <c r="J1325" s="2" t="s">
        <v>10919</v>
      </c>
      <c r="K1325" s="2" t="s">
        <v>10920</v>
      </c>
      <c r="L1325" s="2" t="s">
        <v>1405</v>
      </c>
      <c r="M1325" s="2" t="s">
        <v>1947</v>
      </c>
      <c r="N1325" s="2" t="s">
        <v>8746</v>
      </c>
      <c r="O1325" s="2" t="s">
        <v>1406</v>
      </c>
      <c r="P1325" t="s">
        <v>119</v>
      </c>
      <c r="Q1325" s="2" t="s">
        <v>16703</v>
      </c>
      <c r="R1325" s="2" t="s">
        <v>22316</v>
      </c>
      <c r="S1325" s="2">
        <v>220519</v>
      </c>
      <c r="T1325" s="2" t="s">
        <v>8762</v>
      </c>
      <c r="U1325" s="2" t="s">
        <v>3311</v>
      </c>
      <c r="V1325" t="s">
        <v>10922</v>
      </c>
      <c r="W1325" t="s">
        <v>1411</v>
      </c>
      <c r="X1325" s="2" t="s">
        <v>112</v>
      </c>
      <c r="Y1325" s="2" t="s">
        <v>112</v>
      </c>
      <c r="Z1325" s="2" t="s">
        <v>112</v>
      </c>
      <c r="AA1325" s="2" t="s">
        <v>12</v>
      </c>
      <c r="AB1325" s="2" t="s">
        <v>211</v>
      </c>
      <c r="AC1325" s="2" t="s">
        <v>112</v>
      </c>
      <c r="AD1325" s="2" t="s">
        <v>37</v>
      </c>
      <c r="AE1325" t="s">
        <v>19</v>
      </c>
      <c r="AF1325" s="2" t="s">
        <v>22317</v>
      </c>
      <c r="AG1325" s="2" t="s">
        <v>90</v>
      </c>
      <c r="AI1325"/>
      <c r="AJ1325"/>
      <c r="AK1325"/>
      <c r="AL1325"/>
      <c r="AX1325"/>
      <c r="AY1325"/>
      <c r="AZ1325"/>
    </row>
    <row r="1326" spans="1:52" ht="15.75">
      <c r="A1326" s="2" t="s">
        <v>778</v>
      </c>
      <c r="B1326" s="2" t="s">
        <v>15918</v>
      </c>
      <c r="C1326" s="2" t="s">
        <v>22318</v>
      </c>
      <c r="D1326" s="2" t="s">
        <v>22319</v>
      </c>
      <c r="E1326" s="2" t="s">
        <v>22320</v>
      </c>
      <c r="F1326" s="2" t="s">
        <v>1399</v>
      </c>
      <c r="G1326" s="2" t="s">
        <v>1400</v>
      </c>
      <c r="H1326" s="2" t="s">
        <v>1401</v>
      </c>
      <c r="I1326" t="s">
        <v>1402</v>
      </c>
      <c r="J1326" s="2" t="s">
        <v>16406</v>
      </c>
      <c r="K1326" s="2" t="s">
        <v>10920</v>
      </c>
      <c r="L1326" s="2" t="s">
        <v>1405</v>
      </c>
      <c r="M1326" s="2" t="s">
        <v>1947</v>
      </c>
      <c r="N1326" s="2" t="s">
        <v>3489</v>
      </c>
      <c r="O1326" s="2" t="s">
        <v>1406</v>
      </c>
      <c r="P1326" t="s">
        <v>119</v>
      </c>
      <c r="Q1326" s="2" t="s">
        <v>16703</v>
      </c>
      <c r="R1326" s="2" t="s">
        <v>22321</v>
      </c>
      <c r="S1326" s="2">
        <v>221011</v>
      </c>
      <c r="T1326" s="2" t="s">
        <v>1408</v>
      </c>
      <c r="U1326" s="2" t="s">
        <v>3330</v>
      </c>
      <c r="V1326" t="s">
        <v>16408</v>
      </c>
      <c r="W1326" t="s">
        <v>1411</v>
      </c>
      <c r="X1326" s="2" t="s">
        <v>112</v>
      </c>
      <c r="Y1326" s="2" t="s">
        <v>112</v>
      </c>
      <c r="Z1326" s="2" t="s">
        <v>112</v>
      </c>
      <c r="AA1326" s="2" t="s">
        <v>12</v>
      </c>
      <c r="AB1326" s="2" t="s">
        <v>252</v>
      </c>
      <c r="AC1326" s="2" t="s">
        <v>112</v>
      </c>
      <c r="AD1326" s="2" t="s">
        <v>37</v>
      </c>
      <c r="AE1326" t="s">
        <v>19</v>
      </c>
      <c r="AG1326" s="2" t="s">
        <v>90</v>
      </c>
      <c r="AI1326"/>
      <c r="AJ1326"/>
      <c r="AK1326"/>
      <c r="AL1326"/>
      <c r="AX1326"/>
      <c r="AY1326"/>
      <c r="AZ1326"/>
    </row>
    <row r="1327" spans="1:52" ht="15.75">
      <c r="A1327" s="2" t="s">
        <v>778</v>
      </c>
      <c r="B1327" s="2" t="s">
        <v>15918</v>
      </c>
      <c r="C1327" s="2" t="s">
        <v>22322</v>
      </c>
      <c r="D1327" s="2" t="s">
        <v>22323</v>
      </c>
      <c r="E1327" s="2" t="s">
        <v>22324</v>
      </c>
      <c r="F1327" s="2" t="s">
        <v>1399</v>
      </c>
      <c r="G1327" s="2" t="s">
        <v>1400</v>
      </c>
      <c r="H1327" s="2" t="s">
        <v>1401</v>
      </c>
      <c r="I1327" t="s">
        <v>1402</v>
      </c>
      <c r="J1327" s="2" t="s">
        <v>10919</v>
      </c>
      <c r="K1327" s="2" t="s">
        <v>10920</v>
      </c>
      <c r="L1327" s="2" t="s">
        <v>1405</v>
      </c>
      <c r="M1327" s="2" t="s">
        <v>1947</v>
      </c>
      <c r="N1327" s="2" t="s">
        <v>3489</v>
      </c>
      <c r="O1327" s="2" t="s">
        <v>1406</v>
      </c>
      <c r="P1327" t="s">
        <v>119</v>
      </c>
      <c r="Q1327" s="2" t="s">
        <v>16703</v>
      </c>
      <c r="R1327" s="2" t="s">
        <v>22325</v>
      </c>
      <c r="T1327" s="2" t="s">
        <v>1408</v>
      </c>
      <c r="U1327" s="2" t="s">
        <v>3330</v>
      </c>
      <c r="V1327" t="s">
        <v>10922</v>
      </c>
      <c r="W1327" t="s">
        <v>1411</v>
      </c>
      <c r="X1327" s="2" t="s">
        <v>112</v>
      </c>
      <c r="Y1327" s="2" t="s">
        <v>112</v>
      </c>
      <c r="Z1327" s="2" t="s">
        <v>112</v>
      </c>
      <c r="AA1327" s="2" t="s">
        <v>12</v>
      </c>
      <c r="AB1327" s="2" t="s">
        <v>252</v>
      </c>
      <c r="AC1327" s="2" t="s">
        <v>112</v>
      </c>
      <c r="AD1327" s="2" t="s">
        <v>37</v>
      </c>
      <c r="AE1327" t="s">
        <v>19</v>
      </c>
      <c r="AG1327" s="2" t="s">
        <v>90</v>
      </c>
      <c r="AI1327"/>
      <c r="AJ1327"/>
      <c r="AK1327"/>
      <c r="AL1327"/>
      <c r="AX1327"/>
      <c r="AY1327"/>
      <c r="AZ1327"/>
    </row>
    <row r="1328" spans="1:52" ht="15.75">
      <c r="A1328" s="2" t="s">
        <v>778</v>
      </c>
      <c r="B1328" s="2" t="s">
        <v>15918</v>
      </c>
      <c r="C1328" s="2" t="s">
        <v>22326</v>
      </c>
      <c r="D1328" s="2" t="s">
        <v>22327</v>
      </c>
      <c r="E1328" s="2" t="s">
        <v>22328</v>
      </c>
      <c r="F1328" s="2" t="s">
        <v>1399</v>
      </c>
      <c r="G1328" s="2" t="s">
        <v>1400</v>
      </c>
      <c r="H1328" s="2" t="s">
        <v>1401</v>
      </c>
      <c r="I1328" t="s">
        <v>1402</v>
      </c>
      <c r="J1328" s="2" t="s">
        <v>16420</v>
      </c>
      <c r="K1328" s="2" t="s">
        <v>10920</v>
      </c>
      <c r="L1328" s="2" t="s">
        <v>1405</v>
      </c>
      <c r="M1328" s="2" t="s">
        <v>1947</v>
      </c>
      <c r="N1328" s="2" t="s">
        <v>3489</v>
      </c>
      <c r="O1328" s="2" t="s">
        <v>1406</v>
      </c>
      <c r="P1328" t="s">
        <v>119</v>
      </c>
      <c r="Q1328" s="2" t="s">
        <v>16703</v>
      </c>
      <c r="R1328" s="2" t="s">
        <v>22329</v>
      </c>
      <c r="S1328" s="2">
        <v>221104</v>
      </c>
      <c r="T1328" s="2" t="s">
        <v>1408</v>
      </c>
      <c r="U1328" s="2" t="s">
        <v>3330</v>
      </c>
      <c r="V1328" t="s">
        <v>16422</v>
      </c>
      <c r="W1328" t="s">
        <v>1411</v>
      </c>
      <c r="X1328" s="2" t="s">
        <v>112</v>
      </c>
      <c r="Y1328" s="2" t="s">
        <v>112</v>
      </c>
      <c r="Z1328" s="2" t="s">
        <v>112</v>
      </c>
      <c r="AA1328" s="2" t="s">
        <v>12</v>
      </c>
      <c r="AB1328" s="2" t="s">
        <v>252</v>
      </c>
      <c r="AC1328" s="2" t="s">
        <v>112</v>
      </c>
      <c r="AD1328" s="2" t="s">
        <v>37</v>
      </c>
      <c r="AE1328" t="s">
        <v>19</v>
      </c>
      <c r="AG1328" s="2" t="s">
        <v>90</v>
      </c>
      <c r="AI1328"/>
      <c r="AJ1328"/>
      <c r="AK1328"/>
      <c r="AL1328"/>
      <c r="AX1328"/>
      <c r="AY1328"/>
      <c r="AZ1328"/>
    </row>
    <row r="1329" spans="1:52" ht="15.75">
      <c r="A1329" s="2" t="s">
        <v>778</v>
      </c>
      <c r="B1329" s="2" t="s">
        <v>16449</v>
      </c>
      <c r="C1329" s="2" t="s">
        <v>22330</v>
      </c>
      <c r="D1329" s="2" t="s">
        <v>22331</v>
      </c>
      <c r="E1329" s="2" t="s">
        <v>22332</v>
      </c>
      <c r="F1329" s="2" t="s">
        <v>783</v>
      </c>
      <c r="G1329" s="2" t="s">
        <v>784</v>
      </c>
      <c r="H1329" s="2" t="s">
        <v>3308</v>
      </c>
      <c r="I1329" t="s">
        <v>3309</v>
      </c>
      <c r="J1329" s="2" t="s">
        <v>10964</v>
      </c>
      <c r="K1329" s="2" t="s">
        <v>1404</v>
      </c>
      <c r="L1329" s="2" t="s">
        <v>1405</v>
      </c>
      <c r="M1329" s="2" t="s">
        <v>1947</v>
      </c>
      <c r="N1329" s="2" t="s">
        <v>3489</v>
      </c>
      <c r="O1329" s="2" t="s">
        <v>1406</v>
      </c>
      <c r="P1329" t="s">
        <v>119</v>
      </c>
      <c r="Q1329" s="2" t="s">
        <v>16703</v>
      </c>
      <c r="R1329" s="2" t="s">
        <v>22333</v>
      </c>
      <c r="S1329" s="2">
        <v>230109</v>
      </c>
      <c r="T1329" s="2" t="s">
        <v>21725</v>
      </c>
      <c r="U1329" s="2" t="s">
        <v>3311</v>
      </c>
      <c r="V1329" t="s">
        <v>10966</v>
      </c>
      <c r="W1329" t="s">
        <v>1411</v>
      </c>
      <c r="X1329" s="2" t="s">
        <v>112</v>
      </c>
      <c r="Y1329" s="2" t="s">
        <v>112</v>
      </c>
      <c r="Z1329" s="2" t="s">
        <v>112</v>
      </c>
      <c r="AA1329" s="2" t="s">
        <v>12</v>
      </c>
      <c r="AB1329" s="2" t="s">
        <v>252</v>
      </c>
      <c r="AC1329" s="2" t="s">
        <v>112</v>
      </c>
      <c r="AD1329" s="2" t="s">
        <v>37</v>
      </c>
      <c r="AE1329" t="s">
        <v>19</v>
      </c>
      <c r="AG1329" s="2" t="s">
        <v>34061</v>
      </c>
      <c r="AI1329"/>
      <c r="AJ1329"/>
      <c r="AK1329"/>
      <c r="AL1329"/>
      <c r="AX1329"/>
      <c r="AY1329"/>
      <c r="AZ1329"/>
    </row>
    <row r="1330" spans="1:52" ht="15.75">
      <c r="A1330" s="2" t="s">
        <v>778</v>
      </c>
      <c r="B1330" s="2" t="s">
        <v>16449</v>
      </c>
      <c r="C1330" s="2" t="s">
        <v>22330</v>
      </c>
      <c r="D1330" s="2" t="s">
        <v>22331</v>
      </c>
      <c r="E1330" s="2" t="s">
        <v>22334</v>
      </c>
      <c r="F1330" s="2" t="s">
        <v>783</v>
      </c>
      <c r="G1330" s="2" t="s">
        <v>784</v>
      </c>
      <c r="H1330" s="2" t="s">
        <v>3308</v>
      </c>
      <c r="I1330" t="s">
        <v>3309</v>
      </c>
      <c r="J1330" s="2" t="s">
        <v>10964</v>
      </c>
      <c r="K1330" s="2" t="s">
        <v>1404</v>
      </c>
      <c r="L1330" s="2" t="s">
        <v>1405</v>
      </c>
      <c r="M1330" s="2" t="s">
        <v>1947</v>
      </c>
      <c r="N1330" s="2" t="s">
        <v>3489</v>
      </c>
      <c r="O1330" s="2" t="s">
        <v>1406</v>
      </c>
      <c r="P1330" t="s">
        <v>119</v>
      </c>
      <c r="Q1330" s="2" t="s">
        <v>16703</v>
      </c>
      <c r="R1330" s="2" t="s">
        <v>22335</v>
      </c>
      <c r="T1330" s="2" t="s">
        <v>793</v>
      </c>
      <c r="U1330" s="2" t="s">
        <v>3311</v>
      </c>
      <c r="V1330" t="s">
        <v>10966</v>
      </c>
      <c r="W1330" t="s">
        <v>1411</v>
      </c>
      <c r="X1330" s="2" t="s">
        <v>112</v>
      </c>
      <c r="Y1330" s="2" t="s">
        <v>112</v>
      </c>
      <c r="Z1330" s="2" t="s">
        <v>112</v>
      </c>
      <c r="AA1330" s="2" t="s">
        <v>12</v>
      </c>
      <c r="AB1330" s="2" t="s">
        <v>252</v>
      </c>
      <c r="AC1330" s="2" t="s">
        <v>112</v>
      </c>
      <c r="AD1330" s="2" t="s">
        <v>37</v>
      </c>
      <c r="AE1330" t="s">
        <v>19</v>
      </c>
      <c r="AG1330" s="2" t="s">
        <v>34061</v>
      </c>
      <c r="AI1330"/>
      <c r="AJ1330"/>
      <c r="AK1330"/>
      <c r="AL1330"/>
      <c r="AX1330"/>
      <c r="AY1330"/>
      <c r="AZ1330"/>
    </row>
    <row r="1331" spans="1:52" ht="15.75">
      <c r="A1331" s="2" t="s">
        <v>778</v>
      </c>
      <c r="B1331" s="2" t="s">
        <v>16449</v>
      </c>
      <c r="C1331" s="2" t="s">
        <v>22330</v>
      </c>
      <c r="D1331" s="2" t="s">
        <v>22331</v>
      </c>
      <c r="E1331" s="2" t="s">
        <v>22336</v>
      </c>
      <c r="F1331" s="2" t="s">
        <v>783</v>
      </c>
      <c r="G1331" s="2" t="s">
        <v>784</v>
      </c>
      <c r="H1331" s="2" t="s">
        <v>3308</v>
      </c>
      <c r="I1331" t="s">
        <v>3309</v>
      </c>
      <c r="J1331" s="2" t="s">
        <v>10964</v>
      </c>
      <c r="K1331" s="2" t="s">
        <v>1404</v>
      </c>
      <c r="L1331" s="2" t="s">
        <v>1405</v>
      </c>
      <c r="M1331" s="2" t="s">
        <v>1947</v>
      </c>
      <c r="N1331" s="2" t="s">
        <v>3489</v>
      </c>
      <c r="O1331" s="2" t="s">
        <v>1406</v>
      </c>
      <c r="P1331" t="s">
        <v>119</v>
      </c>
      <c r="Q1331" s="2" t="s">
        <v>16703</v>
      </c>
      <c r="R1331" s="2" t="s">
        <v>22337</v>
      </c>
      <c r="S1331" s="2">
        <v>230713</v>
      </c>
      <c r="T1331" s="2" t="s">
        <v>793</v>
      </c>
      <c r="U1331" s="2" t="s">
        <v>3311</v>
      </c>
      <c r="V1331" t="s">
        <v>10966</v>
      </c>
      <c r="W1331" t="s">
        <v>1411</v>
      </c>
      <c r="X1331" s="2" t="s">
        <v>112</v>
      </c>
      <c r="Y1331" s="2" t="s">
        <v>112</v>
      </c>
      <c r="Z1331" s="2" t="s">
        <v>112</v>
      </c>
      <c r="AA1331" s="2" t="s">
        <v>12</v>
      </c>
      <c r="AB1331" s="2" t="s">
        <v>252</v>
      </c>
      <c r="AC1331" s="2" t="s">
        <v>112</v>
      </c>
      <c r="AD1331" s="2" t="s">
        <v>37</v>
      </c>
      <c r="AE1331" t="s">
        <v>19</v>
      </c>
      <c r="AG1331" s="2" t="s">
        <v>34061</v>
      </c>
      <c r="AI1331"/>
      <c r="AJ1331"/>
      <c r="AK1331"/>
      <c r="AL1331"/>
      <c r="AX1331"/>
      <c r="AY1331"/>
      <c r="AZ1331"/>
    </row>
    <row r="1332" spans="1:52" ht="15.75">
      <c r="A1332" s="2" t="s">
        <v>778</v>
      </c>
      <c r="B1332" s="2" t="s">
        <v>15918</v>
      </c>
      <c r="C1332" s="2" t="s">
        <v>22338</v>
      </c>
      <c r="D1332" s="2" t="s">
        <v>22339</v>
      </c>
      <c r="E1332" s="2" t="s">
        <v>22340</v>
      </c>
      <c r="F1332" s="2" t="s">
        <v>1399</v>
      </c>
      <c r="G1332" s="2" t="s">
        <v>1400</v>
      </c>
      <c r="H1332" s="2" t="s">
        <v>1401</v>
      </c>
      <c r="I1332" t="s">
        <v>1402</v>
      </c>
      <c r="J1332" s="2" t="s">
        <v>10964</v>
      </c>
      <c r="K1332" s="2" t="s">
        <v>1404</v>
      </c>
      <c r="L1332" s="2" t="s">
        <v>1405</v>
      </c>
      <c r="M1332" s="2" t="s">
        <v>1947</v>
      </c>
      <c r="N1332" s="2" t="s">
        <v>3489</v>
      </c>
      <c r="O1332" s="2" t="s">
        <v>1406</v>
      </c>
      <c r="P1332" t="s">
        <v>119</v>
      </c>
      <c r="Q1332" s="2" t="s">
        <v>16703</v>
      </c>
      <c r="R1332" s="2" t="s">
        <v>22341</v>
      </c>
      <c r="T1332" s="2" t="s">
        <v>1408</v>
      </c>
      <c r="U1332" s="2" t="s">
        <v>3330</v>
      </c>
      <c r="V1332" t="s">
        <v>10966</v>
      </c>
      <c r="W1332" t="s">
        <v>1411</v>
      </c>
      <c r="X1332" s="2" t="s">
        <v>112</v>
      </c>
      <c r="Y1332" s="2" t="s">
        <v>112</v>
      </c>
      <c r="Z1332" s="2" t="s">
        <v>112</v>
      </c>
      <c r="AA1332" s="2" t="s">
        <v>12</v>
      </c>
      <c r="AB1332" s="2" t="s">
        <v>252</v>
      </c>
      <c r="AC1332" s="2" t="s">
        <v>112</v>
      </c>
      <c r="AD1332" s="2" t="s">
        <v>37</v>
      </c>
      <c r="AE1332" t="s">
        <v>19</v>
      </c>
      <c r="AG1332" s="2" t="s">
        <v>90</v>
      </c>
      <c r="AI1332"/>
      <c r="AJ1332"/>
      <c r="AK1332"/>
      <c r="AL1332"/>
      <c r="AX1332"/>
      <c r="AY1332"/>
      <c r="AZ1332"/>
    </row>
    <row r="1333" spans="1:52" ht="15.75">
      <c r="A1333" s="2" t="s">
        <v>778</v>
      </c>
      <c r="B1333" s="2" t="s">
        <v>15918</v>
      </c>
      <c r="C1333" s="2" t="s">
        <v>22342</v>
      </c>
      <c r="D1333" s="2" t="s">
        <v>22343</v>
      </c>
      <c r="E1333" s="2" t="s">
        <v>22344</v>
      </c>
      <c r="F1333" s="2" t="s">
        <v>1399</v>
      </c>
      <c r="G1333" s="2" t="s">
        <v>1400</v>
      </c>
      <c r="H1333" s="2" t="s">
        <v>1401</v>
      </c>
      <c r="I1333" t="s">
        <v>1402</v>
      </c>
      <c r="J1333" s="2" t="s">
        <v>10964</v>
      </c>
      <c r="K1333" s="2" t="s">
        <v>1404</v>
      </c>
      <c r="L1333" s="2" t="s">
        <v>1405</v>
      </c>
      <c r="M1333" s="2" t="s">
        <v>1947</v>
      </c>
      <c r="N1333" s="2" t="s">
        <v>3489</v>
      </c>
      <c r="O1333" s="2" t="s">
        <v>1406</v>
      </c>
      <c r="P1333" t="s">
        <v>119</v>
      </c>
      <c r="Q1333" s="2" t="s">
        <v>16703</v>
      </c>
      <c r="R1333" s="2" t="s">
        <v>22345</v>
      </c>
      <c r="S1333" s="2">
        <v>230209</v>
      </c>
      <c r="T1333" s="2" t="s">
        <v>1408</v>
      </c>
      <c r="U1333" s="2" t="s">
        <v>1409</v>
      </c>
      <c r="V1333" t="s">
        <v>10966</v>
      </c>
      <c r="W1333" t="s">
        <v>1411</v>
      </c>
      <c r="X1333" s="2" t="s">
        <v>112</v>
      </c>
      <c r="Y1333" s="2" t="s">
        <v>112</v>
      </c>
      <c r="Z1333" s="2" t="s">
        <v>112</v>
      </c>
      <c r="AA1333" s="2" t="s">
        <v>12</v>
      </c>
      <c r="AB1333" s="2" t="s">
        <v>252</v>
      </c>
      <c r="AC1333" s="2" t="s">
        <v>112</v>
      </c>
      <c r="AD1333" s="2" t="s">
        <v>37</v>
      </c>
      <c r="AE1333" t="s">
        <v>19</v>
      </c>
      <c r="AG1333" s="2" t="s">
        <v>90</v>
      </c>
      <c r="AI1333"/>
      <c r="AJ1333"/>
      <c r="AK1333"/>
      <c r="AL1333"/>
      <c r="AX1333"/>
      <c r="AY1333"/>
      <c r="AZ1333"/>
    </row>
    <row r="1334" spans="1:52" ht="15.75">
      <c r="A1334" s="2" t="s">
        <v>778</v>
      </c>
      <c r="B1334" s="2" t="s">
        <v>16449</v>
      </c>
      <c r="C1334" s="2" t="s">
        <v>22346</v>
      </c>
      <c r="D1334" s="2" t="s">
        <v>22347</v>
      </c>
      <c r="E1334" s="2" t="s">
        <v>22348</v>
      </c>
      <c r="F1334" s="2" t="s">
        <v>783</v>
      </c>
      <c r="G1334" s="2" t="s">
        <v>784</v>
      </c>
      <c r="H1334" s="2" t="s">
        <v>12536</v>
      </c>
      <c r="I1334" t="s">
        <v>16576</v>
      </c>
      <c r="J1334" s="2" t="s">
        <v>10964</v>
      </c>
      <c r="K1334" s="2" t="s">
        <v>1404</v>
      </c>
      <c r="L1334" s="2" t="s">
        <v>1405</v>
      </c>
      <c r="M1334" s="2" t="s">
        <v>896</v>
      </c>
      <c r="N1334" s="2" t="s">
        <v>3489</v>
      </c>
      <c r="O1334" s="2" t="s">
        <v>1406</v>
      </c>
      <c r="P1334" t="s">
        <v>119</v>
      </c>
      <c r="Q1334" s="2" t="s">
        <v>16779</v>
      </c>
      <c r="R1334" s="2" t="s">
        <v>22349</v>
      </c>
      <c r="S1334" s="2">
        <v>231124</v>
      </c>
      <c r="T1334" s="2" t="s">
        <v>793</v>
      </c>
      <c r="U1334" s="2" t="s">
        <v>12538</v>
      </c>
      <c r="V1334" t="s">
        <v>10966</v>
      </c>
      <c r="W1334" t="s">
        <v>1411</v>
      </c>
      <c r="X1334" s="2" t="s">
        <v>112</v>
      </c>
      <c r="Y1334" s="2" t="s">
        <v>112</v>
      </c>
      <c r="Z1334" s="2" t="s">
        <v>112</v>
      </c>
      <c r="AA1334" s="2" t="s">
        <v>12</v>
      </c>
      <c r="AB1334" s="2" t="s">
        <v>252</v>
      </c>
      <c r="AC1334" s="2" t="s">
        <v>112</v>
      </c>
      <c r="AD1334" s="2" t="s">
        <v>37</v>
      </c>
      <c r="AE1334" t="s">
        <v>19</v>
      </c>
      <c r="AG1334" s="2" t="s">
        <v>90</v>
      </c>
      <c r="AI1334"/>
      <c r="AJ1334"/>
      <c r="AK1334"/>
      <c r="AL1334"/>
      <c r="AX1334"/>
      <c r="AY1334"/>
      <c r="AZ1334"/>
    </row>
    <row r="1335" spans="1:52" ht="15.75">
      <c r="A1335" s="2" t="s">
        <v>778</v>
      </c>
      <c r="B1335" s="2" t="s">
        <v>15918</v>
      </c>
      <c r="C1335" s="2" t="s">
        <v>22350</v>
      </c>
      <c r="D1335" s="2" t="s">
        <v>22351</v>
      </c>
      <c r="E1335" s="2" t="s">
        <v>22352</v>
      </c>
      <c r="F1335" s="2" t="s">
        <v>1399</v>
      </c>
      <c r="G1335" s="2" t="s">
        <v>1400</v>
      </c>
      <c r="H1335" s="2" t="s">
        <v>1401</v>
      </c>
      <c r="I1335" t="s">
        <v>1402</v>
      </c>
      <c r="J1335" s="2" t="s">
        <v>22353</v>
      </c>
      <c r="K1335" s="2" t="s">
        <v>1404</v>
      </c>
      <c r="L1335" s="2" t="s">
        <v>1405</v>
      </c>
      <c r="M1335" s="2" t="s">
        <v>896</v>
      </c>
      <c r="N1335" s="2" t="s">
        <v>3489</v>
      </c>
      <c r="O1335" s="2" t="s">
        <v>1406</v>
      </c>
      <c r="P1335" t="s">
        <v>119</v>
      </c>
      <c r="Q1335" s="2" t="s">
        <v>16779</v>
      </c>
      <c r="R1335" s="2" t="s">
        <v>22354</v>
      </c>
      <c r="S1335" s="2">
        <v>231221</v>
      </c>
      <c r="T1335" s="2" t="s">
        <v>1408</v>
      </c>
      <c r="U1335" s="2" t="s">
        <v>3330</v>
      </c>
      <c r="V1335" t="s">
        <v>22355</v>
      </c>
      <c r="W1335" t="s">
        <v>1411</v>
      </c>
      <c r="X1335" s="2" t="s">
        <v>112</v>
      </c>
      <c r="Y1335" s="2" t="s">
        <v>112</v>
      </c>
      <c r="Z1335" s="2" t="s">
        <v>112</v>
      </c>
      <c r="AA1335" s="2" t="s">
        <v>12</v>
      </c>
      <c r="AB1335" s="2" t="s">
        <v>252</v>
      </c>
      <c r="AC1335" s="2" t="s">
        <v>112</v>
      </c>
      <c r="AD1335" s="2" t="s">
        <v>37</v>
      </c>
      <c r="AE1335" t="s">
        <v>19</v>
      </c>
      <c r="AG1335" s="2" t="s">
        <v>90</v>
      </c>
      <c r="AI1335"/>
      <c r="AJ1335"/>
      <c r="AK1335"/>
      <c r="AL1335"/>
      <c r="AX1335"/>
      <c r="AY1335"/>
      <c r="AZ1335"/>
    </row>
    <row r="1336" spans="1:52" ht="15.75">
      <c r="A1336" s="2" t="s">
        <v>778</v>
      </c>
      <c r="B1336" s="2" t="s">
        <v>15918</v>
      </c>
      <c r="C1336" s="2" t="s">
        <v>22356</v>
      </c>
      <c r="D1336" s="2" t="s">
        <v>22357</v>
      </c>
      <c r="E1336" s="2" t="s">
        <v>22358</v>
      </c>
      <c r="F1336" s="2" t="s">
        <v>1399</v>
      </c>
      <c r="G1336" s="2" t="s">
        <v>1400</v>
      </c>
      <c r="H1336" s="2" t="s">
        <v>1401</v>
      </c>
      <c r="I1336" t="s">
        <v>1402</v>
      </c>
      <c r="J1336" s="2" t="s">
        <v>1403</v>
      </c>
      <c r="K1336" s="2" t="s">
        <v>1404</v>
      </c>
      <c r="L1336" s="2" t="s">
        <v>1405</v>
      </c>
      <c r="M1336" s="2" t="s">
        <v>896</v>
      </c>
      <c r="N1336" s="2" t="s">
        <v>3489</v>
      </c>
      <c r="O1336" s="2" t="s">
        <v>1406</v>
      </c>
      <c r="P1336" t="s">
        <v>119</v>
      </c>
      <c r="Q1336" s="2" t="s">
        <v>16779</v>
      </c>
      <c r="R1336" s="2" t="s">
        <v>22359</v>
      </c>
      <c r="S1336" s="2">
        <v>240108</v>
      </c>
      <c r="T1336" s="2" t="s">
        <v>1408</v>
      </c>
      <c r="U1336" s="2" t="s">
        <v>3330</v>
      </c>
      <c r="V1336" t="s">
        <v>1410</v>
      </c>
      <c r="W1336" t="s">
        <v>1411</v>
      </c>
      <c r="X1336" s="2" t="s">
        <v>112</v>
      </c>
      <c r="Y1336" s="2" t="s">
        <v>112</v>
      </c>
      <c r="Z1336" s="2" t="s">
        <v>112</v>
      </c>
      <c r="AA1336" s="2" t="s">
        <v>12</v>
      </c>
      <c r="AB1336" s="2" t="s">
        <v>252</v>
      </c>
      <c r="AC1336" s="2" t="s">
        <v>112</v>
      </c>
      <c r="AD1336" s="2" t="s">
        <v>37</v>
      </c>
      <c r="AE1336" t="s">
        <v>19</v>
      </c>
      <c r="AG1336" s="2" t="s">
        <v>90</v>
      </c>
      <c r="AI1336"/>
      <c r="AJ1336"/>
      <c r="AK1336"/>
      <c r="AL1336"/>
      <c r="AX1336"/>
      <c r="AY1336"/>
      <c r="AZ1336"/>
    </row>
    <row r="1337" spans="1:52" ht="15.75">
      <c r="A1337" s="2" t="s">
        <v>22360</v>
      </c>
      <c r="B1337" s="2" t="s">
        <v>22361</v>
      </c>
      <c r="C1337" s="2" t="s">
        <v>22362</v>
      </c>
      <c r="D1337" s="2" t="s">
        <v>22363</v>
      </c>
      <c r="E1337" s="2" t="s">
        <v>22364</v>
      </c>
      <c r="F1337" s="2" t="s">
        <v>1399</v>
      </c>
      <c r="G1337" s="2" t="s">
        <v>1400</v>
      </c>
      <c r="H1337" s="2" t="s">
        <v>1401</v>
      </c>
      <c r="I1337" t="s">
        <v>1402</v>
      </c>
      <c r="J1337" s="2" t="s">
        <v>10964</v>
      </c>
      <c r="K1337" s="2" t="s">
        <v>1404</v>
      </c>
      <c r="L1337" s="2" t="s">
        <v>1405</v>
      </c>
      <c r="M1337" s="2" t="s">
        <v>896</v>
      </c>
      <c r="N1337" s="2" t="s">
        <v>3489</v>
      </c>
      <c r="O1337" s="2" t="s">
        <v>1406</v>
      </c>
      <c r="P1337" t="s">
        <v>119</v>
      </c>
      <c r="Q1337" s="2" t="s">
        <v>16779</v>
      </c>
      <c r="R1337" s="2" t="s">
        <v>22365</v>
      </c>
      <c r="S1337" s="2">
        <v>241014</v>
      </c>
      <c r="T1337" s="2" t="s">
        <v>1408</v>
      </c>
      <c r="U1337" s="2" t="s">
        <v>3330</v>
      </c>
      <c r="V1337" t="s">
        <v>10966</v>
      </c>
      <c r="W1337" t="s">
        <v>16111</v>
      </c>
      <c r="X1337" s="2" t="s">
        <v>112</v>
      </c>
      <c r="Y1337" s="2" t="s">
        <v>112</v>
      </c>
      <c r="Z1337" s="2" t="s">
        <v>11861</v>
      </c>
      <c r="AA1337" s="2" t="s">
        <v>12</v>
      </c>
      <c r="AB1337" s="2" t="s">
        <v>252</v>
      </c>
      <c r="AC1337" s="2" t="s">
        <v>112</v>
      </c>
      <c r="AD1337" s="2" t="s">
        <v>37</v>
      </c>
      <c r="AE1337" t="s">
        <v>19</v>
      </c>
      <c r="AF1337" s="2" t="s">
        <v>22366</v>
      </c>
      <c r="AG1337" s="2" t="s">
        <v>90</v>
      </c>
      <c r="AI1337"/>
      <c r="AJ1337"/>
      <c r="AK1337"/>
      <c r="AL1337"/>
      <c r="AX1337"/>
      <c r="AY1337"/>
      <c r="AZ1337"/>
    </row>
    <row r="1338" spans="1:52" ht="15.75">
      <c r="A1338" s="2" t="s">
        <v>22360</v>
      </c>
      <c r="B1338" s="2" t="s">
        <v>22361</v>
      </c>
      <c r="C1338" s="2" t="s">
        <v>22367</v>
      </c>
      <c r="D1338" s="2" t="s">
        <v>22368</v>
      </c>
      <c r="E1338" s="2" t="s">
        <v>22369</v>
      </c>
      <c r="F1338" s="2" t="s">
        <v>1399</v>
      </c>
      <c r="G1338" s="2" t="s">
        <v>1400</v>
      </c>
      <c r="H1338" s="2" t="s">
        <v>1401</v>
      </c>
      <c r="I1338" t="s">
        <v>1402</v>
      </c>
      <c r="J1338" s="2" t="s">
        <v>10964</v>
      </c>
      <c r="K1338" s="2" t="s">
        <v>1404</v>
      </c>
      <c r="L1338" s="2" t="s">
        <v>1405</v>
      </c>
      <c r="M1338" s="2" t="s">
        <v>896</v>
      </c>
      <c r="N1338" s="2" t="s">
        <v>3489</v>
      </c>
      <c r="O1338" s="2" t="s">
        <v>1406</v>
      </c>
      <c r="P1338" t="s">
        <v>119</v>
      </c>
      <c r="Q1338" s="2" t="s">
        <v>16779</v>
      </c>
      <c r="R1338" s="2" t="s">
        <v>22370</v>
      </c>
      <c r="S1338" s="2">
        <v>241014</v>
      </c>
      <c r="T1338" s="2" t="s">
        <v>1408</v>
      </c>
      <c r="U1338" s="2" t="s">
        <v>3330</v>
      </c>
      <c r="V1338" t="s">
        <v>10966</v>
      </c>
      <c r="W1338" t="s">
        <v>16111</v>
      </c>
      <c r="X1338" s="2" t="s">
        <v>112</v>
      </c>
      <c r="Y1338" s="2" t="s">
        <v>112</v>
      </c>
      <c r="Z1338" s="2" t="s">
        <v>11861</v>
      </c>
      <c r="AA1338" s="2" t="s">
        <v>12</v>
      </c>
      <c r="AB1338" s="2" t="s">
        <v>252</v>
      </c>
      <c r="AC1338" s="2" t="s">
        <v>112</v>
      </c>
      <c r="AD1338" s="2" t="s">
        <v>37</v>
      </c>
      <c r="AE1338" t="s">
        <v>19</v>
      </c>
      <c r="AF1338" s="2" t="s">
        <v>22371</v>
      </c>
      <c r="AG1338" s="2" t="s">
        <v>90</v>
      </c>
      <c r="AI1338"/>
      <c r="AJ1338"/>
      <c r="AK1338"/>
      <c r="AL1338"/>
      <c r="AX1338"/>
      <c r="AY1338"/>
      <c r="AZ1338"/>
    </row>
    <row r="1339" spans="1:52" ht="15.75">
      <c r="A1339" s="2" t="s">
        <v>22360</v>
      </c>
      <c r="B1339" s="2" t="s">
        <v>22361</v>
      </c>
      <c r="C1339" s="2" t="s">
        <v>22372</v>
      </c>
      <c r="D1339" s="2" t="s">
        <v>22373</v>
      </c>
      <c r="E1339" s="2" t="s">
        <v>22374</v>
      </c>
      <c r="F1339" s="2" t="s">
        <v>1399</v>
      </c>
      <c r="G1339" s="2" t="s">
        <v>1400</v>
      </c>
      <c r="H1339" s="2" t="s">
        <v>1401</v>
      </c>
      <c r="I1339" t="s">
        <v>1402</v>
      </c>
      <c r="J1339" s="2" t="s">
        <v>10964</v>
      </c>
      <c r="K1339" s="2" t="s">
        <v>1404</v>
      </c>
      <c r="L1339" s="2" t="s">
        <v>1405</v>
      </c>
      <c r="M1339" s="2" t="s">
        <v>896</v>
      </c>
      <c r="N1339" s="2" t="s">
        <v>3489</v>
      </c>
      <c r="O1339" s="2" t="s">
        <v>1406</v>
      </c>
      <c r="P1339" t="s">
        <v>119</v>
      </c>
      <c r="Q1339" s="2" t="s">
        <v>16779</v>
      </c>
      <c r="R1339" s="2" t="s">
        <v>22375</v>
      </c>
      <c r="S1339" s="2">
        <v>241014</v>
      </c>
      <c r="T1339" s="2" t="s">
        <v>1408</v>
      </c>
      <c r="U1339" s="2" t="s">
        <v>3330</v>
      </c>
      <c r="V1339" t="s">
        <v>10966</v>
      </c>
      <c r="W1339" t="s">
        <v>16111</v>
      </c>
      <c r="X1339" s="2" t="s">
        <v>112</v>
      </c>
      <c r="Y1339" s="2" t="s">
        <v>112</v>
      </c>
      <c r="Z1339" s="2" t="s">
        <v>11861</v>
      </c>
      <c r="AA1339" s="2" t="s">
        <v>12</v>
      </c>
      <c r="AB1339" s="2" t="s">
        <v>252</v>
      </c>
      <c r="AC1339" s="2" t="s">
        <v>112</v>
      </c>
      <c r="AD1339" s="2" t="s">
        <v>37</v>
      </c>
      <c r="AE1339" t="s">
        <v>19</v>
      </c>
      <c r="AF1339" s="2" t="s">
        <v>22376</v>
      </c>
      <c r="AG1339" s="2" t="s">
        <v>90</v>
      </c>
      <c r="AI1339"/>
      <c r="AJ1339"/>
      <c r="AK1339"/>
      <c r="AL1339"/>
      <c r="AX1339"/>
      <c r="AY1339"/>
      <c r="AZ1339"/>
    </row>
    <row r="1340" spans="1:52" ht="15.75">
      <c r="A1340" s="2" t="s">
        <v>22360</v>
      </c>
      <c r="B1340" s="2" t="s">
        <v>22361</v>
      </c>
      <c r="C1340" s="2" t="s">
        <v>22377</v>
      </c>
      <c r="D1340" s="2" t="s">
        <v>22378</v>
      </c>
      <c r="E1340" s="2" t="s">
        <v>22379</v>
      </c>
      <c r="F1340" s="2" t="s">
        <v>1399</v>
      </c>
      <c r="G1340" s="2" t="s">
        <v>1400</v>
      </c>
      <c r="H1340" s="2" t="s">
        <v>1401</v>
      </c>
      <c r="I1340" t="s">
        <v>1402</v>
      </c>
      <c r="J1340" s="2" t="s">
        <v>2292</v>
      </c>
      <c r="K1340" s="2" t="s">
        <v>1404</v>
      </c>
      <c r="L1340" s="2" t="s">
        <v>1405</v>
      </c>
      <c r="M1340" s="2" t="s">
        <v>896</v>
      </c>
      <c r="N1340" s="2" t="s">
        <v>3489</v>
      </c>
      <c r="O1340" s="2" t="s">
        <v>1406</v>
      </c>
      <c r="P1340" t="s">
        <v>119</v>
      </c>
      <c r="Q1340" s="2" t="s">
        <v>16779</v>
      </c>
      <c r="R1340" s="2" t="s">
        <v>22380</v>
      </c>
      <c r="S1340" s="2">
        <v>241224</v>
      </c>
      <c r="T1340" s="2" t="s">
        <v>1408</v>
      </c>
      <c r="U1340" s="2" t="s">
        <v>3330</v>
      </c>
      <c r="V1340" t="s">
        <v>2294</v>
      </c>
      <c r="W1340" t="s">
        <v>16111</v>
      </c>
      <c r="X1340" s="2" t="s">
        <v>112</v>
      </c>
      <c r="Y1340" s="2" t="s">
        <v>112</v>
      </c>
      <c r="Z1340" s="2" t="s">
        <v>11861</v>
      </c>
      <c r="AA1340" s="2" t="s">
        <v>12</v>
      </c>
      <c r="AB1340" s="2" t="s">
        <v>252</v>
      </c>
      <c r="AC1340" s="2" t="s">
        <v>112</v>
      </c>
      <c r="AD1340" s="2" t="s">
        <v>37</v>
      </c>
      <c r="AE1340" t="s">
        <v>19</v>
      </c>
      <c r="AG1340" s="2" t="s">
        <v>90</v>
      </c>
      <c r="AI1340"/>
      <c r="AJ1340"/>
      <c r="AK1340"/>
      <c r="AL1340"/>
      <c r="AX1340"/>
      <c r="AY1340"/>
      <c r="AZ1340"/>
    </row>
    <row r="1341" spans="1:52" ht="15.75">
      <c r="A1341" s="2" t="s">
        <v>22360</v>
      </c>
      <c r="B1341" s="2" t="s">
        <v>22361</v>
      </c>
      <c r="C1341" s="2" t="s">
        <v>22381</v>
      </c>
      <c r="D1341" s="2" t="s">
        <v>22382</v>
      </c>
      <c r="E1341" s="2" t="s">
        <v>22383</v>
      </c>
      <c r="F1341" s="2" t="s">
        <v>14576</v>
      </c>
      <c r="G1341" s="2" t="s">
        <v>14577</v>
      </c>
      <c r="H1341" s="2" t="s">
        <v>1401</v>
      </c>
      <c r="I1341" t="s">
        <v>1402</v>
      </c>
      <c r="J1341" s="2" t="s">
        <v>10964</v>
      </c>
      <c r="K1341" s="2" t="s">
        <v>1404</v>
      </c>
      <c r="L1341" s="2" t="s">
        <v>1405</v>
      </c>
      <c r="M1341" s="2" t="s">
        <v>896</v>
      </c>
      <c r="N1341" s="2" t="s">
        <v>3489</v>
      </c>
      <c r="O1341" s="2" t="s">
        <v>1406</v>
      </c>
      <c r="P1341" t="s">
        <v>119</v>
      </c>
      <c r="Q1341" s="2" t="s">
        <v>16779</v>
      </c>
      <c r="R1341" s="2" t="s">
        <v>22384</v>
      </c>
      <c r="S1341" s="2">
        <v>250911</v>
      </c>
      <c r="T1341" s="2" t="s">
        <v>20851</v>
      </c>
      <c r="U1341" s="2" t="s">
        <v>3330</v>
      </c>
      <c r="V1341" t="s">
        <v>10966</v>
      </c>
      <c r="W1341" t="s">
        <v>16111</v>
      </c>
      <c r="X1341" s="2" t="s">
        <v>112</v>
      </c>
      <c r="Y1341" s="2" t="s">
        <v>112</v>
      </c>
      <c r="Z1341" s="2" t="s">
        <v>21422</v>
      </c>
      <c r="AA1341" s="2" t="s">
        <v>12</v>
      </c>
      <c r="AB1341" s="2" t="s">
        <v>252</v>
      </c>
      <c r="AC1341" s="2" t="s">
        <v>112</v>
      </c>
      <c r="AD1341" s="2" t="s">
        <v>37</v>
      </c>
      <c r="AE1341" t="s">
        <v>16283</v>
      </c>
      <c r="AF1341" s="2" t="s">
        <v>22385</v>
      </c>
      <c r="AG1341" s="2" t="s">
        <v>90</v>
      </c>
      <c r="AI1341"/>
      <c r="AJ1341"/>
      <c r="AK1341"/>
      <c r="AL1341"/>
      <c r="AX1341"/>
      <c r="AY1341"/>
      <c r="AZ1341"/>
    </row>
    <row r="1342" spans="1:52" ht="15.75">
      <c r="A1342" s="2" t="s">
        <v>16616</v>
      </c>
      <c r="B1342" s="2" t="s">
        <v>16617</v>
      </c>
      <c r="C1342" s="2" t="s">
        <v>22391</v>
      </c>
      <c r="D1342" s="2" t="s">
        <v>16621</v>
      </c>
      <c r="E1342" s="2" t="s">
        <v>16622</v>
      </c>
      <c r="F1342" s="2" t="s">
        <v>5089</v>
      </c>
      <c r="G1342" s="2" t="s">
        <v>5089</v>
      </c>
      <c r="H1342" s="2" t="s">
        <v>5089</v>
      </c>
      <c r="I1342" t="s">
        <v>5089</v>
      </c>
      <c r="J1342" s="2" t="s">
        <v>22392</v>
      </c>
      <c r="K1342" s="2" t="s">
        <v>22393</v>
      </c>
      <c r="L1342" s="2" t="s">
        <v>848</v>
      </c>
      <c r="M1342" s="2" t="s">
        <v>112</v>
      </c>
      <c r="N1342" s="2" t="s">
        <v>3489</v>
      </c>
      <c r="O1342" s="2" t="s">
        <v>22394</v>
      </c>
      <c r="P1342" t="s">
        <v>5089</v>
      </c>
      <c r="Q1342" s="2" t="s">
        <v>16703</v>
      </c>
      <c r="R1342" s="2" t="s">
        <v>22395</v>
      </c>
      <c r="S1342" s="2">
        <v>211027</v>
      </c>
      <c r="T1342" s="2" t="s">
        <v>112</v>
      </c>
      <c r="U1342" s="2" t="s">
        <v>112</v>
      </c>
      <c r="V1342" t="s">
        <v>22396</v>
      </c>
      <c r="W1342" t="s">
        <v>22397</v>
      </c>
      <c r="X1342" s="2" t="s">
        <v>22398</v>
      </c>
      <c r="Y1342" s="2" t="s">
        <v>112</v>
      </c>
      <c r="Z1342" s="2" t="s">
        <v>112</v>
      </c>
      <c r="AA1342" s="2" t="s">
        <v>112</v>
      </c>
      <c r="AB1342" s="2" t="s">
        <v>252</v>
      </c>
      <c r="AC1342" s="2" t="s">
        <v>22399</v>
      </c>
      <c r="AE1342"/>
      <c r="AG1342" s="2" t="s">
        <v>90</v>
      </c>
      <c r="AI1342"/>
      <c r="AJ1342"/>
      <c r="AK1342"/>
      <c r="AL1342"/>
      <c r="AX1342"/>
      <c r="AY1342"/>
      <c r="AZ1342"/>
    </row>
    <row r="1343" spans="1:52" ht="15.75">
      <c r="A1343" s="2" t="s">
        <v>34065</v>
      </c>
      <c r="B1343" s="2" t="s">
        <v>34417</v>
      </c>
      <c r="C1343" s="2" t="s">
        <v>34418</v>
      </c>
      <c r="D1343" s="2" t="s">
        <v>34419</v>
      </c>
      <c r="E1343" s="2" t="s">
        <v>34420</v>
      </c>
      <c r="F1343" s="2" t="s">
        <v>20479</v>
      </c>
      <c r="G1343" s="2" t="s">
        <v>20480</v>
      </c>
      <c r="H1343" s="2" t="s">
        <v>20696</v>
      </c>
      <c r="I1343" t="s">
        <v>34421</v>
      </c>
      <c r="J1343" s="2" t="s">
        <v>9706</v>
      </c>
      <c r="K1343" s="2" t="s">
        <v>9707</v>
      </c>
      <c r="L1343" s="2" t="s">
        <v>153</v>
      </c>
      <c r="M1343" s="2" t="s">
        <v>757</v>
      </c>
      <c r="N1343" s="2" t="s">
        <v>3489</v>
      </c>
      <c r="O1343" s="2" t="s">
        <v>34076</v>
      </c>
      <c r="P1343" t="s">
        <v>119</v>
      </c>
      <c r="Q1343" s="2" t="s">
        <v>16779</v>
      </c>
      <c r="T1343" s="2" t="s">
        <v>34189</v>
      </c>
      <c r="U1343" s="2" t="s">
        <v>20699</v>
      </c>
      <c r="V1343" t="s">
        <v>9710</v>
      </c>
      <c r="W1343" t="s">
        <v>9746</v>
      </c>
      <c r="X1343" s="2" t="s">
        <v>112</v>
      </c>
      <c r="Y1343" s="2" t="s">
        <v>112</v>
      </c>
      <c r="Z1343" s="2" t="s">
        <v>112</v>
      </c>
      <c r="AA1343" s="2" t="s">
        <v>12</v>
      </c>
      <c r="AB1343" s="2" t="s">
        <v>252</v>
      </c>
      <c r="AC1343" s="2" t="s">
        <v>112</v>
      </c>
      <c r="AD1343" s="2" t="s">
        <v>37</v>
      </c>
      <c r="AE1343" t="s">
        <v>16283</v>
      </c>
      <c r="AG1343" s="2" t="s">
        <v>90</v>
      </c>
      <c r="AI1343"/>
      <c r="AJ1343"/>
      <c r="AK1343"/>
      <c r="AL1343"/>
      <c r="AX1343"/>
      <c r="AY1343"/>
      <c r="AZ1343"/>
    </row>
    <row r="1344" spans="1:52" ht="15.75">
      <c r="A1344" s="2" t="s">
        <v>34422</v>
      </c>
      <c r="B1344" s="2" t="s">
        <v>34423</v>
      </c>
      <c r="C1344" s="2" t="s">
        <v>34424</v>
      </c>
      <c r="D1344" s="2" t="s">
        <v>34425</v>
      </c>
      <c r="E1344" s="2" t="s">
        <v>34426</v>
      </c>
      <c r="F1344" s="2" t="s">
        <v>14475</v>
      </c>
      <c r="G1344" s="2" t="s">
        <v>14476</v>
      </c>
      <c r="H1344" s="2" t="s">
        <v>16246</v>
      </c>
      <c r="I1344" t="s">
        <v>34427</v>
      </c>
      <c r="J1344" s="2" t="s">
        <v>20448</v>
      </c>
      <c r="K1344" s="2" t="s">
        <v>5029</v>
      </c>
      <c r="L1344" s="2" t="s">
        <v>153</v>
      </c>
      <c r="M1344" s="2" t="s">
        <v>757</v>
      </c>
      <c r="N1344" s="2" t="s">
        <v>3489</v>
      </c>
      <c r="O1344" s="2" t="s">
        <v>34428</v>
      </c>
      <c r="P1344" t="s">
        <v>119</v>
      </c>
      <c r="Q1344" s="2" t="s">
        <v>16779</v>
      </c>
      <c r="T1344" s="2" t="s">
        <v>20321</v>
      </c>
      <c r="U1344" s="2" t="s">
        <v>16249</v>
      </c>
      <c r="V1344" t="s">
        <v>20450</v>
      </c>
      <c r="W1344" t="s">
        <v>764</v>
      </c>
      <c r="X1344" s="2" t="s">
        <v>112</v>
      </c>
      <c r="Y1344" s="2" t="s">
        <v>112</v>
      </c>
      <c r="Z1344" s="2" t="s">
        <v>112</v>
      </c>
      <c r="AA1344" s="2" t="s">
        <v>12</v>
      </c>
      <c r="AB1344" s="2" t="s">
        <v>252</v>
      </c>
      <c r="AC1344" s="2" t="s">
        <v>112</v>
      </c>
      <c r="AD1344" s="2" t="s">
        <v>37</v>
      </c>
      <c r="AE1344" t="s">
        <v>16283</v>
      </c>
      <c r="AF1344" s="2" t="s">
        <v>16284</v>
      </c>
      <c r="AG1344" s="2" t="s">
        <v>90</v>
      </c>
      <c r="AI1344"/>
      <c r="AJ1344"/>
      <c r="AK1344"/>
      <c r="AL1344"/>
      <c r="AX1344"/>
      <c r="AY1344"/>
      <c r="AZ1344"/>
    </row>
    <row r="1345" spans="1:52" ht="15.75">
      <c r="I1345"/>
      <c r="P1345"/>
      <c r="V1345"/>
      <c r="W1345"/>
      <c r="AE1345"/>
      <c r="AI1345"/>
      <c r="AJ1345"/>
      <c r="AK1345"/>
      <c r="AL1345"/>
      <c r="AX1345"/>
      <c r="AY1345"/>
      <c r="AZ1345"/>
    </row>
    <row r="1346" spans="1:52" ht="15.75">
      <c r="I1346"/>
      <c r="P1346"/>
      <c r="V1346"/>
      <c r="W1346"/>
      <c r="AE1346"/>
      <c r="AI1346"/>
      <c r="AJ1346"/>
      <c r="AK1346"/>
      <c r="AL1346"/>
      <c r="AX1346"/>
      <c r="AY1346"/>
      <c r="AZ1346"/>
    </row>
    <row r="1347" spans="1:52" ht="15.75">
      <c r="I1347"/>
      <c r="P1347"/>
      <c r="V1347"/>
      <c r="W1347"/>
      <c r="AE1347"/>
      <c r="AI1347"/>
      <c r="AJ1347"/>
      <c r="AK1347"/>
      <c r="AL1347"/>
      <c r="AX1347"/>
      <c r="AY1347"/>
      <c r="AZ1347"/>
    </row>
    <row r="1348" spans="1:52" ht="15.75">
      <c r="I1348"/>
      <c r="P1348"/>
      <c r="V1348"/>
      <c r="W1348"/>
      <c r="AE1348"/>
      <c r="AI1348"/>
      <c r="AJ1348"/>
      <c r="AK1348"/>
      <c r="AL1348"/>
      <c r="AX1348"/>
      <c r="AY1348"/>
      <c r="AZ1348"/>
    </row>
    <row r="1349" spans="1:52" ht="15.75">
      <c r="I1349"/>
      <c r="P1349"/>
      <c r="V1349"/>
      <c r="W1349"/>
      <c r="AE1349"/>
      <c r="AI1349"/>
      <c r="AJ1349"/>
      <c r="AK1349"/>
      <c r="AL1349"/>
      <c r="AX1349"/>
      <c r="AY1349"/>
      <c r="AZ1349"/>
    </row>
    <row r="1350" spans="1:52" ht="15.75">
      <c r="I1350"/>
      <c r="P1350"/>
      <c r="V1350"/>
      <c r="W1350"/>
      <c r="AE1350"/>
      <c r="AI1350"/>
      <c r="AJ1350"/>
      <c r="AK1350"/>
      <c r="AL1350"/>
      <c r="AX1350"/>
      <c r="AY1350"/>
      <c r="AZ1350"/>
    </row>
    <row r="1351" spans="1:52" ht="15.75">
      <c r="I1351"/>
      <c r="P1351"/>
      <c r="V1351"/>
      <c r="W1351"/>
      <c r="AE1351"/>
      <c r="AI1351"/>
      <c r="AJ1351"/>
      <c r="AK1351"/>
      <c r="AL1351"/>
      <c r="AX1351"/>
      <c r="AY1351"/>
      <c r="AZ1351"/>
    </row>
    <row r="1352" spans="1:52">
      <c r="A1352" s="2" t="s">
        <v>10085</v>
      </c>
      <c r="B1352" s="2" t="s">
        <v>21308</v>
      </c>
      <c r="C1352" s="2" t="s">
        <v>21309</v>
      </c>
      <c r="D1352" s="2" t="s">
        <v>21310</v>
      </c>
      <c r="E1352" s="2" t="s">
        <v>21311</v>
      </c>
      <c r="F1352" s="2" t="s">
        <v>20479</v>
      </c>
      <c r="G1352" s="2" t="s">
        <v>20480</v>
      </c>
      <c r="H1352" s="2" t="s">
        <v>1401</v>
      </c>
      <c r="I1352" s="2" t="s">
        <v>1402</v>
      </c>
      <c r="J1352" s="2" t="s">
        <v>21298</v>
      </c>
      <c r="K1352" s="2" t="s">
        <v>9903</v>
      </c>
      <c r="L1352" s="2" t="s">
        <v>153</v>
      </c>
      <c r="M1352" s="2" t="s">
        <v>896</v>
      </c>
      <c r="N1352" s="2" t="s">
        <v>3489</v>
      </c>
      <c r="O1352" s="2" t="s">
        <v>935</v>
      </c>
      <c r="P1352" s="2" t="s">
        <v>119</v>
      </c>
      <c r="Q1352" s="2" t="s">
        <v>16779</v>
      </c>
      <c r="R1352" s="2" t="s">
        <v>21312</v>
      </c>
      <c r="S1352" s="2" t="s">
        <v>33995</v>
      </c>
      <c r="T1352" s="2" t="s">
        <v>20482</v>
      </c>
      <c r="U1352" s="2" t="s">
        <v>3330</v>
      </c>
      <c r="V1352" s="2" t="s">
        <v>21300</v>
      </c>
      <c r="W1352" s="2" t="s">
        <v>2484</v>
      </c>
      <c r="X1352" s="2" t="s">
        <v>112</v>
      </c>
      <c r="Y1352" s="2" t="s">
        <v>112</v>
      </c>
      <c r="Z1352" s="2" t="s">
        <v>112</v>
      </c>
      <c r="AA1352" s="2" t="s">
        <v>12</v>
      </c>
      <c r="AB1352" s="2" t="s">
        <v>252</v>
      </c>
      <c r="AC1352" s="2" t="s">
        <v>112</v>
      </c>
      <c r="AD1352" s="2" t="s">
        <v>37</v>
      </c>
      <c r="AE1352" s="2" t="s">
        <v>32</v>
      </c>
      <c r="AG1352" s="2" t="s">
        <v>90</v>
      </c>
    </row>
    <row r="1353" spans="1:52">
      <c r="A1353" s="2" t="s">
        <v>10085</v>
      </c>
      <c r="B1353" s="2" t="s">
        <v>21313</v>
      </c>
      <c r="C1353" s="2" t="s">
        <v>33998</v>
      </c>
      <c r="D1353" s="2" t="s">
        <v>33999</v>
      </c>
      <c r="E1353" s="2" t="s">
        <v>34000</v>
      </c>
      <c r="F1353" s="2" t="s">
        <v>20479</v>
      </c>
      <c r="G1353" s="2" t="s">
        <v>20480</v>
      </c>
      <c r="H1353" s="2" t="s">
        <v>1401</v>
      </c>
      <c r="I1353" s="2" t="s">
        <v>1402</v>
      </c>
      <c r="J1353" s="2" t="s">
        <v>21298</v>
      </c>
      <c r="K1353" s="2" t="s">
        <v>9903</v>
      </c>
      <c r="L1353" s="2" t="s">
        <v>153</v>
      </c>
      <c r="M1353" s="2" t="s">
        <v>896</v>
      </c>
      <c r="N1353" s="2" t="s">
        <v>3489</v>
      </c>
      <c r="O1353" s="2" t="s">
        <v>935</v>
      </c>
      <c r="P1353" s="2" t="s">
        <v>119</v>
      </c>
      <c r="Q1353" s="2" t="s">
        <v>16779</v>
      </c>
      <c r="R1353" s="2" t="s">
        <v>34001</v>
      </c>
      <c r="S1353" s="2" t="s">
        <v>33974</v>
      </c>
      <c r="T1353" s="2" t="s">
        <v>20482</v>
      </c>
      <c r="U1353" s="2" t="s">
        <v>3330</v>
      </c>
      <c r="V1353" s="2" t="s">
        <v>21300</v>
      </c>
      <c r="W1353" s="2" t="s">
        <v>2484</v>
      </c>
      <c r="X1353" s="2" t="s">
        <v>112</v>
      </c>
      <c r="Y1353" s="2" t="s">
        <v>112</v>
      </c>
      <c r="Z1353" s="2" t="s">
        <v>112</v>
      </c>
      <c r="AA1353" s="2" t="s">
        <v>12</v>
      </c>
      <c r="AB1353" s="2" t="s">
        <v>252</v>
      </c>
      <c r="AC1353" s="2" t="s">
        <v>112</v>
      </c>
      <c r="AD1353" s="2" t="s">
        <v>37</v>
      </c>
      <c r="AE1353" s="2" t="s">
        <v>32</v>
      </c>
      <c r="AG1353" s="2" t="s">
        <v>90</v>
      </c>
    </row>
    <row r="1354" spans="1:52">
      <c r="A1354" s="2" t="s">
        <v>13981</v>
      </c>
      <c r="B1354" s="2" t="s">
        <v>14216</v>
      </c>
      <c r="C1354" s="2" t="s">
        <v>22386</v>
      </c>
      <c r="D1354" s="2" t="s">
        <v>22387</v>
      </c>
      <c r="E1354" s="2" t="s">
        <v>22388</v>
      </c>
      <c r="F1354" s="2" t="s">
        <v>783</v>
      </c>
      <c r="G1354" s="2" t="s">
        <v>784</v>
      </c>
      <c r="H1354" s="2" t="s">
        <v>20587</v>
      </c>
      <c r="I1354" s="2" t="s">
        <v>220</v>
      </c>
      <c r="J1354" s="2" t="s">
        <v>5165</v>
      </c>
      <c r="K1354" s="2" t="s">
        <v>788</v>
      </c>
      <c r="L1354" s="2" t="s">
        <v>789</v>
      </c>
      <c r="M1354" s="2" t="s">
        <v>757</v>
      </c>
      <c r="N1354" s="2" t="s">
        <v>3489</v>
      </c>
      <c r="O1354" s="2" t="s">
        <v>791</v>
      </c>
      <c r="P1354" s="2" t="s">
        <v>204</v>
      </c>
      <c r="Q1354" s="2" t="s">
        <v>16779</v>
      </c>
      <c r="R1354" s="2" t="s">
        <v>22389</v>
      </c>
      <c r="S1354" s="2" t="s">
        <v>33966</v>
      </c>
      <c r="T1354" s="2" t="s">
        <v>793</v>
      </c>
      <c r="U1354" s="2" t="s">
        <v>22390</v>
      </c>
      <c r="V1354" s="2" t="s">
        <v>5167</v>
      </c>
      <c r="W1354" s="2" t="s">
        <v>112</v>
      </c>
      <c r="X1354" s="2" t="s">
        <v>112</v>
      </c>
      <c r="Y1354" s="2" t="s">
        <v>112</v>
      </c>
      <c r="Z1354" s="2" t="s">
        <v>112</v>
      </c>
      <c r="AA1354" s="2" t="s">
        <v>112</v>
      </c>
      <c r="AB1354" s="2" t="s">
        <v>252</v>
      </c>
      <c r="AC1354" s="2" t="s">
        <v>112</v>
      </c>
      <c r="AD1354" s="2" t="s">
        <v>37</v>
      </c>
      <c r="AE1354" s="2" t="s">
        <v>16283</v>
      </c>
      <c r="AG1354" s="2" t="s">
        <v>90</v>
      </c>
    </row>
    <row r="1355" spans="1:52">
      <c r="A1355" s="2" t="s">
        <v>5045</v>
      </c>
      <c r="B1355" s="2" t="s">
        <v>5046</v>
      </c>
      <c r="C1355" s="2" t="s">
        <v>34011</v>
      </c>
      <c r="D1355" s="2" t="s">
        <v>34012</v>
      </c>
      <c r="E1355" s="2" t="s">
        <v>34013</v>
      </c>
      <c r="F1355" s="2" t="s">
        <v>783</v>
      </c>
      <c r="G1355" s="2" t="s">
        <v>784</v>
      </c>
      <c r="H1355" s="2" t="s">
        <v>17158</v>
      </c>
      <c r="I1355" s="2" t="s">
        <v>5050</v>
      </c>
      <c r="J1355" s="2" t="s">
        <v>11819</v>
      </c>
      <c r="K1355" s="2" t="s">
        <v>5052</v>
      </c>
      <c r="L1355" s="2" t="s">
        <v>789</v>
      </c>
      <c r="M1355" s="2" t="s">
        <v>8201</v>
      </c>
      <c r="N1355" s="2" t="s">
        <v>1127</v>
      </c>
      <c r="O1355" s="2" t="s">
        <v>791</v>
      </c>
      <c r="P1355" s="2" t="s">
        <v>5089</v>
      </c>
      <c r="Q1355" s="2" t="s">
        <v>16779</v>
      </c>
      <c r="R1355" s="2" t="s">
        <v>34014</v>
      </c>
      <c r="S1355" s="2" t="s">
        <v>34015</v>
      </c>
      <c r="T1355" s="2" t="s">
        <v>793</v>
      </c>
      <c r="U1355" s="2" t="s">
        <v>17154</v>
      </c>
      <c r="V1355" s="2" t="s">
        <v>11741</v>
      </c>
      <c r="W1355" s="2" t="s">
        <v>112</v>
      </c>
      <c r="X1355" s="2" t="s">
        <v>112</v>
      </c>
      <c r="Y1355" s="2" t="s">
        <v>112</v>
      </c>
      <c r="Z1355" s="2" t="s">
        <v>112</v>
      </c>
      <c r="AA1355" s="2" t="s">
        <v>112</v>
      </c>
      <c r="AB1355" s="2" t="s">
        <v>252</v>
      </c>
      <c r="AC1355" s="2" t="s">
        <v>112</v>
      </c>
      <c r="AD1355" s="2" t="s">
        <v>37</v>
      </c>
      <c r="AE1355" s="2" t="s">
        <v>16283</v>
      </c>
      <c r="AF1355" s="2" t="s">
        <v>16284</v>
      </c>
      <c r="AG1355" s="2" t="s">
        <v>90</v>
      </c>
    </row>
    <row r="1356" spans="1:52">
      <c r="A1356" s="2" t="s">
        <v>5045</v>
      </c>
      <c r="B1356" s="2" t="s">
        <v>5046</v>
      </c>
      <c r="C1356" s="2" t="s">
        <v>34019</v>
      </c>
      <c r="D1356" s="2" t="s">
        <v>34020</v>
      </c>
      <c r="E1356" s="2" t="s">
        <v>34021</v>
      </c>
      <c r="F1356" s="2" t="s">
        <v>783</v>
      </c>
      <c r="G1356" s="2" t="s">
        <v>784</v>
      </c>
      <c r="H1356" s="2" t="s">
        <v>17158</v>
      </c>
      <c r="I1356" s="2" t="s">
        <v>5050</v>
      </c>
      <c r="J1356" s="2" t="s">
        <v>34022</v>
      </c>
      <c r="K1356" s="2" t="s">
        <v>5052</v>
      </c>
      <c r="L1356" s="2" t="s">
        <v>789</v>
      </c>
      <c r="M1356" s="2" t="s">
        <v>757</v>
      </c>
      <c r="N1356" s="2" t="s">
        <v>1127</v>
      </c>
      <c r="O1356" s="2" t="s">
        <v>791</v>
      </c>
      <c r="P1356" s="2" t="s">
        <v>5089</v>
      </c>
      <c r="Q1356" s="2" t="s">
        <v>16779</v>
      </c>
      <c r="R1356" s="2" t="s">
        <v>34023</v>
      </c>
      <c r="S1356" s="2" t="s">
        <v>34015</v>
      </c>
      <c r="T1356" s="2" t="s">
        <v>793</v>
      </c>
      <c r="U1356" s="2" t="s">
        <v>17154</v>
      </c>
      <c r="V1356" s="2" t="s">
        <v>34024</v>
      </c>
      <c r="W1356" s="2" t="s">
        <v>112</v>
      </c>
      <c r="X1356" s="2" t="s">
        <v>112</v>
      </c>
      <c r="Y1356" s="2" t="s">
        <v>112</v>
      </c>
      <c r="Z1356" s="2" t="s">
        <v>112</v>
      </c>
      <c r="AA1356" s="2" t="s">
        <v>112</v>
      </c>
      <c r="AB1356" s="2" t="s">
        <v>252</v>
      </c>
      <c r="AC1356" s="2" t="s">
        <v>112</v>
      </c>
      <c r="AD1356" s="2" t="s">
        <v>37</v>
      </c>
      <c r="AE1356" s="2" t="s">
        <v>16283</v>
      </c>
      <c r="AF1356" s="2" t="s">
        <v>34025</v>
      </c>
      <c r="AG1356" s="2" t="s">
        <v>90</v>
      </c>
    </row>
    <row r="1357" spans="1:52">
      <c r="A1357" s="2" t="s">
        <v>778</v>
      </c>
      <c r="B1357" s="2" t="s">
        <v>5084</v>
      </c>
      <c r="C1357" s="2" t="s">
        <v>22191</v>
      </c>
      <c r="D1357" s="2" t="s">
        <v>22192</v>
      </c>
      <c r="E1357" s="2" t="s">
        <v>22193</v>
      </c>
      <c r="F1357" s="2" t="s">
        <v>783</v>
      </c>
      <c r="G1357" s="2" t="s">
        <v>784</v>
      </c>
      <c r="H1357" s="2" t="s">
        <v>16246</v>
      </c>
      <c r="I1357" s="2" t="s">
        <v>16247</v>
      </c>
      <c r="J1357" s="2" t="s">
        <v>5165</v>
      </c>
      <c r="K1357" s="2" t="s">
        <v>788</v>
      </c>
      <c r="L1357" s="2" t="s">
        <v>789</v>
      </c>
      <c r="M1357" s="2" t="s">
        <v>757</v>
      </c>
      <c r="N1357" s="2" t="s">
        <v>3489</v>
      </c>
      <c r="O1357" s="2" t="s">
        <v>791</v>
      </c>
      <c r="P1357" s="2" t="s">
        <v>119</v>
      </c>
      <c r="Q1357" s="2" t="s">
        <v>16779</v>
      </c>
      <c r="R1357" s="2" t="s">
        <v>34035</v>
      </c>
      <c r="S1357" s="2" t="s">
        <v>34036</v>
      </c>
      <c r="T1357" s="2" t="s">
        <v>793</v>
      </c>
      <c r="U1357" s="2" t="s">
        <v>16249</v>
      </c>
      <c r="V1357" s="2" t="s">
        <v>5167</v>
      </c>
      <c r="W1357" s="2" t="s">
        <v>112</v>
      </c>
      <c r="X1357" s="2" t="s">
        <v>112</v>
      </c>
      <c r="Y1357" s="2" t="s">
        <v>112</v>
      </c>
      <c r="Z1357" s="2" t="s">
        <v>112</v>
      </c>
      <c r="AA1357" s="2" t="s">
        <v>12</v>
      </c>
      <c r="AB1357" s="2" t="s">
        <v>252</v>
      </c>
      <c r="AC1357" s="2" t="s">
        <v>112</v>
      </c>
      <c r="AD1357" s="2" t="s">
        <v>37</v>
      </c>
      <c r="AE1357" s="2" t="s">
        <v>16283</v>
      </c>
      <c r="AF1357" s="2" t="s">
        <v>16284</v>
      </c>
      <c r="AG1357" s="2" t="s">
        <v>90</v>
      </c>
    </row>
    <row r="1358" spans="1:52">
      <c r="A1358" s="2" t="s">
        <v>2654</v>
      </c>
      <c r="B1358" s="2" t="s">
        <v>2655</v>
      </c>
      <c r="C1358" s="2" t="s">
        <v>34040</v>
      </c>
      <c r="D1358" s="2" t="s">
        <v>34041</v>
      </c>
      <c r="E1358" s="2" t="s">
        <v>34042</v>
      </c>
      <c r="F1358" s="2" t="s">
        <v>857</v>
      </c>
      <c r="G1358" s="2" t="s">
        <v>858</v>
      </c>
      <c r="H1358" s="2" t="s">
        <v>3127</v>
      </c>
      <c r="I1358" s="2" t="s">
        <v>3128</v>
      </c>
      <c r="J1358" s="2" t="s">
        <v>2663</v>
      </c>
      <c r="K1358" s="2" t="s">
        <v>2664</v>
      </c>
      <c r="L1358" s="2" t="s">
        <v>848</v>
      </c>
      <c r="M1358" s="2" t="s">
        <v>366</v>
      </c>
      <c r="N1358" s="2" t="s">
        <v>1346</v>
      </c>
      <c r="O1358" s="2" t="s">
        <v>935</v>
      </c>
      <c r="P1358" s="2" t="s">
        <v>119</v>
      </c>
      <c r="Q1358" s="2" t="s">
        <v>16779</v>
      </c>
      <c r="R1358" s="2" t="s">
        <v>34043</v>
      </c>
      <c r="S1358" s="2" t="s">
        <v>34015</v>
      </c>
      <c r="T1358" s="2" t="s">
        <v>860</v>
      </c>
      <c r="U1358" s="2" t="s">
        <v>3134</v>
      </c>
      <c r="V1358" s="2" t="s">
        <v>2667</v>
      </c>
      <c r="W1358" s="2" t="s">
        <v>853</v>
      </c>
      <c r="X1358" s="2" t="s">
        <v>2668</v>
      </c>
      <c r="Y1358" s="2" t="s">
        <v>112</v>
      </c>
      <c r="Z1358" s="2" t="s">
        <v>112</v>
      </c>
      <c r="AA1358" s="2" t="s">
        <v>112</v>
      </c>
      <c r="AB1358" s="2" t="s">
        <v>252</v>
      </c>
      <c r="AC1358" s="2" t="s">
        <v>112</v>
      </c>
      <c r="AD1358" s="2" t="s">
        <v>37</v>
      </c>
      <c r="AE1358" s="2" t="s">
        <v>32</v>
      </c>
      <c r="AF1358" s="2" t="s">
        <v>34044</v>
      </c>
      <c r="AG1358" s="2" t="s">
        <v>90</v>
      </c>
    </row>
    <row r="1359" spans="1:52">
      <c r="A1359" s="2" t="s">
        <v>14233</v>
      </c>
      <c r="B1359" s="2" t="s">
        <v>14234</v>
      </c>
      <c r="C1359" s="2" t="s">
        <v>34242</v>
      </c>
      <c r="D1359" s="2" t="s">
        <v>34243</v>
      </c>
      <c r="E1359" s="2" t="s">
        <v>34244</v>
      </c>
      <c r="F1359" s="2" t="s">
        <v>783</v>
      </c>
      <c r="G1359" s="2" t="s">
        <v>784</v>
      </c>
      <c r="H1359" s="2" t="s">
        <v>20587</v>
      </c>
      <c r="I1359" s="2" t="s">
        <v>220</v>
      </c>
      <c r="J1359" s="2" t="s">
        <v>14265</v>
      </c>
      <c r="K1359" s="2" t="s">
        <v>14255</v>
      </c>
      <c r="L1359" s="2" t="s">
        <v>789</v>
      </c>
      <c r="M1359" s="2" t="s">
        <v>757</v>
      </c>
      <c r="N1359" s="2" t="s">
        <v>3489</v>
      </c>
      <c r="O1359" s="2" t="s">
        <v>791</v>
      </c>
      <c r="P1359" s="2" t="s">
        <v>204</v>
      </c>
      <c r="Q1359" s="2" t="s">
        <v>16779</v>
      </c>
      <c r="R1359" s="2" t="s">
        <v>34245</v>
      </c>
      <c r="S1359" s="2" t="s">
        <v>34270</v>
      </c>
      <c r="T1359" s="2" t="s">
        <v>793</v>
      </c>
      <c r="U1359" s="2" t="s">
        <v>22390</v>
      </c>
      <c r="V1359" s="2" t="s">
        <v>14267</v>
      </c>
      <c r="W1359" s="2" t="s">
        <v>112</v>
      </c>
      <c r="X1359" s="2" t="s">
        <v>112</v>
      </c>
      <c r="Y1359" s="2" t="s">
        <v>112</v>
      </c>
      <c r="Z1359" s="2" t="s">
        <v>112</v>
      </c>
      <c r="AA1359" s="2" t="s">
        <v>112</v>
      </c>
      <c r="AB1359" s="2" t="s">
        <v>252</v>
      </c>
      <c r="AC1359" s="2" t="s">
        <v>112</v>
      </c>
      <c r="AD1359" s="2" t="s">
        <v>37</v>
      </c>
      <c r="AE1359" s="2" t="s">
        <v>16283</v>
      </c>
      <c r="AF1359" s="2" t="s">
        <v>34246</v>
      </c>
      <c r="AG1359" s="2" t="s">
        <v>34062</v>
      </c>
    </row>
    <row r="1360" spans="1:52">
      <c r="A1360" s="2" t="s">
        <v>34274</v>
      </c>
      <c r="B1360" s="2" t="s">
        <v>34275</v>
      </c>
      <c r="C1360" s="2" t="s">
        <v>34276</v>
      </c>
      <c r="D1360" s="2" t="s">
        <v>34277</v>
      </c>
      <c r="E1360" s="2" t="s">
        <v>34278</v>
      </c>
      <c r="F1360" s="2" t="s">
        <v>34279</v>
      </c>
      <c r="G1360" s="2" t="s">
        <v>34280</v>
      </c>
      <c r="H1360" s="2" t="s">
        <v>34281</v>
      </c>
      <c r="I1360" s="2" t="s">
        <v>34282</v>
      </c>
      <c r="J1360" s="2" t="s">
        <v>34283</v>
      </c>
      <c r="K1360" s="2" t="s">
        <v>34284</v>
      </c>
      <c r="L1360" s="2" t="s">
        <v>34285</v>
      </c>
      <c r="M1360" s="2" t="s">
        <v>34286</v>
      </c>
      <c r="N1360" s="2" t="s">
        <v>34287</v>
      </c>
      <c r="O1360" s="2" t="s">
        <v>34288</v>
      </c>
      <c r="P1360" s="2" t="s">
        <v>34289</v>
      </c>
      <c r="Q1360" s="2" t="s">
        <v>34290</v>
      </c>
      <c r="R1360" s="2">
        <v>20320067801</v>
      </c>
      <c r="S1360" s="2">
        <v>260123</v>
      </c>
      <c r="T1360" s="2" t="s">
        <v>34291</v>
      </c>
      <c r="U1360" s="2" t="s">
        <v>34292</v>
      </c>
      <c r="V1360" s="2" t="s">
        <v>34293</v>
      </c>
      <c r="W1360" s="2" t="s">
        <v>34294</v>
      </c>
      <c r="X1360" s="2" t="s">
        <v>34294</v>
      </c>
      <c r="Y1360" s="2" t="s">
        <v>34294</v>
      </c>
      <c r="Z1360" s="2" t="s">
        <v>34294</v>
      </c>
      <c r="AA1360" s="2" t="s">
        <v>34295</v>
      </c>
      <c r="AB1360" s="2" t="s">
        <v>34296</v>
      </c>
      <c r="AC1360" s="2" t="s">
        <v>34294</v>
      </c>
      <c r="AD1360" s="2" t="s">
        <v>34297</v>
      </c>
      <c r="AE1360" s="2" t="s">
        <v>34298</v>
      </c>
      <c r="AF1360" s="2" t="s">
        <v>34299</v>
      </c>
      <c r="AG1360" s="2" t="s">
        <v>34300</v>
      </c>
    </row>
    <row r="1361" spans="1:33">
      <c r="A1361" s="2" t="s">
        <v>34304</v>
      </c>
      <c r="B1361" s="2" t="s">
        <v>34305</v>
      </c>
      <c r="C1361" s="2" t="s">
        <v>34306</v>
      </c>
      <c r="D1361" s="2" t="s">
        <v>34307</v>
      </c>
      <c r="E1361" s="2" t="s">
        <v>34308</v>
      </c>
      <c r="F1361" s="2" t="s">
        <v>34309</v>
      </c>
      <c r="G1361" s="2" t="s">
        <v>34310</v>
      </c>
      <c r="H1361" s="2" t="s">
        <v>34311</v>
      </c>
      <c r="I1361" s="2">
        <v>2180</v>
      </c>
      <c r="J1361" s="2" t="s">
        <v>34312</v>
      </c>
      <c r="K1361" s="2" t="s">
        <v>34313</v>
      </c>
      <c r="L1361" s="2" t="s">
        <v>34314</v>
      </c>
      <c r="M1361" s="2" t="s">
        <v>34315</v>
      </c>
      <c r="N1361" s="2" t="s">
        <v>34287</v>
      </c>
      <c r="O1361" s="2" t="s">
        <v>34316</v>
      </c>
      <c r="P1361" s="2" t="s">
        <v>34317</v>
      </c>
      <c r="Q1361" s="2" t="s">
        <v>34290</v>
      </c>
      <c r="R1361" s="2">
        <v>20320070001</v>
      </c>
      <c r="S1361" s="2">
        <v>260116</v>
      </c>
      <c r="T1361" s="2" t="s">
        <v>34318</v>
      </c>
      <c r="U1361" s="2" t="s">
        <v>34319</v>
      </c>
      <c r="V1361" s="2" t="s">
        <v>34320</v>
      </c>
      <c r="W1361" s="2" t="s">
        <v>34321</v>
      </c>
      <c r="X1361" s="2" t="s">
        <v>34294</v>
      </c>
      <c r="Y1361" s="2" t="s">
        <v>34294</v>
      </c>
      <c r="Z1361" s="2" t="s">
        <v>34294</v>
      </c>
      <c r="AA1361" s="2" t="s">
        <v>34295</v>
      </c>
      <c r="AB1361" s="2" t="s">
        <v>34296</v>
      </c>
      <c r="AC1361" s="2" t="s">
        <v>34294</v>
      </c>
      <c r="AD1361" s="2" t="s">
        <v>34297</v>
      </c>
      <c r="AE1361" s="2" t="s">
        <v>34298</v>
      </c>
      <c r="AF1361" s="2" t="s">
        <v>34299</v>
      </c>
      <c r="AG1361" s="2" t="s">
        <v>34300</v>
      </c>
    </row>
    <row r="1362" spans="1:33">
      <c r="A1362" s="2" t="s">
        <v>34325</v>
      </c>
      <c r="B1362" s="2" t="s">
        <v>34326</v>
      </c>
      <c r="C1362" s="2" t="s">
        <v>34327</v>
      </c>
      <c r="D1362" s="2" t="s">
        <v>34328</v>
      </c>
      <c r="E1362" s="2" t="s">
        <v>34329</v>
      </c>
      <c r="F1362" s="2" t="s">
        <v>34279</v>
      </c>
      <c r="G1362" s="2" t="s">
        <v>34280</v>
      </c>
      <c r="H1362" s="2" t="s">
        <v>34330</v>
      </c>
      <c r="I1362" s="2" t="s">
        <v>5050</v>
      </c>
      <c r="J1362" s="2" t="s">
        <v>34331</v>
      </c>
      <c r="K1362" s="2" t="s">
        <v>34332</v>
      </c>
      <c r="L1362" s="2" t="s">
        <v>34285</v>
      </c>
      <c r="M1362" s="2" t="s">
        <v>34286</v>
      </c>
      <c r="N1362" s="2" t="s">
        <v>34333</v>
      </c>
      <c r="O1362" s="2" t="s">
        <v>34288</v>
      </c>
      <c r="P1362" s="2" t="s">
        <v>34334</v>
      </c>
      <c r="Q1362" s="2" t="s">
        <v>34290</v>
      </c>
      <c r="R1362" s="2">
        <v>20320070501</v>
      </c>
      <c r="S1362" s="2">
        <v>260123</v>
      </c>
      <c r="T1362" s="2" t="s">
        <v>34291</v>
      </c>
      <c r="U1362" s="2" t="s">
        <v>34335</v>
      </c>
      <c r="V1362" s="2" t="s">
        <v>34336</v>
      </c>
      <c r="W1362" s="2" t="s">
        <v>34294</v>
      </c>
      <c r="X1362" s="2" t="s">
        <v>34294</v>
      </c>
      <c r="Y1362" s="2" t="s">
        <v>34294</v>
      </c>
      <c r="Z1362" s="2" t="s">
        <v>34294</v>
      </c>
      <c r="AA1362" s="2" t="s">
        <v>34294</v>
      </c>
      <c r="AB1362" s="2" t="s">
        <v>34296</v>
      </c>
      <c r="AC1362" s="2" t="s">
        <v>34294</v>
      </c>
      <c r="AD1362" s="2" t="s">
        <v>34297</v>
      </c>
      <c r="AE1362" s="2" t="s">
        <v>34298</v>
      </c>
      <c r="AF1362" s="2" t="s">
        <v>34337</v>
      </c>
      <c r="AG1362" s="2" t="s">
        <v>34300</v>
      </c>
    </row>
    <row r="1363" spans="1:33">
      <c r="A1363" s="2" t="s">
        <v>34341</v>
      </c>
      <c r="B1363" s="2" t="s">
        <v>34342</v>
      </c>
      <c r="C1363" s="2" t="s">
        <v>34343</v>
      </c>
      <c r="D1363" s="2" t="s">
        <v>34344</v>
      </c>
      <c r="E1363" s="2" t="s">
        <v>34345</v>
      </c>
      <c r="F1363" s="2" t="s">
        <v>34346</v>
      </c>
      <c r="G1363" s="2" t="s">
        <v>34347</v>
      </c>
      <c r="H1363" s="2" t="s">
        <v>34281</v>
      </c>
      <c r="I1363" s="2" t="s">
        <v>34282</v>
      </c>
      <c r="J1363" s="2" t="s">
        <v>34348</v>
      </c>
      <c r="K1363" s="2" t="s">
        <v>34349</v>
      </c>
      <c r="L1363" s="2" t="s">
        <v>34350</v>
      </c>
      <c r="M1363" s="2" t="s">
        <v>34286</v>
      </c>
      <c r="N1363" s="2" t="s">
        <v>34287</v>
      </c>
      <c r="O1363" s="2" t="s">
        <v>34351</v>
      </c>
      <c r="P1363" s="2" t="s">
        <v>34289</v>
      </c>
      <c r="Q1363" s="2" t="s">
        <v>34290</v>
      </c>
      <c r="R1363" s="2">
        <v>20320059102</v>
      </c>
      <c r="S1363" s="2">
        <v>251230</v>
      </c>
      <c r="T1363" s="2" t="s">
        <v>34352</v>
      </c>
      <c r="U1363" s="2" t="s">
        <v>34292</v>
      </c>
      <c r="V1363" s="2" t="s">
        <v>34353</v>
      </c>
      <c r="W1363" s="2" t="s">
        <v>34354</v>
      </c>
      <c r="X1363" s="2" t="s">
        <v>34294</v>
      </c>
      <c r="Y1363" s="2" t="s">
        <v>34294</v>
      </c>
      <c r="Z1363" s="2" t="s">
        <v>34294</v>
      </c>
      <c r="AA1363" s="2" t="s">
        <v>34295</v>
      </c>
      <c r="AB1363" s="2" t="s">
        <v>34296</v>
      </c>
      <c r="AC1363" s="2" t="s">
        <v>34294</v>
      </c>
      <c r="AD1363" s="2" t="s">
        <v>34297</v>
      </c>
      <c r="AE1363" s="2" t="s">
        <v>34355</v>
      </c>
      <c r="AG1363" s="2" t="s">
        <v>34300</v>
      </c>
    </row>
    <row r="1364" spans="1:33">
      <c r="A1364" s="2" t="s">
        <v>34304</v>
      </c>
      <c r="B1364" s="2" t="s">
        <v>34359</v>
      </c>
      <c r="C1364" s="2" t="s">
        <v>34360</v>
      </c>
      <c r="D1364" s="2" t="s">
        <v>34361</v>
      </c>
      <c r="E1364" s="2" t="s">
        <v>34362</v>
      </c>
      <c r="F1364" s="2" t="s">
        <v>34279</v>
      </c>
      <c r="G1364" s="2" t="s">
        <v>34280</v>
      </c>
      <c r="H1364" s="2" t="s">
        <v>34311</v>
      </c>
      <c r="I1364" s="2">
        <v>2180</v>
      </c>
      <c r="J1364" s="2" t="s">
        <v>34363</v>
      </c>
      <c r="K1364" s="2" t="s">
        <v>34313</v>
      </c>
      <c r="L1364" s="2" t="s">
        <v>34314</v>
      </c>
      <c r="M1364" s="2" t="s">
        <v>34315</v>
      </c>
      <c r="N1364" s="2" t="s">
        <v>34287</v>
      </c>
      <c r="O1364" s="2" t="s">
        <v>34316</v>
      </c>
      <c r="P1364" s="2" t="s">
        <v>34334</v>
      </c>
      <c r="Q1364" s="2" t="s">
        <v>34290</v>
      </c>
      <c r="R1364" s="2">
        <v>20320056101</v>
      </c>
      <c r="S1364" s="2">
        <v>250819</v>
      </c>
      <c r="T1364" s="2" t="s">
        <v>34291</v>
      </c>
      <c r="U1364" s="2" t="s">
        <v>34319</v>
      </c>
      <c r="V1364" s="2" t="s">
        <v>34364</v>
      </c>
      <c r="W1364" s="2" t="s">
        <v>34321</v>
      </c>
      <c r="X1364" s="2" t="s">
        <v>34294</v>
      </c>
      <c r="Y1364" s="2" t="s">
        <v>34294</v>
      </c>
      <c r="Z1364" s="2" t="s">
        <v>34294</v>
      </c>
      <c r="AA1364" s="2" t="s">
        <v>34294</v>
      </c>
      <c r="AB1364" s="2" t="s">
        <v>34296</v>
      </c>
      <c r="AC1364" s="2" t="s">
        <v>34294</v>
      </c>
      <c r="AD1364" s="2" t="s">
        <v>34297</v>
      </c>
      <c r="AE1364" s="2" t="s">
        <v>34355</v>
      </c>
      <c r="AF1364" s="2" t="s">
        <v>17536</v>
      </c>
      <c r="AG1364" s="2" t="s">
        <v>34300</v>
      </c>
    </row>
    <row r="1365" spans="1:33">
      <c r="A1365" s="2" t="s">
        <v>34304</v>
      </c>
      <c r="B1365" s="2" t="s">
        <v>34368</v>
      </c>
      <c r="C1365" s="2" t="s">
        <v>34369</v>
      </c>
      <c r="D1365" s="2" t="s">
        <v>34370</v>
      </c>
      <c r="E1365" s="2" t="s">
        <v>34371</v>
      </c>
      <c r="F1365" s="2" t="s">
        <v>34309</v>
      </c>
      <c r="G1365" s="2" t="s">
        <v>34310</v>
      </c>
      <c r="H1365" s="2" t="s">
        <v>34372</v>
      </c>
      <c r="I1365" s="2" t="s">
        <v>786</v>
      </c>
      <c r="J1365" s="2" t="s">
        <v>34363</v>
      </c>
      <c r="K1365" s="2" t="s">
        <v>34313</v>
      </c>
      <c r="L1365" s="2" t="s">
        <v>34314</v>
      </c>
      <c r="M1365" s="2" t="s">
        <v>34373</v>
      </c>
      <c r="N1365" s="2" t="s">
        <v>34287</v>
      </c>
      <c r="O1365" s="2" t="s">
        <v>34316</v>
      </c>
      <c r="P1365" s="2" t="s">
        <v>34317</v>
      </c>
      <c r="Q1365" s="2" t="s">
        <v>34290</v>
      </c>
      <c r="R1365" s="2">
        <v>20320072701</v>
      </c>
      <c r="S1365" s="2">
        <v>260130</v>
      </c>
      <c r="T1365" s="2" t="s">
        <v>34318</v>
      </c>
      <c r="U1365" s="2" t="s">
        <v>34374</v>
      </c>
      <c r="V1365" s="2" t="s">
        <v>34364</v>
      </c>
      <c r="W1365" s="2" t="s">
        <v>34321</v>
      </c>
      <c r="X1365" s="2" t="s">
        <v>34294</v>
      </c>
      <c r="Y1365" s="2" t="s">
        <v>34294</v>
      </c>
      <c r="Z1365" s="2" t="s">
        <v>34294</v>
      </c>
      <c r="AA1365" s="2" t="s">
        <v>34295</v>
      </c>
      <c r="AB1365" s="2" t="s">
        <v>34296</v>
      </c>
      <c r="AC1365" s="2" t="s">
        <v>34294</v>
      </c>
      <c r="AD1365" s="2" t="s">
        <v>34297</v>
      </c>
      <c r="AE1365" s="2" t="s">
        <v>34298</v>
      </c>
      <c r="AF1365" s="2" t="s">
        <v>34375</v>
      </c>
      <c r="AG1365" s="2" t="s">
        <v>34376</v>
      </c>
    </row>
    <row r="1366" spans="1:33">
      <c r="A1366" s="2" t="s">
        <v>34896</v>
      </c>
      <c r="B1366" s="2" t="s">
        <v>34897</v>
      </c>
      <c r="C1366" s="2" t="s">
        <v>34898</v>
      </c>
      <c r="D1366" s="2" t="s">
        <v>34899</v>
      </c>
      <c r="E1366" s="2" t="s">
        <v>34900</v>
      </c>
      <c r="F1366" s="2" t="s">
        <v>34309</v>
      </c>
      <c r="G1366" s="2" t="s">
        <v>34310</v>
      </c>
      <c r="H1366" s="2" t="s">
        <v>34901</v>
      </c>
      <c r="I1366" s="2" t="s">
        <v>34902</v>
      </c>
      <c r="J1366" s="2" t="s">
        <v>34363</v>
      </c>
      <c r="K1366" s="2" t="s">
        <v>34313</v>
      </c>
      <c r="L1366" s="2" t="s">
        <v>34314</v>
      </c>
      <c r="M1366" s="2" t="s">
        <v>34903</v>
      </c>
      <c r="N1366" s="2" t="s">
        <v>34287</v>
      </c>
      <c r="O1366" s="2" t="s">
        <v>34316</v>
      </c>
      <c r="P1366" s="2" t="s">
        <v>34289</v>
      </c>
      <c r="Q1366" s="2" t="s">
        <v>34290</v>
      </c>
      <c r="R1366" s="2">
        <v>20320073001</v>
      </c>
      <c r="S1366" s="2">
        <v>260204</v>
      </c>
      <c r="T1366" s="2" t="s">
        <v>34318</v>
      </c>
      <c r="U1366" s="2" t="s">
        <v>34904</v>
      </c>
      <c r="V1366" s="2" t="s">
        <v>34364</v>
      </c>
      <c r="W1366" s="2" t="s">
        <v>34321</v>
      </c>
      <c r="X1366" s="2" t="s">
        <v>34294</v>
      </c>
      <c r="Y1366" s="2" t="s">
        <v>34294</v>
      </c>
      <c r="Z1366" s="2" t="s">
        <v>34294</v>
      </c>
      <c r="AA1366" s="2" t="s">
        <v>34295</v>
      </c>
      <c r="AB1366" s="2" t="s">
        <v>34296</v>
      </c>
      <c r="AC1366" s="2" t="s">
        <v>34294</v>
      </c>
      <c r="AD1366" s="2" t="s">
        <v>34297</v>
      </c>
      <c r="AE1366" s="2" t="s">
        <v>34905</v>
      </c>
      <c r="AF1366" s="2" t="s">
        <v>34906</v>
      </c>
      <c r="AG1366" s="2" t="s">
        <v>34300</v>
      </c>
    </row>
    <row r="1367" spans="1:33">
      <c r="A1367" s="2" t="s">
        <v>34274</v>
      </c>
      <c r="B1367" s="2" t="s">
        <v>34275</v>
      </c>
      <c r="C1367" s="2" t="s">
        <v>34921</v>
      </c>
      <c r="D1367" s="2" t="s">
        <v>34922</v>
      </c>
      <c r="E1367" s="2" t="s">
        <v>34923</v>
      </c>
      <c r="F1367" s="2" t="s">
        <v>34279</v>
      </c>
      <c r="G1367" s="2" t="s">
        <v>34280</v>
      </c>
      <c r="H1367" s="2" t="s">
        <v>34281</v>
      </c>
      <c r="I1367" s="2" t="s">
        <v>34282</v>
      </c>
      <c r="J1367" s="2" t="s">
        <v>34924</v>
      </c>
      <c r="K1367" s="2" t="s">
        <v>34925</v>
      </c>
      <c r="L1367" s="2" t="s">
        <v>34285</v>
      </c>
      <c r="M1367" s="2" t="s">
        <v>34315</v>
      </c>
      <c r="N1367" s="2" t="s">
        <v>34333</v>
      </c>
      <c r="O1367" s="2" t="s">
        <v>34288</v>
      </c>
      <c r="P1367" s="2" t="s">
        <v>34289</v>
      </c>
      <c r="Q1367" s="2" t="s">
        <v>34290</v>
      </c>
      <c r="R1367" s="2">
        <v>20320067901</v>
      </c>
      <c r="S1367" s="2">
        <v>260123</v>
      </c>
      <c r="T1367" s="2" t="s">
        <v>34291</v>
      </c>
      <c r="U1367" s="2" t="s">
        <v>34292</v>
      </c>
      <c r="V1367" s="2" t="s">
        <v>34926</v>
      </c>
      <c r="W1367" s="2" t="s">
        <v>34294</v>
      </c>
      <c r="X1367" s="2" t="s">
        <v>34294</v>
      </c>
      <c r="Y1367" s="2" t="s">
        <v>34294</v>
      </c>
      <c r="Z1367" s="2" t="s">
        <v>34294</v>
      </c>
      <c r="AA1367" s="2" t="s">
        <v>34295</v>
      </c>
      <c r="AB1367" s="2" t="s">
        <v>34296</v>
      </c>
      <c r="AC1367" s="2" t="s">
        <v>34294</v>
      </c>
      <c r="AD1367" s="2" t="s">
        <v>34297</v>
      </c>
      <c r="AE1367" s="2" t="s">
        <v>34298</v>
      </c>
      <c r="AF1367" s="2" t="s">
        <v>34299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E38CD-093E-45B0-B900-38C46D899C18}">
  <sheetPr codeName="工作表2"/>
  <dimension ref="A1:AQ2022"/>
  <sheetViews>
    <sheetView workbookViewId="0">
      <selection activeCell="A12" sqref="A12"/>
    </sheetView>
  </sheetViews>
  <sheetFormatPr defaultColWidth="25.85546875" defaultRowHeight="15.75"/>
  <cols>
    <col min="1" max="2" width="81.140625" bestFit="1" customWidth="1"/>
    <col min="3" max="3" width="26.140625" bestFit="1" customWidth="1"/>
    <col min="4" max="4" width="47.7109375" bestFit="1" customWidth="1"/>
    <col min="5" max="5" width="37.7109375" bestFit="1" customWidth="1"/>
    <col min="6" max="6" width="11.5703125" bestFit="1" customWidth="1"/>
    <col min="7" max="7" width="20.42578125" bestFit="1" customWidth="1"/>
    <col min="8" max="8" width="81.140625" bestFit="1" customWidth="1"/>
    <col min="9" max="9" width="47" bestFit="1" customWidth="1"/>
    <col min="10" max="10" width="81.140625" bestFit="1" customWidth="1"/>
    <col min="11" max="11" width="35" bestFit="1" customWidth="1"/>
    <col min="12" max="12" width="44.140625" bestFit="1" customWidth="1"/>
    <col min="13" max="13" width="47.42578125" bestFit="1" customWidth="1"/>
    <col min="14" max="14" width="56.5703125" bestFit="1" customWidth="1"/>
    <col min="15" max="15" width="81.140625" bestFit="1" customWidth="1"/>
    <col min="16" max="16" width="41.42578125" bestFit="1" customWidth="1"/>
    <col min="17" max="17" width="17.7109375" bestFit="1" customWidth="1"/>
    <col min="18" max="18" width="28.42578125" bestFit="1" customWidth="1"/>
    <col min="19" max="19" width="81.140625" bestFit="1" customWidth="1"/>
    <col min="20" max="20" width="80.7109375" bestFit="1" customWidth="1"/>
    <col min="21" max="21" width="54.140625" bestFit="1" customWidth="1"/>
    <col min="22" max="22" width="14.85546875" bestFit="1" customWidth="1"/>
    <col min="23" max="23" width="81.140625" bestFit="1" customWidth="1"/>
    <col min="24" max="24" width="65.140625" bestFit="1" customWidth="1"/>
    <col min="25" max="25" width="74.42578125" bestFit="1" customWidth="1"/>
    <col min="26" max="26" width="49.140625" bestFit="1" customWidth="1"/>
    <col min="27" max="27" width="51.140625" bestFit="1" customWidth="1"/>
    <col min="28" max="28" width="58.5703125" bestFit="1" customWidth="1"/>
    <col min="29" max="29" width="8.140625" bestFit="1" customWidth="1"/>
    <col min="30" max="30" width="12.5703125" bestFit="1" customWidth="1"/>
    <col min="31" max="31" width="15" bestFit="1" customWidth="1"/>
    <col min="32" max="32" width="6.140625" bestFit="1" customWidth="1"/>
    <col min="33" max="34" width="8.5703125" bestFit="1" customWidth="1"/>
    <col min="35" max="35" width="16.28515625" bestFit="1" customWidth="1"/>
    <col min="36" max="36" width="8.5703125" bestFit="1" customWidth="1"/>
    <col min="37" max="37" width="6.28515625" bestFit="1" customWidth="1"/>
    <col min="38" max="38" width="8.5703125" bestFit="1" customWidth="1"/>
    <col min="39" max="43" width="11.42578125" bestFit="1" customWidth="1"/>
    <col min="44" max="44" width="12.42578125" bestFit="1" customWidth="1"/>
    <col min="45" max="48" width="11.42578125" bestFit="1" customWidth="1"/>
    <col min="49" max="49" width="11.85546875" bestFit="1" customWidth="1"/>
    <col min="50" max="50" width="14.5703125" bestFit="1" customWidth="1"/>
  </cols>
  <sheetData>
    <row r="1" spans="1:43">
      <c r="A1" t="s">
        <v>54</v>
      </c>
      <c r="B1" t="s">
        <v>34808</v>
      </c>
      <c r="C1" t="s">
        <v>22400</v>
      </c>
      <c r="D1" t="s">
        <v>22401</v>
      </c>
      <c r="E1" t="s">
        <v>59</v>
      </c>
      <c r="F1" t="s">
        <v>22402</v>
      </c>
      <c r="G1" t="s">
        <v>55</v>
      </c>
      <c r="H1" t="s">
        <v>22403</v>
      </c>
      <c r="I1" t="s">
        <v>22404</v>
      </c>
      <c r="J1" t="s">
        <v>61</v>
      </c>
      <c r="K1" t="s">
        <v>22405</v>
      </c>
      <c r="L1" t="s">
        <v>22406</v>
      </c>
      <c r="M1" t="s">
        <v>22407</v>
      </c>
      <c r="N1" t="s">
        <v>68</v>
      </c>
      <c r="O1" t="s">
        <v>22408</v>
      </c>
      <c r="P1" t="s">
        <v>22409</v>
      </c>
      <c r="Q1" t="s">
        <v>22410</v>
      </c>
      <c r="R1" t="s">
        <v>69</v>
      </c>
      <c r="S1" t="s">
        <v>70</v>
      </c>
      <c r="T1" t="s">
        <v>22411</v>
      </c>
      <c r="U1" t="s">
        <v>22412</v>
      </c>
      <c r="V1" t="s">
        <v>22413</v>
      </c>
      <c r="W1" t="s">
        <v>85</v>
      </c>
      <c r="X1" t="s">
        <v>22414</v>
      </c>
      <c r="Y1" t="s">
        <v>22415</v>
      </c>
      <c r="Z1" t="s">
        <v>22416</v>
      </c>
      <c r="AA1" t="s">
        <v>22417</v>
      </c>
      <c r="AB1" t="s">
        <v>22418</v>
      </c>
      <c r="AC1" t="s">
        <v>22419</v>
      </c>
      <c r="AD1" t="s">
        <v>22420</v>
      </c>
      <c r="AE1" t="s">
        <v>22421</v>
      </c>
      <c r="AF1" t="s">
        <v>22422</v>
      </c>
      <c r="AG1" t="s">
        <v>89</v>
      </c>
      <c r="AH1" t="s">
        <v>22423</v>
      </c>
      <c r="AI1" t="s">
        <v>22424</v>
      </c>
      <c r="AJ1" t="s">
        <v>90</v>
      </c>
      <c r="AK1" t="s">
        <v>7410</v>
      </c>
      <c r="AL1" t="s">
        <v>22425</v>
      </c>
      <c r="AM1" t="s">
        <v>16696</v>
      </c>
      <c r="AN1" t="s">
        <v>16697</v>
      </c>
      <c r="AO1" t="s">
        <v>16698</v>
      </c>
      <c r="AP1" t="s">
        <v>94</v>
      </c>
      <c r="AQ1" t="s">
        <v>95</v>
      </c>
    </row>
    <row r="2" spans="1:43">
      <c r="A2" t="s">
        <v>22426</v>
      </c>
      <c r="D2" t="s">
        <v>22427</v>
      </c>
      <c r="E2" t="s">
        <v>22427</v>
      </c>
      <c r="F2" t="s">
        <v>22428</v>
      </c>
      <c r="G2" t="s">
        <v>22429</v>
      </c>
      <c r="H2" t="s">
        <v>22430</v>
      </c>
      <c r="I2" t="s">
        <v>22431</v>
      </c>
      <c r="J2" t="s">
        <v>22432</v>
      </c>
      <c r="L2" t="s">
        <v>22433</v>
      </c>
      <c r="M2" t="s">
        <v>22434</v>
      </c>
      <c r="N2" t="s">
        <v>22435</v>
      </c>
      <c r="R2" t="s">
        <v>143</v>
      </c>
      <c r="S2" t="s">
        <v>22436</v>
      </c>
      <c r="T2" t="s">
        <v>22437</v>
      </c>
      <c r="U2" t="s">
        <v>22438</v>
      </c>
      <c r="V2" t="s">
        <v>22439</v>
      </c>
      <c r="X2" t="s">
        <v>22440</v>
      </c>
      <c r="Y2" t="s">
        <v>22441</v>
      </c>
      <c r="Z2" t="s">
        <v>22442</v>
      </c>
      <c r="AD2" t="s">
        <v>22422</v>
      </c>
      <c r="AE2" t="s">
        <v>22424</v>
      </c>
    </row>
    <row r="3" spans="1:43">
      <c r="A3" t="s">
        <v>22443</v>
      </c>
      <c r="D3" t="s">
        <v>112</v>
      </c>
      <c r="E3" t="s">
        <v>22444</v>
      </c>
      <c r="F3" t="s">
        <v>22445</v>
      </c>
      <c r="G3" t="s">
        <v>22446</v>
      </c>
      <c r="H3" t="s">
        <v>22447</v>
      </c>
      <c r="I3" t="s">
        <v>22448</v>
      </c>
      <c r="J3" t="s">
        <v>22449</v>
      </c>
      <c r="L3" t="s">
        <v>22450</v>
      </c>
      <c r="M3" t="s">
        <v>22451</v>
      </c>
      <c r="R3" t="s">
        <v>22452</v>
      </c>
      <c r="S3" t="s">
        <v>22453</v>
      </c>
      <c r="T3" t="s">
        <v>22443</v>
      </c>
      <c r="U3" t="s">
        <v>22438</v>
      </c>
      <c r="X3" t="s">
        <v>22440</v>
      </c>
      <c r="Y3" t="s">
        <v>22441</v>
      </c>
      <c r="Z3" t="s">
        <v>22442</v>
      </c>
      <c r="AD3" t="s">
        <v>22422</v>
      </c>
      <c r="AE3" t="s">
        <v>22424</v>
      </c>
    </row>
    <row r="4" spans="1:43">
      <c r="A4" t="s">
        <v>22443</v>
      </c>
      <c r="D4" t="s">
        <v>112</v>
      </c>
      <c r="E4" t="s">
        <v>22444</v>
      </c>
      <c r="F4" t="s">
        <v>22445</v>
      </c>
      <c r="G4" t="s">
        <v>22446</v>
      </c>
      <c r="H4" t="s">
        <v>22447</v>
      </c>
      <c r="I4" t="s">
        <v>22448</v>
      </c>
      <c r="J4" t="s">
        <v>22449</v>
      </c>
      <c r="L4" t="s">
        <v>22450</v>
      </c>
      <c r="M4" t="s">
        <v>22454</v>
      </c>
      <c r="R4" t="s">
        <v>22455</v>
      </c>
      <c r="S4" t="s">
        <v>22456</v>
      </c>
      <c r="T4" t="s">
        <v>22443</v>
      </c>
      <c r="U4" t="s">
        <v>22438</v>
      </c>
      <c r="X4" t="s">
        <v>22440</v>
      </c>
      <c r="Y4" t="s">
        <v>22441</v>
      </c>
      <c r="Z4" t="s">
        <v>22442</v>
      </c>
      <c r="AD4" t="s">
        <v>22422</v>
      </c>
      <c r="AE4" t="s">
        <v>22424</v>
      </c>
    </row>
    <row r="5" spans="1:43">
      <c r="A5" t="s">
        <v>22443</v>
      </c>
      <c r="D5" t="s">
        <v>112</v>
      </c>
      <c r="E5" t="s">
        <v>22444</v>
      </c>
      <c r="F5" t="s">
        <v>22445</v>
      </c>
      <c r="G5" t="s">
        <v>22446</v>
      </c>
      <c r="H5" t="s">
        <v>22447</v>
      </c>
      <c r="I5" t="s">
        <v>22448</v>
      </c>
      <c r="J5" t="s">
        <v>22449</v>
      </c>
      <c r="L5" t="s">
        <v>22450</v>
      </c>
      <c r="M5" t="s">
        <v>22454</v>
      </c>
      <c r="R5" t="s">
        <v>22457</v>
      </c>
      <c r="T5" t="s">
        <v>22443</v>
      </c>
      <c r="U5" t="s">
        <v>22438</v>
      </c>
      <c r="X5" t="s">
        <v>22440</v>
      </c>
      <c r="Y5" t="s">
        <v>22441</v>
      </c>
      <c r="Z5" t="s">
        <v>22442</v>
      </c>
      <c r="AD5" t="s">
        <v>22422</v>
      </c>
      <c r="AE5" t="s">
        <v>22424</v>
      </c>
    </row>
    <row r="6" spans="1:43">
      <c r="A6" t="s">
        <v>22458</v>
      </c>
      <c r="D6" t="s">
        <v>112</v>
      </c>
      <c r="E6" t="s">
        <v>22459</v>
      </c>
      <c r="F6" t="s">
        <v>22445</v>
      </c>
      <c r="G6" t="s">
        <v>22460</v>
      </c>
      <c r="H6" t="s">
        <v>22461</v>
      </c>
      <c r="I6" t="s">
        <v>22462</v>
      </c>
      <c r="J6" t="s">
        <v>22463</v>
      </c>
      <c r="L6" t="s">
        <v>22464</v>
      </c>
      <c r="M6" t="s">
        <v>22465</v>
      </c>
      <c r="R6" t="s">
        <v>22466</v>
      </c>
      <c r="S6" t="s">
        <v>22467</v>
      </c>
      <c r="T6" t="s">
        <v>22443</v>
      </c>
      <c r="U6" t="s">
        <v>22438</v>
      </c>
      <c r="X6" t="s">
        <v>22440</v>
      </c>
      <c r="Y6" t="s">
        <v>22441</v>
      </c>
      <c r="Z6" t="s">
        <v>22442</v>
      </c>
      <c r="AD6" t="s">
        <v>22422</v>
      </c>
      <c r="AE6" t="s">
        <v>22424</v>
      </c>
    </row>
    <row r="7" spans="1:43">
      <c r="A7" t="s">
        <v>22458</v>
      </c>
      <c r="D7" t="s">
        <v>112</v>
      </c>
      <c r="E7" t="s">
        <v>22459</v>
      </c>
      <c r="F7" t="s">
        <v>22445</v>
      </c>
      <c r="G7" t="s">
        <v>22460</v>
      </c>
      <c r="H7" t="s">
        <v>22461</v>
      </c>
      <c r="I7" t="s">
        <v>22462</v>
      </c>
      <c r="J7" t="s">
        <v>22463</v>
      </c>
      <c r="L7" t="s">
        <v>22464</v>
      </c>
      <c r="M7" t="s">
        <v>22465</v>
      </c>
      <c r="R7" t="s">
        <v>22455</v>
      </c>
      <c r="S7" t="s">
        <v>22468</v>
      </c>
      <c r="T7" t="s">
        <v>22443</v>
      </c>
      <c r="U7" t="s">
        <v>22438</v>
      </c>
      <c r="X7" t="s">
        <v>22440</v>
      </c>
      <c r="Y7" t="s">
        <v>22441</v>
      </c>
      <c r="Z7" t="s">
        <v>22442</v>
      </c>
      <c r="AD7" t="s">
        <v>22422</v>
      </c>
      <c r="AE7" t="s">
        <v>22424</v>
      </c>
    </row>
    <row r="8" spans="1:43">
      <c r="A8" t="s">
        <v>22458</v>
      </c>
      <c r="D8" t="s">
        <v>112</v>
      </c>
      <c r="E8" t="s">
        <v>22459</v>
      </c>
      <c r="F8" t="s">
        <v>22445</v>
      </c>
      <c r="G8" t="s">
        <v>22469</v>
      </c>
      <c r="H8" t="s">
        <v>22470</v>
      </c>
      <c r="I8" t="s">
        <v>22471</v>
      </c>
      <c r="J8" t="s">
        <v>22449</v>
      </c>
      <c r="L8" t="s">
        <v>22464</v>
      </c>
      <c r="M8" t="s">
        <v>22454</v>
      </c>
      <c r="R8" t="s">
        <v>22472</v>
      </c>
      <c r="S8" t="s">
        <v>22473</v>
      </c>
      <c r="T8" t="s">
        <v>22443</v>
      </c>
      <c r="U8" t="s">
        <v>22438</v>
      </c>
      <c r="X8" t="s">
        <v>22440</v>
      </c>
      <c r="Y8" t="s">
        <v>22441</v>
      </c>
      <c r="Z8" t="s">
        <v>22442</v>
      </c>
      <c r="AD8" t="s">
        <v>22422</v>
      </c>
      <c r="AE8" t="s">
        <v>22424</v>
      </c>
    </row>
    <row r="9" spans="1:43">
      <c r="A9" t="s">
        <v>22458</v>
      </c>
      <c r="D9" t="s">
        <v>112</v>
      </c>
      <c r="E9" t="s">
        <v>22459</v>
      </c>
      <c r="F9" t="s">
        <v>22445</v>
      </c>
      <c r="G9" t="s">
        <v>22469</v>
      </c>
      <c r="H9" t="s">
        <v>22470</v>
      </c>
      <c r="I9" t="s">
        <v>22471</v>
      </c>
      <c r="J9" t="s">
        <v>22449</v>
      </c>
      <c r="L9" t="s">
        <v>22464</v>
      </c>
      <c r="M9" t="s">
        <v>22454</v>
      </c>
      <c r="R9" t="s">
        <v>22452</v>
      </c>
      <c r="S9" t="s">
        <v>22474</v>
      </c>
      <c r="T9" t="s">
        <v>22443</v>
      </c>
      <c r="U9" t="s">
        <v>22438</v>
      </c>
      <c r="X9" t="s">
        <v>22440</v>
      </c>
      <c r="Y9" t="s">
        <v>22441</v>
      </c>
      <c r="Z9" t="s">
        <v>22442</v>
      </c>
      <c r="AD9" t="s">
        <v>22422</v>
      </c>
      <c r="AE9" t="s">
        <v>22424</v>
      </c>
    </row>
    <row r="10" spans="1:43">
      <c r="A10" t="s">
        <v>22458</v>
      </c>
      <c r="D10" t="s">
        <v>112</v>
      </c>
      <c r="E10" t="s">
        <v>22459</v>
      </c>
      <c r="F10" t="s">
        <v>22445</v>
      </c>
      <c r="G10" t="s">
        <v>22469</v>
      </c>
      <c r="H10" t="s">
        <v>22470</v>
      </c>
      <c r="I10" t="s">
        <v>22471</v>
      </c>
      <c r="J10" t="s">
        <v>22449</v>
      </c>
      <c r="L10" t="s">
        <v>22464</v>
      </c>
      <c r="M10" t="s">
        <v>22454</v>
      </c>
      <c r="R10" t="s">
        <v>22475</v>
      </c>
      <c r="S10" t="s">
        <v>22476</v>
      </c>
      <c r="T10" t="s">
        <v>22443</v>
      </c>
      <c r="U10" t="s">
        <v>22438</v>
      </c>
      <c r="W10" t="s">
        <v>22477</v>
      </c>
      <c r="X10" t="s">
        <v>22440</v>
      </c>
      <c r="Y10" t="s">
        <v>22441</v>
      </c>
      <c r="Z10" t="s">
        <v>22442</v>
      </c>
      <c r="AD10" t="s">
        <v>22422</v>
      </c>
      <c r="AE10" t="s">
        <v>22424</v>
      </c>
    </row>
    <row r="11" spans="1:43">
      <c r="A11" t="s">
        <v>22458</v>
      </c>
      <c r="D11" t="s">
        <v>112</v>
      </c>
      <c r="E11" t="s">
        <v>22459</v>
      </c>
      <c r="F11" t="s">
        <v>22445</v>
      </c>
      <c r="G11" t="s">
        <v>22469</v>
      </c>
      <c r="H11" t="s">
        <v>22470</v>
      </c>
      <c r="I11" t="s">
        <v>22471</v>
      </c>
      <c r="J11" t="s">
        <v>22449</v>
      </c>
      <c r="L11" t="s">
        <v>22464</v>
      </c>
      <c r="M11" t="s">
        <v>22454</v>
      </c>
      <c r="R11" t="s">
        <v>22455</v>
      </c>
      <c r="S11" t="s">
        <v>22478</v>
      </c>
      <c r="T11" t="s">
        <v>22443</v>
      </c>
      <c r="U11" t="s">
        <v>22438</v>
      </c>
      <c r="X11" t="s">
        <v>22440</v>
      </c>
      <c r="Y11" t="s">
        <v>22441</v>
      </c>
      <c r="Z11" t="s">
        <v>22442</v>
      </c>
      <c r="AD11" t="s">
        <v>22422</v>
      </c>
      <c r="AE11" t="s">
        <v>22424</v>
      </c>
    </row>
    <row r="12" spans="1:43">
      <c r="A12" t="s">
        <v>22458</v>
      </c>
      <c r="D12" t="s">
        <v>112</v>
      </c>
      <c r="E12" t="s">
        <v>22459</v>
      </c>
      <c r="F12" t="s">
        <v>22445</v>
      </c>
      <c r="G12" t="s">
        <v>22469</v>
      </c>
      <c r="H12" t="s">
        <v>22470</v>
      </c>
      <c r="I12" t="s">
        <v>22471</v>
      </c>
      <c r="J12" t="s">
        <v>22449</v>
      </c>
      <c r="L12" t="s">
        <v>22464</v>
      </c>
      <c r="M12" t="s">
        <v>22454</v>
      </c>
      <c r="R12" t="s">
        <v>22457</v>
      </c>
      <c r="S12" t="s">
        <v>22479</v>
      </c>
      <c r="T12" t="s">
        <v>22443</v>
      </c>
      <c r="U12" t="s">
        <v>22438</v>
      </c>
      <c r="X12" t="s">
        <v>22440</v>
      </c>
      <c r="Y12" t="s">
        <v>22441</v>
      </c>
      <c r="Z12" t="s">
        <v>22442</v>
      </c>
      <c r="AD12" t="s">
        <v>22422</v>
      </c>
      <c r="AE12" t="s">
        <v>22424</v>
      </c>
    </row>
    <row r="13" spans="1:43">
      <c r="A13" t="s">
        <v>22458</v>
      </c>
      <c r="D13" t="s">
        <v>112</v>
      </c>
      <c r="E13" t="s">
        <v>22459</v>
      </c>
      <c r="F13" t="s">
        <v>22445</v>
      </c>
      <c r="G13" t="s">
        <v>22469</v>
      </c>
      <c r="H13" t="s">
        <v>22470</v>
      </c>
      <c r="I13" t="s">
        <v>22471</v>
      </c>
      <c r="J13" t="s">
        <v>22449</v>
      </c>
      <c r="L13" t="s">
        <v>22464</v>
      </c>
      <c r="M13" t="s">
        <v>22454</v>
      </c>
      <c r="R13" t="s">
        <v>22480</v>
      </c>
      <c r="S13" t="s">
        <v>22481</v>
      </c>
      <c r="T13" t="s">
        <v>22443</v>
      </c>
      <c r="U13" t="s">
        <v>22438</v>
      </c>
      <c r="W13" t="s">
        <v>22482</v>
      </c>
      <c r="X13" t="s">
        <v>22440</v>
      </c>
      <c r="Y13" t="s">
        <v>22441</v>
      </c>
      <c r="Z13" t="s">
        <v>22442</v>
      </c>
      <c r="AD13" t="s">
        <v>22422</v>
      </c>
      <c r="AE13" t="s">
        <v>22424</v>
      </c>
    </row>
    <row r="14" spans="1:43">
      <c r="A14" t="s">
        <v>22458</v>
      </c>
      <c r="D14" t="s">
        <v>112</v>
      </c>
      <c r="E14" t="s">
        <v>22489</v>
      </c>
      <c r="F14" t="s">
        <v>22445</v>
      </c>
      <c r="G14" t="s">
        <v>22490</v>
      </c>
      <c r="H14" t="s">
        <v>22491</v>
      </c>
      <c r="I14" t="s">
        <v>22492</v>
      </c>
      <c r="J14" t="s">
        <v>22449</v>
      </c>
      <c r="L14" t="s">
        <v>22493</v>
      </c>
      <c r="M14" t="s">
        <v>22454</v>
      </c>
      <c r="R14" t="s">
        <v>22472</v>
      </c>
      <c r="S14" t="s">
        <v>22494</v>
      </c>
      <c r="T14" t="s">
        <v>22443</v>
      </c>
      <c r="U14" t="s">
        <v>22438</v>
      </c>
      <c r="X14" t="s">
        <v>22440</v>
      </c>
      <c r="Y14" t="s">
        <v>22441</v>
      </c>
      <c r="Z14" t="s">
        <v>22442</v>
      </c>
      <c r="AD14" t="s">
        <v>22422</v>
      </c>
      <c r="AE14" t="s">
        <v>22424</v>
      </c>
    </row>
    <row r="15" spans="1:43">
      <c r="A15" t="s">
        <v>22458</v>
      </c>
      <c r="D15" t="s">
        <v>112</v>
      </c>
      <c r="E15" t="s">
        <v>22489</v>
      </c>
      <c r="F15" t="s">
        <v>22445</v>
      </c>
      <c r="G15" t="s">
        <v>22490</v>
      </c>
      <c r="H15" t="s">
        <v>22491</v>
      </c>
      <c r="I15" t="s">
        <v>22492</v>
      </c>
      <c r="J15" t="s">
        <v>22449</v>
      </c>
      <c r="L15" t="s">
        <v>22493</v>
      </c>
      <c r="M15" t="s">
        <v>22454</v>
      </c>
      <c r="R15" t="s">
        <v>22455</v>
      </c>
      <c r="S15" t="s">
        <v>22495</v>
      </c>
      <c r="T15" t="s">
        <v>22443</v>
      </c>
      <c r="U15" t="s">
        <v>22438</v>
      </c>
      <c r="X15" t="s">
        <v>22440</v>
      </c>
      <c r="Y15" t="s">
        <v>22441</v>
      </c>
      <c r="Z15" t="s">
        <v>22442</v>
      </c>
      <c r="AD15" t="s">
        <v>22422</v>
      </c>
      <c r="AE15" t="s">
        <v>22424</v>
      </c>
    </row>
    <row r="16" spans="1:43">
      <c r="A16" t="s">
        <v>22458</v>
      </c>
      <c r="D16" t="s">
        <v>112</v>
      </c>
      <c r="E16" t="s">
        <v>22483</v>
      </c>
      <c r="F16" t="s">
        <v>22445</v>
      </c>
      <c r="G16" t="s">
        <v>22484</v>
      </c>
      <c r="H16" t="s">
        <v>22485</v>
      </c>
      <c r="I16" t="s">
        <v>22486</v>
      </c>
      <c r="J16" t="s">
        <v>22449</v>
      </c>
      <c r="L16" t="s">
        <v>22450</v>
      </c>
      <c r="M16" t="s">
        <v>22451</v>
      </c>
      <c r="R16" t="s">
        <v>22487</v>
      </c>
      <c r="T16" t="s">
        <v>22443</v>
      </c>
      <c r="U16" t="s">
        <v>22438</v>
      </c>
      <c r="X16" t="s">
        <v>22440</v>
      </c>
      <c r="Y16" t="s">
        <v>22441</v>
      </c>
      <c r="Z16" t="s">
        <v>22442</v>
      </c>
      <c r="AD16" t="s">
        <v>22422</v>
      </c>
      <c r="AE16" t="s">
        <v>22424</v>
      </c>
    </row>
    <row r="17" spans="1:31">
      <c r="A17" t="s">
        <v>22458</v>
      </c>
      <c r="D17" t="s">
        <v>112</v>
      </c>
      <c r="E17" t="s">
        <v>22483</v>
      </c>
      <c r="F17" t="s">
        <v>22445</v>
      </c>
      <c r="G17" t="s">
        <v>22484</v>
      </c>
      <c r="H17" t="s">
        <v>22485</v>
      </c>
      <c r="I17" t="s">
        <v>22486</v>
      </c>
      <c r="J17" t="s">
        <v>22449</v>
      </c>
      <c r="L17" t="s">
        <v>22450</v>
      </c>
      <c r="M17" t="s">
        <v>22451</v>
      </c>
      <c r="R17" t="s">
        <v>22488</v>
      </c>
      <c r="T17" t="s">
        <v>22443</v>
      </c>
      <c r="U17" t="s">
        <v>22438</v>
      </c>
      <c r="X17" t="s">
        <v>22440</v>
      </c>
      <c r="Y17" t="s">
        <v>22441</v>
      </c>
      <c r="Z17" t="s">
        <v>22442</v>
      </c>
      <c r="AD17" t="s">
        <v>22422</v>
      </c>
      <c r="AE17" t="s">
        <v>22424</v>
      </c>
    </row>
    <row r="18" spans="1:31">
      <c r="A18" t="s">
        <v>22496</v>
      </c>
      <c r="D18" t="s">
        <v>22497</v>
      </c>
      <c r="E18" t="s">
        <v>22496</v>
      </c>
      <c r="F18" t="s">
        <v>22445</v>
      </c>
      <c r="G18" t="s">
        <v>22498</v>
      </c>
      <c r="H18" t="s">
        <v>22499</v>
      </c>
      <c r="I18" t="s">
        <v>22500</v>
      </c>
      <c r="J18" t="s">
        <v>22501</v>
      </c>
      <c r="L18" t="s">
        <v>22502</v>
      </c>
      <c r="M18" t="s">
        <v>22503</v>
      </c>
      <c r="N18" t="s">
        <v>22504</v>
      </c>
      <c r="O18" t="s">
        <v>22505</v>
      </c>
      <c r="P18" t="s">
        <v>22506</v>
      </c>
      <c r="R18" t="s">
        <v>22507</v>
      </c>
      <c r="S18" t="s">
        <v>22508</v>
      </c>
      <c r="T18" t="s">
        <v>22509</v>
      </c>
      <c r="U18" t="s">
        <v>22438</v>
      </c>
      <c r="V18" t="s">
        <v>22510</v>
      </c>
      <c r="W18" t="s">
        <v>22511</v>
      </c>
      <c r="X18" t="s">
        <v>22440</v>
      </c>
      <c r="Y18" t="s">
        <v>22441</v>
      </c>
      <c r="Z18" t="s">
        <v>22442</v>
      </c>
      <c r="AD18" t="s">
        <v>22422</v>
      </c>
      <c r="AE18" t="s">
        <v>22424</v>
      </c>
    </row>
    <row r="19" spans="1:31">
      <c r="A19" t="s">
        <v>22496</v>
      </c>
      <c r="D19" t="s">
        <v>22497</v>
      </c>
      <c r="E19" t="s">
        <v>22496</v>
      </c>
      <c r="F19" t="s">
        <v>22445</v>
      </c>
      <c r="G19" t="s">
        <v>22512</v>
      </c>
      <c r="H19" t="s">
        <v>22513</v>
      </c>
      <c r="I19" t="s">
        <v>22500</v>
      </c>
      <c r="J19" t="s">
        <v>22501</v>
      </c>
      <c r="L19" t="s">
        <v>22502</v>
      </c>
      <c r="M19" t="s">
        <v>22503</v>
      </c>
      <c r="N19" t="s">
        <v>22504</v>
      </c>
      <c r="O19" t="s">
        <v>22505</v>
      </c>
      <c r="P19" t="s">
        <v>22506</v>
      </c>
      <c r="R19" t="s">
        <v>22507</v>
      </c>
      <c r="S19" t="s">
        <v>22514</v>
      </c>
      <c r="T19" t="s">
        <v>22515</v>
      </c>
      <c r="U19" t="s">
        <v>22438</v>
      </c>
      <c r="V19" t="s">
        <v>22510</v>
      </c>
      <c r="W19" t="s">
        <v>22516</v>
      </c>
      <c r="X19" t="s">
        <v>22440</v>
      </c>
      <c r="Y19" t="s">
        <v>22441</v>
      </c>
      <c r="Z19" t="s">
        <v>22442</v>
      </c>
      <c r="AD19" t="s">
        <v>22422</v>
      </c>
      <c r="AE19" t="s">
        <v>22424</v>
      </c>
    </row>
    <row r="20" spans="1:31">
      <c r="A20" t="s">
        <v>22496</v>
      </c>
      <c r="D20" t="s">
        <v>22497</v>
      </c>
      <c r="E20" t="s">
        <v>22496</v>
      </c>
      <c r="F20" t="s">
        <v>22445</v>
      </c>
      <c r="G20" t="s">
        <v>22517</v>
      </c>
      <c r="H20" t="s">
        <v>22518</v>
      </c>
      <c r="I20" t="s">
        <v>22500</v>
      </c>
      <c r="J20" t="s">
        <v>22501</v>
      </c>
      <c r="L20" t="s">
        <v>22502</v>
      </c>
      <c r="M20" t="s">
        <v>22503</v>
      </c>
      <c r="N20" t="s">
        <v>22504</v>
      </c>
      <c r="O20" t="s">
        <v>22505</v>
      </c>
      <c r="P20" t="s">
        <v>22506</v>
      </c>
      <c r="R20" t="s">
        <v>22507</v>
      </c>
      <c r="S20" t="s">
        <v>22519</v>
      </c>
      <c r="T20" t="s">
        <v>22520</v>
      </c>
      <c r="U20" t="s">
        <v>22438</v>
      </c>
      <c r="V20" t="s">
        <v>22510</v>
      </c>
      <c r="W20" t="s">
        <v>22521</v>
      </c>
      <c r="X20" t="s">
        <v>22440</v>
      </c>
      <c r="Y20" t="s">
        <v>22441</v>
      </c>
      <c r="Z20" t="s">
        <v>22442</v>
      </c>
      <c r="AD20" t="s">
        <v>22422</v>
      </c>
      <c r="AE20" t="s">
        <v>22424</v>
      </c>
    </row>
    <row r="21" spans="1:31">
      <c r="A21" t="s">
        <v>22522</v>
      </c>
      <c r="D21" t="s">
        <v>22497</v>
      </c>
      <c r="E21" t="s">
        <v>22522</v>
      </c>
      <c r="F21" t="s">
        <v>22445</v>
      </c>
      <c r="G21" t="s">
        <v>22523</v>
      </c>
      <c r="H21" t="s">
        <v>22524</v>
      </c>
      <c r="I21" t="s">
        <v>22525</v>
      </c>
      <c r="J21" t="s">
        <v>22526</v>
      </c>
      <c r="L21" t="s">
        <v>22527</v>
      </c>
      <c r="M21" t="s">
        <v>22528</v>
      </c>
      <c r="N21" t="s">
        <v>22504</v>
      </c>
      <c r="O21" t="s">
        <v>22505</v>
      </c>
      <c r="P21" t="s">
        <v>22506</v>
      </c>
      <c r="R21" t="s">
        <v>22507</v>
      </c>
      <c r="S21" t="s">
        <v>22529</v>
      </c>
      <c r="T21" t="s">
        <v>22530</v>
      </c>
      <c r="U21" t="s">
        <v>22438</v>
      </c>
      <c r="V21" t="s">
        <v>22531</v>
      </c>
      <c r="W21" t="s">
        <v>22532</v>
      </c>
      <c r="X21" t="s">
        <v>22440</v>
      </c>
      <c r="Y21" t="s">
        <v>22441</v>
      </c>
      <c r="Z21" t="s">
        <v>22442</v>
      </c>
      <c r="AD21" t="s">
        <v>22422</v>
      </c>
      <c r="AE21" t="s">
        <v>22424</v>
      </c>
    </row>
    <row r="22" spans="1:31">
      <c r="A22" t="s">
        <v>22522</v>
      </c>
      <c r="D22" t="s">
        <v>22497</v>
      </c>
      <c r="E22" t="s">
        <v>22522</v>
      </c>
      <c r="F22" t="s">
        <v>22445</v>
      </c>
      <c r="G22" t="s">
        <v>22533</v>
      </c>
      <c r="H22" t="s">
        <v>22534</v>
      </c>
      <c r="I22" t="s">
        <v>22525</v>
      </c>
      <c r="J22" t="s">
        <v>22526</v>
      </c>
      <c r="L22" t="s">
        <v>22527</v>
      </c>
      <c r="M22" t="s">
        <v>22528</v>
      </c>
      <c r="N22" t="s">
        <v>22504</v>
      </c>
      <c r="O22" t="s">
        <v>22505</v>
      </c>
      <c r="P22" t="s">
        <v>22506</v>
      </c>
      <c r="R22" t="s">
        <v>22507</v>
      </c>
      <c r="S22" t="s">
        <v>22535</v>
      </c>
      <c r="T22" t="s">
        <v>22536</v>
      </c>
      <c r="U22" t="s">
        <v>22438</v>
      </c>
      <c r="V22" t="s">
        <v>22531</v>
      </c>
      <c r="W22" t="s">
        <v>22537</v>
      </c>
      <c r="X22" t="s">
        <v>22440</v>
      </c>
      <c r="Y22" t="s">
        <v>22441</v>
      </c>
      <c r="Z22" t="s">
        <v>22442</v>
      </c>
      <c r="AD22" t="s">
        <v>22422</v>
      </c>
      <c r="AE22" t="s">
        <v>22424</v>
      </c>
    </row>
    <row r="23" spans="1:31">
      <c r="A23" t="s">
        <v>22522</v>
      </c>
      <c r="D23" t="s">
        <v>22497</v>
      </c>
      <c r="E23" t="s">
        <v>22522</v>
      </c>
      <c r="F23" t="s">
        <v>22445</v>
      </c>
      <c r="G23" t="s">
        <v>22538</v>
      </c>
      <c r="H23" t="s">
        <v>22539</v>
      </c>
      <c r="I23" t="s">
        <v>22525</v>
      </c>
      <c r="J23" t="s">
        <v>22526</v>
      </c>
      <c r="L23" t="s">
        <v>22527</v>
      </c>
      <c r="M23" t="s">
        <v>22528</v>
      </c>
      <c r="N23" t="s">
        <v>22504</v>
      </c>
      <c r="O23" t="s">
        <v>22505</v>
      </c>
      <c r="P23" t="s">
        <v>22506</v>
      </c>
      <c r="R23" t="s">
        <v>22507</v>
      </c>
      <c r="S23" t="s">
        <v>22540</v>
      </c>
      <c r="T23" t="s">
        <v>22541</v>
      </c>
      <c r="U23" t="s">
        <v>22438</v>
      </c>
      <c r="V23" t="s">
        <v>22531</v>
      </c>
      <c r="W23" t="s">
        <v>22542</v>
      </c>
      <c r="X23" t="s">
        <v>22440</v>
      </c>
      <c r="Y23" t="s">
        <v>22441</v>
      </c>
      <c r="Z23" t="s">
        <v>22442</v>
      </c>
      <c r="AD23" t="s">
        <v>22422</v>
      </c>
      <c r="AE23" t="s">
        <v>22424</v>
      </c>
    </row>
    <row r="24" spans="1:31">
      <c r="A24" t="s">
        <v>22522</v>
      </c>
      <c r="D24" t="s">
        <v>22497</v>
      </c>
      <c r="E24" t="s">
        <v>22522</v>
      </c>
      <c r="F24" t="s">
        <v>22445</v>
      </c>
      <c r="G24" t="s">
        <v>22543</v>
      </c>
      <c r="H24" t="s">
        <v>22544</v>
      </c>
      <c r="I24" t="s">
        <v>112</v>
      </c>
      <c r="J24" t="s">
        <v>22526</v>
      </c>
      <c r="R24" t="s">
        <v>22507</v>
      </c>
      <c r="U24" t="s">
        <v>22438</v>
      </c>
      <c r="W24" t="s">
        <v>22545</v>
      </c>
      <c r="X24" t="s">
        <v>22440</v>
      </c>
      <c r="Y24" t="s">
        <v>22441</v>
      </c>
      <c r="Z24" t="s">
        <v>22442</v>
      </c>
      <c r="AD24" t="s">
        <v>22422</v>
      </c>
      <c r="AE24" t="s">
        <v>22424</v>
      </c>
    </row>
    <row r="25" spans="1:31">
      <c r="A25" t="s">
        <v>22546</v>
      </c>
      <c r="D25" t="s">
        <v>22547</v>
      </c>
      <c r="E25" t="s">
        <v>22547</v>
      </c>
      <c r="F25" t="s">
        <v>22428</v>
      </c>
      <c r="G25" t="s">
        <v>22548</v>
      </c>
      <c r="H25" t="s">
        <v>22549</v>
      </c>
      <c r="I25" t="s">
        <v>22550</v>
      </c>
      <c r="J25" t="s">
        <v>22551</v>
      </c>
      <c r="K25" t="s">
        <v>22552</v>
      </c>
      <c r="L25" t="s">
        <v>22553</v>
      </c>
      <c r="M25" t="s">
        <v>22554</v>
      </c>
      <c r="N25" t="s">
        <v>22504</v>
      </c>
      <c r="O25" t="s">
        <v>22555</v>
      </c>
      <c r="P25" t="s">
        <v>22506</v>
      </c>
      <c r="R25" t="s">
        <v>22507</v>
      </c>
      <c r="S25" t="s">
        <v>22556</v>
      </c>
      <c r="T25" t="s">
        <v>22557</v>
      </c>
      <c r="U25" t="s">
        <v>22438</v>
      </c>
      <c r="V25" t="s">
        <v>22558</v>
      </c>
      <c r="W25" t="s">
        <v>22559</v>
      </c>
      <c r="X25" t="s">
        <v>22440</v>
      </c>
      <c r="Y25" t="s">
        <v>22441</v>
      </c>
      <c r="Z25" t="s">
        <v>22442</v>
      </c>
      <c r="AD25" t="s">
        <v>22422</v>
      </c>
      <c r="AE25" t="s">
        <v>22424</v>
      </c>
    </row>
    <row r="26" spans="1:31">
      <c r="A26" t="s">
        <v>22560</v>
      </c>
      <c r="D26" t="s">
        <v>22547</v>
      </c>
      <c r="E26" t="s">
        <v>22547</v>
      </c>
      <c r="F26" t="s">
        <v>22428</v>
      </c>
      <c r="G26" t="s">
        <v>22561</v>
      </c>
      <c r="H26" t="s">
        <v>22562</v>
      </c>
      <c r="I26" t="s">
        <v>22550</v>
      </c>
      <c r="J26" t="s">
        <v>22551</v>
      </c>
      <c r="K26" t="s">
        <v>22552</v>
      </c>
      <c r="L26" t="s">
        <v>22553</v>
      </c>
      <c r="M26" t="s">
        <v>22554</v>
      </c>
      <c r="N26" t="s">
        <v>22504</v>
      </c>
      <c r="O26" t="s">
        <v>22555</v>
      </c>
      <c r="P26" t="s">
        <v>22506</v>
      </c>
      <c r="R26" t="s">
        <v>22507</v>
      </c>
      <c r="S26" t="s">
        <v>22563</v>
      </c>
      <c r="T26" t="s">
        <v>22564</v>
      </c>
      <c r="U26" t="s">
        <v>22438</v>
      </c>
      <c r="V26" t="s">
        <v>22558</v>
      </c>
      <c r="W26" t="s">
        <v>22559</v>
      </c>
      <c r="X26" t="s">
        <v>22440</v>
      </c>
      <c r="Y26" t="s">
        <v>22441</v>
      </c>
      <c r="Z26" t="s">
        <v>22442</v>
      </c>
      <c r="AD26" t="s">
        <v>22422</v>
      </c>
      <c r="AE26" t="s">
        <v>22424</v>
      </c>
    </row>
    <row r="27" spans="1:31">
      <c r="A27" t="s">
        <v>22565</v>
      </c>
      <c r="D27" t="s">
        <v>22566</v>
      </c>
      <c r="E27" t="s">
        <v>22565</v>
      </c>
      <c r="F27" t="s">
        <v>22445</v>
      </c>
      <c r="G27" t="s">
        <v>22567</v>
      </c>
      <c r="H27" t="s">
        <v>22568</v>
      </c>
      <c r="I27" t="s">
        <v>22569</v>
      </c>
      <c r="J27" t="s">
        <v>22570</v>
      </c>
      <c r="L27" t="s">
        <v>22571</v>
      </c>
      <c r="M27" t="s">
        <v>22572</v>
      </c>
      <c r="N27" t="s">
        <v>22573</v>
      </c>
      <c r="O27" t="s">
        <v>22574</v>
      </c>
      <c r="P27" t="s">
        <v>22575</v>
      </c>
      <c r="R27" t="s">
        <v>22507</v>
      </c>
      <c r="S27" t="s">
        <v>22576</v>
      </c>
      <c r="T27" t="s">
        <v>22577</v>
      </c>
      <c r="U27" t="s">
        <v>22438</v>
      </c>
      <c r="V27" t="s">
        <v>22578</v>
      </c>
      <c r="W27" t="s">
        <v>22579</v>
      </c>
      <c r="X27" t="s">
        <v>22440</v>
      </c>
      <c r="Y27" t="s">
        <v>22441</v>
      </c>
      <c r="Z27" t="s">
        <v>22442</v>
      </c>
      <c r="AD27" t="s">
        <v>22422</v>
      </c>
      <c r="AE27" t="s">
        <v>22424</v>
      </c>
    </row>
    <row r="28" spans="1:31">
      <c r="A28" t="s">
        <v>22580</v>
      </c>
      <c r="D28" t="s">
        <v>22566</v>
      </c>
      <c r="E28" t="s">
        <v>22580</v>
      </c>
      <c r="F28" t="s">
        <v>22445</v>
      </c>
      <c r="G28" t="s">
        <v>22581</v>
      </c>
      <c r="H28" t="s">
        <v>22582</v>
      </c>
      <c r="I28" t="s">
        <v>22583</v>
      </c>
      <c r="J28" t="s">
        <v>22501</v>
      </c>
      <c r="L28" t="s">
        <v>22584</v>
      </c>
      <c r="M28" t="s">
        <v>22585</v>
      </c>
      <c r="N28" t="s">
        <v>22504</v>
      </c>
      <c r="O28" t="s">
        <v>22505</v>
      </c>
      <c r="P28" t="s">
        <v>22586</v>
      </c>
      <c r="R28" t="s">
        <v>22507</v>
      </c>
      <c r="S28" t="s">
        <v>22587</v>
      </c>
      <c r="T28" t="s">
        <v>22588</v>
      </c>
      <c r="U28" t="s">
        <v>22438</v>
      </c>
      <c r="V28" t="s">
        <v>22578</v>
      </c>
      <c r="W28" t="s">
        <v>22589</v>
      </c>
      <c r="X28" t="s">
        <v>22440</v>
      </c>
      <c r="Y28" t="s">
        <v>22441</v>
      </c>
      <c r="Z28" t="s">
        <v>22442</v>
      </c>
      <c r="AD28" t="s">
        <v>22422</v>
      </c>
      <c r="AE28" t="s">
        <v>22424</v>
      </c>
    </row>
    <row r="29" spans="1:31">
      <c r="A29" t="s">
        <v>22590</v>
      </c>
      <c r="B29" t="s">
        <v>22591</v>
      </c>
      <c r="D29" t="s">
        <v>22592</v>
      </c>
      <c r="E29" t="s">
        <v>22593</v>
      </c>
      <c r="F29" t="s">
        <v>22428</v>
      </c>
      <c r="G29" t="s">
        <v>22594</v>
      </c>
      <c r="H29" t="s">
        <v>22595</v>
      </c>
      <c r="I29" t="s">
        <v>22596</v>
      </c>
      <c r="J29" t="s">
        <v>22597</v>
      </c>
      <c r="L29" t="s">
        <v>22598</v>
      </c>
      <c r="M29" t="s">
        <v>22599</v>
      </c>
      <c r="N29" t="s">
        <v>22504</v>
      </c>
      <c r="O29" t="s">
        <v>22600</v>
      </c>
      <c r="R29" t="s">
        <v>22601</v>
      </c>
      <c r="S29" t="s">
        <v>22602</v>
      </c>
      <c r="U29" t="s">
        <v>22438</v>
      </c>
      <c r="V29" t="s">
        <v>22603</v>
      </c>
      <c r="W29" t="s">
        <v>22604</v>
      </c>
      <c r="X29" t="s">
        <v>22605</v>
      </c>
      <c r="Y29" t="s">
        <v>22441</v>
      </c>
      <c r="Z29" t="s">
        <v>22442</v>
      </c>
      <c r="AD29" t="s">
        <v>22422</v>
      </c>
      <c r="AE29" t="s">
        <v>22424</v>
      </c>
    </row>
    <row r="30" spans="1:31">
      <c r="A30" t="s">
        <v>22590</v>
      </c>
      <c r="B30" t="s">
        <v>22591</v>
      </c>
      <c r="D30" t="s">
        <v>22592</v>
      </c>
      <c r="E30" t="s">
        <v>22593</v>
      </c>
      <c r="F30" t="s">
        <v>22428</v>
      </c>
      <c r="G30" t="s">
        <v>22606</v>
      </c>
      <c r="H30" t="s">
        <v>22607</v>
      </c>
      <c r="I30" t="s">
        <v>22608</v>
      </c>
      <c r="J30" t="s">
        <v>22597</v>
      </c>
      <c r="K30" t="s">
        <v>22609</v>
      </c>
      <c r="L30" t="s">
        <v>22610</v>
      </c>
      <c r="M30" t="s">
        <v>22599</v>
      </c>
      <c r="N30" t="s">
        <v>22504</v>
      </c>
      <c r="O30" t="s">
        <v>22600</v>
      </c>
      <c r="P30" t="s">
        <v>22611</v>
      </c>
      <c r="Q30" t="s">
        <v>22612</v>
      </c>
      <c r="R30" t="s">
        <v>22601</v>
      </c>
      <c r="S30" t="s">
        <v>22613</v>
      </c>
      <c r="U30" t="s">
        <v>22438</v>
      </c>
      <c r="V30" t="s">
        <v>22614</v>
      </c>
      <c r="W30" t="s">
        <v>22615</v>
      </c>
      <c r="X30" t="s">
        <v>22605</v>
      </c>
      <c r="Y30" t="s">
        <v>22441</v>
      </c>
      <c r="Z30" t="s">
        <v>22442</v>
      </c>
      <c r="AD30" t="s">
        <v>22422</v>
      </c>
      <c r="AE30" t="s">
        <v>22424</v>
      </c>
    </row>
    <row r="31" spans="1:31">
      <c r="A31" t="s">
        <v>22590</v>
      </c>
      <c r="B31" t="s">
        <v>22591</v>
      </c>
      <c r="D31" t="s">
        <v>22592</v>
      </c>
      <c r="E31" t="s">
        <v>22593</v>
      </c>
      <c r="F31" t="s">
        <v>22428</v>
      </c>
      <c r="G31" t="s">
        <v>22616</v>
      </c>
      <c r="H31" t="s">
        <v>22617</v>
      </c>
      <c r="I31" t="s">
        <v>22618</v>
      </c>
      <c r="J31" t="s">
        <v>22597</v>
      </c>
      <c r="K31" t="s">
        <v>22609</v>
      </c>
      <c r="L31" t="s">
        <v>22610</v>
      </c>
      <c r="M31" t="s">
        <v>22599</v>
      </c>
      <c r="N31" t="s">
        <v>22504</v>
      </c>
      <c r="O31" t="s">
        <v>22600</v>
      </c>
      <c r="P31" t="s">
        <v>22611</v>
      </c>
      <c r="R31" t="s">
        <v>22601</v>
      </c>
      <c r="U31" t="s">
        <v>22438</v>
      </c>
      <c r="W31" t="s">
        <v>22619</v>
      </c>
      <c r="X31" t="s">
        <v>22605</v>
      </c>
      <c r="Y31" t="s">
        <v>22441</v>
      </c>
      <c r="Z31" t="s">
        <v>22442</v>
      </c>
      <c r="AD31" t="s">
        <v>22422</v>
      </c>
      <c r="AE31" t="s">
        <v>22424</v>
      </c>
    </row>
    <row r="32" spans="1:31">
      <c r="A32" t="s">
        <v>22590</v>
      </c>
      <c r="B32" t="s">
        <v>22591</v>
      </c>
      <c r="D32" t="s">
        <v>22620</v>
      </c>
      <c r="E32" t="s">
        <v>22621</v>
      </c>
      <c r="F32" t="s">
        <v>22428</v>
      </c>
      <c r="G32" t="s">
        <v>22622</v>
      </c>
      <c r="H32" t="s">
        <v>22623</v>
      </c>
      <c r="I32" t="s">
        <v>22624</v>
      </c>
      <c r="J32" t="s">
        <v>22597</v>
      </c>
      <c r="K32" t="s">
        <v>22609</v>
      </c>
      <c r="L32" t="s">
        <v>22610</v>
      </c>
      <c r="M32" t="s">
        <v>22599</v>
      </c>
      <c r="N32" t="s">
        <v>22504</v>
      </c>
      <c r="O32" t="s">
        <v>22600</v>
      </c>
      <c r="P32" t="s">
        <v>22611</v>
      </c>
      <c r="R32" t="s">
        <v>22601</v>
      </c>
      <c r="S32" t="s">
        <v>22625</v>
      </c>
      <c r="U32" t="s">
        <v>22438</v>
      </c>
      <c r="V32" t="s">
        <v>22626</v>
      </c>
      <c r="W32" t="s">
        <v>22627</v>
      </c>
      <c r="X32" t="s">
        <v>22605</v>
      </c>
      <c r="Y32" t="s">
        <v>22441</v>
      </c>
      <c r="Z32" t="s">
        <v>22442</v>
      </c>
      <c r="AD32" t="s">
        <v>22422</v>
      </c>
      <c r="AE32" t="s">
        <v>22424</v>
      </c>
    </row>
    <row r="33" spans="1:31">
      <c r="A33" t="s">
        <v>22590</v>
      </c>
      <c r="B33" t="s">
        <v>22591</v>
      </c>
      <c r="D33" t="s">
        <v>22620</v>
      </c>
      <c r="E33" t="s">
        <v>22621</v>
      </c>
      <c r="F33" t="s">
        <v>22428</v>
      </c>
      <c r="G33" t="s">
        <v>22628</v>
      </c>
      <c r="H33" t="s">
        <v>22629</v>
      </c>
      <c r="I33" t="s">
        <v>22630</v>
      </c>
      <c r="J33" t="s">
        <v>22597</v>
      </c>
      <c r="K33" t="s">
        <v>22609</v>
      </c>
      <c r="L33" t="s">
        <v>22610</v>
      </c>
      <c r="M33" t="s">
        <v>22599</v>
      </c>
      <c r="N33" t="s">
        <v>22504</v>
      </c>
      <c r="O33" t="s">
        <v>22600</v>
      </c>
      <c r="P33" t="s">
        <v>22611</v>
      </c>
      <c r="R33" t="s">
        <v>22601</v>
      </c>
      <c r="S33" t="s">
        <v>22631</v>
      </c>
      <c r="U33" t="s">
        <v>22438</v>
      </c>
      <c r="V33" t="s">
        <v>22626</v>
      </c>
      <c r="W33" t="s">
        <v>22619</v>
      </c>
      <c r="X33" t="s">
        <v>22605</v>
      </c>
      <c r="Y33" t="s">
        <v>22441</v>
      </c>
      <c r="Z33" t="s">
        <v>22442</v>
      </c>
      <c r="AD33" t="s">
        <v>22422</v>
      </c>
      <c r="AE33" t="s">
        <v>22424</v>
      </c>
    </row>
    <row r="34" spans="1:31">
      <c r="A34" t="s">
        <v>22632</v>
      </c>
      <c r="B34" t="s">
        <v>22591</v>
      </c>
      <c r="D34" t="s">
        <v>22592</v>
      </c>
      <c r="E34" t="s">
        <v>22593</v>
      </c>
      <c r="F34" t="s">
        <v>22428</v>
      </c>
      <c r="G34" t="s">
        <v>22633</v>
      </c>
      <c r="H34" t="s">
        <v>22634</v>
      </c>
      <c r="I34" t="s">
        <v>22635</v>
      </c>
      <c r="J34" t="s">
        <v>22501</v>
      </c>
      <c r="K34" t="s">
        <v>22609</v>
      </c>
      <c r="L34" t="s">
        <v>22636</v>
      </c>
      <c r="M34" t="s">
        <v>22637</v>
      </c>
      <c r="N34" t="s">
        <v>22504</v>
      </c>
      <c r="O34" t="s">
        <v>22600</v>
      </c>
      <c r="P34" t="s">
        <v>22611</v>
      </c>
      <c r="R34" t="s">
        <v>22601</v>
      </c>
      <c r="S34" t="s">
        <v>22638</v>
      </c>
      <c r="U34" t="s">
        <v>22438</v>
      </c>
      <c r="V34" t="s">
        <v>22639</v>
      </c>
      <c r="X34" t="s">
        <v>22605</v>
      </c>
      <c r="Y34" t="s">
        <v>22441</v>
      </c>
      <c r="Z34" t="s">
        <v>22442</v>
      </c>
      <c r="AD34" t="s">
        <v>22422</v>
      </c>
      <c r="AE34" t="s">
        <v>22424</v>
      </c>
    </row>
    <row r="35" spans="1:31">
      <c r="A35" t="s">
        <v>22632</v>
      </c>
      <c r="B35" t="s">
        <v>22591</v>
      </c>
      <c r="D35" t="s">
        <v>22620</v>
      </c>
      <c r="E35" t="s">
        <v>22621</v>
      </c>
      <c r="F35" t="s">
        <v>22428</v>
      </c>
      <c r="G35" t="s">
        <v>22640</v>
      </c>
      <c r="H35" t="s">
        <v>22641</v>
      </c>
      <c r="I35" t="s">
        <v>22642</v>
      </c>
      <c r="J35" t="s">
        <v>22501</v>
      </c>
      <c r="K35" t="s">
        <v>22609</v>
      </c>
      <c r="L35" t="s">
        <v>22636</v>
      </c>
      <c r="M35" t="s">
        <v>22643</v>
      </c>
      <c r="N35" t="s">
        <v>22504</v>
      </c>
      <c r="O35" t="s">
        <v>22600</v>
      </c>
      <c r="P35" t="s">
        <v>22611</v>
      </c>
      <c r="R35" t="s">
        <v>22601</v>
      </c>
      <c r="S35" t="s">
        <v>22644</v>
      </c>
      <c r="U35" t="s">
        <v>22438</v>
      </c>
      <c r="V35" t="s">
        <v>22626</v>
      </c>
      <c r="X35" t="s">
        <v>22605</v>
      </c>
      <c r="Y35" t="s">
        <v>22441</v>
      </c>
      <c r="Z35" t="s">
        <v>22442</v>
      </c>
      <c r="AD35" t="s">
        <v>22422</v>
      </c>
      <c r="AE35" t="s">
        <v>22424</v>
      </c>
    </row>
    <row r="36" spans="1:31">
      <c r="A36" t="s">
        <v>22632</v>
      </c>
      <c r="B36" t="s">
        <v>22591</v>
      </c>
      <c r="D36" t="s">
        <v>22620</v>
      </c>
      <c r="E36" t="s">
        <v>22621</v>
      </c>
      <c r="F36" t="s">
        <v>22428</v>
      </c>
      <c r="G36" t="s">
        <v>22645</v>
      </c>
      <c r="H36" t="s">
        <v>22646</v>
      </c>
      <c r="I36" t="s">
        <v>22647</v>
      </c>
      <c r="J36" t="s">
        <v>22501</v>
      </c>
      <c r="K36" t="s">
        <v>22609</v>
      </c>
      <c r="L36" t="s">
        <v>22502</v>
      </c>
      <c r="M36" t="s">
        <v>22643</v>
      </c>
      <c r="N36" t="s">
        <v>22504</v>
      </c>
      <c r="O36" t="s">
        <v>22600</v>
      </c>
      <c r="P36" t="s">
        <v>22611</v>
      </c>
      <c r="R36" t="s">
        <v>22601</v>
      </c>
      <c r="S36" t="s">
        <v>22648</v>
      </c>
      <c r="U36" t="s">
        <v>22438</v>
      </c>
      <c r="V36" t="s">
        <v>22649</v>
      </c>
      <c r="X36" t="s">
        <v>22605</v>
      </c>
      <c r="Y36" t="s">
        <v>22441</v>
      </c>
      <c r="Z36" t="s">
        <v>22442</v>
      </c>
      <c r="AD36" t="s">
        <v>22422</v>
      </c>
      <c r="AE36" t="s">
        <v>22424</v>
      </c>
    </row>
    <row r="37" spans="1:31">
      <c r="A37" t="s">
        <v>22650</v>
      </c>
      <c r="B37" t="s">
        <v>22591</v>
      </c>
      <c r="D37" t="s">
        <v>22651</v>
      </c>
      <c r="E37" t="s">
        <v>22652</v>
      </c>
      <c r="F37" t="s">
        <v>22428</v>
      </c>
      <c r="G37" t="s">
        <v>22653</v>
      </c>
      <c r="H37" t="s">
        <v>22654</v>
      </c>
      <c r="I37" t="s">
        <v>22655</v>
      </c>
      <c r="J37" t="s">
        <v>22597</v>
      </c>
      <c r="K37" t="s">
        <v>22609</v>
      </c>
      <c r="L37" t="s">
        <v>22656</v>
      </c>
      <c r="M37" t="s">
        <v>22657</v>
      </c>
      <c r="N37" t="s">
        <v>22504</v>
      </c>
      <c r="O37" t="s">
        <v>22658</v>
      </c>
      <c r="P37" t="s">
        <v>22611</v>
      </c>
      <c r="Q37" t="s">
        <v>22659</v>
      </c>
      <c r="R37" t="s">
        <v>22601</v>
      </c>
      <c r="S37" t="s">
        <v>22660</v>
      </c>
      <c r="U37" t="s">
        <v>22438</v>
      </c>
      <c r="V37" t="s">
        <v>22661</v>
      </c>
      <c r="W37" t="s">
        <v>22662</v>
      </c>
      <c r="X37" t="s">
        <v>22605</v>
      </c>
      <c r="Y37" t="s">
        <v>22441</v>
      </c>
      <c r="Z37" t="s">
        <v>22442</v>
      </c>
      <c r="AD37" t="s">
        <v>22422</v>
      </c>
      <c r="AE37" t="s">
        <v>22424</v>
      </c>
    </row>
    <row r="38" spans="1:31">
      <c r="A38" t="s">
        <v>22650</v>
      </c>
      <c r="B38" t="s">
        <v>22591</v>
      </c>
      <c r="D38" t="s">
        <v>22651</v>
      </c>
      <c r="E38" t="s">
        <v>22652</v>
      </c>
      <c r="F38" t="s">
        <v>22428</v>
      </c>
      <c r="G38" t="s">
        <v>22663</v>
      </c>
      <c r="H38" t="s">
        <v>22664</v>
      </c>
      <c r="I38" t="s">
        <v>22665</v>
      </c>
      <c r="J38" t="s">
        <v>22666</v>
      </c>
      <c r="K38" t="s">
        <v>22667</v>
      </c>
      <c r="L38" t="s">
        <v>22668</v>
      </c>
      <c r="M38" t="s">
        <v>22669</v>
      </c>
      <c r="N38" t="s">
        <v>22670</v>
      </c>
      <c r="Q38" t="s">
        <v>22671</v>
      </c>
      <c r="R38" t="s">
        <v>22601</v>
      </c>
      <c r="U38" t="s">
        <v>22438</v>
      </c>
      <c r="W38" t="s">
        <v>22672</v>
      </c>
      <c r="X38" t="s">
        <v>22605</v>
      </c>
      <c r="Y38" t="s">
        <v>22441</v>
      </c>
      <c r="Z38" t="s">
        <v>22442</v>
      </c>
      <c r="AD38" t="s">
        <v>22422</v>
      </c>
      <c r="AE38" t="s">
        <v>22424</v>
      </c>
    </row>
    <row r="39" spans="1:31">
      <c r="A39" t="s">
        <v>22673</v>
      </c>
      <c r="B39" t="s">
        <v>22591</v>
      </c>
      <c r="D39" t="s">
        <v>22651</v>
      </c>
      <c r="E39" t="s">
        <v>22652</v>
      </c>
      <c r="F39" t="s">
        <v>22428</v>
      </c>
      <c r="G39" t="s">
        <v>22674</v>
      </c>
      <c r="H39" t="s">
        <v>22675</v>
      </c>
      <c r="I39" t="s">
        <v>22676</v>
      </c>
      <c r="J39" t="s">
        <v>22501</v>
      </c>
      <c r="K39" t="s">
        <v>22609</v>
      </c>
      <c r="L39" t="s">
        <v>22677</v>
      </c>
      <c r="M39" t="s">
        <v>22678</v>
      </c>
      <c r="N39" t="s">
        <v>22504</v>
      </c>
      <c r="O39" t="s">
        <v>22658</v>
      </c>
      <c r="P39" t="s">
        <v>22611</v>
      </c>
      <c r="Q39" t="s">
        <v>22679</v>
      </c>
      <c r="R39" t="s">
        <v>22601</v>
      </c>
      <c r="S39" t="s">
        <v>22680</v>
      </c>
      <c r="U39" t="s">
        <v>22438</v>
      </c>
      <c r="V39" t="s">
        <v>22661</v>
      </c>
      <c r="W39" t="s">
        <v>22662</v>
      </c>
      <c r="X39" t="s">
        <v>22605</v>
      </c>
      <c r="Y39" t="s">
        <v>22441</v>
      </c>
      <c r="Z39" t="s">
        <v>22442</v>
      </c>
      <c r="AD39" t="s">
        <v>22422</v>
      </c>
      <c r="AE39" t="s">
        <v>22424</v>
      </c>
    </row>
    <row r="40" spans="1:31">
      <c r="A40" t="s">
        <v>22681</v>
      </c>
      <c r="B40" t="s">
        <v>22591</v>
      </c>
      <c r="D40" t="s">
        <v>22682</v>
      </c>
      <c r="E40" t="s">
        <v>22683</v>
      </c>
      <c r="F40" t="s">
        <v>22428</v>
      </c>
      <c r="G40" t="s">
        <v>22684</v>
      </c>
      <c r="H40" t="s">
        <v>22685</v>
      </c>
      <c r="I40" t="s">
        <v>22686</v>
      </c>
      <c r="J40" t="s">
        <v>22597</v>
      </c>
      <c r="K40" t="s">
        <v>22609</v>
      </c>
      <c r="L40" t="s">
        <v>22687</v>
      </c>
      <c r="M40" t="s">
        <v>22688</v>
      </c>
      <c r="N40" t="s">
        <v>22504</v>
      </c>
      <c r="O40" t="s">
        <v>22689</v>
      </c>
      <c r="P40" t="s">
        <v>22611</v>
      </c>
      <c r="Q40" t="s">
        <v>22679</v>
      </c>
      <c r="R40" t="s">
        <v>22690</v>
      </c>
      <c r="S40" t="s">
        <v>22691</v>
      </c>
      <c r="U40" t="s">
        <v>22438</v>
      </c>
      <c r="V40" t="s">
        <v>22692</v>
      </c>
      <c r="Y40" t="s">
        <v>22441</v>
      </c>
      <c r="Z40" t="s">
        <v>22693</v>
      </c>
      <c r="AD40" t="s">
        <v>22422</v>
      </c>
      <c r="AE40" t="s">
        <v>89</v>
      </c>
    </row>
    <row r="41" spans="1:31">
      <c r="A41" t="s">
        <v>22681</v>
      </c>
      <c r="B41" t="s">
        <v>22591</v>
      </c>
      <c r="D41" t="s">
        <v>22694</v>
      </c>
      <c r="E41" t="s">
        <v>22695</v>
      </c>
      <c r="F41" t="s">
        <v>22428</v>
      </c>
      <c r="G41" t="s">
        <v>22696</v>
      </c>
      <c r="H41" t="s">
        <v>22697</v>
      </c>
      <c r="I41" t="s">
        <v>22698</v>
      </c>
      <c r="J41" t="s">
        <v>22597</v>
      </c>
      <c r="K41" t="s">
        <v>22609</v>
      </c>
      <c r="L41" t="s">
        <v>22687</v>
      </c>
      <c r="M41" t="s">
        <v>22688</v>
      </c>
      <c r="N41" t="s">
        <v>22504</v>
      </c>
      <c r="O41" t="s">
        <v>22689</v>
      </c>
      <c r="P41" t="s">
        <v>22611</v>
      </c>
      <c r="Q41" t="s">
        <v>22679</v>
      </c>
      <c r="R41" t="s">
        <v>22690</v>
      </c>
      <c r="S41" t="s">
        <v>22699</v>
      </c>
      <c r="T41" t="s">
        <v>22700</v>
      </c>
      <c r="U41" t="s">
        <v>22438</v>
      </c>
      <c r="V41" t="s">
        <v>22701</v>
      </c>
      <c r="Y41" t="s">
        <v>22702</v>
      </c>
      <c r="Z41" t="s">
        <v>22703</v>
      </c>
      <c r="AE41" t="s">
        <v>90</v>
      </c>
    </row>
    <row r="42" spans="1:31">
      <c r="A42" t="s">
        <v>22704</v>
      </c>
      <c r="B42" t="s">
        <v>22591</v>
      </c>
      <c r="D42" t="s">
        <v>22682</v>
      </c>
      <c r="E42" t="s">
        <v>22683</v>
      </c>
      <c r="F42" t="s">
        <v>22428</v>
      </c>
      <c r="G42" t="s">
        <v>22705</v>
      </c>
      <c r="H42" t="s">
        <v>22706</v>
      </c>
      <c r="I42" t="s">
        <v>22707</v>
      </c>
      <c r="J42" t="s">
        <v>22501</v>
      </c>
      <c r="K42" t="s">
        <v>22609</v>
      </c>
      <c r="L42" t="s">
        <v>22708</v>
      </c>
      <c r="M42" t="s">
        <v>22709</v>
      </c>
      <c r="N42" t="s">
        <v>22504</v>
      </c>
      <c r="O42" t="s">
        <v>22689</v>
      </c>
      <c r="P42" t="s">
        <v>22611</v>
      </c>
      <c r="Q42" t="s">
        <v>22679</v>
      </c>
      <c r="R42" t="s">
        <v>22690</v>
      </c>
      <c r="S42" t="s">
        <v>22710</v>
      </c>
      <c r="U42" t="s">
        <v>22438</v>
      </c>
      <c r="V42" t="s">
        <v>22692</v>
      </c>
      <c r="X42" t="s">
        <v>22711</v>
      </c>
      <c r="Y42" t="s">
        <v>22441</v>
      </c>
      <c r="Z42" t="s">
        <v>22442</v>
      </c>
      <c r="AD42" t="s">
        <v>22422</v>
      </c>
      <c r="AE42" t="s">
        <v>89</v>
      </c>
    </row>
    <row r="43" spans="1:31">
      <c r="A43" t="s">
        <v>22704</v>
      </c>
      <c r="B43" t="s">
        <v>22591</v>
      </c>
      <c r="D43" t="s">
        <v>22682</v>
      </c>
      <c r="E43" t="s">
        <v>22683</v>
      </c>
      <c r="F43" t="s">
        <v>22428</v>
      </c>
      <c r="G43" t="s">
        <v>22712</v>
      </c>
      <c r="H43" t="s">
        <v>22713</v>
      </c>
      <c r="I43" t="s">
        <v>22714</v>
      </c>
      <c r="J43" t="s">
        <v>22501</v>
      </c>
      <c r="K43" t="s">
        <v>22609</v>
      </c>
      <c r="L43" t="s">
        <v>22708</v>
      </c>
      <c r="M43" t="s">
        <v>22709</v>
      </c>
      <c r="N43" t="s">
        <v>22504</v>
      </c>
      <c r="O43" t="s">
        <v>22689</v>
      </c>
      <c r="P43" t="s">
        <v>22611</v>
      </c>
      <c r="Q43" t="s">
        <v>22679</v>
      </c>
      <c r="R43" t="s">
        <v>22690</v>
      </c>
      <c r="S43" t="s">
        <v>22715</v>
      </c>
      <c r="U43" t="s">
        <v>22438</v>
      </c>
      <c r="V43" t="s">
        <v>22716</v>
      </c>
      <c r="Y43" t="s">
        <v>22441</v>
      </c>
      <c r="Z43" t="s">
        <v>22717</v>
      </c>
      <c r="AD43" t="s">
        <v>22422</v>
      </c>
      <c r="AE43" t="s">
        <v>89</v>
      </c>
    </row>
    <row r="44" spans="1:31">
      <c r="A44" t="s">
        <v>22704</v>
      </c>
      <c r="B44" t="s">
        <v>22591</v>
      </c>
      <c r="D44" t="s">
        <v>22694</v>
      </c>
      <c r="E44" t="s">
        <v>22695</v>
      </c>
      <c r="F44" t="s">
        <v>22428</v>
      </c>
      <c r="G44" t="s">
        <v>22718</v>
      </c>
      <c r="H44" t="s">
        <v>22719</v>
      </c>
      <c r="I44" t="s">
        <v>22720</v>
      </c>
      <c r="J44" t="s">
        <v>22501</v>
      </c>
      <c r="K44" t="s">
        <v>22609</v>
      </c>
      <c r="L44" t="s">
        <v>22708</v>
      </c>
      <c r="M44" t="s">
        <v>22709</v>
      </c>
      <c r="N44" t="s">
        <v>22504</v>
      </c>
      <c r="O44" t="s">
        <v>22689</v>
      </c>
      <c r="P44" t="s">
        <v>22611</v>
      </c>
      <c r="Q44" t="s">
        <v>22679</v>
      </c>
      <c r="R44" t="s">
        <v>22690</v>
      </c>
      <c r="S44" t="s">
        <v>22721</v>
      </c>
      <c r="T44" t="s">
        <v>22722</v>
      </c>
      <c r="U44" t="s">
        <v>22438</v>
      </c>
      <c r="V44" t="s">
        <v>22701</v>
      </c>
      <c r="Y44" t="s">
        <v>22441</v>
      </c>
      <c r="Z44" t="s">
        <v>22703</v>
      </c>
      <c r="AE44" t="s">
        <v>90</v>
      </c>
    </row>
    <row r="45" spans="1:31">
      <c r="A45" t="s">
        <v>22723</v>
      </c>
      <c r="B45" t="s">
        <v>22591</v>
      </c>
      <c r="D45" t="s">
        <v>22724</v>
      </c>
      <c r="E45" t="s">
        <v>22725</v>
      </c>
      <c r="F45" t="s">
        <v>22428</v>
      </c>
      <c r="G45" t="s">
        <v>22726</v>
      </c>
      <c r="H45" t="s">
        <v>22727</v>
      </c>
      <c r="I45" t="s">
        <v>22728</v>
      </c>
      <c r="J45" t="s">
        <v>22666</v>
      </c>
      <c r="K45" t="s">
        <v>22667</v>
      </c>
      <c r="L45" t="s">
        <v>22668</v>
      </c>
      <c r="M45" t="s">
        <v>22729</v>
      </c>
      <c r="N45" t="s">
        <v>22730</v>
      </c>
      <c r="O45" t="s">
        <v>22731</v>
      </c>
      <c r="P45" t="s">
        <v>22611</v>
      </c>
      <c r="Q45" t="s">
        <v>22679</v>
      </c>
      <c r="R45" t="s">
        <v>22601</v>
      </c>
      <c r="S45" t="s">
        <v>22732</v>
      </c>
      <c r="U45" t="s">
        <v>22438</v>
      </c>
      <c r="V45" t="s">
        <v>22733</v>
      </c>
      <c r="X45" t="s">
        <v>22734</v>
      </c>
      <c r="Y45" t="s">
        <v>22441</v>
      </c>
      <c r="Z45" t="s">
        <v>22442</v>
      </c>
      <c r="AD45" t="s">
        <v>22422</v>
      </c>
      <c r="AE45" t="s">
        <v>89</v>
      </c>
    </row>
    <row r="46" spans="1:31">
      <c r="A46" t="s">
        <v>22723</v>
      </c>
      <c r="B46" t="s">
        <v>22591</v>
      </c>
      <c r="D46" t="s">
        <v>22682</v>
      </c>
      <c r="E46" t="s">
        <v>22683</v>
      </c>
      <c r="F46" t="s">
        <v>22428</v>
      </c>
      <c r="G46" t="s">
        <v>22735</v>
      </c>
      <c r="H46" t="s">
        <v>22736</v>
      </c>
      <c r="I46" t="s">
        <v>22737</v>
      </c>
      <c r="J46" t="s">
        <v>22666</v>
      </c>
      <c r="K46" t="s">
        <v>22667</v>
      </c>
      <c r="L46" t="s">
        <v>22668</v>
      </c>
      <c r="M46" t="s">
        <v>22729</v>
      </c>
      <c r="N46" t="s">
        <v>22730</v>
      </c>
      <c r="O46" t="s">
        <v>22731</v>
      </c>
      <c r="P46" t="s">
        <v>22611</v>
      </c>
      <c r="Q46" t="s">
        <v>22679</v>
      </c>
      <c r="R46" t="s">
        <v>22690</v>
      </c>
      <c r="S46" t="s">
        <v>22738</v>
      </c>
      <c r="T46" t="s">
        <v>22739</v>
      </c>
      <c r="U46" t="s">
        <v>22438</v>
      </c>
      <c r="V46" t="s">
        <v>22740</v>
      </c>
      <c r="W46" t="s">
        <v>22741</v>
      </c>
      <c r="X46" t="s">
        <v>22742</v>
      </c>
      <c r="Y46" t="s">
        <v>22743</v>
      </c>
      <c r="Z46" t="s">
        <v>22744</v>
      </c>
      <c r="AC46" t="s">
        <v>22745</v>
      </c>
      <c r="AD46" t="s">
        <v>22422</v>
      </c>
      <c r="AE46" t="s">
        <v>89</v>
      </c>
    </row>
    <row r="47" spans="1:31">
      <c r="A47" t="s">
        <v>22723</v>
      </c>
      <c r="B47" t="s">
        <v>22591</v>
      </c>
      <c r="D47" t="s">
        <v>22682</v>
      </c>
      <c r="E47" t="s">
        <v>22683</v>
      </c>
      <c r="F47" t="s">
        <v>22428</v>
      </c>
      <c r="G47" t="s">
        <v>22746</v>
      </c>
      <c r="H47" t="s">
        <v>22747</v>
      </c>
      <c r="I47" t="s">
        <v>22748</v>
      </c>
      <c r="J47" t="s">
        <v>22666</v>
      </c>
      <c r="K47" t="s">
        <v>22667</v>
      </c>
      <c r="L47" t="s">
        <v>22668</v>
      </c>
      <c r="M47" t="s">
        <v>22729</v>
      </c>
      <c r="N47" t="s">
        <v>22730</v>
      </c>
      <c r="O47" t="s">
        <v>22731</v>
      </c>
      <c r="P47" t="s">
        <v>22611</v>
      </c>
      <c r="Q47" t="s">
        <v>22679</v>
      </c>
      <c r="R47" t="s">
        <v>22690</v>
      </c>
      <c r="S47" t="s">
        <v>22749</v>
      </c>
      <c r="T47" t="s">
        <v>22750</v>
      </c>
      <c r="U47" t="s">
        <v>22438</v>
      </c>
      <c r="V47" t="s">
        <v>22740</v>
      </c>
      <c r="W47" t="s">
        <v>22751</v>
      </c>
      <c r="Y47" t="s">
        <v>22441</v>
      </c>
      <c r="Z47" t="s">
        <v>22752</v>
      </c>
      <c r="AD47" t="s">
        <v>22422</v>
      </c>
      <c r="AE47" t="s">
        <v>89</v>
      </c>
    </row>
    <row r="48" spans="1:31">
      <c r="A48" t="s">
        <v>22723</v>
      </c>
      <c r="B48" t="s">
        <v>22591</v>
      </c>
      <c r="D48" t="s">
        <v>22694</v>
      </c>
      <c r="E48" t="s">
        <v>22695</v>
      </c>
      <c r="F48" t="s">
        <v>22428</v>
      </c>
      <c r="G48" t="s">
        <v>22753</v>
      </c>
      <c r="H48" t="s">
        <v>22754</v>
      </c>
      <c r="I48" t="s">
        <v>22755</v>
      </c>
      <c r="J48" t="s">
        <v>22666</v>
      </c>
      <c r="K48" t="s">
        <v>22667</v>
      </c>
      <c r="L48" t="s">
        <v>22668</v>
      </c>
      <c r="M48" t="s">
        <v>22729</v>
      </c>
      <c r="N48" t="s">
        <v>22730</v>
      </c>
      <c r="O48" t="s">
        <v>22731</v>
      </c>
      <c r="P48" t="s">
        <v>22611</v>
      </c>
      <c r="Q48" t="s">
        <v>22679</v>
      </c>
      <c r="R48" t="s">
        <v>22690</v>
      </c>
      <c r="S48" t="s">
        <v>22756</v>
      </c>
      <c r="T48" t="s">
        <v>22757</v>
      </c>
      <c r="U48" t="s">
        <v>22438</v>
      </c>
      <c r="V48" t="s">
        <v>22758</v>
      </c>
      <c r="W48" t="s">
        <v>22759</v>
      </c>
      <c r="X48" t="s">
        <v>22760</v>
      </c>
      <c r="Y48" t="s">
        <v>22441</v>
      </c>
      <c r="Z48" t="s">
        <v>22761</v>
      </c>
      <c r="AC48" t="s">
        <v>22762</v>
      </c>
      <c r="AE48" t="s">
        <v>90</v>
      </c>
    </row>
    <row r="49" spans="1:31">
      <c r="A49" t="s">
        <v>22723</v>
      </c>
      <c r="B49" t="s">
        <v>22591</v>
      </c>
      <c r="D49" t="s">
        <v>22694</v>
      </c>
      <c r="E49" t="s">
        <v>22695</v>
      </c>
      <c r="F49" t="s">
        <v>22428</v>
      </c>
      <c r="G49" t="s">
        <v>22763</v>
      </c>
      <c r="H49" t="s">
        <v>22764</v>
      </c>
      <c r="I49" t="s">
        <v>22765</v>
      </c>
      <c r="J49" t="s">
        <v>22666</v>
      </c>
      <c r="K49" t="s">
        <v>22667</v>
      </c>
      <c r="L49" t="s">
        <v>22668</v>
      </c>
      <c r="M49" t="s">
        <v>22729</v>
      </c>
      <c r="N49" t="s">
        <v>22730</v>
      </c>
      <c r="O49" t="s">
        <v>22731</v>
      </c>
      <c r="P49" t="s">
        <v>22611</v>
      </c>
      <c r="Q49" t="s">
        <v>22679</v>
      </c>
      <c r="R49" t="s">
        <v>22690</v>
      </c>
      <c r="S49" t="s">
        <v>22766</v>
      </c>
      <c r="T49" t="s">
        <v>22757</v>
      </c>
      <c r="U49" t="s">
        <v>22438</v>
      </c>
      <c r="V49" t="s">
        <v>22758</v>
      </c>
      <c r="W49" t="s">
        <v>22767</v>
      </c>
      <c r="X49" t="s">
        <v>22768</v>
      </c>
      <c r="Y49" t="s">
        <v>22441</v>
      </c>
      <c r="Z49" t="s">
        <v>22442</v>
      </c>
      <c r="AE49" t="s">
        <v>90</v>
      </c>
    </row>
    <row r="50" spans="1:31">
      <c r="A50" t="s">
        <v>22769</v>
      </c>
      <c r="B50" t="s">
        <v>22591</v>
      </c>
      <c r="D50" t="s">
        <v>22770</v>
      </c>
      <c r="E50" t="s">
        <v>22771</v>
      </c>
      <c r="F50" t="s">
        <v>22428</v>
      </c>
      <c r="G50" t="s">
        <v>22772</v>
      </c>
      <c r="H50" t="s">
        <v>22773</v>
      </c>
      <c r="I50" t="s">
        <v>22774</v>
      </c>
      <c r="J50" t="s">
        <v>22775</v>
      </c>
      <c r="K50" t="s">
        <v>22609</v>
      </c>
      <c r="Q50" t="s">
        <v>22679</v>
      </c>
      <c r="R50" t="s">
        <v>22690</v>
      </c>
      <c r="U50" t="s">
        <v>22438</v>
      </c>
      <c r="Y50" t="s">
        <v>22441</v>
      </c>
      <c r="Z50" t="s">
        <v>22442</v>
      </c>
      <c r="AD50" t="s">
        <v>22422</v>
      </c>
      <c r="AE50" t="s">
        <v>89</v>
      </c>
    </row>
    <row r="51" spans="1:31">
      <c r="A51" t="s">
        <v>22776</v>
      </c>
      <c r="D51" t="s">
        <v>22777</v>
      </c>
      <c r="E51" t="s">
        <v>22777</v>
      </c>
      <c r="F51" t="s">
        <v>22428</v>
      </c>
      <c r="G51" t="s">
        <v>22778</v>
      </c>
      <c r="H51" t="s">
        <v>22779</v>
      </c>
      <c r="I51" t="s">
        <v>22780</v>
      </c>
      <c r="J51" t="s">
        <v>22781</v>
      </c>
      <c r="L51" t="s">
        <v>22782</v>
      </c>
      <c r="M51" t="s">
        <v>22465</v>
      </c>
      <c r="R51" t="s">
        <v>22466</v>
      </c>
      <c r="S51" t="s">
        <v>22783</v>
      </c>
      <c r="U51" t="s">
        <v>22438</v>
      </c>
      <c r="W51" t="s">
        <v>22784</v>
      </c>
      <c r="X51" t="s">
        <v>22440</v>
      </c>
      <c r="Y51" t="s">
        <v>22441</v>
      </c>
      <c r="Z51" t="s">
        <v>22442</v>
      </c>
      <c r="AD51" t="s">
        <v>22422</v>
      </c>
      <c r="AE51" t="s">
        <v>22424</v>
      </c>
    </row>
    <row r="52" spans="1:31">
      <c r="A52" t="s">
        <v>22776</v>
      </c>
      <c r="D52" t="s">
        <v>22785</v>
      </c>
      <c r="E52" t="s">
        <v>22785</v>
      </c>
      <c r="F52" t="s">
        <v>22428</v>
      </c>
      <c r="H52" t="s">
        <v>22786</v>
      </c>
      <c r="I52" t="s">
        <v>22787</v>
      </c>
      <c r="J52" t="s">
        <v>22781</v>
      </c>
      <c r="M52" t="s">
        <v>22788</v>
      </c>
      <c r="R52" t="s">
        <v>22452</v>
      </c>
      <c r="S52" t="s">
        <v>22789</v>
      </c>
      <c r="U52" t="s">
        <v>22438</v>
      </c>
      <c r="W52" t="s">
        <v>22784</v>
      </c>
      <c r="X52" t="s">
        <v>22440</v>
      </c>
      <c r="Y52" t="s">
        <v>22441</v>
      </c>
      <c r="Z52" t="s">
        <v>22442</v>
      </c>
      <c r="AD52" t="s">
        <v>22422</v>
      </c>
      <c r="AE52" t="s">
        <v>22424</v>
      </c>
    </row>
    <row r="53" spans="1:31">
      <c r="A53" t="s">
        <v>22790</v>
      </c>
      <c r="D53" t="s">
        <v>112</v>
      </c>
      <c r="E53" t="s">
        <v>22791</v>
      </c>
      <c r="F53" t="s">
        <v>22445</v>
      </c>
      <c r="G53" t="s">
        <v>22799</v>
      </c>
      <c r="H53" t="s">
        <v>22800</v>
      </c>
      <c r="I53" t="s">
        <v>22801</v>
      </c>
      <c r="J53" t="s">
        <v>22802</v>
      </c>
      <c r="L53" t="s">
        <v>22803</v>
      </c>
      <c r="M53" t="s">
        <v>22804</v>
      </c>
      <c r="R53" t="s">
        <v>22466</v>
      </c>
      <c r="S53" t="s">
        <v>22805</v>
      </c>
      <c r="U53" t="s">
        <v>22438</v>
      </c>
      <c r="W53" t="s">
        <v>22806</v>
      </c>
      <c r="X53" t="s">
        <v>22440</v>
      </c>
      <c r="Y53" t="s">
        <v>22441</v>
      </c>
      <c r="Z53" t="s">
        <v>22442</v>
      </c>
      <c r="AD53" t="s">
        <v>22422</v>
      </c>
      <c r="AE53" t="s">
        <v>22424</v>
      </c>
    </row>
    <row r="54" spans="1:31">
      <c r="A54" t="s">
        <v>22790</v>
      </c>
      <c r="D54" t="s">
        <v>112</v>
      </c>
      <c r="E54" t="s">
        <v>22791</v>
      </c>
      <c r="F54" t="s">
        <v>22445</v>
      </c>
      <c r="G54" t="s">
        <v>22799</v>
      </c>
      <c r="H54" t="s">
        <v>22800</v>
      </c>
      <c r="I54" t="s">
        <v>22801</v>
      </c>
      <c r="J54" t="s">
        <v>22802</v>
      </c>
      <c r="L54" t="s">
        <v>22803</v>
      </c>
      <c r="M54" t="s">
        <v>22804</v>
      </c>
      <c r="R54" t="s">
        <v>22452</v>
      </c>
      <c r="S54" t="s">
        <v>22807</v>
      </c>
      <c r="U54" t="s">
        <v>22438</v>
      </c>
      <c r="W54" t="s">
        <v>22806</v>
      </c>
      <c r="X54" t="s">
        <v>22440</v>
      </c>
      <c r="Y54" t="s">
        <v>22441</v>
      </c>
      <c r="Z54" t="s">
        <v>22442</v>
      </c>
      <c r="AD54" t="s">
        <v>22422</v>
      </c>
      <c r="AE54" t="s">
        <v>22424</v>
      </c>
    </row>
    <row r="55" spans="1:31">
      <c r="A55" t="s">
        <v>22790</v>
      </c>
      <c r="D55" t="s">
        <v>112</v>
      </c>
      <c r="E55" t="s">
        <v>22791</v>
      </c>
      <c r="F55" t="s">
        <v>22445</v>
      </c>
      <c r="G55" t="s">
        <v>22799</v>
      </c>
      <c r="H55" t="s">
        <v>22800</v>
      </c>
      <c r="I55" t="s">
        <v>22801</v>
      </c>
      <c r="J55" t="s">
        <v>22802</v>
      </c>
      <c r="L55" t="s">
        <v>22803</v>
      </c>
      <c r="M55" t="s">
        <v>22804</v>
      </c>
      <c r="R55" t="s">
        <v>22457</v>
      </c>
      <c r="U55" t="s">
        <v>22438</v>
      </c>
      <c r="W55" t="s">
        <v>22806</v>
      </c>
      <c r="X55" t="s">
        <v>22440</v>
      </c>
      <c r="Y55" t="s">
        <v>22441</v>
      </c>
      <c r="Z55" t="s">
        <v>22442</v>
      </c>
      <c r="AD55" t="s">
        <v>22422</v>
      </c>
      <c r="AE55" t="s">
        <v>22424</v>
      </c>
    </row>
    <row r="56" spans="1:31">
      <c r="A56" t="s">
        <v>22790</v>
      </c>
      <c r="D56" t="s">
        <v>112</v>
      </c>
      <c r="E56" t="s">
        <v>22791</v>
      </c>
      <c r="F56" t="s">
        <v>22445</v>
      </c>
      <c r="G56" t="s">
        <v>22799</v>
      </c>
      <c r="H56" t="s">
        <v>22800</v>
      </c>
      <c r="I56" t="s">
        <v>22801</v>
      </c>
      <c r="J56" t="s">
        <v>22802</v>
      </c>
      <c r="L56" t="s">
        <v>22803</v>
      </c>
      <c r="M56" t="s">
        <v>22804</v>
      </c>
      <c r="R56" t="s">
        <v>22808</v>
      </c>
      <c r="U56" t="s">
        <v>22438</v>
      </c>
      <c r="W56" t="s">
        <v>22809</v>
      </c>
      <c r="X56" t="s">
        <v>22440</v>
      </c>
      <c r="Y56" t="s">
        <v>22441</v>
      </c>
      <c r="Z56" t="s">
        <v>22442</v>
      </c>
      <c r="AD56" t="s">
        <v>22422</v>
      </c>
      <c r="AE56" t="s">
        <v>22424</v>
      </c>
    </row>
    <row r="57" spans="1:31">
      <c r="A57" t="s">
        <v>22790</v>
      </c>
      <c r="D57" t="s">
        <v>112</v>
      </c>
      <c r="E57" t="s">
        <v>22791</v>
      </c>
      <c r="F57" t="s">
        <v>22445</v>
      </c>
      <c r="G57" t="s">
        <v>22820</v>
      </c>
      <c r="H57" t="s">
        <v>22821</v>
      </c>
      <c r="I57" t="s">
        <v>22822</v>
      </c>
      <c r="J57" t="s">
        <v>22802</v>
      </c>
      <c r="L57" t="s">
        <v>22823</v>
      </c>
      <c r="M57" t="s">
        <v>22804</v>
      </c>
      <c r="N57" t="s">
        <v>22824</v>
      </c>
      <c r="O57" t="s">
        <v>22824</v>
      </c>
      <c r="P57" t="s">
        <v>22824</v>
      </c>
      <c r="Q57" t="s">
        <v>22825</v>
      </c>
      <c r="R57" t="s">
        <v>22826</v>
      </c>
      <c r="S57" t="s">
        <v>22827</v>
      </c>
      <c r="U57" t="s">
        <v>22438</v>
      </c>
      <c r="V57" t="s">
        <v>22828</v>
      </c>
      <c r="W57" t="s">
        <v>22829</v>
      </c>
      <c r="X57" t="s">
        <v>22440</v>
      </c>
      <c r="Y57" t="s">
        <v>22441</v>
      </c>
      <c r="Z57" t="s">
        <v>22442</v>
      </c>
      <c r="AD57" t="s">
        <v>22422</v>
      </c>
      <c r="AE57" t="s">
        <v>22424</v>
      </c>
    </row>
    <row r="58" spans="1:31">
      <c r="A58" t="s">
        <v>22790</v>
      </c>
      <c r="D58" t="s">
        <v>112</v>
      </c>
      <c r="E58" t="s">
        <v>22791</v>
      </c>
      <c r="F58" t="s">
        <v>22445</v>
      </c>
      <c r="G58" t="s">
        <v>22820</v>
      </c>
      <c r="H58" t="s">
        <v>22821</v>
      </c>
      <c r="I58" t="s">
        <v>22822</v>
      </c>
      <c r="J58" t="s">
        <v>22802</v>
      </c>
      <c r="L58" t="s">
        <v>22823</v>
      </c>
      <c r="M58" t="s">
        <v>22804</v>
      </c>
      <c r="R58" t="s">
        <v>22830</v>
      </c>
      <c r="S58" t="s">
        <v>22831</v>
      </c>
      <c r="U58" t="s">
        <v>22438</v>
      </c>
      <c r="W58" t="s">
        <v>22832</v>
      </c>
      <c r="X58" t="s">
        <v>22440</v>
      </c>
      <c r="Y58" t="s">
        <v>22441</v>
      </c>
      <c r="Z58" t="s">
        <v>22442</v>
      </c>
      <c r="AD58" t="s">
        <v>22422</v>
      </c>
      <c r="AE58" t="s">
        <v>22424</v>
      </c>
    </row>
    <row r="59" spans="1:31">
      <c r="A59" t="s">
        <v>22790</v>
      </c>
      <c r="D59" t="s">
        <v>112</v>
      </c>
      <c r="E59" t="s">
        <v>22791</v>
      </c>
      <c r="F59" t="s">
        <v>22445</v>
      </c>
      <c r="G59" t="s">
        <v>22820</v>
      </c>
      <c r="H59" t="s">
        <v>22821</v>
      </c>
      <c r="I59" t="s">
        <v>22822</v>
      </c>
      <c r="J59" t="s">
        <v>22802</v>
      </c>
      <c r="L59" t="s">
        <v>22823</v>
      </c>
      <c r="M59" t="s">
        <v>22804</v>
      </c>
      <c r="R59" t="s">
        <v>22452</v>
      </c>
      <c r="S59" t="s">
        <v>22833</v>
      </c>
      <c r="U59" t="s">
        <v>22438</v>
      </c>
      <c r="W59" t="s">
        <v>22834</v>
      </c>
      <c r="X59" t="s">
        <v>22440</v>
      </c>
      <c r="Y59" t="s">
        <v>22441</v>
      </c>
      <c r="Z59" t="s">
        <v>22442</v>
      </c>
      <c r="AD59" t="s">
        <v>22422</v>
      </c>
      <c r="AE59" t="s">
        <v>22424</v>
      </c>
    </row>
    <row r="60" spans="1:31">
      <c r="A60" t="s">
        <v>22790</v>
      </c>
      <c r="D60" t="s">
        <v>112</v>
      </c>
      <c r="E60" t="s">
        <v>22791</v>
      </c>
      <c r="F60" t="s">
        <v>22445</v>
      </c>
      <c r="G60" t="s">
        <v>22820</v>
      </c>
      <c r="H60" t="s">
        <v>22821</v>
      </c>
      <c r="I60" t="s">
        <v>22822</v>
      </c>
      <c r="J60" t="s">
        <v>22802</v>
      </c>
      <c r="L60" t="s">
        <v>22823</v>
      </c>
      <c r="M60" t="s">
        <v>22804</v>
      </c>
      <c r="R60" t="s">
        <v>22835</v>
      </c>
      <c r="S60" t="s">
        <v>22836</v>
      </c>
      <c r="U60" t="s">
        <v>22438</v>
      </c>
      <c r="W60" t="s">
        <v>22837</v>
      </c>
      <c r="X60" t="s">
        <v>22440</v>
      </c>
      <c r="Y60" t="s">
        <v>22441</v>
      </c>
      <c r="Z60" t="s">
        <v>22442</v>
      </c>
      <c r="AD60" t="s">
        <v>22422</v>
      </c>
      <c r="AE60" t="s">
        <v>22424</v>
      </c>
    </row>
    <row r="61" spans="1:31">
      <c r="A61" t="s">
        <v>22790</v>
      </c>
      <c r="D61" t="s">
        <v>112</v>
      </c>
      <c r="E61" t="s">
        <v>22810</v>
      </c>
      <c r="F61" t="s">
        <v>22445</v>
      </c>
      <c r="G61" t="s">
        <v>22811</v>
      </c>
      <c r="H61" t="s">
        <v>22812</v>
      </c>
      <c r="I61" t="s">
        <v>22813</v>
      </c>
      <c r="J61" t="s">
        <v>22802</v>
      </c>
      <c r="L61" t="s">
        <v>22803</v>
      </c>
      <c r="M61" t="s">
        <v>22804</v>
      </c>
      <c r="R61" t="s">
        <v>22452</v>
      </c>
      <c r="S61" t="s">
        <v>22814</v>
      </c>
      <c r="U61" t="s">
        <v>22438</v>
      </c>
      <c r="X61" t="s">
        <v>22440</v>
      </c>
      <c r="Y61" t="s">
        <v>22441</v>
      </c>
      <c r="Z61" t="s">
        <v>22442</v>
      </c>
      <c r="AD61" t="s">
        <v>22422</v>
      </c>
      <c r="AE61" t="s">
        <v>22424</v>
      </c>
    </row>
    <row r="62" spans="1:31">
      <c r="A62" t="s">
        <v>22790</v>
      </c>
      <c r="D62" t="s">
        <v>112</v>
      </c>
      <c r="E62" t="s">
        <v>22815</v>
      </c>
      <c r="F62" t="s">
        <v>22445</v>
      </c>
      <c r="G62" t="s">
        <v>22816</v>
      </c>
      <c r="H62" t="s">
        <v>22817</v>
      </c>
      <c r="I62" t="s">
        <v>22818</v>
      </c>
      <c r="J62" t="s">
        <v>22802</v>
      </c>
      <c r="L62" t="s">
        <v>22803</v>
      </c>
      <c r="M62" t="s">
        <v>22804</v>
      </c>
      <c r="R62" t="s">
        <v>22466</v>
      </c>
      <c r="S62" t="s">
        <v>22819</v>
      </c>
      <c r="U62" t="s">
        <v>22438</v>
      </c>
      <c r="X62" t="s">
        <v>22440</v>
      </c>
      <c r="Y62" t="s">
        <v>22441</v>
      </c>
      <c r="Z62" t="s">
        <v>22442</v>
      </c>
      <c r="AD62" t="s">
        <v>22422</v>
      </c>
      <c r="AE62" t="s">
        <v>22424</v>
      </c>
    </row>
    <row r="63" spans="1:31">
      <c r="A63" t="s">
        <v>22790</v>
      </c>
      <c r="D63" t="s">
        <v>112</v>
      </c>
      <c r="E63" t="s">
        <v>22791</v>
      </c>
      <c r="F63" t="s">
        <v>22445</v>
      </c>
      <c r="G63" t="s">
        <v>22792</v>
      </c>
      <c r="H63" t="s">
        <v>22793</v>
      </c>
      <c r="I63" t="s">
        <v>22794</v>
      </c>
      <c r="J63" t="s">
        <v>22795</v>
      </c>
      <c r="L63" t="s">
        <v>22796</v>
      </c>
      <c r="M63" t="s">
        <v>22797</v>
      </c>
      <c r="R63" t="s">
        <v>22457</v>
      </c>
      <c r="S63" t="s">
        <v>22798</v>
      </c>
      <c r="U63" t="s">
        <v>22438</v>
      </c>
      <c r="X63" t="s">
        <v>22440</v>
      </c>
      <c r="Y63" t="s">
        <v>22441</v>
      </c>
      <c r="Z63" t="s">
        <v>22442</v>
      </c>
      <c r="AD63" t="s">
        <v>22422</v>
      </c>
      <c r="AE63" t="s">
        <v>22424</v>
      </c>
    </row>
    <row r="64" spans="1:31">
      <c r="A64" t="s">
        <v>22838</v>
      </c>
      <c r="B64" t="s">
        <v>22839</v>
      </c>
      <c r="D64" t="s">
        <v>22840</v>
      </c>
      <c r="E64" t="s">
        <v>22840</v>
      </c>
      <c r="F64" t="s">
        <v>22428</v>
      </c>
      <c r="G64" t="s">
        <v>22853</v>
      </c>
      <c r="H64" t="s">
        <v>22854</v>
      </c>
      <c r="I64" t="s">
        <v>22855</v>
      </c>
      <c r="J64" t="s">
        <v>22432</v>
      </c>
      <c r="L64" t="s">
        <v>22856</v>
      </c>
      <c r="M64" t="s">
        <v>22797</v>
      </c>
      <c r="R64" t="s">
        <v>22466</v>
      </c>
      <c r="S64" t="s">
        <v>22857</v>
      </c>
      <c r="U64" t="s">
        <v>22438</v>
      </c>
      <c r="X64" t="s">
        <v>22440</v>
      </c>
      <c r="Y64" t="s">
        <v>22441</v>
      </c>
      <c r="Z64" t="s">
        <v>22442</v>
      </c>
      <c r="AD64" t="s">
        <v>22422</v>
      </c>
      <c r="AE64" t="s">
        <v>22424</v>
      </c>
    </row>
    <row r="65" spans="1:31">
      <c r="A65" t="s">
        <v>22838</v>
      </c>
      <c r="B65" t="s">
        <v>22839</v>
      </c>
      <c r="D65" t="s">
        <v>22840</v>
      </c>
      <c r="E65" t="s">
        <v>22840</v>
      </c>
      <c r="F65" t="s">
        <v>22428</v>
      </c>
      <c r="G65" t="s">
        <v>22853</v>
      </c>
      <c r="H65" t="s">
        <v>22858</v>
      </c>
      <c r="I65" t="s">
        <v>22859</v>
      </c>
      <c r="J65" t="s">
        <v>22432</v>
      </c>
      <c r="L65" t="s">
        <v>22856</v>
      </c>
      <c r="M65" t="s">
        <v>22860</v>
      </c>
      <c r="R65" t="s">
        <v>22861</v>
      </c>
      <c r="S65" t="s">
        <v>22862</v>
      </c>
      <c r="U65" t="s">
        <v>22438</v>
      </c>
      <c r="X65" t="s">
        <v>22440</v>
      </c>
      <c r="Y65" t="s">
        <v>22441</v>
      </c>
      <c r="Z65" t="s">
        <v>22442</v>
      </c>
      <c r="AD65" t="s">
        <v>22422</v>
      </c>
      <c r="AE65" t="s">
        <v>22424</v>
      </c>
    </row>
    <row r="66" spans="1:31">
      <c r="A66" t="s">
        <v>22838</v>
      </c>
      <c r="B66" t="s">
        <v>22839</v>
      </c>
      <c r="D66" t="s">
        <v>22840</v>
      </c>
      <c r="E66" t="s">
        <v>22840</v>
      </c>
      <c r="F66" t="s">
        <v>22428</v>
      </c>
      <c r="G66" t="s">
        <v>22853</v>
      </c>
      <c r="H66" t="s">
        <v>22858</v>
      </c>
      <c r="I66" t="s">
        <v>22859</v>
      </c>
      <c r="J66" t="s">
        <v>22432</v>
      </c>
      <c r="L66" t="s">
        <v>22856</v>
      </c>
      <c r="M66" t="s">
        <v>22797</v>
      </c>
      <c r="R66" t="s">
        <v>22455</v>
      </c>
      <c r="S66" t="s">
        <v>22863</v>
      </c>
      <c r="U66" t="s">
        <v>22438</v>
      </c>
      <c r="W66" t="s">
        <v>22864</v>
      </c>
      <c r="X66" t="s">
        <v>22440</v>
      </c>
      <c r="Y66" t="s">
        <v>22441</v>
      </c>
      <c r="Z66" t="s">
        <v>22442</v>
      </c>
      <c r="AD66" t="s">
        <v>22422</v>
      </c>
      <c r="AE66" t="s">
        <v>22424</v>
      </c>
    </row>
    <row r="67" spans="1:31">
      <c r="A67" t="s">
        <v>22838</v>
      </c>
      <c r="B67" t="s">
        <v>22839</v>
      </c>
      <c r="D67" t="s">
        <v>22840</v>
      </c>
      <c r="E67" t="s">
        <v>22840</v>
      </c>
      <c r="F67" t="s">
        <v>22428</v>
      </c>
      <c r="G67" t="s">
        <v>22853</v>
      </c>
      <c r="H67" t="s">
        <v>22858</v>
      </c>
      <c r="I67" t="s">
        <v>22859</v>
      </c>
      <c r="J67" t="s">
        <v>22432</v>
      </c>
      <c r="L67" t="s">
        <v>22856</v>
      </c>
      <c r="M67" t="s">
        <v>22860</v>
      </c>
      <c r="R67" t="s">
        <v>22865</v>
      </c>
      <c r="U67" t="s">
        <v>22438</v>
      </c>
      <c r="W67" t="s">
        <v>22866</v>
      </c>
      <c r="X67" t="s">
        <v>22440</v>
      </c>
      <c r="Y67" t="s">
        <v>22441</v>
      </c>
      <c r="Z67" t="s">
        <v>22442</v>
      </c>
      <c r="AD67" t="s">
        <v>22422</v>
      </c>
      <c r="AE67" t="s">
        <v>22424</v>
      </c>
    </row>
    <row r="68" spans="1:31">
      <c r="A68" t="s">
        <v>22838</v>
      </c>
      <c r="B68" t="s">
        <v>22839</v>
      </c>
      <c r="D68" t="s">
        <v>22840</v>
      </c>
      <c r="E68" t="s">
        <v>22840</v>
      </c>
      <c r="F68" t="s">
        <v>22428</v>
      </c>
      <c r="G68" t="s">
        <v>22873</v>
      </c>
      <c r="H68" t="s">
        <v>22874</v>
      </c>
      <c r="I68" t="s">
        <v>22875</v>
      </c>
      <c r="J68" t="s">
        <v>22432</v>
      </c>
      <c r="L68" t="s">
        <v>22876</v>
      </c>
      <c r="M68" t="s">
        <v>22860</v>
      </c>
      <c r="R68" t="s">
        <v>22861</v>
      </c>
      <c r="S68" t="s">
        <v>22877</v>
      </c>
      <c r="U68" t="s">
        <v>22438</v>
      </c>
      <c r="X68" t="s">
        <v>22440</v>
      </c>
      <c r="Y68" t="s">
        <v>22441</v>
      </c>
      <c r="Z68" t="s">
        <v>22442</v>
      </c>
      <c r="AD68" t="s">
        <v>22422</v>
      </c>
      <c r="AE68" t="s">
        <v>22424</v>
      </c>
    </row>
    <row r="69" spans="1:31">
      <c r="A69" t="s">
        <v>22838</v>
      </c>
      <c r="B69" t="s">
        <v>22839</v>
      </c>
      <c r="D69" t="s">
        <v>22840</v>
      </c>
      <c r="E69" t="s">
        <v>22840</v>
      </c>
      <c r="F69" t="s">
        <v>22428</v>
      </c>
      <c r="G69" t="s">
        <v>22873</v>
      </c>
      <c r="H69" t="s">
        <v>22874</v>
      </c>
      <c r="I69" t="s">
        <v>22875</v>
      </c>
      <c r="J69" t="s">
        <v>22432</v>
      </c>
      <c r="L69" t="s">
        <v>22876</v>
      </c>
      <c r="M69" t="s">
        <v>22860</v>
      </c>
      <c r="R69" t="s">
        <v>22861</v>
      </c>
      <c r="S69" t="s">
        <v>22878</v>
      </c>
      <c r="U69" t="s">
        <v>22438</v>
      </c>
      <c r="X69" t="s">
        <v>22440</v>
      </c>
      <c r="Y69" t="s">
        <v>22441</v>
      </c>
      <c r="Z69" t="s">
        <v>22442</v>
      </c>
      <c r="AD69" t="s">
        <v>22422</v>
      </c>
      <c r="AE69" t="s">
        <v>22424</v>
      </c>
    </row>
    <row r="70" spans="1:31">
      <c r="A70" t="s">
        <v>22838</v>
      </c>
      <c r="B70" t="s">
        <v>22839</v>
      </c>
      <c r="D70" t="s">
        <v>22840</v>
      </c>
      <c r="E70" t="s">
        <v>22840</v>
      </c>
      <c r="F70" t="s">
        <v>22428</v>
      </c>
      <c r="G70" t="s">
        <v>22873</v>
      </c>
      <c r="H70" t="s">
        <v>22874</v>
      </c>
      <c r="I70" t="s">
        <v>22875</v>
      </c>
      <c r="J70" t="s">
        <v>22432</v>
      </c>
      <c r="L70" t="s">
        <v>22876</v>
      </c>
      <c r="M70" t="s">
        <v>22860</v>
      </c>
      <c r="R70" t="s">
        <v>22487</v>
      </c>
      <c r="U70" t="s">
        <v>22438</v>
      </c>
      <c r="X70" t="s">
        <v>22440</v>
      </c>
      <c r="Y70" t="s">
        <v>22441</v>
      </c>
      <c r="Z70" t="s">
        <v>22442</v>
      </c>
      <c r="AD70" t="s">
        <v>22422</v>
      </c>
      <c r="AE70" t="s">
        <v>22424</v>
      </c>
    </row>
    <row r="71" spans="1:31">
      <c r="A71" t="s">
        <v>22838</v>
      </c>
      <c r="B71" t="s">
        <v>22839</v>
      </c>
      <c r="D71" t="s">
        <v>22840</v>
      </c>
      <c r="E71" t="s">
        <v>22840</v>
      </c>
      <c r="F71" t="s">
        <v>22428</v>
      </c>
      <c r="G71" t="s">
        <v>22873</v>
      </c>
      <c r="H71" t="s">
        <v>22874</v>
      </c>
      <c r="I71" t="s">
        <v>22875</v>
      </c>
      <c r="J71" t="s">
        <v>22432</v>
      </c>
      <c r="L71" t="s">
        <v>22876</v>
      </c>
      <c r="M71" t="s">
        <v>22860</v>
      </c>
      <c r="R71" t="s">
        <v>22488</v>
      </c>
      <c r="U71" t="s">
        <v>22438</v>
      </c>
      <c r="X71" t="s">
        <v>22440</v>
      </c>
      <c r="Y71" t="s">
        <v>22441</v>
      </c>
      <c r="Z71" t="s">
        <v>22442</v>
      </c>
      <c r="AD71" t="s">
        <v>22422</v>
      </c>
      <c r="AE71" t="s">
        <v>22424</v>
      </c>
    </row>
    <row r="72" spans="1:31">
      <c r="A72" t="s">
        <v>22838</v>
      </c>
      <c r="B72" t="s">
        <v>22839</v>
      </c>
      <c r="D72" t="s">
        <v>22840</v>
      </c>
      <c r="E72" t="s">
        <v>22840</v>
      </c>
      <c r="F72" t="s">
        <v>22428</v>
      </c>
      <c r="G72" t="s">
        <v>22848</v>
      </c>
      <c r="H72" t="s">
        <v>22849</v>
      </c>
      <c r="I72" t="s">
        <v>22850</v>
      </c>
      <c r="J72" t="s">
        <v>22432</v>
      </c>
      <c r="L72" t="s">
        <v>22851</v>
      </c>
      <c r="M72" t="s">
        <v>22845</v>
      </c>
      <c r="R72" t="s">
        <v>143</v>
      </c>
      <c r="S72" t="s">
        <v>22852</v>
      </c>
      <c r="U72" t="s">
        <v>22438</v>
      </c>
      <c r="X72" t="s">
        <v>22440</v>
      </c>
      <c r="Y72" t="s">
        <v>22441</v>
      </c>
      <c r="Z72" t="s">
        <v>22442</v>
      </c>
      <c r="AD72" t="s">
        <v>22422</v>
      </c>
      <c r="AE72" t="s">
        <v>22424</v>
      </c>
    </row>
    <row r="73" spans="1:31">
      <c r="A73" t="s">
        <v>22838</v>
      </c>
      <c r="B73" t="s">
        <v>22839</v>
      </c>
      <c r="D73" t="s">
        <v>22840</v>
      </c>
      <c r="E73" t="s">
        <v>22840</v>
      </c>
      <c r="F73" t="s">
        <v>22428</v>
      </c>
      <c r="G73" t="s">
        <v>22841</v>
      </c>
      <c r="H73" t="s">
        <v>22842</v>
      </c>
      <c r="I73" t="s">
        <v>22843</v>
      </c>
      <c r="J73" t="s">
        <v>22432</v>
      </c>
      <c r="L73" t="s">
        <v>22867</v>
      </c>
      <c r="M73" t="s">
        <v>22845</v>
      </c>
      <c r="N73" t="s">
        <v>22868</v>
      </c>
      <c r="O73" t="s">
        <v>22555</v>
      </c>
      <c r="P73" t="s">
        <v>22506</v>
      </c>
      <c r="Q73" t="s">
        <v>22869</v>
      </c>
      <c r="R73" t="s">
        <v>22507</v>
      </c>
      <c r="S73" t="s">
        <v>22870</v>
      </c>
      <c r="T73" t="s">
        <v>22871</v>
      </c>
      <c r="U73" t="s">
        <v>22438</v>
      </c>
      <c r="V73" t="s">
        <v>22872</v>
      </c>
      <c r="X73" t="s">
        <v>22440</v>
      </c>
      <c r="Y73" t="s">
        <v>22441</v>
      </c>
      <c r="Z73" t="s">
        <v>22442</v>
      </c>
      <c r="AD73" t="s">
        <v>22847</v>
      </c>
      <c r="AE73" t="s">
        <v>22424</v>
      </c>
    </row>
    <row r="74" spans="1:31">
      <c r="A74" t="s">
        <v>22838</v>
      </c>
      <c r="B74" t="s">
        <v>22839</v>
      </c>
      <c r="D74" t="s">
        <v>22840</v>
      </c>
      <c r="E74" t="s">
        <v>22840</v>
      </c>
      <c r="F74" t="s">
        <v>22428</v>
      </c>
      <c r="G74" t="s">
        <v>22841</v>
      </c>
      <c r="H74" t="s">
        <v>22842</v>
      </c>
      <c r="I74" t="s">
        <v>22843</v>
      </c>
      <c r="J74" t="s">
        <v>22432</v>
      </c>
      <c r="L74" t="s">
        <v>22844</v>
      </c>
      <c r="M74" t="s">
        <v>22845</v>
      </c>
      <c r="R74" t="s">
        <v>143</v>
      </c>
      <c r="S74" t="s">
        <v>22846</v>
      </c>
      <c r="U74" t="s">
        <v>22438</v>
      </c>
      <c r="X74" t="s">
        <v>22440</v>
      </c>
      <c r="Y74" t="s">
        <v>22441</v>
      </c>
      <c r="Z74" t="s">
        <v>22442</v>
      </c>
      <c r="AD74" t="s">
        <v>22847</v>
      </c>
      <c r="AE74" t="s">
        <v>22424</v>
      </c>
    </row>
    <row r="75" spans="1:31">
      <c r="A75" t="s">
        <v>22879</v>
      </c>
      <c r="B75" t="s">
        <v>22839</v>
      </c>
      <c r="D75" t="s">
        <v>22840</v>
      </c>
      <c r="E75" t="s">
        <v>22840</v>
      </c>
      <c r="F75" t="s">
        <v>22428</v>
      </c>
      <c r="G75" t="s">
        <v>22905</v>
      </c>
      <c r="H75" t="s">
        <v>22906</v>
      </c>
      <c r="I75" t="s">
        <v>22907</v>
      </c>
      <c r="J75" t="s">
        <v>22883</v>
      </c>
      <c r="L75" t="s">
        <v>22908</v>
      </c>
      <c r="M75" t="s">
        <v>22454</v>
      </c>
      <c r="R75" t="s">
        <v>22452</v>
      </c>
      <c r="S75" t="s">
        <v>22909</v>
      </c>
      <c r="U75" t="s">
        <v>22438</v>
      </c>
      <c r="X75" t="s">
        <v>22440</v>
      </c>
      <c r="Y75" t="s">
        <v>22441</v>
      </c>
      <c r="Z75" t="s">
        <v>22442</v>
      </c>
      <c r="AD75" t="s">
        <v>22422</v>
      </c>
      <c r="AE75" t="s">
        <v>22424</v>
      </c>
    </row>
    <row r="76" spans="1:31">
      <c r="A76" t="s">
        <v>22879</v>
      </c>
      <c r="B76" t="s">
        <v>22839</v>
      </c>
      <c r="D76" t="s">
        <v>22840</v>
      </c>
      <c r="E76" t="s">
        <v>22840</v>
      </c>
      <c r="F76" t="s">
        <v>22428</v>
      </c>
      <c r="G76" t="s">
        <v>22905</v>
      </c>
      <c r="H76" t="s">
        <v>22906</v>
      </c>
      <c r="I76" t="s">
        <v>22907</v>
      </c>
      <c r="J76" t="s">
        <v>22883</v>
      </c>
      <c r="L76" t="s">
        <v>22908</v>
      </c>
      <c r="M76" t="s">
        <v>22454</v>
      </c>
      <c r="R76" t="s">
        <v>22475</v>
      </c>
      <c r="S76" t="s">
        <v>22910</v>
      </c>
      <c r="U76" t="s">
        <v>22438</v>
      </c>
      <c r="W76" t="s">
        <v>22911</v>
      </c>
      <c r="X76" t="s">
        <v>22440</v>
      </c>
      <c r="Y76" t="s">
        <v>22441</v>
      </c>
      <c r="Z76" t="s">
        <v>22442</v>
      </c>
      <c r="AD76" t="s">
        <v>22422</v>
      </c>
      <c r="AE76" t="s">
        <v>22424</v>
      </c>
    </row>
    <row r="77" spans="1:31">
      <c r="A77" t="s">
        <v>22879</v>
      </c>
      <c r="B77" t="s">
        <v>22839</v>
      </c>
      <c r="D77" t="s">
        <v>22840</v>
      </c>
      <c r="E77" t="s">
        <v>22840</v>
      </c>
      <c r="F77" t="s">
        <v>22428</v>
      </c>
      <c r="G77" t="s">
        <v>22890</v>
      </c>
      <c r="H77" t="s">
        <v>22891</v>
      </c>
      <c r="I77" t="s">
        <v>22892</v>
      </c>
      <c r="J77" t="s">
        <v>22883</v>
      </c>
      <c r="L77" t="s">
        <v>22893</v>
      </c>
      <c r="M77" t="s">
        <v>22451</v>
      </c>
      <c r="R77" t="s">
        <v>22894</v>
      </c>
      <c r="U77" t="s">
        <v>22438</v>
      </c>
      <c r="W77" t="s">
        <v>22895</v>
      </c>
      <c r="X77" t="s">
        <v>22440</v>
      </c>
      <c r="Y77" t="s">
        <v>22441</v>
      </c>
      <c r="Z77" t="s">
        <v>22442</v>
      </c>
      <c r="AD77" t="s">
        <v>22422</v>
      </c>
      <c r="AE77" t="s">
        <v>22424</v>
      </c>
    </row>
    <row r="78" spans="1:31">
      <c r="A78" t="s">
        <v>22879</v>
      </c>
      <c r="B78" t="s">
        <v>22839</v>
      </c>
      <c r="D78" t="s">
        <v>22840</v>
      </c>
      <c r="E78" t="s">
        <v>22840</v>
      </c>
      <c r="F78" t="s">
        <v>22428</v>
      </c>
      <c r="G78" t="s">
        <v>22896</v>
      </c>
      <c r="H78" t="s">
        <v>22897</v>
      </c>
      <c r="I78" t="s">
        <v>22898</v>
      </c>
      <c r="J78" t="s">
        <v>22883</v>
      </c>
      <c r="L78" t="s">
        <v>22851</v>
      </c>
      <c r="M78" t="s">
        <v>22454</v>
      </c>
      <c r="N78" t="s">
        <v>22888</v>
      </c>
      <c r="R78" t="s">
        <v>22455</v>
      </c>
      <c r="S78" t="s">
        <v>22902</v>
      </c>
      <c r="U78" t="s">
        <v>22438</v>
      </c>
      <c r="V78" t="s">
        <v>22903</v>
      </c>
      <c r="X78" t="s">
        <v>22440</v>
      </c>
      <c r="Y78" t="s">
        <v>22441</v>
      </c>
      <c r="Z78" t="s">
        <v>22442</v>
      </c>
      <c r="AD78" t="s">
        <v>22847</v>
      </c>
      <c r="AE78" t="s">
        <v>22424</v>
      </c>
    </row>
    <row r="79" spans="1:31">
      <c r="A79" t="s">
        <v>22879</v>
      </c>
      <c r="B79" t="s">
        <v>22839</v>
      </c>
      <c r="D79" t="s">
        <v>22840</v>
      </c>
      <c r="E79" t="s">
        <v>22840</v>
      </c>
      <c r="F79" t="s">
        <v>22428</v>
      </c>
      <c r="G79" t="s">
        <v>22896</v>
      </c>
      <c r="H79" t="s">
        <v>22897</v>
      </c>
      <c r="I79" t="s">
        <v>22898</v>
      </c>
      <c r="J79" t="s">
        <v>22883</v>
      </c>
      <c r="L79" t="s">
        <v>22851</v>
      </c>
      <c r="M79" t="s">
        <v>22451</v>
      </c>
      <c r="N79">
        <v>400154</v>
      </c>
      <c r="R79" t="s">
        <v>22475</v>
      </c>
      <c r="S79" t="s">
        <v>22899</v>
      </c>
      <c r="T79" t="s">
        <v>22900</v>
      </c>
      <c r="U79" t="s">
        <v>22438</v>
      </c>
      <c r="V79" t="s">
        <v>22901</v>
      </c>
      <c r="X79" t="s">
        <v>22440</v>
      </c>
      <c r="Y79" t="s">
        <v>22441</v>
      </c>
      <c r="Z79" t="s">
        <v>22442</v>
      </c>
      <c r="AD79" t="s">
        <v>22847</v>
      </c>
      <c r="AE79" t="s">
        <v>22424</v>
      </c>
    </row>
    <row r="80" spans="1:31">
      <c r="A80" t="s">
        <v>22879</v>
      </c>
      <c r="B80" t="s">
        <v>22839</v>
      </c>
      <c r="D80" t="s">
        <v>22840</v>
      </c>
      <c r="E80" t="s">
        <v>22840</v>
      </c>
      <c r="F80" t="s">
        <v>22428</v>
      </c>
      <c r="G80" t="s">
        <v>22896</v>
      </c>
      <c r="H80" t="s">
        <v>22897</v>
      </c>
      <c r="I80" t="s">
        <v>22898</v>
      </c>
      <c r="J80" t="s">
        <v>22883</v>
      </c>
      <c r="L80" t="s">
        <v>22851</v>
      </c>
      <c r="M80" t="s">
        <v>22451</v>
      </c>
      <c r="R80" t="s">
        <v>22487</v>
      </c>
      <c r="U80" t="s">
        <v>22438</v>
      </c>
      <c r="X80" t="s">
        <v>22440</v>
      </c>
      <c r="Y80" t="s">
        <v>22441</v>
      </c>
      <c r="Z80" t="s">
        <v>22442</v>
      </c>
      <c r="AD80" t="s">
        <v>22847</v>
      </c>
      <c r="AE80" t="s">
        <v>22424</v>
      </c>
    </row>
    <row r="81" spans="1:31">
      <c r="A81" t="s">
        <v>22879</v>
      </c>
      <c r="B81" t="s">
        <v>22839</v>
      </c>
      <c r="D81" t="s">
        <v>22840</v>
      </c>
      <c r="E81" t="s">
        <v>22840</v>
      </c>
      <c r="F81" t="s">
        <v>22428</v>
      </c>
      <c r="G81" t="s">
        <v>22896</v>
      </c>
      <c r="H81" t="s">
        <v>22897</v>
      </c>
      <c r="I81" t="s">
        <v>22898</v>
      </c>
      <c r="J81" t="s">
        <v>22883</v>
      </c>
      <c r="L81" t="s">
        <v>22851</v>
      </c>
      <c r="M81" t="s">
        <v>22454</v>
      </c>
      <c r="R81" t="s">
        <v>22457</v>
      </c>
      <c r="S81" t="s">
        <v>22904</v>
      </c>
      <c r="U81" t="s">
        <v>22438</v>
      </c>
      <c r="W81" t="s">
        <v>22864</v>
      </c>
      <c r="X81" t="s">
        <v>22440</v>
      </c>
      <c r="Y81" t="s">
        <v>22441</v>
      </c>
      <c r="Z81" t="s">
        <v>22442</v>
      </c>
      <c r="AD81" t="s">
        <v>22847</v>
      </c>
      <c r="AE81" t="s">
        <v>22424</v>
      </c>
    </row>
    <row r="82" spans="1:31">
      <c r="A82" t="s">
        <v>22879</v>
      </c>
      <c r="B82" t="s">
        <v>22839</v>
      </c>
      <c r="D82" t="s">
        <v>22840</v>
      </c>
      <c r="E82" t="s">
        <v>22840</v>
      </c>
      <c r="F82" t="s">
        <v>22428</v>
      </c>
      <c r="G82" t="s">
        <v>22880</v>
      </c>
      <c r="H82" t="s">
        <v>22881</v>
      </c>
      <c r="I82" t="s">
        <v>22882</v>
      </c>
      <c r="J82" t="s">
        <v>22883</v>
      </c>
      <c r="L82" t="s">
        <v>22884</v>
      </c>
      <c r="M82" t="s">
        <v>22451</v>
      </c>
      <c r="N82">
        <v>400154</v>
      </c>
      <c r="R82" t="s">
        <v>22475</v>
      </c>
      <c r="S82" t="s">
        <v>22885</v>
      </c>
      <c r="T82" t="s">
        <v>22886</v>
      </c>
      <c r="U82" t="s">
        <v>22438</v>
      </c>
      <c r="V82" t="s">
        <v>22887</v>
      </c>
      <c r="X82" t="s">
        <v>22440</v>
      </c>
      <c r="Y82" t="s">
        <v>22441</v>
      </c>
      <c r="Z82" t="s">
        <v>22442</v>
      </c>
      <c r="AD82" t="s">
        <v>22422</v>
      </c>
      <c r="AE82" t="s">
        <v>22424</v>
      </c>
    </row>
    <row r="83" spans="1:31">
      <c r="A83" t="s">
        <v>22879</v>
      </c>
      <c r="B83" t="s">
        <v>22839</v>
      </c>
      <c r="D83" t="s">
        <v>22840</v>
      </c>
      <c r="E83" t="s">
        <v>22840</v>
      </c>
      <c r="F83" t="s">
        <v>22428</v>
      </c>
      <c r="G83" t="s">
        <v>22880</v>
      </c>
      <c r="H83" t="s">
        <v>22881</v>
      </c>
      <c r="I83" t="s">
        <v>22882</v>
      </c>
      <c r="J83" t="s">
        <v>22883</v>
      </c>
      <c r="L83" t="s">
        <v>22884</v>
      </c>
      <c r="M83" t="s">
        <v>22451</v>
      </c>
      <c r="N83" t="s">
        <v>22888</v>
      </c>
      <c r="R83" t="s">
        <v>22455</v>
      </c>
      <c r="S83" t="s">
        <v>22889</v>
      </c>
      <c r="U83" t="s">
        <v>22438</v>
      </c>
      <c r="V83" t="s">
        <v>22887</v>
      </c>
      <c r="X83" t="s">
        <v>22440</v>
      </c>
      <c r="Y83" t="s">
        <v>22441</v>
      </c>
      <c r="Z83" t="s">
        <v>22442</v>
      </c>
      <c r="AD83" t="s">
        <v>22422</v>
      </c>
      <c r="AE83" t="s">
        <v>22424</v>
      </c>
    </row>
    <row r="84" spans="1:31">
      <c r="A84" t="s">
        <v>22879</v>
      </c>
      <c r="B84" t="s">
        <v>22839</v>
      </c>
      <c r="D84" t="s">
        <v>22840</v>
      </c>
      <c r="E84" t="s">
        <v>22840</v>
      </c>
      <c r="F84" t="s">
        <v>22428</v>
      </c>
      <c r="G84" t="s">
        <v>22920</v>
      </c>
      <c r="H84" t="s">
        <v>22921</v>
      </c>
      <c r="I84" t="s">
        <v>22922</v>
      </c>
      <c r="J84" t="s">
        <v>22883</v>
      </c>
      <c r="L84" t="s">
        <v>22876</v>
      </c>
      <c r="M84" t="s">
        <v>22451</v>
      </c>
      <c r="R84" t="s">
        <v>22861</v>
      </c>
      <c r="S84" t="s">
        <v>22923</v>
      </c>
      <c r="U84" t="s">
        <v>22438</v>
      </c>
      <c r="X84" t="s">
        <v>22440</v>
      </c>
      <c r="Y84" t="s">
        <v>22441</v>
      </c>
      <c r="Z84" t="s">
        <v>22442</v>
      </c>
      <c r="AD84" t="s">
        <v>22422</v>
      </c>
      <c r="AE84" t="s">
        <v>22424</v>
      </c>
    </row>
    <row r="85" spans="1:31">
      <c r="A85" t="s">
        <v>22879</v>
      </c>
      <c r="B85" t="s">
        <v>22839</v>
      </c>
      <c r="D85" t="s">
        <v>22840</v>
      </c>
      <c r="E85" t="s">
        <v>22840</v>
      </c>
      <c r="F85" t="s">
        <v>22428</v>
      </c>
      <c r="G85" t="s">
        <v>22853</v>
      </c>
      <c r="H85" t="s">
        <v>22940</v>
      </c>
      <c r="I85" t="s">
        <v>22941</v>
      </c>
      <c r="J85" t="s">
        <v>22432</v>
      </c>
      <c r="L85" t="s">
        <v>22856</v>
      </c>
      <c r="M85" t="s">
        <v>22797</v>
      </c>
      <c r="R85" t="s">
        <v>22466</v>
      </c>
      <c r="S85" t="s">
        <v>22942</v>
      </c>
      <c r="U85" t="s">
        <v>22438</v>
      </c>
      <c r="X85" t="s">
        <v>22440</v>
      </c>
      <c r="Y85" t="s">
        <v>22441</v>
      </c>
      <c r="Z85" t="s">
        <v>22442</v>
      </c>
      <c r="AD85" t="s">
        <v>22422</v>
      </c>
      <c r="AE85" t="s">
        <v>22424</v>
      </c>
    </row>
    <row r="86" spans="1:31">
      <c r="A86" t="s">
        <v>22879</v>
      </c>
      <c r="B86" t="s">
        <v>22839</v>
      </c>
      <c r="D86" t="s">
        <v>22840</v>
      </c>
      <c r="E86" t="s">
        <v>22840</v>
      </c>
      <c r="F86" t="s">
        <v>22428</v>
      </c>
      <c r="G86" t="s">
        <v>22943</v>
      </c>
      <c r="H86" t="s">
        <v>22944</v>
      </c>
      <c r="I86" t="s">
        <v>22945</v>
      </c>
      <c r="J86" t="s">
        <v>22432</v>
      </c>
      <c r="L86" t="s">
        <v>22946</v>
      </c>
      <c r="M86" t="s">
        <v>22845</v>
      </c>
      <c r="N86" t="s">
        <v>22868</v>
      </c>
      <c r="O86" t="s">
        <v>22555</v>
      </c>
      <c r="P86" t="s">
        <v>22506</v>
      </c>
      <c r="Q86" t="s">
        <v>22869</v>
      </c>
      <c r="R86" t="s">
        <v>22507</v>
      </c>
      <c r="S86" t="s">
        <v>22947</v>
      </c>
      <c r="T86" t="s">
        <v>22948</v>
      </c>
      <c r="U86" t="s">
        <v>22438</v>
      </c>
      <c r="V86" t="s">
        <v>22949</v>
      </c>
      <c r="X86" t="s">
        <v>22440</v>
      </c>
      <c r="Y86" t="s">
        <v>22441</v>
      </c>
      <c r="Z86" t="s">
        <v>22442</v>
      </c>
      <c r="AD86" t="s">
        <v>22422</v>
      </c>
      <c r="AE86" t="s">
        <v>22424</v>
      </c>
    </row>
    <row r="87" spans="1:31">
      <c r="A87" t="s">
        <v>22879</v>
      </c>
      <c r="B87" t="s">
        <v>22839</v>
      </c>
      <c r="D87" t="s">
        <v>22840</v>
      </c>
      <c r="E87" t="s">
        <v>22840</v>
      </c>
      <c r="F87" t="s">
        <v>22428</v>
      </c>
      <c r="G87" t="s">
        <v>22924</v>
      </c>
      <c r="H87" t="s">
        <v>22925</v>
      </c>
      <c r="I87" t="s">
        <v>22926</v>
      </c>
      <c r="J87" t="s">
        <v>22432</v>
      </c>
      <c r="L87" t="s">
        <v>22927</v>
      </c>
      <c r="M87" t="s">
        <v>22845</v>
      </c>
      <c r="N87" t="s">
        <v>22868</v>
      </c>
      <c r="O87" t="s">
        <v>22555</v>
      </c>
      <c r="P87" t="s">
        <v>22506</v>
      </c>
      <c r="Q87" t="s">
        <v>22869</v>
      </c>
      <c r="R87" t="s">
        <v>22507</v>
      </c>
      <c r="S87" t="s">
        <v>22932</v>
      </c>
      <c r="T87" t="s">
        <v>22933</v>
      </c>
      <c r="U87" t="s">
        <v>22438</v>
      </c>
      <c r="V87" t="s">
        <v>22934</v>
      </c>
      <c r="X87" t="s">
        <v>22440</v>
      </c>
      <c r="Y87" t="s">
        <v>22441</v>
      </c>
      <c r="Z87" t="s">
        <v>22442</v>
      </c>
      <c r="AD87" t="s">
        <v>22847</v>
      </c>
      <c r="AE87" t="s">
        <v>22424</v>
      </c>
    </row>
    <row r="88" spans="1:31">
      <c r="A88" t="s">
        <v>22879</v>
      </c>
      <c r="B88" t="s">
        <v>22839</v>
      </c>
      <c r="D88" t="s">
        <v>22840</v>
      </c>
      <c r="E88" t="s">
        <v>22840</v>
      </c>
      <c r="F88" t="s">
        <v>22428</v>
      </c>
      <c r="G88" t="s">
        <v>22924</v>
      </c>
      <c r="H88" t="s">
        <v>22925</v>
      </c>
      <c r="I88" t="s">
        <v>22926</v>
      </c>
      <c r="J88" t="s">
        <v>22432</v>
      </c>
      <c r="L88" t="s">
        <v>22927</v>
      </c>
      <c r="M88" t="s">
        <v>22845</v>
      </c>
      <c r="N88" t="s">
        <v>22928</v>
      </c>
      <c r="R88" t="s">
        <v>143</v>
      </c>
      <c r="S88" t="s">
        <v>22929</v>
      </c>
      <c r="U88" t="s">
        <v>22438</v>
      </c>
      <c r="V88" t="s">
        <v>22930</v>
      </c>
      <c r="W88" t="s">
        <v>22931</v>
      </c>
      <c r="X88" t="s">
        <v>22440</v>
      </c>
      <c r="Y88" t="s">
        <v>22441</v>
      </c>
      <c r="Z88" t="s">
        <v>22442</v>
      </c>
      <c r="AD88" t="s">
        <v>22847</v>
      </c>
      <c r="AE88" t="s">
        <v>22424</v>
      </c>
    </row>
    <row r="89" spans="1:31">
      <c r="A89" t="s">
        <v>22879</v>
      </c>
      <c r="B89" t="s">
        <v>22839</v>
      </c>
      <c r="D89" t="s">
        <v>22840</v>
      </c>
      <c r="E89" t="s">
        <v>22840</v>
      </c>
      <c r="F89" t="s">
        <v>22428</v>
      </c>
      <c r="G89" t="s">
        <v>22935</v>
      </c>
      <c r="H89" t="s">
        <v>22936</v>
      </c>
      <c r="I89" t="s">
        <v>22937</v>
      </c>
      <c r="J89" t="s">
        <v>22432</v>
      </c>
      <c r="L89" t="s">
        <v>22927</v>
      </c>
      <c r="M89" t="s">
        <v>22845</v>
      </c>
      <c r="N89" t="s">
        <v>22928</v>
      </c>
      <c r="R89" t="s">
        <v>143</v>
      </c>
      <c r="S89" t="s">
        <v>22938</v>
      </c>
      <c r="U89" t="s">
        <v>22438</v>
      </c>
      <c r="V89" t="s">
        <v>22939</v>
      </c>
      <c r="X89" t="s">
        <v>22440</v>
      </c>
      <c r="Y89" t="s">
        <v>22441</v>
      </c>
      <c r="Z89" t="s">
        <v>22442</v>
      </c>
      <c r="AD89" t="s">
        <v>22422</v>
      </c>
      <c r="AE89" t="s">
        <v>22424</v>
      </c>
    </row>
    <row r="90" spans="1:31">
      <c r="A90" t="s">
        <v>22879</v>
      </c>
      <c r="B90" t="s">
        <v>22839</v>
      </c>
      <c r="D90" t="s">
        <v>22912</v>
      </c>
      <c r="E90" t="s">
        <v>22912</v>
      </c>
      <c r="F90" t="s">
        <v>22428</v>
      </c>
      <c r="G90" t="s">
        <v>22913</v>
      </c>
      <c r="H90" t="s">
        <v>22914</v>
      </c>
      <c r="I90" t="s">
        <v>22915</v>
      </c>
      <c r="J90" t="s">
        <v>22883</v>
      </c>
      <c r="L90" t="s">
        <v>22908</v>
      </c>
      <c r="M90" t="s">
        <v>22916</v>
      </c>
      <c r="R90" t="s">
        <v>22452</v>
      </c>
      <c r="S90" t="s">
        <v>22917</v>
      </c>
      <c r="T90" t="s">
        <v>22918</v>
      </c>
      <c r="U90" t="s">
        <v>22438</v>
      </c>
      <c r="W90" t="s">
        <v>22919</v>
      </c>
      <c r="X90" t="s">
        <v>22440</v>
      </c>
      <c r="Y90" t="s">
        <v>22441</v>
      </c>
      <c r="Z90" t="s">
        <v>22442</v>
      </c>
      <c r="AD90" t="s">
        <v>22422</v>
      </c>
      <c r="AE90" t="s">
        <v>22424</v>
      </c>
    </row>
    <row r="91" spans="1:31">
      <c r="A91" t="s">
        <v>22950</v>
      </c>
      <c r="B91" t="s">
        <v>22839</v>
      </c>
      <c r="D91" t="s">
        <v>22840</v>
      </c>
      <c r="E91" t="s">
        <v>22840</v>
      </c>
      <c r="F91" t="s">
        <v>22428</v>
      </c>
      <c r="G91" t="s">
        <v>22959</v>
      </c>
      <c r="H91" t="s">
        <v>22982</v>
      </c>
      <c r="I91" t="s">
        <v>22983</v>
      </c>
      <c r="J91" t="s">
        <v>22954</v>
      </c>
      <c r="L91" t="s">
        <v>22984</v>
      </c>
      <c r="M91" t="s">
        <v>22860</v>
      </c>
      <c r="R91" t="s">
        <v>22472</v>
      </c>
      <c r="S91" t="s">
        <v>22985</v>
      </c>
      <c r="U91" t="s">
        <v>22438</v>
      </c>
      <c r="X91" t="s">
        <v>22440</v>
      </c>
      <c r="Y91" t="s">
        <v>22441</v>
      </c>
      <c r="Z91" t="s">
        <v>22442</v>
      </c>
      <c r="AD91" t="s">
        <v>22422</v>
      </c>
      <c r="AE91" t="s">
        <v>22424</v>
      </c>
    </row>
    <row r="92" spans="1:31">
      <c r="A92" t="s">
        <v>22950</v>
      </c>
      <c r="B92" t="s">
        <v>22839</v>
      </c>
      <c r="D92" t="s">
        <v>22840</v>
      </c>
      <c r="E92" t="s">
        <v>22840</v>
      </c>
      <c r="F92" t="s">
        <v>22428</v>
      </c>
      <c r="G92" t="s">
        <v>22959</v>
      </c>
      <c r="H92" t="s">
        <v>22960</v>
      </c>
      <c r="I92" t="s">
        <v>22961</v>
      </c>
      <c r="J92" t="s">
        <v>22954</v>
      </c>
      <c r="L92" t="s">
        <v>22856</v>
      </c>
      <c r="M92" t="s">
        <v>22860</v>
      </c>
      <c r="R92" t="s">
        <v>22894</v>
      </c>
      <c r="S92" t="s">
        <v>22962</v>
      </c>
      <c r="U92" t="s">
        <v>22438</v>
      </c>
      <c r="W92" t="s">
        <v>22894</v>
      </c>
      <c r="X92" t="s">
        <v>22440</v>
      </c>
      <c r="Y92" t="s">
        <v>22441</v>
      </c>
      <c r="Z92" t="s">
        <v>22442</v>
      </c>
      <c r="AD92" t="s">
        <v>22422</v>
      </c>
      <c r="AE92" t="s">
        <v>22424</v>
      </c>
    </row>
    <row r="93" spans="1:31">
      <c r="A93" t="s">
        <v>22950</v>
      </c>
      <c r="B93" t="s">
        <v>22839</v>
      </c>
      <c r="D93" t="s">
        <v>22840</v>
      </c>
      <c r="E93" t="s">
        <v>22840</v>
      </c>
      <c r="F93" t="s">
        <v>22428</v>
      </c>
      <c r="G93" t="s">
        <v>22959</v>
      </c>
      <c r="H93" t="s">
        <v>22963</v>
      </c>
      <c r="I93" t="s">
        <v>22964</v>
      </c>
      <c r="J93" t="s">
        <v>22954</v>
      </c>
      <c r="L93" t="s">
        <v>22856</v>
      </c>
      <c r="M93" t="s">
        <v>22860</v>
      </c>
      <c r="R93" t="s">
        <v>22466</v>
      </c>
      <c r="S93" t="s">
        <v>22965</v>
      </c>
      <c r="U93" t="s">
        <v>22438</v>
      </c>
      <c r="X93" t="s">
        <v>22440</v>
      </c>
      <c r="Y93" t="s">
        <v>22441</v>
      </c>
      <c r="Z93" t="s">
        <v>22442</v>
      </c>
      <c r="AD93" t="s">
        <v>22422</v>
      </c>
      <c r="AE93" t="s">
        <v>22424</v>
      </c>
    </row>
    <row r="94" spans="1:31">
      <c r="A94" t="s">
        <v>22950</v>
      </c>
      <c r="B94" t="s">
        <v>22839</v>
      </c>
      <c r="D94" t="s">
        <v>22840</v>
      </c>
      <c r="E94" t="s">
        <v>22840</v>
      </c>
      <c r="F94" t="s">
        <v>22428</v>
      </c>
      <c r="G94" t="s">
        <v>22959</v>
      </c>
      <c r="H94" t="s">
        <v>22963</v>
      </c>
      <c r="I94" t="s">
        <v>22964</v>
      </c>
      <c r="J94" t="s">
        <v>22954</v>
      </c>
      <c r="L94" t="s">
        <v>22856</v>
      </c>
      <c r="M94" t="s">
        <v>22860</v>
      </c>
      <c r="R94" t="s">
        <v>22455</v>
      </c>
      <c r="S94" t="s">
        <v>22966</v>
      </c>
      <c r="U94" t="s">
        <v>22438</v>
      </c>
      <c r="W94" t="s">
        <v>22967</v>
      </c>
      <c r="X94" t="s">
        <v>22440</v>
      </c>
      <c r="Y94" t="s">
        <v>22441</v>
      </c>
      <c r="Z94" t="s">
        <v>22442</v>
      </c>
      <c r="AD94" t="s">
        <v>22422</v>
      </c>
      <c r="AE94" t="s">
        <v>22424</v>
      </c>
    </row>
    <row r="95" spans="1:31">
      <c r="A95" t="s">
        <v>22950</v>
      </c>
      <c r="B95" t="s">
        <v>22839</v>
      </c>
      <c r="D95" t="s">
        <v>22840</v>
      </c>
      <c r="E95" t="s">
        <v>22840</v>
      </c>
      <c r="F95" t="s">
        <v>22428</v>
      </c>
      <c r="G95" t="s">
        <v>22959</v>
      </c>
      <c r="H95" t="s">
        <v>22963</v>
      </c>
      <c r="I95" t="s">
        <v>22964</v>
      </c>
      <c r="J95" t="s">
        <v>22954</v>
      </c>
      <c r="L95" t="s">
        <v>22856</v>
      </c>
      <c r="M95" t="s">
        <v>22860</v>
      </c>
      <c r="R95" t="s">
        <v>22488</v>
      </c>
      <c r="U95" t="s">
        <v>22438</v>
      </c>
      <c r="X95" t="s">
        <v>22440</v>
      </c>
      <c r="Y95" t="s">
        <v>22441</v>
      </c>
      <c r="Z95" t="s">
        <v>22442</v>
      </c>
      <c r="AD95" t="s">
        <v>22422</v>
      </c>
      <c r="AE95" t="s">
        <v>22424</v>
      </c>
    </row>
    <row r="96" spans="1:31">
      <c r="A96" t="s">
        <v>22950</v>
      </c>
      <c r="B96" t="s">
        <v>22839</v>
      </c>
      <c r="D96" t="s">
        <v>22840</v>
      </c>
      <c r="E96" t="s">
        <v>22840</v>
      </c>
      <c r="F96" t="s">
        <v>22428</v>
      </c>
      <c r="G96" t="s">
        <v>22959</v>
      </c>
      <c r="H96" t="s">
        <v>22986</v>
      </c>
      <c r="I96" t="s">
        <v>22987</v>
      </c>
      <c r="J96" t="s">
        <v>22954</v>
      </c>
      <c r="L96" t="s">
        <v>22984</v>
      </c>
      <c r="M96" t="s">
        <v>22860</v>
      </c>
      <c r="R96" t="s">
        <v>22861</v>
      </c>
      <c r="S96" t="s">
        <v>22988</v>
      </c>
      <c r="U96" t="s">
        <v>22438</v>
      </c>
      <c r="V96" t="s">
        <v>22989</v>
      </c>
      <c r="X96" t="s">
        <v>22440</v>
      </c>
      <c r="Y96" t="s">
        <v>22441</v>
      </c>
      <c r="Z96" t="s">
        <v>22442</v>
      </c>
      <c r="AD96" t="s">
        <v>22422</v>
      </c>
      <c r="AE96" t="s">
        <v>22424</v>
      </c>
    </row>
    <row r="97" spans="1:31">
      <c r="A97" t="s">
        <v>22950</v>
      </c>
      <c r="B97" t="s">
        <v>22839</v>
      </c>
      <c r="D97" t="s">
        <v>22840</v>
      </c>
      <c r="E97" t="s">
        <v>22840</v>
      </c>
      <c r="F97" t="s">
        <v>22428</v>
      </c>
      <c r="G97" t="s">
        <v>22968</v>
      </c>
      <c r="H97" t="s">
        <v>22969</v>
      </c>
      <c r="I97" t="s">
        <v>22970</v>
      </c>
      <c r="J97" t="s">
        <v>22954</v>
      </c>
      <c r="L97" t="s">
        <v>22856</v>
      </c>
      <c r="M97" t="s">
        <v>22845</v>
      </c>
      <c r="N97" t="s">
        <v>22573</v>
      </c>
      <c r="O97" t="s">
        <v>22555</v>
      </c>
      <c r="P97" t="s">
        <v>22506</v>
      </c>
      <c r="R97" t="s">
        <v>22507</v>
      </c>
      <c r="S97" t="s">
        <v>22971</v>
      </c>
      <c r="T97" t="s">
        <v>22972</v>
      </c>
      <c r="U97" t="s">
        <v>22438</v>
      </c>
      <c r="V97" t="s">
        <v>22949</v>
      </c>
      <c r="X97" t="s">
        <v>22440</v>
      </c>
      <c r="Y97" t="s">
        <v>22441</v>
      </c>
      <c r="Z97" t="s">
        <v>22442</v>
      </c>
      <c r="AD97" t="s">
        <v>22422</v>
      </c>
      <c r="AE97" t="s">
        <v>22424</v>
      </c>
    </row>
    <row r="98" spans="1:31">
      <c r="A98" t="s">
        <v>22950</v>
      </c>
      <c r="B98" t="s">
        <v>22839</v>
      </c>
      <c r="D98" t="s">
        <v>22840</v>
      </c>
      <c r="E98" t="s">
        <v>22840</v>
      </c>
      <c r="F98" t="s">
        <v>22428</v>
      </c>
      <c r="G98" t="s">
        <v>22968</v>
      </c>
      <c r="H98" t="s">
        <v>22969</v>
      </c>
      <c r="I98" t="s">
        <v>22970</v>
      </c>
      <c r="J98" t="s">
        <v>22954</v>
      </c>
      <c r="L98" t="s">
        <v>22856</v>
      </c>
      <c r="M98" t="s">
        <v>22845</v>
      </c>
      <c r="R98" t="s">
        <v>143</v>
      </c>
      <c r="S98" t="s">
        <v>22973</v>
      </c>
      <c r="U98" t="s">
        <v>22438</v>
      </c>
      <c r="X98" t="s">
        <v>22440</v>
      </c>
      <c r="Y98" t="s">
        <v>22441</v>
      </c>
      <c r="Z98" t="s">
        <v>22442</v>
      </c>
      <c r="AD98" t="s">
        <v>22422</v>
      </c>
      <c r="AE98" t="s">
        <v>22424</v>
      </c>
    </row>
    <row r="99" spans="1:31">
      <c r="A99" t="s">
        <v>22950</v>
      </c>
      <c r="B99" t="s">
        <v>22839</v>
      </c>
      <c r="D99" t="s">
        <v>22840</v>
      </c>
      <c r="E99" t="s">
        <v>22840</v>
      </c>
      <c r="F99" t="s">
        <v>22428</v>
      </c>
      <c r="G99" t="s">
        <v>22974</v>
      </c>
      <c r="H99" t="s">
        <v>22975</v>
      </c>
      <c r="I99" t="s">
        <v>22976</v>
      </c>
      <c r="J99" t="s">
        <v>22954</v>
      </c>
      <c r="L99" t="s">
        <v>22876</v>
      </c>
      <c r="M99" t="s">
        <v>22860</v>
      </c>
      <c r="R99" t="s">
        <v>22861</v>
      </c>
      <c r="S99" t="s">
        <v>22977</v>
      </c>
      <c r="U99" t="s">
        <v>22438</v>
      </c>
      <c r="X99" t="s">
        <v>22440</v>
      </c>
      <c r="Y99" t="s">
        <v>22441</v>
      </c>
      <c r="Z99" t="s">
        <v>22442</v>
      </c>
      <c r="AD99" t="s">
        <v>22422</v>
      </c>
      <c r="AE99" t="s">
        <v>22424</v>
      </c>
    </row>
    <row r="100" spans="1:31">
      <c r="A100" t="s">
        <v>22950</v>
      </c>
      <c r="B100" t="s">
        <v>22839</v>
      </c>
      <c r="D100" t="s">
        <v>22840</v>
      </c>
      <c r="E100" t="s">
        <v>22840</v>
      </c>
      <c r="F100" t="s">
        <v>22428</v>
      </c>
      <c r="G100" t="s">
        <v>22974</v>
      </c>
      <c r="H100" t="s">
        <v>22975</v>
      </c>
      <c r="I100" t="s">
        <v>22976</v>
      </c>
      <c r="J100" t="s">
        <v>22954</v>
      </c>
      <c r="L100" t="s">
        <v>22876</v>
      </c>
      <c r="M100" t="s">
        <v>22978</v>
      </c>
      <c r="R100" t="s">
        <v>22979</v>
      </c>
      <c r="U100" t="s">
        <v>22438</v>
      </c>
      <c r="W100" t="s">
        <v>22980</v>
      </c>
      <c r="X100" t="s">
        <v>22440</v>
      </c>
      <c r="Y100" t="s">
        <v>22441</v>
      </c>
      <c r="Z100" t="s">
        <v>22442</v>
      </c>
      <c r="AD100" t="s">
        <v>22422</v>
      </c>
      <c r="AE100" t="s">
        <v>22424</v>
      </c>
    </row>
    <row r="101" spans="1:31">
      <c r="A101" t="s">
        <v>22950</v>
      </c>
      <c r="B101" t="s">
        <v>22839</v>
      </c>
      <c r="D101" t="s">
        <v>22840</v>
      </c>
      <c r="E101" t="s">
        <v>22840</v>
      </c>
      <c r="F101" t="s">
        <v>22428</v>
      </c>
      <c r="G101" t="s">
        <v>22974</v>
      </c>
      <c r="H101" t="s">
        <v>22975</v>
      </c>
      <c r="I101" t="s">
        <v>22976</v>
      </c>
      <c r="J101" t="s">
        <v>22954</v>
      </c>
      <c r="L101" t="s">
        <v>22876</v>
      </c>
      <c r="M101" t="s">
        <v>22860</v>
      </c>
      <c r="R101" t="s">
        <v>22487</v>
      </c>
      <c r="S101" t="s">
        <v>22981</v>
      </c>
      <c r="U101" t="s">
        <v>22438</v>
      </c>
      <c r="X101" t="s">
        <v>22440</v>
      </c>
      <c r="Y101" t="s">
        <v>22441</v>
      </c>
      <c r="Z101" t="s">
        <v>22442</v>
      </c>
      <c r="AD101" t="s">
        <v>22422</v>
      </c>
      <c r="AE101" t="s">
        <v>22424</v>
      </c>
    </row>
    <row r="102" spans="1:31">
      <c r="A102" t="s">
        <v>22950</v>
      </c>
      <c r="B102" t="s">
        <v>22839</v>
      </c>
      <c r="D102" t="s">
        <v>22840</v>
      </c>
      <c r="E102" t="s">
        <v>22840</v>
      </c>
      <c r="F102" t="s">
        <v>22428</v>
      </c>
      <c r="G102" t="s">
        <v>22974</v>
      </c>
      <c r="H102" t="s">
        <v>22975</v>
      </c>
      <c r="I102" t="s">
        <v>22976</v>
      </c>
      <c r="J102" t="s">
        <v>22954</v>
      </c>
      <c r="L102" t="s">
        <v>22876</v>
      </c>
      <c r="M102" t="s">
        <v>22860</v>
      </c>
      <c r="R102" t="s">
        <v>22488</v>
      </c>
      <c r="U102" t="s">
        <v>22438</v>
      </c>
      <c r="X102" t="s">
        <v>22440</v>
      </c>
      <c r="Y102" t="s">
        <v>22441</v>
      </c>
      <c r="Z102" t="s">
        <v>22442</v>
      </c>
      <c r="AD102" t="s">
        <v>22422</v>
      </c>
      <c r="AE102" t="s">
        <v>22424</v>
      </c>
    </row>
    <row r="103" spans="1:31">
      <c r="A103" t="s">
        <v>22950</v>
      </c>
      <c r="B103" t="s">
        <v>22839</v>
      </c>
      <c r="D103" t="s">
        <v>22840</v>
      </c>
      <c r="E103" t="s">
        <v>22840</v>
      </c>
      <c r="F103" t="s">
        <v>22428</v>
      </c>
      <c r="G103" t="s">
        <v>22951</v>
      </c>
      <c r="H103" t="s">
        <v>22952</v>
      </c>
      <c r="I103" t="s">
        <v>22953</v>
      </c>
      <c r="J103" t="s">
        <v>22954</v>
      </c>
      <c r="L103" t="s">
        <v>22927</v>
      </c>
      <c r="M103" t="s">
        <v>22845</v>
      </c>
      <c r="N103" t="s">
        <v>22573</v>
      </c>
      <c r="O103" t="s">
        <v>22555</v>
      </c>
      <c r="P103" t="s">
        <v>22955</v>
      </c>
      <c r="Q103" t="s">
        <v>22869</v>
      </c>
      <c r="R103" t="s">
        <v>22507</v>
      </c>
      <c r="S103" t="s">
        <v>22956</v>
      </c>
      <c r="T103" t="s">
        <v>22957</v>
      </c>
      <c r="U103" t="s">
        <v>22438</v>
      </c>
      <c r="V103" t="s">
        <v>22958</v>
      </c>
      <c r="X103" t="s">
        <v>22440</v>
      </c>
      <c r="Y103" t="s">
        <v>22441</v>
      </c>
      <c r="Z103" t="s">
        <v>22442</v>
      </c>
      <c r="AD103" t="s">
        <v>22422</v>
      </c>
      <c r="AE103" t="s">
        <v>22424</v>
      </c>
    </row>
    <row r="104" spans="1:31">
      <c r="A104" t="s">
        <v>22990</v>
      </c>
      <c r="D104" t="s">
        <v>22991</v>
      </c>
      <c r="E104" t="s">
        <v>22991</v>
      </c>
      <c r="F104" t="s">
        <v>22428</v>
      </c>
      <c r="G104" t="s">
        <v>22992</v>
      </c>
      <c r="H104" t="s">
        <v>22993</v>
      </c>
      <c r="I104" t="s">
        <v>22994</v>
      </c>
      <c r="J104" t="s">
        <v>22954</v>
      </c>
      <c r="L104" t="s">
        <v>22995</v>
      </c>
      <c r="M104" t="s">
        <v>22860</v>
      </c>
      <c r="R104" t="s">
        <v>22452</v>
      </c>
      <c r="S104" t="s">
        <v>22996</v>
      </c>
      <c r="U104" t="s">
        <v>22438</v>
      </c>
      <c r="W104" t="s">
        <v>22997</v>
      </c>
      <c r="X104" t="s">
        <v>22440</v>
      </c>
      <c r="Y104" t="s">
        <v>22441</v>
      </c>
      <c r="Z104" t="s">
        <v>22442</v>
      </c>
      <c r="AD104" t="s">
        <v>22422</v>
      </c>
      <c r="AE104" t="s">
        <v>22424</v>
      </c>
    </row>
    <row r="105" spans="1:31">
      <c r="A105" t="s">
        <v>22990</v>
      </c>
      <c r="D105" t="s">
        <v>22991</v>
      </c>
      <c r="E105" t="s">
        <v>22991</v>
      </c>
      <c r="F105" t="s">
        <v>22428</v>
      </c>
      <c r="G105" t="s">
        <v>22992</v>
      </c>
      <c r="H105" t="s">
        <v>22993</v>
      </c>
      <c r="I105" t="s">
        <v>22994</v>
      </c>
      <c r="J105" t="s">
        <v>22954</v>
      </c>
      <c r="L105" t="s">
        <v>22995</v>
      </c>
      <c r="M105" t="s">
        <v>22797</v>
      </c>
      <c r="R105" t="s">
        <v>22455</v>
      </c>
      <c r="S105" t="s">
        <v>22998</v>
      </c>
      <c r="U105" t="s">
        <v>22438</v>
      </c>
      <c r="X105" t="s">
        <v>22440</v>
      </c>
      <c r="Y105" t="s">
        <v>22441</v>
      </c>
      <c r="Z105" t="s">
        <v>22442</v>
      </c>
      <c r="AD105" t="s">
        <v>22422</v>
      </c>
      <c r="AE105" t="s">
        <v>22424</v>
      </c>
    </row>
    <row r="106" spans="1:31">
      <c r="A106" t="s">
        <v>22999</v>
      </c>
      <c r="B106" t="s">
        <v>23000</v>
      </c>
      <c r="D106" t="s">
        <v>23001</v>
      </c>
      <c r="E106" t="s">
        <v>23001</v>
      </c>
      <c r="F106" t="s">
        <v>22428</v>
      </c>
      <c r="G106" t="s">
        <v>23010</v>
      </c>
      <c r="H106" t="s">
        <v>23011</v>
      </c>
      <c r="I106" t="s">
        <v>23012</v>
      </c>
      <c r="J106" t="s">
        <v>23005</v>
      </c>
      <c r="L106" t="s">
        <v>23013</v>
      </c>
      <c r="M106" t="s">
        <v>23014</v>
      </c>
      <c r="R106" t="s">
        <v>22487</v>
      </c>
      <c r="S106" t="s">
        <v>23015</v>
      </c>
      <c r="U106" t="s">
        <v>22438</v>
      </c>
      <c r="V106" t="s">
        <v>23016</v>
      </c>
      <c r="X106" t="s">
        <v>22440</v>
      </c>
      <c r="Y106" t="s">
        <v>22441</v>
      </c>
      <c r="Z106" t="s">
        <v>22442</v>
      </c>
      <c r="AD106" t="s">
        <v>22422</v>
      </c>
      <c r="AE106" t="s">
        <v>22424</v>
      </c>
    </row>
    <row r="107" spans="1:31">
      <c r="A107" t="s">
        <v>22999</v>
      </c>
      <c r="B107" t="s">
        <v>23000</v>
      </c>
      <c r="D107" t="s">
        <v>23001</v>
      </c>
      <c r="E107" t="s">
        <v>23001</v>
      </c>
      <c r="F107" t="s">
        <v>22428</v>
      </c>
      <c r="G107" t="s">
        <v>23010</v>
      </c>
      <c r="H107" t="s">
        <v>23011</v>
      </c>
      <c r="I107" t="s">
        <v>23012</v>
      </c>
      <c r="J107" t="s">
        <v>23005</v>
      </c>
      <c r="L107" t="s">
        <v>23013</v>
      </c>
      <c r="M107" t="s">
        <v>23014</v>
      </c>
      <c r="R107" t="s">
        <v>22452</v>
      </c>
      <c r="S107" t="s">
        <v>23017</v>
      </c>
      <c r="U107" t="s">
        <v>22438</v>
      </c>
      <c r="X107" t="s">
        <v>22440</v>
      </c>
      <c r="Y107" t="s">
        <v>22441</v>
      </c>
      <c r="Z107" t="s">
        <v>22442</v>
      </c>
      <c r="AD107" t="s">
        <v>22422</v>
      </c>
      <c r="AE107" t="s">
        <v>22424</v>
      </c>
    </row>
    <row r="108" spans="1:31">
      <c r="A108" t="s">
        <v>22999</v>
      </c>
      <c r="B108" t="s">
        <v>23000</v>
      </c>
      <c r="D108" t="s">
        <v>23001</v>
      </c>
      <c r="E108" t="s">
        <v>23001</v>
      </c>
      <c r="F108" t="s">
        <v>22428</v>
      </c>
      <c r="G108" t="s">
        <v>23010</v>
      </c>
      <c r="H108" t="s">
        <v>23011</v>
      </c>
      <c r="I108" t="s">
        <v>23012</v>
      </c>
      <c r="J108" t="s">
        <v>23005</v>
      </c>
      <c r="L108" t="s">
        <v>23013</v>
      </c>
      <c r="M108" t="s">
        <v>23014</v>
      </c>
      <c r="R108" t="s">
        <v>22475</v>
      </c>
      <c r="S108" t="s">
        <v>23018</v>
      </c>
      <c r="U108" t="s">
        <v>22438</v>
      </c>
      <c r="X108" t="s">
        <v>22440</v>
      </c>
      <c r="Y108" t="s">
        <v>22441</v>
      </c>
      <c r="Z108" t="s">
        <v>22442</v>
      </c>
      <c r="AD108" t="s">
        <v>22422</v>
      </c>
      <c r="AE108" t="s">
        <v>22424</v>
      </c>
    </row>
    <row r="109" spans="1:31">
      <c r="A109" t="s">
        <v>22999</v>
      </c>
      <c r="B109" t="s">
        <v>23000</v>
      </c>
      <c r="D109" t="s">
        <v>23001</v>
      </c>
      <c r="E109" t="s">
        <v>23001</v>
      </c>
      <c r="F109" t="s">
        <v>22428</v>
      </c>
      <c r="G109" t="s">
        <v>23010</v>
      </c>
      <c r="H109" t="s">
        <v>23011</v>
      </c>
      <c r="I109" t="s">
        <v>23012</v>
      </c>
      <c r="J109" t="s">
        <v>23005</v>
      </c>
      <c r="L109" t="s">
        <v>23013</v>
      </c>
      <c r="M109" t="s">
        <v>23014</v>
      </c>
      <c r="R109" t="s">
        <v>23019</v>
      </c>
      <c r="S109" t="s">
        <v>23020</v>
      </c>
      <c r="U109" t="s">
        <v>22438</v>
      </c>
      <c r="X109" t="s">
        <v>22440</v>
      </c>
      <c r="Y109" t="s">
        <v>22441</v>
      </c>
      <c r="Z109" t="s">
        <v>22442</v>
      </c>
      <c r="AD109" t="s">
        <v>22422</v>
      </c>
      <c r="AE109" t="s">
        <v>22424</v>
      </c>
    </row>
    <row r="110" spans="1:31">
      <c r="A110" t="s">
        <v>22999</v>
      </c>
      <c r="B110" t="s">
        <v>23000</v>
      </c>
      <c r="D110" t="s">
        <v>23001</v>
      </c>
      <c r="E110" t="s">
        <v>23001</v>
      </c>
      <c r="F110" t="s">
        <v>22428</v>
      </c>
      <c r="G110" t="s">
        <v>23021</v>
      </c>
      <c r="H110" t="s">
        <v>23022</v>
      </c>
      <c r="I110" t="s">
        <v>23023</v>
      </c>
      <c r="J110" t="s">
        <v>23005</v>
      </c>
      <c r="L110" t="s">
        <v>23013</v>
      </c>
      <c r="M110" t="s">
        <v>23024</v>
      </c>
      <c r="R110" t="s">
        <v>22475</v>
      </c>
      <c r="S110" t="s">
        <v>23025</v>
      </c>
      <c r="T110" t="s">
        <v>23026</v>
      </c>
      <c r="U110" t="s">
        <v>22438</v>
      </c>
      <c r="W110" t="s">
        <v>23027</v>
      </c>
      <c r="X110" t="s">
        <v>22440</v>
      </c>
      <c r="Y110" t="s">
        <v>22441</v>
      </c>
      <c r="Z110" t="s">
        <v>22442</v>
      </c>
      <c r="AD110" t="s">
        <v>22422</v>
      </c>
      <c r="AE110" t="s">
        <v>22424</v>
      </c>
    </row>
    <row r="111" spans="1:31">
      <c r="A111" t="s">
        <v>22999</v>
      </c>
      <c r="B111" t="s">
        <v>23000</v>
      </c>
      <c r="D111" t="s">
        <v>23001</v>
      </c>
      <c r="E111" t="s">
        <v>23001</v>
      </c>
      <c r="F111" t="s">
        <v>22428</v>
      </c>
      <c r="G111" t="s">
        <v>23002</v>
      </c>
      <c r="H111" t="s">
        <v>23003</v>
      </c>
      <c r="I111" t="s">
        <v>23004</v>
      </c>
      <c r="J111" t="s">
        <v>23005</v>
      </c>
      <c r="L111" t="s">
        <v>23006</v>
      </c>
      <c r="M111" t="s">
        <v>23007</v>
      </c>
      <c r="R111" t="s">
        <v>22475</v>
      </c>
      <c r="S111" t="s">
        <v>23008</v>
      </c>
      <c r="U111" t="s">
        <v>22438</v>
      </c>
      <c r="W111" t="s">
        <v>23009</v>
      </c>
      <c r="X111" t="s">
        <v>22440</v>
      </c>
      <c r="Y111" t="s">
        <v>22441</v>
      </c>
      <c r="Z111" t="s">
        <v>22442</v>
      </c>
      <c r="AD111" t="s">
        <v>22422</v>
      </c>
      <c r="AE111" t="s">
        <v>22424</v>
      </c>
    </row>
    <row r="112" spans="1:31">
      <c r="A112" t="s">
        <v>22999</v>
      </c>
      <c r="B112" t="s">
        <v>23000</v>
      </c>
      <c r="D112" t="s">
        <v>23001</v>
      </c>
      <c r="E112" t="s">
        <v>23001</v>
      </c>
      <c r="F112" t="s">
        <v>22428</v>
      </c>
      <c r="G112" t="s">
        <v>23028</v>
      </c>
      <c r="H112" t="s">
        <v>23029</v>
      </c>
      <c r="I112" t="s">
        <v>23030</v>
      </c>
      <c r="J112" t="s">
        <v>22597</v>
      </c>
      <c r="L112" t="s">
        <v>22433</v>
      </c>
      <c r="M112" t="s">
        <v>23014</v>
      </c>
      <c r="R112" t="s">
        <v>22452</v>
      </c>
      <c r="S112" t="s">
        <v>23031</v>
      </c>
      <c r="U112" t="s">
        <v>22438</v>
      </c>
      <c r="X112" t="s">
        <v>22440</v>
      </c>
      <c r="Y112" t="s">
        <v>22441</v>
      </c>
      <c r="Z112" t="s">
        <v>22442</v>
      </c>
      <c r="AD112" t="s">
        <v>22422</v>
      </c>
      <c r="AE112" t="s">
        <v>22424</v>
      </c>
    </row>
    <row r="113" spans="1:31">
      <c r="A113" t="s">
        <v>22999</v>
      </c>
      <c r="B113" t="s">
        <v>23000</v>
      </c>
      <c r="D113" t="s">
        <v>23001</v>
      </c>
      <c r="E113" t="s">
        <v>23001</v>
      </c>
      <c r="F113" t="s">
        <v>22428</v>
      </c>
      <c r="G113" t="s">
        <v>23028</v>
      </c>
      <c r="H113" t="s">
        <v>23029</v>
      </c>
      <c r="I113" t="s">
        <v>23030</v>
      </c>
      <c r="J113" t="s">
        <v>22597</v>
      </c>
      <c r="L113" t="s">
        <v>22433</v>
      </c>
      <c r="M113" t="s">
        <v>23014</v>
      </c>
      <c r="R113" t="s">
        <v>23032</v>
      </c>
      <c r="U113" t="s">
        <v>22438</v>
      </c>
      <c r="W113" t="s">
        <v>23033</v>
      </c>
      <c r="X113" t="s">
        <v>22440</v>
      </c>
      <c r="Y113" t="s">
        <v>22441</v>
      </c>
      <c r="Z113" t="s">
        <v>22442</v>
      </c>
      <c r="AD113" t="s">
        <v>22422</v>
      </c>
      <c r="AE113" t="s">
        <v>22424</v>
      </c>
    </row>
    <row r="114" spans="1:31">
      <c r="A114" t="s">
        <v>22999</v>
      </c>
      <c r="B114" t="s">
        <v>23000</v>
      </c>
      <c r="D114" t="s">
        <v>23001</v>
      </c>
      <c r="E114" t="s">
        <v>23001</v>
      </c>
      <c r="F114" t="s">
        <v>22428</v>
      </c>
      <c r="G114" t="s">
        <v>23028</v>
      </c>
      <c r="H114" t="s">
        <v>23029</v>
      </c>
      <c r="I114" t="s">
        <v>23030</v>
      </c>
      <c r="J114" t="s">
        <v>22597</v>
      </c>
      <c r="L114" t="s">
        <v>22433</v>
      </c>
      <c r="M114" t="s">
        <v>23014</v>
      </c>
      <c r="R114" t="s">
        <v>23034</v>
      </c>
      <c r="S114" t="s">
        <v>23035</v>
      </c>
      <c r="U114" t="s">
        <v>22438</v>
      </c>
      <c r="X114" t="s">
        <v>22440</v>
      </c>
      <c r="Y114" t="s">
        <v>22441</v>
      </c>
      <c r="Z114" t="s">
        <v>22442</v>
      </c>
      <c r="AD114" t="s">
        <v>22422</v>
      </c>
      <c r="AE114" t="s">
        <v>22424</v>
      </c>
    </row>
    <row r="115" spans="1:31">
      <c r="A115" t="s">
        <v>22999</v>
      </c>
      <c r="B115" t="s">
        <v>23000</v>
      </c>
      <c r="D115" t="s">
        <v>23001</v>
      </c>
      <c r="E115" t="s">
        <v>23001</v>
      </c>
      <c r="F115" t="s">
        <v>22428</v>
      </c>
      <c r="G115" t="s">
        <v>23036</v>
      </c>
      <c r="H115" t="s">
        <v>23037</v>
      </c>
      <c r="I115" t="s">
        <v>23038</v>
      </c>
      <c r="J115" t="s">
        <v>22597</v>
      </c>
      <c r="L115" t="s">
        <v>22433</v>
      </c>
      <c r="M115" t="s">
        <v>23039</v>
      </c>
      <c r="R115" t="s">
        <v>22452</v>
      </c>
      <c r="S115" t="s">
        <v>23040</v>
      </c>
      <c r="U115" t="s">
        <v>22438</v>
      </c>
      <c r="W115" t="s">
        <v>23041</v>
      </c>
      <c r="X115" t="s">
        <v>22440</v>
      </c>
      <c r="Y115" t="s">
        <v>22441</v>
      </c>
      <c r="Z115" t="s">
        <v>22442</v>
      </c>
      <c r="AD115" t="s">
        <v>22422</v>
      </c>
      <c r="AE115" t="s">
        <v>22424</v>
      </c>
    </row>
    <row r="116" spans="1:31">
      <c r="A116" t="s">
        <v>23042</v>
      </c>
      <c r="B116" t="s">
        <v>23043</v>
      </c>
      <c r="D116" t="s">
        <v>23058</v>
      </c>
      <c r="E116" t="s">
        <v>23058</v>
      </c>
      <c r="F116" t="s">
        <v>22428</v>
      </c>
      <c r="G116" t="s">
        <v>23059</v>
      </c>
      <c r="H116" t="s">
        <v>23060</v>
      </c>
      <c r="I116" t="s">
        <v>23061</v>
      </c>
      <c r="J116" t="s">
        <v>23005</v>
      </c>
      <c r="L116" t="s">
        <v>23062</v>
      </c>
      <c r="M116" t="s">
        <v>23014</v>
      </c>
      <c r="R116" t="s">
        <v>22475</v>
      </c>
      <c r="S116" t="s">
        <v>23063</v>
      </c>
      <c r="U116" t="s">
        <v>22438</v>
      </c>
      <c r="X116" t="s">
        <v>22440</v>
      </c>
      <c r="Y116" t="s">
        <v>22441</v>
      </c>
      <c r="Z116" t="s">
        <v>22442</v>
      </c>
      <c r="AD116" t="s">
        <v>22422</v>
      </c>
      <c r="AE116" t="s">
        <v>22424</v>
      </c>
    </row>
    <row r="117" spans="1:31">
      <c r="A117" t="s">
        <v>23042</v>
      </c>
      <c r="B117" t="s">
        <v>23043</v>
      </c>
      <c r="D117" t="s">
        <v>23064</v>
      </c>
      <c r="E117" t="s">
        <v>23064</v>
      </c>
      <c r="F117" t="s">
        <v>22428</v>
      </c>
      <c r="G117" t="s">
        <v>23065</v>
      </c>
      <c r="H117" t="s">
        <v>23066</v>
      </c>
      <c r="I117" t="s">
        <v>23067</v>
      </c>
      <c r="J117" t="s">
        <v>23005</v>
      </c>
      <c r="L117" t="s">
        <v>23062</v>
      </c>
      <c r="M117" t="s">
        <v>23014</v>
      </c>
      <c r="R117" t="s">
        <v>22475</v>
      </c>
      <c r="S117" t="s">
        <v>23068</v>
      </c>
      <c r="U117" t="s">
        <v>22438</v>
      </c>
      <c r="X117" t="s">
        <v>22440</v>
      </c>
      <c r="Y117" t="s">
        <v>22441</v>
      </c>
      <c r="Z117" t="s">
        <v>22442</v>
      </c>
      <c r="AD117" t="s">
        <v>22422</v>
      </c>
      <c r="AE117" t="s">
        <v>22424</v>
      </c>
    </row>
    <row r="118" spans="1:31">
      <c r="A118" t="s">
        <v>23042</v>
      </c>
      <c r="B118" t="s">
        <v>23043</v>
      </c>
      <c r="D118" t="s">
        <v>23064</v>
      </c>
      <c r="E118" t="s">
        <v>23064</v>
      </c>
      <c r="F118" t="s">
        <v>22428</v>
      </c>
      <c r="G118" t="s">
        <v>23065</v>
      </c>
      <c r="H118" t="s">
        <v>23066</v>
      </c>
      <c r="I118" t="s">
        <v>23067</v>
      </c>
      <c r="J118" t="s">
        <v>23005</v>
      </c>
      <c r="L118" t="s">
        <v>23062</v>
      </c>
      <c r="M118" t="s">
        <v>23014</v>
      </c>
      <c r="R118" t="s">
        <v>22455</v>
      </c>
      <c r="S118" t="s">
        <v>23069</v>
      </c>
      <c r="U118" t="s">
        <v>22438</v>
      </c>
      <c r="W118" t="s">
        <v>23070</v>
      </c>
      <c r="X118" t="s">
        <v>22440</v>
      </c>
      <c r="Y118" t="s">
        <v>22441</v>
      </c>
      <c r="Z118" t="s">
        <v>22442</v>
      </c>
      <c r="AD118" t="s">
        <v>22422</v>
      </c>
      <c r="AE118" t="s">
        <v>22424</v>
      </c>
    </row>
    <row r="119" spans="1:31">
      <c r="A119" t="s">
        <v>23042</v>
      </c>
      <c r="B119" t="s">
        <v>23043</v>
      </c>
      <c r="D119" t="s">
        <v>23091</v>
      </c>
      <c r="E119" t="s">
        <v>23091</v>
      </c>
      <c r="F119" t="s">
        <v>22428</v>
      </c>
      <c r="G119" t="s">
        <v>23092</v>
      </c>
      <c r="H119" t="s">
        <v>23093</v>
      </c>
      <c r="I119" t="s">
        <v>23094</v>
      </c>
      <c r="J119" t="s">
        <v>23005</v>
      </c>
      <c r="L119" t="s">
        <v>23095</v>
      </c>
      <c r="M119" t="s">
        <v>23014</v>
      </c>
      <c r="R119" t="s">
        <v>22452</v>
      </c>
      <c r="S119" t="s">
        <v>23096</v>
      </c>
      <c r="U119" t="s">
        <v>22438</v>
      </c>
      <c r="W119" t="s">
        <v>23097</v>
      </c>
      <c r="X119" t="s">
        <v>22440</v>
      </c>
      <c r="Y119" t="s">
        <v>22441</v>
      </c>
      <c r="Z119" t="s">
        <v>22442</v>
      </c>
      <c r="AD119" t="s">
        <v>22422</v>
      </c>
      <c r="AE119" t="s">
        <v>22424</v>
      </c>
    </row>
    <row r="120" spans="1:31">
      <c r="A120" t="s">
        <v>23042</v>
      </c>
      <c r="B120" t="s">
        <v>23043</v>
      </c>
      <c r="D120" t="s">
        <v>23091</v>
      </c>
      <c r="E120" t="s">
        <v>23091</v>
      </c>
      <c r="F120" t="s">
        <v>22428</v>
      </c>
      <c r="G120" t="s">
        <v>23092</v>
      </c>
      <c r="H120" t="s">
        <v>23093</v>
      </c>
      <c r="I120" t="s">
        <v>23094</v>
      </c>
      <c r="J120" t="s">
        <v>23005</v>
      </c>
      <c r="L120" t="s">
        <v>23095</v>
      </c>
      <c r="M120" t="s">
        <v>23014</v>
      </c>
      <c r="R120" t="s">
        <v>22455</v>
      </c>
      <c r="S120" t="s">
        <v>23098</v>
      </c>
      <c r="U120" t="s">
        <v>22438</v>
      </c>
      <c r="W120" t="s">
        <v>23070</v>
      </c>
      <c r="X120" t="s">
        <v>22440</v>
      </c>
      <c r="Y120" t="s">
        <v>22441</v>
      </c>
      <c r="Z120" t="s">
        <v>22442</v>
      </c>
      <c r="AD120" t="s">
        <v>22422</v>
      </c>
      <c r="AE120" t="s">
        <v>22424</v>
      </c>
    </row>
    <row r="121" spans="1:31">
      <c r="A121" t="s">
        <v>23042</v>
      </c>
      <c r="B121" t="s">
        <v>23043</v>
      </c>
      <c r="D121" t="s">
        <v>23091</v>
      </c>
      <c r="E121" t="s">
        <v>23091</v>
      </c>
      <c r="F121" t="s">
        <v>22428</v>
      </c>
      <c r="G121" t="s">
        <v>23092</v>
      </c>
      <c r="H121" t="s">
        <v>23093</v>
      </c>
      <c r="I121" t="s">
        <v>23094</v>
      </c>
      <c r="J121" t="s">
        <v>23005</v>
      </c>
      <c r="L121" t="s">
        <v>23095</v>
      </c>
      <c r="M121" t="s">
        <v>23014</v>
      </c>
      <c r="R121" t="s">
        <v>23019</v>
      </c>
      <c r="S121" t="s">
        <v>23099</v>
      </c>
      <c r="U121" t="s">
        <v>22438</v>
      </c>
      <c r="X121" t="s">
        <v>22440</v>
      </c>
      <c r="Y121" t="s">
        <v>22441</v>
      </c>
      <c r="Z121" t="s">
        <v>22442</v>
      </c>
      <c r="AD121" t="s">
        <v>22422</v>
      </c>
      <c r="AE121" t="s">
        <v>22424</v>
      </c>
    </row>
    <row r="122" spans="1:31">
      <c r="A122" t="s">
        <v>23042</v>
      </c>
      <c r="B122" t="s">
        <v>23043</v>
      </c>
      <c r="D122" t="s">
        <v>23071</v>
      </c>
      <c r="E122" t="s">
        <v>23071</v>
      </c>
      <c r="F122" t="s">
        <v>22428</v>
      </c>
      <c r="G122" t="s">
        <v>23072</v>
      </c>
      <c r="H122" t="s">
        <v>23073</v>
      </c>
      <c r="I122" t="s">
        <v>23074</v>
      </c>
      <c r="J122" t="s">
        <v>23005</v>
      </c>
      <c r="L122" t="s">
        <v>23062</v>
      </c>
      <c r="M122" t="s">
        <v>23014</v>
      </c>
      <c r="R122" t="s">
        <v>22455</v>
      </c>
      <c r="S122" t="s">
        <v>23075</v>
      </c>
      <c r="U122" t="s">
        <v>22438</v>
      </c>
      <c r="X122" t="s">
        <v>22440</v>
      </c>
      <c r="Y122" t="s">
        <v>22441</v>
      </c>
      <c r="Z122" t="s">
        <v>22442</v>
      </c>
      <c r="AD122" t="s">
        <v>22422</v>
      </c>
      <c r="AE122" t="s">
        <v>22424</v>
      </c>
    </row>
    <row r="123" spans="1:31">
      <c r="A123" t="s">
        <v>23042</v>
      </c>
      <c r="B123" t="s">
        <v>23043</v>
      </c>
      <c r="D123" t="s">
        <v>23071</v>
      </c>
      <c r="E123" t="s">
        <v>23071</v>
      </c>
      <c r="F123" t="s">
        <v>22428</v>
      </c>
      <c r="G123" t="s">
        <v>23072</v>
      </c>
      <c r="H123" t="s">
        <v>23073</v>
      </c>
      <c r="I123" t="s">
        <v>23074</v>
      </c>
      <c r="J123" t="s">
        <v>23005</v>
      </c>
      <c r="L123" t="s">
        <v>23062</v>
      </c>
      <c r="M123" t="s">
        <v>23014</v>
      </c>
      <c r="R123" t="s">
        <v>23019</v>
      </c>
      <c r="S123" t="s">
        <v>23076</v>
      </c>
      <c r="U123" t="s">
        <v>22438</v>
      </c>
      <c r="X123" t="s">
        <v>22440</v>
      </c>
      <c r="Y123" t="s">
        <v>22441</v>
      </c>
      <c r="Z123" t="s">
        <v>22442</v>
      </c>
      <c r="AD123" t="s">
        <v>22422</v>
      </c>
      <c r="AE123" t="s">
        <v>22424</v>
      </c>
    </row>
    <row r="124" spans="1:31">
      <c r="A124" t="s">
        <v>23042</v>
      </c>
      <c r="B124" t="s">
        <v>23043</v>
      </c>
      <c r="D124" t="s">
        <v>23071</v>
      </c>
      <c r="E124" t="s">
        <v>23071</v>
      </c>
      <c r="F124" t="s">
        <v>22428</v>
      </c>
      <c r="G124" t="s">
        <v>23072</v>
      </c>
      <c r="H124" t="s">
        <v>23073</v>
      </c>
      <c r="I124" t="s">
        <v>23074</v>
      </c>
      <c r="J124" t="s">
        <v>23005</v>
      </c>
      <c r="L124" t="s">
        <v>23062</v>
      </c>
      <c r="M124" t="s">
        <v>23014</v>
      </c>
      <c r="R124" t="s">
        <v>23077</v>
      </c>
      <c r="U124" t="s">
        <v>22438</v>
      </c>
      <c r="W124" t="s">
        <v>23078</v>
      </c>
      <c r="X124" t="s">
        <v>22440</v>
      </c>
      <c r="Y124" t="s">
        <v>22441</v>
      </c>
      <c r="Z124" t="s">
        <v>22442</v>
      </c>
      <c r="AD124" t="s">
        <v>22422</v>
      </c>
      <c r="AE124" t="s">
        <v>22424</v>
      </c>
    </row>
    <row r="125" spans="1:31">
      <c r="A125" t="s">
        <v>23042</v>
      </c>
      <c r="B125" t="s">
        <v>23043</v>
      </c>
      <c r="D125" t="s">
        <v>23079</v>
      </c>
      <c r="E125" t="s">
        <v>23079</v>
      </c>
      <c r="F125" t="s">
        <v>22428</v>
      </c>
      <c r="G125" t="s">
        <v>23080</v>
      </c>
      <c r="H125" t="s">
        <v>23081</v>
      </c>
      <c r="I125" t="s">
        <v>23082</v>
      </c>
      <c r="J125" t="s">
        <v>23005</v>
      </c>
      <c r="L125" t="s">
        <v>23062</v>
      </c>
      <c r="M125" t="s">
        <v>23014</v>
      </c>
      <c r="R125" t="s">
        <v>22452</v>
      </c>
      <c r="S125" t="s">
        <v>23083</v>
      </c>
      <c r="U125" t="s">
        <v>22438</v>
      </c>
      <c r="X125" t="s">
        <v>22440</v>
      </c>
      <c r="Y125" t="s">
        <v>22441</v>
      </c>
      <c r="Z125" t="s">
        <v>22442</v>
      </c>
      <c r="AD125" t="s">
        <v>22422</v>
      </c>
      <c r="AE125" t="s">
        <v>22424</v>
      </c>
    </row>
    <row r="126" spans="1:31">
      <c r="A126" t="s">
        <v>23042</v>
      </c>
      <c r="B126" t="s">
        <v>23043</v>
      </c>
      <c r="D126" t="s">
        <v>23079</v>
      </c>
      <c r="E126" t="s">
        <v>23079</v>
      </c>
      <c r="F126" t="s">
        <v>22428</v>
      </c>
      <c r="G126" t="s">
        <v>23080</v>
      </c>
      <c r="H126" t="s">
        <v>23081</v>
      </c>
      <c r="I126" t="s">
        <v>23082</v>
      </c>
      <c r="J126" t="s">
        <v>23005</v>
      </c>
      <c r="L126" t="s">
        <v>23062</v>
      </c>
      <c r="M126" t="s">
        <v>23014</v>
      </c>
      <c r="R126" t="s">
        <v>22455</v>
      </c>
      <c r="U126" t="s">
        <v>22438</v>
      </c>
      <c r="W126" t="s">
        <v>23084</v>
      </c>
      <c r="X126" t="s">
        <v>22440</v>
      </c>
      <c r="Y126" t="s">
        <v>22441</v>
      </c>
      <c r="Z126" t="s">
        <v>22442</v>
      </c>
      <c r="AD126" t="s">
        <v>22422</v>
      </c>
      <c r="AE126" t="s">
        <v>22424</v>
      </c>
    </row>
    <row r="127" spans="1:31">
      <c r="A127" t="s">
        <v>23042</v>
      </c>
      <c r="B127" t="s">
        <v>23043</v>
      </c>
      <c r="D127" t="s">
        <v>23079</v>
      </c>
      <c r="E127" t="s">
        <v>23079</v>
      </c>
      <c r="F127" t="s">
        <v>22428</v>
      </c>
      <c r="G127" t="s">
        <v>23080</v>
      </c>
      <c r="H127" t="s">
        <v>23081</v>
      </c>
      <c r="I127" t="s">
        <v>23082</v>
      </c>
      <c r="J127" t="s">
        <v>23005</v>
      </c>
      <c r="L127" t="s">
        <v>23062</v>
      </c>
      <c r="M127" t="s">
        <v>23014</v>
      </c>
      <c r="R127" t="s">
        <v>23019</v>
      </c>
      <c r="S127" t="s">
        <v>23085</v>
      </c>
      <c r="U127" t="s">
        <v>22438</v>
      </c>
      <c r="X127" t="s">
        <v>22440</v>
      </c>
      <c r="Y127" t="s">
        <v>22441</v>
      </c>
      <c r="Z127" t="s">
        <v>22442</v>
      </c>
      <c r="AD127" t="s">
        <v>22422</v>
      </c>
      <c r="AE127" t="s">
        <v>22424</v>
      </c>
    </row>
    <row r="128" spans="1:31">
      <c r="A128" t="s">
        <v>23042</v>
      </c>
      <c r="B128" t="s">
        <v>23043</v>
      </c>
      <c r="D128" t="s">
        <v>23086</v>
      </c>
      <c r="E128" t="s">
        <v>23086</v>
      </c>
      <c r="F128" t="s">
        <v>22428</v>
      </c>
      <c r="G128" t="s">
        <v>23087</v>
      </c>
      <c r="H128" t="s">
        <v>23088</v>
      </c>
      <c r="I128" t="s">
        <v>23089</v>
      </c>
      <c r="J128" t="s">
        <v>23005</v>
      </c>
      <c r="L128" t="s">
        <v>23062</v>
      </c>
      <c r="M128" t="s">
        <v>23014</v>
      </c>
      <c r="R128" t="s">
        <v>22452</v>
      </c>
      <c r="S128" t="s">
        <v>23090</v>
      </c>
      <c r="U128" t="s">
        <v>22438</v>
      </c>
      <c r="X128" t="s">
        <v>22440</v>
      </c>
      <c r="Y128" t="s">
        <v>22441</v>
      </c>
      <c r="Z128" t="s">
        <v>22442</v>
      </c>
      <c r="AD128" t="s">
        <v>22422</v>
      </c>
      <c r="AE128" t="s">
        <v>22424</v>
      </c>
    </row>
    <row r="129" spans="1:31">
      <c r="A129" t="s">
        <v>23042</v>
      </c>
      <c r="B129" t="s">
        <v>23043</v>
      </c>
      <c r="D129" t="s">
        <v>23086</v>
      </c>
      <c r="E129" t="s">
        <v>23086</v>
      </c>
      <c r="F129" t="s">
        <v>22428</v>
      </c>
      <c r="G129" t="s">
        <v>23087</v>
      </c>
      <c r="H129" t="s">
        <v>23088</v>
      </c>
      <c r="I129" t="s">
        <v>23089</v>
      </c>
      <c r="J129" t="s">
        <v>23005</v>
      </c>
      <c r="L129" t="s">
        <v>23062</v>
      </c>
      <c r="M129" t="s">
        <v>23014</v>
      </c>
      <c r="R129" t="s">
        <v>23034</v>
      </c>
      <c r="U129" t="s">
        <v>22438</v>
      </c>
      <c r="X129" t="s">
        <v>22440</v>
      </c>
      <c r="Y129" t="s">
        <v>22441</v>
      </c>
      <c r="Z129" t="s">
        <v>22442</v>
      </c>
      <c r="AD129" t="s">
        <v>22422</v>
      </c>
      <c r="AE129" t="s">
        <v>22424</v>
      </c>
    </row>
    <row r="130" spans="1:31">
      <c r="A130" t="s">
        <v>23042</v>
      </c>
      <c r="B130" t="s">
        <v>23043</v>
      </c>
      <c r="D130" t="s">
        <v>23100</v>
      </c>
      <c r="E130" t="s">
        <v>23100</v>
      </c>
      <c r="F130" t="s">
        <v>22428</v>
      </c>
      <c r="G130" t="s">
        <v>23101</v>
      </c>
      <c r="H130" t="s">
        <v>23102</v>
      </c>
      <c r="I130" t="s">
        <v>23103</v>
      </c>
      <c r="J130" t="s">
        <v>23005</v>
      </c>
      <c r="L130" t="s">
        <v>23095</v>
      </c>
      <c r="M130" t="s">
        <v>23014</v>
      </c>
      <c r="R130" t="s">
        <v>22452</v>
      </c>
      <c r="S130" t="s">
        <v>23104</v>
      </c>
      <c r="U130" t="s">
        <v>22438</v>
      </c>
      <c r="X130" t="s">
        <v>22440</v>
      </c>
      <c r="Y130" t="s">
        <v>22441</v>
      </c>
      <c r="Z130" t="s">
        <v>22442</v>
      </c>
      <c r="AD130" t="s">
        <v>22422</v>
      </c>
      <c r="AE130" t="s">
        <v>22424</v>
      </c>
    </row>
    <row r="131" spans="1:31">
      <c r="A131" t="s">
        <v>23042</v>
      </c>
      <c r="B131" t="s">
        <v>23043</v>
      </c>
      <c r="D131" t="s">
        <v>23100</v>
      </c>
      <c r="E131" t="s">
        <v>23100</v>
      </c>
      <c r="F131" t="s">
        <v>22428</v>
      </c>
      <c r="G131" t="s">
        <v>23101</v>
      </c>
      <c r="H131" t="s">
        <v>23102</v>
      </c>
      <c r="I131" t="s">
        <v>23103</v>
      </c>
      <c r="J131" t="s">
        <v>23005</v>
      </c>
      <c r="L131" t="s">
        <v>23095</v>
      </c>
      <c r="M131" t="s">
        <v>23014</v>
      </c>
      <c r="R131" t="s">
        <v>23034</v>
      </c>
      <c r="U131" t="s">
        <v>22438</v>
      </c>
      <c r="X131" t="s">
        <v>22440</v>
      </c>
      <c r="Y131" t="s">
        <v>22441</v>
      </c>
      <c r="Z131" t="s">
        <v>22442</v>
      </c>
      <c r="AD131" t="s">
        <v>22422</v>
      </c>
      <c r="AE131" t="s">
        <v>22424</v>
      </c>
    </row>
    <row r="132" spans="1:31">
      <c r="A132" t="s">
        <v>23042</v>
      </c>
      <c r="B132" t="s">
        <v>23043</v>
      </c>
      <c r="D132" t="s">
        <v>23044</v>
      </c>
      <c r="E132" t="s">
        <v>23044</v>
      </c>
      <c r="F132" t="s">
        <v>22428</v>
      </c>
      <c r="G132" t="s">
        <v>23045</v>
      </c>
      <c r="H132" t="s">
        <v>23046</v>
      </c>
      <c r="I132" t="s">
        <v>23047</v>
      </c>
      <c r="J132" t="s">
        <v>23005</v>
      </c>
      <c r="L132" t="s">
        <v>23048</v>
      </c>
      <c r="M132" t="s">
        <v>23014</v>
      </c>
      <c r="N132" t="s">
        <v>22868</v>
      </c>
      <c r="O132" t="s">
        <v>22505</v>
      </c>
      <c r="P132" t="s">
        <v>23049</v>
      </c>
      <c r="R132" t="s">
        <v>22507</v>
      </c>
      <c r="S132" t="s">
        <v>23050</v>
      </c>
      <c r="T132" t="s">
        <v>23051</v>
      </c>
      <c r="U132" t="s">
        <v>22438</v>
      </c>
      <c r="V132" t="s">
        <v>23052</v>
      </c>
      <c r="X132" t="s">
        <v>22440</v>
      </c>
      <c r="Y132" t="s">
        <v>22441</v>
      </c>
      <c r="Z132" t="s">
        <v>22442</v>
      </c>
      <c r="AD132" t="s">
        <v>22422</v>
      </c>
      <c r="AE132" t="s">
        <v>22424</v>
      </c>
    </row>
    <row r="133" spans="1:31">
      <c r="A133" t="s">
        <v>23042</v>
      </c>
      <c r="B133" t="s">
        <v>23043</v>
      </c>
      <c r="D133" t="s">
        <v>23053</v>
      </c>
      <c r="E133" t="s">
        <v>23053</v>
      </c>
      <c r="F133" t="s">
        <v>22428</v>
      </c>
      <c r="G133" t="s">
        <v>23054</v>
      </c>
      <c r="H133" t="s">
        <v>23055</v>
      </c>
      <c r="I133" t="s">
        <v>23056</v>
      </c>
      <c r="J133" t="s">
        <v>23005</v>
      </c>
      <c r="L133" t="s">
        <v>23013</v>
      </c>
      <c r="M133" t="s">
        <v>22637</v>
      </c>
      <c r="R133" t="s">
        <v>22475</v>
      </c>
      <c r="S133" t="s">
        <v>23057</v>
      </c>
      <c r="U133" t="s">
        <v>22438</v>
      </c>
      <c r="X133" t="s">
        <v>22440</v>
      </c>
      <c r="Y133" t="s">
        <v>22441</v>
      </c>
      <c r="Z133" t="s">
        <v>22442</v>
      </c>
      <c r="AD133" t="s">
        <v>22422</v>
      </c>
      <c r="AE133" t="s">
        <v>22424</v>
      </c>
    </row>
    <row r="134" spans="1:31">
      <c r="A134" t="s">
        <v>23042</v>
      </c>
      <c r="B134" t="s">
        <v>23043</v>
      </c>
      <c r="D134" t="s">
        <v>23053</v>
      </c>
      <c r="E134" t="s">
        <v>23053</v>
      </c>
      <c r="F134" t="s">
        <v>22428</v>
      </c>
      <c r="G134" t="s">
        <v>23105</v>
      </c>
      <c r="H134" t="s">
        <v>23106</v>
      </c>
      <c r="I134" t="s">
        <v>23107</v>
      </c>
      <c r="J134" t="s">
        <v>23005</v>
      </c>
      <c r="L134" t="s">
        <v>23108</v>
      </c>
      <c r="M134" t="s">
        <v>23014</v>
      </c>
      <c r="N134" t="s">
        <v>22868</v>
      </c>
      <c r="O134" t="s">
        <v>22505</v>
      </c>
      <c r="P134" t="s">
        <v>23049</v>
      </c>
      <c r="R134" t="s">
        <v>22507</v>
      </c>
      <c r="S134" t="s">
        <v>23109</v>
      </c>
      <c r="T134" t="s">
        <v>23110</v>
      </c>
      <c r="U134" t="s">
        <v>22438</v>
      </c>
      <c r="V134" t="s">
        <v>23111</v>
      </c>
      <c r="X134" t="s">
        <v>22440</v>
      </c>
      <c r="Y134" t="s">
        <v>22441</v>
      </c>
      <c r="Z134" t="s">
        <v>22442</v>
      </c>
      <c r="AD134" t="s">
        <v>22422</v>
      </c>
      <c r="AE134" t="s">
        <v>22424</v>
      </c>
    </row>
    <row r="135" spans="1:31">
      <c r="A135" t="s">
        <v>23042</v>
      </c>
      <c r="B135" t="s">
        <v>23043</v>
      </c>
      <c r="D135" t="s">
        <v>23044</v>
      </c>
      <c r="E135" t="s">
        <v>23044</v>
      </c>
      <c r="F135" t="s">
        <v>22428</v>
      </c>
      <c r="G135" t="s">
        <v>23122</v>
      </c>
      <c r="H135" t="s">
        <v>23123</v>
      </c>
      <c r="I135" t="s">
        <v>23124</v>
      </c>
      <c r="J135" t="s">
        <v>22597</v>
      </c>
      <c r="L135" t="s">
        <v>23013</v>
      </c>
      <c r="M135" t="s">
        <v>23014</v>
      </c>
      <c r="R135" t="s">
        <v>22452</v>
      </c>
      <c r="S135" t="s">
        <v>23125</v>
      </c>
      <c r="U135" t="s">
        <v>22438</v>
      </c>
      <c r="X135" t="s">
        <v>22440</v>
      </c>
      <c r="Y135" t="s">
        <v>22441</v>
      </c>
      <c r="Z135" t="s">
        <v>22442</v>
      </c>
      <c r="AD135" t="s">
        <v>22422</v>
      </c>
      <c r="AE135" t="s">
        <v>22424</v>
      </c>
    </row>
    <row r="136" spans="1:31">
      <c r="A136" t="s">
        <v>23042</v>
      </c>
      <c r="B136" t="s">
        <v>23043</v>
      </c>
      <c r="D136" t="s">
        <v>23044</v>
      </c>
      <c r="E136" t="s">
        <v>23044</v>
      </c>
      <c r="F136" t="s">
        <v>22428</v>
      </c>
      <c r="G136" t="s">
        <v>23122</v>
      </c>
      <c r="H136" t="s">
        <v>23123</v>
      </c>
      <c r="I136" t="s">
        <v>23124</v>
      </c>
      <c r="J136" t="s">
        <v>22597</v>
      </c>
      <c r="L136" t="s">
        <v>23013</v>
      </c>
      <c r="M136" t="s">
        <v>23014</v>
      </c>
      <c r="R136" t="s">
        <v>23034</v>
      </c>
      <c r="S136" t="s">
        <v>23126</v>
      </c>
      <c r="U136" t="s">
        <v>22438</v>
      </c>
      <c r="X136" t="s">
        <v>22440</v>
      </c>
      <c r="Y136" t="s">
        <v>22441</v>
      </c>
      <c r="Z136" t="s">
        <v>22442</v>
      </c>
      <c r="AD136" t="s">
        <v>22422</v>
      </c>
      <c r="AE136" t="s">
        <v>22424</v>
      </c>
    </row>
    <row r="137" spans="1:31">
      <c r="A137" t="s">
        <v>23042</v>
      </c>
      <c r="B137" t="s">
        <v>23043</v>
      </c>
      <c r="D137" t="s">
        <v>23044</v>
      </c>
      <c r="E137" t="s">
        <v>23044</v>
      </c>
      <c r="F137" t="s">
        <v>22428</v>
      </c>
      <c r="G137" t="s">
        <v>23112</v>
      </c>
      <c r="H137" t="s">
        <v>23113</v>
      </c>
      <c r="I137" t="s">
        <v>23114</v>
      </c>
      <c r="J137" t="s">
        <v>22597</v>
      </c>
      <c r="L137" t="s">
        <v>23115</v>
      </c>
      <c r="M137" t="s">
        <v>23014</v>
      </c>
      <c r="R137" t="s">
        <v>23034</v>
      </c>
      <c r="S137" t="s">
        <v>23116</v>
      </c>
      <c r="U137" t="s">
        <v>22438</v>
      </c>
      <c r="W137" t="s">
        <v>23117</v>
      </c>
      <c r="X137" t="s">
        <v>22440</v>
      </c>
      <c r="Y137" t="s">
        <v>22441</v>
      </c>
      <c r="Z137" t="s">
        <v>22442</v>
      </c>
      <c r="AD137" t="s">
        <v>22422</v>
      </c>
      <c r="AE137" t="s">
        <v>22424</v>
      </c>
    </row>
    <row r="138" spans="1:31">
      <c r="A138" t="s">
        <v>23042</v>
      </c>
      <c r="B138" t="s">
        <v>23043</v>
      </c>
      <c r="D138" t="s">
        <v>23044</v>
      </c>
      <c r="E138" t="s">
        <v>23044</v>
      </c>
      <c r="F138" t="s">
        <v>22428</v>
      </c>
      <c r="G138" t="s">
        <v>23137</v>
      </c>
      <c r="H138" t="s">
        <v>23138</v>
      </c>
      <c r="I138" t="s">
        <v>23139</v>
      </c>
      <c r="J138" t="s">
        <v>22597</v>
      </c>
      <c r="L138" t="s">
        <v>23062</v>
      </c>
      <c r="M138" t="s">
        <v>23014</v>
      </c>
      <c r="R138" t="s">
        <v>23034</v>
      </c>
      <c r="U138" t="s">
        <v>22438</v>
      </c>
      <c r="W138" t="s">
        <v>23140</v>
      </c>
      <c r="X138" t="s">
        <v>22440</v>
      </c>
      <c r="Y138" t="s">
        <v>22441</v>
      </c>
      <c r="Z138" t="s">
        <v>22442</v>
      </c>
      <c r="AD138" t="s">
        <v>22422</v>
      </c>
      <c r="AE138" t="s">
        <v>22424</v>
      </c>
    </row>
    <row r="139" spans="1:31">
      <c r="A139" t="s">
        <v>23042</v>
      </c>
      <c r="B139" t="s">
        <v>23043</v>
      </c>
      <c r="D139" t="s">
        <v>23044</v>
      </c>
      <c r="E139" t="s">
        <v>23044</v>
      </c>
      <c r="F139" t="s">
        <v>22428</v>
      </c>
      <c r="G139" t="s">
        <v>23143</v>
      </c>
      <c r="H139" t="s">
        <v>23144</v>
      </c>
      <c r="I139" t="s">
        <v>23145</v>
      </c>
      <c r="J139" t="s">
        <v>22597</v>
      </c>
      <c r="L139" t="s">
        <v>23146</v>
      </c>
      <c r="M139" t="s">
        <v>23014</v>
      </c>
      <c r="R139" t="s">
        <v>23034</v>
      </c>
      <c r="U139" t="s">
        <v>22438</v>
      </c>
      <c r="W139" t="s">
        <v>23140</v>
      </c>
      <c r="X139" t="s">
        <v>22440</v>
      </c>
      <c r="Y139" t="s">
        <v>22441</v>
      </c>
      <c r="Z139" t="s">
        <v>22442</v>
      </c>
      <c r="AD139" t="s">
        <v>22422</v>
      </c>
      <c r="AE139" t="s">
        <v>22424</v>
      </c>
    </row>
    <row r="140" spans="1:31">
      <c r="A140" t="s">
        <v>23042</v>
      </c>
      <c r="B140" t="s">
        <v>23043</v>
      </c>
      <c r="D140" t="s">
        <v>23044</v>
      </c>
      <c r="E140" t="s">
        <v>23044</v>
      </c>
      <c r="F140" t="s">
        <v>22428</v>
      </c>
      <c r="G140" t="s">
        <v>23127</v>
      </c>
      <c r="H140" t="s">
        <v>23128</v>
      </c>
      <c r="I140" t="s">
        <v>23124</v>
      </c>
      <c r="J140" t="s">
        <v>22597</v>
      </c>
      <c r="L140" t="s">
        <v>23013</v>
      </c>
      <c r="M140" t="s">
        <v>23120</v>
      </c>
      <c r="R140" t="s">
        <v>23034</v>
      </c>
      <c r="S140" t="s">
        <v>23126</v>
      </c>
      <c r="U140" t="s">
        <v>22438</v>
      </c>
      <c r="W140" t="s">
        <v>23129</v>
      </c>
      <c r="X140" t="s">
        <v>22440</v>
      </c>
      <c r="Y140" t="s">
        <v>22441</v>
      </c>
      <c r="Z140" t="s">
        <v>22442</v>
      </c>
      <c r="AD140" t="s">
        <v>22422</v>
      </c>
      <c r="AE140" t="s">
        <v>22424</v>
      </c>
    </row>
    <row r="141" spans="1:31">
      <c r="A141" t="s">
        <v>23042</v>
      </c>
      <c r="B141" t="s">
        <v>23043</v>
      </c>
      <c r="D141" t="s">
        <v>23044</v>
      </c>
      <c r="E141" t="s">
        <v>23044</v>
      </c>
      <c r="F141" t="s">
        <v>22428</v>
      </c>
      <c r="G141" t="s">
        <v>23118</v>
      </c>
      <c r="H141" t="s">
        <v>23119</v>
      </c>
      <c r="I141" t="s">
        <v>23114</v>
      </c>
      <c r="J141" t="s">
        <v>22597</v>
      </c>
      <c r="L141" t="s">
        <v>23115</v>
      </c>
      <c r="M141" t="s">
        <v>23120</v>
      </c>
      <c r="R141" t="s">
        <v>23034</v>
      </c>
      <c r="S141" t="s">
        <v>23116</v>
      </c>
      <c r="U141" t="s">
        <v>22438</v>
      </c>
      <c r="W141" t="s">
        <v>23121</v>
      </c>
      <c r="X141" t="s">
        <v>22440</v>
      </c>
      <c r="Y141" t="s">
        <v>22441</v>
      </c>
      <c r="Z141" t="s">
        <v>22442</v>
      </c>
      <c r="AD141" t="s">
        <v>22422</v>
      </c>
      <c r="AE141" t="s">
        <v>22424</v>
      </c>
    </row>
    <row r="142" spans="1:31">
      <c r="A142" t="s">
        <v>23042</v>
      </c>
      <c r="B142" t="s">
        <v>23043</v>
      </c>
      <c r="D142" t="s">
        <v>23044</v>
      </c>
      <c r="E142" t="s">
        <v>23044</v>
      </c>
      <c r="F142" t="s">
        <v>22428</v>
      </c>
      <c r="G142" t="s">
        <v>23141</v>
      </c>
      <c r="H142" t="s">
        <v>23142</v>
      </c>
      <c r="I142" t="s">
        <v>23139</v>
      </c>
      <c r="J142" t="s">
        <v>22597</v>
      </c>
      <c r="L142" t="s">
        <v>23062</v>
      </c>
      <c r="M142" t="s">
        <v>23120</v>
      </c>
      <c r="R142" t="s">
        <v>23034</v>
      </c>
      <c r="U142" t="s">
        <v>22438</v>
      </c>
      <c r="W142" t="s">
        <v>23140</v>
      </c>
      <c r="X142" t="s">
        <v>22440</v>
      </c>
      <c r="Y142" t="s">
        <v>22441</v>
      </c>
      <c r="Z142" t="s">
        <v>22442</v>
      </c>
      <c r="AD142" t="s">
        <v>22422</v>
      </c>
      <c r="AE142" t="s">
        <v>22424</v>
      </c>
    </row>
    <row r="143" spans="1:31">
      <c r="A143" t="s">
        <v>23042</v>
      </c>
      <c r="B143" t="s">
        <v>23043</v>
      </c>
      <c r="D143" t="s">
        <v>23044</v>
      </c>
      <c r="E143" t="s">
        <v>23044</v>
      </c>
      <c r="F143" t="s">
        <v>22428</v>
      </c>
      <c r="G143" t="s">
        <v>23147</v>
      </c>
      <c r="H143" t="s">
        <v>23148</v>
      </c>
      <c r="I143" t="s">
        <v>23145</v>
      </c>
      <c r="J143" t="s">
        <v>22597</v>
      </c>
      <c r="L143" t="s">
        <v>23146</v>
      </c>
      <c r="M143" t="s">
        <v>23120</v>
      </c>
      <c r="R143" t="s">
        <v>23034</v>
      </c>
      <c r="U143" t="s">
        <v>22438</v>
      </c>
      <c r="W143" t="s">
        <v>23140</v>
      </c>
      <c r="X143" t="s">
        <v>22440</v>
      </c>
      <c r="Y143" t="s">
        <v>22441</v>
      </c>
      <c r="Z143" t="s">
        <v>22442</v>
      </c>
      <c r="AD143" t="s">
        <v>22422</v>
      </c>
      <c r="AE143" t="s">
        <v>22424</v>
      </c>
    </row>
    <row r="144" spans="1:31">
      <c r="A144" t="s">
        <v>23042</v>
      </c>
      <c r="B144" t="s">
        <v>23043</v>
      </c>
      <c r="D144" t="s">
        <v>23053</v>
      </c>
      <c r="E144" t="s">
        <v>23053</v>
      </c>
      <c r="F144" t="s">
        <v>22428</v>
      </c>
      <c r="G144" t="s">
        <v>23130</v>
      </c>
      <c r="H144" t="s">
        <v>23131</v>
      </c>
      <c r="I144" t="s">
        <v>23132</v>
      </c>
      <c r="J144" t="s">
        <v>22597</v>
      </c>
      <c r="L144" t="s">
        <v>23133</v>
      </c>
      <c r="M144" t="s">
        <v>22637</v>
      </c>
      <c r="N144" t="s">
        <v>22868</v>
      </c>
      <c r="O144" t="s">
        <v>22505</v>
      </c>
      <c r="P144" t="s">
        <v>22506</v>
      </c>
      <c r="R144" t="s">
        <v>22507</v>
      </c>
      <c r="S144" t="s">
        <v>23134</v>
      </c>
      <c r="T144" t="s">
        <v>23135</v>
      </c>
      <c r="U144" t="s">
        <v>22438</v>
      </c>
      <c r="V144" t="s">
        <v>23136</v>
      </c>
      <c r="X144" t="s">
        <v>22440</v>
      </c>
      <c r="Y144" t="s">
        <v>22441</v>
      </c>
      <c r="Z144" t="s">
        <v>22442</v>
      </c>
      <c r="AD144" t="s">
        <v>22422</v>
      </c>
      <c r="AE144" t="s">
        <v>22424</v>
      </c>
    </row>
    <row r="145" spans="1:31">
      <c r="A145" t="s">
        <v>23149</v>
      </c>
      <c r="B145" t="s">
        <v>22839</v>
      </c>
      <c r="D145" t="s">
        <v>22840</v>
      </c>
      <c r="E145" t="s">
        <v>22840</v>
      </c>
      <c r="F145" t="s">
        <v>22428</v>
      </c>
      <c r="G145" t="s">
        <v>22853</v>
      </c>
      <c r="H145" t="s">
        <v>23150</v>
      </c>
      <c r="I145" t="s">
        <v>23151</v>
      </c>
      <c r="J145" t="s">
        <v>22432</v>
      </c>
      <c r="L145" t="s">
        <v>22856</v>
      </c>
      <c r="M145" t="s">
        <v>22797</v>
      </c>
      <c r="R145" t="s">
        <v>22466</v>
      </c>
      <c r="S145" t="s">
        <v>23152</v>
      </c>
      <c r="U145" t="s">
        <v>22438</v>
      </c>
      <c r="X145" t="s">
        <v>22440</v>
      </c>
      <c r="Y145" t="s">
        <v>22441</v>
      </c>
      <c r="Z145" t="s">
        <v>22442</v>
      </c>
      <c r="AD145" t="s">
        <v>22422</v>
      </c>
      <c r="AE145" t="s">
        <v>22424</v>
      </c>
    </row>
    <row r="146" spans="1:31">
      <c r="A146" t="s">
        <v>23149</v>
      </c>
      <c r="B146" t="s">
        <v>22839</v>
      </c>
      <c r="D146" t="s">
        <v>22840</v>
      </c>
      <c r="E146" t="s">
        <v>22840</v>
      </c>
      <c r="F146" t="s">
        <v>22428</v>
      </c>
      <c r="G146" t="s">
        <v>22853</v>
      </c>
      <c r="H146" t="s">
        <v>23150</v>
      </c>
      <c r="I146" t="s">
        <v>23151</v>
      </c>
      <c r="J146" t="s">
        <v>22432</v>
      </c>
      <c r="L146" t="s">
        <v>22856</v>
      </c>
      <c r="M146" t="s">
        <v>22860</v>
      </c>
      <c r="R146" t="s">
        <v>22861</v>
      </c>
      <c r="S146" t="s">
        <v>23153</v>
      </c>
      <c r="U146" t="s">
        <v>22438</v>
      </c>
      <c r="X146" t="s">
        <v>22440</v>
      </c>
      <c r="Y146" t="s">
        <v>22441</v>
      </c>
      <c r="Z146" t="s">
        <v>22442</v>
      </c>
      <c r="AD146" t="s">
        <v>22422</v>
      </c>
      <c r="AE146" t="s">
        <v>22424</v>
      </c>
    </row>
    <row r="147" spans="1:31">
      <c r="A147" t="s">
        <v>23149</v>
      </c>
      <c r="B147" t="s">
        <v>22839</v>
      </c>
      <c r="D147" t="s">
        <v>22840</v>
      </c>
      <c r="E147" t="s">
        <v>22840</v>
      </c>
      <c r="F147" t="s">
        <v>22428</v>
      </c>
      <c r="G147" t="s">
        <v>22853</v>
      </c>
      <c r="H147" t="s">
        <v>23150</v>
      </c>
      <c r="I147" t="s">
        <v>23151</v>
      </c>
      <c r="J147" t="s">
        <v>22432</v>
      </c>
      <c r="L147" t="s">
        <v>22856</v>
      </c>
      <c r="M147" t="s">
        <v>22797</v>
      </c>
      <c r="R147" t="s">
        <v>22455</v>
      </c>
      <c r="S147" t="s">
        <v>23154</v>
      </c>
      <c r="U147" t="s">
        <v>22438</v>
      </c>
      <c r="W147" t="s">
        <v>22864</v>
      </c>
      <c r="X147" t="s">
        <v>22440</v>
      </c>
      <c r="Y147" t="s">
        <v>22441</v>
      </c>
      <c r="Z147" t="s">
        <v>22442</v>
      </c>
      <c r="AD147" t="s">
        <v>22422</v>
      </c>
      <c r="AE147" t="s">
        <v>22424</v>
      </c>
    </row>
    <row r="148" spans="1:31">
      <c r="A148" t="s">
        <v>23149</v>
      </c>
      <c r="B148" t="s">
        <v>22839</v>
      </c>
      <c r="D148" t="s">
        <v>22840</v>
      </c>
      <c r="E148" t="s">
        <v>22840</v>
      </c>
      <c r="F148" t="s">
        <v>22428</v>
      </c>
      <c r="G148" t="s">
        <v>23155</v>
      </c>
      <c r="H148" t="s">
        <v>23156</v>
      </c>
      <c r="I148" t="s">
        <v>23157</v>
      </c>
      <c r="J148" t="s">
        <v>22432</v>
      </c>
      <c r="L148" t="s">
        <v>22876</v>
      </c>
      <c r="M148" t="s">
        <v>22860</v>
      </c>
      <c r="R148" t="s">
        <v>22861</v>
      </c>
      <c r="S148" t="s">
        <v>23158</v>
      </c>
      <c r="U148" t="s">
        <v>22438</v>
      </c>
      <c r="X148" t="s">
        <v>22440</v>
      </c>
      <c r="Y148" t="s">
        <v>22441</v>
      </c>
      <c r="Z148" t="s">
        <v>22442</v>
      </c>
      <c r="AD148" t="s">
        <v>22422</v>
      </c>
      <c r="AE148" t="s">
        <v>22424</v>
      </c>
    </row>
    <row r="149" spans="1:31">
      <c r="A149" t="s">
        <v>23149</v>
      </c>
      <c r="B149" t="s">
        <v>22839</v>
      </c>
      <c r="D149" t="s">
        <v>22840</v>
      </c>
      <c r="E149" t="s">
        <v>22840</v>
      </c>
      <c r="F149" t="s">
        <v>22428</v>
      </c>
      <c r="G149" t="s">
        <v>23155</v>
      </c>
      <c r="H149" t="s">
        <v>23156</v>
      </c>
      <c r="I149" t="s">
        <v>23157</v>
      </c>
      <c r="J149" t="s">
        <v>22432</v>
      </c>
      <c r="L149" t="s">
        <v>22876</v>
      </c>
      <c r="M149" t="s">
        <v>22860</v>
      </c>
      <c r="R149" t="s">
        <v>22487</v>
      </c>
      <c r="U149" t="s">
        <v>22438</v>
      </c>
      <c r="X149" t="s">
        <v>22440</v>
      </c>
      <c r="Y149" t="s">
        <v>22441</v>
      </c>
      <c r="Z149" t="s">
        <v>22442</v>
      </c>
      <c r="AD149" t="s">
        <v>22422</v>
      </c>
      <c r="AE149" t="s">
        <v>22424</v>
      </c>
    </row>
    <row r="150" spans="1:31">
      <c r="A150" t="s">
        <v>23159</v>
      </c>
      <c r="B150" t="s">
        <v>23160</v>
      </c>
      <c r="D150" t="s">
        <v>23161</v>
      </c>
      <c r="E150" t="s">
        <v>23161</v>
      </c>
      <c r="F150" t="s">
        <v>22428</v>
      </c>
      <c r="G150" t="s">
        <v>23166</v>
      </c>
      <c r="H150" t="s">
        <v>23167</v>
      </c>
      <c r="I150" t="s">
        <v>23168</v>
      </c>
      <c r="J150" t="s">
        <v>22954</v>
      </c>
      <c r="L150" t="s">
        <v>23169</v>
      </c>
      <c r="M150" t="s">
        <v>22797</v>
      </c>
      <c r="R150" t="s">
        <v>22466</v>
      </c>
      <c r="S150" t="s">
        <v>23170</v>
      </c>
      <c r="U150" t="s">
        <v>22438</v>
      </c>
      <c r="X150" t="s">
        <v>22440</v>
      </c>
      <c r="Y150" t="s">
        <v>22441</v>
      </c>
      <c r="Z150" t="s">
        <v>22442</v>
      </c>
      <c r="AD150" t="s">
        <v>22422</v>
      </c>
      <c r="AE150" t="s">
        <v>22424</v>
      </c>
    </row>
    <row r="151" spans="1:31">
      <c r="A151" t="s">
        <v>23159</v>
      </c>
      <c r="B151" t="s">
        <v>23160</v>
      </c>
      <c r="D151" t="s">
        <v>23161</v>
      </c>
      <c r="E151" t="s">
        <v>23161</v>
      </c>
      <c r="F151" t="s">
        <v>22428</v>
      </c>
      <c r="G151" t="s">
        <v>23166</v>
      </c>
      <c r="H151" t="s">
        <v>23167</v>
      </c>
      <c r="I151" t="s">
        <v>23168</v>
      </c>
      <c r="J151" t="s">
        <v>22954</v>
      </c>
      <c r="L151" t="s">
        <v>23169</v>
      </c>
      <c r="M151" t="s">
        <v>22797</v>
      </c>
      <c r="R151" t="s">
        <v>22455</v>
      </c>
      <c r="S151" t="s">
        <v>23171</v>
      </c>
      <c r="U151" t="s">
        <v>22438</v>
      </c>
      <c r="X151" t="s">
        <v>22440</v>
      </c>
      <c r="Y151" t="s">
        <v>22441</v>
      </c>
      <c r="Z151" t="s">
        <v>22442</v>
      </c>
      <c r="AD151" t="s">
        <v>22422</v>
      </c>
      <c r="AE151" t="s">
        <v>22424</v>
      </c>
    </row>
    <row r="152" spans="1:31">
      <c r="A152" t="s">
        <v>23159</v>
      </c>
      <c r="B152" t="s">
        <v>23160</v>
      </c>
      <c r="D152" t="s">
        <v>23161</v>
      </c>
      <c r="E152" t="s">
        <v>23161</v>
      </c>
      <c r="F152" t="s">
        <v>22428</v>
      </c>
      <c r="G152" t="s">
        <v>23166</v>
      </c>
      <c r="H152" t="s">
        <v>23167</v>
      </c>
      <c r="I152" t="s">
        <v>23168</v>
      </c>
      <c r="J152" t="s">
        <v>22954</v>
      </c>
      <c r="M152" t="s">
        <v>22797</v>
      </c>
      <c r="R152" t="s">
        <v>22455</v>
      </c>
      <c r="S152" t="s">
        <v>23172</v>
      </c>
      <c r="T152" t="s">
        <v>23173</v>
      </c>
      <c r="U152" t="s">
        <v>22438</v>
      </c>
      <c r="W152" t="s">
        <v>23174</v>
      </c>
      <c r="X152" t="s">
        <v>22440</v>
      </c>
      <c r="Y152" t="s">
        <v>22441</v>
      </c>
      <c r="Z152" t="s">
        <v>22442</v>
      </c>
      <c r="AD152" t="s">
        <v>22422</v>
      </c>
      <c r="AE152" t="s">
        <v>22424</v>
      </c>
    </row>
    <row r="153" spans="1:31">
      <c r="A153" t="s">
        <v>23159</v>
      </c>
      <c r="B153" t="s">
        <v>23160</v>
      </c>
      <c r="D153" t="s">
        <v>23161</v>
      </c>
      <c r="E153" t="s">
        <v>23161</v>
      </c>
      <c r="F153" t="s">
        <v>22428</v>
      </c>
      <c r="G153" t="s">
        <v>23166</v>
      </c>
      <c r="H153" t="s">
        <v>23167</v>
      </c>
      <c r="I153" t="s">
        <v>23168</v>
      </c>
      <c r="J153" t="s">
        <v>22954</v>
      </c>
      <c r="L153" t="s">
        <v>23169</v>
      </c>
      <c r="M153" t="s">
        <v>22797</v>
      </c>
      <c r="R153" t="s">
        <v>22488</v>
      </c>
      <c r="U153" t="s">
        <v>22438</v>
      </c>
      <c r="X153" t="s">
        <v>22440</v>
      </c>
      <c r="Y153" t="s">
        <v>22441</v>
      </c>
      <c r="Z153" t="s">
        <v>22442</v>
      </c>
      <c r="AD153" t="s">
        <v>22422</v>
      </c>
      <c r="AE153" t="s">
        <v>22424</v>
      </c>
    </row>
    <row r="154" spans="1:31">
      <c r="A154" t="s">
        <v>23159</v>
      </c>
      <c r="B154" t="s">
        <v>23160</v>
      </c>
      <c r="D154" t="s">
        <v>23161</v>
      </c>
      <c r="E154" t="s">
        <v>23161</v>
      </c>
      <c r="F154" t="s">
        <v>22428</v>
      </c>
      <c r="G154" t="s">
        <v>23162</v>
      </c>
      <c r="H154" t="s">
        <v>23163</v>
      </c>
      <c r="I154" t="s">
        <v>23164</v>
      </c>
      <c r="J154" t="s">
        <v>22954</v>
      </c>
      <c r="L154" t="s">
        <v>23165</v>
      </c>
      <c r="M154" t="s">
        <v>22860</v>
      </c>
      <c r="R154" t="s">
        <v>22488</v>
      </c>
      <c r="U154" t="s">
        <v>22438</v>
      </c>
      <c r="X154" t="s">
        <v>22440</v>
      </c>
      <c r="Y154" t="s">
        <v>22441</v>
      </c>
      <c r="Z154" t="s">
        <v>22442</v>
      </c>
      <c r="AD154" t="s">
        <v>22422</v>
      </c>
      <c r="AE154" t="s">
        <v>22424</v>
      </c>
    </row>
    <row r="155" spans="1:31">
      <c r="A155" t="s">
        <v>23175</v>
      </c>
      <c r="B155" t="s">
        <v>23176</v>
      </c>
      <c r="D155" t="s">
        <v>23222</v>
      </c>
      <c r="E155" t="s">
        <v>23222</v>
      </c>
      <c r="F155" t="s">
        <v>22428</v>
      </c>
      <c r="G155" t="s">
        <v>23166</v>
      </c>
      <c r="H155" t="s">
        <v>23223</v>
      </c>
      <c r="I155" t="s">
        <v>23224</v>
      </c>
      <c r="J155" t="s">
        <v>22954</v>
      </c>
      <c r="L155" t="s">
        <v>23225</v>
      </c>
      <c r="M155" t="s">
        <v>22797</v>
      </c>
      <c r="R155" t="s">
        <v>22466</v>
      </c>
      <c r="S155" t="s">
        <v>23226</v>
      </c>
      <c r="U155" t="s">
        <v>22438</v>
      </c>
      <c r="X155" t="s">
        <v>22440</v>
      </c>
      <c r="Y155" t="s">
        <v>22441</v>
      </c>
      <c r="Z155" t="s">
        <v>22442</v>
      </c>
      <c r="AD155" t="s">
        <v>22422</v>
      </c>
      <c r="AE155" t="s">
        <v>22424</v>
      </c>
    </row>
    <row r="156" spans="1:31">
      <c r="A156" t="s">
        <v>23175</v>
      </c>
      <c r="B156" t="s">
        <v>23176</v>
      </c>
      <c r="D156" t="s">
        <v>23222</v>
      </c>
      <c r="E156" t="s">
        <v>23222</v>
      </c>
      <c r="F156" t="s">
        <v>22428</v>
      </c>
      <c r="G156" t="s">
        <v>23166</v>
      </c>
      <c r="H156" t="s">
        <v>23223</v>
      </c>
      <c r="I156" t="s">
        <v>23224</v>
      </c>
      <c r="J156" t="s">
        <v>22954</v>
      </c>
      <c r="L156" t="s">
        <v>23225</v>
      </c>
      <c r="M156" t="s">
        <v>22797</v>
      </c>
      <c r="R156" t="s">
        <v>22472</v>
      </c>
      <c r="T156" t="s">
        <v>23227</v>
      </c>
      <c r="U156" t="s">
        <v>22438</v>
      </c>
      <c r="X156" t="s">
        <v>22440</v>
      </c>
      <c r="Y156" t="s">
        <v>22441</v>
      </c>
      <c r="Z156" t="s">
        <v>22442</v>
      </c>
      <c r="AD156" t="s">
        <v>22422</v>
      </c>
      <c r="AE156" t="s">
        <v>22424</v>
      </c>
    </row>
    <row r="157" spans="1:31">
      <c r="A157" t="s">
        <v>23175</v>
      </c>
      <c r="B157" t="s">
        <v>23176</v>
      </c>
      <c r="D157" t="s">
        <v>23222</v>
      </c>
      <c r="E157" t="s">
        <v>23222</v>
      </c>
      <c r="F157" t="s">
        <v>22428</v>
      </c>
      <c r="G157" t="s">
        <v>23166</v>
      </c>
      <c r="H157" t="s">
        <v>23223</v>
      </c>
      <c r="I157" t="s">
        <v>23224</v>
      </c>
      <c r="J157" t="s">
        <v>22954</v>
      </c>
      <c r="M157" t="s">
        <v>22797</v>
      </c>
      <c r="R157" t="s">
        <v>22455</v>
      </c>
      <c r="S157" t="s">
        <v>23228</v>
      </c>
      <c r="T157" t="s">
        <v>23229</v>
      </c>
      <c r="U157" t="s">
        <v>22438</v>
      </c>
      <c r="W157" t="s">
        <v>23230</v>
      </c>
      <c r="X157" t="s">
        <v>22440</v>
      </c>
      <c r="Y157" t="s">
        <v>22441</v>
      </c>
      <c r="Z157" t="s">
        <v>22442</v>
      </c>
      <c r="AD157" t="s">
        <v>22422</v>
      </c>
      <c r="AE157" t="s">
        <v>22424</v>
      </c>
    </row>
    <row r="158" spans="1:31">
      <c r="A158" t="s">
        <v>23175</v>
      </c>
      <c r="B158" t="s">
        <v>23176</v>
      </c>
      <c r="D158" t="s">
        <v>23161</v>
      </c>
      <c r="E158" t="s">
        <v>23161</v>
      </c>
      <c r="F158" t="s">
        <v>22428</v>
      </c>
      <c r="G158" t="s">
        <v>23166</v>
      </c>
      <c r="H158" t="s">
        <v>23214</v>
      </c>
      <c r="I158" t="s">
        <v>23215</v>
      </c>
      <c r="J158" t="s">
        <v>22954</v>
      </c>
      <c r="L158" t="s">
        <v>23216</v>
      </c>
      <c r="M158" t="s">
        <v>22797</v>
      </c>
      <c r="R158" t="s">
        <v>22466</v>
      </c>
      <c r="S158" t="s">
        <v>23217</v>
      </c>
      <c r="U158" t="s">
        <v>22438</v>
      </c>
      <c r="W158" t="s">
        <v>23208</v>
      </c>
      <c r="X158" t="s">
        <v>22440</v>
      </c>
      <c r="Y158" t="s">
        <v>22441</v>
      </c>
      <c r="Z158" t="s">
        <v>22442</v>
      </c>
      <c r="AD158" t="s">
        <v>22422</v>
      </c>
      <c r="AE158" t="s">
        <v>22424</v>
      </c>
    </row>
    <row r="159" spans="1:31">
      <c r="A159" t="s">
        <v>23175</v>
      </c>
      <c r="B159" t="s">
        <v>23176</v>
      </c>
      <c r="D159" t="s">
        <v>23161</v>
      </c>
      <c r="E159" t="s">
        <v>23161</v>
      </c>
      <c r="F159" t="s">
        <v>22428</v>
      </c>
      <c r="G159" t="s">
        <v>23166</v>
      </c>
      <c r="H159" t="s">
        <v>23214</v>
      </c>
      <c r="I159" t="s">
        <v>23215</v>
      </c>
      <c r="J159" t="s">
        <v>22954</v>
      </c>
      <c r="L159" t="s">
        <v>23216</v>
      </c>
      <c r="M159" t="s">
        <v>22797</v>
      </c>
      <c r="R159" t="s">
        <v>22466</v>
      </c>
      <c r="S159" t="s">
        <v>23218</v>
      </c>
      <c r="U159" t="s">
        <v>22438</v>
      </c>
      <c r="W159" t="s">
        <v>23219</v>
      </c>
      <c r="X159" t="s">
        <v>22440</v>
      </c>
      <c r="Y159" t="s">
        <v>22441</v>
      </c>
      <c r="Z159" t="s">
        <v>22442</v>
      </c>
      <c r="AD159" t="s">
        <v>22422</v>
      </c>
      <c r="AE159" t="s">
        <v>22424</v>
      </c>
    </row>
    <row r="160" spans="1:31">
      <c r="A160" t="s">
        <v>23175</v>
      </c>
      <c r="B160" t="s">
        <v>23176</v>
      </c>
      <c r="D160" t="s">
        <v>23161</v>
      </c>
      <c r="E160" t="s">
        <v>23161</v>
      </c>
      <c r="F160" t="s">
        <v>22428</v>
      </c>
      <c r="G160" t="s">
        <v>23166</v>
      </c>
      <c r="H160" t="s">
        <v>23214</v>
      </c>
      <c r="I160" t="s">
        <v>23215</v>
      </c>
      <c r="J160" t="s">
        <v>22954</v>
      </c>
      <c r="R160" t="s">
        <v>22466</v>
      </c>
      <c r="S160" t="s">
        <v>23217</v>
      </c>
      <c r="T160" t="s">
        <v>23231</v>
      </c>
      <c r="U160" t="s">
        <v>22438</v>
      </c>
      <c r="W160" t="s">
        <v>23232</v>
      </c>
      <c r="X160" t="s">
        <v>22440</v>
      </c>
      <c r="Y160" t="s">
        <v>22441</v>
      </c>
      <c r="Z160" t="s">
        <v>22442</v>
      </c>
      <c r="AD160" t="s">
        <v>22422</v>
      </c>
      <c r="AE160" t="s">
        <v>22424</v>
      </c>
    </row>
    <row r="161" spans="1:31">
      <c r="A161" t="s">
        <v>23175</v>
      </c>
      <c r="B161" t="s">
        <v>23176</v>
      </c>
      <c r="D161" t="s">
        <v>23161</v>
      </c>
      <c r="E161" t="s">
        <v>23161</v>
      </c>
      <c r="F161" t="s">
        <v>22428</v>
      </c>
      <c r="G161" t="s">
        <v>23166</v>
      </c>
      <c r="H161" t="s">
        <v>23214</v>
      </c>
      <c r="I161" t="s">
        <v>23215</v>
      </c>
      <c r="J161" t="s">
        <v>22954</v>
      </c>
      <c r="L161" t="s">
        <v>23216</v>
      </c>
      <c r="M161" t="s">
        <v>22797</v>
      </c>
      <c r="R161" t="s">
        <v>22455</v>
      </c>
      <c r="S161" t="s">
        <v>23220</v>
      </c>
      <c r="U161" t="s">
        <v>22438</v>
      </c>
      <c r="W161" t="s">
        <v>23221</v>
      </c>
      <c r="X161" t="s">
        <v>22440</v>
      </c>
      <c r="Y161" t="s">
        <v>22441</v>
      </c>
      <c r="Z161" t="s">
        <v>22442</v>
      </c>
      <c r="AD161" t="s">
        <v>22422</v>
      </c>
      <c r="AE161" t="s">
        <v>22424</v>
      </c>
    </row>
    <row r="162" spans="1:31">
      <c r="A162" t="s">
        <v>23175</v>
      </c>
      <c r="B162" t="s">
        <v>23176</v>
      </c>
      <c r="D162" t="s">
        <v>23161</v>
      </c>
      <c r="E162" t="s">
        <v>23161</v>
      </c>
      <c r="F162" t="s">
        <v>22428</v>
      </c>
      <c r="G162" t="s">
        <v>23166</v>
      </c>
      <c r="H162" t="s">
        <v>23214</v>
      </c>
      <c r="I162" t="s">
        <v>23215</v>
      </c>
      <c r="J162" t="s">
        <v>22954</v>
      </c>
      <c r="M162" t="s">
        <v>22797</v>
      </c>
      <c r="R162" t="s">
        <v>22455</v>
      </c>
      <c r="S162" t="s">
        <v>23233</v>
      </c>
      <c r="T162" t="s">
        <v>23173</v>
      </c>
      <c r="U162" t="s">
        <v>22438</v>
      </c>
      <c r="W162" t="s">
        <v>23174</v>
      </c>
      <c r="X162" t="s">
        <v>22440</v>
      </c>
      <c r="Y162" t="s">
        <v>22441</v>
      </c>
      <c r="Z162" t="s">
        <v>22442</v>
      </c>
      <c r="AD162" t="s">
        <v>22422</v>
      </c>
      <c r="AE162" t="s">
        <v>22424</v>
      </c>
    </row>
    <row r="163" spans="1:31">
      <c r="A163" t="s">
        <v>23175</v>
      </c>
      <c r="B163" t="s">
        <v>23176</v>
      </c>
      <c r="D163" t="s">
        <v>23161</v>
      </c>
      <c r="E163" t="s">
        <v>23161</v>
      </c>
      <c r="F163" t="s">
        <v>22428</v>
      </c>
      <c r="G163" t="s">
        <v>23166</v>
      </c>
      <c r="H163" t="s">
        <v>23214</v>
      </c>
      <c r="I163" t="s">
        <v>23215</v>
      </c>
      <c r="J163" t="s">
        <v>22954</v>
      </c>
      <c r="L163" t="s">
        <v>23216</v>
      </c>
      <c r="M163" t="s">
        <v>22797</v>
      </c>
      <c r="R163" t="s">
        <v>22488</v>
      </c>
      <c r="U163" t="s">
        <v>22438</v>
      </c>
      <c r="X163" t="s">
        <v>22440</v>
      </c>
      <c r="Y163" t="s">
        <v>22441</v>
      </c>
      <c r="Z163" t="s">
        <v>22442</v>
      </c>
      <c r="AD163" t="s">
        <v>22422</v>
      </c>
      <c r="AE163" t="s">
        <v>22424</v>
      </c>
    </row>
    <row r="164" spans="1:31">
      <c r="A164" t="s">
        <v>23175</v>
      </c>
      <c r="B164" t="s">
        <v>23176</v>
      </c>
      <c r="D164" t="s">
        <v>23177</v>
      </c>
      <c r="E164" t="s">
        <v>23177</v>
      </c>
      <c r="F164" t="s">
        <v>22428</v>
      </c>
      <c r="G164" t="s">
        <v>23166</v>
      </c>
      <c r="H164" t="s">
        <v>23194</v>
      </c>
      <c r="I164" t="s">
        <v>23195</v>
      </c>
      <c r="J164" t="s">
        <v>22954</v>
      </c>
      <c r="L164" t="s">
        <v>22984</v>
      </c>
      <c r="M164" t="s">
        <v>22860</v>
      </c>
      <c r="R164" t="s">
        <v>22861</v>
      </c>
      <c r="S164" t="s">
        <v>23196</v>
      </c>
      <c r="U164" t="s">
        <v>22438</v>
      </c>
      <c r="W164" t="s">
        <v>23197</v>
      </c>
      <c r="X164" t="s">
        <v>22440</v>
      </c>
      <c r="Y164" t="s">
        <v>22441</v>
      </c>
      <c r="Z164" t="s">
        <v>22442</v>
      </c>
      <c r="AD164" t="s">
        <v>22422</v>
      </c>
      <c r="AE164" t="s">
        <v>22424</v>
      </c>
    </row>
    <row r="165" spans="1:31">
      <c r="A165" t="s">
        <v>23175</v>
      </c>
      <c r="B165" t="s">
        <v>23176</v>
      </c>
      <c r="D165" t="s">
        <v>23177</v>
      </c>
      <c r="E165" t="s">
        <v>23177</v>
      </c>
      <c r="F165" t="s">
        <v>22428</v>
      </c>
      <c r="G165" t="s">
        <v>23166</v>
      </c>
      <c r="H165" t="s">
        <v>23194</v>
      </c>
      <c r="I165" t="s">
        <v>23198</v>
      </c>
      <c r="J165" t="s">
        <v>22954</v>
      </c>
      <c r="L165" t="s">
        <v>22984</v>
      </c>
      <c r="M165" t="s">
        <v>22797</v>
      </c>
      <c r="R165" t="s">
        <v>22452</v>
      </c>
      <c r="S165" t="s">
        <v>23199</v>
      </c>
      <c r="U165" t="s">
        <v>22438</v>
      </c>
      <c r="W165" t="s">
        <v>23197</v>
      </c>
      <c r="X165" t="s">
        <v>22440</v>
      </c>
      <c r="Y165" t="s">
        <v>22441</v>
      </c>
      <c r="Z165" t="s">
        <v>22442</v>
      </c>
      <c r="AD165" t="s">
        <v>22422</v>
      </c>
      <c r="AE165" t="s">
        <v>22424</v>
      </c>
    </row>
    <row r="166" spans="1:31">
      <c r="A166" t="s">
        <v>23175</v>
      </c>
      <c r="B166" t="s">
        <v>23176</v>
      </c>
      <c r="D166" t="s">
        <v>23177</v>
      </c>
      <c r="E166" t="s">
        <v>23177</v>
      </c>
      <c r="F166" t="s">
        <v>22428</v>
      </c>
      <c r="G166" t="s">
        <v>23166</v>
      </c>
      <c r="H166" t="s">
        <v>23194</v>
      </c>
      <c r="I166" t="s">
        <v>23195</v>
      </c>
      <c r="J166" t="s">
        <v>22954</v>
      </c>
      <c r="L166" t="s">
        <v>22984</v>
      </c>
      <c r="M166" t="s">
        <v>22860</v>
      </c>
      <c r="R166" t="s">
        <v>22488</v>
      </c>
      <c r="U166" t="s">
        <v>22438</v>
      </c>
      <c r="X166" t="s">
        <v>22440</v>
      </c>
      <c r="Y166" t="s">
        <v>22441</v>
      </c>
      <c r="Z166" t="s">
        <v>22442</v>
      </c>
      <c r="AD166" t="s">
        <v>22422</v>
      </c>
      <c r="AE166" t="s">
        <v>22424</v>
      </c>
    </row>
    <row r="167" spans="1:31">
      <c r="A167" t="s">
        <v>23175</v>
      </c>
      <c r="B167" t="s">
        <v>23176</v>
      </c>
      <c r="D167" t="s">
        <v>23177</v>
      </c>
      <c r="E167" t="s">
        <v>23177</v>
      </c>
      <c r="F167" t="s">
        <v>22428</v>
      </c>
      <c r="G167" t="s">
        <v>23166</v>
      </c>
      <c r="H167" t="s">
        <v>23194</v>
      </c>
      <c r="I167" t="s">
        <v>23195</v>
      </c>
      <c r="J167" t="s">
        <v>22954</v>
      </c>
      <c r="L167" t="s">
        <v>22984</v>
      </c>
      <c r="M167" t="s">
        <v>22797</v>
      </c>
      <c r="R167" t="s">
        <v>22835</v>
      </c>
      <c r="S167" t="s">
        <v>23200</v>
      </c>
      <c r="U167" t="s">
        <v>22438</v>
      </c>
      <c r="W167" t="s">
        <v>23201</v>
      </c>
      <c r="X167" t="s">
        <v>22440</v>
      </c>
      <c r="Y167" t="s">
        <v>22441</v>
      </c>
      <c r="Z167" t="s">
        <v>22442</v>
      </c>
      <c r="AD167" t="s">
        <v>22422</v>
      </c>
      <c r="AE167" t="s">
        <v>22424</v>
      </c>
    </row>
    <row r="168" spans="1:31">
      <c r="A168" t="s">
        <v>23175</v>
      </c>
      <c r="B168" t="s">
        <v>23176</v>
      </c>
      <c r="D168" t="s">
        <v>23161</v>
      </c>
      <c r="E168" t="s">
        <v>23161</v>
      </c>
      <c r="F168" t="s">
        <v>22428</v>
      </c>
      <c r="G168" t="s">
        <v>23166</v>
      </c>
      <c r="H168" t="s">
        <v>23194</v>
      </c>
      <c r="I168" t="s">
        <v>23195</v>
      </c>
      <c r="J168" t="s">
        <v>22954</v>
      </c>
      <c r="L168" t="s">
        <v>22984</v>
      </c>
      <c r="M168" t="s">
        <v>22860</v>
      </c>
      <c r="R168" t="s">
        <v>22487</v>
      </c>
      <c r="U168" t="s">
        <v>22438</v>
      </c>
      <c r="X168" t="s">
        <v>22440</v>
      </c>
      <c r="Y168" t="s">
        <v>22441</v>
      </c>
      <c r="Z168" t="s">
        <v>22442</v>
      </c>
      <c r="AD168" t="s">
        <v>22422</v>
      </c>
      <c r="AE168" t="s">
        <v>22424</v>
      </c>
    </row>
    <row r="169" spans="1:31">
      <c r="A169" t="s">
        <v>23175</v>
      </c>
      <c r="B169" t="s">
        <v>23176</v>
      </c>
      <c r="D169" t="s">
        <v>23209</v>
      </c>
      <c r="E169" t="s">
        <v>23209</v>
      </c>
      <c r="F169" t="s">
        <v>22428</v>
      </c>
      <c r="G169" t="s">
        <v>23166</v>
      </c>
      <c r="H169" t="s">
        <v>23210</v>
      </c>
      <c r="I169" t="s">
        <v>23211</v>
      </c>
      <c r="J169" t="s">
        <v>22954</v>
      </c>
      <c r="L169" t="s">
        <v>23169</v>
      </c>
      <c r="M169" t="s">
        <v>22860</v>
      </c>
      <c r="R169" t="s">
        <v>22466</v>
      </c>
      <c r="S169" t="s">
        <v>23212</v>
      </c>
      <c r="U169" t="s">
        <v>22438</v>
      </c>
      <c r="X169" t="s">
        <v>22440</v>
      </c>
      <c r="Y169" t="s">
        <v>22441</v>
      </c>
      <c r="Z169" t="s">
        <v>22442</v>
      </c>
      <c r="AD169" t="s">
        <v>22422</v>
      </c>
      <c r="AE169" t="s">
        <v>22424</v>
      </c>
    </row>
    <row r="170" spans="1:31">
      <c r="A170" t="s">
        <v>23175</v>
      </c>
      <c r="B170" t="s">
        <v>23176</v>
      </c>
      <c r="D170" t="s">
        <v>23209</v>
      </c>
      <c r="E170" t="s">
        <v>23209</v>
      </c>
      <c r="F170" t="s">
        <v>22428</v>
      </c>
      <c r="G170" t="s">
        <v>23166</v>
      </c>
      <c r="H170" t="s">
        <v>23210</v>
      </c>
      <c r="I170" t="s">
        <v>23211</v>
      </c>
      <c r="J170" t="s">
        <v>22954</v>
      </c>
      <c r="L170" t="s">
        <v>23169</v>
      </c>
      <c r="M170" t="s">
        <v>22860</v>
      </c>
      <c r="R170" t="s">
        <v>22455</v>
      </c>
      <c r="S170" t="s">
        <v>23213</v>
      </c>
      <c r="U170" t="s">
        <v>22438</v>
      </c>
      <c r="X170" t="s">
        <v>22440</v>
      </c>
      <c r="Y170" t="s">
        <v>22441</v>
      </c>
      <c r="Z170" t="s">
        <v>22442</v>
      </c>
      <c r="AD170" t="s">
        <v>22422</v>
      </c>
      <c r="AE170" t="s">
        <v>22424</v>
      </c>
    </row>
    <row r="171" spans="1:31">
      <c r="A171" t="s">
        <v>23175</v>
      </c>
      <c r="B171" t="s">
        <v>23176</v>
      </c>
      <c r="D171" t="s">
        <v>23161</v>
      </c>
      <c r="E171" t="s">
        <v>23161</v>
      </c>
      <c r="F171" t="s">
        <v>22428</v>
      </c>
      <c r="G171" t="s">
        <v>23166</v>
      </c>
      <c r="H171" t="s">
        <v>23202</v>
      </c>
      <c r="I171" t="s">
        <v>23203</v>
      </c>
      <c r="J171" t="s">
        <v>22954</v>
      </c>
      <c r="L171" t="s">
        <v>22984</v>
      </c>
      <c r="M171" t="s">
        <v>22860</v>
      </c>
      <c r="R171" t="s">
        <v>22466</v>
      </c>
      <c r="S171" t="s">
        <v>23204</v>
      </c>
      <c r="U171" t="s">
        <v>22438</v>
      </c>
      <c r="W171" t="s">
        <v>23205</v>
      </c>
      <c r="X171" t="s">
        <v>22440</v>
      </c>
      <c r="Y171" t="s">
        <v>22441</v>
      </c>
      <c r="Z171" t="s">
        <v>22442</v>
      </c>
      <c r="AD171" t="s">
        <v>22422</v>
      </c>
      <c r="AE171" t="s">
        <v>22424</v>
      </c>
    </row>
    <row r="172" spans="1:31">
      <c r="A172" t="s">
        <v>23175</v>
      </c>
      <c r="B172" t="s">
        <v>23176</v>
      </c>
      <c r="D172" t="s">
        <v>23161</v>
      </c>
      <c r="E172" t="s">
        <v>23161</v>
      </c>
      <c r="F172" t="s">
        <v>22428</v>
      </c>
      <c r="G172" t="s">
        <v>23166</v>
      </c>
      <c r="H172" t="s">
        <v>23202</v>
      </c>
      <c r="I172" t="s">
        <v>23203</v>
      </c>
      <c r="J172" t="s">
        <v>22954</v>
      </c>
      <c r="L172" t="s">
        <v>22984</v>
      </c>
      <c r="M172" t="s">
        <v>22860</v>
      </c>
      <c r="R172" t="s">
        <v>22861</v>
      </c>
      <c r="S172" t="s">
        <v>23206</v>
      </c>
      <c r="U172" t="s">
        <v>22438</v>
      </c>
      <c r="X172" t="s">
        <v>22440</v>
      </c>
      <c r="Y172" t="s">
        <v>22441</v>
      </c>
      <c r="Z172" t="s">
        <v>22442</v>
      </c>
      <c r="AD172" t="s">
        <v>22422</v>
      </c>
      <c r="AE172" t="s">
        <v>22424</v>
      </c>
    </row>
    <row r="173" spans="1:31">
      <c r="A173" t="s">
        <v>23175</v>
      </c>
      <c r="B173" t="s">
        <v>23176</v>
      </c>
      <c r="D173" t="s">
        <v>23161</v>
      </c>
      <c r="E173" t="s">
        <v>23161</v>
      </c>
      <c r="F173" t="s">
        <v>22428</v>
      </c>
      <c r="G173" t="s">
        <v>23166</v>
      </c>
      <c r="H173" t="s">
        <v>23202</v>
      </c>
      <c r="I173" t="s">
        <v>23203</v>
      </c>
      <c r="J173" t="s">
        <v>22954</v>
      </c>
      <c r="L173" t="s">
        <v>22984</v>
      </c>
      <c r="M173" t="s">
        <v>22860</v>
      </c>
      <c r="R173" t="s">
        <v>22455</v>
      </c>
      <c r="S173" t="s">
        <v>23207</v>
      </c>
      <c r="U173" t="s">
        <v>22438</v>
      </c>
      <c r="W173" t="s">
        <v>23208</v>
      </c>
      <c r="X173" t="s">
        <v>22440</v>
      </c>
      <c r="Y173" t="s">
        <v>22441</v>
      </c>
      <c r="Z173" t="s">
        <v>22442</v>
      </c>
      <c r="AD173" t="s">
        <v>22422</v>
      </c>
      <c r="AE173" t="s">
        <v>22424</v>
      </c>
    </row>
    <row r="174" spans="1:31">
      <c r="A174" t="s">
        <v>23175</v>
      </c>
      <c r="B174" t="s">
        <v>23176</v>
      </c>
      <c r="D174" t="s">
        <v>23177</v>
      </c>
      <c r="E174" t="s">
        <v>23177</v>
      </c>
      <c r="F174" t="s">
        <v>22428</v>
      </c>
      <c r="G174" t="s">
        <v>23178</v>
      </c>
      <c r="H174" t="s">
        <v>23179</v>
      </c>
      <c r="I174" t="s">
        <v>23180</v>
      </c>
      <c r="J174" t="s">
        <v>22954</v>
      </c>
      <c r="L174" t="s">
        <v>22876</v>
      </c>
      <c r="M174" t="s">
        <v>22845</v>
      </c>
      <c r="N174" t="s">
        <v>22573</v>
      </c>
      <c r="O174" t="s">
        <v>22555</v>
      </c>
      <c r="P174" t="s">
        <v>22506</v>
      </c>
      <c r="Q174" t="s">
        <v>22659</v>
      </c>
      <c r="R174" t="s">
        <v>22507</v>
      </c>
      <c r="S174" t="s">
        <v>23181</v>
      </c>
      <c r="T174" t="s">
        <v>23182</v>
      </c>
      <c r="U174" t="s">
        <v>22438</v>
      </c>
      <c r="V174" t="s">
        <v>23183</v>
      </c>
      <c r="X174" t="s">
        <v>22440</v>
      </c>
      <c r="Y174" t="s">
        <v>22441</v>
      </c>
      <c r="Z174" t="s">
        <v>22442</v>
      </c>
      <c r="AD174" t="s">
        <v>22422</v>
      </c>
      <c r="AE174" t="s">
        <v>22424</v>
      </c>
    </row>
    <row r="175" spans="1:31">
      <c r="A175" t="s">
        <v>23175</v>
      </c>
      <c r="B175" t="s">
        <v>23176</v>
      </c>
      <c r="D175" t="s">
        <v>23177</v>
      </c>
      <c r="E175" t="s">
        <v>23177</v>
      </c>
      <c r="F175" t="s">
        <v>22428</v>
      </c>
      <c r="G175" t="s">
        <v>23178</v>
      </c>
      <c r="H175" t="s">
        <v>23179</v>
      </c>
      <c r="I175" t="s">
        <v>23180</v>
      </c>
      <c r="J175" t="s">
        <v>22954</v>
      </c>
      <c r="L175" t="s">
        <v>22876</v>
      </c>
      <c r="M175" t="s">
        <v>22845</v>
      </c>
      <c r="R175" t="s">
        <v>143</v>
      </c>
      <c r="S175" t="s">
        <v>23184</v>
      </c>
      <c r="U175" t="s">
        <v>22438</v>
      </c>
      <c r="X175" t="s">
        <v>22440</v>
      </c>
      <c r="Y175" t="s">
        <v>22441</v>
      </c>
      <c r="Z175" t="s">
        <v>22442</v>
      </c>
      <c r="AD175" t="s">
        <v>22422</v>
      </c>
      <c r="AE175" t="s">
        <v>22424</v>
      </c>
    </row>
    <row r="176" spans="1:31">
      <c r="A176" t="s">
        <v>23175</v>
      </c>
      <c r="B176" t="s">
        <v>23176</v>
      </c>
      <c r="D176" t="s">
        <v>23185</v>
      </c>
      <c r="E176" t="s">
        <v>23186</v>
      </c>
      <c r="F176" t="s">
        <v>22445</v>
      </c>
      <c r="G176" t="s">
        <v>23187</v>
      </c>
      <c r="H176" t="s">
        <v>23188</v>
      </c>
      <c r="I176" t="s">
        <v>23189</v>
      </c>
      <c r="J176" t="s">
        <v>22954</v>
      </c>
      <c r="L176" t="s">
        <v>22876</v>
      </c>
      <c r="M176" t="s">
        <v>23190</v>
      </c>
      <c r="N176" t="s">
        <v>23191</v>
      </c>
      <c r="R176" t="s">
        <v>143</v>
      </c>
      <c r="S176" t="s">
        <v>23192</v>
      </c>
      <c r="U176" t="s">
        <v>22438</v>
      </c>
      <c r="V176" t="s">
        <v>23193</v>
      </c>
      <c r="X176" t="s">
        <v>22440</v>
      </c>
      <c r="Y176" t="s">
        <v>22441</v>
      </c>
      <c r="Z176" t="s">
        <v>22442</v>
      </c>
      <c r="AD176" t="s">
        <v>22422</v>
      </c>
      <c r="AE176" t="s">
        <v>22424</v>
      </c>
    </row>
    <row r="177" spans="1:31">
      <c r="A177" t="s">
        <v>23234</v>
      </c>
      <c r="D177" t="s">
        <v>23235</v>
      </c>
      <c r="E177" t="s">
        <v>23235</v>
      </c>
      <c r="F177" t="s">
        <v>22428</v>
      </c>
      <c r="G177" t="s">
        <v>23166</v>
      </c>
      <c r="H177" t="s">
        <v>23236</v>
      </c>
      <c r="I177" t="s">
        <v>23237</v>
      </c>
      <c r="J177" t="s">
        <v>22954</v>
      </c>
      <c r="M177" t="s">
        <v>22797</v>
      </c>
      <c r="R177" t="s">
        <v>22466</v>
      </c>
      <c r="S177" t="s">
        <v>23238</v>
      </c>
      <c r="U177" t="s">
        <v>22438</v>
      </c>
      <c r="W177" t="s">
        <v>23239</v>
      </c>
      <c r="X177" t="s">
        <v>22440</v>
      </c>
      <c r="Y177" t="s">
        <v>22441</v>
      </c>
      <c r="Z177" t="s">
        <v>22442</v>
      </c>
      <c r="AD177" t="s">
        <v>22422</v>
      </c>
      <c r="AE177" t="s">
        <v>22424</v>
      </c>
    </row>
    <row r="178" spans="1:31">
      <c r="A178" t="s">
        <v>23234</v>
      </c>
      <c r="D178" t="s">
        <v>23235</v>
      </c>
      <c r="E178" t="s">
        <v>23235</v>
      </c>
      <c r="F178" t="s">
        <v>22428</v>
      </c>
      <c r="G178" t="s">
        <v>23166</v>
      </c>
      <c r="H178" t="s">
        <v>23236</v>
      </c>
      <c r="I178" t="s">
        <v>23237</v>
      </c>
      <c r="J178" t="s">
        <v>22954</v>
      </c>
      <c r="M178" t="s">
        <v>22797</v>
      </c>
      <c r="R178" t="s">
        <v>23240</v>
      </c>
      <c r="S178" t="s">
        <v>23241</v>
      </c>
      <c r="U178" t="s">
        <v>22438</v>
      </c>
      <c r="W178" t="s">
        <v>23242</v>
      </c>
      <c r="X178" t="s">
        <v>22440</v>
      </c>
      <c r="Y178" t="s">
        <v>22441</v>
      </c>
      <c r="Z178" t="s">
        <v>22442</v>
      </c>
      <c r="AD178" t="s">
        <v>22422</v>
      </c>
      <c r="AE178" t="s">
        <v>22424</v>
      </c>
    </row>
    <row r="179" spans="1:31">
      <c r="A179" t="s">
        <v>23243</v>
      </c>
      <c r="B179" t="s">
        <v>23244</v>
      </c>
      <c r="D179" t="s">
        <v>23245</v>
      </c>
      <c r="E179" t="s">
        <v>23245</v>
      </c>
      <c r="F179" t="s">
        <v>22428</v>
      </c>
      <c r="G179" t="s">
        <v>23246</v>
      </c>
      <c r="H179" t="s">
        <v>23247</v>
      </c>
      <c r="I179" t="s">
        <v>23248</v>
      </c>
      <c r="J179" t="s">
        <v>22883</v>
      </c>
      <c r="L179" t="s">
        <v>23249</v>
      </c>
      <c r="M179" t="s">
        <v>22451</v>
      </c>
      <c r="R179" t="s">
        <v>22472</v>
      </c>
      <c r="S179" t="s">
        <v>23250</v>
      </c>
      <c r="U179" t="s">
        <v>22438</v>
      </c>
      <c r="X179" t="s">
        <v>22440</v>
      </c>
      <c r="Y179" t="s">
        <v>22441</v>
      </c>
      <c r="Z179" t="s">
        <v>22442</v>
      </c>
      <c r="AD179" t="s">
        <v>22422</v>
      </c>
      <c r="AE179" t="s">
        <v>22424</v>
      </c>
    </row>
    <row r="180" spans="1:31">
      <c r="A180" t="s">
        <v>23243</v>
      </c>
      <c r="B180" t="s">
        <v>23244</v>
      </c>
      <c r="D180" t="s">
        <v>23251</v>
      </c>
      <c r="E180" t="s">
        <v>23251</v>
      </c>
      <c r="F180" t="s">
        <v>22428</v>
      </c>
      <c r="G180" t="s">
        <v>23252</v>
      </c>
      <c r="H180" t="s">
        <v>23253</v>
      </c>
      <c r="I180" t="s">
        <v>23254</v>
      </c>
      <c r="J180" t="s">
        <v>22883</v>
      </c>
      <c r="L180" t="s">
        <v>23249</v>
      </c>
      <c r="M180" t="s">
        <v>22451</v>
      </c>
      <c r="R180" t="s">
        <v>22452</v>
      </c>
      <c r="U180" t="s">
        <v>22438</v>
      </c>
      <c r="X180" t="s">
        <v>22440</v>
      </c>
      <c r="Y180" t="s">
        <v>22441</v>
      </c>
      <c r="Z180" t="s">
        <v>22442</v>
      </c>
      <c r="AD180" t="s">
        <v>22422</v>
      </c>
      <c r="AE180" t="s">
        <v>22424</v>
      </c>
    </row>
    <row r="181" spans="1:31">
      <c r="A181" t="s">
        <v>23243</v>
      </c>
      <c r="B181" t="s">
        <v>23244</v>
      </c>
      <c r="D181" t="s">
        <v>23251</v>
      </c>
      <c r="E181" t="s">
        <v>23251</v>
      </c>
      <c r="F181" t="s">
        <v>22428</v>
      </c>
      <c r="G181" t="s">
        <v>23252</v>
      </c>
      <c r="H181" t="s">
        <v>23253</v>
      </c>
      <c r="I181" t="s">
        <v>23254</v>
      </c>
      <c r="J181" t="s">
        <v>22883</v>
      </c>
      <c r="L181" t="s">
        <v>23249</v>
      </c>
      <c r="M181" t="s">
        <v>22451</v>
      </c>
      <c r="R181" t="s">
        <v>22475</v>
      </c>
      <c r="S181" t="s">
        <v>23255</v>
      </c>
      <c r="U181" t="s">
        <v>22438</v>
      </c>
      <c r="X181" t="s">
        <v>22440</v>
      </c>
      <c r="Y181" t="s">
        <v>22441</v>
      </c>
      <c r="Z181" t="s">
        <v>22442</v>
      </c>
      <c r="AD181" t="s">
        <v>22422</v>
      </c>
      <c r="AE181" t="s">
        <v>22424</v>
      </c>
    </row>
    <row r="182" spans="1:31">
      <c r="A182" t="s">
        <v>23243</v>
      </c>
      <c r="B182" t="s">
        <v>23244</v>
      </c>
      <c r="D182" t="s">
        <v>23256</v>
      </c>
      <c r="E182" t="s">
        <v>23256</v>
      </c>
      <c r="F182" t="s">
        <v>22428</v>
      </c>
      <c r="G182" t="s">
        <v>23257</v>
      </c>
      <c r="H182" t="s">
        <v>23258</v>
      </c>
      <c r="I182" t="s">
        <v>23259</v>
      </c>
      <c r="J182" t="s">
        <v>22883</v>
      </c>
      <c r="L182" t="s">
        <v>23249</v>
      </c>
      <c r="M182" t="s">
        <v>22451</v>
      </c>
      <c r="R182" t="s">
        <v>22455</v>
      </c>
      <c r="S182" t="s">
        <v>23260</v>
      </c>
      <c r="U182" t="s">
        <v>22438</v>
      </c>
      <c r="W182" t="s">
        <v>23261</v>
      </c>
      <c r="X182" t="s">
        <v>22440</v>
      </c>
      <c r="Y182" t="s">
        <v>22441</v>
      </c>
      <c r="Z182" t="s">
        <v>22442</v>
      </c>
      <c r="AD182" t="s">
        <v>22422</v>
      </c>
      <c r="AE182" t="s">
        <v>22424</v>
      </c>
    </row>
    <row r="183" spans="1:31">
      <c r="A183" t="s">
        <v>23262</v>
      </c>
      <c r="B183" t="s">
        <v>23244</v>
      </c>
      <c r="D183" t="s">
        <v>23251</v>
      </c>
      <c r="E183" t="s">
        <v>23251</v>
      </c>
      <c r="F183" t="s">
        <v>22428</v>
      </c>
      <c r="G183" t="s">
        <v>23267</v>
      </c>
      <c r="H183" t="s">
        <v>23268</v>
      </c>
      <c r="I183" t="s">
        <v>23269</v>
      </c>
      <c r="J183" t="s">
        <v>22954</v>
      </c>
      <c r="L183" t="s">
        <v>23249</v>
      </c>
      <c r="M183" t="s">
        <v>22860</v>
      </c>
      <c r="R183" t="s">
        <v>22455</v>
      </c>
      <c r="S183" t="s">
        <v>23270</v>
      </c>
      <c r="U183" t="s">
        <v>22438</v>
      </c>
      <c r="X183" t="s">
        <v>22440</v>
      </c>
      <c r="Y183" t="s">
        <v>22441</v>
      </c>
      <c r="Z183" t="s">
        <v>22442</v>
      </c>
      <c r="AD183" t="s">
        <v>22422</v>
      </c>
      <c r="AE183" t="s">
        <v>22424</v>
      </c>
    </row>
    <row r="184" spans="1:31">
      <c r="A184" t="s">
        <v>23262</v>
      </c>
      <c r="B184" t="s">
        <v>23244</v>
      </c>
      <c r="D184" t="s">
        <v>23251</v>
      </c>
      <c r="E184" t="s">
        <v>23251</v>
      </c>
      <c r="F184" t="s">
        <v>22428</v>
      </c>
      <c r="G184" t="s">
        <v>23263</v>
      </c>
      <c r="H184" t="s">
        <v>23264</v>
      </c>
      <c r="I184" t="s">
        <v>23265</v>
      </c>
      <c r="J184" t="s">
        <v>22954</v>
      </c>
      <c r="L184" t="s">
        <v>22851</v>
      </c>
      <c r="M184" t="s">
        <v>22860</v>
      </c>
      <c r="R184" t="s">
        <v>22455</v>
      </c>
      <c r="S184" t="s">
        <v>23266</v>
      </c>
      <c r="U184" t="s">
        <v>22438</v>
      </c>
      <c r="X184" t="s">
        <v>22440</v>
      </c>
      <c r="Y184" t="s">
        <v>22441</v>
      </c>
      <c r="Z184" t="s">
        <v>22442</v>
      </c>
      <c r="AD184" t="s">
        <v>22422</v>
      </c>
      <c r="AE184" t="s">
        <v>22424</v>
      </c>
    </row>
    <row r="185" spans="1:31">
      <c r="A185" t="s">
        <v>23271</v>
      </c>
      <c r="B185" t="s">
        <v>23244</v>
      </c>
      <c r="D185" t="s">
        <v>23245</v>
      </c>
      <c r="E185" t="s">
        <v>23245</v>
      </c>
      <c r="F185" t="s">
        <v>22428</v>
      </c>
      <c r="H185" t="s">
        <v>23276</v>
      </c>
      <c r="I185" t="s">
        <v>23277</v>
      </c>
      <c r="J185" t="s">
        <v>22432</v>
      </c>
      <c r="L185" t="s">
        <v>23278</v>
      </c>
      <c r="M185" t="s">
        <v>22797</v>
      </c>
      <c r="R185" t="s">
        <v>22472</v>
      </c>
      <c r="S185" t="s">
        <v>23279</v>
      </c>
      <c r="U185" t="s">
        <v>22438</v>
      </c>
      <c r="X185" t="s">
        <v>22440</v>
      </c>
      <c r="Y185" t="s">
        <v>22441</v>
      </c>
      <c r="Z185" t="s">
        <v>22442</v>
      </c>
      <c r="AD185" t="s">
        <v>22422</v>
      </c>
      <c r="AE185" t="s">
        <v>22424</v>
      </c>
    </row>
    <row r="186" spans="1:31">
      <c r="A186" t="s">
        <v>23271</v>
      </c>
      <c r="B186" t="s">
        <v>23244</v>
      </c>
      <c r="D186" t="s">
        <v>23251</v>
      </c>
      <c r="E186" t="s">
        <v>23251</v>
      </c>
      <c r="F186" t="s">
        <v>22428</v>
      </c>
      <c r="G186" t="s">
        <v>23272</v>
      </c>
      <c r="H186" t="s">
        <v>23273</v>
      </c>
      <c r="I186" t="s">
        <v>23274</v>
      </c>
      <c r="J186" t="s">
        <v>22432</v>
      </c>
      <c r="L186" t="s">
        <v>23249</v>
      </c>
      <c r="M186" t="s">
        <v>22860</v>
      </c>
      <c r="R186" t="s">
        <v>22455</v>
      </c>
      <c r="S186" t="s">
        <v>23275</v>
      </c>
      <c r="U186" t="s">
        <v>22438</v>
      </c>
      <c r="X186" t="s">
        <v>22440</v>
      </c>
      <c r="Y186" t="s">
        <v>22441</v>
      </c>
      <c r="Z186" t="s">
        <v>22442</v>
      </c>
      <c r="AD186" t="s">
        <v>22422</v>
      </c>
      <c r="AE186" t="s">
        <v>22424</v>
      </c>
    </row>
    <row r="187" spans="1:31">
      <c r="A187" t="s">
        <v>23271</v>
      </c>
      <c r="B187" t="s">
        <v>23244</v>
      </c>
      <c r="D187" t="s">
        <v>23251</v>
      </c>
      <c r="E187" t="s">
        <v>23251</v>
      </c>
      <c r="F187" t="s">
        <v>22428</v>
      </c>
      <c r="G187" t="s">
        <v>23272</v>
      </c>
      <c r="H187" t="s">
        <v>23273</v>
      </c>
      <c r="I187" t="s">
        <v>23274</v>
      </c>
      <c r="J187" t="s">
        <v>22432</v>
      </c>
      <c r="L187" t="s">
        <v>23249</v>
      </c>
      <c r="M187" t="s">
        <v>22860</v>
      </c>
      <c r="R187" t="s">
        <v>23034</v>
      </c>
      <c r="U187" t="s">
        <v>22438</v>
      </c>
      <c r="X187" t="s">
        <v>22440</v>
      </c>
      <c r="Y187" t="s">
        <v>22441</v>
      </c>
      <c r="Z187" t="s">
        <v>22442</v>
      </c>
      <c r="AD187" t="s">
        <v>22422</v>
      </c>
      <c r="AE187" t="s">
        <v>22424</v>
      </c>
    </row>
    <row r="188" spans="1:31">
      <c r="A188" t="s">
        <v>23280</v>
      </c>
      <c r="B188" t="s">
        <v>23281</v>
      </c>
      <c r="D188" t="s">
        <v>23286</v>
      </c>
      <c r="E188" t="s">
        <v>23286</v>
      </c>
      <c r="F188" t="s">
        <v>22428</v>
      </c>
      <c r="G188" t="s">
        <v>23287</v>
      </c>
      <c r="H188" t="s">
        <v>23288</v>
      </c>
      <c r="I188" t="s">
        <v>23289</v>
      </c>
      <c r="J188" t="s">
        <v>22954</v>
      </c>
      <c r="L188" t="s">
        <v>22946</v>
      </c>
      <c r="M188" t="s">
        <v>22797</v>
      </c>
      <c r="R188" t="s">
        <v>22466</v>
      </c>
      <c r="S188" t="s">
        <v>23290</v>
      </c>
      <c r="U188" t="s">
        <v>22438</v>
      </c>
      <c r="X188" t="s">
        <v>22440</v>
      </c>
      <c r="Y188" t="s">
        <v>22441</v>
      </c>
      <c r="Z188" t="s">
        <v>22442</v>
      </c>
      <c r="AD188" t="s">
        <v>22422</v>
      </c>
      <c r="AE188" t="s">
        <v>22424</v>
      </c>
    </row>
    <row r="189" spans="1:31">
      <c r="A189" t="s">
        <v>23280</v>
      </c>
      <c r="B189" t="s">
        <v>23281</v>
      </c>
      <c r="D189" t="s">
        <v>23286</v>
      </c>
      <c r="E189" t="s">
        <v>23286</v>
      </c>
      <c r="F189" t="s">
        <v>22428</v>
      </c>
      <c r="G189" t="s">
        <v>23287</v>
      </c>
      <c r="H189" t="s">
        <v>23288</v>
      </c>
      <c r="I189" t="s">
        <v>23289</v>
      </c>
      <c r="J189" t="s">
        <v>22954</v>
      </c>
      <c r="L189" t="s">
        <v>22946</v>
      </c>
      <c r="M189" t="s">
        <v>22797</v>
      </c>
      <c r="R189" t="s">
        <v>22472</v>
      </c>
      <c r="S189" t="s">
        <v>23291</v>
      </c>
      <c r="U189" t="s">
        <v>22438</v>
      </c>
      <c r="X189" t="s">
        <v>22440</v>
      </c>
      <c r="Y189" t="s">
        <v>22441</v>
      </c>
      <c r="Z189" t="s">
        <v>22442</v>
      </c>
      <c r="AD189" t="s">
        <v>22422</v>
      </c>
      <c r="AE189" t="s">
        <v>22424</v>
      </c>
    </row>
    <row r="190" spans="1:31">
      <c r="A190" t="s">
        <v>23280</v>
      </c>
      <c r="B190" t="s">
        <v>23281</v>
      </c>
      <c r="D190" t="s">
        <v>23292</v>
      </c>
      <c r="E190" t="s">
        <v>23292</v>
      </c>
      <c r="F190" t="s">
        <v>22428</v>
      </c>
      <c r="G190" t="s">
        <v>23293</v>
      </c>
      <c r="H190" t="s">
        <v>23294</v>
      </c>
      <c r="I190" t="s">
        <v>23295</v>
      </c>
      <c r="J190" t="s">
        <v>22954</v>
      </c>
      <c r="L190" t="s">
        <v>22946</v>
      </c>
      <c r="M190" t="s">
        <v>22797</v>
      </c>
      <c r="R190" t="s">
        <v>22466</v>
      </c>
      <c r="S190" t="s">
        <v>23296</v>
      </c>
      <c r="U190" t="s">
        <v>22438</v>
      </c>
      <c r="X190" t="s">
        <v>22440</v>
      </c>
      <c r="Y190" t="s">
        <v>22441</v>
      </c>
      <c r="Z190" t="s">
        <v>22442</v>
      </c>
      <c r="AD190" t="s">
        <v>22422</v>
      </c>
      <c r="AE190" t="s">
        <v>22424</v>
      </c>
    </row>
    <row r="191" spans="1:31">
      <c r="A191" t="s">
        <v>23280</v>
      </c>
      <c r="B191" t="s">
        <v>23281</v>
      </c>
      <c r="D191" t="s">
        <v>23292</v>
      </c>
      <c r="E191" t="s">
        <v>23292</v>
      </c>
      <c r="F191" t="s">
        <v>22428</v>
      </c>
      <c r="G191" t="s">
        <v>23293</v>
      </c>
      <c r="H191" t="s">
        <v>23294</v>
      </c>
      <c r="I191" t="s">
        <v>23295</v>
      </c>
      <c r="J191" t="s">
        <v>22954</v>
      </c>
      <c r="L191" t="s">
        <v>22946</v>
      </c>
      <c r="M191" t="s">
        <v>22797</v>
      </c>
      <c r="R191" t="s">
        <v>22472</v>
      </c>
      <c r="S191" t="s">
        <v>23297</v>
      </c>
      <c r="U191" t="s">
        <v>22438</v>
      </c>
      <c r="X191" t="s">
        <v>22440</v>
      </c>
      <c r="Y191" t="s">
        <v>22441</v>
      </c>
      <c r="Z191" t="s">
        <v>22442</v>
      </c>
      <c r="AD191" t="s">
        <v>22422</v>
      </c>
      <c r="AE191" t="s">
        <v>22424</v>
      </c>
    </row>
    <row r="192" spans="1:31">
      <c r="A192" t="s">
        <v>23280</v>
      </c>
      <c r="B192" t="s">
        <v>23281</v>
      </c>
      <c r="D192" t="s">
        <v>23292</v>
      </c>
      <c r="E192" t="s">
        <v>23292</v>
      </c>
      <c r="F192" t="s">
        <v>22428</v>
      </c>
      <c r="G192" t="s">
        <v>23293</v>
      </c>
      <c r="H192" t="s">
        <v>23294</v>
      </c>
      <c r="I192" t="s">
        <v>23295</v>
      </c>
      <c r="J192" t="s">
        <v>22954</v>
      </c>
      <c r="L192" t="s">
        <v>22946</v>
      </c>
      <c r="M192" t="s">
        <v>22797</v>
      </c>
      <c r="R192" t="s">
        <v>22455</v>
      </c>
      <c r="S192" t="s">
        <v>23298</v>
      </c>
      <c r="U192" t="s">
        <v>22438</v>
      </c>
      <c r="X192" t="s">
        <v>22440</v>
      </c>
      <c r="Y192" t="s">
        <v>22441</v>
      </c>
      <c r="Z192" t="s">
        <v>22442</v>
      </c>
      <c r="AD192" t="s">
        <v>22422</v>
      </c>
      <c r="AE192" t="s">
        <v>22424</v>
      </c>
    </row>
    <row r="193" spans="1:31">
      <c r="A193" t="s">
        <v>23280</v>
      </c>
      <c r="B193" t="s">
        <v>23281</v>
      </c>
      <c r="D193" t="s">
        <v>23251</v>
      </c>
      <c r="E193" t="s">
        <v>23251</v>
      </c>
      <c r="F193" t="s">
        <v>22428</v>
      </c>
      <c r="G193" t="s">
        <v>23304</v>
      </c>
      <c r="H193" t="s">
        <v>23305</v>
      </c>
      <c r="I193" t="s">
        <v>23306</v>
      </c>
      <c r="J193" t="s">
        <v>22954</v>
      </c>
      <c r="L193" t="s">
        <v>23249</v>
      </c>
      <c r="M193" t="s">
        <v>22860</v>
      </c>
      <c r="R193" t="s">
        <v>22466</v>
      </c>
      <c r="S193" t="s">
        <v>23307</v>
      </c>
      <c r="U193" t="s">
        <v>22438</v>
      </c>
      <c r="X193" t="s">
        <v>22440</v>
      </c>
      <c r="Y193" t="s">
        <v>22441</v>
      </c>
      <c r="Z193" t="s">
        <v>22442</v>
      </c>
      <c r="AD193" t="s">
        <v>22422</v>
      </c>
      <c r="AE193" t="s">
        <v>22424</v>
      </c>
    </row>
    <row r="194" spans="1:31">
      <c r="A194" t="s">
        <v>23280</v>
      </c>
      <c r="B194" t="s">
        <v>23281</v>
      </c>
      <c r="D194" t="s">
        <v>23251</v>
      </c>
      <c r="E194" t="s">
        <v>23251</v>
      </c>
      <c r="F194" t="s">
        <v>22428</v>
      </c>
      <c r="G194" t="s">
        <v>23304</v>
      </c>
      <c r="H194" t="s">
        <v>23305</v>
      </c>
      <c r="I194" t="s">
        <v>23306</v>
      </c>
      <c r="J194" t="s">
        <v>22954</v>
      </c>
      <c r="L194" t="s">
        <v>23249</v>
      </c>
      <c r="M194" t="s">
        <v>22860</v>
      </c>
      <c r="R194" t="s">
        <v>22452</v>
      </c>
      <c r="S194" t="s">
        <v>23308</v>
      </c>
      <c r="U194" t="s">
        <v>22438</v>
      </c>
      <c r="W194" t="s">
        <v>22997</v>
      </c>
      <c r="X194" t="s">
        <v>22440</v>
      </c>
      <c r="Y194" t="s">
        <v>22441</v>
      </c>
      <c r="Z194" t="s">
        <v>22442</v>
      </c>
      <c r="AD194" t="s">
        <v>22422</v>
      </c>
      <c r="AE194" t="s">
        <v>22424</v>
      </c>
    </row>
    <row r="195" spans="1:31">
      <c r="A195" t="s">
        <v>23280</v>
      </c>
      <c r="B195" t="s">
        <v>23281</v>
      </c>
      <c r="D195" t="s">
        <v>23251</v>
      </c>
      <c r="E195" t="s">
        <v>23251</v>
      </c>
      <c r="F195" t="s">
        <v>22428</v>
      </c>
      <c r="G195" t="s">
        <v>23304</v>
      </c>
      <c r="H195" t="s">
        <v>23305</v>
      </c>
      <c r="I195" t="s">
        <v>23306</v>
      </c>
      <c r="J195" t="s">
        <v>22954</v>
      </c>
      <c r="L195" t="s">
        <v>23249</v>
      </c>
      <c r="M195" t="s">
        <v>22797</v>
      </c>
      <c r="R195" t="s">
        <v>22455</v>
      </c>
      <c r="S195" t="s">
        <v>23309</v>
      </c>
      <c r="U195" t="s">
        <v>22438</v>
      </c>
      <c r="X195" t="s">
        <v>22440</v>
      </c>
      <c r="Y195" t="s">
        <v>22441</v>
      </c>
      <c r="Z195" t="s">
        <v>22442</v>
      </c>
      <c r="AD195" t="s">
        <v>22422</v>
      </c>
      <c r="AE195" t="s">
        <v>22424</v>
      </c>
    </row>
    <row r="196" spans="1:31">
      <c r="A196" t="s">
        <v>23280</v>
      </c>
      <c r="B196" t="s">
        <v>23281</v>
      </c>
      <c r="D196" t="s">
        <v>23251</v>
      </c>
      <c r="E196" t="s">
        <v>23251</v>
      </c>
      <c r="F196" t="s">
        <v>22428</v>
      </c>
      <c r="G196" t="s">
        <v>23314</v>
      </c>
      <c r="H196" t="s">
        <v>23315</v>
      </c>
      <c r="I196" t="s">
        <v>23316</v>
      </c>
      <c r="J196" t="s">
        <v>22954</v>
      </c>
      <c r="L196" t="s">
        <v>23317</v>
      </c>
      <c r="M196" t="s">
        <v>22860</v>
      </c>
      <c r="R196" t="s">
        <v>22452</v>
      </c>
      <c r="U196" t="s">
        <v>22438</v>
      </c>
      <c r="X196" t="s">
        <v>22440</v>
      </c>
      <c r="Y196" t="s">
        <v>22441</v>
      </c>
      <c r="Z196" t="s">
        <v>22442</v>
      </c>
      <c r="AD196" t="s">
        <v>22422</v>
      </c>
      <c r="AE196" t="s">
        <v>22424</v>
      </c>
    </row>
    <row r="197" spans="1:31">
      <c r="A197" t="s">
        <v>23280</v>
      </c>
      <c r="B197" t="s">
        <v>23281</v>
      </c>
      <c r="D197" t="s">
        <v>23251</v>
      </c>
      <c r="E197" t="s">
        <v>23251</v>
      </c>
      <c r="F197" t="s">
        <v>22428</v>
      </c>
      <c r="G197" t="s">
        <v>23282</v>
      </c>
      <c r="H197" t="s">
        <v>23283</v>
      </c>
      <c r="I197" t="s">
        <v>23284</v>
      </c>
      <c r="J197" t="s">
        <v>22954</v>
      </c>
      <c r="L197" t="s">
        <v>22851</v>
      </c>
      <c r="M197" t="s">
        <v>22860</v>
      </c>
      <c r="R197" t="s">
        <v>22455</v>
      </c>
      <c r="S197" t="s">
        <v>23285</v>
      </c>
      <c r="U197" t="s">
        <v>22438</v>
      </c>
      <c r="X197" t="s">
        <v>22440</v>
      </c>
      <c r="Y197" t="s">
        <v>22441</v>
      </c>
      <c r="Z197" t="s">
        <v>22442</v>
      </c>
      <c r="AD197" t="s">
        <v>22422</v>
      </c>
      <c r="AE197" t="s">
        <v>22424</v>
      </c>
    </row>
    <row r="198" spans="1:31">
      <c r="A198" t="s">
        <v>23280</v>
      </c>
      <c r="B198" t="s">
        <v>23281</v>
      </c>
      <c r="D198" t="s">
        <v>23256</v>
      </c>
      <c r="E198" t="s">
        <v>23256</v>
      </c>
      <c r="F198" t="s">
        <v>22428</v>
      </c>
      <c r="G198" t="s">
        <v>23310</v>
      </c>
      <c r="H198" t="s">
        <v>23311</v>
      </c>
      <c r="I198" t="s">
        <v>23312</v>
      </c>
      <c r="J198" t="s">
        <v>22954</v>
      </c>
      <c r="L198" t="s">
        <v>23249</v>
      </c>
      <c r="M198" t="s">
        <v>22860</v>
      </c>
      <c r="R198" t="s">
        <v>22466</v>
      </c>
      <c r="S198" t="s">
        <v>23313</v>
      </c>
      <c r="U198" t="s">
        <v>22438</v>
      </c>
      <c r="X198" t="s">
        <v>22440</v>
      </c>
      <c r="Y198" t="s">
        <v>22441</v>
      </c>
      <c r="Z198" t="s">
        <v>22442</v>
      </c>
      <c r="AD198" t="s">
        <v>22422</v>
      </c>
      <c r="AE198" t="s">
        <v>22424</v>
      </c>
    </row>
    <row r="199" spans="1:31">
      <c r="A199" t="s">
        <v>23280</v>
      </c>
      <c r="B199" t="s">
        <v>23281</v>
      </c>
      <c r="D199" t="s">
        <v>23256</v>
      </c>
      <c r="E199" t="s">
        <v>23256</v>
      </c>
      <c r="F199" t="s">
        <v>22428</v>
      </c>
      <c r="G199" t="s">
        <v>23299</v>
      </c>
      <c r="H199" t="s">
        <v>23300</v>
      </c>
      <c r="I199" t="s">
        <v>23301</v>
      </c>
      <c r="J199" t="s">
        <v>22954</v>
      </c>
      <c r="L199" t="s">
        <v>22867</v>
      </c>
      <c r="M199" t="s">
        <v>22860</v>
      </c>
      <c r="R199" t="s">
        <v>22861</v>
      </c>
      <c r="S199" t="s">
        <v>23302</v>
      </c>
      <c r="U199" t="s">
        <v>22438</v>
      </c>
      <c r="X199" t="s">
        <v>22440</v>
      </c>
      <c r="Y199" t="s">
        <v>22441</v>
      </c>
      <c r="Z199" t="s">
        <v>22442</v>
      </c>
      <c r="AD199" t="s">
        <v>22422</v>
      </c>
      <c r="AE199" t="s">
        <v>22424</v>
      </c>
    </row>
    <row r="200" spans="1:31">
      <c r="A200" t="s">
        <v>23280</v>
      </c>
      <c r="B200" t="s">
        <v>23281</v>
      </c>
      <c r="D200" t="s">
        <v>23256</v>
      </c>
      <c r="E200" t="s">
        <v>23256</v>
      </c>
      <c r="F200" t="s">
        <v>22428</v>
      </c>
      <c r="G200" t="s">
        <v>23299</v>
      </c>
      <c r="H200" t="s">
        <v>23300</v>
      </c>
      <c r="I200" t="s">
        <v>23301</v>
      </c>
      <c r="J200" t="s">
        <v>22954</v>
      </c>
      <c r="L200" t="s">
        <v>22867</v>
      </c>
      <c r="M200" t="s">
        <v>22845</v>
      </c>
      <c r="R200" t="s">
        <v>143</v>
      </c>
      <c r="S200" t="s">
        <v>23303</v>
      </c>
      <c r="U200" t="s">
        <v>22438</v>
      </c>
      <c r="X200" t="s">
        <v>22440</v>
      </c>
      <c r="Y200" t="s">
        <v>22441</v>
      </c>
      <c r="Z200" t="s">
        <v>22442</v>
      </c>
      <c r="AD200" t="s">
        <v>22422</v>
      </c>
      <c r="AE200" t="s">
        <v>22424</v>
      </c>
    </row>
    <row r="201" spans="1:31">
      <c r="A201" t="s">
        <v>23318</v>
      </c>
      <c r="B201" t="s">
        <v>23319</v>
      </c>
      <c r="D201" t="s">
        <v>23320</v>
      </c>
      <c r="E201" t="s">
        <v>23320</v>
      </c>
      <c r="F201" t="s">
        <v>22428</v>
      </c>
      <c r="G201" t="s">
        <v>23335</v>
      </c>
      <c r="H201" t="s">
        <v>23336</v>
      </c>
      <c r="I201" t="s">
        <v>23337</v>
      </c>
      <c r="J201" t="s">
        <v>22954</v>
      </c>
      <c r="L201" t="s">
        <v>23338</v>
      </c>
      <c r="M201" t="s">
        <v>22860</v>
      </c>
      <c r="R201" t="s">
        <v>22466</v>
      </c>
      <c r="S201" t="s">
        <v>23341</v>
      </c>
      <c r="U201" t="s">
        <v>22438</v>
      </c>
      <c r="X201" t="s">
        <v>22440</v>
      </c>
      <c r="Y201" t="s">
        <v>22441</v>
      </c>
      <c r="Z201" t="s">
        <v>22442</v>
      </c>
      <c r="AD201" t="s">
        <v>22422</v>
      </c>
      <c r="AE201" t="s">
        <v>22424</v>
      </c>
    </row>
    <row r="202" spans="1:31">
      <c r="A202" t="s">
        <v>23318</v>
      </c>
      <c r="B202" t="s">
        <v>23319</v>
      </c>
      <c r="D202" t="s">
        <v>23320</v>
      </c>
      <c r="E202" t="s">
        <v>23320</v>
      </c>
      <c r="F202" t="s">
        <v>22428</v>
      </c>
      <c r="G202" t="s">
        <v>23335</v>
      </c>
      <c r="H202" t="s">
        <v>23336</v>
      </c>
      <c r="I202" t="s">
        <v>23337</v>
      </c>
      <c r="J202" t="s">
        <v>22954</v>
      </c>
      <c r="L202" t="s">
        <v>23338</v>
      </c>
      <c r="M202" t="s">
        <v>22860</v>
      </c>
      <c r="R202" t="s">
        <v>22455</v>
      </c>
      <c r="S202" t="s">
        <v>23342</v>
      </c>
      <c r="U202" t="s">
        <v>22438</v>
      </c>
      <c r="W202" t="s">
        <v>23009</v>
      </c>
      <c r="X202" t="s">
        <v>22440</v>
      </c>
      <c r="Y202" t="s">
        <v>22441</v>
      </c>
      <c r="Z202" t="s">
        <v>22442</v>
      </c>
      <c r="AD202" t="s">
        <v>22422</v>
      </c>
      <c r="AE202" t="s">
        <v>22424</v>
      </c>
    </row>
    <row r="203" spans="1:31">
      <c r="A203" t="s">
        <v>23318</v>
      </c>
      <c r="B203" t="s">
        <v>23319</v>
      </c>
      <c r="D203" t="s">
        <v>23320</v>
      </c>
      <c r="E203" t="s">
        <v>23320</v>
      </c>
      <c r="F203" t="s">
        <v>22428</v>
      </c>
      <c r="G203" t="s">
        <v>23335</v>
      </c>
      <c r="H203" t="s">
        <v>23336</v>
      </c>
      <c r="I203" t="s">
        <v>23337</v>
      </c>
      <c r="J203" t="s">
        <v>22954</v>
      </c>
      <c r="L203" t="s">
        <v>23338</v>
      </c>
      <c r="M203" t="s">
        <v>22860</v>
      </c>
      <c r="R203" t="s">
        <v>22488</v>
      </c>
      <c r="U203" t="s">
        <v>22438</v>
      </c>
      <c r="X203" t="s">
        <v>22440</v>
      </c>
      <c r="Y203" t="s">
        <v>22441</v>
      </c>
      <c r="Z203" t="s">
        <v>22442</v>
      </c>
      <c r="AD203" t="s">
        <v>22422</v>
      </c>
      <c r="AE203" t="s">
        <v>22424</v>
      </c>
    </row>
    <row r="204" spans="1:31">
      <c r="A204" t="s">
        <v>23318</v>
      </c>
      <c r="B204" t="s">
        <v>23319</v>
      </c>
      <c r="D204" t="s">
        <v>23320</v>
      </c>
      <c r="E204" t="s">
        <v>23320</v>
      </c>
      <c r="F204" t="s">
        <v>22428</v>
      </c>
      <c r="G204" t="s">
        <v>23335</v>
      </c>
      <c r="H204" t="s">
        <v>23336</v>
      </c>
      <c r="I204" t="s">
        <v>23337</v>
      </c>
      <c r="J204" t="s">
        <v>22954</v>
      </c>
      <c r="L204" t="s">
        <v>23338</v>
      </c>
      <c r="M204" t="s">
        <v>22845</v>
      </c>
      <c r="N204" t="s">
        <v>22573</v>
      </c>
      <c r="O204" t="s">
        <v>22555</v>
      </c>
      <c r="P204" t="s">
        <v>22506</v>
      </c>
      <c r="R204" t="s">
        <v>22507</v>
      </c>
      <c r="S204" t="s">
        <v>23339</v>
      </c>
      <c r="T204" t="s">
        <v>23340</v>
      </c>
      <c r="U204" t="s">
        <v>22438</v>
      </c>
      <c r="V204" t="s">
        <v>22949</v>
      </c>
      <c r="X204" t="s">
        <v>22440</v>
      </c>
      <c r="Y204" t="s">
        <v>22441</v>
      </c>
      <c r="Z204" t="s">
        <v>22442</v>
      </c>
      <c r="AD204" t="s">
        <v>22422</v>
      </c>
      <c r="AE204" t="s">
        <v>22424</v>
      </c>
    </row>
    <row r="205" spans="1:31">
      <c r="A205" t="s">
        <v>23318</v>
      </c>
      <c r="B205" t="s">
        <v>23319</v>
      </c>
      <c r="D205" t="s">
        <v>23320</v>
      </c>
      <c r="E205" t="s">
        <v>23320</v>
      </c>
      <c r="F205" t="s">
        <v>22428</v>
      </c>
      <c r="G205" t="s">
        <v>23321</v>
      </c>
      <c r="H205" t="s">
        <v>23322</v>
      </c>
      <c r="I205" t="s">
        <v>23323</v>
      </c>
      <c r="J205" t="s">
        <v>22954</v>
      </c>
      <c r="L205" t="s">
        <v>23324</v>
      </c>
      <c r="M205" t="s">
        <v>22860</v>
      </c>
      <c r="R205" t="s">
        <v>22861</v>
      </c>
      <c r="S205" t="s">
        <v>23327</v>
      </c>
      <c r="U205" t="s">
        <v>22438</v>
      </c>
      <c r="W205" t="s">
        <v>23328</v>
      </c>
      <c r="X205" t="s">
        <v>22440</v>
      </c>
      <c r="Y205" t="s">
        <v>22441</v>
      </c>
      <c r="Z205" t="s">
        <v>22442</v>
      </c>
      <c r="AD205" t="s">
        <v>22422</v>
      </c>
      <c r="AE205" t="s">
        <v>22424</v>
      </c>
    </row>
    <row r="206" spans="1:31">
      <c r="A206" t="s">
        <v>23318</v>
      </c>
      <c r="B206" t="s">
        <v>23319</v>
      </c>
      <c r="D206" t="s">
        <v>23320</v>
      </c>
      <c r="E206" t="s">
        <v>23320</v>
      </c>
      <c r="F206" t="s">
        <v>22428</v>
      </c>
      <c r="G206" t="s">
        <v>23321</v>
      </c>
      <c r="H206" t="s">
        <v>23322</v>
      </c>
      <c r="I206" t="s">
        <v>23323</v>
      </c>
      <c r="J206" t="s">
        <v>22954</v>
      </c>
      <c r="L206" t="s">
        <v>23324</v>
      </c>
      <c r="M206" t="s">
        <v>22860</v>
      </c>
      <c r="R206" t="s">
        <v>22487</v>
      </c>
      <c r="U206" t="s">
        <v>22438</v>
      </c>
      <c r="W206" t="s">
        <v>23328</v>
      </c>
      <c r="X206" t="s">
        <v>22440</v>
      </c>
      <c r="Y206" t="s">
        <v>22441</v>
      </c>
      <c r="Z206" t="s">
        <v>22442</v>
      </c>
      <c r="AD206" t="s">
        <v>22422</v>
      </c>
      <c r="AE206" t="s">
        <v>22424</v>
      </c>
    </row>
    <row r="207" spans="1:31">
      <c r="A207" t="s">
        <v>23318</v>
      </c>
      <c r="B207" t="s">
        <v>23319</v>
      </c>
      <c r="D207" t="s">
        <v>23320</v>
      </c>
      <c r="E207" t="s">
        <v>23320</v>
      </c>
      <c r="F207" t="s">
        <v>22428</v>
      </c>
      <c r="G207" t="s">
        <v>23321</v>
      </c>
      <c r="H207" t="s">
        <v>23322</v>
      </c>
      <c r="I207" t="s">
        <v>23323</v>
      </c>
      <c r="J207" t="s">
        <v>22954</v>
      </c>
      <c r="L207" t="s">
        <v>23324</v>
      </c>
      <c r="M207" t="s">
        <v>22845</v>
      </c>
      <c r="N207" t="s">
        <v>22573</v>
      </c>
      <c r="O207" t="s">
        <v>22555</v>
      </c>
      <c r="P207" t="s">
        <v>22955</v>
      </c>
      <c r="Q207" t="s">
        <v>22869</v>
      </c>
      <c r="R207" t="s">
        <v>22507</v>
      </c>
      <c r="S207" t="s">
        <v>23325</v>
      </c>
      <c r="T207" t="s">
        <v>23326</v>
      </c>
      <c r="U207" t="s">
        <v>22438</v>
      </c>
      <c r="V207" t="s">
        <v>23183</v>
      </c>
      <c r="X207" t="s">
        <v>22440</v>
      </c>
      <c r="Y207" t="s">
        <v>22441</v>
      </c>
      <c r="Z207" t="s">
        <v>22442</v>
      </c>
      <c r="AD207" t="s">
        <v>22422</v>
      </c>
      <c r="AE207" t="s">
        <v>22424</v>
      </c>
    </row>
    <row r="208" spans="1:31">
      <c r="A208" t="s">
        <v>23318</v>
      </c>
      <c r="B208" t="s">
        <v>23319</v>
      </c>
      <c r="D208" t="s">
        <v>23320</v>
      </c>
      <c r="E208" t="s">
        <v>23320</v>
      </c>
      <c r="F208" t="s">
        <v>22428</v>
      </c>
      <c r="G208" t="s">
        <v>23343</v>
      </c>
      <c r="H208" t="s">
        <v>23344</v>
      </c>
      <c r="I208" t="s">
        <v>23345</v>
      </c>
      <c r="J208" t="s">
        <v>22954</v>
      </c>
      <c r="L208" t="s">
        <v>23338</v>
      </c>
      <c r="M208" t="s">
        <v>23332</v>
      </c>
      <c r="N208" t="s">
        <v>22573</v>
      </c>
      <c r="O208" t="s">
        <v>22555</v>
      </c>
      <c r="P208" t="s">
        <v>22506</v>
      </c>
      <c r="Q208" t="s">
        <v>22869</v>
      </c>
      <c r="R208" t="s">
        <v>22507</v>
      </c>
      <c r="S208" t="s">
        <v>23346</v>
      </c>
      <c r="T208" t="s">
        <v>23347</v>
      </c>
      <c r="U208" t="s">
        <v>22438</v>
      </c>
      <c r="V208" t="s">
        <v>22949</v>
      </c>
      <c r="W208" t="s">
        <v>22437</v>
      </c>
      <c r="X208" t="s">
        <v>22440</v>
      </c>
      <c r="Y208" t="s">
        <v>22441</v>
      </c>
      <c r="Z208" t="s">
        <v>22442</v>
      </c>
      <c r="AD208" t="s">
        <v>22422</v>
      </c>
      <c r="AE208" t="s">
        <v>22424</v>
      </c>
    </row>
    <row r="209" spans="1:31">
      <c r="A209" t="s">
        <v>23318</v>
      </c>
      <c r="B209" t="s">
        <v>23319</v>
      </c>
      <c r="D209" t="s">
        <v>23320</v>
      </c>
      <c r="E209" t="s">
        <v>23320</v>
      </c>
      <c r="F209" t="s">
        <v>22428</v>
      </c>
      <c r="G209" t="s">
        <v>23329</v>
      </c>
      <c r="H209" t="s">
        <v>23330</v>
      </c>
      <c r="I209" t="s">
        <v>23331</v>
      </c>
      <c r="J209" t="s">
        <v>22954</v>
      </c>
      <c r="L209" t="s">
        <v>23324</v>
      </c>
      <c r="M209" t="s">
        <v>23332</v>
      </c>
      <c r="N209" t="s">
        <v>22573</v>
      </c>
      <c r="O209" t="s">
        <v>22555</v>
      </c>
      <c r="P209" t="s">
        <v>22506</v>
      </c>
      <c r="Q209" t="s">
        <v>22869</v>
      </c>
      <c r="R209" t="s">
        <v>22507</v>
      </c>
      <c r="S209" t="s">
        <v>23333</v>
      </c>
      <c r="T209" t="s">
        <v>23334</v>
      </c>
      <c r="U209" t="s">
        <v>22438</v>
      </c>
      <c r="V209" t="s">
        <v>23183</v>
      </c>
      <c r="W209" t="s">
        <v>22437</v>
      </c>
      <c r="X209" t="s">
        <v>22440</v>
      </c>
      <c r="Y209" t="s">
        <v>22441</v>
      </c>
      <c r="Z209" t="s">
        <v>22442</v>
      </c>
      <c r="AD209" t="s">
        <v>22422</v>
      </c>
      <c r="AE209" t="s">
        <v>22424</v>
      </c>
    </row>
    <row r="210" spans="1:31">
      <c r="A210" t="s">
        <v>23318</v>
      </c>
      <c r="B210" t="s">
        <v>23319</v>
      </c>
      <c r="D210" t="s">
        <v>23353</v>
      </c>
      <c r="E210" t="s">
        <v>23353</v>
      </c>
      <c r="F210" t="s">
        <v>22428</v>
      </c>
      <c r="G210" t="s">
        <v>23354</v>
      </c>
      <c r="H210" t="s">
        <v>23355</v>
      </c>
      <c r="I210" t="s">
        <v>23356</v>
      </c>
      <c r="J210" t="s">
        <v>22954</v>
      </c>
      <c r="L210" t="s">
        <v>22823</v>
      </c>
      <c r="M210" t="s">
        <v>22845</v>
      </c>
      <c r="N210" t="s">
        <v>22573</v>
      </c>
      <c r="O210" t="s">
        <v>22555</v>
      </c>
      <c r="P210" t="s">
        <v>22955</v>
      </c>
      <c r="Q210" t="s">
        <v>22869</v>
      </c>
      <c r="R210" t="s">
        <v>22507</v>
      </c>
      <c r="S210" t="s">
        <v>23357</v>
      </c>
      <c r="T210" t="s">
        <v>23358</v>
      </c>
      <c r="U210" t="s">
        <v>22438</v>
      </c>
      <c r="V210" t="s">
        <v>23359</v>
      </c>
      <c r="X210" t="s">
        <v>22440</v>
      </c>
      <c r="Y210" t="s">
        <v>22441</v>
      </c>
      <c r="Z210" t="s">
        <v>22442</v>
      </c>
      <c r="AD210" t="s">
        <v>22847</v>
      </c>
      <c r="AE210" t="s">
        <v>22424</v>
      </c>
    </row>
    <row r="211" spans="1:31">
      <c r="A211" t="s">
        <v>23318</v>
      </c>
      <c r="B211" t="s">
        <v>23319</v>
      </c>
      <c r="D211" t="s">
        <v>23353</v>
      </c>
      <c r="E211" t="s">
        <v>23353</v>
      </c>
      <c r="F211" t="s">
        <v>22428</v>
      </c>
      <c r="G211" t="s">
        <v>23354</v>
      </c>
      <c r="H211" t="s">
        <v>23355</v>
      </c>
      <c r="I211" t="s">
        <v>23356</v>
      </c>
      <c r="J211" t="s">
        <v>22954</v>
      </c>
      <c r="L211" t="s">
        <v>23360</v>
      </c>
      <c r="M211" t="s">
        <v>22845</v>
      </c>
      <c r="N211" t="s">
        <v>23191</v>
      </c>
      <c r="R211" t="s">
        <v>143</v>
      </c>
      <c r="S211" t="s">
        <v>23361</v>
      </c>
      <c r="U211" t="s">
        <v>22438</v>
      </c>
      <c r="V211" t="s">
        <v>23362</v>
      </c>
      <c r="X211" t="s">
        <v>22440</v>
      </c>
      <c r="Y211" t="s">
        <v>22441</v>
      </c>
      <c r="Z211" t="s">
        <v>22442</v>
      </c>
      <c r="AD211" t="s">
        <v>22847</v>
      </c>
      <c r="AE211" t="s">
        <v>22424</v>
      </c>
    </row>
    <row r="212" spans="1:31">
      <c r="A212" t="s">
        <v>23318</v>
      </c>
      <c r="B212" t="s">
        <v>23319</v>
      </c>
      <c r="D212" t="s">
        <v>23348</v>
      </c>
      <c r="E212" t="s">
        <v>23348</v>
      </c>
      <c r="F212" t="s">
        <v>22428</v>
      </c>
      <c r="G212" t="s">
        <v>23335</v>
      </c>
      <c r="H212" t="s">
        <v>23349</v>
      </c>
      <c r="I212" t="s">
        <v>23350</v>
      </c>
      <c r="J212" t="s">
        <v>22954</v>
      </c>
      <c r="L212" t="s">
        <v>23338</v>
      </c>
      <c r="M212" t="s">
        <v>22860</v>
      </c>
      <c r="R212" t="s">
        <v>23351</v>
      </c>
      <c r="S212" t="s">
        <v>23352</v>
      </c>
      <c r="U212" t="s">
        <v>22438</v>
      </c>
      <c r="X212" t="s">
        <v>22440</v>
      </c>
      <c r="Y212" t="s">
        <v>22441</v>
      </c>
      <c r="Z212" t="s">
        <v>22442</v>
      </c>
      <c r="AD212" t="s">
        <v>22422</v>
      </c>
      <c r="AE212" t="s">
        <v>22424</v>
      </c>
    </row>
    <row r="213" spans="1:31">
      <c r="A213" t="s">
        <v>23318</v>
      </c>
      <c r="B213" t="s">
        <v>23319</v>
      </c>
      <c r="D213" t="s">
        <v>23363</v>
      </c>
      <c r="E213" t="s">
        <v>23364</v>
      </c>
      <c r="F213" t="s">
        <v>22445</v>
      </c>
      <c r="G213" t="s">
        <v>23365</v>
      </c>
      <c r="H213" t="s">
        <v>23366</v>
      </c>
      <c r="I213" t="s">
        <v>23367</v>
      </c>
      <c r="J213" t="s">
        <v>22954</v>
      </c>
      <c r="M213" t="s">
        <v>23368</v>
      </c>
      <c r="N213" t="s">
        <v>23191</v>
      </c>
      <c r="R213" t="s">
        <v>143</v>
      </c>
      <c r="S213" t="s">
        <v>23369</v>
      </c>
      <c r="U213" t="s">
        <v>22438</v>
      </c>
      <c r="V213" t="s">
        <v>23370</v>
      </c>
      <c r="X213" t="s">
        <v>22440</v>
      </c>
      <c r="Y213" t="s">
        <v>22441</v>
      </c>
      <c r="Z213" t="s">
        <v>22442</v>
      </c>
      <c r="AD213" t="s">
        <v>22422</v>
      </c>
      <c r="AE213" t="s">
        <v>22424</v>
      </c>
    </row>
    <row r="214" spans="1:31">
      <c r="A214" t="s">
        <v>23371</v>
      </c>
      <c r="B214" t="s">
        <v>23319</v>
      </c>
      <c r="D214" t="s">
        <v>23320</v>
      </c>
      <c r="E214" t="s">
        <v>23320</v>
      </c>
      <c r="F214" t="s">
        <v>22428</v>
      </c>
      <c r="H214" t="s">
        <v>23372</v>
      </c>
      <c r="I214" t="s">
        <v>23373</v>
      </c>
      <c r="J214" t="s">
        <v>22954</v>
      </c>
      <c r="L214" t="s">
        <v>23374</v>
      </c>
      <c r="M214" t="s">
        <v>22860</v>
      </c>
      <c r="R214" t="s">
        <v>22455</v>
      </c>
      <c r="S214" t="s">
        <v>23375</v>
      </c>
      <c r="U214" t="s">
        <v>22438</v>
      </c>
      <c r="X214" t="s">
        <v>22440</v>
      </c>
      <c r="Y214" t="s">
        <v>22441</v>
      </c>
      <c r="Z214" t="s">
        <v>22442</v>
      </c>
      <c r="AD214" t="s">
        <v>22422</v>
      </c>
      <c r="AE214" t="s">
        <v>22424</v>
      </c>
    </row>
    <row r="215" spans="1:31">
      <c r="A215" t="s">
        <v>23371</v>
      </c>
      <c r="B215" t="s">
        <v>23319</v>
      </c>
      <c r="D215" t="s">
        <v>23320</v>
      </c>
      <c r="E215" t="s">
        <v>23320</v>
      </c>
      <c r="F215" t="s">
        <v>22428</v>
      </c>
      <c r="H215" t="s">
        <v>23372</v>
      </c>
      <c r="I215" t="s">
        <v>23373</v>
      </c>
      <c r="J215" t="s">
        <v>22954</v>
      </c>
      <c r="L215" t="s">
        <v>23374</v>
      </c>
      <c r="M215" t="s">
        <v>22860</v>
      </c>
      <c r="R215" t="s">
        <v>22488</v>
      </c>
      <c r="U215" t="s">
        <v>22438</v>
      </c>
      <c r="X215" t="s">
        <v>22440</v>
      </c>
      <c r="Y215" t="s">
        <v>22441</v>
      </c>
      <c r="Z215" t="s">
        <v>22442</v>
      </c>
      <c r="AD215" t="s">
        <v>22422</v>
      </c>
      <c r="AE215" t="s">
        <v>22424</v>
      </c>
    </row>
    <row r="216" spans="1:31">
      <c r="A216" t="s">
        <v>23376</v>
      </c>
      <c r="D216" t="s">
        <v>23377</v>
      </c>
      <c r="E216" t="s">
        <v>23377</v>
      </c>
      <c r="F216" t="s">
        <v>22428</v>
      </c>
      <c r="G216" t="s">
        <v>23378</v>
      </c>
      <c r="H216" t="s">
        <v>23379</v>
      </c>
      <c r="I216" t="s">
        <v>23380</v>
      </c>
      <c r="J216" t="s">
        <v>23005</v>
      </c>
      <c r="L216" t="s">
        <v>23381</v>
      </c>
      <c r="M216" t="s">
        <v>23382</v>
      </c>
      <c r="N216" t="s">
        <v>23383</v>
      </c>
      <c r="R216" t="s">
        <v>22455</v>
      </c>
      <c r="S216" t="s">
        <v>23384</v>
      </c>
      <c r="U216" t="s">
        <v>22438</v>
      </c>
      <c r="V216" t="s">
        <v>23385</v>
      </c>
      <c r="X216" t="s">
        <v>22440</v>
      </c>
      <c r="Y216" t="s">
        <v>22441</v>
      </c>
      <c r="Z216" t="s">
        <v>22442</v>
      </c>
      <c r="AD216" t="s">
        <v>22422</v>
      </c>
      <c r="AE216" t="s">
        <v>22424</v>
      </c>
    </row>
    <row r="217" spans="1:31">
      <c r="A217" t="s">
        <v>23386</v>
      </c>
      <c r="B217" t="s">
        <v>23387</v>
      </c>
      <c r="D217" t="s">
        <v>23388</v>
      </c>
      <c r="E217" t="s">
        <v>23388</v>
      </c>
      <c r="F217" t="s">
        <v>22428</v>
      </c>
      <c r="G217" t="s">
        <v>23389</v>
      </c>
      <c r="H217" t="s">
        <v>23390</v>
      </c>
      <c r="I217" t="s">
        <v>23391</v>
      </c>
      <c r="J217" t="s">
        <v>22954</v>
      </c>
      <c r="L217" t="s">
        <v>22571</v>
      </c>
      <c r="M217" t="s">
        <v>22860</v>
      </c>
      <c r="R217" t="s">
        <v>22488</v>
      </c>
      <c r="U217" t="s">
        <v>22438</v>
      </c>
      <c r="X217" t="s">
        <v>22440</v>
      </c>
      <c r="Y217" t="s">
        <v>22441</v>
      </c>
      <c r="Z217" t="s">
        <v>22442</v>
      </c>
      <c r="AD217" t="s">
        <v>22422</v>
      </c>
      <c r="AE217" t="s">
        <v>22424</v>
      </c>
    </row>
    <row r="218" spans="1:31">
      <c r="A218" t="s">
        <v>23386</v>
      </c>
      <c r="B218" t="s">
        <v>23387</v>
      </c>
      <c r="D218" t="s">
        <v>23392</v>
      </c>
      <c r="E218" t="s">
        <v>23392</v>
      </c>
      <c r="F218" t="s">
        <v>22428</v>
      </c>
      <c r="G218" t="s">
        <v>23393</v>
      </c>
      <c r="H218" t="s">
        <v>23394</v>
      </c>
      <c r="I218" t="s">
        <v>23395</v>
      </c>
      <c r="J218" t="s">
        <v>22954</v>
      </c>
      <c r="L218" t="s">
        <v>22571</v>
      </c>
      <c r="M218" t="s">
        <v>22860</v>
      </c>
      <c r="R218" t="s">
        <v>22488</v>
      </c>
      <c r="U218" t="s">
        <v>22438</v>
      </c>
      <c r="X218" t="s">
        <v>22440</v>
      </c>
      <c r="Y218" t="s">
        <v>22441</v>
      </c>
      <c r="Z218" t="s">
        <v>22442</v>
      </c>
      <c r="AD218" t="s">
        <v>22422</v>
      </c>
      <c r="AE218" t="s">
        <v>22424</v>
      </c>
    </row>
    <row r="219" spans="1:31">
      <c r="A219" t="s">
        <v>23396</v>
      </c>
      <c r="B219" t="s">
        <v>23397</v>
      </c>
      <c r="D219" t="s">
        <v>112</v>
      </c>
      <c r="E219" t="s">
        <v>22483</v>
      </c>
      <c r="F219" t="s">
        <v>22445</v>
      </c>
      <c r="G219" t="s">
        <v>23398</v>
      </c>
      <c r="H219" t="s">
        <v>23399</v>
      </c>
      <c r="I219" t="s">
        <v>23409</v>
      </c>
      <c r="J219" t="s">
        <v>23401</v>
      </c>
      <c r="K219" t="s">
        <v>23402</v>
      </c>
      <c r="L219" t="s">
        <v>22803</v>
      </c>
      <c r="M219" t="s">
        <v>22860</v>
      </c>
      <c r="R219" t="s">
        <v>22487</v>
      </c>
      <c r="S219" t="s">
        <v>23410</v>
      </c>
      <c r="U219" t="s">
        <v>22438</v>
      </c>
      <c r="V219" t="s">
        <v>23411</v>
      </c>
      <c r="W219" t="s">
        <v>23408</v>
      </c>
      <c r="Y219" t="s">
        <v>22441</v>
      </c>
      <c r="Z219" t="s">
        <v>22442</v>
      </c>
      <c r="AD219" t="s">
        <v>22422</v>
      </c>
      <c r="AE219" t="s">
        <v>22424</v>
      </c>
    </row>
    <row r="220" spans="1:31">
      <c r="A220" t="s">
        <v>23396</v>
      </c>
      <c r="B220" t="s">
        <v>23397</v>
      </c>
      <c r="D220" t="s">
        <v>112</v>
      </c>
      <c r="E220" t="s">
        <v>22483</v>
      </c>
      <c r="F220" t="s">
        <v>22445</v>
      </c>
      <c r="G220" t="s">
        <v>23398</v>
      </c>
      <c r="H220" t="s">
        <v>23399</v>
      </c>
      <c r="I220" t="s">
        <v>23400</v>
      </c>
      <c r="J220" t="s">
        <v>23401</v>
      </c>
      <c r="K220" t="s">
        <v>23402</v>
      </c>
      <c r="L220" t="s">
        <v>22803</v>
      </c>
      <c r="M220" t="s">
        <v>22860</v>
      </c>
      <c r="P220" t="s">
        <v>23403</v>
      </c>
      <c r="Q220" t="s">
        <v>22869</v>
      </c>
      <c r="R220" t="s">
        <v>23404</v>
      </c>
      <c r="S220" t="s">
        <v>23405</v>
      </c>
      <c r="T220" t="s">
        <v>23406</v>
      </c>
      <c r="U220" t="s">
        <v>22438</v>
      </c>
      <c r="V220" t="s">
        <v>23407</v>
      </c>
      <c r="W220" t="s">
        <v>23408</v>
      </c>
      <c r="X220" t="s">
        <v>22440</v>
      </c>
      <c r="Y220" t="s">
        <v>22441</v>
      </c>
      <c r="Z220" t="s">
        <v>22442</v>
      </c>
      <c r="AD220" t="s">
        <v>22422</v>
      </c>
      <c r="AE220" t="s">
        <v>22424</v>
      </c>
    </row>
    <row r="221" spans="1:31">
      <c r="A221" t="s">
        <v>23396</v>
      </c>
      <c r="B221" t="s">
        <v>23397</v>
      </c>
      <c r="D221" t="s">
        <v>112</v>
      </c>
      <c r="E221" t="s">
        <v>22483</v>
      </c>
      <c r="F221" t="s">
        <v>22445</v>
      </c>
      <c r="G221" t="s">
        <v>23398</v>
      </c>
      <c r="H221" t="s">
        <v>23399</v>
      </c>
      <c r="I221" t="s">
        <v>23409</v>
      </c>
      <c r="J221" t="s">
        <v>23401</v>
      </c>
      <c r="K221" t="s">
        <v>23402</v>
      </c>
      <c r="L221" t="s">
        <v>22803</v>
      </c>
      <c r="M221" t="s">
        <v>22860</v>
      </c>
      <c r="R221" t="s">
        <v>22455</v>
      </c>
      <c r="S221" t="s">
        <v>23412</v>
      </c>
      <c r="U221" t="s">
        <v>22438</v>
      </c>
      <c r="W221" t="s">
        <v>23408</v>
      </c>
      <c r="X221" t="s">
        <v>22440</v>
      </c>
      <c r="Y221" t="s">
        <v>22441</v>
      </c>
      <c r="Z221" t="s">
        <v>22442</v>
      </c>
      <c r="AD221" t="s">
        <v>22422</v>
      </c>
      <c r="AE221" t="s">
        <v>22424</v>
      </c>
    </row>
    <row r="222" spans="1:31">
      <c r="A222" t="s">
        <v>23396</v>
      </c>
      <c r="B222" t="s">
        <v>23397</v>
      </c>
      <c r="D222" t="s">
        <v>112</v>
      </c>
      <c r="E222" t="s">
        <v>22483</v>
      </c>
      <c r="F222" t="s">
        <v>22445</v>
      </c>
      <c r="G222" t="s">
        <v>23413</v>
      </c>
      <c r="H222" t="s">
        <v>23414</v>
      </c>
      <c r="I222" t="s">
        <v>23415</v>
      </c>
      <c r="J222" t="s">
        <v>23401</v>
      </c>
      <c r="K222" t="s">
        <v>23402</v>
      </c>
      <c r="L222" t="s">
        <v>23416</v>
      </c>
      <c r="M222" t="s">
        <v>22860</v>
      </c>
      <c r="R222" t="s">
        <v>22487</v>
      </c>
      <c r="S222" t="s">
        <v>23420</v>
      </c>
      <c r="U222" t="s">
        <v>22438</v>
      </c>
      <c r="V222" t="s">
        <v>23411</v>
      </c>
      <c r="W222" t="s">
        <v>23408</v>
      </c>
      <c r="Y222" t="s">
        <v>22441</v>
      </c>
      <c r="Z222" t="s">
        <v>22442</v>
      </c>
      <c r="AD222" t="s">
        <v>22422</v>
      </c>
      <c r="AE222" t="s">
        <v>22424</v>
      </c>
    </row>
    <row r="223" spans="1:31">
      <c r="A223" t="s">
        <v>23396</v>
      </c>
      <c r="B223" t="s">
        <v>23397</v>
      </c>
      <c r="D223" t="s">
        <v>112</v>
      </c>
      <c r="E223" t="s">
        <v>22483</v>
      </c>
      <c r="F223" t="s">
        <v>22445</v>
      </c>
      <c r="G223" t="s">
        <v>23413</v>
      </c>
      <c r="H223" t="s">
        <v>23414</v>
      </c>
      <c r="I223" t="s">
        <v>23415</v>
      </c>
      <c r="J223" t="s">
        <v>23401</v>
      </c>
      <c r="K223" t="s">
        <v>23402</v>
      </c>
      <c r="L223" t="s">
        <v>23416</v>
      </c>
      <c r="M223" t="s">
        <v>22860</v>
      </c>
      <c r="R223" t="s">
        <v>22861</v>
      </c>
      <c r="S223" t="s">
        <v>23417</v>
      </c>
      <c r="U223" t="s">
        <v>22438</v>
      </c>
      <c r="W223" t="s">
        <v>23408</v>
      </c>
      <c r="Y223" t="s">
        <v>22441</v>
      </c>
      <c r="Z223" t="s">
        <v>22442</v>
      </c>
      <c r="AD223" t="s">
        <v>22422</v>
      </c>
      <c r="AE223" t="s">
        <v>22424</v>
      </c>
    </row>
    <row r="224" spans="1:31">
      <c r="A224" t="s">
        <v>23396</v>
      </c>
      <c r="B224" t="s">
        <v>23397</v>
      </c>
      <c r="D224" t="s">
        <v>112</v>
      </c>
      <c r="E224" t="s">
        <v>22483</v>
      </c>
      <c r="F224" t="s">
        <v>22445</v>
      </c>
      <c r="G224" t="s">
        <v>23413</v>
      </c>
      <c r="H224" t="s">
        <v>23414</v>
      </c>
      <c r="I224" t="s">
        <v>23415</v>
      </c>
      <c r="J224" t="s">
        <v>23401</v>
      </c>
      <c r="K224" t="s">
        <v>23402</v>
      </c>
      <c r="L224" t="s">
        <v>23416</v>
      </c>
      <c r="M224" t="s">
        <v>22860</v>
      </c>
      <c r="R224" t="s">
        <v>22861</v>
      </c>
      <c r="S224" t="s">
        <v>23418</v>
      </c>
      <c r="U224" t="s">
        <v>22438</v>
      </c>
      <c r="W224" t="s">
        <v>23419</v>
      </c>
      <c r="Y224" t="s">
        <v>22441</v>
      </c>
      <c r="Z224" t="s">
        <v>22442</v>
      </c>
      <c r="AD224" t="s">
        <v>22422</v>
      </c>
      <c r="AE224" t="s">
        <v>22424</v>
      </c>
    </row>
    <row r="225" spans="1:31">
      <c r="A225" t="s">
        <v>23396</v>
      </c>
      <c r="B225" t="s">
        <v>23397</v>
      </c>
      <c r="D225" t="s">
        <v>112</v>
      </c>
      <c r="E225" t="s">
        <v>22483</v>
      </c>
      <c r="F225" t="s">
        <v>22445</v>
      </c>
      <c r="G225" t="s">
        <v>23421</v>
      </c>
      <c r="H225" t="s">
        <v>23422</v>
      </c>
      <c r="I225" t="s">
        <v>23423</v>
      </c>
      <c r="J225" t="s">
        <v>23401</v>
      </c>
      <c r="K225" t="s">
        <v>23402</v>
      </c>
      <c r="L225" t="s">
        <v>23416</v>
      </c>
      <c r="M225" t="s">
        <v>23424</v>
      </c>
      <c r="R225" t="s">
        <v>22487</v>
      </c>
      <c r="S225" t="s">
        <v>23425</v>
      </c>
      <c r="U225" t="s">
        <v>22438</v>
      </c>
      <c r="V225" t="s">
        <v>23426</v>
      </c>
      <c r="W225" t="s">
        <v>23427</v>
      </c>
      <c r="Y225" t="s">
        <v>22441</v>
      </c>
      <c r="Z225" t="s">
        <v>22442</v>
      </c>
      <c r="AD225" t="s">
        <v>22422</v>
      </c>
      <c r="AE225" t="s">
        <v>22424</v>
      </c>
    </row>
    <row r="226" spans="1:31">
      <c r="A226" t="s">
        <v>23428</v>
      </c>
      <c r="B226" t="s">
        <v>23397</v>
      </c>
      <c r="D226" t="s">
        <v>23447</v>
      </c>
      <c r="E226" t="s">
        <v>23448</v>
      </c>
      <c r="F226" t="s">
        <v>22428</v>
      </c>
      <c r="G226" t="s">
        <v>23449</v>
      </c>
      <c r="H226" t="s">
        <v>23450</v>
      </c>
      <c r="I226" t="s">
        <v>23451</v>
      </c>
      <c r="J226" t="s">
        <v>23401</v>
      </c>
      <c r="K226" t="s">
        <v>23402</v>
      </c>
      <c r="L226" t="s">
        <v>23452</v>
      </c>
      <c r="M226" t="s">
        <v>22860</v>
      </c>
      <c r="N226" t="s">
        <v>23434</v>
      </c>
      <c r="O226" t="s">
        <v>23435</v>
      </c>
      <c r="P226" t="s">
        <v>23436</v>
      </c>
      <c r="Q226" t="s">
        <v>23437</v>
      </c>
      <c r="R226" t="s">
        <v>23438</v>
      </c>
      <c r="S226" t="s">
        <v>23453</v>
      </c>
      <c r="U226" t="s">
        <v>22438</v>
      </c>
      <c r="V226" t="s">
        <v>23454</v>
      </c>
      <c r="Y226" t="s">
        <v>22441</v>
      </c>
      <c r="Z226" t="s">
        <v>22442</v>
      </c>
      <c r="AE226" t="s">
        <v>90</v>
      </c>
    </row>
    <row r="227" spans="1:31">
      <c r="A227" t="s">
        <v>23428</v>
      </c>
      <c r="B227" t="s">
        <v>23397</v>
      </c>
      <c r="D227" t="s">
        <v>23447</v>
      </c>
      <c r="E227" t="s">
        <v>23448</v>
      </c>
      <c r="F227" t="s">
        <v>22428</v>
      </c>
      <c r="G227" t="s">
        <v>23460</v>
      </c>
      <c r="H227" t="s">
        <v>23461</v>
      </c>
      <c r="I227" t="s">
        <v>23462</v>
      </c>
      <c r="J227" t="s">
        <v>23401</v>
      </c>
      <c r="K227" t="s">
        <v>23402</v>
      </c>
      <c r="L227" t="s">
        <v>23416</v>
      </c>
      <c r="M227" t="s">
        <v>22860</v>
      </c>
      <c r="N227" t="s">
        <v>22670</v>
      </c>
      <c r="P227" t="s">
        <v>23463</v>
      </c>
      <c r="Q227" t="s">
        <v>23437</v>
      </c>
      <c r="R227" t="s">
        <v>23464</v>
      </c>
      <c r="S227" t="s">
        <v>23465</v>
      </c>
      <c r="U227" t="s">
        <v>22438</v>
      </c>
      <c r="V227" t="s">
        <v>23466</v>
      </c>
      <c r="Y227" t="s">
        <v>22441</v>
      </c>
      <c r="Z227" t="s">
        <v>22442</v>
      </c>
      <c r="AC227" t="s">
        <v>22762</v>
      </c>
      <c r="AE227" t="s">
        <v>90</v>
      </c>
    </row>
    <row r="228" spans="1:31">
      <c r="A228" t="s">
        <v>23428</v>
      </c>
      <c r="B228" t="s">
        <v>23397</v>
      </c>
      <c r="D228" t="s">
        <v>23447</v>
      </c>
      <c r="E228" t="s">
        <v>23448</v>
      </c>
      <c r="F228" t="s">
        <v>22428</v>
      </c>
      <c r="G228" t="s">
        <v>23467</v>
      </c>
      <c r="H228" t="s">
        <v>23468</v>
      </c>
      <c r="I228" t="s">
        <v>23469</v>
      </c>
      <c r="J228" t="s">
        <v>23401</v>
      </c>
      <c r="K228" t="s">
        <v>23402</v>
      </c>
      <c r="L228" t="s">
        <v>23416</v>
      </c>
      <c r="M228" t="s">
        <v>22860</v>
      </c>
      <c r="N228" t="s">
        <v>23470</v>
      </c>
      <c r="P228" t="s">
        <v>23403</v>
      </c>
      <c r="Q228" t="s">
        <v>23437</v>
      </c>
      <c r="R228" t="s">
        <v>23471</v>
      </c>
      <c r="S228" t="s">
        <v>23472</v>
      </c>
      <c r="T228" t="s">
        <v>23473</v>
      </c>
      <c r="U228" t="s">
        <v>22438</v>
      </c>
      <c r="V228" t="s">
        <v>23474</v>
      </c>
      <c r="X228" t="s">
        <v>23475</v>
      </c>
      <c r="Y228" t="s">
        <v>22441</v>
      </c>
      <c r="Z228" t="s">
        <v>22442</v>
      </c>
      <c r="AD228" t="s">
        <v>22422</v>
      </c>
      <c r="AE228" t="s">
        <v>89</v>
      </c>
    </row>
    <row r="229" spans="1:31">
      <c r="A229" t="s">
        <v>23428</v>
      </c>
      <c r="B229" t="s">
        <v>23397</v>
      </c>
      <c r="D229" t="s">
        <v>23429</v>
      </c>
      <c r="E229" t="s">
        <v>23430</v>
      </c>
      <c r="F229" t="s">
        <v>22428</v>
      </c>
      <c r="G229" t="s">
        <v>23431</v>
      </c>
      <c r="H229" t="s">
        <v>23432</v>
      </c>
      <c r="I229" t="s">
        <v>23433</v>
      </c>
      <c r="J229" t="s">
        <v>23401</v>
      </c>
      <c r="K229" t="s">
        <v>23402</v>
      </c>
      <c r="L229" t="s">
        <v>22803</v>
      </c>
      <c r="M229" t="s">
        <v>22860</v>
      </c>
      <c r="N229" t="s">
        <v>23434</v>
      </c>
      <c r="O229" t="s">
        <v>23435</v>
      </c>
      <c r="P229" t="s">
        <v>23436</v>
      </c>
      <c r="Q229" t="s">
        <v>23437</v>
      </c>
      <c r="R229" t="s">
        <v>23438</v>
      </c>
      <c r="S229" t="s">
        <v>23439</v>
      </c>
      <c r="T229" t="s">
        <v>23440</v>
      </c>
      <c r="U229" t="s">
        <v>22438</v>
      </c>
      <c r="V229" t="s">
        <v>23441</v>
      </c>
      <c r="Y229" t="s">
        <v>22441</v>
      </c>
      <c r="Z229" t="s">
        <v>22442</v>
      </c>
      <c r="AD229" t="s">
        <v>22422</v>
      </c>
      <c r="AE229" t="s">
        <v>89</v>
      </c>
    </row>
    <row r="230" spans="1:31">
      <c r="A230" t="s">
        <v>23428</v>
      </c>
      <c r="B230" t="s">
        <v>23397</v>
      </c>
      <c r="D230" t="s">
        <v>23429</v>
      </c>
      <c r="E230" t="s">
        <v>23430</v>
      </c>
      <c r="F230" t="s">
        <v>22428</v>
      </c>
      <c r="G230" t="s">
        <v>23455</v>
      </c>
      <c r="H230" t="s">
        <v>23456</v>
      </c>
      <c r="I230" t="s">
        <v>23457</v>
      </c>
      <c r="J230" t="s">
        <v>23401</v>
      </c>
      <c r="K230" t="s">
        <v>23402</v>
      </c>
      <c r="L230" t="s">
        <v>23452</v>
      </c>
      <c r="M230" t="s">
        <v>22860</v>
      </c>
      <c r="N230" t="s">
        <v>23434</v>
      </c>
      <c r="O230" t="s">
        <v>23435</v>
      </c>
      <c r="P230" t="s">
        <v>23436</v>
      </c>
      <c r="Q230" t="s">
        <v>23437</v>
      </c>
      <c r="R230" t="s">
        <v>23438</v>
      </c>
      <c r="S230" t="s">
        <v>23458</v>
      </c>
      <c r="U230" t="s">
        <v>22438</v>
      </c>
      <c r="V230" t="s">
        <v>23459</v>
      </c>
      <c r="Y230" t="s">
        <v>22441</v>
      </c>
      <c r="Z230" t="s">
        <v>22442</v>
      </c>
      <c r="AD230" t="s">
        <v>22422</v>
      </c>
      <c r="AE230" t="s">
        <v>89</v>
      </c>
    </row>
    <row r="231" spans="1:31">
      <c r="A231" t="s">
        <v>23428</v>
      </c>
      <c r="B231" t="s">
        <v>23397</v>
      </c>
      <c r="D231" t="s">
        <v>112</v>
      </c>
      <c r="E231" t="s">
        <v>22483</v>
      </c>
      <c r="F231" t="s">
        <v>22445</v>
      </c>
      <c r="G231" t="s">
        <v>23398</v>
      </c>
      <c r="H231" t="s">
        <v>23399</v>
      </c>
      <c r="I231" t="s">
        <v>23409</v>
      </c>
      <c r="J231" t="s">
        <v>23401</v>
      </c>
      <c r="K231" t="s">
        <v>23402</v>
      </c>
      <c r="L231" t="s">
        <v>22803</v>
      </c>
      <c r="M231" t="s">
        <v>22860</v>
      </c>
      <c r="N231" t="s">
        <v>22824</v>
      </c>
      <c r="O231" t="s">
        <v>22824</v>
      </c>
      <c r="P231" t="s">
        <v>22824</v>
      </c>
      <c r="Q231" t="s">
        <v>23442</v>
      </c>
      <c r="R231" t="s">
        <v>23443</v>
      </c>
      <c r="S231" t="s">
        <v>23444</v>
      </c>
      <c r="U231" t="s">
        <v>22438</v>
      </c>
      <c r="V231" t="s">
        <v>23445</v>
      </c>
      <c r="W231" t="s">
        <v>23446</v>
      </c>
      <c r="X231" t="s">
        <v>22440</v>
      </c>
      <c r="Y231" t="s">
        <v>22441</v>
      </c>
      <c r="Z231" t="s">
        <v>22442</v>
      </c>
      <c r="AD231" t="s">
        <v>22422</v>
      </c>
      <c r="AE231" t="s">
        <v>89</v>
      </c>
    </row>
    <row r="232" spans="1:31">
      <c r="A232" t="s">
        <v>23428</v>
      </c>
      <c r="B232" t="s">
        <v>23397</v>
      </c>
      <c r="D232" t="s">
        <v>112</v>
      </c>
      <c r="E232" t="s">
        <v>22483</v>
      </c>
      <c r="F232" t="s">
        <v>22445</v>
      </c>
      <c r="G232" t="s">
        <v>23413</v>
      </c>
      <c r="H232" t="s">
        <v>23414</v>
      </c>
      <c r="I232" t="s">
        <v>23415</v>
      </c>
      <c r="J232" t="s">
        <v>23401</v>
      </c>
      <c r="K232" t="s">
        <v>23402</v>
      </c>
      <c r="L232" t="s">
        <v>23416</v>
      </c>
      <c r="M232" t="s">
        <v>22860</v>
      </c>
      <c r="N232" t="s">
        <v>22824</v>
      </c>
      <c r="O232" t="s">
        <v>22824</v>
      </c>
      <c r="P232" t="s">
        <v>22824</v>
      </c>
      <c r="Q232" t="s">
        <v>23442</v>
      </c>
      <c r="R232" t="s">
        <v>23351</v>
      </c>
      <c r="S232" t="s">
        <v>23476</v>
      </c>
      <c r="U232" t="s">
        <v>22438</v>
      </c>
      <c r="V232" t="s">
        <v>23477</v>
      </c>
      <c r="W232" t="s">
        <v>23478</v>
      </c>
      <c r="Y232" t="s">
        <v>22441</v>
      </c>
      <c r="Z232" t="s">
        <v>22442</v>
      </c>
      <c r="AD232" t="s">
        <v>22422</v>
      </c>
      <c r="AE232" t="s">
        <v>89</v>
      </c>
    </row>
    <row r="233" spans="1:31">
      <c r="A233" t="s">
        <v>23479</v>
      </c>
      <c r="D233" t="s">
        <v>112</v>
      </c>
      <c r="E233" t="s">
        <v>23480</v>
      </c>
      <c r="F233" t="s">
        <v>22445</v>
      </c>
      <c r="H233" t="s">
        <v>23481</v>
      </c>
      <c r="I233" t="s">
        <v>23482</v>
      </c>
      <c r="J233" t="s">
        <v>23483</v>
      </c>
      <c r="R233" t="s">
        <v>23484</v>
      </c>
      <c r="U233" t="s">
        <v>22438</v>
      </c>
      <c r="W233" t="s">
        <v>23485</v>
      </c>
      <c r="X233" t="s">
        <v>22440</v>
      </c>
      <c r="Y233" t="s">
        <v>22441</v>
      </c>
      <c r="Z233" t="s">
        <v>22442</v>
      </c>
      <c r="AD233" t="s">
        <v>22422</v>
      </c>
      <c r="AE233" t="s">
        <v>22424</v>
      </c>
    </row>
    <row r="234" spans="1:31">
      <c r="A234" t="s">
        <v>23486</v>
      </c>
      <c r="D234" t="s">
        <v>112</v>
      </c>
      <c r="E234" t="s">
        <v>23487</v>
      </c>
      <c r="F234" t="s">
        <v>22445</v>
      </c>
      <c r="G234" t="s">
        <v>23488</v>
      </c>
      <c r="H234" t="s">
        <v>23489</v>
      </c>
      <c r="I234" t="s">
        <v>23490</v>
      </c>
      <c r="J234" t="s">
        <v>23401</v>
      </c>
      <c r="L234" t="s">
        <v>23491</v>
      </c>
      <c r="M234" t="s">
        <v>22860</v>
      </c>
      <c r="R234" t="s">
        <v>22455</v>
      </c>
      <c r="S234" t="s">
        <v>23492</v>
      </c>
      <c r="U234" t="s">
        <v>22438</v>
      </c>
      <c r="X234" t="s">
        <v>22440</v>
      </c>
      <c r="Y234" t="s">
        <v>22441</v>
      </c>
      <c r="Z234" t="s">
        <v>22442</v>
      </c>
      <c r="AD234" t="s">
        <v>22422</v>
      </c>
      <c r="AE234" t="s">
        <v>22424</v>
      </c>
    </row>
    <row r="235" spans="1:31">
      <c r="A235" t="s">
        <v>23486</v>
      </c>
      <c r="D235" t="s">
        <v>112</v>
      </c>
      <c r="E235" t="s">
        <v>23493</v>
      </c>
      <c r="F235" t="s">
        <v>22445</v>
      </c>
      <c r="G235" t="s">
        <v>23494</v>
      </c>
      <c r="H235" t="s">
        <v>23495</v>
      </c>
      <c r="I235" t="s">
        <v>23496</v>
      </c>
      <c r="J235" t="s">
        <v>23401</v>
      </c>
      <c r="L235" t="s">
        <v>23491</v>
      </c>
      <c r="M235" t="s">
        <v>22797</v>
      </c>
      <c r="R235" t="s">
        <v>22455</v>
      </c>
      <c r="S235" t="s">
        <v>23497</v>
      </c>
      <c r="U235" t="s">
        <v>22438</v>
      </c>
      <c r="X235" t="s">
        <v>22440</v>
      </c>
      <c r="Y235" t="s">
        <v>22441</v>
      </c>
      <c r="Z235" t="s">
        <v>22442</v>
      </c>
      <c r="AD235" t="s">
        <v>22422</v>
      </c>
      <c r="AE235" t="s">
        <v>22424</v>
      </c>
    </row>
    <row r="236" spans="1:31">
      <c r="A236" t="s">
        <v>23498</v>
      </c>
      <c r="D236" t="s">
        <v>112</v>
      </c>
      <c r="E236" t="s">
        <v>23499</v>
      </c>
      <c r="F236" t="s">
        <v>22445</v>
      </c>
      <c r="G236" t="s">
        <v>23500</v>
      </c>
      <c r="H236" t="s">
        <v>23501</v>
      </c>
      <c r="I236" t="s">
        <v>23502</v>
      </c>
      <c r="J236" t="s">
        <v>23503</v>
      </c>
      <c r="L236" t="s">
        <v>23504</v>
      </c>
      <c r="M236" t="s">
        <v>23505</v>
      </c>
      <c r="R236" t="s">
        <v>22472</v>
      </c>
      <c r="S236" t="s">
        <v>23506</v>
      </c>
      <c r="U236" t="s">
        <v>22438</v>
      </c>
      <c r="X236" t="s">
        <v>22440</v>
      </c>
      <c r="Y236" t="s">
        <v>22441</v>
      </c>
      <c r="Z236" t="s">
        <v>22442</v>
      </c>
      <c r="AD236" t="s">
        <v>22422</v>
      </c>
      <c r="AE236" t="s">
        <v>22424</v>
      </c>
    </row>
    <row r="237" spans="1:31">
      <c r="A237" t="s">
        <v>23507</v>
      </c>
      <c r="B237" t="s">
        <v>23508</v>
      </c>
      <c r="D237" t="s">
        <v>112</v>
      </c>
      <c r="E237" t="s">
        <v>23509</v>
      </c>
      <c r="F237" t="s">
        <v>22445</v>
      </c>
      <c r="G237" t="s">
        <v>23510</v>
      </c>
      <c r="H237" t="s">
        <v>23511</v>
      </c>
      <c r="I237" t="s">
        <v>23512</v>
      </c>
      <c r="J237" t="s">
        <v>23483</v>
      </c>
      <c r="M237" t="s">
        <v>23513</v>
      </c>
      <c r="R237" t="s">
        <v>23514</v>
      </c>
      <c r="U237" t="s">
        <v>22438</v>
      </c>
      <c r="W237" t="s">
        <v>23515</v>
      </c>
      <c r="X237" t="s">
        <v>22440</v>
      </c>
      <c r="Y237" t="s">
        <v>22441</v>
      </c>
      <c r="Z237" t="s">
        <v>22442</v>
      </c>
      <c r="AD237" t="s">
        <v>22422</v>
      </c>
      <c r="AE237" t="s">
        <v>22424</v>
      </c>
    </row>
    <row r="238" spans="1:31">
      <c r="A238" t="s">
        <v>23516</v>
      </c>
      <c r="B238" t="s">
        <v>23517</v>
      </c>
      <c r="D238" t="s">
        <v>112</v>
      </c>
      <c r="E238" t="s">
        <v>23518</v>
      </c>
      <c r="F238" t="s">
        <v>22445</v>
      </c>
      <c r="G238" t="s">
        <v>23519</v>
      </c>
      <c r="H238" t="s">
        <v>23520</v>
      </c>
      <c r="I238" t="s">
        <v>23521</v>
      </c>
      <c r="J238" t="s">
        <v>22795</v>
      </c>
      <c r="L238" t="s">
        <v>22803</v>
      </c>
      <c r="M238" t="s">
        <v>22797</v>
      </c>
      <c r="R238" t="s">
        <v>22472</v>
      </c>
      <c r="S238" t="s">
        <v>23522</v>
      </c>
      <c r="U238" t="s">
        <v>22438</v>
      </c>
      <c r="X238" t="s">
        <v>22440</v>
      </c>
      <c r="Y238" t="s">
        <v>22441</v>
      </c>
      <c r="Z238" t="s">
        <v>22442</v>
      </c>
      <c r="AD238" t="s">
        <v>22422</v>
      </c>
      <c r="AE238" t="s">
        <v>22424</v>
      </c>
    </row>
    <row r="239" spans="1:31">
      <c r="A239" t="s">
        <v>23516</v>
      </c>
      <c r="B239" t="s">
        <v>23517</v>
      </c>
      <c r="D239" t="s">
        <v>112</v>
      </c>
      <c r="E239" t="s">
        <v>23523</v>
      </c>
      <c r="F239" t="s">
        <v>22445</v>
      </c>
      <c r="G239" t="s">
        <v>23524</v>
      </c>
      <c r="H239" t="s">
        <v>23525</v>
      </c>
      <c r="I239" t="s">
        <v>23526</v>
      </c>
      <c r="J239" t="s">
        <v>22795</v>
      </c>
      <c r="L239" t="s">
        <v>22803</v>
      </c>
      <c r="M239" t="s">
        <v>22860</v>
      </c>
      <c r="R239" t="s">
        <v>22830</v>
      </c>
      <c r="U239" t="s">
        <v>22438</v>
      </c>
      <c r="W239" t="s">
        <v>23527</v>
      </c>
      <c r="X239" t="s">
        <v>22440</v>
      </c>
      <c r="Y239" t="s">
        <v>22441</v>
      </c>
      <c r="Z239" t="s">
        <v>22442</v>
      </c>
      <c r="AD239" t="s">
        <v>22422</v>
      </c>
      <c r="AE239" t="s">
        <v>22424</v>
      </c>
    </row>
    <row r="240" spans="1:31">
      <c r="A240" t="s">
        <v>23516</v>
      </c>
      <c r="B240" t="s">
        <v>23517</v>
      </c>
      <c r="D240" t="s">
        <v>112</v>
      </c>
      <c r="E240" t="s">
        <v>23523</v>
      </c>
      <c r="F240" t="s">
        <v>22445</v>
      </c>
      <c r="G240" t="s">
        <v>23524</v>
      </c>
      <c r="H240" t="s">
        <v>23525</v>
      </c>
      <c r="I240" t="s">
        <v>23526</v>
      </c>
      <c r="J240" t="s">
        <v>22795</v>
      </c>
      <c r="L240" t="s">
        <v>22803</v>
      </c>
      <c r="M240" t="s">
        <v>22860</v>
      </c>
      <c r="R240" t="s">
        <v>22472</v>
      </c>
      <c r="U240" t="s">
        <v>22438</v>
      </c>
      <c r="X240" t="s">
        <v>22440</v>
      </c>
      <c r="Y240" t="s">
        <v>22441</v>
      </c>
      <c r="Z240" t="s">
        <v>22442</v>
      </c>
      <c r="AD240" t="s">
        <v>22422</v>
      </c>
      <c r="AE240" t="s">
        <v>22424</v>
      </c>
    </row>
    <row r="241" spans="1:31">
      <c r="A241" t="s">
        <v>23516</v>
      </c>
      <c r="B241" t="s">
        <v>23517</v>
      </c>
      <c r="D241" t="s">
        <v>112</v>
      </c>
      <c r="E241" t="s">
        <v>23523</v>
      </c>
      <c r="F241" t="s">
        <v>22445</v>
      </c>
      <c r="G241" t="s">
        <v>23524</v>
      </c>
      <c r="H241" t="s">
        <v>23525</v>
      </c>
      <c r="I241" t="s">
        <v>23526</v>
      </c>
      <c r="J241" t="s">
        <v>22795</v>
      </c>
      <c r="L241" t="s">
        <v>22803</v>
      </c>
      <c r="M241" t="s">
        <v>22860</v>
      </c>
      <c r="R241" t="s">
        <v>22452</v>
      </c>
      <c r="U241" t="s">
        <v>22438</v>
      </c>
      <c r="X241" t="s">
        <v>22440</v>
      </c>
      <c r="Y241" t="s">
        <v>22441</v>
      </c>
      <c r="Z241" t="s">
        <v>22442</v>
      </c>
      <c r="AD241" t="s">
        <v>22422</v>
      </c>
      <c r="AE241" t="s">
        <v>22424</v>
      </c>
    </row>
    <row r="242" spans="1:31">
      <c r="A242" t="s">
        <v>23516</v>
      </c>
      <c r="B242" t="s">
        <v>23517</v>
      </c>
      <c r="D242" t="s">
        <v>112</v>
      </c>
      <c r="E242" t="s">
        <v>23523</v>
      </c>
      <c r="F242" t="s">
        <v>22445</v>
      </c>
      <c r="G242" t="s">
        <v>23524</v>
      </c>
      <c r="H242" t="s">
        <v>23525</v>
      </c>
      <c r="I242" t="s">
        <v>23526</v>
      </c>
      <c r="J242" t="s">
        <v>22795</v>
      </c>
      <c r="L242" t="s">
        <v>22803</v>
      </c>
      <c r="M242" t="s">
        <v>22860</v>
      </c>
      <c r="R242" t="s">
        <v>22487</v>
      </c>
      <c r="U242" t="s">
        <v>22438</v>
      </c>
      <c r="X242" t="s">
        <v>22440</v>
      </c>
      <c r="Y242" t="s">
        <v>22441</v>
      </c>
      <c r="Z242" t="s">
        <v>22442</v>
      </c>
      <c r="AD242" t="s">
        <v>22422</v>
      </c>
      <c r="AE242" t="s">
        <v>22424</v>
      </c>
    </row>
    <row r="243" spans="1:31">
      <c r="A243" t="s">
        <v>23516</v>
      </c>
      <c r="B243" t="s">
        <v>23517</v>
      </c>
      <c r="D243" t="s">
        <v>112</v>
      </c>
      <c r="E243" t="s">
        <v>23523</v>
      </c>
      <c r="F243" t="s">
        <v>22445</v>
      </c>
      <c r="G243" t="s">
        <v>23524</v>
      </c>
      <c r="H243" t="s">
        <v>23525</v>
      </c>
      <c r="I243" t="s">
        <v>23526</v>
      </c>
      <c r="J243" t="s">
        <v>22795</v>
      </c>
      <c r="L243" t="s">
        <v>22803</v>
      </c>
      <c r="M243" t="s">
        <v>22860</v>
      </c>
      <c r="R243" t="s">
        <v>23530</v>
      </c>
      <c r="S243" t="s">
        <v>23531</v>
      </c>
      <c r="U243" t="s">
        <v>22438</v>
      </c>
      <c r="X243" t="s">
        <v>22440</v>
      </c>
      <c r="Y243" t="s">
        <v>22441</v>
      </c>
      <c r="Z243" t="s">
        <v>22442</v>
      </c>
      <c r="AD243" t="s">
        <v>22422</v>
      </c>
      <c r="AE243" t="s">
        <v>22424</v>
      </c>
    </row>
    <row r="244" spans="1:31">
      <c r="A244" t="s">
        <v>23516</v>
      </c>
      <c r="B244" t="s">
        <v>23517</v>
      </c>
      <c r="D244" t="s">
        <v>112</v>
      </c>
      <c r="E244" t="s">
        <v>23528</v>
      </c>
      <c r="F244" t="s">
        <v>22445</v>
      </c>
      <c r="G244" t="s">
        <v>23524</v>
      </c>
      <c r="H244" t="s">
        <v>23525</v>
      </c>
      <c r="I244" t="s">
        <v>23526</v>
      </c>
      <c r="J244" t="s">
        <v>22795</v>
      </c>
      <c r="L244" t="s">
        <v>22803</v>
      </c>
      <c r="M244" t="s">
        <v>22797</v>
      </c>
      <c r="R244" t="s">
        <v>22472</v>
      </c>
      <c r="S244" t="s">
        <v>23529</v>
      </c>
      <c r="U244" t="s">
        <v>22438</v>
      </c>
      <c r="X244" t="s">
        <v>22440</v>
      </c>
      <c r="Y244" t="s">
        <v>22441</v>
      </c>
      <c r="Z244" t="s">
        <v>22442</v>
      </c>
      <c r="AD244" t="s">
        <v>22422</v>
      </c>
      <c r="AE244" t="s">
        <v>22424</v>
      </c>
    </row>
    <row r="245" spans="1:31">
      <c r="A245" t="s">
        <v>23532</v>
      </c>
      <c r="B245" t="s">
        <v>23533</v>
      </c>
      <c r="D245" t="s">
        <v>23569</v>
      </c>
      <c r="E245" t="s">
        <v>23570</v>
      </c>
      <c r="F245" t="s">
        <v>22428</v>
      </c>
      <c r="G245" t="s">
        <v>23571</v>
      </c>
      <c r="H245" t="s">
        <v>23572</v>
      </c>
      <c r="I245" t="s">
        <v>23573</v>
      </c>
      <c r="J245" t="s">
        <v>22802</v>
      </c>
      <c r="K245" t="s">
        <v>23539</v>
      </c>
      <c r="L245" t="s">
        <v>23338</v>
      </c>
      <c r="M245" t="s">
        <v>23540</v>
      </c>
      <c r="N245" t="s">
        <v>23556</v>
      </c>
      <c r="O245" t="s">
        <v>23557</v>
      </c>
      <c r="P245" t="s">
        <v>23049</v>
      </c>
      <c r="Q245" t="s">
        <v>23442</v>
      </c>
      <c r="R245" t="s">
        <v>22979</v>
      </c>
      <c r="S245" t="s">
        <v>23574</v>
      </c>
      <c r="U245" t="s">
        <v>22438</v>
      </c>
      <c r="V245" t="s">
        <v>23575</v>
      </c>
      <c r="W245" t="s">
        <v>23576</v>
      </c>
      <c r="Y245" t="s">
        <v>22441</v>
      </c>
      <c r="Z245" t="s">
        <v>22442</v>
      </c>
      <c r="AC245" t="s">
        <v>22762</v>
      </c>
      <c r="AE245" t="s">
        <v>90</v>
      </c>
    </row>
    <row r="246" spans="1:31">
      <c r="A246" t="s">
        <v>23532</v>
      </c>
      <c r="D246" t="s">
        <v>23569</v>
      </c>
      <c r="E246" t="s">
        <v>23570</v>
      </c>
      <c r="F246" t="s">
        <v>22428</v>
      </c>
      <c r="G246" t="s">
        <v>34809</v>
      </c>
      <c r="H246" t="s">
        <v>34810</v>
      </c>
      <c r="I246" t="s">
        <v>34811</v>
      </c>
      <c r="J246" t="s">
        <v>22802</v>
      </c>
      <c r="K246" t="s">
        <v>23539</v>
      </c>
      <c r="L246" t="s">
        <v>34812</v>
      </c>
      <c r="M246" t="s">
        <v>23540</v>
      </c>
      <c r="N246" t="s">
        <v>23556</v>
      </c>
      <c r="O246" t="s">
        <v>23557</v>
      </c>
      <c r="P246" t="s">
        <v>23049</v>
      </c>
      <c r="Q246" t="s">
        <v>23442</v>
      </c>
      <c r="R246" t="s">
        <v>22979</v>
      </c>
      <c r="S246" t="s">
        <v>34813</v>
      </c>
      <c r="U246" t="s">
        <v>22438</v>
      </c>
      <c r="V246" t="s">
        <v>34814</v>
      </c>
      <c r="W246" t="s">
        <v>34815</v>
      </c>
      <c r="Y246" t="s">
        <v>22441</v>
      </c>
      <c r="Z246" t="s">
        <v>22442</v>
      </c>
      <c r="AE246" t="s">
        <v>90</v>
      </c>
    </row>
    <row r="247" spans="1:31">
      <c r="A247" t="s">
        <v>23532</v>
      </c>
      <c r="D247" t="s">
        <v>23569</v>
      </c>
      <c r="E247" t="s">
        <v>23570</v>
      </c>
      <c r="F247" t="s">
        <v>22428</v>
      </c>
      <c r="G247" t="s">
        <v>34816</v>
      </c>
      <c r="H247" t="s">
        <v>34817</v>
      </c>
      <c r="I247" t="s">
        <v>34818</v>
      </c>
      <c r="J247" t="s">
        <v>22802</v>
      </c>
      <c r="K247" t="s">
        <v>23539</v>
      </c>
      <c r="L247" t="s">
        <v>34819</v>
      </c>
      <c r="M247" t="s">
        <v>23540</v>
      </c>
      <c r="N247" t="s">
        <v>23556</v>
      </c>
      <c r="O247" t="s">
        <v>23557</v>
      </c>
      <c r="P247" t="s">
        <v>23049</v>
      </c>
      <c r="Q247" t="s">
        <v>23442</v>
      </c>
      <c r="R247" t="s">
        <v>22979</v>
      </c>
      <c r="S247" t="s">
        <v>34820</v>
      </c>
      <c r="U247" t="s">
        <v>22438</v>
      </c>
      <c r="V247" t="s">
        <v>34814</v>
      </c>
      <c r="W247" t="s">
        <v>34815</v>
      </c>
      <c r="Y247" t="s">
        <v>22441</v>
      </c>
      <c r="Z247" t="s">
        <v>22442</v>
      </c>
      <c r="AE247" t="s">
        <v>90</v>
      </c>
    </row>
    <row r="248" spans="1:31">
      <c r="A248" t="s">
        <v>23532</v>
      </c>
      <c r="B248" t="s">
        <v>23533</v>
      </c>
      <c r="D248" t="s">
        <v>23534</v>
      </c>
      <c r="E248" t="s">
        <v>23535</v>
      </c>
      <c r="F248" t="s">
        <v>22428</v>
      </c>
      <c r="G248" t="s">
        <v>23577</v>
      </c>
      <c r="H248" t="s">
        <v>23578</v>
      </c>
      <c r="I248" t="s">
        <v>23579</v>
      </c>
      <c r="J248" t="s">
        <v>22802</v>
      </c>
      <c r="K248" t="s">
        <v>23539</v>
      </c>
      <c r="L248" t="s">
        <v>23338</v>
      </c>
      <c r="M248" t="s">
        <v>23540</v>
      </c>
      <c r="N248" t="s">
        <v>23556</v>
      </c>
      <c r="O248" t="s">
        <v>23557</v>
      </c>
      <c r="P248" t="s">
        <v>23049</v>
      </c>
      <c r="Q248" t="s">
        <v>23442</v>
      </c>
      <c r="R248" t="s">
        <v>22979</v>
      </c>
      <c r="S248" t="s">
        <v>23580</v>
      </c>
      <c r="U248" t="s">
        <v>22438</v>
      </c>
      <c r="V248" t="s">
        <v>23581</v>
      </c>
      <c r="W248" t="s">
        <v>23582</v>
      </c>
      <c r="Y248" t="s">
        <v>22441</v>
      </c>
      <c r="Z248" t="s">
        <v>22442</v>
      </c>
      <c r="AD248" t="s">
        <v>22422</v>
      </c>
      <c r="AE248" t="s">
        <v>89</v>
      </c>
    </row>
    <row r="249" spans="1:31">
      <c r="A249" t="s">
        <v>23532</v>
      </c>
      <c r="B249" t="s">
        <v>23533</v>
      </c>
      <c r="D249" t="s">
        <v>23534</v>
      </c>
      <c r="E249" t="s">
        <v>23535</v>
      </c>
      <c r="F249" t="s">
        <v>22428</v>
      </c>
      <c r="G249" t="s">
        <v>23583</v>
      </c>
      <c r="H249" t="s">
        <v>23584</v>
      </c>
      <c r="I249" t="s">
        <v>23585</v>
      </c>
      <c r="J249" t="s">
        <v>22802</v>
      </c>
      <c r="K249" t="s">
        <v>23539</v>
      </c>
      <c r="L249" t="s">
        <v>23338</v>
      </c>
      <c r="M249" t="s">
        <v>23540</v>
      </c>
      <c r="N249" t="s">
        <v>23556</v>
      </c>
      <c r="O249" t="s">
        <v>23557</v>
      </c>
      <c r="P249" t="s">
        <v>23049</v>
      </c>
      <c r="Q249" t="s">
        <v>23442</v>
      </c>
      <c r="R249" t="s">
        <v>22979</v>
      </c>
      <c r="S249" t="s">
        <v>23586</v>
      </c>
      <c r="U249" t="s">
        <v>22438</v>
      </c>
      <c r="V249" t="s">
        <v>23544</v>
      </c>
      <c r="W249" t="s">
        <v>23587</v>
      </c>
      <c r="Y249" t="s">
        <v>22441</v>
      </c>
      <c r="Z249" t="s">
        <v>22442</v>
      </c>
      <c r="AD249" t="s">
        <v>22422</v>
      </c>
      <c r="AE249" t="s">
        <v>89</v>
      </c>
    </row>
    <row r="250" spans="1:31">
      <c r="A250" t="s">
        <v>23532</v>
      </c>
      <c r="B250" t="s">
        <v>23533</v>
      </c>
      <c r="D250" t="s">
        <v>23534</v>
      </c>
      <c r="E250" t="s">
        <v>23535</v>
      </c>
      <c r="F250" t="s">
        <v>22428</v>
      </c>
      <c r="G250" t="s">
        <v>23536</v>
      </c>
      <c r="H250" t="s">
        <v>23537</v>
      </c>
      <c r="I250" t="s">
        <v>23538</v>
      </c>
      <c r="J250" t="s">
        <v>22802</v>
      </c>
      <c r="K250" t="s">
        <v>23539</v>
      </c>
      <c r="L250" t="s">
        <v>22823</v>
      </c>
      <c r="M250" t="s">
        <v>23540</v>
      </c>
      <c r="N250" t="s">
        <v>22730</v>
      </c>
      <c r="O250" t="s">
        <v>23541</v>
      </c>
      <c r="P250" t="s">
        <v>23542</v>
      </c>
      <c r="Q250" t="s">
        <v>22679</v>
      </c>
      <c r="R250" t="s">
        <v>22601</v>
      </c>
      <c r="S250" t="s">
        <v>23543</v>
      </c>
      <c r="U250" t="s">
        <v>22438</v>
      </c>
      <c r="V250" t="s">
        <v>23544</v>
      </c>
      <c r="X250" t="s">
        <v>23475</v>
      </c>
      <c r="Y250" t="s">
        <v>22441</v>
      </c>
      <c r="Z250" t="s">
        <v>22442</v>
      </c>
      <c r="AD250" t="s">
        <v>22422</v>
      </c>
      <c r="AE250" t="s">
        <v>89</v>
      </c>
    </row>
    <row r="251" spans="1:31">
      <c r="A251" t="s">
        <v>23532</v>
      </c>
      <c r="B251" t="s">
        <v>23533</v>
      </c>
      <c r="D251" t="s">
        <v>23534</v>
      </c>
      <c r="E251" t="s">
        <v>23535</v>
      </c>
      <c r="F251" t="s">
        <v>22428</v>
      </c>
      <c r="G251" t="s">
        <v>23553</v>
      </c>
      <c r="H251" t="s">
        <v>23554</v>
      </c>
      <c r="I251" t="s">
        <v>23555</v>
      </c>
      <c r="J251" t="s">
        <v>22802</v>
      </c>
      <c r="K251" t="s">
        <v>23539</v>
      </c>
      <c r="L251" t="s">
        <v>23416</v>
      </c>
      <c r="M251" t="s">
        <v>23540</v>
      </c>
      <c r="N251" t="s">
        <v>23556</v>
      </c>
      <c r="O251" t="s">
        <v>23557</v>
      </c>
      <c r="P251" t="s">
        <v>23049</v>
      </c>
      <c r="Q251" t="s">
        <v>23442</v>
      </c>
      <c r="R251" t="s">
        <v>22979</v>
      </c>
      <c r="U251" t="s">
        <v>22438</v>
      </c>
      <c r="Y251" t="s">
        <v>22441</v>
      </c>
      <c r="Z251" t="s">
        <v>22442</v>
      </c>
      <c r="AD251" t="s">
        <v>22422</v>
      </c>
      <c r="AE251" t="s">
        <v>89</v>
      </c>
    </row>
    <row r="252" spans="1:31">
      <c r="A252" t="s">
        <v>23532</v>
      </c>
      <c r="B252" t="s">
        <v>23533</v>
      </c>
      <c r="D252" t="s">
        <v>112</v>
      </c>
      <c r="E252" t="s">
        <v>23545</v>
      </c>
      <c r="F252" t="s">
        <v>22445</v>
      </c>
      <c r="G252" t="s">
        <v>23546</v>
      </c>
      <c r="H252" t="s">
        <v>23547</v>
      </c>
      <c r="I252" t="s">
        <v>23548</v>
      </c>
      <c r="J252" t="s">
        <v>22802</v>
      </c>
      <c r="K252" t="s">
        <v>23539</v>
      </c>
      <c r="L252" t="s">
        <v>22803</v>
      </c>
      <c r="M252" t="s">
        <v>23540</v>
      </c>
      <c r="R252" t="s">
        <v>22466</v>
      </c>
      <c r="S252" t="s">
        <v>23549</v>
      </c>
      <c r="U252" t="s">
        <v>22438</v>
      </c>
      <c r="W252" t="s">
        <v>23550</v>
      </c>
      <c r="Y252" t="s">
        <v>22441</v>
      </c>
      <c r="Z252" t="s">
        <v>22442</v>
      </c>
      <c r="AD252" t="s">
        <v>22422</v>
      </c>
      <c r="AE252" t="s">
        <v>22424</v>
      </c>
    </row>
    <row r="253" spans="1:31">
      <c r="A253" t="s">
        <v>23532</v>
      </c>
      <c r="B253" t="s">
        <v>23533</v>
      </c>
      <c r="D253" t="s">
        <v>112</v>
      </c>
      <c r="E253" t="s">
        <v>23545</v>
      </c>
      <c r="F253" t="s">
        <v>22445</v>
      </c>
      <c r="G253" t="s">
        <v>23546</v>
      </c>
      <c r="H253" t="s">
        <v>23547</v>
      </c>
      <c r="I253" t="s">
        <v>23548</v>
      </c>
      <c r="J253" t="s">
        <v>22802</v>
      </c>
      <c r="K253" t="s">
        <v>23539</v>
      </c>
      <c r="L253" t="s">
        <v>22803</v>
      </c>
      <c r="M253" t="s">
        <v>23540</v>
      </c>
      <c r="R253" t="s">
        <v>22452</v>
      </c>
      <c r="S253" t="s">
        <v>23551</v>
      </c>
      <c r="U253" t="s">
        <v>22438</v>
      </c>
      <c r="W253" t="s">
        <v>23550</v>
      </c>
      <c r="Y253" t="s">
        <v>22441</v>
      </c>
      <c r="Z253" t="s">
        <v>22442</v>
      </c>
      <c r="AD253" t="s">
        <v>22422</v>
      </c>
      <c r="AE253" t="s">
        <v>22424</v>
      </c>
    </row>
    <row r="254" spans="1:31">
      <c r="A254" t="s">
        <v>23532</v>
      </c>
      <c r="B254" t="s">
        <v>23533</v>
      </c>
      <c r="D254" t="s">
        <v>112</v>
      </c>
      <c r="E254" t="s">
        <v>23545</v>
      </c>
      <c r="F254" t="s">
        <v>22445</v>
      </c>
      <c r="G254" t="s">
        <v>23546</v>
      </c>
      <c r="H254" t="s">
        <v>23547</v>
      </c>
      <c r="I254" t="s">
        <v>23548</v>
      </c>
      <c r="J254" t="s">
        <v>22802</v>
      </c>
      <c r="K254" t="s">
        <v>23539</v>
      </c>
      <c r="L254" t="s">
        <v>22803</v>
      </c>
      <c r="M254" t="s">
        <v>23540</v>
      </c>
      <c r="R254" t="s">
        <v>22457</v>
      </c>
      <c r="S254" t="s">
        <v>23552</v>
      </c>
      <c r="U254" t="s">
        <v>22438</v>
      </c>
      <c r="Y254" t="s">
        <v>22441</v>
      </c>
      <c r="Z254" t="s">
        <v>22442</v>
      </c>
      <c r="AD254" t="s">
        <v>22422</v>
      </c>
      <c r="AE254" t="s">
        <v>22424</v>
      </c>
    </row>
    <row r="255" spans="1:31">
      <c r="A255" t="s">
        <v>23532</v>
      </c>
      <c r="B255" t="s">
        <v>23533</v>
      </c>
      <c r="D255" t="s">
        <v>112</v>
      </c>
      <c r="E255" t="s">
        <v>23545</v>
      </c>
      <c r="F255" t="s">
        <v>22445</v>
      </c>
      <c r="G255" t="s">
        <v>23546</v>
      </c>
      <c r="H255" t="s">
        <v>23547</v>
      </c>
      <c r="I255" t="s">
        <v>23548</v>
      </c>
      <c r="J255" t="s">
        <v>22802</v>
      </c>
      <c r="K255" t="s">
        <v>23539</v>
      </c>
      <c r="L255" t="s">
        <v>22803</v>
      </c>
      <c r="M255" t="s">
        <v>23540</v>
      </c>
      <c r="R255" t="s">
        <v>22808</v>
      </c>
      <c r="U255" t="s">
        <v>22438</v>
      </c>
      <c r="W255" t="s">
        <v>22809</v>
      </c>
      <c r="Y255" t="s">
        <v>22441</v>
      </c>
      <c r="Z255" t="s">
        <v>22442</v>
      </c>
      <c r="AD255" t="s">
        <v>22422</v>
      </c>
      <c r="AE255" t="s">
        <v>22424</v>
      </c>
    </row>
    <row r="256" spans="1:31">
      <c r="A256" t="s">
        <v>23532</v>
      </c>
      <c r="B256" t="s">
        <v>23533</v>
      </c>
      <c r="D256" t="s">
        <v>112</v>
      </c>
      <c r="E256" t="s">
        <v>23592</v>
      </c>
      <c r="F256" t="s">
        <v>22445</v>
      </c>
      <c r="G256" t="s">
        <v>23558</v>
      </c>
      <c r="H256" t="s">
        <v>23559</v>
      </c>
      <c r="I256" t="s">
        <v>23593</v>
      </c>
      <c r="J256" t="s">
        <v>22802</v>
      </c>
      <c r="K256" t="s">
        <v>23539</v>
      </c>
      <c r="L256" t="s">
        <v>22823</v>
      </c>
      <c r="M256" t="s">
        <v>23540</v>
      </c>
      <c r="N256" t="s">
        <v>23594</v>
      </c>
      <c r="O256" t="s">
        <v>23557</v>
      </c>
      <c r="P256" t="s">
        <v>23049</v>
      </c>
      <c r="Q256" t="s">
        <v>23442</v>
      </c>
      <c r="R256" t="s">
        <v>22979</v>
      </c>
      <c r="S256" t="s">
        <v>23595</v>
      </c>
      <c r="T256" t="s">
        <v>23595</v>
      </c>
      <c r="U256" t="s">
        <v>22438</v>
      </c>
      <c r="V256" t="s">
        <v>23596</v>
      </c>
      <c r="Y256" t="s">
        <v>22441</v>
      </c>
      <c r="Z256" t="s">
        <v>22442</v>
      </c>
      <c r="AD256" t="s">
        <v>22422</v>
      </c>
      <c r="AE256" t="s">
        <v>89</v>
      </c>
    </row>
    <row r="257" spans="1:31">
      <c r="A257" t="s">
        <v>23532</v>
      </c>
      <c r="B257" t="s">
        <v>23533</v>
      </c>
      <c r="D257" t="s">
        <v>112</v>
      </c>
      <c r="E257" t="s">
        <v>23545</v>
      </c>
      <c r="F257" t="s">
        <v>22445</v>
      </c>
      <c r="G257" t="s">
        <v>23558</v>
      </c>
      <c r="H257" t="s">
        <v>23559</v>
      </c>
      <c r="I257" t="s">
        <v>23560</v>
      </c>
      <c r="J257" t="s">
        <v>22802</v>
      </c>
      <c r="K257" t="s">
        <v>23539</v>
      </c>
      <c r="L257" t="s">
        <v>22823</v>
      </c>
      <c r="M257" t="s">
        <v>23540</v>
      </c>
      <c r="N257" t="s">
        <v>23588</v>
      </c>
      <c r="R257" t="s">
        <v>22452</v>
      </c>
      <c r="S257" t="s">
        <v>23589</v>
      </c>
      <c r="U257" t="s">
        <v>22438</v>
      </c>
      <c r="V257" t="s">
        <v>23590</v>
      </c>
      <c r="W257" t="s">
        <v>23591</v>
      </c>
      <c r="Y257" t="s">
        <v>22441</v>
      </c>
      <c r="Z257" t="s">
        <v>22442</v>
      </c>
      <c r="AD257" t="s">
        <v>22422</v>
      </c>
      <c r="AE257" t="s">
        <v>22424</v>
      </c>
    </row>
    <row r="258" spans="1:31">
      <c r="A258" t="s">
        <v>23532</v>
      </c>
      <c r="B258" t="s">
        <v>23533</v>
      </c>
      <c r="D258" t="s">
        <v>112</v>
      </c>
      <c r="E258" t="s">
        <v>23545</v>
      </c>
      <c r="F258" t="s">
        <v>22445</v>
      </c>
      <c r="G258" t="s">
        <v>23558</v>
      </c>
      <c r="H258" t="s">
        <v>23559</v>
      </c>
      <c r="I258" t="s">
        <v>23560</v>
      </c>
      <c r="J258" t="s">
        <v>22802</v>
      </c>
      <c r="K258" t="s">
        <v>23539</v>
      </c>
      <c r="L258" t="s">
        <v>23416</v>
      </c>
      <c r="M258" t="s">
        <v>23540</v>
      </c>
      <c r="N258" t="s">
        <v>23561</v>
      </c>
      <c r="R258" t="s">
        <v>23034</v>
      </c>
      <c r="S258" t="s">
        <v>23562</v>
      </c>
      <c r="U258" t="s">
        <v>22438</v>
      </c>
      <c r="V258" t="s">
        <v>23563</v>
      </c>
      <c r="W258" t="s">
        <v>23564</v>
      </c>
      <c r="Y258" t="s">
        <v>22441</v>
      </c>
      <c r="Z258" t="s">
        <v>22442</v>
      </c>
      <c r="AD258" t="s">
        <v>22422</v>
      </c>
      <c r="AE258" t="s">
        <v>22424</v>
      </c>
    </row>
    <row r="259" spans="1:31">
      <c r="A259" t="s">
        <v>23532</v>
      </c>
      <c r="B259" t="s">
        <v>23533</v>
      </c>
      <c r="D259" t="s">
        <v>112</v>
      </c>
      <c r="E259" t="s">
        <v>23545</v>
      </c>
      <c r="F259" t="s">
        <v>22445</v>
      </c>
      <c r="G259" t="s">
        <v>23558</v>
      </c>
      <c r="H259" t="s">
        <v>23559</v>
      </c>
      <c r="I259" t="s">
        <v>23560</v>
      </c>
      <c r="J259" t="s">
        <v>22802</v>
      </c>
      <c r="K259" t="s">
        <v>23539</v>
      </c>
      <c r="L259" t="s">
        <v>22823</v>
      </c>
      <c r="M259" t="s">
        <v>23540</v>
      </c>
      <c r="N259" t="s">
        <v>22573</v>
      </c>
      <c r="O259" t="s">
        <v>22574</v>
      </c>
      <c r="P259" t="s">
        <v>22575</v>
      </c>
      <c r="R259" t="s">
        <v>22507</v>
      </c>
      <c r="S259" t="s">
        <v>23598</v>
      </c>
      <c r="T259" t="s">
        <v>23599</v>
      </c>
      <c r="U259" t="s">
        <v>22438</v>
      </c>
      <c r="V259" t="s">
        <v>23600</v>
      </c>
      <c r="Y259" t="s">
        <v>22441</v>
      </c>
      <c r="Z259" t="s">
        <v>22442</v>
      </c>
      <c r="AD259" t="s">
        <v>22422</v>
      </c>
      <c r="AE259" t="s">
        <v>89</v>
      </c>
    </row>
    <row r="260" spans="1:31">
      <c r="A260" t="s">
        <v>23532</v>
      </c>
      <c r="B260" t="s">
        <v>23533</v>
      </c>
      <c r="D260" t="s">
        <v>112</v>
      </c>
      <c r="E260" t="s">
        <v>23545</v>
      </c>
      <c r="F260" t="s">
        <v>22445</v>
      </c>
      <c r="G260" t="s">
        <v>23558</v>
      </c>
      <c r="H260" t="s">
        <v>23559</v>
      </c>
      <c r="I260" t="s">
        <v>23560</v>
      </c>
      <c r="J260" t="s">
        <v>22802</v>
      </c>
      <c r="K260" t="s">
        <v>23539</v>
      </c>
      <c r="L260" t="s">
        <v>22823</v>
      </c>
      <c r="M260" t="s">
        <v>23540</v>
      </c>
      <c r="R260" t="s">
        <v>23530</v>
      </c>
      <c r="T260" t="s">
        <v>23597</v>
      </c>
      <c r="U260" t="s">
        <v>22438</v>
      </c>
      <c r="W260" t="s">
        <v>23591</v>
      </c>
      <c r="Y260" t="s">
        <v>22441</v>
      </c>
      <c r="Z260" t="s">
        <v>22442</v>
      </c>
      <c r="AD260" t="s">
        <v>22422</v>
      </c>
      <c r="AE260" t="s">
        <v>22424</v>
      </c>
    </row>
    <row r="261" spans="1:31">
      <c r="A261" t="s">
        <v>23532</v>
      </c>
      <c r="B261" t="s">
        <v>23533</v>
      </c>
      <c r="D261" t="s">
        <v>112</v>
      </c>
      <c r="E261" t="s">
        <v>23545</v>
      </c>
      <c r="F261" t="s">
        <v>22445</v>
      </c>
      <c r="G261" t="s">
        <v>23558</v>
      </c>
      <c r="H261" t="s">
        <v>23559</v>
      </c>
      <c r="I261" t="s">
        <v>23560</v>
      </c>
      <c r="J261" t="s">
        <v>22802</v>
      </c>
      <c r="K261" t="s">
        <v>23539</v>
      </c>
      <c r="L261" t="s">
        <v>22823</v>
      </c>
      <c r="M261" t="s">
        <v>23540</v>
      </c>
      <c r="R261" t="s">
        <v>22835</v>
      </c>
      <c r="S261" t="s">
        <v>23601</v>
      </c>
      <c r="U261" t="s">
        <v>22438</v>
      </c>
      <c r="W261" t="s">
        <v>23602</v>
      </c>
      <c r="Y261" t="s">
        <v>22441</v>
      </c>
      <c r="Z261" t="s">
        <v>22442</v>
      </c>
      <c r="AD261" t="s">
        <v>22422</v>
      </c>
      <c r="AE261" t="s">
        <v>22424</v>
      </c>
    </row>
    <row r="262" spans="1:31">
      <c r="A262" t="s">
        <v>23532</v>
      </c>
      <c r="B262" t="s">
        <v>23533</v>
      </c>
      <c r="D262" t="s">
        <v>112</v>
      </c>
      <c r="E262" t="s">
        <v>23545</v>
      </c>
      <c r="F262" t="s">
        <v>22445</v>
      </c>
      <c r="G262" t="s">
        <v>23565</v>
      </c>
      <c r="H262" t="s">
        <v>23566</v>
      </c>
      <c r="I262" t="s">
        <v>23567</v>
      </c>
      <c r="J262" t="s">
        <v>22802</v>
      </c>
      <c r="K262" t="s">
        <v>23539</v>
      </c>
      <c r="L262" t="s">
        <v>23416</v>
      </c>
      <c r="M262" t="s">
        <v>23540</v>
      </c>
      <c r="R262" t="s">
        <v>22488</v>
      </c>
      <c r="U262" t="s">
        <v>22438</v>
      </c>
      <c r="W262" t="s">
        <v>23568</v>
      </c>
      <c r="Y262" t="s">
        <v>22441</v>
      </c>
      <c r="Z262" t="s">
        <v>22442</v>
      </c>
      <c r="AD262" t="s">
        <v>22422</v>
      </c>
      <c r="AE262" t="s">
        <v>22424</v>
      </c>
    </row>
    <row r="263" spans="1:31">
      <c r="A263" t="s">
        <v>23532</v>
      </c>
      <c r="B263" t="s">
        <v>23533</v>
      </c>
      <c r="D263" t="s">
        <v>112</v>
      </c>
      <c r="E263" t="s">
        <v>23592</v>
      </c>
      <c r="F263" t="s">
        <v>22445</v>
      </c>
      <c r="G263" t="s">
        <v>23603</v>
      </c>
      <c r="H263" t="s">
        <v>23604</v>
      </c>
      <c r="I263" t="s">
        <v>23605</v>
      </c>
      <c r="J263" t="s">
        <v>22802</v>
      </c>
      <c r="K263" t="s">
        <v>23539</v>
      </c>
      <c r="R263" t="s">
        <v>23438</v>
      </c>
      <c r="U263" t="s">
        <v>22438</v>
      </c>
      <c r="Y263" t="s">
        <v>22441</v>
      </c>
      <c r="Z263" t="s">
        <v>22442</v>
      </c>
      <c r="AD263" t="s">
        <v>22422</v>
      </c>
      <c r="AE263" t="s">
        <v>89</v>
      </c>
    </row>
    <row r="264" spans="1:31">
      <c r="A264" t="s">
        <v>23606</v>
      </c>
      <c r="B264" t="s">
        <v>23533</v>
      </c>
      <c r="D264" t="s">
        <v>112</v>
      </c>
      <c r="E264" t="s">
        <v>23545</v>
      </c>
      <c r="F264" t="s">
        <v>22445</v>
      </c>
      <c r="G264" t="s">
        <v>23613</v>
      </c>
      <c r="H264" t="s">
        <v>23614</v>
      </c>
      <c r="I264" t="s">
        <v>23615</v>
      </c>
      <c r="J264" t="s">
        <v>23401</v>
      </c>
      <c r="K264" t="s">
        <v>23610</v>
      </c>
      <c r="L264" t="s">
        <v>23416</v>
      </c>
      <c r="M264" t="s">
        <v>22797</v>
      </c>
      <c r="N264" t="s">
        <v>23616</v>
      </c>
      <c r="O264" t="s">
        <v>23435</v>
      </c>
      <c r="Q264" t="s">
        <v>23617</v>
      </c>
      <c r="R264" t="s">
        <v>23438</v>
      </c>
      <c r="S264" t="s">
        <v>23618</v>
      </c>
      <c r="U264" t="s">
        <v>22438</v>
      </c>
      <c r="V264" t="s">
        <v>23619</v>
      </c>
      <c r="Y264" t="s">
        <v>22441</v>
      </c>
      <c r="Z264" t="s">
        <v>22442</v>
      </c>
      <c r="AE264" t="s">
        <v>90</v>
      </c>
    </row>
    <row r="265" spans="1:31">
      <c r="A265" t="s">
        <v>23606</v>
      </c>
      <c r="B265" t="s">
        <v>23533</v>
      </c>
      <c r="D265" t="s">
        <v>112</v>
      </c>
      <c r="E265" t="s">
        <v>23545</v>
      </c>
      <c r="F265" t="s">
        <v>22445</v>
      </c>
      <c r="G265" t="s">
        <v>23607</v>
      </c>
      <c r="H265" t="s">
        <v>23608</v>
      </c>
      <c r="I265" t="s">
        <v>23609</v>
      </c>
      <c r="J265" t="s">
        <v>23401</v>
      </c>
      <c r="K265" t="s">
        <v>23610</v>
      </c>
      <c r="L265" t="s">
        <v>22803</v>
      </c>
      <c r="M265" t="s">
        <v>22797</v>
      </c>
      <c r="R265" t="s">
        <v>22830</v>
      </c>
      <c r="S265" t="s">
        <v>23611</v>
      </c>
      <c r="U265" t="s">
        <v>22438</v>
      </c>
      <c r="V265" t="s">
        <v>23612</v>
      </c>
      <c r="W265" t="s">
        <v>23478</v>
      </c>
      <c r="Y265" t="s">
        <v>22441</v>
      </c>
      <c r="Z265" t="s">
        <v>22442</v>
      </c>
      <c r="AD265" t="s">
        <v>22422</v>
      </c>
      <c r="AE265" t="s">
        <v>22424</v>
      </c>
    </row>
    <row r="266" spans="1:31">
      <c r="A266" t="s">
        <v>23620</v>
      </c>
      <c r="D266" t="s">
        <v>112</v>
      </c>
      <c r="E266" t="s">
        <v>22459</v>
      </c>
      <c r="F266" t="s">
        <v>22445</v>
      </c>
      <c r="G266" t="s">
        <v>23621</v>
      </c>
      <c r="H266" t="s">
        <v>23622</v>
      </c>
      <c r="I266" t="s">
        <v>23623</v>
      </c>
      <c r="J266" t="s">
        <v>22883</v>
      </c>
      <c r="L266" t="s">
        <v>23624</v>
      </c>
      <c r="M266" t="s">
        <v>22451</v>
      </c>
      <c r="R266" t="s">
        <v>22475</v>
      </c>
      <c r="U266" t="s">
        <v>22438</v>
      </c>
      <c r="W266" t="s">
        <v>23625</v>
      </c>
      <c r="Y266" t="s">
        <v>22441</v>
      </c>
      <c r="Z266" t="s">
        <v>22442</v>
      </c>
      <c r="AD266" t="s">
        <v>22422</v>
      </c>
      <c r="AE266" t="s">
        <v>22424</v>
      </c>
    </row>
    <row r="267" spans="1:31">
      <c r="A267" t="s">
        <v>23626</v>
      </c>
      <c r="B267" t="s">
        <v>23397</v>
      </c>
      <c r="D267" t="s">
        <v>112</v>
      </c>
      <c r="E267" t="s">
        <v>22459</v>
      </c>
      <c r="F267" t="s">
        <v>22445</v>
      </c>
      <c r="G267" t="s">
        <v>23627</v>
      </c>
      <c r="H267" t="s">
        <v>23628</v>
      </c>
      <c r="I267" t="s">
        <v>23629</v>
      </c>
      <c r="J267" t="s">
        <v>22449</v>
      </c>
      <c r="K267" t="s">
        <v>23630</v>
      </c>
      <c r="L267" t="s">
        <v>23624</v>
      </c>
      <c r="M267" t="s">
        <v>23631</v>
      </c>
      <c r="R267" t="s">
        <v>22452</v>
      </c>
      <c r="S267" t="s">
        <v>23632</v>
      </c>
      <c r="T267" t="s">
        <v>23630</v>
      </c>
      <c r="U267" t="s">
        <v>22438</v>
      </c>
      <c r="X267" t="s">
        <v>22440</v>
      </c>
      <c r="Y267" t="s">
        <v>22441</v>
      </c>
      <c r="Z267" t="s">
        <v>22442</v>
      </c>
      <c r="AD267" t="s">
        <v>22422</v>
      </c>
      <c r="AE267" t="s">
        <v>22424</v>
      </c>
    </row>
    <row r="268" spans="1:31">
      <c r="A268" t="s">
        <v>23626</v>
      </c>
      <c r="B268" t="s">
        <v>23397</v>
      </c>
      <c r="D268" t="s">
        <v>112</v>
      </c>
      <c r="E268" t="s">
        <v>22459</v>
      </c>
      <c r="F268" t="s">
        <v>22445</v>
      </c>
      <c r="G268" t="s">
        <v>23627</v>
      </c>
      <c r="H268" t="s">
        <v>23628</v>
      </c>
      <c r="I268" t="s">
        <v>23629</v>
      </c>
      <c r="J268" t="s">
        <v>22449</v>
      </c>
      <c r="K268" t="s">
        <v>23630</v>
      </c>
      <c r="L268" t="s">
        <v>23624</v>
      </c>
      <c r="M268" t="s">
        <v>23631</v>
      </c>
      <c r="R268" t="s">
        <v>22475</v>
      </c>
      <c r="S268" t="s">
        <v>23633</v>
      </c>
      <c r="T268" t="s">
        <v>23630</v>
      </c>
      <c r="U268" t="s">
        <v>22438</v>
      </c>
      <c r="X268" t="s">
        <v>22440</v>
      </c>
      <c r="Y268" t="s">
        <v>22441</v>
      </c>
      <c r="Z268" t="s">
        <v>22442</v>
      </c>
      <c r="AD268" t="s">
        <v>22422</v>
      </c>
      <c r="AE268" t="s">
        <v>22424</v>
      </c>
    </row>
    <row r="269" spans="1:31">
      <c r="A269" t="s">
        <v>23626</v>
      </c>
      <c r="B269" t="s">
        <v>23397</v>
      </c>
      <c r="D269" t="s">
        <v>112</v>
      </c>
      <c r="E269" t="s">
        <v>22459</v>
      </c>
      <c r="F269" t="s">
        <v>22445</v>
      </c>
      <c r="G269" t="s">
        <v>23627</v>
      </c>
      <c r="H269" t="s">
        <v>23628</v>
      </c>
      <c r="I269" t="s">
        <v>23629</v>
      </c>
      <c r="J269" t="s">
        <v>22449</v>
      </c>
      <c r="K269" t="s">
        <v>23630</v>
      </c>
      <c r="L269" t="s">
        <v>23624</v>
      </c>
      <c r="M269" t="s">
        <v>23634</v>
      </c>
      <c r="R269" t="s">
        <v>22455</v>
      </c>
      <c r="S269" t="s">
        <v>23635</v>
      </c>
      <c r="T269" t="s">
        <v>23630</v>
      </c>
      <c r="U269" t="s">
        <v>22438</v>
      </c>
      <c r="X269" t="s">
        <v>22440</v>
      </c>
      <c r="Y269" t="s">
        <v>22441</v>
      </c>
      <c r="Z269" t="s">
        <v>22442</v>
      </c>
      <c r="AD269" t="s">
        <v>22422</v>
      </c>
      <c r="AE269" t="s">
        <v>22424</v>
      </c>
    </row>
    <row r="270" spans="1:31">
      <c r="A270" t="s">
        <v>23626</v>
      </c>
      <c r="B270" t="s">
        <v>23397</v>
      </c>
      <c r="D270" t="s">
        <v>112</v>
      </c>
      <c r="E270" t="s">
        <v>22459</v>
      </c>
      <c r="F270" t="s">
        <v>22445</v>
      </c>
      <c r="G270" t="s">
        <v>23627</v>
      </c>
      <c r="H270" t="s">
        <v>23628</v>
      </c>
      <c r="I270" t="s">
        <v>23629</v>
      </c>
      <c r="J270" t="s">
        <v>22449</v>
      </c>
      <c r="K270" t="s">
        <v>23630</v>
      </c>
      <c r="L270" t="s">
        <v>23624</v>
      </c>
      <c r="M270" t="s">
        <v>23634</v>
      </c>
      <c r="R270" t="s">
        <v>22457</v>
      </c>
      <c r="S270" t="s">
        <v>23636</v>
      </c>
      <c r="T270" t="s">
        <v>23630</v>
      </c>
      <c r="U270" t="s">
        <v>22438</v>
      </c>
      <c r="X270" t="s">
        <v>22440</v>
      </c>
      <c r="Y270" t="s">
        <v>22441</v>
      </c>
      <c r="Z270" t="s">
        <v>22442</v>
      </c>
      <c r="AD270" t="s">
        <v>22422</v>
      </c>
      <c r="AE270" t="s">
        <v>22424</v>
      </c>
    </row>
    <row r="271" spans="1:31">
      <c r="A271" t="s">
        <v>23626</v>
      </c>
      <c r="B271" t="s">
        <v>23397</v>
      </c>
      <c r="D271" t="s">
        <v>112</v>
      </c>
      <c r="E271" t="s">
        <v>22459</v>
      </c>
      <c r="F271" t="s">
        <v>22445</v>
      </c>
      <c r="G271" t="s">
        <v>23651</v>
      </c>
      <c r="H271" t="s">
        <v>23652</v>
      </c>
      <c r="I271" t="s">
        <v>23653</v>
      </c>
      <c r="J271" t="s">
        <v>22449</v>
      </c>
      <c r="K271" t="s">
        <v>23630</v>
      </c>
      <c r="L271" t="s">
        <v>23654</v>
      </c>
      <c r="M271" t="s">
        <v>23634</v>
      </c>
      <c r="N271" t="s">
        <v>23647</v>
      </c>
      <c r="O271" t="s">
        <v>23660</v>
      </c>
      <c r="Q271" t="s">
        <v>22679</v>
      </c>
      <c r="R271" t="s">
        <v>23438</v>
      </c>
      <c r="S271" t="s">
        <v>23661</v>
      </c>
      <c r="T271" t="s">
        <v>23662</v>
      </c>
      <c r="U271" t="s">
        <v>22438</v>
      </c>
      <c r="V271" t="s">
        <v>23663</v>
      </c>
      <c r="X271" t="s">
        <v>22440</v>
      </c>
      <c r="Y271" t="s">
        <v>22441</v>
      </c>
      <c r="Z271" t="s">
        <v>22442</v>
      </c>
      <c r="AD271" t="s">
        <v>22422</v>
      </c>
      <c r="AE271" t="s">
        <v>89</v>
      </c>
    </row>
    <row r="272" spans="1:31">
      <c r="A272" t="s">
        <v>23626</v>
      </c>
      <c r="B272" t="s">
        <v>23397</v>
      </c>
      <c r="D272" t="s">
        <v>112</v>
      </c>
      <c r="E272" t="s">
        <v>22459</v>
      </c>
      <c r="F272" t="s">
        <v>22445</v>
      </c>
      <c r="G272" t="s">
        <v>23651</v>
      </c>
      <c r="H272" t="s">
        <v>23652</v>
      </c>
      <c r="I272" t="s">
        <v>23653</v>
      </c>
      <c r="J272" t="s">
        <v>22449</v>
      </c>
      <c r="K272" t="s">
        <v>23630</v>
      </c>
      <c r="L272" t="s">
        <v>23654</v>
      </c>
      <c r="M272" t="s">
        <v>22451</v>
      </c>
      <c r="R272" t="s">
        <v>22861</v>
      </c>
      <c r="S272" t="s">
        <v>23655</v>
      </c>
      <c r="T272" t="s">
        <v>23630</v>
      </c>
      <c r="U272" t="s">
        <v>22438</v>
      </c>
      <c r="X272" t="s">
        <v>22440</v>
      </c>
      <c r="Y272" t="s">
        <v>22441</v>
      </c>
      <c r="Z272" t="s">
        <v>22442</v>
      </c>
      <c r="AD272" t="s">
        <v>22422</v>
      </c>
      <c r="AE272" t="s">
        <v>89</v>
      </c>
    </row>
    <row r="273" spans="1:31">
      <c r="A273" t="s">
        <v>23626</v>
      </c>
      <c r="B273" t="s">
        <v>23397</v>
      </c>
      <c r="D273" t="s">
        <v>112</v>
      </c>
      <c r="E273" t="s">
        <v>22459</v>
      </c>
      <c r="F273" t="s">
        <v>22445</v>
      </c>
      <c r="G273" t="s">
        <v>23651</v>
      </c>
      <c r="H273" t="s">
        <v>23652</v>
      </c>
      <c r="I273" t="s">
        <v>23653</v>
      </c>
      <c r="J273" t="s">
        <v>22449</v>
      </c>
      <c r="K273" t="s">
        <v>23630</v>
      </c>
      <c r="L273" t="s">
        <v>23654</v>
      </c>
      <c r="M273" t="s">
        <v>23634</v>
      </c>
      <c r="R273" t="s">
        <v>22472</v>
      </c>
      <c r="S273" t="s">
        <v>23656</v>
      </c>
      <c r="T273" t="s">
        <v>23630</v>
      </c>
      <c r="U273" t="s">
        <v>22438</v>
      </c>
      <c r="Y273" t="s">
        <v>22441</v>
      </c>
      <c r="Z273" t="s">
        <v>22442</v>
      </c>
      <c r="AD273" t="s">
        <v>22422</v>
      </c>
      <c r="AE273" t="s">
        <v>22424</v>
      </c>
    </row>
    <row r="274" spans="1:31">
      <c r="A274" t="s">
        <v>23626</v>
      </c>
      <c r="B274" t="s">
        <v>23397</v>
      </c>
      <c r="D274" t="s">
        <v>112</v>
      </c>
      <c r="E274" t="s">
        <v>22459</v>
      </c>
      <c r="F274" t="s">
        <v>22445</v>
      </c>
      <c r="G274" t="s">
        <v>23651</v>
      </c>
      <c r="H274" t="s">
        <v>23652</v>
      </c>
      <c r="I274" t="s">
        <v>23653</v>
      </c>
      <c r="J274" t="s">
        <v>22449</v>
      </c>
      <c r="K274" t="s">
        <v>23630</v>
      </c>
      <c r="L274" t="s">
        <v>23654</v>
      </c>
      <c r="M274" t="s">
        <v>22451</v>
      </c>
      <c r="R274" t="s">
        <v>22475</v>
      </c>
      <c r="T274" t="s">
        <v>23630</v>
      </c>
      <c r="U274" t="s">
        <v>22438</v>
      </c>
      <c r="W274" t="s">
        <v>23657</v>
      </c>
      <c r="Y274" t="s">
        <v>22441</v>
      </c>
      <c r="Z274" t="s">
        <v>22442</v>
      </c>
      <c r="AD274" t="s">
        <v>22422</v>
      </c>
      <c r="AE274" t="s">
        <v>22424</v>
      </c>
    </row>
    <row r="275" spans="1:31">
      <c r="A275" t="s">
        <v>23626</v>
      </c>
      <c r="B275" t="s">
        <v>23397</v>
      </c>
      <c r="D275" t="s">
        <v>112</v>
      </c>
      <c r="E275" t="s">
        <v>22459</v>
      </c>
      <c r="F275" t="s">
        <v>22445</v>
      </c>
      <c r="G275" t="s">
        <v>23651</v>
      </c>
      <c r="H275" t="s">
        <v>23652</v>
      </c>
      <c r="I275" t="s">
        <v>23653</v>
      </c>
      <c r="J275" t="s">
        <v>22449</v>
      </c>
      <c r="K275" t="s">
        <v>23630</v>
      </c>
      <c r="L275" t="s">
        <v>23654</v>
      </c>
      <c r="M275" t="s">
        <v>23634</v>
      </c>
      <c r="R275" t="s">
        <v>22457</v>
      </c>
      <c r="S275" t="s">
        <v>23658</v>
      </c>
      <c r="T275" t="s">
        <v>23630</v>
      </c>
      <c r="U275" t="s">
        <v>22438</v>
      </c>
      <c r="Y275" t="s">
        <v>22441</v>
      </c>
      <c r="Z275" t="s">
        <v>22442</v>
      </c>
      <c r="AD275" t="s">
        <v>22422</v>
      </c>
      <c r="AE275" t="s">
        <v>22424</v>
      </c>
    </row>
    <row r="276" spans="1:31">
      <c r="A276" t="s">
        <v>23626</v>
      </c>
      <c r="B276" t="s">
        <v>23397</v>
      </c>
      <c r="D276" t="s">
        <v>112</v>
      </c>
      <c r="E276" t="s">
        <v>22459</v>
      </c>
      <c r="F276" t="s">
        <v>22445</v>
      </c>
      <c r="G276" t="s">
        <v>23651</v>
      </c>
      <c r="H276" t="s">
        <v>23652</v>
      </c>
      <c r="I276" t="s">
        <v>23653</v>
      </c>
      <c r="J276" t="s">
        <v>22449</v>
      </c>
      <c r="K276" t="s">
        <v>23630</v>
      </c>
      <c r="L276" t="s">
        <v>23654</v>
      </c>
      <c r="M276" t="s">
        <v>22451</v>
      </c>
      <c r="R276" t="s">
        <v>22488</v>
      </c>
      <c r="T276" t="s">
        <v>23630</v>
      </c>
      <c r="U276" t="s">
        <v>22438</v>
      </c>
      <c r="W276" t="s">
        <v>23659</v>
      </c>
      <c r="Y276" t="s">
        <v>22441</v>
      </c>
      <c r="Z276" t="s">
        <v>22442</v>
      </c>
      <c r="AD276" t="s">
        <v>22422</v>
      </c>
      <c r="AE276" t="s">
        <v>22424</v>
      </c>
    </row>
    <row r="277" spans="1:31">
      <c r="A277" t="s">
        <v>23626</v>
      </c>
      <c r="B277" t="s">
        <v>23397</v>
      </c>
      <c r="D277" t="s">
        <v>112</v>
      </c>
      <c r="E277" t="s">
        <v>22489</v>
      </c>
      <c r="F277" t="s">
        <v>22445</v>
      </c>
      <c r="G277" t="s">
        <v>22490</v>
      </c>
      <c r="H277" t="s">
        <v>23675</v>
      </c>
      <c r="I277" t="s">
        <v>23676</v>
      </c>
      <c r="J277" t="s">
        <v>22449</v>
      </c>
      <c r="K277" t="s">
        <v>23630</v>
      </c>
      <c r="L277" t="s">
        <v>23416</v>
      </c>
      <c r="M277" t="s">
        <v>22454</v>
      </c>
      <c r="R277" t="s">
        <v>22472</v>
      </c>
      <c r="S277" t="s">
        <v>23677</v>
      </c>
      <c r="T277" t="s">
        <v>23630</v>
      </c>
      <c r="U277" t="s">
        <v>22438</v>
      </c>
      <c r="X277" t="s">
        <v>22440</v>
      </c>
      <c r="Y277" t="s">
        <v>22441</v>
      </c>
      <c r="Z277" t="s">
        <v>22442</v>
      </c>
      <c r="AD277" t="s">
        <v>22422</v>
      </c>
      <c r="AE277" t="s">
        <v>22424</v>
      </c>
    </row>
    <row r="278" spans="1:31">
      <c r="A278" t="s">
        <v>23626</v>
      </c>
      <c r="B278" t="s">
        <v>23397</v>
      </c>
      <c r="D278" t="s">
        <v>112</v>
      </c>
      <c r="E278" t="s">
        <v>22489</v>
      </c>
      <c r="F278" t="s">
        <v>22445</v>
      </c>
      <c r="G278" t="s">
        <v>22490</v>
      </c>
      <c r="H278" t="s">
        <v>23675</v>
      </c>
      <c r="I278" t="s">
        <v>23676</v>
      </c>
      <c r="J278" t="s">
        <v>22449</v>
      </c>
      <c r="K278" t="s">
        <v>23630</v>
      </c>
      <c r="L278" t="s">
        <v>23416</v>
      </c>
      <c r="M278" t="s">
        <v>22454</v>
      </c>
      <c r="R278" t="s">
        <v>22455</v>
      </c>
      <c r="S278" t="s">
        <v>23678</v>
      </c>
      <c r="T278" t="s">
        <v>23630</v>
      </c>
      <c r="U278" t="s">
        <v>22438</v>
      </c>
      <c r="X278" t="s">
        <v>22440</v>
      </c>
      <c r="Y278" t="s">
        <v>22441</v>
      </c>
      <c r="Z278" t="s">
        <v>22442</v>
      </c>
      <c r="AD278" t="s">
        <v>22422</v>
      </c>
      <c r="AE278" t="s">
        <v>22424</v>
      </c>
    </row>
    <row r="279" spans="1:31">
      <c r="A279" t="s">
        <v>23626</v>
      </c>
      <c r="B279" t="s">
        <v>23397</v>
      </c>
      <c r="D279" t="s">
        <v>112</v>
      </c>
      <c r="E279" t="s">
        <v>22459</v>
      </c>
      <c r="F279" t="s">
        <v>22445</v>
      </c>
      <c r="G279" t="s">
        <v>23664</v>
      </c>
      <c r="H279" t="s">
        <v>23665</v>
      </c>
      <c r="I279" t="s">
        <v>23666</v>
      </c>
      <c r="J279" t="s">
        <v>22449</v>
      </c>
      <c r="K279" t="s">
        <v>23630</v>
      </c>
      <c r="L279" t="s">
        <v>23654</v>
      </c>
      <c r="M279" t="s">
        <v>22451</v>
      </c>
      <c r="R279" t="s">
        <v>22861</v>
      </c>
      <c r="S279" t="s">
        <v>23667</v>
      </c>
      <c r="U279" t="s">
        <v>22438</v>
      </c>
      <c r="Y279" t="s">
        <v>22441</v>
      </c>
      <c r="Z279" t="s">
        <v>22442</v>
      </c>
      <c r="AE279" t="s">
        <v>90</v>
      </c>
    </row>
    <row r="280" spans="1:31">
      <c r="A280" t="s">
        <v>23626</v>
      </c>
      <c r="B280" t="s">
        <v>23397</v>
      </c>
      <c r="D280" t="s">
        <v>112</v>
      </c>
      <c r="E280" t="s">
        <v>22459</v>
      </c>
      <c r="F280" t="s">
        <v>22445</v>
      </c>
      <c r="G280" t="s">
        <v>23664</v>
      </c>
      <c r="H280" t="s">
        <v>23665</v>
      </c>
      <c r="I280" t="s">
        <v>23666</v>
      </c>
      <c r="J280" t="s">
        <v>22449</v>
      </c>
      <c r="K280" t="s">
        <v>23630</v>
      </c>
      <c r="L280" t="s">
        <v>23654</v>
      </c>
      <c r="M280" t="s">
        <v>22451</v>
      </c>
      <c r="R280" t="s">
        <v>22487</v>
      </c>
      <c r="T280" t="s">
        <v>23668</v>
      </c>
      <c r="U280" t="s">
        <v>22438</v>
      </c>
      <c r="Y280" t="s">
        <v>22441</v>
      </c>
      <c r="Z280" t="s">
        <v>22442</v>
      </c>
      <c r="AD280" t="s">
        <v>22422</v>
      </c>
      <c r="AE280" t="s">
        <v>22424</v>
      </c>
    </row>
    <row r="281" spans="1:31">
      <c r="A281" t="s">
        <v>23626</v>
      </c>
      <c r="B281" t="s">
        <v>23397</v>
      </c>
      <c r="D281" t="s">
        <v>112</v>
      </c>
      <c r="E281" t="s">
        <v>22459</v>
      </c>
      <c r="F281" t="s">
        <v>22445</v>
      </c>
      <c r="G281" t="s">
        <v>23664</v>
      </c>
      <c r="H281" t="s">
        <v>23665</v>
      </c>
      <c r="I281" t="s">
        <v>23666</v>
      </c>
      <c r="J281" t="s">
        <v>22449</v>
      </c>
      <c r="K281" t="s">
        <v>23630</v>
      </c>
      <c r="L281" t="s">
        <v>23654</v>
      </c>
      <c r="M281" t="s">
        <v>22451</v>
      </c>
      <c r="R281" t="s">
        <v>22488</v>
      </c>
      <c r="U281" t="s">
        <v>22438</v>
      </c>
      <c r="W281" t="s">
        <v>23669</v>
      </c>
      <c r="Y281" t="s">
        <v>22441</v>
      </c>
      <c r="Z281" t="s">
        <v>22442</v>
      </c>
      <c r="AD281" t="s">
        <v>22422</v>
      </c>
      <c r="AE281" t="s">
        <v>22424</v>
      </c>
    </row>
    <row r="282" spans="1:31">
      <c r="A282" t="s">
        <v>23626</v>
      </c>
      <c r="B282" t="s">
        <v>23397</v>
      </c>
      <c r="D282" t="s">
        <v>112</v>
      </c>
      <c r="E282" t="s">
        <v>22459</v>
      </c>
      <c r="F282" t="s">
        <v>22445</v>
      </c>
      <c r="G282" t="s">
        <v>23637</v>
      </c>
      <c r="H282" t="s">
        <v>23638</v>
      </c>
      <c r="I282" t="s">
        <v>23639</v>
      </c>
      <c r="J282" t="s">
        <v>22449</v>
      </c>
      <c r="K282" t="s">
        <v>23630</v>
      </c>
      <c r="L282" t="s">
        <v>23624</v>
      </c>
      <c r="M282" t="s">
        <v>22451</v>
      </c>
      <c r="R282" t="s">
        <v>22457</v>
      </c>
      <c r="T282" t="s">
        <v>23630</v>
      </c>
      <c r="U282" t="s">
        <v>22438</v>
      </c>
      <c r="W282" t="s">
        <v>23640</v>
      </c>
      <c r="Y282" t="s">
        <v>22441</v>
      </c>
      <c r="Z282" t="s">
        <v>22442</v>
      </c>
      <c r="AD282" t="s">
        <v>22422</v>
      </c>
      <c r="AE282" t="s">
        <v>22424</v>
      </c>
    </row>
    <row r="283" spans="1:31">
      <c r="A283" t="s">
        <v>23626</v>
      </c>
      <c r="B283" t="s">
        <v>23397</v>
      </c>
      <c r="D283" t="s">
        <v>23641</v>
      </c>
      <c r="E283" t="s">
        <v>23642</v>
      </c>
      <c r="F283" t="s">
        <v>22428</v>
      </c>
      <c r="G283" t="s">
        <v>23643</v>
      </c>
      <c r="H283" t="s">
        <v>23644</v>
      </c>
      <c r="I283" t="s">
        <v>23645</v>
      </c>
      <c r="J283" t="s">
        <v>22449</v>
      </c>
      <c r="K283" t="s">
        <v>23630</v>
      </c>
      <c r="L283" t="s">
        <v>23646</v>
      </c>
      <c r="M283" t="s">
        <v>23634</v>
      </c>
      <c r="N283" t="s">
        <v>23647</v>
      </c>
      <c r="O283" t="s">
        <v>23648</v>
      </c>
      <c r="P283" t="s">
        <v>23542</v>
      </c>
      <c r="Q283" t="s">
        <v>22679</v>
      </c>
      <c r="R283" t="s">
        <v>23438</v>
      </c>
      <c r="S283" t="s">
        <v>23649</v>
      </c>
      <c r="U283" t="s">
        <v>22438</v>
      </c>
      <c r="V283" t="s">
        <v>23650</v>
      </c>
      <c r="Y283" t="s">
        <v>22441</v>
      </c>
      <c r="Z283" t="s">
        <v>22442</v>
      </c>
      <c r="AC283" t="s">
        <v>22762</v>
      </c>
      <c r="AE283" t="s">
        <v>90</v>
      </c>
    </row>
    <row r="284" spans="1:31">
      <c r="A284" t="s">
        <v>23626</v>
      </c>
      <c r="B284" t="s">
        <v>23397</v>
      </c>
      <c r="D284" t="s">
        <v>112</v>
      </c>
      <c r="E284" t="s">
        <v>22444</v>
      </c>
      <c r="F284" t="s">
        <v>22445</v>
      </c>
      <c r="G284" t="s">
        <v>22446</v>
      </c>
      <c r="H284" t="s">
        <v>23670</v>
      </c>
      <c r="I284" t="s">
        <v>23671</v>
      </c>
      <c r="J284" t="s">
        <v>22449</v>
      </c>
      <c r="K284" t="s">
        <v>23630</v>
      </c>
      <c r="L284" t="s">
        <v>23654</v>
      </c>
      <c r="M284" t="s">
        <v>22451</v>
      </c>
      <c r="R284" t="s">
        <v>22452</v>
      </c>
      <c r="S284" t="s">
        <v>23672</v>
      </c>
      <c r="T284" t="s">
        <v>23630</v>
      </c>
      <c r="U284" t="s">
        <v>22438</v>
      </c>
      <c r="X284" t="s">
        <v>22440</v>
      </c>
      <c r="Y284" t="s">
        <v>22441</v>
      </c>
      <c r="Z284" t="s">
        <v>22442</v>
      </c>
      <c r="AD284" t="s">
        <v>22422</v>
      </c>
      <c r="AE284" t="s">
        <v>22424</v>
      </c>
    </row>
    <row r="285" spans="1:31">
      <c r="A285" t="s">
        <v>23626</v>
      </c>
      <c r="B285" t="s">
        <v>23397</v>
      </c>
      <c r="D285" t="s">
        <v>112</v>
      </c>
      <c r="E285" t="s">
        <v>22444</v>
      </c>
      <c r="F285" t="s">
        <v>22445</v>
      </c>
      <c r="G285" t="s">
        <v>22446</v>
      </c>
      <c r="H285" t="s">
        <v>23670</v>
      </c>
      <c r="I285" t="s">
        <v>23671</v>
      </c>
      <c r="J285" t="s">
        <v>22449</v>
      </c>
      <c r="K285" t="s">
        <v>23630</v>
      </c>
      <c r="L285" t="s">
        <v>23654</v>
      </c>
      <c r="M285" t="s">
        <v>22454</v>
      </c>
      <c r="R285" t="s">
        <v>22455</v>
      </c>
      <c r="S285" t="s">
        <v>23673</v>
      </c>
      <c r="T285" t="s">
        <v>23630</v>
      </c>
      <c r="U285" t="s">
        <v>22438</v>
      </c>
      <c r="X285" t="s">
        <v>22440</v>
      </c>
      <c r="Y285" t="s">
        <v>22441</v>
      </c>
      <c r="Z285" t="s">
        <v>22442</v>
      </c>
      <c r="AD285" t="s">
        <v>22422</v>
      </c>
      <c r="AE285" t="s">
        <v>22424</v>
      </c>
    </row>
    <row r="286" spans="1:31">
      <c r="A286" t="s">
        <v>23626</v>
      </c>
      <c r="B286" t="s">
        <v>23397</v>
      </c>
      <c r="D286" t="s">
        <v>112</v>
      </c>
      <c r="E286" t="s">
        <v>22444</v>
      </c>
      <c r="F286" t="s">
        <v>22445</v>
      </c>
      <c r="G286" t="s">
        <v>22446</v>
      </c>
      <c r="H286" t="s">
        <v>23670</v>
      </c>
      <c r="I286" t="s">
        <v>23671</v>
      </c>
      <c r="J286" t="s">
        <v>22449</v>
      </c>
      <c r="K286" t="s">
        <v>23630</v>
      </c>
      <c r="L286" t="s">
        <v>23654</v>
      </c>
      <c r="M286" t="s">
        <v>22454</v>
      </c>
      <c r="R286" t="s">
        <v>22457</v>
      </c>
      <c r="S286" t="s">
        <v>23674</v>
      </c>
      <c r="T286" t="s">
        <v>23630</v>
      </c>
      <c r="U286" t="s">
        <v>22438</v>
      </c>
      <c r="X286" t="s">
        <v>22440</v>
      </c>
      <c r="Y286" t="s">
        <v>22441</v>
      </c>
      <c r="Z286" t="s">
        <v>22442</v>
      </c>
      <c r="AD286" t="s">
        <v>22422</v>
      </c>
      <c r="AE286" t="s">
        <v>22424</v>
      </c>
    </row>
    <row r="287" spans="1:31">
      <c r="A287" t="s">
        <v>23679</v>
      </c>
      <c r="D287" t="s">
        <v>112</v>
      </c>
      <c r="E287" t="s">
        <v>23680</v>
      </c>
      <c r="F287" t="s">
        <v>22445</v>
      </c>
      <c r="G287" t="s">
        <v>23681</v>
      </c>
      <c r="H287" t="s">
        <v>23682</v>
      </c>
      <c r="I287" t="s">
        <v>23683</v>
      </c>
      <c r="J287" t="s">
        <v>23483</v>
      </c>
      <c r="M287" t="s">
        <v>23684</v>
      </c>
      <c r="R287" t="s">
        <v>22457</v>
      </c>
      <c r="U287" t="s">
        <v>22438</v>
      </c>
      <c r="X287" t="s">
        <v>22440</v>
      </c>
      <c r="Y287" t="s">
        <v>22441</v>
      </c>
      <c r="Z287" t="s">
        <v>22442</v>
      </c>
      <c r="AD287" t="s">
        <v>22422</v>
      </c>
      <c r="AE287" t="s">
        <v>22424</v>
      </c>
    </row>
    <row r="288" spans="1:31">
      <c r="A288" t="s">
        <v>23679</v>
      </c>
      <c r="D288" t="s">
        <v>112</v>
      </c>
      <c r="E288" t="s">
        <v>23685</v>
      </c>
      <c r="F288" t="s">
        <v>22445</v>
      </c>
      <c r="G288" t="s">
        <v>23686</v>
      </c>
      <c r="H288" t="s">
        <v>23687</v>
      </c>
      <c r="I288" t="s">
        <v>23688</v>
      </c>
      <c r="J288" t="s">
        <v>23483</v>
      </c>
      <c r="M288" t="s">
        <v>23684</v>
      </c>
      <c r="R288" t="s">
        <v>22457</v>
      </c>
      <c r="U288" t="s">
        <v>22438</v>
      </c>
      <c r="X288" t="s">
        <v>22440</v>
      </c>
      <c r="Y288" t="s">
        <v>22441</v>
      </c>
      <c r="Z288" t="s">
        <v>22442</v>
      </c>
      <c r="AD288" t="s">
        <v>22422</v>
      </c>
      <c r="AE288" t="s">
        <v>22424</v>
      </c>
    </row>
    <row r="289" spans="1:31">
      <c r="A289" t="s">
        <v>23689</v>
      </c>
      <c r="D289" t="s">
        <v>112</v>
      </c>
      <c r="E289" t="s">
        <v>23493</v>
      </c>
      <c r="F289" t="s">
        <v>22445</v>
      </c>
      <c r="G289" t="s">
        <v>23690</v>
      </c>
      <c r="H289" t="s">
        <v>23691</v>
      </c>
      <c r="I289" t="s">
        <v>23692</v>
      </c>
      <c r="J289" t="s">
        <v>23693</v>
      </c>
      <c r="L289" t="s">
        <v>22464</v>
      </c>
      <c r="M289" t="s">
        <v>22465</v>
      </c>
      <c r="R289" t="s">
        <v>22455</v>
      </c>
      <c r="S289" t="s">
        <v>23694</v>
      </c>
      <c r="U289" t="s">
        <v>22438</v>
      </c>
      <c r="X289" t="s">
        <v>22440</v>
      </c>
      <c r="Y289" t="s">
        <v>22441</v>
      </c>
      <c r="Z289" t="s">
        <v>22442</v>
      </c>
      <c r="AD289" t="s">
        <v>22422</v>
      </c>
      <c r="AE289" t="s">
        <v>22424</v>
      </c>
    </row>
    <row r="290" spans="1:31">
      <c r="A290" t="s">
        <v>23695</v>
      </c>
      <c r="B290" t="s">
        <v>23696</v>
      </c>
      <c r="D290" t="s">
        <v>112</v>
      </c>
      <c r="E290" t="s">
        <v>23702</v>
      </c>
      <c r="F290" t="s">
        <v>22445</v>
      </c>
      <c r="G290" t="s">
        <v>23703</v>
      </c>
      <c r="H290" t="s">
        <v>23704</v>
      </c>
      <c r="I290" t="s">
        <v>23705</v>
      </c>
      <c r="J290" t="s">
        <v>23693</v>
      </c>
      <c r="L290" t="s">
        <v>22796</v>
      </c>
      <c r="M290" t="s">
        <v>22465</v>
      </c>
      <c r="R290" t="s">
        <v>22452</v>
      </c>
      <c r="S290" t="s">
        <v>23706</v>
      </c>
      <c r="U290" t="s">
        <v>22438</v>
      </c>
      <c r="X290" t="s">
        <v>22440</v>
      </c>
      <c r="Y290" t="s">
        <v>22441</v>
      </c>
      <c r="Z290" t="s">
        <v>22442</v>
      </c>
      <c r="AD290" t="s">
        <v>22422</v>
      </c>
      <c r="AE290" t="s">
        <v>22424</v>
      </c>
    </row>
    <row r="291" spans="1:31">
      <c r="A291" t="s">
        <v>23695</v>
      </c>
      <c r="B291" t="s">
        <v>23696</v>
      </c>
      <c r="D291" t="s">
        <v>112</v>
      </c>
      <c r="E291" t="s">
        <v>23702</v>
      </c>
      <c r="F291" t="s">
        <v>22445</v>
      </c>
      <c r="G291" t="s">
        <v>23703</v>
      </c>
      <c r="H291" t="s">
        <v>23704</v>
      </c>
      <c r="I291" t="s">
        <v>23705</v>
      </c>
      <c r="J291" t="s">
        <v>23693</v>
      </c>
      <c r="L291" t="s">
        <v>22796</v>
      </c>
      <c r="M291" t="s">
        <v>22465</v>
      </c>
      <c r="R291" t="s">
        <v>23707</v>
      </c>
      <c r="T291" t="s">
        <v>23708</v>
      </c>
      <c r="U291" t="s">
        <v>22438</v>
      </c>
      <c r="W291" t="s">
        <v>23709</v>
      </c>
      <c r="X291" t="s">
        <v>22440</v>
      </c>
      <c r="Y291" t="s">
        <v>22441</v>
      </c>
      <c r="Z291" t="s">
        <v>22442</v>
      </c>
      <c r="AD291" t="s">
        <v>22422</v>
      </c>
      <c r="AE291" t="s">
        <v>22424</v>
      </c>
    </row>
    <row r="292" spans="1:31">
      <c r="A292" t="s">
        <v>23695</v>
      </c>
      <c r="B292" t="s">
        <v>23696</v>
      </c>
      <c r="D292" t="s">
        <v>112</v>
      </c>
      <c r="E292" t="s">
        <v>23702</v>
      </c>
      <c r="F292" t="s">
        <v>22445</v>
      </c>
      <c r="G292" t="s">
        <v>23710</v>
      </c>
      <c r="H292" t="s">
        <v>23711</v>
      </c>
      <c r="I292" t="s">
        <v>23712</v>
      </c>
      <c r="J292" t="s">
        <v>22802</v>
      </c>
      <c r="L292" t="s">
        <v>22796</v>
      </c>
      <c r="M292" t="s">
        <v>22465</v>
      </c>
      <c r="R292" t="s">
        <v>22452</v>
      </c>
      <c r="S292" t="s">
        <v>23713</v>
      </c>
      <c r="U292" t="s">
        <v>22438</v>
      </c>
      <c r="X292" t="s">
        <v>22440</v>
      </c>
      <c r="Y292" t="s">
        <v>22441</v>
      </c>
      <c r="Z292" t="s">
        <v>22442</v>
      </c>
      <c r="AD292" t="s">
        <v>22422</v>
      </c>
      <c r="AE292" t="s">
        <v>22424</v>
      </c>
    </row>
    <row r="293" spans="1:31">
      <c r="A293" t="s">
        <v>23695</v>
      </c>
      <c r="B293" t="s">
        <v>23696</v>
      </c>
      <c r="D293" t="s">
        <v>112</v>
      </c>
      <c r="E293" t="s">
        <v>23702</v>
      </c>
      <c r="F293" t="s">
        <v>22445</v>
      </c>
      <c r="G293" t="s">
        <v>23710</v>
      </c>
      <c r="H293" t="s">
        <v>23711</v>
      </c>
      <c r="I293" t="s">
        <v>23712</v>
      </c>
      <c r="J293" t="s">
        <v>22802</v>
      </c>
      <c r="L293" t="s">
        <v>22796</v>
      </c>
      <c r="M293" t="s">
        <v>22465</v>
      </c>
      <c r="R293" t="s">
        <v>23707</v>
      </c>
      <c r="U293" t="s">
        <v>22438</v>
      </c>
      <c r="W293" t="s">
        <v>23709</v>
      </c>
      <c r="X293" t="s">
        <v>22440</v>
      </c>
      <c r="Y293" t="s">
        <v>22441</v>
      </c>
      <c r="Z293" t="s">
        <v>22442</v>
      </c>
      <c r="AD293" t="s">
        <v>22422</v>
      </c>
      <c r="AE293" t="s">
        <v>22424</v>
      </c>
    </row>
    <row r="294" spans="1:31">
      <c r="A294" t="s">
        <v>23695</v>
      </c>
      <c r="B294" t="s">
        <v>23696</v>
      </c>
      <c r="D294" t="s">
        <v>112</v>
      </c>
      <c r="E294" t="s">
        <v>23697</v>
      </c>
      <c r="F294" t="s">
        <v>22445</v>
      </c>
      <c r="G294" t="s">
        <v>23698</v>
      </c>
      <c r="H294" t="s">
        <v>23699</v>
      </c>
      <c r="I294" t="s">
        <v>23700</v>
      </c>
      <c r="J294" t="s">
        <v>22883</v>
      </c>
      <c r="L294" t="s">
        <v>23624</v>
      </c>
      <c r="M294" t="s">
        <v>23631</v>
      </c>
      <c r="R294" t="s">
        <v>22475</v>
      </c>
      <c r="S294" t="s">
        <v>23701</v>
      </c>
      <c r="U294" t="s">
        <v>22438</v>
      </c>
      <c r="Y294" t="s">
        <v>22441</v>
      </c>
      <c r="Z294" t="s">
        <v>22442</v>
      </c>
      <c r="AD294" t="s">
        <v>22422</v>
      </c>
      <c r="AE294" t="s">
        <v>22424</v>
      </c>
    </row>
    <row r="295" spans="1:31">
      <c r="A295" t="s">
        <v>23714</v>
      </c>
      <c r="B295" t="s">
        <v>23696</v>
      </c>
      <c r="D295" t="s">
        <v>112</v>
      </c>
      <c r="E295" t="s">
        <v>23702</v>
      </c>
      <c r="F295" t="s">
        <v>22445</v>
      </c>
      <c r="G295" t="s">
        <v>23733</v>
      </c>
      <c r="H295" t="s">
        <v>23734</v>
      </c>
      <c r="I295" t="s">
        <v>23735</v>
      </c>
      <c r="J295" t="s">
        <v>22463</v>
      </c>
      <c r="K295" t="s">
        <v>23630</v>
      </c>
      <c r="L295" t="s">
        <v>22782</v>
      </c>
      <c r="M295" t="s">
        <v>23505</v>
      </c>
      <c r="R295" t="s">
        <v>22452</v>
      </c>
      <c r="S295" t="s">
        <v>23736</v>
      </c>
      <c r="U295" t="s">
        <v>22438</v>
      </c>
      <c r="X295" t="s">
        <v>22440</v>
      </c>
      <c r="Y295" t="s">
        <v>22441</v>
      </c>
      <c r="Z295" t="s">
        <v>22442</v>
      </c>
      <c r="AD295" t="s">
        <v>22422</v>
      </c>
      <c r="AE295" t="s">
        <v>22424</v>
      </c>
    </row>
    <row r="296" spans="1:31">
      <c r="A296" t="s">
        <v>23714</v>
      </c>
      <c r="B296" t="s">
        <v>23696</v>
      </c>
      <c r="D296" t="s">
        <v>112</v>
      </c>
      <c r="E296" t="s">
        <v>23702</v>
      </c>
      <c r="F296" t="s">
        <v>22445</v>
      </c>
      <c r="G296" t="s">
        <v>23733</v>
      </c>
      <c r="H296" t="s">
        <v>23734</v>
      </c>
      <c r="I296" t="s">
        <v>23735</v>
      </c>
      <c r="J296" t="s">
        <v>22463</v>
      </c>
      <c r="K296" t="s">
        <v>23630</v>
      </c>
      <c r="L296" t="s">
        <v>22782</v>
      </c>
      <c r="M296" t="s">
        <v>23505</v>
      </c>
      <c r="R296" t="s">
        <v>22455</v>
      </c>
      <c r="S296" t="s">
        <v>23737</v>
      </c>
      <c r="U296" t="s">
        <v>22438</v>
      </c>
      <c r="X296" t="s">
        <v>22440</v>
      </c>
      <c r="Y296" t="s">
        <v>22441</v>
      </c>
      <c r="Z296" t="s">
        <v>22442</v>
      </c>
      <c r="AD296" t="s">
        <v>22422</v>
      </c>
      <c r="AE296" t="s">
        <v>22424</v>
      </c>
    </row>
    <row r="297" spans="1:31">
      <c r="A297" t="s">
        <v>23714</v>
      </c>
      <c r="B297" t="s">
        <v>23696</v>
      </c>
      <c r="D297" t="s">
        <v>112</v>
      </c>
      <c r="E297" t="s">
        <v>23702</v>
      </c>
      <c r="F297" t="s">
        <v>22445</v>
      </c>
      <c r="G297" t="s">
        <v>23733</v>
      </c>
      <c r="H297" t="s">
        <v>23734</v>
      </c>
      <c r="I297" t="s">
        <v>23735</v>
      </c>
      <c r="J297" t="s">
        <v>22463</v>
      </c>
      <c r="K297" t="s">
        <v>23630</v>
      </c>
      <c r="L297" t="s">
        <v>22782</v>
      </c>
      <c r="M297" t="s">
        <v>23505</v>
      </c>
      <c r="R297" t="s">
        <v>22808</v>
      </c>
      <c r="T297" t="s">
        <v>23738</v>
      </c>
      <c r="U297" t="s">
        <v>22438</v>
      </c>
      <c r="W297" t="s">
        <v>23739</v>
      </c>
      <c r="X297" t="s">
        <v>22440</v>
      </c>
      <c r="Y297" t="s">
        <v>22441</v>
      </c>
      <c r="Z297" t="s">
        <v>22442</v>
      </c>
      <c r="AD297" t="s">
        <v>22422</v>
      </c>
      <c r="AE297" t="s">
        <v>22424</v>
      </c>
    </row>
    <row r="298" spans="1:31">
      <c r="A298" t="s">
        <v>23714</v>
      </c>
      <c r="B298" t="s">
        <v>23696</v>
      </c>
      <c r="D298" t="s">
        <v>112</v>
      </c>
      <c r="E298" t="s">
        <v>23702</v>
      </c>
      <c r="F298" t="s">
        <v>22445</v>
      </c>
      <c r="G298" t="s">
        <v>23747</v>
      </c>
      <c r="H298" t="s">
        <v>23748</v>
      </c>
      <c r="I298" t="s">
        <v>23749</v>
      </c>
      <c r="J298" t="s">
        <v>22463</v>
      </c>
      <c r="K298" t="s">
        <v>23630</v>
      </c>
      <c r="L298" t="s">
        <v>22876</v>
      </c>
      <c r="M298" t="s">
        <v>23505</v>
      </c>
      <c r="R298" t="s">
        <v>22452</v>
      </c>
      <c r="S298" t="s">
        <v>23750</v>
      </c>
      <c r="U298" t="s">
        <v>22438</v>
      </c>
      <c r="W298" t="s">
        <v>23751</v>
      </c>
      <c r="X298" t="s">
        <v>22440</v>
      </c>
      <c r="Y298" t="s">
        <v>22441</v>
      </c>
      <c r="Z298" t="s">
        <v>22442</v>
      </c>
      <c r="AD298" t="s">
        <v>22422</v>
      </c>
      <c r="AE298" t="s">
        <v>22424</v>
      </c>
    </row>
    <row r="299" spans="1:31">
      <c r="A299" t="s">
        <v>23714</v>
      </c>
      <c r="B299" t="s">
        <v>23696</v>
      </c>
      <c r="D299" t="s">
        <v>112</v>
      </c>
      <c r="E299" t="s">
        <v>23697</v>
      </c>
      <c r="F299" t="s">
        <v>22445</v>
      </c>
      <c r="G299" t="s">
        <v>23726</v>
      </c>
      <c r="H299" t="s">
        <v>23727</v>
      </c>
      <c r="I299" t="s">
        <v>23728</v>
      </c>
      <c r="J299" t="s">
        <v>22463</v>
      </c>
      <c r="K299" t="s">
        <v>23630</v>
      </c>
      <c r="L299" t="s">
        <v>23624</v>
      </c>
      <c r="M299" t="s">
        <v>23505</v>
      </c>
      <c r="R299" t="s">
        <v>22466</v>
      </c>
      <c r="S299" t="s">
        <v>23729</v>
      </c>
      <c r="U299" t="s">
        <v>22438</v>
      </c>
      <c r="Y299" t="s">
        <v>22441</v>
      </c>
      <c r="Z299" t="s">
        <v>22442</v>
      </c>
      <c r="AD299" t="s">
        <v>22422</v>
      </c>
      <c r="AE299" t="s">
        <v>22424</v>
      </c>
    </row>
    <row r="300" spans="1:31">
      <c r="A300" t="s">
        <v>23714</v>
      </c>
      <c r="B300" t="s">
        <v>23696</v>
      </c>
      <c r="D300" t="s">
        <v>112</v>
      </c>
      <c r="E300" t="s">
        <v>23697</v>
      </c>
      <c r="F300" t="s">
        <v>22445</v>
      </c>
      <c r="G300" t="s">
        <v>23726</v>
      </c>
      <c r="H300" t="s">
        <v>23727</v>
      </c>
      <c r="I300" t="s">
        <v>23728</v>
      </c>
      <c r="J300" t="s">
        <v>22463</v>
      </c>
      <c r="K300" t="s">
        <v>23630</v>
      </c>
      <c r="L300" t="s">
        <v>23624</v>
      </c>
      <c r="M300" t="s">
        <v>23505</v>
      </c>
      <c r="R300" t="s">
        <v>22452</v>
      </c>
      <c r="S300" t="s">
        <v>23730</v>
      </c>
      <c r="U300" t="s">
        <v>22438</v>
      </c>
      <c r="Y300" t="s">
        <v>22441</v>
      </c>
      <c r="Z300" t="s">
        <v>22442</v>
      </c>
      <c r="AD300" t="s">
        <v>22422</v>
      </c>
      <c r="AE300" t="s">
        <v>22424</v>
      </c>
    </row>
    <row r="301" spans="1:31">
      <c r="A301" t="s">
        <v>23714</v>
      </c>
      <c r="B301" t="s">
        <v>23696</v>
      </c>
      <c r="D301" t="s">
        <v>112</v>
      </c>
      <c r="E301" t="s">
        <v>23697</v>
      </c>
      <c r="F301" t="s">
        <v>22445</v>
      </c>
      <c r="G301" t="s">
        <v>23726</v>
      </c>
      <c r="H301" t="s">
        <v>23727</v>
      </c>
      <c r="I301" t="s">
        <v>23728</v>
      </c>
      <c r="J301" t="s">
        <v>22463</v>
      </c>
      <c r="K301" t="s">
        <v>23630</v>
      </c>
      <c r="L301" t="s">
        <v>23624</v>
      </c>
      <c r="M301" t="s">
        <v>23505</v>
      </c>
      <c r="R301" t="s">
        <v>22475</v>
      </c>
      <c r="S301" t="s">
        <v>23731</v>
      </c>
      <c r="U301" t="s">
        <v>22438</v>
      </c>
      <c r="W301" t="s">
        <v>23732</v>
      </c>
      <c r="Y301" t="s">
        <v>22441</v>
      </c>
      <c r="Z301" t="s">
        <v>22442</v>
      </c>
      <c r="AD301" t="s">
        <v>22422</v>
      </c>
      <c r="AE301" t="s">
        <v>22424</v>
      </c>
    </row>
    <row r="302" spans="1:31">
      <c r="A302" t="s">
        <v>23714</v>
      </c>
      <c r="B302" t="s">
        <v>23696</v>
      </c>
      <c r="D302" t="s">
        <v>112</v>
      </c>
      <c r="E302" t="s">
        <v>23697</v>
      </c>
      <c r="F302" t="s">
        <v>22445</v>
      </c>
      <c r="G302" t="s">
        <v>23726</v>
      </c>
      <c r="H302" t="s">
        <v>23727</v>
      </c>
      <c r="I302" t="s">
        <v>23728</v>
      </c>
      <c r="J302" t="s">
        <v>22463</v>
      </c>
      <c r="K302" t="s">
        <v>23630</v>
      </c>
      <c r="L302" t="s">
        <v>23624</v>
      </c>
      <c r="M302" t="s">
        <v>23505</v>
      </c>
      <c r="R302" t="s">
        <v>22487</v>
      </c>
      <c r="U302" t="s">
        <v>22438</v>
      </c>
      <c r="Y302" t="s">
        <v>22441</v>
      </c>
      <c r="Z302" t="s">
        <v>22442</v>
      </c>
      <c r="AD302" t="s">
        <v>22422</v>
      </c>
      <c r="AE302" t="s">
        <v>22424</v>
      </c>
    </row>
    <row r="303" spans="1:31">
      <c r="A303" t="s">
        <v>23714</v>
      </c>
      <c r="B303" t="s">
        <v>23696</v>
      </c>
      <c r="D303" t="s">
        <v>112</v>
      </c>
      <c r="E303" t="s">
        <v>23697</v>
      </c>
      <c r="F303" t="s">
        <v>22445</v>
      </c>
      <c r="G303" t="s">
        <v>23726</v>
      </c>
      <c r="H303" t="s">
        <v>23727</v>
      </c>
      <c r="I303" t="s">
        <v>23728</v>
      </c>
      <c r="J303" t="s">
        <v>22463</v>
      </c>
      <c r="K303" t="s">
        <v>23630</v>
      </c>
      <c r="L303" t="s">
        <v>23624</v>
      </c>
      <c r="M303" t="s">
        <v>23505</v>
      </c>
      <c r="R303" t="s">
        <v>23530</v>
      </c>
      <c r="U303" t="s">
        <v>22438</v>
      </c>
      <c r="Y303" t="s">
        <v>22441</v>
      </c>
      <c r="Z303" t="s">
        <v>22442</v>
      </c>
      <c r="AD303" t="s">
        <v>22422</v>
      </c>
      <c r="AE303" t="s">
        <v>22424</v>
      </c>
    </row>
    <row r="304" spans="1:31">
      <c r="A304" t="s">
        <v>23714</v>
      </c>
      <c r="B304" t="s">
        <v>23696</v>
      </c>
      <c r="D304" t="s">
        <v>112</v>
      </c>
      <c r="E304" t="s">
        <v>23697</v>
      </c>
      <c r="F304" t="s">
        <v>22445</v>
      </c>
      <c r="G304" t="s">
        <v>23740</v>
      </c>
      <c r="H304" t="s">
        <v>23741</v>
      </c>
      <c r="I304" t="s">
        <v>23742</v>
      </c>
      <c r="J304" t="s">
        <v>22463</v>
      </c>
      <c r="K304" t="s">
        <v>23630</v>
      </c>
      <c r="L304" t="s">
        <v>23743</v>
      </c>
      <c r="M304" t="s">
        <v>23505</v>
      </c>
      <c r="N304" t="s">
        <v>22868</v>
      </c>
      <c r="O304" t="s">
        <v>22574</v>
      </c>
      <c r="P304" t="s">
        <v>22575</v>
      </c>
      <c r="R304" t="s">
        <v>22507</v>
      </c>
      <c r="S304" t="s">
        <v>23744</v>
      </c>
      <c r="T304" t="s">
        <v>23745</v>
      </c>
      <c r="U304" t="s">
        <v>22438</v>
      </c>
      <c r="V304" t="s">
        <v>23746</v>
      </c>
      <c r="Y304" t="s">
        <v>22441</v>
      </c>
      <c r="Z304" t="s">
        <v>22442</v>
      </c>
      <c r="AD304" t="s">
        <v>22422</v>
      </c>
      <c r="AE304" t="s">
        <v>89</v>
      </c>
    </row>
    <row r="305" spans="1:31">
      <c r="A305" t="s">
        <v>23714</v>
      </c>
      <c r="B305" t="s">
        <v>23696</v>
      </c>
      <c r="D305" t="s">
        <v>112</v>
      </c>
      <c r="E305" t="s">
        <v>23697</v>
      </c>
      <c r="F305" t="s">
        <v>22445</v>
      </c>
      <c r="G305" t="s">
        <v>23740</v>
      </c>
      <c r="H305" t="s">
        <v>23741</v>
      </c>
      <c r="I305" t="s">
        <v>23742</v>
      </c>
      <c r="J305" t="s">
        <v>22463</v>
      </c>
      <c r="K305" t="s">
        <v>23630</v>
      </c>
      <c r="L305" t="s">
        <v>23743</v>
      </c>
      <c r="M305" t="s">
        <v>23505</v>
      </c>
      <c r="R305" t="s">
        <v>22488</v>
      </c>
      <c r="U305" t="s">
        <v>22438</v>
      </c>
      <c r="Y305" t="s">
        <v>22441</v>
      </c>
      <c r="Z305" t="s">
        <v>22442</v>
      </c>
      <c r="AD305" t="s">
        <v>22422</v>
      </c>
      <c r="AE305" t="s">
        <v>22424</v>
      </c>
    </row>
    <row r="306" spans="1:31">
      <c r="A306" t="s">
        <v>23714</v>
      </c>
      <c r="B306" t="s">
        <v>23696</v>
      </c>
      <c r="D306" t="s">
        <v>112</v>
      </c>
      <c r="E306" t="s">
        <v>23697</v>
      </c>
      <c r="F306" t="s">
        <v>22445</v>
      </c>
      <c r="G306" t="s">
        <v>23715</v>
      </c>
      <c r="H306" t="s">
        <v>23716</v>
      </c>
      <c r="I306" t="s">
        <v>23717</v>
      </c>
      <c r="J306" t="s">
        <v>22463</v>
      </c>
      <c r="K306" t="s">
        <v>23630</v>
      </c>
      <c r="L306" t="s">
        <v>23718</v>
      </c>
      <c r="M306" t="s">
        <v>23505</v>
      </c>
      <c r="N306" t="s">
        <v>23616</v>
      </c>
      <c r="O306" t="s">
        <v>23719</v>
      </c>
      <c r="P306" t="s">
        <v>23542</v>
      </c>
      <c r="Q306" t="s">
        <v>23720</v>
      </c>
      <c r="R306" t="s">
        <v>22601</v>
      </c>
      <c r="S306" t="s">
        <v>23723</v>
      </c>
      <c r="T306" t="s">
        <v>23724</v>
      </c>
      <c r="U306" t="s">
        <v>22438</v>
      </c>
      <c r="V306" t="s">
        <v>23725</v>
      </c>
      <c r="X306" t="s">
        <v>23475</v>
      </c>
      <c r="Y306" t="s">
        <v>22441</v>
      </c>
      <c r="Z306" t="s">
        <v>22442</v>
      </c>
      <c r="AC306" t="s">
        <v>22762</v>
      </c>
      <c r="AD306" t="s">
        <v>22422</v>
      </c>
      <c r="AE306" t="s">
        <v>89</v>
      </c>
    </row>
    <row r="307" spans="1:31">
      <c r="A307" t="s">
        <v>23714</v>
      </c>
      <c r="B307" t="s">
        <v>23696</v>
      </c>
      <c r="D307" t="s">
        <v>112</v>
      </c>
      <c r="E307" t="s">
        <v>23697</v>
      </c>
      <c r="F307" t="s">
        <v>22445</v>
      </c>
      <c r="G307" t="s">
        <v>23715</v>
      </c>
      <c r="H307" t="s">
        <v>23716</v>
      </c>
      <c r="I307" t="s">
        <v>23717</v>
      </c>
      <c r="J307" t="s">
        <v>22463</v>
      </c>
      <c r="K307" t="s">
        <v>23630</v>
      </c>
      <c r="L307" t="s">
        <v>23718</v>
      </c>
      <c r="M307" t="s">
        <v>23505</v>
      </c>
      <c r="N307" t="s">
        <v>23616</v>
      </c>
      <c r="O307" t="s">
        <v>23719</v>
      </c>
      <c r="P307" t="s">
        <v>23542</v>
      </c>
      <c r="Q307" t="s">
        <v>23720</v>
      </c>
      <c r="R307" t="s">
        <v>22690</v>
      </c>
      <c r="S307" t="s">
        <v>23721</v>
      </c>
      <c r="U307" t="s">
        <v>22438</v>
      </c>
      <c r="V307" t="s">
        <v>23722</v>
      </c>
      <c r="Y307" t="s">
        <v>22441</v>
      </c>
      <c r="Z307" t="s">
        <v>22442</v>
      </c>
      <c r="AC307" t="s">
        <v>22762</v>
      </c>
      <c r="AE307" t="s">
        <v>90</v>
      </c>
    </row>
    <row r="308" spans="1:31">
      <c r="A308" t="s">
        <v>23752</v>
      </c>
      <c r="B308" t="s">
        <v>23696</v>
      </c>
      <c r="D308" t="s">
        <v>112</v>
      </c>
      <c r="E308" t="s">
        <v>23702</v>
      </c>
      <c r="F308" t="s">
        <v>22445</v>
      </c>
      <c r="G308" t="s">
        <v>23769</v>
      </c>
      <c r="H308" t="s">
        <v>23770</v>
      </c>
      <c r="I308" t="s">
        <v>23771</v>
      </c>
      <c r="J308" t="s">
        <v>22449</v>
      </c>
      <c r="K308" t="s">
        <v>23630</v>
      </c>
      <c r="L308" t="s">
        <v>22493</v>
      </c>
      <c r="M308" t="s">
        <v>22454</v>
      </c>
      <c r="R308" t="s">
        <v>22472</v>
      </c>
      <c r="T308" t="s">
        <v>22443</v>
      </c>
      <c r="U308" t="s">
        <v>22438</v>
      </c>
      <c r="X308" t="s">
        <v>22440</v>
      </c>
      <c r="Y308" t="s">
        <v>22441</v>
      </c>
      <c r="Z308" t="s">
        <v>22442</v>
      </c>
      <c r="AD308" t="s">
        <v>22422</v>
      </c>
      <c r="AE308" t="s">
        <v>22424</v>
      </c>
    </row>
    <row r="309" spans="1:31">
      <c r="A309" t="s">
        <v>23752</v>
      </c>
      <c r="B309" t="s">
        <v>23696</v>
      </c>
      <c r="D309" t="s">
        <v>112</v>
      </c>
      <c r="E309" t="s">
        <v>23702</v>
      </c>
      <c r="F309" t="s">
        <v>22445</v>
      </c>
      <c r="G309" t="s">
        <v>23769</v>
      </c>
      <c r="H309" t="s">
        <v>23770</v>
      </c>
      <c r="I309" t="s">
        <v>23771</v>
      </c>
      <c r="J309" t="s">
        <v>22449</v>
      </c>
      <c r="K309" t="s">
        <v>23630</v>
      </c>
      <c r="L309" t="s">
        <v>22493</v>
      </c>
      <c r="M309" t="s">
        <v>22451</v>
      </c>
      <c r="R309" t="s">
        <v>22452</v>
      </c>
      <c r="S309" t="s">
        <v>23772</v>
      </c>
      <c r="T309" t="s">
        <v>22443</v>
      </c>
      <c r="U309" t="s">
        <v>22438</v>
      </c>
      <c r="X309" t="s">
        <v>22440</v>
      </c>
      <c r="Y309" t="s">
        <v>22441</v>
      </c>
      <c r="Z309" t="s">
        <v>22442</v>
      </c>
      <c r="AD309" t="s">
        <v>22422</v>
      </c>
      <c r="AE309" t="s">
        <v>22424</v>
      </c>
    </row>
    <row r="310" spans="1:31">
      <c r="A310" t="s">
        <v>23752</v>
      </c>
      <c r="B310" t="s">
        <v>23696</v>
      </c>
      <c r="D310" t="s">
        <v>112</v>
      </c>
      <c r="E310" t="s">
        <v>23702</v>
      </c>
      <c r="F310" t="s">
        <v>22445</v>
      </c>
      <c r="G310" t="s">
        <v>23769</v>
      </c>
      <c r="H310" t="s">
        <v>23770</v>
      </c>
      <c r="I310" t="s">
        <v>23771</v>
      </c>
      <c r="J310" t="s">
        <v>22449</v>
      </c>
      <c r="K310" t="s">
        <v>23630</v>
      </c>
      <c r="L310" t="s">
        <v>22493</v>
      </c>
      <c r="M310" t="s">
        <v>22454</v>
      </c>
      <c r="R310" t="s">
        <v>23707</v>
      </c>
      <c r="T310" t="s">
        <v>22443</v>
      </c>
      <c r="U310" t="s">
        <v>22438</v>
      </c>
      <c r="W310" t="s">
        <v>23709</v>
      </c>
      <c r="X310" t="s">
        <v>22440</v>
      </c>
      <c r="Y310" t="s">
        <v>22441</v>
      </c>
      <c r="Z310" t="s">
        <v>22442</v>
      </c>
      <c r="AD310" t="s">
        <v>22422</v>
      </c>
      <c r="AE310" t="s">
        <v>22424</v>
      </c>
    </row>
    <row r="311" spans="1:31">
      <c r="A311" t="s">
        <v>23752</v>
      </c>
      <c r="B311" t="s">
        <v>23696</v>
      </c>
      <c r="D311" t="s">
        <v>112</v>
      </c>
      <c r="E311" t="s">
        <v>23702</v>
      </c>
      <c r="F311" t="s">
        <v>22445</v>
      </c>
      <c r="G311" t="s">
        <v>23769</v>
      </c>
      <c r="H311" t="s">
        <v>23773</v>
      </c>
      <c r="I311" t="s">
        <v>23774</v>
      </c>
      <c r="J311" t="s">
        <v>22449</v>
      </c>
      <c r="K311" t="s">
        <v>23630</v>
      </c>
      <c r="L311" t="s">
        <v>22493</v>
      </c>
      <c r="M311" t="s">
        <v>22454</v>
      </c>
      <c r="R311" t="s">
        <v>22472</v>
      </c>
      <c r="T311" t="s">
        <v>23620</v>
      </c>
      <c r="U311" t="s">
        <v>22438</v>
      </c>
      <c r="X311" t="s">
        <v>22440</v>
      </c>
      <c r="Y311" t="s">
        <v>22441</v>
      </c>
      <c r="Z311" t="s">
        <v>22442</v>
      </c>
      <c r="AD311" t="s">
        <v>22422</v>
      </c>
      <c r="AE311" t="s">
        <v>22424</v>
      </c>
    </row>
    <row r="312" spans="1:31">
      <c r="A312" t="s">
        <v>23752</v>
      </c>
      <c r="B312" t="s">
        <v>23696</v>
      </c>
      <c r="D312" t="s">
        <v>112</v>
      </c>
      <c r="E312" t="s">
        <v>23702</v>
      </c>
      <c r="F312" t="s">
        <v>22445</v>
      </c>
      <c r="G312" t="s">
        <v>23769</v>
      </c>
      <c r="H312" t="s">
        <v>23773</v>
      </c>
      <c r="I312" t="s">
        <v>23774</v>
      </c>
      <c r="J312" t="s">
        <v>22449</v>
      </c>
      <c r="K312" t="s">
        <v>23630</v>
      </c>
      <c r="L312" t="s">
        <v>22493</v>
      </c>
      <c r="M312" t="s">
        <v>22454</v>
      </c>
      <c r="R312" t="s">
        <v>22452</v>
      </c>
      <c r="S312" t="s">
        <v>23775</v>
      </c>
      <c r="T312" t="s">
        <v>23620</v>
      </c>
      <c r="U312" t="s">
        <v>22438</v>
      </c>
      <c r="X312" t="s">
        <v>22440</v>
      </c>
      <c r="Y312" t="s">
        <v>22441</v>
      </c>
      <c r="Z312" t="s">
        <v>22442</v>
      </c>
      <c r="AD312" t="s">
        <v>22422</v>
      </c>
      <c r="AE312" t="s">
        <v>22424</v>
      </c>
    </row>
    <row r="313" spans="1:31">
      <c r="A313" t="s">
        <v>23752</v>
      </c>
      <c r="B313" t="s">
        <v>23696</v>
      </c>
      <c r="D313" t="s">
        <v>112</v>
      </c>
      <c r="E313" t="s">
        <v>23702</v>
      </c>
      <c r="F313" t="s">
        <v>22445</v>
      </c>
      <c r="G313" t="s">
        <v>23769</v>
      </c>
      <c r="H313" t="s">
        <v>23773</v>
      </c>
      <c r="I313" t="s">
        <v>23774</v>
      </c>
      <c r="J313" t="s">
        <v>22449</v>
      </c>
      <c r="K313" t="s">
        <v>23630</v>
      </c>
      <c r="L313" t="s">
        <v>22493</v>
      </c>
      <c r="M313" t="s">
        <v>22454</v>
      </c>
      <c r="R313" t="s">
        <v>23707</v>
      </c>
      <c r="T313" t="s">
        <v>23620</v>
      </c>
      <c r="U313" t="s">
        <v>22438</v>
      </c>
      <c r="W313" t="s">
        <v>23709</v>
      </c>
      <c r="X313" t="s">
        <v>22440</v>
      </c>
      <c r="Y313" t="s">
        <v>22441</v>
      </c>
      <c r="Z313" t="s">
        <v>22442</v>
      </c>
      <c r="AD313" t="s">
        <v>22422</v>
      </c>
      <c r="AE313" t="s">
        <v>22424</v>
      </c>
    </row>
    <row r="314" spans="1:31">
      <c r="A314" t="s">
        <v>23752</v>
      </c>
      <c r="B314" t="s">
        <v>23696</v>
      </c>
      <c r="D314" t="s">
        <v>112</v>
      </c>
      <c r="E314" t="s">
        <v>23697</v>
      </c>
      <c r="F314" t="s">
        <v>22445</v>
      </c>
      <c r="G314" t="s">
        <v>23753</v>
      </c>
      <c r="H314" t="s">
        <v>23754</v>
      </c>
      <c r="I314" t="s">
        <v>23755</v>
      </c>
      <c r="J314" t="s">
        <v>22449</v>
      </c>
      <c r="K314" t="s">
        <v>23630</v>
      </c>
      <c r="L314" t="s">
        <v>23624</v>
      </c>
      <c r="M314" t="s">
        <v>23631</v>
      </c>
      <c r="R314" t="s">
        <v>22487</v>
      </c>
      <c r="S314" t="s">
        <v>23756</v>
      </c>
      <c r="U314" t="s">
        <v>22438</v>
      </c>
      <c r="V314" t="s">
        <v>23757</v>
      </c>
      <c r="Y314" t="s">
        <v>22441</v>
      </c>
      <c r="Z314" t="s">
        <v>22442</v>
      </c>
      <c r="AD314" t="s">
        <v>22422</v>
      </c>
      <c r="AE314" t="s">
        <v>22424</v>
      </c>
    </row>
    <row r="315" spans="1:31">
      <c r="A315" t="s">
        <v>23752</v>
      </c>
      <c r="B315" t="s">
        <v>23696</v>
      </c>
      <c r="D315" t="s">
        <v>112</v>
      </c>
      <c r="E315" t="s">
        <v>23697</v>
      </c>
      <c r="F315" t="s">
        <v>22445</v>
      </c>
      <c r="G315" t="s">
        <v>23753</v>
      </c>
      <c r="H315" t="s">
        <v>23754</v>
      </c>
      <c r="I315" t="s">
        <v>23755</v>
      </c>
      <c r="J315" t="s">
        <v>22449</v>
      </c>
      <c r="K315" t="s">
        <v>23630</v>
      </c>
      <c r="L315" t="s">
        <v>23624</v>
      </c>
      <c r="M315" t="s">
        <v>23631</v>
      </c>
      <c r="R315" t="s">
        <v>22452</v>
      </c>
      <c r="S315" t="s">
        <v>23758</v>
      </c>
      <c r="U315" t="s">
        <v>22438</v>
      </c>
      <c r="Y315" t="s">
        <v>22441</v>
      </c>
      <c r="Z315" t="s">
        <v>22442</v>
      </c>
      <c r="AD315" t="s">
        <v>22422</v>
      </c>
      <c r="AE315" t="s">
        <v>22424</v>
      </c>
    </row>
    <row r="316" spans="1:31">
      <c r="A316" t="s">
        <v>23752</v>
      </c>
      <c r="B316" t="s">
        <v>23696</v>
      </c>
      <c r="D316" t="s">
        <v>112</v>
      </c>
      <c r="E316" t="s">
        <v>23697</v>
      </c>
      <c r="F316" t="s">
        <v>22445</v>
      </c>
      <c r="G316" t="s">
        <v>23753</v>
      </c>
      <c r="H316" t="s">
        <v>23754</v>
      </c>
      <c r="I316" t="s">
        <v>23755</v>
      </c>
      <c r="J316" t="s">
        <v>22449</v>
      </c>
      <c r="K316" t="s">
        <v>23630</v>
      </c>
      <c r="L316" t="s">
        <v>23624</v>
      </c>
      <c r="M316" t="s">
        <v>23631</v>
      </c>
      <c r="R316" t="s">
        <v>22475</v>
      </c>
      <c r="S316" t="s">
        <v>23759</v>
      </c>
      <c r="U316" t="s">
        <v>22438</v>
      </c>
      <c r="Y316" t="s">
        <v>22441</v>
      </c>
      <c r="Z316" t="s">
        <v>22442</v>
      </c>
      <c r="AD316" t="s">
        <v>22422</v>
      </c>
      <c r="AE316" t="s">
        <v>22424</v>
      </c>
    </row>
    <row r="317" spans="1:31">
      <c r="A317" t="s">
        <v>23752</v>
      </c>
      <c r="B317" t="s">
        <v>23696</v>
      </c>
      <c r="D317" t="s">
        <v>112</v>
      </c>
      <c r="E317" t="s">
        <v>23697</v>
      </c>
      <c r="F317" t="s">
        <v>22445</v>
      </c>
      <c r="G317" t="s">
        <v>23753</v>
      </c>
      <c r="H317" t="s">
        <v>23754</v>
      </c>
      <c r="I317" t="s">
        <v>23755</v>
      </c>
      <c r="J317" t="s">
        <v>22449</v>
      </c>
      <c r="K317" t="s">
        <v>23630</v>
      </c>
      <c r="L317" t="s">
        <v>23624</v>
      </c>
      <c r="M317" t="s">
        <v>23631</v>
      </c>
      <c r="R317" t="s">
        <v>22457</v>
      </c>
      <c r="S317" t="s">
        <v>23760</v>
      </c>
      <c r="U317" t="s">
        <v>22438</v>
      </c>
      <c r="Y317" t="s">
        <v>22441</v>
      </c>
      <c r="Z317" t="s">
        <v>22442</v>
      </c>
      <c r="AD317" t="s">
        <v>22422</v>
      </c>
      <c r="AE317" t="s">
        <v>22424</v>
      </c>
    </row>
    <row r="318" spans="1:31">
      <c r="A318" t="s">
        <v>23752</v>
      </c>
      <c r="B318" t="s">
        <v>23696</v>
      </c>
      <c r="D318" t="s">
        <v>112</v>
      </c>
      <c r="E318" t="s">
        <v>23697</v>
      </c>
      <c r="F318" t="s">
        <v>22445</v>
      </c>
      <c r="G318" t="s">
        <v>23765</v>
      </c>
      <c r="H318" t="s">
        <v>23766</v>
      </c>
      <c r="I318" t="s">
        <v>23767</v>
      </c>
      <c r="J318" t="s">
        <v>22449</v>
      </c>
      <c r="K318" t="s">
        <v>23630</v>
      </c>
      <c r="L318" t="s">
        <v>23654</v>
      </c>
      <c r="M318" t="s">
        <v>23631</v>
      </c>
      <c r="R318" t="s">
        <v>22487</v>
      </c>
      <c r="S318" t="s">
        <v>23768</v>
      </c>
      <c r="U318" t="s">
        <v>22438</v>
      </c>
      <c r="V318" t="s">
        <v>23757</v>
      </c>
      <c r="Y318" t="s">
        <v>22441</v>
      </c>
      <c r="Z318" t="s">
        <v>22442</v>
      </c>
      <c r="AD318" t="s">
        <v>22422</v>
      </c>
      <c r="AE318" t="s">
        <v>22424</v>
      </c>
    </row>
    <row r="319" spans="1:31">
      <c r="A319" t="s">
        <v>23752</v>
      </c>
      <c r="B319" t="s">
        <v>23696</v>
      </c>
      <c r="D319" t="s">
        <v>112</v>
      </c>
      <c r="E319" t="s">
        <v>23697</v>
      </c>
      <c r="F319" t="s">
        <v>22445</v>
      </c>
      <c r="G319" t="s">
        <v>23765</v>
      </c>
      <c r="H319" t="s">
        <v>23766</v>
      </c>
      <c r="I319" t="s">
        <v>23767</v>
      </c>
      <c r="J319" t="s">
        <v>22449</v>
      </c>
      <c r="K319" t="s">
        <v>23630</v>
      </c>
      <c r="L319" t="s">
        <v>23743</v>
      </c>
      <c r="M319" t="s">
        <v>23631</v>
      </c>
      <c r="R319" t="s">
        <v>22861</v>
      </c>
      <c r="S319" t="s">
        <v>23776</v>
      </c>
      <c r="U319" t="s">
        <v>22438</v>
      </c>
      <c r="Y319" t="s">
        <v>22441</v>
      </c>
      <c r="Z319" t="s">
        <v>22442</v>
      </c>
      <c r="AD319" t="s">
        <v>22422</v>
      </c>
      <c r="AE319" t="s">
        <v>22424</v>
      </c>
    </row>
    <row r="320" spans="1:31">
      <c r="A320" t="s">
        <v>23752</v>
      </c>
      <c r="B320" t="s">
        <v>23696</v>
      </c>
      <c r="D320" t="s">
        <v>112</v>
      </c>
      <c r="E320" t="s">
        <v>23697</v>
      </c>
      <c r="F320" t="s">
        <v>22445</v>
      </c>
      <c r="G320" t="s">
        <v>23765</v>
      </c>
      <c r="H320" t="s">
        <v>23766</v>
      </c>
      <c r="I320" t="s">
        <v>23767</v>
      </c>
      <c r="J320" t="s">
        <v>22449</v>
      </c>
      <c r="K320" t="s">
        <v>23630</v>
      </c>
      <c r="L320" t="s">
        <v>23743</v>
      </c>
      <c r="M320" t="s">
        <v>23631</v>
      </c>
      <c r="R320" t="s">
        <v>22488</v>
      </c>
      <c r="U320" t="s">
        <v>22438</v>
      </c>
      <c r="Y320" t="s">
        <v>22441</v>
      </c>
      <c r="Z320" t="s">
        <v>22442</v>
      </c>
      <c r="AD320" t="s">
        <v>22422</v>
      </c>
      <c r="AE320" t="s">
        <v>22424</v>
      </c>
    </row>
    <row r="321" spans="1:31">
      <c r="A321" t="s">
        <v>23752</v>
      </c>
      <c r="B321" t="s">
        <v>23696</v>
      </c>
      <c r="D321" t="s">
        <v>112</v>
      </c>
      <c r="E321" t="s">
        <v>23697</v>
      </c>
      <c r="F321" t="s">
        <v>22445</v>
      </c>
      <c r="G321" t="s">
        <v>23761</v>
      </c>
      <c r="H321" t="s">
        <v>23762</v>
      </c>
      <c r="I321" t="s">
        <v>23755</v>
      </c>
      <c r="J321" t="s">
        <v>22449</v>
      </c>
      <c r="K321" t="s">
        <v>23630</v>
      </c>
      <c r="L321" t="s">
        <v>23624</v>
      </c>
      <c r="M321" t="s">
        <v>23763</v>
      </c>
      <c r="R321" t="s">
        <v>22452</v>
      </c>
      <c r="T321" t="s">
        <v>23764</v>
      </c>
      <c r="U321" t="s">
        <v>22438</v>
      </c>
      <c r="Y321" t="s">
        <v>22441</v>
      </c>
      <c r="Z321" t="s">
        <v>22442</v>
      </c>
      <c r="AD321" t="s">
        <v>22422</v>
      </c>
      <c r="AE321" t="s">
        <v>22424</v>
      </c>
    </row>
    <row r="322" spans="1:31">
      <c r="A322" t="s">
        <v>23777</v>
      </c>
      <c r="B322" t="s">
        <v>23696</v>
      </c>
      <c r="D322" t="s">
        <v>112</v>
      </c>
      <c r="E322" t="s">
        <v>23697</v>
      </c>
      <c r="F322" t="s">
        <v>22445</v>
      </c>
      <c r="G322" t="s">
        <v>23778</v>
      </c>
      <c r="H322" t="s">
        <v>23779</v>
      </c>
      <c r="I322" t="s">
        <v>23780</v>
      </c>
      <c r="J322" t="s">
        <v>23401</v>
      </c>
      <c r="L322" t="s">
        <v>23624</v>
      </c>
      <c r="M322" t="s">
        <v>22860</v>
      </c>
      <c r="R322" t="s">
        <v>22487</v>
      </c>
      <c r="S322" t="s">
        <v>23781</v>
      </c>
      <c r="U322" t="s">
        <v>22438</v>
      </c>
      <c r="V322" t="s">
        <v>23782</v>
      </c>
      <c r="Y322" t="s">
        <v>22441</v>
      </c>
      <c r="Z322" t="s">
        <v>22442</v>
      </c>
      <c r="AD322" t="s">
        <v>22422</v>
      </c>
      <c r="AE322" t="s">
        <v>22424</v>
      </c>
    </row>
    <row r="323" spans="1:31">
      <c r="A323" t="s">
        <v>23777</v>
      </c>
      <c r="B323" t="s">
        <v>23696</v>
      </c>
      <c r="D323" t="s">
        <v>112</v>
      </c>
      <c r="E323" t="s">
        <v>23697</v>
      </c>
      <c r="F323" t="s">
        <v>22445</v>
      </c>
      <c r="G323" t="s">
        <v>23783</v>
      </c>
      <c r="H323" t="s">
        <v>23784</v>
      </c>
      <c r="I323" t="s">
        <v>23785</v>
      </c>
      <c r="J323" t="s">
        <v>23401</v>
      </c>
      <c r="L323" t="s">
        <v>23654</v>
      </c>
      <c r="M323" t="s">
        <v>22860</v>
      </c>
      <c r="R323" t="s">
        <v>22487</v>
      </c>
      <c r="S323" t="s">
        <v>23786</v>
      </c>
      <c r="U323" t="s">
        <v>22438</v>
      </c>
      <c r="V323" t="s">
        <v>23787</v>
      </c>
      <c r="Y323" t="s">
        <v>22441</v>
      </c>
      <c r="Z323" t="s">
        <v>22442</v>
      </c>
      <c r="AD323" t="s">
        <v>22422</v>
      </c>
      <c r="AE323" t="s">
        <v>22424</v>
      </c>
    </row>
    <row r="324" spans="1:31">
      <c r="A324" t="s">
        <v>23788</v>
      </c>
      <c r="B324" t="s">
        <v>23789</v>
      </c>
      <c r="D324" t="s">
        <v>23837</v>
      </c>
      <c r="E324" t="s">
        <v>23837</v>
      </c>
      <c r="F324" t="s">
        <v>22428</v>
      </c>
      <c r="G324" t="s">
        <v>23847</v>
      </c>
      <c r="H324" t="s">
        <v>23848</v>
      </c>
      <c r="I324" t="s">
        <v>23849</v>
      </c>
      <c r="J324" t="s">
        <v>23817</v>
      </c>
      <c r="K324" t="s">
        <v>23630</v>
      </c>
      <c r="L324" t="s">
        <v>23338</v>
      </c>
      <c r="M324" t="s">
        <v>23505</v>
      </c>
      <c r="R324" t="s">
        <v>23850</v>
      </c>
      <c r="U324" t="s">
        <v>22438</v>
      </c>
      <c r="X324" t="s">
        <v>22440</v>
      </c>
      <c r="Y324" t="s">
        <v>22441</v>
      </c>
      <c r="Z324" t="s">
        <v>22442</v>
      </c>
      <c r="AD324" t="s">
        <v>22422</v>
      </c>
      <c r="AE324" t="s">
        <v>22424</v>
      </c>
    </row>
    <row r="325" spans="1:31">
      <c r="A325" t="s">
        <v>23788</v>
      </c>
      <c r="B325" t="s">
        <v>23789</v>
      </c>
      <c r="D325" t="s">
        <v>23837</v>
      </c>
      <c r="E325" t="s">
        <v>23837</v>
      </c>
      <c r="F325" t="s">
        <v>22428</v>
      </c>
      <c r="G325" t="s">
        <v>23847</v>
      </c>
      <c r="H325" t="s">
        <v>23848</v>
      </c>
      <c r="I325" t="s">
        <v>23849</v>
      </c>
      <c r="J325" t="s">
        <v>23817</v>
      </c>
      <c r="K325" t="s">
        <v>23630</v>
      </c>
      <c r="L325" t="s">
        <v>23338</v>
      </c>
      <c r="M325" t="s">
        <v>23505</v>
      </c>
      <c r="R325" t="s">
        <v>22452</v>
      </c>
      <c r="S325" t="s">
        <v>23851</v>
      </c>
      <c r="U325" t="s">
        <v>22438</v>
      </c>
      <c r="X325" t="s">
        <v>22440</v>
      </c>
      <c r="Y325" t="s">
        <v>22441</v>
      </c>
      <c r="Z325" t="s">
        <v>22442</v>
      </c>
      <c r="AD325" t="s">
        <v>22422</v>
      </c>
      <c r="AE325" t="s">
        <v>22424</v>
      </c>
    </row>
    <row r="326" spans="1:31">
      <c r="A326" t="s">
        <v>23788</v>
      </c>
      <c r="B326" t="s">
        <v>23789</v>
      </c>
      <c r="D326" t="s">
        <v>23837</v>
      </c>
      <c r="E326" t="s">
        <v>23837</v>
      </c>
      <c r="F326" t="s">
        <v>22428</v>
      </c>
      <c r="G326" t="s">
        <v>23847</v>
      </c>
      <c r="H326" t="s">
        <v>23848</v>
      </c>
      <c r="I326" t="s">
        <v>23849</v>
      </c>
      <c r="J326" t="s">
        <v>23817</v>
      </c>
      <c r="K326" t="s">
        <v>23630</v>
      </c>
      <c r="L326" t="s">
        <v>23338</v>
      </c>
      <c r="M326" t="s">
        <v>23505</v>
      </c>
      <c r="R326" t="s">
        <v>22475</v>
      </c>
      <c r="S326" t="s">
        <v>23852</v>
      </c>
      <c r="U326" t="s">
        <v>22438</v>
      </c>
      <c r="W326" t="s">
        <v>23732</v>
      </c>
      <c r="X326" t="s">
        <v>22440</v>
      </c>
      <c r="Y326" t="s">
        <v>22441</v>
      </c>
      <c r="Z326" t="s">
        <v>22442</v>
      </c>
      <c r="AD326" t="s">
        <v>22422</v>
      </c>
      <c r="AE326" t="s">
        <v>22424</v>
      </c>
    </row>
    <row r="327" spans="1:31">
      <c r="A327" t="s">
        <v>23788</v>
      </c>
      <c r="B327" t="s">
        <v>23789</v>
      </c>
      <c r="D327" t="s">
        <v>23837</v>
      </c>
      <c r="E327" t="s">
        <v>23837</v>
      </c>
      <c r="F327" t="s">
        <v>22428</v>
      </c>
      <c r="G327" t="s">
        <v>23847</v>
      </c>
      <c r="H327" t="s">
        <v>23848</v>
      </c>
      <c r="I327" t="s">
        <v>23849</v>
      </c>
      <c r="J327" t="s">
        <v>23817</v>
      </c>
      <c r="K327" t="s">
        <v>23630</v>
      </c>
      <c r="L327" t="s">
        <v>23338</v>
      </c>
      <c r="M327" t="s">
        <v>23505</v>
      </c>
      <c r="R327" t="s">
        <v>22487</v>
      </c>
      <c r="U327" t="s">
        <v>22438</v>
      </c>
      <c r="X327" t="s">
        <v>22440</v>
      </c>
      <c r="Y327" t="s">
        <v>22441</v>
      </c>
      <c r="Z327" t="s">
        <v>22442</v>
      </c>
      <c r="AD327" t="s">
        <v>22422</v>
      </c>
      <c r="AE327" t="s">
        <v>22424</v>
      </c>
    </row>
    <row r="328" spans="1:31">
      <c r="A328" t="s">
        <v>23788</v>
      </c>
      <c r="B328" t="s">
        <v>23789</v>
      </c>
      <c r="D328" t="s">
        <v>23837</v>
      </c>
      <c r="E328" t="s">
        <v>23837</v>
      </c>
      <c r="F328" t="s">
        <v>22428</v>
      </c>
      <c r="G328" t="s">
        <v>23859</v>
      </c>
      <c r="H328" t="s">
        <v>23860</v>
      </c>
      <c r="I328" t="s">
        <v>23861</v>
      </c>
      <c r="J328" t="s">
        <v>23817</v>
      </c>
      <c r="K328" t="s">
        <v>23630</v>
      </c>
      <c r="L328" t="s">
        <v>22823</v>
      </c>
      <c r="M328" t="s">
        <v>23505</v>
      </c>
      <c r="R328" t="s">
        <v>23850</v>
      </c>
      <c r="S328" t="s">
        <v>23862</v>
      </c>
      <c r="U328" t="s">
        <v>22438</v>
      </c>
      <c r="X328" t="s">
        <v>22440</v>
      </c>
      <c r="Y328" t="s">
        <v>22441</v>
      </c>
      <c r="Z328" t="s">
        <v>22442</v>
      </c>
      <c r="AD328" t="s">
        <v>22422</v>
      </c>
      <c r="AE328" t="s">
        <v>22424</v>
      </c>
    </row>
    <row r="329" spans="1:31">
      <c r="A329" t="s">
        <v>23788</v>
      </c>
      <c r="B329" t="s">
        <v>23789</v>
      </c>
      <c r="D329" t="s">
        <v>23837</v>
      </c>
      <c r="E329" t="s">
        <v>23837</v>
      </c>
      <c r="F329" t="s">
        <v>22428</v>
      </c>
      <c r="G329" t="s">
        <v>23859</v>
      </c>
      <c r="H329" t="s">
        <v>23860</v>
      </c>
      <c r="I329" t="s">
        <v>23861</v>
      </c>
      <c r="J329" t="s">
        <v>23817</v>
      </c>
      <c r="K329" t="s">
        <v>23630</v>
      </c>
      <c r="L329" t="s">
        <v>22823</v>
      </c>
      <c r="M329" t="s">
        <v>23505</v>
      </c>
      <c r="R329" t="s">
        <v>22861</v>
      </c>
      <c r="S329" t="s">
        <v>23863</v>
      </c>
      <c r="U329" t="s">
        <v>22438</v>
      </c>
      <c r="X329" t="s">
        <v>22440</v>
      </c>
      <c r="Y329" t="s">
        <v>22441</v>
      </c>
      <c r="Z329" t="s">
        <v>22442</v>
      </c>
      <c r="AD329" t="s">
        <v>22422</v>
      </c>
      <c r="AE329" t="s">
        <v>22424</v>
      </c>
    </row>
    <row r="330" spans="1:31">
      <c r="A330" t="s">
        <v>23788</v>
      </c>
      <c r="B330" t="s">
        <v>23789</v>
      </c>
      <c r="D330" t="s">
        <v>23837</v>
      </c>
      <c r="E330" t="s">
        <v>23837</v>
      </c>
      <c r="F330" t="s">
        <v>22428</v>
      </c>
      <c r="G330" t="s">
        <v>23853</v>
      </c>
      <c r="H330" t="s">
        <v>23854</v>
      </c>
      <c r="I330" t="s">
        <v>23855</v>
      </c>
      <c r="J330" t="s">
        <v>23817</v>
      </c>
      <c r="K330" t="s">
        <v>23630</v>
      </c>
      <c r="L330" t="s">
        <v>23338</v>
      </c>
      <c r="M330" t="s">
        <v>23505</v>
      </c>
      <c r="R330" t="s">
        <v>22452</v>
      </c>
      <c r="S330" t="s">
        <v>23856</v>
      </c>
      <c r="U330" t="s">
        <v>22438</v>
      </c>
      <c r="W330" t="s">
        <v>23857</v>
      </c>
      <c r="X330" t="s">
        <v>22440</v>
      </c>
      <c r="Y330" t="s">
        <v>22441</v>
      </c>
      <c r="Z330" t="s">
        <v>22442</v>
      </c>
      <c r="AD330" t="s">
        <v>22422</v>
      </c>
      <c r="AE330" t="s">
        <v>22424</v>
      </c>
    </row>
    <row r="331" spans="1:31">
      <c r="A331" t="s">
        <v>23788</v>
      </c>
      <c r="B331" t="s">
        <v>23789</v>
      </c>
      <c r="D331" t="s">
        <v>23837</v>
      </c>
      <c r="E331" t="s">
        <v>23837</v>
      </c>
      <c r="F331" t="s">
        <v>22428</v>
      </c>
      <c r="G331" t="s">
        <v>23853</v>
      </c>
      <c r="H331" t="s">
        <v>23854</v>
      </c>
      <c r="I331" t="s">
        <v>23855</v>
      </c>
      <c r="J331" t="s">
        <v>23817</v>
      </c>
      <c r="K331" t="s">
        <v>23630</v>
      </c>
      <c r="L331" t="s">
        <v>23338</v>
      </c>
      <c r="M331" t="s">
        <v>23505</v>
      </c>
      <c r="R331" t="s">
        <v>22487</v>
      </c>
      <c r="U331" t="s">
        <v>22438</v>
      </c>
      <c r="X331" t="s">
        <v>22440</v>
      </c>
      <c r="Y331" t="s">
        <v>22441</v>
      </c>
      <c r="Z331" t="s">
        <v>22442</v>
      </c>
      <c r="AD331" t="s">
        <v>22422</v>
      </c>
      <c r="AE331" t="s">
        <v>22424</v>
      </c>
    </row>
    <row r="332" spans="1:31">
      <c r="A332" t="s">
        <v>23788</v>
      </c>
      <c r="B332" t="s">
        <v>23789</v>
      </c>
      <c r="D332" t="s">
        <v>23837</v>
      </c>
      <c r="E332" t="s">
        <v>23837</v>
      </c>
      <c r="F332" t="s">
        <v>22428</v>
      </c>
      <c r="G332" t="s">
        <v>23853</v>
      </c>
      <c r="H332" t="s">
        <v>23854</v>
      </c>
      <c r="I332" t="s">
        <v>23855</v>
      </c>
      <c r="J332" t="s">
        <v>23817</v>
      </c>
      <c r="K332" t="s">
        <v>23630</v>
      </c>
      <c r="L332" t="s">
        <v>23338</v>
      </c>
      <c r="M332" t="s">
        <v>23505</v>
      </c>
      <c r="R332" t="s">
        <v>22455</v>
      </c>
      <c r="S332" t="s">
        <v>23858</v>
      </c>
      <c r="U332" t="s">
        <v>22438</v>
      </c>
      <c r="X332" t="s">
        <v>22440</v>
      </c>
      <c r="Y332" t="s">
        <v>22441</v>
      </c>
      <c r="Z332" t="s">
        <v>22442</v>
      </c>
      <c r="AD332" t="s">
        <v>22422</v>
      </c>
      <c r="AE332" t="s">
        <v>22424</v>
      </c>
    </row>
    <row r="333" spans="1:31">
      <c r="A333" t="s">
        <v>23788</v>
      </c>
      <c r="B333" t="s">
        <v>23789</v>
      </c>
      <c r="D333" t="s">
        <v>23837</v>
      </c>
      <c r="E333" t="s">
        <v>23837</v>
      </c>
      <c r="F333" t="s">
        <v>22428</v>
      </c>
      <c r="G333" t="s">
        <v>23864</v>
      </c>
      <c r="H333" t="s">
        <v>23865</v>
      </c>
      <c r="I333" t="s">
        <v>23866</v>
      </c>
      <c r="J333" t="s">
        <v>23817</v>
      </c>
      <c r="K333" t="s">
        <v>23630</v>
      </c>
      <c r="L333" t="s">
        <v>22823</v>
      </c>
      <c r="M333" t="s">
        <v>23505</v>
      </c>
      <c r="R333" t="s">
        <v>22861</v>
      </c>
      <c r="S333" t="s">
        <v>23867</v>
      </c>
      <c r="U333" t="s">
        <v>22438</v>
      </c>
      <c r="X333" t="s">
        <v>22440</v>
      </c>
      <c r="Y333" t="s">
        <v>22441</v>
      </c>
      <c r="Z333" t="s">
        <v>22442</v>
      </c>
      <c r="AD333" t="s">
        <v>22422</v>
      </c>
      <c r="AE333" t="s">
        <v>22424</v>
      </c>
    </row>
    <row r="334" spans="1:31">
      <c r="A334" t="s">
        <v>23788</v>
      </c>
      <c r="B334" t="s">
        <v>23789</v>
      </c>
      <c r="D334" t="s">
        <v>23837</v>
      </c>
      <c r="E334" t="s">
        <v>23837</v>
      </c>
      <c r="F334" t="s">
        <v>22428</v>
      </c>
      <c r="G334" t="s">
        <v>23864</v>
      </c>
      <c r="H334" t="s">
        <v>23865</v>
      </c>
      <c r="I334" t="s">
        <v>23866</v>
      </c>
      <c r="J334" t="s">
        <v>23817</v>
      </c>
      <c r="K334" t="s">
        <v>23630</v>
      </c>
      <c r="L334" t="s">
        <v>22823</v>
      </c>
      <c r="M334" t="s">
        <v>23505</v>
      </c>
      <c r="R334" t="s">
        <v>22488</v>
      </c>
      <c r="U334" t="s">
        <v>22438</v>
      </c>
      <c r="W334" t="s">
        <v>23868</v>
      </c>
      <c r="X334" t="s">
        <v>22440</v>
      </c>
      <c r="Y334" t="s">
        <v>22441</v>
      </c>
      <c r="Z334" t="s">
        <v>22442</v>
      </c>
      <c r="AD334" t="s">
        <v>22422</v>
      </c>
      <c r="AE334" t="s">
        <v>22424</v>
      </c>
    </row>
    <row r="335" spans="1:31">
      <c r="A335" t="s">
        <v>23788</v>
      </c>
      <c r="B335" t="s">
        <v>23789</v>
      </c>
      <c r="D335" t="s">
        <v>23837</v>
      </c>
      <c r="E335" t="s">
        <v>23837</v>
      </c>
      <c r="F335" t="s">
        <v>22428</v>
      </c>
      <c r="G335" t="s">
        <v>23838</v>
      </c>
      <c r="H335" t="s">
        <v>23839</v>
      </c>
      <c r="I335" t="s">
        <v>23840</v>
      </c>
      <c r="J335" t="s">
        <v>23817</v>
      </c>
      <c r="K335" t="s">
        <v>23630</v>
      </c>
      <c r="L335" t="s">
        <v>23841</v>
      </c>
      <c r="M335" t="s">
        <v>23505</v>
      </c>
      <c r="R335" t="s">
        <v>22455</v>
      </c>
      <c r="S335" t="s">
        <v>23842</v>
      </c>
      <c r="U335" t="s">
        <v>22438</v>
      </c>
      <c r="X335" t="s">
        <v>22440</v>
      </c>
      <c r="Y335" t="s">
        <v>22441</v>
      </c>
      <c r="Z335" t="s">
        <v>22442</v>
      </c>
      <c r="AD335" t="s">
        <v>22422</v>
      </c>
      <c r="AE335" t="s">
        <v>22424</v>
      </c>
    </row>
    <row r="336" spans="1:31">
      <c r="A336" t="s">
        <v>23788</v>
      </c>
      <c r="B336" t="s">
        <v>23789</v>
      </c>
      <c r="D336" t="s">
        <v>23837</v>
      </c>
      <c r="E336" t="s">
        <v>23837</v>
      </c>
      <c r="F336" t="s">
        <v>22428</v>
      </c>
      <c r="G336" t="s">
        <v>23838</v>
      </c>
      <c r="H336" t="s">
        <v>23839</v>
      </c>
      <c r="I336" t="s">
        <v>23840</v>
      </c>
      <c r="J336" t="s">
        <v>23817</v>
      </c>
      <c r="K336" t="s">
        <v>23630</v>
      </c>
      <c r="L336" t="s">
        <v>23841</v>
      </c>
      <c r="M336" t="s">
        <v>23505</v>
      </c>
      <c r="R336" t="s">
        <v>23530</v>
      </c>
      <c r="U336" t="s">
        <v>22438</v>
      </c>
      <c r="X336" t="s">
        <v>22440</v>
      </c>
      <c r="Y336" t="s">
        <v>22441</v>
      </c>
      <c r="Z336" t="s">
        <v>22442</v>
      </c>
      <c r="AD336" t="s">
        <v>22422</v>
      </c>
      <c r="AE336" t="s">
        <v>22424</v>
      </c>
    </row>
    <row r="337" spans="1:31">
      <c r="A337" t="s">
        <v>23788</v>
      </c>
      <c r="B337" t="s">
        <v>23789</v>
      </c>
      <c r="D337" t="s">
        <v>23822</v>
      </c>
      <c r="E337" t="s">
        <v>23822</v>
      </c>
      <c r="F337" t="s">
        <v>22428</v>
      </c>
      <c r="G337" t="s">
        <v>23843</v>
      </c>
      <c r="H337" t="s">
        <v>23844</v>
      </c>
      <c r="I337" t="s">
        <v>23845</v>
      </c>
      <c r="J337" t="s">
        <v>23817</v>
      </c>
      <c r="K337" t="s">
        <v>23630</v>
      </c>
      <c r="L337" t="s">
        <v>23841</v>
      </c>
      <c r="M337" t="s">
        <v>23505</v>
      </c>
      <c r="R337" t="s">
        <v>23530</v>
      </c>
      <c r="S337" t="s">
        <v>23846</v>
      </c>
      <c r="U337" t="s">
        <v>22438</v>
      </c>
      <c r="X337" t="s">
        <v>22440</v>
      </c>
      <c r="Y337" t="s">
        <v>22441</v>
      </c>
      <c r="Z337" t="s">
        <v>22442</v>
      </c>
      <c r="AD337" t="s">
        <v>22422</v>
      </c>
      <c r="AE337" t="s">
        <v>22424</v>
      </c>
    </row>
    <row r="338" spans="1:31">
      <c r="A338" t="s">
        <v>23788</v>
      </c>
      <c r="B338" t="s">
        <v>23789</v>
      </c>
      <c r="D338" t="s">
        <v>23822</v>
      </c>
      <c r="E338" t="s">
        <v>23822</v>
      </c>
      <c r="F338" t="s">
        <v>22428</v>
      </c>
      <c r="G338" t="s">
        <v>23823</v>
      </c>
      <c r="H338" t="s">
        <v>23824</v>
      </c>
      <c r="I338" t="s">
        <v>23829</v>
      </c>
      <c r="J338" t="s">
        <v>23817</v>
      </c>
      <c r="K338" t="s">
        <v>23630</v>
      </c>
      <c r="L338" t="s">
        <v>23416</v>
      </c>
      <c r="M338" t="s">
        <v>23505</v>
      </c>
      <c r="N338" t="s">
        <v>23830</v>
      </c>
      <c r="O338" t="s">
        <v>23818</v>
      </c>
      <c r="P338" t="s">
        <v>139</v>
      </c>
      <c r="R338" t="s">
        <v>22979</v>
      </c>
      <c r="S338" t="s">
        <v>23831</v>
      </c>
      <c r="T338" t="s">
        <v>23820</v>
      </c>
      <c r="U338" t="s">
        <v>22438</v>
      </c>
      <c r="V338" t="s">
        <v>23832</v>
      </c>
      <c r="X338" t="s">
        <v>22440</v>
      </c>
      <c r="Y338" t="s">
        <v>22441</v>
      </c>
      <c r="Z338" t="s">
        <v>22442</v>
      </c>
      <c r="AD338" t="s">
        <v>22847</v>
      </c>
      <c r="AE338" t="s">
        <v>22424</v>
      </c>
    </row>
    <row r="339" spans="1:31">
      <c r="A339" t="s">
        <v>23788</v>
      </c>
      <c r="B339" t="s">
        <v>23789</v>
      </c>
      <c r="D339" t="s">
        <v>23822</v>
      </c>
      <c r="E339" t="s">
        <v>23822</v>
      </c>
      <c r="F339" t="s">
        <v>22428</v>
      </c>
      <c r="G339" t="s">
        <v>23823</v>
      </c>
      <c r="H339" t="s">
        <v>23824</v>
      </c>
      <c r="I339" t="s">
        <v>23825</v>
      </c>
      <c r="J339" t="s">
        <v>23817</v>
      </c>
      <c r="K339" t="s">
        <v>23630</v>
      </c>
      <c r="L339" t="s">
        <v>23416</v>
      </c>
      <c r="M339" t="s">
        <v>23505</v>
      </c>
      <c r="N339" t="s">
        <v>22573</v>
      </c>
      <c r="O339" t="s">
        <v>22574</v>
      </c>
      <c r="P339" t="s">
        <v>22575</v>
      </c>
      <c r="R339" t="s">
        <v>22507</v>
      </c>
      <c r="S339" t="s">
        <v>23826</v>
      </c>
      <c r="T339" t="s">
        <v>23827</v>
      </c>
      <c r="U339" t="s">
        <v>22438</v>
      </c>
      <c r="V339" t="s">
        <v>23828</v>
      </c>
      <c r="X339" t="s">
        <v>22440</v>
      </c>
      <c r="Y339" t="s">
        <v>22441</v>
      </c>
      <c r="Z339" t="s">
        <v>22442</v>
      </c>
      <c r="AD339" t="s">
        <v>22847</v>
      </c>
      <c r="AE339" t="s">
        <v>22424</v>
      </c>
    </row>
    <row r="340" spans="1:31">
      <c r="A340" t="s">
        <v>23788</v>
      </c>
      <c r="B340" t="s">
        <v>23789</v>
      </c>
      <c r="D340" t="s">
        <v>23869</v>
      </c>
      <c r="E340" t="s">
        <v>23869</v>
      </c>
      <c r="F340" t="s">
        <v>22428</v>
      </c>
      <c r="G340" t="s">
        <v>23823</v>
      </c>
      <c r="H340" t="s">
        <v>23824</v>
      </c>
      <c r="I340" t="s">
        <v>23825</v>
      </c>
      <c r="J340" t="s">
        <v>23817</v>
      </c>
      <c r="K340" t="s">
        <v>23630</v>
      </c>
      <c r="L340" t="s">
        <v>22823</v>
      </c>
      <c r="M340" t="s">
        <v>23540</v>
      </c>
      <c r="R340" t="s">
        <v>23530</v>
      </c>
      <c r="S340" t="s">
        <v>23870</v>
      </c>
      <c r="U340" t="s">
        <v>22438</v>
      </c>
      <c r="W340" t="s">
        <v>23871</v>
      </c>
      <c r="X340" t="s">
        <v>22440</v>
      </c>
      <c r="Y340" t="s">
        <v>22441</v>
      </c>
      <c r="Z340" t="s">
        <v>22442</v>
      </c>
      <c r="AD340" t="s">
        <v>22847</v>
      </c>
      <c r="AE340" t="s">
        <v>22424</v>
      </c>
    </row>
    <row r="341" spans="1:31">
      <c r="A341" t="s">
        <v>23788</v>
      </c>
      <c r="B341" t="s">
        <v>23789</v>
      </c>
      <c r="D341" t="s">
        <v>23813</v>
      </c>
      <c r="E341" t="s">
        <v>23813</v>
      </c>
      <c r="F341" t="s">
        <v>22428</v>
      </c>
      <c r="G341" t="s">
        <v>23814</v>
      </c>
      <c r="H341" t="s">
        <v>23815</v>
      </c>
      <c r="I341" t="s">
        <v>23816</v>
      </c>
      <c r="J341" t="s">
        <v>23817</v>
      </c>
      <c r="K341" t="s">
        <v>23630</v>
      </c>
      <c r="L341" t="s">
        <v>22803</v>
      </c>
      <c r="M341" t="s">
        <v>23505</v>
      </c>
      <c r="N341" t="s">
        <v>23594</v>
      </c>
      <c r="O341" t="s">
        <v>23818</v>
      </c>
      <c r="P341" t="s">
        <v>22575</v>
      </c>
      <c r="R341" t="s">
        <v>22979</v>
      </c>
      <c r="S341" t="s">
        <v>23819</v>
      </c>
      <c r="T341" t="s">
        <v>23820</v>
      </c>
      <c r="U341" t="s">
        <v>22438</v>
      </c>
      <c r="V341" t="s">
        <v>23821</v>
      </c>
      <c r="X341" t="s">
        <v>22440</v>
      </c>
      <c r="Y341" t="s">
        <v>22441</v>
      </c>
      <c r="Z341" t="s">
        <v>22442</v>
      </c>
      <c r="AD341" t="s">
        <v>22422</v>
      </c>
      <c r="AE341" t="s">
        <v>22424</v>
      </c>
    </row>
    <row r="342" spans="1:31">
      <c r="A342" t="s">
        <v>23788</v>
      </c>
      <c r="B342" t="s">
        <v>23789</v>
      </c>
      <c r="D342" t="s">
        <v>23813</v>
      </c>
      <c r="E342" t="s">
        <v>23813</v>
      </c>
      <c r="F342" t="s">
        <v>22428</v>
      </c>
      <c r="G342" t="s">
        <v>23833</v>
      </c>
      <c r="H342" t="s">
        <v>23834</v>
      </c>
      <c r="I342" t="s">
        <v>23835</v>
      </c>
      <c r="J342" t="s">
        <v>23817</v>
      </c>
      <c r="K342" t="s">
        <v>23630</v>
      </c>
      <c r="L342" t="s">
        <v>23416</v>
      </c>
      <c r="M342" t="s">
        <v>23505</v>
      </c>
      <c r="N342" t="s">
        <v>23594</v>
      </c>
      <c r="O342" t="s">
        <v>23818</v>
      </c>
      <c r="P342" t="s">
        <v>22575</v>
      </c>
      <c r="R342" t="s">
        <v>22979</v>
      </c>
      <c r="S342" t="s">
        <v>23836</v>
      </c>
      <c r="T342" t="s">
        <v>23820</v>
      </c>
      <c r="U342" t="s">
        <v>22438</v>
      </c>
      <c r="V342" t="s">
        <v>23821</v>
      </c>
      <c r="X342" t="s">
        <v>22440</v>
      </c>
      <c r="Y342" t="s">
        <v>22441</v>
      </c>
      <c r="Z342" t="s">
        <v>22442</v>
      </c>
      <c r="AD342" t="s">
        <v>22422</v>
      </c>
      <c r="AE342" t="s">
        <v>22424</v>
      </c>
    </row>
    <row r="343" spans="1:31">
      <c r="A343" t="s">
        <v>23788</v>
      </c>
      <c r="B343" t="s">
        <v>23789</v>
      </c>
      <c r="D343" t="s">
        <v>23872</v>
      </c>
      <c r="E343" t="s">
        <v>23872</v>
      </c>
      <c r="F343" t="s">
        <v>22428</v>
      </c>
      <c r="G343" t="s">
        <v>23873</v>
      </c>
      <c r="H343" t="s">
        <v>23874</v>
      </c>
      <c r="I343" t="s">
        <v>23875</v>
      </c>
      <c r="J343" t="s">
        <v>23817</v>
      </c>
      <c r="K343" t="s">
        <v>23630</v>
      </c>
      <c r="M343" t="s">
        <v>23540</v>
      </c>
      <c r="U343" t="s">
        <v>22438</v>
      </c>
      <c r="X343" t="s">
        <v>22440</v>
      </c>
      <c r="Y343" t="s">
        <v>22441</v>
      </c>
      <c r="Z343" t="s">
        <v>22442</v>
      </c>
      <c r="AD343" t="s">
        <v>22422</v>
      </c>
      <c r="AE343" t="s">
        <v>22424</v>
      </c>
    </row>
    <row r="344" spans="1:31">
      <c r="A344" t="s">
        <v>23788</v>
      </c>
      <c r="B344" t="s">
        <v>23789</v>
      </c>
      <c r="C344" t="s">
        <v>23790</v>
      </c>
      <c r="D344" t="s">
        <v>23791</v>
      </c>
      <c r="E344" t="s">
        <v>23791</v>
      </c>
      <c r="F344" t="s">
        <v>22428</v>
      </c>
      <c r="G344" t="s">
        <v>23792</v>
      </c>
      <c r="H344" t="s">
        <v>23793</v>
      </c>
      <c r="I344" t="s">
        <v>23794</v>
      </c>
      <c r="J344" t="s">
        <v>22463</v>
      </c>
      <c r="K344" t="s">
        <v>23630</v>
      </c>
      <c r="L344" t="s">
        <v>22984</v>
      </c>
      <c r="M344" t="s">
        <v>23540</v>
      </c>
      <c r="R344" t="s">
        <v>23530</v>
      </c>
      <c r="S344" t="s">
        <v>23795</v>
      </c>
      <c r="U344" t="s">
        <v>22438</v>
      </c>
      <c r="X344" t="s">
        <v>22440</v>
      </c>
      <c r="Y344" t="s">
        <v>22441</v>
      </c>
      <c r="Z344" t="s">
        <v>22442</v>
      </c>
      <c r="AD344" t="s">
        <v>22422</v>
      </c>
      <c r="AE344" t="s">
        <v>22424</v>
      </c>
    </row>
    <row r="345" spans="1:31">
      <c r="A345" t="s">
        <v>23788</v>
      </c>
      <c r="B345" t="s">
        <v>23789</v>
      </c>
      <c r="C345" t="s">
        <v>23790</v>
      </c>
      <c r="D345" t="s">
        <v>23799</v>
      </c>
      <c r="E345" t="s">
        <v>23799</v>
      </c>
      <c r="F345" t="s">
        <v>22428</v>
      </c>
      <c r="G345" t="s">
        <v>23800</v>
      </c>
      <c r="H345" t="s">
        <v>23801</v>
      </c>
      <c r="I345" t="s">
        <v>23802</v>
      </c>
      <c r="J345" t="s">
        <v>22463</v>
      </c>
      <c r="K345" t="s">
        <v>23630</v>
      </c>
      <c r="L345" t="s">
        <v>23803</v>
      </c>
      <c r="M345" t="s">
        <v>23540</v>
      </c>
      <c r="R345" t="s">
        <v>23530</v>
      </c>
      <c r="S345" t="s">
        <v>23804</v>
      </c>
      <c r="U345" t="s">
        <v>22438</v>
      </c>
      <c r="X345" t="s">
        <v>22440</v>
      </c>
      <c r="Y345" t="s">
        <v>22441</v>
      </c>
      <c r="Z345" t="s">
        <v>22442</v>
      </c>
      <c r="AD345" t="s">
        <v>22422</v>
      </c>
      <c r="AE345" t="s">
        <v>22424</v>
      </c>
    </row>
    <row r="346" spans="1:31">
      <c r="A346" t="s">
        <v>23788</v>
      </c>
      <c r="B346" t="s">
        <v>23789</v>
      </c>
      <c r="C346" t="s">
        <v>23790</v>
      </c>
      <c r="D346" t="s">
        <v>23805</v>
      </c>
      <c r="E346" t="s">
        <v>23805</v>
      </c>
      <c r="F346" t="s">
        <v>22428</v>
      </c>
      <c r="G346" t="s">
        <v>23806</v>
      </c>
      <c r="H346" t="s">
        <v>23807</v>
      </c>
      <c r="I346" t="s">
        <v>23802</v>
      </c>
      <c r="J346" t="s">
        <v>22463</v>
      </c>
      <c r="K346" t="s">
        <v>23630</v>
      </c>
      <c r="L346" t="s">
        <v>23803</v>
      </c>
      <c r="M346" t="s">
        <v>23540</v>
      </c>
      <c r="R346" t="s">
        <v>23530</v>
      </c>
      <c r="S346" t="s">
        <v>23804</v>
      </c>
      <c r="U346" t="s">
        <v>22438</v>
      </c>
      <c r="X346" t="s">
        <v>22440</v>
      </c>
      <c r="Y346" t="s">
        <v>22441</v>
      </c>
      <c r="Z346" t="s">
        <v>22442</v>
      </c>
      <c r="AD346" t="s">
        <v>22422</v>
      </c>
      <c r="AE346" t="s">
        <v>22424</v>
      </c>
    </row>
    <row r="347" spans="1:31">
      <c r="A347" t="s">
        <v>23788</v>
      </c>
      <c r="B347" t="s">
        <v>23789</v>
      </c>
      <c r="C347" t="s">
        <v>23790</v>
      </c>
      <c r="D347" t="s">
        <v>23808</v>
      </c>
      <c r="E347" t="s">
        <v>23808</v>
      </c>
      <c r="F347" t="s">
        <v>22428</v>
      </c>
      <c r="G347" t="s">
        <v>23809</v>
      </c>
      <c r="H347" t="s">
        <v>23810</v>
      </c>
      <c r="I347" t="s">
        <v>23802</v>
      </c>
      <c r="J347" t="s">
        <v>22463</v>
      </c>
      <c r="K347" t="s">
        <v>23630</v>
      </c>
      <c r="L347" t="s">
        <v>23803</v>
      </c>
      <c r="M347" t="s">
        <v>23540</v>
      </c>
      <c r="N347" t="s">
        <v>23811</v>
      </c>
      <c r="R347" t="s">
        <v>23530</v>
      </c>
      <c r="S347" t="s">
        <v>23804</v>
      </c>
      <c r="U347" t="s">
        <v>22438</v>
      </c>
      <c r="V347" t="s">
        <v>23812</v>
      </c>
      <c r="X347" t="s">
        <v>22440</v>
      </c>
      <c r="Y347" t="s">
        <v>22441</v>
      </c>
      <c r="Z347" t="s">
        <v>22442</v>
      </c>
      <c r="AD347" t="s">
        <v>22422</v>
      </c>
      <c r="AE347" t="s">
        <v>22424</v>
      </c>
    </row>
    <row r="348" spans="1:31">
      <c r="A348" t="s">
        <v>23788</v>
      </c>
      <c r="B348" t="s">
        <v>23789</v>
      </c>
      <c r="C348" t="s">
        <v>23790</v>
      </c>
      <c r="D348" t="s">
        <v>23791</v>
      </c>
      <c r="E348" t="s">
        <v>23791</v>
      </c>
      <c r="F348" t="s">
        <v>22428</v>
      </c>
      <c r="G348" t="s">
        <v>23796</v>
      </c>
      <c r="H348" t="s">
        <v>23797</v>
      </c>
      <c r="I348" t="s">
        <v>23798</v>
      </c>
      <c r="J348" t="s">
        <v>22463</v>
      </c>
      <c r="K348" t="s">
        <v>23630</v>
      </c>
      <c r="L348" t="s">
        <v>22984</v>
      </c>
      <c r="M348" t="s">
        <v>23540</v>
      </c>
      <c r="R348" t="s">
        <v>23530</v>
      </c>
      <c r="U348" t="s">
        <v>22438</v>
      </c>
      <c r="X348" t="s">
        <v>22440</v>
      </c>
      <c r="Y348" t="s">
        <v>22441</v>
      </c>
      <c r="Z348" t="s">
        <v>22442</v>
      </c>
      <c r="AD348" t="s">
        <v>22422</v>
      </c>
      <c r="AE348" t="s">
        <v>22424</v>
      </c>
    </row>
    <row r="349" spans="1:31">
      <c r="A349" t="s">
        <v>23876</v>
      </c>
      <c r="B349" t="s">
        <v>23877</v>
      </c>
      <c r="D349" t="s">
        <v>23888</v>
      </c>
      <c r="E349" t="s">
        <v>23888</v>
      </c>
      <c r="F349" t="s">
        <v>22428</v>
      </c>
      <c r="G349" t="s">
        <v>23889</v>
      </c>
      <c r="H349" t="s">
        <v>23890</v>
      </c>
      <c r="I349" t="s">
        <v>23891</v>
      </c>
      <c r="J349" t="s">
        <v>23882</v>
      </c>
      <c r="L349" t="s">
        <v>23892</v>
      </c>
      <c r="M349" t="s">
        <v>23540</v>
      </c>
      <c r="R349" t="s">
        <v>22452</v>
      </c>
      <c r="S349" t="s">
        <v>23893</v>
      </c>
      <c r="U349" t="s">
        <v>22438</v>
      </c>
      <c r="X349" t="s">
        <v>22440</v>
      </c>
      <c r="Y349" t="s">
        <v>22441</v>
      </c>
      <c r="Z349" t="s">
        <v>22442</v>
      </c>
      <c r="AD349" t="s">
        <v>22422</v>
      </c>
      <c r="AE349" t="s">
        <v>22424</v>
      </c>
    </row>
    <row r="350" spans="1:31">
      <c r="A350" t="s">
        <v>23876</v>
      </c>
      <c r="B350" t="s">
        <v>23877</v>
      </c>
      <c r="D350" t="s">
        <v>23878</v>
      </c>
      <c r="E350" t="s">
        <v>23878</v>
      </c>
      <c r="F350" t="s">
        <v>22428</v>
      </c>
      <c r="G350" t="s">
        <v>23879</v>
      </c>
      <c r="H350" t="s">
        <v>23880</v>
      </c>
      <c r="I350" t="s">
        <v>23881</v>
      </c>
      <c r="J350" t="s">
        <v>23882</v>
      </c>
      <c r="L350" t="s">
        <v>22908</v>
      </c>
      <c r="M350" t="s">
        <v>23540</v>
      </c>
      <c r="R350" t="s">
        <v>22452</v>
      </c>
      <c r="S350" t="s">
        <v>23883</v>
      </c>
      <c r="U350" t="s">
        <v>22438</v>
      </c>
      <c r="X350" t="s">
        <v>22440</v>
      </c>
      <c r="Y350" t="s">
        <v>22441</v>
      </c>
      <c r="Z350" t="s">
        <v>22442</v>
      </c>
      <c r="AD350" t="s">
        <v>22422</v>
      </c>
      <c r="AE350" t="s">
        <v>22424</v>
      </c>
    </row>
    <row r="351" spans="1:31">
      <c r="A351" t="s">
        <v>23876</v>
      </c>
      <c r="B351" t="s">
        <v>23877</v>
      </c>
      <c r="D351" t="s">
        <v>23894</v>
      </c>
      <c r="E351" t="s">
        <v>23894</v>
      </c>
      <c r="F351" t="s">
        <v>22428</v>
      </c>
      <c r="G351" t="s">
        <v>23895</v>
      </c>
      <c r="H351" t="s">
        <v>23896</v>
      </c>
      <c r="I351" t="s">
        <v>23897</v>
      </c>
      <c r="J351" t="s">
        <v>23882</v>
      </c>
      <c r="L351" t="s">
        <v>22984</v>
      </c>
      <c r="M351" t="s">
        <v>23505</v>
      </c>
      <c r="R351" t="s">
        <v>22894</v>
      </c>
      <c r="U351" t="s">
        <v>22438</v>
      </c>
      <c r="W351" t="s">
        <v>23898</v>
      </c>
      <c r="X351" t="s">
        <v>22440</v>
      </c>
      <c r="Y351" t="s">
        <v>22441</v>
      </c>
      <c r="Z351" t="s">
        <v>22442</v>
      </c>
      <c r="AD351" t="s">
        <v>22422</v>
      </c>
      <c r="AE351" t="s">
        <v>22424</v>
      </c>
    </row>
    <row r="352" spans="1:31">
      <c r="A352" t="s">
        <v>23876</v>
      </c>
      <c r="B352" t="s">
        <v>23877</v>
      </c>
      <c r="D352" t="s">
        <v>23899</v>
      </c>
      <c r="E352" t="s">
        <v>23899</v>
      </c>
      <c r="F352" t="s">
        <v>22428</v>
      </c>
      <c r="G352" t="s">
        <v>23895</v>
      </c>
      <c r="H352" t="s">
        <v>23896</v>
      </c>
      <c r="I352" t="s">
        <v>23897</v>
      </c>
      <c r="J352" t="s">
        <v>23882</v>
      </c>
      <c r="L352" t="s">
        <v>22984</v>
      </c>
      <c r="M352" t="s">
        <v>23505</v>
      </c>
      <c r="R352" t="s">
        <v>22979</v>
      </c>
      <c r="U352" t="s">
        <v>22438</v>
      </c>
      <c r="W352" t="s">
        <v>23900</v>
      </c>
      <c r="X352" t="s">
        <v>22440</v>
      </c>
      <c r="Y352" t="s">
        <v>22441</v>
      </c>
      <c r="Z352" t="s">
        <v>22442</v>
      </c>
      <c r="AD352" t="s">
        <v>22422</v>
      </c>
      <c r="AE352" t="s">
        <v>22424</v>
      </c>
    </row>
    <row r="353" spans="1:31">
      <c r="A353" t="s">
        <v>23876</v>
      </c>
      <c r="B353" t="s">
        <v>23877</v>
      </c>
      <c r="D353" t="s">
        <v>23899</v>
      </c>
      <c r="E353" t="s">
        <v>23899</v>
      </c>
      <c r="F353" t="s">
        <v>22428</v>
      </c>
      <c r="G353" t="s">
        <v>23895</v>
      </c>
      <c r="H353" t="s">
        <v>23896</v>
      </c>
      <c r="I353" t="s">
        <v>23897</v>
      </c>
      <c r="J353" t="s">
        <v>23882</v>
      </c>
      <c r="L353" t="s">
        <v>22984</v>
      </c>
      <c r="M353" t="s">
        <v>23505</v>
      </c>
      <c r="R353" t="s">
        <v>23530</v>
      </c>
      <c r="S353" t="s">
        <v>23901</v>
      </c>
      <c r="U353" t="s">
        <v>22438</v>
      </c>
      <c r="X353" t="s">
        <v>22440</v>
      </c>
      <c r="Y353" t="s">
        <v>22441</v>
      </c>
      <c r="Z353" t="s">
        <v>22442</v>
      </c>
      <c r="AD353" t="s">
        <v>22422</v>
      </c>
      <c r="AE353" t="s">
        <v>22424</v>
      </c>
    </row>
    <row r="354" spans="1:31">
      <c r="A354" t="s">
        <v>23876</v>
      </c>
      <c r="B354" t="s">
        <v>23877</v>
      </c>
      <c r="D354" t="s">
        <v>23899</v>
      </c>
      <c r="E354" t="s">
        <v>23899</v>
      </c>
      <c r="F354" t="s">
        <v>22428</v>
      </c>
      <c r="G354" t="s">
        <v>23902</v>
      </c>
      <c r="H354" t="s">
        <v>23903</v>
      </c>
      <c r="I354" t="s">
        <v>23904</v>
      </c>
      <c r="J354" t="s">
        <v>23882</v>
      </c>
      <c r="M354" t="s">
        <v>23540</v>
      </c>
      <c r="N354" t="s">
        <v>23594</v>
      </c>
      <c r="O354" t="s">
        <v>23557</v>
      </c>
      <c r="P354" t="s">
        <v>22575</v>
      </c>
      <c r="R354" t="s">
        <v>22979</v>
      </c>
      <c r="S354" t="s">
        <v>23905</v>
      </c>
      <c r="T354" t="s">
        <v>23820</v>
      </c>
      <c r="U354" t="s">
        <v>22438</v>
      </c>
      <c r="V354" t="s">
        <v>23906</v>
      </c>
      <c r="W354" t="s">
        <v>23907</v>
      </c>
      <c r="X354" t="s">
        <v>22440</v>
      </c>
      <c r="Y354" t="s">
        <v>22441</v>
      </c>
      <c r="Z354" t="s">
        <v>22442</v>
      </c>
      <c r="AD354" t="s">
        <v>22422</v>
      </c>
      <c r="AE354" t="s">
        <v>22424</v>
      </c>
    </row>
    <row r="355" spans="1:31">
      <c r="A355" t="s">
        <v>23876</v>
      </c>
      <c r="B355" t="s">
        <v>23877</v>
      </c>
      <c r="D355" t="s">
        <v>23899</v>
      </c>
      <c r="E355" t="s">
        <v>23899</v>
      </c>
      <c r="F355" t="s">
        <v>22428</v>
      </c>
      <c r="G355" t="s">
        <v>23902</v>
      </c>
      <c r="H355" t="s">
        <v>23903</v>
      </c>
      <c r="I355" t="s">
        <v>23904</v>
      </c>
      <c r="J355" t="s">
        <v>23882</v>
      </c>
      <c r="M355" t="s">
        <v>23505</v>
      </c>
      <c r="R355" t="s">
        <v>23850</v>
      </c>
      <c r="U355" t="s">
        <v>22438</v>
      </c>
      <c r="W355" t="s">
        <v>23907</v>
      </c>
      <c r="X355" t="s">
        <v>22440</v>
      </c>
      <c r="Y355" t="s">
        <v>22441</v>
      </c>
      <c r="Z355" t="s">
        <v>22442</v>
      </c>
      <c r="AD355" t="s">
        <v>22422</v>
      </c>
      <c r="AE355" t="s">
        <v>22424</v>
      </c>
    </row>
    <row r="356" spans="1:31">
      <c r="A356" t="s">
        <v>23876</v>
      </c>
      <c r="B356" t="s">
        <v>23877</v>
      </c>
      <c r="D356" t="s">
        <v>23878</v>
      </c>
      <c r="E356" t="s">
        <v>23878</v>
      </c>
      <c r="F356" t="s">
        <v>22428</v>
      </c>
      <c r="G356" t="s">
        <v>23884</v>
      </c>
      <c r="H356" t="s">
        <v>23885</v>
      </c>
      <c r="I356" t="s">
        <v>23881</v>
      </c>
      <c r="J356" t="s">
        <v>23882</v>
      </c>
      <c r="L356" t="s">
        <v>22908</v>
      </c>
      <c r="M356" t="s">
        <v>23886</v>
      </c>
      <c r="R356" t="s">
        <v>22452</v>
      </c>
      <c r="S356" t="s">
        <v>23883</v>
      </c>
      <c r="U356" t="s">
        <v>22438</v>
      </c>
      <c r="W356" t="s">
        <v>23887</v>
      </c>
      <c r="X356" t="s">
        <v>22440</v>
      </c>
      <c r="Y356" t="s">
        <v>22441</v>
      </c>
      <c r="Z356" t="s">
        <v>22442</v>
      </c>
      <c r="AD356" t="s">
        <v>22422</v>
      </c>
      <c r="AE356" t="s">
        <v>22424</v>
      </c>
    </row>
    <row r="357" spans="1:31">
      <c r="A357" t="s">
        <v>23908</v>
      </c>
      <c r="C357" t="s">
        <v>23909</v>
      </c>
      <c r="D357" t="s">
        <v>23910</v>
      </c>
      <c r="E357" t="s">
        <v>23910</v>
      </c>
      <c r="F357" t="s">
        <v>22428</v>
      </c>
      <c r="G357" t="s">
        <v>23911</v>
      </c>
      <c r="H357" t="s">
        <v>23912</v>
      </c>
      <c r="I357" t="s">
        <v>23913</v>
      </c>
      <c r="J357" t="s">
        <v>23882</v>
      </c>
      <c r="L357" t="s">
        <v>22984</v>
      </c>
      <c r="M357" t="s">
        <v>23505</v>
      </c>
      <c r="U357" t="s">
        <v>22438</v>
      </c>
      <c r="X357" t="s">
        <v>22440</v>
      </c>
      <c r="Y357" t="s">
        <v>22441</v>
      </c>
      <c r="Z357" t="s">
        <v>22442</v>
      </c>
      <c r="AD357" t="s">
        <v>22422</v>
      </c>
      <c r="AE357" t="s">
        <v>22424</v>
      </c>
    </row>
    <row r="358" spans="1:31">
      <c r="A358" t="s">
        <v>23908</v>
      </c>
      <c r="D358" t="s">
        <v>23925</v>
      </c>
      <c r="E358" t="s">
        <v>23925</v>
      </c>
      <c r="F358" t="s">
        <v>22428</v>
      </c>
      <c r="G358" t="s">
        <v>23926</v>
      </c>
      <c r="H358" t="s">
        <v>23927</v>
      </c>
      <c r="I358" t="s">
        <v>23928</v>
      </c>
      <c r="J358" t="s">
        <v>23882</v>
      </c>
      <c r="L358" t="s">
        <v>23803</v>
      </c>
      <c r="M358" t="s">
        <v>23505</v>
      </c>
      <c r="N358" t="s">
        <v>23830</v>
      </c>
      <c r="O358" t="s">
        <v>23818</v>
      </c>
      <c r="P358" t="s">
        <v>139</v>
      </c>
      <c r="R358" t="s">
        <v>22979</v>
      </c>
      <c r="S358" t="s">
        <v>23929</v>
      </c>
      <c r="T358" t="s">
        <v>23820</v>
      </c>
      <c r="U358" t="s">
        <v>22438</v>
      </c>
      <c r="V358" t="s">
        <v>23923</v>
      </c>
      <c r="W358" t="s">
        <v>23924</v>
      </c>
      <c r="X358" t="s">
        <v>22440</v>
      </c>
      <c r="Y358" t="s">
        <v>22441</v>
      </c>
      <c r="Z358" t="s">
        <v>22442</v>
      </c>
      <c r="AD358" t="s">
        <v>22422</v>
      </c>
      <c r="AE358" t="s">
        <v>22424</v>
      </c>
    </row>
    <row r="359" spans="1:31">
      <c r="A359" t="s">
        <v>23908</v>
      </c>
      <c r="D359" t="s">
        <v>23917</v>
      </c>
      <c r="E359" t="s">
        <v>23917</v>
      </c>
      <c r="F359" t="s">
        <v>22428</v>
      </c>
      <c r="G359" t="s">
        <v>23918</v>
      </c>
      <c r="H359" t="s">
        <v>23919</v>
      </c>
      <c r="I359" t="s">
        <v>23920</v>
      </c>
      <c r="J359" t="s">
        <v>23882</v>
      </c>
      <c r="L359" t="s">
        <v>23921</v>
      </c>
      <c r="M359" t="s">
        <v>23505</v>
      </c>
      <c r="N359" t="s">
        <v>23830</v>
      </c>
      <c r="O359" t="s">
        <v>23818</v>
      </c>
      <c r="P359" t="s">
        <v>139</v>
      </c>
      <c r="R359" t="s">
        <v>22979</v>
      </c>
      <c r="S359" t="s">
        <v>23922</v>
      </c>
      <c r="T359" t="s">
        <v>23820</v>
      </c>
      <c r="U359" t="s">
        <v>22438</v>
      </c>
      <c r="V359" t="s">
        <v>23923</v>
      </c>
      <c r="W359" t="s">
        <v>23924</v>
      </c>
      <c r="X359" t="s">
        <v>22440</v>
      </c>
      <c r="Y359" t="s">
        <v>22441</v>
      </c>
      <c r="Z359" t="s">
        <v>22442</v>
      </c>
      <c r="AD359" t="s">
        <v>22422</v>
      </c>
      <c r="AE359" t="s">
        <v>22424</v>
      </c>
    </row>
    <row r="360" spans="1:31">
      <c r="A360" t="s">
        <v>23908</v>
      </c>
      <c r="C360" t="s">
        <v>23790</v>
      </c>
      <c r="D360" t="s">
        <v>23791</v>
      </c>
      <c r="E360" t="s">
        <v>23791</v>
      </c>
      <c r="F360" t="s">
        <v>22428</v>
      </c>
      <c r="G360" t="s">
        <v>23914</v>
      </c>
      <c r="H360" t="s">
        <v>23915</v>
      </c>
      <c r="I360" t="s">
        <v>23916</v>
      </c>
      <c r="J360" t="s">
        <v>23882</v>
      </c>
      <c r="L360" t="s">
        <v>22984</v>
      </c>
      <c r="M360" t="s">
        <v>23540</v>
      </c>
      <c r="R360" t="s">
        <v>23530</v>
      </c>
      <c r="U360" t="s">
        <v>22438</v>
      </c>
      <c r="X360" t="s">
        <v>22440</v>
      </c>
      <c r="Y360" t="s">
        <v>22441</v>
      </c>
      <c r="Z360" t="s">
        <v>22442</v>
      </c>
      <c r="AD360" t="s">
        <v>22422</v>
      </c>
      <c r="AE360" t="s">
        <v>22424</v>
      </c>
    </row>
    <row r="361" spans="1:31">
      <c r="A361" t="s">
        <v>23930</v>
      </c>
      <c r="B361" t="s">
        <v>23877</v>
      </c>
      <c r="D361" t="s">
        <v>23931</v>
      </c>
      <c r="E361" t="s">
        <v>23931</v>
      </c>
      <c r="F361" t="s">
        <v>22428</v>
      </c>
      <c r="G361" t="s">
        <v>23932</v>
      </c>
      <c r="H361" t="s">
        <v>23933</v>
      </c>
      <c r="I361" t="s">
        <v>23934</v>
      </c>
      <c r="J361" t="s">
        <v>22954</v>
      </c>
      <c r="L361" t="s">
        <v>22984</v>
      </c>
      <c r="M361" t="s">
        <v>22860</v>
      </c>
      <c r="R361" t="s">
        <v>22861</v>
      </c>
      <c r="S361" t="s">
        <v>23935</v>
      </c>
      <c r="U361" t="s">
        <v>22438</v>
      </c>
      <c r="X361" t="s">
        <v>22440</v>
      </c>
      <c r="Y361" t="s">
        <v>22441</v>
      </c>
      <c r="Z361" t="s">
        <v>22442</v>
      </c>
      <c r="AD361" t="s">
        <v>22422</v>
      </c>
      <c r="AE361" t="s">
        <v>22424</v>
      </c>
    </row>
    <row r="362" spans="1:31">
      <c r="A362" t="s">
        <v>23930</v>
      </c>
      <c r="B362" t="s">
        <v>23877</v>
      </c>
      <c r="D362" t="s">
        <v>23931</v>
      </c>
      <c r="E362" t="s">
        <v>23931</v>
      </c>
      <c r="F362" t="s">
        <v>22428</v>
      </c>
      <c r="G362" t="s">
        <v>23932</v>
      </c>
      <c r="H362" t="s">
        <v>23933</v>
      </c>
      <c r="I362" t="s">
        <v>23934</v>
      </c>
      <c r="J362" t="s">
        <v>22954</v>
      </c>
      <c r="L362" t="s">
        <v>22984</v>
      </c>
      <c r="M362" t="s">
        <v>22860</v>
      </c>
      <c r="R362" t="s">
        <v>22487</v>
      </c>
      <c r="U362" t="s">
        <v>22438</v>
      </c>
      <c r="X362" t="s">
        <v>22440</v>
      </c>
      <c r="Y362" t="s">
        <v>22441</v>
      </c>
      <c r="Z362" t="s">
        <v>22442</v>
      </c>
      <c r="AD362" t="s">
        <v>22422</v>
      </c>
      <c r="AE362" t="s">
        <v>22424</v>
      </c>
    </row>
    <row r="363" spans="1:31">
      <c r="A363" t="s">
        <v>23936</v>
      </c>
      <c r="D363" t="s">
        <v>23937</v>
      </c>
      <c r="E363" t="s">
        <v>23937</v>
      </c>
      <c r="F363" t="s">
        <v>22428</v>
      </c>
      <c r="G363" t="s">
        <v>23938</v>
      </c>
      <c r="H363" t="s">
        <v>23939</v>
      </c>
      <c r="I363" t="s">
        <v>23940</v>
      </c>
      <c r="J363" t="s">
        <v>22954</v>
      </c>
      <c r="L363" t="s">
        <v>22984</v>
      </c>
      <c r="M363" t="s">
        <v>22860</v>
      </c>
      <c r="R363" t="s">
        <v>22861</v>
      </c>
      <c r="S363" t="s">
        <v>23941</v>
      </c>
      <c r="U363" t="s">
        <v>22438</v>
      </c>
      <c r="X363" t="s">
        <v>22440</v>
      </c>
      <c r="Y363" t="s">
        <v>22441</v>
      </c>
      <c r="Z363" t="s">
        <v>22442</v>
      </c>
      <c r="AD363" t="s">
        <v>22422</v>
      </c>
      <c r="AE363" t="s">
        <v>22424</v>
      </c>
    </row>
    <row r="364" spans="1:31">
      <c r="A364" t="s">
        <v>23942</v>
      </c>
      <c r="D364" t="s">
        <v>23931</v>
      </c>
      <c r="E364" t="s">
        <v>23931</v>
      </c>
      <c r="F364" t="s">
        <v>22428</v>
      </c>
      <c r="G364" t="s">
        <v>23943</v>
      </c>
      <c r="H364" t="s">
        <v>23944</v>
      </c>
      <c r="I364" t="s">
        <v>23945</v>
      </c>
      <c r="J364" t="s">
        <v>22954</v>
      </c>
      <c r="L364" t="s">
        <v>22984</v>
      </c>
      <c r="M364" t="s">
        <v>22860</v>
      </c>
      <c r="R364" t="s">
        <v>22861</v>
      </c>
      <c r="S364" t="s">
        <v>23946</v>
      </c>
      <c r="U364" t="s">
        <v>22438</v>
      </c>
      <c r="W364" t="s">
        <v>23947</v>
      </c>
      <c r="X364" t="s">
        <v>22440</v>
      </c>
      <c r="Y364" t="s">
        <v>22441</v>
      </c>
      <c r="Z364" t="s">
        <v>22442</v>
      </c>
      <c r="AD364" t="s">
        <v>22422</v>
      </c>
      <c r="AE364" t="s">
        <v>22424</v>
      </c>
    </row>
    <row r="365" spans="1:31">
      <c r="A365" t="s">
        <v>23942</v>
      </c>
      <c r="D365" t="s">
        <v>23931</v>
      </c>
      <c r="E365" t="s">
        <v>23931</v>
      </c>
      <c r="F365" t="s">
        <v>22428</v>
      </c>
      <c r="G365" t="s">
        <v>23943</v>
      </c>
      <c r="H365" t="s">
        <v>23944</v>
      </c>
      <c r="I365" t="s">
        <v>23945</v>
      </c>
      <c r="J365" t="s">
        <v>22954</v>
      </c>
      <c r="L365" t="s">
        <v>22984</v>
      </c>
      <c r="M365" t="s">
        <v>22860</v>
      </c>
      <c r="R365" t="s">
        <v>22487</v>
      </c>
      <c r="U365" t="s">
        <v>22438</v>
      </c>
      <c r="X365" t="s">
        <v>22440</v>
      </c>
      <c r="Y365" t="s">
        <v>22441</v>
      </c>
      <c r="Z365" t="s">
        <v>22442</v>
      </c>
      <c r="AD365" t="s">
        <v>22422</v>
      </c>
      <c r="AE365" t="s">
        <v>22424</v>
      </c>
    </row>
    <row r="366" spans="1:31">
      <c r="A366" t="s">
        <v>23948</v>
      </c>
      <c r="B366" t="s">
        <v>23949</v>
      </c>
      <c r="D366" t="s">
        <v>23950</v>
      </c>
      <c r="E366" t="s">
        <v>23950</v>
      </c>
      <c r="F366" t="s">
        <v>22428</v>
      </c>
      <c r="G366" t="s">
        <v>23951</v>
      </c>
      <c r="H366" t="s">
        <v>23952</v>
      </c>
      <c r="I366" t="s">
        <v>23953</v>
      </c>
      <c r="J366" t="s">
        <v>23954</v>
      </c>
      <c r="L366" t="s">
        <v>23955</v>
      </c>
      <c r="M366" t="s">
        <v>22669</v>
      </c>
      <c r="R366" t="s">
        <v>22488</v>
      </c>
      <c r="S366" t="s">
        <v>23956</v>
      </c>
      <c r="U366" t="s">
        <v>22438</v>
      </c>
      <c r="W366" t="s">
        <v>23957</v>
      </c>
      <c r="X366" t="s">
        <v>22440</v>
      </c>
      <c r="Y366" t="s">
        <v>22441</v>
      </c>
      <c r="Z366" t="s">
        <v>22442</v>
      </c>
      <c r="AD366" t="s">
        <v>22422</v>
      </c>
      <c r="AE366" t="s">
        <v>22424</v>
      </c>
    </row>
    <row r="367" spans="1:31">
      <c r="A367" t="s">
        <v>23948</v>
      </c>
      <c r="B367" t="s">
        <v>23949</v>
      </c>
      <c r="D367" t="s">
        <v>23950</v>
      </c>
      <c r="E367" t="s">
        <v>23950</v>
      </c>
      <c r="F367" t="s">
        <v>22428</v>
      </c>
      <c r="G367" t="s">
        <v>23951</v>
      </c>
      <c r="H367" t="s">
        <v>23952</v>
      </c>
      <c r="I367" t="s">
        <v>23953</v>
      </c>
      <c r="J367" t="s">
        <v>23954</v>
      </c>
      <c r="L367" t="s">
        <v>23955</v>
      </c>
      <c r="M367" t="s">
        <v>22669</v>
      </c>
      <c r="R367" t="s">
        <v>23530</v>
      </c>
      <c r="S367" t="s">
        <v>23958</v>
      </c>
      <c r="U367" t="s">
        <v>22438</v>
      </c>
      <c r="W367" t="s">
        <v>23957</v>
      </c>
      <c r="X367" t="s">
        <v>22440</v>
      </c>
      <c r="Y367" t="s">
        <v>22441</v>
      </c>
      <c r="Z367" t="s">
        <v>22442</v>
      </c>
      <c r="AD367" t="s">
        <v>22422</v>
      </c>
      <c r="AE367" t="s">
        <v>22424</v>
      </c>
    </row>
    <row r="368" spans="1:31">
      <c r="A368" t="s">
        <v>23959</v>
      </c>
      <c r="B368" t="s">
        <v>23949</v>
      </c>
      <c r="D368" t="s">
        <v>23985</v>
      </c>
      <c r="E368" t="s">
        <v>23985</v>
      </c>
      <c r="F368" t="s">
        <v>22428</v>
      </c>
      <c r="G368" t="s">
        <v>23986</v>
      </c>
      <c r="H368" t="s">
        <v>23987</v>
      </c>
      <c r="I368" t="s">
        <v>23988</v>
      </c>
      <c r="J368" t="s">
        <v>23954</v>
      </c>
      <c r="L368" t="s">
        <v>23095</v>
      </c>
      <c r="M368" t="s">
        <v>23989</v>
      </c>
      <c r="N368" t="s">
        <v>23965</v>
      </c>
      <c r="R368" t="s">
        <v>22452</v>
      </c>
      <c r="S368" t="s">
        <v>23990</v>
      </c>
      <c r="U368" t="s">
        <v>22438</v>
      </c>
      <c r="V368" t="s">
        <v>23991</v>
      </c>
      <c r="X368" t="s">
        <v>22440</v>
      </c>
      <c r="Y368" t="s">
        <v>22441</v>
      </c>
      <c r="Z368" t="s">
        <v>22442</v>
      </c>
      <c r="AD368" t="s">
        <v>22422</v>
      </c>
      <c r="AE368" t="s">
        <v>22424</v>
      </c>
    </row>
    <row r="369" spans="1:31">
      <c r="A369" t="s">
        <v>23959</v>
      </c>
      <c r="B369" t="s">
        <v>23949</v>
      </c>
      <c r="D369" t="s">
        <v>23960</v>
      </c>
      <c r="E369" t="s">
        <v>23960</v>
      </c>
      <c r="F369" t="s">
        <v>22428</v>
      </c>
      <c r="G369" t="s">
        <v>23992</v>
      </c>
      <c r="H369" t="s">
        <v>23993</v>
      </c>
      <c r="I369" t="s">
        <v>23994</v>
      </c>
      <c r="J369" t="s">
        <v>23954</v>
      </c>
      <c r="L369" t="s">
        <v>23995</v>
      </c>
      <c r="M369" t="s">
        <v>22669</v>
      </c>
      <c r="N369" t="s">
        <v>23965</v>
      </c>
      <c r="R369" t="s">
        <v>22452</v>
      </c>
      <c r="S369" t="s">
        <v>23998</v>
      </c>
      <c r="U369" t="s">
        <v>22438</v>
      </c>
      <c r="V369" t="s">
        <v>23999</v>
      </c>
      <c r="W369" t="s">
        <v>24000</v>
      </c>
      <c r="X369" t="s">
        <v>22440</v>
      </c>
      <c r="Y369" t="s">
        <v>22441</v>
      </c>
      <c r="Z369" t="s">
        <v>22442</v>
      </c>
      <c r="AD369" t="s">
        <v>22422</v>
      </c>
      <c r="AE369" t="s">
        <v>22424</v>
      </c>
    </row>
    <row r="370" spans="1:31">
      <c r="A370" t="s">
        <v>23959</v>
      </c>
      <c r="B370" t="s">
        <v>23949</v>
      </c>
      <c r="D370" t="s">
        <v>23960</v>
      </c>
      <c r="E370" t="s">
        <v>23960</v>
      </c>
      <c r="F370" t="s">
        <v>22428</v>
      </c>
      <c r="G370" t="s">
        <v>23992</v>
      </c>
      <c r="H370" t="s">
        <v>23993</v>
      </c>
      <c r="I370" t="s">
        <v>23994</v>
      </c>
      <c r="J370" t="s">
        <v>23954</v>
      </c>
      <c r="L370" t="s">
        <v>23995</v>
      </c>
      <c r="M370" t="s">
        <v>22669</v>
      </c>
      <c r="N370" t="s">
        <v>22888</v>
      </c>
      <c r="R370" t="s">
        <v>22455</v>
      </c>
      <c r="S370" t="s">
        <v>23996</v>
      </c>
      <c r="U370" t="s">
        <v>22438</v>
      </c>
      <c r="V370" t="s">
        <v>23997</v>
      </c>
      <c r="X370" t="s">
        <v>22440</v>
      </c>
      <c r="Y370" t="s">
        <v>22441</v>
      </c>
      <c r="Z370" t="s">
        <v>22442</v>
      </c>
      <c r="AD370" t="s">
        <v>22422</v>
      </c>
      <c r="AE370" t="s">
        <v>22424</v>
      </c>
    </row>
    <row r="371" spans="1:31">
      <c r="A371" t="s">
        <v>23959</v>
      </c>
      <c r="B371" t="s">
        <v>23949</v>
      </c>
      <c r="D371" t="s">
        <v>23960</v>
      </c>
      <c r="E371" t="s">
        <v>23960</v>
      </c>
      <c r="F371" t="s">
        <v>22428</v>
      </c>
      <c r="G371" t="s">
        <v>23968</v>
      </c>
      <c r="H371" t="s">
        <v>23969</v>
      </c>
      <c r="I371" t="s">
        <v>23970</v>
      </c>
      <c r="J371" t="s">
        <v>23954</v>
      </c>
      <c r="L371" t="s">
        <v>23971</v>
      </c>
      <c r="M371" t="s">
        <v>22669</v>
      </c>
      <c r="N371" t="s">
        <v>23965</v>
      </c>
      <c r="R371" t="s">
        <v>22452</v>
      </c>
      <c r="S371" t="s">
        <v>23974</v>
      </c>
      <c r="U371" t="s">
        <v>22438</v>
      </c>
      <c r="V371" t="s">
        <v>23967</v>
      </c>
      <c r="X371" t="s">
        <v>22440</v>
      </c>
      <c r="Y371" t="s">
        <v>22441</v>
      </c>
      <c r="Z371" t="s">
        <v>22442</v>
      </c>
      <c r="AD371" t="s">
        <v>22422</v>
      </c>
      <c r="AE371" t="s">
        <v>22424</v>
      </c>
    </row>
    <row r="372" spans="1:31">
      <c r="A372" t="s">
        <v>23959</v>
      </c>
      <c r="B372" t="s">
        <v>23949</v>
      </c>
      <c r="D372" t="s">
        <v>23960</v>
      </c>
      <c r="E372" t="s">
        <v>23960</v>
      </c>
      <c r="F372" t="s">
        <v>22428</v>
      </c>
      <c r="G372" t="s">
        <v>23968</v>
      </c>
      <c r="H372" t="s">
        <v>23969</v>
      </c>
      <c r="I372" t="s">
        <v>23970</v>
      </c>
      <c r="J372" t="s">
        <v>23954</v>
      </c>
      <c r="L372" t="s">
        <v>23971</v>
      </c>
      <c r="M372" t="s">
        <v>22669</v>
      </c>
      <c r="N372" t="s">
        <v>22888</v>
      </c>
      <c r="R372" t="s">
        <v>22455</v>
      </c>
      <c r="S372" t="s">
        <v>23972</v>
      </c>
      <c r="U372" t="s">
        <v>22438</v>
      </c>
      <c r="V372" t="s">
        <v>23973</v>
      </c>
      <c r="X372" t="s">
        <v>22440</v>
      </c>
      <c r="Y372" t="s">
        <v>22441</v>
      </c>
      <c r="Z372" t="s">
        <v>22442</v>
      </c>
      <c r="AD372" t="s">
        <v>22422</v>
      </c>
      <c r="AE372" t="s">
        <v>22424</v>
      </c>
    </row>
    <row r="373" spans="1:31">
      <c r="A373" t="s">
        <v>23959</v>
      </c>
      <c r="B373" t="s">
        <v>23949</v>
      </c>
      <c r="D373" t="s">
        <v>23960</v>
      </c>
      <c r="E373" t="s">
        <v>23960</v>
      </c>
      <c r="F373" t="s">
        <v>22428</v>
      </c>
      <c r="G373" t="s">
        <v>23968</v>
      </c>
      <c r="H373" t="s">
        <v>23969</v>
      </c>
      <c r="I373" t="s">
        <v>23970</v>
      </c>
      <c r="J373" t="s">
        <v>23954</v>
      </c>
      <c r="L373" t="s">
        <v>23971</v>
      </c>
      <c r="M373" t="s">
        <v>22669</v>
      </c>
      <c r="R373" t="s">
        <v>22466</v>
      </c>
      <c r="S373" t="s">
        <v>23975</v>
      </c>
      <c r="U373" t="s">
        <v>22438</v>
      </c>
      <c r="X373" t="s">
        <v>22440</v>
      </c>
      <c r="Y373" t="s">
        <v>22441</v>
      </c>
      <c r="Z373" t="s">
        <v>22442</v>
      </c>
      <c r="AD373" t="s">
        <v>22422</v>
      </c>
      <c r="AE373" t="s">
        <v>22424</v>
      </c>
    </row>
    <row r="374" spans="1:31">
      <c r="A374" t="s">
        <v>23959</v>
      </c>
      <c r="B374" t="s">
        <v>23949</v>
      </c>
      <c r="D374" t="s">
        <v>23960</v>
      </c>
      <c r="E374" t="s">
        <v>23960</v>
      </c>
      <c r="F374" t="s">
        <v>22428</v>
      </c>
      <c r="G374" t="s">
        <v>23968</v>
      </c>
      <c r="H374" t="s">
        <v>23969</v>
      </c>
      <c r="I374" t="s">
        <v>23970</v>
      </c>
      <c r="J374" t="s">
        <v>23954</v>
      </c>
      <c r="L374" t="s">
        <v>23971</v>
      </c>
      <c r="M374" t="s">
        <v>22669</v>
      </c>
      <c r="R374" t="s">
        <v>22487</v>
      </c>
      <c r="S374" t="s">
        <v>23976</v>
      </c>
      <c r="U374" t="s">
        <v>22438</v>
      </c>
      <c r="X374" t="s">
        <v>22440</v>
      </c>
      <c r="Y374" t="s">
        <v>22441</v>
      </c>
      <c r="Z374" t="s">
        <v>22442</v>
      </c>
      <c r="AD374" t="s">
        <v>22422</v>
      </c>
      <c r="AE374" t="s">
        <v>22424</v>
      </c>
    </row>
    <row r="375" spans="1:31">
      <c r="A375" t="s">
        <v>23959</v>
      </c>
      <c r="B375" t="s">
        <v>23949</v>
      </c>
      <c r="D375" t="s">
        <v>23960</v>
      </c>
      <c r="E375" t="s">
        <v>23960</v>
      </c>
      <c r="F375" t="s">
        <v>22428</v>
      </c>
      <c r="G375" t="s">
        <v>23968</v>
      </c>
      <c r="H375" t="s">
        <v>23969</v>
      </c>
      <c r="I375" t="s">
        <v>23970</v>
      </c>
      <c r="J375" t="s">
        <v>23954</v>
      </c>
      <c r="L375" t="s">
        <v>23971</v>
      </c>
      <c r="M375" t="s">
        <v>22669</v>
      </c>
      <c r="R375" t="s">
        <v>23530</v>
      </c>
      <c r="U375" t="s">
        <v>22438</v>
      </c>
      <c r="X375" t="s">
        <v>22440</v>
      </c>
      <c r="Y375" t="s">
        <v>22441</v>
      </c>
      <c r="Z375" t="s">
        <v>22442</v>
      </c>
      <c r="AD375" t="s">
        <v>22422</v>
      </c>
      <c r="AE375" t="s">
        <v>22424</v>
      </c>
    </row>
    <row r="376" spans="1:31">
      <c r="A376" t="s">
        <v>23959</v>
      </c>
      <c r="B376" t="s">
        <v>23949</v>
      </c>
      <c r="D376" t="s">
        <v>23960</v>
      </c>
      <c r="E376" t="s">
        <v>23960</v>
      </c>
      <c r="F376" t="s">
        <v>22428</v>
      </c>
      <c r="G376" t="s">
        <v>23977</v>
      </c>
      <c r="H376" t="s">
        <v>23969</v>
      </c>
      <c r="I376" t="s">
        <v>23970</v>
      </c>
      <c r="J376" t="s">
        <v>23954</v>
      </c>
      <c r="L376" t="s">
        <v>23971</v>
      </c>
      <c r="M376" t="s">
        <v>22669</v>
      </c>
      <c r="R376" t="s">
        <v>22808</v>
      </c>
      <c r="T376" t="s">
        <v>23738</v>
      </c>
      <c r="U376" t="s">
        <v>22438</v>
      </c>
      <c r="W376" t="s">
        <v>23978</v>
      </c>
      <c r="X376" t="s">
        <v>22440</v>
      </c>
      <c r="Y376" t="s">
        <v>22441</v>
      </c>
      <c r="Z376" t="s">
        <v>22442</v>
      </c>
      <c r="AD376" t="s">
        <v>22422</v>
      </c>
      <c r="AE376" t="s">
        <v>22424</v>
      </c>
    </row>
    <row r="377" spans="1:31">
      <c r="A377" t="s">
        <v>23959</v>
      </c>
      <c r="B377" t="s">
        <v>23949</v>
      </c>
      <c r="D377" t="s">
        <v>23960</v>
      </c>
      <c r="E377" t="s">
        <v>23960</v>
      </c>
      <c r="F377" t="s">
        <v>22428</v>
      </c>
      <c r="G377" t="s">
        <v>23979</v>
      </c>
      <c r="H377" t="s">
        <v>23980</v>
      </c>
      <c r="I377" t="s">
        <v>23981</v>
      </c>
      <c r="J377" t="s">
        <v>23954</v>
      </c>
      <c r="L377" t="s">
        <v>22584</v>
      </c>
      <c r="M377" t="s">
        <v>22669</v>
      </c>
      <c r="N377" t="s">
        <v>23982</v>
      </c>
      <c r="O377" t="s">
        <v>23557</v>
      </c>
      <c r="P377" t="s">
        <v>22575</v>
      </c>
      <c r="R377" t="s">
        <v>22979</v>
      </c>
      <c r="S377" t="s">
        <v>23983</v>
      </c>
      <c r="T377" t="s">
        <v>23820</v>
      </c>
      <c r="U377" t="s">
        <v>22438</v>
      </c>
      <c r="V377" t="s">
        <v>23984</v>
      </c>
      <c r="X377" t="s">
        <v>22440</v>
      </c>
      <c r="Y377" t="s">
        <v>22441</v>
      </c>
      <c r="Z377" t="s">
        <v>22442</v>
      </c>
      <c r="AD377" t="s">
        <v>22422</v>
      </c>
      <c r="AE377" t="s">
        <v>22424</v>
      </c>
    </row>
    <row r="378" spans="1:31">
      <c r="A378" t="s">
        <v>23959</v>
      </c>
      <c r="B378" t="s">
        <v>23949</v>
      </c>
      <c r="D378" t="s">
        <v>23960</v>
      </c>
      <c r="E378" t="s">
        <v>23960</v>
      </c>
      <c r="F378" t="s">
        <v>22428</v>
      </c>
      <c r="G378" t="s">
        <v>23979</v>
      </c>
      <c r="H378" t="s">
        <v>23980</v>
      </c>
      <c r="I378" t="s">
        <v>23981</v>
      </c>
      <c r="J378" t="s">
        <v>23954</v>
      </c>
      <c r="L378" t="s">
        <v>22584</v>
      </c>
      <c r="M378" t="s">
        <v>22669</v>
      </c>
      <c r="R378" t="s">
        <v>22488</v>
      </c>
      <c r="U378" t="s">
        <v>22438</v>
      </c>
      <c r="X378" t="s">
        <v>22440</v>
      </c>
      <c r="Y378" t="s">
        <v>22441</v>
      </c>
      <c r="Z378" t="s">
        <v>22442</v>
      </c>
      <c r="AD378" t="s">
        <v>22422</v>
      </c>
      <c r="AE378" t="s">
        <v>22424</v>
      </c>
    </row>
    <row r="379" spans="1:31">
      <c r="A379" t="s">
        <v>23959</v>
      </c>
      <c r="B379" t="s">
        <v>23949</v>
      </c>
      <c r="D379" t="s">
        <v>23960</v>
      </c>
      <c r="E379" t="s">
        <v>23960</v>
      </c>
      <c r="F379" t="s">
        <v>22428</v>
      </c>
      <c r="G379" t="s">
        <v>23961</v>
      </c>
      <c r="H379" t="s">
        <v>23962</v>
      </c>
      <c r="I379" t="s">
        <v>23963</v>
      </c>
      <c r="J379" t="s">
        <v>23954</v>
      </c>
      <c r="L379" t="s">
        <v>23964</v>
      </c>
      <c r="M379" t="s">
        <v>22669</v>
      </c>
      <c r="N379" t="s">
        <v>23965</v>
      </c>
      <c r="R379" t="s">
        <v>22452</v>
      </c>
      <c r="S379" t="s">
        <v>23966</v>
      </c>
      <c r="U379" t="s">
        <v>22438</v>
      </c>
      <c r="V379" t="s">
        <v>23967</v>
      </c>
      <c r="X379" t="s">
        <v>22440</v>
      </c>
      <c r="Y379" t="s">
        <v>22441</v>
      </c>
      <c r="Z379" t="s">
        <v>22442</v>
      </c>
      <c r="AD379" t="s">
        <v>22422</v>
      </c>
      <c r="AE379" t="s">
        <v>22424</v>
      </c>
    </row>
    <row r="380" spans="1:31">
      <c r="A380" t="s">
        <v>24001</v>
      </c>
      <c r="B380" t="s">
        <v>23949</v>
      </c>
      <c r="D380" t="s">
        <v>23960</v>
      </c>
      <c r="E380" t="s">
        <v>23960</v>
      </c>
      <c r="F380" t="s">
        <v>22428</v>
      </c>
      <c r="G380" t="s">
        <v>24002</v>
      </c>
      <c r="H380" t="s">
        <v>24003</v>
      </c>
      <c r="I380" t="s">
        <v>24004</v>
      </c>
      <c r="J380" t="s">
        <v>23005</v>
      </c>
      <c r="L380" t="s">
        <v>23995</v>
      </c>
      <c r="M380" t="s">
        <v>23007</v>
      </c>
      <c r="R380" t="s">
        <v>22452</v>
      </c>
      <c r="S380" t="s">
        <v>24005</v>
      </c>
      <c r="U380" t="s">
        <v>22438</v>
      </c>
      <c r="X380" t="s">
        <v>22440</v>
      </c>
      <c r="Y380" t="s">
        <v>22441</v>
      </c>
      <c r="Z380" t="s">
        <v>22442</v>
      </c>
      <c r="AD380" t="s">
        <v>22422</v>
      </c>
      <c r="AE380" t="s">
        <v>22424</v>
      </c>
    </row>
    <row r="381" spans="1:31">
      <c r="A381" t="s">
        <v>24001</v>
      </c>
      <c r="B381" t="s">
        <v>23949</v>
      </c>
      <c r="D381" t="s">
        <v>23960</v>
      </c>
      <c r="E381" t="s">
        <v>23960</v>
      </c>
      <c r="F381" t="s">
        <v>22428</v>
      </c>
      <c r="G381" t="s">
        <v>24006</v>
      </c>
      <c r="H381" t="s">
        <v>24007</v>
      </c>
      <c r="I381" t="s">
        <v>24008</v>
      </c>
      <c r="J381" t="s">
        <v>22597</v>
      </c>
      <c r="L381" t="s">
        <v>23995</v>
      </c>
      <c r="M381" t="s">
        <v>23007</v>
      </c>
      <c r="N381" t="s">
        <v>24009</v>
      </c>
      <c r="R381" t="s">
        <v>22452</v>
      </c>
      <c r="S381" t="s">
        <v>24010</v>
      </c>
      <c r="U381" t="s">
        <v>22438</v>
      </c>
      <c r="V381" t="s">
        <v>24011</v>
      </c>
      <c r="X381" t="s">
        <v>22440</v>
      </c>
      <c r="Y381" t="s">
        <v>22441</v>
      </c>
      <c r="Z381" t="s">
        <v>22442</v>
      </c>
      <c r="AD381" t="s">
        <v>22422</v>
      </c>
      <c r="AE381" t="s">
        <v>22424</v>
      </c>
    </row>
    <row r="382" spans="1:31">
      <c r="A382" t="s">
        <v>24012</v>
      </c>
      <c r="B382" t="s">
        <v>23949</v>
      </c>
      <c r="D382" t="s">
        <v>23985</v>
      </c>
      <c r="E382" t="s">
        <v>23985</v>
      </c>
      <c r="F382" t="s">
        <v>22428</v>
      </c>
      <c r="G382" t="s">
        <v>24013</v>
      </c>
      <c r="H382" t="s">
        <v>24014</v>
      </c>
      <c r="I382" t="s">
        <v>24015</v>
      </c>
      <c r="J382" t="s">
        <v>23005</v>
      </c>
      <c r="L382" t="s">
        <v>23095</v>
      </c>
      <c r="M382" t="s">
        <v>23382</v>
      </c>
      <c r="N382" t="s">
        <v>24009</v>
      </c>
      <c r="R382" t="s">
        <v>22452</v>
      </c>
      <c r="S382" t="s">
        <v>24016</v>
      </c>
      <c r="U382" t="s">
        <v>22438</v>
      </c>
      <c r="V382" t="s">
        <v>23991</v>
      </c>
      <c r="X382" t="s">
        <v>22440</v>
      </c>
      <c r="Y382" t="s">
        <v>22441</v>
      </c>
      <c r="Z382" t="s">
        <v>22442</v>
      </c>
      <c r="AD382" t="s">
        <v>22422</v>
      </c>
      <c r="AE382" t="s">
        <v>22424</v>
      </c>
    </row>
    <row r="383" spans="1:31">
      <c r="A383" t="s">
        <v>24017</v>
      </c>
      <c r="B383" t="s">
        <v>23949</v>
      </c>
      <c r="D383" t="s">
        <v>23960</v>
      </c>
      <c r="E383" t="s">
        <v>23960</v>
      </c>
      <c r="F383" t="s">
        <v>22428</v>
      </c>
      <c r="G383" t="s">
        <v>24018</v>
      </c>
      <c r="H383" t="s">
        <v>24019</v>
      </c>
      <c r="I383" t="s">
        <v>24020</v>
      </c>
      <c r="J383" t="s">
        <v>23954</v>
      </c>
      <c r="L383" t="s">
        <v>24021</v>
      </c>
      <c r="M383" t="s">
        <v>22669</v>
      </c>
      <c r="N383" t="s">
        <v>23965</v>
      </c>
      <c r="R383" t="s">
        <v>22452</v>
      </c>
      <c r="S383" t="s">
        <v>24024</v>
      </c>
      <c r="U383" t="s">
        <v>22438</v>
      </c>
      <c r="V383" t="s">
        <v>24025</v>
      </c>
      <c r="W383" t="s">
        <v>24023</v>
      </c>
      <c r="X383" t="s">
        <v>22440</v>
      </c>
      <c r="Y383" t="s">
        <v>22441</v>
      </c>
      <c r="Z383" t="s">
        <v>22442</v>
      </c>
      <c r="AD383" t="s">
        <v>22422</v>
      </c>
      <c r="AE383" t="s">
        <v>22424</v>
      </c>
    </row>
    <row r="384" spans="1:31">
      <c r="A384" t="s">
        <v>24017</v>
      </c>
      <c r="B384" t="s">
        <v>23949</v>
      </c>
      <c r="D384" t="s">
        <v>23960</v>
      </c>
      <c r="E384" t="s">
        <v>23960</v>
      </c>
      <c r="F384" t="s">
        <v>22428</v>
      </c>
      <c r="G384" t="s">
        <v>24018</v>
      </c>
      <c r="H384" t="s">
        <v>24019</v>
      </c>
      <c r="I384" t="s">
        <v>24020</v>
      </c>
      <c r="J384" t="s">
        <v>23954</v>
      </c>
      <c r="L384" t="s">
        <v>24021</v>
      </c>
      <c r="M384" t="s">
        <v>22669</v>
      </c>
      <c r="N384" t="s">
        <v>22888</v>
      </c>
      <c r="R384" t="s">
        <v>22455</v>
      </c>
      <c r="S384" t="s">
        <v>24022</v>
      </c>
      <c r="U384" t="s">
        <v>22438</v>
      </c>
      <c r="V384" t="s">
        <v>23973</v>
      </c>
      <c r="W384" t="s">
        <v>24023</v>
      </c>
      <c r="X384" t="s">
        <v>22440</v>
      </c>
      <c r="Y384" t="s">
        <v>22441</v>
      </c>
      <c r="Z384" t="s">
        <v>22442</v>
      </c>
      <c r="AD384" t="s">
        <v>22422</v>
      </c>
      <c r="AE384" t="s">
        <v>22424</v>
      </c>
    </row>
    <row r="385" spans="1:31">
      <c r="A385" t="s">
        <v>24017</v>
      </c>
      <c r="B385" t="s">
        <v>23949</v>
      </c>
      <c r="D385" t="s">
        <v>23960</v>
      </c>
      <c r="E385" t="s">
        <v>23960</v>
      </c>
      <c r="F385" t="s">
        <v>22428</v>
      </c>
      <c r="G385" t="s">
        <v>24018</v>
      </c>
      <c r="H385" t="s">
        <v>24019</v>
      </c>
      <c r="I385" t="s">
        <v>24020</v>
      </c>
      <c r="J385" t="s">
        <v>23954</v>
      </c>
      <c r="L385" t="s">
        <v>24021</v>
      </c>
      <c r="M385" t="s">
        <v>22669</v>
      </c>
      <c r="R385" t="s">
        <v>22466</v>
      </c>
      <c r="S385" t="s">
        <v>24026</v>
      </c>
      <c r="U385" t="s">
        <v>22438</v>
      </c>
      <c r="W385" t="s">
        <v>24023</v>
      </c>
      <c r="X385" t="s">
        <v>22440</v>
      </c>
      <c r="Y385" t="s">
        <v>22441</v>
      </c>
      <c r="Z385" t="s">
        <v>22442</v>
      </c>
      <c r="AD385" t="s">
        <v>22422</v>
      </c>
      <c r="AE385" t="s">
        <v>22424</v>
      </c>
    </row>
    <row r="386" spans="1:31">
      <c r="A386" t="s">
        <v>24017</v>
      </c>
      <c r="B386" t="s">
        <v>23949</v>
      </c>
      <c r="D386" t="s">
        <v>23960</v>
      </c>
      <c r="E386" t="s">
        <v>23960</v>
      </c>
      <c r="F386" t="s">
        <v>22428</v>
      </c>
      <c r="G386" t="s">
        <v>24018</v>
      </c>
      <c r="H386" t="s">
        <v>24019</v>
      </c>
      <c r="I386" t="s">
        <v>24020</v>
      </c>
      <c r="J386" t="s">
        <v>23954</v>
      </c>
      <c r="L386" t="s">
        <v>24021</v>
      </c>
      <c r="M386" t="s">
        <v>22669</v>
      </c>
      <c r="R386" t="s">
        <v>24027</v>
      </c>
      <c r="U386" t="s">
        <v>22438</v>
      </c>
      <c r="W386" t="s">
        <v>24028</v>
      </c>
      <c r="X386" t="s">
        <v>22440</v>
      </c>
      <c r="Y386" t="s">
        <v>22441</v>
      </c>
      <c r="Z386" t="s">
        <v>22442</v>
      </c>
      <c r="AD386" t="s">
        <v>22422</v>
      </c>
      <c r="AE386" t="s">
        <v>22424</v>
      </c>
    </row>
    <row r="387" spans="1:31">
      <c r="A387" t="s">
        <v>24017</v>
      </c>
      <c r="B387" t="s">
        <v>23949</v>
      </c>
      <c r="D387" t="s">
        <v>23960</v>
      </c>
      <c r="E387" t="s">
        <v>23960</v>
      </c>
      <c r="F387" t="s">
        <v>22428</v>
      </c>
      <c r="G387" t="s">
        <v>24029</v>
      </c>
      <c r="H387" t="s">
        <v>24019</v>
      </c>
      <c r="I387" t="s">
        <v>24020</v>
      </c>
      <c r="J387" t="s">
        <v>23954</v>
      </c>
      <c r="L387" t="s">
        <v>24021</v>
      </c>
      <c r="M387" t="s">
        <v>22669</v>
      </c>
      <c r="R387" t="s">
        <v>22808</v>
      </c>
      <c r="T387" t="s">
        <v>23738</v>
      </c>
      <c r="U387" t="s">
        <v>22438</v>
      </c>
      <c r="W387" t="s">
        <v>24030</v>
      </c>
      <c r="X387" t="s">
        <v>22440</v>
      </c>
      <c r="Y387" t="s">
        <v>22441</v>
      </c>
      <c r="Z387" t="s">
        <v>22442</v>
      </c>
      <c r="AD387" t="s">
        <v>22422</v>
      </c>
      <c r="AE387" t="s">
        <v>22424</v>
      </c>
    </row>
    <row r="388" spans="1:31">
      <c r="A388" t="s">
        <v>24017</v>
      </c>
      <c r="B388" t="s">
        <v>23949</v>
      </c>
      <c r="D388" t="s">
        <v>23960</v>
      </c>
      <c r="E388" t="s">
        <v>23960</v>
      </c>
      <c r="F388" t="s">
        <v>22428</v>
      </c>
      <c r="G388" t="s">
        <v>24031</v>
      </c>
      <c r="H388" t="s">
        <v>24032</v>
      </c>
      <c r="I388" t="s">
        <v>24033</v>
      </c>
      <c r="J388" t="s">
        <v>23954</v>
      </c>
      <c r="L388" t="s">
        <v>24034</v>
      </c>
      <c r="M388" t="s">
        <v>22669</v>
      </c>
      <c r="R388" t="s">
        <v>23530</v>
      </c>
      <c r="U388" t="s">
        <v>22438</v>
      </c>
      <c r="X388" t="s">
        <v>22440</v>
      </c>
      <c r="Y388" t="s">
        <v>22441</v>
      </c>
      <c r="Z388" t="s">
        <v>22442</v>
      </c>
      <c r="AD388" t="s">
        <v>22422</v>
      </c>
      <c r="AE388" t="s">
        <v>22424</v>
      </c>
    </row>
    <row r="389" spans="1:31">
      <c r="A389" t="s">
        <v>24017</v>
      </c>
      <c r="B389" t="s">
        <v>23949</v>
      </c>
      <c r="D389" t="s">
        <v>23960</v>
      </c>
      <c r="E389" t="s">
        <v>23960</v>
      </c>
      <c r="F389" t="s">
        <v>22428</v>
      </c>
      <c r="G389" t="s">
        <v>24035</v>
      </c>
      <c r="H389" t="s">
        <v>24036</v>
      </c>
      <c r="I389" t="s">
        <v>24037</v>
      </c>
      <c r="J389" t="s">
        <v>23954</v>
      </c>
      <c r="L389" t="s">
        <v>23955</v>
      </c>
      <c r="M389" t="s">
        <v>22669</v>
      </c>
      <c r="R389" t="s">
        <v>22488</v>
      </c>
      <c r="U389" t="s">
        <v>22438</v>
      </c>
      <c r="X389" t="s">
        <v>22440</v>
      </c>
      <c r="Y389" t="s">
        <v>22441</v>
      </c>
      <c r="Z389" t="s">
        <v>22442</v>
      </c>
      <c r="AD389" t="s">
        <v>22422</v>
      </c>
      <c r="AE389" t="s">
        <v>22424</v>
      </c>
    </row>
    <row r="390" spans="1:31">
      <c r="A390" t="s">
        <v>24038</v>
      </c>
      <c r="B390" t="s">
        <v>23949</v>
      </c>
      <c r="D390" t="s">
        <v>24039</v>
      </c>
      <c r="E390" t="s">
        <v>24039</v>
      </c>
      <c r="F390" t="s">
        <v>22428</v>
      </c>
      <c r="G390" t="s">
        <v>24040</v>
      </c>
      <c r="H390" t="s">
        <v>24041</v>
      </c>
      <c r="I390" t="s">
        <v>24042</v>
      </c>
      <c r="J390" t="s">
        <v>23954</v>
      </c>
      <c r="L390" t="s">
        <v>24034</v>
      </c>
      <c r="M390" t="s">
        <v>22669</v>
      </c>
      <c r="N390" t="s">
        <v>24043</v>
      </c>
      <c r="R390" t="s">
        <v>23530</v>
      </c>
      <c r="S390" t="s">
        <v>24044</v>
      </c>
      <c r="U390" t="s">
        <v>22438</v>
      </c>
      <c r="V390" t="s">
        <v>24045</v>
      </c>
      <c r="X390" t="s">
        <v>22440</v>
      </c>
      <c r="Y390" t="s">
        <v>22441</v>
      </c>
      <c r="Z390" t="s">
        <v>22442</v>
      </c>
      <c r="AD390" t="s">
        <v>22422</v>
      </c>
      <c r="AE390" t="s">
        <v>22424</v>
      </c>
    </row>
    <row r="391" spans="1:31">
      <c r="A391" t="s">
        <v>24038</v>
      </c>
      <c r="B391" t="s">
        <v>23949</v>
      </c>
      <c r="D391" t="s">
        <v>24046</v>
      </c>
      <c r="E391" t="s">
        <v>24046</v>
      </c>
      <c r="F391" t="s">
        <v>22428</v>
      </c>
      <c r="G391" t="s">
        <v>24040</v>
      </c>
      <c r="H391" t="s">
        <v>24041</v>
      </c>
      <c r="I391" t="s">
        <v>24047</v>
      </c>
      <c r="J391" t="s">
        <v>23954</v>
      </c>
      <c r="L391" t="s">
        <v>24034</v>
      </c>
      <c r="M391" t="s">
        <v>22669</v>
      </c>
      <c r="R391" t="s">
        <v>22455</v>
      </c>
      <c r="S391" t="s">
        <v>24048</v>
      </c>
      <c r="U391" t="s">
        <v>22438</v>
      </c>
      <c r="X391" t="s">
        <v>22440</v>
      </c>
      <c r="Y391" t="s">
        <v>22441</v>
      </c>
      <c r="Z391" t="s">
        <v>22442</v>
      </c>
      <c r="AD391" t="s">
        <v>22422</v>
      </c>
      <c r="AE391" t="s">
        <v>22424</v>
      </c>
    </row>
    <row r="392" spans="1:31">
      <c r="A392" t="s">
        <v>24038</v>
      </c>
      <c r="B392" t="s">
        <v>23949</v>
      </c>
      <c r="D392" t="s">
        <v>24051</v>
      </c>
      <c r="E392" t="s">
        <v>24051</v>
      </c>
      <c r="F392" t="s">
        <v>22428</v>
      </c>
      <c r="G392" t="s">
        <v>24062</v>
      </c>
      <c r="H392" t="s">
        <v>24063</v>
      </c>
      <c r="I392" t="s">
        <v>24064</v>
      </c>
      <c r="J392" t="s">
        <v>23954</v>
      </c>
      <c r="L392" t="s">
        <v>23955</v>
      </c>
      <c r="M392" t="s">
        <v>22669</v>
      </c>
      <c r="R392" t="s">
        <v>22488</v>
      </c>
      <c r="U392" t="s">
        <v>22438</v>
      </c>
      <c r="X392" t="s">
        <v>22440</v>
      </c>
      <c r="Y392" t="s">
        <v>22441</v>
      </c>
      <c r="Z392" t="s">
        <v>22442</v>
      </c>
      <c r="AD392" t="s">
        <v>22422</v>
      </c>
      <c r="AE392" t="s">
        <v>22424</v>
      </c>
    </row>
    <row r="393" spans="1:31">
      <c r="A393" t="s">
        <v>24038</v>
      </c>
      <c r="B393" t="s">
        <v>23949</v>
      </c>
      <c r="D393" t="s">
        <v>24051</v>
      </c>
      <c r="E393" t="s">
        <v>24051</v>
      </c>
      <c r="F393" t="s">
        <v>22428</v>
      </c>
      <c r="G393" t="s">
        <v>24049</v>
      </c>
      <c r="H393" t="s">
        <v>24050</v>
      </c>
      <c r="I393" t="s">
        <v>24042</v>
      </c>
      <c r="J393" t="s">
        <v>23954</v>
      </c>
      <c r="L393" t="s">
        <v>24034</v>
      </c>
      <c r="M393" t="s">
        <v>22669</v>
      </c>
      <c r="R393" t="s">
        <v>22487</v>
      </c>
      <c r="U393" t="s">
        <v>22438</v>
      </c>
      <c r="X393" t="s">
        <v>22440</v>
      </c>
      <c r="Y393" t="s">
        <v>22441</v>
      </c>
      <c r="Z393" t="s">
        <v>22442</v>
      </c>
      <c r="AD393" t="s">
        <v>22422</v>
      </c>
      <c r="AE393" t="s">
        <v>22424</v>
      </c>
    </row>
    <row r="394" spans="1:31">
      <c r="A394" t="s">
        <v>24038</v>
      </c>
      <c r="B394" t="s">
        <v>23949</v>
      </c>
      <c r="D394" t="s">
        <v>24039</v>
      </c>
      <c r="E394" t="s">
        <v>24039</v>
      </c>
      <c r="F394" t="s">
        <v>22428</v>
      </c>
      <c r="G394" t="s">
        <v>24049</v>
      </c>
      <c r="H394" t="s">
        <v>24050</v>
      </c>
      <c r="I394" t="s">
        <v>24042</v>
      </c>
      <c r="J394" t="s">
        <v>23954</v>
      </c>
      <c r="L394" t="s">
        <v>24034</v>
      </c>
      <c r="M394" t="s">
        <v>22669</v>
      </c>
      <c r="N394" t="s">
        <v>24043</v>
      </c>
      <c r="R394" t="s">
        <v>23530</v>
      </c>
      <c r="S394" t="s">
        <v>24044</v>
      </c>
      <c r="U394" t="s">
        <v>22438</v>
      </c>
      <c r="V394" t="s">
        <v>24045</v>
      </c>
      <c r="X394" t="s">
        <v>22440</v>
      </c>
      <c r="Y394" t="s">
        <v>22441</v>
      </c>
      <c r="Z394" t="s">
        <v>22442</v>
      </c>
      <c r="AD394" t="s">
        <v>22422</v>
      </c>
      <c r="AE394" t="s">
        <v>22424</v>
      </c>
    </row>
    <row r="395" spans="1:31">
      <c r="A395" t="s">
        <v>24038</v>
      </c>
      <c r="B395" t="s">
        <v>23949</v>
      </c>
      <c r="D395" t="s">
        <v>24052</v>
      </c>
      <c r="E395" t="s">
        <v>24052</v>
      </c>
      <c r="F395" t="s">
        <v>22428</v>
      </c>
      <c r="G395" t="s">
        <v>24049</v>
      </c>
      <c r="H395" t="s">
        <v>24050</v>
      </c>
      <c r="I395" t="s">
        <v>24053</v>
      </c>
      <c r="J395" t="s">
        <v>23954</v>
      </c>
      <c r="L395" t="s">
        <v>24034</v>
      </c>
      <c r="M395" t="s">
        <v>22669</v>
      </c>
      <c r="R395" t="s">
        <v>22455</v>
      </c>
      <c r="S395" t="s">
        <v>24054</v>
      </c>
      <c r="U395" t="s">
        <v>22438</v>
      </c>
      <c r="X395" t="s">
        <v>22440</v>
      </c>
      <c r="Y395" t="s">
        <v>22441</v>
      </c>
      <c r="Z395" t="s">
        <v>22442</v>
      </c>
      <c r="AD395" t="s">
        <v>22422</v>
      </c>
      <c r="AE395" t="s">
        <v>22424</v>
      </c>
    </row>
    <row r="396" spans="1:31">
      <c r="A396" t="s">
        <v>24038</v>
      </c>
      <c r="B396" t="s">
        <v>23949</v>
      </c>
      <c r="D396" t="s">
        <v>24051</v>
      </c>
      <c r="E396" t="s">
        <v>24051</v>
      </c>
      <c r="F396" t="s">
        <v>22428</v>
      </c>
      <c r="G396" t="s">
        <v>24065</v>
      </c>
      <c r="H396" t="s">
        <v>24066</v>
      </c>
      <c r="I396" t="s">
        <v>24064</v>
      </c>
      <c r="J396" t="s">
        <v>23954</v>
      </c>
      <c r="L396" t="s">
        <v>23955</v>
      </c>
      <c r="M396" t="s">
        <v>22669</v>
      </c>
      <c r="R396" t="s">
        <v>22488</v>
      </c>
      <c r="U396" t="s">
        <v>22438</v>
      </c>
      <c r="X396" t="s">
        <v>22440</v>
      </c>
      <c r="Y396" t="s">
        <v>22441</v>
      </c>
      <c r="Z396" t="s">
        <v>22442</v>
      </c>
      <c r="AD396" t="s">
        <v>22422</v>
      </c>
      <c r="AE396" t="s">
        <v>22424</v>
      </c>
    </row>
    <row r="397" spans="1:31">
      <c r="A397" t="s">
        <v>24038</v>
      </c>
      <c r="B397" t="s">
        <v>23949</v>
      </c>
      <c r="D397" t="s">
        <v>24051</v>
      </c>
      <c r="E397" t="s">
        <v>24051</v>
      </c>
      <c r="F397" t="s">
        <v>22428</v>
      </c>
      <c r="G397" t="s">
        <v>24055</v>
      </c>
      <c r="H397" t="s">
        <v>24056</v>
      </c>
      <c r="I397" t="s">
        <v>24042</v>
      </c>
      <c r="J397" t="s">
        <v>23954</v>
      </c>
      <c r="L397" t="s">
        <v>24034</v>
      </c>
      <c r="M397" t="s">
        <v>22669</v>
      </c>
      <c r="R397" t="s">
        <v>22487</v>
      </c>
      <c r="U397" t="s">
        <v>22438</v>
      </c>
      <c r="X397" t="s">
        <v>22440</v>
      </c>
      <c r="Y397" t="s">
        <v>22441</v>
      </c>
      <c r="Z397" t="s">
        <v>22442</v>
      </c>
      <c r="AD397" t="s">
        <v>22422</v>
      </c>
      <c r="AE397" t="s">
        <v>22424</v>
      </c>
    </row>
    <row r="398" spans="1:31">
      <c r="A398" t="s">
        <v>24038</v>
      </c>
      <c r="B398" t="s">
        <v>23949</v>
      </c>
      <c r="D398" t="s">
        <v>24039</v>
      </c>
      <c r="E398" t="s">
        <v>24039</v>
      </c>
      <c r="F398" t="s">
        <v>22428</v>
      </c>
      <c r="G398" t="s">
        <v>24055</v>
      </c>
      <c r="H398" t="s">
        <v>24056</v>
      </c>
      <c r="I398" t="s">
        <v>24042</v>
      </c>
      <c r="J398" t="s">
        <v>23954</v>
      </c>
      <c r="L398" t="s">
        <v>24034</v>
      </c>
      <c r="M398" t="s">
        <v>22669</v>
      </c>
      <c r="N398" t="s">
        <v>24043</v>
      </c>
      <c r="R398" t="s">
        <v>23530</v>
      </c>
      <c r="S398" t="s">
        <v>24044</v>
      </c>
      <c r="U398" t="s">
        <v>22438</v>
      </c>
      <c r="V398" t="s">
        <v>24045</v>
      </c>
      <c r="X398" t="s">
        <v>22440</v>
      </c>
      <c r="Y398" t="s">
        <v>22441</v>
      </c>
      <c r="Z398" t="s">
        <v>22442</v>
      </c>
      <c r="AD398" t="s">
        <v>22422</v>
      </c>
      <c r="AE398" t="s">
        <v>22424</v>
      </c>
    </row>
    <row r="399" spans="1:31">
      <c r="A399" t="s">
        <v>24038</v>
      </c>
      <c r="B399" t="s">
        <v>23949</v>
      </c>
      <c r="D399" t="s">
        <v>24051</v>
      </c>
      <c r="E399" t="s">
        <v>24051</v>
      </c>
      <c r="F399" t="s">
        <v>22428</v>
      </c>
      <c r="G399" t="s">
        <v>24067</v>
      </c>
      <c r="H399" t="s">
        <v>24068</v>
      </c>
      <c r="I399" t="s">
        <v>24064</v>
      </c>
      <c r="J399" t="s">
        <v>23954</v>
      </c>
      <c r="L399" t="s">
        <v>23955</v>
      </c>
      <c r="M399" t="s">
        <v>22669</v>
      </c>
      <c r="R399" t="s">
        <v>22488</v>
      </c>
      <c r="U399" t="s">
        <v>22438</v>
      </c>
      <c r="X399" t="s">
        <v>22440</v>
      </c>
      <c r="Y399" t="s">
        <v>22441</v>
      </c>
      <c r="Z399" t="s">
        <v>22442</v>
      </c>
      <c r="AD399" t="s">
        <v>22422</v>
      </c>
      <c r="AE399" t="s">
        <v>22424</v>
      </c>
    </row>
    <row r="400" spans="1:31">
      <c r="A400" t="s">
        <v>24038</v>
      </c>
      <c r="B400" t="s">
        <v>23949</v>
      </c>
      <c r="D400" t="s">
        <v>24051</v>
      </c>
      <c r="E400" t="s">
        <v>24051</v>
      </c>
      <c r="F400" t="s">
        <v>22428</v>
      </c>
      <c r="G400" t="s">
        <v>24057</v>
      </c>
      <c r="H400" t="s">
        <v>24058</v>
      </c>
      <c r="I400" t="s">
        <v>24042</v>
      </c>
      <c r="J400" t="s">
        <v>23954</v>
      </c>
      <c r="L400" t="s">
        <v>24034</v>
      </c>
      <c r="M400" t="s">
        <v>22669</v>
      </c>
      <c r="R400" t="s">
        <v>22487</v>
      </c>
      <c r="U400" t="s">
        <v>22438</v>
      </c>
      <c r="X400" t="s">
        <v>22440</v>
      </c>
      <c r="Y400" t="s">
        <v>22441</v>
      </c>
      <c r="Z400" t="s">
        <v>22442</v>
      </c>
      <c r="AD400" t="s">
        <v>22422</v>
      </c>
      <c r="AE400" t="s">
        <v>22424</v>
      </c>
    </row>
    <row r="401" spans="1:31">
      <c r="A401" t="s">
        <v>24038</v>
      </c>
      <c r="B401" t="s">
        <v>23949</v>
      </c>
      <c r="D401" t="s">
        <v>24039</v>
      </c>
      <c r="E401" t="s">
        <v>24039</v>
      </c>
      <c r="F401" t="s">
        <v>22428</v>
      </c>
      <c r="G401" t="s">
        <v>24057</v>
      </c>
      <c r="H401" t="s">
        <v>24058</v>
      </c>
      <c r="I401" t="s">
        <v>24042</v>
      </c>
      <c r="J401" t="s">
        <v>23954</v>
      </c>
      <c r="L401" t="s">
        <v>24034</v>
      </c>
      <c r="M401" t="s">
        <v>22669</v>
      </c>
      <c r="N401" t="s">
        <v>24043</v>
      </c>
      <c r="R401" t="s">
        <v>23530</v>
      </c>
      <c r="S401" t="s">
        <v>24044</v>
      </c>
      <c r="U401" t="s">
        <v>22438</v>
      </c>
      <c r="V401" t="s">
        <v>24045</v>
      </c>
      <c r="X401" t="s">
        <v>22440</v>
      </c>
      <c r="Y401" t="s">
        <v>22441</v>
      </c>
      <c r="Z401" t="s">
        <v>22442</v>
      </c>
      <c r="AD401" t="s">
        <v>22422</v>
      </c>
      <c r="AE401" t="s">
        <v>22424</v>
      </c>
    </row>
    <row r="402" spans="1:31">
      <c r="A402" t="s">
        <v>24038</v>
      </c>
      <c r="B402" t="s">
        <v>23949</v>
      </c>
      <c r="D402" t="s">
        <v>24051</v>
      </c>
      <c r="E402" t="s">
        <v>24051</v>
      </c>
      <c r="F402" t="s">
        <v>22428</v>
      </c>
      <c r="G402" t="s">
        <v>24069</v>
      </c>
      <c r="H402" t="s">
        <v>24070</v>
      </c>
      <c r="I402" t="s">
        <v>24064</v>
      </c>
      <c r="J402" t="s">
        <v>23954</v>
      </c>
      <c r="L402" t="s">
        <v>23955</v>
      </c>
      <c r="M402" t="s">
        <v>22669</v>
      </c>
      <c r="R402" t="s">
        <v>22488</v>
      </c>
      <c r="U402" t="s">
        <v>22438</v>
      </c>
      <c r="X402" t="s">
        <v>22440</v>
      </c>
      <c r="Y402" t="s">
        <v>22441</v>
      </c>
      <c r="Z402" t="s">
        <v>22442</v>
      </c>
      <c r="AD402" t="s">
        <v>22422</v>
      </c>
      <c r="AE402" t="s">
        <v>22424</v>
      </c>
    </row>
    <row r="403" spans="1:31">
      <c r="A403" t="s">
        <v>24038</v>
      </c>
      <c r="B403" t="s">
        <v>23949</v>
      </c>
      <c r="D403" t="s">
        <v>24039</v>
      </c>
      <c r="E403" t="s">
        <v>24039</v>
      </c>
      <c r="F403" t="s">
        <v>22428</v>
      </c>
      <c r="G403" t="s">
        <v>24059</v>
      </c>
      <c r="H403" t="s">
        <v>24060</v>
      </c>
      <c r="I403" t="s">
        <v>24061</v>
      </c>
      <c r="J403" t="s">
        <v>23954</v>
      </c>
      <c r="L403" t="s">
        <v>24034</v>
      </c>
      <c r="M403" t="s">
        <v>22669</v>
      </c>
      <c r="N403" t="s">
        <v>24043</v>
      </c>
      <c r="R403" t="s">
        <v>23530</v>
      </c>
      <c r="S403" t="s">
        <v>24044</v>
      </c>
      <c r="U403" t="s">
        <v>22438</v>
      </c>
      <c r="V403" t="s">
        <v>24045</v>
      </c>
      <c r="X403" t="s">
        <v>22440</v>
      </c>
      <c r="Y403" t="s">
        <v>22441</v>
      </c>
      <c r="Z403" t="s">
        <v>22442</v>
      </c>
      <c r="AD403" t="s">
        <v>22422</v>
      </c>
      <c r="AE403" t="s">
        <v>22424</v>
      </c>
    </row>
    <row r="404" spans="1:31">
      <c r="A404" t="s">
        <v>24038</v>
      </c>
      <c r="B404" t="s">
        <v>23949</v>
      </c>
      <c r="D404" t="s">
        <v>24071</v>
      </c>
      <c r="E404" t="s">
        <v>24071</v>
      </c>
      <c r="F404" t="s">
        <v>22428</v>
      </c>
      <c r="G404" t="s">
        <v>24072</v>
      </c>
      <c r="H404" t="s">
        <v>24073</v>
      </c>
      <c r="I404" t="s">
        <v>24074</v>
      </c>
      <c r="J404" t="s">
        <v>23954</v>
      </c>
      <c r="L404" t="s">
        <v>23955</v>
      </c>
      <c r="M404" t="s">
        <v>22669</v>
      </c>
      <c r="N404" t="s">
        <v>24043</v>
      </c>
      <c r="R404" t="s">
        <v>23530</v>
      </c>
      <c r="S404" t="s">
        <v>24075</v>
      </c>
      <c r="U404" t="s">
        <v>22438</v>
      </c>
      <c r="V404" t="s">
        <v>24076</v>
      </c>
      <c r="X404" t="s">
        <v>22440</v>
      </c>
      <c r="Y404" t="s">
        <v>22441</v>
      </c>
      <c r="Z404" t="s">
        <v>22442</v>
      </c>
      <c r="AD404" t="s">
        <v>22422</v>
      </c>
      <c r="AE404" t="s">
        <v>22424</v>
      </c>
    </row>
    <row r="405" spans="1:31">
      <c r="A405" t="s">
        <v>24077</v>
      </c>
      <c r="B405" t="s">
        <v>24078</v>
      </c>
      <c r="D405" t="s">
        <v>24079</v>
      </c>
      <c r="E405" t="s">
        <v>24079</v>
      </c>
      <c r="F405" t="s">
        <v>22428</v>
      </c>
      <c r="G405" t="s">
        <v>24080</v>
      </c>
      <c r="H405" t="s">
        <v>24081</v>
      </c>
      <c r="I405" t="s">
        <v>24082</v>
      </c>
      <c r="J405" t="s">
        <v>22526</v>
      </c>
      <c r="L405" t="s">
        <v>23013</v>
      </c>
      <c r="M405" t="s">
        <v>23382</v>
      </c>
      <c r="R405" t="s">
        <v>22455</v>
      </c>
      <c r="S405" t="s">
        <v>24083</v>
      </c>
      <c r="U405" t="s">
        <v>22438</v>
      </c>
      <c r="W405" t="s">
        <v>24084</v>
      </c>
      <c r="X405" t="s">
        <v>22440</v>
      </c>
      <c r="Y405" t="s">
        <v>22441</v>
      </c>
      <c r="Z405" t="s">
        <v>22442</v>
      </c>
      <c r="AD405" t="s">
        <v>22422</v>
      </c>
      <c r="AE405" t="s">
        <v>22424</v>
      </c>
    </row>
    <row r="406" spans="1:31">
      <c r="A406" t="s">
        <v>24077</v>
      </c>
      <c r="B406" t="s">
        <v>24078</v>
      </c>
      <c r="D406" t="s">
        <v>24085</v>
      </c>
      <c r="E406" t="s">
        <v>24085</v>
      </c>
      <c r="F406" t="s">
        <v>22428</v>
      </c>
      <c r="G406" t="s">
        <v>24086</v>
      </c>
      <c r="H406" t="s">
        <v>24087</v>
      </c>
      <c r="I406" t="s">
        <v>24088</v>
      </c>
      <c r="J406" t="s">
        <v>22526</v>
      </c>
      <c r="L406" t="s">
        <v>23013</v>
      </c>
      <c r="M406" t="s">
        <v>23382</v>
      </c>
      <c r="R406" t="s">
        <v>22455</v>
      </c>
      <c r="S406" t="s">
        <v>24089</v>
      </c>
      <c r="U406" t="s">
        <v>22438</v>
      </c>
      <c r="X406" t="s">
        <v>22440</v>
      </c>
      <c r="Y406" t="s">
        <v>22441</v>
      </c>
      <c r="Z406" t="s">
        <v>22442</v>
      </c>
      <c r="AD406" t="s">
        <v>22422</v>
      </c>
      <c r="AE406" t="s">
        <v>22424</v>
      </c>
    </row>
    <row r="407" spans="1:31">
      <c r="A407" t="s">
        <v>24077</v>
      </c>
      <c r="B407" t="s">
        <v>24078</v>
      </c>
      <c r="D407" t="s">
        <v>24090</v>
      </c>
      <c r="E407" t="s">
        <v>24090</v>
      </c>
      <c r="F407" t="s">
        <v>22428</v>
      </c>
      <c r="G407" t="s">
        <v>24091</v>
      </c>
      <c r="H407" t="s">
        <v>24092</v>
      </c>
      <c r="I407" t="s">
        <v>24093</v>
      </c>
      <c r="J407" t="s">
        <v>22526</v>
      </c>
      <c r="L407" t="s">
        <v>23013</v>
      </c>
      <c r="M407" t="s">
        <v>23382</v>
      </c>
      <c r="R407" t="s">
        <v>22455</v>
      </c>
      <c r="S407" t="s">
        <v>24094</v>
      </c>
      <c r="U407" t="s">
        <v>22438</v>
      </c>
      <c r="X407" t="s">
        <v>22440</v>
      </c>
      <c r="Y407" t="s">
        <v>22441</v>
      </c>
      <c r="Z407" t="s">
        <v>22442</v>
      </c>
      <c r="AD407" t="s">
        <v>22422</v>
      </c>
      <c r="AE407" t="s">
        <v>22424</v>
      </c>
    </row>
    <row r="408" spans="1:31">
      <c r="A408" t="s">
        <v>24077</v>
      </c>
      <c r="B408" t="s">
        <v>24078</v>
      </c>
      <c r="D408" t="s">
        <v>24090</v>
      </c>
      <c r="E408" t="s">
        <v>24090</v>
      </c>
      <c r="F408" t="s">
        <v>22428</v>
      </c>
      <c r="G408" t="s">
        <v>24091</v>
      </c>
      <c r="H408" t="s">
        <v>24092</v>
      </c>
      <c r="I408" t="s">
        <v>24093</v>
      </c>
      <c r="J408" t="s">
        <v>22526</v>
      </c>
      <c r="L408" t="s">
        <v>23013</v>
      </c>
      <c r="M408" t="s">
        <v>23382</v>
      </c>
      <c r="R408" t="s">
        <v>23019</v>
      </c>
      <c r="S408" t="s">
        <v>24095</v>
      </c>
      <c r="U408" t="s">
        <v>22438</v>
      </c>
      <c r="X408" t="s">
        <v>22440</v>
      </c>
      <c r="Y408" t="s">
        <v>22441</v>
      </c>
      <c r="Z408" t="s">
        <v>22442</v>
      </c>
      <c r="AD408" t="s">
        <v>22422</v>
      </c>
      <c r="AE408" t="s">
        <v>22424</v>
      </c>
    </row>
    <row r="409" spans="1:31">
      <c r="A409" t="s">
        <v>24096</v>
      </c>
      <c r="B409" t="s">
        <v>24097</v>
      </c>
      <c r="D409" t="s">
        <v>24098</v>
      </c>
      <c r="E409" t="s">
        <v>24098</v>
      </c>
      <c r="F409" t="s">
        <v>22428</v>
      </c>
      <c r="G409" t="s">
        <v>24099</v>
      </c>
      <c r="H409" t="s">
        <v>24100</v>
      </c>
      <c r="I409" t="s">
        <v>24101</v>
      </c>
      <c r="J409" t="s">
        <v>23005</v>
      </c>
      <c r="L409" t="s">
        <v>23381</v>
      </c>
      <c r="M409" t="s">
        <v>23382</v>
      </c>
      <c r="R409" t="s">
        <v>22452</v>
      </c>
      <c r="S409" t="s">
        <v>24102</v>
      </c>
      <c r="U409" t="s">
        <v>22438</v>
      </c>
      <c r="X409" t="s">
        <v>22440</v>
      </c>
      <c r="Y409" t="s">
        <v>22441</v>
      </c>
      <c r="Z409" t="s">
        <v>22442</v>
      </c>
      <c r="AD409" t="s">
        <v>22422</v>
      </c>
      <c r="AE409" t="s">
        <v>22424</v>
      </c>
    </row>
    <row r="410" spans="1:31">
      <c r="A410" t="s">
        <v>24096</v>
      </c>
      <c r="B410" t="s">
        <v>24097</v>
      </c>
      <c r="D410" t="s">
        <v>24098</v>
      </c>
      <c r="E410" t="s">
        <v>24098</v>
      </c>
      <c r="F410" t="s">
        <v>22428</v>
      </c>
      <c r="G410" t="s">
        <v>24099</v>
      </c>
      <c r="H410" t="s">
        <v>24100</v>
      </c>
      <c r="I410" t="s">
        <v>24101</v>
      </c>
      <c r="J410" t="s">
        <v>23005</v>
      </c>
      <c r="L410" t="s">
        <v>23381</v>
      </c>
      <c r="M410" t="s">
        <v>23382</v>
      </c>
      <c r="R410" t="s">
        <v>22475</v>
      </c>
      <c r="S410" t="s">
        <v>24103</v>
      </c>
      <c r="U410" t="s">
        <v>22438</v>
      </c>
      <c r="X410" t="s">
        <v>22440</v>
      </c>
      <c r="Y410" t="s">
        <v>22441</v>
      </c>
      <c r="Z410" t="s">
        <v>22442</v>
      </c>
      <c r="AD410" t="s">
        <v>22422</v>
      </c>
      <c r="AE410" t="s">
        <v>22424</v>
      </c>
    </row>
    <row r="411" spans="1:31">
      <c r="A411" t="s">
        <v>24096</v>
      </c>
      <c r="B411" t="s">
        <v>24097</v>
      </c>
      <c r="D411" t="s">
        <v>24098</v>
      </c>
      <c r="E411" t="s">
        <v>24098</v>
      </c>
      <c r="F411" t="s">
        <v>22428</v>
      </c>
      <c r="G411" t="s">
        <v>24099</v>
      </c>
      <c r="H411" t="s">
        <v>24100</v>
      </c>
      <c r="I411" t="s">
        <v>24101</v>
      </c>
      <c r="J411" t="s">
        <v>23005</v>
      </c>
      <c r="L411" t="s">
        <v>23381</v>
      </c>
      <c r="M411" t="s">
        <v>23382</v>
      </c>
      <c r="R411" t="s">
        <v>22455</v>
      </c>
      <c r="S411" t="s">
        <v>24104</v>
      </c>
      <c r="U411" t="s">
        <v>22438</v>
      </c>
      <c r="W411" t="s">
        <v>24105</v>
      </c>
      <c r="X411" t="s">
        <v>22440</v>
      </c>
      <c r="Y411" t="s">
        <v>22441</v>
      </c>
      <c r="Z411" t="s">
        <v>22442</v>
      </c>
      <c r="AD411" t="s">
        <v>22422</v>
      </c>
      <c r="AE411" t="s">
        <v>22424</v>
      </c>
    </row>
    <row r="412" spans="1:31">
      <c r="A412" t="s">
        <v>24106</v>
      </c>
      <c r="B412" t="s">
        <v>24097</v>
      </c>
      <c r="D412" t="s">
        <v>24115</v>
      </c>
      <c r="E412" t="s">
        <v>24115</v>
      </c>
      <c r="F412" t="s">
        <v>22428</v>
      </c>
      <c r="H412" t="s">
        <v>24116</v>
      </c>
      <c r="I412" t="s">
        <v>112</v>
      </c>
      <c r="J412" t="s">
        <v>22526</v>
      </c>
      <c r="U412" t="s">
        <v>22438</v>
      </c>
      <c r="X412" t="s">
        <v>22440</v>
      </c>
      <c r="Y412" t="s">
        <v>22441</v>
      </c>
      <c r="Z412" t="s">
        <v>22442</v>
      </c>
      <c r="AD412" t="s">
        <v>22422</v>
      </c>
      <c r="AE412" t="s">
        <v>22424</v>
      </c>
    </row>
    <row r="413" spans="1:31">
      <c r="A413" t="s">
        <v>24106</v>
      </c>
      <c r="B413" t="s">
        <v>24097</v>
      </c>
      <c r="D413" t="s">
        <v>24107</v>
      </c>
      <c r="E413" t="s">
        <v>24107</v>
      </c>
      <c r="F413" t="s">
        <v>22428</v>
      </c>
      <c r="G413" t="s">
        <v>24108</v>
      </c>
      <c r="H413" t="s">
        <v>24109</v>
      </c>
      <c r="I413" t="s">
        <v>24110</v>
      </c>
      <c r="J413" t="s">
        <v>22526</v>
      </c>
      <c r="L413" t="s">
        <v>24111</v>
      </c>
      <c r="M413" t="s">
        <v>23382</v>
      </c>
      <c r="N413" t="s">
        <v>23383</v>
      </c>
      <c r="R413" t="s">
        <v>22455</v>
      </c>
      <c r="S413" t="s">
        <v>24114</v>
      </c>
      <c r="U413" t="s">
        <v>22438</v>
      </c>
      <c r="V413" t="s">
        <v>23385</v>
      </c>
      <c r="X413" t="s">
        <v>22440</v>
      </c>
      <c r="Y413" t="s">
        <v>22441</v>
      </c>
      <c r="Z413" t="s">
        <v>22442</v>
      </c>
      <c r="AD413" t="s">
        <v>22422</v>
      </c>
      <c r="AE413" t="s">
        <v>22424</v>
      </c>
    </row>
    <row r="414" spans="1:31">
      <c r="A414" t="s">
        <v>24106</v>
      </c>
      <c r="B414" t="s">
        <v>24097</v>
      </c>
      <c r="D414" t="s">
        <v>24107</v>
      </c>
      <c r="E414" t="s">
        <v>24107</v>
      </c>
      <c r="F414" t="s">
        <v>22428</v>
      </c>
      <c r="G414" t="s">
        <v>24108</v>
      </c>
      <c r="H414" t="s">
        <v>24109</v>
      </c>
      <c r="I414" t="s">
        <v>24110</v>
      </c>
      <c r="J414" t="s">
        <v>22526</v>
      </c>
      <c r="L414" t="s">
        <v>24111</v>
      </c>
      <c r="M414" t="s">
        <v>23382</v>
      </c>
      <c r="N414" t="s">
        <v>24009</v>
      </c>
      <c r="R414" t="s">
        <v>22452</v>
      </c>
      <c r="S414" t="s">
        <v>24112</v>
      </c>
      <c r="U414" t="s">
        <v>22438</v>
      </c>
      <c r="V414" t="s">
        <v>24113</v>
      </c>
      <c r="X414" t="s">
        <v>22440</v>
      </c>
      <c r="Y414" t="s">
        <v>22441</v>
      </c>
      <c r="Z414" t="s">
        <v>22442</v>
      </c>
      <c r="AD414" t="s">
        <v>22422</v>
      </c>
      <c r="AE414" t="s">
        <v>22424</v>
      </c>
    </row>
    <row r="415" spans="1:31">
      <c r="A415" t="s">
        <v>24117</v>
      </c>
      <c r="B415" t="s">
        <v>24097</v>
      </c>
      <c r="D415" t="s">
        <v>24115</v>
      </c>
      <c r="E415" t="s">
        <v>24115</v>
      </c>
      <c r="F415" t="s">
        <v>22428</v>
      </c>
      <c r="G415" t="s">
        <v>24125</v>
      </c>
      <c r="H415" t="s">
        <v>24126</v>
      </c>
      <c r="I415" t="s">
        <v>112</v>
      </c>
      <c r="J415" t="s">
        <v>24121</v>
      </c>
      <c r="U415" t="s">
        <v>22438</v>
      </c>
      <c r="X415" t="s">
        <v>22440</v>
      </c>
      <c r="Y415" t="s">
        <v>22441</v>
      </c>
      <c r="Z415" t="s">
        <v>22442</v>
      </c>
      <c r="AD415" t="s">
        <v>22422</v>
      </c>
      <c r="AE415" t="s">
        <v>22424</v>
      </c>
    </row>
    <row r="416" spans="1:31">
      <c r="A416" t="s">
        <v>24117</v>
      </c>
      <c r="B416" t="s">
        <v>24097</v>
      </c>
      <c r="D416" t="s">
        <v>24107</v>
      </c>
      <c r="E416" t="s">
        <v>24107</v>
      </c>
      <c r="F416" t="s">
        <v>22428</v>
      </c>
      <c r="G416" t="s">
        <v>24118</v>
      </c>
      <c r="H416" t="s">
        <v>24119</v>
      </c>
      <c r="I416" t="s">
        <v>24120</v>
      </c>
      <c r="J416" t="s">
        <v>24121</v>
      </c>
      <c r="L416" t="s">
        <v>24111</v>
      </c>
      <c r="M416" t="s">
        <v>24122</v>
      </c>
      <c r="N416" t="s">
        <v>24123</v>
      </c>
      <c r="R416" t="s">
        <v>22452</v>
      </c>
      <c r="S416" t="s">
        <v>24124</v>
      </c>
      <c r="U416" t="s">
        <v>22438</v>
      </c>
      <c r="V416" t="s">
        <v>24113</v>
      </c>
      <c r="X416" t="s">
        <v>22440</v>
      </c>
      <c r="Y416" t="s">
        <v>22441</v>
      </c>
      <c r="Z416" t="s">
        <v>22442</v>
      </c>
      <c r="AD416" t="s">
        <v>22422</v>
      </c>
      <c r="AE416" t="s">
        <v>22424</v>
      </c>
    </row>
    <row r="417" spans="1:31">
      <c r="A417" t="s">
        <v>24127</v>
      </c>
      <c r="B417" t="s">
        <v>24128</v>
      </c>
      <c r="D417" t="s">
        <v>24129</v>
      </c>
      <c r="E417" t="s">
        <v>24129</v>
      </c>
      <c r="F417" t="s">
        <v>22428</v>
      </c>
      <c r="G417" t="s">
        <v>24130</v>
      </c>
      <c r="H417" t="s">
        <v>24131</v>
      </c>
      <c r="I417" t="s">
        <v>24132</v>
      </c>
      <c r="J417" t="s">
        <v>23005</v>
      </c>
      <c r="L417" t="s">
        <v>23971</v>
      </c>
      <c r="M417" t="s">
        <v>23382</v>
      </c>
      <c r="N417" t="s">
        <v>24133</v>
      </c>
      <c r="R417" t="s">
        <v>22475</v>
      </c>
      <c r="S417" t="s">
        <v>24136</v>
      </c>
      <c r="U417" t="s">
        <v>22438</v>
      </c>
      <c r="V417" t="s">
        <v>24137</v>
      </c>
      <c r="X417" t="s">
        <v>22440</v>
      </c>
      <c r="Y417" t="s">
        <v>22441</v>
      </c>
      <c r="Z417" t="s">
        <v>22442</v>
      </c>
      <c r="AD417" t="s">
        <v>22422</v>
      </c>
      <c r="AE417" t="s">
        <v>22424</v>
      </c>
    </row>
    <row r="418" spans="1:31">
      <c r="A418" t="s">
        <v>24127</v>
      </c>
      <c r="B418" t="s">
        <v>24128</v>
      </c>
      <c r="D418" t="s">
        <v>24129</v>
      </c>
      <c r="E418" t="s">
        <v>24129</v>
      </c>
      <c r="F418" t="s">
        <v>22428</v>
      </c>
      <c r="G418" t="s">
        <v>24130</v>
      </c>
      <c r="H418" t="s">
        <v>24131</v>
      </c>
      <c r="I418" t="s">
        <v>24132</v>
      </c>
      <c r="J418" t="s">
        <v>23005</v>
      </c>
      <c r="L418" t="s">
        <v>23971</v>
      </c>
      <c r="M418" t="s">
        <v>23382</v>
      </c>
      <c r="N418" t="s">
        <v>24133</v>
      </c>
      <c r="R418" t="s">
        <v>23019</v>
      </c>
      <c r="S418" t="s">
        <v>24134</v>
      </c>
      <c r="U418" t="s">
        <v>22438</v>
      </c>
      <c r="V418" t="s">
        <v>24135</v>
      </c>
      <c r="X418" t="s">
        <v>22440</v>
      </c>
      <c r="Y418" t="s">
        <v>22441</v>
      </c>
      <c r="Z418" t="s">
        <v>22442</v>
      </c>
      <c r="AD418" t="s">
        <v>22422</v>
      </c>
      <c r="AE418" t="s">
        <v>22424</v>
      </c>
    </row>
    <row r="419" spans="1:31">
      <c r="A419" t="s">
        <v>24127</v>
      </c>
      <c r="B419" t="s">
        <v>24128</v>
      </c>
      <c r="D419" t="s">
        <v>24129</v>
      </c>
      <c r="E419" t="s">
        <v>24129</v>
      </c>
      <c r="F419" t="s">
        <v>22428</v>
      </c>
      <c r="G419" t="s">
        <v>24130</v>
      </c>
      <c r="H419" t="s">
        <v>24131</v>
      </c>
      <c r="I419" t="s">
        <v>24132</v>
      </c>
      <c r="J419" t="s">
        <v>23005</v>
      </c>
      <c r="L419" t="s">
        <v>23971</v>
      </c>
      <c r="M419" t="s">
        <v>23382</v>
      </c>
      <c r="R419" t="s">
        <v>22452</v>
      </c>
      <c r="S419" t="s">
        <v>24138</v>
      </c>
      <c r="U419" t="s">
        <v>22438</v>
      </c>
      <c r="X419" t="s">
        <v>22440</v>
      </c>
      <c r="Y419" t="s">
        <v>22441</v>
      </c>
      <c r="Z419" t="s">
        <v>22442</v>
      </c>
      <c r="AD419" t="s">
        <v>22422</v>
      </c>
      <c r="AE419" t="s">
        <v>22424</v>
      </c>
    </row>
    <row r="420" spans="1:31">
      <c r="A420" t="s">
        <v>24127</v>
      </c>
      <c r="B420" t="s">
        <v>24128</v>
      </c>
      <c r="D420" t="s">
        <v>24139</v>
      </c>
      <c r="E420" t="s">
        <v>24139</v>
      </c>
      <c r="F420" t="s">
        <v>22428</v>
      </c>
      <c r="G420" t="s">
        <v>24140</v>
      </c>
      <c r="H420" t="s">
        <v>24141</v>
      </c>
      <c r="I420" t="s">
        <v>24142</v>
      </c>
      <c r="J420" t="s">
        <v>23005</v>
      </c>
      <c r="L420" t="s">
        <v>22584</v>
      </c>
      <c r="M420" t="s">
        <v>22637</v>
      </c>
      <c r="N420" t="s">
        <v>22504</v>
      </c>
      <c r="O420" t="s">
        <v>22505</v>
      </c>
      <c r="P420" t="s">
        <v>22506</v>
      </c>
      <c r="R420" t="s">
        <v>22507</v>
      </c>
      <c r="S420" t="s">
        <v>24143</v>
      </c>
      <c r="T420" t="s">
        <v>24144</v>
      </c>
      <c r="U420" t="s">
        <v>22438</v>
      </c>
      <c r="V420" t="s">
        <v>24145</v>
      </c>
      <c r="X420" t="s">
        <v>22440</v>
      </c>
      <c r="Y420" t="s">
        <v>22441</v>
      </c>
      <c r="Z420" t="s">
        <v>22442</v>
      </c>
      <c r="AD420" t="s">
        <v>22422</v>
      </c>
      <c r="AE420" t="s">
        <v>22424</v>
      </c>
    </row>
    <row r="421" spans="1:31">
      <c r="A421" t="s">
        <v>24127</v>
      </c>
      <c r="B421" t="s">
        <v>24128</v>
      </c>
      <c r="D421" t="s">
        <v>24139</v>
      </c>
      <c r="E421" t="s">
        <v>24139</v>
      </c>
      <c r="F421" t="s">
        <v>22428</v>
      </c>
      <c r="G421" t="s">
        <v>24146</v>
      </c>
      <c r="H421" t="s">
        <v>24147</v>
      </c>
      <c r="I421" t="s">
        <v>24148</v>
      </c>
      <c r="J421" t="s">
        <v>22597</v>
      </c>
      <c r="L421" t="s">
        <v>22584</v>
      </c>
      <c r="M421" t="s">
        <v>22637</v>
      </c>
      <c r="N421" t="s">
        <v>24149</v>
      </c>
      <c r="O421" t="s">
        <v>22505</v>
      </c>
      <c r="P421" t="s">
        <v>22506</v>
      </c>
      <c r="R421" t="s">
        <v>22507</v>
      </c>
      <c r="S421" t="s">
        <v>24150</v>
      </c>
      <c r="T421" t="s">
        <v>24151</v>
      </c>
      <c r="U421" t="s">
        <v>22438</v>
      </c>
      <c r="V421" t="s">
        <v>24152</v>
      </c>
      <c r="X421" t="s">
        <v>22440</v>
      </c>
      <c r="Y421" t="s">
        <v>22441</v>
      </c>
      <c r="Z421" t="s">
        <v>22442</v>
      </c>
      <c r="AD421" t="s">
        <v>22847</v>
      </c>
      <c r="AE421" t="s">
        <v>22424</v>
      </c>
    </row>
    <row r="422" spans="1:31">
      <c r="A422" t="s">
        <v>24127</v>
      </c>
      <c r="B422" t="s">
        <v>24128</v>
      </c>
      <c r="D422" t="s">
        <v>24139</v>
      </c>
      <c r="E422" t="s">
        <v>24139</v>
      </c>
      <c r="F422" t="s">
        <v>22428</v>
      </c>
      <c r="G422" t="s">
        <v>24146</v>
      </c>
      <c r="H422" t="s">
        <v>24147</v>
      </c>
      <c r="I422" t="s">
        <v>24148</v>
      </c>
      <c r="J422" t="s">
        <v>22597</v>
      </c>
      <c r="L422" t="s">
        <v>22584</v>
      </c>
      <c r="M422" t="s">
        <v>22637</v>
      </c>
      <c r="R422" t="s">
        <v>143</v>
      </c>
      <c r="S422" t="s">
        <v>24153</v>
      </c>
      <c r="U422" t="s">
        <v>22438</v>
      </c>
      <c r="X422" t="s">
        <v>22440</v>
      </c>
      <c r="Y422" t="s">
        <v>22441</v>
      </c>
      <c r="Z422" t="s">
        <v>22442</v>
      </c>
      <c r="AD422" t="s">
        <v>22847</v>
      </c>
      <c r="AE422" t="s">
        <v>22424</v>
      </c>
    </row>
    <row r="423" spans="1:31">
      <c r="A423" t="s">
        <v>24154</v>
      </c>
      <c r="B423" t="s">
        <v>24128</v>
      </c>
      <c r="D423" t="s">
        <v>24155</v>
      </c>
      <c r="E423" t="s">
        <v>24155</v>
      </c>
      <c r="F423" t="s">
        <v>22428</v>
      </c>
      <c r="G423" t="s">
        <v>24156</v>
      </c>
      <c r="H423" t="s">
        <v>24157</v>
      </c>
      <c r="I423" t="s">
        <v>24158</v>
      </c>
      <c r="J423" t="s">
        <v>23005</v>
      </c>
      <c r="M423" t="s">
        <v>24159</v>
      </c>
      <c r="R423" t="s">
        <v>22452</v>
      </c>
      <c r="S423" t="s">
        <v>24160</v>
      </c>
      <c r="U423" t="s">
        <v>22438</v>
      </c>
      <c r="X423" t="s">
        <v>22440</v>
      </c>
      <c r="Y423" t="s">
        <v>22441</v>
      </c>
      <c r="Z423" t="s">
        <v>22442</v>
      </c>
      <c r="AD423" t="s">
        <v>22422</v>
      </c>
      <c r="AE423" t="s">
        <v>22424</v>
      </c>
    </row>
    <row r="424" spans="1:31">
      <c r="A424" t="s">
        <v>24154</v>
      </c>
      <c r="B424" t="s">
        <v>24128</v>
      </c>
      <c r="D424" t="s">
        <v>24155</v>
      </c>
      <c r="E424" t="s">
        <v>24155</v>
      </c>
      <c r="F424" t="s">
        <v>22428</v>
      </c>
      <c r="G424" t="s">
        <v>24156</v>
      </c>
      <c r="H424" t="s">
        <v>24161</v>
      </c>
      <c r="I424" t="s">
        <v>24162</v>
      </c>
      <c r="J424" t="s">
        <v>23005</v>
      </c>
      <c r="M424" t="s">
        <v>24163</v>
      </c>
      <c r="R424" t="s">
        <v>23707</v>
      </c>
      <c r="S424" t="s">
        <v>24164</v>
      </c>
      <c r="U424" t="s">
        <v>22438</v>
      </c>
      <c r="W424" t="s">
        <v>23709</v>
      </c>
      <c r="X424" t="s">
        <v>22440</v>
      </c>
      <c r="Y424" t="s">
        <v>22441</v>
      </c>
      <c r="Z424" t="s">
        <v>22442</v>
      </c>
      <c r="AD424" t="s">
        <v>22422</v>
      </c>
      <c r="AE424" t="s">
        <v>22424</v>
      </c>
    </row>
    <row r="425" spans="1:31">
      <c r="A425" t="s">
        <v>24165</v>
      </c>
      <c r="B425" t="s">
        <v>24166</v>
      </c>
      <c r="D425" t="s">
        <v>112</v>
      </c>
      <c r="E425" t="s">
        <v>24167</v>
      </c>
      <c r="F425" t="s">
        <v>22445</v>
      </c>
      <c r="G425" t="s">
        <v>24168</v>
      </c>
      <c r="H425" t="s">
        <v>24169</v>
      </c>
      <c r="I425" t="s">
        <v>24170</v>
      </c>
      <c r="J425" t="s">
        <v>24171</v>
      </c>
      <c r="M425" t="s">
        <v>24172</v>
      </c>
      <c r="R425" t="s">
        <v>23484</v>
      </c>
      <c r="U425" t="s">
        <v>22438</v>
      </c>
      <c r="W425" t="s">
        <v>23485</v>
      </c>
      <c r="X425" t="s">
        <v>22440</v>
      </c>
      <c r="Y425" t="s">
        <v>22441</v>
      </c>
      <c r="Z425" t="s">
        <v>22442</v>
      </c>
      <c r="AD425" t="s">
        <v>22422</v>
      </c>
      <c r="AE425" t="s">
        <v>22424</v>
      </c>
    </row>
    <row r="426" spans="1:31">
      <c r="A426" t="s">
        <v>24173</v>
      </c>
      <c r="B426" t="s">
        <v>24174</v>
      </c>
      <c r="D426" t="s">
        <v>112</v>
      </c>
      <c r="E426" t="s">
        <v>24175</v>
      </c>
      <c r="F426" t="s">
        <v>22445</v>
      </c>
      <c r="G426" t="s">
        <v>24176</v>
      </c>
      <c r="H426" t="s">
        <v>24177</v>
      </c>
      <c r="I426" t="s">
        <v>24178</v>
      </c>
      <c r="J426" t="s">
        <v>24179</v>
      </c>
      <c r="M426" t="s">
        <v>23684</v>
      </c>
      <c r="R426" t="s">
        <v>23484</v>
      </c>
      <c r="U426" t="s">
        <v>22438</v>
      </c>
      <c r="W426" t="s">
        <v>23485</v>
      </c>
      <c r="X426" t="s">
        <v>22440</v>
      </c>
      <c r="Y426" t="s">
        <v>22441</v>
      </c>
      <c r="Z426" t="s">
        <v>22442</v>
      </c>
      <c r="AD426" t="s">
        <v>22422</v>
      </c>
      <c r="AE426" t="s">
        <v>22424</v>
      </c>
    </row>
    <row r="427" spans="1:31">
      <c r="A427" t="s">
        <v>24173</v>
      </c>
      <c r="B427" t="s">
        <v>24174</v>
      </c>
      <c r="D427" t="s">
        <v>112</v>
      </c>
      <c r="E427" t="s">
        <v>24180</v>
      </c>
      <c r="F427" t="s">
        <v>22445</v>
      </c>
      <c r="G427" t="s">
        <v>24181</v>
      </c>
      <c r="H427" t="s">
        <v>24182</v>
      </c>
      <c r="I427" t="s">
        <v>24183</v>
      </c>
      <c r="J427" t="s">
        <v>24179</v>
      </c>
      <c r="M427" t="s">
        <v>24172</v>
      </c>
      <c r="R427" t="s">
        <v>23484</v>
      </c>
      <c r="U427" t="s">
        <v>22438</v>
      </c>
      <c r="W427" t="s">
        <v>23485</v>
      </c>
      <c r="X427" t="s">
        <v>22440</v>
      </c>
      <c r="Y427" t="s">
        <v>22441</v>
      </c>
      <c r="Z427" t="s">
        <v>22442</v>
      </c>
      <c r="AD427" t="s">
        <v>22422</v>
      </c>
      <c r="AE427" t="s">
        <v>22424</v>
      </c>
    </row>
    <row r="428" spans="1:31">
      <c r="A428" t="s">
        <v>24173</v>
      </c>
      <c r="B428" t="s">
        <v>24174</v>
      </c>
      <c r="D428" t="s">
        <v>112</v>
      </c>
      <c r="E428" t="s">
        <v>24184</v>
      </c>
      <c r="F428" t="s">
        <v>22445</v>
      </c>
      <c r="G428" t="s">
        <v>24185</v>
      </c>
      <c r="H428" t="s">
        <v>24186</v>
      </c>
      <c r="I428" t="s">
        <v>24187</v>
      </c>
      <c r="J428" t="s">
        <v>24179</v>
      </c>
      <c r="M428" t="s">
        <v>23684</v>
      </c>
      <c r="R428" t="s">
        <v>23484</v>
      </c>
      <c r="U428" t="s">
        <v>22438</v>
      </c>
      <c r="W428" t="s">
        <v>23485</v>
      </c>
      <c r="X428" t="s">
        <v>22440</v>
      </c>
      <c r="Y428" t="s">
        <v>22441</v>
      </c>
      <c r="Z428" t="s">
        <v>22442</v>
      </c>
      <c r="AD428" t="s">
        <v>22422</v>
      </c>
      <c r="AE428" t="s">
        <v>22424</v>
      </c>
    </row>
    <row r="429" spans="1:31">
      <c r="A429" t="s">
        <v>24188</v>
      </c>
      <c r="B429" t="s">
        <v>24174</v>
      </c>
      <c r="D429" t="s">
        <v>112</v>
      </c>
      <c r="E429" t="s">
        <v>24189</v>
      </c>
      <c r="F429" t="s">
        <v>22445</v>
      </c>
      <c r="G429" t="s">
        <v>24190</v>
      </c>
      <c r="H429" t="s">
        <v>24191</v>
      </c>
      <c r="I429" t="s">
        <v>24192</v>
      </c>
      <c r="J429" t="s">
        <v>24193</v>
      </c>
      <c r="L429" t="s">
        <v>23338</v>
      </c>
      <c r="M429" t="s">
        <v>22465</v>
      </c>
      <c r="N429" t="s">
        <v>24194</v>
      </c>
      <c r="R429" t="s">
        <v>22452</v>
      </c>
      <c r="S429" t="s">
        <v>24195</v>
      </c>
      <c r="U429" t="s">
        <v>22438</v>
      </c>
      <c r="V429" t="s">
        <v>24196</v>
      </c>
      <c r="X429" t="s">
        <v>22440</v>
      </c>
      <c r="Y429" t="s">
        <v>22441</v>
      </c>
      <c r="Z429" t="s">
        <v>22442</v>
      </c>
      <c r="AD429" t="s">
        <v>22422</v>
      </c>
      <c r="AE429" t="s">
        <v>22424</v>
      </c>
    </row>
    <row r="430" spans="1:31">
      <c r="A430" t="s">
        <v>24188</v>
      </c>
      <c r="B430" t="s">
        <v>24174</v>
      </c>
      <c r="D430" t="s">
        <v>112</v>
      </c>
      <c r="E430" t="s">
        <v>24184</v>
      </c>
      <c r="F430" t="s">
        <v>22445</v>
      </c>
      <c r="G430" t="s">
        <v>24201</v>
      </c>
      <c r="H430" t="s">
        <v>24202</v>
      </c>
      <c r="I430" t="s">
        <v>24203</v>
      </c>
      <c r="J430" t="s">
        <v>24193</v>
      </c>
      <c r="L430" t="s">
        <v>24204</v>
      </c>
      <c r="M430" t="s">
        <v>22465</v>
      </c>
      <c r="R430" t="s">
        <v>22452</v>
      </c>
      <c r="S430" t="s">
        <v>24205</v>
      </c>
      <c r="U430" t="s">
        <v>22438</v>
      </c>
      <c r="X430" t="s">
        <v>22440</v>
      </c>
      <c r="Y430" t="s">
        <v>22441</v>
      </c>
      <c r="Z430" t="s">
        <v>22442</v>
      </c>
      <c r="AD430" t="s">
        <v>22422</v>
      </c>
      <c r="AE430" t="s">
        <v>22424</v>
      </c>
    </row>
    <row r="431" spans="1:31">
      <c r="A431" t="s">
        <v>24188</v>
      </c>
      <c r="B431" t="s">
        <v>24174</v>
      </c>
      <c r="D431" t="s">
        <v>112</v>
      </c>
      <c r="E431" t="s">
        <v>24206</v>
      </c>
      <c r="F431" t="s">
        <v>22445</v>
      </c>
      <c r="G431" t="s">
        <v>24207</v>
      </c>
      <c r="H431" t="s">
        <v>24208</v>
      </c>
      <c r="I431" t="s">
        <v>24209</v>
      </c>
      <c r="J431" t="s">
        <v>24193</v>
      </c>
      <c r="L431" t="s">
        <v>24204</v>
      </c>
      <c r="M431" t="s">
        <v>22465</v>
      </c>
      <c r="R431" t="s">
        <v>22452</v>
      </c>
      <c r="S431" t="s">
        <v>24210</v>
      </c>
      <c r="U431" t="s">
        <v>22438</v>
      </c>
      <c r="X431" t="s">
        <v>22440</v>
      </c>
      <c r="Y431" t="s">
        <v>22441</v>
      </c>
      <c r="Z431" t="s">
        <v>22442</v>
      </c>
      <c r="AD431" t="s">
        <v>22422</v>
      </c>
      <c r="AE431" t="s">
        <v>22424</v>
      </c>
    </row>
    <row r="432" spans="1:31">
      <c r="A432" t="s">
        <v>24188</v>
      </c>
      <c r="B432" t="s">
        <v>24174</v>
      </c>
      <c r="D432" t="s">
        <v>112</v>
      </c>
      <c r="E432" t="s">
        <v>24215</v>
      </c>
      <c r="F432" t="s">
        <v>22445</v>
      </c>
      <c r="G432" t="s">
        <v>24216</v>
      </c>
      <c r="H432" t="s">
        <v>24217</v>
      </c>
      <c r="I432" t="s">
        <v>24218</v>
      </c>
      <c r="J432" t="s">
        <v>24193</v>
      </c>
      <c r="L432" t="s">
        <v>23892</v>
      </c>
      <c r="M432" t="s">
        <v>22465</v>
      </c>
      <c r="R432" t="s">
        <v>22452</v>
      </c>
      <c r="S432" t="s">
        <v>24219</v>
      </c>
      <c r="U432" t="s">
        <v>22438</v>
      </c>
      <c r="X432" t="s">
        <v>22440</v>
      </c>
      <c r="Y432" t="s">
        <v>22441</v>
      </c>
      <c r="Z432" t="s">
        <v>22442</v>
      </c>
      <c r="AD432" t="s">
        <v>22422</v>
      </c>
      <c r="AE432" t="s">
        <v>22424</v>
      </c>
    </row>
    <row r="433" spans="1:31">
      <c r="A433" t="s">
        <v>24188</v>
      </c>
      <c r="B433" t="s">
        <v>24174</v>
      </c>
      <c r="D433" t="s">
        <v>112</v>
      </c>
      <c r="E433" t="s">
        <v>24220</v>
      </c>
      <c r="F433" t="s">
        <v>22445</v>
      </c>
      <c r="G433" t="s">
        <v>24221</v>
      </c>
      <c r="H433" t="s">
        <v>24222</v>
      </c>
      <c r="I433" t="s">
        <v>24223</v>
      </c>
      <c r="J433" t="s">
        <v>24193</v>
      </c>
      <c r="L433" t="s">
        <v>24224</v>
      </c>
      <c r="M433" t="s">
        <v>22465</v>
      </c>
      <c r="R433" t="s">
        <v>22452</v>
      </c>
      <c r="S433" t="s">
        <v>24225</v>
      </c>
      <c r="U433" t="s">
        <v>22438</v>
      </c>
      <c r="X433" t="s">
        <v>22440</v>
      </c>
      <c r="Y433" t="s">
        <v>22441</v>
      </c>
      <c r="Z433" t="s">
        <v>22442</v>
      </c>
      <c r="AD433" t="s">
        <v>22422</v>
      </c>
      <c r="AE433" t="s">
        <v>22424</v>
      </c>
    </row>
    <row r="434" spans="1:31">
      <c r="A434" t="s">
        <v>24188</v>
      </c>
      <c r="B434" t="s">
        <v>24174</v>
      </c>
      <c r="D434" t="s">
        <v>112</v>
      </c>
      <c r="E434" t="s">
        <v>24226</v>
      </c>
      <c r="F434" t="s">
        <v>22445</v>
      </c>
      <c r="G434" t="s">
        <v>24227</v>
      </c>
      <c r="H434" t="s">
        <v>24228</v>
      </c>
      <c r="I434" t="s">
        <v>24229</v>
      </c>
      <c r="J434" t="s">
        <v>24193</v>
      </c>
      <c r="L434" t="s">
        <v>24230</v>
      </c>
      <c r="M434" t="s">
        <v>23505</v>
      </c>
      <c r="R434" t="s">
        <v>22861</v>
      </c>
      <c r="S434" t="s">
        <v>24231</v>
      </c>
      <c r="U434" t="s">
        <v>22438</v>
      </c>
      <c r="W434" t="s">
        <v>23751</v>
      </c>
      <c r="X434" t="s">
        <v>22440</v>
      </c>
      <c r="Y434" t="s">
        <v>22441</v>
      </c>
      <c r="Z434" t="s">
        <v>22442</v>
      </c>
      <c r="AD434" t="s">
        <v>22422</v>
      </c>
      <c r="AE434" t="s">
        <v>22424</v>
      </c>
    </row>
    <row r="435" spans="1:31">
      <c r="A435" t="s">
        <v>24188</v>
      </c>
      <c r="B435" t="s">
        <v>24174</v>
      </c>
      <c r="D435" t="s">
        <v>112</v>
      </c>
      <c r="E435" t="s">
        <v>24189</v>
      </c>
      <c r="F435" t="s">
        <v>22445</v>
      </c>
      <c r="G435" t="s">
        <v>24197</v>
      </c>
      <c r="H435" t="s">
        <v>24198</v>
      </c>
      <c r="I435" t="s">
        <v>24199</v>
      </c>
      <c r="J435" t="s">
        <v>24193</v>
      </c>
      <c r="L435" t="s">
        <v>23338</v>
      </c>
      <c r="M435" t="s">
        <v>22465</v>
      </c>
      <c r="R435" t="s">
        <v>22452</v>
      </c>
      <c r="S435" t="s">
        <v>24200</v>
      </c>
      <c r="U435" t="s">
        <v>22438</v>
      </c>
      <c r="X435" t="s">
        <v>22440</v>
      </c>
      <c r="Y435" t="s">
        <v>22441</v>
      </c>
      <c r="Z435" t="s">
        <v>22442</v>
      </c>
      <c r="AD435" t="s">
        <v>22422</v>
      </c>
      <c r="AE435" t="s">
        <v>22424</v>
      </c>
    </row>
    <row r="436" spans="1:31">
      <c r="A436" t="s">
        <v>24188</v>
      </c>
      <c r="B436" t="s">
        <v>24174</v>
      </c>
      <c r="D436" t="s">
        <v>112</v>
      </c>
      <c r="E436" t="s">
        <v>24184</v>
      </c>
      <c r="F436" t="s">
        <v>22445</v>
      </c>
      <c r="G436" t="s">
        <v>24211</v>
      </c>
      <c r="H436" t="s">
        <v>24212</v>
      </c>
      <c r="I436" t="s">
        <v>24213</v>
      </c>
      <c r="J436" t="s">
        <v>24193</v>
      </c>
      <c r="L436" t="s">
        <v>24204</v>
      </c>
      <c r="M436" t="s">
        <v>22465</v>
      </c>
      <c r="R436" t="s">
        <v>22452</v>
      </c>
      <c r="S436" t="s">
        <v>24214</v>
      </c>
      <c r="U436" t="s">
        <v>22438</v>
      </c>
      <c r="X436" t="s">
        <v>22440</v>
      </c>
      <c r="Y436" t="s">
        <v>22441</v>
      </c>
      <c r="Z436" t="s">
        <v>22442</v>
      </c>
      <c r="AD436" t="s">
        <v>22422</v>
      </c>
      <c r="AE436" t="s">
        <v>22424</v>
      </c>
    </row>
    <row r="437" spans="1:31">
      <c r="A437" t="s">
        <v>24232</v>
      </c>
      <c r="D437" t="s">
        <v>112</v>
      </c>
      <c r="E437" t="s">
        <v>24233</v>
      </c>
      <c r="F437" t="s">
        <v>22445</v>
      </c>
      <c r="G437" t="s">
        <v>24234</v>
      </c>
      <c r="H437" t="s">
        <v>24235</v>
      </c>
      <c r="I437" t="s">
        <v>24236</v>
      </c>
      <c r="J437" t="s">
        <v>24237</v>
      </c>
      <c r="L437" t="s">
        <v>24238</v>
      </c>
      <c r="M437" t="s">
        <v>23505</v>
      </c>
      <c r="R437" t="s">
        <v>22830</v>
      </c>
      <c r="S437" t="s">
        <v>24239</v>
      </c>
      <c r="U437" t="s">
        <v>22438</v>
      </c>
      <c r="W437" t="s">
        <v>23446</v>
      </c>
      <c r="X437" t="s">
        <v>22440</v>
      </c>
      <c r="Y437" t="s">
        <v>22441</v>
      </c>
      <c r="Z437" t="s">
        <v>22442</v>
      </c>
      <c r="AD437" t="s">
        <v>22422</v>
      </c>
      <c r="AE437" t="s">
        <v>22424</v>
      </c>
    </row>
    <row r="438" spans="1:31">
      <c r="A438" t="s">
        <v>24232</v>
      </c>
      <c r="D438" t="s">
        <v>112</v>
      </c>
      <c r="E438" t="s">
        <v>24233</v>
      </c>
      <c r="F438" t="s">
        <v>22445</v>
      </c>
      <c r="G438" t="s">
        <v>24240</v>
      </c>
      <c r="H438" t="s">
        <v>24241</v>
      </c>
      <c r="I438" t="s">
        <v>24242</v>
      </c>
      <c r="J438" t="s">
        <v>24237</v>
      </c>
      <c r="L438" t="s">
        <v>24243</v>
      </c>
      <c r="M438" t="s">
        <v>23505</v>
      </c>
      <c r="R438" t="s">
        <v>22830</v>
      </c>
      <c r="S438" t="s">
        <v>24244</v>
      </c>
      <c r="U438" t="s">
        <v>22438</v>
      </c>
      <c r="W438" t="s">
        <v>23446</v>
      </c>
      <c r="X438" t="s">
        <v>22440</v>
      </c>
      <c r="Y438" t="s">
        <v>22441</v>
      </c>
      <c r="Z438" t="s">
        <v>22442</v>
      </c>
      <c r="AD438" t="s">
        <v>22422</v>
      </c>
      <c r="AE438" t="s">
        <v>22424</v>
      </c>
    </row>
    <row r="439" spans="1:31">
      <c r="A439" t="s">
        <v>24245</v>
      </c>
      <c r="B439" t="s">
        <v>24246</v>
      </c>
      <c r="D439" t="s">
        <v>23872</v>
      </c>
      <c r="E439" t="s">
        <v>23872</v>
      </c>
      <c r="F439" t="s">
        <v>22428</v>
      </c>
      <c r="G439" t="s">
        <v>24247</v>
      </c>
      <c r="H439" t="s">
        <v>24248</v>
      </c>
      <c r="I439" t="s">
        <v>24249</v>
      </c>
      <c r="J439" t="s">
        <v>24250</v>
      </c>
      <c r="L439" t="s">
        <v>23971</v>
      </c>
      <c r="R439" t="s">
        <v>22452</v>
      </c>
      <c r="U439" t="s">
        <v>22438</v>
      </c>
      <c r="X439" t="s">
        <v>22440</v>
      </c>
      <c r="Y439" t="s">
        <v>22441</v>
      </c>
      <c r="Z439" t="s">
        <v>22442</v>
      </c>
      <c r="AD439" t="s">
        <v>22422</v>
      </c>
      <c r="AE439" t="s">
        <v>22424</v>
      </c>
    </row>
    <row r="440" spans="1:31">
      <c r="A440" t="s">
        <v>24251</v>
      </c>
      <c r="B440" t="s">
        <v>24246</v>
      </c>
      <c r="D440" t="s">
        <v>23872</v>
      </c>
      <c r="E440" t="s">
        <v>23872</v>
      </c>
      <c r="F440" t="s">
        <v>22428</v>
      </c>
      <c r="G440" t="s">
        <v>24252</v>
      </c>
      <c r="H440" t="s">
        <v>24253</v>
      </c>
      <c r="I440" t="s">
        <v>24254</v>
      </c>
      <c r="J440" t="s">
        <v>22597</v>
      </c>
      <c r="L440" t="s">
        <v>24255</v>
      </c>
      <c r="M440" t="s">
        <v>23014</v>
      </c>
      <c r="R440" t="s">
        <v>143</v>
      </c>
      <c r="S440" t="s">
        <v>24256</v>
      </c>
      <c r="U440" t="s">
        <v>22438</v>
      </c>
      <c r="X440" t="s">
        <v>22440</v>
      </c>
      <c r="Y440" t="s">
        <v>22441</v>
      </c>
      <c r="Z440" t="s">
        <v>22442</v>
      </c>
      <c r="AD440" t="s">
        <v>22422</v>
      </c>
      <c r="AE440" t="s">
        <v>22424</v>
      </c>
    </row>
    <row r="441" spans="1:31">
      <c r="A441" t="s">
        <v>24257</v>
      </c>
      <c r="B441" t="s">
        <v>24246</v>
      </c>
      <c r="D441" t="s">
        <v>23837</v>
      </c>
      <c r="E441" t="s">
        <v>23837</v>
      </c>
      <c r="F441" t="s">
        <v>22428</v>
      </c>
      <c r="G441" t="s">
        <v>24258</v>
      </c>
      <c r="H441" t="s">
        <v>24284</v>
      </c>
      <c r="I441" t="s">
        <v>24285</v>
      </c>
      <c r="J441" t="s">
        <v>22526</v>
      </c>
      <c r="L441" t="s">
        <v>23971</v>
      </c>
      <c r="M441" t="s">
        <v>23014</v>
      </c>
      <c r="N441" t="s">
        <v>24291</v>
      </c>
      <c r="R441" t="s">
        <v>22475</v>
      </c>
      <c r="S441" t="s">
        <v>24292</v>
      </c>
      <c r="U441" t="s">
        <v>22438</v>
      </c>
      <c r="V441" t="s">
        <v>24293</v>
      </c>
      <c r="X441" t="s">
        <v>22440</v>
      </c>
      <c r="Y441" t="s">
        <v>22441</v>
      </c>
      <c r="Z441" t="s">
        <v>22442</v>
      </c>
      <c r="AD441" t="s">
        <v>22422</v>
      </c>
      <c r="AE441" t="s">
        <v>22424</v>
      </c>
    </row>
    <row r="442" spans="1:31">
      <c r="A442" t="s">
        <v>24257</v>
      </c>
      <c r="B442" t="s">
        <v>24246</v>
      </c>
      <c r="D442" t="s">
        <v>23837</v>
      </c>
      <c r="E442" t="s">
        <v>23837</v>
      </c>
      <c r="F442" t="s">
        <v>22428</v>
      </c>
      <c r="G442" t="s">
        <v>24258</v>
      </c>
      <c r="H442" t="s">
        <v>24284</v>
      </c>
      <c r="I442" t="s">
        <v>24285</v>
      </c>
      <c r="J442" t="s">
        <v>22526</v>
      </c>
      <c r="L442" t="s">
        <v>23971</v>
      </c>
      <c r="M442" t="s">
        <v>23014</v>
      </c>
      <c r="N442" t="s">
        <v>24288</v>
      </c>
      <c r="R442" t="s">
        <v>22452</v>
      </c>
      <c r="S442" t="s">
        <v>24289</v>
      </c>
      <c r="T442" t="s">
        <v>130</v>
      </c>
      <c r="U442" t="s">
        <v>22438</v>
      </c>
      <c r="V442" t="s">
        <v>24290</v>
      </c>
      <c r="X442" t="s">
        <v>22440</v>
      </c>
      <c r="Y442" t="s">
        <v>22441</v>
      </c>
      <c r="Z442" t="s">
        <v>22442</v>
      </c>
      <c r="AD442" t="s">
        <v>22422</v>
      </c>
      <c r="AE442" t="s">
        <v>22424</v>
      </c>
    </row>
    <row r="443" spans="1:31">
      <c r="A443" t="s">
        <v>24257</v>
      </c>
      <c r="B443" t="s">
        <v>24246</v>
      </c>
      <c r="D443" t="s">
        <v>23837</v>
      </c>
      <c r="E443" t="s">
        <v>23837</v>
      </c>
      <c r="F443" t="s">
        <v>22428</v>
      </c>
      <c r="G443" t="s">
        <v>24258</v>
      </c>
      <c r="H443" t="s">
        <v>24284</v>
      </c>
      <c r="I443" t="s">
        <v>24285</v>
      </c>
      <c r="J443" t="s">
        <v>22526</v>
      </c>
      <c r="L443" t="s">
        <v>23971</v>
      </c>
      <c r="M443" t="s">
        <v>23014</v>
      </c>
      <c r="N443" t="s">
        <v>24133</v>
      </c>
      <c r="R443" t="s">
        <v>23019</v>
      </c>
      <c r="S443" t="s">
        <v>24286</v>
      </c>
      <c r="U443" t="s">
        <v>22438</v>
      </c>
      <c r="V443" t="s">
        <v>24135</v>
      </c>
      <c r="W443" t="s">
        <v>24287</v>
      </c>
      <c r="X443" t="s">
        <v>22440</v>
      </c>
      <c r="Y443" t="s">
        <v>22441</v>
      </c>
      <c r="Z443" t="s">
        <v>22442</v>
      </c>
      <c r="AD443" t="s">
        <v>22422</v>
      </c>
      <c r="AE443" t="s">
        <v>22424</v>
      </c>
    </row>
    <row r="444" spans="1:31">
      <c r="A444" t="s">
        <v>24257</v>
      </c>
      <c r="B444" t="s">
        <v>24246</v>
      </c>
      <c r="D444" t="s">
        <v>23837</v>
      </c>
      <c r="E444" t="s">
        <v>23837</v>
      </c>
      <c r="F444" t="s">
        <v>22428</v>
      </c>
      <c r="G444" t="s">
        <v>24258</v>
      </c>
      <c r="H444" t="s">
        <v>24284</v>
      </c>
      <c r="I444" t="s">
        <v>24285</v>
      </c>
      <c r="J444" t="s">
        <v>22526</v>
      </c>
      <c r="L444" t="s">
        <v>23971</v>
      </c>
      <c r="M444" t="s">
        <v>23014</v>
      </c>
      <c r="R444" t="s">
        <v>22457</v>
      </c>
      <c r="U444" t="s">
        <v>22438</v>
      </c>
      <c r="X444" t="s">
        <v>22440</v>
      </c>
      <c r="Y444" t="s">
        <v>22441</v>
      </c>
      <c r="Z444" t="s">
        <v>22442</v>
      </c>
      <c r="AD444" t="s">
        <v>22422</v>
      </c>
      <c r="AE444" t="s">
        <v>22424</v>
      </c>
    </row>
    <row r="445" spans="1:31">
      <c r="A445" t="s">
        <v>24257</v>
      </c>
      <c r="B445" t="s">
        <v>24246</v>
      </c>
      <c r="D445" t="s">
        <v>23837</v>
      </c>
      <c r="E445" t="s">
        <v>23837</v>
      </c>
      <c r="F445" t="s">
        <v>22428</v>
      </c>
      <c r="G445" t="s">
        <v>24258</v>
      </c>
      <c r="H445" t="s">
        <v>24294</v>
      </c>
      <c r="I445" t="s">
        <v>24285</v>
      </c>
      <c r="J445" t="s">
        <v>22526</v>
      </c>
      <c r="L445" t="s">
        <v>23971</v>
      </c>
      <c r="M445" t="s">
        <v>23014</v>
      </c>
      <c r="N445" t="s">
        <v>24291</v>
      </c>
      <c r="R445" t="s">
        <v>22475</v>
      </c>
      <c r="S445" t="s">
        <v>24296</v>
      </c>
      <c r="U445" t="s">
        <v>22438</v>
      </c>
      <c r="V445" t="s">
        <v>24293</v>
      </c>
      <c r="X445" t="s">
        <v>22440</v>
      </c>
      <c r="Y445" t="s">
        <v>22441</v>
      </c>
      <c r="Z445" t="s">
        <v>22442</v>
      </c>
      <c r="AD445" t="s">
        <v>22422</v>
      </c>
      <c r="AE445" t="s">
        <v>22424</v>
      </c>
    </row>
    <row r="446" spans="1:31">
      <c r="A446" t="s">
        <v>24257</v>
      </c>
      <c r="B446" t="s">
        <v>24246</v>
      </c>
      <c r="D446" t="s">
        <v>23837</v>
      </c>
      <c r="E446" t="s">
        <v>23837</v>
      </c>
      <c r="F446" t="s">
        <v>22428</v>
      </c>
      <c r="G446" t="s">
        <v>24258</v>
      </c>
      <c r="H446" t="s">
        <v>24294</v>
      </c>
      <c r="I446" t="s">
        <v>24285</v>
      </c>
      <c r="J446" t="s">
        <v>22526</v>
      </c>
      <c r="L446" t="s">
        <v>23971</v>
      </c>
      <c r="M446" t="s">
        <v>23014</v>
      </c>
      <c r="N446" t="s">
        <v>24288</v>
      </c>
      <c r="R446" t="s">
        <v>22452</v>
      </c>
      <c r="S446" t="s">
        <v>24289</v>
      </c>
      <c r="U446" t="s">
        <v>22438</v>
      </c>
      <c r="V446" t="s">
        <v>24290</v>
      </c>
      <c r="W446" t="s">
        <v>24295</v>
      </c>
      <c r="X446" t="s">
        <v>22440</v>
      </c>
      <c r="Y446" t="s">
        <v>22441</v>
      </c>
      <c r="Z446" t="s">
        <v>22442</v>
      </c>
      <c r="AD446" t="s">
        <v>22422</v>
      </c>
      <c r="AE446" t="s">
        <v>22424</v>
      </c>
    </row>
    <row r="447" spans="1:31">
      <c r="A447" t="s">
        <v>24257</v>
      </c>
      <c r="B447" t="s">
        <v>24246</v>
      </c>
      <c r="D447" t="s">
        <v>23837</v>
      </c>
      <c r="E447" t="s">
        <v>23837</v>
      </c>
      <c r="F447" t="s">
        <v>22428</v>
      </c>
      <c r="G447" t="s">
        <v>24258</v>
      </c>
      <c r="H447" t="s">
        <v>24294</v>
      </c>
      <c r="I447" t="s">
        <v>24285</v>
      </c>
      <c r="J447" t="s">
        <v>22526</v>
      </c>
      <c r="L447" t="s">
        <v>23971</v>
      </c>
      <c r="M447" t="s">
        <v>23014</v>
      </c>
      <c r="R447" t="s">
        <v>22457</v>
      </c>
      <c r="U447" t="s">
        <v>22438</v>
      </c>
      <c r="W447" t="s">
        <v>24295</v>
      </c>
      <c r="X447" t="s">
        <v>22440</v>
      </c>
      <c r="Y447" t="s">
        <v>22441</v>
      </c>
      <c r="Z447" t="s">
        <v>22442</v>
      </c>
      <c r="AD447" t="s">
        <v>22422</v>
      </c>
      <c r="AE447" t="s">
        <v>22424</v>
      </c>
    </row>
    <row r="448" spans="1:31">
      <c r="A448" t="s">
        <v>24257</v>
      </c>
      <c r="B448" t="s">
        <v>24246</v>
      </c>
      <c r="D448" t="s">
        <v>23837</v>
      </c>
      <c r="E448" t="s">
        <v>23837</v>
      </c>
      <c r="F448" t="s">
        <v>22428</v>
      </c>
      <c r="G448" t="s">
        <v>24258</v>
      </c>
      <c r="H448" t="s">
        <v>24294</v>
      </c>
      <c r="I448" t="s">
        <v>24285</v>
      </c>
      <c r="J448" t="s">
        <v>22526</v>
      </c>
      <c r="L448" t="s">
        <v>23971</v>
      </c>
      <c r="M448" t="s">
        <v>23014</v>
      </c>
      <c r="R448" t="s">
        <v>23019</v>
      </c>
      <c r="S448" t="s">
        <v>24286</v>
      </c>
      <c r="U448" t="s">
        <v>22438</v>
      </c>
      <c r="W448" t="s">
        <v>24287</v>
      </c>
      <c r="X448" t="s">
        <v>22440</v>
      </c>
      <c r="Y448" t="s">
        <v>22441</v>
      </c>
      <c r="Z448" t="s">
        <v>22442</v>
      </c>
      <c r="AD448" t="s">
        <v>22422</v>
      </c>
      <c r="AE448" t="s">
        <v>22424</v>
      </c>
    </row>
    <row r="449" spans="1:31">
      <c r="A449" t="s">
        <v>24257</v>
      </c>
      <c r="B449" t="s">
        <v>24246</v>
      </c>
      <c r="D449" t="s">
        <v>23837</v>
      </c>
      <c r="E449" t="s">
        <v>23837</v>
      </c>
      <c r="F449" t="s">
        <v>22428</v>
      </c>
      <c r="G449" t="s">
        <v>24258</v>
      </c>
      <c r="H449" t="s">
        <v>24297</v>
      </c>
      <c r="I449" t="s">
        <v>24285</v>
      </c>
      <c r="J449" t="s">
        <v>22526</v>
      </c>
      <c r="L449" t="s">
        <v>23971</v>
      </c>
      <c r="M449" t="s">
        <v>23014</v>
      </c>
      <c r="N449" t="s">
        <v>24291</v>
      </c>
      <c r="R449" t="s">
        <v>22475</v>
      </c>
      <c r="S449" t="s">
        <v>24299</v>
      </c>
      <c r="U449" t="s">
        <v>22438</v>
      </c>
      <c r="V449" t="s">
        <v>24293</v>
      </c>
      <c r="X449" t="s">
        <v>22440</v>
      </c>
      <c r="Y449" t="s">
        <v>22441</v>
      </c>
      <c r="Z449" t="s">
        <v>22442</v>
      </c>
      <c r="AD449" t="s">
        <v>22422</v>
      </c>
      <c r="AE449" t="s">
        <v>22424</v>
      </c>
    </row>
    <row r="450" spans="1:31">
      <c r="A450" t="s">
        <v>24257</v>
      </c>
      <c r="B450" t="s">
        <v>24246</v>
      </c>
      <c r="D450" t="s">
        <v>23837</v>
      </c>
      <c r="E450" t="s">
        <v>23837</v>
      </c>
      <c r="F450" t="s">
        <v>22428</v>
      </c>
      <c r="G450" t="s">
        <v>24258</v>
      </c>
      <c r="H450" t="s">
        <v>24297</v>
      </c>
      <c r="I450" t="s">
        <v>24285</v>
      </c>
      <c r="J450" t="s">
        <v>22526</v>
      </c>
      <c r="L450" t="s">
        <v>23971</v>
      </c>
      <c r="M450" t="s">
        <v>23014</v>
      </c>
      <c r="N450" t="s">
        <v>24288</v>
      </c>
      <c r="R450" t="s">
        <v>22452</v>
      </c>
      <c r="S450" t="s">
        <v>24289</v>
      </c>
      <c r="U450" t="s">
        <v>22438</v>
      </c>
      <c r="V450" t="s">
        <v>24290</v>
      </c>
      <c r="W450" t="s">
        <v>24298</v>
      </c>
      <c r="X450" t="s">
        <v>22440</v>
      </c>
      <c r="Y450" t="s">
        <v>22441</v>
      </c>
      <c r="Z450" t="s">
        <v>22442</v>
      </c>
      <c r="AD450" t="s">
        <v>22422</v>
      </c>
      <c r="AE450" t="s">
        <v>22424</v>
      </c>
    </row>
    <row r="451" spans="1:31">
      <c r="A451" t="s">
        <v>24257</v>
      </c>
      <c r="B451" t="s">
        <v>24246</v>
      </c>
      <c r="D451" t="s">
        <v>23837</v>
      </c>
      <c r="E451" t="s">
        <v>23837</v>
      </c>
      <c r="F451" t="s">
        <v>22428</v>
      </c>
      <c r="G451" t="s">
        <v>24258</v>
      </c>
      <c r="H451" t="s">
        <v>24297</v>
      </c>
      <c r="I451" t="s">
        <v>24285</v>
      </c>
      <c r="J451" t="s">
        <v>22526</v>
      </c>
      <c r="L451" t="s">
        <v>23971</v>
      </c>
      <c r="M451" t="s">
        <v>23014</v>
      </c>
      <c r="R451" t="s">
        <v>22457</v>
      </c>
      <c r="U451" t="s">
        <v>22438</v>
      </c>
      <c r="W451" t="s">
        <v>24298</v>
      </c>
      <c r="X451" t="s">
        <v>22440</v>
      </c>
      <c r="Y451" t="s">
        <v>22441</v>
      </c>
      <c r="Z451" t="s">
        <v>22442</v>
      </c>
      <c r="AD451" t="s">
        <v>22422</v>
      </c>
      <c r="AE451" t="s">
        <v>22424</v>
      </c>
    </row>
    <row r="452" spans="1:31">
      <c r="A452" t="s">
        <v>24257</v>
      </c>
      <c r="B452" t="s">
        <v>24246</v>
      </c>
      <c r="D452" t="s">
        <v>23837</v>
      </c>
      <c r="E452" t="s">
        <v>23837</v>
      </c>
      <c r="F452" t="s">
        <v>22428</v>
      </c>
      <c r="G452" t="s">
        <v>24258</v>
      </c>
      <c r="H452" t="s">
        <v>24297</v>
      </c>
      <c r="I452" t="s">
        <v>24285</v>
      </c>
      <c r="J452" t="s">
        <v>22526</v>
      </c>
      <c r="L452" t="s">
        <v>23971</v>
      </c>
      <c r="M452" t="s">
        <v>23014</v>
      </c>
      <c r="R452" t="s">
        <v>23019</v>
      </c>
      <c r="S452" t="s">
        <v>24286</v>
      </c>
      <c r="U452" t="s">
        <v>22438</v>
      </c>
      <c r="W452" t="s">
        <v>24287</v>
      </c>
      <c r="X452" t="s">
        <v>22440</v>
      </c>
      <c r="Y452" t="s">
        <v>22441</v>
      </c>
      <c r="Z452" t="s">
        <v>22442</v>
      </c>
      <c r="AD452" t="s">
        <v>22422</v>
      </c>
      <c r="AE452" t="s">
        <v>22424</v>
      </c>
    </row>
    <row r="453" spans="1:31">
      <c r="A453" t="s">
        <v>24257</v>
      </c>
      <c r="B453" t="s">
        <v>24246</v>
      </c>
      <c r="D453" t="s">
        <v>23837</v>
      </c>
      <c r="E453" t="s">
        <v>23837</v>
      </c>
      <c r="F453" t="s">
        <v>22428</v>
      </c>
      <c r="G453" t="s">
        <v>24300</v>
      </c>
      <c r="H453" t="s">
        <v>24301</v>
      </c>
      <c r="I453" t="s">
        <v>24302</v>
      </c>
      <c r="J453" t="s">
        <v>22526</v>
      </c>
      <c r="L453" t="s">
        <v>22584</v>
      </c>
      <c r="M453" t="s">
        <v>23014</v>
      </c>
      <c r="R453" t="s">
        <v>22861</v>
      </c>
      <c r="S453" t="s">
        <v>24303</v>
      </c>
      <c r="U453" t="s">
        <v>22438</v>
      </c>
      <c r="W453" t="s">
        <v>24304</v>
      </c>
      <c r="X453" t="s">
        <v>22440</v>
      </c>
      <c r="Y453" t="s">
        <v>22441</v>
      </c>
      <c r="Z453" t="s">
        <v>22442</v>
      </c>
      <c r="AD453" t="s">
        <v>22422</v>
      </c>
      <c r="AE453" t="s">
        <v>22424</v>
      </c>
    </row>
    <row r="454" spans="1:31">
      <c r="A454" t="s">
        <v>24257</v>
      </c>
      <c r="B454" t="s">
        <v>24246</v>
      </c>
      <c r="D454" t="s">
        <v>23837</v>
      </c>
      <c r="E454" t="s">
        <v>23837</v>
      </c>
      <c r="F454" t="s">
        <v>22428</v>
      </c>
      <c r="G454" t="s">
        <v>24300</v>
      </c>
      <c r="H454" t="s">
        <v>24305</v>
      </c>
      <c r="I454" t="s">
        <v>24302</v>
      </c>
      <c r="J454" t="s">
        <v>22526</v>
      </c>
      <c r="L454" t="s">
        <v>22584</v>
      </c>
      <c r="M454" t="s">
        <v>23014</v>
      </c>
      <c r="R454" t="s">
        <v>22861</v>
      </c>
      <c r="S454" t="s">
        <v>24306</v>
      </c>
      <c r="U454" t="s">
        <v>22438</v>
      </c>
      <c r="W454" t="s">
        <v>24307</v>
      </c>
      <c r="X454" t="s">
        <v>22440</v>
      </c>
      <c r="Y454" t="s">
        <v>22441</v>
      </c>
      <c r="Z454" t="s">
        <v>22442</v>
      </c>
      <c r="AD454" t="s">
        <v>22422</v>
      </c>
      <c r="AE454" t="s">
        <v>22424</v>
      </c>
    </row>
    <row r="455" spans="1:31">
      <c r="A455" t="s">
        <v>24257</v>
      </c>
      <c r="B455" t="s">
        <v>24246</v>
      </c>
      <c r="D455" t="s">
        <v>23837</v>
      </c>
      <c r="E455" t="s">
        <v>23837</v>
      </c>
      <c r="F455" t="s">
        <v>22428</v>
      </c>
      <c r="G455" t="s">
        <v>24300</v>
      </c>
      <c r="H455" t="s">
        <v>24308</v>
      </c>
      <c r="I455" t="s">
        <v>24302</v>
      </c>
      <c r="J455" t="s">
        <v>22526</v>
      </c>
      <c r="L455" t="s">
        <v>22584</v>
      </c>
      <c r="M455" t="s">
        <v>23014</v>
      </c>
      <c r="R455" t="s">
        <v>22861</v>
      </c>
      <c r="S455" t="s">
        <v>24309</v>
      </c>
      <c r="U455" t="s">
        <v>22438</v>
      </c>
      <c r="W455" t="s">
        <v>24310</v>
      </c>
      <c r="X455" t="s">
        <v>22440</v>
      </c>
      <c r="Y455" t="s">
        <v>22441</v>
      </c>
      <c r="Z455" t="s">
        <v>22442</v>
      </c>
      <c r="AD455" t="s">
        <v>22422</v>
      </c>
      <c r="AE455" t="s">
        <v>22424</v>
      </c>
    </row>
    <row r="456" spans="1:31">
      <c r="A456" t="s">
        <v>24257</v>
      </c>
      <c r="B456" t="s">
        <v>24246</v>
      </c>
      <c r="D456" t="s">
        <v>23837</v>
      </c>
      <c r="E456" t="s">
        <v>23837</v>
      </c>
      <c r="F456" t="s">
        <v>22428</v>
      </c>
      <c r="G456" t="s">
        <v>24258</v>
      </c>
      <c r="H456" t="s">
        <v>24275</v>
      </c>
      <c r="I456" t="s">
        <v>24276</v>
      </c>
      <c r="J456" t="s">
        <v>22526</v>
      </c>
      <c r="L456" t="s">
        <v>24277</v>
      </c>
      <c r="M456" t="s">
        <v>23014</v>
      </c>
      <c r="R456" t="s">
        <v>22475</v>
      </c>
      <c r="S456" t="s">
        <v>24278</v>
      </c>
      <c r="T456" t="s">
        <v>24279</v>
      </c>
      <c r="U456" t="s">
        <v>22438</v>
      </c>
      <c r="X456" t="s">
        <v>22440</v>
      </c>
      <c r="Y456" t="s">
        <v>22441</v>
      </c>
      <c r="Z456" t="s">
        <v>22442</v>
      </c>
      <c r="AD456" t="s">
        <v>22422</v>
      </c>
      <c r="AE456" t="s">
        <v>22424</v>
      </c>
    </row>
    <row r="457" spans="1:31">
      <c r="A457" t="s">
        <v>24257</v>
      </c>
      <c r="B457" t="s">
        <v>24246</v>
      </c>
      <c r="D457" t="s">
        <v>23837</v>
      </c>
      <c r="E457" t="s">
        <v>23837</v>
      </c>
      <c r="F457" t="s">
        <v>22428</v>
      </c>
      <c r="G457" t="s">
        <v>24258</v>
      </c>
      <c r="H457" t="s">
        <v>24280</v>
      </c>
      <c r="I457" t="s">
        <v>24276</v>
      </c>
      <c r="J457" t="s">
        <v>22526</v>
      </c>
      <c r="L457" t="s">
        <v>24277</v>
      </c>
      <c r="M457" t="s">
        <v>23014</v>
      </c>
      <c r="R457" t="s">
        <v>22475</v>
      </c>
      <c r="S457" t="s">
        <v>24281</v>
      </c>
      <c r="T457" t="s">
        <v>24279</v>
      </c>
      <c r="U457" t="s">
        <v>22438</v>
      </c>
      <c r="W457" t="s">
        <v>24264</v>
      </c>
      <c r="X457" t="s">
        <v>22440</v>
      </c>
      <c r="Y457" t="s">
        <v>22441</v>
      </c>
      <c r="Z457" t="s">
        <v>22442</v>
      </c>
      <c r="AD457" t="s">
        <v>22422</v>
      </c>
      <c r="AE457" t="s">
        <v>22424</v>
      </c>
    </row>
    <row r="458" spans="1:31">
      <c r="A458" t="s">
        <v>24257</v>
      </c>
      <c r="B458" t="s">
        <v>24246</v>
      </c>
      <c r="D458" t="s">
        <v>23837</v>
      </c>
      <c r="E458" t="s">
        <v>23837</v>
      </c>
      <c r="F458" t="s">
        <v>22428</v>
      </c>
      <c r="G458" t="s">
        <v>24258</v>
      </c>
      <c r="H458" t="s">
        <v>24282</v>
      </c>
      <c r="I458" t="s">
        <v>24276</v>
      </c>
      <c r="J458" t="s">
        <v>22526</v>
      </c>
      <c r="L458" t="s">
        <v>24277</v>
      </c>
      <c r="M458" t="s">
        <v>23014</v>
      </c>
      <c r="R458" t="s">
        <v>22475</v>
      </c>
      <c r="S458" t="s">
        <v>24283</v>
      </c>
      <c r="T458" t="s">
        <v>24279</v>
      </c>
      <c r="U458" t="s">
        <v>22438</v>
      </c>
      <c r="W458" t="s">
        <v>24267</v>
      </c>
      <c r="X458" t="s">
        <v>22440</v>
      </c>
      <c r="Y458" t="s">
        <v>22441</v>
      </c>
      <c r="Z458" t="s">
        <v>22442</v>
      </c>
      <c r="AD458" t="s">
        <v>22422</v>
      </c>
      <c r="AE458" t="s">
        <v>22424</v>
      </c>
    </row>
    <row r="459" spans="1:31">
      <c r="A459" t="s">
        <v>24257</v>
      </c>
      <c r="B459" t="s">
        <v>24246</v>
      </c>
      <c r="D459" t="s">
        <v>23837</v>
      </c>
      <c r="E459" t="s">
        <v>23837</v>
      </c>
      <c r="F459" t="s">
        <v>22428</v>
      </c>
      <c r="G459" t="s">
        <v>24258</v>
      </c>
      <c r="H459" t="s">
        <v>24259</v>
      </c>
      <c r="I459" t="s">
        <v>24260</v>
      </c>
      <c r="J459" t="s">
        <v>22526</v>
      </c>
      <c r="L459" t="s">
        <v>23964</v>
      </c>
      <c r="M459" t="s">
        <v>23014</v>
      </c>
      <c r="R459" t="s">
        <v>22475</v>
      </c>
      <c r="S459" t="s">
        <v>24261</v>
      </c>
      <c r="U459" t="s">
        <v>22438</v>
      </c>
      <c r="X459" t="s">
        <v>22440</v>
      </c>
      <c r="Y459" t="s">
        <v>22441</v>
      </c>
      <c r="Z459" t="s">
        <v>22442</v>
      </c>
      <c r="AD459" t="s">
        <v>22422</v>
      </c>
      <c r="AE459" t="s">
        <v>22424</v>
      </c>
    </row>
    <row r="460" spans="1:31">
      <c r="A460" t="s">
        <v>24257</v>
      </c>
      <c r="B460" t="s">
        <v>24246</v>
      </c>
      <c r="D460" t="s">
        <v>23837</v>
      </c>
      <c r="E460" t="s">
        <v>23837</v>
      </c>
      <c r="F460" t="s">
        <v>22428</v>
      </c>
      <c r="G460" t="s">
        <v>24258</v>
      </c>
      <c r="H460" t="s">
        <v>24262</v>
      </c>
      <c r="I460" t="s">
        <v>24260</v>
      </c>
      <c r="J460" t="s">
        <v>22526</v>
      </c>
      <c r="L460" t="s">
        <v>23964</v>
      </c>
      <c r="M460" t="s">
        <v>23014</v>
      </c>
      <c r="R460" t="s">
        <v>22475</v>
      </c>
      <c r="S460" t="s">
        <v>24263</v>
      </c>
      <c r="U460" t="s">
        <v>22438</v>
      </c>
      <c r="W460" t="s">
        <v>24264</v>
      </c>
      <c r="X460" t="s">
        <v>22440</v>
      </c>
      <c r="Y460" t="s">
        <v>22441</v>
      </c>
      <c r="Z460" t="s">
        <v>22442</v>
      </c>
      <c r="AD460" t="s">
        <v>22422</v>
      </c>
      <c r="AE460" t="s">
        <v>22424</v>
      </c>
    </row>
    <row r="461" spans="1:31">
      <c r="A461" t="s">
        <v>24257</v>
      </c>
      <c r="B461" t="s">
        <v>24246</v>
      </c>
      <c r="D461" t="s">
        <v>23837</v>
      </c>
      <c r="E461" t="s">
        <v>23837</v>
      </c>
      <c r="F461" t="s">
        <v>22428</v>
      </c>
      <c r="G461" t="s">
        <v>24258</v>
      </c>
      <c r="H461" t="s">
        <v>24265</v>
      </c>
      <c r="I461" t="s">
        <v>24260</v>
      </c>
      <c r="J461" t="s">
        <v>22526</v>
      </c>
      <c r="L461" t="s">
        <v>23964</v>
      </c>
      <c r="M461" t="s">
        <v>23014</v>
      </c>
      <c r="R461" t="s">
        <v>22475</v>
      </c>
      <c r="S461" t="s">
        <v>24266</v>
      </c>
      <c r="U461" t="s">
        <v>22438</v>
      </c>
      <c r="W461" t="s">
        <v>24267</v>
      </c>
      <c r="X461" t="s">
        <v>22440</v>
      </c>
      <c r="Y461" t="s">
        <v>22441</v>
      </c>
      <c r="Z461" t="s">
        <v>22442</v>
      </c>
      <c r="AD461" t="s">
        <v>22422</v>
      </c>
      <c r="AE461" t="s">
        <v>22424</v>
      </c>
    </row>
    <row r="462" spans="1:31">
      <c r="A462" t="s">
        <v>24257</v>
      </c>
      <c r="B462" t="s">
        <v>24246</v>
      </c>
      <c r="D462" t="s">
        <v>23813</v>
      </c>
      <c r="E462" t="s">
        <v>23813</v>
      </c>
      <c r="F462" t="s">
        <v>22428</v>
      </c>
      <c r="G462" t="s">
        <v>24268</v>
      </c>
      <c r="H462" t="s">
        <v>24269</v>
      </c>
      <c r="I462" t="s">
        <v>24270</v>
      </c>
      <c r="J462" t="s">
        <v>22526</v>
      </c>
      <c r="L462" t="s">
        <v>24271</v>
      </c>
      <c r="M462" t="s">
        <v>23014</v>
      </c>
      <c r="N462" t="s">
        <v>22670</v>
      </c>
      <c r="P462" t="s">
        <v>22506</v>
      </c>
      <c r="Q462" t="s">
        <v>22659</v>
      </c>
      <c r="R462" t="s">
        <v>22507</v>
      </c>
      <c r="S462" t="s">
        <v>24272</v>
      </c>
      <c r="T462" t="s">
        <v>24273</v>
      </c>
      <c r="U462" t="s">
        <v>22438</v>
      </c>
      <c r="V462" t="s">
        <v>24274</v>
      </c>
      <c r="X462" t="s">
        <v>22440</v>
      </c>
      <c r="Y462" t="s">
        <v>22441</v>
      </c>
      <c r="Z462" t="s">
        <v>22442</v>
      </c>
      <c r="AD462" t="s">
        <v>22422</v>
      </c>
      <c r="AE462" t="s">
        <v>22424</v>
      </c>
    </row>
    <row r="463" spans="1:31">
      <c r="A463" t="s">
        <v>24257</v>
      </c>
      <c r="B463" t="s">
        <v>24246</v>
      </c>
      <c r="D463" t="s">
        <v>23837</v>
      </c>
      <c r="E463" t="s">
        <v>23837</v>
      </c>
      <c r="F463" t="s">
        <v>22428</v>
      </c>
      <c r="G463" t="s">
        <v>24338</v>
      </c>
      <c r="H463" t="s">
        <v>24339</v>
      </c>
      <c r="I463" t="s">
        <v>24340</v>
      </c>
      <c r="J463" t="s">
        <v>22501</v>
      </c>
      <c r="L463" t="s">
        <v>23971</v>
      </c>
      <c r="M463" t="s">
        <v>23014</v>
      </c>
      <c r="N463" t="s">
        <v>24288</v>
      </c>
      <c r="R463" t="s">
        <v>22452</v>
      </c>
      <c r="S463" t="s">
        <v>24342</v>
      </c>
      <c r="U463" t="s">
        <v>22438</v>
      </c>
      <c r="V463" t="s">
        <v>24343</v>
      </c>
      <c r="X463" t="s">
        <v>22440</v>
      </c>
      <c r="Y463" t="s">
        <v>22441</v>
      </c>
      <c r="Z463" t="s">
        <v>22442</v>
      </c>
      <c r="AD463" t="s">
        <v>22422</v>
      </c>
      <c r="AE463" t="s">
        <v>22424</v>
      </c>
    </row>
    <row r="464" spans="1:31">
      <c r="A464" t="s">
        <v>24257</v>
      </c>
      <c r="B464" t="s">
        <v>24246</v>
      </c>
      <c r="D464" t="s">
        <v>23837</v>
      </c>
      <c r="E464" t="s">
        <v>23837</v>
      </c>
      <c r="F464" t="s">
        <v>22428</v>
      </c>
      <c r="G464" t="s">
        <v>24338</v>
      </c>
      <c r="H464" t="s">
        <v>24339</v>
      </c>
      <c r="I464" t="s">
        <v>24340</v>
      </c>
      <c r="J464" t="s">
        <v>22501</v>
      </c>
      <c r="L464" t="s">
        <v>23971</v>
      </c>
      <c r="M464" t="s">
        <v>23014</v>
      </c>
      <c r="N464">
        <v>400154</v>
      </c>
      <c r="R464" t="s">
        <v>22475</v>
      </c>
      <c r="S464" t="s">
        <v>24341</v>
      </c>
      <c r="U464" t="s">
        <v>22438</v>
      </c>
      <c r="V464" t="s">
        <v>24076</v>
      </c>
      <c r="X464" t="s">
        <v>22440</v>
      </c>
      <c r="Y464" t="s">
        <v>22441</v>
      </c>
      <c r="Z464" t="s">
        <v>22442</v>
      </c>
      <c r="AD464" t="s">
        <v>22422</v>
      </c>
      <c r="AE464" t="s">
        <v>22424</v>
      </c>
    </row>
    <row r="465" spans="1:31">
      <c r="A465" t="s">
        <v>24257</v>
      </c>
      <c r="B465" t="s">
        <v>24246</v>
      </c>
      <c r="D465" t="s">
        <v>23837</v>
      </c>
      <c r="E465" t="s">
        <v>23837</v>
      </c>
      <c r="F465" t="s">
        <v>22428</v>
      </c>
      <c r="G465" t="s">
        <v>24338</v>
      </c>
      <c r="H465" t="s">
        <v>24344</v>
      </c>
      <c r="I465" t="s">
        <v>24340</v>
      </c>
      <c r="J465" t="s">
        <v>22501</v>
      </c>
      <c r="L465" t="s">
        <v>23971</v>
      </c>
      <c r="M465" t="s">
        <v>23014</v>
      </c>
      <c r="N465">
        <v>400154</v>
      </c>
      <c r="R465" t="s">
        <v>22475</v>
      </c>
      <c r="S465" t="s">
        <v>24345</v>
      </c>
      <c r="U465" t="s">
        <v>22438</v>
      </c>
      <c r="V465" t="s">
        <v>24076</v>
      </c>
      <c r="W465" t="s">
        <v>24346</v>
      </c>
      <c r="X465" t="s">
        <v>22440</v>
      </c>
      <c r="Y465" t="s">
        <v>22441</v>
      </c>
      <c r="Z465" t="s">
        <v>22442</v>
      </c>
      <c r="AD465" t="s">
        <v>22422</v>
      </c>
      <c r="AE465" t="s">
        <v>22424</v>
      </c>
    </row>
    <row r="466" spans="1:31">
      <c r="A466" t="s">
        <v>24257</v>
      </c>
      <c r="B466" t="s">
        <v>24246</v>
      </c>
      <c r="D466" t="s">
        <v>23837</v>
      </c>
      <c r="E466" t="s">
        <v>23837</v>
      </c>
      <c r="F466" t="s">
        <v>22428</v>
      </c>
      <c r="G466" t="s">
        <v>24338</v>
      </c>
      <c r="H466" t="s">
        <v>24344</v>
      </c>
      <c r="I466" t="s">
        <v>24340</v>
      </c>
      <c r="J466" t="s">
        <v>22501</v>
      </c>
      <c r="L466" t="s">
        <v>23971</v>
      </c>
      <c r="M466" t="s">
        <v>23014</v>
      </c>
      <c r="R466" t="s">
        <v>22452</v>
      </c>
      <c r="U466" t="s">
        <v>22438</v>
      </c>
      <c r="W466" t="s">
        <v>24295</v>
      </c>
      <c r="X466" t="s">
        <v>22440</v>
      </c>
      <c r="Y466" t="s">
        <v>22441</v>
      </c>
      <c r="Z466" t="s">
        <v>22442</v>
      </c>
      <c r="AD466" t="s">
        <v>22422</v>
      </c>
      <c r="AE466" t="s">
        <v>22424</v>
      </c>
    </row>
    <row r="467" spans="1:31">
      <c r="A467" t="s">
        <v>24257</v>
      </c>
      <c r="B467" t="s">
        <v>24246</v>
      </c>
      <c r="D467" t="s">
        <v>23837</v>
      </c>
      <c r="E467" t="s">
        <v>23837</v>
      </c>
      <c r="F467" t="s">
        <v>22428</v>
      </c>
      <c r="G467" t="s">
        <v>24338</v>
      </c>
      <c r="H467" t="s">
        <v>24347</v>
      </c>
      <c r="I467" t="s">
        <v>24340</v>
      </c>
      <c r="J467" t="s">
        <v>22501</v>
      </c>
      <c r="L467" t="s">
        <v>23971</v>
      </c>
      <c r="M467" t="s">
        <v>23014</v>
      </c>
      <c r="N467">
        <v>400154</v>
      </c>
      <c r="R467" t="s">
        <v>22475</v>
      </c>
      <c r="S467" t="s">
        <v>24348</v>
      </c>
      <c r="U467" t="s">
        <v>22438</v>
      </c>
      <c r="V467" t="s">
        <v>24076</v>
      </c>
      <c r="W467" t="s">
        <v>24298</v>
      </c>
      <c r="X467" t="s">
        <v>22440</v>
      </c>
      <c r="Y467" t="s">
        <v>22441</v>
      </c>
      <c r="Z467" t="s">
        <v>22442</v>
      </c>
      <c r="AD467" t="s">
        <v>22422</v>
      </c>
      <c r="AE467" t="s">
        <v>22424</v>
      </c>
    </row>
    <row r="468" spans="1:31">
      <c r="A468" t="s">
        <v>24257</v>
      </c>
      <c r="B468" t="s">
        <v>24246</v>
      </c>
      <c r="D468" t="s">
        <v>23837</v>
      </c>
      <c r="E468" t="s">
        <v>23837</v>
      </c>
      <c r="F468" t="s">
        <v>22428</v>
      </c>
      <c r="G468" t="s">
        <v>24338</v>
      </c>
      <c r="H468" t="s">
        <v>24347</v>
      </c>
      <c r="I468" t="s">
        <v>24340</v>
      </c>
      <c r="J468" t="s">
        <v>22501</v>
      </c>
      <c r="L468" t="s">
        <v>23971</v>
      </c>
      <c r="M468" t="s">
        <v>23014</v>
      </c>
      <c r="R468" t="s">
        <v>22452</v>
      </c>
      <c r="U468" t="s">
        <v>22438</v>
      </c>
      <c r="W468" t="s">
        <v>24298</v>
      </c>
      <c r="X468" t="s">
        <v>22440</v>
      </c>
      <c r="Y468" t="s">
        <v>22441</v>
      </c>
      <c r="Z468" t="s">
        <v>22442</v>
      </c>
      <c r="AD468" t="s">
        <v>22422</v>
      </c>
      <c r="AE468" t="s">
        <v>22424</v>
      </c>
    </row>
    <row r="469" spans="1:31">
      <c r="A469" t="s">
        <v>24257</v>
      </c>
      <c r="B469" t="s">
        <v>24246</v>
      </c>
      <c r="D469" t="s">
        <v>23837</v>
      </c>
      <c r="E469" t="s">
        <v>23837</v>
      </c>
      <c r="F469" t="s">
        <v>22428</v>
      </c>
      <c r="G469" t="s">
        <v>24330</v>
      </c>
      <c r="H469" t="s">
        <v>24331</v>
      </c>
      <c r="I469" t="s">
        <v>24332</v>
      </c>
      <c r="J469" t="s">
        <v>22501</v>
      </c>
      <c r="L469" t="s">
        <v>24277</v>
      </c>
      <c r="M469" t="s">
        <v>23014</v>
      </c>
      <c r="R469" t="s">
        <v>22475</v>
      </c>
      <c r="S469" t="s">
        <v>24333</v>
      </c>
      <c r="T469" t="s">
        <v>24279</v>
      </c>
      <c r="U469" t="s">
        <v>22438</v>
      </c>
      <c r="X469" t="s">
        <v>22440</v>
      </c>
      <c r="Y469" t="s">
        <v>22441</v>
      </c>
      <c r="Z469" t="s">
        <v>22442</v>
      </c>
      <c r="AD469" t="s">
        <v>22422</v>
      </c>
      <c r="AE469" t="s">
        <v>22424</v>
      </c>
    </row>
    <row r="470" spans="1:31">
      <c r="A470" t="s">
        <v>24257</v>
      </c>
      <c r="B470" t="s">
        <v>24246</v>
      </c>
      <c r="D470" t="s">
        <v>23837</v>
      </c>
      <c r="E470" t="s">
        <v>23837</v>
      </c>
      <c r="F470" t="s">
        <v>22428</v>
      </c>
      <c r="G470" t="s">
        <v>24330</v>
      </c>
      <c r="H470" t="s">
        <v>24334</v>
      </c>
      <c r="I470" t="s">
        <v>24332</v>
      </c>
      <c r="J470" t="s">
        <v>22501</v>
      </c>
      <c r="L470" t="s">
        <v>24277</v>
      </c>
      <c r="M470" t="s">
        <v>23014</v>
      </c>
      <c r="R470" t="s">
        <v>22475</v>
      </c>
      <c r="S470" t="s">
        <v>24335</v>
      </c>
      <c r="T470" t="s">
        <v>24279</v>
      </c>
      <c r="U470" t="s">
        <v>22438</v>
      </c>
      <c r="W470" t="s">
        <v>24317</v>
      </c>
      <c r="X470" t="s">
        <v>22440</v>
      </c>
      <c r="Y470" t="s">
        <v>22441</v>
      </c>
      <c r="Z470" t="s">
        <v>22442</v>
      </c>
      <c r="AD470" t="s">
        <v>22422</v>
      </c>
      <c r="AE470" t="s">
        <v>22424</v>
      </c>
    </row>
    <row r="471" spans="1:31">
      <c r="A471" t="s">
        <v>24257</v>
      </c>
      <c r="B471" t="s">
        <v>24246</v>
      </c>
      <c r="D471" t="s">
        <v>23837</v>
      </c>
      <c r="E471" t="s">
        <v>23837</v>
      </c>
      <c r="F471" t="s">
        <v>22428</v>
      </c>
      <c r="G471" t="s">
        <v>24330</v>
      </c>
      <c r="H471" t="s">
        <v>24336</v>
      </c>
      <c r="I471" t="s">
        <v>24332</v>
      </c>
      <c r="J471" t="s">
        <v>22501</v>
      </c>
      <c r="L471" t="s">
        <v>24277</v>
      </c>
      <c r="M471" t="s">
        <v>23014</v>
      </c>
      <c r="R471" t="s">
        <v>22475</v>
      </c>
      <c r="S471" t="s">
        <v>24337</v>
      </c>
      <c r="T471" t="s">
        <v>24279</v>
      </c>
      <c r="U471" t="s">
        <v>22438</v>
      </c>
      <c r="W471" t="s">
        <v>24267</v>
      </c>
      <c r="X471" t="s">
        <v>22440</v>
      </c>
      <c r="Y471" t="s">
        <v>22441</v>
      </c>
      <c r="Z471" t="s">
        <v>22442</v>
      </c>
      <c r="AD471" t="s">
        <v>22422</v>
      </c>
      <c r="AE471" t="s">
        <v>22424</v>
      </c>
    </row>
    <row r="472" spans="1:31">
      <c r="A472" t="s">
        <v>24257</v>
      </c>
      <c r="B472" t="s">
        <v>24246</v>
      </c>
      <c r="D472" t="s">
        <v>23837</v>
      </c>
      <c r="E472" t="s">
        <v>23837</v>
      </c>
      <c r="F472" t="s">
        <v>22428</v>
      </c>
      <c r="G472" t="s">
        <v>24311</v>
      </c>
      <c r="H472" t="s">
        <v>24312</v>
      </c>
      <c r="I472" t="s">
        <v>24313</v>
      </c>
      <c r="J472" t="s">
        <v>22501</v>
      </c>
      <c r="L472" t="s">
        <v>23964</v>
      </c>
      <c r="M472" t="s">
        <v>23014</v>
      </c>
      <c r="R472" t="s">
        <v>22475</v>
      </c>
      <c r="S472" t="s">
        <v>24314</v>
      </c>
      <c r="U472" t="s">
        <v>22438</v>
      </c>
      <c r="X472" t="s">
        <v>22440</v>
      </c>
      <c r="Y472" t="s">
        <v>22441</v>
      </c>
      <c r="Z472" t="s">
        <v>22442</v>
      </c>
      <c r="AD472" t="s">
        <v>22422</v>
      </c>
      <c r="AE472" t="s">
        <v>22424</v>
      </c>
    </row>
    <row r="473" spans="1:31">
      <c r="A473" t="s">
        <v>24257</v>
      </c>
      <c r="B473" t="s">
        <v>24246</v>
      </c>
      <c r="D473" t="s">
        <v>23837</v>
      </c>
      <c r="E473" t="s">
        <v>23837</v>
      </c>
      <c r="F473" t="s">
        <v>22428</v>
      </c>
      <c r="G473" t="s">
        <v>24311</v>
      </c>
      <c r="H473" t="s">
        <v>24315</v>
      </c>
      <c r="I473" t="s">
        <v>24313</v>
      </c>
      <c r="J473" t="s">
        <v>22501</v>
      </c>
      <c r="L473" t="s">
        <v>23964</v>
      </c>
      <c r="M473" t="s">
        <v>23014</v>
      </c>
      <c r="R473" t="s">
        <v>22475</v>
      </c>
      <c r="S473" t="s">
        <v>24316</v>
      </c>
      <c r="U473" t="s">
        <v>22438</v>
      </c>
      <c r="W473" t="s">
        <v>24317</v>
      </c>
      <c r="X473" t="s">
        <v>22440</v>
      </c>
      <c r="Y473" t="s">
        <v>22441</v>
      </c>
      <c r="Z473" t="s">
        <v>22442</v>
      </c>
      <c r="AD473" t="s">
        <v>22422</v>
      </c>
      <c r="AE473" t="s">
        <v>22424</v>
      </c>
    </row>
    <row r="474" spans="1:31">
      <c r="A474" t="s">
        <v>24257</v>
      </c>
      <c r="B474" t="s">
        <v>24246</v>
      </c>
      <c r="D474" t="s">
        <v>23837</v>
      </c>
      <c r="E474" t="s">
        <v>23837</v>
      </c>
      <c r="F474" t="s">
        <v>22428</v>
      </c>
      <c r="G474" t="s">
        <v>24311</v>
      </c>
      <c r="H474" t="s">
        <v>24318</v>
      </c>
      <c r="I474" t="s">
        <v>24313</v>
      </c>
      <c r="J474" t="s">
        <v>22501</v>
      </c>
      <c r="L474" t="s">
        <v>23964</v>
      </c>
      <c r="M474" t="s">
        <v>23014</v>
      </c>
      <c r="R474" t="s">
        <v>22475</v>
      </c>
      <c r="S474" t="s">
        <v>24319</v>
      </c>
      <c r="U474" t="s">
        <v>22438</v>
      </c>
      <c r="W474" t="s">
        <v>24267</v>
      </c>
      <c r="X474" t="s">
        <v>22440</v>
      </c>
      <c r="Y474" t="s">
        <v>22441</v>
      </c>
      <c r="Z474" t="s">
        <v>22442</v>
      </c>
      <c r="AD474" t="s">
        <v>22422</v>
      </c>
      <c r="AE474" t="s">
        <v>22424</v>
      </c>
    </row>
    <row r="475" spans="1:31">
      <c r="A475" t="s">
        <v>24257</v>
      </c>
      <c r="B475" t="s">
        <v>24246</v>
      </c>
      <c r="D475" t="s">
        <v>24349</v>
      </c>
      <c r="E475" t="s">
        <v>24349</v>
      </c>
      <c r="F475" t="s">
        <v>22428</v>
      </c>
      <c r="G475" t="s">
        <v>24350</v>
      </c>
      <c r="H475" t="s">
        <v>24351</v>
      </c>
      <c r="I475" t="s">
        <v>24352</v>
      </c>
      <c r="J475" t="s">
        <v>22501</v>
      </c>
      <c r="L475" t="s">
        <v>23971</v>
      </c>
      <c r="M475" t="s">
        <v>23014</v>
      </c>
      <c r="R475" t="s">
        <v>22475</v>
      </c>
      <c r="S475" t="s">
        <v>24353</v>
      </c>
      <c r="U475" t="s">
        <v>22438</v>
      </c>
      <c r="W475" t="s">
        <v>24317</v>
      </c>
      <c r="X475" t="s">
        <v>22440</v>
      </c>
      <c r="Y475" t="s">
        <v>22441</v>
      </c>
      <c r="Z475" t="s">
        <v>22442</v>
      </c>
      <c r="AD475" t="s">
        <v>22422</v>
      </c>
      <c r="AE475" t="s">
        <v>22424</v>
      </c>
    </row>
    <row r="476" spans="1:31">
      <c r="A476" t="s">
        <v>24257</v>
      </c>
      <c r="B476" t="s">
        <v>24246</v>
      </c>
      <c r="D476" t="s">
        <v>24349</v>
      </c>
      <c r="E476" t="s">
        <v>24349</v>
      </c>
      <c r="F476" t="s">
        <v>22428</v>
      </c>
      <c r="G476" t="s">
        <v>24350</v>
      </c>
      <c r="H476" t="s">
        <v>24354</v>
      </c>
      <c r="I476" t="s">
        <v>24352</v>
      </c>
      <c r="J476" t="s">
        <v>22501</v>
      </c>
      <c r="L476" t="s">
        <v>23971</v>
      </c>
      <c r="M476" t="s">
        <v>23014</v>
      </c>
      <c r="R476" t="s">
        <v>22475</v>
      </c>
      <c r="S476" t="s">
        <v>24355</v>
      </c>
      <c r="U476" t="s">
        <v>22438</v>
      </c>
      <c r="W476" t="s">
        <v>24267</v>
      </c>
      <c r="X476" t="s">
        <v>22440</v>
      </c>
      <c r="Y476" t="s">
        <v>22441</v>
      </c>
      <c r="Z476" t="s">
        <v>22442</v>
      </c>
      <c r="AD476" t="s">
        <v>22422</v>
      </c>
      <c r="AE476" t="s">
        <v>22424</v>
      </c>
    </row>
    <row r="477" spans="1:31">
      <c r="A477" t="s">
        <v>24257</v>
      </c>
      <c r="B477" t="s">
        <v>24246</v>
      </c>
      <c r="D477" t="s">
        <v>24349</v>
      </c>
      <c r="E477" t="s">
        <v>24349</v>
      </c>
      <c r="F477" t="s">
        <v>22428</v>
      </c>
      <c r="G477" t="s">
        <v>24350</v>
      </c>
      <c r="H477" t="s">
        <v>24356</v>
      </c>
      <c r="I477" t="s">
        <v>24352</v>
      </c>
      <c r="J477" t="s">
        <v>22501</v>
      </c>
      <c r="L477" t="s">
        <v>23971</v>
      </c>
      <c r="M477" t="s">
        <v>23014</v>
      </c>
      <c r="R477" t="s">
        <v>22475</v>
      </c>
      <c r="S477" t="s">
        <v>24357</v>
      </c>
      <c r="U477" t="s">
        <v>22438</v>
      </c>
      <c r="X477" t="s">
        <v>22440</v>
      </c>
      <c r="Y477" t="s">
        <v>22441</v>
      </c>
      <c r="Z477" t="s">
        <v>22442</v>
      </c>
      <c r="AD477" t="s">
        <v>22422</v>
      </c>
      <c r="AE477" t="s">
        <v>22424</v>
      </c>
    </row>
    <row r="478" spans="1:31">
      <c r="A478" t="s">
        <v>24257</v>
      </c>
      <c r="B478" t="s">
        <v>24246</v>
      </c>
      <c r="D478" t="s">
        <v>24327</v>
      </c>
      <c r="E478" t="s">
        <v>24327</v>
      </c>
      <c r="F478" t="s">
        <v>22428</v>
      </c>
      <c r="G478" t="s">
        <v>24321</v>
      </c>
      <c r="H478" t="s">
        <v>24322</v>
      </c>
      <c r="I478" t="s">
        <v>24323</v>
      </c>
      <c r="J478" t="s">
        <v>22501</v>
      </c>
      <c r="L478" t="s">
        <v>24271</v>
      </c>
      <c r="M478" t="s">
        <v>22637</v>
      </c>
      <c r="N478">
        <v>8290</v>
      </c>
      <c r="R478" t="s">
        <v>23034</v>
      </c>
      <c r="S478" t="s">
        <v>24328</v>
      </c>
      <c r="U478" t="s">
        <v>22438</v>
      </c>
      <c r="V478" t="s">
        <v>24329</v>
      </c>
      <c r="X478" t="s">
        <v>22440</v>
      </c>
      <c r="Y478" t="s">
        <v>22441</v>
      </c>
      <c r="Z478" t="s">
        <v>22442</v>
      </c>
      <c r="AD478" t="s">
        <v>22847</v>
      </c>
      <c r="AE478" t="s">
        <v>22424</v>
      </c>
    </row>
    <row r="479" spans="1:31">
      <c r="A479" t="s">
        <v>24257</v>
      </c>
      <c r="B479" t="s">
        <v>24246</v>
      </c>
      <c r="D479" t="s">
        <v>24320</v>
      </c>
      <c r="E479" t="s">
        <v>24320</v>
      </c>
      <c r="F479" t="s">
        <v>22428</v>
      </c>
      <c r="G479" t="s">
        <v>24321</v>
      </c>
      <c r="H479" t="s">
        <v>24322</v>
      </c>
      <c r="I479" t="s">
        <v>24323</v>
      </c>
      <c r="J479" t="s">
        <v>22501</v>
      </c>
      <c r="L479" t="s">
        <v>24271</v>
      </c>
      <c r="M479" t="s">
        <v>22637</v>
      </c>
      <c r="N479" t="s">
        <v>22670</v>
      </c>
      <c r="P479" t="s">
        <v>22575</v>
      </c>
      <c r="R479" t="s">
        <v>22507</v>
      </c>
      <c r="S479" t="s">
        <v>24324</v>
      </c>
      <c r="T479" t="s">
        <v>24325</v>
      </c>
      <c r="U479" t="s">
        <v>22438</v>
      </c>
      <c r="V479" t="s">
        <v>24326</v>
      </c>
      <c r="X479" t="s">
        <v>22440</v>
      </c>
      <c r="Y479" t="s">
        <v>22441</v>
      </c>
      <c r="Z479" t="s">
        <v>22442</v>
      </c>
      <c r="AD479" t="s">
        <v>22847</v>
      </c>
      <c r="AE479" t="s">
        <v>22424</v>
      </c>
    </row>
    <row r="480" spans="1:31">
      <c r="A480" t="s">
        <v>24358</v>
      </c>
      <c r="D480" t="s">
        <v>24359</v>
      </c>
      <c r="E480" t="s">
        <v>24359</v>
      </c>
      <c r="F480" t="s">
        <v>22428</v>
      </c>
      <c r="G480" t="s">
        <v>24360</v>
      </c>
      <c r="H480" t="s">
        <v>24361</v>
      </c>
      <c r="I480" t="s">
        <v>24362</v>
      </c>
      <c r="J480" t="s">
        <v>22526</v>
      </c>
      <c r="L480" t="s">
        <v>24363</v>
      </c>
      <c r="M480" t="s">
        <v>23007</v>
      </c>
      <c r="R480" t="s">
        <v>23034</v>
      </c>
      <c r="S480" t="s">
        <v>24364</v>
      </c>
      <c r="U480" t="s">
        <v>22438</v>
      </c>
      <c r="W480" t="s">
        <v>24365</v>
      </c>
      <c r="X480" t="s">
        <v>22440</v>
      </c>
      <c r="Y480" t="s">
        <v>22441</v>
      </c>
      <c r="Z480" t="s">
        <v>22442</v>
      </c>
      <c r="AD480" t="s">
        <v>22422</v>
      </c>
      <c r="AE480" t="s">
        <v>22424</v>
      </c>
    </row>
    <row r="481" spans="1:31">
      <c r="A481" t="s">
        <v>24358</v>
      </c>
      <c r="D481" t="s">
        <v>24359</v>
      </c>
      <c r="E481" t="s">
        <v>24359</v>
      </c>
      <c r="F481" t="s">
        <v>22428</v>
      </c>
      <c r="G481" t="s">
        <v>24360</v>
      </c>
      <c r="H481" t="s">
        <v>24361</v>
      </c>
      <c r="I481" t="s">
        <v>24362</v>
      </c>
      <c r="J481" t="s">
        <v>22526</v>
      </c>
      <c r="L481" t="s">
        <v>24366</v>
      </c>
      <c r="M481" t="s">
        <v>23382</v>
      </c>
      <c r="R481" t="s">
        <v>22452</v>
      </c>
      <c r="S481" t="s">
        <v>24367</v>
      </c>
      <c r="U481" t="s">
        <v>22438</v>
      </c>
      <c r="W481" t="s">
        <v>24365</v>
      </c>
      <c r="X481" t="s">
        <v>22440</v>
      </c>
      <c r="Y481" t="s">
        <v>22441</v>
      </c>
      <c r="Z481" t="s">
        <v>22442</v>
      </c>
      <c r="AD481" t="s">
        <v>22422</v>
      </c>
      <c r="AE481" t="s">
        <v>22424</v>
      </c>
    </row>
    <row r="482" spans="1:31">
      <c r="A482" t="s">
        <v>24358</v>
      </c>
      <c r="D482" t="s">
        <v>24359</v>
      </c>
      <c r="E482" t="s">
        <v>24359</v>
      </c>
      <c r="F482" t="s">
        <v>22428</v>
      </c>
      <c r="G482" t="s">
        <v>24360</v>
      </c>
      <c r="H482" t="s">
        <v>24361</v>
      </c>
      <c r="I482" t="s">
        <v>24362</v>
      </c>
      <c r="J482" t="s">
        <v>22526</v>
      </c>
      <c r="L482" t="s">
        <v>24366</v>
      </c>
      <c r="M482" t="s">
        <v>23382</v>
      </c>
      <c r="R482" t="s">
        <v>22475</v>
      </c>
      <c r="S482" t="s">
        <v>24368</v>
      </c>
      <c r="U482" t="s">
        <v>22438</v>
      </c>
      <c r="W482" t="s">
        <v>24365</v>
      </c>
      <c r="X482" t="s">
        <v>22440</v>
      </c>
      <c r="Y482" t="s">
        <v>22441</v>
      </c>
      <c r="Z482" t="s">
        <v>22442</v>
      </c>
      <c r="AD482" t="s">
        <v>22422</v>
      </c>
      <c r="AE482" t="s">
        <v>22424</v>
      </c>
    </row>
    <row r="483" spans="1:31">
      <c r="A483" t="s">
        <v>24358</v>
      </c>
      <c r="D483" t="s">
        <v>24359</v>
      </c>
      <c r="E483" t="s">
        <v>24359</v>
      </c>
      <c r="F483" t="s">
        <v>22428</v>
      </c>
      <c r="G483" t="s">
        <v>24360</v>
      </c>
      <c r="H483" t="s">
        <v>24361</v>
      </c>
      <c r="I483" t="s">
        <v>24362</v>
      </c>
      <c r="J483" t="s">
        <v>22526</v>
      </c>
      <c r="L483" t="s">
        <v>24366</v>
      </c>
      <c r="M483" t="s">
        <v>23382</v>
      </c>
      <c r="R483" t="s">
        <v>23019</v>
      </c>
      <c r="S483" t="s">
        <v>24369</v>
      </c>
      <c r="U483" t="s">
        <v>22438</v>
      </c>
      <c r="W483" t="s">
        <v>24365</v>
      </c>
      <c r="X483" t="s">
        <v>22440</v>
      </c>
      <c r="Y483" t="s">
        <v>22441</v>
      </c>
      <c r="Z483" t="s">
        <v>22442</v>
      </c>
      <c r="AD483" t="s">
        <v>22422</v>
      </c>
      <c r="AE483" t="s">
        <v>22424</v>
      </c>
    </row>
    <row r="484" spans="1:31">
      <c r="A484" t="s">
        <v>24370</v>
      </c>
      <c r="B484" t="s">
        <v>24371</v>
      </c>
      <c r="D484" t="s">
        <v>24372</v>
      </c>
      <c r="E484" t="s">
        <v>24372</v>
      </c>
      <c r="F484" t="s">
        <v>22428</v>
      </c>
      <c r="G484" t="s">
        <v>24373</v>
      </c>
      <c r="H484" t="s">
        <v>24374</v>
      </c>
      <c r="I484" t="s">
        <v>24375</v>
      </c>
      <c r="J484" t="s">
        <v>22432</v>
      </c>
      <c r="L484" t="s">
        <v>24376</v>
      </c>
      <c r="M484" t="s">
        <v>22797</v>
      </c>
      <c r="R484" t="s">
        <v>22466</v>
      </c>
      <c r="S484" t="s">
        <v>24377</v>
      </c>
      <c r="U484" t="s">
        <v>22438</v>
      </c>
      <c r="X484" t="s">
        <v>22440</v>
      </c>
      <c r="Y484" t="s">
        <v>22441</v>
      </c>
      <c r="Z484" t="s">
        <v>22442</v>
      </c>
      <c r="AD484" t="s">
        <v>22422</v>
      </c>
      <c r="AE484" t="s">
        <v>22424</v>
      </c>
    </row>
    <row r="485" spans="1:31">
      <c r="A485" t="s">
        <v>24370</v>
      </c>
      <c r="B485" t="s">
        <v>24371</v>
      </c>
      <c r="D485" t="s">
        <v>24372</v>
      </c>
      <c r="E485" t="s">
        <v>24372</v>
      </c>
      <c r="F485" t="s">
        <v>22428</v>
      </c>
      <c r="G485" t="s">
        <v>24373</v>
      </c>
      <c r="H485" t="s">
        <v>24374</v>
      </c>
      <c r="I485" t="s">
        <v>24375</v>
      </c>
      <c r="J485" t="s">
        <v>22432</v>
      </c>
      <c r="L485" t="s">
        <v>24376</v>
      </c>
      <c r="M485" t="s">
        <v>22797</v>
      </c>
      <c r="R485" t="s">
        <v>22472</v>
      </c>
      <c r="S485" t="s">
        <v>24378</v>
      </c>
      <c r="U485" t="s">
        <v>22438</v>
      </c>
      <c r="X485" t="s">
        <v>22440</v>
      </c>
      <c r="Y485" t="s">
        <v>22441</v>
      </c>
      <c r="Z485" t="s">
        <v>22442</v>
      </c>
      <c r="AD485" t="s">
        <v>22422</v>
      </c>
      <c r="AE485" t="s">
        <v>22424</v>
      </c>
    </row>
    <row r="486" spans="1:31">
      <c r="A486" t="s">
        <v>24379</v>
      </c>
      <c r="B486" t="s">
        <v>24246</v>
      </c>
      <c r="D486" t="s">
        <v>23888</v>
      </c>
      <c r="E486" t="s">
        <v>23888</v>
      </c>
      <c r="F486" t="s">
        <v>22428</v>
      </c>
      <c r="G486" t="s">
        <v>24410</v>
      </c>
      <c r="H486" t="s">
        <v>24411</v>
      </c>
      <c r="I486" t="s">
        <v>24412</v>
      </c>
      <c r="J486" t="s">
        <v>22570</v>
      </c>
      <c r="L486" t="s">
        <v>23381</v>
      </c>
      <c r="M486" t="s">
        <v>23989</v>
      </c>
      <c r="R486" t="s">
        <v>22452</v>
      </c>
      <c r="S486" t="s">
        <v>24413</v>
      </c>
      <c r="U486" t="s">
        <v>22438</v>
      </c>
      <c r="X486" t="s">
        <v>22440</v>
      </c>
      <c r="Y486" t="s">
        <v>22441</v>
      </c>
      <c r="Z486" t="s">
        <v>22442</v>
      </c>
      <c r="AD486" t="s">
        <v>22422</v>
      </c>
      <c r="AE486" t="s">
        <v>22424</v>
      </c>
    </row>
    <row r="487" spans="1:31">
      <c r="A487" t="s">
        <v>24379</v>
      </c>
      <c r="B487" t="s">
        <v>24246</v>
      </c>
      <c r="D487" t="s">
        <v>23878</v>
      </c>
      <c r="E487" t="s">
        <v>23878</v>
      </c>
      <c r="F487" t="s">
        <v>22428</v>
      </c>
      <c r="G487" t="s">
        <v>24394</v>
      </c>
      <c r="H487" t="s">
        <v>24395</v>
      </c>
      <c r="I487" t="s">
        <v>24396</v>
      </c>
      <c r="J487" t="s">
        <v>22570</v>
      </c>
      <c r="L487" t="s">
        <v>23013</v>
      </c>
      <c r="M487" t="s">
        <v>24384</v>
      </c>
      <c r="R487" t="s">
        <v>22466</v>
      </c>
      <c r="S487" t="s">
        <v>24397</v>
      </c>
      <c r="U487" t="s">
        <v>22438</v>
      </c>
      <c r="X487" t="s">
        <v>22440</v>
      </c>
      <c r="Y487" t="s">
        <v>22441</v>
      </c>
      <c r="Z487" t="s">
        <v>22442</v>
      </c>
      <c r="AD487" t="s">
        <v>22422</v>
      </c>
      <c r="AE487" t="s">
        <v>22424</v>
      </c>
    </row>
    <row r="488" spans="1:31">
      <c r="A488" t="s">
        <v>24379</v>
      </c>
      <c r="B488" t="s">
        <v>24246</v>
      </c>
      <c r="D488" t="s">
        <v>23878</v>
      </c>
      <c r="E488" t="s">
        <v>23878</v>
      </c>
      <c r="F488" t="s">
        <v>22428</v>
      </c>
      <c r="G488" t="s">
        <v>24394</v>
      </c>
      <c r="H488" t="s">
        <v>24395</v>
      </c>
      <c r="I488" t="s">
        <v>24396</v>
      </c>
      <c r="J488" t="s">
        <v>22570</v>
      </c>
      <c r="L488" t="s">
        <v>23013</v>
      </c>
      <c r="M488" t="s">
        <v>24384</v>
      </c>
      <c r="R488" t="s">
        <v>22452</v>
      </c>
      <c r="S488" t="s">
        <v>24398</v>
      </c>
      <c r="U488" t="s">
        <v>22438</v>
      </c>
      <c r="X488" t="s">
        <v>22440</v>
      </c>
      <c r="Y488" t="s">
        <v>22441</v>
      </c>
      <c r="Z488" t="s">
        <v>22442</v>
      </c>
      <c r="AD488" t="s">
        <v>22422</v>
      </c>
      <c r="AE488" t="s">
        <v>22424</v>
      </c>
    </row>
    <row r="489" spans="1:31">
      <c r="A489" t="s">
        <v>24379</v>
      </c>
      <c r="B489" t="s">
        <v>24246</v>
      </c>
      <c r="D489" t="s">
        <v>23878</v>
      </c>
      <c r="E489" t="s">
        <v>23878</v>
      </c>
      <c r="F489" t="s">
        <v>22428</v>
      </c>
      <c r="G489" t="s">
        <v>24394</v>
      </c>
      <c r="H489" t="s">
        <v>24395</v>
      </c>
      <c r="I489" t="s">
        <v>24396</v>
      </c>
      <c r="J489" t="s">
        <v>22570</v>
      </c>
      <c r="L489" t="s">
        <v>23013</v>
      </c>
      <c r="M489" t="s">
        <v>24384</v>
      </c>
      <c r="R489" t="s">
        <v>22487</v>
      </c>
      <c r="U489" t="s">
        <v>22438</v>
      </c>
      <c r="W489" t="s">
        <v>24400</v>
      </c>
      <c r="X489" t="s">
        <v>22440</v>
      </c>
      <c r="Y489" t="s">
        <v>22441</v>
      </c>
      <c r="Z489" t="s">
        <v>22442</v>
      </c>
      <c r="AD489" t="s">
        <v>22422</v>
      </c>
      <c r="AE489" t="s">
        <v>22424</v>
      </c>
    </row>
    <row r="490" spans="1:31">
      <c r="A490" t="s">
        <v>24379</v>
      </c>
      <c r="B490" t="s">
        <v>24246</v>
      </c>
      <c r="D490" t="s">
        <v>23878</v>
      </c>
      <c r="E490" t="s">
        <v>23878</v>
      </c>
      <c r="F490" t="s">
        <v>22428</v>
      </c>
      <c r="G490" t="s">
        <v>24394</v>
      </c>
      <c r="H490" t="s">
        <v>24395</v>
      </c>
      <c r="I490" t="s">
        <v>24396</v>
      </c>
      <c r="J490" t="s">
        <v>22570</v>
      </c>
      <c r="L490" t="s">
        <v>23013</v>
      </c>
      <c r="M490" t="s">
        <v>24384</v>
      </c>
      <c r="R490" t="s">
        <v>22455</v>
      </c>
      <c r="S490" t="s">
        <v>24401</v>
      </c>
      <c r="U490" t="s">
        <v>22438</v>
      </c>
      <c r="X490" t="s">
        <v>22440</v>
      </c>
      <c r="Y490" t="s">
        <v>22441</v>
      </c>
      <c r="Z490" t="s">
        <v>22442</v>
      </c>
      <c r="AD490" t="s">
        <v>22422</v>
      </c>
      <c r="AE490" t="s">
        <v>22424</v>
      </c>
    </row>
    <row r="491" spans="1:31">
      <c r="A491" t="s">
        <v>24379</v>
      </c>
      <c r="B491" t="s">
        <v>24246</v>
      </c>
      <c r="D491" t="s">
        <v>23878</v>
      </c>
      <c r="E491" t="s">
        <v>23878</v>
      </c>
      <c r="F491" t="s">
        <v>22428</v>
      </c>
      <c r="G491" t="s">
        <v>24394</v>
      </c>
      <c r="H491" t="s">
        <v>24395</v>
      </c>
      <c r="I491" t="s">
        <v>24396</v>
      </c>
      <c r="J491" t="s">
        <v>22570</v>
      </c>
      <c r="L491" t="s">
        <v>23013</v>
      </c>
      <c r="M491" t="s">
        <v>24384</v>
      </c>
      <c r="R491" t="s">
        <v>23034</v>
      </c>
      <c r="U491" t="s">
        <v>22438</v>
      </c>
      <c r="X491" t="s">
        <v>22440</v>
      </c>
      <c r="Y491" t="s">
        <v>22441</v>
      </c>
      <c r="Z491" t="s">
        <v>22442</v>
      </c>
      <c r="AD491" t="s">
        <v>22422</v>
      </c>
      <c r="AE491" t="s">
        <v>22424</v>
      </c>
    </row>
    <row r="492" spans="1:31">
      <c r="A492" t="s">
        <v>24379</v>
      </c>
      <c r="B492" t="s">
        <v>24246</v>
      </c>
      <c r="D492" t="s">
        <v>23899</v>
      </c>
      <c r="E492" t="s">
        <v>23899</v>
      </c>
      <c r="F492" t="s">
        <v>22428</v>
      </c>
      <c r="G492" t="s">
        <v>24394</v>
      </c>
      <c r="H492" t="s">
        <v>24395</v>
      </c>
      <c r="I492" t="s">
        <v>24396</v>
      </c>
      <c r="J492" t="s">
        <v>22570</v>
      </c>
      <c r="L492" t="s">
        <v>23013</v>
      </c>
      <c r="M492" t="s">
        <v>24384</v>
      </c>
      <c r="R492" t="s">
        <v>22475</v>
      </c>
      <c r="S492" t="s">
        <v>24399</v>
      </c>
      <c r="U492" t="s">
        <v>22438</v>
      </c>
      <c r="X492" t="s">
        <v>22440</v>
      </c>
      <c r="Y492" t="s">
        <v>22441</v>
      </c>
      <c r="Z492" t="s">
        <v>22442</v>
      </c>
      <c r="AD492" t="s">
        <v>22422</v>
      </c>
      <c r="AE492" t="s">
        <v>22424</v>
      </c>
    </row>
    <row r="493" spans="1:31">
      <c r="A493" t="s">
        <v>24379</v>
      </c>
      <c r="B493" t="s">
        <v>24246</v>
      </c>
      <c r="D493" t="s">
        <v>23878</v>
      </c>
      <c r="E493" t="s">
        <v>23878</v>
      </c>
      <c r="F493" t="s">
        <v>22428</v>
      </c>
      <c r="G493" t="s">
        <v>24414</v>
      </c>
      <c r="H493" t="s">
        <v>24415</v>
      </c>
      <c r="I493" t="s">
        <v>24416</v>
      </c>
      <c r="J493" t="s">
        <v>22570</v>
      </c>
      <c r="L493" t="s">
        <v>22433</v>
      </c>
      <c r="M493" t="s">
        <v>24384</v>
      </c>
      <c r="R493" t="s">
        <v>23850</v>
      </c>
      <c r="U493" t="s">
        <v>22438</v>
      </c>
      <c r="X493" t="s">
        <v>22440</v>
      </c>
      <c r="Y493" t="s">
        <v>22441</v>
      </c>
      <c r="Z493" t="s">
        <v>22442</v>
      </c>
      <c r="AD493" t="s">
        <v>22422</v>
      </c>
      <c r="AE493" t="s">
        <v>22424</v>
      </c>
    </row>
    <row r="494" spans="1:31">
      <c r="A494" t="s">
        <v>24379</v>
      </c>
      <c r="B494" t="s">
        <v>24246</v>
      </c>
      <c r="D494" t="s">
        <v>23878</v>
      </c>
      <c r="E494" t="s">
        <v>23878</v>
      </c>
      <c r="F494" t="s">
        <v>22428</v>
      </c>
      <c r="G494" t="s">
        <v>24414</v>
      </c>
      <c r="H494" t="s">
        <v>24415</v>
      </c>
      <c r="I494" t="s">
        <v>24416</v>
      </c>
      <c r="J494" t="s">
        <v>22570</v>
      </c>
      <c r="L494" t="s">
        <v>22433</v>
      </c>
      <c r="M494" t="s">
        <v>24384</v>
      </c>
      <c r="R494" t="s">
        <v>22861</v>
      </c>
      <c r="U494" t="s">
        <v>22438</v>
      </c>
      <c r="X494" t="s">
        <v>22440</v>
      </c>
      <c r="Y494" t="s">
        <v>22441</v>
      </c>
      <c r="Z494" t="s">
        <v>22442</v>
      </c>
      <c r="AD494" t="s">
        <v>22422</v>
      </c>
      <c r="AE494" t="s">
        <v>22424</v>
      </c>
    </row>
    <row r="495" spans="1:31">
      <c r="A495" t="s">
        <v>24379</v>
      </c>
      <c r="B495" t="s">
        <v>24246</v>
      </c>
      <c r="D495" t="s">
        <v>23878</v>
      </c>
      <c r="E495" t="s">
        <v>23878</v>
      </c>
      <c r="F495" t="s">
        <v>22428</v>
      </c>
      <c r="G495" t="s">
        <v>24414</v>
      </c>
      <c r="H495" t="s">
        <v>24415</v>
      </c>
      <c r="I495" t="s">
        <v>24416</v>
      </c>
      <c r="J495" t="s">
        <v>22570</v>
      </c>
      <c r="L495" t="s">
        <v>22433</v>
      </c>
      <c r="M495" t="s">
        <v>24384</v>
      </c>
      <c r="R495" t="s">
        <v>22488</v>
      </c>
      <c r="U495" t="s">
        <v>22438</v>
      </c>
      <c r="X495" t="s">
        <v>22440</v>
      </c>
      <c r="Y495" t="s">
        <v>22441</v>
      </c>
      <c r="Z495" t="s">
        <v>22442</v>
      </c>
      <c r="AD495" t="s">
        <v>22422</v>
      </c>
      <c r="AE495" t="s">
        <v>22424</v>
      </c>
    </row>
    <row r="496" spans="1:31">
      <c r="A496" t="s">
        <v>24379</v>
      </c>
      <c r="B496" t="s">
        <v>24246</v>
      </c>
      <c r="D496" t="s">
        <v>24402</v>
      </c>
      <c r="E496" t="s">
        <v>24402</v>
      </c>
      <c r="F496" t="s">
        <v>22428</v>
      </c>
      <c r="G496" t="s">
        <v>24403</v>
      </c>
      <c r="H496" t="s">
        <v>24404</v>
      </c>
      <c r="I496" t="s">
        <v>24405</v>
      </c>
      <c r="J496" t="s">
        <v>22570</v>
      </c>
      <c r="L496" t="s">
        <v>23013</v>
      </c>
      <c r="M496" t="s">
        <v>24384</v>
      </c>
      <c r="R496" t="s">
        <v>22452</v>
      </c>
      <c r="S496" t="s">
        <v>24406</v>
      </c>
      <c r="U496" t="s">
        <v>22438</v>
      </c>
      <c r="X496" t="s">
        <v>22440</v>
      </c>
      <c r="Y496" t="s">
        <v>22441</v>
      </c>
      <c r="Z496" t="s">
        <v>22442</v>
      </c>
      <c r="AD496" t="s">
        <v>22422</v>
      </c>
      <c r="AE496" t="s">
        <v>22424</v>
      </c>
    </row>
    <row r="497" spans="1:31">
      <c r="A497" t="s">
        <v>24379</v>
      </c>
      <c r="B497" t="s">
        <v>24246</v>
      </c>
      <c r="D497" t="s">
        <v>24402</v>
      </c>
      <c r="E497" t="s">
        <v>24402</v>
      </c>
      <c r="F497" t="s">
        <v>22428</v>
      </c>
      <c r="G497" t="s">
        <v>24403</v>
      </c>
      <c r="H497" t="s">
        <v>24404</v>
      </c>
      <c r="I497" t="s">
        <v>24405</v>
      </c>
      <c r="J497" t="s">
        <v>22570</v>
      </c>
      <c r="L497" t="s">
        <v>23013</v>
      </c>
      <c r="M497" t="s">
        <v>24384</v>
      </c>
      <c r="R497" t="s">
        <v>23530</v>
      </c>
      <c r="U497" t="s">
        <v>22438</v>
      </c>
      <c r="X497" t="s">
        <v>22440</v>
      </c>
      <c r="Y497" t="s">
        <v>22441</v>
      </c>
      <c r="Z497" t="s">
        <v>22442</v>
      </c>
      <c r="AD497" t="s">
        <v>22422</v>
      </c>
      <c r="AE497" t="s">
        <v>22424</v>
      </c>
    </row>
    <row r="498" spans="1:31">
      <c r="A498" t="s">
        <v>24379</v>
      </c>
      <c r="B498" t="s">
        <v>24246</v>
      </c>
      <c r="D498" t="s">
        <v>23878</v>
      </c>
      <c r="E498" t="s">
        <v>23878</v>
      </c>
      <c r="F498" t="s">
        <v>22428</v>
      </c>
      <c r="G498" t="s">
        <v>24394</v>
      </c>
      <c r="H498" t="s">
        <v>24407</v>
      </c>
      <c r="I498" t="s">
        <v>24396</v>
      </c>
      <c r="J498" t="s">
        <v>22570</v>
      </c>
      <c r="L498" t="s">
        <v>23013</v>
      </c>
      <c r="M498" t="s">
        <v>24408</v>
      </c>
      <c r="R498" t="s">
        <v>22452</v>
      </c>
      <c r="S498" t="s">
        <v>24398</v>
      </c>
      <c r="U498" t="s">
        <v>22438</v>
      </c>
      <c r="W498" t="s">
        <v>23887</v>
      </c>
      <c r="X498" t="s">
        <v>22440</v>
      </c>
      <c r="Y498" t="s">
        <v>22441</v>
      </c>
      <c r="Z498" t="s">
        <v>22442</v>
      </c>
      <c r="AD498" t="s">
        <v>22422</v>
      </c>
      <c r="AE498" t="s">
        <v>22424</v>
      </c>
    </row>
    <row r="499" spans="1:31">
      <c r="A499" t="s">
        <v>24379</v>
      </c>
      <c r="B499" t="s">
        <v>24246</v>
      </c>
      <c r="D499" t="s">
        <v>23878</v>
      </c>
      <c r="E499" t="s">
        <v>23878</v>
      </c>
      <c r="F499" t="s">
        <v>22428</v>
      </c>
      <c r="G499" t="s">
        <v>24394</v>
      </c>
      <c r="H499" t="s">
        <v>24407</v>
      </c>
      <c r="I499" t="s">
        <v>24396</v>
      </c>
      <c r="J499" t="s">
        <v>22570</v>
      </c>
      <c r="L499" t="s">
        <v>23013</v>
      </c>
      <c r="M499" t="s">
        <v>24408</v>
      </c>
      <c r="R499" t="s">
        <v>22475</v>
      </c>
      <c r="S499" t="s">
        <v>24409</v>
      </c>
      <c r="U499" t="s">
        <v>22438</v>
      </c>
      <c r="W499" t="s">
        <v>23887</v>
      </c>
      <c r="X499" t="s">
        <v>22440</v>
      </c>
      <c r="Y499" t="s">
        <v>22441</v>
      </c>
      <c r="Z499" t="s">
        <v>22442</v>
      </c>
      <c r="AD499" t="s">
        <v>22422</v>
      </c>
      <c r="AE499" t="s">
        <v>22424</v>
      </c>
    </row>
    <row r="500" spans="1:31">
      <c r="A500" t="s">
        <v>24379</v>
      </c>
      <c r="B500" t="s">
        <v>24246</v>
      </c>
      <c r="D500" t="s">
        <v>23878</v>
      </c>
      <c r="E500" t="s">
        <v>23878</v>
      </c>
      <c r="F500" t="s">
        <v>22428</v>
      </c>
      <c r="G500" t="s">
        <v>24394</v>
      </c>
      <c r="H500" t="s">
        <v>24407</v>
      </c>
      <c r="I500" t="s">
        <v>24396</v>
      </c>
      <c r="J500" t="s">
        <v>22570</v>
      </c>
      <c r="L500" t="s">
        <v>23013</v>
      </c>
      <c r="M500" t="s">
        <v>24408</v>
      </c>
      <c r="R500" t="s">
        <v>22487</v>
      </c>
      <c r="U500" t="s">
        <v>22438</v>
      </c>
      <c r="W500" t="s">
        <v>24400</v>
      </c>
      <c r="X500" t="s">
        <v>22440</v>
      </c>
      <c r="Y500" t="s">
        <v>22441</v>
      </c>
      <c r="Z500" t="s">
        <v>22442</v>
      </c>
      <c r="AD500" t="s">
        <v>22422</v>
      </c>
      <c r="AE500" t="s">
        <v>22424</v>
      </c>
    </row>
    <row r="501" spans="1:31">
      <c r="A501" t="s">
        <v>24379</v>
      </c>
      <c r="B501" t="s">
        <v>24246</v>
      </c>
      <c r="D501" t="s">
        <v>23878</v>
      </c>
      <c r="E501" t="s">
        <v>23878</v>
      </c>
      <c r="F501" t="s">
        <v>22428</v>
      </c>
      <c r="G501" t="s">
        <v>24394</v>
      </c>
      <c r="H501" t="s">
        <v>24407</v>
      </c>
      <c r="I501" t="s">
        <v>24396</v>
      </c>
      <c r="J501" t="s">
        <v>22570</v>
      </c>
      <c r="L501" t="s">
        <v>23013</v>
      </c>
      <c r="M501" t="s">
        <v>24408</v>
      </c>
      <c r="R501" t="s">
        <v>23034</v>
      </c>
      <c r="U501" t="s">
        <v>22438</v>
      </c>
      <c r="X501" t="s">
        <v>22440</v>
      </c>
      <c r="Y501" t="s">
        <v>22441</v>
      </c>
      <c r="Z501" t="s">
        <v>22442</v>
      </c>
      <c r="AD501" t="s">
        <v>22422</v>
      </c>
      <c r="AE501" t="s">
        <v>22424</v>
      </c>
    </row>
    <row r="502" spans="1:31">
      <c r="A502" t="s">
        <v>24379</v>
      </c>
      <c r="B502" t="s">
        <v>24246</v>
      </c>
      <c r="D502" t="s">
        <v>23899</v>
      </c>
      <c r="E502" t="s">
        <v>23899</v>
      </c>
      <c r="F502" t="s">
        <v>22428</v>
      </c>
      <c r="G502" t="s">
        <v>24380</v>
      </c>
      <c r="H502" t="s">
        <v>24381</v>
      </c>
      <c r="I502" t="s">
        <v>24382</v>
      </c>
      <c r="J502" t="s">
        <v>22570</v>
      </c>
      <c r="L502" t="s">
        <v>24383</v>
      </c>
      <c r="M502" t="s">
        <v>24384</v>
      </c>
      <c r="R502" t="s">
        <v>22475</v>
      </c>
      <c r="S502" t="s">
        <v>24385</v>
      </c>
      <c r="U502" t="s">
        <v>22438</v>
      </c>
      <c r="X502" t="s">
        <v>22440</v>
      </c>
      <c r="Y502" t="s">
        <v>22441</v>
      </c>
      <c r="Z502" t="s">
        <v>22442</v>
      </c>
      <c r="AD502" t="s">
        <v>22422</v>
      </c>
      <c r="AE502" t="s">
        <v>22424</v>
      </c>
    </row>
    <row r="503" spans="1:31">
      <c r="A503" t="s">
        <v>24379</v>
      </c>
      <c r="B503" t="s">
        <v>24246</v>
      </c>
      <c r="D503" t="s">
        <v>23899</v>
      </c>
      <c r="E503" t="s">
        <v>23899</v>
      </c>
      <c r="F503" t="s">
        <v>22428</v>
      </c>
      <c r="G503" t="s">
        <v>24386</v>
      </c>
      <c r="H503" t="s">
        <v>24417</v>
      </c>
      <c r="I503" t="s">
        <v>24388</v>
      </c>
      <c r="J503" t="s">
        <v>22570</v>
      </c>
      <c r="L503" t="s">
        <v>22433</v>
      </c>
      <c r="M503" t="s">
        <v>22669</v>
      </c>
      <c r="N503" t="s">
        <v>22573</v>
      </c>
      <c r="O503" t="s">
        <v>22574</v>
      </c>
      <c r="P503" t="s">
        <v>22575</v>
      </c>
      <c r="R503" t="s">
        <v>22507</v>
      </c>
      <c r="S503" t="s">
        <v>24418</v>
      </c>
      <c r="T503" t="s">
        <v>24419</v>
      </c>
      <c r="U503" t="s">
        <v>22438</v>
      </c>
      <c r="V503" t="s">
        <v>24420</v>
      </c>
      <c r="X503" t="s">
        <v>22440</v>
      </c>
      <c r="Y503" t="s">
        <v>22441</v>
      </c>
      <c r="Z503" t="s">
        <v>22442</v>
      </c>
      <c r="AD503" t="s">
        <v>22847</v>
      </c>
      <c r="AE503" t="s">
        <v>22424</v>
      </c>
    </row>
    <row r="504" spans="1:31">
      <c r="A504" t="s">
        <v>24379</v>
      </c>
      <c r="B504" t="s">
        <v>24246</v>
      </c>
      <c r="D504" t="s">
        <v>23899</v>
      </c>
      <c r="E504" t="s">
        <v>23899</v>
      </c>
      <c r="F504" t="s">
        <v>22428</v>
      </c>
      <c r="G504" t="s">
        <v>24386</v>
      </c>
      <c r="H504" t="s">
        <v>24387</v>
      </c>
      <c r="I504" t="s">
        <v>24388</v>
      </c>
      <c r="J504" t="s">
        <v>22570</v>
      </c>
      <c r="L504" t="s">
        <v>22433</v>
      </c>
      <c r="M504" t="s">
        <v>22669</v>
      </c>
      <c r="N504" t="s">
        <v>23982</v>
      </c>
      <c r="O504" t="s">
        <v>23557</v>
      </c>
      <c r="P504" t="s">
        <v>22575</v>
      </c>
      <c r="R504" t="s">
        <v>22979</v>
      </c>
      <c r="S504" t="s">
        <v>24421</v>
      </c>
      <c r="T504" t="s">
        <v>23820</v>
      </c>
      <c r="U504" t="s">
        <v>22438</v>
      </c>
      <c r="V504" t="s">
        <v>24422</v>
      </c>
      <c r="W504" t="s">
        <v>24423</v>
      </c>
      <c r="X504" t="s">
        <v>22440</v>
      </c>
      <c r="Y504" t="s">
        <v>22441</v>
      </c>
      <c r="Z504" t="s">
        <v>22442</v>
      </c>
      <c r="AD504" t="s">
        <v>22847</v>
      </c>
      <c r="AE504" t="s">
        <v>22424</v>
      </c>
    </row>
    <row r="505" spans="1:31">
      <c r="A505" t="s">
        <v>24379</v>
      </c>
      <c r="B505" t="s">
        <v>24246</v>
      </c>
      <c r="D505" t="s">
        <v>23899</v>
      </c>
      <c r="E505" t="s">
        <v>23899</v>
      </c>
      <c r="F505" t="s">
        <v>22428</v>
      </c>
      <c r="G505" t="s">
        <v>24386</v>
      </c>
      <c r="H505" t="s">
        <v>24387</v>
      </c>
      <c r="I505" t="s">
        <v>24388</v>
      </c>
      <c r="J505" t="s">
        <v>22570</v>
      </c>
      <c r="L505" t="s">
        <v>23115</v>
      </c>
      <c r="M505" t="s">
        <v>22669</v>
      </c>
      <c r="R505" t="s">
        <v>22466</v>
      </c>
      <c r="S505" t="s">
        <v>24389</v>
      </c>
      <c r="U505" t="s">
        <v>22438</v>
      </c>
      <c r="X505" t="s">
        <v>22440</v>
      </c>
      <c r="Y505" t="s">
        <v>22441</v>
      </c>
      <c r="Z505" t="s">
        <v>22442</v>
      </c>
      <c r="AD505" t="s">
        <v>22847</v>
      </c>
      <c r="AE505" t="s">
        <v>22424</v>
      </c>
    </row>
    <row r="506" spans="1:31">
      <c r="A506" t="s">
        <v>24379</v>
      </c>
      <c r="B506" t="s">
        <v>24246</v>
      </c>
      <c r="D506" t="s">
        <v>23899</v>
      </c>
      <c r="E506" t="s">
        <v>23899</v>
      </c>
      <c r="F506" t="s">
        <v>22428</v>
      </c>
      <c r="G506" t="s">
        <v>24386</v>
      </c>
      <c r="H506" t="s">
        <v>24387</v>
      </c>
      <c r="I506" t="s">
        <v>24388</v>
      </c>
      <c r="J506" t="s">
        <v>22570</v>
      </c>
      <c r="L506" t="s">
        <v>22433</v>
      </c>
      <c r="M506" t="s">
        <v>22669</v>
      </c>
      <c r="R506" t="s">
        <v>23530</v>
      </c>
      <c r="S506" t="s">
        <v>24424</v>
      </c>
      <c r="U506" t="s">
        <v>22438</v>
      </c>
      <c r="X506" t="s">
        <v>22440</v>
      </c>
      <c r="Y506" t="s">
        <v>22441</v>
      </c>
      <c r="Z506" t="s">
        <v>22442</v>
      </c>
      <c r="AD506" t="s">
        <v>22847</v>
      </c>
      <c r="AE506" t="s">
        <v>22424</v>
      </c>
    </row>
    <row r="507" spans="1:31">
      <c r="A507" t="s">
        <v>24379</v>
      </c>
      <c r="B507" t="s">
        <v>24246</v>
      </c>
      <c r="D507" t="s">
        <v>24390</v>
      </c>
      <c r="E507" t="s">
        <v>24390</v>
      </c>
      <c r="F507" t="s">
        <v>22428</v>
      </c>
      <c r="G507" t="s">
        <v>24391</v>
      </c>
      <c r="H507" t="s">
        <v>24392</v>
      </c>
      <c r="I507" t="s">
        <v>24393</v>
      </c>
      <c r="J507" t="s">
        <v>22570</v>
      </c>
      <c r="L507" t="s">
        <v>23115</v>
      </c>
      <c r="U507" t="s">
        <v>22438</v>
      </c>
      <c r="X507" t="s">
        <v>22440</v>
      </c>
      <c r="Y507" t="s">
        <v>22441</v>
      </c>
      <c r="Z507" t="s">
        <v>22442</v>
      </c>
      <c r="AD507" t="s">
        <v>22422</v>
      </c>
      <c r="AE507" t="s">
        <v>22424</v>
      </c>
    </row>
    <row r="508" spans="1:31">
      <c r="A508" t="s">
        <v>24379</v>
      </c>
      <c r="B508" t="s">
        <v>24246</v>
      </c>
      <c r="D508" t="s">
        <v>23888</v>
      </c>
      <c r="E508" t="s">
        <v>23888</v>
      </c>
      <c r="F508" t="s">
        <v>22428</v>
      </c>
      <c r="G508" t="s">
        <v>24425</v>
      </c>
      <c r="H508" t="s">
        <v>24426</v>
      </c>
      <c r="I508" t="s">
        <v>24427</v>
      </c>
      <c r="J508" t="s">
        <v>22570</v>
      </c>
      <c r="L508" t="s">
        <v>24428</v>
      </c>
      <c r="M508" t="s">
        <v>22669</v>
      </c>
      <c r="N508" t="s">
        <v>22573</v>
      </c>
      <c r="O508" t="s">
        <v>22574</v>
      </c>
      <c r="P508" t="s">
        <v>22575</v>
      </c>
      <c r="R508" t="s">
        <v>22507</v>
      </c>
      <c r="S508" t="s">
        <v>24429</v>
      </c>
      <c r="T508" t="s">
        <v>24430</v>
      </c>
      <c r="U508" t="s">
        <v>22438</v>
      </c>
      <c r="V508" t="s">
        <v>24431</v>
      </c>
      <c r="X508" t="s">
        <v>22440</v>
      </c>
      <c r="Y508" t="s">
        <v>22441</v>
      </c>
      <c r="Z508" t="s">
        <v>22442</v>
      </c>
      <c r="AD508" t="s">
        <v>22422</v>
      </c>
      <c r="AE508" t="s">
        <v>22424</v>
      </c>
    </row>
    <row r="509" spans="1:31">
      <c r="A509" t="s">
        <v>24379</v>
      </c>
      <c r="B509" t="s">
        <v>24246</v>
      </c>
      <c r="D509" t="s">
        <v>23888</v>
      </c>
      <c r="E509" t="s">
        <v>23888</v>
      </c>
      <c r="F509" t="s">
        <v>22428</v>
      </c>
      <c r="G509" t="s">
        <v>24432</v>
      </c>
      <c r="H509" t="s">
        <v>24433</v>
      </c>
      <c r="I509" t="s">
        <v>24434</v>
      </c>
      <c r="J509" t="s">
        <v>22570</v>
      </c>
      <c r="L509" t="s">
        <v>24428</v>
      </c>
      <c r="M509" t="s">
        <v>22669</v>
      </c>
      <c r="N509" t="s">
        <v>22573</v>
      </c>
      <c r="O509" t="s">
        <v>22574</v>
      </c>
      <c r="P509" t="s">
        <v>22575</v>
      </c>
      <c r="R509" t="s">
        <v>22507</v>
      </c>
      <c r="S509" t="s">
        <v>24435</v>
      </c>
      <c r="T509" t="s">
        <v>24436</v>
      </c>
      <c r="U509" t="s">
        <v>22438</v>
      </c>
      <c r="V509" t="s">
        <v>24431</v>
      </c>
      <c r="X509" t="s">
        <v>22440</v>
      </c>
      <c r="Y509" t="s">
        <v>22441</v>
      </c>
      <c r="Z509" t="s">
        <v>22442</v>
      </c>
      <c r="AD509" t="s">
        <v>22422</v>
      </c>
      <c r="AE509" t="s">
        <v>22424</v>
      </c>
    </row>
    <row r="510" spans="1:31">
      <c r="A510" t="s">
        <v>24437</v>
      </c>
      <c r="D510" t="s">
        <v>112</v>
      </c>
      <c r="E510" t="s">
        <v>24438</v>
      </c>
      <c r="F510" t="s">
        <v>22445</v>
      </c>
      <c r="G510" t="s">
        <v>24439</v>
      </c>
      <c r="H510" t="s">
        <v>24440</v>
      </c>
      <c r="I510" t="s">
        <v>24441</v>
      </c>
      <c r="J510" t="s">
        <v>24442</v>
      </c>
      <c r="L510" t="s">
        <v>24443</v>
      </c>
      <c r="M510" t="s">
        <v>23505</v>
      </c>
      <c r="R510" t="s">
        <v>22455</v>
      </c>
      <c r="S510" t="s">
        <v>24444</v>
      </c>
      <c r="U510" t="s">
        <v>22438</v>
      </c>
      <c r="X510" t="s">
        <v>22440</v>
      </c>
      <c r="Y510" t="s">
        <v>22441</v>
      </c>
      <c r="Z510" t="s">
        <v>22442</v>
      </c>
      <c r="AD510" t="s">
        <v>22422</v>
      </c>
      <c r="AE510" t="s">
        <v>22424</v>
      </c>
    </row>
    <row r="511" spans="1:31">
      <c r="A511" t="s">
        <v>24445</v>
      </c>
      <c r="D511" t="s">
        <v>24446</v>
      </c>
      <c r="E511" t="s">
        <v>24446</v>
      </c>
      <c r="F511" t="s">
        <v>22428</v>
      </c>
      <c r="G511" t="s">
        <v>24447</v>
      </c>
      <c r="H511" t="s">
        <v>24448</v>
      </c>
      <c r="I511" t="s">
        <v>24449</v>
      </c>
      <c r="J511" t="s">
        <v>24450</v>
      </c>
      <c r="L511" t="s">
        <v>23013</v>
      </c>
      <c r="M511" t="s">
        <v>22669</v>
      </c>
      <c r="R511" t="s">
        <v>22452</v>
      </c>
      <c r="S511" t="s">
        <v>24451</v>
      </c>
      <c r="U511" t="s">
        <v>22438</v>
      </c>
      <c r="X511" t="s">
        <v>22440</v>
      </c>
      <c r="Y511" t="s">
        <v>22441</v>
      </c>
      <c r="Z511" t="s">
        <v>22442</v>
      </c>
      <c r="AD511" t="s">
        <v>22422</v>
      </c>
      <c r="AE511" t="s">
        <v>22424</v>
      </c>
    </row>
    <row r="512" spans="1:31">
      <c r="A512" t="s">
        <v>24452</v>
      </c>
      <c r="D512" t="s">
        <v>24453</v>
      </c>
      <c r="E512" t="s">
        <v>24453</v>
      </c>
      <c r="F512" t="s">
        <v>22428</v>
      </c>
      <c r="G512" t="s">
        <v>24454</v>
      </c>
      <c r="H512" t="s">
        <v>24455</v>
      </c>
      <c r="I512" t="s">
        <v>24456</v>
      </c>
      <c r="J512" t="s">
        <v>22463</v>
      </c>
      <c r="L512" t="s">
        <v>22946</v>
      </c>
      <c r="M512" t="s">
        <v>22465</v>
      </c>
      <c r="R512" t="s">
        <v>22455</v>
      </c>
      <c r="S512" t="s">
        <v>24457</v>
      </c>
      <c r="U512" t="s">
        <v>22438</v>
      </c>
      <c r="X512" t="s">
        <v>22440</v>
      </c>
      <c r="Y512" t="s">
        <v>22441</v>
      </c>
      <c r="Z512" t="s">
        <v>22442</v>
      </c>
      <c r="AD512" t="s">
        <v>22422</v>
      </c>
      <c r="AE512" t="s">
        <v>22424</v>
      </c>
    </row>
    <row r="513" spans="1:31">
      <c r="A513" t="s">
        <v>24458</v>
      </c>
      <c r="B513" t="s">
        <v>24459</v>
      </c>
      <c r="D513" t="s">
        <v>24460</v>
      </c>
      <c r="E513" t="s">
        <v>24460</v>
      </c>
      <c r="F513" t="s">
        <v>22428</v>
      </c>
      <c r="G513" t="s">
        <v>24461</v>
      </c>
      <c r="H513" t="s">
        <v>24462</v>
      </c>
      <c r="I513" t="s">
        <v>24463</v>
      </c>
      <c r="J513" t="s">
        <v>22463</v>
      </c>
      <c r="L513" t="s">
        <v>22908</v>
      </c>
      <c r="M513" t="s">
        <v>23505</v>
      </c>
      <c r="R513" t="s">
        <v>22452</v>
      </c>
      <c r="S513" t="s">
        <v>24464</v>
      </c>
      <c r="U513" t="s">
        <v>22438</v>
      </c>
      <c r="X513" t="s">
        <v>22440</v>
      </c>
      <c r="Y513" t="s">
        <v>22441</v>
      </c>
      <c r="Z513" t="s">
        <v>22442</v>
      </c>
      <c r="AD513" t="s">
        <v>22422</v>
      </c>
      <c r="AE513" t="s">
        <v>22424</v>
      </c>
    </row>
    <row r="514" spans="1:31">
      <c r="A514" t="s">
        <v>24458</v>
      </c>
      <c r="B514" t="s">
        <v>24459</v>
      </c>
      <c r="C514" t="s">
        <v>24465</v>
      </c>
      <c r="D514" t="s">
        <v>24466</v>
      </c>
      <c r="E514" t="s">
        <v>24466</v>
      </c>
      <c r="F514" t="s">
        <v>22428</v>
      </c>
      <c r="G514" t="s">
        <v>24467</v>
      </c>
      <c r="H514" t="s">
        <v>24468</v>
      </c>
      <c r="I514" t="s">
        <v>24469</v>
      </c>
      <c r="J514" t="s">
        <v>22463</v>
      </c>
      <c r="L514" t="s">
        <v>22908</v>
      </c>
      <c r="M514" t="s">
        <v>23505</v>
      </c>
      <c r="R514" t="s">
        <v>22452</v>
      </c>
      <c r="S514" t="s">
        <v>24470</v>
      </c>
      <c r="U514" t="s">
        <v>22438</v>
      </c>
      <c r="X514" t="s">
        <v>22440</v>
      </c>
      <c r="Y514" t="s">
        <v>22441</v>
      </c>
      <c r="Z514" t="s">
        <v>22442</v>
      </c>
      <c r="AD514" t="s">
        <v>22422</v>
      </c>
      <c r="AE514" t="s">
        <v>22424</v>
      </c>
    </row>
    <row r="515" spans="1:31">
      <c r="A515" t="s">
        <v>24458</v>
      </c>
      <c r="B515" t="s">
        <v>24459</v>
      </c>
      <c r="C515" t="s">
        <v>24465</v>
      </c>
      <c r="D515" t="s">
        <v>24466</v>
      </c>
      <c r="E515" t="s">
        <v>24466</v>
      </c>
      <c r="F515" t="s">
        <v>22428</v>
      </c>
      <c r="G515" t="s">
        <v>24467</v>
      </c>
      <c r="H515" t="s">
        <v>24468</v>
      </c>
      <c r="I515" t="s">
        <v>24469</v>
      </c>
      <c r="J515" t="s">
        <v>22463</v>
      </c>
      <c r="L515" t="s">
        <v>22908</v>
      </c>
      <c r="M515" t="s">
        <v>23505</v>
      </c>
      <c r="R515" t="s">
        <v>22487</v>
      </c>
      <c r="U515" t="s">
        <v>22438</v>
      </c>
      <c r="X515" t="s">
        <v>22440</v>
      </c>
      <c r="Y515" t="s">
        <v>22441</v>
      </c>
      <c r="Z515" t="s">
        <v>22442</v>
      </c>
      <c r="AD515" t="s">
        <v>22422</v>
      </c>
      <c r="AE515" t="s">
        <v>22424</v>
      </c>
    </row>
    <row r="516" spans="1:31">
      <c r="A516" t="s">
        <v>24458</v>
      </c>
      <c r="B516" t="s">
        <v>24459</v>
      </c>
      <c r="C516" t="s">
        <v>24465</v>
      </c>
      <c r="D516" t="s">
        <v>24466</v>
      </c>
      <c r="E516" t="s">
        <v>24466</v>
      </c>
      <c r="F516" t="s">
        <v>22428</v>
      </c>
      <c r="G516" t="s">
        <v>24467</v>
      </c>
      <c r="H516" t="s">
        <v>24468</v>
      </c>
      <c r="I516" t="s">
        <v>24469</v>
      </c>
      <c r="J516" t="s">
        <v>22463</v>
      </c>
      <c r="L516" t="s">
        <v>22908</v>
      </c>
      <c r="M516" t="s">
        <v>23505</v>
      </c>
      <c r="R516" t="s">
        <v>23530</v>
      </c>
      <c r="U516" t="s">
        <v>22438</v>
      </c>
      <c r="X516" t="s">
        <v>22440</v>
      </c>
      <c r="Y516" t="s">
        <v>22441</v>
      </c>
      <c r="Z516" t="s">
        <v>22442</v>
      </c>
      <c r="AD516" t="s">
        <v>22422</v>
      </c>
      <c r="AE516" t="s">
        <v>22424</v>
      </c>
    </row>
    <row r="517" spans="1:31">
      <c r="A517" t="s">
        <v>24458</v>
      </c>
      <c r="B517" t="s">
        <v>24459</v>
      </c>
      <c r="C517" t="s">
        <v>24465</v>
      </c>
      <c r="D517" t="s">
        <v>24466</v>
      </c>
      <c r="E517" t="s">
        <v>24466</v>
      </c>
      <c r="F517" t="s">
        <v>22428</v>
      </c>
      <c r="G517" t="s">
        <v>24471</v>
      </c>
      <c r="H517" t="s">
        <v>24472</v>
      </c>
      <c r="I517" t="s">
        <v>24473</v>
      </c>
      <c r="J517" t="s">
        <v>22463</v>
      </c>
      <c r="L517" t="s">
        <v>22984</v>
      </c>
      <c r="M517" t="s">
        <v>23505</v>
      </c>
      <c r="R517" t="s">
        <v>23530</v>
      </c>
      <c r="S517" t="s">
        <v>24474</v>
      </c>
      <c r="U517" t="s">
        <v>22438</v>
      </c>
      <c r="X517" t="s">
        <v>22440</v>
      </c>
      <c r="Y517" t="s">
        <v>22441</v>
      </c>
      <c r="Z517" t="s">
        <v>22442</v>
      </c>
      <c r="AD517" t="s">
        <v>22422</v>
      </c>
      <c r="AE517" t="s">
        <v>22424</v>
      </c>
    </row>
    <row r="518" spans="1:31">
      <c r="A518" t="s">
        <v>24475</v>
      </c>
      <c r="B518" t="s">
        <v>24459</v>
      </c>
      <c r="C518" t="s">
        <v>24465</v>
      </c>
      <c r="D518" t="s">
        <v>24466</v>
      </c>
      <c r="E518" t="s">
        <v>24466</v>
      </c>
      <c r="F518" t="s">
        <v>22428</v>
      </c>
      <c r="G518" t="s">
        <v>24476</v>
      </c>
      <c r="H518" t="s">
        <v>24477</v>
      </c>
      <c r="I518" t="s">
        <v>24478</v>
      </c>
      <c r="J518" t="s">
        <v>22954</v>
      </c>
      <c r="L518" t="s">
        <v>22984</v>
      </c>
      <c r="M518" t="s">
        <v>22860</v>
      </c>
      <c r="R518" t="s">
        <v>22861</v>
      </c>
      <c r="S518" t="s">
        <v>24479</v>
      </c>
      <c r="U518" t="s">
        <v>22438</v>
      </c>
      <c r="X518" t="s">
        <v>22440</v>
      </c>
      <c r="Y518" t="s">
        <v>22441</v>
      </c>
      <c r="Z518" t="s">
        <v>22442</v>
      </c>
      <c r="AD518" t="s">
        <v>22422</v>
      </c>
      <c r="AE518" t="s">
        <v>22424</v>
      </c>
    </row>
    <row r="519" spans="1:31">
      <c r="A519" t="s">
        <v>24475</v>
      </c>
      <c r="B519" t="s">
        <v>24459</v>
      </c>
      <c r="C519" t="s">
        <v>24465</v>
      </c>
      <c r="D519" t="s">
        <v>24466</v>
      </c>
      <c r="E519" t="s">
        <v>24466</v>
      </c>
      <c r="F519" t="s">
        <v>22428</v>
      </c>
      <c r="G519" t="s">
        <v>24476</v>
      </c>
      <c r="H519" t="s">
        <v>24477</v>
      </c>
      <c r="I519" t="s">
        <v>24478</v>
      </c>
      <c r="J519" t="s">
        <v>22954</v>
      </c>
      <c r="L519" t="s">
        <v>22984</v>
      </c>
      <c r="M519" t="s">
        <v>22860</v>
      </c>
      <c r="R519" t="s">
        <v>22487</v>
      </c>
      <c r="U519" t="s">
        <v>22438</v>
      </c>
      <c r="X519" t="s">
        <v>22440</v>
      </c>
      <c r="Y519" t="s">
        <v>22441</v>
      </c>
      <c r="Z519" t="s">
        <v>22442</v>
      </c>
      <c r="AD519" t="s">
        <v>22422</v>
      </c>
      <c r="AE519" t="s">
        <v>22424</v>
      </c>
    </row>
    <row r="520" spans="1:31">
      <c r="A520" t="s">
        <v>24480</v>
      </c>
      <c r="B520" t="s">
        <v>24481</v>
      </c>
      <c r="D520" t="s">
        <v>24482</v>
      </c>
      <c r="E520" t="s">
        <v>24482</v>
      </c>
      <c r="F520" t="s">
        <v>22428</v>
      </c>
      <c r="G520" t="s">
        <v>24483</v>
      </c>
      <c r="H520" t="s">
        <v>24484</v>
      </c>
      <c r="I520" t="s">
        <v>24485</v>
      </c>
      <c r="J520" t="s">
        <v>22463</v>
      </c>
      <c r="L520" t="s">
        <v>22908</v>
      </c>
      <c r="M520" t="s">
        <v>22465</v>
      </c>
      <c r="R520" t="s">
        <v>22466</v>
      </c>
      <c r="S520" t="s">
        <v>24486</v>
      </c>
      <c r="U520" t="s">
        <v>22438</v>
      </c>
      <c r="X520" t="s">
        <v>22440</v>
      </c>
      <c r="Y520" t="s">
        <v>22441</v>
      </c>
      <c r="Z520" t="s">
        <v>22442</v>
      </c>
      <c r="AD520" t="s">
        <v>22422</v>
      </c>
      <c r="AE520" t="s">
        <v>22424</v>
      </c>
    </row>
    <row r="521" spans="1:31">
      <c r="A521" t="s">
        <v>24480</v>
      </c>
      <c r="B521" t="s">
        <v>24481</v>
      </c>
      <c r="D521" t="s">
        <v>24482</v>
      </c>
      <c r="E521" t="s">
        <v>24482</v>
      </c>
      <c r="F521" t="s">
        <v>22428</v>
      </c>
      <c r="G521" t="s">
        <v>24483</v>
      </c>
      <c r="H521" t="s">
        <v>24484</v>
      </c>
      <c r="I521" t="s">
        <v>24485</v>
      </c>
      <c r="J521" t="s">
        <v>22463</v>
      </c>
      <c r="L521" t="s">
        <v>22908</v>
      </c>
      <c r="M521" t="s">
        <v>22465</v>
      </c>
      <c r="R521" t="s">
        <v>22452</v>
      </c>
      <c r="S521" t="s">
        <v>24487</v>
      </c>
      <c r="U521" t="s">
        <v>22438</v>
      </c>
      <c r="X521" t="s">
        <v>22440</v>
      </c>
      <c r="Y521" t="s">
        <v>22441</v>
      </c>
      <c r="Z521" t="s">
        <v>22442</v>
      </c>
      <c r="AD521" t="s">
        <v>22422</v>
      </c>
      <c r="AE521" t="s">
        <v>22424</v>
      </c>
    </row>
    <row r="522" spans="1:31">
      <c r="A522" t="s">
        <v>24480</v>
      </c>
      <c r="B522" t="s">
        <v>24481</v>
      </c>
      <c r="D522" t="s">
        <v>24488</v>
      </c>
      <c r="E522" t="s">
        <v>24488</v>
      </c>
      <c r="F522" t="s">
        <v>22428</v>
      </c>
      <c r="G522" t="s">
        <v>24489</v>
      </c>
      <c r="H522" t="s">
        <v>24490</v>
      </c>
      <c r="I522" t="s">
        <v>24491</v>
      </c>
      <c r="J522" t="s">
        <v>22463</v>
      </c>
      <c r="L522" t="s">
        <v>22908</v>
      </c>
      <c r="M522" t="s">
        <v>22465</v>
      </c>
      <c r="R522" t="s">
        <v>22466</v>
      </c>
      <c r="S522" t="s">
        <v>24492</v>
      </c>
      <c r="U522" t="s">
        <v>22438</v>
      </c>
      <c r="X522" t="s">
        <v>22440</v>
      </c>
      <c r="Y522" t="s">
        <v>22441</v>
      </c>
      <c r="Z522" t="s">
        <v>22442</v>
      </c>
      <c r="AD522" t="s">
        <v>22422</v>
      </c>
      <c r="AE522" t="s">
        <v>22424</v>
      </c>
    </row>
    <row r="523" spans="1:31">
      <c r="A523" t="s">
        <v>24480</v>
      </c>
      <c r="B523" t="s">
        <v>24481</v>
      </c>
      <c r="D523" t="s">
        <v>24488</v>
      </c>
      <c r="E523" t="s">
        <v>24488</v>
      </c>
      <c r="F523" t="s">
        <v>22428</v>
      </c>
      <c r="G523" t="s">
        <v>24489</v>
      </c>
      <c r="H523" t="s">
        <v>24490</v>
      </c>
      <c r="I523" t="s">
        <v>24491</v>
      </c>
      <c r="J523" t="s">
        <v>22463</v>
      </c>
      <c r="L523" t="s">
        <v>22908</v>
      </c>
      <c r="M523" t="s">
        <v>22465</v>
      </c>
      <c r="R523" t="s">
        <v>22452</v>
      </c>
      <c r="S523" t="s">
        <v>24493</v>
      </c>
      <c r="U523" t="s">
        <v>22438</v>
      </c>
      <c r="X523" t="s">
        <v>22440</v>
      </c>
      <c r="Y523" t="s">
        <v>22441</v>
      </c>
      <c r="Z523" t="s">
        <v>22442</v>
      </c>
      <c r="AD523" t="s">
        <v>22422</v>
      </c>
      <c r="AE523" t="s">
        <v>22424</v>
      </c>
    </row>
    <row r="524" spans="1:31">
      <c r="A524" t="s">
        <v>24480</v>
      </c>
      <c r="B524" t="s">
        <v>24481</v>
      </c>
      <c r="D524" t="s">
        <v>24494</v>
      </c>
      <c r="E524" t="s">
        <v>24494</v>
      </c>
      <c r="F524" t="s">
        <v>22428</v>
      </c>
      <c r="G524" t="s">
        <v>24495</v>
      </c>
      <c r="H524" t="s">
        <v>24496</v>
      </c>
      <c r="I524" t="s">
        <v>24497</v>
      </c>
      <c r="J524" t="s">
        <v>22463</v>
      </c>
      <c r="L524" t="s">
        <v>22908</v>
      </c>
      <c r="M524" t="s">
        <v>22465</v>
      </c>
      <c r="R524" t="s">
        <v>22466</v>
      </c>
      <c r="S524" t="s">
        <v>24498</v>
      </c>
      <c r="U524" t="s">
        <v>22438</v>
      </c>
      <c r="X524" t="s">
        <v>22440</v>
      </c>
      <c r="Y524" t="s">
        <v>22441</v>
      </c>
      <c r="Z524" t="s">
        <v>22442</v>
      </c>
      <c r="AD524" t="s">
        <v>22422</v>
      </c>
      <c r="AE524" t="s">
        <v>22424</v>
      </c>
    </row>
    <row r="525" spans="1:31">
      <c r="A525" t="s">
        <v>24480</v>
      </c>
      <c r="B525" t="s">
        <v>24481</v>
      </c>
      <c r="D525" t="s">
        <v>24494</v>
      </c>
      <c r="E525" t="s">
        <v>24494</v>
      </c>
      <c r="F525" t="s">
        <v>22428</v>
      </c>
      <c r="G525" t="s">
        <v>24495</v>
      </c>
      <c r="H525" t="s">
        <v>24496</v>
      </c>
      <c r="I525" t="s">
        <v>24497</v>
      </c>
      <c r="J525" t="s">
        <v>22463</v>
      </c>
      <c r="L525" t="s">
        <v>22908</v>
      </c>
      <c r="M525" t="s">
        <v>22465</v>
      </c>
      <c r="R525" t="s">
        <v>22452</v>
      </c>
      <c r="S525" t="s">
        <v>24499</v>
      </c>
      <c r="U525" t="s">
        <v>22438</v>
      </c>
      <c r="X525" t="s">
        <v>22440</v>
      </c>
      <c r="Y525" t="s">
        <v>22441</v>
      </c>
      <c r="Z525" t="s">
        <v>22442</v>
      </c>
      <c r="AD525" t="s">
        <v>22422</v>
      </c>
      <c r="AE525" t="s">
        <v>22424</v>
      </c>
    </row>
    <row r="526" spans="1:31">
      <c r="A526" t="s">
        <v>24480</v>
      </c>
      <c r="B526" t="s">
        <v>24481</v>
      </c>
      <c r="D526" t="s">
        <v>24494</v>
      </c>
      <c r="E526" t="s">
        <v>24494</v>
      </c>
      <c r="F526" t="s">
        <v>22428</v>
      </c>
      <c r="G526" t="s">
        <v>24495</v>
      </c>
      <c r="H526" t="s">
        <v>24496</v>
      </c>
      <c r="I526" t="s">
        <v>24497</v>
      </c>
      <c r="J526" t="s">
        <v>22463</v>
      </c>
      <c r="L526" t="s">
        <v>22908</v>
      </c>
      <c r="M526" t="s">
        <v>22465</v>
      </c>
      <c r="R526" t="s">
        <v>22455</v>
      </c>
      <c r="S526" t="s">
        <v>24500</v>
      </c>
      <c r="U526" t="s">
        <v>22438</v>
      </c>
      <c r="X526" t="s">
        <v>22440</v>
      </c>
      <c r="Y526" t="s">
        <v>22441</v>
      </c>
      <c r="Z526" t="s">
        <v>22442</v>
      </c>
      <c r="AD526" t="s">
        <v>22422</v>
      </c>
      <c r="AE526" t="s">
        <v>22424</v>
      </c>
    </row>
    <row r="527" spans="1:31">
      <c r="A527" t="s">
        <v>24480</v>
      </c>
      <c r="B527" t="s">
        <v>24481</v>
      </c>
      <c r="D527" t="s">
        <v>24494</v>
      </c>
      <c r="E527" t="s">
        <v>24494</v>
      </c>
      <c r="F527" t="s">
        <v>22428</v>
      </c>
      <c r="G527" t="s">
        <v>24495</v>
      </c>
      <c r="H527" t="s">
        <v>24496</v>
      </c>
      <c r="I527" t="s">
        <v>24497</v>
      </c>
      <c r="J527" t="s">
        <v>22463</v>
      </c>
      <c r="L527" t="s">
        <v>22908</v>
      </c>
      <c r="M527" t="s">
        <v>22465</v>
      </c>
      <c r="R527" t="s">
        <v>22457</v>
      </c>
      <c r="S527" t="s">
        <v>24501</v>
      </c>
      <c r="U527" t="s">
        <v>22438</v>
      </c>
      <c r="X527" t="s">
        <v>22440</v>
      </c>
      <c r="Y527" t="s">
        <v>22441</v>
      </c>
      <c r="Z527" t="s">
        <v>22442</v>
      </c>
      <c r="AD527" t="s">
        <v>22422</v>
      </c>
      <c r="AE527" t="s">
        <v>22424</v>
      </c>
    </row>
    <row r="528" spans="1:31">
      <c r="A528" t="s">
        <v>24480</v>
      </c>
      <c r="B528" t="s">
        <v>24481</v>
      </c>
      <c r="D528" t="s">
        <v>24502</v>
      </c>
      <c r="E528" t="s">
        <v>24502</v>
      </c>
      <c r="F528" t="s">
        <v>22428</v>
      </c>
      <c r="G528" t="s">
        <v>24503</v>
      </c>
      <c r="H528" t="s">
        <v>24504</v>
      </c>
      <c r="I528" t="s">
        <v>24505</v>
      </c>
      <c r="J528" t="s">
        <v>22463</v>
      </c>
      <c r="L528" t="s">
        <v>22908</v>
      </c>
      <c r="M528" t="s">
        <v>22465</v>
      </c>
      <c r="R528" t="s">
        <v>22455</v>
      </c>
      <c r="S528" t="s">
        <v>24506</v>
      </c>
      <c r="U528" t="s">
        <v>22438</v>
      </c>
      <c r="X528" t="s">
        <v>22440</v>
      </c>
      <c r="Y528" t="s">
        <v>22441</v>
      </c>
      <c r="Z528" t="s">
        <v>22442</v>
      </c>
      <c r="AD528" t="s">
        <v>22422</v>
      </c>
      <c r="AE528" t="s">
        <v>22424</v>
      </c>
    </row>
    <row r="529" spans="1:31">
      <c r="A529" t="s">
        <v>24480</v>
      </c>
      <c r="B529" t="s">
        <v>24481</v>
      </c>
      <c r="D529" t="s">
        <v>24460</v>
      </c>
      <c r="E529" t="s">
        <v>24460</v>
      </c>
      <c r="F529" t="s">
        <v>22428</v>
      </c>
      <c r="G529" t="s">
        <v>24507</v>
      </c>
      <c r="H529" t="s">
        <v>24508</v>
      </c>
      <c r="I529" t="s">
        <v>24509</v>
      </c>
      <c r="J529" t="s">
        <v>22463</v>
      </c>
      <c r="L529" t="s">
        <v>22908</v>
      </c>
      <c r="M529" t="s">
        <v>22465</v>
      </c>
      <c r="N529" t="s">
        <v>22888</v>
      </c>
      <c r="R529" t="s">
        <v>22455</v>
      </c>
      <c r="S529" t="s">
        <v>24510</v>
      </c>
      <c r="U529" t="s">
        <v>22438</v>
      </c>
      <c r="V529" t="s">
        <v>24511</v>
      </c>
      <c r="X529" t="s">
        <v>22440</v>
      </c>
      <c r="Y529" t="s">
        <v>22441</v>
      </c>
      <c r="Z529" t="s">
        <v>22442</v>
      </c>
      <c r="AD529" t="s">
        <v>22422</v>
      </c>
      <c r="AE529" t="s">
        <v>22424</v>
      </c>
    </row>
    <row r="530" spans="1:31">
      <c r="A530" t="s">
        <v>24480</v>
      </c>
      <c r="B530" t="s">
        <v>24481</v>
      </c>
      <c r="D530" t="s">
        <v>24460</v>
      </c>
      <c r="E530" t="s">
        <v>24460</v>
      </c>
      <c r="F530" t="s">
        <v>22428</v>
      </c>
      <c r="G530" t="s">
        <v>24507</v>
      </c>
      <c r="H530" t="s">
        <v>24508</v>
      </c>
      <c r="I530" t="s">
        <v>24509</v>
      </c>
      <c r="J530" t="s">
        <v>22463</v>
      </c>
      <c r="L530" t="s">
        <v>22908</v>
      </c>
      <c r="M530" t="s">
        <v>23505</v>
      </c>
      <c r="R530" t="s">
        <v>22452</v>
      </c>
      <c r="S530" t="s">
        <v>24512</v>
      </c>
      <c r="U530" t="s">
        <v>22438</v>
      </c>
      <c r="X530" t="s">
        <v>22440</v>
      </c>
      <c r="Y530" t="s">
        <v>22441</v>
      </c>
      <c r="Z530" t="s">
        <v>22442</v>
      </c>
      <c r="AD530" t="s">
        <v>22422</v>
      </c>
      <c r="AE530" t="s">
        <v>22424</v>
      </c>
    </row>
    <row r="531" spans="1:31">
      <c r="A531" t="s">
        <v>24480</v>
      </c>
      <c r="B531" t="s">
        <v>24481</v>
      </c>
      <c r="C531" t="s">
        <v>24465</v>
      </c>
      <c r="D531" t="s">
        <v>24466</v>
      </c>
      <c r="E531" t="s">
        <v>24466</v>
      </c>
      <c r="F531" t="s">
        <v>22428</v>
      </c>
      <c r="G531" t="s">
        <v>24520</v>
      </c>
      <c r="H531" t="s">
        <v>24521</v>
      </c>
      <c r="I531" t="s">
        <v>24522</v>
      </c>
      <c r="J531" t="s">
        <v>22463</v>
      </c>
      <c r="L531" t="s">
        <v>22984</v>
      </c>
      <c r="M531" t="s">
        <v>23505</v>
      </c>
      <c r="R531" t="s">
        <v>22861</v>
      </c>
      <c r="S531" t="s">
        <v>24525</v>
      </c>
      <c r="U531" t="s">
        <v>22438</v>
      </c>
      <c r="V531" t="s">
        <v>24526</v>
      </c>
      <c r="X531" t="s">
        <v>22440</v>
      </c>
      <c r="Y531" t="s">
        <v>22441</v>
      </c>
      <c r="Z531" t="s">
        <v>22442</v>
      </c>
      <c r="AD531" t="s">
        <v>22422</v>
      </c>
      <c r="AE531" t="s">
        <v>22424</v>
      </c>
    </row>
    <row r="532" spans="1:31">
      <c r="A532" t="s">
        <v>24480</v>
      </c>
      <c r="B532" t="s">
        <v>24481</v>
      </c>
      <c r="C532" t="s">
        <v>24465</v>
      </c>
      <c r="D532" t="s">
        <v>24466</v>
      </c>
      <c r="E532" t="s">
        <v>24466</v>
      </c>
      <c r="F532" t="s">
        <v>22428</v>
      </c>
      <c r="G532" t="s">
        <v>24520</v>
      </c>
      <c r="H532" t="s">
        <v>24521</v>
      </c>
      <c r="I532" t="s">
        <v>24522</v>
      </c>
      <c r="J532" t="s">
        <v>22463</v>
      </c>
      <c r="L532" t="s">
        <v>22984</v>
      </c>
      <c r="M532" t="s">
        <v>23505</v>
      </c>
      <c r="N532" t="s">
        <v>23588</v>
      </c>
      <c r="R532" t="s">
        <v>22452</v>
      </c>
      <c r="S532" t="s">
        <v>24523</v>
      </c>
      <c r="U532" t="s">
        <v>22438</v>
      </c>
      <c r="V532" t="s">
        <v>24524</v>
      </c>
      <c r="X532" t="s">
        <v>22440</v>
      </c>
      <c r="Y532" t="s">
        <v>22441</v>
      </c>
      <c r="Z532" t="s">
        <v>22442</v>
      </c>
      <c r="AD532" t="s">
        <v>22422</v>
      </c>
      <c r="AE532" t="s">
        <v>22424</v>
      </c>
    </row>
    <row r="533" spans="1:31">
      <c r="A533" t="s">
        <v>24480</v>
      </c>
      <c r="B533" t="s">
        <v>24481</v>
      </c>
      <c r="C533" t="s">
        <v>24465</v>
      </c>
      <c r="D533" t="s">
        <v>24466</v>
      </c>
      <c r="E533" t="s">
        <v>24466</v>
      </c>
      <c r="F533" t="s">
        <v>22428</v>
      </c>
      <c r="G533" t="s">
        <v>24520</v>
      </c>
      <c r="H533" t="s">
        <v>24521</v>
      </c>
      <c r="I533" t="s">
        <v>24522</v>
      </c>
      <c r="J533" t="s">
        <v>22463</v>
      </c>
      <c r="L533" t="s">
        <v>22984</v>
      </c>
      <c r="M533" t="s">
        <v>23505</v>
      </c>
      <c r="R533" t="s">
        <v>22488</v>
      </c>
      <c r="U533" t="s">
        <v>22438</v>
      </c>
      <c r="X533" t="s">
        <v>22440</v>
      </c>
      <c r="Y533" t="s">
        <v>22441</v>
      </c>
      <c r="Z533" t="s">
        <v>22442</v>
      </c>
      <c r="AD533" t="s">
        <v>22422</v>
      </c>
      <c r="AE533" t="s">
        <v>22424</v>
      </c>
    </row>
    <row r="534" spans="1:31">
      <c r="A534" t="s">
        <v>24480</v>
      </c>
      <c r="B534" t="s">
        <v>24481</v>
      </c>
      <c r="C534" t="s">
        <v>24465</v>
      </c>
      <c r="D534" t="s">
        <v>24466</v>
      </c>
      <c r="E534" t="s">
        <v>24466</v>
      </c>
      <c r="F534" t="s">
        <v>22428</v>
      </c>
      <c r="G534" t="s">
        <v>24513</v>
      </c>
      <c r="H534" t="s">
        <v>24514</v>
      </c>
      <c r="I534" t="s">
        <v>24515</v>
      </c>
      <c r="J534" t="s">
        <v>22463</v>
      </c>
      <c r="L534" t="s">
        <v>22908</v>
      </c>
      <c r="M534" t="s">
        <v>23505</v>
      </c>
      <c r="N534" t="s">
        <v>22888</v>
      </c>
      <c r="R534" t="s">
        <v>22455</v>
      </c>
      <c r="S534" t="s">
        <v>24518</v>
      </c>
      <c r="U534" t="s">
        <v>22438</v>
      </c>
      <c r="V534" t="s">
        <v>24519</v>
      </c>
      <c r="X534" t="s">
        <v>22440</v>
      </c>
      <c r="Y534" t="s">
        <v>22441</v>
      </c>
      <c r="Z534" t="s">
        <v>22442</v>
      </c>
      <c r="AD534" t="s">
        <v>22422</v>
      </c>
      <c r="AE534" t="s">
        <v>22424</v>
      </c>
    </row>
    <row r="535" spans="1:31">
      <c r="A535" t="s">
        <v>24480</v>
      </c>
      <c r="B535" t="s">
        <v>24481</v>
      </c>
      <c r="C535" t="s">
        <v>24465</v>
      </c>
      <c r="D535" t="s">
        <v>24466</v>
      </c>
      <c r="E535" t="s">
        <v>24466</v>
      </c>
      <c r="F535" t="s">
        <v>22428</v>
      </c>
      <c r="G535" t="s">
        <v>24513</v>
      </c>
      <c r="H535" t="s">
        <v>24514</v>
      </c>
      <c r="I535" t="s">
        <v>24515</v>
      </c>
      <c r="J535" t="s">
        <v>22463</v>
      </c>
      <c r="L535" t="s">
        <v>22908</v>
      </c>
      <c r="M535" t="s">
        <v>23505</v>
      </c>
      <c r="N535" t="s">
        <v>23588</v>
      </c>
      <c r="R535" t="s">
        <v>22452</v>
      </c>
      <c r="S535" t="s">
        <v>24516</v>
      </c>
      <c r="U535" t="s">
        <v>22438</v>
      </c>
      <c r="V535" t="s">
        <v>24517</v>
      </c>
      <c r="X535" t="s">
        <v>22440</v>
      </c>
      <c r="Y535" t="s">
        <v>22441</v>
      </c>
      <c r="Z535" t="s">
        <v>22442</v>
      </c>
      <c r="AD535" t="s">
        <v>22422</v>
      </c>
      <c r="AE535" t="s">
        <v>22424</v>
      </c>
    </row>
    <row r="536" spans="1:31">
      <c r="A536" t="s">
        <v>24480</v>
      </c>
      <c r="B536" t="s">
        <v>24481</v>
      </c>
      <c r="C536" t="s">
        <v>24465</v>
      </c>
      <c r="D536" t="s">
        <v>24466</v>
      </c>
      <c r="E536" t="s">
        <v>24466</v>
      </c>
      <c r="F536" t="s">
        <v>22428</v>
      </c>
      <c r="G536" t="s">
        <v>24513</v>
      </c>
      <c r="H536" t="s">
        <v>24514</v>
      </c>
      <c r="I536" t="s">
        <v>24515</v>
      </c>
      <c r="J536" t="s">
        <v>22463</v>
      </c>
      <c r="L536" t="s">
        <v>22908</v>
      </c>
      <c r="M536" t="s">
        <v>23505</v>
      </c>
      <c r="R536" t="s">
        <v>22487</v>
      </c>
      <c r="U536" t="s">
        <v>22438</v>
      </c>
      <c r="X536" t="s">
        <v>22440</v>
      </c>
      <c r="Y536" t="s">
        <v>22441</v>
      </c>
      <c r="Z536" t="s">
        <v>22442</v>
      </c>
      <c r="AD536" t="s">
        <v>22422</v>
      </c>
      <c r="AE536" t="s">
        <v>22424</v>
      </c>
    </row>
    <row r="537" spans="1:31">
      <c r="A537" t="s">
        <v>24480</v>
      </c>
      <c r="B537" t="s">
        <v>24481</v>
      </c>
      <c r="C537" t="s">
        <v>24465</v>
      </c>
      <c r="D537" t="s">
        <v>24466</v>
      </c>
      <c r="E537" t="s">
        <v>24466</v>
      </c>
      <c r="F537" t="s">
        <v>22428</v>
      </c>
      <c r="G537" t="s">
        <v>24513</v>
      </c>
      <c r="H537" t="s">
        <v>24514</v>
      </c>
      <c r="I537" t="s">
        <v>24515</v>
      </c>
      <c r="J537" t="s">
        <v>22463</v>
      </c>
      <c r="L537" t="s">
        <v>22908</v>
      </c>
      <c r="M537" t="s">
        <v>23505</v>
      </c>
      <c r="R537" t="s">
        <v>23530</v>
      </c>
      <c r="U537" t="s">
        <v>22438</v>
      </c>
      <c r="X537" t="s">
        <v>22440</v>
      </c>
      <c r="Y537" t="s">
        <v>22441</v>
      </c>
      <c r="Z537" t="s">
        <v>22442</v>
      </c>
      <c r="AD537" t="s">
        <v>22422</v>
      </c>
      <c r="AE537" t="s">
        <v>22424</v>
      </c>
    </row>
    <row r="538" spans="1:31">
      <c r="A538" t="s">
        <v>24480</v>
      </c>
      <c r="B538" t="s">
        <v>24481</v>
      </c>
      <c r="C538" t="s">
        <v>24465</v>
      </c>
      <c r="D538" t="s">
        <v>24466</v>
      </c>
      <c r="E538" t="s">
        <v>24466</v>
      </c>
      <c r="F538" t="s">
        <v>22428</v>
      </c>
      <c r="G538" t="s">
        <v>24527</v>
      </c>
      <c r="H538" t="s">
        <v>24528</v>
      </c>
      <c r="I538" t="s">
        <v>24529</v>
      </c>
      <c r="J538" t="s">
        <v>22463</v>
      </c>
      <c r="L538" t="s">
        <v>22984</v>
      </c>
      <c r="M538" t="s">
        <v>23505</v>
      </c>
      <c r="N538" t="s">
        <v>24530</v>
      </c>
      <c r="O538" t="s">
        <v>23818</v>
      </c>
      <c r="P538" t="s">
        <v>139</v>
      </c>
      <c r="R538" t="s">
        <v>22979</v>
      </c>
      <c r="S538" t="s">
        <v>24531</v>
      </c>
      <c r="T538" t="s">
        <v>23820</v>
      </c>
      <c r="U538" t="s">
        <v>22438</v>
      </c>
      <c r="V538" t="s">
        <v>24532</v>
      </c>
      <c r="X538" t="s">
        <v>22440</v>
      </c>
      <c r="Y538" t="s">
        <v>22441</v>
      </c>
      <c r="Z538" t="s">
        <v>22442</v>
      </c>
      <c r="AD538" t="s">
        <v>22422</v>
      </c>
      <c r="AE538" t="s">
        <v>22424</v>
      </c>
    </row>
    <row r="539" spans="1:31">
      <c r="A539" t="s">
        <v>24480</v>
      </c>
      <c r="B539" t="s">
        <v>24481</v>
      </c>
      <c r="C539" t="s">
        <v>24465</v>
      </c>
      <c r="D539" t="s">
        <v>24466</v>
      </c>
      <c r="E539" t="s">
        <v>24466</v>
      </c>
      <c r="F539" t="s">
        <v>22428</v>
      </c>
      <c r="G539" t="s">
        <v>24527</v>
      </c>
      <c r="H539" t="s">
        <v>24528</v>
      </c>
      <c r="I539" t="s">
        <v>24529</v>
      </c>
      <c r="J539" t="s">
        <v>22463</v>
      </c>
      <c r="L539" t="s">
        <v>22984</v>
      </c>
      <c r="M539" t="s">
        <v>23505</v>
      </c>
      <c r="R539" t="s">
        <v>23530</v>
      </c>
      <c r="S539" t="s">
        <v>24533</v>
      </c>
      <c r="U539" t="s">
        <v>22438</v>
      </c>
      <c r="X539" t="s">
        <v>22440</v>
      </c>
      <c r="Y539" t="s">
        <v>22441</v>
      </c>
      <c r="Z539" t="s">
        <v>22442</v>
      </c>
      <c r="AD539" t="s">
        <v>22422</v>
      </c>
      <c r="AE539" t="s">
        <v>22424</v>
      </c>
    </row>
    <row r="540" spans="1:31">
      <c r="A540" t="s">
        <v>24534</v>
      </c>
      <c r="B540" t="s">
        <v>24481</v>
      </c>
      <c r="C540" t="s">
        <v>24465</v>
      </c>
      <c r="D540" t="s">
        <v>24466</v>
      </c>
      <c r="E540" t="s">
        <v>24466</v>
      </c>
      <c r="F540" t="s">
        <v>22428</v>
      </c>
      <c r="G540" t="s">
        <v>24541</v>
      </c>
      <c r="H540" t="s">
        <v>24542</v>
      </c>
      <c r="I540" t="s">
        <v>24478</v>
      </c>
      <c r="J540" t="s">
        <v>22954</v>
      </c>
      <c r="L540" t="s">
        <v>22984</v>
      </c>
      <c r="M540" t="s">
        <v>22860</v>
      </c>
      <c r="R540" t="s">
        <v>22861</v>
      </c>
      <c r="S540" t="s">
        <v>24479</v>
      </c>
      <c r="U540" t="s">
        <v>22438</v>
      </c>
      <c r="X540" t="s">
        <v>22440</v>
      </c>
      <c r="Y540" t="s">
        <v>22441</v>
      </c>
      <c r="Z540" t="s">
        <v>22442</v>
      </c>
      <c r="AD540" t="s">
        <v>22422</v>
      </c>
      <c r="AE540" t="s">
        <v>22424</v>
      </c>
    </row>
    <row r="541" spans="1:31">
      <c r="A541" t="s">
        <v>24534</v>
      </c>
      <c r="B541" t="s">
        <v>24481</v>
      </c>
      <c r="C541" t="s">
        <v>24465</v>
      </c>
      <c r="D541" t="s">
        <v>24466</v>
      </c>
      <c r="E541" t="s">
        <v>24466</v>
      </c>
      <c r="F541" t="s">
        <v>22428</v>
      </c>
      <c r="G541" t="s">
        <v>24541</v>
      </c>
      <c r="H541" t="s">
        <v>24542</v>
      </c>
      <c r="I541" t="s">
        <v>24478</v>
      </c>
      <c r="J541" t="s">
        <v>22954</v>
      </c>
      <c r="L541" t="s">
        <v>22984</v>
      </c>
      <c r="M541" t="s">
        <v>22860</v>
      </c>
      <c r="R541" t="s">
        <v>22487</v>
      </c>
      <c r="U541" t="s">
        <v>22438</v>
      </c>
      <c r="X541" t="s">
        <v>22440</v>
      </c>
      <c r="Y541" t="s">
        <v>22441</v>
      </c>
      <c r="Z541" t="s">
        <v>22442</v>
      </c>
      <c r="AD541" t="s">
        <v>22422</v>
      </c>
      <c r="AE541" t="s">
        <v>22424</v>
      </c>
    </row>
    <row r="542" spans="1:31">
      <c r="A542" t="s">
        <v>24534</v>
      </c>
      <c r="B542" t="s">
        <v>24481</v>
      </c>
      <c r="C542" t="s">
        <v>24465</v>
      </c>
      <c r="D542" t="s">
        <v>24466</v>
      </c>
      <c r="E542" t="s">
        <v>24466</v>
      </c>
      <c r="F542" t="s">
        <v>22428</v>
      </c>
      <c r="G542" t="s">
        <v>24535</v>
      </c>
      <c r="H542" t="s">
        <v>24536</v>
      </c>
      <c r="I542" t="s">
        <v>24537</v>
      </c>
      <c r="J542" t="s">
        <v>22954</v>
      </c>
      <c r="L542" t="s">
        <v>23165</v>
      </c>
      <c r="M542" t="s">
        <v>22845</v>
      </c>
      <c r="N542" t="s">
        <v>22573</v>
      </c>
      <c r="O542" t="s">
        <v>22555</v>
      </c>
      <c r="P542" t="s">
        <v>22506</v>
      </c>
      <c r="R542" t="s">
        <v>22507</v>
      </c>
      <c r="S542" t="s">
        <v>24538</v>
      </c>
      <c r="T542" t="s">
        <v>24539</v>
      </c>
      <c r="U542" t="s">
        <v>22438</v>
      </c>
      <c r="V542" t="s">
        <v>24540</v>
      </c>
      <c r="X542" t="s">
        <v>22440</v>
      </c>
      <c r="Y542" t="s">
        <v>22441</v>
      </c>
      <c r="Z542" t="s">
        <v>22442</v>
      </c>
      <c r="AD542" t="s">
        <v>22422</v>
      </c>
      <c r="AE542" t="s">
        <v>22424</v>
      </c>
    </row>
    <row r="543" spans="1:31">
      <c r="A543" t="s">
        <v>24543</v>
      </c>
      <c r="B543" t="s">
        <v>24544</v>
      </c>
      <c r="D543" t="s">
        <v>24545</v>
      </c>
      <c r="E543" t="s">
        <v>24545</v>
      </c>
      <c r="F543" t="s">
        <v>22428</v>
      </c>
      <c r="G543" t="s">
        <v>24546</v>
      </c>
      <c r="H543" t="s">
        <v>24547</v>
      </c>
      <c r="I543" t="s">
        <v>24548</v>
      </c>
      <c r="J543" t="s">
        <v>22463</v>
      </c>
      <c r="L543" t="s">
        <v>24549</v>
      </c>
      <c r="M543" t="s">
        <v>22465</v>
      </c>
      <c r="R543" t="s">
        <v>22452</v>
      </c>
      <c r="S543" t="s">
        <v>24550</v>
      </c>
      <c r="U543" t="s">
        <v>22438</v>
      </c>
      <c r="W543" t="s">
        <v>24551</v>
      </c>
      <c r="X543" t="s">
        <v>22440</v>
      </c>
      <c r="Y543" t="s">
        <v>22441</v>
      </c>
      <c r="Z543" t="s">
        <v>22442</v>
      </c>
      <c r="AD543" t="s">
        <v>22422</v>
      </c>
      <c r="AE543" t="s">
        <v>22424</v>
      </c>
    </row>
    <row r="544" spans="1:31">
      <c r="A544" t="s">
        <v>24543</v>
      </c>
      <c r="B544" t="s">
        <v>24544</v>
      </c>
      <c r="D544" t="s">
        <v>24545</v>
      </c>
      <c r="E544" t="s">
        <v>24545</v>
      </c>
      <c r="F544" t="s">
        <v>22428</v>
      </c>
      <c r="G544" t="s">
        <v>24546</v>
      </c>
      <c r="H544" t="s">
        <v>24547</v>
      </c>
      <c r="I544" t="s">
        <v>24548</v>
      </c>
      <c r="J544" t="s">
        <v>22463</v>
      </c>
      <c r="L544" t="s">
        <v>24549</v>
      </c>
      <c r="M544" t="s">
        <v>22465</v>
      </c>
      <c r="R544" t="s">
        <v>22455</v>
      </c>
      <c r="U544" t="s">
        <v>22438</v>
      </c>
      <c r="W544" t="s">
        <v>24552</v>
      </c>
      <c r="X544" t="s">
        <v>22440</v>
      </c>
      <c r="Y544" t="s">
        <v>22441</v>
      </c>
      <c r="Z544" t="s">
        <v>22442</v>
      </c>
      <c r="AD544" t="s">
        <v>22422</v>
      </c>
      <c r="AE544" t="s">
        <v>22424</v>
      </c>
    </row>
    <row r="545" spans="1:31">
      <c r="A545" t="s">
        <v>24543</v>
      </c>
      <c r="B545" t="s">
        <v>24544</v>
      </c>
      <c r="D545" t="s">
        <v>24545</v>
      </c>
      <c r="E545" t="s">
        <v>24545</v>
      </c>
      <c r="F545" t="s">
        <v>22428</v>
      </c>
      <c r="G545" t="s">
        <v>24546</v>
      </c>
      <c r="H545" t="s">
        <v>24547</v>
      </c>
      <c r="I545" t="s">
        <v>24548</v>
      </c>
      <c r="J545" t="s">
        <v>22463</v>
      </c>
      <c r="L545" t="s">
        <v>24549</v>
      </c>
      <c r="M545" t="s">
        <v>22465</v>
      </c>
      <c r="R545" t="s">
        <v>22457</v>
      </c>
      <c r="U545" t="s">
        <v>22438</v>
      </c>
      <c r="X545" t="s">
        <v>22440</v>
      </c>
      <c r="Y545" t="s">
        <v>22441</v>
      </c>
      <c r="Z545" t="s">
        <v>22442</v>
      </c>
      <c r="AD545" t="s">
        <v>22422</v>
      </c>
      <c r="AE545" t="s">
        <v>22424</v>
      </c>
    </row>
    <row r="546" spans="1:31">
      <c r="A546" t="s">
        <v>24543</v>
      </c>
      <c r="B546" t="s">
        <v>24544</v>
      </c>
      <c r="D546" t="s">
        <v>24553</v>
      </c>
      <c r="E546" t="s">
        <v>24553</v>
      </c>
      <c r="F546" t="s">
        <v>22428</v>
      </c>
      <c r="G546" t="s">
        <v>24554</v>
      </c>
      <c r="H546" t="s">
        <v>24555</v>
      </c>
      <c r="I546" t="s">
        <v>24556</v>
      </c>
      <c r="J546" t="s">
        <v>22463</v>
      </c>
      <c r="L546" t="s">
        <v>24549</v>
      </c>
      <c r="M546" t="s">
        <v>22465</v>
      </c>
      <c r="R546" t="s">
        <v>22452</v>
      </c>
      <c r="S546" t="s">
        <v>24557</v>
      </c>
      <c r="U546" t="s">
        <v>22438</v>
      </c>
      <c r="W546" t="s">
        <v>24551</v>
      </c>
      <c r="X546" t="s">
        <v>22440</v>
      </c>
      <c r="Y546" t="s">
        <v>22441</v>
      </c>
      <c r="Z546" t="s">
        <v>22442</v>
      </c>
      <c r="AD546" t="s">
        <v>22422</v>
      </c>
      <c r="AE546" t="s">
        <v>22424</v>
      </c>
    </row>
    <row r="547" spans="1:31">
      <c r="A547" t="s">
        <v>24543</v>
      </c>
      <c r="B547" t="s">
        <v>24544</v>
      </c>
      <c r="D547" t="s">
        <v>24553</v>
      </c>
      <c r="E547" t="s">
        <v>24553</v>
      </c>
      <c r="F547" t="s">
        <v>22428</v>
      </c>
      <c r="G547" t="s">
        <v>24554</v>
      </c>
      <c r="H547" t="s">
        <v>24555</v>
      </c>
      <c r="I547" t="s">
        <v>24556</v>
      </c>
      <c r="J547" t="s">
        <v>22463</v>
      </c>
      <c r="L547" t="s">
        <v>24549</v>
      </c>
      <c r="M547" t="s">
        <v>22465</v>
      </c>
      <c r="R547" t="s">
        <v>22455</v>
      </c>
      <c r="U547" t="s">
        <v>22438</v>
      </c>
      <c r="W547" t="s">
        <v>24552</v>
      </c>
      <c r="X547" t="s">
        <v>22440</v>
      </c>
      <c r="Y547" t="s">
        <v>22441</v>
      </c>
      <c r="Z547" t="s">
        <v>22442</v>
      </c>
      <c r="AD547" t="s">
        <v>22422</v>
      </c>
      <c r="AE547" t="s">
        <v>22424</v>
      </c>
    </row>
    <row r="548" spans="1:31">
      <c r="A548" t="s">
        <v>24543</v>
      </c>
      <c r="B548" t="s">
        <v>24544</v>
      </c>
      <c r="D548" t="s">
        <v>24553</v>
      </c>
      <c r="E548" t="s">
        <v>24553</v>
      </c>
      <c r="F548" t="s">
        <v>22428</v>
      </c>
      <c r="G548" t="s">
        <v>24554</v>
      </c>
      <c r="H548" t="s">
        <v>24555</v>
      </c>
      <c r="I548" t="s">
        <v>24556</v>
      </c>
      <c r="J548" t="s">
        <v>22463</v>
      </c>
      <c r="L548" t="s">
        <v>24549</v>
      </c>
      <c r="M548" t="s">
        <v>22465</v>
      </c>
      <c r="R548" t="s">
        <v>22457</v>
      </c>
      <c r="U548" t="s">
        <v>22438</v>
      </c>
      <c r="X548" t="s">
        <v>22440</v>
      </c>
      <c r="Y548" t="s">
        <v>22441</v>
      </c>
      <c r="Z548" t="s">
        <v>22442</v>
      </c>
      <c r="AD548" t="s">
        <v>22422</v>
      </c>
      <c r="AE548" t="s">
        <v>22424</v>
      </c>
    </row>
    <row r="549" spans="1:31">
      <c r="A549" t="s">
        <v>24558</v>
      </c>
      <c r="D549" t="s">
        <v>24559</v>
      </c>
      <c r="E549" t="s">
        <v>24559</v>
      </c>
      <c r="F549" t="s">
        <v>22428</v>
      </c>
      <c r="G549" t="s">
        <v>24560</v>
      </c>
      <c r="H549" t="s">
        <v>24561</v>
      </c>
      <c r="I549" t="s">
        <v>24562</v>
      </c>
      <c r="J549" t="s">
        <v>22463</v>
      </c>
      <c r="L549" t="s">
        <v>24563</v>
      </c>
      <c r="M549" t="s">
        <v>23505</v>
      </c>
      <c r="N549" t="s">
        <v>23830</v>
      </c>
      <c r="O549" t="s">
        <v>23818</v>
      </c>
      <c r="P549" t="s">
        <v>139</v>
      </c>
      <c r="R549" t="s">
        <v>22979</v>
      </c>
      <c r="S549" t="s">
        <v>24564</v>
      </c>
      <c r="T549" t="s">
        <v>23820</v>
      </c>
      <c r="U549" t="s">
        <v>22438</v>
      </c>
      <c r="V549" t="s">
        <v>23923</v>
      </c>
      <c r="X549" t="s">
        <v>22440</v>
      </c>
      <c r="Y549" t="s">
        <v>22441</v>
      </c>
      <c r="Z549" t="s">
        <v>22442</v>
      </c>
      <c r="AD549" t="s">
        <v>22422</v>
      </c>
      <c r="AE549" t="s">
        <v>22424</v>
      </c>
    </row>
    <row r="550" spans="1:31">
      <c r="A550" t="s">
        <v>24565</v>
      </c>
      <c r="D550" t="s">
        <v>24559</v>
      </c>
      <c r="E550" t="s">
        <v>24559</v>
      </c>
      <c r="F550" t="s">
        <v>22428</v>
      </c>
      <c r="G550" t="s">
        <v>24566</v>
      </c>
      <c r="H550" t="s">
        <v>24567</v>
      </c>
      <c r="I550" t="s">
        <v>24568</v>
      </c>
      <c r="J550" t="s">
        <v>22954</v>
      </c>
      <c r="L550" t="s">
        <v>24569</v>
      </c>
      <c r="M550" t="s">
        <v>22845</v>
      </c>
      <c r="N550" t="s">
        <v>22573</v>
      </c>
      <c r="O550" t="s">
        <v>22555</v>
      </c>
      <c r="P550" t="s">
        <v>22955</v>
      </c>
      <c r="R550" t="s">
        <v>22507</v>
      </c>
      <c r="S550" t="s">
        <v>24570</v>
      </c>
      <c r="T550" t="s">
        <v>24571</v>
      </c>
      <c r="U550" t="s">
        <v>22438</v>
      </c>
      <c r="V550" t="s">
        <v>24572</v>
      </c>
      <c r="X550" t="s">
        <v>22440</v>
      </c>
      <c r="Y550" t="s">
        <v>22441</v>
      </c>
      <c r="Z550" t="s">
        <v>22442</v>
      </c>
      <c r="AD550" t="s">
        <v>22422</v>
      </c>
      <c r="AE550" t="s">
        <v>22424</v>
      </c>
    </row>
    <row r="551" spans="1:31">
      <c r="A551" t="s">
        <v>24573</v>
      </c>
      <c r="D551" t="s">
        <v>24559</v>
      </c>
      <c r="E551" t="s">
        <v>24559</v>
      </c>
      <c r="F551" t="s">
        <v>22428</v>
      </c>
      <c r="G551" t="s">
        <v>24574</v>
      </c>
      <c r="H551" t="s">
        <v>24575</v>
      </c>
      <c r="I551" t="s">
        <v>24576</v>
      </c>
      <c r="J551" t="s">
        <v>22463</v>
      </c>
      <c r="L551" t="s">
        <v>24563</v>
      </c>
      <c r="M551" t="s">
        <v>23505</v>
      </c>
      <c r="N551" t="s">
        <v>23830</v>
      </c>
      <c r="O551" t="s">
        <v>23818</v>
      </c>
      <c r="P551" t="s">
        <v>139</v>
      </c>
      <c r="R551" t="s">
        <v>22979</v>
      </c>
      <c r="S551" t="s">
        <v>24577</v>
      </c>
      <c r="T551" t="s">
        <v>23820</v>
      </c>
      <c r="U551" t="s">
        <v>22438</v>
      </c>
      <c r="V551" t="s">
        <v>23923</v>
      </c>
      <c r="X551" t="s">
        <v>22440</v>
      </c>
      <c r="Y551" t="s">
        <v>22441</v>
      </c>
      <c r="Z551" t="s">
        <v>22442</v>
      </c>
      <c r="AD551" t="s">
        <v>22422</v>
      </c>
      <c r="AE551" t="s">
        <v>22424</v>
      </c>
    </row>
    <row r="552" spans="1:31">
      <c r="A552" t="s">
        <v>24578</v>
      </c>
      <c r="D552" t="s">
        <v>24559</v>
      </c>
      <c r="E552" t="s">
        <v>24559</v>
      </c>
      <c r="F552" t="s">
        <v>22428</v>
      </c>
      <c r="G552" t="s">
        <v>24579</v>
      </c>
      <c r="H552" t="s">
        <v>24580</v>
      </c>
      <c r="I552" t="s">
        <v>24581</v>
      </c>
      <c r="J552" t="s">
        <v>22954</v>
      </c>
      <c r="L552" t="s">
        <v>24569</v>
      </c>
      <c r="M552" t="s">
        <v>22845</v>
      </c>
      <c r="N552" t="s">
        <v>22573</v>
      </c>
      <c r="O552" t="s">
        <v>22555</v>
      </c>
      <c r="P552" t="s">
        <v>22955</v>
      </c>
      <c r="R552" t="s">
        <v>22507</v>
      </c>
      <c r="S552" t="s">
        <v>24582</v>
      </c>
      <c r="T552" t="s">
        <v>24583</v>
      </c>
      <c r="U552" t="s">
        <v>22438</v>
      </c>
      <c r="V552" t="s">
        <v>24572</v>
      </c>
      <c r="X552" t="s">
        <v>22440</v>
      </c>
      <c r="Y552" t="s">
        <v>22441</v>
      </c>
      <c r="Z552" t="s">
        <v>22442</v>
      </c>
      <c r="AD552" t="s">
        <v>22422</v>
      </c>
      <c r="AE552" t="s">
        <v>22424</v>
      </c>
    </row>
    <row r="553" spans="1:31">
      <c r="A553" t="s">
        <v>24584</v>
      </c>
      <c r="D553" t="s">
        <v>24585</v>
      </c>
      <c r="E553" t="s">
        <v>24585</v>
      </c>
      <c r="F553" t="s">
        <v>22428</v>
      </c>
      <c r="G553" t="s">
        <v>24586</v>
      </c>
      <c r="H553" t="s">
        <v>24587</v>
      </c>
      <c r="I553" t="s">
        <v>24588</v>
      </c>
      <c r="J553" t="s">
        <v>22954</v>
      </c>
      <c r="L553" t="s">
        <v>24366</v>
      </c>
      <c r="M553" t="s">
        <v>22860</v>
      </c>
      <c r="R553" t="s">
        <v>22466</v>
      </c>
      <c r="S553" t="s">
        <v>24589</v>
      </c>
      <c r="U553" t="s">
        <v>22438</v>
      </c>
      <c r="W553" t="s">
        <v>24590</v>
      </c>
      <c r="X553" t="s">
        <v>22440</v>
      </c>
      <c r="Y553" t="s">
        <v>22441</v>
      </c>
      <c r="Z553" t="s">
        <v>22442</v>
      </c>
      <c r="AD553" t="s">
        <v>22422</v>
      </c>
      <c r="AE553" t="s">
        <v>22424</v>
      </c>
    </row>
    <row r="554" spans="1:31">
      <c r="A554" t="s">
        <v>24584</v>
      </c>
      <c r="D554" t="s">
        <v>24585</v>
      </c>
      <c r="E554" t="s">
        <v>24585</v>
      </c>
      <c r="F554" t="s">
        <v>22428</v>
      </c>
      <c r="G554" t="s">
        <v>24586</v>
      </c>
      <c r="H554" t="s">
        <v>24587</v>
      </c>
      <c r="I554" t="s">
        <v>24588</v>
      </c>
      <c r="J554" t="s">
        <v>22954</v>
      </c>
      <c r="L554" t="s">
        <v>24366</v>
      </c>
      <c r="M554" t="s">
        <v>22860</v>
      </c>
      <c r="R554" t="s">
        <v>22455</v>
      </c>
      <c r="S554" t="s">
        <v>24591</v>
      </c>
      <c r="U554" t="s">
        <v>22438</v>
      </c>
      <c r="X554" t="s">
        <v>22440</v>
      </c>
      <c r="Y554" t="s">
        <v>22441</v>
      </c>
      <c r="Z554" t="s">
        <v>22442</v>
      </c>
      <c r="AD554" t="s">
        <v>22422</v>
      </c>
      <c r="AE554" t="s">
        <v>22424</v>
      </c>
    </row>
    <row r="555" spans="1:31">
      <c r="A555" t="s">
        <v>24584</v>
      </c>
      <c r="D555" t="s">
        <v>24585</v>
      </c>
      <c r="E555" t="s">
        <v>24585</v>
      </c>
      <c r="F555" t="s">
        <v>22428</v>
      </c>
      <c r="G555" t="s">
        <v>24606</v>
      </c>
      <c r="H555" t="s">
        <v>24607</v>
      </c>
      <c r="I555" t="s">
        <v>24608</v>
      </c>
      <c r="J555" t="s">
        <v>22954</v>
      </c>
      <c r="L555" t="s">
        <v>22571</v>
      </c>
      <c r="M555" t="s">
        <v>22860</v>
      </c>
      <c r="R555" t="s">
        <v>22861</v>
      </c>
      <c r="S555" t="s">
        <v>24609</v>
      </c>
      <c r="U555" t="s">
        <v>22438</v>
      </c>
      <c r="W555" t="s">
        <v>24605</v>
      </c>
      <c r="X555" t="s">
        <v>22440</v>
      </c>
      <c r="Y555" t="s">
        <v>22441</v>
      </c>
      <c r="Z555" t="s">
        <v>22442</v>
      </c>
      <c r="AD555" t="s">
        <v>22422</v>
      </c>
      <c r="AE555" t="s">
        <v>22424</v>
      </c>
    </row>
    <row r="556" spans="1:31">
      <c r="A556" t="s">
        <v>24584</v>
      </c>
      <c r="D556" t="s">
        <v>23937</v>
      </c>
      <c r="E556" t="s">
        <v>23937</v>
      </c>
      <c r="F556" t="s">
        <v>22428</v>
      </c>
      <c r="G556" t="s">
        <v>24592</v>
      </c>
      <c r="H556" t="s">
        <v>24593</v>
      </c>
      <c r="I556" t="s">
        <v>24594</v>
      </c>
      <c r="J556" t="s">
        <v>22954</v>
      </c>
      <c r="L556" t="s">
        <v>24366</v>
      </c>
      <c r="M556" t="s">
        <v>22860</v>
      </c>
      <c r="R556" t="s">
        <v>22455</v>
      </c>
      <c r="S556" t="s">
        <v>24595</v>
      </c>
      <c r="U556" t="s">
        <v>22438</v>
      </c>
      <c r="X556" t="s">
        <v>22440</v>
      </c>
      <c r="Y556" t="s">
        <v>22441</v>
      </c>
      <c r="Z556" t="s">
        <v>22442</v>
      </c>
      <c r="AD556" t="s">
        <v>22422</v>
      </c>
      <c r="AE556" t="s">
        <v>22424</v>
      </c>
    </row>
    <row r="557" spans="1:31">
      <c r="A557" t="s">
        <v>24584</v>
      </c>
      <c r="D557" t="s">
        <v>23937</v>
      </c>
      <c r="E557" t="s">
        <v>23937</v>
      </c>
      <c r="F557" t="s">
        <v>22428</v>
      </c>
      <c r="G557" t="s">
        <v>24596</v>
      </c>
      <c r="H557" t="s">
        <v>24597</v>
      </c>
      <c r="I557" t="s">
        <v>24598</v>
      </c>
      <c r="J557" t="s">
        <v>22954</v>
      </c>
      <c r="L557" t="s">
        <v>24366</v>
      </c>
      <c r="M557" t="s">
        <v>22860</v>
      </c>
      <c r="R557" t="s">
        <v>22455</v>
      </c>
      <c r="S557" t="s">
        <v>24599</v>
      </c>
      <c r="U557" t="s">
        <v>22438</v>
      </c>
      <c r="W557" t="s">
        <v>24600</v>
      </c>
      <c r="X557" t="s">
        <v>22440</v>
      </c>
      <c r="Y557" t="s">
        <v>22441</v>
      </c>
      <c r="Z557" t="s">
        <v>22442</v>
      </c>
      <c r="AD557" t="s">
        <v>22422</v>
      </c>
      <c r="AE557" t="s">
        <v>22424</v>
      </c>
    </row>
    <row r="558" spans="1:31">
      <c r="A558" t="s">
        <v>24584</v>
      </c>
      <c r="D558" t="s">
        <v>23937</v>
      </c>
      <c r="E558" t="s">
        <v>23937</v>
      </c>
      <c r="F558" t="s">
        <v>22428</v>
      </c>
      <c r="G558" t="s">
        <v>24601</v>
      </c>
      <c r="H558" t="s">
        <v>24602</v>
      </c>
      <c r="I558" t="s">
        <v>24603</v>
      </c>
      <c r="J558" t="s">
        <v>22954</v>
      </c>
      <c r="L558" t="s">
        <v>22433</v>
      </c>
      <c r="M558" t="s">
        <v>22860</v>
      </c>
      <c r="R558" t="s">
        <v>22861</v>
      </c>
      <c r="S558" t="s">
        <v>24604</v>
      </c>
      <c r="U558" t="s">
        <v>22438</v>
      </c>
      <c r="W558" t="s">
        <v>24605</v>
      </c>
      <c r="X558" t="s">
        <v>22440</v>
      </c>
      <c r="Y558" t="s">
        <v>22441</v>
      </c>
      <c r="Z558" t="s">
        <v>22442</v>
      </c>
      <c r="AD558" t="s">
        <v>22422</v>
      </c>
      <c r="AE558" t="s">
        <v>22424</v>
      </c>
    </row>
    <row r="559" spans="1:31">
      <c r="A559" t="s">
        <v>24584</v>
      </c>
      <c r="D559" t="s">
        <v>23937</v>
      </c>
      <c r="E559" t="s">
        <v>23937</v>
      </c>
      <c r="F559" t="s">
        <v>22428</v>
      </c>
      <c r="G559" t="s">
        <v>24601</v>
      </c>
      <c r="H559" t="s">
        <v>24602</v>
      </c>
      <c r="I559" t="s">
        <v>24603</v>
      </c>
      <c r="J559" t="s">
        <v>22954</v>
      </c>
      <c r="L559" t="s">
        <v>22433</v>
      </c>
      <c r="M559" t="s">
        <v>22860</v>
      </c>
      <c r="R559" t="s">
        <v>22488</v>
      </c>
      <c r="U559" t="s">
        <v>22438</v>
      </c>
      <c r="X559" t="s">
        <v>22440</v>
      </c>
      <c r="Y559" t="s">
        <v>22441</v>
      </c>
      <c r="Z559" t="s">
        <v>22442</v>
      </c>
      <c r="AD559" t="s">
        <v>22422</v>
      </c>
      <c r="AE559" t="s">
        <v>22424</v>
      </c>
    </row>
    <row r="560" spans="1:31">
      <c r="A560" t="s">
        <v>24610</v>
      </c>
      <c r="B560" t="s">
        <v>24611</v>
      </c>
      <c r="D560" t="s">
        <v>24585</v>
      </c>
      <c r="E560" t="s">
        <v>24585</v>
      </c>
      <c r="F560" t="s">
        <v>22428</v>
      </c>
      <c r="G560" t="s">
        <v>24612</v>
      </c>
      <c r="H560" t="s">
        <v>24613</v>
      </c>
      <c r="I560" t="s">
        <v>24614</v>
      </c>
      <c r="J560" t="s">
        <v>24615</v>
      </c>
      <c r="L560" t="s">
        <v>24366</v>
      </c>
      <c r="M560" t="s">
        <v>22860</v>
      </c>
      <c r="R560" t="s">
        <v>24616</v>
      </c>
      <c r="S560" t="s">
        <v>24617</v>
      </c>
      <c r="U560" t="s">
        <v>22438</v>
      </c>
      <c r="X560" t="s">
        <v>22440</v>
      </c>
      <c r="Y560" t="s">
        <v>22441</v>
      </c>
      <c r="Z560" t="s">
        <v>22442</v>
      </c>
      <c r="AD560" t="s">
        <v>22422</v>
      </c>
      <c r="AE560" t="s">
        <v>22424</v>
      </c>
    </row>
    <row r="561" spans="1:31">
      <c r="A561" t="s">
        <v>24610</v>
      </c>
      <c r="B561" t="s">
        <v>24611</v>
      </c>
      <c r="D561" t="s">
        <v>24585</v>
      </c>
      <c r="E561" t="s">
        <v>24585</v>
      </c>
      <c r="F561" t="s">
        <v>22428</v>
      </c>
      <c r="G561" t="s">
        <v>24612</v>
      </c>
      <c r="H561" t="s">
        <v>24613</v>
      </c>
      <c r="I561" t="s">
        <v>24614</v>
      </c>
      <c r="J561" t="s">
        <v>24615</v>
      </c>
      <c r="L561" t="s">
        <v>24366</v>
      </c>
      <c r="M561" t="s">
        <v>22860</v>
      </c>
      <c r="R561" t="s">
        <v>22466</v>
      </c>
      <c r="S561" t="s">
        <v>24618</v>
      </c>
      <c r="U561" t="s">
        <v>22438</v>
      </c>
      <c r="X561" t="s">
        <v>22440</v>
      </c>
      <c r="Y561" t="s">
        <v>22441</v>
      </c>
      <c r="Z561" t="s">
        <v>22442</v>
      </c>
      <c r="AD561" t="s">
        <v>22422</v>
      </c>
      <c r="AE561" t="s">
        <v>22424</v>
      </c>
    </row>
    <row r="562" spans="1:31">
      <c r="A562" t="s">
        <v>24610</v>
      </c>
      <c r="B562" t="s">
        <v>24611</v>
      </c>
      <c r="D562" t="s">
        <v>24585</v>
      </c>
      <c r="E562" t="s">
        <v>24585</v>
      </c>
      <c r="F562" t="s">
        <v>22428</v>
      </c>
      <c r="G562" t="s">
        <v>24612</v>
      </c>
      <c r="H562" t="s">
        <v>24613</v>
      </c>
      <c r="I562" t="s">
        <v>24614</v>
      </c>
      <c r="J562" t="s">
        <v>24615</v>
      </c>
      <c r="L562" t="s">
        <v>24366</v>
      </c>
      <c r="M562" t="s">
        <v>22860</v>
      </c>
      <c r="R562" t="s">
        <v>23034</v>
      </c>
      <c r="U562" t="s">
        <v>22438</v>
      </c>
      <c r="W562" t="s">
        <v>24619</v>
      </c>
      <c r="X562" t="s">
        <v>22440</v>
      </c>
      <c r="Y562" t="s">
        <v>22441</v>
      </c>
      <c r="Z562" t="s">
        <v>22442</v>
      </c>
      <c r="AD562" t="s">
        <v>22422</v>
      </c>
      <c r="AE562" t="s">
        <v>22424</v>
      </c>
    </row>
    <row r="563" spans="1:31">
      <c r="A563" t="s">
        <v>24610</v>
      </c>
      <c r="B563" t="s">
        <v>24611</v>
      </c>
      <c r="D563" t="s">
        <v>24585</v>
      </c>
      <c r="E563" t="s">
        <v>24585</v>
      </c>
      <c r="F563" t="s">
        <v>22428</v>
      </c>
      <c r="G563" t="s">
        <v>24624</v>
      </c>
      <c r="H563" t="s">
        <v>24625</v>
      </c>
      <c r="I563" t="s">
        <v>24626</v>
      </c>
      <c r="J563" t="s">
        <v>24615</v>
      </c>
      <c r="L563" t="s">
        <v>22571</v>
      </c>
      <c r="M563" t="s">
        <v>22860</v>
      </c>
      <c r="R563" t="s">
        <v>22861</v>
      </c>
      <c r="S563" t="s">
        <v>24627</v>
      </c>
      <c r="U563" t="s">
        <v>22438</v>
      </c>
      <c r="X563" t="s">
        <v>22440</v>
      </c>
      <c r="Y563" t="s">
        <v>22441</v>
      </c>
      <c r="Z563" t="s">
        <v>22442</v>
      </c>
      <c r="AD563" t="s">
        <v>22422</v>
      </c>
      <c r="AE563" t="s">
        <v>22424</v>
      </c>
    </row>
    <row r="564" spans="1:31">
      <c r="A564" t="s">
        <v>24610</v>
      </c>
      <c r="B564" t="s">
        <v>24611</v>
      </c>
      <c r="D564" t="s">
        <v>23937</v>
      </c>
      <c r="E564" t="s">
        <v>23937</v>
      </c>
      <c r="F564" t="s">
        <v>22428</v>
      </c>
      <c r="G564" t="s">
        <v>24620</v>
      </c>
      <c r="H564" t="s">
        <v>24621</v>
      </c>
      <c r="I564" t="s">
        <v>24622</v>
      </c>
      <c r="J564" t="s">
        <v>24615</v>
      </c>
      <c r="L564" t="s">
        <v>24366</v>
      </c>
      <c r="M564" t="s">
        <v>22860</v>
      </c>
      <c r="R564" t="s">
        <v>24616</v>
      </c>
      <c r="S564" t="s">
        <v>24623</v>
      </c>
      <c r="U564" t="s">
        <v>22438</v>
      </c>
      <c r="X564" t="s">
        <v>22440</v>
      </c>
      <c r="Y564" t="s">
        <v>22441</v>
      </c>
      <c r="Z564" t="s">
        <v>22442</v>
      </c>
      <c r="AD564" t="s">
        <v>22422</v>
      </c>
      <c r="AE564" t="s">
        <v>22424</v>
      </c>
    </row>
    <row r="565" spans="1:31">
      <c r="A565" t="s">
        <v>24628</v>
      </c>
      <c r="D565" t="s">
        <v>24629</v>
      </c>
      <c r="E565" t="s">
        <v>24629</v>
      </c>
      <c r="F565" t="s">
        <v>22428</v>
      </c>
      <c r="G565" t="s">
        <v>24630</v>
      </c>
      <c r="H565" t="s">
        <v>24631</v>
      </c>
      <c r="I565" t="s">
        <v>24632</v>
      </c>
      <c r="J565" t="s">
        <v>22954</v>
      </c>
      <c r="L565" t="s">
        <v>24633</v>
      </c>
      <c r="M565" t="s">
        <v>22860</v>
      </c>
      <c r="R565" t="s">
        <v>22472</v>
      </c>
      <c r="S565" t="s">
        <v>24634</v>
      </c>
      <c r="U565" t="s">
        <v>22438</v>
      </c>
      <c r="X565" t="s">
        <v>22440</v>
      </c>
      <c r="Y565" t="s">
        <v>22441</v>
      </c>
      <c r="Z565" t="s">
        <v>22442</v>
      </c>
      <c r="AD565" t="s">
        <v>22422</v>
      </c>
      <c r="AE565" t="s">
        <v>22424</v>
      </c>
    </row>
    <row r="566" spans="1:31">
      <c r="A566" t="s">
        <v>24628</v>
      </c>
      <c r="D566" t="s">
        <v>24635</v>
      </c>
      <c r="E566" t="s">
        <v>24635</v>
      </c>
      <c r="F566" t="s">
        <v>22428</v>
      </c>
      <c r="G566" t="s">
        <v>24636</v>
      </c>
      <c r="H566" t="s">
        <v>24637</v>
      </c>
      <c r="I566" t="s">
        <v>24638</v>
      </c>
      <c r="J566" t="s">
        <v>22954</v>
      </c>
      <c r="L566" t="s">
        <v>24633</v>
      </c>
      <c r="M566" t="s">
        <v>22860</v>
      </c>
      <c r="R566" t="s">
        <v>22472</v>
      </c>
      <c r="S566" t="s">
        <v>24639</v>
      </c>
      <c r="U566" t="s">
        <v>22438</v>
      </c>
      <c r="X566" t="s">
        <v>22440</v>
      </c>
      <c r="Y566" t="s">
        <v>22441</v>
      </c>
      <c r="Z566" t="s">
        <v>22442</v>
      </c>
      <c r="AD566" t="s">
        <v>22422</v>
      </c>
      <c r="AE566" t="s">
        <v>22424</v>
      </c>
    </row>
    <row r="567" spans="1:31">
      <c r="A567" t="s">
        <v>24628</v>
      </c>
      <c r="D567" t="s">
        <v>24640</v>
      </c>
      <c r="E567" t="s">
        <v>24640</v>
      </c>
      <c r="F567" t="s">
        <v>22428</v>
      </c>
      <c r="G567" t="s">
        <v>24641</v>
      </c>
      <c r="H567" t="s">
        <v>24642</v>
      </c>
      <c r="I567" t="s">
        <v>24643</v>
      </c>
      <c r="J567" t="s">
        <v>22954</v>
      </c>
      <c r="L567" t="s">
        <v>23278</v>
      </c>
      <c r="M567" t="s">
        <v>22860</v>
      </c>
      <c r="R567" t="s">
        <v>22455</v>
      </c>
      <c r="S567" t="s">
        <v>24644</v>
      </c>
      <c r="U567" t="s">
        <v>22438</v>
      </c>
      <c r="W567" t="s">
        <v>24645</v>
      </c>
      <c r="X567" t="s">
        <v>22440</v>
      </c>
      <c r="Y567" t="s">
        <v>22441</v>
      </c>
      <c r="Z567" t="s">
        <v>22442</v>
      </c>
      <c r="AD567" t="s">
        <v>22422</v>
      </c>
      <c r="AE567" t="s">
        <v>22424</v>
      </c>
    </row>
    <row r="568" spans="1:31">
      <c r="A568" t="s">
        <v>24628</v>
      </c>
      <c r="D568" t="s">
        <v>24640</v>
      </c>
      <c r="E568" t="s">
        <v>24640</v>
      </c>
      <c r="F568" t="s">
        <v>22428</v>
      </c>
      <c r="G568" t="s">
        <v>24641</v>
      </c>
      <c r="H568" t="s">
        <v>24642</v>
      </c>
      <c r="I568" t="s">
        <v>24643</v>
      </c>
      <c r="J568" t="s">
        <v>22954</v>
      </c>
      <c r="L568" t="s">
        <v>23278</v>
      </c>
      <c r="M568" t="s">
        <v>22860</v>
      </c>
      <c r="R568" t="s">
        <v>22455</v>
      </c>
      <c r="S568" t="s">
        <v>24646</v>
      </c>
      <c r="U568" t="s">
        <v>22438</v>
      </c>
      <c r="W568" t="s">
        <v>24647</v>
      </c>
      <c r="X568" t="s">
        <v>22440</v>
      </c>
      <c r="Y568" t="s">
        <v>22441</v>
      </c>
      <c r="Z568" t="s">
        <v>22442</v>
      </c>
      <c r="AD568" t="s">
        <v>22422</v>
      </c>
      <c r="AE568" t="s">
        <v>22424</v>
      </c>
    </row>
    <row r="569" spans="1:31">
      <c r="A569" t="s">
        <v>24628</v>
      </c>
      <c r="D569" t="s">
        <v>24648</v>
      </c>
      <c r="E569" t="s">
        <v>24648</v>
      </c>
      <c r="F569" t="s">
        <v>22428</v>
      </c>
      <c r="G569" t="s">
        <v>24649</v>
      </c>
      <c r="H569" t="s">
        <v>24650</v>
      </c>
      <c r="I569" t="s">
        <v>24651</v>
      </c>
      <c r="J569" t="s">
        <v>22954</v>
      </c>
      <c r="L569" t="s">
        <v>23278</v>
      </c>
      <c r="M569" t="s">
        <v>22860</v>
      </c>
      <c r="R569" t="s">
        <v>22455</v>
      </c>
      <c r="S569" t="s">
        <v>24652</v>
      </c>
      <c r="U569" t="s">
        <v>22438</v>
      </c>
      <c r="W569" t="s">
        <v>24645</v>
      </c>
      <c r="X569" t="s">
        <v>22440</v>
      </c>
      <c r="Y569" t="s">
        <v>22441</v>
      </c>
      <c r="Z569" t="s">
        <v>22442</v>
      </c>
      <c r="AD569" t="s">
        <v>22422</v>
      </c>
      <c r="AE569" t="s">
        <v>22424</v>
      </c>
    </row>
    <row r="570" spans="1:31">
      <c r="A570" t="s">
        <v>24628</v>
      </c>
      <c r="D570" t="s">
        <v>24648</v>
      </c>
      <c r="E570" t="s">
        <v>24648</v>
      </c>
      <c r="F570" t="s">
        <v>22428</v>
      </c>
      <c r="G570" t="s">
        <v>24649</v>
      </c>
      <c r="H570" t="s">
        <v>24650</v>
      </c>
      <c r="I570" t="s">
        <v>24651</v>
      </c>
      <c r="J570" t="s">
        <v>22954</v>
      </c>
      <c r="L570" t="s">
        <v>23278</v>
      </c>
      <c r="M570" t="s">
        <v>22860</v>
      </c>
      <c r="R570" t="s">
        <v>22455</v>
      </c>
      <c r="S570" t="s">
        <v>24653</v>
      </c>
      <c r="U570" t="s">
        <v>22438</v>
      </c>
      <c r="W570" t="s">
        <v>24647</v>
      </c>
      <c r="X570" t="s">
        <v>22440</v>
      </c>
      <c r="Y570" t="s">
        <v>22441</v>
      </c>
      <c r="Z570" t="s">
        <v>22442</v>
      </c>
      <c r="AD570" t="s">
        <v>22422</v>
      </c>
      <c r="AE570" t="s">
        <v>22424</v>
      </c>
    </row>
    <row r="571" spans="1:31">
      <c r="A571" t="s">
        <v>24628</v>
      </c>
      <c r="D571" t="s">
        <v>24654</v>
      </c>
      <c r="E571" t="s">
        <v>24654</v>
      </c>
      <c r="F571" t="s">
        <v>22428</v>
      </c>
      <c r="G571" t="s">
        <v>24655</v>
      </c>
      <c r="H571" t="s">
        <v>24656</v>
      </c>
      <c r="I571" t="s">
        <v>24657</v>
      </c>
      <c r="J571" t="s">
        <v>22954</v>
      </c>
      <c r="L571" t="s">
        <v>23278</v>
      </c>
      <c r="M571" t="s">
        <v>22860</v>
      </c>
      <c r="R571" t="s">
        <v>22455</v>
      </c>
      <c r="S571" t="s">
        <v>24658</v>
      </c>
      <c r="U571" t="s">
        <v>22438</v>
      </c>
      <c r="W571" t="s">
        <v>24645</v>
      </c>
      <c r="X571" t="s">
        <v>22440</v>
      </c>
      <c r="Y571" t="s">
        <v>22441</v>
      </c>
      <c r="Z571" t="s">
        <v>22442</v>
      </c>
      <c r="AD571" t="s">
        <v>22422</v>
      </c>
      <c r="AE571" t="s">
        <v>22424</v>
      </c>
    </row>
    <row r="572" spans="1:31">
      <c r="A572" t="s">
        <v>24628</v>
      </c>
      <c r="D572" t="s">
        <v>24659</v>
      </c>
      <c r="E572" t="s">
        <v>24659</v>
      </c>
      <c r="F572" t="s">
        <v>22428</v>
      </c>
      <c r="G572" t="s">
        <v>24660</v>
      </c>
      <c r="H572" t="s">
        <v>24661</v>
      </c>
      <c r="I572" t="s">
        <v>24662</v>
      </c>
      <c r="J572" t="s">
        <v>22954</v>
      </c>
      <c r="L572" t="s">
        <v>23278</v>
      </c>
      <c r="M572" t="s">
        <v>22860</v>
      </c>
      <c r="R572" t="s">
        <v>22466</v>
      </c>
      <c r="S572" t="s">
        <v>24663</v>
      </c>
      <c r="U572" t="s">
        <v>22438</v>
      </c>
      <c r="X572" t="s">
        <v>22440</v>
      </c>
      <c r="Y572" t="s">
        <v>22441</v>
      </c>
      <c r="Z572" t="s">
        <v>22442</v>
      </c>
      <c r="AD572" t="s">
        <v>22422</v>
      </c>
      <c r="AE572" t="s">
        <v>22424</v>
      </c>
    </row>
    <row r="573" spans="1:31">
      <c r="A573" t="s">
        <v>24628</v>
      </c>
      <c r="D573" t="s">
        <v>24659</v>
      </c>
      <c r="E573" t="s">
        <v>24659</v>
      </c>
      <c r="F573" t="s">
        <v>22428</v>
      </c>
      <c r="G573" t="s">
        <v>24660</v>
      </c>
      <c r="H573" t="s">
        <v>24661</v>
      </c>
      <c r="I573" t="s">
        <v>24662</v>
      </c>
      <c r="J573" t="s">
        <v>22954</v>
      </c>
      <c r="L573" t="s">
        <v>23278</v>
      </c>
      <c r="M573" t="s">
        <v>22860</v>
      </c>
      <c r="R573" t="s">
        <v>22455</v>
      </c>
      <c r="S573" t="s">
        <v>24664</v>
      </c>
      <c r="U573" t="s">
        <v>22438</v>
      </c>
      <c r="X573" t="s">
        <v>22440</v>
      </c>
      <c r="Y573" t="s">
        <v>22441</v>
      </c>
      <c r="Z573" t="s">
        <v>22442</v>
      </c>
      <c r="AD573" t="s">
        <v>22422</v>
      </c>
      <c r="AE573" t="s">
        <v>22424</v>
      </c>
    </row>
    <row r="574" spans="1:31">
      <c r="A574" t="s">
        <v>24628</v>
      </c>
      <c r="D574" t="s">
        <v>24665</v>
      </c>
      <c r="E574" t="s">
        <v>24665</v>
      </c>
      <c r="F574" t="s">
        <v>22428</v>
      </c>
      <c r="G574" t="s">
        <v>24666</v>
      </c>
      <c r="H574" t="s">
        <v>24667</v>
      </c>
      <c r="I574" t="s">
        <v>24668</v>
      </c>
      <c r="J574" t="s">
        <v>22954</v>
      </c>
      <c r="L574" t="s">
        <v>23278</v>
      </c>
      <c r="M574" t="s">
        <v>22860</v>
      </c>
      <c r="R574" t="s">
        <v>22455</v>
      </c>
      <c r="S574" t="s">
        <v>24669</v>
      </c>
      <c r="U574" t="s">
        <v>22438</v>
      </c>
      <c r="W574" t="s">
        <v>24670</v>
      </c>
      <c r="X574" t="s">
        <v>22440</v>
      </c>
      <c r="Y574" t="s">
        <v>22441</v>
      </c>
      <c r="Z574" t="s">
        <v>22442</v>
      </c>
      <c r="AD574" t="s">
        <v>22422</v>
      </c>
      <c r="AE574" t="s">
        <v>22424</v>
      </c>
    </row>
    <row r="575" spans="1:31">
      <c r="A575" t="s">
        <v>24671</v>
      </c>
      <c r="B575" t="s">
        <v>24672</v>
      </c>
      <c r="D575" t="s">
        <v>24673</v>
      </c>
      <c r="E575" t="s">
        <v>24673</v>
      </c>
      <c r="F575" t="s">
        <v>22428</v>
      </c>
      <c r="G575" t="s">
        <v>24674</v>
      </c>
      <c r="H575" t="s">
        <v>24675</v>
      </c>
      <c r="I575" t="s">
        <v>24676</v>
      </c>
      <c r="J575" t="s">
        <v>22432</v>
      </c>
      <c r="L575" t="s">
        <v>22946</v>
      </c>
      <c r="M575" t="s">
        <v>22860</v>
      </c>
      <c r="R575" t="s">
        <v>22466</v>
      </c>
      <c r="S575" t="s">
        <v>24677</v>
      </c>
      <c r="U575" t="s">
        <v>22438</v>
      </c>
      <c r="X575" t="s">
        <v>22440</v>
      </c>
      <c r="Y575" t="s">
        <v>22441</v>
      </c>
      <c r="Z575" t="s">
        <v>22442</v>
      </c>
      <c r="AD575" t="s">
        <v>22422</v>
      </c>
      <c r="AE575" t="s">
        <v>22424</v>
      </c>
    </row>
    <row r="576" spans="1:31">
      <c r="A576" t="s">
        <v>24671</v>
      </c>
      <c r="B576" t="s">
        <v>24672</v>
      </c>
      <c r="D576" t="s">
        <v>24678</v>
      </c>
      <c r="E576" t="s">
        <v>24678</v>
      </c>
      <c r="F576" t="s">
        <v>22428</v>
      </c>
      <c r="G576" t="s">
        <v>24679</v>
      </c>
      <c r="H576" t="s">
        <v>24680</v>
      </c>
      <c r="I576" t="s">
        <v>24681</v>
      </c>
      <c r="J576" t="s">
        <v>22432</v>
      </c>
      <c r="L576" t="s">
        <v>22946</v>
      </c>
      <c r="M576" t="s">
        <v>22860</v>
      </c>
      <c r="R576" t="s">
        <v>22466</v>
      </c>
      <c r="S576" t="s">
        <v>24682</v>
      </c>
      <c r="U576" t="s">
        <v>22438</v>
      </c>
      <c r="X576" t="s">
        <v>22440</v>
      </c>
      <c r="Y576" t="s">
        <v>22441</v>
      </c>
      <c r="Z576" t="s">
        <v>22442</v>
      </c>
      <c r="AD576" t="s">
        <v>22422</v>
      </c>
      <c r="AE576" t="s">
        <v>22424</v>
      </c>
    </row>
    <row r="577" spans="1:31">
      <c r="A577" t="s">
        <v>24671</v>
      </c>
      <c r="B577" t="s">
        <v>24672</v>
      </c>
      <c r="D577" t="s">
        <v>24690</v>
      </c>
      <c r="E577" t="s">
        <v>24690</v>
      </c>
      <c r="F577" t="s">
        <v>22428</v>
      </c>
      <c r="G577" t="s">
        <v>24691</v>
      </c>
      <c r="H577" t="s">
        <v>24692</v>
      </c>
      <c r="I577" t="s">
        <v>24693</v>
      </c>
      <c r="J577" t="s">
        <v>22432</v>
      </c>
      <c r="L577" t="s">
        <v>24633</v>
      </c>
      <c r="M577" t="s">
        <v>22860</v>
      </c>
      <c r="R577" t="s">
        <v>22466</v>
      </c>
      <c r="S577" t="s">
        <v>24694</v>
      </c>
      <c r="U577" t="s">
        <v>22438</v>
      </c>
      <c r="X577" t="s">
        <v>22440</v>
      </c>
      <c r="Y577" t="s">
        <v>22441</v>
      </c>
      <c r="Z577" t="s">
        <v>22442</v>
      </c>
      <c r="AD577" t="s">
        <v>22422</v>
      </c>
      <c r="AE577" t="s">
        <v>22424</v>
      </c>
    </row>
    <row r="578" spans="1:31">
      <c r="A578" t="s">
        <v>24671</v>
      </c>
      <c r="B578" t="s">
        <v>24672</v>
      </c>
      <c r="D578" t="s">
        <v>24690</v>
      </c>
      <c r="E578" t="s">
        <v>24690</v>
      </c>
      <c r="F578" t="s">
        <v>22428</v>
      </c>
      <c r="G578" t="s">
        <v>24691</v>
      </c>
      <c r="H578" t="s">
        <v>24692</v>
      </c>
      <c r="I578" t="s">
        <v>24693</v>
      </c>
      <c r="J578" t="s">
        <v>22432</v>
      </c>
      <c r="L578" t="s">
        <v>24633</v>
      </c>
      <c r="M578" t="s">
        <v>22860</v>
      </c>
      <c r="R578" t="s">
        <v>22472</v>
      </c>
      <c r="S578" t="s">
        <v>24695</v>
      </c>
      <c r="U578" t="s">
        <v>22438</v>
      </c>
      <c r="X578" t="s">
        <v>22440</v>
      </c>
      <c r="Y578" t="s">
        <v>22441</v>
      </c>
      <c r="Z578" t="s">
        <v>22442</v>
      </c>
      <c r="AD578" t="s">
        <v>22422</v>
      </c>
      <c r="AE578" t="s">
        <v>22424</v>
      </c>
    </row>
    <row r="579" spans="1:31">
      <c r="A579" t="s">
        <v>24671</v>
      </c>
      <c r="B579" t="s">
        <v>24672</v>
      </c>
      <c r="D579" t="s">
        <v>24673</v>
      </c>
      <c r="E579" t="s">
        <v>24673</v>
      </c>
      <c r="F579" t="s">
        <v>22428</v>
      </c>
      <c r="G579" t="s">
        <v>24696</v>
      </c>
      <c r="H579" t="s">
        <v>24697</v>
      </c>
      <c r="I579" t="s">
        <v>24698</v>
      </c>
      <c r="J579" t="s">
        <v>22432</v>
      </c>
      <c r="L579" t="s">
        <v>24633</v>
      </c>
      <c r="M579" t="s">
        <v>22860</v>
      </c>
      <c r="R579" t="s">
        <v>22472</v>
      </c>
      <c r="S579" t="s">
        <v>24695</v>
      </c>
      <c r="U579" t="s">
        <v>22438</v>
      </c>
      <c r="X579" t="s">
        <v>22440</v>
      </c>
      <c r="Y579" t="s">
        <v>22441</v>
      </c>
      <c r="Z579" t="s">
        <v>22442</v>
      </c>
      <c r="AD579" t="s">
        <v>22422</v>
      </c>
      <c r="AE579" t="s">
        <v>22424</v>
      </c>
    </row>
    <row r="580" spans="1:31">
      <c r="A580" t="s">
        <v>24671</v>
      </c>
      <c r="B580" t="s">
        <v>24672</v>
      </c>
      <c r="D580" t="s">
        <v>24678</v>
      </c>
      <c r="E580" t="s">
        <v>24678</v>
      </c>
      <c r="F580" t="s">
        <v>22428</v>
      </c>
      <c r="G580" t="s">
        <v>24699</v>
      </c>
      <c r="H580" t="s">
        <v>24700</v>
      </c>
      <c r="I580" t="s">
        <v>24701</v>
      </c>
      <c r="J580" t="s">
        <v>22432</v>
      </c>
      <c r="L580" t="s">
        <v>24633</v>
      </c>
      <c r="M580" t="s">
        <v>22860</v>
      </c>
      <c r="R580" t="s">
        <v>22472</v>
      </c>
      <c r="S580" t="s">
        <v>24695</v>
      </c>
      <c r="U580" t="s">
        <v>22438</v>
      </c>
      <c r="X580" t="s">
        <v>22440</v>
      </c>
      <c r="Y580" t="s">
        <v>22441</v>
      </c>
      <c r="Z580" t="s">
        <v>22442</v>
      </c>
      <c r="AD580" t="s">
        <v>22422</v>
      </c>
      <c r="AE580" t="s">
        <v>22424</v>
      </c>
    </row>
    <row r="581" spans="1:31">
      <c r="A581" t="s">
        <v>24671</v>
      </c>
      <c r="B581" t="s">
        <v>24672</v>
      </c>
      <c r="D581" t="s">
        <v>24635</v>
      </c>
      <c r="E581" t="s">
        <v>24635</v>
      </c>
      <c r="F581" t="s">
        <v>22428</v>
      </c>
      <c r="G581" t="s">
        <v>24702</v>
      </c>
      <c r="H581" t="s">
        <v>24703</v>
      </c>
      <c r="I581" t="s">
        <v>24704</v>
      </c>
      <c r="J581" t="s">
        <v>22432</v>
      </c>
      <c r="L581" t="s">
        <v>24633</v>
      </c>
      <c r="M581" t="s">
        <v>22860</v>
      </c>
      <c r="R581" t="s">
        <v>22472</v>
      </c>
      <c r="S581" t="s">
        <v>24705</v>
      </c>
      <c r="U581" t="s">
        <v>22438</v>
      </c>
      <c r="X581" t="s">
        <v>22440</v>
      </c>
      <c r="Y581" t="s">
        <v>22441</v>
      </c>
      <c r="Z581" t="s">
        <v>22442</v>
      </c>
      <c r="AD581" t="s">
        <v>22422</v>
      </c>
      <c r="AE581" t="s">
        <v>22424</v>
      </c>
    </row>
    <row r="582" spans="1:31">
      <c r="A582" t="s">
        <v>24671</v>
      </c>
      <c r="B582" t="s">
        <v>24672</v>
      </c>
      <c r="D582" t="s">
        <v>24635</v>
      </c>
      <c r="E582" t="s">
        <v>24635</v>
      </c>
      <c r="F582" t="s">
        <v>22428</v>
      </c>
      <c r="G582" t="s">
        <v>24702</v>
      </c>
      <c r="H582" t="s">
        <v>24703</v>
      </c>
      <c r="I582" t="s">
        <v>24704</v>
      </c>
      <c r="J582" t="s">
        <v>22432</v>
      </c>
      <c r="L582" t="s">
        <v>24633</v>
      </c>
      <c r="M582" t="s">
        <v>22860</v>
      </c>
      <c r="R582" t="s">
        <v>22455</v>
      </c>
      <c r="S582" t="s">
        <v>24706</v>
      </c>
      <c r="U582" t="s">
        <v>22438</v>
      </c>
      <c r="X582" t="s">
        <v>22440</v>
      </c>
      <c r="Y582" t="s">
        <v>22441</v>
      </c>
      <c r="Z582" t="s">
        <v>22442</v>
      </c>
      <c r="AD582" t="s">
        <v>22422</v>
      </c>
      <c r="AE582" t="s">
        <v>22424</v>
      </c>
    </row>
    <row r="583" spans="1:31">
      <c r="A583" t="s">
        <v>24671</v>
      </c>
      <c r="B583" t="s">
        <v>24672</v>
      </c>
      <c r="D583" t="s">
        <v>24683</v>
      </c>
      <c r="E583" t="s">
        <v>24683</v>
      </c>
      <c r="F583" t="s">
        <v>22428</v>
      </c>
      <c r="G583" t="s">
        <v>24684</v>
      </c>
      <c r="H583" t="s">
        <v>24685</v>
      </c>
      <c r="I583" t="s">
        <v>24686</v>
      </c>
      <c r="J583" t="s">
        <v>22432</v>
      </c>
      <c r="L583" t="s">
        <v>23165</v>
      </c>
      <c r="M583" t="s">
        <v>24687</v>
      </c>
      <c r="R583" t="s">
        <v>22861</v>
      </c>
      <c r="S583" t="s">
        <v>24688</v>
      </c>
      <c r="T583" t="s">
        <v>24689</v>
      </c>
      <c r="U583" t="s">
        <v>22438</v>
      </c>
      <c r="X583" t="s">
        <v>22440</v>
      </c>
      <c r="Y583" t="s">
        <v>22441</v>
      </c>
      <c r="Z583" t="s">
        <v>22442</v>
      </c>
      <c r="AD583" t="s">
        <v>22422</v>
      </c>
      <c r="AE583" t="s">
        <v>22424</v>
      </c>
    </row>
    <row r="584" spans="1:31">
      <c r="A584" t="s">
        <v>24671</v>
      </c>
      <c r="B584" t="s">
        <v>24672</v>
      </c>
      <c r="D584" t="s">
        <v>24707</v>
      </c>
      <c r="E584" t="s">
        <v>24707</v>
      </c>
      <c r="F584" t="s">
        <v>22428</v>
      </c>
      <c r="G584" t="s">
        <v>24708</v>
      </c>
      <c r="H584" t="s">
        <v>24709</v>
      </c>
      <c r="I584" t="s">
        <v>24710</v>
      </c>
      <c r="J584" t="s">
        <v>22432</v>
      </c>
      <c r="L584" t="s">
        <v>24569</v>
      </c>
      <c r="M584" t="s">
        <v>22845</v>
      </c>
      <c r="N584" t="s">
        <v>22504</v>
      </c>
      <c r="O584" t="s">
        <v>22555</v>
      </c>
      <c r="P584" t="s">
        <v>22955</v>
      </c>
      <c r="R584" t="s">
        <v>22507</v>
      </c>
      <c r="S584" t="s">
        <v>24711</v>
      </c>
      <c r="T584" t="s">
        <v>24712</v>
      </c>
      <c r="U584" t="s">
        <v>22438</v>
      </c>
      <c r="V584" t="s">
        <v>24713</v>
      </c>
      <c r="W584" t="s">
        <v>24714</v>
      </c>
      <c r="X584" t="s">
        <v>22440</v>
      </c>
      <c r="Y584" t="s">
        <v>22441</v>
      </c>
      <c r="Z584" t="s">
        <v>22442</v>
      </c>
      <c r="AD584" t="s">
        <v>22422</v>
      </c>
      <c r="AE584" t="s">
        <v>22424</v>
      </c>
    </row>
    <row r="585" spans="1:31">
      <c r="A585" t="s">
        <v>24671</v>
      </c>
      <c r="B585" t="s">
        <v>24672</v>
      </c>
      <c r="D585" t="s">
        <v>24715</v>
      </c>
      <c r="E585" t="s">
        <v>24715</v>
      </c>
      <c r="F585" t="s">
        <v>22428</v>
      </c>
      <c r="G585" t="s">
        <v>24708</v>
      </c>
      <c r="H585" t="s">
        <v>24709</v>
      </c>
      <c r="I585" t="s">
        <v>24710</v>
      </c>
      <c r="J585" t="s">
        <v>22432</v>
      </c>
      <c r="L585" t="s">
        <v>24569</v>
      </c>
      <c r="M585" t="s">
        <v>22860</v>
      </c>
      <c r="R585" t="s">
        <v>22861</v>
      </c>
      <c r="S585" t="s">
        <v>24716</v>
      </c>
      <c r="U585" t="s">
        <v>22438</v>
      </c>
      <c r="V585" t="s">
        <v>24717</v>
      </c>
      <c r="X585" t="s">
        <v>22440</v>
      </c>
      <c r="Y585" t="s">
        <v>22441</v>
      </c>
      <c r="Z585" t="s">
        <v>22442</v>
      </c>
      <c r="AD585" t="s">
        <v>22422</v>
      </c>
      <c r="AE585" t="s">
        <v>22424</v>
      </c>
    </row>
    <row r="586" spans="1:31">
      <c r="A586" t="s">
        <v>24671</v>
      </c>
      <c r="B586" t="s">
        <v>24672</v>
      </c>
      <c r="D586" t="s">
        <v>24718</v>
      </c>
      <c r="E586" t="s">
        <v>24718</v>
      </c>
      <c r="F586" t="s">
        <v>22428</v>
      </c>
      <c r="G586" t="s">
        <v>24719</v>
      </c>
      <c r="H586" t="s">
        <v>24720</v>
      </c>
      <c r="I586" t="s">
        <v>24721</v>
      </c>
      <c r="J586" t="s">
        <v>22432</v>
      </c>
      <c r="L586" t="s">
        <v>24569</v>
      </c>
      <c r="M586" t="s">
        <v>22860</v>
      </c>
      <c r="R586" t="s">
        <v>22861</v>
      </c>
      <c r="S586" t="s">
        <v>24722</v>
      </c>
      <c r="U586" t="s">
        <v>22438</v>
      </c>
      <c r="V586" t="s">
        <v>24717</v>
      </c>
      <c r="X586" t="s">
        <v>22440</v>
      </c>
      <c r="Y586" t="s">
        <v>22441</v>
      </c>
      <c r="Z586" t="s">
        <v>22442</v>
      </c>
      <c r="AD586" t="s">
        <v>22422</v>
      </c>
      <c r="AE586" t="s">
        <v>22424</v>
      </c>
    </row>
    <row r="587" spans="1:31">
      <c r="A587" t="s">
        <v>24671</v>
      </c>
      <c r="B587" t="s">
        <v>24672</v>
      </c>
      <c r="D587" t="s">
        <v>24723</v>
      </c>
      <c r="E587" t="s">
        <v>24723</v>
      </c>
      <c r="F587" t="s">
        <v>22428</v>
      </c>
      <c r="G587" t="s">
        <v>24724</v>
      </c>
      <c r="H587" t="s">
        <v>24725</v>
      </c>
      <c r="I587" t="s">
        <v>24726</v>
      </c>
      <c r="J587" t="s">
        <v>22432</v>
      </c>
      <c r="L587" t="s">
        <v>24727</v>
      </c>
      <c r="M587" t="s">
        <v>22845</v>
      </c>
      <c r="N587" t="s">
        <v>22868</v>
      </c>
      <c r="O587" t="s">
        <v>22555</v>
      </c>
      <c r="P587" t="s">
        <v>22506</v>
      </c>
      <c r="R587" t="s">
        <v>22507</v>
      </c>
      <c r="S587" t="s">
        <v>24728</v>
      </c>
      <c r="T587" t="s">
        <v>24729</v>
      </c>
      <c r="U587" t="s">
        <v>22438</v>
      </c>
      <c r="V587" t="s">
        <v>24730</v>
      </c>
      <c r="W587" t="s">
        <v>24628</v>
      </c>
      <c r="X587" t="s">
        <v>22440</v>
      </c>
      <c r="Y587" t="s">
        <v>22441</v>
      </c>
      <c r="Z587" t="s">
        <v>22442</v>
      </c>
      <c r="AD587" t="s">
        <v>22422</v>
      </c>
      <c r="AE587" t="s">
        <v>22424</v>
      </c>
    </row>
    <row r="588" spans="1:31">
      <c r="A588" t="s">
        <v>24671</v>
      </c>
      <c r="B588" t="s">
        <v>24672</v>
      </c>
      <c r="D588" t="s">
        <v>24723</v>
      </c>
      <c r="E588" t="s">
        <v>24723</v>
      </c>
      <c r="F588" t="s">
        <v>22428</v>
      </c>
      <c r="G588" t="s">
        <v>24724</v>
      </c>
      <c r="H588" t="s">
        <v>24725</v>
      </c>
      <c r="I588" t="s">
        <v>24726</v>
      </c>
      <c r="J588" t="s">
        <v>22432</v>
      </c>
      <c r="L588" t="s">
        <v>24727</v>
      </c>
      <c r="M588" t="s">
        <v>22845</v>
      </c>
      <c r="R588" t="s">
        <v>143</v>
      </c>
      <c r="S588" t="s">
        <v>24731</v>
      </c>
      <c r="U588" t="s">
        <v>22438</v>
      </c>
      <c r="W588" t="s">
        <v>24732</v>
      </c>
      <c r="X588" t="s">
        <v>22440</v>
      </c>
      <c r="Y588" t="s">
        <v>22441</v>
      </c>
      <c r="Z588" t="s">
        <v>22442</v>
      </c>
      <c r="AD588" t="s">
        <v>22422</v>
      </c>
      <c r="AE588" t="s">
        <v>22424</v>
      </c>
    </row>
    <row r="589" spans="1:31">
      <c r="A589" t="s">
        <v>24671</v>
      </c>
      <c r="B589" t="s">
        <v>24672</v>
      </c>
      <c r="D589" t="s">
        <v>24723</v>
      </c>
      <c r="E589" t="s">
        <v>24723</v>
      </c>
      <c r="F589" t="s">
        <v>22428</v>
      </c>
      <c r="G589" t="s">
        <v>24724</v>
      </c>
      <c r="H589" t="s">
        <v>24725</v>
      </c>
      <c r="I589" t="s">
        <v>24726</v>
      </c>
      <c r="J589" t="s">
        <v>22432</v>
      </c>
      <c r="L589" t="s">
        <v>24727</v>
      </c>
      <c r="M589" t="s">
        <v>22845</v>
      </c>
      <c r="R589" t="s">
        <v>143</v>
      </c>
      <c r="S589" t="s">
        <v>24733</v>
      </c>
      <c r="U589" t="s">
        <v>22438</v>
      </c>
      <c r="W589" t="s">
        <v>24734</v>
      </c>
      <c r="X589" t="s">
        <v>22440</v>
      </c>
      <c r="Y589" t="s">
        <v>22441</v>
      </c>
      <c r="Z589" t="s">
        <v>22442</v>
      </c>
      <c r="AD589" t="s">
        <v>22422</v>
      </c>
      <c r="AE589" t="s">
        <v>22424</v>
      </c>
    </row>
    <row r="590" spans="1:31">
      <c r="A590" t="s">
        <v>24735</v>
      </c>
      <c r="D590" t="s">
        <v>24683</v>
      </c>
      <c r="E590" t="s">
        <v>24683</v>
      </c>
      <c r="F590" t="s">
        <v>22428</v>
      </c>
      <c r="G590" t="s">
        <v>24736</v>
      </c>
      <c r="H590" t="s">
        <v>24737</v>
      </c>
      <c r="I590" t="s">
        <v>24738</v>
      </c>
      <c r="J590" t="s">
        <v>24739</v>
      </c>
      <c r="L590" t="s">
        <v>22984</v>
      </c>
      <c r="M590" t="s">
        <v>22797</v>
      </c>
      <c r="R590" t="s">
        <v>22452</v>
      </c>
      <c r="S590" t="s">
        <v>24740</v>
      </c>
      <c r="T590" t="s">
        <v>24741</v>
      </c>
      <c r="U590" t="s">
        <v>22438</v>
      </c>
      <c r="W590" t="s">
        <v>23208</v>
      </c>
      <c r="X590" t="s">
        <v>22440</v>
      </c>
      <c r="Y590" t="s">
        <v>22441</v>
      </c>
      <c r="Z590" t="s">
        <v>22442</v>
      </c>
      <c r="AD590" t="s">
        <v>22422</v>
      </c>
      <c r="AE590" t="s">
        <v>22424</v>
      </c>
    </row>
    <row r="591" spans="1:31">
      <c r="A591" t="s">
        <v>24735</v>
      </c>
      <c r="D591" t="s">
        <v>24683</v>
      </c>
      <c r="E591" t="s">
        <v>24683</v>
      </c>
      <c r="F591" t="s">
        <v>22428</v>
      </c>
      <c r="G591" t="s">
        <v>24742</v>
      </c>
      <c r="H591" t="s">
        <v>24743</v>
      </c>
      <c r="I591" t="s">
        <v>24738</v>
      </c>
      <c r="J591" t="s">
        <v>24739</v>
      </c>
      <c r="L591" t="s">
        <v>22984</v>
      </c>
      <c r="M591" t="s">
        <v>22797</v>
      </c>
      <c r="R591" t="s">
        <v>22452</v>
      </c>
      <c r="S591" t="s">
        <v>24740</v>
      </c>
      <c r="T591" t="s">
        <v>24744</v>
      </c>
      <c r="U591" t="s">
        <v>22438</v>
      </c>
      <c r="W591" t="s">
        <v>23208</v>
      </c>
      <c r="X591" t="s">
        <v>22440</v>
      </c>
      <c r="Y591" t="s">
        <v>22441</v>
      </c>
      <c r="Z591" t="s">
        <v>22442</v>
      </c>
      <c r="AD591" t="s">
        <v>22422</v>
      </c>
      <c r="AE591" t="s">
        <v>22424</v>
      </c>
    </row>
    <row r="592" spans="1:31">
      <c r="A592" t="s">
        <v>24745</v>
      </c>
      <c r="B592" t="s">
        <v>24746</v>
      </c>
      <c r="D592" t="s">
        <v>24764</v>
      </c>
      <c r="E592" t="s">
        <v>24764</v>
      </c>
      <c r="F592" t="s">
        <v>22428</v>
      </c>
      <c r="G592" t="s">
        <v>24765</v>
      </c>
      <c r="H592" t="s">
        <v>24766</v>
      </c>
      <c r="I592" t="s">
        <v>24767</v>
      </c>
      <c r="J592" t="s">
        <v>22954</v>
      </c>
      <c r="L592" t="s">
        <v>23165</v>
      </c>
      <c r="M592" t="s">
        <v>24768</v>
      </c>
      <c r="R592" t="s">
        <v>24769</v>
      </c>
      <c r="T592" t="s">
        <v>24770</v>
      </c>
      <c r="U592" t="s">
        <v>22438</v>
      </c>
      <c r="X592" t="s">
        <v>22440</v>
      </c>
      <c r="Y592" t="s">
        <v>22441</v>
      </c>
      <c r="Z592" t="s">
        <v>22442</v>
      </c>
      <c r="AD592" t="s">
        <v>22422</v>
      </c>
      <c r="AE592" t="s">
        <v>22424</v>
      </c>
    </row>
    <row r="593" spans="1:31">
      <c r="A593" t="s">
        <v>24745</v>
      </c>
      <c r="B593" t="s">
        <v>24746</v>
      </c>
      <c r="D593" t="s">
        <v>24764</v>
      </c>
      <c r="E593" t="s">
        <v>24764</v>
      </c>
      <c r="F593" t="s">
        <v>22428</v>
      </c>
      <c r="G593" t="s">
        <v>24771</v>
      </c>
      <c r="H593" t="s">
        <v>24772</v>
      </c>
      <c r="I593" t="s">
        <v>24767</v>
      </c>
      <c r="J593" t="s">
        <v>22954</v>
      </c>
      <c r="L593" t="s">
        <v>23165</v>
      </c>
      <c r="M593" t="s">
        <v>24768</v>
      </c>
      <c r="R593" t="s">
        <v>24769</v>
      </c>
      <c r="T593" t="s">
        <v>24773</v>
      </c>
      <c r="U593" t="s">
        <v>22438</v>
      </c>
      <c r="X593" t="s">
        <v>22440</v>
      </c>
      <c r="Y593" t="s">
        <v>22441</v>
      </c>
      <c r="Z593" t="s">
        <v>22442</v>
      </c>
      <c r="AD593" t="s">
        <v>22422</v>
      </c>
      <c r="AE593" t="s">
        <v>22424</v>
      </c>
    </row>
    <row r="594" spans="1:31">
      <c r="A594" t="s">
        <v>24745</v>
      </c>
      <c r="B594" t="s">
        <v>24746</v>
      </c>
      <c r="D594" t="s">
        <v>25001</v>
      </c>
      <c r="E594" t="s">
        <v>25001</v>
      </c>
      <c r="F594" t="s">
        <v>22428</v>
      </c>
      <c r="G594" t="s">
        <v>25002</v>
      </c>
      <c r="H594" t="s">
        <v>25003</v>
      </c>
      <c r="I594" t="s">
        <v>25004</v>
      </c>
      <c r="J594" t="s">
        <v>24996</v>
      </c>
      <c r="L594" t="s">
        <v>23216</v>
      </c>
      <c r="M594" t="s">
        <v>22797</v>
      </c>
      <c r="R594" t="s">
        <v>22466</v>
      </c>
      <c r="S594" t="s">
        <v>25005</v>
      </c>
      <c r="U594" t="s">
        <v>22438</v>
      </c>
      <c r="X594" t="s">
        <v>22440</v>
      </c>
      <c r="Y594" t="s">
        <v>22441</v>
      </c>
      <c r="Z594" t="s">
        <v>22442</v>
      </c>
      <c r="AD594" t="s">
        <v>22422</v>
      </c>
      <c r="AE594" t="s">
        <v>22424</v>
      </c>
    </row>
    <row r="595" spans="1:31">
      <c r="A595" t="s">
        <v>24745</v>
      </c>
      <c r="B595" t="s">
        <v>24746</v>
      </c>
      <c r="D595" t="s">
        <v>25001</v>
      </c>
      <c r="E595" t="s">
        <v>25001</v>
      </c>
      <c r="F595" t="s">
        <v>22428</v>
      </c>
      <c r="G595" t="s">
        <v>25002</v>
      </c>
      <c r="H595" t="s">
        <v>25003</v>
      </c>
      <c r="I595" t="s">
        <v>25004</v>
      </c>
      <c r="J595" t="s">
        <v>24996</v>
      </c>
      <c r="L595" t="s">
        <v>23216</v>
      </c>
      <c r="M595" t="s">
        <v>22797</v>
      </c>
      <c r="R595" t="s">
        <v>22472</v>
      </c>
      <c r="S595" t="s">
        <v>25006</v>
      </c>
      <c r="U595" t="s">
        <v>22438</v>
      </c>
      <c r="W595" t="s">
        <v>25007</v>
      </c>
      <c r="X595" t="s">
        <v>22440</v>
      </c>
      <c r="Y595" t="s">
        <v>22441</v>
      </c>
      <c r="Z595" t="s">
        <v>22442</v>
      </c>
      <c r="AD595" t="s">
        <v>22422</v>
      </c>
      <c r="AE595" t="s">
        <v>22424</v>
      </c>
    </row>
    <row r="596" spans="1:31">
      <c r="A596" t="s">
        <v>24745</v>
      </c>
      <c r="B596" t="s">
        <v>24746</v>
      </c>
      <c r="D596" t="s">
        <v>25001</v>
      </c>
      <c r="E596" t="s">
        <v>25001</v>
      </c>
      <c r="F596" t="s">
        <v>22428</v>
      </c>
      <c r="G596" t="s">
        <v>25002</v>
      </c>
      <c r="H596" t="s">
        <v>25003</v>
      </c>
      <c r="I596" t="s">
        <v>25004</v>
      </c>
      <c r="J596" t="s">
        <v>24996</v>
      </c>
      <c r="L596" t="s">
        <v>23216</v>
      </c>
      <c r="M596" t="s">
        <v>22797</v>
      </c>
      <c r="R596" t="s">
        <v>22455</v>
      </c>
      <c r="S596" t="s">
        <v>25008</v>
      </c>
      <c r="U596" t="s">
        <v>22438</v>
      </c>
      <c r="X596" t="s">
        <v>22440</v>
      </c>
      <c r="Y596" t="s">
        <v>22441</v>
      </c>
      <c r="Z596" t="s">
        <v>22442</v>
      </c>
      <c r="AD596" t="s">
        <v>22422</v>
      </c>
      <c r="AE596" t="s">
        <v>22424</v>
      </c>
    </row>
    <row r="597" spans="1:31">
      <c r="A597" t="s">
        <v>24745</v>
      </c>
      <c r="B597" t="s">
        <v>24746</v>
      </c>
      <c r="D597" t="s">
        <v>25080</v>
      </c>
      <c r="E597" t="s">
        <v>25080</v>
      </c>
      <c r="F597" t="s">
        <v>22428</v>
      </c>
      <c r="G597" t="s">
        <v>25081</v>
      </c>
      <c r="H597" t="s">
        <v>25082</v>
      </c>
      <c r="I597" t="s">
        <v>25083</v>
      </c>
      <c r="J597" t="s">
        <v>24739</v>
      </c>
      <c r="L597" t="s">
        <v>23216</v>
      </c>
      <c r="M597" t="s">
        <v>22797</v>
      </c>
      <c r="R597" t="s">
        <v>22466</v>
      </c>
      <c r="S597" t="s">
        <v>25084</v>
      </c>
      <c r="U597" t="s">
        <v>22438</v>
      </c>
      <c r="X597" t="s">
        <v>22440</v>
      </c>
      <c r="Y597" t="s">
        <v>22441</v>
      </c>
      <c r="Z597" t="s">
        <v>22442</v>
      </c>
      <c r="AD597" t="s">
        <v>22422</v>
      </c>
      <c r="AE597" t="s">
        <v>22424</v>
      </c>
    </row>
    <row r="598" spans="1:31">
      <c r="A598" t="s">
        <v>24745</v>
      </c>
      <c r="B598" t="s">
        <v>24746</v>
      </c>
      <c r="D598" t="s">
        <v>25080</v>
      </c>
      <c r="E598" t="s">
        <v>25080</v>
      </c>
      <c r="F598" t="s">
        <v>22428</v>
      </c>
      <c r="G598" t="s">
        <v>25081</v>
      </c>
      <c r="H598" t="s">
        <v>25082</v>
      </c>
      <c r="I598" t="s">
        <v>25083</v>
      </c>
      <c r="J598" t="s">
        <v>24739</v>
      </c>
      <c r="L598" t="s">
        <v>23216</v>
      </c>
      <c r="M598" t="s">
        <v>22797</v>
      </c>
      <c r="R598" t="s">
        <v>22472</v>
      </c>
      <c r="S598" t="s">
        <v>25006</v>
      </c>
      <c r="U598" t="s">
        <v>22438</v>
      </c>
      <c r="W598" t="s">
        <v>25007</v>
      </c>
      <c r="X598" t="s">
        <v>22440</v>
      </c>
      <c r="Y598" t="s">
        <v>22441</v>
      </c>
      <c r="Z598" t="s">
        <v>22442</v>
      </c>
      <c r="AD598" t="s">
        <v>22422</v>
      </c>
      <c r="AE598" t="s">
        <v>22424</v>
      </c>
    </row>
    <row r="599" spans="1:31">
      <c r="A599" t="s">
        <v>24745</v>
      </c>
      <c r="B599" t="s">
        <v>24746</v>
      </c>
      <c r="D599" t="s">
        <v>25080</v>
      </c>
      <c r="E599" t="s">
        <v>25080</v>
      </c>
      <c r="F599" t="s">
        <v>22428</v>
      </c>
      <c r="G599" t="s">
        <v>25081</v>
      </c>
      <c r="H599" t="s">
        <v>25082</v>
      </c>
      <c r="I599" t="s">
        <v>25083</v>
      </c>
      <c r="J599" t="s">
        <v>24739</v>
      </c>
      <c r="L599" t="s">
        <v>23216</v>
      </c>
      <c r="M599" t="s">
        <v>22797</v>
      </c>
      <c r="R599" t="s">
        <v>22455</v>
      </c>
      <c r="S599" t="s">
        <v>25085</v>
      </c>
      <c r="U599" t="s">
        <v>22438</v>
      </c>
      <c r="X599" t="s">
        <v>22440</v>
      </c>
      <c r="Y599" t="s">
        <v>22441</v>
      </c>
      <c r="Z599" t="s">
        <v>22442</v>
      </c>
      <c r="AD599" t="s">
        <v>22422</v>
      </c>
      <c r="AE599" t="s">
        <v>22424</v>
      </c>
    </row>
    <row r="600" spans="1:31">
      <c r="A600" t="s">
        <v>24745</v>
      </c>
      <c r="B600" t="s">
        <v>24746</v>
      </c>
      <c r="D600" t="s">
        <v>25032</v>
      </c>
      <c r="E600" t="s">
        <v>25032</v>
      </c>
      <c r="F600" t="s">
        <v>22428</v>
      </c>
      <c r="G600" t="s">
        <v>25086</v>
      </c>
      <c r="H600" t="s">
        <v>25087</v>
      </c>
      <c r="I600" t="s">
        <v>25088</v>
      </c>
      <c r="J600" t="s">
        <v>24739</v>
      </c>
      <c r="L600" t="s">
        <v>23216</v>
      </c>
      <c r="M600" t="s">
        <v>22860</v>
      </c>
      <c r="R600" t="s">
        <v>22466</v>
      </c>
      <c r="S600" t="s">
        <v>25089</v>
      </c>
      <c r="U600" t="s">
        <v>22438</v>
      </c>
      <c r="X600" t="s">
        <v>22440</v>
      </c>
      <c r="Y600" t="s">
        <v>22441</v>
      </c>
      <c r="Z600" t="s">
        <v>22442</v>
      </c>
      <c r="AD600" t="s">
        <v>22422</v>
      </c>
      <c r="AE600" t="s">
        <v>22424</v>
      </c>
    </row>
    <row r="601" spans="1:31">
      <c r="A601" t="s">
        <v>24745</v>
      </c>
      <c r="B601" t="s">
        <v>24746</v>
      </c>
      <c r="D601" t="s">
        <v>25032</v>
      </c>
      <c r="E601" t="s">
        <v>25032</v>
      </c>
      <c r="F601" t="s">
        <v>22428</v>
      </c>
      <c r="G601" t="s">
        <v>25086</v>
      </c>
      <c r="H601" t="s">
        <v>25087</v>
      </c>
      <c r="I601" t="s">
        <v>25088</v>
      </c>
      <c r="J601" t="s">
        <v>24739</v>
      </c>
      <c r="L601" t="s">
        <v>23216</v>
      </c>
      <c r="M601" t="s">
        <v>22797</v>
      </c>
      <c r="R601" t="s">
        <v>22455</v>
      </c>
      <c r="S601" t="s">
        <v>25090</v>
      </c>
      <c r="U601" t="s">
        <v>22438</v>
      </c>
      <c r="X601" t="s">
        <v>22440</v>
      </c>
      <c r="Y601" t="s">
        <v>22441</v>
      </c>
      <c r="Z601" t="s">
        <v>22442</v>
      </c>
      <c r="AD601" t="s">
        <v>22422</v>
      </c>
      <c r="AE601" t="s">
        <v>22424</v>
      </c>
    </row>
    <row r="602" spans="1:31">
      <c r="A602" t="s">
        <v>24745</v>
      </c>
      <c r="B602" t="s">
        <v>24746</v>
      </c>
      <c r="D602" t="s">
        <v>25032</v>
      </c>
      <c r="E602" t="s">
        <v>25032</v>
      </c>
      <c r="F602" t="s">
        <v>22428</v>
      </c>
      <c r="G602" t="s">
        <v>25086</v>
      </c>
      <c r="H602" t="s">
        <v>25087</v>
      </c>
      <c r="I602" t="s">
        <v>25088</v>
      </c>
      <c r="J602" t="s">
        <v>24739</v>
      </c>
      <c r="L602" t="s">
        <v>23216</v>
      </c>
      <c r="M602" t="s">
        <v>22797</v>
      </c>
      <c r="R602" t="s">
        <v>22455</v>
      </c>
      <c r="S602" t="s">
        <v>25091</v>
      </c>
      <c r="U602" t="s">
        <v>22438</v>
      </c>
      <c r="W602" t="s">
        <v>25092</v>
      </c>
      <c r="X602" t="s">
        <v>22440</v>
      </c>
      <c r="Y602" t="s">
        <v>22441</v>
      </c>
      <c r="Z602" t="s">
        <v>22442</v>
      </c>
      <c r="AD602" t="s">
        <v>22422</v>
      </c>
      <c r="AE602" t="s">
        <v>22424</v>
      </c>
    </row>
    <row r="603" spans="1:31">
      <c r="A603" t="s">
        <v>24745</v>
      </c>
      <c r="B603" t="s">
        <v>24746</v>
      </c>
      <c r="D603" t="s">
        <v>25032</v>
      </c>
      <c r="E603" t="s">
        <v>25032</v>
      </c>
      <c r="F603" t="s">
        <v>22428</v>
      </c>
      <c r="G603" t="s">
        <v>25038</v>
      </c>
      <c r="H603" t="s">
        <v>25093</v>
      </c>
      <c r="I603" t="s">
        <v>25094</v>
      </c>
      <c r="J603" t="s">
        <v>24739</v>
      </c>
      <c r="L603" t="s">
        <v>23216</v>
      </c>
      <c r="M603" t="s">
        <v>22860</v>
      </c>
      <c r="R603" t="s">
        <v>22466</v>
      </c>
      <c r="S603" t="s">
        <v>25095</v>
      </c>
      <c r="T603" t="s">
        <v>24741</v>
      </c>
      <c r="U603" t="s">
        <v>22438</v>
      </c>
      <c r="X603" t="s">
        <v>22440</v>
      </c>
      <c r="Y603" t="s">
        <v>22441</v>
      </c>
      <c r="Z603" t="s">
        <v>22442</v>
      </c>
      <c r="AD603" t="s">
        <v>22422</v>
      </c>
      <c r="AE603" t="s">
        <v>22424</v>
      </c>
    </row>
    <row r="604" spans="1:31">
      <c r="A604" t="s">
        <v>24745</v>
      </c>
      <c r="B604" t="s">
        <v>24746</v>
      </c>
      <c r="D604" t="s">
        <v>25032</v>
      </c>
      <c r="E604" t="s">
        <v>25032</v>
      </c>
      <c r="F604" t="s">
        <v>22428</v>
      </c>
      <c r="G604" t="s">
        <v>25038</v>
      </c>
      <c r="H604" t="s">
        <v>25093</v>
      </c>
      <c r="I604" t="s">
        <v>25094</v>
      </c>
      <c r="J604" t="s">
        <v>24739</v>
      </c>
      <c r="L604" t="s">
        <v>23216</v>
      </c>
      <c r="M604" t="s">
        <v>22860</v>
      </c>
      <c r="R604" t="s">
        <v>22455</v>
      </c>
      <c r="S604" t="s">
        <v>25096</v>
      </c>
      <c r="T604" t="s">
        <v>24741</v>
      </c>
      <c r="U604" t="s">
        <v>22438</v>
      </c>
      <c r="W604" t="s">
        <v>24670</v>
      </c>
      <c r="X604" t="s">
        <v>22440</v>
      </c>
      <c r="Y604" t="s">
        <v>22441</v>
      </c>
      <c r="Z604" t="s">
        <v>22442</v>
      </c>
      <c r="AD604" t="s">
        <v>22422</v>
      </c>
      <c r="AE604" t="s">
        <v>22424</v>
      </c>
    </row>
    <row r="605" spans="1:31">
      <c r="A605" t="s">
        <v>24745</v>
      </c>
      <c r="B605" t="s">
        <v>24746</v>
      </c>
      <c r="D605" t="s">
        <v>25032</v>
      </c>
      <c r="E605" t="s">
        <v>25032</v>
      </c>
      <c r="F605" t="s">
        <v>22428</v>
      </c>
      <c r="G605" t="s">
        <v>25038</v>
      </c>
      <c r="H605" t="s">
        <v>25097</v>
      </c>
      <c r="I605" t="s">
        <v>25098</v>
      </c>
      <c r="J605" t="s">
        <v>24739</v>
      </c>
      <c r="L605" t="s">
        <v>23216</v>
      </c>
      <c r="M605" t="s">
        <v>22860</v>
      </c>
      <c r="R605" t="s">
        <v>22466</v>
      </c>
      <c r="S605" t="s">
        <v>25099</v>
      </c>
      <c r="T605" t="s">
        <v>24845</v>
      </c>
      <c r="U605" t="s">
        <v>22438</v>
      </c>
      <c r="X605" t="s">
        <v>22440</v>
      </c>
      <c r="Y605" t="s">
        <v>22441</v>
      </c>
      <c r="Z605" t="s">
        <v>22442</v>
      </c>
      <c r="AD605" t="s">
        <v>22422</v>
      </c>
      <c r="AE605" t="s">
        <v>22424</v>
      </c>
    </row>
    <row r="606" spans="1:31">
      <c r="A606" t="s">
        <v>24745</v>
      </c>
      <c r="B606" t="s">
        <v>24746</v>
      </c>
      <c r="D606" t="s">
        <v>25032</v>
      </c>
      <c r="E606" t="s">
        <v>25032</v>
      </c>
      <c r="F606" t="s">
        <v>22428</v>
      </c>
      <c r="G606" t="s">
        <v>25038</v>
      </c>
      <c r="H606" t="s">
        <v>25097</v>
      </c>
      <c r="I606" t="s">
        <v>25098</v>
      </c>
      <c r="J606" t="s">
        <v>24739</v>
      </c>
      <c r="L606" t="s">
        <v>23216</v>
      </c>
      <c r="M606" t="s">
        <v>22860</v>
      </c>
      <c r="R606" t="s">
        <v>22455</v>
      </c>
      <c r="S606" t="s">
        <v>25100</v>
      </c>
      <c r="T606" t="s">
        <v>24845</v>
      </c>
      <c r="U606" t="s">
        <v>22438</v>
      </c>
      <c r="X606" t="s">
        <v>22440</v>
      </c>
      <c r="Y606" t="s">
        <v>22441</v>
      </c>
      <c r="Z606" t="s">
        <v>22442</v>
      </c>
      <c r="AD606" t="s">
        <v>22422</v>
      </c>
      <c r="AE606" t="s">
        <v>22424</v>
      </c>
    </row>
    <row r="607" spans="1:31">
      <c r="A607" t="s">
        <v>24745</v>
      </c>
      <c r="B607" t="s">
        <v>24746</v>
      </c>
      <c r="D607" t="s">
        <v>24928</v>
      </c>
      <c r="E607" t="s">
        <v>24928</v>
      </c>
      <c r="F607" t="s">
        <v>22428</v>
      </c>
      <c r="G607" t="s">
        <v>24929</v>
      </c>
      <c r="H607" t="s">
        <v>24930</v>
      </c>
      <c r="I607" t="s">
        <v>24931</v>
      </c>
      <c r="J607" t="s">
        <v>22954</v>
      </c>
      <c r="L607" t="s">
        <v>23216</v>
      </c>
      <c r="M607" t="s">
        <v>22860</v>
      </c>
      <c r="N607" t="s">
        <v>22888</v>
      </c>
      <c r="R607" t="s">
        <v>22455</v>
      </c>
      <c r="S607" t="s">
        <v>24932</v>
      </c>
      <c r="U607" t="s">
        <v>22438</v>
      </c>
      <c r="V607" t="s">
        <v>24933</v>
      </c>
      <c r="X607" t="s">
        <v>22440</v>
      </c>
      <c r="Y607" t="s">
        <v>22441</v>
      </c>
      <c r="Z607" t="s">
        <v>22442</v>
      </c>
      <c r="AD607" t="s">
        <v>22422</v>
      </c>
      <c r="AE607" t="s">
        <v>22424</v>
      </c>
    </row>
    <row r="608" spans="1:31">
      <c r="A608" t="s">
        <v>24745</v>
      </c>
      <c r="B608" t="s">
        <v>24746</v>
      </c>
      <c r="D608" t="s">
        <v>25032</v>
      </c>
      <c r="E608" t="s">
        <v>25032</v>
      </c>
      <c r="F608" t="s">
        <v>22428</v>
      </c>
      <c r="G608" t="s">
        <v>24736</v>
      </c>
      <c r="H608" t="s">
        <v>24737</v>
      </c>
      <c r="I608" t="s">
        <v>24738</v>
      </c>
      <c r="J608" t="s">
        <v>24739</v>
      </c>
      <c r="L608" t="s">
        <v>23165</v>
      </c>
      <c r="M608" t="s">
        <v>22860</v>
      </c>
      <c r="R608" t="s">
        <v>22861</v>
      </c>
      <c r="S608" t="s">
        <v>25061</v>
      </c>
      <c r="U608" t="s">
        <v>22438</v>
      </c>
      <c r="W608" t="s">
        <v>24790</v>
      </c>
      <c r="X608" t="s">
        <v>22440</v>
      </c>
      <c r="Y608" t="s">
        <v>22441</v>
      </c>
      <c r="Z608" t="s">
        <v>22442</v>
      </c>
      <c r="AD608" t="s">
        <v>22422</v>
      </c>
      <c r="AE608" t="s">
        <v>22424</v>
      </c>
    </row>
    <row r="609" spans="1:31">
      <c r="A609" t="s">
        <v>24745</v>
      </c>
      <c r="B609" t="s">
        <v>24746</v>
      </c>
      <c r="D609" t="s">
        <v>25032</v>
      </c>
      <c r="E609" t="s">
        <v>25032</v>
      </c>
      <c r="F609" t="s">
        <v>22428</v>
      </c>
      <c r="G609" t="s">
        <v>24736</v>
      </c>
      <c r="H609" t="s">
        <v>24737</v>
      </c>
      <c r="I609" t="s">
        <v>24738</v>
      </c>
      <c r="J609" t="s">
        <v>24739</v>
      </c>
      <c r="L609" t="s">
        <v>23165</v>
      </c>
      <c r="M609" t="s">
        <v>22860</v>
      </c>
      <c r="R609" t="s">
        <v>22488</v>
      </c>
      <c r="T609" t="s">
        <v>24741</v>
      </c>
      <c r="U609" t="s">
        <v>22438</v>
      </c>
      <c r="W609" t="s">
        <v>24790</v>
      </c>
      <c r="X609" t="s">
        <v>22440</v>
      </c>
      <c r="Y609" t="s">
        <v>22441</v>
      </c>
      <c r="Z609" t="s">
        <v>22442</v>
      </c>
      <c r="AD609" t="s">
        <v>22422</v>
      </c>
      <c r="AE609" t="s">
        <v>22424</v>
      </c>
    </row>
    <row r="610" spans="1:31">
      <c r="A610" t="s">
        <v>24745</v>
      </c>
      <c r="B610" t="s">
        <v>24746</v>
      </c>
      <c r="D610" t="s">
        <v>25032</v>
      </c>
      <c r="E610" t="s">
        <v>25032</v>
      </c>
      <c r="F610" t="s">
        <v>22428</v>
      </c>
      <c r="G610" t="s">
        <v>24736</v>
      </c>
      <c r="H610" t="s">
        <v>24737</v>
      </c>
      <c r="I610" t="s">
        <v>24738</v>
      </c>
      <c r="J610" t="s">
        <v>24739</v>
      </c>
      <c r="L610" t="s">
        <v>22984</v>
      </c>
      <c r="M610" t="s">
        <v>22797</v>
      </c>
      <c r="R610" t="s">
        <v>22835</v>
      </c>
      <c r="S610" t="s">
        <v>25078</v>
      </c>
      <c r="U610" t="s">
        <v>22438</v>
      </c>
      <c r="W610" t="s">
        <v>25079</v>
      </c>
      <c r="X610" t="s">
        <v>22440</v>
      </c>
      <c r="Y610" t="s">
        <v>22441</v>
      </c>
      <c r="Z610" t="s">
        <v>22442</v>
      </c>
      <c r="AD610" t="s">
        <v>22422</v>
      </c>
      <c r="AE610" t="s">
        <v>22424</v>
      </c>
    </row>
    <row r="611" spans="1:31">
      <c r="A611" t="s">
        <v>24745</v>
      </c>
      <c r="B611" t="s">
        <v>24746</v>
      </c>
      <c r="D611" t="s">
        <v>24683</v>
      </c>
      <c r="E611" t="s">
        <v>24683</v>
      </c>
      <c r="F611" t="s">
        <v>22428</v>
      </c>
      <c r="G611" t="s">
        <v>24736</v>
      </c>
      <c r="H611" t="s">
        <v>24737</v>
      </c>
      <c r="I611" t="s">
        <v>24738</v>
      </c>
      <c r="J611" t="s">
        <v>22954</v>
      </c>
      <c r="L611" t="s">
        <v>22984</v>
      </c>
      <c r="M611" t="s">
        <v>22797</v>
      </c>
      <c r="R611" t="s">
        <v>22487</v>
      </c>
      <c r="T611" t="s">
        <v>24741</v>
      </c>
      <c r="U611" t="s">
        <v>22438</v>
      </c>
      <c r="X611" t="s">
        <v>22440</v>
      </c>
      <c r="Y611" t="s">
        <v>22441</v>
      </c>
      <c r="Z611" t="s">
        <v>22442</v>
      </c>
      <c r="AD611" t="s">
        <v>22422</v>
      </c>
      <c r="AE611" t="s">
        <v>22424</v>
      </c>
    </row>
    <row r="612" spans="1:31">
      <c r="A612" t="s">
        <v>24745</v>
      </c>
      <c r="B612" t="s">
        <v>24746</v>
      </c>
      <c r="D612" t="s">
        <v>25032</v>
      </c>
      <c r="E612" t="s">
        <v>25032</v>
      </c>
      <c r="F612" t="s">
        <v>22428</v>
      </c>
      <c r="G612" t="s">
        <v>25033</v>
      </c>
      <c r="H612" t="s">
        <v>25034</v>
      </c>
      <c r="I612" t="s">
        <v>25035</v>
      </c>
      <c r="J612" t="s">
        <v>24739</v>
      </c>
      <c r="L612" t="s">
        <v>22908</v>
      </c>
      <c r="M612" t="s">
        <v>22860</v>
      </c>
      <c r="R612" t="s">
        <v>22466</v>
      </c>
      <c r="S612" t="s">
        <v>25036</v>
      </c>
      <c r="U612" t="s">
        <v>22438</v>
      </c>
      <c r="X612" t="s">
        <v>22440</v>
      </c>
      <c r="Y612" t="s">
        <v>22441</v>
      </c>
      <c r="Z612" t="s">
        <v>22442</v>
      </c>
      <c r="AD612" t="s">
        <v>22422</v>
      </c>
      <c r="AE612" t="s">
        <v>22424</v>
      </c>
    </row>
    <row r="613" spans="1:31">
      <c r="A613" t="s">
        <v>24745</v>
      </c>
      <c r="B613" t="s">
        <v>24746</v>
      </c>
      <c r="D613" t="s">
        <v>25032</v>
      </c>
      <c r="E613" t="s">
        <v>25032</v>
      </c>
      <c r="F613" t="s">
        <v>22428</v>
      </c>
      <c r="G613" t="s">
        <v>25033</v>
      </c>
      <c r="H613" t="s">
        <v>25034</v>
      </c>
      <c r="I613" t="s">
        <v>25035</v>
      </c>
      <c r="J613" t="s">
        <v>24739</v>
      </c>
      <c r="L613" t="s">
        <v>23165</v>
      </c>
      <c r="M613" t="s">
        <v>22860</v>
      </c>
      <c r="R613" t="s">
        <v>22861</v>
      </c>
      <c r="S613" t="s">
        <v>25062</v>
      </c>
      <c r="U613" t="s">
        <v>22438</v>
      </c>
      <c r="X613" t="s">
        <v>22440</v>
      </c>
      <c r="Y613" t="s">
        <v>22441</v>
      </c>
      <c r="Z613" t="s">
        <v>22442</v>
      </c>
      <c r="AD613" t="s">
        <v>22422</v>
      </c>
      <c r="AE613" t="s">
        <v>22424</v>
      </c>
    </row>
    <row r="614" spans="1:31">
      <c r="A614" t="s">
        <v>24745</v>
      </c>
      <c r="B614" t="s">
        <v>24746</v>
      </c>
      <c r="D614" t="s">
        <v>25032</v>
      </c>
      <c r="E614" t="s">
        <v>25032</v>
      </c>
      <c r="F614" t="s">
        <v>22428</v>
      </c>
      <c r="G614" t="s">
        <v>25033</v>
      </c>
      <c r="H614" t="s">
        <v>25034</v>
      </c>
      <c r="I614" t="s">
        <v>25035</v>
      </c>
      <c r="J614" t="s">
        <v>24739</v>
      </c>
      <c r="L614" t="s">
        <v>22908</v>
      </c>
      <c r="M614" t="s">
        <v>22860</v>
      </c>
      <c r="R614" t="s">
        <v>22455</v>
      </c>
      <c r="S614" t="s">
        <v>25037</v>
      </c>
      <c r="U614" t="s">
        <v>22438</v>
      </c>
      <c r="X614" t="s">
        <v>22440</v>
      </c>
      <c r="Y614" t="s">
        <v>22441</v>
      </c>
      <c r="Z614" t="s">
        <v>22442</v>
      </c>
      <c r="AD614" t="s">
        <v>22422</v>
      </c>
      <c r="AE614" t="s">
        <v>22424</v>
      </c>
    </row>
    <row r="615" spans="1:31">
      <c r="A615" t="s">
        <v>24745</v>
      </c>
      <c r="B615" t="s">
        <v>24746</v>
      </c>
      <c r="D615" t="s">
        <v>25032</v>
      </c>
      <c r="E615" t="s">
        <v>25032</v>
      </c>
      <c r="F615" t="s">
        <v>22428</v>
      </c>
      <c r="G615" t="s">
        <v>25038</v>
      </c>
      <c r="H615" t="s">
        <v>25039</v>
      </c>
      <c r="I615" t="s">
        <v>25040</v>
      </c>
      <c r="J615" t="s">
        <v>24739</v>
      </c>
      <c r="L615" t="s">
        <v>22908</v>
      </c>
      <c r="M615" t="s">
        <v>22860</v>
      </c>
      <c r="R615" t="s">
        <v>22466</v>
      </c>
      <c r="S615" t="s">
        <v>25041</v>
      </c>
      <c r="T615" t="s">
        <v>24848</v>
      </c>
      <c r="U615" t="s">
        <v>22438</v>
      </c>
      <c r="W615" t="s">
        <v>25042</v>
      </c>
      <c r="X615" t="s">
        <v>22440</v>
      </c>
      <c r="Y615" t="s">
        <v>22441</v>
      </c>
      <c r="Z615" t="s">
        <v>22442</v>
      </c>
      <c r="AD615" t="s">
        <v>22422</v>
      </c>
      <c r="AE615" t="s">
        <v>22424</v>
      </c>
    </row>
    <row r="616" spans="1:31">
      <c r="A616" t="s">
        <v>24745</v>
      </c>
      <c r="B616" t="s">
        <v>24746</v>
      </c>
      <c r="D616" t="s">
        <v>25032</v>
      </c>
      <c r="E616" t="s">
        <v>25032</v>
      </c>
      <c r="F616" t="s">
        <v>22428</v>
      </c>
      <c r="G616" t="s">
        <v>25038</v>
      </c>
      <c r="H616" t="s">
        <v>25039</v>
      </c>
      <c r="I616" t="s">
        <v>25040</v>
      </c>
      <c r="J616" t="s">
        <v>24739</v>
      </c>
      <c r="L616" t="s">
        <v>22908</v>
      </c>
      <c r="M616" t="s">
        <v>22860</v>
      </c>
      <c r="R616" t="s">
        <v>22455</v>
      </c>
      <c r="S616" t="s">
        <v>25043</v>
      </c>
      <c r="T616" t="s">
        <v>24848</v>
      </c>
      <c r="U616" t="s">
        <v>22438</v>
      </c>
      <c r="W616" t="s">
        <v>23009</v>
      </c>
      <c r="X616" t="s">
        <v>22440</v>
      </c>
      <c r="Y616" t="s">
        <v>22441</v>
      </c>
      <c r="Z616" t="s">
        <v>22442</v>
      </c>
      <c r="AD616" t="s">
        <v>22422</v>
      </c>
      <c r="AE616" t="s">
        <v>22424</v>
      </c>
    </row>
    <row r="617" spans="1:31">
      <c r="A617" t="s">
        <v>24745</v>
      </c>
      <c r="B617" t="s">
        <v>24746</v>
      </c>
      <c r="D617" t="s">
        <v>25032</v>
      </c>
      <c r="E617" t="s">
        <v>25032</v>
      </c>
      <c r="F617" t="s">
        <v>22428</v>
      </c>
      <c r="G617" t="s">
        <v>25038</v>
      </c>
      <c r="H617" t="s">
        <v>25044</v>
      </c>
      <c r="I617" t="s">
        <v>25045</v>
      </c>
      <c r="J617" t="s">
        <v>24739</v>
      </c>
      <c r="L617" t="s">
        <v>22908</v>
      </c>
      <c r="M617" t="s">
        <v>22860</v>
      </c>
      <c r="R617" t="s">
        <v>22466</v>
      </c>
      <c r="S617" t="s">
        <v>25046</v>
      </c>
      <c r="T617" t="s">
        <v>24744</v>
      </c>
      <c r="U617" t="s">
        <v>22438</v>
      </c>
      <c r="W617" t="s">
        <v>25042</v>
      </c>
      <c r="X617" t="s">
        <v>22440</v>
      </c>
      <c r="Y617" t="s">
        <v>22441</v>
      </c>
      <c r="Z617" t="s">
        <v>22442</v>
      </c>
      <c r="AD617" t="s">
        <v>22422</v>
      </c>
      <c r="AE617" t="s">
        <v>22424</v>
      </c>
    </row>
    <row r="618" spans="1:31">
      <c r="A618" t="s">
        <v>24745</v>
      </c>
      <c r="B618" t="s">
        <v>24746</v>
      </c>
      <c r="D618" t="s">
        <v>25032</v>
      </c>
      <c r="E618" t="s">
        <v>25032</v>
      </c>
      <c r="F618" t="s">
        <v>22428</v>
      </c>
      <c r="G618" t="s">
        <v>25038</v>
      </c>
      <c r="H618" t="s">
        <v>25044</v>
      </c>
      <c r="I618" t="s">
        <v>25045</v>
      </c>
      <c r="J618" t="s">
        <v>24739</v>
      </c>
      <c r="L618" t="s">
        <v>22908</v>
      </c>
      <c r="M618" t="s">
        <v>22860</v>
      </c>
      <c r="R618" t="s">
        <v>22455</v>
      </c>
      <c r="S618" t="s">
        <v>25047</v>
      </c>
      <c r="T618" t="s">
        <v>24744</v>
      </c>
      <c r="U618" t="s">
        <v>22438</v>
      </c>
      <c r="X618" t="s">
        <v>22440</v>
      </c>
      <c r="Y618" t="s">
        <v>22441</v>
      </c>
      <c r="Z618" t="s">
        <v>22442</v>
      </c>
      <c r="AD618" t="s">
        <v>22422</v>
      </c>
      <c r="AE618" t="s">
        <v>22424</v>
      </c>
    </row>
    <row r="619" spans="1:31">
      <c r="A619" t="s">
        <v>24745</v>
      </c>
      <c r="B619" t="s">
        <v>24746</v>
      </c>
      <c r="D619" t="s">
        <v>25032</v>
      </c>
      <c r="E619" t="s">
        <v>25032</v>
      </c>
      <c r="F619" t="s">
        <v>22428</v>
      </c>
      <c r="G619" t="s">
        <v>24843</v>
      </c>
      <c r="H619" t="s">
        <v>24844</v>
      </c>
      <c r="I619" t="s">
        <v>24738</v>
      </c>
      <c r="J619" t="s">
        <v>24739</v>
      </c>
      <c r="L619" t="s">
        <v>23165</v>
      </c>
      <c r="M619" t="s">
        <v>22860</v>
      </c>
      <c r="R619" t="s">
        <v>22488</v>
      </c>
      <c r="T619" t="s">
        <v>24845</v>
      </c>
      <c r="U619" t="s">
        <v>22438</v>
      </c>
      <c r="W619" t="s">
        <v>24790</v>
      </c>
      <c r="X619" t="s">
        <v>22440</v>
      </c>
      <c r="Y619" t="s">
        <v>22441</v>
      </c>
      <c r="Z619" t="s">
        <v>22442</v>
      </c>
      <c r="AD619" t="s">
        <v>22422</v>
      </c>
      <c r="AE619" t="s">
        <v>22424</v>
      </c>
    </row>
    <row r="620" spans="1:31">
      <c r="A620" t="s">
        <v>24745</v>
      </c>
      <c r="B620" t="s">
        <v>24746</v>
      </c>
      <c r="D620" t="s">
        <v>24683</v>
      </c>
      <c r="E620" t="s">
        <v>24683</v>
      </c>
      <c r="F620" t="s">
        <v>22428</v>
      </c>
      <c r="G620" t="s">
        <v>24843</v>
      </c>
      <c r="H620" t="s">
        <v>24844</v>
      </c>
      <c r="I620" t="s">
        <v>24738</v>
      </c>
      <c r="J620" t="s">
        <v>24739</v>
      </c>
      <c r="L620" t="s">
        <v>22984</v>
      </c>
      <c r="M620" t="s">
        <v>22797</v>
      </c>
      <c r="R620" t="s">
        <v>22452</v>
      </c>
      <c r="S620" t="s">
        <v>24740</v>
      </c>
      <c r="T620" t="s">
        <v>24845</v>
      </c>
      <c r="U620" t="s">
        <v>22438</v>
      </c>
      <c r="W620" t="s">
        <v>23208</v>
      </c>
      <c r="X620" t="s">
        <v>22440</v>
      </c>
      <c r="Y620" t="s">
        <v>22441</v>
      </c>
      <c r="Z620" t="s">
        <v>22442</v>
      </c>
      <c r="AD620" t="s">
        <v>22422</v>
      </c>
      <c r="AE620" t="s">
        <v>22424</v>
      </c>
    </row>
    <row r="621" spans="1:31">
      <c r="A621" t="s">
        <v>24745</v>
      </c>
      <c r="B621" t="s">
        <v>24746</v>
      </c>
      <c r="D621" t="s">
        <v>24683</v>
      </c>
      <c r="E621" t="s">
        <v>24683</v>
      </c>
      <c r="F621" t="s">
        <v>22428</v>
      </c>
      <c r="G621" t="s">
        <v>24843</v>
      </c>
      <c r="H621" t="s">
        <v>24844</v>
      </c>
      <c r="I621" t="s">
        <v>24738</v>
      </c>
      <c r="J621" t="s">
        <v>22954</v>
      </c>
      <c r="L621" t="s">
        <v>22984</v>
      </c>
      <c r="M621" t="s">
        <v>22797</v>
      </c>
      <c r="R621" t="s">
        <v>22487</v>
      </c>
      <c r="T621" t="s">
        <v>24845</v>
      </c>
      <c r="U621" t="s">
        <v>22438</v>
      </c>
      <c r="X621" t="s">
        <v>22440</v>
      </c>
      <c r="Y621" t="s">
        <v>22441</v>
      </c>
      <c r="Z621" t="s">
        <v>22442</v>
      </c>
      <c r="AD621" t="s">
        <v>22422</v>
      </c>
      <c r="AE621" t="s">
        <v>22424</v>
      </c>
    </row>
    <row r="622" spans="1:31">
      <c r="A622" t="s">
        <v>24745</v>
      </c>
      <c r="B622" t="s">
        <v>24746</v>
      </c>
      <c r="D622" t="s">
        <v>25032</v>
      </c>
      <c r="E622" t="s">
        <v>25032</v>
      </c>
      <c r="F622" t="s">
        <v>22428</v>
      </c>
      <c r="G622" t="s">
        <v>24846</v>
      </c>
      <c r="H622" t="s">
        <v>24847</v>
      </c>
      <c r="I622" t="s">
        <v>24738</v>
      </c>
      <c r="J622" t="s">
        <v>24739</v>
      </c>
      <c r="L622" t="s">
        <v>23165</v>
      </c>
      <c r="M622" t="s">
        <v>22860</v>
      </c>
      <c r="R622" t="s">
        <v>22488</v>
      </c>
      <c r="T622" t="s">
        <v>24848</v>
      </c>
      <c r="U622" t="s">
        <v>22438</v>
      </c>
      <c r="W622" t="s">
        <v>24790</v>
      </c>
      <c r="X622" t="s">
        <v>22440</v>
      </c>
      <c r="Y622" t="s">
        <v>22441</v>
      </c>
      <c r="Z622" t="s">
        <v>22442</v>
      </c>
      <c r="AD622" t="s">
        <v>22422</v>
      </c>
      <c r="AE622" t="s">
        <v>22424</v>
      </c>
    </row>
    <row r="623" spans="1:31">
      <c r="A623" t="s">
        <v>24745</v>
      </c>
      <c r="B623" t="s">
        <v>24746</v>
      </c>
      <c r="D623" t="s">
        <v>24683</v>
      </c>
      <c r="E623" t="s">
        <v>24683</v>
      </c>
      <c r="F623" t="s">
        <v>22428</v>
      </c>
      <c r="G623" t="s">
        <v>24846</v>
      </c>
      <c r="H623" t="s">
        <v>24847</v>
      </c>
      <c r="I623" t="s">
        <v>24738</v>
      </c>
      <c r="J623" t="s">
        <v>24739</v>
      </c>
      <c r="L623" t="s">
        <v>22984</v>
      </c>
      <c r="M623" t="s">
        <v>22797</v>
      </c>
      <c r="R623" t="s">
        <v>22452</v>
      </c>
      <c r="S623" t="s">
        <v>24740</v>
      </c>
      <c r="T623" t="s">
        <v>24848</v>
      </c>
      <c r="U623" t="s">
        <v>22438</v>
      </c>
      <c r="W623" t="s">
        <v>23208</v>
      </c>
      <c r="X623" t="s">
        <v>22440</v>
      </c>
      <c r="Y623" t="s">
        <v>22441</v>
      </c>
      <c r="Z623" t="s">
        <v>22442</v>
      </c>
      <c r="AD623" t="s">
        <v>22422</v>
      </c>
      <c r="AE623" t="s">
        <v>22424</v>
      </c>
    </row>
    <row r="624" spans="1:31">
      <c r="A624" t="s">
        <v>24745</v>
      </c>
      <c r="B624" t="s">
        <v>24746</v>
      </c>
      <c r="D624" t="s">
        <v>24683</v>
      </c>
      <c r="E624" t="s">
        <v>24683</v>
      </c>
      <c r="F624" t="s">
        <v>22428</v>
      </c>
      <c r="G624" t="s">
        <v>24846</v>
      </c>
      <c r="H624" t="s">
        <v>24847</v>
      </c>
      <c r="I624" t="s">
        <v>24738</v>
      </c>
      <c r="J624" t="s">
        <v>22954</v>
      </c>
      <c r="L624" t="s">
        <v>22984</v>
      </c>
      <c r="M624" t="s">
        <v>22797</v>
      </c>
      <c r="R624" t="s">
        <v>22487</v>
      </c>
      <c r="T624" t="s">
        <v>24848</v>
      </c>
      <c r="U624" t="s">
        <v>22438</v>
      </c>
      <c r="X624" t="s">
        <v>22440</v>
      </c>
      <c r="Y624" t="s">
        <v>22441</v>
      </c>
      <c r="Z624" t="s">
        <v>22442</v>
      </c>
      <c r="AD624" t="s">
        <v>22422</v>
      </c>
      <c r="AE624" t="s">
        <v>22424</v>
      </c>
    </row>
    <row r="625" spans="1:31">
      <c r="A625" t="s">
        <v>24745</v>
      </c>
      <c r="B625" t="s">
        <v>24746</v>
      </c>
      <c r="D625" t="s">
        <v>25032</v>
      </c>
      <c r="E625" t="s">
        <v>25032</v>
      </c>
      <c r="F625" t="s">
        <v>22428</v>
      </c>
      <c r="G625" t="s">
        <v>24742</v>
      </c>
      <c r="H625" t="s">
        <v>24743</v>
      </c>
      <c r="I625" t="s">
        <v>24738</v>
      </c>
      <c r="J625" t="s">
        <v>24739</v>
      </c>
      <c r="L625" t="s">
        <v>23165</v>
      </c>
      <c r="M625" t="s">
        <v>22860</v>
      </c>
      <c r="R625" t="s">
        <v>22488</v>
      </c>
      <c r="T625" t="s">
        <v>24744</v>
      </c>
      <c r="U625" t="s">
        <v>22438</v>
      </c>
      <c r="W625" t="s">
        <v>24790</v>
      </c>
      <c r="X625" t="s">
        <v>22440</v>
      </c>
      <c r="Y625" t="s">
        <v>22441</v>
      </c>
      <c r="Z625" t="s">
        <v>22442</v>
      </c>
      <c r="AD625" t="s">
        <v>22422</v>
      </c>
      <c r="AE625" t="s">
        <v>22424</v>
      </c>
    </row>
    <row r="626" spans="1:31">
      <c r="A626" t="s">
        <v>24745</v>
      </c>
      <c r="B626" t="s">
        <v>24746</v>
      </c>
      <c r="D626" t="s">
        <v>24683</v>
      </c>
      <c r="E626" t="s">
        <v>24683</v>
      </c>
      <c r="F626" t="s">
        <v>22428</v>
      </c>
      <c r="G626" t="s">
        <v>24742</v>
      </c>
      <c r="H626" t="s">
        <v>24743</v>
      </c>
      <c r="I626" t="s">
        <v>24738</v>
      </c>
      <c r="J626" t="s">
        <v>22954</v>
      </c>
      <c r="L626" t="s">
        <v>22984</v>
      </c>
      <c r="M626" t="s">
        <v>22797</v>
      </c>
      <c r="R626" t="s">
        <v>22487</v>
      </c>
      <c r="T626" t="s">
        <v>24744</v>
      </c>
      <c r="U626" t="s">
        <v>22438</v>
      </c>
      <c r="X626" t="s">
        <v>22440</v>
      </c>
      <c r="Y626" t="s">
        <v>22441</v>
      </c>
      <c r="Z626" t="s">
        <v>22442</v>
      </c>
      <c r="AD626" t="s">
        <v>22422</v>
      </c>
      <c r="AE626" t="s">
        <v>22424</v>
      </c>
    </row>
    <row r="627" spans="1:31">
      <c r="A627" t="s">
        <v>24745</v>
      </c>
      <c r="B627" t="s">
        <v>24746</v>
      </c>
      <c r="D627" t="s">
        <v>24683</v>
      </c>
      <c r="E627" t="s">
        <v>24683</v>
      </c>
      <c r="F627" t="s">
        <v>22428</v>
      </c>
      <c r="G627" t="s">
        <v>25015</v>
      </c>
      <c r="H627" t="s">
        <v>25016</v>
      </c>
      <c r="I627" t="s">
        <v>25017</v>
      </c>
      <c r="J627" t="s">
        <v>24739</v>
      </c>
      <c r="L627" t="s">
        <v>25018</v>
      </c>
      <c r="M627" t="s">
        <v>22860</v>
      </c>
      <c r="N627" t="s">
        <v>22888</v>
      </c>
      <c r="R627" t="s">
        <v>22455</v>
      </c>
      <c r="S627" t="s">
        <v>25019</v>
      </c>
      <c r="U627" t="s">
        <v>22438</v>
      </c>
      <c r="V627" t="s">
        <v>25020</v>
      </c>
      <c r="W627" t="s">
        <v>24848</v>
      </c>
      <c r="X627" t="s">
        <v>22440</v>
      </c>
      <c r="Y627" t="s">
        <v>22441</v>
      </c>
      <c r="Z627" t="s">
        <v>22442</v>
      </c>
      <c r="AD627" t="s">
        <v>22422</v>
      </c>
      <c r="AE627" t="s">
        <v>22424</v>
      </c>
    </row>
    <row r="628" spans="1:31">
      <c r="A628" t="s">
        <v>24745</v>
      </c>
      <c r="B628" t="s">
        <v>24746</v>
      </c>
      <c r="D628" t="s">
        <v>24683</v>
      </c>
      <c r="E628" t="s">
        <v>24683</v>
      </c>
      <c r="F628" t="s">
        <v>22428</v>
      </c>
      <c r="G628" t="s">
        <v>25048</v>
      </c>
      <c r="H628" t="s">
        <v>25049</v>
      </c>
      <c r="I628" t="s">
        <v>25050</v>
      </c>
      <c r="J628" t="s">
        <v>24739</v>
      </c>
      <c r="L628" t="s">
        <v>22908</v>
      </c>
      <c r="M628" t="s">
        <v>22860</v>
      </c>
      <c r="N628" t="s">
        <v>22888</v>
      </c>
      <c r="R628" t="s">
        <v>22455</v>
      </c>
      <c r="S628" t="s">
        <v>25051</v>
      </c>
      <c r="U628" t="s">
        <v>22438</v>
      </c>
      <c r="V628" t="s">
        <v>25025</v>
      </c>
      <c r="W628" t="s">
        <v>24744</v>
      </c>
      <c r="X628" t="s">
        <v>22440</v>
      </c>
      <c r="Y628" t="s">
        <v>22441</v>
      </c>
      <c r="Z628" t="s">
        <v>22442</v>
      </c>
      <c r="AD628" t="s">
        <v>22422</v>
      </c>
      <c r="AE628" t="s">
        <v>22424</v>
      </c>
    </row>
    <row r="629" spans="1:31">
      <c r="A629" t="s">
        <v>24745</v>
      </c>
      <c r="B629" t="s">
        <v>24746</v>
      </c>
      <c r="D629" t="s">
        <v>24683</v>
      </c>
      <c r="E629" t="s">
        <v>24683</v>
      </c>
      <c r="F629" t="s">
        <v>22428</v>
      </c>
      <c r="G629" t="s">
        <v>25021</v>
      </c>
      <c r="H629" t="s">
        <v>25022</v>
      </c>
      <c r="I629" t="s">
        <v>25023</v>
      </c>
      <c r="J629" t="s">
        <v>24739</v>
      </c>
      <c r="L629" t="s">
        <v>25018</v>
      </c>
      <c r="M629" t="s">
        <v>22860</v>
      </c>
      <c r="N629" t="s">
        <v>22888</v>
      </c>
      <c r="R629" t="s">
        <v>22455</v>
      </c>
      <c r="S629" t="s">
        <v>25024</v>
      </c>
      <c r="U629" t="s">
        <v>22438</v>
      </c>
      <c r="V629" t="s">
        <v>25025</v>
      </c>
      <c r="W629" t="s">
        <v>24741</v>
      </c>
      <c r="X629" t="s">
        <v>22440</v>
      </c>
      <c r="Y629" t="s">
        <v>22441</v>
      </c>
      <c r="Z629" t="s">
        <v>22442</v>
      </c>
      <c r="AD629" t="s">
        <v>22422</v>
      </c>
      <c r="AE629" t="s">
        <v>22424</v>
      </c>
    </row>
    <row r="630" spans="1:31">
      <c r="A630" t="s">
        <v>24745</v>
      </c>
      <c r="B630" t="s">
        <v>24746</v>
      </c>
      <c r="D630" t="s">
        <v>24683</v>
      </c>
      <c r="E630" t="s">
        <v>24683</v>
      </c>
      <c r="F630" t="s">
        <v>22428</v>
      </c>
      <c r="G630" t="s">
        <v>25052</v>
      </c>
      <c r="H630" t="s">
        <v>25053</v>
      </c>
      <c r="I630" t="s">
        <v>25054</v>
      </c>
      <c r="J630" t="s">
        <v>24739</v>
      </c>
      <c r="L630" t="s">
        <v>22908</v>
      </c>
      <c r="M630" t="s">
        <v>22860</v>
      </c>
      <c r="N630" t="s">
        <v>22888</v>
      </c>
      <c r="R630" t="s">
        <v>22455</v>
      </c>
      <c r="S630" t="s">
        <v>25055</v>
      </c>
      <c r="U630" t="s">
        <v>22438</v>
      </c>
      <c r="V630" t="s">
        <v>25025</v>
      </c>
      <c r="W630" t="s">
        <v>24845</v>
      </c>
      <c r="X630" t="s">
        <v>22440</v>
      </c>
      <c r="Y630" t="s">
        <v>22441</v>
      </c>
      <c r="Z630" t="s">
        <v>22442</v>
      </c>
      <c r="AD630" t="s">
        <v>22422</v>
      </c>
      <c r="AE630" t="s">
        <v>22424</v>
      </c>
    </row>
    <row r="631" spans="1:31">
      <c r="A631" t="s">
        <v>24745</v>
      </c>
      <c r="B631" t="s">
        <v>24746</v>
      </c>
      <c r="D631" t="s">
        <v>24683</v>
      </c>
      <c r="E631" t="s">
        <v>24683</v>
      </c>
      <c r="F631" t="s">
        <v>22428</v>
      </c>
      <c r="G631" t="s">
        <v>25026</v>
      </c>
      <c r="H631" t="s">
        <v>25027</v>
      </c>
      <c r="I631" t="s">
        <v>25028</v>
      </c>
      <c r="J631" t="s">
        <v>24739</v>
      </c>
      <c r="L631" t="s">
        <v>25018</v>
      </c>
      <c r="M631" t="s">
        <v>22860</v>
      </c>
      <c r="N631" t="s">
        <v>22888</v>
      </c>
      <c r="R631" t="s">
        <v>22455</v>
      </c>
      <c r="S631" t="s">
        <v>25029</v>
      </c>
      <c r="U631" t="s">
        <v>22438</v>
      </c>
      <c r="V631" t="s">
        <v>25030</v>
      </c>
      <c r="W631" t="s">
        <v>25031</v>
      </c>
      <c r="X631" t="s">
        <v>22440</v>
      </c>
      <c r="Y631" t="s">
        <v>22441</v>
      </c>
      <c r="Z631" t="s">
        <v>22442</v>
      </c>
      <c r="AD631" t="s">
        <v>22422</v>
      </c>
      <c r="AE631" t="s">
        <v>22424</v>
      </c>
    </row>
    <row r="632" spans="1:31">
      <c r="A632" t="s">
        <v>24745</v>
      </c>
      <c r="B632" t="s">
        <v>24746</v>
      </c>
      <c r="D632" t="s">
        <v>24683</v>
      </c>
      <c r="E632" t="s">
        <v>24683</v>
      </c>
      <c r="F632" t="s">
        <v>22428</v>
      </c>
      <c r="G632" t="s">
        <v>25056</v>
      </c>
      <c r="H632" t="s">
        <v>25057</v>
      </c>
      <c r="I632" t="s">
        <v>25058</v>
      </c>
      <c r="J632" t="s">
        <v>24739</v>
      </c>
      <c r="L632" t="s">
        <v>22908</v>
      </c>
      <c r="M632" t="s">
        <v>22860</v>
      </c>
      <c r="N632" t="s">
        <v>22888</v>
      </c>
      <c r="R632" t="s">
        <v>22455</v>
      </c>
      <c r="S632" t="s">
        <v>25059</v>
      </c>
      <c r="U632" t="s">
        <v>22438</v>
      </c>
      <c r="V632" t="s">
        <v>25030</v>
      </c>
      <c r="W632" t="s">
        <v>25060</v>
      </c>
      <c r="X632" t="s">
        <v>22440</v>
      </c>
      <c r="Y632" t="s">
        <v>22441</v>
      </c>
      <c r="Z632" t="s">
        <v>22442</v>
      </c>
      <c r="AD632" t="s">
        <v>22422</v>
      </c>
      <c r="AE632" t="s">
        <v>22424</v>
      </c>
    </row>
    <row r="633" spans="1:31">
      <c r="A633" t="s">
        <v>24745</v>
      </c>
      <c r="B633" t="s">
        <v>24746</v>
      </c>
      <c r="D633" t="s">
        <v>24683</v>
      </c>
      <c r="E633" t="s">
        <v>24683</v>
      </c>
      <c r="F633" t="s">
        <v>22428</v>
      </c>
      <c r="G633" t="s">
        <v>24774</v>
      </c>
      <c r="H633" t="s">
        <v>24775</v>
      </c>
      <c r="I633" t="s">
        <v>24776</v>
      </c>
      <c r="J633" t="s">
        <v>22954</v>
      </c>
      <c r="L633" t="s">
        <v>23165</v>
      </c>
      <c r="M633" t="s">
        <v>22860</v>
      </c>
      <c r="R633" t="s">
        <v>22861</v>
      </c>
      <c r="S633" t="s">
        <v>24777</v>
      </c>
      <c r="U633" t="s">
        <v>22438</v>
      </c>
      <c r="W633" t="s">
        <v>24778</v>
      </c>
      <c r="X633" t="s">
        <v>22440</v>
      </c>
      <c r="Y633" t="s">
        <v>22441</v>
      </c>
      <c r="Z633" t="s">
        <v>22442</v>
      </c>
      <c r="AD633" t="s">
        <v>22422</v>
      </c>
      <c r="AE633" t="s">
        <v>22424</v>
      </c>
    </row>
    <row r="634" spans="1:31">
      <c r="A634" t="s">
        <v>24745</v>
      </c>
      <c r="B634" t="s">
        <v>24746</v>
      </c>
      <c r="D634" t="s">
        <v>24683</v>
      </c>
      <c r="E634" t="s">
        <v>24683</v>
      </c>
      <c r="F634" t="s">
        <v>22428</v>
      </c>
      <c r="G634" t="s">
        <v>24774</v>
      </c>
      <c r="H634" t="s">
        <v>24775</v>
      </c>
      <c r="I634" t="s">
        <v>24776</v>
      </c>
      <c r="J634" t="s">
        <v>24739</v>
      </c>
      <c r="L634" t="s">
        <v>23165</v>
      </c>
      <c r="M634" t="s">
        <v>22860</v>
      </c>
      <c r="R634" t="s">
        <v>22452</v>
      </c>
      <c r="T634" t="s">
        <v>24850</v>
      </c>
      <c r="U634" t="s">
        <v>22438</v>
      </c>
      <c r="W634" t="s">
        <v>23208</v>
      </c>
      <c r="X634" t="s">
        <v>22440</v>
      </c>
      <c r="Y634" t="s">
        <v>22441</v>
      </c>
      <c r="Z634" t="s">
        <v>22442</v>
      </c>
      <c r="AD634" t="s">
        <v>22422</v>
      </c>
      <c r="AE634" t="s">
        <v>22424</v>
      </c>
    </row>
    <row r="635" spans="1:31">
      <c r="A635" t="s">
        <v>24745</v>
      </c>
      <c r="B635" t="s">
        <v>24746</v>
      </c>
      <c r="D635" t="s">
        <v>24683</v>
      </c>
      <c r="E635" t="s">
        <v>24683</v>
      </c>
      <c r="F635" t="s">
        <v>22428</v>
      </c>
      <c r="G635" t="s">
        <v>24774</v>
      </c>
      <c r="H635" t="s">
        <v>24775</v>
      </c>
      <c r="I635" t="s">
        <v>24776</v>
      </c>
      <c r="J635" t="s">
        <v>22954</v>
      </c>
      <c r="L635" t="s">
        <v>22984</v>
      </c>
      <c r="M635" t="s">
        <v>22860</v>
      </c>
      <c r="R635" t="s">
        <v>22487</v>
      </c>
      <c r="S635" t="s">
        <v>24849</v>
      </c>
      <c r="U635" t="s">
        <v>22438</v>
      </c>
      <c r="W635" t="s">
        <v>24850</v>
      </c>
      <c r="X635" t="s">
        <v>22440</v>
      </c>
      <c r="Y635" t="s">
        <v>22441</v>
      </c>
      <c r="Z635" t="s">
        <v>22442</v>
      </c>
      <c r="AD635" t="s">
        <v>22422</v>
      </c>
      <c r="AE635" t="s">
        <v>22424</v>
      </c>
    </row>
    <row r="636" spans="1:31">
      <c r="A636" t="s">
        <v>24745</v>
      </c>
      <c r="B636" t="s">
        <v>24746</v>
      </c>
      <c r="D636" t="s">
        <v>24683</v>
      </c>
      <c r="E636" t="s">
        <v>24683</v>
      </c>
      <c r="F636" t="s">
        <v>22428</v>
      </c>
      <c r="G636" t="s">
        <v>24779</v>
      </c>
      <c r="H636" t="s">
        <v>24780</v>
      </c>
      <c r="I636" t="s">
        <v>24781</v>
      </c>
      <c r="J636" t="s">
        <v>22954</v>
      </c>
      <c r="L636" t="s">
        <v>23165</v>
      </c>
      <c r="M636" t="s">
        <v>22860</v>
      </c>
      <c r="R636" t="s">
        <v>22861</v>
      </c>
      <c r="S636" t="s">
        <v>24782</v>
      </c>
      <c r="T636" t="s">
        <v>24783</v>
      </c>
      <c r="U636" t="s">
        <v>22438</v>
      </c>
      <c r="W636" t="s">
        <v>24784</v>
      </c>
      <c r="X636" t="s">
        <v>22440</v>
      </c>
      <c r="Y636" t="s">
        <v>22441</v>
      </c>
      <c r="Z636" t="s">
        <v>22442</v>
      </c>
      <c r="AD636" t="s">
        <v>22422</v>
      </c>
      <c r="AE636" t="s">
        <v>22424</v>
      </c>
    </row>
    <row r="637" spans="1:31">
      <c r="A637" t="s">
        <v>24745</v>
      </c>
      <c r="B637" t="s">
        <v>24746</v>
      </c>
      <c r="D637" t="s">
        <v>24683</v>
      </c>
      <c r="E637" t="s">
        <v>24683</v>
      </c>
      <c r="F637" t="s">
        <v>22428</v>
      </c>
      <c r="G637" t="s">
        <v>24779</v>
      </c>
      <c r="H637" t="s">
        <v>24780</v>
      </c>
      <c r="I637" t="s">
        <v>24776</v>
      </c>
      <c r="J637" t="s">
        <v>22954</v>
      </c>
      <c r="L637" t="s">
        <v>23165</v>
      </c>
      <c r="M637" t="s">
        <v>22860</v>
      </c>
      <c r="R637" t="s">
        <v>22452</v>
      </c>
      <c r="T637" t="s">
        <v>24783</v>
      </c>
      <c r="U637" t="s">
        <v>22438</v>
      </c>
      <c r="W637" t="s">
        <v>23208</v>
      </c>
      <c r="X637" t="s">
        <v>22440</v>
      </c>
      <c r="Y637" t="s">
        <v>22441</v>
      </c>
      <c r="Z637" t="s">
        <v>22442</v>
      </c>
      <c r="AD637" t="s">
        <v>22422</v>
      </c>
      <c r="AE637" t="s">
        <v>22424</v>
      </c>
    </row>
    <row r="638" spans="1:31">
      <c r="A638" t="s">
        <v>24745</v>
      </c>
      <c r="B638" t="s">
        <v>24746</v>
      </c>
      <c r="D638" t="s">
        <v>24683</v>
      </c>
      <c r="E638" t="s">
        <v>24683</v>
      </c>
      <c r="F638" t="s">
        <v>22428</v>
      </c>
      <c r="G638" t="s">
        <v>24779</v>
      </c>
      <c r="H638" t="s">
        <v>24780</v>
      </c>
      <c r="I638" t="s">
        <v>24781</v>
      </c>
      <c r="J638" t="s">
        <v>22954</v>
      </c>
      <c r="L638" t="s">
        <v>22984</v>
      </c>
      <c r="M638" t="s">
        <v>22860</v>
      </c>
      <c r="R638" t="s">
        <v>22487</v>
      </c>
      <c r="S638" t="s">
        <v>24849</v>
      </c>
      <c r="T638" t="s">
        <v>24783</v>
      </c>
      <c r="U638" t="s">
        <v>22438</v>
      </c>
      <c r="W638" t="s">
        <v>24851</v>
      </c>
      <c r="X638" t="s">
        <v>22440</v>
      </c>
      <c r="Y638" t="s">
        <v>22441</v>
      </c>
      <c r="Z638" t="s">
        <v>22442</v>
      </c>
      <c r="AD638" t="s">
        <v>22422</v>
      </c>
      <c r="AE638" t="s">
        <v>22424</v>
      </c>
    </row>
    <row r="639" spans="1:31">
      <c r="A639" t="s">
        <v>24745</v>
      </c>
      <c r="B639" t="s">
        <v>24746</v>
      </c>
      <c r="D639" t="s">
        <v>24683</v>
      </c>
      <c r="E639" t="s">
        <v>24683</v>
      </c>
      <c r="F639" t="s">
        <v>22428</v>
      </c>
      <c r="G639" t="s">
        <v>24785</v>
      </c>
      <c r="H639" t="s">
        <v>24786</v>
      </c>
      <c r="I639" t="s">
        <v>24787</v>
      </c>
      <c r="J639" t="s">
        <v>22954</v>
      </c>
      <c r="L639" t="s">
        <v>23165</v>
      </c>
      <c r="M639" t="s">
        <v>22860</v>
      </c>
      <c r="R639" t="s">
        <v>22861</v>
      </c>
      <c r="S639" t="s">
        <v>24788</v>
      </c>
      <c r="T639" t="s">
        <v>24789</v>
      </c>
      <c r="U639" t="s">
        <v>22438</v>
      </c>
      <c r="W639" t="s">
        <v>24790</v>
      </c>
      <c r="X639" t="s">
        <v>22440</v>
      </c>
      <c r="Y639" t="s">
        <v>22441</v>
      </c>
      <c r="Z639" t="s">
        <v>22442</v>
      </c>
      <c r="AD639" t="s">
        <v>22422</v>
      </c>
      <c r="AE639" t="s">
        <v>22424</v>
      </c>
    </row>
    <row r="640" spans="1:31">
      <c r="A640" t="s">
        <v>24745</v>
      </c>
      <c r="B640" t="s">
        <v>24746</v>
      </c>
      <c r="D640" t="s">
        <v>24683</v>
      </c>
      <c r="E640" t="s">
        <v>24683</v>
      </c>
      <c r="F640" t="s">
        <v>22428</v>
      </c>
      <c r="G640" t="s">
        <v>24785</v>
      </c>
      <c r="H640" t="s">
        <v>24786</v>
      </c>
      <c r="I640" t="s">
        <v>24776</v>
      </c>
      <c r="J640" t="s">
        <v>22954</v>
      </c>
      <c r="L640" t="s">
        <v>23165</v>
      </c>
      <c r="M640" t="s">
        <v>22860</v>
      </c>
      <c r="R640" t="s">
        <v>22452</v>
      </c>
      <c r="T640" t="s">
        <v>24789</v>
      </c>
      <c r="U640" t="s">
        <v>22438</v>
      </c>
      <c r="W640" t="s">
        <v>23208</v>
      </c>
      <c r="X640" t="s">
        <v>22440</v>
      </c>
      <c r="Y640" t="s">
        <v>22441</v>
      </c>
      <c r="Z640" t="s">
        <v>22442</v>
      </c>
      <c r="AD640" t="s">
        <v>22422</v>
      </c>
      <c r="AE640" t="s">
        <v>22424</v>
      </c>
    </row>
    <row r="641" spans="1:31">
      <c r="A641" t="s">
        <v>24745</v>
      </c>
      <c r="B641" t="s">
        <v>24746</v>
      </c>
      <c r="D641" t="s">
        <v>24683</v>
      </c>
      <c r="E641" t="s">
        <v>24683</v>
      </c>
      <c r="F641" t="s">
        <v>22428</v>
      </c>
      <c r="G641" t="s">
        <v>24785</v>
      </c>
      <c r="H641" t="s">
        <v>24786</v>
      </c>
      <c r="I641" t="s">
        <v>24787</v>
      </c>
      <c r="J641" t="s">
        <v>22954</v>
      </c>
      <c r="L641" t="s">
        <v>22984</v>
      </c>
      <c r="M641" t="s">
        <v>22860</v>
      </c>
      <c r="R641" t="s">
        <v>22487</v>
      </c>
      <c r="S641" t="s">
        <v>24849</v>
      </c>
      <c r="T641" t="s">
        <v>24789</v>
      </c>
      <c r="U641" t="s">
        <v>22438</v>
      </c>
      <c r="X641" t="s">
        <v>22440</v>
      </c>
      <c r="Y641" t="s">
        <v>22441</v>
      </c>
      <c r="Z641" t="s">
        <v>22442</v>
      </c>
      <c r="AD641" t="s">
        <v>22422</v>
      </c>
      <c r="AE641" t="s">
        <v>22424</v>
      </c>
    </row>
    <row r="642" spans="1:31">
      <c r="A642" t="s">
        <v>24745</v>
      </c>
      <c r="B642" t="s">
        <v>24746</v>
      </c>
      <c r="D642" t="s">
        <v>24683</v>
      </c>
      <c r="E642" t="s">
        <v>24683</v>
      </c>
      <c r="F642" t="s">
        <v>22428</v>
      </c>
      <c r="G642" t="s">
        <v>24791</v>
      </c>
      <c r="H642" t="s">
        <v>24792</v>
      </c>
      <c r="I642" t="s">
        <v>24793</v>
      </c>
      <c r="J642" t="s">
        <v>22954</v>
      </c>
      <c r="L642" t="s">
        <v>23165</v>
      </c>
      <c r="M642" t="s">
        <v>22860</v>
      </c>
      <c r="R642" t="s">
        <v>22861</v>
      </c>
      <c r="S642" t="s">
        <v>24794</v>
      </c>
      <c r="T642" t="s">
        <v>24795</v>
      </c>
      <c r="U642" t="s">
        <v>22438</v>
      </c>
      <c r="W642" t="s">
        <v>24796</v>
      </c>
      <c r="X642" t="s">
        <v>22440</v>
      </c>
      <c r="Y642" t="s">
        <v>22441</v>
      </c>
      <c r="Z642" t="s">
        <v>22442</v>
      </c>
      <c r="AD642" t="s">
        <v>22422</v>
      </c>
      <c r="AE642" t="s">
        <v>22424</v>
      </c>
    </row>
    <row r="643" spans="1:31">
      <c r="A643" t="s">
        <v>24745</v>
      </c>
      <c r="B643" t="s">
        <v>24746</v>
      </c>
      <c r="D643" t="s">
        <v>24683</v>
      </c>
      <c r="E643" t="s">
        <v>24683</v>
      </c>
      <c r="F643" t="s">
        <v>22428</v>
      </c>
      <c r="G643" t="s">
        <v>24791</v>
      </c>
      <c r="H643" t="s">
        <v>24792</v>
      </c>
      <c r="I643" t="s">
        <v>24776</v>
      </c>
      <c r="J643" t="s">
        <v>22954</v>
      </c>
      <c r="L643" t="s">
        <v>23165</v>
      </c>
      <c r="M643" t="s">
        <v>22860</v>
      </c>
      <c r="R643" t="s">
        <v>22452</v>
      </c>
      <c r="T643" t="s">
        <v>24795</v>
      </c>
      <c r="U643" t="s">
        <v>22438</v>
      </c>
      <c r="W643" t="s">
        <v>23208</v>
      </c>
      <c r="X643" t="s">
        <v>22440</v>
      </c>
      <c r="Y643" t="s">
        <v>22441</v>
      </c>
      <c r="Z643" t="s">
        <v>22442</v>
      </c>
      <c r="AD643" t="s">
        <v>22422</v>
      </c>
      <c r="AE643" t="s">
        <v>22424</v>
      </c>
    </row>
    <row r="644" spans="1:31">
      <c r="A644" t="s">
        <v>24745</v>
      </c>
      <c r="B644" t="s">
        <v>24746</v>
      </c>
      <c r="D644" t="s">
        <v>24683</v>
      </c>
      <c r="E644" t="s">
        <v>24683</v>
      </c>
      <c r="F644" t="s">
        <v>22428</v>
      </c>
      <c r="G644" t="s">
        <v>24791</v>
      </c>
      <c r="H644" t="s">
        <v>24792</v>
      </c>
      <c r="I644" t="s">
        <v>24793</v>
      </c>
      <c r="J644" t="s">
        <v>22954</v>
      </c>
      <c r="L644" t="s">
        <v>22984</v>
      </c>
      <c r="M644" t="s">
        <v>22860</v>
      </c>
      <c r="R644" t="s">
        <v>22487</v>
      </c>
      <c r="S644" t="s">
        <v>24849</v>
      </c>
      <c r="T644" t="s">
        <v>24795</v>
      </c>
      <c r="U644" t="s">
        <v>22438</v>
      </c>
      <c r="W644" t="s">
        <v>24852</v>
      </c>
      <c r="X644" t="s">
        <v>22440</v>
      </c>
      <c r="Y644" t="s">
        <v>22441</v>
      </c>
      <c r="Z644" t="s">
        <v>22442</v>
      </c>
      <c r="AD644" t="s">
        <v>22422</v>
      </c>
      <c r="AE644" t="s">
        <v>22424</v>
      </c>
    </row>
    <row r="645" spans="1:31">
      <c r="A645" t="s">
        <v>24745</v>
      </c>
      <c r="B645" t="s">
        <v>24746</v>
      </c>
      <c r="D645" t="s">
        <v>24683</v>
      </c>
      <c r="E645" t="s">
        <v>24683</v>
      </c>
      <c r="F645" t="s">
        <v>22428</v>
      </c>
      <c r="G645" t="s">
        <v>25101</v>
      </c>
      <c r="H645" t="s">
        <v>25102</v>
      </c>
      <c r="I645" t="s">
        <v>25103</v>
      </c>
      <c r="J645" t="s">
        <v>24739</v>
      </c>
      <c r="L645" t="s">
        <v>23216</v>
      </c>
      <c r="M645" t="s">
        <v>22860</v>
      </c>
      <c r="R645" t="s">
        <v>23850</v>
      </c>
      <c r="S645" t="s">
        <v>25104</v>
      </c>
      <c r="U645" t="s">
        <v>22438</v>
      </c>
      <c r="W645" t="s">
        <v>25105</v>
      </c>
      <c r="X645" t="s">
        <v>22440</v>
      </c>
      <c r="Y645" t="s">
        <v>22441</v>
      </c>
      <c r="Z645" t="s">
        <v>22442</v>
      </c>
      <c r="AD645" t="s">
        <v>22422</v>
      </c>
      <c r="AE645" t="s">
        <v>22424</v>
      </c>
    </row>
    <row r="646" spans="1:31">
      <c r="A646" t="s">
        <v>24745</v>
      </c>
      <c r="B646" t="s">
        <v>24746</v>
      </c>
      <c r="D646" t="s">
        <v>24683</v>
      </c>
      <c r="E646" t="s">
        <v>24683</v>
      </c>
      <c r="F646" t="s">
        <v>22428</v>
      </c>
      <c r="G646" t="s">
        <v>25009</v>
      </c>
      <c r="H646" t="s">
        <v>25010</v>
      </c>
      <c r="I646" t="s">
        <v>25011</v>
      </c>
      <c r="J646" t="s">
        <v>24739</v>
      </c>
      <c r="L646" t="s">
        <v>23374</v>
      </c>
      <c r="M646" t="s">
        <v>22860</v>
      </c>
      <c r="N646" t="s">
        <v>22888</v>
      </c>
      <c r="R646" t="s">
        <v>22455</v>
      </c>
      <c r="S646" t="s">
        <v>25012</v>
      </c>
      <c r="U646" t="s">
        <v>22438</v>
      </c>
      <c r="V646" t="s">
        <v>25013</v>
      </c>
      <c r="W646" t="s">
        <v>25014</v>
      </c>
      <c r="X646" t="s">
        <v>22440</v>
      </c>
      <c r="Y646" t="s">
        <v>22441</v>
      </c>
      <c r="Z646" t="s">
        <v>22442</v>
      </c>
      <c r="AD646" t="s">
        <v>22422</v>
      </c>
      <c r="AE646" t="s">
        <v>22424</v>
      </c>
    </row>
    <row r="647" spans="1:31">
      <c r="A647" t="s">
        <v>24745</v>
      </c>
      <c r="B647" t="s">
        <v>24746</v>
      </c>
      <c r="D647" t="s">
        <v>24683</v>
      </c>
      <c r="E647" t="s">
        <v>24683</v>
      </c>
      <c r="F647" t="s">
        <v>22428</v>
      </c>
      <c r="G647" t="s">
        <v>24797</v>
      </c>
      <c r="H647" t="s">
        <v>24798</v>
      </c>
      <c r="I647" t="s">
        <v>24799</v>
      </c>
      <c r="J647" t="s">
        <v>24739</v>
      </c>
      <c r="L647" t="s">
        <v>23165</v>
      </c>
      <c r="M647" t="s">
        <v>22860</v>
      </c>
      <c r="N647" t="s">
        <v>25066</v>
      </c>
      <c r="R647" t="s">
        <v>22466</v>
      </c>
      <c r="S647" t="s">
        <v>25067</v>
      </c>
      <c r="U647" t="s">
        <v>22438</v>
      </c>
      <c r="V647" t="s">
        <v>25068</v>
      </c>
      <c r="W647" t="s">
        <v>24801</v>
      </c>
      <c r="X647" t="s">
        <v>22440</v>
      </c>
      <c r="Y647" t="s">
        <v>22441</v>
      </c>
      <c r="Z647" t="s">
        <v>22442</v>
      </c>
      <c r="AD647" t="s">
        <v>22847</v>
      </c>
      <c r="AE647" t="s">
        <v>22424</v>
      </c>
    </row>
    <row r="648" spans="1:31">
      <c r="A648" t="s">
        <v>24745</v>
      </c>
      <c r="B648" t="s">
        <v>24746</v>
      </c>
      <c r="D648" t="s">
        <v>24683</v>
      </c>
      <c r="E648" t="s">
        <v>24683</v>
      </c>
      <c r="F648" t="s">
        <v>22428</v>
      </c>
      <c r="G648" t="s">
        <v>24797</v>
      </c>
      <c r="H648" t="s">
        <v>24798</v>
      </c>
      <c r="I648" t="s">
        <v>24799</v>
      </c>
      <c r="J648" t="s">
        <v>22954</v>
      </c>
      <c r="L648" t="s">
        <v>23165</v>
      </c>
      <c r="M648" t="s">
        <v>22860</v>
      </c>
      <c r="R648" t="s">
        <v>22861</v>
      </c>
      <c r="S648" t="s">
        <v>24800</v>
      </c>
      <c r="U648" t="s">
        <v>22438</v>
      </c>
      <c r="W648" t="s">
        <v>24801</v>
      </c>
      <c r="X648" t="s">
        <v>22440</v>
      </c>
      <c r="Y648" t="s">
        <v>22441</v>
      </c>
      <c r="Z648" t="s">
        <v>22442</v>
      </c>
      <c r="AD648" t="s">
        <v>22847</v>
      </c>
      <c r="AE648" t="s">
        <v>22424</v>
      </c>
    </row>
    <row r="649" spans="1:31">
      <c r="A649" t="s">
        <v>24745</v>
      </c>
      <c r="B649" t="s">
        <v>24746</v>
      </c>
      <c r="D649" t="s">
        <v>24683</v>
      </c>
      <c r="E649" t="s">
        <v>24683</v>
      </c>
      <c r="F649" t="s">
        <v>22428</v>
      </c>
      <c r="G649" t="s">
        <v>24797</v>
      </c>
      <c r="H649" t="s">
        <v>24798</v>
      </c>
      <c r="I649" t="s">
        <v>24799</v>
      </c>
      <c r="J649" t="s">
        <v>22954</v>
      </c>
      <c r="L649" t="s">
        <v>23165</v>
      </c>
      <c r="M649" t="s">
        <v>22860</v>
      </c>
      <c r="R649" t="s">
        <v>22487</v>
      </c>
      <c r="U649" t="s">
        <v>22438</v>
      </c>
      <c r="W649" t="s">
        <v>24801</v>
      </c>
      <c r="X649" t="s">
        <v>22440</v>
      </c>
      <c r="Y649" t="s">
        <v>22441</v>
      </c>
      <c r="Z649" t="s">
        <v>22442</v>
      </c>
      <c r="AD649" t="s">
        <v>22847</v>
      </c>
      <c r="AE649" t="s">
        <v>22424</v>
      </c>
    </row>
    <row r="650" spans="1:31">
      <c r="A650" t="s">
        <v>24745</v>
      </c>
      <c r="B650" t="s">
        <v>24746</v>
      </c>
      <c r="D650" t="s">
        <v>24683</v>
      </c>
      <c r="E650" t="s">
        <v>24683</v>
      </c>
      <c r="F650" t="s">
        <v>22428</v>
      </c>
      <c r="G650" t="s">
        <v>24797</v>
      </c>
      <c r="H650" t="s">
        <v>24798</v>
      </c>
      <c r="I650" t="s">
        <v>24799</v>
      </c>
      <c r="J650" t="s">
        <v>24739</v>
      </c>
      <c r="L650" t="s">
        <v>23165</v>
      </c>
      <c r="M650" t="s">
        <v>22845</v>
      </c>
      <c r="N650" t="s">
        <v>22573</v>
      </c>
      <c r="O650" t="s">
        <v>22555</v>
      </c>
      <c r="P650" t="s">
        <v>22955</v>
      </c>
      <c r="R650" t="s">
        <v>22507</v>
      </c>
      <c r="S650" t="s">
        <v>25063</v>
      </c>
      <c r="T650" t="s">
        <v>25064</v>
      </c>
      <c r="U650" t="s">
        <v>22438</v>
      </c>
      <c r="V650" t="s">
        <v>25065</v>
      </c>
      <c r="W650" t="s">
        <v>24801</v>
      </c>
      <c r="X650" t="s">
        <v>22440</v>
      </c>
      <c r="Y650" t="s">
        <v>22441</v>
      </c>
      <c r="Z650" t="s">
        <v>22442</v>
      </c>
      <c r="AD650" t="s">
        <v>22847</v>
      </c>
      <c r="AE650" t="s">
        <v>22424</v>
      </c>
    </row>
    <row r="651" spans="1:31">
      <c r="A651" t="s">
        <v>24745</v>
      </c>
      <c r="B651" t="s">
        <v>24746</v>
      </c>
      <c r="D651" t="s">
        <v>24683</v>
      </c>
      <c r="E651" t="s">
        <v>24683</v>
      </c>
      <c r="F651" t="s">
        <v>22428</v>
      </c>
      <c r="G651" t="s">
        <v>24797</v>
      </c>
      <c r="H651" t="s">
        <v>24798</v>
      </c>
      <c r="I651" t="s">
        <v>24799</v>
      </c>
      <c r="J651" t="s">
        <v>24739</v>
      </c>
      <c r="L651" t="s">
        <v>23165</v>
      </c>
      <c r="M651" t="s">
        <v>22845</v>
      </c>
      <c r="N651" t="s">
        <v>23191</v>
      </c>
      <c r="R651" t="s">
        <v>143</v>
      </c>
      <c r="S651" t="s">
        <v>25000</v>
      </c>
      <c r="U651" t="s">
        <v>22438</v>
      </c>
      <c r="V651" t="s">
        <v>23362</v>
      </c>
      <c r="W651" t="s">
        <v>24801</v>
      </c>
      <c r="X651" t="s">
        <v>22440</v>
      </c>
      <c r="Y651" t="s">
        <v>22441</v>
      </c>
      <c r="Z651" t="s">
        <v>22442</v>
      </c>
      <c r="AD651" t="s">
        <v>22847</v>
      </c>
      <c r="AE651" t="s">
        <v>22424</v>
      </c>
    </row>
    <row r="652" spans="1:31">
      <c r="A652" t="s">
        <v>24745</v>
      </c>
      <c r="B652" t="s">
        <v>24746</v>
      </c>
      <c r="D652" t="s">
        <v>24683</v>
      </c>
      <c r="E652" t="s">
        <v>24683</v>
      </c>
      <c r="F652" t="s">
        <v>22428</v>
      </c>
      <c r="G652" t="s">
        <v>24802</v>
      </c>
      <c r="H652" t="s">
        <v>24803</v>
      </c>
      <c r="I652" t="s">
        <v>24799</v>
      </c>
      <c r="J652" t="s">
        <v>24739</v>
      </c>
      <c r="L652" t="s">
        <v>23165</v>
      </c>
      <c r="M652" t="s">
        <v>22860</v>
      </c>
      <c r="N652" t="s">
        <v>25066</v>
      </c>
      <c r="R652" t="s">
        <v>22466</v>
      </c>
      <c r="S652" t="s">
        <v>25071</v>
      </c>
      <c r="U652" t="s">
        <v>22438</v>
      </c>
      <c r="V652" t="s">
        <v>25068</v>
      </c>
      <c r="W652" t="s">
        <v>24804</v>
      </c>
      <c r="X652" t="s">
        <v>22440</v>
      </c>
      <c r="Y652" t="s">
        <v>22441</v>
      </c>
      <c r="Z652" t="s">
        <v>22442</v>
      </c>
      <c r="AD652" t="s">
        <v>22847</v>
      </c>
      <c r="AE652" t="s">
        <v>22424</v>
      </c>
    </row>
    <row r="653" spans="1:31">
      <c r="A653" t="s">
        <v>24745</v>
      </c>
      <c r="B653" t="s">
        <v>24746</v>
      </c>
      <c r="D653" t="s">
        <v>24683</v>
      </c>
      <c r="E653" t="s">
        <v>24683</v>
      </c>
      <c r="F653" t="s">
        <v>22428</v>
      </c>
      <c r="G653" t="s">
        <v>24802</v>
      </c>
      <c r="H653" t="s">
        <v>24803</v>
      </c>
      <c r="I653" t="s">
        <v>24807</v>
      </c>
      <c r="J653" t="s">
        <v>24739</v>
      </c>
      <c r="L653" t="s">
        <v>23165</v>
      </c>
      <c r="M653" t="s">
        <v>22860</v>
      </c>
      <c r="R653" t="s">
        <v>22861</v>
      </c>
      <c r="S653" t="s">
        <v>25072</v>
      </c>
      <c r="U653" t="s">
        <v>22438</v>
      </c>
      <c r="V653" t="s">
        <v>25073</v>
      </c>
      <c r="W653" t="s">
        <v>24804</v>
      </c>
      <c r="X653" t="s">
        <v>22440</v>
      </c>
      <c r="Y653" t="s">
        <v>22441</v>
      </c>
      <c r="Z653" t="s">
        <v>22442</v>
      </c>
      <c r="AD653" t="s">
        <v>22847</v>
      </c>
      <c r="AE653" t="s">
        <v>22424</v>
      </c>
    </row>
    <row r="654" spans="1:31">
      <c r="A654" t="s">
        <v>24745</v>
      </c>
      <c r="B654" t="s">
        <v>24746</v>
      </c>
      <c r="D654" t="s">
        <v>24683</v>
      </c>
      <c r="E654" t="s">
        <v>24683</v>
      </c>
      <c r="F654" t="s">
        <v>22428</v>
      </c>
      <c r="G654" t="s">
        <v>24802</v>
      </c>
      <c r="H654" t="s">
        <v>24803</v>
      </c>
      <c r="I654" t="s">
        <v>24799</v>
      </c>
      <c r="J654" t="s">
        <v>22954</v>
      </c>
      <c r="L654" t="s">
        <v>23165</v>
      </c>
      <c r="M654" t="s">
        <v>22860</v>
      </c>
      <c r="R654" t="s">
        <v>22487</v>
      </c>
      <c r="U654" t="s">
        <v>22438</v>
      </c>
      <c r="W654" t="s">
        <v>24804</v>
      </c>
      <c r="X654" t="s">
        <v>22440</v>
      </c>
      <c r="Y654" t="s">
        <v>22441</v>
      </c>
      <c r="Z654" t="s">
        <v>22442</v>
      </c>
      <c r="AD654" t="s">
        <v>22847</v>
      </c>
      <c r="AE654" t="s">
        <v>22424</v>
      </c>
    </row>
    <row r="655" spans="1:31">
      <c r="A655" t="s">
        <v>24745</v>
      </c>
      <c r="B655" t="s">
        <v>24746</v>
      </c>
      <c r="D655" t="s">
        <v>24683</v>
      </c>
      <c r="E655" t="s">
        <v>24683</v>
      </c>
      <c r="F655" t="s">
        <v>22428</v>
      </c>
      <c r="G655" t="s">
        <v>24802</v>
      </c>
      <c r="H655" t="s">
        <v>24803</v>
      </c>
      <c r="I655" t="s">
        <v>24799</v>
      </c>
      <c r="J655" t="s">
        <v>24739</v>
      </c>
      <c r="L655" t="s">
        <v>23165</v>
      </c>
      <c r="M655" t="s">
        <v>22845</v>
      </c>
      <c r="N655" t="s">
        <v>22573</v>
      </c>
      <c r="O655" t="s">
        <v>22555</v>
      </c>
      <c r="P655" t="s">
        <v>22955</v>
      </c>
      <c r="R655" t="s">
        <v>22507</v>
      </c>
      <c r="S655" t="s">
        <v>25069</v>
      </c>
      <c r="T655" t="s">
        <v>25070</v>
      </c>
      <c r="U655" t="s">
        <v>22438</v>
      </c>
      <c r="V655" t="s">
        <v>24976</v>
      </c>
      <c r="W655" t="s">
        <v>24804</v>
      </c>
      <c r="X655" t="s">
        <v>22440</v>
      </c>
      <c r="Y655" t="s">
        <v>22441</v>
      </c>
      <c r="Z655" t="s">
        <v>22442</v>
      </c>
      <c r="AD655" t="s">
        <v>22847</v>
      </c>
      <c r="AE655" t="s">
        <v>22424</v>
      </c>
    </row>
    <row r="656" spans="1:31">
      <c r="A656" t="s">
        <v>24745</v>
      </c>
      <c r="B656" t="s">
        <v>24746</v>
      </c>
      <c r="D656" t="s">
        <v>24683</v>
      </c>
      <c r="E656" t="s">
        <v>24683</v>
      </c>
      <c r="F656" t="s">
        <v>22428</v>
      </c>
      <c r="G656" t="s">
        <v>24802</v>
      </c>
      <c r="H656" t="s">
        <v>24803</v>
      </c>
      <c r="I656" t="s">
        <v>24799</v>
      </c>
      <c r="J656" t="s">
        <v>24739</v>
      </c>
      <c r="L656" t="s">
        <v>23165</v>
      </c>
      <c r="M656" t="s">
        <v>22845</v>
      </c>
      <c r="N656" t="s">
        <v>23191</v>
      </c>
      <c r="R656" t="s">
        <v>143</v>
      </c>
      <c r="S656" t="s">
        <v>25000</v>
      </c>
      <c r="U656" t="s">
        <v>22438</v>
      </c>
      <c r="V656" t="s">
        <v>23362</v>
      </c>
      <c r="W656" t="s">
        <v>24804</v>
      </c>
      <c r="X656" t="s">
        <v>22440</v>
      </c>
      <c r="Y656" t="s">
        <v>22441</v>
      </c>
      <c r="Z656" t="s">
        <v>22442</v>
      </c>
      <c r="AD656" t="s">
        <v>22847</v>
      </c>
      <c r="AE656" t="s">
        <v>22424</v>
      </c>
    </row>
    <row r="657" spans="1:31">
      <c r="A657" t="s">
        <v>24745</v>
      </c>
      <c r="B657" t="s">
        <v>24746</v>
      </c>
      <c r="D657" t="s">
        <v>24683</v>
      </c>
      <c r="E657" t="s">
        <v>24683</v>
      </c>
      <c r="F657" t="s">
        <v>22428</v>
      </c>
      <c r="G657" t="s">
        <v>24747</v>
      </c>
      <c r="H657" t="s">
        <v>24748</v>
      </c>
      <c r="I657" t="s">
        <v>24749</v>
      </c>
      <c r="J657" t="s">
        <v>22954</v>
      </c>
      <c r="L657" t="s">
        <v>22984</v>
      </c>
      <c r="M657" t="s">
        <v>22860</v>
      </c>
      <c r="R657" t="s">
        <v>22861</v>
      </c>
      <c r="S657" t="s">
        <v>24853</v>
      </c>
      <c r="U657" t="s">
        <v>22438</v>
      </c>
      <c r="W657" t="s">
        <v>24854</v>
      </c>
      <c r="X657" t="s">
        <v>22440</v>
      </c>
      <c r="Y657" t="s">
        <v>22441</v>
      </c>
      <c r="Z657" t="s">
        <v>22442</v>
      </c>
      <c r="AD657" t="s">
        <v>22422</v>
      </c>
      <c r="AE657" t="s">
        <v>22424</v>
      </c>
    </row>
    <row r="658" spans="1:31">
      <c r="A658" t="s">
        <v>24745</v>
      </c>
      <c r="B658" t="s">
        <v>24746</v>
      </c>
      <c r="D658" t="s">
        <v>24683</v>
      </c>
      <c r="E658" t="s">
        <v>24683</v>
      </c>
      <c r="F658" t="s">
        <v>22428</v>
      </c>
      <c r="G658" t="s">
        <v>24747</v>
      </c>
      <c r="H658" t="s">
        <v>24748</v>
      </c>
      <c r="I658" t="s">
        <v>24749</v>
      </c>
      <c r="J658" t="s">
        <v>22954</v>
      </c>
      <c r="L658" t="s">
        <v>24750</v>
      </c>
      <c r="M658" t="s">
        <v>22860</v>
      </c>
      <c r="R658" t="s">
        <v>22457</v>
      </c>
      <c r="S658" t="s">
        <v>24751</v>
      </c>
      <c r="U658" t="s">
        <v>22438</v>
      </c>
      <c r="W658" t="s">
        <v>24752</v>
      </c>
      <c r="X658" t="s">
        <v>22440</v>
      </c>
      <c r="Y658" t="s">
        <v>22441</v>
      </c>
      <c r="Z658" t="s">
        <v>22442</v>
      </c>
      <c r="AD658" t="s">
        <v>22422</v>
      </c>
      <c r="AE658" t="s">
        <v>22424</v>
      </c>
    </row>
    <row r="659" spans="1:31">
      <c r="A659" t="s">
        <v>24745</v>
      </c>
      <c r="B659" t="s">
        <v>24746</v>
      </c>
      <c r="D659" t="s">
        <v>24683</v>
      </c>
      <c r="E659" t="s">
        <v>24683</v>
      </c>
      <c r="F659" t="s">
        <v>22428</v>
      </c>
      <c r="G659" t="s">
        <v>24753</v>
      </c>
      <c r="H659" t="s">
        <v>24754</v>
      </c>
      <c r="I659" t="s">
        <v>24855</v>
      </c>
      <c r="J659" t="s">
        <v>22954</v>
      </c>
      <c r="L659" t="s">
        <v>22984</v>
      </c>
      <c r="M659" t="s">
        <v>22860</v>
      </c>
      <c r="R659" t="s">
        <v>22861</v>
      </c>
      <c r="S659" t="s">
        <v>24853</v>
      </c>
      <c r="U659" t="s">
        <v>22438</v>
      </c>
      <c r="W659" t="s">
        <v>24856</v>
      </c>
      <c r="X659" t="s">
        <v>22440</v>
      </c>
      <c r="Y659" t="s">
        <v>22441</v>
      </c>
      <c r="Z659" t="s">
        <v>22442</v>
      </c>
      <c r="AD659" t="s">
        <v>22422</v>
      </c>
      <c r="AE659" t="s">
        <v>22424</v>
      </c>
    </row>
    <row r="660" spans="1:31">
      <c r="A660" t="s">
        <v>24745</v>
      </c>
      <c r="B660" t="s">
        <v>24746</v>
      </c>
      <c r="D660" t="s">
        <v>24683</v>
      </c>
      <c r="E660" t="s">
        <v>24683</v>
      </c>
      <c r="F660" t="s">
        <v>22428</v>
      </c>
      <c r="G660" t="s">
        <v>24753</v>
      </c>
      <c r="H660" t="s">
        <v>24754</v>
      </c>
      <c r="I660" t="s">
        <v>24749</v>
      </c>
      <c r="J660" t="s">
        <v>22954</v>
      </c>
      <c r="L660" t="s">
        <v>24750</v>
      </c>
      <c r="M660" t="s">
        <v>22860</v>
      </c>
      <c r="R660" t="s">
        <v>22457</v>
      </c>
      <c r="S660" t="s">
        <v>24755</v>
      </c>
      <c r="U660" t="s">
        <v>22438</v>
      </c>
      <c r="W660" t="s">
        <v>24756</v>
      </c>
      <c r="X660" t="s">
        <v>22440</v>
      </c>
      <c r="Y660" t="s">
        <v>22441</v>
      </c>
      <c r="Z660" t="s">
        <v>22442</v>
      </c>
      <c r="AD660" t="s">
        <v>22422</v>
      </c>
      <c r="AE660" t="s">
        <v>22424</v>
      </c>
    </row>
    <row r="661" spans="1:31">
      <c r="A661" t="s">
        <v>24745</v>
      </c>
      <c r="B661" t="s">
        <v>24746</v>
      </c>
      <c r="D661" t="s">
        <v>24683</v>
      </c>
      <c r="E661" t="s">
        <v>24683</v>
      </c>
      <c r="F661" t="s">
        <v>22428</v>
      </c>
      <c r="G661" t="s">
        <v>24757</v>
      </c>
      <c r="H661" t="s">
        <v>24758</v>
      </c>
      <c r="I661" t="s">
        <v>24857</v>
      </c>
      <c r="J661" t="s">
        <v>22954</v>
      </c>
      <c r="L661" t="s">
        <v>22984</v>
      </c>
      <c r="M661" t="s">
        <v>22860</v>
      </c>
      <c r="R661" t="s">
        <v>22861</v>
      </c>
      <c r="S661" t="s">
        <v>24853</v>
      </c>
      <c r="U661" t="s">
        <v>22438</v>
      </c>
      <c r="W661" t="s">
        <v>24858</v>
      </c>
      <c r="X661" t="s">
        <v>22440</v>
      </c>
      <c r="Y661" t="s">
        <v>22441</v>
      </c>
      <c r="Z661" t="s">
        <v>22442</v>
      </c>
      <c r="AD661" t="s">
        <v>22422</v>
      </c>
      <c r="AE661" t="s">
        <v>22424</v>
      </c>
    </row>
    <row r="662" spans="1:31">
      <c r="A662" t="s">
        <v>24745</v>
      </c>
      <c r="B662" t="s">
        <v>24746</v>
      </c>
      <c r="D662" t="s">
        <v>24683</v>
      </c>
      <c r="E662" t="s">
        <v>24683</v>
      </c>
      <c r="F662" t="s">
        <v>22428</v>
      </c>
      <c r="G662" t="s">
        <v>24757</v>
      </c>
      <c r="H662" t="s">
        <v>24758</v>
      </c>
      <c r="I662" t="s">
        <v>24749</v>
      </c>
      <c r="J662" t="s">
        <v>22954</v>
      </c>
      <c r="L662" t="s">
        <v>24750</v>
      </c>
      <c r="M662" t="s">
        <v>22860</v>
      </c>
      <c r="R662" t="s">
        <v>22457</v>
      </c>
      <c r="S662" t="s">
        <v>24759</v>
      </c>
      <c r="U662" t="s">
        <v>22438</v>
      </c>
      <c r="W662" t="s">
        <v>24760</v>
      </c>
      <c r="X662" t="s">
        <v>22440</v>
      </c>
      <c r="Y662" t="s">
        <v>22441</v>
      </c>
      <c r="Z662" t="s">
        <v>22442</v>
      </c>
      <c r="AD662" t="s">
        <v>22422</v>
      </c>
      <c r="AE662" t="s">
        <v>22424</v>
      </c>
    </row>
    <row r="663" spans="1:31">
      <c r="A663" t="s">
        <v>24745</v>
      </c>
      <c r="B663" t="s">
        <v>24746</v>
      </c>
      <c r="D663" t="s">
        <v>24683</v>
      </c>
      <c r="E663" t="s">
        <v>24683</v>
      </c>
      <c r="F663" t="s">
        <v>22428</v>
      </c>
      <c r="G663" t="s">
        <v>24805</v>
      </c>
      <c r="H663" t="s">
        <v>24806</v>
      </c>
      <c r="I663" t="s">
        <v>24807</v>
      </c>
      <c r="J663" t="s">
        <v>22954</v>
      </c>
      <c r="L663" t="s">
        <v>23165</v>
      </c>
      <c r="M663" t="s">
        <v>22978</v>
      </c>
      <c r="R663" t="s">
        <v>22861</v>
      </c>
      <c r="S663" t="s">
        <v>24808</v>
      </c>
      <c r="U663" t="s">
        <v>22438</v>
      </c>
      <c r="W663" t="s">
        <v>24809</v>
      </c>
      <c r="X663" t="s">
        <v>22440</v>
      </c>
      <c r="Y663" t="s">
        <v>22441</v>
      </c>
      <c r="Z663" t="s">
        <v>22442</v>
      </c>
      <c r="AD663" t="s">
        <v>22422</v>
      </c>
      <c r="AE663" t="s">
        <v>22424</v>
      </c>
    </row>
    <row r="664" spans="1:31">
      <c r="A664" t="s">
        <v>24745</v>
      </c>
      <c r="B664" t="s">
        <v>24746</v>
      </c>
      <c r="D664" t="s">
        <v>24683</v>
      </c>
      <c r="E664" t="s">
        <v>24683</v>
      </c>
      <c r="F664" t="s">
        <v>22428</v>
      </c>
      <c r="G664" t="s">
        <v>24761</v>
      </c>
      <c r="H664" t="s">
        <v>24762</v>
      </c>
      <c r="I664" t="s">
        <v>24749</v>
      </c>
      <c r="J664" t="s">
        <v>22954</v>
      </c>
      <c r="L664" t="s">
        <v>22984</v>
      </c>
      <c r="M664" t="s">
        <v>22860</v>
      </c>
      <c r="R664" t="s">
        <v>22861</v>
      </c>
      <c r="S664" t="s">
        <v>24853</v>
      </c>
      <c r="U664" t="s">
        <v>22438</v>
      </c>
      <c r="W664" t="s">
        <v>24859</v>
      </c>
      <c r="X664" t="s">
        <v>22440</v>
      </c>
      <c r="Y664" t="s">
        <v>22441</v>
      </c>
      <c r="Z664" t="s">
        <v>22442</v>
      </c>
      <c r="AD664" t="s">
        <v>22422</v>
      </c>
      <c r="AE664" t="s">
        <v>22424</v>
      </c>
    </row>
    <row r="665" spans="1:31">
      <c r="A665" t="s">
        <v>24745</v>
      </c>
      <c r="B665" t="s">
        <v>24746</v>
      </c>
      <c r="D665" t="s">
        <v>24683</v>
      </c>
      <c r="E665" t="s">
        <v>24683</v>
      </c>
      <c r="F665" t="s">
        <v>22428</v>
      </c>
      <c r="G665" t="s">
        <v>24761</v>
      </c>
      <c r="H665" t="s">
        <v>24762</v>
      </c>
      <c r="I665" t="s">
        <v>24749</v>
      </c>
      <c r="J665" t="s">
        <v>22954</v>
      </c>
      <c r="L665" t="s">
        <v>24750</v>
      </c>
      <c r="M665" t="s">
        <v>22860</v>
      </c>
      <c r="R665" t="s">
        <v>22457</v>
      </c>
      <c r="S665" t="s">
        <v>24751</v>
      </c>
      <c r="U665" t="s">
        <v>22438</v>
      </c>
      <c r="W665" t="s">
        <v>24763</v>
      </c>
      <c r="X665" t="s">
        <v>22440</v>
      </c>
      <c r="Y665" t="s">
        <v>22441</v>
      </c>
      <c r="Z665" t="s">
        <v>22442</v>
      </c>
      <c r="AD665" t="s">
        <v>22422</v>
      </c>
      <c r="AE665" t="s">
        <v>22424</v>
      </c>
    </row>
    <row r="666" spans="1:31">
      <c r="A666" t="s">
        <v>24745</v>
      </c>
      <c r="B666" t="s">
        <v>24746</v>
      </c>
      <c r="D666" t="s">
        <v>24683</v>
      </c>
      <c r="E666" t="s">
        <v>24683</v>
      </c>
      <c r="F666" t="s">
        <v>22428</v>
      </c>
      <c r="G666" t="s">
        <v>24810</v>
      </c>
      <c r="H666" t="s">
        <v>24811</v>
      </c>
      <c r="I666" t="s">
        <v>24799</v>
      </c>
      <c r="J666" t="s">
        <v>24739</v>
      </c>
      <c r="L666" t="s">
        <v>23165</v>
      </c>
      <c r="M666" t="s">
        <v>22860</v>
      </c>
      <c r="N666" t="s">
        <v>25066</v>
      </c>
      <c r="R666" t="s">
        <v>22466</v>
      </c>
      <c r="S666" t="s">
        <v>25074</v>
      </c>
      <c r="U666" t="s">
        <v>22438</v>
      </c>
      <c r="V666" t="s">
        <v>25068</v>
      </c>
      <c r="W666" t="s">
        <v>24812</v>
      </c>
      <c r="X666" t="s">
        <v>22440</v>
      </c>
      <c r="Y666" t="s">
        <v>22441</v>
      </c>
      <c r="Z666" t="s">
        <v>22442</v>
      </c>
      <c r="AD666" t="s">
        <v>22847</v>
      </c>
      <c r="AE666" t="s">
        <v>22424</v>
      </c>
    </row>
    <row r="667" spans="1:31">
      <c r="A667" t="s">
        <v>24745</v>
      </c>
      <c r="B667" t="s">
        <v>24746</v>
      </c>
      <c r="D667" t="s">
        <v>24683</v>
      </c>
      <c r="E667" t="s">
        <v>24683</v>
      </c>
      <c r="F667" t="s">
        <v>22428</v>
      </c>
      <c r="G667" t="s">
        <v>24810</v>
      </c>
      <c r="H667" t="s">
        <v>24811</v>
      </c>
      <c r="I667" t="s">
        <v>24799</v>
      </c>
      <c r="J667" t="s">
        <v>22954</v>
      </c>
      <c r="L667" t="s">
        <v>23165</v>
      </c>
      <c r="M667" t="s">
        <v>22860</v>
      </c>
      <c r="R667" t="s">
        <v>22487</v>
      </c>
      <c r="U667" t="s">
        <v>22438</v>
      </c>
      <c r="W667" t="s">
        <v>24812</v>
      </c>
      <c r="X667" t="s">
        <v>22440</v>
      </c>
      <c r="Y667" t="s">
        <v>22441</v>
      </c>
      <c r="Z667" t="s">
        <v>22442</v>
      </c>
      <c r="AD667" t="s">
        <v>22847</v>
      </c>
      <c r="AE667" t="s">
        <v>22424</v>
      </c>
    </row>
    <row r="668" spans="1:31">
      <c r="A668" t="s">
        <v>24745</v>
      </c>
      <c r="B668" t="s">
        <v>24746</v>
      </c>
      <c r="D668" t="s">
        <v>24683</v>
      </c>
      <c r="E668" t="s">
        <v>24683</v>
      </c>
      <c r="F668" t="s">
        <v>22428</v>
      </c>
      <c r="G668" t="s">
        <v>24810</v>
      </c>
      <c r="H668" t="s">
        <v>24811</v>
      </c>
      <c r="I668" t="s">
        <v>24799</v>
      </c>
      <c r="J668" t="s">
        <v>24996</v>
      </c>
      <c r="L668" t="s">
        <v>23165</v>
      </c>
      <c r="M668" t="s">
        <v>22845</v>
      </c>
      <c r="N668" t="s">
        <v>22573</v>
      </c>
      <c r="O668" t="s">
        <v>22555</v>
      </c>
      <c r="P668" t="s">
        <v>22955</v>
      </c>
      <c r="R668" t="s">
        <v>22507</v>
      </c>
      <c r="S668" t="s">
        <v>24997</v>
      </c>
      <c r="T668" t="s">
        <v>24998</v>
      </c>
      <c r="U668" t="s">
        <v>22438</v>
      </c>
      <c r="V668" t="s">
        <v>24999</v>
      </c>
      <c r="W668" t="s">
        <v>24812</v>
      </c>
      <c r="X668" t="s">
        <v>22440</v>
      </c>
      <c r="Y668" t="s">
        <v>22441</v>
      </c>
      <c r="Z668" t="s">
        <v>22442</v>
      </c>
      <c r="AD668" t="s">
        <v>22847</v>
      </c>
      <c r="AE668" t="s">
        <v>22424</v>
      </c>
    </row>
    <row r="669" spans="1:31">
      <c r="A669" t="s">
        <v>24745</v>
      </c>
      <c r="B669" t="s">
        <v>24746</v>
      </c>
      <c r="D669" t="s">
        <v>24683</v>
      </c>
      <c r="E669" t="s">
        <v>24683</v>
      </c>
      <c r="F669" t="s">
        <v>22428</v>
      </c>
      <c r="G669" t="s">
        <v>24810</v>
      </c>
      <c r="H669" t="s">
        <v>24811</v>
      </c>
      <c r="I669" t="s">
        <v>24799</v>
      </c>
      <c r="J669" t="s">
        <v>24996</v>
      </c>
      <c r="L669" t="s">
        <v>23165</v>
      </c>
      <c r="M669" t="s">
        <v>22845</v>
      </c>
      <c r="N669" t="s">
        <v>23191</v>
      </c>
      <c r="R669" t="s">
        <v>143</v>
      </c>
      <c r="S669" t="s">
        <v>25000</v>
      </c>
      <c r="U669" t="s">
        <v>22438</v>
      </c>
      <c r="V669" t="s">
        <v>23362</v>
      </c>
      <c r="W669" t="s">
        <v>24812</v>
      </c>
      <c r="X669" t="s">
        <v>22440</v>
      </c>
      <c r="Y669" t="s">
        <v>22441</v>
      </c>
      <c r="Z669" t="s">
        <v>22442</v>
      </c>
      <c r="AD669" t="s">
        <v>22847</v>
      </c>
      <c r="AE669" t="s">
        <v>22424</v>
      </c>
    </row>
    <row r="670" spans="1:31">
      <c r="A670" t="s">
        <v>24745</v>
      </c>
      <c r="B670" t="s">
        <v>24746</v>
      </c>
      <c r="D670" t="s">
        <v>24683</v>
      </c>
      <c r="E670" t="s">
        <v>24683</v>
      </c>
      <c r="F670" t="s">
        <v>22428</v>
      </c>
      <c r="G670" t="s">
        <v>24813</v>
      </c>
      <c r="H670" t="s">
        <v>24814</v>
      </c>
      <c r="I670" t="s">
        <v>24799</v>
      </c>
      <c r="J670" t="s">
        <v>24739</v>
      </c>
      <c r="L670" t="s">
        <v>23165</v>
      </c>
      <c r="M670" t="s">
        <v>22860</v>
      </c>
      <c r="N670" t="s">
        <v>25066</v>
      </c>
      <c r="R670" t="s">
        <v>22466</v>
      </c>
      <c r="S670" t="s">
        <v>25077</v>
      </c>
      <c r="U670" t="s">
        <v>22438</v>
      </c>
      <c r="V670" t="s">
        <v>25068</v>
      </c>
      <c r="W670" t="s">
        <v>24815</v>
      </c>
      <c r="X670" t="s">
        <v>22440</v>
      </c>
      <c r="Y670" t="s">
        <v>22441</v>
      </c>
      <c r="Z670" t="s">
        <v>22442</v>
      </c>
      <c r="AD670" t="s">
        <v>22847</v>
      </c>
      <c r="AE670" t="s">
        <v>22424</v>
      </c>
    </row>
    <row r="671" spans="1:31">
      <c r="A671" t="s">
        <v>24745</v>
      </c>
      <c r="B671" t="s">
        <v>24746</v>
      </c>
      <c r="D671" t="s">
        <v>24683</v>
      </c>
      <c r="E671" t="s">
        <v>24683</v>
      </c>
      <c r="F671" t="s">
        <v>22428</v>
      </c>
      <c r="G671" t="s">
        <v>24813</v>
      </c>
      <c r="H671" t="s">
        <v>24814</v>
      </c>
      <c r="I671" t="s">
        <v>24799</v>
      </c>
      <c r="J671" t="s">
        <v>22954</v>
      </c>
      <c r="L671" t="s">
        <v>23165</v>
      </c>
      <c r="M671" t="s">
        <v>22860</v>
      </c>
      <c r="R671" t="s">
        <v>22487</v>
      </c>
      <c r="U671" t="s">
        <v>22438</v>
      </c>
      <c r="W671" t="s">
        <v>24815</v>
      </c>
      <c r="X671" t="s">
        <v>22440</v>
      </c>
      <c r="Y671" t="s">
        <v>22441</v>
      </c>
      <c r="Z671" t="s">
        <v>22442</v>
      </c>
      <c r="AD671" t="s">
        <v>22847</v>
      </c>
      <c r="AE671" t="s">
        <v>22424</v>
      </c>
    </row>
    <row r="672" spans="1:31">
      <c r="A672" t="s">
        <v>24745</v>
      </c>
      <c r="B672" t="s">
        <v>24746</v>
      </c>
      <c r="D672" t="s">
        <v>24683</v>
      </c>
      <c r="E672" t="s">
        <v>24683</v>
      </c>
      <c r="F672" t="s">
        <v>22428</v>
      </c>
      <c r="G672" t="s">
        <v>24813</v>
      </c>
      <c r="H672" t="s">
        <v>24814</v>
      </c>
      <c r="I672" t="s">
        <v>24799</v>
      </c>
      <c r="J672" t="s">
        <v>24739</v>
      </c>
      <c r="L672" t="s">
        <v>23165</v>
      </c>
      <c r="M672" t="s">
        <v>22845</v>
      </c>
      <c r="N672" t="s">
        <v>22573</v>
      </c>
      <c r="O672" t="s">
        <v>22555</v>
      </c>
      <c r="P672" t="s">
        <v>22955</v>
      </c>
      <c r="R672" t="s">
        <v>22507</v>
      </c>
      <c r="S672" t="s">
        <v>25075</v>
      </c>
      <c r="T672" t="s">
        <v>25076</v>
      </c>
      <c r="U672" t="s">
        <v>22438</v>
      </c>
      <c r="V672" t="s">
        <v>24976</v>
      </c>
      <c r="W672" t="s">
        <v>24815</v>
      </c>
      <c r="X672" t="s">
        <v>22440</v>
      </c>
      <c r="Y672" t="s">
        <v>22441</v>
      </c>
      <c r="Z672" t="s">
        <v>22442</v>
      </c>
      <c r="AD672" t="s">
        <v>22847</v>
      </c>
      <c r="AE672" t="s">
        <v>22424</v>
      </c>
    </row>
    <row r="673" spans="1:31">
      <c r="A673" t="s">
        <v>24745</v>
      </c>
      <c r="B673" t="s">
        <v>24746</v>
      </c>
      <c r="D673" t="s">
        <v>24683</v>
      </c>
      <c r="E673" t="s">
        <v>24683</v>
      </c>
      <c r="F673" t="s">
        <v>22428</v>
      </c>
      <c r="G673" t="s">
        <v>24813</v>
      </c>
      <c r="H673" t="s">
        <v>24814</v>
      </c>
      <c r="I673" t="s">
        <v>24799</v>
      </c>
      <c r="J673" t="s">
        <v>24996</v>
      </c>
      <c r="L673" t="s">
        <v>23165</v>
      </c>
      <c r="M673" t="s">
        <v>22845</v>
      </c>
      <c r="N673" t="s">
        <v>23191</v>
      </c>
      <c r="R673" t="s">
        <v>143</v>
      </c>
      <c r="S673" t="s">
        <v>25000</v>
      </c>
      <c r="U673" t="s">
        <v>22438</v>
      </c>
      <c r="V673" t="s">
        <v>23362</v>
      </c>
      <c r="W673" t="s">
        <v>24815</v>
      </c>
      <c r="X673" t="s">
        <v>22440</v>
      </c>
      <c r="Y673" t="s">
        <v>22441</v>
      </c>
      <c r="Z673" t="s">
        <v>22442</v>
      </c>
      <c r="AD673" t="s">
        <v>22847</v>
      </c>
      <c r="AE673" t="s">
        <v>22424</v>
      </c>
    </row>
    <row r="674" spans="1:31">
      <c r="A674" t="s">
        <v>24745</v>
      </c>
      <c r="B674" t="s">
        <v>24746</v>
      </c>
      <c r="D674" t="s">
        <v>24683</v>
      </c>
      <c r="E674" t="s">
        <v>24683</v>
      </c>
      <c r="F674" t="s">
        <v>22428</v>
      </c>
      <c r="G674" t="s">
        <v>24860</v>
      </c>
      <c r="H674" t="s">
        <v>24861</v>
      </c>
      <c r="I674" t="s">
        <v>24749</v>
      </c>
      <c r="J674" t="s">
        <v>22954</v>
      </c>
      <c r="L674" t="s">
        <v>22984</v>
      </c>
      <c r="M674" t="s">
        <v>24862</v>
      </c>
      <c r="R674" t="s">
        <v>22861</v>
      </c>
      <c r="S674" t="s">
        <v>24853</v>
      </c>
      <c r="T674" t="s">
        <v>24863</v>
      </c>
      <c r="U674" t="s">
        <v>22438</v>
      </c>
      <c r="W674" t="s">
        <v>24864</v>
      </c>
      <c r="X674" t="s">
        <v>22440</v>
      </c>
      <c r="Y674" t="s">
        <v>22441</v>
      </c>
      <c r="Z674" t="s">
        <v>22442</v>
      </c>
      <c r="AD674" t="s">
        <v>22422</v>
      </c>
      <c r="AE674" t="s">
        <v>22424</v>
      </c>
    </row>
    <row r="675" spans="1:31">
      <c r="A675" t="s">
        <v>24745</v>
      </c>
      <c r="B675" t="s">
        <v>24746</v>
      </c>
      <c r="D675" t="s">
        <v>24683</v>
      </c>
      <c r="E675" t="s">
        <v>24683</v>
      </c>
      <c r="F675" t="s">
        <v>22428</v>
      </c>
      <c r="G675" t="s">
        <v>24860</v>
      </c>
      <c r="H675" t="s">
        <v>24861</v>
      </c>
      <c r="I675" t="s">
        <v>24749</v>
      </c>
      <c r="J675" t="s">
        <v>22954</v>
      </c>
      <c r="R675" t="s">
        <v>22457</v>
      </c>
      <c r="S675" t="s">
        <v>24987</v>
      </c>
      <c r="U675" t="s">
        <v>22438</v>
      </c>
      <c r="W675" t="s">
        <v>24988</v>
      </c>
      <c r="X675" t="s">
        <v>22440</v>
      </c>
      <c r="Y675" t="s">
        <v>22441</v>
      </c>
      <c r="Z675" t="s">
        <v>22442</v>
      </c>
      <c r="AD675" t="s">
        <v>22422</v>
      </c>
      <c r="AE675" t="s">
        <v>22424</v>
      </c>
    </row>
    <row r="676" spans="1:31">
      <c r="A676" t="s">
        <v>24745</v>
      </c>
      <c r="B676" t="s">
        <v>24746</v>
      </c>
      <c r="D676" t="s">
        <v>24683</v>
      </c>
      <c r="E676" t="s">
        <v>24683</v>
      </c>
      <c r="F676" t="s">
        <v>22428</v>
      </c>
      <c r="G676" t="s">
        <v>24865</v>
      </c>
      <c r="H676" t="s">
        <v>24866</v>
      </c>
      <c r="I676" t="s">
        <v>24749</v>
      </c>
      <c r="J676" t="s">
        <v>22954</v>
      </c>
      <c r="L676" t="s">
        <v>22984</v>
      </c>
      <c r="M676" t="s">
        <v>24867</v>
      </c>
      <c r="R676" t="s">
        <v>22861</v>
      </c>
      <c r="S676" t="s">
        <v>24853</v>
      </c>
      <c r="T676" t="s">
        <v>24868</v>
      </c>
      <c r="U676" t="s">
        <v>22438</v>
      </c>
      <c r="W676" t="s">
        <v>24869</v>
      </c>
      <c r="X676" t="s">
        <v>22440</v>
      </c>
      <c r="Y676" t="s">
        <v>22441</v>
      </c>
      <c r="Z676" t="s">
        <v>22442</v>
      </c>
      <c r="AD676" t="s">
        <v>22422</v>
      </c>
      <c r="AE676" t="s">
        <v>22424</v>
      </c>
    </row>
    <row r="677" spans="1:31">
      <c r="A677" t="s">
        <v>24745</v>
      </c>
      <c r="B677" t="s">
        <v>24746</v>
      </c>
      <c r="D677" t="s">
        <v>24683</v>
      </c>
      <c r="E677" t="s">
        <v>24683</v>
      </c>
      <c r="F677" t="s">
        <v>22428</v>
      </c>
      <c r="G677" t="s">
        <v>24865</v>
      </c>
      <c r="H677" t="s">
        <v>24866</v>
      </c>
      <c r="I677" t="s">
        <v>24749</v>
      </c>
      <c r="J677" t="s">
        <v>22954</v>
      </c>
      <c r="R677" t="s">
        <v>22457</v>
      </c>
      <c r="S677" t="s">
        <v>24987</v>
      </c>
      <c r="U677" t="s">
        <v>22438</v>
      </c>
      <c r="W677" t="s">
        <v>24989</v>
      </c>
      <c r="X677" t="s">
        <v>22440</v>
      </c>
      <c r="Y677" t="s">
        <v>22441</v>
      </c>
      <c r="Z677" t="s">
        <v>22442</v>
      </c>
      <c r="AD677" t="s">
        <v>22422</v>
      </c>
      <c r="AE677" t="s">
        <v>22424</v>
      </c>
    </row>
    <row r="678" spans="1:31">
      <c r="A678" t="s">
        <v>24745</v>
      </c>
      <c r="B678" t="s">
        <v>24746</v>
      </c>
      <c r="D678" t="s">
        <v>24683</v>
      </c>
      <c r="E678" t="s">
        <v>24683</v>
      </c>
      <c r="F678" t="s">
        <v>22428</v>
      </c>
      <c r="G678" t="s">
        <v>24870</v>
      </c>
      <c r="H678" t="s">
        <v>24871</v>
      </c>
      <c r="I678" t="s">
        <v>24749</v>
      </c>
      <c r="J678" t="s">
        <v>22954</v>
      </c>
      <c r="L678" t="s">
        <v>22984</v>
      </c>
      <c r="M678" t="s">
        <v>24872</v>
      </c>
      <c r="R678" t="s">
        <v>22861</v>
      </c>
      <c r="S678" t="s">
        <v>24853</v>
      </c>
      <c r="T678" t="s">
        <v>24873</v>
      </c>
      <c r="U678" t="s">
        <v>22438</v>
      </c>
      <c r="W678" t="s">
        <v>24874</v>
      </c>
      <c r="X678" t="s">
        <v>22440</v>
      </c>
      <c r="Y678" t="s">
        <v>22441</v>
      </c>
      <c r="Z678" t="s">
        <v>22442</v>
      </c>
      <c r="AD678" t="s">
        <v>22422</v>
      </c>
      <c r="AE678" t="s">
        <v>22424</v>
      </c>
    </row>
    <row r="679" spans="1:31">
      <c r="A679" t="s">
        <v>24745</v>
      </c>
      <c r="B679" t="s">
        <v>24746</v>
      </c>
      <c r="D679" t="s">
        <v>24683</v>
      </c>
      <c r="E679" t="s">
        <v>24683</v>
      </c>
      <c r="F679" t="s">
        <v>22428</v>
      </c>
      <c r="G679" t="s">
        <v>24870</v>
      </c>
      <c r="H679" t="s">
        <v>24871</v>
      </c>
      <c r="I679" t="s">
        <v>24749</v>
      </c>
      <c r="J679" t="s">
        <v>22954</v>
      </c>
      <c r="R679" t="s">
        <v>22457</v>
      </c>
      <c r="S679" t="s">
        <v>24987</v>
      </c>
      <c r="U679" t="s">
        <v>22438</v>
      </c>
      <c r="W679" t="s">
        <v>24988</v>
      </c>
      <c r="X679" t="s">
        <v>22440</v>
      </c>
      <c r="Y679" t="s">
        <v>22441</v>
      </c>
      <c r="Z679" t="s">
        <v>22442</v>
      </c>
      <c r="AD679" t="s">
        <v>22422</v>
      </c>
      <c r="AE679" t="s">
        <v>22424</v>
      </c>
    </row>
    <row r="680" spans="1:31">
      <c r="A680" t="s">
        <v>24745</v>
      </c>
      <c r="B680" t="s">
        <v>24746</v>
      </c>
      <c r="D680" t="s">
        <v>24683</v>
      </c>
      <c r="E680" t="s">
        <v>24683</v>
      </c>
      <c r="F680" t="s">
        <v>22428</v>
      </c>
      <c r="G680" t="s">
        <v>24875</v>
      </c>
      <c r="H680" t="s">
        <v>24876</v>
      </c>
      <c r="I680" t="s">
        <v>24749</v>
      </c>
      <c r="J680" t="s">
        <v>22954</v>
      </c>
      <c r="L680" t="s">
        <v>22984</v>
      </c>
      <c r="M680" t="s">
        <v>24877</v>
      </c>
      <c r="R680" t="s">
        <v>22861</v>
      </c>
      <c r="S680" t="s">
        <v>24853</v>
      </c>
      <c r="T680" t="s">
        <v>24878</v>
      </c>
      <c r="U680" t="s">
        <v>22438</v>
      </c>
      <c r="W680" t="s">
        <v>24879</v>
      </c>
      <c r="X680" t="s">
        <v>22440</v>
      </c>
      <c r="Y680" t="s">
        <v>22441</v>
      </c>
      <c r="Z680" t="s">
        <v>22442</v>
      </c>
      <c r="AD680" t="s">
        <v>22422</v>
      </c>
      <c r="AE680" t="s">
        <v>22424</v>
      </c>
    </row>
    <row r="681" spans="1:31">
      <c r="A681" t="s">
        <v>24745</v>
      </c>
      <c r="B681" t="s">
        <v>24746</v>
      </c>
      <c r="D681" t="s">
        <v>24683</v>
      </c>
      <c r="E681" t="s">
        <v>24683</v>
      </c>
      <c r="F681" t="s">
        <v>22428</v>
      </c>
      <c r="G681" t="s">
        <v>24875</v>
      </c>
      <c r="H681" t="s">
        <v>24876</v>
      </c>
      <c r="I681" t="s">
        <v>24749</v>
      </c>
      <c r="J681" t="s">
        <v>22954</v>
      </c>
      <c r="R681" t="s">
        <v>22457</v>
      </c>
      <c r="S681" t="s">
        <v>24987</v>
      </c>
      <c r="U681" t="s">
        <v>22438</v>
      </c>
      <c r="W681" t="s">
        <v>24988</v>
      </c>
      <c r="X681" t="s">
        <v>22440</v>
      </c>
      <c r="Y681" t="s">
        <v>22441</v>
      </c>
      <c r="Z681" t="s">
        <v>22442</v>
      </c>
      <c r="AD681" t="s">
        <v>22422</v>
      </c>
      <c r="AE681" t="s">
        <v>22424</v>
      </c>
    </row>
    <row r="682" spans="1:31">
      <c r="A682" t="s">
        <v>24745</v>
      </c>
      <c r="B682" t="s">
        <v>24746</v>
      </c>
      <c r="D682" t="s">
        <v>24683</v>
      </c>
      <c r="E682" t="s">
        <v>24683</v>
      </c>
      <c r="F682" t="s">
        <v>22428</v>
      </c>
      <c r="G682" t="s">
        <v>24880</v>
      </c>
      <c r="H682" t="s">
        <v>24881</v>
      </c>
      <c r="I682" t="s">
        <v>24749</v>
      </c>
      <c r="J682" t="s">
        <v>22954</v>
      </c>
      <c r="L682" t="s">
        <v>22984</v>
      </c>
      <c r="M682" t="s">
        <v>23120</v>
      </c>
      <c r="R682" t="s">
        <v>22861</v>
      </c>
      <c r="S682" t="s">
        <v>24853</v>
      </c>
      <c r="T682" t="s">
        <v>24882</v>
      </c>
      <c r="U682" t="s">
        <v>22438</v>
      </c>
      <c r="W682" t="s">
        <v>24850</v>
      </c>
      <c r="X682" t="s">
        <v>22440</v>
      </c>
      <c r="Y682" t="s">
        <v>22441</v>
      </c>
      <c r="Z682" t="s">
        <v>22442</v>
      </c>
      <c r="AD682" t="s">
        <v>22422</v>
      </c>
      <c r="AE682" t="s">
        <v>22424</v>
      </c>
    </row>
    <row r="683" spans="1:31">
      <c r="A683" t="s">
        <v>24745</v>
      </c>
      <c r="B683" t="s">
        <v>24746</v>
      </c>
      <c r="D683" t="s">
        <v>24683</v>
      </c>
      <c r="E683" t="s">
        <v>24683</v>
      </c>
      <c r="F683" t="s">
        <v>22428</v>
      </c>
      <c r="G683" t="s">
        <v>24880</v>
      </c>
      <c r="H683" t="s">
        <v>24881</v>
      </c>
      <c r="I683" t="s">
        <v>24749</v>
      </c>
      <c r="J683" t="s">
        <v>22954</v>
      </c>
      <c r="R683" t="s">
        <v>22457</v>
      </c>
      <c r="S683" t="s">
        <v>24987</v>
      </c>
      <c r="U683" t="s">
        <v>22438</v>
      </c>
      <c r="W683" t="s">
        <v>24988</v>
      </c>
      <c r="X683" t="s">
        <v>22440</v>
      </c>
      <c r="Y683" t="s">
        <v>22441</v>
      </c>
      <c r="Z683" t="s">
        <v>22442</v>
      </c>
      <c r="AD683" t="s">
        <v>22422</v>
      </c>
      <c r="AE683" t="s">
        <v>22424</v>
      </c>
    </row>
    <row r="684" spans="1:31">
      <c r="A684" t="s">
        <v>24745</v>
      </c>
      <c r="B684" t="s">
        <v>24746</v>
      </c>
      <c r="D684" t="s">
        <v>24683</v>
      </c>
      <c r="E684" t="s">
        <v>24683</v>
      </c>
      <c r="F684" t="s">
        <v>22428</v>
      </c>
      <c r="G684" t="s">
        <v>24883</v>
      </c>
      <c r="H684" t="s">
        <v>24884</v>
      </c>
      <c r="I684" t="s">
        <v>24749</v>
      </c>
      <c r="J684" t="s">
        <v>22954</v>
      </c>
      <c r="L684" t="s">
        <v>22984</v>
      </c>
      <c r="M684" t="s">
        <v>23120</v>
      </c>
      <c r="R684" t="s">
        <v>22861</v>
      </c>
      <c r="S684" t="s">
        <v>24853</v>
      </c>
      <c r="T684" t="s">
        <v>24882</v>
      </c>
      <c r="U684" t="s">
        <v>22438</v>
      </c>
      <c r="W684" t="s">
        <v>24789</v>
      </c>
      <c r="X684" t="s">
        <v>22440</v>
      </c>
      <c r="Y684" t="s">
        <v>22441</v>
      </c>
      <c r="Z684" t="s">
        <v>22442</v>
      </c>
      <c r="AD684" t="s">
        <v>22422</v>
      </c>
      <c r="AE684" t="s">
        <v>22424</v>
      </c>
    </row>
    <row r="685" spans="1:31">
      <c r="A685" t="s">
        <v>24745</v>
      </c>
      <c r="B685" t="s">
        <v>24746</v>
      </c>
      <c r="D685" t="s">
        <v>24683</v>
      </c>
      <c r="E685" t="s">
        <v>24683</v>
      </c>
      <c r="F685" t="s">
        <v>22428</v>
      </c>
      <c r="G685" t="s">
        <v>24883</v>
      </c>
      <c r="H685" t="s">
        <v>24884</v>
      </c>
      <c r="I685" t="s">
        <v>24749</v>
      </c>
      <c r="J685" t="s">
        <v>22954</v>
      </c>
      <c r="R685" t="s">
        <v>22457</v>
      </c>
      <c r="S685" t="s">
        <v>24987</v>
      </c>
      <c r="U685" t="s">
        <v>22438</v>
      </c>
      <c r="W685" t="s">
        <v>24988</v>
      </c>
      <c r="X685" t="s">
        <v>22440</v>
      </c>
      <c r="Y685" t="s">
        <v>22441</v>
      </c>
      <c r="Z685" t="s">
        <v>22442</v>
      </c>
      <c r="AD685" t="s">
        <v>22422</v>
      </c>
      <c r="AE685" t="s">
        <v>22424</v>
      </c>
    </row>
    <row r="686" spans="1:31">
      <c r="A686" t="s">
        <v>24745</v>
      </c>
      <c r="B686" t="s">
        <v>24746</v>
      </c>
      <c r="D686" t="s">
        <v>24683</v>
      </c>
      <c r="E686" t="s">
        <v>24683</v>
      </c>
      <c r="F686" t="s">
        <v>22428</v>
      </c>
      <c r="G686" t="s">
        <v>24885</v>
      </c>
      <c r="H686" t="s">
        <v>24886</v>
      </c>
      <c r="I686" t="s">
        <v>24749</v>
      </c>
      <c r="J686" t="s">
        <v>22954</v>
      </c>
      <c r="L686" t="s">
        <v>22984</v>
      </c>
      <c r="M686" t="s">
        <v>23120</v>
      </c>
      <c r="R686" t="s">
        <v>22861</v>
      </c>
      <c r="S686" t="s">
        <v>24853</v>
      </c>
      <c r="T686" t="s">
        <v>24882</v>
      </c>
      <c r="U686" t="s">
        <v>22438</v>
      </c>
      <c r="W686" t="s">
        <v>24887</v>
      </c>
      <c r="X686" t="s">
        <v>22440</v>
      </c>
      <c r="Y686" t="s">
        <v>22441</v>
      </c>
      <c r="Z686" t="s">
        <v>22442</v>
      </c>
      <c r="AD686" t="s">
        <v>22422</v>
      </c>
      <c r="AE686" t="s">
        <v>22424</v>
      </c>
    </row>
    <row r="687" spans="1:31">
      <c r="A687" t="s">
        <v>24745</v>
      </c>
      <c r="B687" t="s">
        <v>24746</v>
      </c>
      <c r="D687" t="s">
        <v>24683</v>
      </c>
      <c r="E687" t="s">
        <v>24683</v>
      </c>
      <c r="F687" t="s">
        <v>22428</v>
      </c>
      <c r="G687" t="s">
        <v>24885</v>
      </c>
      <c r="H687" t="s">
        <v>24886</v>
      </c>
      <c r="I687" t="s">
        <v>24749</v>
      </c>
      <c r="J687" t="s">
        <v>22954</v>
      </c>
      <c r="R687" t="s">
        <v>22457</v>
      </c>
      <c r="S687" t="s">
        <v>24987</v>
      </c>
      <c r="U687" t="s">
        <v>22438</v>
      </c>
      <c r="W687" t="s">
        <v>24988</v>
      </c>
      <c r="X687" t="s">
        <v>22440</v>
      </c>
      <c r="Y687" t="s">
        <v>22441</v>
      </c>
      <c r="Z687" t="s">
        <v>22442</v>
      </c>
      <c r="AD687" t="s">
        <v>22422</v>
      </c>
      <c r="AE687" t="s">
        <v>22424</v>
      </c>
    </row>
    <row r="688" spans="1:31">
      <c r="A688" t="s">
        <v>24745</v>
      </c>
      <c r="B688" t="s">
        <v>24746</v>
      </c>
      <c r="D688" t="s">
        <v>24683</v>
      </c>
      <c r="E688" t="s">
        <v>24683</v>
      </c>
      <c r="F688" t="s">
        <v>22428</v>
      </c>
      <c r="G688" t="s">
        <v>24888</v>
      </c>
      <c r="H688" t="s">
        <v>24889</v>
      </c>
      <c r="I688" t="s">
        <v>24749</v>
      </c>
      <c r="J688" t="s">
        <v>22954</v>
      </c>
      <c r="L688" t="s">
        <v>22984</v>
      </c>
      <c r="M688" t="s">
        <v>23120</v>
      </c>
      <c r="R688" t="s">
        <v>22861</v>
      </c>
      <c r="S688" t="s">
        <v>24853</v>
      </c>
      <c r="T688" t="s">
        <v>24882</v>
      </c>
      <c r="U688" t="s">
        <v>22438</v>
      </c>
      <c r="W688" t="s">
        <v>24890</v>
      </c>
      <c r="X688" t="s">
        <v>22440</v>
      </c>
      <c r="Y688" t="s">
        <v>22441</v>
      </c>
      <c r="Z688" t="s">
        <v>22442</v>
      </c>
      <c r="AD688" t="s">
        <v>22422</v>
      </c>
      <c r="AE688" t="s">
        <v>22424</v>
      </c>
    </row>
    <row r="689" spans="1:31">
      <c r="A689" t="s">
        <v>24745</v>
      </c>
      <c r="B689" t="s">
        <v>24746</v>
      </c>
      <c r="D689" t="s">
        <v>24683</v>
      </c>
      <c r="E689" t="s">
        <v>24683</v>
      </c>
      <c r="F689" t="s">
        <v>22428</v>
      </c>
      <c r="G689" t="s">
        <v>24888</v>
      </c>
      <c r="H689" t="s">
        <v>24889</v>
      </c>
      <c r="I689" t="s">
        <v>24749</v>
      </c>
      <c r="J689" t="s">
        <v>22954</v>
      </c>
      <c r="R689" t="s">
        <v>22457</v>
      </c>
      <c r="S689" t="s">
        <v>24987</v>
      </c>
      <c r="U689" t="s">
        <v>22438</v>
      </c>
      <c r="W689" t="s">
        <v>24989</v>
      </c>
      <c r="X689" t="s">
        <v>22440</v>
      </c>
      <c r="Y689" t="s">
        <v>22441</v>
      </c>
      <c r="Z689" t="s">
        <v>22442</v>
      </c>
      <c r="AD689" t="s">
        <v>22422</v>
      </c>
      <c r="AE689" t="s">
        <v>22424</v>
      </c>
    </row>
    <row r="690" spans="1:31">
      <c r="A690" t="s">
        <v>24745</v>
      </c>
      <c r="B690" t="s">
        <v>24746</v>
      </c>
      <c r="D690" t="s">
        <v>24816</v>
      </c>
      <c r="E690" t="s">
        <v>24816</v>
      </c>
      <c r="F690" t="s">
        <v>22428</v>
      </c>
      <c r="G690" t="s">
        <v>24934</v>
      </c>
      <c r="H690" t="s">
        <v>24935</v>
      </c>
      <c r="I690" t="s">
        <v>24936</v>
      </c>
      <c r="J690" t="s">
        <v>22954</v>
      </c>
      <c r="L690" t="s">
        <v>23216</v>
      </c>
      <c r="M690" t="s">
        <v>22860</v>
      </c>
      <c r="R690" t="s">
        <v>22455</v>
      </c>
      <c r="S690" t="s">
        <v>24937</v>
      </c>
      <c r="U690" t="s">
        <v>22438</v>
      </c>
      <c r="W690" t="s">
        <v>24938</v>
      </c>
      <c r="X690" t="s">
        <v>22440</v>
      </c>
      <c r="Y690" t="s">
        <v>22441</v>
      </c>
      <c r="Z690" t="s">
        <v>22442</v>
      </c>
      <c r="AD690" t="s">
        <v>22422</v>
      </c>
      <c r="AE690" t="s">
        <v>22424</v>
      </c>
    </row>
    <row r="691" spans="1:31">
      <c r="A691" t="s">
        <v>24745</v>
      </c>
      <c r="B691" t="s">
        <v>24746</v>
      </c>
      <c r="D691" t="s">
        <v>24816</v>
      </c>
      <c r="E691" t="s">
        <v>24816</v>
      </c>
      <c r="F691" t="s">
        <v>22428</v>
      </c>
      <c r="G691" t="s">
        <v>24817</v>
      </c>
      <c r="H691" t="s">
        <v>24818</v>
      </c>
      <c r="I691" t="s">
        <v>24819</v>
      </c>
      <c r="J691" t="s">
        <v>22954</v>
      </c>
      <c r="L691" t="s">
        <v>23165</v>
      </c>
      <c r="M691" t="s">
        <v>22860</v>
      </c>
      <c r="R691" t="s">
        <v>22861</v>
      </c>
      <c r="S691" t="s">
        <v>24820</v>
      </c>
      <c r="U691" t="s">
        <v>22438</v>
      </c>
      <c r="X691" t="s">
        <v>22440</v>
      </c>
      <c r="Y691" t="s">
        <v>22441</v>
      </c>
      <c r="Z691" t="s">
        <v>22442</v>
      </c>
      <c r="AD691" t="s">
        <v>22422</v>
      </c>
      <c r="AE691" t="s">
        <v>22424</v>
      </c>
    </row>
    <row r="692" spans="1:31">
      <c r="A692" t="s">
        <v>24745</v>
      </c>
      <c r="B692" t="s">
        <v>24746</v>
      </c>
      <c r="D692" t="s">
        <v>24821</v>
      </c>
      <c r="E692" t="s">
        <v>24821</v>
      </c>
      <c r="F692" t="s">
        <v>22428</v>
      </c>
      <c r="G692" t="s">
        <v>24939</v>
      </c>
      <c r="H692" t="s">
        <v>24940</v>
      </c>
      <c r="I692" t="s">
        <v>24941</v>
      </c>
      <c r="J692" t="s">
        <v>22954</v>
      </c>
      <c r="L692" t="s">
        <v>23216</v>
      </c>
      <c r="M692" t="s">
        <v>22860</v>
      </c>
      <c r="R692" t="s">
        <v>22455</v>
      </c>
      <c r="S692" t="s">
        <v>24942</v>
      </c>
      <c r="U692" t="s">
        <v>22438</v>
      </c>
      <c r="W692" t="s">
        <v>24938</v>
      </c>
      <c r="X692" t="s">
        <v>22440</v>
      </c>
      <c r="Y692" t="s">
        <v>22441</v>
      </c>
      <c r="Z692" t="s">
        <v>22442</v>
      </c>
      <c r="AD692" t="s">
        <v>22422</v>
      </c>
      <c r="AE692" t="s">
        <v>22424</v>
      </c>
    </row>
    <row r="693" spans="1:31">
      <c r="A693" t="s">
        <v>24745</v>
      </c>
      <c r="B693" t="s">
        <v>24746</v>
      </c>
      <c r="D693" t="s">
        <v>24821</v>
      </c>
      <c r="E693" t="s">
        <v>24821</v>
      </c>
      <c r="F693" t="s">
        <v>22428</v>
      </c>
      <c r="G693" t="s">
        <v>24822</v>
      </c>
      <c r="H693" t="s">
        <v>24823</v>
      </c>
      <c r="I693" t="s">
        <v>24819</v>
      </c>
      <c r="J693" t="s">
        <v>22954</v>
      </c>
      <c r="L693" t="s">
        <v>23165</v>
      </c>
      <c r="M693" t="s">
        <v>22860</v>
      </c>
      <c r="R693" t="s">
        <v>22861</v>
      </c>
      <c r="S693" t="s">
        <v>24820</v>
      </c>
      <c r="U693" t="s">
        <v>22438</v>
      </c>
      <c r="X693" t="s">
        <v>22440</v>
      </c>
      <c r="Y693" t="s">
        <v>22441</v>
      </c>
      <c r="Z693" t="s">
        <v>22442</v>
      </c>
      <c r="AD693" t="s">
        <v>22422</v>
      </c>
      <c r="AE693" t="s">
        <v>22424</v>
      </c>
    </row>
    <row r="694" spans="1:31">
      <c r="A694" t="s">
        <v>24745</v>
      </c>
      <c r="B694" t="s">
        <v>24746</v>
      </c>
      <c r="D694" t="s">
        <v>24824</v>
      </c>
      <c r="E694" t="s">
        <v>24824</v>
      </c>
      <c r="F694" t="s">
        <v>22428</v>
      </c>
      <c r="G694" t="s">
        <v>24825</v>
      </c>
      <c r="H694" t="s">
        <v>24826</v>
      </c>
      <c r="I694" t="s">
        <v>24827</v>
      </c>
      <c r="J694" t="s">
        <v>22954</v>
      </c>
      <c r="L694" t="s">
        <v>23165</v>
      </c>
      <c r="M694" t="s">
        <v>22860</v>
      </c>
      <c r="R694" t="s">
        <v>22861</v>
      </c>
      <c r="S694" t="s">
        <v>24828</v>
      </c>
      <c r="U694" t="s">
        <v>22438</v>
      </c>
      <c r="X694" t="s">
        <v>22440</v>
      </c>
      <c r="Y694" t="s">
        <v>22441</v>
      </c>
      <c r="Z694" t="s">
        <v>22442</v>
      </c>
      <c r="AD694" t="s">
        <v>22422</v>
      </c>
      <c r="AE694" t="s">
        <v>22424</v>
      </c>
    </row>
    <row r="695" spans="1:31">
      <c r="A695" t="s">
        <v>24745</v>
      </c>
      <c r="B695" t="s">
        <v>24746</v>
      </c>
      <c r="D695" t="s">
        <v>24824</v>
      </c>
      <c r="E695" t="s">
        <v>24824</v>
      </c>
      <c r="F695" t="s">
        <v>22428</v>
      </c>
      <c r="G695" t="s">
        <v>24825</v>
      </c>
      <c r="H695" t="s">
        <v>24826</v>
      </c>
      <c r="I695" t="s">
        <v>24827</v>
      </c>
      <c r="J695" t="s">
        <v>22954</v>
      </c>
      <c r="L695" t="s">
        <v>23165</v>
      </c>
      <c r="M695" t="s">
        <v>22860</v>
      </c>
      <c r="R695" t="s">
        <v>22488</v>
      </c>
      <c r="U695" t="s">
        <v>22438</v>
      </c>
      <c r="X695" t="s">
        <v>22440</v>
      </c>
      <c r="Y695" t="s">
        <v>22441</v>
      </c>
      <c r="Z695" t="s">
        <v>22442</v>
      </c>
      <c r="AD695" t="s">
        <v>22422</v>
      </c>
      <c r="AE695" t="s">
        <v>22424</v>
      </c>
    </row>
    <row r="696" spans="1:31">
      <c r="A696" t="s">
        <v>24745</v>
      </c>
      <c r="B696" t="s">
        <v>24746</v>
      </c>
      <c r="D696" t="s">
        <v>24829</v>
      </c>
      <c r="E696" t="s">
        <v>24829</v>
      </c>
      <c r="F696" t="s">
        <v>22428</v>
      </c>
      <c r="G696" t="s">
        <v>24830</v>
      </c>
      <c r="H696" t="s">
        <v>24831</v>
      </c>
      <c r="I696" t="s">
        <v>24827</v>
      </c>
      <c r="J696" t="s">
        <v>22954</v>
      </c>
      <c r="L696" t="s">
        <v>23165</v>
      </c>
      <c r="M696" t="s">
        <v>22860</v>
      </c>
      <c r="R696" t="s">
        <v>22861</v>
      </c>
      <c r="S696" t="s">
        <v>24828</v>
      </c>
      <c r="U696" t="s">
        <v>22438</v>
      </c>
      <c r="X696" t="s">
        <v>22440</v>
      </c>
      <c r="Y696" t="s">
        <v>22441</v>
      </c>
      <c r="Z696" t="s">
        <v>22442</v>
      </c>
      <c r="AD696" t="s">
        <v>22422</v>
      </c>
      <c r="AE696" t="s">
        <v>22424</v>
      </c>
    </row>
    <row r="697" spans="1:31">
      <c r="A697" t="s">
        <v>24745</v>
      </c>
      <c r="B697" t="s">
        <v>24746</v>
      </c>
      <c r="D697" t="s">
        <v>24829</v>
      </c>
      <c r="E697" t="s">
        <v>24829</v>
      </c>
      <c r="F697" t="s">
        <v>22428</v>
      </c>
      <c r="G697" t="s">
        <v>24830</v>
      </c>
      <c r="H697" t="s">
        <v>24831</v>
      </c>
      <c r="I697" t="s">
        <v>24827</v>
      </c>
      <c r="J697" t="s">
        <v>22954</v>
      </c>
      <c r="L697" t="s">
        <v>23165</v>
      </c>
      <c r="M697" t="s">
        <v>22860</v>
      </c>
      <c r="R697" t="s">
        <v>22488</v>
      </c>
      <c r="U697" t="s">
        <v>22438</v>
      </c>
      <c r="X697" t="s">
        <v>22440</v>
      </c>
      <c r="Y697" t="s">
        <v>22441</v>
      </c>
      <c r="Z697" t="s">
        <v>22442</v>
      </c>
      <c r="AD697" t="s">
        <v>22422</v>
      </c>
      <c r="AE697" t="s">
        <v>22424</v>
      </c>
    </row>
    <row r="698" spans="1:31">
      <c r="A698" t="s">
        <v>24745</v>
      </c>
      <c r="B698" t="s">
        <v>24746</v>
      </c>
      <c r="D698" t="s">
        <v>24961</v>
      </c>
      <c r="E698" t="s">
        <v>24961</v>
      </c>
      <c r="F698" t="s">
        <v>22428</v>
      </c>
      <c r="G698" t="s">
        <v>24962</v>
      </c>
      <c r="H698" t="s">
        <v>24963</v>
      </c>
      <c r="I698" t="s">
        <v>24964</v>
      </c>
      <c r="J698" t="s">
        <v>22954</v>
      </c>
      <c r="L698" t="s">
        <v>24569</v>
      </c>
      <c r="M698" t="s">
        <v>22860</v>
      </c>
      <c r="R698" t="s">
        <v>22861</v>
      </c>
      <c r="S698" t="s">
        <v>24965</v>
      </c>
      <c r="U698" t="s">
        <v>22438</v>
      </c>
      <c r="X698" t="s">
        <v>22440</v>
      </c>
      <c r="Y698" t="s">
        <v>22441</v>
      </c>
      <c r="Z698" t="s">
        <v>22442</v>
      </c>
      <c r="AD698" t="s">
        <v>22422</v>
      </c>
      <c r="AE698" t="s">
        <v>22424</v>
      </c>
    </row>
    <row r="699" spans="1:31">
      <c r="A699" t="s">
        <v>24745</v>
      </c>
      <c r="B699" t="s">
        <v>24746</v>
      </c>
      <c r="D699" t="s">
        <v>24943</v>
      </c>
      <c r="E699" t="s">
        <v>24943</v>
      </c>
      <c r="F699" t="s">
        <v>22428</v>
      </c>
      <c r="G699" t="s">
        <v>24944</v>
      </c>
      <c r="H699" t="s">
        <v>24945</v>
      </c>
      <c r="I699" t="s">
        <v>24946</v>
      </c>
      <c r="J699" t="s">
        <v>22954</v>
      </c>
      <c r="L699" t="s">
        <v>24947</v>
      </c>
      <c r="M699" t="s">
        <v>22860</v>
      </c>
      <c r="R699" t="s">
        <v>22861</v>
      </c>
      <c r="S699" t="s">
        <v>24948</v>
      </c>
      <c r="U699" t="s">
        <v>22438</v>
      </c>
      <c r="W699" t="s">
        <v>24949</v>
      </c>
      <c r="X699" t="s">
        <v>22440</v>
      </c>
      <c r="Y699" t="s">
        <v>22441</v>
      </c>
      <c r="Z699" t="s">
        <v>22442</v>
      </c>
      <c r="AD699" t="s">
        <v>22422</v>
      </c>
      <c r="AE699" t="s">
        <v>22424</v>
      </c>
    </row>
    <row r="700" spans="1:31">
      <c r="A700" t="s">
        <v>24745</v>
      </c>
      <c r="B700" t="s">
        <v>24746</v>
      </c>
      <c r="D700" t="s">
        <v>24950</v>
      </c>
      <c r="E700" t="s">
        <v>24950</v>
      </c>
      <c r="F700" t="s">
        <v>22428</v>
      </c>
      <c r="G700" t="s">
        <v>24951</v>
      </c>
      <c r="H700" t="s">
        <v>24952</v>
      </c>
      <c r="I700" t="s">
        <v>24953</v>
      </c>
      <c r="J700" t="s">
        <v>22954</v>
      </c>
      <c r="L700" t="s">
        <v>24947</v>
      </c>
      <c r="M700" t="s">
        <v>22860</v>
      </c>
      <c r="R700" t="s">
        <v>22861</v>
      </c>
      <c r="S700" t="s">
        <v>24954</v>
      </c>
      <c r="U700" t="s">
        <v>22438</v>
      </c>
      <c r="W700" t="s">
        <v>24949</v>
      </c>
      <c r="X700" t="s">
        <v>22440</v>
      </c>
      <c r="Y700" t="s">
        <v>22441</v>
      </c>
      <c r="Z700" t="s">
        <v>22442</v>
      </c>
      <c r="AD700" t="s">
        <v>22422</v>
      </c>
      <c r="AE700" t="s">
        <v>22424</v>
      </c>
    </row>
    <row r="701" spans="1:31">
      <c r="A701" t="s">
        <v>24745</v>
      </c>
      <c r="B701" t="s">
        <v>24746</v>
      </c>
      <c r="D701" t="s">
        <v>24966</v>
      </c>
      <c r="E701" t="s">
        <v>24966</v>
      </c>
      <c r="F701" t="s">
        <v>22428</v>
      </c>
      <c r="G701" t="s">
        <v>24967</v>
      </c>
      <c r="H701" t="s">
        <v>24968</v>
      </c>
      <c r="I701" t="s">
        <v>24969</v>
      </c>
      <c r="J701" t="s">
        <v>22954</v>
      </c>
      <c r="L701" t="s">
        <v>24569</v>
      </c>
      <c r="M701" t="s">
        <v>22860</v>
      </c>
      <c r="R701" t="s">
        <v>22861</v>
      </c>
      <c r="S701" t="s">
        <v>24970</v>
      </c>
      <c r="U701" t="s">
        <v>22438</v>
      </c>
      <c r="X701" t="s">
        <v>22440</v>
      </c>
      <c r="Y701" t="s">
        <v>22441</v>
      </c>
      <c r="Z701" t="s">
        <v>22442</v>
      </c>
      <c r="AD701" t="s">
        <v>22422</v>
      </c>
      <c r="AE701" t="s">
        <v>22424</v>
      </c>
    </row>
    <row r="702" spans="1:31">
      <c r="A702" t="s">
        <v>24745</v>
      </c>
      <c r="B702" t="s">
        <v>24746</v>
      </c>
      <c r="D702" t="s">
        <v>24707</v>
      </c>
      <c r="E702" t="s">
        <v>24707</v>
      </c>
      <c r="F702" t="s">
        <v>22428</v>
      </c>
      <c r="G702" t="s">
        <v>24971</v>
      </c>
      <c r="H702" t="s">
        <v>24972</v>
      </c>
      <c r="I702" t="s">
        <v>24973</v>
      </c>
      <c r="J702" t="s">
        <v>22954</v>
      </c>
      <c r="L702" t="s">
        <v>24569</v>
      </c>
      <c r="M702" t="s">
        <v>22845</v>
      </c>
      <c r="N702" t="s">
        <v>22573</v>
      </c>
      <c r="O702" t="s">
        <v>22555</v>
      </c>
      <c r="P702" t="s">
        <v>22955</v>
      </c>
      <c r="R702" t="s">
        <v>22507</v>
      </c>
      <c r="S702" t="s">
        <v>24974</v>
      </c>
      <c r="T702" t="s">
        <v>24975</v>
      </c>
      <c r="U702" t="s">
        <v>22438</v>
      </c>
      <c r="V702" t="s">
        <v>24976</v>
      </c>
      <c r="W702" t="s">
        <v>24977</v>
      </c>
      <c r="X702" t="s">
        <v>22440</v>
      </c>
      <c r="Y702" t="s">
        <v>22441</v>
      </c>
      <c r="Z702" t="s">
        <v>22442</v>
      </c>
      <c r="AD702" t="s">
        <v>22422</v>
      </c>
      <c r="AE702" t="s">
        <v>22424</v>
      </c>
    </row>
    <row r="703" spans="1:31">
      <c r="A703" t="s">
        <v>24745</v>
      </c>
      <c r="B703" t="s">
        <v>24746</v>
      </c>
      <c r="D703" t="s">
        <v>24723</v>
      </c>
      <c r="E703" t="s">
        <v>24723</v>
      </c>
      <c r="F703" t="s">
        <v>22428</v>
      </c>
      <c r="G703" t="s">
        <v>24891</v>
      </c>
      <c r="H703" t="s">
        <v>24892</v>
      </c>
      <c r="I703" t="s">
        <v>24893</v>
      </c>
      <c r="J703" t="s">
        <v>22954</v>
      </c>
      <c r="L703" t="s">
        <v>24727</v>
      </c>
      <c r="M703" t="s">
        <v>22845</v>
      </c>
      <c r="R703" t="s">
        <v>23850</v>
      </c>
      <c r="S703" t="s">
        <v>24982</v>
      </c>
      <c r="U703" t="s">
        <v>22438</v>
      </c>
      <c r="W703" t="s">
        <v>24898</v>
      </c>
      <c r="X703" t="s">
        <v>22440</v>
      </c>
      <c r="Y703" t="s">
        <v>22441</v>
      </c>
      <c r="Z703" t="s">
        <v>22442</v>
      </c>
      <c r="AD703" t="s">
        <v>22847</v>
      </c>
      <c r="AE703" t="s">
        <v>22424</v>
      </c>
    </row>
    <row r="704" spans="1:31">
      <c r="A704" t="s">
        <v>24745</v>
      </c>
      <c r="B704" t="s">
        <v>24746</v>
      </c>
      <c r="D704" t="s">
        <v>24723</v>
      </c>
      <c r="E704" t="s">
        <v>24723</v>
      </c>
      <c r="F704" t="s">
        <v>22428</v>
      </c>
      <c r="G704" t="s">
        <v>24891</v>
      </c>
      <c r="H704" t="s">
        <v>24892</v>
      </c>
      <c r="I704" t="s">
        <v>24893</v>
      </c>
      <c r="J704" t="s">
        <v>22954</v>
      </c>
      <c r="L704" t="s">
        <v>24727</v>
      </c>
      <c r="M704" t="s">
        <v>22845</v>
      </c>
      <c r="R704" t="s">
        <v>22472</v>
      </c>
      <c r="S704" t="s">
        <v>24978</v>
      </c>
      <c r="U704" t="s">
        <v>22438</v>
      </c>
      <c r="V704" t="s">
        <v>24979</v>
      </c>
      <c r="W704" t="s">
        <v>24898</v>
      </c>
      <c r="X704" t="s">
        <v>22440</v>
      </c>
      <c r="Y704" t="s">
        <v>22441</v>
      </c>
      <c r="Z704" t="s">
        <v>22442</v>
      </c>
      <c r="AD704" t="s">
        <v>22847</v>
      </c>
      <c r="AE704" t="s">
        <v>22424</v>
      </c>
    </row>
    <row r="705" spans="1:31">
      <c r="A705" t="s">
        <v>24745</v>
      </c>
      <c r="B705" t="s">
        <v>24746</v>
      </c>
      <c r="D705" t="s">
        <v>24723</v>
      </c>
      <c r="E705" t="s">
        <v>24723</v>
      </c>
      <c r="F705" t="s">
        <v>22428</v>
      </c>
      <c r="G705" t="s">
        <v>24891</v>
      </c>
      <c r="H705" t="s">
        <v>24892</v>
      </c>
      <c r="I705" t="s">
        <v>24893</v>
      </c>
      <c r="J705" t="s">
        <v>22954</v>
      </c>
      <c r="L705" t="s">
        <v>24727</v>
      </c>
      <c r="M705" t="s">
        <v>22845</v>
      </c>
      <c r="N705" t="s">
        <v>22573</v>
      </c>
      <c r="O705" t="s">
        <v>22555</v>
      </c>
      <c r="P705" t="s">
        <v>22955</v>
      </c>
      <c r="R705" t="s">
        <v>22507</v>
      </c>
      <c r="S705" t="s">
        <v>24980</v>
      </c>
      <c r="T705" t="s">
        <v>24896</v>
      </c>
      <c r="U705" t="s">
        <v>22438</v>
      </c>
      <c r="V705" t="s">
        <v>24981</v>
      </c>
      <c r="W705" t="s">
        <v>24898</v>
      </c>
      <c r="X705" t="s">
        <v>22440</v>
      </c>
      <c r="Y705" t="s">
        <v>22441</v>
      </c>
      <c r="Z705" t="s">
        <v>22442</v>
      </c>
      <c r="AD705" t="s">
        <v>22847</v>
      </c>
      <c r="AE705" t="s">
        <v>22424</v>
      </c>
    </row>
    <row r="706" spans="1:31">
      <c r="A706" t="s">
        <v>24745</v>
      </c>
      <c r="B706" t="s">
        <v>24746</v>
      </c>
      <c r="D706" t="s">
        <v>24723</v>
      </c>
      <c r="E706" t="s">
        <v>24723</v>
      </c>
      <c r="F706" t="s">
        <v>22428</v>
      </c>
      <c r="G706" t="s">
        <v>24891</v>
      </c>
      <c r="H706" t="s">
        <v>24892</v>
      </c>
      <c r="I706" t="s">
        <v>24893</v>
      </c>
      <c r="J706" t="s">
        <v>22954</v>
      </c>
      <c r="L706" t="s">
        <v>24894</v>
      </c>
      <c r="M706" t="s">
        <v>22845</v>
      </c>
      <c r="N706" t="s">
        <v>22573</v>
      </c>
      <c r="O706" t="s">
        <v>22555</v>
      </c>
      <c r="P706" t="s">
        <v>22955</v>
      </c>
      <c r="R706" t="s">
        <v>22507</v>
      </c>
      <c r="S706" t="s">
        <v>24895</v>
      </c>
      <c r="T706" t="s">
        <v>24896</v>
      </c>
      <c r="U706" t="s">
        <v>22438</v>
      </c>
      <c r="V706" t="s">
        <v>24897</v>
      </c>
      <c r="W706" t="s">
        <v>24898</v>
      </c>
      <c r="X706" t="s">
        <v>22440</v>
      </c>
      <c r="Y706" t="s">
        <v>22441</v>
      </c>
      <c r="Z706" t="s">
        <v>22442</v>
      </c>
      <c r="AD706" t="s">
        <v>22847</v>
      </c>
      <c r="AE706" t="s">
        <v>22424</v>
      </c>
    </row>
    <row r="707" spans="1:31">
      <c r="A707" t="s">
        <v>24745</v>
      </c>
      <c r="B707" t="s">
        <v>24746</v>
      </c>
      <c r="D707" t="s">
        <v>24723</v>
      </c>
      <c r="E707" t="s">
        <v>24723</v>
      </c>
      <c r="F707" t="s">
        <v>22428</v>
      </c>
      <c r="G707" t="s">
        <v>24891</v>
      </c>
      <c r="H707" t="s">
        <v>24892</v>
      </c>
      <c r="I707" t="s">
        <v>24893</v>
      </c>
      <c r="J707" t="s">
        <v>22954</v>
      </c>
      <c r="L707" t="s">
        <v>24894</v>
      </c>
      <c r="M707" t="s">
        <v>22845</v>
      </c>
      <c r="R707" t="s">
        <v>143</v>
      </c>
      <c r="S707" t="s">
        <v>24899</v>
      </c>
      <c r="U707" t="s">
        <v>22438</v>
      </c>
      <c r="W707" t="s">
        <v>24898</v>
      </c>
      <c r="X707" t="s">
        <v>22440</v>
      </c>
      <c r="Y707" t="s">
        <v>22441</v>
      </c>
      <c r="Z707" t="s">
        <v>22442</v>
      </c>
      <c r="AD707" t="s">
        <v>22847</v>
      </c>
      <c r="AE707" t="s">
        <v>22424</v>
      </c>
    </row>
    <row r="708" spans="1:31">
      <c r="A708" t="s">
        <v>24745</v>
      </c>
      <c r="B708" t="s">
        <v>24746</v>
      </c>
      <c r="D708" t="s">
        <v>24723</v>
      </c>
      <c r="E708" t="s">
        <v>24723</v>
      </c>
      <c r="F708" t="s">
        <v>22428</v>
      </c>
      <c r="G708" t="s">
        <v>24900</v>
      </c>
      <c r="H708" t="s">
        <v>24901</v>
      </c>
      <c r="I708" t="s">
        <v>24893</v>
      </c>
      <c r="J708" t="s">
        <v>22954</v>
      </c>
      <c r="L708" t="s">
        <v>24727</v>
      </c>
      <c r="M708" t="s">
        <v>22845</v>
      </c>
      <c r="R708" t="s">
        <v>23850</v>
      </c>
      <c r="S708" t="s">
        <v>24982</v>
      </c>
      <c r="U708" t="s">
        <v>22438</v>
      </c>
      <c r="W708" t="s">
        <v>24902</v>
      </c>
      <c r="X708" t="s">
        <v>22440</v>
      </c>
      <c r="Y708" t="s">
        <v>22441</v>
      </c>
      <c r="Z708" t="s">
        <v>22442</v>
      </c>
      <c r="AD708" t="s">
        <v>22422</v>
      </c>
      <c r="AE708" t="s">
        <v>22424</v>
      </c>
    </row>
    <row r="709" spans="1:31">
      <c r="A709" t="s">
        <v>24745</v>
      </c>
      <c r="B709" t="s">
        <v>24746</v>
      </c>
      <c r="D709" t="s">
        <v>24723</v>
      </c>
      <c r="E709" t="s">
        <v>24723</v>
      </c>
      <c r="F709" t="s">
        <v>22428</v>
      </c>
      <c r="G709" t="s">
        <v>24900</v>
      </c>
      <c r="H709" t="s">
        <v>24901</v>
      </c>
      <c r="I709" t="s">
        <v>24893</v>
      </c>
      <c r="J709" t="s">
        <v>22954</v>
      </c>
      <c r="L709" t="s">
        <v>24727</v>
      </c>
      <c r="M709" t="s">
        <v>22845</v>
      </c>
      <c r="R709" t="s">
        <v>22472</v>
      </c>
      <c r="S709" t="s">
        <v>24978</v>
      </c>
      <c r="U709" t="s">
        <v>22438</v>
      </c>
      <c r="V709" t="s">
        <v>24979</v>
      </c>
      <c r="W709" t="s">
        <v>24902</v>
      </c>
      <c r="X709" t="s">
        <v>22440</v>
      </c>
      <c r="Y709" t="s">
        <v>22441</v>
      </c>
      <c r="Z709" t="s">
        <v>22442</v>
      </c>
      <c r="AD709" t="s">
        <v>22422</v>
      </c>
      <c r="AE709" t="s">
        <v>22424</v>
      </c>
    </row>
    <row r="710" spans="1:31">
      <c r="A710" t="s">
        <v>24745</v>
      </c>
      <c r="B710" t="s">
        <v>24746</v>
      </c>
      <c r="D710" t="s">
        <v>24723</v>
      </c>
      <c r="E710" t="s">
        <v>24723</v>
      </c>
      <c r="F710" t="s">
        <v>22428</v>
      </c>
      <c r="G710" t="s">
        <v>24900</v>
      </c>
      <c r="H710" t="s">
        <v>24901</v>
      </c>
      <c r="I710" t="s">
        <v>24893</v>
      </c>
      <c r="J710" t="s">
        <v>22954</v>
      </c>
      <c r="L710" t="s">
        <v>24727</v>
      </c>
      <c r="M710" t="s">
        <v>22845</v>
      </c>
      <c r="N710" t="s">
        <v>22573</v>
      </c>
      <c r="O710" t="s">
        <v>22555</v>
      </c>
      <c r="P710" t="s">
        <v>22955</v>
      </c>
      <c r="R710" t="s">
        <v>22507</v>
      </c>
      <c r="S710" t="s">
        <v>24983</v>
      </c>
      <c r="T710" t="s">
        <v>24984</v>
      </c>
      <c r="U710" t="s">
        <v>22438</v>
      </c>
      <c r="V710" t="s">
        <v>24981</v>
      </c>
      <c r="W710" t="s">
        <v>24902</v>
      </c>
      <c r="X710" t="s">
        <v>22440</v>
      </c>
      <c r="Y710" t="s">
        <v>22441</v>
      </c>
      <c r="Z710" t="s">
        <v>22442</v>
      </c>
      <c r="AD710" t="s">
        <v>22422</v>
      </c>
      <c r="AE710" t="s">
        <v>22424</v>
      </c>
    </row>
    <row r="711" spans="1:31">
      <c r="A711" t="s">
        <v>24745</v>
      </c>
      <c r="B711" t="s">
        <v>24746</v>
      </c>
      <c r="D711" t="s">
        <v>24723</v>
      </c>
      <c r="E711" t="s">
        <v>24723</v>
      </c>
      <c r="F711" t="s">
        <v>22428</v>
      </c>
      <c r="G711" t="s">
        <v>24900</v>
      </c>
      <c r="H711" t="s">
        <v>24901</v>
      </c>
      <c r="I711" t="s">
        <v>24893</v>
      </c>
      <c r="J711" t="s">
        <v>22954</v>
      </c>
      <c r="L711" t="s">
        <v>24894</v>
      </c>
      <c r="M711" t="s">
        <v>22845</v>
      </c>
      <c r="R711" t="s">
        <v>143</v>
      </c>
      <c r="S711" t="s">
        <v>24899</v>
      </c>
      <c r="U711" t="s">
        <v>22438</v>
      </c>
      <c r="W711" t="s">
        <v>24902</v>
      </c>
      <c r="X711" t="s">
        <v>22440</v>
      </c>
      <c r="Y711" t="s">
        <v>22441</v>
      </c>
      <c r="Z711" t="s">
        <v>22442</v>
      </c>
      <c r="AD711" t="s">
        <v>22422</v>
      </c>
      <c r="AE711" t="s">
        <v>22424</v>
      </c>
    </row>
    <row r="712" spans="1:31">
      <c r="A712" t="s">
        <v>24745</v>
      </c>
      <c r="B712" t="s">
        <v>24746</v>
      </c>
      <c r="D712" t="s">
        <v>24723</v>
      </c>
      <c r="E712" t="s">
        <v>24723</v>
      </c>
      <c r="F712" t="s">
        <v>22428</v>
      </c>
      <c r="G712" t="s">
        <v>24903</v>
      </c>
      <c r="H712" t="s">
        <v>24904</v>
      </c>
      <c r="I712" t="s">
        <v>24893</v>
      </c>
      <c r="J712" t="s">
        <v>22954</v>
      </c>
      <c r="L712" t="s">
        <v>24727</v>
      </c>
      <c r="M712" t="s">
        <v>22845</v>
      </c>
      <c r="R712" t="s">
        <v>23850</v>
      </c>
      <c r="S712" t="s">
        <v>24982</v>
      </c>
      <c r="U712" t="s">
        <v>22438</v>
      </c>
      <c r="W712" t="s">
        <v>24745</v>
      </c>
      <c r="X712" t="s">
        <v>22440</v>
      </c>
      <c r="Y712" t="s">
        <v>22441</v>
      </c>
      <c r="Z712" t="s">
        <v>22442</v>
      </c>
      <c r="AD712" t="s">
        <v>22422</v>
      </c>
      <c r="AE712" t="s">
        <v>22424</v>
      </c>
    </row>
    <row r="713" spans="1:31">
      <c r="A713" t="s">
        <v>24745</v>
      </c>
      <c r="B713" t="s">
        <v>24746</v>
      </c>
      <c r="D713" t="s">
        <v>24723</v>
      </c>
      <c r="E713" t="s">
        <v>24723</v>
      </c>
      <c r="F713" t="s">
        <v>22428</v>
      </c>
      <c r="G713" t="s">
        <v>24903</v>
      </c>
      <c r="H713" t="s">
        <v>24904</v>
      </c>
      <c r="I713" t="s">
        <v>24893</v>
      </c>
      <c r="J713" t="s">
        <v>22954</v>
      </c>
      <c r="L713" t="s">
        <v>24727</v>
      </c>
      <c r="M713" t="s">
        <v>22845</v>
      </c>
      <c r="R713" t="s">
        <v>22472</v>
      </c>
      <c r="S713" t="s">
        <v>24978</v>
      </c>
      <c r="U713" t="s">
        <v>22438</v>
      </c>
      <c r="V713" t="s">
        <v>24979</v>
      </c>
      <c r="W713" t="s">
        <v>24745</v>
      </c>
      <c r="X713" t="s">
        <v>22440</v>
      </c>
      <c r="Y713" t="s">
        <v>22441</v>
      </c>
      <c r="Z713" t="s">
        <v>22442</v>
      </c>
      <c r="AD713" t="s">
        <v>22422</v>
      </c>
      <c r="AE713" t="s">
        <v>22424</v>
      </c>
    </row>
    <row r="714" spans="1:31">
      <c r="A714" t="s">
        <v>24745</v>
      </c>
      <c r="B714" t="s">
        <v>24746</v>
      </c>
      <c r="D714" t="s">
        <v>24723</v>
      </c>
      <c r="E714" t="s">
        <v>24723</v>
      </c>
      <c r="F714" t="s">
        <v>22428</v>
      </c>
      <c r="G714" t="s">
        <v>24903</v>
      </c>
      <c r="H714" t="s">
        <v>24904</v>
      </c>
      <c r="I714" t="s">
        <v>24893</v>
      </c>
      <c r="J714" t="s">
        <v>22954</v>
      </c>
      <c r="L714" t="s">
        <v>24727</v>
      </c>
      <c r="M714" t="s">
        <v>22845</v>
      </c>
      <c r="N714" t="s">
        <v>22573</v>
      </c>
      <c r="O714" t="s">
        <v>22555</v>
      </c>
      <c r="P714" t="s">
        <v>22955</v>
      </c>
      <c r="R714" t="s">
        <v>22507</v>
      </c>
      <c r="S714" t="s">
        <v>24985</v>
      </c>
      <c r="T714" t="s">
        <v>24986</v>
      </c>
      <c r="U714" t="s">
        <v>22438</v>
      </c>
      <c r="V714" t="s">
        <v>24981</v>
      </c>
      <c r="W714" t="s">
        <v>24745</v>
      </c>
      <c r="X714" t="s">
        <v>22440</v>
      </c>
      <c r="Y714" t="s">
        <v>22441</v>
      </c>
      <c r="Z714" t="s">
        <v>22442</v>
      </c>
      <c r="AD714" t="s">
        <v>22422</v>
      </c>
      <c r="AE714" t="s">
        <v>22424</v>
      </c>
    </row>
    <row r="715" spans="1:31">
      <c r="A715" t="s">
        <v>24745</v>
      </c>
      <c r="B715" t="s">
        <v>24746</v>
      </c>
      <c r="D715" t="s">
        <v>24723</v>
      </c>
      <c r="E715" t="s">
        <v>24723</v>
      </c>
      <c r="F715" t="s">
        <v>22428</v>
      </c>
      <c r="G715" t="s">
        <v>24903</v>
      </c>
      <c r="H715" t="s">
        <v>24904</v>
      </c>
      <c r="I715" t="s">
        <v>24893</v>
      </c>
      <c r="J715" t="s">
        <v>22954</v>
      </c>
      <c r="L715" t="s">
        <v>24894</v>
      </c>
      <c r="M715" t="s">
        <v>22845</v>
      </c>
      <c r="R715" t="s">
        <v>143</v>
      </c>
      <c r="S715" t="s">
        <v>24899</v>
      </c>
      <c r="U715" t="s">
        <v>22438</v>
      </c>
      <c r="W715" t="s">
        <v>24745</v>
      </c>
      <c r="X715" t="s">
        <v>22440</v>
      </c>
      <c r="Y715" t="s">
        <v>22441</v>
      </c>
      <c r="Z715" t="s">
        <v>22442</v>
      </c>
      <c r="AD715" t="s">
        <v>22422</v>
      </c>
      <c r="AE715" t="s">
        <v>22424</v>
      </c>
    </row>
    <row r="716" spans="1:31">
      <c r="A716" t="s">
        <v>24745</v>
      </c>
      <c r="B716" t="s">
        <v>24746</v>
      </c>
      <c r="D716" t="s">
        <v>24723</v>
      </c>
      <c r="E716" t="s">
        <v>24723</v>
      </c>
      <c r="F716" t="s">
        <v>22428</v>
      </c>
      <c r="G716" t="s">
        <v>24905</v>
      </c>
      <c r="H716" t="s">
        <v>24906</v>
      </c>
      <c r="I716" t="s">
        <v>24907</v>
      </c>
      <c r="J716" t="s">
        <v>22954</v>
      </c>
      <c r="L716" t="s">
        <v>24894</v>
      </c>
      <c r="M716" t="s">
        <v>22845</v>
      </c>
      <c r="R716" t="s">
        <v>22472</v>
      </c>
      <c r="S716" t="s">
        <v>24908</v>
      </c>
      <c r="U716" t="s">
        <v>22438</v>
      </c>
      <c r="V716" t="s">
        <v>24909</v>
      </c>
      <c r="W716" t="s">
        <v>24898</v>
      </c>
      <c r="X716" t="s">
        <v>22440</v>
      </c>
      <c r="Y716" t="s">
        <v>22441</v>
      </c>
      <c r="Z716" t="s">
        <v>22442</v>
      </c>
      <c r="AD716" t="s">
        <v>22422</v>
      </c>
      <c r="AE716" t="s">
        <v>22424</v>
      </c>
    </row>
    <row r="717" spans="1:31">
      <c r="A717" t="s">
        <v>24745</v>
      </c>
      <c r="B717" t="s">
        <v>24746</v>
      </c>
      <c r="D717" t="s">
        <v>24723</v>
      </c>
      <c r="E717" t="s">
        <v>24723</v>
      </c>
      <c r="F717" t="s">
        <v>22428</v>
      </c>
      <c r="G717" t="s">
        <v>24905</v>
      </c>
      <c r="H717" t="s">
        <v>24906</v>
      </c>
      <c r="I717" t="s">
        <v>24907</v>
      </c>
      <c r="J717" t="s">
        <v>22954</v>
      </c>
      <c r="L717" t="s">
        <v>24894</v>
      </c>
      <c r="M717" t="s">
        <v>22845</v>
      </c>
      <c r="N717" t="s">
        <v>22573</v>
      </c>
      <c r="O717" t="s">
        <v>22555</v>
      </c>
      <c r="P717" t="s">
        <v>22955</v>
      </c>
      <c r="R717" t="s">
        <v>22507</v>
      </c>
      <c r="S717" t="s">
        <v>24910</v>
      </c>
      <c r="T717" t="s">
        <v>24911</v>
      </c>
      <c r="U717" t="s">
        <v>22438</v>
      </c>
      <c r="V717" t="s">
        <v>24912</v>
      </c>
      <c r="W717" t="s">
        <v>24898</v>
      </c>
      <c r="X717" t="s">
        <v>22440</v>
      </c>
      <c r="Y717" t="s">
        <v>22441</v>
      </c>
      <c r="Z717" t="s">
        <v>22442</v>
      </c>
      <c r="AD717" t="s">
        <v>22422</v>
      </c>
      <c r="AE717" t="s">
        <v>22424</v>
      </c>
    </row>
    <row r="718" spans="1:31">
      <c r="A718" t="s">
        <v>24745</v>
      </c>
      <c r="B718" t="s">
        <v>24746</v>
      </c>
      <c r="D718" t="s">
        <v>24723</v>
      </c>
      <c r="E718" t="s">
        <v>24723</v>
      </c>
      <c r="F718" t="s">
        <v>22428</v>
      </c>
      <c r="G718" t="s">
        <v>24913</v>
      </c>
      <c r="H718" t="s">
        <v>24914</v>
      </c>
      <c r="I718" t="s">
        <v>24907</v>
      </c>
      <c r="J718" t="s">
        <v>22954</v>
      </c>
      <c r="L718" t="s">
        <v>24894</v>
      </c>
      <c r="M718" t="s">
        <v>22845</v>
      </c>
      <c r="R718" t="s">
        <v>22472</v>
      </c>
      <c r="S718" t="s">
        <v>24908</v>
      </c>
      <c r="U718" t="s">
        <v>22438</v>
      </c>
      <c r="V718" t="s">
        <v>24909</v>
      </c>
      <c r="W718" t="s">
        <v>24902</v>
      </c>
      <c r="X718" t="s">
        <v>22440</v>
      </c>
      <c r="Y718" t="s">
        <v>22441</v>
      </c>
      <c r="Z718" t="s">
        <v>22442</v>
      </c>
      <c r="AD718" t="s">
        <v>22422</v>
      </c>
      <c r="AE718" t="s">
        <v>22424</v>
      </c>
    </row>
    <row r="719" spans="1:31">
      <c r="A719" t="s">
        <v>24745</v>
      </c>
      <c r="B719" t="s">
        <v>24746</v>
      </c>
      <c r="D719" t="s">
        <v>24723</v>
      </c>
      <c r="E719" t="s">
        <v>24723</v>
      </c>
      <c r="F719" t="s">
        <v>22428</v>
      </c>
      <c r="G719" t="s">
        <v>24913</v>
      </c>
      <c r="H719" t="s">
        <v>24914</v>
      </c>
      <c r="I719" t="s">
        <v>24907</v>
      </c>
      <c r="J719" t="s">
        <v>22954</v>
      </c>
      <c r="L719" t="s">
        <v>24894</v>
      </c>
      <c r="M719" t="s">
        <v>22845</v>
      </c>
      <c r="N719" t="s">
        <v>22573</v>
      </c>
      <c r="O719" t="s">
        <v>22555</v>
      </c>
      <c r="P719" t="s">
        <v>22955</v>
      </c>
      <c r="R719" t="s">
        <v>22507</v>
      </c>
      <c r="S719" t="s">
        <v>24915</v>
      </c>
      <c r="T719" t="s">
        <v>24916</v>
      </c>
      <c r="U719" t="s">
        <v>22438</v>
      </c>
      <c r="V719" t="s">
        <v>24912</v>
      </c>
      <c r="W719" t="s">
        <v>24902</v>
      </c>
      <c r="X719" t="s">
        <v>22440</v>
      </c>
      <c r="Y719" t="s">
        <v>22441</v>
      </c>
      <c r="Z719" t="s">
        <v>22442</v>
      </c>
      <c r="AD719" t="s">
        <v>22422</v>
      </c>
      <c r="AE719" t="s">
        <v>22424</v>
      </c>
    </row>
    <row r="720" spans="1:31">
      <c r="A720" t="s">
        <v>24745</v>
      </c>
      <c r="B720" t="s">
        <v>24746</v>
      </c>
      <c r="D720" t="s">
        <v>24723</v>
      </c>
      <c r="E720" t="s">
        <v>24723</v>
      </c>
      <c r="F720" t="s">
        <v>22428</v>
      </c>
      <c r="G720" t="s">
        <v>24917</v>
      </c>
      <c r="H720" t="s">
        <v>24918</v>
      </c>
      <c r="I720" t="s">
        <v>24907</v>
      </c>
      <c r="J720" t="s">
        <v>22954</v>
      </c>
      <c r="L720" t="s">
        <v>24894</v>
      </c>
      <c r="M720" t="s">
        <v>22845</v>
      </c>
      <c r="R720" t="s">
        <v>22472</v>
      </c>
      <c r="S720" t="s">
        <v>24908</v>
      </c>
      <c r="U720" t="s">
        <v>22438</v>
      </c>
      <c r="V720" t="s">
        <v>24909</v>
      </c>
      <c r="W720" t="s">
        <v>24745</v>
      </c>
      <c r="X720" t="s">
        <v>22440</v>
      </c>
      <c r="Y720" t="s">
        <v>22441</v>
      </c>
      <c r="Z720" t="s">
        <v>22442</v>
      </c>
      <c r="AD720" t="s">
        <v>22422</v>
      </c>
      <c r="AE720" t="s">
        <v>22424</v>
      </c>
    </row>
    <row r="721" spans="1:31">
      <c r="A721" t="s">
        <v>24745</v>
      </c>
      <c r="B721" t="s">
        <v>24746</v>
      </c>
      <c r="D721" t="s">
        <v>24723</v>
      </c>
      <c r="E721" t="s">
        <v>24723</v>
      </c>
      <c r="F721" t="s">
        <v>22428</v>
      </c>
      <c r="G721" t="s">
        <v>24917</v>
      </c>
      <c r="H721" t="s">
        <v>24918</v>
      </c>
      <c r="I721" t="s">
        <v>24907</v>
      </c>
      <c r="J721" t="s">
        <v>22954</v>
      </c>
      <c r="L721" t="s">
        <v>24894</v>
      </c>
      <c r="M721" t="s">
        <v>22845</v>
      </c>
      <c r="N721" t="s">
        <v>22573</v>
      </c>
      <c r="O721" t="s">
        <v>22555</v>
      </c>
      <c r="P721" t="s">
        <v>22955</v>
      </c>
      <c r="R721" t="s">
        <v>22507</v>
      </c>
      <c r="S721" t="s">
        <v>24919</v>
      </c>
      <c r="T721" t="s">
        <v>24920</v>
      </c>
      <c r="U721" t="s">
        <v>22438</v>
      </c>
      <c r="V721" t="s">
        <v>24912</v>
      </c>
      <c r="W721" t="s">
        <v>24745</v>
      </c>
      <c r="X721" t="s">
        <v>22440</v>
      </c>
      <c r="Y721" t="s">
        <v>22441</v>
      </c>
      <c r="Z721" t="s">
        <v>22442</v>
      </c>
      <c r="AD721" t="s">
        <v>22422</v>
      </c>
      <c r="AE721" t="s">
        <v>22424</v>
      </c>
    </row>
    <row r="722" spans="1:31">
      <c r="A722" t="s">
        <v>24745</v>
      </c>
      <c r="B722" t="s">
        <v>24746</v>
      </c>
      <c r="D722" t="s">
        <v>24832</v>
      </c>
      <c r="E722" t="s">
        <v>24735</v>
      </c>
      <c r="F722" t="s">
        <v>22445</v>
      </c>
      <c r="G722" t="s">
        <v>24833</v>
      </c>
      <c r="H722" t="s">
        <v>24834</v>
      </c>
      <c r="I722" t="s">
        <v>24835</v>
      </c>
      <c r="J722" t="s">
        <v>22954</v>
      </c>
      <c r="L722" t="s">
        <v>23165</v>
      </c>
      <c r="M722" t="s">
        <v>23190</v>
      </c>
      <c r="N722" t="s">
        <v>23191</v>
      </c>
      <c r="R722" t="s">
        <v>143</v>
      </c>
      <c r="S722" t="s">
        <v>24836</v>
      </c>
      <c r="U722" t="s">
        <v>22438</v>
      </c>
      <c r="V722" t="s">
        <v>24837</v>
      </c>
      <c r="W722" t="s">
        <v>24838</v>
      </c>
      <c r="X722" t="s">
        <v>22440</v>
      </c>
      <c r="Y722" t="s">
        <v>22441</v>
      </c>
      <c r="Z722" t="s">
        <v>22442</v>
      </c>
      <c r="AD722" t="s">
        <v>22422</v>
      </c>
      <c r="AE722" t="s">
        <v>22424</v>
      </c>
    </row>
    <row r="723" spans="1:31">
      <c r="A723" t="s">
        <v>24745</v>
      </c>
      <c r="B723" t="s">
        <v>24746</v>
      </c>
      <c r="D723" t="s">
        <v>24832</v>
      </c>
      <c r="E723" t="s">
        <v>24735</v>
      </c>
      <c r="F723" t="s">
        <v>22445</v>
      </c>
      <c r="G723" t="s">
        <v>24839</v>
      </c>
      <c r="H723" t="s">
        <v>24840</v>
      </c>
      <c r="I723" t="s">
        <v>24835</v>
      </c>
      <c r="J723" t="s">
        <v>22954</v>
      </c>
      <c r="L723" t="s">
        <v>23165</v>
      </c>
      <c r="M723" t="s">
        <v>23190</v>
      </c>
      <c r="N723" t="s">
        <v>23191</v>
      </c>
      <c r="R723" t="s">
        <v>143</v>
      </c>
      <c r="S723" t="s">
        <v>24836</v>
      </c>
      <c r="U723" t="s">
        <v>22438</v>
      </c>
      <c r="V723" t="s">
        <v>24837</v>
      </c>
      <c r="W723" t="s">
        <v>24770</v>
      </c>
      <c r="X723" t="s">
        <v>22440</v>
      </c>
      <c r="Y723" t="s">
        <v>22441</v>
      </c>
      <c r="Z723" t="s">
        <v>22442</v>
      </c>
      <c r="AD723" t="s">
        <v>22422</v>
      </c>
      <c r="AE723" t="s">
        <v>22424</v>
      </c>
    </row>
    <row r="724" spans="1:31">
      <c r="A724" t="s">
        <v>24745</v>
      </c>
      <c r="B724" t="s">
        <v>24746</v>
      </c>
      <c r="D724" t="s">
        <v>24832</v>
      </c>
      <c r="E724" t="s">
        <v>24735</v>
      </c>
      <c r="F724" t="s">
        <v>22445</v>
      </c>
      <c r="G724" t="s">
        <v>24841</v>
      </c>
      <c r="H724" t="s">
        <v>24842</v>
      </c>
      <c r="I724" t="s">
        <v>24835</v>
      </c>
      <c r="J724" t="s">
        <v>22954</v>
      </c>
      <c r="L724" t="s">
        <v>23165</v>
      </c>
      <c r="M724" t="s">
        <v>23190</v>
      </c>
      <c r="N724" t="s">
        <v>23191</v>
      </c>
      <c r="R724" t="s">
        <v>143</v>
      </c>
      <c r="S724" t="s">
        <v>24836</v>
      </c>
      <c r="U724" t="s">
        <v>22438</v>
      </c>
      <c r="V724" t="s">
        <v>24837</v>
      </c>
      <c r="W724" t="s">
        <v>24773</v>
      </c>
      <c r="X724" t="s">
        <v>22440</v>
      </c>
      <c r="Y724" t="s">
        <v>22441</v>
      </c>
      <c r="Z724" t="s">
        <v>22442</v>
      </c>
      <c r="AD724" t="s">
        <v>22422</v>
      </c>
      <c r="AE724" t="s">
        <v>22424</v>
      </c>
    </row>
    <row r="725" spans="1:31">
      <c r="A725" t="s">
        <v>24745</v>
      </c>
      <c r="B725" t="s">
        <v>24746</v>
      </c>
      <c r="D725" t="s">
        <v>24832</v>
      </c>
      <c r="E725" t="s">
        <v>24735</v>
      </c>
      <c r="F725" t="s">
        <v>22445</v>
      </c>
      <c r="G725" t="s">
        <v>24955</v>
      </c>
      <c r="H725" t="s">
        <v>24956</v>
      </c>
      <c r="I725" t="s">
        <v>24957</v>
      </c>
      <c r="J725" t="s">
        <v>22954</v>
      </c>
      <c r="L725" t="s">
        <v>24958</v>
      </c>
      <c r="M725" t="s">
        <v>23190</v>
      </c>
      <c r="N725" t="s">
        <v>22868</v>
      </c>
      <c r="R725" t="s">
        <v>143</v>
      </c>
      <c r="S725" t="s">
        <v>24959</v>
      </c>
      <c r="U725" t="s">
        <v>22438</v>
      </c>
      <c r="V725" t="s">
        <v>24960</v>
      </c>
      <c r="W725" t="s">
        <v>24773</v>
      </c>
      <c r="X725" t="s">
        <v>22440</v>
      </c>
      <c r="Y725" t="s">
        <v>22441</v>
      </c>
      <c r="Z725" t="s">
        <v>22442</v>
      </c>
      <c r="AD725" t="s">
        <v>22422</v>
      </c>
      <c r="AE725" t="s">
        <v>22424</v>
      </c>
    </row>
    <row r="726" spans="1:31">
      <c r="A726" t="s">
        <v>24745</v>
      </c>
      <c r="B726" t="s">
        <v>24746</v>
      </c>
      <c r="D726" t="s">
        <v>24832</v>
      </c>
      <c r="E726" t="s">
        <v>24735</v>
      </c>
      <c r="F726" t="s">
        <v>22445</v>
      </c>
      <c r="G726" t="s">
        <v>24990</v>
      </c>
      <c r="H726" t="s">
        <v>24991</v>
      </c>
      <c r="I726" t="s">
        <v>24992</v>
      </c>
      <c r="J726" t="s">
        <v>22954</v>
      </c>
      <c r="M726" t="s">
        <v>23190</v>
      </c>
      <c r="N726" t="s">
        <v>23191</v>
      </c>
      <c r="R726" t="s">
        <v>143</v>
      </c>
      <c r="S726" t="s">
        <v>24993</v>
      </c>
      <c r="U726" t="s">
        <v>22438</v>
      </c>
      <c r="V726" t="s">
        <v>24994</v>
      </c>
      <c r="W726" t="s">
        <v>24995</v>
      </c>
      <c r="X726" t="s">
        <v>22440</v>
      </c>
      <c r="Y726" t="s">
        <v>22441</v>
      </c>
      <c r="Z726" t="s">
        <v>22442</v>
      </c>
      <c r="AD726" t="s">
        <v>22422</v>
      </c>
      <c r="AE726" t="s">
        <v>22424</v>
      </c>
    </row>
    <row r="727" spans="1:31">
      <c r="A727" t="s">
        <v>24745</v>
      </c>
      <c r="B727" t="s">
        <v>24746</v>
      </c>
      <c r="D727" t="s">
        <v>24921</v>
      </c>
      <c r="E727" t="s">
        <v>24745</v>
      </c>
      <c r="F727" t="s">
        <v>22445</v>
      </c>
      <c r="G727" t="s">
        <v>24922</v>
      </c>
      <c r="H727" t="s">
        <v>24923</v>
      </c>
      <c r="I727" t="s">
        <v>24924</v>
      </c>
      <c r="J727" t="s">
        <v>22954</v>
      </c>
      <c r="L727" t="s">
        <v>24894</v>
      </c>
      <c r="M727" t="s">
        <v>23190</v>
      </c>
      <c r="N727" t="s">
        <v>23191</v>
      </c>
      <c r="R727" t="s">
        <v>143</v>
      </c>
      <c r="S727" t="s">
        <v>24925</v>
      </c>
      <c r="U727" t="s">
        <v>22438</v>
      </c>
      <c r="V727" t="s">
        <v>24926</v>
      </c>
      <c r="W727" t="s">
        <v>24927</v>
      </c>
      <c r="X727" t="s">
        <v>22440</v>
      </c>
      <c r="Y727" t="s">
        <v>22441</v>
      </c>
      <c r="Z727" t="s">
        <v>22442</v>
      </c>
      <c r="AD727" t="s">
        <v>22847</v>
      </c>
      <c r="AE727" t="s">
        <v>22424</v>
      </c>
    </row>
    <row r="728" spans="1:31">
      <c r="A728" t="s">
        <v>25106</v>
      </c>
      <c r="B728" t="s">
        <v>25107</v>
      </c>
      <c r="D728" t="s">
        <v>25108</v>
      </c>
      <c r="E728" t="s">
        <v>25108</v>
      </c>
      <c r="F728" t="s">
        <v>22428</v>
      </c>
      <c r="G728" t="s">
        <v>25109</v>
      </c>
      <c r="H728" t="s">
        <v>25110</v>
      </c>
      <c r="I728" t="s">
        <v>25111</v>
      </c>
      <c r="J728" t="s">
        <v>24450</v>
      </c>
      <c r="L728" t="s">
        <v>23013</v>
      </c>
      <c r="M728" t="s">
        <v>23989</v>
      </c>
      <c r="N728" t="s">
        <v>23383</v>
      </c>
      <c r="R728" t="s">
        <v>22455</v>
      </c>
      <c r="S728" t="s">
        <v>25112</v>
      </c>
      <c r="U728" t="s">
        <v>22438</v>
      </c>
      <c r="V728" t="s">
        <v>25113</v>
      </c>
      <c r="X728" t="s">
        <v>22440</v>
      </c>
      <c r="Y728" t="s">
        <v>22441</v>
      </c>
      <c r="Z728" t="s">
        <v>22442</v>
      </c>
      <c r="AD728" t="s">
        <v>22422</v>
      </c>
      <c r="AE728" t="s">
        <v>22424</v>
      </c>
    </row>
    <row r="729" spans="1:31">
      <c r="A729" t="s">
        <v>25106</v>
      </c>
      <c r="B729" t="s">
        <v>25107</v>
      </c>
      <c r="D729" t="s">
        <v>25114</v>
      </c>
      <c r="E729" t="s">
        <v>25114</v>
      </c>
      <c r="F729" t="s">
        <v>22428</v>
      </c>
      <c r="G729" t="s">
        <v>25115</v>
      </c>
      <c r="H729" t="s">
        <v>25116</v>
      </c>
      <c r="I729" t="s">
        <v>25117</v>
      </c>
      <c r="J729" t="s">
        <v>24450</v>
      </c>
      <c r="L729" t="s">
        <v>23013</v>
      </c>
      <c r="M729" t="s">
        <v>22669</v>
      </c>
      <c r="N729" t="s">
        <v>25121</v>
      </c>
      <c r="R729" t="s">
        <v>22452</v>
      </c>
      <c r="S729" t="s">
        <v>25122</v>
      </c>
      <c r="U729" t="s">
        <v>22438</v>
      </c>
      <c r="V729" t="s">
        <v>25123</v>
      </c>
      <c r="X729" t="s">
        <v>22440</v>
      </c>
      <c r="Y729" t="s">
        <v>22441</v>
      </c>
      <c r="Z729" t="s">
        <v>22442</v>
      </c>
      <c r="AD729" t="s">
        <v>22422</v>
      </c>
      <c r="AE729" t="s">
        <v>22424</v>
      </c>
    </row>
    <row r="730" spans="1:31">
      <c r="A730" t="s">
        <v>25106</v>
      </c>
      <c r="B730" t="s">
        <v>25107</v>
      </c>
      <c r="D730" t="s">
        <v>25114</v>
      </c>
      <c r="E730" t="s">
        <v>25114</v>
      </c>
      <c r="F730" t="s">
        <v>22428</v>
      </c>
      <c r="G730" t="s">
        <v>25115</v>
      </c>
      <c r="H730" t="s">
        <v>25116</v>
      </c>
      <c r="I730" t="s">
        <v>25117</v>
      </c>
      <c r="J730" t="s">
        <v>24450</v>
      </c>
      <c r="L730" t="s">
        <v>23013</v>
      </c>
      <c r="M730" t="s">
        <v>22669</v>
      </c>
      <c r="N730" t="s">
        <v>22888</v>
      </c>
      <c r="R730" t="s">
        <v>22455</v>
      </c>
      <c r="S730" t="s">
        <v>25118</v>
      </c>
      <c r="U730" t="s">
        <v>22438</v>
      </c>
      <c r="V730" t="s">
        <v>25119</v>
      </c>
      <c r="W730" t="s">
        <v>25120</v>
      </c>
      <c r="X730" t="s">
        <v>22440</v>
      </c>
      <c r="Y730" t="s">
        <v>22441</v>
      </c>
      <c r="Z730" t="s">
        <v>22442</v>
      </c>
      <c r="AD730" t="s">
        <v>22422</v>
      </c>
      <c r="AE730" t="s">
        <v>22424</v>
      </c>
    </row>
    <row r="731" spans="1:31">
      <c r="A731" t="s">
        <v>25106</v>
      </c>
      <c r="B731" t="s">
        <v>25107</v>
      </c>
      <c r="D731" t="s">
        <v>25114</v>
      </c>
      <c r="E731" t="s">
        <v>25114</v>
      </c>
      <c r="F731" t="s">
        <v>22428</v>
      </c>
      <c r="G731" t="s">
        <v>25115</v>
      </c>
      <c r="H731" t="s">
        <v>25116</v>
      </c>
      <c r="I731" t="s">
        <v>25117</v>
      </c>
      <c r="J731" t="s">
        <v>24450</v>
      </c>
      <c r="L731" t="s">
        <v>23013</v>
      </c>
      <c r="M731" t="s">
        <v>22669</v>
      </c>
      <c r="R731" t="s">
        <v>22466</v>
      </c>
      <c r="S731" t="s">
        <v>25124</v>
      </c>
      <c r="U731" t="s">
        <v>22438</v>
      </c>
      <c r="X731" t="s">
        <v>22440</v>
      </c>
      <c r="Y731" t="s">
        <v>22441</v>
      </c>
      <c r="Z731" t="s">
        <v>22442</v>
      </c>
      <c r="AD731" t="s">
        <v>22422</v>
      </c>
      <c r="AE731" t="s">
        <v>22424</v>
      </c>
    </row>
    <row r="732" spans="1:31">
      <c r="A732" t="s">
        <v>25106</v>
      </c>
      <c r="B732" t="s">
        <v>25107</v>
      </c>
      <c r="D732" t="s">
        <v>23937</v>
      </c>
      <c r="E732" t="s">
        <v>23937</v>
      </c>
      <c r="F732" t="s">
        <v>22428</v>
      </c>
      <c r="G732" t="s">
        <v>25125</v>
      </c>
      <c r="H732" t="s">
        <v>25126</v>
      </c>
      <c r="I732" t="s">
        <v>25127</v>
      </c>
      <c r="J732" t="s">
        <v>24450</v>
      </c>
      <c r="L732" t="s">
        <v>23013</v>
      </c>
      <c r="M732" t="s">
        <v>22669</v>
      </c>
      <c r="N732" t="s">
        <v>25121</v>
      </c>
      <c r="R732" t="s">
        <v>22452</v>
      </c>
      <c r="S732" t="s">
        <v>25128</v>
      </c>
      <c r="U732" t="s">
        <v>22438</v>
      </c>
      <c r="V732" t="s">
        <v>25123</v>
      </c>
      <c r="X732" t="s">
        <v>22440</v>
      </c>
      <c r="Y732" t="s">
        <v>22441</v>
      </c>
      <c r="Z732" t="s">
        <v>22442</v>
      </c>
      <c r="AD732" t="s">
        <v>22422</v>
      </c>
      <c r="AE732" t="s">
        <v>22424</v>
      </c>
    </row>
    <row r="733" spans="1:31">
      <c r="A733" t="s">
        <v>25106</v>
      </c>
      <c r="B733" t="s">
        <v>25107</v>
      </c>
      <c r="D733" t="s">
        <v>25114</v>
      </c>
      <c r="E733" t="s">
        <v>25114</v>
      </c>
      <c r="F733" t="s">
        <v>22428</v>
      </c>
      <c r="G733" t="s">
        <v>25129</v>
      </c>
      <c r="H733" t="s">
        <v>25130</v>
      </c>
      <c r="I733" t="s">
        <v>25117</v>
      </c>
      <c r="J733" t="s">
        <v>24450</v>
      </c>
      <c r="L733" t="s">
        <v>23013</v>
      </c>
      <c r="M733" t="s">
        <v>22669</v>
      </c>
      <c r="N733" t="s">
        <v>25121</v>
      </c>
      <c r="R733" t="s">
        <v>22452</v>
      </c>
      <c r="S733" t="s">
        <v>25122</v>
      </c>
      <c r="U733" t="s">
        <v>22438</v>
      </c>
      <c r="V733" t="s">
        <v>25123</v>
      </c>
      <c r="W733" t="s">
        <v>25131</v>
      </c>
      <c r="X733" t="s">
        <v>22440</v>
      </c>
      <c r="Y733" t="s">
        <v>22441</v>
      </c>
      <c r="Z733" t="s">
        <v>22442</v>
      </c>
      <c r="AD733" t="s">
        <v>22422</v>
      </c>
      <c r="AE733" t="s">
        <v>22424</v>
      </c>
    </row>
    <row r="734" spans="1:31">
      <c r="A734" t="s">
        <v>25106</v>
      </c>
      <c r="B734" t="s">
        <v>25107</v>
      </c>
      <c r="D734" t="s">
        <v>25114</v>
      </c>
      <c r="E734" t="s">
        <v>25114</v>
      </c>
      <c r="F734" t="s">
        <v>22428</v>
      </c>
      <c r="G734" t="s">
        <v>25129</v>
      </c>
      <c r="H734" t="s">
        <v>25130</v>
      </c>
      <c r="I734" t="s">
        <v>25132</v>
      </c>
      <c r="J734" t="s">
        <v>24450</v>
      </c>
      <c r="L734" t="s">
        <v>23013</v>
      </c>
      <c r="M734" t="s">
        <v>22669</v>
      </c>
      <c r="R734" t="s">
        <v>22466</v>
      </c>
      <c r="S734" t="s">
        <v>25133</v>
      </c>
      <c r="U734" t="s">
        <v>22438</v>
      </c>
      <c r="W734" t="s">
        <v>25131</v>
      </c>
      <c r="X734" t="s">
        <v>22440</v>
      </c>
      <c r="Y734" t="s">
        <v>22441</v>
      </c>
      <c r="Z734" t="s">
        <v>22442</v>
      </c>
      <c r="AD734" t="s">
        <v>22422</v>
      </c>
      <c r="AE734" t="s">
        <v>22424</v>
      </c>
    </row>
    <row r="735" spans="1:31">
      <c r="A735" t="s">
        <v>25106</v>
      </c>
      <c r="B735" t="s">
        <v>25107</v>
      </c>
      <c r="D735" t="s">
        <v>23937</v>
      </c>
      <c r="E735" t="s">
        <v>23937</v>
      </c>
      <c r="F735" t="s">
        <v>22428</v>
      </c>
      <c r="G735" t="s">
        <v>25134</v>
      </c>
      <c r="H735" t="s">
        <v>25135</v>
      </c>
      <c r="I735" t="s">
        <v>25127</v>
      </c>
      <c r="J735" t="s">
        <v>24450</v>
      </c>
      <c r="L735" t="s">
        <v>23013</v>
      </c>
      <c r="M735" t="s">
        <v>22669</v>
      </c>
      <c r="N735" t="s">
        <v>25121</v>
      </c>
      <c r="R735" t="s">
        <v>22452</v>
      </c>
      <c r="S735" t="s">
        <v>25128</v>
      </c>
      <c r="U735" t="s">
        <v>22438</v>
      </c>
      <c r="V735" t="s">
        <v>25123</v>
      </c>
      <c r="W735" t="s">
        <v>25131</v>
      </c>
      <c r="X735" t="s">
        <v>22440</v>
      </c>
      <c r="Y735" t="s">
        <v>22441</v>
      </c>
      <c r="Z735" t="s">
        <v>22442</v>
      </c>
      <c r="AD735" t="s">
        <v>22422</v>
      </c>
      <c r="AE735" t="s">
        <v>22424</v>
      </c>
    </row>
    <row r="736" spans="1:31">
      <c r="A736" t="s">
        <v>25106</v>
      </c>
      <c r="B736" t="s">
        <v>25107</v>
      </c>
      <c r="D736" t="s">
        <v>23937</v>
      </c>
      <c r="E736" t="s">
        <v>23937</v>
      </c>
      <c r="F736" t="s">
        <v>22428</v>
      </c>
      <c r="G736" t="s">
        <v>25134</v>
      </c>
      <c r="H736" t="s">
        <v>25135</v>
      </c>
      <c r="I736" t="s">
        <v>25136</v>
      </c>
      <c r="J736" t="s">
        <v>24450</v>
      </c>
      <c r="L736" t="s">
        <v>23013</v>
      </c>
      <c r="M736" t="s">
        <v>22669</v>
      </c>
      <c r="N736" t="s">
        <v>22888</v>
      </c>
      <c r="R736" t="s">
        <v>22455</v>
      </c>
      <c r="S736" t="s">
        <v>25137</v>
      </c>
      <c r="U736" t="s">
        <v>22438</v>
      </c>
      <c r="V736" t="s">
        <v>25119</v>
      </c>
      <c r="W736" t="s">
        <v>25131</v>
      </c>
      <c r="X736" t="s">
        <v>22440</v>
      </c>
      <c r="Y736" t="s">
        <v>22441</v>
      </c>
      <c r="Z736" t="s">
        <v>22442</v>
      </c>
      <c r="AD736" t="s">
        <v>22422</v>
      </c>
      <c r="AE736" t="s">
        <v>22424</v>
      </c>
    </row>
    <row r="737" spans="1:31">
      <c r="A737" t="s">
        <v>25106</v>
      </c>
      <c r="B737" t="s">
        <v>25107</v>
      </c>
      <c r="D737" t="s">
        <v>23937</v>
      </c>
      <c r="E737" t="s">
        <v>23937</v>
      </c>
      <c r="F737" t="s">
        <v>22428</v>
      </c>
      <c r="G737" t="s">
        <v>25134</v>
      </c>
      <c r="H737" t="s">
        <v>25135</v>
      </c>
      <c r="I737" t="s">
        <v>25136</v>
      </c>
      <c r="J737" t="s">
        <v>24450</v>
      </c>
      <c r="L737" t="s">
        <v>23013</v>
      </c>
      <c r="M737" t="s">
        <v>22669</v>
      </c>
      <c r="R737" t="s">
        <v>22466</v>
      </c>
      <c r="S737" t="s">
        <v>25138</v>
      </c>
      <c r="U737" t="s">
        <v>22438</v>
      </c>
      <c r="W737" t="s">
        <v>25131</v>
      </c>
      <c r="X737" t="s">
        <v>22440</v>
      </c>
      <c r="Y737" t="s">
        <v>22441</v>
      </c>
      <c r="Z737" t="s">
        <v>22442</v>
      </c>
      <c r="AD737" t="s">
        <v>22422</v>
      </c>
      <c r="AE737" t="s">
        <v>22424</v>
      </c>
    </row>
    <row r="738" spans="1:31">
      <c r="A738" t="s">
        <v>25139</v>
      </c>
      <c r="B738" t="s">
        <v>25107</v>
      </c>
      <c r="D738" t="s">
        <v>25108</v>
      </c>
      <c r="E738" t="s">
        <v>25108</v>
      </c>
      <c r="F738" t="s">
        <v>22428</v>
      </c>
      <c r="G738" t="s">
        <v>25151</v>
      </c>
      <c r="H738" t="s">
        <v>25152</v>
      </c>
      <c r="I738" t="s">
        <v>25153</v>
      </c>
      <c r="J738" t="s">
        <v>22526</v>
      </c>
      <c r="L738" t="s">
        <v>23013</v>
      </c>
      <c r="M738" t="s">
        <v>23382</v>
      </c>
      <c r="R738" t="s">
        <v>22455</v>
      </c>
      <c r="S738" t="s">
        <v>25154</v>
      </c>
      <c r="U738" t="s">
        <v>22438</v>
      </c>
      <c r="X738" t="s">
        <v>22440</v>
      </c>
      <c r="Y738" t="s">
        <v>22441</v>
      </c>
      <c r="Z738" t="s">
        <v>22442</v>
      </c>
      <c r="AD738" t="s">
        <v>22422</v>
      </c>
      <c r="AE738" t="s">
        <v>22424</v>
      </c>
    </row>
    <row r="739" spans="1:31">
      <c r="A739" t="s">
        <v>25139</v>
      </c>
      <c r="B739" t="s">
        <v>25107</v>
      </c>
      <c r="D739" t="s">
        <v>25108</v>
      </c>
      <c r="E739" t="s">
        <v>25108</v>
      </c>
      <c r="F739" t="s">
        <v>22428</v>
      </c>
      <c r="G739" t="s">
        <v>25151</v>
      </c>
      <c r="H739" t="s">
        <v>25152</v>
      </c>
      <c r="I739" t="s">
        <v>25153</v>
      </c>
      <c r="J739" t="s">
        <v>22526</v>
      </c>
      <c r="L739" t="s">
        <v>23013</v>
      </c>
      <c r="M739" t="s">
        <v>23382</v>
      </c>
      <c r="R739" t="s">
        <v>23019</v>
      </c>
      <c r="S739" t="s">
        <v>25155</v>
      </c>
      <c r="U739" t="s">
        <v>22438</v>
      </c>
      <c r="X739" t="s">
        <v>22440</v>
      </c>
      <c r="Y739" t="s">
        <v>22441</v>
      </c>
      <c r="Z739" t="s">
        <v>22442</v>
      </c>
      <c r="AD739" t="s">
        <v>22422</v>
      </c>
      <c r="AE739" t="s">
        <v>22424</v>
      </c>
    </row>
    <row r="740" spans="1:31">
      <c r="A740" t="s">
        <v>25139</v>
      </c>
      <c r="B740" t="s">
        <v>25107</v>
      </c>
      <c r="D740" t="s">
        <v>25156</v>
      </c>
      <c r="E740" t="s">
        <v>25156</v>
      </c>
      <c r="F740" t="s">
        <v>22428</v>
      </c>
      <c r="G740" t="s">
        <v>25157</v>
      </c>
      <c r="H740" t="s">
        <v>25158</v>
      </c>
      <c r="I740" t="s">
        <v>25159</v>
      </c>
      <c r="J740" t="s">
        <v>22526</v>
      </c>
      <c r="L740" t="s">
        <v>23013</v>
      </c>
      <c r="M740" t="s">
        <v>22637</v>
      </c>
      <c r="R740" t="s">
        <v>22452</v>
      </c>
      <c r="S740" t="s">
        <v>25160</v>
      </c>
      <c r="U740" t="s">
        <v>22438</v>
      </c>
      <c r="X740" t="s">
        <v>22440</v>
      </c>
      <c r="Y740" t="s">
        <v>22441</v>
      </c>
      <c r="Z740" t="s">
        <v>22442</v>
      </c>
      <c r="AD740" t="s">
        <v>22422</v>
      </c>
      <c r="AE740" t="s">
        <v>22424</v>
      </c>
    </row>
    <row r="741" spans="1:31">
      <c r="A741" t="s">
        <v>25139</v>
      </c>
      <c r="B741" t="s">
        <v>25107</v>
      </c>
      <c r="D741" t="s">
        <v>25156</v>
      </c>
      <c r="E741" t="s">
        <v>25156</v>
      </c>
      <c r="F741" t="s">
        <v>22428</v>
      </c>
      <c r="G741" t="s">
        <v>25157</v>
      </c>
      <c r="H741" t="s">
        <v>25158</v>
      </c>
      <c r="I741" t="s">
        <v>25159</v>
      </c>
      <c r="J741" t="s">
        <v>22526</v>
      </c>
      <c r="L741" t="s">
        <v>23013</v>
      </c>
      <c r="M741" t="s">
        <v>22637</v>
      </c>
      <c r="R741" t="s">
        <v>23034</v>
      </c>
      <c r="U741" t="s">
        <v>22438</v>
      </c>
      <c r="X741" t="s">
        <v>22440</v>
      </c>
      <c r="Y741" t="s">
        <v>22441</v>
      </c>
      <c r="Z741" t="s">
        <v>22442</v>
      </c>
      <c r="AD741" t="s">
        <v>22422</v>
      </c>
      <c r="AE741" t="s">
        <v>22424</v>
      </c>
    </row>
    <row r="742" spans="1:31">
      <c r="A742" t="s">
        <v>25139</v>
      </c>
      <c r="B742" t="s">
        <v>25107</v>
      </c>
      <c r="D742" t="s">
        <v>24585</v>
      </c>
      <c r="E742" t="s">
        <v>24585</v>
      </c>
      <c r="F742" t="s">
        <v>22428</v>
      </c>
      <c r="G742" t="s">
        <v>25161</v>
      </c>
      <c r="H742" t="s">
        <v>25162</v>
      </c>
      <c r="I742" t="s">
        <v>25163</v>
      </c>
      <c r="J742" t="s">
        <v>22526</v>
      </c>
      <c r="L742" t="s">
        <v>23013</v>
      </c>
      <c r="M742" t="s">
        <v>22637</v>
      </c>
      <c r="R742" t="s">
        <v>22455</v>
      </c>
      <c r="U742" t="s">
        <v>22438</v>
      </c>
      <c r="W742" t="s">
        <v>25166</v>
      </c>
      <c r="X742" t="s">
        <v>22440</v>
      </c>
      <c r="Y742" t="s">
        <v>22441</v>
      </c>
      <c r="Z742" t="s">
        <v>22442</v>
      </c>
      <c r="AD742" t="s">
        <v>22422</v>
      </c>
      <c r="AE742" t="s">
        <v>22424</v>
      </c>
    </row>
    <row r="743" spans="1:31">
      <c r="A743" t="s">
        <v>25139</v>
      </c>
      <c r="B743" t="s">
        <v>25107</v>
      </c>
      <c r="D743" t="s">
        <v>24585</v>
      </c>
      <c r="E743" t="s">
        <v>24585</v>
      </c>
      <c r="F743" t="s">
        <v>22428</v>
      </c>
      <c r="G743" t="s">
        <v>25161</v>
      </c>
      <c r="H743" t="s">
        <v>25162</v>
      </c>
      <c r="I743" t="s">
        <v>25163</v>
      </c>
      <c r="J743" t="s">
        <v>22526</v>
      </c>
      <c r="L743" t="s">
        <v>23013</v>
      </c>
      <c r="M743" t="s">
        <v>22637</v>
      </c>
      <c r="R743" t="s">
        <v>23034</v>
      </c>
      <c r="U743" t="s">
        <v>22438</v>
      </c>
      <c r="W743" t="s">
        <v>24619</v>
      </c>
      <c r="X743" t="s">
        <v>22440</v>
      </c>
      <c r="Y743" t="s">
        <v>22441</v>
      </c>
      <c r="Z743" t="s">
        <v>22442</v>
      </c>
      <c r="AD743" t="s">
        <v>22422</v>
      </c>
      <c r="AE743" t="s">
        <v>22424</v>
      </c>
    </row>
    <row r="744" spans="1:31">
      <c r="A744" t="s">
        <v>25139</v>
      </c>
      <c r="B744" t="s">
        <v>25107</v>
      </c>
      <c r="D744" t="s">
        <v>25146</v>
      </c>
      <c r="E744" t="s">
        <v>25146</v>
      </c>
      <c r="F744" t="s">
        <v>22428</v>
      </c>
      <c r="G744" t="s">
        <v>25161</v>
      </c>
      <c r="H744" t="s">
        <v>25162</v>
      </c>
      <c r="I744" t="s">
        <v>25163</v>
      </c>
      <c r="J744" t="s">
        <v>22526</v>
      </c>
      <c r="L744" t="s">
        <v>23013</v>
      </c>
      <c r="M744" t="s">
        <v>22637</v>
      </c>
      <c r="R744" t="s">
        <v>22452</v>
      </c>
      <c r="S744" t="s">
        <v>25164</v>
      </c>
      <c r="U744" t="s">
        <v>22438</v>
      </c>
      <c r="X744" t="s">
        <v>22440</v>
      </c>
      <c r="Y744" t="s">
        <v>22441</v>
      </c>
      <c r="Z744" t="s">
        <v>22442</v>
      </c>
      <c r="AD744" t="s">
        <v>22422</v>
      </c>
      <c r="AE744" t="s">
        <v>22424</v>
      </c>
    </row>
    <row r="745" spans="1:31">
      <c r="A745" t="s">
        <v>25139</v>
      </c>
      <c r="B745" t="s">
        <v>25107</v>
      </c>
      <c r="D745" t="s">
        <v>25146</v>
      </c>
      <c r="E745" t="s">
        <v>25146</v>
      </c>
      <c r="F745" t="s">
        <v>22428</v>
      </c>
      <c r="G745" t="s">
        <v>25161</v>
      </c>
      <c r="H745" t="s">
        <v>25162</v>
      </c>
      <c r="I745" t="s">
        <v>25163</v>
      </c>
      <c r="J745" t="s">
        <v>22526</v>
      </c>
      <c r="L745" t="s">
        <v>23013</v>
      </c>
      <c r="M745" t="s">
        <v>22637</v>
      </c>
      <c r="R745" t="s">
        <v>22475</v>
      </c>
      <c r="S745" t="s">
        <v>25165</v>
      </c>
      <c r="U745" t="s">
        <v>22438</v>
      </c>
      <c r="X745" t="s">
        <v>22440</v>
      </c>
      <c r="Y745" t="s">
        <v>22441</v>
      </c>
      <c r="Z745" t="s">
        <v>22442</v>
      </c>
      <c r="AD745" t="s">
        <v>22422</v>
      </c>
      <c r="AE745" t="s">
        <v>22424</v>
      </c>
    </row>
    <row r="746" spans="1:31">
      <c r="A746" t="s">
        <v>25139</v>
      </c>
      <c r="B746" t="s">
        <v>25107</v>
      </c>
      <c r="D746" t="s">
        <v>25167</v>
      </c>
      <c r="E746" t="s">
        <v>25167</v>
      </c>
      <c r="F746" t="s">
        <v>22428</v>
      </c>
      <c r="G746" t="s">
        <v>25168</v>
      </c>
      <c r="H746" t="s">
        <v>25169</v>
      </c>
      <c r="I746" t="s">
        <v>25170</v>
      </c>
      <c r="J746" t="s">
        <v>22526</v>
      </c>
      <c r="L746" t="s">
        <v>23013</v>
      </c>
      <c r="M746" t="s">
        <v>22637</v>
      </c>
      <c r="N746" t="s">
        <v>24009</v>
      </c>
      <c r="R746" t="s">
        <v>22452</v>
      </c>
      <c r="S746" t="s">
        <v>25171</v>
      </c>
      <c r="U746" t="s">
        <v>22438</v>
      </c>
      <c r="V746" t="s">
        <v>25172</v>
      </c>
      <c r="X746" t="s">
        <v>22440</v>
      </c>
      <c r="Y746" t="s">
        <v>22441</v>
      </c>
      <c r="Z746" t="s">
        <v>22442</v>
      </c>
      <c r="AD746" t="s">
        <v>22422</v>
      </c>
      <c r="AE746" t="s">
        <v>22424</v>
      </c>
    </row>
    <row r="747" spans="1:31">
      <c r="A747" t="s">
        <v>25139</v>
      </c>
      <c r="B747" t="s">
        <v>25107</v>
      </c>
      <c r="D747" t="s">
        <v>25146</v>
      </c>
      <c r="E747" t="s">
        <v>25146</v>
      </c>
      <c r="F747" t="s">
        <v>22428</v>
      </c>
      <c r="G747" t="s">
        <v>25147</v>
      </c>
      <c r="H747" t="s">
        <v>25148</v>
      </c>
      <c r="I747" t="s">
        <v>25149</v>
      </c>
      <c r="J747" t="s">
        <v>22526</v>
      </c>
      <c r="L747" t="s">
        <v>23006</v>
      </c>
      <c r="M747" t="s">
        <v>22637</v>
      </c>
      <c r="R747" t="s">
        <v>22475</v>
      </c>
      <c r="S747" t="s">
        <v>25150</v>
      </c>
      <c r="U747" t="s">
        <v>22438</v>
      </c>
      <c r="X747" t="s">
        <v>22440</v>
      </c>
      <c r="Y747" t="s">
        <v>22441</v>
      </c>
      <c r="Z747" t="s">
        <v>22442</v>
      </c>
      <c r="AD747" t="s">
        <v>22422</v>
      </c>
      <c r="AE747" t="s">
        <v>22424</v>
      </c>
    </row>
    <row r="748" spans="1:31">
      <c r="A748" t="s">
        <v>25139</v>
      </c>
      <c r="B748" t="s">
        <v>25107</v>
      </c>
      <c r="D748" t="s">
        <v>25146</v>
      </c>
      <c r="E748" t="s">
        <v>25146</v>
      </c>
      <c r="F748" t="s">
        <v>22428</v>
      </c>
      <c r="G748" t="s">
        <v>25186</v>
      </c>
      <c r="H748" t="s">
        <v>25187</v>
      </c>
      <c r="I748" t="s">
        <v>25188</v>
      </c>
      <c r="J748" t="s">
        <v>22526</v>
      </c>
      <c r="L748" t="s">
        <v>22433</v>
      </c>
      <c r="M748" t="s">
        <v>22637</v>
      </c>
      <c r="N748" t="s">
        <v>22504</v>
      </c>
      <c r="O748" t="s">
        <v>22505</v>
      </c>
      <c r="P748" t="s">
        <v>23049</v>
      </c>
      <c r="R748" t="s">
        <v>22507</v>
      </c>
      <c r="S748" t="s">
        <v>25189</v>
      </c>
      <c r="T748" t="s">
        <v>25190</v>
      </c>
      <c r="U748" t="s">
        <v>22438</v>
      </c>
      <c r="V748" t="s">
        <v>25191</v>
      </c>
      <c r="X748" t="s">
        <v>22440</v>
      </c>
      <c r="Y748" t="s">
        <v>22441</v>
      </c>
      <c r="Z748" t="s">
        <v>22442</v>
      </c>
      <c r="AD748" t="s">
        <v>22847</v>
      </c>
      <c r="AE748" t="s">
        <v>22424</v>
      </c>
    </row>
    <row r="749" spans="1:31">
      <c r="A749" t="s">
        <v>25139</v>
      </c>
      <c r="B749" t="s">
        <v>25107</v>
      </c>
      <c r="D749" t="s">
        <v>24585</v>
      </c>
      <c r="E749" t="s">
        <v>24585</v>
      </c>
      <c r="F749" t="s">
        <v>22428</v>
      </c>
      <c r="G749" t="s">
        <v>25140</v>
      </c>
      <c r="H749" t="s">
        <v>25141</v>
      </c>
      <c r="I749" t="s">
        <v>25142</v>
      </c>
      <c r="J749" t="s">
        <v>22526</v>
      </c>
      <c r="L749" t="s">
        <v>24383</v>
      </c>
      <c r="M749" t="s">
        <v>22637</v>
      </c>
      <c r="N749">
        <v>400021</v>
      </c>
      <c r="R749" t="s">
        <v>22475</v>
      </c>
      <c r="S749" t="s">
        <v>25143</v>
      </c>
      <c r="U749" t="s">
        <v>22438</v>
      </c>
      <c r="V749" t="s">
        <v>25144</v>
      </c>
      <c r="W749" t="s">
        <v>25145</v>
      </c>
      <c r="X749" t="s">
        <v>22440</v>
      </c>
      <c r="Y749" t="s">
        <v>22441</v>
      </c>
      <c r="Z749" t="s">
        <v>22442</v>
      </c>
      <c r="AD749" t="s">
        <v>22422</v>
      </c>
      <c r="AE749" t="s">
        <v>22424</v>
      </c>
    </row>
    <row r="750" spans="1:31">
      <c r="A750" t="s">
        <v>25139</v>
      </c>
      <c r="B750" t="s">
        <v>25107</v>
      </c>
      <c r="D750" t="s">
        <v>24585</v>
      </c>
      <c r="E750" t="s">
        <v>24585</v>
      </c>
      <c r="F750" t="s">
        <v>22428</v>
      </c>
      <c r="G750" t="s">
        <v>25192</v>
      </c>
      <c r="H750" t="s">
        <v>25193</v>
      </c>
      <c r="I750" t="s">
        <v>25194</v>
      </c>
      <c r="J750" t="s">
        <v>22501</v>
      </c>
      <c r="L750" t="s">
        <v>23013</v>
      </c>
      <c r="M750" t="s">
        <v>22637</v>
      </c>
      <c r="N750" t="s">
        <v>25195</v>
      </c>
      <c r="R750" t="s">
        <v>22452</v>
      </c>
      <c r="S750" t="s">
        <v>25196</v>
      </c>
      <c r="U750" t="s">
        <v>22438</v>
      </c>
      <c r="V750" t="s">
        <v>25197</v>
      </c>
      <c r="X750" t="s">
        <v>22440</v>
      </c>
      <c r="Y750" t="s">
        <v>22441</v>
      </c>
      <c r="Z750" t="s">
        <v>22442</v>
      </c>
      <c r="AD750" t="s">
        <v>22422</v>
      </c>
      <c r="AE750" t="s">
        <v>22424</v>
      </c>
    </row>
    <row r="751" spans="1:31">
      <c r="A751" t="s">
        <v>25139</v>
      </c>
      <c r="B751" t="s">
        <v>25107</v>
      </c>
      <c r="D751" t="s">
        <v>24585</v>
      </c>
      <c r="E751" t="s">
        <v>24585</v>
      </c>
      <c r="F751" t="s">
        <v>22428</v>
      </c>
      <c r="G751" t="s">
        <v>25192</v>
      </c>
      <c r="H751" t="s">
        <v>25193</v>
      </c>
      <c r="I751" t="s">
        <v>25194</v>
      </c>
      <c r="J751" t="s">
        <v>22501</v>
      </c>
      <c r="M751" t="s">
        <v>22637</v>
      </c>
      <c r="R751" t="s">
        <v>23034</v>
      </c>
      <c r="S751" t="s">
        <v>25204</v>
      </c>
      <c r="U751" t="s">
        <v>22438</v>
      </c>
      <c r="X751" t="s">
        <v>22440</v>
      </c>
      <c r="Y751" t="s">
        <v>22441</v>
      </c>
      <c r="Z751" t="s">
        <v>22442</v>
      </c>
      <c r="AD751" t="s">
        <v>22422</v>
      </c>
      <c r="AE751" t="s">
        <v>22424</v>
      </c>
    </row>
    <row r="752" spans="1:31">
      <c r="A752" t="s">
        <v>25139</v>
      </c>
      <c r="B752" t="s">
        <v>25107</v>
      </c>
      <c r="D752" t="s">
        <v>25173</v>
      </c>
      <c r="E752" t="s">
        <v>25173</v>
      </c>
      <c r="F752" t="s">
        <v>22428</v>
      </c>
      <c r="G752" t="s">
        <v>25174</v>
      </c>
      <c r="H752" t="s">
        <v>25175</v>
      </c>
      <c r="I752" t="s">
        <v>25176</v>
      </c>
      <c r="J752" t="s">
        <v>22526</v>
      </c>
      <c r="L752" t="s">
        <v>23013</v>
      </c>
      <c r="M752" t="s">
        <v>23014</v>
      </c>
      <c r="N752">
        <v>400021</v>
      </c>
      <c r="R752" t="s">
        <v>22475</v>
      </c>
      <c r="S752" t="s">
        <v>25177</v>
      </c>
      <c r="U752" t="s">
        <v>22438</v>
      </c>
      <c r="V752" t="s">
        <v>25178</v>
      </c>
      <c r="X752" t="s">
        <v>22440</v>
      </c>
      <c r="Y752" t="s">
        <v>22441</v>
      </c>
      <c r="Z752" t="s">
        <v>22442</v>
      </c>
      <c r="AD752" t="s">
        <v>22422</v>
      </c>
      <c r="AE752" t="s">
        <v>22424</v>
      </c>
    </row>
    <row r="753" spans="1:31">
      <c r="A753" t="s">
        <v>25139</v>
      </c>
      <c r="B753" t="s">
        <v>25107</v>
      </c>
      <c r="D753" t="s">
        <v>25173</v>
      </c>
      <c r="E753" t="s">
        <v>25173</v>
      </c>
      <c r="F753" t="s">
        <v>22428</v>
      </c>
      <c r="G753" t="s">
        <v>25174</v>
      </c>
      <c r="H753" t="s">
        <v>25175</v>
      </c>
      <c r="I753" t="s">
        <v>25176</v>
      </c>
      <c r="J753" t="s">
        <v>22526</v>
      </c>
      <c r="L753" t="s">
        <v>23013</v>
      </c>
      <c r="M753" t="s">
        <v>23014</v>
      </c>
      <c r="N753" t="s">
        <v>23383</v>
      </c>
      <c r="R753" t="s">
        <v>22455</v>
      </c>
      <c r="S753" t="s">
        <v>25179</v>
      </c>
      <c r="U753" t="s">
        <v>22438</v>
      </c>
      <c r="V753" t="s">
        <v>25178</v>
      </c>
      <c r="X753" t="s">
        <v>22440</v>
      </c>
      <c r="Y753" t="s">
        <v>22441</v>
      </c>
      <c r="Z753" t="s">
        <v>22442</v>
      </c>
      <c r="AD753" t="s">
        <v>22422</v>
      </c>
      <c r="AE753" t="s">
        <v>22424</v>
      </c>
    </row>
    <row r="754" spans="1:31">
      <c r="A754" t="s">
        <v>25139</v>
      </c>
      <c r="B754" t="s">
        <v>25107</v>
      </c>
      <c r="D754" t="s">
        <v>25180</v>
      </c>
      <c r="E754" t="s">
        <v>25180</v>
      </c>
      <c r="F754" t="s">
        <v>22428</v>
      </c>
      <c r="G754" t="s">
        <v>25181</v>
      </c>
      <c r="H754" t="s">
        <v>25182</v>
      </c>
      <c r="I754" t="s">
        <v>25183</v>
      </c>
      <c r="J754" t="s">
        <v>22526</v>
      </c>
      <c r="L754" t="s">
        <v>23013</v>
      </c>
      <c r="M754" t="s">
        <v>23014</v>
      </c>
      <c r="N754">
        <v>400021</v>
      </c>
      <c r="R754" t="s">
        <v>22475</v>
      </c>
      <c r="S754" t="s">
        <v>25184</v>
      </c>
      <c r="U754" t="s">
        <v>22438</v>
      </c>
      <c r="V754" t="s">
        <v>25178</v>
      </c>
      <c r="X754" t="s">
        <v>22440</v>
      </c>
      <c r="Y754" t="s">
        <v>22441</v>
      </c>
      <c r="Z754" t="s">
        <v>22442</v>
      </c>
      <c r="AD754" t="s">
        <v>22422</v>
      </c>
      <c r="AE754" t="s">
        <v>22424</v>
      </c>
    </row>
    <row r="755" spans="1:31">
      <c r="A755" t="s">
        <v>25139</v>
      </c>
      <c r="B755" t="s">
        <v>25107</v>
      </c>
      <c r="D755" t="s">
        <v>25180</v>
      </c>
      <c r="E755" t="s">
        <v>25180</v>
      </c>
      <c r="F755" t="s">
        <v>22428</v>
      </c>
      <c r="G755" t="s">
        <v>25181</v>
      </c>
      <c r="H755" t="s">
        <v>25182</v>
      </c>
      <c r="I755" t="s">
        <v>25183</v>
      </c>
      <c r="J755" t="s">
        <v>22526</v>
      </c>
      <c r="L755" t="s">
        <v>23013</v>
      </c>
      <c r="M755" t="s">
        <v>23014</v>
      </c>
      <c r="R755" t="s">
        <v>22455</v>
      </c>
      <c r="U755" t="s">
        <v>22438</v>
      </c>
      <c r="W755" t="s">
        <v>25185</v>
      </c>
      <c r="X755" t="s">
        <v>22440</v>
      </c>
      <c r="Y755" t="s">
        <v>22441</v>
      </c>
      <c r="Z755" t="s">
        <v>22442</v>
      </c>
      <c r="AD755" t="s">
        <v>22422</v>
      </c>
      <c r="AE755" t="s">
        <v>22424</v>
      </c>
    </row>
    <row r="756" spans="1:31">
      <c r="A756" t="s">
        <v>25139</v>
      </c>
      <c r="B756" t="s">
        <v>25107</v>
      </c>
      <c r="D756" t="s">
        <v>25198</v>
      </c>
      <c r="E756" t="s">
        <v>25198</v>
      </c>
      <c r="F756" t="s">
        <v>22428</v>
      </c>
      <c r="G756" t="s">
        <v>25199</v>
      </c>
      <c r="H756" t="s">
        <v>25200</v>
      </c>
      <c r="I756" t="s">
        <v>25201</v>
      </c>
      <c r="J756" t="s">
        <v>22501</v>
      </c>
      <c r="L756" t="s">
        <v>23013</v>
      </c>
      <c r="M756" t="s">
        <v>23014</v>
      </c>
      <c r="N756" t="s">
        <v>24009</v>
      </c>
      <c r="R756" t="s">
        <v>22452</v>
      </c>
      <c r="S756" t="s">
        <v>25202</v>
      </c>
      <c r="U756" t="s">
        <v>22438</v>
      </c>
      <c r="V756" t="s">
        <v>25203</v>
      </c>
      <c r="X756" t="s">
        <v>22440</v>
      </c>
      <c r="Y756" t="s">
        <v>22441</v>
      </c>
      <c r="Z756" t="s">
        <v>22442</v>
      </c>
      <c r="AD756" t="s">
        <v>22422</v>
      </c>
      <c r="AE756" t="s">
        <v>22424</v>
      </c>
    </row>
    <row r="757" spans="1:31">
      <c r="A757" t="s">
        <v>25139</v>
      </c>
      <c r="B757" t="s">
        <v>25107</v>
      </c>
      <c r="D757" t="s">
        <v>25198</v>
      </c>
      <c r="E757" t="s">
        <v>25198</v>
      </c>
      <c r="F757" t="s">
        <v>22428</v>
      </c>
      <c r="G757" t="s">
        <v>25199</v>
      </c>
      <c r="H757" t="s">
        <v>25200</v>
      </c>
      <c r="I757" t="s">
        <v>25201</v>
      </c>
      <c r="J757" t="s">
        <v>22501</v>
      </c>
      <c r="L757" t="s">
        <v>23013</v>
      </c>
      <c r="M757" t="s">
        <v>23014</v>
      </c>
      <c r="R757" t="s">
        <v>22487</v>
      </c>
      <c r="U757" t="s">
        <v>22438</v>
      </c>
      <c r="X757" t="s">
        <v>22440</v>
      </c>
      <c r="Y757" t="s">
        <v>22441</v>
      </c>
      <c r="Z757" t="s">
        <v>22442</v>
      </c>
      <c r="AD757" t="s">
        <v>22422</v>
      </c>
      <c r="AE757" t="s">
        <v>22424</v>
      </c>
    </row>
    <row r="758" spans="1:31">
      <c r="A758" t="s">
        <v>25205</v>
      </c>
      <c r="C758" t="s">
        <v>6481</v>
      </c>
      <c r="D758" t="s">
        <v>112</v>
      </c>
      <c r="E758" t="s">
        <v>25206</v>
      </c>
      <c r="F758" t="s">
        <v>22428</v>
      </c>
      <c r="G758" t="s">
        <v>25207</v>
      </c>
      <c r="H758" t="s">
        <v>25208</v>
      </c>
      <c r="I758" t="s">
        <v>25209</v>
      </c>
      <c r="J758" t="s">
        <v>25210</v>
      </c>
      <c r="L758" t="s">
        <v>23165</v>
      </c>
      <c r="M758" t="s">
        <v>25211</v>
      </c>
      <c r="N758" t="s">
        <v>22504</v>
      </c>
      <c r="R758" t="s">
        <v>22507</v>
      </c>
      <c r="S758" t="s">
        <v>25212</v>
      </c>
      <c r="T758" t="s">
        <v>25213</v>
      </c>
      <c r="U758" t="s">
        <v>22438</v>
      </c>
      <c r="V758" t="s">
        <v>25214</v>
      </c>
      <c r="W758" t="s">
        <v>25215</v>
      </c>
      <c r="X758" t="s">
        <v>22440</v>
      </c>
      <c r="Y758" t="s">
        <v>22441</v>
      </c>
      <c r="Z758" t="s">
        <v>22442</v>
      </c>
      <c r="AD758" t="s">
        <v>22422</v>
      </c>
      <c r="AE758" t="s">
        <v>22424</v>
      </c>
    </row>
    <row r="759" spans="1:31">
      <c r="A759" t="s">
        <v>25216</v>
      </c>
      <c r="B759" t="s">
        <v>25217</v>
      </c>
      <c r="D759" t="s">
        <v>25229</v>
      </c>
      <c r="E759" t="s">
        <v>25229</v>
      </c>
      <c r="F759" t="s">
        <v>22428</v>
      </c>
      <c r="G759" t="s">
        <v>25225</v>
      </c>
      <c r="H759" t="s">
        <v>25226</v>
      </c>
      <c r="I759" t="s">
        <v>25227</v>
      </c>
      <c r="J759" t="s">
        <v>23005</v>
      </c>
      <c r="L759" t="s">
        <v>23013</v>
      </c>
      <c r="M759" t="s">
        <v>23014</v>
      </c>
      <c r="R759" t="s">
        <v>22475</v>
      </c>
      <c r="S759" t="s">
        <v>25230</v>
      </c>
      <c r="U759" t="s">
        <v>22438</v>
      </c>
      <c r="X759" t="s">
        <v>22440</v>
      </c>
      <c r="Y759" t="s">
        <v>22441</v>
      </c>
      <c r="Z759" t="s">
        <v>22442</v>
      </c>
      <c r="AD759" t="s">
        <v>22422</v>
      </c>
      <c r="AE759" t="s">
        <v>22424</v>
      </c>
    </row>
    <row r="760" spans="1:31">
      <c r="A760" t="s">
        <v>25216</v>
      </c>
      <c r="B760" t="s">
        <v>25217</v>
      </c>
      <c r="D760" t="s">
        <v>25224</v>
      </c>
      <c r="E760" t="s">
        <v>25224</v>
      </c>
      <c r="F760" t="s">
        <v>22428</v>
      </c>
      <c r="G760" t="s">
        <v>25225</v>
      </c>
      <c r="H760" t="s">
        <v>25226</v>
      </c>
      <c r="I760" t="s">
        <v>25227</v>
      </c>
      <c r="J760" t="s">
        <v>23005</v>
      </c>
      <c r="L760" t="s">
        <v>23013</v>
      </c>
      <c r="M760" t="s">
        <v>23014</v>
      </c>
      <c r="R760" t="s">
        <v>22452</v>
      </c>
      <c r="S760" t="s">
        <v>25228</v>
      </c>
      <c r="U760" t="s">
        <v>22438</v>
      </c>
      <c r="X760" t="s">
        <v>22440</v>
      </c>
      <c r="Y760" t="s">
        <v>22441</v>
      </c>
      <c r="Z760" t="s">
        <v>22442</v>
      </c>
      <c r="AD760" t="s">
        <v>22422</v>
      </c>
      <c r="AE760" t="s">
        <v>22424</v>
      </c>
    </row>
    <row r="761" spans="1:31">
      <c r="A761" t="s">
        <v>25216</v>
      </c>
      <c r="B761" t="s">
        <v>25217</v>
      </c>
      <c r="D761" t="s">
        <v>25224</v>
      </c>
      <c r="E761" t="s">
        <v>25224</v>
      </c>
      <c r="F761" t="s">
        <v>22428</v>
      </c>
      <c r="G761" t="s">
        <v>25225</v>
      </c>
      <c r="H761" t="s">
        <v>25226</v>
      </c>
      <c r="I761" t="s">
        <v>25227</v>
      </c>
      <c r="J761" t="s">
        <v>23005</v>
      </c>
      <c r="L761" t="s">
        <v>23013</v>
      </c>
      <c r="M761" t="s">
        <v>23014</v>
      </c>
      <c r="R761" t="s">
        <v>22455</v>
      </c>
      <c r="S761" t="s">
        <v>25231</v>
      </c>
      <c r="U761" t="s">
        <v>22438</v>
      </c>
      <c r="X761" t="s">
        <v>22440</v>
      </c>
      <c r="Y761" t="s">
        <v>22441</v>
      </c>
      <c r="Z761" t="s">
        <v>22442</v>
      </c>
      <c r="AD761" t="s">
        <v>22422</v>
      </c>
      <c r="AE761" t="s">
        <v>22424</v>
      </c>
    </row>
    <row r="762" spans="1:31">
      <c r="A762" t="s">
        <v>25216</v>
      </c>
      <c r="B762" t="s">
        <v>25217</v>
      </c>
      <c r="D762" t="s">
        <v>25224</v>
      </c>
      <c r="E762" t="s">
        <v>25224</v>
      </c>
      <c r="F762" t="s">
        <v>22428</v>
      </c>
      <c r="G762" t="s">
        <v>25225</v>
      </c>
      <c r="H762" t="s">
        <v>25226</v>
      </c>
      <c r="I762" t="s">
        <v>25227</v>
      </c>
      <c r="J762" t="s">
        <v>23005</v>
      </c>
      <c r="L762" t="s">
        <v>23013</v>
      </c>
      <c r="M762" t="s">
        <v>23014</v>
      </c>
      <c r="R762" t="s">
        <v>23019</v>
      </c>
      <c r="S762" t="s">
        <v>25232</v>
      </c>
      <c r="U762" t="s">
        <v>22438</v>
      </c>
      <c r="X762" t="s">
        <v>22440</v>
      </c>
      <c r="Y762" t="s">
        <v>22441</v>
      </c>
      <c r="Z762" t="s">
        <v>22442</v>
      </c>
      <c r="AD762" t="s">
        <v>22422</v>
      </c>
      <c r="AE762" t="s">
        <v>22424</v>
      </c>
    </row>
    <row r="763" spans="1:31">
      <c r="A763" t="s">
        <v>25216</v>
      </c>
      <c r="B763" t="s">
        <v>25217</v>
      </c>
      <c r="D763" t="s">
        <v>25224</v>
      </c>
      <c r="E763" t="s">
        <v>25224</v>
      </c>
      <c r="F763" t="s">
        <v>22428</v>
      </c>
      <c r="G763" t="s">
        <v>25225</v>
      </c>
      <c r="H763" t="s">
        <v>25226</v>
      </c>
      <c r="I763" t="s">
        <v>25227</v>
      </c>
      <c r="J763" t="s">
        <v>23005</v>
      </c>
      <c r="L763" t="s">
        <v>23013</v>
      </c>
      <c r="M763" t="s">
        <v>23014</v>
      </c>
      <c r="R763" t="s">
        <v>23077</v>
      </c>
      <c r="U763" t="s">
        <v>22438</v>
      </c>
      <c r="W763" t="s">
        <v>25233</v>
      </c>
      <c r="X763" t="s">
        <v>22440</v>
      </c>
      <c r="Y763" t="s">
        <v>22441</v>
      </c>
      <c r="Z763" t="s">
        <v>22442</v>
      </c>
      <c r="AD763" t="s">
        <v>22422</v>
      </c>
      <c r="AE763" t="s">
        <v>22424</v>
      </c>
    </row>
    <row r="764" spans="1:31">
      <c r="A764" t="s">
        <v>25216</v>
      </c>
      <c r="B764" t="s">
        <v>25217</v>
      </c>
      <c r="D764" t="s">
        <v>25218</v>
      </c>
      <c r="E764" t="s">
        <v>25218</v>
      </c>
      <c r="F764" t="s">
        <v>22428</v>
      </c>
      <c r="G764" t="s">
        <v>25219</v>
      </c>
      <c r="H764" t="s">
        <v>25220</v>
      </c>
      <c r="I764" t="s">
        <v>25221</v>
      </c>
      <c r="J764" t="s">
        <v>23005</v>
      </c>
      <c r="L764" t="s">
        <v>23115</v>
      </c>
      <c r="M764" t="s">
        <v>22637</v>
      </c>
      <c r="N764" t="s">
        <v>22868</v>
      </c>
      <c r="O764" t="s">
        <v>22505</v>
      </c>
      <c r="P764" t="s">
        <v>22506</v>
      </c>
      <c r="R764" t="s">
        <v>22507</v>
      </c>
      <c r="S764" t="s">
        <v>25222</v>
      </c>
      <c r="T764" t="s">
        <v>25223</v>
      </c>
      <c r="U764" t="s">
        <v>22438</v>
      </c>
      <c r="V764" t="s">
        <v>23359</v>
      </c>
      <c r="X764" t="s">
        <v>22440</v>
      </c>
      <c r="Y764" t="s">
        <v>22441</v>
      </c>
      <c r="Z764" t="s">
        <v>22442</v>
      </c>
      <c r="AD764" t="s">
        <v>22422</v>
      </c>
      <c r="AE764" t="s">
        <v>22424</v>
      </c>
    </row>
    <row r="765" spans="1:31">
      <c r="A765" t="s">
        <v>25234</v>
      </c>
      <c r="D765" t="s">
        <v>25218</v>
      </c>
      <c r="E765" t="s">
        <v>25218</v>
      </c>
      <c r="F765" t="s">
        <v>22428</v>
      </c>
      <c r="G765" t="s">
        <v>25241</v>
      </c>
      <c r="H765" t="s">
        <v>25242</v>
      </c>
      <c r="I765" t="s">
        <v>25243</v>
      </c>
      <c r="J765" t="s">
        <v>22597</v>
      </c>
      <c r="L765" t="s">
        <v>23013</v>
      </c>
      <c r="M765" t="s">
        <v>23014</v>
      </c>
      <c r="R765" t="s">
        <v>22457</v>
      </c>
      <c r="U765" t="s">
        <v>22438</v>
      </c>
      <c r="X765" t="s">
        <v>22440</v>
      </c>
      <c r="Y765" t="s">
        <v>22441</v>
      </c>
      <c r="Z765" t="s">
        <v>22442</v>
      </c>
      <c r="AD765" t="s">
        <v>22422</v>
      </c>
      <c r="AE765" t="s">
        <v>22424</v>
      </c>
    </row>
    <row r="766" spans="1:31">
      <c r="A766" t="s">
        <v>25234</v>
      </c>
      <c r="D766" t="s">
        <v>25218</v>
      </c>
      <c r="E766" t="s">
        <v>25218</v>
      </c>
      <c r="F766" t="s">
        <v>22428</v>
      </c>
      <c r="G766" t="s">
        <v>25235</v>
      </c>
      <c r="H766" t="s">
        <v>25236</v>
      </c>
      <c r="I766" t="s">
        <v>25237</v>
      </c>
      <c r="J766" t="s">
        <v>22597</v>
      </c>
      <c r="L766" t="s">
        <v>23115</v>
      </c>
      <c r="M766" t="s">
        <v>22637</v>
      </c>
      <c r="N766" t="s">
        <v>22504</v>
      </c>
      <c r="O766" t="s">
        <v>22505</v>
      </c>
      <c r="P766" t="s">
        <v>22506</v>
      </c>
      <c r="R766" t="s">
        <v>22507</v>
      </c>
      <c r="S766" t="s">
        <v>25238</v>
      </c>
      <c r="T766" t="s">
        <v>25239</v>
      </c>
      <c r="U766" t="s">
        <v>22438</v>
      </c>
      <c r="V766" t="s">
        <v>25240</v>
      </c>
      <c r="X766" t="s">
        <v>22440</v>
      </c>
      <c r="Y766" t="s">
        <v>22441</v>
      </c>
      <c r="Z766" t="s">
        <v>22442</v>
      </c>
      <c r="AD766" t="s">
        <v>22422</v>
      </c>
      <c r="AE766" t="s">
        <v>22424</v>
      </c>
    </row>
    <row r="767" spans="1:31">
      <c r="A767" t="s">
        <v>25244</v>
      </c>
      <c r="D767" t="s">
        <v>25245</v>
      </c>
      <c r="E767" t="s">
        <v>25245</v>
      </c>
      <c r="F767" t="s">
        <v>22428</v>
      </c>
      <c r="G767" t="s">
        <v>25246</v>
      </c>
      <c r="H767" t="s">
        <v>25247</v>
      </c>
      <c r="I767" t="s">
        <v>25248</v>
      </c>
      <c r="J767" t="s">
        <v>22526</v>
      </c>
      <c r="L767" t="s">
        <v>23971</v>
      </c>
      <c r="M767" t="s">
        <v>23382</v>
      </c>
      <c r="R767" t="s">
        <v>22452</v>
      </c>
      <c r="S767" t="s">
        <v>25249</v>
      </c>
      <c r="U767" t="s">
        <v>22438</v>
      </c>
      <c r="X767" t="s">
        <v>22440</v>
      </c>
      <c r="Y767" t="s">
        <v>22441</v>
      </c>
      <c r="Z767" t="s">
        <v>22442</v>
      </c>
      <c r="AD767" t="s">
        <v>22422</v>
      </c>
      <c r="AE767" t="s">
        <v>22424</v>
      </c>
    </row>
    <row r="768" spans="1:31">
      <c r="A768" t="s">
        <v>25244</v>
      </c>
      <c r="D768" t="s">
        <v>25245</v>
      </c>
      <c r="E768" t="s">
        <v>25245</v>
      </c>
      <c r="F768" t="s">
        <v>22428</v>
      </c>
      <c r="G768" t="s">
        <v>25246</v>
      </c>
      <c r="H768" t="s">
        <v>25247</v>
      </c>
      <c r="I768" t="s">
        <v>25248</v>
      </c>
      <c r="J768" t="s">
        <v>22526</v>
      </c>
      <c r="L768" t="s">
        <v>23971</v>
      </c>
      <c r="M768" t="s">
        <v>23382</v>
      </c>
      <c r="R768" t="s">
        <v>22475</v>
      </c>
      <c r="S768" t="s">
        <v>25250</v>
      </c>
      <c r="U768" t="s">
        <v>22438</v>
      </c>
      <c r="X768" t="s">
        <v>22440</v>
      </c>
      <c r="Y768" t="s">
        <v>22441</v>
      </c>
      <c r="Z768" t="s">
        <v>22442</v>
      </c>
      <c r="AD768" t="s">
        <v>22422</v>
      </c>
      <c r="AE768" t="s">
        <v>22424</v>
      </c>
    </row>
    <row r="769" spans="1:31">
      <c r="A769" t="s">
        <v>25244</v>
      </c>
      <c r="D769" t="s">
        <v>25245</v>
      </c>
      <c r="E769" t="s">
        <v>25245</v>
      </c>
      <c r="F769" t="s">
        <v>22428</v>
      </c>
      <c r="G769" t="s">
        <v>25246</v>
      </c>
      <c r="H769" t="s">
        <v>25247</v>
      </c>
      <c r="I769" t="s">
        <v>25248</v>
      </c>
      <c r="J769" t="s">
        <v>22526</v>
      </c>
      <c r="L769" t="s">
        <v>23971</v>
      </c>
      <c r="M769" t="s">
        <v>23382</v>
      </c>
      <c r="R769" t="s">
        <v>22455</v>
      </c>
      <c r="S769" t="s">
        <v>25251</v>
      </c>
      <c r="U769" t="s">
        <v>22438</v>
      </c>
      <c r="X769" t="s">
        <v>22440</v>
      </c>
      <c r="Y769" t="s">
        <v>22441</v>
      </c>
      <c r="Z769" t="s">
        <v>22442</v>
      </c>
      <c r="AD769" t="s">
        <v>22422</v>
      </c>
      <c r="AE769" t="s">
        <v>22424</v>
      </c>
    </row>
    <row r="770" spans="1:31">
      <c r="A770" t="s">
        <v>25244</v>
      </c>
      <c r="D770" t="s">
        <v>25252</v>
      </c>
      <c r="E770" t="s">
        <v>25252</v>
      </c>
      <c r="F770" t="s">
        <v>22428</v>
      </c>
      <c r="G770" t="s">
        <v>25253</v>
      </c>
      <c r="H770" t="s">
        <v>25254</v>
      </c>
      <c r="I770" t="s">
        <v>25255</v>
      </c>
      <c r="J770" t="s">
        <v>22526</v>
      </c>
      <c r="L770" t="s">
        <v>23971</v>
      </c>
      <c r="M770" t="s">
        <v>23382</v>
      </c>
      <c r="R770" t="s">
        <v>22455</v>
      </c>
      <c r="S770" t="s">
        <v>25256</v>
      </c>
      <c r="U770" t="s">
        <v>22438</v>
      </c>
      <c r="X770" t="s">
        <v>22440</v>
      </c>
      <c r="Y770" t="s">
        <v>22441</v>
      </c>
      <c r="Z770" t="s">
        <v>22442</v>
      </c>
      <c r="AD770" t="s">
        <v>22422</v>
      </c>
      <c r="AE770" t="s">
        <v>22424</v>
      </c>
    </row>
    <row r="771" spans="1:31">
      <c r="A771" t="s">
        <v>25257</v>
      </c>
      <c r="D771" t="s">
        <v>25258</v>
      </c>
      <c r="E771" t="s">
        <v>25258</v>
      </c>
      <c r="F771" t="s">
        <v>22428</v>
      </c>
      <c r="G771" t="s">
        <v>25259</v>
      </c>
      <c r="H771" t="s">
        <v>25260</v>
      </c>
      <c r="I771" t="s">
        <v>25261</v>
      </c>
      <c r="J771" t="s">
        <v>25262</v>
      </c>
      <c r="L771" t="s">
        <v>25263</v>
      </c>
      <c r="M771" t="s">
        <v>22465</v>
      </c>
      <c r="R771" t="s">
        <v>22452</v>
      </c>
      <c r="S771" t="s">
        <v>25264</v>
      </c>
      <c r="U771" t="s">
        <v>22438</v>
      </c>
      <c r="X771" t="s">
        <v>22440</v>
      </c>
      <c r="Y771" t="s">
        <v>22441</v>
      </c>
      <c r="Z771" t="s">
        <v>22442</v>
      </c>
      <c r="AD771" t="s">
        <v>22422</v>
      </c>
      <c r="AE771" t="s">
        <v>22424</v>
      </c>
    </row>
    <row r="772" spans="1:31">
      <c r="A772" t="s">
        <v>25265</v>
      </c>
      <c r="D772" t="s">
        <v>25266</v>
      </c>
      <c r="E772" t="s">
        <v>25266</v>
      </c>
      <c r="F772" t="s">
        <v>22428</v>
      </c>
      <c r="G772" t="s">
        <v>25267</v>
      </c>
      <c r="H772" t="s">
        <v>25268</v>
      </c>
      <c r="I772" t="s">
        <v>25269</v>
      </c>
      <c r="J772" t="s">
        <v>25270</v>
      </c>
      <c r="L772" t="s">
        <v>23971</v>
      </c>
      <c r="M772" t="s">
        <v>22465</v>
      </c>
      <c r="R772" t="s">
        <v>22452</v>
      </c>
      <c r="S772" t="s">
        <v>25271</v>
      </c>
      <c r="U772" t="s">
        <v>22438</v>
      </c>
      <c r="X772" t="s">
        <v>22440</v>
      </c>
      <c r="Y772" t="s">
        <v>22441</v>
      </c>
      <c r="Z772" t="s">
        <v>22442</v>
      </c>
      <c r="AD772" t="s">
        <v>22422</v>
      </c>
      <c r="AE772" t="s">
        <v>22424</v>
      </c>
    </row>
    <row r="773" spans="1:31">
      <c r="A773" t="s">
        <v>25272</v>
      </c>
      <c r="D773" t="s">
        <v>25266</v>
      </c>
      <c r="E773" t="s">
        <v>25266</v>
      </c>
      <c r="F773" t="s">
        <v>22428</v>
      </c>
      <c r="G773" t="s">
        <v>25273</v>
      </c>
      <c r="H773" t="s">
        <v>25274</v>
      </c>
      <c r="I773" t="s">
        <v>25275</v>
      </c>
      <c r="J773" t="s">
        <v>25276</v>
      </c>
      <c r="L773" t="s">
        <v>24034</v>
      </c>
      <c r="M773" t="s">
        <v>22454</v>
      </c>
      <c r="R773" t="s">
        <v>22452</v>
      </c>
      <c r="S773" t="s">
        <v>25277</v>
      </c>
      <c r="U773" t="s">
        <v>22438</v>
      </c>
      <c r="X773" t="s">
        <v>22440</v>
      </c>
      <c r="Y773" t="s">
        <v>22441</v>
      </c>
      <c r="Z773" t="s">
        <v>22442</v>
      </c>
      <c r="AD773" t="s">
        <v>22422</v>
      </c>
      <c r="AE773" t="s">
        <v>22424</v>
      </c>
    </row>
    <row r="774" spans="1:31">
      <c r="A774" t="s">
        <v>25272</v>
      </c>
      <c r="D774" t="s">
        <v>25266</v>
      </c>
      <c r="E774" t="s">
        <v>25266</v>
      </c>
      <c r="F774" t="s">
        <v>22428</v>
      </c>
      <c r="G774" t="s">
        <v>25273</v>
      </c>
      <c r="H774" t="s">
        <v>25274</v>
      </c>
      <c r="I774" t="s">
        <v>25275</v>
      </c>
      <c r="J774" t="s">
        <v>25276</v>
      </c>
      <c r="L774" t="s">
        <v>24034</v>
      </c>
      <c r="M774" t="s">
        <v>22454</v>
      </c>
      <c r="R774" t="s">
        <v>22475</v>
      </c>
      <c r="S774" t="s">
        <v>25278</v>
      </c>
      <c r="U774" t="s">
        <v>22438</v>
      </c>
      <c r="X774" t="s">
        <v>22440</v>
      </c>
      <c r="Y774" t="s">
        <v>22441</v>
      </c>
      <c r="Z774" t="s">
        <v>22442</v>
      </c>
      <c r="AD774" t="s">
        <v>22422</v>
      </c>
      <c r="AE774" t="s">
        <v>22424</v>
      </c>
    </row>
    <row r="775" spans="1:31">
      <c r="A775" t="s">
        <v>25279</v>
      </c>
      <c r="D775" t="s">
        <v>25280</v>
      </c>
      <c r="E775" t="s">
        <v>25280</v>
      </c>
      <c r="F775" t="s">
        <v>22428</v>
      </c>
      <c r="G775" t="s">
        <v>25281</v>
      </c>
      <c r="H775" t="s">
        <v>25282</v>
      </c>
      <c r="I775" t="s">
        <v>25283</v>
      </c>
      <c r="J775" t="s">
        <v>22526</v>
      </c>
      <c r="L775" t="s">
        <v>23995</v>
      </c>
      <c r="M775" t="s">
        <v>23382</v>
      </c>
      <c r="R775" t="s">
        <v>22452</v>
      </c>
      <c r="S775" t="s">
        <v>25284</v>
      </c>
      <c r="U775" t="s">
        <v>22438</v>
      </c>
      <c r="W775" t="s">
        <v>23097</v>
      </c>
      <c r="X775" t="s">
        <v>22440</v>
      </c>
      <c r="Y775" t="s">
        <v>22441</v>
      </c>
      <c r="Z775" t="s">
        <v>22442</v>
      </c>
      <c r="AD775" t="s">
        <v>22422</v>
      </c>
      <c r="AE775" t="s">
        <v>22424</v>
      </c>
    </row>
    <row r="776" spans="1:31">
      <c r="A776" t="s">
        <v>25279</v>
      </c>
      <c r="D776" t="s">
        <v>25280</v>
      </c>
      <c r="E776" t="s">
        <v>25280</v>
      </c>
      <c r="F776" t="s">
        <v>22428</v>
      </c>
      <c r="G776" t="s">
        <v>25281</v>
      </c>
      <c r="H776" t="s">
        <v>25282</v>
      </c>
      <c r="I776" t="s">
        <v>25283</v>
      </c>
      <c r="J776" t="s">
        <v>22526</v>
      </c>
      <c r="L776" t="s">
        <v>23995</v>
      </c>
      <c r="M776" t="s">
        <v>23382</v>
      </c>
      <c r="R776" t="s">
        <v>22475</v>
      </c>
      <c r="S776" t="s">
        <v>25285</v>
      </c>
      <c r="U776" t="s">
        <v>22438</v>
      </c>
      <c r="X776" t="s">
        <v>22440</v>
      </c>
      <c r="Y776" t="s">
        <v>22441</v>
      </c>
      <c r="Z776" t="s">
        <v>22442</v>
      </c>
      <c r="AD776" t="s">
        <v>22422</v>
      </c>
      <c r="AE776" t="s">
        <v>22424</v>
      </c>
    </row>
    <row r="777" spans="1:31">
      <c r="A777" t="s">
        <v>25279</v>
      </c>
      <c r="D777" t="s">
        <v>25280</v>
      </c>
      <c r="E777" t="s">
        <v>25280</v>
      </c>
      <c r="F777" t="s">
        <v>22428</v>
      </c>
      <c r="G777" t="s">
        <v>25281</v>
      </c>
      <c r="H777" t="s">
        <v>25282</v>
      </c>
      <c r="I777" t="s">
        <v>25283</v>
      </c>
      <c r="J777" t="s">
        <v>22526</v>
      </c>
      <c r="L777" t="s">
        <v>23995</v>
      </c>
      <c r="M777" t="s">
        <v>23382</v>
      </c>
      <c r="R777" t="s">
        <v>22455</v>
      </c>
      <c r="S777" t="s">
        <v>25286</v>
      </c>
      <c r="U777" t="s">
        <v>22438</v>
      </c>
      <c r="X777" t="s">
        <v>22440</v>
      </c>
      <c r="Y777" t="s">
        <v>22441</v>
      </c>
      <c r="Z777" t="s">
        <v>22442</v>
      </c>
      <c r="AD777" t="s">
        <v>22422</v>
      </c>
      <c r="AE777" t="s">
        <v>22424</v>
      </c>
    </row>
    <row r="778" spans="1:31">
      <c r="A778" t="s">
        <v>25287</v>
      </c>
      <c r="B778" t="s">
        <v>25288</v>
      </c>
      <c r="D778" t="s">
        <v>25289</v>
      </c>
      <c r="E778" t="s">
        <v>25289</v>
      </c>
      <c r="F778" t="s">
        <v>22428</v>
      </c>
      <c r="G778" t="s">
        <v>25290</v>
      </c>
      <c r="H778" t="s">
        <v>25291</v>
      </c>
      <c r="I778" t="s">
        <v>25292</v>
      </c>
      <c r="J778" t="s">
        <v>22526</v>
      </c>
      <c r="L778" t="s">
        <v>22946</v>
      </c>
      <c r="M778" t="s">
        <v>23382</v>
      </c>
      <c r="R778" t="s">
        <v>22455</v>
      </c>
      <c r="S778" t="s">
        <v>25293</v>
      </c>
      <c r="U778" t="s">
        <v>22438</v>
      </c>
      <c r="X778" t="s">
        <v>22440</v>
      </c>
      <c r="Y778" t="s">
        <v>22441</v>
      </c>
      <c r="Z778" t="s">
        <v>22442</v>
      </c>
      <c r="AD778" t="s">
        <v>22422</v>
      </c>
      <c r="AE778" t="s">
        <v>22424</v>
      </c>
    </row>
    <row r="779" spans="1:31">
      <c r="A779" t="s">
        <v>25287</v>
      </c>
      <c r="B779" t="s">
        <v>25288</v>
      </c>
      <c r="D779" t="s">
        <v>25289</v>
      </c>
      <c r="E779" t="s">
        <v>25289</v>
      </c>
      <c r="F779" t="s">
        <v>22428</v>
      </c>
      <c r="G779" t="s">
        <v>25290</v>
      </c>
      <c r="H779" t="s">
        <v>25291</v>
      </c>
      <c r="I779" t="s">
        <v>25292</v>
      </c>
      <c r="J779" t="s">
        <v>22526</v>
      </c>
      <c r="L779" t="s">
        <v>22946</v>
      </c>
      <c r="M779" t="s">
        <v>23382</v>
      </c>
      <c r="R779" t="s">
        <v>23019</v>
      </c>
      <c r="S779" t="s">
        <v>25294</v>
      </c>
      <c r="U779" t="s">
        <v>22438</v>
      </c>
      <c r="X779" t="s">
        <v>22440</v>
      </c>
      <c r="Y779" t="s">
        <v>22441</v>
      </c>
      <c r="Z779" t="s">
        <v>22442</v>
      </c>
      <c r="AD779" t="s">
        <v>22422</v>
      </c>
      <c r="AE779" t="s">
        <v>22424</v>
      </c>
    </row>
    <row r="780" spans="1:31">
      <c r="A780" t="s">
        <v>25295</v>
      </c>
      <c r="B780" t="s">
        <v>25296</v>
      </c>
      <c r="D780" t="s">
        <v>25297</v>
      </c>
      <c r="E780" t="s">
        <v>25297</v>
      </c>
      <c r="F780" t="s">
        <v>22428</v>
      </c>
      <c r="G780" t="s">
        <v>25298</v>
      </c>
      <c r="H780" t="s">
        <v>25299</v>
      </c>
      <c r="I780" t="s">
        <v>25300</v>
      </c>
      <c r="J780" t="s">
        <v>22526</v>
      </c>
      <c r="L780" t="s">
        <v>23971</v>
      </c>
      <c r="M780" t="s">
        <v>23382</v>
      </c>
      <c r="R780" t="s">
        <v>22475</v>
      </c>
      <c r="S780" t="s">
        <v>25301</v>
      </c>
      <c r="U780" t="s">
        <v>22438</v>
      </c>
      <c r="X780" t="s">
        <v>22440</v>
      </c>
      <c r="Y780" t="s">
        <v>22441</v>
      </c>
      <c r="Z780" t="s">
        <v>22442</v>
      </c>
      <c r="AD780" t="s">
        <v>22422</v>
      </c>
      <c r="AE780" t="s">
        <v>22424</v>
      </c>
    </row>
    <row r="781" spans="1:31">
      <c r="A781" t="s">
        <v>25295</v>
      </c>
      <c r="B781" t="s">
        <v>25296</v>
      </c>
      <c r="D781" t="s">
        <v>25297</v>
      </c>
      <c r="E781" t="s">
        <v>25297</v>
      </c>
      <c r="F781" t="s">
        <v>22428</v>
      </c>
      <c r="G781" t="s">
        <v>25302</v>
      </c>
      <c r="H781" t="s">
        <v>25303</v>
      </c>
      <c r="I781" t="s">
        <v>25304</v>
      </c>
      <c r="J781" t="s">
        <v>23005</v>
      </c>
      <c r="L781" t="s">
        <v>23013</v>
      </c>
      <c r="M781" t="s">
        <v>23382</v>
      </c>
      <c r="R781" t="s">
        <v>22475</v>
      </c>
      <c r="S781" t="s">
        <v>25305</v>
      </c>
      <c r="U781" t="s">
        <v>22438</v>
      </c>
      <c r="X781" t="s">
        <v>22440</v>
      </c>
      <c r="Y781" t="s">
        <v>22441</v>
      </c>
      <c r="Z781" t="s">
        <v>22442</v>
      </c>
      <c r="AD781" t="s">
        <v>22422</v>
      </c>
      <c r="AE781" t="s">
        <v>22424</v>
      </c>
    </row>
    <row r="782" spans="1:31">
      <c r="A782" t="s">
        <v>25306</v>
      </c>
      <c r="B782" t="s">
        <v>23397</v>
      </c>
      <c r="D782" t="s">
        <v>112</v>
      </c>
      <c r="E782" t="s">
        <v>25307</v>
      </c>
      <c r="F782" t="s">
        <v>22445</v>
      </c>
      <c r="G782" t="s">
        <v>25308</v>
      </c>
      <c r="H782" t="s">
        <v>25309</v>
      </c>
      <c r="I782" t="s">
        <v>25310</v>
      </c>
      <c r="J782" t="s">
        <v>23401</v>
      </c>
      <c r="L782" t="s">
        <v>22803</v>
      </c>
      <c r="M782" t="s">
        <v>22797</v>
      </c>
      <c r="R782" t="s">
        <v>22830</v>
      </c>
      <c r="S782" t="s">
        <v>25311</v>
      </c>
      <c r="T782" t="s">
        <v>23396</v>
      </c>
      <c r="U782" t="s">
        <v>22438</v>
      </c>
      <c r="W782" t="s">
        <v>23478</v>
      </c>
      <c r="X782" t="s">
        <v>22440</v>
      </c>
      <c r="Y782" t="s">
        <v>22441</v>
      </c>
      <c r="Z782" t="s">
        <v>22442</v>
      </c>
      <c r="AD782" t="s">
        <v>22422</v>
      </c>
      <c r="AE782" t="s">
        <v>22424</v>
      </c>
    </row>
    <row r="783" spans="1:31">
      <c r="A783" t="s">
        <v>25312</v>
      </c>
      <c r="B783" t="s">
        <v>23397</v>
      </c>
      <c r="D783" t="s">
        <v>112</v>
      </c>
      <c r="E783" t="s">
        <v>25307</v>
      </c>
      <c r="F783" t="s">
        <v>22445</v>
      </c>
      <c r="G783" t="s">
        <v>25313</v>
      </c>
      <c r="H783" t="s">
        <v>25314</v>
      </c>
      <c r="I783" t="s">
        <v>25315</v>
      </c>
      <c r="J783" t="s">
        <v>22449</v>
      </c>
      <c r="L783" t="s">
        <v>22450</v>
      </c>
      <c r="M783" t="s">
        <v>22454</v>
      </c>
      <c r="R783" t="s">
        <v>22452</v>
      </c>
      <c r="S783" t="s">
        <v>25316</v>
      </c>
      <c r="T783" t="s">
        <v>22443</v>
      </c>
      <c r="U783" t="s">
        <v>22438</v>
      </c>
      <c r="X783" t="s">
        <v>22440</v>
      </c>
      <c r="Y783" t="s">
        <v>22441</v>
      </c>
      <c r="Z783" t="s">
        <v>22442</v>
      </c>
      <c r="AD783" t="s">
        <v>22422</v>
      </c>
      <c r="AE783" t="s">
        <v>22424</v>
      </c>
    </row>
    <row r="784" spans="1:31">
      <c r="A784" t="s">
        <v>25312</v>
      </c>
      <c r="B784" t="s">
        <v>23397</v>
      </c>
      <c r="D784" t="s">
        <v>112</v>
      </c>
      <c r="E784" t="s">
        <v>25307</v>
      </c>
      <c r="F784" t="s">
        <v>22445</v>
      </c>
      <c r="G784" t="s">
        <v>25313</v>
      </c>
      <c r="H784" t="s">
        <v>25314</v>
      </c>
      <c r="I784" t="s">
        <v>25315</v>
      </c>
      <c r="J784" t="s">
        <v>22449</v>
      </c>
      <c r="L784" t="s">
        <v>22450</v>
      </c>
      <c r="M784" t="s">
        <v>22451</v>
      </c>
      <c r="R784" t="s">
        <v>22475</v>
      </c>
      <c r="S784" t="s">
        <v>25317</v>
      </c>
      <c r="T784" t="s">
        <v>22443</v>
      </c>
      <c r="U784" t="s">
        <v>22438</v>
      </c>
      <c r="X784" t="s">
        <v>22440</v>
      </c>
      <c r="Y784" t="s">
        <v>22441</v>
      </c>
      <c r="Z784" t="s">
        <v>22442</v>
      </c>
      <c r="AD784" t="s">
        <v>22422</v>
      </c>
      <c r="AE784" t="s">
        <v>22424</v>
      </c>
    </row>
    <row r="785" spans="1:31">
      <c r="A785" t="s">
        <v>25312</v>
      </c>
      <c r="B785" t="s">
        <v>23397</v>
      </c>
      <c r="D785" t="s">
        <v>112</v>
      </c>
      <c r="E785" t="s">
        <v>25307</v>
      </c>
      <c r="F785" t="s">
        <v>22445</v>
      </c>
      <c r="G785" t="s">
        <v>25313</v>
      </c>
      <c r="H785" t="s">
        <v>25314</v>
      </c>
      <c r="I785" t="s">
        <v>25315</v>
      </c>
      <c r="J785" t="s">
        <v>22449</v>
      </c>
      <c r="L785" t="s">
        <v>22450</v>
      </c>
      <c r="M785" t="s">
        <v>22454</v>
      </c>
      <c r="R785" t="s">
        <v>22457</v>
      </c>
      <c r="T785" t="s">
        <v>22443</v>
      </c>
      <c r="U785" t="s">
        <v>22438</v>
      </c>
      <c r="X785" t="s">
        <v>22440</v>
      </c>
      <c r="Y785" t="s">
        <v>22441</v>
      </c>
      <c r="Z785" t="s">
        <v>22442</v>
      </c>
      <c r="AD785" t="s">
        <v>22422</v>
      </c>
      <c r="AE785" t="s">
        <v>22424</v>
      </c>
    </row>
    <row r="786" spans="1:31">
      <c r="A786" t="s">
        <v>25312</v>
      </c>
      <c r="B786" t="s">
        <v>23397</v>
      </c>
      <c r="D786" t="s">
        <v>112</v>
      </c>
      <c r="E786" t="s">
        <v>25307</v>
      </c>
      <c r="F786" t="s">
        <v>22445</v>
      </c>
      <c r="G786" t="s">
        <v>25318</v>
      </c>
      <c r="H786" t="s">
        <v>25319</v>
      </c>
      <c r="I786" t="s">
        <v>25320</v>
      </c>
      <c r="J786" t="s">
        <v>22449</v>
      </c>
      <c r="L786" t="s">
        <v>22450</v>
      </c>
      <c r="M786" t="s">
        <v>22451</v>
      </c>
      <c r="R786" t="s">
        <v>22861</v>
      </c>
      <c r="S786" t="s">
        <v>25321</v>
      </c>
      <c r="T786" t="s">
        <v>22443</v>
      </c>
      <c r="U786" t="s">
        <v>22438</v>
      </c>
      <c r="W786" t="s">
        <v>25322</v>
      </c>
      <c r="X786" t="s">
        <v>22440</v>
      </c>
      <c r="Y786" t="s">
        <v>22441</v>
      </c>
      <c r="Z786" t="s">
        <v>22442</v>
      </c>
      <c r="AD786" t="s">
        <v>22422</v>
      </c>
      <c r="AE786" t="s">
        <v>22424</v>
      </c>
    </row>
    <row r="787" spans="1:31">
      <c r="A787" t="s">
        <v>25312</v>
      </c>
      <c r="B787" t="s">
        <v>23397</v>
      </c>
      <c r="D787" t="s">
        <v>112</v>
      </c>
      <c r="E787" t="s">
        <v>25307</v>
      </c>
      <c r="F787" t="s">
        <v>22445</v>
      </c>
      <c r="G787" t="s">
        <v>25313</v>
      </c>
      <c r="H787" t="s">
        <v>25325</v>
      </c>
      <c r="I787" t="s">
        <v>25326</v>
      </c>
      <c r="J787" t="s">
        <v>22449</v>
      </c>
      <c r="L787" t="s">
        <v>23654</v>
      </c>
      <c r="M787" t="s">
        <v>23634</v>
      </c>
      <c r="R787" t="s">
        <v>22452</v>
      </c>
      <c r="S787" t="s">
        <v>25327</v>
      </c>
      <c r="T787" t="s">
        <v>23620</v>
      </c>
      <c r="U787" t="s">
        <v>22438</v>
      </c>
      <c r="X787" t="s">
        <v>22440</v>
      </c>
      <c r="Y787" t="s">
        <v>22441</v>
      </c>
      <c r="Z787" t="s">
        <v>22442</v>
      </c>
      <c r="AD787" t="s">
        <v>22422</v>
      </c>
      <c r="AE787" t="s">
        <v>22424</v>
      </c>
    </row>
    <row r="788" spans="1:31">
      <c r="A788" t="s">
        <v>25312</v>
      </c>
      <c r="B788" t="s">
        <v>23397</v>
      </c>
      <c r="D788" t="s">
        <v>112</v>
      </c>
      <c r="E788" t="s">
        <v>25307</v>
      </c>
      <c r="F788" t="s">
        <v>22445</v>
      </c>
      <c r="G788" t="s">
        <v>25313</v>
      </c>
      <c r="H788" t="s">
        <v>25325</v>
      </c>
      <c r="I788" t="s">
        <v>25326</v>
      </c>
      <c r="J788" t="s">
        <v>22449</v>
      </c>
      <c r="L788" t="s">
        <v>23654</v>
      </c>
      <c r="M788" t="s">
        <v>22451</v>
      </c>
      <c r="R788" t="s">
        <v>22475</v>
      </c>
      <c r="S788" t="s">
        <v>25328</v>
      </c>
      <c r="T788" t="s">
        <v>23620</v>
      </c>
      <c r="U788" t="s">
        <v>22438</v>
      </c>
      <c r="X788" t="s">
        <v>22440</v>
      </c>
      <c r="Y788" t="s">
        <v>22441</v>
      </c>
      <c r="Z788" t="s">
        <v>22442</v>
      </c>
      <c r="AD788" t="s">
        <v>22422</v>
      </c>
      <c r="AE788" t="s">
        <v>22424</v>
      </c>
    </row>
    <row r="789" spans="1:31">
      <c r="A789" t="s">
        <v>25312</v>
      </c>
      <c r="B789" t="s">
        <v>23397</v>
      </c>
      <c r="D789" t="s">
        <v>112</v>
      </c>
      <c r="E789" t="s">
        <v>25307</v>
      </c>
      <c r="F789" t="s">
        <v>22445</v>
      </c>
      <c r="G789" t="s">
        <v>25313</v>
      </c>
      <c r="H789" t="s">
        <v>25325</v>
      </c>
      <c r="I789" t="s">
        <v>25326</v>
      </c>
      <c r="J789" t="s">
        <v>22449</v>
      </c>
      <c r="L789" t="s">
        <v>23654</v>
      </c>
      <c r="M789" t="s">
        <v>23634</v>
      </c>
      <c r="R789" t="s">
        <v>22457</v>
      </c>
      <c r="S789" t="s">
        <v>25329</v>
      </c>
      <c r="T789" t="s">
        <v>23620</v>
      </c>
      <c r="U789" t="s">
        <v>22438</v>
      </c>
      <c r="X789" t="s">
        <v>22440</v>
      </c>
      <c r="Y789" t="s">
        <v>22441</v>
      </c>
      <c r="Z789" t="s">
        <v>22442</v>
      </c>
      <c r="AD789" t="s">
        <v>22422</v>
      </c>
      <c r="AE789" t="s">
        <v>22424</v>
      </c>
    </row>
    <row r="790" spans="1:31">
      <c r="A790" t="s">
        <v>25312</v>
      </c>
      <c r="B790" t="s">
        <v>23397</v>
      </c>
      <c r="D790" t="s">
        <v>112</v>
      </c>
      <c r="E790" t="s">
        <v>25307</v>
      </c>
      <c r="F790" t="s">
        <v>22445</v>
      </c>
      <c r="G790" t="s">
        <v>25313</v>
      </c>
      <c r="H790" t="s">
        <v>25323</v>
      </c>
      <c r="I790" t="s">
        <v>25324</v>
      </c>
      <c r="J790" t="s">
        <v>22449</v>
      </c>
      <c r="L790" t="s">
        <v>22450</v>
      </c>
      <c r="M790" t="s">
        <v>22451</v>
      </c>
      <c r="R790" t="s">
        <v>22487</v>
      </c>
      <c r="U790" t="s">
        <v>22438</v>
      </c>
      <c r="X790" t="s">
        <v>22440</v>
      </c>
      <c r="Y790" t="s">
        <v>22441</v>
      </c>
      <c r="Z790" t="s">
        <v>22442</v>
      </c>
      <c r="AD790" t="s">
        <v>22422</v>
      </c>
      <c r="AE790" t="s">
        <v>22424</v>
      </c>
    </row>
    <row r="791" spans="1:31">
      <c r="A791" t="s">
        <v>25312</v>
      </c>
      <c r="B791" t="s">
        <v>23397</v>
      </c>
      <c r="D791" t="s">
        <v>112</v>
      </c>
      <c r="E791" t="s">
        <v>25307</v>
      </c>
      <c r="F791" t="s">
        <v>22445</v>
      </c>
      <c r="G791" t="s">
        <v>25313</v>
      </c>
      <c r="H791" t="s">
        <v>25323</v>
      </c>
      <c r="I791" t="s">
        <v>25324</v>
      </c>
      <c r="J791" t="s">
        <v>22449</v>
      </c>
      <c r="L791" t="s">
        <v>22450</v>
      </c>
      <c r="M791" t="s">
        <v>22451</v>
      </c>
      <c r="R791" t="s">
        <v>22488</v>
      </c>
      <c r="U791" t="s">
        <v>22438</v>
      </c>
      <c r="X791" t="s">
        <v>22440</v>
      </c>
      <c r="Y791" t="s">
        <v>22441</v>
      </c>
      <c r="Z791" t="s">
        <v>22442</v>
      </c>
      <c r="AD791" t="s">
        <v>22422</v>
      </c>
      <c r="AE791" t="s">
        <v>22424</v>
      </c>
    </row>
    <row r="792" spans="1:31">
      <c r="A792" t="s">
        <v>25312</v>
      </c>
      <c r="B792" t="s">
        <v>23397</v>
      </c>
      <c r="D792" t="s">
        <v>112</v>
      </c>
      <c r="E792" t="s">
        <v>25307</v>
      </c>
      <c r="F792" t="s">
        <v>22445</v>
      </c>
      <c r="G792" t="s">
        <v>25330</v>
      </c>
      <c r="H792" t="s">
        <v>25331</v>
      </c>
      <c r="I792" t="s">
        <v>25332</v>
      </c>
      <c r="J792" t="s">
        <v>22449</v>
      </c>
      <c r="L792" t="s">
        <v>23654</v>
      </c>
      <c r="M792" t="s">
        <v>22451</v>
      </c>
      <c r="R792" t="s">
        <v>22487</v>
      </c>
      <c r="U792" t="s">
        <v>22438</v>
      </c>
      <c r="W792" t="s">
        <v>23668</v>
      </c>
      <c r="X792" t="s">
        <v>22440</v>
      </c>
      <c r="Y792" t="s">
        <v>22441</v>
      </c>
      <c r="Z792" t="s">
        <v>22442</v>
      </c>
      <c r="AD792" t="s">
        <v>22422</v>
      </c>
      <c r="AE792" t="s">
        <v>22424</v>
      </c>
    </row>
    <row r="793" spans="1:31">
      <c r="A793" t="s">
        <v>25312</v>
      </c>
      <c r="B793" t="s">
        <v>23397</v>
      </c>
      <c r="D793" t="s">
        <v>112</v>
      </c>
      <c r="E793" t="s">
        <v>25307</v>
      </c>
      <c r="F793" t="s">
        <v>22445</v>
      </c>
      <c r="G793" t="s">
        <v>25330</v>
      </c>
      <c r="H793" t="s">
        <v>25331</v>
      </c>
      <c r="I793" t="s">
        <v>25332</v>
      </c>
      <c r="J793" t="s">
        <v>22449</v>
      </c>
      <c r="L793" t="s">
        <v>23654</v>
      </c>
      <c r="M793" t="s">
        <v>22451</v>
      </c>
      <c r="R793" t="s">
        <v>22488</v>
      </c>
      <c r="U793" t="s">
        <v>22438</v>
      </c>
      <c r="X793" t="s">
        <v>22440</v>
      </c>
      <c r="Y793" t="s">
        <v>22441</v>
      </c>
      <c r="Z793" t="s">
        <v>22442</v>
      </c>
      <c r="AD793" t="s">
        <v>22422</v>
      </c>
      <c r="AE793" t="s">
        <v>22424</v>
      </c>
    </row>
    <row r="794" spans="1:31">
      <c r="A794" t="s">
        <v>25333</v>
      </c>
      <c r="D794" t="s">
        <v>25334</v>
      </c>
      <c r="E794" t="s">
        <v>25334</v>
      </c>
      <c r="F794" t="s">
        <v>22428</v>
      </c>
      <c r="G794" t="s">
        <v>25335</v>
      </c>
      <c r="H794" t="s">
        <v>25336</v>
      </c>
      <c r="I794" t="s">
        <v>25337</v>
      </c>
      <c r="J794" t="s">
        <v>25338</v>
      </c>
      <c r="L794" t="s">
        <v>25339</v>
      </c>
      <c r="M794" t="s">
        <v>22797</v>
      </c>
      <c r="R794" t="s">
        <v>22472</v>
      </c>
      <c r="S794" t="s">
        <v>25340</v>
      </c>
      <c r="U794" t="s">
        <v>22438</v>
      </c>
      <c r="V794" t="s">
        <v>25113</v>
      </c>
      <c r="X794" t="s">
        <v>22440</v>
      </c>
      <c r="Y794" t="s">
        <v>22441</v>
      </c>
      <c r="Z794" t="s">
        <v>22442</v>
      </c>
      <c r="AD794" t="s">
        <v>22422</v>
      </c>
      <c r="AE794" t="s">
        <v>22424</v>
      </c>
    </row>
    <row r="795" spans="1:31">
      <c r="A795" t="s">
        <v>25333</v>
      </c>
      <c r="D795" t="s">
        <v>25341</v>
      </c>
      <c r="E795" t="s">
        <v>25341</v>
      </c>
      <c r="F795" t="s">
        <v>22428</v>
      </c>
      <c r="G795" t="s">
        <v>25335</v>
      </c>
      <c r="H795" t="s">
        <v>25342</v>
      </c>
      <c r="I795" t="s">
        <v>25343</v>
      </c>
      <c r="J795" t="s">
        <v>25338</v>
      </c>
      <c r="L795" t="s">
        <v>25339</v>
      </c>
      <c r="M795" t="s">
        <v>22797</v>
      </c>
      <c r="R795" t="s">
        <v>22472</v>
      </c>
      <c r="S795" t="s">
        <v>25344</v>
      </c>
      <c r="U795" t="s">
        <v>22438</v>
      </c>
      <c r="V795" t="s">
        <v>25113</v>
      </c>
      <c r="X795" t="s">
        <v>22440</v>
      </c>
      <c r="Y795" t="s">
        <v>22441</v>
      </c>
      <c r="Z795" t="s">
        <v>22442</v>
      </c>
      <c r="AD795" t="s">
        <v>22422</v>
      </c>
      <c r="AE795" t="s">
        <v>22424</v>
      </c>
    </row>
    <row r="796" spans="1:31">
      <c r="A796" t="s">
        <v>25333</v>
      </c>
      <c r="D796" t="s">
        <v>25334</v>
      </c>
      <c r="E796" t="s">
        <v>25334</v>
      </c>
      <c r="F796" t="s">
        <v>22428</v>
      </c>
      <c r="G796" t="s">
        <v>25345</v>
      </c>
      <c r="H796" t="s">
        <v>25346</v>
      </c>
      <c r="I796" t="s">
        <v>25347</v>
      </c>
      <c r="J796" t="s">
        <v>25348</v>
      </c>
      <c r="L796" t="s">
        <v>25339</v>
      </c>
      <c r="M796" t="s">
        <v>22797</v>
      </c>
      <c r="R796" t="s">
        <v>22472</v>
      </c>
      <c r="S796" t="s">
        <v>25349</v>
      </c>
      <c r="U796" t="s">
        <v>22438</v>
      </c>
      <c r="V796" t="s">
        <v>25113</v>
      </c>
      <c r="X796" t="s">
        <v>22440</v>
      </c>
      <c r="Y796" t="s">
        <v>22441</v>
      </c>
      <c r="Z796" t="s">
        <v>22442</v>
      </c>
      <c r="AD796" t="s">
        <v>22422</v>
      </c>
      <c r="AE796" t="s">
        <v>22424</v>
      </c>
    </row>
    <row r="797" spans="1:31">
      <c r="A797" t="s">
        <v>25333</v>
      </c>
      <c r="D797" t="s">
        <v>25341</v>
      </c>
      <c r="E797" t="s">
        <v>25341</v>
      </c>
      <c r="F797" t="s">
        <v>22428</v>
      </c>
      <c r="G797" t="s">
        <v>25345</v>
      </c>
      <c r="H797" t="s">
        <v>25350</v>
      </c>
      <c r="I797" t="s">
        <v>25351</v>
      </c>
      <c r="J797" t="s">
        <v>25348</v>
      </c>
      <c r="L797" t="s">
        <v>25339</v>
      </c>
      <c r="M797" t="s">
        <v>22797</v>
      </c>
      <c r="R797" t="s">
        <v>22472</v>
      </c>
      <c r="S797" t="s">
        <v>25352</v>
      </c>
      <c r="U797" t="s">
        <v>22438</v>
      </c>
      <c r="V797" t="s">
        <v>25113</v>
      </c>
      <c r="X797" t="s">
        <v>22440</v>
      </c>
      <c r="Y797" t="s">
        <v>22441</v>
      </c>
      <c r="Z797" t="s">
        <v>22442</v>
      </c>
      <c r="AD797" t="s">
        <v>22422</v>
      </c>
      <c r="AE797" t="s">
        <v>22424</v>
      </c>
    </row>
    <row r="798" spans="1:31">
      <c r="A798" t="s">
        <v>25353</v>
      </c>
      <c r="B798" t="s">
        <v>25354</v>
      </c>
      <c r="D798" t="s">
        <v>25355</v>
      </c>
      <c r="E798" t="s">
        <v>25355</v>
      </c>
      <c r="F798" t="s">
        <v>22428</v>
      </c>
      <c r="G798" t="s">
        <v>25356</v>
      </c>
      <c r="H798" t="s">
        <v>25366</v>
      </c>
      <c r="I798" t="s">
        <v>25367</v>
      </c>
      <c r="J798" t="s">
        <v>25359</v>
      </c>
      <c r="L798" t="s">
        <v>25339</v>
      </c>
      <c r="M798" t="s">
        <v>22797</v>
      </c>
      <c r="R798" t="s">
        <v>22472</v>
      </c>
      <c r="S798" t="s">
        <v>25368</v>
      </c>
      <c r="U798" t="s">
        <v>22438</v>
      </c>
      <c r="W798" t="s">
        <v>25362</v>
      </c>
      <c r="X798" t="s">
        <v>22440</v>
      </c>
      <c r="Y798" t="s">
        <v>22441</v>
      </c>
      <c r="Z798" t="s">
        <v>22442</v>
      </c>
      <c r="AD798" t="s">
        <v>22422</v>
      </c>
      <c r="AE798" t="s">
        <v>22424</v>
      </c>
    </row>
    <row r="799" spans="1:31">
      <c r="A799" t="s">
        <v>25353</v>
      </c>
      <c r="B799" t="s">
        <v>25354</v>
      </c>
      <c r="D799" t="s">
        <v>25355</v>
      </c>
      <c r="E799" t="s">
        <v>25355</v>
      </c>
      <c r="F799" t="s">
        <v>22428</v>
      </c>
      <c r="G799" t="s">
        <v>25356</v>
      </c>
      <c r="H799" t="s">
        <v>25357</v>
      </c>
      <c r="I799" t="s">
        <v>25358</v>
      </c>
      <c r="J799" t="s">
        <v>25359</v>
      </c>
      <c r="L799" t="s">
        <v>25360</v>
      </c>
      <c r="M799" t="s">
        <v>22797</v>
      </c>
      <c r="R799" t="s">
        <v>22472</v>
      </c>
      <c r="S799" t="s">
        <v>25361</v>
      </c>
      <c r="U799" t="s">
        <v>22438</v>
      </c>
      <c r="W799" t="s">
        <v>25362</v>
      </c>
      <c r="X799" t="s">
        <v>22440</v>
      </c>
      <c r="Y799" t="s">
        <v>22441</v>
      </c>
      <c r="Z799" t="s">
        <v>22442</v>
      </c>
      <c r="AD799" t="s">
        <v>22422</v>
      </c>
      <c r="AE799" t="s">
        <v>22424</v>
      </c>
    </row>
    <row r="800" spans="1:31">
      <c r="A800" t="s">
        <v>25353</v>
      </c>
      <c r="B800" t="s">
        <v>25354</v>
      </c>
      <c r="D800" t="s">
        <v>25355</v>
      </c>
      <c r="E800" t="s">
        <v>25355</v>
      </c>
      <c r="F800" t="s">
        <v>22428</v>
      </c>
      <c r="G800" t="s">
        <v>25356</v>
      </c>
      <c r="H800" t="s">
        <v>25369</v>
      </c>
      <c r="I800" t="s">
        <v>25367</v>
      </c>
      <c r="J800" t="s">
        <v>25359</v>
      </c>
      <c r="L800" t="s">
        <v>25339</v>
      </c>
      <c r="M800" t="s">
        <v>22797</v>
      </c>
      <c r="R800" t="s">
        <v>22472</v>
      </c>
      <c r="S800" t="s">
        <v>25370</v>
      </c>
      <c r="U800" t="s">
        <v>22438</v>
      </c>
      <c r="W800" t="s">
        <v>25365</v>
      </c>
      <c r="X800" t="s">
        <v>22440</v>
      </c>
      <c r="Y800" t="s">
        <v>22441</v>
      </c>
      <c r="Z800" t="s">
        <v>22442</v>
      </c>
      <c r="AD800" t="s">
        <v>22422</v>
      </c>
      <c r="AE800" t="s">
        <v>22424</v>
      </c>
    </row>
    <row r="801" spans="1:31">
      <c r="A801" t="s">
        <v>25353</v>
      </c>
      <c r="B801" t="s">
        <v>25354</v>
      </c>
      <c r="D801" t="s">
        <v>25355</v>
      </c>
      <c r="E801" t="s">
        <v>25355</v>
      </c>
      <c r="F801" t="s">
        <v>22428</v>
      </c>
      <c r="G801" t="s">
        <v>25356</v>
      </c>
      <c r="H801" t="s">
        <v>25363</v>
      </c>
      <c r="I801" t="s">
        <v>25358</v>
      </c>
      <c r="J801" t="s">
        <v>25359</v>
      </c>
      <c r="L801" t="s">
        <v>25360</v>
      </c>
      <c r="M801" t="s">
        <v>22797</v>
      </c>
      <c r="R801" t="s">
        <v>22472</v>
      </c>
      <c r="S801" t="s">
        <v>25364</v>
      </c>
      <c r="U801" t="s">
        <v>22438</v>
      </c>
      <c r="W801" t="s">
        <v>25365</v>
      </c>
      <c r="X801" t="s">
        <v>22440</v>
      </c>
      <c r="Y801" t="s">
        <v>22441</v>
      </c>
      <c r="Z801" t="s">
        <v>22442</v>
      </c>
      <c r="AD801" t="s">
        <v>22422</v>
      </c>
      <c r="AE801" t="s">
        <v>22424</v>
      </c>
    </row>
    <row r="802" spans="1:31">
      <c r="A802" t="s">
        <v>25353</v>
      </c>
      <c r="B802" t="s">
        <v>25354</v>
      </c>
      <c r="D802" t="s">
        <v>25355</v>
      </c>
      <c r="E802" t="s">
        <v>25355</v>
      </c>
      <c r="F802" t="s">
        <v>22428</v>
      </c>
      <c r="G802" t="s">
        <v>25371</v>
      </c>
      <c r="H802" t="s">
        <v>25372</v>
      </c>
      <c r="I802" t="s">
        <v>25373</v>
      </c>
      <c r="J802" t="s">
        <v>25374</v>
      </c>
      <c r="L802" t="s">
        <v>25339</v>
      </c>
      <c r="M802" t="s">
        <v>22797</v>
      </c>
      <c r="R802" t="s">
        <v>22472</v>
      </c>
      <c r="S802" t="s">
        <v>25375</v>
      </c>
      <c r="U802" t="s">
        <v>22438</v>
      </c>
      <c r="X802" t="s">
        <v>22440</v>
      </c>
      <c r="Y802" t="s">
        <v>22441</v>
      </c>
      <c r="Z802" t="s">
        <v>22442</v>
      </c>
      <c r="AD802" t="s">
        <v>22422</v>
      </c>
      <c r="AE802" t="s">
        <v>22424</v>
      </c>
    </row>
    <row r="803" spans="1:31">
      <c r="A803" t="s">
        <v>25376</v>
      </c>
      <c r="B803" t="s">
        <v>25377</v>
      </c>
      <c r="D803" t="s">
        <v>25383</v>
      </c>
      <c r="E803" t="s">
        <v>25383</v>
      </c>
      <c r="F803" t="s">
        <v>22428</v>
      </c>
      <c r="G803" t="s">
        <v>25391</v>
      </c>
      <c r="H803" t="s">
        <v>25392</v>
      </c>
      <c r="I803" t="s">
        <v>25393</v>
      </c>
      <c r="J803" t="s">
        <v>23005</v>
      </c>
      <c r="L803" t="s">
        <v>24366</v>
      </c>
      <c r="M803" t="s">
        <v>23382</v>
      </c>
      <c r="R803" t="s">
        <v>22452</v>
      </c>
      <c r="S803" t="s">
        <v>25394</v>
      </c>
      <c r="U803" t="s">
        <v>22438</v>
      </c>
      <c r="X803" t="s">
        <v>22440</v>
      </c>
      <c r="Y803" t="s">
        <v>22441</v>
      </c>
      <c r="Z803" t="s">
        <v>22442</v>
      </c>
      <c r="AD803" t="s">
        <v>22422</v>
      </c>
      <c r="AE803" t="s">
        <v>22424</v>
      </c>
    </row>
    <row r="804" spans="1:31">
      <c r="A804" t="s">
        <v>25376</v>
      </c>
      <c r="B804" t="s">
        <v>25377</v>
      </c>
      <c r="D804" t="s">
        <v>25383</v>
      </c>
      <c r="E804" t="s">
        <v>25383</v>
      </c>
      <c r="F804" t="s">
        <v>22428</v>
      </c>
      <c r="G804" t="s">
        <v>25391</v>
      </c>
      <c r="H804" t="s">
        <v>25392</v>
      </c>
      <c r="I804" t="s">
        <v>25393</v>
      </c>
      <c r="J804" t="s">
        <v>23005</v>
      </c>
      <c r="L804" t="s">
        <v>24366</v>
      </c>
      <c r="M804" t="s">
        <v>23382</v>
      </c>
      <c r="R804" t="s">
        <v>22475</v>
      </c>
      <c r="S804" t="s">
        <v>25395</v>
      </c>
      <c r="U804" t="s">
        <v>22438</v>
      </c>
      <c r="X804" t="s">
        <v>22440</v>
      </c>
      <c r="Y804" t="s">
        <v>22441</v>
      </c>
      <c r="Z804" t="s">
        <v>22442</v>
      </c>
      <c r="AD804" t="s">
        <v>22422</v>
      </c>
      <c r="AE804" t="s">
        <v>22424</v>
      </c>
    </row>
    <row r="805" spans="1:31">
      <c r="A805" t="s">
        <v>25376</v>
      </c>
      <c r="B805" t="s">
        <v>25377</v>
      </c>
      <c r="D805" t="s">
        <v>25383</v>
      </c>
      <c r="E805" t="s">
        <v>25383</v>
      </c>
      <c r="F805" t="s">
        <v>22428</v>
      </c>
      <c r="G805" t="s">
        <v>25391</v>
      </c>
      <c r="H805" t="s">
        <v>25392</v>
      </c>
      <c r="I805" t="s">
        <v>25393</v>
      </c>
      <c r="J805" t="s">
        <v>23005</v>
      </c>
      <c r="L805" t="s">
        <v>24366</v>
      </c>
      <c r="M805" t="s">
        <v>23382</v>
      </c>
      <c r="R805" t="s">
        <v>22455</v>
      </c>
      <c r="S805" t="s">
        <v>25396</v>
      </c>
      <c r="U805" t="s">
        <v>22438</v>
      </c>
      <c r="X805" t="s">
        <v>22440</v>
      </c>
      <c r="Y805" t="s">
        <v>22441</v>
      </c>
      <c r="Z805" t="s">
        <v>22442</v>
      </c>
      <c r="AD805" t="s">
        <v>22422</v>
      </c>
      <c r="AE805" t="s">
        <v>22424</v>
      </c>
    </row>
    <row r="806" spans="1:31">
      <c r="A806" t="s">
        <v>25376</v>
      </c>
      <c r="B806" t="s">
        <v>25377</v>
      </c>
      <c r="D806" t="s">
        <v>25383</v>
      </c>
      <c r="E806" t="s">
        <v>25383</v>
      </c>
      <c r="F806" t="s">
        <v>22428</v>
      </c>
      <c r="G806" t="s">
        <v>25391</v>
      </c>
      <c r="H806" t="s">
        <v>25392</v>
      </c>
      <c r="I806" t="s">
        <v>25393</v>
      </c>
      <c r="J806" t="s">
        <v>23005</v>
      </c>
      <c r="L806" t="s">
        <v>24366</v>
      </c>
      <c r="M806" t="s">
        <v>23382</v>
      </c>
      <c r="R806" t="s">
        <v>23019</v>
      </c>
      <c r="S806" t="s">
        <v>25397</v>
      </c>
      <c r="U806" t="s">
        <v>22438</v>
      </c>
      <c r="X806" t="s">
        <v>22440</v>
      </c>
      <c r="Y806" t="s">
        <v>22441</v>
      </c>
      <c r="Z806" t="s">
        <v>22442</v>
      </c>
      <c r="AD806" t="s">
        <v>22422</v>
      </c>
      <c r="AE806" t="s">
        <v>22424</v>
      </c>
    </row>
    <row r="807" spans="1:31">
      <c r="A807" t="s">
        <v>25376</v>
      </c>
      <c r="B807" t="s">
        <v>25377</v>
      </c>
      <c r="D807" t="s">
        <v>25383</v>
      </c>
      <c r="E807" t="s">
        <v>25383</v>
      </c>
      <c r="F807" t="s">
        <v>22428</v>
      </c>
      <c r="G807" t="s">
        <v>25384</v>
      </c>
      <c r="H807" t="s">
        <v>25385</v>
      </c>
      <c r="I807" t="s">
        <v>25386</v>
      </c>
      <c r="J807" t="s">
        <v>23005</v>
      </c>
      <c r="L807" t="s">
        <v>24363</v>
      </c>
      <c r="M807" t="s">
        <v>22637</v>
      </c>
      <c r="N807" t="s">
        <v>25387</v>
      </c>
      <c r="P807" t="s">
        <v>23049</v>
      </c>
      <c r="R807" t="s">
        <v>22507</v>
      </c>
      <c r="S807" t="s">
        <v>25388</v>
      </c>
      <c r="T807" t="s">
        <v>25389</v>
      </c>
      <c r="U807" t="s">
        <v>22438</v>
      </c>
      <c r="V807" t="s">
        <v>25390</v>
      </c>
      <c r="X807" t="s">
        <v>22440</v>
      </c>
      <c r="Y807" t="s">
        <v>22441</v>
      </c>
      <c r="Z807" t="s">
        <v>22442</v>
      </c>
      <c r="AD807" t="s">
        <v>22422</v>
      </c>
      <c r="AE807" t="s">
        <v>22424</v>
      </c>
    </row>
    <row r="808" spans="1:31">
      <c r="A808" t="s">
        <v>25376</v>
      </c>
      <c r="B808" t="s">
        <v>25377</v>
      </c>
      <c r="D808" t="s">
        <v>25378</v>
      </c>
      <c r="E808" t="s">
        <v>25378</v>
      </c>
      <c r="F808" t="s">
        <v>22428</v>
      </c>
      <c r="G808" t="s">
        <v>25413</v>
      </c>
      <c r="H808" t="s">
        <v>25414</v>
      </c>
      <c r="I808" t="s">
        <v>25415</v>
      </c>
      <c r="J808" t="s">
        <v>22597</v>
      </c>
      <c r="L808" t="s">
        <v>24366</v>
      </c>
      <c r="M808" t="s">
        <v>23014</v>
      </c>
      <c r="R808" t="s">
        <v>23034</v>
      </c>
      <c r="U808" t="s">
        <v>22438</v>
      </c>
      <c r="X808" t="s">
        <v>22440</v>
      </c>
      <c r="Y808" t="s">
        <v>22441</v>
      </c>
      <c r="Z808" t="s">
        <v>22442</v>
      </c>
      <c r="AD808" t="s">
        <v>22422</v>
      </c>
      <c r="AE808" t="s">
        <v>22424</v>
      </c>
    </row>
    <row r="809" spans="1:31">
      <c r="A809" t="s">
        <v>25376</v>
      </c>
      <c r="B809" t="s">
        <v>25377</v>
      </c>
      <c r="D809" t="s">
        <v>25378</v>
      </c>
      <c r="E809" t="s">
        <v>25378</v>
      </c>
      <c r="F809" t="s">
        <v>22428</v>
      </c>
      <c r="G809" t="s">
        <v>25407</v>
      </c>
      <c r="H809" t="s">
        <v>25408</v>
      </c>
      <c r="I809" t="s">
        <v>25409</v>
      </c>
      <c r="J809" t="s">
        <v>22597</v>
      </c>
      <c r="L809" t="s">
        <v>24363</v>
      </c>
      <c r="M809" t="s">
        <v>22637</v>
      </c>
      <c r="N809" t="s">
        <v>22868</v>
      </c>
      <c r="O809" t="s">
        <v>22505</v>
      </c>
      <c r="P809" t="s">
        <v>22586</v>
      </c>
      <c r="R809" t="s">
        <v>22507</v>
      </c>
      <c r="S809" t="s">
        <v>25410</v>
      </c>
      <c r="T809" t="s">
        <v>25411</v>
      </c>
      <c r="U809" t="s">
        <v>22438</v>
      </c>
      <c r="V809" t="s">
        <v>25412</v>
      </c>
      <c r="X809" t="s">
        <v>22440</v>
      </c>
      <c r="Y809" t="s">
        <v>22441</v>
      </c>
      <c r="Z809" t="s">
        <v>22442</v>
      </c>
      <c r="AD809" t="s">
        <v>22847</v>
      </c>
      <c r="AE809" t="s">
        <v>22424</v>
      </c>
    </row>
    <row r="810" spans="1:31">
      <c r="A810" t="s">
        <v>25376</v>
      </c>
      <c r="B810" t="s">
        <v>25377</v>
      </c>
      <c r="D810" t="s">
        <v>25378</v>
      </c>
      <c r="E810" t="s">
        <v>25378</v>
      </c>
      <c r="F810" t="s">
        <v>22428</v>
      </c>
      <c r="G810" t="s">
        <v>25403</v>
      </c>
      <c r="H810" t="s">
        <v>25404</v>
      </c>
      <c r="I810" t="s">
        <v>25405</v>
      </c>
      <c r="J810" t="s">
        <v>22570</v>
      </c>
      <c r="L810" t="s">
        <v>24366</v>
      </c>
      <c r="M810" t="s">
        <v>22669</v>
      </c>
      <c r="R810" t="s">
        <v>22455</v>
      </c>
      <c r="S810" t="s">
        <v>25406</v>
      </c>
      <c r="U810" t="s">
        <v>22438</v>
      </c>
      <c r="X810" t="s">
        <v>22440</v>
      </c>
      <c r="Y810" t="s">
        <v>22441</v>
      </c>
      <c r="Z810" t="s">
        <v>22442</v>
      </c>
      <c r="AD810" t="s">
        <v>22422</v>
      </c>
      <c r="AE810" t="s">
        <v>22424</v>
      </c>
    </row>
    <row r="811" spans="1:31">
      <c r="A811" t="s">
        <v>25376</v>
      </c>
      <c r="B811" t="s">
        <v>25377</v>
      </c>
      <c r="D811" t="s">
        <v>25378</v>
      </c>
      <c r="E811" t="s">
        <v>25378</v>
      </c>
      <c r="F811" t="s">
        <v>22428</v>
      </c>
      <c r="G811" t="s">
        <v>25379</v>
      </c>
      <c r="H811" t="s">
        <v>25380</v>
      </c>
      <c r="I811" t="s">
        <v>25381</v>
      </c>
      <c r="J811" t="s">
        <v>22463</v>
      </c>
      <c r="L811" t="s">
        <v>24366</v>
      </c>
      <c r="M811" t="s">
        <v>23505</v>
      </c>
      <c r="R811" t="s">
        <v>22455</v>
      </c>
      <c r="S811" t="s">
        <v>25382</v>
      </c>
      <c r="U811" t="s">
        <v>22438</v>
      </c>
      <c r="X811" t="s">
        <v>22440</v>
      </c>
      <c r="Y811" t="s">
        <v>22441</v>
      </c>
      <c r="Z811" t="s">
        <v>22442</v>
      </c>
      <c r="AD811" t="s">
        <v>22422</v>
      </c>
      <c r="AE811" t="s">
        <v>22424</v>
      </c>
    </row>
    <row r="812" spans="1:31">
      <c r="A812" t="s">
        <v>25376</v>
      </c>
      <c r="B812" t="s">
        <v>25377</v>
      </c>
      <c r="D812" t="s">
        <v>25398</v>
      </c>
      <c r="E812" t="s">
        <v>25398</v>
      </c>
      <c r="F812" t="s">
        <v>22428</v>
      </c>
      <c r="G812" t="s">
        <v>25391</v>
      </c>
      <c r="H812" t="s">
        <v>25399</v>
      </c>
      <c r="I812" t="s">
        <v>25400</v>
      </c>
      <c r="J812" t="s">
        <v>23005</v>
      </c>
      <c r="L812" t="s">
        <v>24366</v>
      </c>
      <c r="M812" t="s">
        <v>25401</v>
      </c>
      <c r="R812" t="s">
        <v>22455</v>
      </c>
      <c r="S812" t="s">
        <v>25402</v>
      </c>
      <c r="U812" t="s">
        <v>22438</v>
      </c>
      <c r="X812" t="s">
        <v>22440</v>
      </c>
      <c r="Y812" t="s">
        <v>22441</v>
      </c>
      <c r="Z812" t="s">
        <v>22442</v>
      </c>
      <c r="AD812" t="s">
        <v>22422</v>
      </c>
      <c r="AE812" t="s">
        <v>22424</v>
      </c>
    </row>
    <row r="813" spans="1:31">
      <c r="A813" t="s">
        <v>25416</v>
      </c>
      <c r="B813" t="s">
        <v>25417</v>
      </c>
      <c r="D813" t="s">
        <v>25418</v>
      </c>
      <c r="E813" t="s">
        <v>25418</v>
      </c>
      <c r="F813" t="s">
        <v>22428</v>
      </c>
      <c r="G813" t="s">
        <v>25419</v>
      </c>
      <c r="H813" t="s">
        <v>25420</v>
      </c>
      <c r="I813" t="s">
        <v>25421</v>
      </c>
      <c r="J813" t="s">
        <v>23693</v>
      </c>
      <c r="L813" t="s">
        <v>22796</v>
      </c>
      <c r="M813" t="s">
        <v>22465</v>
      </c>
      <c r="R813" t="s">
        <v>22466</v>
      </c>
      <c r="S813" t="s">
        <v>25422</v>
      </c>
      <c r="U813" t="s">
        <v>22438</v>
      </c>
      <c r="X813" t="s">
        <v>22440</v>
      </c>
      <c r="Y813" t="s">
        <v>22441</v>
      </c>
      <c r="Z813" t="s">
        <v>22442</v>
      </c>
      <c r="AD813" t="s">
        <v>22422</v>
      </c>
      <c r="AE813" t="s">
        <v>22424</v>
      </c>
    </row>
    <row r="814" spans="1:31">
      <c r="A814" t="s">
        <v>25416</v>
      </c>
      <c r="B814" t="s">
        <v>25417</v>
      </c>
      <c r="D814" t="s">
        <v>25418</v>
      </c>
      <c r="E814" t="s">
        <v>25418</v>
      </c>
      <c r="F814" t="s">
        <v>22428</v>
      </c>
      <c r="G814" t="s">
        <v>25419</v>
      </c>
      <c r="H814" t="s">
        <v>25420</v>
      </c>
      <c r="I814" t="s">
        <v>25421</v>
      </c>
      <c r="J814" t="s">
        <v>23693</v>
      </c>
      <c r="L814" t="s">
        <v>22796</v>
      </c>
      <c r="M814" t="s">
        <v>22465</v>
      </c>
      <c r="R814" t="s">
        <v>22455</v>
      </c>
      <c r="S814" t="s">
        <v>25423</v>
      </c>
      <c r="U814" t="s">
        <v>22438</v>
      </c>
      <c r="X814" t="s">
        <v>22440</v>
      </c>
      <c r="Y814" t="s">
        <v>22441</v>
      </c>
      <c r="Z814" t="s">
        <v>22442</v>
      </c>
      <c r="AD814" t="s">
        <v>22422</v>
      </c>
      <c r="AE814" t="s">
        <v>22424</v>
      </c>
    </row>
    <row r="815" spans="1:31">
      <c r="A815" t="s">
        <v>25416</v>
      </c>
      <c r="B815" t="s">
        <v>25417</v>
      </c>
      <c r="D815" t="s">
        <v>25418</v>
      </c>
      <c r="E815" t="s">
        <v>25418</v>
      </c>
      <c r="F815" t="s">
        <v>22428</v>
      </c>
      <c r="G815" t="s">
        <v>25419</v>
      </c>
      <c r="H815" t="s">
        <v>25420</v>
      </c>
      <c r="I815" t="s">
        <v>25421</v>
      </c>
      <c r="J815" t="s">
        <v>23693</v>
      </c>
      <c r="L815" t="s">
        <v>22796</v>
      </c>
      <c r="M815" t="s">
        <v>22465</v>
      </c>
      <c r="R815" t="s">
        <v>22457</v>
      </c>
      <c r="S815" t="s">
        <v>25424</v>
      </c>
      <c r="U815" t="s">
        <v>22438</v>
      </c>
      <c r="X815" t="s">
        <v>22440</v>
      </c>
      <c r="Y815" t="s">
        <v>22441</v>
      </c>
      <c r="Z815" t="s">
        <v>22442</v>
      </c>
      <c r="AD815" t="s">
        <v>22422</v>
      </c>
      <c r="AE815" t="s">
        <v>22424</v>
      </c>
    </row>
    <row r="816" spans="1:31">
      <c r="A816" t="s">
        <v>25416</v>
      </c>
      <c r="B816" t="s">
        <v>25417</v>
      </c>
      <c r="D816" t="s">
        <v>25418</v>
      </c>
      <c r="E816" t="s">
        <v>25418</v>
      </c>
      <c r="F816" t="s">
        <v>22428</v>
      </c>
      <c r="G816" t="s">
        <v>25419</v>
      </c>
      <c r="H816" t="s">
        <v>25420</v>
      </c>
      <c r="I816" t="s">
        <v>25421</v>
      </c>
      <c r="J816" t="s">
        <v>23693</v>
      </c>
      <c r="L816" t="s">
        <v>22796</v>
      </c>
      <c r="M816" t="s">
        <v>22465</v>
      </c>
      <c r="R816" t="s">
        <v>22808</v>
      </c>
      <c r="S816" t="s">
        <v>25425</v>
      </c>
      <c r="U816" t="s">
        <v>22438</v>
      </c>
      <c r="W816" t="s">
        <v>25426</v>
      </c>
      <c r="X816" t="s">
        <v>22440</v>
      </c>
      <c r="Y816" t="s">
        <v>22441</v>
      </c>
      <c r="Z816" t="s">
        <v>22442</v>
      </c>
      <c r="AD816" t="s">
        <v>22422</v>
      </c>
      <c r="AE816" t="s">
        <v>22424</v>
      </c>
    </row>
    <row r="817" spans="1:31">
      <c r="A817" t="s">
        <v>25416</v>
      </c>
      <c r="B817" t="s">
        <v>25417</v>
      </c>
      <c r="D817" t="s">
        <v>25418</v>
      </c>
      <c r="E817" t="s">
        <v>25418</v>
      </c>
      <c r="F817" t="s">
        <v>22428</v>
      </c>
      <c r="G817" t="s">
        <v>25427</v>
      </c>
      <c r="H817" t="s">
        <v>25428</v>
      </c>
      <c r="I817" t="s">
        <v>23749</v>
      </c>
      <c r="J817" t="s">
        <v>23693</v>
      </c>
      <c r="L817" t="s">
        <v>22876</v>
      </c>
      <c r="M817" t="s">
        <v>23505</v>
      </c>
      <c r="R817" t="s">
        <v>22452</v>
      </c>
      <c r="S817" t="s">
        <v>25429</v>
      </c>
      <c r="U817" t="s">
        <v>22438</v>
      </c>
      <c r="W817" t="s">
        <v>23751</v>
      </c>
      <c r="X817" t="s">
        <v>22440</v>
      </c>
      <c r="Y817" t="s">
        <v>22441</v>
      </c>
      <c r="Z817" t="s">
        <v>22442</v>
      </c>
      <c r="AD817" t="s">
        <v>22422</v>
      </c>
      <c r="AE817" t="s">
        <v>22424</v>
      </c>
    </row>
    <row r="818" spans="1:31">
      <c r="A818" t="s">
        <v>25430</v>
      </c>
      <c r="B818" t="s">
        <v>25431</v>
      </c>
      <c r="D818" t="s">
        <v>25432</v>
      </c>
      <c r="E818" t="s">
        <v>25432</v>
      </c>
      <c r="F818" t="s">
        <v>22428</v>
      </c>
      <c r="G818" t="s">
        <v>25433</v>
      </c>
      <c r="H818" t="s">
        <v>25434</v>
      </c>
      <c r="I818" t="s">
        <v>25435</v>
      </c>
      <c r="J818" t="s">
        <v>23693</v>
      </c>
      <c r="L818" t="s">
        <v>22803</v>
      </c>
      <c r="M818" t="s">
        <v>22465</v>
      </c>
      <c r="R818" t="s">
        <v>22466</v>
      </c>
      <c r="S818" t="s">
        <v>25436</v>
      </c>
      <c r="U818" t="s">
        <v>22438</v>
      </c>
      <c r="X818" t="s">
        <v>22440</v>
      </c>
      <c r="Y818" t="s">
        <v>22441</v>
      </c>
      <c r="Z818" t="s">
        <v>22442</v>
      </c>
      <c r="AD818" t="s">
        <v>22422</v>
      </c>
      <c r="AE818" t="s">
        <v>22424</v>
      </c>
    </row>
    <row r="819" spans="1:31">
      <c r="A819" t="s">
        <v>25430</v>
      </c>
      <c r="B819" t="s">
        <v>25431</v>
      </c>
      <c r="D819" t="s">
        <v>25432</v>
      </c>
      <c r="E819" t="s">
        <v>25432</v>
      </c>
      <c r="F819" t="s">
        <v>22428</v>
      </c>
      <c r="G819" t="s">
        <v>25433</v>
      </c>
      <c r="H819" t="s">
        <v>25434</v>
      </c>
      <c r="I819" t="s">
        <v>25435</v>
      </c>
      <c r="J819" t="s">
        <v>23693</v>
      </c>
      <c r="L819" t="s">
        <v>22803</v>
      </c>
      <c r="M819" t="s">
        <v>22465</v>
      </c>
      <c r="R819" t="s">
        <v>22452</v>
      </c>
      <c r="S819" t="s">
        <v>25437</v>
      </c>
      <c r="U819" t="s">
        <v>22438</v>
      </c>
      <c r="X819" t="s">
        <v>22440</v>
      </c>
      <c r="Y819" t="s">
        <v>22441</v>
      </c>
      <c r="Z819" t="s">
        <v>22442</v>
      </c>
      <c r="AD819" t="s">
        <v>22422</v>
      </c>
      <c r="AE819" t="s">
        <v>22424</v>
      </c>
    </row>
    <row r="820" spans="1:31">
      <c r="A820" t="s">
        <v>25430</v>
      </c>
      <c r="B820" t="s">
        <v>25431</v>
      </c>
      <c r="D820" t="s">
        <v>25432</v>
      </c>
      <c r="E820" t="s">
        <v>25432</v>
      </c>
      <c r="F820" t="s">
        <v>22428</v>
      </c>
      <c r="G820" t="s">
        <v>25433</v>
      </c>
      <c r="H820" t="s">
        <v>25434</v>
      </c>
      <c r="I820" t="s">
        <v>25435</v>
      </c>
      <c r="J820" t="s">
        <v>23693</v>
      </c>
      <c r="L820" t="s">
        <v>22803</v>
      </c>
      <c r="M820" t="s">
        <v>22465</v>
      </c>
      <c r="R820" t="s">
        <v>23707</v>
      </c>
      <c r="S820" t="s">
        <v>25438</v>
      </c>
      <c r="U820" t="s">
        <v>22438</v>
      </c>
      <c r="W820" t="s">
        <v>23709</v>
      </c>
      <c r="X820" t="s">
        <v>22440</v>
      </c>
      <c r="Y820" t="s">
        <v>22441</v>
      </c>
      <c r="Z820" t="s">
        <v>22442</v>
      </c>
      <c r="AD820" t="s">
        <v>22422</v>
      </c>
      <c r="AE820" t="s">
        <v>22424</v>
      </c>
    </row>
    <row r="821" spans="1:31">
      <c r="A821" t="s">
        <v>25430</v>
      </c>
      <c r="B821" t="s">
        <v>25431</v>
      </c>
      <c r="D821" t="s">
        <v>25432</v>
      </c>
      <c r="E821" t="s">
        <v>25432</v>
      </c>
      <c r="F821" t="s">
        <v>22428</v>
      </c>
      <c r="G821" t="s">
        <v>25440</v>
      </c>
      <c r="H821" t="s">
        <v>25441</v>
      </c>
      <c r="I821" t="s">
        <v>25442</v>
      </c>
      <c r="J821" t="s">
        <v>23693</v>
      </c>
      <c r="L821" t="s">
        <v>22823</v>
      </c>
      <c r="M821" t="s">
        <v>25446</v>
      </c>
      <c r="N821" t="s">
        <v>23594</v>
      </c>
      <c r="O821" t="s">
        <v>23557</v>
      </c>
      <c r="P821" t="s">
        <v>139</v>
      </c>
      <c r="R821" t="s">
        <v>22979</v>
      </c>
      <c r="S821" t="s">
        <v>25447</v>
      </c>
      <c r="T821" t="s">
        <v>23820</v>
      </c>
      <c r="U821" t="s">
        <v>22438</v>
      </c>
      <c r="V821" t="s">
        <v>25448</v>
      </c>
      <c r="X821" t="s">
        <v>22440</v>
      </c>
      <c r="Y821" t="s">
        <v>22441</v>
      </c>
      <c r="Z821" t="s">
        <v>22442</v>
      </c>
      <c r="AD821" t="s">
        <v>22847</v>
      </c>
      <c r="AE821" t="s">
        <v>22424</v>
      </c>
    </row>
    <row r="822" spans="1:31">
      <c r="A822" t="s">
        <v>25430</v>
      </c>
      <c r="B822" t="s">
        <v>25431</v>
      </c>
      <c r="D822" t="s">
        <v>25432</v>
      </c>
      <c r="E822" t="s">
        <v>25432</v>
      </c>
      <c r="F822" t="s">
        <v>22428</v>
      </c>
      <c r="G822" t="s">
        <v>25440</v>
      </c>
      <c r="H822" t="s">
        <v>25441</v>
      </c>
      <c r="I822" t="s">
        <v>25442</v>
      </c>
      <c r="J822" t="s">
        <v>23693</v>
      </c>
      <c r="L822" t="s">
        <v>22823</v>
      </c>
      <c r="M822" t="s">
        <v>23505</v>
      </c>
      <c r="R822" t="s">
        <v>22488</v>
      </c>
      <c r="U822" t="s">
        <v>22438</v>
      </c>
      <c r="W822" t="s">
        <v>25449</v>
      </c>
      <c r="X822" t="s">
        <v>22440</v>
      </c>
      <c r="Y822" t="s">
        <v>22441</v>
      </c>
      <c r="Z822" t="s">
        <v>22442</v>
      </c>
      <c r="AD822" t="s">
        <v>22847</v>
      </c>
      <c r="AE822" t="s">
        <v>22424</v>
      </c>
    </row>
    <row r="823" spans="1:31">
      <c r="A823" t="s">
        <v>25430</v>
      </c>
      <c r="B823" t="s">
        <v>25431</v>
      </c>
      <c r="D823" t="s">
        <v>25439</v>
      </c>
      <c r="E823" t="s">
        <v>25439</v>
      </c>
      <c r="F823" t="s">
        <v>22428</v>
      </c>
      <c r="G823" t="s">
        <v>25440</v>
      </c>
      <c r="H823" t="s">
        <v>25441</v>
      </c>
      <c r="I823" t="s">
        <v>25442</v>
      </c>
      <c r="J823" t="s">
        <v>23693</v>
      </c>
      <c r="L823" t="s">
        <v>22823</v>
      </c>
      <c r="M823" t="s">
        <v>23540</v>
      </c>
      <c r="N823" t="s">
        <v>22573</v>
      </c>
      <c r="O823" t="s">
        <v>22574</v>
      </c>
      <c r="P823" t="s">
        <v>23049</v>
      </c>
      <c r="R823" t="s">
        <v>22507</v>
      </c>
      <c r="S823" t="s">
        <v>25443</v>
      </c>
      <c r="T823" t="s">
        <v>25444</v>
      </c>
      <c r="U823" t="s">
        <v>22438</v>
      </c>
      <c r="V823" t="s">
        <v>25445</v>
      </c>
      <c r="X823" t="s">
        <v>22440</v>
      </c>
      <c r="Y823" t="s">
        <v>22441</v>
      </c>
      <c r="Z823" t="s">
        <v>22442</v>
      </c>
      <c r="AD823" t="s">
        <v>22847</v>
      </c>
      <c r="AE823" t="s">
        <v>22424</v>
      </c>
    </row>
    <row r="824" spans="1:31">
      <c r="A824" t="s">
        <v>25430</v>
      </c>
      <c r="B824" t="s">
        <v>25431</v>
      </c>
      <c r="D824" t="s">
        <v>25439</v>
      </c>
      <c r="E824" t="s">
        <v>25439</v>
      </c>
      <c r="F824" t="s">
        <v>22428</v>
      </c>
      <c r="G824" t="s">
        <v>25440</v>
      </c>
      <c r="H824" t="s">
        <v>25441</v>
      </c>
      <c r="I824" t="s">
        <v>25442</v>
      </c>
      <c r="J824" t="s">
        <v>23693</v>
      </c>
      <c r="L824" t="s">
        <v>22823</v>
      </c>
      <c r="M824" t="s">
        <v>23505</v>
      </c>
      <c r="R824" t="s">
        <v>23530</v>
      </c>
      <c r="S824" t="s">
        <v>25450</v>
      </c>
      <c r="U824" t="s">
        <v>22438</v>
      </c>
      <c r="X824" t="s">
        <v>22440</v>
      </c>
      <c r="Y824" t="s">
        <v>22441</v>
      </c>
      <c r="Z824" t="s">
        <v>22442</v>
      </c>
      <c r="AD824" t="s">
        <v>22847</v>
      </c>
      <c r="AE824" t="s">
        <v>22424</v>
      </c>
    </row>
    <row r="825" spans="1:31">
      <c r="A825" t="s">
        <v>25430</v>
      </c>
      <c r="B825" t="s">
        <v>25431</v>
      </c>
      <c r="D825" t="s">
        <v>25432</v>
      </c>
      <c r="E825" t="s">
        <v>25432</v>
      </c>
      <c r="F825" t="s">
        <v>22428</v>
      </c>
      <c r="G825" t="s">
        <v>25440</v>
      </c>
      <c r="H825" t="s">
        <v>25451</v>
      </c>
      <c r="I825" t="s">
        <v>25452</v>
      </c>
      <c r="J825" t="s">
        <v>23693</v>
      </c>
      <c r="L825" t="s">
        <v>22823</v>
      </c>
      <c r="M825" t="s">
        <v>22465</v>
      </c>
      <c r="R825" t="s">
        <v>22452</v>
      </c>
      <c r="S825" t="s">
        <v>25453</v>
      </c>
      <c r="U825" t="s">
        <v>22438</v>
      </c>
      <c r="X825" t="s">
        <v>22440</v>
      </c>
      <c r="Y825" t="s">
        <v>22441</v>
      </c>
      <c r="Z825" t="s">
        <v>22442</v>
      </c>
      <c r="AD825" t="s">
        <v>22422</v>
      </c>
      <c r="AE825" t="s">
        <v>22424</v>
      </c>
    </row>
    <row r="826" spans="1:31">
      <c r="A826" t="s">
        <v>25454</v>
      </c>
      <c r="D826" t="s">
        <v>25455</v>
      </c>
      <c r="E826" t="s">
        <v>25455</v>
      </c>
      <c r="F826" t="s">
        <v>22428</v>
      </c>
      <c r="G826" t="s">
        <v>25456</v>
      </c>
      <c r="H826" t="s">
        <v>25457</v>
      </c>
      <c r="I826" t="s">
        <v>25458</v>
      </c>
      <c r="J826" t="s">
        <v>23882</v>
      </c>
      <c r="L826" t="s">
        <v>25459</v>
      </c>
      <c r="M826" t="s">
        <v>22465</v>
      </c>
      <c r="R826" t="s">
        <v>22452</v>
      </c>
      <c r="S826" t="s">
        <v>25460</v>
      </c>
      <c r="U826" t="s">
        <v>22438</v>
      </c>
      <c r="X826" t="s">
        <v>22440</v>
      </c>
      <c r="Y826" t="s">
        <v>22441</v>
      </c>
      <c r="Z826" t="s">
        <v>22442</v>
      </c>
      <c r="AD826" t="s">
        <v>22422</v>
      </c>
      <c r="AE826" t="s">
        <v>22424</v>
      </c>
    </row>
    <row r="827" spans="1:31">
      <c r="A827" t="s">
        <v>25461</v>
      </c>
      <c r="D827" t="s">
        <v>112</v>
      </c>
      <c r="E827" t="s">
        <v>25462</v>
      </c>
      <c r="G827" t="s">
        <v>25463</v>
      </c>
      <c r="H827" t="s">
        <v>25464</v>
      </c>
      <c r="I827" t="s">
        <v>25465</v>
      </c>
      <c r="J827" t="s">
        <v>25466</v>
      </c>
      <c r="L827" t="s">
        <v>23013</v>
      </c>
      <c r="M827" t="s">
        <v>25467</v>
      </c>
      <c r="R827" t="s">
        <v>22487</v>
      </c>
      <c r="S827" t="s">
        <v>25468</v>
      </c>
      <c r="U827" t="s">
        <v>22438</v>
      </c>
      <c r="W827" t="s">
        <v>25469</v>
      </c>
      <c r="X827" t="s">
        <v>22440</v>
      </c>
      <c r="Y827" t="s">
        <v>22441</v>
      </c>
      <c r="Z827" t="s">
        <v>22442</v>
      </c>
      <c r="AD827" t="s">
        <v>22422</v>
      </c>
      <c r="AE827" t="s">
        <v>22424</v>
      </c>
    </row>
    <row r="828" spans="1:31">
      <c r="A828" t="s">
        <v>25461</v>
      </c>
      <c r="D828" t="s">
        <v>112</v>
      </c>
      <c r="E828" t="s">
        <v>25462</v>
      </c>
      <c r="G828" t="s">
        <v>25463</v>
      </c>
      <c r="H828" t="s">
        <v>25464</v>
      </c>
      <c r="I828" t="s">
        <v>25465</v>
      </c>
      <c r="J828" t="s">
        <v>25466</v>
      </c>
      <c r="L828" t="s">
        <v>23013</v>
      </c>
      <c r="M828" t="s">
        <v>25467</v>
      </c>
      <c r="R828" t="s">
        <v>23034</v>
      </c>
      <c r="U828" t="s">
        <v>22438</v>
      </c>
      <c r="W828" t="s">
        <v>25469</v>
      </c>
      <c r="X828" t="s">
        <v>22440</v>
      </c>
      <c r="Y828" t="s">
        <v>22441</v>
      </c>
      <c r="Z828" t="s">
        <v>22442</v>
      </c>
      <c r="AD828" t="s">
        <v>22422</v>
      </c>
      <c r="AE828" t="s">
        <v>22424</v>
      </c>
    </row>
    <row r="829" spans="1:31">
      <c r="A829" t="s">
        <v>25461</v>
      </c>
      <c r="D829" t="s">
        <v>112</v>
      </c>
      <c r="E829" t="s">
        <v>25462</v>
      </c>
      <c r="G829" t="s">
        <v>25470</v>
      </c>
      <c r="H829" t="s">
        <v>25471</v>
      </c>
      <c r="I829" t="s">
        <v>25465</v>
      </c>
      <c r="J829" t="s">
        <v>25466</v>
      </c>
      <c r="L829" t="s">
        <v>23013</v>
      </c>
      <c r="M829" t="s">
        <v>25467</v>
      </c>
      <c r="R829" t="s">
        <v>22487</v>
      </c>
      <c r="S829" t="s">
        <v>25472</v>
      </c>
      <c r="U829" t="s">
        <v>22438</v>
      </c>
      <c r="W829" t="s">
        <v>25473</v>
      </c>
      <c r="X829" t="s">
        <v>22440</v>
      </c>
      <c r="Y829" t="s">
        <v>22441</v>
      </c>
      <c r="Z829" t="s">
        <v>22442</v>
      </c>
      <c r="AD829" t="s">
        <v>22422</v>
      </c>
      <c r="AE829" t="s">
        <v>22424</v>
      </c>
    </row>
    <row r="830" spans="1:31">
      <c r="A830" t="s">
        <v>25461</v>
      </c>
      <c r="D830" t="s">
        <v>112</v>
      </c>
      <c r="E830" t="s">
        <v>25462</v>
      </c>
      <c r="G830" t="s">
        <v>25470</v>
      </c>
      <c r="H830" t="s">
        <v>25471</v>
      </c>
      <c r="I830" t="s">
        <v>25465</v>
      </c>
      <c r="J830" t="s">
        <v>25466</v>
      </c>
      <c r="L830" t="s">
        <v>23013</v>
      </c>
      <c r="M830" t="s">
        <v>25467</v>
      </c>
      <c r="R830" t="s">
        <v>23034</v>
      </c>
      <c r="U830" t="s">
        <v>22438</v>
      </c>
      <c r="W830" t="s">
        <v>25473</v>
      </c>
      <c r="X830" t="s">
        <v>22440</v>
      </c>
      <c r="Y830" t="s">
        <v>22441</v>
      </c>
      <c r="Z830" t="s">
        <v>22442</v>
      </c>
      <c r="AD830" t="s">
        <v>22422</v>
      </c>
      <c r="AE830" t="s">
        <v>22424</v>
      </c>
    </row>
    <row r="831" spans="1:31">
      <c r="A831" t="s">
        <v>25474</v>
      </c>
      <c r="D831" t="s">
        <v>112</v>
      </c>
      <c r="E831" t="s">
        <v>25462</v>
      </c>
      <c r="G831" t="s">
        <v>25475</v>
      </c>
      <c r="H831" t="s">
        <v>25476</v>
      </c>
      <c r="I831" t="s">
        <v>25477</v>
      </c>
      <c r="J831" t="s">
        <v>25466</v>
      </c>
      <c r="L831" t="s">
        <v>23013</v>
      </c>
      <c r="M831" t="s">
        <v>25467</v>
      </c>
      <c r="N831" t="s">
        <v>25478</v>
      </c>
      <c r="R831" t="s">
        <v>22487</v>
      </c>
      <c r="S831" t="s">
        <v>25479</v>
      </c>
      <c r="T831" t="s">
        <v>25480</v>
      </c>
      <c r="U831" t="s">
        <v>22438</v>
      </c>
      <c r="V831" t="s">
        <v>25481</v>
      </c>
      <c r="W831" t="s">
        <v>25482</v>
      </c>
      <c r="X831" t="s">
        <v>22440</v>
      </c>
      <c r="Y831" t="s">
        <v>22441</v>
      </c>
      <c r="Z831" t="s">
        <v>22442</v>
      </c>
      <c r="AD831" t="s">
        <v>22422</v>
      </c>
      <c r="AE831" t="s">
        <v>22424</v>
      </c>
    </row>
    <row r="832" spans="1:31">
      <c r="A832" t="s">
        <v>25474</v>
      </c>
      <c r="D832" t="s">
        <v>112</v>
      </c>
      <c r="E832" t="s">
        <v>25462</v>
      </c>
      <c r="G832" t="s">
        <v>25483</v>
      </c>
      <c r="H832" t="s">
        <v>25484</v>
      </c>
      <c r="I832" t="s">
        <v>25477</v>
      </c>
      <c r="J832" t="s">
        <v>25466</v>
      </c>
      <c r="L832" t="s">
        <v>23013</v>
      </c>
      <c r="M832" t="s">
        <v>25467</v>
      </c>
      <c r="N832" t="s">
        <v>25478</v>
      </c>
      <c r="R832" t="s">
        <v>22487</v>
      </c>
      <c r="S832" t="s">
        <v>25479</v>
      </c>
      <c r="T832" t="s">
        <v>25480</v>
      </c>
      <c r="U832" t="s">
        <v>22438</v>
      </c>
      <c r="V832" t="s">
        <v>25481</v>
      </c>
      <c r="W832" t="s">
        <v>25485</v>
      </c>
      <c r="X832" t="s">
        <v>22440</v>
      </c>
      <c r="Y832" t="s">
        <v>22441</v>
      </c>
      <c r="Z832" t="s">
        <v>22442</v>
      </c>
      <c r="AD832" t="s">
        <v>22422</v>
      </c>
      <c r="AE832" t="s">
        <v>22424</v>
      </c>
    </row>
    <row r="833" spans="1:31">
      <c r="A833" t="s">
        <v>25474</v>
      </c>
      <c r="D833" t="s">
        <v>112</v>
      </c>
      <c r="E833" t="s">
        <v>25462</v>
      </c>
      <c r="G833" t="s">
        <v>25483</v>
      </c>
      <c r="H833" t="s">
        <v>25484</v>
      </c>
      <c r="I833" t="s">
        <v>25486</v>
      </c>
      <c r="J833" t="s">
        <v>25466</v>
      </c>
      <c r="L833" t="s">
        <v>23013</v>
      </c>
      <c r="M833" t="s">
        <v>25467</v>
      </c>
      <c r="R833" t="s">
        <v>143</v>
      </c>
      <c r="T833" t="s">
        <v>25480</v>
      </c>
      <c r="U833" t="s">
        <v>22438</v>
      </c>
      <c r="W833" t="s">
        <v>25485</v>
      </c>
      <c r="X833" t="s">
        <v>22440</v>
      </c>
      <c r="Y833" t="s">
        <v>22441</v>
      </c>
      <c r="Z833" t="s">
        <v>22442</v>
      </c>
      <c r="AD833" t="s">
        <v>22422</v>
      </c>
      <c r="AE833" t="s">
        <v>22424</v>
      </c>
    </row>
    <row r="834" spans="1:31">
      <c r="A834" t="s">
        <v>25474</v>
      </c>
      <c r="D834" t="s">
        <v>112</v>
      </c>
      <c r="E834" t="s">
        <v>25462</v>
      </c>
      <c r="G834" t="s">
        <v>25487</v>
      </c>
      <c r="H834" t="s">
        <v>25488</v>
      </c>
      <c r="I834" t="s">
        <v>25489</v>
      </c>
      <c r="J834" t="s">
        <v>25466</v>
      </c>
      <c r="L834" t="s">
        <v>22433</v>
      </c>
      <c r="M834" t="s">
        <v>25467</v>
      </c>
      <c r="N834" t="s">
        <v>25490</v>
      </c>
      <c r="R834" t="s">
        <v>22487</v>
      </c>
      <c r="S834" t="s">
        <v>25491</v>
      </c>
      <c r="T834" t="s">
        <v>25480</v>
      </c>
      <c r="U834" t="s">
        <v>22438</v>
      </c>
      <c r="V834" t="s">
        <v>25481</v>
      </c>
      <c r="W834" t="s">
        <v>25485</v>
      </c>
      <c r="X834" t="s">
        <v>22440</v>
      </c>
      <c r="Y834" t="s">
        <v>22441</v>
      </c>
      <c r="Z834" t="s">
        <v>22442</v>
      </c>
      <c r="AD834" t="s">
        <v>22422</v>
      </c>
      <c r="AE834" t="s">
        <v>22424</v>
      </c>
    </row>
    <row r="835" spans="1:31">
      <c r="A835" t="s">
        <v>25492</v>
      </c>
      <c r="D835" t="s">
        <v>112</v>
      </c>
      <c r="E835" t="s">
        <v>25462</v>
      </c>
      <c r="G835" t="s">
        <v>25493</v>
      </c>
      <c r="H835" t="s">
        <v>25494</v>
      </c>
      <c r="I835" t="s">
        <v>25495</v>
      </c>
      <c r="J835" t="s">
        <v>25466</v>
      </c>
      <c r="L835" t="s">
        <v>23013</v>
      </c>
      <c r="M835" t="s">
        <v>25467</v>
      </c>
      <c r="R835" t="s">
        <v>22487</v>
      </c>
      <c r="S835" t="s">
        <v>25496</v>
      </c>
      <c r="U835" t="s">
        <v>22438</v>
      </c>
      <c r="W835" t="s">
        <v>25497</v>
      </c>
      <c r="X835" t="s">
        <v>22440</v>
      </c>
      <c r="Y835" t="s">
        <v>22441</v>
      </c>
      <c r="Z835" t="s">
        <v>22442</v>
      </c>
      <c r="AD835" t="s">
        <v>22422</v>
      </c>
      <c r="AE835" t="s">
        <v>22424</v>
      </c>
    </row>
    <row r="836" spans="1:31">
      <c r="A836" t="s">
        <v>25492</v>
      </c>
      <c r="D836" t="s">
        <v>112</v>
      </c>
      <c r="E836" t="s">
        <v>25462</v>
      </c>
      <c r="G836" t="s">
        <v>25493</v>
      </c>
      <c r="H836" t="s">
        <v>25494</v>
      </c>
      <c r="I836" t="s">
        <v>25495</v>
      </c>
      <c r="J836" t="s">
        <v>25466</v>
      </c>
      <c r="L836" t="s">
        <v>23013</v>
      </c>
      <c r="M836" t="s">
        <v>25467</v>
      </c>
      <c r="R836" t="s">
        <v>23034</v>
      </c>
      <c r="U836" t="s">
        <v>22438</v>
      </c>
      <c r="W836" t="s">
        <v>25497</v>
      </c>
      <c r="X836" t="s">
        <v>22440</v>
      </c>
      <c r="Y836" t="s">
        <v>22441</v>
      </c>
      <c r="Z836" t="s">
        <v>22442</v>
      </c>
      <c r="AD836" t="s">
        <v>22422</v>
      </c>
      <c r="AE836" t="s">
        <v>22424</v>
      </c>
    </row>
    <row r="837" spans="1:31">
      <c r="A837" t="s">
        <v>25492</v>
      </c>
      <c r="D837" t="s">
        <v>112</v>
      </c>
      <c r="E837" t="s">
        <v>25462</v>
      </c>
      <c r="G837" t="s">
        <v>25498</v>
      </c>
      <c r="H837" t="s">
        <v>25499</v>
      </c>
      <c r="I837" t="s">
        <v>25495</v>
      </c>
      <c r="J837" t="s">
        <v>25466</v>
      </c>
      <c r="L837" t="s">
        <v>23013</v>
      </c>
      <c r="M837" t="s">
        <v>25467</v>
      </c>
      <c r="R837" t="s">
        <v>22487</v>
      </c>
      <c r="S837" t="s">
        <v>25500</v>
      </c>
      <c r="U837" t="s">
        <v>22438</v>
      </c>
      <c r="W837" t="s">
        <v>25501</v>
      </c>
      <c r="X837" t="s">
        <v>22440</v>
      </c>
      <c r="Y837" t="s">
        <v>22441</v>
      </c>
      <c r="Z837" t="s">
        <v>22442</v>
      </c>
      <c r="AD837" t="s">
        <v>22422</v>
      </c>
      <c r="AE837" t="s">
        <v>22424</v>
      </c>
    </row>
    <row r="838" spans="1:31">
      <c r="A838" t="s">
        <v>25492</v>
      </c>
      <c r="D838" t="s">
        <v>112</v>
      </c>
      <c r="E838" t="s">
        <v>25462</v>
      </c>
      <c r="G838" t="s">
        <v>25498</v>
      </c>
      <c r="H838" t="s">
        <v>25499</v>
      </c>
      <c r="I838" t="s">
        <v>25495</v>
      </c>
      <c r="J838" t="s">
        <v>25466</v>
      </c>
      <c r="L838" t="s">
        <v>23013</v>
      </c>
      <c r="M838" t="s">
        <v>25467</v>
      </c>
      <c r="R838" t="s">
        <v>23034</v>
      </c>
      <c r="U838" t="s">
        <v>22438</v>
      </c>
      <c r="W838" t="s">
        <v>25501</v>
      </c>
      <c r="X838" t="s">
        <v>22440</v>
      </c>
      <c r="Y838" t="s">
        <v>22441</v>
      </c>
      <c r="Z838" t="s">
        <v>22442</v>
      </c>
      <c r="AD838" t="s">
        <v>22422</v>
      </c>
      <c r="AE838" t="s">
        <v>22424</v>
      </c>
    </row>
    <row r="839" spans="1:31">
      <c r="A839" t="s">
        <v>25492</v>
      </c>
      <c r="D839" t="s">
        <v>112</v>
      </c>
      <c r="E839" t="s">
        <v>25462</v>
      </c>
      <c r="G839" t="s">
        <v>25502</v>
      </c>
      <c r="H839" t="s">
        <v>25503</v>
      </c>
      <c r="I839" t="s">
        <v>25495</v>
      </c>
      <c r="J839" t="s">
        <v>25466</v>
      </c>
      <c r="L839" t="s">
        <v>23013</v>
      </c>
      <c r="M839" t="s">
        <v>25467</v>
      </c>
      <c r="R839" t="s">
        <v>22487</v>
      </c>
      <c r="S839" t="s">
        <v>25504</v>
      </c>
      <c r="U839" t="s">
        <v>22438</v>
      </c>
      <c r="W839" t="s">
        <v>25505</v>
      </c>
      <c r="X839" t="s">
        <v>22440</v>
      </c>
      <c r="Y839" t="s">
        <v>22441</v>
      </c>
      <c r="Z839" t="s">
        <v>22442</v>
      </c>
      <c r="AD839" t="s">
        <v>22422</v>
      </c>
      <c r="AE839" t="s">
        <v>22424</v>
      </c>
    </row>
    <row r="840" spans="1:31">
      <c r="A840" t="s">
        <v>25492</v>
      </c>
      <c r="D840" t="s">
        <v>112</v>
      </c>
      <c r="E840" t="s">
        <v>25462</v>
      </c>
      <c r="G840" t="s">
        <v>25502</v>
      </c>
      <c r="H840" t="s">
        <v>25503</v>
      </c>
      <c r="I840" t="s">
        <v>25495</v>
      </c>
      <c r="J840" t="s">
        <v>25466</v>
      </c>
      <c r="L840" t="s">
        <v>23013</v>
      </c>
      <c r="M840" t="s">
        <v>25467</v>
      </c>
      <c r="R840" t="s">
        <v>23034</v>
      </c>
      <c r="U840" t="s">
        <v>22438</v>
      </c>
      <c r="W840" t="s">
        <v>25505</v>
      </c>
      <c r="X840" t="s">
        <v>22440</v>
      </c>
      <c r="Y840" t="s">
        <v>22441</v>
      </c>
      <c r="Z840" t="s">
        <v>22442</v>
      </c>
      <c r="AD840" t="s">
        <v>22422</v>
      </c>
      <c r="AE840" t="s">
        <v>22424</v>
      </c>
    </row>
    <row r="841" spans="1:31">
      <c r="A841" t="s">
        <v>25492</v>
      </c>
      <c r="D841" t="s">
        <v>112</v>
      </c>
      <c r="E841" t="s">
        <v>25462</v>
      </c>
      <c r="G841" t="s">
        <v>25506</v>
      </c>
      <c r="H841" t="s">
        <v>25507</v>
      </c>
      <c r="I841" t="s">
        <v>25495</v>
      </c>
      <c r="J841" t="s">
        <v>25466</v>
      </c>
      <c r="L841" t="s">
        <v>23013</v>
      </c>
      <c r="M841" t="s">
        <v>25467</v>
      </c>
      <c r="R841" t="s">
        <v>22487</v>
      </c>
      <c r="S841" t="s">
        <v>25508</v>
      </c>
      <c r="U841" t="s">
        <v>22438</v>
      </c>
      <c r="W841" t="s">
        <v>25509</v>
      </c>
      <c r="X841" t="s">
        <v>22440</v>
      </c>
      <c r="Y841" t="s">
        <v>22441</v>
      </c>
      <c r="Z841" t="s">
        <v>22442</v>
      </c>
      <c r="AD841" t="s">
        <v>22422</v>
      </c>
      <c r="AE841" t="s">
        <v>22424</v>
      </c>
    </row>
    <row r="842" spans="1:31">
      <c r="A842" t="s">
        <v>25492</v>
      </c>
      <c r="D842" t="s">
        <v>112</v>
      </c>
      <c r="E842" t="s">
        <v>25462</v>
      </c>
      <c r="G842" t="s">
        <v>25506</v>
      </c>
      <c r="H842" t="s">
        <v>25507</v>
      </c>
      <c r="I842" t="s">
        <v>25495</v>
      </c>
      <c r="J842" t="s">
        <v>25466</v>
      </c>
      <c r="L842" t="s">
        <v>23013</v>
      </c>
      <c r="M842" t="s">
        <v>25467</v>
      </c>
      <c r="R842" t="s">
        <v>23034</v>
      </c>
      <c r="U842" t="s">
        <v>22438</v>
      </c>
      <c r="W842" t="s">
        <v>25509</v>
      </c>
      <c r="X842" t="s">
        <v>22440</v>
      </c>
      <c r="Y842" t="s">
        <v>22441</v>
      </c>
      <c r="Z842" t="s">
        <v>22442</v>
      </c>
      <c r="AD842" t="s">
        <v>22422</v>
      </c>
      <c r="AE842" t="s">
        <v>22424</v>
      </c>
    </row>
    <row r="843" spans="1:31">
      <c r="A843" t="s">
        <v>25492</v>
      </c>
      <c r="D843" t="s">
        <v>112</v>
      </c>
      <c r="E843" t="s">
        <v>25462</v>
      </c>
      <c r="G843" t="s">
        <v>25510</v>
      </c>
      <c r="H843" t="s">
        <v>25511</v>
      </c>
      <c r="I843" t="s">
        <v>25495</v>
      </c>
      <c r="J843" t="s">
        <v>25466</v>
      </c>
      <c r="L843" t="s">
        <v>23013</v>
      </c>
      <c r="M843" t="s">
        <v>25467</v>
      </c>
      <c r="R843" t="s">
        <v>22487</v>
      </c>
      <c r="S843" t="s">
        <v>25512</v>
      </c>
      <c r="T843" t="s">
        <v>25513</v>
      </c>
      <c r="U843" t="s">
        <v>22438</v>
      </c>
      <c r="W843" t="s">
        <v>25514</v>
      </c>
      <c r="X843" t="s">
        <v>22440</v>
      </c>
      <c r="Y843" t="s">
        <v>22441</v>
      </c>
      <c r="Z843" t="s">
        <v>22442</v>
      </c>
      <c r="AD843" t="s">
        <v>22422</v>
      </c>
      <c r="AE843" t="s">
        <v>22424</v>
      </c>
    </row>
    <row r="844" spans="1:31">
      <c r="A844" t="s">
        <v>25492</v>
      </c>
      <c r="D844" t="s">
        <v>112</v>
      </c>
      <c r="E844" t="s">
        <v>25462</v>
      </c>
      <c r="G844" t="s">
        <v>25510</v>
      </c>
      <c r="H844" t="s">
        <v>25511</v>
      </c>
      <c r="I844" t="s">
        <v>25495</v>
      </c>
      <c r="J844" t="s">
        <v>25466</v>
      </c>
      <c r="L844" t="s">
        <v>23013</v>
      </c>
      <c r="M844" t="s">
        <v>25467</v>
      </c>
      <c r="R844" t="s">
        <v>23034</v>
      </c>
      <c r="T844" t="s">
        <v>25513</v>
      </c>
      <c r="U844" t="s">
        <v>22438</v>
      </c>
      <c r="W844" t="s">
        <v>25514</v>
      </c>
      <c r="X844" t="s">
        <v>22440</v>
      </c>
      <c r="Y844" t="s">
        <v>22441</v>
      </c>
      <c r="Z844" t="s">
        <v>22442</v>
      </c>
      <c r="AD844" t="s">
        <v>22422</v>
      </c>
      <c r="AE844" t="s">
        <v>22424</v>
      </c>
    </row>
    <row r="845" spans="1:31">
      <c r="A845" t="s">
        <v>25492</v>
      </c>
      <c r="D845" t="s">
        <v>112</v>
      </c>
      <c r="E845" t="s">
        <v>25462</v>
      </c>
      <c r="G845" t="s">
        <v>25515</v>
      </c>
      <c r="H845" t="s">
        <v>25516</v>
      </c>
      <c r="I845" t="s">
        <v>25495</v>
      </c>
      <c r="J845" t="s">
        <v>25466</v>
      </c>
      <c r="L845" t="s">
        <v>23013</v>
      </c>
      <c r="M845" t="s">
        <v>25467</v>
      </c>
      <c r="R845" t="s">
        <v>22487</v>
      </c>
      <c r="S845" t="s">
        <v>25517</v>
      </c>
      <c r="U845" t="s">
        <v>22438</v>
      </c>
      <c r="W845" t="s">
        <v>25518</v>
      </c>
      <c r="X845" t="s">
        <v>22440</v>
      </c>
      <c r="Y845" t="s">
        <v>22441</v>
      </c>
      <c r="Z845" t="s">
        <v>22442</v>
      </c>
      <c r="AD845" t="s">
        <v>22422</v>
      </c>
      <c r="AE845" t="s">
        <v>22424</v>
      </c>
    </row>
    <row r="846" spans="1:31">
      <c r="A846" t="s">
        <v>25492</v>
      </c>
      <c r="D846" t="s">
        <v>112</v>
      </c>
      <c r="E846" t="s">
        <v>25462</v>
      </c>
      <c r="G846" t="s">
        <v>25515</v>
      </c>
      <c r="H846" t="s">
        <v>25516</v>
      </c>
      <c r="I846" t="s">
        <v>25495</v>
      </c>
      <c r="J846" t="s">
        <v>25466</v>
      </c>
      <c r="L846" t="s">
        <v>23013</v>
      </c>
      <c r="M846" t="s">
        <v>25467</v>
      </c>
      <c r="R846" t="s">
        <v>23034</v>
      </c>
      <c r="U846" t="s">
        <v>22438</v>
      </c>
      <c r="W846" t="s">
        <v>25518</v>
      </c>
      <c r="X846" t="s">
        <v>22440</v>
      </c>
      <c r="Y846" t="s">
        <v>22441</v>
      </c>
      <c r="Z846" t="s">
        <v>22442</v>
      </c>
      <c r="AD846" t="s">
        <v>22422</v>
      </c>
      <c r="AE846" t="s">
        <v>22424</v>
      </c>
    </row>
    <row r="847" spans="1:31">
      <c r="A847" t="s">
        <v>25492</v>
      </c>
      <c r="D847" t="s">
        <v>112</v>
      </c>
      <c r="E847" t="s">
        <v>25462</v>
      </c>
      <c r="G847" t="s">
        <v>25519</v>
      </c>
      <c r="H847" t="s">
        <v>25520</v>
      </c>
      <c r="I847" t="s">
        <v>25521</v>
      </c>
      <c r="J847" t="s">
        <v>25466</v>
      </c>
      <c r="L847" t="s">
        <v>23013</v>
      </c>
      <c r="M847" t="s">
        <v>25467</v>
      </c>
      <c r="R847" t="s">
        <v>22487</v>
      </c>
      <c r="S847" t="s">
        <v>25522</v>
      </c>
      <c r="T847" t="s">
        <v>25523</v>
      </c>
      <c r="U847" t="s">
        <v>22438</v>
      </c>
      <c r="W847" t="s">
        <v>25482</v>
      </c>
      <c r="X847" t="s">
        <v>22440</v>
      </c>
      <c r="Y847" t="s">
        <v>22441</v>
      </c>
      <c r="Z847" t="s">
        <v>22442</v>
      </c>
      <c r="AD847" t="s">
        <v>22422</v>
      </c>
      <c r="AE847" t="s">
        <v>22424</v>
      </c>
    </row>
    <row r="848" spans="1:31">
      <c r="A848" t="s">
        <v>25492</v>
      </c>
      <c r="D848" t="s">
        <v>112</v>
      </c>
      <c r="E848" t="s">
        <v>25462</v>
      </c>
      <c r="G848" t="s">
        <v>25519</v>
      </c>
      <c r="H848" t="s">
        <v>25520</v>
      </c>
      <c r="I848" t="s">
        <v>25521</v>
      </c>
      <c r="J848" t="s">
        <v>25466</v>
      </c>
      <c r="L848" t="s">
        <v>23013</v>
      </c>
      <c r="M848" t="s">
        <v>25467</v>
      </c>
      <c r="R848" t="s">
        <v>22487</v>
      </c>
      <c r="S848" t="s">
        <v>25524</v>
      </c>
      <c r="T848" t="s">
        <v>25523</v>
      </c>
      <c r="U848" t="s">
        <v>22438</v>
      </c>
      <c r="W848" t="s">
        <v>25485</v>
      </c>
      <c r="X848" t="s">
        <v>22440</v>
      </c>
      <c r="Y848" t="s">
        <v>22441</v>
      </c>
      <c r="Z848" t="s">
        <v>22442</v>
      </c>
      <c r="AD848" t="s">
        <v>22422</v>
      </c>
      <c r="AE848" t="s">
        <v>22424</v>
      </c>
    </row>
    <row r="849" spans="1:31">
      <c r="A849" t="s">
        <v>25492</v>
      </c>
      <c r="D849" t="s">
        <v>112</v>
      </c>
      <c r="E849" t="s">
        <v>25462</v>
      </c>
      <c r="G849" t="s">
        <v>25519</v>
      </c>
      <c r="H849" t="s">
        <v>25520</v>
      </c>
      <c r="I849" t="s">
        <v>25521</v>
      </c>
      <c r="J849" t="s">
        <v>25466</v>
      </c>
      <c r="L849" t="s">
        <v>23013</v>
      </c>
      <c r="M849" t="s">
        <v>25467</v>
      </c>
      <c r="R849" t="s">
        <v>23034</v>
      </c>
      <c r="T849" t="s">
        <v>25523</v>
      </c>
      <c r="U849" t="s">
        <v>22438</v>
      </c>
      <c r="W849" t="s">
        <v>25482</v>
      </c>
      <c r="X849" t="s">
        <v>22440</v>
      </c>
      <c r="Y849" t="s">
        <v>22441</v>
      </c>
      <c r="Z849" t="s">
        <v>22442</v>
      </c>
      <c r="AD849" t="s">
        <v>22422</v>
      </c>
      <c r="AE849" t="s">
        <v>22424</v>
      </c>
    </row>
    <row r="850" spans="1:31">
      <c r="A850" t="s">
        <v>25492</v>
      </c>
      <c r="D850" t="s">
        <v>112</v>
      </c>
      <c r="E850" t="s">
        <v>25462</v>
      </c>
      <c r="G850" t="s">
        <v>25519</v>
      </c>
      <c r="H850" t="s">
        <v>25520</v>
      </c>
      <c r="I850" t="s">
        <v>25521</v>
      </c>
      <c r="J850" t="s">
        <v>25466</v>
      </c>
      <c r="L850" t="s">
        <v>23013</v>
      </c>
      <c r="M850" t="s">
        <v>25467</v>
      </c>
      <c r="R850" t="s">
        <v>25525</v>
      </c>
      <c r="S850" t="s">
        <v>25526</v>
      </c>
      <c r="T850" t="s">
        <v>25523</v>
      </c>
      <c r="U850" t="s">
        <v>22438</v>
      </c>
      <c r="W850" t="s">
        <v>25527</v>
      </c>
      <c r="X850" t="s">
        <v>22440</v>
      </c>
      <c r="Y850" t="s">
        <v>22441</v>
      </c>
      <c r="Z850" t="s">
        <v>22442</v>
      </c>
      <c r="AD850" t="s">
        <v>22422</v>
      </c>
      <c r="AE850" t="s">
        <v>22424</v>
      </c>
    </row>
    <row r="851" spans="1:31">
      <c r="A851" t="s">
        <v>25492</v>
      </c>
      <c r="D851" t="s">
        <v>112</v>
      </c>
      <c r="E851" t="s">
        <v>25462</v>
      </c>
      <c r="G851" t="s">
        <v>25528</v>
      </c>
      <c r="H851" t="s">
        <v>25529</v>
      </c>
      <c r="I851" t="s">
        <v>25530</v>
      </c>
      <c r="J851" t="s">
        <v>25466</v>
      </c>
      <c r="L851" t="s">
        <v>23013</v>
      </c>
      <c r="M851" t="s">
        <v>25467</v>
      </c>
      <c r="R851" t="s">
        <v>22487</v>
      </c>
      <c r="S851" t="s">
        <v>25531</v>
      </c>
      <c r="T851" t="s">
        <v>25532</v>
      </c>
      <c r="U851" t="s">
        <v>22438</v>
      </c>
      <c r="W851" t="s">
        <v>25533</v>
      </c>
      <c r="X851" t="s">
        <v>22440</v>
      </c>
      <c r="Y851" t="s">
        <v>22441</v>
      </c>
      <c r="Z851" t="s">
        <v>22442</v>
      </c>
      <c r="AD851" t="s">
        <v>22422</v>
      </c>
      <c r="AE851" t="s">
        <v>22424</v>
      </c>
    </row>
    <row r="852" spans="1:31">
      <c r="A852" t="s">
        <v>25492</v>
      </c>
      <c r="D852" t="s">
        <v>112</v>
      </c>
      <c r="E852" t="s">
        <v>25462</v>
      </c>
      <c r="G852" t="s">
        <v>25528</v>
      </c>
      <c r="H852" t="s">
        <v>25529</v>
      </c>
      <c r="I852" t="s">
        <v>25530</v>
      </c>
      <c r="J852" t="s">
        <v>25466</v>
      </c>
      <c r="L852" t="s">
        <v>23013</v>
      </c>
      <c r="M852" t="s">
        <v>25467</v>
      </c>
      <c r="R852" t="s">
        <v>23034</v>
      </c>
      <c r="T852" t="s">
        <v>25532</v>
      </c>
      <c r="U852" t="s">
        <v>22438</v>
      </c>
      <c r="W852" t="s">
        <v>25533</v>
      </c>
      <c r="X852" t="s">
        <v>22440</v>
      </c>
      <c r="Y852" t="s">
        <v>22441</v>
      </c>
      <c r="Z852" t="s">
        <v>22442</v>
      </c>
      <c r="AD852" t="s">
        <v>22422</v>
      </c>
      <c r="AE852" t="s">
        <v>22424</v>
      </c>
    </row>
    <row r="853" spans="1:31">
      <c r="A853" t="s">
        <v>25492</v>
      </c>
      <c r="D853" t="s">
        <v>112</v>
      </c>
      <c r="E853" t="s">
        <v>25462</v>
      </c>
      <c r="G853" t="s">
        <v>25534</v>
      </c>
      <c r="H853" t="s">
        <v>25535</v>
      </c>
      <c r="I853" t="s">
        <v>25521</v>
      </c>
      <c r="J853" t="s">
        <v>25466</v>
      </c>
      <c r="L853" t="s">
        <v>23013</v>
      </c>
      <c r="M853" t="s">
        <v>25467</v>
      </c>
      <c r="R853" t="s">
        <v>22487</v>
      </c>
      <c r="S853" t="s">
        <v>25524</v>
      </c>
      <c r="T853" t="s">
        <v>25536</v>
      </c>
      <c r="U853" t="s">
        <v>22438</v>
      </c>
      <c r="W853" t="s">
        <v>25485</v>
      </c>
      <c r="X853" t="s">
        <v>22440</v>
      </c>
      <c r="Y853" t="s">
        <v>22441</v>
      </c>
      <c r="Z853" t="s">
        <v>22442</v>
      </c>
      <c r="AD853" t="s">
        <v>22422</v>
      </c>
      <c r="AE853" t="s">
        <v>22424</v>
      </c>
    </row>
    <row r="854" spans="1:31">
      <c r="A854" t="s">
        <v>25492</v>
      </c>
      <c r="D854" t="s">
        <v>112</v>
      </c>
      <c r="E854" t="s">
        <v>25462</v>
      </c>
      <c r="G854" t="s">
        <v>25534</v>
      </c>
      <c r="H854" t="s">
        <v>25535</v>
      </c>
      <c r="I854" t="s">
        <v>25521</v>
      </c>
      <c r="J854" t="s">
        <v>25466</v>
      </c>
      <c r="L854" t="s">
        <v>23013</v>
      </c>
      <c r="M854" t="s">
        <v>25467</v>
      </c>
      <c r="R854" t="s">
        <v>25525</v>
      </c>
      <c r="S854" t="s">
        <v>25526</v>
      </c>
      <c r="T854" t="s">
        <v>25536</v>
      </c>
      <c r="U854" t="s">
        <v>22438</v>
      </c>
      <c r="W854" t="s">
        <v>25527</v>
      </c>
      <c r="X854" t="s">
        <v>22440</v>
      </c>
      <c r="Y854" t="s">
        <v>22441</v>
      </c>
      <c r="Z854" t="s">
        <v>22442</v>
      </c>
      <c r="AD854" t="s">
        <v>22422</v>
      </c>
      <c r="AE854" t="s">
        <v>22424</v>
      </c>
    </row>
    <row r="855" spans="1:31">
      <c r="A855" t="s">
        <v>25537</v>
      </c>
      <c r="D855" t="s">
        <v>112</v>
      </c>
      <c r="E855" t="s">
        <v>25538</v>
      </c>
      <c r="G855" t="s">
        <v>25539</v>
      </c>
      <c r="H855" t="s">
        <v>25540</v>
      </c>
      <c r="I855" t="s">
        <v>25541</v>
      </c>
      <c r="J855" t="s">
        <v>23005</v>
      </c>
      <c r="L855" t="s">
        <v>25542</v>
      </c>
      <c r="M855" t="s">
        <v>23014</v>
      </c>
      <c r="N855">
        <v>400154</v>
      </c>
      <c r="R855" t="s">
        <v>22475</v>
      </c>
      <c r="S855" t="s">
        <v>25543</v>
      </c>
      <c r="U855" t="s">
        <v>22438</v>
      </c>
      <c r="V855" t="s">
        <v>25544</v>
      </c>
      <c r="X855" t="s">
        <v>22440</v>
      </c>
      <c r="Y855" t="s">
        <v>22441</v>
      </c>
      <c r="Z855" t="s">
        <v>22442</v>
      </c>
      <c r="AD855" t="s">
        <v>22422</v>
      </c>
      <c r="AE855" t="s">
        <v>22424</v>
      </c>
    </row>
    <row r="856" spans="1:31">
      <c r="A856" t="s">
        <v>25545</v>
      </c>
      <c r="D856" t="s">
        <v>112</v>
      </c>
      <c r="E856" t="s">
        <v>25546</v>
      </c>
      <c r="G856" t="s">
        <v>25547</v>
      </c>
      <c r="H856" t="s">
        <v>25548</v>
      </c>
      <c r="I856" t="s">
        <v>25549</v>
      </c>
      <c r="J856" t="s">
        <v>23005</v>
      </c>
      <c r="L856" t="s">
        <v>25550</v>
      </c>
      <c r="M856" t="s">
        <v>23014</v>
      </c>
      <c r="R856" t="s">
        <v>22475</v>
      </c>
      <c r="S856" t="s">
        <v>25551</v>
      </c>
      <c r="T856" t="s">
        <v>25552</v>
      </c>
      <c r="U856" t="s">
        <v>22438</v>
      </c>
      <c r="X856" t="s">
        <v>22440</v>
      </c>
      <c r="Y856" t="s">
        <v>22441</v>
      </c>
      <c r="Z856" t="s">
        <v>22442</v>
      </c>
      <c r="AD856" t="s">
        <v>22422</v>
      </c>
      <c r="AE856" t="s">
        <v>22424</v>
      </c>
    </row>
    <row r="857" spans="1:31">
      <c r="A857" t="s">
        <v>25545</v>
      </c>
      <c r="D857" t="s">
        <v>112</v>
      </c>
      <c r="E857" t="s">
        <v>25546</v>
      </c>
      <c r="G857" t="s">
        <v>25553</v>
      </c>
      <c r="H857" t="s">
        <v>25554</v>
      </c>
      <c r="I857" t="s">
        <v>25549</v>
      </c>
      <c r="J857" t="s">
        <v>23005</v>
      </c>
      <c r="L857" t="s">
        <v>25550</v>
      </c>
      <c r="M857" t="s">
        <v>23014</v>
      </c>
      <c r="R857" t="s">
        <v>22475</v>
      </c>
      <c r="S857" t="s">
        <v>25551</v>
      </c>
      <c r="T857" t="s">
        <v>25552</v>
      </c>
      <c r="U857" t="s">
        <v>22438</v>
      </c>
      <c r="X857" t="s">
        <v>22440</v>
      </c>
      <c r="Y857" t="s">
        <v>22441</v>
      </c>
      <c r="Z857" t="s">
        <v>22442</v>
      </c>
      <c r="AD857" t="s">
        <v>22422</v>
      </c>
      <c r="AE857" t="s">
        <v>22424</v>
      </c>
    </row>
    <row r="858" spans="1:31">
      <c r="A858" t="s">
        <v>25555</v>
      </c>
      <c r="D858" t="s">
        <v>112</v>
      </c>
      <c r="E858" t="s">
        <v>25556</v>
      </c>
      <c r="G858" t="s">
        <v>25557</v>
      </c>
      <c r="H858" t="s">
        <v>25558</v>
      </c>
      <c r="I858" t="s">
        <v>25559</v>
      </c>
      <c r="J858" t="s">
        <v>23005</v>
      </c>
      <c r="M858" t="s">
        <v>23014</v>
      </c>
      <c r="N858">
        <v>400154</v>
      </c>
      <c r="R858" t="s">
        <v>22475</v>
      </c>
      <c r="S858" t="s">
        <v>25560</v>
      </c>
      <c r="U858" t="s">
        <v>22438</v>
      </c>
      <c r="V858" t="s">
        <v>25544</v>
      </c>
      <c r="W858" t="s">
        <v>25561</v>
      </c>
      <c r="X858" t="s">
        <v>22440</v>
      </c>
      <c r="Y858" t="s">
        <v>22441</v>
      </c>
      <c r="Z858" t="s">
        <v>22442</v>
      </c>
      <c r="AD858" t="s">
        <v>22422</v>
      </c>
      <c r="AE858" t="s">
        <v>22424</v>
      </c>
    </row>
    <row r="859" spans="1:31">
      <c r="A859" t="s">
        <v>25562</v>
      </c>
      <c r="D859" t="s">
        <v>112</v>
      </c>
      <c r="E859" t="s">
        <v>25556</v>
      </c>
      <c r="G859" t="s">
        <v>25563</v>
      </c>
      <c r="H859" t="s">
        <v>25564</v>
      </c>
      <c r="I859" t="s">
        <v>25565</v>
      </c>
      <c r="J859" t="s">
        <v>25466</v>
      </c>
      <c r="L859" t="s">
        <v>24034</v>
      </c>
      <c r="M859" t="s">
        <v>25467</v>
      </c>
      <c r="R859" t="s">
        <v>22487</v>
      </c>
      <c r="S859" t="s">
        <v>25566</v>
      </c>
      <c r="U859" t="s">
        <v>22438</v>
      </c>
      <c r="W859" t="s">
        <v>25567</v>
      </c>
      <c r="X859" t="s">
        <v>22440</v>
      </c>
      <c r="Y859" t="s">
        <v>22441</v>
      </c>
      <c r="Z859" t="s">
        <v>22442</v>
      </c>
      <c r="AD859" t="s">
        <v>22422</v>
      </c>
      <c r="AE859" t="s">
        <v>22424</v>
      </c>
    </row>
    <row r="860" spans="1:31">
      <c r="A860" t="s">
        <v>25562</v>
      </c>
      <c r="D860" t="s">
        <v>112</v>
      </c>
      <c r="E860" t="s">
        <v>25556</v>
      </c>
      <c r="G860" t="s">
        <v>25563</v>
      </c>
      <c r="H860" t="s">
        <v>25564</v>
      </c>
      <c r="I860" t="s">
        <v>25565</v>
      </c>
      <c r="J860" t="s">
        <v>25466</v>
      </c>
      <c r="L860" t="s">
        <v>24034</v>
      </c>
      <c r="M860" t="s">
        <v>25467</v>
      </c>
      <c r="R860" t="s">
        <v>22507</v>
      </c>
      <c r="U860" t="s">
        <v>22438</v>
      </c>
      <c r="W860" t="s">
        <v>25568</v>
      </c>
      <c r="X860" t="s">
        <v>22440</v>
      </c>
      <c r="Y860" t="s">
        <v>22441</v>
      </c>
      <c r="Z860" t="s">
        <v>22442</v>
      </c>
      <c r="AD860" t="s">
        <v>22422</v>
      </c>
      <c r="AE860" t="s">
        <v>22424</v>
      </c>
    </row>
    <row r="861" spans="1:31">
      <c r="A861" t="s">
        <v>25569</v>
      </c>
      <c r="D861" t="s">
        <v>112</v>
      </c>
      <c r="E861" t="s">
        <v>25556</v>
      </c>
      <c r="G861" t="s">
        <v>25587</v>
      </c>
      <c r="H861" t="s">
        <v>25588</v>
      </c>
      <c r="I861" t="s">
        <v>25589</v>
      </c>
      <c r="J861" t="s">
        <v>22432</v>
      </c>
      <c r="L861" t="s">
        <v>24034</v>
      </c>
      <c r="M861" t="s">
        <v>22860</v>
      </c>
      <c r="R861" t="s">
        <v>22487</v>
      </c>
      <c r="S861" t="s">
        <v>25590</v>
      </c>
      <c r="U861" t="s">
        <v>22438</v>
      </c>
      <c r="W861" t="s">
        <v>25591</v>
      </c>
      <c r="X861" t="s">
        <v>22440</v>
      </c>
      <c r="Y861" t="s">
        <v>22441</v>
      </c>
      <c r="Z861" t="s">
        <v>22442</v>
      </c>
      <c r="AD861" t="s">
        <v>22422</v>
      </c>
      <c r="AE861" t="s">
        <v>22424</v>
      </c>
    </row>
    <row r="862" spans="1:31">
      <c r="A862" t="s">
        <v>25569</v>
      </c>
      <c r="D862" t="s">
        <v>112</v>
      </c>
      <c r="E862" t="s">
        <v>25556</v>
      </c>
      <c r="G862" t="s">
        <v>25587</v>
      </c>
      <c r="H862" t="s">
        <v>25588</v>
      </c>
      <c r="I862" t="s">
        <v>25589</v>
      </c>
      <c r="J862" t="s">
        <v>22432</v>
      </c>
      <c r="L862" t="s">
        <v>24034</v>
      </c>
      <c r="M862" t="s">
        <v>22860</v>
      </c>
      <c r="R862" t="s">
        <v>23034</v>
      </c>
      <c r="U862" t="s">
        <v>22438</v>
      </c>
      <c r="W862" t="s">
        <v>25591</v>
      </c>
      <c r="X862" t="s">
        <v>22440</v>
      </c>
      <c r="Y862" t="s">
        <v>22441</v>
      </c>
      <c r="Z862" t="s">
        <v>22442</v>
      </c>
      <c r="AD862" t="s">
        <v>22422</v>
      </c>
      <c r="AE862" t="s">
        <v>22424</v>
      </c>
    </row>
    <row r="863" spans="1:31">
      <c r="A863" t="s">
        <v>25569</v>
      </c>
      <c r="D863" t="s">
        <v>112</v>
      </c>
      <c r="E863" t="s">
        <v>25556</v>
      </c>
      <c r="G863" t="s">
        <v>25587</v>
      </c>
      <c r="H863" t="s">
        <v>25588</v>
      </c>
      <c r="I863" t="s">
        <v>25589</v>
      </c>
      <c r="J863" t="s">
        <v>22432</v>
      </c>
      <c r="L863" t="s">
        <v>24034</v>
      </c>
      <c r="M863" t="s">
        <v>22860</v>
      </c>
      <c r="R863" t="s">
        <v>22507</v>
      </c>
      <c r="U863" t="s">
        <v>22438</v>
      </c>
      <c r="W863" t="s">
        <v>25591</v>
      </c>
      <c r="X863" t="s">
        <v>22440</v>
      </c>
      <c r="Y863" t="s">
        <v>22441</v>
      </c>
      <c r="Z863" t="s">
        <v>22442</v>
      </c>
      <c r="AD863" t="s">
        <v>22422</v>
      </c>
      <c r="AE863" t="s">
        <v>22424</v>
      </c>
    </row>
    <row r="864" spans="1:31">
      <c r="A864" t="s">
        <v>25569</v>
      </c>
      <c r="D864" t="s">
        <v>112</v>
      </c>
      <c r="E864" t="s">
        <v>25556</v>
      </c>
      <c r="G864" t="s">
        <v>25570</v>
      </c>
      <c r="H864" t="s">
        <v>25571</v>
      </c>
      <c r="I864" t="s">
        <v>25572</v>
      </c>
      <c r="J864" t="s">
        <v>22432</v>
      </c>
      <c r="L864" t="s">
        <v>23013</v>
      </c>
      <c r="M864" t="s">
        <v>22860</v>
      </c>
      <c r="R864" t="s">
        <v>22861</v>
      </c>
      <c r="S864" t="s">
        <v>25573</v>
      </c>
      <c r="U864" t="s">
        <v>22438</v>
      </c>
      <c r="V864" t="s">
        <v>25574</v>
      </c>
      <c r="W864" t="s">
        <v>25575</v>
      </c>
      <c r="X864" t="s">
        <v>22440</v>
      </c>
      <c r="Y864" t="s">
        <v>22441</v>
      </c>
      <c r="Z864" t="s">
        <v>22442</v>
      </c>
      <c r="AD864" t="s">
        <v>22422</v>
      </c>
      <c r="AE864" t="s">
        <v>22424</v>
      </c>
    </row>
    <row r="865" spans="1:31">
      <c r="A865" t="s">
        <v>25569</v>
      </c>
      <c r="D865" t="s">
        <v>112</v>
      </c>
      <c r="E865" t="s">
        <v>25556</v>
      </c>
      <c r="G865" t="s">
        <v>25570</v>
      </c>
      <c r="H865" t="s">
        <v>25571</v>
      </c>
      <c r="I865" t="s">
        <v>25572</v>
      </c>
      <c r="J865" t="s">
        <v>22432</v>
      </c>
      <c r="L865" t="s">
        <v>24034</v>
      </c>
      <c r="M865" t="s">
        <v>22860</v>
      </c>
      <c r="R865" t="s">
        <v>25592</v>
      </c>
      <c r="S865" t="s">
        <v>25593</v>
      </c>
      <c r="U865" t="s">
        <v>22438</v>
      </c>
      <c r="V865" t="s">
        <v>25594</v>
      </c>
      <c r="W865" t="s">
        <v>25595</v>
      </c>
      <c r="X865" t="s">
        <v>22440</v>
      </c>
      <c r="Y865" t="s">
        <v>22441</v>
      </c>
      <c r="Z865" t="s">
        <v>22442</v>
      </c>
      <c r="AD865" t="s">
        <v>22422</v>
      </c>
      <c r="AE865" t="s">
        <v>22424</v>
      </c>
    </row>
    <row r="866" spans="1:31">
      <c r="A866" t="s">
        <v>25569</v>
      </c>
      <c r="D866" t="s">
        <v>112</v>
      </c>
      <c r="E866" t="s">
        <v>25556</v>
      </c>
      <c r="G866" t="s">
        <v>25570</v>
      </c>
      <c r="H866" t="s">
        <v>25571</v>
      </c>
      <c r="I866" t="s">
        <v>25572</v>
      </c>
      <c r="J866" t="s">
        <v>22432</v>
      </c>
      <c r="L866" t="s">
        <v>24034</v>
      </c>
      <c r="M866" t="s">
        <v>22860</v>
      </c>
      <c r="R866" t="s">
        <v>22487</v>
      </c>
      <c r="S866" t="s">
        <v>25596</v>
      </c>
      <c r="U866" t="s">
        <v>22438</v>
      </c>
      <c r="W866" t="s">
        <v>25597</v>
      </c>
      <c r="X866" t="s">
        <v>22440</v>
      </c>
      <c r="Y866" t="s">
        <v>22441</v>
      </c>
      <c r="Z866" t="s">
        <v>22442</v>
      </c>
      <c r="AD866" t="s">
        <v>22422</v>
      </c>
      <c r="AE866" t="s">
        <v>22424</v>
      </c>
    </row>
    <row r="867" spans="1:31">
      <c r="A867" t="s">
        <v>25569</v>
      </c>
      <c r="D867" t="s">
        <v>112</v>
      </c>
      <c r="E867" t="s">
        <v>25556</v>
      </c>
      <c r="G867" t="s">
        <v>25570</v>
      </c>
      <c r="H867" t="s">
        <v>25571</v>
      </c>
      <c r="I867" t="s">
        <v>25572</v>
      </c>
      <c r="J867" t="s">
        <v>22432</v>
      </c>
      <c r="L867" t="s">
        <v>24034</v>
      </c>
      <c r="M867" t="s">
        <v>22860</v>
      </c>
      <c r="R867" t="s">
        <v>22507</v>
      </c>
      <c r="U867" t="s">
        <v>22438</v>
      </c>
      <c r="W867" t="s">
        <v>25597</v>
      </c>
      <c r="X867" t="s">
        <v>22440</v>
      </c>
      <c r="Y867" t="s">
        <v>22441</v>
      </c>
      <c r="Z867" t="s">
        <v>22442</v>
      </c>
      <c r="AD867" t="s">
        <v>22422</v>
      </c>
      <c r="AE867" t="s">
        <v>22424</v>
      </c>
    </row>
    <row r="868" spans="1:31">
      <c r="A868" t="s">
        <v>25569</v>
      </c>
      <c r="D868" t="s">
        <v>112</v>
      </c>
      <c r="E868" t="s">
        <v>25556</v>
      </c>
      <c r="G868" t="s">
        <v>25570</v>
      </c>
      <c r="H868" t="s">
        <v>25571</v>
      </c>
      <c r="I868" t="s">
        <v>25572</v>
      </c>
      <c r="J868" t="s">
        <v>22432</v>
      </c>
      <c r="M868" t="s">
        <v>22860</v>
      </c>
      <c r="R868" t="s">
        <v>23034</v>
      </c>
      <c r="U868" t="s">
        <v>22438</v>
      </c>
      <c r="W868" t="s">
        <v>25597</v>
      </c>
      <c r="X868" t="s">
        <v>22440</v>
      </c>
      <c r="Y868" t="s">
        <v>22441</v>
      </c>
      <c r="Z868" t="s">
        <v>22442</v>
      </c>
      <c r="AD868" t="s">
        <v>22422</v>
      </c>
      <c r="AE868" t="s">
        <v>22424</v>
      </c>
    </row>
    <row r="869" spans="1:31">
      <c r="A869" t="s">
        <v>25569</v>
      </c>
      <c r="D869" t="s">
        <v>112</v>
      </c>
      <c r="E869" t="s">
        <v>25556</v>
      </c>
      <c r="G869" t="s">
        <v>25576</v>
      </c>
      <c r="H869" t="s">
        <v>25577</v>
      </c>
      <c r="I869" t="s">
        <v>25578</v>
      </c>
      <c r="J869" t="s">
        <v>22432</v>
      </c>
      <c r="L869" t="s">
        <v>23013</v>
      </c>
      <c r="M869" t="s">
        <v>22860</v>
      </c>
      <c r="R869" t="s">
        <v>22487</v>
      </c>
      <c r="S869" t="s">
        <v>25579</v>
      </c>
      <c r="U869" t="s">
        <v>22438</v>
      </c>
      <c r="W869" t="s">
        <v>25580</v>
      </c>
      <c r="X869" t="s">
        <v>22440</v>
      </c>
      <c r="Y869" t="s">
        <v>22441</v>
      </c>
      <c r="Z869" t="s">
        <v>22442</v>
      </c>
      <c r="AD869" t="s">
        <v>22422</v>
      </c>
      <c r="AE869" t="s">
        <v>22424</v>
      </c>
    </row>
    <row r="870" spans="1:31">
      <c r="A870" t="s">
        <v>25569</v>
      </c>
      <c r="D870" t="s">
        <v>112</v>
      </c>
      <c r="E870" t="s">
        <v>25556</v>
      </c>
      <c r="G870" t="s">
        <v>25581</v>
      </c>
      <c r="H870" t="s">
        <v>25582</v>
      </c>
      <c r="I870" t="s">
        <v>25578</v>
      </c>
      <c r="J870" t="s">
        <v>22432</v>
      </c>
      <c r="L870" t="s">
        <v>23013</v>
      </c>
      <c r="M870" t="s">
        <v>22860</v>
      </c>
      <c r="R870" t="s">
        <v>22487</v>
      </c>
      <c r="S870" t="s">
        <v>25579</v>
      </c>
      <c r="U870" t="s">
        <v>22438</v>
      </c>
      <c r="W870" t="s">
        <v>25583</v>
      </c>
      <c r="X870" t="s">
        <v>22440</v>
      </c>
      <c r="Y870" t="s">
        <v>22441</v>
      </c>
      <c r="Z870" t="s">
        <v>22442</v>
      </c>
      <c r="AD870" t="s">
        <v>22422</v>
      </c>
      <c r="AE870" t="s">
        <v>22424</v>
      </c>
    </row>
    <row r="871" spans="1:31">
      <c r="A871" t="s">
        <v>25569</v>
      </c>
      <c r="D871" t="s">
        <v>112</v>
      </c>
      <c r="E871" t="s">
        <v>25556</v>
      </c>
      <c r="G871" t="s">
        <v>25584</v>
      </c>
      <c r="H871" t="s">
        <v>25585</v>
      </c>
      <c r="I871" t="s">
        <v>25578</v>
      </c>
      <c r="J871" t="s">
        <v>22432</v>
      </c>
      <c r="L871" t="s">
        <v>23013</v>
      </c>
      <c r="M871" t="s">
        <v>22860</v>
      </c>
      <c r="R871" t="s">
        <v>22487</v>
      </c>
      <c r="S871" t="s">
        <v>25579</v>
      </c>
      <c r="U871" t="s">
        <v>22438</v>
      </c>
      <c r="W871" t="s">
        <v>25586</v>
      </c>
      <c r="X871" t="s">
        <v>22440</v>
      </c>
      <c r="Y871" t="s">
        <v>22441</v>
      </c>
      <c r="Z871" t="s">
        <v>22442</v>
      </c>
      <c r="AD871" t="s">
        <v>22422</v>
      </c>
      <c r="AE871" t="s">
        <v>22424</v>
      </c>
    </row>
    <row r="872" spans="1:31">
      <c r="A872" t="s">
        <v>25598</v>
      </c>
      <c r="D872" t="s">
        <v>112</v>
      </c>
      <c r="E872" t="s">
        <v>25556</v>
      </c>
      <c r="G872" t="s">
        <v>25604</v>
      </c>
      <c r="H872" t="s">
        <v>25605</v>
      </c>
      <c r="I872" t="s">
        <v>25606</v>
      </c>
      <c r="J872" t="s">
        <v>25466</v>
      </c>
      <c r="L872" t="s">
        <v>24034</v>
      </c>
      <c r="M872" t="s">
        <v>25467</v>
      </c>
      <c r="R872" t="s">
        <v>22487</v>
      </c>
      <c r="S872" t="s">
        <v>25607</v>
      </c>
      <c r="U872" t="s">
        <v>22438</v>
      </c>
      <c r="V872" t="s">
        <v>25608</v>
      </c>
      <c r="W872" t="s">
        <v>25609</v>
      </c>
      <c r="X872" t="s">
        <v>22440</v>
      </c>
      <c r="Y872" t="s">
        <v>22441</v>
      </c>
      <c r="Z872" t="s">
        <v>22442</v>
      </c>
      <c r="AD872" t="s">
        <v>22422</v>
      </c>
      <c r="AE872" t="s">
        <v>22424</v>
      </c>
    </row>
    <row r="873" spans="1:31">
      <c r="A873" t="s">
        <v>25598</v>
      </c>
      <c r="D873" t="s">
        <v>112</v>
      </c>
      <c r="E873" t="s">
        <v>25556</v>
      </c>
      <c r="G873" t="s">
        <v>25615</v>
      </c>
      <c r="H873" t="s">
        <v>25616</v>
      </c>
      <c r="I873" t="s">
        <v>25617</v>
      </c>
      <c r="J873" t="s">
        <v>25466</v>
      </c>
      <c r="L873" t="s">
        <v>23955</v>
      </c>
      <c r="M873" t="s">
        <v>25467</v>
      </c>
      <c r="R873" t="s">
        <v>22487</v>
      </c>
      <c r="S873" t="s">
        <v>25618</v>
      </c>
      <c r="U873" t="s">
        <v>22438</v>
      </c>
      <c r="V873" t="s">
        <v>25608</v>
      </c>
      <c r="W873" t="s">
        <v>25609</v>
      </c>
      <c r="X873" t="s">
        <v>22440</v>
      </c>
      <c r="Y873" t="s">
        <v>22441</v>
      </c>
      <c r="Z873" t="s">
        <v>22442</v>
      </c>
      <c r="AD873" t="s">
        <v>22422</v>
      </c>
      <c r="AE873" t="s">
        <v>22424</v>
      </c>
    </row>
    <row r="874" spans="1:31">
      <c r="A874" t="s">
        <v>25598</v>
      </c>
      <c r="D874" t="s">
        <v>112</v>
      </c>
      <c r="E874" t="s">
        <v>25556</v>
      </c>
      <c r="G874" t="s">
        <v>25610</v>
      </c>
      <c r="H874" t="s">
        <v>25611</v>
      </c>
      <c r="I874" t="s">
        <v>25612</v>
      </c>
      <c r="J874" t="s">
        <v>25466</v>
      </c>
      <c r="L874" t="s">
        <v>24034</v>
      </c>
      <c r="M874" t="s">
        <v>25467</v>
      </c>
      <c r="R874" t="s">
        <v>22487</v>
      </c>
      <c r="S874" t="s">
        <v>25613</v>
      </c>
      <c r="U874" t="s">
        <v>22438</v>
      </c>
      <c r="V874" t="s">
        <v>25608</v>
      </c>
      <c r="W874" t="s">
        <v>25614</v>
      </c>
      <c r="X874" t="s">
        <v>22440</v>
      </c>
      <c r="Y874" t="s">
        <v>22441</v>
      </c>
      <c r="Z874" t="s">
        <v>22442</v>
      </c>
      <c r="AD874" t="s">
        <v>22422</v>
      </c>
      <c r="AE874" t="s">
        <v>22424</v>
      </c>
    </row>
    <row r="875" spans="1:31">
      <c r="A875" t="s">
        <v>25598</v>
      </c>
      <c r="D875" t="s">
        <v>112</v>
      </c>
      <c r="E875" t="s">
        <v>25556</v>
      </c>
      <c r="G875" t="s">
        <v>25610</v>
      </c>
      <c r="H875" t="s">
        <v>25611</v>
      </c>
      <c r="I875" t="s">
        <v>25612</v>
      </c>
      <c r="J875" t="s">
        <v>25466</v>
      </c>
      <c r="L875" t="s">
        <v>24034</v>
      </c>
      <c r="M875" t="s">
        <v>25467</v>
      </c>
      <c r="R875" t="s">
        <v>143</v>
      </c>
      <c r="U875" t="s">
        <v>22438</v>
      </c>
      <c r="W875" t="s">
        <v>25614</v>
      </c>
      <c r="X875" t="s">
        <v>22440</v>
      </c>
      <c r="Y875" t="s">
        <v>22441</v>
      </c>
      <c r="Z875" t="s">
        <v>22442</v>
      </c>
      <c r="AD875" t="s">
        <v>22422</v>
      </c>
      <c r="AE875" t="s">
        <v>22424</v>
      </c>
    </row>
    <row r="876" spans="1:31">
      <c r="A876" t="s">
        <v>25598</v>
      </c>
      <c r="D876" t="s">
        <v>112</v>
      </c>
      <c r="E876" t="s">
        <v>25556</v>
      </c>
      <c r="G876" t="s">
        <v>25619</v>
      </c>
      <c r="H876" t="s">
        <v>25620</v>
      </c>
      <c r="I876" t="s">
        <v>25621</v>
      </c>
      <c r="J876" t="s">
        <v>25466</v>
      </c>
      <c r="L876" t="s">
        <v>23955</v>
      </c>
      <c r="M876" t="s">
        <v>25467</v>
      </c>
      <c r="R876" t="s">
        <v>22487</v>
      </c>
      <c r="S876" t="s">
        <v>25622</v>
      </c>
      <c r="U876" t="s">
        <v>22438</v>
      </c>
      <c r="V876" t="s">
        <v>25623</v>
      </c>
      <c r="W876" t="s">
        <v>25614</v>
      </c>
      <c r="X876" t="s">
        <v>22440</v>
      </c>
      <c r="Y876" t="s">
        <v>22441</v>
      </c>
      <c r="Z876" t="s">
        <v>22442</v>
      </c>
      <c r="AD876" t="s">
        <v>22422</v>
      </c>
      <c r="AE876" t="s">
        <v>22424</v>
      </c>
    </row>
    <row r="877" spans="1:31">
      <c r="A877" t="s">
        <v>25598</v>
      </c>
      <c r="D877" t="s">
        <v>112</v>
      </c>
      <c r="E877" t="s">
        <v>25556</v>
      </c>
      <c r="G877" t="s">
        <v>25599</v>
      </c>
      <c r="H877" t="s">
        <v>25600</v>
      </c>
      <c r="I877" t="s">
        <v>25601</v>
      </c>
      <c r="J877" t="s">
        <v>25466</v>
      </c>
      <c r="L877" t="s">
        <v>24021</v>
      </c>
      <c r="M877" t="s">
        <v>25467</v>
      </c>
      <c r="R877" t="s">
        <v>22487</v>
      </c>
      <c r="S877" t="s">
        <v>25602</v>
      </c>
      <c r="U877" t="s">
        <v>22438</v>
      </c>
      <c r="V877" t="s">
        <v>23411</v>
      </c>
      <c r="W877" t="s">
        <v>25603</v>
      </c>
      <c r="X877" t="s">
        <v>22440</v>
      </c>
      <c r="Y877" t="s">
        <v>22441</v>
      </c>
      <c r="Z877" t="s">
        <v>22442</v>
      </c>
      <c r="AD877" t="s">
        <v>22422</v>
      </c>
      <c r="AE877" t="s">
        <v>22424</v>
      </c>
    </row>
    <row r="878" spans="1:31">
      <c r="A878" t="s">
        <v>25598</v>
      </c>
      <c r="D878" t="s">
        <v>112</v>
      </c>
      <c r="E878" t="s">
        <v>25556</v>
      </c>
      <c r="G878" t="s">
        <v>25624</v>
      </c>
      <c r="H878" t="s">
        <v>25625</v>
      </c>
      <c r="I878" t="s">
        <v>25626</v>
      </c>
      <c r="J878" t="s">
        <v>25466</v>
      </c>
      <c r="L878" t="s">
        <v>23955</v>
      </c>
      <c r="M878" t="s">
        <v>25467</v>
      </c>
      <c r="R878" t="s">
        <v>22487</v>
      </c>
      <c r="S878" t="s">
        <v>25627</v>
      </c>
      <c r="U878" t="s">
        <v>22438</v>
      </c>
      <c r="V878" t="s">
        <v>23411</v>
      </c>
      <c r="W878" t="s">
        <v>25603</v>
      </c>
      <c r="X878" t="s">
        <v>22440</v>
      </c>
      <c r="Y878" t="s">
        <v>22441</v>
      </c>
      <c r="Z878" t="s">
        <v>22442</v>
      </c>
      <c r="AD878" t="s">
        <v>22422</v>
      </c>
      <c r="AE878" t="s">
        <v>22424</v>
      </c>
    </row>
    <row r="879" spans="1:31">
      <c r="A879" t="s">
        <v>25628</v>
      </c>
      <c r="D879" t="s">
        <v>112</v>
      </c>
      <c r="E879" t="s">
        <v>25556</v>
      </c>
      <c r="G879" t="s">
        <v>25629</v>
      </c>
      <c r="H879" t="s">
        <v>25630</v>
      </c>
      <c r="I879" t="s">
        <v>25631</v>
      </c>
      <c r="J879" t="s">
        <v>25466</v>
      </c>
      <c r="L879" t="s">
        <v>24034</v>
      </c>
      <c r="M879" t="s">
        <v>25467</v>
      </c>
      <c r="R879" t="s">
        <v>22487</v>
      </c>
      <c r="S879" t="s">
        <v>25632</v>
      </c>
      <c r="U879" t="s">
        <v>22438</v>
      </c>
      <c r="W879" t="s">
        <v>25633</v>
      </c>
      <c r="X879" t="s">
        <v>22440</v>
      </c>
      <c r="Y879" t="s">
        <v>22441</v>
      </c>
      <c r="Z879" t="s">
        <v>22442</v>
      </c>
      <c r="AD879" t="s">
        <v>22422</v>
      </c>
      <c r="AE879" t="s">
        <v>22424</v>
      </c>
    </row>
    <row r="880" spans="1:31">
      <c r="A880" t="s">
        <v>25628</v>
      </c>
      <c r="D880" t="s">
        <v>112</v>
      </c>
      <c r="E880" t="s">
        <v>25556</v>
      </c>
      <c r="G880" t="s">
        <v>25629</v>
      </c>
      <c r="H880" t="s">
        <v>25630</v>
      </c>
      <c r="I880" t="s">
        <v>25631</v>
      </c>
      <c r="J880" t="s">
        <v>25466</v>
      </c>
      <c r="L880" t="s">
        <v>24034</v>
      </c>
      <c r="M880" t="s">
        <v>25467</v>
      </c>
      <c r="R880" t="s">
        <v>22507</v>
      </c>
      <c r="U880" t="s">
        <v>22438</v>
      </c>
      <c r="W880" t="s">
        <v>25634</v>
      </c>
      <c r="X880" t="s">
        <v>22440</v>
      </c>
      <c r="Y880" t="s">
        <v>22441</v>
      </c>
      <c r="Z880" t="s">
        <v>22442</v>
      </c>
      <c r="AD880" t="s">
        <v>22422</v>
      </c>
      <c r="AE880" t="s">
        <v>22424</v>
      </c>
    </row>
    <row r="881" spans="1:31">
      <c r="A881" t="s">
        <v>25635</v>
      </c>
      <c r="D881" t="s">
        <v>112</v>
      </c>
      <c r="E881" t="s">
        <v>25556</v>
      </c>
      <c r="G881" t="s">
        <v>25636</v>
      </c>
      <c r="H881" t="s">
        <v>25637</v>
      </c>
      <c r="I881" t="s">
        <v>25638</v>
      </c>
      <c r="J881" t="s">
        <v>25466</v>
      </c>
      <c r="L881" t="s">
        <v>24021</v>
      </c>
      <c r="M881" t="s">
        <v>25467</v>
      </c>
      <c r="R881" t="s">
        <v>22487</v>
      </c>
      <c r="S881" t="s">
        <v>25639</v>
      </c>
      <c r="U881" t="s">
        <v>22438</v>
      </c>
      <c r="V881" t="s">
        <v>23411</v>
      </c>
      <c r="W881" t="s">
        <v>25640</v>
      </c>
      <c r="X881" t="s">
        <v>22440</v>
      </c>
      <c r="Y881" t="s">
        <v>22441</v>
      </c>
      <c r="Z881" t="s">
        <v>22442</v>
      </c>
      <c r="AD881" t="s">
        <v>22422</v>
      </c>
      <c r="AE881" t="s">
        <v>22424</v>
      </c>
    </row>
    <row r="882" spans="1:31">
      <c r="A882" t="s">
        <v>25635</v>
      </c>
      <c r="D882" t="s">
        <v>112</v>
      </c>
      <c r="E882" t="s">
        <v>25556</v>
      </c>
      <c r="G882" t="s">
        <v>25647</v>
      </c>
      <c r="H882" t="s">
        <v>25648</v>
      </c>
      <c r="I882" t="s">
        <v>25649</v>
      </c>
      <c r="J882" t="s">
        <v>25466</v>
      </c>
      <c r="L882" t="s">
        <v>23955</v>
      </c>
      <c r="M882" t="s">
        <v>25467</v>
      </c>
      <c r="R882" t="s">
        <v>22487</v>
      </c>
      <c r="S882" t="s">
        <v>25650</v>
      </c>
      <c r="U882" t="s">
        <v>22438</v>
      </c>
      <c r="V882" t="s">
        <v>23411</v>
      </c>
      <c r="W882" t="s">
        <v>25640</v>
      </c>
      <c r="X882" t="s">
        <v>22440</v>
      </c>
      <c r="Y882" t="s">
        <v>22441</v>
      </c>
      <c r="Z882" t="s">
        <v>22442</v>
      </c>
      <c r="AD882" t="s">
        <v>22422</v>
      </c>
      <c r="AE882" t="s">
        <v>22424</v>
      </c>
    </row>
    <row r="883" spans="1:31">
      <c r="A883" t="s">
        <v>25635</v>
      </c>
      <c r="D883" t="s">
        <v>112</v>
      </c>
      <c r="E883" t="s">
        <v>25556</v>
      </c>
      <c r="G883" t="s">
        <v>25641</v>
      </c>
      <c r="H883" t="s">
        <v>25642</v>
      </c>
      <c r="I883" t="s">
        <v>25643</v>
      </c>
      <c r="J883" t="s">
        <v>25466</v>
      </c>
      <c r="L883" t="s">
        <v>24034</v>
      </c>
      <c r="M883" t="s">
        <v>25467</v>
      </c>
      <c r="R883" t="s">
        <v>22487</v>
      </c>
      <c r="S883" t="s">
        <v>25644</v>
      </c>
      <c r="U883" t="s">
        <v>22438</v>
      </c>
      <c r="V883" t="s">
        <v>25645</v>
      </c>
      <c r="W883" t="s">
        <v>25646</v>
      </c>
      <c r="X883" t="s">
        <v>22440</v>
      </c>
      <c r="Y883" t="s">
        <v>22441</v>
      </c>
      <c r="Z883" t="s">
        <v>22442</v>
      </c>
      <c r="AD883" t="s">
        <v>22422</v>
      </c>
      <c r="AE883" t="s">
        <v>22424</v>
      </c>
    </row>
    <row r="884" spans="1:31">
      <c r="A884" t="s">
        <v>25635</v>
      </c>
      <c r="D884" t="s">
        <v>112</v>
      </c>
      <c r="E884" t="s">
        <v>25556</v>
      </c>
      <c r="G884" t="s">
        <v>25641</v>
      </c>
      <c r="H884" t="s">
        <v>25642</v>
      </c>
      <c r="I884" t="s">
        <v>25643</v>
      </c>
      <c r="J884" t="s">
        <v>25466</v>
      </c>
      <c r="L884" t="s">
        <v>24034</v>
      </c>
      <c r="M884" t="s">
        <v>25467</v>
      </c>
      <c r="R884" t="s">
        <v>143</v>
      </c>
      <c r="U884" t="s">
        <v>22438</v>
      </c>
      <c r="W884" t="s">
        <v>25646</v>
      </c>
      <c r="X884" t="s">
        <v>22440</v>
      </c>
      <c r="Y884" t="s">
        <v>22441</v>
      </c>
      <c r="Z884" t="s">
        <v>22442</v>
      </c>
      <c r="AD884" t="s">
        <v>22422</v>
      </c>
      <c r="AE884" t="s">
        <v>22424</v>
      </c>
    </row>
    <row r="885" spans="1:31">
      <c r="A885" t="s">
        <v>25651</v>
      </c>
      <c r="D885" t="s">
        <v>112</v>
      </c>
      <c r="E885" t="s">
        <v>25556</v>
      </c>
      <c r="G885" t="s">
        <v>25652</v>
      </c>
      <c r="H885" t="s">
        <v>25653</v>
      </c>
      <c r="I885" t="s">
        <v>25654</v>
      </c>
      <c r="J885" t="s">
        <v>25466</v>
      </c>
      <c r="M885" t="s">
        <v>25467</v>
      </c>
      <c r="R885" t="s">
        <v>22487</v>
      </c>
      <c r="S885" t="s">
        <v>25655</v>
      </c>
      <c r="U885" t="s">
        <v>22438</v>
      </c>
      <c r="W885" t="s">
        <v>25656</v>
      </c>
      <c r="X885" t="s">
        <v>22440</v>
      </c>
      <c r="Y885" t="s">
        <v>22441</v>
      </c>
      <c r="Z885" t="s">
        <v>22442</v>
      </c>
      <c r="AD885" t="s">
        <v>22422</v>
      </c>
      <c r="AE885" t="s">
        <v>22424</v>
      </c>
    </row>
    <row r="886" spans="1:31">
      <c r="A886" t="s">
        <v>25657</v>
      </c>
      <c r="D886" t="s">
        <v>112</v>
      </c>
      <c r="E886" t="s">
        <v>25658</v>
      </c>
      <c r="G886" t="s">
        <v>25659</v>
      </c>
      <c r="H886" t="s">
        <v>25660</v>
      </c>
      <c r="I886" t="s">
        <v>25661</v>
      </c>
      <c r="J886" t="s">
        <v>23005</v>
      </c>
      <c r="L886" t="s">
        <v>25550</v>
      </c>
      <c r="M886" t="s">
        <v>22637</v>
      </c>
      <c r="N886" t="s">
        <v>24009</v>
      </c>
      <c r="R886" t="s">
        <v>22452</v>
      </c>
      <c r="S886" t="s">
        <v>25675</v>
      </c>
      <c r="U886" t="s">
        <v>22438</v>
      </c>
      <c r="V886" t="s">
        <v>25676</v>
      </c>
      <c r="W886" t="s">
        <v>25666</v>
      </c>
      <c r="X886" t="s">
        <v>22440</v>
      </c>
      <c r="Y886" t="s">
        <v>22441</v>
      </c>
      <c r="Z886" t="s">
        <v>22442</v>
      </c>
      <c r="AD886" t="s">
        <v>22422</v>
      </c>
      <c r="AE886" t="s">
        <v>22424</v>
      </c>
    </row>
    <row r="887" spans="1:31">
      <c r="A887" t="s">
        <v>25657</v>
      </c>
      <c r="D887" t="s">
        <v>112</v>
      </c>
      <c r="E887" t="s">
        <v>25658</v>
      </c>
      <c r="G887" t="s">
        <v>25659</v>
      </c>
      <c r="H887" t="s">
        <v>25660</v>
      </c>
      <c r="I887" t="s">
        <v>25661</v>
      </c>
      <c r="J887" t="s">
        <v>23005</v>
      </c>
      <c r="L887" t="s">
        <v>25550</v>
      </c>
      <c r="M887" t="s">
        <v>22637</v>
      </c>
      <c r="N887">
        <v>400021</v>
      </c>
      <c r="R887" t="s">
        <v>22475</v>
      </c>
      <c r="S887" t="s">
        <v>25673</v>
      </c>
      <c r="U887" t="s">
        <v>22438</v>
      </c>
      <c r="V887" t="s">
        <v>25674</v>
      </c>
      <c r="W887" t="s">
        <v>25666</v>
      </c>
      <c r="X887" t="s">
        <v>22440</v>
      </c>
      <c r="Y887" t="s">
        <v>22441</v>
      </c>
      <c r="Z887" t="s">
        <v>22442</v>
      </c>
      <c r="AD887" t="s">
        <v>22422</v>
      </c>
      <c r="AE887" t="s">
        <v>22424</v>
      </c>
    </row>
    <row r="888" spans="1:31">
      <c r="A888" t="s">
        <v>25657</v>
      </c>
      <c r="D888" t="s">
        <v>112</v>
      </c>
      <c r="E888" t="s">
        <v>25658</v>
      </c>
      <c r="G888" t="s">
        <v>25659</v>
      </c>
      <c r="H888" t="s">
        <v>25660</v>
      </c>
      <c r="I888" t="s">
        <v>25661</v>
      </c>
      <c r="J888" t="s">
        <v>23005</v>
      </c>
      <c r="L888" t="s">
        <v>25662</v>
      </c>
      <c r="M888" t="s">
        <v>22637</v>
      </c>
      <c r="N888" t="s">
        <v>25387</v>
      </c>
      <c r="P888" t="s">
        <v>22506</v>
      </c>
      <c r="R888" t="s">
        <v>22507</v>
      </c>
      <c r="S888" t="s">
        <v>25663</v>
      </c>
      <c r="T888" t="s">
        <v>25664</v>
      </c>
      <c r="U888" t="s">
        <v>22438</v>
      </c>
      <c r="V888" t="s">
        <v>25665</v>
      </c>
      <c r="W888" t="s">
        <v>25666</v>
      </c>
      <c r="X888" t="s">
        <v>22440</v>
      </c>
      <c r="Y888" t="s">
        <v>22441</v>
      </c>
      <c r="Z888" t="s">
        <v>22442</v>
      </c>
      <c r="AD888" t="s">
        <v>22422</v>
      </c>
      <c r="AE888" t="s">
        <v>22424</v>
      </c>
    </row>
    <row r="889" spans="1:31">
      <c r="A889" t="s">
        <v>25657</v>
      </c>
      <c r="D889" t="s">
        <v>112</v>
      </c>
      <c r="E889" t="s">
        <v>25658</v>
      </c>
      <c r="G889" t="s">
        <v>25659</v>
      </c>
      <c r="H889" t="s">
        <v>25660</v>
      </c>
      <c r="I889" t="s">
        <v>25661</v>
      </c>
      <c r="J889" t="s">
        <v>23005</v>
      </c>
      <c r="L889" t="s">
        <v>25550</v>
      </c>
      <c r="M889" t="s">
        <v>22637</v>
      </c>
      <c r="R889" t="s">
        <v>22487</v>
      </c>
      <c r="S889" t="s">
        <v>25677</v>
      </c>
      <c r="U889" t="s">
        <v>22438</v>
      </c>
      <c r="W889" t="s">
        <v>25666</v>
      </c>
      <c r="X889" t="s">
        <v>22440</v>
      </c>
      <c r="Y889" t="s">
        <v>22441</v>
      </c>
      <c r="Z889" t="s">
        <v>22442</v>
      </c>
      <c r="AD889" t="s">
        <v>22422</v>
      </c>
      <c r="AE889" t="s">
        <v>22424</v>
      </c>
    </row>
    <row r="890" spans="1:31">
      <c r="A890" t="s">
        <v>25657</v>
      </c>
      <c r="D890" t="s">
        <v>112</v>
      </c>
      <c r="E890" t="s">
        <v>25658</v>
      </c>
      <c r="H890" t="s">
        <v>25679</v>
      </c>
      <c r="I890" t="s">
        <v>25680</v>
      </c>
      <c r="J890" t="s">
        <v>23005</v>
      </c>
      <c r="L890" t="s">
        <v>22553</v>
      </c>
      <c r="M890" t="s">
        <v>22637</v>
      </c>
      <c r="N890" t="s">
        <v>25683</v>
      </c>
      <c r="R890" t="s">
        <v>22861</v>
      </c>
      <c r="S890" t="s">
        <v>25684</v>
      </c>
      <c r="T890" t="s">
        <v>25685</v>
      </c>
      <c r="U890" t="s">
        <v>22438</v>
      </c>
      <c r="V890" t="s">
        <v>25686</v>
      </c>
      <c r="W890" t="s">
        <v>25666</v>
      </c>
      <c r="X890" t="s">
        <v>22440</v>
      </c>
      <c r="Y890" t="s">
        <v>22441</v>
      </c>
      <c r="Z890" t="s">
        <v>22442</v>
      </c>
      <c r="AD890" t="s">
        <v>22422</v>
      </c>
      <c r="AE890" t="s">
        <v>22424</v>
      </c>
    </row>
    <row r="891" spans="1:31">
      <c r="A891" t="s">
        <v>25657</v>
      </c>
      <c r="D891" t="s">
        <v>112</v>
      </c>
      <c r="E891" t="s">
        <v>25658</v>
      </c>
      <c r="G891" t="s">
        <v>25678</v>
      </c>
      <c r="H891" t="s">
        <v>25679</v>
      </c>
      <c r="I891" t="s">
        <v>25680</v>
      </c>
      <c r="J891" t="s">
        <v>23005</v>
      </c>
      <c r="L891" t="s">
        <v>22553</v>
      </c>
      <c r="M891" t="s">
        <v>22637</v>
      </c>
      <c r="R891" t="s">
        <v>22487</v>
      </c>
      <c r="S891" t="s">
        <v>25681</v>
      </c>
      <c r="U891" t="s">
        <v>22438</v>
      </c>
      <c r="V891" t="s">
        <v>25682</v>
      </c>
      <c r="W891" t="s">
        <v>25666</v>
      </c>
      <c r="X891" t="s">
        <v>22440</v>
      </c>
      <c r="Y891" t="s">
        <v>22441</v>
      </c>
      <c r="Z891" t="s">
        <v>22442</v>
      </c>
      <c r="AD891" t="s">
        <v>22422</v>
      </c>
      <c r="AE891" t="s">
        <v>22424</v>
      </c>
    </row>
    <row r="892" spans="1:31">
      <c r="A892" t="s">
        <v>25657</v>
      </c>
      <c r="D892" t="s">
        <v>112</v>
      </c>
      <c r="E892" t="s">
        <v>25658</v>
      </c>
      <c r="G892" t="s">
        <v>25667</v>
      </c>
      <c r="H892" t="s">
        <v>25668</v>
      </c>
      <c r="I892" t="s">
        <v>25669</v>
      </c>
      <c r="J892" t="s">
        <v>23005</v>
      </c>
      <c r="L892" t="s">
        <v>22527</v>
      </c>
      <c r="M892" t="s">
        <v>22637</v>
      </c>
      <c r="N892" t="s">
        <v>22868</v>
      </c>
      <c r="O892" t="s">
        <v>22505</v>
      </c>
      <c r="P892" t="s">
        <v>22506</v>
      </c>
      <c r="R892" t="s">
        <v>22507</v>
      </c>
      <c r="S892" t="s">
        <v>25670</v>
      </c>
      <c r="T892" t="s">
        <v>25671</v>
      </c>
      <c r="U892" t="s">
        <v>22438</v>
      </c>
      <c r="V892" t="s">
        <v>25672</v>
      </c>
      <c r="W892" t="s">
        <v>25666</v>
      </c>
      <c r="X892" t="s">
        <v>22440</v>
      </c>
      <c r="Y892" t="s">
        <v>22441</v>
      </c>
      <c r="Z892" t="s">
        <v>22442</v>
      </c>
      <c r="AD892" t="s">
        <v>22422</v>
      </c>
      <c r="AE892" t="s">
        <v>22424</v>
      </c>
    </row>
    <row r="893" spans="1:31">
      <c r="A893" t="s">
        <v>25657</v>
      </c>
      <c r="D893" t="s">
        <v>112</v>
      </c>
      <c r="E893" t="s">
        <v>25658</v>
      </c>
      <c r="G893" t="s">
        <v>25687</v>
      </c>
      <c r="H893" t="s">
        <v>25688</v>
      </c>
      <c r="I893" t="s">
        <v>25689</v>
      </c>
      <c r="J893" t="s">
        <v>22597</v>
      </c>
      <c r="L893" t="s">
        <v>22553</v>
      </c>
      <c r="M893" t="s">
        <v>22637</v>
      </c>
      <c r="N893" t="s">
        <v>25690</v>
      </c>
      <c r="R893" t="s">
        <v>143</v>
      </c>
      <c r="S893" t="s">
        <v>25691</v>
      </c>
      <c r="U893" t="s">
        <v>22438</v>
      </c>
      <c r="V893" t="s">
        <v>25692</v>
      </c>
      <c r="W893" t="s">
        <v>25693</v>
      </c>
      <c r="X893" t="s">
        <v>22440</v>
      </c>
      <c r="Y893" t="s">
        <v>22441</v>
      </c>
      <c r="Z893" t="s">
        <v>22442</v>
      </c>
      <c r="AD893" t="s">
        <v>22422</v>
      </c>
      <c r="AE893" t="s">
        <v>22424</v>
      </c>
    </row>
    <row r="894" spans="1:31">
      <c r="A894" t="s">
        <v>25694</v>
      </c>
      <c r="D894" t="s">
        <v>112</v>
      </c>
      <c r="E894" t="s">
        <v>25658</v>
      </c>
      <c r="G894" t="s">
        <v>25695</v>
      </c>
      <c r="H894" t="s">
        <v>25696</v>
      </c>
      <c r="I894" t="s">
        <v>25697</v>
      </c>
      <c r="J894" t="s">
        <v>25466</v>
      </c>
      <c r="L894" t="s">
        <v>24034</v>
      </c>
      <c r="M894" t="s">
        <v>25467</v>
      </c>
      <c r="R894" t="s">
        <v>22487</v>
      </c>
      <c r="S894" t="s">
        <v>25698</v>
      </c>
      <c r="U894" t="s">
        <v>22438</v>
      </c>
      <c r="W894" t="s">
        <v>25699</v>
      </c>
      <c r="X894" t="s">
        <v>22440</v>
      </c>
      <c r="Y894" t="s">
        <v>22441</v>
      </c>
      <c r="Z894" t="s">
        <v>22442</v>
      </c>
      <c r="AD894" t="s">
        <v>22422</v>
      </c>
      <c r="AE894" t="s">
        <v>22424</v>
      </c>
    </row>
    <row r="895" spans="1:31">
      <c r="A895" t="s">
        <v>25694</v>
      </c>
      <c r="D895" t="s">
        <v>112</v>
      </c>
      <c r="E895" t="s">
        <v>25658</v>
      </c>
      <c r="G895" t="s">
        <v>25695</v>
      </c>
      <c r="H895" t="s">
        <v>25696</v>
      </c>
      <c r="I895" t="s">
        <v>25697</v>
      </c>
      <c r="J895" t="s">
        <v>25466</v>
      </c>
      <c r="L895" t="s">
        <v>24034</v>
      </c>
      <c r="M895" t="s">
        <v>25467</v>
      </c>
      <c r="R895" t="s">
        <v>22507</v>
      </c>
      <c r="U895" t="s">
        <v>22438</v>
      </c>
      <c r="W895" t="s">
        <v>25699</v>
      </c>
      <c r="X895" t="s">
        <v>22440</v>
      </c>
      <c r="Y895" t="s">
        <v>22441</v>
      </c>
      <c r="Z895" t="s">
        <v>22442</v>
      </c>
      <c r="AD895" t="s">
        <v>22422</v>
      </c>
      <c r="AE895" t="s">
        <v>22424</v>
      </c>
    </row>
    <row r="896" spans="1:31">
      <c r="A896" t="s">
        <v>25694</v>
      </c>
      <c r="D896" t="s">
        <v>112</v>
      </c>
      <c r="E896" t="s">
        <v>25658</v>
      </c>
      <c r="G896" t="s">
        <v>25700</v>
      </c>
      <c r="H896" t="s">
        <v>25701</v>
      </c>
      <c r="I896" t="s">
        <v>25702</v>
      </c>
      <c r="J896" t="s">
        <v>25466</v>
      </c>
      <c r="L896" t="s">
        <v>24034</v>
      </c>
      <c r="M896" t="s">
        <v>25467</v>
      </c>
      <c r="R896" t="s">
        <v>22487</v>
      </c>
      <c r="S896" t="s">
        <v>25703</v>
      </c>
      <c r="U896" t="s">
        <v>22438</v>
      </c>
      <c r="W896" t="s">
        <v>25704</v>
      </c>
      <c r="X896" t="s">
        <v>22440</v>
      </c>
      <c r="Y896" t="s">
        <v>22441</v>
      </c>
      <c r="Z896" t="s">
        <v>22442</v>
      </c>
      <c r="AD896" t="s">
        <v>22422</v>
      </c>
      <c r="AE896" t="s">
        <v>22424</v>
      </c>
    </row>
    <row r="897" spans="1:31">
      <c r="A897" t="s">
        <v>25694</v>
      </c>
      <c r="D897" t="s">
        <v>112</v>
      </c>
      <c r="E897" t="s">
        <v>25658</v>
      </c>
      <c r="G897" t="s">
        <v>25700</v>
      </c>
      <c r="H897" t="s">
        <v>25701</v>
      </c>
      <c r="I897" t="s">
        <v>25702</v>
      </c>
      <c r="J897" t="s">
        <v>25466</v>
      </c>
      <c r="L897" t="s">
        <v>24034</v>
      </c>
      <c r="M897" t="s">
        <v>25467</v>
      </c>
      <c r="R897" t="s">
        <v>22507</v>
      </c>
      <c r="U897" t="s">
        <v>22438</v>
      </c>
      <c r="W897" t="s">
        <v>25704</v>
      </c>
      <c r="X897" t="s">
        <v>22440</v>
      </c>
      <c r="Y897" t="s">
        <v>22441</v>
      </c>
      <c r="Z897" t="s">
        <v>22442</v>
      </c>
      <c r="AD897" t="s">
        <v>22422</v>
      </c>
      <c r="AE897" t="s">
        <v>22424</v>
      </c>
    </row>
    <row r="898" spans="1:31">
      <c r="A898" t="s">
        <v>25705</v>
      </c>
      <c r="D898" t="s">
        <v>25711</v>
      </c>
      <c r="E898" t="s">
        <v>25705</v>
      </c>
      <c r="F898" t="s">
        <v>22445</v>
      </c>
      <c r="G898" t="s">
        <v>25712</v>
      </c>
      <c r="H898" t="s">
        <v>25713</v>
      </c>
      <c r="I898" t="s">
        <v>25714</v>
      </c>
      <c r="J898" t="s">
        <v>22432</v>
      </c>
      <c r="L898" t="s">
        <v>24034</v>
      </c>
      <c r="M898" t="s">
        <v>23190</v>
      </c>
      <c r="N898" t="s">
        <v>25715</v>
      </c>
      <c r="R898" t="s">
        <v>143</v>
      </c>
      <c r="S898" t="s">
        <v>25716</v>
      </c>
      <c r="U898" t="s">
        <v>22438</v>
      </c>
      <c r="V898" t="s">
        <v>25717</v>
      </c>
      <c r="W898" t="s">
        <v>25718</v>
      </c>
      <c r="X898" t="s">
        <v>22440</v>
      </c>
      <c r="Y898" t="s">
        <v>22441</v>
      </c>
      <c r="Z898" t="s">
        <v>22442</v>
      </c>
      <c r="AD898" t="s">
        <v>22422</v>
      </c>
      <c r="AE898" t="s">
        <v>22424</v>
      </c>
    </row>
    <row r="899" spans="1:31">
      <c r="A899" t="s">
        <v>25705</v>
      </c>
      <c r="D899" t="s">
        <v>112</v>
      </c>
      <c r="E899" t="s">
        <v>25658</v>
      </c>
      <c r="G899" t="s">
        <v>25719</v>
      </c>
      <c r="H899" t="s">
        <v>25720</v>
      </c>
      <c r="I899" t="s">
        <v>25721</v>
      </c>
      <c r="J899" t="s">
        <v>22432</v>
      </c>
      <c r="L899" t="s">
        <v>24034</v>
      </c>
      <c r="M899" t="s">
        <v>22860</v>
      </c>
      <c r="R899" t="s">
        <v>22487</v>
      </c>
      <c r="S899" t="s">
        <v>25722</v>
      </c>
      <c r="U899" t="s">
        <v>22438</v>
      </c>
      <c r="V899" t="s">
        <v>25723</v>
      </c>
      <c r="W899" t="s">
        <v>25724</v>
      </c>
      <c r="X899" t="s">
        <v>22440</v>
      </c>
      <c r="Y899" t="s">
        <v>22441</v>
      </c>
      <c r="Z899" t="s">
        <v>22442</v>
      </c>
      <c r="AD899" t="s">
        <v>22422</v>
      </c>
      <c r="AE899" t="s">
        <v>22424</v>
      </c>
    </row>
    <row r="900" spans="1:31">
      <c r="A900" t="s">
        <v>25705</v>
      </c>
      <c r="D900" t="s">
        <v>112</v>
      </c>
      <c r="E900" t="s">
        <v>25658</v>
      </c>
      <c r="G900" t="s">
        <v>25740</v>
      </c>
      <c r="H900" t="s">
        <v>25741</v>
      </c>
      <c r="I900" t="s">
        <v>25742</v>
      </c>
      <c r="J900" t="s">
        <v>22432</v>
      </c>
      <c r="L900" t="s">
        <v>23955</v>
      </c>
      <c r="M900" t="s">
        <v>22860</v>
      </c>
      <c r="R900" t="s">
        <v>22487</v>
      </c>
      <c r="S900" t="s">
        <v>25743</v>
      </c>
      <c r="U900" t="s">
        <v>22438</v>
      </c>
      <c r="V900" t="s">
        <v>25723</v>
      </c>
      <c r="W900" t="s">
        <v>25724</v>
      </c>
      <c r="X900" t="s">
        <v>22440</v>
      </c>
      <c r="Y900" t="s">
        <v>22441</v>
      </c>
      <c r="Z900" t="s">
        <v>22442</v>
      </c>
      <c r="AD900" t="s">
        <v>22422</v>
      </c>
      <c r="AE900" t="s">
        <v>22424</v>
      </c>
    </row>
    <row r="901" spans="1:31">
      <c r="A901" t="s">
        <v>25705</v>
      </c>
      <c r="D901" t="s">
        <v>112</v>
      </c>
      <c r="E901" t="s">
        <v>25658</v>
      </c>
      <c r="G901" t="s">
        <v>25725</v>
      </c>
      <c r="H901" t="s">
        <v>25726</v>
      </c>
      <c r="I901" t="s">
        <v>25727</v>
      </c>
      <c r="J901" t="s">
        <v>22432</v>
      </c>
      <c r="L901" t="s">
        <v>24034</v>
      </c>
      <c r="M901" t="s">
        <v>22860</v>
      </c>
      <c r="R901" t="s">
        <v>22487</v>
      </c>
      <c r="S901" t="s">
        <v>25732</v>
      </c>
      <c r="U901" t="s">
        <v>22438</v>
      </c>
      <c r="V901" t="s">
        <v>25733</v>
      </c>
      <c r="W901" t="s">
        <v>25731</v>
      </c>
      <c r="X901" t="s">
        <v>22440</v>
      </c>
      <c r="Y901" t="s">
        <v>22441</v>
      </c>
      <c r="Z901" t="s">
        <v>22442</v>
      </c>
      <c r="AD901" t="s">
        <v>22422</v>
      </c>
      <c r="AE901" t="s">
        <v>22424</v>
      </c>
    </row>
    <row r="902" spans="1:31">
      <c r="A902" t="s">
        <v>25705</v>
      </c>
      <c r="D902" t="s">
        <v>112</v>
      </c>
      <c r="E902" t="s">
        <v>25658</v>
      </c>
      <c r="G902" t="s">
        <v>25725</v>
      </c>
      <c r="H902" t="s">
        <v>25726</v>
      </c>
      <c r="I902" t="s">
        <v>25727</v>
      </c>
      <c r="J902" t="s">
        <v>22432</v>
      </c>
      <c r="L902" t="s">
        <v>24034</v>
      </c>
      <c r="M902" t="s">
        <v>22860</v>
      </c>
      <c r="N902" t="s">
        <v>25728</v>
      </c>
      <c r="R902" t="s">
        <v>143</v>
      </c>
      <c r="S902" t="s">
        <v>25729</v>
      </c>
      <c r="U902" t="s">
        <v>22438</v>
      </c>
      <c r="V902" t="s">
        <v>25730</v>
      </c>
      <c r="W902" t="s">
        <v>25731</v>
      </c>
      <c r="X902" t="s">
        <v>22440</v>
      </c>
      <c r="Y902" t="s">
        <v>22441</v>
      </c>
      <c r="Z902" t="s">
        <v>22442</v>
      </c>
      <c r="AD902" t="s">
        <v>22422</v>
      </c>
      <c r="AE902" t="s">
        <v>22424</v>
      </c>
    </row>
    <row r="903" spans="1:31">
      <c r="A903" t="s">
        <v>25705</v>
      </c>
      <c r="D903" t="s">
        <v>112</v>
      </c>
      <c r="E903" t="s">
        <v>25658</v>
      </c>
      <c r="G903" t="s">
        <v>25744</v>
      </c>
      <c r="H903" t="s">
        <v>25745</v>
      </c>
      <c r="I903" t="s">
        <v>25746</v>
      </c>
      <c r="J903" t="s">
        <v>22432</v>
      </c>
      <c r="L903" t="s">
        <v>23955</v>
      </c>
      <c r="M903" t="s">
        <v>22860</v>
      </c>
      <c r="R903" t="s">
        <v>22487</v>
      </c>
      <c r="S903" t="s">
        <v>25747</v>
      </c>
      <c r="U903" t="s">
        <v>22438</v>
      </c>
      <c r="V903" t="s">
        <v>25733</v>
      </c>
      <c r="W903" t="s">
        <v>25731</v>
      </c>
      <c r="X903" t="s">
        <v>22440</v>
      </c>
      <c r="Y903" t="s">
        <v>22441</v>
      </c>
      <c r="Z903" t="s">
        <v>22442</v>
      </c>
      <c r="AD903" t="s">
        <v>22422</v>
      </c>
      <c r="AE903" t="s">
        <v>22424</v>
      </c>
    </row>
    <row r="904" spans="1:31">
      <c r="A904" t="s">
        <v>25705</v>
      </c>
      <c r="D904" t="s">
        <v>112</v>
      </c>
      <c r="E904" t="s">
        <v>25658</v>
      </c>
      <c r="G904" t="s">
        <v>25744</v>
      </c>
      <c r="H904" t="s">
        <v>25745</v>
      </c>
      <c r="I904" t="s">
        <v>25746</v>
      </c>
      <c r="J904" t="s">
        <v>22432</v>
      </c>
      <c r="L904" t="s">
        <v>23955</v>
      </c>
      <c r="M904" t="s">
        <v>22860</v>
      </c>
      <c r="R904" t="s">
        <v>22457</v>
      </c>
      <c r="S904" t="s">
        <v>25748</v>
      </c>
      <c r="U904" t="s">
        <v>22438</v>
      </c>
      <c r="W904" t="s">
        <v>25749</v>
      </c>
      <c r="X904" t="s">
        <v>22440</v>
      </c>
      <c r="Y904" t="s">
        <v>22441</v>
      </c>
      <c r="Z904" t="s">
        <v>22442</v>
      </c>
      <c r="AD904" t="s">
        <v>22422</v>
      </c>
      <c r="AE904" t="s">
        <v>22424</v>
      </c>
    </row>
    <row r="905" spans="1:31">
      <c r="A905" t="s">
        <v>25705</v>
      </c>
      <c r="D905" t="s">
        <v>112</v>
      </c>
      <c r="E905" t="s">
        <v>25658</v>
      </c>
      <c r="G905" t="s">
        <v>25706</v>
      </c>
      <c r="H905" t="s">
        <v>25707</v>
      </c>
      <c r="I905" t="s">
        <v>25708</v>
      </c>
      <c r="J905" t="s">
        <v>22432</v>
      </c>
      <c r="L905" t="s">
        <v>24021</v>
      </c>
      <c r="M905" t="s">
        <v>22860</v>
      </c>
      <c r="R905" t="s">
        <v>22487</v>
      </c>
      <c r="S905" t="s">
        <v>25709</v>
      </c>
      <c r="U905" t="s">
        <v>22438</v>
      </c>
      <c r="V905" t="s">
        <v>23411</v>
      </c>
      <c r="W905" t="s">
        <v>25710</v>
      </c>
      <c r="X905" t="s">
        <v>22440</v>
      </c>
      <c r="Y905" t="s">
        <v>22441</v>
      </c>
      <c r="Z905" t="s">
        <v>22442</v>
      </c>
      <c r="AD905" t="s">
        <v>22422</v>
      </c>
      <c r="AE905" t="s">
        <v>22424</v>
      </c>
    </row>
    <row r="906" spans="1:31">
      <c r="A906" t="s">
        <v>25705</v>
      </c>
      <c r="D906" t="s">
        <v>112</v>
      </c>
      <c r="E906" t="s">
        <v>25658</v>
      </c>
      <c r="G906" t="s">
        <v>25750</v>
      </c>
      <c r="H906" t="s">
        <v>25751</v>
      </c>
      <c r="I906" t="s">
        <v>25752</v>
      </c>
      <c r="J906" t="s">
        <v>22432</v>
      </c>
      <c r="L906" t="s">
        <v>23955</v>
      </c>
      <c r="M906" t="s">
        <v>22860</v>
      </c>
      <c r="R906" t="s">
        <v>22487</v>
      </c>
      <c r="S906" t="s">
        <v>25753</v>
      </c>
      <c r="U906" t="s">
        <v>22438</v>
      </c>
      <c r="V906" t="s">
        <v>23411</v>
      </c>
      <c r="W906" t="s">
        <v>25710</v>
      </c>
      <c r="X906" t="s">
        <v>22440</v>
      </c>
      <c r="Y906" t="s">
        <v>22441</v>
      </c>
      <c r="Z906" t="s">
        <v>22442</v>
      </c>
      <c r="AD906" t="s">
        <v>22422</v>
      </c>
      <c r="AE906" t="s">
        <v>22424</v>
      </c>
    </row>
    <row r="907" spans="1:31">
      <c r="A907" t="s">
        <v>25705</v>
      </c>
      <c r="D907" t="s">
        <v>112</v>
      </c>
      <c r="E907" t="s">
        <v>25658</v>
      </c>
      <c r="G907" t="s">
        <v>25734</v>
      </c>
      <c r="H907" t="s">
        <v>25735</v>
      </c>
      <c r="I907" t="s">
        <v>25736</v>
      </c>
      <c r="J907" t="s">
        <v>22432</v>
      </c>
      <c r="L907" t="s">
        <v>24034</v>
      </c>
      <c r="M907" t="s">
        <v>22845</v>
      </c>
      <c r="N907" t="s">
        <v>25715</v>
      </c>
      <c r="R907" t="s">
        <v>143</v>
      </c>
      <c r="S907" t="s">
        <v>25737</v>
      </c>
      <c r="T907" t="s">
        <v>25738</v>
      </c>
      <c r="U907" t="s">
        <v>22438</v>
      </c>
      <c r="V907" t="s">
        <v>25739</v>
      </c>
      <c r="W907" t="s">
        <v>25731</v>
      </c>
      <c r="X907" t="s">
        <v>22440</v>
      </c>
      <c r="Y907" t="s">
        <v>22441</v>
      </c>
      <c r="Z907" t="s">
        <v>22442</v>
      </c>
      <c r="AD907" t="s">
        <v>22422</v>
      </c>
      <c r="AE907" t="s">
        <v>22424</v>
      </c>
    </row>
    <row r="908" spans="1:31">
      <c r="A908" t="s">
        <v>25754</v>
      </c>
      <c r="D908" t="s">
        <v>112</v>
      </c>
      <c r="E908" t="s">
        <v>25658</v>
      </c>
      <c r="G908" t="s">
        <v>25761</v>
      </c>
      <c r="H908" t="s">
        <v>25762</v>
      </c>
      <c r="I908" t="s">
        <v>25763</v>
      </c>
      <c r="J908" t="s">
        <v>22432</v>
      </c>
      <c r="L908" t="s">
        <v>24034</v>
      </c>
      <c r="M908" t="s">
        <v>22860</v>
      </c>
      <c r="R908" t="s">
        <v>22487</v>
      </c>
      <c r="S908" t="s">
        <v>25764</v>
      </c>
      <c r="U908" t="s">
        <v>22438</v>
      </c>
      <c r="W908" t="s">
        <v>25765</v>
      </c>
      <c r="X908" t="s">
        <v>22440</v>
      </c>
      <c r="Y908" t="s">
        <v>22441</v>
      </c>
      <c r="Z908" t="s">
        <v>22442</v>
      </c>
      <c r="AD908" t="s">
        <v>22422</v>
      </c>
      <c r="AE908" t="s">
        <v>22424</v>
      </c>
    </row>
    <row r="909" spans="1:31">
      <c r="A909" t="s">
        <v>25754</v>
      </c>
      <c r="D909" t="s">
        <v>112</v>
      </c>
      <c r="E909" t="s">
        <v>25658</v>
      </c>
      <c r="G909" t="s">
        <v>25761</v>
      </c>
      <c r="H909" t="s">
        <v>25762</v>
      </c>
      <c r="I909" t="s">
        <v>25763</v>
      </c>
      <c r="J909" t="s">
        <v>22432</v>
      </c>
      <c r="L909" t="s">
        <v>24034</v>
      </c>
      <c r="M909" t="s">
        <v>22860</v>
      </c>
      <c r="R909" t="s">
        <v>23034</v>
      </c>
      <c r="U909" t="s">
        <v>22438</v>
      </c>
      <c r="W909" t="s">
        <v>25765</v>
      </c>
      <c r="X909" t="s">
        <v>22440</v>
      </c>
      <c r="Y909" t="s">
        <v>22441</v>
      </c>
      <c r="Z909" t="s">
        <v>22442</v>
      </c>
      <c r="AD909" t="s">
        <v>22422</v>
      </c>
      <c r="AE909" t="s">
        <v>22424</v>
      </c>
    </row>
    <row r="910" spans="1:31">
      <c r="A910" t="s">
        <v>25754</v>
      </c>
      <c r="D910" t="s">
        <v>112</v>
      </c>
      <c r="E910" t="s">
        <v>25658</v>
      </c>
      <c r="G910" t="s">
        <v>25761</v>
      </c>
      <c r="H910" t="s">
        <v>25762</v>
      </c>
      <c r="I910" t="s">
        <v>25763</v>
      </c>
      <c r="J910" t="s">
        <v>22432</v>
      </c>
      <c r="L910" t="s">
        <v>24034</v>
      </c>
      <c r="M910" t="s">
        <v>22860</v>
      </c>
      <c r="R910" t="s">
        <v>22507</v>
      </c>
      <c r="U910" t="s">
        <v>22438</v>
      </c>
      <c r="W910" t="s">
        <v>25765</v>
      </c>
      <c r="X910" t="s">
        <v>22440</v>
      </c>
      <c r="Y910" t="s">
        <v>22441</v>
      </c>
      <c r="Z910" t="s">
        <v>22442</v>
      </c>
      <c r="AD910" t="s">
        <v>22422</v>
      </c>
      <c r="AE910" t="s">
        <v>22424</v>
      </c>
    </row>
    <row r="911" spans="1:31">
      <c r="A911" t="s">
        <v>25754</v>
      </c>
      <c r="D911" t="s">
        <v>112</v>
      </c>
      <c r="E911" t="s">
        <v>25658</v>
      </c>
      <c r="G911" t="s">
        <v>25755</v>
      </c>
      <c r="H911" t="s">
        <v>25756</v>
      </c>
      <c r="I911" t="s">
        <v>25757</v>
      </c>
      <c r="J911" t="s">
        <v>22432</v>
      </c>
      <c r="L911" t="s">
        <v>24034</v>
      </c>
      <c r="M911" t="s">
        <v>22860</v>
      </c>
      <c r="N911" t="s">
        <v>22670</v>
      </c>
      <c r="P911" t="s">
        <v>25766</v>
      </c>
      <c r="Q911" t="s">
        <v>25767</v>
      </c>
      <c r="R911" t="s">
        <v>22507</v>
      </c>
      <c r="S911" t="s">
        <v>25768</v>
      </c>
      <c r="T911" t="s">
        <v>25769</v>
      </c>
      <c r="U911" t="s">
        <v>22438</v>
      </c>
      <c r="V911" t="s">
        <v>25770</v>
      </c>
      <c r="W911" t="s">
        <v>25760</v>
      </c>
      <c r="X911" t="s">
        <v>22440</v>
      </c>
      <c r="Y911" t="s">
        <v>22441</v>
      </c>
      <c r="Z911" t="s">
        <v>22442</v>
      </c>
      <c r="AD911" t="s">
        <v>22422</v>
      </c>
      <c r="AE911" t="s">
        <v>22424</v>
      </c>
    </row>
    <row r="912" spans="1:31">
      <c r="A912" t="s">
        <v>25754</v>
      </c>
      <c r="D912" t="s">
        <v>112</v>
      </c>
      <c r="E912" t="s">
        <v>25658</v>
      </c>
      <c r="G912" t="s">
        <v>25755</v>
      </c>
      <c r="H912" t="s">
        <v>25756</v>
      </c>
      <c r="I912" t="s">
        <v>25757</v>
      </c>
      <c r="J912" t="s">
        <v>22432</v>
      </c>
      <c r="L912" t="s">
        <v>23013</v>
      </c>
      <c r="M912" t="s">
        <v>22860</v>
      </c>
      <c r="R912" t="s">
        <v>22861</v>
      </c>
      <c r="S912" t="s">
        <v>25758</v>
      </c>
      <c r="T912" t="s">
        <v>25759</v>
      </c>
      <c r="U912" t="s">
        <v>22438</v>
      </c>
      <c r="W912" t="s">
        <v>25760</v>
      </c>
      <c r="X912" t="s">
        <v>22440</v>
      </c>
      <c r="Y912" t="s">
        <v>22441</v>
      </c>
      <c r="Z912" t="s">
        <v>22442</v>
      </c>
      <c r="AD912" t="s">
        <v>22422</v>
      </c>
      <c r="AE912" t="s">
        <v>22424</v>
      </c>
    </row>
    <row r="913" spans="1:31">
      <c r="A913" t="s">
        <v>25754</v>
      </c>
      <c r="D913" t="s">
        <v>112</v>
      </c>
      <c r="E913" t="s">
        <v>25658</v>
      </c>
      <c r="G913" t="s">
        <v>25755</v>
      </c>
      <c r="H913" t="s">
        <v>25756</v>
      </c>
      <c r="I913" t="s">
        <v>25757</v>
      </c>
      <c r="J913" t="s">
        <v>22432</v>
      </c>
      <c r="L913" t="s">
        <v>24034</v>
      </c>
      <c r="M913" t="s">
        <v>22860</v>
      </c>
      <c r="R913" t="s">
        <v>22487</v>
      </c>
      <c r="S913" t="s">
        <v>25771</v>
      </c>
      <c r="U913" t="s">
        <v>22438</v>
      </c>
      <c r="W913" t="s">
        <v>25760</v>
      </c>
      <c r="X913" t="s">
        <v>22440</v>
      </c>
      <c r="Y913" t="s">
        <v>22441</v>
      </c>
      <c r="Z913" t="s">
        <v>22442</v>
      </c>
      <c r="AD913" t="s">
        <v>22422</v>
      </c>
      <c r="AE913" t="s">
        <v>22424</v>
      </c>
    </row>
    <row r="914" spans="1:31">
      <c r="A914" t="s">
        <v>25754</v>
      </c>
      <c r="D914" t="s">
        <v>112</v>
      </c>
      <c r="E914" t="s">
        <v>25658</v>
      </c>
      <c r="G914" t="s">
        <v>25755</v>
      </c>
      <c r="H914" t="s">
        <v>25756</v>
      </c>
      <c r="I914" t="s">
        <v>25757</v>
      </c>
      <c r="J914" t="s">
        <v>22432</v>
      </c>
      <c r="L914" t="s">
        <v>24034</v>
      </c>
      <c r="M914" t="s">
        <v>22860</v>
      </c>
      <c r="R914" t="s">
        <v>23034</v>
      </c>
      <c r="U914" t="s">
        <v>22438</v>
      </c>
      <c r="W914" t="s">
        <v>25760</v>
      </c>
      <c r="X914" t="s">
        <v>22440</v>
      </c>
      <c r="Y914" t="s">
        <v>22441</v>
      </c>
      <c r="Z914" t="s">
        <v>22442</v>
      </c>
      <c r="AD914" t="s">
        <v>22422</v>
      </c>
      <c r="AE914" t="s">
        <v>22424</v>
      </c>
    </row>
    <row r="915" spans="1:31">
      <c r="A915" t="s">
        <v>25754</v>
      </c>
      <c r="D915" t="s">
        <v>112</v>
      </c>
      <c r="E915" t="s">
        <v>25658</v>
      </c>
      <c r="G915" t="s">
        <v>25755</v>
      </c>
      <c r="H915" t="s">
        <v>25756</v>
      </c>
      <c r="I915" t="s">
        <v>25757</v>
      </c>
      <c r="J915" t="s">
        <v>22432</v>
      </c>
      <c r="L915" t="s">
        <v>24034</v>
      </c>
      <c r="M915" t="s">
        <v>22860</v>
      </c>
      <c r="R915" t="s">
        <v>25592</v>
      </c>
      <c r="S915" t="s">
        <v>25772</v>
      </c>
      <c r="U915" t="s">
        <v>22438</v>
      </c>
      <c r="W915" t="s">
        <v>25773</v>
      </c>
      <c r="X915" t="s">
        <v>22440</v>
      </c>
      <c r="Y915" t="s">
        <v>22441</v>
      </c>
      <c r="Z915" t="s">
        <v>22442</v>
      </c>
      <c r="AD915" t="s">
        <v>22422</v>
      </c>
      <c r="AE915" t="s">
        <v>22424</v>
      </c>
    </row>
    <row r="916" spans="1:31">
      <c r="A916" t="s">
        <v>25754</v>
      </c>
      <c r="D916" t="s">
        <v>112</v>
      </c>
      <c r="E916" t="s">
        <v>25658</v>
      </c>
      <c r="G916" t="s">
        <v>25774</v>
      </c>
      <c r="H916" t="s">
        <v>25775</v>
      </c>
      <c r="I916" t="s">
        <v>25776</v>
      </c>
      <c r="J916" t="s">
        <v>22432</v>
      </c>
      <c r="L916" t="s">
        <v>24034</v>
      </c>
      <c r="M916" t="s">
        <v>22860</v>
      </c>
      <c r="R916" t="s">
        <v>23032</v>
      </c>
      <c r="T916" t="s">
        <v>25777</v>
      </c>
      <c r="U916" t="s">
        <v>22438</v>
      </c>
      <c r="W916" t="s">
        <v>25778</v>
      </c>
      <c r="X916" t="s">
        <v>22440</v>
      </c>
      <c r="Y916" t="s">
        <v>22441</v>
      </c>
      <c r="Z916" t="s">
        <v>22442</v>
      </c>
      <c r="AD916" t="s">
        <v>22422</v>
      </c>
      <c r="AE916" t="s">
        <v>22424</v>
      </c>
    </row>
    <row r="917" spans="1:31">
      <c r="A917" t="s">
        <v>25754</v>
      </c>
      <c r="D917" t="s">
        <v>112</v>
      </c>
      <c r="E917" t="s">
        <v>25658</v>
      </c>
      <c r="G917" t="s">
        <v>25774</v>
      </c>
      <c r="H917" t="s">
        <v>25775</v>
      </c>
      <c r="I917" t="s">
        <v>25776</v>
      </c>
      <c r="J917" t="s">
        <v>22432</v>
      </c>
      <c r="L917" t="s">
        <v>24034</v>
      </c>
      <c r="M917" t="s">
        <v>22860</v>
      </c>
      <c r="R917" t="s">
        <v>23034</v>
      </c>
      <c r="U917" t="s">
        <v>22438</v>
      </c>
      <c r="W917" t="s">
        <v>25779</v>
      </c>
      <c r="X917" t="s">
        <v>22440</v>
      </c>
      <c r="Y917" t="s">
        <v>22441</v>
      </c>
      <c r="Z917" t="s">
        <v>22442</v>
      </c>
      <c r="AD917" t="s">
        <v>22422</v>
      </c>
      <c r="AE917" t="s">
        <v>22424</v>
      </c>
    </row>
    <row r="918" spans="1:31">
      <c r="A918" t="s">
        <v>25754</v>
      </c>
      <c r="D918" t="s">
        <v>112</v>
      </c>
      <c r="E918" t="s">
        <v>25658</v>
      </c>
      <c r="G918" t="s">
        <v>25774</v>
      </c>
      <c r="H918" t="s">
        <v>25775</v>
      </c>
      <c r="I918" t="s">
        <v>25776</v>
      </c>
      <c r="J918" t="s">
        <v>22432</v>
      </c>
      <c r="L918" t="s">
        <v>24034</v>
      </c>
      <c r="M918" t="s">
        <v>22860</v>
      </c>
      <c r="R918" t="s">
        <v>22507</v>
      </c>
      <c r="U918" t="s">
        <v>22438</v>
      </c>
      <c r="W918" t="s">
        <v>25779</v>
      </c>
      <c r="X918" t="s">
        <v>22440</v>
      </c>
      <c r="Y918" t="s">
        <v>22441</v>
      </c>
      <c r="Z918" t="s">
        <v>22442</v>
      </c>
      <c r="AD918" t="s">
        <v>22422</v>
      </c>
      <c r="AE918" t="s">
        <v>22424</v>
      </c>
    </row>
    <row r="919" spans="1:31">
      <c r="A919" t="s">
        <v>25780</v>
      </c>
      <c r="D919" t="s">
        <v>112</v>
      </c>
      <c r="E919" t="s">
        <v>25658</v>
      </c>
      <c r="G919" t="s">
        <v>25781</v>
      </c>
      <c r="H919" t="s">
        <v>25782</v>
      </c>
      <c r="I919" t="s">
        <v>25783</v>
      </c>
      <c r="J919" t="s">
        <v>25466</v>
      </c>
      <c r="L919" t="s">
        <v>24034</v>
      </c>
      <c r="M919" t="s">
        <v>25467</v>
      </c>
      <c r="R919" t="s">
        <v>22487</v>
      </c>
      <c r="S919" t="s">
        <v>25784</v>
      </c>
      <c r="U919" t="s">
        <v>22438</v>
      </c>
      <c r="V919" t="s">
        <v>24713</v>
      </c>
      <c r="W919" t="s">
        <v>25785</v>
      </c>
      <c r="X919" t="s">
        <v>22440</v>
      </c>
      <c r="Y919" t="s">
        <v>22441</v>
      </c>
      <c r="Z919" t="s">
        <v>22442</v>
      </c>
      <c r="AD919" t="s">
        <v>22422</v>
      </c>
      <c r="AE919" t="s">
        <v>22424</v>
      </c>
    </row>
    <row r="920" spans="1:31">
      <c r="A920" t="s">
        <v>25780</v>
      </c>
      <c r="D920" t="s">
        <v>112</v>
      </c>
      <c r="E920" t="s">
        <v>25658</v>
      </c>
      <c r="G920" t="s">
        <v>25786</v>
      </c>
      <c r="H920" t="s">
        <v>25787</v>
      </c>
      <c r="I920" t="s">
        <v>25788</v>
      </c>
      <c r="J920" t="s">
        <v>25466</v>
      </c>
      <c r="L920" t="s">
        <v>23955</v>
      </c>
      <c r="M920" t="s">
        <v>25467</v>
      </c>
      <c r="R920" t="s">
        <v>22487</v>
      </c>
      <c r="S920" t="s">
        <v>25789</v>
      </c>
      <c r="U920" t="s">
        <v>22438</v>
      </c>
      <c r="V920" t="s">
        <v>24976</v>
      </c>
      <c r="W920" t="s">
        <v>25785</v>
      </c>
      <c r="X920" t="s">
        <v>22440</v>
      </c>
      <c r="Y920" t="s">
        <v>22441</v>
      </c>
      <c r="Z920" t="s">
        <v>22442</v>
      </c>
      <c r="AD920" t="s">
        <v>22422</v>
      </c>
      <c r="AE920" t="s">
        <v>22424</v>
      </c>
    </row>
    <row r="921" spans="1:31">
      <c r="A921" t="s">
        <v>25790</v>
      </c>
      <c r="D921" t="s">
        <v>112</v>
      </c>
      <c r="E921" t="s">
        <v>25658</v>
      </c>
      <c r="G921" t="s">
        <v>25791</v>
      </c>
      <c r="H921" t="s">
        <v>25792</v>
      </c>
      <c r="I921" t="s">
        <v>25793</v>
      </c>
      <c r="J921" t="s">
        <v>25466</v>
      </c>
      <c r="L921" t="s">
        <v>24034</v>
      </c>
      <c r="M921" t="s">
        <v>25467</v>
      </c>
      <c r="R921" t="s">
        <v>22487</v>
      </c>
      <c r="S921" t="s">
        <v>25794</v>
      </c>
      <c r="U921" t="s">
        <v>22438</v>
      </c>
      <c r="V921" t="s">
        <v>25795</v>
      </c>
      <c r="W921" t="s">
        <v>25796</v>
      </c>
      <c r="X921" t="s">
        <v>22440</v>
      </c>
      <c r="Y921" t="s">
        <v>22441</v>
      </c>
      <c r="Z921" t="s">
        <v>22442</v>
      </c>
      <c r="AD921" t="s">
        <v>22422</v>
      </c>
      <c r="AE921" t="s">
        <v>22424</v>
      </c>
    </row>
    <row r="922" spans="1:31">
      <c r="A922" t="s">
        <v>25790</v>
      </c>
      <c r="D922" t="s">
        <v>112</v>
      </c>
      <c r="E922" t="s">
        <v>25658</v>
      </c>
      <c r="G922" t="s">
        <v>25797</v>
      </c>
      <c r="H922" t="s">
        <v>25798</v>
      </c>
      <c r="I922" t="s">
        <v>25799</v>
      </c>
      <c r="J922" t="s">
        <v>25466</v>
      </c>
      <c r="L922" t="s">
        <v>23955</v>
      </c>
      <c r="M922" t="s">
        <v>25467</v>
      </c>
      <c r="R922" t="s">
        <v>22487</v>
      </c>
      <c r="S922" t="s">
        <v>25800</v>
      </c>
      <c r="U922" t="s">
        <v>22438</v>
      </c>
      <c r="V922" t="s">
        <v>24976</v>
      </c>
      <c r="W922" t="s">
        <v>25796</v>
      </c>
      <c r="X922" t="s">
        <v>22440</v>
      </c>
      <c r="Y922" t="s">
        <v>22441</v>
      </c>
      <c r="Z922" t="s">
        <v>22442</v>
      </c>
      <c r="AD922" t="s">
        <v>22422</v>
      </c>
      <c r="AE922" t="s">
        <v>22424</v>
      </c>
    </row>
    <row r="923" spans="1:31">
      <c r="A923" t="s">
        <v>25801</v>
      </c>
      <c r="D923" t="s">
        <v>112</v>
      </c>
      <c r="E923" t="s">
        <v>25802</v>
      </c>
      <c r="F923" t="s">
        <v>22445</v>
      </c>
      <c r="G923" t="s">
        <v>25803</v>
      </c>
      <c r="H923" t="s">
        <v>25804</v>
      </c>
      <c r="I923" t="s">
        <v>25805</v>
      </c>
      <c r="J923" t="s">
        <v>25806</v>
      </c>
      <c r="L923" t="s">
        <v>25807</v>
      </c>
      <c r="M923" t="s">
        <v>22797</v>
      </c>
      <c r="R923" t="s">
        <v>22455</v>
      </c>
      <c r="S923" t="s">
        <v>25808</v>
      </c>
      <c r="U923" t="s">
        <v>22438</v>
      </c>
      <c r="X923" t="s">
        <v>22440</v>
      </c>
      <c r="Y923" t="s">
        <v>22441</v>
      </c>
      <c r="Z923" t="s">
        <v>22442</v>
      </c>
      <c r="AD923" t="s">
        <v>22422</v>
      </c>
      <c r="AE923" t="s">
        <v>22424</v>
      </c>
    </row>
    <row r="924" spans="1:31">
      <c r="A924" t="s">
        <v>25801</v>
      </c>
      <c r="D924" t="s">
        <v>112</v>
      </c>
      <c r="E924" t="s">
        <v>25802</v>
      </c>
      <c r="F924" t="s">
        <v>22445</v>
      </c>
      <c r="G924" t="s">
        <v>25803</v>
      </c>
      <c r="H924" t="s">
        <v>25804</v>
      </c>
      <c r="I924" t="s">
        <v>25805</v>
      </c>
      <c r="J924" t="s">
        <v>25806</v>
      </c>
      <c r="L924" t="s">
        <v>25807</v>
      </c>
      <c r="M924" t="s">
        <v>22797</v>
      </c>
      <c r="R924" t="s">
        <v>22480</v>
      </c>
      <c r="S924" t="s">
        <v>25809</v>
      </c>
      <c r="U924" t="s">
        <v>22438</v>
      </c>
      <c r="W924" t="s">
        <v>22482</v>
      </c>
      <c r="X924" t="s">
        <v>22440</v>
      </c>
      <c r="Y924" t="s">
        <v>22441</v>
      </c>
      <c r="Z924" t="s">
        <v>22442</v>
      </c>
      <c r="AD924" t="s">
        <v>22422</v>
      </c>
      <c r="AE924" t="s">
        <v>22424</v>
      </c>
    </row>
    <row r="925" spans="1:31">
      <c r="A925" t="s">
        <v>25810</v>
      </c>
      <c r="D925" t="s">
        <v>112</v>
      </c>
      <c r="E925" t="s">
        <v>25811</v>
      </c>
      <c r="F925" t="s">
        <v>22445</v>
      </c>
      <c r="G925" t="s">
        <v>25812</v>
      </c>
      <c r="H925" t="s">
        <v>25813</v>
      </c>
      <c r="I925" t="s">
        <v>25814</v>
      </c>
      <c r="J925" t="s">
        <v>25815</v>
      </c>
      <c r="M925" t="s">
        <v>23684</v>
      </c>
      <c r="R925" t="s">
        <v>22457</v>
      </c>
      <c r="U925" t="s">
        <v>22438</v>
      </c>
      <c r="X925" t="s">
        <v>22440</v>
      </c>
      <c r="Y925" t="s">
        <v>22441</v>
      </c>
      <c r="Z925" t="s">
        <v>22442</v>
      </c>
      <c r="AD925" t="s">
        <v>22422</v>
      </c>
      <c r="AE925" t="s">
        <v>22424</v>
      </c>
    </row>
    <row r="926" spans="1:31">
      <c r="A926" t="s">
        <v>25810</v>
      </c>
      <c r="D926" t="s">
        <v>112</v>
      </c>
      <c r="E926" t="s">
        <v>25816</v>
      </c>
      <c r="F926" t="s">
        <v>22445</v>
      </c>
      <c r="G926" t="s">
        <v>25817</v>
      </c>
      <c r="H926" t="s">
        <v>25818</v>
      </c>
      <c r="I926" t="s">
        <v>25819</v>
      </c>
      <c r="J926" t="s">
        <v>25815</v>
      </c>
      <c r="M926" t="s">
        <v>23684</v>
      </c>
      <c r="R926" t="s">
        <v>22457</v>
      </c>
      <c r="U926" t="s">
        <v>22438</v>
      </c>
      <c r="X926" t="s">
        <v>22440</v>
      </c>
      <c r="Y926" t="s">
        <v>22441</v>
      </c>
      <c r="Z926" t="s">
        <v>22442</v>
      </c>
      <c r="AD926" t="s">
        <v>22422</v>
      </c>
      <c r="AE926" t="s">
        <v>22424</v>
      </c>
    </row>
    <row r="927" spans="1:31">
      <c r="A927" t="s">
        <v>25820</v>
      </c>
      <c r="D927" t="s">
        <v>112</v>
      </c>
      <c r="E927" t="s">
        <v>25821</v>
      </c>
      <c r="F927" t="s">
        <v>22445</v>
      </c>
      <c r="G927" t="s">
        <v>25822</v>
      </c>
      <c r="H927" t="s">
        <v>25823</v>
      </c>
      <c r="I927" t="s">
        <v>25824</v>
      </c>
      <c r="J927" t="s">
        <v>25825</v>
      </c>
      <c r="L927" t="s">
        <v>25826</v>
      </c>
      <c r="M927" t="s">
        <v>22465</v>
      </c>
      <c r="R927" t="s">
        <v>22466</v>
      </c>
      <c r="S927" t="s">
        <v>25827</v>
      </c>
      <c r="U927" t="s">
        <v>22438</v>
      </c>
      <c r="X927" t="s">
        <v>22440</v>
      </c>
      <c r="Y927" t="s">
        <v>22441</v>
      </c>
      <c r="Z927" t="s">
        <v>22442</v>
      </c>
      <c r="AD927" t="s">
        <v>22422</v>
      </c>
      <c r="AE927" t="s">
        <v>22424</v>
      </c>
    </row>
    <row r="928" spans="1:31">
      <c r="A928" t="s">
        <v>25820</v>
      </c>
      <c r="D928" t="s">
        <v>112</v>
      </c>
      <c r="E928" t="s">
        <v>25821</v>
      </c>
      <c r="F928" t="s">
        <v>22445</v>
      </c>
      <c r="G928" t="s">
        <v>25828</v>
      </c>
      <c r="H928" t="s">
        <v>25829</v>
      </c>
      <c r="I928" t="s">
        <v>25830</v>
      </c>
      <c r="J928" t="s">
        <v>23693</v>
      </c>
      <c r="L928" t="s">
        <v>25826</v>
      </c>
      <c r="M928" t="s">
        <v>22465</v>
      </c>
      <c r="R928" t="s">
        <v>22466</v>
      </c>
      <c r="S928" t="s">
        <v>25831</v>
      </c>
      <c r="U928" t="s">
        <v>22438</v>
      </c>
      <c r="X928" t="s">
        <v>22440</v>
      </c>
      <c r="Y928" t="s">
        <v>22441</v>
      </c>
      <c r="Z928" t="s">
        <v>22442</v>
      </c>
      <c r="AD928" t="s">
        <v>22422</v>
      </c>
      <c r="AE928" t="s">
        <v>22424</v>
      </c>
    </row>
    <row r="929" spans="1:31">
      <c r="A929" t="s">
        <v>25832</v>
      </c>
      <c r="D929" t="s">
        <v>112</v>
      </c>
      <c r="E929" t="s">
        <v>25833</v>
      </c>
      <c r="F929" t="s">
        <v>22445</v>
      </c>
      <c r="G929" t="s">
        <v>25834</v>
      </c>
      <c r="H929" t="s">
        <v>25835</v>
      </c>
      <c r="I929" t="s">
        <v>25836</v>
      </c>
      <c r="J929" t="s">
        <v>25825</v>
      </c>
      <c r="L929" t="s">
        <v>25826</v>
      </c>
      <c r="M929" t="s">
        <v>22465</v>
      </c>
      <c r="R929" t="s">
        <v>22466</v>
      </c>
      <c r="S929" t="s">
        <v>25837</v>
      </c>
      <c r="U929" t="s">
        <v>22438</v>
      </c>
      <c r="X929" t="s">
        <v>22440</v>
      </c>
      <c r="Y929" t="s">
        <v>22441</v>
      </c>
      <c r="Z929" t="s">
        <v>22442</v>
      </c>
      <c r="AD929" t="s">
        <v>22422</v>
      </c>
      <c r="AE929" t="s">
        <v>22424</v>
      </c>
    </row>
    <row r="930" spans="1:31">
      <c r="A930" t="s">
        <v>25838</v>
      </c>
      <c r="D930" t="s">
        <v>112</v>
      </c>
      <c r="E930" t="s">
        <v>25839</v>
      </c>
      <c r="F930" t="s">
        <v>22445</v>
      </c>
      <c r="H930" t="s">
        <v>25840</v>
      </c>
      <c r="I930" t="s">
        <v>25841</v>
      </c>
      <c r="J930" t="s">
        <v>24171</v>
      </c>
      <c r="R930" t="s">
        <v>23484</v>
      </c>
      <c r="U930" t="s">
        <v>22438</v>
      </c>
      <c r="W930" t="s">
        <v>23485</v>
      </c>
      <c r="X930" t="s">
        <v>22440</v>
      </c>
      <c r="Y930" t="s">
        <v>22441</v>
      </c>
      <c r="Z930" t="s">
        <v>22442</v>
      </c>
      <c r="AD930" t="s">
        <v>22422</v>
      </c>
      <c r="AE930" t="s">
        <v>22424</v>
      </c>
    </row>
    <row r="931" spans="1:31">
      <c r="A931" t="s">
        <v>25842</v>
      </c>
      <c r="D931" t="s">
        <v>112</v>
      </c>
      <c r="E931" t="s">
        <v>25833</v>
      </c>
      <c r="F931" t="s">
        <v>22445</v>
      </c>
      <c r="G931" t="s">
        <v>25843</v>
      </c>
      <c r="H931" t="s">
        <v>25844</v>
      </c>
      <c r="I931" t="s">
        <v>25845</v>
      </c>
      <c r="J931" t="s">
        <v>23693</v>
      </c>
      <c r="L931" t="s">
        <v>25826</v>
      </c>
      <c r="M931" t="s">
        <v>22465</v>
      </c>
      <c r="R931" t="s">
        <v>22466</v>
      </c>
      <c r="S931" t="s">
        <v>25846</v>
      </c>
      <c r="U931" t="s">
        <v>22438</v>
      </c>
      <c r="X931" t="s">
        <v>22440</v>
      </c>
      <c r="Y931" t="s">
        <v>22441</v>
      </c>
      <c r="Z931" t="s">
        <v>22442</v>
      </c>
      <c r="AD931" t="s">
        <v>22422</v>
      </c>
      <c r="AE931" t="s">
        <v>22424</v>
      </c>
    </row>
    <row r="932" spans="1:31">
      <c r="A932" t="s">
        <v>25847</v>
      </c>
      <c r="B932" t="s">
        <v>25848</v>
      </c>
      <c r="D932" t="s">
        <v>25849</v>
      </c>
      <c r="E932" t="s">
        <v>25849</v>
      </c>
      <c r="F932" t="s">
        <v>22428</v>
      </c>
      <c r="G932" t="s">
        <v>25850</v>
      </c>
      <c r="H932" t="s">
        <v>25851</v>
      </c>
      <c r="I932" t="s">
        <v>25852</v>
      </c>
      <c r="J932" t="s">
        <v>22597</v>
      </c>
      <c r="L932" t="s">
        <v>25853</v>
      </c>
      <c r="M932" t="s">
        <v>22637</v>
      </c>
      <c r="N932" t="s">
        <v>22670</v>
      </c>
      <c r="R932" t="s">
        <v>143</v>
      </c>
      <c r="S932" t="s">
        <v>25854</v>
      </c>
      <c r="U932" t="s">
        <v>22438</v>
      </c>
      <c r="V932" t="s">
        <v>25855</v>
      </c>
      <c r="X932" t="s">
        <v>22440</v>
      </c>
      <c r="Y932" t="s">
        <v>22441</v>
      </c>
      <c r="Z932" t="s">
        <v>22442</v>
      </c>
      <c r="AD932" t="s">
        <v>22422</v>
      </c>
      <c r="AE932" t="s">
        <v>22424</v>
      </c>
    </row>
    <row r="933" spans="1:31">
      <c r="A933" t="s">
        <v>25856</v>
      </c>
      <c r="B933" t="s">
        <v>25848</v>
      </c>
      <c r="D933" t="s">
        <v>25849</v>
      </c>
      <c r="E933" t="s">
        <v>25849</v>
      </c>
      <c r="F933" t="s">
        <v>22428</v>
      </c>
      <c r="G933" t="s">
        <v>25857</v>
      </c>
      <c r="H933" t="s">
        <v>25858</v>
      </c>
      <c r="I933" t="s">
        <v>25859</v>
      </c>
      <c r="J933" t="s">
        <v>25860</v>
      </c>
      <c r="U933" t="s">
        <v>22438</v>
      </c>
      <c r="X933" t="s">
        <v>22440</v>
      </c>
      <c r="Y933" t="s">
        <v>22441</v>
      </c>
      <c r="Z933" t="s">
        <v>22442</v>
      </c>
      <c r="AD933" t="s">
        <v>22422</v>
      </c>
      <c r="AE933" t="s">
        <v>22424</v>
      </c>
    </row>
    <row r="934" spans="1:31">
      <c r="A934" t="s">
        <v>25861</v>
      </c>
      <c r="B934" t="s">
        <v>25848</v>
      </c>
      <c r="D934" t="s">
        <v>25849</v>
      </c>
      <c r="E934" t="s">
        <v>25849</v>
      </c>
      <c r="F934" t="s">
        <v>22428</v>
      </c>
      <c r="G934" t="s">
        <v>25862</v>
      </c>
      <c r="H934" t="s">
        <v>25863</v>
      </c>
      <c r="I934" t="s">
        <v>25864</v>
      </c>
      <c r="J934" t="s">
        <v>22432</v>
      </c>
      <c r="L934" t="s">
        <v>23955</v>
      </c>
      <c r="M934" t="s">
        <v>22845</v>
      </c>
      <c r="N934" t="s">
        <v>25387</v>
      </c>
      <c r="P934" t="s">
        <v>22506</v>
      </c>
      <c r="R934" t="s">
        <v>22507</v>
      </c>
      <c r="S934" t="s">
        <v>25867</v>
      </c>
      <c r="T934" t="s">
        <v>25868</v>
      </c>
      <c r="U934" t="s">
        <v>22438</v>
      </c>
      <c r="V934" t="s">
        <v>25869</v>
      </c>
      <c r="Y934" t="s">
        <v>22441</v>
      </c>
      <c r="Z934" t="s">
        <v>22442</v>
      </c>
      <c r="AD934" t="s">
        <v>22847</v>
      </c>
      <c r="AE934" t="s">
        <v>22424</v>
      </c>
    </row>
    <row r="935" spans="1:31">
      <c r="A935" t="s">
        <v>25861</v>
      </c>
      <c r="B935" t="s">
        <v>25848</v>
      </c>
      <c r="D935" t="s">
        <v>25849</v>
      </c>
      <c r="E935" t="s">
        <v>25849</v>
      </c>
      <c r="F935" t="s">
        <v>22428</v>
      </c>
      <c r="G935" t="s">
        <v>25862</v>
      </c>
      <c r="H935" t="s">
        <v>25863</v>
      </c>
      <c r="I935" t="s">
        <v>25864</v>
      </c>
      <c r="J935" t="s">
        <v>22432</v>
      </c>
      <c r="L935" t="s">
        <v>23955</v>
      </c>
      <c r="M935" t="s">
        <v>22845</v>
      </c>
      <c r="N935" t="s">
        <v>22435</v>
      </c>
      <c r="R935" t="s">
        <v>143</v>
      </c>
      <c r="S935" t="s">
        <v>25865</v>
      </c>
      <c r="U935" t="s">
        <v>22438</v>
      </c>
      <c r="V935" t="s">
        <v>25866</v>
      </c>
      <c r="X935" t="s">
        <v>22440</v>
      </c>
      <c r="Y935" t="s">
        <v>22441</v>
      </c>
      <c r="Z935" t="s">
        <v>22442</v>
      </c>
      <c r="AD935" t="s">
        <v>22847</v>
      </c>
      <c r="AE935" t="s">
        <v>22424</v>
      </c>
    </row>
    <row r="936" spans="1:31">
      <c r="A936" t="s">
        <v>25870</v>
      </c>
      <c r="B936" t="s">
        <v>25871</v>
      </c>
      <c r="D936" t="s">
        <v>25872</v>
      </c>
      <c r="E936" t="s">
        <v>25873</v>
      </c>
      <c r="F936" t="s">
        <v>25874</v>
      </c>
      <c r="G936" t="s">
        <v>25875</v>
      </c>
      <c r="H936" t="s">
        <v>25876</v>
      </c>
      <c r="I936" t="s">
        <v>25877</v>
      </c>
      <c r="J936" t="s">
        <v>25878</v>
      </c>
      <c r="K936" t="s">
        <v>25879</v>
      </c>
      <c r="Q936" t="s">
        <v>22679</v>
      </c>
      <c r="R936" t="s">
        <v>22690</v>
      </c>
      <c r="U936" t="s">
        <v>22438</v>
      </c>
      <c r="Y936" t="s">
        <v>22441</v>
      </c>
      <c r="Z936" t="s">
        <v>22442</v>
      </c>
      <c r="AE936" t="s">
        <v>90</v>
      </c>
    </row>
    <row r="937" spans="1:31">
      <c r="A937" t="s">
        <v>25880</v>
      </c>
      <c r="B937" t="s">
        <v>25881</v>
      </c>
      <c r="D937" t="s">
        <v>25882</v>
      </c>
      <c r="E937" t="s">
        <v>25883</v>
      </c>
      <c r="F937" t="s">
        <v>25884</v>
      </c>
      <c r="G937" t="s">
        <v>16629</v>
      </c>
      <c r="H937" t="s">
        <v>25885</v>
      </c>
      <c r="I937" t="s">
        <v>25886</v>
      </c>
      <c r="J937" t="s">
        <v>25887</v>
      </c>
      <c r="K937" t="s">
        <v>22609</v>
      </c>
      <c r="L937" t="s">
        <v>25888</v>
      </c>
      <c r="M937" t="s">
        <v>25889</v>
      </c>
      <c r="N937" t="s">
        <v>22438</v>
      </c>
      <c r="O937" t="s">
        <v>25890</v>
      </c>
      <c r="P937" t="s">
        <v>25891</v>
      </c>
      <c r="Q937" t="s">
        <v>22679</v>
      </c>
      <c r="R937" t="s">
        <v>25892</v>
      </c>
      <c r="S937" t="s">
        <v>25893</v>
      </c>
      <c r="U937" t="s">
        <v>22438</v>
      </c>
      <c r="V937" t="s">
        <v>25894</v>
      </c>
      <c r="W937" t="s">
        <v>25895</v>
      </c>
      <c r="X937" t="s">
        <v>22440</v>
      </c>
      <c r="Y937" t="s">
        <v>22441</v>
      </c>
      <c r="Z937" t="s">
        <v>22442</v>
      </c>
      <c r="AD937" t="s">
        <v>22422</v>
      </c>
      <c r="AE937" t="s">
        <v>89</v>
      </c>
    </row>
    <row r="938" spans="1:31">
      <c r="A938" t="s">
        <v>25896</v>
      </c>
      <c r="B938" t="s">
        <v>25881</v>
      </c>
      <c r="D938" t="s">
        <v>25882</v>
      </c>
      <c r="E938" t="s">
        <v>25883</v>
      </c>
      <c r="F938" t="s">
        <v>25884</v>
      </c>
      <c r="G938" t="s">
        <v>25926</v>
      </c>
      <c r="H938" t="s">
        <v>25927</v>
      </c>
      <c r="I938" t="s">
        <v>25928</v>
      </c>
      <c r="J938" t="s">
        <v>22463</v>
      </c>
      <c r="K938" t="s">
        <v>25900</v>
      </c>
      <c r="L938" t="s">
        <v>22867</v>
      </c>
      <c r="M938" t="s">
        <v>23540</v>
      </c>
      <c r="N938" t="s">
        <v>22573</v>
      </c>
      <c r="O938" t="s">
        <v>25929</v>
      </c>
      <c r="P938" t="s">
        <v>22575</v>
      </c>
      <c r="Q938" t="s">
        <v>22679</v>
      </c>
      <c r="R938" t="s">
        <v>22507</v>
      </c>
      <c r="S938" t="s">
        <v>25930</v>
      </c>
      <c r="T938" t="s">
        <v>25931</v>
      </c>
      <c r="U938" t="s">
        <v>22438</v>
      </c>
      <c r="V938" t="s">
        <v>25932</v>
      </c>
      <c r="W938" t="s">
        <v>25906</v>
      </c>
      <c r="X938" t="s">
        <v>22440</v>
      </c>
      <c r="Y938" t="s">
        <v>22441</v>
      </c>
      <c r="Z938" t="s">
        <v>22442</v>
      </c>
      <c r="AD938" t="s">
        <v>22422</v>
      </c>
      <c r="AE938" t="s">
        <v>89</v>
      </c>
    </row>
    <row r="939" spans="1:31">
      <c r="A939" t="s">
        <v>25896</v>
      </c>
      <c r="B939" t="s">
        <v>25881</v>
      </c>
      <c r="D939" t="s">
        <v>25882</v>
      </c>
      <c r="E939" t="s">
        <v>25883</v>
      </c>
      <c r="F939" t="s">
        <v>25884</v>
      </c>
      <c r="G939" t="s">
        <v>25897</v>
      </c>
      <c r="H939" t="s">
        <v>25898</v>
      </c>
      <c r="I939" t="s">
        <v>25899</v>
      </c>
      <c r="J939" t="s">
        <v>22463</v>
      </c>
      <c r="K939" t="s">
        <v>25900</v>
      </c>
      <c r="L939" t="s">
        <v>25901</v>
      </c>
      <c r="M939" t="s">
        <v>23540</v>
      </c>
      <c r="N939" t="s">
        <v>22730</v>
      </c>
      <c r="O939" t="s">
        <v>25902</v>
      </c>
      <c r="P939" t="s">
        <v>23542</v>
      </c>
      <c r="Q939" t="s">
        <v>22679</v>
      </c>
      <c r="R939" t="s">
        <v>22601</v>
      </c>
      <c r="S939" t="s">
        <v>25903</v>
      </c>
      <c r="T939" t="s">
        <v>25904</v>
      </c>
      <c r="U939" t="s">
        <v>22438</v>
      </c>
      <c r="V939" t="s">
        <v>25905</v>
      </c>
      <c r="W939" t="s">
        <v>25906</v>
      </c>
      <c r="X939" t="s">
        <v>22605</v>
      </c>
      <c r="Y939" t="s">
        <v>22441</v>
      </c>
      <c r="Z939" t="s">
        <v>22442</v>
      </c>
      <c r="AC939" t="s">
        <v>22762</v>
      </c>
      <c r="AD939" t="s">
        <v>22422</v>
      </c>
      <c r="AE939" t="s">
        <v>89</v>
      </c>
    </row>
    <row r="940" spans="1:31">
      <c r="A940" t="s">
        <v>25896</v>
      </c>
      <c r="B940" t="s">
        <v>25881</v>
      </c>
      <c r="D940" t="s">
        <v>25907</v>
      </c>
      <c r="E940" t="s">
        <v>25908</v>
      </c>
      <c r="F940" t="s">
        <v>25884</v>
      </c>
      <c r="G940" t="s">
        <v>25909</v>
      </c>
      <c r="H940" t="s">
        <v>25910</v>
      </c>
      <c r="I940" t="s">
        <v>25911</v>
      </c>
      <c r="J940" t="s">
        <v>22463</v>
      </c>
      <c r="K940" t="s">
        <v>25900</v>
      </c>
      <c r="L940" t="s">
        <v>25901</v>
      </c>
      <c r="M940" t="s">
        <v>23540</v>
      </c>
      <c r="N940" t="s">
        <v>25912</v>
      </c>
      <c r="O940" t="s">
        <v>25913</v>
      </c>
      <c r="P940" t="s">
        <v>22611</v>
      </c>
      <c r="Q940" t="s">
        <v>22679</v>
      </c>
      <c r="R940" t="s">
        <v>22690</v>
      </c>
      <c r="S940" t="s">
        <v>25914</v>
      </c>
      <c r="T940" t="s">
        <v>25915</v>
      </c>
      <c r="U940" t="s">
        <v>22438</v>
      </c>
      <c r="V940" t="s">
        <v>25916</v>
      </c>
      <c r="W940" t="s">
        <v>25917</v>
      </c>
      <c r="Y940" t="s">
        <v>25918</v>
      </c>
      <c r="Z940" t="s">
        <v>25919</v>
      </c>
      <c r="AE940" t="s">
        <v>90</v>
      </c>
    </row>
    <row r="941" spans="1:31">
      <c r="A941" t="s">
        <v>25896</v>
      </c>
      <c r="B941" t="s">
        <v>25881</v>
      </c>
      <c r="D941" t="s">
        <v>25907</v>
      </c>
      <c r="E941" t="s">
        <v>25908</v>
      </c>
      <c r="F941" t="s">
        <v>25884</v>
      </c>
      <c r="G941" t="s">
        <v>25920</v>
      </c>
      <c r="H941" t="s">
        <v>25921</v>
      </c>
      <c r="I941" t="s">
        <v>25922</v>
      </c>
      <c r="J941" t="s">
        <v>22463</v>
      </c>
      <c r="K941" t="s">
        <v>25900</v>
      </c>
      <c r="L941" t="s">
        <v>25901</v>
      </c>
      <c r="M941" t="s">
        <v>23540</v>
      </c>
      <c r="N941" t="s">
        <v>22730</v>
      </c>
      <c r="O941" t="s">
        <v>25913</v>
      </c>
      <c r="P941" t="s">
        <v>23542</v>
      </c>
      <c r="Q941" t="s">
        <v>22679</v>
      </c>
      <c r="R941" t="s">
        <v>22690</v>
      </c>
      <c r="S941" t="s">
        <v>25923</v>
      </c>
      <c r="T941" t="s">
        <v>25924</v>
      </c>
      <c r="U941" t="s">
        <v>22438</v>
      </c>
      <c r="V941" t="s">
        <v>25925</v>
      </c>
      <c r="Y941" t="s">
        <v>22441</v>
      </c>
      <c r="Z941" t="s">
        <v>22442</v>
      </c>
      <c r="AC941" t="s">
        <v>22762</v>
      </c>
      <c r="AE941" t="s">
        <v>90</v>
      </c>
    </row>
    <row r="942" spans="1:31">
      <c r="A942" t="s">
        <v>25933</v>
      </c>
      <c r="B942" t="s">
        <v>25881</v>
      </c>
      <c r="D942" t="s">
        <v>25882</v>
      </c>
      <c r="E942" t="s">
        <v>25883</v>
      </c>
      <c r="F942" t="s">
        <v>25884</v>
      </c>
      <c r="G942" t="s">
        <v>25934</v>
      </c>
      <c r="H942" t="s">
        <v>25935</v>
      </c>
      <c r="I942" t="s">
        <v>25936</v>
      </c>
      <c r="J942" t="s">
        <v>25825</v>
      </c>
      <c r="L942" t="s">
        <v>25937</v>
      </c>
      <c r="M942" t="s">
        <v>23540</v>
      </c>
      <c r="N942" t="s">
        <v>22573</v>
      </c>
      <c r="R942" t="s">
        <v>22507</v>
      </c>
      <c r="S942" t="s">
        <v>25938</v>
      </c>
      <c r="T942" t="s">
        <v>25939</v>
      </c>
      <c r="U942" t="s">
        <v>22438</v>
      </c>
      <c r="V942" t="s">
        <v>25932</v>
      </c>
      <c r="W942" t="s">
        <v>25940</v>
      </c>
      <c r="X942" t="s">
        <v>22440</v>
      </c>
      <c r="Y942" t="s">
        <v>22441</v>
      </c>
      <c r="Z942" t="s">
        <v>22442</v>
      </c>
      <c r="AD942" t="s">
        <v>22422</v>
      </c>
      <c r="AE942" t="s">
        <v>89</v>
      </c>
    </row>
    <row r="943" spans="1:31">
      <c r="A943" t="s">
        <v>25941</v>
      </c>
      <c r="B943" t="s">
        <v>25881</v>
      </c>
      <c r="D943" t="s">
        <v>25882</v>
      </c>
      <c r="E943" t="s">
        <v>25883</v>
      </c>
      <c r="F943" t="s">
        <v>25884</v>
      </c>
      <c r="G943" t="s">
        <v>25959</v>
      </c>
      <c r="H943" t="s">
        <v>25960</v>
      </c>
      <c r="I943" t="s">
        <v>25961</v>
      </c>
      <c r="J943" t="s">
        <v>23954</v>
      </c>
      <c r="K943" t="s">
        <v>22609</v>
      </c>
      <c r="L943" t="s">
        <v>25937</v>
      </c>
      <c r="M943" t="s">
        <v>23540</v>
      </c>
      <c r="N943" t="s">
        <v>22573</v>
      </c>
      <c r="O943" t="s">
        <v>25929</v>
      </c>
      <c r="P943" t="s">
        <v>22575</v>
      </c>
      <c r="Q943" t="s">
        <v>22679</v>
      </c>
      <c r="R943" t="s">
        <v>22507</v>
      </c>
      <c r="S943" t="s">
        <v>25962</v>
      </c>
      <c r="T943" t="s">
        <v>25963</v>
      </c>
      <c r="U943" t="s">
        <v>22438</v>
      </c>
      <c r="V943" t="s">
        <v>25964</v>
      </c>
      <c r="W943" t="s">
        <v>25906</v>
      </c>
      <c r="X943" t="s">
        <v>22440</v>
      </c>
      <c r="Y943" t="s">
        <v>22441</v>
      </c>
      <c r="Z943" t="s">
        <v>22442</v>
      </c>
      <c r="AD943" t="s">
        <v>22422</v>
      </c>
      <c r="AE943" t="s">
        <v>89</v>
      </c>
    </row>
    <row r="944" spans="1:31">
      <c r="A944" t="s">
        <v>25941</v>
      </c>
      <c r="B944" t="s">
        <v>25881</v>
      </c>
      <c r="D944" t="s">
        <v>25907</v>
      </c>
      <c r="E944" t="s">
        <v>25908</v>
      </c>
      <c r="F944" t="s">
        <v>25884</v>
      </c>
      <c r="G944" t="s">
        <v>25942</v>
      </c>
      <c r="H944" t="s">
        <v>25943</v>
      </c>
      <c r="I944" t="s">
        <v>25944</v>
      </c>
      <c r="J944" t="s">
        <v>23954</v>
      </c>
      <c r="K944" t="s">
        <v>22609</v>
      </c>
      <c r="L944" t="s">
        <v>25945</v>
      </c>
      <c r="M944" t="s">
        <v>23540</v>
      </c>
      <c r="N944" t="s">
        <v>22730</v>
      </c>
      <c r="O944" t="s">
        <v>25946</v>
      </c>
      <c r="P944" t="s">
        <v>23542</v>
      </c>
      <c r="Q944" t="s">
        <v>22679</v>
      </c>
      <c r="R944" t="s">
        <v>22601</v>
      </c>
      <c r="S944" t="s">
        <v>25947</v>
      </c>
      <c r="U944" t="s">
        <v>22438</v>
      </c>
      <c r="V944" t="s">
        <v>25949</v>
      </c>
      <c r="X944" t="s">
        <v>23475</v>
      </c>
      <c r="Y944" t="s">
        <v>22441</v>
      </c>
      <c r="Z944" t="s">
        <v>22442</v>
      </c>
      <c r="AD944" t="s">
        <v>22422</v>
      </c>
      <c r="AE944" t="s">
        <v>89</v>
      </c>
    </row>
    <row r="945" spans="1:31">
      <c r="A945" t="s">
        <v>25941</v>
      </c>
      <c r="B945" t="s">
        <v>25881</v>
      </c>
      <c r="D945" t="s">
        <v>25907</v>
      </c>
      <c r="E945" t="s">
        <v>25908</v>
      </c>
      <c r="F945" t="s">
        <v>25884</v>
      </c>
      <c r="G945" t="s">
        <v>25942</v>
      </c>
      <c r="H945" t="s">
        <v>25943</v>
      </c>
      <c r="I945" t="s">
        <v>25944</v>
      </c>
      <c r="J945" t="s">
        <v>23954</v>
      </c>
      <c r="K945" t="s">
        <v>22609</v>
      </c>
      <c r="L945" t="s">
        <v>25945</v>
      </c>
      <c r="M945" t="s">
        <v>23540</v>
      </c>
      <c r="N945" t="s">
        <v>22730</v>
      </c>
      <c r="O945" t="s">
        <v>25946</v>
      </c>
      <c r="P945" t="s">
        <v>23542</v>
      </c>
      <c r="Q945" t="s">
        <v>22679</v>
      </c>
      <c r="R945" t="s">
        <v>22690</v>
      </c>
      <c r="S945" t="s">
        <v>25947</v>
      </c>
      <c r="U945" t="s">
        <v>22438</v>
      </c>
      <c r="V945" t="s">
        <v>25948</v>
      </c>
      <c r="Y945" t="s">
        <v>22441</v>
      </c>
      <c r="Z945" t="s">
        <v>22442</v>
      </c>
      <c r="AE945" t="s">
        <v>90</v>
      </c>
    </row>
    <row r="946" spans="1:31">
      <c r="A946" t="s">
        <v>25941</v>
      </c>
      <c r="B946" t="s">
        <v>25881</v>
      </c>
      <c r="D946" t="s">
        <v>25950</v>
      </c>
      <c r="E946" t="s">
        <v>25951</v>
      </c>
      <c r="F946" t="s">
        <v>25884</v>
      </c>
      <c r="G946" t="s">
        <v>25952</v>
      </c>
      <c r="H946" t="s">
        <v>25953</v>
      </c>
      <c r="I946" t="s">
        <v>25954</v>
      </c>
      <c r="J946" t="s">
        <v>23954</v>
      </c>
      <c r="K946" t="s">
        <v>22609</v>
      </c>
      <c r="L946" t="s">
        <v>25955</v>
      </c>
      <c r="M946" t="s">
        <v>23540</v>
      </c>
      <c r="N946" t="s">
        <v>22730</v>
      </c>
      <c r="O946" t="s">
        <v>25956</v>
      </c>
      <c r="P946" t="s">
        <v>23542</v>
      </c>
      <c r="Q946" t="s">
        <v>22679</v>
      </c>
      <c r="R946" t="s">
        <v>22690</v>
      </c>
      <c r="S946" t="s">
        <v>25957</v>
      </c>
      <c r="U946" t="s">
        <v>22438</v>
      </c>
      <c r="V946" t="s">
        <v>25958</v>
      </c>
      <c r="Y946" t="s">
        <v>22441</v>
      </c>
      <c r="Z946" t="s">
        <v>22442</v>
      </c>
      <c r="AE946" t="s">
        <v>90</v>
      </c>
    </row>
    <row r="947" spans="1:31">
      <c r="A947" t="s">
        <v>25965</v>
      </c>
      <c r="B947" t="s">
        <v>25881</v>
      </c>
      <c r="D947" t="s">
        <v>25882</v>
      </c>
      <c r="E947" t="s">
        <v>25883</v>
      </c>
      <c r="F947" t="s">
        <v>25884</v>
      </c>
      <c r="G947" t="s">
        <v>25966</v>
      </c>
      <c r="H947" t="s">
        <v>25967</v>
      </c>
      <c r="I947" t="s">
        <v>25968</v>
      </c>
      <c r="J947" t="s">
        <v>23954</v>
      </c>
      <c r="K947" t="s">
        <v>22609</v>
      </c>
      <c r="L947" t="s">
        <v>25955</v>
      </c>
      <c r="M947" t="s">
        <v>23540</v>
      </c>
      <c r="N947" t="s">
        <v>22730</v>
      </c>
      <c r="O947" t="s">
        <v>25969</v>
      </c>
      <c r="P947" t="s">
        <v>23542</v>
      </c>
      <c r="Q947" t="s">
        <v>22679</v>
      </c>
      <c r="R947" t="s">
        <v>22601</v>
      </c>
      <c r="S947" t="s">
        <v>25970</v>
      </c>
      <c r="T947" t="s">
        <v>25971</v>
      </c>
      <c r="U947" t="s">
        <v>22438</v>
      </c>
      <c r="V947" t="s">
        <v>25972</v>
      </c>
      <c r="W947" t="s">
        <v>25906</v>
      </c>
      <c r="X947" t="s">
        <v>25973</v>
      </c>
      <c r="Y947" t="s">
        <v>22441</v>
      </c>
      <c r="Z947" t="s">
        <v>22442</v>
      </c>
      <c r="AC947" t="s">
        <v>22762</v>
      </c>
      <c r="AD947" t="s">
        <v>22422</v>
      </c>
      <c r="AE947" t="s">
        <v>89</v>
      </c>
    </row>
    <row r="948" spans="1:31">
      <c r="A948" t="s">
        <v>25965</v>
      </c>
      <c r="B948" t="s">
        <v>25881</v>
      </c>
      <c r="D948" t="s">
        <v>25907</v>
      </c>
      <c r="E948" t="s">
        <v>25908</v>
      </c>
      <c r="F948" t="s">
        <v>25884</v>
      </c>
      <c r="G948" t="s">
        <v>25974</v>
      </c>
      <c r="H948" t="s">
        <v>25975</v>
      </c>
      <c r="I948" t="s">
        <v>25976</v>
      </c>
      <c r="J948" t="s">
        <v>23954</v>
      </c>
      <c r="K948" t="s">
        <v>22609</v>
      </c>
      <c r="L948" t="s">
        <v>25945</v>
      </c>
      <c r="M948" t="s">
        <v>23540</v>
      </c>
      <c r="N948" t="s">
        <v>22730</v>
      </c>
      <c r="O948" t="s">
        <v>25946</v>
      </c>
      <c r="P948" t="s">
        <v>23542</v>
      </c>
      <c r="Q948" t="s">
        <v>22679</v>
      </c>
      <c r="R948" t="s">
        <v>22601</v>
      </c>
      <c r="S948" t="s">
        <v>25980</v>
      </c>
      <c r="T948" t="s">
        <v>25981</v>
      </c>
      <c r="U948" t="s">
        <v>22438</v>
      </c>
      <c r="V948" t="s">
        <v>25949</v>
      </c>
      <c r="X948" t="s">
        <v>25982</v>
      </c>
      <c r="Y948" t="s">
        <v>22441</v>
      </c>
      <c r="Z948" t="s">
        <v>22442</v>
      </c>
      <c r="AB948" t="s">
        <v>25979</v>
      </c>
      <c r="AC948" t="s">
        <v>22423</v>
      </c>
      <c r="AE948" t="s">
        <v>89</v>
      </c>
    </row>
    <row r="949" spans="1:31">
      <c r="A949" t="s">
        <v>25965</v>
      </c>
      <c r="B949" t="s">
        <v>25881</v>
      </c>
      <c r="D949" t="s">
        <v>25907</v>
      </c>
      <c r="E949" t="s">
        <v>25908</v>
      </c>
      <c r="F949" t="s">
        <v>25884</v>
      </c>
      <c r="G949" t="s">
        <v>25974</v>
      </c>
      <c r="H949" t="s">
        <v>25975</v>
      </c>
      <c r="I949" t="s">
        <v>25976</v>
      </c>
      <c r="J949" t="s">
        <v>23954</v>
      </c>
      <c r="K949" t="s">
        <v>22609</v>
      </c>
      <c r="L949" t="s">
        <v>25945</v>
      </c>
      <c r="M949" t="s">
        <v>23540</v>
      </c>
      <c r="N949" t="s">
        <v>22730</v>
      </c>
      <c r="O949" t="s">
        <v>25946</v>
      </c>
      <c r="P949" t="s">
        <v>23542</v>
      </c>
      <c r="Q949" t="s">
        <v>22679</v>
      </c>
      <c r="R949" t="s">
        <v>22690</v>
      </c>
      <c r="S949" t="s">
        <v>25977</v>
      </c>
      <c r="U949" t="s">
        <v>22438</v>
      </c>
      <c r="V949" t="s">
        <v>23722</v>
      </c>
      <c r="X949" t="s">
        <v>25978</v>
      </c>
      <c r="Y949" t="s">
        <v>22441</v>
      </c>
      <c r="Z949" t="s">
        <v>22442</v>
      </c>
      <c r="AB949" t="s">
        <v>25979</v>
      </c>
      <c r="AC949" t="s">
        <v>22762</v>
      </c>
      <c r="AE949" t="s">
        <v>90</v>
      </c>
    </row>
    <row r="950" spans="1:31">
      <c r="A950" t="s">
        <v>25983</v>
      </c>
      <c r="B950" t="s">
        <v>25881</v>
      </c>
      <c r="D950" t="s">
        <v>25882</v>
      </c>
      <c r="E950" t="s">
        <v>25883</v>
      </c>
      <c r="F950" t="s">
        <v>25884</v>
      </c>
      <c r="G950" t="s">
        <v>25984</v>
      </c>
      <c r="H950" t="s">
        <v>25985</v>
      </c>
      <c r="I950" t="s">
        <v>25986</v>
      </c>
      <c r="J950" t="s">
        <v>25987</v>
      </c>
      <c r="K950" t="s">
        <v>25965</v>
      </c>
      <c r="L950" t="s">
        <v>25937</v>
      </c>
      <c r="M950" t="s">
        <v>22637</v>
      </c>
      <c r="N950" t="s">
        <v>25988</v>
      </c>
      <c r="O950" t="s">
        <v>25989</v>
      </c>
      <c r="P950" t="s">
        <v>22575</v>
      </c>
      <c r="Q950" t="s">
        <v>22679</v>
      </c>
      <c r="R950" t="s">
        <v>22507</v>
      </c>
      <c r="S950" t="s">
        <v>25990</v>
      </c>
      <c r="T950" t="s">
        <v>25991</v>
      </c>
      <c r="U950" t="s">
        <v>22438</v>
      </c>
      <c r="V950" t="s">
        <v>25992</v>
      </c>
      <c r="W950" t="s">
        <v>25906</v>
      </c>
      <c r="X950" t="s">
        <v>22440</v>
      </c>
      <c r="Y950" t="s">
        <v>22441</v>
      </c>
      <c r="Z950" t="s">
        <v>22442</v>
      </c>
      <c r="AD950" t="s">
        <v>22422</v>
      </c>
      <c r="AE950" t="s">
        <v>89</v>
      </c>
    </row>
    <row r="951" spans="1:31">
      <c r="A951" t="s">
        <v>25993</v>
      </c>
      <c r="B951" t="s">
        <v>25881</v>
      </c>
      <c r="D951" t="s">
        <v>25882</v>
      </c>
      <c r="E951" t="s">
        <v>25883</v>
      </c>
      <c r="F951" t="s">
        <v>25884</v>
      </c>
      <c r="G951" t="s">
        <v>25994</v>
      </c>
      <c r="H951" t="s">
        <v>25995</v>
      </c>
      <c r="I951" t="s">
        <v>25996</v>
      </c>
      <c r="J951" t="s">
        <v>22954</v>
      </c>
      <c r="K951" t="s">
        <v>25965</v>
      </c>
      <c r="L951" t="s">
        <v>25937</v>
      </c>
      <c r="M951" t="s">
        <v>22845</v>
      </c>
      <c r="N951" t="s">
        <v>25997</v>
      </c>
      <c r="O951" t="s">
        <v>25998</v>
      </c>
      <c r="P951" t="s">
        <v>25999</v>
      </c>
      <c r="Q951" t="s">
        <v>22679</v>
      </c>
      <c r="R951" t="s">
        <v>22601</v>
      </c>
      <c r="S951" t="s">
        <v>26000</v>
      </c>
      <c r="U951" t="s">
        <v>22438</v>
      </c>
      <c r="V951" t="s">
        <v>26001</v>
      </c>
      <c r="W951" t="s">
        <v>25906</v>
      </c>
      <c r="X951" t="s">
        <v>22605</v>
      </c>
      <c r="Y951" t="s">
        <v>22441</v>
      </c>
      <c r="Z951" t="s">
        <v>22442</v>
      </c>
      <c r="AD951" t="s">
        <v>22422</v>
      </c>
      <c r="AE951" t="s">
        <v>89</v>
      </c>
    </row>
    <row r="952" spans="1:31">
      <c r="A952" t="s">
        <v>26002</v>
      </c>
      <c r="B952" t="s">
        <v>26003</v>
      </c>
      <c r="D952" t="s">
        <v>26004</v>
      </c>
      <c r="E952" t="s">
        <v>26005</v>
      </c>
      <c r="F952" t="s">
        <v>25884</v>
      </c>
      <c r="G952" t="s">
        <v>26013</v>
      </c>
      <c r="H952" t="s">
        <v>26014</v>
      </c>
      <c r="I952" t="s">
        <v>26015</v>
      </c>
      <c r="J952" t="s">
        <v>26016</v>
      </c>
      <c r="L952" t="s">
        <v>26017</v>
      </c>
      <c r="M952" t="s">
        <v>26018</v>
      </c>
      <c r="N952" t="s">
        <v>26019</v>
      </c>
      <c r="O952" t="s">
        <v>26020</v>
      </c>
      <c r="P952" t="s">
        <v>26021</v>
      </c>
      <c r="Q952" t="s">
        <v>22679</v>
      </c>
      <c r="R952" t="s">
        <v>10093</v>
      </c>
      <c r="S952" t="s">
        <v>26022</v>
      </c>
      <c r="U952" t="s">
        <v>22438</v>
      </c>
      <c r="V952" t="s">
        <v>26023</v>
      </c>
      <c r="W952" t="s">
        <v>26024</v>
      </c>
      <c r="Y952" t="s">
        <v>22441</v>
      </c>
      <c r="Z952" t="s">
        <v>22442</v>
      </c>
      <c r="AD952" t="s">
        <v>22422</v>
      </c>
      <c r="AE952" t="s">
        <v>22424</v>
      </c>
    </row>
    <row r="953" spans="1:31">
      <c r="A953" t="s">
        <v>26002</v>
      </c>
      <c r="B953" t="s">
        <v>26003</v>
      </c>
      <c r="D953" t="s">
        <v>26004</v>
      </c>
      <c r="E953" t="s">
        <v>26005</v>
      </c>
      <c r="F953" t="s">
        <v>25884</v>
      </c>
      <c r="G953" t="s">
        <v>26006</v>
      </c>
      <c r="H953" t="s">
        <v>26007</v>
      </c>
      <c r="I953" t="s">
        <v>26008</v>
      </c>
      <c r="J953" t="s">
        <v>23954</v>
      </c>
      <c r="L953" t="s">
        <v>25937</v>
      </c>
      <c r="M953" t="s">
        <v>23540</v>
      </c>
      <c r="N953" t="s">
        <v>22573</v>
      </c>
      <c r="O953" t="s">
        <v>26009</v>
      </c>
      <c r="P953" t="s">
        <v>22575</v>
      </c>
      <c r="Q953" t="s">
        <v>22679</v>
      </c>
      <c r="R953" t="s">
        <v>22507</v>
      </c>
      <c r="S953" t="s">
        <v>26010</v>
      </c>
      <c r="T953" t="s">
        <v>26011</v>
      </c>
      <c r="U953" t="s">
        <v>22438</v>
      </c>
      <c r="V953" t="s">
        <v>26012</v>
      </c>
      <c r="Y953" t="s">
        <v>22441</v>
      </c>
      <c r="Z953" t="s">
        <v>22442</v>
      </c>
      <c r="AE953" t="s">
        <v>90</v>
      </c>
    </row>
    <row r="954" spans="1:31">
      <c r="A954" t="s">
        <v>26025</v>
      </c>
      <c r="B954" t="s">
        <v>26026</v>
      </c>
      <c r="D954" t="s">
        <v>25950</v>
      </c>
      <c r="E954" t="s">
        <v>25951</v>
      </c>
      <c r="F954" t="s">
        <v>25884</v>
      </c>
      <c r="G954" t="s">
        <v>26027</v>
      </c>
      <c r="H954" t="s">
        <v>26028</v>
      </c>
      <c r="I954" t="s">
        <v>26029</v>
      </c>
      <c r="J954" t="s">
        <v>26030</v>
      </c>
      <c r="K954" t="s">
        <v>22609</v>
      </c>
      <c r="L954" t="s">
        <v>26031</v>
      </c>
      <c r="M954" t="s">
        <v>25889</v>
      </c>
      <c r="N954" t="s">
        <v>22438</v>
      </c>
      <c r="O954" t="s">
        <v>26032</v>
      </c>
      <c r="P954" t="s">
        <v>26033</v>
      </c>
      <c r="Q954" t="s">
        <v>22679</v>
      </c>
      <c r="R954" t="s">
        <v>25892</v>
      </c>
      <c r="S954" t="s">
        <v>26034</v>
      </c>
      <c r="U954" t="s">
        <v>22438</v>
      </c>
      <c r="V954" t="s">
        <v>26035</v>
      </c>
      <c r="Y954" t="s">
        <v>22441</v>
      </c>
      <c r="Z954" t="s">
        <v>22442</v>
      </c>
      <c r="AE954" t="s">
        <v>90</v>
      </c>
    </row>
    <row r="955" spans="1:31">
      <c r="A955" t="s">
        <v>26025</v>
      </c>
      <c r="B955" t="s">
        <v>26026</v>
      </c>
      <c r="D955" t="s">
        <v>25950</v>
      </c>
      <c r="E955" t="s">
        <v>25951</v>
      </c>
      <c r="F955" t="s">
        <v>25884</v>
      </c>
      <c r="G955" t="s">
        <v>26036</v>
      </c>
      <c r="H955" t="s">
        <v>26037</v>
      </c>
      <c r="I955" t="s">
        <v>26038</v>
      </c>
      <c r="J955" t="s">
        <v>26030</v>
      </c>
      <c r="K955" t="s">
        <v>22609</v>
      </c>
      <c r="L955" t="s">
        <v>26031</v>
      </c>
      <c r="M955" t="s">
        <v>25889</v>
      </c>
      <c r="N955" t="s">
        <v>22438</v>
      </c>
      <c r="O955" t="s">
        <v>26039</v>
      </c>
      <c r="Q955" t="s">
        <v>22679</v>
      </c>
      <c r="R955" t="s">
        <v>26040</v>
      </c>
      <c r="U955" t="s">
        <v>22438</v>
      </c>
      <c r="Y955" t="s">
        <v>22441</v>
      </c>
      <c r="Z955" t="s">
        <v>22442</v>
      </c>
      <c r="AE955" t="s">
        <v>90</v>
      </c>
    </row>
    <row r="956" spans="1:31">
      <c r="A956" t="s">
        <v>26041</v>
      </c>
      <c r="B956" t="s">
        <v>26026</v>
      </c>
      <c r="D956" t="s">
        <v>25950</v>
      </c>
      <c r="E956" t="s">
        <v>25951</v>
      </c>
      <c r="F956" t="s">
        <v>25884</v>
      </c>
      <c r="G956" t="s">
        <v>26042</v>
      </c>
      <c r="H956" t="s">
        <v>26043</v>
      </c>
      <c r="I956" t="s">
        <v>26044</v>
      </c>
      <c r="J956" t="s">
        <v>22463</v>
      </c>
      <c r="K956" t="s">
        <v>25900</v>
      </c>
      <c r="L956" t="s">
        <v>26045</v>
      </c>
      <c r="M956" t="s">
        <v>23540</v>
      </c>
      <c r="N956" t="s">
        <v>22730</v>
      </c>
      <c r="O956" t="s">
        <v>25956</v>
      </c>
      <c r="P956" t="s">
        <v>23542</v>
      </c>
      <c r="Q956" t="s">
        <v>22679</v>
      </c>
      <c r="R956" t="s">
        <v>22690</v>
      </c>
      <c r="S956" t="s">
        <v>25923</v>
      </c>
      <c r="T956" t="s">
        <v>26046</v>
      </c>
      <c r="U956" t="s">
        <v>22438</v>
      </c>
      <c r="V956" t="s">
        <v>26047</v>
      </c>
      <c r="Y956" t="s">
        <v>22441</v>
      </c>
      <c r="Z956" t="s">
        <v>22442</v>
      </c>
      <c r="AE956" t="s">
        <v>90</v>
      </c>
    </row>
    <row r="957" spans="1:31">
      <c r="A957" t="s">
        <v>26048</v>
      </c>
      <c r="B957" t="s">
        <v>26026</v>
      </c>
      <c r="D957" t="s">
        <v>25950</v>
      </c>
      <c r="E957" t="s">
        <v>25951</v>
      </c>
      <c r="F957" t="s">
        <v>25884</v>
      </c>
      <c r="G957" t="s">
        <v>26049</v>
      </c>
      <c r="H957" t="s">
        <v>26050</v>
      </c>
      <c r="I957" t="s">
        <v>26051</v>
      </c>
      <c r="J957" t="s">
        <v>22463</v>
      </c>
      <c r="K957" t="s">
        <v>25900</v>
      </c>
      <c r="L957" t="s">
        <v>26045</v>
      </c>
      <c r="M957" t="s">
        <v>23540</v>
      </c>
      <c r="N957" t="s">
        <v>22730</v>
      </c>
      <c r="O957" t="s">
        <v>25956</v>
      </c>
      <c r="P957" t="s">
        <v>23542</v>
      </c>
      <c r="Q957" t="s">
        <v>22679</v>
      </c>
      <c r="R957" t="s">
        <v>22690</v>
      </c>
      <c r="S957" t="s">
        <v>25923</v>
      </c>
      <c r="U957" t="s">
        <v>22438</v>
      </c>
      <c r="V957" t="s">
        <v>26047</v>
      </c>
      <c r="Y957" t="s">
        <v>22441</v>
      </c>
      <c r="Z957" t="s">
        <v>22442</v>
      </c>
      <c r="AE957" t="s">
        <v>90</v>
      </c>
    </row>
    <row r="958" spans="1:31">
      <c r="A958" t="s">
        <v>26052</v>
      </c>
      <c r="B958" t="s">
        <v>26026</v>
      </c>
      <c r="D958" t="s">
        <v>25950</v>
      </c>
      <c r="E958" t="s">
        <v>25951</v>
      </c>
      <c r="F958" t="s">
        <v>25884</v>
      </c>
      <c r="G958" t="s">
        <v>26053</v>
      </c>
      <c r="H958" t="s">
        <v>26054</v>
      </c>
      <c r="I958" t="s">
        <v>26055</v>
      </c>
      <c r="J958" t="s">
        <v>23954</v>
      </c>
      <c r="K958" t="s">
        <v>22609</v>
      </c>
      <c r="L958" t="s">
        <v>25955</v>
      </c>
      <c r="M958" t="s">
        <v>23540</v>
      </c>
      <c r="N958" t="s">
        <v>22730</v>
      </c>
      <c r="O958" t="s">
        <v>25956</v>
      </c>
      <c r="P958" t="s">
        <v>23542</v>
      </c>
      <c r="Q958" t="s">
        <v>22679</v>
      </c>
      <c r="R958" t="s">
        <v>22690</v>
      </c>
      <c r="S958" t="s">
        <v>25957</v>
      </c>
      <c r="T958" t="s">
        <v>26056</v>
      </c>
      <c r="U958" t="s">
        <v>22438</v>
      </c>
      <c r="V958" t="s">
        <v>26047</v>
      </c>
      <c r="Y958" t="s">
        <v>22441</v>
      </c>
      <c r="Z958" t="s">
        <v>22442</v>
      </c>
      <c r="AE958" t="s">
        <v>90</v>
      </c>
    </row>
    <row r="959" spans="1:31">
      <c r="A959" t="s">
        <v>26057</v>
      </c>
      <c r="B959" t="s">
        <v>26026</v>
      </c>
      <c r="D959" t="s">
        <v>25950</v>
      </c>
      <c r="E959" t="s">
        <v>25951</v>
      </c>
      <c r="F959" t="s">
        <v>25884</v>
      </c>
      <c r="G959" t="s">
        <v>26058</v>
      </c>
      <c r="H959" t="s">
        <v>26059</v>
      </c>
      <c r="I959" t="s">
        <v>26060</v>
      </c>
      <c r="J959" t="s">
        <v>23954</v>
      </c>
      <c r="K959" t="s">
        <v>22609</v>
      </c>
      <c r="L959" t="s">
        <v>25955</v>
      </c>
      <c r="M959" t="s">
        <v>23540</v>
      </c>
      <c r="N959" t="s">
        <v>22730</v>
      </c>
      <c r="O959" t="s">
        <v>25956</v>
      </c>
      <c r="P959" t="s">
        <v>23542</v>
      </c>
      <c r="Q959" t="s">
        <v>22679</v>
      </c>
      <c r="R959" t="s">
        <v>22690</v>
      </c>
      <c r="S959" t="s">
        <v>25957</v>
      </c>
      <c r="U959" t="s">
        <v>22438</v>
      </c>
      <c r="V959" t="s">
        <v>26047</v>
      </c>
      <c r="Y959" t="s">
        <v>22441</v>
      </c>
      <c r="Z959" t="s">
        <v>22442</v>
      </c>
      <c r="AE959" t="s">
        <v>90</v>
      </c>
    </row>
    <row r="960" spans="1:31">
      <c r="A960" t="s">
        <v>26061</v>
      </c>
      <c r="B960" t="s">
        <v>26062</v>
      </c>
      <c r="D960" t="s">
        <v>26063</v>
      </c>
      <c r="E960" t="s">
        <v>26064</v>
      </c>
      <c r="F960" t="s">
        <v>25884</v>
      </c>
      <c r="G960" t="s">
        <v>26065</v>
      </c>
      <c r="H960" t="s">
        <v>26066</v>
      </c>
      <c r="I960" t="s">
        <v>26067</v>
      </c>
      <c r="J960" t="s">
        <v>26068</v>
      </c>
      <c r="K960" t="s">
        <v>22609</v>
      </c>
      <c r="L960" t="s">
        <v>26069</v>
      </c>
      <c r="M960" t="s">
        <v>23540</v>
      </c>
      <c r="N960" t="s">
        <v>25912</v>
      </c>
      <c r="O960" t="s">
        <v>25946</v>
      </c>
      <c r="P960" t="s">
        <v>26070</v>
      </c>
      <c r="Q960" t="s">
        <v>22679</v>
      </c>
      <c r="R960" t="s">
        <v>22690</v>
      </c>
      <c r="S960" t="s">
        <v>26071</v>
      </c>
      <c r="T960" t="s">
        <v>26072</v>
      </c>
      <c r="U960" t="s">
        <v>22438</v>
      </c>
      <c r="V960" t="s">
        <v>26073</v>
      </c>
      <c r="W960" t="s">
        <v>26074</v>
      </c>
      <c r="X960" t="s">
        <v>26075</v>
      </c>
      <c r="Y960" t="s">
        <v>26076</v>
      </c>
      <c r="Z960" t="s">
        <v>22442</v>
      </c>
      <c r="AE960" t="s">
        <v>89</v>
      </c>
    </row>
    <row r="961" spans="1:31">
      <c r="A961" t="s">
        <v>26077</v>
      </c>
      <c r="D961" t="s">
        <v>26078</v>
      </c>
      <c r="E961" t="s">
        <v>26078</v>
      </c>
      <c r="F961" t="s">
        <v>22428</v>
      </c>
      <c r="G961" t="s">
        <v>26079</v>
      </c>
      <c r="H961" t="s">
        <v>26080</v>
      </c>
      <c r="I961" t="s">
        <v>26081</v>
      </c>
      <c r="J961" t="s">
        <v>22432</v>
      </c>
      <c r="L961" t="s">
        <v>23955</v>
      </c>
      <c r="M961" t="s">
        <v>22845</v>
      </c>
      <c r="N961" t="s">
        <v>25387</v>
      </c>
      <c r="P961" t="s">
        <v>22506</v>
      </c>
      <c r="R961" t="s">
        <v>22507</v>
      </c>
      <c r="S961" t="s">
        <v>26082</v>
      </c>
      <c r="T961" t="s">
        <v>25868</v>
      </c>
      <c r="U961" t="s">
        <v>22438</v>
      </c>
      <c r="V961" t="s">
        <v>25869</v>
      </c>
      <c r="X961" t="s">
        <v>22440</v>
      </c>
      <c r="Y961" t="s">
        <v>22441</v>
      </c>
      <c r="Z961" t="s">
        <v>22442</v>
      </c>
      <c r="AD961" t="s">
        <v>22422</v>
      </c>
      <c r="AE961" t="s">
        <v>22424</v>
      </c>
    </row>
    <row r="962" spans="1:31">
      <c r="A962" t="s">
        <v>26077</v>
      </c>
      <c r="D962" t="s">
        <v>26078</v>
      </c>
      <c r="E962" t="s">
        <v>26078</v>
      </c>
      <c r="F962" t="s">
        <v>22428</v>
      </c>
      <c r="G962" t="s">
        <v>26079</v>
      </c>
      <c r="H962" t="s">
        <v>26080</v>
      </c>
      <c r="I962" t="s">
        <v>26081</v>
      </c>
      <c r="J962" t="s">
        <v>22432</v>
      </c>
      <c r="L962" t="s">
        <v>23955</v>
      </c>
      <c r="M962" t="s">
        <v>22845</v>
      </c>
      <c r="N962" t="s">
        <v>22435</v>
      </c>
      <c r="R962" t="s">
        <v>143</v>
      </c>
      <c r="S962" t="s">
        <v>26083</v>
      </c>
      <c r="U962" t="s">
        <v>22438</v>
      </c>
      <c r="V962" t="s">
        <v>26084</v>
      </c>
      <c r="X962" t="s">
        <v>22440</v>
      </c>
      <c r="Y962" t="s">
        <v>22441</v>
      </c>
      <c r="Z962" t="s">
        <v>22442</v>
      </c>
      <c r="AD962" t="s">
        <v>22422</v>
      </c>
      <c r="AE962" t="s">
        <v>22424</v>
      </c>
    </row>
    <row r="963" spans="1:31">
      <c r="A963" t="s">
        <v>26085</v>
      </c>
      <c r="B963" t="s">
        <v>26086</v>
      </c>
      <c r="D963" t="s">
        <v>112</v>
      </c>
      <c r="E963" t="s">
        <v>26087</v>
      </c>
      <c r="F963" t="s">
        <v>22445</v>
      </c>
      <c r="G963" t="s">
        <v>26088</v>
      </c>
      <c r="H963" t="s">
        <v>26089</v>
      </c>
      <c r="I963" t="s">
        <v>26090</v>
      </c>
      <c r="J963" t="s">
        <v>23954</v>
      </c>
      <c r="L963" t="s">
        <v>24428</v>
      </c>
      <c r="M963" t="s">
        <v>22669</v>
      </c>
      <c r="U963" t="s">
        <v>22438</v>
      </c>
      <c r="W963" t="s">
        <v>26091</v>
      </c>
      <c r="X963" t="s">
        <v>22440</v>
      </c>
      <c r="Y963" t="s">
        <v>22441</v>
      </c>
      <c r="Z963" t="s">
        <v>22442</v>
      </c>
      <c r="AD963" t="s">
        <v>22422</v>
      </c>
      <c r="AE963" t="s">
        <v>22424</v>
      </c>
    </row>
    <row r="964" spans="1:31">
      <c r="A964" t="s">
        <v>26092</v>
      </c>
      <c r="B964" t="s">
        <v>26086</v>
      </c>
      <c r="D964" t="s">
        <v>112</v>
      </c>
      <c r="E964" t="s">
        <v>26087</v>
      </c>
      <c r="F964" t="s">
        <v>22445</v>
      </c>
      <c r="G964" t="s">
        <v>26104</v>
      </c>
      <c r="H964" t="s">
        <v>26105</v>
      </c>
      <c r="I964" t="s">
        <v>26106</v>
      </c>
      <c r="J964" t="s">
        <v>22432</v>
      </c>
      <c r="L964" t="s">
        <v>24428</v>
      </c>
      <c r="M964" t="s">
        <v>22978</v>
      </c>
      <c r="N964" t="s">
        <v>22435</v>
      </c>
      <c r="R964" t="s">
        <v>143</v>
      </c>
      <c r="S964" t="s">
        <v>26107</v>
      </c>
      <c r="U964" t="s">
        <v>22438</v>
      </c>
      <c r="V964" t="s">
        <v>26108</v>
      </c>
      <c r="W964" t="s">
        <v>26109</v>
      </c>
      <c r="X964" t="s">
        <v>22440</v>
      </c>
      <c r="Y964" t="s">
        <v>22441</v>
      </c>
      <c r="Z964" t="s">
        <v>22442</v>
      </c>
      <c r="AD964" t="s">
        <v>22422</v>
      </c>
      <c r="AE964" t="s">
        <v>22424</v>
      </c>
    </row>
    <row r="965" spans="1:31">
      <c r="A965" t="s">
        <v>26092</v>
      </c>
      <c r="B965" t="s">
        <v>26086</v>
      </c>
      <c r="D965" t="s">
        <v>112</v>
      </c>
      <c r="E965" t="s">
        <v>26093</v>
      </c>
      <c r="F965" t="s">
        <v>22445</v>
      </c>
      <c r="G965" t="s">
        <v>26094</v>
      </c>
      <c r="H965" t="s">
        <v>26095</v>
      </c>
      <c r="I965" t="s">
        <v>26096</v>
      </c>
      <c r="J965" t="s">
        <v>23954</v>
      </c>
      <c r="M965" t="s">
        <v>22669</v>
      </c>
      <c r="R965" t="s">
        <v>23530</v>
      </c>
      <c r="S965" t="s">
        <v>26097</v>
      </c>
      <c r="T965" t="s">
        <v>26098</v>
      </c>
      <c r="U965" t="s">
        <v>22438</v>
      </c>
      <c r="X965" t="s">
        <v>22440</v>
      </c>
      <c r="Y965" t="s">
        <v>22441</v>
      </c>
      <c r="Z965" t="s">
        <v>22442</v>
      </c>
      <c r="AD965" t="s">
        <v>22422</v>
      </c>
      <c r="AE965" t="s">
        <v>22424</v>
      </c>
    </row>
    <row r="966" spans="1:31">
      <c r="A966" t="s">
        <v>26092</v>
      </c>
      <c r="B966" t="s">
        <v>26086</v>
      </c>
      <c r="D966" t="s">
        <v>112</v>
      </c>
      <c r="E966" t="s">
        <v>26093</v>
      </c>
      <c r="F966" t="s">
        <v>22445</v>
      </c>
      <c r="G966" t="s">
        <v>26099</v>
      </c>
      <c r="H966" t="s">
        <v>26100</v>
      </c>
      <c r="I966" t="s">
        <v>26096</v>
      </c>
      <c r="J966" t="s">
        <v>23954</v>
      </c>
      <c r="M966" t="s">
        <v>22669</v>
      </c>
      <c r="R966" t="s">
        <v>23530</v>
      </c>
      <c r="S966" t="s">
        <v>26097</v>
      </c>
      <c r="T966" t="s">
        <v>26098</v>
      </c>
      <c r="U966" t="s">
        <v>22438</v>
      </c>
      <c r="X966" t="s">
        <v>22440</v>
      </c>
      <c r="Y966" t="s">
        <v>22441</v>
      </c>
      <c r="Z966" t="s">
        <v>22442</v>
      </c>
      <c r="AD966" t="s">
        <v>22422</v>
      </c>
      <c r="AE966" t="s">
        <v>22424</v>
      </c>
    </row>
    <row r="967" spans="1:31">
      <c r="A967" t="s">
        <v>26092</v>
      </c>
      <c r="B967" t="s">
        <v>26086</v>
      </c>
      <c r="D967" t="s">
        <v>112</v>
      </c>
      <c r="E967" t="s">
        <v>26093</v>
      </c>
      <c r="F967" t="s">
        <v>22445</v>
      </c>
      <c r="G967" t="s">
        <v>26101</v>
      </c>
      <c r="H967" t="s">
        <v>26102</v>
      </c>
      <c r="I967" t="s">
        <v>26103</v>
      </c>
      <c r="J967" t="s">
        <v>25276</v>
      </c>
      <c r="L967" t="s">
        <v>23955</v>
      </c>
      <c r="M967" t="s">
        <v>23634</v>
      </c>
      <c r="R967" t="s">
        <v>22507</v>
      </c>
      <c r="U967" t="s">
        <v>22438</v>
      </c>
      <c r="X967" t="s">
        <v>22440</v>
      </c>
      <c r="Y967" t="s">
        <v>22441</v>
      </c>
      <c r="Z967" t="s">
        <v>22442</v>
      </c>
      <c r="AD967" t="s">
        <v>22422</v>
      </c>
      <c r="AE967" t="s">
        <v>22424</v>
      </c>
    </row>
    <row r="968" spans="1:31">
      <c r="A968" t="s">
        <v>26092</v>
      </c>
      <c r="B968" t="s">
        <v>26086</v>
      </c>
      <c r="D968" t="s">
        <v>112</v>
      </c>
      <c r="E968" t="s">
        <v>26093</v>
      </c>
      <c r="F968" t="s">
        <v>22445</v>
      </c>
      <c r="G968" t="s">
        <v>26110</v>
      </c>
      <c r="H968" t="s">
        <v>26111</v>
      </c>
      <c r="I968" t="s">
        <v>26112</v>
      </c>
      <c r="J968" t="s">
        <v>22432</v>
      </c>
      <c r="L968" t="s">
        <v>24428</v>
      </c>
      <c r="M968" t="s">
        <v>22845</v>
      </c>
      <c r="N968" t="s">
        <v>22928</v>
      </c>
      <c r="R968" t="s">
        <v>143</v>
      </c>
      <c r="S968" t="s">
        <v>26113</v>
      </c>
      <c r="U968" t="s">
        <v>22438</v>
      </c>
      <c r="V968" t="s">
        <v>26114</v>
      </c>
      <c r="X968" t="s">
        <v>22440</v>
      </c>
      <c r="Y968" t="s">
        <v>22441</v>
      </c>
      <c r="Z968" t="s">
        <v>22442</v>
      </c>
      <c r="AD968" t="s">
        <v>22422</v>
      </c>
      <c r="AE968" t="s">
        <v>22424</v>
      </c>
    </row>
    <row r="969" spans="1:31">
      <c r="A969" t="s">
        <v>26092</v>
      </c>
      <c r="B969" t="s">
        <v>26086</v>
      </c>
      <c r="D969" t="s">
        <v>112</v>
      </c>
      <c r="E969" t="s">
        <v>26093</v>
      </c>
      <c r="F969" t="s">
        <v>22445</v>
      </c>
      <c r="G969" t="s">
        <v>26115</v>
      </c>
      <c r="H969" t="s">
        <v>26116</v>
      </c>
      <c r="I969" t="s">
        <v>26117</v>
      </c>
      <c r="J969" t="s">
        <v>22432</v>
      </c>
      <c r="L969" t="s">
        <v>23955</v>
      </c>
      <c r="M969" t="s">
        <v>22845</v>
      </c>
      <c r="N969" t="s">
        <v>22928</v>
      </c>
      <c r="R969" t="s">
        <v>143</v>
      </c>
      <c r="S969" t="s">
        <v>26118</v>
      </c>
      <c r="U969" t="s">
        <v>22438</v>
      </c>
      <c r="V969" t="s">
        <v>25730</v>
      </c>
      <c r="W969" t="s">
        <v>26119</v>
      </c>
      <c r="X969" t="s">
        <v>22440</v>
      </c>
      <c r="Y969" t="s">
        <v>22441</v>
      </c>
      <c r="Z969" t="s">
        <v>22442</v>
      </c>
      <c r="AD969" t="s">
        <v>22422</v>
      </c>
      <c r="AE969" t="s">
        <v>22424</v>
      </c>
    </row>
    <row r="970" spans="1:31">
      <c r="A970" t="s">
        <v>26120</v>
      </c>
      <c r="B970" t="s">
        <v>26086</v>
      </c>
      <c r="D970" t="s">
        <v>112</v>
      </c>
      <c r="E970" t="s">
        <v>26121</v>
      </c>
      <c r="F970" t="s">
        <v>22445</v>
      </c>
      <c r="G970" t="s">
        <v>26122</v>
      </c>
      <c r="H970" t="s">
        <v>26123</v>
      </c>
      <c r="I970" t="s">
        <v>26124</v>
      </c>
      <c r="J970" t="s">
        <v>25987</v>
      </c>
      <c r="M970" t="s">
        <v>22637</v>
      </c>
      <c r="R970" t="s">
        <v>26125</v>
      </c>
      <c r="S970" t="s">
        <v>26126</v>
      </c>
      <c r="U970" t="s">
        <v>22438</v>
      </c>
      <c r="X970" t="s">
        <v>22440</v>
      </c>
      <c r="Y970" t="s">
        <v>22441</v>
      </c>
      <c r="Z970" t="s">
        <v>22442</v>
      </c>
      <c r="AD970" t="s">
        <v>22422</v>
      </c>
      <c r="AE970" t="s">
        <v>22424</v>
      </c>
    </row>
    <row r="971" spans="1:31">
      <c r="A971" t="s">
        <v>26127</v>
      </c>
      <c r="B971" t="s">
        <v>26128</v>
      </c>
      <c r="C971" t="s">
        <v>26129</v>
      </c>
      <c r="D971" t="s">
        <v>112</v>
      </c>
      <c r="E971" t="s">
        <v>26130</v>
      </c>
      <c r="G971" t="s">
        <v>26131</v>
      </c>
      <c r="H971" t="s">
        <v>26132</v>
      </c>
      <c r="I971" t="s">
        <v>26133</v>
      </c>
      <c r="J971" t="s">
        <v>26134</v>
      </c>
      <c r="L971" t="s">
        <v>23803</v>
      </c>
      <c r="M971" t="s">
        <v>23540</v>
      </c>
      <c r="N971" t="s">
        <v>22573</v>
      </c>
      <c r="O971" t="s">
        <v>22574</v>
      </c>
      <c r="P971" t="s">
        <v>23049</v>
      </c>
      <c r="Q971" t="s">
        <v>22825</v>
      </c>
      <c r="R971" t="s">
        <v>22507</v>
      </c>
      <c r="S971" t="s">
        <v>26135</v>
      </c>
      <c r="T971" t="s">
        <v>26136</v>
      </c>
      <c r="U971" t="s">
        <v>22438</v>
      </c>
      <c r="V971" t="s">
        <v>26137</v>
      </c>
      <c r="X971" t="s">
        <v>22440</v>
      </c>
      <c r="Y971" t="s">
        <v>22441</v>
      </c>
      <c r="Z971" t="s">
        <v>22442</v>
      </c>
      <c r="AD971" t="s">
        <v>22422</v>
      </c>
      <c r="AE971" t="s">
        <v>22424</v>
      </c>
    </row>
    <row r="972" spans="1:31">
      <c r="A972" t="s">
        <v>26138</v>
      </c>
      <c r="B972" t="s">
        <v>26139</v>
      </c>
      <c r="D972" t="s">
        <v>112</v>
      </c>
      <c r="E972" t="s">
        <v>26196</v>
      </c>
      <c r="F972" t="s">
        <v>22428</v>
      </c>
      <c r="G972" t="s">
        <v>26197</v>
      </c>
      <c r="H972" t="s">
        <v>26198</v>
      </c>
      <c r="I972" t="s">
        <v>26199</v>
      </c>
      <c r="J972" t="s">
        <v>26145</v>
      </c>
      <c r="K972" t="s">
        <v>26146</v>
      </c>
      <c r="L972" t="s">
        <v>26200</v>
      </c>
      <c r="M972" t="s">
        <v>22797</v>
      </c>
      <c r="N972" t="s">
        <v>22573</v>
      </c>
      <c r="P972" t="s">
        <v>23403</v>
      </c>
      <c r="R972" t="s">
        <v>23404</v>
      </c>
      <c r="S972" t="s">
        <v>26201</v>
      </c>
      <c r="T972" t="s">
        <v>26202</v>
      </c>
      <c r="U972" t="s">
        <v>22438</v>
      </c>
      <c r="V972" t="s">
        <v>26203</v>
      </c>
      <c r="Y972" t="s">
        <v>22441</v>
      </c>
      <c r="Z972" t="s">
        <v>22442</v>
      </c>
      <c r="AD972" t="s">
        <v>22422</v>
      </c>
      <c r="AE972" t="s">
        <v>22424</v>
      </c>
    </row>
    <row r="973" spans="1:31">
      <c r="A973" t="s">
        <v>26138</v>
      </c>
      <c r="B973" t="s">
        <v>26139</v>
      </c>
      <c r="D973" t="s">
        <v>112</v>
      </c>
      <c r="E973" t="s">
        <v>26196</v>
      </c>
      <c r="F973" t="s">
        <v>22428</v>
      </c>
      <c r="G973" t="s">
        <v>26204</v>
      </c>
      <c r="H973" t="s">
        <v>26205</v>
      </c>
      <c r="I973" t="s">
        <v>26206</v>
      </c>
      <c r="J973" t="s">
        <v>26145</v>
      </c>
      <c r="K973" t="s">
        <v>26146</v>
      </c>
      <c r="L973" t="s">
        <v>26200</v>
      </c>
      <c r="M973" t="s">
        <v>22797</v>
      </c>
      <c r="N973" t="s">
        <v>22504</v>
      </c>
      <c r="O973" t="s">
        <v>26174</v>
      </c>
      <c r="P973" t="s">
        <v>26207</v>
      </c>
      <c r="R973" t="s">
        <v>26187</v>
      </c>
      <c r="S973" t="s">
        <v>26208</v>
      </c>
      <c r="T973" t="s">
        <v>26209</v>
      </c>
      <c r="U973" t="s">
        <v>22438</v>
      </c>
      <c r="V973" t="s">
        <v>26210</v>
      </c>
      <c r="X973" t="s">
        <v>23475</v>
      </c>
      <c r="Y973" t="s">
        <v>22441</v>
      </c>
      <c r="Z973" t="s">
        <v>22442</v>
      </c>
      <c r="AD973" t="s">
        <v>22422</v>
      </c>
      <c r="AE973" t="s">
        <v>22424</v>
      </c>
    </row>
    <row r="974" spans="1:31">
      <c r="A974" t="s">
        <v>26138</v>
      </c>
      <c r="B974" t="s">
        <v>26139</v>
      </c>
      <c r="D974" t="s">
        <v>26140</v>
      </c>
      <c r="E974" t="s">
        <v>26141</v>
      </c>
      <c r="F974" t="s">
        <v>22428</v>
      </c>
      <c r="G974" t="s">
        <v>26142</v>
      </c>
      <c r="H974" t="s">
        <v>26143</v>
      </c>
      <c r="I974" t="s">
        <v>26144</v>
      </c>
      <c r="J974" t="s">
        <v>26145</v>
      </c>
      <c r="K974" t="s">
        <v>26146</v>
      </c>
      <c r="L974" t="s">
        <v>26147</v>
      </c>
      <c r="M974" t="s">
        <v>22797</v>
      </c>
      <c r="N974" t="s">
        <v>22573</v>
      </c>
      <c r="P974" t="s">
        <v>23403</v>
      </c>
      <c r="R974" t="s">
        <v>23404</v>
      </c>
      <c r="S974" t="s">
        <v>26148</v>
      </c>
      <c r="T974" t="s">
        <v>26149</v>
      </c>
      <c r="U974" t="s">
        <v>22438</v>
      </c>
      <c r="V974" t="s">
        <v>26150</v>
      </c>
      <c r="X974" t="s">
        <v>22440</v>
      </c>
      <c r="Y974" t="s">
        <v>22441</v>
      </c>
      <c r="Z974" t="s">
        <v>22442</v>
      </c>
      <c r="AD974" t="s">
        <v>22422</v>
      </c>
      <c r="AE974" t="s">
        <v>22424</v>
      </c>
    </row>
    <row r="975" spans="1:31">
      <c r="A975" t="s">
        <v>26138</v>
      </c>
      <c r="B975" t="s">
        <v>26139</v>
      </c>
      <c r="D975" t="s">
        <v>26140</v>
      </c>
      <c r="E975" t="s">
        <v>26141</v>
      </c>
      <c r="F975" t="s">
        <v>22428</v>
      </c>
      <c r="G975" t="s">
        <v>26165</v>
      </c>
      <c r="H975" t="s">
        <v>26166</v>
      </c>
      <c r="I975" t="s">
        <v>26167</v>
      </c>
      <c r="J975" t="s">
        <v>26145</v>
      </c>
      <c r="K975" t="s">
        <v>26146</v>
      </c>
      <c r="L975" t="s">
        <v>26168</v>
      </c>
      <c r="M975" t="s">
        <v>22797</v>
      </c>
      <c r="N975" t="s">
        <v>22573</v>
      </c>
      <c r="P975" t="s">
        <v>23403</v>
      </c>
      <c r="R975" t="s">
        <v>23404</v>
      </c>
      <c r="S975" t="s">
        <v>26169</v>
      </c>
      <c r="T975" t="s">
        <v>26170</v>
      </c>
      <c r="U975" t="s">
        <v>22438</v>
      </c>
      <c r="V975" t="s">
        <v>26150</v>
      </c>
      <c r="X975" t="s">
        <v>22440</v>
      </c>
      <c r="Y975" t="s">
        <v>22441</v>
      </c>
      <c r="Z975" t="s">
        <v>22442</v>
      </c>
      <c r="AD975" t="s">
        <v>22422</v>
      </c>
      <c r="AE975" t="s">
        <v>22424</v>
      </c>
    </row>
    <row r="976" spans="1:31">
      <c r="A976" t="s">
        <v>26138</v>
      </c>
      <c r="B976" t="s">
        <v>26139</v>
      </c>
      <c r="D976" t="s">
        <v>112</v>
      </c>
      <c r="E976" t="s">
        <v>26158</v>
      </c>
      <c r="F976" t="s">
        <v>22428</v>
      </c>
      <c r="G976" t="s">
        <v>26159</v>
      </c>
      <c r="H976" t="s">
        <v>26160</v>
      </c>
      <c r="I976" t="s">
        <v>26161</v>
      </c>
      <c r="J976" t="s">
        <v>26145</v>
      </c>
      <c r="K976" t="s">
        <v>26146</v>
      </c>
      <c r="L976" t="s">
        <v>26162</v>
      </c>
      <c r="M976" t="s">
        <v>22797</v>
      </c>
      <c r="N976" t="s">
        <v>22573</v>
      </c>
      <c r="P976" t="s">
        <v>139</v>
      </c>
      <c r="R976" t="s">
        <v>23404</v>
      </c>
      <c r="S976" t="s">
        <v>26163</v>
      </c>
      <c r="U976" t="s">
        <v>22438</v>
      </c>
      <c r="V976" t="s">
        <v>26164</v>
      </c>
      <c r="X976" t="s">
        <v>22440</v>
      </c>
      <c r="Y976" t="s">
        <v>22441</v>
      </c>
      <c r="Z976" t="s">
        <v>22442</v>
      </c>
      <c r="AD976" t="s">
        <v>22422</v>
      </c>
      <c r="AE976" t="s">
        <v>22424</v>
      </c>
    </row>
    <row r="977" spans="1:31">
      <c r="A977" t="s">
        <v>26138</v>
      </c>
      <c r="B977" t="s">
        <v>26139</v>
      </c>
      <c r="D977" t="s">
        <v>26151</v>
      </c>
      <c r="E977" t="s">
        <v>26152</v>
      </c>
      <c r="F977" t="s">
        <v>22428</v>
      </c>
      <c r="G977" t="s">
        <v>26171</v>
      </c>
      <c r="H977" t="s">
        <v>26172</v>
      </c>
      <c r="I977" t="s">
        <v>26173</v>
      </c>
      <c r="J977" t="s">
        <v>26145</v>
      </c>
      <c r="K977" t="s">
        <v>26146</v>
      </c>
      <c r="L977" t="s">
        <v>26168</v>
      </c>
      <c r="M977" t="s">
        <v>22797</v>
      </c>
      <c r="N977" t="s">
        <v>22504</v>
      </c>
      <c r="O977" t="s">
        <v>26174</v>
      </c>
      <c r="P977" t="s">
        <v>26175</v>
      </c>
      <c r="Q977" t="s">
        <v>22679</v>
      </c>
      <c r="R977" t="s">
        <v>26176</v>
      </c>
      <c r="S977" t="s">
        <v>26177</v>
      </c>
      <c r="T977" t="s">
        <v>26178</v>
      </c>
      <c r="U977" t="s">
        <v>22438</v>
      </c>
      <c r="V977" t="s">
        <v>26179</v>
      </c>
      <c r="X977" t="s">
        <v>22605</v>
      </c>
      <c r="Y977" t="s">
        <v>22441</v>
      </c>
      <c r="Z977" t="s">
        <v>22442</v>
      </c>
      <c r="AD977" t="s">
        <v>22422</v>
      </c>
      <c r="AE977" t="s">
        <v>22424</v>
      </c>
    </row>
    <row r="978" spans="1:31">
      <c r="A978" t="s">
        <v>26138</v>
      </c>
      <c r="B978" t="s">
        <v>26139</v>
      </c>
      <c r="D978" t="s">
        <v>26151</v>
      </c>
      <c r="E978" t="s">
        <v>26152</v>
      </c>
      <c r="F978" t="s">
        <v>22428</v>
      </c>
      <c r="G978" t="s">
        <v>26153</v>
      </c>
      <c r="H978" t="s">
        <v>26154</v>
      </c>
      <c r="I978" t="s">
        <v>26155</v>
      </c>
      <c r="J978" t="s">
        <v>26145</v>
      </c>
      <c r="K978" t="s">
        <v>26146</v>
      </c>
      <c r="L978" t="s">
        <v>26156</v>
      </c>
      <c r="M978" t="s">
        <v>22797</v>
      </c>
      <c r="N978" t="s">
        <v>22573</v>
      </c>
      <c r="U978" t="s">
        <v>22438</v>
      </c>
      <c r="W978" t="s">
        <v>26157</v>
      </c>
      <c r="X978" t="s">
        <v>22440</v>
      </c>
      <c r="Y978" t="s">
        <v>22441</v>
      </c>
      <c r="Z978" t="s">
        <v>22442</v>
      </c>
      <c r="AD978" t="s">
        <v>22422</v>
      </c>
      <c r="AE978" t="s">
        <v>22424</v>
      </c>
    </row>
    <row r="979" spans="1:31">
      <c r="A979" t="s">
        <v>26138</v>
      </c>
      <c r="B979" t="s">
        <v>26139</v>
      </c>
      <c r="D979" t="s">
        <v>26180</v>
      </c>
      <c r="E979" t="s">
        <v>26181</v>
      </c>
      <c r="F979" t="s">
        <v>22428</v>
      </c>
      <c r="G979" t="s">
        <v>26182</v>
      </c>
      <c r="H979" t="s">
        <v>26183</v>
      </c>
      <c r="I979" t="s">
        <v>26184</v>
      </c>
      <c r="J979" t="s">
        <v>26145</v>
      </c>
      <c r="K979" t="s">
        <v>26146</v>
      </c>
      <c r="L979" t="s">
        <v>26168</v>
      </c>
      <c r="M979" t="s">
        <v>22797</v>
      </c>
      <c r="N979" t="s">
        <v>22504</v>
      </c>
      <c r="O979" t="s">
        <v>26185</v>
      </c>
      <c r="P979" t="s">
        <v>26186</v>
      </c>
      <c r="Q979" t="s">
        <v>22679</v>
      </c>
      <c r="R979" t="s">
        <v>26187</v>
      </c>
      <c r="S979" t="s">
        <v>26188</v>
      </c>
      <c r="T979" t="s">
        <v>26189</v>
      </c>
      <c r="U979" t="s">
        <v>22438</v>
      </c>
      <c r="V979" t="s">
        <v>26190</v>
      </c>
      <c r="X979" t="s">
        <v>22605</v>
      </c>
      <c r="Y979" t="s">
        <v>22441</v>
      </c>
      <c r="Z979" t="s">
        <v>22442</v>
      </c>
      <c r="AD979" t="s">
        <v>22422</v>
      </c>
      <c r="AE979" t="s">
        <v>22424</v>
      </c>
    </row>
    <row r="980" spans="1:31">
      <c r="A980" t="s">
        <v>26138</v>
      </c>
      <c r="B980" t="s">
        <v>26139</v>
      </c>
      <c r="D980" t="s">
        <v>26191</v>
      </c>
      <c r="E980" t="s">
        <v>26192</v>
      </c>
      <c r="F980" t="s">
        <v>22428</v>
      </c>
      <c r="G980" t="s">
        <v>26193</v>
      </c>
      <c r="H980" t="s">
        <v>26194</v>
      </c>
      <c r="I980" t="s">
        <v>26195</v>
      </c>
      <c r="J980" t="s">
        <v>26145</v>
      </c>
      <c r="K980" t="s">
        <v>26146</v>
      </c>
      <c r="L980" t="s">
        <v>26168</v>
      </c>
      <c r="M980" t="s">
        <v>22797</v>
      </c>
      <c r="N980" t="s">
        <v>22504</v>
      </c>
      <c r="O980" t="s">
        <v>26185</v>
      </c>
      <c r="P980" t="s">
        <v>26186</v>
      </c>
      <c r="R980" t="s">
        <v>26187</v>
      </c>
      <c r="U980" t="s">
        <v>22438</v>
      </c>
      <c r="X980" t="s">
        <v>22605</v>
      </c>
      <c r="Y980" t="s">
        <v>22441</v>
      </c>
      <c r="Z980" t="s">
        <v>22442</v>
      </c>
      <c r="AD980" t="s">
        <v>22422</v>
      </c>
      <c r="AE980" t="s">
        <v>22424</v>
      </c>
    </row>
    <row r="981" spans="1:31">
      <c r="A981" t="s">
        <v>26138</v>
      </c>
      <c r="B981" t="s">
        <v>26139</v>
      </c>
      <c r="D981" t="s">
        <v>26211</v>
      </c>
      <c r="E981" t="s">
        <v>26212</v>
      </c>
      <c r="F981" t="s">
        <v>22428</v>
      </c>
      <c r="G981" t="s">
        <v>26213</v>
      </c>
      <c r="H981" t="s">
        <v>26214</v>
      </c>
      <c r="I981" t="s">
        <v>26215</v>
      </c>
      <c r="J981" t="s">
        <v>26145</v>
      </c>
      <c r="K981" t="s">
        <v>26146</v>
      </c>
      <c r="L981" t="s">
        <v>26200</v>
      </c>
      <c r="M981" t="s">
        <v>22797</v>
      </c>
      <c r="N981" t="s">
        <v>22573</v>
      </c>
      <c r="P981" t="s">
        <v>23403</v>
      </c>
      <c r="Q981" t="s">
        <v>22679</v>
      </c>
      <c r="R981" t="s">
        <v>23404</v>
      </c>
      <c r="S981" t="s">
        <v>26216</v>
      </c>
      <c r="T981" t="s">
        <v>26217</v>
      </c>
      <c r="U981" t="s">
        <v>22438</v>
      </c>
      <c r="V981" t="s">
        <v>26218</v>
      </c>
      <c r="X981" t="s">
        <v>22440</v>
      </c>
      <c r="Y981" t="s">
        <v>22441</v>
      </c>
      <c r="Z981" t="s">
        <v>22442</v>
      </c>
      <c r="AD981" t="s">
        <v>22422</v>
      </c>
      <c r="AE981" t="s">
        <v>22424</v>
      </c>
    </row>
    <row r="982" spans="1:31">
      <c r="A982" t="s">
        <v>26219</v>
      </c>
      <c r="B982" t="s">
        <v>26139</v>
      </c>
      <c r="D982" t="s">
        <v>26220</v>
      </c>
      <c r="E982" t="s">
        <v>26221</v>
      </c>
      <c r="F982" t="s">
        <v>26222</v>
      </c>
      <c r="G982" t="s">
        <v>26223</v>
      </c>
      <c r="H982" t="s">
        <v>26224</v>
      </c>
      <c r="I982" t="s">
        <v>26225</v>
      </c>
      <c r="J982" t="s">
        <v>26145</v>
      </c>
      <c r="K982" t="s">
        <v>26226</v>
      </c>
      <c r="L982" t="s">
        <v>26227</v>
      </c>
      <c r="M982" t="s">
        <v>22797</v>
      </c>
      <c r="N982" t="s">
        <v>22504</v>
      </c>
      <c r="O982" t="s">
        <v>26185</v>
      </c>
      <c r="P982" t="s">
        <v>26228</v>
      </c>
      <c r="Q982" t="s">
        <v>22679</v>
      </c>
      <c r="R982" t="s">
        <v>26229</v>
      </c>
      <c r="S982" t="s">
        <v>26230</v>
      </c>
      <c r="T982" t="s">
        <v>26231</v>
      </c>
      <c r="U982" t="s">
        <v>22438</v>
      </c>
      <c r="V982" t="s">
        <v>26232</v>
      </c>
      <c r="X982" t="s">
        <v>23475</v>
      </c>
      <c r="Y982" t="s">
        <v>22441</v>
      </c>
      <c r="Z982" t="s">
        <v>22442</v>
      </c>
      <c r="AD982" t="s">
        <v>22422</v>
      </c>
      <c r="AE982" t="s">
        <v>22424</v>
      </c>
    </row>
    <row r="983" spans="1:31">
      <c r="A983" t="s">
        <v>26233</v>
      </c>
      <c r="D983" t="s">
        <v>112</v>
      </c>
      <c r="E983" t="s">
        <v>26196</v>
      </c>
      <c r="F983" t="s">
        <v>22428</v>
      </c>
      <c r="G983" t="s">
        <v>26234</v>
      </c>
      <c r="H983" t="s">
        <v>26235</v>
      </c>
      <c r="I983" t="s">
        <v>26236</v>
      </c>
      <c r="J983" t="s">
        <v>26145</v>
      </c>
      <c r="K983" t="s">
        <v>26146</v>
      </c>
      <c r="L983" t="s">
        <v>26200</v>
      </c>
      <c r="M983" t="s">
        <v>22797</v>
      </c>
      <c r="N983" t="s">
        <v>22573</v>
      </c>
      <c r="P983" t="s">
        <v>23403</v>
      </c>
      <c r="R983" t="s">
        <v>23404</v>
      </c>
      <c r="S983" t="s">
        <v>26237</v>
      </c>
      <c r="T983" t="s">
        <v>26238</v>
      </c>
      <c r="U983" t="s">
        <v>22438</v>
      </c>
      <c r="V983" t="s">
        <v>26239</v>
      </c>
      <c r="Y983" t="s">
        <v>22441</v>
      </c>
      <c r="Z983" t="s">
        <v>22442</v>
      </c>
      <c r="AD983" t="s">
        <v>22422</v>
      </c>
      <c r="AE983" t="s">
        <v>22424</v>
      </c>
    </row>
    <row r="984" spans="1:31">
      <c r="A984" t="s">
        <v>26233</v>
      </c>
      <c r="D984" t="s">
        <v>112</v>
      </c>
      <c r="E984" t="s">
        <v>26196</v>
      </c>
      <c r="F984" t="s">
        <v>22428</v>
      </c>
      <c r="G984" t="s">
        <v>26240</v>
      </c>
      <c r="H984" t="s">
        <v>26241</v>
      </c>
      <c r="I984" t="s">
        <v>26242</v>
      </c>
      <c r="J984" t="s">
        <v>26145</v>
      </c>
      <c r="K984" t="s">
        <v>26146</v>
      </c>
      <c r="L984" t="s">
        <v>26200</v>
      </c>
      <c r="M984" t="s">
        <v>22797</v>
      </c>
      <c r="N984" t="s">
        <v>22573</v>
      </c>
      <c r="R984" t="s">
        <v>23404</v>
      </c>
      <c r="U984" t="s">
        <v>22438</v>
      </c>
      <c r="Y984" t="s">
        <v>22441</v>
      </c>
      <c r="Z984" t="s">
        <v>22442</v>
      </c>
      <c r="AD984" t="s">
        <v>22422</v>
      </c>
      <c r="AE984" t="s">
        <v>22424</v>
      </c>
    </row>
    <row r="985" spans="1:31">
      <c r="A985" t="s">
        <v>26233</v>
      </c>
      <c r="D985" t="s">
        <v>112</v>
      </c>
      <c r="E985" t="s">
        <v>26196</v>
      </c>
      <c r="F985" t="s">
        <v>22428</v>
      </c>
      <c r="G985" t="s">
        <v>26243</v>
      </c>
      <c r="H985" t="s">
        <v>26244</v>
      </c>
      <c r="I985" t="s">
        <v>26245</v>
      </c>
      <c r="J985" t="s">
        <v>26145</v>
      </c>
      <c r="K985" t="s">
        <v>26146</v>
      </c>
      <c r="M985" t="s">
        <v>22797</v>
      </c>
      <c r="N985" t="s">
        <v>22573</v>
      </c>
      <c r="R985" t="s">
        <v>23438</v>
      </c>
      <c r="U985" t="s">
        <v>22438</v>
      </c>
      <c r="Y985" t="s">
        <v>22441</v>
      </c>
      <c r="Z985" t="s">
        <v>22442</v>
      </c>
      <c r="AD985" t="s">
        <v>22422</v>
      </c>
      <c r="AE985" t="s">
        <v>22424</v>
      </c>
    </row>
    <row r="986" spans="1:31">
      <c r="A986" t="s">
        <v>26246</v>
      </c>
      <c r="B986" t="s">
        <v>26247</v>
      </c>
      <c r="C986" t="s">
        <v>26248</v>
      </c>
      <c r="D986" t="s">
        <v>112</v>
      </c>
      <c r="E986" t="s">
        <v>26249</v>
      </c>
      <c r="F986" t="s">
        <v>22428</v>
      </c>
      <c r="G986" t="s">
        <v>26250</v>
      </c>
      <c r="H986" t="s">
        <v>26251</v>
      </c>
      <c r="I986" t="s">
        <v>26252</v>
      </c>
      <c r="J986" t="s">
        <v>26145</v>
      </c>
      <c r="L986" t="s">
        <v>26168</v>
      </c>
      <c r="M986" t="s">
        <v>22797</v>
      </c>
      <c r="N986" t="s">
        <v>22573</v>
      </c>
      <c r="P986" t="s">
        <v>23403</v>
      </c>
      <c r="R986" t="s">
        <v>23404</v>
      </c>
      <c r="S986" t="s">
        <v>26253</v>
      </c>
      <c r="U986" t="s">
        <v>22438</v>
      </c>
      <c r="V986" t="s">
        <v>26254</v>
      </c>
      <c r="W986" t="s">
        <v>26255</v>
      </c>
      <c r="X986" t="s">
        <v>22440</v>
      </c>
      <c r="Y986" t="s">
        <v>22441</v>
      </c>
      <c r="Z986" t="s">
        <v>22442</v>
      </c>
      <c r="AD986" t="s">
        <v>22422</v>
      </c>
      <c r="AE986" t="s">
        <v>22424</v>
      </c>
    </row>
    <row r="987" spans="1:31">
      <c r="A987" t="s">
        <v>26246</v>
      </c>
      <c r="B987" t="s">
        <v>26247</v>
      </c>
      <c r="C987" t="s">
        <v>26248</v>
      </c>
      <c r="D987" t="s">
        <v>112</v>
      </c>
      <c r="E987" t="s">
        <v>26256</v>
      </c>
      <c r="F987" t="s">
        <v>22428</v>
      </c>
      <c r="G987" t="s">
        <v>26257</v>
      </c>
      <c r="H987" t="s">
        <v>26258</v>
      </c>
      <c r="I987" t="s">
        <v>26252</v>
      </c>
      <c r="J987" t="s">
        <v>26145</v>
      </c>
      <c r="L987" t="s">
        <v>26168</v>
      </c>
      <c r="M987" t="s">
        <v>22797</v>
      </c>
      <c r="N987" t="s">
        <v>22573</v>
      </c>
      <c r="P987" t="s">
        <v>23403</v>
      </c>
      <c r="R987" t="s">
        <v>23404</v>
      </c>
      <c r="S987" t="s">
        <v>26253</v>
      </c>
      <c r="U987" t="s">
        <v>22438</v>
      </c>
      <c r="V987" t="s">
        <v>26254</v>
      </c>
      <c r="W987" t="s">
        <v>26255</v>
      </c>
      <c r="X987" t="s">
        <v>22440</v>
      </c>
      <c r="Y987" t="s">
        <v>22441</v>
      </c>
      <c r="Z987" t="s">
        <v>22442</v>
      </c>
      <c r="AD987" t="s">
        <v>22422</v>
      </c>
      <c r="AE987" t="s">
        <v>22424</v>
      </c>
    </row>
    <row r="988" spans="1:31">
      <c r="A988" t="s">
        <v>26246</v>
      </c>
      <c r="B988" t="s">
        <v>26247</v>
      </c>
      <c r="C988" t="s">
        <v>26248</v>
      </c>
      <c r="D988" t="s">
        <v>112</v>
      </c>
      <c r="E988" t="s">
        <v>26259</v>
      </c>
      <c r="F988" t="s">
        <v>22428</v>
      </c>
      <c r="G988" t="s">
        <v>26260</v>
      </c>
      <c r="H988" t="s">
        <v>26261</v>
      </c>
      <c r="I988" t="s">
        <v>26252</v>
      </c>
      <c r="J988" t="s">
        <v>26145</v>
      </c>
      <c r="L988" t="s">
        <v>26168</v>
      </c>
      <c r="M988" t="s">
        <v>22797</v>
      </c>
      <c r="N988" t="s">
        <v>22573</v>
      </c>
      <c r="P988" t="s">
        <v>23403</v>
      </c>
      <c r="R988" t="s">
        <v>23404</v>
      </c>
      <c r="S988" t="s">
        <v>26253</v>
      </c>
      <c r="U988" t="s">
        <v>22438</v>
      </c>
      <c r="V988" t="s">
        <v>26254</v>
      </c>
      <c r="W988" t="s">
        <v>26255</v>
      </c>
      <c r="X988" t="s">
        <v>22440</v>
      </c>
      <c r="Y988" t="s">
        <v>22441</v>
      </c>
      <c r="Z988" t="s">
        <v>22442</v>
      </c>
      <c r="AD988" t="s">
        <v>22422</v>
      </c>
      <c r="AE988" t="s">
        <v>22424</v>
      </c>
    </row>
    <row r="989" spans="1:31">
      <c r="A989" t="s">
        <v>26246</v>
      </c>
      <c r="B989" t="s">
        <v>26247</v>
      </c>
      <c r="C989" t="s">
        <v>26248</v>
      </c>
      <c r="D989" t="s">
        <v>112</v>
      </c>
      <c r="E989" t="s">
        <v>26262</v>
      </c>
      <c r="F989" t="s">
        <v>22428</v>
      </c>
      <c r="G989" t="s">
        <v>26263</v>
      </c>
      <c r="H989" t="s">
        <v>26264</v>
      </c>
      <c r="I989" t="s">
        <v>26252</v>
      </c>
      <c r="J989" t="s">
        <v>26145</v>
      </c>
      <c r="L989" t="s">
        <v>26168</v>
      </c>
      <c r="M989" t="s">
        <v>22797</v>
      </c>
      <c r="N989" t="s">
        <v>22573</v>
      </c>
      <c r="P989" t="s">
        <v>23403</v>
      </c>
      <c r="R989" t="s">
        <v>23404</v>
      </c>
      <c r="S989" t="s">
        <v>26253</v>
      </c>
      <c r="U989" t="s">
        <v>22438</v>
      </c>
      <c r="V989" t="s">
        <v>26254</v>
      </c>
      <c r="W989" t="s">
        <v>26255</v>
      </c>
      <c r="X989" t="s">
        <v>22440</v>
      </c>
      <c r="Y989" t="s">
        <v>22441</v>
      </c>
      <c r="Z989" t="s">
        <v>22442</v>
      </c>
      <c r="AD989" t="s">
        <v>22422</v>
      </c>
      <c r="AE989" t="s">
        <v>22424</v>
      </c>
    </row>
    <row r="990" spans="1:31">
      <c r="A990" t="s">
        <v>26246</v>
      </c>
      <c r="B990" t="s">
        <v>26247</v>
      </c>
      <c r="C990" t="s">
        <v>26248</v>
      </c>
      <c r="D990" t="s">
        <v>112</v>
      </c>
      <c r="E990" t="s">
        <v>26265</v>
      </c>
      <c r="F990" t="s">
        <v>22428</v>
      </c>
      <c r="G990" t="s">
        <v>26266</v>
      </c>
      <c r="H990" t="s">
        <v>26267</v>
      </c>
      <c r="I990" t="s">
        <v>26268</v>
      </c>
      <c r="J990" t="s">
        <v>26145</v>
      </c>
      <c r="L990" t="s">
        <v>26168</v>
      </c>
      <c r="M990" t="s">
        <v>22797</v>
      </c>
      <c r="N990" t="s">
        <v>22573</v>
      </c>
      <c r="P990" t="s">
        <v>23403</v>
      </c>
      <c r="R990" t="s">
        <v>23404</v>
      </c>
      <c r="S990" t="s">
        <v>26269</v>
      </c>
      <c r="U990" t="s">
        <v>22438</v>
      </c>
      <c r="V990" t="s">
        <v>26254</v>
      </c>
      <c r="W990" t="s">
        <v>26255</v>
      </c>
      <c r="X990" t="s">
        <v>22440</v>
      </c>
      <c r="Y990" t="s">
        <v>22441</v>
      </c>
      <c r="Z990" t="s">
        <v>22442</v>
      </c>
      <c r="AD990" t="s">
        <v>22422</v>
      </c>
      <c r="AE990" t="s">
        <v>22424</v>
      </c>
    </row>
    <row r="991" spans="1:31">
      <c r="A991" t="s">
        <v>26246</v>
      </c>
      <c r="B991" t="s">
        <v>26247</v>
      </c>
      <c r="C991" t="s">
        <v>26248</v>
      </c>
      <c r="D991" t="s">
        <v>112</v>
      </c>
      <c r="E991" t="s">
        <v>26270</v>
      </c>
      <c r="F991" t="s">
        <v>22428</v>
      </c>
      <c r="G991" t="s">
        <v>26271</v>
      </c>
      <c r="H991" t="s">
        <v>26272</v>
      </c>
      <c r="I991" t="s">
        <v>26268</v>
      </c>
      <c r="J991" t="s">
        <v>26145</v>
      </c>
      <c r="L991" t="s">
        <v>26168</v>
      </c>
      <c r="M991" t="s">
        <v>22797</v>
      </c>
      <c r="N991" t="s">
        <v>22573</v>
      </c>
      <c r="P991" t="s">
        <v>23403</v>
      </c>
      <c r="R991" t="s">
        <v>23404</v>
      </c>
      <c r="S991" t="s">
        <v>26269</v>
      </c>
      <c r="U991" t="s">
        <v>22438</v>
      </c>
      <c r="V991" t="s">
        <v>26254</v>
      </c>
      <c r="W991" t="s">
        <v>26255</v>
      </c>
      <c r="X991" t="s">
        <v>22440</v>
      </c>
      <c r="Y991" t="s">
        <v>22441</v>
      </c>
      <c r="Z991" t="s">
        <v>22442</v>
      </c>
      <c r="AD991" t="s">
        <v>22422</v>
      </c>
      <c r="AE991" t="s">
        <v>22424</v>
      </c>
    </row>
    <row r="992" spans="1:31">
      <c r="A992" t="s">
        <v>26273</v>
      </c>
      <c r="B992" t="s">
        <v>26274</v>
      </c>
      <c r="C992" t="s">
        <v>26248</v>
      </c>
      <c r="D992" t="s">
        <v>112</v>
      </c>
      <c r="E992" t="s">
        <v>26249</v>
      </c>
      <c r="F992" t="s">
        <v>22428</v>
      </c>
      <c r="G992" t="s">
        <v>26304</v>
      </c>
      <c r="H992" t="s">
        <v>26305</v>
      </c>
      <c r="I992" t="s">
        <v>26306</v>
      </c>
      <c r="J992" t="s">
        <v>25806</v>
      </c>
      <c r="L992" t="s">
        <v>26307</v>
      </c>
      <c r="M992" t="s">
        <v>22797</v>
      </c>
      <c r="N992" t="s">
        <v>23647</v>
      </c>
      <c r="O992" t="s">
        <v>23435</v>
      </c>
      <c r="Q992" t="s">
        <v>22679</v>
      </c>
      <c r="R992" t="s">
        <v>23438</v>
      </c>
      <c r="S992" t="s">
        <v>26308</v>
      </c>
      <c r="T992" t="s">
        <v>26309</v>
      </c>
      <c r="U992" t="s">
        <v>22438</v>
      </c>
      <c r="V992" t="s">
        <v>26310</v>
      </c>
      <c r="X992" t="s">
        <v>22440</v>
      </c>
      <c r="Y992" t="s">
        <v>22441</v>
      </c>
      <c r="Z992" t="s">
        <v>22442</v>
      </c>
      <c r="AD992" t="s">
        <v>22422</v>
      </c>
      <c r="AE992" t="s">
        <v>22424</v>
      </c>
    </row>
    <row r="993" spans="1:31">
      <c r="A993" t="s">
        <v>26273</v>
      </c>
      <c r="B993" t="s">
        <v>26274</v>
      </c>
      <c r="C993" t="s">
        <v>26248</v>
      </c>
      <c r="D993" t="s">
        <v>112</v>
      </c>
      <c r="E993" t="s">
        <v>26256</v>
      </c>
      <c r="F993" t="s">
        <v>22428</v>
      </c>
      <c r="G993" t="s">
        <v>26311</v>
      </c>
      <c r="H993" t="s">
        <v>26312</v>
      </c>
      <c r="I993" t="s">
        <v>26306</v>
      </c>
      <c r="J993" t="s">
        <v>25806</v>
      </c>
      <c r="L993" t="s">
        <v>26307</v>
      </c>
      <c r="M993" t="s">
        <v>22797</v>
      </c>
      <c r="N993" t="s">
        <v>23647</v>
      </c>
      <c r="O993" t="s">
        <v>23435</v>
      </c>
      <c r="Q993" t="s">
        <v>22679</v>
      </c>
      <c r="R993" t="s">
        <v>23438</v>
      </c>
      <c r="S993" t="s">
        <v>26313</v>
      </c>
      <c r="T993" t="s">
        <v>26309</v>
      </c>
      <c r="U993" t="s">
        <v>22438</v>
      </c>
      <c r="V993" t="s">
        <v>26310</v>
      </c>
      <c r="X993" t="s">
        <v>22440</v>
      </c>
      <c r="Y993" t="s">
        <v>22441</v>
      </c>
      <c r="Z993" t="s">
        <v>22442</v>
      </c>
      <c r="AD993" t="s">
        <v>22422</v>
      </c>
      <c r="AE993" t="s">
        <v>22424</v>
      </c>
    </row>
    <row r="994" spans="1:31">
      <c r="A994" t="s">
        <v>26273</v>
      </c>
      <c r="B994" t="s">
        <v>26274</v>
      </c>
      <c r="C994" t="s">
        <v>26248</v>
      </c>
      <c r="D994" t="s">
        <v>112</v>
      </c>
      <c r="E994" t="s">
        <v>26259</v>
      </c>
      <c r="F994" t="s">
        <v>22428</v>
      </c>
      <c r="G994" t="s">
        <v>26314</v>
      </c>
      <c r="H994" t="s">
        <v>26315</v>
      </c>
      <c r="I994" t="s">
        <v>26306</v>
      </c>
      <c r="J994" t="s">
        <v>25806</v>
      </c>
      <c r="L994" t="s">
        <v>26307</v>
      </c>
      <c r="M994" t="s">
        <v>22797</v>
      </c>
      <c r="N994" t="s">
        <v>23647</v>
      </c>
      <c r="O994" t="s">
        <v>23435</v>
      </c>
      <c r="Q994" t="s">
        <v>22679</v>
      </c>
      <c r="R994" t="s">
        <v>23438</v>
      </c>
      <c r="S994" t="s">
        <v>26316</v>
      </c>
      <c r="T994" t="s">
        <v>26309</v>
      </c>
      <c r="U994" t="s">
        <v>22438</v>
      </c>
      <c r="V994" t="s">
        <v>26310</v>
      </c>
      <c r="X994" t="s">
        <v>22440</v>
      </c>
      <c r="Y994" t="s">
        <v>22441</v>
      </c>
      <c r="Z994" t="s">
        <v>22442</v>
      </c>
      <c r="AD994" t="s">
        <v>22422</v>
      </c>
      <c r="AE994" t="s">
        <v>22424</v>
      </c>
    </row>
    <row r="995" spans="1:31">
      <c r="A995" t="s">
        <v>26273</v>
      </c>
      <c r="B995" t="s">
        <v>26274</v>
      </c>
      <c r="C995" t="s">
        <v>26248</v>
      </c>
      <c r="D995" t="s">
        <v>112</v>
      </c>
      <c r="E995" t="s">
        <v>26262</v>
      </c>
      <c r="F995" t="s">
        <v>22428</v>
      </c>
      <c r="G995" t="s">
        <v>26317</v>
      </c>
      <c r="H995" t="s">
        <v>26318</v>
      </c>
      <c r="I995" t="s">
        <v>26306</v>
      </c>
      <c r="J995" t="s">
        <v>25806</v>
      </c>
      <c r="L995" t="s">
        <v>26307</v>
      </c>
      <c r="M995" t="s">
        <v>22797</v>
      </c>
      <c r="N995" t="s">
        <v>23647</v>
      </c>
      <c r="O995" t="s">
        <v>23435</v>
      </c>
      <c r="Q995" t="s">
        <v>22679</v>
      </c>
      <c r="R995" t="s">
        <v>23438</v>
      </c>
      <c r="S995" t="s">
        <v>26308</v>
      </c>
      <c r="T995" t="s">
        <v>26309</v>
      </c>
      <c r="U995" t="s">
        <v>22438</v>
      </c>
      <c r="V995" t="s">
        <v>26310</v>
      </c>
      <c r="X995" t="s">
        <v>22440</v>
      </c>
      <c r="Y995" t="s">
        <v>22441</v>
      </c>
      <c r="Z995" t="s">
        <v>22442</v>
      </c>
      <c r="AD995" t="s">
        <v>22422</v>
      </c>
      <c r="AE995" t="s">
        <v>22424</v>
      </c>
    </row>
    <row r="996" spans="1:31">
      <c r="A996" t="s">
        <v>26273</v>
      </c>
      <c r="B996" t="s">
        <v>26274</v>
      </c>
      <c r="C996" t="s">
        <v>26248</v>
      </c>
      <c r="D996" t="s">
        <v>112</v>
      </c>
      <c r="E996" t="s">
        <v>26265</v>
      </c>
      <c r="F996" t="s">
        <v>22428</v>
      </c>
      <c r="G996" t="s">
        <v>26319</v>
      </c>
      <c r="H996" t="s">
        <v>26320</v>
      </c>
      <c r="I996" t="s">
        <v>26321</v>
      </c>
      <c r="J996" t="s">
        <v>25806</v>
      </c>
      <c r="L996" t="s">
        <v>26307</v>
      </c>
      <c r="M996" t="s">
        <v>22797</v>
      </c>
      <c r="N996" t="s">
        <v>23647</v>
      </c>
      <c r="O996" t="s">
        <v>23435</v>
      </c>
      <c r="Q996" t="s">
        <v>22679</v>
      </c>
      <c r="R996" t="s">
        <v>23438</v>
      </c>
      <c r="S996" t="s">
        <v>26322</v>
      </c>
      <c r="T996" t="s">
        <v>26309</v>
      </c>
      <c r="U996" t="s">
        <v>22438</v>
      </c>
      <c r="V996" t="s">
        <v>26310</v>
      </c>
      <c r="X996" t="s">
        <v>22440</v>
      </c>
      <c r="Y996" t="s">
        <v>22441</v>
      </c>
      <c r="Z996" t="s">
        <v>22442</v>
      </c>
      <c r="AD996" t="s">
        <v>22422</v>
      </c>
      <c r="AE996" t="s">
        <v>22424</v>
      </c>
    </row>
    <row r="997" spans="1:31">
      <c r="A997" t="s">
        <v>26273</v>
      </c>
      <c r="B997" t="s">
        <v>26274</v>
      </c>
      <c r="C997" t="s">
        <v>26248</v>
      </c>
      <c r="D997" t="s">
        <v>112</v>
      </c>
      <c r="E997" t="s">
        <v>26270</v>
      </c>
      <c r="F997" t="s">
        <v>22428</v>
      </c>
      <c r="G997" t="s">
        <v>26323</v>
      </c>
      <c r="H997" t="s">
        <v>26324</v>
      </c>
      <c r="I997" t="s">
        <v>26321</v>
      </c>
      <c r="J997" t="s">
        <v>25806</v>
      </c>
      <c r="L997" t="s">
        <v>26307</v>
      </c>
      <c r="M997" t="s">
        <v>22797</v>
      </c>
      <c r="N997" t="s">
        <v>23647</v>
      </c>
      <c r="O997" t="s">
        <v>23435</v>
      </c>
      <c r="Q997" t="s">
        <v>22679</v>
      </c>
      <c r="R997" t="s">
        <v>23438</v>
      </c>
      <c r="S997" t="s">
        <v>26322</v>
      </c>
      <c r="T997" t="s">
        <v>26309</v>
      </c>
      <c r="U997" t="s">
        <v>22438</v>
      </c>
      <c r="V997" t="s">
        <v>26310</v>
      </c>
      <c r="X997" t="s">
        <v>22440</v>
      </c>
      <c r="Y997" t="s">
        <v>22441</v>
      </c>
      <c r="Z997" t="s">
        <v>22442</v>
      </c>
      <c r="AD997" t="s">
        <v>22422</v>
      </c>
      <c r="AE997" t="s">
        <v>22424</v>
      </c>
    </row>
    <row r="998" spans="1:31">
      <c r="A998" t="s">
        <v>26273</v>
      </c>
      <c r="B998" t="s">
        <v>26274</v>
      </c>
      <c r="C998" t="s">
        <v>26248</v>
      </c>
      <c r="D998" t="s">
        <v>112</v>
      </c>
      <c r="E998" t="s">
        <v>26249</v>
      </c>
      <c r="F998" t="s">
        <v>22428</v>
      </c>
      <c r="G998" t="s">
        <v>26275</v>
      </c>
      <c r="H998" t="s">
        <v>26276</v>
      </c>
      <c r="I998" t="s">
        <v>26277</v>
      </c>
      <c r="J998" t="s">
        <v>26145</v>
      </c>
      <c r="L998" t="s">
        <v>26200</v>
      </c>
      <c r="M998" t="s">
        <v>22797</v>
      </c>
      <c r="N998" t="s">
        <v>23647</v>
      </c>
      <c r="O998" t="s">
        <v>26293</v>
      </c>
      <c r="Q998" t="s">
        <v>22679</v>
      </c>
      <c r="R998" t="s">
        <v>23438</v>
      </c>
      <c r="S998" t="s">
        <v>26294</v>
      </c>
      <c r="T998" t="s">
        <v>26295</v>
      </c>
      <c r="U998" t="s">
        <v>22438</v>
      </c>
      <c r="V998" t="s">
        <v>26296</v>
      </c>
      <c r="X998" t="s">
        <v>22440</v>
      </c>
      <c r="Y998" t="s">
        <v>22441</v>
      </c>
      <c r="Z998" t="s">
        <v>22442</v>
      </c>
      <c r="AD998" t="s">
        <v>22422</v>
      </c>
      <c r="AE998" t="s">
        <v>22424</v>
      </c>
    </row>
    <row r="999" spans="1:31">
      <c r="A999" t="s">
        <v>26273</v>
      </c>
      <c r="B999" t="s">
        <v>26274</v>
      </c>
      <c r="C999" t="s">
        <v>26248</v>
      </c>
      <c r="D999" t="s">
        <v>112</v>
      </c>
      <c r="E999" t="s">
        <v>26249</v>
      </c>
      <c r="F999" t="s">
        <v>22428</v>
      </c>
      <c r="G999" t="s">
        <v>26275</v>
      </c>
      <c r="H999" t="s">
        <v>26276</v>
      </c>
      <c r="I999" t="s">
        <v>26277</v>
      </c>
      <c r="J999" t="s">
        <v>26145</v>
      </c>
      <c r="L999" t="s">
        <v>26278</v>
      </c>
      <c r="M999" t="s">
        <v>22797</v>
      </c>
      <c r="N999" t="s">
        <v>22670</v>
      </c>
      <c r="P999" t="s">
        <v>23403</v>
      </c>
      <c r="R999" t="s">
        <v>23404</v>
      </c>
      <c r="S999" t="s">
        <v>26279</v>
      </c>
      <c r="U999" t="s">
        <v>22438</v>
      </c>
      <c r="V999" t="s">
        <v>26280</v>
      </c>
      <c r="X999" t="s">
        <v>22440</v>
      </c>
      <c r="Y999" t="s">
        <v>22441</v>
      </c>
      <c r="Z999" t="s">
        <v>22442</v>
      </c>
      <c r="AD999" t="s">
        <v>22422</v>
      </c>
      <c r="AE999" t="s">
        <v>22424</v>
      </c>
    </row>
    <row r="1000" spans="1:31">
      <c r="A1000" t="s">
        <v>26273</v>
      </c>
      <c r="B1000" t="s">
        <v>26274</v>
      </c>
      <c r="C1000" t="s">
        <v>26248</v>
      </c>
      <c r="D1000" t="s">
        <v>112</v>
      </c>
      <c r="E1000" t="s">
        <v>26256</v>
      </c>
      <c r="F1000" t="s">
        <v>22428</v>
      </c>
      <c r="G1000" t="s">
        <v>26281</v>
      </c>
      <c r="H1000" t="s">
        <v>26282</v>
      </c>
      <c r="I1000" t="s">
        <v>26277</v>
      </c>
      <c r="J1000" t="s">
        <v>26145</v>
      </c>
      <c r="L1000" t="s">
        <v>26200</v>
      </c>
      <c r="M1000" t="s">
        <v>22797</v>
      </c>
      <c r="N1000" t="s">
        <v>23647</v>
      </c>
      <c r="O1000" t="s">
        <v>26293</v>
      </c>
      <c r="Q1000" t="s">
        <v>22679</v>
      </c>
      <c r="R1000" t="s">
        <v>23438</v>
      </c>
      <c r="S1000" t="s">
        <v>26294</v>
      </c>
      <c r="T1000" t="s">
        <v>26295</v>
      </c>
      <c r="U1000" t="s">
        <v>22438</v>
      </c>
      <c r="V1000" t="s">
        <v>26296</v>
      </c>
      <c r="X1000" t="s">
        <v>22440</v>
      </c>
      <c r="Y1000" t="s">
        <v>22441</v>
      </c>
      <c r="Z1000" t="s">
        <v>22442</v>
      </c>
      <c r="AD1000" t="s">
        <v>22422</v>
      </c>
      <c r="AE1000" t="s">
        <v>22424</v>
      </c>
    </row>
    <row r="1001" spans="1:31">
      <c r="A1001" t="s">
        <v>26273</v>
      </c>
      <c r="B1001" t="s">
        <v>26274</v>
      </c>
      <c r="C1001" t="s">
        <v>26248</v>
      </c>
      <c r="D1001" t="s">
        <v>112</v>
      </c>
      <c r="E1001" t="s">
        <v>26256</v>
      </c>
      <c r="F1001" t="s">
        <v>22428</v>
      </c>
      <c r="G1001" t="s">
        <v>26281</v>
      </c>
      <c r="H1001" t="s">
        <v>26282</v>
      </c>
      <c r="I1001" t="s">
        <v>26277</v>
      </c>
      <c r="J1001" t="s">
        <v>26145</v>
      </c>
      <c r="L1001" t="s">
        <v>26278</v>
      </c>
      <c r="M1001" t="s">
        <v>22797</v>
      </c>
      <c r="N1001" t="s">
        <v>22670</v>
      </c>
      <c r="P1001" t="s">
        <v>23403</v>
      </c>
      <c r="R1001" t="s">
        <v>23404</v>
      </c>
      <c r="S1001" t="s">
        <v>26279</v>
      </c>
      <c r="U1001" t="s">
        <v>22438</v>
      </c>
      <c r="V1001" t="s">
        <v>26280</v>
      </c>
      <c r="X1001" t="s">
        <v>22440</v>
      </c>
      <c r="Y1001" t="s">
        <v>22441</v>
      </c>
      <c r="Z1001" t="s">
        <v>22442</v>
      </c>
      <c r="AD1001" t="s">
        <v>22422</v>
      </c>
      <c r="AE1001" t="s">
        <v>22424</v>
      </c>
    </row>
    <row r="1002" spans="1:31">
      <c r="A1002" t="s">
        <v>26273</v>
      </c>
      <c r="B1002" t="s">
        <v>26274</v>
      </c>
      <c r="C1002" t="s">
        <v>26248</v>
      </c>
      <c r="D1002" t="s">
        <v>112</v>
      </c>
      <c r="E1002" t="s">
        <v>26259</v>
      </c>
      <c r="F1002" t="s">
        <v>22428</v>
      </c>
      <c r="G1002" t="s">
        <v>26283</v>
      </c>
      <c r="H1002" t="s">
        <v>26284</v>
      </c>
      <c r="I1002" t="s">
        <v>26277</v>
      </c>
      <c r="J1002" t="s">
        <v>26145</v>
      </c>
      <c r="L1002" t="s">
        <v>26200</v>
      </c>
      <c r="M1002" t="s">
        <v>22797</v>
      </c>
      <c r="N1002" t="s">
        <v>23647</v>
      </c>
      <c r="O1002" t="s">
        <v>26293</v>
      </c>
      <c r="Q1002" t="s">
        <v>22679</v>
      </c>
      <c r="R1002" t="s">
        <v>23438</v>
      </c>
      <c r="S1002" t="s">
        <v>26294</v>
      </c>
      <c r="T1002" t="s">
        <v>26295</v>
      </c>
      <c r="U1002" t="s">
        <v>22438</v>
      </c>
      <c r="V1002" t="s">
        <v>26296</v>
      </c>
      <c r="X1002" t="s">
        <v>22440</v>
      </c>
      <c r="Y1002" t="s">
        <v>22441</v>
      </c>
      <c r="Z1002" t="s">
        <v>22442</v>
      </c>
      <c r="AD1002" t="s">
        <v>22422</v>
      </c>
      <c r="AE1002" t="s">
        <v>22424</v>
      </c>
    </row>
    <row r="1003" spans="1:31">
      <c r="A1003" t="s">
        <v>26273</v>
      </c>
      <c r="B1003" t="s">
        <v>26274</v>
      </c>
      <c r="C1003" t="s">
        <v>26248</v>
      </c>
      <c r="D1003" t="s">
        <v>112</v>
      </c>
      <c r="E1003" t="s">
        <v>26259</v>
      </c>
      <c r="F1003" t="s">
        <v>22428</v>
      </c>
      <c r="G1003" t="s">
        <v>26283</v>
      </c>
      <c r="H1003" t="s">
        <v>26284</v>
      </c>
      <c r="I1003" t="s">
        <v>26277</v>
      </c>
      <c r="J1003" t="s">
        <v>26145</v>
      </c>
      <c r="L1003" t="s">
        <v>26278</v>
      </c>
      <c r="M1003" t="s">
        <v>22797</v>
      </c>
      <c r="N1003" t="s">
        <v>22670</v>
      </c>
      <c r="P1003" t="s">
        <v>23403</v>
      </c>
      <c r="R1003" t="s">
        <v>23404</v>
      </c>
      <c r="S1003" t="s">
        <v>26279</v>
      </c>
      <c r="U1003" t="s">
        <v>22438</v>
      </c>
      <c r="V1003" t="s">
        <v>26280</v>
      </c>
      <c r="X1003" t="s">
        <v>22440</v>
      </c>
      <c r="Y1003" t="s">
        <v>22441</v>
      </c>
      <c r="Z1003" t="s">
        <v>22442</v>
      </c>
      <c r="AD1003" t="s">
        <v>22422</v>
      </c>
      <c r="AE1003" t="s">
        <v>22424</v>
      </c>
    </row>
    <row r="1004" spans="1:31">
      <c r="A1004" t="s">
        <v>26273</v>
      </c>
      <c r="B1004" t="s">
        <v>26274</v>
      </c>
      <c r="C1004" t="s">
        <v>26248</v>
      </c>
      <c r="D1004" t="s">
        <v>112</v>
      </c>
      <c r="E1004" t="s">
        <v>26262</v>
      </c>
      <c r="F1004" t="s">
        <v>22428</v>
      </c>
      <c r="G1004" t="s">
        <v>26285</v>
      </c>
      <c r="H1004" t="s">
        <v>26286</v>
      </c>
      <c r="I1004" t="s">
        <v>26277</v>
      </c>
      <c r="J1004" t="s">
        <v>26145</v>
      </c>
      <c r="L1004" t="s">
        <v>26200</v>
      </c>
      <c r="M1004" t="s">
        <v>22797</v>
      </c>
      <c r="N1004" t="s">
        <v>23647</v>
      </c>
      <c r="O1004" t="s">
        <v>26293</v>
      </c>
      <c r="Q1004" t="s">
        <v>22679</v>
      </c>
      <c r="R1004" t="s">
        <v>23438</v>
      </c>
      <c r="S1004" t="s">
        <v>26294</v>
      </c>
      <c r="T1004" t="s">
        <v>26295</v>
      </c>
      <c r="U1004" t="s">
        <v>22438</v>
      </c>
      <c r="V1004" t="s">
        <v>26296</v>
      </c>
      <c r="X1004" t="s">
        <v>22440</v>
      </c>
      <c r="Y1004" t="s">
        <v>22441</v>
      </c>
      <c r="Z1004" t="s">
        <v>22442</v>
      </c>
      <c r="AD1004" t="s">
        <v>22422</v>
      </c>
      <c r="AE1004" t="s">
        <v>22424</v>
      </c>
    </row>
    <row r="1005" spans="1:31">
      <c r="A1005" t="s">
        <v>26273</v>
      </c>
      <c r="B1005" t="s">
        <v>26274</v>
      </c>
      <c r="C1005" t="s">
        <v>26248</v>
      </c>
      <c r="D1005" t="s">
        <v>112</v>
      </c>
      <c r="E1005" t="s">
        <v>26262</v>
      </c>
      <c r="F1005" t="s">
        <v>22428</v>
      </c>
      <c r="G1005" t="s">
        <v>26285</v>
      </c>
      <c r="H1005" t="s">
        <v>26286</v>
      </c>
      <c r="I1005" t="s">
        <v>26277</v>
      </c>
      <c r="J1005" t="s">
        <v>26145</v>
      </c>
      <c r="L1005" t="s">
        <v>26278</v>
      </c>
      <c r="M1005" t="s">
        <v>22797</v>
      </c>
      <c r="N1005" t="s">
        <v>22670</v>
      </c>
      <c r="P1005" t="s">
        <v>23403</v>
      </c>
      <c r="R1005" t="s">
        <v>23404</v>
      </c>
      <c r="S1005" t="s">
        <v>26279</v>
      </c>
      <c r="U1005" t="s">
        <v>22438</v>
      </c>
      <c r="V1005" t="s">
        <v>26280</v>
      </c>
      <c r="X1005" t="s">
        <v>22440</v>
      </c>
      <c r="Y1005" t="s">
        <v>22441</v>
      </c>
      <c r="Z1005" t="s">
        <v>22442</v>
      </c>
      <c r="AD1005" t="s">
        <v>22422</v>
      </c>
      <c r="AE1005" t="s">
        <v>22424</v>
      </c>
    </row>
    <row r="1006" spans="1:31">
      <c r="A1006" t="s">
        <v>26273</v>
      </c>
      <c r="B1006" t="s">
        <v>26274</v>
      </c>
      <c r="C1006" t="s">
        <v>26248</v>
      </c>
      <c r="D1006" t="s">
        <v>112</v>
      </c>
      <c r="E1006" t="s">
        <v>26265</v>
      </c>
      <c r="F1006" t="s">
        <v>22428</v>
      </c>
      <c r="G1006" t="s">
        <v>26287</v>
      </c>
      <c r="H1006" t="s">
        <v>26288</v>
      </c>
      <c r="I1006" t="s">
        <v>26289</v>
      </c>
      <c r="J1006" t="s">
        <v>26145</v>
      </c>
      <c r="L1006" t="s">
        <v>26200</v>
      </c>
      <c r="M1006" t="s">
        <v>22797</v>
      </c>
      <c r="N1006" t="s">
        <v>23647</v>
      </c>
      <c r="O1006" t="s">
        <v>26293</v>
      </c>
      <c r="Q1006" t="s">
        <v>22679</v>
      </c>
      <c r="R1006" t="s">
        <v>23438</v>
      </c>
      <c r="S1006" t="s">
        <v>26297</v>
      </c>
      <c r="T1006" t="s">
        <v>26295</v>
      </c>
      <c r="U1006" t="s">
        <v>22438</v>
      </c>
      <c r="V1006" t="s">
        <v>26296</v>
      </c>
      <c r="X1006" t="s">
        <v>22440</v>
      </c>
      <c r="Y1006" t="s">
        <v>22441</v>
      </c>
      <c r="Z1006" t="s">
        <v>22442</v>
      </c>
      <c r="AD1006" t="s">
        <v>22422</v>
      </c>
      <c r="AE1006" t="s">
        <v>22424</v>
      </c>
    </row>
    <row r="1007" spans="1:31">
      <c r="A1007" t="s">
        <v>26273</v>
      </c>
      <c r="B1007" t="s">
        <v>26274</v>
      </c>
      <c r="C1007" t="s">
        <v>26248</v>
      </c>
      <c r="D1007" t="s">
        <v>112</v>
      </c>
      <c r="E1007" t="s">
        <v>26265</v>
      </c>
      <c r="F1007" t="s">
        <v>22428</v>
      </c>
      <c r="G1007" t="s">
        <v>26287</v>
      </c>
      <c r="H1007" t="s">
        <v>26288</v>
      </c>
      <c r="I1007" t="s">
        <v>26289</v>
      </c>
      <c r="J1007" t="s">
        <v>26145</v>
      </c>
      <c r="L1007" t="s">
        <v>26278</v>
      </c>
      <c r="M1007" t="s">
        <v>22797</v>
      </c>
      <c r="N1007" t="s">
        <v>22670</v>
      </c>
      <c r="P1007" t="s">
        <v>23403</v>
      </c>
      <c r="R1007" t="s">
        <v>23404</v>
      </c>
      <c r="S1007" t="s">
        <v>26290</v>
      </c>
      <c r="U1007" t="s">
        <v>22438</v>
      </c>
      <c r="V1007" t="s">
        <v>26280</v>
      </c>
      <c r="X1007" t="s">
        <v>22440</v>
      </c>
      <c r="Y1007" t="s">
        <v>22441</v>
      </c>
      <c r="Z1007" t="s">
        <v>22442</v>
      </c>
      <c r="AD1007" t="s">
        <v>22422</v>
      </c>
      <c r="AE1007" t="s">
        <v>22424</v>
      </c>
    </row>
    <row r="1008" spans="1:31">
      <c r="A1008" t="s">
        <v>26273</v>
      </c>
      <c r="B1008" t="s">
        <v>26274</v>
      </c>
      <c r="C1008" t="s">
        <v>26248</v>
      </c>
      <c r="D1008" t="s">
        <v>112</v>
      </c>
      <c r="E1008" t="s">
        <v>26270</v>
      </c>
      <c r="F1008" t="s">
        <v>22428</v>
      </c>
      <c r="G1008" t="s">
        <v>26291</v>
      </c>
      <c r="H1008" t="s">
        <v>26292</v>
      </c>
      <c r="I1008" t="s">
        <v>26289</v>
      </c>
      <c r="J1008" t="s">
        <v>26145</v>
      </c>
      <c r="L1008" t="s">
        <v>26200</v>
      </c>
      <c r="M1008" t="s">
        <v>22797</v>
      </c>
      <c r="N1008" t="s">
        <v>23647</v>
      </c>
      <c r="O1008" t="s">
        <v>26293</v>
      </c>
      <c r="Q1008" t="s">
        <v>22679</v>
      </c>
      <c r="R1008" t="s">
        <v>23438</v>
      </c>
      <c r="S1008" t="s">
        <v>26297</v>
      </c>
      <c r="T1008" t="s">
        <v>26295</v>
      </c>
      <c r="U1008" t="s">
        <v>22438</v>
      </c>
      <c r="V1008" t="s">
        <v>26296</v>
      </c>
      <c r="X1008" t="s">
        <v>22440</v>
      </c>
      <c r="Y1008" t="s">
        <v>22441</v>
      </c>
      <c r="Z1008" t="s">
        <v>22442</v>
      </c>
      <c r="AD1008" t="s">
        <v>22422</v>
      </c>
      <c r="AE1008" t="s">
        <v>22424</v>
      </c>
    </row>
    <row r="1009" spans="1:31">
      <c r="A1009" t="s">
        <v>26273</v>
      </c>
      <c r="B1009" t="s">
        <v>26274</v>
      </c>
      <c r="C1009" t="s">
        <v>26248</v>
      </c>
      <c r="D1009" t="s">
        <v>112</v>
      </c>
      <c r="E1009" t="s">
        <v>26270</v>
      </c>
      <c r="F1009" t="s">
        <v>22428</v>
      </c>
      <c r="G1009" t="s">
        <v>26291</v>
      </c>
      <c r="H1009" t="s">
        <v>26292</v>
      </c>
      <c r="I1009" t="s">
        <v>26289</v>
      </c>
      <c r="J1009" t="s">
        <v>26145</v>
      </c>
      <c r="L1009" t="s">
        <v>26278</v>
      </c>
      <c r="M1009" t="s">
        <v>22797</v>
      </c>
      <c r="N1009" t="s">
        <v>22670</v>
      </c>
      <c r="P1009" t="s">
        <v>23403</v>
      </c>
      <c r="R1009" t="s">
        <v>23404</v>
      </c>
      <c r="S1009" t="s">
        <v>26290</v>
      </c>
      <c r="U1009" t="s">
        <v>22438</v>
      </c>
      <c r="V1009" t="s">
        <v>26280</v>
      </c>
      <c r="X1009" t="s">
        <v>22440</v>
      </c>
      <c r="Y1009" t="s">
        <v>22441</v>
      </c>
      <c r="Z1009" t="s">
        <v>22442</v>
      </c>
      <c r="AD1009" t="s">
        <v>22422</v>
      </c>
      <c r="AE1009" t="s">
        <v>22424</v>
      </c>
    </row>
    <row r="1010" spans="1:31">
      <c r="A1010" t="s">
        <v>26273</v>
      </c>
      <c r="B1010" t="s">
        <v>26274</v>
      </c>
      <c r="C1010" t="s">
        <v>26248</v>
      </c>
      <c r="D1010" t="s">
        <v>112</v>
      </c>
      <c r="E1010" t="s">
        <v>26196</v>
      </c>
      <c r="F1010" t="s">
        <v>22428</v>
      </c>
      <c r="G1010" t="s">
        <v>26298</v>
      </c>
      <c r="H1010" t="s">
        <v>26299</v>
      </c>
      <c r="I1010" t="s">
        <v>26300</v>
      </c>
      <c r="J1010" t="s">
        <v>26145</v>
      </c>
      <c r="K1010" t="s">
        <v>26301</v>
      </c>
      <c r="L1010" t="s">
        <v>26200</v>
      </c>
      <c r="M1010" t="s">
        <v>22797</v>
      </c>
      <c r="N1010" t="s">
        <v>22573</v>
      </c>
      <c r="P1010" t="s">
        <v>23403</v>
      </c>
      <c r="R1010" t="s">
        <v>23404</v>
      </c>
      <c r="S1010" t="s">
        <v>26201</v>
      </c>
      <c r="T1010" t="s">
        <v>26302</v>
      </c>
      <c r="U1010" t="s">
        <v>22438</v>
      </c>
      <c r="V1010" t="s">
        <v>26303</v>
      </c>
      <c r="Y1010" t="s">
        <v>22441</v>
      </c>
      <c r="Z1010" t="s">
        <v>22442</v>
      </c>
      <c r="AD1010" t="s">
        <v>22422</v>
      </c>
      <c r="AE1010" t="s">
        <v>22424</v>
      </c>
    </row>
    <row r="1011" spans="1:31">
      <c r="A1011" t="s">
        <v>26325</v>
      </c>
      <c r="B1011" t="s">
        <v>26274</v>
      </c>
      <c r="D1011" t="s">
        <v>112</v>
      </c>
      <c r="E1011" t="s">
        <v>26196</v>
      </c>
      <c r="F1011" t="s">
        <v>22428</v>
      </c>
      <c r="G1011" t="s">
        <v>26326</v>
      </c>
      <c r="H1011" t="s">
        <v>26327</v>
      </c>
      <c r="I1011" t="s">
        <v>26328</v>
      </c>
      <c r="J1011" t="s">
        <v>26145</v>
      </c>
      <c r="L1011" t="s">
        <v>26200</v>
      </c>
      <c r="M1011" t="s">
        <v>22797</v>
      </c>
      <c r="N1011" t="s">
        <v>22573</v>
      </c>
      <c r="R1011" t="s">
        <v>23404</v>
      </c>
      <c r="U1011" t="s">
        <v>22438</v>
      </c>
      <c r="Y1011" t="s">
        <v>22441</v>
      </c>
      <c r="Z1011" t="s">
        <v>22442</v>
      </c>
      <c r="AD1011" t="s">
        <v>22422</v>
      </c>
      <c r="AE1011" t="s">
        <v>22424</v>
      </c>
    </row>
    <row r="1012" spans="1:31">
      <c r="A1012" t="s">
        <v>26329</v>
      </c>
      <c r="B1012" t="s">
        <v>26330</v>
      </c>
      <c r="D1012" t="s">
        <v>26338</v>
      </c>
      <c r="E1012" t="s">
        <v>26339</v>
      </c>
      <c r="F1012" t="s">
        <v>26222</v>
      </c>
      <c r="G1012" t="s">
        <v>26340</v>
      </c>
      <c r="H1012" t="s">
        <v>26341</v>
      </c>
      <c r="I1012" t="s">
        <v>26342</v>
      </c>
      <c r="J1012" t="s">
        <v>26145</v>
      </c>
      <c r="K1012" t="s">
        <v>26226</v>
      </c>
      <c r="L1012" t="s">
        <v>26227</v>
      </c>
      <c r="M1012" t="s">
        <v>22797</v>
      </c>
      <c r="N1012" t="s">
        <v>22504</v>
      </c>
      <c r="O1012" t="s">
        <v>26185</v>
      </c>
      <c r="P1012" t="s">
        <v>26186</v>
      </c>
      <c r="Q1012" t="s">
        <v>22679</v>
      </c>
      <c r="R1012" t="s">
        <v>26229</v>
      </c>
      <c r="S1012" t="s">
        <v>26345</v>
      </c>
      <c r="U1012" t="s">
        <v>22438</v>
      </c>
      <c r="V1012" t="s">
        <v>26346</v>
      </c>
      <c r="X1012" t="s">
        <v>22605</v>
      </c>
      <c r="Y1012" t="s">
        <v>22441</v>
      </c>
      <c r="Z1012" t="s">
        <v>22442</v>
      </c>
      <c r="AD1012" t="s">
        <v>22422</v>
      </c>
      <c r="AE1012" t="s">
        <v>89</v>
      </c>
    </row>
    <row r="1013" spans="1:31">
      <c r="A1013" t="s">
        <v>26329</v>
      </c>
      <c r="B1013" t="s">
        <v>26330</v>
      </c>
      <c r="D1013" t="s">
        <v>26338</v>
      </c>
      <c r="E1013" t="s">
        <v>26339</v>
      </c>
      <c r="F1013" t="s">
        <v>26222</v>
      </c>
      <c r="G1013" t="s">
        <v>26340</v>
      </c>
      <c r="H1013" t="s">
        <v>26341</v>
      </c>
      <c r="I1013" t="s">
        <v>26342</v>
      </c>
      <c r="J1013" t="s">
        <v>26145</v>
      </c>
      <c r="K1013" t="s">
        <v>26226</v>
      </c>
      <c r="L1013" t="s">
        <v>26227</v>
      </c>
      <c r="M1013" t="s">
        <v>22797</v>
      </c>
      <c r="N1013" t="s">
        <v>22504</v>
      </c>
      <c r="O1013" t="s">
        <v>26185</v>
      </c>
      <c r="P1013" t="s">
        <v>26186</v>
      </c>
      <c r="Q1013" t="s">
        <v>22679</v>
      </c>
      <c r="R1013" t="s">
        <v>26229</v>
      </c>
      <c r="S1013" t="s">
        <v>26343</v>
      </c>
      <c r="U1013" t="s">
        <v>22438</v>
      </c>
      <c r="V1013" t="s">
        <v>26344</v>
      </c>
      <c r="X1013" t="s">
        <v>22605</v>
      </c>
      <c r="Y1013" t="s">
        <v>22441</v>
      </c>
      <c r="Z1013" t="s">
        <v>22442</v>
      </c>
      <c r="AD1013" t="s">
        <v>22422</v>
      </c>
      <c r="AE1013" t="s">
        <v>89</v>
      </c>
    </row>
    <row r="1014" spans="1:31">
      <c r="A1014" t="s">
        <v>26329</v>
      </c>
      <c r="B1014" t="s">
        <v>26330</v>
      </c>
      <c r="D1014" t="s">
        <v>26347</v>
      </c>
      <c r="E1014" t="s">
        <v>26348</v>
      </c>
      <c r="F1014" t="s">
        <v>26222</v>
      </c>
      <c r="G1014" t="s">
        <v>26349</v>
      </c>
      <c r="H1014" t="s">
        <v>26350</v>
      </c>
      <c r="I1014" t="s">
        <v>26351</v>
      </c>
      <c r="J1014" t="s">
        <v>26145</v>
      </c>
      <c r="K1014" t="s">
        <v>26226</v>
      </c>
      <c r="L1014" t="s">
        <v>26227</v>
      </c>
      <c r="M1014" t="s">
        <v>22797</v>
      </c>
      <c r="N1014" t="s">
        <v>22504</v>
      </c>
      <c r="O1014" t="s">
        <v>26185</v>
      </c>
      <c r="P1014" t="s">
        <v>26186</v>
      </c>
      <c r="Q1014" t="s">
        <v>22679</v>
      </c>
      <c r="R1014" t="s">
        <v>26229</v>
      </c>
      <c r="S1014" t="s">
        <v>26352</v>
      </c>
      <c r="T1014" t="s">
        <v>26353</v>
      </c>
      <c r="U1014" t="s">
        <v>22438</v>
      </c>
      <c r="V1014" t="s">
        <v>26354</v>
      </c>
      <c r="X1014" t="s">
        <v>23475</v>
      </c>
      <c r="Y1014" t="s">
        <v>22441</v>
      </c>
      <c r="Z1014" t="s">
        <v>22442</v>
      </c>
      <c r="AD1014" t="s">
        <v>22422</v>
      </c>
      <c r="AE1014" t="s">
        <v>89</v>
      </c>
    </row>
    <row r="1015" spans="1:31">
      <c r="A1015" t="s">
        <v>26329</v>
      </c>
      <c r="B1015" t="s">
        <v>26330</v>
      </c>
      <c r="D1015" t="s">
        <v>26220</v>
      </c>
      <c r="E1015" t="s">
        <v>26221</v>
      </c>
      <c r="F1015" t="s">
        <v>26222</v>
      </c>
      <c r="G1015" t="s">
        <v>26355</v>
      </c>
      <c r="H1015" t="s">
        <v>26356</v>
      </c>
      <c r="I1015" t="s">
        <v>26357</v>
      </c>
      <c r="J1015" t="s">
        <v>26145</v>
      </c>
      <c r="K1015" t="s">
        <v>26226</v>
      </c>
      <c r="L1015" t="s">
        <v>26227</v>
      </c>
      <c r="M1015" t="s">
        <v>22797</v>
      </c>
      <c r="N1015" t="s">
        <v>22504</v>
      </c>
      <c r="O1015" t="s">
        <v>26185</v>
      </c>
      <c r="P1015" t="s">
        <v>26186</v>
      </c>
      <c r="Q1015" t="s">
        <v>22679</v>
      </c>
      <c r="R1015" t="s">
        <v>26229</v>
      </c>
      <c r="S1015" t="s">
        <v>26358</v>
      </c>
      <c r="T1015" t="s">
        <v>26359</v>
      </c>
      <c r="U1015" t="s">
        <v>22438</v>
      </c>
      <c r="V1015" t="s">
        <v>26360</v>
      </c>
      <c r="X1015" t="s">
        <v>23475</v>
      </c>
      <c r="Y1015" t="s">
        <v>22441</v>
      </c>
      <c r="Z1015" t="s">
        <v>22442</v>
      </c>
      <c r="AD1015" t="s">
        <v>22422</v>
      </c>
      <c r="AE1015" t="s">
        <v>89</v>
      </c>
    </row>
    <row r="1016" spans="1:31">
      <c r="A1016" t="s">
        <v>26329</v>
      </c>
      <c r="B1016" t="s">
        <v>26330</v>
      </c>
      <c r="D1016" t="s">
        <v>26331</v>
      </c>
      <c r="E1016" t="s">
        <v>26332</v>
      </c>
      <c r="F1016" t="s">
        <v>25884</v>
      </c>
      <c r="G1016" t="s">
        <v>26333</v>
      </c>
      <c r="H1016" t="s">
        <v>26334</v>
      </c>
      <c r="I1016" t="s">
        <v>26335</v>
      </c>
      <c r="J1016" t="s">
        <v>26145</v>
      </c>
      <c r="K1016" t="s">
        <v>26301</v>
      </c>
      <c r="L1016" t="s">
        <v>26336</v>
      </c>
      <c r="M1016" t="s">
        <v>22797</v>
      </c>
      <c r="N1016" t="s">
        <v>22573</v>
      </c>
      <c r="P1016" t="s">
        <v>139</v>
      </c>
      <c r="R1016" t="s">
        <v>23404</v>
      </c>
      <c r="S1016" t="s">
        <v>26337</v>
      </c>
      <c r="U1016" t="s">
        <v>22438</v>
      </c>
      <c r="V1016" t="s">
        <v>26164</v>
      </c>
      <c r="X1016" t="s">
        <v>22440</v>
      </c>
      <c r="Y1016" t="s">
        <v>22441</v>
      </c>
      <c r="Z1016" t="s">
        <v>22442</v>
      </c>
      <c r="AD1016" t="s">
        <v>22422</v>
      </c>
      <c r="AE1016" t="s">
        <v>89</v>
      </c>
    </row>
    <row r="1017" spans="1:31">
      <c r="A1017" t="s">
        <v>26329</v>
      </c>
      <c r="B1017" t="s">
        <v>26330</v>
      </c>
      <c r="D1017" t="s">
        <v>26361</v>
      </c>
      <c r="E1017" t="s">
        <v>26362</v>
      </c>
      <c r="F1017" t="s">
        <v>22428</v>
      </c>
      <c r="G1017" t="s">
        <v>26363</v>
      </c>
      <c r="H1017" t="s">
        <v>26364</v>
      </c>
      <c r="I1017" t="s">
        <v>26365</v>
      </c>
      <c r="J1017" t="s">
        <v>26145</v>
      </c>
      <c r="K1017" t="s">
        <v>26301</v>
      </c>
      <c r="L1017" t="s">
        <v>26200</v>
      </c>
      <c r="M1017" t="s">
        <v>22797</v>
      </c>
      <c r="N1017" t="s">
        <v>22504</v>
      </c>
      <c r="O1017" t="s">
        <v>26174</v>
      </c>
      <c r="P1017" t="s">
        <v>26186</v>
      </c>
      <c r="Q1017" t="s">
        <v>22679</v>
      </c>
      <c r="R1017" t="s">
        <v>26176</v>
      </c>
      <c r="S1017" t="s">
        <v>26366</v>
      </c>
      <c r="T1017" t="s">
        <v>26367</v>
      </c>
      <c r="U1017" t="s">
        <v>22438</v>
      </c>
      <c r="V1017" t="s">
        <v>26179</v>
      </c>
      <c r="X1017" t="s">
        <v>22605</v>
      </c>
      <c r="Y1017" t="s">
        <v>22441</v>
      </c>
      <c r="Z1017" t="s">
        <v>22442</v>
      </c>
      <c r="AD1017" t="s">
        <v>22422</v>
      </c>
      <c r="AE1017" t="s">
        <v>89</v>
      </c>
    </row>
    <row r="1018" spans="1:31">
      <c r="A1018" t="s">
        <v>26368</v>
      </c>
      <c r="B1018" t="s">
        <v>26369</v>
      </c>
      <c r="D1018" t="s">
        <v>26220</v>
      </c>
      <c r="E1018" t="s">
        <v>26221</v>
      </c>
      <c r="F1018" t="s">
        <v>26222</v>
      </c>
      <c r="G1018" t="s">
        <v>26377</v>
      </c>
      <c r="H1018" t="s">
        <v>26378</v>
      </c>
      <c r="I1018" t="s">
        <v>26379</v>
      </c>
      <c r="J1018" t="s">
        <v>26145</v>
      </c>
      <c r="K1018" t="s">
        <v>26226</v>
      </c>
      <c r="L1018" t="s">
        <v>26227</v>
      </c>
      <c r="M1018" t="s">
        <v>22797</v>
      </c>
      <c r="N1018" t="s">
        <v>22504</v>
      </c>
      <c r="O1018" t="s">
        <v>26185</v>
      </c>
      <c r="P1018" t="s">
        <v>26186</v>
      </c>
      <c r="Q1018" t="s">
        <v>22679</v>
      </c>
      <c r="R1018" t="s">
        <v>26229</v>
      </c>
      <c r="S1018" t="s">
        <v>26380</v>
      </c>
      <c r="U1018" t="s">
        <v>22438</v>
      </c>
      <c r="V1018" t="s">
        <v>26381</v>
      </c>
      <c r="X1018" t="s">
        <v>23475</v>
      </c>
      <c r="Y1018" t="s">
        <v>22441</v>
      </c>
      <c r="Z1018" t="s">
        <v>22442</v>
      </c>
      <c r="AD1018" t="s">
        <v>22422</v>
      </c>
      <c r="AE1018" t="s">
        <v>89</v>
      </c>
    </row>
    <row r="1019" spans="1:31">
      <c r="A1019" t="s">
        <v>26368</v>
      </c>
      <c r="B1019" t="s">
        <v>26369</v>
      </c>
      <c r="D1019" t="s">
        <v>112</v>
      </c>
      <c r="E1019" t="s">
        <v>26370</v>
      </c>
      <c r="F1019" t="s">
        <v>26222</v>
      </c>
      <c r="G1019" t="s">
        <v>26371</v>
      </c>
      <c r="H1019" t="s">
        <v>26372</v>
      </c>
      <c r="I1019" t="s">
        <v>26373</v>
      </c>
      <c r="J1019" t="s">
        <v>26145</v>
      </c>
      <c r="K1019" t="s">
        <v>26226</v>
      </c>
      <c r="L1019" t="s">
        <v>26156</v>
      </c>
      <c r="M1019" t="s">
        <v>22797</v>
      </c>
      <c r="N1019" t="s">
        <v>22504</v>
      </c>
      <c r="O1019" t="s">
        <v>26185</v>
      </c>
      <c r="P1019" t="s">
        <v>26186</v>
      </c>
      <c r="Q1019" t="s">
        <v>22679</v>
      </c>
      <c r="R1019" t="s">
        <v>26187</v>
      </c>
      <c r="S1019" t="s">
        <v>26374</v>
      </c>
      <c r="T1019" t="s">
        <v>26375</v>
      </c>
      <c r="U1019" t="s">
        <v>22438</v>
      </c>
      <c r="V1019" t="s">
        <v>26376</v>
      </c>
      <c r="X1019" t="s">
        <v>22605</v>
      </c>
      <c r="Y1019" t="s">
        <v>22441</v>
      </c>
      <c r="Z1019" t="s">
        <v>22442</v>
      </c>
      <c r="AD1019" t="s">
        <v>22422</v>
      </c>
      <c r="AE1019" t="s">
        <v>89</v>
      </c>
    </row>
    <row r="1020" spans="1:31">
      <c r="A1020" t="s">
        <v>26382</v>
      </c>
      <c r="D1020" t="s">
        <v>112</v>
      </c>
      <c r="E1020" t="s">
        <v>26383</v>
      </c>
      <c r="F1020" t="s">
        <v>26222</v>
      </c>
      <c r="G1020" t="s">
        <v>26384</v>
      </c>
      <c r="H1020" t="s">
        <v>26385</v>
      </c>
      <c r="I1020" t="s">
        <v>26386</v>
      </c>
      <c r="J1020" t="s">
        <v>26145</v>
      </c>
      <c r="K1020" t="s">
        <v>26301</v>
      </c>
      <c r="L1020" t="s">
        <v>26227</v>
      </c>
      <c r="M1020" t="s">
        <v>22797</v>
      </c>
      <c r="N1020" t="s">
        <v>22504</v>
      </c>
      <c r="O1020" t="s">
        <v>26185</v>
      </c>
      <c r="P1020" t="s">
        <v>26186</v>
      </c>
      <c r="Q1020" t="s">
        <v>22679</v>
      </c>
      <c r="R1020" t="s">
        <v>26176</v>
      </c>
      <c r="S1020" t="s">
        <v>26387</v>
      </c>
      <c r="T1020" t="s">
        <v>26388</v>
      </c>
      <c r="U1020" t="s">
        <v>22438</v>
      </c>
      <c r="V1020" t="s">
        <v>26376</v>
      </c>
      <c r="X1020" t="s">
        <v>22605</v>
      </c>
      <c r="Y1020" t="s">
        <v>22441</v>
      </c>
      <c r="Z1020" t="s">
        <v>22442</v>
      </c>
      <c r="AD1020" t="s">
        <v>22422</v>
      </c>
      <c r="AE1020" t="s">
        <v>89</v>
      </c>
    </row>
    <row r="1021" spans="1:31">
      <c r="A1021" t="s">
        <v>26389</v>
      </c>
      <c r="B1021" t="s">
        <v>26390</v>
      </c>
      <c r="D1021" t="s">
        <v>26414</v>
      </c>
      <c r="E1021" t="s">
        <v>26415</v>
      </c>
      <c r="F1021" t="s">
        <v>25884</v>
      </c>
      <c r="G1021" t="s">
        <v>26416</v>
      </c>
      <c r="H1021" t="s">
        <v>26417</v>
      </c>
      <c r="I1021" t="s">
        <v>26418</v>
      </c>
      <c r="J1021" t="s">
        <v>26419</v>
      </c>
      <c r="K1021" t="s">
        <v>26409</v>
      </c>
      <c r="L1021" t="s">
        <v>25542</v>
      </c>
      <c r="M1021" t="s">
        <v>26399</v>
      </c>
      <c r="N1021" t="s">
        <v>26420</v>
      </c>
      <c r="R1021" t="s">
        <v>22979</v>
      </c>
      <c r="S1021" t="s">
        <v>26421</v>
      </c>
      <c r="U1021" t="s">
        <v>22438</v>
      </c>
      <c r="V1021" t="s">
        <v>26422</v>
      </c>
      <c r="Y1021" t="s">
        <v>22441</v>
      </c>
      <c r="Z1021" t="s">
        <v>22442</v>
      </c>
      <c r="AE1021" t="s">
        <v>90</v>
      </c>
    </row>
    <row r="1022" spans="1:31">
      <c r="A1022" t="s">
        <v>26389</v>
      </c>
      <c r="B1022" t="s">
        <v>26390</v>
      </c>
      <c r="D1022" t="s">
        <v>26391</v>
      </c>
      <c r="E1022" t="s">
        <v>26392</v>
      </c>
      <c r="F1022" t="s">
        <v>25884</v>
      </c>
      <c r="G1022" t="s">
        <v>26429</v>
      </c>
      <c r="H1022" t="s">
        <v>26430</v>
      </c>
      <c r="I1022" t="s">
        <v>26431</v>
      </c>
      <c r="J1022" t="s">
        <v>26419</v>
      </c>
      <c r="K1022" t="s">
        <v>26397</v>
      </c>
      <c r="L1022" t="s">
        <v>26398</v>
      </c>
      <c r="M1022" t="s">
        <v>26399</v>
      </c>
      <c r="N1022" t="s">
        <v>22730</v>
      </c>
      <c r="P1022" t="s">
        <v>26401</v>
      </c>
      <c r="Q1022" t="s">
        <v>22679</v>
      </c>
      <c r="R1022" t="s">
        <v>26402</v>
      </c>
      <c r="S1022" t="s">
        <v>26432</v>
      </c>
      <c r="T1022" t="s">
        <v>26433</v>
      </c>
      <c r="U1022" t="s">
        <v>22438</v>
      </c>
      <c r="V1022" t="s">
        <v>26434</v>
      </c>
      <c r="W1022" t="s">
        <v>26435</v>
      </c>
      <c r="X1022" t="s">
        <v>22440</v>
      </c>
      <c r="Y1022" t="s">
        <v>22441</v>
      </c>
      <c r="Z1022" t="s">
        <v>22442</v>
      </c>
      <c r="AD1022" t="s">
        <v>22422</v>
      </c>
      <c r="AE1022" t="s">
        <v>89</v>
      </c>
    </row>
    <row r="1023" spans="1:31">
      <c r="A1023" t="s">
        <v>26389</v>
      </c>
      <c r="B1023" t="s">
        <v>26390</v>
      </c>
      <c r="D1023" t="s">
        <v>26391</v>
      </c>
      <c r="E1023" t="s">
        <v>26392</v>
      </c>
      <c r="F1023" t="s">
        <v>25884</v>
      </c>
      <c r="G1023" t="s">
        <v>26436</v>
      </c>
      <c r="H1023" t="s">
        <v>26437</v>
      </c>
      <c r="I1023" t="s">
        <v>26438</v>
      </c>
      <c r="J1023" t="s">
        <v>26419</v>
      </c>
      <c r="K1023" t="s">
        <v>26409</v>
      </c>
      <c r="L1023" t="s">
        <v>26398</v>
      </c>
      <c r="M1023" t="s">
        <v>26399</v>
      </c>
      <c r="N1023" t="s">
        <v>26400</v>
      </c>
      <c r="P1023" t="s">
        <v>26401</v>
      </c>
      <c r="Q1023" t="s">
        <v>22679</v>
      </c>
      <c r="R1023" t="s">
        <v>26402</v>
      </c>
      <c r="S1023" t="s">
        <v>26439</v>
      </c>
      <c r="T1023" t="s">
        <v>26440</v>
      </c>
      <c r="U1023" t="s">
        <v>22438</v>
      </c>
      <c r="V1023" t="s">
        <v>26412</v>
      </c>
      <c r="W1023" t="s">
        <v>26413</v>
      </c>
      <c r="X1023" t="s">
        <v>22440</v>
      </c>
      <c r="Y1023" t="s">
        <v>22441</v>
      </c>
      <c r="Z1023" t="s">
        <v>22442</v>
      </c>
      <c r="AD1023" t="s">
        <v>22422</v>
      </c>
      <c r="AE1023" t="s">
        <v>89</v>
      </c>
    </row>
    <row r="1024" spans="1:31">
      <c r="A1024" t="s">
        <v>26389</v>
      </c>
      <c r="B1024" t="s">
        <v>26390</v>
      </c>
      <c r="D1024" t="s">
        <v>26414</v>
      </c>
      <c r="E1024" t="s">
        <v>26415</v>
      </c>
      <c r="F1024" t="s">
        <v>25884</v>
      </c>
      <c r="G1024" t="s">
        <v>26441</v>
      </c>
      <c r="H1024" t="s">
        <v>26442</v>
      </c>
      <c r="I1024" t="s">
        <v>26443</v>
      </c>
      <c r="J1024" t="s">
        <v>26419</v>
      </c>
      <c r="K1024" t="s">
        <v>26409</v>
      </c>
      <c r="L1024" t="s">
        <v>26398</v>
      </c>
      <c r="M1024" t="s">
        <v>26399</v>
      </c>
      <c r="N1024" t="s">
        <v>26400</v>
      </c>
      <c r="P1024" t="s">
        <v>26401</v>
      </c>
      <c r="Q1024" t="s">
        <v>22679</v>
      </c>
      <c r="R1024" t="s">
        <v>26402</v>
      </c>
      <c r="S1024" t="s">
        <v>26444</v>
      </c>
      <c r="U1024" t="s">
        <v>22438</v>
      </c>
      <c r="V1024" t="s">
        <v>26445</v>
      </c>
      <c r="Y1024" t="s">
        <v>22441</v>
      </c>
      <c r="Z1024" t="s">
        <v>22442</v>
      </c>
      <c r="AC1024" t="s">
        <v>22762</v>
      </c>
      <c r="AE1024" t="s">
        <v>90</v>
      </c>
    </row>
    <row r="1025" spans="1:31">
      <c r="A1025" t="s">
        <v>26389</v>
      </c>
      <c r="B1025" t="s">
        <v>26390</v>
      </c>
      <c r="D1025" t="s">
        <v>26414</v>
      </c>
      <c r="E1025" t="s">
        <v>26415</v>
      </c>
      <c r="F1025" t="s">
        <v>25884</v>
      </c>
      <c r="G1025" t="s">
        <v>26423</v>
      </c>
      <c r="H1025" t="s">
        <v>26424</v>
      </c>
      <c r="I1025" t="s">
        <v>26425</v>
      </c>
      <c r="J1025" t="s">
        <v>26419</v>
      </c>
      <c r="K1025" t="s">
        <v>26409</v>
      </c>
      <c r="L1025" t="s">
        <v>26426</v>
      </c>
      <c r="M1025" t="s">
        <v>26399</v>
      </c>
      <c r="N1025" t="s">
        <v>26420</v>
      </c>
      <c r="R1025" t="s">
        <v>22979</v>
      </c>
      <c r="S1025" t="s">
        <v>26427</v>
      </c>
      <c r="U1025" t="s">
        <v>22438</v>
      </c>
      <c r="V1025" t="s">
        <v>26428</v>
      </c>
      <c r="Y1025" t="s">
        <v>22441</v>
      </c>
      <c r="Z1025" t="s">
        <v>22442</v>
      </c>
      <c r="AE1025" t="s">
        <v>90</v>
      </c>
    </row>
    <row r="1026" spans="1:31">
      <c r="A1026" t="s">
        <v>26389</v>
      </c>
      <c r="B1026" t="s">
        <v>26390</v>
      </c>
      <c r="D1026" t="s">
        <v>26391</v>
      </c>
      <c r="E1026" t="s">
        <v>26392</v>
      </c>
      <c r="F1026" t="s">
        <v>25884</v>
      </c>
      <c r="G1026" t="s">
        <v>26393</v>
      </c>
      <c r="H1026" t="s">
        <v>26394</v>
      </c>
      <c r="I1026" t="s">
        <v>26395</v>
      </c>
      <c r="J1026" t="s">
        <v>26396</v>
      </c>
      <c r="K1026" t="s">
        <v>26397</v>
      </c>
      <c r="L1026" t="s">
        <v>26398</v>
      </c>
      <c r="M1026" t="s">
        <v>26399</v>
      </c>
      <c r="N1026" t="s">
        <v>26400</v>
      </c>
      <c r="P1026" t="s">
        <v>26401</v>
      </c>
      <c r="Q1026" t="s">
        <v>22679</v>
      </c>
      <c r="R1026" t="s">
        <v>26402</v>
      </c>
      <c r="S1026" t="s">
        <v>26403</v>
      </c>
      <c r="T1026" t="s">
        <v>26404</v>
      </c>
      <c r="U1026" t="s">
        <v>22438</v>
      </c>
      <c r="V1026" t="s">
        <v>26405</v>
      </c>
      <c r="X1026" t="s">
        <v>22440</v>
      </c>
      <c r="Y1026" t="s">
        <v>22441</v>
      </c>
      <c r="Z1026" t="s">
        <v>22442</v>
      </c>
      <c r="AD1026" t="s">
        <v>22422</v>
      </c>
      <c r="AE1026" t="s">
        <v>89</v>
      </c>
    </row>
    <row r="1027" spans="1:31">
      <c r="A1027" t="s">
        <v>26389</v>
      </c>
      <c r="B1027" t="s">
        <v>26390</v>
      </c>
      <c r="D1027" t="s">
        <v>26391</v>
      </c>
      <c r="E1027" t="s">
        <v>26392</v>
      </c>
      <c r="F1027" t="s">
        <v>25884</v>
      </c>
      <c r="G1027" t="s">
        <v>26406</v>
      </c>
      <c r="H1027" t="s">
        <v>26407</v>
      </c>
      <c r="I1027" t="s">
        <v>26408</v>
      </c>
      <c r="J1027" t="s">
        <v>26396</v>
      </c>
      <c r="K1027" t="s">
        <v>26409</v>
      </c>
      <c r="L1027" t="s">
        <v>26398</v>
      </c>
      <c r="M1027" t="s">
        <v>26399</v>
      </c>
      <c r="N1027" t="s">
        <v>26400</v>
      </c>
      <c r="P1027" t="s">
        <v>26401</v>
      </c>
      <c r="Q1027" t="s">
        <v>22679</v>
      </c>
      <c r="R1027" t="s">
        <v>26402</v>
      </c>
      <c r="S1027" t="s">
        <v>26410</v>
      </c>
      <c r="T1027" t="s">
        <v>26411</v>
      </c>
      <c r="U1027" t="s">
        <v>22438</v>
      </c>
      <c r="V1027" t="s">
        <v>26412</v>
      </c>
      <c r="W1027" t="s">
        <v>26413</v>
      </c>
      <c r="X1027" t="s">
        <v>22440</v>
      </c>
      <c r="Y1027" t="s">
        <v>22441</v>
      </c>
      <c r="Z1027" t="s">
        <v>22442</v>
      </c>
      <c r="AD1027" t="s">
        <v>22422</v>
      </c>
      <c r="AE1027" t="s">
        <v>89</v>
      </c>
    </row>
    <row r="1028" spans="1:31">
      <c r="A1028" t="s">
        <v>26446</v>
      </c>
      <c r="D1028" t="s">
        <v>3062</v>
      </c>
      <c r="E1028" t="s">
        <v>26447</v>
      </c>
      <c r="F1028" t="s">
        <v>22428</v>
      </c>
      <c r="G1028" t="s">
        <v>26448</v>
      </c>
      <c r="H1028" t="s">
        <v>26449</v>
      </c>
      <c r="I1028" t="s">
        <v>26450</v>
      </c>
      <c r="J1028" t="s">
        <v>22570</v>
      </c>
      <c r="L1028" t="s">
        <v>22553</v>
      </c>
      <c r="M1028" t="s">
        <v>22669</v>
      </c>
      <c r="N1028" t="s">
        <v>22504</v>
      </c>
      <c r="R1028" t="s">
        <v>22507</v>
      </c>
      <c r="U1028" t="s">
        <v>22438</v>
      </c>
      <c r="X1028" t="s">
        <v>22440</v>
      </c>
      <c r="Y1028" t="s">
        <v>22441</v>
      </c>
      <c r="Z1028" t="s">
        <v>22442</v>
      </c>
      <c r="AD1028" t="s">
        <v>22422</v>
      </c>
      <c r="AE1028" t="s">
        <v>22424</v>
      </c>
    </row>
    <row r="1029" spans="1:31">
      <c r="A1029" t="s">
        <v>26451</v>
      </c>
      <c r="D1029" t="s">
        <v>1955</v>
      </c>
      <c r="E1029" t="s">
        <v>26452</v>
      </c>
      <c r="F1029" t="s">
        <v>25884</v>
      </c>
      <c r="G1029" t="s">
        <v>26453</v>
      </c>
      <c r="H1029" t="s">
        <v>26454</v>
      </c>
      <c r="I1029" t="s">
        <v>26455</v>
      </c>
      <c r="J1029" t="s">
        <v>26456</v>
      </c>
      <c r="K1029" t="s">
        <v>22609</v>
      </c>
      <c r="L1029" t="s">
        <v>26457</v>
      </c>
      <c r="M1029" t="s">
        <v>112</v>
      </c>
      <c r="Q1029" t="s">
        <v>22679</v>
      </c>
      <c r="R1029" t="s">
        <v>26458</v>
      </c>
      <c r="S1029" t="s">
        <v>26459</v>
      </c>
      <c r="T1029" t="s">
        <v>22438</v>
      </c>
      <c r="U1029" t="s">
        <v>22438</v>
      </c>
      <c r="V1029" t="s">
        <v>26460</v>
      </c>
      <c r="W1029" t="s">
        <v>26461</v>
      </c>
      <c r="Y1029" t="s">
        <v>22441</v>
      </c>
      <c r="Z1029" t="s">
        <v>22442</v>
      </c>
      <c r="AD1029" t="s">
        <v>22422</v>
      </c>
      <c r="AE1029" t="s">
        <v>22424</v>
      </c>
    </row>
    <row r="1030" spans="1:31">
      <c r="A1030" t="s">
        <v>26462</v>
      </c>
      <c r="D1030" t="s">
        <v>1955</v>
      </c>
      <c r="E1030" t="s">
        <v>26452</v>
      </c>
      <c r="F1030" t="s">
        <v>25884</v>
      </c>
      <c r="G1030" t="s">
        <v>1157</v>
      </c>
      <c r="H1030" t="s">
        <v>26463</v>
      </c>
      <c r="I1030" t="s">
        <v>26464</v>
      </c>
      <c r="J1030" t="s">
        <v>26465</v>
      </c>
      <c r="K1030" t="s">
        <v>22609</v>
      </c>
      <c r="L1030" t="s">
        <v>26466</v>
      </c>
      <c r="M1030" t="s">
        <v>112</v>
      </c>
      <c r="Q1030" t="s">
        <v>22679</v>
      </c>
      <c r="R1030" t="s">
        <v>26467</v>
      </c>
      <c r="S1030" t="s">
        <v>26468</v>
      </c>
      <c r="T1030" t="s">
        <v>22438</v>
      </c>
      <c r="U1030" t="s">
        <v>22438</v>
      </c>
      <c r="V1030" t="s">
        <v>26469</v>
      </c>
      <c r="W1030" t="s">
        <v>26470</v>
      </c>
      <c r="Y1030" t="s">
        <v>22441</v>
      </c>
      <c r="Z1030" t="s">
        <v>22442</v>
      </c>
      <c r="AD1030" t="s">
        <v>22422</v>
      </c>
      <c r="AE1030" t="s">
        <v>22424</v>
      </c>
    </row>
    <row r="1031" spans="1:31">
      <c r="A1031" t="s">
        <v>26471</v>
      </c>
      <c r="D1031" t="s">
        <v>1955</v>
      </c>
      <c r="E1031" t="s">
        <v>26452</v>
      </c>
      <c r="F1031" t="s">
        <v>25884</v>
      </c>
      <c r="G1031" t="s">
        <v>26472</v>
      </c>
      <c r="H1031" t="s">
        <v>26473</v>
      </c>
      <c r="I1031" t="s">
        <v>112</v>
      </c>
      <c r="J1031" t="s">
        <v>26474</v>
      </c>
      <c r="K1031" t="s">
        <v>22609</v>
      </c>
      <c r="Q1031" t="s">
        <v>22679</v>
      </c>
      <c r="R1031" t="s">
        <v>26475</v>
      </c>
      <c r="U1031" t="s">
        <v>22438</v>
      </c>
      <c r="X1031" t="s">
        <v>2945</v>
      </c>
      <c r="Y1031" t="s">
        <v>22441</v>
      </c>
      <c r="Z1031" t="s">
        <v>22442</v>
      </c>
      <c r="AD1031" t="s">
        <v>22422</v>
      </c>
      <c r="AE1031" t="s">
        <v>22424</v>
      </c>
    </row>
    <row r="1032" spans="1:31">
      <c r="A1032" t="s">
        <v>26476</v>
      </c>
      <c r="D1032" t="s">
        <v>112</v>
      </c>
      <c r="E1032" t="s">
        <v>26477</v>
      </c>
      <c r="G1032" t="s">
        <v>26478</v>
      </c>
      <c r="H1032" t="s">
        <v>26479</v>
      </c>
      <c r="I1032" t="s">
        <v>26480</v>
      </c>
      <c r="J1032" t="s">
        <v>26481</v>
      </c>
      <c r="L1032" t="s">
        <v>26482</v>
      </c>
      <c r="M1032" t="s">
        <v>22637</v>
      </c>
      <c r="N1032" t="s">
        <v>22504</v>
      </c>
      <c r="O1032" t="s">
        <v>22505</v>
      </c>
      <c r="P1032" t="s">
        <v>22506</v>
      </c>
      <c r="R1032" t="s">
        <v>22507</v>
      </c>
      <c r="S1032" t="s">
        <v>26483</v>
      </c>
      <c r="T1032" t="s">
        <v>26484</v>
      </c>
      <c r="U1032" t="s">
        <v>22438</v>
      </c>
      <c r="V1032" t="s">
        <v>26485</v>
      </c>
      <c r="X1032" t="s">
        <v>22440</v>
      </c>
      <c r="Y1032" t="s">
        <v>22441</v>
      </c>
      <c r="Z1032" t="s">
        <v>22442</v>
      </c>
      <c r="AD1032" t="s">
        <v>22422</v>
      </c>
      <c r="AE1032" t="s">
        <v>22424</v>
      </c>
    </row>
    <row r="1033" spans="1:31">
      <c r="A1033" t="s">
        <v>26476</v>
      </c>
      <c r="D1033" t="s">
        <v>112</v>
      </c>
      <c r="E1033" t="s">
        <v>26486</v>
      </c>
      <c r="G1033" t="s">
        <v>26487</v>
      </c>
      <c r="H1033" t="s">
        <v>26488</v>
      </c>
      <c r="I1033" t="s">
        <v>26489</v>
      </c>
      <c r="J1033" t="s">
        <v>26481</v>
      </c>
      <c r="L1033" t="s">
        <v>26482</v>
      </c>
      <c r="M1033" t="s">
        <v>22637</v>
      </c>
      <c r="N1033" t="s">
        <v>22504</v>
      </c>
      <c r="O1033" t="s">
        <v>22505</v>
      </c>
      <c r="P1033" t="s">
        <v>22506</v>
      </c>
      <c r="R1033" t="s">
        <v>22507</v>
      </c>
      <c r="S1033" t="s">
        <v>26490</v>
      </c>
      <c r="T1033" t="s">
        <v>26491</v>
      </c>
      <c r="U1033" t="s">
        <v>22438</v>
      </c>
      <c r="V1033" t="s">
        <v>26492</v>
      </c>
      <c r="X1033" t="s">
        <v>22440</v>
      </c>
      <c r="Y1033" t="s">
        <v>22441</v>
      </c>
      <c r="Z1033" t="s">
        <v>22442</v>
      </c>
      <c r="AD1033" t="s">
        <v>22422</v>
      </c>
      <c r="AE1033" t="s">
        <v>22424</v>
      </c>
    </row>
    <row r="1034" spans="1:31">
      <c r="A1034" t="s">
        <v>26493</v>
      </c>
      <c r="D1034" t="s">
        <v>7367</v>
      </c>
      <c r="E1034" t="s">
        <v>26494</v>
      </c>
      <c r="F1034" t="s">
        <v>25884</v>
      </c>
      <c r="G1034" t="s">
        <v>26495</v>
      </c>
      <c r="H1034" t="s">
        <v>26496</v>
      </c>
      <c r="I1034" t="s">
        <v>26497</v>
      </c>
      <c r="J1034" t="s">
        <v>26498</v>
      </c>
      <c r="K1034" t="s">
        <v>22609</v>
      </c>
      <c r="L1034" t="s">
        <v>26499</v>
      </c>
      <c r="M1034" t="s">
        <v>26500</v>
      </c>
      <c r="N1034" t="s">
        <v>22730</v>
      </c>
      <c r="O1034" t="s">
        <v>23541</v>
      </c>
      <c r="P1034" t="s">
        <v>22611</v>
      </c>
      <c r="Q1034" t="s">
        <v>22679</v>
      </c>
      <c r="R1034" t="s">
        <v>22690</v>
      </c>
      <c r="S1034" t="s">
        <v>26501</v>
      </c>
      <c r="U1034" t="s">
        <v>22438</v>
      </c>
      <c r="V1034" t="s">
        <v>26502</v>
      </c>
      <c r="W1034" t="s">
        <v>26503</v>
      </c>
      <c r="Y1034" t="s">
        <v>22441</v>
      </c>
      <c r="Z1034" t="s">
        <v>22442</v>
      </c>
      <c r="AE1034" t="s">
        <v>90</v>
      </c>
    </row>
    <row r="1035" spans="1:31">
      <c r="A1035" t="s">
        <v>26504</v>
      </c>
      <c r="B1035" t="s">
        <v>26505</v>
      </c>
      <c r="C1035" t="s">
        <v>26506</v>
      </c>
      <c r="D1035" t="s">
        <v>112</v>
      </c>
      <c r="E1035" t="s">
        <v>26507</v>
      </c>
      <c r="G1035" t="s">
        <v>26508</v>
      </c>
      <c r="H1035" t="s">
        <v>26509</v>
      </c>
      <c r="I1035" t="s">
        <v>26510</v>
      </c>
      <c r="J1035" t="s">
        <v>26511</v>
      </c>
      <c r="K1035" t="s">
        <v>22609</v>
      </c>
      <c r="L1035" t="s">
        <v>26512</v>
      </c>
      <c r="M1035" t="s">
        <v>25889</v>
      </c>
      <c r="N1035" t="s">
        <v>112</v>
      </c>
      <c r="O1035" t="s">
        <v>112</v>
      </c>
      <c r="P1035" t="s">
        <v>26513</v>
      </c>
      <c r="Q1035" t="s">
        <v>22679</v>
      </c>
      <c r="R1035" t="s">
        <v>23438</v>
      </c>
      <c r="S1035" t="s">
        <v>26514</v>
      </c>
      <c r="U1035" t="s">
        <v>22438</v>
      </c>
      <c r="V1035" t="s">
        <v>26515</v>
      </c>
      <c r="W1035" t="s">
        <v>26516</v>
      </c>
      <c r="X1035" t="s">
        <v>26517</v>
      </c>
      <c r="Y1035" t="s">
        <v>22441</v>
      </c>
      <c r="Z1035" t="s">
        <v>22442</v>
      </c>
      <c r="AC1035" t="s">
        <v>22762</v>
      </c>
      <c r="AE1035" t="s">
        <v>90</v>
      </c>
    </row>
    <row r="1036" spans="1:31">
      <c r="A1036" t="s">
        <v>26504</v>
      </c>
      <c r="B1036" t="s">
        <v>26505</v>
      </c>
      <c r="C1036" t="s">
        <v>26506</v>
      </c>
      <c r="D1036" t="s">
        <v>112</v>
      </c>
      <c r="E1036" t="s">
        <v>26518</v>
      </c>
      <c r="G1036" t="s">
        <v>26519</v>
      </c>
      <c r="H1036" t="s">
        <v>26520</v>
      </c>
      <c r="I1036" t="s">
        <v>26521</v>
      </c>
      <c r="J1036" t="s">
        <v>26511</v>
      </c>
      <c r="K1036" t="s">
        <v>22609</v>
      </c>
      <c r="L1036" t="s">
        <v>26512</v>
      </c>
      <c r="M1036" t="s">
        <v>25889</v>
      </c>
      <c r="N1036" t="s">
        <v>112</v>
      </c>
      <c r="O1036" t="s">
        <v>112</v>
      </c>
      <c r="P1036" t="s">
        <v>26513</v>
      </c>
      <c r="Q1036" t="s">
        <v>22679</v>
      </c>
      <c r="R1036" t="s">
        <v>23438</v>
      </c>
      <c r="S1036" t="s">
        <v>26522</v>
      </c>
      <c r="U1036" t="s">
        <v>22438</v>
      </c>
      <c r="V1036" t="s">
        <v>26523</v>
      </c>
      <c r="W1036" t="s">
        <v>26516</v>
      </c>
      <c r="X1036" t="s">
        <v>26517</v>
      </c>
      <c r="Y1036" t="s">
        <v>22441</v>
      </c>
      <c r="Z1036" t="s">
        <v>22442</v>
      </c>
      <c r="AC1036" t="s">
        <v>22762</v>
      </c>
      <c r="AE1036" t="s">
        <v>90</v>
      </c>
    </row>
    <row r="1037" spans="1:31">
      <c r="A1037" t="s">
        <v>26504</v>
      </c>
      <c r="B1037" t="s">
        <v>26505</v>
      </c>
      <c r="C1037" t="s">
        <v>26506</v>
      </c>
      <c r="D1037" t="s">
        <v>112</v>
      </c>
      <c r="E1037" t="s">
        <v>26518</v>
      </c>
      <c r="G1037" t="s">
        <v>26524</v>
      </c>
      <c r="H1037" t="s">
        <v>26525</v>
      </c>
      <c r="I1037" t="s">
        <v>26526</v>
      </c>
      <c r="J1037" t="s">
        <v>26511</v>
      </c>
      <c r="K1037" t="s">
        <v>22609</v>
      </c>
      <c r="L1037" t="s">
        <v>26512</v>
      </c>
      <c r="M1037" t="s">
        <v>25889</v>
      </c>
      <c r="N1037" t="s">
        <v>112</v>
      </c>
      <c r="O1037" t="s">
        <v>112</v>
      </c>
      <c r="P1037" t="s">
        <v>26527</v>
      </c>
      <c r="Q1037" t="s">
        <v>22679</v>
      </c>
      <c r="R1037" t="s">
        <v>23438</v>
      </c>
      <c r="S1037" t="s">
        <v>26528</v>
      </c>
      <c r="U1037" t="s">
        <v>22438</v>
      </c>
      <c r="V1037" t="s">
        <v>26529</v>
      </c>
      <c r="W1037" t="s">
        <v>26530</v>
      </c>
      <c r="X1037" t="s">
        <v>26517</v>
      </c>
      <c r="Y1037" t="s">
        <v>22441</v>
      </c>
      <c r="Z1037" t="s">
        <v>22442</v>
      </c>
      <c r="AC1037" t="s">
        <v>22762</v>
      </c>
      <c r="AE1037" t="s">
        <v>90</v>
      </c>
    </row>
    <row r="1038" spans="1:31">
      <c r="A1038" t="s">
        <v>26504</v>
      </c>
      <c r="B1038" t="s">
        <v>26531</v>
      </c>
      <c r="C1038" t="s">
        <v>26506</v>
      </c>
      <c r="D1038" t="s">
        <v>112</v>
      </c>
      <c r="E1038" t="s">
        <v>26532</v>
      </c>
      <c r="G1038" t="s">
        <v>112</v>
      </c>
      <c r="H1038" t="s">
        <v>112</v>
      </c>
      <c r="I1038" t="s">
        <v>112</v>
      </c>
      <c r="J1038" t="s">
        <v>26511</v>
      </c>
      <c r="K1038" t="s">
        <v>22609</v>
      </c>
      <c r="L1038" t="s">
        <v>112</v>
      </c>
      <c r="M1038" t="s">
        <v>25889</v>
      </c>
      <c r="N1038" t="s">
        <v>112</v>
      </c>
      <c r="R1038" t="s">
        <v>23438</v>
      </c>
      <c r="S1038" t="s">
        <v>26533</v>
      </c>
      <c r="T1038" t="s">
        <v>26534</v>
      </c>
      <c r="U1038" t="s">
        <v>22438</v>
      </c>
      <c r="V1038" t="s">
        <v>26535</v>
      </c>
      <c r="W1038" t="s">
        <v>26536</v>
      </c>
      <c r="X1038" t="s">
        <v>22440</v>
      </c>
      <c r="Y1038" t="s">
        <v>22441</v>
      </c>
      <c r="Z1038" t="s">
        <v>22442</v>
      </c>
      <c r="AD1038" t="s">
        <v>22422</v>
      </c>
      <c r="AE1038" t="s">
        <v>89</v>
      </c>
    </row>
    <row r="1039" spans="1:31">
      <c r="A1039" t="s">
        <v>26537</v>
      </c>
      <c r="B1039" t="s">
        <v>26505</v>
      </c>
      <c r="D1039" t="s">
        <v>26538</v>
      </c>
      <c r="E1039" t="s">
        <v>26539</v>
      </c>
      <c r="F1039" t="s">
        <v>25874</v>
      </c>
      <c r="G1039" t="s">
        <v>26540</v>
      </c>
      <c r="H1039" t="s">
        <v>26541</v>
      </c>
      <c r="I1039" t="s">
        <v>26542</v>
      </c>
      <c r="J1039" t="s">
        <v>26543</v>
      </c>
      <c r="K1039" t="s">
        <v>22609</v>
      </c>
      <c r="L1039" t="s">
        <v>25888</v>
      </c>
      <c r="M1039" t="s">
        <v>25889</v>
      </c>
      <c r="N1039" t="s">
        <v>112</v>
      </c>
      <c r="O1039" t="s">
        <v>112</v>
      </c>
      <c r="P1039" t="s">
        <v>26544</v>
      </c>
      <c r="Q1039" t="s">
        <v>22679</v>
      </c>
      <c r="R1039" t="s">
        <v>26458</v>
      </c>
      <c r="S1039" t="s">
        <v>26545</v>
      </c>
      <c r="U1039" t="s">
        <v>22438</v>
      </c>
      <c r="V1039" t="s">
        <v>26546</v>
      </c>
      <c r="W1039" t="s">
        <v>26547</v>
      </c>
      <c r="X1039" t="s">
        <v>26517</v>
      </c>
      <c r="Y1039" t="s">
        <v>22441</v>
      </c>
      <c r="Z1039" t="s">
        <v>22442</v>
      </c>
      <c r="AC1039" t="s">
        <v>22762</v>
      </c>
      <c r="AE1039" t="s">
        <v>90</v>
      </c>
    </row>
    <row r="1040" spans="1:31">
      <c r="A1040" t="s">
        <v>26537</v>
      </c>
      <c r="B1040" t="s">
        <v>26505</v>
      </c>
      <c r="D1040" t="s">
        <v>26538</v>
      </c>
      <c r="E1040" t="s">
        <v>26539</v>
      </c>
      <c r="F1040" t="s">
        <v>25874</v>
      </c>
      <c r="G1040" t="s">
        <v>26548</v>
      </c>
      <c r="H1040" t="s">
        <v>26549</v>
      </c>
      <c r="I1040" t="s">
        <v>26550</v>
      </c>
      <c r="J1040" t="s">
        <v>26543</v>
      </c>
      <c r="K1040" t="s">
        <v>22609</v>
      </c>
      <c r="L1040" t="s">
        <v>25888</v>
      </c>
      <c r="M1040" t="s">
        <v>25889</v>
      </c>
      <c r="N1040" t="s">
        <v>112</v>
      </c>
      <c r="O1040" t="s">
        <v>112</v>
      </c>
      <c r="P1040" t="s">
        <v>26551</v>
      </c>
      <c r="Q1040" t="s">
        <v>22679</v>
      </c>
      <c r="R1040" t="s">
        <v>26458</v>
      </c>
      <c r="S1040" t="s">
        <v>26552</v>
      </c>
      <c r="U1040" t="s">
        <v>22438</v>
      </c>
      <c r="V1040" t="s">
        <v>26553</v>
      </c>
      <c r="W1040" t="s">
        <v>26554</v>
      </c>
      <c r="Y1040" t="s">
        <v>22441</v>
      </c>
      <c r="Z1040" t="s">
        <v>22442</v>
      </c>
      <c r="AC1040" t="s">
        <v>22762</v>
      </c>
      <c r="AE1040" t="s">
        <v>90</v>
      </c>
    </row>
    <row r="1041" spans="1:31">
      <c r="A1041" t="s">
        <v>26555</v>
      </c>
      <c r="B1041" t="s">
        <v>26505</v>
      </c>
      <c r="D1041" t="s">
        <v>26538</v>
      </c>
      <c r="E1041" t="s">
        <v>26539</v>
      </c>
      <c r="F1041" t="s">
        <v>25874</v>
      </c>
      <c r="G1041" t="s">
        <v>26556</v>
      </c>
      <c r="H1041" t="s">
        <v>26557</v>
      </c>
      <c r="I1041" t="s">
        <v>26558</v>
      </c>
      <c r="J1041" t="s">
        <v>26543</v>
      </c>
      <c r="K1041" t="s">
        <v>22609</v>
      </c>
      <c r="L1041" t="s">
        <v>25888</v>
      </c>
      <c r="M1041" t="s">
        <v>25889</v>
      </c>
      <c r="N1041" t="s">
        <v>112</v>
      </c>
      <c r="O1041" t="s">
        <v>112</v>
      </c>
      <c r="P1041" t="s">
        <v>26559</v>
      </c>
      <c r="Q1041" t="s">
        <v>22679</v>
      </c>
      <c r="R1041" t="s">
        <v>26458</v>
      </c>
      <c r="S1041" t="s">
        <v>26560</v>
      </c>
      <c r="U1041" t="s">
        <v>22438</v>
      </c>
      <c r="V1041" t="s">
        <v>26561</v>
      </c>
      <c r="W1041" t="s">
        <v>26562</v>
      </c>
      <c r="Y1041" t="s">
        <v>22441</v>
      </c>
      <c r="Z1041" t="s">
        <v>22442</v>
      </c>
      <c r="AC1041" t="s">
        <v>22762</v>
      </c>
      <c r="AE1041" t="s">
        <v>90</v>
      </c>
    </row>
    <row r="1042" spans="1:31">
      <c r="A1042" t="s">
        <v>26563</v>
      </c>
      <c r="B1042" t="s">
        <v>26564</v>
      </c>
      <c r="D1042" t="s">
        <v>112</v>
      </c>
      <c r="E1042" t="s">
        <v>26565</v>
      </c>
      <c r="F1042" t="s">
        <v>25874</v>
      </c>
      <c r="G1042" t="s">
        <v>26566</v>
      </c>
      <c r="H1042" t="s">
        <v>26567</v>
      </c>
      <c r="I1042" t="s">
        <v>26568</v>
      </c>
      <c r="J1042" t="s">
        <v>22597</v>
      </c>
      <c r="K1042" t="s">
        <v>22609</v>
      </c>
      <c r="Q1042" t="s">
        <v>22679</v>
      </c>
      <c r="R1042" t="s">
        <v>22601</v>
      </c>
      <c r="U1042" t="s">
        <v>22438</v>
      </c>
      <c r="X1042" t="s">
        <v>23475</v>
      </c>
      <c r="Y1042" t="s">
        <v>22441</v>
      </c>
      <c r="Z1042" t="s">
        <v>22442</v>
      </c>
      <c r="AD1042" t="s">
        <v>22422</v>
      </c>
      <c r="AE1042" t="s">
        <v>89</v>
      </c>
    </row>
    <row r="1043" spans="1:31">
      <c r="A1043" t="s">
        <v>26569</v>
      </c>
      <c r="D1043" t="s">
        <v>26538</v>
      </c>
      <c r="E1043" t="s">
        <v>26539</v>
      </c>
      <c r="F1043" t="s">
        <v>25874</v>
      </c>
      <c r="G1043" t="s">
        <v>26570</v>
      </c>
      <c r="H1043" t="s">
        <v>26571</v>
      </c>
      <c r="J1043" t="s">
        <v>23817</v>
      </c>
      <c r="K1043" t="s">
        <v>22609</v>
      </c>
      <c r="L1043" t="s">
        <v>25937</v>
      </c>
      <c r="M1043" t="s">
        <v>23540</v>
      </c>
      <c r="Q1043" t="s">
        <v>26572</v>
      </c>
      <c r="R1043" t="s">
        <v>22601</v>
      </c>
      <c r="U1043" t="s">
        <v>22438</v>
      </c>
      <c r="W1043" t="s">
        <v>26573</v>
      </c>
      <c r="X1043" t="s">
        <v>23475</v>
      </c>
      <c r="Y1043" t="s">
        <v>22441</v>
      </c>
      <c r="Z1043" t="s">
        <v>22442</v>
      </c>
      <c r="AD1043" t="s">
        <v>22422</v>
      </c>
      <c r="AE1043" t="s">
        <v>22424</v>
      </c>
    </row>
    <row r="1044" spans="1:31">
      <c r="A1044" t="s">
        <v>34821</v>
      </c>
      <c r="D1044" t="s">
        <v>34822</v>
      </c>
      <c r="E1044" t="s">
        <v>34823</v>
      </c>
      <c r="H1044" t="s">
        <v>34824</v>
      </c>
      <c r="I1044" t="s">
        <v>25877</v>
      </c>
      <c r="J1044" t="s">
        <v>34825</v>
      </c>
      <c r="K1044" t="s">
        <v>22609</v>
      </c>
      <c r="L1044" t="s">
        <v>34826</v>
      </c>
      <c r="Q1044" t="s">
        <v>22679</v>
      </c>
      <c r="R1044" t="s">
        <v>22690</v>
      </c>
      <c r="U1044" t="s">
        <v>22438</v>
      </c>
      <c r="Y1044" t="s">
        <v>22441</v>
      </c>
      <c r="Z1044" t="s">
        <v>22442</v>
      </c>
      <c r="AE1044" t="s">
        <v>90</v>
      </c>
    </row>
    <row r="1045" spans="1:31">
      <c r="A1045" t="s">
        <v>26574</v>
      </c>
      <c r="D1045" t="s">
        <v>26575</v>
      </c>
      <c r="E1045" t="s">
        <v>26576</v>
      </c>
      <c r="F1045" t="s">
        <v>25884</v>
      </c>
      <c r="G1045" t="s">
        <v>26577</v>
      </c>
      <c r="H1045" t="s">
        <v>26578</v>
      </c>
      <c r="I1045" t="s">
        <v>26579</v>
      </c>
      <c r="J1045" t="s">
        <v>25887</v>
      </c>
      <c r="K1045" t="s">
        <v>22609</v>
      </c>
      <c r="L1045" t="s">
        <v>26580</v>
      </c>
      <c r="M1045" t="s">
        <v>26581</v>
      </c>
      <c r="N1045" t="s">
        <v>22438</v>
      </c>
      <c r="O1045" t="s">
        <v>26582</v>
      </c>
      <c r="P1045" t="s">
        <v>26033</v>
      </c>
      <c r="Q1045" t="s">
        <v>22679</v>
      </c>
      <c r="R1045" t="s">
        <v>25892</v>
      </c>
      <c r="U1045" t="s">
        <v>22438</v>
      </c>
      <c r="Y1045" t="s">
        <v>22441</v>
      </c>
      <c r="Z1045" t="s">
        <v>22442</v>
      </c>
      <c r="AE1045" t="s">
        <v>90</v>
      </c>
    </row>
    <row r="1046" spans="1:31">
      <c r="A1046" t="s">
        <v>26574</v>
      </c>
      <c r="D1046" t="s">
        <v>26575</v>
      </c>
      <c r="E1046" t="s">
        <v>26576</v>
      </c>
      <c r="F1046" t="s">
        <v>25884</v>
      </c>
      <c r="G1046" t="s">
        <v>26583</v>
      </c>
      <c r="H1046" t="s">
        <v>26584</v>
      </c>
      <c r="I1046" t="s">
        <v>26585</v>
      </c>
      <c r="J1046" t="s">
        <v>25887</v>
      </c>
      <c r="K1046" t="s">
        <v>22609</v>
      </c>
      <c r="L1046" t="s">
        <v>26580</v>
      </c>
      <c r="M1046" t="s">
        <v>26581</v>
      </c>
      <c r="N1046" t="s">
        <v>22438</v>
      </c>
      <c r="O1046" t="s">
        <v>26039</v>
      </c>
      <c r="Q1046" t="s">
        <v>22679</v>
      </c>
      <c r="R1046" t="s">
        <v>26040</v>
      </c>
      <c r="U1046" t="s">
        <v>22438</v>
      </c>
      <c r="Y1046" t="s">
        <v>22441</v>
      </c>
      <c r="Z1046" t="s">
        <v>22442</v>
      </c>
      <c r="AE1046" t="s">
        <v>90</v>
      </c>
    </row>
    <row r="1047" spans="1:31">
      <c r="A1047" t="s">
        <v>26586</v>
      </c>
      <c r="B1047" t="s">
        <v>26587</v>
      </c>
      <c r="D1047" t="s">
        <v>26588</v>
      </c>
      <c r="E1047" t="s">
        <v>26589</v>
      </c>
      <c r="I1047" t="s">
        <v>25877</v>
      </c>
      <c r="J1047" t="s">
        <v>26590</v>
      </c>
      <c r="K1047" t="s">
        <v>22609</v>
      </c>
      <c r="R1047" t="s">
        <v>25892</v>
      </c>
      <c r="U1047" t="s">
        <v>22438</v>
      </c>
      <c r="Y1047" t="s">
        <v>22441</v>
      </c>
      <c r="Z1047" t="s">
        <v>22442</v>
      </c>
      <c r="AE1047" t="s">
        <v>90</v>
      </c>
    </row>
    <row r="1048" spans="1:31">
      <c r="A1048" t="s">
        <v>26586</v>
      </c>
      <c r="B1048" t="s">
        <v>26587</v>
      </c>
      <c r="D1048" t="s">
        <v>26588</v>
      </c>
      <c r="E1048" t="s">
        <v>26589</v>
      </c>
      <c r="I1048" t="s">
        <v>25877</v>
      </c>
      <c r="J1048" t="s">
        <v>26590</v>
      </c>
      <c r="K1048" t="s">
        <v>22609</v>
      </c>
      <c r="R1048" t="s">
        <v>26458</v>
      </c>
      <c r="U1048" t="s">
        <v>22438</v>
      </c>
      <c r="Y1048" t="s">
        <v>22441</v>
      </c>
      <c r="Z1048" t="s">
        <v>22442</v>
      </c>
      <c r="AE1048" t="s">
        <v>90</v>
      </c>
    </row>
    <row r="1049" spans="1:31">
      <c r="A1049" t="s">
        <v>26591</v>
      </c>
      <c r="D1049" t="s">
        <v>26592</v>
      </c>
      <c r="E1049" t="s">
        <v>26592</v>
      </c>
      <c r="F1049" t="s">
        <v>22428</v>
      </c>
      <c r="G1049" t="s">
        <v>26593</v>
      </c>
      <c r="H1049" t="s">
        <v>26594</v>
      </c>
      <c r="I1049" t="s">
        <v>26595</v>
      </c>
      <c r="J1049" t="s">
        <v>26596</v>
      </c>
      <c r="U1049" t="s">
        <v>22438</v>
      </c>
      <c r="X1049" t="s">
        <v>22440</v>
      </c>
      <c r="Y1049" t="s">
        <v>22441</v>
      </c>
      <c r="Z1049" t="s">
        <v>22442</v>
      </c>
      <c r="AD1049" t="s">
        <v>22422</v>
      </c>
      <c r="AE1049" t="s">
        <v>22424</v>
      </c>
    </row>
    <row r="1050" spans="1:31">
      <c r="A1050" t="s">
        <v>26597</v>
      </c>
      <c r="D1050" t="s">
        <v>26598</v>
      </c>
      <c r="E1050" t="s">
        <v>26598</v>
      </c>
      <c r="F1050" t="s">
        <v>22428</v>
      </c>
      <c r="G1050" t="s">
        <v>26599</v>
      </c>
      <c r="H1050" t="s">
        <v>26600</v>
      </c>
      <c r="I1050" t="s">
        <v>26601</v>
      </c>
      <c r="J1050" t="s">
        <v>23005</v>
      </c>
      <c r="M1050" t="s">
        <v>22637</v>
      </c>
      <c r="R1050" t="s">
        <v>22507</v>
      </c>
      <c r="U1050" t="s">
        <v>22438</v>
      </c>
      <c r="X1050" t="s">
        <v>22440</v>
      </c>
      <c r="Y1050" t="s">
        <v>22441</v>
      </c>
      <c r="Z1050" t="s">
        <v>22442</v>
      </c>
      <c r="AD1050" t="s">
        <v>22422</v>
      </c>
      <c r="AE1050" t="s">
        <v>22424</v>
      </c>
    </row>
    <row r="1051" spans="1:31">
      <c r="A1051" t="s">
        <v>26602</v>
      </c>
      <c r="D1051" t="s">
        <v>26603</v>
      </c>
      <c r="E1051" t="s">
        <v>26603</v>
      </c>
      <c r="F1051" t="s">
        <v>22428</v>
      </c>
      <c r="G1051" t="s">
        <v>26612</v>
      </c>
      <c r="H1051" t="s">
        <v>26613</v>
      </c>
      <c r="I1051" t="s">
        <v>26614</v>
      </c>
      <c r="J1051" t="s">
        <v>22432</v>
      </c>
      <c r="L1051" t="s">
        <v>26615</v>
      </c>
      <c r="M1051" t="s">
        <v>22845</v>
      </c>
      <c r="U1051" t="s">
        <v>22438</v>
      </c>
      <c r="X1051" t="s">
        <v>22440</v>
      </c>
      <c r="Y1051" t="s">
        <v>22441</v>
      </c>
      <c r="Z1051" t="s">
        <v>22442</v>
      </c>
      <c r="AD1051" t="s">
        <v>22422</v>
      </c>
      <c r="AE1051" t="s">
        <v>22424</v>
      </c>
    </row>
    <row r="1052" spans="1:31">
      <c r="A1052" t="s">
        <v>26602</v>
      </c>
      <c r="D1052" t="s">
        <v>26603</v>
      </c>
      <c r="E1052" t="s">
        <v>26603</v>
      </c>
      <c r="F1052" t="s">
        <v>22428</v>
      </c>
      <c r="G1052" t="s">
        <v>26604</v>
      </c>
      <c r="H1052" t="s">
        <v>26605</v>
      </c>
      <c r="I1052" t="s">
        <v>26606</v>
      </c>
      <c r="J1052" t="s">
        <v>22432</v>
      </c>
      <c r="L1052" t="s">
        <v>26607</v>
      </c>
      <c r="M1052" t="s">
        <v>22845</v>
      </c>
      <c r="N1052" t="s">
        <v>22670</v>
      </c>
      <c r="O1052" t="s">
        <v>22555</v>
      </c>
      <c r="P1052" t="s">
        <v>23049</v>
      </c>
      <c r="R1052" t="s">
        <v>22507</v>
      </c>
      <c r="S1052" t="s">
        <v>26608</v>
      </c>
      <c r="T1052" t="s">
        <v>26609</v>
      </c>
      <c r="U1052" t="s">
        <v>22438</v>
      </c>
      <c r="V1052" t="s">
        <v>26610</v>
      </c>
      <c r="X1052" t="s">
        <v>22440</v>
      </c>
      <c r="Y1052" t="s">
        <v>22441</v>
      </c>
      <c r="Z1052" t="s">
        <v>22442</v>
      </c>
      <c r="AD1052" t="s">
        <v>22422</v>
      </c>
      <c r="AE1052" t="s">
        <v>22424</v>
      </c>
    </row>
    <row r="1053" spans="1:31">
      <c r="A1053" t="s">
        <v>26602</v>
      </c>
      <c r="D1053" t="s">
        <v>26603</v>
      </c>
      <c r="E1053" t="s">
        <v>26603</v>
      </c>
      <c r="F1053" t="s">
        <v>22428</v>
      </c>
      <c r="G1053" t="s">
        <v>26604</v>
      </c>
      <c r="H1053" t="s">
        <v>26605</v>
      </c>
      <c r="I1053" t="s">
        <v>26606</v>
      </c>
      <c r="J1053" t="s">
        <v>22432</v>
      </c>
      <c r="L1053" t="s">
        <v>26607</v>
      </c>
      <c r="M1053" t="s">
        <v>22845</v>
      </c>
      <c r="N1053" t="s">
        <v>22670</v>
      </c>
      <c r="R1053" t="s">
        <v>143</v>
      </c>
      <c r="S1053" t="s">
        <v>26611</v>
      </c>
      <c r="U1053" t="s">
        <v>22438</v>
      </c>
      <c r="V1053" t="s">
        <v>26084</v>
      </c>
      <c r="X1053" t="s">
        <v>22440</v>
      </c>
      <c r="Y1053" t="s">
        <v>22441</v>
      </c>
      <c r="Z1053" t="s">
        <v>22442</v>
      </c>
      <c r="AD1053" t="s">
        <v>22422</v>
      </c>
      <c r="AE1053" t="s">
        <v>22424</v>
      </c>
    </row>
    <row r="1054" spans="1:31">
      <c r="A1054" t="s">
        <v>26616</v>
      </c>
      <c r="D1054" t="s">
        <v>26630</v>
      </c>
      <c r="E1054" t="s">
        <v>26630</v>
      </c>
      <c r="F1054" t="s">
        <v>22428</v>
      </c>
      <c r="G1054" t="s">
        <v>26631</v>
      </c>
      <c r="H1054" t="s">
        <v>26632</v>
      </c>
      <c r="I1054" t="s">
        <v>26633</v>
      </c>
      <c r="J1054" t="s">
        <v>23005</v>
      </c>
      <c r="L1054" t="s">
        <v>26634</v>
      </c>
      <c r="M1054" t="s">
        <v>22637</v>
      </c>
      <c r="U1054" t="s">
        <v>22438</v>
      </c>
      <c r="W1054" t="s">
        <v>26091</v>
      </c>
      <c r="X1054" t="s">
        <v>22440</v>
      </c>
      <c r="Y1054" t="s">
        <v>22441</v>
      </c>
      <c r="Z1054" t="s">
        <v>22442</v>
      </c>
      <c r="AD1054" t="s">
        <v>22422</v>
      </c>
      <c r="AE1054" t="s">
        <v>22424</v>
      </c>
    </row>
    <row r="1055" spans="1:31">
      <c r="A1055" t="s">
        <v>26616</v>
      </c>
      <c r="D1055" t="s">
        <v>26617</v>
      </c>
      <c r="E1055" t="s">
        <v>26617</v>
      </c>
      <c r="F1055" t="s">
        <v>22428</v>
      </c>
      <c r="G1055" t="s">
        <v>26618</v>
      </c>
      <c r="H1055" t="s">
        <v>26619</v>
      </c>
      <c r="I1055" t="s">
        <v>26620</v>
      </c>
      <c r="J1055" t="s">
        <v>23005</v>
      </c>
      <c r="L1055" t="s">
        <v>26621</v>
      </c>
      <c r="M1055" t="s">
        <v>22637</v>
      </c>
      <c r="N1055" t="s">
        <v>24149</v>
      </c>
      <c r="O1055" t="s">
        <v>22505</v>
      </c>
      <c r="P1055" t="s">
        <v>22586</v>
      </c>
      <c r="R1055" t="s">
        <v>22507</v>
      </c>
      <c r="S1055" t="s">
        <v>26622</v>
      </c>
      <c r="T1055" t="s">
        <v>25868</v>
      </c>
      <c r="U1055" t="s">
        <v>22438</v>
      </c>
      <c r="V1055" t="s">
        <v>25869</v>
      </c>
      <c r="X1055" t="s">
        <v>22440</v>
      </c>
      <c r="Y1055" t="s">
        <v>22441</v>
      </c>
      <c r="Z1055" t="s">
        <v>22442</v>
      </c>
      <c r="AD1055" t="s">
        <v>22422</v>
      </c>
      <c r="AE1055" t="s">
        <v>22424</v>
      </c>
    </row>
    <row r="1056" spans="1:31">
      <c r="A1056" t="s">
        <v>26616</v>
      </c>
      <c r="D1056" t="s">
        <v>26617</v>
      </c>
      <c r="E1056" t="s">
        <v>26617</v>
      </c>
      <c r="F1056" t="s">
        <v>22428</v>
      </c>
      <c r="G1056" t="s">
        <v>26635</v>
      </c>
      <c r="H1056" t="s">
        <v>26636</v>
      </c>
      <c r="I1056" t="s">
        <v>26637</v>
      </c>
      <c r="J1056" t="s">
        <v>22597</v>
      </c>
      <c r="L1056" t="s">
        <v>26634</v>
      </c>
      <c r="M1056" t="s">
        <v>22637</v>
      </c>
      <c r="R1056" t="s">
        <v>22507</v>
      </c>
      <c r="U1056" t="s">
        <v>22438</v>
      </c>
      <c r="W1056" t="s">
        <v>26638</v>
      </c>
      <c r="X1056" t="s">
        <v>22440</v>
      </c>
      <c r="Y1056" t="s">
        <v>22441</v>
      </c>
      <c r="Z1056" t="s">
        <v>22442</v>
      </c>
      <c r="AD1056" t="s">
        <v>22422</v>
      </c>
      <c r="AE1056" t="s">
        <v>22424</v>
      </c>
    </row>
    <row r="1057" spans="1:31">
      <c r="A1057" t="s">
        <v>26616</v>
      </c>
      <c r="D1057" t="s">
        <v>26623</v>
      </c>
      <c r="E1057" t="s">
        <v>26623</v>
      </c>
      <c r="F1057" t="s">
        <v>22428</v>
      </c>
      <c r="G1057" t="s">
        <v>26624</v>
      </c>
      <c r="H1057" t="s">
        <v>26625</v>
      </c>
      <c r="I1057" t="s">
        <v>26626</v>
      </c>
      <c r="J1057" t="s">
        <v>23005</v>
      </c>
      <c r="L1057" t="s">
        <v>26621</v>
      </c>
      <c r="M1057" t="s">
        <v>22637</v>
      </c>
      <c r="N1057" t="s">
        <v>24149</v>
      </c>
      <c r="O1057" t="s">
        <v>22505</v>
      </c>
      <c r="P1057" t="s">
        <v>22586</v>
      </c>
      <c r="R1057" t="s">
        <v>22507</v>
      </c>
      <c r="S1057" t="s">
        <v>26627</v>
      </c>
      <c r="T1057" t="s">
        <v>26628</v>
      </c>
      <c r="U1057" t="s">
        <v>22438</v>
      </c>
      <c r="V1057" t="s">
        <v>26629</v>
      </c>
      <c r="X1057" t="s">
        <v>22440</v>
      </c>
      <c r="Y1057" t="s">
        <v>22441</v>
      </c>
      <c r="Z1057" t="s">
        <v>22442</v>
      </c>
      <c r="AD1057" t="s">
        <v>22422</v>
      </c>
      <c r="AE1057" t="s">
        <v>22424</v>
      </c>
    </row>
    <row r="1058" spans="1:31">
      <c r="A1058" t="s">
        <v>26639</v>
      </c>
      <c r="D1058" t="s">
        <v>26630</v>
      </c>
      <c r="E1058" t="s">
        <v>26630</v>
      </c>
      <c r="F1058" t="s">
        <v>22428</v>
      </c>
      <c r="G1058" t="s">
        <v>26644</v>
      </c>
      <c r="H1058" t="s">
        <v>26645</v>
      </c>
      <c r="I1058" t="s">
        <v>26646</v>
      </c>
      <c r="J1058" t="s">
        <v>22597</v>
      </c>
      <c r="U1058" t="s">
        <v>22438</v>
      </c>
      <c r="X1058" t="s">
        <v>22440</v>
      </c>
      <c r="Y1058" t="s">
        <v>22441</v>
      </c>
      <c r="Z1058" t="s">
        <v>22442</v>
      </c>
      <c r="AD1058" t="s">
        <v>22422</v>
      </c>
      <c r="AE1058" t="s">
        <v>22424</v>
      </c>
    </row>
    <row r="1059" spans="1:31">
      <c r="A1059" t="s">
        <v>26639</v>
      </c>
      <c r="D1059" t="s">
        <v>26617</v>
      </c>
      <c r="E1059" t="s">
        <v>26617</v>
      </c>
      <c r="F1059" t="s">
        <v>22428</v>
      </c>
      <c r="G1059" t="s">
        <v>26635</v>
      </c>
      <c r="H1059" t="s">
        <v>26636</v>
      </c>
      <c r="I1059" t="s">
        <v>26637</v>
      </c>
      <c r="J1059" t="s">
        <v>22597</v>
      </c>
      <c r="L1059" t="s">
        <v>26634</v>
      </c>
      <c r="M1059" t="s">
        <v>22637</v>
      </c>
      <c r="N1059" t="s">
        <v>22670</v>
      </c>
      <c r="R1059" t="s">
        <v>143</v>
      </c>
      <c r="S1059" t="s">
        <v>26642</v>
      </c>
      <c r="U1059" t="s">
        <v>22438</v>
      </c>
      <c r="V1059" t="s">
        <v>26643</v>
      </c>
      <c r="X1059" t="s">
        <v>22440</v>
      </c>
      <c r="Y1059" t="s">
        <v>22441</v>
      </c>
      <c r="Z1059" t="s">
        <v>22442</v>
      </c>
      <c r="AD1059" t="s">
        <v>22422</v>
      </c>
      <c r="AE1059" t="s">
        <v>22424</v>
      </c>
    </row>
    <row r="1060" spans="1:31">
      <c r="A1060" t="s">
        <v>26639</v>
      </c>
      <c r="D1060" t="s">
        <v>26617</v>
      </c>
      <c r="E1060" t="s">
        <v>26617</v>
      </c>
      <c r="F1060" t="s">
        <v>22428</v>
      </c>
      <c r="G1060" t="s">
        <v>26635</v>
      </c>
      <c r="H1060" t="s">
        <v>26636</v>
      </c>
      <c r="I1060" t="s">
        <v>26637</v>
      </c>
      <c r="J1060" t="s">
        <v>22597</v>
      </c>
      <c r="L1060" t="s">
        <v>26621</v>
      </c>
      <c r="M1060" t="s">
        <v>22637</v>
      </c>
      <c r="N1060" t="s">
        <v>24149</v>
      </c>
      <c r="O1060" t="s">
        <v>22505</v>
      </c>
      <c r="P1060" t="s">
        <v>22575</v>
      </c>
      <c r="R1060" t="s">
        <v>22507</v>
      </c>
      <c r="S1060" t="s">
        <v>26640</v>
      </c>
      <c r="T1060" t="s">
        <v>26641</v>
      </c>
      <c r="U1060" t="s">
        <v>22438</v>
      </c>
      <c r="V1060" t="s">
        <v>25240</v>
      </c>
      <c r="X1060" t="s">
        <v>22440</v>
      </c>
      <c r="Y1060" t="s">
        <v>22441</v>
      </c>
      <c r="Z1060" t="s">
        <v>22442</v>
      </c>
      <c r="AD1060" t="s">
        <v>22422</v>
      </c>
      <c r="AE1060" t="s">
        <v>22424</v>
      </c>
    </row>
    <row r="1061" spans="1:31">
      <c r="A1061" t="s">
        <v>26647</v>
      </c>
      <c r="D1061" t="s">
        <v>26648</v>
      </c>
      <c r="E1061" t="s">
        <v>26649</v>
      </c>
      <c r="G1061" t="s">
        <v>26650</v>
      </c>
      <c r="H1061" t="s">
        <v>26651</v>
      </c>
      <c r="I1061" t="s">
        <v>25877</v>
      </c>
      <c r="J1061" t="s">
        <v>22666</v>
      </c>
      <c r="R1061" t="s">
        <v>22690</v>
      </c>
      <c r="U1061" t="s">
        <v>22438</v>
      </c>
      <c r="Y1061" t="s">
        <v>22441</v>
      </c>
      <c r="Z1061" t="s">
        <v>22442</v>
      </c>
      <c r="AE1061" t="s">
        <v>90</v>
      </c>
    </row>
    <row r="1062" spans="1:31">
      <c r="A1062" t="s">
        <v>26652</v>
      </c>
      <c r="B1062" t="s">
        <v>26653</v>
      </c>
      <c r="D1062" t="s">
        <v>22547</v>
      </c>
      <c r="E1062" t="s">
        <v>22547</v>
      </c>
      <c r="F1062" t="s">
        <v>22428</v>
      </c>
      <c r="H1062" t="s">
        <v>26654</v>
      </c>
      <c r="I1062" t="s">
        <v>26655</v>
      </c>
      <c r="J1062" t="s">
        <v>22551</v>
      </c>
      <c r="K1062" t="s">
        <v>26656</v>
      </c>
      <c r="L1062" t="s">
        <v>22553</v>
      </c>
      <c r="M1062" t="s">
        <v>26657</v>
      </c>
      <c r="N1062" t="s">
        <v>22504</v>
      </c>
      <c r="O1062" t="s">
        <v>22555</v>
      </c>
      <c r="P1062" t="s">
        <v>22506</v>
      </c>
      <c r="R1062" t="s">
        <v>22507</v>
      </c>
      <c r="S1062" t="s">
        <v>26658</v>
      </c>
      <c r="T1062" t="s">
        <v>26659</v>
      </c>
      <c r="U1062" t="s">
        <v>22438</v>
      </c>
      <c r="V1062" t="s">
        <v>26660</v>
      </c>
      <c r="W1062" t="s">
        <v>26661</v>
      </c>
      <c r="Y1062" t="s">
        <v>22441</v>
      </c>
      <c r="Z1062" t="s">
        <v>22442</v>
      </c>
      <c r="AE1062" t="s">
        <v>90</v>
      </c>
    </row>
    <row r="1063" spans="1:31">
      <c r="A1063" t="s">
        <v>26652</v>
      </c>
      <c r="B1063" t="s">
        <v>26653</v>
      </c>
      <c r="D1063" t="s">
        <v>22547</v>
      </c>
      <c r="E1063" t="s">
        <v>22547</v>
      </c>
      <c r="F1063" t="s">
        <v>22428</v>
      </c>
      <c r="H1063" t="s">
        <v>26662</v>
      </c>
      <c r="I1063" t="s">
        <v>26663</v>
      </c>
      <c r="J1063" t="s">
        <v>22551</v>
      </c>
      <c r="K1063" t="s">
        <v>26656</v>
      </c>
      <c r="L1063" t="s">
        <v>22553</v>
      </c>
      <c r="M1063" t="s">
        <v>26657</v>
      </c>
      <c r="N1063" t="s">
        <v>22504</v>
      </c>
      <c r="O1063" t="s">
        <v>22555</v>
      </c>
      <c r="P1063" t="s">
        <v>22506</v>
      </c>
      <c r="R1063" t="s">
        <v>22507</v>
      </c>
      <c r="S1063" t="s">
        <v>26664</v>
      </c>
      <c r="T1063" t="s">
        <v>26665</v>
      </c>
      <c r="U1063" t="s">
        <v>22438</v>
      </c>
      <c r="V1063" t="s">
        <v>26666</v>
      </c>
      <c r="W1063" t="s">
        <v>24295</v>
      </c>
      <c r="Y1063" t="s">
        <v>22441</v>
      </c>
      <c r="Z1063" t="s">
        <v>22442</v>
      </c>
      <c r="AE1063" t="s">
        <v>90</v>
      </c>
    </row>
    <row r="1064" spans="1:31">
      <c r="A1064" t="s">
        <v>26652</v>
      </c>
      <c r="B1064" t="s">
        <v>26653</v>
      </c>
      <c r="D1064" t="s">
        <v>22547</v>
      </c>
      <c r="E1064" t="s">
        <v>22547</v>
      </c>
      <c r="F1064" t="s">
        <v>22428</v>
      </c>
      <c r="G1064" t="s">
        <v>26667</v>
      </c>
      <c r="H1064" t="s">
        <v>26668</v>
      </c>
      <c r="I1064" t="s">
        <v>26655</v>
      </c>
      <c r="J1064" t="s">
        <v>22551</v>
      </c>
      <c r="K1064" t="s">
        <v>26656</v>
      </c>
      <c r="L1064" t="s">
        <v>22553</v>
      </c>
      <c r="M1064" t="s">
        <v>26657</v>
      </c>
      <c r="N1064" t="s">
        <v>22504</v>
      </c>
      <c r="O1064" t="s">
        <v>22555</v>
      </c>
      <c r="P1064" t="s">
        <v>22506</v>
      </c>
      <c r="R1064" t="s">
        <v>22507</v>
      </c>
      <c r="S1064" t="s">
        <v>26669</v>
      </c>
      <c r="T1064" t="s">
        <v>26670</v>
      </c>
      <c r="U1064" t="s">
        <v>22438</v>
      </c>
      <c r="V1064" t="s">
        <v>26671</v>
      </c>
      <c r="W1064" t="s">
        <v>26661</v>
      </c>
      <c r="X1064" t="s">
        <v>26517</v>
      </c>
      <c r="Y1064" t="s">
        <v>22441</v>
      </c>
      <c r="Z1064" t="s">
        <v>22442</v>
      </c>
      <c r="AC1064" t="s">
        <v>22762</v>
      </c>
      <c r="AE1064" t="s">
        <v>90</v>
      </c>
    </row>
    <row r="1065" spans="1:31">
      <c r="A1065" t="s">
        <v>26652</v>
      </c>
      <c r="B1065" t="s">
        <v>26653</v>
      </c>
      <c r="D1065" t="s">
        <v>22547</v>
      </c>
      <c r="E1065" t="s">
        <v>22547</v>
      </c>
      <c r="F1065" t="s">
        <v>22428</v>
      </c>
      <c r="H1065" t="s">
        <v>26672</v>
      </c>
      <c r="I1065" t="s">
        <v>26673</v>
      </c>
      <c r="J1065" t="s">
        <v>22551</v>
      </c>
      <c r="K1065" t="s">
        <v>26656</v>
      </c>
      <c r="L1065" t="s">
        <v>22553</v>
      </c>
      <c r="M1065" t="s">
        <v>26657</v>
      </c>
      <c r="N1065" t="s">
        <v>22504</v>
      </c>
      <c r="O1065" t="s">
        <v>22555</v>
      </c>
      <c r="P1065" t="s">
        <v>22506</v>
      </c>
      <c r="R1065" t="s">
        <v>22507</v>
      </c>
      <c r="S1065" t="s">
        <v>26674</v>
      </c>
      <c r="T1065" t="s">
        <v>26675</v>
      </c>
      <c r="U1065" t="s">
        <v>22438</v>
      </c>
      <c r="V1065" t="s">
        <v>26676</v>
      </c>
      <c r="W1065" t="s">
        <v>26677</v>
      </c>
      <c r="Y1065" t="s">
        <v>22441</v>
      </c>
      <c r="Z1065" t="s">
        <v>22442</v>
      </c>
      <c r="AE1065" t="s">
        <v>90</v>
      </c>
    </row>
    <row r="1066" spans="1:31">
      <c r="A1066" t="s">
        <v>26678</v>
      </c>
      <c r="B1066" t="s">
        <v>26653</v>
      </c>
      <c r="D1066" t="s">
        <v>22547</v>
      </c>
      <c r="E1066" t="s">
        <v>22547</v>
      </c>
      <c r="F1066" t="s">
        <v>22428</v>
      </c>
      <c r="G1066" t="s">
        <v>26679</v>
      </c>
      <c r="H1066" t="s">
        <v>26680</v>
      </c>
      <c r="I1066" t="s">
        <v>26673</v>
      </c>
      <c r="J1066" t="s">
        <v>22551</v>
      </c>
      <c r="K1066" t="s">
        <v>26656</v>
      </c>
      <c r="L1066" t="s">
        <v>22553</v>
      </c>
      <c r="M1066" t="s">
        <v>26657</v>
      </c>
      <c r="N1066" t="s">
        <v>22504</v>
      </c>
      <c r="O1066" t="s">
        <v>22555</v>
      </c>
      <c r="P1066" t="s">
        <v>22506</v>
      </c>
      <c r="R1066" t="s">
        <v>22507</v>
      </c>
      <c r="S1066" t="s">
        <v>26681</v>
      </c>
      <c r="T1066" t="s">
        <v>26682</v>
      </c>
      <c r="U1066" t="s">
        <v>22438</v>
      </c>
      <c r="V1066" t="s">
        <v>26683</v>
      </c>
      <c r="W1066" t="s">
        <v>26684</v>
      </c>
      <c r="Y1066" t="s">
        <v>22441</v>
      </c>
      <c r="Z1066" t="s">
        <v>22442</v>
      </c>
      <c r="AE1066" t="s">
        <v>90</v>
      </c>
    </row>
    <row r="1067" spans="1:31">
      <c r="A1067" t="s">
        <v>26685</v>
      </c>
      <c r="B1067" t="s">
        <v>26653</v>
      </c>
      <c r="D1067" t="s">
        <v>22547</v>
      </c>
      <c r="E1067" t="s">
        <v>22547</v>
      </c>
      <c r="F1067" t="s">
        <v>22428</v>
      </c>
      <c r="H1067" t="s">
        <v>26697</v>
      </c>
      <c r="I1067" t="s">
        <v>26655</v>
      </c>
      <c r="J1067" t="s">
        <v>22551</v>
      </c>
      <c r="K1067" t="s">
        <v>26656</v>
      </c>
      <c r="L1067" t="s">
        <v>22553</v>
      </c>
      <c r="M1067" t="s">
        <v>26657</v>
      </c>
      <c r="N1067" t="s">
        <v>22504</v>
      </c>
      <c r="O1067" t="s">
        <v>22555</v>
      </c>
      <c r="P1067" t="s">
        <v>22506</v>
      </c>
      <c r="R1067" t="s">
        <v>22507</v>
      </c>
      <c r="S1067" t="s">
        <v>26698</v>
      </c>
      <c r="T1067" t="s">
        <v>26699</v>
      </c>
      <c r="U1067" t="s">
        <v>22438</v>
      </c>
      <c r="V1067" t="s">
        <v>26700</v>
      </c>
      <c r="W1067" t="s">
        <v>22559</v>
      </c>
      <c r="Y1067" t="s">
        <v>22441</v>
      </c>
      <c r="Z1067" t="s">
        <v>22442</v>
      </c>
      <c r="AE1067" t="s">
        <v>90</v>
      </c>
    </row>
    <row r="1068" spans="1:31">
      <c r="A1068" t="s">
        <v>26685</v>
      </c>
      <c r="B1068" t="s">
        <v>26653</v>
      </c>
      <c r="D1068" t="s">
        <v>22547</v>
      </c>
      <c r="E1068" t="s">
        <v>22547</v>
      </c>
      <c r="F1068" t="s">
        <v>22428</v>
      </c>
      <c r="G1068" t="s">
        <v>26701</v>
      </c>
      <c r="H1068" t="s">
        <v>26702</v>
      </c>
      <c r="I1068" t="s">
        <v>26663</v>
      </c>
      <c r="J1068" t="s">
        <v>22551</v>
      </c>
      <c r="K1068" t="s">
        <v>26656</v>
      </c>
      <c r="L1068" t="s">
        <v>22553</v>
      </c>
      <c r="M1068" t="s">
        <v>26657</v>
      </c>
      <c r="N1068" t="s">
        <v>22504</v>
      </c>
      <c r="O1068" t="s">
        <v>22555</v>
      </c>
      <c r="P1068" t="s">
        <v>22506</v>
      </c>
      <c r="R1068" t="s">
        <v>22507</v>
      </c>
      <c r="S1068" t="s">
        <v>26703</v>
      </c>
      <c r="T1068" t="s">
        <v>26704</v>
      </c>
      <c r="U1068" t="s">
        <v>22438</v>
      </c>
      <c r="V1068" t="s">
        <v>26705</v>
      </c>
      <c r="W1068" t="s">
        <v>24298</v>
      </c>
      <c r="X1068" t="s">
        <v>26517</v>
      </c>
      <c r="Y1068" t="s">
        <v>22441</v>
      </c>
      <c r="Z1068" t="s">
        <v>22442</v>
      </c>
      <c r="AC1068" t="s">
        <v>22762</v>
      </c>
      <c r="AE1068" t="s">
        <v>90</v>
      </c>
    </row>
    <row r="1069" spans="1:31">
      <c r="A1069" t="s">
        <v>26685</v>
      </c>
      <c r="B1069" t="s">
        <v>26653</v>
      </c>
      <c r="D1069" t="s">
        <v>22547</v>
      </c>
      <c r="E1069" t="s">
        <v>22547</v>
      </c>
      <c r="F1069" t="s">
        <v>22428</v>
      </c>
      <c r="G1069" t="s">
        <v>26706</v>
      </c>
      <c r="H1069" t="s">
        <v>26707</v>
      </c>
      <c r="I1069" t="s">
        <v>26655</v>
      </c>
      <c r="J1069" t="s">
        <v>22551</v>
      </c>
      <c r="K1069" t="s">
        <v>26656</v>
      </c>
      <c r="L1069" t="s">
        <v>22553</v>
      </c>
      <c r="M1069" t="s">
        <v>26657</v>
      </c>
      <c r="N1069" t="s">
        <v>22504</v>
      </c>
      <c r="O1069" t="s">
        <v>22555</v>
      </c>
      <c r="P1069" t="s">
        <v>22506</v>
      </c>
      <c r="R1069" t="s">
        <v>22507</v>
      </c>
      <c r="S1069" t="s">
        <v>26708</v>
      </c>
      <c r="T1069" t="s">
        <v>26709</v>
      </c>
      <c r="U1069" t="s">
        <v>22438</v>
      </c>
      <c r="V1069" t="s">
        <v>26671</v>
      </c>
      <c r="W1069" t="s">
        <v>22559</v>
      </c>
      <c r="Y1069" t="s">
        <v>22441</v>
      </c>
      <c r="Z1069" t="s">
        <v>22442</v>
      </c>
      <c r="AD1069" t="s">
        <v>22422</v>
      </c>
      <c r="AE1069" t="s">
        <v>89</v>
      </c>
    </row>
    <row r="1070" spans="1:31">
      <c r="A1070" t="s">
        <v>26685</v>
      </c>
      <c r="B1070" t="s">
        <v>26653</v>
      </c>
      <c r="D1070" t="s">
        <v>22547</v>
      </c>
      <c r="E1070" t="s">
        <v>22547</v>
      </c>
      <c r="F1070" t="s">
        <v>22428</v>
      </c>
      <c r="H1070" t="s">
        <v>26710</v>
      </c>
      <c r="I1070" t="s">
        <v>26673</v>
      </c>
      <c r="J1070" t="s">
        <v>22551</v>
      </c>
      <c r="K1070" t="s">
        <v>26656</v>
      </c>
      <c r="L1070" t="s">
        <v>22553</v>
      </c>
      <c r="M1070" t="s">
        <v>26657</v>
      </c>
      <c r="N1070" t="s">
        <v>22504</v>
      </c>
      <c r="O1070" t="s">
        <v>22555</v>
      </c>
      <c r="P1070" t="s">
        <v>22506</v>
      </c>
      <c r="R1070" t="s">
        <v>22507</v>
      </c>
      <c r="S1070" t="s">
        <v>26711</v>
      </c>
      <c r="T1070" t="s">
        <v>26712</v>
      </c>
      <c r="U1070" t="s">
        <v>22438</v>
      </c>
      <c r="V1070" t="s">
        <v>26713</v>
      </c>
      <c r="W1070" t="s">
        <v>26714</v>
      </c>
      <c r="Y1070" t="s">
        <v>22441</v>
      </c>
      <c r="Z1070" t="s">
        <v>22442</v>
      </c>
      <c r="AE1070" t="s">
        <v>90</v>
      </c>
    </row>
    <row r="1071" spans="1:31">
      <c r="A1071" t="s">
        <v>26685</v>
      </c>
      <c r="B1071" t="s">
        <v>26653</v>
      </c>
      <c r="D1071" t="s">
        <v>22547</v>
      </c>
      <c r="E1071" t="s">
        <v>22547</v>
      </c>
      <c r="F1071" t="s">
        <v>22428</v>
      </c>
      <c r="G1071" t="s">
        <v>26686</v>
      </c>
      <c r="H1071" t="s">
        <v>26687</v>
      </c>
      <c r="I1071" t="s">
        <v>26688</v>
      </c>
      <c r="J1071" t="s">
        <v>22551</v>
      </c>
      <c r="K1071" t="s">
        <v>26656</v>
      </c>
      <c r="L1071" t="s">
        <v>22553</v>
      </c>
      <c r="M1071" t="s">
        <v>26657</v>
      </c>
      <c r="N1071" t="s">
        <v>25997</v>
      </c>
      <c r="O1071" t="s">
        <v>26689</v>
      </c>
      <c r="P1071" t="s">
        <v>26690</v>
      </c>
      <c r="Q1071" t="s">
        <v>26691</v>
      </c>
      <c r="R1071" t="s">
        <v>22601</v>
      </c>
      <c r="S1071" t="s">
        <v>26694</v>
      </c>
      <c r="T1071" t="s">
        <v>26695</v>
      </c>
      <c r="U1071" t="s">
        <v>22438</v>
      </c>
      <c r="V1071" t="s">
        <v>26696</v>
      </c>
      <c r="X1071" t="s">
        <v>23475</v>
      </c>
      <c r="Y1071" t="s">
        <v>22441</v>
      </c>
      <c r="Z1071" t="s">
        <v>22442</v>
      </c>
      <c r="AB1071" t="s">
        <v>26693</v>
      </c>
      <c r="AD1071" t="s">
        <v>22422</v>
      </c>
      <c r="AE1071" t="s">
        <v>89</v>
      </c>
    </row>
    <row r="1072" spans="1:31">
      <c r="A1072" t="s">
        <v>26685</v>
      </c>
      <c r="B1072" t="s">
        <v>26653</v>
      </c>
      <c r="D1072" t="s">
        <v>22547</v>
      </c>
      <c r="E1072" t="s">
        <v>22547</v>
      </c>
      <c r="F1072" t="s">
        <v>22428</v>
      </c>
      <c r="G1072" t="s">
        <v>26686</v>
      </c>
      <c r="H1072" t="s">
        <v>26687</v>
      </c>
      <c r="I1072" t="s">
        <v>26688</v>
      </c>
      <c r="J1072" t="s">
        <v>22551</v>
      </c>
      <c r="K1072" t="s">
        <v>26656</v>
      </c>
      <c r="L1072" t="s">
        <v>22553</v>
      </c>
      <c r="M1072" t="s">
        <v>26657</v>
      </c>
      <c r="N1072" t="s">
        <v>25997</v>
      </c>
      <c r="O1072" t="s">
        <v>26689</v>
      </c>
      <c r="P1072" t="s">
        <v>26690</v>
      </c>
      <c r="Q1072" t="s">
        <v>26691</v>
      </c>
      <c r="R1072" t="s">
        <v>22690</v>
      </c>
      <c r="S1072" t="s">
        <v>26692</v>
      </c>
      <c r="U1072" t="s">
        <v>22438</v>
      </c>
      <c r="V1072" t="s">
        <v>23722</v>
      </c>
      <c r="Y1072" t="s">
        <v>22441</v>
      </c>
      <c r="Z1072" t="s">
        <v>22442</v>
      </c>
      <c r="AB1072" t="s">
        <v>26693</v>
      </c>
      <c r="AC1072" t="s">
        <v>22762</v>
      </c>
      <c r="AE1072" t="s">
        <v>90</v>
      </c>
    </row>
    <row r="1073" spans="1:36">
      <c r="A1073" t="s">
        <v>26715</v>
      </c>
      <c r="B1073" t="s">
        <v>26653</v>
      </c>
      <c r="D1073" t="s">
        <v>22547</v>
      </c>
      <c r="E1073" t="s">
        <v>22547</v>
      </c>
      <c r="F1073" t="s">
        <v>22428</v>
      </c>
      <c r="H1073" t="s">
        <v>26716</v>
      </c>
      <c r="I1073" t="s">
        <v>26663</v>
      </c>
      <c r="J1073" t="s">
        <v>22551</v>
      </c>
      <c r="K1073" t="s">
        <v>26656</v>
      </c>
      <c r="L1073" t="s">
        <v>22553</v>
      </c>
      <c r="M1073" t="s">
        <v>26657</v>
      </c>
      <c r="N1073" t="s">
        <v>22504</v>
      </c>
      <c r="O1073" t="s">
        <v>22555</v>
      </c>
      <c r="P1073" t="s">
        <v>22506</v>
      </c>
      <c r="R1073" t="s">
        <v>22507</v>
      </c>
      <c r="S1073" t="s">
        <v>26717</v>
      </c>
      <c r="T1073" t="s">
        <v>26718</v>
      </c>
      <c r="U1073" t="s">
        <v>22438</v>
      </c>
      <c r="V1073" t="s">
        <v>26705</v>
      </c>
      <c r="W1073" t="s">
        <v>26719</v>
      </c>
      <c r="Y1073" t="s">
        <v>22441</v>
      </c>
      <c r="Z1073" t="s">
        <v>22442</v>
      </c>
      <c r="AE1073" t="s">
        <v>90</v>
      </c>
      <c r="AJ1073" t="s">
        <v>22425</v>
      </c>
    </row>
    <row r="1074" spans="1:36">
      <c r="A1074" t="s">
        <v>26715</v>
      </c>
      <c r="B1074" t="s">
        <v>26653</v>
      </c>
      <c r="D1074" t="s">
        <v>22547</v>
      </c>
      <c r="E1074" t="s">
        <v>22547</v>
      </c>
      <c r="F1074" t="s">
        <v>22428</v>
      </c>
      <c r="H1074" t="s">
        <v>26720</v>
      </c>
      <c r="I1074" t="s">
        <v>26655</v>
      </c>
      <c r="J1074" t="s">
        <v>22551</v>
      </c>
      <c r="K1074" t="s">
        <v>26656</v>
      </c>
      <c r="L1074" t="s">
        <v>22553</v>
      </c>
      <c r="M1074" t="s">
        <v>26657</v>
      </c>
      <c r="N1074" t="s">
        <v>22504</v>
      </c>
      <c r="O1074" t="s">
        <v>22555</v>
      </c>
      <c r="P1074" t="s">
        <v>22506</v>
      </c>
      <c r="R1074" t="s">
        <v>22507</v>
      </c>
      <c r="S1074" t="s">
        <v>26721</v>
      </c>
      <c r="T1074" t="s">
        <v>26722</v>
      </c>
      <c r="U1074" t="s">
        <v>22438</v>
      </c>
      <c r="V1074" t="s">
        <v>26671</v>
      </c>
      <c r="W1074" t="s">
        <v>26723</v>
      </c>
      <c r="X1074" t="s">
        <v>26517</v>
      </c>
      <c r="Y1074" t="s">
        <v>22441</v>
      </c>
      <c r="Z1074" t="s">
        <v>22442</v>
      </c>
      <c r="AC1074" t="s">
        <v>22762</v>
      </c>
      <c r="AE1074" t="s">
        <v>90</v>
      </c>
    </row>
    <row r="1075" spans="1:36">
      <c r="A1075" t="s">
        <v>26715</v>
      </c>
      <c r="B1075" t="s">
        <v>26653</v>
      </c>
      <c r="D1075" t="s">
        <v>22547</v>
      </c>
      <c r="E1075" t="s">
        <v>22547</v>
      </c>
      <c r="F1075" t="s">
        <v>22428</v>
      </c>
      <c r="H1075" t="s">
        <v>26724</v>
      </c>
      <c r="I1075" t="s">
        <v>26673</v>
      </c>
      <c r="J1075" t="s">
        <v>22551</v>
      </c>
      <c r="K1075" t="s">
        <v>26656</v>
      </c>
      <c r="L1075" t="s">
        <v>22553</v>
      </c>
      <c r="M1075" t="s">
        <v>26657</v>
      </c>
      <c r="N1075" t="s">
        <v>22504</v>
      </c>
      <c r="O1075" t="s">
        <v>22555</v>
      </c>
      <c r="P1075" t="s">
        <v>22506</v>
      </c>
      <c r="R1075" t="s">
        <v>22507</v>
      </c>
      <c r="S1075" t="s">
        <v>26725</v>
      </c>
      <c r="T1075" t="s">
        <v>26726</v>
      </c>
      <c r="U1075" t="s">
        <v>22438</v>
      </c>
      <c r="V1075" t="s">
        <v>26713</v>
      </c>
      <c r="W1075" t="s">
        <v>26727</v>
      </c>
      <c r="Y1075" t="s">
        <v>22441</v>
      </c>
      <c r="Z1075" t="s">
        <v>22442</v>
      </c>
      <c r="AE1075" t="s">
        <v>90</v>
      </c>
    </row>
    <row r="1076" spans="1:36">
      <c r="A1076" t="s">
        <v>26728</v>
      </c>
      <c r="B1076" t="s">
        <v>26653</v>
      </c>
      <c r="D1076" t="s">
        <v>22547</v>
      </c>
      <c r="E1076" t="s">
        <v>22547</v>
      </c>
      <c r="F1076" t="s">
        <v>22428</v>
      </c>
      <c r="H1076" t="s">
        <v>26729</v>
      </c>
      <c r="I1076" t="s">
        <v>26673</v>
      </c>
      <c r="J1076" t="s">
        <v>22551</v>
      </c>
      <c r="K1076" t="s">
        <v>26656</v>
      </c>
      <c r="L1076" t="s">
        <v>22553</v>
      </c>
      <c r="M1076" t="s">
        <v>26657</v>
      </c>
      <c r="N1076" t="s">
        <v>22504</v>
      </c>
      <c r="O1076" t="s">
        <v>22555</v>
      </c>
      <c r="P1076" t="s">
        <v>22506</v>
      </c>
      <c r="R1076" t="s">
        <v>22507</v>
      </c>
      <c r="S1076" t="s">
        <v>26730</v>
      </c>
      <c r="T1076" t="s">
        <v>26731</v>
      </c>
      <c r="U1076" t="s">
        <v>22438</v>
      </c>
      <c r="V1076" t="s">
        <v>26713</v>
      </c>
      <c r="W1076" t="s">
        <v>26732</v>
      </c>
      <c r="Y1076" t="s">
        <v>22441</v>
      </c>
      <c r="Z1076" t="s">
        <v>22442</v>
      </c>
      <c r="AE1076" t="s">
        <v>90</v>
      </c>
    </row>
    <row r="1077" spans="1:36">
      <c r="A1077" t="s">
        <v>26733</v>
      </c>
      <c r="B1077" t="s">
        <v>26653</v>
      </c>
      <c r="D1077" t="s">
        <v>22547</v>
      </c>
      <c r="E1077" t="s">
        <v>22547</v>
      </c>
      <c r="F1077" t="s">
        <v>22428</v>
      </c>
      <c r="H1077" t="s">
        <v>26734</v>
      </c>
      <c r="I1077" t="s">
        <v>26673</v>
      </c>
      <c r="J1077" t="s">
        <v>22551</v>
      </c>
      <c r="K1077" t="s">
        <v>26656</v>
      </c>
      <c r="L1077" t="s">
        <v>22553</v>
      </c>
      <c r="M1077" t="s">
        <v>26657</v>
      </c>
      <c r="N1077" t="s">
        <v>22504</v>
      </c>
      <c r="R1077" t="s">
        <v>22507</v>
      </c>
      <c r="U1077" t="s">
        <v>22438</v>
      </c>
      <c r="W1077" t="s">
        <v>26735</v>
      </c>
      <c r="Y1077" t="s">
        <v>22441</v>
      </c>
      <c r="Z1077" t="s">
        <v>22442</v>
      </c>
      <c r="AD1077" t="s">
        <v>22422</v>
      </c>
      <c r="AE1077" t="s">
        <v>89</v>
      </c>
    </row>
    <row r="1078" spans="1:36">
      <c r="A1078" t="s">
        <v>26736</v>
      </c>
      <c r="B1078" t="s">
        <v>26653</v>
      </c>
      <c r="D1078" t="s">
        <v>22547</v>
      </c>
      <c r="E1078" t="s">
        <v>22547</v>
      </c>
      <c r="F1078" t="s">
        <v>22428</v>
      </c>
      <c r="G1078" t="s">
        <v>26744</v>
      </c>
      <c r="H1078" t="s">
        <v>26745</v>
      </c>
      <c r="I1078" t="s">
        <v>26655</v>
      </c>
      <c r="J1078" t="s">
        <v>22551</v>
      </c>
      <c r="K1078" t="s">
        <v>26656</v>
      </c>
      <c r="L1078" t="s">
        <v>22553</v>
      </c>
      <c r="M1078" t="s">
        <v>26657</v>
      </c>
      <c r="N1078" t="s">
        <v>22504</v>
      </c>
      <c r="O1078" t="s">
        <v>22555</v>
      </c>
      <c r="P1078" t="s">
        <v>22506</v>
      </c>
      <c r="R1078" t="s">
        <v>22507</v>
      </c>
      <c r="S1078" t="s">
        <v>26746</v>
      </c>
      <c r="T1078" t="s">
        <v>26747</v>
      </c>
      <c r="U1078" t="s">
        <v>22438</v>
      </c>
      <c r="V1078" t="s">
        <v>26748</v>
      </c>
      <c r="W1078" t="s">
        <v>26749</v>
      </c>
      <c r="Y1078" t="s">
        <v>22441</v>
      </c>
      <c r="Z1078" t="s">
        <v>22442</v>
      </c>
      <c r="AD1078" t="s">
        <v>22422</v>
      </c>
      <c r="AE1078" t="s">
        <v>89</v>
      </c>
    </row>
    <row r="1079" spans="1:36">
      <c r="A1079" t="s">
        <v>26736</v>
      </c>
      <c r="B1079" t="s">
        <v>26653</v>
      </c>
      <c r="D1079" t="s">
        <v>22547</v>
      </c>
      <c r="E1079" t="s">
        <v>22547</v>
      </c>
      <c r="F1079" t="s">
        <v>22428</v>
      </c>
      <c r="H1079" t="s">
        <v>26750</v>
      </c>
      <c r="I1079" t="s">
        <v>26663</v>
      </c>
      <c r="J1079" t="s">
        <v>22551</v>
      </c>
      <c r="K1079" t="s">
        <v>26656</v>
      </c>
      <c r="L1079" t="s">
        <v>22553</v>
      </c>
      <c r="M1079" t="s">
        <v>26657</v>
      </c>
      <c r="N1079" t="s">
        <v>22504</v>
      </c>
      <c r="O1079" t="s">
        <v>22555</v>
      </c>
      <c r="P1079" t="s">
        <v>22506</v>
      </c>
      <c r="R1079" t="s">
        <v>22507</v>
      </c>
      <c r="S1079" t="s">
        <v>26751</v>
      </c>
      <c r="T1079" t="s">
        <v>26752</v>
      </c>
      <c r="U1079" t="s">
        <v>22438</v>
      </c>
      <c r="V1079" t="s">
        <v>26705</v>
      </c>
      <c r="W1079" t="s">
        <v>26753</v>
      </c>
      <c r="Y1079" t="s">
        <v>22441</v>
      </c>
      <c r="Z1079" t="s">
        <v>22442</v>
      </c>
      <c r="AE1079" t="s">
        <v>90</v>
      </c>
    </row>
    <row r="1080" spans="1:36">
      <c r="A1080" t="s">
        <v>26736</v>
      </c>
      <c r="B1080" t="s">
        <v>26653</v>
      </c>
      <c r="D1080" t="s">
        <v>22547</v>
      </c>
      <c r="E1080" t="s">
        <v>22547</v>
      </c>
      <c r="F1080" t="s">
        <v>22428</v>
      </c>
      <c r="G1080" t="s">
        <v>26744</v>
      </c>
      <c r="H1080" t="s">
        <v>26754</v>
      </c>
      <c r="I1080" t="s">
        <v>26655</v>
      </c>
      <c r="J1080" t="s">
        <v>22551</v>
      </c>
      <c r="K1080" t="s">
        <v>26656</v>
      </c>
      <c r="L1080" t="s">
        <v>22553</v>
      </c>
      <c r="M1080" t="s">
        <v>26657</v>
      </c>
      <c r="N1080" t="s">
        <v>22504</v>
      </c>
      <c r="O1080" t="s">
        <v>22555</v>
      </c>
      <c r="P1080" t="s">
        <v>22506</v>
      </c>
      <c r="R1080" t="s">
        <v>22507</v>
      </c>
      <c r="S1080" t="s">
        <v>26755</v>
      </c>
      <c r="T1080" t="s">
        <v>26756</v>
      </c>
      <c r="U1080" t="s">
        <v>22438</v>
      </c>
      <c r="V1080" t="s">
        <v>26671</v>
      </c>
      <c r="W1080" t="s">
        <v>26749</v>
      </c>
      <c r="Y1080" t="s">
        <v>22441</v>
      </c>
      <c r="Z1080" t="s">
        <v>22442</v>
      </c>
      <c r="AD1080" t="s">
        <v>22422</v>
      </c>
      <c r="AE1080" t="s">
        <v>89</v>
      </c>
    </row>
    <row r="1081" spans="1:36">
      <c r="A1081" t="s">
        <v>26736</v>
      </c>
      <c r="B1081" t="s">
        <v>26653</v>
      </c>
      <c r="D1081" t="s">
        <v>22547</v>
      </c>
      <c r="E1081" t="s">
        <v>22547</v>
      </c>
      <c r="F1081" t="s">
        <v>22428</v>
      </c>
      <c r="H1081" t="s">
        <v>26757</v>
      </c>
      <c r="I1081" t="s">
        <v>26758</v>
      </c>
      <c r="J1081" t="s">
        <v>22551</v>
      </c>
      <c r="K1081" t="s">
        <v>26656</v>
      </c>
      <c r="L1081" t="s">
        <v>22553</v>
      </c>
      <c r="M1081" t="s">
        <v>26657</v>
      </c>
      <c r="N1081" t="s">
        <v>22504</v>
      </c>
      <c r="O1081" t="s">
        <v>22555</v>
      </c>
      <c r="P1081" t="s">
        <v>22506</v>
      </c>
      <c r="R1081" t="s">
        <v>22507</v>
      </c>
      <c r="S1081" t="s">
        <v>26759</v>
      </c>
      <c r="T1081" t="s">
        <v>26760</v>
      </c>
      <c r="U1081" t="s">
        <v>22438</v>
      </c>
      <c r="V1081" t="s">
        <v>25191</v>
      </c>
      <c r="W1081" t="s">
        <v>26749</v>
      </c>
      <c r="Y1081" t="s">
        <v>22441</v>
      </c>
      <c r="Z1081" t="s">
        <v>22442</v>
      </c>
      <c r="AE1081" t="s">
        <v>90</v>
      </c>
    </row>
    <row r="1082" spans="1:36">
      <c r="A1082" t="s">
        <v>26736</v>
      </c>
      <c r="B1082" t="s">
        <v>26653</v>
      </c>
      <c r="D1082" t="s">
        <v>22547</v>
      </c>
      <c r="E1082" t="s">
        <v>22547</v>
      </c>
      <c r="F1082" t="s">
        <v>22428</v>
      </c>
      <c r="H1082" t="s">
        <v>26761</v>
      </c>
      <c r="I1082" t="s">
        <v>26673</v>
      </c>
      <c r="J1082" t="s">
        <v>22551</v>
      </c>
      <c r="K1082" t="s">
        <v>26656</v>
      </c>
      <c r="L1082" t="s">
        <v>22553</v>
      </c>
      <c r="M1082" t="s">
        <v>26657</v>
      </c>
      <c r="N1082" t="s">
        <v>22504</v>
      </c>
      <c r="O1082" t="s">
        <v>22555</v>
      </c>
      <c r="P1082" t="s">
        <v>22506</v>
      </c>
      <c r="R1082" t="s">
        <v>22507</v>
      </c>
      <c r="S1082" t="s">
        <v>26762</v>
      </c>
      <c r="T1082" t="s">
        <v>26763</v>
      </c>
      <c r="U1082" t="s">
        <v>22438</v>
      </c>
      <c r="V1082" t="s">
        <v>26683</v>
      </c>
      <c r="W1082" t="s">
        <v>26764</v>
      </c>
      <c r="Y1082" t="s">
        <v>22441</v>
      </c>
      <c r="Z1082" t="s">
        <v>22442</v>
      </c>
      <c r="AE1082" t="s">
        <v>90</v>
      </c>
    </row>
    <row r="1083" spans="1:36">
      <c r="A1083" t="s">
        <v>26736</v>
      </c>
      <c r="B1083" t="s">
        <v>26653</v>
      </c>
      <c r="D1083" t="s">
        <v>22547</v>
      </c>
      <c r="E1083" t="s">
        <v>22547</v>
      </c>
      <c r="F1083" t="s">
        <v>22428</v>
      </c>
      <c r="G1083" t="s">
        <v>26737</v>
      </c>
      <c r="H1083" t="s">
        <v>26738</v>
      </c>
      <c r="I1083" t="s">
        <v>26739</v>
      </c>
      <c r="J1083" t="s">
        <v>22551</v>
      </c>
      <c r="K1083" t="s">
        <v>26656</v>
      </c>
      <c r="L1083" t="s">
        <v>22553</v>
      </c>
      <c r="M1083" t="s">
        <v>26657</v>
      </c>
      <c r="N1083" t="s">
        <v>25997</v>
      </c>
      <c r="O1083" t="s">
        <v>26689</v>
      </c>
      <c r="P1083" t="s">
        <v>26690</v>
      </c>
      <c r="R1083" t="s">
        <v>22601</v>
      </c>
      <c r="S1083" t="s">
        <v>26742</v>
      </c>
      <c r="T1083" t="s">
        <v>26741</v>
      </c>
      <c r="U1083" t="s">
        <v>22438</v>
      </c>
      <c r="V1083" t="s">
        <v>26743</v>
      </c>
      <c r="X1083" t="s">
        <v>23475</v>
      </c>
      <c r="Y1083" t="s">
        <v>22441</v>
      </c>
      <c r="Z1083" t="s">
        <v>22442</v>
      </c>
      <c r="AD1083" t="s">
        <v>22422</v>
      </c>
      <c r="AE1083" t="s">
        <v>89</v>
      </c>
    </row>
    <row r="1084" spans="1:36">
      <c r="A1084" t="s">
        <v>26736</v>
      </c>
      <c r="B1084" t="s">
        <v>26653</v>
      </c>
      <c r="D1084" t="s">
        <v>22547</v>
      </c>
      <c r="E1084" t="s">
        <v>22547</v>
      </c>
      <c r="F1084" t="s">
        <v>22428</v>
      </c>
      <c r="G1084" t="s">
        <v>26737</v>
      </c>
      <c r="H1084" t="s">
        <v>26738</v>
      </c>
      <c r="I1084" t="s">
        <v>26739</v>
      </c>
      <c r="J1084" t="s">
        <v>22551</v>
      </c>
      <c r="K1084" t="s">
        <v>26656</v>
      </c>
      <c r="L1084" t="s">
        <v>22553</v>
      </c>
      <c r="M1084" t="s">
        <v>26657</v>
      </c>
      <c r="N1084" t="s">
        <v>25997</v>
      </c>
      <c r="O1084" t="s">
        <v>26689</v>
      </c>
      <c r="P1084" t="s">
        <v>26690</v>
      </c>
      <c r="R1084" t="s">
        <v>22690</v>
      </c>
      <c r="S1084" t="s">
        <v>26740</v>
      </c>
      <c r="T1084" t="s">
        <v>26741</v>
      </c>
      <c r="U1084" t="s">
        <v>22438</v>
      </c>
      <c r="V1084" t="s">
        <v>23722</v>
      </c>
      <c r="Y1084" t="s">
        <v>22441</v>
      </c>
      <c r="Z1084" t="s">
        <v>22442</v>
      </c>
      <c r="AC1084" t="s">
        <v>22762</v>
      </c>
      <c r="AE1084" t="s">
        <v>90</v>
      </c>
    </row>
    <row r="1085" spans="1:36">
      <c r="A1085" t="s">
        <v>26736</v>
      </c>
      <c r="B1085" t="s">
        <v>26653</v>
      </c>
      <c r="D1085" t="s">
        <v>22547</v>
      </c>
      <c r="E1085" t="s">
        <v>22547</v>
      </c>
      <c r="F1085" t="s">
        <v>22428</v>
      </c>
      <c r="G1085" t="s">
        <v>26765</v>
      </c>
      <c r="H1085" t="s">
        <v>26766</v>
      </c>
      <c r="I1085" t="s">
        <v>26767</v>
      </c>
      <c r="J1085" t="s">
        <v>22501</v>
      </c>
      <c r="K1085" t="s">
        <v>26656</v>
      </c>
      <c r="L1085" t="s">
        <v>22553</v>
      </c>
      <c r="M1085" t="s">
        <v>22637</v>
      </c>
      <c r="N1085" t="s">
        <v>26768</v>
      </c>
      <c r="R1085" t="s">
        <v>23034</v>
      </c>
      <c r="S1085" t="s">
        <v>26769</v>
      </c>
      <c r="U1085" t="s">
        <v>22438</v>
      </c>
      <c r="V1085" t="s">
        <v>26770</v>
      </c>
      <c r="W1085" t="s">
        <v>23034</v>
      </c>
      <c r="Y1085" t="s">
        <v>22441</v>
      </c>
      <c r="Z1085" t="s">
        <v>22442</v>
      </c>
      <c r="AD1085" t="s">
        <v>22422</v>
      </c>
      <c r="AE1085" t="s">
        <v>22424</v>
      </c>
    </row>
    <row r="1086" spans="1:36">
      <c r="A1086" t="s">
        <v>26771</v>
      </c>
      <c r="B1086" t="s">
        <v>26653</v>
      </c>
      <c r="D1086" t="s">
        <v>22547</v>
      </c>
      <c r="E1086" t="s">
        <v>22547</v>
      </c>
      <c r="F1086" t="s">
        <v>22428</v>
      </c>
      <c r="H1086" t="s">
        <v>26772</v>
      </c>
      <c r="I1086" t="s">
        <v>26673</v>
      </c>
      <c r="J1086" t="s">
        <v>22551</v>
      </c>
      <c r="K1086" t="s">
        <v>26656</v>
      </c>
      <c r="L1086" t="s">
        <v>22553</v>
      </c>
      <c r="M1086" t="s">
        <v>26657</v>
      </c>
      <c r="N1086" t="s">
        <v>22504</v>
      </c>
      <c r="R1086" t="s">
        <v>22507</v>
      </c>
      <c r="U1086" t="s">
        <v>22438</v>
      </c>
      <c r="W1086" t="s">
        <v>26773</v>
      </c>
      <c r="Y1086" t="s">
        <v>22441</v>
      </c>
      <c r="Z1086" t="s">
        <v>22442</v>
      </c>
      <c r="AD1086" t="s">
        <v>22422</v>
      </c>
      <c r="AE1086" t="s">
        <v>89</v>
      </c>
    </row>
    <row r="1087" spans="1:36">
      <c r="A1087" t="s">
        <v>26774</v>
      </c>
      <c r="B1087" t="s">
        <v>26653</v>
      </c>
      <c r="D1087" t="s">
        <v>22547</v>
      </c>
      <c r="E1087" t="s">
        <v>22547</v>
      </c>
      <c r="F1087" t="s">
        <v>22428</v>
      </c>
      <c r="G1087" t="s">
        <v>26781</v>
      </c>
      <c r="H1087" t="s">
        <v>26782</v>
      </c>
      <c r="I1087" t="s">
        <v>26663</v>
      </c>
      <c r="J1087" t="s">
        <v>22551</v>
      </c>
      <c r="K1087" t="s">
        <v>26656</v>
      </c>
      <c r="L1087" t="s">
        <v>22553</v>
      </c>
      <c r="M1087" t="s">
        <v>26657</v>
      </c>
      <c r="N1087" t="s">
        <v>22504</v>
      </c>
      <c r="O1087" t="s">
        <v>22555</v>
      </c>
      <c r="P1087" t="s">
        <v>22506</v>
      </c>
      <c r="R1087" t="s">
        <v>22507</v>
      </c>
      <c r="S1087" t="s">
        <v>26783</v>
      </c>
      <c r="T1087" t="s">
        <v>26784</v>
      </c>
      <c r="U1087" t="s">
        <v>22438</v>
      </c>
      <c r="V1087" t="s">
        <v>26785</v>
      </c>
      <c r="W1087" t="s">
        <v>26786</v>
      </c>
      <c r="Y1087" t="s">
        <v>22441</v>
      </c>
      <c r="Z1087" t="s">
        <v>22442</v>
      </c>
      <c r="AD1087" t="s">
        <v>22422</v>
      </c>
      <c r="AE1087" t="s">
        <v>89</v>
      </c>
    </row>
    <row r="1088" spans="1:36">
      <c r="A1088" t="s">
        <v>26774</v>
      </c>
      <c r="B1088" t="s">
        <v>26653</v>
      </c>
      <c r="D1088" t="s">
        <v>22547</v>
      </c>
      <c r="E1088" t="s">
        <v>22547</v>
      </c>
      <c r="F1088" t="s">
        <v>22428</v>
      </c>
      <c r="G1088" t="s">
        <v>26787</v>
      </c>
      <c r="H1088" t="s">
        <v>26788</v>
      </c>
      <c r="I1088" t="s">
        <v>26655</v>
      </c>
      <c r="J1088" t="s">
        <v>22551</v>
      </c>
      <c r="K1088" t="s">
        <v>26656</v>
      </c>
      <c r="L1088" t="s">
        <v>22553</v>
      </c>
      <c r="M1088" t="s">
        <v>26657</v>
      </c>
      <c r="N1088" t="s">
        <v>22504</v>
      </c>
      <c r="O1088" t="s">
        <v>22555</v>
      </c>
      <c r="P1088" t="s">
        <v>22506</v>
      </c>
      <c r="Q1088" t="s">
        <v>22679</v>
      </c>
      <c r="R1088" t="s">
        <v>22507</v>
      </c>
      <c r="S1088" t="s">
        <v>26789</v>
      </c>
      <c r="T1088" t="s">
        <v>26790</v>
      </c>
      <c r="U1088" t="s">
        <v>22438</v>
      </c>
      <c r="V1088" t="s">
        <v>26791</v>
      </c>
      <c r="W1088" t="s">
        <v>26792</v>
      </c>
      <c r="X1088" t="s">
        <v>26517</v>
      </c>
      <c r="Y1088" t="s">
        <v>22441</v>
      </c>
      <c r="Z1088" t="s">
        <v>22442</v>
      </c>
      <c r="AC1088" t="s">
        <v>22762</v>
      </c>
      <c r="AE1088" t="s">
        <v>90</v>
      </c>
    </row>
    <row r="1089" spans="1:31">
      <c r="A1089" t="s">
        <v>26774</v>
      </c>
      <c r="B1089" t="s">
        <v>26653</v>
      </c>
      <c r="D1089" t="s">
        <v>22547</v>
      </c>
      <c r="E1089" t="s">
        <v>22547</v>
      </c>
      <c r="F1089" t="s">
        <v>22428</v>
      </c>
      <c r="G1089" t="s">
        <v>26793</v>
      </c>
      <c r="H1089" t="s">
        <v>26794</v>
      </c>
      <c r="I1089" t="s">
        <v>26673</v>
      </c>
      <c r="J1089" t="s">
        <v>22551</v>
      </c>
      <c r="K1089" t="s">
        <v>26656</v>
      </c>
      <c r="L1089" t="s">
        <v>22553</v>
      </c>
      <c r="M1089" t="s">
        <v>26657</v>
      </c>
      <c r="N1089" t="s">
        <v>22504</v>
      </c>
      <c r="R1089" t="s">
        <v>22507</v>
      </c>
      <c r="U1089" t="s">
        <v>22438</v>
      </c>
      <c r="W1089" t="s">
        <v>26795</v>
      </c>
      <c r="Y1089" t="s">
        <v>22441</v>
      </c>
      <c r="Z1089" t="s">
        <v>22442</v>
      </c>
      <c r="AD1089" t="s">
        <v>22422</v>
      </c>
      <c r="AE1089" t="s">
        <v>89</v>
      </c>
    </row>
    <row r="1090" spans="1:31">
      <c r="A1090" t="s">
        <v>26774</v>
      </c>
      <c r="B1090" t="s">
        <v>26653</v>
      </c>
      <c r="D1090" t="s">
        <v>22547</v>
      </c>
      <c r="E1090" t="s">
        <v>22547</v>
      </c>
      <c r="F1090" t="s">
        <v>22428</v>
      </c>
      <c r="G1090" t="s">
        <v>26775</v>
      </c>
      <c r="H1090" t="s">
        <v>26776</v>
      </c>
      <c r="I1090" t="s">
        <v>26777</v>
      </c>
      <c r="J1090" t="s">
        <v>22551</v>
      </c>
      <c r="K1090" t="s">
        <v>26656</v>
      </c>
      <c r="L1090" t="s">
        <v>22553</v>
      </c>
      <c r="M1090" t="s">
        <v>26657</v>
      </c>
      <c r="N1090" t="s">
        <v>25997</v>
      </c>
      <c r="O1090" t="s">
        <v>26689</v>
      </c>
      <c r="P1090" t="s">
        <v>26690</v>
      </c>
      <c r="Q1090" t="s">
        <v>22679</v>
      </c>
      <c r="R1090" t="s">
        <v>22601</v>
      </c>
      <c r="S1090" t="s">
        <v>26779</v>
      </c>
      <c r="U1090" t="s">
        <v>22438</v>
      </c>
      <c r="V1090" t="s">
        <v>26780</v>
      </c>
      <c r="X1090" t="s">
        <v>23475</v>
      </c>
      <c r="Y1090" t="s">
        <v>22441</v>
      </c>
      <c r="Z1090" t="s">
        <v>22442</v>
      </c>
      <c r="AC1090" t="s">
        <v>22762</v>
      </c>
      <c r="AD1090" t="s">
        <v>22422</v>
      </c>
      <c r="AE1090" t="s">
        <v>89</v>
      </c>
    </row>
    <row r="1091" spans="1:31">
      <c r="A1091" t="s">
        <v>26774</v>
      </c>
      <c r="B1091" t="s">
        <v>26653</v>
      </c>
      <c r="D1091" t="s">
        <v>22547</v>
      </c>
      <c r="E1091" t="s">
        <v>22547</v>
      </c>
      <c r="F1091" t="s">
        <v>22428</v>
      </c>
      <c r="G1091" t="s">
        <v>26775</v>
      </c>
      <c r="H1091" t="s">
        <v>26776</v>
      </c>
      <c r="I1091" t="s">
        <v>26777</v>
      </c>
      <c r="J1091" t="s">
        <v>22551</v>
      </c>
      <c r="K1091" t="s">
        <v>26656</v>
      </c>
      <c r="L1091" t="s">
        <v>22553</v>
      </c>
      <c r="M1091" t="s">
        <v>26657</v>
      </c>
      <c r="N1091" t="s">
        <v>25997</v>
      </c>
      <c r="O1091" t="s">
        <v>26689</v>
      </c>
      <c r="P1091" t="s">
        <v>26690</v>
      </c>
      <c r="Q1091" t="s">
        <v>22679</v>
      </c>
      <c r="R1091" t="s">
        <v>22690</v>
      </c>
      <c r="S1091" t="s">
        <v>26778</v>
      </c>
      <c r="U1091" t="s">
        <v>22438</v>
      </c>
      <c r="V1091" t="s">
        <v>23722</v>
      </c>
      <c r="Y1091" t="s">
        <v>22441</v>
      </c>
      <c r="Z1091" t="s">
        <v>22442</v>
      </c>
      <c r="AC1091" t="s">
        <v>22762</v>
      </c>
      <c r="AE1091" t="s">
        <v>90</v>
      </c>
    </row>
    <row r="1092" spans="1:31">
      <c r="A1092" t="s">
        <v>26796</v>
      </c>
      <c r="B1092" t="s">
        <v>26653</v>
      </c>
      <c r="D1092" t="s">
        <v>22547</v>
      </c>
      <c r="E1092" t="s">
        <v>22547</v>
      </c>
      <c r="F1092" t="s">
        <v>22428</v>
      </c>
      <c r="G1092" t="s">
        <v>26804</v>
      </c>
      <c r="H1092" t="s">
        <v>26805</v>
      </c>
      <c r="I1092" t="s">
        <v>26655</v>
      </c>
      <c r="J1092" t="s">
        <v>22551</v>
      </c>
      <c r="K1092" t="s">
        <v>22552</v>
      </c>
      <c r="L1092" t="s">
        <v>22553</v>
      </c>
      <c r="M1092" t="s">
        <v>26657</v>
      </c>
      <c r="N1092" t="s">
        <v>22504</v>
      </c>
      <c r="O1092" t="s">
        <v>22555</v>
      </c>
      <c r="P1092" t="s">
        <v>22506</v>
      </c>
      <c r="R1092" t="s">
        <v>22507</v>
      </c>
      <c r="S1092" t="s">
        <v>26806</v>
      </c>
      <c r="T1092" t="s">
        <v>26807</v>
      </c>
      <c r="U1092" t="s">
        <v>22438</v>
      </c>
      <c r="V1092" t="s">
        <v>26660</v>
      </c>
      <c r="W1092" t="s">
        <v>26808</v>
      </c>
      <c r="Y1092" t="s">
        <v>22441</v>
      </c>
      <c r="Z1092" t="s">
        <v>22442</v>
      </c>
      <c r="AD1092" t="s">
        <v>22422</v>
      </c>
      <c r="AE1092" t="s">
        <v>89</v>
      </c>
    </row>
    <row r="1093" spans="1:31">
      <c r="A1093" t="s">
        <v>26796</v>
      </c>
      <c r="B1093" t="s">
        <v>26653</v>
      </c>
      <c r="D1093" t="s">
        <v>22547</v>
      </c>
      <c r="E1093" t="s">
        <v>22547</v>
      </c>
      <c r="F1093" t="s">
        <v>22428</v>
      </c>
      <c r="H1093" t="s">
        <v>26809</v>
      </c>
      <c r="I1093" t="s">
        <v>26663</v>
      </c>
      <c r="J1093" t="s">
        <v>22551</v>
      </c>
      <c r="K1093" t="s">
        <v>22552</v>
      </c>
      <c r="L1093" t="s">
        <v>22553</v>
      </c>
      <c r="M1093" t="s">
        <v>26657</v>
      </c>
      <c r="N1093" t="s">
        <v>22504</v>
      </c>
      <c r="O1093" t="s">
        <v>22555</v>
      </c>
      <c r="P1093" t="s">
        <v>22506</v>
      </c>
      <c r="Q1093" t="s">
        <v>22679</v>
      </c>
      <c r="R1093" t="s">
        <v>22507</v>
      </c>
      <c r="S1093" t="s">
        <v>26810</v>
      </c>
      <c r="T1093" t="s">
        <v>26811</v>
      </c>
      <c r="U1093" t="s">
        <v>22438</v>
      </c>
      <c r="V1093" t="s">
        <v>26812</v>
      </c>
      <c r="W1093" t="s">
        <v>26813</v>
      </c>
      <c r="Y1093" t="s">
        <v>22441</v>
      </c>
      <c r="Z1093" t="s">
        <v>22442</v>
      </c>
      <c r="AE1093" t="s">
        <v>90</v>
      </c>
    </row>
    <row r="1094" spans="1:31">
      <c r="A1094" t="s">
        <v>26796</v>
      </c>
      <c r="B1094" t="s">
        <v>26653</v>
      </c>
      <c r="D1094" t="s">
        <v>22547</v>
      </c>
      <c r="E1094" t="s">
        <v>22547</v>
      </c>
      <c r="F1094" t="s">
        <v>22428</v>
      </c>
      <c r="G1094" t="s">
        <v>26804</v>
      </c>
      <c r="H1094" t="s">
        <v>26814</v>
      </c>
      <c r="I1094" t="s">
        <v>26655</v>
      </c>
      <c r="J1094" t="s">
        <v>22551</v>
      </c>
      <c r="K1094" t="s">
        <v>22552</v>
      </c>
      <c r="L1094" t="s">
        <v>22553</v>
      </c>
      <c r="M1094" t="s">
        <v>26657</v>
      </c>
      <c r="N1094" t="s">
        <v>22504</v>
      </c>
      <c r="O1094" t="s">
        <v>22555</v>
      </c>
      <c r="P1094" t="s">
        <v>22506</v>
      </c>
      <c r="Q1094" t="s">
        <v>22679</v>
      </c>
      <c r="R1094" t="s">
        <v>22507</v>
      </c>
      <c r="S1094" t="s">
        <v>26815</v>
      </c>
      <c r="T1094" t="s">
        <v>26816</v>
      </c>
      <c r="U1094" t="s">
        <v>22438</v>
      </c>
      <c r="V1094" t="s">
        <v>26817</v>
      </c>
      <c r="W1094" t="s">
        <v>26808</v>
      </c>
      <c r="Y1094" t="s">
        <v>22441</v>
      </c>
      <c r="Z1094" t="s">
        <v>22442</v>
      </c>
      <c r="AD1094" t="s">
        <v>22422</v>
      </c>
      <c r="AE1094" t="s">
        <v>89</v>
      </c>
    </row>
    <row r="1095" spans="1:31">
      <c r="A1095" t="s">
        <v>26796</v>
      </c>
      <c r="B1095" t="s">
        <v>26653</v>
      </c>
      <c r="D1095" t="s">
        <v>22547</v>
      </c>
      <c r="E1095" t="s">
        <v>22547</v>
      </c>
      <c r="F1095" t="s">
        <v>22428</v>
      </c>
      <c r="G1095" t="s">
        <v>26797</v>
      </c>
      <c r="H1095" t="s">
        <v>26798</v>
      </c>
      <c r="I1095" t="s">
        <v>26799</v>
      </c>
      <c r="J1095" t="s">
        <v>22551</v>
      </c>
      <c r="K1095" t="s">
        <v>22552</v>
      </c>
      <c r="L1095" t="s">
        <v>22553</v>
      </c>
      <c r="M1095" t="s">
        <v>26657</v>
      </c>
      <c r="N1095" t="s">
        <v>25997</v>
      </c>
      <c r="O1095" t="s">
        <v>26689</v>
      </c>
      <c r="P1095" t="s">
        <v>26690</v>
      </c>
      <c r="Q1095" t="s">
        <v>22679</v>
      </c>
      <c r="R1095" t="s">
        <v>26187</v>
      </c>
      <c r="S1095" t="s">
        <v>26818</v>
      </c>
      <c r="T1095" t="s">
        <v>26819</v>
      </c>
      <c r="U1095" t="s">
        <v>22438</v>
      </c>
      <c r="V1095" t="s">
        <v>26820</v>
      </c>
      <c r="W1095" t="s">
        <v>26802</v>
      </c>
      <c r="X1095" t="s">
        <v>23475</v>
      </c>
      <c r="Y1095" t="s">
        <v>22441</v>
      </c>
      <c r="Z1095" t="s">
        <v>22442</v>
      </c>
      <c r="AB1095" t="s">
        <v>26803</v>
      </c>
      <c r="AC1095" t="s">
        <v>22762</v>
      </c>
      <c r="AD1095" t="s">
        <v>22422</v>
      </c>
      <c r="AE1095" t="s">
        <v>89</v>
      </c>
    </row>
    <row r="1096" spans="1:31">
      <c r="A1096" t="s">
        <v>26796</v>
      </c>
      <c r="B1096" t="s">
        <v>26653</v>
      </c>
      <c r="D1096" t="s">
        <v>22547</v>
      </c>
      <c r="E1096" t="s">
        <v>22547</v>
      </c>
      <c r="F1096" t="s">
        <v>22428</v>
      </c>
      <c r="G1096" t="s">
        <v>26797</v>
      </c>
      <c r="H1096" t="s">
        <v>26798</v>
      </c>
      <c r="I1096" t="s">
        <v>26799</v>
      </c>
      <c r="J1096" t="s">
        <v>22551</v>
      </c>
      <c r="K1096" t="s">
        <v>22552</v>
      </c>
      <c r="L1096" t="s">
        <v>22553</v>
      </c>
      <c r="M1096" t="s">
        <v>26657</v>
      </c>
      <c r="N1096" t="s">
        <v>25997</v>
      </c>
      <c r="O1096" t="s">
        <v>26689</v>
      </c>
      <c r="P1096" t="s">
        <v>26690</v>
      </c>
      <c r="Q1096" t="s">
        <v>22679</v>
      </c>
      <c r="R1096" t="s">
        <v>22690</v>
      </c>
      <c r="S1096" t="s">
        <v>26800</v>
      </c>
      <c r="U1096" t="s">
        <v>22438</v>
      </c>
      <c r="V1096" t="s">
        <v>26801</v>
      </c>
      <c r="W1096" t="s">
        <v>26802</v>
      </c>
      <c r="Y1096" t="s">
        <v>22441</v>
      </c>
      <c r="Z1096" t="s">
        <v>22442</v>
      </c>
      <c r="AB1096" t="s">
        <v>26803</v>
      </c>
      <c r="AC1096" t="s">
        <v>22762</v>
      </c>
      <c r="AE1096" t="s">
        <v>90</v>
      </c>
    </row>
    <row r="1097" spans="1:31">
      <c r="A1097" t="s">
        <v>26821</v>
      </c>
      <c r="D1097" t="s">
        <v>22547</v>
      </c>
      <c r="E1097" t="s">
        <v>22547</v>
      </c>
      <c r="F1097" t="s">
        <v>22428</v>
      </c>
      <c r="H1097" t="s">
        <v>26822</v>
      </c>
      <c r="I1097" t="s">
        <v>26823</v>
      </c>
      <c r="J1097" t="s">
        <v>26824</v>
      </c>
      <c r="K1097" t="s">
        <v>22552</v>
      </c>
      <c r="L1097" t="s">
        <v>22553</v>
      </c>
      <c r="M1097" t="s">
        <v>26657</v>
      </c>
      <c r="N1097" t="s">
        <v>22504</v>
      </c>
      <c r="O1097" t="s">
        <v>26825</v>
      </c>
      <c r="P1097" t="s">
        <v>22506</v>
      </c>
      <c r="R1097" t="s">
        <v>22507</v>
      </c>
      <c r="S1097" t="s">
        <v>26826</v>
      </c>
      <c r="T1097" t="s">
        <v>26827</v>
      </c>
      <c r="U1097" t="s">
        <v>22438</v>
      </c>
      <c r="V1097" t="s">
        <v>26828</v>
      </c>
      <c r="W1097" t="s">
        <v>26802</v>
      </c>
      <c r="Y1097" t="s">
        <v>22441</v>
      </c>
      <c r="Z1097" t="s">
        <v>22442</v>
      </c>
      <c r="AD1097" t="s">
        <v>22422</v>
      </c>
      <c r="AE1097" t="s">
        <v>89</v>
      </c>
    </row>
    <row r="1098" spans="1:31">
      <c r="A1098" t="s">
        <v>26829</v>
      </c>
      <c r="D1098" t="s">
        <v>26830</v>
      </c>
      <c r="E1098" t="s">
        <v>26830</v>
      </c>
      <c r="F1098" t="s">
        <v>22428</v>
      </c>
      <c r="G1098" t="s">
        <v>26831</v>
      </c>
      <c r="H1098" t="s">
        <v>26832</v>
      </c>
      <c r="I1098" t="s">
        <v>26833</v>
      </c>
      <c r="J1098" t="s">
        <v>22954</v>
      </c>
      <c r="L1098" t="s">
        <v>23317</v>
      </c>
      <c r="M1098" t="s">
        <v>22845</v>
      </c>
      <c r="N1098" t="s">
        <v>22670</v>
      </c>
      <c r="R1098" t="s">
        <v>143</v>
      </c>
      <c r="S1098" t="s">
        <v>26834</v>
      </c>
      <c r="U1098" t="s">
        <v>22438</v>
      </c>
      <c r="V1098" t="s">
        <v>26835</v>
      </c>
      <c r="X1098" t="s">
        <v>22440</v>
      </c>
      <c r="Y1098" t="s">
        <v>22441</v>
      </c>
      <c r="Z1098" t="s">
        <v>22442</v>
      </c>
      <c r="AD1098" t="s">
        <v>22422</v>
      </c>
      <c r="AE1098" t="s">
        <v>22424</v>
      </c>
    </row>
    <row r="1099" spans="1:31">
      <c r="A1099" t="s">
        <v>26836</v>
      </c>
      <c r="C1099" t="s">
        <v>26837</v>
      </c>
      <c r="D1099" t="s">
        <v>112</v>
      </c>
      <c r="E1099" t="s">
        <v>26838</v>
      </c>
      <c r="F1099" t="s">
        <v>22428</v>
      </c>
      <c r="G1099" t="s">
        <v>26839</v>
      </c>
      <c r="H1099" t="s">
        <v>26840</v>
      </c>
      <c r="I1099" t="s">
        <v>26841</v>
      </c>
      <c r="J1099" t="s">
        <v>23882</v>
      </c>
      <c r="L1099" t="s">
        <v>24428</v>
      </c>
      <c r="M1099" t="s">
        <v>23540</v>
      </c>
      <c r="R1099" t="s">
        <v>23850</v>
      </c>
      <c r="S1099" t="s">
        <v>26842</v>
      </c>
      <c r="T1099" t="s">
        <v>23907</v>
      </c>
      <c r="U1099" t="s">
        <v>22438</v>
      </c>
      <c r="V1099" t="s">
        <v>26843</v>
      </c>
      <c r="W1099" t="s">
        <v>26844</v>
      </c>
      <c r="X1099" t="s">
        <v>22440</v>
      </c>
      <c r="Y1099" t="s">
        <v>22441</v>
      </c>
      <c r="Z1099" t="s">
        <v>22442</v>
      </c>
      <c r="AD1099" t="s">
        <v>22422</v>
      </c>
      <c r="AE1099" t="s">
        <v>22424</v>
      </c>
    </row>
    <row r="1100" spans="1:31">
      <c r="A1100" t="s">
        <v>26836</v>
      </c>
      <c r="C1100" t="s">
        <v>26837</v>
      </c>
      <c r="D1100" t="s">
        <v>112</v>
      </c>
      <c r="E1100" t="s">
        <v>26838</v>
      </c>
      <c r="F1100" t="s">
        <v>22428</v>
      </c>
      <c r="G1100" t="s">
        <v>26839</v>
      </c>
      <c r="H1100" t="s">
        <v>26840</v>
      </c>
      <c r="I1100" t="s">
        <v>26841</v>
      </c>
      <c r="J1100" t="s">
        <v>23882</v>
      </c>
      <c r="K1100" t="s">
        <v>26845</v>
      </c>
      <c r="L1100" t="s">
        <v>24428</v>
      </c>
      <c r="M1100" t="s">
        <v>23540</v>
      </c>
      <c r="N1100" t="s">
        <v>23594</v>
      </c>
      <c r="O1100" t="s">
        <v>23557</v>
      </c>
      <c r="P1100" t="s">
        <v>23049</v>
      </c>
      <c r="R1100" t="s">
        <v>22979</v>
      </c>
      <c r="S1100" t="s">
        <v>26846</v>
      </c>
      <c r="T1100" t="s">
        <v>23907</v>
      </c>
      <c r="U1100" t="s">
        <v>22438</v>
      </c>
      <c r="V1100" t="s">
        <v>23906</v>
      </c>
      <c r="W1100" t="s">
        <v>26847</v>
      </c>
      <c r="X1100" t="s">
        <v>22440</v>
      </c>
      <c r="Y1100" t="s">
        <v>22441</v>
      </c>
      <c r="Z1100" t="s">
        <v>22442</v>
      </c>
      <c r="AD1100" t="s">
        <v>22422</v>
      </c>
      <c r="AE1100" t="s">
        <v>22424</v>
      </c>
    </row>
    <row r="1101" spans="1:31">
      <c r="A1101" t="s">
        <v>26836</v>
      </c>
      <c r="C1101" t="s">
        <v>26837</v>
      </c>
      <c r="D1101" t="s">
        <v>112</v>
      </c>
      <c r="E1101" t="s">
        <v>26838</v>
      </c>
      <c r="F1101" t="s">
        <v>22428</v>
      </c>
      <c r="G1101" t="s">
        <v>26848</v>
      </c>
      <c r="H1101" t="s">
        <v>26849</v>
      </c>
      <c r="I1101" t="s">
        <v>26850</v>
      </c>
      <c r="J1101" t="s">
        <v>23882</v>
      </c>
      <c r="L1101" t="s">
        <v>24428</v>
      </c>
      <c r="M1101" t="s">
        <v>23540</v>
      </c>
      <c r="N1101" t="s">
        <v>23594</v>
      </c>
      <c r="R1101" t="s">
        <v>22979</v>
      </c>
      <c r="S1101" t="s">
        <v>26851</v>
      </c>
      <c r="T1101" t="s">
        <v>23907</v>
      </c>
      <c r="U1101" t="s">
        <v>22438</v>
      </c>
      <c r="V1101" t="s">
        <v>26852</v>
      </c>
      <c r="W1101" t="s">
        <v>26853</v>
      </c>
      <c r="X1101" t="s">
        <v>22440</v>
      </c>
      <c r="Y1101" t="s">
        <v>22441</v>
      </c>
      <c r="Z1101" t="s">
        <v>22442</v>
      </c>
      <c r="AD1101" t="s">
        <v>22422</v>
      </c>
      <c r="AE1101" t="s">
        <v>22424</v>
      </c>
    </row>
    <row r="1102" spans="1:31">
      <c r="A1102" t="s">
        <v>26836</v>
      </c>
      <c r="C1102" t="s">
        <v>26854</v>
      </c>
      <c r="D1102" t="s">
        <v>112</v>
      </c>
      <c r="E1102" t="s">
        <v>26855</v>
      </c>
      <c r="F1102" t="s">
        <v>22428</v>
      </c>
      <c r="G1102" t="s">
        <v>26856</v>
      </c>
      <c r="H1102" t="s">
        <v>26857</v>
      </c>
      <c r="I1102" t="s">
        <v>26858</v>
      </c>
      <c r="J1102" t="s">
        <v>23882</v>
      </c>
      <c r="L1102" t="s">
        <v>24428</v>
      </c>
      <c r="M1102" t="s">
        <v>23540</v>
      </c>
      <c r="U1102" t="s">
        <v>22438</v>
      </c>
      <c r="Y1102" t="s">
        <v>22441</v>
      </c>
      <c r="Z1102" t="s">
        <v>22442</v>
      </c>
      <c r="AD1102" t="s">
        <v>22422</v>
      </c>
      <c r="AE1102" t="s">
        <v>22424</v>
      </c>
    </row>
    <row r="1103" spans="1:31">
      <c r="A1103" t="s">
        <v>26859</v>
      </c>
      <c r="D1103" t="s">
        <v>26860</v>
      </c>
      <c r="E1103" t="s">
        <v>26860</v>
      </c>
      <c r="F1103" t="s">
        <v>22428</v>
      </c>
      <c r="G1103" t="s">
        <v>26861</v>
      </c>
      <c r="H1103" t="s">
        <v>26862</v>
      </c>
      <c r="I1103" t="s">
        <v>26863</v>
      </c>
      <c r="J1103" t="s">
        <v>23005</v>
      </c>
      <c r="L1103" t="s">
        <v>26864</v>
      </c>
      <c r="M1103" t="s">
        <v>22637</v>
      </c>
      <c r="N1103" t="s">
        <v>22868</v>
      </c>
      <c r="O1103" t="s">
        <v>22505</v>
      </c>
      <c r="P1103" t="s">
        <v>22506</v>
      </c>
      <c r="Q1103" t="s">
        <v>22869</v>
      </c>
      <c r="R1103" t="s">
        <v>22507</v>
      </c>
      <c r="S1103" t="s">
        <v>26865</v>
      </c>
      <c r="T1103" t="s">
        <v>26866</v>
      </c>
      <c r="U1103" t="s">
        <v>22438</v>
      </c>
      <c r="V1103" t="s">
        <v>23183</v>
      </c>
      <c r="X1103" t="s">
        <v>22440</v>
      </c>
      <c r="Y1103" t="s">
        <v>22441</v>
      </c>
      <c r="Z1103" t="s">
        <v>22442</v>
      </c>
      <c r="AD1103" t="s">
        <v>22422</v>
      </c>
      <c r="AE1103" t="s">
        <v>22424</v>
      </c>
    </row>
    <row r="1104" spans="1:31">
      <c r="A1104" t="s">
        <v>26859</v>
      </c>
      <c r="D1104" t="s">
        <v>26867</v>
      </c>
      <c r="E1104" t="s">
        <v>26867</v>
      </c>
      <c r="F1104" t="s">
        <v>22428</v>
      </c>
      <c r="G1104" t="s">
        <v>26868</v>
      </c>
      <c r="H1104" t="s">
        <v>26869</v>
      </c>
      <c r="I1104" t="s">
        <v>26870</v>
      </c>
      <c r="J1104" t="s">
        <v>23005</v>
      </c>
      <c r="L1104" t="s">
        <v>26864</v>
      </c>
      <c r="M1104" t="s">
        <v>22637</v>
      </c>
      <c r="N1104" t="s">
        <v>22504</v>
      </c>
      <c r="O1104" t="s">
        <v>22505</v>
      </c>
      <c r="P1104" t="s">
        <v>22506</v>
      </c>
      <c r="R1104" t="s">
        <v>22507</v>
      </c>
      <c r="S1104" t="s">
        <v>26871</v>
      </c>
      <c r="T1104" t="s">
        <v>26872</v>
      </c>
      <c r="U1104" t="s">
        <v>22438</v>
      </c>
      <c r="V1104" t="s">
        <v>26873</v>
      </c>
      <c r="X1104" t="s">
        <v>22440</v>
      </c>
      <c r="Y1104" t="s">
        <v>22441</v>
      </c>
      <c r="Z1104" t="s">
        <v>22442</v>
      </c>
      <c r="AD1104" t="s">
        <v>22422</v>
      </c>
      <c r="AE1104" t="s">
        <v>22424</v>
      </c>
    </row>
    <row r="1105" spans="1:31">
      <c r="A1105" t="s">
        <v>26874</v>
      </c>
      <c r="B1105" t="s">
        <v>26875</v>
      </c>
      <c r="D1105" t="s">
        <v>26876</v>
      </c>
      <c r="E1105" t="s">
        <v>26877</v>
      </c>
      <c r="F1105" t="s">
        <v>22428</v>
      </c>
      <c r="G1105" t="s">
        <v>26885</v>
      </c>
      <c r="H1105" t="s">
        <v>26886</v>
      </c>
      <c r="I1105" t="s">
        <v>26887</v>
      </c>
      <c r="J1105" t="s">
        <v>22570</v>
      </c>
      <c r="K1105" t="s">
        <v>26888</v>
      </c>
      <c r="L1105" t="s">
        <v>22656</v>
      </c>
      <c r="M1105" t="s">
        <v>22669</v>
      </c>
      <c r="N1105" t="s">
        <v>22573</v>
      </c>
      <c r="O1105" t="s">
        <v>25929</v>
      </c>
      <c r="P1105" t="s">
        <v>22575</v>
      </c>
      <c r="R1105" t="s">
        <v>22507</v>
      </c>
      <c r="S1105" t="s">
        <v>26889</v>
      </c>
      <c r="T1105" t="s">
        <v>26890</v>
      </c>
      <c r="U1105" t="s">
        <v>22438</v>
      </c>
      <c r="V1105" t="s">
        <v>26884</v>
      </c>
      <c r="X1105" t="s">
        <v>22440</v>
      </c>
      <c r="Y1105" t="s">
        <v>22441</v>
      </c>
      <c r="Z1105" t="s">
        <v>22442</v>
      </c>
      <c r="AD1105" t="s">
        <v>22422</v>
      </c>
      <c r="AE1105" t="s">
        <v>22424</v>
      </c>
    </row>
    <row r="1106" spans="1:31">
      <c r="A1106" t="s">
        <v>26874</v>
      </c>
      <c r="B1106" t="s">
        <v>26875</v>
      </c>
      <c r="D1106" t="s">
        <v>26876</v>
      </c>
      <c r="E1106" t="s">
        <v>26877</v>
      </c>
      <c r="F1106" t="s">
        <v>22428</v>
      </c>
      <c r="G1106" t="s">
        <v>26878</v>
      </c>
      <c r="H1106" t="s">
        <v>26879</v>
      </c>
      <c r="I1106" t="s">
        <v>26880</v>
      </c>
      <c r="J1106" t="s">
        <v>23954</v>
      </c>
      <c r="K1106" t="s">
        <v>26881</v>
      </c>
      <c r="L1106" t="s">
        <v>22656</v>
      </c>
      <c r="M1106" t="s">
        <v>22669</v>
      </c>
      <c r="N1106" t="s">
        <v>22573</v>
      </c>
      <c r="O1106" t="s">
        <v>25929</v>
      </c>
      <c r="P1106" t="s">
        <v>22575</v>
      </c>
      <c r="R1106" t="s">
        <v>22507</v>
      </c>
      <c r="S1106" t="s">
        <v>26882</v>
      </c>
      <c r="T1106" t="s">
        <v>26883</v>
      </c>
      <c r="U1106" t="s">
        <v>22438</v>
      </c>
      <c r="V1106" t="s">
        <v>26884</v>
      </c>
      <c r="X1106" t="s">
        <v>22440</v>
      </c>
      <c r="Y1106" t="s">
        <v>22441</v>
      </c>
      <c r="Z1106" t="s">
        <v>22442</v>
      </c>
      <c r="AD1106" t="s">
        <v>22422</v>
      </c>
      <c r="AE1106" t="s">
        <v>22424</v>
      </c>
    </row>
    <row r="1107" spans="1:31">
      <c r="A1107" t="s">
        <v>26891</v>
      </c>
      <c r="B1107" t="s">
        <v>26875</v>
      </c>
      <c r="D1107" t="s">
        <v>26876</v>
      </c>
      <c r="E1107" t="s">
        <v>26877</v>
      </c>
      <c r="F1107" t="s">
        <v>22428</v>
      </c>
      <c r="G1107" t="s">
        <v>26892</v>
      </c>
      <c r="H1107" t="s">
        <v>26893</v>
      </c>
      <c r="I1107" t="s">
        <v>26894</v>
      </c>
      <c r="J1107" t="s">
        <v>22597</v>
      </c>
      <c r="L1107" t="s">
        <v>22656</v>
      </c>
      <c r="M1107" t="s">
        <v>22637</v>
      </c>
      <c r="N1107" t="s">
        <v>26895</v>
      </c>
      <c r="O1107" t="s">
        <v>26896</v>
      </c>
      <c r="P1107" t="s">
        <v>22575</v>
      </c>
      <c r="R1107" t="s">
        <v>22507</v>
      </c>
      <c r="S1107" t="s">
        <v>26897</v>
      </c>
      <c r="T1107" t="s">
        <v>26898</v>
      </c>
      <c r="U1107" t="s">
        <v>22438</v>
      </c>
      <c r="V1107" t="s">
        <v>26884</v>
      </c>
      <c r="X1107" t="s">
        <v>22440</v>
      </c>
      <c r="Y1107" t="s">
        <v>22441</v>
      </c>
      <c r="Z1107" t="s">
        <v>22442</v>
      </c>
      <c r="AB1107" t="s">
        <v>22762</v>
      </c>
      <c r="AD1107" t="s">
        <v>22422</v>
      </c>
      <c r="AE1107" t="s">
        <v>22424</v>
      </c>
    </row>
    <row r="1108" spans="1:31">
      <c r="A1108" t="s">
        <v>26891</v>
      </c>
      <c r="B1108" t="s">
        <v>26875</v>
      </c>
      <c r="D1108" t="s">
        <v>26899</v>
      </c>
      <c r="E1108" t="s">
        <v>26900</v>
      </c>
      <c r="F1108" t="s">
        <v>22428</v>
      </c>
      <c r="G1108" t="s">
        <v>26901</v>
      </c>
      <c r="H1108" t="s">
        <v>26902</v>
      </c>
      <c r="I1108" t="s">
        <v>26903</v>
      </c>
      <c r="J1108" t="s">
        <v>22597</v>
      </c>
      <c r="L1108" t="s">
        <v>22656</v>
      </c>
      <c r="M1108" t="s">
        <v>22637</v>
      </c>
      <c r="N1108" t="s">
        <v>26895</v>
      </c>
      <c r="O1108" t="s">
        <v>26896</v>
      </c>
      <c r="P1108" t="s">
        <v>22575</v>
      </c>
      <c r="R1108" t="s">
        <v>22507</v>
      </c>
      <c r="S1108" t="s">
        <v>26904</v>
      </c>
      <c r="T1108" t="s">
        <v>26905</v>
      </c>
      <c r="U1108" t="s">
        <v>22438</v>
      </c>
      <c r="V1108" t="s">
        <v>26906</v>
      </c>
      <c r="X1108" t="s">
        <v>22440</v>
      </c>
      <c r="Y1108" t="s">
        <v>22441</v>
      </c>
      <c r="Z1108" t="s">
        <v>22442</v>
      </c>
      <c r="AB1108" t="s">
        <v>22762</v>
      </c>
      <c r="AD1108" t="s">
        <v>22422</v>
      </c>
      <c r="AE1108" t="s">
        <v>22424</v>
      </c>
    </row>
    <row r="1109" spans="1:31">
      <c r="A1109" t="s">
        <v>26891</v>
      </c>
      <c r="B1109" t="s">
        <v>26875</v>
      </c>
      <c r="D1109" t="s">
        <v>26899</v>
      </c>
      <c r="E1109" t="s">
        <v>26900</v>
      </c>
      <c r="F1109" t="s">
        <v>22428</v>
      </c>
      <c r="G1109" t="s">
        <v>26907</v>
      </c>
      <c r="H1109" t="s">
        <v>26908</v>
      </c>
      <c r="I1109" t="s">
        <v>26909</v>
      </c>
      <c r="J1109" t="s">
        <v>22597</v>
      </c>
      <c r="L1109" t="s">
        <v>22656</v>
      </c>
      <c r="M1109" t="s">
        <v>22637</v>
      </c>
      <c r="N1109" t="s">
        <v>22504</v>
      </c>
      <c r="O1109" t="s">
        <v>22658</v>
      </c>
      <c r="P1109" t="s">
        <v>22575</v>
      </c>
      <c r="Q1109" t="s">
        <v>22679</v>
      </c>
      <c r="R1109" t="s">
        <v>26187</v>
      </c>
      <c r="S1109" t="s">
        <v>26910</v>
      </c>
      <c r="T1109" t="s">
        <v>26911</v>
      </c>
      <c r="U1109" t="s">
        <v>22438</v>
      </c>
      <c r="V1109" t="s">
        <v>26912</v>
      </c>
      <c r="X1109" t="s">
        <v>22605</v>
      </c>
      <c r="Y1109" t="s">
        <v>22441</v>
      </c>
      <c r="Z1109" t="s">
        <v>22442</v>
      </c>
      <c r="AB1109" t="s">
        <v>22762</v>
      </c>
      <c r="AD1109" t="s">
        <v>22422</v>
      </c>
      <c r="AE1109" t="s">
        <v>22424</v>
      </c>
    </row>
    <row r="1110" spans="1:31">
      <c r="A1110" t="s">
        <v>26913</v>
      </c>
      <c r="B1110" t="s">
        <v>26875</v>
      </c>
      <c r="D1110" t="s">
        <v>22592</v>
      </c>
      <c r="E1110" t="s">
        <v>22593</v>
      </c>
      <c r="F1110" t="s">
        <v>22428</v>
      </c>
      <c r="G1110" t="s">
        <v>26918</v>
      </c>
      <c r="H1110" t="s">
        <v>26919</v>
      </c>
      <c r="I1110" t="s">
        <v>26920</v>
      </c>
      <c r="J1110" t="s">
        <v>22570</v>
      </c>
      <c r="L1110" t="s">
        <v>22656</v>
      </c>
      <c r="M1110" t="s">
        <v>22669</v>
      </c>
      <c r="N1110" t="s">
        <v>22504</v>
      </c>
      <c r="R1110" t="s">
        <v>22507</v>
      </c>
      <c r="S1110" t="s">
        <v>26917</v>
      </c>
      <c r="T1110" t="s">
        <v>26917</v>
      </c>
      <c r="U1110" t="s">
        <v>22438</v>
      </c>
      <c r="V1110" t="s">
        <v>26917</v>
      </c>
      <c r="X1110" t="s">
        <v>22440</v>
      </c>
      <c r="Y1110" t="s">
        <v>22441</v>
      </c>
      <c r="Z1110" t="s">
        <v>22442</v>
      </c>
      <c r="AD1110" t="s">
        <v>22422</v>
      </c>
      <c r="AE1110" t="s">
        <v>22424</v>
      </c>
    </row>
    <row r="1111" spans="1:31">
      <c r="A1111" t="s">
        <v>26913</v>
      </c>
      <c r="B1111" t="s">
        <v>26875</v>
      </c>
      <c r="D1111" t="s">
        <v>22592</v>
      </c>
      <c r="E1111" t="s">
        <v>22593</v>
      </c>
      <c r="F1111" t="s">
        <v>22428</v>
      </c>
      <c r="G1111" t="s">
        <v>26914</v>
      </c>
      <c r="H1111" t="s">
        <v>26915</v>
      </c>
      <c r="I1111" t="s">
        <v>26916</v>
      </c>
      <c r="J1111" t="s">
        <v>23954</v>
      </c>
      <c r="L1111" t="s">
        <v>22656</v>
      </c>
      <c r="M1111" t="s">
        <v>22669</v>
      </c>
      <c r="N1111" t="s">
        <v>22504</v>
      </c>
      <c r="R1111" t="s">
        <v>22507</v>
      </c>
      <c r="S1111" t="s">
        <v>26917</v>
      </c>
      <c r="T1111" t="s">
        <v>26917</v>
      </c>
      <c r="U1111" t="s">
        <v>22438</v>
      </c>
      <c r="V1111" t="s">
        <v>26917</v>
      </c>
      <c r="X1111" t="s">
        <v>22440</v>
      </c>
      <c r="Y1111" t="s">
        <v>22441</v>
      </c>
      <c r="Z1111" t="s">
        <v>22442</v>
      </c>
      <c r="AD1111" t="s">
        <v>22422</v>
      </c>
      <c r="AE1111" t="s">
        <v>22424</v>
      </c>
    </row>
    <row r="1112" spans="1:31">
      <c r="A1112" t="s">
        <v>26921</v>
      </c>
      <c r="B1112" t="s">
        <v>26875</v>
      </c>
      <c r="D1112" t="s">
        <v>22592</v>
      </c>
      <c r="E1112" t="s">
        <v>22593</v>
      </c>
      <c r="F1112" t="s">
        <v>22428</v>
      </c>
      <c r="G1112" t="s">
        <v>26934</v>
      </c>
      <c r="H1112" t="s">
        <v>26935</v>
      </c>
      <c r="I1112" t="s">
        <v>26936</v>
      </c>
      <c r="J1112" t="s">
        <v>22597</v>
      </c>
      <c r="L1112" t="s">
        <v>22610</v>
      </c>
      <c r="M1112" t="s">
        <v>22637</v>
      </c>
      <c r="N1112" t="s">
        <v>22504</v>
      </c>
      <c r="O1112" t="s">
        <v>26937</v>
      </c>
      <c r="P1112" t="s">
        <v>22575</v>
      </c>
      <c r="R1112" t="s">
        <v>26187</v>
      </c>
      <c r="S1112" t="s">
        <v>26938</v>
      </c>
      <c r="T1112" t="s">
        <v>26939</v>
      </c>
      <c r="U1112" t="s">
        <v>22438</v>
      </c>
      <c r="V1112" t="s">
        <v>26940</v>
      </c>
      <c r="X1112" t="s">
        <v>22605</v>
      </c>
      <c r="Y1112" t="s">
        <v>22441</v>
      </c>
      <c r="Z1112" t="s">
        <v>22442</v>
      </c>
      <c r="AD1112" t="s">
        <v>22422</v>
      </c>
      <c r="AE1112" t="s">
        <v>22424</v>
      </c>
    </row>
    <row r="1113" spans="1:31">
      <c r="A1113" t="s">
        <v>26921</v>
      </c>
      <c r="B1113" t="s">
        <v>26875</v>
      </c>
      <c r="D1113" t="s">
        <v>22620</v>
      </c>
      <c r="E1113" t="s">
        <v>22621</v>
      </c>
      <c r="F1113" t="s">
        <v>22428</v>
      </c>
      <c r="G1113" t="s">
        <v>26929</v>
      </c>
      <c r="H1113" t="s">
        <v>26930</v>
      </c>
      <c r="I1113" t="s">
        <v>26931</v>
      </c>
      <c r="J1113" t="s">
        <v>22597</v>
      </c>
      <c r="K1113" t="s">
        <v>22609</v>
      </c>
      <c r="L1113" t="s">
        <v>22636</v>
      </c>
      <c r="M1113" t="s">
        <v>22637</v>
      </c>
      <c r="N1113" t="s">
        <v>22504</v>
      </c>
      <c r="O1113" t="s">
        <v>22600</v>
      </c>
      <c r="P1113" t="s">
        <v>22611</v>
      </c>
      <c r="R1113" t="s">
        <v>22601</v>
      </c>
      <c r="S1113" t="s">
        <v>26932</v>
      </c>
      <c r="U1113" t="s">
        <v>22438</v>
      </c>
      <c r="V1113" t="s">
        <v>26933</v>
      </c>
      <c r="X1113" t="s">
        <v>22605</v>
      </c>
      <c r="Y1113" t="s">
        <v>22441</v>
      </c>
      <c r="Z1113" t="s">
        <v>22442</v>
      </c>
      <c r="AD1113" t="s">
        <v>22422</v>
      </c>
      <c r="AE1113" t="s">
        <v>22424</v>
      </c>
    </row>
    <row r="1114" spans="1:31">
      <c r="A1114" t="s">
        <v>26921</v>
      </c>
      <c r="B1114" t="s">
        <v>26875</v>
      </c>
      <c r="D1114" t="s">
        <v>26922</v>
      </c>
      <c r="E1114" t="s">
        <v>26923</v>
      </c>
      <c r="F1114" t="s">
        <v>22428</v>
      </c>
      <c r="G1114" t="s">
        <v>26924</v>
      </c>
      <c r="H1114" t="s">
        <v>26925</v>
      </c>
      <c r="I1114" t="s">
        <v>26926</v>
      </c>
      <c r="J1114" t="s">
        <v>22597</v>
      </c>
      <c r="K1114" t="s">
        <v>22609</v>
      </c>
      <c r="L1114" t="s">
        <v>22610</v>
      </c>
      <c r="M1114" t="s">
        <v>22637</v>
      </c>
      <c r="N1114" t="s">
        <v>22504</v>
      </c>
      <c r="O1114" t="s">
        <v>22600</v>
      </c>
      <c r="P1114" t="s">
        <v>22611</v>
      </c>
      <c r="Q1114" t="s">
        <v>22612</v>
      </c>
      <c r="R1114" t="s">
        <v>22601</v>
      </c>
      <c r="S1114" t="s">
        <v>26927</v>
      </c>
      <c r="U1114" t="s">
        <v>22438</v>
      </c>
      <c r="V1114" t="s">
        <v>26928</v>
      </c>
      <c r="X1114" t="s">
        <v>22605</v>
      </c>
      <c r="Y1114" t="s">
        <v>22441</v>
      </c>
      <c r="Z1114" t="s">
        <v>22442</v>
      </c>
      <c r="AD1114" t="s">
        <v>22422</v>
      </c>
      <c r="AE1114" t="s">
        <v>22424</v>
      </c>
    </row>
    <row r="1115" spans="1:31">
      <c r="A1115" t="s">
        <v>26941</v>
      </c>
      <c r="B1115" t="s">
        <v>26875</v>
      </c>
      <c r="D1115" t="s">
        <v>26942</v>
      </c>
      <c r="E1115" t="s">
        <v>26943</v>
      </c>
      <c r="F1115" t="s">
        <v>22428</v>
      </c>
      <c r="G1115" t="s">
        <v>26944</v>
      </c>
      <c r="H1115" t="s">
        <v>26945</v>
      </c>
      <c r="I1115" t="s">
        <v>26946</v>
      </c>
      <c r="J1115" t="s">
        <v>22775</v>
      </c>
      <c r="K1115" t="s">
        <v>22609</v>
      </c>
      <c r="L1115" t="s">
        <v>22610</v>
      </c>
      <c r="M1115" t="s">
        <v>22669</v>
      </c>
      <c r="N1115" t="s">
        <v>22730</v>
      </c>
      <c r="O1115" t="s">
        <v>26947</v>
      </c>
      <c r="P1115" t="s">
        <v>23542</v>
      </c>
      <c r="R1115" t="s">
        <v>22601</v>
      </c>
      <c r="S1115" t="s">
        <v>26948</v>
      </c>
      <c r="U1115" t="s">
        <v>22438</v>
      </c>
      <c r="V1115" t="s">
        <v>26949</v>
      </c>
      <c r="X1115" t="s">
        <v>22605</v>
      </c>
      <c r="Y1115" t="s">
        <v>22441</v>
      </c>
      <c r="Z1115" t="s">
        <v>22442</v>
      </c>
      <c r="AD1115" t="s">
        <v>22422</v>
      </c>
      <c r="AE1115" t="s">
        <v>22424</v>
      </c>
    </row>
    <row r="1116" spans="1:31">
      <c r="A1116" t="s">
        <v>26941</v>
      </c>
      <c r="B1116" t="s">
        <v>26875</v>
      </c>
      <c r="D1116" t="s">
        <v>26942</v>
      </c>
      <c r="E1116" t="s">
        <v>26943</v>
      </c>
      <c r="F1116" t="s">
        <v>22428</v>
      </c>
      <c r="G1116" t="s">
        <v>26950</v>
      </c>
      <c r="H1116" t="s">
        <v>26951</v>
      </c>
      <c r="I1116" t="s">
        <v>26952</v>
      </c>
      <c r="J1116" t="s">
        <v>23954</v>
      </c>
      <c r="K1116" t="s">
        <v>22609</v>
      </c>
      <c r="L1116" t="s">
        <v>22610</v>
      </c>
      <c r="M1116" t="s">
        <v>22669</v>
      </c>
      <c r="N1116" t="s">
        <v>22730</v>
      </c>
      <c r="O1116" t="s">
        <v>26947</v>
      </c>
      <c r="P1116" t="s">
        <v>23542</v>
      </c>
      <c r="R1116" t="s">
        <v>22601</v>
      </c>
      <c r="S1116" t="s">
        <v>26953</v>
      </c>
      <c r="U1116" t="s">
        <v>22438</v>
      </c>
      <c r="V1116" t="s">
        <v>26949</v>
      </c>
      <c r="X1116" t="s">
        <v>22605</v>
      </c>
      <c r="Y1116" t="s">
        <v>22441</v>
      </c>
      <c r="Z1116" t="s">
        <v>22442</v>
      </c>
      <c r="AD1116" t="s">
        <v>22422</v>
      </c>
      <c r="AE1116" t="s">
        <v>22424</v>
      </c>
    </row>
    <row r="1117" spans="1:31">
      <c r="A1117" t="s">
        <v>26954</v>
      </c>
      <c r="B1117" t="s">
        <v>26875</v>
      </c>
      <c r="D1117" t="s">
        <v>26942</v>
      </c>
      <c r="E1117" t="s">
        <v>26943</v>
      </c>
      <c r="F1117" t="s">
        <v>22428</v>
      </c>
      <c r="G1117" t="s">
        <v>26955</v>
      </c>
      <c r="H1117" t="s">
        <v>26956</v>
      </c>
      <c r="I1117" t="s">
        <v>26957</v>
      </c>
      <c r="J1117" t="s">
        <v>22597</v>
      </c>
      <c r="K1117" t="s">
        <v>22609</v>
      </c>
      <c r="L1117" t="s">
        <v>22610</v>
      </c>
      <c r="M1117" t="s">
        <v>22637</v>
      </c>
      <c r="N1117" t="s">
        <v>22504</v>
      </c>
      <c r="O1117" t="s">
        <v>22600</v>
      </c>
      <c r="P1117" t="s">
        <v>22611</v>
      </c>
      <c r="Q1117" t="s">
        <v>22679</v>
      </c>
      <c r="R1117" t="s">
        <v>22601</v>
      </c>
      <c r="S1117" t="s">
        <v>26958</v>
      </c>
      <c r="U1117" t="s">
        <v>22438</v>
      </c>
      <c r="V1117" t="s">
        <v>26949</v>
      </c>
      <c r="X1117" t="s">
        <v>22605</v>
      </c>
      <c r="Y1117" t="s">
        <v>22441</v>
      </c>
      <c r="Z1117" t="s">
        <v>22442</v>
      </c>
      <c r="AD1117" t="s">
        <v>22422</v>
      </c>
      <c r="AE1117" t="s">
        <v>22424</v>
      </c>
    </row>
    <row r="1118" spans="1:31">
      <c r="A1118" t="s">
        <v>26954</v>
      </c>
      <c r="B1118" t="s">
        <v>26875</v>
      </c>
      <c r="D1118" t="s">
        <v>26959</v>
      </c>
      <c r="E1118" t="s">
        <v>26960</v>
      </c>
      <c r="F1118" t="s">
        <v>22428</v>
      </c>
      <c r="G1118" t="s">
        <v>26961</v>
      </c>
      <c r="H1118" t="s">
        <v>26962</v>
      </c>
      <c r="I1118" t="s">
        <v>26963</v>
      </c>
      <c r="J1118" t="s">
        <v>22597</v>
      </c>
      <c r="K1118" t="s">
        <v>22609</v>
      </c>
      <c r="L1118" t="s">
        <v>22610</v>
      </c>
      <c r="M1118" t="s">
        <v>22637</v>
      </c>
      <c r="N1118" t="s">
        <v>22504</v>
      </c>
      <c r="O1118" t="s">
        <v>26964</v>
      </c>
      <c r="P1118" t="s">
        <v>22611</v>
      </c>
      <c r="Q1118" t="s">
        <v>22679</v>
      </c>
      <c r="R1118" t="s">
        <v>22601</v>
      </c>
      <c r="S1118" t="s">
        <v>26965</v>
      </c>
      <c r="U1118" t="s">
        <v>22438</v>
      </c>
      <c r="V1118" t="s">
        <v>26966</v>
      </c>
      <c r="X1118" t="s">
        <v>22605</v>
      </c>
      <c r="Y1118" t="s">
        <v>22441</v>
      </c>
      <c r="Z1118" t="s">
        <v>22442</v>
      </c>
      <c r="AD1118" t="s">
        <v>22422</v>
      </c>
      <c r="AE1118" t="s">
        <v>22424</v>
      </c>
    </row>
    <row r="1119" spans="1:31">
      <c r="A1119" t="s">
        <v>26967</v>
      </c>
      <c r="B1119" t="s">
        <v>26875</v>
      </c>
      <c r="D1119" t="s">
        <v>22724</v>
      </c>
      <c r="E1119" t="s">
        <v>22725</v>
      </c>
      <c r="F1119" t="s">
        <v>22428</v>
      </c>
      <c r="G1119" t="s">
        <v>26968</v>
      </c>
      <c r="H1119" t="s">
        <v>26969</v>
      </c>
      <c r="I1119" t="s">
        <v>26970</v>
      </c>
      <c r="J1119" t="s">
        <v>22666</v>
      </c>
      <c r="K1119" t="s">
        <v>22667</v>
      </c>
      <c r="L1119" t="s">
        <v>22668</v>
      </c>
      <c r="M1119" t="s">
        <v>22669</v>
      </c>
      <c r="N1119" t="s">
        <v>22730</v>
      </c>
      <c r="O1119" t="s">
        <v>22731</v>
      </c>
      <c r="P1119" t="s">
        <v>22611</v>
      </c>
      <c r="Q1119" t="s">
        <v>22679</v>
      </c>
      <c r="R1119" t="s">
        <v>22601</v>
      </c>
      <c r="S1119" t="s">
        <v>26971</v>
      </c>
      <c r="U1119" t="s">
        <v>22438</v>
      </c>
      <c r="V1119" t="s">
        <v>26972</v>
      </c>
      <c r="X1119" t="s">
        <v>22605</v>
      </c>
      <c r="Y1119" t="s">
        <v>22441</v>
      </c>
      <c r="Z1119" t="s">
        <v>22442</v>
      </c>
      <c r="AD1119" t="s">
        <v>22422</v>
      </c>
      <c r="AE1119" t="s">
        <v>22424</v>
      </c>
    </row>
    <row r="1120" spans="1:31">
      <c r="A1120" t="s">
        <v>26973</v>
      </c>
      <c r="B1120" t="s">
        <v>26875</v>
      </c>
      <c r="D1120" t="s">
        <v>22724</v>
      </c>
      <c r="E1120" t="s">
        <v>22725</v>
      </c>
      <c r="F1120" t="s">
        <v>22428</v>
      </c>
      <c r="G1120" t="s">
        <v>26974</v>
      </c>
      <c r="H1120" t="s">
        <v>26975</v>
      </c>
      <c r="I1120" t="s">
        <v>26976</v>
      </c>
      <c r="J1120" t="s">
        <v>22597</v>
      </c>
      <c r="K1120" t="s">
        <v>22609</v>
      </c>
      <c r="L1120" t="s">
        <v>26977</v>
      </c>
      <c r="M1120" t="s">
        <v>22637</v>
      </c>
      <c r="N1120" t="s">
        <v>22504</v>
      </c>
      <c r="O1120" t="s">
        <v>22689</v>
      </c>
      <c r="P1120" t="s">
        <v>22611</v>
      </c>
      <c r="Q1120" t="s">
        <v>22679</v>
      </c>
      <c r="R1120" t="s">
        <v>22601</v>
      </c>
      <c r="S1120" t="s">
        <v>26978</v>
      </c>
      <c r="U1120" t="s">
        <v>22438</v>
      </c>
      <c r="V1120" t="s">
        <v>26972</v>
      </c>
      <c r="X1120" t="s">
        <v>22605</v>
      </c>
      <c r="Y1120" t="s">
        <v>22441</v>
      </c>
      <c r="Z1120" t="s">
        <v>22442</v>
      </c>
      <c r="AD1120" t="s">
        <v>22422</v>
      </c>
      <c r="AE1120" t="s">
        <v>22424</v>
      </c>
    </row>
    <row r="1121" spans="1:31">
      <c r="A1121" t="s">
        <v>26979</v>
      </c>
      <c r="B1121" t="s">
        <v>26875</v>
      </c>
      <c r="D1121" t="s">
        <v>22724</v>
      </c>
      <c r="E1121" t="s">
        <v>22725</v>
      </c>
      <c r="F1121" t="s">
        <v>22428</v>
      </c>
      <c r="G1121" t="s">
        <v>26980</v>
      </c>
      <c r="H1121" t="s">
        <v>26981</v>
      </c>
      <c r="I1121" t="s">
        <v>26982</v>
      </c>
      <c r="J1121" t="s">
        <v>22501</v>
      </c>
      <c r="K1121" t="s">
        <v>22609</v>
      </c>
      <c r="L1121" t="s">
        <v>22708</v>
      </c>
      <c r="M1121" t="s">
        <v>22637</v>
      </c>
      <c r="N1121" t="s">
        <v>22504</v>
      </c>
      <c r="O1121" t="s">
        <v>22689</v>
      </c>
      <c r="P1121" t="s">
        <v>22611</v>
      </c>
      <c r="Q1121" t="s">
        <v>22679</v>
      </c>
      <c r="R1121" t="s">
        <v>22601</v>
      </c>
      <c r="S1121" t="s">
        <v>26983</v>
      </c>
      <c r="U1121" t="s">
        <v>22438</v>
      </c>
      <c r="V1121" t="s">
        <v>26972</v>
      </c>
      <c r="X1121" t="s">
        <v>22605</v>
      </c>
      <c r="Y1121" t="s">
        <v>22441</v>
      </c>
      <c r="Z1121" t="s">
        <v>22442</v>
      </c>
      <c r="AD1121" t="s">
        <v>22422</v>
      </c>
      <c r="AE1121" t="s">
        <v>22424</v>
      </c>
    </row>
    <row r="1122" spans="1:31">
      <c r="A1122" t="s">
        <v>26984</v>
      </c>
      <c r="B1122" t="s">
        <v>26875</v>
      </c>
      <c r="D1122" t="s">
        <v>22592</v>
      </c>
      <c r="E1122" t="s">
        <v>22593</v>
      </c>
      <c r="F1122" t="s">
        <v>22428</v>
      </c>
      <c r="G1122" t="s">
        <v>26985</v>
      </c>
      <c r="H1122" t="s">
        <v>26986</v>
      </c>
      <c r="I1122" t="s">
        <v>26987</v>
      </c>
      <c r="J1122" t="s">
        <v>22501</v>
      </c>
      <c r="L1122" t="s">
        <v>22636</v>
      </c>
      <c r="M1122" t="s">
        <v>22637</v>
      </c>
      <c r="N1122" t="s">
        <v>22504</v>
      </c>
      <c r="O1122" t="s">
        <v>22600</v>
      </c>
      <c r="P1122" t="s">
        <v>22611</v>
      </c>
      <c r="R1122" t="s">
        <v>26988</v>
      </c>
      <c r="S1122" t="s">
        <v>26989</v>
      </c>
      <c r="U1122" t="s">
        <v>22438</v>
      </c>
      <c r="V1122" t="s">
        <v>26990</v>
      </c>
      <c r="X1122" t="s">
        <v>22605</v>
      </c>
      <c r="Y1122" t="s">
        <v>22441</v>
      </c>
      <c r="Z1122" t="s">
        <v>22442</v>
      </c>
      <c r="AD1122" t="s">
        <v>22422</v>
      </c>
      <c r="AE1122" t="s">
        <v>22424</v>
      </c>
    </row>
    <row r="1123" spans="1:31">
      <c r="A1123" t="s">
        <v>26991</v>
      </c>
      <c r="D1123" t="s">
        <v>26992</v>
      </c>
      <c r="E1123" t="s">
        <v>26992</v>
      </c>
      <c r="F1123" t="s">
        <v>22428</v>
      </c>
      <c r="G1123" t="s">
        <v>26993</v>
      </c>
      <c r="H1123" t="s">
        <v>26994</v>
      </c>
      <c r="I1123" t="s">
        <v>26995</v>
      </c>
      <c r="J1123" t="s">
        <v>22501</v>
      </c>
      <c r="L1123" t="s">
        <v>22876</v>
      </c>
      <c r="M1123" t="s">
        <v>22637</v>
      </c>
      <c r="N1123" t="s">
        <v>22504</v>
      </c>
      <c r="O1123" t="s">
        <v>22505</v>
      </c>
      <c r="P1123" t="s">
        <v>22575</v>
      </c>
      <c r="R1123" t="s">
        <v>22507</v>
      </c>
      <c r="S1123" t="s">
        <v>26996</v>
      </c>
      <c r="T1123" t="s">
        <v>26997</v>
      </c>
      <c r="U1123" t="s">
        <v>22438</v>
      </c>
      <c r="V1123" t="s">
        <v>26998</v>
      </c>
      <c r="Y1123" t="s">
        <v>22441</v>
      </c>
      <c r="Z1123" t="s">
        <v>22442</v>
      </c>
      <c r="AD1123" t="s">
        <v>22422</v>
      </c>
      <c r="AE1123" t="s">
        <v>22424</v>
      </c>
    </row>
    <row r="1124" spans="1:31">
      <c r="A1124" t="s">
        <v>26999</v>
      </c>
      <c r="D1124" t="s">
        <v>27000</v>
      </c>
      <c r="E1124" t="s">
        <v>27000</v>
      </c>
      <c r="F1124" t="s">
        <v>22428</v>
      </c>
      <c r="G1124" t="s">
        <v>27001</v>
      </c>
      <c r="H1124" t="s">
        <v>27002</v>
      </c>
      <c r="I1124" t="s">
        <v>27003</v>
      </c>
      <c r="J1124" t="s">
        <v>22432</v>
      </c>
      <c r="L1124" t="s">
        <v>23146</v>
      </c>
      <c r="M1124" t="s">
        <v>22845</v>
      </c>
      <c r="R1124" t="s">
        <v>143</v>
      </c>
      <c r="S1124" t="s">
        <v>27004</v>
      </c>
      <c r="U1124" t="s">
        <v>22438</v>
      </c>
      <c r="X1124" t="s">
        <v>22440</v>
      </c>
      <c r="Y1124" t="s">
        <v>22441</v>
      </c>
      <c r="Z1124" t="s">
        <v>22442</v>
      </c>
      <c r="AD1124" t="s">
        <v>22422</v>
      </c>
      <c r="AE1124" t="s">
        <v>22424</v>
      </c>
    </row>
    <row r="1125" spans="1:31">
      <c r="A1125" t="s">
        <v>26999</v>
      </c>
      <c r="D1125" t="s">
        <v>27000</v>
      </c>
      <c r="E1125" t="s">
        <v>27000</v>
      </c>
      <c r="F1125" t="s">
        <v>22428</v>
      </c>
      <c r="G1125" t="s">
        <v>27005</v>
      </c>
      <c r="H1125" t="s">
        <v>27006</v>
      </c>
      <c r="I1125" t="s">
        <v>27003</v>
      </c>
      <c r="J1125" t="s">
        <v>22432</v>
      </c>
      <c r="L1125" t="s">
        <v>23146</v>
      </c>
      <c r="M1125" t="s">
        <v>27007</v>
      </c>
      <c r="R1125" t="s">
        <v>143</v>
      </c>
      <c r="S1125" t="s">
        <v>27004</v>
      </c>
      <c r="T1125" t="s">
        <v>22437</v>
      </c>
      <c r="U1125" t="s">
        <v>22438</v>
      </c>
      <c r="X1125" t="s">
        <v>22440</v>
      </c>
      <c r="Y1125" t="s">
        <v>22441</v>
      </c>
      <c r="Z1125" t="s">
        <v>22442</v>
      </c>
      <c r="AD1125" t="s">
        <v>22422</v>
      </c>
      <c r="AE1125" t="s">
        <v>22424</v>
      </c>
    </row>
    <row r="1126" spans="1:31">
      <c r="A1126" t="s">
        <v>27008</v>
      </c>
      <c r="C1126" t="s">
        <v>27009</v>
      </c>
      <c r="D1126" t="s">
        <v>27010</v>
      </c>
      <c r="E1126" t="s">
        <v>27009</v>
      </c>
      <c r="F1126" t="s">
        <v>22445</v>
      </c>
      <c r="G1126" t="s">
        <v>27011</v>
      </c>
      <c r="H1126" t="s">
        <v>27012</v>
      </c>
      <c r="I1126" t="s">
        <v>27013</v>
      </c>
      <c r="J1126" t="s">
        <v>22954</v>
      </c>
      <c r="L1126" t="s">
        <v>22584</v>
      </c>
      <c r="M1126" t="s">
        <v>27014</v>
      </c>
      <c r="N1126" t="s">
        <v>22504</v>
      </c>
      <c r="O1126" t="s">
        <v>22555</v>
      </c>
      <c r="P1126" t="s">
        <v>22955</v>
      </c>
      <c r="R1126" t="s">
        <v>22507</v>
      </c>
      <c r="S1126" t="s">
        <v>27015</v>
      </c>
      <c r="T1126" t="s">
        <v>25868</v>
      </c>
      <c r="U1126" t="s">
        <v>22438</v>
      </c>
      <c r="V1126" t="s">
        <v>27016</v>
      </c>
      <c r="W1126" t="s">
        <v>27017</v>
      </c>
      <c r="X1126" t="s">
        <v>22440</v>
      </c>
      <c r="Y1126" t="s">
        <v>22441</v>
      </c>
      <c r="Z1126" t="s">
        <v>22442</v>
      </c>
      <c r="AD1126" t="s">
        <v>22422</v>
      </c>
      <c r="AE1126" t="s">
        <v>22424</v>
      </c>
    </row>
    <row r="1127" spans="1:31">
      <c r="A1127" t="s">
        <v>27008</v>
      </c>
      <c r="C1127" t="s">
        <v>27009</v>
      </c>
      <c r="D1127" t="s">
        <v>27010</v>
      </c>
      <c r="E1127" t="s">
        <v>27009</v>
      </c>
      <c r="F1127" t="s">
        <v>22445</v>
      </c>
      <c r="G1127" t="s">
        <v>27018</v>
      </c>
      <c r="H1127" t="s">
        <v>27019</v>
      </c>
      <c r="I1127" t="s">
        <v>27013</v>
      </c>
      <c r="J1127" t="s">
        <v>22954</v>
      </c>
      <c r="L1127" t="s">
        <v>22584</v>
      </c>
      <c r="M1127" t="s">
        <v>27014</v>
      </c>
      <c r="N1127" t="s">
        <v>22504</v>
      </c>
      <c r="O1127" t="s">
        <v>22555</v>
      </c>
      <c r="P1127" t="s">
        <v>22955</v>
      </c>
      <c r="R1127" t="s">
        <v>22507</v>
      </c>
      <c r="S1127" t="s">
        <v>27020</v>
      </c>
      <c r="T1127" t="s">
        <v>25868</v>
      </c>
      <c r="U1127" t="s">
        <v>22438</v>
      </c>
      <c r="V1127" t="s">
        <v>27016</v>
      </c>
      <c r="W1127" t="s">
        <v>27021</v>
      </c>
      <c r="X1127" t="s">
        <v>22440</v>
      </c>
      <c r="Y1127" t="s">
        <v>22441</v>
      </c>
      <c r="Z1127" t="s">
        <v>22442</v>
      </c>
      <c r="AD1127" t="s">
        <v>22422</v>
      </c>
      <c r="AE1127" t="s">
        <v>22424</v>
      </c>
    </row>
    <row r="1128" spans="1:31">
      <c r="A1128" t="s">
        <v>27022</v>
      </c>
      <c r="B1128" t="s">
        <v>27023</v>
      </c>
      <c r="D1128" t="s">
        <v>27024</v>
      </c>
      <c r="E1128" t="s">
        <v>27025</v>
      </c>
      <c r="F1128" t="s">
        <v>25874</v>
      </c>
      <c r="G1128" t="s">
        <v>27040</v>
      </c>
      <c r="H1128" t="s">
        <v>27041</v>
      </c>
      <c r="I1128" t="s">
        <v>27042</v>
      </c>
      <c r="J1128" t="s">
        <v>27043</v>
      </c>
      <c r="K1128" t="s">
        <v>27030</v>
      </c>
      <c r="L1128" t="s">
        <v>27044</v>
      </c>
      <c r="M1128" t="s">
        <v>22438</v>
      </c>
      <c r="N1128" t="s">
        <v>22438</v>
      </c>
      <c r="O1128" t="s">
        <v>27045</v>
      </c>
      <c r="P1128" t="s">
        <v>27033</v>
      </c>
      <c r="Q1128" t="s">
        <v>22679</v>
      </c>
      <c r="R1128" t="s">
        <v>26458</v>
      </c>
      <c r="S1128" t="s">
        <v>27046</v>
      </c>
      <c r="U1128" t="s">
        <v>22438</v>
      </c>
      <c r="V1128" t="s">
        <v>26073</v>
      </c>
      <c r="X1128" t="s">
        <v>27035</v>
      </c>
      <c r="Y1128" t="s">
        <v>22441</v>
      </c>
      <c r="Z1128" t="s">
        <v>22442</v>
      </c>
      <c r="AD1128" t="s">
        <v>22422</v>
      </c>
      <c r="AE1128" t="s">
        <v>89</v>
      </c>
    </row>
    <row r="1129" spans="1:31">
      <c r="A1129" t="s">
        <v>27022</v>
      </c>
      <c r="B1129" t="s">
        <v>27023</v>
      </c>
      <c r="D1129" t="s">
        <v>27024</v>
      </c>
      <c r="E1129" t="s">
        <v>27025</v>
      </c>
      <c r="F1129" t="s">
        <v>25874</v>
      </c>
      <c r="G1129" t="s">
        <v>27026</v>
      </c>
      <c r="H1129" t="s">
        <v>27027</v>
      </c>
      <c r="I1129" t="s">
        <v>27028</v>
      </c>
      <c r="J1129" t="s">
        <v>27029</v>
      </c>
      <c r="K1129" t="s">
        <v>27030</v>
      </c>
      <c r="L1129" t="s">
        <v>27031</v>
      </c>
      <c r="M1129" t="s">
        <v>22438</v>
      </c>
      <c r="N1129" t="s">
        <v>22438</v>
      </c>
      <c r="O1129" t="s">
        <v>27032</v>
      </c>
      <c r="P1129" t="s">
        <v>27033</v>
      </c>
      <c r="Q1129" t="s">
        <v>22679</v>
      </c>
      <c r="R1129" t="s">
        <v>25892</v>
      </c>
      <c r="U1129" t="s">
        <v>22438</v>
      </c>
      <c r="W1129" t="s">
        <v>27034</v>
      </c>
      <c r="X1129" t="s">
        <v>27035</v>
      </c>
      <c r="Y1129" t="s">
        <v>22441</v>
      </c>
      <c r="Z1129" t="s">
        <v>22442</v>
      </c>
      <c r="AD1129" t="s">
        <v>22422</v>
      </c>
      <c r="AE1129" t="s">
        <v>89</v>
      </c>
    </row>
    <row r="1130" spans="1:31">
      <c r="A1130" t="s">
        <v>27022</v>
      </c>
      <c r="B1130" t="s">
        <v>27023</v>
      </c>
      <c r="D1130" t="s">
        <v>27024</v>
      </c>
      <c r="E1130" t="s">
        <v>27025</v>
      </c>
      <c r="F1130" t="s">
        <v>25874</v>
      </c>
      <c r="G1130" t="s">
        <v>27036</v>
      </c>
      <c r="H1130" t="s">
        <v>27037</v>
      </c>
      <c r="I1130" t="s">
        <v>27038</v>
      </c>
      <c r="J1130" t="s">
        <v>27029</v>
      </c>
      <c r="K1130" t="s">
        <v>27030</v>
      </c>
      <c r="L1130" t="s">
        <v>27031</v>
      </c>
      <c r="M1130" t="s">
        <v>22438</v>
      </c>
      <c r="N1130" t="s">
        <v>22438</v>
      </c>
      <c r="O1130" t="s">
        <v>27032</v>
      </c>
      <c r="P1130" t="s">
        <v>27033</v>
      </c>
      <c r="Q1130" t="s">
        <v>22679</v>
      </c>
      <c r="R1130" t="s">
        <v>27039</v>
      </c>
      <c r="U1130" t="s">
        <v>22438</v>
      </c>
      <c r="X1130" t="s">
        <v>27035</v>
      </c>
      <c r="Y1130" t="s">
        <v>22441</v>
      </c>
      <c r="Z1130" t="s">
        <v>22442</v>
      </c>
      <c r="AD1130" t="s">
        <v>22422</v>
      </c>
      <c r="AE1130" t="s">
        <v>89</v>
      </c>
    </row>
    <row r="1131" spans="1:31">
      <c r="A1131" t="s">
        <v>27047</v>
      </c>
      <c r="B1131" t="s">
        <v>27023</v>
      </c>
      <c r="D1131" t="s">
        <v>27048</v>
      </c>
      <c r="E1131" t="s">
        <v>27049</v>
      </c>
      <c r="F1131" t="s">
        <v>25874</v>
      </c>
      <c r="G1131" t="s">
        <v>27050</v>
      </c>
      <c r="H1131" t="s">
        <v>27051</v>
      </c>
      <c r="I1131" t="s">
        <v>27052</v>
      </c>
      <c r="J1131" t="s">
        <v>27043</v>
      </c>
      <c r="K1131" t="s">
        <v>27030</v>
      </c>
      <c r="L1131" t="s">
        <v>27044</v>
      </c>
      <c r="M1131" t="s">
        <v>22438</v>
      </c>
      <c r="N1131" t="s">
        <v>22438</v>
      </c>
      <c r="O1131" t="s">
        <v>27045</v>
      </c>
      <c r="P1131" t="s">
        <v>27033</v>
      </c>
      <c r="Q1131" t="s">
        <v>22679</v>
      </c>
      <c r="R1131" t="s">
        <v>26458</v>
      </c>
      <c r="S1131" t="s">
        <v>27053</v>
      </c>
      <c r="U1131" t="s">
        <v>22438</v>
      </c>
      <c r="V1131" t="s">
        <v>27054</v>
      </c>
      <c r="Y1131" t="s">
        <v>22441</v>
      </c>
      <c r="Z1131" t="s">
        <v>22442</v>
      </c>
      <c r="AE1131" t="s">
        <v>90</v>
      </c>
    </row>
    <row r="1132" spans="1:31">
      <c r="A1132" t="s">
        <v>27055</v>
      </c>
      <c r="B1132" t="s">
        <v>27023</v>
      </c>
      <c r="D1132" t="s">
        <v>27056</v>
      </c>
      <c r="E1132" t="s">
        <v>27057</v>
      </c>
      <c r="F1132" t="s">
        <v>25874</v>
      </c>
      <c r="G1132" t="s">
        <v>27058</v>
      </c>
      <c r="H1132" t="s">
        <v>27059</v>
      </c>
      <c r="I1132" t="s">
        <v>27060</v>
      </c>
      <c r="J1132" t="s">
        <v>27043</v>
      </c>
      <c r="K1132" t="s">
        <v>27030</v>
      </c>
      <c r="L1132" t="s">
        <v>27044</v>
      </c>
      <c r="M1132" t="s">
        <v>22438</v>
      </c>
      <c r="N1132" t="s">
        <v>22438</v>
      </c>
      <c r="O1132" t="s">
        <v>27045</v>
      </c>
      <c r="P1132" t="s">
        <v>27033</v>
      </c>
      <c r="Q1132" t="s">
        <v>22679</v>
      </c>
      <c r="R1132" t="s">
        <v>26458</v>
      </c>
      <c r="S1132" t="s">
        <v>27061</v>
      </c>
      <c r="U1132" t="s">
        <v>22438</v>
      </c>
      <c r="V1132" t="s">
        <v>27054</v>
      </c>
      <c r="Y1132" t="s">
        <v>22441</v>
      </c>
      <c r="Z1132" t="s">
        <v>22442</v>
      </c>
      <c r="AD1132" t="s">
        <v>22422</v>
      </c>
      <c r="AE1132" t="s">
        <v>89</v>
      </c>
    </row>
    <row r="1133" spans="1:31">
      <c r="A1133" t="s">
        <v>27062</v>
      </c>
      <c r="B1133" t="s">
        <v>27023</v>
      </c>
      <c r="D1133" t="s">
        <v>27063</v>
      </c>
      <c r="E1133" t="s">
        <v>27064</v>
      </c>
      <c r="F1133" t="s">
        <v>25874</v>
      </c>
      <c r="G1133" t="s">
        <v>27065</v>
      </c>
      <c r="H1133" t="s">
        <v>27066</v>
      </c>
      <c r="I1133" t="s">
        <v>27067</v>
      </c>
      <c r="J1133" t="s">
        <v>27043</v>
      </c>
      <c r="K1133" t="s">
        <v>27030</v>
      </c>
      <c r="L1133" t="s">
        <v>27044</v>
      </c>
      <c r="M1133" t="s">
        <v>22438</v>
      </c>
      <c r="N1133" t="s">
        <v>22438</v>
      </c>
      <c r="O1133" t="s">
        <v>27045</v>
      </c>
      <c r="P1133" t="s">
        <v>27033</v>
      </c>
      <c r="Q1133" t="s">
        <v>22679</v>
      </c>
      <c r="R1133" t="s">
        <v>26458</v>
      </c>
      <c r="S1133" t="s">
        <v>27068</v>
      </c>
      <c r="U1133" t="s">
        <v>22438</v>
      </c>
      <c r="V1133" t="s">
        <v>27069</v>
      </c>
      <c r="Y1133" t="s">
        <v>22441</v>
      </c>
      <c r="Z1133" t="s">
        <v>22442</v>
      </c>
      <c r="AD1133" t="s">
        <v>22422</v>
      </c>
      <c r="AE1133" t="s">
        <v>89</v>
      </c>
    </row>
    <row r="1134" spans="1:31">
      <c r="A1134" t="s">
        <v>27070</v>
      </c>
      <c r="B1134" t="s">
        <v>27023</v>
      </c>
      <c r="D1134" t="s">
        <v>27071</v>
      </c>
      <c r="E1134" t="s">
        <v>27072</v>
      </c>
      <c r="F1134" t="s">
        <v>25874</v>
      </c>
      <c r="G1134" t="s">
        <v>27073</v>
      </c>
      <c r="H1134" t="s">
        <v>27074</v>
      </c>
      <c r="I1134" t="s">
        <v>27075</v>
      </c>
      <c r="J1134" t="s">
        <v>27043</v>
      </c>
      <c r="K1134" t="s">
        <v>27030</v>
      </c>
      <c r="L1134" t="s">
        <v>27044</v>
      </c>
      <c r="M1134" t="s">
        <v>22438</v>
      </c>
      <c r="N1134" t="s">
        <v>22438</v>
      </c>
      <c r="O1134" t="s">
        <v>27045</v>
      </c>
      <c r="P1134" t="s">
        <v>27033</v>
      </c>
      <c r="Q1134" t="s">
        <v>22679</v>
      </c>
      <c r="R1134" t="s">
        <v>26458</v>
      </c>
      <c r="S1134" t="s">
        <v>27076</v>
      </c>
      <c r="U1134" t="s">
        <v>22438</v>
      </c>
      <c r="V1134" t="s">
        <v>27077</v>
      </c>
      <c r="Y1134" t="s">
        <v>22441</v>
      </c>
      <c r="Z1134" t="s">
        <v>22442</v>
      </c>
      <c r="AE1134" t="s">
        <v>90</v>
      </c>
    </row>
    <row r="1135" spans="1:31">
      <c r="A1135" t="s">
        <v>27078</v>
      </c>
      <c r="B1135" t="s">
        <v>27023</v>
      </c>
      <c r="D1135" t="s">
        <v>27024</v>
      </c>
      <c r="E1135" t="s">
        <v>27025</v>
      </c>
      <c r="F1135" t="s">
        <v>25874</v>
      </c>
      <c r="G1135" t="s">
        <v>27112</v>
      </c>
      <c r="H1135" t="s">
        <v>27113</v>
      </c>
      <c r="I1135" t="s">
        <v>27114</v>
      </c>
      <c r="J1135" t="s">
        <v>27089</v>
      </c>
      <c r="K1135" t="s">
        <v>27030</v>
      </c>
      <c r="M1135" t="s">
        <v>22669</v>
      </c>
      <c r="Q1135" t="s">
        <v>22679</v>
      </c>
      <c r="R1135" t="s">
        <v>27091</v>
      </c>
      <c r="S1135" t="s">
        <v>27092</v>
      </c>
      <c r="U1135" t="s">
        <v>22438</v>
      </c>
      <c r="V1135" t="s">
        <v>27115</v>
      </c>
      <c r="X1135" t="s">
        <v>27035</v>
      </c>
      <c r="Y1135" t="s">
        <v>22441</v>
      </c>
      <c r="Z1135" t="s">
        <v>22442</v>
      </c>
      <c r="AD1135" t="s">
        <v>22422</v>
      </c>
      <c r="AE1135" t="s">
        <v>89</v>
      </c>
    </row>
    <row r="1136" spans="1:31">
      <c r="A1136" t="s">
        <v>27078</v>
      </c>
      <c r="B1136" t="s">
        <v>27023</v>
      </c>
      <c r="D1136" t="s">
        <v>27024</v>
      </c>
      <c r="E1136" t="s">
        <v>27025</v>
      </c>
      <c r="F1136" t="s">
        <v>25874</v>
      </c>
      <c r="G1136" t="s">
        <v>27079</v>
      </c>
      <c r="H1136" t="s">
        <v>27080</v>
      </c>
      <c r="I1136" t="s">
        <v>27081</v>
      </c>
      <c r="J1136" t="s">
        <v>27082</v>
      </c>
      <c r="K1136" t="s">
        <v>27030</v>
      </c>
      <c r="M1136" t="s">
        <v>22669</v>
      </c>
      <c r="Q1136" t="s">
        <v>22679</v>
      </c>
      <c r="R1136" t="s">
        <v>25892</v>
      </c>
      <c r="U1136" t="s">
        <v>22438</v>
      </c>
      <c r="X1136" t="s">
        <v>27035</v>
      </c>
      <c r="Y1136" t="s">
        <v>22441</v>
      </c>
      <c r="Z1136" t="s">
        <v>22442</v>
      </c>
      <c r="AD1136" t="s">
        <v>22422</v>
      </c>
      <c r="AE1136" t="s">
        <v>89</v>
      </c>
    </row>
    <row r="1137" spans="1:31">
      <c r="A1137" t="s">
        <v>27078</v>
      </c>
      <c r="B1137" t="s">
        <v>27023</v>
      </c>
      <c r="D1137" t="s">
        <v>27024</v>
      </c>
      <c r="E1137" t="s">
        <v>27025</v>
      </c>
      <c r="F1137" t="s">
        <v>25874</v>
      </c>
      <c r="G1137" t="s">
        <v>27083</v>
      </c>
      <c r="H1137" t="s">
        <v>27084</v>
      </c>
      <c r="I1137" t="s">
        <v>27085</v>
      </c>
      <c r="J1137" t="s">
        <v>27082</v>
      </c>
      <c r="K1137" t="s">
        <v>27030</v>
      </c>
      <c r="M1137" t="s">
        <v>22669</v>
      </c>
      <c r="Q1137" t="s">
        <v>22679</v>
      </c>
      <c r="R1137" t="s">
        <v>27039</v>
      </c>
      <c r="U1137" t="s">
        <v>22438</v>
      </c>
      <c r="X1137" t="s">
        <v>27035</v>
      </c>
      <c r="Y1137" t="s">
        <v>22441</v>
      </c>
      <c r="Z1137" t="s">
        <v>22442</v>
      </c>
      <c r="AD1137" t="s">
        <v>22422</v>
      </c>
      <c r="AE1137" t="s">
        <v>89</v>
      </c>
    </row>
    <row r="1138" spans="1:31">
      <c r="A1138" t="s">
        <v>27078</v>
      </c>
      <c r="B1138" t="s">
        <v>27023</v>
      </c>
      <c r="D1138" t="s">
        <v>27048</v>
      </c>
      <c r="E1138" t="s">
        <v>27049</v>
      </c>
      <c r="F1138" t="s">
        <v>25874</v>
      </c>
      <c r="G1138" t="s">
        <v>27086</v>
      </c>
      <c r="H1138" t="s">
        <v>27087</v>
      </c>
      <c r="I1138" t="s">
        <v>27088</v>
      </c>
      <c r="J1138" t="s">
        <v>27089</v>
      </c>
      <c r="K1138" t="s">
        <v>27030</v>
      </c>
      <c r="L1138" t="s">
        <v>27044</v>
      </c>
      <c r="M1138" t="s">
        <v>22669</v>
      </c>
      <c r="O1138" t="s">
        <v>27090</v>
      </c>
      <c r="Q1138" t="s">
        <v>22679</v>
      </c>
      <c r="R1138" t="s">
        <v>27091</v>
      </c>
      <c r="S1138" t="s">
        <v>27092</v>
      </c>
      <c r="T1138" t="s">
        <v>27093</v>
      </c>
      <c r="U1138" t="s">
        <v>22438</v>
      </c>
      <c r="V1138" t="s">
        <v>27094</v>
      </c>
      <c r="Y1138" t="s">
        <v>22441</v>
      </c>
      <c r="Z1138" t="s">
        <v>22442</v>
      </c>
      <c r="AA1138" t="s">
        <v>27095</v>
      </c>
      <c r="AE1138" t="s">
        <v>90</v>
      </c>
    </row>
    <row r="1139" spans="1:31">
      <c r="A1139" t="s">
        <v>27078</v>
      </c>
      <c r="B1139" t="s">
        <v>27023</v>
      </c>
      <c r="D1139" t="s">
        <v>27056</v>
      </c>
      <c r="E1139" t="s">
        <v>27057</v>
      </c>
      <c r="F1139" t="s">
        <v>25874</v>
      </c>
      <c r="G1139" t="s">
        <v>27096</v>
      </c>
      <c r="H1139" t="s">
        <v>27097</v>
      </c>
      <c r="I1139" t="s">
        <v>27098</v>
      </c>
      <c r="J1139" t="s">
        <v>27089</v>
      </c>
      <c r="K1139" t="s">
        <v>27030</v>
      </c>
      <c r="L1139" t="s">
        <v>27044</v>
      </c>
      <c r="M1139" t="s">
        <v>22669</v>
      </c>
      <c r="O1139" t="s">
        <v>27090</v>
      </c>
      <c r="Q1139" t="s">
        <v>22679</v>
      </c>
      <c r="R1139" t="s">
        <v>27091</v>
      </c>
      <c r="S1139" t="s">
        <v>27099</v>
      </c>
      <c r="U1139" t="s">
        <v>22438</v>
      </c>
      <c r="V1139" t="s">
        <v>27100</v>
      </c>
      <c r="Y1139" t="s">
        <v>22441</v>
      </c>
      <c r="Z1139" t="s">
        <v>22442</v>
      </c>
      <c r="AD1139" t="s">
        <v>22422</v>
      </c>
      <c r="AE1139" t="s">
        <v>89</v>
      </c>
    </row>
    <row r="1140" spans="1:31">
      <c r="A1140" t="s">
        <v>27078</v>
      </c>
      <c r="B1140" t="s">
        <v>27023</v>
      </c>
      <c r="D1140" t="s">
        <v>27063</v>
      </c>
      <c r="E1140" t="s">
        <v>27064</v>
      </c>
      <c r="F1140" t="s">
        <v>25874</v>
      </c>
      <c r="G1140" t="s">
        <v>27101</v>
      </c>
      <c r="H1140" t="s">
        <v>27102</v>
      </c>
      <c r="I1140" t="s">
        <v>27103</v>
      </c>
      <c r="J1140" t="s">
        <v>27089</v>
      </c>
      <c r="K1140" t="s">
        <v>27030</v>
      </c>
      <c r="L1140" t="s">
        <v>27044</v>
      </c>
      <c r="M1140" t="s">
        <v>22669</v>
      </c>
      <c r="O1140" t="s">
        <v>27090</v>
      </c>
      <c r="Q1140" t="s">
        <v>22679</v>
      </c>
      <c r="R1140" t="s">
        <v>27091</v>
      </c>
      <c r="S1140" t="s">
        <v>27104</v>
      </c>
      <c r="T1140" t="s">
        <v>27105</v>
      </c>
      <c r="U1140" t="s">
        <v>22438</v>
      </c>
      <c r="V1140" t="s">
        <v>27106</v>
      </c>
      <c r="Y1140" t="s">
        <v>22441</v>
      </c>
      <c r="Z1140" t="s">
        <v>22442</v>
      </c>
      <c r="AD1140" t="s">
        <v>22422</v>
      </c>
      <c r="AE1140" t="s">
        <v>89</v>
      </c>
    </row>
    <row r="1141" spans="1:31">
      <c r="A1141" t="s">
        <v>27078</v>
      </c>
      <c r="B1141" t="s">
        <v>27023</v>
      </c>
      <c r="D1141" t="s">
        <v>27071</v>
      </c>
      <c r="E1141" t="s">
        <v>27072</v>
      </c>
      <c r="F1141" t="s">
        <v>25874</v>
      </c>
      <c r="G1141" t="s">
        <v>27107</v>
      </c>
      <c r="H1141" t="s">
        <v>27108</v>
      </c>
      <c r="I1141" t="s">
        <v>27109</v>
      </c>
      <c r="J1141" t="s">
        <v>27089</v>
      </c>
      <c r="K1141" t="s">
        <v>27030</v>
      </c>
      <c r="L1141" t="s">
        <v>27044</v>
      </c>
      <c r="M1141" t="s">
        <v>22669</v>
      </c>
      <c r="O1141" t="s">
        <v>27090</v>
      </c>
      <c r="Q1141" t="s">
        <v>22679</v>
      </c>
      <c r="R1141" t="s">
        <v>27091</v>
      </c>
      <c r="S1141" t="s">
        <v>27110</v>
      </c>
      <c r="U1141" t="s">
        <v>22438</v>
      </c>
      <c r="V1141" t="s">
        <v>27111</v>
      </c>
      <c r="Y1141" t="s">
        <v>22441</v>
      </c>
      <c r="Z1141" t="s">
        <v>22442</v>
      </c>
      <c r="AA1141" t="s">
        <v>27095</v>
      </c>
      <c r="AE1141" t="s">
        <v>90</v>
      </c>
    </row>
    <row r="1142" spans="1:31">
      <c r="A1142" t="s">
        <v>27116</v>
      </c>
      <c r="B1142" t="s">
        <v>27117</v>
      </c>
      <c r="C1142" t="s">
        <v>27118</v>
      </c>
      <c r="D1142" t="s">
        <v>27119</v>
      </c>
      <c r="E1142" t="s">
        <v>27119</v>
      </c>
      <c r="F1142" t="s">
        <v>22428</v>
      </c>
      <c r="G1142" t="s">
        <v>27120</v>
      </c>
      <c r="H1142" t="s">
        <v>27121</v>
      </c>
      <c r="I1142" t="s">
        <v>27122</v>
      </c>
      <c r="J1142" t="s">
        <v>27123</v>
      </c>
      <c r="K1142" t="s">
        <v>27124</v>
      </c>
      <c r="L1142" t="s">
        <v>27125</v>
      </c>
      <c r="M1142" t="s">
        <v>23540</v>
      </c>
      <c r="N1142" t="s">
        <v>27126</v>
      </c>
      <c r="P1142" t="s">
        <v>27127</v>
      </c>
      <c r="Q1142" t="s">
        <v>22679</v>
      </c>
      <c r="R1142" t="s">
        <v>26402</v>
      </c>
      <c r="S1142" t="s">
        <v>27128</v>
      </c>
      <c r="T1142" t="s">
        <v>27129</v>
      </c>
      <c r="U1142" t="s">
        <v>22438</v>
      </c>
      <c r="V1142" t="s">
        <v>27130</v>
      </c>
      <c r="W1142" t="s">
        <v>27131</v>
      </c>
      <c r="X1142" t="s">
        <v>22440</v>
      </c>
      <c r="Y1142" t="s">
        <v>22441</v>
      </c>
      <c r="Z1142" t="s">
        <v>22442</v>
      </c>
      <c r="AD1142" t="s">
        <v>22422</v>
      </c>
      <c r="AE1142" t="s">
        <v>89</v>
      </c>
    </row>
    <row r="1143" spans="1:31">
      <c r="A1143" t="s">
        <v>27132</v>
      </c>
      <c r="B1143" t="s">
        <v>27117</v>
      </c>
      <c r="C1143" t="s">
        <v>27118</v>
      </c>
      <c r="D1143" t="s">
        <v>27133</v>
      </c>
      <c r="E1143" t="s">
        <v>27133</v>
      </c>
      <c r="F1143" t="s">
        <v>22428</v>
      </c>
      <c r="G1143" t="s">
        <v>27134</v>
      </c>
      <c r="H1143" t="s">
        <v>27135</v>
      </c>
      <c r="I1143" t="s">
        <v>27136</v>
      </c>
      <c r="J1143" t="s">
        <v>27123</v>
      </c>
      <c r="K1143" t="s">
        <v>27124</v>
      </c>
      <c r="L1143" t="s">
        <v>27137</v>
      </c>
      <c r="M1143" t="s">
        <v>23540</v>
      </c>
      <c r="N1143" t="s">
        <v>27126</v>
      </c>
      <c r="P1143" t="s">
        <v>27127</v>
      </c>
      <c r="Q1143" t="s">
        <v>22679</v>
      </c>
      <c r="R1143" t="s">
        <v>26402</v>
      </c>
      <c r="S1143" t="s">
        <v>27138</v>
      </c>
      <c r="T1143" t="s">
        <v>27139</v>
      </c>
      <c r="U1143" t="s">
        <v>22438</v>
      </c>
      <c r="V1143" t="s">
        <v>27140</v>
      </c>
      <c r="X1143" t="s">
        <v>22440</v>
      </c>
      <c r="Y1143" t="s">
        <v>22441</v>
      </c>
      <c r="Z1143" t="s">
        <v>22442</v>
      </c>
      <c r="AD1143" t="s">
        <v>22422</v>
      </c>
      <c r="AE1143" t="s">
        <v>89</v>
      </c>
    </row>
    <row r="1144" spans="1:31">
      <c r="A1144" t="s">
        <v>27141</v>
      </c>
      <c r="B1144" t="s">
        <v>27117</v>
      </c>
      <c r="C1144" t="s">
        <v>27118</v>
      </c>
      <c r="D1144" t="s">
        <v>27142</v>
      </c>
      <c r="E1144" t="s">
        <v>27142</v>
      </c>
      <c r="F1144" t="s">
        <v>22428</v>
      </c>
      <c r="G1144" t="s">
        <v>27143</v>
      </c>
      <c r="H1144" t="s">
        <v>27144</v>
      </c>
      <c r="I1144" t="s">
        <v>27145</v>
      </c>
      <c r="J1144" t="s">
        <v>27123</v>
      </c>
      <c r="K1144" t="s">
        <v>27124</v>
      </c>
      <c r="L1144" t="s">
        <v>27146</v>
      </c>
      <c r="M1144" t="s">
        <v>23540</v>
      </c>
      <c r="N1144" t="s">
        <v>27147</v>
      </c>
      <c r="P1144" t="s">
        <v>27127</v>
      </c>
      <c r="Q1144" t="s">
        <v>22679</v>
      </c>
      <c r="R1144" t="s">
        <v>26402</v>
      </c>
      <c r="S1144" t="s">
        <v>27148</v>
      </c>
      <c r="T1144" t="s">
        <v>27139</v>
      </c>
      <c r="U1144" t="s">
        <v>22438</v>
      </c>
      <c r="V1144" t="s">
        <v>27149</v>
      </c>
      <c r="W1144" t="s">
        <v>27150</v>
      </c>
      <c r="X1144" t="s">
        <v>22440</v>
      </c>
      <c r="Y1144" t="s">
        <v>22441</v>
      </c>
      <c r="Z1144" t="s">
        <v>22442</v>
      </c>
      <c r="AD1144" t="s">
        <v>22847</v>
      </c>
      <c r="AE1144" t="s">
        <v>22424</v>
      </c>
    </row>
    <row r="1145" spans="1:31">
      <c r="A1145" t="s">
        <v>27151</v>
      </c>
      <c r="C1145" t="s">
        <v>27152</v>
      </c>
      <c r="D1145" t="s">
        <v>27153</v>
      </c>
      <c r="E1145" t="s">
        <v>27152</v>
      </c>
      <c r="F1145" t="s">
        <v>22445</v>
      </c>
      <c r="G1145" t="s">
        <v>27165</v>
      </c>
      <c r="H1145" t="s">
        <v>27166</v>
      </c>
      <c r="I1145" t="s">
        <v>27167</v>
      </c>
      <c r="J1145" t="s">
        <v>22501</v>
      </c>
      <c r="L1145" t="s">
        <v>23955</v>
      </c>
      <c r="M1145" t="s">
        <v>27168</v>
      </c>
      <c r="N1145" t="s">
        <v>22504</v>
      </c>
      <c r="O1145" t="s">
        <v>22505</v>
      </c>
      <c r="P1145" t="s">
        <v>23049</v>
      </c>
      <c r="R1145" t="s">
        <v>22507</v>
      </c>
      <c r="S1145" t="s">
        <v>27169</v>
      </c>
      <c r="T1145" t="s">
        <v>25868</v>
      </c>
      <c r="U1145" t="s">
        <v>22438</v>
      </c>
      <c r="V1145" t="s">
        <v>27158</v>
      </c>
      <c r="W1145" t="s">
        <v>27170</v>
      </c>
      <c r="X1145" t="s">
        <v>22440</v>
      </c>
      <c r="Y1145" t="s">
        <v>22441</v>
      </c>
      <c r="Z1145" t="s">
        <v>22442</v>
      </c>
      <c r="AD1145" t="s">
        <v>22422</v>
      </c>
      <c r="AE1145" t="s">
        <v>22424</v>
      </c>
    </row>
    <row r="1146" spans="1:31">
      <c r="A1146" t="s">
        <v>27151</v>
      </c>
      <c r="C1146" t="s">
        <v>27152</v>
      </c>
      <c r="D1146" t="s">
        <v>27153</v>
      </c>
      <c r="E1146" t="s">
        <v>27152</v>
      </c>
      <c r="F1146" t="s">
        <v>22445</v>
      </c>
      <c r="G1146" t="s">
        <v>27171</v>
      </c>
      <c r="H1146" t="s">
        <v>27172</v>
      </c>
      <c r="I1146" t="s">
        <v>27173</v>
      </c>
      <c r="J1146" t="s">
        <v>22501</v>
      </c>
      <c r="L1146" t="s">
        <v>23955</v>
      </c>
      <c r="N1146" t="s">
        <v>22504</v>
      </c>
      <c r="O1146" t="s">
        <v>22505</v>
      </c>
      <c r="P1146" t="s">
        <v>23049</v>
      </c>
      <c r="R1146" t="s">
        <v>22507</v>
      </c>
      <c r="S1146" t="s">
        <v>27174</v>
      </c>
      <c r="T1146" t="s">
        <v>25868</v>
      </c>
      <c r="U1146" t="s">
        <v>22438</v>
      </c>
      <c r="V1146" t="s">
        <v>27158</v>
      </c>
      <c r="W1146" t="s">
        <v>27175</v>
      </c>
      <c r="X1146" t="s">
        <v>22440</v>
      </c>
      <c r="Y1146" t="s">
        <v>22441</v>
      </c>
      <c r="Z1146" t="s">
        <v>22442</v>
      </c>
      <c r="AD1146" t="s">
        <v>22422</v>
      </c>
      <c r="AE1146" t="s">
        <v>22424</v>
      </c>
    </row>
    <row r="1147" spans="1:31">
      <c r="A1147" t="s">
        <v>27151</v>
      </c>
      <c r="C1147" t="s">
        <v>27152</v>
      </c>
      <c r="D1147" t="s">
        <v>27153</v>
      </c>
      <c r="E1147" t="s">
        <v>27152</v>
      </c>
      <c r="F1147" t="s">
        <v>22445</v>
      </c>
      <c r="G1147" t="s">
        <v>27154</v>
      </c>
      <c r="H1147" t="s">
        <v>27155</v>
      </c>
      <c r="I1147" t="s">
        <v>27156</v>
      </c>
      <c r="J1147" t="s">
        <v>22954</v>
      </c>
      <c r="L1147" t="s">
        <v>23955</v>
      </c>
      <c r="N1147" t="s">
        <v>22504</v>
      </c>
      <c r="O1147" t="s">
        <v>22555</v>
      </c>
      <c r="P1147" t="s">
        <v>22955</v>
      </c>
      <c r="R1147" t="s">
        <v>22507</v>
      </c>
      <c r="S1147" t="s">
        <v>27157</v>
      </c>
      <c r="T1147" t="s">
        <v>25868</v>
      </c>
      <c r="U1147" t="s">
        <v>22438</v>
      </c>
      <c r="V1147" t="s">
        <v>27158</v>
      </c>
      <c r="W1147" t="s">
        <v>27159</v>
      </c>
      <c r="X1147" t="s">
        <v>22440</v>
      </c>
      <c r="Y1147" t="s">
        <v>22441</v>
      </c>
      <c r="Z1147" t="s">
        <v>22442</v>
      </c>
      <c r="AD1147" t="s">
        <v>22422</v>
      </c>
      <c r="AE1147" t="s">
        <v>22424</v>
      </c>
    </row>
    <row r="1148" spans="1:31">
      <c r="A1148" t="s">
        <v>27151</v>
      </c>
      <c r="C1148" t="s">
        <v>27152</v>
      </c>
      <c r="D1148" t="s">
        <v>27153</v>
      </c>
      <c r="E1148" t="s">
        <v>27152</v>
      </c>
      <c r="F1148" t="s">
        <v>22445</v>
      </c>
      <c r="G1148" t="s">
        <v>27160</v>
      </c>
      <c r="H1148" t="s">
        <v>27161</v>
      </c>
      <c r="I1148" t="s">
        <v>27162</v>
      </c>
      <c r="J1148" t="s">
        <v>22954</v>
      </c>
      <c r="L1148" t="s">
        <v>23955</v>
      </c>
      <c r="N1148" t="s">
        <v>22504</v>
      </c>
      <c r="O1148" t="s">
        <v>22555</v>
      </c>
      <c r="P1148" t="s">
        <v>22955</v>
      </c>
      <c r="R1148" t="s">
        <v>22507</v>
      </c>
      <c r="S1148" t="s">
        <v>27163</v>
      </c>
      <c r="T1148" t="s">
        <v>25868</v>
      </c>
      <c r="U1148" t="s">
        <v>22438</v>
      </c>
      <c r="V1148" t="s">
        <v>27158</v>
      </c>
      <c r="W1148" t="s">
        <v>27164</v>
      </c>
      <c r="X1148" t="s">
        <v>22440</v>
      </c>
      <c r="Y1148" t="s">
        <v>22441</v>
      </c>
      <c r="Z1148" t="s">
        <v>22442</v>
      </c>
      <c r="AD1148" t="s">
        <v>22422</v>
      </c>
      <c r="AE1148" t="s">
        <v>22424</v>
      </c>
    </row>
    <row r="1149" spans="1:31">
      <c r="A1149" t="s">
        <v>27176</v>
      </c>
      <c r="C1149" t="s">
        <v>27177</v>
      </c>
      <c r="D1149" t="s">
        <v>27178</v>
      </c>
      <c r="E1149" t="s">
        <v>27177</v>
      </c>
      <c r="F1149" t="s">
        <v>22445</v>
      </c>
      <c r="G1149" t="s">
        <v>27200</v>
      </c>
      <c r="H1149" t="s">
        <v>27201</v>
      </c>
      <c r="I1149" t="s">
        <v>27202</v>
      </c>
      <c r="J1149" t="s">
        <v>22597</v>
      </c>
      <c r="L1149" t="s">
        <v>22584</v>
      </c>
      <c r="N1149" t="s">
        <v>22504</v>
      </c>
      <c r="O1149" t="s">
        <v>22505</v>
      </c>
      <c r="P1149" t="s">
        <v>22575</v>
      </c>
      <c r="R1149" t="s">
        <v>22507</v>
      </c>
      <c r="S1149" t="s">
        <v>27203</v>
      </c>
      <c r="T1149" t="s">
        <v>25868</v>
      </c>
      <c r="U1149" t="s">
        <v>22438</v>
      </c>
      <c r="V1149" t="s">
        <v>27158</v>
      </c>
      <c r="W1149" t="s">
        <v>27204</v>
      </c>
      <c r="X1149" t="s">
        <v>22440</v>
      </c>
      <c r="Y1149" t="s">
        <v>22441</v>
      </c>
      <c r="Z1149" t="s">
        <v>22442</v>
      </c>
      <c r="AD1149" t="s">
        <v>22422</v>
      </c>
      <c r="AE1149" t="s">
        <v>22424</v>
      </c>
    </row>
    <row r="1150" spans="1:31">
      <c r="A1150" t="s">
        <v>27176</v>
      </c>
      <c r="C1150" t="s">
        <v>27177</v>
      </c>
      <c r="D1150" t="s">
        <v>27178</v>
      </c>
      <c r="E1150" t="s">
        <v>27177</v>
      </c>
      <c r="F1150" t="s">
        <v>22445</v>
      </c>
      <c r="G1150" t="s">
        <v>27205</v>
      </c>
      <c r="H1150" t="s">
        <v>27206</v>
      </c>
      <c r="I1150" t="s">
        <v>27207</v>
      </c>
      <c r="J1150" t="s">
        <v>22597</v>
      </c>
      <c r="L1150" t="s">
        <v>22584</v>
      </c>
      <c r="N1150" t="s">
        <v>22504</v>
      </c>
      <c r="O1150" t="s">
        <v>22505</v>
      </c>
      <c r="P1150" t="s">
        <v>22575</v>
      </c>
      <c r="R1150" t="s">
        <v>22507</v>
      </c>
      <c r="S1150" t="s">
        <v>27208</v>
      </c>
      <c r="T1150" t="s">
        <v>25868</v>
      </c>
      <c r="U1150" t="s">
        <v>22438</v>
      </c>
      <c r="V1150" t="s">
        <v>27158</v>
      </c>
      <c r="W1150" t="s">
        <v>27209</v>
      </c>
      <c r="X1150" t="s">
        <v>22440</v>
      </c>
      <c r="Y1150" t="s">
        <v>22441</v>
      </c>
      <c r="Z1150" t="s">
        <v>22442</v>
      </c>
      <c r="AD1150" t="s">
        <v>22422</v>
      </c>
      <c r="AE1150" t="s">
        <v>22424</v>
      </c>
    </row>
    <row r="1151" spans="1:31">
      <c r="A1151" t="s">
        <v>27176</v>
      </c>
      <c r="C1151" t="s">
        <v>27177</v>
      </c>
      <c r="D1151" t="s">
        <v>27178</v>
      </c>
      <c r="E1151" t="s">
        <v>27177</v>
      </c>
      <c r="F1151" t="s">
        <v>22445</v>
      </c>
      <c r="G1151" t="s">
        <v>27189</v>
      </c>
      <c r="H1151" t="s">
        <v>27190</v>
      </c>
      <c r="I1151" t="s">
        <v>27191</v>
      </c>
      <c r="J1151" t="s">
        <v>22570</v>
      </c>
      <c r="L1151" t="s">
        <v>22584</v>
      </c>
      <c r="M1151" t="s">
        <v>27192</v>
      </c>
      <c r="N1151" t="s">
        <v>22573</v>
      </c>
      <c r="O1151" t="s">
        <v>22574</v>
      </c>
      <c r="P1151" t="s">
        <v>22575</v>
      </c>
      <c r="R1151" t="s">
        <v>22507</v>
      </c>
      <c r="S1151" t="s">
        <v>27193</v>
      </c>
      <c r="T1151" t="s">
        <v>25868</v>
      </c>
      <c r="U1151" t="s">
        <v>22438</v>
      </c>
      <c r="V1151" t="s">
        <v>27158</v>
      </c>
      <c r="W1151" t="s">
        <v>27194</v>
      </c>
      <c r="X1151" t="s">
        <v>22440</v>
      </c>
      <c r="Y1151" t="s">
        <v>22441</v>
      </c>
      <c r="Z1151" t="s">
        <v>22442</v>
      </c>
      <c r="AD1151" t="s">
        <v>22422</v>
      </c>
      <c r="AE1151" t="s">
        <v>22424</v>
      </c>
    </row>
    <row r="1152" spans="1:31">
      <c r="A1152" t="s">
        <v>27176</v>
      </c>
      <c r="C1152" t="s">
        <v>27177</v>
      </c>
      <c r="D1152" t="s">
        <v>27178</v>
      </c>
      <c r="E1152" t="s">
        <v>27177</v>
      </c>
      <c r="F1152" t="s">
        <v>22445</v>
      </c>
      <c r="G1152" t="s">
        <v>27195</v>
      </c>
      <c r="H1152" t="s">
        <v>27196</v>
      </c>
      <c r="I1152" t="s">
        <v>27197</v>
      </c>
      <c r="J1152" t="s">
        <v>22570</v>
      </c>
      <c r="L1152" t="s">
        <v>22584</v>
      </c>
      <c r="N1152" t="s">
        <v>22573</v>
      </c>
      <c r="O1152" t="s">
        <v>22574</v>
      </c>
      <c r="P1152" t="s">
        <v>22575</v>
      </c>
      <c r="R1152" t="s">
        <v>22507</v>
      </c>
      <c r="S1152" t="s">
        <v>27198</v>
      </c>
      <c r="T1152" t="s">
        <v>25868</v>
      </c>
      <c r="U1152" t="s">
        <v>22438</v>
      </c>
      <c r="V1152" t="s">
        <v>27158</v>
      </c>
      <c r="W1152" t="s">
        <v>27199</v>
      </c>
      <c r="X1152" t="s">
        <v>22440</v>
      </c>
      <c r="Y1152" t="s">
        <v>22441</v>
      </c>
      <c r="Z1152" t="s">
        <v>22442</v>
      </c>
      <c r="AD1152" t="s">
        <v>22422</v>
      </c>
      <c r="AE1152" t="s">
        <v>22424</v>
      </c>
    </row>
    <row r="1153" spans="1:31">
      <c r="A1153" t="s">
        <v>27176</v>
      </c>
      <c r="C1153" t="s">
        <v>27177</v>
      </c>
      <c r="D1153" t="s">
        <v>27178</v>
      </c>
      <c r="E1153" t="s">
        <v>27177</v>
      </c>
      <c r="F1153" t="s">
        <v>22445</v>
      </c>
      <c r="G1153" t="s">
        <v>27179</v>
      </c>
      <c r="H1153" t="s">
        <v>27180</v>
      </c>
      <c r="I1153" t="s">
        <v>27181</v>
      </c>
      <c r="J1153" t="s">
        <v>22954</v>
      </c>
      <c r="L1153" t="s">
        <v>22584</v>
      </c>
      <c r="N1153" t="s">
        <v>22504</v>
      </c>
      <c r="O1153" t="s">
        <v>22555</v>
      </c>
      <c r="P1153" t="s">
        <v>22955</v>
      </c>
      <c r="R1153" t="s">
        <v>22507</v>
      </c>
      <c r="S1153" t="s">
        <v>27182</v>
      </c>
      <c r="T1153" t="s">
        <v>25868</v>
      </c>
      <c r="U1153" t="s">
        <v>22438</v>
      </c>
      <c r="V1153" t="s">
        <v>27016</v>
      </c>
      <c r="W1153" t="s">
        <v>27183</v>
      </c>
      <c r="X1153" t="s">
        <v>22440</v>
      </c>
      <c r="Y1153" t="s">
        <v>22441</v>
      </c>
      <c r="Z1153" t="s">
        <v>22442</v>
      </c>
      <c r="AD1153" t="s">
        <v>22422</v>
      </c>
      <c r="AE1153" t="s">
        <v>22424</v>
      </c>
    </row>
    <row r="1154" spans="1:31">
      <c r="A1154" t="s">
        <v>27176</v>
      </c>
      <c r="C1154" t="s">
        <v>27177</v>
      </c>
      <c r="D1154" t="s">
        <v>27178</v>
      </c>
      <c r="E1154" t="s">
        <v>27177</v>
      </c>
      <c r="F1154" t="s">
        <v>22445</v>
      </c>
      <c r="G1154" t="s">
        <v>27184</v>
      </c>
      <c r="H1154" t="s">
        <v>27185</v>
      </c>
      <c r="I1154" t="s">
        <v>27186</v>
      </c>
      <c r="J1154" t="s">
        <v>22954</v>
      </c>
      <c r="L1154" t="s">
        <v>22584</v>
      </c>
      <c r="N1154" t="s">
        <v>22504</v>
      </c>
      <c r="O1154" t="s">
        <v>22555</v>
      </c>
      <c r="P1154" t="s">
        <v>22955</v>
      </c>
      <c r="R1154" t="s">
        <v>22507</v>
      </c>
      <c r="S1154" t="s">
        <v>27187</v>
      </c>
      <c r="T1154" t="s">
        <v>25868</v>
      </c>
      <c r="U1154" t="s">
        <v>22438</v>
      </c>
      <c r="V1154" t="s">
        <v>27016</v>
      </c>
      <c r="W1154" t="s">
        <v>27188</v>
      </c>
      <c r="X1154" t="s">
        <v>22440</v>
      </c>
      <c r="Y1154" t="s">
        <v>22441</v>
      </c>
      <c r="Z1154" t="s">
        <v>22442</v>
      </c>
      <c r="AD1154" t="s">
        <v>22422</v>
      </c>
      <c r="AE1154" t="s">
        <v>22424</v>
      </c>
    </row>
    <row r="1155" spans="1:31">
      <c r="A1155" t="s">
        <v>27210</v>
      </c>
      <c r="B1155" t="s">
        <v>27211</v>
      </c>
      <c r="C1155" t="s">
        <v>27212</v>
      </c>
      <c r="D1155" t="s">
        <v>27213</v>
      </c>
      <c r="E1155" t="s">
        <v>27214</v>
      </c>
      <c r="F1155" t="s">
        <v>22445</v>
      </c>
      <c r="G1155" t="s">
        <v>27232</v>
      </c>
      <c r="H1155" t="s">
        <v>27233</v>
      </c>
      <c r="I1155" t="s">
        <v>27234</v>
      </c>
      <c r="J1155" t="s">
        <v>22501</v>
      </c>
      <c r="K1155" t="s">
        <v>27214</v>
      </c>
      <c r="L1155" t="s">
        <v>22553</v>
      </c>
      <c r="M1155" t="s">
        <v>27218</v>
      </c>
      <c r="N1155" t="s">
        <v>22504</v>
      </c>
      <c r="O1155" t="s">
        <v>22505</v>
      </c>
      <c r="P1155" t="s">
        <v>22575</v>
      </c>
      <c r="Q1155" t="s">
        <v>22679</v>
      </c>
      <c r="R1155" t="s">
        <v>22507</v>
      </c>
      <c r="S1155" t="s">
        <v>27235</v>
      </c>
      <c r="T1155" t="s">
        <v>27236</v>
      </c>
      <c r="U1155" t="s">
        <v>22438</v>
      </c>
      <c r="V1155" t="s">
        <v>27237</v>
      </c>
      <c r="W1155" t="s">
        <v>27231</v>
      </c>
      <c r="X1155" t="s">
        <v>26517</v>
      </c>
      <c r="Y1155" t="s">
        <v>22441</v>
      </c>
      <c r="Z1155" t="s">
        <v>22442</v>
      </c>
      <c r="AC1155" t="s">
        <v>22762</v>
      </c>
      <c r="AD1155" t="s">
        <v>27222</v>
      </c>
      <c r="AE1155" t="s">
        <v>89</v>
      </c>
    </row>
    <row r="1156" spans="1:31">
      <c r="A1156" t="s">
        <v>27210</v>
      </c>
      <c r="B1156" t="s">
        <v>27211</v>
      </c>
      <c r="C1156" t="s">
        <v>27212</v>
      </c>
      <c r="D1156" t="s">
        <v>27213</v>
      </c>
      <c r="E1156" t="s">
        <v>27214</v>
      </c>
      <c r="F1156" t="s">
        <v>22445</v>
      </c>
      <c r="G1156" t="s">
        <v>27225</v>
      </c>
      <c r="H1156" t="s">
        <v>27226</v>
      </c>
      <c r="I1156" t="s">
        <v>27227</v>
      </c>
      <c r="J1156" t="s">
        <v>22501</v>
      </c>
      <c r="K1156" t="s">
        <v>27214</v>
      </c>
      <c r="L1156" t="s">
        <v>25853</v>
      </c>
      <c r="M1156" t="s">
        <v>27218</v>
      </c>
      <c r="N1156" t="s">
        <v>22504</v>
      </c>
      <c r="O1156" t="s">
        <v>22505</v>
      </c>
      <c r="P1156" t="s">
        <v>22575</v>
      </c>
      <c r="Q1156" t="s">
        <v>22679</v>
      </c>
      <c r="R1156" t="s">
        <v>22507</v>
      </c>
      <c r="S1156" t="s">
        <v>27228</v>
      </c>
      <c r="T1156" t="s">
        <v>27229</v>
      </c>
      <c r="U1156" t="s">
        <v>22438</v>
      </c>
      <c r="V1156" t="s">
        <v>27230</v>
      </c>
      <c r="W1156" t="s">
        <v>27231</v>
      </c>
      <c r="Y1156" t="s">
        <v>22441</v>
      </c>
      <c r="Z1156" t="s">
        <v>22442</v>
      </c>
      <c r="AD1156" t="s">
        <v>27222</v>
      </c>
      <c r="AE1156" t="s">
        <v>89</v>
      </c>
    </row>
    <row r="1157" spans="1:31">
      <c r="A1157" t="s">
        <v>27210</v>
      </c>
      <c r="B1157" t="s">
        <v>27211</v>
      </c>
      <c r="C1157" t="s">
        <v>27212</v>
      </c>
      <c r="D1157" t="s">
        <v>27213</v>
      </c>
      <c r="E1157" t="s">
        <v>27214</v>
      </c>
      <c r="F1157" t="s">
        <v>22445</v>
      </c>
      <c r="G1157" t="s">
        <v>27215</v>
      </c>
      <c r="H1157" t="s">
        <v>27216</v>
      </c>
      <c r="I1157" t="s">
        <v>27217</v>
      </c>
      <c r="J1157" t="s">
        <v>22501</v>
      </c>
      <c r="K1157" t="s">
        <v>27214</v>
      </c>
      <c r="L1157" t="s">
        <v>22553</v>
      </c>
      <c r="M1157" t="s">
        <v>27218</v>
      </c>
      <c r="N1157" t="s">
        <v>22504</v>
      </c>
      <c r="O1157" t="s">
        <v>27238</v>
      </c>
      <c r="P1157" t="s">
        <v>22575</v>
      </c>
      <c r="Q1157" t="s">
        <v>22679</v>
      </c>
      <c r="R1157" t="s">
        <v>26187</v>
      </c>
      <c r="S1157" t="s">
        <v>27239</v>
      </c>
      <c r="T1157" t="s">
        <v>27240</v>
      </c>
      <c r="U1157" t="s">
        <v>22438</v>
      </c>
      <c r="V1157" t="s">
        <v>27241</v>
      </c>
      <c r="W1157" t="s">
        <v>27231</v>
      </c>
      <c r="X1157" t="s">
        <v>23475</v>
      </c>
      <c r="Y1157" t="s">
        <v>22441</v>
      </c>
      <c r="Z1157" t="s">
        <v>22442</v>
      </c>
      <c r="AA1157" t="s">
        <v>27223</v>
      </c>
      <c r="AB1157" t="s">
        <v>27224</v>
      </c>
      <c r="AD1157" t="s">
        <v>27222</v>
      </c>
      <c r="AE1157" t="s">
        <v>89</v>
      </c>
    </row>
    <row r="1158" spans="1:31">
      <c r="A1158" t="s">
        <v>27210</v>
      </c>
      <c r="B1158" t="s">
        <v>27211</v>
      </c>
      <c r="C1158" t="s">
        <v>27212</v>
      </c>
      <c r="D1158" t="s">
        <v>27213</v>
      </c>
      <c r="E1158" t="s">
        <v>27214</v>
      </c>
      <c r="F1158" t="s">
        <v>22445</v>
      </c>
      <c r="G1158" t="s">
        <v>27215</v>
      </c>
      <c r="H1158" t="s">
        <v>27216</v>
      </c>
      <c r="I1158" t="s">
        <v>27217</v>
      </c>
      <c r="J1158" t="s">
        <v>22501</v>
      </c>
      <c r="K1158" t="s">
        <v>27214</v>
      </c>
      <c r="L1158" t="s">
        <v>22553</v>
      </c>
      <c r="M1158" t="s">
        <v>27218</v>
      </c>
      <c r="N1158" t="s">
        <v>22504</v>
      </c>
      <c r="O1158" t="s">
        <v>27219</v>
      </c>
      <c r="P1158" t="s">
        <v>22575</v>
      </c>
      <c r="Q1158" t="s">
        <v>22679</v>
      </c>
      <c r="R1158" t="s">
        <v>26187</v>
      </c>
      <c r="S1158" t="s">
        <v>27242</v>
      </c>
      <c r="T1158" t="s">
        <v>27240</v>
      </c>
      <c r="U1158" t="s">
        <v>22438</v>
      </c>
      <c r="V1158" t="s">
        <v>27241</v>
      </c>
      <c r="W1158" t="s">
        <v>27231</v>
      </c>
      <c r="X1158" t="s">
        <v>23475</v>
      </c>
      <c r="Y1158" t="s">
        <v>22441</v>
      </c>
      <c r="Z1158" t="s">
        <v>22442</v>
      </c>
      <c r="AA1158" t="s">
        <v>27223</v>
      </c>
      <c r="AB1158" t="s">
        <v>27224</v>
      </c>
      <c r="AD1158" t="s">
        <v>27222</v>
      </c>
      <c r="AE1158" t="s">
        <v>89</v>
      </c>
    </row>
    <row r="1159" spans="1:31">
      <c r="A1159" t="s">
        <v>27210</v>
      </c>
      <c r="B1159" t="s">
        <v>27211</v>
      </c>
      <c r="C1159" t="s">
        <v>27212</v>
      </c>
      <c r="D1159" t="s">
        <v>27213</v>
      </c>
      <c r="E1159" t="s">
        <v>27214</v>
      </c>
      <c r="F1159" t="s">
        <v>22445</v>
      </c>
      <c r="G1159" t="s">
        <v>27215</v>
      </c>
      <c r="H1159" t="s">
        <v>27216</v>
      </c>
      <c r="I1159" t="s">
        <v>27217</v>
      </c>
      <c r="J1159" t="s">
        <v>22501</v>
      </c>
      <c r="K1159" t="s">
        <v>27214</v>
      </c>
      <c r="L1159" t="s">
        <v>22553</v>
      </c>
      <c r="M1159" t="s">
        <v>27218</v>
      </c>
      <c r="N1159" t="s">
        <v>22504</v>
      </c>
      <c r="O1159" t="s">
        <v>27219</v>
      </c>
      <c r="P1159" t="s">
        <v>22611</v>
      </c>
      <c r="Q1159" t="s">
        <v>22679</v>
      </c>
      <c r="R1159" t="s">
        <v>22690</v>
      </c>
      <c r="S1159" t="s">
        <v>27220</v>
      </c>
      <c r="U1159" t="s">
        <v>22438</v>
      </c>
      <c r="V1159" t="s">
        <v>27221</v>
      </c>
      <c r="X1159" t="s">
        <v>27222</v>
      </c>
      <c r="Y1159" t="s">
        <v>22441</v>
      </c>
      <c r="Z1159" t="s">
        <v>22442</v>
      </c>
      <c r="AA1159" t="s">
        <v>27223</v>
      </c>
      <c r="AB1159" t="s">
        <v>27224</v>
      </c>
      <c r="AC1159" t="s">
        <v>22762</v>
      </c>
      <c r="AD1159" t="s">
        <v>27222</v>
      </c>
      <c r="AE1159" t="s">
        <v>89</v>
      </c>
    </row>
    <row r="1160" spans="1:31">
      <c r="A1160" t="s">
        <v>27243</v>
      </c>
      <c r="B1160" t="s">
        <v>27211</v>
      </c>
      <c r="C1160" t="s">
        <v>27212</v>
      </c>
      <c r="D1160" t="s">
        <v>27213</v>
      </c>
      <c r="E1160" t="s">
        <v>27214</v>
      </c>
      <c r="F1160" t="s">
        <v>22445</v>
      </c>
      <c r="G1160" t="s">
        <v>27244</v>
      </c>
      <c r="H1160" t="s">
        <v>27245</v>
      </c>
      <c r="I1160" t="s">
        <v>27227</v>
      </c>
      <c r="J1160" t="s">
        <v>22501</v>
      </c>
      <c r="K1160" t="s">
        <v>27214</v>
      </c>
      <c r="L1160" t="s">
        <v>25853</v>
      </c>
      <c r="M1160" t="s">
        <v>27218</v>
      </c>
      <c r="N1160" t="s">
        <v>22504</v>
      </c>
      <c r="O1160" t="s">
        <v>22505</v>
      </c>
      <c r="P1160" t="s">
        <v>22586</v>
      </c>
      <c r="Q1160" t="s">
        <v>22679</v>
      </c>
      <c r="R1160" t="s">
        <v>22507</v>
      </c>
      <c r="S1160" t="s">
        <v>27246</v>
      </c>
      <c r="T1160" t="s">
        <v>27247</v>
      </c>
      <c r="U1160" t="s">
        <v>22438</v>
      </c>
      <c r="V1160" t="s">
        <v>27248</v>
      </c>
      <c r="W1160" t="s">
        <v>27249</v>
      </c>
      <c r="Y1160" t="s">
        <v>22441</v>
      </c>
      <c r="Z1160" t="s">
        <v>22442</v>
      </c>
      <c r="AD1160" t="s">
        <v>27222</v>
      </c>
      <c r="AE1160" t="s">
        <v>89</v>
      </c>
    </row>
    <row r="1161" spans="1:31">
      <c r="A1161" t="s">
        <v>27250</v>
      </c>
      <c r="B1161" t="s">
        <v>27211</v>
      </c>
      <c r="C1161" t="s">
        <v>27212</v>
      </c>
      <c r="D1161" t="s">
        <v>27213</v>
      </c>
      <c r="E1161" t="s">
        <v>27214</v>
      </c>
      <c r="F1161" t="s">
        <v>22445</v>
      </c>
      <c r="G1161" t="s">
        <v>27251</v>
      </c>
      <c r="H1161" t="s">
        <v>27252</v>
      </c>
      <c r="I1161" t="s">
        <v>27227</v>
      </c>
      <c r="J1161" t="s">
        <v>22501</v>
      </c>
      <c r="K1161" t="s">
        <v>27214</v>
      </c>
      <c r="L1161" t="s">
        <v>25853</v>
      </c>
      <c r="M1161" t="s">
        <v>27218</v>
      </c>
      <c r="N1161" t="s">
        <v>22504</v>
      </c>
      <c r="O1161" t="s">
        <v>22505</v>
      </c>
      <c r="P1161" t="s">
        <v>22586</v>
      </c>
      <c r="Q1161" t="s">
        <v>22679</v>
      </c>
      <c r="R1161" t="s">
        <v>22507</v>
      </c>
      <c r="S1161" t="s">
        <v>27253</v>
      </c>
      <c r="T1161" t="s">
        <v>27254</v>
      </c>
      <c r="U1161" t="s">
        <v>22438</v>
      </c>
      <c r="V1161" t="s">
        <v>27248</v>
      </c>
      <c r="W1161" t="s">
        <v>27255</v>
      </c>
      <c r="Y1161" t="s">
        <v>22441</v>
      </c>
      <c r="Z1161" t="s">
        <v>22442</v>
      </c>
      <c r="AD1161" t="s">
        <v>27222</v>
      </c>
      <c r="AE1161" t="s">
        <v>89</v>
      </c>
    </row>
    <row r="1162" spans="1:31">
      <c r="A1162" t="s">
        <v>27256</v>
      </c>
      <c r="B1162" t="s">
        <v>27211</v>
      </c>
      <c r="C1162" t="s">
        <v>27212</v>
      </c>
      <c r="D1162" t="s">
        <v>27213</v>
      </c>
      <c r="E1162" t="s">
        <v>27214</v>
      </c>
      <c r="F1162" t="s">
        <v>22445</v>
      </c>
      <c r="G1162" t="s">
        <v>27257</v>
      </c>
      <c r="H1162" t="s">
        <v>27258</v>
      </c>
      <c r="I1162" t="s">
        <v>27227</v>
      </c>
      <c r="J1162" t="s">
        <v>22501</v>
      </c>
      <c r="K1162" t="s">
        <v>27214</v>
      </c>
      <c r="L1162" t="s">
        <v>25853</v>
      </c>
      <c r="M1162" t="s">
        <v>27218</v>
      </c>
      <c r="N1162" t="s">
        <v>22504</v>
      </c>
      <c r="O1162" t="s">
        <v>22505</v>
      </c>
      <c r="P1162" t="s">
        <v>22586</v>
      </c>
      <c r="Q1162" t="s">
        <v>22679</v>
      </c>
      <c r="R1162" t="s">
        <v>22507</v>
      </c>
      <c r="S1162" t="s">
        <v>27259</v>
      </c>
      <c r="T1162" t="s">
        <v>27260</v>
      </c>
      <c r="U1162" t="s">
        <v>22438</v>
      </c>
      <c r="V1162" t="s">
        <v>27248</v>
      </c>
      <c r="W1162" t="s">
        <v>27261</v>
      </c>
      <c r="X1162" t="s">
        <v>26517</v>
      </c>
      <c r="Y1162" t="s">
        <v>22441</v>
      </c>
      <c r="Z1162" t="s">
        <v>22442</v>
      </c>
      <c r="AC1162" t="s">
        <v>22762</v>
      </c>
      <c r="AD1162" t="s">
        <v>27222</v>
      </c>
      <c r="AE1162" t="s">
        <v>89</v>
      </c>
    </row>
    <row r="1163" spans="1:31">
      <c r="A1163" t="s">
        <v>27262</v>
      </c>
      <c r="B1163" t="s">
        <v>27211</v>
      </c>
      <c r="C1163" t="s">
        <v>27212</v>
      </c>
      <c r="D1163" t="s">
        <v>27213</v>
      </c>
      <c r="E1163" t="s">
        <v>27214</v>
      </c>
      <c r="F1163" t="s">
        <v>22445</v>
      </c>
      <c r="G1163" t="s">
        <v>27271</v>
      </c>
      <c r="H1163" t="s">
        <v>27272</v>
      </c>
      <c r="I1163" t="s">
        <v>27227</v>
      </c>
      <c r="J1163" t="s">
        <v>22501</v>
      </c>
      <c r="K1163" t="s">
        <v>27214</v>
      </c>
      <c r="L1163" t="s">
        <v>25853</v>
      </c>
      <c r="M1163" t="s">
        <v>27218</v>
      </c>
      <c r="N1163" t="s">
        <v>22504</v>
      </c>
      <c r="O1163" t="s">
        <v>22505</v>
      </c>
      <c r="P1163" t="s">
        <v>22575</v>
      </c>
      <c r="Q1163" t="s">
        <v>22679</v>
      </c>
      <c r="R1163" t="s">
        <v>22507</v>
      </c>
      <c r="S1163" t="s">
        <v>27273</v>
      </c>
      <c r="T1163" t="s">
        <v>27274</v>
      </c>
      <c r="U1163" t="s">
        <v>22438</v>
      </c>
      <c r="V1163" t="s">
        <v>27230</v>
      </c>
      <c r="W1163" t="s">
        <v>27275</v>
      </c>
      <c r="X1163" t="s">
        <v>26517</v>
      </c>
      <c r="Y1163" t="s">
        <v>22441</v>
      </c>
      <c r="Z1163" t="s">
        <v>22442</v>
      </c>
      <c r="AC1163" t="s">
        <v>22762</v>
      </c>
      <c r="AD1163" t="s">
        <v>27222</v>
      </c>
      <c r="AE1163" t="s">
        <v>89</v>
      </c>
    </row>
    <row r="1164" spans="1:31">
      <c r="A1164" t="s">
        <v>27262</v>
      </c>
      <c r="B1164" t="s">
        <v>27211</v>
      </c>
      <c r="D1164" t="s">
        <v>27213</v>
      </c>
      <c r="E1164" t="s">
        <v>27214</v>
      </c>
      <c r="F1164" t="s">
        <v>22445</v>
      </c>
      <c r="G1164" t="s">
        <v>27263</v>
      </c>
      <c r="H1164" t="s">
        <v>27264</v>
      </c>
      <c r="I1164" t="s">
        <v>27265</v>
      </c>
      <c r="J1164" t="s">
        <v>22501</v>
      </c>
      <c r="K1164" t="s">
        <v>27266</v>
      </c>
      <c r="L1164" t="s">
        <v>25853</v>
      </c>
      <c r="M1164" t="s">
        <v>27218</v>
      </c>
      <c r="N1164" t="s">
        <v>22504</v>
      </c>
      <c r="O1164" t="s">
        <v>22600</v>
      </c>
      <c r="P1164" t="s">
        <v>22611</v>
      </c>
      <c r="Q1164" t="s">
        <v>22679</v>
      </c>
      <c r="R1164" t="s">
        <v>22690</v>
      </c>
      <c r="S1164" t="s">
        <v>27267</v>
      </c>
      <c r="T1164" t="s">
        <v>27268</v>
      </c>
      <c r="U1164" t="s">
        <v>22438</v>
      </c>
      <c r="V1164" t="s">
        <v>27269</v>
      </c>
      <c r="W1164" t="s">
        <v>27266</v>
      </c>
      <c r="X1164" t="s">
        <v>27270</v>
      </c>
      <c r="Y1164" t="s">
        <v>22441</v>
      </c>
      <c r="Z1164" t="s">
        <v>22442</v>
      </c>
      <c r="AE1164" t="s">
        <v>90</v>
      </c>
    </row>
    <row r="1165" spans="1:31">
      <c r="A1165" t="s">
        <v>27276</v>
      </c>
      <c r="B1165" t="s">
        <v>27211</v>
      </c>
      <c r="C1165" t="s">
        <v>27212</v>
      </c>
      <c r="D1165" t="s">
        <v>27213</v>
      </c>
      <c r="E1165" t="s">
        <v>27214</v>
      </c>
      <c r="F1165" t="s">
        <v>22445</v>
      </c>
      <c r="G1165" t="s">
        <v>27277</v>
      </c>
      <c r="H1165" t="s">
        <v>27278</v>
      </c>
      <c r="I1165" t="s">
        <v>27227</v>
      </c>
      <c r="J1165" t="s">
        <v>22501</v>
      </c>
      <c r="K1165" t="s">
        <v>27214</v>
      </c>
      <c r="L1165" t="s">
        <v>25853</v>
      </c>
      <c r="M1165" t="s">
        <v>27218</v>
      </c>
      <c r="N1165" t="s">
        <v>22504</v>
      </c>
      <c r="O1165" t="s">
        <v>22505</v>
      </c>
      <c r="P1165" t="s">
        <v>22575</v>
      </c>
      <c r="Q1165" t="s">
        <v>22679</v>
      </c>
      <c r="R1165" t="s">
        <v>22507</v>
      </c>
      <c r="S1165" t="s">
        <v>27279</v>
      </c>
      <c r="T1165" t="s">
        <v>27280</v>
      </c>
      <c r="U1165" t="s">
        <v>22438</v>
      </c>
      <c r="V1165" t="s">
        <v>27230</v>
      </c>
      <c r="W1165" t="s">
        <v>27281</v>
      </c>
      <c r="X1165" t="s">
        <v>26517</v>
      </c>
      <c r="Y1165" t="s">
        <v>22441</v>
      </c>
      <c r="Z1165" t="s">
        <v>22442</v>
      </c>
      <c r="AC1165" t="s">
        <v>22762</v>
      </c>
      <c r="AD1165" t="s">
        <v>27222</v>
      </c>
      <c r="AE1165" t="s">
        <v>89</v>
      </c>
    </row>
    <row r="1166" spans="1:31">
      <c r="A1166" t="s">
        <v>27282</v>
      </c>
      <c r="B1166" t="s">
        <v>27211</v>
      </c>
      <c r="C1166" t="s">
        <v>27212</v>
      </c>
      <c r="D1166" t="s">
        <v>27213</v>
      </c>
      <c r="E1166" t="s">
        <v>27214</v>
      </c>
      <c r="F1166" t="s">
        <v>22445</v>
      </c>
      <c r="G1166" t="s">
        <v>27283</v>
      </c>
      <c r="H1166" t="s">
        <v>27284</v>
      </c>
      <c r="I1166" t="s">
        <v>27227</v>
      </c>
      <c r="J1166" t="s">
        <v>22501</v>
      </c>
      <c r="K1166" t="s">
        <v>27214</v>
      </c>
      <c r="L1166" t="s">
        <v>25853</v>
      </c>
      <c r="M1166" t="s">
        <v>27218</v>
      </c>
      <c r="N1166" t="s">
        <v>22504</v>
      </c>
      <c r="O1166" t="s">
        <v>22505</v>
      </c>
      <c r="P1166" t="s">
        <v>22575</v>
      </c>
      <c r="Q1166" t="s">
        <v>22679</v>
      </c>
      <c r="R1166" t="s">
        <v>22507</v>
      </c>
      <c r="S1166" t="s">
        <v>27285</v>
      </c>
      <c r="T1166" t="s">
        <v>27286</v>
      </c>
      <c r="U1166" t="s">
        <v>22438</v>
      </c>
      <c r="V1166" t="s">
        <v>27287</v>
      </c>
      <c r="W1166" t="s">
        <v>27288</v>
      </c>
      <c r="X1166" t="s">
        <v>26517</v>
      </c>
      <c r="Y1166" t="s">
        <v>22441</v>
      </c>
      <c r="Z1166" t="s">
        <v>22442</v>
      </c>
      <c r="AC1166" t="s">
        <v>22762</v>
      </c>
      <c r="AD1166" t="s">
        <v>27222</v>
      </c>
      <c r="AE1166" t="s">
        <v>89</v>
      </c>
    </row>
    <row r="1167" spans="1:31">
      <c r="A1167" t="s">
        <v>27282</v>
      </c>
      <c r="B1167" t="s">
        <v>27211</v>
      </c>
      <c r="C1167" t="s">
        <v>27212</v>
      </c>
      <c r="D1167" t="s">
        <v>27213</v>
      </c>
      <c r="E1167" t="s">
        <v>27214</v>
      </c>
      <c r="F1167" t="s">
        <v>22445</v>
      </c>
      <c r="G1167" t="s">
        <v>27289</v>
      </c>
      <c r="H1167" t="s">
        <v>27290</v>
      </c>
      <c r="I1167" t="s">
        <v>27227</v>
      </c>
      <c r="J1167" t="s">
        <v>22501</v>
      </c>
      <c r="K1167" t="s">
        <v>27214</v>
      </c>
      <c r="L1167" t="s">
        <v>25853</v>
      </c>
      <c r="M1167" t="s">
        <v>27218</v>
      </c>
      <c r="N1167" t="s">
        <v>22504</v>
      </c>
      <c r="O1167" t="s">
        <v>22505</v>
      </c>
      <c r="P1167" t="s">
        <v>22575</v>
      </c>
      <c r="Q1167" t="s">
        <v>22679</v>
      </c>
      <c r="R1167" t="s">
        <v>22507</v>
      </c>
      <c r="S1167" t="s">
        <v>27291</v>
      </c>
      <c r="T1167" t="s">
        <v>27292</v>
      </c>
      <c r="U1167" t="s">
        <v>22438</v>
      </c>
      <c r="V1167" t="s">
        <v>27230</v>
      </c>
      <c r="W1167" t="s">
        <v>27288</v>
      </c>
      <c r="X1167" t="s">
        <v>26517</v>
      </c>
      <c r="Y1167" t="s">
        <v>22441</v>
      </c>
      <c r="Z1167" t="s">
        <v>22442</v>
      </c>
      <c r="AC1167" t="s">
        <v>22762</v>
      </c>
      <c r="AD1167" t="s">
        <v>27222</v>
      </c>
      <c r="AE1167" t="s">
        <v>89</v>
      </c>
    </row>
    <row r="1168" spans="1:31">
      <c r="A1168" t="s">
        <v>27293</v>
      </c>
      <c r="B1168" t="s">
        <v>27211</v>
      </c>
      <c r="C1168" t="s">
        <v>27294</v>
      </c>
      <c r="D1168" t="s">
        <v>27213</v>
      </c>
      <c r="E1168" t="s">
        <v>27214</v>
      </c>
      <c r="F1168" t="s">
        <v>22445</v>
      </c>
      <c r="G1168" t="s">
        <v>27295</v>
      </c>
      <c r="H1168" t="s">
        <v>27296</v>
      </c>
      <c r="I1168" t="s">
        <v>27297</v>
      </c>
      <c r="J1168" t="s">
        <v>22501</v>
      </c>
      <c r="K1168" t="s">
        <v>27214</v>
      </c>
      <c r="L1168" t="s">
        <v>22553</v>
      </c>
      <c r="M1168" t="s">
        <v>27298</v>
      </c>
      <c r="N1168" t="s">
        <v>22504</v>
      </c>
      <c r="O1168" t="s">
        <v>22505</v>
      </c>
      <c r="P1168" t="s">
        <v>22575</v>
      </c>
      <c r="Q1168" t="s">
        <v>22679</v>
      </c>
      <c r="R1168" t="s">
        <v>22507</v>
      </c>
      <c r="S1168" t="s">
        <v>27299</v>
      </c>
      <c r="T1168" t="s">
        <v>27300</v>
      </c>
      <c r="U1168" t="s">
        <v>22438</v>
      </c>
      <c r="V1168" t="s">
        <v>27301</v>
      </c>
      <c r="W1168" t="s">
        <v>27302</v>
      </c>
      <c r="X1168" t="s">
        <v>26517</v>
      </c>
      <c r="Y1168" t="s">
        <v>22441</v>
      </c>
      <c r="Z1168" t="s">
        <v>22442</v>
      </c>
      <c r="AC1168" t="s">
        <v>22762</v>
      </c>
      <c r="AD1168" t="s">
        <v>27222</v>
      </c>
      <c r="AE1168" t="s">
        <v>89</v>
      </c>
    </row>
    <row r="1169" spans="1:31">
      <c r="A1169" t="s">
        <v>27303</v>
      </c>
      <c r="B1169" t="s">
        <v>27211</v>
      </c>
      <c r="C1169" t="s">
        <v>27294</v>
      </c>
      <c r="D1169" t="s">
        <v>27213</v>
      </c>
      <c r="E1169" t="s">
        <v>27214</v>
      </c>
      <c r="F1169" t="s">
        <v>22445</v>
      </c>
      <c r="G1169" t="s">
        <v>27304</v>
      </c>
      <c r="H1169" t="s">
        <v>27305</v>
      </c>
      <c r="I1169" t="s">
        <v>27297</v>
      </c>
      <c r="J1169" t="s">
        <v>22501</v>
      </c>
      <c r="K1169" t="s">
        <v>27214</v>
      </c>
      <c r="L1169" t="s">
        <v>22553</v>
      </c>
      <c r="M1169" t="s">
        <v>27298</v>
      </c>
      <c r="N1169" t="s">
        <v>22504</v>
      </c>
      <c r="O1169" t="s">
        <v>22505</v>
      </c>
      <c r="P1169" t="s">
        <v>22575</v>
      </c>
      <c r="Q1169" t="s">
        <v>22679</v>
      </c>
      <c r="R1169" t="s">
        <v>22507</v>
      </c>
      <c r="S1169" t="s">
        <v>27306</v>
      </c>
      <c r="T1169" t="s">
        <v>27307</v>
      </c>
      <c r="U1169" t="s">
        <v>22438</v>
      </c>
      <c r="V1169" t="s">
        <v>27301</v>
      </c>
      <c r="W1169" t="s">
        <v>27308</v>
      </c>
      <c r="X1169" t="s">
        <v>26517</v>
      </c>
      <c r="Y1169" t="s">
        <v>22441</v>
      </c>
      <c r="Z1169" t="s">
        <v>22442</v>
      </c>
      <c r="AC1169" t="s">
        <v>22762</v>
      </c>
      <c r="AD1169" t="s">
        <v>27222</v>
      </c>
      <c r="AE1169" t="s">
        <v>89</v>
      </c>
    </row>
    <row r="1170" spans="1:31">
      <c r="A1170" t="s">
        <v>27309</v>
      </c>
      <c r="B1170" t="s">
        <v>27211</v>
      </c>
      <c r="C1170" t="s">
        <v>27294</v>
      </c>
      <c r="D1170" t="s">
        <v>27213</v>
      </c>
      <c r="E1170" t="s">
        <v>27214</v>
      </c>
      <c r="F1170" t="s">
        <v>22445</v>
      </c>
      <c r="G1170" t="s">
        <v>27310</v>
      </c>
      <c r="H1170" t="s">
        <v>27311</v>
      </c>
      <c r="I1170" t="s">
        <v>27297</v>
      </c>
      <c r="J1170" t="s">
        <v>22501</v>
      </c>
      <c r="K1170" t="s">
        <v>27214</v>
      </c>
      <c r="L1170" t="s">
        <v>22553</v>
      </c>
      <c r="M1170" t="s">
        <v>27298</v>
      </c>
      <c r="N1170" t="s">
        <v>22504</v>
      </c>
      <c r="O1170" t="s">
        <v>22505</v>
      </c>
      <c r="P1170" t="s">
        <v>22575</v>
      </c>
      <c r="Q1170" t="s">
        <v>22679</v>
      </c>
      <c r="R1170" t="s">
        <v>22507</v>
      </c>
      <c r="S1170" t="s">
        <v>27312</v>
      </c>
      <c r="T1170" t="s">
        <v>27313</v>
      </c>
      <c r="U1170" t="s">
        <v>22438</v>
      </c>
      <c r="V1170" t="s">
        <v>27301</v>
      </c>
      <c r="W1170" t="s">
        <v>27314</v>
      </c>
      <c r="X1170" t="s">
        <v>26517</v>
      </c>
      <c r="Y1170" t="s">
        <v>22441</v>
      </c>
      <c r="Z1170" t="s">
        <v>22442</v>
      </c>
      <c r="AC1170" t="s">
        <v>22762</v>
      </c>
      <c r="AD1170" t="s">
        <v>27222</v>
      </c>
      <c r="AE1170" t="s">
        <v>89</v>
      </c>
    </row>
    <row r="1171" spans="1:31">
      <c r="A1171" t="s">
        <v>27315</v>
      </c>
      <c r="B1171" t="s">
        <v>27211</v>
      </c>
      <c r="C1171" t="s">
        <v>27294</v>
      </c>
      <c r="D1171" t="s">
        <v>27213</v>
      </c>
      <c r="E1171" t="s">
        <v>27214</v>
      </c>
      <c r="F1171" t="s">
        <v>22445</v>
      </c>
      <c r="G1171" t="s">
        <v>27316</v>
      </c>
      <c r="H1171" t="s">
        <v>27317</v>
      </c>
      <c r="I1171" t="s">
        <v>27297</v>
      </c>
      <c r="J1171" t="s">
        <v>22501</v>
      </c>
      <c r="K1171" t="s">
        <v>27214</v>
      </c>
      <c r="L1171" t="s">
        <v>22553</v>
      </c>
      <c r="M1171" t="s">
        <v>27298</v>
      </c>
      <c r="N1171" t="s">
        <v>22504</v>
      </c>
      <c r="O1171" t="s">
        <v>22505</v>
      </c>
      <c r="P1171" t="s">
        <v>22575</v>
      </c>
      <c r="Q1171" t="s">
        <v>22679</v>
      </c>
      <c r="R1171" t="s">
        <v>22507</v>
      </c>
      <c r="S1171" t="s">
        <v>27318</v>
      </c>
      <c r="T1171" t="s">
        <v>27319</v>
      </c>
      <c r="U1171" t="s">
        <v>22438</v>
      </c>
      <c r="V1171" t="s">
        <v>26828</v>
      </c>
      <c r="W1171" t="s">
        <v>27320</v>
      </c>
      <c r="Y1171" t="s">
        <v>22441</v>
      </c>
      <c r="Z1171" t="s">
        <v>22442</v>
      </c>
      <c r="AD1171" t="s">
        <v>27222</v>
      </c>
      <c r="AE1171" t="s">
        <v>89</v>
      </c>
    </row>
    <row r="1172" spans="1:31">
      <c r="A1172" t="s">
        <v>27321</v>
      </c>
      <c r="B1172" t="s">
        <v>27211</v>
      </c>
      <c r="C1172" t="s">
        <v>27294</v>
      </c>
      <c r="D1172" t="s">
        <v>27213</v>
      </c>
      <c r="E1172" t="s">
        <v>27214</v>
      </c>
      <c r="F1172" t="s">
        <v>22445</v>
      </c>
      <c r="G1172" t="s">
        <v>27322</v>
      </c>
      <c r="H1172" t="s">
        <v>27323</v>
      </c>
      <c r="I1172" t="s">
        <v>27297</v>
      </c>
      <c r="J1172" t="s">
        <v>22501</v>
      </c>
      <c r="K1172" t="s">
        <v>27214</v>
      </c>
      <c r="L1172" t="s">
        <v>22553</v>
      </c>
      <c r="M1172" t="s">
        <v>27298</v>
      </c>
      <c r="N1172" t="s">
        <v>22504</v>
      </c>
      <c r="O1172" t="s">
        <v>22505</v>
      </c>
      <c r="P1172" t="s">
        <v>22575</v>
      </c>
      <c r="Q1172" t="s">
        <v>22679</v>
      </c>
      <c r="R1172" t="s">
        <v>22507</v>
      </c>
      <c r="S1172" t="s">
        <v>27324</v>
      </c>
      <c r="T1172" t="s">
        <v>27325</v>
      </c>
      <c r="U1172" t="s">
        <v>22438</v>
      </c>
      <c r="V1172" t="s">
        <v>27301</v>
      </c>
      <c r="W1172" t="s">
        <v>27326</v>
      </c>
      <c r="X1172" t="s">
        <v>26517</v>
      </c>
      <c r="Y1172" t="s">
        <v>22441</v>
      </c>
      <c r="Z1172" t="s">
        <v>22442</v>
      </c>
      <c r="AC1172" t="s">
        <v>22762</v>
      </c>
      <c r="AD1172" t="s">
        <v>27222</v>
      </c>
      <c r="AE1172" t="s">
        <v>89</v>
      </c>
    </row>
    <row r="1173" spans="1:31">
      <c r="A1173" t="s">
        <v>27327</v>
      </c>
      <c r="B1173" t="s">
        <v>27211</v>
      </c>
      <c r="D1173" t="s">
        <v>27328</v>
      </c>
      <c r="E1173" t="s">
        <v>27329</v>
      </c>
      <c r="F1173" t="s">
        <v>25884</v>
      </c>
      <c r="G1173" t="s">
        <v>27330</v>
      </c>
      <c r="H1173" t="s">
        <v>27331</v>
      </c>
      <c r="I1173" t="s">
        <v>27332</v>
      </c>
      <c r="J1173" t="s">
        <v>22775</v>
      </c>
      <c r="K1173" t="s">
        <v>27333</v>
      </c>
      <c r="L1173" t="s">
        <v>27334</v>
      </c>
      <c r="M1173" t="s">
        <v>22669</v>
      </c>
      <c r="N1173" t="s">
        <v>22730</v>
      </c>
      <c r="O1173" t="s">
        <v>27335</v>
      </c>
      <c r="P1173" t="s">
        <v>23542</v>
      </c>
      <c r="Q1173" t="s">
        <v>22679</v>
      </c>
      <c r="R1173" t="s">
        <v>22601</v>
      </c>
      <c r="S1173" t="s">
        <v>27336</v>
      </c>
      <c r="U1173" t="s">
        <v>22438</v>
      </c>
      <c r="V1173" t="s">
        <v>27337</v>
      </c>
      <c r="W1173" t="s">
        <v>24295</v>
      </c>
      <c r="X1173" t="s">
        <v>23475</v>
      </c>
      <c r="Y1173" t="s">
        <v>22441</v>
      </c>
      <c r="Z1173" t="s">
        <v>22442</v>
      </c>
      <c r="AD1173" t="s">
        <v>22422</v>
      </c>
      <c r="AE1173" t="s">
        <v>89</v>
      </c>
    </row>
    <row r="1174" spans="1:31">
      <c r="A1174" t="s">
        <v>27338</v>
      </c>
      <c r="B1174" t="s">
        <v>27211</v>
      </c>
      <c r="D1174" t="s">
        <v>27328</v>
      </c>
      <c r="E1174" t="s">
        <v>27329</v>
      </c>
      <c r="F1174" t="s">
        <v>25884</v>
      </c>
      <c r="G1174" t="s">
        <v>27339</v>
      </c>
      <c r="H1174" t="s">
        <v>27340</v>
      </c>
      <c r="I1174" t="s">
        <v>27332</v>
      </c>
      <c r="J1174" t="s">
        <v>22775</v>
      </c>
      <c r="K1174" t="s">
        <v>27333</v>
      </c>
      <c r="L1174" t="s">
        <v>27334</v>
      </c>
      <c r="M1174" t="s">
        <v>22669</v>
      </c>
      <c r="N1174" t="s">
        <v>22730</v>
      </c>
      <c r="O1174" t="s">
        <v>27335</v>
      </c>
      <c r="P1174" t="s">
        <v>23542</v>
      </c>
      <c r="Q1174" t="s">
        <v>22679</v>
      </c>
      <c r="R1174" t="s">
        <v>22601</v>
      </c>
      <c r="S1174" t="s">
        <v>27341</v>
      </c>
      <c r="U1174" t="s">
        <v>22438</v>
      </c>
      <c r="V1174" t="s">
        <v>27337</v>
      </c>
      <c r="W1174" t="s">
        <v>27342</v>
      </c>
      <c r="X1174" t="s">
        <v>23475</v>
      </c>
      <c r="Y1174" t="s">
        <v>22441</v>
      </c>
      <c r="Z1174" t="s">
        <v>22442</v>
      </c>
      <c r="AD1174" t="s">
        <v>22422</v>
      </c>
      <c r="AE1174" t="s">
        <v>89</v>
      </c>
    </row>
    <row r="1175" spans="1:31">
      <c r="A1175" t="s">
        <v>27343</v>
      </c>
      <c r="B1175" t="s">
        <v>27211</v>
      </c>
      <c r="D1175" t="s">
        <v>27328</v>
      </c>
      <c r="E1175" t="s">
        <v>27329</v>
      </c>
      <c r="F1175" t="s">
        <v>25884</v>
      </c>
      <c r="G1175" t="s">
        <v>27344</v>
      </c>
      <c r="H1175" t="s">
        <v>27345</v>
      </c>
      <c r="I1175" t="s">
        <v>27332</v>
      </c>
      <c r="J1175" t="s">
        <v>22775</v>
      </c>
      <c r="K1175" t="s">
        <v>27333</v>
      </c>
      <c r="L1175" t="s">
        <v>27334</v>
      </c>
      <c r="M1175" t="s">
        <v>22669</v>
      </c>
      <c r="N1175" t="s">
        <v>22730</v>
      </c>
      <c r="O1175" t="s">
        <v>27335</v>
      </c>
      <c r="P1175" t="s">
        <v>23542</v>
      </c>
      <c r="Q1175" t="s">
        <v>22679</v>
      </c>
      <c r="R1175" t="s">
        <v>22601</v>
      </c>
      <c r="S1175" t="s">
        <v>27346</v>
      </c>
      <c r="U1175" t="s">
        <v>22438</v>
      </c>
      <c r="V1175" t="s">
        <v>27337</v>
      </c>
      <c r="W1175" t="s">
        <v>24298</v>
      </c>
      <c r="X1175" t="s">
        <v>23475</v>
      </c>
      <c r="Y1175" t="s">
        <v>22441</v>
      </c>
      <c r="Z1175" t="s">
        <v>22442</v>
      </c>
      <c r="AD1175" t="s">
        <v>22422</v>
      </c>
      <c r="AE1175" t="s">
        <v>89</v>
      </c>
    </row>
    <row r="1176" spans="1:31">
      <c r="A1176" t="s">
        <v>27347</v>
      </c>
      <c r="B1176" t="s">
        <v>27211</v>
      </c>
      <c r="D1176" t="s">
        <v>27328</v>
      </c>
      <c r="E1176" t="s">
        <v>27329</v>
      </c>
      <c r="F1176" t="s">
        <v>25884</v>
      </c>
      <c r="G1176" t="s">
        <v>27348</v>
      </c>
      <c r="H1176" t="s">
        <v>27349</v>
      </c>
      <c r="I1176" t="s">
        <v>27332</v>
      </c>
      <c r="J1176" t="s">
        <v>22775</v>
      </c>
      <c r="K1176" t="s">
        <v>27333</v>
      </c>
      <c r="L1176" t="s">
        <v>27334</v>
      </c>
      <c r="M1176" t="s">
        <v>22669</v>
      </c>
      <c r="N1176" t="s">
        <v>22730</v>
      </c>
      <c r="O1176" t="s">
        <v>27335</v>
      </c>
      <c r="P1176" t="s">
        <v>23542</v>
      </c>
      <c r="Q1176" t="s">
        <v>22679</v>
      </c>
      <c r="R1176" t="s">
        <v>22601</v>
      </c>
      <c r="S1176" t="s">
        <v>27350</v>
      </c>
      <c r="U1176" t="s">
        <v>22438</v>
      </c>
      <c r="V1176" t="s">
        <v>27337</v>
      </c>
      <c r="W1176" t="s">
        <v>26719</v>
      </c>
      <c r="X1176" t="s">
        <v>23475</v>
      </c>
      <c r="Y1176" t="s">
        <v>22441</v>
      </c>
      <c r="Z1176" t="s">
        <v>22442</v>
      </c>
      <c r="AD1176" t="s">
        <v>22422</v>
      </c>
      <c r="AE1176" t="s">
        <v>89</v>
      </c>
    </row>
    <row r="1177" spans="1:31">
      <c r="A1177" t="s">
        <v>27351</v>
      </c>
      <c r="B1177" t="s">
        <v>27211</v>
      </c>
      <c r="D1177" t="s">
        <v>27328</v>
      </c>
      <c r="E1177" t="s">
        <v>27329</v>
      </c>
      <c r="F1177" t="s">
        <v>25884</v>
      </c>
      <c r="G1177" t="s">
        <v>27352</v>
      </c>
      <c r="H1177" t="s">
        <v>27353</v>
      </c>
      <c r="I1177" t="s">
        <v>27332</v>
      </c>
      <c r="J1177" t="s">
        <v>22775</v>
      </c>
      <c r="K1177" t="s">
        <v>27333</v>
      </c>
      <c r="L1177" t="s">
        <v>27334</v>
      </c>
      <c r="M1177" t="s">
        <v>22669</v>
      </c>
      <c r="N1177" t="s">
        <v>22730</v>
      </c>
      <c r="O1177" t="s">
        <v>27335</v>
      </c>
      <c r="P1177" t="s">
        <v>23542</v>
      </c>
      <c r="Q1177" t="s">
        <v>22679</v>
      </c>
      <c r="R1177" t="s">
        <v>22601</v>
      </c>
      <c r="S1177" t="s">
        <v>27354</v>
      </c>
      <c r="U1177" t="s">
        <v>22438</v>
      </c>
      <c r="V1177" t="s">
        <v>27337</v>
      </c>
      <c r="W1177" t="s">
        <v>27355</v>
      </c>
      <c r="X1177" t="s">
        <v>23475</v>
      </c>
      <c r="Y1177" t="s">
        <v>22441</v>
      </c>
      <c r="Z1177" t="s">
        <v>22442</v>
      </c>
      <c r="AD1177" t="s">
        <v>22422</v>
      </c>
      <c r="AE1177" t="s">
        <v>89</v>
      </c>
    </row>
    <row r="1178" spans="1:31">
      <c r="A1178" t="s">
        <v>27356</v>
      </c>
      <c r="B1178" t="s">
        <v>27211</v>
      </c>
      <c r="C1178" t="s">
        <v>27357</v>
      </c>
      <c r="D1178" t="s">
        <v>27213</v>
      </c>
      <c r="E1178" t="s">
        <v>27214</v>
      </c>
      <c r="F1178" t="s">
        <v>22445</v>
      </c>
      <c r="G1178" t="s">
        <v>27358</v>
      </c>
      <c r="H1178" t="s">
        <v>27359</v>
      </c>
      <c r="I1178" t="s">
        <v>27360</v>
      </c>
      <c r="J1178" t="s">
        <v>22570</v>
      </c>
      <c r="K1178" t="s">
        <v>27214</v>
      </c>
      <c r="L1178" t="s">
        <v>27361</v>
      </c>
      <c r="M1178" t="s">
        <v>22572</v>
      </c>
      <c r="N1178" t="s">
        <v>22504</v>
      </c>
      <c r="O1178" t="s">
        <v>22574</v>
      </c>
      <c r="P1178" t="s">
        <v>22575</v>
      </c>
      <c r="R1178" t="s">
        <v>22507</v>
      </c>
      <c r="S1178" t="s">
        <v>27362</v>
      </c>
      <c r="T1178" t="s">
        <v>27363</v>
      </c>
      <c r="U1178" t="s">
        <v>22438</v>
      </c>
      <c r="V1178" t="s">
        <v>27364</v>
      </c>
      <c r="W1178" t="s">
        <v>27314</v>
      </c>
      <c r="Y1178" t="s">
        <v>22441</v>
      </c>
      <c r="Z1178" t="s">
        <v>22442</v>
      </c>
      <c r="AE1178" t="s">
        <v>90</v>
      </c>
    </row>
    <row r="1179" spans="1:31">
      <c r="A1179" t="s">
        <v>27365</v>
      </c>
      <c r="B1179" t="s">
        <v>27211</v>
      </c>
      <c r="D1179" t="s">
        <v>27328</v>
      </c>
      <c r="E1179" t="s">
        <v>27329</v>
      </c>
      <c r="F1179" t="s">
        <v>25884</v>
      </c>
      <c r="G1179" t="s">
        <v>27366</v>
      </c>
      <c r="H1179" t="s">
        <v>27367</v>
      </c>
      <c r="I1179" t="s">
        <v>27332</v>
      </c>
      <c r="J1179" t="s">
        <v>22775</v>
      </c>
      <c r="K1179" t="s">
        <v>27333</v>
      </c>
      <c r="L1179" t="s">
        <v>27334</v>
      </c>
      <c r="M1179" t="s">
        <v>22669</v>
      </c>
      <c r="N1179" t="s">
        <v>22730</v>
      </c>
      <c r="O1179" t="s">
        <v>27335</v>
      </c>
      <c r="P1179" t="s">
        <v>23542</v>
      </c>
      <c r="Q1179" t="s">
        <v>22679</v>
      </c>
      <c r="R1179" t="s">
        <v>22601</v>
      </c>
      <c r="S1179" t="s">
        <v>27368</v>
      </c>
      <c r="U1179" t="s">
        <v>22438</v>
      </c>
      <c r="V1179" t="s">
        <v>27337</v>
      </c>
      <c r="W1179" t="s">
        <v>27369</v>
      </c>
      <c r="X1179" t="s">
        <v>23475</v>
      </c>
      <c r="Y1179" t="s">
        <v>22441</v>
      </c>
      <c r="Z1179" t="s">
        <v>22442</v>
      </c>
      <c r="AD1179" t="s">
        <v>22422</v>
      </c>
      <c r="AE1179" t="s">
        <v>89</v>
      </c>
    </row>
    <row r="1180" spans="1:31">
      <c r="A1180" t="s">
        <v>27370</v>
      </c>
      <c r="B1180" t="s">
        <v>27211</v>
      </c>
      <c r="D1180" t="s">
        <v>27328</v>
      </c>
      <c r="E1180" t="s">
        <v>27329</v>
      </c>
      <c r="F1180" t="s">
        <v>25884</v>
      </c>
      <c r="G1180" t="s">
        <v>27371</v>
      </c>
      <c r="H1180" t="s">
        <v>27372</v>
      </c>
      <c r="I1180" t="s">
        <v>27332</v>
      </c>
      <c r="J1180" t="s">
        <v>22775</v>
      </c>
      <c r="K1180" t="s">
        <v>27333</v>
      </c>
      <c r="L1180" t="s">
        <v>27334</v>
      </c>
      <c r="M1180" t="s">
        <v>22669</v>
      </c>
      <c r="N1180" t="s">
        <v>22730</v>
      </c>
      <c r="O1180" t="s">
        <v>27335</v>
      </c>
      <c r="P1180" t="s">
        <v>23542</v>
      </c>
      <c r="Q1180" t="s">
        <v>22679</v>
      </c>
      <c r="R1180" t="s">
        <v>22601</v>
      </c>
      <c r="S1180" t="s">
        <v>27373</v>
      </c>
      <c r="U1180" t="s">
        <v>22438</v>
      </c>
      <c r="V1180" t="s">
        <v>27337</v>
      </c>
      <c r="W1180" t="s">
        <v>26753</v>
      </c>
      <c r="X1180" t="s">
        <v>23475</v>
      </c>
      <c r="Y1180" t="s">
        <v>22441</v>
      </c>
      <c r="Z1180" t="s">
        <v>22442</v>
      </c>
      <c r="AD1180" t="s">
        <v>22422</v>
      </c>
      <c r="AE1180" t="s">
        <v>89</v>
      </c>
    </row>
    <row r="1181" spans="1:31">
      <c r="A1181" t="s">
        <v>27374</v>
      </c>
      <c r="B1181" t="s">
        <v>27211</v>
      </c>
      <c r="D1181" t="s">
        <v>27328</v>
      </c>
      <c r="E1181" t="s">
        <v>27329</v>
      </c>
      <c r="F1181" t="s">
        <v>25884</v>
      </c>
      <c r="G1181" t="s">
        <v>27380</v>
      </c>
      <c r="H1181" t="s">
        <v>27381</v>
      </c>
      <c r="I1181" t="s">
        <v>27332</v>
      </c>
      <c r="J1181" t="s">
        <v>22775</v>
      </c>
      <c r="K1181" t="s">
        <v>27333</v>
      </c>
      <c r="L1181" t="s">
        <v>27334</v>
      </c>
      <c r="M1181" t="s">
        <v>22669</v>
      </c>
      <c r="N1181" t="s">
        <v>22730</v>
      </c>
      <c r="O1181" t="s">
        <v>27335</v>
      </c>
      <c r="P1181" t="s">
        <v>23542</v>
      </c>
      <c r="Q1181" t="s">
        <v>22679</v>
      </c>
      <c r="R1181" t="s">
        <v>22601</v>
      </c>
      <c r="S1181" t="s">
        <v>27382</v>
      </c>
      <c r="U1181" t="s">
        <v>22438</v>
      </c>
      <c r="V1181" t="s">
        <v>27337</v>
      </c>
      <c r="W1181" t="s">
        <v>27383</v>
      </c>
      <c r="X1181" t="s">
        <v>23475</v>
      </c>
      <c r="Y1181" t="s">
        <v>22441</v>
      </c>
      <c r="Z1181" t="s">
        <v>22442</v>
      </c>
      <c r="AD1181" t="s">
        <v>22422</v>
      </c>
      <c r="AE1181" t="s">
        <v>89</v>
      </c>
    </row>
    <row r="1182" spans="1:31">
      <c r="A1182" t="s">
        <v>27374</v>
      </c>
      <c r="B1182" t="s">
        <v>27211</v>
      </c>
      <c r="D1182" t="s">
        <v>27213</v>
      </c>
      <c r="E1182" t="s">
        <v>27214</v>
      </c>
      <c r="F1182" t="s">
        <v>22445</v>
      </c>
      <c r="G1182" t="s">
        <v>27375</v>
      </c>
      <c r="H1182" t="s">
        <v>27376</v>
      </c>
      <c r="I1182" t="s">
        <v>27377</v>
      </c>
      <c r="J1182" t="s">
        <v>22775</v>
      </c>
      <c r="K1182" t="s">
        <v>27378</v>
      </c>
      <c r="L1182" t="s">
        <v>22553</v>
      </c>
      <c r="M1182" t="s">
        <v>22572</v>
      </c>
      <c r="N1182" t="s">
        <v>22730</v>
      </c>
      <c r="O1182" t="s">
        <v>23719</v>
      </c>
      <c r="P1182" t="s">
        <v>23542</v>
      </c>
      <c r="Q1182" t="s">
        <v>22679</v>
      </c>
      <c r="R1182" t="s">
        <v>22601</v>
      </c>
      <c r="S1182" t="s">
        <v>27379</v>
      </c>
      <c r="U1182" t="s">
        <v>22438</v>
      </c>
      <c r="V1182" t="s">
        <v>27337</v>
      </c>
      <c r="W1182" t="s">
        <v>26802</v>
      </c>
      <c r="X1182" t="s">
        <v>23475</v>
      </c>
      <c r="Y1182" t="s">
        <v>22441</v>
      </c>
      <c r="Z1182" t="s">
        <v>22442</v>
      </c>
      <c r="AD1182" t="s">
        <v>22422</v>
      </c>
      <c r="AE1182" t="s">
        <v>89</v>
      </c>
    </row>
    <row r="1183" spans="1:31">
      <c r="A1183" t="s">
        <v>27384</v>
      </c>
      <c r="B1183" t="s">
        <v>27211</v>
      </c>
      <c r="D1183" t="s">
        <v>27328</v>
      </c>
      <c r="E1183" t="s">
        <v>27329</v>
      </c>
      <c r="F1183" t="s">
        <v>25884</v>
      </c>
      <c r="G1183" t="s">
        <v>27385</v>
      </c>
      <c r="H1183" t="s">
        <v>27386</v>
      </c>
      <c r="I1183" t="s">
        <v>27387</v>
      </c>
      <c r="J1183" t="s">
        <v>22501</v>
      </c>
      <c r="K1183" t="s">
        <v>27388</v>
      </c>
      <c r="L1183" t="s">
        <v>22553</v>
      </c>
      <c r="M1183" t="s">
        <v>27218</v>
      </c>
      <c r="N1183" t="s">
        <v>22504</v>
      </c>
      <c r="O1183" t="s">
        <v>27389</v>
      </c>
      <c r="P1183" t="s">
        <v>22611</v>
      </c>
      <c r="Q1183" t="s">
        <v>22679</v>
      </c>
      <c r="R1183" t="s">
        <v>22601</v>
      </c>
      <c r="S1183" t="s">
        <v>27390</v>
      </c>
      <c r="U1183" t="s">
        <v>22438</v>
      </c>
      <c r="V1183" t="s">
        <v>27391</v>
      </c>
      <c r="W1183" t="s">
        <v>27392</v>
      </c>
      <c r="X1183" t="s">
        <v>23475</v>
      </c>
      <c r="Y1183" t="s">
        <v>22441</v>
      </c>
      <c r="Z1183" t="s">
        <v>22442</v>
      </c>
      <c r="AD1183" t="s">
        <v>22422</v>
      </c>
      <c r="AE1183" t="s">
        <v>89</v>
      </c>
    </row>
    <row r="1184" spans="1:31">
      <c r="A1184" t="s">
        <v>27393</v>
      </c>
      <c r="B1184" t="s">
        <v>27211</v>
      </c>
      <c r="D1184" t="s">
        <v>27328</v>
      </c>
      <c r="E1184" t="s">
        <v>27329</v>
      </c>
      <c r="F1184" t="s">
        <v>25884</v>
      </c>
      <c r="G1184" t="s">
        <v>27394</v>
      </c>
      <c r="H1184" t="s">
        <v>27395</v>
      </c>
      <c r="I1184" t="s">
        <v>27396</v>
      </c>
      <c r="J1184" t="s">
        <v>22501</v>
      </c>
      <c r="K1184" t="s">
        <v>27388</v>
      </c>
      <c r="L1184" t="s">
        <v>22553</v>
      </c>
      <c r="M1184" t="s">
        <v>27218</v>
      </c>
      <c r="N1184" t="s">
        <v>22504</v>
      </c>
      <c r="O1184" t="s">
        <v>27389</v>
      </c>
      <c r="P1184" t="s">
        <v>22611</v>
      </c>
      <c r="Q1184" t="s">
        <v>22679</v>
      </c>
      <c r="R1184" t="s">
        <v>22601</v>
      </c>
      <c r="S1184" t="s">
        <v>27397</v>
      </c>
      <c r="U1184" t="s">
        <v>22438</v>
      </c>
      <c r="V1184" t="s">
        <v>27398</v>
      </c>
      <c r="W1184" t="s">
        <v>27392</v>
      </c>
      <c r="X1184" t="s">
        <v>23475</v>
      </c>
      <c r="Y1184" t="s">
        <v>22441</v>
      </c>
      <c r="Z1184" t="s">
        <v>22442</v>
      </c>
      <c r="AD1184" t="s">
        <v>22422</v>
      </c>
      <c r="AE1184" t="s">
        <v>89</v>
      </c>
    </row>
    <row r="1185" spans="1:31">
      <c r="A1185" t="s">
        <v>27399</v>
      </c>
      <c r="B1185" t="s">
        <v>27400</v>
      </c>
      <c r="C1185" t="s">
        <v>27401</v>
      </c>
      <c r="D1185" t="s">
        <v>27402</v>
      </c>
      <c r="E1185" t="s">
        <v>27403</v>
      </c>
      <c r="F1185" t="s">
        <v>22445</v>
      </c>
      <c r="G1185" t="s">
        <v>27404</v>
      </c>
      <c r="H1185" t="s">
        <v>27405</v>
      </c>
      <c r="I1185" t="s">
        <v>27406</v>
      </c>
      <c r="J1185" t="s">
        <v>22570</v>
      </c>
      <c r="L1185" t="s">
        <v>27361</v>
      </c>
      <c r="M1185" t="s">
        <v>22572</v>
      </c>
      <c r="N1185" t="s">
        <v>22573</v>
      </c>
      <c r="O1185" t="s">
        <v>22574</v>
      </c>
      <c r="P1185" t="s">
        <v>22575</v>
      </c>
      <c r="R1185" t="s">
        <v>22507</v>
      </c>
      <c r="S1185" t="s">
        <v>27407</v>
      </c>
      <c r="T1185" t="s">
        <v>27408</v>
      </c>
      <c r="U1185" t="s">
        <v>22438</v>
      </c>
      <c r="V1185" t="s">
        <v>27409</v>
      </c>
      <c r="W1185" t="s">
        <v>27410</v>
      </c>
      <c r="X1185" t="s">
        <v>26517</v>
      </c>
      <c r="Y1185" t="s">
        <v>22441</v>
      </c>
      <c r="Z1185" t="s">
        <v>22442</v>
      </c>
      <c r="AC1185" t="s">
        <v>22762</v>
      </c>
      <c r="AE1185" t="s">
        <v>90</v>
      </c>
    </row>
    <row r="1186" spans="1:31">
      <c r="A1186" t="s">
        <v>27411</v>
      </c>
      <c r="B1186" t="s">
        <v>27400</v>
      </c>
      <c r="C1186" t="s">
        <v>27401</v>
      </c>
      <c r="D1186" t="s">
        <v>27402</v>
      </c>
      <c r="E1186" t="s">
        <v>27418</v>
      </c>
      <c r="F1186" t="s">
        <v>22445</v>
      </c>
      <c r="G1186" t="s">
        <v>27419</v>
      </c>
      <c r="H1186" t="s">
        <v>27420</v>
      </c>
      <c r="I1186" t="s">
        <v>27421</v>
      </c>
      <c r="J1186" t="s">
        <v>27422</v>
      </c>
      <c r="L1186" t="s">
        <v>22553</v>
      </c>
      <c r="M1186" t="s">
        <v>27417</v>
      </c>
      <c r="N1186" t="s">
        <v>27423</v>
      </c>
      <c r="O1186" t="s">
        <v>23557</v>
      </c>
      <c r="P1186" t="s">
        <v>22575</v>
      </c>
      <c r="Q1186" t="s">
        <v>22679</v>
      </c>
      <c r="R1186" t="s">
        <v>22979</v>
      </c>
      <c r="S1186" t="s">
        <v>27424</v>
      </c>
      <c r="U1186" t="s">
        <v>22438</v>
      </c>
      <c r="V1186" t="s">
        <v>27425</v>
      </c>
      <c r="W1186" t="s">
        <v>27426</v>
      </c>
      <c r="X1186" t="s">
        <v>26517</v>
      </c>
      <c r="Y1186" t="s">
        <v>22441</v>
      </c>
      <c r="Z1186" t="s">
        <v>22442</v>
      </c>
      <c r="AC1186" t="s">
        <v>22762</v>
      </c>
      <c r="AE1186" t="s">
        <v>90</v>
      </c>
    </row>
    <row r="1187" spans="1:31">
      <c r="A1187" t="s">
        <v>27411</v>
      </c>
      <c r="B1187" t="s">
        <v>27400</v>
      </c>
      <c r="C1187" t="s">
        <v>27401</v>
      </c>
      <c r="D1187" t="s">
        <v>27402</v>
      </c>
      <c r="E1187" t="s">
        <v>27412</v>
      </c>
      <c r="F1187" t="s">
        <v>22445</v>
      </c>
      <c r="G1187" t="s">
        <v>27413</v>
      </c>
      <c r="H1187" t="s">
        <v>27414</v>
      </c>
      <c r="I1187" t="s">
        <v>27415</v>
      </c>
      <c r="J1187" t="s">
        <v>27416</v>
      </c>
      <c r="L1187" t="s">
        <v>22553</v>
      </c>
      <c r="M1187" t="s">
        <v>27417</v>
      </c>
      <c r="Q1187" t="s">
        <v>22679</v>
      </c>
      <c r="R1187" t="s">
        <v>22601</v>
      </c>
      <c r="U1187" t="s">
        <v>22438</v>
      </c>
      <c r="X1187" t="s">
        <v>23475</v>
      </c>
      <c r="Y1187" t="s">
        <v>22441</v>
      </c>
      <c r="Z1187" t="s">
        <v>22442</v>
      </c>
      <c r="AD1187" t="s">
        <v>22422</v>
      </c>
      <c r="AE1187" t="s">
        <v>89</v>
      </c>
    </row>
    <row r="1188" spans="1:31">
      <c r="A1188" t="s">
        <v>27427</v>
      </c>
      <c r="B1188" t="s">
        <v>27428</v>
      </c>
      <c r="D1188" t="s">
        <v>27429</v>
      </c>
      <c r="E1188" t="s">
        <v>27430</v>
      </c>
      <c r="F1188" t="s">
        <v>25884</v>
      </c>
      <c r="G1188" t="s">
        <v>27431</v>
      </c>
      <c r="H1188" t="s">
        <v>27432</v>
      </c>
      <c r="I1188" t="s">
        <v>27433</v>
      </c>
      <c r="J1188" t="s">
        <v>27434</v>
      </c>
      <c r="K1188" t="s">
        <v>27435</v>
      </c>
      <c r="L1188" t="s">
        <v>27436</v>
      </c>
      <c r="M1188" t="s">
        <v>26399</v>
      </c>
      <c r="N1188" t="s">
        <v>22730</v>
      </c>
      <c r="O1188" t="s">
        <v>27437</v>
      </c>
      <c r="P1188" t="s">
        <v>27438</v>
      </c>
      <c r="Q1188" t="s">
        <v>22869</v>
      </c>
      <c r="R1188" t="s">
        <v>22601</v>
      </c>
      <c r="S1188" t="s">
        <v>27441</v>
      </c>
      <c r="U1188" t="s">
        <v>22438</v>
      </c>
      <c r="V1188" t="s">
        <v>27442</v>
      </c>
      <c r="W1188" t="s">
        <v>27443</v>
      </c>
      <c r="X1188" t="s">
        <v>23475</v>
      </c>
      <c r="Y1188" t="s">
        <v>22441</v>
      </c>
      <c r="Z1188" t="s">
        <v>22442</v>
      </c>
      <c r="AD1188" t="s">
        <v>22422</v>
      </c>
      <c r="AE1188" t="s">
        <v>89</v>
      </c>
    </row>
    <row r="1189" spans="1:31">
      <c r="A1189" t="s">
        <v>27427</v>
      </c>
      <c r="B1189" t="s">
        <v>27428</v>
      </c>
      <c r="D1189" t="s">
        <v>27429</v>
      </c>
      <c r="E1189" t="s">
        <v>27430</v>
      </c>
      <c r="F1189" t="s">
        <v>25884</v>
      </c>
      <c r="G1189" t="s">
        <v>27431</v>
      </c>
      <c r="H1189" t="s">
        <v>27432</v>
      </c>
      <c r="I1189" t="s">
        <v>27433</v>
      </c>
      <c r="J1189" t="s">
        <v>27434</v>
      </c>
      <c r="K1189" t="s">
        <v>27435</v>
      </c>
      <c r="L1189" t="s">
        <v>27436</v>
      </c>
      <c r="M1189" t="s">
        <v>26399</v>
      </c>
      <c r="N1189" t="s">
        <v>22730</v>
      </c>
      <c r="O1189" t="s">
        <v>27437</v>
      </c>
      <c r="P1189" t="s">
        <v>27438</v>
      </c>
      <c r="Q1189" t="s">
        <v>22869</v>
      </c>
      <c r="R1189" t="s">
        <v>22690</v>
      </c>
      <c r="S1189" t="s">
        <v>27439</v>
      </c>
      <c r="U1189" t="s">
        <v>22438</v>
      </c>
      <c r="V1189" t="s">
        <v>27440</v>
      </c>
      <c r="W1189" t="s">
        <v>26802</v>
      </c>
      <c r="Y1189" t="s">
        <v>22441</v>
      </c>
      <c r="Z1189" t="s">
        <v>22442</v>
      </c>
      <c r="AE1189" t="s">
        <v>90</v>
      </c>
    </row>
    <row r="1190" spans="1:31">
      <c r="A1190" t="s">
        <v>27444</v>
      </c>
      <c r="B1190" t="s">
        <v>27428</v>
      </c>
      <c r="D1190" t="s">
        <v>27328</v>
      </c>
      <c r="E1190" t="s">
        <v>27329</v>
      </c>
      <c r="F1190" t="s">
        <v>25884</v>
      </c>
      <c r="G1190" t="s">
        <v>27452</v>
      </c>
      <c r="H1190" t="s">
        <v>27453</v>
      </c>
      <c r="I1190" t="s">
        <v>27454</v>
      </c>
      <c r="J1190" t="s">
        <v>27434</v>
      </c>
      <c r="K1190" t="s">
        <v>27435</v>
      </c>
      <c r="L1190" t="s">
        <v>27436</v>
      </c>
      <c r="M1190" t="s">
        <v>26399</v>
      </c>
      <c r="N1190" t="s">
        <v>22504</v>
      </c>
      <c r="O1190" t="s">
        <v>27437</v>
      </c>
      <c r="P1190" t="s">
        <v>27438</v>
      </c>
      <c r="Q1190" t="s">
        <v>22869</v>
      </c>
      <c r="R1190" t="s">
        <v>22601</v>
      </c>
      <c r="S1190" t="s">
        <v>27455</v>
      </c>
      <c r="U1190" t="s">
        <v>22438</v>
      </c>
      <c r="V1190" t="s">
        <v>27337</v>
      </c>
      <c r="W1190" t="s">
        <v>24295</v>
      </c>
      <c r="X1190" t="s">
        <v>27451</v>
      </c>
      <c r="Y1190" t="s">
        <v>22441</v>
      </c>
      <c r="Z1190" t="s">
        <v>22442</v>
      </c>
      <c r="AD1190" t="s">
        <v>22422</v>
      </c>
      <c r="AE1190" t="s">
        <v>89</v>
      </c>
    </row>
    <row r="1191" spans="1:31">
      <c r="A1191" t="s">
        <v>27444</v>
      </c>
      <c r="B1191" t="s">
        <v>27428</v>
      </c>
      <c r="D1191" t="s">
        <v>27456</v>
      </c>
      <c r="E1191" t="s">
        <v>27457</v>
      </c>
      <c r="F1191" t="s">
        <v>25884</v>
      </c>
      <c r="G1191" t="s">
        <v>27458</v>
      </c>
      <c r="H1191" t="s">
        <v>27459</v>
      </c>
      <c r="I1191" t="s">
        <v>27460</v>
      </c>
      <c r="J1191" t="s">
        <v>27434</v>
      </c>
      <c r="K1191" t="s">
        <v>27435</v>
      </c>
      <c r="L1191" t="s">
        <v>27436</v>
      </c>
      <c r="M1191" t="s">
        <v>26399</v>
      </c>
      <c r="N1191" t="s">
        <v>22730</v>
      </c>
      <c r="O1191" t="s">
        <v>27437</v>
      </c>
      <c r="P1191" t="s">
        <v>27438</v>
      </c>
      <c r="Q1191" t="s">
        <v>22869</v>
      </c>
      <c r="R1191" t="s">
        <v>22601</v>
      </c>
      <c r="S1191" t="s">
        <v>27461</v>
      </c>
      <c r="U1191" t="s">
        <v>22438</v>
      </c>
      <c r="V1191" t="s">
        <v>27462</v>
      </c>
      <c r="W1191" t="s">
        <v>24295</v>
      </c>
      <c r="X1191" t="s">
        <v>27451</v>
      </c>
      <c r="Y1191" t="s">
        <v>22441</v>
      </c>
      <c r="Z1191" t="s">
        <v>22442</v>
      </c>
      <c r="AD1191" t="s">
        <v>22422</v>
      </c>
      <c r="AE1191" t="s">
        <v>89</v>
      </c>
    </row>
    <row r="1192" spans="1:31">
      <c r="A1192" t="s">
        <v>27444</v>
      </c>
      <c r="B1192" t="s">
        <v>27428</v>
      </c>
      <c r="D1192" t="s">
        <v>27213</v>
      </c>
      <c r="E1192" t="s">
        <v>27214</v>
      </c>
      <c r="F1192" t="s">
        <v>22445</v>
      </c>
      <c r="G1192" t="s">
        <v>27445</v>
      </c>
      <c r="H1192" t="s">
        <v>27446</v>
      </c>
      <c r="I1192" t="s">
        <v>27447</v>
      </c>
      <c r="J1192" t="s">
        <v>27434</v>
      </c>
      <c r="K1192" t="s">
        <v>27435</v>
      </c>
      <c r="L1192" t="s">
        <v>27436</v>
      </c>
      <c r="M1192" t="s">
        <v>26399</v>
      </c>
      <c r="N1192" t="s">
        <v>27448</v>
      </c>
      <c r="O1192" t="s">
        <v>27437</v>
      </c>
      <c r="P1192" t="s">
        <v>27438</v>
      </c>
      <c r="Q1192" t="s">
        <v>22869</v>
      </c>
      <c r="R1192" t="s">
        <v>22601</v>
      </c>
      <c r="S1192" t="s">
        <v>27449</v>
      </c>
      <c r="U1192" t="s">
        <v>22438</v>
      </c>
      <c r="V1192" t="s">
        <v>27450</v>
      </c>
      <c r="W1192" t="s">
        <v>24295</v>
      </c>
      <c r="X1192" t="s">
        <v>27451</v>
      </c>
      <c r="Y1192" t="s">
        <v>22441</v>
      </c>
      <c r="Z1192" t="s">
        <v>22442</v>
      </c>
      <c r="AD1192" t="s">
        <v>22422</v>
      </c>
      <c r="AE1192" t="s">
        <v>89</v>
      </c>
    </row>
    <row r="1193" spans="1:31">
      <c r="A1193" t="s">
        <v>27463</v>
      </c>
      <c r="B1193" t="s">
        <v>27428</v>
      </c>
      <c r="D1193" t="s">
        <v>27429</v>
      </c>
      <c r="E1193" t="s">
        <v>27430</v>
      </c>
      <c r="F1193" t="s">
        <v>25884</v>
      </c>
      <c r="G1193" t="s">
        <v>27464</v>
      </c>
      <c r="H1193" t="s">
        <v>27465</v>
      </c>
      <c r="I1193" t="s">
        <v>27433</v>
      </c>
      <c r="J1193" t="s">
        <v>27434</v>
      </c>
      <c r="K1193" t="s">
        <v>27435</v>
      </c>
      <c r="L1193" t="s">
        <v>27436</v>
      </c>
      <c r="M1193" t="s">
        <v>26399</v>
      </c>
      <c r="N1193" t="s">
        <v>22730</v>
      </c>
      <c r="O1193" t="s">
        <v>27437</v>
      </c>
      <c r="P1193" t="s">
        <v>27438</v>
      </c>
      <c r="Q1193" t="s">
        <v>22869</v>
      </c>
      <c r="R1193" t="s">
        <v>22601</v>
      </c>
      <c r="S1193" t="s">
        <v>27468</v>
      </c>
      <c r="T1193" t="s">
        <v>27469</v>
      </c>
      <c r="U1193" t="s">
        <v>22438</v>
      </c>
      <c r="V1193" t="s">
        <v>27442</v>
      </c>
      <c r="W1193" t="s">
        <v>24295</v>
      </c>
      <c r="X1193" t="s">
        <v>23475</v>
      </c>
      <c r="Y1193" t="s">
        <v>22441</v>
      </c>
      <c r="Z1193" t="s">
        <v>22442</v>
      </c>
      <c r="AA1193" t="s">
        <v>27466</v>
      </c>
      <c r="AB1193" t="s">
        <v>27467</v>
      </c>
      <c r="AD1193" t="s">
        <v>22422</v>
      </c>
      <c r="AE1193" t="s">
        <v>89</v>
      </c>
    </row>
    <row r="1194" spans="1:31">
      <c r="A1194" t="s">
        <v>27463</v>
      </c>
      <c r="B1194" t="s">
        <v>27428</v>
      </c>
      <c r="D1194" t="s">
        <v>27429</v>
      </c>
      <c r="E1194" t="s">
        <v>27430</v>
      </c>
      <c r="F1194" t="s">
        <v>25884</v>
      </c>
      <c r="G1194" t="s">
        <v>27464</v>
      </c>
      <c r="H1194" t="s">
        <v>27465</v>
      </c>
      <c r="I1194" t="s">
        <v>27433</v>
      </c>
      <c r="J1194" t="s">
        <v>27434</v>
      </c>
      <c r="K1194" t="s">
        <v>27435</v>
      </c>
      <c r="L1194" t="s">
        <v>27436</v>
      </c>
      <c r="M1194" t="s">
        <v>26399</v>
      </c>
      <c r="N1194" t="s">
        <v>22730</v>
      </c>
      <c r="O1194" t="s">
        <v>27437</v>
      </c>
      <c r="P1194" t="s">
        <v>27438</v>
      </c>
      <c r="Q1194" t="s">
        <v>22869</v>
      </c>
      <c r="R1194" t="s">
        <v>22690</v>
      </c>
      <c r="S1194" t="s">
        <v>27439</v>
      </c>
      <c r="U1194" t="s">
        <v>22438</v>
      </c>
      <c r="V1194" t="s">
        <v>27440</v>
      </c>
      <c r="W1194" t="s">
        <v>24295</v>
      </c>
      <c r="Y1194" t="s">
        <v>22441</v>
      </c>
      <c r="Z1194" t="s">
        <v>22442</v>
      </c>
      <c r="AA1194" t="s">
        <v>27466</v>
      </c>
      <c r="AB1194" t="s">
        <v>27467</v>
      </c>
      <c r="AE1194" t="s">
        <v>90</v>
      </c>
    </row>
    <row r="1195" spans="1:31">
      <c r="A1195" t="s">
        <v>27470</v>
      </c>
      <c r="B1195" t="s">
        <v>27428</v>
      </c>
      <c r="D1195" t="s">
        <v>27328</v>
      </c>
      <c r="E1195" t="s">
        <v>27329</v>
      </c>
      <c r="F1195" t="s">
        <v>25884</v>
      </c>
      <c r="G1195" t="s">
        <v>27474</v>
      </c>
      <c r="H1195" t="s">
        <v>27475</v>
      </c>
      <c r="I1195" t="s">
        <v>27454</v>
      </c>
      <c r="J1195" t="s">
        <v>27434</v>
      </c>
      <c r="K1195" t="s">
        <v>27435</v>
      </c>
      <c r="L1195" t="s">
        <v>27436</v>
      </c>
      <c r="M1195" t="s">
        <v>26399</v>
      </c>
      <c r="N1195" t="s">
        <v>22504</v>
      </c>
      <c r="O1195" t="s">
        <v>27437</v>
      </c>
      <c r="P1195" t="s">
        <v>27438</v>
      </c>
      <c r="Q1195" t="s">
        <v>22869</v>
      </c>
      <c r="R1195" t="s">
        <v>22601</v>
      </c>
      <c r="S1195" t="s">
        <v>27476</v>
      </c>
      <c r="U1195" t="s">
        <v>22438</v>
      </c>
      <c r="V1195" t="s">
        <v>27337</v>
      </c>
      <c r="W1195" t="s">
        <v>27342</v>
      </c>
      <c r="X1195" t="s">
        <v>27451</v>
      </c>
      <c r="Y1195" t="s">
        <v>22441</v>
      </c>
      <c r="Z1195" t="s">
        <v>22442</v>
      </c>
      <c r="AD1195" t="s">
        <v>22422</v>
      </c>
      <c r="AE1195" t="s">
        <v>89</v>
      </c>
    </row>
    <row r="1196" spans="1:31">
      <c r="A1196" t="s">
        <v>27470</v>
      </c>
      <c r="B1196" t="s">
        <v>27428</v>
      </c>
      <c r="D1196" t="s">
        <v>27456</v>
      </c>
      <c r="E1196" t="s">
        <v>27457</v>
      </c>
      <c r="F1196" t="s">
        <v>25884</v>
      </c>
      <c r="G1196" t="s">
        <v>27477</v>
      </c>
      <c r="H1196" t="s">
        <v>27478</v>
      </c>
      <c r="I1196" t="s">
        <v>27460</v>
      </c>
      <c r="J1196" t="s">
        <v>27434</v>
      </c>
      <c r="K1196" t="s">
        <v>27435</v>
      </c>
      <c r="L1196" t="s">
        <v>27436</v>
      </c>
      <c r="M1196" t="s">
        <v>26399</v>
      </c>
      <c r="N1196" t="s">
        <v>22730</v>
      </c>
      <c r="O1196" t="s">
        <v>27437</v>
      </c>
      <c r="P1196" t="s">
        <v>27438</v>
      </c>
      <c r="Q1196" t="s">
        <v>22869</v>
      </c>
      <c r="R1196" t="s">
        <v>22601</v>
      </c>
      <c r="S1196" t="s">
        <v>27479</v>
      </c>
      <c r="U1196" t="s">
        <v>22438</v>
      </c>
      <c r="V1196" t="s">
        <v>27480</v>
      </c>
      <c r="W1196" t="s">
        <v>27342</v>
      </c>
      <c r="X1196" t="s">
        <v>27451</v>
      </c>
      <c r="Y1196" t="s">
        <v>22441</v>
      </c>
      <c r="Z1196" t="s">
        <v>22442</v>
      </c>
      <c r="AD1196" t="s">
        <v>22422</v>
      </c>
      <c r="AE1196" t="s">
        <v>89</v>
      </c>
    </row>
    <row r="1197" spans="1:31">
      <c r="A1197" t="s">
        <v>27470</v>
      </c>
      <c r="B1197" t="s">
        <v>27428</v>
      </c>
      <c r="D1197" t="s">
        <v>27213</v>
      </c>
      <c r="E1197" t="s">
        <v>27214</v>
      </c>
      <c r="F1197" t="s">
        <v>22445</v>
      </c>
      <c r="G1197" t="s">
        <v>27471</v>
      </c>
      <c r="H1197" t="s">
        <v>27472</v>
      </c>
      <c r="I1197" t="s">
        <v>27447</v>
      </c>
      <c r="J1197" t="s">
        <v>27434</v>
      </c>
      <c r="K1197" t="s">
        <v>27435</v>
      </c>
      <c r="L1197" t="s">
        <v>27436</v>
      </c>
      <c r="M1197" t="s">
        <v>26399</v>
      </c>
      <c r="N1197" t="s">
        <v>27448</v>
      </c>
      <c r="O1197" t="s">
        <v>27437</v>
      </c>
      <c r="P1197" t="s">
        <v>27438</v>
      </c>
      <c r="Q1197" t="s">
        <v>22869</v>
      </c>
      <c r="R1197" t="s">
        <v>22601</v>
      </c>
      <c r="S1197" t="s">
        <v>27473</v>
      </c>
      <c r="U1197" t="s">
        <v>22438</v>
      </c>
      <c r="V1197" t="s">
        <v>27450</v>
      </c>
      <c r="W1197" t="s">
        <v>27342</v>
      </c>
      <c r="X1197" t="s">
        <v>27451</v>
      </c>
      <c r="Y1197" t="s">
        <v>22441</v>
      </c>
      <c r="Z1197" t="s">
        <v>22442</v>
      </c>
      <c r="AD1197" t="s">
        <v>22422</v>
      </c>
      <c r="AE1197" t="s">
        <v>89</v>
      </c>
    </row>
    <row r="1198" spans="1:31">
      <c r="A1198" t="s">
        <v>27481</v>
      </c>
      <c r="B1198" t="s">
        <v>27428</v>
      </c>
      <c r="D1198" t="s">
        <v>27429</v>
      </c>
      <c r="E1198" t="s">
        <v>27430</v>
      </c>
      <c r="F1198" t="s">
        <v>25884</v>
      </c>
      <c r="G1198" t="s">
        <v>27482</v>
      </c>
      <c r="H1198" t="s">
        <v>27483</v>
      </c>
      <c r="I1198" t="s">
        <v>27433</v>
      </c>
      <c r="J1198" t="s">
        <v>27434</v>
      </c>
      <c r="K1198" t="s">
        <v>27435</v>
      </c>
      <c r="L1198" t="s">
        <v>27436</v>
      </c>
      <c r="M1198" t="s">
        <v>26399</v>
      </c>
      <c r="N1198" t="s">
        <v>22730</v>
      </c>
      <c r="O1198" t="s">
        <v>27437</v>
      </c>
      <c r="P1198" t="s">
        <v>27438</v>
      </c>
      <c r="Q1198" t="s">
        <v>22869</v>
      </c>
      <c r="R1198" t="s">
        <v>22601</v>
      </c>
      <c r="S1198" t="s">
        <v>27484</v>
      </c>
      <c r="U1198" t="s">
        <v>22438</v>
      </c>
      <c r="V1198" t="s">
        <v>27442</v>
      </c>
      <c r="W1198" t="s">
        <v>27342</v>
      </c>
      <c r="X1198" t="s">
        <v>23475</v>
      </c>
      <c r="Y1198" t="s">
        <v>22441</v>
      </c>
      <c r="Z1198" t="s">
        <v>22442</v>
      </c>
      <c r="AD1198" t="s">
        <v>22422</v>
      </c>
      <c r="AE1198" t="s">
        <v>89</v>
      </c>
    </row>
    <row r="1199" spans="1:31">
      <c r="A1199" t="s">
        <v>27481</v>
      </c>
      <c r="B1199" t="s">
        <v>27428</v>
      </c>
      <c r="D1199" t="s">
        <v>27429</v>
      </c>
      <c r="E1199" t="s">
        <v>27430</v>
      </c>
      <c r="F1199" t="s">
        <v>25884</v>
      </c>
      <c r="G1199" t="s">
        <v>27482</v>
      </c>
      <c r="H1199" t="s">
        <v>27483</v>
      </c>
      <c r="I1199" t="s">
        <v>27433</v>
      </c>
      <c r="J1199" t="s">
        <v>27434</v>
      </c>
      <c r="K1199" t="s">
        <v>27435</v>
      </c>
      <c r="L1199" t="s">
        <v>27436</v>
      </c>
      <c r="M1199" t="s">
        <v>26399</v>
      </c>
      <c r="N1199" t="s">
        <v>22730</v>
      </c>
      <c r="O1199" t="s">
        <v>27437</v>
      </c>
      <c r="P1199" t="s">
        <v>27438</v>
      </c>
      <c r="Q1199" t="s">
        <v>22869</v>
      </c>
      <c r="R1199" t="s">
        <v>22690</v>
      </c>
      <c r="S1199" t="s">
        <v>27439</v>
      </c>
      <c r="U1199" t="s">
        <v>22438</v>
      </c>
      <c r="V1199" t="s">
        <v>27440</v>
      </c>
      <c r="W1199" t="s">
        <v>27342</v>
      </c>
      <c r="Y1199" t="s">
        <v>22441</v>
      </c>
      <c r="Z1199" t="s">
        <v>22442</v>
      </c>
      <c r="AE1199" t="s">
        <v>90</v>
      </c>
    </row>
    <row r="1200" spans="1:31">
      <c r="A1200" t="s">
        <v>27485</v>
      </c>
      <c r="B1200" t="s">
        <v>27428</v>
      </c>
      <c r="D1200" t="s">
        <v>27328</v>
      </c>
      <c r="E1200" t="s">
        <v>27329</v>
      </c>
      <c r="F1200" t="s">
        <v>25884</v>
      </c>
      <c r="G1200" t="s">
        <v>27489</v>
      </c>
      <c r="H1200" t="s">
        <v>27490</v>
      </c>
      <c r="I1200" t="s">
        <v>27454</v>
      </c>
      <c r="J1200" t="s">
        <v>27434</v>
      </c>
      <c r="K1200" t="s">
        <v>27435</v>
      </c>
      <c r="L1200" t="s">
        <v>27436</v>
      </c>
      <c r="M1200" t="s">
        <v>26399</v>
      </c>
      <c r="N1200" t="s">
        <v>22504</v>
      </c>
      <c r="O1200" t="s">
        <v>27437</v>
      </c>
      <c r="P1200" t="s">
        <v>27438</v>
      </c>
      <c r="Q1200" t="s">
        <v>22869</v>
      </c>
      <c r="R1200" t="s">
        <v>22601</v>
      </c>
      <c r="S1200" t="s">
        <v>27491</v>
      </c>
      <c r="U1200" t="s">
        <v>22438</v>
      </c>
      <c r="V1200" t="s">
        <v>27337</v>
      </c>
      <c r="W1200" t="s">
        <v>24298</v>
      </c>
      <c r="X1200" t="s">
        <v>27451</v>
      </c>
      <c r="Y1200" t="s">
        <v>22441</v>
      </c>
      <c r="Z1200" t="s">
        <v>22442</v>
      </c>
      <c r="AD1200" t="s">
        <v>22422</v>
      </c>
      <c r="AE1200" t="s">
        <v>89</v>
      </c>
    </row>
    <row r="1201" spans="1:31">
      <c r="A1201" t="s">
        <v>27485</v>
      </c>
      <c r="B1201" t="s">
        <v>27428</v>
      </c>
      <c r="D1201" t="s">
        <v>27456</v>
      </c>
      <c r="E1201" t="s">
        <v>27457</v>
      </c>
      <c r="F1201" t="s">
        <v>25884</v>
      </c>
      <c r="G1201" t="s">
        <v>27492</v>
      </c>
      <c r="H1201" t="s">
        <v>27493</v>
      </c>
      <c r="I1201" t="s">
        <v>27460</v>
      </c>
      <c r="J1201" t="s">
        <v>27434</v>
      </c>
      <c r="K1201" t="s">
        <v>27435</v>
      </c>
      <c r="L1201" t="s">
        <v>27436</v>
      </c>
      <c r="M1201" t="s">
        <v>26399</v>
      </c>
      <c r="N1201" t="s">
        <v>22730</v>
      </c>
      <c r="O1201" t="s">
        <v>27437</v>
      </c>
      <c r="P1201" t="s">
        <v>27438</v>
      </c>
      <c r="Q1201" t="s">
        <v>22869</v>
      </c>
      <c r="R1201" t="s">
        <v>22601</v>
      </c>
      <c r="S1201" t="s">
        <v>27494</v>
      </c>
      <c r="U1201" t="s">
        <v>22438</v>
      </c>
      <c r="V1201" t="s">
        <v>27480</v>
      </c>
      <c r="W1201" t="s">
        <v>24298</v>
      </c>
      <c r="X1201" t="s">
        <v>27451</v>
      </c>
      <c r="Y1201" t="s">
        <v>22441</v>
      </c>
      <c r="Z1201" t="s">
        <v>22442</v>
      </c>
      <c r="AD1201" t="s">
        <v>22422</v>
      </c>
      <c r="AE1201" t="s">
        <v>89</v>
      </c>
    </row>
    <row r="1202" spans="1:31">
      <c r="A1202" t="s">
        <v>27485</v>
      </c>
      <c r="B1202" t="s">
        <v>27428</v>
      </c>
      <c r="D1202" t="s">
        <v>27213</v>
      </c>
      <c r="E1202" t="s">
        <v>27214</v>
      </c>
      <c r="F1202" t="s">
        <v>22445</v>
      </c>
      <c r="G1202" t="s">
        <v>27486</v>
      </c>
      <c r="H1202" t="s">
        <v>27487</v>
      </c>
      <c r="I1202" t="s">
        <v>27447</v>
      </c>
      <c r="J1202" t="s">
        <v>27434</v>
      </c>
      <c r="K1202" t="s">
        <v>27435</v>
      </c>
      <c r="L1202" t="s">
        <v>27436</v>
      </c>
      <c r="M1202" t="s">
        <v>26399</v>
      </c>
      <c r="N1202" t="s">
        <v>27448</v>
      </c>
      <c r="O1202" t="s">
        <v>27437</v>
      </c>
      <c r="P1202" t="s">
        <v>27438</v>
      </c>
      <c r="Q1202" t="s">
        <v>22869</v>
      </c>
      <c r="R1202" t="s">
        <v>22601</v>
      </c>
      <c r="S1202" t="s">
        <v>27488</v>
      </c>
      <c r="U1202" t="s">
        <v>22438</v>
      </c>
      <c r="V1202" t="s">
        <v>27450</v>
      </c>
      <c r="W1202" t="s">
        <v>24298</v>
      </c>
      <c r="X1202" t="s">
        <v>27451</v>
      </c>
      <c r="Y1202" t="s">
        <v>22441</v>
      </c>
      <c r="Z1202" t="s">
        <v>22442</v>
      </c>
      <c r="AD1202" t="s">
        <v>22422</v>
      </c>
      <c r="AE1202" t="s">
        <v>89</v>
      </c>
    </row>
    <row r="1203" spans="1:31">
      <c r="A1203" t="s">
        <v>27495</v>
      </c>
      <c r="B1203" t="s">
        <v>27428</v>
      </c>
      <c r="D1203" t="s">
        <v>27429</v>
      </c>
      <c r="E1203" t="s">
        <v>27430</v>
      </c>
      <c r="F1203" t="s">
        <v>25884</v>
      </c>
      <c r="G1203" t="s">
        <v>27496</v>
      </c>
      <c r="H1203" t="s">
        <v>27497</v>
      </c>
      <c r="I1203" t="s">
        <v>27433</v>
      </c>
      <c r="J1203" t="s">
        <v>27434</v>
      </c>
      <c r="K1203" t="s">
        <v>27435</v>
      </c>
      <c r="L1203" t="s">
        <v>27436</v>
      </c>
      <c r="M1203" t="s">
        <v>26399</v>
      </c>
      <c r="N1203" t="s">
        <v>22730</v>
      </c>
      <c r="O1203" t="s">
        <v>27437</v>
      </c>
      <c r="P1203" t="s">
        <v>27438</v>
      </c>
      <c r="Q1203" t="s">
        <v>22869</v>
      </c>
      <c r="R1203" t="s">
        <v>22601</v>
      </c>
      <c r="S1203" t="s">
        <v>27499</v>
      </c>
      <c r="T1203" t="s">
        <v>27500</v>
      </c>
      <c r="U1203" t="s">
        <v>22438</v>
      </c>
      <c r="V1203" t="s">
        <v>27442</v>
      </c>
      <c r="W1203" t="s">
        <v>24298</v>
      </c>
      <c r="X1203" t="s">
        <v>23475</v>
      </c>
      <c r="Y1203" t="s">
        <v>22441</v>
      </c>
      <c r="Z1203" t="s">
        <v>22442</v>
      </c>
      <c r="AA1203" t="s">
        <v>27466</v>
      </c>
      <c r="AB1203" t="s">
        <v>27498</v>
      </c>
      <c r="AD1203" t="s">
        <v>22422</v>
      </c>
      <c r="AE1203" t="s">
        <v>89</v>
      </c>
    </row>
    <row r="1204" spans="1:31">
      <c r="A1204" t="s">
        <v>27495</v>
      </c>
      <c r="B1204" t="s">
        <v>27428</v>
      </c>
      <c r="D1204" t="s">
        <v>27429</v>
      </c>
      <c r="E1204" t="s">
        <v>27430</v>
      </c>
      <c r="F1204" t="s">
        <v>25884</v>
      </c>
      <c r="G1204" t="s">
        <v>27496</v>
      </c>
      <c r="H1204" t="s">
        <v>27497</v>
      </c>
      <c r="I1204" t="s">
        <v>27433</v>
      </c>
      <c r="J1204" t="s">
        <v>27434</v>
      </c>
      <c r="K1204" t="s">
        <v>27435</v>
      </c>
      <c r="L1204" t="s">
        <v>27436</v>
      </c>
      <c r="M1204" t="s">
        <v>26399</v>
      </c>
      <c r="N1204" t="s">
        <v>22730</v>
      </c>
      <c r="O1204" t="s">
        <v>27437</v>
      </c>
      <c r="P1204" t="s">
        <v>27438</v>
      </c>
      <c r="Q1204" t="s">
        <v>22869</v>
      </c>
      <c r="R1204" t="s">
        <v>22690</v>
      </c>
      <c r="S1204" t="s">
        <v>27439</v>
      </c>
      <c r="U1204" t="s">
        <v>22438</v>
      </c>
      <c r="V1204" t="s">
        <v>27440</v>
      </c>
      <c r="W1204" t="s">
        <v>24298</v>
      </c>
      <c r="Y1204" t="s">
        <v>22441</v>
      </c>
      <c r="Z1204" t="s">
        <v>22442</v>
      </c>
      <c r="AA1204" t="s">
        <v>27466</v>
      </c>
      <c r="AB1204" t="s">
        <v>27498</v>
      </c>
      <c r="AE1204" t="s">
        <v>90</v>
      </c>
    </row>
    <row r="1205" spans="1:31">
      <c r="A1205" t="s">
        <v>27501</v>
      </c>
      <c r="B1205" t="s">
        <v>27428</v>
      </c>
      <c r="D1205" t="s">
        <v>27328</v>
      </c>
      <c r="E1205" t="s">
        <v>27329</v>
      </c>
      <c r="F1205" t="s">
        <v>25884</v>
      </c>
      <c r="G1205" t="s">
        <v>27505</v>
      </c>
      <c r="H1205" t="s">
        <v>27506</v>
      </c>
      <c r="I1205" t="s">
        <v>27454</v>
      </c>
      <c r="J1205" t="s">
        <v>27434</v>
      </c>
      <c r="K1205" t="s">
        <v>27435</v>
      </c>
      <c r="L1205" t="s">
        <v>27436</v>
      </c>
      <c r="M1205" t="s">
        <v>26399</v>
      </c>
      <c r="N1205" t="s">
        <v>22504</v>
      </c>
      <c r="O1205" t="s">
        <v>27437</v>
      </c>
      <c r="P1205" t="s">
        <v>27438</v>
      </c>
      <c r="Q1205" t="s">
        <v>22869</v>
      </c>
      <c r="R1205" t="s">
        <v>22601</v>
      </c>
      <c r="S1205" t="s">
        <v>27507</v>
      </c>
      <c r="U1205" t="s">
        <v>22438</v>
      </c>
      <c r="V1205" t="s">
        <v>27337</v>
      </c>
      <c r="W1205" t="s">
        <v>26719</v>
      </c>
      <c r="X1205" t="s">
        <v>27451</v>
      </c>
      <c r="Y1205" t="s">
        <v>22441</v>
      </c>
      <c r="Z1205" t="s">
        <v>22442</v>
      </c>
      <c r="AD1205" t="s">
        <v>22422</v>
      </c>
      <c r="AE1205" t="s">
        <v>89</v>
      </c>
    </row>
    <row r="1206" spans="1:31">
      <c r="A1206" t="s">
        <v>27501</v>
      </c>
      <c r="B1206" t="s">
        <v>27428</v>
      </c>
      <c r="D1206" t="s">
        <v>27456</v>
      </c>
      <c r="E1206" t="s">
        <v>27457</v>
      </c>
      <c r="F1206" t="s">
        <v>25884</v>
      </c>
      <c r="G1206" t="s">
        <v>27508</v>
      </c>
      <c r="H1206" t="s">
        <v>27509</v>
      </c>
      <c r="I1206" t="s">
        <v>27460</v>
      </c>
      <c r="J1206" t="s">
        <v>27434</v>
      </c>
      <c r="K1206" t="s">
        <v>27435</v>
      </c>
      <c r="L1206" t="s">
        <v>27436</v>
      </c>
      <c r="M1206" t="s">
        <v>26399</v>
      </c>
      <c r="N1206" t="s">
        <v>22730</v>
      </c>
      <c r="O1206" t="s">
        <v>27437</v>
      </c>
      <c r="P1206" t="s">
        <v>27438</v>
      </c>
      <c r="Q1206" t="s">
        <v>22869</v>
      </c>
      <c r="R1206" t="s">
        <v>22601</v>
      </c>
      <c r="S1206" t="s">
        <v>27510</v>
      </c>
      <c r="U1206" t="s">
        <v>22438</v>
      </c>
      <c r="V1206" t="s">
        <v>27480</v>
      </c>
      <c r="W1206" t="s">
        <v>26719</v>
      </c>
      <c r="X1206" t="s">
        <v>27451</v>
      </c>
      <c r="Y1206" t="s">
        <v>22441</v>
      </c>
      <c r="Z1206" t="s">
        <v>22442</v>
      </c>
      <c r="AD1206" t="s">
        <v>22422</v>
      </c>
      <c r="AE1206" t="s">
        <v>89</v>
      </c>
    </row>
    <row r="1207" spans="1:31">
      <c r="A1207" t="s">
        <v>27501</v>
      </c>
      <c r="B1207" t="s">
        <v>27428</v>
      </c>
      <c r="D1207" t="s">
        <v>27213</v>
      </c>
      <c r="E1207" t="s">
        <v>27214</v>
      </c>
      <c r="F1207" t="s">
        <v>22445</v>
      </c>
      <c r="G1207" t="s">
        <v>27502</v>
      </c>
      <c r="H1207" t="s">
        <v>27503</v>
      </c>
      <c r="I1207" t="s">
        <v>27447</v>
      </c>
      <c r="J1207" t="s">
        <v>27434</v>
      </c>
      <c r="K1207" t="s">
        <v>27435</v>
      </c>
      <c r="L1207" t="s">
        <v>27436</v>
      </c>
      <c r="M1207" t="s">
        <v>26399</v>
      </c>
      <c r="N1207" t="s">
        <v>27448</v>
      </c>
      <c r="O1207" t="s">
        <v>27437</v>
      </c>
      <c r="P1207" t="s">
        <v>27438</v>
      </c>
      <c r="Q1207" t="s">
        <v>22869</v>
      </c>
      <c r="R1207" t="s">
        <v>22601</v>
      </c>
      <c r="S1207" t="s">
        <v>27504</v>
      </c>
      <c r="U1207" t="s">
        <v>22438</v>
      </c>
      <c r="V1207" t="s">
        <v>27450</v>
      </c>
      <c r="W1207" t="s">
        <v>26719</v>
      </c>
      <c r="X1207" t="s">
        <v>27451</v>
      </c>
      <c r="Y1207" t="s">
        <v>22441</v>
      </c>
      <c r="Z1207" t="s">
        <v>22442</v>
      </c>
      <c r="AD1207" t="s">
        <v>22422</v>
      </c>
      <c r="AE1207" t="s">
        <v>89</v>
      </c>
    </row>
    <row r="1208" spans="1:31">
      <c r="A1208" t="s">
        <v>27511</v>
      </c>
      <c r="B1208" t="s">
        <v>27428</v>
      </c>
      <c r="D1208" t="s">
        <v>27429</v>
      </c>
      <c r="E1208" t="s">
        <v>27430</v>
      </c>
      <c r="F1208" t="s">
        <v>25884</v>
      </c>
      <c r="G1208" t="s">
        <v>27512</v>
      </c>
      <c r="H1208" t="s">
        <v>27513</v>
      </c>
      <c r="I1208" t="s">
        <v>27433</v>
      </c>
      <c r="J1208" t="s">
        <v>27434</v>
      </c>
      <c r="K1208" t="s">
        <v>27435</v>
      </c>
      <c r="L1208" t="s">
        <v>27436</v>
      </c>
      <c r="M1208" t="s">
        <v>26399</v>
      </c>
      <c r="N1208" t="s">
        <v>22730</v>
      </c>
      <c r="O1208" t="s">
        <v>27437</v>
      </c>
      <c r="P1208" t="s">
        <v>27438</v>
      </c>
      <c r="Q1208" t="s">
        <v>22869</v>
      </c>
      <c r="R1208" t="s">
        <v>22601</v>
      </c>
      <c r="S1208" t="s">
        <v>27514</v>
      </c>
      <c r="U1208" t="s">
        <v>22438</v>
      </c>
      <c r="V1208" t="s">
        <v>27442</v>
      </c>
      <c r="W1208" t="s">
        <v>26719</v>
      </c>
      <c r="X1208" t="s">
        <v>23475</v>
      </c>
      <c r="Y1208" t="s">
        <v>22441</v>
      </c>
      <c r="Z1208" t="s">
        <v>22442</v>
      </c>
      <c r="AD1208" t="s">
        <v>22422</v>
      </c>
      <c r="AE1208" t="s">
        <v>89</v>
      </c>
    </row>
    <row r="1209" spans="1:31">
      <c r="A1209" t="s">
        <v>27511</v>
      </c>
      <c r="B1209" t="s">
        <v>27428</v>
      </c>
      <c r="D1209" t="s">
        <v>27429</v>
      </c>
      <c r="E1209" t="s">
        <v>27430</v>
      </c>
      <c r="F1209" t="s">
        <v>25884</v>
      </c>
      <c r="G1209" t="s">
        <v>27512</v>
      </c>
      <c r="H1209" t="s">
        <v>27513</v>
      </c>
      <c r="I1209" t="s">
        <v>27433</v>
      </c>
      <c r="J1209" t="s">
        <v>27434</v>
      </c>
      <c r="K1209" t="s">
        <v>27435</v>
      </c>
      <c r="L1209" t="s">
        <v>27436</v>
      </c>
      <c r="M1209" t="s">
        <v>26399</v>
      </c>
      <c r="N1209" t="s">
        <v>22730</v>
      </c>
      <c r="O1209" t="s">
        <v>27437</v>
      </c>
      <c r="P1209" t="s">
        <v>27438</v>
      </c>
      <c r="Q1209" t="s">
        <v>22869</v>
      </c>
      <c r="R1209" t="s">
        <v>22690</v>
      </c>
      <c r="S1209" t="s">
        <v>27439</v>
      </c>
      <c r="U1209" t="s">
        <v>22438</v>
      </c>
      <c r="V1209" t="s">
        <v>27440</v>
      </c>
      <c r="W1209" t="s">
        <v>26719</v>
      </c>
      <c r="Y1209" t="s">
        <v>22441</v>
      </c>
      <c r="Z1209" t="s">
        <v>22442</v>
      </c>
      <c r="AE1209" t="s">
        <v>90</v>
      </c>
    </row>
    <row r="1210" spans="1:31">
      <c r="A1210" t="s">
        <v>27515</v>
      </c>
      <c r="B1210" t="s">
        <v>27428</v>
      </c>
      <c r="D1210" t="s">
        <v>27328</v>
      </c>
      <c r="E1210" t="s">
        <v>27329</v>
      </c>
      <c r="F1210" t="s">
        <v>25884</v>
      </c>
      <c r="G1210" t="s">
        <v>27519</v>
      </c>
      <c r="H1210" t="s">
        <v>27520</v>
      </c>
      <c r="I1210" t="s">
        <v>27454</v>
      </c>
      <c r="J1210" t="s">
        <v>27434</v>
      </c>
      <c r="K1210" t="s">
        <v>27435</v>
      </c>
      <c r="L1210" t="s">
        <v>27436</v>
      </c>
      <c r="M1210" t="s">
        <v>26399</v>
      </c>
      <c r="N1210" t="s">
        <v>22504</v>
      </c>
      <c r="O1210" t="s">
        <v>27437</v>
      </c>
      <c r="P1210" t="s">
        <v>27438</v>
      </c>
      <c r="Q1210" t="s">
        <v>22869</v>
      </c>
      <c r="R1210" t="s">
        <v>22601</v>
      </c>
      <c r="S1210" t="s">
        <v>27521</v>
      </c>
      <c r="U1210" t="s">
        <v>22438</v>
      </c>
      <c r="V1210" t="s">
        <v>27337</v>
      </c>
      <c r="W1210" t="s">
        <v>27355</v>
      </c>
      <c r="X1210" t="s">
        <v>27451</v>
      </c>
      <c r="Y1210" t="s">
        <v>22441</v>
      </c>
      <c r="Z1210" t="s">
        <v>22442</v>
      </c>
      <c r="AD1210" t="s">
        <v>22422</v>
      </c>
      <c r="AE1210" t="s">
        <v>89</v>
      </c>
    </row>
    <row r="1211" spans="1:31">
      <c r="A1211" t="s">
        <v>27515</v>
      </c>
      <c r="B1211" t="s">
        <v>27428</v>
      </c>
      <c r="D1211" t="s">
        <v>27456</v>
      </c>
      <c r="E1211" t="s">
        <v>27457</v>
      </c>
      <c r="F1211" t="s">
        <v>25884</v>
      </c>
      <c r="G1211" t="s">
        <v>27522</v>
      </c>
      <c r="H1211" t="s">
        <v>27523</v>
      </c>
      <c r="I1211" t="s">
        <v>27460</v>
      </c>
      <c r="J1211" t="s">
        <v>27434</v>
      </c>
      <c r="K1211" t="s">
        <v>27435</v>
      </c>
      <c r="L1211" t="s">
        <v>27436</v>
      </c>
      <c r="M1211" t="s">
        <v>26399</v>
      </c>
      <c r="N1211" t="s">
        <v>22730</v>
      </c>
      <c r="O1211" t="s">
        <v>27437</v>
      </c>
      <c r="P1211" t="s">
        <v>27438</v>
      </c>
      <c r="Q1211" t="s">
        <v>22869</v>
      </c>
      <c r="R1211" t="s">
        <v>22601</v>
      </c>
      <c r="S1211" t="s">
        <v>27524</v>
      </c>
      <c r="U1211" t="s">
        <v>22438</v>
      </c>
      <c r="V1211" t="s">
        <v>27480</v>
      </c>
      <c r="W1211" t="s">
        <v>27355</v>
      </c>
      <c r="X1211" t="s">
        <v>27451</v>
      </c>
      <c r="Y1211" t="s">
        <v>22441</v>
      </c>
      <c r="Z1211" t="s">
        <v>22442</v>
      </c>
      <c r="AD1211" t="s">
        <v>22422</v>
      </c>
      <c r="AE1211" t="s">
        <v>89</v>
      </c>
    </row>
    <row r="1212" spans="1:31">
      <c r="A1212" t="s">
        <v>27515</v>
      </c>
      <c r="B1212" t="s">
        <v>27428</v>
      </c>
      <c r="D1212" t="s">
        <v>27213</v>
      </c>
      <c r="E1212" t="s">
        <v>27214</v>
      </c>
      <c r="F1212" t="s">
        <v>22445</v>
      </c>
      <c r="G1212" t="s">
        <v>27516</v>
      </c>
      <c r="H1212" t="s">
        <v>27517</v>
      </c>
      <c r="I1212" t="s">
        <v>27447</v>
      </c>
      <c r="J1212" t="s">
        <v>27434</v>
      </c>
      <c r="K1212" t="s">
        <v>27435</v>
      </c>
      <c r="L1212" t="s">
        <v>27436</v>
      </c>
      <c r="M1212" t="s">
        <v>26399</v>
      </c>
      <c r="N1212" t="s">
        <v>27448</v>
      </c>
      <c r="O1212" t="s">
        <v>27437</v>
      </c>
      <c r="P1212" t="s">
        <v>27438</v>
      </c>
      <c r="Q1212" t="s">
        <v>22869</v>
      </c>
      <c r="R1212" t="s">
        <v>22601</v>
      </c>
      <c r="S1212" t="s">
        <v>27518</v>
      </c>
      <c r="U1212" t="s">
        <v>22438</v>
      </c>
      <c r="V1212" t="s">
        <v>27450</v>
      </c>
      <c r="W1212" t="s">
        <v>27355</v>
      </c>
      <c r="X1212" t="s">
        <v>27451</v>
      </c>
      <c r="Y1212" t="s">
        <v>22441</v>
      </c>
      <c r="Z1212" t="s">
        <v>22442</v>
      </c>
      <c r="AD1212" t="s">
        <v>22422</v>
      </c>
      <c r="AE1212" t="s">
        <v>89</v>
      </c>
    </row>
    <row r="1213" spans="1:31">
      <c r="A1213" t="s">
        <v>27525</v>
      </c>
      <c r="B1213" t="s">
        <v>27428</v>
      </c>
      <c r="D1213" t="s">
        <v>27429</v>
      </c>
      <c r="E1213" t="s">
        <v>27430</v>
      </c>
      <c r="F1213" t="s">
        <v>25884</v>
      </c>
      <c r="G1213" t="s">
        <v>27526</v>
      </c>
      <c r="H1213" t="s">
        <v>27527</v>
      </c>
      <c r="I1213" t="s">
        <v>27433</v>
      </c>
      <c r="J1213" t="s">
        <v>27434</v>
      </c>
      <c r="K1213" t="s">
        <v>27435</v>
      </c>
      <c r="L1213" t="s">
        <v>27436</v>
      </c>
      <c r="M1213" t="s">
        <v>26399</v>
      </c>
      <c r="N1213" t="s">
        <v>22730</v>
      </c>
      <c r="O1213" t="s">
        <v>27437</v>
      </c>
      <c r="P1213" t="s">
        <v>27438</v>
      </c>
      <c r="Q1213" t="s">
        <v>22869</v>
      </c>
      <c r="R1213" t="s">
        <v>22601</v>
      </c>
      <c r="S1213" t="s">
        <v>27529</v>
      </c>
      <c r="T1213" t="s">
        <v>27530</v>
      </c>
      <c r="U1213" t="s">
        <v>22438</v>
      </c>
      <c r="V1213" t="s">
        <v>27442</v>
      </c>
      <c r="W1213" t="s">
        <v>27355</v>
      </c>
      <c r="X1213" t="s">
        <v>23475</v>
      </c>
      <c r="Y1213" t="s">
        <v>22441</v>
      </c>
      <c r="Z1213" t="s">
        <v>22442</v>
      </c>
      <c r="AA1213" t="s">
        <v>27466</v>
      </c>
      <c r="AB1213" t="s">
        <v>27528</v>
      </c>
      <c r="AD1213" t="s">
        <v>22422</v>
      </c>
      <c r="AE1213" t="s">
        <v>89</v>
      </c>
    </row>
    <row r="1214" spans="1:31">
      <c r="A1214" t="s">
        <v>27525</v>
      </c>
      <c r="B1214" t="s">
        <v>27428</v>
      </c>
      <c r="D1214" t="s">
        <v>27429</v>
      </c>
      <c r="E1214" t="s">
        <v>27430</v>
      </c>
      <c r="F1214" t="s">
        <v>25884</v>
      </c>
      <c r="G1214" t="s">
        <v>27526</v>
      </c>
      <c r="H1214" t="s">
        <v>27527</v>
      </c>
      <c r="I1214" t="s">
        <v>27433</v>
      </c>
      <c r="J1214" t="s">
        <v>27434</v>
      </c>
      <c r="K1214" t="s">
        <v>27435</v>
      </c>
      <c r="L1214" t="s">
        <v>27436</v>
      </c>
      <c r="M1214" t="s">
        <v>26399</v>
      </c>
      <c r="N1214" t="s">
        <v>22730</v>
      </c>
      <c r="O1214" t="s">
        <v>27437</v>
      </c>
      <c r="P1214" t="s">
        <v>27438</v>
      </c>
      <c r="Q1214" t="s">
        <v>22869</v>
      </c>
      <c r="R1214" t="s">
        <v>22690</v>
      </c>
      <c r="S1214" t="s">
        <v>27439</v>
      </c>
      <c r="U1214" t="s">
        <v>22438</v>
      </c>
      <c r="V1214" t="s">
        <v>27440</v>
      </c>
      <c r="W1214" t="s">
        <v>27355</v>
      </c>
      <c r="Y1214" t="s">
        <v>22441</v>
      </c>
      <c r="Z1214" t="s">
        <v>22442</v>
      </c>
      <c r="AA1214" t="s">
        <v>27466</v>
      </c>
      <c r="AB1214" t="s">
        <v>27528</v>
      </c>
      <c r="AE1214" t="s">
        <v>90</v>
      </c>
    </row>
    <row r="1215" spans="1:31">
      <c r="A1215" t="s">
        <v>27531</v>
      </c>
      <c r="B1215" t="s">
        <v>27428</v>
      </c>
      <c r="D1215" t="s">
        <v>27328</v>
      </c>
      <c r="E1215" t="s">
        <v>27329</v>
      </c>
      <c r="F1215" t="s">
        <v>25884</v>
      </c>
      <c r="G1215" t="s">
        <v>27535</v>
      </c>
      <c r="H1215" t="s">
        <v>27536</v>
      </c>
      <c r="I1215" t="s">
        <v>27454</v>
      </c>
      <c r="J1215" t="s">
        <v>27434</v>
      </c>
      <c r="K1215" t="s">
        <v>27435</v>
      </c>
      <c r="L1215" t="s">
        <v>27436</v>
      </c>
      <c r="M1215" t="s">
        <v>26399</v>
      </c>
      <c r="N1215" t="s">
        <v>22504</v>
      </c>
      <c r="O1215" t="s">
        <v>27437</v>
      </c>
      <c r="P1215" t="s">
        <v>27438</v>
      </c>
      <c r="Q1215" t="s">
        <v>22869</v>
      </c>
      <c r="R1215" t="s">
        <v>22601</v>
      </c>
      <c r="S1215" t="s">
        <v>27537</v>
      </c>
      <c r="U1215" t="s">
        <v>22438</v>
      </c>
      <c r="V1215" t="s">
        <v>27337</v>
      </c>
      <c r="W1215" t="s">
        <v>27369</v>
      </c>
      <c r="X1215" t="s">
        <v>27451</v>
      </c>
      <c r="Y1215" t="s">
        <v>22441</v>
      </c>
      <c r="Z1215" t="s">
        <v>22442</v>
      </c>
      <c r="AD1215" t="s">
        <v>22422</v>
      </c>
      <c r="AE1215" t="s">
        <v>89</v>
      </c>
    </row>
    <row r="1216" spans="1:31">
      <c r="A1216" t="s">
        <v>27531</v>
      </c>
      <c r="B1216" t="s">
        <v>27428</v>
      </c>
      <c r="D1216" t="s">
        <v>27456</v>
      </c>
      <c r="E1216" t="s">
        <v>27457</v>
      </c>
      <c r="F1216" t="s">
        <v>25884</v>
      </c>
      <c r="G1216" t="s">
        <v>27538</v>
      </c>
      <c r="H1216" t="s">
        <v>27539</v>
      </c>
      <c r="I1216" t="s">
        <v>27460</v>
      </c>
      <c r="J1216" t="s">
        <v>27434</v>
      </c>
      <c r="K1216" t="s">
        <v>27435</v>
      </c>
      <c r="L1216" t="s">
        <v>27436</v>
      </c>
      <c r="M1216" t="s">
        <v>26399</v>
      </c>
      <c r="N1216" t="s">
        <v>22730</v>
      </c>
      <c r="O1216" t="s">
        <v>27437</v>
      </c>
      <c r="P1216" t="s">
        <v>27438</v>
      </c>
      <c r="Q1216" t="s">
        <v>22869</v>
      </c>
      <c r="R1216" t="s">
        <v>22601</v>
      </c>
      <c r="S1216" t="s">
        <v>27540</v>
      </c>
      <c r="U1216" t="s">
        <v>22438</v>
      </c>
      <c r="V1216" t="s">
        <v>27480</v>
      </c>
      <c r="W1216" t="s">
        <v>27369</v>
      </c>
      <c r="X1216" t="s">
        <v>27451</v>
      </c>
      <c r="Y1216" t="s">
        <v>22441</v>
      </c>
      <c r="Z1216" t="s">
        <v>22442</v>
      </c>
      <c r="AD1216" t="s">
        <v>22422</v>
      </c>
      <c r="AE1216" t="s">
        <v>89</v>
      </c>
    </row>
    <row r="1217" spans="1:31">
      <c r="A1217" t="s">
        <v>27531</v>
      </c>
      <c r="B1217" t="s">
        <v>27428</v>
      </c>
      <c r="D1217" t="s">
        <v>27213</v>
      </c>
      <c r="E1217" t="s">
        <v>27214</v>
      </c>
      <c r="F1217" t="s">
        <v>22445</v>
      </c>
      <c r="G1217" t="s">
        <v>27532</v>
      </c>
      <c r="H1217" t="s">
        <v>27533</v>
      </c>
      <c r="I1217" t="s">
        <v>27447</v>
      </c>
      <c r="J1217" t="s">
        <v>27434</v>
      </c>
      <c r="K1217" t="s">
        <v>27435</v>
      </c>
      <c r="L1217" t="s">
        <v>27436</v>
      </c>
      <c r="M1217" t="s">
        <v>26399</v>
      </c>
      <c r="N1217" t="s">
        <v>27448</v>
      </c>
      <c r="O1217" t="s">
        <v>27437</v>
      </c>
      <c r="P1217" t="s">
        <v>27438</v>
      </c>
      <c r="Q1217" t="s">
        <v>22869</v>
      </c>
      <c r="R1217" t="s">
        <v>22601</v>
      </c>
      <c r="S1217" t="s">
        <v>27534</v>
      </c>
      <c r="U1217" t="s">
        <v>22438</v>
      </c>
      <c r="V1217" t="s">
        <v>27450</v>
      </c>
      <c r="W1217" t="s">
        <v>27369</v>
      </c>
      <c r="X1217" t="s">
        <v>27451</v>
      </c>
      <c r="Y1217" t="s">
        <v>22441</v>
      </c>
      <c r="Z1217" t="s">
        <v>22442</v>
      </c>
      <c r="AD1217" t="s">
        <v>22422</v>
      </c>
      <c r="AE1217" t="s">
        <v>89</v>
      </c>
    </row>
    <row r="1218" spans="1:31">
      <c r="A1218" t="s">
        <v>27541</v>
      </c>
      <c r="B1218" t="s">
        <v>27428</v>
      </c>
      <c r="D1218" t="s">
        <v>27429</v>
      </c>
      <c r="E1218" t="s">
        <v>27430</v>
      </c>
      <c r="F1218" t="s">
        <v>25884</v>
      </c>
      <c r="G1218" t="s">
        <v>27542</v>
      </c>
      <c r="H1218" t="s">
        <v>27543</v>
      </c>
      <c r="I1218" t="s">
        <v>27433</v>
      </c>
      <c r="J1218" t="s">
        <v>27434</v>
      </c>
      <c r="K1218" t="s">
        <v>27435</v>
      </c>
      <c r="L1218" t="s">
        <v>27436</v>
      </c>
      <c r="M1218" t="s">
        <v>26399</v>
      </c>
      <c r="N1218" t="s">
        <v>22730</v>
      </c>
      <c r="O1218" t="s">
        <v>27437</v>
      </c>
      <c r="P1218" t="s">
        <v>27438</v>
      </c>
      <c r="Q1218" t="s">
        <v>22869</v>
      </c>
      <c r="R1218" t="s">
        <v>22601</v>
      </c>
      <c r="S1218" t="s">
        <v>27544</v>
      </c>
      <c r="U1218" t="s">
        <v>22438</v>
      </c>
      <c r="V1218" t="s">
        <v>27442</v>
      </c>
      <c r="W1218" t="s">
        <v>27369</v>
      </c>
      <c r="X1218" t="s">
        <v>23475</v>
      </c>
      <c r="Y1218" t="s">
        <v>22441</v>
      </c>
      <c r="Z1218" t="s">
        <v>22442</v>
      </c>
      <c r="AD1218" t="s">
        <v>22422</v>
      </c>
      <c r="AE1218" t="s">
        <v>89</v>
      </c>
    </row>
    <row r="1219" spans="1:31">
      <c r="A1219" t="s">
        <v>27541</v>
      </c>
      <c r="B1219" t="s">
        <v>27428</v>
      </c>
      <c r="D1219" t="s">
        <v>27429</v>
      </c>
      <c r="E1219" t="s">
        <v>27430</v>
      </c>
      <c r="F1219" t="s">
        <v>25884</v>
      </c>
      <c r="G1219" t="s">
        <v>27542</v>
      </c>
      <c r="H1219" t="s">
        <v>27543</v>
      </c>
      <c r="I1219" t="s">
        <v>27433</v>
      </c>
      <c r="J1219" t="s">
        <v>27434</v>
      </c>
      <c r="K1219" t="s">
        <v>27435</v>
      </c>
      <c r="L1219" t="s">
        <v>27436</v>
      </c>
      <c r="M1219" t="s">
        <v>26399</v>
      </c>
      <c r="N1219" t="s">
        <v>22730</v>
      </c>
      <c r="O1219" t="s">
        <v>27437</v>
      </c>
      <c r="P1219" t="s">
        <v>27438</v>
      </c>
      <c r="Q1219" t="s">
        <v>22869</v>
      </c>
      <c r="R1219" t="s">
        <v>22690</v>
      </c>
      <c r="S1219" t="s">
        <v>27439</v>
      </c>
      <c r="U1219" t="s">
        <v>22438</v>
      </c>
      <c r="V1219" t="s">
        <v>27440</v>
      </c>
      <c r="W1219" t="s">
        <v>27369</v>
      </c>
      <c r="Y1219" t="s">
        <v>22441</v>
      </c>
      <c r="Z1219" t="s">
        <v>22442</v>
      </c>
      <c r="AE1219" t="s">
        <v>90</v>
      </c>
    </row>
    <row r="1220" spans="1:31">
      <c r="A1220" t="s">
        <v>27545</v>
      </c>
      <c r="B1220" t="s">
        <v>27428</v>
      </c>
      <c r="D1220" t="s">
        <v>27328</v>
      </c>
      <c r="E1220" t="s">
        <v>27329</v>
      </c>
      <c r="F1220" t="s">
        <v>25884</v>
      </c>
      <c r="G1220" t="s">
        <v>27549</v>
      </c>
      <c r="H1220" t="s">
        <v>27550</v>
      </c>
      <c r="I1220" t="s">
        <v>27454</v>
      </c>
      <c r="J1220" t="s">
        <v>27434</v>
      </c>
      <c r="K1220" t="s">
        <v>27435</v>
      </c>
      <c r="L1220" t="s">
        <v>27436</v>
      </c>
      <c r="M1220" t="s">
        <v>26399</v>
      </c>
      <c r="N1220" t="s">
        <v>22504</v>
      </c>
      <c r="O1220" t="s">
        <v>27437</v>
      </c>
      <c r="P1220" t="s">
        <v>27438</v>
      </c>
      <c r="Q1220" t="s">
        <v>22869</v>
      </c>
      <c r="R1220" t="s">
        <v>22601</v>
      </c>
      <c r="S1220" t="s">
        <v>27551</v>
      </c>
      <c r="U1220" t="s">
        <v>22438</v>
      </c>
      <c r="V1220" t="s">
        <v>27337</v>
      </c>
      <c r="W1220" t="s">
        <v>26753</v>
      </c>
      <c r="X1220" t="s">
        <v>27451</v>
      </c>
      <c r="Y1220" t="s">
        <v>22441</v>
      </c>
      <c r="Z1220" t="s">
        <v>22442</v>
      </c>
      <c r="AD1220" t="s">
        <v>22422</v>
      </c>
      <c r="AE1220" t="s">
        <v>89</v>
      </c>
    </row>
    <row r="1221" spans="1:31">
      <c r="A1221" t="s">
        <v>27545</v>
      </c>
      <c r="B1221" t="s">
        <v>27428</v>
      </c>
      <c r="D1221" t="s">
        <v>27456</v>
      </c>
      <c r="E1221" t="s">
        <v>27457</v>
      </c>
      <c r="F1221" t="s">
        <v>25884</v>
      </c>
      <c r="G1221" t="s">
        <v>27552</v>
      </c>
      <c r="H1221" t="s">
        <v>27553</v>
      </c>
      <c r="I1221" t="s">
        <v>27460</v>
      </c>
      <c r="J1221" t="s">
        <v>27434</v>
      </c>
      <c r="K1221" t="s">
        <v>27435</v>
      </c>
      <c r="L1221" t="s">
        <v>27436</v>
      </c>
      <c r="M1221" t="s">
        <v>26399</v>
      </c>
      <c r="N1221" t="s">
        <v>22730</v>
      </c>
      <c r="O1221" t="s">
        <v>27437</v>
      </c>
      <c r="P1221" t="s">
        <v>27438</v>
      </c>
      <c r="Q1221" t="s">
        <v>22869</v>
      </c>
      <c r="R1221" t="s">
        <v>22601</v>
      </c>
      <c r="S1221" t="s">
        <v>27554</v>
      </c>
      <c r="U1221" t="s">
        <v>22438</v>
      </c>
      <c r="V1221" t="s">
        <v>27480</v>
      </c>
      <c r="W1221" t="s">
        <v>26753</v>
      </c>
      <c r="X1221" t="s">
        <v>27451</v>
      </c>
      <c r="Y1221" t="s">
        <v>22441</v>
      </c>
      <c r="Z1221" t="s">
        <v>22442</v>
      </c>
      <c r="AD1221" t="s">
        <v>22422</v>
      </c>
      <c r="AE1221" t="s">
        <v>89</v>
      </c>
    </row>
    <row r="1222" spans="1:31">
      <c r="A1222" t="s">
        <v>27545</v>
      </c>
      <c r="B1222" t="s">
        <v>27428</v>
      </c>
      <c r="D1222" t="s">
        <v>27213</v>
      </c>
      <c r="E1222" t="s">
        <v>27214</v>
      </c>
      <c r="F1222" t="s">
        <v>22445</v>
      </c>
      <c r="G1222" t="s">
        <v>27546</v>
      </c>
      <c r="H1222" t="s">
        <v>27547</v>
      </c>
      <c r="I1222" t="s">
        <v>27447</v>
      </c>
      <c r="J1222" t="s">
        <v>27434</v>
      </c>
      <c r="K1222" t="s">
        <v>27435</v>
      </c>
      <c r="L1222" t="s">
        <v>27436</v>
      </c>
      <c r="M1222" t="s">
        <v>26399</v>
      </c>
      <c r="N1222" t="s">
        <v>27448</v>
      </c>
      <c r="O1222" t="s">
        <v>27437</v>
      </c>
      <c r="P1222" t="s">
        <v>27438</v>
      </c>
      <c r="Q1222" t="s">
        <v>22869</v>
      </c>
      <c r="R1222" t="s">
        <v>22601</v>
      </c>
      <c r="S1222" t="s">
        <v>27548</v>
      </c>
      <c r="U1222" t="s">
        <v>22438</v>
      </c>
      <c r="V1222" t="s">
        <v>27450</v>
      </c>
      <c r="W1222" t="s">
        <v>26753</v>
      </c>
      <c r="X1222" t="s">
        <v>27451</v>
      </c>
      <c r="Y1222" t="s">
        <v>22441</v>
      </c>
      <c r="Z1222" t="s">
        <v>22442</v>
      </c>
      <c r="AD1222" t="s">
        <v>22422</v>
      </c>
      <c r="AE1222" t="s">
        <v>89</v>
      </c>
    </row>
    <row r="1223" spans="1:31">
      <c r="A1223" t="s">
        <v>27555</v>
      </c>
      <c r="B1223" t="s">
        <v>27428</v>
      </c>
      <c r="D1223" t="s">
        <v>27429</v>
      </c>
      <c r="E1223" t="s">
        <v>27430</v>
      </c>
      <c r="F1223" t="s">
        <v>25884</v>
      </c>
      <c r="G1223" t="s">
        <v>27556</v>
      </c>
      <c r="H1223" t="s">
        <v>27557</v>
      </c>
      <c r="I1223" t="s">
        <v>27433</v>
      </c>
      <c r="J1223" t="s">
        <v>27434</v>
      </c>
      <c r="K1223" t="s">
        <v>27435</v>
      </c>
      <c r="L1223" t="s">
        <v>27436</v>
      </c>
      <c r="M1223" t="s">
        <v>26399</v>
      </c>
      <c r="N1223" t="s">
        <v>22730</v>
      </c>
      <c r="O1223" t="s">
        <v>27437</v>
      </c>
      <c r="P1223" t="s">
        <v>27438</v>
      </c>
      <c r="Q1223" t="s">
        <v>22869</v>
      </c>
      <c r="R1223" t="s">
        <v>22601</v>
      </c>
      <c r="S1223" t="s">
        <v>27558</v>
      </c>
      <c r="U1223" t="s">
        <v>22438</v>
      </c>
      <c r="V1223" t="s">
        <v>27442</v>
      </c>
      <c r="W1223" t="s">
        <v>26753</v>
      </c>
      <c r="X1223" t="s">
        <v>23475</v>
      </c>
      <c r="Y1223" t="s">
        <v>22441</v>
      </c>
      <c r="Z1223" t="s">
        <v>22442</v>
      </c>
      <c r="AD1223" t="s">
        <v>22422</v>
      </c>
      <c r="AE1223" t="s">
        <v>89</v>
      </c>
    </row>
    <row r="1224" spans="1:31">
      <c r="A1224" t="s">
        <v>27555</v>
      </c>
      <c r="B1224" t="s">
        <v>27428</v>
      </c>
      <c r="D1224" t="s">
        <v>27429</v>
      </c>
      <c r="E1224" t="s">
        <v>27430</v>
      </c>
      <c r="F1224" t="s">
        <v>25884</v>
      </c>
      <c r="G1224" t="s">
        <v>27556</v>
      </c>
      <c r="H1224" t="s">
        <v>27557</v>
      </c>
      <c r="I1224" t="s">
        <v>27433</v>
      </c>
      <c r="J1224" t="s">
        <v>27434</v>
      </c>
      <c r="K1224" t="s">
        <v>27435</v>
      </c>
      <c r="L1224" t="s">
        <v>27436</v>
      </c>
      <c r="M1224" t="s">
        <v>26399</v>
      </c>
      <c r="N1224" t="s">
        <v>22730</v>
      </c>
      <c r="O1224" t="s">
        <v>27437</v>
      </c>
      <c r="P1224" t="s">
        <v>27438</v>
      </c>
      <c r="Q1224" t="s">
        <v>22869</v>
      </c>
      <c r="R1224" t="s">
        <v>22690</v>
      </c>
      <c r="S1224" t="s">
        <v>27439</v>
      </c>
      <c r="U1224" t="s">
        <v>22438</v>
      </c>
      <c r="V1224" t="s">
        <v>27440</v>
      </c>
      <c r="W1224" t="s">
        <v>26753</v>
      </c>
      <c r="Y1224" t="s">
        <v>22441</v>
      </c>
      <c r="Z1224" t="s">
        <v>22442</v>
      </c>
      <c r="AE1224" t="s">
        <v>90</v>
      </c>
    </row>
    <row r="1225" spans="1:31">
      <c r="A1225" t="s">
        <v>27559</v>
      </c>
      <c r="B1225" t="s">
        <v>27428</v>
      </c>
      <c r="D1225" t="s">
        <v>27328</v>
      </c>
      <c r="E1225" t="s">
        <v>27329</v>
      </c>
      <c r="F1225" t="s">
        <v>25884</v>
      </c>
      <c r="G1225" t="s">
        <v>27563</v>
      </c>
      <c r="H1225" t="s">
        <v>27564</v>
      </c>
      <c r="I1225" t="s">
        <v>27454</v>
      </c>
      <c r="J1225" t="s">
        <v>27434</v>
      </c>
      <c r="K1225" t="s">
        <v>27435</v>
      </c>
      <c r="L1225" t="s">
        <v>27436</v>
      </c>
      <c r="M1225" t="s">
        <v>26399</v>
      </c>
      <c r="N1225" t="s">
        <v>22504</v>
      </c>
      <c r="O1225" t="s">
        <v>27437</v>
      </c>
      <c r="P1225" t="s">
        <v>27438</v>
      </c>
      <c r="Q1225" t="s">
        <v>22869</v>
      </c>
      <c r="R1225" t="s">
        <v>22601</v>
      </c>
      <c r="S1225" t="s">
        <v>27565</v>
      </c>
      <c r="T1225" t="s">
        <v>27566</v>
      </c>
      <c r="U1225" t="s">
        <v>22438</v>
      </c>
      <c r="V1225" t="s">
        <v>27337</v>
      </c>
      <c r="W1225" t="s">
        <v>27383</v>
      </c>
      <c r="X1225" t="s">
        <v>27451</v>
      </c>
      <c r="Y1225" t="s">
        <v>22441</v>
      </c>
      <c r="Z1225" t="s">
        <v>22442</v>
      </c>
      <c r="AD1225" t="s">
        <v>22422</v>
      </c>
      <c r="AE1225" t="s">
        <v>89</v>
      </c>
    </row>
    <row r="1226" spans="1:31">
      <c r="A1226" t="s">
        <v>27559</v>
      </c>
      <c r="B1226" t="s">
        <v>27428</v>
      </c>
      <c r="D1226" t="s">
        <v>27456</v>
      </c>
      <c r="E1226" t="s">
        <v>27457</v>
      </c>
      <c r="F1226" t="s">
        <v>25884</v>
      </c>
      <c r="G1226" t="s">
        <v>27567</v>
      </c>
      <c r="H1226" t="s">
        <v>27568</v>
      </c>
      <c r="I1226" t="s">
        <v>27460</v>
      </c>
      <c r="J1226" t="s">
        <v>27434</v>
      </c>
      <c r="K1226" t="s">
        <v>27435</v>
      </c>
      <c r="L1226" t="s">
        <v>27436</v>
      </c>
      <c r="M1226" t="s">
        <v>26399</v>
      </c>
      <c r="N1226" t="s">
        <v>22730</v>
      </c>
      <c r="O1226" t="s">
        <v>27437</v>
      </c>
      <c r="P1226" t="s">
        <v>27438</v>
      </c>
      <c r="Q1226" t="s">
        <v>22869</v>
      </c>
      <c r="R1226" t="s">
        <v>22601</v>
      </c>
      <c r="S1226" t="s">
        <v>27569</v>
      </c>
      <c r="U1226" t="s">
        <v>22438</v>
      </c>
      <c r="V1226" t="s">
        <v>27480</v>
      </c>
      <c r="W1226" t="s">
        <v>26802</v>
      </c>
      <c r="X1226" t="s">
        <v>27451</v>
      </c>
      <c r="Y1226" t="s">
        <v>22441</v>
      </c>
      <c r="Z1226" t="s">
        <v>22442</v>
      </c>
      <c r="AD1226" t="s">
        <v>22422</v>
      </c>
      <c r="AE1226" t="s">
        <v>89</v>
      </c>
    </row>
    <row r="1227" spans="1:31">
      <c r="A1227" t="s">
        <v>27559</v>
      </c>
      <c r="B1227" t="s">
        <v>27428</v>
      </c>
      <c r="D1227" t="s">
        <v>27213</v>
      </c>
      <c r="E1227" t="s">
        <v>27214</v>
      </c>
      <c r="F1227" t="s">
        <v>22445</v>
      </c>
      <c r="G1227" t="s">
        <v>27560</v>
      </c>
      <c r="H1227" t="s">
        <v>27561</v>
      </c>
      <c r="I1227" t="s">
        <v>27447</v>
      </c>
      <c r="J1227" t="s">
        <v>27434</v>
      </c>
      <c r="K1227" t="s">
        <v>27435</v>
      </c>
      <c r="L1227" t="s">
        <v>27436</v>
      </c>
      <c r="M1227" t="s">
        <v>26399</v>
      </c>
      <c r="N1227" t="s">
        <v>27448</v>
      </c>
      <c r="O1227" t="s">
        <v>27437</v>
      </c>
      <c r="P1227" t="s">
        <v>27438</v>
      </c>
      <c r="Q1227" t="s">
        <v>22869</v>
      </c>
      <c r="R1227" t="s">
        <v>22601</v>
      </c>
      <c r="S1227" t="s">
        <v>27562</v>
      </c>
      <c r="U1227" t="s">
        <v>22438</v>
      </c>
      <c r="V1227" t="s">
        <v>27450</v>
      </c>
      <c r="W1227" t="s">
        <v>26802</v>
      </c>
      <c r="X1227" t="s">
        <v>27451</v>
      </c>
      <c r="Y1227" t="s">
        <v>22441</v>
      </c>
      <c r="Z1227" t="s">
        <v>22442</v>
      </c>
      <c r="AD1227" t="s">
        <v>22422</v>
      </c>
      <c r="AE1227" t="s">
        <v>89</v>
      </c>
    </row>
    <row r="1228" spans="1:31">
      <c r="A1228" t="s">
        <v>27570</v>
      </c>
      <c r="B1228" t="s">
        <v>27428</v>
      </c>
      <c r="D1228" t="s">
        <v>27328</v>
      </c>
      <c r="E1228" t="s">
        <v>27329</v>
      </c>
      <c r="F1228" t="s">
        <v>25884</v>
      </c>
      <c r="G1228" t="s">
        <v>27571</v>
      </c>
      <c r="H1228" t="s">
        <v>27572</v>
      </c>
      <c r="I1228" t="s">
        <v>27573</v>
      </c>
      <c r="J1228" t="s">
        <v>22501</v>
      </c>
      <c r="K1228" t="s">
        <v>27388</v>
      </c>
      <c r="L1228" t="s">
        <v>22553</v>
      </c>
      <c r="M1228" t="s">
        <v>27298</v>
      </c>
      <c r="N1228" t="s">
        <v>22504</v>
      </c>
      <c r="O1228" t="s">
        <v>27389</v>
      </c>
      <c r="P1228" t="s">
        <v>22611</v>
      </c>
      <c r="Q1228" t="s">
        <v>22679</v>
      </c>
      <c r="R1228" t="s">
        <v>22601</v>
      </c>
      <c r="S1228" t="s">
        <v>27574</v>
      </c>
      <c r="U1228" t="s">
        <v>22438</v>
      </c>
      <c r="V1228" t="s">
        <v>27391</v>
      </c>
      <c r="W1228" t="s">
        <v>27392</v>
      </c>
      <c r="X1228" t="s">
        <v>23475</v>
      </c>
      <c r="Y1228" t="s">
        <v>22441</v>
      </c>
      <c r="Z1228" t="s">
        <v>22442</v>
      </c>
      <c r="AD1228" t="s">
        <v>22422</v>
      </c>
      <c r="AE1228" t="s">
        <v>89</v>
      </c>
    </row>
    <row r="1229" spans="1:31">
      <c r="A1229" t="s">
        <v>27570</v>
      </c>
      <c r="B1229" t="s">
        <v>27428</v>
      </c>
      <c r="D1229" t="s">
        <v>27456</v>
      </c>
      <c r="E1229" t="s">
        <v>27457</v>
      </c>
      <c r="F1229" t="s">
        <v>25884</v>
      </c>
      <c r="G1229" t="s">
        <v>27575</v>
      </c>
      <c r="H1229" t="s">
        <v>27576</v>
      </c>
      <c r="I1229" t="s">
        <v>27577</v>
      </c>
      <c r="J1229" t="s">
        <v>22501</v>
      </c>
      <c r="K1229" t="s">
        <v>27388</v>
      </c>
      <c r="L1229" t="s">
        <v>22553</v>
      </c>
      <c r="M1229" t="s">
        <v>27298</v>
      </c>
      <c r="N1229" t="s">
        <v>22504</v>
      </c>
      <c r="O1229" t="s">
        <v>27389</v>
      </c>
      <c r="P1229" t="s">
        <v>22611</v>
      </c>
      <c r="Q1229" t="s">
        <v>22679</v>
      </c>
      <c r="R1229" t="s">
        <v>22601</v>
      </c>
      <c r="S1229" t="s">
        <v>27578</v>
      </c>
      <c r="T1229" t="s">
        <v>27579</v>
      </c>
      <c r="U1229" t="s">
        <v>22438</v>
      </c>
      <c r="V1229" t="s">
        <v>27480</v>
      </c>
      <c r="X1229" t="s">
        <v>23475</v>
      </c>
      <c r="Y1229" t="s">
        <v>22441</v>
      </c>
      <c r="Z1229" t="s">
        <v>22442</v>
      </c>
      <c r="AD1229" t="s">
        <v>22422</v>
      </c>
      <c r="AE1229" t="s">
        <v>89</v>
      </c>
    </row>
    <row r="1230" spans="1:31">
      <c r="A1230" t="s">
        <v>27580</v>
      </c>
      <c r="B1230" t="s">
        <v>27428</v>
      </c>
      <c r="D1230" t="s">
        <v>27429</v>
      </c>
      <c r="E1230" t="s">
        <v>27430</v>
      </c>
      <c r="F1230" t="s">
        <v>25884</v>
      </c>
      <c r="G1230" t="s">
        <v>27581</v>
      </c>
      <c r="H1230" t="s">
        <v>27582</v>
      </c>
      <c r="I1230" t="s">
        <v>27583</v>
      </c>
      <c r="J1230" t="s">
        <v>22501</v>
      </c>
      <c r="K1230" t="s">
        <v>27388</v>
      </c>
      <c r="L1230" t="s">
        <v>22553</v>
      </c>
      <c r="M1230" t="s">
        <v>27218</v>
      </c>
      <c r="N1230" t="s">
        <v>22504</v>
      </c>
      <c r="O1230" t="s">
        <v>22600</v>
      </c>
      <c r="P1230" t="s">
        <v>22611</v>
      </c>
      <c r="Q1230" t="s">
        <v>22679</v>
      </c>
      <c r="R1230" t="s">
        <v>22601</v>
      </c>
      <c r="S1230" t="s">
        <v>27587</v>
      </c>
      <c r="T1230" t="s">
        <v>27588</v>
      </c>
      <c r="U1230" t="s">
        <v>22438</v>
      </c>
      <c r="V1230" t="s">
        <v>27442</v>
      </c>
      <c r="X1230" t="s">
        <v>23475</v>
      </c>
      <c r="Y1230" t="s">
        <v>22441</v>
      </c>
      <c r="Z1230" t="s">
        <v>22442</v>
      </c>
      <c r="AB1230" t="s">
        <v>27586</v>
      </c>
      <c r="AC1230" t="s">
        <v>22762</v>
      </c>
      <c r="AD1230" t="s">
        <v>22422</v>
      </c>
      <c r="AE1230" t="s">
        <v>89</v>
      </c>
    </row>
    <row r="1231" spans="1:31">
      <c r="A1231" t="s">
        <v>27580</v>
      </c>
      <c r="B1231" t="s">
        <v>27428</v>
      </c>
      <c r="D1231" t="s">
        <v>27429</v>
      </c>
      <c r="E1231" t="s">
        <v>27430</v>
      </c>
      <c r="F1231" t="s">
        <v>25884</v>
      </c>
      <c r="G1231" t="s">
        <v>27581</v>
      </c>
      <c r="H1231" t="s">
        <v>27582</v>
      </c>
      <c r="I1231" t="s">
        <v>27583</v>
      </c>
      <c r="J1231" t="s">
        <v>22501</v>
      </c>
      <c r="K1231" t="s">
        <v>27388</v>
      </c>
      <c r="L1231" t="s">
        <v>22553</v>
      </c>
      <c r="M1231" t="s">
        <v>27218</v>
      </c>
      <c r="N1231" t="s">
        <v>22504</v>
      </c>
      <c r="O1231" t="s">
        <v>22600</v>
      </c>
      <c r="P1231" t="s">
        <v>22611</v>
      </c>
      <c r="Q1231" t="s">
        <v>22679</v>
      </c>
      <c r="R1231" t="s">
        <v>22690</v>
      </c>
      <c r="S1231" t="s">
        <v>27584</v>
      </c>
      <c r="U1231" t="s">
        <v>22438</v>
      </c>
      <c r="V1231" t="s">
        <v>27440</v>
      </c>
      <c r="X1231" t="s">
        <v>27585</v>
      </c>
      <c r="Y1231" t="s">
        <v>22441</v>
      </c>
      <c r="Z1231" t="s">
        <v>22442</v>
      </c>
      <c r="AB1231" t="s">
        <v>27586</v>
      </c>
      <c r="AC1231" t="s">
        <v>22762</v>
      </c>
      <c r="AE1231" t="s">
        <v>90</v>
      </c>
    </row>
    <row r="1232" spans="1:31">
      <c r="A1232" t="s">
        <v>34827</v>
      </c>
      <c r="D1232" t="s">
        <v>34828</v>
      </c>
      <c r="E1232" t="s">
        <v>27589</v>
      </c>
      <c r="F1232" t="s">
        <v>25884</v>
      </c>
      <c r="G1232" t="s">
        <v>34829</v>
      </c>
      <c r="H1232" t="s">
        <v>34830</v>
      </c>
      <c r="I1232" t="s">
        <v>34831</v>
      </c>
      <c r="J1232" t="s">
        <v>22463</v>
      </c>
      <c r="K1232" t="s">
        <v>27590</v>
      </c>
      <c r="L1232" t="s">
        <v>29745</v>
      </c>
      <c r="M1232" t="s">
        <v>23540</v>
      </c>
      <c r="N1232" t="s">
        <v>22730</v>
      </c>
      <c r="O1232" t="s">
        <v>25956</v>
      </c>
      <c r="P1232" t="s">
        <v>23542</v>
      </c>
      <c r="Q1232" t="s">
        <v>22679</v>
      </c>
      <c r="R1232" t="s">
        <v>22690</v>
      </c>
      <c r="U1232" t="s">
        <v>22438</v>
      </c>
      <c r="Y1232" t="s">
        <v>22441</v>
      </c>
      <c r="Z1232" t="s">
        <v>22442</v>
      </c>
      <c r="AE1232" t="s">
        <v>90</v>
      </c>
    </row>
    <row r="1233" spans="1:31">
      <c r="A1233" t="s">
        <v>34832</v>
      </c>
      <c r="B1233" t="s">
        <v>27591</v>
      </c>
      <c r="D1233" t="s">
        <v>34828</v>
      </c>
      <c r="E1233" t="s">
        <v>27589</v>
      </c>
      <c r="F1233" t="s">
        <v>25884</v>
      </c>
      <c r="G1233" t="s">
        <v>34833</v>
      </c>
      <c r="H1233" t="s">
        <v>34834</v>
      </c>
      <c r="I1233" t="s">
        <v>34835</v>
      </c>
      <c r="J1233" t="s">
        <v>22954</v>
      </c>
      <c r="K1233" t="s">
        <v>27590</v>
      </c>
      <c r="L1233" t="s">
        <v>23360</v>
      </c>
      <c r="M1233" t="s">
        <v>22845</v>
      </c>
      <c r="N1233" t="s">
        <v>25997</v>
      </c>
      <c r="O1233" t="s">
        <v>28613</v>
      </c>
      <c r="P1233" t="s">
        <v>25999</v>
      </c>
      <c r="Q1233" t="s">
        <v>22679</v>
      </c>
      <c r="R1233" t="s">
        <v>22690</v>
      </c>
      <c r="U1233" t="s">
        <v>22438</v>
      </c>
      <c r="Y1233" t="s">
        <v>22441</v>
      </c>
      <c r="Z1233" t="s">
        <v>22442</v>
      </c>
      <c r="AE1233" t="s">
        <v>90</v>
      </c>
    </row>
    <row r="1234" spans="1:31">
      <c r="A1234" t="s">
        <v>27592</v>
      </c>
      <c r="C1234" t="s">
        <v>27593</v>
      </c>
      <c r="D1234" t="s">
        <v>27594</v>
      </c>
      <c r="E1234" t="s">
        <v>27594</v>
      </c>
      <c r="F1234" t="s">
        <v>22428</v>
      </c>
      <c r="G1234" t="s">
        <v>27602</v>
      </c>
      <c r="H1234" t="s">
        <v>27603</v>
      </c>
      <c r="I1234" t="s">
        <v>27604</v>
      </c>
      <c r="J1234" t="s">
        <v>22501</v>
      </c>
      <c r="L1234" t="s">
        <v>25937</v>
      </c>
      <c r="M1234" t="s">
        <v>22637</v>
      </c>
      <c r="N1234">
        <v>8290</v>
      </c>
      <c r="R1234" t="s">
        <v>22457</v>
      </c>
      <c r="S1234" t="s">
        <v>27605</v>
      </c>
      <c r="U1234" t="s">
        <v>22438</v>
      </c>
      <c r="V1234" t="s">
        <v>27606</v>
      </c>
      <c r="W1234" t="s">
        <v>27601</v>
      </c>
      <c r="X1234" t="s">
        <v>22440</v>
      </c>
      <c r="Y1234" t="s">
        <v>22441</v>
      </c>
      <c r="Z1234" t="s">
        <v>22442</v>
      </c>
      <c r="AD1234" t="s">
        <v>22422</v>
      </c>
      <c r="AE1234" t="s">
        <v>22424</v>
      </c>
    </row>
    <row r="1235" spans="1:31">
      <c r="A1235" t="s">
        <v>27592</v>
      </c>
      <c r="C1235" t="s">
        <v>27593</v>
      </c>
      <c r="D1235" t="s">
        <v>27594</v>
      </c>
      <c r="E1235" t="s">
        <v>27594</v>
      </c>
      <c r="F1235" t="s">
        <v>22428</v>
      </c>
      <c r="G1235" t="s">
        <v>27595</v>
      </c>
      <c r="H1235" t="s">
        <v>27596</v>
      </c>
      <c r="I1235" t="s">
        <v>27597</v>
      </c>
      <c r="J1235" t="s">
        <v>22501</v>
      </c>
      <c r="L1235" t="s">
        <v>22433</v>
      </c>
      <c r="M1235" t="s">
        <v>22637</v>
      </c>
      <c r="N1235" t="s">
        <v>22670</v>
      </c>
      <c r="P1235" t="s">
        <v>22575</v>
      </c>
      <c r="R1235" t="s">
        <v>22507</v>
      </c>
      <c r="S1235" t="s">
        <v>27598</v>
      </c>
      <c r="T1235" t="s">
        <v>27599</v>
      </c>
      <c r="U1235" t="s">
        <v>22438</v>
      </c>
      <c r="V1235" t="s">
        <v>27600</v>
      </c>
      <c r="W1235" t="s">
        <v>27601</v>
      </c>
      <c r="X1235" t="s">
        <v>22440</v>
      </c>
      <c r="Y1235" t="s">
        <v>22441</v>
      </c>
      <c r="Z1235" t="s">
        <v>22442</v>
      </c>
      <c r="AD1235" t="s">
        <v>22422</v>
      </c>
      <c r="AE1235" t="s">
        <v>89</v>
      </c>
    </row>
    <row r="1236" spans="1:31">
      <c r="A1236" t="s">
        <v>27607</v>
      </c>
      <c r="D1236" t="s">
        <v>23931</v>
      </c>
      <c r="E1236" t="s">
        <v>23931</v>
      </c>
      <c r="F1236" t="s">
        <v>22428</v>
      </c>
      <c r="G1236" t="s">
        <v>27608</v>
      </c>
      <c r="H1236" t="s">
        <v>27609</v>
      </c>
      <c r="I1236" t="s">
        <v>27610</v>
      </c>
      <c r="J1236" t="s">
        <v>22526</v>
      </c>
      <c r="L1236" t="s">
        <v>24383</v>
      </c>
      <c r="M1236" t="s">
        <v>23014</v>
      </c>
      <c r="R1236" t="s">
        <v>22475</v>
      </c>
      <c r="S1236" t="s">
        <v>27611</v>
      </c>
      <c r="U1236" t="s">
        <v>22438</v>
      </c>
      <c r="X1236" t="s">
        <v>22440</v>
      </c>
      <c r="Y1236" t="s">
        <v>22441</v>
      </c>
      <c r="Z1236" t="s">
        <v>22442</v>
      </c>
      <c r="AD1236" t="s">
        <v>22422</v>
      </c>
      <c r="AE1236" t="s">
        <v>22424</v>
      </c>
    </row>
    <row r="1237" spans="1:31">
      <c r="A1237" t="s">
        <v>27607</v>
      </c>
      <c r="D1237" t="s">
        <v>23931</v>
      </c>
      <c r="E1237" t="s">
        <v>23931</v>
      </c>
      <c r="F1237" t="s">
        <v>22428</v>
      </c>
      <c r="G1237" t="s">
        <v>27612</v>
      </c>
      <c r="H1237" t="s">
        <v>27613</v>
      </c>
      <c r="I1237" t="s">
        <v>27614</v>
      </c>
      <c r="J1237" t="s">
        <v>22526</v>
      </c>
      <c r="L1237" t="s">
        <v>23115</v>
      </c>
      <c r="M1237" t="s">
        <v>23014</v>
      </c>
      <c r="R1237" t="s">
        <v>22457</v>
      </c>
      <c r="S1237" t="s">
        <v>27615</v>
      </c>
      <c r="U1237" t="s">
        <v>22438</v>
      </c>
      <c r="X1237" t="s">
        <v>22440</v>
      </c>
      <c r="Y1237" t="s">
        <v>22441</v>
      </c>
      <c r="Z1237" t="s">
        <v>22442</v>
      </c>
      <c r="AD1237" t="s">
        <v>22422</v>
      </c>
      <c r="AE1237" t="s">
        <v>22424</v>
      </c>
    </row>
    <row r="1238" spans="1:31">
      <c r="A1238" t="s">
        <v>27616</v>
      </c>
      <c r="B1238" t="s">
        <v>27617</v>
      </c>
      <c r="C1238" t="s">
        <v>23790</v>
      </c>
      <c r="D1238" t="s">
        <v>27618</v>
      </c>
      <c r="E1238" t="s">
        <v>27618</v>
      </c>
      <c r="F1238" t="s">
        <v>22428</v>
      </c>
      <c r="G1238" t="s">
        <v>27619</v>
      </c>
      <c r="H1238" t="s">
        <v>27620</v>
      </c>
      <c r="I1238" t="s">
        <v>27621</v>
      </c>
      <c r="J1238" t="s">
        <v>22597</v>
      </c>
      <c r="L1238" t="s">
        <v>22571</v>
      </c>
      <c r="M1238" t="s">
        <v>22637</v>
      </c>
      <c r="N1238" t="s">
        <v>25715</v>
      </c>
      <c r="R1238" t="s">
        <v>143</v>
      </c>
      <c r="S1238" t="s">
        <v>27622</v>
      </c>
      <c r="U1238" t="s">
        <v>22438</v>
      </c>
      <c r="V1238" t="s">
        <v>27623</v>
      </c>
      <c r="W1238" t="s">
        <v>27624</v>
      </c>
      <c r="X1238" t="s">
        <v>22440</v>
      </c>
      <c r="Y1238" t="s">
        <v>22441</v>
      </c>
      <c r="Z1238" t="s">
        <v>22442</v>
      </c>
      <c r="AD1238" t="s">
        <v>22422</v>
      </c>
      <c r="AE1238" t="s">
        <v>22424</v>
      </c>
    </row>
    <row r="1239" spans="1:31">
      <c r="A1239" t="s">
        <v>27616</v>
      </c>
      <c r="B1239" t="s">
        <v>27617</v>
      </c>
      <c r="C1239" t="s">
        <v>27625</v>
      </c>
      <c r="D1239" t="s">
        <v>27626</v>
      </c>
      <c r="E1239" t="s">
        <v>27626</v>
      </c>
      <c r="F1239" t="s">
        <v>22428</v>
      </c>
      <c r="G1239" t="s">
        <v>27627</v>
      </c>
      <c r="H1239" t="s">
        <v>27628</v>
      </c>
      <c r="I1239" t="s">
        <v>27629</v>
      </c>
      <c r="J1239" t="s">
        <v>22597</v>
      </c>
      <c r="L1239" t="s">
        <v>22571</v>
      </c>
      <c r="M1239" t="s">
        <v>22637</v>
      </c>
      <c r="N1239" t="s">
        <v>25715</v>
      </c>
      <c r="R1239" t="s">
        <v>143</v>
      </c>
      <c r="S1239" t="s">
        <v>27633</v>
      </c>
      <c r="U1239" t="s">
        <v>22438</v>
      </c>
      <c r="V1239" t="s">
        <v>27623</v>
      </c>
      <c r="W1239" t="s">
        <v>27624</v>
      </c>
      <c r="X1239" t="s">
        <v>22440</v>
      </c>
      <c r="Y1239" t="s">
        <v>22441</v>
      </c>
      <c r="Z1239" t="s">
        <v>22442</v>
      </c>
      <c r="AD1239" t="s">
        <v>22422</v>
      </c>
      <c r="AE1239" t="s">
        <v>22424</v>
      </c>
    </row>
    <row r="1240" spans="1:31">
      <c r="A1240" t="s">
        <v>27616</v>
      </c>
      <c r="B1240" t="s">
        <v>27617</v>
      </c>
      <c r="C1240" t="s">
        <v>27625</v>
      </c>
      <c r="D1240" t="s">
        <v>27626</v>
      </c>
      <c r="E1240" t="s">
        <v>27626</v>
      </c>
      <c r="F1240" t="s">
        <v>22428</v>
      </c>
      <c r="G1240" t="s">
        <v>27627</v>
      </c>
      <c r="H1240" t="s">
        <v>27628</v>
      </c>
      <c r="I1240" t="s">
        <v>27629</v>
      </c>
      <c r="J1240" t="s">
        <v>22597</v>
      </c>
      <c r="L1240" t="s">
        <v>22571</v>
      </c>
      <c r="M1240" t="s">
        <v>22637</v>
      </c>
      <c r="N1240" t="s">
        <v>22504</v>
      </c>
      <c r="O1240" t="s">
        <v>22505</v>
      </c>
      <c r="P1240" t="s">
        <v>22506</v>
      </c>
      <c r="R1240" t="s">
        <v>22507</v>
      </c>
      <c r="S1240" t="s">
        <v>27630</v>
      </c>
      <c r="T1240" t="s">
        <v>27631</v>
      </c>
      <c r="U1240" t="s">
        <v>22438</v>
      </c>
      <c r="V1240" t="s">
        <v>27632</v>
      </c>
      <c r="W1240" t="s">
        <v>27624</v>
      </c>
      <c r="X1240" t="s">
        <v>22440</v>
      </c>
      <c r="Y1240" t="s">
        <v>22441</v>
      </c>
      <c r="Z1240" t="s">
        <v>22442</v>
      </c>
      <c r="AD1240" t="s">
        <v>22422</v>
      </c>
      <c r="AE1240" t="s">
        <v>89</v>
      </c>
    </row>
    <row r="1241" spans="1:31">
      <c r="A1241" t="s">
        <v>27616</v>
      </c>
      <c r="B1241" t="s">
        <v>27617</v>
      </c>
      <c r="C1241" t="s">
        <v>27625</v>
      </c>
      <c r="D1241" t="s">
        <v>27634</v>
      </c>
      <c r="E1241" t="s">
        <v>27634</v>
      </c>
      <c r="F1241" t="s">
        <v>22428</v>
      </c>
      <c r="G1241" t="s">
        <v>27635</v>
      </c>
      <c r="H1241" t="s">
        <v>27636</v>
      </c>
      <c r="I1241" t="s">
        <v>27629</v>
      </c>
      <c r="J1241" t="s">
        <v>22597</v>
      </c>
      <c r="L1241" t="s">
        <v>22571</v>
      </c>
      <c r="M1241" t="s">
        <v>22637</v>
      </c>
      <c r="N1241" t="s">
        <v>25715</v>
      </c>
      <c r="R1241" t="s">
        <v>143</v>
      </c>
      <c r="S1241" t="s">
        <v>27633</v>
      </c>
      <c r="U1241" t="s">
        <v>22438</v>
      </c>
      <c r="V1241" t="s">
        <v>27623</v>
      </c>
      <c r="W1241" t="s">
        <v>27624</v>
      </c>
      <c r="X1241" t="s">
        <v>22440</v>
      </c>
      <c r="Y1241" t="s">
        <v>22441</v>
      </c>
      <c r="Z1241" t="s">
        <v>22442</v>
      </c>
      <c r="AD1241" t="s">
        <v>22422</v>
      </c>
      <c r="AE1241" t="s">
        <v>22424</v>
      </c>
    </row>
    <row r="1242" spans="1:31">
      <c r="A1242" t="s">
        <v>27616</v>
      </c>
      <c r="B1242" t="s">
        <v>27617</v>
      </c>
      <c r="C1242" t="s">
        <v>27625</v>
      </c>
      <c r="D1242" t="s">
        <v>27634</v>
      </c>
      <c r="E1242" t="s">
        <v>27634</v>
      </c>
      <c r="F1242" t="s">
        <v>22428</v>
      </c>
      <c r="G1242" t="s">
        <v>27635</v>
      </c>
      <c r="H1242" t="s">
        <v>27636</v>
      </c>
      <c r="I1242" t="s">
        <v>27629</v>
      </c>
      <c r="J1242" t="s">
        <v>22597</v>
      </c>
      <c r="L1242" t="s">
        <v>22571</v>
      </c>
      <c r="M1242" t="s">
        <v>22637</v>
      </c>
      <c r="N1242" t="s">
        <v>22504</v>
      </c>
      <c r="O1242" t="s">
        <v>22505</v>
      </c>
      <c r="P1242" t="s">
        <v>22506</v>
      </c>
      <c r="R1242" t="s">
        <v>22507</v>
      </c>
      <c r="S1242" t="s">
        <v>27637</v>
      </c>
      <c r="T1242" t="s">
        <v>27638</v>
      </c>
      <c r="U1242" t="s">
        <v>22438</v>
      </c>
      <c r="V1242" t="s">
        <v>27632</v>
      </c>
      <c r="W1242" t="s">
        <v>27624</v>
      </c>
      <c r="X1242" t="s">
        <v>22440</v>
      </c>
      <c r="Y1242" t="s">
        <v>22441</v>
      </c>
      <c r="Z1242" t="s">
        <v>22442</v>
      </c>
      <c r="AD1242" t="s">
        <v>22422</v>
      </c>
      <c r="AE1242" t="s">
        <v>89</v>
      </c>
    </row>
    <row r="1243" spans="1:31">
      <c r="A1243" t="s">
        <v>27616</v>
      </c>
      <c r="B1243" t="s">
        <v>27617</v>
      </c>
      <c r="C1243" t="s">
        <v>27625</v>
      </c>
      <c r="D1243" t="s">
        <v>27639</v>
      </c>
      <c r="E1243" t="s">
        <v>27639</v>
      </c>
      <c r="F1243" t="s">
        <v>22428</v>
      </c>
      <c r="G1243" t="s">
        <v>27640</v>
      </c>
      <c r="H1243" t="s">
        <v>27641</v>
      </c>
      <c r="I1243" t="s">
        <v>27629</v>
      </c>
      <c r="J1243" t="s">
        <v>22597</v>
      </c>
      <c r="L1243" t="s">
        <v>22571</v>
      </c>
      <c r="M1243" t="s">
        <v>22637</v>
      </c>
      <c r="N1243" t="s">
        <v>25715</v>
      </c>
      <c r="R1243" t="s">
        <v>143</v>
      </c>
      <c r="S1243" t="s">
        <v>27633</v>
      </c>
      <c r="U1243" t="s">
        <v>22438</v>
      </c>
      <c r="V1243" t="s">
        <v>27623</v>
      </c>
      <c r="W1243" t="s">
        <v>27624</v>
      </c>
      <c r="X1243" t="s">
        <v>22440</v>
      </c>
      <c r="Y1243" t="s">
        <v>22441</v>
      </c>
      <c r="Z1243" t="s">
        <v>22442</v>
      </c>
      <c r="AD1243" t="s">
        <v>22422</v>
      </c>
      <c r="AE1243" t="s">
        <v>22424</v>
      </c>
    </row>
    <row r="1244" spans="1:31">
      <c r="A1244" t="s">
        <v>27616</v>
      </c>
      <c r="B1244" t="s">
        <v>27617</v>
      </c>
      <c r="C1244" t="s">
        <v>27625</v>
      </c>
      <c r="D1244" t="s">
        <v>27639</v>
      </c>
      <c r="E1244" t="s">
        <v>27639</v>
      </c>
      <c r="F1244" t="s">
        <v>22428</v>
      </c>
      <c r="G1244" t="s">
        <v>27640</v>
      </c>
      <c r="H1244" t="s">
        <v>27641</v>
      </c>
      <c r="I1244" t="s">
        <v>27629</v>
      </c>
      <c r="J1244" t="s">
        <v>22597</v>
      </c>
      <c r="L1244" t="s">
        <v>22571</v>
      </c>
      <c r="M1244" t="s">
        <v>22637</v>
      </c>
      <c r="N1244" t="s">
        <v>22504</v>
      </c>
      <c r="O1244" t="s">
        <v>22505</v>
      </c>
      <c r="P1244" t="s">
        <v>22506</v>
      </c>
      <c r="R1244" t="s">
        <v>22507</v>
      </c>
      <c r="S1244" t="s">
        <v>27642</v>
      </c>
      <c r="T1244" t="s">
        <v>27643</v>
      </c>
      <c r="U1244" t="s">
        <v>22438</v>
      </c>
      <c r="V1244" t="s">
        <v>27632</v>
      </c>
      <c r="W1244" t="s">
        <v>27624</v>
      </c>
      <c r="X1244" t="s">
        <v>22440</v>
      </c>
      <c r="Y1244" t="s">
        <v>22441</v>
      </c>
      <c r="Z1244" t="s">
        <v>22442</v>
      </c>
      <c r="AD1244" t="s">
        <v>22422</v>
      </c>
      <c r="AE1244" t="s">
        <v>89</v>
      </c>
    </row>
    <row r="1245" spans="1:31">
      <c r="A1245" t="s">
        <v>27616</v>
      </c>
      <c r="B1245" t="s">
        <v>27617</v>
      </c>
      <c r="C1245" t="s">
        <v>27625</v>
      </c>
      <c r="D1245" t="s">
        <v>27644</v>
      </c>
      <c r="E1245" t="s">
        <v>27644</v>
      </c>
      <c r="F1245" t="s">
        <v>22428</v>
      </c>
      <c r="G1245" t="s">
        <v>27645</v>
      </c>
      <c r="H1245" t="s">
        <v>27646</v>
      </c>
      <c r="I1245" t="s">
        <v>27629</v>
      </c>
      <c r="J1245" t="s">
        <v>22597</v>
      </c>
      <c r="L1245" t="s">
        <v>22571</v>
      </c>
      <c r="M1245" t="s">
        <v>22637</v>
      </c>
      <c r="N1245" t="s">
        <v>25715</v>
      </c>
      <c r="R1245" t="s">
        <v>143</v>
      </c>
      <c r="S1245" t="s">
        <v>27633</v>
      </c>
      <c r="U1245" t="s">
        <v>22438</v>
      </c>
      <c r="V1245" t="s">
        <v>27623</v>
      </c>
      <c r="W1245" t="s">
        <v>27624</v>
      </c>
      <c r="X1245" t="s">
        <v>22440</v>
      </c>
      <c r="Y1245" t="s">
        <v>22441</v>
      </c>
      <c r="Z1245" t="s">
        <v>22442</v>
      </c>
      <c r="AD1245" t="s">
        <v>22422</v>
      </c>
      <c r="AE1245" t="s">
        <v>22424</v>
      </c>
    </row>
    <row r="1246" spans="1:31">
      <c r="A1246" t="s">
        <v>27616</v>
      </c>
      <c r="B1246" t="s">
        <v>27617</v>
      </c>
      <c r="C1246" t="s">
        <v>27625</v>
      </c>
      <c r="D1246" t="s">
        <v>27644</v>
      </c>
      <c r="E1246" t="s">
        <v>27644</v>
      </c>
      <c r="F1246" t="s">
        <v>22428</v>
      </c>
      <c r="G1246" t="s">
        <v>27645</v>
      </c>
      <c r="H1246" t="s">
        <v>27646</v>
      </c>
      <c r="I1246" t="s">
        <v>27629</v>
      </c>
      <c r="J1246" t="s">
        <v>22597</v>
      </c>
      <c r="L1246" t="s">
        <v>22571</v>
      </c>
      <c r="M1246" t="s">
        <v>22637</v>
      </c>
      <c r="N1246" t="s">
        <v>22504</v>
      </c>
      <c r="O1246" t="s">
        <v>22505</v>
      </c>
      <c r="P1246" t="s">
        <v>22506</v>
      </c>
      <c r="R1246" t="s">
        <v>22507</v>
      </c>
      <c r="S1246" t="s">
        <v>27647</v>
      </c>
      <c r="T1246" t="s">
        <v>27648</v>
      </c>
      <c r="U1246" t="s">
        <v>22438</v>
      </c>
      <c r="V1246" t="s">
        <v>27632</v>
      </c>
      <c r="W1246" t="s">
        <v>27624</v>
      </c>
      <c r="X1246" t="s">
        <v>22440</v>
      </c>
      <c r="Y1246" t="s">
        <v>22441</v>
      </c>
      <c r="Z1246" t="s">
        <v>22442</v>
      </c>
      <c r="AD1246" t="s">
        <v>22422</v>
      </c>
      <c r="AE1246" t="s">
        <v>89</v>
      </c>
    </row>
    <row r="1247" spans="1:31">
      <c r="A1247" t="s">
        <v>27616</v>
      </c>
      <c r="B1247" t="s">
        <v>27617</v>
      </c>
      <c r="C1247" t="s">
        <v>27625</v>
      </c>
      <c r="D1247" t="s">
        <v>27649</v>
      </c>
      <c r="E1247" t="s">
        <v>27649</v>
      </c>
      <c r="F1247" t="s">
        <v>22428</v>
      </c>
      <c r="G1247" t="s">
        <v>27650</v>
      </c>
      <c r="H1247" t="s">
        <v>27651</v>
      </c>
      <c r="I1247" t="s">
        <v>27629</v>
      </c>
      <c r="J1247" t="s">
        <v>22597</v>
      </c>
      <c r="L1247" t="s">
        <v>22571</v>
      </c>
      <c r="M1247" t="s">
        <v>22637</v>
      </c>
      <c r="N1247" t="s">
        <v>25715</v>
      </c>
      <c r="R1247" t="s">
        <v>143</v>
      </c>
      <c r="S1247" t="s">
        <v>27633</v>
      </c>
      <c r="U1247" t="s">
        <v>22438</v>
      </c>
      <c r="V1247" t="s">
        <v>27623</v>
      </c>
      <c r="W1247" t="s">
        <v>27624</v>
      </c>
      <c r="X1247" t="s">
        <v>22440</v>
      </c>
      <c r="Y1247" t="s">
        <v>22441</v>
      </c>
      <c r="Z1247" t="s">
        <v>22442</v>
      </c>
      <c r="AD1247" t="s">
        <v>22422</v>
      </c>
      <c r="AE1247" t="s">
        <v>22424</v>
      </c>
    </row>
    <row r="1248" spans="1:31">
      <c r="A1248" t="s">
        <v>27616</v>
      </c>
      <c r="B1248" t="s">
        <v>27617</v>
      </c>
      <c r="C1248" t="s">
        <v>27625</v>
      </c>
      <c r="D1248" t="s">
        <v>27649</v>
      </c>
      <c r="E1248" t="s">
        <v>27649</v>
      </c>
      <c r="F1248" t="s">
        <v>22428</v>
      </c>
      <c r="G1248" t="s">
        <v>27650</v>
      </c>
      <c r="H1248" t="s">
        <v>27651</v>
      </c>
      <c r="I1248" t="s">
        <v>27629</v>
      </c>
      <c r="J1248" t="s">
        <v>22597</v>
      </c>
      <c r="L1248" t="s">
        <v>22571</v>
      </c>
      <c r="M1248" t="s">
        <v>22637</v>
      </c>
      <c r="N1248" t="s">
        <v>22504</v>
      </c>
      <c r="O1248" t="s">
        <v>22505</v>
      </c>
      <c r="P1248" t="s">
        <v>22506</v>
      </c>
      <c r="R1248" t="s">
        <v>22507</v>
      </c>
      <c r="S1248" t="s">
        <v>27652</v>
      </c>
      <c r="T1248" t="s">
        <v>27653</v>
      </c>
      <c r="U1248" t="s">
        <v>22438</v>
      </c>
      <c r="V1248" t="s">
        <v>27654</v>
      </c>
      <c r="W1248" t="s">
        <v>27624</v>
      </c>
      <c r="X1248" t="s">
        <v>22440</v>
      </c>
      <c r="Y1248" t="s">
        <v>22441</v>
      </c>
      <c r="Z1248" t="s">
        <v>22442</v>
      </c>
      <c r="AD1248" t="s">
        <v>22422</v>
      </c>
      <c r="AE1248" t="s">
        <v>89</v>
      </c>
    </row>
    <row r="1249" spans="1:31">
      <c r="A1249" t="s">
        <v>27616</v>
      </c>
      <c r="B1249" t="s">
        <v>27617</v>
      </c>
      <c r="C1249" t="s">
        <v>27625</v>
      </c>
      <c r="D1249" t="s">
        <v>27655</v>
      </c>
      <c r="E1249" t="s">
        <v>27655</v>
      </c>
      <c r="F1249" t="s">
        <v>22428</v>
      </c>
      <c r="G1249" t="s">
        <v>27656</v>
      </c>
      <c r="H1249" t="s">
        <v>27657</v>
      </c>
      <c r="I1249" t="s">
        <v>27629</v>
      </c>
      <c r="J1249" t="s">
        <v>22597</v>
      </c>
      <c r="L1249" t="s">
        <v>22571</v>
      </c>
      <c r="M1249" t="s">
        <v>22637</v>
      </c>
      <c r="N1249" t="s">
        <v>25715</v>
      </c>
      <c r="R1249" t="s">
        <v>143</v>
      </c>
      <c r="S1249" t="s">
        <v>27633</v>
      </c>
      <c r="U1249" t="s">
        <v>22438</v>
      </c>
      <c r="V1249" t="s">
        <v>27623</v>
      </c>
      <c r="W1249" t="s">
        <v>27624</v>
      </c>
      <c r="X1249" t="s">
        <v>22440</v>
      </c>
      <c r="Y1249" t="s">
        <v>22441</v>
      </c>
      <c r="Z1249" t="s">
        <v>22442</v>
      </c>
      <c r="AD1249" t="s">
        <v>22422</v>
      </c>
      <c r="AE1249" t="s">
        <v>22424</v>
      </c>
    </row>
    <row r="1250" spans="1:31">
      <c r="A1250" t="s">
        <v>27616</v>
      </c>
      <c r="B1250" t="s">
        <v>27617</v>
      </c>
      <c r="C1250" t="s">
        <v>27625</v>
      </c>
      <c r="D1250" t="s">
        <v>27655</v>
      </c>
      <c r="E1250" t="s">
        <v>27655</v>
      </c>
      <c r="F1250" t="s">
        <v>22428</v>
      </c>
      <c r="G1250" t="s">
        <v>27656</v>
      </c>
      <c r="H1250" t="s">
        <v>27657</v>
      </c>
      <c r="I1250" t="s">
        <v>27629</v>
      </c>
      <c r="J1250" t="s">
        <v>22597</v>
      </c>
      <c r="L1250" t="s">
        <v>22571</v>
      </c>
      <c r="M1250" t="s">
        <v>22637</v>
      </c>
      <c r="N1250" t="s">
        <v>22504</v>
      </c>
      <c r="O1250" t="s">
        <v>22505</v>
      </c>
      <c r="P1250" t="s">
        <v>22506</v>
      </c>
      <c r="R1250" t="s">
        <v>22507</v>
      </c>
      <c r="S1250" t="s">
        <v>27658</v>
      </c>
      <c r="T1250" t="s">
        <v>27659</v>
      </c>
      <c r="U1250" t="s">
        <v>22438</v>
      </c>
      <c r="V1250" t="s">
        <v>27632</v>
      </c>
      <c r="W1250" t="s">
        <v>27624</v>
      </c>
      <c r="X1250" t="s">
        <v>22440</v>
      </c>
      <c r="Y1250" t="s">
        <v>22441</v>
      </c>
      <c r="Z1250" t="s">
        <v>22442</v>
      </c>
      <c r="AD1250" t="s">
        <v>22422</v>
      </c>
      <c r="AE1250" t="s">
        <v>89</v>
      </c>
    </row>
    <row r="1251" spans="1:31">
      <c r="A1251" t="s">
        <v>27616</v>
      </c>
      <c r="B1251" t="s">
        <v>27617</v>
      </c>
      <c r="C1251" t="s">
        <v>27660</v>
      </c>
      <c r="D1251" t="s">
        <v>27661</v>
      </c>
      <c r="E1251" t="s">
        <v>27661</v>
      </c>
      <c r="F1251" t="s">
        <v>22428</v>
      </c>
      <c r="G1251" t="s">
        <v>27662</v>
      </c>
      <c r="H1251" t="s">
        <v>27663</v>
      </c>
      <c r="I1251" t="s">
        <v>27664</v>
      </c>
      <c r="J1251" t="s">
        <v>22597</v>
      </c>
      <c r="L1251" t="s">
        <v>25937</v>
      </c>
      <c r="M1251" t="s">
        <v>22637</v>
      </c>
      <c r="N1251" t="s">
        <v>22504</v>
      </c>
      <c r="O1251" t="s">
        <v>22505</v>
      </c>
      <c r="P1251" t="s">
        <v>22586</v>
      </c>
      <c r="R1251" t="s">
        <v>22507</v>
      </c>
      <c r="S1251" t="s">
        <v>27665</v>
      </c>
      <c r="T1251" t="s">
        <v>27666</v>
      </c>
      <c r="U1251" t="s">
        <v>22438</v>
      </c>
      <c r="V1251" t="s">
        <v>27667</v>
      </c>
      <c r="X1251" t="s">
        <v>22440</v>
      </c>
      <c r="Y1251" t="s">
        <v>22441</v>
      </c>
      <c r="Z1251" t="s">
        <v>22442</v>
      </c>
      <c r="AD1251" t="s">
        <v>22422</v>
      </c>
      <c r="AE1251" t="s">
        <v>89</v>
      </c>
    </row>
    <row r="1252" spans="1:31">
      <c r="A1252" t="s">
        <v>27616</v>
      </c>
      <c r="B1252" t="s">
        <v>27617</v>
      </c>
      <c r="C1252" t="s">
        <v>27660</v>
      </c>
      <c r="D1252" t="s">
        <v>27668</v>
      </c>
      <c r="E1252" t="s">
        <v>27668</v>
      </c>
      <c r="F1252" t="s">
        <v>22428</v>
      </c>
      <c r="G1252" t="s">
        <v>27669</v>
      </c>
      <c r="H1252" t="s">
        <v>27670</v>
      </c>
      <c r="I1252" t="s">
        <v>27671</v>
      </c>
      <c r="J1252" t="s">
        <v>22597</v>
      </c>
      <c r="L1252" t="s">
        <v>25937</v>
      </c>
      <c r="M1252" t="s">
        <v>22637</v>
      </c>
      <c r="N1252" t="s">
        <v>22504</v>
      </c>
      <c r="O1252" t="s">
        <v>22505</v>
      </c>
      <c r="P1252" t="s">
        <v>22586</v>
      </c>
      <c r="R1252" t="s">
        <v>22507</v>
      </c>
      <c r="S1252" t="s">
        <v>27672</v>
      </c>
      <c r="T1252" t="s">
        <v>27673</v>
      </c>
      <c r="U1252" t="s">
        <v>22438</v>
      </c>
      <c r="V1252" t="s">
        <v>27674</v>
      </c>
      <c r="X1252" t="s">
        <v>22440</v>
      </c>
      <c r="Y1252" t="s">
        <v>22441</v>
      </c>
      <c r="Z1252" t="s">
        <v>22442</v>
      </c>
      <c r="AD1252" t="s">
        <v>22422</v>
      </c>
      <c r="AE1252" t="s">
        <v>89</v>
      </c>
    </row>
    <row r="1253" spans="1:31">
      <c r="A1253" t="s">
        <v>27616</v>
      </c>
      <c r="B1253" t="s">
        <v>27617</v>
      </c>
      <c r="C1253" t="s">
        <v>27660</v>
      </c>
      <c r="D1253" t="s">
        <v>27675</v>
      </c>
      <c r="E1253" t="s">
        <v>27675</v>
      </c>
      <c r="F1253" t="s">
        <v>22428</v>
      </c>
      <c r="G1253" t="s">
        <v>27676</v>
      </c>
      <c r="H1253" t="s">
        <v>27677</v>
      </c>
      <c r="I1253" t="s">
        <v>27671</v>
      </c>
      <c r="J1253" t="s">
        <v>22597</v>
      </c>
      <c r="L1253" t="s">
        <v>25937</v>
      </c>
      <c r="M1253" t="s">
        <v>22637</v>
      </c>
      <c r="N1253" t="s">
        <v>22504</v>
      </c>
      <c r="O1253" t="s">
        <v>22505</v>
      </c>
      <c r="P1253" t="s">
        <v>22586</v>
      </c>
      <c r="R1253" t="s">
        <v>22507</v>
      </c>
      <c r="S1253" t="s">
        <v>27672</v>
      </c>
      <c r="T1253" t="s">
        <v>27673</v>
      </c>
      <c r="U1253" t="s">
        <v>22438</v>
      </c>
      <c r="V1253" t="s">
        <v>27674</v>
      </c>
      <c r="X1253" t="s">
        <v>22440</v>
      </c>
      <c r="Y1253" t="s">
        <v>22441</v>
      </c>
      <c r="Z1253" t="s">
        <v>22442</v>
      </c>
      <c r="AD1253" t="s">
        <v>22422</v>
      </c>
      <c r="AE1253" t="s">
        <v>89</v>
      </c>
    </row>
    <row r="1254" spans="1:31">
      <c r="A1254" t="s">
        <v>27616</v>
      </c>
      <c r="B1254" t="s">
        <v>27617</v>
      </c>
      <c r="C1254" t="s">
        <v>23790</v>
      </c>
      <c r="D1254" t="s">
        <v>23791</v>
      </c>
      <c r="E1254" t="s">
        <v>23791</v>
      </c>
      <c r="F1254" t="s">
        <v>22428</v>
      </c>
      <c r="G1254" t="s">
        <v>27678</v>
      </c>
      <c r="H1254" t="s">
        <v>27679</v>
      </c>
      <c r="I1254" t="s">
        <v>27680</v>
      </c>
      <c r="J1254" t="s">
        <v>22597</v>
      </c>
      <c r="L1254" t="s">
        <v>22876</v>
      </c>
      <c r="M1254" t="s">
        <v>22637</v>
      </c>
      <c r="N1254" t="s">
        <v>22504</v>
      </c>
      <c r="O1254" t="s">
        <v>22505</v>
      </c>
      <c r="P1254" t="s">
        <v>22586</v>
      </c>
      <c r="R1254" t="s">
        <v>22507</v>
      </c>
      <c r="S1254" t="s">
        <v>27681</v>
      </c>
      <c r="T1254" t="s">
        <v>27682</v>
      </c>
      <c r="U1254" t="s">
        <v>22438</v>
      </c>
      <c r="V1254" t="s">
        <v>27683</v>
      </c>
      <c r="X1254" t="s">
        <v>22440</v>
      </c>
      <c r="Y1254" t="s">
        <v>22441</v>
      </c>
      <c r="Z1254" t="s">
        <v>22442</v>
      </c>
      <c r="AD1254" t="s">
        <v>22422</v>
      </c>
      <c r="AE1254" t="s">
        <v>89</v>
      </c>
    </row>
    <row r="1255" spans="1:31">
      <c r="A1255" t="s">
        <v>27616</v>
      </c>
      <c r="B1255" t="s">
        <v>27617</v>
      </c>
      <c r="C1255" t="s">
        <v>23790</v>
      </c>
      <c r="D1255" t="s">
        <v>27684</v>
      </c>
      <c r="E1255" t="s">
        <v>27684</v>
      </c>
      <c r="F1255" t="s">
        <v>22428</v>
      </c>
      <c r="G1255" t="s">
        <v>27685</v>
      </c>
      <c r="H1255" t="s">
        <v>27686</v>
      </c>
      <c r="I1255" t="s">
        <v>27680</v>
      </c>
      <c r="J1255" t="s">
        <v>22597</v>
      </c>
      <c r="L1255" t="s">
        <v>22876</v>
      </c>
      <c r="M1255" t="s">
        <v>22637</v>
      </c>
      <c r="N1255" t="s">
        <v>22504</v>
      </c>
      <c r="O1255" t="s">
        <v>22505</v>
      </c>
      <c r="P1255" t="s">
        <v>22586</v>
      </c>
      <c r="R1255" t="s">
        <v>22507</v>
      </c>
      <c r="S1255" t="s">
        <v>27687</v>
      </c>
      <c r="T1255" t="s">
        <v>27688</v>
      </c>
      <c r="U1255" t="s">
        <v>22438</v>
      </c>
      <c r="V1255" t="s">
        <v>27689</v>
      </c>
      <c r="X1255" t="s">
        <v>22440</v>
      </c>
      <c r="Y1255" t="s">
        <v>22441</v>
      </c>
      <c r="Z1255" t="s">
        <v>22442</v>
      </c>
      <c r="AD1255" t="s">
        <v>22422</v>
      </c>
      <c r="AE1255" t="s">
        <v>89</v>
      </c>
    </row>
    <row r="1256" spans="1:31">
      <c r="A1256" t="s">
        <v>27690</v>
      </c>
      <c r="B1256" t="s">
        <v>27617</v>
      </c>
      <c r="D1256" t="s">
        <v>110</v>
      </c>
      <c r="E1256" t="s">
        <v>27691</v>
      </c>
      <c r="F1256" t="s">
        <v>25884</v>
      </c>
      <c r="G1256" t="s">
        <v>27692</v>
      </c>
      <c r="H1256" t="s">
        <v>27693</v>
      </c>
      <c r="I1256" t="s">
        <v>27694</v>
      </c>
      <c r="J1256" t="s">
        <v>27695</v>
      </c>
      <c r="K1256" t="s">
        <v>27696</v>
      </c>
      <c r="L1256" t="s">
        <v>23955</v>
      </c>
      <c r="M1256" t="s">
        <v>22637</v>
      </c>
      <c r="N1256" t="s">
        <v>27448</v>
      </c>
      <c r="O1256" t="s">
        <v>27697</v>
      </c>
      <c r="P1256" t="s">
        <v>27438</v>
      </c>
      <c r="Q1256" t="s">
        <v>22679</v>
      </c>
      <c r="R1256" t="s">
        <v>22601</v>
      </c>
      <c r="S1256" t="s">
        <v>27698</v>
      </c>
      <c r="T1256" t="s">
        <v>27699</v>
      </c>
      <c r="U1256" t="s">
        <v>22438</v>
      </c>
      <c r="V1256" t="s">
        <v>27700</v>
      </c>
      <c r="W1256" t="s">
        <v>27701</v>
      </c>
      <c r="X1256" t="s">
        <v>23475</v>
      </c>
      <c r="Y1256" t="s">
        <v>22441</v>
      </c>
      <c r="Z1256" t="s">
        <v>22442</v>
      </c>
      <c r="AA1256" t="s">
        <v>27702</v>
      </c>
      <c r="AB1256" t="s">
        <v>27703</v>
      </c>
      <c r="AD1256" t="s">
        <v>22422</v>
      </c>
      <c r="AE1256" t="s">
        <v>89</v>
      </c>
    </row>
    <row r="1257" spans="1:31">
      <c r="A1257" t="s">
        <v>27690</v>
      </c>
      <c r="B1257" t="s">
        <v>27617</v>
      </c>
      <c r="C1257" t="s">
        <v>26854</v>
      </c>
      <c r="D1257" t="s">
        <v>112</v>
      </c>
      <c r="E1257" t="s">
        <v>26855</v>
      </c>
      <c r="F1257" t="s">
        <v>22428</v>
      </c>
      <c r="G1257" t="s">
        <v>27716</v>
      </c>
      <c r="H1257" t="s">
        <v>27717</v>
      </c>
      <c r="I1257" t="s">
        <v>27718</v>
      </c>
      <c r="J1257" t="s">
        <v>27707</v>
      </c>
      <c r="K1257" t="s">
        <v>27696</v>
      </c>
      <c r="R1257" t="s">
        <v>26458</v>
      </c>
      <c r="U1257" t="s">
        <v>22438</v>
      </c>
      <c r="Y1257" t="s">
        <v>22441</v>
      </c>
      <c r="Z1257" t="s">
        <v>22442</v>
      </c>
      <c r="AD1257" t="s">
        <v>22422</v>
      </c>
      <c r="AE1257" t="s">
        <v>89</v>
      </c>
    </row>
    <row r="1258" spans="1:31">
      <c r="A1258" t="s">
        <v>27690</v>
      </c>
      <c r="B1258" t="s">
        <v>27617</v>
      </c>
      <c r="C1258" t="s">
        <v>26854</v>
      </c>
      <c r="D1258" t="s">
        <v>112</v>
      </c>
      <c r="E1258" t="s">
        <v>26855</v>
      </c>
      <c r="F1258" t="s">
        <v>22428</v>
      </c>
      <c r="G1258" t="s">
        <v>27704</v>
      </c>
      <c r="H1258" t="s">
        <v>27705</v>
      </c>
      <c r="I1258" t="s">
        <v>27706</v>
      </c>
      <c r="J1258" t="s">
        <v>27707</v>
      </c>
      <c r="K1258" t="s">
        <v>27696</v>
      </c>
      <c r="L1258" t="s">
        <v>27708</v>
      </c>
      <c r="M1258" t="s">
        <v>22637</v>
      </c>
      <c r="N1258" t="s">
        <v>27709</v>
      </c>
      <c r="O1258" t="s">
        <v>27710</v>
      </c>
      <c r="P1258" t="s">
        <v>22611</v>
      </c>
      <c r="Q1258" t="s">
        <v>22679</v>
      </c>
      <c r="R1258" t="s">
        <v>27711</v>
      </c>
      <c r="S1258" t="s">
        <v>27712</v>
      </c>
      <c r="T1258" t="s">
        <v>27713</v>
      </c>
      <c r="U1258" t="s">
        <v>22438</v>
      </c>
      <c r="V1258" t="s">
        <v>27714</v>
      </c>
      <c r="W1258" t="s">
        <v>27715</v>
      </c>
      <c r="X1258" t="s">
        <v>23475</v>
      </c>
      <c r="Y1258" t="s">
        <v>22441</v>
      </c>
      <c r="Z1258" t="s">
        <v>22442</v>
      </c>
      <c r="AD1258" t="s">
        <v>22422</v>
      </c>
      <c r="AE1258" t="s">
        <v>89</v>
      </c>
    </row>
    <row r="1259" spans="1:31">
      <c r="A1259" t="s">
        <v>27719</v>
      </c>
      <c r="B1259" t="s">
        <v>27617</v>
      </c>
      <c r="D1259" t="s">
        <v>110</v>
      </c>
      <c r="E1259" t="s">
        <v>27691</v>
      </c>
      <c r="F1259" t="s">
        <v>25884</v>
      </c>
      <c r="G1259" t="s">
        <v>27820</v>
      </c>
      <c r="H1259" t="s">
        <v>27821</v>
      </c>
      <c r="I1259" t="s">
        <v>27822</v>
      </c>
      <c r="J1259" t="s">
        <v>22570</v>
      </c>
      <c r="K1259" t="s">
        <v>27723</v>
      </c>
      <c r="L1259" t="s">
        <v>27361</v>
      </c>
      <c r="M1259" t="s">
        <v>22669</v>
      </c>
      <c r="N1259" t="s">
        <v>22573</v>
      </c>
      <c r="O1259" t="s">
        <v>25929</v>
      </c>
      <c r="P1259" t="s">
        <v>22575</v>
      </c>
      <c r="Q1259" t="s">
        <v>23437</v>
      </c>
      <c r="R1259" t="s">
        <v>22507</v>
      </c>
      <c r="S1259" t="s">
        <v>27823</v>
      </c>
      <c r="T1259" t="s">
        <v>27824</v>
      </c>
      <c r="U1259" t="s">
        <v>22438</v>
      </c>
      <c r="V1259" t="s">
        <v>27825</v>
      </c>
      <c r="Y1259" t="s">
        <v>22441</v>
      </c>
      <c r="Z1259" t="s">
        <v>22442</v>
      </c>
      <c r="AC1259" t="s">
        <v>22762</v>
      </c>
      <c r="AE1259" t="s">
        <v>90</v>
      </c>
    </row>
    <row r="1260" spans="1:31">
      <c r="A1260" t="s">
        <v>27719</v>
      </c>
      <c r="B1260" t="s">
        <v>27617</v>
      </c>
      <c r="C1260" t="s">
        <v>23909</v>
      </c>
      <c r="D1260" t="s">
        <v>23910</v>
      </c>
      <c r="E1260" t="s">
        <v>23910</v>
      </c>
      <c r="F1260" t="s">
        <v>22428</v>
      </c>
      <c r="G1260" t="s">
        <v>27720</v>
      </c>
      <c r="H1260" t="s">
        <v>27721</v>
      </c>
      <c r="I1260" t="s">
        <v>27722</v>
      </c>
      <c r="J1260" t="s">
        <v>22570</v>
      </c>
      <c r="K1260" t="s">
        <v>27723</v>
      </c>
      <c r="L1260" t="s">
        <v>22433</v>
      </c>
      <c r="M1260" t="s">
        <v>22669</v>
      </c>
      <c r="N1260" t="s">
        <v>23982</v>
      </c>
      <c r="O1260" t="s">
        <v>23557</v>
      </c>
      <c r="P1260" t="s">
        <v>27724</v>
      </c>
      <c r="R1260" t="s">
        <v>22979</v>
      </c>
      <c r="S1260" t="s">
        <v>27725</v>
      </c>
      <c r="T1260" t="s">
        <v>23820</v>
      </c>
      <c r="U1260" t="s">
        <v>22438</v>
      </c>
      <c r="V1260" t="s">
        <v>24540</v>
      </c>
      <c r="X1260" t="s">
        <v>22440</v>
      </c>
      <c r="Y1260" t="s">
        <v>22441</v>
      </c>
      <c r="Z1260" t="s">
        <v>22442</v>
      </c>
      <c r="AD1260" t="s">
        <v>22422</v>
      </c>
      <c r="AE1260" t="s">
        <v>89</v>
      </c>
    </row>
    <row r="1261" spans="1:31">
      <c r="A1261" t="s">
        <v>27719</v>
      </c>
      <c r="B1261" t="s">
        <v>27617</v>
      </c>
      <c r="D1261" t="s">
        <v>23925</v>
      </c>
      <c r="E1261" t="s">
        <v>23925</v>
      </c>
      <c r="F1261" t="s">
        <v>22428</v>
      </c>
      <c r="G1261" t="s">
        <v>27726</v>
      </c>
      <c r="H1261" t="s">
        <v>27727</v>
      </c>
      <c r="I1261" t="s">
        <v>27728</v>
      </c>
      <c r="J1261" t="s">
        <v>22570</v>
      </c>
      <c r="K1261" t="s">
        <v>27723</v>
      </c>
      <c r="L1261" t="s">
        <v>22433</v>
      </c>
      <c r="M1261" t="s">
        <v>22669</v>
      </c>
      <c r="N1261" t="s">
        <v>23830</v>
      </c>
      <c r="O1261" t="s">
        <v>23557</v>
      </c>
      <c r="P1261" t="s">
        <v>139</v>
      </c>
      <c r="R1261" t="s">
        <v>22979</v>
      </c>
      <c r="S1261" t="s">
        <v>27729</v>
      </c>
      <c r="T1261" t="s">
        <v>23820</v>
      </c>
      <c r="U1261" t="s">
        <v>22438</v>
      </c>
      <c r="V1261" t="s">
        <v>27730</v>
      </c>
      <c r="X1261" t="s">
        <v>22440</v>
      </c>
      <c r="Y1261" t="s">
        <v>22441</v>
      </c>
      <c r="Z1261" t="s">
        <v>22442</v>
      </c>
      <c r="AD1261" t="s">
        <v>22422</v>
      </c>
      <c r="AE1261" t="s">
        <v>89</v>
      </c>
    </row>
    <row r="1262" spans="1:31">
      <c r="A1262" t="s">
        <v>27719</v>
      </c>
      <c r="B1262" t="s">
        <v>27617</v>
      </c>
      <c r="D1262" t="s">
        <v>23917</v>
      </c>
      <c r="E1262" t="s">
        <v>23917</v>
      </c>
      <c r="F1262" t="s">
        <v>22428</v>
      </c>
      <c r="G1262" t="s">
        <v>27731</v>
      </c>
      <c r="H1262" t="s">
        <v>27732</v>
      </c>
      <c r="I1262" t="s">
        <v>27733</v>
      </c>
      <c r="J1262" t="s">
        <v>22570</v>
      </c>
      <c r="K1262" t="s">
        <v>27723</v>
      </c>
      <c r="L1262" t="s">
        <v>22433</v>
      </c>
      <c r="M1262" t="s">
        <v>22669</v>
      </c>
      <c r="N1262" t="s">
        <v>23830</v>
      </c>
      <c r="O1262" t="s">
        <v>23557</v>
      </c>
      <c r="P1262" t="s">
        <v>139</v>
      </c>
      <c r="R1262" t="s">
        <v>22979</v>
      </c>
      <c r="S1262" t="s">
        <v>27734</v>
      </c>
      <c r="T1262" t="s">
        <v>23820</v>
      </c>
      <c r="U1262" t="s">
        <v>22438</v>
      </c>
      <c r="V1262" t="s">
        <v>27730</v>
      </c>
      <c r="X1262" t="s">
        <v>22440</v>
      </c>
      <c r="Y1262" t="s">
        <v>22441</v>
      </c>
      <c r="Z1262" t="s">
        <v>22442</v>
      </c>
      <c r="AD1262" t="s">
        <v>22422</v>
      </c>
      <c r="AE1262" t="s">
        <v>89</v>
      </c>
    </row>
    <row r="1263" spans="1:31">
      <c r="A1263" t="s">
        <v>27719</v>
      </c>
      <c r="B1263" t="s">
        <v>27617</v>
      </c>
      <c r="D1263" t="s">
        <v>27735</v>
      </c>
      <c r="E1263" t="s">
        <v>27735</v>
      </c>
      <c r="F1263" t="s">
        <v>22428</v>
      </c>
      <c r="G1263" t="s">
        <v>27736</v>
      </c>
      <c r="H1263" t="s">
        <v>27737</v>
      </c>
      <c r="I1263" t="s">
        <v>27738</v>
      </c>
      <c r="J1263" t="s">
        <v>22570</v>
      </c>
      <c r="K1263" t="s">
        <v>27723</v>
      </c>
      <c r="L1263" t="s">
        <v>22433</v>
      </c>
      <c r="M1263" t="s">
        <v>22669</v>
      </c>
      <c r="N1263" t="s">
        <v>23830</v>
      </c>
      <c r="O1263" t="s">
        <v>27739</v>
      </c>
      <c r="P1263" t="s">
        <v>139</v>
      </c>
      <c r="R1263" t="s">
        <v>22979</v>
      </c>
      <c r="S1263" t="s">
        <v>27740</v>
      </c>
      <c r="T1263" t="s">
        <v>23820</v>
      </c>
      <c r="U1263" t="s">
        <v>22438</v>
      </c>
      <c r="V1263" t="s">
        <v>27741</v>
      </c>
      <c r="X1263" t="s">
        <v>22440</v>
      </c>
      <c r="Y1263" t="s">
        <v>22441</v>
      </c>
      <c r="Z1263" t="s">
        <v>22442</v>
      </c>
      <c r="AD1263" t="s">
        <v>22422</v>
      </c>
      <c r="AE1263" t="s">
        <v>89</v>
      </c>
    </row>
    <row r="1264" spans="1:31">
      <c r="A1264" t="s">
        <v>27719</v>
      </c>
      <c r="B1264" t="s">
        <v>27617</v>
      </c>
      <c r="D1264" t="s">
        <v>27735</v>
      </c>
      <c r="E1264" t="s">
        <v>27735</v>
      </c>
      <c r="F1264" t="s">
        <v>22428</v>
      </c>
      <c r="G1264" t="s">
        <v>27736</v>
      </c>
      <c r="H1264" t="s">
        <v>27737</v>
      </c>
      <c r="I1264" t="s">
        <v>27738</v>
      </c>
      <c r="J1264" t="s">
        <v>22570</v>
      </c>
      <c r="K1264" t="s">
        <v>27723</v>
      </c>
      <c r="L1264" t="s">
        <v>22433</v>
      </c>
      <c r="M1264" t="s">
        <v>22669</v>
      </c>
      <c r="N1264" t="s">
        <v>23811</v>
      </c>
      <c r="R1264" t="s">
        <v>23530</v>
      </c>
      <c r="S1264" t="s">
        <v>27742</v>
      </c>
      <c r="U1264" t="s">
        <v>22438</v>
      </c>
      <c r="V1264" t="s">
        <v>27743</v>
      </c>
      <c r="X1264" t="s">
        <v>22440</v>
      </c>
      <c r="Y1264" t="s">
        <v>22441</v>
      </c>
      <c r="Z1264" t="s">
        <v>22442</v>
      </c>
      <c r="AD1264" t="s">
        <v>22422</v>
      </c>
      <c r="AE1264" t="s">
        <v>22424</v>
      </c>
    </row>
    <row r="1265" spans="1:31">
      <c r="A1265" t="s">
        <v>27719</v>
      </c>
      <c r="B1265" t="s">
        <v>27617</v>
      </c>
      <c r="C1265" t="s">
        <v>27625</v>
      </c>
      <c r="D1265" t="s">
        <v>27626</v>
      </c>
      <c r="E1265" t="s">
        <v>27626</v>
      </c>
      <c r="F1265" t="s">
        <v>22428</v>
      </c>
      <c r="G1265" t="s">
        <v>27744</v>
      </c>
      <c r="H1265" t="s">
        <v>27745</v>
      </c>
      <c r="I1265" t="s">
        <v>27746</v>
      </c>
      <c r="J1265" t="s">
        <v>22570</v>
      </c>
      <c r="K1265" t="s">
        <v>27723</v>
      </c>
      <c r="L1265" t="s">
        <v>22433</v>
      </c>
      <c r="M1265" t="s">
        <v>22669</v>
      </c>
      <c r="N1265" t="s">
        <v>23811</v>
      </c>
      <c r="R1265" t="s">
        <v>23530</v>
      </c>
      <c r="S1265" t="s">
        <v>27747</v>
      </c>
      <c r="U1265" t="s">
        <v>22438</v>
      </c>
      <c r="V1265" t="s">
        <v>27748</v>
      </c>
      <c r="X1265" t="s">
        <v>22440</v>
      </c>
      <c r="Y1265" t="s">
        <v>22441</v>
      </c>
      <c r="Z1265" t="s">
        <v>22442</v>
      </c>
      <c r="AD1265" t="s">
        <v>22422</v>
      </c>
      <c r="AE1265" t="s">
        <v>22424</v>
      </c>
    </row>
    <row r="1266" spans="1:31">
      <c r="A1266" t="s">
        <v>27719</v>
      </c>
      <c r="B1266" t="s">
        <v>27617</v>
      </c>
      <c r="C1266" t="s">
        <v>27625</v>
      </c>
      <c r="D1266" t="s">
        <v>27634</v>
      </c>
      <c r="E1266" t="s">
        <v>27634</v>
      </c>
      <c r="F1266" t="s">
        <v>22428</v>
      </c>
      <c r="G1266" t="s">
        <v>27749</v>
      </c>
      <c r="H1266" t="s">
        <v>27750</v>
      </c>
      <c r="I1266" t="s">
        <v>27746</v>
      </c>
      <c r="J1266" t="s">
        <v>22570</v>
      </c>
      <c r="K1266" t="s">
        <v>27723</v>
      </c>
      <c r="L1266" t="s">
        <v>22433</v>
      </c>
      <c r="M1266" t="s">
        <v>22669</v>
      </c>
      <c r="N1266" t="s">
        <v>23811</v>
      </c>
      <c r="R1266" t="s">
        <v>23530</v>
      </c>
      <c r="S1266" t="s">
        <v>27747</v>
      </c>
      <c r="U1266" t="s">
        <v>22438</v>
      </c>
      <c r="V1266" t="s">
        <v>27748</v>
      </c>
      <c r="X1266" t="s">
        <v>22440</v>
      </c>
      <c r="Y1266" t="s">
        <v>22441</v>
      </c>
      <c r="Z1266" t="s">
        <v>22442</v>
      </c>
      <c r="AD1266" t="s">
        <v>22422</v>
      </c>
      <c r="AE1266" t="s">
        <v>22424</v>
      </c>
    </row>
    <row r="1267" spans="1:31">
      <c r="A1267" t="s">
        <v>27719</v>
      </c>
      <c r="B1267" t="s">
        <v>27617</v>
      </c>
      <c r="C1267" t="s">
        <v>27625</v>
      </c>
      <c r="D1267" t="s">
        <v>27639</v>
      </c>
      <c r="E1267" t="s">
        <v>27639</v>
      </c>
      <c r="F1267" t="s">
        <v>22428</v>
      </c>
      <c r="G1267" t="s">
        <v>27751</v>
      </c>
      <c r="H1267" t="s">
        <v>27752</v>
      </c>
      <c r="I1267" t="s">
        <v>27746</v>
      </c>
      <c r="J1267" t="s">
        <v>22570</v>
      </c>
      <c r="K1267" t="s">
        <v>27723</v>
      </c>
      <c r="L1267" t="s">
        <v>22433</v>
      </c>
      <c r="M1267" t="s">
        <v>22669</v>
      </c>
      <c r="N1267" t="s">
        <v>23811</v>
      </c>
      <c r="R1267" t="s">
        <v>23530</v>
      </c>
      <c r="S1267" t="s">
        <v>27747</v>
      </c>
      <c r="U1267" t="s">
        <v>22438</v>
      </c>
      <c r="V1267" t="s">
        <v>27748</v>
      </c>
      <c r="X1267" t="s">
        <v>22440</v>
      </c>
      <c r="Y1267" t="s">
        <v>22441</v>
      </c>
      <c r="Z1267" t="s">
        <v>22442</v>
      </c>
      <c r="AD1267" t="s">
        <v>22422</v>
      </c>
      <c r="AE1267" t="s">
        <v>22424</v>
      </c>
    </row>
    <row r="1268" spans="1:31">
      <c r="A1268" t="s">
        <v>27719</v>
      </c>
      <c r="B1268" t="s">
        <v>27617</v>
      </c>
      <c r="C1268" t="s">
        <v>27625</v>
      </c>
      <c r="D1268" t="s">
        <v>27644</v>
      </c>
      <c r="E1268" t="s">
        <v>27644</v>
      </c>
      <c r="F1268" t="s">
        <v>22428</v>
      </c>
      <c r="G1268" t="s">
        <v>27753</v>
      </c>
      <c r="H1268" t="s">
        <v>27754</v>
      </c>
      <c r="I1268" t="s">
        <v>27746</v>
      </c>
      <c r="J1268" t="s">
        <v>22570</v>
      </c>
      <c r="K1268" t="s">
        <v>27723</v>
      </c>
      <c r="L1268" t="s">
        <v>22433</v>
      </c>
      <c r="M1268" t="s">
        <v>22669</v>
      </c>
      <c r="N1268" t="s">
        <v>23811</v>
      </c>
      <c r="R1268" t="s">
        <v>23530</v>
      </c>
      <c r="S1268" t="s">
        <v>27747</v>
      </c>
      <c r="U1268" t="s">
        <v>22438</v>
      </c>
      <c r="V1268" t="s">
        <v>27748</v>
      </c>
      <c r="X1268" t="s">
        <v>22440</v>
      </c>
      <c r="Y1268" t="s">
        <v>22441</v>
      </c>
      <c r="Z1268" t="s">
        <v>22442</v>
      </c>
      <c r="AD1268" t="s">
        <v>22422</v>
      </c>
      <c r="AE1268" t="s">
        <v>22424</v>
      </c>
    </row>
    <row r="1269" spans="1:31">
      <c r="A1269" t="s">
        <v>27719</v>
      </c>
      <c r="B1269" t="s">
        <v>27617</v>
      </c>
      <c r="C1269" t="s">
        <v>27625</v>
      </c>
      <c r="D1269" t="s">
        <v>27649</v>
      </c>
      <c r="E1269" t="s">
        <v>27649</v>
      </c>
      <c r="F1269" t="s">
        <v>22428</v>
      </c>
      <c r="G1269" t="s">
        <v>27755</v>
      </c>
      <c r="H1269" t="s">
        <v>27756</v>
      </c>
      <c r="I1269" t="s">
        <v>27746</v>
      </c>
      <c r="J1269" t="s">
        <v>22570</v>
      </c>
      <c r="K1269" t="s">
        <v>27723</v>
      </c>
      <c r="L1269" t="s">
        <v>22433</v>
      </c>
      <c r="M1269" t="s">
        <v>22669</v>
      </c>
      <c r="N1269" t="s">
        <v>23811</v>
      </c>
      <c r="R1269" t="s">
        <v>23530</v>
      </c>
      <c r="S1269" t="s">
        <v>27747</v>
      </c>
      <c r="U1269" t="s">
        <v>22438</v>
      </c>
      <c r="V1269" t="s">
        <v>27748</v>
      </c>
      <c r="X1269" t="s">
        <v>22440</v>
      </c>
      <c r="Y1269" t="s">
        <v>22441</v>
      </c>
      <c r="Z1269" t="s">
        <v>22442</v>
      </c>
      <c r="AD1269" t="s">
        <v>22422</v>
      </c>
      <c r="AE1269" t="s">
        <v>22424</v>
      </c>
    </row>
    <row r="1270" spans="1:31">
      <c r="A1270" t="s">
        <v>27719</v>
      </c>
      <c r="B1270" t="s">
        <v>27617</v>
      </c>
      <c r="C1270" t="s">
        <v>27625</v>
      </c>
      <c r="D1270" t="s">
        <v>27655</v>
      </c>
      <c r="E1270" t="s">
        <v>27655</v>
      </c>
      <c r="F1270" t="s">
        <v>22428</v>
      </c>
      <c r="G1270" t="s">
        <v>27757</v>
      </c>
      <c r="H1270" t="s">
        <v>27758</v>
      </c>
      <c r="I1270" t="s">
        <v>27746</v>
      </c>
      <c r="J1270" t="s">
        <v>22570</v>
      </c>
      <c r="K1270" t="s">
        <v>27723</v>
      </c>
      <c r="L1270" t="s">
        <v>22433</v>
      </c>
      <c r="M1270" t="s">
        <v>22669</v>
      </c>
      <c r="N1270" t="s">
        <v>23811</v>
      </c>
      <c r="R1270" t="s">
        <v>23530</v>
      </c>
      <c r="S1270" t="s">
        <v>27747</v>
      </c>
      <c r="U1270" t="s">
        <v>22438</v>
      </c>
      <c r="V1270" t="s">
        <v>27748</v>
      </c>
      <c r="X1270" t="s">
        <v>22440</v>
      </c>
      <c r="Y1270" t="s">
        <v>22441</v>
      </c>
      <c r="Z1270" t="s">
        <v>22442</v>
      </c>
      <c r="AD1270" t="s">
        <v>22422</v>
      </c>
      <c r="AE1270" t="s">
        <v>22424</v>
      </c>
    </row>
    <row r="1271" spans="1:31">
      <c r="A1271" t="s">
        <v>27719</v>
      </c>
      <c r="B1271" t="s">
        <v>27617</v>
      </c>
      <c r="C1271" t="s">
        <v>27660</v>
      </c>
      <c r="D1271" t="s">
        <v>27661</v>
      </c>
      <c r="E1271" t="s">
        <v>27661</v>
      </c>
      <c r="F1271" t="s">
        <v>22428</v>
      </c>
      <c r="G1271" t="s">
        <v>27759</v>
      </c>
      <c r="H1271" t="s">
        <v>27760</v>
      </c>
      <c r="I1271" t="s">
        <v>27761</v>
      </c>
      <c r="J1271" t="s">
        <v>22570</v>
      </c>
      <c r="K1271" t="s">
        <v>27723</v>
      </c>
      <c r="L1271" t="s">
        <v>22433</v>
      </c>
      <c r="M1271" t="s">
        <v>22669</v>
      </c>
      <c r="N1271" t="s">
        <v>23811</v>
      </c>
      <c r="R1271" t="s">
        <v>23530</v>
      </c>
      <c r="S1271" t="s">
        <v>27762</v>
      </c>
      <c r="U1271" t="s">
        <v>22438</v>
      </c>
      <c r="V1271" t="s">
        <v>27763</v>
      </c>
      <c r="X1271" t="s">
        <v>22440</v>
      </c>
      <c r="Y1271" t="s">
        <v>22441</v>
      </c>
      <c r="Z1271" t="s">
        <v>22442</v>
      </c>
      <c r="AD1271" t="s">
        <v>22422</v>
      </c>
      <c r="AE1271" t="s">
        <v>22424</v>
      </c>
    </row>
    <row r="1272" spans="1:31">
      <c r="A1272" t="s">
        <v>27719</v>
      </c>
      <c r="B1272" t="s">
        <v>27617</v>
      </c>
      <c r="C1272" t="s">
        <v>27660</v>
      </c>
      <c r="D1272" t="s">
        <v>27668</v>
      </c>
      <c r="E1272" t="s">
        <v>27668</v>
      </c>
      <c r="F1272" t="s">
        <v>22428</v>
      </c>
      <c r="G1272" t="s">
        <v>27826</v>
      </c>
      <c r="H1272" t="s">
        <v>27827</v>
      </c>
      <c r="I1272" t="s">
        <v>27828</v>
      </c>
      <c r="J1272" t="s">
        <v>22570</v>
      </c>
      <c r="K1272" t="s">
        <v>27723</v>
      </c>
      <c r="M1272" t="s">
        <v>22669</v>
      </c>
      <c r="N1272" t="s">
        <v>23811</v>
      </c>
      <c r="R1272" t="s">
        <v>23530</v>
      </c>
      <c r="S1272" t="s">
        <v>27829</v>
      </c>
      <c r="U1272" t="s">
        <v>22438</v>
      </c>
      <c r="V1272" t="s">
        <v>27763</v>
      </c>
      <c r="X1272" t="s">
        <v>22440</v>
      </c>
      <c r="Y1272" t="s">
        <v>22441</v>
      </c>
      <c r="Z1272" t="s">
        <v>22442</v>
      </c>
      <c r="AD1272" t="s">
        <v>22422</v>
      </c>
      <c r="AE1272" t="s">
        <v>22424</v>
      </c>
    </row>
    <row r="1273" spans="1:31">
      <c r="A1273" t="s">
        <v>27719</v>
      </c>
      <c r="B1273" t="s">
        <v>27617</v>
      </c>
      <c r="C1273" t="s">
        <v>27660</v>
      </c>
      <c r="D1273" t="s">
        <v>27830</v>
      </c>
      <c r="E1273" t="s">
        <v>27830</v>
      </c>
      <c r="F1273" t="s">
        <v>22428</v>
      </c>
      <c r="G1273" t="s">
        <v>27831</v>
      </c>
      <c r="H1273" t="s">
        <v>27832</v>
      </c>
      <c r="I1273" t="s">
        <v>27833</v>
      </c>
      <c r="J1273" t="s">
        <v>22570</v>
      </c>
      <c r="K1273" t="s">
        <v>27723</v>
      </c>
      <c r="M1273" t="s">
        <v>22669</v>
      </c>
      <c r="R1273" t="s">
        <v>23530</v>
      </c>
      <c r="U1273" t="s">
        <v>22438</v>
      </c>
      <c r="X1273" t="s">
        <v>22440</v>
      </c>
      <c r="Y1273" t="s">
        <v>22441</v>
      </c>
      <c r="Z1273" t="s">
        <v>22442</v>
      </c>
      <c r="AD1273" t="s">
        <v>22422</v>
      </c>
      <c r="AE1273" t="s">
        <v>22424</v>
      </c>
    </row>
    <row r="1274" spans="1:31">
      <c r="A1274" t="s">
        <v>27719</v>
      </c>
      <c r="B1274" t="s">
        <v>27617</v>
      </c>
      <c r="D1274" t="s">
        <v>27777</v>
      </c>
      <c r="E1274" t="s">
        <v>27777</v>
      </c>
      <c r="F1274" t="s">
        <v>22428</v>
      </c>
      <c r="G1274" t="s">
        <v>27778</v>
      </c>
      <c r="H1274" t="s">
        <v>27779</v>
      </c>
      <c r="I1274" t="s">
        <v>27780</v>
      </c>
      <c r="J1274" t="s">
        <v>22570</v>
      </c>
      <c r="K1274" t="s">
        <v>27723</v>
      </c>
      <c r="L1274" t="s">
        <v>23743</v>
      </c>
      <c r="M1274" t="s">
        <v>22669</v>
      </c>
      <c r="N1274" t="s">
        <v>22573</v>
      </c>
      <c r="O1274" t="s">
        <v>22574</v>
      </c>
      <c r="P1274" t="s">
        <v>22575</v>
      </c>
      <c r="R1274" t="s">
        <v>22507</v>
      </c>
      <c r="S1274" t="s">
        <v>27782</v>
      </c>
      <c r="T1274" t="s">
        <v>27783</v>
      </c>
      <c r="U1274" t="s">
        <v>22438</v>
      </c>
      <c r="V1274" t="s">
        <v>27784</v>
      </c>
      <c r="X1274" t="s">
        <v>22440</v>
      </c>
      <c r="Y1274" t="s">
        <v>22441</v>
      </c>
      <c r="Z1274" t="s">
        <v>22442</v>
      </c>
      <c r="AD1274" t="s">
        <v>22422</v>
      </c>
      <c r="AE1274" t="s">
        <v>89</v>
      </c>
    </row>
    <row r="1275" spans="1:31">
      <c r="A1275" t="s">
        <v>27719</v>
      </c>
      <c r="B1275" t="s">
        <v>27617</v>
      </c>
      <c r="D1275" t="s">
        <v>27777</v>
      </c>
      <c r="E1275" t="s">
        <v>27777</v>
      </c>
      <c r="F1275" t="s">
        <v>22428</v>
      </c>
      <c r="G1275" t="s">
        <v>27778</v>
      </c>
      <c r="H1275" t="s">
        <v>27779</v>
      </c>
      <c r="I1275" t="s">
        <v>27780</v>
      </c>
      <c r="J1275" t="s">
        <v>22570</v>
      </c>
      <c r="K1275" t="s">
        <v>27723</v>
      </c>
      <c r="L1275" t="s">
        <v>23743</v>
      </c>
      <c r="M1275" t="s">
        <v>22669</v>
      </c>
      <c r="R1275" t="s">
        <v>22466</v>
      </c>
      <c r="U1275" t="s">
        <v>22438</v>
      </c>
      <c r="X1275" t="s">
        <v>22440</v>
      </c>
      <c r="Y1275" t="s">
        <v>22441</v>
      </c>
      <c r="Z1275" t="s">
        <v>22442</v>
      </c>
      <c r="AD1275" t="s">
        <v>22422</v>
      </c>
      <c r="AE1275" t="s">
        <v>22424</v>
      </c>
    </row>
    <row r="1276" spans="1:31">
      <c r="A1276" t="s">
        <v>27719</v>
      </c>
      <c r="B1276" t="s">
        <v>27617</v>
      </c>
      <c r="D1276" t="s">
        <v>27777</v>
      </c>
      <c r="E1276" t="s">
        <v>27777</v>
      </c>
      <c r="F1276" t="s">
        <v>22428</v>
      </c>
      <c r="G1276" t="s">
        <v>27778</v>
      </c>
      <c r="H1276" t="s">
        <v>27779</v>
      </c>
      <c r="I1276" t="s">
        <v>27780</v>
      </c>
      <c r="J1276" t="s">
        <v>22570</v>
      </c>
      <c r="K1276" t="s">
        <v>27723</v>
      </c>
      <c r="L1276" t="s">
        <v>23743</v>
      </c>
      <c r="M1276" t="s">
        <v>22669</v>
      </c>
      <c r="R1276" t="s">
        <v>23530</v>
      </c>
      <c r="S1276" t="s">
        <v>27781</v>
      </c>
      <c r="U1276" t="s">
        <v>22438</v>
      </c>
      <c r="X1276" t="s">
        <v>22440</v>
      </c>
      <c r="Y1276" t="s">
        <v>22441</v>
      </c>
      <c r="Z1276" t="s">
        <v>22442</v>
      </c>
      <c r="AD1276" t="s">
        <v>22422</v>
      </c>
      <c r="AE1276" t="s">
        <v>22424</v>
      </c>
    </row>
    <row r="1277" spans="1:31">
      <c r="A1277" t="s">
        <v>27719</v>
      </c>
      <c r="B1277" t="s">
        <v>27617</v>
      </c>
      <c r="D1277" t="s">
        <v>27777</v>
      </c>
      <c r="E1277" t="s">
        <v>27777</v>
      </c>
      <c r="F1277" t="s">
        <v>22428</v>
      </c>
      <c r="G1277" t="s">
        <v>27808</v>
      </c>
      <c r="H1277" t="s">
        <v>27809</v>
      </c>
      <c r="I1277" t="s">
        <v>27810</v>
      </c>
      <c r="J1277" t="s">
        <v>22570</v>
      </c>
      <c r="K1277" t="s">
        <v>27723</v>
      </c>
      <c r="L1277" t="s">
        <v>22867</v>
      </c>
      <c r="M1277" t="s">
        <v>22669</v>
      </c>
      <c r="R1277" t="s">
        <v>23530</v>
      </c>
      <c r="S1277" t="s">
        <v>27811</v>
      </c>
      <c r="U1277" t="s">
        <v>22438</v>
      </c>
      <c r="W1277" t="s">
        <v>27812</v>
      </c>
      <c r="X1277" t="s">
        <v>22440</v>
      </c>
      <c r="Y1277" t="s">
        <v>22441</v>
      </c>
      <c r="Z1277" t="s">
        <v>22442</v>
      </c>
      <c r="AD1277" t="s">
        <v>22422</v>
      </c>
      <c r="AE1277" t="s">
        <v>22424</v>
      </c>
    </row>
    <row r="1278" spans="1:31">
      <c r="A1278" t="s">
        <v>27719</v>
      </c>
      <c r="B1278" t="s">
        <v>27617</v>
      </c>
      <c r="D1278" t="s">
        <v>27777</v>
      </c>
      <c r="E1278" t="s">
        <v>27777</v>
      </c>
      <c r="F1278" t="s">
        <v>22428</v>
      </c>
      <c r="G1278" t="s">
        <v>27785</v>
      </c>
      <c r="H1278" t="s">
        <v>27786</v>
      </c>
      <c r="I1278" t="s">
        <v>27787</v>
      </c>
      <c r="J1278" t="s">
        <v>22570</v>
      </c>
      <c r="K1278" t="s">
        <v>27723</v>
      </c>
      <c r="L1278" t="s">
        <v>23743</v>
      </c>
      <c r="M1278" t="s">
        <v>22669</v>
      </c>
      <c r="N1278" t="s">
        <v>27788</v>
      </c>
      <c r="O1278" t="s">
        <v>23557</v>
      </c>
      <c r="Q1278" t="s">
        <v>22679</v>
      </c>
      <c r="R1278" t="s">
        <v>23530</v>
      </c>
      <c r="S1278" t="s">
        <v>27789</v>
      </c>
      <c r="U1278" t="s">
        <v>22438</v>
      </c>
      <c r="V1278" t="s">
        <v>27790</v>
      </c>
      <c r="W1278" t="s">
        <v>27791</v>
      </c>
      <c r="X1278" t="s">
        <v>22440</v>
      </c>
      <c r="Y1278" t="s">
        <v>22441</v>
      </c>
      <c r="Z1278" t="s">
        <v>22442</v>
      </c>
      <c r="AD1278" t="s">
        <v>22422</v>
      </c>
      <c r="AE1278" t="s">
        <v>22424</v>
      </c>
    </row>
    <row r="1279" spans="1:31">
      <c r="A1279" t="s">
        <v>27719</v>
      </c>
      <c r="B1279" t="s">
        <v>27617</v>
      </c>
      <c r="D1279" t="s">
        <v>27777</v>
      </c>
      <c r="E1279" t="s">
        <v>27777</v>
      </c>
      <c r="F1279" t="s">
        <v>22428</v>
      </c>
      <c r="G1279" t="s">
        <v>27813</v>
      </c>
      <c r="H1279" t="s">
        <v>27814</v>
      </c>
      <c r="I1279" t="s">
        <v>27815</v>
      </c>
      <c r="J1279" t="s">
        <v>22570</v>
      </c>
      <c r="K1279" t="s">
        <v>27723</v>
      </c>
      <c r="L1279" t="s">
        <v>22867</v>
      </c>
      <c r="M1279" t="s">
        <v>22669</v>
      </c>
      <c r="R1279" t="s">
        <v>23530</v>
      </c>
      <c r="T1279" t="s">
        <v>27791</v>
      </c>
      <c r="U1279" t="s">
        <v>22438</v>
      </c>
      <c r="W1279" t="s">
        <v>27812</v>
      </c>
      <c r="X1279" t="s">
        <v>22440</v>
      </c>
      <c r="Y1279" t="s">
        <v>22441</v>
      </c>
      <c r="Z1279" t="s">
        <v>22442</v>
      </c>
      <c r="AD1279" t="s">
        <v>22422</v>
      </c>
      <c r="AE1279" t="s">
        <v>22424</v>
      </c>
    </row>
    <row r="1280" spans="1:31">
      <c r="A1280" t="s">
        <v>27719</v>
      </c>
      <c r="B1280" t="s">
        <v>27617</v>
      </c>
      <c r="D1280" t="s">
        <v>27777</v>
      </c>
      <c r="E1280" t="s">
        <v>27777</v>
      </c>
      <c r="F1280" t="s">
        <v>22428</v>
      </c>
      <c r="G1280" t="s">
        <v>27792</v>
      </c>
      <c r="H1280" t="s">
        <v>27793</v>
      </c>
      <c r="I1280" t="s">
        <v>27794</v>
      </c>
      <c r="J1280" t="s">
        <v>22570</v>
      </c>
      <c r="K1280" t="s">
        <v>27723</v>
      </c>
      <c r="L1280" t="s">
        <v>23743</v>
      </c>
      <c r="M1280" t="s">
        <v>22669</v>
      </c>
      <c r="R1280" t="s">
        <v>23530</v>
      </c>
      <c r="S1280" t="s">
        <v>27795</v>
      </c>
      <c r="U1280" t="s">
        <v>22438</v>
      </c>
      <c r="W1280" t="s">
        <v>27796</v>
      </c>
      <c r="X1280" t="s">
        <v>22440</v>
      </c>
      <c r="Y1280" t="s">
        <v>22441</v>
      </c>
      <c r="Z1280" t="s">
        <v>22442</v>
      </c>
      <c r="AD1280" t="s">
        <v>22422</v>
      </c>
      <c r="AE1280" t="s">
        <v>22424</v>
      </c>
    </row>
    <row r="1281" spans="1:31">
      <c r="A1281" t="s">
        <v>27719</v>
      </c>
      <c r="B1281" t="s">
        <v>27617</v>
      </c>
      <c r="D1281" t="s">
        <v>27777</v>
      </c>
      <c r="E1281" t="s">
        <v>27777</v>
      </c>
      <c r="F1281" t="s">
        <v>22428</v>
      </c>
      <c r="G1281" t="s">
        <v>27816</v>
      </c>
      <c r="H1281" t="s">
        <v>27817</v>
      </c>
      <c r="I1281" t="s">
        <v>27818</v>
      </c>
      <c r="J1281" t="s">
        <v>22570</v>
      </c>
      <c r="K1281" t="s">
        <v>27723</v>
      </c>
      <c r="L1281" t="s">
        <v>22867</v>
      </c>
      <c r="M1281" t="s">
        <v>22669</v>
      </c>
      <c r="R1281" t="s">
        <v>23530</v>
      </c>
      <c r="S1281" t="s">
        <v>27819</v>
      </c>
      <c r="T1281" t="s">
        <v>27796</v>
      </c>
      <c r="U1281" t="s">
        <v>22438</v>
      </c>
      <c r="W1281" t="s">
        <v>27812</v>
      </c>
      <c r="X1281" t="s">
        <v>22440</v>
      </c>
      <c r="Y1281" t="s">
        <v>22441</v>
      </c>
      <c r="Z1281" t="s">
        <v>22442</v>
      </c>
      <c r="AD1281" t="s">
        <v>22422</v>
      </c>
      <c r="AE1281" t="s">
        <v>22424</v>
      </c>
    </row>
    <row r="1282" spans="1:31">
      <c r="A1282" t="s">
        <v>27719</v>
      </c>
      <c r="B1282" t="s">
        <v>27617</v>
      </c>
      <c r="D1282" t="s">
        <v>27777</v>
      </c>
      <c r="E1282" t="s">
        <v>27777</v>
      </c>
      <c r="F1282" t="s">
        <v>22428</v>
      </c>
      <c r="G1282" t="s">
        <v>27797</v>
      </c>
      <c r="H1282" t="s">
        <v>27798</v>
      </c>
      <c r="I1282" t="s">
        <v>27799</v>
      </c>
      <c r="J1282" t="s">
        <v>22570</v>
      </c>
      <c r="K1282" t="s">
        <v>27723</v>
      </c>
      <c r="L1282" t="s">
        <v>23743</v>
      </c>
      <c r="M1282" t="s">
        <v>22669</v>
      </c>
      <c r="R1282" t="s">
        <v>22466</v>
      </c>
      <c r="S1282" t="s">
        <v>27800</v>
      </c>
      <c r="U1282" t="s">
        <v>22438</v>
      </c>
      <c r="W1282" t="s">
        <v>27801</v>
      </c>
      <c r="X1282" t="s">
        <v>22440</v>
      </c>
      <c r="Y1282" t="s">
        <v>22441</v>
      </c>
      <c r="Z1282" t="s">
        <v>22442</v>
      </c>
      <c r="AD1282" t="s">
        <v>22422</v>
      </c>
      <c r="AE1282" t="s">
        <v>22424</v>
      </c>
    </row>
    <row r="1283" spans="1:31">
      <c r="A1283" t="s">
        <v>27719</v>
      </c>
      <c r="B1283" t="s">
        <v>27617</v>
      </c>
      <c r="D1283" t="s">
        <v>26992</v>
      </c>
      <c r="E1283" t="s">
        <v>26992</v>
      </c>
      <c r="F1283" t="s">
        <v>22428</v>
      </c>
      <c r="G1283" t="s">
        <v>27802</v>
      </c>
      <c r="H1283" t="s">
        <v>27803</v>
      </c>
      <c r="I1283" t="s">
        <v>27804</v>
      </c>
      <c r="J1283" t="s">
        <v>22570</v>
      </c>
      <c r="K1283" t="s">
        <v>27723</v>
      </c>
      <c r="L1283" t="s">
        <v>23743</v>
      </c>
      <c r="M1283" t="s">
        <v>22669</v>
      </c>
      <c r="N1283" t="s">
        <v>22573</v>
      </c>
      <c r="O1283" t="s">
        <v>22574</v>
      </c>
      <c r="P1283" t="s">
        <v>22575</v>
      </c>
      <c r="Q1283" t="s">
        <v>22679</v>
      </c>
      <c r="R1283" t="s">
        <v>22507</v>
      </c>
      <c r="S1283" t="s">
        <v>27805</v>
      </c>
      <c r="T1283" t="s">
        <v>27806</v>
      </c>
      <c r="U1283" t="s">
        <v>22438</v>
      </c>
      <c r="V1283" t="s">
        <v>27807</v>
      </c>
      <c r="Y1283" t="s">
        <v>22441</v>
      </c>
      <c r="Z1283" t="s">
        <v>22442</v>
      </c>
      <c r="AE1283" t="s">
        <v>90</v>
      </c>
    </row>
    <row r="1284" spans="1:31">
      <c r="A1284" t="s">
        <v>27719</v>
      </c>
      <c r="B1284" t="s">
        <v>27617</v>
      </c>
      <c r="C1284" t="s">
        <v>26837</v>
      </c>
      <c r="D1284" t="s">
        <v>112</v>
      </c>
      <c r="E1284" t="s">
        <v>26838</v>
      </c>
      <c r="F1284" t="s">
        <v>22428</v>
      </c>
      <c r="G1284" t="s">
        <v>27764</v>
      </c>
      <c r="H1284" t="s">
        <v>27765</v>
      </c>
      <c r="I1284" t="s">
        <v>27766</v>
      </c>
      <c r="J1284" t="s">
        <v>22570</v>
      </c>
      <c r="K1284" t="s">
        <v>27723</v>
      </c>
      <c r="L1284" t="s">
        <v>24428</v>
      </c>
      <c r="M1284" t="s">
        <v>22669</v>
      </c>
      <c r="R1284" t="s">
        <v>23530</v>
      </c>
      <c r="U1284" t="s">
        <v>22438</v>
      </c>
      <c r="W1284" t="s">
        <v>27767</v>
      </c>
      <c r="X1284" t="s">
        <v>22440</v>
      </c>
      <c r="Y1284" t="s">
        <v>22441</v>
      </c>
      <c r="Z1284" t="s">
        <v>22442</v>
      </c>
      <c r="AD1284" t="s">
        <v>22422</v>
      </c>
      <c r="AE1284" t="s">
        <v>22424</v>
      </c>
    </row>
    <row r="1285" spans="1:31">
      <c r="A1285" t="s">
        <v>27719</v>
      </c>
      <c r="B1285" t="s">
        <v>27617</v>
      </c>
      <c r="C1285" t="s">
        <v>26837</v>
      </c>
      <c r="D1285" t="s">
        <v>112</v>
      </c>
      <c r="E1285" t="s">
        <v>26838</v>
      </c>
      <c r="F1285" t="s">
        <v>22428</v>
      </c>
      <c r="G1285" t="s">
        <v>27768</v>
      </c>
      <c r="H1285" t="s">
        <v>27769</v>
      </c>
      <c r="I1285" t="s">
        <v>27770</v>
      </c>
      <c r="J1285" t="s">
        <v>22570</v>
      </c>
      <c r="K1285" t="s">
        <v>27723</v>
      </c>
      <c r="L1285" t="s">
        <v>24428</v>
      </c>
      <c r="M1285" t="s">
        <v>22669</v>
      </c>
      <c r="R1285" t="s">
        <v>23850</v>
      </c>
      <c r="S1285" t="s">
        <v>27771</v>
      </c>
      <c r="U1285" t="s">
        <v>22438</v>
      </c>
      <c r="V1285" t="s">
        <v>27772</v>
      </c>
      <c r="W1285" t="s">
        <v>27773</v>
      </c>
      <c r="X1285" t="s">
        <v>22440</v>
      </c>
      <c r="Y1285" t="s">
        <v>22441</v>
      </c>
      <c r="Z1285" t="s">
        <v>22442</v>
      </c>
      <c r="AD1285" t="s">
        <v>22422</v>
      </c>
      <c r="AE1285" t="s">
        <v>22424</v>
      </c>
    </row>
    <row r="1286" spans="1:31">
      <c r="A1286" t="s">
        <v>27719</v>
      </c>
      <c r="B1286" t="s">
        <v>27617</v>
      </c>
      <c r="C1286" t="s">
        <v>26854</v>
      </c>
      <c r="D1286" t="s">
        <v>112</v>
      </c>
      <c r="E1286" t="s">
        <v>26855</v>
      </c>
      <c r="F1286" t="s">
        <v>22428</v>
      </c>
      <c r="G1286" t="s">
        <v>27768</v>
      </c>
      <c r="H1286" t="s">
        <v>27769</v>
      </c>
      <c r="I1286" t="s">
        <v>27770</v>
      </c>
      <c r="J1286" t="s">
        <v>22570</v>
      </c>
      <c r="K1286" t="s">
        <v>27723</v>
      </c>
      <c r="L1286" t="s">
        <v>24428</v>
      </c>
      <c r="M1286" t="s">
        <v>22669</v>
      </c>
      <c r="N1286" t="s">
        <v>22573</v>
      </c>
      <c r="O1286" t="s">
        <v>22574</v>
      </c>
      <c r="P1286" t="s">
        <v>22575</v>
      </c>
      <c r="R1286" t="s">
        <v>22507</v>
      </c>
      <c r="S1286" t="s">
        <v>27774</v>
      </c>
      <c r="T1286" t="s">
        <v>27775</v>
      </c>
      <c r="U1286" t="s">
        <v>22438</v>
      </c>
      <c r="V1286" t="s">
        <v>27237</v>
      </c>
      <c r="W1286" t="s">
        <v>27776</v>
      </c>
      <c r="Y1286" t="s">
        <v>22441</v>
      </c>
      <c r="Z1286" t="s">
        <v>22442</v>
      </c>
      <c r="AD1286" t="s">
        <v>22422</v>
      </c>
      <c r="AE1286" t="s">
        <v>89</v>
      </c>
    </row>
    <row r="1287" spans="1:31">
      <c r="A1287" t="s">
        <v>27834</v>
      </c>
      <c r="B1287" t="s">
        <v>27617</v>
      </c>
      <c r="C1287" t="s">
        <v>26854</v>
      </c>
      <c r="D1287" t="s">
        <v>112</v>
      </c>
      <c r="E1287" t="s">
        <v>26855</v>
      </c>
      <c r="F1287" t="s">
        <v>22428</v>
      </c>
      <c r="G1287" t="s">
        <v>27835</v>
      </c>
      <c r="H1287" t="s">
        <v>27836</v>
      </c>
      <c r="I1287" t="s">
        <v>27837</v>
      </c>
      <c r="J1287" t="s">
        <v>22775</v>
      </c>
      <c r="L1287" t="s">
        <v>24428</v>
      </c>
      <c r="M1287" t="s">
        <v>22669</v>
      </c>
      <c r="N1287" t="s">
        <v>22730</v>
      </c>
      <c r="O1287" t="s">
        <v>26947</v>
      </c>
      <c r="P1287" t="s">
        <v>23542</v>
      </c>
      <c r="R1287" t="s">
        <v>22601</v>
      </c>
      <c r="S1287" t="s">
        <v>27838</v>
      </c>
      <c r="T1287" t="s">
        <v>27839</v>
      </c>
      <c r="U1287" t="s">
        <v>22438</v>
      </c>
      <c r="V1287" t="s">
        <v>27840</v>
      </c>
      <c r="X1287" t="s">
        <v>23475</v>
      </c>
      <c r="Y1287" t="s">
        <v>22441</v>
      </c>
      <c r="Z1287" t="s">
        <v>22442</v>
      </c>
      <c r="AD1287" t="s">
        <v>22422</v>
      </c>
      <c r="AE1287" t="s">
        <v>89</v>
      </c>
    </row>
    <row r="1288" spans="1:31">
      <c r="A1288" t="s">
        <v>27841</v>
      </c>
      <c r="B1288" t="s">
        <v>27617</v>
      </c>
      <c r="D1288" t="s">
        <v>110</v>
      </c>
      <c r="E1288" t="s">
        <v>27691</v>
      </c>
      <c r="F1288" t="s">
        <v>25884</v>
      </c>
      <c r="G1288" t="s">
        <v>27842</v>
      </c>
      <c r="H1288" t="s">
        <v>27843</v>
      </c>
      <c r="I1288" t="s">
        <v>27844</v>
      </c>
      <c r="J1288" t="s">
        <v>27845</v>
      </c>
      <c r="K1288" t="s">
        <v>27846</v>
      </c>
      <c r="L1288" t="s">
        <v>27847</v>
      </c>
      <c r="M1288" t="s">
        <v>27417</v>
      </c>
      <c r="N1288" t="s">
        <v>22730</v>
      </c>
      <c r="O1288" t="s">
        <v>26947</v>
      </c>
      <c r="P1288" t="s">
        <v>23542</v>
      </c>
      <c r="Q1288" t="s">
        <v>22679</v>
      </c>
      <c r="R1288" t="s">
        <v>22601</v>
      </c>
      <c r="S1288" t="s">
        <v>27848</v>
      </c>
      <c r="U1288" t="s">
        <v>22438</v>
      </c>
      <c r="V1288" t="s">
        <v>27849</v>
      </c>
      <c r="X1288" t="s">
        <v>23475</v>
      </c>
      <c r="Y1288" t="s">
        <v>22441</v>
      </c>
      <c r="Z1288" t="s">
        <v>22442</v>
      </c>
      <c r="AD1288" t="s">
        <v>22422</v>
      </c>
      <c r="AE1288" t="s">
        <v>89</v>
      </c>
    </row>
    <row r="1289" spans="1:31">
      <c r="A1289" t="s">
        <v>27850</v>
      </c>
      <c r="B1289" t="s">
        <v>27617</v>
      </c>
      <c r="D1289" t="s">
        <v>112</v>
      </c>
      <c r="E1289" t="s">
        <v>26855</v>
      </c>
      <c r="F1289" t="s">
        <v>22428</v>
      </c>
      <c r="G1289" t="s">
        <v>27857</v>
      </c>
      <c r="H1289" t="s">
        <v>27858</v>
      </c>
      <c r="I1289" t="s">
        <v>27859</v>
      </c>
      <c r="J1289" t="s">
        <v>27854</v>
      </c>
      <c r="K1289" t="s">
        <v>22609</v>
      </c>
      <c r="M1289" t="s">
        <v>22438</v>
      </c>
      <c r="N1289" t="s">
        <v>22438</v>
      </c>
      <c r="Q1289" t="s">
        <v>22679</v>
      </c>
      <c r="R1289" t="s">
        <v>26458</v>
      </c>
      <c r="U1289" t="s">
        <v>22438</v>
      </c>
      <c r="Y1289" t="s">
        <v>22441</v>
      </c>
      <c r="Z1289" t="s">
        <v>22442</v>
      </c>
      <c r="AD1289" t="s">
        <v>22422</v>
      </c>
      <c r="AE1289" t="s">
        <v>89</v>
      </c>
    </row>
    <row r="1290" spans="1:31">
      <c r="A1290" t="s">
        <v>27850</v>
      </c>
      <c r="B1290" t="s">
        <v>27617</v>
      </c>
      <c r="D1290" t="s">
        <v>112</v>
      </c>
      <c r="E1290" t="s">
        <v>26855</v>
      </c>
      <c r="F1290" t="s">
        <v>22428</v>
      </c>
      <c r="G1290" t="s">
        <v>27851</v>
      </c>
      <c r="H1290" t="s">
        <v>27852</v>
      </c>
      <c r="I1290" t="s">
        <v>27853</v>
      </c>
      <c r="J1290" t="s">
        <v>27854</v>
      </c>
      <c r="K1290" t="s">
        <v>22609</v>
      </c>
      <c r="L1290" t="s">
        <v>27708</v>
      </c>
      <c r="M1290" t="s">
        <v>22438</v>
      </c>
      <c r="N1290" t="s">
        <v>22438</v>
      </c>
      <c r="Q1290" t="s">
        <v>22679</v>
      </c>
      <c r="R1290" t="s">
        <v>27855</v>
      </c>
      <c r="S1290" t="s">
        <v>27856</v>
      </c>
      <c r="U1290" t="s">
        <v>22438</v>
      </c>
      <c r="Y1290" t="s">
        <v>22441</v>
      </c>
      <c r="Z1290" t="s">
        <v>22442</v>
      </c>
      <c r="AD1290" t="s">
        <v>22422</v>
      </c>
      <c r="AE1290" t="s">
        <v>89</v>
      </c>
    </row>
    <row r="1291" spans="1:31">
      <c r="A1291" t="s">
        <v>27860</v>
      </c>
      <c r="C1291" t="s">
        <v>23909</v>
      </c>
      <c r="D1291" t="s">
        <v>23910</v>
      </c>
      <c r="E1291" t="s">
        <v>23910</v>
      </c>
      <c r="F1291" t="s">
        <v>22428</v>
      </c>
      <c r="G1291" t="s">
        <v>27872</v>
      </c>
      <c r="H1291" t="s">
        <v>27873</v>
      </c>
      <c r="I1291" t="s">
        <v>27874</v>
      </c>
      <c r="J1291" t="s">
        <v>22526</v>
      </c>
      <c r="L1291" t="s">
        <v>22584</v>
      </c>
      <c r="M1291" t="s">
        <v>22637</v>
      </c>
      <c r="N1291" t="s">
        <v>25387</v>
      </c>
      <c r="O1291" t="s">
        <v>22824</v>
      </c>
      <c r="P1291" t="s">
        <v>23049</v>
      </c>
      <c r="Q1291" t="s">
        <v>27875</v>
      </c>
      <c r="R1291" t="s">
        <v>22507</v>
      </c>
      <c r="S1291" t="s">
        <v>27876</v>
      </c>
      <c r="T1291" t="s">
        <v>27877</v>
      </c>
      <c r="U1291" t="s">
        <v>22438</v>
      </c>
      <c r="V1291" t="s">
        <v>25672</v>
      </c>
      <c r="W1291" t="s">
        <v>27878</v>
      </c>
      <c r="X1291" t="s">
        <v>22440</v>
      </c>
      <c r="Y1291" t="s">
        <v>22441</v>
      </c>
      <c r="Z1291" t="s">
        <v>22442</v>
      </c>
      <c r="AD1291" t="s">
        <v>22422</v>
      </c>
      <c r="AE1291" t="s">
        <v>89</v>
      </c>
    </row>
    <row r="1292" spans="1:31">
      <c r="A1292" t="s">
        <v>27860</v>
      </c>
      <c r="D1292" t="s">
        <v>27777</v>
      </c>
      <c r="E1292" t="s">
        <v>27777</v>
      </c>
      <c r="F1292" t="s">
        <v>22428</v>
      </c>
      <c r="G1292" t="s">
        <v>27867</v>
      </c>
      <c r="H1292" t="s">
        <v>27868</v>
      </c>
      <c r="I1292" t="s">
        <v>27869</v>
      </c>
      <c r="J1292" t="s">
        <v>22432</v>
      </c>
      <c r="M1292" t="s">
        <v>22845</v>
      </c>
      <c r="R1292" t="s">
        <v>23850</v>
      </c>
      <c r="S1292" t="s">
        <v>27870</v>
      </c>
      <c r="T1292" t="s">
        <v>27865</v>
      </c>
      <c r="U1292" t="s">
        <v>22438</v>
      </c>
      <c r="W1292" t="s">
        <v>27871</v>
      </c>
      <c r="X1292" t="s">
        <v>22440</v>
      </c>
      <c r="Y1292" t="s">
        <v>22441</v>
      </c>
      <c r="Z1292" t="s">
        <v>22442</v>
      </c>
      <c r="AD1292" t="s">
        <v>22422</v>
      </c>
      <c r="AE1292" t="s">
        <v>22424</v>
      </c>
    </row>
    <row r="1293" spans="1:31">
      <c r="A1293" t="s">
        <v>27860</v>
      </c>
      <c r="D1293" t="s">
        <v>27777</v>
      </c>
      <c r="E1293" t="s">
        <v>27777</v>
      </c>
      <c r="F1293" t="s">
        <v>22428</v>
      </c>
      <c r="G1293" t="s">
        <v>27861</v>
      </c>
      <c r="H1293" t="s">
        <v>27862</v>
      </c>
      <c r="I1293" t="s">
        <v>27863</v>
      </c>
      <c r="J1293" t="s">
        <v>22954</v>
      </c>
      <c r="M1293" t="s">
        <v>22845</v>
      </c>
      <c r="R1293" t="s">
        <v>23850</v>
      </c>
      <c r="S1293" t="s">
        <v>27864</v>
      </c>
      <c r="T1293" t="s">
        <v>27865</v>
      </c>
      <c r="U1293" t="s">
        <v>22438</v>
      </c>
      <c r="W1293" t="s">
        <v>27866</v>
      </c>
      <c r="X1293" t="s">
        <v>22440</v>
      </c>
      <c r="Y1293" t="s">
        <v>22441</v>
      </c>
      <c r="Z1293" t="s">
        <v>22442</v>
      </c>
      <c r="AD1293" t="s">
        <v>22422</v>
      </c>
      <c r="AE1293" t="s">
        <v>22424</v>
      </c>
    </row>
    <row r="1294" spans="1:31">
      <c r="A1294" t="s">
        <v>27879</v>
      </c>
      <c r="B1294" t="s">
        <v>27617</v>
      </c>
      <c r="D1294" t="s">
        <v>27880</v>
      </c>
      <c r="E1294" t="s">
        <v>27881</v>
      </c>
      <c r="F1294" t="s">
        <v>25884</v>
      </c>
      <c r="G1294" t="s">
        <v>27882</v>
      </c>
      <c r="H1294" t="s">
        <v>27883</v>
      </c>
      <c r="I1294" t="s">
        <v>27884</v>
      </c>
      <c r="J1294" t="s">
        <v>22501</v>
      </c>
      <c r="K1294" t="s">
        <v>27885</v>
      </c>
      <c r="L1294" t="s">
        <v>27361</v>
      </c>
      <c r="M1294" t="s">
        <v>22637</v>
      </c>
      <c r="N1294" t="s">
        <v>22504</v>
      </c>
      <c r="O1294" t="s">
        <v>22689</v>
      </c>
      <c r="P1294" t="s">
        <v>22611</v>
      </c>
      <c r="R1294" t="s">
        <v>22601</v>
      </c>
      <c r="S1294" t="s">
        <v>27886</v>
      </c>
      <c r="U1294" t="s">
        <v>22438</v>
      </c>
      <c r="V1294" t="s">
        <v>27887</v>
      </c>
      <c r="X1294" t="s">
        <v>22605</v>
      </c>
      <c r="Y1294" t="s">
        <v>22441</v>
      </c>
      <c r="Z1294" t="s">
        <v>22442</v>
      </c>
      <c r="AD1294" t="s">
        <v>22422</v>
      </c>
      <c r="AE1294" t="s">
        <v>89</v>
      </c>
    </row>
    <row r="1295" spans="1:31">
      <c r="A1295" t="s">
        <v>27879</v>
      </c>
      <c r="B1295" t="s">
        <v>27617</v>
      </c>
      <c r="D1295" t="s">
        <v>110</v>
      </c>
      <c r="E1295" t="s">
        <v>27691</v>
      </c>
      <c r="F1295" t="s">
        <v>25884</v>
      </c>
      <c r="G1295" t="s">
        <v>27888</v>
      </c>
      <c r="H1295" t="s">
        <v>27889</v>
      </c>
      <c r="I1295" t="s">
        <v>27890</v>
      </c>
      <c r="J1295" t="s">
        <v>22501</v>
      </c>
      <c r="K1295" t="s">
        <v>27885</v>
      </c>
      <c r="L1295" t="s">
        <v>27361</v>
      </c>
      <c r="M1295" t="s">
        <v>22637</v>
      </c>
      <c r="N1295" t="s">
        <v>22504</v>
      </c>
      <c r="O1295" t="s">
        <v>22689</v>
      </c>
      <c r="P1295" t="s">
        <v>22611</v>
      </c>
      <c r="Q1295" t="s">
        <v>22679</v>
      </c>
      <c r="R1295" t="s">
        <v>22601</v>
      </c>
      <c r="S1295" t="s">
        <v>27893</v>
      </c>
      <c r="U1295" t="s">
        <v>22438</v>
      </c>
      <c r="V1295" t="s">
        <v>27894</v>
      </c>
      <c r="X1295" t="s">
        <v>23475</v>
      </c>
      <c r="Y1295" t="s">
        <v>22441</v>
      </c>
      <c r="Z1295" t="s">
        <v>22442</v>
      </c>
      <c r="AA1295" t="s">
        <v>27892</v>
      </c>
      <c r="AD1295" t="s">
        <v>22422</v>
      </c>
      <c r="AE1295" t="s">
        <v>89</v>
      </c>
    </row>
    <row r="1296" spans="1:31">
      <c r="A1296" t="s">
        <v>27879</v>
      </c>
      <c r="B1296" t="s">
        <v>27617</v>
      </c>
      <c r="D1296" t="s">
        <v>110</v>
      </c>
      <c r="E1296" t="s">
        <v>27691</v>
      </c>
      <c r="F1296" t="s">
        <v>25884</v>
      </c>
      <c r="G1296" t="s">
        <v>27888</v>
      </c>
      <c r="H1296" t="s">
        <v>27889</v>
      </c>
      <c r="I1296" t="s">
        <v>27890</v>
      </c>
      <c r="J1296" t="s">
        <v>22501</v>
      </c>
      <c r="K1296" t="s">
        <v>27885</v>
      </c>
      <c r="L1296" t="s">
        <v>27361</v>
      </c>
      <c r="M1296" t="s">
        <v>22637</v>
      </c>
      <c r="N1296" t="s">
        <v>22504</v>
      </c>
      <c r="O1296" t="s">
        <v>22689</v>
      </c>
      <c r="P1296" t="s">
        <v>22611</v>
      </c>
      <c r="Q1296" t="s">
        <v>22679</v>
      </c>
      <c r="R1296" t="s">
        <v>22690</v>
      </c>
      <c r="S1296" t="s">
        <v>27891</v>
      </c>
      <c r="U1296" t="s">
        <v>22438</v>
      </c>
      <c r="V1296" t="s">
        <v>23722</v>
      </c>
      <c r="Y1296" t="s">
        <v>22441</v>
      </c>
      <c r="Z1296" t="s">
        <v>22442</v>
      </c>
      <c r="AA1296" t="s">
        <v>27892</v>
      </c>
      <c r="AC1296" t="s">
        <v>22762</v>
      </c>
      <c r="AE1296" t="s">
        <v>90</v>
      </c>
    </row>
    <row r="1297" spans="1:31">
      <c r="A1297" t="s">
        <v>27879</v>
      </c>
      <c r="B1297" t="s">
        <v>27617</v>
      </c>
      <c r="D1297" t="s">
        <v>27964</v>
      </c>
      <c r="E1297" t="s">
        <v>27965</v>
      </c>
      <c r="F1297" t="s">
        <v>25884</v>
      </c>
      <c r="G1297" t="s">
        <v>27966</v>
      </c>
      <c r="H1297" t="s">
        <v>27967</v>
      </c>
      <c r="I1297" t="s">
        <v>27968</v>
      </c>
      <c r="J1297" t="s">
        <v>22501</v>
      </c>
      <c r="K1297" t="s">
        <v>27885</v>
      </c>
      <c r="L1297" t="s">
        <v>22571</v>
      </c>
      <c r="M1297" t="s">
        <v>22637</v>
      </c>
      <c r="N1297" t="s">
        <v>22504</v>
      </c>
      <c r="O1297" t="s">
        <v>27389</v>
      </c>
      <c r="P1297" t="s">
        <v>22611</v>
      </c>
      <c r="Q1297" t="s">
        <v>22679</v>
      </c>
      <c r="R1297" t="s">
        <v>22601</v>
      </c>
      <c r="S1297" t="s">
        <v>27969</v>
      </c>
      <c r="U1297" t="s">
        <v>22438</v>
      </c>
      <c r="V1297" t="s">
        <v>27970</v>
      </c>
      <c r="X1297" t="s">
        <v>23475</v>
      </c>
      <c r="Y1297" t="s">
        <v>22441</v>
      </c>
      <c r="Z1297" t="s">
        <v>22442</v>
      </c>
      <c r="AD1297" t="s">
        <v>22422</v>
      </c>
      <c r="AE1297" t="s">
        <v>89</v>
      </c>
    </row>
    <row r="1298" spans="1:31">
      <c r="A1298" t="s">
        <v>27879</v>
      </c>
      <c r="B1298" t="s">
        <v>27617</v>
      </c>
      <c r="D1298" t="s">
        <v>23925</v>
      </c>
      <c r="E1298" t="s">
        <v>23925</v>
      </c>
      <c r="F1298" t="s">
        <v>22428</v>
      </c>
      <c r="G1298" t="s">
        <v>27908</v>
      </c>
      <c r="H1298" t="s">
        <v>27909</v>
      </c>
      <c r="I1298" t="s">
        <v>27910</v>
      </c>
      <c r="J1298" t="s">
        <v>22501</v>
      </c>
      <c r="K1298" t="s">
        <v>27885</v>
      </c>
      <c r="L1298" t="s">
        <v>22433</v>
      </c>
      <c r="M1298" t="s">
        <v>22637</v>
      </c>
      <c r="N1298" t="s">
        <v>25387</v>
      </c>
      <c r="O1298" t="s">
        <v>22824</v>
      </c>
      <c r="P1298" t="s">
        <v>23049</v>
      </c>
      <c r="Q1298" t="s">
        <v>22659</v>
      </c>
      <c r="R1298" t="s">
        <v>22507</v>
      </c>
      <c r="S1298" t="s">
        <v>27911</v>
      </c>
      <c r="T1298" t="s">
        <v>27912</v>
      </c>
      <c r="U1298" t="s">
        <v>22438</v>
      </c>
      <c r="V1298" t="s">
        <v>24572</v>
      </c>
      <c r="X1298" t="s">
        <v>22440</v>
      </c>
      <c r="Y1298" t="s">
        <v>22441</v>
      </c>
      <c r="Z1298" t="s">
        <v>22442</v>
      </c>
      <c r="AD1298" t="s">
        <v>22422</v>
      </c>
      <c r="AE1298" t="s">
        <v>89</v>
      </c>
    </row>
    <row r="1299" spans="1:31">
      <c r="A1299" t="s">
        <v>27879</v>
      </c>
      <c r="B1299" t="s">
        <v>27617</v>
      </c>
      <c r="D1299" t="s">
        <v>23917</v>
      </c>
      <c r="E1299" t="s">
        <v>23917</v>
      </c>
      <c r="F1299" t="s">
        <v>22428</v>
      </c>
      <c r="G1299" t="s">
        <v>27913</v>
      </c>
      <c r="H1299" t="s">
        <v>27914</v>
      </c>
      <c r="I1299" t="s">
        <v>27915</v>
      </c>
      <c r="J1299" t="s">
        <v>22501</v>
      </c>
      <c r="K1299" t="s">
        <v>27885</v>
      </c>
      <c r="L1299" t="s">
        <v>22433</v>
      </c>
      <c r="M1299" t="s">
        <v>22637</v>
      </c>
      <c r="N1299" t="s">
        <v>25387</v>
      </c>
      <c r="O1299" t="s">
        <v>22824</v>
      </c>
      <c r="P1299" t="s">
        <v>23049</v>
      </c>
      <c r="Q1299" t="s">
        <v>22659</v>
      </c>
      <c r="R1299" t="s">
        <v>22507</v>
      </c>
      <c r="S1299" t="s">
        <v>27916</v>
      </c>
      <c r="T1299" t="s">
        <v>27917</v>
      </c>
      <c r="U1299" t="s">
        <v>22438</v>
      </c>
      <c r="V1299" t="s">
        <v>24572</v>
      </c>
      <c r="X1299" t="s">
        <v>22440</v>
      </c>
      <c r="Y1299" t="s">
        <v>22441</v>
      </c>
      <c r="Z1299" t="s">
        <v>22442</v>
      </c>
      <c r="AD1299" t="s">
        <v>22422</v>
      </c>
      <c r="AE1299" t="s">
        <v>89</v>
      </c>
    </row>
    <row r="1300" spans="1:31">
      <c r="A1300" t="s">
        <v>27879</v>
      </c>
      <c r="B1300" t="s">
        <v>27617</v>
      </c>
      <c r="D1300" t="s">
        <v>27618</v>
      </c>
      <c r="E1300" t="s">
        <v>27618</v>
      </c>
      <c r="F1300" t="s">
        <v>22428</v>
      </c>
      <c r="G1300" t="s">
        <v>27903</v>
      </c>
      <c r="H1300" t="s">
        <v>27904</v>
      </c>
      <c r="I1300" t="s">
        <v>27905</v>
      </c>
      <c r="J1300" t="s">
        <v>22501</v>
      </c>
      <c r="K1300" t="s">
        <v>27885</v>
      </c>
      <c r="L1300" t="s">
        <v>23013</v>
      </c>
      <c r="M1300" t="s">
        <v>22637</v>
      </c>
      <c r="N1300">
        <v>400154</v>
      </c>
      <c r="R1300" t="s">
        <v>22475</v>
      </c>
      <c r="S1300" t="s">
        <v>27906</v>
      </c>
      <c r="U1300" t="s">
        <v>22438</v>
      </c>
      <c r="V1300" t="s">
        <v>27907</v>
      </c>
      <c r="X1300" t="s">
        <v>22440</v>
      </c>
      <c r="Y1300" t="s">
        <v>22441</v>
      </c>
      <c r="Z1300" t="s">
        <v>22442</v>
      </c>
      <c r="AD1300" t="s">
        <v>22422</v>
      </c>
      <c r="AE1300" t="s">
        <v>22424</v>
      </c>
    </row>
    <row r="1301" spans="1:31">
      <c r="A1301" t="s">
        <v>27879</v>
      </c>
      <c r="B1301" t="s">
        <v>27617</v>
      </c>
      <c r="D1301" t="s">
        <v>27618</v>
      </c>
      <c r="E1301" t="s">
        <v>27618</v>
      </c>
      <c r="F1301" t="s">
        <v>22428</v>
      </c>
      <c r="G1301" t="s">
        <v>27918</v>
      </c>
      <c r="H1301" t="s">
        <v>27919</v>
      </c>
      <c r="I1301" t="s">
        <v>27920</v>
      </c>
      <c r="J1301" t="s">
        <v>22501</v>
      </c>
      <c r="K1301" t="s">
        <v>27885</v>
      </c>
      <c r="L1301" t="s">
        <v>22433</v>
      </c>
      <c r="M1301" t="s">
        <v>22637</v>
      </c>
      <c r="N1301">
        <v>400154</v>
      </c>
      <c r="R1301" t="s">
        <v>22475</v>
      </c>
      <c r="S1301" t="s">
        <v>27921</v>
      </c>
      <c r="U1301" t="s">
        <v>22438</v>
      </c>
      <c r="V1301" t="s">
        <v>27743</v>
      </c>
      <c r="X1301" t="s">
        <v>22440</v>
      </c>
      <c r="Y1301" t="s">
        <v>22441</v>
      </c>
      <c r="Z1301" t="s">
        <v>22442</v>
      </c>
      <c r="AD1301" t="s">
        <v>22422</v>
      </c>
      <c r="AE1301" t="s">
        <v>22424</v>
      </c>
    </row>
    <row r="1302" spans="1:31">
      <c r="A1302" t="s">
        <v>27879</v>
      </c>
      <c r="B1302" t="s">
        <v>27617</v>
      </c>
      <c r="D1302" t="s">
        <v>27777</v>
      </c>
      <c r="E1302" t="s">
        <v>27777</v>
      </c>
      <c r="F1302" t="s">
        <v>22428</v>
      </c>
      <c r="G1302" t="s">
        <v>27922</v>
      </c>
      <c r="H1302" t="s">
        <v>27923</v>
      </c>
      <c r="I1302" t="s">
        <v>27924</v>
      </c>
      <c r="J1302" t="s">
        <v>22501</v>
      </c>
      <c r="K1302" t="s">
        <v>27885</v>
      </c>
      <c r="L1302" t="s">
        <v>22433</v>
      </c>
      <c r="M1302" t="s">
        <v>22637</v>
      </c>
      <c r="N1302">
        <v>8290</v>
      </c>
      <c r="R1302" t="s">
        <v>22457</v>
      </c>
      <c r="S1302" t="s">
        <v>27925</v>
      </c>
      <c r="U1302" t="s">
        <v>22438</v>
      </c>
      <c r="V1302" t="s">
        <v>27606</v>
      </c>
      <c r="W1302" t="s">
        <v>27601</v>
      </c>
      <c r="X1302" t="s">
        <v>22440</v>
      </c>
      <c r="Y1302" t="s">
        <v>22441</v>
      </c>
      <c r="Z1302" t="s">
        <v>22442</v>
      </c>
      <c r="AD1302" t="s">
        <v>22422</v>
      </c>
      <c r="AE1302" t="s">
        <v>22424</v>
      </c>
    </row>
    <row r="1303" spans="1:31">
      <c r="A1303" t="s">
        <v>27879</v>
      </c>
      <c r="B1303" t="s">
        <v>27617</v>
      </c>
      <c r="D1303" t="s">
        <v>27777</v>
      </c>
      <c r="E1303" t="s">
        <v>27777</v>
      </c>
      <c r="F1303" t="s">
        <v>22428</v>
      </c>
      <c r="G1303" t="s">
        <v>27922</v>
      </c>
      <c r="H1303" t="s">
        <v>27923</v>
      </c>
      <c r="I1303" t="s">
        <v>27924</v>
      </c>
      <c r="J1303" t="s">
        <v>22501</v>
      </c>
      <c r="K1303" t="s">
        <v>27885</v>
      </c>
      <c r="L1303" t="s">
        <v>22433</v>
      </c>
      <c r="M1303" t="s">
        <v>22637</v>
      </c>
      <c r="N1303" t="s">
        <v>22670</v>
      </c>
      <c r="R1303" t="s">
        <v>22507</v>
      </c>
      <c r="S1303" t="s">
        <v>27926</v>
      </c>
      <c r="T1303" t="s">
        <v>27927</v>
      </c>
      <c r="U1303" t="s">
        <v>22438</v>
      </c>
      <c r="V1303" t="s">
        <v>27928</v>
      </c>
      <c r="X1303" t="s">
        <v>22440</v>
      </c>
      <c r="Y1303" t="s">
        <v>22441</v>
      </c>
      <c r="Z1303" t="s">
        <v>22442</v>
      </c>
      <c r="AD1303" t="s">
        <v>22422</v>
      </c>
      <c r="AE1303" t="s">
        <v>89</v>
      </c>
    </row>
    <row r="1304" spans="1:31">
      <c r="A1304" t="s">
        <v>27879</v>
      </c>
      <c r="B1304" t="s">
        <v>27617</v>
      </c>
      <c r="D1304" t="s">
        <v>27777</v>
      </c>
      <c r="E1304" t="s">
        <v>27777</v>
      </c>
      <c r="F1304" t="s">
        <v>22428</v>
      </c>
      <c r="G1304" t="s">
        <v>27929</v>
      </c>
      <c r="H1304" t="s">
        <v>27930</v>
      </c>
      <c r="I1304" t="s">
        <v>27931</v>
      </c>
      <c r="J1304" t="s">
        <v>22501</v>
      </c>
      <c r="K1304" t="s">
        <v>27885</v>
      </c>
      <c r="L1304" t="s">
        <v>22433</v>
      </c>
      <c r="R1304" t="s">
        <v>22507</v>
      </c>
      <c r="U1304" t="s">
        <v>22438</v>
      </c>
      <c r="X1304" t="s">
        <v>22440</v>
      </c>
      <c r="Y1304" t="s">
        <v>22441</v>
      </c>
      <c r="Z1304" t="s">
        <v>22442</v>
      </c>
      <c r="AD1304" t="s">
        <v>22422</v>
      </c>
      <c r="AE1304" t="s">
        <v>89</v>
      </c>
    </row>
    <row r="1305" spans="1:31">
      <c r="A1305" t="s">
        <v>27879</v>
      </c>
      <c r="B1305" t="s">
        <v>27617</v>
      </c>
      <c r="C1305" t="s">
        <v>27932</v>
      </c>
      <c r="D1305" t="s">
        <v>112</v>
      </c>
      <c r="E1305" t="s">
        <v>27933</v>
      </c>
      <c r="F1305" t="s">
        <v>22428</v>
      </c>
      <c r="G1305" t="s">
        <v>27934</v>
      </c>
      <c r="H1305" t="s">
        <v>27935</v>
      </c>
      <c r="I1305" t="s">
        <v>27936</v>
      </c>
      <c r="J1305" t="s">
        <v>22501</v>
      </c>
      <c r="K1305" t="s">
        <v>27885</v>
      </c>
      <c r="L1305" t="s">
        <v>24428</v>
      </c>
      <c r="M1305" t="s">
        <v>22637</v>
      </c>
      <c r="N1305" t="s">
        <v>22670</v>
      </c>
      <c r="P1305" t="s">
        <v>22575</v>
      </c>
      <c r="Q1305" t="s">
        <v>22825</v>
      </c>
      <c r="R1305" t="s">
        <v>22507</v>
      </c>
      <c r="S1305" t="s">
        <v>27937</v>
      </c>
      <c r="T1305" t="s">
        <v>27938</v>
      </c>
      <c r="U1305" t="s">
        <v>22438</v>
      </c>
      <c r="V1305" t="s">
        <v>27939</v>
      </c>
      <c r="X1305" t="s">
        <v>22440</v>
      </c>
      <c r="Y1305" t="s">
        <v>22441</v>
      </c>
      <c r="Z1305" t="s">
        <v>22442</v>
      </c>
      <c r="AD1305" t="s">
        <v>22422</v>
      </c>
      <c r="AE1305" t="s">
        <v>89</v>
      </c>
    </row>
    <row r="1306" spans="1:31">
      <c r="A1306" t="s">
        <v>27879</v>
      </c>
      <c r="B1306" t="s">
        <v>27617</v>
      </c>
      <c r="C1306" t="s">
        <v>27940</v>
      </c>
      <c r="D1306" t="s">
        <v>112</v>
      </c>
      <c r="E1306" t="s">
        <v>27941</v>
      </c>
      <c r="F1306" t="s">
        <v>22428</v>
      </c>
      <c r="G1306" t="s">
        <v>27942</v>
      </c>
      <c r="H1306" t="s">
        <v>27943</v>
      </c>
      <c r="I1306" t="s">
        <v>27944</v>
      </c>
      <c r="J1306" t="s">
        <v>22501</v>
      </c>
      <c r="K1306" t="s">
        <v>27885</v>
      </c>
      <c r="L1306" t="s">
        <v>24428</v>
      </c>
      <c r="M1306" t="s">
        <v>22637</v>
      </c>
      <c r="N1306" t="s">
        <v>22670</v>
      </c>
      <c r="P1306" t="s">
        <v>22575</v>
      </c>
      <c r="Q1306" t="s">
        <v>22825</v>
      </c>
      <c r="R1306" t="s">
        <v>22507</v>
      </c>
      <c r="S1306" t="s">
        <v>27945</v>
      </c>
      <c r="T1306" t="s">
        <v>27946</v>
      </c>
      <c r="U1306" t="s">
        <v>22438</v>
      </c>
      <c r="V1306" t="s">
        <v>27947</v>
      </c>
      <c r="X1306" t="s">
        <v>22440</v>
      </c>
      <c r="Y1306" t="s">
        <v>22441</v>
      </c>
      <c r="Z1306" t="s">
        <v>22442</v>
      </c>
      <c r="AD1306" t="s">
        <v>22422</v>
      </c>
      <c r="AE1306" t="s">
        <v>89</v>
      </c>
    </row>
    <row r="1307" spans="1:31">
      <c r="A1307" t="s">
        <v>27879</v>
      </c>
      <c r="B1307" t="s">
        <v>27617</v>
      </c>
      <c r="C1307" t="s">
        <v>26854</v>
      </c>
      <c r="D1307" t="s">
        <v>112</v>
      </c>
      <c r="E1307" t="s">
        <v>26855</v>
      </c>
      <c r="F1307" t="s">
        <v>22428</v>
      </c>
      <c r="G1307" t="s">
        <v>27948</v>
      </c>
      <c r="H1307" t="s">
        <v>27949</v>
      </c>
      <c r="I1307" t="s">
        <v>27950</v>
      </c>
      <c r="J1307" t="s">
        <v>22501</v>
      </c>
      <c r="K1307" t="s">
        <v>27885</v>
      </c>
      <c r="L1307" t="s">
        <v>24428</v>
      </c>
      <c r="M1307" t="s">
        <v>22637</v>
      </c>
      <c r="N1307" t="s">
        <v>22504</v>
      </c>
      <c r="O1307" t="s">
        <v>22505</v>
      </c>
      <c r="P1307" t="s">
        <v>27951</v>
      </c>
      <c r="Q1307" t="s">
        <v>22825</v>
      </c>
      <c r="R1307" t="s">
        <v>22507</v>
      </c>
      <c r="S1307" t="s">
        <v>27952</v>
      </c>
      <c r="T1307" t="s">
        <v>27953</v>
      </c>
      <c r="U1307" t="s">
        <v>22438</v>
      </c>
      <c r="V1307" t="s">
        <v>27954</v>
      </c>
      <c r="X1307" t="s">
        <v>22440</v>
      </c>
      <c r="Y1307" t="s">
        <v>22441</v>
      </c>
      <c r="Z1307" t="s">
        <v>22442</v>
      </c>
      <c r="AD1307" t="s">
        <v>22422</v>
      </c>
      <c r="AE1307" t="s">
        <v>89</v>
      </c>
    </row>
    <row r="1308" spans="1:31">
      <c r="A1308" t="s">
        <v>27879</v>
      </c>
      <c r="B1308" t="s">
        <v>27617</v>
      </c>
      <c r="C1308" t="s">
        <v>26854</v>
      </c>
      <c r="D1308" t="s">
        <v>112</v>
      </c>
      <c r="E1308" t="s">
        <v>26855</v>
      </c>
      <c r="F1308" t="s">
        <v>22428</v>
      </c>
      <c r="G1308" t="s">
        <v>27955</v>
      </c>
      <c r="H1308" t="s">
        <v>27956</v>
      </c>
      <c r="I1308" t="s">
        <v>27957</v>
      </c>
      <c r="J1308" t="s">
        <v>22501</v>
      </c>
      <c r="K1308" t="s">
        <v>27885</v>
      </c>
      <c r="L1308" t="s">
        <v>24428</v>
      </c>
      <c r="M1308" t="s">
        <v>22637</v>
      </c>
      <c r="N1308" t="s">
        <v>22504</v>
      </c>
      <c r="O1308" t="s">
        <v>27219</v>
      </c>
      <c r="P1308" t="s">
        <v>22586</v>
      </c>
      <c r="Q1308" t="s">
        <v>22659</v>
      </c>
      <c r="R1308" t="s">
        <v>27958</v>
      </c>
      <c r="S1308" t="s">
        <v>27959</v>
      </c>
      <c r="U1308" t="s">
        <v>22438</v>
      </c>
      <c r="V1308" t="s">
        <v>27960</v>
      </c>
      <c r="X1308" t="s">
        <v>23475</v>
      </c>
      <c r="Y1308" t="s">
        <v>22441</v>
      </c>
      <c r="Z1308" t="s">
        <v>22442</v>
      </c>
      <c r="AD1308" t="s">
        <v>22422</v>
      </c>
      <c r="AE1308" t="s">
        <v>89</v>
      </c>
    </row>
    <row r="1309" spans="1:31">
      <c r="A1309" t="s">
        <v>27879</v>
      </c>
      <c r="B1309" t="s">
        <v>27617</v>
      </c>
      <c r="C1309" t="s">
        <v>26854</v>
      </c>
      <c r="D1309" t="s">
        <v>112</v>
      </c>
      <c r="E1309" t="s">
        <v>26855</v>
      </c>
      <c r="F1309" t="s">
        <v>22428</v>
      </c>
      <c r="G1309" t="s">
        <v>27955</v>
      </c>
      <c r="H1309" t="s">
        <v>27956</v>
      </c>
      <c r="I1309" t="s">
        <v>27957</v>
      </c>
      <c r="J1309" t="s">
        <v>22501</v>
      </c>
      <c r="K1309" t="s">
        <v>27885</v>
      </c>
      <c r="L1309" t="s">
        <v>24428</v>
      </c>
      <c r="M1309" t="s">
        <v>22637</v>
      </c>
      <c r="N1309" t="s">
        <v>25997</v>
      </c>
      <c r="O1309" t="s">
        <v>27961</v>
      </c>
      <c r="P1309" t="s">
        <v>22586</v>
      </c>
      <c r="Q1309" t="s">
        <v>22659</v>
      </c>
      <c r="R1309" t="s">
        <v>27958</v>
      </c>
      <c r="S1309" t="s">
        <v>27962</v>
      </c>
      <c r="U1309" t="s">
        <v>22438</v>
      </c>
      <c r="V1309" t="s">
        <v>27960</v>
      </c>
      <c r="X1309" t="s">
        <v>23475</v>
      </c>
      <c r="Y1309" t="s">
        <v>22441</v>
      </c>
      <c r="Z1309" t="s">
        <v>22442</v>
      </c>
      <c r="AD1309" t="s">
        <v>22422</v>
      </c>
      <c r="AE1309" t="s">
        <v>89</v>
      </c>
    </row>
    <row r="1310" spans="1:31">
      <c r="A1310" t="s">
        <v>27879</v>
      </c>
      <c r="B1310" t="s">
        <v>27617</v>
      </c>
      <c r="C1310" t="s">
        <v>26854</v>
      </c>
      <c r="D1310" t="s">
        <v>112</v>
      </c>
      <c r="E1310" t="s">
        <v>26855</v>
      </c>
      <c r="F1310" t="s">
        <v>22428</v>
      </c>
      <c r="G1310" t="s">
        <v>27895</v>
      </c>
      <c r="H1310" t="s">
        <v>27896</v>
      </c>
      <c r="I1310" t="s">
        <v>27897</v>
      </c>
      <c r="J1310" t="s">
        <v>22501</v>
      </c>
      <c r="K1310" t="s">
        <v>27885</v>
      </c>
      <c r="L1310" t="s">
        <v>24428</v>
      </c>
      <c r="M1310" t="s">
        <v>22637</v>
      </c>
      <c r="N1310" t="s">
        <v>22504</v>
      </c>
      <c r="O1310" t="s">
        <v>27238</v>
      </c>
      <c r="P1310" t="s">
        <v>22575</v>
      </c>
      <c r="Q1310" t="s">
        <v>22659</v>
      </c>
      <c r="R1310" t="s">
        <v>26187</v>
      </c>
      <c r="S1310" t="s">
        <v>27963</v>
      </c>
      <c r="T1310" t="s">
        <v>27900</v>
      </c>
      <c r="U1310" t="s">
        <v>22438</v>
      </c>
      <c r="V1310" t="s">
        <v>27241</v>
      </c>
      <c r="X1310" t="s">
        <v>23475</v>
      </c>
      <c r="Y1310" t="s">
        <v>22441</v>
      </c>
      <c r="Z1310" t="s">
        <v>22442</v>
      </c>
      <c r="AB1310" t="s">
        <v>27902</v>
      </c>
      <c r="AD1310" t="s">
        <v>22422</v>
      </c>
      <c r="AE1310" t="s">
        <v>89</v>
      </c>
    </row>
    <row r="1311" spans="1:31">
      <c r="A1311" t="s">
        <v>27879</v>
      </c>
      <c r="B1311" t="s">
        <v>27617</v>
      </c>
      <c r="C1311" t="s">
        <v>26854</v>
      </c>
      <c r="D1311" t="s">
        <v>112</v>
      </c>
      <c r="E1311" t="s">
        <v>26855</v>
      </c>
      <c r="F1311" t="s">
        <v>22428</v>
      </c>
      <c r="G1311" t="s">
        <v>27895</v>
      </c>
      <c r="H1311" t="s">
        <v>27896</v>
      </c>
      <c r="I1311" t="s">
        <v>27897</v>
      </c>
      <c r="J1311" t="s">
        <v>22501</v>
      </c>
      <c r="K1311" t="s">
        <v>27885</v>
      </c>
      <c r="L1311" t="s">
        <v>27898</v>
      </c>
      <c r="M1311" t="s">
        <v>22637</v>
      </c>
      <c r="N1311" t="s">
        <v>22504</v>
      </c>
      <c r="O1311" t="s">
        <v>27219</v>
      </c>
      <c r="P1311" t="s">
        <v>22575</v>
      </c>
      <c r="Q1311" t="s">
        <v>23617</v>
      </c>
      <c r="R1311" t="s">
        <v>26187</v>
      </c>
      <c r="S1311" t="s">
        <v>27899</v>
      </c>
      <c r="T1311" t="s">
        <v>27900</v>
      </c>
      <c r="U1311" t="s">
        <v>22438</v>
      </c>
      <c r="V1311" t="s">
        <v>27901</v>
      </c>
      <c r="X1311" t="s">
        <v>23475</v>
      </c>
      <c r="Y1311" t="s">
        <v>22441</v>
      </c>
      <c r="Z1311" t="s">
        <v>22442</v>
      </c>
      <c r="AB1311" t="s">
        <v>27902</v>
      </c>
      <c r="AD1311" t="s">
        <v>22422</v>
      </c>
      <c r="AE1311" t="s">
        <v>89</v>
      </c>
    </row>
    <row r="1312" spans="1:31">
      <c r="A1312" t="s">
        <v>27971</v>
      </c>
      <c r="B1312" t="s">
        <v>27972</v>
      </c>
      <c r="C1312" t="s">
        <v>23790</v>
      </c>
      <c r="D1312" t="s">
        <v>23799</v>
      </c>
      <c r="E1312" t="s">
        <v>23799</v>
      </c>
      <c r="F1312" t="s">
        <v>22428</v>
      </c>
      <c r="G1312" t="s">
        <v>27831</v>
      </c>
      <c r="H1312" t="s">
        <v>27832</v>
      </c>
      <c r="I1312" t="s">
        <v>27833</v>
      </c>
      <c r="J1312" t="s">
        <v>22570</v>
      </c>
      <c r="L1312" t="s">
        <v>23743</v>
      </c>
      <c r="M1312" t="s">
        <v>22669</v>
      </c>
      <c r="R1312" t="s">
        <v>23530</v>
      </c>
      <c r="S1312" t="s">
        <v>27973</v>
      </c>
      <c r="U1312" t="s">
        <v>22438</v>
      </c>
      <c r="X1312" t="s">
        <v>22440</v>
      </c>
      <c r="Y1312" t="s">
        <v>22441</v>
      </c>
      <c r="Z1312" t="s">
        <v>22442</v>
      </c>
      <c r="AD1312" t="s">
        <v>22422</v>
      </c>
      <c r="AE1312" t="s">
        <v>22424</v>
      </c>
    </row>
    <row r="1313" spans="1:31">
      <c r="A1313" t="s">
        <v>27971</v>
      </c>
      <c r="B1313" t="s">
        <v>27972</v>
      </c>
      <c r="C1313" t="s">
        <v>23790</v>
      </c>
      <c r="D1313" t="s">
        <v>23805</v>
      </c>
      <c r="E1313" t="s">
        <v>23805</v>
      </c>
      <c r="F1313" t="s">
        <v>22428</v>
      </c>
      <c r="G1313" t="s">
        <v>27974</v>
      </c>
      <c r="H1313" t="s">
        <v>27975</v>
      </c>
      <c r="I1313" t="s">
        <v>27833</v>
      </c>
      <c r="J1313" t="s">
        <v>22570</v>
      </c>
      <c r="L1313" t="s">
        <v>23743</v>
      </c>
      <c r="M1313" t="s">
        <v>22669</v>
      </c>
      <c r="R1313" t="s">
        <v>23530</v>
      </c>
      <c r="S1313" t="s">
        <v>27973</v>
      </c>
      <c r="U1313" t="s">
        <v>22438</v>
      </c>
      <c r="X1313" t="s">
        <v>22440</v>
      </c>
      <c r="Y1313" t="s">
        <v>22441</v>
      </c>
      <c r="Z1313" t="s">
        <v>22442</v>
      </c>
      <c r="AD1313" t="s">
        <v>22422</v>
      </c>
      <c r="AE1313" t="s">
        <v>22424</v>
      </c>
    </row>
    <row r="1314" spans="1:31">
      <c r="A1314" t="s">
        <v>27971</v>
      </c>
      <c r="B1314" t="s">
        <v>27972</v>
      </c>
      <c r="D1314" t="s">
        <v>27777</v>
      </c>
      <c r="E1314" t="s">
        <v>27777</v>
      </c>
      <c r="F1314" t="s">
        <v>22428</v>
      </c>
      <c r="G1314" t="s">
        <v>27976</v>
      </c>
      <c r="H1314" t="s">
        <v>27977</v>
      </c>
      <c r="I1314" t="s">
        <v>27780</v>
      </c>
      <c r="J1314" t="s">
        <v>22570</v>
      </c>
      <c r="L1314" t="s">
        <v>23743</v>
      </c>
      <c r="M1314" t="s">
        <v>22669</v>
      </c>
      <c r="N1314" t="s">
        <v>22573</v>
      </c>
      <c r="O1314" t="s">
        <v>22574</v>
      </c>
      <c r="P1314" t="s">
        <v>22575</v>
      </c>
      <c r="R1314" t="s">
        <v>22507</v>
      </c>
      <c r="S1314" t="s">
        <v>27978</v>
      </c>
      <c r="T1314" t="s">
        <v>27979</v>
      </c>
      <c r="U1314" t="s">
        <v>22438</v>
      </c>
      <c r="V1314" t="s">
        <v>27784</v>
      </c>
      <c r="X1314" t="s">
        <v>22440</v>
      </c>
      <c r="Y1314" t="s">
        <v>22441</v>
      </c>
      <c r="Z1314" t="s">
        <v>22442</v>
      </c>
      <c r="AD1314" t="s">
        <v>22422</v>
      </c>
      <c r="AE1314" t="s">
        <v>22424</v>
      </c>
    </row>
    <row r="1315" spans="1:31">
      <c r="A1315" t="s">
        <v>27971</v>
      </c>
      <c r="B1315" t="s">
        <v>27972</v>
      </c>
      <c r="D1315" t="s">
        <v>27777</v>
      </c>
      <c r="E1315" t="s">
        <v>27777</v>
      </c>
      <c r="F1315" t="s">
        <v>22428</v>
      </c>
      <c r="G1315" t="s">
        <v>27976</v>
      </c>
      <c r="H1315" t="s">
        <v>27977</v>
      </c>
      <c r="I1315" t="s">
        <v>27780</v>
      </c>
      <c r="J1315" t="s">
        <v>22570</v>
      </c>
      <c r="L1315" t="s">
        <v>23743</v>
      </c>
      <c r="M1315" t="s">
        <v>22669</v>
      </c>
      <c r="R1315" t="s">
        <v>22466</v>
      </c>
      <c r="S1315" t="s">
        <v>27781</v>
      </c>
      <c r="U1315" t="s">
        <v>22438</v>
      </c>
      <c r="X1315" t="s">
        <v>22440</v>
      </c>
      <c r="Y1315" t="s">
        <v>22441</v>
      </c>
      <c r="Z1315" t="s">
        <v>22442</v>
      </c>
      <c r="AD1315" t="s">
        <v>22422</v>
      </c>
      <c r="AE1315" t="s">
        <v>22424</v>
      </c>
    </row>
    <row r="1316" spans="1:31">
      <c r="A1316" t="s">
        <v>27971</v>
      </c>
      <c r="B1316" t="s">
        <v>27972</v>
      </c>
      <c r="D1316" t="s">
        <v>27777</v>
      </c>
      <c r="E1316" t="s">
        <v>27777</v>
      </c>
      <c r="F1316" t="s">
        <v>22428</v>
      </c>
      <c r="G1316" t="s">
        <v>27976</v>
      </c>
      <c r="H1316" t="s">
        <v>27977</v>
      </c>
      <c r="I1316" t="s">
        <v>27780</v>
      </c>
      <c r="J1316" t="s">
        <v>22570</v>
      </c>
      <c r="L1316" t="s">
        <v>23743</v>
      </c>
      <c r="M1316" t="s">
        <v>22669</v>
      </c>
      <c r="R1316" t="s">
        <v>23530</v>
      </c>
      <c r="S1316" t="s">
        <v>27781</v>
      </c>
      <c r="U1316" t="s">
        <v>22438</v>
      </c>
      <c r="X1316" t="s">
        <v>22440</v>
      </c>
      <c r="Y1316" t="s">
        <v>22441</v>
      </c>
      <c r="Z1316" t="s">
        <v>22442</v>
      </c>
      <c r="AD1316" t="s">
        <v>22422</v>
      </c>
      <c r="AE1316" t="s">
        <v>22424</v>
      </c>
    </row>
    <row r="1317" spans="1:31">
      <c r="A1317" t="s">
        <v>27980</v>
      </c>
      <c r="B1317" t="s">
        <v>27972</v>
      </c>
      <c r="C1317" t="s">
        <v>23790</v>
      </c>
      <c r="D1317" t="s">
        <v>27594</v>
      </c>
      <c r="E1317" t="s">
        <v>27594</v>
      </c>
      <c r="F1317" t="s">
        <v>22428</v>
      </c>
      <c r="G1317" t="s">
        <v>27981</v>
      </c>
      <c r="H1317" t="s">
        <v>27982</v>
      </c>
      <c r="I1317" t="s">
        <v>27604</v>
      </c>
      <c r="J1317" t="s">
        <v>22501</v>
      </c>
      <c r="L1317" t="s">
        <v>25937</v>
      </c>
      <c r="M1317" t="s">
        <v>22637</v>
      </c>
      <c r="N1317" t="s">
        <v>22670</v>
      </c>
      <c r="R1317" t="s">
        <v>22507</v>
      </c>
      <c r="S1317" t="s">
        <v>27983</v>
      </c>
      <c r="T1317" t="s">
        <v>27984</v>
      </c>
      <c r="U1317" t="s">
        <v>22438</v>
      </c>
      <c r="V1317" t="s">
        <v>27928</v>
      </c>
      <c r="X1317" t="s">
        <v>22440</v>
      </c>
      <c r="Y1317" t="s">
        <v>22441</v>
      </c>
      <c r="Z1317" t="s">
        <v>22442</v>
      </c>
      <c r="AD1317" t="s">
        <v>22847</v>
      </c>
      <c r="AE1317" t="s">
        <v>22424</v>
      </c>
    </row>
    <row r="1318" spans="1:31">
      <c r="A1318" t="s">
        <v>27980</v>
      </c>
      <c r="B1318" t="s">
        <v>27972</v>
      </c>
      <c r="D1318" t="s">
        <v>27594</v>
      </c>
      <c r="E1318" t="s">
        <v>27594</v>
      </c>
      <c r="F1318" t="s">
        <v>22428</v>
      </c>
      <c r="G1318" t="s">
        <v>27981</v>
      </c>
      <c r="H1318" t="s">
        <v>27982</v>
      </c>
      <c r="I1318" t="s">
        <v>27604</v>
      </c>
      <c r="J1318" t="s">
        <v>22501</v>
      </c>
      <c r="L1318" t="s">
        <v>25937</v>
      </c>
      <c r="M1318" t="s">
        <v>22637</v>
      </c>
      <c r="R1318" t="s">
        <v>22457</v>
      </c>
      <c r="S1318" t="s">
        <v>27605</v>
      </c>
      <c r="T1318" t="s">
        <v>27601</v>
      </c>
      <c r="U1318" t="s">
        <v>22438</v>
      </c>
      <c r="X1318" t="s">
        <v>22440</v>
      </c>
      <c r="Y1318" t="s">
        <v>22441</v>
      </c>
      <c r="Z1318" t="s">
        <v>22442</v>
      </c>
      <c r="AD1318" t="s">
        <v>22847</v>
      </c>
      <c r="AE1318" t="s">
        <v>22424</v>
      </c>
    </row>
    <row r="1319" spans="1:31">
      <c r="A1319" t="s">
        <v>27980</v>
      </c>
      <c r="B1319" t="s">
        <v>27972</v>
      </c>
      <c r="D1319" t="s">
        <v>26992</v>
      </c>
      <c r="E1319" t="s">
        <v>26992</v>
      </c>
      <c r="F1319" t="s">
        <v>22428</v>
      </c>
      <c r="G1319" t="s">
        <v>27985</v>
      </c>
      <c r="H1319" t="s">
        <v>27986</v>
      </c>
      <c r="I1319" t="s">
        <v>27987</v>
      </c>
      <c r="J1319" t="s">
        <v>22501</v>
      </c>
      <c r="L1319" t="s">
        <v>22867</v>
      </c>
      <c r="M1319" t="s">
        <v>22637</v>
      </c>
      <c r="N1319" t="s">
        <v>22504</v>
      </c>
      <c r="O1319" t="s">
        <v>22505</v>
      </c>
      <c r="P1319" t="s">
        <v>22575</v>
      </c>
      <c r="R1319" t="s">
        <v>22507</v>
      </c>
      <c r="S1319" t="s">
        <v>27988</v>
      </c>
      <c r="T1319" t="s">
        <v>27989</v>
      </c>
      <c r="U1319" t="s">
        <v>22438</v>
      </c>
      <c r="V1319" t="s">
        <v>27990</v>
      </c>
      <c r="W1319" t="s">
        <v>27991</v>
      </c>
      <c r="Y1319" t="s">
        <v>22441</v>
      </c>
      <c r="Z1319" t="s">
        <v>22442</v>
      </c>
      <c r="AD1319" t="s">
        <v>22422</v>
      </c>
      <c r="AE1319" t="s">
        <v>22424</v>
      </c>
    </row>
    <row r="1320" spans="1:31">
      <c r="A1320" t="s">
        <v>27980</v>
      </c>
      <c r="B1320" t="s">
        <v>27972</v>
      </c>
      <c r="D1320" t="s">
        <v>27777</v>
      </c>
      <c r="E1320" t="s">
        <v>27777</v>
      </c>
      <c r="F1320" t="s">
        <v>22428</v>
      </c>
      <c r="G1320" t="s">
        <v>27992</v>
      </c>
      <c r="H1320" t="s">
        <v>27993</v>
      </c>
      <c r="I1320" t="s">
        <v>27994</v>
      </c>
      <c r="J1320" t="s">
        <v>22597</v>
      </c>
      <c r="L1320" t="s">
        <v>22876</v>
      </c>
      <c r="M1320" t="s">
        <v>22637</v>
      </c>
      <c r="N1320" t="s">
        <v>22504</v>
      </c>
      <c r="O1320" t="s">
        <v>22505</v>
      </c>
      <c r="P1320" t="s">
        <v>22586</v>
      </c>
      <c r="R1320" t="s">
        <v>22507</v>
      </c>
      <c r="S1320" t="s">
        <v>27995</v>
      </c>
      <c r="T1320" t="s">
        <v>27996</v>
      </c>
      <c r="U1320" t="s">
        <v>22438</v>
      </c>
      <c r="V1320" t="s">
        <v>27683</v>
      </c>
      <c r="X1320" t="s">
        <v>22440</v>
      </c>
      <c r="Y1320" t="s">
        <v>22441</v>
      </c>
      <c r="Z1320" t="s">
        <v>22442</v>
      </c>
      <c r="AD1320" t="s">
        <v>22422</v>
      </c>
      <c r="AE1320" t="s">
        <v>22424</v>
      </c>
    </row>
    <row r="1321" spans="1:31">
      <c r="A1321" t="s">
        <v>27980</v>
      </c>
      <c r="B1321" t="s">
        <v>27972</v>
      </c>
      <c r="C1321" t="s">
        <v>23790</v>
      </c>
      <c r="D1321" t="s">
        <v>27997</v>
      </c>
      <c r="E1321" t="s">
        <v>27997</v>
      </c>
      <c r="F1321" t="s">
        <v>22428</v>
      </c>
      <c r="G1321" t="s">
        <v>27998</v>
      </c>
      <c r="H1321" t="s">
        <v>27999</v>
      </c>
      <c r="I1321" t="s">
        <v>27994</v>
      </c>
      <c r="J1321" t="s">
        <v>22597</v>
      </c>
      <c r="L1321" t="s">
        <v>24563</v>
      </c>
      <c r="M1321" t="s">
        <v>22637</v>
      </c>
      <c r="R1321" t="s">
        <v>22507</v>
      </c>
      <c r="T1321" t="s">
        <v>28000</v>
      </c>
      <c r="U1321" t="s">
        <v>22438</v>
      </c>
      <c r="W1321" t="s">
        <v>28001</v>
      </c>
      <c r="X1321" t="s">
        <v>22440</v>
      </c>
      <c r="Y1321" t="s">
        <v>22441</v>
      </c>
      <c r="Z1321" t="s">
        <v>22442</v>
      </c>
      <c r="AD1321" t="s">
        <v>22422</v>
      </c>
      <c r="AE1321" t="s">
        <v>22424</v>
      </c>
    </row>
    <row r="1322" spans="1:31">
      <c r="A1322" t="s">
        <v>28002</v>
      </c>
      <c r="B1322" t="s">
        <v>28003</v>
      </c>
      <c r="D1322" t="s">
        <v>28004</v>
      </c>
      <c r="E1322" t="s">
        <v>28005</v>
      </c>
      <c r="F1322" t="s">
        <v>22428</v>
      </c>
      <c r="G1322" t="s">
        <v>28006</v>
      </c>
      <c r="H1322" t="s">
        <v>28007</v>
      </c>
      <c r="I1322" t="s">
        <v>28008</v>
      </c>
      <c r="J1322" t="s">
        <v>28009</v>
      </c>
      <c r="K1322" t="s">
        <v>28010</v>
      </c>
      <c r="L1322" t="s">
        <v>28011</v>
      </c>
      <c r="M1322" t="s">
        <v>25889</v>
      </c>
      <c r="P1322" t="s">
        <v>28012</v>
      </c>
      <c r="Q1322" t="s">
        <v>22679</v>
      </c>
      <c r="R1322" t="s">
        <v>22601</v>
      </c>
      <c r="U1322" t="s">
        <v>22438</v>
      </c>
      <c r="W1322" t="s">
        <v>28013</v>
      </c>
      <c r="X1322" t="s">
        <v>23475</v>
      </c>
      <c r="Y1322" t="s">
        <v>22441</v>
      </c>
      <c r="Z1322" t="s">
        <v>22442</v>
      </c>
      <c r="AA1322" t="s">
        <v>28014</v>
      </c>
      <c r="AD1322" t="s">
        <v>22422</v>
      </c>
      <c r="AE1322" t="s">
        <v>89</v>
      </c>
    </row>
    <row r="1323" spans="1:31">
      <c r="A1323" t="s">
        <v>28002</v>
      </c>
      <c r="B1323" t="s">
        <v>28003</v>
      </c>
      <c r="D1323" t="s">
        <v>28004</v>
      </c>
      <c r="E1323" t="s">
        <v>28005</v>
      </c>
      <c r="F1323" t="s">
        <v>22428</v>
      </c>
      <c r="G1323" t="s">
        <v>28039</v>
      </c>
      <c r="H1323" t="s">
        <v>28040</v>
      </c>
      <c r="I1323" t="s">
        <v>28041</v>
      </c>
      <c r="J1323" t="s">
        <v>28009</v>
      </c>
      <c r="K1323" t="s">
        <v>28010</v>
      </c>
      <c r="L1323" t="s">
        <v>28042</v>
      </c>
      <c r="M1323" t="s">
        <v>25889</v>
      </c>
      <c r="N1323" t="s">
        <v>28043</v>
      </c>
      <c r="O1323" t="s">
        <v>28044</v>
      </c>
      <c r="P1323" t="s">
        <v>28045</v>
      </c>
      <c r="Q1323" t="s">
        <v>22679</v>
      </c>
      <c r="R1323" t="s">
        <v>10093</v>
      </c>
      <c r="S1323" t="s">
        <v>28046</v>
      </c>
      <c r="T1323" t="s">
        <v>28047</v>
      </c>
      <c r="U1323" t="s">
        <v>22438</v>
      </c>
      <c r="V1323" t="s">
        <v>28048</v>
      </c>
      <c r="W1323" t="s">
        <v>26024</v>
      </c>
      <c r="Y1323" t="s">
        <v>22441</v>
      </c>
      <c r="Z1323" t="s">
        <v>22442</v>
      </c>
      <c r="AA1323" t="s">
        <v>28014</v>
      </c>
      <c r="AD1323" t="s">
        <v>22422</v>
      </c>
      <c r="AE1323" t="s">
        <v>22424</v>
      </c>
    </row>
    <row r="1324" spans="1:31">
      <c r="A1324" t="s">
        <v>28002</v>
      </c>
      <c r="B1324" t="s">
        <v>28003</v>
      </c>
      <c r="D1324" t="s">
        <v>28004</v>
      </c>
      <c r="E1324" t="s">
        <v>28005</v>
      </c>
      <c r="F1324" t="s">
        <v>22428</v>
      </c>
      <c r="G1324" t="s">
        <v>28022</v>
      </c>
      <c r="H1324" t="s">
        <v>28023</v>
      </c>
      <c r="I1324" t="s">
        <v>28024</v>
      </c>
      <c r="J1324" t="s">
        <v>28009</v>
      </c>
      <c r="K1324" t="s">
        <v>28010</v>
      </c>
      <c r="L1324" t="s">
        <v>28011</v>
      </c>
      <c r="M1324" t="s">
        <v>25889</v>
      </c>
      <c r="P1324" t="s">
        <v>28012</v>
      </c>
      <c r="R1324" t="s">
        <v>28025</v>
      </c>
      <c r="U1324" t="s">
        <v>22438</v>
      </c>
      <c r="Y1324" t="s">
        <v>22441</v>
      </c>
      <c r="Z1324" t="s">
        <v>22442</v>
      </c>
      <c r="AA1324" t="s">
        <v>28014</v>
      </c>
      <c r="AD1324" t="s">
        <v>22422</v>
      </c>
      <c r="AE1324" t="s">
        <v>89</v>
      </c>
    </row>
    <row r="1325" spans="1:31">
      <c r="A1325" t="s">
        <v>28002</v>
      </c>
      <c r="B1325" t="s">
        <v>28003</v>
      </c>
      <c r="D1325" t="s">
        <v>28004</v>
      </c>
      <c r="E1325" t="s">
        <v>28005</v>
      </c>
      <c r="F1325" t="s">
        <v>22428</v>
      </c>
      <c r="G1325" t="s">
        <v>28015</v>
      </c>
      <c r="H1325" t="s">
        <v>28016</v>
      </c>
      <c r="I1325" t="s">
        <v>28017</v>
      </c>
      <c r="J1325" t="s">
        <v>28009</v>
      </c>
      <c r="K1325" t="s">
        <v>28010</v>
      </c>
      <c r="L1325" t="s">
        <v>28018</v>
      </c>
      <c r="M1325" t="s">
        <v>25889</v>
      </c>
      <c r="P1325" t="s">
        <v>28019</v>
      </c>
      <c r="Q1325" t="s">
        <v>22679</v>
      </c>
      <c r="R1325" t="s">
        <v>25892</v>
      </c>
      <c r="S1325" t="s">
        <v>28020</v>
      </c>
      <c r="U1325" t="s">
        <v>22438</v>
      </c>
      <c r="V1325" t="s">
        <v>28021</v>
      </c>
      <c r="Y1325" t="s">
        <v>22441</v>
      </c>
      <c r="Z1325" t="s">
        <v>22442</v>
      </c>
      <c r="AA1325" t="s">
        <v>28014</v>
      </c>
      <c r="AC1325" t="s">
        <v>22762</v>
      </c>
      <c r="AE1325" t="s">
        <v>90</v>
      </c>
    </row>
    <row r="1326" spans="1:31">
      <c r="A1326" t="s">
        <v>28002</v>
      </c>
      <c r="B1326" t="s">
        <v>28003</v>
      </c>
      <c r="D1326" t="s">
        <v>28026</v>
      </c>
      <c r="E1326" t="s">
        <v>28027</v>
      </c>
      <c r="F1326" t="s">
        <v>22428</v>
      </c>
      <c r="G1326" t="s">
        <v>28028</v>
      </c>
      <c r="H1326" t="s">
        <v>28029</v>
      </c>
      <c r="I1326" t="s">
        <v>28030</v>
      </c>
      <c r="J1326" t="s">
        <v>28009</v>
      </c>
      <c r="K1326" t="s">
        <v>28010</v>
      </c>
      <c r="L1326" t="s">
        <v>28011</v>
      </c>
      <c r="M1326" t="s">
        <v>25889</v>
      </c>
      <c r="P1326" t="s">
        <v>28012</v>
      </c>
      <c r="Q1326" t="s">
        <v>22679</v>
      </c>
      <c r="R1326" t="s">
        <v>23438</v>
      </c>
      <c r="S1326" t="s">
        <v>28031</v>
      </c>
      <c r="T1326" t="s">
        <v>23820</v>
      </c>
      <c r="U1326" t="s">
        <v>22438</v>
      </c>
      <c r="V1326" t="s">
        <v>28032</v>
      </c>
      <c r="W1326" t="s">
        <v>28033</v>
      </c>
      <c r="Y1326" t="s">
        <v>22441</v>
      </c>
      <c r="Z1326" t="s">
        <v>22442</v>
      </c>
      <c r="AD1326" t="s">
        <v>22422</v>
      </c>
      <c r="AE1326" t="s">
        <v>89</v>
      </c>
    </row>
    <row r="1327" spans="1:31">
      <c r="A1327" t="s">
        <v>28002</v>
      </c>
      <c r="B1327" t="s">
        <v>28003</v>
      </c>
      <c r="D1327" t="s">
        <v>28034</v>
      </c>
      <c r="E1327" t="s">
        <v>28027</v>
      </c>
      <c r="F1327" t="s">
        <v>22428</v>
      </c>
      <c r="G1327" t="s">
        <v>28035</v>
      </c>
      <c r="H1327" t="s">
        <v>28036</v>
      </c>
      <c r="I1327" t="s">
        <v>28037</v>
      </c>
      <c r="J1327" t="s">
        <v>28009</v>
      </c>
      <c r="K1327" t="s">
        <v>28010</v>
      </c>
      <c r="L1327" t="s">
        <v>28011</v>
      </c>
      <c r="M1327" t="s">
        <v>25889</v>
      </c>
      <c r="P1327" t="s">
        <v>28012</v>
      </c>
      <c r="R1327" t="s">
        <v>23438</v>
      </c>
      <c r="U1327" t="s">
        <v>22438</v>
      </c>
      <c r="W1327" t="s">
        <v>28038</v>
      </c>
      <c r="X1327" t="s">
        <v>22440</v>
      </c>
      <c r="Y1327" t="s">
        <v>22441</v>
      </c>
      <c r="Z1327" t="s">
        <v>22442</v>
      </c>
      <c r="AD1327" t="s">
        <v>22422</v>
      </c>
      <c r="AE1327" t="s">
        <v>89</v>
      </c>
    </row>
    <row r="1328" spans="1:31">
      <c r="A1328" t="s">
        <v>28049</v>
      </c>
      <c r="B1328" t="s">
        <v>28050</v>
      </c>
      <c r="D1328" t="s">
        <v>27777</v>
      </c>
      <c r="E1328" t="s">
        <v>27777</v>
      </c>
      <c r="F1328" t="s">
        <v>22428</v>
      </c>
      <c r="G1328" t="s">
        <v>28056</v>
      </c>
      <c r="H1328" t="s">
        <v>28057</v>
      </c>
      <c r="I1328" t="s">
        <v>27780</v>
      </c>
      <c r="J1328" t="s">
        <v>22570</v>
      </c>
      <c r="K1328" t="s">
        <v>28053</v>
      </c>
      <c r="L1328" t="s">
        <v>23743</v>
      </c>
      <c r="M1328" t="s">
        <v>22669</v>
      </c>
      <c r="N1328" t="s">
        <v>23811</v>
      </c>
      <c r="R1328" t="s">
        <v>23530</v>
      </c>
      <c r="S1328" t="s">
        <v>27781</v>
      </c>
      <c r="U1328" t="s">
        <v>22438</v>
      </c>
      <c r="V1328" t="s">
        <v>28058</v>
      </c>
      <c r="X1328" t="s">
        <v>22440</v>
      </c>
      <c r="Y1328" t="s">
        <v>22441</v>
      </c>
      <c r="Z1328" t="s">
        <v>22442</v>
      </c>
      <c r="AD1328" t="s">
        <v>22422</v>
      </c>
      <c r="AE1328" t="s">
        <v>22424</v>
      </c>
    </row>
    <row r="1329" spans="1:31">
      <c r="A1329" t="s">
        <v>28049</v>
      </c>
      <c r="B1329" t="s">
        <v>28050</v>
      </c>
      <c r="D1329" t="s">
        <v>27777</v>
      </c>
      <c r="E1329" t="s">
        <v>27777</v>
      </c>
      <c r="F1329" t="s">
        <v>22428</v>
      </c>
      <c r="G1329" t="s">
        <v>28056</v>
      </c>
      <c r="H1329" t="s">
        <v>28057</v>
      </c>
      <c r="I1329" t="s">
        <v>27780</v>
      </c>
      <c r="J1329" t="s">
        <v>22570</v>
      </c>
      <c r="K1329" t="s">
        <v>28053</v>
      </c>
      <c r="L1329" t="s">
        <v>23743</v>
      </c>
      <c r="M1329" t="s">
        <v>22669</v>
      </c>
      <c r="N1329" t="s">
        <v>22573</v>
      </c>
      <c r="O1329" t="s">
        <v>22574</v>
      </c>
      <c r="P1329" t="s">
        <v>22575</v>
      </c>
      <c r="R1329" t="s">
        <v>22507</v>
      </c>
      <c r="S1329" t="s">
        <v>28059</v>
      </c>
      <c r="T1329" t="s">
        <v>28060</v>
      </c>
      <c r="U1329" t="s">
        <v>22438</v>
      </c>
      <c r="V1329" t="s">
        <v>27784</v>
      </c>
      <c r="X1329" t="s">
        <v>22440</v>
      </c>
      <c r="Y1329" t="s">
        <v>22441</v>
      </c>
      <c r="Z1329" t="s">
        <v>22442</v>
      </c>
      <c r="AD1329" t="s">
        <v>22422</v>
      </c>
      <c r="AE1329" t="s">
        <v>89</v>
      </c>
    </row>
    <row r="1330" spans="1:31">
      <c r="A1330" t="s">
        <v>28049</v>
      </c>
      <c r="B1330" t="s">
        <v>28050</v>
      </c>
      <c r="D1330" t="s">
        <v>27777</v>
      </c>
      <c r="E1330" t="s">
        <v>27777</v>
      </c>
      <c r="F1330" t="s">
        <v>22428</v>
      </c>
      <c r="G1330" t="s">
        <v>28056</v>
      </c>
      <c r="H1330" t="s">
        <v>28057</v>
      </c>
      <c r="I1330" t="s">
        <v>27780</v>
      </c>
      <c r="J1330" t="s">
        <v>22570</v>
      </c>
      <c r="K1330" t="s">
        <v>28053</v>
      </c>
      <c r="L1330" t="s">
        <v>23743</v>
      </c>
      <c r="M1330" t="s">
        <v>22669</v>
      </c>
      <c r="R1330" t="s">
        <v>22466</v>
      </c>
      <c r="U1330" t="s">
        <v>22438</v>
      </c>
      <c r="X1330" t="s">
        <v>22440</v>
      </c>
      <c r="Y1330" t="s">
        <v>22441</v>
      </c>
      <c r="Z1330" t="s">
        <v>22442</v>
      </c>
      <c r="AD1330" t="s">
        <v>22422</v>
      </c>
      <c r="AE1330" t="s">
        <v>22424</v>
      </c>
    </row>
    <row r="1331" spans="1:31">
      <c r="A1331" t="s">
        <v>28049</v>
      </c>
      <c r="B1331" t="s">
        <v>28050</v>
      </c>
      <c r="D1331" t="s">
        <v>26992</v>
      </c>
      <c r="E1331" t="s">
        <v>26992</v>
      </c>
      <c r="F1331" t="s">
        <v>22428</v>
      </c>
      <c r="G1331" t="s">
        <v>28061</v>
      </c>
      <c r="H1331" t="s">
        <v>28062</v>
      </c>
      <c r="I1331" t="s">
        <v>28063</v>
      </c>
      <c r="J1331" t="s">
        <v>22570</v>
      </c>
      <c r="K1331" t="s">
        <v>28053</v>
      </c>
      <c r="L1331" t="s">
        <v>23743</v>
      </c>
      <c r="M1331" t="s">
        <v>22669</v>
      </c>
      <c r="N1331" t="s">
        <v>22573</v>
      </c>
      <c r="O1331" t="s">
        <v>22574</v>
      </c>
      <c r="P1331" t="s">
        <v>22575</v>
      </c>
      <c r="R1331" t="s">
        <v>22507</v>
      </c>
      <c r="S1331" t="s">
        <v>28064</v>
      </c>
      <c r="T1331" t="s">
        <v>28065</v>
      </c>
      <c r="U1331" t="s">
        <v>22438</v>
      </c>
      <c r="V1331" t="s">
        <v>28066</v>
      </c>
      <c r="X1331" t="s">
        <v>26517</v>
      </c>
      <c r="Y1331" t="s">
        <v>22441</v>
      </c>
      <c r="Z1331" t="s">
        <v>22442</v>
      </c>
      <c r="AC1331" t="s">
        <v>22762</v>
      </c>
      <c r="AE1331" t="s">
        <v>90</v>
      </c>
    </row>
    <row r="1332" spans="1:31">
      <c r="A1332" t="s">
        <v>28049</v>
      </c>
      <c r="B1332" t="s">
        <v>28050</v>
      </c>
      <c r="C1332" t="s">
        <v>23790</v>
      </c>
      <c r="D1332" t="s">
        <v>23808</v>
      </c>
      <c r="E1332" t="s">
        <v>23808</v>
      </c>
      <c r="F1332" t="s">
        <v>22428</v>
      </c>
      <c r="H1332" t="s">
        <v>28051</v>
      </c>
      <c r="I1332" t="s">
        <v>28052</v>
      </c>
      <c r="J1332" t="s">
        <v>25825</v>
      </c>
      <c r="K1332" t="s">
        <v>28053</v>
      </c>
      <c r="L1332" t="s">
        <v>28054</v>
      </c>
      <c r="M1332" t="s">
        <v>23540</v>
      </c>
      <c r="R1332" t="s">
        <v>23530</v>
      </c>
      <c r="S1332" t="s">
        <v>28055</v>
      </c>
      <c r="U1332" t="s">
        <v>22438</v>
      </c>
      <c r="X1332" t="s">
        <v>22440</v>
      </c>
      <c r="Y1332" t="s">
        <v>22441</v>
      </c>
      <c r="Z1332" t="s">
        <v>22442</v>
      </c>
      <c r="AD1332" t="s">
        <v>22422</v>
      </c>
      <c r="AE1332" t="s">
        <v>22424</v>
      </c>
    </row>
    <row r="1333" spans="1:31">
      <c r="A1333" t="s">
        <v>28067</v>
      </c>
      <c r="C1333" t="s">
        <v>23790</v>
      </c>
      <c r="D1333" t="s">
        <v>28068</v>
      </c>
      <c r="E1333" t="s">
        <v>28067</v>
      </c>
      <c r="F1333" t="s">
        <v>22445</v>
      </c>
      <c r="G1333" t="s">
        <v>28069</v>
      </c>
      <c r="H1333" t="s">
        <v>28070</v>
      </c>
      <c r="I1333" t="s">
        <v>28071</v>
      </c>
      <c r="J1333" t="s">
        <v>22954</v>
      </c>
      <c r="L1333" t="s">
        <v>24947</v>
      </c>
      <c r="M1333" t="s">
        <v>23190</v>
      </c>
      <c r="R1333" t="s">
        <v>143</v>
      </c>
      <c r="U1333" t="s">
        <v>22438</v>
      </c>
      <c r="X1333" t="s">
        <v>22440</v>
      </c>
      <c r="Y1333" t="s">
        <v>22441</v>
      </c>
      <c r="Z1333" t="s">
        <v>22442</v>
      </c>
      <c r="AD1333" t="s">
        <v>22422</v>
      </c>
      <c r="AE1333" t="s">
        <v>22424</v>
      </c>
    </row>
    <row r="1334" spans="1:31">
      <c r="A1334" t="s">
        <v>28067</v>
      </c>
      <c r="C1334" t="s">
        <v>23790</v>
      </c>
      <c r="D1334" t="s">
        <v>28068</v>
      </c>
      <c r="E1334" t="s">
        <v>28067</v>
      </c>
      <c r="F1334" t="s">
        <v>22445</v>
      </c>
      <c r="G1334" t="s">
        <v>28072</v>
      </c>
      <c r="H1334" t="s">
        <v>28073</v>
      </c>
      <c r="I1334" t="s">
        <v>28074</v>
      </c>
      <c r="J1334" t="s">
        <v>22954</v>
      </c>
      <c r="L1334" t="s">
        <v>24947</v>
      </c>
      <c r="M1334" t="s">
        <v>23190</v>
      </c>
      <c r="R1334" t="s">
        <v>143</v>
      </c>
      <c r="U1334" t="s">
        <v>22438</v>
      </c>
      <c r="X1334" t="s">
        <v>22440</v>
      </c>
      <c r="Y1334" t="s">
        <v>22441</v>
      </c>
      <c r="Z1334" t="s">
        <v>22442</v>
      </c>
      <c r="AD1334" t="s">
        <v>22422</v>
      </c>
      <c r="AE1334" t="s">
        <v>22424</v>
      </c>
    </row>
    <row r="1335" spans="1:31">
      <c r="A1335" t="s">
        <v>28075</v>
      </c>
      <c r="B1335" t="s">
        <v>28144</v>
      </c>
      <c r="D1335" t="s">
        <v>28156</v>
      </c>
      <c r="E1335" t="s">
        <v>28157</v>
      </c>
      <c r="F1335" t="s">
        <v>25884</v>
      </c>
      <c r="H1335" t="s">
        <v>28158</v>
      </c>
      <c r="I1335" t="s">
        <v>25877</v>
      </c>
      <c r="J1335" t="s">
        <v>22501</v>
      </c>
      <c r="K1335" t="s">
        <v>27885</v>
      </c>
      <c r="L1335" t="s">
        <v>22571</v>
      </c>
      <c r="M1335" t="s">
        <v>22637</v>
      </c>
      <c r="N1335" t="s">
        <v>22504</v>
      </c>
      <c r="O1335" t="s">
        <v>27389</v>
      </c>
      <c r="P1335" t="s">
        <v>22611</v>
      </c>
      <c r="Q1335" t="s">
        <v>22679</v>
      </c>
      <c r="R1335" t="s">
        <v>22690</v>
      </c>
      <c r="U1335" t="s">
        <v>22438</v>
      </c>
      <c r="Y1335" t="s">
        <v>22441</v>
      </c>
      <c r="Z1335" t="s">
        <v>22442</v>
      </c>
      <c r="AE1335" t="s">
        <v>90</v>
      </c>
    </row>
    <row r="1336" spans="1:31">
      <c r="A1336" t="s">
        <v>28075</v>
      </c>
      <c r="B1336" t="s">
        <v>28050</v>
      </c>
      <c r="D1336" t="s">
        <v>27964</v>
      </c>
      <c r="E1336" t="s">
        <v>27965</v>
      </c>
      <c r="F1336" t="s">
        <v>25884</v>
      </c>
      <c r="G1336" t="s">
        <v>28136</v>
      </c>
      <c r="H1336" t="s">
        <v>28137</v>
      </c>
      <c r="I1336" t="s">
        <v>28138</v>
      </c>
      <c r="J1336" t="s">
        <v>22501</v>
      </c>
      <c r="K1336" t="s">
        <v>27885</v>
      </c>
      <c r="L1336" t="s">
        <v>22571</v>
      </c>
      <c r="M1336" t="s">
        <v>22637</v>
      </c>
      <c r="N1336" t="s">
        <v>22504</v>
      </c>
      <c r="O1336" t="s">
        <v>27389</v>
      </c>
      <c r="P1336" t="s">
        <v>22611</v>
      </c>
      <c r="Q1336" t="s">
        <v>22679</v>
      </c>
      <c r="R1336" t="s">
        <v>22601</v>
      </c>
      <c r="S1336" t="s">
        <v>28139</v>
      </c>
      <c r="T1336" t="s">
        <v>28140</v>
      </c>
      <c r="U1336" t="s">
        <v>22438</v>
      </c>
      <c r="V1336" t="s">
        <v>28141</v>
      </c>
      <c r="W1336" t="s">
        <v>28142</v>
      </c>
      <c r="X1336" t="s">
        <v>23475</v>
      </c>
      <c r="Y1336" t="s">
        <v>22441</v>
      </c>
      <c r="Z1336" t="s">
        <v>22442</v>
      </c>
      <c r="AA1336" t="s">
        <v>28143</v>
      </c>
      <c r="AC1336" t="s">
        <v>22762</v>
      </c>
      <c r="AD1336" t="s">
        <v>22422</v>
      </c>
      <c r="AE1336" t="s">
        <v>89</v>
      </c>
    </row>
    <row r="1337" spans="1:31">
      <c r="A1337" t="s">
        <v>28075</v>
      </c>
      <c r="B1337" t="s">
        <v>28144</v>
      </c>
      <c r="D1337" t="s">
        <v>27964</v>
      </c>
      <c r="E1337" t="s">
        <v>27965</v>
      </c>
      <c r="F1337" t="s">
        <v>25884</v>
      </c>
      <c r="G1337" t="s">
        <v>28136</v>
      </c>
      <c r="H1337" t="s">
        <v>28137</v>
      </c>
      <c r="I1337" t="s">
        <v>28138</v>
      </c>
      <c r="J1337" t="s">
        <v>22501</v>
      </c>
      <c r="K1337" t="s">
        <v>27885</v>
      </c>
      <c r="L1337" t="s">
        <v>22571</v>
      </c>
      <c r="M1337" t="s">
        <v>22637</v>
      </c>
      <c r="N1337" t="s">
        <v>22504</v>
      </c>
      <c r="O1337" t="s">
        <v>27389</v>
      </c>
      <c r="P1337" t="s">
        <v>22611</v>
      </c>
      <c r="Q1337" t="s">
        <v>22679</v>
      </c>
      <c r="R1337" t="s">
        <v>22690</v>
      </c>
      <c r="S1337" t="s">
        <v>28145</v>
      </c>
      <c r="T1337" t="s">
        <v>28146</v>
      </c>
      <c r="U1337" t="s">
        <v>22438</v>
      </c>
      <c r="V1337" t="s">
        <v>28147</v>
      </c>
      <c r="Y1337" t="s">
        <v>22441</v>
      </c>
      <c r="Z1337" t="s">
        <v>22442</v>
      </c>
      <c r="AA1337" t="s">
        <v>28143</v>
      </c>
      <c r="AC1337" t="s">
        <v>22762</v>
      </c>
      <c r="AE1337" t="s">
        <v>90</v>
      </c>
    </row>
    <row r="1338" spans="1:31">
      <c r="A1338" t="s">
        <v>28075</v>
      </c>
      <c r="B1338" t="s">
        <v>28144</v>
      </c>
      <c r="D1338" t="s">
        <v>27964</v>
      </c>
      <c r="E1338" t="s">
        <v>27965</v>
      </c>
      <c r="F1338" t="s">
        <v>25884</v>
      </c>
      <c r="G1338" t="s">
        <v>28148</v>
      </c>
      <c r="H1338" t="s">
        <v>28149</v>
      </c>
      <c r="I1338" t="s">
        <v>28150</v>
      </c>
      <c r="J1338" t="s">
        <v>22501</v>
      </c>
      <c r="K1338" t="s">
        <v>27885</v>
      </c>
      <c r="L1338" t="s">
        <v>22571</v>
      </c>
      <c r="M1338" t="s">
        <v>22637</v>
      </c>
      <c r="N1338" t="s">
        <v>22504</v>
      </c>
      <c r="O1338" t="s">
        <v>27389</v>
      </c>
      <c r="P1338" t="s">
        <v>22611</v>
      </c>
      <c r="Q1338" t="s">
        <v>22679</v>
      </c>
      <c r="R1338" t="s">
        <v>22690</v>
      </c>
      <c r="S1338" t="s">
        <v>28151</v>
      </c>
      <c r="T1338" t="s">
        <v>28152</v>
      </c>
      <c r="U1338" t="s">
        <v>22438</v>
      </c>
      <c r="V1338" t="s">
        <v>28153</v>
      </c>
      <c r="Y1338" t="s">
        <v>28154</v>
      </c>
      <c r="Z1338" t="s">
        <v>28155</v>
      </c>
      <c r="AA1338" t="s">
        <v>28143</v>
      </c>
      <c r="AE1338" t="s">
        <v>90</v>
      </c>
    </row>
    <row r="1339" spans="1:31">
      <c r="A1339" t="s">
        <v>28075</v>
      </c>
      <c r="B1339" t="s">
        <v>28050</v>
      </c>
      <c r="D1339" t="s">
        <v>27777</v>
      </c>
      <c r="E1339" t="s">
        <v>27777</v>
      </c>
      <c r="F1339" t="s">
        <v>22428</v>
      </c>
      <c r="G1339" t="s">
        <v>28092</v>
      </c>
      <c r="H1339" t="s">
        <v>28093</v>
      </c>
      <c r="I1339" t="s">
        <v>28094</v>
      </c>
      <c r="J1339" t="s">
        <v>22501</v>
      </c>
      <c r="K1339" t="s">
        <v>28079</v>
      </c>
      <c r="L1339" t="s">
        <v>22867</v>
      </c>
      <c r="M1339" t="s">
        <v>22637</v>
      </c>
      <c r="R1339" t="s">
        <v>22457</v>
      </c>
      <c r="S1339" t="s">
        <v>28095</v>
      </c>
      <c r="U1339" t="s">
        <v>22438</v>
      </c>
      <c r="X1339" t="s">
        <v>22440</v>
      </c>
      <c r="Y1339" t="s">
        <v>22441</v>
      </c>
      <c r="Z1339" t="s">
        <v>22442</v>
      </c>
      <c r="AD1339" t="s">
        <v>22422</v>
      </c>
      <c r="AE1339" t="s">
        <v>22424</v>
      </c>
    </row>
    <row r="1340" spans="1:31">
      <c r="A1340" t="s">
        <v>28075</v>
      </c>
      <c r="B1340" t="s">
        <v>28050</v>
      </c>
      <c r="D1340" t="s">
        <v>27777</v>
      </c>
      <c r="E1340" t="s">
        <v>27777</v>
      </c>
      <c r="F1340" t="s">
        <v>22428</v>
      </c>
      <c r="G1340" t="s">
        <v>28096</v>
      </c>
      <c r="H1340" t="s">
        <v>28097</v>
      </c>
      <c r="I1340" t="s">
        <v>28094</v>
      </c>
      <c r="J1340" t="s">
        <v>22501</v>
      </c>
      <c r="K1340" t="s">
        <v>28079</v>
      </c>
      <c r="L1340" t="s">
        <v>22867</v>
      </c>
      <c r="M1340" t="s">
        <v>22637</v>
      </c>
      <c r="R1340" t="s">
        <v>22457</v>
      </c>
      <c r="U1340" t="s">
        <v>22438</v>
      </c>
      <c r="W1340" t="s">
        <v>28098</v>
      </c>
      <c r="X1340" t="s">
        <v>22440</v>
      </c>
      <c r="Y1340" t="s">
        <v>22441</v>
      </c>
      <c r="Z1340" t="s">
        <v>22442</v>
      </c>
      <c r="AD1340" t="s">
        <v>22422</v>
      </c>
      <c r="AE1340" t="s">
        <v>22424</v>
      </c>
    </row>
    <row r="1341" spans="1:31">
      <c r="A1341" t="s">
        <v>28075</v>
      </c>
      <c r="B1341" t="s">
        <v>28050</v>
      </c>
      <c r="D1341" t="s">
        <v>27777</v>
      </c>
      <c r="E1341" t="s">
        <v>27777</v>
      </c>
      <c r="F1341" t="s">
        <v>22428</v>
      </c>
      <c r="G1341" t="s">
        <v>28099</v>
      </c>
      <c r="H1341" t="s">
        <v>28100</v>
      </c>
      <c r="I1341" t="s">
        <v>28101</v>
      </c>
      <c r="J1341" t="s">
        <v>22501</v>
      </c>
      <c r="K1341" t="s">
        <v>28079</v>
      </c>
      <c r="L1341" t="s">
        <v>22867</v>
      </c>
      <c r="M1341" t="s">
        <v>22637</v>
      </c>
      <c r="N1341" t="s">
        <v>22670</v>
      </c>
      <c r="P1341" t="s">
        <v>22575</v>
      </c>
      <c r="R1341" t="s">
        <v>22507</v>
      </c>
      <c r="S1341" t="s">
        <v>28102</v>
      </c>
      <c r="T1341" t="s">
        <v>28103</v>
      </c>
      <c r="U1341" t="s">
        <v>22438</v>
      </c>
      <c r="V1341" t="s">
        <v>27600</v>
      </c>
      <c r="W1341" t="s">
        <v>28104</v>
      </c>
      <c r="X1341" t="s">
        <v>22440</v>
      </c>
      <c r="Y1341" t="s">
        <v>22441</v>
      </c>
      <c r="Z1341" t="s">
        <v>22442</v>
      </c>
      <c r="AD1341" t="s">
        <v>22847</v>
      </c>
      <c r="AE1341" t="s">
        <v>89</v>
      </c>
    </row>
    <row r="1342" spans="1:31">
      <c r="A1342" t="s">
        <v>28075</v>
      </c>
      <c r="B1342" t="s">
        <v>28050</v>
      </c>
      <c r="D1342" t="s">
        <v>27777</v>
      </c>
      <c r="E1342" t="s">
        <v>27777</v>
      </c>
      <c r="F1342" t="s">
        <v>22428</v>
      </c>
      <c r="G1342" t="s">
        <v>28105</v>
      </c>
      <c r="H1342" t="s">
        <v>28106</v>
      </c>
      <c r="I1342" t="s">
        <v>28107</v>
      </c>
      <c r="J1342" t="s">
        <v>22501</v>
      </c>
      <c r="K1342" t="s">
        <v>28079</v>
      </c>
      <c r="L1342" t="s">
        <v>22867</v>
      </c>
      <c r="M1342" t="s">
        <v>22637</v>
      </c>
      <c r="N1342" t="s">
        <v>22670</v>
      </c>
      <c r="P1342" t="s">
        <v>22575</v>
      </c>
      <c r="R1342" t="s">
        <v>22507</v>
      </c>
      <c r="S1342" t="s">
        <v>28108</v>
      </c>
      <c r="T1342" t="s">
        <v>28109</v>
      </c>
      <c r="U1342" t="s">
        <v>22438</v>
      </c>
      <c r="V1342" t="s">
        <v>28110</v>
      </c>
      <c r="W1342" t="s">
        <v>28111</v>
      </c>
      <c r="X1342" t="s">
        <v>22440</v>
      </c>
      <c r="Y1342" t="s">
        <v>22441</v>
      </c>
      <c r="Z1342" t="s">
        <v>22442</v>
      </c>
      <c r="AD1342" t="s">
        <v>22847</v>
      </c>
      <c r="AE1342" t="s">
        <v>89</v>
      </c>
    </row>
    <row r="1343" spans="1:31">
      <c r="A1343" t="s">
        <v>28075</v>
      </c>
      <c r="B1343" t="s">
        <v>28050</v>
      </c>
      <c r="D1343" t="s">
        <v>27777</v>
      </c>
      <c r="E1343" t="s">
        <v>27777</v>
      </c>
      <c r="F1343" t="s">
        <v>22428</v>
      </c>
      <c r="G1343" t="s">
        <v>28112</v>
      </c>
      <c r="H1343" t="s">
        <v>28113</v>
      </c>
      <c r="I1343" t="s">
        <v>28114</v>
      </c>
      <c r="J1343" t="s">
        <v>22501</v>
      </c>
      <c r="K1343" t="s">
        <v>28079</v>
      </c>
      <c r="L1343" t="s">
        <v>22867</v>
      </c>
      <c r="M1343" t="s">
        <v>22637</v>
      </c>
      <c r="N1343" t="s">
        <v>22670</v>
      </c>
      <c r="R1343" t="s">
        <v>22507</v>
      </c>
      <c r="S1343" t="s">
        <v>28115</v>
      </c>
      <c r="T1343" t="s">
        <v>28116</v>
      </c>
      <c r="U1343" t="s">
        <v>22438</v>
      </c>
      <c r="V1343" t="s">
        <v>28117</v>
      </c>
      <c r="W1343" t="s">
        <v>28118</v>
      </c>
      <c r="X1343" t="s">
        <v>22440</v>
      </c>
      <c r="Y1343" t="s">
        <v>22441</v>
      </c>
      <c r="Z1343" t="s">
        <v>22442</v>
      </c>
      <c r="AD1343" t="s">
        <v>22422</v>
      </c>
      <c r="AE1343" t="s">
        <v>89</v>
      </c>
    </row>
    <row r="1344" spans="1:31">
      <c r="A1344" t="s">
        <v>28075</v>
      </c>
      <c r="B1344" t="s">
        <v>28050</v>
      </c>
      <c r="D1344" t="s">
        <v>27777</v>
      </c>
      <c r="E1344" t="s">
        <v>27777</v>
      </c>
      <c r="F1344" t="s">
        <v>22428</v>
      </c>
      <c r="G1344" t="s">
        <v>28119</v>
      </c>
      <c r="H1344" t="s">
        <v>28120</v>
      </c>
      <c r="I1344" t="s">
        <v>28107</v>
      </c>
      <c r="J1344" t="s">
        <v>22501</v>
      </c>
      <c r="K1344" t="s">
        <v>28079</v>
      </c>
      <c r="L1344" t="s">
        <v>22867</v>
      </c>
      <c r="M1344" t="s">
        <v>22637</v>
      </c>
      <c r="N1344" t="s">
        <v>22670</v>
      </c>
      <c r="P1344" t="s">
        <v>22575</v>
      </c>
      <c r="R1344" t="s">
        <v>22507</v>
      </c>
      <c r="S1344" t="s">
        <v>28121</v>
      </c>
      <c r="T1344" t="s">
        <v>28122</v>
      </c>
      <c r="U1344" t="s">
        <v>22438</v>
      </c>
      <c r="V1344" t="s">
        <v>28110</v>
      </c>
      <c r="W1344" t="s">
        <v>27991</v>
      </c>
      <c r="X1344" t="s">
        <v>22440</v>
      </c>
      <c r="Y1344" t="s">
        <v>22441</v>
      </c>
      <c r="Z1344" t="s">
        <v>22442</v>
      </c>
      <c r="AD1344" t="s">
        <v>22422</v>
      </c>
      <c r="AE1344" t="s">
        <v>89</v>
      </c>
    </row>
    <row r="1345" spans="1:31">
      <c r="A1345" t="s">
        <v>28075</v>
      </c>
      <c r="B1345" t="s">
        <v>28050</v>
      </c>
      <c r="D1345" t="s">
        <v>27777</v>
      </c>
      <c r="E1345" t="s">
        <v>27777</v>
      </c>
      <c r="F1345" t="s">
        <v>22428</v>
      </c>
      <c r="G1345" t="s">
        <v>28123</v>
      </c>
      <c r="H1345" t="s">
        <v>28124</v>
      </c>
      <c r="I1345" t="s">
        <v>28107</v>
      </c>
      <c r="J1345" t="s">
        <v>22501</v>
      </c>
      <c r="K1345" t="s">
        <v>28079</v>
      </c>
      <c r="L1345" t="s">
        <v>22867</v>
      </c>
      <c r="M1345" t="s">
        <v>22637</v>
      </c>
      <c r="N1345" t="s">
        <v>22670</v>
      </c>
      <c r="P1345" t="s">
        <v>22575</v>
      </c>
      <c r="R1345" t="s">
        <v>22507</v>
      </c>
      <c r="S1345" t="s">
        <v>28125</v>
      </c>
      <c r="T1345" t="s">
        <v>28126</v>
      </c>
      <c r="U1345" t="s">
        <v>22438</v>
      </c>
      <c r="V1345" t="s">
        <v>28110</v>
      </c>
      <c r="W1345" t="s">
        <v>28127</v>
      </c>
      <c r="X1345" t="s">
        <v>22440</v>
      </c>
      <c r="Y1345" t="s">
        <v>22441</v>
      </c>
      <c r="Z1345" t="s">
        <v>22442</v>
      </c>
      <c r="AD1345" t="s">
        <v>22847</v>
      </c>
      <c r="AE1345" t="s">
        <v>89</v>
      </c>
    </row>
    <row r="1346" spans="1:31">
      <c r="A1346" t="s">
        <v>28075</v>
      </c>
      <c r="B1346" t="s">
        <v>28050</v>
      </c>
      <c r="D1346" t="s">
        <v>27777</v>
      </c>
      <c r="E1346" t="s">
        <v>27777</v>
      </c>
      <c r="F1346" t="s">
        <v>22428</v>
      </c>
      <c r="G1346" t="s">
        <v>28085</v>
      </c>
      <c r="H1346" t="s">
        <v>28086</v>
      </c>
      <c r="I1346" t="s">
        <v>28087</v>
      </c>
      <c r="J1346" t="s">
        <v>22501</v>
      </c>
      <c r="K1346" t="s">
        <v>28079</v>
      </c>
      <c r="L1346" t="s">
        <v>23743</v>
      </c>
      <c r="M1346" t="s">
        <v>22637</v>
      </c>
      <c r="N1346" t="s">
        <v>22670</v>
      </c>
      <c r="P1346" t="s">
        <v>22575</v>
      </c>
      <c r="R1346" t="s">
        <v>22507</v>
      </c>
      <c r="S1346" t="s">
        <v>28088</v>
      </c>
      <c r="T1346" t="s">
        <v>28089</v>
      </c>
      <c r="U1346" t="s">
        <v>22438</v>
      </c>
      <c r="V1346" t="s">
        <v>28090</v>
      </c>
      <c r="W1346" t="s">
        <v>28091</v>
      </c>
      <c r="X1346" t="s">
        <v>22440</v>
      </c>
      <c r="Y1346" t="s">
        <v>22441</v>
      </c>
      <c r="Z1346" t="s">
        <v>22442</v>
      </c>
      <c r="AD1346" t="s">
        <v>22422</v>
      </c>
      <c r="AE1346" t="s">
        <v>89</v>
      </c>
    </row>
    <row r="1347" spans="1:31">
      <c r="A1347" t="s">
        <v>28075</v>
      </c>
      <c r="B1347" t="s">
        <v>28050</v>
      </c>
      <c r="D1347" t="s">
        <v>26992</v>
      </c>
      <c r="E1347" t="s">
        <v>26992</v>
      </c>
      <c r="F1347" t="s">
        <v>22428</v>
      </c>
      <c r="G1347" t="s">
        <v>28128</v>
      </c>
      <c r="H1347" t="s">
        <v>28129</v>
      </c>
      <c r="I1347" t="s">
        <v>28130</v>
      </c>
      <c r="J1347" t="s">
        <v>22501</v>
      </c>
      <c r="K1347" t="s">
        <v>28079</v>
      </c>
      <c r="L1347" t="s">
        <v>22867</v>
      </c>
      <c r="M1347" t="s">
        <v>22637</v>
      </c>
      <c r="N1347" t="s">
        <v>22504</v>
      </c>
      <c r="O1347" t="s">
        <v>22505</v>
      </c>
      <c r="P1347" t="s">
        <v>22575</v>
      </c>
      <c r="R1347" t="s">
        <v>22507</v>
      </c>
      <c r="S1347" t="s">
        <v>28131</v>
      </c>
      <c r="T1347" t="s">
        <v>28132</v>
      </c>
      <c r="U1347" t="s">
        <v>22438</v>
      </c>
      <c r="V1347" t="s">
        <v>27990</v>
      </c>
      <c r="W1347" t="s">
        <v>28127</v>
      </c>
      <c r="X1347" t="s">
        <v>22440</v>
      </c>
      <c r="Y1347" t="s">
        <v>22441</v>
      </c>
      <c r="Z1347" t="s">
        <v>22442</v>
      </c>
      <c r="AD1347" t="s">
        <v>22422</v>
      </c>
      <c r="AE1347" t="s">
        <v>89</v>
      </c>
    </row>
    <row r="1348" spans="1:31">
      <c r="A1348" t="s">
        <v>28075</v>
      </c>
      <c r="B1348" t="s">
        <v>28050</v>
      </c>
      <c r="D1348" t="s">
        <v>26992</v>
      </c>
      <c r="E1348" t="s">
        <v>26992</v>
      </c>
      <c r="F1348" t="s">
        <v>22428</v>
      </c>
      <c r="G1348" t="s">
        <v>28076</v>
      </c>
      <c r="H1348" t="s">
        <v>28077</v>
      </c>
      <c r="I1348" t="s">
        <v>28078</v>
      </c>
      <c r="J1348" t="s">
        <v>22501</v>
      </c>
      <c r="K1348" t="s">
        <v>28079</v>
      </c>
      <c r="L1348" t="s">
        <v>22867</v>
      </c>
      <c r="M1348" t="s">
        <v>22637</v>
      </c>
      <c r="N1348" t="s">
        <v>22504</v>
      </c>
      <c r="O1348" t="s">
        <v>27238</v>
      </c>
      <c r="P1348" t="s">
        <v>22575</v>
      </c>
      <c r="Q1348" t="s">
        <v>22679</v>
      </c>
      <c r="R1348" t="s">
        <v>26187</v>
      </c>
      <c r="S1348" t="s">
        <v>28133</v>
      </c>
      <c r="T1348" t="s">
        <v>28134</v>
      </c>
      <c r="U1348" t="s">
        <v>22438</v>
      </c>
      <c r="V1348" t="s">
        <v>27241</v>
      </c>
      <c r="X1348" t="s">
        <v>23475</v>
      </c>
      <c r="Y1348" t="s">
        <v>22441</v>
      </c>
      <c r="Z1348" t="s">
        <v>22442</v>
      </c>
      <c r="AB1348" t="s">
        <v>28084</v>
      </c>
      <c r="AC1348" t="s">
        <v>22762</v>
      </c>
      <c r="AD1348" t="s">
        <v>22422</v>
      </c>
      <c r="AE1348" t="s">
        <v>89</v>
      </c>
    </row>
    <row r="1349" spans="1:31">
      <c r="A1349" t="s">
        <v>28075</v>
      </c>
      <c r="B1349" t="s">
        <v>28050</v>
      </c>
      <c r="D1349" t="s">
        <v>26992</v>
      </c>
      <c r="E1349" t="s">
        <v>26992</v>
      </c>
      <c r="F1349" t="s">
        <v>22428</v>
      </c>
      <c r="G1349" t="s">
        <v>28076</v>
      </c>
      <c r="H1349" t="s">
        <v>28077</v>
      </c>
      <c r="I1349" t="s">
        <v>28078</v>
      </c>
      <c r="J1349" t="s">
        <v>22501</v>
      </c>
      <c r="K1349" t="s">
        <v>28079</v>
      </c>
      <c r="L1349" t="s">
        <v>22867</v>
      </c>
      <c r="M1349" t="s">
        <v>22637</v>
      </c>
      <c r="N1349" t="s">
        <v>22504</v>
      </c>
      <c r="O1349" t="s">
        <v>27219</v>
      </c>
      <c r="P1349" t="s">
        <v>22575</v>
      </c>
      <c r="Q1349" t="s">
        <v>22679</v>
      </c>
      <c r="R1349" t="s">
        <v>26187</v>
      </c>
      <c r="S1349" t="s">
        <v>28135</v>
      </c>
      <c r="T1349" t="s">
        <v>28134</v>
      </c>
      <c r="U1349" t="s">
        <v>22438</v>
      </c>
      <c r="V1349" t="s">
        <v>27241</v>
      </c>
      <c r="X1349" t="s">
        <v>23475</v>
      </c>
      <c r="Y1349" t="s">
        <v>22441</v>
      </c>
      <c r="Z1349" t="s">
        <v>22442</v>
      </c>
      <c r="AB1349" t="s">
        <v>28084</v>
      </c>
      <c r="AC1349" t="s">
        <v>22762</v>
      </c>
      <c r="AD1349" t="s">
        <v>22422</v>
      </c>
      <c r="AE1349" t="s">
        <v>89</v>
      </c>
    </row>
    <row r="1350" spans="1:31">
      <c r="A1350" t="s">
        <v>28075</v>
      </c>
      <c r="B1350" t="s">
        <v>28050</v>
      </c>
      <c r="D1350" t="s">
        <v>26992</v>
      </c>
      <c r="E1350" t="s">
        <v>26992</v>
      </c>
      <c r="F1350" t="s">
        <v>22428</v>
      </c>
      <c r="G1350" t="s">
        <v>28076</v>
      </c>
      <c r="H1350" t="s">
        <v>28077</v>
      </c>
      <c r="I1350" t="s">
        <v>28078</v>
      </c>
      <c r="J1350" t="s">
        <v>22501</v>
      </c>
      <c r="K1350" t="s">
        <v>28079</v>
      </c>
      <c r="L1350" t="s">
        <v>22867</v>
      </c>
      <c r="M1350" t="s">
        <v>22637</v>
      </c>
      <c r="N1350" t="s">
        <v>22504</v>
      </c>
      <c r="O1350" t="s">
        <v>28080</v>
      </c>
      <c r="P1350" t="s">
        <v>22611</v>
      </c>
      <c r="Q1350" t="s">
        <v>22679</v>
      </c>
      <c r="R1350" t="s">
        <v>22690</v>
      </c>
      <c r="S1350" t="s">
        <v>28081</v>
      </c>
      <c r="U1350" t="s">
        <v>22438</v>
      </c>
      <c r="V1350" t="s">
        <v>28082</v>
      </c>
      <c r="X1350" t="s">
        <v>28083</v>
      </c>
      <c r="Y1350" t="s">
        <v>22441</v>
      </c>
      <c r="Z1350" t="s">
        <v>22442</v>
      </c>
      <c r="AB1350" t="s">
        <v>28084</v>
      </c>
      <c r="AC1350" t="s">
        <v>22762</v>
      </c>
      <c r="AD1350" t="s">
        <v>22422</v>
      </c>
      <c r="AE1350" t="s">
        <v>89</v>
      </c>
    </row>
    <row r="1351" spans="1:31">
      <c r="A1351" t="s">
        <v>28075</v>
      </c>
      <c r="B1351" t="s">
        <v>28050</v>
      </c>
      <c r="D1351" t="s">
        <v>27777</v>
      </c>
      <c r="E1351" t="s">
        <v>27777</v>
      </c>
      <c r="F1351" t="s">
        <v>22428</v>
      </c>
      <c r="G1351" t="s">
        <v>28159</v>
      </c>
      <c r="H1351" t="s">
        <v>28160</v>
      </c>
      <c r="I1351" t="s">
        <v>28161</v>
      </c>
      <c r="J1351" t="s">
        <v>22597</v>
      </c>
      <c r="K1351" t="s">
        <v>28079</v>
      </c>
      <c r="L1351" t="s">
        <v>22876</v>
      </c>
      <c r="M1351" t="s">
        <v>22637</v>
      </c>
      <c r="N1351" t="s">
        <v>22504</v>
      </c>
      <c r="O1351" t="s">
        <v>22505</v>
      </c>
      <c r="P1351" t="s">
        <v>22586</v>
      </c>
      <c r="R1351" t="s">
        <v>22507</v>
      </c>
      <c r="S1351" t="s">
        <v>28162</v>
      </c>
      <c r="T1351" t="s">
        <v>28163</v>
      </c>
      <c r="U1351" t="s">
        <v>22438</v>
      </c>
      <c r="V1351" t="s">
        <v>27606</v>
      </c>
      <c r="X1351" t="s">
        <v>22440</v>
      </c>
      <c r="Y1351" t="s">
        <v>22441</v>
      </c>
      <c r="Z1351" t="s">
        <v>22442</v>
      </c>
      <c r="AD1351" t="s">
        <v>22422</v>
      </c>
      <c r="AE1351" t="s">
        <v>89</v>
      </c>
    </row>
    <row r="1352" spans="1:31">
      <c r="A1352" t="s">
        <v>28164</v>
      </c>
      <c r="B1352" t="s">
        <v>28165</v>
      </c>
      <c r="D1352" t="s">
        <v>26992</v>
      </c>
      <c r="E1352" t="s">
        <v>26992</v>
      </c>
      <c r="F1352" t="s">
        <v>22428</v>
      </c>
      <c r="G1352" t="s">
        <v>28166</v>
      </c>
      <c r="H1352" t="s">
        <v>28167</v>
      </c>
      <c r="I1352" t="s">
        <v>28168</v>
      </c>
      <c r="J1352" t="s">
        <v>22501</v>
      </c>
      <c r="K1352" t="s">
        <v>28079</v>
      </c>
      <c r="L1352" t="s">
        <v>22867</v>
      </c>
      <c r="M1352" t="s">
        <v>22637</v>
      </c>
      <c r="N1352" t="s">
        <v>22504</v>
      </c>
      <c r="O1352" t="s">
        <v>28080</v>
      </c>
      <c r="P1352" t="s">
        <v>22611</v>
      </c>
      <c r="Q1352" t="s">
        <v>22679</v>
      </c>
      <c r="R1352" t="s">
        <v>22690</v>
      </c>
      <c r="S1352" t="s">
        <v>28169</v>
      </c>
      <c r="U1352" t="s">
        <v>22438</v>
      </c>
      <c r="V1352" t="s">
        <v>28170</v>
      </c>
      <c r="Y1352" t="s">
        <v>22441</v>
      </c>
      <c r="Z1352" t="s">
        <v>22442</v>
      </c>
      <c r="AE1352" t="s">
        <v>90</v>
      </c>
    </row>
    <row r="1353" spans="1:31">
      <c r="A1353" t="s">
        <v>28171</v>
      </c>
      <c r="C1353" t="s">
        <v>28172</v>
      </c>
      <c r="D1353" t="s">
        <v>112</v>
      </c>
      <c r="E1353" t="s">
        <v>28173</v>
      </c>
      <c r="F1353" t="s">
        <v>22428</v>
      </c>
      <c r="G1353" t="s">
        <v>28174</v>
      </c>
      <c r="H1353" t="s">
        <v>28175</v>
      </c>
      <c r="I1353" t="s">
        <v>28176</v>
      </c>
      <c r="J1353" t="s">
        <v>22501</v>
      </c>
      <c r="L1353" t="s">
        <v>28054</v>
      </c>
      <c r="M1353" t="s">
        <v>22637</v>
      </c>
      <c r="N1353" t="s">
        <v>22504</v>
      </c>
      <c r="O1353" t="s">
        <v>22505</v>
      </c>
      <c r="P1353" t="s">
        <v>22575</v>
      </c>
      <c r="Q1353" t="s">
        <v>22659</v>
      </c>
      <c r="R1353" t="s">
        <v>22507</v>
      </c>
      <c r="S1353" t="s">
        <v>28177</v>
      </c>
      <c r="T1353" t="s">
        <v>28178</v>
      </c>
      <c r="U1353" t="s">
        <v>22438</v>
      </c>
      <c r="V1353" t="s">
        <v>28179</v>
      </c>
      <c r="X1353" t="s">
        <v>22440</v>
      </c>
      <c r="Y1353" t="s">
        <v>22441</v>
      </c>
      <c r="Z1353" t="s">
        <v>22442</v>
      </c>
      <c r="AD1353" t="s">
        <v>22422</v>
      </c>
      <c r="AE1353" t="s">
        <v>89</v>
      </c>
    </row>
    <row r="1354" spans="1:31">
      <c r="A1354" t="s">
        <v>28180</v>
      </c>
      <c r="B1354" t="s">
        <v>28181</v>
      </c>
      <c r="C1354" t="s">
        <v>28172</v>
      </c>
      <c r="D1354" t="s">
        <v>112</v>
      </c>
      <c r="E1354" t="s">
        <v>28173</v>
      </c>
      <c r="F1354" t="s">
        <v>22428</v>
      </c>
      <c r="G1354" t="s">
        <v>28182</v>
      </c>
      <c r="H1354" t="s">
        <v>28183</v>
      </c>
      <c r="I1354" t="s">
        <v>28184</v>
      </c>
      <c r="J1354" t="s">
        <v>22463</v>
      </c>
      <c r="L1354" t="s">
        <v>24958</v>
      </c>
      <c r="M1354" t="s">
        <v>23540</v>
      </c>
      <c r="N1354" t="s">
        <v>22573</v>
      </c>
      <c r="O1354" t="s">
        <v>22574</v>
      </c>
      <c r="P1354" t="s">
        <v>22575</v>
      </c>
      <c r="R1354" t="s">
        <v>22507</v>
      </c>
      <c r="S1354" t="s">
        <v>28185</v>
      </c>
      <c r="T1354" t="s">
        <v>28186</v>
      </c>
      <c r="U1354" t="s">
        <v>22438</v>
      </c>
      <c r="V1354" t="s">
        <v>28187</v>
      </c>
      <c r="X1354" t="s">
        <v>22440</v>
      </c>
      <c r="Y1354" t="s">
        <v>22441</v>
      </c>
      <c r="Z1354" t="s">
        <v>22442</v>
      </c>
      <c r="AD1354" t="s">
        <v>22422</v>
      </c>
      <c r="AE1354" t="s">
        <v>89</v>
      </c>
    </row>
    <row r="1355" spans="1:31">
      <c r="A1355" t="s">
        <v>28180</v>
      </c>
      <c r="B1355" t="s">
        <v>28181</v>
      </c>
      <c r="C1355" t="s">
        <v>28188</v>
      </c>
      <c r="D1355" t="s">
        <v>112</v>
      </c>
      <c r="E1355" t="s">
        <v>28189</v>
      </c>
      <c r="F1355" t="s">
        <v>22428</v>
      </c>
      <c r="H1355" t="s">
        <v>28171</v>
      </c>
      <c r="I1355" t="s">
        <v>28190</v>
      </c>
      <c r="J1355" t="s">
        <v>22463</v>
      </c>
      <c r="L1355" t="s">
        <v>24569</v>
      </c>
      <c r="N1355" t="s">
        <v>22573</v>
      </c>
      <c r="O1355" t="s">
        <v>22574</v>
      </c>
      <c r="P1355" t="s">
        <v>22575</v>
      </c>
      <c r="R1355" t="s">
        <v>22507</v>
      </c>
      <c r="S1355" t="s">
        <v>28191</v>
      </c>
      <c r="T1355" t="s">
        <v>25868</v>
      </c>
      <c r="U1355" t="s">
        <v>22438</v>
      </c>
      <c r="V1355" t="s">
        <v>27409</v>
      </c>
      <c r="X1355" t="s">
        <v>22440</v>
      </c>
      <c r="Y1355" t="s">
        <v>22441</v>
      </c>
      <c r="Z1355" t="s">
        <v>22442</v>
      </c>
      <c r="AD1355" t="s">
        <v>22422</v>
      </c>
      <c r="AE1355" t="s">
        <v>89</v>
      </c>
    </row>
    <row r="1356" spans="1:31">
      <c r="A1356" t="s">
        <v>28192</v>
      </c>
      <c r="C1356" t="s">
        <v>26837</v>
      </c>
      <c r="D1356" t="s">
        <v>112</v>
      </c>
      <c r="E1356" t="s">
        <v>26838</v>
      </c>
      <c r="F1356" t="s">
        <v>22428</v>
      </c>
      <c r="G1356" t="s">
        <v>28193</v>
      </c>
      <c r="H1356" t="s">
        <v>28194</v>
      </c>
      <c r="I1356" t="s">
        <v>28195</v>
      </c>
      <c r="J1356" t="s">
        <v>22570</v>
      </c>
      <c r="L1356" t="s">
        <v>24428</v>
      </c>
      <c r="M1356" t="s">
        <v>22669</v>
      </c>
      <c r="N1356" t="s">
        <v>22573</v>
      </c>
      <c r="O1356" t="s">
        <v>22574</v>
      </c>
      <c r="P1356" t="s">
        <v>22575</v>
      </c>
      <c r="R1356" t="s">
        <v>22507</v>
      </c>
      <c r="S1356" t="s">
        <v>28196</v>
      </c>
      <c r="T1356" t="s">
        <v>28197</v>
      </c>
      <c r="U1356" t="s">
        <v>22438</v>
      </c>
      <c r="V1356" t="s">
        <v>28198</v>
      </c>
      <c r="W1356" t="s">
        <v>27776</v>
      </c>
      <c r="X1356" t="s">
        <v>22440</v>
      </c>
      <c r="Y1356" t="s">
        <v>22441</v>
      </c>
      <c r="Z1356" t="s">
        <v>22442</v>
      </c>
      <c r="AD1356" t="s">
        <v>22422</v>
      </c>
      <c r="AE1356" t="s">
        <v>22424</v>
      </c>
    </row>
    <row r="1357" spans="1:31">
      <c r="A1357" t="s">
        <v>28192</v>
      </c>
      <c r="C1357" t="s">
        <v>26837</v>
      </c>
      <c r="D1357" t="s">
        <v>112</v>
      </c>
      <c r="E1357" t="s">
        <v>26838</v>
      </c>
      <c r="F1357" t="s">
        <v>22428</v>
      </c>
      <c r="G1357" t="s">
        <v>28199</v>
      </c>
      <c r="H1357" t="s">
        <v>28200</v>
      </c>
      <c r="I1357" t="s">
        <v>28201</v>
      </c>
      <c r="J1357" t="s">
        <v>22570</v>
      </c>
      <c r="L1357" t="s">
        <v>24428</v>
      </c>
      <c r="M1357" t="s">
        <v>22669</v>
      </c>
      <c r="N1357" t="s">
        <v>22573</v>
      </c>
      <c r="O1357" t="s">
        <v>22574</v>
      </c>
      <c r="P1357" t="s">
        <v>22575</v>
      </c>
      <c r="R1357" t="s">
        <v>22507</v>
      </c>
      <c r="S1357" t="s">
        <v>28202</v>
      </c>
      <c r="T1357" t="s">
        <v>28203</v>
      </c>
      <c r="U1357" t="s">
        <v>22438</v>
      </c>
      <c r="V1357" t="s">
        <v>28204</v>
      </c>
      <c r="X1357" t="s">
        <v>22440</v>
      </c>
      <c r="Y1357" t="s">
        <v>22441</v>
      </c>
      <c r="Z1357" t="s">
        <v>22442</v>
      </c>
      <c r="AD1357" t="s">
        <v>22422</v>
      </c>
      <c r="AE1357" t="s">
        <v>22424</v>
      </c>
    </row>
    <row r="1358" spans="1:31">
      <c r="A1358" t="s">
        <v>28192</v>
      </c>
      <c r="C1358" t="s">
        <v>26854</v>
      </c>
      <c r="D1358" t="s">
        <v>112</v>
      </c>
      <c r="E1358" t="s">
        <v>26855</v>
      </c>
      <c r="F1358" t="s">
        <v>22428</v>
      </c>
      <c r="G1358" t="s">
        <v>28205</v>
      </c>
      <c r="H1358" t="s">
        <v>28206</v>
      </c>
      <c r="I1358" t="s">
        <v>28207</v>
      </c>
      <c r="J1358" t="s">
        <v>22570</v>
      </c>
      <c r="L1358" t="s">
        <v>24428</v>
      </c>
      <c r="M1358" t="s">
        <v>22669</v>
      </c>
      <c r="N1358" t="s">
        <v>22573</v>
      </c>
      <c r="O1358" t="s">
        <v>22574</v>
      </c>
      <c r="P1358" t="s">
        <v>22575</v>
      </c>
      <c r="R1358" t="s">
        <v>22507</v>
      </c>
      <c r="S1358" t="s">
        <v>28208</v>
      </c>
      <c r="T1358" t="s">
        <v>28209</v>
      </c>
      <c r="U1358" t="s">
        <v>22438</v>
      </c>
      <c r="V1358" t="s">
        <v>28210</v>
      </c>
      <c r="X1358" t="s">
        <v>22440</v>
      </c>
      <c r="Y1358" t="s">
        <v>22441</v>
      </c>
      <c r="Z1358" t="s">
        <v>22442</v>
      </c>
      <c r="AD1358" t="s">
        <v>22422</v>
      </c>
      <c r="AE1358" t="s">
        <v>22424</v>
      </c>
    </row>
    <row r="1359" spans="1:31">
      <c r="A1359" t="s">
        <v>28211</v>
      </c>
      <c r="B1359" t="s">
        <v>28212</v>
      </c>
      <c r="D1359" t="s">
        <v>110</v>
      </c>
      <c r="E1359" t="s">
        <v>27691</v>
      </c>
      <c r="F1359" t="s">
        <v>25884</v>
      </c>
      <c r="G1359" t="s">
        <v>28213</v>
      </c>
      <c r="H1359" t="s">
        <v>28214</v>
      </c>
      <c r="I1359" t="s">
        <v>28215</v>
      </c>
      <c r="J1359" t="s">
        <v>27695</v>
      </c>
      <c r="K1359" t="s">
        <v>28216</v>
      </c>
      <c r="L1359" t="s">
        <v>27361</v>
      </c>
      <c r="M1359" t="s">
        <v>22637</v>
      </c>
      <c r="N1359" t="s">
        <v>27448</v>
      </c>
      <c r="O1359" t="s">
        <v>27697</v>
      </c>
      <c r="P1359" t="s">
        <v>27438</v>
      </c>
      <c r="Q1359" t="s">
        <v>22679</v>
      </c>
      <c r="R1359" t="s">
        <v>22601</v>
      </c>
      <c r="U1359" t="s">
        <v>22438</v>
      </c>
      <c r="X1359" t="s">
        <v>23475</v>
      </c>
      <c r="Y1359" t="s">
        <v>22441</v>
      </c>
      <c r="Z1359" t="s">
        <v>22442</v>
      </c>
      <c r="AA1359" t="s">
        <v>28217</v>
      </c>
      <c r="AD1359" t="s">
        <v>22422</v>
      </c>
      <c r="AE1359" t="s">
        <v>89</v>
      </c>
    </row>
    <row r="1360" spans="1:31">
      <c r="A1360" t="s">
        <v>28211</v>
      </c>
      <c r="B1360" t="s">
        <v>28212</v>
      </c>
      <c r="D1360" t="s">
        <v>110</v>
      </c>
      <c r="E1360" t="s">
        <v>27691</v>
      </c>
      <c r="F1360" t="s">
        <v>25884</v>
      </c>
      <c r="G1360" t="s">
        <v>28218</v>
      </c>
      <c r="H1360" t="s">
        <v>28219</v>
      </c>
      <c r="I1360" t="s">
        <v>28220</v>
      </c>
      <c r="J1360" t="s">
        <v>28221</v>
      </c>
      <c r="K1360" t="s">
        <v>27846</v>
      </c>
      <c r="L1360" t="s">
        <v>27361</v>
      </c>
      <c r="M1360" t="s">
        <v>22637</v>
      </c>
      <c r="N1360" t="s">
        <v>25912</v>
      </c>
      <c r="O1360" t="s">
        <v>27697</v>
      </c>
      <c r="P1360" t="s">
        <v>27438</v>
      </c>
      <c r="Q1360" t="s">
        <v>22679</v>
      </c>
      <c r="R1360" t="s">
        <v>22601</v>
      </c>
      <c r="S1360" t="s">
        <v>28222</v>
      </c>
      <c r="T1360" t="s">
        <v>28223</v>
      </c>
      <c r="U1360" t="s">
        <v>22438</v>
      </c>
      <c r="V1360" t="s">
        <v>28224</v>
      </c>
      <c r="W1360" t="s">
        <v>28225</v>
      </c>
      <c r="X1360" t="s">
        <v>28226</v>
      </c>
      <c r="Y1360" t="s">
        <v>22441</v>
      </c>
      <c r="Z1360" t="s">
        <v>22442</v>
      </c>
      <c r="AA1360" t="s">
        <v>28217</v>
      </c>
      <c r="AB1360" t="s">
        <v>28227</v>
      </c>
      <c r="AD1360" t="s">
        <v>22422</v>
      </c>
      <c r="AE1360" t="s">
        <v>89</v>
      </c>
    </row>
    <row r="1361" spans="1:31">
      <c r="A1361" t="s">
        <v>28211</v>
      </c>
      <c r="B1361" t="s">
        <v>28212</v>
      </c>
      <c r="D1361" t="s">
        <v>110</v>
      </c>
      <c r="E1361" t="s">
        <v>27691</v>
      </c>
      <c r="F1361" t="s">
        <v>25884</v>
      </c>
      <c r="G1361" t="s">
        <v>28228</v>
      </c>
      <c r="H1361" t="s">
        <v>28229</v>
      </c>
      <c r="I1361" t="s">
        <v>28230</v>
      </c>
      <c r="J1361" t="s">
        <v>28221</v>
      </c>
      <c r="K1361" t="s">
        <v>27846</v>
      </c>
      <c r="L1361" t="s">
        <v>27361</v>
      </c>
      <c r="M1361" t="s">
        <v>22637</v>
      </c>
      <c r="N1361" t="s">
        <v>28231</v>
      </c>
      <c r="Q1361" t="s">
        <v>22679</v>
      </c>
      <c r="R1361" t="s">
        <v>25892</v>
      </c>
      <c r="U1361" t="s">
        <v>22438</v>
      </c>
      <c r="Y1361" t="s">
        <v>22441</v>
      </c>
      <c r="Z1361" t="s">
        <v>22442</v>
      </c>
      <c r="AA1361" t="s">
        <v>28217</v>
      </c>
      <c r="AD1361" t="s">
        <v>22422</v>
      </c>
      <c r="AE1361" t="s">
        <v>89</v>
      </c>
    </row>
    <row r="1362" spans="1:31">
      <c r="A1362" t="s">
        <v>28232</v>
      </c>
      <c r="B1362" t="s">
        <v>28212</v>
      </c>
      <c r="D1362" t="s">
        <v>110</v>
      </c>
      <c r="E1362" t="s">
        <v>27691</v>
      </c>
      <c r="F1362" t="s">
        <v>25884</v>
      </c>
      <c r="G1362" t="s">
        <v>28233</v>
      </c>
      <c r="H1362" t="s">
        <v>28234</v>
      </c>
      <c r="I1362" t="s">
        <v>28235</v>
      </c>
      <c r="J1362" t="s">
        <v>28236</v>
      </c>
      <c r="K1362" t="s">
        <v>27378</v>
      </c>
      <c r="L1362" t="s">
        <v>28237</v>
      </c>
      <c r="M1362" t="s">
        <v>28238</v>
      </c>
      <c r="N1362" t="s">
        <v>28239</v>
      </c>
      <c r="O1362" t="s">
        <v>26020</v>
      </c>
      <c r="P1362" t="s">
        <v>28240</v>
      </c>
      <c r="Q1362" t="s">
        <v>112</v>
      </c>
      <c r="R1362" t="s">
        <v>10093</v>
      </c>
      <c r="S1362" t="s">
        <v>28241</v>
      </c>
      <c r="U1362" t="s">
        <v>22438</v>
      </c>
      <c r="V1362" t="s">
        <v>28242</v>
      </c>
      <c r="W1362" t="s">
        <v>28243</v>
      </c>
      <c r="Y1362" t="s">
        <v>22441</v>
      </c>
      <c r="Z1362" t="s">
        <v>22442</v>
      </c>
      <c r="AD1362" t="s">
        <v>22422</v>
      </c>
      <c r="AE1362" t="s">
        <v>22424</v>
      </c>
    </row>
    <row r="1363" spans="1:31">
      <c r="A1363" t="s">
        <v>28232</v>
      </c>
      <c r="B1363" t="s">
        <v>28212</v>
      </c>
      <c r="D1363" t="s">
        <v>110</v>
      </c>
      <c r="E1363" t="s">
        <v>27691</v>
      </c>
      <c r="F1363" t="s">
        <v>25884</v>
      </c>
      <c r="G1363" t="s">
        <v>28244</v>
      </c>
      <c r="H1363" t="s">
        <v>28245</v>
      </c>
      <c r="I1363" t="s">
        <v>28246</v>
      </c>
      <c r="J1363" t="s">
        <v>28236</v>
      </c>
      <c r="K1363" t="s">
        <v>27378</v>
      </c>
      <c r="L1363" t="s">
        <v>28237</v>
      </c>
      <c r="M1363" t="s">
        <v>28238</v>
      </c>
      <c r="N1363" t="s">
        <v>28239</v>
      </c>
      <c r="O1363" t="s">
        <v>26020</v>
      </c>
      <c r="P1363" t="s">
        <v>28240</v>
      </c>
      <c r="Q1363" t="s">
        <v>112</v>
      </c>
      <c r="R1363" t="s">
        <v>10093</v>
      </c>
      <c r="S1363" t="s">
        <v>28247</v>
      </c>
      <c r="U1363" t="s">
        <v>22438</v>
      </c>
      <c r="V1363" t="s">
        <v>28248</v>
      </c>
      <c r="W1363" t="s">
        <v>26024</v>
      </c>
      <c r="Y1363" t="s">
        <v>22441</v>
      </c>
      <c r="Z1363" t="s">
        <v>22442</v>
      </c>
      <c r="AD1363" t="s">
        <v>22422</v>
      </c>
      <c r="AE1363" t="s">
        <v>22424</v>
      </c>
    </row>
    <row r="1364" spans="1:31">
      <c r="A1364" t="s">
        <v>28249</v>
      </c>
      <c r="B1364" t="s">
        <v>28250</v>
      </c>
      <c r="D1364" t="s">
        <v>110</v>
      </c>
      <c r="E1364" t="s">
        <v>27691</v>
      </c>
      <c r="F1364" t="s">
        <v>25884</v>
      </c>
      <c r="G1364" t="s">
        <v>28251</v>
      </c>
      <c r="H1364" t="s">
        <v>28252</v>
      </c>
      <c r="I1364" t="s">
        <v>28253</v>
      </c>
      <c r="J1364" t="s">
        <v>28254</v>
      </c>
      <c r="K1364" t="s">
        <v>27378</v>
      </c>
      <c r="L1364" t="s">
        <v>28237</v>
      </c>
      <c r="M1364" t="s">
        <v>28238</v>
      </c>
      <c r="N1364" t="s">
        <v>28239</v>
      </c>
      <c r="O1364" t="s">
        <v>26020</v>
      </c>
      <c r="P1364" t="s">
        <v>28240</v>
      </c>
      <c r="Q1364" t="s">
        <v>112</v>
      </c>
      <c r="R1364" t="s">
        <v>10093</v>
      </c>
      <c r="S1364" t="s">
        <v>28255</v>
      </c>
      <c r="U1364" t="s">
        <v>22438</v>
      </c>
      <c r="V1364" t="s">
        <v>28256</v>
      </c>
      <c r="W1364" t="s">
        <v>28257</v>
      </c>
      <c r="Y1364" t="s">
        <v>22441</v>
      </c>
      <c r="Z1364" t="s">
        <v>22442</v>
      </c>
      <c r="AD1364" t="s">
        <v>22422</v>
      </c>
      <c r="AE1364" t="s">
        <v>22424</v>
      </c>
    </row>
    <row r="1365" spans="1:31">
      <c r="A1365" t="s">
        <v>28249</v>
      </c>
      <c r="B1365" t="s">
        <v>28250</v>
      </c>
      <c r="D1365" t="s">
        <v>110</v>
      </c>
      <c r="E1365" t="s">
        <v>27691</v>
      </c>
      <c r="F1365" t="s">
        <v>25884</v>
      </c>
      <c r="G1365" t="s">
        <v>28258</v>
      </c>
      <c r="H1365" t="s">
        <v>28259</v>
      </c>
      <c r="I1365" t="s">
        <v>28260</v>
      </c>
      <c r="J1365" t="s">
        <v>28261</v>
      </c>
      <c r="K1365" t="s">
        <v>27378</v>
      </c>
      <c r="L1365" t="s">
        <v>27361</v>
      </c>
      <c r="M1365" t="s">
        <v>28238</v>
      </c>
      <c r="N1365" t="s">
        <v>28231</v>
      </c>
      <c r="O1365" t="s">
        <v>28262</v>
      </c>
      <c r="P1365" t="s">
        <v>22575</v>
      </c>
      <c r="Q1365" t="s">
        <v>112</v>
      </c>
      <c r="R1365" t="s">
        <v>22861</v>
      </c>
      <c r="S1365" t="s">
        <v>28263</v>
      </c>
      <c r="T1365" t="s">
        <v>28264</v>
      </c>
      <c r="U1365" t="s">
        <v>22438</v>
      </c>
      <c r="V1365" t="s">
        <v>27442</v>
      </c>
      <c r="W1365" t="s">
        <v>28265</v>
      </c>
      <c r="Y1365" t="s">
        <v>22441</v>
      </c>
      <c r="Z1365" t="s">
        <v>22442</v>
      </c>
      <c r="AE1365" t="s">
        <v>90</v>
      </c>
    </row>
    <row r="1366" spans="1:31">
      <c r="A1366" t="s">
        <v>28266</v>
      </c>
      <c r="B1366" t="s">
        <v>28212</v>
      </c>
      <c r="D1366" t="s">
        <v>28267</v>
      </c>
      <c r="E1366" t="s">
        <v>28268</v>
      </c>
      <c r="F1366" t="s">
        <v>25884</v>
      </c>
      <c r="G1366" t="s">
        <v>28269</v>
      </c>
      <c r="H1366" t="s">
        <v>28270</v>
      </c>
      <c r="I1366" t="s">
        <v>28271</v>
      </c>
      <c r="J1366" t="s">
        <v>28236</v>
      </c>
      <c r="L1366" t="s">
        <v>27847</v>
      </c>
      <c r="M1366" t="s">
        <v>26399</v>
      </c>
      <c r="N1366" t="s">
        <v>25912</v>
      </c>
      <c r="O1366" t="s">
        <v>28272</v>
      </c>
      <c r="P1366" t="s">
        <v>27438</v>
      </c>
      <c r="Q1366" t="s">
        <v>22679</v>
      </c>
      <c r="R1366" t="s">
        <v>22601</v>
      </c>
      <c r="S1366" t="s">
        <v>28273</v>
      </c>
      <c r="U1366" t="s">
        <v>22438</v>
      </c>
      <c r="V1366" t="s">
        <v>28274</v>
      </c>
      <c r="X1366" t="s">
        <v>23475</v>
      </c>
      <c r="Y1366" t="s">
        <v>22441</v>
      </c>
      <c r="Z1366" t="s">
        <v>22442</v>
      </c>
      <c r="AD1366" t="s">
        <v>22422</v>
      </c>
      <c r="AE1366" t="s">
        <v>89</v>
      </c>
    </row>
    <row r="1367" spans="1:31">
      <c r="A1367" t="s">
        <v>28275</v>
      </c>
      <c r="B1367" t="s">
        <v>28250</v>
      </c>
      <c r="D1367" t="s">
        <v>28267</v>
      </c>
      <c r="E1367" t="s">
        <v>28268</v>
      </c>
      <c r="F1367" t="s">
        <v>25884</v>
      </c>
      <c r="G1367" t="s">
        <v>28276</v>
      </c>
      <c r="H1367" t="s">
        <v>28277</v>
      </c>
      <c r="I1367" t="s">
        <v>28278</v>
      </c>
      <c r="J1367" t="s">
        <v>28236</v>
      </c>
      <c r="L1367" t="s">
        <v>23955</v>
      </c>
      <c r="M1367" t="s">
        <v>26399</v>
      </c>
      <c r="N1367" t="s">
        <v>28279</v>
      </c>
      <c r="P1367" t="s">
        <v>28280</v>
      </c>
      <c r="Q1367" t="s">
        <v>22679</v>
      </c>
      <c r="R1367" t="s">
        <v>27039</v>
      </c>
      <c r="S1367" t="s">
        <v>28281</v>
      </c>
      <c r="T1367" t="s">
        <v>28282</v>
      </c>
      <c r="U1367" t="s">
        <v>22438</v>
      </c>
      <c r="V1367" t="s">
        <v>28283</v>
      </c>
      <c r="Y1367" t="s">
        <v>22441</v>
      </c>
      <c r="Z1367" t="s">
        <v>22442</v>
      </c>
      <c r="AE1367" t="s">
        <v>90</v>
      </c>
    </row>
    <row r="1368" spans="1:31">
      <c r="A1368" t="s">
        <v>28275</v>
      </c>
      <c r="B1368" t="s">
        <v>28250</v>
      </c>
      <c r="D1368" t="s">
        <v>110</v>
      </c>
      <c r="E1368" t="s">
        <v>27691</v>
      </c>
      <c r="F1368" t="s">
        <v>25884</v>
      </c>
      <c r="G1368" t="s">
        <v>28284</v>
      </c>
      <c r="H1368" t="s">
        <v>28285</v>
      </c>
      <c r="I1368" t="s">
        <v>28286</v>
      </c>
      <c r="J1368" t="s">
        <v>28236</v>
      </c>
      <c r="L1368" t="s">
        <v>23955</v>
      </c>
      <c r="M1368" t="s">
        <v>26399</v>
      </c>
      <c r="N1368" t="s">
        <v>28279</v>
      </c>
      <c r="P1368" t="s">
        <v>28280</v>
      </c>
      <c r="Q1368" t="s">
        <v>22679</v>
      </c>
      <c r="R1368" t="s">
        <v>27039</v>
      </c>
      <c r="S1368" t="s">
        <v>28287</v>
      </c>
      <c r="U1368" t="s">
        <v>22438</v>
      </c>
      <c r="V1368" t="s">
        <v>28288</v>
      </c>
      <c r="Y1368" t="s">
        <v>22441</v>
      </c>
      <c r="Z1368" t="s">
        <v>22442</v>
      </c>
      <c r="AE1368" t="s">
        <v>90</v>
      </c>
    </row>
    <row r="1369" spans="1:31">
      <c r="A1369" t="s">
        <v>28289</v>
      </c>
      <c r="B1369" t="s">
        <v>28290</v>
      </c>
      <c r="D1369" t="s">
        <v>27964</v>
      </c>
      <c r="E1369" t="s">
        <v>27965</v>
      </c>
      <c r="F1369" t="s">
        <v>25884</v>
      </c>
      <c r="G1369" t="s">
        <v>28291</v>
      </c>
      <c r="H1369" t="s">
        <v>28292</v>
      </c>
      <c r="I1369" t="s">
        <v>28293</v>
      </c>
      <c r="J1369" t="s">
        <v>27695</v>
      </c>
      <c r="K1369" t="s">
        <v>28294</v>
      </c>
      <c r="L1369" t="s">
        <v>22571</v>
      </c>
      <c r="M1369" t="s">
        <v>22637</v>
      </c>
      <c r="N1369" t="s">
        <v>25912</v>
      </c>
      <c r="O1369" t="s">
        <v>28295</v>
      </c>
      <c r="P1369" t="s">
        <v>27438</v>
      </c>
      <c r="Q1369" t="s">
        <v>22679</v>
      </c>
      <c r="R1369" t="s">
        <v>22601</v>
      </c>
      <c r="S1369" t="s">
        <v>28296</v>
      </c>
      <c r="T1369" t="s">
        <v>28297</v>
      </c>
      <c r="U1369" t="s">
        <v>22438</v>
      </c>
      <c r="V1369" t="s">
        <v>28141</v>
      </c>
      <c r="W1369" t="s">
        <v>28298</v>
      </c>
      <c r="X1369" t="s">
        <v>23475</v>
      </c>
      <c r="Y1369" t="s">
        <v>22441</v>
      </c>
      <c r="Z1369" t="s">
        <v>22442</v>
      </c>
      <c r="AA1369" t="s">
        <v>28299</v>
      </c>
      <c r="AD1369" t="s">
        <v>22422</v>
      </c>
      <c r="AE1369" t="s">
        <v>89</v>
      </c>
    </row>
    <row r="1370" spans="1:31">
      <c r="A1370" t="s">
        <v>28289</v>
      </c>
      <c r="B1370" t="s">
        <v>28290</v>
      </c>
      <c r="D1370" t="s">
        <v>27964</v>
      </c>
      <c r="E1370" t="s">
        <v>27965</v>
      </c>
      <c r="F1370" t="s">
        <v>25884</v>
      </c>
      <c r="G1370" t="s">
        <v>28300</v>
      </c>
      <c r="H1370" t="s">
        <v>28301</v>
      </c>
      <c r="I1370" t="s">
        <v>28302</v>
      </c>
      <c r="J1370" t="s">
        <v>28221</v>
      </c>
      <c r="K1370" t="s">
        <v>27846</v>
      </c>
      <c r="L1370" t="s">
        <v>22571</v>
      </c>
      <c r="M1370" t="s">
        <v>22637</v>
      </c>
      <c r="N1370" t="s">
        <v>25912</v>
      </c>
      <c r="O1370" t="s">
        <v>28295</v>
      </c>
      <c r="P1370" t="s">
        <v>27438</v>
      </c>
      <c r="Q1370" t="s">
        <v>22679</v>
      </c>
      <c r="R1370" t="s">
        <v>22601</v>
      </c>
      <c r="S1370" t="s">
        <v>28303</v>
      </c>
      <c r="T1370" t="s">
        <v>28304</v>
      </c>
      <c r="U1370" t="s">
        <v>22438</v>
      </c>
      <c r="V1370" t="s">
        <v>28305</v>
      </c>
      <c r="X1370" t="s">
        <v>23475</v>
      </c>
      <c r="Y1370" t="s">
        <v>28306</v>
      </c>
      <c r="Z1370" t="s">
        <v>28307</v>
      </c>
      <c r="AA1370" t="s">
        <v>28299</v>
      </c>
      <c r="AB1370" t="s">
        <v>28308</v>
      </c>
      <c r="AC1370" t="s">
        <v>22762</v>
      </c>
      <c r="AD1370" t="s">
        <v>22422</v>
      </c>
      <c r="AE1370" t="s">
        <v>89</v>
      </c>
    </row>
    <row r="1371" spans="1:31">
      <c r="A1371" t="s">
        <v>28289</v>
      </c>
      <c r="B1371" t="s">
        <v>28290</v>
      </c>
      <c r="D1371" t="s">
        <v>27964</v>
      </c>
      <c r="E1371" t="s">
        <v>27965</v>
      </c>
      <c r="F1371" t="s">
        <v>25884</v>
      </c>
      <c r="G1371" t="s">
        <v>28309</v>
      </c>
      <c r="H1371" t="s">
        <v>28310</v>
      </c>
      <c r="I1371" t="s">
        <v>28311</v>
      </c>
      <c r="J1371" t="s">
        <v>28221</v>
      </c>
      <c r="K1371" t="s">
        <v>27846</v>
      </c>
      <c r="L1371" t="s">
        <v>22571</v>
      </c>
      <c r="M1371" t="s">
        <v>22637</v>
      </c>
      <c r="N1371" t="s">
        <v>25912</v>
      </c>
      <c r="O1371" t="s">
        <v>28295</v>
      </c>
      <c r="P1371" t="s">
        <v>27438</v>
      </c>
      <c r="Q1371" t="s">
        <v>22679</v>
      </c>
      <c r="R1371" t="s">
        <v>22601</v>
      </c>
      <c r="S1371" t="s">
        <v>28312</v>
      </c>
      <c r="U1371" t="s">
        <v>22438</v>
      </c>
      <c r="V1371" t="s">
        <v>28313</v>
      </c>
      <c r="W1371" t="s">
        <v>28314</v>
      </c>
      <c r="X1371" t="s">
        <v>23475</v>
      </c>
      <c r="Y1371" t="s">
        <v>22441</v>
      </c>
      <c r="Z1371" t="s">
        <v>22442</v>
      </c>
      <c r="AA1371" t="s">
        <v>28299</v>
      </c>
      <c r="AD1371" t="s">
        <v>22422</v>
      </c>
      <c r="AE1371" t="s">
        <v>89</v>
      </c>
    </row>
    <row r="1372" spans="1:31">
      <c r="A1372" t="s">
        <v>28315</v>
      </c>
      <c r="D1372" t="s">
        <v>27964</v>
      </c>
      <c r="E1372" t="s">
        <v>27965</v>
      </c>
      <c r="F1372" t="s">
        <v>25884</v>
      </c>
      <c r="G1372" t="s">
        <v>28316</v>
      </c>
      <c r="H1372" t="s">
        <v>28317</v>
      </c>
      <c r="I1372" t="s">
        <v>28318</v>
      </c>
      <c r="J1372" t="s">
        <v>28236</v>
      </c>
      <c r="K1372" t="s">
        <v>27378</v>
      </c>
      <c r="L1372" t="s">
        <v>28319</v>
      </c>
      <c r="M1372" t="s">
        <v>28238</v>
      </c>
      <c r="N1372" t="s">
        <v>28239</v>
      </c>
      <c r="O1372" t="s">
        <v>26020</v>
      </c>
      <c r="Q1372" t="s">
        <v>112</v>
      </c>
      <c r="R1372" t="s">
        <v>10093</v>
      </c>
      <c r="U1372" t="s">
        <v>22438</v>
      </c>
      <c r="W1372" t="s">
        <v>26024</v>
      </c>
      <c r="Y1372" t="s">
        <v>22441</v>
      </c>
      <c r="Z1372" t="s">
        <v>22442</v>
      </c>
      <c r="AD1372" t="s">
        <v>22422</v>
      </c>
      <c r="AE1372" t="s">
        <v>22424</v>
      </c>
    </row>
    <row r="1373" spans="1:31">
      <c r="A1373" t="s">
        <v>28320</v>
      </c>
      <c r="B1373" t="s">
        <v>28321</v>
      </c>
      <c r="D1373" t="s">
        <v>27964</v>
      </c>
      <c r="E1373" t="s">
        <v>27965</v>
      </c>
      <c r="F1373" t="s">
        <v>25884</v>
      </c>
      <c r="G1373" t="s">
        <v>28322</v>
      </c>
      <c r="H1373" t="s">
        <v>28323</v>
      </c>
      <c r="I1373" t="s">
        <v>28324</v>
      </c>
      <c r="J1373" t="s">
        <v>27845</v>
      </c>
      <c r="K1373" t="s">
        <v>27846</v>
      </c>
      <c r="L1373" t="s">
        <v>28325</v>
      </c>
      <c r="M1373" t="s">
        <v>22669</v>
      </c>
      <c r="N1373" t="s">
        <v>22730</v>
      </c>
      <c r="O1373" t="s">
        <v>22731</v>
      </c>
      <c r="P1373" t="s">
        <v>23542</v>
      </c>
      <c r="Q1373" t="s">
        <v>22679</v>
      </c>
      <c r="R1373" t="s">
        <v>22601</v>
      </c>
      <c r="S1373" t="s">
        <v>28326</v>
      </c>
      <c r="T1373" t="s">
        <v>28327</v>
      </c>
      <c r="U1373" t="s">
        <v>22438</v>
      </c>
      <c r="V1373" t="s">
        <v>26928</v>
      </c>
      <c r="W1373" t="s">
        <v>28328</v>
      </c>
      <c r="X1373" t="s">
        <v>28329</v>
      </c>
      <c r="Y1373" t="s">
        <v>22441</v>
      </c>
      <c r="Z1373" t="s">
        <v>22442</v>
      </c>
      <c r="AC1373" t="s">
        <v>22745</v>
      </c>
      <c r="AD1373" t="s">
        <v>22422</v>
      </c>
      <c r="AE1373" t="s">
        <v>89</v>
      </c>
    </row>
    <row r="1374" spans="1:31">
      <c r="A1374" t="s">
        <v>28330</v>
      </c>
      <c r="B1374" t="s">
        <v>28331</v>
      </c>
      <c r="D1374" t="s">
        <v>28337</v>
      </c>
      <c r="E1374" t="s">
        <v>28338</v>
      </c>
      <c r="F1374" t="s">
        <v>25884</v>
      </c>
      <c r="G1374" t="s">
        <v>28339</v>
      </c>
      <c r="H1374" t="s">
        <v>28340</v>
      </c>
      <c r="I1374" t="s">
        <v>28341</v>
      </c>
      <c r="J1374" t="s">
        <v>22501</v>
      </c>
      <c r="K1374" t="s">
        <v>27885</v>
      </c>
      <c r="L1374" t="s">
        <v>26977</v>
      </c>
      <c r="M1374" t="s">
        <v>22637</v>
      </c>
      <c r="N1374" t="s">
        <v>22504</v>
      </c>
      <c r="O1374" t="s">
        <v>28080</v>
      </c>
      <c r="P1374" t="s">
        <v>22611</v>
      </c>
      <c r="Q1374" t="s">
        <v>22679</v>
      </c>
      <c r="R1374" t="s">
        <v>22601</v>
      </c>
      <c r="S1374" t="s">
        <v>28342</v>
      </c>
      <c r="U1374" t="s">
        <v>22438</v>
      </c>
      <c r="V1374" t="s">
        <v>22733</v>
      </c>
      <c r="W1374" t="s">
        <v>28343</v>
      </c>
      <c r="X1374" t="s">
        <v>23475</v>
      </c>
      <c r="Y1374" t="s">
        <v>22441</v>
      </c>
      <c r="Z1374" t="s">
        <v>22442</v>
      </c>
      <c r="AD1374" t="s">
        <v>22422</v>
      </c>
      <c r="AE1374" t="s">
        <v>89</v>
      </c>
    </row>
    <row r="1375" spans="1:31">
      <c r="A1375" t="s">
        <v>28330</v>
      </c>
      <c r="B1375" t="s">
        <v>28331</v>
      </c>
      <c r="D1375" t="s">
        <v>28332</v>
      </c>
      <c r="E1375" t="s">
        <v>28333</v>
      </c>
      <c r="F1375" t="s">
        <v>25884</v>
      </c>
      <c r="G1375" t="s">
        <v>28334</v>
      </c>
      <c r="H1375" t="s">
        <v>28335</v>
      </c>
      <c r="I1375" t="s">
        <v>28336</v>
      </c>
      <c r="J1375" t="s">
        <v>22501</v>
      </c>
      <c r="K1375" t="s">
        <v>27885</v>
      </c>
      <c r="L1375" t="s">
        <v>26977</v>
      </c>
      <c r="M1375" t="s">
        <v>22637</v>
      </c>
      <c r="N1375" t="s">
        <v>22504</v>
      </c>
      <c r="O1375" t="s">
        <v>28080</v>
      </c>
      <c r="P1375" t="s">
        <v>22611</v>
      </c>
      <c r="Q1375" t="s">
        <v>22679</v>
      </c>
      <c r="U1375" t="s">
        <v>22438</v>
      </c>
      <c r="Y1375" t="s">
        <v>22441</v>
      </c>
      <c r="Z1375" t="s">
        <v>22442</v>
      </c>
      <c r="AE1375" t="s">
        <v>90</v>
      </c>
    </row>
    <row r="1376" spans="1:31">
      <c r="A1376" t="s">
        <v>34836</v>
      </c>
      <c r="B1376" t="s">
        <v>28345</v>
      </c>
      <c r="D1376" t="s">
        <v>34837</v>
      </c>
      <c r="E1376" t="s">
        <v>34838</v>
      </c>
      <c r="F1376" t="s">
        <v>25884</v>
      </c>
      <c r="G1376" t="s">
        <v>34839</v>
      </c>
      <c r="H1376" t="s">
        <v>34840</v>
      </c>
      <c r="I1376" t="s">
        <v>34841</v>
      </c>
      <c r="K1376" t="s">
        <v>28349</v>
      </c>
      <c r="M1376" t="s">
        <v>22438</v>
      </c>
      <c r="N1376" t="s">
        <v>22438</v>
      </c>
      <c r="Q1376" t="s">
        <v>22679</v>
      </c>
      <c r="R1376" t="s">
        <v>25892</v>
      </c>
      <c r="U1376" t="s">
        <v>22438</v>
      </c>
      <c r="Y1376" t="s">
        <v>22441</v>
      </c>
      <c r="Z1376" t="s">
        <v>22442</v>
      </c>
      <c r="AE1376" t="s">
        <v>90</v>
      </c>
    </row>
    <row r="1377" spans="1:31">
      <c r="A1377" t="s">
        <v>28344</v>
      </c>
      <c r="B1377" t="s">
        <v>28345</v>
      </c>
      <c r="D1377" t="s">
        <v>28337</v>
      </c>
      <c r="E1377" t="s">
        <v>28338</v>
      </c>
      <c r="F1377" t="s">
        <v>25884</v>
      </c>
      <c r="G1377" t="s">
        <v>28359</v>
      </c>
      <c r="H1377" t="s">
        <v>28360</v>
      </c>
      <c r="I1377" t="s">
        <v>28361</v>
      </c>
      <c r="J1377" t="s">
        <v>27854</v>
      </c>
      <c r="K1377" t="s">
        <v>28349</v>
      </c>
      <c r="M1377" t="s">
        <v>22438</v>
      </c>
      <c r="N1377" t="s">
        <v>22438</v>
      </c>
      <c r="Q1377" t="s">
        <v>22679</v>
      </c>
      <c r="R1377" t="s">
        <v>26458</v>
      </c>
      <c r="U1377" t="s">
        <v>22438</v>
      </c>
      <c r="X1377" t="s">
        <v>28362</v>
      </c>
      <c r="Y1377" t="s">
        <v>22441</v>
      </c>
      <c r="Z1377" t="s">
        <v>22442</v>
      </c>
      <c r="AE1377" t="s">
        <v>89</v>
      </c>
    </row>
    <row r="1378" spans="1:31">
      <c r="A1378" t="s">
        <v>28344</v>
      </c>
      <c r="B1378" t="s">
        <v>28345</v>
      </c>
      <c r="D1378" t="s">
        <v>28337</v>
      </c>
      <c r="E1378" t="s">
        <v>28338</v>
      </c>
      <c r="F1378" t="s">
        <v>25884</v>
      </c>
      <c r="G1378" t="s">
        <v>28346</v>
      </c>
      <c r="H1378" t="s">
        <v>28347</v>
      </c>
      <c r="I1378" t="s">
        <v>28348</v>
      </c>
      <c r="J1378" t="s">
        <v>27854</v>
      </c>
      <c r="K1378" t="s">
        <v>28349</v>
      </c>
      <c r="L1378" t="s">
        <v>28350</v>
      </c>
      <c r="M1378" t="s">
        <v>22438</v>
      </c>
      <c r="N1378" t="s">
        <v>22438</v>
      </c>
      <c r="O1378" t="s">
        <v>28351</v>
      </c>
      <c r="P1378" t="s">
        <v>28352</v>
      </c>
      <c r="Q1378" t="s">
        <v>22679</v>
      </c>
      <c r="R1378" t="s">
        <v>25892</v>
      </c>
      <c r="S1378" t="s">
        <v>28353</v>
      </c>
      <c r="U1378" t="s">
        <v>22438</v>
      </c>
      <c r="V1378" t="s">
        <v>28354</v>
      </c>
      <c r="W1378" t="s">
        <v>28355</v>
      </c>
      <c r="X1378" t="s">
        <v>28356</v>
      </c>
      <c r="Y1378" t="s">
        <v>22441</v>
      </c>
      <c r="Z1378" t="s">
        <v>22442</v>
      </c>
      <c r="AA1378" t="s">
        <v>28357</v>
      </c>
      <c r="AB1378" t="s">
        <v>28358</v>
      </c>
      <c r="AC1378" t="s">
        <v>22762</v>
      </c>
      <c r="AE1378" t="s">
        <v>89</v>
      </c>
    </row>
    <row r="1379" spans="1:31">
      <c r="A1379" t="s">
        <v>28363</v>
      </c>
      <c r="B1379" t="s">
        <v>28345</v>
      </c>
      <c r="D1379" t="s">
        <v>28332</v>
      </c>
      <c r="E1379" t="s">
        <v>28333</v>
      </c>
      <c r="F1379" t="s">
        <v>25884</v>
      </c>
      <c r="G1379" t="s">
        <v>28364</v>
      </c>
      <c r="H1379" t="s">
        <v>28365</v>
      </c>
      <c r="I1379" t="s">
        <v>28366</v>
      </c>
      <c r="J1379" t="s">
        <v>27854</v>
      </c>
      <c r="K1379" t="s">
        <v>28349</v>
      </c>
      <c r="L1379" t="s">
        <v>28350</v>
      </c>
      <c r="M1379" t="s">
        <v>22438</v>
      </c>
      <c r="N1379" t="s">
        <v>22438</v>
      </c>
      <c r="O1379" t="s">
        <v>28351</v>
      </c>
      <c r="P1379" t="s">
        <v>28367</v>
      </c>
      <c r="Q1379" t="s">
        <v>22679</v>
      </c>
      <c r="R1379" t="s">
        <v>25892</v>
      </c>
      <c r="S1379" t="s">
        <v>28368</v>
      </c>
      <c r="U1379" t="s">
        <v>22438</v>
      </c>
      <c r="V1379" t="s">
        <v>26035</v>
      </c>
      <c r="Y1379" t="s">
        <v>22441</v>
      </c>
      <c r="Z1379" t="s">
        <v>22442</v>
      </c>
      <c r="AE1379" t="s">
        <v>90</v>
      </c>
    </row>
    <row r="1380" spans="1:31">
      <c r="A1380" t="s">
        <v>28369</v>
      </c>
      <c r="B1380" t="s">
        <v>28345</v>
      </c>
      <c r="D1380" t="s">
        <v>34837</v>
      </c>
      <c r="E1380" t="s">
        <v>34838</v>
      </c>
      <c r="F1380" t="s">
        <v>25884</v>
      </c>
      <c r="G1380" t="s">
        <v>34842</v>
      </c>
      <c r="H1380" t="s">
        <v>34843</v>
      </c>
      <c r="I1380" t="s">
        <v>34844</v>
      </c>
      <c r="J1380" t="s">
        <v>28373</v>
      </c>
      <c r="K1380" t="s">
        <v>28349</v>
      </c>
      <c r="M1380" t="s">
        <v>23540</v>
      </c>
      <c r="N1380" t="s">
        <v>22438</v>
      </c>
      <c r="Q1380" t="s">
        <v>22679</v>
      </c>
      <c r="R1380" t="s">
        <v>25892</v>
      </c>
      <c r="U1380" t="s">
        <v>22438</v>
      </c>
      <c r="Y1380" t="s">
        <v>22441</v>
      </c>
      <c r="Z1380" t="s">
        <v>22442</v>
      </c>
      <c r="AE1380" t="s">
        <v>90</v>
      </c>
    </row>
    <row r="1381" spans="1:31">
      <c r="A1381" t="s">
        <v>28369</v>
      </c>
      <c r="B1381" t="s">
        <v>28345</v>
      </c>
      <c r="D1381" t="s">
        <v>28337</v>
      </c>
      <c r="E1381" t="s">
        <v>28338</v>
      </c>
      <c r="F1381" t="s">
        <v>25884</v>
      </c>
      <c r="G1381" t="s">
        <v>28384</v>
      </c>
      <c r="H1381" t="s">
        <v>28385</v>
      </c>
      <c r="I1381" t="s">
        <v>28386</v>
      </c>
      <c r="J1381" t="s">
        <v>28373</v>
      </c>
      <c r="K1381" t="s">
        <v>28349</v>
      </c>
      <c r="M1381" t="s">
        <v>23540</v>
      </c>
      <c r="O1381" t="s">
        <v>28387</v>
      </c>
      <c r="Q1381" t="s">
        <v>22679</v>
      </c>
      <c r="R1381" t="s">
        <v>27091</v>
      </c>
      <c r="U1381" t="s">
        <v>22438</v>
      </c>
      <c r="X1381" t="s">
        <v>28362</v>
      </c>
      <c r="Y1381" t="s">
        <v>22441</v>
      </c>
      <c r="Z1381" t="s">
        <v>22442</v>
      </c>
      <c r="AE1381" t="s">
        <v>89</v>
      </c>
    </row>
    <row r="1382" spans="1:31">
      <c r="A1382" t="s">
        <v>28369</v>
      </c>
      <c r="B1382" t="s">
        <v>28345</v>
      </c>
      <c r="D1382" t="s">
        <v>28337</v>
      </c>
      <c r="E1382" t="s">
        <v>28338</v>
      </c>
      <c r="F1382" t="s">
        <v>25884</v>
      </c>
      <c r="G1382" t="s">
        <v>28370</v>
      </c>
      <c r="H1382" t="s">
        <v>28371</v>
      </c>
      <c r="I1382" t="s">
        <v>28372</v>
      </c>
      <c r="J1382" t="s">
        <v>28373</v>
      </c>
      <c r="K1382" t="s">
        <v>28349</v>
      </c>
      <c r="L1382" t="s">
        <v>28350</v>
      </c>
      <c r="M1382" t="s">
        <v>23540</v>
      </c>
      <c r="N1382" t="s">
        <v>22438</v>
      </c>
      <c r="O1382" t="s">
        <v>28351</v>
      </c>
      <c r="Q1382" t="s">
        <v>22679</v>
      </c>
      <c r="R1382" t="s">
        <v>25892</v>
      </c>
      <c r="S1382" t="s">
        <v>28374</v>
      </c>
      <c r="U1382" t="s">
        <v>22438</v>
      </c>
      <c r="V1382" t="s">
        <v>28375</v>
      </c>
      <c r="W1382" t="s">
        <v>28376</v>
      </c>
      <c r="X1382" t="s">
        <v>28356</v>
      </c>
      <c r="Y1382" t="s">
        <v>28377</v>
      </c>
      <c r="Z1382" t="s">
        <v>28378</v>
      </c>
      <c r="AA1382" t="s">
        <v>28357</v>
      </c>
      <c r="AB1382" t="s">
        <v>28358</v>
      </c>
      <c r="AC1382" t="s">
        <v>22762</v>
      </c>
      <c r="AE1382" t="s">
        <v>89</v>
      </c>
    </row>
    <row r="1383" spans="1:31">
      <c r="A1383" t="s">
        <v>28369</v>
      </c>
      <c r="B1383" t="s">
        <v>28345</v>
      </c>
      <c r="D1383" t="s">
        <v>28332</v>
      </c>
      <c r="E1383" t="s">
        <v>28333</v>
      </c>
      <c r="F1383" t="s">
        <v>25884</v>
      </c>
      <c r="G1383" t="s">
        <v>28379</v>
      </c>
      <c r="H1383" t="s">
        <v>28380</v>
      </c>
      <c r="I1383" t="s">
        <v>28381</v>
      </c>
      <c r="J1383" t="s">
        <v>28373</v>
      </c>
      <c r="K1383" t="s">
        <v>28349</v>
      </c>
      <c r="L1383" t="s">
        <v>28350</v>
      </c>
      <c r="M1383" t="s">
        <v>23540</v>
      </c>
      <c r="N1383" t="s">
        <v>22438</v>
      </c>
      <c r="O1383" t="s">
        <v>28351</v>
      </c>
      <c r="P1383" t="s">
        <v>23049</v>
      </c>
      <c r="Q1383" t="s">
        <v>22679</v>
      </c>
      <c r="R1383" t="s">
        <v>25892</v>
      </c>
      <c r="S1383" t="s">
        <v>28382</v>
      </c>
      <c r="U1383" t="s">
        <v>22438</v>
      </c>
      <c r="V1383" t="s">
        <v>28383</v>
      </c>
      <c r="Y1383" t="s">
        <v>22441</v>
      </c>
      <c r="Z1383" t="s">
        <v>22442</v>
      </c>
      <c r="AE1383" t="s">
        <v>90</v>
      </c>
    </row>
    <row r="1384" spans="1:31">
      <c r="A1384" t="s">
        <v>28388</v>
      </c>
      <c r="C1384" t="s">
        <v>28389</v>
      </c>
      <c r="D1384" t="s">
        <v>112</v>
      </c>
      <c r="E1384" t="s">
        <v>28390</v>
      </c>
      <c r="F1384" t="s">
        <v>22428</v>
      </c>
      <c r="G1384" t="s">
        <v>28395</v>
      </c>
      <c r="H1384" t="s">
        <v>28396</v>
      </c>
      <c r="I1384" t="s">
        <v>28397</v>
      </c>
      <c r="J1384" t="s">
        <v>22432</v>
      </c>
      <c r="K1384" t="s">
        <v>28398</v>
      </c>
      <c r="L1384" t="s">
        <v>24894</v>
      </c>
      <c r="M1384" t="s">
        <v>22845</v>
      </c>
      <c r="R1384" t="s">
        <v>22507</v>
      </c>
      <c r="S1384" t="s">
        <v>28399</v>
      </c>
      <c r="T1384" t="s">
        <v>28400</v>
      </c>
      <c r="U1384" t="s">
        <v>22438</v>
      </c>
      <c r="X1384" t="s">
        <v>22440</v>
      </c>
      <c r="Y1384" t="s">
        <v>22441</v>
      </c>
      <c r="Z1384" t="s">
        <v>22442</v>
      </c>
      <c r="AD1384" t="s">
        <v>22847</v>
      </c>
      <c r="AE1384" t="s">
        <v>22424</v>
      </c>
    </row>
    <row r="1385" spans="1:31">
      <c r="A1385" t="s">
        <v>28388</v>
      </c>
      <c r="C1385" t="s">
        <v>28389</v>
      </c>
      <c r="D1385" t="s">
        <v>112</v>
      </c>
      <c r="E1385" t="s">
        <v>28390</v>
      </c>
      <c r="F1385" t="s">
        <v>22428</v>
      </c>
      <c r="G1385" t="s">
        <v>28391</v>
      </c>
      <c r="H1385" t="s">
        <v>28392</v>
      </c>
      <c r="I1385" t="s">
        <v>28393</v>
      </c>
      <c r="J1385" t="s">
        <v>22954</v>
      </c>
      <c r="K1385" t="s">
        <v>28394</v>
      </c>
      <c r="L1385" t="s">
        <v>24894</v>
      </c>
      <c r="M1385" t="s">
        <v>22845</v>
      </c>
      <c r="R1385" t="s">
        <v>22507</v>
      </c>
      <c r="U1385" t="s">
        <v>22438</v>
      </c>
      <c r="X1385" t="s">
        <v>22440</v>
      </c>
      <c r="Y1385" t="s">
        <v>22441</v>
      </c>
      <c r="Z1385" t="s">
        <v>22442</v>
      </c>
      <c r="AD1385" t="s">
        <v>22422</v>
      </c>
      <c r="AE1385" t="s">
        <v>22424</v>
      </c>
    </row>
    <row r="1386" spans="1:31">
      <c r="A1386" t="s">
        <v>28401</v>
      </c>
      <c r="B1386" t="s">
        <v>28402</v>
      </c>
      <c r="C1386" t="s">
        <v>28403</v>
      </c>
      <c r="D1386" t="s">
        <v>112</v>
      </c>
      <c r="E1386" t="s">
        <v>28404</v>
      </c>
      <c r="F1386" t="s">
        <v>22428</v>
      </c>
      <c r="G1386" t="s">
        <v>28405</v>
      </c>
      <c r="H1386" t="s">
        <v>28406</v>
      </c>
      <c r="I1386" t="s">
        <v>28407</v>
      </c>
      <c r="J1386" t="s">
        <v>22432</v>
      </c>
      <c r="M1386" t="s">
        <v>22845</v>
      </c>
      <c r="R1386" t="s">
        <v>22507</v>
      </c>
      <c r="S1386" t="s">
        <v>28408</v>
      </c>
      <c r="T1386" t="s">
        <v>28409</v>
      </c>
      <c r="U1386" t="s">
        <v>22438</v>
      </c>
      <c r="W1386" t="s">
        <v>28410</v>
      </c>
      <c r="X1386" t="s">
        <v>22440</v>
      </c>
      <c r="Y1386" t="s">
        <v>22441</v>
      </c>
      <c r="Z1386" t="s">
        <v>22442</v>
      </c>
      <c r="AD1386" t="s">
        <v>22422</v>
      </c>
      <c r="AE1386" t="s">
        <v>89</v>
      </c>
    </row>
    <row r="1387" spans="1:31">
      <c r="A1387" t="s">
        <v>28401</v>
      </c>
      <c r="B1387" t="s">
        <v>28402</v>
      </c>
      <c r="C1387" t="s">
        <v>28411</v>
      </c>
      <c r="D1387" t="s">
        <v>112</v>
      </c>
      <c r="E1387" t="s">
        <v>28404</v>
      </c>
      <c r="F1387" t="s">
        <v>22428</v>
      </c>
      <c r="G1387" t="s">
        <v>28412</v>
      </c>
      <c r="H1387" t="s">
        <v>28413</v>
      </c>
      <c r="I1387" t="s">
        <v>28414</v>
      </c>
      <c r="J1387" t="s">
        <v>22432</v>
      </c>
      <c r="M1387" t="s">
        <v>22845</v>
      </c>
      <c r="R1387" t="s">
        <v>22507</v>
      </c>
      <c r="S1387" t="s">
        <v>28415</v>
      </c>
      <c r="T1387" t="s">
        <v>28416</v>
      </c>
      <c r="U1387" t="s">
        <v>22438</v>
      </c>
      <c r="X1387" t="s">
        <v>22440</v>
      </c>
      <c r="Y1387" t="s">
        <v>22441</v>
      </c>
      <c r="Z1387" t="s">
        <v>22442</v>
      </c>
      <c r="AD1387" t="s">
        <v>22422</v>
      </c>
      <c r="AE1387" t="s">
        <v>89</v>
      </c>
    </row>
    <row r="1388" spans="1:31">
      <c r="A1388" t="s">
        <v>28401</v>
      </c>
      <c r="B1388" t="s">
        <v>28402</v>
      </c>
      <c r="C1388" t="s">
        <v>28411</v>
      </c>
      <c r="D1388" t="s">
        <v>112</v>
      </c>
      <c r="E1388" t="s">
        <v>28404</v>
      </c>
      <c r="F1388" t="s">
        <v>22428</v>
      </c>
      <c r="G1388" t="s">
        <v>28395</v>
      </c>
      <c r="H1388" t="s">
        <v>28396</v>
      </c>
      <c r="I1388" t="s">
        <v>28397</v>
      </c>
      <c r="J1388" t="s">
        <v>22432</v>
      </c>
      <c r="M1388" t="s">
        <v>22845</v>
      </c>
      <c r="R1388" t="s">
        <v>22507</v>
      </c>
      <c r="S1388" t="s">
        <v>28399</v>
      </c>
      <c r="T1388" t="s">
        <v>28400</v>
      </c>
      <c r="U1388" t="s">
        <v>22438</v>
      </c>
      <c r="X1388" t="s">
        <v>22440</v>
      </c>
      <c r="Y1388" t="s">
        <v>22441</v>
      </c>
      <c r="Z1388" t="s">
        <v>22442</v>
      </c>
      <c r="AD1388" t="s">
        <v>22847</v>
      </c>
      <c r="AE1388" t="s">
        <v>89</v>
      </c>
    </row>
    <row r="1389" spans="1:31">
      <c r="A1389" t="s">
        <v>28417</v>
      </c>
      <c r="B1389" t="s">
        <v>28418</v>
      </c>
      <c r="C1389" t="s">
        <v>28403</v>
      </c>
      <c r="D1389" t="s">
        <v>112</v>
      </c>
      <c r="E1389" t="s">
        <v>28404</v>
      </c>
      <c r="F1389" t="s">
        <v>22428</v>
      </c>
      <c r="G1389" t="s">
        <v>28419</v>
      </c>
      <c r="H1389" t="s">
        <v>28420</v>
      </c>
      <c r="I1389" t="s">
        <v>28421</v>
      </c>
      <c r="J1389" t="s">
        <v>22954</v>
      </c>
      <c r="M1389" t="s">
        <v>22845</v>
      </c>
      <c r="R1389" t="s">
        <v>22507</v>
      </c>
      <c r="S1389" t="s">
        <v>28422</v>
      </c>
      <c r="T1389" t="s">
        <v>28423</v>
      </c>
      <c r="U1389" t="s">
        <v>22438</v>
      </c>
      <c r="W1389" t="s">
        <v>28424</v>
      </c>
      <c r="X1389" t="s">
        <v>22440</v>
      </c>
      <c r="Y1389" t="s">
        <v>22441</v>
      </c>
      <c r="Z1389" t="s">
        <v>22442</v>
      </c>
      <c r="AD1389" t="s">
        <v>22422</v>
      </c>
      <c r="AE1389" t="s">
        <v>89</v>
      </c>
    </row>
    <row r="1390" spans="1:31">
      <c r="A1390" t="s">
        <v>28417</v>
      </c>
      <c r="B1390" t="s">
        <v>28418</v>
      </c>
      <c r="C1390" t="s">
        <v>28403</v>
      </c>
      <c r="D1390" t="s">
        <v>112</v>
      </c>
      <c r="E1390" t="s">
        <v>28404</v>
      </c>
      <c r="F1390" t="s">
        <v>22428</v>
      </c>
      <c r="G1390" t="s">
        <v>28425</v>
      </c>
      <c r="H1390" t="s">
        <v>28426</v>
      </c>
      <c r="I1390" t="s">
        <v>28427</v>
      </c>
      <c r="J1390" t="s">
        <v>22954</v>
      </c>
      <c r="M1390" t="s">
        <v>22845</v>
      </c>
      <c r="R1390" t="s">
        <v>22507</v>
      </c>
      <c r="S1390" t="s">
        <v>28428</v>
      </c>
      <c r="T1390" t="s">
        <v>28429</v>
      </c>
      <c r="U1390" t="s">
        <v>22438</v>
      </c>
      <c r="W1390" t="s">
        <v>28424</v>
      </c>
      <c r="X1390" t="s">
        <v>22440</v>
      </c>
      <c r="Y1390" t="s">
        <v>22441</v>
      </c>
      <c r="Z1390" t="s">
        <v>22442</v>
      </c>
      <c r="AD1390" t="s">
        <v>22422</v>
      </c>
      <c r="AE1390" t="s">
        <v>89</v>
      </c>
    </row>
    <row r="1391" spans="1:31">
      <c r="A1391" t="s">
        <v>28417</v>
      </c>
      <c r="B1391" t="s">
        <v>28418</v>
      </c>
      <c r="C1391" t="s">
        <v>28403</v>
      </c>
      <c r="D1391" t="s">
        <v>112</v>
      </c>
      <c r="E1391" t="s">
        <v>28404</v>
      </c>
      <c r="F1391" t="s">
        <v>22428</v>
      </c>
      <c r="G1391" t="s">
        <v>28430</v>
      </c>
      <c r="H1391" t="s">
        <v>28431</v>
      </c>
      <c r="I1391" t="s">
        <v>28432</v>
      </c>
      <c r="J1391" t="s">
        <v>22954</v>
      </c>
      <c r="M1391" t="s">
        <v>22845</v>
      </c>
      <c r="R1391" t="s">
        <v>22507</v>
      </c>
      <c r="S1391" t="s">
        <v>28433</v>
      </c>
      <c r="T1391" t="s">
        <v>28434</v>
      </c>
      <c r="U1391" t="s">
        <v>22438</v>
      </c>
      <c r="X1391" t="s">
        <v>22440</v>
      </c>
      <c r="Y1391" t="s">
        <v>22441</v>
      </c>
      <c r="Z1391" t="s">
        <v>22442</v>
      </c>
      <c r="AD1391" t="s">
        <v>22422</v>
      </c>
      <c r="AE1391" t="s">
        <v>89</v>
      </c>
    </row>
    <row r="1392" spans="1:31">
      <c r="A1392" t="s">
        <v>28417</v>
      </c>
      <c r="B1392" t="s">
        <v>28418</v>
      </c>
      <c r="C1392" t="s">
        <v>28403</v>
      </c>
      <c r="D1392" t="s">
        <v>112</v>
      </c>
      <c r="E1392" t="s">
        <v>28404</v>
      </c>
      <c r="F1392" t="s">
        <v>22428</v>
      </c>
      <c r="G1392" t="s">
        <v>28435</v>
      </c>
      <c r="H1392" t="s">
        <v>28436</v>
      </c>
      <c r="I1392" t="s">
        <v>28437</v>
      </c>
      <c r="J1392" t="s">
        <v>22954</v>
      </c>
      <c r="M1392" t="s">
        <v>22845</v>
      </c>
      <c r="R1392" t="s">
        <v>22507</v>
      </c>
      <c r="S1392" t="s">
        <v>28438</v>
      </c>
      <c r="T1392" t="s">
        <v>28439</v>
      </c>
      <c r="U1392" t="s">
        <v>22438</v>
      </c>
      <c r="X1392" t="s">
        <v>22440</v>
      </c>
      <c r="Y1392" t="s">
        <v>22441</v>
      </c>
      <c r="Z1392" t="s">
        <v>22442</v>
      </c>
      <c r="AD1392" t="s">
        <v>22422</v>
      </c>
      <c r="AE1392" t="s">
        <v>89</v>
      </c>
    </row>
    <row r="1393" spans="1:31">
      <c r="A1393" t="s">
        <v>28417</v>
      </c>
      <c r="B1393" t="s">
        <v>28418</v>
      </c>
      <c r="C1393" t="s">
        <v>28411</v>
      </c>
      <c r="D1393" t="s">
        <v>112</v>
      </c>
      <c r="E1393" t="s">
        <v>28404</v>
      </c>
      <c r="F1393" t="s">
        <v>22428</v>
      </c>
      <c r="G1393" t="s">
        <v>28440</v>
      </c>
      <c r="H1393" t="s">
        <v>28441</v>
      </c>
      <c r="I1393" t="s">
        <v>28442</v>
      </c>
      <c r="J1393" t="s">
        <v>22954</v>
      </c>
      <c r="M1393" t="s">
        <v>22845</v>
      </c>
      <c r="R1393" t="s">
        <v>22507</v>
      </c>
      <c r="S1393" t="s">
        <v>28443</v>
      </c>
      <c r="T1393" t="s">
        <v>28444</v>
      </c>
      <c r="U1393" t="s">
        <v>22438</v>
      </c>
      <c r="X1393" t="s">
        <v>22440</v>
      </c>
      <c r="Y1393" t="s">
        <v>22441</v>
      </c>
      <c r="Z1393" t="s">
        <v>22442</v>
      </c>
      <c r="AD1393" t="s">
        <v>22422</v>
      </c>
      <c r="AE1393" t="s">
        <v>89</v>
      </c>
    </row>
    <row r="1394" spans="1:31">
      <c r="A1394" t="s">
        <v>28445</v>
      </c>
      <c r="B1394" t="s">
        <v>28446</v>
      </c>
      <c r="C1394" t="s">
        <v>28403</v>
      </c>
      <c r="D1394" t="s">
        <v>112</v>
      </c>
      <c r="E1394" t="s">
        <v>28404</v>
      </c>
      <c r="F1394" t="s">
        <v>22428</v>
      </c>
      <c r="G1394" t="s">
        <v>28453</v>
      </c>
      <c r="H1394" t="s">
        <v>28454</v>
      </c>
      <c r="I1394" t="s">
        <v>28455</v>
      </c>
      <c r="J1394" t="s">
        <v>23005</v>
      </c>
      <c r="K1394" t="s">
        <v>28451</v>
      </c>
      <c r="M1394" t="s">
        <v>25211</v>
      </c>
      <c r="R1394" t="s">
        <v>22507</v>
      </c>
      <c r="U1394" t="s">
        <v>22438</v>
      </c>
      <c r="X1394" t="s">
        <v>22440</v>
      </c>
      <c r="Y1394" t="s">
        <v>22441</v>
      </c>
      <c r="Z1394" t="s">
        <v>22442</v>
      </c>
      <c r="AD1394" t="s">
        <v>22422</v>
      </c>
      <c r="AE1394" t="s">
        <v>89</v>
      </c>
    </row>
    <row r="1395" spans="1:31">
      <c r="A1395" t="s">
        <v>28445</v>
      </c>
      <c r="B1395" t="s">
        <v>28446</v>
      </c>
      <c r="C1395" t="s">
        <v>28403</v>
      </c>
      <c r="D1395" t="s">
        <v>112</v>
      </c>
      <c r="E1395" t="s">
        <v>28404</v>
      </c>
      <c r="F1395" t="s">
        <v>22428</v>
      </c>
      <c r="G1395" t="s">
        <v>28456</v>
      </c>
      <c r="H1395" t="s">
        <v>28457</v>
      </c>
      <c r="I1395" t="s">
        <v>28458</v>
      </c>
      <c r="J1395" t="s">
        <v>23005</v>
      </c>
      <c r="K1395" t="s">
        <v>28459</v>
      </c>
      <c r="M1395" t="s">
        <v>22637</v>
      </c>
      <c r="R1395" t="s">
        <v>22507</v>
      </c>
      <c r="U1395" t="s">
        <v>22438</v>
      </c>
      <c r="X1395" t="s">
        <v>22440</v>
      </c>
      <c r="Y1395" t="s">
        <v>22441</v>
      </c>
      <c r="Z1395" t="s">
        <v>22442</v>
      </c>
      <c r="AD1395" t="s">
        <v>22422</v>
      </c>
      <c r="AE1395" t="s">
        <v>89</v>
      </c>
    </row>
    <row r="1396" spans="1:31">
      <c r="A1396" t="s">
        <v>28445</v>
      </c>
      <c r="B1396" t="s">
        <v>28446</v>
      </c>
      <c r="C1396" t="s">
        <v>28403</v>
      </c>
      <c r="D1396" t="s">
        <v>112</v>
      </c>
      <c r="E1396" t="s">
        <v>28404</v>
      </c>
      <c r="F1396" t="s">
        <v>22428</v>
      </c>
      <c r="G1396" t="s">
        <v>28460</v>
      </c>
      <c r="H1396" t="s">
        <v>28461</v>
      </c>
      <c r="I1396" t="s">
        <v>28462</v>
      </c>
      <c r="J1396" t="s">
        <v>22597</v>
      </c>
      <c r="K1396" t="s">
        <v>28459</v>
      </c>
      <c r="M1396" t="s">
        <v>22637</v>
      </c>
      <c r="R1396" t="s">
        <v>22507</v>
      </c>
      <c r="S1396" t="s">
        <v>28463</v>
      </c>
      <c r="T1396" t="s">
        <v>28464</v>
      </c>
      <c r="U1396" t="s">
        <v>22438</v>
      </c>
      <c r="W1396" t="s">
        <v>28465</v>
      </c>
      <c r="X1396" t="s">
        <v>22440</v>
      </c>
      <c r="Y1396" t="s">
        <v>22441</v>
      </c>
      <c r="Z1396" t="s">
        <v>22442</v>
      </c>
      <c r="AD1396" t="s">
        <v>22422</v>
      </c>
      <c r="AE1396" t="s">
        <v>89</v>
      </c>
    </row>
    <row r="1397" spans="1:31">
      <c r="A1397" t="s">
        <v>28445</v>
      </c>
      <c r="B1397" t="s">
        <v>28446</v>
      </c>
      <c r="C1397" t="s">
        <v>28403</v>
      </c>
      <c r="D1397" t="s">
        <v>112</v>
      </c>
      <c r="E1397" t="s">
        <v>28404</v>
      </c>
      <c r="F1397" t="s">
        <v>22428</v>
      </c>
      <c r="G1397" t="s">
        <v>28466</v>
      </c>
      <c r="H1397" t="s">
        <v>28467</v>
      </c>
      <c r="I1397" t="s">
        <v>28468</v>
      </c>
      <c r="J1397" t="s">
        <v>22597</v>
      </c>
      <c r="K1397" t="s">
        <v>28451</v>
      </c>
      <c r="M1397" t="s">
        <v>25211</v>
      </c>
      <c r="R1397" t="s">
        <v>22507</v>
      </c>
      <c r="S1397" t="s">
        <v>28469</v>
      </c>
      <c r="T1397" t="s">
        <v>28470</v>
      </c>
      <c r="U1397" t="s">
        <v>22438</v>
      </c>
      <c r="W1397" t="s">
        <v>28471</v>
      </c>
      <c r="X1397" t="s">
        <v>22440</v>
      </c>
      <c r="Y1397" t="s">
        <v>22441</v>
      </c>
      <c r="Z1397" t="s">
        <v>22442</v>
      </c>
      <c r="AD1397" t="s">
        <v>22422</v>
      </c>
      <c r="AE1397" t="s">
        <v>89</v>
      </c>
    </row>
    <row r="1398" spans="1:31">
      <c r="A1398" t="s">
        <v>28445</v>
      </c>
      <c r="B1398" t="s">
        <v>28446</v>
      </c>
      <c r="C1398" t="s">
        <v>28403</v>
      </c>
      <c r="D1398" t="s">
        <v>112</v>
      </c>
      <c r="E1398" t="s">
        <v>28404</v>
      </c>
      <c r="F1398" t="s">
        <v>22428</v>
      </c>
      <c r="G1398" t="s">
        <v>28472</v>
      </c>
      <c r="H1398" t="s">
        <v>28473</v>
      </c>
      <c r="I1398" t="s">
        <v>28474</v>
      </c>
      <c r="J1398" t="s">
        <v>22597</v>
      </c>
      <c r="K1398" t="s">
        <v>28459</v>
      </c>
      <c r="M1398" t="s">
        <v>22637</v>
      </c>
      <c r="R1398" t="s">
        <v>22507</v>
      </c>
      <c r="S1398" t="s">
        <v>28475</v>
      </c>
      <c r="T1398" t="s">
        <v>28476</v>
      </c>
      <c r="U1398" t="s">
        <v>22438</v>
      </c>
      <c r="W1398" t="s">
        <v>28465</v>
      </c>
      <c r="X1398" t="s">
        <v>22440</v>
      </c>
      <c r="Y1398" t="s">
        <v>22441</v>
      </c>
      <c r="Z1398" t="s">
        <v>22442</v>
      </c>
      <c r="AD1398" t="s">
        <v>22422</v>
      </c>
      <c r="AE1398" t="s">
        <v>89</v>
      </c>
    </row>
    <row r="1399" spans="1:31">
      <c r="A1399" t="s">
        <v>28445</v>
      </c>
      <c r="B1399" t="s">
        <v>28446</v>
      </c>
      <c r="C1399" t="s">
        <v>28403</v>
      </c>
      <c r="D1399" t="s">
        <v>112</v>
      </c>
      <c r="E1399" t="s">
        <v>28404</v>
      </c>
      <c r="F1399" t="s">
        <v>22428</v>
      </c>
      <c r="G1399" t="s">
        <v>28477</v>
      </c>
      <c r="H1399" t="s">
        <v>28478</v>
      </c>
      <c r="I1399" t="s">
        <v>28479</v>
      </c>
      <c r="J1399" t="s">
        <v>22597</v>
      </c>
      <c r="K1399" t="s">
        <v>28451</v>
      </c>
      <c r="M1399" t="s">
        <v>25211</v>
      </c>
      <c r="R1399" t="s">
        <v>22507</v>
      </c>
      <c r="S1399" t="s">
        <v>28480</v>
      </c>
      <c r="T1399" t="s">
        <v>28481</v>
      </c>
      <c r="U1399" t="s">
        <v>22438</v>
      </c>
      <c r="W1399" t="s">
        <v>28471</v>
      </c>
      <c r="X1399" t="s">
        <v>22440</v>
      </c>
      <c r="Y1399" t="s">
        <v>22441</v>
      </c>
      <c r="Z1399" t="s">
        <v>22442</v>
      </c>
      <c r="AD1399" t="s">
        <v>22422</v>
      </c>
      <c r="AE1399" t="s">
        <v>89</v>
      </c>
    </row>
    <row r="1400" spans="1:31">
      <c r="A1400" t="s">
        <v>28445</v>
      </c>
      <c r="B1400" t="s">
        <v>28446</v>
      </c>
      <c r="C1400" t="s">
        <v>28403</v>
      </c>
      <c r="D1400" t="s">
        <v>112</v>
      </c>
      <c r="E1400" t="s">
        <v>28404</v>
      </c>
      <c r="F1400" t="s">
        <v>22428</v>
      </c>
      <c r="G1400" t="s">
        <v>28482</v>
      </c>
      <c r="H1400" t="s">
        <v>28483</v>
      </c>
      <c r="I1400" t="s">
        <v>28484</v>
      </c>
      <c r="J1400" t="s">
        <v>22597</v>
      </c>
      <c r="K1400" t="s">
        <v>28451</v>
      </c>
      <c r="M1400" t="s">
        <v>25211</v>
      </c>
      <c r="R1400" t="s">
        <v>22507</v>
      </c>
      <c r="S1400" t="s">
        <v>28485</v>
      </c>
      <c r="T1400" t="s">
        <v>28486</v>
      </c>
      <c r="U1400" t="s">
        <v>22438</v>
      </c>
      <c r="W1400" t="s">
        <v>28471</v>
      </c>
      <c r="X1400" t="s">
        <v>22440</v>
      </c>
      <c r="Y1400" t="s">
        <v>22441</v>
      </c>
      <c r="Z1400" t="s">
        <v>22442</v>
      </c>
      <c r="AD1400" t="s">
        <v>22422</v>
      </c>
      <c r="AE1400" t="s">
        <v>89</v>
      </c>
    </row>
    <row r="1401" spans="1:31">
      <c r="A1401" t="s">
        <v>28445</v>
      </c>
      <c r="B1401" t="s">
        <v>28446</v>
      </c>
      <c r="C1401" t="s">
        <v>28403</v>
      </c>
      <c r="D1401" t="s">
        <v>112</v>
      </c>
      <c r="E1401" t="s">
        <v>28404</v>
      </c>
      <c r="F1401" t="s">
        <v>22428</v>
      </c>
      <c r="G1401" t="s">
        <v>28487</v>
      </c>
      <c r="H1401" t="s">
        <v>28488</v>
      </c>
      <c r="I1401" t="s">
        <v>28489</v>
      </c>
      <c r="J1401" t="s">
        <v>22597</v>
      </c>
      <c r="K1401" t="s">
        <v>28451</v>
      </c>
      <c r="M1401" t="s">
        <v>25211</v>
      </c>
      <c r="R1401" t="s">
        <v>22507</v>
      </c>
      <c r="S1401" t="s">
        <v>28490</v>
      </c>
      <c r="T1401" t="s">
        <v>28491</v>
      </c>
      <c r="U1401" t="s">
        <v>22438</v>
      </c>
      <c r="W1401" t="s">
        <v>28471</v>
      </c>
      <c r="X1401" t="s">
        <v>22440</v>
      </c>
      <c r="Y1401" t="s">
        <v>22441</v>
      </c>
      <c r="Z1401" t="s">
        <v>22442</v>
      </c>
      <c r="AD1401" t="s">
        <v>22422</v>
      </c>
      <c r="AE1401" t="s">
        <v>89</v>
      </c>
    </row>
    <row r="1402" spans="1:31">
      <c r="A1402" t="s">
        <v>28445</v>
      </c>
      <c r="B1402" t="s">
        <v>28446</v>
      </c>
      <c r="C1402" t="s">
        <v>28403</v>
      </c>
      <c r="D1402" t="s">
        <v>112</v>
      </c>
      <c r="E1402" t="s">
        <v>28404</v>
      </c>
      <c r="F1402" t="s">
        <v>22428</v>
      </c>
      <c r="G1402" t="s">
        <v>28492</v>
      </c>
      <c r="H1402" t="s">
        <v>28493</v>
      </c>
      <c r="I1402" t="s">
        <v>28494</v>
      </c>
      <c r="J1402" t="s">
        <v>22597</v>
      </c>
      <c r="K1402" t="s">
        <v>28459</v>
      </c>
      <c r="M1402" t="s">
        <v>22637</v>
      </c>
      <c r="R1402" t="s">
        <v>22507</v>
      </c>
      <c r="S1402" t="s">
        <v>28495</v>
      </c>
      <c r="T1402" t="s">
        <v>28496</v>
      </c>
      <c r="U1402" t="s">
        <v>22438</v>
      </c>
      <c r="W1402" t="s">
        <v>28465</v>
      </c>
      <c r="X1402" t="s">
        <v>22440</v>
      </c>
      <c r="Y1402" t="s">
        <v>22441</v>
      </c>
      <c r="Z1402" t="s">
        <v>22442</v>
      </c>
      <c r="AD1402" t="s">
        <v>22422</v>
      </c>
      <c r="AE1402" t="s">
        <v>89</v>
      </c>
    </row>
    <row r="1403" spans="1:31">
      <c r="A1403" t="s">
        <v>28445</v>
      </c>
      <c r="B1403" t="s">
        <v>28446</v>
      </c>
      <c r="D1403" t="s">
        <v>112</v>
      </c>
      <c r="E1403" t="s">
        <v>28447</v>
      </c>
      <c r="F1403" t="s">
        <v>22428</v>
      </c>
      <c r="G1403" t="s">
        <v>28448</v>
      </c>
      <c r="H1403" t="s">
        <v>28449</v>
      </c>
      <c r="I1403" t="s">
        <v>28450</v>
      </c>
      <c r="J1403" t="s">
        <v>22597</v>
      </c>
      <c r="K1403" t="s">
        <v>28451</v>
      </c>
      <c r="L1403" t="s">
        <v>24727</v>
      </c>
      <c r="M1403" t="s">
        <v>25211</v>
      </c>
      <c r="N1403" t="s">
        <v>27448</v>
      </c>
      <c r="O1403" t="s">
        <v>26964</v>
      </c>
      <c r="P1403" t="s">
        <v>22611</v>
      </c>
      <c r="Q1403" t="s">
        <v>22679</v>
      </c>
      <c r="R1403" t="s">
        <v>22601</v>
      </c>
      <c r="S1403" t="s">
        <v>28452</v>
      </c>
      <c r="U1403" t="s">
        <v>22438</v>
      </c>
      <c r="V1403" t="s">
        <v>27391</v>
      </c>
      <c r="X1403" t="s">
        <v>23475</v>
      </c>
      <c r="Y1403" t="s">
        <v>22441</v>
      </c>
      <c r="Z1403" t="s">
        <v>22442</v>
      </c>
      <c r="AD1403" t="s">
        <v>22422</v>
      </c>
      <c r="AE1403" t="s">
        <v>89</v>
      </c>
    </row>
    <row r="1404" spans="1:31">
      <c r="A1404" t="s">
        <v>28497</v>
      </c>
      <c r="B1404" t="s">
        <v>28498</v>
      </c>
      <c r="D1404" t="s">
        <v>28499</v>
      </c>
      <c r="E1404" t="s">
        <v>28500</v>
      </c>
      <c r="F1404" t="s">
        <v>25884</v>
      </c>
      <c r="G1404" t="s">
        <v>28501</v>
      </c>
      <c r="H1404" t="s">
        <v>28502</v>
      </c>
      <c r="I1404" t="s">
        <v>28503</v>
      </c>
      <c r="J1404" t="s">
        <v>28504</v>
      </c>
      <c r="K1404" t="s">
        <v>28505</v>
      </c>
      <c r="L1404" t="s">
        <v>28506</v>
      </c>
      <c r="M1404" t="s">
        <v>22637</v>
      </c>
      <c r="N1404" t="s">
        <v>22438</v>
      </c>
      <c r="Q1404" t="s">
        <v>22438</v>
      </c>
      <c r="R1404" t="s">
        <v>26458</v>
      </c>
      <c r="U1404" t="s">
        <v>22438</v>
      </c>
      <c r="X1404" t="s">
        <v>28507</v>
      </c>
      <c r="Y1404" t="s">
        <v>22441</v>
      </c>
      <c r="Z1404" t="s">
        <v>22442</v>
      </c>
      <c r="AD1404" t="s">
        <v>22422</v>
      </c>
      <c r="AE1404" t="s">
        <v>89</v>
      </c>
    </row>
    <row r="1405" spans="1:31">
      <c r="A1405" t="s">
        <v>28497</v>
      </c>
      <c r="D1405" t="s">
        <v>28566</v>
      </c>
      <c r="E1405" t="s">
        <v>28567</v>
      </c>
      <c r="F1405" t="s">
        <v>25884</v>
      </c>
      <c r="G1405" t="s">
        <v>34845</v>
      </c>
      <c r="H1405" t="s">
        <v>34846</v>
      </c>
      <c r="I1405" t="s">
        <v>34847</v>
      </c>
      <c r="K1405" t="s">
        <v>28505</v>
      </c>
      <c r="U1405" t="s">
        <v>22438</v>
      </c>
      <c r="Y1405" t="s">
        <v>22441</v>
      </c>
      <c r="Z1405" t="s">
        <v>22442</v>
      </c>
      <c r="AE1405" t="s">
        <v>90</v>
      </c>
    </row>
    <row r="1406" spans="1:31">
      <c r="A1406" t="s">
        <v>28508</v>
      </c>
      <c r="B1406" t="s">
        <v>28498</v>
      </c>
      <c r="D1406" t="s">
        <v>28499</v>
      </c>
      <c r="E1406" t="s">
        <v>28500</v>
      </c>
      <c r="F1406" t="s">
        <v>25884</v>
      </c>
      <c r="G1406" t="s">
        <v>28509</v>
      </c>
      <c r="H1406" t="s">
        <v>28510</v>
      </c>
      <c r="I1406" t="s">
        <v>28511</v>
      </c>
      <c r="J1406" t="s">
        <v>27854</v>
      </c>
      <c r="K1406" t="s">
        <v>28512</v>
      </c>
      <c r="L1406" t="s">
        <v>28506</v>
      </c>
      <c r="M1406" t="s">
        <v>22438</v>
      </c>
      <c r="N1406" t="s">
        <v>22438</v>
      </c>
      <c r="Q1406" t="s">
        <v>22679</v>
      </c>
      <c r="R1406" t="s">
        <v>26458</v>
      </c>
      <c r="U1406" t="s">
        <v>22438</v>
      </c>
      <c r="X1406" t="s">
        <v>28507</v>
      </c>
      <c r="Y1406" t="s">
        <v>22441</v>
      </c>
      <c r="Z1406" t="s">
        <v>22442</v>
      </c>
      <c r="AD1406" t="s">
        <v>22422</v>
      </c>
      <c r="AE1406" t="s">
        <v>89</v>
      </c>
    </row>
    <row r="1407" spans="1:31">
      <c r="A1407" t="s">
        <v>28513</v>
      </c>
      <c r="B1407" t="s">
        <v>28498</v>
      </c>
      <c r="D1407" t="s">
        <v>28514</v>
      </c>
      <c r="E1407" t="s">
        <v>28515</v>
      </c>
      <c r="F1407" t="s">
        <v>25884</v>
      </c>
      <c r="G1407" t="s">
        <v>28516</v>
      </c>
      <c r="H1407" t="s">
        <v>28517</v>
      </c>
      <c r="I1407" t="s">
        <v>28518</v>
      </c>
      <c r="J1407" t="s">
        <v>27854</v>
      </c>
      <c r="K1407" t="s">
        <v>28512</v>
      </c>
      <c r="M1407" t="s">
        <v>22438</v>
      </c>
      <c r="N1407" t="s">
        <v>22438</v>
      </c>
      <c r="Q1407" t="s">
        <v>22679</v>
      </c>
      <c r="R1407" t="s">
        <v>22690</v>
      </c>
      <c r="U1407" t="s">
        <v>22438</v>
      </c>
      <c r="Y1407" t="s">
        <v>22441</v>
      </c>
      <c r="Z1407" t="s">
        <v>22442</v>
      </c>
      <c r="AE1407" t="s">
        <v>90</v>
      </c>
    </row>
    <row r="1408" spans="1:31">
      <c r="A1408" t="s">
        <v>34848</v>
      </c>
      <c r="D1408" t="s">
        <v>28566</v>
      </c>
      <c r="E1408" t="s">
        <v>28567</v>
      </c>
      <c r="F1408" t="s">
        <v>25884</v>
      </c>
      <c r="G1408" t="s">
        <v>34849</v>
      </c>
      <c r="H1408" t="s">
        <v>34850</v>
      </c>
      <c r="I1408" t="s">
        <v>34851</v>
      </c>
      <c r="K1408" t="s">
        <v>28512</v>
      </c>
      <c r="U1408" t="s">
        <v>22438</v>
      </c>
      <c r="Y1408" t="s">
        <v>22441</v>
      </c>
      <c r="Z1408" t="s">
        <v>22442</v>
      </c>
      <c r="AE1408" t="s">
        <v>90</v>
      </c>
    </row>
    <row r="1409" spans="1:31">
      <c r="A1409" t="s">
        <v>28519</v>
      </c>
      <c r="B1409" t="s">
        <v>28498</v>
      </c>
      <c r="D1409" t="s">
        <v>28499</v>
      </c>
      <c r="E1409" t="s">
        <v>28500</v>
      </c>
      <c r="F1409" t="s">
        <v>25884</v>
      </c>
      <c r="G1409" t="s">
        <v>28520</v>
      </c>
      <c r="H1409" t="s">
        <v>28521</v>
      </c>
      <c r="I1409" t="s">
        <v>28522</v>
      </c>
      <c r="J1409" t="s">
        <v>27854</v>
      </c>
      <c r="K1409" t="s">
        <v>28505</v>
      </c>
      <c r="L1409" t="s">
        <v>28506</v>
      </c>
      <c r="M1409" t="s">
        <v>22438</v>
      </c>
      <c r="N1409" t="s">
        <v>22438</v>
      </c>
      <c r="Q1409" t="s">
        <v>22679</v>
      </c>
      <c r="R1409" t="s">
        <v>26458</v>
      </c>
      <c r="U1409" t="s">
        <v>22438</v>
      </c>
      <c r="X1409" t="s">
        <v>28507</v>
      </c>
      <c r="Y1409" t="s">
        <v>22441</v>
      </c>
      <c r="Z1409" t="s">
        <v>22442</v>
      </c>
      <c r="AD1409" t="s">
        <v>22422</v>
      </c>
      <c r="AE1409" t="s">
        <v>89</v>
      </c>
    </row>
    <row r="1410" spans="1:31">
      <c r="A1410" t="s">
        <v>28523</v>
      </c>
      <c r="B1410" t="s">
        <v>28498</v>
      </c>
      <c r="D1410" t="s">
        <v>28514</v>
      </c>
      <c r="E1410" t="s">
        <v>28515</v>
      </c>
      <c r="F1410" t="s">
        <v>25884</v>
      </c>
      <c r="G1410" t="s">
        <v>28524</v>
      </c>
      <c r="H1410" t="s">
        <v>28525</v>
      </c>
      <c r="I1410" t="s">
        <v>28526</v>
      </c>
      <c r="J1410" t="s">
        <v>27854</v>
      </c>
      <c r="K1410" t="s">
        <v>28505</v>
      </c>
      <c r="M1410" t="s">
        <v>22438</v>
      </c>
      <c r="N1410" t="s">
        <v>22438</v>
      </c>
      <c r="Q1410" t="s">
        <v>22679</v>
      </c>
      <c r="R1410" t="s">
        <v>22690</v>
      </c>
      <c r="U1410" t="s">
        <v>22438</v>
      </c>
      <c r="Y1410" t="s">
        <v>22441</v>
      </c>
      <c r="Z1410" t="s">
        <v>22442</v>
      </c>
      <c r="AE1410" t="s">
        <v>90</v>
      </c>
    </row>
    <row r="1411" spans="1:31">
      <c r="A1411" t="s">
        <v>34852</v>
      </c>
      <c r="D1411" t="s">
        <v>28566</v>
      </c>
      <c r="E1411" t="s">
        <v>28567</v>
      </c>
      <c r="F1411" t="s">
        <v>25884</v>
      </c>
      <c r="G1411" t="s">
        <v>34853</v>
      </c>
      <c r="H1411" t="s">
        <v>34854</v>
      </c>
      <c r="I1411" t="s">
        <v>34855</v>
      </c>
      <c r="K1411" t="s">
        <v>28505</v>
      </c>
      <c r="U1411" t="s">
        <v>22438</v>
      </c>
      <c r="Y1411" t="s">
        <v>22441</v>
      </c>
      <c r="Z1411" t="s">
        <v>22442</v>
      </c>
      <c r="AE1411" t="s">
        <v>90</v>
      </c>
    </row>
    <row r="1412" spans="1:31">
      <c r="A1412" t="s">
        <v>28527</v>
      </c>
      <c r="B1412" t="s">
        <v>28528</v>
      </c>
      <c r="D1412" t="s">
        <v>28499</v>
      </c>
      <c r="E1412" t="s">
        <v>28500</v>
      </c>
      <c r="F1412" t="s">
        <v>25884</v>
      </c>
      <c r="G1412" t="s">
        <v>28539</v>
      </c>
      <c r="H1412" t="s">
        <v>28540</v>
      </c>
      <c r="I1412" t="s">
        <v>28541</v>
      </c>
      <c r="J1412" t="s">
        <v>28542</v>
      </c>
      <c r="K1412" t="s">
        <v>28451</v>
      </c>
      <c r="L1412" t="s">
        <v>24947</v>
      </c>
      <c r="M1412" t="s">
        <v>22637</v>
      </c>
      <c r="N1412" t="s">
        <v>22504</v>
      </c>
      <c r="O1412" t="s">
        <v>28080</v>
      </c>
      <c r="P1412" t="s">
        <v>23542</v>
      </c>
      <c r="Q1412" t="s">
        <v>28543</v>
      </c>
      <c r="R1412" t="s">
        <v>22601</v>
      </c>
      <c r="S1412" t="s">
        <v>28544</v>
      </c>
      <c r="T1412" t="s">
        <v>28545</v>
      </c>
      <c r="U1412" t="s">
        <v>22438</v>
      </c>
      <c r="V1412" t="s">
        <v>28546</v>
      </c>
      <c r="X1412" t="s">
        <v>28547</v>
      </c>
      <c r="Y1412" t="s">
        <v>22441</v>
      </c>
      <c r="Z1412" t="s">
        <v>22442</v>
      </c>
      <c r="AD1412" t="s">
        <v>22422</v>
      </c>
      <c r="AE1412" t="s">
        <v>89</v>
      </c>
    </row>
    <row r="1413" spans="1:31">
      <c r="A1413" t="s">
        <v>28527</v>
      </c>
      <c r="B1413" t="s">
        <v>28528</v>
      </c>
      <c r="D1413" t="s">
        <v>28514</v>
      </c>
      <c r="E1413" t="s">
        <v>28515</v>
      </c>
      <c r="F1413" t="s">
        <v>25884</v>
      </c>
      <c r="G1413" t="s">
        <v>28559</v>
      </c>
      <c r="H1413" t="s">
        <v>28560</v>
      </c>
      <c r="I1413" t="s">
        <v>28561</v>
      </c>
      <c r="J1413" t="s">
        <v>28562</v>
      </c>
      <c r="K1413" t="s">
        <v>28451</v>
      </c>
      <c r="L1413" t="s">
        <v>24947</v>
      </c>
      <c r="N1413" t="s">
        <v>28556</v>
      </c>
      <c r="O1413" t="s">
        <v>28563</v>
      </c>
      <c r="P1413" t="s">
        <v>23542</v>
      </c>
      <c r="Q1413" t="s">
        <v>22659</v>
      </c>
      <c r="R1413" t="s">
        <v>22690</v>
      </c>
      <c r="S1413" t="s">
        <v>28564</v>
      </c>
      <c r="U1413" t="s">
        <v>22438</v>
      </c>
      <c r="V1413" t="s">
        <v>28565</v>
      </c>
      <c r="Y1413" t="s">
        <v>22441</v>
      </c>
      <c r="Z1413" t="s">
        <v>22442</v>
      </c>
      <c r="AE1413" t="s">
        <v>90</v>
      </c>
    </row>
    <row r="1414" spans="1:31">
      <c r="A1414" t="s">
        <v>28527</v>
      </c>
      <c r="B1414" t="s">
        <v>28528</v>
      </c>
      <c r="D1414" t="s">
        <v>28566</v>
      </c>
      <c r="E1414" t="s">
        <v>28567</v>
      </c>
      <c r="F1414" t="s">
        <v>25884</v>
      </c>
      <c r="G1414" t="s">
        <v>28568</v>
      </c>
      <c r="H1414" t="s">
        <v>28569</v>
      </c>
      <c r="I1414" t="s">
        <v>28570</v>
      </c>
      <c r="J1414" t="s">
        <v>28562</v>
      </c>
      <c r="K1414" t="s">
        <v>28451</v>
      </c>
      <c r="L1414" t="s">
        <v>24947</v>
      </c>
      <c r="M1414" t="s">
        <v>25211</v>
      </c>
      <c r="N1414" t="s">
        <v>28556</v>
      </c>
      <c r="O1414" t="s">
        <v>28563</v>
      </c>
      <c r="P1414" t="s">
        <v>23542</v>
      </c>
      <c r="Q1414" t="s">
        <v>22659</v>
      </c>
      <c r="R1414" t="s">
        <v>22690</v>
      </c>
      <c r="S1414" t="s">
        <v>28571</v>
      </c>
      <c r="U1414" t="s">
        <v>22438</v>
      </c>
      <c r="V1414" t="s">
        <v>28572</v>
      </c>
      <c r="Y1414" t="s">
        <v>22441</v>
      </c>
      <c r="Z1414" t="s">
        <v>22442</v>
      </c>
      <c r="AE1414" t="s">
        <v>90</v>
      </c>
    </row>
    <row r="1415" spans="1:31">
      <c r="A1415" t="s">
        <v>28527</v>
      </c>
      <c r="B1415" t="s">
        <v>28528</v>
      </c>
      <c r="D1415" t="s">
        <v>28499</v>
      </c>
      <c r="E1415" t="s">
        <v>28500</v>
      </c>
      <c r="F1415" t="s">
        <v>25884</v>
      </c>
      <c r="G1415" t="s">
        <v>28548</v>
      </c>
      <c r="H1415" t="s">
        <v>28549</v>
      </c>
      <c r="I1415" t="s">
        <v>28550</v>
      </c>
      <c r="J1415" t="s">
        <v>28534</v>
      </c>
      <c r="K1415" t="s">
        <v>28451</v>
      </c>
      <c r="L1415" t="s">
        <v>24947</v>
      </c>
      <c r="M1415" t="s">
        <v>22637</v>
      </c>
      <c r="N1415" t="s">
        <v>22730</v>
      </c>
      <c r="O1415" t="s">
        <v>22689</v>
      </c>
      <c r="P1415" t="s">
        <v>28551</v>
      </c>
      <c r="Q1415" t="s">
        <v>28543</v>
      </c>
      <c r="R1415" t="s">
        <v>22601</v>
      </c>
      <c r="S1415" t="s">
        <v>28552</v>
      </c>
      <c r="U1415" t="s">
        <v>22438</v>
      </c>
      <c r="V1415" t="s">
        <v>26001</v>
      </c>
      <c r="W1415" t="s">
        <v>28538</v>
      </c>
      <c r="X1415" t="s">
        <v>28547</v>
      </c>
      <c r="Y1415" t="s">
        <v>22441</v>
      </c>
      <c r="Z1415" t="s">
        <v>22442</v>
      </c>
      <c r="AD1415" t="s">
        <v>22422</v>
      </c>
      <c r="AE1415" t="s">
        <v>89</v>
      </c>
    </row>
    <row r="1416" spans="1:31">
      <c r="A1416" t="s">
        <v>28527</v>
      </c>
      <c r="B1416" t="s">
        <v>28528</v>
      </c>
      <c r="D1416" t="s">
        <v>28499</v>
      </c>
      <c r="E1416" t="s">
        <v>28500</v>
      </c>
      <c r="F1416" t="s">
        <v>25884</v>
      </c>
      <c r="G1416" t="s">
        <v>28553</v>
      </c>
      <c r="H1416" t="s">
        <v>28554</v>
      </c>
      <c r="I1416" t="s">
        <v>28555</v>
      </c>
      <c r="J1416" t="s">
        <v>22597</v>
      </c>
      <c r="K1416" t="s">
        <v>28451</v>
      </c>
      <c r="L1416" t="s">
        <v>24947</v>
      </c>
      <c r="M1416" t="s">
        <v>25211</v>
      </c>
      <c r="N1416" t="s">
        <v>28556</v>
      </c>
      <c r="O1416" t="s">
        <v>22689</v>
      </c>
      <c r="P1416" t="s">
        <v>28551</v>
      </c>
      <c r="Q1416" t="s">
        <v>28557</v>
      </c>
      <c r="R1416" t="s">
        <v>22601</v>
      </c>
      <c r="S1416" t="s">
        <v>28558</v>
      </c>
      <c r="U1416" t="s">
        <v>22438</v>
      </c>
      <c r="V1416" t="s">
        <v>26001</v>
      </c>
      <c r="X1416" t="s">
        <v>28547</v>
      </c>
      <c r="Y1416" t="s">
        <v>22441</v>
      </c>
      <c r="Z1416" t="s">
        <v>22442</v>
      </c>
      <c r="AD1416" t="s">
        <v>22422</v>
      </c>
      <c r="AE1416" t="s">
        <v>89</v>
      </c>
    </row>
    <row r="1417" spans="1:31">
      <c r="A1417" t="s">
        <v>28527</v>
      </c>
      <c r="B1417" t="s">
        <v>28528</v>
      </c>
      <c r="D1417" t="s">
        <v>28529</v>
      </c>
      <c r="E1417" t="s">
        <v>28530</v>
      </c>
      <c r="F1417" t="s">
        <v>22428</v>
      </c>
      <c r="G1417" t="s">
        <v>28531</v>
      </c>
      <c r="H1417" t="s">
        <v>28532</v>
      </c>
      <c r="I1417" t="s">
        <v>28533</v>
      </c>
      <c r="J1417" t="s">
        <v>28534</v>
      </c>
      <c r="K1417" t="s">
        <v>28535</v>
      </c>
      <c r="L1417" t="s">
        <v>23360</v>
      </c>
      <c r="M1417" t="s">
        <v>22637</v>
      </c>
      <c r="N1417" t="s">
        <v>27448</v>
      </c>
      <c r="O1417" t="s">
        <v>26964</v>
      </c>
      <c r="P1417" t="s">
        <v>22611</v>
      </c>
      <c r="Q1417" t="s">
        <v>22679</v>
      </c>
      <c r="R1417" t="s">
        <v>22601</v>
      </c>
      <c r="S1417" t="s">
        <v>28536</v>
      </c>
      <c r="U1417" t="s">
        <v>22438</v>
      </c>
      <c r="V1417" t="s">
        <v>28537</v>
      </c>
      <c r="W1417" t="s">
        <v>28538</v>
      </c>
      <c r="X1417" t="s">
        <v>23475</v>
      </c>
      <c r="Y1417" t="s">
        <v>22441</v>
      </c>
      <c r="Z1417" t="s">
        <v>22442</v>
      </c>
      <c r="AD1417" t="s">
        <v>22422</v>
      </c>
      <c r="AE1417" t="s">
        <v>89</v>
      </c>
    </row>
    <row r="1418" spans="1:31">
      <c r="A1418" t="s">
        <v>28573</v>
      </c>
      <c r="B1418" t="s">
        <v>28574</v>
      </c>
      <c r="D1418" t="s">
        <v>28499</v>
      </c>
      <c r="E1418" t="s">
        <v>28500</v>
      </c>
      <c r="F1418" t="s">
        <v>25884</v>
      </c>
      <c r="G1418" t="s">
        <v>28575</v>
      </c>
      <c r="H1418" t="s">
        <v>28576</v>
      </c>
      <c r="I1418" t="s">
        <v>28577</v>
      </c>
      <c r="J1418" t="s">
        <v>28504</v>
      </c>
      <c r="K1418" t="s">
        <v>28512</v>
      </c>
      <c r="L1418" t="s">
        <v>28506</v>
      </c>
      <c r="M1418" t="s">
        <v>22637</v>
      </c>
      <c r="N1418" t="s">
        <v>22438</v>
      </c>
      <c r="Q1418" t="s">
        <v>22438</v>
      </c>
      <c r="R1418" t="s">
        <v>26458</v>
      </c>
      <c r="U1418" t="s">
        <v>22438</v>
      </c>
      <c r="X1418" t="s">
        <v>28507</v>
      </c>
      <c r="Y1418" t="s">
        <v>22441</v>
      </c>
      <c r="Z1418" t="s">
        <v>22442</v>
      </c>
      <c r="AD1418" t="s">
        <v>22422</v>
      </c>
      <c r="AE1418" t="s">
        <v>89</v>
      </c>
    </row>
    <row r="1419" spans="1:31">
      <c r="A1419" t="s">
        <v>28573</v>
      </c>
      <c r="B1419" t="s">
        <v>28574</v>
      </c>
      <c r="D1419" t="s">
        <v>28514</v>
      </c>
      <c r="E1419" t="s">
        <v>28515</v>
      </c>
      <c r="F1419" t="s">
        <v>25884</v>
      </c>
      <c r="G1419" t="s">
        <v>28578</v>
      </c>
      <c r="H1419" t="s">
        <v>28579</v>
      </c>
      <c r="I1419" t="s">
        <v>28580</v>
      </c>
      <c r="J1419" t="s">
        <v>28504</v>
      </c>
      <c r="K1419" t="s">
        <v>28512</v>
      </c>
      <c r="R1419" t="s">
        <v>26458</v>
      </c>
      <c r="U1419" t="s">
        <v>22438</v>
      </c>
      <c r="Y1419" t="s">
        <v>22441</v>
      </c>
      <c r="Z1419" t="s">
        <v>22442</v>
      </c>
      <c r="AE1419" t="s">
        <v>90</v>
      </c>
    </row>
    <row r="1420" spans="1:31">
      <c r="A1420" t="s">
        <v>28573</v>
      </c>
      <c r="D1420" t="s">
        <v>28566</v>
      </c>
      <c r="E1420" t="s">
        <v>28567</v>
      </c>
      <c r="F1420" t="s">
        <v>25884</v>
      </c>
      <c r="G1420" t="s">
        <v>34856</v>
      </c>
      <c r="H1420" t="s">
        <v>34857</v>
      </c>
      <c r="I1420" t="s">
        <v>34858</v>
      </c>
      <c r="K1420" t="s">
        <v>28512</v>
      </c>
      <c r="U1420" t="s">
        <v>22438</v>
      </c>
      <c r="Y1420" t="s">
        <v>22441</v>
      </c>
      <c r="Z1420" t="s">
        <v>22442</v>
      </c>
      <c r="AE1420" t="s">
        <v>90</v>
      </c>
    </row>
    <row r="1421" spans="1:31">
      <c r="A1421" t="s">
        <v>28581</v>
      </c>
      <c r="B1421" t="s">
        <v>28582</v>
      </c>
      <c r="D1421" t="s">
        <v>28499</v>
      </c>
      <c r="E1421" t="s">
        <v>28500</v>
      </c>
      <c r="F1421" t="s">
        <v>25884</v>
      </c>
      <c r="G1421" t="s">
        <v>28583</v>
      </c>
      <c r="H1421" t="s">
        <v>28584</v>
      </c>
      <c r="I1421" t="s">
        <v>28585</v>
      </c>
      <c r="J1421" t="s">
        <v>28504</v>
      </c>
      <c r="K1421" t="s">
        <v>28512</v>
      </c>
      <c r="L1421" t="s">
        <v>28506</v>
      </c>
      <c r="M1421" t="s">
        <v>22637</v>
      </c>
      <c r="N1421" t="s">
        <v>22438</v>
      </c>
      <c r="Q1421" t="s">
        <v>22438</v>
      </c>
      <c r="R1421" t="s">
        <v>26458</v>
      </c>
      <c r="U1421" t="s">
        <v>22438</v>
      </c>
      <c r="X1421" t="s">
        <v>28507</v>
      </c>
      <c r="Y1421" t="s">
        <v>22441</v>
      </c>
      <c r="Z1421" t="s">
        <v>22442</v>
      </c>
      <c r="AD1421" t="s">
        <v>22422</v>
      </c>
      <c r="AE1421" t="s">
        <v>89</v>
      </c>
    </row>
    <row r="1422" spans="1:31">
      <c r="A1422" t="s">
        <v>28581</v>
      </c>
      <c r="B1422" t="s">
        <v>28582</v>
      </c>
      <c r="D1422" t="s">
        <v>28514</v>
      </c>
      <c r="E1422" t="s">
        <v>28515</v>
      </c>
      <c r="F1422" t="s">
        <v>25884</v>
      </c>
      <c r="G1422" t="s">
        <v>28586</v>
      </c>
      <c r="H1422" t="s">
        <v>28587</v>
      </c>
      <c r="I1422" t="s">
        <v>28588</v>
      </c>
      <c r="J1422" t="s">
        <v>28504</v>
      </c>
      <c r="K1422" t="s">
        <v>28512</v>
      </c>
      <c r="R1422" t="s">
        <v>26458</v>
      </c>
      <c r="U1422" t="s">
        <v>22438</v>
      </c>
      <c r="Y1422" t="s">
        <v>22441</v>
      </c>
      <c r="Z1422" t="s">
        <v>22442</v>
      </c>
      <c r="AE1422" t="s">
        <v>90</v>
      </c>
    </row>
    <row r="1423" spans="1:31">
      <c r="A1423" t="s">
        <v>28581</v>
      </c>
      <c r="D1423" t="s">
        <v>28566</v>
      </c>
      <c r="E1423" t="s">
        <v>28567</v>
      </c>
      <c r="F1423" t="s">
        <v>25884</v>
      </c>
      <c r="G1423" t="s">
        <v>34859</v>
      </c>
      <c r="H1423" t="s">
        <v>34860</v>
      </c>
      <c r="I1423" t="s">
        <v>34861</v>
      </c>
      <c r="K1423" t="s">
        <v>28512</v>
      </c>
      <c r="U1423" t="s">
        <v>22438</v>
      </c>
      <c r="Y1423" t="s">
        <v>22441</v>
      </c>
      <c r="Z1423" t="s">
        <v>22442</v>
      </c>
      <c r="AE1423" t="s">
        <v>90</v>
      </c>
    </row>
    <row r="1424" spans="1:31">
      <c r="A1424" t="s">
        <v>28589</v>
      </c>
      <c r="B1424" t="s">
        <v>28590</v>
      </c>
      <c r="D1424" t="s">
        <v>28499</v>
      </c>
      <c r="E1424" t="s">
        <v>28500</v>
      </c>
      <c r="F1424" t="s">
        <v>25884</v>
      </c>
      <c r="G1424" t="s">
        <v>28605</v>
      </c>
      <c r="H1424" t="s">
        <v>28606</v>
      </c>
      <c r="I1424" t="s">
        <v>28607</v>
      </c>
      <c r="J1424" t="s">
        <v>22954</v>
      </c>
      <c r="K1424" t="s">
        <v>28601</v>
      </c>
      <c r="L1424" t="s">
        <v>24947</v>
      </c>
      <c r="M1424" t="s">
        <v>22845</v>
      </c>
      <c r="N1424" t="s">
        <v>25997</v>
      </c>
      <c r="O1424" t="s">
        <v>25998</v>
      </c>
      <c r="P1424" t="s">
        <v>25999</v>
      </c>
      <c r="Q1424" t="s">
        <v>28608</v>
      </c>
      <c r="R1424" t="s">
        <v>22601</v>
      </c>
      <c r="S1424" t="s">
        <v>28609</v>
      </c>
      <c r="U1424" t="s">
        <v>22438</v>
      </c>
      <c r="V1424" t="s">
        <v>26001</v>
      </c>
      <c r="X1424" t="s">
        <v>28547</v>
      </c>
      <c r="Y1424" t="s">
        <v>22441</v>
      </c>
      <c r="Z1424" t="s">
        <v>22442</v>
      </c>
      <c r="AD1424" t="s">
        <v>22422</v>
      </c>
      <c r="AE1424" t="s">
        <v>89</v>
      </c>
    </row>
    <row r="1425" spans="1:31">
      <c r="A1425" t="s">
        <v>28589</v>
      </c>
      <c r="B1425" t="s">
        <v>28590</v>
      </c>
      <c r="D1425" t="s">
        <v>28514</v>
      </c>
      <c r="E1425" t="s">
        <v>28515</v>
      </c>
      <c r="F1425" t="s">
        <v>25884</v>
      </c>
      <c r="G1425" t="s">
        <v>28610</v>
      </c>
      <c r="H1425" t="s">
        <v>28611</v>
      </c>
      <c r="I1425" t="s">
        <v>28612</v>
      </c>
      <c r="J1425" t="s">
        <v>22954</v>
      </c>
      <c r="K1425" t="s">
        <v>28601</v>
      </c>
      <c r="L1425" t="s">
        <v>24947</v>
      </c>
      <c r="N1425" t="s">
        <v>25997</v>
      </c>
      <c r="O1425" t="s">
        <v>28613</v>
      </c>
      <c r="P1425" t="s">
        <v>25999</v>
      </c>
      <c r="Q1425" t="s">
        <v>28608</v>
      </c>
      <c r="R1425" t="s">
        <v>22690</v>
      </c>
      <c r="S1425" t="s">
        <v>28614</v>
      </c>
      <c r="U1425" t="s">
        <v>22438</v>
      </c>
      <c r="V1425" t="s">
        <v>28565</v>
      </c>
      <c r="Y1425" t="s">
        <v>28615</v>
      </c>
      <c r="Z1425" t="s">
        <v>28616</v>
      </c>
      <c r="AE1425" t="s">
        <v>90</v>
      </c>
    </row>
    <row r="1426" spans="1:31">
      <c r="A1426" t="s">
        <v>28589</v>
      </c>
      <c r="B1426" t="s">
        <v>28590</v>
      </c>
      <c r="D1426" t="s">
        <v>28566</v>
      </c>
      <c r="E1426" t="s">
        <v>28567</v>
      </c>
      <c r="F1426" t="s">
        <v>25884</v>
      </c>
      <c r="G1426" t="s">
        <v>28617</v>
      </c>
      <c r="H1426" t="s">
        <v>28618</v>
      </c>
      <c r="I1426" t="s">
        <v>28619</v>
      </c>
      <c r="J1426" t="s">
        <v>22954</v>
      </c>
      <c r="K1426" t="s">
        <v>28601</v>
      </c>
      <c r="L1426" t="s">
        <v>24947</v>
      </c>
      <c r="M1426" t="s">
        <v>22845</v>
      </c>
      <c r="N1426" t="s">
        <v>25997</v>
      </c>
      <c r="O1426" t="s">
        <v>28613</v>
      </c>
      <c r="P1426" t="s">
        <v>25999</v>
      </c>
      <c r="Q1426" t="s">
        <v>28608</v>
      </c>
      <c r="R1426" t="s">
        <v>22690</v>
      </c>
      <c r="S1426" t="s">
        <v>28620</v>
      </c>
      <c r="U1426" t="s">
        <v>22438</v>
      </c>
      <c r="V1426" t="s">
        <v>28572</v>
      </c>
      <c r="Y1426" t="s">
        <v>22441</v>
      </c>
      <c r="Z1426" t="s">
        <v>22442</v>
      </c>
      <c r="AE1426" t="s">
        <v>90</v>
      </c>
    </row>
    <row r="1427" spans="1:31">
      <c r="A1427" t="s">
        <v>28589</v>
      </c>
      <c r="B1427" t="s">
        <v>28590</v>
      </c>
      <c r="D1427" t="s">
        <v>28529</v>
      </c>
      <c r="E1427" t="s">
        <v>28530</v>
      </c>
      <c r="F1427" t="s">
        <v>22428</v>
      </c>
      <c r="G1427" t="s">
        <v>28598</v>
      </c>
      <c r="H1427" t="s">
        <v>28599</v>
      </c>
      <c r="I1427" t="s">
        <v>28600</v>
      </c>
      <c r="J1427" t="s">
        <v>22954</v>
      </c>
      <c r="K1427" t="s">
        <v>28601</v>
      </c>
      <c r="L1427" t="s">
        <v>23360</v>
      </c>
      <c r="M1427" t="s">
        <v>22845</v>
      </c>
      <c r="N1427" t="s">
        <v>25997</v>
      </c>
      <c r="O1427" t="s">
        <v>28602</v>
      </c>
      <c r="P1427" t="s">
        <v>25999</v>
      </c>
      <c r="Q1427" t="s">
        <v>22679</v>
      </c>
      <c r="R1427" t="s">
        <v>22601</v>
      </c>
      <c r="S1427" t="s">
        <v>28603</v>
      </c>
      <c r="U1427" t="s">
        <v>22438</v>
      </c>
      <c r="V1427" t="s">
        <v>28604</v>
      </c>
      <c r="X1427" t="s">
        <v>23475</v>
      </c>
      <c r="Y1427" t="s">
        <v>22441</v>
      </c>
      <c r="Z1427" t="s">
        <v>22442</v>
      </c>
      <c r="AD1427" t="s">
        <v>22422</v>
      </c>
      <c r="AE1427" t="s">
        <v>89</v>
      </c>
    </row>
    <row r="1428" spans="1:31">
      <c r="A1428" t="s">
        <v>28589</v>
      </c>
      <c r="B1428" t="s">
        <v>28590</v>
      </c>
      <c r="C1428" t="s">
        <v>28389</v>
      </c>
      <c r="D1428" t="s">
        <v>112</v>
      </c>
      <c r="E1428" t="s">
        <v>28447</v>
      </c>
      <c r="F1428" t="s">
        <v>22428</v>
      </c>
      <c r="G1428" t="s">
        <v>28591</v>
      </c>
      <c r="H1428" t="s">
        <v>28592</v>
      </c>
      <c r="I1428" t="s">
        <v>28593</v>
      </c>
      <c r="J1428" t="s">
        <v>22954</v>
      </c>
      <c r="K1428" t="s">
        <v>28594</v>
      </c>
      <c r="L1428" t="s">
        <v>24894</v>
      </c>
      <c r="M1428" t="s">
        <v>22845</v>
      </c>
      <c r="N1428" t="s">
        <v>22504</v>
      </c>
      <c r="O1428" t="s">
        <v>22555</v>
      </c>
      <c r="P1428" t="s">
        <v>22506</v>
      </c>
      <c r="R1428" t="s">
        <v>22507</v>
      </c>
      <c r="S1428" t="s">
        <v>28595</v>
      </c>
      <c r="T1428" t="s">
        <v>28596</v>
      </c>
      <c r="U1428" t="s">
        <v>22438</v>
      </c>
      <c r="V1428" t="s">
        <v>28597</v>
      </c>
      <c r="X1428" t="s">
        <v>26517</v>
      </c>
      <c r="Y1428" t="s">
        <v>22441</v>
      </c>
      <c r="Z1428" t="s">
        <v>22442</v>
      </c>
      <c r="AC1428" t="s">
        <v>22762</v>
      </c>
      <c r="AE1428" t="s">
        <v>89</v>
      </c>
    </row>
    <row r="1429" spans="1:31">
      <c r="A1429" t="s">
        <v>28621</v>
      </c>
      <c r="B1429" t="s">
        <v>28622</v>
      </c>
      <c r="C1429" t="s">
        <v>28411</v>
      </c>
      <c r="D1429" t="s">
        <v>112</v>
      </c>
      <c r="E1429" t="s">
        <v>28404</v>
      </c>
      <c r="F1429" t="s">
        <v>22428</v>
      </c>
      <c r="G1429" t="s">
        <v>28630</v>
      </c>
      <c r="H1429" t="s">
        <v>28631</v>
      </c>
      <c r="I1429" t="s">
        <v>28632</v>
      </c>
      <c r="J1429" t="s">
        <v>22954</v>
      </c>
      <c r="L1429" t="s">
        <v>24727</v>
      </c>
      <c r="M1429" t="s">
        <v>22845</v>
      </c>
      <c r="N1429" t="s">
        <v>22868</v>
      </c>
      <c r="O1429" t="s">
        <v>22555</v>
      </c>
      <c r="P1429" t="s">
        <v>22506</v>
      </c>
      <c r="R1429" t="s">
        <v>22507</v>
      </c>
      <c r="S1429" t="s">
        <v>28633</v>
      </c>
      <c r="T1429" t="s">
        <v>28634</v>
      </c>
      <c r="U1429" t="s">
        <v>22438</v>
      </c>
      <c r="V1429" t="s">
        <v>28635</v>
      </c>
      <c r="X1429" t="s">
        <v>22440</v>
      </c>
      <c r="Y1429" t="s">
        <v>22441</v>
      </c>
      <c r="Z1429" t="s">
        <v>22442</v>
      </c>
      <c r="AD1429" t="s">
        <v>22847</v>
      </c>
      <c r="AE1429" t="s">
        <v>89</v>
      </c>
    </row>
    <row r="1430" spans="1:31">
      <c r="A1430" t="s">
        <v>28621</v>
      </c>
      <c r="B1430" t="s">
        <v>28622</v>
      </c>
      <c r="C1430" t="s">
        <v>28623</v>
      </c>
      <c r="D1430" t="s">
        <v>112</v>
      </c>
      <c r="E1430" t="s">
        <v>28447</v>
      </c>
      <c r="F1430" t="s">
        <v>22428</v>
      </c>
      <c r="G1430" t="s">
        <v>28624</v>
      </c>
      <c r="H1430" t="s">
        <v>28625</v>
      </c>
      <c r="I1430" t="s">
        <v>28626</v>
      </c>
      <c r="J1430" t="s">
        <v>22954</v>
      </c>
      <c r="L1430" t="s">
        <v>24894</v>
      </c>
      <c r="M1430" t="s">
        <v>22845</v>
      </c>
      <c r="N1430" t="s">
        <v>22504</v>
      </c>
      <c r="O1430" t="s">
        <v>22555</v>
      </c>
      <c r="P1430" t="s">
        <v>22955</v>
      </c>
      <c r="R1430" t="s">
        <v>22507</v>
      </c>
      <c r="S1430" t="s">
        <v>28627</v>
      </c>
      <c r="T1430" t="s">
        <v>28628</v>
      </c>
      <c r="U1430" t="s">
        <v>22438</v>
      </c>
      <c r="V1430" t="s">
        <v>28629</v>
      </c>
      <c r="Y1430" t="s">
        <v>22441</v>
      </c>
      <c r="Z1430" t="s">
        <v>22442</v>
      </c>
      <c r="AC1430" t="s">
        <v>22762</v>
      </c>
      <c r="AE1430" t="s">
        <v>89</v>
      </c>
    </row>
    <row r="1431" spans="1:31">
      <c r="A1431" t="s">
        <v>28636</v>
      </c>
      <c r="B1431" t="s">
        <v>28622</v>
      </c>
      <c r="D1431" t="s">
        <v>28499</v>
      </c>
      <c r="E1431" t="s">
        <v>28500</v>
      </c>
      <c r="F1431" t="s">
        <v>25884</v>
      </c>
      <c r="G1431" t="s">
        <v>28644</v>
      </c>
      <c r="H1431" t="s">
        <v>28645</v>
      </c>
      <c r="I1431" t="s">
        <v>28646</v>
      </c>
      <c r="J1431" t="s">
        <v>22954</v>
      </c>
      <c r="K1431" t="s">
        <v>28601</v>
      </c>
      <c r="L1431" t="s">
        <v>24947</v>
      </c>
      <c r="M1431" t="s">
        <v>22845</v>
      </c>
      <c r="N1431" t="s">
        <v>25997</v>
      </c>
      <c r="O1431" t="s">
        <v>25998</v>
      </c>
      <c r="P1431" t="s">
        <v>25999</v>
      </c>
      <c r="Q1431" t="s">
        <v>28608</v>
      </c>
      <c r="R1431" t="s">
        <v>22690</v>
      </c>
      <c r="S1431" t="s">
        <v>28647</v>
      </c>
      <c r="U1431" t="s">
        <v>22438</v>
      </c>
      <c r="V1431" t="s">
        <v>25948</v>
      </c>
      <c r="X1431" t="s">
        <v>28507</v>
      </c>
      <c r="Y1431" t="s">
        <v>22441</v>
      </c>
      <c r="Z1431" t="s">
        <v>22442</v>
      </c>
      <c r="AD1431" t="s">
        <v>22422</v>
      </c>
      <c r="AE1431" t="s">
        <v>89</v>
      </c>
    </row>
    <row r="1432" spans="1:31">
      <c r="A1432" t="s">
        <v>28636</v>
      </c>
      <c r="B1432" t="s">
        <v>28622</v>
      </c>
      <c r="D1432" t="s">
        <v>28499</v>
      </c>
      <c r="E1432" t="s">
        <v>28500</v>
      </c>
      <c r="F1432" t="s">
        <v>25884</v>
      </c>
      <c r="G1432" t="s">
        <v>28644</v>
      </c>
      <c r="H1432" t="s">
        <v>28645</v>
      </c>
      <c r="I1432" t="s">
        <v>28646</v>
      </c>
      <c r="J1432" t="s">
        <v>22954</v>
      </c>
      <c r="K1432" t="s">
        <v>28601</v>
      </c>
      <c r="L1432" t="s">
        <v>24947</v>
      </c>
      <c r="M1432" t="s">
        <v>22845</v>
      </c>
      <c r="N1432" t="s">
        <v>25997</v>
      </c>
      <c r="O1432" t="s">
        <v>25998</v>
      </c>
      <c r="P1432" t="s">
        <v>25999</v>
      </c>
      <c r="Q1432" t="s">
        <v>28608</v>
      </c>
      <c r="R1432" t="s">
        <v>22601</v>
      </c>
      <c r="S1432" t="s">
        <v>28647</v>
      </c>
      <c r="U1432" t="s">
        <v>22438</v>
      </c>
      <c r="V1432" t="s">
        <v>26001</v>
      </c>
      <c r="X1432" t="s">
        <v>28547</v>
      </c>
      <c r="Y1432" t="s">
        <v>22441</v>
      </c>
      <c r="Z1432" t="s">
        <v>22442</v>
      </c>
      <c r="AD1432" t="s">
        <v>22422</v>
      </c>
      <c r="AE1432" t="s">
        <v>89</v>
      </c>
    </row>
    <row r="1433" spans="1:31">
      <c r="A1433" t="s">
        <v>28636</v>
      </c>
      <c r="B1433" t="s">
        <v>28622</v>
      </c>
      <c r="D1433" t="s">
        <v>28514</v>
      </c>
      <c r="E1433" t="s">
        <v>28515</v>
      </c>
      <c r="F1433" t="s">
        <v>25884</v>
      </c>
      <c r="G1433" t="s">
        <v>28648</v>
      </c>
      <c r="H1433" t="s">
        <v>28649</v>
      </c>
      <c r="I1433" t="s">
        <v>28650</v>
      </c>
      <c r="J1433" t="s">
        <v>22954</v>
      </c>
      <c r="K1433" t="s">
        <v>28601</v>
      </c>
      <c r="L1433" t="s">
        <v>24947</v>
      </c>
      <c r="N1433" t="s">
        <v>25997</v>
      </c>
      <c r="O1433" t="s">
        <v>28613</v>
      </c>
      <c r="P1433" t="s">
        <v>25999</v>
      </c>
      <c r="Q1433" t="s">
        <v>28608</v>
      </c>
      <c r="R1433" t="s">
        <v>22690</v>
      </c>
      <c r="S1433" t="s">
        <v>28651</v>
      </c>
      <c r="U1433" t="s">
        <v>22438</v>
      </c>
      <c r="V1433" t="s">
        <v>28565</v>
      </c>
      <c r="Y1433" t="s">
        <v>22441</v>
      </c>
      <c r="Z1433" t="s">
        <v>22442</v>
      </c>
      <c r="AE1433" t="s">
        <v>90</v>
      </c>
    </row>
    <row r="1434" spans="1:31">
      <c r="A1434" t="s">
        <v>28636</v>
      </c>
      <c r="B1434" t="s">
        <v>28622</v>
      </c>
      <c r="D1434" t="s">
        <v>28566</v>
      </c>
      <c r="E1434" t="s">
        <v>28567</v>
      </c>
      <c r="F1434" t="s">
        <v>25884</v>
      </c>
      <c r="G1434" t="s">
        <v>28652</v>
      </c>
      <c r="H1434" t="s">
        <v>28653</v>
      </c>
      <c r="I1434" t="s">
        <v>28654</v>
      </c>
      <c r="J1434" t="s">
        <v>22954</v>
      </c>
      <c r="K1434" t="s">
        <v>28601</v>
      </c>
      <c r="L1434" t="s">
        <v>24947</v>
      </c>
      <c r="M1434" t="s">
        <v>22845</v>
      </c>
      <c r="N1434" t="s">
        <v>25997</v>
      </c>
      <c r="O1434" t="s">
        <v>28613</v>
      </c>
      <c r="P1434" t="s">
        <v>25999</v>
      </c>
      <c r="Q1434" t="s">
        <v>28608</v>
      </c>
      <c r="R1434" t="s">
        <v>22690</v>
      </c>
      <c r="S1434" t="s">
        <v>28655</v>
      </c>
      <c r="U1434" t="s">
        <v>22438</v>
      </c>
      <c r="V1434" t="s">
        <v>28572</v>
      </c>
      <c r="Y1434" t="s">
        <v>22441</v>
      </c>
      <c r="Z1434" t="s">
        <v>22442</v>
      </c>
      <c r="AE1434" t="s">
        <v>90</v>
      </c>
    </row>
    <row r="1435" spans="1:31">
      <c r="A1435" t="s">
        <v>28636</v>
      </c>
      <c r="B1435" t="s">
        <v>28622</v>
      </c>
      <c r="D1435" t="s">
        <v>28529</v>
      </c>
      <c r="E1435" t="s">
        <v>28530</v>
      </c>
      <c r="F1435" t="s">
        <v>22428</v>
      </c>
      <c r="G1435" t="s">
        <v>28637</v>
      </c>
      <c r="H1435" t="s">
        <v>28638</v>
      </c>
      <c r="I1435" t="s">
        <v>28639</v>
      </c>
      <c r="J1435" t="s">
        <v>22954</v>
      </c>
      <c r="K1435" t="s">
        <v>28601</v>
      </c>
      <c r="L1435" t="s">
        <v>23360</v>
      </c>
      <c r="M1435" t="s">
        <v>22845</v>
      </c>
      <c r="N1435" t="s">
        <v>25997</v>
      </c>
      <c r="O1435" t="s">
        <v>28613</v>
      </c>
      <c r="P1435" t="s">
        <v>25999</v>
      </c>
      <c r="Q1435" t="s">
        <v>22679</v>
      </c>
      <c r="R1435" t="s">
        <v>22690</v>
      </c>
      <c r="S1435" t="s">
        <v>28640</v>
      </c>
      <c r="U1435" t="s">
        <v>22438</v>
      </c>
      <c r="V1435" t="s">
        <v>28641</v>
      </c>
      <c r="Y1435" t="s">
        <v>22441</v>
      </c>
      <c r="Z1435" t="s">
        <v>22442</v>
      </c>
      <c r="AC1435" t="s">
        <v>22762</v>
      </c>
      <c r="AE1435" t="s">
        <v>90</v>
      </c>
    </row>
    <row r="1436" spans="1:31">
      <c r="A1436" t="s">
        <v>28636</v>
      </c>
      <c r="B1436" t="s">
        <v>28622</v>
      </c>
      <c r="D1436" t="s">
        <v>28529</v>
      </c>
      <c r="E1436" t="s">
        <v>28530</v>
      </c>
      <c r="F1436" t="s">
        <v>22428</v>
      </c>
      <c r="G1436" t="s">
        <v>28637</v>
      </c>
      <c r="H1436" t="s">
        <v>28638</v>
      </c>
      <c r="I1436" t="s">
        <v>28639</v>
      </c>
      <c r="J1436" t="s">
        <v>22954</v>
      </c>
      <c r="K1436" t="s">
        <v>28601</v>
      </c>
      <c r="L1436" t="s">
        <v>23360</v>
      </c>
      <c r="M1436" t="s">
        <v>22845</v>
      </c>
      <c r="N1436" t="s">
        <v>25997</v>
      </c>
      <c r="O1436" t="s">
        <v>28613</v>
      </c>
      <c r="P1436" t="s">
        <v>25999</v>
      </c>
      <c r="Q1436" t="s">
        <v>22679</v>
      </c>
      <c r="R1436" t="s">
        <v>22601</v>
      </c>
      <c r="S1436" t="s">
        <v>28642</v>
      </c>
      <c r="U1436" t="s">
        <v>22438</v>
      </c>
      <c r="V1436" t="s">
        <v>28643</v>
      </c>
      <c r="X1436" t="s">
        <v>23475</v>
      </c>
      <c r="Y1436" t="s">
        <v>22441</v>
      </c>
      <c r="Z1436" t="s">
        <v>22442</v>
      </c>
      <c r="AC1436" t="s">
        <v>22762</v>
      </c>
      <c r="AD1436" t="s">
        <v>22422</v>
      </c>
      <c r="AE1436" t="s">
        <v>89</v>
      </c>
    </row>
    <row r="1437" spans="1:31">
      <c r="A1437" t="s">
        <v>28656</v>
      </c>
      <c r="B1437" t="s">
        <v>28528</v>
      </c>
      <c r="D1437" t="s">
        <v>28514</v>
      </c>
      <c r="E1437" t="s">
        <v>28515</v>
      </c>
      <c r="F1437" t="s">
        <v>25884</v>
      </c>
      <c r="G1437" t="s">
        <v>28678</v>
      </c>
      <c r="H1437" t="s">
        <v>28679</v>
      </c>
      <c r="I1437" t="s">
        <v>28680</v>
      </c>
      <c r="J1437" t="s">
        <v>28562</v>
      </c>
      <c r="K1437" t="s">
        <v>28451</v>
      </c>
      <c r="L1437" t="s">
        <v>24947</v>
      </c>
      <c r="N1437" t="s">
        <v>28556</v>
      </c>
      <c r="O1437" t="s">
        <v>28563</v>
      </c>
      <c r="P1437" t="s">
        <v>23542</v>
      </c>
      <c r="Q1437" t="s">
        <v>22659</v>
      </c>
      <c r="R1437" t="s">
        <v>22690</v>
      </c>
      <c r="S1437" t="s">
        <v>28681</v>
      </c>
      <c r="U1437" t="s">
        <v>22438</v>
      </c>
      <c r="V1437" t="s">
        <v>28565</v>
      </c>
      <c r="Y1437" t="s">
        <v>22441</v>
      </c>
      <c r="Z1437" t="s">
        <v>22442</v>
      </c>
      <c r="AE1437" t="s">
        <v>90</v>
      </c>
    </row>
    <row r="1438" spans="1:31">
      <c r="A1438" t="s">
        <v>28656</v>
      </c>
      <c r="B1438" t="s">
        <v>28528</v>
      </c>
      <c r="D1438" t="s">
        <v>28566</v>
      </c>
      <c r="E1438" t="s">
        <v>28567</v>
      </c>
      <c r="F1438" t="s">
        <v>25884</v>
      </c>
      <c r="G1438" t="s">
        <v>28682</v>
      </c>
      <c r="H1438" t="s">
        <v>28683</v>
      </c>
      <c r="I1438" t="s">
        <v>28684</v>
      </c>
      <c r="J1438" t="s">
        <v>28562</v>
      </c>
      <c r="K1438" t="s">
        <v>28451</v>
      </c>
      <c r="L1438" t="s">
        <v>24947</v>
      </c>
      <c r="M1438" t="s">
        <v>25211</v>
      </c>
      <c r="N1438" t="s">
        <v>28556</v>
      </c>
      <c r="O1438" t="s">
        <v>28563</v>
      </c>
      <c r="P1438" t="s">
        <v>23542</v>
      </c>
      <c r="Q1438" t="s">
        <v>22659</v>
      </c>
      <c r="R1438" t="s">
        <v>22690</v>
      </c>
      <c r="S1438" t="s">
        <v>28685</v>
      </c>
      <c r="U1438" t="s">
        <v>22438</v>
      </c>
      <c r="V1438" t="s">
        <v>28572</v>
      </c>
      <c r="Y1438" t="s">
        <v>22441</v>
      </c>
      <c r="Z1438" t="s">
        <v>22442</v>
      </c>
      <c r="AE1438" t="s">
        <v>90</v>
      </c>
    </row>
    <row r="1439" spans="1:31">
      <c r="A1439" t="s">
        <v>28656</v>
      </c>
      <c r="B1439" t="s">
        <v>28528</v>
      </c>
      <c r="D1439" t="s">
        <v>28499</v>
      </c>
      <c r="E1439" t="s">
        <v>28500</v>
      </c>
      <c r="F1439" t="s">
        <v>25884</v>
      </c>
      <c r="G1439" t="s">
        <v>28670</v>
      </c>
      <c r="H1439" t="s">
        <v>28671</v>
      </c>
      <c r="I1439" t="s">
        <v>28672</v>
      </c>
      <c r="J1439" t="s">
        <v>28534</v>
      </c>
      <c r="K1439" t="s">
        <v>28451</v>
      </c>
      <c r="L1439" t="s">
        <v>24947</v>
      </c>
      <c r="M1439" t="s">
        <v>22637</v>
      </c>
      <c r="N1439" t="s">
        <v>22730</v>
      </c>
      <c r="O1439" t="s">
        <v>22689</v>
      </c>
      <c r="P1439" t="s">
        <v>28551</v>
      </c>
      <c r="Q1439" t="s">
        <v>28543</v>
      </c>
      <c r="R1439" t="s">
        <v>22601</v>
      </c>
      <c r="S1439" t="s">
        <v>28673</v>
      </c>
      <c r="U1439" t="s">
        <v>22438</v>
      </c>
      <c r="V1439" t="s">
        <v>26001</v>
      </c>
      <c r="W1439" t="s">
        <v>28538</v>
      </c>
      <c r="X1439" t="s">
        <v>28547</v>
      </c>
      <c r="Y1439" t="s">
        <v>22441</v>
      </c>
      <c r="Z1439" t="s">
        <v>22442</v>
      </c>
      <c r="AD1439" t="s">
        <v>22422</v>
      </c>
      <c r="AE1439" t="s">
        <v>89</v>
      </c>
    </row>
    <row r="1440" spans="1:31">
      <c r="A1440" t="s">
        <v>28656</v>
      </c>
      <c r="B1440" t="s">
        <v>28528</v>
      </c>
      <c r="D1440" t="s">
        <v>28499</v>
      </c>
      <c r="E1440" t="s">
        <v>28500</v>
      </c>
      <c r="F1440" t="s">
        <v>25884</v>
      </c>
      <c r="G1440" t="s">
        <v>28674</v>
      </c>
      <c r="H1440" t="s">
        <v>28675</v>
      </c>
      <c r="I1440" t="s">
        <v>28676</v>
      </c>
      <c r="J1440" t="s">
        <v>22597</v>
      </c>
      <c r="K1440" t="s">
        <v>28451</v>
      </c>
      <c r="L1440" t="s">
        <v>24947</v>
      </c>
      <c r="M1440" t="s">
        <v>25211</v>
      </c>
      <c r="N1440" t="s">
        <v>28556</v>
      </c>
      <c r="O1440" t="s">
        <v>22689</v>
      </c>
      <c r="P1440" t="s">
        <v>28551</v>
      </c>
      <c r="Q1440" t="s">
        <v>28557</v>
      </c>
      <c r="R1440" t="s">
        <v>22601</v>
      </c>
      <c r="S1440" t="s">
        <v>28677</v>
      </c>
      <c r="U1440" t="s">
        <v>22438</v>
      </c>
      <c r="V1440" t="s">
        <v>26001</v>
      </c>
      <c r="X1440" t="s">
        <v>28547</v>
      </c>
      <c r="Y1440" t="s">
        <v>22441</v>
      </c>
      <c r="Z1440" t="s">
        <v>22442</v>
      </c>
      <c r="AD1440" t="s">
        <v>22422</v>
      </c>
      <c r="AE1440" t="s">
        <v>89</v>
      </c>
    </row>
    <row r="1441" spans="1:31">
      <c r="A1441" t="s">
        <v>28656</v>
      </c>
      <c r="B1441" t="s">
        <v>28528</v>
      </c>
      <c r="D1441" t="s">
        <v>28529</v>
      </c>
      <c r="E1441" t="s">
        <v>28530</v>
      </c>
      <c r="F1441" t="s">
        <v>22428</v>
      </c>
      <c r="G1441" t="s">
        <v>28657</v>
      </c>
      <c r="H1441" t="s">
        <v>28658</v>
      </c>
      <c r="I1441" t="s">
        <v>28659</v>
      </c>
      <c r="J1441" t="s">
        <v>28534</v>
      </c>
      <c r="K1441" t="s">
        <v>28535</v>
      </c>
      <c r="L1441" t="s">
        <v>23360</v>
      </c>
      <c r="M1441" t="s">
        <v>22637</v>
      </c>
      <c r="N1441" t="s">
        <v>27448</v>
      </c>
      <c r="O1441" t="s">
        <v>26964</v>
      </c>
      <c r="P1441" t="s">
        <v>22611</v>
      </c>
      <c r="Q1441" t="s">
        <v>22679</v>
      </c>
      <c r="R1441" t="s">
        <v>22601</v>
      </c>
      <c r="S1441" t="s">
        <v>28660</v>
      </c>
      <c r="U1441" t="s">
        <v>22438</v>
      </c>
      <c r="V1441" t="s">
        <v>28661</v>
      </c>
      <c r="W1441" t="s">
        <v>28538</v>
      </c>
      <c r="X1441" t="s">
        <v>23475</v>
      </c>
      <c r="Y1441" t="s">
        <v>22441</v>
      </c>
      <c r="Z1441" t="s">
        <v>22442</v>
      </c>
      <c r="AD1441" t="s">
        <v>22422</v>
      </c>
      <c r="AE1441" t="s">
        <v>89</v>
      </c>
    </row>
    <row r="1442" spans="1:31">
      <c r="A1442" t="s">
        <v>28656</v>
      </c>
      <c r="B1442" t="s">
        <v>28528</v>
      </c>
      <c r="D1442" t="s">
        <v>28529</v>
      </c>
      <c r="E1442" t="s">
        <v>28530</v>
      </c>
      <c r="F1442" t="s">
        <v>22428</v>
      </c>
      <c r="G1442" t="s">
        <v>28662</v>
      </c>
      <c r="H1442" t="s">
        <v>28663</v>
      </c>
      <c r="I1442" t="s">
        <v>28664</v>
      </c>
      <c r="J1442" t="s">
        <v>28534</v>
      </c>
      <c r="K1442" t="s">
        <v>28535</v>
      </c>
      <c r="L1442" t="s">
        <v>23360</v>
      </c>
      <c r="M1442" t="s">
        <v>22637</v>
      </c>
      <c r="N1442" t="s">
        <v>23616</v>
      </c>
      <c r="O1442" t="s">
        <v>26964</v>
      </c>
      <c r="P1442" t="s">
        <v>22611</v>
      </c>
      <c r="Q1442" t="s">
        <v>22679</v>
      </c>
      <c r="R1442" t="s">
        <v>22601</v>
      </c>
      <c r="S1442" t="s">
        <v>28665</v>
      </c>
      <c r="T1442" t="s">
        <v>28666</v>
      </c>
      <c r="U1442" t="s">
        <v>22438</v>
      </c>
      <c r="V1442" t="s">
        <v>28667</v>
      </c>
      <c r="W1442" t="s">
        <v>28668</v>
      </c>
      <c r="X1442" t="s">
        <v>28669</v>
      </c>
      <c r="Y1442" t="s">
        <v>22441</v>
      </c>
      <c r="Z1442" t="s">
        <v>22442</v>
      </c>
      <c r="AC1442" t="s">
        <v>22745</v>
      </c>
      <c r="AD1442" t="s">
        <v>22422</v>
      </c>
      <c r="AE1442" t="s">
        <v>89</v>
      </c>
    </row>
    <row r="1443" spans="1:31">
      <c r="A1443" t="s">
        <v>28686</v>
      </c>
      <c r="B1443" t="s">
        <v>28528</v>
      </c>
      <c r="D1443" t="s">
        <v>28499</v>
      </c>
      <c r="E1443" t="s">
        <v>28500</v>
      </c>
      <c r="F1443" t="s">
        <v>25884</v>
      </c>
      <c r="G1443" t="s">
        <v>28692</v>
      </c>
      <c r="H1443" t="s">
        <v>28693</v>
      </c>
      <c r="I1443" t="s">
        <v>28694</v>
      </c>
      <c r="J1443" t="s">
        <v>28562</v>
      </c>
      <c r="K1443" t="s">
        <v>28690</v>
      </c>
      <c r="L1443" t="s">
        <v>23317</v>
      </c>
      <c r="M1443" t="s">
        <v>22637</v>
      </c>
      <c r="R1443" t="s">
        <v>22601</v>
      </c>
      <c r="U1443" t="s">
        <v>22438</v>
      </c>
      <c r="X1443" t="s">
        <v>28547</v>
      </c>
      <c r="Y1443" t="s">
        <v>22441</v>
      </c>
      <c r="Z1443" t="s">
        <v>22442</v>
      </c>
      <c r="AD1443" t="s">
        <v>22422</v>
      </c>
      <c r="AE1443" t="s">
        <v>89</v>
      </c>
    </row>
    <row r="1444" spans="1:31">
      <c r="A1444" t="s">
        <v>28686</v>
      </c>
      <c r="B1444" t="s">
        <v>28528</v>
      </c>
      <c r="D1444" t="s">
        <v>28499</v>
      </c>
      <c r="E1444" t="s">
        <v>28500</v>
      </c>
      <c r="F1444" t="s">
        <v>25884</v>
      </c>
      <c r="G1444" t="s">
        <v>28695</v>
      </c>
      <c r="H1444" t="s">
        <v>28696</v>
      </c>
      <c r="I1444" t="s">
        <v>28697</v>
      </c>
      <c r="J1444" t="s">
        <v>28698</v>
      </c>
      <c r="K1444" t="s">
        <v>28690</v>
      </c>
      <c r="L1444" t="s">
        <v>23317</v>
      </c>
      <c r="M1444" t="s">
        <v>22637</v>
      </c>
      <c r="R1444" t="s">
        <v>22601</v>
      </c>
      <c r="U1444" t="s">
        <v>22438</v>
      </c>
      <c r="X1444" t="s">
        <v>28547</v>
      </c>
      <c r="Y1444" t="s">
        <v>22441</v>
      </c>
      <c r="Z1444" t="s">
        <v>22442</v>
      </c>
      <c r="AD1444" t="s">
        <v>22422</v>
      </c>
      <c r="AE1444" t="s">
        <v>89</v>
      </c>
    </row>
    <row r="1445" spans="1:31">
      <c r="A1445" t="s">
        <v>28686</v>
      </c>
      <c r="B1445" t="s">
        <v>28528</v>
      </c>
      <c r="D1445" t="s">
        <v>28514</v>
      </c>
      <c r="E1445" t="s">
        <v>28515</v>
      </c>
      <c r="F1445" t="s">
        <v>25884</v>
      </c>
      <c r="G1445" t="s">
        <v>28703</v>
      </c>
      <c r="H1445" t="s">
        <v>28704</v>
      </c>
      <c r="I1445" t="s">
        <v>28705</v>
      </c>
      <c r="J1445" t="s">
        <v>28562</v>
      </c>
      <c r="K1445" t="s">
        <v>28690</v>
      </c>
      <c r="L1445" t="s">
        <v>23317</v>
      </c>
      <c r="N1445" t="s">
        <v>22504</v>
      </c>
      <c r="O1445" t="s">
        <v>28563</v>
      </c>
      <c r="P1445" t="s">
        <v>23542</v>
      </c>
      <c r="Q1445" t="s">
        <v>28543</v>
      </c>
      <c r="R1445" t="s">
        <v>22690</v>
      </c>
      <c r="S1445" t="s">
        <v>28706</v>
      </c>
      <c r="U1445" t="s">
        <v>22438</v>
      </c>
      <c r="V1445" t="s">
        <v>28565</v>
      </c>
      <c r="Y1445" t="s">
        <v>22441</v>
      </c>
      <c r="Z1445" t="s">
        <v>22442</v>
      </c>
      <c r="AE1445" t="s">
        <v>90</v>
      </c>
    </row>
    <row r="1446" spans="1:31">
      <c r="A1446" t="s">
        <v>28686</v>
      </c>
      <c r="B1446" t="s">
        <v>28528</v>
      </c>
      <c r="D1446" t="s">
        <v>28566</v>
      </c>
      <c r="E1446" t="s">
        <v>28567</v>
      </c>
      <c r="F1446" t="s">
        <v>25884</v>
      </c>
      <c r="G1446" t="s">
        <v>28707</v>
      </c>
      <c r="H1446" t="s">
        <v>28708</v>
      </c>
      <c r="I1446" t="s">
        <v>28709</v>
      </c>
      <c r="J1446" t="s">
        <v>28562</v>
      </c>
      <c r="K1446" t="s">
        <v>28690</v>
      </c>
      <c r="L1446" t="s">
        <v>23317</v>
      </c>
      <c r="M1446" t="s">
        <v>22637</v>
      </c>
      <c r="N1446" t="s">
        <v>22504</v>
      </c>
      <c r="O1446" t="s">
        <v>28563</v>
      </c>
      <c r="P1446" t="s">
        <v>23542</v>
      </c>
      <c r="Q1446" t="s">
        <v>28543</v>
      </c>
      <c r="R1446" t="s">
        <v>22690</v>
      </c>
      <c r="S1446" t="s">
        <v>28710</v>
      </c>
      <c r="U1446" t="s">
        <v>22438</v>
      </c>
      <c r="V1446" t="s">
        <v>28572</v>
      </c>
      <c r="Y1446" t="s">
        <v>22441</v>
      </c>
      <c r="Z1446" t="s">
        <v>22442</v>
      </c>
      <c r="AE1446" t="s">
        <v>90</v>
      </c>
    </row>
    <row r="1447" spans="1:31">
      <c r="A1447" t="s">
        <v>28686</v>
      </c>
      <c r="B1447" t="s">
        <v>28528</v>
      </c>
      <c r="D1447" t="s">
        <v>28499</v>
      </c>
      <c r="E1447" t="s">
        <v>28500</v>
      </c>
      <c r="F1447" t="s">
        <v>25884</v>
      </c>
      <c r="G1447" t="s">
        <v>28699</v>
      </c>
      <c r="H1447" t="s">
        <v>28700</v>
      </c>
      <c r="I1447" t="s">
        <v>28701</v>
      </c>
      <c r="J1447" t="s">
        <v>22597</v>
      </c>
      <c r="K1447" t="s">
        <v>28690</v>
      </c>
      <c r="L1447" t="s">
        <v>23317</v>
      </c>
      <c r="M1447" t="s">
        <v>22637</v>
      </c>
      <c r="N1447" t="s">
        <v>22504</v>
      </c>
      <c r="O1447" t="s">
        <v>22689</v>
      </c>
      <c r="P1447" t="s">
        <v>28551</v>
      </c>
      <c r="Q1447" t="s">
        <v>28543</v>
      </c>
      <c r="R1447" t="s">
        <v>22601</v>
      </c>
      <c r="S1447" t="s">
        <v>28702</v>
      </c>
      <c r="U1447" t="s">
        <v>22438</v>
      </c>
      <c r="V1447" t="s">
        <v>26001</v>
      </c>
      <c r="X1447" t="s">
        <v>28547</v>
      </c>
      <c r="Y1447" t="s">
        <v>22441</v>
      </c>
      <c r="Z1447" t="s">
        <v>22442</v>
      </c>
      <c r="AD1447" t="s">
        <v>22422</v>
      </c>
      <c r="AE1447" t="s">
        <v>89</v>
      </c>
    </row>
    <row r="1448" spans="1:31">
      <c r="A1448" t="s">
        <v>28686</v>
      </c>
      <c r="B1448" t="s">
        <v>28528</v>
      </c>
      <c r="D1448" t="s">
        <v>28529</v>
      </c>
      <c r="E1448" t="s">
        <v>28530</v>
      </c>
      <c r="F1448" t="s">
        <v>22428</v>
      </c>
      <c r="G1448" t="s">
        <v>28687</v>
      </c>
      <c r="H1448" t="s">
        <v>28688</v>
      </c>
      <c r="I1448" t="s">
        <v>28689</v>
      </c>
      <c r="J1448" t="s">
        <v>22597</v>
      </c>
      <c r="K1448" t="s">
        <v>28690</v>
      </c>
      <c r="L1448" t="s">
        <v>24947</v>
      </c>
      <c r="M1448" t="s">
        <v>22637</v>
      </c>
      <c r="N1448" t="s">
        <v>27448</v>
      </c>
      <c r="O1448" t="s">
        <v>26964</v>
      </c>
      <c r="P1448" t="s">
        <v>22611</v>
      </c>
      <c r="Q1448" t="s">
        <v>22679</v>
      </c>
      <c r="R1448" t="s">
        <v>22601</v>
      </c>
      <c r="S1448" t="s">
        <v>28691</v>
      </c>
      <c r="U1448" t="s">
        <v>22438</v>
      </c>
      <c r="V1448" t="s">
        <v>28604</v>
      </c>
      <c r="X1448" t="s">
        <v>23475</v>
      </c>
      <c r="Y1448" t="s">
        <v>22441</v>
      </c>
      <c r="Z1448" t="s">
        <v>22442</v>
      </c>
      <c r="AD1448" t="s">
        <v>22422</v>
      </c>
      <c r="AE1448" t="s">
        <v>89</v>
      </c>
    </row>
    <row r="1449" spans="1:31">
      <c r="A1449" t="s">
        <v>28711</v>
      </c>
      <c r="C1449" t="s">
        <v>28712</v>
      </c>
      <c r="D1449" t="s">
        <v>28713</v>
      </c>
      <c r="E1449" t="s">
        <v>28714</v>
      </c>
      <c r="F1449" t="s">
        <v>22428</v>
      </c>
      <c r="G1449" t="s">
        <v>28715</v>
      </c>
      <c r="H1449" t="s">
        <v>28716</v>
      </c>
      <c r="I1449" t="s">
        <v>28717</v>
      </c>
      <c r="J1449" t="s">
        <v>22954</v>
      </c>
      <c r="L1449" t="s">
        <v>28718</v>
      </c>
      <c r="M1449" t="s">
        <v>22845</v>
      </c>
      <c r="N1449" t="s">
        <v>22504</v>
      </c>
      <c r="O1449" t="s">
        <v>22555</v>
      </c>
      <c r="P1449" t="s">
        <v>22955</v>
      </c>
      <c r="R1449" t="s">
        <v>22507</v>
      </c>
      <c r="S1449" t="s">
        <v>28719</v>
      </c>
      <c r="T1449" t="s">
        <v>28720</v>
      </c>
      <c r="U1449" t="s">
        <v>22438</v>
      </c>
      <c r="V1449" t="s">
        <v>28721</v>
      </c>
      <c r="X1449" t="s">
        <v>22440</v>
      </c>
      <c r="Y1449" t="s">
        <v>22441</v>
      </c>
      <c r="Z1449" t="s">
        <v>22442</v>
      </c>
      <c r="AD1449" t="s">
        <v>22422</v>
      </c>
      <c r="AE1449" t="s">
        <v>22424</v>
      </c>
    </row>
    <row r="1450" spans="1:31">
      <c r="A1450" t="s">
        <v>28722</v>
      </c>
      <c r="C1450" t="s">
        <v>28712</v>
      </c>
      <c r="D1450" t="s">
        <v>28713</v>
      </c>
      <c r="E1450" t="s">
        <v>28723</v>
      </c>
      <c r="F1450" t="s">
        <v>22428</v>
      </c>
      <c r="G1450" t="s">
        <v>28724</v>
      </c>
      <c r="H1450" t="s">
        <v>28725</v>
      </c>
      <c r="I1450" t="s">
        <v>28717</v>
      </c>
      <c r="J1450" t="s">
        <v>22954</v>
      </c>
      <c r="L1450" t="s">
        <v>28718</v>
      </c>
      <c r="M1450" t="s">
        <v>22845</v>
      </c>
      <c r="N1450" t="s">
        <v>22504</v>
      </c>
      <c r="O1450" t="s">
        <v>22555</v>
      </c>
      <c r="P1450" t="s">
        <v>22955</v>
      </c>
      <c r="R1450" t="s">
        <v>22507</v>
      </c>
      <c r="S1450" t="s">
        <v>28726</v>
      </c>
      <c r="T1450" t="s">
        <v>28727</v>
      </c>
      <c r="U1450" t="s">
        <v>22438</v>
      </c>
      <c r="V1450" t="s">
        <v>28721</v>
      </c>
      <c r="X1450" t="s">
        <v>22440</v>
      </c>
      <c r="Y1450" t="s">
        <v>22441</v>
      </c>
      <c r="Z1450" t="s">
        <v>22442</v>
      </c>
      <c r="AD1450" t="s">
        <v>22422</v>
      </c>
      <c r="AE1450" t="s">
        <v>22424</v>
      </c>
    </row>
    <row r="1451" spans="1:31">
      <c r="A1451" t="s">
        <v>28728</v>
      </c>
      <c r="C1451" t="s">
        <v>28712</v>
      </c>
      <c r="D1451" t="s">
        <v>28713</v>
      </c>
      <c r="E1451" t="s">
        <v>28729</v>
      </c>
      <c r="F1451" t="s">
        <v>22428</v>
      </c>
      <c r="G1451" t="s">
        <v>28730</v>
      </c>
      <c r="H1451" t="s">
        <v>28731</v>
      </c>
      <c r="I1451" t="s">
        <v>28717</v>
      </c>
      <c r="J1451" t="s">
        <v>22954</v>
      </c>
      <c r="L1451" t="s">
        <v>28718</v>
      </c>
      <c r="M1451" t="s">
        <v>22845</v>
      </c>
      <c r="N1451" t="s">
        <v>22504</v>
      </c>
      <c r="O1451" t="s">
        <v>22555</v>
      </c>
      <c r="P1451" t="s">
        <v>22955</v>
      </c>
      <c r="R1451" t="s">
        <v>22507</v>
      </c>
      <c r="S1451" t="s">
        <v>28732</v>
      </c>
      <c r="T1451" t="s">
        <v>28733</v>
      </c>
      <c r="U1451" t="s">
        <v>22438</v>
      </c>
      <c r="V1451" t="s">
        <v>28721</v>
      </c>
      <c r="X1451" t="s">
        <v>22440</v>
      </c>
      <c r="Y1451" t="s">
        <v>22441</v>
      </c>
      <c r="Z1451" t="s">
        <v>22442</v>
      </c>
      <c r="AD1451" t="s">
        <v>22422</v>
      </c>
      <c r="AE1451" t="s">
        <v>22424</v>
      </c>
    </row>
    <row r="1452" spans="1:31">
      <c r="A1452" t="s">
        <v>28734</v>
      </c>
      <c r="C1452" t="s">
        <v>28712</v>
      </c>
      <c r="D1452" t="s">
        <v>28713</v>
      </c>
      <c r="E1452" t="s">
        <v>28735</v>
      </c>
      <c r="F1452" t="s">
        <v>22428</v>
      </c>
      <c r="G1452" t="s">
        <v>28736</v>
      </c>
      <c r="H1452" t="s">
        <v>28737</v>
      </c>
      <c r="I1452" t="s">
        <v>28717</v>
      </c>
      <c r="J1452" t="s">
        <v>22954</v>
      </c>
      <c r="L1452" t="s">
        <v>28718</v>
      </c>
      <c r="M1452" t="s">
        <v>22845</v>
      </c>
      <c r="N1452" t="s">
        <v>22504</v>
      </c>
      <c r="O1452" t="s">
        <v>22555</v>
      </c>
      <c r="P1452" t="s">
        <v>22955</v>
      </c>
      <c r="R1452" t="s">
        <v>22507</v>
      </c>
      <c r="S1452" t="s">
        <v>28738</v>
      </c>
      <c r="T1452" t="s">
        <v>28739</v>
      </c>
      <c r="U1452" t="s">
        <v>22438</v>
      </c>
      <c r="V1452" t="s">
        <v>28721</v>
      </c>
      <c r="X1452" t="s">
        <v>22440</v>
      </c>
      <c r="Y1452" t="s">
        <v>22441</v>
      </c>
      <c r="Z1452" t="s">
        <v>22442</v>
      </c>
      <c r="AD1452" t="s">
        <v>22422</v>
      </c>
      <c r="AE1452" t="s">
        <v>22424</v>
      </c>
    </row>
    <row r="1453" spans="1:31">
      <c r="A1453" t="s">
        <v>28740</v>
      </c>
      <c r="C1453" t="s">
        <v>28741</v>
      </c>
      <c r="D1453" t="s">
        <v>28742</v>
      </c>
      <c r="E1453" t="s">
        <v>28743</v>
      </c>
      <c r="F1453" t="s">
        <v>22428</v>
      </c>
      <c r="G1453" t="s">
        <v>28744</v>
      </c>
      <c r="H1453" t="s">
        <v>28745</v>
      </c>
      <c r="I1453" t="s">
        <v>28746</v>
      </c>
      <c r="J1453" t="s">
        <v>22954</v>
      </c>
      <c r="L1453" t="s">
        <v>28718</v>
      </c>
      <c r="M1453" t="s">
        <v>22845</v>
      </c>
      <c r="N1453" t="s">
        <v>22504</v>
      </c>
      <c r="O1453" t="s">
        <v>22555</v>
      </c>
      <c r="P1453" t="s">
        <v>22955</v>
      </c>
      <c r="R1453" t="s">
        <v>22507</v>
      </c>
      <c r="S1453" t="s">
        <v>28747</v>
      </c>
      <c r="T1453" t="s">
        <v>28748</v>
      </c>
      <c r="U1453" t="s">
        <v>22438</v>
      </c>
      <c r="V1453" t="s">
        <v>28749</v>
      </c>
      <c r="X1453" t="s">
        <v>22440</v>
      </c>
      <c r="Y1453" t="s">
        <v>22441</v>
      </c>
      <c r="Z1453" t="s">
        <v>22442</v>
      </c>
      <c r="AD1453" t="s">
        <v>22422</v>
      </c>
      <c r="AE1453" t="s">
        <v>22424</v>
      </c>
    </row>
    <row r="1454" spans="1:31">
      <c r="A1454" t="s">
        <v>28750</v>
      </c>
      <c r="C1454" t="s">
        <v>28741</v>
      </c>
      <c r="D1454" t="s">
        <v>28742</v>
      </c>
      <c r="E1454" t="s">
        <v>28751</v>
      </c>
      <c r="F1454" t="s">
        <v>22428</v>
      </c>
      <c r="G1454" t="s">
        <v>28752</v>
      </c>
      <c r="H1454" t="s">
        <v>28753</v>
      </c>
      <c r="I1454" t="s">
        <v>28746</v>
      </c>
      <c r="J1454" t="s">
        <v>22954</v>
      </c>
      <c r="L1454" t="s">
        <v>28718</v>
      </c>
      <c r="M1454" t="s">
        <v>22845</v>
      </c>
      <c r="N1454" t="s">
        <v>22504</v>
      </c>
      <c r="O1454" t="s">
        <v>22555</v>
      </c>
      <c r="P1454" t="s">
        <v>22955</v>
      </c>
      <c r="R1454" t="s">
        <v>22507</v>
      </c>
      <c r="S1454" t="s">
        <v>28754</v>
      </c>
      <c r="T1454" t="s">
        <v>28755</v>
      </c>
      <c r="U1454" t="s">
        <v>22438</v>
      </c>
      <c r="V1454" t="s">
        <v>28749</v>
      </c>
      <c r="X1454" t="s">
        <v>22440</v>
      </c>
      <c r="Y1454" t="s">
        <v>22441</v>
      </c>
      <c r="Z1454" t="s">
        <v>22442</v>
      </c>
      <c r="AD1454" t="s">
        <v>22422</v>
      </c>
      <c r="AE1454" t="s">
        <v>22424</v>
      </c>
    </row>
    <row r="1455" spans="1:31">
      <c r="A1455" t="s">
        <v>28756</v>
      </c>
      <c r="C1455" t="s">
        <v>28741</v>
      </c>
      <c r="D1455" t="s">
        <v>28742</v>
      </c>
      <c r="E1455" t="s">
        <v>28757</v>
      </c>
      <c r="F1455" t="s">
        <v>22428</v>
      </c>
      <c r="G1455" t="s">
        <v>28758</v>
      </c>
      <c r="H1455" t="s">
        <v>28759</v>
      </c>
      <c r="I1455" t="s">
        <v>28746</v>
      </c>
      <c r="J1455" t="s">
        <v>22954</v>
      </c>
      <c r="L1455" t="s">
        <v>28718</v>
      </c>
      <c r="M1455" t="s">
        <v>22845</v>
      </c>
      <c r="N1455" t="s">
        <v>22504</v>
      </c>
      <c r="O1455" t="s">
        <v>22555</v>
      </c>
      <c r="P1455" t="s">
        <v>22955</v>
      </c>
      <c r="R1455" t="s">
        <v>22507</v>
      </c>
      <c r="S1455" t="s">
        <v>28760</v>
      </c>
      <c r="T1455" t="s">
        <v>28761</v>
      </c>
      <c r="U1455" t="s">
        <v>22438</v>
      </c>
      <c r="V1455" t="s">
        <v>28749</v>
      </c>
      <c r="X1455" t="s">
        <v>22440</v>
      </c>
      <c r="Y1455" t="s">
        <v>22441</v>
      </c>
      <c r="Z1455" t="s">
        <v>22442</v>
      </c>
      <c r="AD1455" t="s">
        <v>22422</v>
      </c>
      <c r="AE1455" t="s">
        <v>22424</v>
      </c>
    </row>
    <row r="1456" spans="1:31">
      <c r="A1456" t="s">
        <v>28762</v>
      </c>
      <c r="C1456" t="s">
        <v>28741</v>
      </c>
      <c r="D1456" t="s">
        <v>28742</v>
      </c>
      <c r="E1456" t="s">
        <v>28763</v>
      </c>
      <c r="F1456" t="s">
        <v>22428</v>
      </c>
      <c r="G1456" t="s">
        <v>28764</v>
      </c>
      <c r="H1456" t="s">
        <v>28765</v>
      </c>
      <c r="I1456" t="s">
        <v>28746</v>
      </c>
      <c r="J1456" t="s">
        <v>22954</v>
      </c>
      <c r="L1456" t="s">
        <v>28718</v>
      </c>
      <c r="M1456" t="s">
        <v>22845</v>
      </c>
      <c r="N1456" t="s">
        <v>22504</v>
      </c>
      <c r="O1456" t="s">
        <v>22555</v>
      </c>
      <c r="P1456" t="s">
        <v>22955</v>
      </c>
      <c r="R1456" t="s">
        <v>22507</v>
      </c>
      <c r="S1456" t="s">
        <v>28766</v>
      </c>
      <c r="T1456" t="s">
        <v>28767</v>
      </c>
      <c r="U1456" t="s">
        <v>22438</v>
      </c>
      <c r="V1456" t="s">
        <v>28749</v>
      </c>
      <c r="X1456" t="s">
        <v>22440</v>
      </c>
      <c r="Y1456" t="s">
        <v>22441</v>
      </c>
      <c r="Z1456" t="s">
        <v>22442</v>
      </c>
      <c r="AD1456" t="s">
        <v>22422</v>
      </c>
      <c r="AE1456" t="s">
        <v>22424</v>
      </c>
    </row>
    <row r="1457" spans="1:31">
      <c r="A1457" t="s">
        <v>28768</v>
      </c>
      <c r="C1457" t="s">
        <v>28741</v>
      </c>
      <c r="D1457" t="s">
        <v>28742</v>
      </c>
      <c r="E1457" t="s">
        <v>28769</v>
      </c>
      <c r="F1457" t="s">
        <v>22428</v>
      </c>
      <c r="G1457" t="s">
        <v>28770</v>
      </c>
      <c r="H1457" t="s">
        <v>28771</v>
      </c>
      <c r="I1457" t="s">
        <v>28746</v>
      </c>
      <c r="J1457" t="s">
        <v>22954</v>
      </c>
      <c r="L1457" t="s">
        <v>28718</v>
      </c>
      <c r="M1457" t="s">
        <v>22845</v>
      </c>
      <c r="N1457" t="s">
        <v>22504</v>
      </c>
      <c r="O1457" t="s">
        <v>22555</v>
      </c>
      <c r="P1457" t="s">
        <v>22955</v>
      </c>
      <c r="R1457" t="s">
        <v>22507</v>
      </c>
      <c r="S1457" t="s">
        <v>28772</v>
      </c>
      <c r="T1457" t="s">
        <v>28773</v>
      </c>
      <c r="U1457" t="s">
        <v>22438</v>
      </c>
      <c r="V1457" t="s">
        <v>28749</v>
      </c>
      <c r="X1457" t="s">
        <v>22440</v>
      </c>
      <c r="Y1457" t="s">
        <v>22441</v>
      </c>
      <c r="Z1457" t="s">
        <v>22442</v>
      </c>
      <c r="AD1457" t="s">
        <v>22422</v>
      </c>
      <c r="AE1457" t="s">
        <v>22424</v>
      </c>
    </row>
    <row r="1458" spans="1:31">
      <c r="A1458" t="s">
        <v>28774</v>
      </c>
      <c r="C1458" t="s">
        <v>28741</v>
      </c>
      <c r="D1458" t="s">
        <v>28742</v>
      </c>
      <c r="E1458" t="s">
        <v>28775</v>
      </c>
      <c r="F1458" t="s">
        <v>22428</v>
      </c>
      <c r="G1458" t="s">
        <v>28776</v>
      </c>
      <c r="H1458" t="s">
        <v>28777</v>
      </c>
      <c r="I1458" t="s">
        <v>28746</v>
      </c>
      <c r="J1458" t="s">
        <v>22954</v>
      </c>
      <c r="L1458" t="s">
        <v>28718</v>
      </c>
      <c r="M1458" t="s">
        <v>22845</v>
      </c>
      <c r="N1458" t="s">
        <v>22504</v>
      </c>
      <c r="O1458" t="s">
        <v>22555</v>
      </c>
      <c r="P1458" t="s">
        <v>22955</v>
      </c>
      <c r="R1458" t="s">
        <v>22507</v>
      </c>
      <c r="S1458" t="s">
        <v>28778</v>
      </c>
      <c r="T1458" t="s">
        <v>28779</v>
      </c>
      <c r="U1458" t="s">
        <v>22438</v>
      </c>
      <c r="V1458" t="s">
        <v>28749</v>
      </c>
      <c r="X1458" t="s">
        <v>22440</v>
      </c>
      <c r="Y1458" t="s">
        <v>22441</v>
      </c>
      <c r="Z1458" t="s">
        <v>22442</v>
      </c>
      <c r="AD1458" t="s">
        <v>22422</v>
      </c>
      <c r="AE1458" t="s">
        <v>22424</v>
      </c>
    </row>
    <row r="1459" spans="1:31">
      <c r="A1459" t="s">
        <v>28780</v>
      </c>
      <c r="C1459" t="s">
        <v>28741</v>
      </c>
      <c r="D1459" t="s">
        <v>28742</v>
      </c>
      <c r="E1459" t="s">
        <v>28781</v>
      </c>
      <c r="F1459" t="s">
        <v>22428</v>
      </c>
      <c r="G1459" t="s">
        <v>28782</v>
      </c>
      <c r="H1459" t="s">
        <v>28783</v>
      </c>
      <c r="I1459" t="s">
        <v>28746</v>
      </c>
      <c r="J1459" t="s">
        <v>22954</v>
      </c>
      <c r="L1459" t="s">
        <v>28718</v>
      </c>
      <c r="M1459" t="s">
        <v>22845</v>
      </c>
      <c r="N1459" t="s">
        <v>22504</v>
      </c>
      <c r="O1459" t="s">
        <v>22555</v>
      </c>
      <c r="P1459" t="s">
        <v>22955</v>
      </c>
      <c r="R1459" t="s">
        <v>22507</v>
      </c>
      <c r="S1459" t="s">
        <v>28784</v>
      </c>
      <c r="T1459" t="s">
        <v>28785</v>
      </c>
      <c r="U1459" t="s">
        <v>22438</v>
      </c>
      <c r="V1459" t="s">
        <v>28749</v>
      </c>
      <c r="X1459" t="s">
        <v>22440</v>
      </c>
      <c r="Y1459" t="s">
        <v>22441</v>
      </c>
      <c r="Z1459" t="s">
        <v>22442</v>
      </c>
      <c r="AD1459" t="s">
        <v>22422</v>
      </c>
      <c r="AE1459" t="s">
        <v>22424</v>
      </c>
    </row>
    <row r="1460" spans="1:31">
      <c r="A1460" t="s">
        <v>28786</v>
      </c>
      <c r="C1460" t="s">
        <v>28741</v>
      </c>
      <c r="D1460" t="s">
        <v>28742</v>
      </c>
      <c r="E1460" t="s">
        <v>28787</v>
      </c>
      <c r="F1460" t="s">
        <v>22428</v>
      </c>
      <c r="G1460" t="s">
        <v>28788</v>
      </c>
      <c r="H1460" t="s">
        <v>28789</v>
      </c>
      <c r="I1460" t="s">
        <v>28746</v>
      </c>
      <c r="J1460" t="s">
        <v>22954</v>
      </c>
      <c r="L1460" t="s">
        <v>28718</v>
      </c>
      <c r="M1460" t="s">
        <v>22845</v>
      </c>
      <c r="N1460" t="s">
        <v>22504</v>
      </c>
      <c r="O1460" t="s">
        <v>22555</v>
      </c>
      <c r="P1460" t="s">
        <v>22955</v>
      </c>
      <c r="R1460" t="s">
        <v>22507</v>
      </c>
      <c r="S1460" t="s">
        <v>28790</v>
      </c>
      <c r="T1460" t="s">
        <v>28791</v>
      </c>
      <c r="U1460" t="s">
        <v>22438</v>
      </c>
      <c r="V1460" t="s">
        <v>28749</v>
      </c>
      <c r="X1460" t="s">
        <v>22440</v>
      </c>
      <c r="Y1460" t="s">
        <v>22441</v>
      </c>
      <c r="Z1460" t="s">
        <v>22442</v>
      </c>
      <c r="AD1460" t="s">
        <v>22422</v>
      </c>
      <c r="AE1460" t="s">
        <v>22424</v>
      </c>
    </row>
    <row r="1461" spans="1:31">
      <c r="A1461" t="s">
        <v>28792</v>
      </c>
      <c r="C1461" t="s">
        <v>28741</v>
      </c>
      <c r="D1461" t="s">
        <v>28742</v>
      </c>
      <c r="E1461" t="s">
        <v>28793</v>
      </c>
      <c r="F1461" t="s">
        <v>22428</v>
      </c>
      <c r="G1461" t="s">
        <v>28794</v>
      </c>
      <c r="H1461" t="s">
        <v>28795</v>
      </c>
      <c r="I1461" t="s">
        <v>28746</v>
      </c>
      <c r="J1461" t="s">
        <v>22954</v>
      </c>
      <c r="L1461" t="s">
        <v>28718</v>
      </c>
      <c r="M1461" t="s">
        <v>22845</v>
      </c>
      <c r="N1461" t="s">
        <v>22504</v>
      </c>
      <c r="O1461" t="s">
        <v>22555</v>
      </c>
      <c r="P1461" t="s">
        <v>22955</v>
      </c>
      <c r="R1461" t="s">
        <v>22507</v>
      </c>
      <c r="S1461" t="s">
        <v>28796</v>
      </c>
      <c r="T1461" t="s">
        <v>28797</v>
      </c>
      <c r="U1461" t="s">
        <v>22438</v>
      </c>
      <c r="V1461" t="s">
        <v>28749</v>
      </c>
      <c r="X1461" t="s">
        <v>22440</v>
      </c>
      <c r="Y1461" t="s">
        <v>22441</v>
      </c>
      <c r="Z1461" t="s">
        <v>22442</v>
      </c>
      <c r="AD1461" t="s">
        <v>22422</v>
      </c>
      <c r="AE1461" t="s">
        <v>22424</v>
      </c>
    </row>
    <row r="1462" spans="1:31">
      <c r="A1462" t="s">
        <v>28798</v>
      </c>
      <c r="C1462" t="s">
        <v>28741</v>
      </c>
      <c r="D1462" t="s">
        <v>28742</v>
      </c>
      <c r="E1462" t="s">
        <v>28799</v>
      </c>
      <c r="F1462" t="s">
        <v>22428</v>
      </c>
      <c r="G1462" t="s">
        <v>28800</v>
      </c>
      <c r="H1462" t="s">
        <v>28801</v>
      </c>
      <c r="I1462" t="s">
        <v>28746</v>
      </c>
      <c r="J1462" t="s">
        <v>22954</v>
      </c>
      <c r="L1462" t="s">
        <v>28718</v>
      </c>
      <c r="M1462" t="s">
        <v>22845</v>
      </c>
      <c r="N1462" t="s">
        <v>22504</v>
      </c>
      <c r="O1462" t="s">
        <v>22555</v>
      </c>
      <c r="P1462" t="s">
        <v>22955</v>
      </c>
      <c r="R1462" t="s">
        <v>22507</v>
      </c>
      <c r="S1462" t="s">
        <v>28802</v>
      </c>
      <c r="T1462" t="s">
        <v>28803</v>
      </c>
      <c r="U1462" t="s">
        <v>22438</v>
      </c>
      <c r="V1462" t="s">
        <v>28749</v>
      </c>
      <c r="X1462" t="s">
        <v>22440</v>
      </c>
      <c r="Y1462" t="s">
        <v>22441</v>
      </c>
      <c r="Z1462" t="s">
        <v>22442</v>
      </c>
      <c r="AD1462" t="s">
        <v>22422</v>
      </c>
      <c r="AE1462" t="s">
        <v>22424</v>
      </c>
    </row>
    <row r="1463" spans="1:31">
      <c r="A1463" t="s">
        <v>28804</v>
      </c>
      <c r="C1463" t="s">
        <v>23909</v>
      </c>
      <c r="D1463" t="s">
        <v>28805</v>
      </c>
      <c r="E1463" t="s">
        <v>28804</v>
      </c>
      <c r="F1463" t="s">
        <v>22428</v>
      </c>
      <c r="G1463" t="s">
        <v>28806</v>
      </c>
      <c r="H1463" t="s">
        <v>28807</v>
      </c>
      <c r="I1463" t="s">
        <v>28808</v>
      </c>
      <c r="J1463" t="s">
        <v>22526</v>
      </c>
      <c r="L1463" t="s">
        <v>22433</v>
      </c>
      <c r="M1463" t="s">
        <v>22637</v>
      </c>
      <c r="N1463" t="s">
        <v>25387</v>
      </c>
      <c r="P1463" t="s">
        <v>23049</v>
      </c>
      <c r="R1463" t="s">
        <v>22507</v>
      </c>
      <c r="S1463" t="s">
        <v>28809</v>
      </c>
      <c r="T1463" t="s">
        <v>28810</v>
      </c>
      <c r="U1463" t="s">
        <v>22438</v>
      </c>
      <c r="V1463" t="s">
        <v>25672</v>
      </c>
      <c r="X1463" t="s">
        <v>22440</v>
      </c>
      <c r="Y1463" t="s">
        <v>22441</v>
      </c>
      <c r="Z1463" t="s">
        <v>22442</v>
      </c>
      <c r="AD1463" t="s">
        <v>22422</v>
      </c>
      <c r="AE1463" t="s">
        <v>22424</v>
      </c>
    </row>
    <row r="1464" spans="1:31">
      <c r="A1464" t="s">
        <v>28811</v>
      </c>
      <c r="C1464" t="s">
        <v>28403</v>
      </c>
      <c r="E1464" t="s">
        <v>28812</v>
      </c>
      <c r="F1464" t="s">
        <v>22428</v>
      </c>
      <c r="G1464" t="s">
        <v>28813</v>
      </c>
      <c r="H1464" t="s">
        <v>28814</v>
      </c>
      <c r="I1464" t="s">
        <v>28815</v>
      </c>
      <c r="J1464" t="s">
        <v>22597</v>
      </c>
      <c r="U1464" t="s">
        <v>22438</v>
      </c>
      <c r="W1464" t="s">
        <v>28816</v>
      </c>
      <c r="X1464" t="s">
        <v>22440</v>
      </c>
      <c r="Y1464" t="s">
        <v>22441</v>
      </c>
      <c r="Z1464" t="s">
        <v>22442</v>
      </c>
      <c r="AD1464" t="s">
        <v>22422</v>
      </c>
      <c r="AE1464" t="s">
        <v>89</v>
      </c>
    </row>
    <row r="1465" spans="1:31">
      <c r="A1465" t="s">
        <v>28817</v>
      </c>
      <c r="B1465" t="s">
        <v>28818</v>
      </c>
      <c r="D1465" t="s">
        <v>28897</v>
      </c>
      <c r="E1465" t="s">
        <v>28898</v>
      </c>
      <c r="F1465" t="s">
        <v>25884</v>
      </c>
      <c r="G1465" t="s">
        <v>28908</v>
      </c>
      <c r="H1465" t="s">
        <v>28909</v>
      </c>
      <c r="I1465" t="s">
        <v>28910</v>
      </c>
      <c r="J1465" t="s">
        <v>28896</v>
      </c>
      <c r="K1465" t="s">
        <v>28825</v>
      </c>
      <c r="L1465" t="s">
        <v>28911</v>
      </c>
      <c r="M1465" t="s">
        <v>22637</v>
      </c>
      <c r="O1465" t="s">
        <v>28912</v>
      </c>
      <c r="Q1465" t="s">
        <v>22679</v>
      </c>
      <c r="R1465" t="s">
        <v>26458</v>
      </c>
      <c r="S1465" t="s">
        <v>28913</v>
      </c>
      <c r="T1465" t="s">
        <v>28914</v>
      </c>
      <c r="U1465" t="s">
        <v>22438</v>
      </c>
      <c r="V1465" t="s">
        <v>28915</v>
      </c>
      <c r="W1465" t="s">
        <v>28916</v>
      </c>
      <c r="Y1465" t="s">
        <v>22441</v>
      </c>
      <c r="Z1465" t="s">
        <v>22442</v>
      </c>
      <c r="AA1465" t="s">
        <v>28906</v>
      </c>
      <c r="AC1465" t="s">
        <v>22762</v>
      </c>
      <c r="AE1465" t="s">
        <v>90</v>
      </c>
    </row>
    <row r="1466" spans="1:31">
      <c r="A1466" t="s">
        <v>28817</v>
      </c>
      <c r="B1466" t="s">
        <v>28818</v>
      </c>
      <c r="D1466" t="s">
        <v>28897</v>
      </c>
      <c r="E1466" t="s">
        <v>28898</v>
      </c>
      <c r="F1466" t="s">
        <v>25884</v>
      </c>
      <c r="G1466" t="s">
        <v>28917</v>
      </c>
      <c r="H1466" t="s">
        <v>28918</v>
      </c>
      <c r="I1466" t="s">
        <v>28919</v>
      </c>
      <c r="J1466" t="s">
        <v>28896</v>
      </c>
      <c r="K1466" t="s">
        <v>28825</v>
      </c>
      <c r="L1466" t="s">
        <v>28911</v>
      </c>
      <c r="M1466" t="s">
        <v>22637</v>
      </c>
      <c r="O1466" t="s">
        <v>28912</v>
      </c>
      <c r="Q1466" t="s">
        <v>22679</v>
      </c>
      <c r="R1466" t="s">
        <v>26458</v>
      </c>
      <c r="S1466" t="s">
        <v>28920</v>
      </c>
      <c r="T1466" t="s">
        <v>28921</v>
      </c>
      <c r="U1466" t="s">
        <v>22438</v>
      </c>
      <c r="V1466" t="s">
        <v>23581</v>
      </c>
      <c r="W1466" t="s">
        <v>28922</v>
      </c>
      <c r="Y1466" t="s">
        <v>22441</v>
      </c>
      <c r="Z1466" t="s">
        <v>22442</v>
      </c>
      <c r="AA1466" t="s">
        <v>28906</v>
      </c>
      <c r="AE1466" t="s">
        <v>90</v>
      </c>
    </row>
    <row r="1467" spans="1:31">
      <c r="A1467" t="s">
        <v>28817</v>
      </c>
      <c r="B1467" t="s">
        <v>28818</v>
      </c>
      <c r="D1467" t="s">
        <v>28897</v>
      </c>
      <c r="E1467" t="s">
        <v>28898</v>
      </c>
      <c r="F1467" t="s">
        <v>25884</v>
      </c>
      <c r="G1467" t="s">
        <v>28899</v>
      </c>
      <c r="H1467" t="s">
        <v>28900</v>
      </c>
      <c r="I1467" t="s">
        <v>28901</v>
      </c>
      <c r="J1467" t="s">
        <v>28896</v>
      </c>
      <c r="K1467" t="s">
        <v>28825</v>
      </c>
      <c r="L1467" t="s">
        <v>28902</v>
      </c>
      <c r="M1467" t="s">
        <v>22637</v>
      </c>
      <c r="N1467" t="s">
        <v>27709</v>
      </c>
      <c r="O1467" t="s">
        <v>28903</v>
      </c>
      <c r="P1467" t="s">
        <v>22611</v>
      </c>
      <c r="Q1467" t="s">
        <v>22679</v>
      </c>
      <c r="R1467" t="s">
        <v>22601</v>
      </c>
      <c r="S1467" t="s">
        <v>28904</v>
      </c>
      <c r="U1467" t="s">
        <v>22438</v>
      </c>
      <c r="V1467" t="s">
        <v>23575</v>
      </c>
      <c r="W1467" t="s">
        <v>28905</v>
      </c>
      <c r="X1467" t="s">
        <v>23475</v>
      </c>
      <c r="Y1467" t="s">
        <v>22441</v>
      </c>
      <c r="Z1467" t="s">
        <v>22442</v>
      </c>
      <c r="AA1467" t="s">
        <v>28906</v>
      </c>
      <c r="AB1467" t="s">
        <v>28907</v>
      </c>
      <c r="AC1467" t="s">
        <v>22762</v>
      </c>
      <c r="AD1467" t="s">
        <v>22422</v>
      </c>
      <c r="AE1467" t="s">
        <v>89</v>
      </c>
    </row>
    <row r="1468" spans="1:31">
      <c r="A1468" t="s">
        <v>28817</v>
      </c>
      <c r="B1468" t="s">
        <v>28818</v>
      </c>
      <c r="D1468" t="s">
        <v>28897</v>
      </c>
      <c r="E1468" t="s">
        <v>28898</v>
      </c>
      <c r="F1468" t="s">
        <v>25884</v>
      </c>
      <c r="G1468" t="s">
        <v>34862</v>
      </c>
      <c r="H1468" t="s">
        <v>34863</v>
      </c>
      <c r="I1468" t="s">
        <v>34864</v>
      </c>
      <c r="J1468" t="s">
        <v>28896</v>
      </c>
      <c r="K1468" t="s">
        <v>28825</v>
      </c>
      <c r="L1468" t="s">
        <v>28902</v>
      </c>
      <c r="M1468" t="s">
        <v>22637</v>
      </c>
      <c r="N1468" t="s">
        <v>27709</v>
      </c>
      <c r="O1468" t="s">
        <v>34865</v>
      </c>
      <c r="P1468" t="s">
        <v>22611</v>
      </c>
      <c r="Q1468" t="s">
        <v>22679</v>
      </c>
      <c r="R1468" t="s">
        <v>22690</v>
      </c>
      <c r="S1468" t="s">
        <v>34866</v>
      </c>
      <c r="U1468" t="s">
        <v>22438</v>
      </c>
      <c r="V1468" t="s">
        <v>34867</v>
      </c>
      <c r="Y1468" t="s">
        <v>22441</v>
      </c>
      <c r="Z1468" t="s">
        <v>22442</v>
      </c>
      <c r="AE1468" t="s">
        <v>90</v>
      </c>
    </row>
    <row r="1469" spans="1:31">
      <c r="A1469" t="s">
        <v>28817</v>
      </c>
      <c r="B1469" t="s">
        <v>28818</v>
      </c>
      <c r="D1469" t="s">
        <v>28891</v>
      </c>
      <c r="E1469" t="s">
        <v>28892</v>
      </c>
      <c r="F1469" t="s">
        <v>25884</v>
      </c>
      <c r="G1469" t="s">
        <v>28893</v>
      </c>
      <c r="H1469" t="s">
        <v>28894</v>
      </c>
      <c r="I1469" t="s">
        <v>28895</v>
      </c>
      <c r="J1469" t="s">
        <v>28896</v>
      </c>
      <c r="K1469" t="s">
        <v>28825</v>
      </c>
      <c r="M1469" t="s">
        <v>22637</v>
      </c>
      <c r="Q1469" t="s">
        <v>22679</v>
      </c>
      <c r="R1469" t="s">
        <v>22601</v>
      </c>
      <c r="U1469" t="s">
        <v>22438</v>
      </c>
      <c r="X1469" t="s">
        <v>23475</v>
      </c>
      <c r="Y1469" t="s">
        <v>22441</v>
      </c>
      <c r="Z1469" t="s">
        <v>22442</v>
      </c>
      <c r="AD1469" t="s">
        <v>22422</v>
      </c>
      <c r="AE1469" t="s">
        <v>89</v>
      </c>
    </row>
    <row r="1470" spans="1:31">
      <c r="A1470" t="s">
        <v>28817</v>
      </c>
      <c r="B1470" t="s">
        <v>28818</v>
      </c>
      <c r="D1470" t="s">
        <v>28891</v>
      </c>
      <c r="E1470" t="s">
        <v>28892</v>
      </c>
      <c r="F1470" t="s">
        <v>25884</v>
      </c>
      <c r="G1470" t="s">
        <v>34868</v>
      </c>
      <c r="H1470" t="s">
        <v>34869</v>
      </c>
      <c r="I1470" t="s">
        <v>34870</v>
      </c>
      <c r="Q1470" t="s">
        <v>22679</v>
      </c>
      <c r="R1470" t="s">
        <v>25892</v>
      </c>
      <c r="U1470" t="s">
        <v>22438</v>
      </c>
      <c r="AE1470" t="s">
        <v>89</v>
      </c>
    </row>
    <row r="1471" spans="1:31">
      <c r="A1471" t="s">
        <v>28817</v>
      </c>
      <c r="B1471" t="s">
        <v>28818</v>
      </c>
      <c r="D1471" t="s">
        <v>28891</v>
      </c>
      <c r="E1471" t="s">
        <v>28892</v>
      </c>
      <c r="F1471" t="s">
        <v>25884</v>
      </c>
      <c r="G1471" t="s">
        <v>34871</v>
      </c>
      <c r="H1471" t="s">
        <v>34872</v>
      </c>
      <c r="I1471" t="s">
        <v>34873</v>
      </c>
      <c r="J1471" t="s">
        <v>28896</v>
      </c>
      <c r="K1471" t="s">
        <v>28825</v>
      </c>
      <c r="L1471" t="s">
        <v>28902</v>
      </c>
      <c r="M1471" t="s">
        <v>22637</v>
      </c>
      <c r="N1471" t="s">
        <v>27709</v>
      </c>
      <c r="O1471" t="s">
        <v>34865</v>
      </c>
      <c r="P1471" t="s">
        <v>22611</v>
      </c>
      <c r="Q1471" t="s">
        <v>22679</v>
      </c>
      <c r="R1471" t="s">
        <v>22690</v>
      </c>
      <c r="S1471" t="s">
        <v>34874</v>
      </c>
      <c r="T1471" t="s">
        <v>34875</v>
      </c>
      <c r="U1471" t="s">
        <v>22438</v>
      </c>
      <c r="V1471" t="s">
        <v>34876</v>
      </c>
      <c r="Y1471" t="s">
        <v>22441</v>
      </c>
      <c r="Z1471" t="s">
        <v>22442</v>
      </c>
      <c r="AE1471" t="s">
        <v>90</v>
      </c>
    </row>
    <row r="1472" spans="1:31">
      <c r="A1472" t="s">
        <v>28817</v>
      </c>
      <c r="B1472" t="s">
        <v>28818</v>
      </c>
      <c r="D1472" t="s">
        <v>28819</v>
      </c>
      <c r="E1472" t="s">
        <v>28835</v>
      </c>
      <c r="F1472" t="s">
        <v>22428</v>
      </c>
      <c r="G1472" t="s">
        <v>28836</v>
      </c>
      <c r="H1472" t="s">
        <v>28837</v>
      </c>
      <c r="I1472" t="s">
        <v>28838</v>
      </c>
      <c r="J1472" t="s">
        <v>28824</v>
      </c>
      <c r="K1472" t="s">
        <v>28825</v>
      </c>
      <c r="L1472" t="s">
        <v>28839</v>
      </c>
      <c r="M1472" t="s">
        <v>22637</v>
      </c>
      <c r="Q1472" t="s">
        <v>22679</v>
      </c>
      <c r="R1472" t="s">
        <v>23438</v>
      </c>
      <c r="S1472" t="s">
        <v>28840</v>
      </c>
      <c r="T1472" t="s">
        <v>28841</v>
      </c>
      <c r="U1472" t="s">
        <v>28842</v>
      </c>
      <c r="V1472" t="s">
        <v>26303</v>
      </c>
      <c r="X1472" t="s">
        <v>22440</v>
      </c>
      <c r="Y1472" t="s">
        <v>22441</v>
      </c>
      <c r="Z1472" t="s">
        <v>22442</v>
      </c>
      <c r="AD1472" t="s">
        <v>22422</v>
      </c>
      <c r="AE1472" t="s">
        <v>89</v>
      </c>
    </row>
    <row r="1473" spans="1:31">
      <c r="A1473" t="s">
        <v>28817</v>
      </c>
      <c r="B1473" t="s">
        <v>28818</v>
      </c>
      <c r="D1473" t="s">
        <v>28819</v>
      </c>
      <c r="E1473" t="s">
        <v>28843</v>
      </c>
      <c r="F1473" t="s">
        <v>22428</v>
      </c>
      <c r="G1473" t="s">
        <v>28844</v>
      </c>
      <c r="H1473" t="s">
        <v>28845</v>
      </c>
      <c r="I1473" t="s">
        <v>28846</v>
      </c>
      <c r="J1473" t="s">
        <v>28824</v>
      </c>
      <c r="K1473" t="s">
        <v>28825</v>
      </c>
      <c r="L1473" t="s">
        <v>28839</v>
      </c>
      <c r="M1473" t="s">
        <v>22637</v>
      </c>
      <c r="Q1473" t="s">
        <v>22679</v>
      </c>
      <c r="R1473" t="s">
        <v>23438</v>
      </c>
      <c r="S1473" t="s">
        <v>28847</v>
      </c>
      <c r="U1473" t="s">
        <v>28848</v>
      </c>
      <c r="V1473" t="s">
        <v>28849</v>
      </c>
      <c r="X1473" t="s">
        <v>22440</v>
      </c>
      <c r="Y1473" t="s">
        <v>22441</v>
      </c>
      <c r="Z1473" t="s">
        <v>22442</v>
      </c>
      <c r="AD1473" t="s">
        <v>22422</v>
      </c>
      <c r="AE1473" t="s">
        <v>89</v>
      </c>
    </row>
    <row r="1474" spans="1:31">
      <c r="A1474" t="s">
        <v>28817</v>
      </c>
      <c r="B1474" t="s">
        <v>28818</v>
      </c>
      <c r="D1474" t="s">
        <v>28819</v>
      </c>
      <c r="E1474" t="s">
        <v>28820</v>
      </c>
      <c r="F1474" t="s">
        <v>22428</v>
      </c>
      <c r="G1474" t="s">
        <v>28850</v>
      </c>
      <c r="H1474" t="s">
        <v>28851</v>
      </c>
      <c r="I1474" t="s">
        <v>28852</v>
      </c>
      <c r="J1474" t="s">
        <v>28824</v>
      </c>
      <c r="K1474" t="s">
        <v>28825</v>
      </c>
      <c r="L1474" t="s">
        <v>28839</v>
      </c>
      <c r="M1474" t="s">
        <v>22637</v>
      </c>
      <c r="Q1474" t="s">
        <v>22679</v>
      </c>
      <c r="R1474" t="s">
        <v>23438</v>
      </c>
      <c r="S1474" t="s">
        <v>28853</v>
      </c>
      <c r="U1474" t="s">
        <v>28854</v>
      </c>
      <c r="V1474" t="s">
        <v>28855</v>
      </c>
      <c r="W1474" t="s">
        <v>28856</v>
      </c>
      <c r="X1474" t="s">
        <v>22440</v>
      </c>
      <c r="Y1474" t="s">
        <v>22441</v>
      </c>
      <c r="Z1474" t="s">
        <v>22442</v>
      </c>
      <c r="AD1474" t="s">
        <v>22422</v>
      </c>
      <c r="AE1474" t="s">
        <v>89</v>
      </c>
    </row>
    <row r="1475" spans="1:31">
      <c r="A1475" t="s">
        <v>28817</v>
      </c>
      <c r="B1475" t="s">
        <v>28818</v>
      </c>
      <c r="D1475" t="s">
        <v>28819</v>
      </c>
      <c r="E1475" t="s">
        <v>28857</v>
      </c>
      <c r="F1475" t="s">
        <v>22428</v>
      </c>
      <c r="G1475" t="s">
        <v>28858</v>
      </c>
      <c r="H1475" t="s">
        <v>28859</v>
      </c>
      <c r="I1475" t="s">
        <v>28860</v>
      </c>
      <c r="J1475" t="s">
        <v>28824</v>
      </c>
      <c r="K1475" t="s">
        <v>28825</v>
      </c>
      <c r="L1475" t="s">
        <v>28839</v>
      </c>
      <c r="M1475" t="s">
        <v>22637</v>
      </c>
      <c r="Q1475" t="s">
        <v>22679</v>
      </c>
      <c r="R1475" t="s">
        <v>23438</v>
      </c>
      <c r="S1475" t="s">
        <v>28861</v>
      </c>
      <c r="U1475" t="s">
        <v>28862</v>
      </c>
      <c r="V1475" t="s">
        <v>28855</v>
      </c>
      <c r="W1475" t="s">
        <v>28856</v>
      </c>
      <c r="X1475" t="s">
        <v>22440</v>
      </c>
      <c r="Y1475" t="s">
        <v>22441</v>
      </c>
      <c r="Z1475" t="s">
        <v>22442</v>
      </c>
      <c r="AD1475" t="s">
        <v>22422</v>
      </c>
      <c r="AE1475" t="s">
        <v>89</v>
      </c>
    </row>
    <row r="1476" spans="1:31">
      <c r="A1476" t="s">
        <v>28817</v>
      </c>
      <c r="B1476" t="s">
        <v>28818</v>
      </c>
      <c r="D1476" t="s">
        <v>28819</v>
      </c>
      <c r="E1476" t="s">
        <v>28857</v>
      </c>
      <c r="F1476" t="s">
        <v>22428</v>
      </c>
      <c r="G1476" t="s">
        <v>28863</v>
      </c>
      <c r="H1476" t="s">
        <v>28864</v>
      </c>
      <c r="I1476" t="s">
        <v>28865</v>
      </c>
      <c r="J1476" t="s">
        <v>28824</v>
      </c>
      <c r="K1476" t="s">
        <v>28825</v>
      </c>
      <c r="L1476" t="s">
        <v>28839</v>
      </c>
      <c r="M1476" t="s">
        <v>22637</v>
      </c>
      <c r="Q1476" t="s">
        <v>22679</v>
      </c>
      <c r="R1476" t="s">
        <v>23438</v>
      </c>
      <c r="S1476" t="s">
        <v>28866</v>
      </c>
      <c r="U1476" t="s">
        <v>28867</v>
      </c>
      <c r="V1476" t="s">
        <v>28868</v>
      </c>
      <c r="W1476" t="s">
        <v>28831</v>
      </c>
      <c r="X1476" t="s">
        <v>22440</v>
      </c>
      <c r="Y1476" t="s">
        <v>22441</v>
      </c>
      <c r="Z1476" t="s">
        <v>22442</v>
      </c>
      <c r="AD1476" t="s">
        <v>22422</v>
      </c>
      <c r="AE1476" t="s">
        <v>89</v>
      </c>
    </row>
    <row r="1477" spans="1:31">
      <c r="A1477" t="s">
        <v>28817</v>
      </c>
      <c r="B1477" t="s">
        <v>28818</v>
      </c>
      <c r="D1477" t="s">
        <v>28819</v>
      </c>
      <c r="E1477" t="s">
        <v>28820</v>
      </c>
      <c r="F1477" t="s">
        <v>22428</v>
      </c>
      <c r="G1477" t="s">
        <v>28821</v>
      </c>
      <c r="H1477" t="s">
        <v>28822</v>
      </c>
      <c r="I1477" t="s">
        <v>28823</v>
      </c>
      <c r="J1477" t="s">
        <v>28824</v>
      </c>
      <c r="K1477" t="s">
        <v>28825</v>
      </c>
      <c r="L1477" t="s">
        <v>28826</v>
      </c>
      <c r="M1477" t="s">
        <v>22637</v>
      </c>
      <c r="Q1477" t="s">
        <v>22679</v>
      </c>
      <c r="R1477" t="s">
        <v>28827</v>
      </c>
      <c r="U1477" t="s">
        <v>22438</v>
      </c>
      <c r="X1477" t="s">
        <v>22440</v>
      </c>
      <c r="Y1477" t="s">
        <v>22441</v>
      </c>
      <c r="Z1477" t="s">
        <v>22442</v>
      </c>
      <c r="AD1477" t="s">
        <v>22422</v>
      </c>
      <c r="AE1477" t="s">
        <v>89</v>
      </c>
    </row>
    <row r="1478" spans="1:31">
      <c r="A1478" t="s">
        <v>28817</v>
      </c>
      <c r="B1478" t="s">
        <v>28818</v>
      </c>
      <c r="D1478" t="s">
        <v>28819</v>
      </c>
      <c r="E1478" t="s">
        <v>28820</v>
      </c>
      <c r="F1478" t="s">
        <v>22428</v>
      </c>
      <c r="G1478" t="s">
        <v>28869</v>
      </c>
      <c r="H1478" t="s">
        <v>28870</v>
      </c>
      <c r="I1478" t="s">
        <v>28871</v>
      </c>
      <c r="J1478" t="s">
        <v>28824</v>
      </c>
      <c r="K1478" t="s">
        <v>28825</v>
      </c>
      <c r="L1478" t="s">
        <v>28839</v>
      </c>
      <c r="M1478" t="s">
        <v>22637</v>
      </c>
      <c r="Q1478" t="s">
        <v>22679</v>
      </c>
      <c r="R1478" t="s">
        <v>23438</v>
      </c>
      <c r="S1478" t="s">
        <v>28872</v>
      </c>
      <c r="U1478" t="s">
        <v>28873</v>
      </c>
      <c r="V1478" t="s">
        <v>28874</v>
      </c>
      <c r="W1478" t="s">
        <v>28831</v>
      </c>
      <c r="X1478" t="s">
        <v>22440</v>
      </c>
      <c r="Y1478" t="s">
        <v>22441</v>
      </c>
      <c r="Z1478" t="s">
        <v>22442</v>
      </c>
      <c r="AD1478" t="s">
        <v>22422</v>
      </c>
      <c r="AE1478" t="s">
        <v>89</v>
      </c>
    </row>
    <row r="1479" spans="1:31">
      <c r="A1479" t="s">
        <v>28817</v>
      </c>
      <c r="B1479" t="s">
        <v>28818</v>
      </c>
      <c r="D1479" t="s">
        <v>28819</v>
      </c>
      <c r="E1479" t="s">
        <v>28820</v>
      </c>
      <c r="F1479" t="s">
        <v>22428</v>
      </c>
      <c r="G1479" t="s">
        <v>28828</v>
      </c>
      <c r="H1479" t="s">
        <v>28829</v>
      </c>
      <c r="I1479" t="s">
        <v>28830</v>
      </c>
      <c r="J1479" t="s">
        <v>28824</v>
      </c>
      <c r="K1479" t="s">
        <v>28825</v>
      </c>
      <c r="L1479" t="s">
        <v>28826</v>
      </c>
      <c r="M1479" t="s">
        <v>22637</v>
      </c>
      <c r="Q1479" t="s">
        <v>22679</v>
      </c>
      <c r="R1479" t="s">
        <v>26125</v>
      </c>
      <c r="U1479" t="s">
        <v>22438</v>
      </c>
      <c r="W1479" t="s">
        <v>28831</v>
      </c>
      <c r="X1479" t="s">
        <v>22440</v>
      </c>
      <c r="Y1479" t="s">
        <v>22441</v>
      </c>
      <c r="Z1479" t="s">
        <v>22442</v>
      </c>
      <c r="AD1479" t="s">
        <v>22422</v>
      </c>
      <c r="AE1479" t="s">
        <v>22424</v>
      </c>
    </row>
    <row r="1480" spans="1:31">
      <c r="A1480" t="s">
        <v>28817</v>
      </c>
      <c r="B1480" t="s">
        <v>28818</v>
      </c>
      <c r="D1480" t="s">
        <v>28819</v>
      </c>
      <c r="E1480" t="s">
        <v>28875</v>
      </c>
      <c r="F1480" t="s">
        <v>22428</v>
      </c>
      <c r="G1480" t="s">
        <v>28876</v>
      </c>
      <c r="H1480" t="s">
        <v>28877</v>
      </c>
      <c r="I1480" t="s">
        <v>28878</v>
      </c>
      <c r="J1480" t="s">
        <v>28824</v>
      </c>
      <c r="K1480" t="s">
        <v>28825</v>
      </c>
      <c r="L1480" t="s">
        <v>28839</v>
      </c>
      <c r="M1480" t="s">
        <v>22637</v>
      </c>
      <c r="Q1480" t="s">
        <v>22679</v>
      </c>
      <c r="R1480" t="s">
        <v>23438</v>
      </c>
      <c r="S1480" t="s">
        <v>28879</v>
      </c>
      <c r="U1480" t="s">
        <v>28880</v>
      </c>
      <c r="V1480" t="s">
        <v>28881</v>
      </c>
      <c r="W1480" t="s">
        <v>28856</v>
      </c>
      <c r="Y1480" t="s">
        <v>22441</v>
      </c>
      <c r="Z1480" t="s">
        <v>22442</v>
      </c>
      <c r="AD1480" t="s">
        <v>22422</v>
      </c>
      <c r="AE1480" t="s">
        <v>89</v>
      </c>
    </row>
    <row r="1481" spans="1:31">
      <c r="A1481" t="s">
        <v>28817</v>
      </c>
      <c r="B1481" t="s">
        <v>28818</v>
      </c>
      <c r="D1481" t="s">
        <v>28819</v>
      </c>
      <c r="E1481" t="s">
        <v>28875</v>
      </c>
      <c r="F1481" t="s">
        <v>22428</v>
      </c>
      <c r="G1481" t="s">
        <v>28876</v>
      </c>
      <c r="H1481" t="s">
        <v>28877</v>
      </c>
      <c r="I1481" t="s">
        <v>28878</v>
      </c>
      <c r="J1481" t="s">
        <v>28824</v>
      </c>
      <c r="K1481" t="s">
        <v>28825</v>
      </c>
      <c r="L1481" t="s">
        <v>28839</v>
      </c>
      <c r="M1481" t="s">
        <v>22637</v>
      </c>
      <c r="N1481" t="s">
        <v>22824</v>
      </c>
      <c r="O1481" t="s">
        <v>28882</v>
      </c>
      <c r="Q1481" t="s">
        <v>22679</v>
      </c>
      <c r="R1481" t="s">
        <v>26458</v>
      </c>
      <c r="S1481" t="s">
        <v>28848</v>
      </c>
      <c r="T1481" t="s">
        <v>28883</v>
      </c>
      <c r="U1481" t="s">
        <v>22438</v>
      </c>
      <c r="V1481" t="s">
        <v>28884</v>
      </c>
      <c r="W1481" t="s">
        <v>28885</v>
      </c>
      <c r="Y1481" t="s">
        <v>22441</v>
      </c>
      <c r="Z1481" t="s">
        <v>22442</v>
      </c>
      <c r="AD1481" t="s">
        <v>22422</v>
      </c>
      <c r="AE1481" t="s">
        <v>89</v>
      </c>
    </row>
    <row r="1482" spans="1:31">
      <c r="A1482" t="s">
        <v>28817</v>
      </c>
      <c r="B1482" t="s">
        <v>28818</v>
      </c>
      <c r="D1482" t="s">
        <v>28819</v>
      </c>
      <c r="E1482" t="s">
        <v>28875</v>
      </c>
      <c r="F1482" t="s">
        <v>22428</v>
      </c>
      <c r="G1482" t="s">
        <v>28886</v>
      </c>
      <c r="H1482" t="s">
        <v>28887</v>
      </c>
      <c r="I1482" t="s">
        <v>28888</v>
      </c>
      <c r="J1482" t="s">
        <v>28824</v>
      </c>
      <c r="K1482" t="s">
        <v>28825</v>
      </c>
      <c r="L1482" t="s">
        <v>28839</v>
      </c>
      <c r="M1482" t="s">
        <v>22637</v>
      </c>
      <c r="Q1482" t="s">
        <v>22679</v>
      </c>
      <c r="R1482" t="s">
        <v>23438</v>
      </c>
      <c r="S1482" t="s">
        <v>28889</v>
      </c>
      <c r="U1482" t="s">
        <v>28890</v>
      </c>
      <c r="V1482" t="s">
        <v>28881</v>
      </c>
      <c r="W1482" t="s">
        <v>28831</v>
      </c>
      <c r="Y1482" t="s">
        <v>22441</v>
      </c>
      <c r="Z1482" t="s">
        <v>22442</v>
      </c>
      <c r="AD1482" t="s">
        <v>22422</v>
      </c>
      <c r="AE1482" t="s">
        <v>89</v>
      </c>
    </row>
    <row r="1483" spans="1:31">
      <c r="A1483" t="s">
        <v>28817</v>
      </c>
      <c r="B1483" t="s">
        <v>28818</v>
      </c>
      <c r="D1483" t="s">
        <v>28819</v>
      </c>
      <c r="E1483" t="s">
        <v>28819</v>
      </c>
      <c r="F1483" t="s">
        <v>22428</v>
      </c>
      <c r="G1483" t="s">
        <v>28832</v>
      </c>
      <c r="H1483" t="s">
        <v>28833</v>
      </c>
      <c r="I1483" t="s">
        <v>28834</v>
      </c>
      <c r="J1483" t="s">
        <v>28824</v>
      </c>
      <c r="K1483" t="s">
        <v>28825</v>
      </c>
      <c r="L1483" t="s">
        <v>28826</v>
      </c>
      <c r="M1483" t="s">
        <v>22637</v>
      </c>
      <c r="Q1483" t="s">
        <v>22679</v>
      </c>
      <c r="R1483" t="s">
        <v>23438</v>
      </c>
      <c r="U1483" t="s">
        <v>22438</v>
      </c>
      <c r="X1483" t="s">
        <v>22440</v>
      </c>
      <c r="Y1483" t="s">
        <v>22441</v>
      </c>
      <c r="Z1483" t="s">
        <v>22442</v>
      </c>
      <c r="AD1483" t="s">
        <v>22422</v>
      </c>
      <c r="AE1483" t="s">
        <v>89</v>
      </c>
    </row>
    <row r="1484" spans="1:31">
      <c r="A1484" t="s">
        <v>28923</v>
      </c>
      <c r="B1484" t="s">
        <v>28924</v>
      </c>
      <c r="D1484" t="s">
        <v>28897</v>
      </c>
      <c r="E1484" t="s">
        <v>28898</v>
      </c>
      <c r="F1484" t="s">
        <v>25884</v>
      </c>
      <c r="G1484" t="s">
        <v>28925</v>
      </c>
      <c r="H1484" t="s">
        <v>28926</v>
      </c>
      <c r="I1484" t="s">
        <v>28927</v>
      </c>
      <c r="J1484" t="s">
        <v>28896</v>
      </c>
      <c r="K1484" t="s">
        <v>28928</v>
      </c>
      <c r="L1484" t="s">
        <v>28902</v>
      </c>
      <c r="M1484" t="s">
        <v>22637</v>
      </c>
      <c r="N1484" t="s">
        <v>27709</v>
      </c>
      <c r="O1484" t="s">
        <v>27710</v>
      </c>
      <c r="P1484" t="s">
        <v>22611</v>
      </c>
      <c r="Q1484" t="s">
        <v>22679</v>
      </c>
      <c r="R1484" t="s">
        <v>22601</v>
      </c>
      <c r="S1484" t="s">
        <v>28929</v>
      </c>
      <c r="T1484" t="s">
        <v>28930</v>
      </c>
      <c r="U1484" t="s">
        <v>22438</v>
      </c>
      <c r="V1484" t="s">
        <v>28931</v>
      </c>
      <c r="W1484" t="s">
        <v>28905</v>
      </c>
      <c r="X1484" t="s">
        <v>23475</v>
      </c>
      <c r="Y1484" t="s">
        <v>22441</v>
      </c>
      <c r="Z1484" t="s">
        <v>22442</v>
      </c>
      <c r="AC1484" t="s">
        <v>22762</v>
      </c>
      <c r="AD1484" t="s">
        <v>22422</v>
      </c>
      <c r="AE1484" t="s">
        <v>89</v>
      </c>
    </row>
    <row r="1485" spans="1:31">
      <c r="A1485" t="s">
        <v>28923</v>
      </c>
      <c r="D1485" t="s">
        <v>28891</v>
      </c>
      <c r="E1485" t="s">
        <v>28892</v>
      </c>
      <c r="F1485" t="s">
        <v>25884</v>
      </c>
      <c r="G1485" t="s">
        <v>34877</v>
      </c>
      <c r="H1485" t="s">
        <v>34878</v>
      </c>
      <c r="I1485" t="s">
        <v>34879</v>
      </c>
      <c r="J1485" t="s">
        <v>28896</v>
      </c>
      <c r="K1485" t="s">
        <v>28825</v>
      </c>
      <c r="L1485" t="s">
        <v>28902</v>
      </c>
      <c r="M1485" t="s">
        <v>22637</v>
      </c>
      <c r="N1485" t="s">
        <v>27709</v>
      </c>
      <c r="O1485" t="s">
        <v>34865</v>
      </c>
      <c r="P1485" t="s">
        <v>22611</v>
      </c>
      <c r="Q1485" t="s">
        <v>22679</v>
      </c>
      <c r="R1485" t="s">
        <v>22690</v>
      </c>
      <c r="S1485" t="s">
        <v>34874</v>
      </c>
      <c r="U1485" t="s">
        <v>22438</v>
      </c>
      <c r="V1485" t="s">
        <v>34876</v>
      </c>
      <c r="W1485" t="s">
        <v>34880</v>
      </c>
      <c r="Y1485" t="s">
        <v>22441</v>
      </c>
      <c r="Z1485" t="s">
        <v>22442</v>
      </c>
      <c r="AE1485" t="s">
        <v>90</v>
      </c>
    </row>
    <row r="1486" spans="1:31">
      <c r="A1486" t="s">
        <v>28932</v>
      </c>
      <c r="D1486" t="s">
        <v>27153</v>
      </c>
      <c r="E1486" t="s">
        <v>28933</v>
      </c>
      <c r="F1486" t="s">
        <v>22428</v>
      </c>
      <c r="G1486" t="s">
        <v>27154</v>
      </c>
      <c r="H1486" t="s">
        <v>27155</v>
      </c>
      <c r="I1486" t="s">
        <v>28934</v>
      </c>
      <c r="J1486" t="s">
        <v>22954</v>
      </c>
      <c r="L1486" t="s">
        <v>28935</v>
      </c>
      <c r="M1486" t="s">
        <v>23190</v>
      </c>
      <c r="R1486" t="s">
        <v>143</v>
      </c>
      <c r="S1486" t="s">
        <v>28936</v>
      </c>
      <c r="U1486" t="s">
        <v>22438</v>
      </c>
      <c r="W1486" t="s">
        <v>28937</v>
      </c>
      <c r="X1486" t="s">
        <v>22440</v>
      </c>
      <c r="Y1486" t="s">
        <v>22441</v>
      </c>
      <c r="Z1486" t="s">
        <v>22442</v>
      </c>
      <c r="AD1486" t="s">
        <v>22422</v>
      </c>
      <c r="AE1486" t="s">
        <v>22424</v>
      </c>
    </row>
    <row r="1487" spans="1:31">
      <c r="A1487" t="s">
        <v>34881</v>
      </c>
      <c r="B1487" t="s">
        <v>28818</v>
      </c>
      <c r="D1487" t="s">
        <v>28891</v>
      </c>
      <c r="E1487" t="s">
        <v>28892</v>
      </c>
      <c r="F1487" t="s">
        <v>25884</v>
      </c>
      <c r="G1487" t="s">
        <v>34882</v>
      </c>
      <c r="H1487" t="s">
        <v>34883</v>
      </c>
      <c r="I1487" t="s">
        <v>34884</v>
      </c>
      <c r="J1487" t="s">
        <v>27854</v>
      </c>
      <c r="K1487" t="s">
        <v>28825</v>
      </c>
      <c r="L1487" t="s">
        <v>28902</v>
      </c>
      <c r="M1487" t="s">
        <v>22438</v>
      </c>
      <c r="N1487" t="s">
        <v>22438</v>
      </c>
      <c r="O1487" t="s">
        <v>28903</v>
      </c>
      <c r="P1487" t="s">
        <v>22611</v>
      </c>
      <c r="Q1487" t="s">
        <v>22679</v>
      </c>
      <c r="R1487" t="s">
        <v>22690</v>
      </c>
      <c r="S1487" t="s">
        <v>34885</v>
      </c>
      <c r="U1487" t="s">
        <v>22438</v>
      </c>
      <c r="V1487" t="s">
        <v>34886</v>
      </c>
      <c r="Y1487" t="s">
        <v>22438</v>
      </c>
      <c r="Z1487" t="s">
        <v>22438</v>
      </c>
      <c r="AE1487" t="s">
        <v>90</v>
      </c>
    </row>
    <row r="1488" spans="1:31">
      <c r="A1488" t="s">
        <v>28938</v>
      </c>
      <c r="B1488" t="s">
        <v>28818</v>
      </c>
      <c r="D1488" t="s">
        <v>28897</v>
      </c>
      <c r="E1488" t="s">
        <v>28898</v>
      </c>
      <c r="F1488" t="s">
        <v>25884</v>
      </c>
      <c r="G1488" t="s">
        <v>28944</v>
      </c>
      <c r="H1488" t="s">
        <v>28945</v>
      </c>
      <c r="I1488" t="s">
        <v>28946</v>
      </c>
      <c r="J1488" t="s">
        <v>27854</v>
      </c>
      <c r="K1488" t="s">
        <v>22609</v>
      </c>
      <c r="L1488" t="s">
        <v>28911</v>
      </c>
      <c r="M1488" t="s">
        <v>22438</v>
      </c>
      <c r="N1488" t="s">
        <v>22438</v>
      </c>
      <c r="Q1488" t="s">
        <v>22679</v>
      </c>
      <c r="R1488" t="s">
        <v>26458</v>
      </c>
      <c r="S1488" t="s">
        <v>28947</v>
      </c>
      <c r="U1488" t="s">
        <v>22438</v>
      </c>
      <c r="V1488" t="s">
        <v>28948</v>
      </c>
      <c r="W1488" t="s">
        <v>28916</v>
      </c>
      <c r="Y1488" t="s">
        <v>22441</v>
      </c>
      <c r="Z1488" t="s">
        <v>22442</v>
      </c>
      <c r="AE1488" t="s">
        <v>90</v>
      </c>
    </row>
    <row r="1489" spans="1:31">
      <c r="A1489" t="s">
        <v>28938</v>
      </c>
      <c r="B1489" t="s">
        <v>28818</v>
      </c>
      <c r="D1489" t="s">
        <v>28897</v>
      </c>
      <c r="E1489" t="s">
        <v>28898</v>
      </c>
      <c r="F1489" t="s">
        <v>25884</v>
      </c>
      <c r="G1489" t="s">
        <v>28949</v>
      </c>
      <c r="H1489" t="s">
        <v>28950</v>
      </c>
      <c r="I1489" t="s">
        <v>28951</v>
      </c>
      <c r="J1489" t="s">
        <v>27854</v>
      </c>
      <c r="K1489" t="s">
        <v>22609</v>
      </c>
      <c r="L1489" t="s">
        <v>28911</v>
      </c>
      <c r="M1489" t="s">
        <v>22438</v>
      </c>
      <c r="N1489" t="s">
        <v>22438</v>
      </c>
      <c r="Q1489" t="s">
        <v>22679</v>
      </c>
      <c r="R1489" t="s">
        <v>26458</v>
      </c>
      <c r="U1489" t="s">
        <v>22438</v>
      </c>
      <c r="W1489" t="s">
        <v>28922</v>
      </c>
      <c r="Y1489" t="s">
        <v>22441</v>
      </c>
      <c r="Z1489" t="s">
        <v>22442</v>
      </c>
      <c r="AE1489" t="s">
        <v>90</v>
      </c>
    </row>
    <row r="1490" spans="1:31">
      <c r="A1490" t="s">
        <v>28938</v>
      </c>
      <c r="B1490" t="s">
        <v>28818</v>
      </c>
      <c r="D1490" t="s">
        <v>28897</v>
      </c>
      <c r="E1490" t="s">
        <v>28898</v>
      </c>
      <c r="F1490" t="s">
        <v>25884</v>
      </c>
      <c r="G1490" t="s">
        <v>28939</v>
      </c>
      <c r="H1490" t="s">
        <v>28940</v>
      </c>
      <c r="I1490" t="s">
        <v>28941</v>
      </c>
      <c r="J1490" t="s">
        <v>27854</v>
      </c>
      <c r="K1490" t="s">
        <v>28825</v>
      </c>
      <c r="L1490" t="s">
        <v>28902</v>
      </c>
      <c r="M1490" t="s">
        <v>22438</v>
      </c>
      <c r="N1490" t="s">
        <v>22438</v>
      </c>
      <c r="O1490" t="s">
        <v>28903</v>
      </c>
      <c r="Q1490" t="s">
        <v>22679</v>
      </c>
      <c r="R1490" t="s">
        <v>22601</v>
      </c>
      <c r="S1490" t="s">
        <v>28942</v>
      </c>
      <c r="U1490" t="s">
        <v>22438</v>
      </c>
      <c r="V1490" t="s">
        <v>28943</v>
      </c>
      <c r="X1490" t="s">
        <v>23475</v>
      </c>
      <c r="Y1490" t="s">
        <v>22441</v>
      </c>
      <c r="Z1490" t="s">
        <v>22442</v>
      </c>
      <c r="AD1490" t="s">
        <v>22422</v>
      </c>
      <c r="AE1490" t="s">
        <v>89</v>
      </c>
    </row>
    <row r="1491" spans="1:31">
      <c r="A1491" t="s">
        <v>28938</v>
      </c>
      <c r="B1491" t="s">
        <v>28818</v>
      </c>
      <c r="D1491" t="s">
        <v>28897</v>
      </c>
      <c r="E1491" t="s">
        <v>28898</v>
      </c>
      <c r="F1491" t="s">
        <v>25884</v>
      </c>
      <c r="G1491" t="s">
        <v>34887</v>
      </c>
      <c r="H1491" t="s">
        <v>34888</v>
      </c>
      <c r="I1491" t="s">
        <v>34889</v>
      </c>
      <c r="J1491" t="s">
        <v>27854</v>
      </c>
      <c r="K1491" t="s">
        <v>28825</v>
      </c>
      <c r="L1491" t="s">
        <v>28902</v>
      </c>
      <c r="M1491" t="s">
        <v>22438</v>
      </c>
      <c r="N1491" t="s">
        <v>22438</v>
      </c>
      <c r="O1491" t="s">
        <v>28903</v>
      </c>
      <c r="Q1491" t="s">
        <v>22679</v>
      </c>
      <c r="R1491" t="s">
        <v>22690</v>
      </c>
      <c r="Y1491" t="s">
        <v>22441</v>
      </c>
      <c r="Z1491" t="s">
        <v>22442</v>
      </c>
      <c r="AE1491" t="s">
        <v>90</v>
      </c>
    </row>
    <row r="1492" spans="1:31">
      <c r="A1492" t="s">
        <v>28952</v>
      </c>
      <c r="B1492" t="s">
        <v>28818</v>
      </c>
      <c r="D1492" t="s">
        <v>28819</v>
      </c>
      <c r="E1492" t="s">
        <v>28820</v>
      </c>
      <c r="F1492" t="s">
        <v>22428</v>
      </c>
      <c r="G1492" t="s">
        <v>28953</v>
      </c>
      <c r="H1492" t="s">
        <v>28954</v>
      </c>
      <c r="I1492" t="s">
        <v>28955</v>
      </c>
      <c r="J1492" t="s">
        <v>27029</v>
      </c>
      <c r="K1492" t="s">
        <v>22609</v>
      </c>
      <c r="L1492" t="s">
        <v>28839</v>
      </c>
      <c r="M1492" t="s">
        <v>22438</v>
      </c>
      <c r="N1492" t="s">
        <v>22438</v>
      </c>
      <c r="Q1492" t="s">
        <v>22679</v>
      </c>
      <c r="R1492" t="s">
        <v>23438</v>
      </c>
      <c r="U1492" t="s">
        <v>22438</v>
      </c>
      <c r="X1492" t="s">
        <v>22440</v>
      </c>
      <c r="Y1492" t="s">
        <v>22441</v>
      </c>
      <c r="Z1492" t="s">
        <v>22442</v>
      </c>
      <c r="AD1492" t="s">
        <v>22422</v>
      </c>
      <c r="AE1492" t="s">
        <v>89</v>
      </c>
    </row>
    <row r="1493" spans="1:31">
      <c r="A1493" t="s">
        <v>28956</v>
      </c>
      <c r="B1493" t="s">
        <v>28957</v>
      </c>
      <c r="D1493" t="s">
        <v>29026</v>
      </c>
      <c r="E1493" t="s">
        <v>29027</v>
      </c>
      <c r="F1493" t="s">
        <v>25884</v>
      </c>
      <c r="G1493" t="s">
        <v>29028</v>
      </c>
      <c r="H1493" t="s">
        <v>29029</v>
      </c>
      <c r="I1493" t="s">
        <v>29030</v>
      </c>
      <c r="J1493" t="s">
        <v>22597</v>
      </c>
      <c r="K1493" t="s">
        <v>28963</v>
      </c>
      <c r="L1493" t="s">
        <v>22571</v>
      </c>
      <c r="M1493" t="s">
        <v>25211</v>
      </c>
      <c r="N1493" t="s">
        <v>28556</v>
      </c>
      <c r="O1493" t="s">
        <v>22600</v>
      </c>
      <c r="P1493" t="s">
        <v>22611</v>
      </c>
      <c r="Q1493" t="s">
        <v>22679</v>
      </c>
      <c r="R1493" t="s">
        <v>22601</v>
      </c>
      <c r="S1493" t="s">
        <v>29031</v>
      </c>
      <c r="U1493" t="s">
        <v>22438</v>
      </c>
      <c r="V1493" t="s">
        <v>29032</v>
      </c>
      <c r="X1493" t="s">
        <v>23475</v>
      </c>
      <c r="Y1493" t="s">
        <v>22441</v>
      </c>
      <c r="Z1493" t="s">
        <v>22442</v>
      </c>
      <c r="AD1493" t="s">
        <v>22422</v>
      </c>
      <c r="AE1493" t="s">
        <v>89</v>
      </c>
    </row>
    <row r="1494" spans="1:31">
      <c r="A1494" t="s">
        <v>28956</v>
      </c>
      <c r="B1494" t="s">
        <v>28957</v>
      </c>
      <c r="D1494" t="s">
        <v>28897</v>
      </c>
      <c r="E1494" t="s">
        <v>28898</v>
      </c>
      <c r="F1494" t="s">
        <v>25884</v>
      </c>
      <c r="G1494" t="s">
        <v>29033</v>
      </c>
      <c r="H1494" t="s">
        <v>29034</v>
      </c>
      <c r="I1494" t="s">
        <v>29035</v>
      </c>
      <c r="J1494" t="s">
        <v>22597</v>
      </c>
      <c r="K1494" t="s">
        <v>28963</v>
      </c>
      <c r="L1494" t="s">
        <v>22571</v>
      </c>
      <c r="M1494" t="s">
        <v>25211</v>
      </c>
      <c r="N1494" t="s">
        <v>28556</v>
      </c>
      <c r="O1494" t="s">
        <v>22600</v>
      </c>
      <c r="P1494" t="s">
        <v>22611</v>
      </c>
      <c r="Q1494" t="s">
        <v>22679</v>
      </c>
      <c r="R1494" t="s">
        <v>22601</v>
      </c>
      <c r="S1494" t="s">
        <v>29036</v>
      </c>
      <c r="T1494" t="s">
        <v>29037</v>
      </c>
      <c r="U1494" t="s">
        <v>22438</v>
      </c>
      <c r="V1494" t="s">
        <v>29038</v>
      </c>
      <c r="X1494" t="s">
        <v>23475</v>
      </c>
      <c r="Y1494" t="s">
        <v>22441</v>
      </c>
      <c r="Z1494" t="s">
        <v>22442</v>
      </c>
      <c r="AD1494" t="s">
        <v>22422</v>
      </c>
      <c r="AE1494" t="s">
        <v>89</v>
      </c>
    </row>
    <row r="1495" spans="1:31">
      <c r="A1495" t="s">
        <v>28956</v>
      </c>
      <c r="B1495" t="s">
        <v>28957</v>
      </c>
      <c r="D1495" t="s">
        <v>28891</v>
      </c>
      <c r="E1495" t="s">
        <v>28892</v>
      </c>
      <c r="F1495" t="s">
        <v>25884</v>
      </c>
      <c r="G1495" t="s">
        <v>29003</v>
      </c>
      <c r="H1495" t="s">
        <v>29004</v>
      </c>
      <c r="I1495" t="s">
        <v>29005</v>
      </c>
      <c r="J1495" t="s">
        <v>28534</v>
      </c>
      <c r="K1495" t="s">
        <v>28451</v>
      </c>
      <c r="L1495" t="s">
        <v>22571</v>
      </c>
      <c r="M1495" t="s">
        <v>22637</v>
      </c>
      <c r="N1495" t="s">
        <v>25997</v>
      </c>
      <c r="O1495" t="s">
        <v>22689</v>
      </c>
      <c r="P1495" t="s">
        <v>22611</v>
      </c>
      <c r="Q1495" t="s">
        <v>22679</v>
      </c>
      <c r="R1495" t="s">
        <v>22601</v>
      </c>
      <c r="S1495" t="s">
        <v>29010</v>
      </c>
      <c r="T1495" t="s">
        <v>29011</v>
      </c>
      <c r="U1495" t="s">
        <v>22438</v>
      </c>
      <c r="V1495" t="s">
        <v>29012</v>
      </c>
      <c r="W1495" t="s">
        <v>28538</v>
      </c>
      <c r="X1495" t="s">
        <v>29013</v>
      </c>
      <c r="Y1495" t="s">
        <v>22441</v>
      </c>
      <c r="Z1495" t="s">
        <v>22442</v>
      </c>
      <c r="AA1495" t="s">
        <v>29008</v>
      </c>
      <c r="AB1495" t="s">
        <v>29009</v>
      </c>
      <c r="AD1495" t="s">
        <v>22422</v>
      </c>
      <c r="AE1495" t="s">
        <v>89</v>
      </c>
    </row>
    <row r="1496" spans="1:31">
      <c r="A1496" t="s">
        <v>28956</v>
      </c>
      <c r="B1496" t="s">
        <v>28957</v>
      </c>
      <c r="D1496" t="s">
        <v>28891</v>
      </c>
      <c r="E1496" t="s">
        <v>28892</v>
      </c>
      <c r="F1496" t="s">
        <v>25884</v>
      </c>
      <c r="G1496" t="s">
        <v>29003</v>
      </c>
      <c r="H1496" t="s">
        <v>29004</v>
      </c>
      <c r="I1496" t="s">
        <v>29005</v>
      </c>
      <c r="J1496" t="s">
        <v>28534</v>
      </c>
      <c r="K1496" t="s">
        <v>28451</v>
      </c>
      <c r="L1496" t="s">
        <v>22571</v>
      </c>
      <c r="M1496" t="s">
        <v>22637</v>
      </c>
      <c r="N1496" t="s">
        <v>25997</v>
      </c>
      <c r="O1496" t="s">
        <v>22689</v>
      </c>
      <c r="P1496" t="s">
        <v>22611</v>
      </c>
      <c r="Q1496" t="s">
        <v>22679</v>
      </c>
      <c r="R1496" t="s">
        <v>22690</v>
      </c>
      <c r="S1496" t="s">
        <v>29006</v>
      </c>
      <c r="U1496" t="s">
        <v>22438</v>
      </c>
      <c r="V1496" t="s">
        <v>28641</v>
      </c>
      <c r="W1496" t="s">
        <v>28538</v>
      </c>
      <c r="X1496" t="s">
        <v>29007</v>
      </c>
      <c r="Y1496" t="s">
        <v>22441</v>
      </c>
      <c r="Z1496" t="s">
        <v>22442</v>
      </c>
      <c r="AA1496" t="s">
        <v>29008</v>
      </c>
      <c r="AB1496" t="s">
        <v>29009</v>
      </c>
      <c r="AD1496" t="s">
        <v>22422</v>
      </c>
      <c r="AE1496" t="s">
        <v>89</v>
      </c>
    </row>
    <row r="1497" spans="1:31">
      <c r="A1497" t="s">
        <v>28956</v>
      </c>
      <c r="B1497" t="s">
        <v>28957</v>
      </c>
      <c r="D1497" t="s">
        <v>28891</v>
      </c>
      <c r="E1497" t="s">
        <v>28892</v>
      </c>
      <c r="F1497" t="s">
        <v>25884</v>
      </c>
      <c r="G1497" t="s">
        <v>29014</v>
      </c>
      <c r="H1497" t="s">
        <v>29015</v>
      </c>
      <c r="I1497" t="s">
        <v>29016</v>
      </c>
      <c r="J1497" t="s">
        <v>22597</v>
      </c>
      <c r="K1497" t="s">
        <v>28451</v>
      </c>
      <c r="L1497" t="s">
        <v>22571</v>
      </c>
      <c r="M1497" t="s">
        <v>25211</v>
      </c>
      <c r="N1497" t="s">
        <v>28556</v>
      </c>
      <c r="O1497" t="s">
        <v>22689</v>
      </c>
      <c r="P1497" t="s">
        <v>22611</v>
      </c>
      <c r="Q1497" t="s">
        <v>23617</v>
      </c>
      <c r="R1497" t="s">
        <v>22601</v>
      </c>
      <c r="S1497" t="s">
        <v>29021</v>
      </c>
      <c r="T1497" t="s">
        <v>29022</v>
      </c>
      <c r="U1497" t="s">
        <v>22438</v>
      </c>
      <c r="V1497" t="s">
        <v>29023</v>
      </c>
      <c r="W1497" t="s">
        <v>29020</v>
      </c>
      <c r="X1497" t="s">
        <v>23475</v>
      </c>
      <c r="Y1497" t="s">
        <v>22441</v>
      </c>
      <c r="Z1497" t="s">
        <v>22442</v>
      </c>
      <c r="AA1497" t="s">
        <v>29008</v>
      </c>
      <c r="AC1497" t="s">
        <v>22762</v>
      </c>
      <c r="AD1497" t="s">
        <v>22422</v>
      </c>
      <c r="AE1497" t="s">
        <v>89</v>
      </c>
    </row>
    <row r="1498" spans="1:31">
      <c r="A1498" t="s">
        <v>28956</v>
      </c>
      <c r="B1498" t="s">
        <v>28957</v>
      </c>
      <c r="D1498" t="s">
        <v>28891</v>
      </c>
      <c r="E1498" t="s">
        <v>28892</v>
      </c>
      <c r="F1498" t="s">
        <v>25884</v>
      </c>
      <c r="G1498" t="s">
        <v>29014</v>
      </c>
      <c r="H1498" t="s">
        <v>29015</v>
      </c>
      <c r="I1498" t="s">
        <v>29016</v>
      </c>
      <c r="J1498" t="s">
        <v>22597</v>
      </c>
      <c r="K1498" t="s">
        <v>28451</v>
      </c>
      <c r="L1498" t="s">
        <v>22571</v>
      </c>
      <c r="M1498" t="s">
        <v>25211</v>
      </c>
      <c r="N1498" t="s">
        <v>28556</v>
      </c>
      <c r="O1498" t="s">
        <v>22689</v>
      </c>
      <c r="P1498" t="s">
        <v>22611</v>
      </c>
      <c r="Q1498" t="s">
        <v>23617</v>
      </c>
      <c r="R1498" t="s">
        <v>29017</v>
      </c>
      <c r="S1498" t="s">
        <v>29018</v>
      </c>
      <c r="U1498" t="s">
        <v>22438</v>
      </c>
      <c r="V1498" t="s">
        <v>29019</v>
      </c>
      <c r="W1498" t="s">
        <v>29020</v>
      </c>
      <c r="Y1498" t="s">
        <v>22441</v>
      </c>
      <c r="Z1498" t="s">
        <v>22442</v>
      </c>
      <c r="AA1498" t="s">
        <v>29008</v>
      </c>
      <c r="AC1498" t="s">
        <v>22762</v>
      </c>
      <c r="AE1498" t="s">
        <v>90</v>
      </c>
    </row>
    <row r="1499" spans="1:31">
      <c r="A1499" t="s">
        <v>28956</v>
      </c>
      <c r="B1499" t="s">
        <v>28957</v>
      </c>
      <c r="D1499" t="s">
        <v>28891</v>
      </c>
      <c r="E1499" t="s">
        <v>28892</v>
      </c>
      <c r="F1499" t="s">
        <v>25884</v>
      </c>
      <c r="G1499" t="s">
        <v>29014</v>
      </c>
      <c r="H1499" t="s">
        <v>29015</v>
      </c>
      <c r="I1499" t="s">
        <v>29016</v>
      </c>
      <c r="J1499" t="s">
        <v>22597</v>
      </c>
      <c r="K1499" t="s">
        <v>28451</v>
      </c>
      <c r="L1499" t="s">
        <v>22571</v>
      </c>
      <c r="M1499" t="s">
        <v>25211</v>
      </c>
      <c r="N1499" t="s">
        <v>28556</v>
      </c>
      <c r="O1499" t="s">
        <v>22689</v>
      </c>
      <c r="P1499" t="s">
        <v>22611</v>
      </c>
      <c r="Q1499" t="s">
        <v>23617</v>
      </c>
      <c r="R1499" t="s">
        <v>22690</v>
      </c>
      <c r="S1499" t="s">
        <v>29024</v>
      </c>
      <c r="U1499" t="s">
        <v>22438</v>
      </c>
      <c r="V1499" t="s">
        <v>29025</v>
      </c>
      <c r="Y1499" t="s">
        <v>22441</v>
      </c>
      <c r="Z1499" t="s">
        <v>22442</v>
      </c>
      <c r="AA1499" t="s">
        <v>29008</v>
      </c>
      <c r="AC1499" t="s">
        <v>22762</v>
      </c>
      <c r="AE1499" t="s">
        <v>90</v>
      </c>
    </row>
    <row r="1500" spans="1:31">
      <c r="A1500" t="s">
        <v>28956</v>
      </c>
      <c r="B1500" t="s">
        <v>28957</v>
      </c>
      <c r="C1500" t="s">
        <v>28958</v>
      </c>
      <c r="D1500" t="s">
        <v>112</v>
      </c>
      <c r="E1500" t="s">
        <v>28959</v>
      </c>
      <c r="F1500" t="s">
        <v>22428</v>
      </c>
      <c r="G1500" t="s">
        <v>28966</v>
      </c>
      <c r="H1500" t="s">
        <v>28967</v>
      </c>
      <c r="I1500" t="s">
        <v>28968</v>
      </c>
      <c r="J1500" t="s">
        <v>23005</v>
      </c>
      <c r="K1500" t="s">
        <v>28963</v>
      </c>
      <c r="M1500" t="s">
        <v>25211</v>
      </c>
      <c r="R1500" t="s">
        <v>22507</v>
      </c>
      <c r="U1500" t="s">
        <v>22438</v>
      </c>
      <c r="W1500" t="s">
        <v>28969</v>
      </c>
      <c r="X1500" t="s">
        <v>22440</v>
      </c>
      <c r="Y1500" t="s">
        <v>22441</v>
      </c>
      <c r="Z1500" t="s">
        <v>22442</v>
      </c>
      <c r="AD1500" t="s">
        <v>22422</v>
      </c>
      <c r="AE1500" t="s">
        <v>89</v>
      </c>
    </row>
    <row r="1501" spans="1:31">
      <c r="A1501" t="s">
        <v>28956</v>
      </c>
      <c r="B1501" t="s">
        <v>28957</v>
      </c>
      <c r="C1501" t="s">
        <v>28958</v>
      </c>
      <c r="D1501" t="s">
        <v>112</v>
      </c>
      <c r="E1501" t="s">
        <v>28959</v>
      </c>
      <c r="F1501" t="s">
        <v>22428</v>
      </c>
      <c r="G1501" t="s">
        <v>28977</v>
      </c>
      <c r="H1501" t="s">
        <v>28978</v>
      </c>
      <c r="I1501" t="s">
        <v>28979</v>
      </c>
      <c r="J1501" t="s">
        <v>22597</v>
      </c>
      <c r="K1501" t="s">
        <v>28963</v>
      </c>
      <c r="L1501" t="s">
        <v>23165</v>
      </c>
      <c r="M1501" t="s">
        <v>25211</v>
      </c>
      <c r="N1501" t="s">
        <v>22868</v>
      </c>
      <c r="O1501" t="s">
        <v>22505</v>
      </c>
      <c r="P1501" t="s">
        <v>22575</v>
      </c>
      <c r="Q1501" t="s">
        <v>22679</v>
      </c>
      <c r="R1501" t="s">
        <v>22507</v>
      </c>
      <c r="S1501" t="s">
        <v>28980</v>
      </c>
      <c r="T1501" t="s">
        <v>28981</v>
      </c>
      <c r="U1501" t="s">
        <v>22438</v>
      </c>
      <c r="V1501" t="s">
        <v>28982</v>
      </c>
      <c r="X1501" t="s">
        <v>22440</v>
      </c>
      <c r="Y1501" t="s">
        <v>22441</v>
      </c>
      <c r="Z1501" t="s">
        <v>22442</v>
      </c>
      <c r="AD1501" t="s">
        <v>22847</v>
      </c>
      <c r="AE1501" t="s">
        <v>89</v>
      </c>
    </row>
    <row r="1502" spans="1:31">
      <c r="A1502" t="s">
        <v>28956</v>
      </c>
      <c r="B1502" t="s">
        <v>28957</v>
      </c>
      <c r="C1502" t="s">
        <v>28983</v>
      </c>
      <c r="D1502" t="s">
        <v>112</v>
      </c>
      <c r="E1502" t="s">
        <v>28984</v>
      </c>
      <c r="F1502" t="s">
        <v>22428</v>
      </c>
      <c r="G1502" t="s">
        <v>28985</v>
      </c>
      <c r="H1502" t="s">
        <v>28986</v>
      </c>
      <c r="I1502" t="s">
        <v>28987</v>
      </c>
      <c r="J1502" t="s">
        <v>22597</v>
      </c>
      <c r="K1502" t="s">
        <v>28963</v>
      </c>
      <c r="L1502" t="s">
        <v>23165</v>
      </c>
      <c r="M1502" t="s">
        <v>25211</v>
      </c>
      <c r="N1502" t="s">
        <v>22868</v>
      </c>
      <c r="R1502" t="s">
        <v>22507</v>
      </c>
      <c r="S1502" t="s">
        <v>28988</v>
      </c>
      <c r="T1502" t="s">
        <v>28989</v>
      </c>
      <c r="U1502" t="s">
        <v>22438</v>
      </c>
      <c r="V1502" t="s">
        <v>28990</v>
      </c>
      <c r="W1502" t="s">
        <v>25215</v>
      </c>
      <c r="Y1502" t="s">
        <v>22441</v>
      </c>
      <c r="Z1502" t="s">
        <v>22442</v>
      </c>
      <c r="AD1502" t="s">
        <v>22422</v>
      </c>
      <c r="AE1502" t="s">
        <v>89</v>
      </c>
    </row>
    <row r="1503" spans="1:31">
      <c r="A1503" t="s">
        <v>28956</v>
      </c>
      <c r="B1503" t="s">
        <v>28957</v>
      </c>
      <c r="C1503" t="s">
        <v>28983</v>
      </c>
      <c r="D1503" t="s">
        <v>112</v>
      </c>
      <c r="E1503" t="s">
        <v>28984</v>
      </c>
      <c r="F1503" t="s">
        <v>22428</v>
      </c>
      <c r="G1503" t="s">
        <v>28991</v>
      </c>
      <c r="H1503" t="s">
        <v>28992</v>
      </c>
      <c r="I1503" t="s">
        <v>28993</v>
      </c>
      <c r="J1503" t="s">
        <v>22597</v>
      </c>
      <c r="K1503" t="s">
        <v>28963</v>
      </c>
      <c r="L1503" t="s">
        <v>23165</v>
      </c>
      <c r="M1503" t="s">
        <v>25211</v>
      </c>
      <c r="N1503" t="s">
        <v>22868</v>
      </c>
      <c r="O1503" t="s">
        <v>27219</v>
      </c>
      <c r="R1503" t="s">
        <v>27958</v>
      </c>
      <c r="S1503" t="s">
        <v>28994</v>
      </c>
      <c r="U1503" t="s">
        <v>22438</v>
      </c>
      <c r="V1503" t="s">
        <v>27960</v>
      </c>
      <c r="X1503" t="s">
        <v>23475</v>
      </c>
      <c r="Y1503" t="s">
        <v>22441</v>
      </c>
      <c r="Z1503" t="s">
        <v>22442</v>
      </c>
      <c r="AD1503" t="s">
        <v>22422</v>
      </c>
      <c r="AE1503" t="s">
        <v>89</v>
      </c>
    </row>
    <row r="1504" spans="1:31">
      <c r="A1504" t="s">
        <v>28956</v>
      </c>
      <c r="B1504" t="s">
        <v>28957</v>
      </c>
      <c r="C1504" t="s">
        <v>28983</v>
      </c>
      <c r="D1504" t="s">
        <v>112</v>
      </c>
      <c r="E1504" t="s">
        <v>28984</v>
      </c>
      <c r="F1504" t="s">
        <v>22428</v>
      </c>
      <c r="G1504" t="s">
        <v>28991</v>
      </c>
      <c r="H1504" t="s">
        <v>28992</v>
      </c>
      <c r="I1504" t="s">
        <v>28993</v>
      </c>
      <c r="J1504" t="s">
        <v>22597</v>
      </c>
      <c r="K1504" t="s">
        <v>28963</v>
      </c>
      <c r="L1504" t="s">
        <v>23165</v>
      </c>
      <c r="M1504" t="s">
        <v>25211</v>
      </c>
      <c r="N1504" t="s">
        <v>23616</v>
      </c>
      <c r="O1504" t="s">
        <v>27961</v>
      </c>
      <c r="R1504" t="s">
        <v>27958</v>
      </c>
      <c r="S1504" t="s">
        <v>28995</v>
      </c>
      <c r="U1504" t="s">
        <v>22438</v>
      </c>
      <c r="V1504" t="s">
        <v>27960</v>
      </c>
      <c r="X1504" t="s">
        <v>23475</v>
      </c>
      <c r="Y1504" t="s">
        <v>22441</v>
      </c>
      <c r="Z1504" t="s">
        <v>22442</v>
      </c>
      <c r="AD1504" t="s">
        <v>22422</v>
      </c>
      <c r="AE1504" t="s">
        <v>89</v>
      </c>
    </row>
    <row r="1505" spans="1:31">
      <c r="A1505" t="s">
        <v>28956</v>
      </c>
      <c r="B1505" t="s">
        <v>28957</v>
      </c>
      <c r="C1505" t="s">
        <v>28958</v>
      </c>
      <c r="D1505" t="s">
        <v>112</v>
      </c>
      <c r="E1505" t="s">
        <v>28959</v>
      </c>
      <c r="F1505" t="s">
        <v>22428</v>
      </c>
      <c r="G1505" t="s">
        <v>28996</v>
      </c>
      <c r="H1505" t="s">
        <v>28997</v>
      </c>
      <c r="I1505" t="s">
        <v>28998</v>
      </c>
      <c r="J1505" t="s">
        <v>22597</v>
      </c>
      <c r="K1505" t="s">
        <v>28963</v>
      </c>
      <c r="L1505" t="s">
        <v>23165</v>
      </c>
      <c r="M1505" t="s">
        <v>25211</v>
      </c>
      <c r="N1505" t="s">
        <v>28556</v>
      </c>
      <c r="O1505" t="s">
        <v>27219</v>
      </c>
      <c r="P1505" t="s">
        <v>22575</v>
      </c>
      <c r="Q1505" t="s">
        <v>22679</v>
      </c>
      <c r="R1505" t="s">
        <v>26187</v>
      </c>
      <c r="S1505" t="s">
        <v>28999</v>
      </c>
      <c r="T1505" t="s">
        <v>29000</v>
      </c>
      <c r="U1505" t="s">
        <v>22438</v>
      </c>
      <c r="V1505" t="s">
        <v>29001</v>
      </c>
      <c r="W1505" t="s">
        <v>29002</v>
      </c>
      <c r="X1505" t="s">
        <v>22605</v>
      </c>
      <c r="Y1505" t="s">
        <v>22441</v>
      </c>
      <c r="Z1505" t="s">
        <v>22442</v>
      </c>
      <c r="AD1505" t="s">
        <v>22422</v>
      </c>
      <c r="AE1505" t="s">
        <v>89</v>
      </c>
    </row>
    <row r="1506" spans="1:31">
      <c r="A1506" t="s">
        <v>28956</v>
      </c>
      <c r="B1506" t="s">
        <v>28957</v>
      </c>
      <c r="C1506" t="s">
        <v>28958</v>
      </c>
      <c r="D1506" t="s">
        <v>112</v>
      </c>
      <c r="E1506" t="s">
        <v>28959</v>
      </c>
      <c r="F1506" t="s">
        <v>22428</v>
      </c>
      <c r="G1506" t="s">
        <v>28970</v>
      </c>
      <c r="H1506" t="s">
        <v>28971</v>
      </c>
      <c r="I1506" t="s">
        <v>28972</v>
      </c>
      <c r="J1506" t="s">
        <v>22597</v>
      </c>
      <c r="K1506" t="s">
        <v>28963</v>
      </c>
      <c r="L1506" t="s">
        <v>22571</v>
      </c>
      <c r="M1506" t="s">
        <v>25211</v>
      </c>
      <c r="N1506" t="s">
        <v>28973</v>
      </c>
      <c r="O1506" t="s">
        <v>26896</v>
      </c>
      <c r="P1506" t="s">
        <v>22575</v>
      </c>
      <c r="Q1506" t="s">
        <v>22679</v>
      </c>
      <c r="R1506" t="s">
        <v>22507</v>
      </c>
      <c r="S1506" t="s">
        <v>28974</v>
      </c>
      <c r="T1506" t="s">
        <v>28975</v>
      </c>
      <c r="U1506" t="s">
        <v>22438</v>
      </c>
      <c r="V1506" t="s">
        <v>28976</v>
      </c>
      <c r="X1506" t="s">
        <v>22440</v>
      </c>
      <c r="Y1506" t="s">
        <v>22441</v>
      </c>
      <c r="Z1506" t="s">
        <v>22442</v>
      </c>
      <c r="AD1506" t="s">
        <v>22847</v>
      </c>
      <c r="AE1506" t="s">
        <v>89</v>
      </c>
    </row>
    <row r="1507" spans="1:31">
      <c r="A1507" t="s">
        <v>28956</v>
      </c>
      <c r="B1507" t="s">
        <v>28957</v>
      </c>
      <c r="C1507" t="s">
        <v>28958</v>
      </c>
      <c r="D1507" t="s">
        <v>112</v>
      </c>
      <c r="E1507" t="s">
        <v>28959</v>
      </c>
      <c r="F1507" t="s">
        <v>22428</v>
      </c>
      <c r="G1507" t="s">
        <v>28960</v>
      </c>
      <c r="H1507" t="s">
        <v>28961</v>
      </c>
      <c r="I1507" t="s">
        <v>28962</v>
      </c>
      <c r="J1507" t="s">
        <v>22597</v>
      </c>
      <c r="K1507" t="s">
        <v>28963</v>
      </c>
      <c r="L1507" t="s">
        <v>22571</v>
      </c>
      <c r="M1507" t="s">
        <v>25211</v>
      </c>
      <c r="N1507" t="s">
        <v>28556</v>
      </c>
      <c r="O1507" t="s">
        <v>22600</v>
      </c>
      <c r="P1507" t="s">
        <v>22611</v>
      </c>
      <c r="R1507" t="s">
        <v>22601</v>
      </c>
      <c r="S1507" t="s">
        <v>28964</v>
      </c>
      <c r="U1507" t="s">
        <v>22438</v>
      </c>
      <c r="V1507" t="s">
        <v>28965</v>
      </c>
      <c r="X1507" t="s">
        <v>22605</v>
      </c>
      <c r="Y1507" t="s">
        <v>22441</v>
      </c>
      <c r="Z1507" t="s">
        <v>22442</v>
      </c>
      <c r="AD1507" t="s">
        <v>22422</v>
      </c>
      <c r="AE1507" t="s">
        <v>89</v>
      </c>
    </row>
    <row r="1508" spans="1:31">
      <c r="A1508" t="s">
        <v>29039</v>
      </c>
      <c r="B1508" t="s">
        <v>28957</v>
      </c>
      <c r="D1508" t="s">
        <v>28891</v>
      </c>
      <c r="E1508" t="s">
        <v>28892</v>
      </c>
      <c r="F1508" t="s">
        <v>25884</v>
      </c>
      <c r="G1508" t="s">
        <v>29040</v>
      </c>
      <c r="H1508" t="s">
        <v>29041</v>
      </c>
      <c r="I1508" t="s">
        <v>29042</v>
      </c>
      <c r="J1508" t="s">
        <v>23005</v>
      </c>
      <c r="K1508" t="s">
        <v>28451</v>
      </c>
      <c r="L1508" t="s">
        <v>22571</v>
      </c>
      <c r="M1508" t="s">
        <v>22637</v>
      </c>
      <c r="Q1508" t="s">
        <v>22679</v>
      </c>
      <c r="R1508" t="s">
        <v>22601</v>
      </c>
      <c r="U1508" t="s">
        <v>22438</v>
      </c>
      <c r="X1508" t="s">
        <v>23475</v>
      </c>
      <c r="Y1508" t="s">
        <v>22441</v>
      </c>
      <c r="Z1508" t="s">
        <v>22442</v>
      </c>
      <c r="AA1508" t="s">
        <v>29008</v>
      </c>
      <c r="AD1508" t="s">
        <v>22422</v>
      </c>
      <c r="AE1508" t="s">
        <v>89</v>
      </c>
    </row>
    <row r="1509" spans="1:31">
      <c r="A1509" t="s">
        <v>29043</v>
      </c>
      <c r="B1509" t="s">
        <v>29044</v>
      </c>
      <c r="C1509" t="s">
        <v>29045</v>
      </c>
      <c r="D1509" t="s">
        <v>112</v>
      </c>
      <c r="E1509" t="s">
        <v>29046</v>
      </c>
      <c r="F1509" t="s">
        <v>22428</v>
      </c>
      <c r="G1509" t="s">
        <v>29047</v>
      </c>
      <c r="H1509" t="s">
        <v>29048</v>
      </c>
      <c r="I1509" t="s">
        <v>29049</v>
      </c>
      <c r="J1509" t="s">
        <v>25987</v>
      </c>
      <c r="K1509" t="s">
        <v>29050</v>
      </c>
      <c r="L1509" t="s">
        <v>24958</v>
      </c>
      <c r="M1509" t="s">
        <v>22637</v>
      </c>
      <c r="N1509" t="s">
        <v>22504</v>
      </c>
      <c r="O1509" t="s">
        <v>22505</v>
      </c>
      <c r="P1509" t="s">
        <v>22575</v>
      </c>
      <c r="Q1509" t="s">
        <v>22679</v>
      </c>
      <c r="R1509" t="s">
        <v>22507</v>
      </c>
      <c r="S1509" t="s">
        <v>29051</v>
      </c>
      <c r="T1509" t="s">
        <v>29052</v>
      </c>
      <c r="U1509" t="s">
        <v>22438</v>
      </c>
      <c r="V1509" t="s">
        <v>23596</v>
      </c>
      <c r="X1509" t="s">
        <v>22440</v>
      </c>
      <c r="Y1509" t="s">
        <v>22441</v>
      </c>
      <c r="Z1509" t="s">
        <v>22442</v>
      </c>
      <c r="AD1509" t="s">
        <v>22422</v>
      </c>
      <c r="AE1509" t="s">
        <v>89</v>
      </c>
    </row>
    <row r="1510" spans="1:31">
      <c r="A1510" t="s">
        <v>29043</v>
      </c>
      <c r="B1510" t="s">
        <v>29044</v>
      </c>
      <c r="C1510" t="s">
        <v>29045</v>
      </c>
      <c r="D1510" t="s">
        <v>112</v>
      </c>
      <c r="E1510" t="s">
        <v>29053</v>
      </c>
      <c r="F1510" t="s">
        <v>22428</v>
      </c>
      <c r="G1510" t="s">
        <v>29054</v>
      </c>
      <c r="H1510" t="s">
        <v>29055</v>
      </c>
      <c r="I1510" t="s">
        <v>29056</v>
      </c>
      <c r="J1510" t="s">
        <v>25987</v>
      </c>
      <c r="K1510" t="s">
        <v>29050</v>
      </c>
      <c r="L1510" t="s">
        <v>24958</v>
      </c>
      <c r="M1510" t="s">
        <v>22637</v>
      </c>
      <c r="N1510" t="s">
        <v>22504</v>
      </c>
      <c r="O1510" t="s">
        <v>22505</v>
      </c>
      <c r="P1510" t="s">
        <v>22575</v>
      </c>
      <c r="Q1510" t="s">
        <v>22679</v>
      </c>
      <c r="R1510" t="s">
        <v>22507</v>
      </c>
      <c r="S1510" t="s">
        <v>29057</v>
      </c>
      <c r="T1510" t="s">
        <v>29058</v>
      </c>
      <c r="U1510" t="s">
        <v>22438</v>
      </c>
      <c r="V1510" t="s">
        <v>23596</v>
      </c>
      <c r="Y1510" t="s">
        <v>22441</v>
      </c>
      <c r="Z1510" t="s">
        <v>22442</v>
      </c>
      <c r="AE1510" t="s">
        <v>90</v>
      </c>
    </row>
    <row r="1511" spans="1:31">
      <c r="A1511" t="s">
        <v>29043</v>
      </c>
      <c r="B1511" t="s">
        <v>29044</v>
      </c>
      <c r="C1511" t="s">
        <v>29045</v>
      </c>
      <c r="D1511" t="s">
        <v>112</v>
      </c>
      <c r="E1511" t="s">
        <v>29053</v>
      </c>
      <c r="F1511" t="s">
        <v>22428</v>
      </c>
      <c r="G1511" t="s">
        <v>29059</v>
      </c>
      <c r="H1511" t="s">
        <v>29060</v>
      </c>
      <c r="I1511" t="s">
        <v>29061</v>
      </c>
      <c r="J1511" t="s">
        <v>25987</v>
      </c>
      <c r="K1511" t="s">
        <v>29050</v>
      </c>
      <c r="L1511" t="s">
        <v>24958</v>
      </c>
      <c r="M1511" t="s">
        <v>22637</v>
      </c>
      <c r="N1511" t="s">
        <v>22504</v>
      </c>
      <c r="O1511" t="s">
        <v>22505</v>
      </c>
      <c r="P1511" t="s">
        <v>22575</v>
      </c>
      <c r="Q1511" t="s">
        <v>22679</v>
      </c>
      <c r="R1511" t="s">
        <v>22507</v>
      </c>
      <c r="S1511" t="s">
        <v>29062</v>
      </c>
      <c r="T1511" t="s">
        <v>29063</v>
      </c>
      <c r="U1511" t="s">
        <v>22438</v>
      </c>
      <c r="V1511" t="s">
        <v>29064</v>
      </c>
      <c r="W1511" t="s">
        <v>29065</v>
      </c>
      <c r="Y1511" t="s">
        <v>22441</v>
      </c>
      <c r="Z1511" t="s">
        <v>22442</v>
      </c>
      <c r="AE1511" t="s">
        <v>90</v>
      </c>
    </row>
    <row r="1512" spans="1:31">
      <c r="A1512" t="s">
        <v>29066</v>
      </c>
      <c r="B1512" t="s">
        <v>29044</v>
      </c>
      <c r="C1512" t="s">
        <v>29045</v>
      </c>
      <c r="D1512" t="s">
        <v>112</v>
      </c>
      <c r="E1512" t="s">
        <v>29046</v>
      </c>
      <c r="F1512" t="s">
        <v>22428</v>
      </c>
      <c r="G1512" t="s">
        <v>29067</v>
      </c>
      <c r="H1512" t="s">
        <v>29068</v>
      </c>
      <c r="I1512" t="s">
        <v>29073</v>
      </c>
      <c r="J1512" t="s">
        <v>25987</v>
      </c>
      <c r="K1512" t="s">
        <v>29070</v>
      </c>
      <c r="L1512" t="s">
        <v>24958</v>
      </c>
      <c r="M1512" t="s">
        <v>22637</v>
      </c>
      <c r="N1512" t="s">
        <v>26768</v>
      </c>
      <c r="R1512" t="s">
        <v>26125</v>
      </c>
      <c r="S1512" t="s">
        <v>29074</v>
      </c>
      <c r="U1512" t="s">
        <v>22438</v>
      </c>
      <c r="V1512" t="s">
        <v>29075</v>
      </c>
      <c r="X1512" t="s">
        <v>22440</v>
      </c>
      <c r="Y1512" t="s">
        <v>22441</v>
      </c>
      <c r="Z1512" t="s">
        <v>22442</v>
      </c>
      <c r="AD1512" t="s">
        <v>22847</v>
      </c>
      <c r="AE1512" t="s">
        <v>22424</v>
      </c>
    </row>
    <row r="1513" spans="1:31">
      <c r="A1513" t="s">
        <v>29066</v>
      </c>
      <c r="B1513" t="s">
        <v>29044</v>
      </c>
      <c r="C1513" t="s">
        <v>29045</v>
      </c>
      <c r="D1513" t="s">
        <v>112</v>
      </c>
      <c r="E1513" t="s">
        <v>29046</v>
      </c>
      <c r="F1513" t="s">
        <v>22428</v>
      </c>
      <c r="G1513" t="s">
        <v>29067</v>
      </c>
      <c r="H1513" t="s">
        <v>29068</v>
      </c>
      <c r="I1513" t="s">
        <v>29069</v>
      </c>
      <c r="J1513" t="s">
        <v>25987</v>
      </c>
      <c r="K1513" t="s">
        <v>29070</v>
      </c>
      <c r="L1513" t="s">
        <v>24958</v>
      </c>
      <c r="M1513" t="s">
        <v>22637</v>
      </c>
      <c r="N1513" t="s">
        <v>22504</v>
      </c>
      <c r="O1513" t="s">
        <v>22505</v>
      </c>
      <c r="P1513" t="s">
        <v>22575</v>
      </c>
      <c r="Q1513" t="s">
        <v>22679</v>
      </c>
      <c r="R1513" t="s">
        <v>22507</v>
      </c>
      <c r="S1513" t="s">
        <v>29071</v>
      </c>
      <c r="T1513" t="s">
        <v>29072</v>
      </c>
      <c r="U1513" t="s">
        <v>22438</v>
      </c>
      <c r="V1513" t="s">
        <v>23596</v>
      </c>
      <c r="X1513" t="s">
        <v>22440</v>
      </c>
      <c r="Y1513" t="s">
        <v>22441</v>
      </c>
      <c r="Z1513" t="s">
        <v>22442</v>
      </c>
      <c r="AD1513" t="s">
        <v>22847</v>
      </c>
      <c r="AE1513" t="s">
        <v>89</v>
      </c>
    </row>
    <row r="1514" spans="1:31">
      <c r="A1514" t="s">
        <v>29066</v>
      </c>
      <c r="B1514" t="s">
        <v>29044</v>
      </c>
      <c r="C1514" t="s">
        <v>29045</v>
      </c>
      <c r="D1514" t="s">
        <v>112</v>
      </c>
      <c r="E1514" t="s">
        <v>29046</v>
      </c>
      <c r="F1514" t="s">
        <v>22428</v>
      </c>
      <c r="G1514" t="s">
        <v>29067</v>
      </c>
      <c r="H1514" t="s">
        <v>29068</v>
      </c>
      <c r="I1514" t="s">
        <v>29069</v>
      </c>
      <c r="J1514" t="s">
        <v>25987</v>
      </c>
      <c r="K1514" t="s">
        <v>29070</v>
      </c>
      <c r="L1514" t="s">
        <v>24958</v>
      </c>
      <c r="M1514" t="s">
        <v>22637</v>
      </c>
      <c r="R1514" t="s">
        <v>26125</v>
      </c>
      <c r="U1514" t="s">
        <v>22438</v>
      </c>
      <c r="X1514" t="s">
        <v>22440</v>
      </c>
      <c r="Y1514" t="s">
        <v>22441</v>
      </c>
      <c r="Z1514" t="s">
        <v>22442</v>
      </c>
      <c r="AD1514" t="s">
        <v>22847</v>
      </c>
      <c r="AE1514" t="s">
        <v>22424</v>
      </c>
    </row>
    <row r="1515" spans="1:31">
      <c r="A1515" t="s">
        <v>29066</v>
      </c>
      <c r="B1515" t="s">
        <v>29044</v>
      </c>
      <c r="C1515" t="s">
        <v>29045</v>
      </c>
      <c r="D1515" t="s">
        <v>112</v>
      </c>
      <c r="E1515" t="s">
        <v>29053</v>
      </c>
      <c r="F1515" t="s">
        <v>22428</v>
      </c>
      <c r="G1515" t="s">
        <v>29076</v>
      </c>
      <c r="H1515" t="s">
        <v>29077</v>
      </c>
      <c r="I1515" t="s">
        <v>29078</v>
      </c>
      <c r="J1515" t="s">
        <v>25987</v>
      </c>
      <c r="K1515" t="s">
        <v>29070</v>
      </c>
      <c r="L1515" t="s">
        <v>24958</v>
      </c>
      <c r="M1515" t="s">
        <v>22637</v>
      </c>
      <c r="N1515" t="s">
        <v>22504</v>
      </c>
      <c r="O1515" t="s">
        <v>22505</v>
      </c>
      <c r="P1515" t="s">
        <v>22575</v>
      </c>
      <c r="Q1515" t="s">
        <v>22679</v>
      </c>
      <c r="R1515" t="s">
        <v>22507</v>
      </c>
      <c r="S1515" t="s">
        <v>29079</v>
      </c>
      <c r="T1515" t="s">
        <v>29080</v>
      </c>
      <c r="U1515" t="s">
        <v>22438</v>
      </c>
      <c r="V1515" t="s">
        <v>28721</v>
      </c>
      <c r="Y1515" t="s">
        <v>22441</v>
      </c>
      <c r="Z1515" t="s">
        <v>22442</v>
      </c>
      <c r="AE1515" t="s">
        <v>90</v>
      </c>
    </row>
    <row r="1516" spans="1:31">
      <c r="A1516" t="s">
        <v>29066</v>
      </c>
      <c r="B1516" t="s">
        <v>29044</v>
      </c>
      <c r="C1516" t="s">
        <v>29045</v>
      </c>
      <c r="D1516" t="s">
        <v>112</v>
      </c>
      <c r="E1516" t="s">
        <v>29053</v>
      </c>
      <c r="F1516" t="s">
        <v>22428</v>
      </c>
      <c r="G1516" t="s">
        <v>29081</v>
      </c>
      <c r="H1516" t="s">
        <v>29082</v>
      </c>
      <c r="I1516" t="s">
        <v>29083</v>
      </c>
      <c r="J1516" t="s">
        <v>25987</v>
      </c>
      <c r="K1516" t="s">
        <v>29070</v>
      </c>
      <c r="L1516" t="s">
        <v>24958</v>
      </c>
      <c r="M1516" t="s">
        <v>22637</v>
      </c>
      <c r="N1516" t="s">
        <v>22504</v>
      </c>
      <c r="O1516" t="s">
        <v>22505</v>
      </c>
      <c r="P1516" t="s">
        <v>22575</v>
      </c>
      <c r="Q1516" t="s">
        <v>22679</v>
      </c>
      <c r="R1516" t="s">
        <v>22507</v>
      </c>
      <c r="S1516" t="s">
        <v>29084</v>
      </c>
      <c r="T1516" t="s">
        <v>29085</v>
      </c>
      <c r="U1516" t="s">
        <v>22438</v>
      </c>
      <c r="V1516" t="s">
        <v>29064</v>
      </c>
      <c r="W1516" t="s">
        <v>29065</v>
      </c>
      <c r="Y1516" t="s">
        <v>22441</v>
      </c>
      <c r="Z1516" t="s">
        <v>22442</v>
      </c>
      <c r="AE1516" t="s">
        <v>90</v>
      </c>
    </row>
    <row r="1517" spans="1:31">
      <c r="A1517" t="s">
        <v>29066</v>
      </c>
      <c r="B1517" t="s">
        <v>29044</v>
      </c>
      <c r="C1517" t="s">
        <v>29045</v>
      </c>
      <c r="D1517" t="s">
        <v>29086</v>
      </c>
      <c r="E1517" t="s">
        <v>29086</v>
      </c>
      <c r="F1517" t="s">
        <v>22428</v>
      </c>
      <c r="G1517" t="s">
        <v>29087</v>
      </c>
      <c r="H1517" t="s">
        <v>29088</v>
      </c>
      <c r="I1517" t="s">
        <v>29089</v>
      </c>
      <c r="J1517" t="s">
        <v>25987</v>
      </c>
      <c r="K1517" t="s">
        <v>29070</v>
      </c>
      <c r="L1517" t="s">
        <v>24958</v>
      </c>
      <c r="M1517" t="s">
        <v>22637</v>
      </c>
      <c r="N1517" t="s">
        <v>22504</v>
      </c>
      <c r="O1517" t="s">
        <v>22505</v>
      </c>
      <c r="P1517" t="s">
        <v>22575</v>
      </c>
      <c r="Q1517" t="s">
        <v>22679</v>
      </c>
      <c r="R1517" t="s">
        <v>22507</v>
      </c>
      <c r="S1517" t="s">
        <v>29090</v>
      </c>
      <c r="T1517" t="s">
        <v>29091</v>
      </c>
      <c r="U1517" t="s">
        <v>22438</v>
      </c>
      <c r="V1517" t="s">
        <v>29092</v>
      </c>
      <c r="X1517" t="s">
        <v>26517</v>
      </c>
      <c r="Y1517" t="s">
        <v>22441</v>
      </c>
      <c r="Z1517" t="s">
        <v>22442</v>
      </c>
      <c r="AC1517" t="s">
        <v>22762</v>
      </c>
      <c r="AE1517" t="s">
        <v>90</v>
      </c>
    </row>
    <row r="1518" spans="1:31">
      <c r="A1518" t="s">
        <v>29066</v>
      </c>
      <c r="B1518" t="s">
        <v>29044</v>
      </c>
      <c r="C1518" t="s">
        <v>29093</v>
      </c>
      <c r="D1518" t="s">
        <v>29086</v>
      </c>
      <c r="E1518" t="s">
        <v>29086</v>
      </c>
      <c r="F1518" t="s">
        <v>22428</v>
      </c>
      <c r="G1518" t="s">
        <v>29094</v>
      </c>
      <c r="H1518" t="s">
        <v>29095</v>
      </c>
      <c r="I1518" t="s">
        <v>29096</v>
      </c>
      <c r="J1518" t="s">
        <v>25987</v>
      </c>
      <c r="K1518" t="s">
        <v>29070</v>
      </c>
      <c r="L1518" t="s">
        <v>24958</v>
      </c>
      <c r="M1518" t="s">
        <v>22637</v>
      </c>
      <c r="N1518" t="s">
        <v>24149</v>
      </c>
      <c r="O1518" t="s">
        <v>29103</v>
      </c>
      <c r="P1518" t="s">
        <v>22824</v>
      </c>
      <c r="R1518" t="s">
        <v>29104</v>
      </c>
      <c r="S1518" t="s">
        <v>29105</v>
      </c>
      <c r="U1518" t="s">
        <v>22438</v>
      </c>
      <c r="V1518" t="s">
        <v>29106</v>
      </c>
      <c r="W1518" t="s">
        <v>29102</v>
      </c>
      <c r="X1518" t="s">
        <v>23475</v>
      </c>
      <c r="Y1518" t="s">
        <v>22441</v>
      </c>
      <c r="Z1518" t="s">
        <v>22442</v>
      </c>
      <c r="AD1518" t="s">
        <v>22422</v>
      </c>
      <c r="AE1518" t="s">
        <v>89</v>
      </c>
    </row>
    <row r="1519" spans="1:31">
      <c r="A1519" t="s">
        <v>29066</v>
      </c>
      <c r="B1519" t="s">
        <v>29044</v>
      </c>
      <c r="C1519" t="s">
        <v>29093</v>
      </c>
      <c r="D1519" t="s">
        <v>29086</v>
      </c>
      <c r="E1519" t="s">
        <v>29086</v>
      </c>
      <c r="F1519" t="s">
        <v>22428</v>
      </c>
      <c r="G1519" t="s">
        <v>29094</v>
      </c>
      <c r="H1519" t="s">
        <v>29095</v>
      </c>
      <c r="I1519" t="s">
        <v>29096</v>
      </c>
      <c r="J1519" t="s">
        <v>25987</v>
      </c>
      <c r="K1519" t="s">
        <v>29070</v>
      </c>
      <c r="L1519" t="s">
        <v>24958</v>
      </c>
      <c r="M1519" t="s">
        <v>22637</v>
      </c>
      <c r="N1519" t="s">
        <v>29097</v>
      </c>
      <c r="O1519" t="s">
        <v>26185</v>
      </c>
      <c r="P1519" t="s">
        <v>29098</v>
      </c>
      <c r="Q1519" t="s">
        <v>22679</v>
      </c>
      <c r="R1519" t="s">
        <v>26187</v>
      </c>
      <c r="S1519" t="s">
        <v>29099</v>
      </c>
      <c r="T1519" t="s">
        <v>29100</v>
      </c>
      <c r="U1519" t="s">
        <v>22438</v>
      </c>
      <c r="V1519" t="s">
        <v>29101</v>
      </c>
      <c r="W1519" t="s">
        <v>29102</v>
      </c>
      <c r="X1519" t="s">
        <v>23475</v>
      </c>
      <c r="Y1519" t="s">
        <v>22441</v>
      </c>
      <c r="Z1519" t="s">
        <v>22442</v>
      </c>
      <c r="AD1519" t="s">
        <v>22422</v>
      </c>
      <c r="AE1519" t="s">
        <v>89</v>
      </c>
    </row>
    <row r="1520" spans="1:31">
      <c r="A1520" t="s">
        <v>29107</v>
      </c>
      <c r="B1520" t="s">
        <v>29108</v>
      </c>
      <c r="C1520" t="s">
        <v>29045</v>
      </c>
      <c r="D1520" t="s">
        <v>112</v>
      </c>
      <c r="E1520" t="s">
        <v>29053</v>
      </c>
      <c r="F1520" t="s">
        <v>22428</v>
      </c>
      <c r="G1520" t="s">
        <v>29109</v>
      </c>
      <c r="H1520" t="s">
        <v>29110</v>
      </c>
      <c r="I1520" t="s">
        <v>29111</v>
      </c>
      <c r="J1520" t="s">
        <v>25987</v>
      </c>
      <c r="K1520" t="s">
        <v>29112</v>
      </c>
      <c r="L1520" t="s">
        <v>24958</v>
      </c>
      <c r="M1520" t="s">
        <v>22637</v>
      </c>
      <c r="N1520" t="s">
        <v>22504</v>
      </c>
      <c r="O1520" t="s">
        <v>22505</v>
      </c>
      <c r="P1520" t="s">
        <v>22575</v>
      </c>
      <c r="Q1520" t="s">
        <v>22679</v>
      </c>
      <c r="R1520" t="s">
        <v>22507</v>
      </c>
      <c r="S1520" t="s">
        <v>29113</v>
      </c>
      <c r="T1520" t="s">
        <v>29114</v>
      </c>
      <c r="U1520" t="s">
        <v>22438</v>
      </c>
      <c r="V1520" t="s">
        <v>29115</v>
      </c>
      <c r="X1520" t="s">
        <v>26517</v>
      </c>
      <c r="Y1520" t="s">
        <v>22441</v>
      </c>
      <c r="Z1520" t="s">
        <v>22442</v>
      </c>
      <c r="AC1520" t="s">
        <v>22762</v>
      </c>
      <c r="AE1520" t="s">
        <v>90</v>
      </c>
    </row>
    <row r="1521" spans="1:31">
      <c r="A1521" t="s">
        <v>29107</v>
      </c>
      <c r="B1521" t="s">
        <v>29108</v>
      </c>
      <c r="C1521" t="s">
        <v>29045</v>
      </c>
      <c r="D1521" t="s">
        <v>112</v>
      </c>
      <c r="E1521" t="s">
        <v>29046</v>
      </c>
      <c r="F1521" t="s">
        <v>22428</v>
      </c>
      <c r="G1521" t="s">
        <v>29116</v>
      </c>
      <c r="H1521" t="s">
        <v>29117</v>
      </c>
      <c r="I1521" t="s">
        <v>29118</v>
      </c>
      <c r="J1521" t="s">
        <v>25987</v>
      </c>
      <c r="K1521" t="s">
        <v>29112</v>
      </c>
      <c r="L1521" t="s">
        <v>24958</v>
      </c>
      <c r="M1521" t="s">
        <v>22637</v>
      </c>
      <c r="N1521" t="s">
        <v>22504</v>
      </c>
      <c r="O1521" t="s">
        <v>22505</v>
      </c>
      <c r="P1521" t="s">
        <v>22575</v>
      </c>
      <c r="Q1521" t="s">
        <v>22679</v>
      </c>
      <c r="R1521" t="s">
        <v>22507</v>
      </c>
      <c r="S1521" t="s">
        <v>29119</v>
      </c>
      <c r="T1521" t="s">
        <v>29120</v>
      </c>
      <c r="U1521" t="s">
        <v>22438</v>
      </c>
      <c r="V1521" t="s">
        <v>23596</v>
      </c>
      <c r="X1521" t="s">
        <v>22440</v>
      </c>
      <c r="Y1521" t="s">
        <v>22441</v>
      </c>
      <c r="Z1521" t="s">
        <v>22442</v>
      </c>
      <c r="AD1521" t="s">
        <v>22422</v>
      </c>
      <c r="AE1521" t="s">
        <v>89</v>
      </c>
    </row>
    <row r="1522" spans="1:31">
      <c r="A1522" t="s">
        <v>29107</v>
      </c>
      <c r="B1522" t="s">
        <v>29108</v>
      </c>
      <c r="C1522" t="s">
        <v>29045</v>
      </c>
      <c r="D1522" t="s">
        <v>112</v>
      </c>
      <c r="E1522" t="s">
        <v>29053</v>
      </c>
      <c r="F1522" t="s">
        <v>22428</v>
      </c>
      <c r="G1522" t="s">
        <v>29121</v>
      </c>
      <c r="H1522" t="s">
        <v>29122</v>
      </c>
      <c r="I1522" t="s">
        <v>29123</v>
      </c>
      <c r="J1522" t="s">
        <v>25987</v>
      </c>
      <c r="K1522" t="s">
        <v>29112</v>
      </c>
      <c r="L1522" t="s">
        <v>24958</v>
      </c>
      <c r="M1522" t="s">
        <v>22637</v>
      </c>
      <c r="N1522" t="s">
        <v>22504</v>
      </c>
      <c r="O1522" t="s">
        <v>22505</v>
      </c>
      <c r="P1522" t="s">
        <v>22575</v>
      </c>
      <c r="Q1522" t="s">
        <v>22679</v>
      </c>
      <c r="R1522" t="s">
        <v>22507</v>
      </c>
      <c r="S1522" t="s">
        <v>29124</v>
      </c>
      <c r="T1522" t="s">
        <v>29125</v>
      </c>
      <c r="U1522" t="s">
        <v>22438</v>
      </c>
      <c r="V1522" t="s">
        <v>29064</v>
      </c>
      <c r="W1522" t="s">
        <v>29065</v>
      </c>
      <c r="Y1522" t="s">
        <v>22441</v>
      </c>
      <c r="Z1522" t="s">
        <v>22442</v>
      </c>
      <c r="AE1522" t="s">
        <v>90</v>
      </c>
    </row>
    <row r="1523" spans="1:31">
      <c r="A1523" t="s">
        <v>29107</v>
      </c>
      <c r="B1523" t="s">
        <v>29108</v>
      </c>
      <c r="C1523" t="s">
        <v>29045</v>
      </c>
      <c r="D1523" t="s">
        <v>112</v>
      </c>
      <c r="E1523" t="s">
        <v>29053</v>
      </c>
      <c r="F1523" t="s">
        <v>22428</v>
      </c>
      <c r="G1523" t="s">
        <v>29126</v>
      </c>
      <c r="H1523" t="s">
        <v>29127</v>
      </c>
      <c r="I1523" t="s">
        <v>29128</v>
      </c>
      <c r="J1523" t="s">
        <v>25987</v>
      </c>
      <c r="K1523" t="s">
        <v>29112</v>
      </c>
      <c r="L1523" t="s">
        <v>24958</v>
      </c>
      <c r="M1523" t="s">
        <v>22637</v>
      </c>
      <c r="N1523" t="s">
        <v>26768</v>
      </c>
      <c r="R1523" t="s">
        <v>26125</v>
      </c>
      <c r="S1523" t="s">
        <v>29129</v>
      </c>
      <c r="T1523" t="s">
        <v>29130</v>
      </c>
      <c r="U1523" t="s">
        <v>22438</v>
      </c>
      <c r="V1523" t="s">
        <v>29131</v>
      </c>
      <c r="Y1523" t="s">
        <v>22441</v>
      </c>
      <c r="Z1523" t="s">
        <v>22442</v>
      </c>
      <c r="AD1523" t="s">
        <v>22422</v>
      </c>
      <c r="AE1523" t="s">
        <v>22424</v>
      </c>
    </row>
    <row r="1524" spans="1:31">
      <c r="A1524" t="s">
        <v>28398</v>
      </c>
      <c r="B1524" t="s">
        <v>29044</v>
      </c>
      <c r="C1524" t="s">
        <v>28403</v>
      </c>
      <c r="D1524" t="s">
        <v>112</v>
      </c>
      <c r="E1524" t="s">
        <v>29328</v>
      </c>
      <c r="F1524" t="s">
        <v>22428</v>
      </c>
      <c r="G1524" t="s">
        <v>29329</v>
      </c>
      <c r="H1524" t="s">
        <v>29330</v>
      </c>
      <c r="I1524" t="s">
        <v>29331</v>
      </c>
      <c r="J1524" t="s">
        <v>22432</v>
      </c>
      <c r="K1524" t="s">
        <v>29136</v>
      </c>
      <c r="L1524" t="s">
        <v>24947</v>
      </c>
      <c r="M1524" t="s">
        <v>22845</v>
      </c>
      <c r="N1524" t="s">
        <v>22504</v>
      </c>
      <c r="O1524" t="s">
        <v>22555</v>
      </c>
      <c r="P1524" t="s">
        <v>22506</v>
      </c>
      <c r="Q1524" t="s">
        <v>22679</v>
      </c>
      <c r="R1524" t="s">
        <v>22507</v>
      </c>
      <c r="S1524" t="s">
        <v>29332</v>
      </c>
      <c r="T1524" t="s">
        <v>29333</v>
      </c>
      <c r="U1524" t="s">
        <v>22438</v>
      </c>
      <c r="V1524" t="s">
        <v>29334</v>
      </c>
      <c r="X1524" t="s">
        <v>22440</v>
      </c>
      <c r="Y1524" t="s">
        <v>22441</v>
      </c>
      <c r="Z1524" t="s">
        <v>22442</v>
      </c>
      <c r="AD1524" t="s">
        <v>22847</v>
      </c>
      <c r="AE1524" t="s">
        <v>89</v>
      </c>
    </row>
    <row r="1525" spans="1:31">
      <c r="A1525" t="s">
        <v>28398</v>
      </c>
      <c r="B1525" t="s">
        <v>29044</v>
      </c>
      <c r="C1525" t="s">
        <v>28403</v>
      </c>
      <c r="D1525" t="s">
        <v>29139</v>
      </c>
      <c r="E1525" t="s">
        <v>29140</v>
      </c>
      <c r="F1525" t="s">
        <v>22428</v>
      </c>
      <c r="G1525" t="s">
        <v>29195</v>
      </c>
      <c r="H1525" t="s">
        <v>29196</v>
      </c>
      <c r="I1525" t="s">
        <v>29197</v>
      </c>
      <c r="J1525" t="s">
        <v>22954</v>
      </c>
      <c r="K1525" t="s">
        <v>29136</v>
      </c>
      <c r="L1525" t="s">
        <v>29198</v>
      </c>
      <c r="M1525" t="s">
        <v>22845</v>
      </c>
      <c r="R1525" t="s">
        <v>22472</v>
      </c>
      <c r="S1525" t="s">
        <v>29199</v>
      </c>
      <c r="U1525" t="s">
        <v>22438</v>
      </c>
      <c r="V1525" t="s">
        <v>24979</v>
      </c>
      <c r="W1525" t="s">
        <v>29200</v>
      </c>
      <c r="X1525" t="s">
        <v>22440</v>
      </c>
      <c r="Y1525" t="s">
        <v>22441</v>
      </c>
      <c r="Z1525" t="s">
        <v>22442</v>
      </c>
      <c r="AD1525" t="s">
        <v>22847</v>
      </c>
      <c r="AE1525" t="s">
        <v>22424</v>
      </c>
    </row>
    <row r="1526" spans="1:31">
      <c r="A1526" t="s">
        <v>28398</v>
      </c>
      <c r="B1526" t="s">
        <v>29044</v>
      </c>
      <c r="C1526" t="s">
        <v>28403</v>
      </c>
      <c r="D1526" t="s">
        <v>29139</v>
      </c>
      <c r="E1526" t="s">
        <v>29140</v>
      </c>
      <c r="F1526" t="s">
        <v>22428</v>
      </c>
      <c r="G1526" t="s">
        <v>29195</v>
      </c>
      <c r="H1526" t="s">
        <v>29196</v>
      </c>
      <c r="I1526" t="s">
        <v>29197</v>
      </c>
      <c r="J1526" t="s">
        <v>22954</v>
      </c>
      <c r="K1526" t="s">
        <v>29136</v>
      </c>
      <c r="M1526" t="s">
        <v>22845</v>
      </c>
      <c r="N1526" t="s">
        <v>25728</v>
      </c>
      <c r="R1526" t="s">
        <v>143</v>
      </c>
      <c r="S1526" t="s">
        <v>29221</v>
      </c>
      <c r="U1526" t="s">
        <v>22438</v>
      </c>
      <c r="V1526" t="s">
        <v>29222</v>
      </c>
      <c r="X1526" t="s">
        <v>22440</v>
      </c>
      <c r="Y1526" t="s">
        <v>22441</v>
      </c>
      <c r="Z1526" t="s">
        <v>22442</v>
      </c>
      <c r="AD1526" t="s">
        <v>22847</v>
      </c>
      <c r="AE1526" t="s">
        <v>22424</v>
      </c>
    </row>
    <row r="1527" spans="1:31">
      <c r="A1527" t="s">
        <v>28398</v>
      </c>
      <c r="B1527" t="s">
        <v>29044</v>
      </c>
      <c r="C1527" t="s">
        <v>28403</v>
      </c>
      <c r="D1527" t="s">
        <v>29139</v>
      </c>
      <c r="E1527" t="s">
        <v>29146</v>
      </c>
      <c r="F1527" t="s">
        <v>22428</v>
      </c>
      <c r="G1527" t="s">
        <v>29201</v>
      </c>
      <c r="H1527" t="s">
        <v>29202</v>
      </c>
      <c r="I1527" t="s">
        <v>29197</v>
      </c>
      <c r="J1527" t="s">
        <v>22954</v>
      </c>
      <c r="K1527" t="s">
        <v>29136</v>
      </c>
      <c r="L1527" t="s">
        <v>29198</v>
      </c>
      <c r="M1527" t="s">
        <v>22845</v>
      </c>
      <c r="R1527" t="s">
        <v>22472</v>
      </c>
      <c r="S1527" t="s">
        <v>29199</v>
      </c>
      <c r="U1527" t="s">
        <v>22438</v>
      </c>
      <c r="V1527" t="s">
        <v>24979</v>
      </c>
      <c r="W1527" t="s">
        <v>29200</v>
      </c>
      <c r="X1527" t="s">
        <v>22440</v>
      </c>
      <c r="Y1527" t="s">
        <v>22441</v>
      </c>
      <c r="Z1527" t="s">
        <v>22442</v>
      </c>
      <c r="AD1527" t="s">
        <v>22422</v>
      </c>
      <c r="AE1527" t="s">
        <v>22424</v>
      </c>
    </row>
    <row r="1528" spans="1:31">
      <c r="A1528" t="s">
        <v>28398</v>
      </c>
      <c r="B1528" t="s">
        <v>29044</v>
      </c>
      <c r="C1528" t="s">
        <v>28403</v>
      </c>
      <c r="D1528" t="s">
        <v>29139</v>
      </c>
      <c r="E1528" t="s">
        <v>29146</v>
      </c>
      <c r="F1528" t="s">
        <v>22428</v>
      </c>
      <c r="G1528" t="s">
        <v>29201</v>
      </c>
      <c r="H1528" t="s">
        <v>29202</v>
      </c>
      <c r="I1528" t="s">
        <v>29197</v>
      </c>
      <c r="J1528" t="s">
        <v>22954</v>
      </c>
      <c r="K1528" t="s">
        <v>29136</v>
      </c>
      <c r="M1528" t="s">
        <v>22845</v>
      </c>
      <c r="N1528" t="s">
        <v>25728</v>
      </c>
      <c r="R1528" t="s">
        <v>143</v>
      </c>
      <c r="S1528" t="s">
        <v>29221</v>
      </c>
      <c r="U1528" t="s">
        <v>22438</v>
      </c>
      <c r="V1528" t="s">
        <v>29222</v>
      </c>
      <c r="X1528" t="s">
        <v>22440</v>
      </c>
      <c r="Y1528" t="s">
        <v>22441</v>
      </c>
      <c r="Z1528" t="s">
        <v>22442</v>
      </c>
      <c r="AD1528" t="s">
        <v>22422</v>
      </c>
      <c r="AE1528" t="s">
        <v>22424</v>
      </c>
    </row>
    <row r="1529" spans="1:31">
      <c r="A1529" t="s">
        <v>28398</v>
      </c>
      <c r="B1529" t="s">
        <v>29044</v>
      </c>
      <c r="C1529" t="s">
        <v>28403</v>
      </c>
      <c r="D1529" t="s">
        <v>29139</v>
      </c>
      <c r="E1529" t="s">
        <v>29149</v>
      </c>
      <c r="F1529" t="s">
        <v>22428</v>
      </c>
      <c r="G1529" t="s">
        <v>29203</v>
      </c>
      <c r="H1529" t="s">
        <v>29204</v>
      </c>
      <c r="I1529" t="s">
        <v>29197</v>
      </c>
      <c r="J1529" t="s">
        <v>22954</v>
      </c>
      <c r="K1529" t="s">
        <v>29136</v>
      </c>
      <c r="L1529" t="s">
        <v>29198</v>
      </c>
      <c r="M1529" t="s">
        <v>22845</v>
      </c>
      <c r="R1529" t="s">
        <v>22472</v>
      </c>
      <c r="S1529" t="s">
        <v>29199</v>
      </c>
      <c r="U1529" t="s">
        <v>22438</v>
      </c>
      <c r="V1529" t="s">
        <v>24979</v>
      </c>
      <c r="W1529" t="s">
        <v>29200</v>
      </c>
      <c r="X1529" t="s">
        <v>22440</v>
      </c>
      <c r="Y1529" t="s">
        <v>22441</v>
      </c>
      <c r="Z1529" t="s">
        <v>22442</v>
      </c>
      <c r="AD1529" t="s">
        <v>22422</v>
      </c>
      <c r="AE1529" t="s">
        <v>22424</v>
      </c>
    </row>
    <row r="1530" spans="1:31">
      <c r="A1530" t="s">
        <v>28398</v>
      </c>
      <c r="B1530" t="s">
        <v>29044</v>
      </c>
      <c r="C1530" t="s">
        <v>28403</v>
      </c>
      <c r="D1530" t="s">
        <v>29139</v>
      </c>
      <c r="E1530" t="s">
        <v>29149</v>
      </c>
      <c r="F1530" t="s">
        <v>22428</v>
      </c>
      <c r="G1530" t="s">
        <v>29203</v>
      </c>
      <c r="H1530" t="s">
        <v>29204</v>
      </c>
      <c r="I1530" t="s">
        <v>29197</v>
      </c>
      <c r="J1530" t="s">
        <v>22954</v>
      </c>
      <c r="K1530" t="s">
        <v>29136</v>
      </c>
      <c r="M1530" t="s">
        <v>22845</v>
      </c>
      <c r="N1530" t="s">
        <v>25728</v>
      </c>
      <c r="R1530" t="s">
        <v>143</v>
      </c>
      <c r="S1530" t="s">
        <v>29221</v>
      </c>
      <c r="U1530" t="s">
        <v>22438</v>
      </c>
      <c r="V1530" t="s">
        <v>29222</v>
      </c>
      <c r="X1530" t="s">
        <v>22440</v>
      </c>
      <c r="Y1530" t="s">
        <v>22441</v>
      </c>
      <c r="Z1530" t="s">
        <v>22442</v>
      </c>
      <c r="AD1530" t="s">
        <v>22422</v>
      </c>
      <c r="AE1530" t="s">
        <v>22424</v>
      </c>
    </row>
    <row r="1531" spans="1:31">
      <c r="A1531" t="s">
        <v>28398</v>
      </c>
      <c r="B1531" t="s">
        <v>29044</v>
      </c>
      <c r="C1531" t="s">
        <v>28403</v>
      </c>
      <c r="D1531" t="s">
        <v>29139</v>
      </c>
      <c r="E1531" t="s">
        <v>29152</v>
      </c>
      <c r="F1531" t="s">
        <v>22428</v>
      </c>
      <c r="G1531" t="s">
        <v>29205</v>
      </c>
      <c r="H1531" t="s">
        <v>29206</v>
      </c>
      <c r="I1531" t="s">
        <v>29197</v>
      </c>
      <c r="J1531" t="s">
        <v>22954</v>
      </c>
      <c r="K1531" t="s">
        <v>29136</v>
      </c>
      <c r="L1531" t="s">
        <v>29198</v>
      </c>
      <c r="M1531" t="s">
        <v>22845</v>
      </c>
      <c r="R1531" t="s">
        <v>22472</v>
      </c>
      <c r="S1531" t="s">
        <v>29199</v>
      </c>
      <c r="U1531" t="s">
        <v>22438</v>
      </c>
      <c r="V1531" t="s">
        <v>24979</v>
      </c>
      <c r="W1531" t="s">
        <v>29200</v>
      </c>
      <c r="X1531" t="s">
        <v>22440</v>
      </c>
      <c r="Y1531" t="s">
        <v>22441</v>
      </c>
      <c r="Z1531" t="s">
        <v>22442</v>
      </c>
      <c r="AD1531" t="s">
        <v>22422</v>
      </c>
      <c r="AE1531" t="s">
        <v>22424</v>
      </c>
    </row>
    <row r="1532" spans="1:31">
      <c r="A1532" t="s">
        <v>28398</v>
      </c>
      <c r="B1532" t="s">
        <v>29044</v>
      </c>
      <c r="C1532" t="s">
        <v>28403</v>
      </c>
      <c r="D1532" t="s">
        <v>29139</v>
      </c>
      <c r="E1532" t="s">
        <v>29152</v>
      </c>
      <c r="F1532" t="s">
        <v>22428</v>
      </c>
      <c r="G1532" t="s">
        <v>29205</v>
      </c>
      <c r="H1532" t="s">
        <v>29206</v>
      </c>
      <c r="I1532" t="s">
        <v>29197</v>
      </c>
      <c r="J1532" t="s">
        <v>22954</v>
      </c>
      <c r="K1532" t="s">
        <v>29136</v>
      </c>
      <c r="M1532" t="s">
        <v>22845</v>
      </c>
      <c r="N1532" t="s">
        <v>25728</v>
      </c>
      <c r="R1532" t="s">
        <v>143</v>
      </c>
      <c r="S1532" t="s">
        <v>29221</v>
      </c>
      <c r="U1532" t="s">
        <v>22438</v>
      </c>
      <c r="V1532" t="s">
        <v>29222</v>
      </c>
      <c r="X1532" t="s">
        <v>22440</v>
      </c>
      <c r="Y1532" t="s">
        <v>22441</v>
      </c>
      <c r="Z1532" t="s">
        <v>22442</v>
      </c>
      <c r="AD1532" t="s">
        <v>22422</v>
      </c>
      <c r="AE1532" t="s">
        <v>22424</v>
      </c>
    </row>
    <row r="1533" spans="1:31">
      <c r="A1533" t="s">
        <v>28398</v>
      </c>
      <c r="B1533" t="s">
        <v>29044</v>
      </c>
      <c r="C1533" t="s">
        <v>28403</v>
      </c>
      <c r="D1533" t="s">
        <v>29139</v>
      </c>
      <c r="E1533" t="s">
        <v>29166</v>
      </c>
      <c r="F1533" t="s">
        <v>22428</v>
      </c>
      <c r="G1533" t="s">
        <v>29207</v>
      </c>
      <c r="H1533" t="s">
        <v>29208</v>
      </c>
      <c r="I1533" t="s">
        <v>29209</v>
      </c>
      <c r="J1533" t="s">
        <v>22954</v>
      </c>
      <c r="K1533" t="s">
        <v>29136</v>
      </c>
      <c r="L1533" t="s">
        <v>29210</v>
      </c>
      <c r="M1533" t="s">
        <v>22845</v>
      </c>
      <c r="R1533" t="s">
        <v>22472</v>
      </c>
      <c r="S1533" t="s">
        <v>29211</v>
      </c>
      <c r="U1533" t="s">
        <v>22438</v>
      </c>
      <c r="V1533" t="s">
        <v>24909</v>
      </c>
      <c r="W1533" t="s">
        <v>29200</v>
      </c>
      <c r="X1533" t="s">
        <v>22440</v>
      </c>
      <c r="Y1533" t="s">
        <v>22441</v>
      </c>
      <c r="Z1533" t="s">
        <v>22442</v>
      </c>
      <c r="AD1533" t="s">
        <v>22422</v>
      </c>
      <c r="AE1533" t="s">
        <v>22424</v>
      </c>
    </row>
    <row r="1534" spans="1:31">
      <c r="A1534" t="s">
        <v>28398</v>
      </c>
      <c r="B1534" t="s">
        <v>29044</v>
      </c>
      <c r="C1534" t="s">
        <v>28403</v>
      </c>
      <c r="D1534" t="s">
        <v>29139</v>
      </c>
      <c r="E1534" t="s">
        <v>29166</v>
      </c>
      <c r="F1534" t="s">
        <v>22428</v>
      </c>
      <c r="G1534" t="s">
        <v>29207</v>
      </c>
      <c r="H1534" t="s">
        <v>29208</v>
      </c>
      <c r="I1534" t="s">
        <v>29209</v>
      </c>
      <c r="J1534" t="s">
        <v>22954</v>
      </c>
      <c r="K1534" t="s">
        <v>29136</v>
      </c>
      <c r="M1534" t="s">
        <v>22845</v>
      </c>
      <c r="N1534" t="s">
        <v>25728</v>
      </c>
      <c r="R1534" t="s">
        <v>143</v>
      </c>
      <c r="S1534" t="s">
        <v>29223</v>
      </c>
      <c r="U1534" t="s">
        <v>22438</v>
      </c>
      <c r="V1534" t="s">
        <v>29222</v>
      </c>
      <c r="X1534" t="s">
        <v>22440</v>
      </c>
      <c r="Y1534" t="s">
        <v>22441</v>
      </c>
      <c r="Z1534" t="s">
        <v>22442</v>
      </c>
      <c r="AD1534" t="s">
        <v>22422</v>
      </c>
      <c r="AE1534" t="s">
        <v>22424</v>
      </c>
    </row>
    <row r="1535" spans="1:31">
      <c r="A1535" t="s">
        <v>28398</v>
      </c>
      <c r="B1535" t="s">
        <v>29044</v>
      </c>
      <c r="C1535" t="s">
        <v>28403</v>
      </c>
      <c r="D1535" t="s">
        <v>29139</v>
      </c>
      <c r="E1535" t="s">
        <v>29172</v>
      </c>
      <c r="F1535" t="s">
        <v>22428</v>
      </c>
      <c r="G1535" t="s">
        <v>29212</v>
      </c>
      <c r="H1535" t="s">
        <v>29213</v>
      </c>
      <c r="I1535" t="s">
        <v>29209</v>
      </c>
      <c r="J1535" t="s">
        <v>22954</v>
      </c>
      <c r="K1535" t="s">
        <v>29136</v>
      </c>
      <c r="L1535" t="s">
        <v>29210</v>
      </c>
      <c r="M1535" t="s">
        <v>22845</v>
      </c>
      <c r="R1535" t="s">
        <v>22472</v>
      </c>
      <c r="S1535" t="s">
        <v>29211</v>
      </c>
      <c r="U1535" t="s">
        <v>22438</v>
      </c>
      <c r="V1535" t="s">
        <v>24909</v>
      </c>
      <c r="W1535" t="s">
        <v>29200</v>
      </c>
      <c r="X1535" t="s">
        <v>22440</v>
      </c>
      <c r="Y1535" t="s">
        <v>22441</v>
      </c>
      <c r="Z1535" t="s">
        <v>22442</v>
      </c>
      <c r="AD1535" t="s">
        <v>22422</v>
      </c>
      <c r="AE1535" t="s">
        <v>22424</v>
      </c>
    </row>
    <row r="1536" spans="1:31">
      <c r="A1536" t="s">
        <v>28398</v>
      </c>
      <c r="B1536" t="s">
        <v>29044</v>
      </c>
      <c r="C1536" t="s">
        <v>28403</v>
      </c>
      <c r="D1536" t="s">
        <v>29139</v>
      </c>
      <c r="E1536" t="s">
        <v>29172</v>
      </c>
      <c r="F1536" t="s">
        <v>22428</v>
      </c>
      <c r="G1536" t="s">
        <v>29212</v>
      </c>
      <c r="H1536" t="s">
        <v>29213</v>
      </c>
      <c r="I1536" t="s">
        <v>29209</v>
      </c>
      <c r="J1536" t="s">
        <v>22954</v>
      </c>
      <c r="K1536" t="s">
        <v>29136</v>
      </c>
      <c r="M1536" t="s">
        <v>22845</v>
      </c>
      <c r="N1536" t="s">
        <v>25728</v>
      </c>
      <c r="R1536" t="s">
        <v>143</v>
      </c>
      <c r="S1536" t="s">
        <v>29223</v>
      </c>
      <c r="U1536" t="s">
        <v>22438</v>
      </c>
      <c r="V1536" t="s">
        <v>29222</v>
      </c>
      <c r="X1536" t="s">
        <v>22440</v>
      </c>
      <c r="Y1536" t="s">
        <v>22441</v>
      </c>
      <c r="Z1536" t="s">
        <v>22442</v>
      </c>
      <c r="AD1536" t="s">
        <v>22422</v>
      </c>
      <c r="AE1536" t="s">
        <v>22424</v>
      </c>
    </row>
    <row r="1537" spans="1:31">
      <c r="A1537" t="s">
        <v>28398</v>
      </c>
      <c r="B1537" t="s">
        <v>29044</v>
      </c>
      <c r="C1537" t="s">
        <v>28403</v>
      </c>
      <c r="D1537" t="s">
        <v>29139</v>
      </c>
      <c r="E1537" t="s">
        <v>29176</v>
      </c>
      <c r="F1537" t="s">
        <v>22428</v>
      </c>
      <c r="G1537" t="s">
        <v>29214</v>
      </c>
      <c r="H1537" t="s">
        <v>29215</v>
      </c>
      <c r="I1537" t="s">
        <v>29209</v>
      </c>
      <c r="J1537" t="s">
        <v>22954</v>
      </c>
      <c r="K1537" t="s">
        <v>29136</v>
      </c>
      <c r="L1537" t="s">
        <v>29210</v>
      </c>
      <c r="M1537" t="s">
        <v>22845</v>
      </c>
      <c r="R1537" t="s">
        <v>22472</v>
      </c>
      <c r="S1537" t="s">
        <v>29211</v>
      </c>
      <c r="U1537" t="s">
        <v>22438</v>
      </c>
      <c r="V1537" t="s">
        <v>24909</v>
      </c>
      <c r="W1537" t="s">
        <v>29200</v>
      </c>
      <c r="X1537" t="s">
        <v>22440</v>
      </c>
      <c r="Y1537" t="s">
        <v>22441</v>
      </c>
      <c r="Z1537" t="s">
        <v>22442</v>
      </c>
      <c r="AD1537" t="s">
        <v>22422</v>
      </c>
      <c r="AE1537" t="s">
        <v>22424</v>
      </c>
    </row>
    <row r="1538" spans="1:31">
      <c r="A1538" t="s">
        <v>28398</v>
      </c>
      <c r="B1538" t="s">
        <v>29044</v>
      </c>
      <c r="C1538" t="s">
        <v>28403</v>
      </c>
      <c r="D1538" t="s">
        <v>29139</v>
      </c>
      <c r="E1538" t="s">
        <v>29176</v>
      </c>
      <c r="F1538" t="s">
        <v>22428</v>
      </c>
      <c r="G1538" t="s">
        <v>29214</v>
      </c>
      <c r="H1538" t="s">
        <v>29215</v>
      </c>
      <c r="I1538" t="s">
        <v>29209</v>
      </c>
      <c r="J1538" t="s">
        <v>22954</v>
      </c>
      <c r="K1538" t="s">
        <v>29136</v>
      </c>
      <c r="M1538" t="s">
        <v>22845</v>
      </c>
      <c r="N1538" t="s">
        <v>25728</v>
      </c>
      <c r="R1538" t="s">
        <v>143</v>
      </c>
      <c r="S1538" t="s">
        <v>29223</v>
      </c>
      <c r="U1538" t="s">
        <v>22438</v>
      </c>
      <c r="V1538" t="s">
        <v>29222</v>
      </c>
      <c r="X1538" t="s">
        <v>22440</v>
      </c>
      <c r="Y1538" t="s">
        <v>22441</v>
      </c>
      <c r="Z1538" t="s">
        <v>22442</v>
      </c>
      <c r="AD1538" t="s">
        <v>22422</v>
      </c>
      <c r="AE1538" t="s">
        <v>22424</v>
      </c>
    </row>
    <row r="1539" spans="1:31">
      <c r="A1539" t="s">
        <v>28398</v>
      </c>
      <c r="B1539" t="s">
        <v>29044</v>
      </c>
      <c r="C1539" t="s">
        <v>28403</v>
      </c>
      <c r="D1539" t="s">
        <v>29139</v>
      </c>
      <c r="E1539" t="s">
        <v>29140</v>
      </c>
      <c r="F1539" t="s">
        <v>22428</v>
      </c>
      <c r="G1539" t="s">
        <v>29141</v>
      </c>
      <c r="H1539" t="s">
        <v>29142</v>
      </c>
      <c r="I1539" t="s">
        <v>29143</v>
      </c>
      <c r="J1539" t="s">
        <v>22954</v>
      </c>
      <c r="K1539" t="s">
        <v>29136</v>
      </c>
      <c r="L1539" t="s">
        <v>23921</v>
      </c>
      <c r="M1539" t="s">
        <v>22845</v>
      </c>
      <c r="R1539" t="s">
        <v>22472</v>
      </c>
      <c r="S1539" t="s">
        <v>29144</v>
      </c>
      <c r="U1539" t="s">
        <v>22438</v>
      </c>
      <c r="V1539" t="s">
        <v>24909</v>
      </c>
      <c r="W1539" t="s">
        <v>29145</v>
      </c>
      <c r="X1539" t="s">
        <v>22440</v>
      </c>
      <c r="Y1539" t="s">
        <v>22441</v>
      </c>
      <c r="Z1539" t="s">
        <v>22442</v>
      </c>
      <c r="AD1539" t="s">
        <v>22422</v>
      </c>
      <c r="AE1539" t="s">
        <v>22424</v>
      </c>
    </row>
    <row r="1540" spans="1:31">
      <c r="A1540" t="s">
        <v>28398</v>
      </c>
      <c r="B1540" t="s">
        <v>29044</v>
      </c>
      <c r="C1540" t="s">
        <v>28403</v>
      </c>
      <c r="D1540" t="s">
        <v>29139</v>
      </c>
      <c r="E1540" t="s">
        <v>29146</v>
      </c>
      <c r="F1540" t="s">
        <v>22428</v>
      </c>
      <c r="G1540" t="s">
        <v>29147</v>
      </c>
      <c r="H1540" t="s">
        <v>29148</v>
      </c>
      <c r="I1540" t="s">
        <v>29143</v>
      </c>
      <c r="J1540" t="s">
        <v>22954</v>
      </c>
      <c r="K1540" t="s">
        <v>29136</v>
      </c>
      <c r="L1540" t="s">
        <v>23921</v>
      </c>
      <c r="M1540" t="s">
        <v>22845</v>
      </c>
      <c r="R1540" t="s">
        <v>22472</v>
      </c>
      <c r="S1540" t="s">
        <v>29144</v>
      </c>
      <c r="U1540" t="s">
        <v>22438</v>
      </c>
      <c r="V1540" t="s">
        <v>24909</v>
      </c>
      <c r="W1540" t="s">
        <v>29145</v>
      </c>
      <c r="X1540" t="s">
        <v>22440</v>
      </c>
      <c r="Y1540" t="s">
        <v>22441</v>
      </c>
      <c r="Z1540" t="s">
        <v>22442</v>
      </c>
      <c r="AD1540" t="s">
        <v>22422</v>
      </c>
      <c r="AE1540" t="s">
        <v>22424</v>
      </c>
    </row>
    <row r="1541" spans="1:31">
      <c r="A1541" t="s">
        <v>28398</v>
      </c>
      <c r="B1541" t="s">
        <v>29044</v>
      </c>
      <c r="C1541" t="s">
        <v>28403</v>
      </c>
      <c r="D1541" t="s">
        <v>29139</v>
      </c>
      <c r="E1541" t="s">
        <v>29149</v>
      </c>
      <c r="F1541" t="s">
        <v>22428</v>
      </c>
      <c r="G1541" t="s">
        <v>29150</v>
      </c>
      <c r="H1541" t="s">
        <v>29151</v>
      </c>
      <c r="I1541" t="s">
        <v>29143</v>
      </c>
      <c r="J1541" t="s">
        <v>22954</v>
      </c>
      <c r="K1541" t="s">
        <v>29136</v>
      </c>
      <c r="L1541" t="s">
        <v>23921</v>
      </c>
      <c r="M1541" t="s">
        <v>22845</v>
      </c>
      <c r="R1541" t="s">
        <v>22472</v>
      </c>
      <c r="S1541" t="s">
        <v>29144</v>
      </c>
      <c r="U1541" t="s">
        <v>22438</v>
      </c>
      <c r="V1541" t="s">
        <v>24909</v>
      </c>
      <c r="W1541" t="s">
        <v>29145</v>
      </c>
      <c r="X1541" t="s">
        <v>22440</v>
      </c>
      <c r="Y1541" t="s">
        <v>22441</v>
      </c>
      <c r="Z1541" t="s">
        <v>22442</v>
      </c>
      <c r="AD1541" t="s">
        <v>22422</v>
      </c>
      <c r="AE1541" t="s">
        <v>22424</v>
      </c>
    </row>
    <row r="1542" spans="1:31">
      <c r="A1542" t="s">
        <v>28398</v>
      </c>
      <c r="B1542" t="s">
        <v>29044</v>
      </c>
      <c r="C1542" t="s">
        <v>28403</v>
      </c>
      <c r="D1542" t="s">
        <v>29139</v>
      </c>
      <c r="E1542" t="s">
        <v>29152</v>
      </c>
      <c r="F1542" t="s">
        <v>22428</v>
      </c>
      <c r="G1542" t="s">
        <v>29153</v>
      </c>
      <c r="H1542" t="s">
        <v>29154</v>
      </c>
      <c r="I1542" t="s">
        <v>29143</v>
      </c>
      <c r="J1542" t="s">
        <v>22954</v>
      </c>
      <c r="K1542" t="s">
        <v>29136</v>
      </c>
      <c r="L1542" t="s">
        <v>23921</v>
      </c>
      <c r="M1542" t="s">
        <v>22845</v>
      </c>
      <c r="R1542" t="s">
        <v>22472</v>
      </c>
      <c r="S1542" t="s">
        <v>29144</v>
      </c>
      <c r="U1542" t="s">
        <v>22438</v>
      </c>
      <c r="V1542" t="s">
        <v>24909</v>
      </c>
      <c r="W1542" t="s">
        <v>29145</v>
      </c>
      <c r="X1542" t="s">
        <v>22440</v>
      </c>
      <c r="Y1542" t="s">
        <v>22441</v>
      </c>
      <c r="Z1542" t="s">
        <v>22442</v>
      </c>
      <c r="AD1542" t="s">
        <v>22422</v>
      </c>
      <c r="AE1542" t="s">
        <v>22424</v>
      </c>
    </row>
    <row r="1543" spans="1:31">
      <c r="A1543" t="s">
        <v>28398</v>
      </c>
      <c r="B1543" t="s">
        <v>29044</v>
      </c>
      <c r="C1543" t="s">
        <v>28403</v>
      </c>
      <c r="D1543" t="s">
        <v>29139</v>
      </c>
      <c r="E1543" t="s">
        <v>29166</v>
      </c>
      <c r="F1543" t="s">
        <v>22428</v>
      </c>
      <c r="G1543" t="s">
        <v>29167</v>
      </c>
      <c r="H1543" t="s">
        <v>29168</v>
      </c>
      <c r="I1543" t="s">
        <v>29169</v>
      </c>
      <c r="J1543" t="s">
        <v>22954</v>
      </c>
      <c r="K1543" t="s">
        <v>29136</v>
      </c>
      <c r="L1543" t="s">
        <v>29170</v>
      </c>
      <c r="M1543" t="s">
        <v>22845</v>
      </c>
      <c r="R1543" t="s">
        <v>22472</v>
      </c>
      <c r="S1543" t="s">
        <v>29171</v>
      </c>
      <c r="U1543" t="s">
        <v>22438</v>
      </c>
      <c r="V1543" t="s">
        <v>24909</v>
      </c>
      <c r="W1543" t="s">
        <v>29145</v>
      </c>
      <c r="X1543" t="s">
        <v>22440</v>
      </c>
      <c r="Y1543" t="s">
        <v>22441</v>
      </c>
      <c r="Z1543" t="s">
        <v>22442</v>
      </c>
      <c r="AD1543" t="s">
        <v>22422</v>
      </c>
      <c r="AE1543" t="s">
        <v>22424</v>
      </c>
    </row>
    <row r="1544" spans="1:31">
      <c r="A1544" t="s">
        <v>28398</v>
      </c>
      <c r="B1544" t="s">
        <v>29044</v>
      </c>
      <c r="C1544" t="s">
        <v>28403</v>
      </c>
      <c r="D1544" t="s">
        <v>29139</v>
      </c>
      <c r="E1544" t="s">
        <v>29172</v>
      </c>
      <c r="F1544" t="s">
        <v>22428</v>
      </c>
      <c r="G1544" t="s">
        <v>29173</v>
      </c>
      <c r="H1544" t="s">
        <v>29174</v>
      </c>
      <c r="I1544" t="s">
        <v>29175</v>
      </c>
      <c r="J1544" t="s">
        <v>22954</v>
      </c>
      <c r="K1544" t="s">
        <v>29136</v>
      </c>
      <c r="L1544" t="s">
        <v>29170</v>
      </c>
      <c r="M1544" t="s">
        <v>22845</v>
      </c>
      <c r="R1544" t="s">
        <v>22472</v>
      </c>
      <c r="S1544" t="s">
        <v>29171</v>
      </c>
      <c r="U1544" t="s">
        <v>22438</v>
      </c>
      <c r="V1544" t="s">
        <v>24909</v>
      </c>
      <c r="W1544" t="s">
        <v>29145</v>
      </c>
      <c r="X1544" t="s">
        <v>22440</v>
      </c>
      <c r="Y1544" t="s">
        <v>22441</v>
      </c>
      <c r="Z1544" t="s">
        <v>22442</v>
      </c>
      <c r="AD1544" t="s">
        <v>22422</v>
      </c>
      <c r="AE1544" t="s">
        <v>22424</v>
      </c>
    </row>
    <row r="1545" spans="1:31">
      <c r="A1545" t="s">
        <v>28398</v>
      </c>
      <c r="B1545" t="s">
        <v>29044</v>
      </c>
      <c r="C1545" t="s">
        <v>28403</v>
      </c>
      <c r="D1545" t="s">
        <v>29139</v>
      </c>
      <c r="E1545" t="s">
        <v>29176</v>
      </c>
      <c r="F1545" t="s">
        <v>22428</v>
      </c>
      <c r="G1545" t="s">
        <v>29177</v>
      </c>
      <c r="H1545" t="s">
        <v>29178</v>
      </c>
      <c r="I1545" t="s">
        <v>29179</v>
      </c>
      <c r="J1545" t="s">
        <v>22954</v>
      </c>
      <c r="K1545" t="s">
        <v>29136</v>
      </c>
      <c r="L1545" t="s">
        <v>29170</v>
      </c>
      <c r="M1545" t="s">
        <v>22845</v>
      </c>
      <c r="R1545" t="s">
        <v>22472</v>
      </c>
      <c r="S1545" t="s">
        <v>29171</v>
      </c>
      <c r="U1545" t="s">
        <v>22438</v>
      </c>
      <c r="V1545" t="s">
        <v>24909</v>
      </c>
      <c r="W1545" t="s">
        <v>29145</v>
      </c>
      <c r="X1545" t="s">
        <v>22440</v>
      </c>
      <c r="Y1545" t="s">
        <v>22441</v>
      </c>
      <c r="Z1545" t="s">
        <v>22442</v>
      </c>
      <c r="AD1545" t="s">
        <v>22422</v>
      </c>
      <c r="AE1545" t="s">
        <v>22424</v>
      </c>
    </row>
    <row r="1546" spans="1:31">
      <c r="A1546" t="s">
        <v>28398</v>
      </c>
      <c r="B1546" t="s">
        <v>29044</v>
      </c>
      <c r="C1546" t="s">
        <v>28403</v>
      </c>
      <c r="D1546" t="s">
        <v>29139</v>
      </c>
      <c r="E1546" t="s">
        <v>29180</v>
      </c>
      <c r="F1546" t="s">
        <v>22428</v>
      </c>
      <c r="G1546" t="s">
        <v>29181</v>
      </c>
      <c r="H1546" t="s">
        <v>29182</v>
      </c>
      <c r="I1546" t="s">
        <v>29183</v>
      </c>
      <c r="J1546" t="s">
        <v>22954</v>
      </c>
      <c r="K1546" t="s">
        <v>29136</v>
      </c>
      <c r="L1546" t="s">
        <v>29170</v>
      </c>
      <c r="M1546" t="s">
        <v>22845</v>
      </c>
      <c r="N1546" t="s">
        <v>22504</v>
      </c>
      <c r="O1546" t="s">
        <v>22555</v>
      </c>
      <c r="P1546" t="s">
        <v>22955</v>
      </c>
      <c r="R1546" t="s">
        <v>22507</v>
      </c>
      <c r="S1546" t="s">
        <v>29184</v>
      </c>
      <c r="T1546" t="s">
        <v>29185</v>
      </c>
      <c r="U1546" t="s">
        <v>22438</v>
      </c>
      <c r="V1546" t="s">
        <v>29186</v>
      </c>
      <c r="W1546" t="s">
        <v>29145</v>
      </c>
      <c r="X1546" t="s">
        <v>22440</v>
      </c>
      <c r="Y1546" t="s">
        <v>22441</v>
      </c>
      <c r="Z1546" t="s">
        <v>22442</v>
      </c>
      <c r="AD1546" t="s">
        <v>22422</v>
      </c>
      <c r="AE1546" t="s">
        <v>89</v>
      </c>
    </row>
    <row r="1547" spans="1:31">
      <c r="A1547" t="s">
        <v>28398</v>
      </c>
      <c r="B1547" t="s">
        <v>29044</v>
      </c>
      <c r="C1547" t="s">
        <v>29224</v>
      </c>
      <c r="D1547" t="s">
        <v>112</v>
      </c>
      <c r="E1547" t="s">
        <v>29225</v>
      </c>
      <c r="F1547" t="s">
        <v>22428</v>
      </c>
      <c r="G1547" t="s">
        <v>29234</v>
      </c>
      <c r="H1547" t="s">
        <v>29235</v>
      </c>
      <c r="I1547" t="s">
        <v>29236</v>
      </c>
      <c r="J1547" t="s">
        <v>22432</v>
      </c>
      <c r="K1547" t="s">
        <v>29136</v>
      </c>
      <c r="L1547" t="s">
        <v>29237</v>
      </c>
      <c r="M1547" t="s">
        <v>22845</v>
      </c>
      <c r="N1547" t="s">
        <v>28973</v>
      </c>
      <c r="O1547" t="s">
        <v>29230</v>
      </c>
      <c r="P1547" t="s">
        <v>22506</v>
      </c>
      <c r="Q1547" t="s">
        <v>22679</v>
      </c>
      <c r="R1547" t="s">
        <v>22507</v>
      </c>
      <c r="S1547" t="s">
        <v>29238</v>
      </c>
      <c r="T1547" t="s">
        <v>29239</v>
      </c>
      <c r="U1547" t="s">
        <v>22438</v>
      </c>
      <c r="V1547" t="s">
        <v>29240</v>
      </c>
      <c r="W1547" t="s">
        <v>29241</v>
      </c>
      <c r="X1547" t="s">
        <v>22440</v>
      </c>
      <c r="Y1547" t="s">
        <v>22441</v>
      </c>
      <c r="Z1547" t="s">
        <v>22442</v>
      </c>
      <c r="AD1547" t="s">
        <v>22847</v>
      </c>
      <c r="AE1547" t="s">
        <v>89</v>
      </c>
    </row>
    <row r="1548" spans="1:31">
      <c r="A1548" t="s">
        <v>28398</v>
      </c>
      <c r="B1548" t="s">
        <v>29044</v>
      </c>
      <c r="C1548" t="s">
        <v>6481</v>
      </c>
      <c r="D1548" t="s">
        <v>112</v>
      </c>
      <c r="E1548" t="s">
        <v>29187</v>
      </c>
      <c r="F1548" t="s">
        <v>22428</v>
      </c>
      <c r="G1548" t="s">
        <v>29335</v>
      </c>
      <c r="H1548" t="s">
        <v>29336</v>
      </c>
      <c r="I1548" t="s">
        <v>29337</v>
      </c>
      <c r="J1548" t="s">
        <v>22432</v>
      </c>
      <c r="K1548" t="s">
        <v>29136</v>
      </c>
      <c r="M1548" t="s">
        <v>22845</v>
      </c>
      <c r="R1548" t="s">
        <v>22507</v>
      </c>
      <c r="U1548" t="s">
        <v>22438</v>
      </c>
      <c r="X1548" t="s">
        <v>22440</v>
      </c>
      <c r="Y1548" t="s">
        <v>22441</v>
      </c>
      <c r="Z1548" t="s">
        <v>22442</v>
      </c>
      <c r="AD1548" t="s">
        <v>22422</v>
      </c>
      <c r="AE1548" t="s">
        <v>89</v>
      </c>
    </row>
    <row r="1549" spans="1:31">
      <c r="A1549" t="s">
        <v>28398</v>
      </c>
      <c r="B1549" t="s">
        <v>29044</v>
      </c>
      <c r="C1549" t="s">
        <v>28983</v>
      </c>
      <c r="D1549" t="s">
        <v>112</v>
      </c>
      <c r="E1549" t="s">
        <v>29242</v>
      </c>
      <c r="F1549" t="s">
        <v>22428</v>
      </c>
      <c r="G1549" t="s">
        <v>29243</v>
      </c>
      <c r="H1549" t="s">
        <v>29244</v>
      </c>
      <c r="I1549" t="s">
        <v>29245</v>
      </c>
      <c r="J1549" t="s">
        <v>22432</v>
      </c>
      <c r="K1549" t="s">
        <v>29136</v>
      </c>
      <c r="L1549" t="s">
        <v>29237</v>
      </c>
      <c r="M1549" t="s">
        <v>22845</v>
      </c>
      <c r="N1549" t="s">
        <v>28973</v>
      </c>
      <c r="O1549" t="s">
        <v>29230</v>
      </c>
      <c r="P1549" t="s">
        <v>22506</v>
      </c>
      <c r="Q1549" t="s">
        <v>22679</v>
      </c>
      <c r="R1549" t="s">
        <v>22507</v>
      </c>
      <c r="S1549" t="s">
        <v>29246</v>
      </c>
      <c r="T1549" t="s">
        <v>29247</v>
      </c>
      <c r="U1549" t="s">
        <v>22438</v>
      </c>
      <c r="V1549" t="s">
        <v>29248</v>
      </c>
      <c r="W1549" t="s">
        <v>29241</v>
      </c>
      <c r="X1549" t="s">
        <v>26517</v>
      </c>
      <c r="Y1549" t="s">
        <v>22441</v>
      </c>
      <c r="Z1549" t="s">
        <v>22442</v>
      </c>
      <c r="AC1549" t="s">
        <v>22762</v>
      </c>
      <c r="AE1549" t="s">
        <v>90</v>
      </c>
    </row>
    <row r="1550" spans="1:31">
      <c r="A1550" t="s">
        <v>28398</v>
      </c>
      <c r="B1550" t="s">
        <v>29044</v>
      </c>
      <c r="C1550" t="s">
        <v>29224</v>
      </c>
      <c r="D1550" t="s">
        <v>112</v>
      </c>
      <c r="E1550" t="s">
        <v>29225</v>
      </c>
      <c r="F1550" t="s">
        <v>22428</v>
      </c>
      <c r="G1550" t="s">
        <v>29274</v>
      </c>
      <c r="H1550" t="s">
        <v>29275</v>
      </c>
      <c r="I1550" t="s">
        <v>29276</v>
      </c>
      <c r="J1550" t="s">
        <v>22432</v>
      </c>
      <c r="K1550" t="s">
        <v>29136</v>
      </c>
      <c r="L1550" t="s">
        <v>24894</v>
      </c>
      <c r="M1550" t="s">
        <v>22845</v>
      </c>
      <c r="N1550" t="s">
        <v>22868</v>
      </c>
      <c r="O1550" t="s">
        <v>22555</v>
      </c>
      <c r="P1550" t="s">
        <v>22506</v>
      </c>
      <c r="R1550" t="s">
        <v>22507</v>
      </c>
      <c r="S1550" t="s">
        <v>29277</v>
      </c>
      <c r="T1550" t="s">
        <v>29278</v>
      </c>
      <c r="U1550" t="s">
        <v>22438</v>
      </c>
      <c r="V1550" t="s">
        <v>29279</v>
      </c>
      <c r="X1550" t="s">
        <v>22440</v>
      </c>
      <c r="Y1550" t="s">
        <v>22441</v>
      </c>
      <c r="Z1550" t="s">
        <v>22442</v>
      </c>
      <c r="AD1550" t="s">
        <v>22847</v>
      </c>
      <c r="AE1550" t="s">
        <v>89</v>
      </c>
    </row>
    <row r="1551" spans="1:31">
      <c r="A1551" t="s">
        <v>28398</v>
      </c>
      <c r="B1551" t="s">
        <v>29044</v>
      </c>
      <c r="C1551" t="s">
        <v>29224</v>
      </c>
      <c r="D1551" t="s">
        <v>112</v>
      </c>
      <c r="E1551" t="s">
        <v>29225</v>
      </c>
      <c r="F1551" t="s">
        <v>22428</v>
      </c>
      <c r="G1551" t="s">
        <v>29226</v>
      </c>
      <c r="H1551" t="s">
        <v>29227</v>
      </c>
      <c r="I1551" t="s">
        <v>29228</v>
      </c>
      <c r="J1551" t="s">
        <v>22432</v>
      </c>
      <c r="K1551" t="s">
        <v>29136</v>
      </c>
      <c r="L1551" t="s">
        <v>29229</v>
      </c>
      <c r="M1551" t="s">
        <v>22845</v>
      </c>
      <c r="N1551" t="s">
        <v>28973</v>
      </c>
      <c r="O1551" t="s">
        <v>29230</v>
      </c>
      <c r="P1551" t="s">
        <v>22506</v>
      </c>
      <c r="Q1551" t="s">
        <v>22679</v>
      </c>
      <c r="R1551" t="s">
        <v>22507</v>
      </c>
      <c r="S1551" t="s">
        <v>29231</v>
      </c>
      <c r="T1551" t="s">
        <v>29232</v>
      </c>
      <c r="U1551" t="s">
        <v>22438</v>
      </c>
      <c r="V1551" t="s">
        <v>29233</v>
      </c>
      <c r="X1551" t="s">
        <v>22440</v>
      </c>
      <c r="Y1551" t="s">
        <v>22441</v>
      </c>
      <c r="Z1551" t="s">
        <v>22442</v>
      </c>
      <c r="AD1551" t="s">
        <v>22422</v>
      </c>
      <c r="AE1551" t="s">
        <v>89</v>
      </c>
    </row>
    <row r="1552" spans="1:31">
      <c r="A1552" t="s">
        <v>28398</v>
      </c>
      <c r="B1552" t="s">
        <v>29044</v>
      </c>
      <c r="C1552" t="s">
        <v>28983</v>
      </c>
      <c r="D1552" t="s">
        <v>112</v>
      </c>
      <c r="E1552" t="s">
        <v>29242</v>
      </c>
      <c r="F1552" t="s">
        <v>22428</v>
      </c>
      <c r="G1552" t="s">
        <v>29280</v>
      </c>
      <c r="H1552" t="s">
        <v>29281</v>
      </c>
      <c r="I1552" t="s">
        <v>29282</v>
      </c>
      <c r="J1552" t="s">
        <v>22432</v>
      </c>
      <c r="K1552" t="s">
        <v>29136</v>
      </c>
      <c r="L1552" t="s">
        <v>24894</v>
      </c>
      <c r="M1552" t="s">
        <v>22845</v>
      </c>
      <c r="N1552" t="s">
        <v>28973</v>
      </c>
      <c r="O1552" t="s">
        <v>29230</v>
      </c>
      <c r="P1552" t="s">
        <v>22506</v>
      </c>
      <c r="Q1552" t="s">
        <v>22679</v>
      </c>
      <c r="R1552" t="s">
        <v>22507</v>
      </c>
      <c r="S1552" t="s">
        <v>29283</v>
      </c>
      <c r="T1552" t="s">
        <v>29284</v>
      </c>
      <c r="U1552" t="s">
        <v>22438</v>
      </c>
      <c r="V1552" t="s">
        <v>29285</v>
      </c>
      <c r="Y1552" t="s">
        <v>22441</v>
      </c>
      <c r="Z1552" t="s">
        <v>22442</v>
      </c>
      <c r="AE1552" t="s">
        <v>90</v>
      </c>
    </row>
    <row r="1553" spans="1:31">
      <c r="A1553" t="s">
        <v>28398</v>
      </c>
      <c r="B1553" t="s">
        <v>29044</v>
      </c>
      <c r="C1553" t="s">
        <v>6481</v>
      </c>
      <c r="D1553" t="s">
        <v>112</v>
      </c>
      <c r="E1553" t="s">
        <v>29187</v>
      </c>
      <c r="F1553" t="s">
        <v>22428</v>
      </c>
      <c r="G1553" t="s">
        <v>29188</v>
      </c>
      <c r="H1553" t="s">
        <v>29189</v>
      </c>
      <c r="I1553" t="s">
        <v>29190</v>
      </c>
      <c r="J1553" t="s">
        <v>22954</v>
      </c>
      <c r="K1553" t="s">
        <v>29136</v>
      </c>
      <c r="L1553" t="s">
        <v>29170</v>
      </c>
      <c r="M1553" t="s">
        <v>22845</v>
      </c>
      <c r="N1553" t="s">
        <v>22504</v>
      </c>
      <c r="R1553" t="s">
        <v>22507</v>
      </c>
      <c r="S1553" t="s">
        <v>29191</v>
      </c>
      <c r="T1553" t="s">
        <v>29192</v>
      </c>
      <c r="U1553" t="s">
        <v>22438</v>
      </c>
      <c r="V1553" t="s">
        <v>29193</v>
      </c>
      <c r="W1553" t="s">
        <v>29194</v>
      </c>
      <c r="X1553" t="s">
        <v>22440</v>
      </c>
      <c r="Y1553" t="s">
        <v>22441</v>
      </c>
      <c r="Z1553" t="s">
        <v>22442</v>
      </c>
      <c r="AD1553" t="s">
        <v>22422</v>
      </c>
      <c r="AE1553" t="s">
        <v>89</v>
      </c>
    </row>
    <row r="1554" spans="1:31">
      <c r="A1554" t="s">
        <v>28398</v>
      </c>
      <c r="B1554" t="s">
        <v>29044</v>
      </c>
      <c r="C1554" t="s">
        <v>29224</v>
      </c>
      <c r="D1554" t="s">
        <v>112</v>
      </c>
      <c r="E1554" t="s">
        <v>29225</v>
      </c>
      <c r="F1554" t="s">
        <v>22428</v>
      </c>
      <c r="G1554" t="s">
        <v>29316</v>
      </c>
      <c r="H1554" t="s">
        <v>29317</v>
      </c>
      <c r="I1554" t="s">
        <v>29318</v>
      </c>
      <c r="J1554" t="s">
        <v>22432</v>
      </c>
      <c r="K1554" t="s">
        <v>29136</v>
      </c>
      <c r="L1554" t="s">
        <v>29170</v>
      </c>
      <c r="M1554" t="s">
        <v>22845</v>
      </c>
      <c r="N1554" t="s">
        <v>22504</v>
      </c>
      <c r="R1554" t="s">
        <v>22507</v>
      </c>
      <c r="S1554" t="s">
        <v>29319</v>
      </c>
      <c r="T1554" t="s">
        <v>29320</v>
      </c>
      <c r="U1554" t="s">
        <v>22438</v>
      </c>
      <c r="V1554" t="s">
        <v>29321</v>
      </c>
      <c r="W1554" t="s">
        <v>29194</v>
      </c>
      <c r="X1554" t="s">
        <v>22440</v>
      </c>
      <c r="Y1554" t="s">
        <v>22441</v>
      </c>
      <c r="Z1554" t="s">
        <v>22442</v>
      </c>
      <c r="AD1554" t="s">
        <v>22422</v>
      </c>
      <c r="AE1554" t="s">
        <v>89</v>
      </c>
    </row>
    <row r="1555" spans="1:31">
      <c r="A1555" t="s">
        <v>28398</v>
      </c>
      <c r="B1555" t="s">
        <v>29044</v>
      </c>
      <c r="D1555" t="s">
        <v>29132</v>
      </c>
      <c r="E1555" t="s">
        <v>28398</v>
      </c>
      <c r="F1555" t="s">
        <v>22445</v>
      </c>
      <c r="G1555" t="s">
        <v>29286</v>
      </c>
      <c r="H1555" t="s">
        <v>29287</v>
      </c>
      <c r="I1555" t="s">
        <v>29288</v>
      </c>
      <c r="J1555" t="s">
        <v>22432</v>
      </c>
      <c r="K1555" t="s">
        <v>29136</v>
      </c>
      <c r="L1555" t="s">
        <v>23921</v>
      </c>
      <c r="M1555" t="s">
        <v>23190</v>
      </c>
      <c r="N1555" t="s">
        <v>23191</v>
      </c>
      <c r="R1555" t="s">
        <v>143</v>
      </c>
      <c r="S1555" t="s">
        <v>29289</v>
      </c>
      <c r="U1555" t="s">
        <v>22438</v>
      </c>
      <c r="V1555" t="s">
        <v>29159</v>
      </c>
      <c r="X1555" t="s">
        <v>22440</v>
      </c>
      <c r="Y1555" t="s">
        <v>22441</v>
      </c>
      <c r="Z1555" t="s">
        <v>22442</v>
      </c>
      <c r="AD1555" t="s">
        <v>22422</v>
      </c>
      <c r="AE1555" t="s">
        <v>22424</v>
      </c>
    </row>
    <row r="1556" spans="1:31">
      <c r="A1556" t="s">
        <v>28398</v>
      </c>
      <c r="B1556" t="s">
        <v>29044</v>
      </c>
      <c r="D1556" t="s">
        <v>29132</v>
      </c>
      <c r="E1556" t="s">
        <v>28398</v>
      </c>
      <c r="F1556" t="s">
        <v>22445</v>
      </c>
      <c r="G1556" t="s">
        <v>29290</v>
      </c>
      <c r="H1556" t="s">
        <v>29291</v>
      </c>
      <c r="I1556" t="s">
        <v>29292</v>
      </c>
      <c r="J1556" t="s">
        <v>22432</v>
      </c>
      <c r="K1556" t="s">
        <v>29136</v>
      </c>
      <c r="L1556" t="s">
        <v>23921</v>
      </c>
      <c r="M1556" t="s">
        <v>23190</v>
      </c>
      <c r="N1556" t="s">
        <v>23191</v>
      </c>
      <c r="R1556" t="s">
        <v>143</v>
      </c>
      <c r="S1556" t="s">
        <v>29289</v>
      </c>
      <c r="U1556" t="s">
        <v>22438</v>
      </c>
      <c r="V1556" t="s">
        <v>29159</v>
      </c>
      <c r="X1556" t="s">
        <v>22440</v>
      </c>
      <c r="Y1556" t="s">
        <v>22441</v>
      </c>
      <c r="Z1556" t="s">
        <v>22442</v>
      </c>
      <c r="AD1556" t="s">
        <v>22422</v>
      </c>
      <c r="AE1556" t="s">
        <v>22424</v>
      </c>
    </row>
    <row r="1557" spans="1:31">
      <c r="A1557" t="s">
        <v>28398</v>
      </c>
      <c r="B1557" t="s">
        <v>29044</v>
      </c>
      <c r="D1557" t="s">
        <v>29132</v>
      </c>
      <c r="E1557" t="s">
        <v>28398</v>
      </c>
      <c r="F1557" t="s">
        <v>22445</v>
      </c>
      <c r="G1557" t="s">
        <v>29293</v>
      </c>
      <c r="H1557" t="s">
        <v>29294</v>
      </c>
      <c r="I1557" t="s">
        <v>29295</v>
      </c>
      <c r="J1557" t="s">
        <v>22432</v>
      </c>
      <c r="K1557" t="s">
        <v>29136</v>
      </c>
      <c r="L1557" t="s">
        <v>23921</v>
      </c>
      <c r="M1557" t="s">
        <v>23190</v>
      </c>
      <c r="N1557" t="s">
        <v>23191</v>
      </c>
      <c r="R1557" t="s">
        <v>143</v>
      </c>
      <c r="S1557" t="s">
        <v>29289</v>
      </c>
      <c r="U1557" t="s">
        <v>22438</v>
      </c>
      <c r="V1557" t="s">
        <v>29159</v>
      </c>
      <c r="X1557" t="s">
        <v>22440</v>
      </c>
      <c r="Y1557" t="s">
        <v>22441</v>
      </c>
      <c r="Z1557" t="s">
        <v>22442</v>
      </c>
      <c r="AD1557" t="s">
        <v>22422</v>
      </c>
      <c r="AE1557" t="s">
        <v>22424</v>
      </c>
    </row>
    <row r="1558" spans="1:31">
      <c r="A1558" t="s">
        <v>28398</v>
      </c>
      <c r="B1558" t="s">
        <v>29044</v>
      </c>
      <c r="D1558" t="s">
        <v>29132</v>
      </c>
      <c r="E1558" t="s">
        <v>28398</v>
      </c>
      <c r="F1558" t="s">
        <v>22445</v>
      </c>
      <c r="G1558" t="s">
        <v>29296</v>
      </c>
      <c r="H1558" t="s">
        <v>29297</v>
      </c>
      <c r="I1558" t="s">
        <v>29298</v>
      </c>
      <c r="J1558" t="s">
        <v>22432</v>
      </c>
      <c r="K1558" t="s">
        <v>29136</v>
      </c>
      <c r="L1558" t="s">
        <v>23921</v>
      </c>
      <c r="M1558" t="s">
        <v>23190</v>
      </c>
      <c r="N1558" t="s">
        <v>23191</v>
      </c>
      <c r="R1558" t="s">
        <v>143</v>
      </c>
      <c r="S1558" t="s">
        <v>29299</v>
      </c>
      <c r="U1558" t="s">
        <v>22438</v>
      </c>
      <c r="V1558" t="s">
        <v>26770</v>
      </c>
      <c r="X1558" t="s">
        <v>22440</v>
      </c>
      <c r="Y1558" t="s">
        <v>22441</v>
      </c>
      <c r="Z1558" t="s">
        <v>22442</v>
      </c>
      <c r="AD1558" t="s">
        <v>22422</v>
      </c>
      <c r="AE1558" t="s">
        <v>22424</v>
      </c>
    </row>
    <row r="1559" spans="1:31">
      <c r="A1559" t="s">
        <v>28398</v>
      </c>
      <c r="B1559" t="s">
        <v>29044</v>
      </c>
      <c r="D1559" t="s">
        <v>29132</v>
      </c>
      <c r="E1559" t="s">
        <v>28398</v>
      </c>
      <c r="F1559" t="s">
        <v>22445</v>
      </c>
      <c r="G1559" t="s">
        <v>29300</v>
      </c>
      <c r="H1559" t="s">
        <v>29301</v>
      </c>
      <c r="I1559" t="s">
        <v>29302</v>
      </c>
      <c r="J1559" t="s">
        <v>22432</v>
      </c>
      <c r="K1559" t="s">
        <v>29136</v>
      </c>
      <c r="L1559" t="s">
        <v>23921</v>
      </c>
      <c r="M1559" t="s">
        <v>23190</v>
      </c>
      <c r="N1559" t="s">
        <v>23191</v>
      </c>
      <c r="R1559" t="s">
        <v>143</v>
      </c>
      <c r="S1559" t="s">
        <v>29299</v>
      </c>
      <c r="U1559" t="s">
        <v>22438</v>
      </c>
      <c r="V1559" t="s">
        <v>26770</v>
      </c>
      <c r="X1559" t="s">
        <v>22440</v>
      </c>
      <c r="Y1559" t="s">
        <v>22441</v>
      </c>
      <c r="Z1559" t="s">
        <v>22442</v>
      </c>
      <c r="AD1559" t="s">
        <v>22422</v>
      </c>
      <c r="AE1559" t="s">
        <v>22424</v>
      </c>
    </row>
    <row r="1560" spans="1:31">
      <c r="A1560" t="s">
        <v>28398</v>
      </c>
      <c r="B1560" t="s">
        <v>29044</v>
      </c>
      <c r="D1560" t="s">
        <v>29132</v>
      </c>
      <c r="E1560" t="s">
        <v>28398</v>
      </c>
      <c r="F1560" t="s">
        <v>22445</v>
      </c>
      <c r="G1560" t="s">
        <v>29303</v>
      </c>
      <c r="H1560" t="s">
        <v>29304</v>
      </c>
      <c r="I1560" t="s">
        <v>29305</v>
      </c>
      <c r="J1560" t="s">
        <v>22432</v>
      </c>
      <c r="K1560" t="s">
        <v>29136</v>
      </c>
      <c r="L1560" t="s">
        <v>23921</v>
      </c>
      <c r="M1560" t="s">
        <v>23190</v>
      </c>
      <c r="N1560" t="s">
        <v>23191</v>
      </c>
      <c r="R1560" t="s">
        <v>143</v>
      </c>
      <c r="S1560" t="s">
        <v>29299</v>
      </c>
      <c r="U1560" t="s">
        <v>22438</v>
      </c>
      <c r="V1560" t="s">
        <v>26770</v>
      </c>
      <c r="X1560" t="s">
        <v>22440</v>
      </c>
      <c r="Y1560" t="s">
        <v>22441</v>
      </c>
      <c r="Z1560" t="s">
        <v>22442</v>
      </c>
      <c r="AD1560" t="s">
        <v>22422</v>
      </c>
      <c r="AE1560" t="s">
        <v>22424</v>
      </c>
    </row>
    <row r="1561" spans="1:31">
      <c r="A1561" t="s">
        <v>28398</v>
      </c>
      <c r="B1561" t="s">
        <v>29044</v>
      </c>
      <c r="D1561" t="s">
        <v>29132</v>
      </c>
      <c r="E1561" t="s">
        <v>28398</v>
      </c>
      <c r="F1561" t="s">
        <v>22445</v>
      </c>
      <c r="G1561" t="s">
        <v>29252</v>
      </c>
      <c r="H1561" t="s">
        <v>29253</v>
      </c>
      <c r="I1561" t="s">
        <v>29254</v>
      </c>
      <c r="J1561" t="s">
        <v>22432</v>
      </c>
      <c r="K1561" t="s">
        <v>29136</v>
      </c>
      <c r="L1561" t="s">
        <v>22876</v>
      </c>
      <c r="M1561" t="s">
        <v>23190</v>
      </c>
      <c r="N1561" t="s">
        <v>23191</v>
      </c>
      <c r="R1561" t="s">
        <v>143</v>
      </c>
      <c r="S1561" t="s">
        <v>29255</v>
      </c>
      <c r="U1561" t="s">
        <v>22438</v>
      </c>
      <c r="V1561" t="s">
        <v>29138</v>
      </c>
      <c r="X1561" t="s">
        <v>22440</v>
      </c>
      <c r="Y1561" t="s">
        <v>22441</v>
      </c>
      <c r="Z1561" t="s">
        <v>22442</v>
      </c>
      <c r="AD1561" t="s">
        <v>22422</v>
      </c>
      <c r="AE1561" t="s">
        <v>22424</v>
      </c>
    </row>
    <row r="1562" spans="1:31">
      <c r="A1562" t="s">
        <v>28398</v>
      </c>
      <c r="B1562" t="s">
        <v>29044</v>
      </c>
      <c r="D1562" t="s">
        <v>29132</v>
      </c>
      <c r="E1562" t="s">
        <v>28398</v>
      </c>
      <c r="F1562" t="s">
        <v>22445</v>
      </c>
      <c r="G1562" t="s">
        <v>29306</v>
      </c>
      <c r="H1562" t="s">
        <v>29307</v>
      </c>
      <c r="I1562" t="s">
        <v>29308</v>
      </c>
      <c r="J1562" t="s">
        <v>22432</v>
      </c>
      <c r="K1562" t="s">
        <v>29136</v>
      </c>
      <c r="L1562" t="s">
        <v>23921</v>
      </c>
      <c r="M1562" t="s">
        <v>23190</v>
      </c>
      <c r="N1562" t="s">
        <v>23191</v>
      </c>
      <c r="R1562" t="s">
        <v>143</v>
      </c>
      <c r="S1562" t="s">
        <v>29309</v>
      </c>
      <c r="U1562" t="s">
        <v>22438</v>
      </c>
      <c r="V1562" t="s">
        <v>29260</v>
      </c>
      <c r="X1562" t="s">
        <v>22440</v>
      </c>
      <c r="Y1562" t="s">
        <v>22441</v>
      </c>
      <c r="Z1562" t="s">
        <v>22442</v>
      </c>
      <c r="AD1562" t="s">
        <v>22422</v>
      </c>
      <c r="AE1562" t="s">
        <v>22424</v>
      </c>
    </row>
    <row r="1563" spans="1:31">
      <c r="A1563" t="s">
        <v>28398</v>
      </c>
      <c r="B1563" t="s">
        <v>29044</v>
      </c>
      <c r="D1563" t="s">
        <v>29132</v>
      </c>
      <c r="E1563" t="s">
        <v>28398</v>
      </c>
      <c r="F1563" t="s">
        <v>22445</v>
      </c>
      <c r="G1563" t="s">
        <v>29310</v>
      </c>
      <c r="H1563" t="s">
        <v>29311</v>
      </c>
      <c r="I1563" t="s">
        <v>29312</v>
      </c>
      <c r="J1563" t="s">
        <v>22432</v>
      </c>
      <c r="K1563" t="s">
        <v>29136</v>
      </c>
      <c r="L1563" t="s">
        <v>23921</v>
      </c>
      <c r="M1563" t="s">
        <v>23190</v>
      </c>
      <c r="N1563" t="s">
        <v>23191</v>
      </c>
      <c r="R1563" t="s">
        <v>143</v>
      </c>
      <c r="S1563" t="s">
        <v>29309</v>
      </c>
      <c r="U1563" t="s">
        <v>22438</v>
      </c>
      <c r="V1563" t="s">
        <v>29260</v>
      </c>
      <c r="X1563" t="s">
        <v>22440</v>
      </c>
      <c r="Y1563" t="s">
        <v>22441</v>
      </c>
      <c r="Z1563" t="s">
        <v>22442</v>
      </c>
      <c r="AD1563" t="s">
        <v>22422</v>
      </c>
      <c r="AE1563" t="s">
        <v>22424</v>
      </c>
    </row>
    <row r="1564" spans="1:31">
      <c r="A1564" t="s">
        <v>28398</v>
      </c>
      <c r="B1564" t="s">
        <v>29044</v>
      </c>
      <c r="D1564" t="s">
        <v>29132</v>
      </c>
      <c r="E1564" t="s">
        <v>28398</v>
      </c>
      <c r="F1564" t="s">
        <v>22445</v>
      </c>
      <c r="G1564" t="s">
        <v>29313</v>
      </c>
      <c r="H1564" t="s">
        <v>29314</v>
      </c>
      <c r="I1564" t="s">
        <v>29315</v>
      </c>
      <c r="J1564" t="s">
        <v>22432</v>
      </c>
      <c r="K1564" t="s">
        <v>29136</v>
      </c>
      <c r="L1564" t="s">
        <v>23921</v>
      </c>
      <c r="M1564" t="s">
        <v>23190</v>
      </c>
      <c r="N1564" t="s">
        <v>23191</v>
      </c>
      <c r="R1564" t="s">
        <v>143</v>
      </c>
      <c r="S1564" t="s">
        <v>29309</v>
      </c>
      <c r="U1564" t="s">
        <v>22438</v>
      </c>
      <c r="V1564" t="s">
        <v>29260</v>
      </c>
      <c r="X1564" t="s">
        <v>22440</v>
      </c>
      <c r="Y1564" t="s">
        <v>22441</v>
      </c>
      <c r="Z1564" t="s">
        <v>22442</v>
      </c>
      <c r="AD1564" t="s">
        <v>22422</v>
      </c>
      <c r="AE1564" t="s">
        <v>22424</v>
      </c>
    </row>
    <row r="1565" spans="1:31">
      <c r="A1565" t="s">
        <v>28398</v>
      </c>
      <c r="B1565" t="s">
        <v>29044</v>
      </c>
      <c r="D1565" t="s">
        <v>29132</v>
      </c>
      <c r="E1565" t="s">
        <v>28398</v>
      </c>
      <c r="F1565" t="s">
        <v>22445</v>
      </c>
      <c r="G1565" t="s">
        <v>29256</v>
      </c>
      <c r="H1565" t="s">
        <v>29257</v>
      </c>
      <c r="I1565" t="s">
        <v>29258</v>
      </c>
      <c r="J1565" t="s">
        <v>22432</v>
      </c>
      <c r="K1565" t="s">
        <v>29136</v>
      </c>
      <c r="L1565" t="s">
        <v>22876</v>
      </c>
      <c r="M1565" t="s">
        <v>23190</v>
      </c>
      <c r="N1565" t="s">
        <v>23191</v>
      </c>
      <c r="R1565" t="s">
        <v>143</v>
      </c>
      <c r="S1565" t="s">
        <v>29259</v>
      </c>
      <c r="U1565" t="s">
        <v>22438</v>
      </c>
      <c r="V1565" t="s">
        <v>29260</v>
      </c>
      <c r="W1565" t="s">
        <v>29261</v>
      </c>
      <c r="X1565" t="s">
        <v>22440</v>
      </c>
      <c r="Y1565" t="s">
        <v>22441</v>
      </c>
      <c r="Z1565" t="s">
        <v>22442</v>
      </c>
      <c r="AD1565" t="s">
        <v>22422</v>
      </c>
      <c r="AE1565" t="s">
        <v>22424</v>
      </c>
    </row>
    <row r="1566" spans="1:31">
      <c r="A1566" t="s">
        <v>28398</v>
      </c>
      <c r="B1566" t="s">
        <v>29044</v>
      </c>
      <c r="D1566" t="s">
        <v>29132</v>
      </c>
      <c r="E1566" t="s">
        <v>28398</v>
      </c>
      <c r="F1566" t="s">
        <v>22445</v>
      </c>
      <c r="G1566" t="s">
        <v>29262</v>
      </c>
      <c r="H1566" t="s">
        <v>29263</v>
      </c>
      <c r="I1566" t="s">
        <v>29264</v>
      </c>
      <c r="J1566" t="s">
        <v>22432</v>
      </c>
      <c r="K1566" t="s">
        <v>29136</v>
      </c>
      <c r="L1566" t="s">
        <v>22876</v>
      </c>
      <c r="M1566" t="s">
        <v>23190</v>
      </c>
      <c r="N1566" t="s">
        <v>23191</v>
      </c>
      <c r="R1566" t="s">
        <v>143</v>
      </c>
      <c r="S1566" t="s">
        <v>29259</v>
      </c>
      <c r="U1566" t="s">
        <v>22438</v>
      </c>
      <c r="V1566" t="s">
        <v>29260</v>
      </c>
      <c r="W1566" t="s">
        <v>29261</v>
      </c>
      <c r="X1566" t="s">
        <v>22440</v>
      </c>
      <c r="Y1566" t="s">
        <v>22441</v>
      </c>
      <c r="Z1566" t="s">
        <v>22442</v>
      </c>
      <c r="AD1566" t="s">
        <v>22422</v>
      </c>
      <c r="AE1566" t="s">
        <v>22424</v>
      </c>
    </row>
    <row r="1567" spans="1:31">
      <c r="A1567" t="s">
        <v>28398</v>
      </c>
      <c r="B1567" t="s">
        <v>29044</v>
      </c>
      <c r="D1567" t="s">
        <v>29132</v>
      </c>
      <c r="E1567" t="s">
        <v>28398</v>
      </c>
      <c r="F1567" t="s">
        <v>22445</v>
      </c>
      <c r="G1567" t="s">
        <v>29269</v>
      </c>
      <c r="H1567" t="s">
        <v>29270</v>
      </c>
      <c r="I1567" t="s">
        <v>29271</v>
      </c>
      <c r="J1567" t="s">
        <v>22432</v>
      </c>
      <c r="K1567" t="s">
        <v>29136</v>
      </c>
      <c r="L1567" t="s">
        <v>22984</v>
      </c>
      <c r="M1567" t="s">
        <v>23190</v>
      </c>
      <c r="N1567" t="s">
        <v>23191</v>
      </c>
      <c r="R1567" t="s">
        <v>143</v>
      </c>
      <c r="S1567" t="s">
        <v>29272</v>
      </c>
      <c r="U1567" t="s">
        <v>22438</v>
      </c>
      <c r="V1567" t="s">
        <v>29273</v>
      </c>
      <c r="W1567" t="s">
        <v>29261</v>
      </c>
      <c r="X1567" t="s">
        <v>22440</v>
      </c>
      <c r="Y1567" t="s">
        <v>22441</v>
      </c>
      <c r="Z1567" t="s">
        <v>22442</v>
      </c>
      <c r="AD1567" t="s">
        <v>22422</v>
      </c>
      <c r="AE1567" t="s">
        <v>22424</v>
      </c>
    </row>
    <row r="1568" spans="1:31">
      <c r="A1568" t="s">
        <v>28398</v>
      </c>
      <c r="B1568" t="s">
        <v>29044</v>
      </c>
      <c r="D1568" t="s">
        <v>29132</v>
      </c>
      <c r="E1568" t="s">
        <v>28398</v>
      </c>
      <c r="F1568" t="s">
        <v>22445</v>
      </c>
      <c r="G1568" t="s">
        <v>29265</v>
      </c>
      <c r="H1568" t="s">
        <v>29266</v>
      </c>
      <c r="I1568" t="s">
        <v>29267</v>
      </c>
      <c r="J1568" t="s">
        <v>22432</v>
      </c>
      <c r="K1568" t="s">
        <v>29136</v>
      </c>
      <c r="L1568" t="s">
        <v>22876</v>
      </c>
      <c r="M1568" t="s">
        <v>23190</v>
      </c>
      <c r="N1568" t="s">
        <v>23191</v>
      </c>
      <c r="R1568" t="s">
        <v>143</v>
      </c>
      <c r="S1568" t="s">
        <v>29268</v>
      </c>
      <c r="U1568" t="s">
        <v>22438</v>
      </c>
      <c r="V1568" t="s">
        <v>26770</v>
      </c>
      <c r="W1568" t="s">
        <v>29261</v>
      </c>
      <c r="X1568" t="s">
        <v>22440</v>
      </c>
      <c r="Y1568" t="s">
        <v>22441</v>
      </c>
      <c r="Z1568" t="s">
        <v>22442</v>
      </c>
      <c r="AD1568" t="s">
        <v>22422</v>
      </c>
      <c r="AE1568" t="s">
        <v>22424</v>
      </c>
    </row>
    <row r="1569" spans="1:31">
      <c r="A1569" t="s">
        <v>28398</v>
      </c>
      <c r="B1569" t="s">
        <v>29044</v>
      </c>
      <c r="D1569" t="s">
        <v>29132</v>
      </c>
      <c r="E1569" t="s">
        <v>28398</v>
      </c>
      <c r="F1569" t="s">
        <v>22445</v>
      </c>
      <c r="G1569" t="s">
        <v>29322</v>
      </c>
      <c r="H1569" t="s">
        <v>29323</v>
      </c>
      <c r="I1569" t="s">
        <v>29325</v>
      </c>
      <c r="J1569" t="s">
        <v>22432</v>
      </c>
      <c r="K1569" t="s">
        <v>29136</v>
      </c>
      <c r="L1569" t="s">
        <v>28054</v>
      </c>
      <c r="M1569" t="s">
        <v>23190</v>
      </c>
      <c r="N1569" t="s">
        <v>23191</v>
      </c>
      <c r="R1569" t="s">
        <v>143</v>
      </c>
      <c r="S1569" t="s">
        <v>29326</v>
      </c>
      <c r="U1569" t="s">
        <v>22438</v>
      </c>
      <c r="V1569" t="s">
        <v>29327</v>
      </c>
      <c r="X1569" t="s">
        <v>22440</v>
      </c>
      <c r="Y1569" t="s">
        <v>22441</v>
      </c>
      <c r="Z1569" t="s">
        <v>22442</v>
      </c>
      <c r="AD1569" t="s">
        <v>22422</v>
      </c>
      <c r="AE1569" t="s">
        <v>22424</v>
      </c>
    </row>
    <row r="1570" spans="1:31">
      <c r="A1570" t="s">
        <v>28398</v>
      </c>
      <c r="B1570" t="s">
        <v>29044</v>
      </c>
      <c r="D1570" t="s">
        <v>29132</v>
      </c>
      <c r="E1570" t="s">
        <v>28398</v>
      </c>
      <c r="F1570" t="s">
        <v>22445</v>
      </c>
      <c r="G1570" t="s">
        <v>29322</v>
      </c>
      <c r="H1570" t="s">
        <v>29323</v>
      </c>
      <c r="I1570" t="s">
        <v>29324</v>
      </c>
      <c r="J1570" t="s">
        <v>22432</v>
      </c>
      <c r="K1570" t="s">
        <v>29136</v>
      </c>
      <c r="L1570" t="s">
        <v>28054</v>
      </c>
      <c r="M1570" t="s">
        <v>23190</v>
      </c>
      <c r="R1570" t="s">
        <v>22507</v>
      </c>
      <c r="U1570" t="s">
        <v>22438</v>
      </c>
      <c r="X1570" t="s">
        <v>22440</v>
      </c>
      <c r="Y1570" t="s">
        <v>22441</v>
      </c>
      <c r="Z1570" t="s">
        <v>22442</v>
      </c>
      <c r="AD1570" t="s">
        <v>22422</v>
      </c>
      <c r="AE1570" t="s">
        <v>89</v>
      </c>
    </row>
    <row r="1571" spans="1:31">
      <c r="A1571" t="s">
        <v>28398</v>
      </c>
      <c r="B1571" t="s">
        <v>29044</v>
      </c>
      <c r="D1571" t="s">
        <v>29132</v>
      </c>
      <c r="E1571" t="s">
        <v>28398</v>
      </c>
      <c r="F1571" t="s">
        <v>22445</v>
      </c>
      <c r="G1571" t="s">
        <v>29249</v>
      </c>
      <c r="H1571" t="s">
        <v>29250</v>
      </c>
      <c r="I1571" t="s">
        <v>29135</v>
      </c>
      <c r="J1571" t="s">
        <v>22432</v>
      </c>
      <c r="K1571" t="s">
        <v>29136</v>
      </c>
      <c r="L1571" t="s">
        <v>22867</v>
      </c>
      <c r="M1571" t="s">
        <v>23190</v>
      </c>
      <c r="N1571" t="s">
        <v>23191</v>
      </c>
      <c r="R1571" t="s">
        <v>143</v>
      </c>
      <c r="S1571" t="s">
        <v>29251</v>
      </c>
      <c r="U1571" t="s">
        <v>22438</v>
      </c>
      <c r="V1571" t="s">
        <v>27947</v>
      </c>
      <c r="X1571" t="s">
        <v>22440</v>
      </c>
      <c r="Y1571" t="s">
        <v>22441</v>
      </c>
      <c r="Z1571" t="s">
        <v>22442</v>
      </c>
      <c r="AD1571" t="s">
        <v>22422</v>
      </c>
      <c r="AE1571" t="s">
        <v>22424</v>
      </c>
    </row>
    <row r="1572" spans="1:31">
      <c r="A1572" t="s">
        <v>28398</v>
      </c>
      <c r="B1572" t="s">
        <v>29044</v>
      </c>
      <c r="D1572" t="s">
        <v>29132</v>
      </c>
      <c r="E1572" t="s">
        <v>28398</v>
      </c>
      <c r="F1572" t="s">
        <v>22445</v>
      </c>
      <c r="G1572" t="s">
        <v>29155</v>
      </c>
      <c r="H1572" t="s">
        <v>29156</v>
      </c>
      <c r="I1572" t="s">
        <v>29157</v>
      </c>
      <c r="J1572" t="s">
        <v>22954</v>
      </c>
      <c r="K1572" t="s">
        <v>29136</v>
      </c>
      <c r="L1572" t="s">
        <v>23921</v>
      </c>
      <c r="M1572" t="s">
        <v>23190</v>
      </c>
      <c r="N1572" t="s">
        <v>23191</v>
      </c>
      <c r="R1572" t="s">
        <v>143</v>
      </c>
      <c r="S1572" t="s">
        <v>29158</v>
      </c>
      <c r="U1572" t="s">
        <v>22438</v>
      </c>
      <c r="V1572" t="s">
        <v>29159</v>
      </c>
      <c r="X1572" t="s">
        <v>22440</v>
      </c>
      <c r="Y1572" t="s">
        <v>22441</v>
      </c>
      <c r="Z1572" t="s">
        <v>22442</v>
      </c>
      <c r="AD1572" t="s">
        <v>22422</v>
      </c>
      <c r="AE1572" t="s">
        <v>22424</v>
      </c>
    </row>
    <row r="1573" spans="1:31">
      <c r="A1573" t="s">
        <v>28398</v>
      </c>
      <c r="B1573" t="s">
        <v>29044</v>
      </c>
      <c r="D1573" t="s">
        <v>29132</v>
      </c>
      <c r="E1573" t="s">
        <v>28398</v>
      </c>
      <c r="F1573" t="s">
        <v>22445</v>
      </c>
      <c r="G1573" t="s">
        <v>29160</v>
      </c>
      <c r="H1573" t="s">
        <v>29161</v>
      </c>
      <c r="I1573" t="s">
        <v>29162</v>
      </c>
      <c r="J1573" t="s">
        <v>22954</v>
      </c>
      <c r="K1573" t="s">
        <v>29136</v>
      </c>
      <c r="L1573" t="s">
        <v>23921</v>
      </c>
      <c r="M1573" t="s">
        <v>23190</v>
      </c>
      <c r="N1573" t="s">
        <v>23191</v>
      </c>
      <c r="R1573" t="s">
        <v>143</v>
      </c>
      <c r="S1573" t="s">
        <v>29158</v>
      </c>
      <c r="U1573" t="s">
        <v>22438</v>
      </c>
      <c r="V1573" t="s">
        <v>29159</v>
      </c>
      <c r="X1573" t="s">
        <v>22440</v>
      </c>
      <c r="Y1573" t="s">
        <v>22441</v>
      </c>
      <c r="Z1573" t="s">
        <v>22442</v>
      </c>
      <c r="AD1573" t="s">
        <v>22422</v>
      </c>
      <c r="AE1573" t="s">
        <v>22424</v>
      </c>
    </row>
    <row r="1574" spans="1:31">
      <c r="A1574" t="s">
        <v>28398</v>
      </c>
      <c r="B1574" t="s">
        <v>29044</v>
      </c>
      <c r="D1574" t="s">
        <v>29132</v>
      </c>
      <c r="E1574" t="s">
        <v>28398</v>
      </c>
      <c r="F1574" t="s">
        <v>22445</v>
      </c>
      <c r="G1574" t="s">
        <v>29163</v>
      </c>
      <c r="H1574" t="s">
        <v>29164</v>
      </c>
      <c r="I1574" t="s">
        <v>29165</v>
      </c>
      <c r="J1574" t="s">
        <v>22954</v>
      </c>
      <c r="K1574" t="s">
        <v>29136</v>
      </c>
      <c r="L1574" t="s">
        <v>23921</v>
      </c>
      <c r="M1574" t="s">
        <v>23190</v>
      </c>
      <c r="N1574" t="s">
        <v>23191</v>
      </c>
      <c r="R1574" t="s">
        <v>143</v>
      </c>
      <c r="S1574" t="s">
        <v>29158</v>
      </c>
      <c r="U1574" t="s">
        <v>22438</v>
      </c>
      <c r="V1574" t="s">
        <v>29159</v>
      </c>
      <c r="X1574" t="s">
        <v>22440</v>
      </c>
      <c r="Y1574" t="s">
        <v>22441</v>
      </c>
      <c r="Z1574" t="s">
        <v>22442</v>
      </c>
      <c r="AD1574" t="s">
        <v>22422</v>
      </c>
      <c r="AE1574" t="s">
        <v>22424</v>
      </c>
    </row>
    <row r="1575" spans="1:31">
      <c r="A1575" t="s">
        <v>28398</v>
      </c>
      <c r="B1575" t="s">
        <v>29044</v>
      </c>
      <c r="D1575" t="s">
        <v>29132</v>
      </c>
      <c r="E1575" t="s">
        <v>28398</v>
      </c>
      <c r="F1575" t="s">
        <v>22445</v>
      </c>
      <c r="G1575" t="s">
        <v>29133</v>
      </c>
      <c r="H1575" t="s">
        <v>29134</v>
      </c>
      <c r="I1575" t="s">
        <v>29135</v>
      </c>
      <c r="J1575" t="s">
        <v>22954</v>
      </c>
      <c r="K1575" t="s">
        <v>29136</v>
      </c>
      <c r="L1575" t="s">
        <v>22876</v>
      </c>
      <c r="M1575" t="s">
        <v>23190</v>
      </c>
      <c r="N1575" t="s">
        <v>23191</v>
      </c>
      <c r="R1575" t="s">
        <v>143</v>
      </c>
      <c r="S1575" t="s">
        <v>29137</v>
      </c>
      <c r="U1575" t="s">
        <v>22438</v>
      </c>
      <c r="V1575" t="s">
        <v>29138</v>
      </c>
      <c r="X1575" t="s">
        <v>22440</v>
      </c>
      <c r="Y1575" t="s">
        <v>22441</v>
      </c>
      <c r="Z1575" t="s">
        <v>22442</v>
      </c>
      <c r="AD1575" t="s">
        <v>22422</v>
      </c>
      <c r="AE1575" t="s">
        <v>22424</v>
      </c>
    </row>
    <row r="1576" spans="1:31">
      <c r="A1576" t="s">
        <v>28398</v>
      </c>
      <c r="B1576" t="s">
        <v>29044</v>
      </c>
      <c r="D1576" t="s">
        <v>27153</v>
      </c>
      <c r="E1576" t="s">
        <v>28933</v>
      </c>
      <c r="F1576" t="s">
        <v>22428</v>
      </c>
      <c r="G1576" t="s">
        <v>27160</v>
      </c>
      <c r="H1576" t="s">
        <v>27161</v>
      </c>
      <c r="I1576" t="s">
        <v>29216</v>
      </c>
      <c r="J1576" t="s">
        <v>22954</v>
      </c>
      <c r="K1576" t="s">
        <v>29136</v>
      </c>
      <c r="L1576" t="s">
        <v>28935</v>
      </c>
      <c r="M1576" t="s">
        <v>23190</v>
      </c>
      <c r="R1576" t="s">
        <v>143</v>
      </c>
      <c r="S1576" t="s">
        <v>29217</v>
      </c>
      <c r="U1576" t="s">
        <v>22438</v>
      </c>
      <c r="W1576" t="s">
        <v>29218</v>
      </c>
      <c r="X1576" t="s">
        <v>22440</v>
      </c>
      <c r="Y1576" t="s">
        <v>22441</v>
      </c>
      <c r="Z1576" t="s">
        <v>22442</v>
      </c>
      <c r="AD1576" t="s">
        <v>22422</v>
      </c>
      <c r="AE1576" t="s">
        <v>22424</v>
      </c>
    </row>
    <row r="1577" spans="1:31">
      <c r="A1577" t="s">
        <v>28398</v>
      </c>
      <c r="B1577" t="s">
        <v>29044</v>
      </c>
      <c r="D1577" t="s">
        <v>27153</v>
      </c>
      <c r="E1577" t="s">
        <v>28933</v>
      </c>
      <c r="F1577" t="s">
        <v>22428</v>
      </c>
      <c r="G1577" t="s">
        <v>29219</v>
      </c>
      <c r="H1577" t="s">
        <v>29220</v>
      </c>
      <c r="I1577" t="s">
        <v>29216</v>
      </c>
      <c r="J1577" t="s">
        <v>22954</v>
      </c>
      <c r="K1577" t="s">
        <v>29136</v>
      </c>
      <c r="L1577" t="s">
        <v>28935</v>
      </c>
      <c r="M1577" t="s">
        <v>23190</v>
      </c>
      <c r="R1577" t="s">
        <v>143</v>
      </c>
      <c r="S1577" t="s">
        <v>29217</v>
      </c>
      <c r="U1577" t="s">
        <v>22438</v>
      </c>
      <c r="W1577" t="s">
        <v>29218</v>
      </c>
      <c r="X1577" t="s">
        <v>22440</v>
      </c>
      <c r="Y1577" t="s">
        <v>22441</v>
      </c>
      <c r="Z1577" t="s">
        <v>22442</v>
      </c>
      <c r="AD1577" t="s">
        <v>22422</v>
      </c>
      <c r="AE1577" t="s">
        <v>22424</v>
      </c>
    </row>
    <row r="1578" spans="1:31">
      <c r="A1578" t="s">
        <v>29338</v>
      </c>
      <c r="B1578" t="s">
        <v>29339</v>
      </c>
      <c r="C1578" t="s">
        <v>28403</v>
      </c>
      <c r="D1578" t="s">
        <v>112</v>
      </c>
      <c r="E1578" t="s">
        <v>29328</v>
      </c>
      <c r="F1578" t="s">
        <v>22428</v>
      </c>
      <c r="G1578" t="s">
        <v>29359</v>
      </c>
      <c r="H1578" t="s">
        <v>29360</v>
      </c>
      <c r="I1578" t="s">
        <v>29361</v>
      </c>
      <c r="J1578" t="s">
        <v>22954</v>
      </c>
      <c r="K1578" t="s">
        <v>29343</v>
      </c>
      <c r="L1578" t="s">
        <v>24947</v>
      </c>
      <c r="M1578" t="s">
        <v>22845</v>
      </c>
      <c r="N1578" t="s">
        <v>22504</v>
      </c>
      <c r="O1578" t="s">
        <v>22555</v>
      </c>
      <c r="P1578" t="s">
        <v>22955</v>
      </c>
      <c r="Q1578" t="s">
        <v>22679</v>
      </c>
      <c r="R1578" t="s">
        <v>22507</v>
      </c>
      <c r="S1578" t="s">
        <v>29362</v>
      </c>
      <c r="T1578" t="s">
        <v>29363</v>
      </c>
      <c r="U1578" t="s">
        <v>22438</v>
      </c>
      <c r="V1578" t="s">
        <v>29364</v>
      </c>
      <c r="X1578" t="s">
        <v>22440</v>
      </c>
      <c r="Y1578" t="s">
        <v>22441</v>
      </c>
      <c r="Z1578" t="s">
        <v>22442</v>
      </c>
      <c r="AD1578" t="s">
        <v>22847</v>
      </c>
      <c r="AE1578" t="s">
        <v>89</v>
      </c>
    </row>
    <row r="1579" spans="1:31">
      <c r="A1579" t="s">
        <v>29338</v>
      </c>
      <c r="B1579" t="s">
        <v>29339</v>
      </c>
      <c r="C1579" t="s">
        <v>28411</v>
      </c>
      <c r="D1579" t="s">
        <v>29139</v>
      </c>
      <c r="E1579" t="s">
        <v>29139</v>
      </c>
      <c r="F1579" t="s">
        <v>22428</v>
      </c>
      <c r="G1579" t="s">
        <v>29181</v>
      </c>
      <c r="H1579" t="s">
        <v>29182</v>
      </c>
      <c r="I1579" t="s">
        <v>29183</v>
      </c>
      <c r="J1579" t="s">
        <v>22954</v>
      </c>
      <c r="K1579" t="s">
        <v>29343</v>
      </c>
      <c r="L1579" t="s">
        <v>29170</v>
      </c>
      <c r="M1579" t="s">
        <v>22845</v>
      </c>
      <c r="N1579" t="s">
        <v>22504</v>
      </c>
      <c r="O1579" t="s">
        <v>22555</v>
      </c>
      <c r="P1579" t="s">
        <v>22955</v>
      </c>
      <c r="R1579" t="s">
        <v>22507</v>
      </c>
      <c r="S1579" t="s">
        <v>29184</v>
      </c>
      <c r="T1579" t="s">
        <v>29185</v>
      </c>
      <c r="U1579" t="s">
        <v>22438</v>
      </c>
      <c r="V1579" t="s">
        <v>29186</v>
      </c>
      <c r="X1579" t="s">
        <v>22440</v>
      </c>
      <c r="Y1579" t="s">
        <v>22441</v>
      </c>
      <c r="Z1579" t="s">
        <v>22442</v>
      </c>
      <c r="AD1579" t="s">
        <v>22422</v>
      </c>
      <c r="AE1579" t="s">
        <v>89</v>
      </c>
    </row>
    <row r="1580" spans="1:31">
      <c r="A1580" t="s">
        <v>29338</v>
      </c>
      <c r="B1580" t="s">
        <v>29339</v>
      </c>
      <c r="C1580" t="s">
        <v>28403</v>
      </c>
      <c r="D1580" t="s">
        <v>29139</v>
      </c>
      <c r="E1580" t="s">
        <v>29139</v>
      </c>
      <c r="F1580" t="s">
        <v>22428</v>
      </c>
      <c r="G1580" t="s">
        <v>29181</v>
      </c>
      <c r="H1580" t="s">
        <v>29182</v>
      </c>
      <c r="I1580" t="s">
        <v>29370</v>
      </c>
      <c r="J1580" t="s">
        <v>22954</v>
      </c>
      <c r="K1580" t="s">
        <v>29343</v>
      </c>
      <c r="M1580" t="s">
        <v>22845</v>
      </c>
      <c r="R1580" t="s">
        <v>22507</v>
      </c>
      <c r="S1580" t="s">
        <v>29371</v>
      </c>
      <c r="T1580" t="s">
        <v>29372</v>
      </c>
      <c r="U1580" t="s">
        <v>22438</v>
      </c>
      <c r="X1580" t="s">
        <v>22440</v>
      </c>
      <c r="Y1580" t="s">
        <v>22441</v>
      </c>
      <c r="Z1580" t="s">
        <v>22442</v>
      </c>
      <c r="AD1580" t="s">
        <v>22422</v>
      </c>
      <c r="AE1580" t="s">
        <v>89</v>
      </c>
    </row>
    <row r="1581" spans="1:31">
      <c r="A1581" t="s">
        <v>29338</v>
      </c>
      <c r="B1581" t="s">
        <v>29339</v>
      </c>
      <c r="C1581" t="s">
        <v>28403</v>
      </c>
      <c r="D1581" t="s">
        <v>29139</v>
      </c>
      <c r="E1581" t="s">
        <v>29139</v>
      </c>
      <c r="F1581" t="s">
        <v>22428</v>
      </c>
      <c r="G1581" t="s">
        <v>29373</v>
      </c>
      <c r="H1581" t="s">
        <v>29374</v>
      </c>
      <c r="I1581" t="s">
        <v>29370</v>
      </c>
      <c r="J1581" t="s">
        <v>22954</v>
      </c>
      <c r="K1581" t="s">
        <v>29343</v>
      </c>
      <c r="M1581" t="s">
        <v>22845</v>
      </c>
      <c r="R1581" t="s">
        <v>22507</v>
      </c>
      <c r="S1581" t="s">
        <v>29375</v>
      </c>
      <c r="T1581" t="s">
        <v>29376</v>
      </c>
      <c r="U1581" t="s">
        <v>22438</v>
      </c>
      <c r="X1581" t="s">
        <v>22440</v>
      </c>
      <c r="Y1581" t="s">
        <v>22441</v>
      </c>
      <c r="Z1581" t="s">
        <v>22442</v>
      </c>
      <c r="AD1581" t="s">
        <v>22422</v>
      </c>
      <c r="AE1581" t="s">
        <v>89</v>
      </c>
    </row>
    <row r="1582" spans="1:31">
      <c r="A1582" t="s">
        <v>29338</v>
      </c>
      <c r="B1582" t="s">
        <v>29339</v>
      </c>
      <c r="C1582" t="s">
        <v>29346</v>
      </c>
      <c r="D1582" t="s">
        <v>112</v>
      </c>
      <c r="E1582" t="s">
        <v>29347</v>
      </c>
      <c r="F1582" t="s">
        <v>22428</v>
      </c>
      <c r="G1582" t="s">
        <v>29348</v>
      </c>
      <c r="H1582" t="s">
        <v>29349</v>
      </c>
      <c r="I1582" t="s">
        <v>29350</v>
      </c>
      <c r="J1582" t="s">
        <v>22954</v>
      </c>
      <c r="K1582" t="s">
        <v>29343</v>
      </c>
      <c r="L1582" t="s">
        <v>29170</v>
      </c>
      <c r="M1582" t="s">
        <v>22845</v>
      </c>
      <c r="N1582" t="s">
        <v>22504</v>
      </c>
      <c r="O1582" t="s">
        <v>22555</v>
      </c>
      <c r="P1582" t="s">
        <v>22955</v>
      </c>
      <c r="R1582" t="s">
        <v>22507</v>
      </c>
      <c r="S1582" t="s">
        <v>29351</v>
      </c>
      <c r="T1582" t="s">
        <v>29352</v>
      </c>
      <c r="U1582" t="s">
        <v>22438</v>
      </c>
      <c r="V1582" t="s">
        <v>29353</v>
      </c>
      <c r="X1582" t="s">
        <v>22440</v>
      </c>
      <c r="Y1582" t="s">
        <v>22441</v>
      </c>
      <c r="Z1582" t="s">
        <v>22442</v>
      </c>
      <c r="AD1582" t="s">
        <v>22422</v>
      </c>
      <c r="AE1582" t="s">
        <v>89</v>
      </c>
    </row>
    <row r="1583" spans="1:31">
      <c r="A1583" t="s">
        <v>29338</v>
      </c>
      <c r="B1583" t="s">
        <v>29339</v>
      </c>
      <c r="C1583" t="s">
        <v>28983</v>
      </c>
      <c r="D1583" t="s">
        <v>112</v>
      </c>
      <c r="E1583" t="s">
        <v>29242</v>
      </c>
      <c r="F1583" t="s">
        <v>22428</v>
      </c>
      <c r="G1583" t="s">
        <v>29354</v>
      </c>
      <c r="H1583" t="s">
        <v>29355</v>
      </c>
      <c r="I1583" t="s">
        <v>29356</v>
      </c>
      <c r="J1583" t="s">
        <v>22954</v>
      </c>
      <c r="K1583" t="s">
        <v>29343</v>
      </c>
      <c r="L1583" t="s">
        <v>29170</v>
      </c>
      <c r="M1583" t="s">
        <v>22845</v>
      </c>
      <c r="N1583" t="s">
        <v>26895</v>
      </c>
      <c r="O1583" t="s">
        <v>29230</v>
      </c>
      <c r="P1583" t="s">
        <v>22955</v>
      </c>
      <c r="Q1583" t="s">
        <v>22679</v>
      </c>
      <c r="R1583" t="s">
        <v>22507</v>
      </c>
      <c r="S1583" t="s">
        <v>29357</v>
      </c>
      <c r="T1583" t="s">
        <v>29358</v>
      </c>
      <c r="U1583" t="s">
        <v>22438</v>
      </c>
      <c r="V1583" t="s">
        <v>29285</v>
      </c>
      <c r="Y1583" t="s">
        <v>22441</v>
      </c>
      <c r="Z1583" t="s">
        <v>22442</v>
      </c>
      <c r="AE1583" t="s">
        <v>90</v>
      </c>
    </row>
    <row r="1584" spans="1:31">
      <c r="A1584" t="s">
        <v>29338</v>
      </c>
      <c r="B1584" t="s">
        <v>29339</v>
      </c>
      <c r="D1584" t="s">
        <v>29132</v>
      </c>
      <c r="E1584" t="s">
        <v>29338</v>
      </c>
      <c r="F1584" t="s">
        <v>22445</v>
      </c>
      <c r="G1584" t="s">
        <v>29340</v>
      </c>
      <c r="H1584" t="s">
        <v>29341</v>
      </c>
      <c r="I1584" t="s">
        <v>29342</v>
      </c>
      <c r="J1584" t="s">
        <v>22954</v>
      </c>
      <c r="K1584" t="s">
        <v>29343</v>
      </c>
      <c r="L1584" t="s">
        <v>22876</v>
      </c>
      <c r="M1584" t="s">
        <v>23190</v>
      </c>
      <c r="N1584" t="s">
        <v>23191</v>
      </c>
      <c r="R1584" t="s">
        <v>143</v>
      </c>
      <c r="S1584" t="s">
        <v>29344</v>
      </c>
      <c r="U1584" t="s">
        <v>22438</v>
      </c>
      <c r="V1584" t="s">
        <v>29345</v>
      </c>
      <c r="X1584" t="s">
        <v>22440</v>
      </c>
      <c r="Y1584" t="s">
        <v>22441</v>
      </c>
      <c r="Z1584" t="s">
        <v>22442</v>
      </c>
      <c r="AD1584" t="s">
        <v>22422</v>
      </c>
      <c r="AE1584" t="s">
        <v>22424</v>
      </c>
    </row>
    <row r="1585" spans="1:31">
      <c r="A1585" t="s">
        <v>29338</v>
      </c>
      <c r="B1585" t="s">
        <v>29339</v>
      </c>
      <c r="D1585" t="s">
        <v>29132</v>
      </c>
      <c r="E1585" t="s">
        <v>29338</v>
      </c>
      <c r="F1585" t="s">
        <v>22445</v>
      </c>
      <c r="G1585" t="s">
        <v>29365</v>
      </c>
      <c r="H1585" t="s">
        <v>29366</v>
      </c>
      <c r="I1585" t="s">
        <v>29367</v>
      </c>
      <c r="J1585" t="s">
        <v>22954</v>
      </c>
      <c r="K1585" t="s">
        <v>29343</v>
      </c>
      <c r="L1585" t="s">
        <v>24947</v>
      </c>
      <c r="M1585" t="s">
        <v>23190</v>
      </c>
      <c r="R1585" t="s">
        <v>22507</v>
      </c>
      <c r="U1585" t="s">
        <v>22438</v>
      </c>
      <c r="X1585" t="s">
        <v>22440</v>
      </c>
      <c r="Y1585" t="s">
        <v>22441</v>
      </c>
      <c r="Z1585" t="s">
        <v>22442</v>
      </c>
      <c r="AD1585" t="s">
        <v>22422</v>
      </c>
      <c r="AE1585" t="s">
        <v>89</v>
      </c>
    </row>
    <row r="1586" spans="1:31">
      <c r="A1586" t="s">
        <v>29338</v>
      </c>
      <c r="B1586" t="s">
        <v>29339</v>
      </c>
      <c r="D1586" t="s">
        <v>29132</v>
      </c>
      <c r="E1586" t="s">
        <v>29338</v>
      </c>
      <c r="F1586" t="s">
        <v>22445</v>
      </c>
      <c r="G1586" t="s">
        <v>29365</v>
      </c>
      <c r="H1586" t="s">
        <v>29366</v>
      </c>
      <c r="I1586" t="s">
        <v>29368</v>
      </c>
      <c r="J1586" t="s">
        <v>22954</v>
      </c>
      <c r="K1586" t="s">
        <v>29343</v>
      </c>
      <c r="L1586" t="s">
        <v>24947</v>
      </c>
      <c r="M1586" t="s">
        <v>23190</v>
      </c>
      <c r="N1586" t="s">
        <v>23191</v>
      </c>
      <c r="R1586" t="s">
        <v>143</v>
      </c>
      <c r="S1586" t="s">
        <v>29369</v>
      </c>
      <c r="U1586" t="s">
        <v>22438</v>
      </c>
      <c r="V1586" t="s">
        <v>29327</v>
      </c>
      <c r="X1586" t="s">
        <v>22440</v>
      </c>
      <c r="Y1586" t="s">
        <v>22441</v>
      </c>
      <c r="Z1586" t="s">
        <v>22442</v>
      </c>
      <c r="AD1586" t="s">
        <v>22422</v>
      </c>
      <c r="AE1586" t="s">
        <v>22424</v>
      </c>
    </row>
    <row r="1587" spans="1:31">
      <c r="A1587" t="s">
        <v>29377</v>
      </c>
      <c r="B1587" t="s">
        <v>29044</v>
      </c>
      <c r="D1587" t="s">
        <v>29026</v>
      </c>
      <c r="E1587" t="s">
        <v>29027</v>
      </c>
      <c r="F1587" t="s">
        <v>25884</v>
      </c>
      <c r="G1587" t="s">
        <v>29596</v>
      </c>
      <c r="H1587" t="s">
        <v>29597</v>
      </c>
      <c r="I1587" t="s">
        <v>29598</v>
      </c>
      <c r="J1587" t="s">
        <v>22597</v>
      </c>
      <c r="K1587" t="s">
        <v>28451</v>
      </c>
      <c r="L1587" t="s">
        <v>22571</v>
      </c>
      <c r="M1587" t="s">
        <v>25211</v>
      </c>
      <c r="N1587" t="s">
        <v>28556</v>
      </c>
      <c r="O1587" t="s">
        <v>22600</v>
      </c>
      <c r="P1587" t="s">
        <v>22611</v>
      </c>
      <c r="Q1587" t="s">
        <v>22679</v>
      </c>
      <c r="R1587" t="s">
        <v>22601</v>
      </c>
      <c r="S1587" t="s">
        <v>29599</v>
      </c>
      <c r="U1587" t="s">
        <v>22438</v>
      </c>
      <c r="V1587" t="s">
        <v>29600</v>
      </c>
      <c r="X1587" t="s">
        <v>23475</v>
      </c>
      <c r="Y1587" t="s">
        <v>22441</v>
      </c>
      <c r="Z1587" t="s">
        <v>22442</v>
      </c>
      <c r="AA1587" t="s">
        <v>29468</v>
      </c>
      <c r="AD1587" t="s">
        <v>22422</v>
      </c>
      <c r="AE1587" t="s">
        <v>89</v>
      </c>
    </row>
    <row r="1588" spans="1:31">
      <c r="A1588" t="s">
        <v>29377</v>
      </c>
      <c r="B1588" t="s">
        <v>29044</v>
      </c>
      <c r="D1588" t="s">
        <v>28897</v>
      </c>
      <c r="E1588" t="s">
        <v>28898</v>
      </c>
      <c r="F1588" t="s">
        <v>25884</v>
      </c>
      <c r="G1588" t="s">
        <v>29601</v>
      </c>
      <c r="H1588" t="s">
        <v>29602</v>
      </c>
      <c r="I1588" t="s">
        <v>29603</v>
      </c>
      <c r="J1588" t="s">
        <v>22597</v>
      </c>
      <c r="K1588" t="s">
        <v>28451</v>
      </c>
      <c r="L1588" t="s">
        <v>22571</v>
      </c>
      <c r="M1588" t="s">
        <v>25211</v>
      </c>
      <c r="N1588" t="s">
        <v>28556</v>
      </c>
      <c r="O1588" t="s">
        <v>22600</v>
      </c>
      <c r="P1588" t="s">
        <v>22611</v>
      </c>
      <c r="Q1588" t="s">
        <v>22679</v>
      </c>
      <c r="R1588" t="s">
        <v>22601</v>
      </c>
      <c r="S1588" t="s">
        <v>29606</v>
      </c>
      <c r="U1588" t="s">
        <v>22438</v>
      </c>
      <c r="V1588" t="s">
        <v>29607</v>
      </c>
      <c r="X1588" t="s">
        <v>23475</v>
      </c>
      <c r="Y1588" t="s">
        <v>22441</v>
      </c>
      <c r="Z1588" t="s">
        <v>22442</v>
      </c>
      <c r="AA1588" t="s">
        <v>29605</v>
      </c>
      <c r="AB1588" t="s">
        <v>22762</v>
      </c>
      <c r="AC1588" t="s">
        <v>22762</v>
      </c>
      <c r="AD1588" t="s">
        <v>22422</v>
      </c>
      <c r="AE1588" t="s">
        <v>89</v>
      </c>
    </row>
    <row r="1589" spans="1:31">
      <c r="A1589" t="s">
        <v>29377</v>
      </c>
      <c r="B1589" t="s">
        <v>29044</v>
      </c>
      <c r="D1589" t="s">
        <v>28897</v>
      </c>
      <c r="E1589" t="s">
        <v>28898</v>
      </c>
      <c r="F1589" t="s">
        <v>25884</v>
      </c>
      <c r="G1589" t="s">
        <v>29601</v>
      </c>
      <c r="H1589" t="s">
        <v>29602</v>
      </c>
      <c r="I1589" t="s">
        <v>29603</v>
      </c>
      <c r="J1589" t="s">
        <v>22597</v>
      </c>
      <c r="K1589" t="s">
        <v>28451</v>
      </c>
      <c r="L1589" t="s">
        <v>22571</v>
      </c>
      <c r="M1589" t="s">
        <v>25211</v>
      </c>
      <c r="N1589" t="s">
        <v>28556</v>
      </c>
      <c r="O1589" t="s">
        <v>22600</v>
      </c>
      <c r="P1589" t="s">
        <v>22611</v>
      </c>
      <c r="Q1589" t="s">
        <v>22679</v>
      </c>
      <c r="R1589" t="s">
        <v>29017</v>
      </c>
      <c r="S1589" t="s">
        <v>29604</v>
      </c>
      <c r="U1589" t="s">
        <v>22438</v>
      </c>
      <c r="V1589" t="s">
        <v>29019</v>
      </c>
      <c r="Y1589" t="s">
        <v>22441</v>
      </c>
      <c r="Z1589" t="s">
        <v>22442</v>
      </c>
      <c r="AA1589" t="s">
        <v>29605</v>
      </c>
      <c r="AB1589" t="s">
        <v>22762</v>
      </c>
      <c r="AC1589" t="s">
        <v>22762</v>
      </c>
      <c r="AD1589" t="s">
        <v>22422</v>
      </c>
      <c r="AE1589" t="s">
        <v>89</v>
      </c>
    </row>
    <row r="1590" spans="1:31">
      <c r="A1590" t="s">
        <v>29377</v>
      </c>
      <c r="B1590" t="s">
        <v>29044</v>
      </c>
      <c r="D1590" t="s">
        <v>29026</v>
      </c>
      <c r="E1590" t="s">
        <v>29027</v>
      </c>
      <c r="F1590" t="s">
        <v>25884</v>
      </c>
      <c r="G1590" t="s">
        <v>29462</v>
      </c>
      <c r="H1590" t="s">
        <v>29463</v>
      </c>
      <c r="I1590" t="s">
        <v>29464</v>
      </c>
      <c r="J1590" t="s">
        <v>22597</v>
      </c>
      <c r="K1590" t="s">
        <v>28451</v>
      </c>
      <c r="L1590" t="s">
        <v>22571</v>
      </c>
      <c r="M1590" t="s">
        <v>25211</v>
      </c>
      <c r="N1590" t="s">
        <v>28973</v>
      </c>
      <c r="O1590" t="s">
        <v>26896</v>
      </c>
      <c r="P1590" t="s">
        <v>22575</v>
      </c>
      <c r="Q1590" t="s">
        <v>22679</v>
      </c>
      <c r="R1590" t="s">
        <v>22507</v>
      </c>
      <c r="S1590" t="s">
        <v>29465</v>
      </c>
      <c r="T1590" t="s">
        <v>29466</v>
      </c>
      <c r="U1590" t="s">
        <v>22438</v>
      </c>
      <c r="V1590" t="s">
        <v>29467</v>
      </c>
      <c r="Y1590" t="s">
        <v>22441</v>
      </c>
      <c r="Z1590" t="s">
        <v>22442</v>
      </c>
      <c r="AA1590" t="s">
        <v>29468</v>
      </c>
      <c r="AE1590" t="s">
        <v>90</v>
      </c>
    </row>
    <row r="1591" spans="1:31">
      <c r="A1591" t="s">
        <v>29377</v>
      </c>
      <c r="B1591" t="s">
        <v>29044</v>
      </c>
      <c r="D1591" t="s">
        <v>28891</v>
      </c>
      <c r="E1591" t="s">
        <v>28892</v>
      </c>
      <c r="F1591" t="s">
        <v>25884</v>
      </c>
      <c r="G1591" t="s">
        <v>29581</v>
      </c>
      <c r="H1591" t="s">
        <v>29582</v>
      </c>
      <c r="I1591" t="s">
        <v>29583</v>
      </c>
      <c r="J1591" t="s">
        <v>28534</v>
      </c>
      <c r="K1591" t="s">
        <v>28451</v>
      </c>
      <c r="L1591" t="s">
        <v>22571</v>
      </c>
      <c r="M1591" t="s">
        <v>22637</v>
      </c>
      <c r="N1591" t="s">
        <v>27126</v>
      </c>
      <c r="O1591" t="s">
        <v>26964</v>
      </c>
      <c r="P1591" t="s">
        <v>22611</v>
      </c>
      <c r="Q1591" t="s">
        <v>22679</v>
      </c>
      <c r="R1591" t="s">
        <v>22601</v>
      </c>
      <c r="S1591" t="s">
        <v>29585</v>
      </c>
      <c r="T1591" t="s">
        <v>29586</v>
      </c>
      <c r="U1591" t="s">
        <v>22438</v>
      </c>
      <c r="V1591" t="s">
        <v>29587</v>
      </c>
      <c r="W1591" t="s">
        <v>28538</v>
      </c>
      <c r="X1591" t="s">
        <v>29013</v>
      </c>
      <c r="Y1591" t="s">
        <v>22441</v>
      </c>
      <c r="Z1591" t="s">
        <v>22442</v>
      </c>
      <c r="AC1591" t="s">
        <v>22762</v>
      </c>
      <c r="AD1591" t="s">
        <v>22422</v>
      </c>
      <c r="AE1591" t="s">
        <v>89</v>
      </c>
    </row>
    <row r="1592" spans="1:31">
      <c r="A1592" t="s">
        <v>29377</v>
      </c>
      <c r="B1592" t="s">
        <v>29044</v>
      </c>
      <c r="D1592" t="s">
        <v>28891</v>
      </c>
      <c r="E1592" t="s">
        <v>28892</v>
      </c>
      <c r="F1592" t="s">
        <v>25884</v>
      </c>
      <c r="G1592" t="s">
        <v>29581</v>
      </c>
      <c r="H1592" t="s">
        <v>29582</v>
      </c>
      <c r="I1592" t="s">
        <v>29583</v>
      </c>
      <c r="J1592" t="s">
        <v>28534</v>
      </c>
      <c r="K1592" t="s">
        <v>28451</v>
      </c>
      <c r="L1592" t="s">
        <v>22571</v>
      </c>
      <c r="M1592" t="s">
        <v>22637</v>
      </c>
      <c r="N1592" t="s">
        <v>27126</v>
      </c>
      <c r="O1592" t="s">
        <v>26964</v>
      </c>
      <c r="P1592" t="s">
        <v>22611</v>
      </c>
      <c r="Q1592" t="s">
        <v>22679</v>
      </c>
      <c r="R1592" t="s">
        <v>22690</v>
      </c>
      <c r="S1592" t="s">
        <v>29584</v>
      </c>
      <c r="U1592" t="s">
        <v>22438</v>
      </c>
      <c r="V1592" t="s">
        <v>28641</v>
      </c>
      <c r="W1592" t="s">
        <v>28538</v>
      </c>
      <c r="X1592" t="s">
        <v>29007</v>
      </c>
      <c r="Y1592" t="s">
        <v>22441</v>
      </c>
      <c r="Z1592" t="s">
        <v>22442</v>
      </c>
      <c r="AC1592" t="s">
        <v>22762</v>
      </c>
      <c r="AD1592" t="s">
        <v>22422</v>
      </c>
      <c r="AE1592" t="s">
        <v>89</v>
      </c>
    </row>
    <row r="1593" spans="1:31">
      <c r="A1593" t="s">
        <v>29377</v>
      </c>
      <c r="B1593" t="s">
        <v>29044</v>
      </c>
      <c r="D1593" t="s">
        <v>28891</v>
      </c>
      <c r="E1593" t="s">
        <v>28892</v>
      </c>
      <c r="F1593" t="s">
        <v>25884</v>
      </c>
      <c r="G1593" t="s">
        <v>29588</v>
      </c>
      <c r="H1593" t="s">
        <v>29589</v>
      </c>
      <c r="I1593" t="s">
        <v>29590</v>
      </c>
      <c r="J1593" t="s">
        <v>22597</v>
      </c>
      <c r="K1593" t="s">
        <v>28451</v>
      </c>
      <c r="L1593" t="s">
        <v>22571</v>
      </c>
      <c r="M1593" t="s">
        <v>25211</v>
      </c>
      <c r="N1593" t="s">
        <v>28556</v>
      </c>
      <c r="O1593" t="s">
        <v>22689</v>
      </c>
      <c r="P1593" t="s">
        <v>22611</v>
      </c>
      <c r="Q1593" t="s">
        <v>23617</v>
      </c>
      <c r="R1593" t="s">
        <v>22601</v>
      </c>
      <c r="S1593" t="s">
        <v>29591</v>
      </c>
      <c r="T1593" t="s">
        <v>29592</v>
      </c>
      <c r="U1593" t="s">
        <v>22438</v>
      </c>
      <c r="V1593" t="s">
        <v>29023</v>
      </c>
      <c r="W1593" t="s">
        <v>29020</v>
      </c>
      <c r="X1593" t="s">
        <v>23475</v>
      </c>
      <c r="Y1593" t="s">
        <v>22441</v>
      </c>
      <c r="Z1593" t="s">
        <v>22442</v>
      </c>
      <c r="AC1593" t="s">
        <v>22762</v>
      </c>
      <c r="AD1593" t="s">
        <v>22422</v>
      </c>
      <c r="AE1593" t="s">
        <v>89</v>
      </c>
    </row>
    <row r="1594" spans="1:31">
      <c r="A1594" t="s">
        <v>29377</v>
      </c>
      <c r="B1594" t="s">
        <v>29044</v>
      </c>
      <c r="D1594" t="s">
        <v>28891</v>
      </c>
      <c r="E1594" t="s">
        <v>28892</v>
      </c>
      <c r="F1594" t="s">
        <v>25884</v>
      </c>
      <c r="G1594" t="s">
        <v>29588</v>
      </c>
      <c r="H1594" t="s">
        <v>29589</v>
      </c>
      <c r="I1594" t="s">
        <v>29590</v>
      </c>
      <c r="J1594" t="s">
        <v>22597</v>
      </c>
      <c r="K1594" t="s">
        <v>28451</v>
      </c>
      <c r="L1594" t="s">
        <v>22571</v>
      </c>
      <c r="M1594" t="s">
        <v>25211</v>
      </c>
      <c r="N1594" t="s">
        <v>28556</v>
      </c>
      <c r="O1594" t="s">
        <v>22689</v>
      </c>
      <c r="P1594" t="s">
        <v>22611</v>
      </c>
      <c r="Q1594" t="s">
        <v>23617</v>
      </c>
      <c r="R1594" t="s">
        <v>22690</v>
      </c>
      <c r="S1594" t="s">
        <v>29594</v>
      </c>
      <c r="U1594" t="s">
        <v>22438</v>
      </c>
      <c r="V1594" t="s">
        <v>29595</v>
      </c>
      <c r="Y1594" t="s">
        <v>22441</v>
      </c>
      <c r="Z1594" t="s">
        <v>22442</v>
      </c>
      <c r="AC1594" t="s">
        <v>22762</v>
      </c>
      <c r="AE1594" t="s">
        <v>90</v>
      </c>
    </row>
    <row r="1595" spans="1:31">
      <c r="A1595" t="s">
        <v>29377</v>
      </c>
      <c r="B1595" t="s">
        <v>29044</v>
      </c>
      <c r="D1595" t="s">
        <v>28891</v>
      </c>
      <c r="E1595" t="s">
        <v>28892</v>
      </c>
      <c r="F1595" t="s">
        <v>25884</v>
      </c>
      <c r="G1595" t="s">
        <v>29588</v>
      </c>
      <c r="H1595" t="s">
        <v>29589</v>
      </c>
      <c r="I1595" t="s">
        <v>29590</v>
      </c>
      <c r="J1595" t="s">
        <v>22597</v>
      </c>
      <c r="K1595" t="s">
        <v>28451</v>
      </c>
      <c r="L1595" t="s">
        <v>22571</v>
      </c>
      <c r="M1595" t="s">
        <v>25211</v>
      </c>
      <c r="N1595" t="s">
        <v>28556</v>
      </c>
      <c r="O1595" t="s">
        <v>22689</v>
      </c>
      <c r="P1595" t="s">
        <v>22611</v>
      </c>
      <c r="Q1595" t="s">
        <v>23617</v>
      </c>
      <c r="R1595" t="s">
        <v>29017</v>
      </c>
      <c r="S1595" t="s">
        <v>29593</v>
      </c>
      <c r="U1595" t="s">
        <v>22438</v>
      </c>
      <c r="V1595" t="s">
        <v>29019</v>
      </c>
      <c r="Y1595" t="s">
        <v>22441</v>
      </c>
      <c r="Z1595" t="s">
        <v>22442</v>
      </c>
      <c r="AC1595" t="s">
        <v>22762</v>
      </c>
      <c r="AE1595" t="s">
        <v>90</v>
      </c>
    </row>
    <row r="1596" spans="1:31">
      <c r="A1596" t="s">
        <v>29377</v>
      </c>
      <c r="B1596" t="s">
        <v>29044</v>
      </c>
      <c r="D1596" t="s">
        <v>29469</v>
      </c>
      <c r="E1596" t="s">
        <v>29470</v>
      </c>
      <c r="F1596" t="s">
        <v>25884</v>
      </c>
      <c r="G1596" t="s">
        <v>29471</v>
      </c>
      <c r="H1596" t="s">
        <v>29472</v>
      </c>
      <c r="I1596" t="s">
        <v>29473</v>
      </c>
      <c r="J1596" t="s">
        <v>22597</v>
      </c>
      <c r="K1596" t="s">
        <v>28451</v>
      </c>
      <c r="L1596" t="s">
        <v>22571</v>
      </c>
      <c r="M1596" t="s">
        <v>25211</v>
      </c>
      <c r="N1596" t="s">
        <v>28973</v>
      </c>
      <c r="O1596" t="s">
        <v>26896</v>
      </c>
      <c r="P1596" t="s">
        <v>22575</v>
      </c>
      <c r="R1596" t="s">
        <v>22507</v>
      </c>
      <c r="S1596" t="s">
        <v>29474</v>
      </c>
      <c r="T1596" t="s">
        <v>29475</v>
      </c>
      <c r="U1596" t="s">
        <v>22438</v>
      </c>
      <c r="V1596" t="s">
        <v>29476</v>
      </c>
      <c r="W1596" t="s">
        <v>29477</v>
      </c>
      <c r="X1596" t="s">
        <v>22440</v>
      </c>
      <c r="Y1596" t="s">
        <v>22441</v>
      </c>
      <c r="Z1596" t="s">
        <v>22442</v>
      </c>
      <c r="AD1596" t="s">
        <v>22422</v>
      </c>
      <c r="AE1596" t="s">
        <v>89</v>
      </c>
    </row>
    <row r="1597" spans="1:31">
      <c r="A1597" t="s">
        <v>29377</v>
      </c>
      <c r="B1597" t="s">
        <v>29044</v>
      </c>
      <c r="C1597" t="s">
        <v>28937</v>
      </c>
      <c r="D1597" t="s">
        <v>112</v>
      </c>
      <c r="E1597" t="s">
        <v>29382</v>
      </c>
      <c r="F1597" t="s">
        <v>22428</v>
      </c>
      <c r="G1597" t="s">
        <v>29383</v>
      </c>
      <c r="H1597" t="s">
        <v>29384</v>
      </c>
      <c r="I1597" t="s">
        <v>29385</v>
      </c>
      <c r="J1597" t="s">
        <v>23005</v>
      </c>
      <c r="K1597" t="s">
        <v>28451</v>
      </c>
      <c r="L1597" t="s">
        <v>29386</v>
      </c>
      <c r="M1597" t="s">
        <v>25211</v>
      </c>
      <c r="N1597" t="s">
        <v>29387</v>
      </c>
      <c r="O1597" t="s">
        <v>29387</v>
      </c>
      <c r="P1597" t="s">
        <v>29387</v>
      </c>
      <c r="R1597" t="s">
        <v>22507</v>
      </c>
      <c r="S1597" t="s">
        <v>29388</v>
      </c>
      <c r="T1597" t="s">
        <v>29389</v>
      </c>
      <c r="U1597" t="s">
        <v>22438</v>
      </c>
      <c r="W1597" t="s">
        <v>29390</v>
      </c>
      <c r="X1597" t="s">
        <v>22440</v>
      </c>
      <c r="Y1597" t="s">
        <v>22441</v>
      </c>
      <c r="Z1597" t="s">
        <v>22442</v>
      </c>
      <c r="AD1597" t="s">
        <v>22422</v>
      </c>
      <c r="AE1597" t="s">
        <v>89</v>
      </c>
    </row>
    <row r="1598" spans="1:31">
      <c r="A1598" t="s">
        <v>29377</v>
      </c>
      <c r="B1598" t="s">
        <v>29044</v>
      </c>
      <c r="C1598" t="s">
        <v>28937</v>
      </c>
      <c r="D1598" t="s">
        <v>112</v>
      </c>
      <c r="E1598" t="s">
        <v>29382</v>
      </c>
      <c r="F1598" t="s">
        <v>22428</v>
      </c>
      <c r="G1598" t="s">
        <v>29391</v>
      </c>
      <c r="H1598" t="s">
        <v>29392</v>
      </c>
      <c r="I1598" t="s">
        <v>29385</v>
      </c>
      <c r="J1598" t="s">
        <v>23005</v>
      </c>
      <c r="K1598" t="s">
        <v>28451</v>
      </c>
      <c r="L1598" t="s">
        <v>29386</v>
      </c>
      <c r="M1598" t="s">
        <v>25211</v>
      </c>
      <c r="N1598" t="s">
        <v>29387</v>
      </c>
      <c r="O1598" t="s">
        <v>29387</v>
      </c>
      <c r="P1598" t="s">
        <v>29387</v>
      </c>
      <c r="R1598" t="s">
        <v>22507</v>
      </c>
      <c r="S1598" t="s">
        <v>29393</v>
      </c>
      <c r="T1598" t="s">
        <v>29394</v>
      </c>
      <c r="U1598" t="s">
        <v>22438</v>
      </c>
      <c r="W1598" t="s">
        <v>29390</v>
      </c>
      <c r="X1598" t="s">
        <v>22440</v>
      </c>
      <c r="Y1598" t="s">
        <v>22441</v>
      </c>
      <c r="Z1598" t="s">
        <v>22442</v>
      </c>
      <c r="AD1598" t="s">
        <v>22422</v>
      </c>
      <c r="AE1598" t="s">
        <v>89</v>
      </c>
    </row>
    <row r="1599" spans="1:31">
      <c r="A1599" t="s">
        <v>29377</v>
      </c>
      <c r="B1599" t="s">
        <v>29044</v>
      </c>
      <c r="C1599" t="s">
        <v>28937</v>
      </c>
      <c r="D1599" t="s">
        <v>112</v>
      </c>
      <c r="E1599" t="s">
        <v>29382</v>
      </c>
      <c r="F1599" t="s">
        <v>22428</v>
      </c>
      <c r="G1599" t="s">
        <v>29395</v>
      </c>
      <c r="H1599" t="s">
        <v>29396</v>
      </c>
      <c r="I1599" t="s">
        <v>29385</v>
      </c>
      <c r="J1599" t="s">
        <v>23005</v>
      </c>
      <c r="K1599" t="s">
        <v>28451</v>
      </c>
      <c r="L1599" t="s">
        <v>29386</v>
      </c>
      <c r="M1599" t="s">
        <v>25211</v>
      </c>
      <c r="N1599" t="s">
        <v>29387</v>
      </c>
      <c r="O1599" t="s">
        <v>29387</v>
      </c>
      <c r="P1599" t="s">
        <v>29387</v>
      </c>
      <c r="R1599" t="s">
        <v>22507</v>
      </c>
      <c r="S1599" t="s">
        <v>29397</v>
      </c>
      <c r="T1599" t="s">
        <v>29398</v>
      </c>
      <c r="U1599" t="s">
        <v>22438</v>
      </c>
      <c r="W1599" t="s">
        <v>29390</v>
      </c>
      <c r="X1599" t="s">
        <v>22440</v>
      </c>
      <c r="Y1599" t="s">
        <v>22441</v>
      </c>
      <c r="Z1599" t="s">
        <v>22442</v>
      </c>
      <c r="AD1599" t="s">
        <v>22422</v>
      </c>
      <c r="AE1599" t="s">
        <v>89</v>
      </c>
    </row>
    <row r="1600" spans="1:31">
      <c r="A1600" t="s">
        <v>29377</v>
      </c>
      <c r="B1600" t="s">
        <v>29044</v>
      </c>
      <c r="C1600" t="s">
        <v>28937</v>
      </c>
      <c r="D1600" t="s">
        <v>112</v>
      </c>
      <c r="E1600" t="s">
        <v>29382</v>
      </c>
      <c r="F1600" t="s">
        <v>22428</v>
      </c>
      <c r="G1600" t="s">
        <v>29399</v>
      </c>
      <c r="H1600" t="s">
        <v>29400</v>
      </c>
      <c r="I1600" t="s">
        <v>29401</v>
      </c>
      <c r="J1600" t="s">
        <v>23005</v>
      </c>
      <c r="K1600" t="s">
        <v>28451</v>
      </c>
      <c r="L1600" t="s">
        <v>29386</v>
      </c>
      <c r="M1600" t="s">
        <v>25211</v>
      </c>
      <c r="N1600" t="s">
        <v>29387</v>
      </c>
      <c r="O1600" t="s">
        <v>29387</v>
      </c>
      <c r="P1600" t="s">
        <v>29387</v>
      </c>
      <c r="R1600" t="s">
        <v>22507</v>
      </c>
      <c r="S1600" t="s">
        <v>29402</v>
      </c>
      <c r="T1600" t="s">
        <v>29403</v>
      </c>
      <c r="U1600" t="s">
        <v>22438</v>
      </c>
      <c r="W1600" t="s">
        <v>29390</v>
      </c>
      <c r="X1600" t="s">
        <v>22440</v>
      </c>
      <c r="Y1600" t="s">
        <v>22441</v>
      </c>
      <c r="Z1600" t="s">
        <v>22442</v>
      </c>
      <c r="AD1600" t="s">
        <v>22422</v>
      </c>
      <c r="AE1600" t="s">
        <v>89</v>
      </c>
    </row>
    <row r="1601" spans="1:31">
      <c r="A1601" t="s">
        <v>29377</v>
      </c>
      <c r="B1601" t="s">
        <v>29044</v>
      </c>
      <c r="C1601" t="s">
        <v>28937</v>
      </c>
      <c r="D1601" t="s">
        <v>112</v>
      </c>
      <c r="E1601" t="s">
        <v>29382</v>
      </c>
      <c r="F1601" t="s">
        <v>22428</v>
      </c>
      <c r="G1601" t="s">
        <v>29404</v>
      </c>
      <c r="H1601" t="s">
        <v>29405</v>
      </c>
      <c r="I1601" t="s">
        <v>29401</v>
      </c>
      <c r="J1601" t="s">
        <v>23005</v>
      </c>
      <c r="K1601" t="s">
        <v>28451</v>
      </c>
      <c r="L1601" t="s">
        <v>29386</v>
      </c>
      <c r="M1601" t="s">
        <v>25211</v>
      </c>
      <c r="N1601" t="s">
        <v>29387</v>
      </c>
      <c r="O1601" t="s">
        <v>29387</v>
      </c>
      <c r="P1601" t="s">
        <v>29387</v>
      </c>
      <c r="R1601" t="s">
        <v>22507</v>
      </c>
      <c r="S1601" t="s">
        <v>29406</v>
      </c>
      <c r="T1601" t="s">
        <v>29407</v>
      </c>
      <c r="U1601" t="s">
        <v>22438</v>
      </c>
      <c r="W1601" t="s">
        <v>29390</v>
      </c>
      <c r="X1601" t="s">
        <v>22440</v>
      </c>
      <c r="Y1601" t="s">
        <v>22441</v>
      </c>
      <c r="Z1601" t="s">
        <v>22442</v>
      </c>
      <c r="AD1601" t="s">
        <v>22422</v>
      </c>
      <c r="AE1601" t="s">
        <v>89</v>
      </c>
    </row>
    <row r="1602" spans="1:31">
      <c r="A1602" t="s">
        <v>29377</v>
      </c>
      <c r="B1602" t="s">
        <v>29044</v>
      </c>
      <c r="C1602" t="s">
        <v>28937</v>
      </c>
      <c r="D1602" t="s">
        <v>112</v>
      </c>
      <c r="E1602" t="s">
        <v>29382</v>
      </c>
      <c r="F1602" t="s">
        <v>22428</v>
      </c>
      <c r="G1602" t="s">
        <v>29408</v>
      </c>
      <c r="H1602" t="s">
        <v>29409</v>
      </c>
      <c r="I1602" t="s">
        <v>29401</v>
      </c>
      <c r="J1602" t="s">
        <v>23005</v>
      </c>
      <c r="K1602" t="s">
        <v>28451</v>
      </c>
      <c r="L1602" t="s">
        <v>29386</v>
      </c>
      <c r="M1602" t="s">
        <v>25211</v>
      </c>
      <c r="N1602" t="s">
        <v>29387</v>
      </c>
      <c r="O1602" t="s">
        <v>29387</v>
      </c>
      <c r="P1602" t="s">
        <v>29387</v>
      </c>
      <c r="R1602" t="s">
        <v>22507</v>
      </c>
      <c r="S1602" t="s">
        <v>29410</v>
      </c>
      <c r="T1602" t="s">
        <v>29411</v>
      </c>
      <c r="U1602" t="s">
        <v>22438</v>
      </c>
      <c r="W1602" t="s">
        <v>29390</v>
      </c>
      <c r="X1602" t="s">
        <v>22440</v>
      </c>
      <c r="Y1602" t="s">
        <v>22441</v>
      </c>
      <c r="Z1602" t="s">
        <v>22442</v>
      </c>
      <c r="AD1602" t="s">
        <v>22422</v>
      </c>
      <c r="AE1602" t="s">
        <v>89</v>
      </c>
    </row>
    <row r="1603" spans="1:31">
      <c r="A1603" t="s">
        <v>29377</v>
      </c>
      <c r="B1603" t="s">
        <v>29044</v>
      </c>
      <c r="C1603" t="s">
        <v>28937</v>
      </c>
      <c r="D1603" t="s">
        <v>112</v>
      </c>
      <c r="E1603" t="s">
        <v>29382</v>
      </c>
      <c r="F1603" t="s">
        <v>22428</v>
      </c>
      <c r="G1603" t="s">
        <v>29412</v>
      </c>
      <c r="H1603" t="s">
        <v>29413</v>
      </c>
      <c r="I1603" t="s">
        <v>29401</v>
      </c>
      <c r="J1603" t="s">
        <v>23005</v>
      </c>
      <c r="K1603" t="s">
        <v>28451</v>
      </c>
      <c r="L1603" t="s">
        <v>29386</v>
      </c>
      <c r="M1603" t="s">
        <v>25211</v>
      </c>
      <c r="N1603" t="s">
        <v>29387</v>
      </c>
      <c r="O1603" t="s">
        <v>29387</v>
      </c>
      <c r="P1603" t="s">
        <v>29387</v>
      </c>
      <c r="R1603" t="s">
        <v>22507</v>
      </c>
      <c r="S1603" t="s">
        <v>29414</v>
      </c>
      <c r="T1603" t="s">
        <v>29415</v>
      </c>
      <c r="U1603" t="s">
        <v>22438</v>
      </c>
      <c r="W1603" t="s">
        <v>29390</v>
      </c>
      <c r="X1603" t="s">
        <v>22440</v>
      </c>
      <c r="Y1603" t="s">
        <v>22441</v>
      </c>
      <c r="Z1603" t="s">
        <v>22442</v>
      </c>
      <c r="AD1603" t="s">
        <v>22422</v>
      </c>
      <c r="AE1603" t="s">
        <v>89</v>
      </c>
    </row>
    <row r="1604" spans="1:31">
      <c r="A1604" t="s">
        <v>29377</v>
      </c>
      <c r="B1604" t="s">
        <v>29044</v>
      </c>
      <c r="C1604" t="s">
        <v>28937</v>
      </c>
      <c r="D1604" t="s">
        <v>112</v>
      </c>
      <c r="E1604" t="s">
        <v>29382</v>
      </c>
      <c r="F1604" t="s">
        <v>22428</v>
      </c>
      <c r="G1604" t="s">
        <v>29416</v>
      </c>
      <c r="H1604" t="s">
        <v>29417</v>
      </c>
      <c r="I1604" t="s">
        <v>29401</v>
      </c>
      <c r="J1604" t="s">
        <v>23005</v>
      </c>
      <c r="K1604" t="s">
        <v>28451</v>
      </c>
      <c r="L1604" t="s">
        <v>29386</v>
      </c>
      <c r="M1604" t="s">
        <v>25211</v>
      </c>
      <c r="N1604" t="s">
        <v>29387</v>
      </c>
      <c r="O1604" t="s">
        <v>29387</v>
      </c>
      <c r="P1604" t="s">
        <v>29387</v>
      </c>
      <c r="R1604" t="s">
        <v>22507</v>
      </c>
      <c r="S1604" t="s">
        <v>29418</v>
      </c>
      <c r="T1604" t="s">
        <v>29419</v>
      </c>
      <c r="U1604" t="s">
        <v>22438</v>
      </c>
      <c r="W1604" t="s">
        <v>29390</v>
      </c>
      <c r="X1604" t="s">
        <v>22440</v>
      </c>
      <c r="Y1604" t="s">
        <v>22441</v>
      </c>
      <c r="Z1604" t="s">
        <v>22442</v>
      </c>
      <c r="AD1604" t="s">
        <v>22422</v>
      </c>
      <c r="AE1604" t="s">
        <v>89</v>
      </c>
    </row>
    <row r="1605" spans="1:31">
      <c r="A1605" t="s">
        <v>29377</v>
      </c>
      <c r="B1605" t="s">
        <v>29044</v>
      </c>
      <c r="C1605" t="s">
        <v>28937</v>
      </c>
      <c r="D1605" t="s">
        <v>112</v>
      </c>
      <c r="E1605" t="s">
        <v>29382</v>
      </c>
      <c r="F1605" t="s">
        <v>22428</v>
      </c>
      <c r="G1605" t="s">
        <v>29420</v>
      </c>
      <c r="H1605" t="s">
        <v>29421</v>
      </c>
      <c r="I1605" t="s">
        <v>29401</v>
      </c>
      <c r="J1605" t="s">
        <v>23005</v>
      </c>
      <c r="K1605" t="s">
        <v>28451</v>
      </c>
      <c r="L1605" t="s">
        <v>29386</v>
      </c>
      <c r="M1605" t="s">
        <v>25211</v>
      </c>
      <c r="N1605" t="s">
        <v>29387</v>
      </c>
      <c r="O1605" t="s">
        <v>29387</v>
      </c>
      <c r="P1605" t="s">
        <v>29387</v>
      </c>
      <c r="R1605" t="s">
        <v>22507</v>
      </c>
      <c r="S1605" t="s">
        <v>29422</v>
      </c>
      <c r="T1605" t="s">
        <v>29423</v>
      </c>
      <c r="U1605" t="s">
        <v>22438</v>
      </c>
      <c r="W1605" t="s">
        <v>29390</v>
      </c>
      <c r="X1605" t="s">
        <v>22440</v>
      </c>
      <c r="Y1605" t="s">
        <v>22441</v>
      </c>
      <c r="Z1605" t="s">
        <v>22442</v>
      </c>
      <c r="AD1605" t="s">
        <v>22422</v>
      </c>
      <c r="AE1605" t="s">
        <v>89</v>
      </c>
    </row>
    <row r="1606" spans="1:31">
      <c r="A1606" t="s">
        <v>29377</v>
      </c>
      <c r="B1606" t="s">
        <v>29044</v>
      </c>
      <c r="C1606" t="s">
        <v>28937</v>
      </c>
      <c r="D1606" t="s">
        <v>112</v>
      </c>
      <c r="E1606" t="s">
        <v>29382</v>
      </c>
      <c r="F1606" t="s">
        <v>22428</v>
      </c>
      <c r="G1606" t="s">
        <v>29424</v>
      </c>
      <c r="H1606" t="s">
        <v>29425</v>
      </c>
      <c r="I1606" t="s">
        <v>29426</v>
      </c>
      <c r="J1606" t="s">
        <v>23005</v>
      </c>
      <c r="K1606" t="s">
        <v>28451</v>
      </c>
      <c r="L1606" t="s">
        <v>29386</v>
      </c>
      <c r="M1606" t="s">
        <v>25211</v>
      </c>
      <c r="N1606" t="s">
        <v>29387</v>
      </c>
      <c r="O1606" t="s">
        <v>29387</v>
      </c>
      <c r="P1606" t="s">
        <v>29387</v>
      </c>
      <c r="R1606" t="s">
        <v>22507</v>
      </c>
      <c r="S1606" t="s">
        <v>29427</v>
      </c>
      <c r="T1606" t="s">
        <v>29428</v>
      </c>
      <c r="U1606" t="s">
        <v>22438</v>
      </c>
      <c r="W1606" t="s">
        <v>29390</v>
      </c>
      <c r="X1606" t="s">
        <v>22440</v>
      </c>
      <c r="Y1606" t="s">
        <v>22441</v>
      </c>
      <c r="Z1606" t="s">
        <v>22442</v>
      </c>
      <c r="AD1606" t="s">
        <v>22422</v>
      </c>
      <c r="AE1606" t="s">
        <v>89</v>
      </c>
    </row>
    <row r="1607" spans="1:31">
      <c r="A1607" t="s">
        <v>29377</v>
      </c>
      <c r="B1607" t="s">
        <v>29044</v>
      </c>
      <c r="C1607" t="s">
        <v>28937</v>
      </c>
      <c r="D1607" t="s">
        <v>112</v>
      </c>
      <c r="E1607" t="s">
        <v>29382</v>
      </c>
      <c r="F1607" t="s">
        <v>22428</v>
      </c>
      <c r="G1607" t="s">
        <v>29429</v>
      </c>
      <c r="H1607" t="s">
        <v>29430</v>
      </c>
      <c r="I1607" t="s">
        <v>29431</v>
      </c>
      <c r="J1607" t="s">
        <v>23005</v>
      </c>
      <c r="K1607" t="s">
        <v>28451</v>
      </c>
      <c r="L1607" t="s">
        <v>29386</v>
      </c>
      <c r="M1607" t="s">
        <v>25211</v>
      </c>
      <c r="N1607" t="s">
        <v>29387</v>
      </c>
      <c r="O1607" t="s">
        <v>29387</v>
      </c>
      <c r="P1607" t="s">
        <v>29387</v>
      </c>
      <c r="R1607" t="s">
        <v>22507</v>
      </c>
      <c r="S1607" t="s">
        <v>29432</v>
      </c>
      <c r="T1607" t="s">
        <v>29433</v>
      </c>
      <c r="U1607" t="s">
        <v>22438</v>
      </c>
      <c r="W1607" t="s">
        <v>29390</v>
      </c>
      <c r="X1607" t="s">
        <v>22440</v>
      </c>
      <c r="Y1607" t="s">
        <v>22441</v>
      </c>
      <c r="Z1607" t="s">
        <v>22442</v>
      </c>
      <c r="AD1607" t="s">
        <v>22422</v>
      </c>
      <c r="AE1607" t="s">
        <v>89</v>
      </c>
    </row>
    <row r="1608" spans="1:31">
      <c r="A1608" t="s">
        <v>29377</v>
      </c>
      <c r="B1608" t="s">
        <v>29044</v>
      </c>
      <c r="C1608" t="s">
        <v>28937</v>
      </c>
      <c r="D1608" t="s">
        <v>112</v>
      </c>
      <c r="E1608" t="s">
        <v>29382</v>
      </c>
      <c r="F1608" t="s">
        <v>22428</v>
      </c>
      <c r="G1608" t="s">
        <v>29434</v>
      </c>
      <c r="H1608" t="s">
        <v>29435</v>
      </c>
      <c r="I1608" t="s">
        <v>29436</v>
      </c>
      <c r="J1608" t="s">
        <v>23005</v>
      </c>
      <c r="K1608" t="s">
        <v>28451</v>
      </c>
      <c r="L1608" t="s">
        <v>29386</v>
      </c>
      <c r="M1608" t="s">
        <v>25211</v>
      </c>
      <c r="N1608" t="s">
        <v>29387</v>
      </c>
      <c r="O1608" t="s">
        <v>29387</v>
      </c>
      <c r="P1608" t="s">
        <v>29387</v>
      </c>
      <c r="R1608" t="s">
        <v>22507</v>
      </c>
      <c r="S1608" t="s">
        <v>29437</v>
      </c>
      <c r="T1608" t="s">
        <v>29438</v>
      </c>
      <c r="U1608" t="s">
        <v>22438</v>
      </c>
      <c r="W1608" t="s">
        <v>29390</v>
      </c>
      <c r="X1608" t="s">
        <v>22440</v>
      </c>
      <c r="Y1608" t="s">
        <v>22441</v>
      </c>
      <c r="Z1608" t="s">
        <v>22442</v>
      </c>
      <c r="AD1608" t="s">
        <v>22422</v>
      </c>
      <c r="AE1608" t="s">
        <v>89</v>
      </c>
    </row>
    <row r="1609" spans="1:31">
      <c r="A1609" t="s">
        <v>29377</v>
      </c>
      <c r="B1609" t="s">
        <v>29044</v>
      </c>
      <c r="C1609" t="s">
        <v>28937</v>
      </c>
      <c r="D1609" t="s">
        <v>112</v>
      </c>
      <c r="E1609" t="s">
        <v>29382</v>
      </c>
      <c r="F1609" t="s">
        <v>22428</v>
      </c>
      <c r="G1609" t="s">
        <v>29439</v>
      </c>
      <c r="H1609" t="s">
        <v>29440</v>
      </c>
      <c r="I1609" t="s">
        <v>29441</v>
      </c>
      <c r="J1609" t="s">
        <v>23005</v>
      </c>
      <c r="K1609" t="s">
        <v>28451</v>
      </c>
      <c r="L1609" t="s">
        <v>29386</v>
      </c>
      <c r="M1609" t="s">
        <v>25211</v>
      </c>
      <c r="N1609" t="s">
        <v>29387</v>
      </c>
      <c r="O1609" t="s">
        <v>29387</v>
      </c>
      <c r="P1609" t="s">
        <v>29387</v>
      </c>
      <c r="R1609" t="s">
        <v>22507</v>
      </c>
      <c r="S1609" t="s">
        <v>29442</v>
      </c>
      <c r="T1609" t="s">
        <v>29443</v>
      </c>
      <c r="U1609" t="s">
        <v>22438</v>
      </c>
      <c r="W1609" t="s">
        <v>29390</v>
      </c>
      <c r="X1609" t="s">
        <v>22440</v>
      </c>
      <c r="Y1609" t="s">
        <v>22441</v>
      </c>
      <c r="Z1609" t="s">
        <v>22442</v>
      </c>
      <c r="AD1609" t="s">
        <v>22422</v>
      </c>
      <c r="AE1609" t="s">
        <v>89</v>
      </c>
    </row>
    <row r="1610" spans="1:31">
      <c r="A1610" t="s">
        <v>29377</v>
      </c>
      <c r="B1610" t="s">
        <v>29044</v>
      </c>
      <c r="C1610" t="s">
        <v>28937</v>
      </c>
      <c r="D1610" t="s">
        <v>112</v>
      </c>
      <c r="E1610" t="s">
        <v>29382</v>
      </c>
      <c r="F1610" t="s">
        <v>22428</v>
      </c>
      <c r="G1610" t="s">
        <v>29444</v>
      </c>
      <c r="H1610" t="s">
        <v>29445</v>
      </c>
      <c r="I1610" t="s">
        <v>29441</v>
      </c>
      <c r="J1610" t="s">
        <v>23005</v>
      </c>
      <c r="K1610" t="s">
        <v>28451</v>
      </c>
      <c r="L1610" t="s">
        <v>29386</v>
      </c>
      <c r="M1610" t="s">
        <v>25211</v>
      </c>
      <c r="N1610" t="s">
        <v>29387</v>
      </c>
      <c r="O1610" t="s">
        <v>29387</v>
      </c>
      <c r="P1610" t="s">
        <v>29387</v>
      </c>
      <c r="R1610" t="s">
        <v>22507</v>
      </c>
      <c r="S1610" t="s">
        <v>29446</v>
      </c>
      <c r="T1610" t="s">
        <v>29447</v>
      </c>
      <c r="U1610" t="s">
        <v>22438</v>
      </c>
      <c r="W1610" t="s">
        <v>29390</v>
      </c>
      <c r="X1610" t="s">
        <v>22440</v>
      </c>
      <c r="Y1610" t="s">
        <v>22441</v>
      </c>
      <c r="Z1610" t="s">
        <v>22442</v>
      </c>
      <c r="AD1610" t="s">
        <v>22422</v>
      </c>
      <c r="AE1610" t="s">
        <v>89</v>
      </c>
    </row>
    <row r="1611" spans="1:31">
      <c r="A1611" t="s">
        <v>29377</v>
      </c>
      <c r="B1611" t="s">
        <v>29044</v>
      </c>
      <c r="C1611" t="s">
        <v>28937</v>
      </c>
      <c r="D1611" t="s">
        <v>112</v>
      </c>
      <c r="E1611" t="s">
        <v>29448</v>
      </c>
      <c r="F1611" t="s">
        <v>22428</v>
      </c>
      <c r="G1611" t="s">
        <v>29449</v>
      </c>
      <c r="H1611" t="s">
        <v>29450</v>
      </c>
      <c r="I1611" t="s">
        <v>29451</v>
      </c>
      <c r="J1611" t="s">
        <v>23005</v>
      </c>
      <c r="K1611" t="s">
        <v>28451</v>
      </c>
      <c r="L1611" t="s">
        <v>22823</v>
      </c>
      <c r="M1611" t="s">
        <v>25211</v>
      </c>
      <c r="N1611" t="s">
        <v>22868</v>
      </c>
      <c r="O1611" t="s">
        <v>22505</v>
      </c>
      <c r="P1611" t="s">
        <v>23049</v>
      </c>
      <c r="Q1611" t="s">
        <v>22679</v>
      </c>
      <c r="R1611" t="s">
        <v>22507</v>
      </c>
      <c r="S1611" t="s">
        <v>29452</v>
      </c>
      <c r="T1611" t="s">
        <v>29453</v>
      </c>
      <c r="U1611" t="s">
        <v>22438</v>
      </c>
      <c r="V1611" t="s">
        <v>29454</v>
      </c>
      <c r="X1611" t="s">
        <v>22440</v>
      </c>
      <c r="Y1611" t="s">
        <v>22441</v>
      </c>
      <c r="Z1611" t="s">
        <v>22442</v>
      </c>
      <c r="AD1611" t="s">
        <v>22847</v>
      </c>
      <c r="AE1611" t="s">
        <v>89</v>
      </c>
    </row>
    <row r="1612" spans="1:31">
      <c r="A1612" t="s">
        <v>29377</v>
      </c>
      <c r="B1612" t="s">
        <v>29044</v>
      </c>
      <c r="C1612" t="s">
        <v>28937</v>
      </c>
      <c r="D1612" t="s">
        <v>112</v>
      </c>
      <c r="E1612" t="s">
        <v>29448</v>
      </c>
      <c r="F1612" t="s">
        <v>22428</v>
      </c>
      <c r="G1612" t="s">
        <v>29455</v>
      </c>
      <c r="H1612" t="s">
        <v>29456</v>
      </c>
      <c r="I1612" t="s">
        <v>29457</v>
      </c>
      <c r="J1612" t="s">
        <v>23005</v>
      </c>
      <c r="K1612" t="s">
        <v>28451</v>
      </c>
      <c r="L1612" t="s">
        <v>22823</v>
      </c>
      <c r="M1612" t="s">
        <v>29458</v>
      </c>
      <c r="N1612" t="s">
        <v>22868</v>
      </c>
      <c r="O1612" t="s">
        <v>22505</v>
      </c>
      <c r="P1612" t="s">
        <v>23049</v>
      </c>
      <c r="Q1612" t="s">
        <v>22679</v>
      </c>
      <c r="R1612" t="s">
        <v>22507</v>
      </c>
      <c r="S1612" t="s">
        <v>29459</v>
      </c>
      <c r="T1612" t="s">
        <v>29460</v>
      </c>
      <c r="U1612" t="s">
        <v>22438</v>
      </c>
      <c r="V1612" t="s">
        <v>29454</v>
      </c>
      <c r="W1612" t="s">
        <v>29461</v>
      </c>
      <c r="X1612" t="s">
        <v>22440</v>
      </c>
      <c r="Y1612" t="s">
        <v>22441</v>
      </c>
      <c r="Z1612" t="s">
        <v>22442</v>
      </c>
      <c r="AD1612" t="s">
        <v>22422</v>
      </c>
      <c r="AE1612" t="s">
        <v>89</v>
      </c>
    </row>
    <row r="1613" spans="1:31">
      <c r="A1613" t="s">
        <v>29377</v>
      </c>
      <c r="B1613" t="s">
        <v>29044</v>
      </c>
      <c r="C1613" t="s">
        <v>28937</v>
      </c>
      <c r="D1613" t="s">
        <v>112</v>
      </c>
      <c r="E1613" t="s">
        <v>29448</v>
      </c>
      <c r="F1613" t="s">
        <v>22428</v>
      </c>
      <c r="G1613" t="s">
        <v>29525</v>
      </c>
      <c r="H1613" t="s">
        <v>29526</v>
      </c>
      <c r="I1613" t="s">
        <v>29527</v>
      </c>
      <c r="J1613" t="s">
        <v>22597</v>
      </c>
      <c r="K1613" t="s">
        <v>28451</v>
      </c>
      <c r="L1613" t="s">
        <v>22823</v>
      </c>
      <c r="M1613" t="s">
        <v>25211</v>
      </c>
      <c r="N1613" t="s">
        <v>22868</v>
      </c>
      <c r="O1613" t="s">
        <v>22505</v>
      </c>
      <c r="P1613" t="s">
        <v>22586</v>
      </c>
      <c r="Q1613" t="s">
        <v>22679</v>
      </c>
      <c r="R1613" t="s">
        <v>22507</v>
      </c>
      <c r="S1613" t="s">
        <v>29528</v>
      </c>
      <c r="T1613" t="s">
        <v>29529</v>
      </c>
      <c r="U1613" t="s">
        <v>22438</v>
      </c>
      <c r="V1613" t="s">
        <v>29530</v>
      </c>
      <c r="X1613" t="s">
        <v>22440</v>
      </c>
      <c r="Y1613" t="s">
        <v>22441</v>
      </c>
      <c r="Z1613" t="s">
        <v>22442</v>
      </c>
      <c r="AD1613" t="s">
        <v>22847</v>
      </c>
      <c r="AE1613" t="s">
        <v>89</v>
      </c>
    </row>
    <row r="1614" spans="1:31">
      <c r="A1614" t="s">
        <v>29377</v>
      </c>
      <c r="B1614" t="s">
        <v>29044</v>
      </c>
      <c r="C1614" t="s">
        <v>28937</v>
      </c>
      <c r="D1614" t="s">
        <v>112</v>
      </c>
      <c r="E1614" t="s">
        <v>29448</v>
      </c>
      <c r="F1614" t="s">
        <v>22428</v>
      </c>
      <c r="G1614" t="s">
        <v>29525</v>
      </c>
      <c r="H1614" t="s">
        <v>29526</v>
      </c>
      <c r="I1614" t="s">
        <v>29527</v>
      </c>
      <c r="J1614" t="s">
        <v>22597</v>
      </c>
      <c r="K1614" t="s">
        <v>28451</v>
      </c>
      <c r="L1614" t="s">
        <v>22823</v>
      </c>
      <c r="M1614" t="s">
        <v>25211</v>
      </c>
      <c r="N1614" t="s">
        <v>26420</v>
      </c>
      <c r="R1614" t="s">
        <v>26125</v>
      </c>
      <c r="S1614" t="s">
        <v>29531</v>
      </c>
      <c r="U1614" t="s">
        <v>22438</v>
      </c>
      <c r="V1614" t="s">
        <v>29532</v>
      </c>
      <c r="X1614" t="s">
        <v>22440</v>
      </c>
      <c r="Y1614" t="s">
        <v>22441</v>
      </c>
      <c r="Z1614" t="s">
        <v>22442</v>
      </c>
      <c r="AD1614" t="s">
        <v>22847</v>
      </c>
      <c r="AE1614" t="s">
        <v>22424</v>
      </c>
    </row>
    <row r="1615" spans="1:31">
      <c r="A1615" t="s">
        <v>29377</v>
      </c>
      <c r="B1615" t="s">
        <v>29044</v>
      </c>
      <c r="C1615" t="s">
        <v>28937</v>
      </c>
      <c r="D1615" t="s">
        <v>112</v>
      </c>
      <c r="E1615" t="s">
        <v>29448</v>
      </c>
      <c r="F1615" t="s">
        <v>22428</v>
      </c>
      <c r="G1615" t="s">
        <v>29533</v>
      </c>
      <c r="H1615" t="s">
        <v>29534</v>
      </c>
      <c r="I1615" t="s">
        <v>29535</v>
      </c>
      <c r="J1615" t="s">
        <v>22597</v>
      </c>
      <c r="K1615" t="s">
        <v>28451</v>
      </c>
      <c r="L1615" t="s">
        <v>22823</v>
      </c>
      <c r="M1615" t="s">
        <v>29536</v>
      </c>
      <c r="N1615" t="s">
        <v>22868</v>
      </c>
      <c r="O1615" t="s">
        <v>22505</v>
      </c>
      <c r="P1615" t="s">
        <v>22586</v>
      </c>
      <c r="R1615" t="s">
        <v>22507</v>
      </c>
      <c r="S1615" t="s">
        <v>29537</v>
      </c>
      <c r="T1615" t="s">
        <v>29538</v>
      </c>
      <c r="U1615" t="s">
        <v>22438</v>
      </c>
      <c r="V1615" t="s">
        <v>29539</v>
      </c>
      <c r="W1615" t="s">
        <v>29540</v>
      </c>
      <c r="X1615" t="s">
        <v>22440</v>
      </c>
      <c r="Y1615" t="s">
        <v>22441</v>
      </c>
      <c r="Z1615" t="s">
        <v>22442</v>
      </c>
      <c r="AD1615" t="s">
        <v>22847</v>
      </c>
      <c r="AE1615" t="s">
        <v>89</v>
      </c>
    </row>
    <row r="1616" spans="1:31">
      <c r="A1616" t="s">
        <v>29377</v>
      </c>
      <c r="B1616" t="s">
        <v>29044</v>
      </c>
      <c r="C1616" t="s">
        <v>29541</v>
      </c>
      <c r="D1616" t="s">
        <v>112</v>
      </c>
      <c r="E1616" t="s">
        <v>29542</v>
      </c>
      <c r="F1616" t="s">
        <v>22428</v>
      </c>
      <c r="G1616" t="s">
        <v>29543</v>
      </c>
      <c r="H1616" t="s">
        <v>29544</v>
      </c>
      <c r="I1616" t="s">
        <v>29545</v>
      </c>
      <c r="J1616" t="s">
        <v>22597</v>
      </c>
      <c r="K1616" t="s">
        <v>28451</v>
      </c>
      <c r="L1616" t="s">
        <v>22823</v>
      </c>
      <c r="M1616" t="s">
        <v>25211</v>
      </c>
      <c r="N1616" t="s">
        <v>22504</v>
      </c>
      <c r="O1616" t="s">
        <v>22505</v>
      </c>
      <c r="P1616" t="s">
        <v>22575</v>
      </c>
      <c r="Q1616" t="s">
        <v>22679</v>
      </c>
      <c r="R1616" t="s">
        <v>22507</v>
      </c>
      <c r="S1616" t="s">
        <v>29546</v>
      </c>
      <c r="T1616" t="s">
        <v>29547</v>
      </c>
      <c r="U1616" t="s">
        <v>22438</v>
      </c>
      <c r="V1616" t="s">
        <v>25445</v>
      </c>
      <c r="W1616" t="s">
        <v>29548</v>
      </c>
      <c r="X1616" t="s">
        <v>22440</v>
      </c>
      <c r="Y1616" t="s">
        <v>22441</v>
      </c>
      <c r="Z1616" t="s">
        <v>22442</v>
      </c>
      <c r="AD1616" t="s">
        <v>22422</v>
      </c>
      <c r="AE1616" t="s">
        <v>89</v>
      </c>
    </row>
    <row r="1617" spans="1:31">
      <c r="A1617" t="s">
        <v>29377</v>
      </c>
      <c r="B1617" t="s">
        <v>29044</v>
      </c>
      <c r="C1617" t="s">
        <v>29549</v>
      </c>
      <c r="D1617" t="s">
        <v>112</v>
      </c>
      <c r="E1617" t="s">
        <v>29550</v>
      </c>
      <c r="F1617" t="s">
        <v>22428</v>
      </c>
      <c r="G1617" t="s">
        <v>29551</v>
      </c>
      <c r="H1617" t="s">
        <v>29552</v>
      </c>
      <c r="I1617" t="s">
        <v>29553</v>
      </c>
      <c r="J1617" t="s">
        <v>22597</v>
      </c>
      <c r="K1617" t="s">
        <v>28451</v>
      </c>
      <c r="L1617" t="s">
        <v>22823</v>
      </c>
      <c r="M1617" t="s">
        <v>25211</v>
      </c>
      <c r="N1617" t="s">
        <v>22868</v>
      </c>
      <c r="O1617" t="s">
        <v>22505</v>
      </c>
      <c r="P1617" t="s">
        <v>22575</v>
      </c>
      <c r="Q1617" t="s">
        <v>22679</v>
      </c>
      <c r="R1617" t="s">
        <v>22507</v>
      </c>
      <c r="S1617" t="s">
        <v>29554</v>
      </c>
      <c r="T1617" t="s">
        <v>29555</v>
      </c>
      <c r="U1617" t="s">
        <v>22438</v>
      </c>
      <c r="V1617" t="s">
        <v>29556</v>
      </c>
      <c r="X1617" t="s">
        <v>22440</v>
      </c>
      <c r="Y1617" t="s">
        <v>22441</v>
      </c>
      <c r="Z1617" t="s">
        <v>22442</v>
      </c>
      <c r="AD1617" t="s">
        <v>22422</v>
      </c>
      <c r="AE1617" t="s">
        <v>89</v>
      </c>
    </row>
    <row r="1618" spans="1:31">
      <c r="A1618" t="s">
        <v>29377</v>
      </c>
      <c r="B1618" t="s">
        <v>29044</v>
      </c>
      <c r="C1618" t="s">
        <v>6481</v>
      </c>
      <c r="D1618" t="s">
        <v>112</v>
      </c>
      <c r="E1618" t="s">
        <v>29493</v>
      </c>
      <c r="F1618" t="s">
        <v>22428</v>
      </c>
      <c r="G1618" t="s">
        <v>29557</v>
      </c>
      <c r="H1618" t="s">
        <v>29558</v>
      </c>
      <c r="I1618" t="s">
        <v>29559</v>
      </c>
      <c r="J1618" t="s">
        <v>22597</v>
      </c>
      <c r="K1618" t="s">
        <v>28451</v>
      </c>
      <c r="L1618" t="s">
        <v>22823</v>
      </c>
      <c r="M1618" t="s">
        <v>25211</v>
      </c>
      <c r="N1618" t="s">
        <v>22504</v>
      </c>
      <c r="O1618" t="s">
        <v>22505</v>
      </c>
      <c r="P1618" t="s">
        <v>22575</v>
      </c>
      <c r="Q1618" t="s">
        <v>22679</v>
      </c>
      <c r="R1618" t="s">
        <v>22507</v>
      </c>
      <c r="S1618" t="s">
        <v>29560</v>
      </c>
      <c r="T1618" t="s">
        <v>29561</v>
      </c>
      <c r="U1618" t="s">
        <v>22438</v>
      </c>
      <c r="V1618" t="s">
        <v>29562</v>
      </c>
      <c r="X1618" t="s">
        <v>22440</v>
      </c>
      <c r="Y1618" t="s">
        <v>22441</v>
      </c>
      <c r="Z1618" t="s">
        <v>22442</v>
      </c>
      <c r="AD1618" t="s">
        <v>22422</v>
      </c>
      <c r="AE1618" t="s">
        <v>89</v>
      </c>
    </row>
    <row r="1619" spans="1:31">
      <c r="A1619" t="s">
        <v>29377</v>
      </c>
      <c r="B1619" t="s">
        <v>29044</v>
      </c>
      <c r="C1619" t="s">
        <v>6481</v>
      </c>
      <c r="D1619" t="s">
        <v>112</v>
      </c>
      <c r="E1619" t="s">
        <v>29493</v>
      </c>
      <c r="F1619" t="s">
        <v>22428</v>
      </c>
      <c r="G1619" t="s">
        <v>29563</v>
      </c>
      <c r="H1619" t="s">
        <v>29564</v>
      </c>
      <c r="I1619" t="s">
        <v>29565</v>
      </c>
      <c r="J1619" t="s">
        <v>22597</v>
      </c>
      <c r="K1619" t="s">
        <v>28451</v>
      </c>
      <c r="L1619" t="s">
        <v>23165</v>
      </c>
      <c r="M1619" t="s">
        <v>25211</v>
      </c>
      <c r="N1619" t="s">
        <v>22868</v>
      </c>
      <c r="O1619" t="s">
        <v>22505</v>
      </c>
      <c r="P1619" t="s">
        <v>22575</v>
      </c>
      <c r="Q1619" t="s">
        <v>22679</v>
      </c>
      <c r="R1619" t="s">
        <v>22507</v>
      </c>
      <c r="S1619" t="s">
        <v>29566</v>
      </c>
      <c r="T1619" t="s">
        <v>29567</v>
      </c>
      <c r="U1619" t="s">
        <v>22438</v>
      </c>
      <c r="V1619" t="s">
        <v>29568</v>
      </c>
      <c r="X1619" t="s">
        <v>22440</v>
      </c>
      <c r="Y1619" t="s">
        <v>22441</v>
      </c>
      <c r="Z1619" t="s">
        <v>22442</v>
      </c>
      <c r="AD1619" t="s">
        <v>22847</v>
      </c>
      <c r="AE1619" t="s">
        <v>89</v>
      </c>
    </row>
    <row r="1620" spans="1:31">
      <c r="A1620" t="s">
        <v>29377</v>
      </c>
      <c r="B1620" t="s">
        <v>29044</v>
      </c>
      <c r="C1620" t="s">
        <v>6481</v>
      </c>
      <c r="D1620" t="s">
        <v>112</v>
      </c>
      <c r="E1620" t="s">
        <v>29569</v>
      </c>
      <c r="F1620" t="s">
        <v>22428</v>
      </c>
      <c r="G1620" t="s">
        <v>29570</v>
      </c>
      <c r="H1620" t="s">
        <v>29571</v>
      </c>
      <c r="I1620" t="s">
        <v>29572</v>
      </c>
      <c r="J1620" t="s">
        <v>22597</v>
      </c>
      <c r="K1620" t="s">
        <v>28451</v>
      </c>
      <c r="L1620" t="s">
        <v>23165</v>
      </c>
      <c r="M1620" t="s">
        <v>25211</v>
      </c>
      <c r="N1620" t="s">
        <v>22868</v>
      </c>
      <c r="O1620" t="s">
        <v>22505</v>
      </c>
      <c r="P1620" t="s">
        <v>22575</v>
      </c>
      <c r="Q1620" t="s">
        <v>22679</v>
      </c>
      <c r="R1620" t="s">
        <v>22507</v>
      </c>
      <c r="S1620" t="s">
        <v>29573</v>
      </c>
      <c r="T1620" t="s">
        <v>29574</v>
      </c>
      <c r="U1620" t="s">
        <v>22438</v>
      </c>
      <c r="V1620" t="s">
        <v>29575</v>
      </c>
      <c r="X1620" t="s">
        <v>22440</v>
      </c>
      <c r="Y1620" t="s">
        <v>22441</v>
      </c>
      <c r="Z1620" t="s">
        <v>22442</v>
      </c>
      <c r="AD1620" t="s">
        <v>22422</v>
      </c>
      <c r="AE1620" t="s">
        <v>89</v>
      </c>
    </row>
    <row r="1621" spans="1:31">
      <c r="A1621" t="s">
        <v>29377</v>
      </c>
      <c r="B1621" t="s">
        <v>29044</v>
      </c>
      <c r="C1621" t="s">
        <v>6481</v>
      </c>
      <c r="D1621" t="s">
        <v>112</v>
      </c>
      <c r="E1621" t="s">
        <v>28984</v>
      </c>
      <c r="F1621" t="s">
        <v>22428</v>
      </c>
      <c r="G1621" t="s">
        <v>29576</v>
      </c>
      <c r="H1621" t="s">
        <v>29577</v>
      </c>
      <c r="I1621" t="s">
        <v>29578</v>
      </c>
      <c r="J1621" t="s">
        <v>22597</v>
      </c>
      <c r="K1621" t="s">
        <v>28451</v>
      </c>
      <c r="L1621" t="s">
        <v>23165</v>
      </c>
      <c r="M1621" t="s">
        <v>25211</v>
      </c>
      <c r="N1621" t="s">
        <v>22868</v>
      </c>
      <c r="O1621" t="s">
        <v>22505</v>
      </c>
      <c r="P1621" t="s">
        <v>22575</v>
      </c>
      <c r="Q1621" t="s">
        <v>22679</v>
      </c>
      <c r="R1621" t="s">
        <v>22507</v>
      </c>
      <c r="S1621" t="s">
        <v>29579</v>
      </c>
      <c r="T1621" t="s">
        <v>29580</v>
      </c>
      <c r="U1621" t="s">
        <v>22438</v>
      </c>
      <c r="V1621" t="s">
        <v>28990</v>
      </c>
      <c r="Y1621" t="s">
        <v>22441</v>
      </c>
      <c r="Z1621" t="s">
        <v>22442</v>
      </c>
      <c r="AD1621" t="s">
        <v>22422</v>
      </c>
      <c r="AE1621" t="s">
        <v>89</v>
      </c>
    </row>
    <row r="1622" spans="1:31">
      <c r="A1622" t="s">
        <v>29377</v>
      </c>
      <c r="B1622" t="s">
        <v>29044</v>
      </c>
      <c r="C1622" t="s">
        <v>6481</v>
      </c>
      <c r="D1622" t="s">
        <v>112</v>
      </c>
      <c r="E1622" t="s">
        <v>29493</v>
      </c>
      <c r="F1622" t="s">
        <v>22428</v>
      </c>
      <c r="G1622" t="s">
        <v>29494</v>
      </c>
      <c r="H1622" t="s">
        <v>29495</v>
      </c>
      <c r="I1622" t="s">
        <v>29496</v>
      </c>
      <c r="J1622" t="s">
        <v>22597</v>
      </c>
      <c r="K1622" t="s">
        <v>28451</v>
      </c>
      <c r="L1622" t="s">
        <v>25937</v>
      </c>
      <c r="M1622" t="s">
        <v>25211</v>
      </c>
      <c r="N1622" t="s">
        <v>22868</v>
      </c>
      <c r="O1622" t="s">
        <v>22505</v>
      </c>
      <c r="P1622" t="s">
        <v>22575</v>
      </c>
      <c r="Q1622" t="s">
        <v>22679</v>
      </c>
      <c r="R1622" t="s">
        <v>22507</v>
      </c>
      <c r="S1622" t="s">
        <v>29497</v>
      </c>
      <c r="T1622" t="s">
        <v>29498</v>
      </c>
      <c r="U1622" t="s">
        <v>22438</v>
      </c>
      <c r="V1622" t="s">
        <v>29499</v>
      </c>
      <c r="W1622" t="s">
        <v>26255</v>
      </c>
      <c r="X1622" t="s">
        <v>22440</v>
      </c>
      <c r="Y1622" t="s">
        <v>22441</v>
      </c>
      <c r="Z1622" t="s">
        <v>22442</v>
      </c>
      <c r="AD1622" t="s">
        <v>22847</v>
      </c>
      <c r="AE1622" t="s">
        <v>89</v>
      </c>
    </row>
    <row r="1623" spans="1:31">
      <c r="A1623" t="s">
        <v>29377</v>
      </c>
      <c r="B1623" t="s">
        <v>29044</v>
      </c>
      <c r="C1623" t="s">
        <v>6481</v>
      </c>
      <c r="D1623" t="s">
        <v>112</v>
      </c>
      <c r="E1623" t="s">
        <v>28984</v>
      </c>
      <c r="F1623" t="s">
        <v>22428</v>
      </c>
      <c r="G1623" t="s">
        <v>29500</v>
      </c>
      <c r="H1623" t="s">
        <v>29501</v>
      </c>
      <c r="I1623" t="s">
        <v>29502</v>
      </c>
      <c r="J1623" t="s">
        <v>22597</v>
      </c>
      <c r="K1623" t="s">
        <v>28451</v>
      </c>
      <c r="L1623" t="s">
        <v>25937</v>
      </c>
      <c r="M1623" t="s">
        <v>25211</v>
      </c>
      <c r="N1623" t="s">
        <v>22868</v>
      </c>
      <c r="O1623" t="s">
        <v>22505</v>
      </c>
      <c r="P1623" t="s">
        <v>22575</v>
      </c>
      <c r="Q1623" t="s">
        <v>22679</v>
      </c>
      <c r="R1623" t="s">
        <v>22507</v>
      </c>
      <c r="S1623" t="s">
        <v>29503</v>
      </c>
      <c r="T1623" t="s">
        <v>29504</v>
      </c>
      <c r="U1623" t="s">
        <v>22438</v>
      </c>
      <c r="V1623" t="s">
        <v>29499</v>
      </c>
      <c r="W1623" t="s">
        <v>26255</v>
      </c>
      <c r="X1623" t="s">
        <v>26517</v>
      </c>
      <c r="Y1623" t="s">
        <v>22441</v>
      </c>
      <c r="Z1623" t="s">
        <v>22442</v>
      </c>
      <c r="AC1623" t="s">
        <v>22762</v>
      </c>
      <c r="AD1623" t="s">
        <v>22422</v>
      </c>
      <c r="AE1623" t="s">
        <v>89</v>
      </c>
    </row>
    <row r="1624" spans="1:31">
      <c r="A1624" t="s">
        <v>29377</v>
      </c>
      <c r="B1624" t="s">
        <v>29044</v>
      </c>
      <c r="C1624" t="s">
        <v>28983</v>
      </c>
      <c r="D1624" t="s">
        <v>112</v>
      </c>
      <c r="E1624" t="s">
        <v>28984</v>
      </c>
      <c r="F1624" t="s">
        <v>22428</v>
      </c>
      <c r="G1624" t="s">
        <v>29505</v>
      </c>
      <c r="H1624" t="s">
        <v>29506</v>
      </c>
      <c r="I1624" t="s">
        <v>29507</v>
      </c>
      <c r="J1624" t="s">
        <v>22597</v>
      </c>
      <c r="K1624" t="s">
        <v>28451</v>
      </c>
      <c r="L1624" t="s">
        <v>25937</v>
      </c>
      <c r="M1624" t="s">
        <v>25211</v>
      </c>
      <c r="N1624" t="s">
        <v>22504</v>
      </c>
      <c r="O1624" t="s">
        <v>29508</v>
      </c>
      <c r="R1624" t="s">
        <v>27711</v>
      </c>
      <c r="S1624" t="s">
        <v>29509</v>
      </c>
      <c r="U1624" t="s">
        <v>22438</v>
      </c>
      <c r="V1624" t="s">
        <v>29510</v>
      </c>
      <c r="X1624" t="s">
        <v>23475</v>
      </c>
      <c r="Y1624" t="s">
        <v>22441</v>
      </c>
      <c r="Z1624" t="s">
        <v>22442</v>
      </c>
      <c r="AD1624" t="s">
        <v>22422</v>
      </c>
      <c r="AE1624" t="s">
        <v>89</v>
      </c>
    </row>
    <row r="1625" spans="1:31">
      <c r="A1625" t="s">
        <v>29377</v>
      </c>
      <c r="B1625" t="s">
        <v>29044</v>
      </c>
      <c r="C1625" t="s">
        <v>28983</v>
      </c>
      <c r="D1625" t="s">
        <v>112</v>
      </c>
      <c r="E1625" t="s">
        <v>28984</v>
      </c>
      <c r="F1625" t="s">
        <v>22428</v>
      </c>
      <c r="G1625" t="s">
        <v>29511</v>
      </c>
      <c r="H1625" t="s">
        <v>29512</v>
      </c>
      <c r="I1625" t="s">
        <v>29513</v>
      </c>
      <c r="J1625" t="s">
        <v>22597</v>
      </c>
      <c r="K1625" t="s">
        <v>28451</v>
      </c>
      <c r="L1625" t="s">
        <v>25937</v>
      </c>
      <c r="M1625" t="s">
        <v>25211</v>
      </c>
      <c r="N1625" t="s">
        <v>25997</v>
      </c>
      <c r="O1625" t="s">
        <v>27961</v>
      </c>
      <c r="R1625" t="s">
        <v>27711</v>
      </c>
      <c r="S1625" t="s">
        <v>29514</v>
      </c>
      <c r="U1625" t="s">
        <v>22438</v>
      </c>
      <c r="V1625" t="s">
        <v>29510</v>
      </c>
      <c r="X1625" t="s">
        <v>23475</v>
      </c>
      <c r="Y1625" t="s">
        <v>22441</v>
      </c>
      <c r="Z1625" t="s">
        <v>22442</v>
      </c>
      <c r="AD1625" t="s">
        <v>22422</v>
      </c>
      <c r="AE1625" t="s">
        <v>89</v>
      </c>
    </row>
    <row r="1626" spans="1:31">
      <c r="A1626" t="s">
        <v>29377</v>
      </c>
      <c r="B1626" t="s">
        <v>29044</v>
      </c>
      <c r="C1626" t="s">
        <v>28983</v>
      </c>
      <c r="D1626" t="s">
        <v>112</v>
      </c>
      <c r="E1626" t="s">
        <v>28984</v>
      </c>
      <c r="F1626" t="s">
        <v>22428</v>
      </c>
      <c r="G1626" t="s">
        <v>29515</v>
      </c>
      <c r="H1626" t="s">
        <v>29516</v>
      </c>
      <c r="I1626" t="s">
        <v>29517</v>
      </c>
      <c r="J1626" t="s">
        <v>22597</v>
      </c>
      <c r="K1626" t="s">
        <v>28451</v>
      </c>
      <c r="L1626" t="s">
        <v>25937</v>
      </c>
      <c r="M1626" t="s">
        <v>25211</v>
      </c>
      <c r="N1626" t="s">
        <v>28556</v>
      </c>
      <c r="O1626" t="s">
        <v>27219</v>
      </c>
      <c r="P1626" t="s">
        <v>22575</v>
      </c>
      <c r="Q1626" t="s">
        <v>22679</v>
      </c>
      <c r="R1626" t="s">
        <v>26187</v>
      </c>
      <c r="S1626" t="s">
        <v>29518</v>
      </c>
      <c r="U1626" t="s">
        <v>22438</v>
      </c>
      <c r="V1626" t="s">
        <v>29101</v>
      </c>
      <c r="X1626" t="s">
        <v>23475</v>
      </c>
      <c r="Y1626" t="s">
        <v>22441</v>
      </c>
      <c r="Z1626" t="s">
        <v>22442</v>
      </c>
      <c r="AB1626" t="s">
        <v>29519</v>
      </c>
      <c r="AD1626" t="s">
        <v>22422</v>
      </c>
      <c r="AE1626" t="s">
        <v>89</v>
      </c>
    </row>
    <row r="1627" spans="1:31">
      <c r="A1627" t="s">
        <v>29377</v>
      </c>
      <c r="B1627" t="s">
        <v>29044</v>
      </c>
      <c r="C1627" t="s">
        <v>28983</v>
      </c>
      <c r="D1627" t="s">
        <v>112</v>
      </c>
      <c r="E1627" t="s">
        <v>29493</v>
      </c>
      <c r="F1627" t="s">
        <v>22428</v>
      </c>
      <c r="G1627" t="s">
        <v>29520</v>
      </c>
      <c r="H1627" t="s">
        <v>29521</v>
      </c>
      <c r="I1627" t="s">
        <v>29522</v>
      </c>
      <c r="J1627" t="s">
        <v>22597</v>
      </c>
      <c r="K1627" t="s">
        <v>28451</v>
      </c>
      <c r="L1627" t="s">
        <v>25937</v>
      </c>
      <c r="M1627" t="s">
        <v>25211</v>
      </c>
      <c r="N1627" t="s">
        <v>22868</v>
      </c>
      <c r="O1627" t="s">
        <v>27219</v>
      </c>
      <c r="P1627" t="s">
        <v>22575</v>
      </c>
      <c r="Q1627" t="s">
        <v>22679</v>
      </c>
      <c r="R1627" t="s">
        <v>26187</v>
      </c>
      <c r="S1627" t="s">
        <v>29523</v>
      </c>
      <c r="U1627" t="s">
        <v>22438</v>
      </c>
      <c r="V1627" t="s">
        <v>29524</v>
      </c>
      <c r="X1627" t="s">
        <v>22605</v>
      </c>
      <c r="Y1627" t="s">
        <v>22441</v>
      </c>
      <c r="Z1627" t="s">
        <v>22442</v>
      </c>
      <c r="AD1627" t="s">
        <v>22422</v>
      </c>
      <c r="AE1627" t="s">
        <v>89</v>
      </c>
    </row>
    <row r="1628" spans="1:31">
      <c r="A1628" t="s">
        <v>29377</v>
      </c>
      <c r="B1628" t="s">
        <v>29044</v>
      </c>
      <c r="C1628" t="s">
        <v>28983</v>
      </c>
      <c r="D1628" t="s">
        <v>112</v>
      </c>
      <c r="E1628" t="s">
        <v>28984</v>
      </c>
      <c r="F1628" t="s">
        <v>22428</v>
      </c>
      <c r="G1628" t="s">
        <v>29478</v>
      </c>
      <c r="H1628" t="s">
        <v>29479</v>
      </c>
      <c r="I1628" t="s">
        <v>29480</v>
      </c>
      <c r="J1628" t="s">
        <v>22597</v>
      </c>
      <c r="K1628" t="s">
        <v>28451</v>
      </c>
      <c r="L1628" t="s">
        <v>22571</v>
      </c>
      <c r="M1628" t="s">
        <v>25211</v>
      </c>
      <c r="N1628" t="s">
        <v>22868</v>
      </c>
      <c r="O1628" t="s">
        <v>26937</v>
      </c>
      <c r="P1628" t="s">
        <v>22575</v>
      </c>
      <c r="Q1628" t="s">
        <v>22679</v>
      </c>
      <c r="R1628" t="s">
        <v>26187</v>
      </c>
      <c r="S1628" t="s">
        <v>29485</v>
      </c>
      <c r="U1628" t="s">
        <v>22438</v>
      </c>
      <c r="V1628" t="s">
        <v>29486</v>
      </c>
      <c r="X1628" t="s">
        <v>23475</v>
      </c>
      <c r="Y1628" t="s">
        <v>22441</v>
      </c>
      <c r="Z1628" t="s">
        <v>22442</v>
      </c>
      <c r="AD1628" t="s">
        <v>22422</v>
      </c>
      <c r="AE1628" t="s">
        <v>89</v>
      </c>
    </row>
    <row r="1629" spans="1:31">
      <c r="A1629" t="s">
        <v>29377</v>
      </c>
      <c r="B1629" t="s">
        <v>29044</v>
      </c>
      <c r="C1629" t="s">
        <v>28983</v>
      </c>
      <c r="D1629" t="s">
        <v>112</v>
      </c>
      <c r="E1629" t="s">
        <v>28984</v>
      </c>
      <c r="F1629" t="s">
        <v>22428</v>
      </c>
      <c r="G1629" t="s">
        <v>29478</v>
      </c>
      <c r="H1629" t="s">
        <v>29479</v>
      </c>
      <c r="I1629" t="s">
        <v>29480</v>
      </c>
      <c r="J1629" t="s">
        <v>22597</v>
      </c>
      <c r="K1629" t="s">
        <v>28451</v>
      </c>
      <c r="L1629" t="s">
        <v>22571</v>
      </c>
      <c r="M1629" t="s">
        <v>25211</v>
      </c>
      <c r="N1629" t="s">
        <v>29481</v>
      </c>
      <c r="O1629" t="s">
        <v>29482</v>
      </c>
      <c r="P1629" t="s">
        <v>22575</v>
      </c>
      <c r="Q1629" t="s">
        <v>22679</v>
      </c>
      <c r="R1629" t="s">
        <v>26187</v>
      </c>
      <c r="S1629" t="s">
        <v>29483</v>
      </c>
      <c r="U1629" t="s">
        <v>22438</v>
      </c>
      <c r="V1629" t="s">
        <v>29484</v>
      </c>
      <c r="X1629" t="s">
        <v>23475</v>
      </c>
      <c r="Y1629" t="s">
        <v>22441</v>
      </c>
      <c r="Z1629" t="s">
        <v>22442</v>
      </c>
      <c r="AD1629" t="s">
        <v>22847</v>
      </c>
      <c r="AE1629" t="s">
        <v>89</v>
      </c>
    </row>
    <row r="1630" spans="1:31">
      <c r="A1630" t="s">
        <v>29377</v>
      </c>
      <c r="B1630" t="s">
        <v>29044</v>
      </c>
      <c r="C1630" t="s">
        <v>6481</v>
      </c>
      <c r="D1630" t="s">
        <v>112</v>
      </c>
      <c r="E1630" t="s">
        <v>28984</v>
      </c>
      <c r="F1630" t="s">
        <v>22428</v>
      </c>
      <c r="G1630" t="s">
        <v>29487</v>
      </c>
      <c r="H1630" t="s">
        <v>29488</v>
      </c>
      <c r="I1630" t="s">
        <v>29489</v>
      </c>
      <c r="J1630" t="s">
        <v>22597</v>
      </c>
      <c r="K1630" t="s">
        <v>28451</v>
      </c>
      <c r="L1630" t="s">
        <v>22571</v>
      </c>
      <c r="M1630" t="s">
        <v>25211</v>
      </c>
      <c r="N1630" t="s">
        <v>28973</v>
      </c>
      <c r="O1630" t="s">
        <v>26896</v>
      </c>
      <c r="P1630" t="s">
        <v>22575</v>
      </c>
      <c r="Q1630" t="s">
        <v>22679</v>
      </c>
      <c r="R1630" t="s">
        <v>22507</v>
      </c>
      <c r="S1630" t="s">
        <v>29490</v>
      </c>
      <c r="T1630" t="s">
        <v>29491</v>
      </c>
      <c r="U1630" t="s">
        <v>22438</v>
      </c>
      <c r="V1630" t="s">
        <v>29492</v>
      </c>
      <c r="X1630" t="s">
        <v>26517</v>
      </c>
      <c r="Y1630" t="s">
        <v>22441</v>
      </c>
      <c r="Z1630" t="s">
        <v>22442</v>
      </c>
      <c r="AC1630" t="s">
        <v>22762</v>
      </c>
      <c r="AD1630" t="s">
        <v>22422</v>
      </c>
      <c r="AE1630" t="s">
        <v>89</v>
      </c>
    </row>
    <row r="1631" spans="1:31">
      <c r="A1631" t="s">
        <v>29377</v>
      </c>
      <c r="B1631" t="s">
        <v>29044</v>
      </c>
      <c r="C1631" t="s">
        <v>28983</v>
      </c>
      <c r="D1631" t="s">
        <v>112</v>
      </c>
      <c r="E1631" t="s">
        <v>28984</v>
      </c>
      <c r="F1631" t="s">
        <v>22428</v>
      </c>
      <c r="G1631" t="s">
        <v>29378</v>
      </c>
      <c r="H1631" t="s">
        <v>29379</v>
      </c>
      <c r="I1631" t="s">
        <v>29380</v>
      </c>
      <c r="J1631" t="s">
        <v>22597</v>
      </c>
      <c r="K1631" t="s">
        <v>28451</v>
      </c>
      <c r="L1631" t="s">
        <v>22571</v>
      </c>
      <c r="M1631" t="s">
        <v>25211</v>
      </c>
      <c r="N1631" t="s">
        <v>28556</v>
      </c>
      <c r="O1631" t="s">
        <v>22600</v>
      </c>
      <c r="P1631" t="s">
        <v>22611</v>
      </c>
      <c r="R1631" t="s">
        <v>22601</v>
      </c>
      <c r="S1631" t="s">
        <v>29381</v>
      </c>
      <c r="U1631" t="s">
        <v>22438</v>
      </c>
      <c r="V1631" t="s">
        <v>28965</v>
      </c>
      <c r="X1631" t="s">
        <v>23475</v>
      </c>
      <c r="Y1631" t="s">
        <v>22441</v>
      </c>
      <c r="Z1631" t="s">
        <v>22442</v>
      </c>
      <c r="AD1631" t="s">
        <v>22422</v>
      </c>
      <c r="AE1631" t="s">
        <v>89</v>
      </c>
    </row>
    <row r="1632" spans="1:31">
      <c r="A1632" t="s">
        <v>29608</v>
      </c>
      <c r="B1632" t="s">
        <v>29044</v>
      </c>
      <c r="D1632" t="s">
        <v>28891</v>
      </c>
      <c r="E1632" t="s">
        <v>28892</v>
      </c>
      <c r="F1632" t="s">
        <v>25884</v>
      </c>
      <c r="G1632" t="s">
        <v>29609</v>
      </c>
      <c r="H1632" t="s">
        <v>29610</v>
      </c>
      <c r="I1632" t="s">
        <v>29611</v>
      </c>
      <c r="J1632" t="s">
        <v>23005</v>
      </c>
      <c r="K1632" t="s">
        <v>28451</v>
      </c>
      <c r="L1632" t="s">
        <v>22571</v>
      </c>
      <c r="M1632" t="s">
        <v>22637</v>
      </c>
      <c r="Q1632" t="s">
        <v>22679</v>
      </c>
      <c r="R1632" t="s">
        <v>22601</v>
      </c>
      <c r="U1632" t="s">
        <v>22438</v>
      </c>
      <c r="X1632" t="s">
        <v>23475</v>
      </c>
      <c r="Y1632" t="s">
        <v>22441</v>
      </c>
      <c r="Z1632" t="s">
        <v>22442</v>
      </c>
      <c r="AD1632" t="s">
        <v>22422</v>
      </c>
      <c r="AE1632" t="s">
        <v>89</v>
      </c>
    </row>
    <row r="1633" spans="1:31">
      <c r="A1633" t="s">
        <v>29612</v>
      </c>
      <c r="C1633" t="s">
        <v>28403</v>
      </c>
      <c r="D1633" t="s">
        <v>112</v>
      </c>
      <c r="E1633" t="s">
        <v>29613</v>
      </c>
      <c r="F1633" t="s">
        <v>22428</v>
      </c>
      <c r="G1633" t="s">
        <v>29624</v>
      </c>
      <c r="H1633" t="s">
        <v>29625</v>
      </c>
      <c r="I1633" t="s">
        <v>29626</v>
      </c>
      <c r="J1633" t="s">
        <v>23005</v>
      </c>
      <c r="K1633" t="s">
        <v>28451</v>
      </c>
      <c r="M1633" t="s">
        <v>25211</v>
      </c>
      <c r="R1633" t="s">
        <v>22507</v>
      </c>
      <c r="S1633" t="s">
        <v>29627</v>
      </c>
      <c r="T1633" t="s">
        <v>29628</v>
      </c>
      <c r="U1633" t="s">
        <v>22438</v>
      </c>
      <c r="X1633" t="s">
        <v>22440</v>
      </c>
      <c r="Y1633" t="s">
        <v>22441</v>
      </c>
      <c r="Z1633" t="s">
        <v>22442</v>
      </c>
      <c r="AD1633" t="s">
        <v>22422</v>
      </c>
      <c r="AE1633" t="s">
        <v>22424</v>
      </c>
    </row>
    <row r="1634" spans="1:31">
      <c r="A1634" t="s">
        <v>29612</v>
      </c>
      <c r="C1634" t="s">
        <v>28403</v>
      </c>
      <c r="D1634" t="s">
        <v>112</v>
      </c>
      <c r="E1634" t="s">
        <v>29613</v>
      </c>
      <c r="F1634" t="s">
        <v>22428</v>
      </c>
      <c r="G1634" t="s">
        <v>29629</v>
      </c>
      <c r="H1634" t="s">
        <v>29630</v>
      </c>
      <c r="I1634" t="s">
        <v>29626</v>
      </c>
      <c r="J1634" t="s">
        <v>23005</v>
      </c>
      <c r="K1634" t="s">
        <v>28451</v>
      </c>
      <c r="M1634" t="s">
        <v>25211</v>
      </c>
      <c r="R1634" t="s">
        <v>22507</v>
      </c>
      <c r="S1634" t="s">
        <v>29631</v>
      </c>
      <c r="T1634" t="s">
        <v>29632</v>
      </c>
      <c r="U1634" t="s">
        <v>22438</v>
      </c>
      <c r="X1634" t="s">
        <v>22440</v>
      </c>
      <c r="Y1634" t="s">
        <v>22441</v>
      </c>
      <c r="Z1634" t="s">
        <v>22442</v>
      </c>
      <c r="AD1634" t="s">
        <v>22422</v>
      </c>
      <c r="AE1634" t="s">
        <v>22424</v>
      </c>
    </row>
    <row r="1635" spans="1:31">
      <c r="A1635" t="s">
        <v>29612</v>
      </c>
      <c r="C1635" t="s">
        <v>28403</v>
      </c>
      <c r="D1635" t="s">
        <v>112</v>
      </c>
      <c r="E1635" t="s">
        <v>29613</v>
      </c>
      <c r="F1635" t="s">
        <v>22428</v>
      </c>
      <c r="G1635" t="s">
        <v>29633</v>
      </c>
      <c r="H1635" t="s">
        <v>29634</v>
      </c>
      <c r="I1635" t="s">
        <v>29635</v>
      </c>
      <c r="J1635" t="s">
        <v>23005</v>
      </c>
      <c r="K1635" t="s">
        <v>28451</v>
      </c>
      <c r="M1635" t="s">
        <v>25211</v>
      </c>
      <c r="R1635" t="s">
        <v>22507</v>
      </c>
      <c r="S1635" t="s">
        <v>29636</v>
      </c>
      <c r="T1635" t="s">
        <v>29637</v>
      </c>
      <c r="U1635" t="s">
        <v>22438</v>
      </c>
      <c r="X1635" t="s">
        <v>22440</v>
      </c>
      <c r="Y1635" t="s">
        <v>22441</v>
      </c>
      <c r="Z1635" t="s">
        <v>22442</v>
      </c>
      <c r="AD1635" t="s">
        <v>22422</v>
      </c>
      <c r="AE1635" t="s">
        <v>22424</v>
      </c>
    </row>
    <row r="1636" spans="1:31">
      <c r="A1636" t="s">
        <v>29612</v>
      </c>
      <c r="C1636" t="s">
        <v>28403</v>
      </c>
      <c r="D1636" t="s">
        <v>112</v>
      </c>
      <c r="E1636" t="s">
        <v>29613</v>
      </c>
      <c r="F1636" t="s">
        <v>22428</v>
      </c>
      <c r="G1636" t="s">
        <v>29638</v>
      </c>
      <c r="H1636" t="s">
        <v>29639</v>
      </c>
      <c r="I1636" t="s">
        <v>29635</v>
      </c>
      <c r="J1636" t="s">
        <v>23005</v>
      </c>
      <c r="K1636" t="s">
        <v>28451</v>
      </c>
      <c r="M1636" t="s">
        <v>25211</v>
      </c>
      <c r="R1636" t="s">
        <v>22507</v>
      </c>
      <c r="S1636" t="s">
        <v>29640</v>
      </c>
      <c r="T1636" t="s">
        <v>29641</v>
      </c>
      <c r="U1636" t="s">
        <v>22438</v>
      </c>
      <c r="X1636" t="s">
        <v>22440</v>
      </c>
      <c r="Y1636" t="s">
        <v>22441</v>
      </c>
      <c r="Z1636" t="s">
        <v>22442</v>
      </c>
      <c r="AD1636" t="s">
        <v>22422</v>
      </c>
      <c r="AE1636" t="s">
        <v>22424</v>
      </c>
    </row>
    <row r="1637" spans="1:31">
      <c r="A1637" t="s">
        <v>29612</v>
      </c>
      <c r="C1637" t="s">
        <v>28403</v>
      </c>
      <c r="D1637" t="s">
        <v>112</v>
      </c>
      <c r="E1637" t="s">
        <v>29613</v>
      </c>
      <c r="F1637" t="s">
        <v>22428</v>
      </c>
      <c r="G1637" t="s">
        <v>29642</v>
      </c>
      <c r="H1637" t="s">
        <v>29643</v>
      </c>
      <c r="I1637" t="s">
        <v>29644</v>
      </c>
      <c r="J1637" t="s">
        <v>23005</v>
      </c>
      <c r="K1637" t="s">
        <v>28459</v>
      </c>
      <c r="M1637" t="s">
        <v>22637</v>
      </c>
      <c r="R1637" t="s">
        <v>22507</v>
      </c>
      <c r="S1637" t="s">
        <v>29645</v>
      </c>
      <c r="T1637" t="s">
        <v>29646</v>
      </c>
      <c r="U1637" t="s">
        <v>22438</v>
      </c>
      <c r="X1637" t="s">
        <v>22440</v>
      </c>
      <c r="Y1637" t="s">
        <v>22441</v>
      </c>
      <c r="Z1637" t="s">
        <v>22442</v>
      </c>
      <c r="AD1637" t="s">
        <v>22422</v>
      </c>
      <c r="AE1637" t="s">
        <v>22424</v>
      </c>
    </row>
    <row r="1638" spans="1:31">
      <c r="A1638" t="s">
        <v>29612</v>
      </c>
      <c r="C1638" t="s">
        <v>28403</v>
      </c>
      <c r="D1638" t="s">
        <v>112</v>
      </c>
      <c r="E1638" t="s">
        <v>29613</v>
      </c>
      <c r="F1638" t="s">
        <v>22428</v>
      </c>
      <c r="G1638" t="s">
        <v>29647</v>
      </c>
      <c r="H1638" t="s">
        <v>29648</v>
      </c>
      <c r="I1638" t="s">
        <v>29649</v>
      </c>
      <c r="J1638" t="s">
        <v>23005</v>
      </c>
      <c r="K1638" t="s">
        <v>28459</v>
      </c>
      <c r="M1638" t="s">
        <v>22637</v>
      </c>
      <c r="R1638" t="s">
        <v>22507</v>
      </c>
      <c r="S1638" t="s">
        <v>29650</v>
      </c>
      <c r="T1638" t="s">
        <v>29651</v>
      </c>
      <c r="U1638" t="s">
        <v>22438</v>
      </c>
      <c r="X1638" t="s">
        <v>22440</v>
      </c>
      <c r="Y1638" t="s">
        <v>22441</v>
      </c>
      <c r="Z1638" t="s">
        <v>22442</v>
      </c>
      <c r="AD1638" t="s">
        <v>22422</v>
      </c>
      <c r="AE1638" t="s">
        <v>22424</v>
      </c>
    </row>
    <row r="1639" spans="1:31">
      <c r="A1639" t="s">
        <v>29612</v>
      </c>
      <c r="C1639" t="s">
        <v>28411</v>
      </c>
      <c r="D1639" t="s">
        <v>112</v>
      </c>
      <c r="E1639" t="s">
        <v>29613</v>
      </c>
      <c r="F1639" t="s">
        <v>22428</v>
      </c>
      <c r="G1639" t="s">
        <v>29652</v>
      </c>
      <c r="H1639" t="s">
        <v>29653</v>
      </c>
      <c r="I1639" t="s">
        <v>29654</v>
      </c>
      <c r="J1639" t="s">
        <v>22597</v>
      </c>
      <c r="K1639" t="s">
        <v>28451</v>
      </c>
      <c r="M1639" t="s">
        <v>25211</v>
      </c>
      <c r="R1639" t="s">
        <v>22507</v>
      </c>
      <c r="S1639" t="s">
        <v>29655</v>
      </c>
      <c r="T1639" t="s">
        <v>29656</v>
      </c>
      <c r="U1639" t="s">
        <v>22438</v>
      </c>
      <c r="X1639" t="s">
        <v>22440</v>
      </c>
      <c r="Y1639" t="s">
        <v>22441</v>
      </c>
      <c r="Z1639" t="s">
        <v>22442</v>
      </c>
      <c r="AD1639" t="s">
        <v>22422</v>
      </c>
      <c r="AE1639" t="s">
        <v>22424</v>
      </c>
    </row>
    <row r="1640" spans="1:31">
      <c r="A1640" t="s">
        <v>29612</v>
      </c>
      <c r="C1640" t="s">
        <v>28411</v>
      </c>
      <c r="D1640" t="s">
        <v>112</v>
      </c>
      <c r="E1640" t="s">
        <v>29613</v>
      </c>
      <c r="F1640" t="s">
        <v>22428</v>
      </c>
      <c r="G1640" t="s">
        <v>29657</v>
      </c>
      <c r="H1640" t="s">
        <v>29658</v>
      </c>
      <c r="I1640" t="s">
        <v>29659</v>
      </c>
      <c r="J1640" t="s">
        <v>22597</v>
      </c>
      <c r="K1640" t="s">
        <v>28451</v>
      </c>
      <c r="M1640" t="s">
        <v>25211</v>
      </c>
      <c r="R1640" t="s">
        <v>22507</v>
      </c>
      <c r="T1640" t="s">
        <v>29660</v>
      </c>
      <c r="U1640" t="s">
        <v>22438</v>
      </c>
      <c r="X1640" t="s">
        <v>22440</v>
      </c>
      <c r="Y1640" t="s">
        <v>22441</v>
      </c>
      <c r="Z1640" t="s">
        <v>22442</v>
      </c>
      <c r="AD1640" t="s">
        <v>22422</v>
      </c>
      <c r="AE1640" t="s">
        <v>22424</v>
      </c>
    </row>
    <row r="1641" spans="1:31">
      <c r="A1641" t="s">
        <v>29612</v>
      </c>
      <c r="C1641" t="s">
        <v>28411</v>
      </c>
      <c r="D1641" t="s">
        <v>112</v>
      </c>
      <c r="E1641" t="s">
        <v>29613</v>
      </c>
      <c r="F1641" t="s">
        <v>22428</v>
      </c>
      <c r="G1641" t="s">
        <v>29661</v>
      </c>
      <c r="H1641" t="s">
        <v>29662</v>
      </c>
      <c r="I1641" t="s">
        <v>29663</v>
      </c>
      <c r="J1641" t="s">
        <v>22597</v>
      </c>
      <c r="K1641" t="s">
        <v>28459</v>
      </c>
      <c r="M1641" t="s">
        <v>22637</v>
      </c>
      <c r="R1641" t="s">
        <v>22507</v>
      </c>
      <c r="S1641" t="s">
        <v>29664</v>
      </c>
      <c r="T1641" t="s">
        <v>29665</v>
      </c>
      <c r="U1641" t="s">
        <v>22438</v>
      </c>
      <c r="X1641" t="s">
        <v>22440</v>
      </c>
      <c r="Y1641" t="s">
        <v>22441</v>
      </c>
      <c r="Z1641" t="s">
        <v>22442</v>
      </c>
      <c r="AD1641" t="s">
        <v>22422</v>
      </c>
      <c r="AE1641" t="s">
        <v>22424</v>
      </c>
    </row>
    <row r="1642" spans="1:31">
      <c r="A1642" t="s">
        <v>29612</v>
      </c>
      <c r="C1642" t="s">
        <v>28411</v>
      </c>
      <c r="D1642" t="s">
        <v>112</v>
      </c>
      <c r="E1642" t="s">
        <v>29613</v>
      </c>
      <c r="F1642" t="s">
        <v>22428</v>
      </c>
      <c r="G1642" t="s">
        <v>29666</v>
      </c>
      <c r="H1642" t="s">
        <v>29667</v>
      </c>
      <c r="I1642" t="s">
        <v>29668</v>
      </c>
      <c r="J1642" t="s">
        <v>22597</v>
      </c>
      <c r="K1642" t="s">
        <v>28459</v>
      </c>
      <c r="M1642" t="s">
        <v>22637</v>
      </c>
      <c r="R1642" t="s">
        <v>22507</v>
      </c>
      <c r="S1642" t="s">
        <v>29669</v>
      </c>
      <c r="T1642" t="s">
        <v>29670</v>
      </c>
      <c r="U1642" t="s">
        <v>22438</v>
      </c>
      <c r="X1642" t="s">
        <v>22440</v>
      </c>
      <c r="Y1642" t="s">
        <v>22441</v>
      </c>
      <c r="Z1642" t="s">
        <v>22442</v>
      </c>
      <c r="AD1642" t="s">
        <v>22422</v>
      </c>
      <c r="AE1642" t="s">
        <v>22424</v>
      </c>
    </row>
    <row r="1643" spans="1:31">
      <c r="A1643" t="s">
        <v>29612</v>
      </c>
      <c r="C1643" t="s">
        <v>28403</v>
      </c>
      <c r="D1643" t="s">
        <v>112</v>
      </c>
      <c r="E1643" t="s">
        <v>29613</v>
      </c>
      <c r="F1643" t="s">
        <v>22428</v>
      </c>
      <c r="G1643" t="s">
        <v>29614</v>
      </c>
      <c r="H1643" t="s">
        <v>29615</v>
      </c>
      <c r="I1643" t="s">
        <v>29616</v>
      </c>
      <c r="J1643" t="s">
        <v>22954</v>
      </c>
      <c r="M1643" t="s">
        <v>22845</v>
      </c>
      <c r="R1643" t="s">
        <v>22507</v>
      </c>
      <c r="S1643" t="s">
        <v>29617</v>
      </c>
      <c r="T1643" t="s">
        <v>29618</v>
      </c>
      <c r="U1643" t="s">
        <v>22438</v>
      </c>
      <c r="X1643" t="s">
        <v>22440</v>
      </c>
      <c r="Y1643" t="s">
        <v>22441</v>
      </c>
      <c r="Z1643" t="s">
        <v>22442</v>
      </c>
      <c r="AD1643" t="s">
        <v>22422</v>
      </c>
      <c r="AE1643" t="s">
        <v>22424</v>
      </c>
    </row>
    <row r="1644" spans="1:31">
      <c r="A1644" t="s">
        <v>29612</v>
      </c>
      <c r="C1644" t="s">
        <v>28403</v>
      </c>
      <c r="D1644" t="s">
        <v>112</v>
      </c>
      <c r="E1644" t="s">
        <v>29613</v>
      </c>
      <c r="F1644" t="s">
        <v>22428</v>
      </c>
      <c r="G1644" t="s">
        <v>29619</v>
      </c>
      <c r="H1644" t="s">
        <v>29620</v>
      </c>
      <c r="I1644" t="s">
        <v>29621</v>
      </c>
      <c r="J1644" t="s">
        <v>22954</v>
      </c>
      <c r="M1644" t="s">
        <v>22845</v>
      </c>
      <c r="R1644" t="s">
        <v>22507</v>
      </c>
      <c r="S1644" t="s">
        <v>29622</v>
      </c>
      <c r="T1644" t="s">
        <v>29623</v>
      </c>
      <c r="U1644" t="s">
        <v>22438</v>
      </c>
      <c r="X1644" t="s">
        <v>22440</v>
      </c>
      <c r="Y1644" t="s">
        <v>22441</v>
      </c>
      <c r="Z1644" t="s">
        <v>22442</v>
      </c>
      <c r="AD1644" t="s">
        <v>22422</v>
      </c>
      <c r="AE1644" t="s">
        <v>22424</v>
      </c>
    </row>
    <row r="1645" spans="1:31">
      <c r="A1645" t="s">
        <v>29671</v>
      </c>
      <c r="C1645" t="s">
        <v>6481</v>
      </c>
      <c r="D1645" t="s">
        <v>112</v>
      </c>
      <c r="E1645" t="s">
        <v>28984</v>
      </c>
      <c r="F1645" t="s">
        <v>22428</v>
      </c>
      <c r="G1645" t="s">
        <v>29672</v>
      </c>
      <c r="H1645" t="s">
        <v>29673</v>
      </c>
      <c r="I1645" t="s">
        <v>29674</v>
      </c>
      <c r="J1645" t="s">
        <v>22597</v>
      </c>
      <c r="L1645" t="s">
        <v>25937</v>
      </c>
      <c r="M1645" t="s">
        <v>22637</v>
      </c>
      <c r="N1645" t="s">
        <v>22504</v>
      </c>
      <c r="R1645" t="s">
        <v>22507</v>
      </c>
      <c r="S1645" t="s">
        <v>29675</v>
      </c>
      <c r="T1645" t="s">
        <v>29676</v>
      </c>
      <c r="U1645" t="s">
        <v>22438</v>
      </c>
      <c r="V1645" t="s">
        <v>29677</v>
      </c>
      <c r="W1645" t="s">
        <v>25215</v>
      </c>
      <c r="Y1645" t="s">
        <v>22441</v>
      </c>
      <c r="Z1645" t="s">
        <v>22442</v>
      </c>
      <c r="AD1645" t="s">
        <v>22422</v>
      </c>
      <c r="AE1645" t="s">
        <v>22424</v>
      </c>
    </row>
    <row r="1646" spans="1:31">
      <c r="A1646" t="s">
        <v>29678</v>
      </c>
      <c r="C1646" t="s">
        <v>6481</v>
      </c>
      <c r="D1646" t="s">
        <v>112</v>
      </c>
      <c r="E1646" t="s">
        <v>29569</v>
      </c>
      <c r="F1646" t="s">
        <v>22428</v>
      </c>
      <c r="G1646" t="s">
        <v>29679</v>
      </c>
      <c r="H1646" t="s">
        <v>29680</v>
      </c>
      <c r="I1646" t="s">
        <v>29681</v>
      </c>
      <c r="J1646" t="s">
        <v>22597</v>
      </c>
      <c r="K1646" t="s">
        <v>29682</v>
      </c>
      <c r="L1646" t="s">
        <v>22823</v>
      </c>
      <c r="M1646" t="s">
        <v>22637</v>
      </c>
      <c r="N1646" t="s">
        <v>22504</v>
      </c>
      <c r="O1646" t="s">
        <v>22505</v>
      </c>
      <c r="P1646" t="s">
        <v>22575</v>
      </c>
      <c r="R1646" t="s">
        <v>22507</v>
      </c>
      <c r="S1646" t="s">
        <v>29683</v>
      </c>
      <c r="T1646" t="s">
        <v>29684</v>
      </c>
      <c r="U1646" t="s">
        <v>22438</v>
      </c>
      <c r="V1646" t="s">
        <v>29186</v>
      </c>
      <c r="W1646" t="s">
        <v>28459</v>
      </c>
      <c r="X1646" t="s">
        <v>22440</v>
      </c>
      <c r="Y1646" t="s">
        <v>22441</v>
      </c>
      <c r="Z1646" t="s">
        <v>22442</v>
      </c>
      <c r="AD1646" t="s">
        <v>22422</v>
      </c>
      <c r="AE1646" t="s">
        <v>22424</v>
      </c>
    </row>
    <row r="1647" spans="1:31">
      <c r="A1647" t="s">
        <v>29678</v>
      </c>
      <c r="C1647" t="s">
        <v>6481</v>
      </c>
      <c r="D1647" t="s">
        <v>112</v>
      </c>
      <c r="E1647" t="s">
        <v>29569</v>
      </c>
      <c r="F1647" t="s">
        <v>22428</v>
      </c>
      <c r="G1647" t="s">
        <v>29557</v>
      </c>
      <c r="H1647" t="s">
        <v>29558</v>
      </c>
      <c r="I1647" t="s">
        <v>29685</v>
      </c>
      <c r="J1647" t="s">
        <v>22597</v>
      </c>
      <c r="K1647" t="s">
        <v>29377</v>
      </c>
      <c r="L1647" t="s">
        <v>22823</v>
      </c>
      <c r="M1647" t="s">
        <v>25211</v>
      </c>
      <c r="N1647" t="s">
        <v>22504</v>
      </c>
      <c r="O1647" t="s">
        <v>22505</v>
      </c>
      <c r="P1647" t="s">
        <v>22575</v>
      </c>
      <c r="R1647" t="s">
        <v>22507</v>
      </c>
      <c r="S1647" t="s">
        <v>29560</v>
      </c>
      <c r="T1647" t="s">
        <v>29561</v>
      </c>
      <c r="U1647" t="s">
        <v>22438</v>
      </c>
      <c r="V1647" t="s">
        <v>29562</v>
      </c>
      <c r="W1647" t="s">
        <v>29686</v>
      </c>
      <c r="X1647" t="s">
        <v>22440</v>
      </c>
      <c r="Y1647" t="s">
        <v>22441</v>
      </c>
      <c r="Z1647" t="s">
        <v>22442</v>
      </c>
      <c r="AD1647" t="s">
        <v>22422</v>
      </c>
      <c r="AE1647" t="s">
        <v>22424</v>
      </c>
    </row>
    <row r="1648" spans="1:31">
      <c r="A1648" t="s">
        <v>29678</v>
      </c>
      <c r="C1648" t="s">
        <v>6481</v>
      </c>
      <c r="D1648" t="s">
        <v>112</v>
      </c>
      <c r="E1648" t="s">
        <v>29569</v>
      </c>
      <c r="F1648" t="s">
        <v>22428</v>
      </c>
      <c r="G1648" t="s">
        <v>29687</v>
      </c>
      <c r="H1648" t="s">
        <v>29688</v>
      </c>
      <c r="I1648" t="s">
        <v>29689</v>
      </c>
      <c r="J1648" t="s">
        <v>22597</v>
      </c>
      <c r="K1648" t="s">
        <v>29377</v>
      </c>
      <c r="L1648" t="s">
        <v>22823</v>
      </c>
      <c r="M1648" t="s">
        <v>25211</v>
      </c>
      <c r="N1648" t="s">
        <v>22504</v>
      </c>
      <c r="O1648" t="s">
        <v>22505</v>
      </c>
      <c r="P1648" t="s">
        <v>22575</v>
      </c>
      <c r="R1648" t="s">
        <v>22507</v>
      </c>
      <c r="S1648" t="s">
        <v>29690</v>
      </c>
      <c r="T1648" t="s">
        <v>29691</v>
      </c>
      <c r="U1648" t="s">
        <v>22438</v>
      </c>
      <c r="V1648" t="s">
        <v>22872</v>
      </c>
      <c r="W1648" t="s">
        <v>28459</v>
      </c>
      <c r="X1648" t="s">
        <v>22440</v>
      </c>
      <c r="Y1648" t="s">
        <v>22441</v>
      </c>
      <c r="Z1648" t="s">
        <v>22442</v>
      </c>
      <c r="AD1648" t="s">
        <v>22422</v>
      </c>
      <c r="AE1648" t="s">
        <v>22424</v>
      </c>
    </row>
    <row r="1649" spans="1:31">
      <c r="A1649" t="s">
        <v>29692</v>
      </c>
      <c r="C1649" t="s">
        <v>6481</v>
      </c>
      <c r="D1649" t="s">
        <v>112</v>
      </c>
      <c r="E1649" t="s">
        <v>25206</v>
      </c>
      <c r="F1649" t="s">
        <v>22428</v>
      </c>
      <c r="G1649" t="s">
        <v>29693</v>
      </c>
      <c r="H1649" t="s">
        <v>29694</v>
      </c>
      <c r="I1649" t="s">
        <v>29695</v>
      </c>
      <c r="J1649" t="s">
        <v>22597</v>
      </c>
      <c r="L1649" t="s">
        <v>23165</v>
      </c>
      <c r="M1649" t="s">
        <v>25211</v>
      </c>
      <c r="N1649" t="s">
        <v>22504</v>
      </c>
      <c r="O1649" t="s">
        <v>22505</v>
      </c>
      <c r="P1649" t="s">
        <v>22575</v>
      </c>
      <c r="R1649" t="s">
        <v>22507</v>
      </c>
      <c r="S1649" t="s">
        <v>29696</v>
      </c>
      <c r="T1649" t="s">
        <v>29697</v>
      </c>
      <c r="U1649" t="s">
        <v>22438</v>
      </c>
      <c r="V1649" t="s">
        <v>29698</v>
      </c>
      <c r="X1649" t="s">
        <v>22440</v>
      </c>
      <c r="Y1649" t="s">
        <v>22441</v>
      </c>
      <c r="Z1649" t="s">
        <v>22442</v>
      </c>
      <c r="AD1649" t="s">
        <v>22847</v>
      </c>
      <c r="AE1649" t="s">
        <v>22424</v>
      </c>
    </row>
    <row r="1650" spans="1:31">
      <c r="A1650" t="s">
        <v>29692</v>
      </c>
      <c r="C1650" t="s">
        <v>6481</v>
      </c>
      <c r="D1650" t="s">
        <v>112</v>
      </c>
      <c r="E1650" t="s">
        <v>25206</v>
      </c>
      <c r="F1650" t="s">
        <v>22428</v>
      </c>
      <c r="G1650" t="s">
        <v>29699</v>
      </c>
      <c r="H1650" t="s">
        <v>29700</v>
      </c>
      <c r="I1650" t="s">
        <v>29701</v>
      </c>
      <c r="J1650" t="s">
        <v>22597</v>
      </c>
      <c r="L1650" t="s">
        <v>26977</v>
      </c>
      <c r="M1650" t="s">
        <v>25211</v>
      </c>
      <c r="N1650" t="s">
        <v>22504</v>
      </c>
      <c r="O1650" t="s">
        <v>22505</v>
      </c>
      <c r="P1650" t="s">
        <v>22575</v>
      </c>
      <c r="R1650" t="s">
        <v>22507</v>
      </c>
      <c r="S1650" t="s">
        <v>29702</v>
      </c>
      <c r="T1650" t="s">
        <v>29703</v>
      </c>
      <c r="U1650" t="s">
        <v>22438</v>
      </c>
      <c r="V1650" t="s">
        <v>29704</v>
      </c>
      <c r="X1650" t="s">
        <v>22440</v>
      </c>
      <c r="Y1650" t="s">
        <v>22441</v>
      </c>
      <c r="Z1650" t="s">
        <v>22442</v>
      </c>
      <c r="AD1650" t="s">
        <v>22847</v>
      </c>
      <c r="AE1650" t="s">
        <v>22424</v>
      </c>
    </row>
    <row r="1651" spans="1:31">
      <c r="A1651" t="s">
        <v>29705</v>
      </c>
      <c r="B1651" t="s">
        <v>29044</v>
      </c>
      <c r="D1651" t="s">
        <v>28897</v>
      </c>
      <c r="E1651" t="s">
        <v>28898</v>
      </c>
      <c r="F1651" t="s">
        <v>25884</v>
      </c>
      <c r="G1651" t="s">
        <v>29712</v>
      </c>
      <c r="H1651" t="s">
        <v>29713</v>
      </c>
      <c r="I1651" t="s">
        <v>29714</v>
      </c>
      <c r="J1651" t="s">
        <v>22597</v>
      </c>
      <c r="K1651" t="s">
        <v>28451</v>
      </c>
      <c r="L1651" t="s">
        <v>22571</v>
      </c>
      <c r="M1651" t="s">
        <v>25211</v>
      </c>
      <c r="N1651" t="s">
        <v>23616</v>
      </c>
      <c r="O1651" t="s">
        <v>22600</v>
      </c>
      <c r="P1651" t="s">
        <v>22611</v>
      </c>
      <c r="Q1651" t="s">
        <v>22679</v>
      </c>
      <c r="R1651" t="s">
        <v>22601</v>
      </c>
      <c r="S1651" t="s">
        <v>29715</v>
      </c>
      <c r="T1651" t="s">
        <v>29716</v>
      </c>
      <c r="U1651" t="s">
        <v>22438</v>
      </c>
      <c r="V1651" t="s">
        <v>29717</v>
      </c>
      <c r="W1651" t="s">
        <v>29718</v>
      </c>
      <c r="X1651" t="s">
        <v>23475</v>
      </c>
      <c r="Y1651" t="s">
        <v>22441</v>
      </c>
      <c r="Z1651" t="s">
        <v>22442</v>
      </c>
      <c r="AC1651" t="s">
        <v>22762</v>
      </c>
      <c r="AD1651" t="s">
        <v>22422</v>
      </c>
      <c r="AE1651" t="s">
        <v>89</v>
      </c>
    </row>
    <row r="1652" spans="1:31">
      <c r="A1652" t="s">
        <v>29705</v>
      </c>
      <c r="B1652" t="s">
        <v>29044</v>
      </c>
      <c r="D1652" t="s">
        <v>28891</v>
      </c>
      <c r="E1652" t="s">
        <v>28892</v>
      </c>
      <c r="F1652" t="s">
        <v>25884</v>
      </c>
      <c r="G1652" t="s">
        <v>29706</v>
      </c>
      <c r="H1652" t="s">
        <v>29707</v>
      </c>
      <c r="I1652" t="s">
        <v>29708</v>
      </c>
      <c r="J1652" t="s">
        <v>22597</v>
      </c>
      <c r="K1652" t="s">
        <v>28451</v>
      </c>
      <c r="L1652" t="s">
        <v>22571</v>
      </c>
      <c r="M1652" t="s">
        <v>25211</v>
      </c>
      <c r="N1652" t="s">
        <v>28556</v>
      </c>
      <c r="O1652" t="s">
        <v>22689</v>
      </c>
      <c r="P1652" t="s">
        <v>22611</v>
      </c>
      <c r="Q1652" t="s">
        <v>23617</v>
      </c>
      <c r="R1652" t="s">
        <v>22601</v>
      </c>
      <c r="S1652" t="s">
        <v>29709</v>
      </c>
      <c r="U1652" t="s">
        <v>22438</v>
      </c>
      <c r="V1652" t="s">
        <v>29710</v>
      </c>
      <c r="W1652" t="s">
        <v>29711</v>
      </c>
      <c r="X1652" t="s">
        <v>23475</v>
      </c>
      <c r="Y1652" t="s">
        <v>22441</v>
      </c>
      <c r="Z1652" t="s">
        <v>22442</v>
      </c>
      <c r="AD1652" t="s">
        <v>22422</v>
      </c>
      <c r="AE1652" t="s">
        <v>89</v>
      </c>
    </row>
    <row r="1653" spans="1:31">
      <c r="A1653" t="s">
        <v>29719</v>
      </c>
      <c r="C1653" t="s">
        <v>28937</v>
      </c>
      <c r="D1653" t="s">
        <v>112</v>
      </c>
      <c r="E1653" t="s">
        <v>29448</v>
      </c>
      <c r="F1653" t="s">
        <v>22428</v>
      </c>
      <c r="G1653" t="s">
        <v>29720</v>
      </c>
      <c r="H1653" t="s">
        <v>29721</v>
      </c>
      <c r="I1653" t="s">
        <v>29722</v>
      </c>
      <c r="J1653" t="s">
        <v>22597</v>
      </c>
      <c r="K1653" t="s">
        <v>28451</v>
      </c>
      <c r="L1653" t="s">
        <v>22823</v>
      </c>
      <c r="M1653" t="s">
        <v>25211</v>
      </c>
      <c r="N1653" t="s">
        <v>22868</v>
      </c>
      <c r="O1653" t="s">
        <v>22505</v>
      </c>
      <c r="P1653" t="s">
        <v>22575</v>
      </c>
      <c r="R1653" t="s">
        <v>22507</v>
      </c>
      <c r="S1653" t="s">
        <v>29723</v>
      </c>
      <c r="T1653" t="s">
        <v>29724</v>
      </c>
      <c r="U1653" t="s">
        <v>22438</v>
      </c>
      <c r="V1653" t="s">
        <v>29725</v>
      </c>
      <c r="X1653" t="s">
        <v>22440</v>
      </c>
      <c r="Y1653" t="s">
        <v>22441</v>
      </c>
      <c r="Z1653" t="s">
        <v>22442</v>
      </c>
      <c r="AD1653" t="s">
        <v>22422</v>
      </c>
      <c r="AE1653" t="s">
        <v>89</v>
      </c>
    </row>
    <row r="1654" spans="1:31">
      <c r="A1654" t="s">
        <v>29682</v>
      </c>
      <c r="B1654" t="s">
        <v>29044</v>
      </c>
      <c r="D1654" t="s">
        <v>29026</v>
      </c>
      <c r="E1654" t="s">
        <v>29027</v>
      </c>
      <c r="F1654" t="s">
        <v>25884</v>
      </c>
      <c r="G1654" t="s">
        <v>29899</v>
      </c>
      <c r="H1654" t="s">
        <v>29900</v>
      </c>
      <c r="I1654" t="s">
        <v>29901</v>
      </c>
      <c r="J1654" t="s">
        <v>22597</v>
      </c>
      <c r="K1654" t="s">
        <v>29729</v>
      </c>
      <c r="L1654" t="s">
        <v>22571</v>
      </c>
      <c r="M1654" t="s">
        <v>22637</v>
      </c>
      <c r="N1654" t="s">
        <v>22504</v>
      </c>
      <c r="O1654" t="s">
        <v>22600</v>
      </c>
      <c r="P1654" t="s">
        <v>22611</v>
      </c>
      <c r="Q1654" t="s">
        <v>29902</v>
      </c>
      <c r="R1654" t="s">
        <v>22601</v>
      </c>
      <c r="S1654" t="s">
        <v>29903</v>
      </c>
      <c r="U1654" t="s">
        <v>22438</v>
      </c>
      <c r="V1654" t="s">
        <v>29904</v>
      </c>
      <c r="X1654" t="s">
        <v>23475</v>
      </c>
      <c r="Y1654" t="s">
        <v>22441</v>
      </c>
      <c r="Z1654" t="s">
        <v>22442</v>
      </c>
      <c r="AA1654" t="s">
        <v>29780</v>
      </c>
      <c r="AB1654" t="s">
        <v>29905</v>
      </c>
      <c r="AD1654" t="s">
        <v>22422</v>
      </c>
      <c r="AE1654" t="s">
        <v>89</v>
      </c>
    </row>
    <row r="1655" spans="1:31">
      <c r="A1655" t="s">
        <v>29682</v>
      </c>
      <c r="B1655" t="s">
        <v>29044</v>
      </c>
      <c r="D1655" t="s">
        <v>28897</v>
      </c>
      <c r="E1655" t="s">
        <v>28898</v>
      </c>
      <c r="F1655" t="s">
        <v>25884</v>
      </c>
      <c r="G1655" t="s">
        <v>29906</v>
      </c>
      <c r="H1655" t="s">
        <v>29907</v>
      </c>
      <c r="I1655" t="s">
        <v>29908</v>
      </c>
      <c r="J1655" t="s">
        <v>22597</v>
      </c>
      <c r="K1655" t="s">
        <v>29729</v>
      </c>
      <c r="L1655" t="s">
        <v>22571</v>
      </c>
      <c r="M1655" t="s">
        <v>22637</v>
      </c>
      <c r="N1655" t="s">
        <v>22504</v>
      </c>
      <c r="O1655" t="s">
        <v>22600</v>
      </c>
      <c r="P1655" t="s">
        <v>22611</v>
      </c>
      <c r="Q1655" t="s">
        <v>22679</v>
      </c>
      <c r="R1655" t="s">
        <v>22601</v>
      </c>
      <c r="S1655" t="s">
        <v>29910</v>
      </c>
      <c r="U1655" t="s">
        <v>22438</v>
      </c>
      <c r="V1655" t="s">
        <v>29607</v>
      </c>
      <c r="X1655" t="s">
        <v>23475</v>
      </c>
      <c r="Y1655" t="s">
        <v>22441</v>
      </c>
      <c r="Z1655" t="s">
        <v>22442</v>
      </c>
      <c r="AA1655" t="s">
        <v>29787</v>
      </c>
      <c r="AC1655" t="s">
        <v>22762</v>
      </c>
      <c r="AD1655" t="s">
        <v>22422</v>
      </c>
      <c r="AE1655" t="s">
        <v>89</v>
      </c>
    </row>
    <row r="1656" spans="1:31">
      <c r="A1656" t="s">
        <v>29682</v>
      </c>
      <c r="B1656" t="s">
        <v>29044</v>
      </c>
      <c r="D1656" t="s">
        <v>28897</v>
      </c>
      <c r="E1656" t="s">
        <v>28898</v>
      </c>
      <c r="F1656" t="s">
        <v>25884</v>
      </c>
      <c r="G1656" t="s">
        <v>29906</v>
      </c>
      <c r="H1656" t="s">
        <v>29907</v>
      </c>
      <c r="I1656" t="s">
        <v>29908</v>
      </c>
      <c r="J1656" t="s">
        <v>22597</v>
      </c>
      <c r="K1656" t="s">
        <v>29729</v>
      </c>
      <c r="L1656" t="s">
        <v>22571</v>
      </c>
      <c r="M1656" t="s">
        <v>22637</v>
      </c>
      <c r="N1656" t="s">
        <v>22504</v>
      </c>
      <c r="O1656" t="s">
        <v>22600</v>
      </c>
      <c r="P1656" t="s">
        <v>22611</v>
      </c>
      <c r="Q1656" t="s">
        <v>22679</v>
      </c>
      <c r="R1656" t="s">
        <v>29017</v>
      </c>
      <c r="S1656" t="s">
        <v>29909</v>
      </c>
      <c r="U1656" t="s">
        <v>22438</v>
      </c>
      <c r="V1656" t="s">
        <v>29019</v>
      </c>
      <c r="Y1656" t="s">
        <v>22441</v>
      </c>
      <c r="Z1656" t="s">
        <v>22442</v>
      </c>
      <c r="AA1656" t="s">
        <v>29787</v>
      </c>
      <c r="AC1656" t="s">
        <v>22762</v>
      </c>
      <c r="AD1656" t="s">
        <v>22422</v>
      </c>
      <c r="AE1656" t="s">
        <v>89</v>
      </c>
    </row>
    <row r="1657" spans="1:31">
      <c r="A1657" t="s">
        <v>29682</v>
      </c>
      <c r="B1657" t="s">
        <v>29044</v>
      </c>
      <c r="D1657" t="s">
        <v>29026</v>
      </c>
      <c r="E1657" t="s">
        <v>29027</v>
      </c>
      <c r="F1657" t="s">
        <v>25884</v>
      </c>
      <c r="G1657" t="s">
        <v>29775</v>
      </c>
      <c r="H1657" t="s">
        <v>29776</v>
      </c>
      <c r="I1657" t="s">
        <v>29777</v>
      </c>
      <c r="J1657" t="s">
        <v>22597</v>
      </c>
      <c r="K1657" t="s">
        <v>29729</v>
      </c>
      <c r="L1657" t="s">
        <v>22571</v>
      </c>
      <c r="M1657" t="s">
        <v>22637</v>
      </c>
      <c r="N1657" t="s">
        <v>22504</v>
      </c>
      <c r="O1657" t="s">
        <v>26896</v>
      </c>
      <c r="P1657" t="s">
        <v>22575</v>
      </c>
      <c r="Q1657" t="s">
        <v>22679</v>
      </c>
      <c r="R1657" t="s">
        <v>22507</v>
      </c>
      <c r="S1657" t="s">
        <v>29778</v>
      </c>
      <c r="T1657" t="s">
        <v>29779</v>
      </c>
      <c r="U1657" t="s">
        <v>22438</v>
      </c>
      <c r="V1657" t="s">
        <v>29467</v>
      </c>
      <c r="Y1657" t="s">
        <v>22441</v>
      </c>
      <c r="Z1657" t="s">
        <v>22442</v>
      </c>
      <c r="AA1657" t="s">
        <v>29780</v>
      </c>
      <c r="AE1657" t="s">
        <v>90</v>
      </c>
    </row>
    <row r="1658" spans="1:31">
      <c r="A1658" t="s">
        <v>29682</v>
      </c>
      <c r="B1658" t="s">
        <v>29044</v>
      </c>
      <c r="D1658" t="s">
        <v>28897</v>
      </c>
      <c r="E1658" t="s">
        <v>28898</v>
      </c>
      <c r="F1658" t="s">
        <v>25884</v>
      </c>
      <c r="G1658" t="s">
        <v>29781</v>
      </c>
      <c r="H1658" t="s">
        <v>29782</v>
      </c>
      <c r="I1658" t="s">
        <v>29783</v>
      </c>
      <c r="J1658" t="s">
        <v>22597</v>
      </c>
      <c r="K1658" t="s">
        <v>29729</v>
      </c>
      <c r="L1658" t="s">
        <v>22571</v>
      </c>
      <c r="M1658" t="s">
        <v>22637</v>
      </c>
      <c r="N1658" t="s">
        <v>22504</v>
      </c>
      <c r="O1658" t="s">
        <v>26896</v>
      </c>
      <c r="P1658" t="s">
        <v>22575</v>
      </c>
      <c r="Q1658" t="s">
        <v>22679</v>
      </c>
      <c r="R1658" t="s">
        <v>22507</v>
      </c>
      <c r="S1658" t="s">
        <v>29784</v>
      </c>
      <c r="T1658" t="s">
        <v>29785</v>
      </c>
      <c r="U1658" t="s">
        <v>22438</v>
      </c>
      <c r="V1658" t="s">
        <v>29786</v>
      </c>
      <c r="Y1658" t="s">
        <v>22441</v>
      </c>
      <c r="Z1658" t="s">
        <v>22442</v>
      </c>
      <c r="AA1658" t="s">
        <v>29787</v>
      </c>
      <c r="AD1658" t="s">
        <v>22422</v>
      </c>
      <c r="AE1658" t="s">
        <v>89</v>
      </c>
    </row>
    <row r="1659" spans="1:31">
      <c r="A1659" t="s">
        <v>29682</v>
      </c>
      <c r="B1659" t="s">
        <v>29044</v>
      </c>
      <c r="D1659" t="s">
        <v>28891</v>
      </c>
      <c r="E1659" t="s">
        <v>28892</v>
      </c>
      <c r="F1659" t="s">
        <v>25884</v>
      </c>
      <c r="G1659" t="s">
        <v>29890</v>
      </c>
      <c r="H1659" t="s">
        <v>29891</v>
      </c>
      <c r="I1659" t="s">
        <v>29892</v>
      </c>
      <c r="J1659" t="s">
        <v>22597</v>
      </c>
      <c r="K1659" t="s">
        <v>29729</v>
      </c>
      <c r="L1659" t="s">
        <v>22571</v>
      </c>
      <c r="M1659" t="s">
        <v>22637</v>
      </c>
      <c r="N1659" t="s">
        <v>22504</v>
      </c>
      <c r="O1659" t="s">
        <v>26964</v>
      </c>
      <c r="P1659" t="s">
        <v>22611</v>
      </c>
      <c r="Q1659" t="s">
        <v>22679</v>
      </c>
      <c r="R1659" t="s">
        <v>22601</v>
      </c>
      <c r="S1659" t="s">
        <v>29896</v>
      </c>
      <c r="T1659" t="s">
        <v>29897</v>
      </c>
      <c r="U1659" t="s">
        <v>22438</v>
      </c>
      <c r="V1659" t="s">
        <v>29898</v>
      </c>
      <c r="X1659" t="s">
        <v>28226</v>
      </c>
      <c r="Y1659" t="s">
        <v>22441</v>
      </c>
      <c r="Z1659" t="s">
        <v>22442</v>
      </c>
      <c r="AC1659" t="s">
        <v>22423</v>
      </c>
      <c r="AE1659" t="s">
        <v>89</v>
      </c>
    </row>
    <row r="1660" spans="1:31">
      <c r="A1660" t="s">
        <v>29682</v>
      </c>
      <c r="B1660" t="s">
        <v>29044</v>
      </c>
      <c r="D1660" t="s">
        <v>28891</v>
      </c>
      <c r="E1660" t="s">
        <v>28892</v>
      </c>
      <c r="F1660" t="s">
        <v>25884</v>
      </c>
      <c r="G1660" t="s">
        <v>29890</v>
      </c>
      <c r="H1660" t="s">
        <v>29891</v>
      </c>
      <c r="I1660" t="s">
        <v>29892</v>
      </c>
      <c r="J1660" t="s">
        <v>22597</v>
      </c>
      <c r="K1660" t="s">
        <v>29729</v>
      </c>
      <c r="L1660" t="s">
        <v>22571</v>
      </c>
      <c r="M1660" t="s">
        <v>22637</v>
      </c>
      <c r="N1660" t="s">
        <v>22504</v>
      </c>
      <c r="O1660" t="s">
        <v>26964</v>
      </c>
      <c r="P1660" t="s">
        <v>22611</v>
      </c>
      <c r="Q1660" t="s">
        <v>22679</v>
      </c>
      <c r="R1660" t="s">
        <v>22690</v>
      </c>
      <c r="S1660" t="s">
        <v>29895</v>
      </c>
      <c r="U1660" t="s">
        <v>22438</v>
      </c>
      <c r="V1660" t="s">
        <v>28641</v>
      </c>
      <c r="W1660" t="s">
        <v>29020</v>
      </c>
      <c r="X1660" t="s">
        <v>29894</v>
      </c>
      <c r="Y1660" t="s">
        <v>22441</v>
      </c>
      <c r="Z1660" t="s">
        <v>22442</v>
      </c>
      <c r="AC1660" t="s">
        <v>22762</v>
      </c>
      <c r="AE1660" t="s">
        <v>90</v>
      </c>
    </row>
    <row r="1661" spans="1:31">
      <c r="A1661" t="s">
        <v>29682</v>
      </c>
      <c r="B1661" t="s">
        <v>29044</v>
      </c>
      <c r="D1661" t="s">
        <v>28891</v>
      </c>
      <c r="E1661" t="s">
        <v>28892</v>
      </c>
      <c r="F1661" t="s">
        <v>25884</v>
      </c>
      <c r="G1661" t="s">
        <v>29890</v>
      </c>
      <c r="H1661" t="s">
        <v>29891</v>
      </c>
      <c r="I1661" t="s">
        <v>29892</v>
      </c>
      <c r="J1661" t="s">
        <v>22597</v>
      </c>
      <c r="K1661" t="s">
        <v>29729</v>
      </c>
      <c r="L1661" t="s">
        <v>22571</v>
      </c>
      <c r="M1661" t="s">
        <v>22637</v>
      </c>
      <c r="N1661" t="s">
        <v>22504</v>
      </c>
      <c r="O1661" t="s">
        <v>26964</v>
      </c>
      <c r="P1661" t="s">
        <v>22611</v>
      </c>
      <c r="Q1661" t="s">
        <v>22679</v>
      </c>
      <c r="R1661" t="s">
        <v>29017</v>
      </c>
      <c r="S1661" t="s">
        <v>29893</v>
      </c>
      <c r="U1661" t="s">
        <v>22438</v>
      </c>
      <c r="V1661" t="s">
        <v>29019</v>
      </c>
      <c r="W1661" t="s">
        <v>29020</v>
      </c>
      <c r="X1661" t="s">
        <v>29894</v>
      </c>
      <c r="Y1661" t="s">
        <v>22441</v>
      </c>
      <c r="Z1661" t="s">
        <v>22442</v>
      </c>
      <c r="AC1661" t="s">
        <v>22762</v>
      </c>
      <c r="AE1661" t="s">
        <v>90</v>
      </c>
    </row>
    <row r="1662" spans="1:31">
      <c r="A1662" t="s">
        <v>29682</v>
      </c>
      <c r="B1662" t="s">
        <v>29044</v>
      </c>
      <c r="D1662" t="s">
        <v>28891</v>
      </c>
      <c r="E1662" t="s">
        <v>28892</v>
      </c>
      <c r="F1662" t="s">
        <v>25884</v>
      </c>
      <c r="G1662" t="s">
        <v>29885</v>
      </c>
      <c r="H1662" t="s">
        <v>29886</v>
      </c>
      <c r="I1662" t="s">
        <v>29887</v>
      </c>
      <c r="J1662" t="s">
        <v>22597</v>
      </c>
      <c r="K1662" t="s">
        <v>29729</v>
      </c>
      <c r="L1662" t="s">
        <v>28325</v>
      </c>
      <c r="M1662" t="s">
        <v>22637</v>
      </c>
      <c r="N1662" t="s">
        <v>22730</v>
      </c>
      <c r="O1662" t="s">
        <v>23435</v>
      </c>
      <c r="Q1662" t="s">
        <v>22679</v>
      </c>
      <c r="R1662" t="s">
        <v>23438</v>
      </c>
      <c r="S1662" t="s">
        <v>29888</v>
      </c>
      <c r="U1662" t="s">
        <v>22438</v>
      </c>
      <c r="V1662" t="s">
        <v>29889</v>
      </c>
      <c r="Y1662" t="s">
        <v>22441</v>
      </c>
      <c r="Z1662" t="s">
        <v>22442</v>
      </c>
      <c r="AC1662" t="s">
        <v>22762</v>
      </c>
      <c r="AE1662" t="s">
        <v>90</v>
      </c>
    </row>
    <row r="1663" spans="1:31">
      <c r="A1663" t="s">
        <v>29682</v>
      </c>
      <c r="B1663" t="s">
        <v>29044</v>
      </c>
      <c r="C1663" t="s">
        <v>28937</v>
      </c>
      <c r="D1663" t="s">
        <v>112</v>
      </c>
      <c r="E1663" t="s">
        <v>29382</v>
      </c>
      <c r="F1663" t="s">
        <v>22428</v>
      </c>
      <c r="G1663" t="s">
        <v>29726</v>
      </c>
      <c r="H1663" t="s">
        <v>29727</v>
      </c>
      <c r="I1663" t="s">
        <v>29728</v>
      </c>
      <c r="J1663" t="s">
        <v>23005</v>
      </c>
      <c r="K1663" t="s">
        <v>29729</v>
      </c>
      <c r="L1663" t="s">
        <v>29386</v>
      </c>
      <c r="M1663" t="s">
        <v>22637</v>
      </c>
      <c r="N1663" t="s">
        <v>29387</v>
      </c>
      <c r="O1663" t="s">
        <v>29387</v>
      </c>
      <c r="P1663" t="s">
        <v>29387</v>
      </c>
      <c r="R1663" t="s">
        <v>22507</v>
      </c>
      <c r="S1663" t="s">
        <v>29730</v>
      </c>
      <c r="T1663" t="s">
        <v>29731</v>
      </c>
      <c r="U1663" t="s">
        <v>22438</v>
      </c>
      <c r="X1663" t="s">
        <v>22440</v>
      </c>
      <c r="Y1663" t="s">
        <v>22441</v>
      </c>
      <c r="Z1663" t="s">
        <v>22442</v>
      </c>
      <c r="AD1663" t="s">
        <v>22422</v>
      </c>
      <c r="AE1663" t="s">
        <v>89</v>
      </c>
    </row>
    <row r="1664" spans="1:31">
      <c r="A1664" t="s">
        <v>29682</v>
      </c>
      <c r="B1664" t="s">
        <v>29044</v>
      </c>
      <c r="C1664" t="s">
        <v>28937</v>
      </c>
      <c r="D1664" t="s">
        <v>112</v>
      </c>
      <c r="E1664" t="s">
        <v>29382</v>
      </c>
      <c r="F1664" t="s">
        <v>22428</v>
      </c>
      <c r="G1664" t="s">
        <v>29732</v>
      </c>
      <c r="H1664" t="s">
        <v>29733</v>
      </c>
      <c r="I1664" t="s">
        <v>29734</v>
      </c>
      <c r="J1664" t="s">
        <v>23005</v>
      </c>
      <c r="K1664" t="s">
        <v>29729</v>
      </c>
      <c r="L1664" t="s">
        <v>29386</v>
      </c>
      <c r="M1664" t="s">
        <v>22637</v>
      </c>
      <c r="N1664" t="s">
        <v>29387</v>
      </c>
      <c r="O1664" t="s">
        <v>29387</v>
      </c>
      <c r="P1664" t="s">
        <v>29387</v>
      </c>
      <c r="R1664" t="s">
        <v>22507</v>
      </c>
      <c r="S1664" t="s">
        <v>29735</v>
      </c>
      <c r="T1664" t="s">
        <v>29736</v>
      </c>
      <c r="U1664" t="s">
        <v>22438</v>
      </c>
      <c r="X1664" t="s">
        <v>22440</v>
      </c>
      <c r="Y1664" t="s">
        <v>22441</v>
      </c>
      <c r="Z1664" t="s">
        <v>22442</v>
      </c>
      <c r="AD1664" t="s">
        <v>22422</v>
      </c>
      <c r="AE1664" t="s">
        <v>89</v>
      </c>
    </row>
    <row r="1665" spans="1:31">
      <c r="A1665" t="s">
        <v>29682</v>
      </c>
      <c r="B1665" t="s">
        <v>29044</v>
      </c>
      <c r="C1665" t="s">
        <v>28937</v>
      </c>
      <c r="D1665" t="s">
        <v>112</v>
      </c>
      <c r="E1665" t="s">
        <v>29448</v>
      </c>
      <c r="F1665" t="s">
        <v>22428</v>
      </c>
      <c r="G1665" t="s">
        <v>29737</v>
      </c>
      <c r="H1665" t="s">
        <v>29738</v>
      </c>
      <c r="I1665" t="s">
        <v>29739</v>
      </c>
      <c r="J1665" t="s">
        <v>23005</v>
      </c>
      <c r="K1665" t="s">
        <v>29729</v>
      </c>
      <c r="L1665" t="s">
        <v>24563</v>
      </c>
      <c r="M1665" t="s">
        <v>22637</v>
      </c>
      <c r="N1665" t="s">
        <v>22504</v>
      </c>
      <c r="O1665" t="s">
        <v>22505</v>
      </c>
      <c r="P1665" t="s">
        <v>23049</v>
      </c>
      <c r="Q1665" t="s">
        <v>22679</v>
      </c>
      <c r="R1665" t="s">
        <v>22507</v>
      </c>
      <c r="S1665" t="s">
        <v>29740</v>
      </c>
      <c r="T1665" t="s">
        <v>29741</v>
      </c>
      <c r="U1665" t="s">
        <v>22438</v>
      </c>
      <c r="V1665" t="s">
        <v>29454</v>
      </c>
      <c r="X1665" t="s">
        <v>22440</v>
      </c>
      <c r="Y1665" t="s">
        <v>22441</v>
      </c>
      <c r="Z1665" t="s">
        <v>22442</v>
      </c>
      <c r="AD1665" t="s">
        <v>22422</v>
      </c>
      <c r="AE1665" t="s">
        <v>89</v>
      </c>
    </row>
    <row r="1666" spans="1:31">
      <c r="A1666" t="s">
        <v>29682</v>
      </c>
      <c r="B1666" t="s">
        <v>29044</v>
      </c>
      <c r="C1666" t="s">
        <v>29218</v>
      </c>
      <c r="D1666" t="s">
        <v>112</v>
      </c>
      <c r="E1666" t="s">
        <v>29382</v>
      </c>
      <c r="F1666" t="s">
        <v>22428</v>
      </c>
      <c r="G1666" t="s">
        <v>29742</v>
      </c>
      <c r="H1666" t="s">
        <v>29743</v>
      </c>
      <c r="I1666" t="s">
        <v>29744</v>
      </c>
      <c r="J1666" t="s">
        <v>23005</v>
      </c>
      <c r="K1666" t="s">
        <v>29729</v>
      </c>
      <c r="L1666" t="s">
        <v>29745</v>
      </c>
      <c r="M1666" t="s">
        <v>22637</v>
      </c>
      <c r="R1666" t="s">
        <v>22507</v>
      </c>
      <c r="S1666" t="s">
        <v>29746</v>
      </c>
      <c r="T1666" t="s">
        <v>29747</v>
      </c>
      <c r="U1666" t="s">
        <v>22438</v>
      </c>
      <c r="X1666" t="s">
        <v>22440</v>
      </c>
      <c r="Y1666" t="s">
        <v>22441</v>
      </c>
      <c r="Z1666" t="s">
        <v>22442</v>
      </c>
      <c r="AD1666" t="s">
        <v>22422</v>
      </c>
      <c r="AE1666" t="s">
        <v>89</v>
      </c>
    </row>
    <row r="1667" spans="1:31">
      <c r="A1667" t="s">
        <v>29682</v>
      </c>
      <c r="B1667" t="s">
        <v>29044</v>
      </c>
      <c r="C1667" t="s">
        <v>29218</v>
      </c>
      <c r="D1667" t="s">
        <v>112</v>
      </c>
      <c r="E1667" t="s">
        <v>29382</v>
      </c>
      <c r="F1667" t="s">
        <v>22428</v>
      </c>
      <c r="G1667" t="s">
        <v>29748</v>
      </c>
      <c r="H1667" t="s">
        <v>29749</v>
      </c>
      <c r="I1667" t="s">
        <v>29744</v>
      </c>
      <c r="J1667" t="s">
        <v>23005</v>
      </c>
      <c r="K1667" t="s">
        <v>29729</v>
      </c>
      <c r="L1667" t="s">
        <v>29745</v>
      </c>
      <c r="M1667" t="s">
        <v>22637</v>
      </c>
      <c r="R1667" t="s">
        <v>22507</v>
      </c>
      <c r="S1667" t="s">
        <v>29750</v>
      </c>
      <c r="T1667" t="s">
        <v>29751</v>
      </c>
      <c r="U1667" t="s">
        <v>22438</v>
      </c>
      <c r="X1667" t="s">
        <v>22440</v>
      </c>
      <c r="Y1667" t="s">
        <v>22441</v>
      </c>
      <c r="Z1667" t="s">
        <v>22442</v>
      </c>
      <c r="AD1667" t="s">
        <v>22422</v>
      </c>
      <c r="AE1667" t="s">
        <v>89</v>
      </c>
    </row>
    <row r="1668" spans="1:31">
      <c r="A1668" t="s">
        <v>29682</v>
      </c>
      <c r="B1668" t="s">
        <v>29044</v>
      </c>
      <c r="C1668" t="s">
        <v>29218</v>
      </c>
      <c r="D1668" t="s">
        <v>112</v>
      </c>
      <c r="E1668" t="s">
        <v>29382</v>
      </c>
      <c r="F1668" t="s">
        <v>22428</v>
      </c>
      <c r="G1668" t="s">
        <v>29762</v>
      </c>
      <c r="H1668" t="s">
        <v>29763</v>
      </c>
      <c r="I1668" t="s">
        <v>29764</v>
      </c>
      <c r="J1668" t="s">
        <v>23005</v>
      </c>
      <c r="K1668" t="s">
        <v>28451</v>
      </c>
      <c r="L1668" t="s">
        <v>23360</v>
      </c>
      <c r="M1668" t="s">
        <v>25211</v>
      </c>
      <c r="R1668" t="s">
        <v>22507</v>
      </c>
      <c r="S1668" t="s">
        <v>29765</v>
      </c>
      <c r="T1668" t="s">
        <v>29766</v>
      </c>
      <c r="U1668" t="s">
        <v>22438</v>
      </c>
      <c r="X1668" t="s">
        <v>22440</v>
      </c>
      <c r="Y1668" t="s">
        <v>22441</v>
      </c>
      <c r="Z1668" t="s">
        <v>22442</v>
      </c>
      <c r="AD1668" t="s">
        <v>22422</v>
      </c>
      <c r="AE1668" t="s">
        <v>89</v>
      </c>
    </row>
    <row r="1669" spans="1:31">
      <c r="A1669" t="s">
        <v>29682</v>
      </c>
      <c r="B1669" t="s">
        <v>29044</v>
      </c>
      <c r="C1669" t="s">
        <v>29218</v>
      </c>
      <c r="D1669" t="s">
        <v>112</v>
      </c>
      <c r="E1669" t="s">
        <v>29382</v>
      </c>
      <c r="F1669" t="s">
        <v>22428</v>
      </c>
      <c r="G1669" t="s">
        <v>29767</v>
      </c>
      <c r="H1669" t="s">
        <v>29768</v>
      </c>
      <c r="I1669" t="s">
        <v>29764</v>
      </c>
      <c r="J1669" t="s">
        <v>23005</v>
      </c>
      <c r="K1669" t="s">
        <v>28451</v>
      </c>
      <c r="L1669" t="s">
        <v>23360</v>
      </c>
      <c r="M1669" t="s">
        <v>25211</v>
      </c>
      <c r="R1669" t="s">
        <v>22507</v>
      </c>
      <c r="S1669" t="s">
        <v>29769</v>
      </c>
      <c r="T1669" t="s">
        <v>29770</v>
      </c>
      <c r="U1669" t="s">
        <v>22438</v>
      </c>
      <c r="X1669" t="s">
        <v>22440</v>
      </c>
      <c r="Y1669" t="s">
        <v>22441</v>
      </c>
      <c r="Z1669" t="s">
        <v>22442</v>
      </c>
      <c r="AD1669" t="s">
        <v>22422</v>
      </c>
      <c r="AE1669" t="s">
        <v>89</v>
      </c>
    </row>
    <row r="1670" spans="1:31">
      <c r="A1670" t="s">
        <v>29682</v>
      </c>
      <c r="B1670" t="s">
        <v>29044</v>
      </c>
      <c r="C1670" t="s">
        <v>29218</v>
      </c>
      <c r="D1670" t="s">
        <v>112</v>
      </c>
      <c r="E1670" t="s">
        <v>29382</v>
      </c>
      <c r="F1670" t="s">
        <v>22428</v>
      </c>
      <c r="G1670" t="s">
        <v>29771</v>
      </c>
      <c r="H1670" t="s">
        <v>29772</v>
      </c>
      <c r="I1670" t="s">
        <v>29764</v>
      </c>
      <c r="J1670" t="s">
        <v>23005</v>
      </c>
      <c r="K1670" t="s">
        <v>28451</v>
      </c>
      <c r="L1670" t="s">
        <v>23360</v>
      </c>
      <c r="M1670" t="s">
        <v>25211</v>
      </c>
      <c r="R1670" t="s">
        <v>22507</v>
      </c>
      <c r="S1670" t="s">
        <v>29773</v>
      </c>
      <c r="T1670" t="s">
        <v>29774</v>
      </c>
      <c r="U1670" t="s">
        <v>22438</v>
      </c>
      <c r="X1670" t="s">
        <v>22440</v>
      </c>
      <c r="Y1670" t="s">
        <v>22441</v>
      </c>
      <c r="Z1670" t="s">
        <v>22442</v>
      </c>
      <c r="AD1670" t="s">
        <v>22422</v>
      </c>
      <c r="AE1670" t="s">
        <v>89</v>
      </c>
    </row>
    <row r="1671" spans="1:31">
      <c r="A1671" t="s">
        <v>29682</v>
      </c>
      <c r="B1671" t="s">
        <v>29044</v>
      </c>
      <c r="C1671" t="s">
        <v>29218</v>
      </c>
      <c r="D1671" t="s">
        <v>112</v>
      </c>
      <c r="E1671" t="s">
        <v>29382</v>
      </c>
      <c r="F1671" t="s">
        <v>22428</v>
      </c>
      <c r="G1671" t="s">
        <v>29752</v>
      </c>
      <c r="H1671" t="s">
        <v>29753</v>
      </c>
      <c r="I1671" t="s">
        <v>29754</v>
      </c>
      <c r="J1671" t="s">
        <v>23005</v>
      </c>
      <c r="K1671" t="s">
        <v>29729</v>
      </c>
      <c r="L1671" t="s">
        <v>29745</v>
      </c>
      <c r="M1671" t="s">
        <v>22637</v>
      </c>
      <c r="R1671" t="s">
        <v>22507</v>
      </c>
      <c r="S1671" t="s">
        <v>29755</v>
      </c>
      <c r="T1671" t="s">
        <v>29756</v>
      </c>
      <c r="U1671" t="s">
        <v>22438</v>
      </c>
      <c r="X1671" t="s">
        <v>22440</v>
      </c>
      <c r="Y1671" t="s">
        <v>22441</v>
      </c>
      <c r="Z1671" t="s">
        <v>22442</v>
      </c>
      <c r="AD1671" t="s">
        <v>22422</v>
      </c>
      <c r="AE1671" t="s">
        <v>89</v>
      </c>
    </row>
    <row r="1672" spans="1:31">
      <c r="A1672" t="s">
        <v>29682</v>
      </c>
      <c r="B1672" t="s">
        <v>29044</v>
      </c>
      <c r="C1672" t="s">
        <v>29218</v>
      </c>
      <c r="D1672" t="s">
        <v>112</v>
      </c>
      <c r="E1672" t="s">
        <v>29382</v>
      </c>
      <c r="F1672" t="s">
        <v>22428</v>
      </c>
      <c r="G1672" t="s">
        <v>29757</v>
      </c>
      <c r="H1672" t="s">
        <v>29758</v>
      </c>
      <c r="I1672" t="s">
        <v>29759</v>
      </c>
      <c r="J1672" t="s">
        <v>23005</v>
      </c>
      <c r="K1672" t="s">
        <v>29729</v>
      </c>
      <c r="L1672" t="s">
        <v>29745</v>
      </c>
      <c r="M1672" t="s">
        <v>22637</v>
      </c>
      <c r="R1672" t="s">
        <v>22507</v>
      </c>
      <c r="S1672" t="s">
        <v>29760</v>
      </c>
      <c r="T1672" t="s">
        <v>29761</v>
      </c>
      <c r="U1672" t="s">
        <v>22438</v>
      </c>
      <c r="X1672" t="s">
        <v>22440</v>
      </c>
      <c r="Y1672" t="s">
        <v>22441</v>
      </c>
      <c r="Z1672" t="s">
        <v>22442</v>
      </c>
      <c r="AD1672" t="s">
        <v>22422</v>
      </c>
      <c r="AE1672" t="s">
        <v>89</v>
      </c>
    </row>
    <row r="1673" spans="1:31">
      <c r="A1673" t="s">
        <v>29682</v>
      </c>
      <c r="B1673" t="s">
        <v>29044</v>
      </c>
      <c r="C1673" t="s">
        <v>28937</v>
      </c>
      <c r="D1673" t="s">
        <v>112</v>
      </c>
      <c r="E1673" t="s">
        <v>29448</v>
      </c>
      <c r="F1673" t="s">
        <v>22428</v>
      </c>
      <c r="G1673" t="s">
        <v>29840</v>
      </c>
      <c r="H1673" t="s">
        <v>29841</v>
      </c>
      <c r="I1673" t="s">
        <v>29842</v>
      </c>
      <c r="J1673" t="s">
        <v>22597</v>
      </c>
      <c r="K1673" t="s">
        <v>29729</v>
      </c>
      <c r="L1673" t="s">
        <v>24563</v>
      </c>
      <c r="M1673" t="s">
        <v>22637</v>
      </c>
      <c r="N1673" t="s">
        <v>22504</v>
      </c>
      <c r="O1673" t="s">
        <v>22505</v>
      </c>
      <c r="P1673" t="s">
        <v>22586</v>
      </c>
      <c r="Q1673" t="s">
        <v>22679</v>
      </c>
      <c r="R1673" t="s">
        <v>22507</v>
      </c>
      <c r="S1673" t="s">
        <v>29843</v>
      </c>
      <c r="T1673" t="s">
        <v>29844</v>
      </c>
      <c r="U1673" t="s">
        <v>22438</v>
      </c>
      <c r="V1673" t="s">
        <v>29530</v>
      </c>
      <c r="X1673" t="s">
        <v>22440</v>
      </c>
      <c r="Y1673" t="s">
        <v>22441</v>
      </c>
      <c r="Z1673" t="s">
        <v>22442</v>
      </c>
      <c r="AD1673" t="s">
        <v>22847</v>
      </c>
      <c r="AE1673" t="s">
        <v>89</v>
      </c>
    </row>
    <row r="1674" spans="1:31">
      <c r="A1674" t="s">
        <v>29682</v>
      </c>
      <c r="B1674" t="s">
        <v>29044</v>
      </c>
      <c r="C1674" t="s">
        <v>29549</v>
      </c>
      <c r="D1674" t="s">
        <v>112</v>
      </c>
      <c r="E1674" t="s">
        <v>29550</v>
      </c>
      <c r="F1674" t="s">
        <v>22428</v>
      </c>
      <c r="G1674" t="s">
        <v>29845</v>
      </c>
      <c r="H1674" t="s">
        <v>29846</v>
      </c>
      <c r="I1674" t="s">
        <v>29847</v>
      </c>
      <c r="J1674" t="s">
        <v>22597</v>
      </c>
      <c r="K1674" t="s">
        <v>29729</v>
      </c>
      <c r="L1674" t="s">
        <v>24563</v>
      </c>
      <c r="M1674" t="s">
        <v>22637</v>
      </c>
      <c r="N1674" t="s">
        <v>22504</v>
      </c>
      <c r="O1674" t="s">
        <v>22505</v>
      </c>
      <c r="P1674" t="s">
        <v>22575</v>
      </c>
      <c r="Q1674" t="s">
        <v>22679</v>
      </c>
      <c r="R1674" t="s">
        <v>22507</v>
      </c>
      <c r="S1674" t="s">
        <v>29848</v>
      </c>
      <c r="T1674" t="s">
        <v>29849</v>
      </c>
      <c r="U1674" t="s">
        <v>22438</v>
      </c>
      <c r="V1674" t="s">
        <v>29556</v>
      </c>
      <c r="X1674" t="s">
        <v>22440</v>
      </c>
      <c r="Y1674" t="s">
        <v>22441</v>
      </c>
      <c r="Z1674" t="s">
        <v>22442</v>
      </c>
      <c r="AD1674" t="s">
        <v>22422</v>
      </c>
      <c r="AE1674" t="s">
        <v>89</v>
      </c>
    </row>
    <row r="1675" spans="1:31">
      <c r="A1675" t="s">
        <v>29682</v>
      </c>
      <c r="B1675" t="s">
        <v>29044</v>
      </c>
      <c r="C1675" t="s">
        <v>6481</v>
      </c>
      <c r="D1675" t="s">
        <v>112</v>
      </c>
      <c r="E1675" t="s">
        <v>25206</v>
      </c>
      <c r="F1675" t="s">
        <v>22428</v>
      </c>
      <c r="G1675" t="s">
        <v>29679</v>
      </c>
      <c r="H1675" t="s">
        <v>29680</v>
      </c>
      <c r="I1675" t="s">
        <v>29850</v>
      </c>
      <c r="J1675" t="s">
        <v>22597</v>
      </c>
      <c r="K1675" t="s">
        <v>29729</v>
      </c>
      <c r="L1675" t="s">
        <v>22823</v>
      </c>
      <c r="M1675" t="s">
        <v>22637</v>
      </c>
      <c r="N1675" t="s">
        <v>22504</v>
      </c>
      <c r="O1675" t="s">
        <v>22505</v>
      </c>
      <c r="P1675" t="s">
        <v>22575</v>
      </c>
      <c r="Q1675" t="s">
        <v>22679</v>
      </c>
      <c r="R1675" t="s">
        <v>22507</v>
      </c>
      <c r="S1675" t="s">
        <v>29683</v>
      </c>
      <c r="T1675" t="s">
        <v>29684</v>
      </c>
      <c r="U1675" t="s">
        <v>22438</v>
      </c>
      <c r="V1675" t="s">
        <v>29186</v>
      </c>
      <c r="X1675" t="s">
        <v>22440</v>
      </c>
      <c r="Y1675" t="s">
        <v>22441</v>
      </c>
      <c r="Z1675" t="s">
        <v>22442</v>
      </c>
      <c r="AD1675" t="s">
        <v>22422</v>
      </c>
      <c r="AE1675" t="s">
        <v>89</v>
      </c>
    </row>
    <row r="1676" spans="1:31">
      <c r="A1676" t="s">
        <v>29682</v>
      </c>
      <c r="B1676" t="s">
        <v>29044</v>
      </c>
      <c r="C1676" t="s">
        <v>6481</v>
      </c>
      <c r="D1676" t="s">
        <v>112</v>
      </c>
      <c r="E1676" t="s">
        <v>29493</v>
      </c>
      <c r="F1676" t="s">
        <v>22428</v>
      </c>
      <c r="G1676" t="s">
        <v>29851</v>
      </c>
      <c r="H1676" t="s">
        <v>29852</v>
      </c>
      <c r="I1676" t="s">
        <v>29853</v>
      </c>
      <c r="J1676" t="s">
        <v>22597</v>
      </c>
      <c r="K1676" t="s">
        <v>29729</v>
      </c>
      <c r="L1676" t="s">
        <v>22823</v>
      </c>
      <c r="M1676" t="s">
        <v>22637</v>
      </c>
      <c r="N1676" t="s">
        <v>22504</v>
      </c>
      <c r="O1676" t="s">
        <v>22505</v>
      </c>
      <c r="P1676" t="s">
        <v>22575</v>
      </c>
      <c r="Q1676" t="s">
        <v>22679</v>
      </c>
      <c r="R1676" t="s">
        <v>22507</v>
      </c>
      <c r="S1676" t="s">
        <v>29854</v>
      </c>
      <c r="T1676" t="s">
        <v>29855</v>
      </c>
      <c r="U1676" t="s">
        <v>22438</v>
      </c>
      <c r="V1676" t="s">
        <v>25214</v>
      </c>
      <c r="X1676" t="s">
        <v>22440</v>
      </c>
      <c r="Y1676" t="s">
        <v>22441</v>
      </c>
      <c r="Z1676" t="s">
        <v>22442</v>
      </c>
      <c r="AD1676" t="s">
        <v>22847</v>
      </c>
      <c r="AE1676" t="s">
        <v>89</v>
      </c>
    </row>
    <row r="1677" spans="1:31">
      <c r="A1677" t="s">
        <v>29682</v>
      </c>
      <c r="B1677" t="s">
        <v>29044</v>
      </c>
      <c r="C1677" t="s">
        <v>6481</v>
      </c>
      <c r="D1677" t="s">
        <v>112</v>
      </c>
      <c r="E1677" t="s">
        <v>29569</v>
      </c>
      <c r="F1677" t="s">
        <v>22428</v>
      </c>
      <c r="G1677" t="s">
        <v>29856</v>
      </c>
      <c r="H1677" t="s">
        <v>29857</v>
      </c>
      <c r="I1677" t="s">
        <v>29858</v>
      </c>
      <c r="J1677" t="s">
        <v>22597</v>
      </c>
      <c r="K1677" t="s">
        <v>29729</v>
      </c>
      <c r="L1677" t="s">
        <v>22823</v>
      </c>
      <c r="M1677" t="s">
        <v>22637</v>
      </c>
      <c r="N1677" t="s">
        <v>22504</v>
      </c>
      <c r="O1677" t="s">
        <v>22505</v>
      </c>
      <c r="P1677" t="s">
        <v>22575</v>
      </c>
      <c r="Q1677" t="s">
        <v>22679</v>
      </c>
      <c r="R1677" t="s">
        <v>22507</v>
      </c>
      <c r="S1677" t="s">
        <v>29859</v>
      </c>
      <c r="T1677" t="s">
        <v>29860</v>
      </c>
      <c r="U1677" t="s">
        <v>22438</v>
      </c>
      <c r="V1677" t="s">
        <v>29861</v>
      </c>
      <c r="X1677" t="s">
        <v>22440</v>
      </c>
      <c r="Y1677" t="s">
        <v>22441</v>
      </c>
      <c r="Z1677" t="s">
        <v>22442</v>
      </c>
      <c r="AD1677" t="s">
        <v>22422</v>
      </c>
      <c r="AE1677" t="s">
        <v>89</v>
      </c>
    </row>
    <row r="1678" spans="1:31">
      <c r="A1678" t="s">
        <v>29682</v>
      </c>
      <c r="B1678" t="s">
        <v>29044</v>
      </c>
      <c r="C1678" t="s">
        <v>6481</v>
      </c>
      <c r="D1678" t="s">
        <v>112</v>
      </c>
      <c r="E1678" t="s">
        <v>28959</v>
      </c>
      <c r="F1678" t="s">
        <v>22428</v>
      </c>
      <c r="G1678" t="s">
        <v>29862</v>
      </c>
      <c r="H1678" t="s">
        <v>29863</v>
      </c>
      <c r="I1678" t="s">
        <v>29864</v>
      </c>
      <c r="J1678" t="s">
        <v>22597</v>
      </c>
      <c r="K1678" t="s">
        <v>29729</v>
      </c>
      <c r="L1678" t="s">
        <v>22823</v>
      </c>
      <c r="M1678" t="s">
        <v>22637</v>
      </c>
      <c r="N1678" t="s">
        <v>22504</v>
      </c>
      <c r="O1678" t="s">
        <v>22505</v>
      </c>
      <c r="P1678" t="s">
        <v>22575</v>
      </c>
      <c r="Q1678" t="s">
        <v>22679</v>
      </c>
      <c r="R1678" t="s">
        <v>22507</v>
      </c>
      <c r="S1678" t="s">
        <v>29865</v>
      </c>
      <c r="T1678" t="s">
        <v>29866</v>
      </c>
      <c r="U1678" t="s">
        <v>22438</v>
      </c>
      <c r="V1678" t="s">
        <v>29867</v>
      </c>
      <c r="X1678" t="s">
        <v>22440</v>
      </c>
      <c r="Y1678" t="s">
        <v>22441</v>
      </c>
      <c r="Z1678" t="s">
        <v>22442</v>
      </c>
      <c r="AD1678" t="s">
        <v>22422</v>
      </c>
      <c r="AE1678" t="s">
        <v>89</v>
      </c>
    </row>
    <row r="1679" spans="1:31">
      <c r="A1679" t="s">
        <v>29682</v>
      </c>
      <c r="B1679" t="s">
        <v>29044</v>
      </c>
      <c r="C1679" t="s">
        <v>6481</v>
      </c>
      <c r="D1679" t="s">
        <v>112</v>
      </c>
      <c r="E1679" t="s">
        <v>29800</v>
      </c>
      <c r="F1679" t="s">
        <v>22428</v>
      </c>
      <c r="G1679" t="s">
        <v>29868</v>
      </c>
      <c r="H1679" t="s">
        <v>29869</v>
      </c>
      <c r="I1679" t="s">
        <v>29870</v>
      </c>
      <c r="J1679" t="s">
        <v>22597</v>
      </c>
      <c r="K1679" t="s">
        <v>29729</v>
      </c>
      <c r="L1679" t="s">
        <v>22823</v>
      </c>
      <c r="M1679" t="s">
        <v>22637</v>
      </c>
      <c r="N1679" t="s">
        <v>22504</v>
      </c>
      <c r="O1679" t="s">
        <v>22505</v>
      </c>
      <c r="P1679" t="s">
        <v>22575</v>
      </c>
      <c r="Q1679" t="s">
        <v>22679</v>
      </c>
      <c r="R1679" t="s">
        <v>22507</v>
      </c>
      <c r="S1679" t="s">
        <v>29871</v>
      </c>
      <c r="T1679" t="s">
        <v>29872</v>
      </c>
      <c r="U1679" t="s">
        <v>22438</v>
      </c>
      <c r="V1679" t="s">
        <v>29873</v>
      </c>
      <c r="X1679" t="s">
        <v>22440</v>
      </c>
      <c r="Y1679" t="s">
        <v>22441</v>
      </c>
      <c r="Z1679" t="s">
        <v>22442</v>
      </c>
      <c r="AD1679" t="s">
        <v>22847</v>
      </c>
      <c r="AE1679" t="s">
        <v>89</v>
      </c>
    </row>
    <row r="1680" spans="1:31">
      <c r="A1680" t="s">
        <v>29682</v>
      </c>
      <c r="B1680" t="s">
        <v>29044</v>
      </c>
      <c r="C1680" t="s">
        <v>6481</v>
      </c>
      <c r="D1680" t="s">
        <v>112</v>
      </c>
      <c r="E1680" t="s">
        <v>29800</v>
      </c>
      <c r="F1680" t="s">
        <v>22428</v>
      </c>
      <c r="G1680" t="s">
        <v>29874</v>
      </c>
      <c r="H1680" t="s">
        <v>29875</v>
      </c>
      <c r="I1680" t="s">
        <v>29876</v>
      </c>
      <c r="J1680" t="s">
        <v>22597</v>
      </c>
      <c r="K1680" t="s">
        <v>29729</v>
      </c>
      <c r="L1680" t="s">
        <v>22823</v>
      </c>
      <c r="M1680" t="s">
        <v>22637</v>
      </c>
      <c r="N1680" t="s">
        <v>22504</v>
      </c>
      <c r="O1680" t="s">
        <v>22505</v>
      </c>
      <c r="P1680" t="s">
        <v>22575</v>
      </c>
      <c r="Q1680" t="s">
        <v>22679</v>
      </c>
      <c r="R1680" t="s">
        <v>22507</v>
      </c>
      <c r="S1680" t="s">
        <v>29877</v>
      </c>
      <c r="T1680" t="s">
        <v>29878</v>
      </c>
      <c r="U1680" t="s">
        <v>22438</v>
      </c>
      <c r="V1680" t="s">
        <v>29879</v>
      </c>
      <c r="X1680" t="s">
        <v>22440</v>
      </c>
      <c r="Y1680" t="s">
        <v>22441</v>
      </c>
      <c r="Z1680" t="s">
        <v>22442</v>
      </c>
      <c r="AD1680" t="s">
        <v>22422</v>
      </c>
      <c r="AE1680" t="s">
        <v>89</v>
      </c>
    </row>
    <row r="1681" spans="1:31">
      <c r="A1681" t="s">
        <v>29682</v>
      </c>
      <c r="B1681" t="s">
        <v>29044</v>
      </c>
      <c r="C1681" t="s">
        <v>6481</v>
      </c>
      <c r="D1681" t="s">
        <v>112</v>
      </c>
      <c r="E1681" t="s">
        <v>29800</v>
      </c>
      <c r="F1681" t="s">
        <v>22428</v>
      </c>
      <c r="G1681" t="s">
        <v>29801</v>
      </c>
      <c r="H1681" t="s">
        <v>29802</v>
      </c>
      <c r="I1681" t="s">
        <v>29803</v>
      </c>
      <c r="J1681" t="s">
        <v>22597</v>
      </c>
      <c r="K1681" t="s">
        <v>29729</v>
      </c>
      <c r="L1681" t="s">
        <v>25937</v>
      </c>
      <c r="M1681" t="s">
        <v>22637</v>
      </c>
      <c r="N1681" t="s">
        <v>22504</v>
      </c>
      <c r="O1681" t="s">
        <v>22505</v>
      </c>
      <c r="P1681" t="s">
        <v>22575</v>
      </c>
      <c r="Q1681" t="s">
        <v>22679</v>
      </c>
      <c r="R1681" t="s">
        <v>22507</v>
      </c>
      <c r="S1681" t="s">
        <v>29807</v>
      </c>
      <c r="T1681" t="s">
        <v>29808</v>
      </c>
      <c r="U1681" t="s">
        <v>22438</v>
      </c>
      <c r="V1681" t="s">
        <v>29809</v>
      </c>
      <c r="X1681" t="s">
        <v>22440</v>
      </c>
      <c r="Y1681" t="s">
        <v>22441</v>
      </c>
      <c r="Z1681" t="s">
        <v>22442</v>
      </c>
      <c r="AD1681" t="s">
        <v>22847</v>
      </c>
      <c r="AE1681" t="s">
        <v>89</v>
      </c>
    </row>
    <row r="1682" spans="1:31">
      <c r="A1682" t="s">
        <v>29682</v>
      </c>
      <c r="B1682" t="s">
        <v>29044</v>
      </c>
      <c r="C1682" t="s">
        <v>6481</v>
      </c>
      <c r="D1682" t="s">
        <v>112</v>
      </c>
      <c r="E1682" t="s">
        <v>29800</v>
      </c>
      <c r="F1682" t="s">
        <v>22428</v>
      </c>
      <c r="G1682" t="s">
        <v>29801</v>
      </c>
      <c r="H1682" t="s">
        <v>29802</v>
      </c>
      <c r="I1682" t="s">
        <v>29803</v>
      </c>
      <c r="J1682" t="s">
        <v>22597</v>
      </c>
      <c r="K1682" t="s">
        <v>29729</v>
      </c>
      <c r="L1682" t="s">
        <v>25937</v>
      </c>
      <c r="M1682" t="s">
        <v>22637</v>
      </c>
      <c r="N1682" t="s">
        <v>25715</v>
      </c>
      <c r="O1682" t="s">
        <v>23435</v>
      </c>
      <c r="Q1682" t="s">
        <v>22679</v>
      </c>
      <c r="R1682" t="s">
        <v>23438</v>
      </c>
      <c r="S1682" t="s">
        <v>29804</v>
      </c>
      <c r="T1682" t="s">
        <v>29805</v>
      </c>
      <c r="U1682" t="s">
        <v>22438</v>
      </c>
      <c r="V1682" t="s">
        <v>29806</v>
      </c>
      <c r="X1682" t="s">
        <v>22440</v>
      </c>
      <c r="Y1682" t="s">
        <v>22441</v>
      </c>
      <c r="Z1682" t="s">
        <v>22442</v>
      </c>
      <c r="AD1682" t="s">
        <v>22847</v>
      </c>
      <c r="AE1682" t="s">
        <v>89</v>
      </c>
    </row>
    <row r="1683" spans="1:31">
      <c r="A1683" t="s">
        <v>29682</v>
      </c>
      <c r="B1683" t="s">
        <v>29044</v>
      </c>
      <c r="C1683" t="s">
        <v>6481</v>
      </c>
      <c r="D1683" t="s">
        <v>112</v>
      </c>
      <c r="E1683" t="s">
        <v>28984</v>
      </c>
      <c r="F1683" t="s">
        <v>22428</v>
      </c>
      <c r="G1683" t="s">
        <v>29810</v>
      </c>
      <c r="H1683" t="s">
        <v>29811</v>
      </c>
      <c r="I1683" t="s">
        <v>29812</v>
      </c>
      <c r="J1683" t="s">
        <v>22597</v>
      </c>
      <c r="K1683" t="s">
        <v>29729</v>
      </c>
      <c r="L1683" t="s">
        <v>25937</v>
      </c>
      <c r="M1683" t="s">
        <v>22637</v>
      </c>
      <c r="N1683" t="s">
        <v>22504</v>
      </c>
      <c r="O1683" t="s">
        <v>22505</v>
      </c>
      <c r="P1683" t="s">
        <v>22575</v>
      </c>
      <c r="Q1683" t="s">
        <v>22679</v>
      </c>
      <c r="R1683" t="s">
        <v>22507</v>
      </c>
      <c r="S1683" t="s">
        <v>29815</v>
      </c>
      <c r="T1683" t="s">
        <v>29816</v>
      </c>
      <c r="U1683" t="s">
        <v>22438</v>
      </c>
      <c r="V1683" t="s">
        <v>28990</v>
      </c>
      <c r="X1683" t="s">
        <v>26517</v>
      </c>
      <c r="Y1683" t="s">
        <v>22441</v>
      </c>
      <c r="Z1683" t="s">
        <v>22442</v>
      </c>
      <c r="AC1683" t="s">
        <v>22762</v>
      </c>
      <c r="AD1683" t="s">
        <v>22422</v>
      </c>
      <c r="AE1683" t="s">
        <v>89</v>
      </c>
    </row>
    <row r="1684" spans="1:31">
      <c r="A1684" t="s">
        <v>29682</v>
      </c>
      <c r="B1684" t="s">
        <v>29044</v>
      </c>
      <c r="C1684" t="s">
        <v>6481</v>
      </c>
      <c r="D1684" t="s">
        <v>112</v>
      </c>
      <c r="E1684" t="s">
        <v>28984</v>
      </c>
      <c r="F1684" t="s">
        <v>22428</v>
      </c>
      <c r="G1684" t="s">
        <v>29810</v>
      </c>
      <c r="H1684" t="s">
        <v>29811</v>
      </c>
      <c r="I1684" t="s">
        <v>29812</v>
      </c>
      <c r="J1684" t="s">
        <v>22597</v>
      </c>
      <c r="K1684" t="s">
        <v>29729</v>
      </c>
      <c r="L1684" t="s">
        <v>25937</v>
      </c>
      <c r="M1684" t="s">
        <v>22637</v>
      </c>
      <c r="N1684" t="s">
        <v>25715</v>
      </c>
      <c r="O1684" t="s">
        <v>23435</v>
      </c>
      <c r="Q1684" t="s">
        <v>22679</v>
      </c>
      <c r="R1684" t="s">
        <v>23438</v>
      </c>
      <c r="S1684" t="s">
        <v>29813</v>
      </c>
      <c r="T1684" t="s">
        <v>29805</v>
      </c>
      <c r="U1684" t="s">
        <v>22438</v>
      </c>
      <c r="V1684" t="s">
        <v>29814</v>
      </c>
      <c r="X1684" t="s">
        <v>26517</v>
      </c>
      <c r="Y1684" t="s">
        <v>22441</v>
      </c>
      <c r="Z1684" t="s">
        <v>22442</v>
      </c>
      <c r="AC1684" t="s">
        <v>22762</v>
      </c>
      <c r="AD1684" t="s">
        <v>22422</v>
      </c>
      <c r="AE1684" t="s">
        <v>89</v>
      </c>
    </row>
    <row r="1685" spans="1:31">
      <c r="A1685" t="s">
        <v>29682</v>
      </c>
      <c r="B1685" t="s">
        <v>29044</v>
      </c>
      <c r="C1685" t="s">
        <v>6481</v>
      </c>
      <c r="D1685" t="s">
        <v>112</v>
      </c>
      <c r="E1685" t="s">
        <v>28984</v>
      </c>
      <c r="F1685" t="s">
        <v>22428</v>
      </c>
      <c r="G1685" t="s">
        <v>29880</v>
      </c>
      <c r="H1685" t="s">
        <v>29881</v>
      </c>
      <c r="I1685" t="s">
        <v>29882</v>
      </c>
      <c r="J1685" t="s">
        <v>22597</v>
      </c>
      <c r="K1685" t="s">
        <v>29729</v>
      </c>
      <c r="L1685" t="s">
        <v>22823</v>
      </c>
      <c r="M1685" t="s">
        <v>22637</v>
      </c>
      <c r="N1685" t="s">
        <v>22504</v>
      </c>
      <c r="O1685" t="s">
        <v>22505</v>
      </c>
      <c r="P1685" t="s">
        <v>22506</v>
      </c>
      <c r="Q1685" t="s">
        <v>22679</v>
      </c>
      <c r="R1685" t="s">
        <v>22507</v>
      </c>
      <c r="S1685" t="s">
        <v>29883</v>
      </c>
      <c r="T1685" t="s">
        <v>29884</v>
      </c>
      <c r="U1685" t="s">
        <v>22438</v>
      </c>
      <c r="V1685" t="s">
        <v>26280</v>
      </c>
      <c r="Y1685" t="s">
        <v>22441</v>
      </c>
      <c r="Z1685" t="s">
        <v>22442</v>
      </c>
      <c r="AD1685" t="s">
        <v>22422</v>
      </c>
      <c r="AE1685" t="s">
        <v>89</v>
      </c>
    </row>
    <row r="1686" spans="1:31">
      <c r="A1686" t="s">
        <v>29682</v>
      </c>
      <c r="B1686" t="s">
        <v>29044</v>
      </c>
      <c r="C1686" t="s">
        <v>28983</v>
      </c>
      <c r="D1686" t="s">
        <v>112</v>
      </c>
      <c r="E1686" t="s">
        <v>28984</v>
      </c>
      <c r="F1686" t="s">
        <v>22428</v>
      </c>
      <c r="G1686" t="s">
        <v>29817</v>
      </c>
      <c r="H1686" t="s">
        <v>29818</v>
      </c>
      <c r="I1686" t="s">
        <v>29819</v>
      </c>
      <c r="J1686" t="s">
        <v>22597</v>
      </c>
      <c r="K1686" t="s">
        <v>29729</v>
      </c>
      <c r="L1686" t="s">
        <v>25937</v>
      </c>
      <c r="M1686" t="s">
        <v>22637</v>
      </c>
      <c r="N1686" t="s">
        <v>22504</v>
      </c>
      <c r="O1686" t="s">
        <v>29508</v>
      </c>
      <c r="P1686" t="s">
        <v>22586</v>
      </c>
      <c r="Q1686" t="s">
        <v>22679</v>
      </c>
      <c r="R1686" t="s">
        <v>27711</v>
      </c>
      <c r="S1686" t="s">
        <v>29820</v>
      </c>
      <c r="T1686" t="s">
        <v>29821</v>
      </c>
      <c r="U1686" t="s">
        <v>22438</v>
      </c>
      <c r="V1686" t="s">
        <v>29510</v>
      </c>
      <c r="X1686" t="s">
        <v>23475</v>
      </c>
      <c r="Y1686" t="s">
        <v>22441</v>
      </c>
      <c r="Z1686" t="s">
        <v>22442</v>
      </c>
      <c r="AD1686" t="s">
        <v>22422</v>
      </c>
      <c r="AE1686" t="s">
        <v>89</v>
      </c>
    </row>
    <row r="1687" spans="1:31">
      <c r="A1687" t="s">
        <v>29682</v>
      </c>
      <c r="B1687" t="s">
        <v>29044</v>
      </c>
      <c r="C1687" t="s">
        <v>28983</v>
      </c>
      <c r="D1687" t="s">
        <v>112</v>
      </c>
      <c r="E1687" t="s">
        <v>28984</v>
      </c>
      <c r="F1687" t="s">
        <v>22428</v>
      </c>
      <c r="G1687" t="s">
        <v>29822</v>
      </c>
      <c r="H1687" t="s">
        <v>29823</v>
      </c>
      <c r="I1687" t="s">
        <v>29824</v>
      </c>
      <c r="J1687" t="s">
        <v>22597</v>
      </c>
      <c r="K1687" t="s">
        <v>29729</v>
      </c>
      <c r="L1687" t="s">
        <v>25937</v>
      </c>
      <c r="M1687" t="s">
        <v>22637</v>
      </c>
      <c r="N1687" t="s">
        <v>25997</v>
      </c>
      <c r="O1687" t="s">
        <v>27961</v>
      </c>
      <c r="P1687" t="s">
        <v>22586</v>
      </c>
      <c r="Q1687" t="s">
        <v>22679</v>
      </c>
      <c r="R1687" t="s">
        <v>27711</v>
      </c>
      <c r="S1687" t="s">
        <v>29825</v>
      </c>
      <c r="T1687" t="s">
        <v>29826</v>
      </c>
      <c r="U1687" t="s">
        <v>22438</v>
      </c>
      <c r="V1687" t="s">
        <v>29510</v>
      </c>
      <c r="X1687" t="s">
        <v>23475</v>
      </c>
      <c r="Y1687" t="s">
        <v>22441</v>
      </c>
      <c r="Z1687" t="s">
        <v>22442</v>
      </c>
      <c r="AD1687" t="s">
        <v>22422</v>
      </c>
      <c r="AE1687" t="s">
        <v>89</v>
      </c>
    </row>
    <row r="1688" spans="1:31">
      <c r="A1688" t="s">
        <v>29682</v>
      </c>
      <c r="B1688" t="s">
        <v>29044</v>
      </c>
      <c r="C1688" t="s">
        <v>28983</v>
      </c>
      <c r="D1688" t="s">
        <v>112</v>
      </c>
      <c r="E1688" t="s">
        <v>28984</v>
      </c>
      <c r="F1688" t="s">
        <v>22428</v>
      </c>
      <c r="G1688" t="s">
        <v>29827</v>
      </c>
      <c r="H1688" t="s">
        <v>29828</v>
      </c>
      <c r="I1688" t="s">
        <v>29829</v>
      </c>
      <c r="J1688" t="s">
        <v>22597</v>
      </c>
      <c r="K1688" t="s">
        <v>29729</v>
      </c>
      <c r="L1688" t="s">
        <v>25937</v>
      </c>
      <c r="M1688" t="s">
        <v>22637</v>
      </c>
      <c r="N1688" t="s">
        <v>22504</v>
      </c>
      <c r="O1688" t="s">
        <v>29830</v>
      </c>
      <c r="P1688" t="s">
        <v>22575</v>
      </c>
      <c r="Q1688" t="s">
        <v>22679</v>
      </c>
      <c r="R1688" t="s">
        <v>26187</v>
      </c>
      <c r="S1688" t="s">
        <v>29831</v>
      </c>
      <c r="U1688" t="s">
        <v>22438</v>
      </c>
      <c r="V1688" t="s">
        <v>29832</v>
      </c>
      <c r="W1688" t="s">
        <v>29833</v>
      </c>
      <c r="X1688" t="s">
        <v>23475</v>
      </c>
      <c r="Y1688" t="s">
        <v>22441</v>
      </c>
      <c r="Z1688" t="s">
        <v>22442</v>
      </c>
      <c r="AD1688" t="s">
        <v>22422</v>
      </c>
      <c r="AE1688" t="s">
        <v>89</v>
      </c>
    </row>
    <row r="1689" spans="1:31">
      <c r="A1689" t="s">
        <v>29682</v>
      </c>
      <c r="B1689" t="s">
        <v>29044</v>
      </c>
      <c r="C1689" t="s">
        <v>28983</v>
      </c>
      <c r="D1689" t="s">
        <v>112</v>
      </c>
      <c r="E1689" t="s">
        <v>28984</v>
      </c>
      <c r="F1689" t="s">
        <v>22428</v>
      </c>
      <c r="G1689" t="s">
        <v>29834</v>
      </c>
      <c r="H1689" t="s">
        <v>29835</v>
      </c>
      <c r="I1689" t="s">
        <v>29836</v>
      </c>
      <c r="J1689" t="s">
        <v>22597</v>
      </c>
      <c r="K1689" t="s">
        <v>29729</v>
      </c>
      <c r="L1689" t="s">
        <v>25937</v>
      </c>
      <c r="M1689" t="s">
        <v>22637</v>
      </c>
      <c r="N1689" t="s">
        <v>22504</v>
      </c>
      <c r="O1689" t="s">
        <v>29837</v>
      </c>
      <c r="P1689" t="s">
        <v>22575</v>
      </c>
      <c r="R1689" t="s">
        <v>26187</v>
      </c>
      <c r="S1689" t="s">
        <v>29838</v>
      </c>
      <c r="U1689" t="s">
        <v>22438</v>
      </c>
      <c r="V1689" t="s">
        <v>29839</v>
      </c>
      <c r="X1689" t="s">
        <v>23475</v>
      </c>
      <c r="Y1689" t="s">
        <v>22441</v>
      </c>
      <c r="Z1689" t="s">
        <v>22442</v>
      </c>
      <c r="AD1689" t="s">
        <v>22422</v>
      </c>
      <c r="AE1689" t="s">
        <v>89</v>
      </c>
    </row>
    <row r="1690" spans="1:31">
      <c r="A1690" t="s">
        <v>29682</v>
      </c>
      <c r="B1690" t="s">
        <v>29044</v>
      </c>
      <c r="C1690" t="s">
        <v>28983</v>
      </c>
      <c r="D1690" t="s">
        <v>112</v>
      </c>
      <c r="E1690" t="s">
        <v>28984</v>
      </c>
      <c r="F1690" t="s">
        <v>22428</v>
      </c>
      <c r="G1690" t="s">
        <v>29788</v>
      </c>
      <c r="H1690" t="s">
        <v>29789</v>
      </c>
      <c r="I1690" t="s">
        <v>29790</v>
      </c>
      <c r="J1690" t="s">
        <v>22597</v>
      </c>
      <c r="K1690" t="s">
        <v>29729</v>
      </c>
      <c r="L1690" t="s">
        <v>22571</v>
      </c>
      <c r="M1690" t="s">
        <v>22637</v>
      </c>
      <c r="N1690" t="s">
        <v>22504</v>
      </c>
      <c r="O1690" t="s">
        <v>26937</v>
      </c>
      <c r="P1690" t="s">
        <v>22575</v>
      </c>
      <c r="Q1690" t="s">
        <v>22679</v>
      </c>
      <c r="R1690" t="s">
        <v>26187</v>
      </c>
      <c r="S1690" t="s">
        <v>29794</v>
      </c>
      <c r="U1690" t="s">
        <v>22438</v>
      </c>
      <c r="V1690" t="s">
        <v>29486</v>
      </c>
      <c r="X1690" t="s">
        <v>23475</v>
      </c>
      <c r="Y1690" t="s">
        <v>22441</v>
      </c>
      <c r="Z1690" t="s">
        <v>22442</v>
      </c>
      <c r="AD1690" t="s">
        <v>22422</v>
      </c>
      <c r="AE1690" t="s">
        <v>89</v>
      </c>
    </row>
    <row r="1691" spans="1:31">
      <c r="A1691" t="s">
        <v>29682</v>
      </c>
      <c r="B1691" t="s">
        <v>29044</v>
      </c>
      <c r="C1691" t="s">
        <v>28983</v>
      </c>
      <c r="D1691" t="s">
        <v>112</v>
      </c>
      <c r="E1691" t="s">
        <v>28984</v>
      </c>
      <c r="F1691" t="s">
        <v>22428</v>
      </c>
      <c r="G1691" t="s">
        <v>29788</v>
      </c>
      <c r="H1691" t="s">
        <v>29789</v>
      </c>
      <c r="I1691" t="s">
        <v>29790</v>
      </c>
      <c r="J1691" t="s">
        <v>22597</v>
      </c>
      <c r="K1691" t="s">
        <v>29729</v>
      </c>
      <c r="L1691" t="s">
        <v>22571</v>
      </c>
      <c r="M1691" t="s">
        <v>22637</v>
      </c>
      <c r="N1691" t="s">
        <v>29791</v>
      </c>
      <c r="O1691" t="s">
        <v>29482</v>
      </c>
      <c r="P1691" t="s">
        <v>22575</v>
      </c>
      <c r="Q1691" t="s">
        <v>22679</v>
      </c>
      <c r="R1691" t="s">
        <v>26187</v>
      </c>
      <c r="S1691" t="s">
        <v>29792</v>
      </c>
      <c r="U1691" t="s">
        <v>22438</v>
      </c>
      <c r="V1691" t="s">
        <v>29793</v>
      </c>
      <c r="X1691" t="s">
        <v>23475</v>
      </c>
      <c r="Y1691" t="s">
        <v>22441</v>
      </c>
      <c r="Z1691" t="s">
        <v>22442</v>
      </c>
      <c r="AD1691" t="s">
        <v>22422</v>
      </c>
      <c r="AE1691" t="s">
        <v>89</v>
      </c>
    </row>
    <row r="1692" spans="1:31">
      <c r="A1692" t="s">
        <v>29682</v>
      </c>
      <c r="B1692" t="s">
        <v>29044</v>
      </c>
      <c r="C1692" t="s">
        <v>6481</v>
      </c>
      <c r="D1692" t="s">
        <v>112</v>
      </c>
      <c r="E1692" t="s">
        <v>28984</v>
      </c>
      <c r="F1692" t="s">
        <v>22428</v>
      </c>
      <c r="G1692" t="s">
        <v>29795</v>
      </c>
      <c r="H1692" t="s">
        <v>29796</v>
      </c>
      <c r="I1692" t="s">
        <v>29797</v>
      </c>
      <c r="J1692" t="s">
        <v>22597</v>
      </c>
      <c r="K1692" t="s">
        <v>29729</v>
      </c>
      <c r="L1692" t="s">
        <v>22571</v>
      </c>
      <c r="M1692" t="s">
        <v>22637</v>
      </c>
      <c r="N1692" t="s">
        <v>26895</v>
      </c>
      <c r="O1692" t="s">
        <v>26896</v>
      </c>
      <c r="P1692" t="s">
        <v>22575</v>
      </c>
      <c r="Q1692" t="s">
        <v>22679</v>
      </c>
      <c r="R1692" t="s">
        <v>22507</v>
      </c>
      <c r="S1692" t="s">
        <v>29798</v>
      </c>
      <c r="T1692" t="s">
        <v>29799</v>
      </c>
      <c r="U1692" t="s">
        <v>22438</v>
      </c>
      <c r="V1692" t="s">
        <v>29492</v>
      </c>
      <c r="X1692" t="s">
        <v>26517</v>
      </c>
      <c r="Y1692" t="s">
        <v>22441</v>
      </c>
      <c r="Z1692" t="s">
        <v>22442</v>
      </c>
      <c r="AC1692" t="s">
        <v>22762</v>
      </c>
      <c r="AD1692" t="s">
        <v>22422</v>
      </c>
      <c r="AE1692" t="s">
        <v>89</v>
      </c>
    </row>
    <row r="1693" spans="1:31">
      <c r="A1693" t="s">
        <v>29911</v>
      </c>
      <c r="B1693" t="s">
        <v>29044</v>
      </c>
      <c r="D1693" t="s">
        <v>28897</v>
      </c>
      <c r="E1693" t="s">
        <v>28898</v>
      </c>
      <c r="F1693" t="s">
        <v>25884</v>
      </c>
      <c r="G1693" t="s">
        <v>29926</v>
      </c>
      <c r="H1693" t="s">
        <v>29927</v>
      </c>
      <c r="I1693" t="s">
        <v>29928</v>
      </c>
      <c r="J1693" t="s">
        <v>22597</v>
      </c>
      <c r="K1693" t="s">
        <v>29729</v>
      </c>
      <c r="L1693" t="s">
        <v>22571</v>
      </c>
      <c r="M1693" t="s">
        <v>22637</v>
      </c>
      <c r="N1693" t="s">
        <v>22504</v>
      </c>
      <c r="O1693" t="s">
        <v>26964</v>
      </c>
      <c r="P1693" t="s">
        <v>22611</v>
      </c>
      <c r="Q1693" t="s">
        <v>22679</v>
      </c>
      <c r="R1693" t="s">
        <v>22601</v>
      </c>
      <c r="S1693" t="s">
        <v>29929</v>
      </c>
      <c r="T1693" t="s">
        <v>29930</v>
      </c>
      <c r="U1693" t="s">
        <v>22438</v>
      </c>
      <c r="V1693" t="s">
        <v>29931</v>
      </c>
      <c r="X1693" t="s">
        <v>23475</v>
      </c>
      <c r="Y1693" t="s">
        <v>22441</v>
      </c>
      <c r="Z1693" t="s">
        <v>22442</v>
      </c>
      <c r="AD1693" t="s">
        <v>22422</v>
      </c>
      <c r="AE1693" t="s">
        <v>89</v>
      </c>
    </row>
    <row r="1694" spans="1:31">
      <c r="A1694" t="s">
        <v>29911</v>
      </c>
      <c r="B1694" t="s">
        <v>29044</v>
      </c>
      <c r="D1694" t="s">
        <v>28891</v>
      </c>
      <c r="E1694" t="s">
        <v>28892</v>
      </c>
      <c r="F1694" t="s">
        <v>25884</v>
      </c>
      <c r="G1694" t="s">
        <v>29922</v>
      </c>
      <c r="H1694" t="s">
        <v>29923</v>
      </c>
      <c r="I1694" t="s">
        <v>29924</v>
      </c>
      <c r="J1694" t="s">
        <v>22597</v>
      </c>
      <c r="K1694" t="s">
        <v>29729</v>
      </c>
      <c r="L1694" t="s">
        <v>22571</v>
      </c>
      <c r="M1694" t="s">
        <v>22637</v>
      </c>
      <c r="N1694" t="s">
        <v>22504</v>
      </c>
      <c r="O1694" t="s">
        <v>26964</v>
      </c>
      <c r="P1694" t="s">
        <v>22611</v>
      </c>
      <c r="Q1694" t="s">
        <v>22679</v>
      </c>
      <c r="R1694" t="s">
        <v>22601</v>
      </c>
      <c r="S1694" t="s">
        <v>29925</v>
      </c>
      <c r="U1694" t="s">
        <v>22438</v>
      </c>
      <c r="V1694" t="s">
        <v>29710</v>
      </c>
      <c r="W1694" t="s">
        <v>29711</v>
      </c>
      <c r="X1694" t="s">
        <v>23475</v>
      </c>
      <c r="Y1694" t="s">
        <v>22441</v>
      </c>
      <c r="Z1694" t="s">
        <v>22442</v>
      </c>
      <c r="AD1694" t="s">
        <v>22422</v>
      </c>
      <c r="AE1694" t="s">
        <v>89</v>
      </c>
    </row>
    <row r="1695" spans="1:31">
      <c r="A1695" t="s">
        <v>29911</v>
      </c>
      <c r="B1695" t="s">
        <v>29044</v>
      </c>
      <c r="C1695" t="s">
        <v>6481</v>
      </c>
      <c r="D1695" t="s">
        <v>112</v>
      </c>
      <c r="E1695" t="s">
        <v>28984</v>
      </c>
      <c r="F1695" t="s">
        <v>22428</v>
      </c>
      <c r="G1695" t="s">
        <v>29912</v>
      </c>
      <c r="H1695" t="s">
        <v>29913</v>
      </c>
      <c r="I1695" t="s">
        <v>29914</v>
      </c>
      <c r="J1695" t="s">
        <v>22597</v>
      </c>
      <c r="L1695" t="s">
        <v>25937</v>
      </c>
      <c r="M1695" t="s">
        <v>22637</v>
      </c>
      <c r="N1695" t="s">
        <v>22504</v>
      </c>
      <c r="O1695" t="s">
        <v>22505</v>
      </c>
      <c r="P1695" t="s">
        <v>22575</v>
      </c>
      <c r="Q1695" t="s">
        <v>22679</v>
      </c>
      <c r="R1695" t="s">
        <v>22507</v>
      </c>
      <c r="S1695" t="s">
        <v>29915</v>
      </c>
      <c r="T1695" t="s">
        <v>29916</v>
      </c>
      <c r="U1695" t="s">
        <v>22438</v>
      </c>
      <c r="V1695" t="s">
        <v>29917</v>
      </c>
      <c r="X1695" t="s">
        <v>26517</v>
      </c>
      <c r="Y1695" t="s">
        <v>22441</v>
      </c>
      <c r="Z1695" t="s">
        <v>22442</v>
      </c>
      <c r="AC1695" t="s">
        <v>22762</v>
      </c>
      <c r="AD1695" t="s">
        <v>22422</v>
      </c>
      <c r="AE1695" t="s">
        <v>89</v>
      </c>
    </row>
    <row r="1696" spans="1:31">
      <c r="A1696" t="s">
        <v>29911</v>
      </c>
      <c r="B1696" t="s">
        <v>29044</v>
      </c>
      <c r="C1696" t="s">
        <v>28983</v>
      </c>
      <c r="D1696" t="s">
        <v>112</v>
      </c>
      <c r="E1696" t="s">
        <v>28984</v>
      </c>
      <c r="F1696" t="s">
        <v>22428</v>
      </c>
      <c r="G1696" t="s">
        <v>29918</v>
      </c>
      <c r="H1696" t="s">
        <v>29919</v>
      </c>
      <c r="I1696" t="s">
        <v>29920</v>
      </c>
      <c r="J1696" t="s">
        <v>22597</v>
      </c>
      <c r="L1696" t="s">
        <v>25937</v>
      </c>
      <c r="M1696" t="s">
        <v>22637</v>
      </c>
      <c r="N1696" t="s">
        <v>22504</v>
      </c>
      <c r="O1696" t="s">
        <v>29830</v>
      </c>
      <c r="P1696" t="s">
        <v>22575</v>
      </c>
      <c r="Q1696" t="s">
        <v>22679</v>
      </c>
      <c r="R1696" t="s">
        <v>26187</v>
      </c>
      <c r="S1696" t="s">
        <v>29921</v>
      </c>
      <c r="U1696" t="s">
        <v>22438</v>
      </c>
      <c r="V1696" t="s">
        <v>29832</v>
      </c>
      <c r="W1696" t="s">
        <v>29833</v>
      </c>
      <c r="X1696" t="s">
        <v>23475</v>
      </c>
      <c r="Y1696" t="s">
        <v>22441</v>
      </c>
      <c r="Z1696" t="s">
        <v>22442</v>
      </c>
      <c r="AD1696" t="s">
        <v>22422</v>
      </c>
      <c r="AE1696" t="s">
        <v>89</v>
      </c>
    </row>
    <row r="1697" spans="1:31">
      <c r="A1697" t="s">
        <v>29932</v>
      </c>
      <c r="B1697" t="s">
        <v>28924</v>
      </c>
      <c r="D1697" t="s">
        <v>28897</v>
      </c>
      <c r="E1697" t="s">
        <v>28898</v>
      </c>
      <c r="F1697" t="s">
        <v>25884</v>
      </c>
      <c r="G1697" t="s">
        <v>29962</v>
      </c>
      <c r="H1697" t="s">
        <v>29963</v>
      </c>
      <c r="I1697" t="s">
        <v>29964</v>
      </c>
      <c r="J1697" t="s">
        <v>22597</v>
      </c>
      <c r="K1697" t="s">
        <v>29936</v>
      </c>
      <c r="L1697" t="s">
        <v>22571</v>
      </c>
      <c r="M1697" t="s">
        <v>22637</v>
      </c>
      <c r="N1697" t="s">
        <v>22504</v>
      </c>
      <c r="O1697" t="s">
        <v>22600</v>
      </c>
      <c r="P1697" t="s">
        <v>22611</v>
      </c>
      <c r="Q1697" t="s">
        <v>22679</v>
      </c>
      <c r="R1697" t="s">
        <v>22601</v>
      </c>
      <c r="S1697" t="s">
        <v>29965</v>
      </c>
      <c r="U1697" t="s">
        <v>22438</v>
      </c>
      <c r="V1697" t="s">
        <v>29966</v>
      </c>
      <c r="X1697" t="s">
        <v>23475</v>
      </c>
      <c r="Y1697" t="s">
        <v>22441</v>
      </c>
      <c r="Z1697" t="s">
        <v>22442</v>
      </c>
      <c r="AD1697" t="s">
        <v>22422</v>
      </c>
      <c r="AE1697" t="s">
        <v>89</v>
      </c>
    </row>
    <row r="1698" spans="1:31">
      <c r="A1698" t="s">
        <v>29932</v>
      </c>
      <c r="B1698" t="s">
        <v>28924</v>
      </c>
      <c r="D1698" t="s">
        <v>28891</v>
      </c>
      <c r="E1698" t="s">
        <v>28892</v>
      </c>
      <c r="F1698" t="s">
        <v>25884</v>
      </c>
      <c r="G1698" t="s">
        <v>29956</v>
      </c>
      <c r="H1698" t="s">
        <v>29957</v>
      </c>
      <c r="I1698" t="s">
        <v>29958</v>
      </c>
      <c r="J1698" t="s">
        <v>22597</v>
      </c>
      <c r="K1698" t="s">
        <v>29729</v>
      </c>
      <c r="L1698" t="s">
        <v>22571</v>
      </c>
      <c r="M1698" t="s">
        <v>22637</v>
      </c>
      <c r="N1698" t="s">
        <v>22504</v>
      </c>
      <c r="O1698" t="s">
        <v>26964</v>
      </c>
      <c r="P1698" t="s">
        <v>22611</v>
      </c>
      <c r="Q1698" t="s">
        <v>22679</v>
      </c>
      <c r="R1698" t="s">
        <v>22601</v>
      </c>
      <c r="S1698" t="s">
        <v>29960</v>
      </c>
      <c r="T1698" t="s">
        <v>29961</v>
      </c>
      <c r="U1698" t="s">
        <v>22438</v>
      </c>
      <c r="V1698" t="s">
        <v>29710</v>
      </c>
      <c r="X1698" t="s">
        <v>23475</v>
      </c>
      <c r="Y1698" t="s">
        <v>22441</v>
      </c>
      <c r="Z1698" t="s">
        <v>22442</v>
      </c>
      <c r="AC1698" t="s">
        <v>22762</v>
      </c>
      <c r="AD1698" t="s">
        <v>22422</v>
      </c>
      <c r="AE1698" t="s">
        <v>89</v>
      </c>
    </row>
    <row r="1699" spans="1:31">
      <c r="A1699" t="s">
        <v>29932</v>
      </c>
      <c r="B1699" t="s">
        <v>28924</v>
      </c>
      <c r="D1699" t="s">
        <v>28891</v>
      </c>
      <c r="E1699" t="s">
        <v>28892</v>
      </c>
      <c r="F1699" t="s">
        <v>25884</v>
      </c>
      <c r="G1699" t="s">
        <v>29956</v>
      </c>
      <c r="H1699" t="s">
        <v>29957</v>
      </c>
      <c r="I1699" t="s">
        <v>29958</v>
      </c>
      <c r="J1699" t="s">
        <v>22597</v>
      </c>
      <c r="K1699" t="s">
        <v>29729</v>
      </c>
      <c r="L1699" t="s">
        <v>22571</v>
      </c>
      <c r="M1699" t="s">
        <v>22637</v>
      </c>
      <c r="N1699" t="s">
        <v>22504</v>
      </c>
      <c r="O1699" t="s">
        <v>26964</v>
      </c>
      <c r="P1699" t="s">
        <v>22611</v>
      </c>
      <c r="Q1699" t="s">
        <v>22679</v>
      </c>
      <c r="R1699" t="s">
        <v>22690</v>
      </c>
      <c r="S1699" t="s">
        <v>29959</v>
      </c>
      <c r="U1699" t="s">
        <v>22438</v>
      </c>
      <c r="V1699" t="s">
        <v>28641</v>
      </c>
      <c r="W1699" t="s">
        <v>29020</v>
      </c>
      <c r="Y1699" t="s">
        <v>22441</v>
      </c>
      <c r="Z1699" t="s">
        <v>22442</v>
      </c>
      <c r="AC1699" t="s">
        <v>22762</v>
      </c>
      <c r="AE1699" t="s">
        <v>90</v>
      </c>
    </row>
    <row r="1700" spans="1:31">
      <c r="A1700" t="s">
        <v>29932</v>
      </c>
      <c r="B1700" t="s">
        <v>28924</v>
      </c>
      <c r="C1700" t="s">
        <v>6481</v>
      </c>
      <c r="D1700" t="s">
        <v>112</v>
      </c>
      <c r="E1700" t="s">
        <v>29187</v>
      </c>
      <c r="F1700" t="s">
        <v>22428</v>
      </c>
      <c r="G1700" t="s">
        <v>29944</v>
      </c>
      <c r="H1700" t="s">
        <v>29945</v>
      </c>
      <c r="I1700" t="s">
        <v>29946</v>
      </c>
      <c r="J1700" t="s">
        <v>22597</v>
      </c>
      <c r="K1700" t="s">
        <v>29936</v>
      </c>
      <c r="L1700" t="s">
        <v>22823</v>
      </c>
      <c r="M1700" t="s">
        <v>22637</v>
      </c>
      <c r="N1700" t="s">
        <v>22504</v>
      </c>
      <c r="O1700" t="s">
        <v>22505</v>
      </c>
      <c r="P1700" t="s">
        <v>22575</v>
      </c>
      <c r="Q1700" t="s">
        <v>22679</v>
      </c>
      <c r="R1700" t="s">
        <v>22507</v>
      </c>
      <c r="S1700" t="s">
        <v>29947</v>
      </c>
      <c r="T1700" t="s">
        <v>29948</v>
      </c>
      <c r="U1700" t="s">
        <v>22438</v>
      </c>
      <c r="V1700" t="s">
        <v>29949</v>
      </c>
      <c r="X1700" t="s">
        <v>22440</v>
      </c>
      <c r="Y1700" t="s">
        <v>22441</v>
      </c>
      <c r="Z1700" t="s">
        <v>22442</v>
      </c>
      <c r="AD1700" t="s">
        <v>22847</v>
      </c>
      <c r="AE1700" t="s">
        <v>89</v>
      </c>
    </row>
    <row r="1701" spans="1:31">
      <c r="A1701" t="s">
        <v>29932</v>
      </c>
      <c r="B1701" t="s">
        <v>28924</v>
      </c>
      <c r="C1701" t="s">
        <v>6481</v>
      </c>
      <c r="D1701" t="s">
        <v>112</v>
      </c>
      <c r="E1701" t="s">
        <v>28984</v>
      </c>
      <c r="F1701" t="s">
        <v>22428</v>
      </c>
      <c r="G1701" t="s">
        <v>29950</v>
      </c>
      <c r="H1701" t="s">
        <v>29951</v>
      </c>
      <c r="I1701" t="s">
        <v>29952</v>
      </c>
      <c r="J1701" t="s">
        <v>22597</v>
      </c>
      <c r="K1701" t="s">
        <v>29936</v>
      </c>
      <c r="L1701" t="s">
        <v>22823</v>
      </c>
      <c r="M1701" t="s">
        <v>22637</v>
      </c>
      <c r="N1701" t="s">
        <v>22504</v>
      </c>
      <c r="O1701" t="s">
        <v>22505</v>
      </c>
      <c r="P1701" t="s">
        <v>22575</v>
      </c>
      <c r="Q1701" t="s">
        <v>22679</v>
      </c>
      <c r="R1701" t="s">
        <v>22507</v>
      </c>
      <c r="S1701" t="s">
        <v>29953</v>
      </c>
      <c r="T1701" t="s">
        <v>29954</v>
      </c>
      <c r="U1701" t="s">
        <v>22438</v>
      </c>
      <c r="V1701" t="s">
        <v>29955</v>
      </c>
      <c r="W1701" t="s">
        <v>26255</v>
      </c>
      <c r="X1701" t="s">
        <v>26517</v>
      </c>
      <c r="Y1701" t="s">
        <v>22441</v>
      </c>
      <c r="Z1701" t="s">
        <v>22442</v>
      </c>
      <c r="AC1701" t="s">
        <v>22762</v>
      </c>
      <c r="AD1701" t="s">
        <v>22422</v>
      </c>
      <c r="AE1701" t="s">
        <v>89</v>
      </c>
    </row>
    <row r="1702" spans="1:31">
      <c r="A1702" t="s">
        <v>29932</v>
      </c>
      <c r="B1702" t="s">
        <v>28924</v>
      </c>
      <c r="C1702" t="s">
        <v>6481</v>
      </c>
      <c r="D1702" t="s">
        <v>112</v>
      </c>
      <c r="E1702" t="s">
        <v>28984</v>
      </c>
      <c r="F1702" t="s">
        <v>22428</v>
      </c>
      <c r="G1702" t="s">
        <v>29933</v>
      </c>
      <c r="H1702" t="s">
        <v>29934</v>
      </c>
      <c r="I1702" t="s">
        <v>29935</v>
      </c>
      <c r="J1702" t="s">
        <v>22597</v>
      </c>
      <c r="K1702" t="s">
        <v>29936</v>
      </c>
      <c r="L1702" t="s">
        <v>25937</v>
      </c>
      <c r="M1702" t="s">
        <v>22637</v>
      </c>
      <c r="N1702" t="s">
        <v>22504</v>
      </c>
      <c r="O1702" t="s">
        <v>22505</v>
      </c>
      <c r="P1702" t="s">
        <v>22575</v>
      </c>
      <c r="Q1702" t="s">
        <v>22679</v>
      </c>
      <c r="R1702" t="s">
        <v>22507</v>
      </c>
      <c r="S1702" t="s">
        <v>29937</v>
      </c>
      <c r="T1702" t="s">
        <v>29938</v>
      </c>
      <c r="U1702" t="s">
        <v>22438</v>
      </c>
      <c r="V1702" t="s">
        <v>29939</v>
      </c>
      <c r="Y1702" t="s">
        <v>22441</v>
      </c>
      <c r="Z1702" t="s">
        <v>22442</v>
      </c>
      <c r="AD1702" t="s">
        <v>22422</v>
      </c>
      <c r="AE1702" t="s">
        <v>89</v>
      </c>
    </row>
    <row r="1703" spans="1:31">
      <c r="A1703" t="s">
        <v>29932</v>
      </c>
      <c r="B1703" t="s">
        <v>28924</v>
      </c>
      <c r="C1703" t="s">
        <v>28983</v>
      </c>
      <c r="D1703" t="s">
        <v>112</v>
      </c>
      <c r="E1703" t="s">
        <v>28984</v>
      </c>
      <c r="F1703" t="s">
        <v>22428</v>
      </c>
      <c r="G1703" t="s">
        <v>29940</v>
      </c>
      <c r="H1703" t="s">
        <v>29941</v>
      </c>
      <c r="I1703" t="s">
        <v>29942</v>
      </c>
      <c r="J1703" t="s">
        <v>22597</v>
      </c>
      <c r="K1703" t="s">
        <v>29936</v>
      </c>
      <c r="L1703" t="s">
        <v>25937</v>
      </c>
      <c r="M1703" t="s">
        <v>22637</v>
      </c>
      <c r="N1703" t="s">
        <v>22504</v>
      </c>
      <c r="O1703" t="s">
        <v>29830</v>
      </c>
      <c r="P1703" t="s">
        <v>22575</v>
      </c>
      <c r="Q1703" t="s">
        <v>22679</v>
      </c>
      <c r="R1703" t="s">
        <v>26187</v>
      </c>
      <c r="S1703" t="s">
        <v>29943</v>
      </c>
      <c r="U1703" t="s">
        <v>22438</v>
      </c>
      <c r="V1703" t="s">
        <v>26990</v>
      </c>
      <c r="W1703" t="s">
        <v>29833</v>
      </c>
      <c r="X1703" t="s">
        <v>23475</v>
      </c>
      <c r="Y1703" t="s">
        <v>22441</v>
      </c>
      <c r="Z1703" t="s">
        <v>22442</v>
      </c>
      <c r="AD1703" t="s">
        <v>22422</v>
      </c>
      <c r="AE1703" t="s">
        <v>89</v>
      </c>
    </row>
    <row r="1704" spans="1:31">
      <c r="A1704" t="s">
        <v>29967</v>
      </c>
      <c r="B1704" t="s">
        <v>29968</v>
      </c>
      <c r="D1704" t="s">
        <v>29969</v>
      </c>
      <c r="E1704" t="s">
        <v>29970</v>
      </c>
      <c r="F1704" t="s">
        <v>25884</v>
      </c>
      <c r="G1704" t="s">
        <v>29971</v>
      </c>
      <c r="H1704" t="s">
        <v>29972</v>
      </c>
      <c r="I1704" t="s">
        <v>29973</v>
      </c>
      <c r="J1704" t="s">
        <v>28896</v>
      </c>
      <c r="K1704" t="s">
        <v>29974</v>
      </c>
      <c r="L1704" t="s">
        <v>29975</v>
      </c>
      <c r="M1704" t="s">
        <v>22637</v>
      </c>
      <c r="N1704" t="s">
        <v>27709</v>
      </c>
      <c r="O1704" t="s">
        <v>29976</v>
      </c>
      <c r="P1704" t="s">
        <v>22611</v>
      </c>
      <c r="Q1704" t="s">
        <v>22679</v>
      </c>
      <c r="R1704" t="s">
        <v>22601</v>
      </c>
      <c r="S1704" t="s">
        <v>29977</v>
      </c>
      <c r="T1704" t="s">
        <v>29978</v>
      </c>
      <c r="U1704" t="s">
        <v>22438</v>
      </c>
      <c r="V1704" t="s">
        <v>29979</v>
      </c>
      <c r="W1704" t="s">
        <v>29980</v>
      </c>
      <c r="X1704" t="s">
        <v>23475</v>
      </c>
      <c r="Y1704" t="s">
        <v>22441</v>
      </c>
      <c r="Z1704" t="s">
        <v>22442</v>
      </c>
      <c r="AD1704" t="s">
        <v>22422</v>
      </c>
      <c r="AE1704" t="s">
        <v>89</v>
      </c>
    </row>
    <row r="1705" spans="1:31">
      <c r="A1705" t="s">
        <v>29967</v>
      </c>
      <c r="B1705" t="s">
        <v>29968</v>
      </c>
      <c r="D1705" t="s">
        <v>29969</v>
      </c>
      <c r="E1705" t="s">
        <v>29970</v>
      </c>
      <c r="F1705" t="s">
        <v>25884</v>
      </c>
      <c r="G1705" t="s">
        <v>30050</v>
      </c>
      <c r="H1705" t="s">
        <v>30051</v>
      </c>
      <c r="I1705" t="s">
        <v>30052</v>
      </c>
      <c r="J1705" t="s">
        <v>28896</v>
      </c>
      <c r="K1705" t="s">
        <v>29974</v>
      </c>
      <c r="L1705" t="s">
        <v>29975</v>
      </c>
      <c r="M1705" t="s">
        <v>22637</v>
      </c>
      <c r="O1705" t="s">
        <v>30053</v>
      </c>
      <c r="Q1705" t="s">
        <v>22679</v>
      </c>
      <c r="R1705" t="s">
        <v>23438</v>
      </c>
      <c r="S1705" t="s">
        <v>30054</v>
      </c>
      <c r="T1705" t="s">
        <v>30055</v>
      </c>
      <c r="U1705" t="s">
        <v>30056</v>
      </c>
      <c r="V1705" t="s">
        <v>30057</v>
      </c>
      <c r="W1705" t="s">
        <v>30058</v>
      </c>
      <c r="Y1705" t="s">
        <v>22441</v>
      </c>
      <c r="Z1705" t="s">
        <v>22442</v>
      </c>
      <c r="AC1705" t="s">
        <v>22762</v>
      </c>
      <c r="AE1705" t="s">
        <v>90</v>
      </c>
    </row>
    <row r="1706" spans="1:31">
      <c r="A1706" t="s">
        <v>29967</v>
      </c>
      <c r="B1706" t="s">
        <v>29968</v>
      </c>
      <c r="D1706" t="s">
        <v>29981</v>
      </c>
      <c r="E1706" t="s">
        <v>29982</v>
      </c>
      <c r="F1706" t="s">
        <v>22428</v>
      </c>
      <c r="G1706" t="s">
        <v>29983</v>
      </c>
      <c r="H1706" t="s">
        <v>29984</v>
      </c>
      <c r="I1706" t="s">
        <v>29985</v>
      </c>
      <c r="J1706" t="s">
        <v>29986</v>
      </c>
      <c r="K1706" t="s">
        <v>29974</v>
      </c>
      <c r="L1706" t="s">
        <v>29987</v>
      </c>
      <c r="M1706" t="s">
        <v>22637</v>
      </c>
      <c r="Q1706" t="s">
        <v>22679</v>
      </c>
      <c r="R1706" t="s">
        <v>23438</v>
      </c>
      <c r="S1706" t="s">
        <v>29988</v>
      </c>
      <c r="U1706" t="s">
        <v>29989</v>
      </c>
      <c r="V1706" t="s">
        <v>29990</v>
      </c>
      <c r="W1706" t="s">
        <v>28922</v>
      </c>
      <c r="X1706" t="s">
        <v>22440</v>
      </c>
      <c r="Y1706" t="s">
        <v>22441</v>
      </c>
      <c r="Z1706" t="s">
        <v>22442</v>
      </c>
      <c r="AD1706" t="s">
        <v>22422</v>
      </c>
      <c r="AE1706" t="s">
        <v>89</v>
      </c>
    </row>
    <row r="1707" spans="1:31">
      <c r="A1707" t="s">
        <v>29967</v>
      </c>
      <c r="B1707" t="s">
        <v>29968</v>
      </c>
      <c r="D1707" t="s">
        <v>29981</v>
      </c>
      <c r="E1707" t="s">
        <v>29982</v>
      </c>
      <c r="F1707" t="s">
        <v>22428</v>
      </c>
      <c r="G1707" t="s">
        <v>29991</v>
      </c>
      <c r="H1707" t="s">
        <v>29992</v>
      </c>
      <c r="I1707" t="s">
        <v>29993</v>
      </c>
      <c r="J1707" t="s">
        <v>29986</v>
      </c>
      <c r="K1707" t="s">
        <v>29974</v>
      </c>
      <c r="L1707" t="s">
        <v>29987</v>
      </c>
      <c r="M1707" t="s">
        <v>22637</v>
      </c>
      <c r="Q1707" t="s">
        <v>22679</v>
      </c>
      <c r="R1707" t="s">
        <v>23438</v>
      </c>
      <c r="S1707" t="s">
        <v>29994</v>
      </c>
      <c r="U1707" t="s">
        <v>29995</v>
      </c>
      <c r="V1707" t="s">
        <v>29996</v>
      </c>
      <c r="W1707" t="s">
        <v>28916</v>
      </c>
      <c r="X1707" t="s">
        <v>22440</v>
      </c>
      <c r="Y1707" t="s">
        <v>22441</v>
      </c>
      <c r="Z1707" t="s">
        <v>22442</v>
      </c>
      <c r="AD1707" t="s">
        <v>22422</v>
      </c>
      <c r="AE1707" t="s">
        <v>89</v>
      </c>
    </row>
    <row r="1708" spans="1:31">
      <c r="A1708" t="s">
        <v>29967</v>
      </c>
      <c r="B1708" t="s">
        <v>29968</v>
      </c>
      <c r="D1708" t="s">
        <v>29997</v>
      </c>
      <c r="E1708" t="s">
        <v>29998</v>
      </c>
      <c r="F1708" t="s">
        <v>22428</v>
      </c>
      <c r="G1708" t="s">
        <v>29999</v>
      </c>
      <c r="H1708" t="s">
        <v>30000</v>
      </c>
      <c r="I1708" t="s">
        <v>30001</v>
      </c>
      <c r="J1708" t="s">
        <v>29986</v>
      </c>
      <c r="K1708" t="s">
        <v>29974</v>
      </c>
      <c r="L1708" t="s">
        <v>29987</v>
      </c>
      <c r="M1708" t="s">
        <v>22637</v>
      </c>
      <c r="R1708" t="s">
        <v>23438</v>
      </c>
      <c r="S1708" t="s">
        <v>30002</v>
      </c>
      <c r="U1708" t="s">
        <v>30003</v>
      </c>
      <c r="V1708" t="s">
        <v>30004</v>
      </c>
      <c r="W1708" t="s">
        <v>28922</v>
      </c>
      <c r="X1708" t="s">
        <v>22440</v>
      </c>
      <c r="Y1708" t="s">
        <v>22441</v>
      </c>
      <c r="Z1708" t="s">
        <v>22442</v>
      </c>
      <c r="AD1708" t="s">
        <v>22422</v>
      </c>
      <c r="AE1708" t="s">
        <v>89</v>
      </c>
    </row>
    <row r="1709" spans="1:31">
      <c r="A1709" t="s">
        <v>29967</v>
      </c>
      <c r="B1709" t="s">
        <v>29968</v>
      </c>
      <c r="D1709" t="s">
        <v>29997</v>
      </c>
      <c r="E1709" t="s">
        <v>29998</v>
      </c>
      <c r="F1709" t="s">
        <v>22428</v>
      </c>
      <c r="G1709" t="s">
        <v>30005</v>
      </c>
      <c r="H1709" t="s">
        <v>30006</v>
      </c>
      <c r="I1709" t="s">
        <v>30007</v>
      </c>
      <c r="J1709" t="s">
        <v>29986</v>
      </c>
      <c r="K1709" t="s">
        <v>29974</v>
      </c>
      <c r="L1709" t="s">
        <v>29987</v>
      </c>
      <c r="M1709" t="s">
        <v>22637</v>
      </c>
      <c r="R1709" t="s">
        <v>23438</v>
      </c>
      <c r="S1709" t="s">
        <v>30008</v>
      </c>
      <c r="U1709" t="s">
        <v>30009</v>
      </c>
      <c r="V1709" t="s">
        <v>30004</v>
      </c>
      <c r="W1709" t="s">
        <v>28916</v>
      </c>
      <c r="X1709" t="s">
        <v>22440</v>
      </c>
      <c r="Y1709" t="s">
        <v>22441</v>
      </c>
      <c r="Z1709" t="s">
        <v>22442</v>
      </c>
      <c r="AD1709" t="s">
        <v>22422</v>
      </c>
      <c r="AE1709" t="s">
        <v>89</v>
      </c>
    </row>
    <row r="1710" spans="1:31">
      <c r="A1710" t="s">
        <v>29967</v>
      </c>
      <c r="B1710" t="s">
        <v>29968</v>
      </c>
      <c r="D1710" t="s">
        <v>30010</v>
      </c>
      <c r="E1710" t="s">
        <v>30011</v>
      </c>
      <c r="F1710" t="s">
        <v>22428</v>
      </c>
      <c r="G1710" t="s">
        <v>30012</v>
      </c>
      <c r="H1710" t="s">
        <v>30013</v>
      </c>
      <c r="I1710" t="s">
        <v>30014</v>
      </c>
      <c r="J1710" t="s">
        <v>29986</v>
      </c>
      <c r="K1710" t="s">
        <v>29974</v>
      </c>
      <c r="L1710" t="s">
        <v>29987</v>
      </c>
      <c r="M1710" t="s">
        <v>22637</v>
      </c>
      <c r="R1710" t="s">
        <v>23438</v>
      </c>
      <c r="S1710" t="s">
        <v>30015</v>
      </c>
      <c r="T1710" t="s">
        <v>30016</v>
      </c>
      <c r="U1710" t="s">
        <v>30017</v>
      </c>
      <c r="V1710" t="s">
        <v>30018</v>
      </c>
      <c r="W1710" t="s">
        <v>28922</v>
      </c>
      <c r="X1710" t="s">
        <v>22440</v>
      </c>
      <c r="Y1710" t="s">
        <v>22441</v>
      </c>
      <c r="Z1710" t="s">
        <v>22442</v>
      </c>
      <c r="AD1710" t="s">
        <v>22422</v>
      </c>
      <c r="AE1710" t="s">
        <v>89</v>
      </c>
    </row>
    <row r="1711" spans="1:31">
      <c r="A1711" t="s">
        <v>29967</v>
      </c>
      <c r="B1711" t="s">
        <v>29968</v>
      </c>
      <c r="D1711" t="s">
        <v>30010</v>
      </c>
      <c r="E1711" t="s">
        <v>30011</v>
      </c>
      <c r="F1711" t="s">
        <v>22428</v>
      </c>
      <c r="G1711" t="s">
        <v>30019</v>
      </c>
      <c r="H1711" t="s">
        <v>30020</v>
      </c>
      <c r="I1711" t="s">
        <v>30021</v>
      </c>
      <c r="J1711" t="s">
        <v>29986</v>
      </c>
      <c r="K1711" t="s">
        <v>29974</v>
      </c>
      <c r="L1711" t="s">
        <v>29987</v>
      </c>
      <c r="M1711" t="s">
        <v>22637</v>
      </c>
      <c r="R1711" t="s">
        <v>23438</v>
      </c>
      <c r="S1711" t="s">
        <v>30022</v>
      </c>
      <c r="T1711" t="s">
        <v>30016</v>
      </c>
      <c r="U1711" t="s">
        <v>30023</v>
      </c>
      <c r="V1711" t="s">
        <v>30018</v>
      </c>
      <c r="W1711" t="s">
        <v>28916</v>
      </c>
      <c r="X1711" t="s">
        <v>22440</v>
      </c>
      <c r="Y1711" t="s">
        <v>22441</v>
      </c>
      <c r="Z1711" t="s">
        <v>22442</v>
      </c>
      <c r="AD1711" t="s">
        <v>22422</v>
      </c>
      <c r="AE1711" t="s">
        <v>89</v>
      </c>
    </row>
    <row r="1712" spans="1:31">
      <c r="A1712" t="s">
        <v>29967</v>
      </c>
      <c r="B1712" t="s">
        <v>29968</v>
      </c>
      <c r="D1712" t="s">
        <v>30024</v>
      </c>
      <c r="E1712" t="s">
        <v>30025</v>
      </c>
      <c r="F1712" t="s">
        <v>22428</v>
      </c>
      <c r="G1712" t="s">
        <v>30026</v>
      </c>
      <c r="H1712" t="s">
        <v>30027</v>
      </c>
      <c r="I1712" t="s">
        <v>30028</v>
      </c>
      <c r="J1712" t="s">
        <v>29986</v>
      </c>
      <c r="K1712" t="s">
        <v>29974</v>
      </c>
      <c r="L1712" t="s">
        <v>30029</v>
      </c>
      <c r="M1712" t="s">
        <v>22637</v>
      </c>
      <c r="R1712" t="s">
        <v>23438</v>
      </c>
      <c r="S1712" t="s">
        <v>30030</v>
      </c>
      <c r="U1712" t="s">
        <v>30031</v>
      </c>
      <c r="V1712" t="s">
        <v>30032</v>
      </c>
      <c r="W1712" t="s">
        <v>28922</v>
      </c>
      <c r="X1712" t="s">
        <v>22440</v>
      </c>
      <c r="Y1712" t="s">
        <v>22441</v>
      </c>
      <c r="Z1712" t="s">
        <v>22442</v>
      </c>
      <c r="AA1712" t="s">
        <v>30033</v>
      </c>
      <c r="AD1712" t="s">
        <v>22847</v>
      </c>
      <c r="AE1712" t="s">
        <v>89</v>
      </c>
    </row>
    <row r="1713" spans="1:31">
      <c r="A1713" t="s">
        <v>29967</v>
      </c>
      <c r="B1713" t="s">
        <v>29968</v>
      </c>
      <c r="D1713" t="s">
        <v>30024</v>
      </c>
      <c r="E1713" t="s">
        <v>30025</v>
      </c>
      <c r="F1713" t="s">
        <v>22428</v>
      </c>
      <c r="G1713" t="s">
        <v>30026</v>
      </c>
      <c r="H1713" t="s">
        <v>30027</v>
      </c>
      <c r="I1713" t="s">
        <v>30028</v>
      </c>
      <c r="J1713" t="s">
        <v>29986</v>
      </c>
      <c r="K1713" t="s">
        <v>29974</v>
      </c>
      <c r="L1713" t="s">
        <v>30029</v>
      </c>
      <c r="M1713" t="s">
        <v>22637</v>
      </c>
      <c r="Q1713" t="s">
        <v>22679</v>
      </c>
      <c r="R1713" t="s">
        <v>26458</v>
      </c>
      <c r="S1713" t="s">
        <v>30030</v>
      </c>
      <c r="T1713" t="s">
        <v>30016</v>
      </c>
      <c r="U1713" t="s">
        <v>28842</v>
      </c>
      <c r="V1713" t="s">
        <v>28884</v>
      </c>
      <c r="W1713" t="s">
        <v>28922</v>
      </c>
      <c r="X1713" t="s">
        <v>22440</v>
      </c>
      <c r="Y1713" t="s">
        <v>22441</v>
      </c>
      <c r="Z1713" t="s">
        <v>22442</v>
      </c>
      <c r="AA1713" t="s">
        <v>30033</v>
      </c>
      <c r="AD1713" t="s">
        <v>22847</v>
      </c>
      <c r="AE1713" t="s">
        <v>89</v>
      </c>
    </row>
    <row r="1714" spans="1:31">
      <c r="A1714" t="s">
        <v>29967</v>
      </c>
      <c r="B1714" t="s">
        <v>29968</v>
      </c>
      <c r="D1714" t="s">
        <v>30024</v>
      </c>
      <c r="E1714" t="s">
        <v>30025</v>
      </c>
      <c r="F1714" t="s">
        <v>22428</v>
      </c>
      <c r="G1714" t="s">
        <v>30034</v>
      </c>
      <c r="H1714" t="s">
        <v>30035</v>
      </c>
      <c r="I1714" t="s">
        <v>30036</v>
      </c>
      <c r="J1714" t="s">
        <v>29986</v>
      </c>
      <c r="K1714" t="s">
        <v>29974</v>
      </c>
      <c r="L1714" t="s">
        <v>30029</v>
      </c>
      <c r="M1714" t="s">
        <v>22637</v>
      </c>
      <c r="R1714" t="s">
        <v>23438</v>
      </c>
      <c r="S1714" t="s">
        <v>30037</v>
      </c>
      <c r="U1714" t="s">
        <v>30038</v>
      </c>
      <c r="V1714" t="s">
        <v>30032</v>
      </c>
      <c r="W1714" t="s">
        <v>28916</v>
      </c>
      <c r="X1714" t="s">
        <v>22440</v>
      </c>
      <c r="Y1714" t="s">
        <v>22441</v>
      </c>
      <c r="Z1714" t="s">
        <v>22442</v>
      </c>
      <c r="AA1714" t="s">
        <v>30033</v>
      </c>
      <c r="AD1714" t="s">
        <v>22422</v>
      </c>
      <c r="AE1714" t="s">
        <v>89</v>
      </c>
    </row>
    <row r="1715" spans="1:31">
      <c r="A1715" t="s">
        <v>29967</v>
      </c>
      <c r="B1715" t="s">
        <v>29968</v>
      </c>
      <c r="D1715" t="s">
        <v>30039</v>
      </c>
      <c r="E1715" t="s">
        <v>30040</v>
      </c>
      <c r="F1715" t="s">
        <v>22428</v>
      </c>
      <c r="G1715" t="s">
        <v>30041</v>
      </c>
      <c r="H1715" t="s">
        <v>30042</v>
      </c>
      <c r="I1715" t="s">
        <v>30043</v>
      </c>
      <c r="J1715" t="s">
        <v>29986</v>
      </c>
      <c r="K1715" t="s">
        <v>29974</v>
      </c>
      <c r="L1715" t="s">
        <v>30029</v>
      </c>
      <c r="M1715" t="s">
        <v>22637</v>
      </c>
      <c r="P1715" t="s">
        <v>22575</v>
      </c>
      <c r="Q1715" t="s">
        <v>22679</v>
      </c>
      <c r="R1715" t="s">
        <v>26458</v>
      </c>
      <c r="S1715" t="s">
        <v>22438</v>
      </c>
      <c r="T1715" t="s">
        <v>30044</v>
      </c>
      <c r="U1715" t="s">
        <v>30045</v>
      </c>
      <c r="V1715" t="s">
        <v>30046</v>
      </c>
      <c r="W1715" t="s">
        <v>28922</v>
      </c>
      <c r="X1715" t="s">
        <v>22440</v>
      </c>
      <c r="Y1715" t="s">
        <v>22441</v>
      </c>
      <c r="Z1715" t="s">
        <v>22442</v>
      </c>
      <c r="AD1715" t="s">
        <v>22422</v>
      </c>
      <c r="AE1715" t="s">
        <v>89</v>
      </c>
    </row>
    <row r="1716" spans="1:31">
      <c r="A1716" t="s">
        <v>29967</v>
      </c>
      <c r="B1716" t="s">
        <v>29968</v>
      </c>
      <c r="D1716" t="s">
        <v>30039</v>
      </c>
      <c r="E1716" t="s">
        <v>30040</v>
      </c>
      <c r="F1716" t="s">
        <v>22428</v>
      </c>
      <c r="G1716" t="s">
        <v>30047</v>
      </c>
      <c r="H1716" t="s">
        <v>30048</v>
      </c>
      <c r="I1716" t="s">
        <v>30049</v>
      </c>
      <c r="J1716" t="s">
        <v>29986</v>
      </c>
      <c r="K1716" t="s">
        <v>29974</v>
      </c>
      <c r="L1716" t="s">
        <v>30029</v>
      </c>
      <c r="M1716" t="s">
        <v>22637</v>
      </c>
      <c r="P1716" t="s">
        <v>22575</v>
      </c>
      <c r="Q1716" t="s">
        <v>22679</v>
      </c>
      <c r="R1716" t="s">
        <v>26458</v>
      </c>
      <c r="S1716" t="s">
        <v>22438</v>
      </c>
      <c r="T1716" t="s">
        <v>30044</v>
      </c>
      <c r="U1716" t="s">
        <v>30045</v>
      </c>
      <c r="V1716" t="s">
        <v>30046</v>
      </c>
      <c r="W1716" t="s">
        <v>28916</v>
      </c>
      <c r="X1716" t="s">
        <v>22440</v>
      </c>
      <c r="Y1716" t="s">
        <v>22441</v>
      </c>
      <c r="Z1716" t="s">
        <v>22442</v>
      </c>
      <c r="AD1716" t="s">
        <v>22422</v>
      </c>
      <c r="AE1716" t="s">
        <v>89</v>
      </c>
    </row>
    <row r="1717" spans="1:31">
      <c r="A1717" t="s">
        <v>29967</v>
      </c>
      <c r="B1717" t="s">
        <v>29968</v>
      </c>
      <c r="D1717" t="s">
        <v>30010</v>
      </c>
      <c r="E1717" t="s">
        <v>30011</v>
      </c>
      <c r="F1717" t="s">
        <v>22428</v>
      </c>
      <c r="G1717" t="s">
        <v>30059</v>
      </c>
      <c r="H1717" t="s">
        <v>30060</v>
      </c>
      <c r="I1717" t="s">
        <v>30061</v>
      </c>
      <c r="J1717" t="s">
        <v>30062</v>
      </c>
      <c r="K1717" t="s">
        <v>29974</v>
      </c>
      <c r="L1717" t="s">
        <v>29987</v>
      </c>
      <c r="M1717" t="s">
        <v>25211</v>
      </c>
      <c r="Q1717" t="s">
        <v>22679</v>
      </c>
      <c r="R1717" t="s">
        <v>23438</v>
      </c>
      <c r="S1717" t="s">
        <v>30063</v>
      </c>
      <c r="U1717" t="s">
        <v>30064</v>
      </c>
      <c r="V1717" t="s">
        <v>30018</v>
      </c>
      <c r="W1717" t="s">
        <v>28922</v>
      </c>
      <c r="X1717" t="s">
        <v>22440</v>
      </c>
      <c r="Y1717" t="s">
        <v>22441</v>
      </c>
      <c r="Z1717" t="s">
        <v>22442</v>
      </c>
      <c r="AD1717" t="s">
        <v>22422</v>
      </c>
      <c r="AE1717" t="s">
        <v>89</v>
      </c>
    </row>
    <row r="1718" spans="1:31">
      <c r="A1718" t="s">
        <v>29967</v>
      </c>
      <c r="B1718" t="s">
        <v>29968</v>
      </c>
      <c r="D1718" t="s">
        <v>30010</v>
      </c>
      <c r="E1718" t="s">
        <v>30011</v>
      </c>
      <c r="F1718" t="s">
        <v>22428</v>
      </c>
      <c r="G1718" t="s">
        <v>30065</v>
      </c>
      <c r="H1718" t="s">
        <v>30066</v>
      </c>
      <c r="I1718" t="s">
        <v>30067</v>
      </c>
      <c r="J1718" t="s">
        <v>30062</v>
      </c>
      <c r="K1718" t="s">
        <v>29974</v>
      </c>
      <c r="L1718" t="s">
        <v>29987</v>
      </c>
      <c r="M1718" t="s">
        <v>25211</v>
      </c>
      <c r="Q1718" t="s">
        <v>22679</v>
      </c>
      <c r="R1718" t="s">
        <v>23438</v>
      </c>
      <c r="S1718" t="s">
        <v>30068</v>
      </c>
      <c r="U1718" t="s">
        <v>30069</v>
      </c>
      <c r="V1718" t="s">
        <v>30018</v>
      </c>
      <c r="W1718" t="s">
        <v>28916</v>
      </c>
      <c r="X1718" t="s">
        <v>22440</v>
      </c>
      <c r="Y1718" t="s">
        <v>22441</v>
      </c>
      <c r="Z1718" t="s">
        <v>22442</v>
      </c>
      <c r="AD1718" t="s">
        <v>22422</v>
      </c>
      <c r="AE1718" t="s">
        <v>89</v>
      </c>
    </row>
    <row r="1719" spans="1:31">
      <c r="A1719" t="s">
        <v>30070</v>
      </c>
      <c r="B1719" t="s">
        <v>30071</v>
      </c>
      <c r="D1719" t="s">
        <v>29969</v>
      </c>
      <c r="E1719" t="s">
        <v>29970</v>
      </c>
      <c r="F1719" t="s">
        <v>25884</v>
      </c>
      <c r="G1719" t="s">
        <v>30072</v>
      </c>
      <c r="H1719" t="s">
        <v>30073</v>
      </c>
      <c r="I1719" t="s">
        <v>30074</v>
      </c>
      <c r="J1719" t="s">
        <v>28896</v>
      </c>
      <c r="K1719" t="s">
        <v>28928</v>
      </c>
      <c r="L1719" t="s">
        <v>29975</v>
      </c>
      <c r="M1719" t="s">
        <v>22637</v>
      </c>
      <c r="N1719" t="s">
        <v>27709</v>
      </c>
      <c r="P1719" t="s">
        <v>22611</v>
      </c>
      <c r="Q1719" t="s">
        <v>22679</v>
      </c>
      <c r="R1719" t="s">
        <v>22601</v>
      </c>
      <c r="S1719" t="s">
        <v>30075</v>
      </c>
      <c r="T1719" t="s">
        <v>30076</v>
      </c>
      <c r="U1719" t="s">
        <v>22438</v>
      </c>
      <c r="V1719" t="s">
        <v>30077</v>
      </c>
      <c r="W1719" t="s">
        <v>29980</v>
      </c>
      <c r="X1719" t="s">
        <v>23475</v>
      </c>
      <c r="Y1719" t="s">
        <v>22441</v>
      </c>
      <c r="Z1719" t="s">
        <v>22442</v>
      </c>
      <c r="AD1719" t="s">
        <v>22422</v>
      </c>
      <c r="AE1719" t="s">
        <v>89</v>
      </c>
    </row>
    <row r="1720" spans="1:31">
      <c r="A1720" t="s">
        <v>30070</v>
      </c>
      <c r="B1720" t="s">
        <v>30071</v>
      </c>
      <c r="D1720" t="s">
        <v>30039</v>
      </c>
      <c r="E1720" t="s">
        <v>30040</v>
      </c>
      <c r="F1720" t="s">
        <v>22428</v>
      </c>
      <c r="G1720" t="s">
        <v>30078</v>
      </c>
      <c r="H1720" t="s">
        <v>30079</v>
      </c>
      <c r="I1720" t="s">
        <v>30080</v>
      </c>
      <c r="J1720" t="s">
        <v>29986</v>
      </c>
      <c r="K1720" t="s">
        <v>28928</v>
      </c>
      <c r="L1720" t="s">
        <v>30029</v>
      </c>
      <c r="M1720" t="s">
        <v>22637</v>
      </c>
      <c r="P1720" t="s">
        <v>22575</v>
      </c>
      <c r="Q1720" t="s">
        <v>22679</v>
      </c>
      <c r="R1720" t="s">
        <v>26458</v>
      </c>
      <c r="S1720" t="s">
        <v>22438</v>
      </c>
      <c r="T1720" t="s">
        <v>30044</v>
      </c>
      <c r="U1720" t="s">
        <v>30045</v>
      </c>
      <c r="V1720" t="s">
        <v>30046</v>
      </c>
      <c r="W1720" t="s">
        <v>28916</v>
      </c>
      <c r="X1720" t="s">
        <v>22440</v>
      </c>
      <c r="Y1720" t="s">
        <v>22441</v>
      </c>
      <c r="Z1720" t="s">
        <v>22442</v>
      </c>
      <c r="AD1720" t="s">
        <v>22422</v>
      </c>
      <c r="AE1720" t="s">
        <v>89</v>
      </c>
    </row>
    <row r="1721" spans="1:31">
      <c r="A1721" t="s">
        <v>30070</v>
      </c>
      <c r="B1721" t="s">
        <v>30071</v>
      </c>
      <c r="D1721" t="s">
        <v>30039</v>
      </c>
      <c r="E1721" t="s">
        <v>30040</v>
      </c>
      <c r="F1721" t="s">
        <v>22428</v>
      </c>
      <c r="G1721" t="s">
        <v>30081</v>
      </c>
      <c r="H1721" t="s">
        <v>30082</v>
      </c>
      <c r="I1721" t="s">
        <v>30083</v>
      </c>
      <c r="J1721" t="s">
        <v>29986</v>
      </c>
      <c r="K1721" t="s">
        <v>28928</v>
      </c>
      <c r="L1721" t="s">
        <v>30029</v>
      </c>
      <c r="M1721" t="s">
        <v>22637</v>
      </c>
      <c r="P1721" t="s">
        <v>22575</v>
      </c>
      <c r="Q1721" t="s">
        <v>22679</v>
      </c>
      <c r="R1721" t="s">
        <v>26458</v>
      </c>
      <c r="S1721" t="s">
        <v>22438</v>
      </c>
      <c r="T1721" t="s">
        <v>30044</v>
      </c>
      <c r="U1721" t="s">
        <v>30045</v>
      </c>
      <c r="V1721" t="s">
        <v>30046</v>
      </c>
      <c r="W1721" t="s">
        <v>28922</v>
      </c>
      <c r="X1721" t="s">
        <v>22440</v>
      </c>
      <c r="Y1721" t="s">
        <v>22441</v>
      </c>
      <c r="Z1721" t="s">
        <v>22442</v>
      </c>
      <c r="AD1721" t="s">
        <v>22422</v>
      </c>
      <c r="AE1721" t="s">
        <v>89</v>
      </c>
    </row>
    <row r="1722" spans="1:31">
      <c r="A1722" t="s">
        <v>30070</v>
      </c>
      <c r="B1722" t="s">
        <v>30071</v>
      </c>
      <c r="D1722" t="s">
        <v>30024</v>
      </c>
      <c r="E1722" t="s">
        <v>30025</v>
      </c>
      <c r="F1722" t="s">
        <v>22428</v>
      </c>
      <c r="G1722" t="s">
        <v>30084</v>
      </c>
      <c r="H1722" t="s">
        <v>30085</v>
      </c>
      <c r="I1722" t="s">
        <v>30086</v>
      </c>
      <c r="J1722" t="s">
        <v>29986</v>
      </c>
      <c r="K1722" t="s">
        <v>28928</v>
      </c>
      <c r="L1722" t="s">
        <v>30029</v>
      </c>
      <c r="M1722" t="s">
        <v>22637</v>
      </c>
      <c r="P1722" t="s">
        <v>22575</v>
      </c>
      <c r="Q1722" t="s">
        <v>22679</v>
      </c>
      <c r="R1722" t="s">
        <v>26458</v>
      </c>
      <c r="S1722" t="s">
        <v>22438</v>
      </c>
      <c r="T1722" t="s">
        <v>30087</v>
      </c>
      <c r="U1722" t="s">
        <v>30088</v>
      </c>
      <c r="V1722" t="s">
        <v>30089</v>
      </c>
      <c r="W1722" t="s">
        <v>28916</v>
      </c>
      <c r="X1722" t="s">
        <v>22440</v>
      </c>
      <c r="Y1722" t="s">
        <v>22441</v>
      </c>
      <c r="Z1722" t="s">
        <v>22442</v>
      </c>
      <c r="AD1722" t="s">
        <v>22422</v>
      </c>
      <c r="AE1722" t="s">
        <v>89</v>
      </c>
    </row>
    <row r="1723" spans="1:31">
      <c r="A1723" t="s">
        <v>30070</v>
      </c>
      <c r="B1723" t="s">
        <v>30071</v>
      </c>
      <c r="D1723" t="s">
        <v>30024</v>
      </c>
      <c r="E1723" t="s">
        <v>30025</v>
      </c>
      <c r="F1723" t="s">
        <v>22428</v>
      </c>
      <c r="G1723" t="s">
        <v>30090</v>
      </c>
      <c r="H1723" t="s">
        <v>30091</v>
      </c>
      <c r="I1723" t="s">
        <v>30092</v>
      </c>
      <c r="J1723" t="s">
        <v>29986</v>
      </c>
      <c r="K1723" t="s">
        <v>28928</v>
      </c>
      <c r="L1723" t="s">
        <v>30029</v>
      </c>
      <c r="M1723" t="s">
        <v>22637</v>
      </c>
      <c r="P1723" t="s">
        <v>22575</v>
      </c>
      <c r="Q1723" t="s">
        <v>22679</v>
      </c>
      <c r="R1723" t="s">
        <v>26458</v>
      </c>
      <c r="S1723" t="s">
        <v>22438</v>
      </c>
      <c r="T1723" t="s">
        <v>30087</v>
      </c>
      <c r="U1723" t="s">
        <v>30088</v>
      </c>
      <c r="V1723" t="s">
        <v>30089</v>
      </c>
      <c r="W1723" t="s">
        <v>28922</v>
      </c>
      <c r="X1723" t="s">
        <v>22440</v>
      </c>
      <c r="Y1723" t="s">
        <v>22441</v>
      </c>
      <c r="Z1723" t="s">
        <v>22442</v>
      </c>
      <c r="AD1723" t="s">
        <v>22422</v>
      </c>
      <c r="AE1723" t="s">
        <v>89</v>
      </c>
    </row>
    <row r="1724" spans="1:31">
      <c r="A1724" t="s">
        <v>30093</v>
      </c>
      <c r="D1724" t="s">
        <v>29969</v>
      </c>
      <c r="E1724" t="s">
        <v>29970</v>
      </c>
      <c r="F1724" t="s">
        <v>25884</v>
      </c>
      <c r="G1724" t="s">
        <v>30094</v>
      </c>
      <c r="H1724" t="s">
        <v>30095</v>
      </c>
      <c r="I1724" t="s">
        <v>30096</v>
      </c>
      <c r="U1724" t="s">
        <v>22438</v>
      </c>
      <c r="W1724" t="s">
        <v>29718</v>
      </c>
      <c r="Y1724" t="s">
        <v>22441</v>
      </c>
      <c r="Z1724" t="s">
        <v>22442</v>
      </c>
      <c r="AD1724" t="s">
        <v>22422</v>
      </c>
      <c r="AE1724" t="s">
        <v>89</v>
      </c>
    </row>
    <row r="1725" spans="1:31">
      <c r="A1725" t="s">
        <v>30097</v>
      </c>
      <c r="B1725" t="s">
        <v>29968</v>
      </c>
      <c r="D1725" t="s">
        <v>29969</v>
      </c>
      <c r="E1725" t="s">
        <v>29970</v>
      </c>
      <c r="F1725" t="s">
        <v>25884</v>
      </c>
      <c r="G1725" t="s">
        <v>30098</v>
      </c>
      <c r="H1725" t="s">
        <v>30099</v>
      </c>
      <c r="I1725" t="s">
        <v>30100</v>
      </c>
      <c r="J1725" t="s">
        <v>28896</v>
      </c>
      <c r="K1725" t="s">
        <v>28928</v>
      </c>
      <c r="L1725" t="s">
        <v>29975</v>
      </c>
      <c r="M1725" t="s">
        <v>22637</v>
      </c>
      <c r="N1725" t="s">
        <v>27709</v>
      </c>
      <c r="O1725" t="s">
        <v>29976</v>
      </c>
      <c r="P1725" t="s">
        <v>22611</v>
      </c>
      <c r="Q1725" t="s">
        <v>22679</v>
      </c>
      <c r="R1725" t="s">
        <v>22601</v>
      </c>
      <c r="S1725" t="s">
        <v>30101</v>
      </c>
      <c r="U1725" t="s">
        <v>22438</v>
      </c>
      <c r="V1725" t="s">
        <v>30077</v>
      </c>
      <c r="W1725" t="s">
        <v>29980</v>
      </c>
      <c r="X1725" t="s">
        <v>23475</v>
      </c>
      <c r="Y1725" t="s">
        <v>22441</v>
      </c>
      <c r="Z1725" t="s">
        <v>22442</v>
      </c>
      <c r="AD1725" t="s">
        <v>22422</v>
      </c>
      <c r="AE1725" t="s">
        <v>89</v>
      </c>
    </row>
    <row r="1726" spans="1:31">
      <c r="A1726" t="s">
        <v>30102</v>
      </c>
      <c r="B1726" t="s">
        <v>29968</v>
      </c>
      <c r="D1726" t="s">
        <v>29969</v>
      </c>
      <c r="E1726" t="s">
        <v>29970</v>
      </c>
      <c r="F1726" t="s">
        <v>25884</v>
      </c>
      <c r="G1726" t="s">
        <v>30103</v>
      </c>
      <c r="H1726" t="s">
        <v>30104</v>
      </c>
      <c r="I1726" t="s">
        <v>30105</v>
      </c>
      <c r="J1726" t="s">
        <v>27854</v>
      </c>
      <c r="K1726" t="s">
        <v>22609</v>
      </c>
      <c r="L1726" t="s">
        <v>30106</v>
      </c>
      <c r="M1726" t="s">
        <v>22438</v>
      </c>
      <c r="N1726" t="s">
        <v>22438</v>
      </c>
      <c r="O1726" t="s">
        <v>30107</v>
      </c>
      <c r="P1726" t="s">
        <v>28352</v>
      </c>
      <c r="Q1726" t="s">
        <v>22679</v>
      </c>
      <c r="R1726" t="s">
        <v>27855</v>
      </c>
      <c r="S1726" t="s">
        <v>30108</v>
      </c>
      <c r="U1726" t="s">
        <v>22438</v>
      </c>
      <c r="V1726" t="s">
        <v>30109</v>
      </c>
      <c r="Y1726" t="s">
        <v>22441</v>
      </c>
      <c r="Z1726" t="s">
        <v>22442</v>
      </c>
      <c r="AE1726" t="s">
        <v>90</v>
      </c>
    </row>
    <row r="1727" spans="1:31">
      <c r="A1727" t="s">
        <v>30110</v>
      </c>
      <c r="B1727" t="s">
        <v>29968</v>
      </c>
      <c r="D1727" t="s">
        <v>30024</v>
      </c>
      <c r="E1727" t="s">
        <v>30025</v>
      </c>
      <c r="F1727" t="s">
        <v>22428</v>
      </c>
      <c r="G1727" t="s">
        <v>30111</v>
      </c>
      <c r="H1727" t="s">
        <v>30112</v>
      </c>
      <c r="I1727" t="s">
        <v>30113</v>
      </c>
      <c r="J1727" t="s">
        <v>27029</v>
      </c>
      <c r="K1727" t="s">
        <v>22609</v>
      </c>
      <c r="M1727" t="s">
        <v>22438</v>
      </c>
      <c r="N1727" t="s">
        <v>22438</v>
      </c>
      <c r="Q1727" t="s">
        <v>22679</v>
      </c>
      <c r="R1727" t="s">
        <v>26458</v>
      </c>
      <c r="U1727" t="s">
        <v>22438</v>
      </c>
      <c r="X1727" t="s">
        <v>22440</v>
      </c>
      <c r="Y1727" t="s">
        <v>22441</v>
      </c>
      <c r="Z1727" t="s">
        <v>22442</v>
      </c>
      <c r="AD1727" t="s">
        <v>22422</v>
      </c>
      <c r="AE1727" t="s">
        <v>89</v>
      </c>
    </row>
    <row r="1728" spans="1:31">
      <c r="A1728" t="s">
        <v>30114</v>
      </c>
      <c r="B1728" t="s">
        <v>29968</v>
      </c>
      <c r="D1728" t="s">
        <v>30115</v>
      </c>
      <c r="E1728" t="s">
        <v>30116</v>
      </c>
      <c r="F1728" t="s">
        <v>22428</v>
      </c>
      <c r="G1728" t="s">
        <v>30117</v>
      </c>
      <c r="H1728" t="s">
        <v>30118</v>
      </c>
      <c r="I1728" t="s">
        <v>30119</v>
      </c>
      <c r="J1728" t="s">
        <v>27029</v>
      </c>
      <c r="K1728" t="s">
        <v>22609</v>
      </c>
      <c r="L1728" t="s">
        <v>29987</v>
      </c>
      <c r="M1728" t="s">
        <v>22438</v>
      </c>
      <c r="N1728" t="s">
        <v>22438</v>
      </c>
      <c r="Q1728" t="s">
        <v>22679</v>
      </c>
      <c r="R1728" t="s">
        <v>26458</v>
      </c>
      <c r="U1728" t="s">
        <v>22438</v>
      </c>
      <c r="X1728" t="s">
        <v>22440</v>
      </c>
      <c r="Y1728" t="s">
        <v>22441</v>
      </c>
      <c r="Z1728" t="s">
        <v>22442</v>
      </c>
      <c r="AD1728" t="s">
        <v>22422</v>
      </c>
      <c r="AE1728" t="s">
        <v>89</v>
      </c>
    </row>
    <row r="1729" spans="1:31">
      <c r="A1729" t="s">
        <v>30120</v>
      </c>
      <c r="B1729" t="s">
        <v>29968</v>
      </c>
      <c r="D1729" t="s">
        <v>29969</v>
      </c>
      <c r="E1729" t="s">
        <v>29970</v>
      </c>
      <c r="F1729" t="s">
        <v>25884</v>
      </c>
      <c r="G1729" t="s">
        <v>30121</v>
      </c>
      <c r="H1729" t="s">
        <v>30122</v>
      </c>
      <c r="I1729" t="s">
        <v>30123</v>
      </c>
      <c r="J1729" t="s">
        <v>27854</v>
      </c>
      <c r="K1729" t="s">
        <v>22609</v>
      </c>
      <c r="L1729" t="s">
        <v>30124</v>
      </c>
      <c r="M1729" t="s">
        <v>22438</v>
      </c>
      <c r="N1729" t="s">
        <v>22438</v>
      </c>
      <c r="O1729" t="s">
        <v>30125</v>
      </c>
      <c r="Q1729" t="s">
        <v>22679</v>
      </c>
      <c r="R1729" t="s">
        <v>27855</v>
      </c>
      <c r="S1729" t="s">
        <v>30126</v>
      </c>
      <c r="U1729" t="s">
        <v>22438</v>
      </c>
      <c r="V1729" t="s">
        <v>30127</v>
      </c>
      <c r="Y1729" t="s">
        <v>22441</v>
      </c>
      <c r="Z1729" t="s">
        <v>22442</v>
      </c>
      <c r="AE1729" t="s">
        <v>90</v>
      </c>
    </row>
    <row r="1730" spans="1:31">
      <c r="A1730" t="s">
        <v>30128</v>
      </c>
      <c r="B1730" t="s">
        <v>29968</v>
      </c>
      <c r="D1730" t="s">
        <v>29969</v>
      </c>
      <c r="E1730" t="s">
        <v>29970</v>
      </c>
      <c r="F1730" t="s">
        <v>25884</v>
      </c>
      <c r="G1730" t="s">
        <v>30129</v>
      </c>
      <c r="H1730" t="s">
        <v>30130</v>
      </c>
      <c r="I1730" t="s">
        <v>30131</v>
      </c>
      <c r="J1730" t="s">
        <v>30132</v>
      </c>
      <c r="K1730" t="s">
        <v>22609</v>
      </c>
      <c r="L1730" t="s">
        <v>30124</v>
      </c>
      <c r="M1730" t="s">
        <v>22438</v>
      </c>
      <c r="N1730" t="s">
        <v>22438</v>
      </c>
      <c r="O1730" t="s">
        <v>30125</v>
      </c>
      <c r="Q1730" t="s">
        <v>22679</v>
      </c>
      <c r="R1730" t="s">
        <v>27855</v>
      </c>
      <c r="U1730" t="s">
        <v>22438</v>
      </c>
      <c r="Y1730" t="s">
        <v>22441</v>
      </c>
      <c r="Z1730" t="s">
        <v>22442</v>
      </c>
      <c r="AD1730" t="s">
        <v>22422</v>
      </c>
      <c r="AE1730" t="s">
        <v>89</v>
      </c>
    </row>
    <row r="1731" spans="1:31">
      <c r="A1731" t="s">
        <v>30133</v>
      </c>
      <c r="B1731" t="s">
        <v>29968</v>
      </c>
      <c r="D1731" t="s">
        <v>29969</v>
      </c>
      <c r="E1731" t="s">
        <v>29970</v>
      </c>
      <c r="F1731" t="s">
        <v>25884</v>
      </c>
      <c r="G1731" t="s">
        <v>30134</v>
      </c>
      <c r="H1731" t="s">
        <v>30135</v>
      </c>
      <c r="I1731" t="s">
        <v>30136</v>
      </c>
      <c r="J1731" t="s">
        <v>27854</v>
      </c>
      <c r="K1731" t="s">
        <v>22609</v>
      </c>
      <c r="L1731" t="s">
        <v>30124</v>
      </c>
      <c r="M1731" t="s">
        <v>22438</v>
      </c>
      <c r="N1731" t="s">
        <v>22438</v>
      </c>
      <c r="O1731" t="s">
        <v>30137</v>
      </c>
      <c r="Q1731" t="s">
        <v>22679</v>
      </c>
      <c r="R1731" t="s">
        <v>23438</v>
      </c>
      <c r="U1731" t="s">
        <v>22438</v>
      </c>
      <c r="Y1731" t="s">
        <v>22441</v>
      </c>
      <c r="Z1731" t="s">
        <v>22442</v>
      </c>
      <c r="AD1731" t="s">
        <v>22422</v>
      </c>
      <c r="AE1731" t="s">
        <v>89</v>
      </c>
    </row>
    <row r="1732" spans="1:31">
      <c r="A1732" t="s">
        <v>30138</v>
      </c>
      <c r="B1732" t="s">
        <v>30139</v>
      </c>
      <c r="D1732" t="s">
        <v>29969</v>
      </c>
      <c r="E1732" t="s">
        <v>29970</v>
      </c>
      <c r="F1732" t="s">
        <v>25884</v>
      </c>
      <c r="G1732" t="s">
        <v>30156</v>
      </c>
      <c r="H1732" t="s">
        <v>30157</v>
      </c>
      <c r="I1732" t="s">
        <v>30158</v>
      </c>
      <c r="J1732" t="s">
        <v>28534</v>
      </c>
      <c r="K1732" t="s">
        <v>30159</v>
      </c>
      <c r="L1732" t="s">
        <v>29745</v>
      </c>
      <c r="M1732" t="s">
        <v>22637</v>
      </c>
      <c r="N1732" t="s">
        <v>22504</v>
      </c>
      <c r="O1732" t="s">
        <v>22689</v>
      </c>
      <c r="P1732" t="s">
        <v>22611</v>
      </c>
      <c r="Q1732" t="s">
        <v>22679</v>
      </c>
      <c r="R1732" t="s">
        <v>22601</v>
      </c>
      <c r="S1732" t="s">
        <v>30165</v>
      </c>
      <c r="T1732" t="s">
        <v>30166</v>
      </c>
      <c r="U1732" t="s">
        <v>22438</v>
      </c>
      <c r="V1732" t="s">
        <v>26972</v>
      </c>
      <c r="W1732" t="s">
        <v>28538</v>
      </c>
      <c r="X1732" t="s">
        <v>30167</v>
      </c>
      <c r="Y1732" t="s">
        <v>22441</v>
      </c>
      <c r="Z1732" t="s">
        <v>22442</v>
      </c>
      <c r="AB1732" t="s">
        <v>30163</v>
      </c>
      <c r="AC1732" t="s">
        <v>22762</v>
      </c>
      <c r="AD1732" t="s">
        <v>22422</v>
      </c>
      <c r="AE1732" t="s">
        <v>89</v>
      </c>
    </row>
    <row r="1733" spans="1:31">
      <c r="A1733" t="s">
        <v>30138</v>
      </c>
      <c r="B1733" t="s">
        <v>30139</v>
      </c>
      <c r="D1733" t="s">
        <v>29969</v>
      </c>
      <c r="E1733" t="s">
        <v>29970</v>
      </c>
      <c r="F1733" t="s">
        <v>25884</v>
      </c>
      <c r="G1733" t="s">
        <v>30156</v>
      </c>
      <c r="H1733" t="s">
        <v>30157</v>
      </c>
      <c r="I1733" t="s">
        <v>30158</v>
      </c>
      <c r="J1733" t="s">
        <v>28534</v>
      </c>
      <c r="K1733" t="s">
        <v>30159</v>
      </c>
      <c r="L1733" t="s">
        <v>29745</v>
      </c>
      <c r="M1733" t="s">
        <v>22637</v>
      </c>
      <c r="N1733" t="s">
        <v>22504</v>
      </c>
      <c r="O1733" t="s">
        <v>22689</v>
      </c>
      <c r="P1733" t="s">
        <v>22611</v>
      </c>
      <c r="Q1733" t="s">
        <v>22679</v>
      </c>
      <c r="R1733" t="s">
        <v>22690</v>
      </c>
      <c r="S1733" t="s">
        <v>30164</v>
      </c>
      <c r="U1733" t="s">
        <v>22438</v>
      </c>
      <c r="V1733" t="s">
        <v>28641</v>
      </c>
      <c r="W1733" t="s">
        <v>28538</v>
      </c>
      <c r="X1733" t="s">
        <v>30162</v>
      </c>
      <c r="Y1733" t="s">
        <v>22441</v>
      </c>
      <c r="Z1733" t="s">
        <v>22442</v>
      </c>
      <c r="AB1733" t="s">
        <v>30163</v>
      </c>
      <c r="AC1733" t="s">
        <v>22762</v>
      </c>
      <c r="AD1733" t="s">
        <v>22422</v>
      </c>
      <c r="AE1733" t="s">
        <v>89</v>
      </c>
    </row>
    <row r="1734" spans="1:31">
      <c r="A1734" t="s">
        <v>30138</v>
      </c>
      <c r="B1734" t="s">
        <v>30139</v>
      </c>
      <c r="D1734" t="s">
        <v>29969</v>
      </c>
      <c r="E1734" t="s">
        <v>29970</v>
      </c>
      <c r="F1734" t="s">
        <v>25884</v>
      </c>
      <c r="G1734" t="s">
        <v>30156</v>
      </c>
      <c r="H1734" t="s">
        <v>30157</v>
      </c>
      <c r="I1734" t="s">
        <v>30158</v>
      </c>
      <c r="J1734" t="s">
        <v>28534</v>
      </c>
      <c r="K1734" t="s">
        <v>30159</v>
      </c>
      <c r="L1734" t="s">
        <v>29745</v>
      </c>
      <c r="M1734" t="s">
        <v>22637</v>
      </c>
      <c r="N1734" t="s">
        <v>22504</v>
      </c>
      <c r="O1734" t="s">
        <v>22689</v>
      </c>
      <c r="P1734" t="s">
        <v>22611</v>
      </c>
      <c r="Q1734" t="s">
        <v>22679</v>
      </c>
      <c r="R1734" t="s">
        <v>29017</v>
      </c>
      <c r="S1734" t="s">
        <v>30160</v>
      </c>
      <c r="U1734" t="s">
        <v>22438</v>
      </c>
      <c r="V1734" t="s">
        <v>30161</v>
      </c>
      <c r="W1734" t="s">
        <v>28538</v>
      </c>
      <c r="X1734" t="s">
        <v>30162</v>
      </c>
      <c r="Y1734" t="s">
        <v>22441</v>
      </c>
      <c r="Z1734" t="s">
        <v>22442</v>
      </c>
      <c r="AB1734" t="s">
        <v>30163</v>
      </c>
      <c r="AC1734" t="s">
        <v>22762</v>
      </c>
      <c r="AD1734" t="s">
        <v>22422</v>
      </c>
      <c r="AE1734" t="s">
        <v>89</v>
      </c>
    </row>
    <row r="1735" spans="1:31">
      <c r="A1735" t="s">
        <v>30138</v>
      </c>
      <c r="B1735" t="s">
        <v>30139</v>
      </c>
      <c r="D1735" t="s">
        <v>29969</v>
      </c>
      <c r="E1735" t="s">
        <v>29970</v>
      </c>
      <c r="F1735" t="s">
        <v>25884</v>
      </c>
      <c r="G1735" t="s">
        <v>30168</v>
      </c>
      <c r="H1735" t="s">
        <v>30169</v>
      </c>
      <c r="I1735" t="s">
        <v>30170</v>
      </c>
      <c r="J1735" t="s">
        <v>22597</v>
      </c>
      <c r="K1735" t="s">
        <v>30159</v>
      </c>
      <c r="L1735" t="s">
        <v>24947</v>
      </c>
      <c r="M1735" t="s">
        <v>25211</v>
      </c>
      <c r="N1735" t="s">
        <v>28556</v>
      </c>
      <c r="O1735" t="s">
        <v>22689</v>
      </c>
      <c r="P1735" t="s">
        <v>22611</v>
      </c>
      <c r="Q1735" t="s">
        <v>22679</v>
      </c>
      <c r="R1735" t="s">
        <v>22690</v>
      </c>
      <c r="S1735" t="s">
        <v>30172</v>
      </c>
      <c r="T1735" t="s">
        <v>30173</v>
      </c>
      <c r="U1735" t="s">
        <v>22438</v>
      </c>
      <c r="V1735" t="s">
        <v>28641</v>
      </c>
      <c r="Y1735" t="s">
        <v>22441</v>
      </c>
      <c r="Z1735" t="s">
        <v>22442</v>
      </c>
      <c r="AE1735" t="s">
        <v>90</v>
      </c>
    </row>
    <row r="1736" spans="1:31">
      <c r="A1736" t="s">
        <v>30138</v>
      </c>
      <c r="B1736" t="s">
        <v>30139</v>
      </c>
      <c r="D1736" t="s">
        <v>29969</v>
      </c>
      <c r="E1736" t="s">
        <v>29970</v>
      </c>
      <c r="F1736" t="s">
        <v>25884</v>
      </c>
      <c r="G1736" t="s">
        <v>30168</v>
      </c>
      <c r="H1736" t="s">
        <v>30169</v>
      </c>
      <c r="I1736" t="s">
        <v>30170</v>
      </c>
      <c r="J1736" t="s">
        <v>22597</v>
      </c>
      <c r="K1736" t="s">
        <v>30159</v>
      </c>
      <c r="L1736" t="s">
        <v>24947</v>
      </c>
      <c r="M1736" t="s">
        <v>25211</v>
      </c>
      <c r="N1736" t="s">
        <v>28556</v>
      </c>
      <c r="O1736" t="s">
        <v>22689</v>
      </c>
      <c r="P1736" t="s">
        <v>22611</v>
      </c>
      <c r="Q1736" t="s">
        <v>22679</v>
      </c>
      <c r="R1736" t="s">
        <v>29017</v>
      </c>
      <c r="S1736" t="s">
        <v>30171</v>
      </c>
      <c r="U1736" t="s">
        <v>22438</v>
      </c>
      <c r="V1736" t="s">
        <v>30161</v>
      </c>
      <c r="Y1736" t="s">
        <v>22441</v>
      </c>
      <c r="Z1736" t="s">
        <v>22442</v>
      </c>
      <c r="AE1736" t="s">
        <v>90</v>
      </c>
    </row>
    <row r="1737" spans="1:31">
      <c r="A1737" t="s">
        <v>30138</v>
      </c>
      <c r="B1737" t="s">
        <v>30139</v>
      </c>
      <c r="D1737" t="s">
        <v>30148</v>
      </c>
      <c r="E1737" t="s">
        <v>30149</v>
      </c>
      <c r="F1737" t="s">
        <v>25884</v>
      </c>
      <c r="G1737" t="s">
        <v>30150</v>
      </c>
      <c r="H1737" t="s">
        <v>30151</v>
      </c>
      <c r="I1737" t="s">
        <v>30152</v>
      </c>
      <c r="J1737" t="s">
        <v>22597</v>
      </c>
      <c r="K1737" t="s">
        <v>28451</v>
      </c>
      <c r="L1737" t="s">
        <v>24947</v>
      </c>
      <c r="M1737" t="s">
        <v>25211</v>
      </c>
      <c r="N1737" t="s">
        <v>28556</v>
      </c>
      <c r="O1737" t="s">
        <v>22689</v>
      </c>
      <c r="P1737" t="s">
        <v>22611</v>
      </c>
      <c r="Q1737" t="s">
        <v>30153</v>
      </c>
      <c r="R1737" t="s">
        <v>22690</v>
      </c>
      <c r="S1737" t="s">
        <v>30154</v>
      </c>
      <c r="T1737" t="s">
        <v>30155</v>
      </c>
      <c r="U1737" t="s">
        <v>22438</v>
      </c>
      <c r="V1737" t="s">
        <v>25948</v>
      </c>
      <c r="Y1737" t="s">
        <v>22441</v>
      </c>
      <c r="Z1737" t="s">
        <v>22442</v>
      </c>
      <c r="AE1737" t="s">
        <v>90</v>
      </c>
    </row>
    <row r="1738" spans="1:31">
      <c r="A1738" t="s">
        <v>30138</v>
      </c>
      <c r="B1738" t="s">
        <v>30139</v>
      </c>
      <c r="D1738" t="s">
        <v>30148</v>
      </c>
      <c r="E1738" t="s">
        <v>30149</v>
      </c>
      <c r="F1738" t="s">
        <v>25884</v>
      </c>
      <c r="G1738" t="s">
        <v>30150</v>
      </c>
      <c r="H1738" t="s">
        <v>30151</v>
      </c>
      <c r="I1738" t="s">
        <v>30152</v>
      </c>
      <c r="J1738" t="s">
        <v>22597</v>
      </c>
      <c r="K1738" t="s">
        <v>28451</v>
      </c>
      <c r="L1738" t="s">
        <v>24947</v>
      </c>
      <c r="M1738" t="s">
        <v>25211</v>
      </c>
      <c r="N1738" t="s">
        <v>28556</v>
      </c>
      <c r="O1738" t="s">
        <v>22689</v>
      </c>
      <c r="P1738" t="s">
        <v>22611</v>
      </c>
      <c r="Q1738" t="s">
        <v>30153</v>
      </c>
      <c r="R1738" t="s">
        <v>22601</v>
      </c>
      <c r="S1738" t="s">
        <v>30154</v>
      </c>
      <c r="U1738" t="s">
        <v>22438</v>
      </c>
      <c r="V1738" t="s">
        <v>25948</v>
      </c>
      <c r="X1738" t="s">
        <v>23475</v>
      </c>
      <c r="Y1738" t="s">
        <v>22441</v>
      </c>
      <c r="Z1738" t="s">
        <v>22442</v>
      </c>
      <c r="AD1738" t="s">
        <v>22422</v>
      </c>
      <c r="AE1738" t="s">
        <v>89</v>
      </c>
    </row>
    <row r="1739" spans="1:31">
      <c r="A1739" t="s">
        <v>30138</v>
      </c>
      <c r="B1739" t="s">
        <v>30139</v>
      </c>
      <c r="C1739" t="s">
        <v>30140</v>
      </c>
      <c r="D1739" t="s">
        <v>112</v>
      </c>
      <c r="E1739" t="s">
        <v>30141</v>
      </c>
      <c r="F1739" t="s">
        <v>22428</v>
      </c>
      <c r="G1739" t="s">
        <v>30142</v>
      </c>
      <c r="H1739" t="s">
        <v>30143</v>
      </c>
      <c r="I1739" t="s">
        <v>30144</v>
      </c>
      <c r="J1739" t="s">
        <v>22597</v>
      </c>
      <c r="K1739" t="s">
        <v>30145</v>
      </c>
      <c r="L1739" t="s">
        <v>24958</v>
      </c>
      <c r="M1739" t="s">
        <v>25211</v>
      </c>
      <c r="N1739" t="s">
        <v>28556</v>
      </c>
      <c r="O1739" t="s">
        <v>26937</v>
      </c>
      <c r="P1739" t="s">
        <v>22611</v>
      </c>
      <c r="Q1739" t="s">
        <v>22679</v>
      </c>
      <c r="R1739" t="s">
        <v>22601</v>
      </c>
      <c r="S1739" t="s">
        <v>30146</v>
      </c>
      <c r="U1739" t="s">
        <v>22438</v>
      </c>
      <c r="V1739" t="s">
        <v>30147</v>
      </c>
      <c r="X1739" t="s">
        <v>23475</v>
      </c>
      <c r="Y1739" t="s">
        <v>22441</v>
      </c>
      <c r="Z1739" t="s">
        <v>22442</v>
      </c>
      <c r="AC1739" t="s">
        <v>22762</v>
      </c>
      <c r="AD1739" t="s">
        <v>22422</v>
      </c>
      <c r="AE1739" t="s">
        <v>89</v>
      </c>
    </row>
    <row r="1740" spans="1:31">
      <c r="A1740" t="s">
        <v>30174</v>
      </c>
      <c r="D1740" t="s">
        <v>29969</v>
      </c>
      <c r="E1740" t="s">
        <v>29970</v>
      </c>
      <c r="F1740" t="s">
        <v>25884</v>
      </c>
      <c r="G1740" t="s">
        <v>30175</v>
      </c>
      <c r="H1740" t="s">
        <v>30176</v>
      </c>
      <c r="I1740" t="s">
        <v>30177</v>
      </c>
      <c r="J1740" t="s">
        <v>22597</v>
      </c>
      <c r="U1740" t="s">
        <v>22438</v>
      </c>
      <c r="V1740" t="s">
        <v>30178</v>
      </c>
      <c r="W1740" t="s">
        <v>29718</v>
      </c>
      <c r="Y1740" t="s">
        <v>22441</v>
      </c>
      <c r="Z1740" t="s">
        <v>22442</v>
      </c>
      <c r="AD1740" t="s">
        <v>22422</v>
      </c>
      <c r="AE1740" t="s">
        <v>89</v>
      </c>
    </row>
    <row r="1741" spans="1:31">
      <c r="A1741" t="s">
        <v>30179</v>
      </c>
      <c r="B1741" t="s">
        <v>30180</v>
      </c>
      <c r="D1741" t="s">
        <v>29969</v>
      </c>
      <c r="E1741" t="s">
        <v>29970</v>
      </c>
      <c r="F1741" t="s">
        <v>25884</v>
      </c>
      <c r="G1741" t="s">
        <v>30220</v>
      </c>
      <c r="H1741" t="s">
        <v>30221</v>
      </c>
      <c r="I1741" t="s">
        <v>30222</v>
      </c>
      <c r="J1741" t="s">
        <v>22597</v>
      </c>
      <c r="K1741" t="s">
        <v>30159</v>
      </c>
      <c r="L1741" t="s">
        <v>24947</v>
      </c>
      <c r="M1741" t="s">
        <v>25211</v>
      </c>
      <c r="N1741" t="s">
        <v>28556</v>
      </c>
      <c r="O1741" t="s">
        <v>22600</v>
      </c>
      <c r="P1741" t="s">
        <v>22611</v>
      </c>
      <c r="Q1741" t="s">
        <v>22679</v>
      </c>
      <c r="R1741" t="s">
        <v>29017</v>
      </c>
      <c r="S1741" t="s">
        <v>30223</v>
      </c>
      <c r="U1741" t="s">
        <v>22438</v>
      </c>
      <c r="V1741" t="s">
        <v>29019</v>
      </c>
      <c r="Y1741" t="s">
        <v>22441</v>
      </c>
      <c r="Z1741" t="s">
        <v>22442</v>
      </c>
      <c r="AA1741" t="s">
        <v>30224</v>
      </c>
      <c r="AC1741" t="s">
        <v>22762</v>
      </c>
      <c r="AE1741" t="s">
        <v>90</v>
      </c>
    </row>
    <row r="1742" spans="1:31">
      <c r="A1742" t="s">
        <v>30179</v>
      </c>
      <c r="B1742" t="s">
        <v>30180</v>
      </c>
      <c r="D1742" t="s">
        <v>29969</v>
      </c>
      <c r="E1742" t="s">
        <v>29970</v>
      </c>
      <c r="F1742" t="s">
        <v>25884</v>
      </c>
      <c r="G1742" t="s">
        <v>30220</v>
      </c>
      <c r="H1742" t="s">
        <v>30221</v>
      </c>
      <c r="I1742" t="s">
        <v>30222</v>
      </c>
      <c r="J1742" t="s">
        <v>22597</v>
      </c>
      <c r="K1742" t="s">
        <v>30159</v>
      </c>
      <c r="L1742" t="s">
        <v>24947</v>
      </c>
      <c r="M1742" t="s">
        <v>25211</v>
      </c>
      <c r="N1742" t="s">
        <v>28556</v>
      </c>
      <c r="O1742" t="s">
        <v>22600</v>
      </c>
      <c r="P1742" t="s">
        <v>22611</v>
      </c>
      <c r="Q1742" t="s">
        <v>22679</v>
      </c>
      <c r="R1742" t="s">
        <v>22601</v>
      </c>
      <c r="S1742" t="s">
        <v>30225</v>
      </c>
      <c r="U1742" t="s">
        <v>22438</v>
      </c>
      <c r="V1742" t="s">
        <v>30226</v>
      </c>
      <c r="X1742" t="s">
        <v>23475</v>
      </c>
      <c r="Y1742" t="s">
        <v>22441</v>
      </c>
      <c r="Z1742" t="s">
        <v>22442</v>
      </c>
      <c r="AA1742" t="s">
        <v>30224</v>
      </c>
      <c r="AC1742" t="s">
        <v>22762</v>
      </c>
      <c r="AD1742" t="s">
        <v>22422</v>
      </c>
      <c r="AE1742" t="s">
        <v>89</v>
      </c>
    </row>
    <row r="1743" spans="1:31">
      <c r="A1743" t="s">
        <v>30179</v>
      </c>
      <c r="B1743" t="s">
        <v>30180</v>
      </c>
      <c r="D1743" t="s">
        <v>29969</v>
      </c>
      <c r="E1743" t="s">
        <v>29970</v>
      </c>
      <c r="F1743" t="s">
        <v>25884</v>
      </c>
      <c r="G1743" t="s">
        <v>30227</v>
      </c>
      <c r="H1743" t="s">
        <v>30228</v>
      </c>
      <c r="I1743" t="s">
        <v>30229</v>
      </c>
      <c r="J1743" t="s">
        <v>28534</v>
      </c>
      <c r="K1743" t="s">
        <v>30159</v>
      </c>
      <c r="L1743" t="s">
        <v>29745</v>
      </c>
      <c r="M1743" t="s">
        <v>22637</v>
      </c>
      <c r="N1743" t="s">
        <v>27126</v>
      </c>
      <c r="O1743" t="s">
        <v>26964</v>
      </c>
      <c r="P1743" t="s">
        <v>22611</v>
      </c>
      <c r="Q1743" t="s">
        <v>22679</v>
      </c>
      <c r="R1743" t="s">
        <v>22690</v>
      </c>
      <c r="S1743" t="s">
        <v>30230</v>
      </c>
      <c r="U1743" t="s">
        <v>22438</v>
      </c>
      <c r="V1743" t="s">
        <v>28641</v>
      </c>
      <c r="W1743" t="s">
        <v>28538</v>
      </c>
      <c r="Y1743" t="s">
        <v>22441</v>
      </c>
      <c r="Z1743" t="s">
        <v>22442</v>
      </c>
      <c r="AA1743" t="s">
        <v>30224</v>
      </c>
      <c r="AB1743" t="s">
        <v>30231</v>
      </c>
      <c r="AD1743" t="s">
        <v>22422</v>
      </c>
      <c r="AE1743" t="s">
        <v>89</v>
      </c>
    </row>
    <row r="1744" spans="1:31">
      <c r="A1744" t="s">
        <v>30179</v>
      </c>
      <c r="B1744" t="s">
        <v>30180</v>
      </c>
      <c r="D1744" t="s">
        <v>29969</v>
      </c>
      <c r="E1744" t="s">
        <v>29970</v>
      </c>
      <c r="F1744" t="s">
        <v>25884</v>
      </c>
      <c r="G1744" t="s">
        <v>30227</v>
      </c>
      <c r="H1744" t="s">
        <v>30228</v>
      </c>
      <c r="I1744" t="s">
        <v>30229</v>
      </c>
      <c r="J1744" t="s">
        <v>28534</v>
      </c>
      <c r="K1744" t="s">
        <v>30159</v>
      </c>
      <c r="L1744" t="s">
        <v>29745</v>
      </c>
      <c r="M1744" t="s">
        <v>22637</v>
      </c>
      <c r="N1744" t="s">
        <v>27126</v>
      </c>
      <c r="O1744" t="s">
        <v>26964</v>
      </c>
      <c r="P1744" t="s">
        <v>22611</v>
      </c>
      <c r="Q1744" t="s">
        <v>22679</v>
      </c>
      <c r="R1744" t="s">
        <v>22601</v>
      </c>
      <c r="S1744" t="s">
        <v>30232</v>
      </c>
      <c r="T1744" t="s">
        <v>30233</v>
      </c>
      <c r="U1744" t="s">
        <v>22438</v>
      </c>
      <c r="V1744" t="s">
        <v>30234</v>
      </c>
      <c r="W1744" t="s">
        <v>28538</v>
      </c>
      <c r="X1744" t="s">
        <v>23475</v>
      </c>
      <c r="Y1744" t="s">
        <v>22441</v>
      </c>
      <c r="Z1744" t="s">
        <v>22442</v>
      </c>
      <c r="AA1744" t="s">
        <v>30224</v>
      </c>
      <c r="AB1744" t="s">
        <v>30231</v>
      </c>
      <c r="AD1744" t="s">
        <v>22422</v>
      </c>
      <c r="AE1744" t="s">
        <v>89</v>
      </c>
    </row>
    <row r="1745" spans="1:31">
      <c r="A1745" t="s">
        <v>30179</v>
      </c>
      <c r="B1745" t="s">
        <v>30180</v>
      </c>
      <c r="D1745" t="s">
        <v>30148</v>
      </c>
      <c r="E1745" t="s">
        <v>30149</v>
      </c>
      <c r="F1745" t="s">
        <v>25884</v>
      </c>
      <c r="G1745" t="s">
        <v>30208</v>
      </c>
      <c r="H1745" t="s">
        <v>30209</v>
      </c>
      <c r="I1745" t="s">
        <v>30210</v>
      </c>
      <c r="J1745" t="s">
        <v>28534</v>
      </c>
      <c r="K1745" t="s">
        <v>28451</v>
      </c>
      <c r="L1745" t="s">
        <v>24947</v>
      </c>
      <c r="M1745" t="s">
        <v>22637</v>
      </c>
      <c r="N1745" t="s">
        <v>25997</v>
      </c>
      <c r="O1745" t="s">
        <v>22689</v>
      </c>
      <c r="P1745" t="s">
        <v>22611</v>
      </c>
      <c r="Q1745" t="s">
        <v>22679</v>
      </c>
      <c r="R1745" t="s">
        <v>22690</v>
      </c>
      <c r="S1745" t="s">
        <v>30211</v>
      </c>
      <c r="U1745" t="s">
        <v>22438</v>
      </c>
      <c r="V1745" t="s">
        <v>28641</v>
      </c>
      <c r="W1745" t="s">
        <v>28538</v>
      </c>
      <c r="X1745" t="s">
        <v>28538</v>
      </c>
      <c r="Y1745" t="s">
        <v>22441</v>
      </c>
      <c r="Z1745" t="s">
        <v>22442</v>
      </c>
      <c r="AA1745" t="s">
        <v>30212</v>
      </c>
      <c r="AB1745" t="s">
        <v>30213</v>
      </c>
      <c r="AC1745" t="s">
        <v>22745</v>
      </c>
      <c r="AD1745" t="s">
        <v>22422</v>
      </c>
      <c r="AE1745" t="s">
        <v>89</v>
      </c>
    </row>
    <row r="1746" spans="1:31">
      <c r="A1746" t="s">
        <v>30179</v>
      </c>
      <c r="B1746" t="s">
        <v>30180</v>
      </c>
      <c r="D1746" t="s">
        <v>30148</v>
      </c>
      <c r="E1746" t="s">
        <v>30149</v>
      </c>
      <c r="F1746" t="s">
        <v>25884</v>
      </c>
      <c r="G1746" t="s">
        <v>30208</v>
      </c>
      <c r="H1746" t="s">
        <v>30209</v>
      </c>
      <c r="I1746" t="s">
        <v>30210</v>
      </c>
      <c r="J1746" t="s">
        <v>28534</v>
      </c>
      <c r="K1746" t="s">
        <v>28451</v>
      </c>
      <c r="L1746" t="s">
        <v>24947</v>
      </c>
      <c r="M1746" t="s">
        <v>22637</v>
      </c>
      <c r="N1746" t="s">
        <v>25997</v>
      </c>
      <c r="O1746" t="s">
        <v>22689</v>
      </c>
      <c r="P1746" t="s">
        <v>22611</v>
      </c>
      <c r="Q1746" t="s">
        <v>22679</v>
      </c>
      <c r="R1746" t="s">
        <v>22601</v>
      </c>
      <c r="S1746" t="s">
        <v>30214</v>
      </c>
      <c r="T1746" t="s">
        <v>30215</v>
      </c>
      <c r="U1746" t="s">
        <v>22438</v>
      </c>
      <c r="V1746" t="s">
        <v>29012</v>
      </c>
      <c r="W1746" t="s">
        <v>28538</v>
      </c>
      <c r="X1746" t="s">
        <v>28669</v>
      </c>
      <c r="Y1746" t="s">
        <v>22441</v>
      </c>
      <c r="Z1746" t="s">
        <v>22442</v>
      </c>
      <c r="AA1746" t="s">
        <v>30212</v>
      </c>
      <c r="AB1746" t="s">
        <v>30213</v>
      </c>
      <c r="AC1746" t="s">
        <v>22745</v>
      </c>
      <c r="AD1746" t="s">
        <v>22422</v>
      </c>
      <c r="AE1746" t="s">
        <v>89</v>
      </c>
    </row>
    <row r="1747" spans="1:31">
      <c r="A1747" t="s">
        <v>30179</v>
      </c>
      <c r="B1747" t="s">
        <v>30180</v>
      </c>
      <c r="D1747" t="s">
        <v>30148</v>
      </c>
      <c r="E1747" t="s">
        <v>30149</v>
      </c>
      <c r="F1747" t="s">
        <v>25884</v>
      </c>
      <c r="G1747" t="s">
        <v>30216</v>
      </c>
      <c r="H1747" t="s">
        <v>30217</v>
      </c>
      <c r="I1747" t="s">
        <v>30218</v>
      </c>
      <c r="J1747" t="s">
        <v>22597</v>
      </c>
      <c r="K1747" t="s">
        <v>28451</v>
      </c>
      <c r="L1747" t="s">
        <v>24947</v>
      </c>
      <c r="M1747" t="s">
        <v>25211</v>
      </c>
      <c r="N1747" t="s">
        <v>28556</v>
      </c>
      <c r="O1747" t="s">
        <v>22689</v>
      </c>
      <c r="P1747" t="s">
        <v>22611</v>
      </c>
      <c r="Q1747" t="s">
        <v>30153</v>
      </c>
      <c r="R1747" t="s">
        <v>22601</v>
      </c>
      <c r="S1747" t="s">
        <v>30219</v>
      </c>
      <c r="U1747" t="s">
        <v>22438</v>
      </c>
      <c r="V1747" t="s">
        <v>29023</v>
      </c>
      <c r="W1747" t="s">
        <v>29020</v>
      </c>
      <c r="X1747" t="s">
        <v>23475</v>
      </c>
      <c r="Y1747" t="s">
        <v>22441</v>
      </c>
      <c r="Z1747" t="s">
        <v>22442</v>
      </c>
      <c r="AA1747" t="s">
        <v>30212</v>
      </c>
      <c r="AD1747" t="s">
        <v>22422</v>
      </c>
      <c r="AE1747" t="s">
        <v>89</v>
      </c>
    </row>
    <row r="1748" spans="1:31">
      <c r="A1748" t="s">
        <v>30179</v>
      </c>
      <c r="B1748" t="s">
        <v>30180</v>
      </c>
      <c r="C1748" t="s">
        <v>30140</v>
      </c>
      <c r="D1748" t="s">
        <v>112</v>
      </c>
      <c r="E1748" t="s">
        <v>30186</v>
      </c>
      <c r="F1748" t="s">
        <v>22428</v>
      </c>
      <c r="G1748" t="s">
        <v>30187</v>
      </c>
      <c r="H1748" t="s">
        <v>30188</v>
      </c>
      <c r="I1748" t="s">
        <v>30189</v>
      </c>
      <c r="J1748" t="s">
        <v>22597</v>
      </c>
      <c r="K1748" t="s">
        <v>30159</v>
      </c>
      <c r="L1748" t="s">
        <v>24958</v>
      </c>
      <c r="M1748" t="s">
        <v>25211</v>
      </c>
      <c r="N1748" t="s">
        <v>22868</v>
      </c>
      <c r="O1748" t="s">
        <v>22505</v>
      </c>
      <c r="P1748" t="s">
        <v>22575</v>
      </c>
      <c r="Q1748" t="s">
        <v>22679</v>
      </c>
      <c r="R1748" t="s">
        <v>22507</v>
      </c>
      <c r="S1748" t="s">
        <v>30190</v>
      </c>
      <c r="T1748" t="s">
        <v>30191</v>
      </c>
      <c r="U1748" t="s">
        <v>22438</v>
      </c>
      <c r="V1748" t="s">
        <v>30192</v>
      </c>
      <c r="Y1748" t="s">
        <v>22441</v>
      </c>
      <c r="Z1748" t="s">
        <v>22442</v>
      </c>
      <c r="AD1748" t="s">
        <v>22422</v>
      </c>
      <c r="AE1748" t="s">
        <v>89</v>
      </c>
    </row>
    <row r="1749" spans="1:31">
      <c r="A1749" t="s">
        <v>30179</v>
      </c>
      <c r="B1749" t="s">
        <v>30180</v>
      </c>
      <c r="C1749" t="s">
        <v>30140</v>
      </c>
      <c r="D1749" t="s">
        <v>112</v>
      </c>
      <c r="E1749" t="s">
        <v>30186</v>
      </c>
      <c r="F1749" t="s">
        <v>22428</v>
      </c>
      <c r="G1749" t="s">
        <v>30193</v>
      </c>
      <c r="H1749" t="s">
        <v>30194</v>
      </c>
      <c r="I1749" t="s">
        <v>30195</v>
      </c>
      <c r="J1749" t="s">
        <v>22597</v>
      </c>
      <c r="K1749" t="s">
        <v>30159</v>
      </c>
      <c r="L1749" t="s">
        <v>24958</v>
      </c>
      <c r="M1749" t="s">
        <v>25211</v>
      </c>
      <c r="N1749" t="s">
        <v>23616</v>
      </c>
      <c r="O1749" t="s">
        <v>27961</v>
      </c>
      <c r="R1749" t="s">
        <v>27958</v>
      </c>
      <c r="S1749" t="s">
        <v>30200</v>
      </c>
      <c r="T1749" t="s">
        <v>30197</v>
      </c>
      <c r="U1749" t="s">
        <v>22438</v>
      </c>
      <c r="V1749" t="s">
        <v>27960</v>
      </c>
      <c r="W1749" t="s">
        <v>30201</v>
      </c>
      <c r="X1749" t="s">
        <v>23475</v>
      </c>
      <c r="Y1749" t="s">
        <v>22441</v>
      </c>
      <c r="Z1749" t="s">
        <v>22442</v>
      </c>
      <c r="AB1749" t="s">
        <v>30199</v>
      </c>
      <c r="AD1749" t="s">
        <v>22422</v>
      </c>
      <c r="AE1749" t="s">
        <v>89</v>
      </c>
    </row>
    <row r="1750" spans="1:31">
      <c r="A1750" t="s">
        <v>30179</v>
      </c>
      <c r="B1750" t="s">
        <v>30180</v>
      </c>
      <c r="C1750" t="s">
        <v>30140</v>
      </c>
      <c r="D1750" t="s">
        <v>112</v>
      </c>
      <c r="E1750" t="s">
        <v>30186</v>
      </c>
      <c r="F1750" t="s">
        <v>22428</v>
      </c>
      <c r="G1750" t="s">
        <v>30193</v>
      </c>
      <c r="H1750" t="s">
        <v>30194</v>
      </c>
      <c r="I1750" t="s">
        <v>30195</v>
      </c>
      <c r="J1750" t="s">
        <v>22597</v>
      </c>
      <c r="K1750" t="s">
        <v>30159</v>
      </c>
      <c r="L1750" t="s">
        <v>24958</v>
      </c>
      <c r="M1750" t="s">
        <v>25211</v>
      </c>
      <c r="N1750" t="s">
        <v>28556</v>
      </c>
      <c r="O1750" t="s">
        <v>27219</v>
      </c>
      <c r="P1750" t="s">
        <v>22575</v>
      </c>
      <c r="Q1750" t="s">
        <v>22679</v>
      </c>
      <c r="R1750" t="s">
        <v>27958</v>
      </c>
      <c r="S1750" t="s">
        <v>30196</v>
      </c>
      <c r="T1750" t="s">
        <v>30197</v>
      </c>
      <c r="U1750" t="s">
        <v>22438</v>
      </c>
      <c r="V1750" t="s">
        <v>30198</v>
      </c>
      <c r="W1750" t="s">
        <v>29002</v>
      </c>
      <c r="X1750" t="s">
        <v>23475</v>
      </c>
      <c r="Y1750" t="s">
        <v>22441</v>
      </c>
      <c r="Z1750" t="s">
        <v>22442</v>
      </c>
      <c r="AB1750" t="s">
        <v>30199</v>
      </c>
      <c r="AD1750" t="s">
        <v>22422</v>
      </c>
      <c r="AE1750" t="s">
        <v>89</v>
      </c>
    </row>
    <row r="1751" spans="1:31">
      <c r="A1751" t="s">
        <v>30179</v>
      </c>
      <c r="B1751" t="s">
        <v>30180</v>
      </c>
      <c r="C1751" t="s">
        <v>30140</v>
      </c>
      <c r="D1751" t="s">
        <v>112</v>
      </c>
      <c r="E1751" t="s">
        <v>30141</v>
      </c>
      <c r="F1751" t="s">
        <v>22428</v>
      </c>
      <c r="G1751" t="s">
        <v>30202</v>
      </c>
      <c r="H1751" t="s">
        <v>30203</v>
      </c>
      <c r="I1751" t="s">
        <v>30204</v>
      </c>
      <c r="J1751" t="s">
        <v>22597</v>
      </c>
      <c r="K1751" t="s">
        <v>30159</v>
      </c>
      <c r="L1751" t="s">
        <v>24958</v>
      </c>
      <c r="M1751" t="s">
        <v>25211</v>
      </c>
      <c r="N1751" t="s">
        <v>22868</v>
      </c>
      <c r="O1751" t="s">
        <v>22505</v>
      </c>
      <c r="P1751" t="s">
        <v>22575</v>
      </c>
      <c r="Q1751" t="s">
        <v>22679</v>
      </c>
      <c r="R1751" t="s">
        <v>22507</v>
      </c>
      <c r="S1751" t="s">
        <v>30205</v>
      </c>
      <c r="T1751" t="s">
        <v>30206</v>
      </c>
      <c r="U1751" t="s">
        <v>22438</v>
      </c>
      <c r="V1751" t="s">
        <v>30207</v>
      </c>
      <c r="Y1751" t="s">
        <v>22441</v>
      </c>
      <c r="Z1751" t="s">
        <v>22442</v>
      </c>
      <c r="AC1751" t="s">
        <v>22762</v>
      </c>
      <c r="AE1751" t="s">
        <v>90</v>
      </c>
    </row>
    <row r="1752" spans="1:31">
      <c r="A1752" t="s">
        <v>30179</v>
      </c>
      <c r="B1752" t="s">
        <v>30180</v>
      </c>
      <c r="C1752" t="s">
        <v>30140</v>
      </c>
      <c r="D1752" t="s">
        <v>112</v>
      </c>
      <c r="E1752" t="s">
        <v>30141</v>
      </c>
      <c r="F1752" t="s">
        <v>22428</v>
      </c>
      <c r="G1752" t="s">
        <v>30181</v>
      </c>
      <c r="H1752" t="s">
        <v>30182</v>
      </c>
      <c r="I1752" t="s">
        <v>30183</v>
      </c>
      <c r="J1752" t="s">
        <v>22597</v>
      </c>
      <c r="K1752" t="s">
        <v>30159</v>
      </c>
      <c r="L1752" t="s">
        <v>24958</v>
      </c>
      <c r="M1752" t="s">
        <v>25211</v>
      </c>
      <c r="N1752" t="s">
        <v>28556</v>
      </c>
      <c r="O1752" t="s">
        <v>26937</v>
      </c>
      <c r="P1752" t="s">
        <v>22611</v>
      </c>
      <c r="Q1752" t="s">
        <v>22679</v>
      </c>
      <c r="R1752" t="s">
        <v>22601</v>
      </c>
      <c r="S1752" t="s">
        <v>30184</v>
      </c>
      <c r="U1752" t="s">
        <v>22438</v>
      </c>
      <c r="V1752" t="s">
        <v>30185</v>
      </c>
      <c r="X1752" t="s">
        <v>23475</v>
      </c>
      <c r="Y1752" t="s">
        <v>22441</v>
      </c>
      <c r="Z1752" t="s">
        <v>22442</v>
      </c>
      <c r="AC1752" t="s">
        <v>22762</v>
      </c>
      <c r="AD1752" t="s">
        <v>22422</v>
      </c>
      <c r="AE1752" t="s">
        <v>89</v>
      </c>
    </row>
    <row r="1753" spans="1:31">
      <c r="A1753" t="s">
        <v>30235</v>
      </c>
      <c r="B1753" t="s">
        <v>30180</v>
      </c>
      <c r="D1753" t="s">
        <v>30148</v>
      </c>
      <c r="E1753" t="s">
        <v>30149</v>
      </c>
      <c r="F1753" t="s">
        <v>25884</v>
      </c>
      <c r="G1753" t="s">
        <v>30236</v>
      </c>
      <c r="H1753" t="s">
        <v>30237</v>
      </c>
      <c r="I1753" t="s">
        <v>30238</v>
      </c>
      <c r="J1753" t="s">
        <v>23005</v>
      </c>
      <c r="K1753" t="s">
        <v>28451</v>
      </c>
      <c r="L1753" t="s">
        <v>24947</v>
      </c>
      <c r="M1753" t="s">
        <v>22637</v>
      </c>
      <c r="Q1753" t="s">
        <v>22679</v>
      </c>
      <c r="R1753" t="s">
        <v>22601</v>
      </c>
      <c r="U1753" t="s">
        <v>22438</v>
      </c>
      <c r="X1753" t="s">
        <v>23475</v>
      </c>
      <c r="Y1753" t="s">
        <v>22441</v>
      </c>
      <c r="Z1753" t="s">
        <v>22442</v>
      </c>
      <c r="AA1753" t="s">
        <v>30212</v>
      </c>
      <c r="AD1753" t="s">
        <v>22422</v>
      </c>
      <c r="AE1753" t="s">
        <v>89</v>
      </c>
    </row>
    <row r="1754" spans="1:31">
      <c r="A1754" t="s">
        <v>30239</v>
      </c>
      <c r="B1754" t="s">
        <v>30240</v>
      </c>
      <c r="C1754" t="s">
        <v>29045</v>
      </c>
      <c r="D1754" t="s">
        <v>112</v>
      </c>
      <c r="E1754" t="s">
        <v>30241</v>
      </c>
      <c r="F1754" t="s">
        <v>22428</v>
      </c>
      <c r="G1754" t="s">
        <v>30242</v>
      </c>
      <c r="H1754" t="s">
        <v>30243</v>
      </c>
      <c r="I1754" t="s">
        <v>30244</v>
      </c>
      <c r="J1754" t="s">
        <v>25987</v>
      </c>
      <c r="K1754" t="s">
        <v>29050</v>
      </c>
      <c r="L1754" t="s">
        <v>24958</v>
      </c>
      <c r="M1754" t="s">
        <v>22637</v>
      </c>
      <c r="R1754" t="s">
        <v>26125</v>
      </c>
      <c r="S1754" t="s">
        <v>30245</v>
      </c>
      <c r="T1754" t="s">
        <v>30246</v>
      </c>
      <c r="U1754" t="s">
        <v>22438</v>
      </c>
      <c r="V1754" t="s">
        <v>30247</v>
      </c>
      <c r="X1754" t="s">
        <v>22440</v>
      </c>
      <c r="Y1754" t="s">
        <v>22441</v>
      </c>
      <c r="Z1754" t="s">
        <v>22442</v>
      </c>
      <c r="AD1754" t="s">
        <v>22422</v>
      </c>
      <c r="AE1754" t="s">
        <v>22424</v>
      </c>
    </row>
    <row r="1755" spans="1:31">
      <c r="A1755" t="s">
        <v>30239</v>
      </c>
      <c r="B1755" t="s">
        <v>30240</v>
      </c>
      <c r="C1755" t="s">
        <v>29045</v>
      </c>
      <c r="D1755" t="s">
        <v>112</v>
      </c>
      <c r="E1755" t="s">
        <v>30241</v>
      </c>
      <c r="F1755" t="s">
        <v>22428</v>
      </c>
      <c r="G1755" t="s">
        <v>30248</v>
      </c>
      <c r="H1755" t="s">
        <v>30249</v>
      </c>
      <c r="I1755" t="s">
        <v>30250</v>
      </c>
      <c r="J1755" t="s">
        <v>25987</v>
      </c>
      <c r="K1755" t="s">
        <v>29050</v>
      </c>
      <c r="L1755" t="s">
        <v>24958</v>
      </c>
      <c r="M1755" t="s">
        <v>22637</v>
      </c>
      <c r="R1755" t="s">
        <v>26125</v>
      </c>
      <c r="S1755" t="s">
        <v>30251</v>
      </c>
      <c r="U1755" t="s">
        <v>22438</v>
      </c>
      <c r="V1755" t="s">
        <v>30252</v>
      </c>
      <c r="X1755" t="s">
        <v>22440</v>
      </c>
      <c r="Y1755" t="s">
        <v>22441</v>
      </c>
      <c r="Z1755" t="s">
        <v>22442</v>
      </c>
      <c r="AD1755" t="s">
        <v>22422</v>
      </c>
      <c r="AE1755" t="s">
        <v>22424</v>
      </c>
    </row>
    <row r="1756" spans="1:31">
      <c r="A1756" t="s">
        <v>30239</v>
      </c>
      <c r="B1756" t="s">
        <v>30240</v>
      </c>
      <c r="C1756" t="s">
        <v>29045</v>
      </c>
      <c r="D1756" t="s">
        <v>30241</v>
      </c>
      <c r="E1756" t="s">
        <v>30253</v>
      </c>
      <c r="F1756" t="s">
        <v>22428</v>
      </c>
      <c r="G1756" t="s">
        <v>30254</v>
      </c>
      <c r="H1756" t="s">
        <v>30255</v>
      </c>
      <c r="I1756" t="s">
        <v>30256</v>
      </c>
      <c r="J1756" t="s">
        <v>25987</v>
      </c>
      <c r="K1756" t="s">
        <v>29050</v>
      </c>
      <c r="L1756" t="s">
        <v>24958</v>
      </c>
      <c r="M1756" t="s">
        <v>22637</v>
      </c>
      <c r="R1756" t="s">
        <v>26125</v>
      </c>
      <c r="U1756" t="s">
        <v>22438</v>
      </c>
      <c r="X1756" t="s">
        <v>22440</v>
      </c>
      <c r="Y1756" t="s">
        <v>22441</v>
      </c>
      <c r="Z1756" t="s">
        <v>22442</v>
      </c>
      <c r="AD1756" t="s">
        <v>22422</v>
      </c>
      <c r="AE1756" t="s">
        <v>22424</v>
      </c>
    </row>
    <row r="1757" spans="1:31">
      <c r="A1757" t="s">
        <v>30239</v>
      </c>
      <c r="B1757" t="s">
        <v>30240</v>
      </c>
      <c r="C1757" t="s">
        <v>29045</v>
      </c>
      <c r="D1757" t="s">
        <v>30241</v>
      </c>
      <c r="E1757" t="s">
        <v>30257</v>
      </c>
      <c r="F1757" t="s">
        <v>22428</v>
      </c>
      <c r="G1757" t="s">
        <v>30258</v>
      </c>
      <c r="H1757" t="s">
        <v>30259</v>
      </c>
      <c r="I1757" t="s">
        <v>30260</v>
      </c>
      <c r="J1757" t="s">
        <v>25987</v>
      </c>
      <c r="K1757" t="s">
        <v>29050</v>
      </c>
      <c r="L1757" t="s">
        <v>24958</v>
      </c>
      <c r="M1757" t="s">
        <v>22637</v>
      </c>
      <c r="R1757" t="s">
        <v>26125</v>
      </c>
      <c r="U1757" t="s">
        <v>22438</v>
      </c>
      <c r="X1757" t="s">
        <v>22440</v>
      </c>
      <c r="Y1757" t="s">
        <v>22441</v>
      </c>
      <c r="Z1757" t="s">
        <v>22442</v>
      </c>
      <c r="AD1757" t="s">
        <v>22422</v>
      </c>
      <c r="AE1757" t="s">
        <v>22424</v>
      </c>
    </row>
    <row r="1758" spans="1:31">
      <c r="A1758" t="s">
        <v>30261</v>
      </c>
      <c r="B1758" t="s">
        <v>30262</v>
      </c>
      <c r="C1758" t="s">
        <v>29045</v>
      </c>
      <c r="D1758" t="s">
        <v>112</v>
      </c>
      <c r="E1758" t="s">
        <v>29046</v>
      </c>
      <c r="F1758" t="s">
        <v>22428</v>
      </c>
      <c r="G1758" t="s">
        <v>30291</v>
      </c>
      <c r="H1758" t="s">
        <v>30292</v>
      </c>
      <c r="I1758" t="s">
        <v>30297</v>
      </c>
      <c r="J1758" t="s">
        <v>25987</v>
      </c>
      <c r="K1758" t="s">
        <v>29050</v>
      </c>
      <c r="L1758" t="s">
        <v>24958</v>
      </c>
      <c r="M1758" t="s">
        <v>22637</v>
      </c>
      <c r="N1758" t="s">
        <v>26768</v>
      </c>
      <c r="R1758" t="s">
        <v>26125</v>
      </c>
      <c r="S1758" t="s">
        <v>30298</v>
      </c>
      <c r="U1758" t="s">
        <v>22438</v>
      </c>
      <c r="V1758" t="s">
        <v>30299</v>
      </c>
      <c r="X1758" t="s">
        <v>22440</v>
      </c>
      <c r="Y1758" t="s">
        <v>22441</v>
      </c>
      <c r="Z1758" t="s">
        <v>22442</v>
      </c>
      <c r="AD1758" t="s">
        <v>22847</v>
      </c>
      <c r="AE1758" t="s">
        <v>22424</v>
      </c>
    </row>
    <row r="1759" spans="1:31">
      <c r="A1759" t="s">
        <v>30261</v>
      </c>
      <c r="B1759" t="s">
        <v>30262</v>
      </c>
      <c r="C1759" t="s">
        <v>29045</v>
      </c>
      <c r="D1759" t="s">
        <v>112</v>
      </c>
      <c r="E1759" t="s">
        <v>29046</v>
      </c>
      <c r="F1759" t="s">
        <v>22428</v>
      </c>
      <c r="G1759" t="s">
        <v>30291</v>
      </c>
      <c r="H1759" t="s">
        <v>30292</v>
      </c>
      <c r="I1759" t="s">
        <v>30297</v>
      </c>
      <c r="J1759" t="s">
        <v>25987</v>
      </c>
      <c r="K1759" t="s">
        <v>29050</v>
      </c>
      <c r="L1759" t="s">
        <v>24958</v>
      </c>
      <c r="M1759" t="s">
        <v>22637</v>
      </c>
      <c r="R1759" t="s">
        <v>26125</v>
      </c>
      <c r="S1759" t="s">
        <v>30298</v>
      </c>
      <c r="U1759" t="s">
        <v>22438</v>
      </c>
      <c r="V1759" t="s">
        <v>30299</v>
      </c>
      <c r="X1759" t="s">
        <v>22440</v>
      </c>
      <c r="Y1759" t="s">
        <v>22441</v>
      </c>
      <c r="Z1759" t="s">
        <v>22442</v>
      </c>
      <c r="AD1759" t="s">
        <v>22847</v>
      </c>
      <c r="AE1759" t="s">
        <v>22424</v>
      </c>
    </row>
    <row r="1760" spans="1:31">
      <c r="A1760" t="s">
        <v>30261</v>
      </c>
      <c r="B1760" t="s">
        <v>30262</v>
      </c>
      <c r="C1760" t="s">
        <v>29045</v>
      </c>
      <c r="D1760" t="s">
        <v>112</v>
      </c>
      <c r="E1760" t="s">
        <v>29046</v>
      </c>
      <c r="F1760" t="s">
        <v>22428</v>
      </c>
      <c r="G1760" t="s">
        <v>30291</v>
      </c>
      <c r="H1760" t="s">
        <v>30292</v>
      </c>
      <c r="I1760" t="s">
        <v>30293</v>
      </c>
      <c r="J1760" t="s">
        <v>25987</v>
      </c>
      <c r="K1760" t="s">
        <v>29050</v>
      </c>
      <c r="L1760" t="s">
        <v>24958</v>
      </c>
      <c r="M1760" t="s">
        <v>22637</v>
      </c>
      <c r="N1760" t="s">
        <v>22504</v>
      </c>
      <c r="O1760" t="s">
        <v>22505</v>
      </c>
      <c r="P1760" t="s">
        <v>22575</v>
      </c>
      <c r="Q1760" t="s">
        <v>22679</v>
      </c>
      <c r="R1760" t="s">
        <v>22507</v>
      </c>
      <c r="S1760" t="s">
        <v>30294</v>
      </c>
      <c r="T1760" t="s">
        <v>30295</v>
      </c>
      <c r="U1760" t="s">
        <v>22438</v>
      </c>
      <c r="V1760" t="s">
        <v>30296</v>
      </c>
      <c r="X1760" t="s">
        <v>22440</v>
      </c>
      <c r="Y1760" t="s">
        <v>22441</v>
      </c>
      <c r="Z1760" t="s">
        <v>22442</v>
      </c>
      <c r="AD1760" t="s">
        <v>22847</v>
      </c>
      <c r="AE1760" t="s">
        <v>89</v>
      </c>
    </row>
    <row r="1761" spans="1:31">
      <c r="A1761" t="s">
        <v>30261</v>
      </c>
      <c r="B1761" t="s">
        <v>30262</v>
      </c>
      <c r="C1761" t="s">
        <v>29045</v>
      </c>
      <c r="D1761" t="s">
        <v>29053</v>
      </c>
      <c r="E1761" t="s">
        <v>30300</v>
      </c>
      <c r="F1761" t="s">
        <v>22428</v>
      </c>
      <c r="G1761" t="s">
        <v>30301</v>
      </c>
      <c r="H1761" t="s">
        <v>30302</v>
      </c>
      <c r="I1761" t="s">
        <v>30303</v>
      </c>
      <c r="J1761" t="s">
        <v>25987</v>
      </c>
      <c r="K1761" t="s">
        <v>29050</v>
      </c>
      <c r="L1761" t="s">
        <v>24958</v>
      </c>
      <c r="M1761" t="s">
        <v>22637</v>
      </c>
      <c r="N1761" t="s">
        <v>22504</v>
      </c>
      <c r="O1761" t="s">
        <v>22505</v>
      </c>
      <c r="P1761" t="s">
        <v>22575</v>
      </c>
      <c r="R1761" t="s">
        <v>22507</v>
      </c>
      <c r="S1761" t="s">
        <v>30304</v>
      </c>
      <c r="T1761" t="s">
        <v>30305</v>
      </c>
      <c r="U1761" t="s">
        <v>22438</v>
      </c>
      <c r="V1761" t="s">
        <v>30306</v>
      </c>
      <c r="X1761" t="s">
        <v>22440</v>
      </c>
      <c r="Y1761" t="s">
        <v>22441</v>
      </c>
      <c r="Z1761" t="s">
        <v>22442</v>
      </c>
      <c r="AD1761" t="s">
        <v>22422</v>
      </c>
      <c r="AE1761" t="s">
        <v>89</v>
      </c>
    </row>
    <row r="1762" spans="1:31">
      <c r="A1762" t="s">
        <v>30261</v>
      </c>
      <c r="B1762" t="s">
        <v>30262</v>
      </c>
      <c r="C1762" t="s">
        <v>29045</v>
      </c>
      <c r="D1762" t="s">
        <v>29053</v>
      </c>
      <c r="E1762" t="s">
        <v>30307</v>
      </c>
      <c r="F1762" t="s">
        <v>22428</v>
      </c>
      <c r="G1762" t="s">
        <v>30308</v>
      </c>
      <c r="H1762" t="s">
        <v>30309</v>
      </c>
      <c r="I1762" t="s">
        <v>30310</v>
      </c>
      <c r="J1762" t="s">
        <v>25987</v>
      </c>
      <c r="K1762" t="s">
        <v>29050</v>
      </c>
      <c r="L1762" t="s">
        <v>24958</v>
      </c>
      <c r="M1762" t="s">
        <v>22637</v>
      </c>
      <c r="N1762" t="s">
        <v>22504</v>
      </c>
      <c r="O1762" t="s">
        <v>22505</v>
      </c>
      <c r="P1762" t="s">
        <v>22575</v>
      </c>
      <c r="R1762" t="s">
        <v>22507</v>
      </c>
      <c r="S1762" t="s">
        <v>30311</v>
      </c>
      <c r="T1762" t="s">
        <v>30312</v>
      </c>
      <c r="U1762" t="s">
        <v>22438</v>
      </c>
      <c r="V1762" t="s">
        <v>30306</v>
      </c>
      <c r="X1762" t="s">
        <v>22440</v>
      </c>
      <c r="Y1762" t="s">
        <v>22441</v>
      </c>
      <c r="Z1762" t="s">
        <v>22442</v>
      </c>
      <c r="AD1762" t="s">
        <v>22422</v>
      </c>
      <c r="AE1762" t="s">
        <v>89</v>
      </c>
    </row>
    <row r="1763" spans="1:31">
      <c r="A1763" t="s">
        <v>30261</v>
      </c>
      <c r="B1763" t="s">
        <v>30262</v>
      </c>
      <c r="C1763" t="s">
        <v>29045</v>
      </c>
      <c r="D1763" t="s">
        <v>29053</v>
      </c>
      <c r="E1763" t="s">
        <v>30313</v>
      </c>
      <c r="F1763" t="s">
        <v>22428</v>
      </c>
      <c r="G1763" t="s">
        <v>30314</v>
      </c>
      <c r="H1763" t="s">
        <v>30315</v>
      </c>
      <c r="I1763" t="s">
        <v>30316</v>
      </c>
      <c r="J1763" t="s">
        <v>25987</v>
      </c>
      <c r="K1763" t="s">
        <v>29050</v>
      </c>
      <c r="L1763" t="s">
        <v>24958</v>
      </c>
      <c r="M1763" t="s">
        <v>22637</v>
      </c>
      <c r="N1763" t="s">
        <v>22504</v>
      </c>
      <c r="O1763" t="s">
        <v>22505</v>
      </c>
      <c r="P1763" t="s">
        <v>22575</v>
      </c>
      <c r="R1763" t="s">
        <v>22507</v>
      </c>
      <c r="S1763" t="s">
        <v>30317</v>
      </c>
      <c r="T1763" t="s">
        <v>30318</v>
      </c>
      <c r="U1763" t="s">
        <v>22438</v>
      </c>
      <c r="V1763" t="s">
        <v>30306</v>
      </c>
      <c r="X1763" t="s">
        <v>22440</v>
      </c>
      <c r="Y1763" t="s">
        <v>22441</v>
      </c>
      <c r="Z1763" t="s">
        <v>22442</v>
      </c>
      <c r="AD1763" t="s">
        <v>22422</v>
      </c>
      <c r="AE1763" t="s">
        <v>89</v>
      </c>
    </row>
    <row r="1764" spans="1:31">
      <c r="A1764" t="s">
        <v>30261</v>
      </c>
      <c r="B1764" t="s">
        <v>30262</v>
      </c>
      <c r="C1764" t="s">
        <v>29045</v>
      </c>
      <c r="D1764" t="s">
        <v>112</v>
      </c>
      <c r="E1764" t="s">
        <v>29053</v>
      </c>
      <c r="F1764" t="s">
        <v>22428</v>
      </c>
      <c r="G1764" t="s">
        <v>30319</v>
      </c>
      <c r="H1764" t="s">
        <v>30320</v>
      </c>
      <c r="I1764" t="s">
        <v>30321</v>
      </c>
      <c r="J1764" t="s">
        <v>25987</v>
      </c>
      <c r="K1764" t="s">
        <v>29050</v>
      </c>
      <c r="L1764" t="s">
        <v>24958</v>
      </c>
      <c r="M1764" t="s">
        <v>22637</v>
      </c>
      <c r="N1764" t="s">
        <v>22504</v>
      </c>
      <c r="O1764" t="s">
        <v>22505</v>
      </c>
      <c r="P1764" t="s">
        <v>22575</v>
      </c>
      <c r="Q1764" t="s">
        <v>22679</v>
      </c>
      <c r="R1764" t="s">
        <v>22507</v>
      </c>
      <c r="S1764" t="s">
        <v>30322</v>
      </c>
      <c r="T1764" t="s">
        <v>30323</v>
      </c>
      <c r="U1764" t="s">
        <v>22438</v>
      </c>
      <c r="V1764" t="s">
        <v>23596</v>
      </c>
      <c r="Y1764" t="s">
        <v>22441</v>
      </c>
      <c r="Z1764" t="s">
        <v>22442</v>
      </c>
      <c r="AE1764" t="s">
        <v>90</v>
      </c>
    </row>
    <row r="1765" spans="1:31">
      <c r="A1765" t="s">
        <v>30261</v>
      </c>
      <c r="B1765" t="s">
        <v>30262</v>
      </c>
      <c r="C1765" t="s">
        <v>29045</v>
      </c>
      <c r="D1765" t="s">
        <v>29053</v>
      </c>
      <c r="E1765" t="s">
        <v>30300</v>
      </c>
      <c r="F1765" t="s">
        <v>22428</v>
      </c>
      <c r="G1765" t="s">
        <v>30324</v>
      </c>
      <c r="H1765" t="s">
        <v>30325</v>
      </c>
      <c r="I1765" t="s">
        <v>30326</v>
      </c>
      <c r="J1765" t="s">
        <v>25987</v>
      </c>
      <c r="K1765" t="s">
        <v>29050</v>
      </c>
      <c r="L1765" t="s">
        <v>24958</v>
      </c>
      <c r="M1765" t="s">
        <v>22637</v>
      </c>
      <c r="N1765" t="s">
        <v>22504</v>
      </c>
      <c r="O1765" t="s">
        <v>22505</v>
      </c>
      <c r="P1765" t="s">
        <v>22575</v>
      </c>
      <c r="R1765" t="s">
        <v>22507</v>
      </c>
      <c r="S1765" t="s">
        <v>30327</v>
      </c>
      <c r="T1765" t="s">
        <v>30328</v>
      </c>
      <c r="U1765" t="s">
        <v>22438</v>
      </c>
      <c r="V1765" t="s">
        <v>30329</v>
      </c>
      <c r="W1765" t="s">
        <v>29065</v>
      </c>
      <c r="X1765" t="s">
        <v>22440</v>
      </c>
      <c r="Y1765" t="s">
        <v>22441</v>
      </c>
      <c r="Z1765" t="s">
        <v>22442</v>
      </c>
      <c r="AD1765" t="s">
        <v>22422</v>
      </c>
      <c r="AE1765" t="s">
        <v>89</v>
      </c>
    </row>
    <row r="1766" spans="1:31">
      <c r="A1766" t="s">
        <v>30261</v>
      </c>
      <c r="B1766" t="s">
        <v>30262</v>
      </c>
      <c r="C1766" t="s">
        <v>29045</v>
      </c>
      <c r="D1766" t="s">
        <v>29053</v>
      </c>
      <c r="E1766" t="s">
        <v>30307</v>
      </c>
      <c r="F1766" t="s">
        <v>22428</v>
      </c>
      <c r="G1766" t="s">
        <v>30330</v>
      </c>
      <c r="H1766" t="s">
        <v>30331</v>
      </c>
      <c r="I1766" t="s">
        <v>30332</v>
      </c>
      <c r="J1766" t="s">
        <v>25987</v>
      </c>
      <c r="K1766" t="s">
        <v>29050</v>
      </c>
      <c r="L1766" t="s">
        <v>24958</v>
      </c>
      <c r="M1766" t="s">
        <v>22637</v>
      </c>
      <c r="N1766" t="s">
        <v>22504</v>
      </c>
      <c r="O1766" t="s">
        <v>22505</v>
      </c>
      <c r="P1766" t="s">
        <v>22575</v>
      </c>
      <c r="R1766" t="s">
        <v>22507</v>
      </c>
      <c r="S1766" t="s">
        <v>30333</v>
      </c>
      <c r="T1766" t="s">
        <v>30334</v>
      </c>
      <c r="U1766" t="s">
        <v>22438</v>
      </c>
      <c r="V1766" t="s">
        <v>30335</v>
      </c>
      <c r="W1766" t="s">
        <v>29065</v>
      </c>
      <c r="X1766" t="s">
        <v>22440</v>
      </c>
      <c r="Y1766" t="s">
        <v>22441</v>
      </c>
      <c r="Z1766" t="s">
        <v>22442</v>
      </c>
      <c r="AD1766" t="s">
        <v>22422</v>
      </c>
      <c r="AE1766" t="s">
        <v>89</v>
      </c>
    </row>
    <row r="1767" spans="1:31">
      <c r="A1767" t="s">
        <v>30261</v>
      </c>
      <c r="B1767" t="s">
        <v>30262</v>
      </c>
      <c r="C1767" t="s">
        <v>29045</v>
      </c>
      <c r="D1767" t="s">
        <v>29053</v>
      </c>
      <c r="E1767" t="s">
        <v>30313</v>
      </c>
      <c r="F1767" t="s">
        <v>22428</v>
      </c>
      <c r="G1767" t="s">
        <v>30336</v>
      </c>
      <c r="H1767" t="s">
        <v>30337</v>
      </c>
      <c r="I1767" t="s">
        <v>30338</v>
      </c>
      <c r="J1767" t="s">
        <v>25987</v>
      </c>
      <c r="K1767" t="s">
        <v>29050</v>
      </c>
      <c r="L1767" t="s">
        <v>24958</v>
      </c>
      <c r="M1767" t="s">
        <v>22637</v>
      </c>
      <c r="N1767" t="s">
        <v>22504</v>
      </c>
      <c r="O1767" t="s">
        <v>22505</v>
      </c>
      <c r="P1767" t="s">
        <v>22575</v>
      </c>
      <c r="R1767" t="s">
        <v>22507</v>
      </c>
      <c r="S1767" t="s">
        <v>30339</v>
      </c>
      <c r="T1767" t="s">
        <v>30340</v>
      </c>
      <c r="U1767" t="s">
        <v>22438</v>
      </c>
      <c r="V1767" t="s">
        <v>30335</v>
      </c>
      <c r="W1767" t="s">
        <v>29065</v>
      </c>
      <c r="X1767" t="s">
        <v>22440</v>
      </c>
      <c r="Y1767" t="s">
        <v>22441</v>
      </c>
      <c r="Z1767" t="s">
        <v>22442</v>
      </c>
      <c r="AD1767" t="s">
        <v>22422</v>
      </c>
      <c r="AE1767" t="s">
        <v>89</v>
      </c>
    </row>
    <row r="1768" spans="1:31">
      <c r="A1768" t="s">
        <v>30261</v>
      </c>
      <c r="B1768" t="s">
        <v>30262</v>
      </c>
      <c r="C1768" t="s">
        <v>29045</v>
      </c>
      <c r="D1768" t="s">
        <v>112</v>
      </c>
      <c r="E1768" t="s">
        <v>29053</v>
      </c>
      <c r="F1768" t="s">
        <v>22428</v>
      </c>
      <c r="G1768" t="s">
        <v>30341</v>
      </c>
      <c r="H1768" t="s">
        <v>30342</v>
      </c>
      <c r="I1768" t="s">
        <v>30343</v>
      </c>
      <c r="J1768" t="s">
        <v>25987</v>
      </c>
      <c r="K1768" t="s">
        <v>29050</v>
      </c>
      <c r="L1768" t="s">
        <v>24958</v>
      </c>
      <c r="M1768" t="s">
        <v>22637</v>
      </c>
      <c r="N1768" t="s">
        <v>22504</v>
      </c>
      <c r="O1768" t="s">
        <v>22505</v>
      </c>
      <c r="P1768" t="s">
        <v>22575</v>
      </c>
      <c r="Q1768" t="s">
        <v>22679</v>
      </c>
      <c r="R1768" t="s">
        <v>22507</v>
      </c>
      <c r="S1768" t="s">
        <v>30344</v>
      </c>
      <c r="T1768" t="s">
        <v>30345</v>
      </c>
      <c r="U1768" t="s">
        <v>22438</v>
      </c>
      <c r="V1768" t="s">
        <v>30335</v>
      </c>
      <c r="W1768" t="s">
        <v>29065</v>
      </c>
      <c r="X1768" t="s">
        <v>26517</v>
      </c>
      <c r="Y1768" t="s">
        <v>22441</v>
      </c>
      <c r="Z1768" t="s">
        <v>22442</v>
      </c>
      <c r="AC1768" t="s">
        <v>22762</v>
      </c>
      <c r="AE1768" t="s">
        <v>90</v>
      </c>
    </row>
    <row r="1769" spans="1:31">
      <c r="A1769" t="s">
        <v>30261</v>
      </c>
      <c r="B1769" t="s">
        <v>30262</v>
      </c>
      <c r="C1769" t="s">
        <v>29045</v>
      </c>
      <c r="D1769" t="s">
        <v>112</v>
      </c>
      <c r="E1769" t="s">
        <v>29053</v>
      </c>
      <c r="F1769" t="s">
        <v>22428</v>
      </c>
      <c r="G1769" t="s">
        <v>30346</v>
      </c>
      <c r="H1769" t="s">
        <v>30347</v>
      </c>
      <c r="I1769" t="s">
        <v>30348</v>
      </c>
      <c r="J1769" t="s">
        <v>25987</v>
      </c>
      <c r="K1769" t="s">
        <v>29050</v>
      </c>
      <c r="L1769" t="s">
        <v>24958</v>
      </c>
      <c r="M1769" t="s">
        <v>22637</v>
      </c>
      <c r="N1769" t="s">
        <v>26768</v>
      </c>
      <c r="R1769" t="s">
        <v>26125</v>
      </c>
      <c r="S1769" t="s">
        <v>30349</v>
      </c>
      <c r="T1769" t="s">
        <v>29130</v>
      </c>
      <c r="U1769" t="s">
        <v>22438</v>
      </c>
      <c r="V1769" t="s">
        <v>29131</v>
      </c>
      <c r="Y1769" t="s">
        <v>22441</v>
      </c>
      <c r="Z1769" t="s">
        <v>22442</v>
      </c>
      <c r="AD1769" t="s">
        <v>22422</v>
      </c>
      <c r="AE1769" t="s">
        <v>22424</v>
      </c>
    </row>
    <row r="1770" spans="1:31">
      <c r="A1770" t="s">
        <v>30261</v>
      </c>
      <c r="B1770" t="s">
        <v>30262</v>
      </c>
      <c r="C1770" t="s">
        <v>29045</v>
      </c>
      <c r="D1770" t="s">
        <v>29086</v>
      </c>
      <c r="E1770" t="s">
        <v>29086</v>
      </c>
      <c r="F1770" t="s">
        <v>22428</v>
      </c>
      <c r="G1770" t="s">
        <v>30350</v>
      </c>
      <c r="H1770" t="s">
        <v>30351</v>
      </c>
      <c r="I1770" t="s">
        <v>30352</v>
      </c>
      <c r="J1770" t="s">
        <v>25987</v>
      </c>
      <c r="K1770" t="s">
        <v>29050</v>
      </c>
      <c r="L1770" t="s">
        <v>24958</v>
      </c>
      <c r="M1770" t="s">
        <v>22637</v>
      </c>
      <c r="N1770" t="s">
        <v>22504</v>
      </c>
      <c r="O1770" t="s">
        <v>22505</v>
      </c>
      <c r="P1770" t="s">
        <v>22575</v>
      </c>
      <c r="Q1770" t="s">
        <v>22679</v>
      </c>
      <c r="R1770" t="s">
        <v>22507</v>
      </c>
      <c r="S1770" t="s">
        <v>30353</v>
      </c>
      <c r="T1770" t="s">
        <v>30354</v>
      </c>
      <c r="U1770" t="s">
        <v>22438</v>
      </c>
      <c r="V1770" t="s">
        <v>30355</v>
      </c>
      <c r="X1770" t="s">
        <v>26517</v>
      </c>
      <c r="Y1770" t="s">
        <v>22441</v>
      </c>
      <c r="Z1770" t="s">
        <v>22442</v>
      </c>
      <c r="AC1770" t="s">
        <v>22762</v>
      </c>
      <c r="AE1770" t="s">
        <v>90</v>
      </c>
    </row>
    <row r="1771" spans="1:31">
      <c r="A1771" t="s">
        <v>30261</v>
      </c>
      <c r="B1771" t="s">
        <v>30262</v>
      </c>
      <c r="C1771" t="s">
        <v>29045</v>
      </c>
      <c r="D1771" t="s">
        <v>29086</v>
      </c>
      <c r="E1771" t="s">
        <v>29086</v>
      </c>
      <c r="F1771" t="s">
        <v>22428</v>
      </c>
      <c r="G1771" t="s">
        <v>30280</v>
      </c>
      <c r="H1771" t="s">
        <v>30281</v>
      </c>
      <c r="I1771" t="s">
        <v>30282</v>
      </c>
      <c r="J1771" t="s">
        <v>25987</v>
      </c>
      <c r="K1771" t="s">
        <v>29050</v>
      </c>
      <c r="L1771" t="s">
        <v>29745</v>
      </c>
      <c r="M1771" t="s">
        <v>22637</v>
      </c>
      <c r="N1771" t="s">
        <v>22504</v>
      </c>
      <c r="O1771" t="s">
        <v>22505</v>
      </c>
      <c r="P1771" t="s">
        <v>22575</v>
      </c>
      <c r="Q1771" t="s">
        <v>22679</v>
      </c>
      <c r="R1771" t="s">
        <v>22507</v>
      </c>
      <c r="S1771" t="s">
        <v>30283</v>
      </c>
      <c r="T1771" t="s">
        <v>30284</v>
      </c>
      <c r="U1771" t="s">
        <v>22438</v>
      </c>
      <c r="V1771" t="s">
        <v>30285</v>
      </c>
      <c r="W1771" t="s">
        <v>26255</v>
      </c>
      <c r="X1771" t="s">
        <v>26517</v>
      </c>
      <c r="Y1771" t="s">
        <v>22441</v>
      </c>
      <c r="Z1771" t="s">
        <v>22442</v>
      </c>
      <c r="AC1771" t="s">
        <v>22762</v>
      </c>
      <c r="AE1771" t="s">
        <v>90</v>
      </c>
    </row>
    <row r="1772" spans="1:31">
      <c r="A1772" t="s">
        <v>30261</v>
      </c>
      <c r="B1772" t="s">
        <v>30262</v>
      </c>
      <c r="C1772" t="s">
        <v>29045</v>
      </c>
      <c r="D1772" t="s">
        <v>112</v>
      </c>
      <c r="E1772" t="s">
        <v>29053</v>
      </c>
      <c r="F1772" t="s">
        <v>22428</v>
      </c>
      <c r="G1772" t="s">
        <v>30286</v>
      </c>
      <c r="H1772" t="s">
        <v>30287</v>
      </c>
      <c r="I1772" t="s">
        <v>30288</v>
      </c>
      <c r="J1772" t="s">
        <v>25987</v>
      </c>
      <c r="K1772" t="s">
        <v>29050</v>
      </c>
      <c r="L1772" t="s">
        <v>29745</v>
      </c>
      <c r="M1772" t="s">
        <v>22637</v>
      </c>
      <c r="N1772" t="s">
        <v>22504</v>
      </c>
      <c r="O1772" t="s">
        <v>22505</v>
      </c>
      <c r="P1772" t="s">
        <v>22575</v>
      </c>
      <c r="Q1772" t="s">
        <v>22679</v>
      </c>
      <c r="R1772" t="s">
        <v>22507</v>
      </c>
      <c r="S1772" t="s">
        <v>30289</v>
      </c>
      <c r="T1772" t="s">
        <v>30290</v>
      </c>
      <c r="U1772" t="s">
        <v>22438</v>
      </c>
      <c r="V1772" t="s">
        <v>30285</v>
      </c>
      <c r="W1772" t="s">
        <v>26255</v>
      </c>
      <c r="Y1772" t="s">
        <v>22441</v>
      </c>
      <c r="Z1772" t="s">
        <v>22442</v>
      </c>
      <c r="AE1772" t="s">
        <v>90</v>
      </c>
    </row>
    <row r="1773" spans="1:31">
      <c r="A1773" t="s">
        <v>30261</v>
      </c>
      <c r="B1773" t="s">
        <v>30262</v>
      </c>
      <c r="C1773" t="s">
        <v>29045</v>
      </c>
      <c r="D1773" t="s">
        <v>29086</v>
      </c>
      <c r="E1773" t="s">
        <v>29086</v>
      </c>
      <c r="F1773" t="s">
        <v>22428</v>
      </c>
      <c r="G1773" t="s">
        <v>30263</v>
      </c>
      <c r="H1773" t="s">
        <v>30264</v>
      </c>
      <c r="I1773" t="s">
        <v>30265</v>
      </c>
      <c r="J1773" t="s">
        <v>25987</v>
      </c>
      <c r="K1773" t="s">
        <v>29050</v>
      </c>
      <c r="L1773" t="s">
        <v>23165</v>
      </c>
      <c r="M1773" t="s">
        <v>22637</v>
      </c>
      <c r="N1773" t="s">
        <v>22504</v>
      </c>
      <c r="O1773" t="s">
        <v>22505</v>
      </c>
      <c r="P1773" t="s">
        <v>22575</v>
      </c>
      <c r="Q1773" t="s">
        <v>22679</v>
      </c>
      <c r="R1773" t="s">
        <v>22507</v>
      </c>
      <c r="S1773" t="s">
        <v>30266</v>
      </c>
      <c r="T1773" t="s">
        <v>30267</v>
      </c>
      <c r="U1773" t="s">
        <v>22438</v>
      </c>
      <c r="V1773" t="s">
        <v>29499</v>
      </c>
      <c r="W1773" t="s">
        <v>26255</v>
      </c>
      <c r="X1773" t="s">
        <v>26517</v>
      </c>
      <c r="Y1773" t="s">
        <v>22441</v>
      </c>
      <c r="Z1773" t="s">
        <v>22442</v>
      </c>
      <c r="AC1773" t="s">
        <v>22762</v>
      </c>
      <c r="AE1773" t="s">
        <v>90</v>
      </c>
    </row>
    <row r="1774" spans="1:31">
      <c r="A1774" t="s">
        <v>30261</v>
      </c>
      <c r="B1774" t="s">
        <v>30262</v>
      </c>
      <c r="C1774" t="s">
        <v>29093</v>
      </c>
      <c r="D1774" t="s">
        <v>29086</v>
      </c>
      <c r="E1774" t="s">
        <v>29086</v>
      </c>
      <c r="F1774" t="s">
        <v>22428</v>
      </c>
      <c r="G1774" t="s">
        <v>30268</v>
      </c>
      <c r="H1774" t="s">
        <v>30269</v>
      </c>
      <c r="I1774" t="s">
        <v>30270</v>
      </c>
      <c r="J1774" t="s">
        <v>25987</v>
      </c>
      <c r="K1774" t="s">
        <v>29050</v>
      </c>
      <c r="L1774" t="s">
        <v>23165</v>
      </c>
      <c r="M1774" t="s">
        <v>22637</v>
      </c>
      <c r="N1774" t="s">
        <v>22504</v>
      </c>
      <c r="O1774" t="s">
        <v>27238</v>
      </c>
      <c r="P1774" t="s">
        <v>22575</v>
      </c>
      <c r="R1774" t="s">
        <v>26187</v>
      </c>
      <c r="S1774" t="s">
        <v>30271</v>
      </c>
      <c r="T1774" t="s">
        <v>30272</v>
      </c>
      <c r="U1774" t="s">
        <v>22438</v>
      </c>
      <c r="V1774" t="s">
        <v>30273</v>
      </c>
      <c r="W1774" t="s">
        <v>29102</v>
      </c>
      <c r="X1774" t="s">
        <v>23475</v>
      </c>
      <c r="Y1774" t="s">
        <v>22441</v>
      </c>
      <c r="Z1774" t="s">
        <v>22442</v>
      </c>
      <c r="AD1774" t="s">
        <v>22847</v>
      </c>
      <c r="AE1774" t="s">
        <v>89</v>
      </c>
    </row>
    <row r="1775" spans="1:31">
      <c r="A1775" t="s">
        <v>30261</v>
      </c>
      <c r="B1775" t="s">
        <v>30262</v>
      </c>
      <c r="C1775" t="s">
        <v>29093</v>
      </c>
      <c r="D1775" t="s">
        <v>29086</v>
      </c>
      <c r="E1775" t="s">
        <v>29086</v>
      </c>
      <c r="F1775" t="s">
        <v>22428</v>
      </c>
      <c r="G1775" t="s">
        <v>30356</v>
      </c>
      <c r="H1775" t="s">
        <v>30357</v>
      </c>
      <c r="I1775" t="s">
        <v>30358</v>
      </c>
      <c r="J1775" t="s">
        <v>25987</v>
      </c>
      <c r="K1775" t="s">
        <v>29050</v>
      </c>
      <c r="L1775" t="s">
        <v>24958</v>
      </c>
      <c r="M1775" t="s">
        <v>22637</v>
      </c>
      <c r="N1775" t="s">
        <v>22504</v>
      </c>
      <c r="O1775" t="s">
        <v>27238</v>
      </c>
      <c r="P1775" t="s">
        <v>22575</v>
      </c>
      <c r="R1775" t="s">
        <v>26187</v>
      </c>
      <c r="S1775" t="s">
        <v>30359</v>
      </c>
      <c r="T1775" t="s">
        <v>30360</v>
      </c>
      <c r="U1775" t="s">
        <v>22438</v>
      </c>
      <c r="V1775" t="s">
        <v>30361</v>
      </c>
      <c r="W1775" t="s">
        <v>29102</v>
      </c>
      <c r="X1775" t="s">
        <v>23475</v>
      </c>
      <c r="Y1775" t="s">
        <v>22441</v>
      </c>
      <c r="Z1775" t="s">
        <v>22442</v>
      </c>
      <c r="AD1775" t="s">
        <v>22422</v>
      </c>
      <c r="AE1775" t="s">
        <v>89</v>
      </c>
    </row>
    <row r="1776" spans="1:31">
      <c r="A1776" t="s">
        <v>30261</v>
      </c>
      <c r="B1776" t="s">
        <v>30262</v>
      </c>
      <c r="C1776" t="s">
        <v>29093</v>
      </c>
      <c r="D1776" t="s">
        <v>29086</v>
      </c>
      <c r="E1776" t="s">
        <v>29086</v>
      </c>
      <c r="F1776" t="s">
        <v>22428</v>
      </c>
      <c r="G1776" t="s">
        <v>30274</v>
      </c>
      <c r="H1776" t="s">
        <v>30275</v>
      </c>
      <c r="I1776" t="s">
        <v>30276</v>
      </c>
      <c r="J1776" t="s">
        <v>25987</v>
      </c>
      <c r="K1776" t="s">
        <v>29050</v>
      </c>
      <c r="L1776" t="s">
        <v>23165</v>
      </c>
      <c r="M1776" t="s">
        <v>22637</v>
      </c>
      <c r="N1776" t="s">
        <v>24149</v>
      </c>
      <c r="O1776" t="s">
        <v>29103</v>
      </c>
      <c r="P1776" t="s">
        <v>22824</v>
      </c>
      <c r="R1776" t="s">
        <v>26988</v>
      </c>
      <c r="S1776" t="s">
        <v>30277</v>
      </c>
      <c r="U1776" t="s">
        <v>22438</v>
      </c>
      <c r="V1776" t="s">
        <v>30278</v>
      </c>
      <c r="W1776" t="s">
        <v>30279</v>
      </c>
      <c r="X1776" t="s">
        <v>23475</v>
      </c>
      <c r="Y1776" t="s">
        <v>22441</v>
      </c>
      <c r="Z1776" t="s">
        <v>22442</v>
      </c>
      <c r="AD1776" t="s">
        <v>22422</v>
      </c>
      <c r="AE1776" t="s">
        <v>89</v>
      </c>
    </row>
    <row r="1777" spans="1:31">
      <c r="A1777" t="s">
        <v>30362</v>
      </c>
      <c r="B1777" t="s">
        <v>30262</v>
      </c>
      <c r="C1777" t="s">
        <v>29045</v>
      </c>
      <c r="D1777" t="s">
        <v>112</v>
      </c>
      <c r="E1777" t="s">
        <v>29046</v>
      </c>
      <c r="F1777" t="s">
        <v>22428</v>
      </c>
      <c r="G1777" t="s">
        <v>30363</v>
      </c>
      <c r="H1777" t="s">
        <v>30364</v>
      </c>
      <c r="I1777" t="s">
        <v>30365</v>
      </c>
      <c r="J1777" t="s">
        <v>25987</v>
      </c>
      <c r="L1777" t="s">
        <v>24958</v>
      </c>
      <c r="M1777" t="s">
        <v>22637</v>
      </c>
      <c r="N1777" t="s">
        <v>22504</v>
      </c>
      <c r="O1777" t="s">
        <v>22505</v>
      </c>
      <c r="P1777" t="s">
        <v>22575</v>
      </c>
      <c r="Q1777" t="s">
        <v>22679</v>
      </c>
      <c r="R1777" t="s">
        <v>22507</v>
      </c>
      <c r="S1777" t="s">
        <v>30366</v>
      </c>
      <c r="T1777" t="s">
        <v>30367</v>
      </c>
      <c r="U1777" t="s">
        <v>22438</v>
      </c>
      <c r="V1777" t="s">
        <v>30368</v>
      </c>
      <c r="X1777" t="s">
        <v>22440</v>
      </c>
      <c r="Y1777" t="s">
        <v>22441</v>
      </c>
      <c r="Z1777" t="s">
        <v>22442</v>
      </c>
      <c r="AD1777" t="s">
        <v>22422</v>
      </c>
      <c r="AE1777" t="s">
        <v>89</v>
      </c>
    </row>
    <row r="1778" spans="1:31">
      <c r="A1778" t="s">
        <v>30362</v>
      </c>
      <c r="B1778" t="s">
        <v>30262</v>
      </c>
      <c r="C1778" t="s">
        <v>29045</v>
      </c>
      <c r="D1778" t="s">
        <v>112</v>
      </c>
      <c r="E1778" t="s">
        <v>29053</v>
      </c>
      <c r="F1778" t="s">
        <v>22428</v>
      </c>
      <c r="G1778" t="s">
        <v>30369</v>
      </c>
      <c r="H1778" t="s">
        <v>30370</v>
      </c>
      <c r="I1778" t="s">
        <v>30371</v>
      </c>
      <c r="J1778" t="s">
        <v>25987</v>
      </c>
      <c r="L1778" t="s">
        <v>24958</v>
      </c>
      <c r="M1778" t="s">
        <v>22637</v>
      </c>
      <c r="N1778" t="s">
        <v>22504</v>
      </c>
      <c r="R1778" t="s">
        <v>22507</v>
      </c>
      <c r="U1778" t="s">
        <v>22438</v>
      </c>
      <c r="W1778" t="s">
        <v>30372</v>
      </c>
      <c r="Y1778" t="s">
        <v>22441</v>
      </c>
      <c r="Z1778" t="s">
        <v>22442</v>
      </c>
      <c r="AD1778" t="s">
        <v>22422</v>
      </c>
      <c r="AE1778" t="s">
        <v>89</v>
      </c>
    </row>
    <row r="1779" spans="1:31">
      <c r="A1779" t="s">
        <v>30373</v>
      </c>
      <c r="B1779" t="s">
        <v>30262</v>
      </c>
      <c r="C1779" t="s">
        <v>29045</v>
      </c>
      <c r="D1779" t="s">
        <v>112</v>
      </c>
      <c r="E1779" t="s">
        <v>29046</v>
      </c>
      <c r="F1779" t="s">
        <v>22428</v>
      </c>
      <c r="G1779" t="s">
        <v>30374</v>
      </c>
      <c r="H1779" t="s">
        <v>30375</v>
      </c>
      <c r="I1779" t="s">
        <v>30376</v>
      </c>
      <c r="J1779" t="s">
        <v>25987</v>
      </c>
      <c r="K1779" t="s">
        <v>30377</v>
      </c>
      <c r="L1779" t="s">
        <v>24958</v>
      </c>
      <c r="M1779" t="s">
        <v>22637</v>
      </c>
      <c r="R1779" t="s">
        <v>26125</v>
      </c>
      <c r="S1779" t="s">
        <v>30380</v>
      </c>
      <c r="U1779" t="s">
        <v>22438</v>
      </c>
      <c r="V1779" t="s">
        <v>30381</v>
      </c>
      <c r="X1779" t="s">
        <v>22440</v>
      </c>
      <c r="Y1779" t="s">
        <v>22441</v>
      </c>
      <c r="Z1779" t="s">
        <v>22442</v>
      </c>
      <c r="AD1779" t="s">
        <v>22847</v>
      </c>
      <c r="AE1779" t="s">
        <v>22424</v>
      </c>
    </row>
    <row r="1780" spans="1:31">
      <c r="A1780" t="s">
        <v>30373</v>
      </c>
      <c r="B1780" t="s">
        <v>30262</v>
      </c>
      <c r="C1780" t="s">
        <v>29045</v>
      </c>
      <c r="D1780" t="s">
        <v>112</v>
      </c>
      <c r="E1780" t="s">
        <v>29046</v>
      </c>
      <c r="F1780" t="s">
        <v>22428</v>
      </c>
      <c r="G1780" t="s">
        <v>30374</v>
      </c>
      <c r="H1780" t="s">
        <v>30375</v>
      </c>
      <c r="I1780" t="s">
        <v>30376</v>
      </c>
      <c r="J1780" t="s">
        <v>25987</v>
      </c>
      <c r="K1780" t="s">
        <v>30377</v>
      </c>
      <c r="L1780" t="s">
        <v>24958</v>
      </c>
      <c r="M1780" t="s">
        <v>22637</v>
      </c>
      <c r="N1780" t="s">
        <v>22504</v>
      </c>
      <c r="O1780" t="s">
        <v>22505</v>
      </c>
      <c r="P1780" t="s">
        <v>22575</v>
      </c>
      <c r="Q1780" t="s">
        <v>22679</v>
      </c>
      <c r="R1780" t="s">
        <v>22507</v>
      </c>
      <c r="S1780" t="s">
        <v>30378</v>
      </c>
      <c r="T1780" t="s">
        <v>30379</v>
      </c>
      <c r="U1780" t="s">
        <v>22438</v>
      </c>
      <c r="V1780" t="s">
        <v>23596</v>
      </c>
      <c r="X1780" t="s">
        <v>22440</v>
      </c>
      <c r="Y1780" t="s">
        <v>22441</v>
      </c>
      <c r="Z1780" t="s">
        <v>22442</v>
      </c>
      <c r="AD1780" t="s">
        <v>22847</v>
      </c>
      <c r="AE1780" t="s">
        <v>89</v>
      </c>
    </row>
    <row r="1781" spans="1:31">
      <c r="A1781" t="s">
        <v>30373</v>
      </c>
      <c r="B1781" t="s">
        <v>30262</v>
      </c>
      <c r="C1781" t="s">
        <v>29045</v>
      </c>
      <c r="D1781" t="s">
        <v>112</v>
      </c>
      <c r="E1781" t="s">
        <v>29046</v>
      </c>
      <c r="F1781" t="s">
        <v>22428</v>
      </c>
      <c r="G1781" t="s">
        <v>30374</v>
      </c>
      <c r="H1781" t="s">
        <v>30375</v>
      </c>
      <c r="I1781" t="s">
        <v>30376</v>
      </c>
      <c r="J1781" t="s">
        <v>25987</v>
      </c>
      <c r="K1781" t="s">
        <v>30377</v>
      </c>
      <c r="L1781" t="s">
        <v>24958</v>
      </c>
      <c r="M1781" t="s">
        <v>22637</v>
      </c>
      <c r="R1781" t="s">
        <v>26125</v>
      </c>
      <c r="U1781" t="s">
        <v>22438</v>
      </c>
      <c r="X1781" t="s">
        <v>22440</v>
      </c>
      <c r="Y1781" t="s">
        <v>22441</v>
      </c>
      <c r="Z1781" t="s">
        <v>22442</v>
      </c>
      <c r="AD1781" t="s">
        <v>22847</v>
      </c>
      <c r="AE1781" t="s">
        <v>22424</v>
      </c>
    </row>
    <row r="1782" spans="1:31">
      <c r="A1782" t="s">
        <v>30373</v>
      </c>
      <c r="B1782" t="s">
        <v>30262</v>
      </c>
      <c r="C1782" t="s">
        <v>29045</v>
      </c>
      <c r="D1782" t="s">
        <v>112</v>
      </c>
      <c r="E1782" t="s">
        <v>29053</v>
      </c>
      <c r="F1782" t="s">
        <v>22428</v>
      </c>
      <c r="G1782" t="s">
        <v>30382</v>
      </c>
      <c r="H1782" t="s">
        <v>30383</v>
      </c>
      <c r="I1782" t="s">
        <v>30384</v>
      </c>
      <c r="J1782" t="s">
        <v>25987</v>
      </c>
      <c r="K1782" t="s">
        <v>30377</v>
      </c>
      <c r="L1782" t="s">
        <v>24958</v>
      </c>
      <c r="M1782" t="s">
        <v>22637</v>
      </c>
      <c r="N1782" t="s">
        <v>22504</v>
      </c>
      <c r="O1782" t="s">
        <v>22505</v>
      </c>
      <c r="P1782" t="s">
        <v>22575</v>
      </c>
      <c r="Q1782" t="s">
        <v>22679</v>
      </c>
      <c r="R1782" t="s">
        <v>22507</v>
      </c>
      <c r="S1782" t="s">
        <v>30385</v>
      </c>
      <c r="T1782" t="s">
        <v>30386</v>
      </c>
      <c r="U1782" t="s">
        <v>22438</v>
      </c>
      <c r="V1782" t="s">
        <v>23596</v>
      </c>
      <c r="Y1782" t="s">
        <v>22441</v>
      </c>
      <c r="Z1782" t="s">
        <v>22442</v>
      </c>
      <c r="AE1782" t="s">
        <v>90</v>
      </c>
    </row>
    <row r="1783" spans="1:31">
      <c r="A1783" t="s">
        <v>30373</v>
      </c>
      <c r="B1783" t="s">
        <v>30262</v>
      </c>
      <c r="C1783" t="s">
        <v>29045</v>
      </c>
      <c r="D1783" t="s">
        <v>112</v>
      </c>
      <c r="E1783" t="s">
        <v>29053</v>
      </c>
      <c r="F1783" t="s">
        <v>22428</v>
      </c>
      <c r="G1783" t="s">
        <v>30387</v>
      </c>
      <c r="H1783" t="s">
        <v>30388</v>
      </c>
      <c r="I1783" t="s">
        <v>30389</v>
      </c>
      <c r="J1783" t="s">
        <v>25987</v>
      </c>
      <c r="K1783" t="s">
        <v>30377</v>
      </c>
      <c r="L1783" t="s">
        <v>24958</v>
      </c>
      <c r="M1783" t="s">
        <v>22637</v>
      </c>
      <c r="N1783" t="s">
        <v>22504</v>
      </c>
      <c r="O1783" t="s">
        <v>22505</v>
      </c>
      <c r="P1783" t="s">
        <v>22575</v>
      </c>
      <c r="Q1783" t="s">
        <v>22679</v>
      </c>
      <c r="R1783" t="s">
        <v>22507</v>
      </c>
      <c r="S1783" t="s">
        <v>30390</v>
      </c>
      <c r="T1783" t="s">
        <v>30391</v>
      </c>
      <c r="U1783" t="s">
        <v>22438</v>
      </c>
      <c r="V1783" t="s">
        <v>29064</v>
      </c>
      <c r="W1783" t="s">
        <v>29065</v>
      </c>
      <c r="Y1783" t="s">
        <v>22441</v>
      </c>
      <c r="Z1783" t="s">
        <v>22442</v>
      </c>
      <c r="AE1783" t="s">
        <v>90</v>
      </c>
    </row>
    <row r="1784" spans="1:31">
      <c r="A1784" t="s">
        <v>30373</v>
      </c>
      <c r="B1784" t="s">
        <v>30262</v>
      </c>
      <c r="C1784" t="s">
        <v>29045</v>
      </c>
      <c r="D1784" t="s">
        <v>29086</v>
      </c>
      <c r="E1784" t="s">
        <v>29086</v>
      </c>
      <c r="F1784" t="s">
        <v>22428</v>
      </c>
      <c r="G1784" t="s">
        <v>30392</v>
      </c>
      <c r="H1784" t="s">
        <v>30393</v>
      </c>
      <c r="I1784" t="s">
        <v>30394</v>
      </c>
      <c r="J1784" t="s">
        <v>25987</v>
      </c>
      <c r="K1784" t="s">
        <v>30377</v>
      </c>
      <c r="L1784" t="s">
        <v>24958</v>
      </c>
      <c r="M1784" t="s">
        <v>22637</v>
      </c>
      <c r="N1784" t="s">
        <v>22504</v>
      </c>
      <c r="O1784" t="s">
        <v>22505</v>
      </c>
      <c r="P1784" t="s">
        <v>22575</v>
      </c>
      <c r="Q1784" t="s">
        <v>22679</v>
      </c>
      <c r="R1784" t="s">
        <v>22507</v>
      </c>
      <c r="S1784" t="s">
        <v>30395</v>
      </c>
      <c r="T1784" t="s">
        <v>30396</v>
      </c>
      <c r="U1784" t="s">
        <v>22438</v>
      </c>
      <c r="V1784" t="s">
        <v>29092</v>
      </c>
      <c r="X1784" t="s">
        <v>26517</v>
      </c>
      <c r="Y1784" t="s">
        <v>22441</v>
      </c>
      <c r="Z1784" t="s">
        <v>22442</v>
      </c>
      <c r="AC1784" t="s">
        <v>22762</v>
      </c>
      <c r="AE1784" t="s">
        <v>90</v>
      </c>
    </row>
    <row r="1785" spans="1:31">
      <c r="A1785" t="s">
        <v>30373</v>
      </c>
      <c r="B1785" t="s">
        <v>30262</v>
      </c>
      <c r="C1785" t="s">
        <v>29093</v>
      </c>
      <c r="D1785" t="s">
        <v>29086</v>
      </c>
      <c r="E1785" t="s">
        <v>29086</v>
      </c>
      <c r="F1785" t="s">
        <v>22428</v>
      </c>
      <c r="G1785" t="s">
        <v>30397</v>
      </c>
      <c r="H1785" t="s">
        <v>30398</v>
      </c>
      <c r="I1785" t="s">
        <v>30399</v>
      </c>
      <c r="J1785" t="s">
        <v>25987</v>
      </c>
      <c r="K1785" t="s">
        <v>30377</v>
      </c>
      <c r="L1785" t="s">
        <v>24958</v>
      </c>
      <c r="M1785" t="s">
        <v>22637</v>
      </c>
      <c r="N1785" t="s">
        <v>24149</v>
      </c>
      <c r="O1785" t="s">
        <v>29103</v>
      </c>
      <c r="P1785" t="s">
        <v>22824</v>
      </c>
      <c r="R1785" t="s">
        <v>29104</v>
      </c>
      <c r="S1785" t="s">
        <v>30402</v>
      </c>
      <c r="U1785" t="s">
        <v>22438</v>
      </c>
      <c r="V1785" t="s">
        <v>29106</v>
      </c>
      <c r="W1785" t="s">
        <v>29102</v>
      </c>
      <c r="X1785" t="s">
        <v>23475</v>
      </c>
      <c r="Y1785" t="s">
        <v>22441</v>
      </c>
      <c r="Z1785" t="s">
        <v>22442</v>
      </c>
      <c r="AD1785" t="s">
        <v>22422</v>
      </c>
      <c r="AE1785" t="s">
        <v>89</v>
      </c>
    </row>
    <row r="1786" spans="1:31">
      <c r="A1786" t="s">
        <v>30373</v>
      </c>
      <c r="B1786" t="s">
        <v>30262</v>
      </c>
      <c r="C1786" t="s">
        <v>29093</v>
      </c>
      <c r="D1786" t="s">
        <v>29086</v>
      </c>
      <c r="E1786" t="s">
        <v>29086</v>
      </c>
      <c r="F1786" t="s">
        <v>22428</v>
      </c>
      <c r="G1786" t="s">
        <v>30397</v>
      </c>
      <c r="H1786" t="s">
        <v>30398</v>
      </c>
      <c r="I1786" t="s">
        <v>30399</v>
      </c>
      <c r="J1786" t="s">
        <v>25987</v>
      </c>
      <c r="K1786" t="s">
        <v>30377</v>
      </c>
      <c r="L1786" t="s">
        <v>24958</v>
      </c>
      <c r="M1786" t="s">
        <v>22637</v>
      </c>
      <c r="N1786" t="s">
        <v>29097</v>
      </c>
      <c r="O1786" t="s">
        <v>26185</v>
      </c>
      <c r="P1786" t="s">
        <v>29098</v>
      </c>
      <c r="Q1786" t="s">
        <v>22679</v>
      </c>
      <c r="R1786" t="s">
        <v>26187</v>
      </c>
      <c r="S1786" t="s">
        <v>30400</v>
      </c>
      <c r="T1786" t="s">
        <v>30401</v>
      </c>
      <c r="U1786" t="s">
        <v>22438</v>
      </c>
      <c r="V1786" t="s">
        <v>29101</v>
      </c>
      <c r="W1786" t="s">
        <v>29102</v>
      </c>
      <c r="X1786" t="s">
        <v>23475</v>
      </c>
      <c r="Y1786" t="s">
        <v>22441</v>
      </c>
      <c r="Z1786" t="s">
        <v>22442</v>
      </c>
      <c r="AD1786" t="s">
        <v>22422</v>
      </c>
      <c r="AE1786" t="s">
        <v>89</v>
      </c>
    </row>
    <row r="1787" spans="1:31">
      <c r="A1787" t="s">
        <v>30403</v>
      </c>
      <c r="B1787" t="s">
        <v>30404</v>
      </c>
      <c r="C1787" t="s">
        <v>29045</v>
      </c>
      <c r="D1787" t="s">
        <v>112</v>
      </c>
      <c r="E1787" t="s">
        <v>29046</v>
      </c>
      <c r="F1787" t="s">
        <v>22428</v>
      </c>
      <c r="G1787" t="s">
        <v>30405</v>
      </c>
      <c r="H1787" t="s">
        <v>30406</v>
      </c>
      <c r="I1787" t="s">
        <v>30407</v>
      </c>
      <c r="J1787" t="s">
        <v>25987</v>
      </c>
      <c r="K1787" t="s">
        <v>29112</v>
      </c>
      <c r="L1787" t="s">
        <v>24958</v>
      </c>
      <c r="M1787" t="s">
        <v>22637</v>
      </c>
      <c r="R1787" t="s">
        <v>26125</v>
      </c>
      <c r="S1787" t="s">
        <v>30410</v>
      </c>
      <c r="U1787" t="s">
        <v>22438</v>
      </c>
      <c r="V1787" t="s">
        <v>30411</v>
      </c>
      <c r="X1787" t="s">
        <v>22440</v>
      </c>
      <c r="Y1787" t="s">
        <v>22441</v>
      </c>
      <c r="Z1787" t="s">
        <v>22442</v>
      </c>
      <c r="AD1787" t="s">
        <v>22847</v>
      </c>
      <c r="AE1787" t="s">
        <v>22424</v>
      </c>
    </row>
    <row r="1788" spans="1:31">
      <c r="A1788" t="s">
        <v>30403</v>
      </c>
      <c r="B1788" t="s">
        <v>30404</v>
      </c>
      <c r="C1788" t="s">
        <v>29045</v>
      </c>
      <c r="D1788" t="s">
        <v>112</v>
      </c>
      <c r="E1788" t="s">
        <v>29046</v>
      </c>
      <c r="F1788" t="s">
        <v>22428</v>
      </c>
      <c r="G1788" t="s">
        <v>30405</v>
      </c>
      <c r="H1788" t="s">
        <v>30406</v>
      </c>
      <c r="I1788" t="s">
        <v>30407</v>
      </c>
      <c r="J1788" t="s">
        <v>25987</v>
      </c>
      <c r="K1788" t="s">
        <v>29112</v>
      </c>
      <c r="L1788" t="s">
        <v>24958</v>
      </c>
      <c r="M1788" t="s">
        <v>22637</v>
      </c>
      <c r="N1788" t="s">
        <v>22504</v>
      </c>
      <c r="O1788" t="s">
        <v>22505</v>
      </c>
      <c r="P1788" t="s">
        <v>22575</v>
      </c>
      <c r="Q1788" t="s">
        <v>22679</v>
      </c>
      <c r="R1788" t="s">
        <v>22507</v>
      </c>
      <c r="S1788" t="s">
        <v>30408</v>
      </c>
      <c r="T1788" t="s">
        <v>30409</v>
      </c>
      <c r="U1788" t="s">
        <v>22438</v>
      </c>
      <c r="V1788" t="s">
        <v>28721</v>
      </c>
      <c r="X1788" t="s">
        <v>22440</v>
      </c>
      <c r="Y1788" t="s">
        <v>22441</v>
      </c>
      <c r="Z1788" t="s">
        <v>22442</v>
      </c>
      <c r="AD1788" t="s">
        <v>22847</v>
      </c>
      <c r="AE1788" t="s">
        <v>89</v>
      </c>
    </row>
    <row r="1789" spans="1:31">
      <c r="A1789" t="s">
        <v>30403</v>
      </c>
      <c r="B1789" t="s">
        <v>30404</v>
      </c>
      <c r="C1789" t="s">
        <v>29045</v>
      </c>
      <c r="D1789" t="s">
        <v>112</v>
      </c>
      <c r="E1789" t="s">
        <v>29046</v>
      </c>
      <c r="F1789" t="s">
        <v>22428</v>
      </c>
      <c r="G1789" t="s">
        <v>30405</v>
      </c>
      <c r="H1789" t="s">
        <v>30406</v>
      </c>
      <c r="I1789" t="s">
        <v>30412</v>
      </c>
      <c r="J1789" t="s">
        <v>25987</v>
      </c>
      <c r="K1789" t="s">
        <v>29112</v>
      </c>
      <c r="L1789" t="s">
        <v>24958</v>
      </c>
      <c r="M1789" t="s">
        <v>22637</v>
      </c>
      <c r="R1789" t="s">
        <v>26125</v>
      </c>
      <c r="U1789" t="s">
        <v>22438</v>
      </c>
      <c r="X1789" t="s">
        <v>22440</v>
      </c>
      <c r="Y1789" t="s">
        <v>22441</v>
      </c>
      <c r="Z1789" t="s">
        <v>22442</v>
      </c>
      <c r="AD1789" t="s">
        <v>22847</v>
      </c>
      <c r="AE1789" t="s">
        <v>22424</v>
      </c>
    </row>
    <row r="1790" spans="1:31">
      <c r="A1790" t="s">
        <v>30403</v>
      </c>
      <c r="B1790" t="s">
        <v>30404</v>
      </c>
      <c r="C1790" t="s">
        <v>29045</v>
      </c>
      <c r="D1790" t="s">
        <v>112</v>
      </c>
      <c r="E1790" t="s">
        <v>29053</v>
      </c>
      <c r="F1790" t="s">
        <v>22428</v>
      </c>
      <c r="G1790" t="s">
        <v>30413</v>
      </c>
      <c r="H1790" t="s">
        <v>30414</v>
      </c>
      <c r="I1790" t="s">
        <v>30415</v>
      </c>
      <c r="J1790" t="s">
        <v>25987</v>
      </c>
      <c r="K1790" t="s">
        <v>29112</v>
      </c>
      <c r="L1790" t="s">
        <v>24958</v>
      </c>
      <c r="M1790" t="s">
        <v>22637</v>
      </c>
      <c r="N1790" t="s">
        <v>22504</v>
      </c>
      <c r="O1790" t="s">
        <v>22505</v>
      </c>
      <c r="P1790" t="s">
        <v>22575</v>
      </c>
      <c r="Q1790" t="s">
        <v>22679</v>
      </c>
      <c r="R1790" t="s">
        <v>22507</v>
      </c>
      <c r="S1790" t="s">
        <v>30416</v>
      </c>
      <c r="T1790" t="s">
        <v>30417</v>
      </c>
      <c r="U1790" t="s">
        <v>22438</v>
      </c>
      <c r="V1790" t="s">
        <v>30418</v>
      </c>
      <c r="Y1790" t="s">
        <v>22441</v>
      </c>
      <c r="Z1790" t="s">
        <v>22442</v>
      </c>
      <c r="AE1790" t="s">
        <v>90</v>
      </c>
    </row>
    <row r="1791" spans="1:31">
      <c r="A1791" t="s">
        <v>30403</v>
      </c>
      <c r="B1791" t="s">
        <v>30404</v>
      </c>
      <c r="C1791" t="s">
        <v>29045</v>
      </c>
      <c r="D1791" t="s">
        <v>112</v>
      </c>
      <c r="E1791" t="s">
        <v>29053</v>
      </c>
      <c r="F1791" t="s">
        <v>22428</v>
      </c>
      <c r="G1791" t="s">
        <v>30419</v>
      </c>
      <c r="H1791" t="s">
        <v>30420</v>
      </c>
      <c r="I1791" t="s">
        <v>30421</v>
      </c>
      <c r="J1791" t="s">
        <v>25987</v>
      </c>
      <c r="K1791" t="s">
        <v>29112</v>
      </c>
      <c r="L1791" t="s">
        <v>24958</v>
      </c>
      <c r="M1791" t="s">
        <v>22637</v>
      </c>
      <c r="N1791" t="s">
        <v>22504</v>
      </c>
      <c r="O1791" t="s">
        <v>22505</v>
      </c>
      <c r="P1791" t="s">
        <v>22575</v>
      </c>
      <c r="Q1791" t="s">
        <v>22679</v>
      </c>
      <c r="R1791" t="s">
        <v>22507</v>
      </c>
      <c r="S1791" t="s">
        <v>30422</v>
      </c>
      <c r="T1791" t="s">
        <v>30423</v>
      </c>
      <c r="U1791" t="s">
        <v>22438</v>
      </c>
      <c r="V1791" t="s">
        <v>30335</v>
      </c>
      <c r="W1791" t="s">
        <v>29065</v>
      </c>
      <c r="Y1791" t="s">
        <v>22441</v>
      </c>
      <c r="Z1791" t="s">
        <v>22442</v>
      </c>
      <c r="AE1791" t="s">
        <v>90</v>
      </c>
    </row>
    <row r="1792" spans="1:31">
      <c r="A1792" t="s">
        <v>30403</v>
      </c>
      <c r="B1792" t="s">
        <v>30404</v>
      </c>
      <c r="C1792" t="s">
        <v>29045</v>
      </c>
      <c r="D1792" t="s">
        <v>29086</v>
      </c>
      <c r="E1792" t="s">
        <v>29086</v>
      </c>
      <c r="F1792" t="s">
        <v>22428</v>
      </c>
      <c r="G1792" t="s">
        <v>30424</v>
      </c>
      <c r="H1792" t="s">
        <v>30425</v>
      </c>
      <c r="I1792" t="s">
        <v>30426</v>
      </c>
      <c r="J1792" t="s">
        <v>25987</v>
      </c>
      <c r="K1792" t="s">
        <v>29112</v>
      </c>
      <c r="L1792" t="s">
        <v>24958</v>
      </c>
      <c r="M1792" t="s">
        <v>22637</v>
      </c>
      <c r="N1792" t="s">
        <v>22504</v>
      </c>
      <c r="O1792" t="s">
        <v>22505</v>
      </c>
      <c r="P1792" t="s">
        <v>22575</v>
      </c>
      <c r="Q1792" t="s">
        <v>22679</v>
      </c>
      <c r="R1792" t="s">
        <v>22507</v>
      </c>
      <c r="S1792" t="s">
        <v>30427</v>
      </c>
      <c r="T1792" t="s">
        <v>30428</v>
      </c>
      <c r="U1792" t="s">
        <v>22438</v>
      </c>
      <c r="V1792" t="s">
        <v>29809</v>
      </c>
      <c r="X1792" t="s">
        <v>26517</v>
      </c>
      <c r="Y1792" t="s">
        <v>22441</v>
      </c>
      <c r="Z1792" t="s">
        <v>22442</v>
      </c>
      <c r="AC1792" t="s">
        <v>22762</v>
      </c>
      <c r="AE1792" t="s">
        <v>90</v>
      </c>
    </row>
    <row r="1793" spans="1:31">
      <c r="A1793" t="s">
        <v>30403</v>
      </c>
      <c r="B1793" t="s">
        <v>30404</v>
      </c>
      <c r="C1793" t="s">
        <v>29045</v>
      </c>
      <c r="D1793" t="s">
        <v>112</v>
      </c>
      <c r="E1793" t="s">
        <v>29053</v>
      </c>
      <c r="F1793" t="s">
        <v>22428</v>
      </c>
      <c r="G1793" t="s">
        <v>30429</v>
      </c>
      <c r="H1793" t="s">
        <v>30430</v>
      </c>
      <c r="I1793" t="s">
        <v>30431</v>
      </c>
      <c r="J1793" t="s">
        <v>25987</v>
      </c>
      <c r="K1793" t="s">
        <v>29112</v>
      </c>
      <c r="L1793" t="s">
        <v>24958</v>
      </c>
      <c r="M1793" t="s">
        <v>22637</v>
      </c>
      <c r="N1793" t="s">
        <v>26768</v>
      </c>
      <c r="R1793" t="s">
        <v>26125</v>
      </c>
      <c r="S1793" t="s">
        <v>30432</v>
      </c>
      <c r="T1793" t="s">
        <v>29130</v>
      </c>
      <c r="U1793" t="s">
        <v>22438</v>
      </c>
      <c r="V1793" t="s">
        <v>29131</v>
      </c>
      <c r="Y1793" t="s">
        <v>22441</v>
      </c>
      <c r="Z1793" t="s">
        <v>22442</v>
      </c>
      <c r="AD1793" t="s">
        <v>22422</v>
      </c>
      <c r="AE1793" t="s">
        <v>22424</v>
      </c>
    </row>
    <row r="1794" spans="1:31">
      <c r="A1794" t="s">
        <v>30433</v>
      </c>
      <c r="B1794" t="s">
        <v>30262</v>
      </c>
      <c r="D1794" t="s">
        <v>29132</v>
      </c>
      <c r="E1794" t="s">
        <v>30433</v>
      </c>
      <c r="F1794" t="s">
        <v>22445</v>
      </c>
      <c r="G1794" t="s">
        <v>30451</v>
      </c>
      <c r="H1794" t="s">
        <v>30452</v>
      </c>
      <c r="I1794" t="s">
        <v>30453</v>
      </c>
      <c r="J1794" t="s">
        <v>22954</v>
      </c>
      <c r="L1794" t="s">
        <v>30454</v>
      </c>
      <c r="M1794" t="s">
        <v>23190</v>
      </c>
      <c r="N1794" t="s">
        <v>23191</v>
      </c>
      <c r="R1794" t="s">
        <v>143</v>
      </c>
      <c r="S1794" t="s">
        <v>30455</v>
      </c>
      <c r="U1794" t="s">
        <v>22438</v>
      </c>
      <c r="V1794" t="s">
        <v>26770</v>
      </c>
      <c r="X1794" t="s">
        <v>22440</v>
      </c>
      <c r="Y1794" t="s">
        <v>22441</v>
      </c>
      <c r="Z1794" t="s">
        <v>22442</v>
      </c>
      <c r="AD1794" t="s">
        <v>22422</v>
      </c>
      <c r="AE1794" t="s">
        <v>22424</v>
      </c>
    </row>
    <row r="1795" spans="1:31">
      <c r="A1795" t="s">
        <v>30433</v>
      </c>
      <c r="B1795" t="s">
        <v>30262</v>
      </c>
      <c r="D1795" t="s">
        <v>29132</v>
      </c>
      <c r="E1795" t="s">
        <v>30433</v>
      </c>
      <c r="F1795" t="s">
        <v>22445</v>
      </c>
      <c r="G1795" t="s">
        <v>30447</v>
      </c>
      <c r="H1795" t="s">
        <v>30448</v>
      </c>
      <c r="I1795" t="s">
        <v>30449</v>
      </c>
      <c r="J1795" t="s">
        <v>22954</v>
      </c>
      <c r="L1795" t="s">
        <v>29170</v>
      </c>
      <c r="M1795" t="s">
        <v>23190</v>
      </c>
      <c r="N1795" t="s">
        <v>23191</v>
      </c>
      <c r="R1795" t="s">
        <v>143</v>
      </c>
      <c r="S1795" t="s">
        <v>30450</v>
      </c>
      <c r="U1795" t="s">
        <v>22438</v>
      </c>
      <c r="V1795" t="s">
        <v>29260</v>
      </c>
      <c r="X1795" t="s">
        <v>22440</v>
      </c>
      <c r="Y1795" t="s">
        <v>22441</v>
      </c>
      <c r="Z1795" t="s">
        <v>22442</v>
      </c>
      <c r="AD1795" t="s">
        <v>22422</v>
      </c>
      <c r="AE1795" t="s">
        <v>22424</v>
      </c>
    </row>
    <row r="1796" spans="1:31">
      <c r="A1796" t="s">
        <v>30433</v>
      </c>
      <c r="B1796" t="s">
        <v>30262</v>
      </c>
      <c r="D1796" t="s">
        <v>29132</v>
      </c>
      <c r="E1796" t="s">
        <v>30433</v>
      </c>
      <c r="F1796" t="s">
        <v>22445</v>
      </c>
      <c r="G1796" t="s">
        <v>30434</v>
      </c>
      <c r="H1796" t="s">
        <v>30435</v>
      </c>
      <c r="I1796" t="s">
        <v>30436</v>
      </c>
      <c r="J1796" t="s">
        <v>22954</v>
      </c>
      <c r="L1796" t="s">
        <v>23921</v>
      </c>
      <c r="M1796" t="s">
        <v>23190</v>
      </c>
      <c r="N1796" t="s">
        <v>23191</v>
      </c>
      <c r="R1796" t="s">
        <v>143</v>
      </c>
      <c r="S1796" t="s">
        <v>30437</v>
      </c>
      <c r="U1796" t="s">
        <v>22438</v>
      </c>
      <c r="V1796" t="s">
        <v>29260</v>
      </c>
      <c r="X1796" t="s">
        <v>22440</v>
      </c>
      <c r="Y1796" t="s">
        <v>22441</v>
      </c>
      <c r="Z1796" t="s">
        <v>22442</v>
      </c>
      <c r="AD1796" t="s">
        <v>22422</v>
      </c>
      <c r="AE1796" t="s">
        <v>22424</v>
      </c>
    </row>
    <row r="1797" spans="1:31">
      <c r="A1797" t="s">
        <v>30433</v>
      </c>
      <c r="B1797" t="s">
        <v>30262</v>
      </c>
      <c r="D1797" t="s">
        <v>29132</v>
      </c>
      <c r="E1797" t="s">
        <v>30433</v>
      </c>
      <c r="F1797" t="s">
        <v>22445</v>
      </c>
      <c r="G1797" t="s">
        <v>30438</v>
      </c>
      <c r="H1797" t="s">
        <v>30439</v>
      </c>
      <c r="I1797" t="s">
        <v>30440</v>
      </c>
      <c r="J1797" t="s">
        <v>22954</v>
      </c>
      <c r="L1797" t="s">
        <v>23921</v>
      </c>
      <c r="M1797" t="s">
        <v>23190</v>
      </c>
      <c r="N1797" t="s">
        <v>23191</v>
      </c>
      <c r="R1797" t="s">
        <v>143</v>
      </c>
      <c r="S1797" t="s">
        <v>30437</v>
      </c>
      <c r="U1797" t="s">
        <v>22438</v>
      </c>
      <c r="V1797" t="s">
        <v>29260</v>
      </c>
      <c r="X1797" t="s">
        <v>22440</v>
      </c>
      <c r="Y1797" t="s">
        <v>22441</v>
      </c>
      <c r="Z1797" t="s">
        <v>22442</v>
      </c>
      <c r="AD1797" t="s">
        <v>22422</v>
      </c>
      <c r="AE1797" t="s">
        <v>22424</v>
      </c>
    </row>
    <row r="1798" spans="1:31">
      <c r="A1798" t="s">
        <v>30433</v>
      </c>
      <c r="B1798" t="s">
        <v>30262</v>
      </c>
      <c r="D1798" t="s">
        <v>29132</v>
      </c>
      <c r="E1798" t="s">
        <v>30433</v>
      </c>
      <c r="F1798" t="s">
        <v>22445</v>
      </c>
      <c r="G1798" t="s">
        <v>30441</v>
      </c>
      <c r="H1798" t="s">
        <v>30442</v>
      </c>
      <c r="I1798" t="s">
        <v>30443</v>
      </c>
      <c r="J1798" t="s">
        <v>22954</v>
      </c>
      <c r="L1798" t="s">
        <v>23921</v>
      </c>
      <c r="M1798" t="s">
        <v>23190</v>
      </c>
      <c r="N1798" t="s">
        <v>23191</v>
      </c>
      <c r="R1798" t="s">
        <v>143</v>
      </c>
      <c r="S1798" t="s">
        <v>30437</v>
      </c>
      <c r="U1798" t="s">
        <v>22438</v>
      </c>
      <c r="V1798" t="s">
        <v>29260</v>
      </c>
      <c r="X1798" t="s">
        <v>22440</v>
      </c>
      <c r="Y1798" t="s">
        <v>22441</v>
      </c>
      <c r="Z1798" t="s">
        <v>22442</v>
      </c>
      <c r="AD1798" t="s">
        <v>22422</v>
      </c>
      <c r="AE1798" t="s">
        <v>22424</v>
      </c>
    </row>
    <row r="1799" spans="1:31">
      <c r="A1799" t="s">
        <v>30433</v>
      </c>
      <c r="B1799" t="s">
        <v>30262</v>
      </c>
      <c r="D1799" t="s">
        <v>29132</v>
      </c>
      <c r="E1799" t="s">
        <v>30433</v>
      </c>
      <c r="F1799" t="s">
        <v>22445</v>
      </c>
      <c r="G1799" t="s">
        <v>30444</v>
      </c>
      <c r="H1799" t="s">
        <v>30445</v>
      </c>
      <c r="I1799" t="s">
        <v>30446</v>
      </c>
      <c r="J1799" t="s">
        <v>22954</v>
      </c>
      <c r="L1799" t="s">
        <v>23921</v>
      </c>
      <c r="M1799" t="s">
        <v>23190</v>
      </c>
      <c r="N1799" t="s">
        <v>23191</v>
      </c>
      <c r="R1799" t="s">
        <v>143</v>
      </c>
      <c r="S1799" t="s">
        <v>30437</v>
      </c>
      <c r="U1799" t="s">
        <v>22438</v>
      </c>
      <c r="V1799" t="s">
        <v>29260</v>
      </c>
      <c r="X1799" t="s">
        <v>22440</v>
      </c>
      <c r="Y1799" t="s">
        <v>22441</v>
      </c>
      <c r="Z1799" t="s">
        <v>22442</v>
      </c>
      <c r="AD1799" t="s">
        <v>22422</v>
      </c>
      <c r="AE1799" t="s">
        <v>22424</v>
      </c>
    </row>
    <row r="1800" spans="1:31">
      <c r="A1800" t="s">
        <v>30433</v>
      </c>
      <c r="B1800" t="s">
        <v>30262</v>
      </c>
      <c r="D1800" t="s">
        <v>29132</v>
      </c>
      <c r="E1800" t="s">
        <v>30433</v>
      </c>
      <c r="F1800" t="s">
        <v>22445</v>
      </c>
      <c r="G1800" t="s">
        <v>30456</v>
      </c>
      <c r="H1800" t="s">
        <v>30457</v>
      </c>
      <c r="I1800" t="s">
        <v>30458</v>
      </c>
      <c r="J1800" t="s">
        <v>22954</v>
      </c>
      <c r="L1800" t="s">
        <v>30454</v>
      </c>
      <c r="M1800" t="s">
        <v>23190</v>
      </c>
      <c r="N1800" t="s">
        <v>23191</v>
      </c>
      <c r="R1800" t="s">
        <v>143</v>
      </c>
      <c r="S1800" t="s">
        <v>30459</v>
      </c>
      <c r="U1800" t="s">
        <v>22438</v>
      </c>
      <c r="V1800" t="s">
        <v>29138</v>
      </c>
      <c r="X1800" t="s">
        <v>22440</v>
      </c>
      <c r="Y1800" t="s">
        <v>22441</v>
      </c>
      <c r="Z1800" t="s">
        <v>22442</v>
      </c>
      <c r="AD1800" t="s">
        <v>22422</v>
      </c>
      <c r="AE1800" t="s">
        <v>22424</v>
      </c>
    </row>
    <row r="1801" spans="1:31">
      <c r="A1801" t="s">
        <v>30460</v>
      </c>
      <c r="B1801" t="s">
        <v>30262</v>
      </c>
      <c r="C1801" t="s">
        <v>6481</v>
      </c>
      <c r="D1801" t="s">
        <v>112</v>
      </c>
      <c r="E1801" t="s">
        <v>29187</v>
      </c>
      <c r="F1801" t="s">
        <v>22428</v>
      </c>
      <c r="G1801" t="s">
        <v>30476</v>
      </c>
      <c r="H1801" t="s">
        <v>30477</v>
      </c>
      <c r="I1801" t="s">
        <v>30478</v>
      </c>
      <c r="J1801" t="s">
        <v>22432</v>
      </c>
      <c r="L1801" t="s">
        <v>29170</v>
      </c>
      <c r="M1801" t="s">
        <v>22845</v>
      </c>
      <c r="N1801" t="s">
        <v>22504</v>
      </c>
      <c r="O1801" t="s">
        <v>22555</v>
      </c>
      <c r="P1801" t="s">
        <v>22506</v>
      </c>
      <c r="R1801" t="s">
        <v>22507</v>
      </c>
      <c r="S1801" t="s">
        <v>30479</v>
      </c>
      <c r="T1801" t="s">
        <v>30480</v>
      </c>
      <c r="U1801" t="s">
        <v>22438</v>
      </c>
      <c r="V1801" t="s">
        <v>29704</v>
      </c>
      <c r="X1801" t="s">
        <v>22440</v>
      </c>
      <c r="Y1801" t="s">
        <v>22441</v>
      </c>
      <c r="Z1801" t="s">
        <v>22442</v>
      </c>
      <c r="AD1801" t="s">
        <v>22422</v>
      </c>
      <c r="AE1801" t="s">
        <v>89</v>
      </c>
    </row>
    <row r="1802" spans="1:31">
      <c r="A1802" t="s">
        <v>30460</v>
      </c>
      <c r="B1802" t="s">
        <v>30262</v>
      </c>
      <c r="C1802" t="s">
        <v>6481</v>
      </c>
      <c r="D1802" t="s">
        <v>112</v>
      </c>
      <c r="E1802" t="s">
        <v>29187</v>
      </c>
      <c r="F1802" t="s">
        <v>22428</v>
      </c>
      <c r="G1802" t="s">
        <v>30466</v>
      </c>
      <c r="H1802" t="s">
        <v>30467</v>
      </c>
      <c r="I1802" t="s">
        <v>30468</v>
      </c>
      <c r="J1802" t="s">
        <v>22954</v>
      </c>
      <c r="L1802" t="s">
        <v>29170</v>
      </c>
      <c r="M1802" t="s">
        <v>22845</v>
      </c>
      <c r="N1802" t="s">
        <v>22504</v>
      </c>
      <c r="R1802" t="s">
        <v>22507</v>
      </c>
      <c r="S1802" t="s">
        <v>30469</v>
      </c>
      <c r="T1802" t="s">
        <v>30470</v>
      </c>
      <c r="U1802" t="s">
        <v>22438</v>
      </c>
      <c r="V1802" t="s">
        <v>30471</v>
      </c>
      <c r="W1802" t="s">
        <v>29194</v>
      </c>
      <c r="X1802" t="s">
        <v>22440</v>
      </c>
      <c r="Y1802" t="s">
        <v>22441</v>
      </c>
      <c r="Z1802" t="s">
        <v>22442</v>
      </c>
      <c r="AD1802" t="s">
        <v>22422</v>
      </c>
      <c r="AE1802" t="s">
        <v>89</v>
      </c>
    </row>
    <row r="1803" spans="1:31">
      <c r="A1803" t="s">
        <v>30460</v>
      </c>
      <c r="B1803" t="s">
        <v>30262</v>
      </c>
      <c r="D1803" t="s">
        <v>29132</v>
      </c>
      <c r="E1803" t="s">
        <v>30460</v>
      </c>
      <c r="F1803" t="s">
        <v>22445</v>
      </c>
      <c r="G1803" t="s">
        <v>30461</v>
      </c>
      <c r="H1803" t="s">
        <v>30462</v>
      </c>
      <c r="I1803" t="s">
        <v>30463</v>
      </c>
      <c r="J1803" t="s">
        <v>22954</v>
      </c>
      <c r="L1803" t="s">
        <v>23921</v>
      </c>
      <c r="M1803" t="s">
        <v>23190</v>
      </c>
      <c r="N1803" t="s">
        <v>23191</v>
      </c>
      <c r="R1803" t="s">
        <v>143</v>
      </c>
      <c r="S1803" t="s">
        <v>30464</v>
      </c>
      <c r="U1803" t="s">
        <v>22438</v>
      </c>
      <c r="V1803" t="s">
        <v>30465</v>
      </c>
      <c r="X1803" t="s">
        <v>22440</v>
      </c>
      <c r="Y1803" t="s">
        <v>22441</v>
      </c>
      <c r="Z1803" t="s">
        <v>22442</v>
      </c>
      <c r="AD1803" t="s">
        <v>22422</v>
      </c>
      <c r="AE1803" t="s">
        <v>22424</v>
      </c>
    </row>
    <row r="1804" spans="1:31">
      <c r="A1804" t="s">
        <v>30460</v>
      </c>
      <c r="B1804" t="s">
        <v>30262</v>
      </c>
      <c r="D1804" t="s">
        <v>29132</v>
      </c>
      <c r="E1804" t="s">
        <v>30460</v>
      </c>
      <c r="F1804" t="s">
        <v>22445</v>
      </c>
      <c r="G1804" t="s">
        <v>30472</v>
      </c>
      <c r="H1804" t="s">
        <v>30473</v>
      </c>
      <c r="I1804" t="s">
        <v>30474</v>
      </c>
      <c r="J1804" t="s">
        <v>22954</v>
      </c>
      <c r="L1804" t="s">
        <v>29170</v>
      </c>
      <c r="M1804" t="s">
        <v>23190</v>
      </c>
      <c r="N1804" t="s">
        <v>23191</v>
      </c>
      <c r="R1804" t="s">
        <v>143</v>
      </c>
      <c r="S1804" t="s">
        <v>30475</v>
      </c>
      <c r="U1804" t="s">
        <v>22438</v>
      </c>
      <c r="V1804" t="s">
        <v>30465</v>
      </c>
      <c r="X1804" t="s">
        <v>22440</v>
      </c>
      <c r="Y1804" t="s">
        <v>22441</v>
      </c>
      <c r="Z1804" t="s">
        <v>22442</v>
      </c>
      <c r="AD1804" t="s">
        <v>22422</v>
      </c>
      <c r="AE1804" t="s">
        <v>22424</v>
      </c>
    </row>
    <row r="1805" spans="1:31">
      <c r="A1805" t="s">
        <v>30460</v>
      </c>
      <c r="B1805" t="s">
        <v>30262</v>
      </c>
      <c r="D1805" t="s">
        <v>27153</v>
      </c>
      <c r="E1805" t="s">
        <v>28933</v>
      </c>
      <c r="F1805" t="s">
        <v>22428</v>
      </c>
      <c r="G1805" t="s">
        <v>30481</v>
      </c>
      <c r="H1805" t="s">
        <v>30482</v>
      </c>
      <c r="I1805" t="s">
        <v>30483</v>
      </c>
      <c r="J1805" t="s">
        <v>22432</v>
      </c>
      <c r="L1805" t="s">
        <v>30484</v>
      </c>
      <c r="M1805" t="s">
        <v>23190</v>
      </c>
      <c r="R1805" t="s">
        <v>143</v>
      </c>
      <c r="S1805" t="s">
        <v>30485</v>
      </c>
      <c r="U1805" t="s">
        <v>22438</v>
      </c>
      <c r="W1805" t="s">
        <v>29218</v>
      </c>
      <c r="X1805" t="s">
        <v>22440</v>
      </c>
      <c r="Y1805" t="s">
        <v>22441</v>
      </c>
      <c r="Z1805" t="s">
        <v>22442</v>
      </c>
      <c r="AD1805" t="s">
        <v>22422</v>
      </c>
      <c r="AE1805" t="s">
        <v>22424</v>
      </c>
    </row>
    <row r="1806" spans="1:31">
      <c r="A1806" t="s">
        <v>30486</v>
      </c>
      <c r="B1806" t="s">
        <v>30487</v>
      </c>
      <c r="C1806" t="s">
        <v>28403</v>
      </c>
      <c r="D1806" t="s">
        <v>112</v>
      </c>
      <c r="E1806" t="s">
        <v>29328</v>
      </c>
      <c r="F1806" t="s">
        <v>22428</v>
      </c>
      <c r="G1806" t="s">
        <v>30572</v>
      </c>
      <c r="H1806" t="s">
        <v>30573</v>
      </c>
      <c r="I1806" t="s">
        <v>30574</v>
      </c>
      <c r="J1806" t="s">
        <v>22954</v>
      </c>
      <c r="K1806" t="s">
        <v>29343</v>
      </c>
      <c r="L1806" t="s">
        <v>29210</v>
      </c>
      <c r="M1806" t="s">
        <v>22845</v>
      </c>
      <c r="N1806" t="s">
        <v>22504</v>
      </c>
      <c r="O1806" t="s">
        <v>22555</v>
      </c>
      <c r="P1806" t="s">
        <v>22955</v>
      </c>
      <c r="Q1806" t="s">
        <v>22679</v>
      </c>
      <c r="R1806" t="s">
        <v>22507</v>
      </c>
      <c r="S1806" t="s">
        <v>30575</v>
      </c>
      <c r="T1806" t="s">
        <v>30576</v>
      </c>
      <c r="U1806" t="s">
        <v>22438</v>
      </c>
      <c r="V1806" t="s">
        <v>30577</v>
      </c>
      <c r="X1806" t="s">
        <v>22440</v>
      </c>
      <c r="Y1806" t="s">
        <v>22441</v>
      </c>
      <c r="Z1806" t="s">
        <v>22442</v>
      </c>
      <c r="AD1806" t="s">
        <v>22847</v>
      </c>
      <c r="AE1806" t="s">
        <v>89</v>
      </c>
    </row>
    <row r="1807" spans="1:31">
      <c r="A1807" t="s">
        <v>30486</v>
      </c>
      <c r="B1807" t="s">
        <v>30487</v>
      </c>
      <c r="C1807" t="s">
        <v>28403</v>
      </c>
      <c r="D1807" t="s">
        <v>112</v>
      </c>
      <c r="E1807" t="s">
        <v>29328</v>
      </c>
      <c r="F1807" t="s">
        <v>22428</v>
      </c>
      <c r="G1807" t="s">
        <v>30578</v>
      </c>
      <c r="H1807" t="s">
        <v>30579</v>
      </c>
      <c r="I1807" t="s">
        <v>30580</v>
      </c>
      <c r="J1807" t="s">
        <v>22954</v>
      </c>
      <c r="K1807" t="s">
        <v>29343</v>
      </c>
      <c r="L1807" t="s">
        <v>29210</v>
      </c>
      <c r="M1807" t="s">
        <v>30581</v>
      </c>
      <c r="N1807" t="s">
        <v>22504</v>
      </c>
      <c r="O1807" t="s">
        <v>22555</v>
      </c>
      <c r="P1807" t="s">
        <v>22955</v>
      </c>
      <c r="R1807" t="s">
        <v>22507</v>
      </c>
      <c r="S1807" t="s">
        <v>30582</v>
      </c>
      <c r="T1807" t="s">
        <v>30583</v>
      </c>
      <c r="U1807" t="s">
        <v>22438</v>
      </c>
      <c r="V1807" t="s">
        <v>30584</v>
      </c>
      <c r="X1807" t="s">
        <v>22440</v>
      </c>
      <c r="Y1807" t="s">
        <v>22441</v>
      </c>
      <c r="Z1807" t="s">
        <v>22442</v>
      </c>
      <c r="AD1807" t="s">
        <v>22847</v>
      </c>
      <c r="AE1807" t="s">
        <v>89</v>
      </c>
    </row>
    <row r="1808" spans="1:31">
      <c r="A1808" t="s">
        <v>30486</v>
      </c>
      <c r="B1808" t="s">
        <v>30487</v>
      </c>
      <c r="C1808" t="s">
        <v>6481</v>
      </c>
      <c r="E1808" t="s">
        <v>30512</v>
      </c>
      <c r="F1808" t="s">
        <v>22428</v>
      </c>
      <c r="G1808" t="s">
        <v>30513</v>
      </c>
      <c r="H1808" t="s">
        <v>30514</v>
      </c>
      <c r="I1808" t="s">
        <v>30515</v>
      </c>
      <c r="J1808" t="s">
        <v>22954</v>
      </c>
      <c r="K1808" t="s">
        <v>29343</v>
      </c>
      <c r="L1808" t="s">
        <v>29170</v>
      </c>
      <c r="M1808" t="s">
        <v>22845</v>
      </c>
      <c r="N1808" t="s">
        <v>22504</v>
      </c>
      <c r="O1808" t="s">
        <v>22555</v>
      </c>
      <c r="P1808" t="s">
        <v>22955</v>
      </c>
      <c r="R1808" t="s">
        <v>22507</v>
      </c>
      <c r="S1808" t="s">
        <v>30516</v>
      </c>
      <c r="T1808" t="s">
        <v>30517</v>
      </c>
      <c r="U1808" t="s">
        <v>22438</v>
      </c>
      <c r="V1808" t="s">
        <v>22872</v>
      </c>
      <c r="X1808" t="s">
        <v>22440</v>
      </c>
      <c r="Y1808" t="s">
        <v>22441</v>
      </c>
      <c r="Z1808" t="s">
        <v>22442</v>
      </c>
      <c r="AD1808" t="s">
        <v>22422</v>
      </c>
      <c r="AE1808" t="s">
        <v>89</v>
      </c>
    </row>
    <row r="1809" spans="1:31">
      <c r="A1809" t="s">
        <v>30486</v>
      </c>
      <c r="B1809" t="s">
        <v>30487</v>
      </c>
      <c r="C1809" t="s">
        <v>6481</v>
      </c>
      <c r="E1809" t="s">
        <v>30512</v>
      </c>
      <c r="F1809" t="s">
        <v>22428</v>
      </c>
      <c r="G1809" t="s">
        <v>30518</v>
      </c>
      <c r="H1809" t="s">
        <v>30519</v>
      </c>
      <c r="I1809" t="s">
        <v>30520</v>
      </c>
      <c r="J1809" t="s">
        <v>22954</v>
      </c>
      <c r="K1809" t="s">
        <v>29343</v>
      </c>
      <c r="L1809" t="s">
        <v>29170</v>
      </c>
      <c r="M1809" t="s">
        <v>22845</v>
      </c>
      <c r="N1809" t="s">
        <v>22504</v>
      </c>
      <c r="O1809" t="s">
        <v>22555</v>
      </c>
      <c r="P1809" t="s">
        <v>22955</v>
      </c>
      <c r="R1809" t="s">
        <v>22507</v>
      </c>
      <c r="S1809" t="s">
        <v>30521</v>
      </c>
      <c r="T1809" t="s">
        <v>30522</v>
      </c>
      <c r="U1809" t="s">
        <v>22438</v>
      </c>
      <c r="V1809" t="s">
        <v>29562</v>
      </c>
      <c r="X1809" t="s">
        <v>22440</v>
      </c>
      <c r="Y1809" t="s">
        <v>22441</v>
      </c>
      <c r="Z1809" t="s">
        <v>22442</v>
      </c>
      <c r="AD1809" t="s">
        <v>22422</v>
      </c>
      <c r="AE1809" t="s">
        <v>89</v>
      </c>
    </row>
    <row r="1810" spans="1:31">
      <c r="A1810" t="s">
        <v>30486</v>
      </c>
      <c r="B1810" t="s">
        <v>30487</v>
      </c>
      <c r="C1810" t="s">
        <v>6481</v>
      </c>
      <c r="E1810" t="s">
        <v>30512</v>
      </c>
      <c r="F1810" t="s">
        <v>22428</v>
      </c>
      <c r="G1810" t="s">
        <v>30523</v>
      </c>
      <c r="H1810" t="s">
        <v>30524</v>
      </c>
      <c r="I1810" t="s">
        <v>30525</v>
      </c>
      <c r="J1810" t="s">
        <v>22954</v>
      </c>
      <c r="K1810" t="s">
        <v>29343</v>
      </c>
      <c r="L1810" t="s">
        <v>29170</v>
      </c>
      <c r="M1810" t="s">
        <v>22845</v>
      </c>
      <c r="N1810" t="s">
        <v>22504</v>
      </c>
      <c r="O1810" t="s">
        <v>22555</v>
      </c>
      <c r="P1810" t="s">
        <v>22955</v>
      </c>
      <c r="R1810" t="s">
        <v>22507</v>
      </c>
      <c r="S1810" t="s">
        <v>30526</v>
      </c>
      <c r="T1810" t="s">
        <v>30527</v>
      </c>
      <c r="U1810" t="s">
        <v>22438</v>
      </c>
      <c r="V1810" t="s">
        <v>22872</v>
      </c>
      <c r="X1810" t="s">
        <v>22440</v>
      </c>
      <c r="Y1810" t="s">
        <v>22441</v>
      </c>
      <c r="Z1810" t="s">
        <v>22442</v>
      </c>
      <c r="AD1810" t="s">
        <v>22422</v>
      </c>
      <c r="AE1810" t="s">
        <v>89</v>
      </c>
    </row>
    <row r="1811" spans="1:31">
      <c r="A1811" t="s">
        <v>30486</v>
      </c>
      <c r="B1811" t="s">
        <v>30487</v>
      </c>
      <c r="C1811" t="s">
        <v>6481</v>
      </c>
      <c r="E1811" t="s">
        <v>30512</v>
      </c>
      <c r="F1811" t="s">
        <v>22428</v>
      </c>
      <c r="G1811" t="s">
        <v>30523</v>
      </c>
      <c r="H1811" t="s">
        <v>30524</v>
      </c>
      <c r="I1811" t="s">
        <v>30525</v>
      </c>
      <c r="J1811" t="s">
        <v>22954</v>
      </c>
      <c r="K1811" t="s">
        <v>29343</v>
      </c>
      <c r="L1811" t="s">
        <v>29170</v>
      </c>
      <c r="M1811" t="s">
        <v>22845</v>
      </c>
      <c r="N1811" t="s">
        <v>25997</v>
      </c>
      <c r="R1811" t="s">
        <v>143</v>
      </c>
      <c r="S1811" t="s">
        <v>30528</v>
      </c>
      <c r="U1811" t="s">
        <v>22438</v>
      </c>
      <c r="V1811" t="s">
        <v>30529</v>
      </c>
      <c r="X1811" t="s">
        <v>22440</v>
      </c>
      <c r="Y1811" t="s">
        <v>22441</v>
      </c>
      <c r="Z1811" t="s">
        <v>22442</v>
      </c>
      <c r="AD1811" t="s">
        <v>22422</v>
      </c>
      <c r="AE1811" t="s">
        <v>22424</v>
      </c>
    </row>
    <row r="1812" spans="1:31">
      <c r="A1812" t="s">
        <v>30486</v>
      </c>
      <c r="B1812" t="s">
        <v>30487</v>
      </c>
      <c r="C1812" t="s">
        <v>6481</v>
      </c>
      <c r="E1812" t="s">
        <v>30530</v>
      </c>
      <c r="F1812" t="s">
        <v>22428</v>
      </c>
      <c r="G1812" t="s">
        <v>30531</v>
      </c>
      <c r="H1812" t="s">
        <v>30532</v>
      </c>
      <c r="I1812" t="s">
        <v>30533</v>
      </c>
      <c r="J1812" t="s">
        <v>22954</v>
      </c>
      <c r="K1812" t="s">
        <v>29343</v>
      </c>
      <c r="L1812" t="s">
        <v>29170</v>
      </c>
      <c r="M1812" t="s">
        <v>22845</v>
      </c>
      <c r="R1812" t="s">
        <v>143</v>
      </c>
      <c r="S1812" t="s">
        <v>30534</v>
      </c>
      <c r="U1812" t="s">
        <v>22438</v>
      </c>
      <c r="V1812" t="s">
        <v>30529</v>
      </c>
      <c r="X1812" t="s">
        <v>22440</v>
      </c>
      <c r="Y1812" t="s">
        <v>22441</v>
      </c>
      <c r="Z1812" t="s">
        <v>22442</v>
      </c>
      <c r="AD1812" t="s">
        <v>22422</v>
      </c>
      <c r="AE1812" t="s">
        <v>22424</v>
      </c>
    </row>
    <row r="1813" spans="1:31">
      <c r="A1813" t="s">
        <v>30486</v>
      </c>
      <c r="B1813" t="s">
        <v>30487</v>
      </c>
      <c r="C1813" t="s">
        <v>6481</v>
      </c>
      <c r="E1813" t="s">
        <v>30535</v>
      </c>
      <c r="F1813" t="s">
        <v>22428</v>
      </c>
      <c r="G1813" t="s">
        <v>30536</v>
      </c>
      <c r="H1813" t="s">
        <v>30537</v>
      </c>
      <c r="I1813" t="s">
        <v>30538</v>
      </c>
      <c r="J1813" t="s">
        <v>22954</v>
      </c>
      <c r="K1813" t="s">
        <v>29343</v>
      </c>
      <c r="L1813" t="s">
        <v>29170</v>
      </c>
      <c r="M1813" t="s">
        <v>22845</v>
      </c>
      <c r="R1813" t="s">
        <v>143</v>
      </c>
      <c r="S1813" t="s">
        <v>30539</v>
      </c>
      <c r="U1813" t="s">
        <v>22438</v>
      </c>
      <c r="V1813" t="s">
        <v>30529</v>
      </c>
      <c r="X1813" t="s">
        <v>22440</v>
      </c>
      <c r="Y1813" t="s">
        <v>22441</v>
      </c>
      <c r="Z1813" t="s">
        <v>22442</v>
      </c>
      <c r="AD1813" t="s">
        <v>22422</v>
      </c>
      <c r="AE1813" t="s">
        <v>22424</v>
      </c>
    </row>
    <row r="1814" spans="1:31">
      <c r="A1814" t="s">
        <v>30486</v>
      </c>
      <c r="B1814" t="s">
        <v>30487</v>
      </c>
      <c r="C1814" t="s">
        <v>6481</v>
      </c>
      <c r="D1814" t="s">
        <v>112</v>
      </c>
      <c r="E1814" t="s">
        <v>29347</v>
      </c>
      <c r="F1814" t="s">
        <v>22428</v>
      </c>
      <c r="G1814" t="s">
        <v>30540</v>
      </c>
      <c r="H1814" t="s">
        <v>30541</v>
      </c>
      <c r="I1814" t="s">
        <v>30542</v>
      </c>
      <c r="J1814" t="s">
        <v>22954</v>
      </c>
      <c r="K1814" t="s">
        <v>29343</v>
      </c>
      <c r="L1814" t="s">
        <v>29170</v>
      </c>
      <c r="M1814" t="s">
        <v>22845</v>
      </c>
      <c r="N1814" t="s">
        <v>22504</v>
      </c>
      <c r="O1814" t="s">
        <v>22555</v>
      </c>
      <c r="P1814" t="s">
        <v>22955</v>
      </c>
      <c r="R1814" t="s">
        <v>22507</v>
      </c>
      <c r="S1814" t="s">
        <v>30543</v>
      </c>
      <c r="T1814" t="s">
        <v>30544</v>
      </c>
      <c r="U1814" t="s">
        <v>22438</v>
      </c>
      <c r="V1814" t="s">
        <v>29861</v>
      </c>
      <c r="X1814" t="s">
        <v>22440</v>
      </c>
      <c r="Y1814" t="s">
        <v>22441</v>
      </c>
      <c r="Z1814" t="s">
        <v>22442</v>
      </c>
      <c r="AD1814" t="s">
        <v>22422</v>
      </c>
      <c r="AE1814" t="s">
        <v>89</v>
      </c>
    </row>
    <row r="1815" spans="1:31">
      <c r="A1815" t="s">
        <v>30486</v>
      </c>
      <c r="B1815" t="s">
        <v>30487</v>
      </c>
      <c r="C1815" t="s">
        <v>6481</v>
      </c>
      <c r="D1815" t="s">
        <v>112</v>
      </c>
      <c r="E1815" t="s">
        <v>30545</v>
      </c>
      <c r="F1815" t="s">
        <v>22428</v>
      </c>
      <c r="G1815" t="s">
        <v>30546</v>
      </c>
      <c r="H1815" t="s">
        <v>30547</v>
      </c>
      <c r="I1815" t="s">
        <v>30548</v>
      </c>
      <c r="J1815" t="s">
        <v>22954</v>
      </c>
      <c r="K1815" t="s">
        <v>29343</v>
      </c>
      <c r="L1815" t="s">
        <v>29170</v>
      </c>
      <c r="M1815" t="s">
        <v>22845</v>
      </c>
      <c r="N1815" t="s">
        <v>22504</v>
      </c>
      <c r="O1815" t="s">
        <v>22555</v>
      </c>
      <c r="P1815" t="s">
        <v>22955</v>
      </c>
      <c r="R1815" t="s">
        <v>22507</v>
      </c>
      <c r="S1815" t="s">
        <v>30549</v>
      </c>
      <c r="T1815" t="s">
        <v>30550</v>
      </c>
      <c r="U1815" t="s">
        <v>22438</v>
      </c>
      <c r="V1815" t="s">
        <v>30551</v>
      </c>
      <c r="X1815" t="s">
        <v>22440</v>
      </c>
      <c r="Y1815" t="s">
        <v>22441</v>
      </c>
      <c r="Z1815" t="s">
        <v>22442</v>
      </c>
      <c r="AD1815" t="s">
        <v>22422</v>
      </c>
      <c r="AE1815" t="s">
        <v>89</v>
      </c>
    </row>
    <row r="1816" spans="1:31">
      <c r="A1816" t="s">
        <v>30486</v>
      </c>
      <c r="B1816" t="s">
        <v>30487</v>
      </c>
      <c r="C1816" t="s">
        <v>6481</v>
      </c>
      <c r="D1816" t="s">
        <v>112</v>
      </c>
      <c r="E1816" t="s">
        <v>30552</v>
      </c>
      <c r="F1816" t="s">
        <v>22428</v>
      </c>
      <c r="G1816" t="s">
        <v>30553</v>
      </c>
      <c r="H1816" t="s">
        <v>30554</v>
      </c>
      <c r="I1816" t="s">
        <v>30555</v>
      </c>
      <c r="J1816" t="s">
        <v>22954</v>
      </c>
      <c r="K1816" t="s">
        <v>29343</v>
      </c>
      <c r="L1816" t="s">
        <v>29170</v>
      </c>
      <c r="M1816" t="s">
        <v>22845</v>
      </c>
      <c r="N1816" t="s">
        <v>22504</v>
      </c>
      <c r="O1816" t="s">
        <v>22555</v>
      </c>
      <c r="P1816" t="s">
        <v>22955</v>
      </c>
      <c r="R1816" t="s">
        <v>22507</v>
      </c>
      <c r="S1816" t="s">
        <v>30556</v>
      </c>
      <c r="T1816" t="s">
        <v>30557</v>
      </c>
      <c r="U1816" t="s">
        <v>22438</v>
      </c>
      <c r="V1816" t="s">
        <v>28721</v>
      </c>
      <c r="X1816" t="s">
        <v>22440</v>
      </c>
      <c r="Y1816" t="s">
        <v>22441</v>
      </c>
      <c r="Z1816" t="s">
        <v>22442</v>
      </c>
      <c r="AD1816" t="s">
        <v>22422</v>
      </c>
      <c r="AE1816" t="s">
        <v>89</v>
      </c>
    </row>
    <row r="1817" spans="1:31">
      <c r="A1817" t="s">
        <v>30486</v>
      </c>
      <c r="B1817" t="s">
        <v>30487</v>
      </c>
      <c r="C1817" t="s">
        <v>6481</v>
      </c>
      <c r="D1817" t="s">
        <v>112</v>
      </c>
      <c r="E1817" t="s">
        <v>29225</v>
      </c>
      <c r="F1817" t="s">
        <v>22428</v>
      </c>
      <c r="G1817" t="s">
        <v>30558</v>
      </c>
      <c r="H1817" t="s">
        <v>30559</v>
      </c>
      <c r="I1817" t="s">
        <v>30560</v>
      </c>
      <c r="J1817" t="s">
        <v>22954</v>
      </c>
      <c r="K1817" t="s">
        <v>29343</v>
      </c>
      <c r="L1817" t="s">
        <v>29170</v>
      </c>
      <c r="M1817" t="s">
        <v>22845</v>
      </c>
      <c r="N1817" t="s">
        <v>22504</v>
      </c>
      <c r="O1817" t="s">
        <v>22555</v>
      </c>
      <c r="P1817" t="s">
        <v>22955</v>
      </c>
      <c r="R1817" t="s">
        <v>22507</v>
      </c>
      <c r="S1817" t="s">
        <v>30561</v>
      </c>
      <c r="T1817" t="s">
        <v>30562</v>
      </c>
      <c r="U1817" t="s">
        <v>22438</v>
      </c>
      <c r="V1817" t="s">
        <v>30329</v>
      </c>
      <c r="X1817" t="s">
        <v>22440</v>
      </c>
      <c r="Y1817" t="s">
        <v>22441</v>
      </c>
      <c r="Z1817" t="s">
        <v>22442</v>
      </c>
      <c r="AD1817" t="s">
        <v>22422</v>
      </c>
      <c r="AE1817" t="s">
        <v>89</v>
      </c>
    </row>
    <row r="1818" spans="1:31">
      <c r="A1818" t="s">
        <v>30486</v>
      </c>
      <c r="B1818" t="s">
        <v>30487</v>
      </c>
      <c r="C1818" t="s">
        <v>6481</v>
      </c>
      <c r="D1818" t="s">
        <v>112</v>
      </c>
      <c r="E1818" t="s">
        <v>29242</v>
      </c>
      <c r="F1818" t="s">
        <v>22428</v>
      </c>
      <c r="G1818" t="s">
        <v>30563</v>
      </c>
      <c r="H1818" t="s">
        <v>30564</v>
      </c>
      <c r="I1818" t="s">
        <v>30565</v>
      </c>
      <c r="J1818" t="s">
        <v>22954</v>
      </c>
      <c r="K1818" t="s">
        <v>29343</v>
      </c>
      <c r="L1818" t="s">
        <v>29170</v>
      </c>
      <c r="M1818" t="s">
        <v>22845</v>
      </c>
      <c r="N1818" t="s">
        <v>26895</v>
      </c>
      <c r="O1818" t="s">
        <v>29230</v>
      </c>
      <c r="P1818" t="s">
        <v>22955</v>
      </c>
      <c r="Q1818" t="s">
        <v>22679</v>
      </c>
      <c r="R1818" t="s">
        <v>22507</v>
      </c>
      <c r="S1818" t="s">
        <v>30566</v>
      </c>
      <c r="T1818" t="s">
        <v>30567</v>
      </c>
      <c r="U1818" t="s">
        <v>22438</v>
      </c>
      <c r="V1818" t="s">
        <v>29285</v>
      </c>
      <c r="X1818" t="s">
        <v>22423</v>
      </c>
      <c r="Y1818" t="s">
        <v>22441</v>
      </c>
      <c r="Z1818" t="s">
        <v>22442</v>
      </c>
      <c r="AD1818" t="s">
        <v>22422</v>
      </c>
      <c r="AE1818" t="s">
        <v>89</v>
      </c>
    </row>
    <row r="1819" spans="1:31">
      <c r="A1819" t="s">
        <v>30486</v>
      </c>
      <c r="B1819" t="s">
        <v>30487</v>
      </c>
      <c r="D1819" t="s">
        <v>112</v>
      </c>
      <c r="E1819" t="s">
        <v>29242</v>
      </c>
      <c r="F1819" t="s">
        <v>22428</v>
      </c>
      <c r="G1819" t="s">
        <v>30488</v>
      </c>
      <c r="H1819" t="s">
        <v>30489</v>
      </c>
      <c r="I1819" t="s">
        <v>30490</v>
      </c>
      <c r="J1819" t="s">
        <v>22954</v>
      </c>
      <c r="K1819" t="s">
        <v>29343</v>
      </c>
      <c r="L1819" t="s">
        <v>29170</v>
      </c>
      <c r="M1819" t="s">
        <v>22845</v>
      </c>
      <c r="N1819" t="s">
        <v>25997</v>
      </c>
      <c r="O1819" t="s">
        <v>28602</v>
      </c>
      <c r="P1819" t="s">
        <v>25999</v>
      </c>
      <c r="Q1819" t="s">
        <v>22679</v>
      </c>
      <c r="R1819" t="s">
        <v>22690</v>
      </c>
      <c r="S1819" t="s">
        <v>30491</v>
      </c>
      <c r="U1819" t="s">
        <v>22438</v>
      </c>
      <c r="V1819" t="s">
        <v>30492</v>
      </c>
      <c r="Y1819" t="s">
        <v>22441</v>
      </c>
      <c r="Z1819" t="s">
        <v>22442</v>
      </c>
      <c r="AC1819" t="s">
        <v>22762</v>
      </c>
      <c r="AE1819" t="s">
        <v>90</v>
      </c>
    </row>
    <row r="1820" spans="1:31">
      <c r="A1820" t="s">
        <v>30486</v>
      </c>
      <c r="B1820" t="s">
        <v>30487</v>
      </c>
      <c r="D1820" t="s">
        <v>112</v>
      </c>
      <c r="E1820" t="s">
        <v>29242</v>
      </c>
      <c r="F1820" t="s">
        <v>22428</v>
      </c>
      <c r="G1820" t="s">
        <v>30488</v>
      </c>
      <c r="H1820" t="s">
        <v>30489</v>
      </c>
      <c r="I1820" t="s">
        <v>30490</v>
      </c>
      <c r="J1820" t="s">
        <v>22954</v>
      </c>
      <c r="K1820" t="s">
        <v>29343</v>
      </c>
      <c r="L1820" t="s">
        <v>29170</v>
      </c>
      <c r="M1820" t="s">
        <v>22845</v>
      </c>
      <c r="N1820" t="s">
        <v>25997</v>
      </c>
      <c r="O1820" t="s">
        <v>28602</v>
      </c>
      <c r="P1820" t="s">
        <v>25999</v>
      </c>
      <c r="Q1820" t="s">
        <v>22679</v>
      </c>
      <c r="R1820" t="s">
        <v>22601</v>
      </c>
      <c r="S1820" t="s">
        <v>30493</v>
      </c>
      <c r="T1820" t="s">
        <v>30494</v>
      </c>
      <c r="U1820" t="s">
        <v>22438</v>
      </c>
      <c r="V1820" t="s">
        <v>30495</v>
      </c>
      <c r="X1820" t="s">
        <v>23475</v>
      </c>
      <c r="Y1820" t="s">
        <v>22441</v>
      </c>
      <c r="Z1820" t="s">
        <v>22442</v>
      </c>
      <c r="AD1820" t="s">
        <v>22422</v>
      </c>
      <c r="AE1820" t="s">
        <v>89</v>
      </c>
    </row>
    <row r="1821" spans="1:31">
      <c r="A1821" t="s">
        <v>30486</v>
      </c>
      <c r="B1821" t="s">
        <v>30487</v>
      </c>
      <c r="D1821" t="s">
        <v>29132</v>
      </c>
      <c r="E1821" t="s">
        <v>30496</v>
      </c>
      <c r="F1821" t="s">
        <v>22445</v>
      </c>
      <c r="G1821" t="s">
        <v>30497</v>
      </c>
      <c r="H1821" t="s">
        <v>30498</v>
      </c>
      <c r="I1821" t="s">
        <v>30499</v>
      </c>
      <c r="J1821" t="s">
        <v>22954</v>
      </c>
      <c r="K1821" t="s">
        <v>29343</v>
      </c>
      <c r="L1821" t="s">
        <v>23921</v>
      </c>
      <c r="M1821" t="s">
        <v>23190</v>
      </c>
      <c r="N1821" t="s">
        <v>23191</v>
      </c>
      <c r="R1821" t="s">
        <v>143</v>
      </c>
      <c r="S1821" t="s">
        <v>30500</v>
      </c>
      <c r="U1821" t="s">
        <v>22438</v>
      </c>
      <c r="V1821" t="s">
        <v>29260</v>
      </c>
      <c r="X1821" t="s">
        <v>22440</v>
      </c>
      <c r="Y1821" t="s">
        <v>22441</v>
      </c>
      <c r="Z1821" t="s">
        <v>22442</v>
      </c>
      <c r="AD1821" t="s">
        <v>22422</v>
      </c>
      <c r="AE1821" t="s">
        <v>22424</v>
      </c>
    </row>
    <row r="1822" spans="1:31">
      <c r="A1822" t="s">
        <v>30486</v>
      </c>
      <c r="B1822" t="s">
        <v>30487</v>
      </c>
      <c r="D1822" t="s">
        <v>29132</v>
      </c>
      <c r="E1822" t="s">
        <v>30496</v>
      </c>
      <c r="F1822" t="s">
        <v>22445</v>
      </c>
      <c r="G1822" t="s">
        <v>30501</v>
      </c>
      <c r="H1822" t="s">
        <v>30502</v>
      </c>
      <c r="I1822" t="s">
        <v>30503</v>
      </c>
      <c r="J1822" t="s">
        <v>22954</v>
      </c>
      <c r="K1822" t="s">
        <v>29343</v>
      </c>
      <c r="L1822" t="s">
        <v>23921</v>
      </c>
      <c r="M1822" t="s">
        <v>23190</v>
      </c>
      <c r="N1822" t="s">
        <v>23191</v>
      </c>
      <c r="R1822" t="s">
        <v>143</v>
      </c>
      <c r="S1822" t="s">
        <v>30500</v>
      </c>
      <c r="U1822" t="s">
        <v>22438</v>
      </c>
      <c r="V1822" t="s">
        <v>29260</v>
      </c>
      <c r="X1822" t="s">
        <v>22440</v>
      </c>
      <c r="Y1822" t="s">
        <v>22441</v>
      </c>
      <c r="Z1822" t="s">
        <v>22442</v>
      </c>
      <c r="AD1822" t="s">
        <v>22422</v>
      </c>
      <c r="AE1822" t="s">
        <v>22424</v>
      </c>
    </row>
    <row r="1823" spans="1:31">
      <c r="A1823" t="s">
        <v>30486</v>
      </c>
      <c r="B1823" t="s">
        <v>30487</v>
      </c>
      <c r="D1823" t="s">
        <v>29132</v>
      </c>
      <c r="E1823" t="s">
        <v>30496</v>
      </c>
      <c r="F1823" t="s">
        <v>22445</v>
      </c>
      <c r="G1823" t="s">
        <v>30504</v>
      </c>
      <c r="H1823" t="s">
        <v>30505</v>
      </c>
      <c r="I1823" t="s">
        <v>30506</v>
      </c>
      <c r="J1823" t="s">
        <v>22954</v>
      </c>
      <c r="K1823" t="s">
        <v>29343</v>
      </c>
      <c r="L1823" t="s">
        <v>23921</v>
      </c>
      <c r="M1823" t="s">
        <v>23190</v>
      </c>
      <c r="N1823" t="s">
        <v>23191</v>
      </c>
      <c r="R1823" t="s">
        <v>143</v>
      </c>
      <c r="S1823" t="s">
        <v>30500</v>
      </c>
      <c r="U1823" t="s">
        <v>22438</v>
      </c>
      <c r="V1823" t="s">
        <v>29260</v>
      </c>
      <c r="X1823" t="s">
        <v>22440</v>
      </c>
      <c r="Y1823" t="s">
        <v>22441</v>
      </c>
      <c r="Z1823" t="s">
        <v>22442</v>
      </c>
      <c r="AD1823" t="s">
        <v>22422</v>
      </c>
      <c r="AE1823" t="s">
        <v>22424</v>
      </c>
    </row>
    <row r="1824" spans="1:31">
      <c r="A1824" t="s">
        <v>30486</v>
      </c>
      <c r="B1824" t="s">
        <v>30487</v>
      </c>
      <c r="D1824" t="s">
        <v>29132</v>
      </c>
      <c r="E1824" t="s">
        <v>30496</v>
      </c>
      <c r="F1824" t="s">
        <v>22445</v>
      </c>
      <c r="G1824" t="s">
        <v>30585</v>
      </c>
      <c r="H1824" t="s">
        <v>30586</v>
      </c>
      <c r="I1824" t="s">
        <v>30587</v>
      </c>
      <c r="J1824" t="s">
        <v>22954</v>
      </c>
      <c r="K1824" t="s">
        <v>29343</v>
      </c>
      <c r="L1824" t="s">
        <v>29210</v>
      </c>
      <c r="M1824" t="s">
        <v>23190</v>
      </c>
      <c r="R1824" t="s">
        <v>22507</v>
      </c>
      <c r="T1824" t="s">
        <v>30486</v>
      </c>
      <c r="U1824" t="s">
        <v>22438</v>
      </c>
      <c r="X1824" t="s">
        <v>22440</v>
      </c>
      <c r="Y1824" t="s">
        <v>22441</v>
      </c>
      <c r="Z1824" t="s">
        <v>22442</v>
      </c>
      <c r="AD1824" t="s">
        <v>22422</v>
      </c>
      <c r="AE1824" t="s">
        <v>89</v>
      </c>
    </row>
    <row r="1825" spans="1:31">
      <c r="A1825" t="s">
        <v>30486</v>
      </c>
      <c r="B1825" t="s">
        <v>30487</v>
      </c>
      <c r="D1825" t="s">
        <v>29132</v>
      </c>
      <c r="E1825" t="s">
        <v>30496</v>
      </c>
      <c r="F1825" t="s">
        <v>22445</v>
      </c>
      <c r="G1825" t="s">
        <v>30585</v>
      </c>
      <c r="H1825" t="s">
        <v>30586</v>
      </c>
      <c r="I1825" t="s">
        <v>30588</v>
      </c>
      <c r="J1825" t="s">
        <v>22954</v>
      </c>
      <c r="K1825" t="s">
        <v>29343</v>
      </c>
      <c r="L1825" t="s">
        <v>29210</v>
      </c>
      <c r="M1825" t="s">
        <v>23190</v>
      </c>
      <c r="N1825" t="s">
        <v>23191</v>
      </c>
      <c r="R1825" t="s">
        <v>143</v>
      </c>
      <c r="S1825" t="s">
        <v>30589</v>
      </c>
      <c r="T1825" t="s">
        <v>30486</v>
      </c>
      <c r="U1825" t="s">
        <v>22438</v>
      </c>
      <c r="V1825" t="s">
        <v>30590</v>
      </c>
      <c r="X1825" t="s">
        <v>22440</v>
      </c>
      <c r="Y1825" t="s">
        <v>22441</v>
      </c>
      <c r="Z1825" t="s">
        <v>22442</v>
      </c>
      <c r="AD1825" t="s">
        <v>22422</v>
      </c>
      <c r="AE1825" t="s">
        <v>22424</v>
      </c>
    </row>
    <row r="1826" spans="1:31">
      <c r="A1826" t="s">
        <v>30486</v>
      </c>
      <c r="B1826" t="s">
        <v>30487</v>
      </c>
      <c r="D1826" t="s">
        <v>29132</v>
      </c>
      <c r="E1826" t="s">
        <v>30496</v>
      </c>
      <c r="F1826" t="s">
        <v>22445</v>
      </c>
      <c r="G1826" t="s">
        <v>30568</v>
      </c>
      <c r="H1826" t="s">
        <v>30569</v>
      </c>
      <c r="I1826" t="s">
        <v>30570</v>
      </c>
      <c r="J1826" t="s">
        <v>22954</v>
      </c>
      <c r="K1826" t="s">
        <v>29343</v>
      </c>
      <c r="L1826" t="s">
        <v>24727</v>
      </c>
      <c r="M1826" t="s">
        <v>23190</v>
      </c>
      <c r="N1826" t="s">
        <v>23191</v>
      </c>
      <c r="R1826" t="s">
        <v>143</v>
      </c>
      <c r="S1826" t="s">
        <v>30571</v>
      </c>
      <c r="T1826" t="s">
        <v>30511</v>
      </c>
      <c r="U1826" t="s">
        <v>22438</v>
      </c>
      <c r="V1826" t="s">
        <v>29327</v>
      </c>
      <c r="X1826" t="s">
        <v>22440</v>
      </c>
      <c r="Y1826" t="s">
        <v>22441</v>
      </c>
      <c r="Z1826" t="s">
        <v>22442</v>
      </c>
      <c r="AD1826" t="s">
        <v>22422</v>
      </c>
      <c r="AE1826" t="s">
        <v>22424</v>
      </c>
    </row>
    <row r="1827" spans="1:31">
      <c r="A1827" t="s">
        <v>30486</v>
      </c>
      <c r="B1827" t="s">
        <v>30487</v>
      </c>
      <c r="D1827" t="s">
        <v>29132</v>
      </c>
      <c r="E1827" t="s">
        <v>30496</v>
      </c>
      <c r="F1827" t="s">
        <v>22445</v>
      </c>
      <c r="G1827" t="s">
        <v>30507</v>
      </c>
      <c r="H1827" t="s">
        <v>30508</v>
      </c>
      <c r="I1827" t="s">
        <v>30509</v>
      </c>
      <c r="J1827" t="s">
        <v>22954</v>
      </c>
      <c r="K1827" t="s">
        <v>29343</v>
      </c>
      <c r="L1827" t="s">
        <v>23921</v>
      </c>
      <c r="M1827" t="s">
        <v>23190</v>
      </c>
      <c r="N1827" t="s">
        <v>23191</v>
      </c>
      <c r="R1827" t="s">
        <v>143</v>
      </c>
      <c r="S1827" t="s">
        <v>30510</v>
      </c>
      <c r="T1827" t="s">
        <v>30511</v>
      </c>
      <c r="U1827" t="s">
        <v>22438</v>
      </c>
      <c r="V1827" t="s">
        <v>27947</v>
      </c>
      <c r="X1827" t="s">
        <v>22440</v>
      </c>
      <c r="Y1827" t="s">
        <v>22441</v>
      </c>
      <c r="Z1827" t="s">
        <v>22442</v>
      </c>
      <c r="AD1827" t="s">
        <v>22422</v>
      </c>
      <c r="AE1827" t="s">
        <v>22424</v>
      </c>
    </row>
    <row r="1828" spans="1:31">
      <c r="A1828" t="s">
        <v>30486</v>
      </c>
      <c r="B1828" t="s">
        <v>30487</v>
      </c>
      <c r="D1828" t="s">
        <v>29132</v>
      </c>
      <c r="E1828" t="s">
        <v>30496</v>
      </c>
      <c r="F1828" t="s">
        <v>22445</v>
      </c>
      <c r="G1828" t="s">
        <v>30591</v>
      </c>
      <c r="H1828" t="s">
        <v>30592</v>
      </c>
      <c r="I1828" t="s">
        <v>30588</v>
      </c>
      <c r="J1828" t="s">
        <v>22954</v>
      </c>
      <c r="K1828" t="s">
        <v>29343</v>
      </c>
      <c r="L1828" t="s">
        <v>29210</v>
      </c>
      <c r="M1828" t="s">
        <v>23190</v>
      </c>
      <c r="N1828" t="s">
        <v>23191</v>
      </c>
      <c r="R1828" t="s">
        <v>143</v>
      </c>
      <c r="S1828" t="s">
        <v>30589</v>
      </c>
      <c r="T1828" t="s">
        <v>30593</v>
      </c>
      <c r="U1828" t="s">
        <v>22438</v>
      </c>
      <c r="V1828" t="s">
        <v>30590</v>
      </c>
      <c r="X1828" t="s">
        <v>22440</v>
      </c>
      <c r="Y1828" t="s">
        <v>22441</v>
      </c>
      <c r="Z1828" t="s">
        <v>22442</v>
      </c>
      <c r="AD1828" t="s">
        <v>22422</v>
      </c>
      <c r="AE1828" t="s">
        <v>22424</v>
      </c>
    </row>
    <row r="1829" spans="1:31">
      <c r="A1829" t="s">
        <v>30486</v>
      </c>
      <c r="B1829" t="s">
        <v>30487</v>
      </c>
      <c r="D1829" t="s">
        <v>29132</v>
      </c>
      <c r="E1829" t="s">
        <v>30496</v>
      </c>
      <c r="F1829" t="s">
        <v>22445</v>
      </c>
      <c r="G1829" t="s">
        <v>30594</v>
      </c>
      <c r="H1829" t="s">
        <v>30595</v>
      </c>
      <c r="I1829" t="s">
        <v>30588</v>
      </c>
      <c r="J1829" t="s">
        <v>22954</v>
      </c>
      <c r="K1829" t="s">
        <v>29343</v>
      </c>
      <c r="L1829" t="s">
        <v>29210</v>
      </c>
      <c r="M1829" t="s">
        <v>23190</v>
      </c>
      <c r="N1829" t="s">
        <v>23191</v>
      </c>
      <c r="R1829" t="s">
        <v>143</v>
      </c>
      <c r="S1829" t="s">
        <v>30589</v>
      </c>
      <c r="T1829" t="s">
        <v>30596</v>
      </c>
      <c r="U1829" t="s">
        <v>22438</v>
      </c>
      <c r="V1829" t="s">
        <v>30590</v>
      </c>
      <c r="X1829" t="s">
        <v>22440</v>
      </c>
      <c r="Y1829" t="s">
        <v>22441</v>
      </c>
      <c r="Z1829" t="s">
        <v>22442</v>
      </c>
      <c r="AD1829" t="s">
        <v>22422</v>
      </c>
      <c r="AE1829" t="s">
        <v>22424</v>
      </c>
    </row>
    <row r="1830" spans="1:31">
      <c r="A1830" t="s">
        <v>30496</v>
      </c>
      <c r="B1830" t="s">
        <v>30487</v>
      </c>
      <c r="D1830" t="s">
        <v>29132</v>
      </c>
      <c r="E1830" t="s">
        <v>30496</v>
      </c>
      <c r="F1830" t="s">
        <v>22445</v>
      </c>
      <c r="G1830" t="s">
        <v>30568</v>
      </c>
      <c r="H1830" t="s">
        <v>30569</v>
      </c>
      <c r="I1830" t="s">
        <v>30597</v>
      </c>
      <c r="J1830" t="s">
        <v>22954</v>
      </c>
      <c r="K1830" t="s">
        <v>29343</v>
      </c>
      <c r="L1830" t="s">
        <v>24727</v>
      </c>
      <c r="M1830" t="s">
        <v>23190</v>
      </c>
      <c r="R1830" t="s">
        <v>22507</v>
      </c>
      <c r="T1830" t="s">
        <v>30511</v>
      </c>
      <c r="U1830" t="s">
        <v>22438</v>
      </c>
      <c r="X1830" t="s">
        <v>22440</v>
      </c>
      <c r="Y1830" t="s">
        <v>22441</v>
      </c>
      <c r="Z1830" t="s">
        <v>22442</v>
      </c>
      <c r="AD1830" t="s">
        <v>22422</v>
      </c>
      <c r="AE1830" t="s">
        <v>89</v>
      </c>
    </row>
    <row r="1831" spans="1:31">
      <c r="A1831" t="s">
        <v>30511</v>
      </c>
      <c r="B1831" t="s">
        <v>30262</v>
      </c>
      <c r="C1831" t="s">
        <v>28403</v>
      </c>
      <c r="D1831" t="s">
        <v>112</v>
      </c>
      <c r="E1831" t="s">
        <v>29328</v>
      </c>
      <c r="F1831" t="s">
        <v>22428</v>
      </c>
      <c r="G1831" t="s">
        <v>30605</v>
      </c>
      <c r="H1831" t="s">
        <v>30606</v>
      </c>
      <c r="I1831" t="s">
        <v>30607</v>
      </c>
      <c r="J1831" t="s">
        <v>22954</v>
      </c>
      <c r="K1831" t="s">
        <v>29343</v>
      </c>
      <c r="L1831" t="s">
        <v>24894</v>
      </c>
      <c r="M1831" t="s">
        <v>22845</v>
      </c>
      <c r="N1831" t="s">
        <v>22504</v>
      </c>
      <c r="O1831" t="s">
        <v>22555</v>
      </c>
      <c r="P1831" t="s">
        <v>22955</v>
      </c>
      <c r="Q1831" t="s">
        <v>22679</v>
      </c>
      <c r="R1831" t="s">
        <v>22507</v>
      </c>
      <c r="S1831" t="s">
        <v>30608</v>
      </c>
      <c r="T1831" t="s">
        <v>30609</v>
      </c>
      <c r="U1831" t="s">
        <v>22438</v>
      </c>
      <c r="V1831" t="s">
        <v>30610</v>
      </c>
      <c r="X1831" t="s">
        <v>22440</v>
      </c>
      <c r="Y1831" t="s">
        <v>22441</v>
      </c>
      <c r="Z1831" t="s">
        <v>22442</v>
      </c>
      <c r="AD1831" t="s">
        <v>22847</v>
      </c>
      <c r="AE1831" t="s">
        <v>89</v>
      </c>
    </row>
    <row r="1832" spans="1:31">
      <c r="A1832" t="s">
        <v>30511</v>
      </c>
      <c r="B1832" t="s">
        <v>30262</v>
      </c>
      <c r="C1832" t="s">
        <v>6481</v>
      </c>
      <c r="D1832" t="s">
        <v>112</v>
      </c>
      <c r="E1832" t="s">
        <v>29225</v>
      </c>
      <c r="F1832" t="s">
        <v>22428</v>
      </c>
      <c r="G1832" t="s">
        <v>30616</v>
      </c>
      <c r="H1832" t="s">
        <v>30617</v>
      </c>
      <c r="I1832" t="s">
        <v>30618</v>
      </c>
      <c r="J1832" t="s">
        <v>22954</v>
      </c>
      <c r="K1832" t="s">
        <v>29343</v>
      </c>
      <c r="L1832" t="s">
        <v>29170</v>
      </c>
      <c r="M1832" t="s">
        <v>22845</v>
      </c>
      <c r="N1832" t="s">
        <v>22504</v>
      </c>
      <c r="O1832" t="s">
        <v>22555</v>
      </c>
      <c r="P1832" t="s">
        <v>22955</v>
      </c>
      <c r="R1832" t="s">
        <v>22507</v>
      </c>
      <c r="S1832" t="s">
        <v>30619</v>
      </c>
      <c r="T1832" t="s">
        <v>30620</v>
      </c>
      <c r="U1832" t="s">
        <v>22438</v>
      </c>
      <c r="V1832" t="s">
        <v>29321</v>
      </c>
      <c r="X1832" t="s">
        <v>22440</v>
      </c>
      <c r="Y1832" t="s">
        <v>22441</v>
      </c>
      <c r="Z1832" t="s">
        <v>22442</v>
      </c>
      <c r="AD1832" t="s">
        <v>22422</v>
      </c>
      <c r="AE1832" t="s">
        <v>89</v>
      </c>
    </row>
    <row r="1833" spans="1:31">
      <c r="A1833" t="s">
        <v>30511</v>
      </c>
      <c r="B1833" t="s">
        <v>30262</v>
      </c>
      <c r="C1833" t="s">
        <v>6481</v>
      </c>
      <c r="D1833" t="s">
        <v>112</v>
      </c>
      <c r="E1833" t="s">
        <v>29242</v>
      </c>
      <c r="F1833" t="s">
        <v>22428</v>
      </c>
      <c r="G1833" t="s">
        <v>30611</v>
      </c>
      <c r="H1833" t="s">
        <v>30612</v>
      </c>
      <c r="I1833" t="s">
        <v>30613</v>
      </c>
      <c r="J1833" t="s">
        <v>22954</v>
      </c>
      <c r="K1833" t="s">
        <v>29343</v>
      </c>
      <c r="L1833" t="s">
        <v>24894</v>
      </c>
      <c r="M1833" t="s">
        <v>22845</v>
      </c>
      <c r="N1833" t="s">
        <v>26895</v>
      </c>
      <c r="O1833" t="s">
        <v>29230</v>
      </c>
      <c r="P1833" t="s">
        <v>22955</v>
      </c>
      <c r="Q1833" t="s">
        <v>22679</v>
      </c>
      <c r="R1833" t="s">
        <v>22507</v>
      </c>
      <c r="S1833" t="s">
        <v>30614</v>
      </c>
      <c r="T1833" t="s">
        <v>30615</v>
      </c>
      <c r="U1833" t="s">
        <v>22438</v>
      </c>
      <c r="V1833" t="s">
        <v>29285</v>
      </c>
      <c r="X1833" t="s">
        <v>22423</v>
      </c>
      <c r="Y1833" t="s">
        <v>22441</v>
      </c>
      <c r="Z1833" t="s">
        <v>22442</v>
      </c>
      <c r="AD1833" t="s">
        <v>22422</v>
      </c>
      <c r="AE1833" t="s">
        <v>89</v>
      </c>
    </row>
    <row r="1834" spans="1:31">
      <c r="A1834" t="s">
        <v>30511</v>
      </c>
      <c r="B1834" t="s">
        <v>30262</v>
      </c>
      <c r="D1834" t="s">
        <v>112</v>
      </c>
      <c r="E1834" t="s">
        <v>29242</v>
      </c>
      <c r="F1834" t="s">
        <v>22428</v>
      </c>
      <c r="G1834" t="s">
        <v>30598</v>
      </c>
      <c r="H1834" t="s">
        <v>30599</v>
      </c>
      <c r="I1834" t="s">
        <v>30600</v>
      </c>
      <c r="J1834" t="s">
        <v>22954</v>
      </c>
      <c r="K1834" t="s">
        <v>29343</v>
      </c>
      <c r="L1834" t="s">
        <v>24894</v>
      </c>
      <c r="M1834" t="s">
        <v>22845</v>
      </c>
      <c r="N1834" t="s">
        <v>25997</v>
      </c>
      <c r="O1834" t="s">
        <v>28602</v>
      </c>
      <c r="P1834" t="s">
        <v>25999</v>
      </c>
      <c r="Q1834" t="s">
        <v>22679</v>
      </c>
      <c r="R1834" t="s">
        <v>22690</v>
      </c>
      <c r="S1834" t="s">
        <v>30601</v>
      </c>
      <c r="U1834" t="s">
        <v>22438</v>
      </c>
      <c r="V1834" t="s">
        <v>28641</v>
      </c>
      <c r="Y1834" t="s">
        <v>22441</v>
      </c>
      <c r="Z1834" t="s">
        <v>22442</v>
      </c>
      <c r="AB1834" t="s">
        <v>30602</v>
      </c>
      <c r="AC1834" t="s">
        <v>22762</v>
      </c>
      <c r="AE1834" t="s">
        <v>90</v>
      </c>
    </row>
    <row r="1835" spans="1:31">
      <c r="A1835" t="s">
        <v>30511</v>
      </c>
      <c r="B1835" t="s">
        <v>30262</v>
      </c>
      <c r="D1835" t="s">
        <v>112</v>
      </c>
      <c r="E1835" t="s">
        <v>29242</v>
      </c>
      <c r="F1835" t="s">
        <v>22428</v>
      </c>
      <c r="G1835" t="s">
        <v>30598</v>
      </c>
      <c r="H1835" t="s">
        <v>30599</v>
      </c>
      <c r="I1835" t="s">
        <v>30600</v>
      </c>
      <c r="J1835" t="s">
        <v>22954</v>
      </c>
      <c r="K1835" t="s">
        <v>29343</v>
      </c>
      <c r="L1835" t="s">
        <v>24894</v>
      </c>
      <c r="M1835" t="s">
        <v>22845</v>
      </c>
      <c r="N1835" t="s">
        <v>25997</v>
      </c>
      <c r="O1835" t="s">
        <v>28602</v>
      </c>
      <c r="P1835" t="s">
        <v>25999</v>
      </c>
      <c r="Q1835" t="s">
        <v>22679</v>
      </c>
      <c r="R1835" t="s">
        <v>22601</v>
      </c>
      <c r="S1835" t="s">
        <v>30603</v>
      </c>
      <c r="T1835" t="s">
        <v>30604</v>
      </c>
      <c r="U1835" t="s">
        <v>22438</v>
      </c>
      <c r="V1835" t="s">
        <v>30495</v>
      </c>
      <c r="X1835" t="s">
        <v>23475</v>
      </c>
      <c r="Y1835" t="s">
        <v>22441</v>
      </c>
      <c r="Z1835" t="s">
        <v>22442</v>
      </c>
      <c r="AB1835" t="s">
        <v>30602</v>
      </c>
      <c r="AD1835" t="s">
        <v>22422</v>
      </c>
      <c r="AE1835" t="s">
        <v>89</v>
      </c>
    </row>
    <row r="1836" spans="1:31">
      <c r="A1836" t="s">
        <v>30621</v>
      </c>
      <c r="B1836" t="s">
        <v>30487</v>
      </c>
      <c r="C1836" t="s">
        <v>6481</v>
      </c>
      <c r="D1836" t="s">
        <v>112</v>
      </c>
      <c r="E1836" t="s">
        <v>29242</v>
      </c>
      <c r="F1836" t="s">
        <v>22428</v>
      </c>
      <c r="G1836" t="s">
        <v>30622</v>
      </c>
      <c r="H1836" t="s">
        <v>30623</v>
      </c>
      <c r="I1836" t="s">
        <v>30624</v>
      </c>
      <c r="J1836" t="s">
        <v>22954</v>
      </c>
      <c r="L1836" t="s">
        <v>29170</v>
      </c>
      <c r="M1836" t="s">
        <v>22845</v>
      </c>
      <c r="N1836" t="s">
        <v>26895</v>
      </c>
      <c r="O1836" t="s">
        <v>30625</v>
      </c>
      <c r="P1836" t="s">
        <v>22506</v>
      </c>
      <c r="Q1836" t="s">
        <v>22679</v>
      </c>
      <c r="R1836" t="s">
        <v>22507</v>
      </c>
      <c r="S1836" t="s">
        <v>30626</v>
      </c>
      <c r="T1836" t="s">
        <v>30627</v>
      </c>
      <c r="U1836" t="s">
        <v>22438</v>
      </c>
      <c r="V1836" t="s">
        <v>30628</v>
      </c>
      <c r="Y1836" t="s">
        <v>22441</v>
      </c>
      <c r="Z1836" t="s">
        <v>22442</v>
      </c>
      <c r="AC1836" t="s">
        <v>22762</v>
      </c>
      <c r="AE1836" t="s">
        <v>90</v>
      </c>
    </row>
    <row r="1837" spans="1:31">
      <c r="A1837" t="s">
        <v>30629</v>
      </c>
      <c r="B1837" t="s">
        <v>30262</v>
      </c>
      <c r="D1837" t="s">
        <v>29969</v>
      </c>
      <c r="E1837" t="s">
        <v>29970</v>
      </c>
      <c r="F1837" t="s">
        <v>25884</v>
      </c>
      <c r="G1837" t="s">
        <v>30809</v>
      </c>
      <c r="H1837" t="s">
        <v>30810</v>
      </c>
      <c r="I1837" t="s">
        <v>30811</v>
      </c>
      <c r="J1837" t="s">
        <v>22597</v>
      </c>
      <c r="K1837" t="s">
        <v>28451</v>
      </c>
      <c r="L1837" t="s">
        <v>24947</v>
      </c>
      <c r="M1837" t="s">
        <v>25211</v>
      </c>
      <c r="N1837" t="s">
        <v>28556</v>
      </c>
      <c r="O1837" t="s">
        <v>22600</v>
      </c>
      <c r="P1837" t="s">
        <v>22611</v>
      </c>
      <c r="Q1837" t="s">
        <v>22679</v>
      </c>
      <c r="R1837" t="s">
        <v>22601</v>
      </c>
      <c r="S1837" t="s">
        <v>30815</v>
      </c>
      <c r="U1837" t="s">
        <v>22438</v>
      </c>
      <c r="V1837" t="s">
        <v>27337</v>
      </c>
      <c r="X1837" t="s">
        <v>23475</v>
      </c>
      <c r="Y1837" t="s">
        <v>22441</v>
      </c>
      <c r="Z1837" t="s">
        <v>22442</v>
      </c>
      <c r="AA1837" t="s">
        <v>30813</v>
      </c>
      <c r="AB1837" t="s">
        <v>30814</v>
      </c>
      <c r="AC1837" t="s">
        <v>22762</v>
      </c>
      <c r="AD1837" t="s">
        <v>22422</v>
      </c>
      <c r="AE1837" t="s">
        <v>89</v>
      </c>
    </row>
    <row r="1838" spans="1:31">
      <c r="A1838" t="s">
        <v>30629</v>
      </c>
      <c r="B1838" t="s">
        <v>30262</v>
      </c>
      <c r="D1838" t="s">
        <v>29969</v>
      </c>
      <c r="E1838" t="s">
        <v>29970</v>
      </c>
      <c r="F1838" t="s">
        <v>25884</v>
      </c>
      <c r="G1838" t="s">
        <v>30809</v>
      </c>
      <c r="H1838" t="s">
        <v>30810</v>
      </c>
      <c r="I1838" t="s">
        <v>30811</v>
      </c>
      <c r="J1838" t="s">
        <v>22597</v>
      </c>
      <c r="K1838" t="s">
        <v>28451</v>
      </c>
      <c r="L1838" t="s">
        <v>24947</v>
      </c>
      <c r="M1838" t="s">
        <v>25211</v>
      </c>
      <c r="N1838" t="s">
        <v>28556</v>
      </c>
      <c r="O1838" t="s">
        <v>22600</v>
      </c>
      <c r="P1838" t="s">
        <v>22611</v>
      </c>
      <c r="Q1838" t="s">
        <v>22679</v>
      </c>
      <c r="R1838" t="s">
        <v>29017</v>
      </c>
      <c r="S1838" t="s">
        <v>30812</v>
      </c>
      <c r="U1838" t="s">
        <v>22438</v>
      </c>
      <c r="V1838" t="s">
        <v>29019</v>
      </c>
      <c r="Y1838" t="s">
        <v>22441</v>
      </c>
      <c r="Z1838" t="s">
        <v>22442</v>
      </c>
      <c r="AA1838" t="s">
        <v>30813</v>
      </c>
      <c r="AB1838" t="s">
        <v>30814</v>
      </c>
      <c r="AC1838" t="s">
        <v>22762</v>
      </c>
      <c r="AE1838" t="s">
        <v>90</v>
      </c>
    </row>
    <row r="1839" spans="1:31">
      <c r="A1839" t="s">
        <v>30629</v>
      </c>
      <c r="B1839" t="s">
        <v>30262</v>
      </c>
      <c r="D1839" t="s">
        <v>29969</v>
      </c>
      <c r="E1839" t="s">
        <v>29970</v>
      </c>
      <c r="F1839" t="s">
        <v>25884</v>
      </c>
      <c r="G1839" t="s">
        <v>30816</v>
      </c>
      <c r="H1839" t="s">
        <v>30817</v>
      </c>
      <c r="I1839" t="s">
        <v>30818</v>
      </c>
      <c r="J1839" t="s">
        <v>28534</v>
      </c>
      <c r="K1839" t="s">
        <v>30159</v>
      </c>
      <c r="L1839" t="s">
        <v>29745</v>
      </c>
      <c r="M1839" t="s">
        <v>22637</v>
      </c>
      <c r="N1839" t="s">
        <v>22504</v>
      </c>
      <c r="O1839" t="s">
        <v>22689</v>
      </c>
      <c r="P1839" t="s">
        <v>22611</v>
      </c>
      <c r="Q1839" t="s">
        <v>22679</v>
      </c>
      <c r="R1839" t="s">
        <v>22690</v>
      </c>
      <c r="S1839" t="s">
        <v>30820</v>
      </c>
      <c r="T1839" t="s">
        <v>30821</v>
      </c>
      <c r="U1839" t="s">
        <v>22438</v>
      </c>
      <c r="V1839" t="s">
        <v>30822</v>
      </c>
      <c r="W1839" t="s">
        <v>28538</v>
      </c>
      <c r="Y1839" t="s">
        <v>22441</v>
      </c>
      <c r="Z1839" t="s">
        <v>22442</v>
      </c>
      <c r="AD1839" t="s">
        <v>22422</v>
      </c>
      <c r="AE1839" t="s">
        <v>89</v>
      </c>
    </row>
    <row r="1840" spans="1:31">
      <c r="A1840" t="s">
        <v>30629</v>
      </c>
      <c r="B1840" t="s">
        <v>30262</v>
      </c>
      <c r="D1840" t="s">
        <v>29969</v>
      </c>
      <c r="E1840" t="s">
        <v>29970</v>
      </c>
      <c r="G1840" t="s">
        <v>30816</v>
      </c>
      <c r="H1840" t="s">
        <v>30817</v>
      </c>
      <c r="I1840" t="s">
        <v>30818</v>
      </c>
      <c r="J1840" t="s">
        <v>28534</v>
      </c>
      <c r="K1840" t="s">
        <v>30159</v>
      </c>
      <c r="L1840" t="s">
        <v>29745</v>
      </c>
      <c r="M1840" t="s">
        <v>22637</v>
      </c>
      <c r="N1840" t="s">
        <v>22504</v>
      </c>
      <c r="O1840" t="s">
        <v>22689</v>
      </c>
      <c r="P1840" t="s">
        <v>22611</v>
      </c>
      <c r="Q1840" t="s">
        <v>22679</v>
      </c>
      <c r="R1840" t="s">
        <v>29017</v>
      </c>
      <c r="S1840" t="s">
        <v>30819</v>
      </c>
      <c r="U1840" t="s">
        <v>22438</v>
      </c>
      <c r="V1840" t="s">
        <v>29019</v>
      </c>
      <c r="W1840" t="s">
        <v>28538</v>
      </c>
      <c r="Y1840" t="s">
        <v>22441</v>
      </c>
      <c r="Z1840" t="s">
        <v>22442</v>
      </c>
      <c r="AD1840" t="s">
        <v>22422</v>
      </c>
      <c r="AE1840" t="s">
        <v>89</v>
      </c>
    </row>
    <row r="1841" spans="1:31">
      <c r="A1841" t="s">
        <v>30629</v>
      </c>
      <c r="B1841" t="s">
        <v>30262</v>
      </c>
      <c r="D1841" t="s">
        <v>30148</v>
      </c>
      <c r="E1841" t="s">
        <v>30149</v>
      </c>
      <c r="F1841" t="s">
        <v>25884</v>
      </c>
      <c r="G1841" t="s">
        <v>30749</v>
      </c>
      <c r="H1841" t="s">
        <v>30750</v>
      </c>
      <c r="I1841" t="s">
        <v>30751</v>
      </c>
      <c r="J1841" t="s">
        <v>28534</v>
      </c>
      <c r="K1841" t="s">
        <v>28451</v>
      </c>
      <c r="L1841" t="s">
        <v>30752</v>
      </c>
      <c r="M1841" t="s">
        <v>22637</v>
      </c>
      <c r="N1841" t="s">
        <v>27126</v>
      </c>
      <c r="O1841" t="s">
        <v>26964</v>
      </c>
      <c r="P1841" t="s">
        <v>22611</v>
      </c>
      <c r="Q1841" t="s">
        <v>22679</v>
      </c>
      <c r="R1841" t="s">
        <v>22601</v>
      </c>
      <c r="S1841" t="s">
        <v>30753</v>
      </c>
      <c r="U1841" t="s">
        <v>22438</v>
      </c>
      <c r="V1841" t="s">
        <v>30754</v>
      </c>
      <c r="W1841" t="s">
        <v>28538</v>
      </c>
      <c r="X1841" t="s">
        <v>23475</v>
      </c>
      <c r="Y1841" t="s">
        <v>22441</v>
      </c>
      <c r="Z1841" t="s">
        <v>22442</v>
      </c>
      <c r="AD1841" t="s">
        <v>22422</v>
      </c>
      <c r="AE1841" t="s">
        <v>89</v>
      </c>
    </row>
    <row r="1842" spans="1:31">
      <c r="A1842" t="s">
        <v>30629</v>
      </c>
      <c r="B1842" t="s">
        <v>30262</v>
      </c>
      <c r="D1842" t="s">
        <v>30148</v>
      </c>
      <c r="E1842" t="s">
        <v>30149</v>
      </c>
      <c r="F1842" t="s">
        <v>25884</v>
      </c>
      <c r="G1842" t="s">
        <v>30755</v>
      </c>
      <c r="H1842" t="s">
        <v>30756</v>
      </c>
      <c r="I1842" t="s">
        <v>30757</v>
      </c>
      <c r="J1842" t="s">
        <v>22597</v>
      </c>
      <c r="K1842" t="s">
        <v>28451</v>
      </c>
      <c r="L1842" t="s">
        <v>24947</v>
      </c>
      <c r="M1842" t="s">
        <v>25211</v>
      </c>
      <c r="N1842" t="s">
        <v>28556</v>
      </c>
      <c r="O1842" t="s">
        <v>22689</v>
      </c>
      <c r="P1842" t="s">
        <v>22611</v>
      </c>
      <c r="Q1842" t="s">
        <v>30153</v>
      </c>
      <c r="R1842" t="s">
        <v>22601</v>
      </c>
      <c r="S1842" t="s">
        <v>30759</v>
      </c>
      <c r="T1842" t="s">
        <v>30760</v>
      </c>
      <c r="U1842" t="s">
        <v>22438</v>
      </c>
      <c r="V1842" t="s">
        <v>29023</v>
      </c>
      <c r="W1842" t="s">
        <v>29020</v>
      </c>
      <c r="X1842" t="s">
        <v>28226</v>
      </c>
      <c r="Y1842" t="s">
        <v>22441</v>
      </c>
      <c r="Z1842" t="s">
        <v>22442</v>
      </c>
      <c r="AD1842" t="s">
        <v>22422</v>
      </c>
      <c r="AE1842" t="s">
        <v>89</v>
      </c>
    </row>
    <row r="1843" spans="1:31">
      <c r="A1843" t="s">
        <v>30629</v>
      </c>
      <c r="B1843" t="s">
        <v>30262</v>
      </c>
      <c r="D1843" t="s">
        <v>30148</v>
      </c>
      <c r="E1843" t="s">
        <v>30149</v>
      </c>
      <c r="F1843" t="s">
        <v>25884</v>
      </c>
      <c r="G1843" t="s">
        <v>30755</v>
      </c>
      <c r="H1843" t="s">
        <v>30756</v>
      </c>
      <c r="I1843" t="s">
        <v>30757</v>
      </c>
      <c r="J1843" t="s">
        <v>22597</v>
      </c>
      <c r="K1843" t="s">
        <v>28451</v>
      </c>
      <c r="L1843" t="s">
        <v>24947</v>
      </c>
      <c r="M1843" t="s">
        <v>25211</v>
      </c>
      <c r="N1843" t="s">
        <v>28556</v>
      </c>
      <c r="O1843" t="s">
        <v>22689</v>
      </c>
      <c r="P1843" t="s">
        <v>22611</v>
      </c>
      <c r="Q1843" t="s">
        <v>30153</v>
      </c>
      <c r="R1843" t="s">
        <v>22690</v>
      </c>
      <c r="S1843" t="s">
        <v>30758</v>
      </c>
      <c r="U1843" t="s">
        <v>22438</v>
      </c>
      <c r="V1843" t="s">
        <v>28641</v>
      </c>
      <c r="W1843" t="s">
        <v>29020</v>
      </c>
      <c r="X1843" t="s">
        <v>29894</v>
      </c>
      <c r="Y1843" t="s">
        <v>22441</v>
      </c>
      <c r="Z1843" t="s">
        <v>22442</v>
      </c>
      <c r="AC1843" t="s">
        <v>22762</v>
      </c>
      <c r="AE1843" t="s">
        <v>90</v>
      </c>
    </row>
    <row r="1844" spans="1:31">
      <c r="A1844" t="s">
        <v>30629</v>
      </c>
      <c r="B1844" t="s">
        <v>30262</v>
      </c>
      <c r="C1844" t="s">
        <v>28937</v>
      </c>
      <c r="D1844" t="s">
        <v>112</v>
      </c>
      <c r="E1844" t="s">
        <v>29382</v>
      </c>
      <c r="F1844" t="s">
        <v>22428</v>
      </c>
      <c r="G1844" t="s">
        <v>30630</v>
      </c>
      <c r="H1844" t="s">
        <v>30631</v>
      </c>
      <c r="I1844" t="s">
        <v>30632</v>
      </c>
      <c r="J1844" t="s">
        <v>23005</v>
      </c>
      <c r="K1844" t="s">
        <v>28451</v>
      </c>
      <c r="L1844" t="s">
        <v>29386</v>
      </c>
      <c r="M1844" t="s">
        <v>25211</v>
      </c>
      <c r="N1844" t="s">
        <v>29387</v>
      </c>
      <c r="O1844" t="s">
        <v>29387</v>
      </c>
      <c r="P1844" t="s">
        <v>29387</v>
      </c>
      <c r="R1844" t="s">
        <v>22507</v>
      </c>
      <c r="S1844" t="s">
        <v>30633</v>
      </c>
      <c r="T1844" t="s">
        <v>30634</v>
      </c>
      <c r="U1844" t="s">
        <v>22438</v>
      </c>
      <c r="W1844" t="s">
        <v>29390</v>
      </c>
      <c r="X1844" t="s">
        <v>22440</v>
      </c>
      <c r="Y1844" t="s">
        <v>22441</v>
      </c>
      <c r="Z1844" t="s">
        <v>22442</v>
      </c>
      <c r="AD1844" t="s">
        <v>22422</v>
      </c>
      <c r="AE1844" t="s">
        <v>89</v>
      </c>
    </row>
    <row r="1845" spans="1:31">
      <c r="A1845" t="s">
        <v>30629</v>
      </c>
      <c r="B1845" t="s">
        <v>30262</v>
      </c>
      <c r="C1845" t="s">
        <v>29218</v>
      </c>
      <c r="D1845" t="s">
        <v>112</v>
      </c>
      <c r="E1845" t="s">
        <v>29382</v>
      </c>
      <c r="F1845" t="s">
        <v>22428</v>
      </c>
      <c r="G1845" t="s">
        <v>30635</v>
      </c>
      <c r="H1845" t="s">
        <v>30636</v>
      </c>
      <c r="I1845" t="s">
        <v>30637</v>
      </c>
      <c r="J1845" t="s">
        <v>23005</v>
      </c>
      <c r="K1845" t="s">
        <v>28451</v>
      </c>
      <c r="L1845" t="s">
        <v>23360</v>
      </c>
      <c r="M1845" t="s">
        <v>25211</v>
      </c>
      <c r="R1845" t="s">
        <v>22507</v>
      </c>
      <c r="S1845" t="s">
        <v>30638</v>
      </c>
      <c r="T1845" t="s">
        <v>30638</v>
      </c>
      <c r="U1845" t="s">
        <v>22438</v>
      </c>
      <c r="X1845" t="s">
        <v>22440</v>
      </c>
      <c r="Y1845" t="s">
        <v>22441</v>
      </c>
      <c r="Z1845" t="s">
        <v>22442</v>
      </c>
      <c r="AD1845" t="s">
        <v>22422</v>
      </c>
      <c r="AE1845" t="s">
        <v>89</v>
      </c>
    </row>
    <row r="1846" spans="1:31">
      <c r="A1846" t="s">
        <v>30629</v>
      </c>
      <c r="B1846" t="s">
        <v>30262</v>
      </c>
      <c r="C1846" t="s">
        <v>29218</v>
      </c>
      <c r="D1846" t="s">
        <v>112</v>
      </c>
      <c r="E1846" t="s">
        <v>29382</v>
      </c>
      <c r="F1846" t="s">
        <v>22428</v>
      </c>
      <c r="G1846" t="s">
        <v>30639</v>
      </c>
      <c r="H1846" t="s">
        <v>30640</v>
      </c>
      <c r="I1846" t="s">
        <v>30637</v>
      </c>
      <c r="J1846" t="s">
        <v>23005</v>
      </c>
      <c r="K1846" t="s">
        <v>28451</v>
      </c>
      <c r="L1846" t="s">
        <v>23360</v>
      </c>
      <c r="M1846" t="s">
        <v>25211</v>
      </c>
      <c r="R1846" t="s">
        <v>22507</v>
      </c>
      <c r="S1846" t="s">
        <v>30641</v>
      </c>
      <c r="T1846" t="s">
        <v>30642</v>
      </c>
      <c r="U1846" t="s">
        <v>22438</v>
      </c>
      <c r="X1846" t="s">
        <v>22440</v>
      </c>
      <c r="Y1846" t="s">
        <v>22441</v>
      </c>
      <c r="Z1846" t="s">
        <v>22442</v>
      </c>
      <c r="AD1846" t="s">
        <v>22422</v>
      </c>
      <c r="AE1846" t="s">
        <v>89</v>
      </c>
    </row>
    <row r="1847" spans="1:31">
      <c r="A1847" t="s">
        <v>30629</v>
      </c>
      <c r="B1847" t="s">
        <v>30262</v>
      </c>
      <c r="C1847" t="s">
        <v>29218</v>
      </c>
      <c r="D1847" t="s">
        <v>112</v>
      </c>
      <c r="E1847" t="s">
        <v>29382</v>
      </c>
      <c r="F1847" t="s">
        <v>22428</v>
      </c>
      <c r="G1847" t="s">
        <v>30643</v>
      </c>
      <c r="H1847" t="s">
        <v>30644</v>
      </c>
      <c r="I1847" t="s">
        <v>30637</v>
      </c>
      <c r="J1847" t="s">
        <v>23005</v>
      </c>
      <c r="K1847" t="s">
        <v>28451</v>
      </c>
      <c r="L1847" t="s">
        <v>23360</v>
      </c>
      <c r="M1847" t="s">
        <v>25211</v>
      </c>
      <c r="R1847" t="s">
        <v>22507</v>
      </c>
      <c r="S1847" t="s">
        <v>30645</v>
      </c>
      <c r="T1847" t="s">
        <v>30646</v>
      </c>
      <c r="U1847" t="s">
        <v>22438</v>
      </c>
      <c r="X1847" t="s">
        <v>22440</v>
      </c>
      <c r="Y1847" t="s">
        <v>22441</v>
      </c>
      <c r="Z1847" t="s">
        <v>22442</v>
      </c>
      <c r="AD1847" t="s">
        <v>22422</v>
      </c>
      <c r="AE1847" t="s">
        <v>89</v>
      </c>
    </row>
    <row r="1848" spans="1:31">
      <c r="A1848" t="s">
        <v>30629</v>
      </c>
      <c r="B1848" t="s">
        <v>30262</v>
      </c>
      <c r="C1848" t="s">
        <v>29218</v>
      </c>
      <c r="D1848" t="s">
        <v>112</v>
      </c>
      <c r="E1848" t="s">
        <v>29382</v>
      </c>
      <c r="F1848" t="s">
        <v>22428</v>
      </c>
      <c r="G1848" t="s">
        <v>30647</v>
      </c>
      <c r="H1848" t="s">
        <v>30648</v>
      </c>
      <c r="I1848" t="s">
        <v>30637</v>
      </c>
      <c r="J1848" t="s">
        <v>23005</v>
      </c>
      <c r="K1848" t="s">
        <v>28451</v>
      </c>
      <c r="L1848" t="s">
        <v>23360</v>
      </c>
      <c r="M1848" t="s">
        <v>25211</v>
      </c>
      <c r="R1848" t="s">
        <v>22507</v>
      </c>
      <c r="S1848" t="s">
        <v>30649</v>
      </c>
      <c r="T1848" t="s">
        <v>30650</v>
      </c>
      <c r="U1848" t="s">
        <v>22438</v>
      </c>
      <c r="X1848" t="s">
        <v>22440</v>
      </c>
      <c r="Y1848" t="s">
        <v>22441</v>
      </c>
      <c r="Z1848" t="s">
        <v>22442</v>
      </c>
      <c r="AD1848" t="s">
        <v>22422</v>
      </c>
      <c r="AE1848" t="s">
        <v>89</v>
      </c>
    </row>
    <row r="1849" spans="1:31">
      <c r="A1849" t="s">
        <v>30629</v>
      </c>
      <c r="B1849" t="s">
        <v>30262</v>
      </c>
      <c r="C1849" t="s">
        <v>29218</v>
      </c>
      <c r="D1849" t="s">
        <v>112</v>
      </c>
      <c r="E1849" t="s">
        <v>29382</v>
      </c>
      <c r="F1849" t="s">
        <v>22428</v>
      </c>
      <c r="G1849" t="s">
        <v>30651</v>
      </c>
      <c r="H1849" t="s">
        <v>30652</v>
      </c>
      <c r="I1849" t="s">
        <v>30653</v>
      </c>
      <c r="J1849" t="s">
        <v>23005</v>
      </c>
      <c r="K1849" t="s">
        <v>28451</v>
      </c>
      <c r="L1849" t="s">
        <v>23360</v>
      </c>
      <c r="M1849" t="s">
        <v>25211</v>
      </c>
      <c r="R1849" t="s">
        <v>22507</v>
      </c>
      <c r="S1849" t="s">
        <v>30654</v>
      </c>
      <c r="T1849" t="s">
        <v>30655</v>
      </c>
      <c r="U1849" t="s">
        <v>22438</v>
      </c>
      <c r="X1849" t="s">
        <v>22440</v>
      </c>
      <c r="Y1849" t="s">
        <v>22441</v>
      </c>
      <c r="Z1849" t="s">
        <v>22442</v>
      </c>
      <c r="AD1849" t="s">
        <v>22422</v>
      </c>
      <c r="AE1849" t="s">
        <v>89</v>
      </c>
    </row>
    <row r="1850" spans="1:31">
      <c r="A1850" t="s">
        <v>30629</v>
      </c>
      <c r="B1850" t="s">
        <v>30262</v>
      </c>
      <c r="C1850" t="s">
        <v>28403</v>
      </c>
      <c r="D1850" t="s">
        <v>112</v>
      </c>
      <c r="E1850" t="s">
        <v>30656</v>
      </c>
      <c r="F1850" t="s">
        <v>22428</v>
      </c>
      <c r="G1850" t="s">
        <v>30657</v>
      </c>
      <c r="H1850" t="s">
        <v>30658</v>
      </c>
      <c r="I1850" t="s">
        <v>30659</v>
      </c>
      <c r="J1850" t="s">
        <v>23005</v>
      </c>
      <c r="K1850" t="s">
        <v>28451</v>
      </c>
      <c r="M1850" t="s">
        <v>25211</v>
      </c>
      <c r="R1850" t="s">
        <v>22507</v>
      </c>
      <c r="S1850" t="s">
        <v>30660</v>
      </c>
      <c r="T1850" t="s">
        <v>30661</v>
      </c>
      <c r="U1850" t="s">
        <v>22438</v>
      </c>
      <c r="X1850" t="s">
        <v>22440</v>
      </c>
      <c r="Y1850" t="s">
        <v>22441</v>
      </c>
      <c r="Z1850" t="s">
        <v>22442</v>
      </c>
      <c r="AD1850" t="s">
        <v>22422</v>
      </c>
      <c r="AE1850" t="s">
        <v>89</v>
      </c>
    </row>
    <row r="1851" spans="1:31">
      <c r="A1851" t="s">
        <v>30629</v>
      </c>
      <c r="B1851" t="s">
        <v>30262</v>
      </c>
      <c r="C1851" t="s">
        <v>28403</v>
      </c>
      <c r="D1851" t="s">
        <v>112</v>
      </c>
      <c r="E1851" t="s">
        <v>30656</v>
      </c>
      <c r="F1851" t="s">
        <v>22428</v>
      </c>
      <c r="G1851" t="s">
        <v>30662</v>
      </c>
      <c r="H1851" t="s">
        <v>30663</v>
      </c>
      <c r="I1851" t="s">
        <v>30664</v>
      </c>
      <c r="J1851" t="s">
        <v>23005</v>
      </c>
      <c r="K1851" t="s">
        <v>28451</v>
      </c>
      <c r="M1851" t="s">
        <v>25211</v>
      </c>
      <c r="R1851" t="s">
        <v>22507</v>
      </c>
      <c r="S1851" t="s">
        <v>30665</v>
      </c>
      <c r="T1851" t="s">
        <v>30666</v>
      </c>
      <c r="U1851" t="s">
        <v>22438</v>
      </c>
      <c r="X1851" t="s">
        <v>22440</v>
      </c>
      <c r="Y1851" t="s">
        <v>22441</v>
      </c>
      <c r="Z1851" t="s">
        <v>22442</v>
      </c>
      <c r="AD1851" t="s">
        <v>22422</v>
      </c>
      <c r="AE1851" t="s">
        <v>89</v>
      </c>
    </row>
    <row r="1852" spans="1:31">
      <c r="A1852" t="s">
        <v>30629</v>
      </c>
      <c r="B1852" t="s">
        <v>30262</v>
      </c>
      <c r="C1852" t="s">
        <v>28403</v>
      </c>
      <c r="D1852" t="s">
        <v>112</v>
      </c>
      <c r="E1852" t="s">
        <v>30656</v>
      </c>
      <c r="F1852" t="s">
        <v>22428</v>
      </c>
      <c r="G1852" t="s">
        <v>30667</v>
      </c>
      <c r="H1852" t="s">
        <v>30668</v>
      </c>
      <c r="I1852" t="s">
        <v>30669</v>
      </c>
      <c r="J1852" t="s">
        <v>23005</v>
      </c>
      <c r="K1852" t="s">
        <v>28451</v>
      </c>
      <c r="M1852" t="s">
        <v>25211</v>
      </c>
      <c r="R1852" t="s">
        <v>22507</v>
      </c>
      <c r="S1852" t="s">
        <v>30670</v>
      </c>
      <c r="T1852" t="s">
        <v>30671</v>
      </c>
      <c r="U1852" t="s">
        <v>22438</v>
      </c>
      <c r="X1852" t="s">
        <v>22440</v>
      </c>
      <c r="Y1852" t="s">
        <v>22441</v>
      </c>
      <c r="Z1852" t="s">
        <v>22442</v>
      </c>
      <c r="AD1852" t="s">
        <v>22422</v>
      </c>
      <c r="AE1852" t="s">
        <v>89</v>
      </c>
    </row>
    <row r="1853" spans="1:31">
      <c r="A1853" t="s">
        <v>30629</v>
      </c>
      <c r="B1853" t="s">
        <v>30262</v>
      </c>
      <c r="C1853" t="s">
        <v>28403</v>
      </c>
      <c r="D1853" t="s">
        <v>112</v>
      </c>
      <c r="E1853" t="s">
        <v>30656</v>
      </c>
      <c r="F1853" t="s">
        <v>22428</v>
      </c>
      <c r="G1853" t="s">
        <v>30672</v>
      </c>
      <c r="H1853" t="s">
        <v>30673</v>
      </c>
      <c r="I1853" t="s">
        <v>30674</v>
      </c>
      <c r="J1853" t="s">
        <v>23005</v>
      </c>
      <c r="K1853" t="s">
        <v>28451</v>
      </c>
      <c r="M1853" t="s">
        <v>25211</v>
      </c>
      <c r="R1853" t="s">
        <v>22507</v>
      </c>
      <c r="S1853" t="s">
        <v>30675</v>
      </c>
      <c r="T1853" t="s">
        <v>30676</v>
      </c>
      <c r="U1853" t="s">
        <v>22438</v>
      </c>
      <c r="X1853" t="s">
        <v>22440</v>
      </c>
      <c r="Y1853" t="s">
        <v>22441</v>
      </c>
      <c r="Z1853" t="s">
        <v>22442</v>
      </c>
      <c r="AD1853" t="s">
        <v>22422</v>
      </c>
      <c r="AE1853" t="s">
        <v>89</v>
      </c>
    </row>
    <row r="1854" spans="1:31">
      <c r="A1854" t="s">
        <v>30629</v>
      </c>
      <c r="B1854" t="s">
        <v>30262</v>
      </c>
      <c r="C1854" t="s">
        <v>28403</v>
      </c>
      <c r="D1854" t="s">
        <v>112</v>
      </c>
      <c r="E1854" t="s">
        <v>30656</v>
      </c>
      <c r="F1854" t="s">
        <v>22428</v>
      </c>
      <c r="G1854" t="s">
        <v>30677</v>
      </c>
      <c r="H1854" t="s">
        <v>30678</v>
      </c>
      <c r="I1854" t="s">
        <v>30679</v>
      </c>
      <c r="J1854" t="s">
        <v>23005</v>
      </c>
      <c r="K1854" t="s">
        <v>28451</v>
      </c>
      <c r="M1854" t="s">
        <v>25211</v>
      </c>
      <c r="R1854" t="s">
        <v>22507</v>
      </c>
      <c r="S1854" t="s">
        <v>30680</v>
      </c>
      <c r="T1854" t="s">
        <v>30681</v>
      </c>
      <c r="U1854" t="s">
        <v>22438</v>
      </c>
      <c r="X1854" t="s">
        <v>22440</v>
      </c>
      <c r="Y1854" t="s">
        <v>22441</v>
      </c>
      <c r="Z1854" t="s">
        <v>22442</v>
      </c>
      <c r="AD1854" t="s">
        <v>22422</v>
      </c>
      <c r="AE1854" t="s">
        <v>89</v>
      </c>
    </row>
    <row r="1855" spans="1:31">
      <c r="A1855" t="s">
        <v>30629</v>
      </c>
      <c r="B1855" t="s">
        <v>30262</v>
      </c>
      <c r="C1855" t="s">
        <v>28403</v>
      </c>
      <c r="D1855" t="s">
        <v>112</v>
      </c>
      <c r="E1855" t="s">
        <v>30656</v>
      </c>
      <c r="F1855" t="s">
        <v>22428</v>
      </c>
      <c r="G1855" t="s">
        <v>30682</v>
      </c>
      <c r="H1855" t="s">
        <v>30683</v>
      </c>
      <c r="I1855" t="s">
        <v>30679</v>
      </c>
      <c r="J1855" t="s">
        <v>23005</v>
      </c>
      <c r="K1855" t="s">
        <v>28451</v>
      </c>
      <c r="M1855" t="s">
        <v>25211</v>
      </c>
      <c r="R1855" t="s">
        <v>22507</v>
      </c>
      <c r="S1855" t="s">
        <v>30684</v>
      </c>
      <c r="T1855" t="s">
        <v>30685</v>
      </c>
      <c r="U1855" t="s">
        <v>22438</v>
      </c>
      <c r="X1855" t="s">
        <v>22440</v>
      </c>
      <c r="Y1855" t="s">
        <v>22441</v>
      </c>
      <c r="Z1855" t="s">
        <v>22442</v>
      </c>
      <c r="AD1855" t="s">
        <v>22422</v>
      </c>
      <c r="AE1855" t="s">
        <v>89</v>
      </c>
    </row>
    <row r="1856" spans="1:31">
      <c r="A1856" t="s">
        <v>30629</v>
      </c>
      <c r="B1856" t="s">
        <v>30262</v>
      </c>
      <c r="C1856" t="s">
        <v>28403</v>
      </c>
      <c r="D1856" t="s">
        <v>112</v>
      </c>
      <c r="E1856" t="s">
        <v>30656</v>
      </c>
      <c r="F1856" t="s">
        <v>22428</v>
      </c>
      <c r="G1856" t="s">
        <v>30686</v>
      </c>
      <c r="H1856" t="s">
        <v>30687</v>
      </c>
      <c r="I1856" t="s">
        <v>30679</v>
      </c>
      <c r="J1856" t="s">
        <v>23005</v>
      </c>
      <c r="K1856" t="s">
        <v>28451</v>
      </c>
      <c r="M1856" t="s">
        <v>25211</v>
      </c>
      <c r="R1856" t="s">
        <v>22507</v>
      </c>
      <c r="S1856" t="s">
        <v>30688</v>
      </c>
      <c r="T1856" t="s">
        <v>30689</v>
      </c>
      <c r="U1856" t="s">
        <v>22438</v>
      </c>
      <c r="X1856" t="s">
        <v>22440</v>
      </c>
      <c r="Y1856" t="s">
        <v>22441</v>
      </c>
      <c r="Z1856" t="s">
        <v>22442</v>
      </c>
      <c r="AD1856" t="s">
        <v>22422</v>
      </c>
      <c r="AE1856" t="s">
        <v>89</v>
      </c>
    </row>
    <row r="1857" spans="1:31">
      <c r="A1857" t="s">
        <v>30629</v>
      </c>
      <c r="B1857" t="s">
        <v>30262</v>
      </c>
      <c r="C1857" t="s">
        <v>28403</v>
      </c>
      <c r="D1857" t="s">
        <v>112</v>
      </c>
      <c r="E1857" t="s">
        <v>30656</v>
      </c>
      <c r="F1857" t="s">
        <v>22428</v>
      </c>
      <c r="G1857" t="s">
        <v>30690</v>
      </c>
      <c r="H1857" t="s">
        <v>30691</v>
      </c>
      <c r="I1857" t="s">
        <v>30679</v>
      </c>
      <c r="J1857" t="s">
        <v>23005</v>
      </c>
      <c r="K1857" t="s">
        <v>28451</v>
      </c>
      <c r="M1857" t="s">
        <v>25211</v>
      </c>
      <c r="R1857" t="s">
        <v>22507</v>
      </c>
      <c r="S1857" t="s">
        <v>30692</v>
      </c>
      <c r="T1857" t="s">
        <v>30693</v>
      </c>
      <c r="U1857" t="s">
        <v>22438</v>
      </c>
      <c r="X1857" t="s">
        <v>22440</v>
      </c>
      <c r="Y1857" t="s">
        <v>22441</v>
      </c>
      <c r="Z1857" t="s">
        <v>22442</v>
      </c>
      <c r="AD1857" t="s">
        <v>22422</v>
      </c>
      <c r="AE1857" t="s">
        <v>89</v>
      </c>
    </row>
    <row r="1858" spans="1:31">
      <c r="A1858" t="s">
        <v>30629</v>
      </c>
      <c r="B1858" t="s">
        <v>30262</v>
      </c>
      <c r="C1858" t="s">
        <v>28403</v>
      </c>
      <c r="D1858" t="s">
        <v>112</v>
      </c>
      <c r="E1858" t="s">
        <v>30656</v>
      </c>
      <c r="F1858" t="s">
        <v>22428</v>
      </c>
      <c r="G1858" t="s">
        <v>30694</v>
      </c>
      <c r="H1858" t="s">
        <v>30695</v>
      </c>
      <c r="I1858" t="s">
        <v>30696</v>
      </c>
      <c r="J1858" t="s">
        <v>23005</v>
      </c>
      <c r="K1858" t="s">
        <v>28451</v>
      </c>
      <c r="M1858" t="s">
        <v>25211</v>
      </c>
      <c r="R1858" t="s">
        <v>22507</v>
      </c>
      <c r="S1858" t="s">
        <v>30697</v>
      </c>
      <c r="T1858" t="s">
        <v>30698</v>
      </c>
      <c r="U1858" t="s">
        <v>22438</v>
      </c>
      <c r="W1858" t="s">
        <v>30699</v>
      </c>
      <c r="X1858" t="s">
        <v>22440</v>
      </c>
      <c r="Y1858" t="s">
        <v>22441</v>
      </c>
      <c r="Z1858" t="s">
        <v>22442</v>
      </c>
      <c r="AD1858" t="s">
        <v>22422</v>
      </c>
      <c r="AE1858" t="s">
        <v>89</v>
      </c>
    </row>
    <row r="1859" spans="1:31">
      <c r="A1859" t="s">
        <v>30629</v>
      </c>
      <c r="B1859" t="s">
        <v>30262</v>
      </c>
      <c r="C1859" t="s">
        <v>28411</v>
      </c>
      <c r="D1859" t="s">
        <v>112</v>
      </c>
      <c r="E1859" t="s">
        <v>30656</v>
      </c>
      <c r="F1859" t="s">
        <v>22428</v>
      </c>
      <c r="G1859" t="s">
        <v>30700</v>
      </c>
      <c r="H1859" t="s">
        <v>30701</v>
      </c>
      <c r="I1859" t="s">
        <v>30702</v>
      </c>
      <c r="J1859" t="s">
        <v>23005</v>
      </c>
      <c r="K1859" t="s">
        <v>28451</v>
      </c>
      <c r="M1859" t="s">
        <v>25211</v>
      </c>
      <c r="R1859" t="s">
        <v>22507</v>
      </c>
      <c r="S1859" t="s">
        <v>30703</v>
      </c>
      <c r="T1859" t="s">
        <v>30704</v>
      </c>
      <c r="U1859" t="s">
        <v>22438</v>
      </c>
      <c r="X1859" t="s">
        <v>22440</v>
      </c>
      <c r="Y1859" t="s">
        <v>22441</v>
      </c>
      <c r="Z1859" t="s">
        <v>22442</v>
      </c>
      <c r="AD1859" t="s">
        <v>22422</v>
      </c>
      <c r="AE1859" t="s">
        <v>89</v>
      </c>
    </row>
    <row r="1860" spans="1:31">
      <c r="A1860" t="s">
        <v>30629</v>
      </c>
      <c r="B1860" t="s">
        <v>30262</v>
      </c>
      <c r="C1860" t="s">
        <v>28411</v>
      </c>
      <c r="D1860" t="s">
        <v>112</v>
      </c>
      <c r="E1860" t="s">
        <v>30656</v>
      </c>
      <c r="F1860" t="s">
        <v>22428</v>
      </c>
      <c r="G1860" t="s">
        <v>30767</v>
      </c>
      <c r="H1860" t="s">
        <v>30768</v>
      </c>
      <c r="I1860" t="s">
        <v>30769</v>
      </c>
      <c r="J1860" t="s">
        <v>22597</v>
      </c>
      <c r="K1860" t="s">
        <v>28451</v>
      </c>
      <c r="M1860" t="s">
        <v>25211</v>
      </c>
      <c r="R1860" t="s">
        <v>22507</v>
      </c>
      <c r="S1860" t="s">
        <v>30770</v>
      </c>
      <c r="T1860" t="s">
        <v>30771</v>
      </c>
      <c r="U1860" t="s">
        <v>22438</v>
      </c>
      <c r="W1860" t="s">
        <v>30772</v>
      </c>
      <c r="X1860" t="s">
        <v>22440</v>
      </c>
      <c r="Y1860" t="s">
        <v>22441</v>
      </c>
      <c r="Z1860" t="s">
        <v>22442</v>
      </c>
      <c r="AD1860" t="s">
        <v>22422</v>
      </c>
      <c r="AE1860" t="s">
        <v>89</v>
      </c>
    </row>
    <row r="1861" spans="1:31">
      <c r="A1861" t="s">
        <v>30629</v>
      </c>
      <c r="B1861" t="s">
        <v>30262</v>
      </c>
      <c r="C1861" t="s">
        <v>28411</v>
      </c>
      <c r="D1861" t="s">
        <v>112</v>
      </c>
      <c r="E1861" t="s">
        <v>30656</v>
      </c>
      <c r="F1861" t="s">
        <v>22428</v>
      </c>
      <c r="G1861" t="s">
        <v>30773</v>
      </c>
      <c r="H1861" t="s">
        <v>30774</v>
      </c>
      <c r="I1861" t="s">
        <v>30769</v>
      </c>
      <c r="J1861" t="s">
        <v>22597</v>
      </c>
      <c r="K1861" t="s">
        <v>28451</v>
      </c>
      <c r="M1861" t="s">
        <v>25211</v>
      </c>
      <c r="R1861" t="s">
        <v>22507</v>
      </c>
      <c r="S1861" t="s">
        <v>30775</v>
      </c>
      <c r="T1861" t="s">
        <v>30776</v>
      </c>
      <c r="U1861" t="s">
        <v>22438</v>
      </c>
      <c r="W1861" t="s">
        <v>30772</v>
      </c>
      <c r="X1861" t="s">
        <v>22440</v>
      </c>
      <c r="Y1861" t="s">
        <v>22441</v>
      </c>
      <c r="Z1861" t="s">
        <v>22442</v>
      </c>
      <c r="AD1861" t="s">
        <v>22422</v>
      </c>
      <c r="AE1861" t="s">
        <v>89</v>
      </c>
    </row>
    <row r="1862" spans="1:31">
      <c r="A1862" t="s">
        <v>30629</v>
      </c>
      <c r="B1862" t="s">
        <v>30262</v>
      </c>
      <c r="C1862" t="s">
        <v>28411</v>
      </c>
      <c r="D1862" t="s">
        <v>112</v>
      </c>
      <c r="E1862" t="s">
        <v>30656</v>
      </c>
      <c r="F1862" t="s">
        <v>22428</v>
      </c>
      <c r="G1862" t="s">
        <v>30777</v>
      </c>
      <c r="H1862" t="s">
        <v>30778</v>
      </c>
      <c r="I1862" t="s">
        <v>30769</v>
      </c>
      <c r="J1862" t="s">
        <v>22597</v>
      </c>
      <c r="K1862" t="s">
        <v>28451</v>
      </c>
      <c r="M1862" t="s">
        <v>25211</v>
      </c>
      <c r="R1862" t="s">
        <v>22507</v>
      </c>
      <c r="S1862" t="s">
        <v>30779</v>
      </c>
      <c r="T1862" t="s">
        <v>30780</v>
      </c>
      <c r="U1862" t="s">
        <v>22438</v>
      </c>
      <c r="W1862" t="s">
        <v>30772</v>
      </c>
      <c r="X1862" t="s">
        <v>22440</v>
      </c>
      <c r="Y1862" t="s">
        <v>22441</v>
      </c>
      <c r="Z1862" t="s">
        <v>22442</v>
      </c>
      <c r="AD1862" t="s">
        <v>22422</v>
      </c>
      <c r="AE1862" t="s">
        <v>89</v>
      </c>
    </row>
    <row r="1863" spans="1:31">
      <c r="A1863" t="s">
        <v>30629</v>
      </c>
      <c r="B1863" t="s">
        <v>30262</v>
      </c>
      <c r="C1863" t="s">
        <v>28411</v>
      </c>
      <c r="D1863" t="s">
        <v>112</v>
      </c>
      <c r="E1863" t="s">
        <v>30656</v>
      </c>
      <c r="F1863" t="s">
        <v>22428</v>
      </c>
      <c r="G1863" t="s">
        <v>30781</v>
      </c>
      <c r="H1863" t="s">
        <v>30782</v>
      </c>
      <c r="I1863" t="s">
        <v>30769</v>
      </c>
      <c r="J1863" t="s">
        <v>22597</v>
      </c>
      <c r="K1863" t="s">
        <v>28451</v>
      </c>
      <c r="M1863" t="s">
        <v>25211</v>
      </c>
      <c r="R1863" t="s">
        <v>22507</v>
      </c>
      <c r="S1863" t="s">
        <v>30783</v>
      </c>
      <c r="T1863" t="s">
        <v>30784</v>
      </c>
      <c r="U1863" t="s">
        <v>22438</v>
      </c>
      <c r="W1863" t="s">
        <v>30772</v>
      </c>
      <c r="X1863" t="s">
        <v>22440</v>
      </c>
      <c r="Y1863" t="s">
        <v>22441</v>
      </c>
      <c r="Z1863" t="s">
        <v>22442</v>
      </c>
      <c r="AD1863" t="s">
        <v>22422</v>
      </c>
      <c r="AE1863" t="s">
        <v>89</v>
      </c>
    </row>
    <row r="1864" spans="1:31">
      <c r="A1864" t="s">
        <v>30629</v>
      </c>
      <c r="B1864" t="s">
        <v>30262</v>
      </c>
      <c r="C1864" t="s">
        <v>28411</v>
      </c>
      <c r="D1864" t="s">
        <v>112</v>
      </c>
      <c r="E1864" t="s">
        <v>30656</v>
      </c>
      <c r="F1864" t="s">
        <v>22428</v>
      </c>
      <c r="G1864" t="s">
        <v>30785</v>
      </c>
      <c r="H1864" t="s">
        <v>30786</v>
      </c>
      <c r="I1864" t="s">
        <v>30787</v>
      </c>
      <c r="J1864" t="s">
        <v>22597</v>
      </c>
      <c r="K1864" t="s">
        <v>28451</v>
      </c>
      <c r="M1864" t="s">
        <v>25211</v>
      </c>
      <c r="R1864" t="s">
        <v>22507</v>
      </c>
      <c r="S1864" t="s">
        <v>30788</v>
      </c>
      <c r="T1864" t="s">
        <v>30789</v>
      </c>
      <c r="U1864" t="s">
        <v>22438</v>
      </c>
      <c r="X1864" t="s">
        <v>22440</v>
      </c>
      <c r="Y1864" t="s">
        <v>22441</v>
      </c>
      <c r="Z1864" t="s">
        <v>22442</v>
      </c>
      <c r="AD1864" t="s">
        <v>22422</v>
      </c>
      <c r="AE1864" t="s">
        <v>89</v>
      </c>
    </row>
    <row r="1865" spans="1:31">
      <c r="A1865" t="s">
        <v>30629</v>
      </c>
      <c r="B1865" t="s">
        <v>30262</v>
      </c>
      <c r="C1865" t="s">
        <v>28403</v>
      </c>
      <c r="D1865" t="s">
        <v>112</v>
      </c>
      <c r="E1865" t="s">
        <v>30656</v>
      </c>
      <c r="F1865" t="s">
        <v>22428</v>
      </c>
      <c r="G1865" t="s">
        <v>30790</v>
      </c>
      <c r="H1865" t="s">
        <v>30791</v>
      </c>
      <c r="I1865" t="s">
        <v>30792</v>
      </c>
      <c r="J1865" t="s">
        <v>22597</v>
      </c>
      <c r="K1865" t="s">
        <v>28451</v>
      </c>
      <c r="M1865" t="s">
        <v>25211</v>
      </c>
      <c r="R1865" t="s">
        <v>22507</v>
      </c>
      <c r="U1865" t="s">
        <v>22438</v>
      </c>
      <c r="W1865" t="s">
        <v>30699</v>
      </c>
      <c r="X1865" t="s">
        <v>22440</v>
      </c>
      <c r="Y1865" t="s">
        <v>22441</v>
      </c>
      <c r="Z1865" t="s">
        <v>22442</v>
      </c>
      <c r="AD1865" t="s">
        <v>22422</v>
      </c>
      <c r="AE1865" t="s">
        <v>89</v>
      </c>
    </row>
    <row r="1866" spans="1:31">
      <c r="A1866" t="s">
        <v>30629</v>
      </c>
      <c r="B1866" t="s">
        <v>30262</v>
      </c>
      <c r="C1866" t="s">
        <v>30718</v>
      </c>
      <c r="D1866" t="s">
        <v>112</v>
      </c>
      <c r="E1866" t="s">
        <v>30737</v>
      </c>
      <c r="F1866" t="s">
        <v>22428</v>
      </c>
      <c r="G1866" t="s">
        <v>30761</v>
      </c>
      <c r="H1866" t="s">
        <v>30762</v>
      </c>
      <c r="I1866" t="s">
        <v>30763</v>
      </c>
      <c r="J1866" t="s">
        <v>22597</v>
      </c>
      <c r="K1866" t="s">
        <v>28451</v>
      </c>
      <c r="L1866" t="s">
        <v>30764</v>
      </c>
      <c r="M1866" t="s">
        <v>25211</v>
      </c>
      <c r="R1866" t="s">
        <v>22507</v>
      </c>
      <c r="S1866" t="s">
        <v>30765</v>
      </c>
      <c r="T1866" t="s">
        <v>30766</v>
      </c>
      <c r="U1866" t="s">
        <v>22438</v>
      </c>
      <c r="X1866" t="s">
        <v>22440</v>
      </c>
      <c r="Y1866" t="s">
        <v>22441</v>
      </c>
      <c r="Z1866" t="s">
        <v>22442</v>
      </c>
      <c r="AD1866" t="s">
        <v>22422</v>
      </c>
      <c r="AE1866" t="s">
        <v>89</v>
      </c>
    </row>
    <row r="1867" spans="1:31">
      <c r="A1867" t="s">
        <v>30629</v>
      </c>
      <c r="B1867" t="s">
        <v>30262</v>
      </c>
      <c r="C1867" t="s">
        <v>30718</v>
      </c>
      <c r="D1867" t="s">
        <v>112</v>
      </c>
      <c r="E1867" t="s">
        <v>30737</v>
      </c>
      <c r="F1867" t="s">
        <v>22428</v>
      </c>
      <c r="G1867" t="s">
        <v>30738</v>
      </c>
      <c r="H1867" t="s">
        <v>30739</v>
      </c>
      <c r="I1867" t="s">
        <v>30740</v>
      </c>
      <c r="J1867" t="s">
        <v>22597</v>
      </c>
      <c r="K1867" t="s">
        <v>28451</v>
      </c>
      <c r="L1867" t="s">
        <v>30741</v>
      </c>
      <c r="M1867" t="s">
        <v>25211</v>
      </c>
      <c r="R1867" t="s">
        <v>22507</v>
      </c>
      <c r="U1867" t="s">
        <v>22438</v>
      </c>
      <c r="X1867" t="s">
        <v>22440</v>
      </c>
      <c r="Y1867" t="s">
        <v>22441</v>
      </c>
      <c r="Z1867" t="s">
        <v>22442</v>
      </c>
      <c r="AD1867" t="s">
        <v>22422</v>
      </c>
      <c r="AE1867" t="s">
        <v>89</v>
      </c>
    </row>
    <row r="1868" spans="1:31">
      <c r="A1868" t="s">
        <v>30629</v>
      </c>
      <c r="B1868" t="s">
        <v>30262</v>
      </c>
      <c r="C1868" t="s">
        <v>30140</v>
      </c>
      <c r="D1868" t="s">
        <v>112</v>
      </c>
      <c r="E1868" t="s">
        <v>30742</v>
      </c>
      <c r="F1868" t="s">
        <v>22428</v>
      </c>
      <c r="G1868" t="s">
        <v>30743</v>
      </c>
      <c r="H1868" t="s">
        <v>30744</v>
      </c>
      <c r="I1868" t="s">
        <v>30745</v>
      </c>
      <c r="J1868" t="s">
        <v>22597</v>
      </c>
      <c r="K1868" t="s">
        <v>28451</v>
      </c>
      <c r="L1868" t="s">
        <v>30741</v>
      </c>
      <c r="M1868" t="s">
        <v>25211</v>
      </c>
      <c r="N1868" t="s">
        <v>22868</v>
      </c>
      <c r="O1868" t="s">
        <v>22505</v>
      </c>
      <c r="P1868" t="s">
        <v>23049</v>
      </c>
      <c r="Q1868" t="s">
        <v>22679</v>
      </c>
      <c r="R1868" t="s">
        <v>22507</v>
      </c>
      <c r="S1868" t="s">
        <v>30746</v>
      </c>
      <c r="T1868" t="s">
        <v>30747</v>
      </c>
      <c r="U1868" t="s">
        <v>22438</v>
      </c>
      <c r="V1868" t="s">
        <v>30748</v>
      </c>
      <c r="Y1868" t="s">
        <v>22441</v>
      </c>
      <c r="Z1868" t="s">
        <v>22442</v>
      </c>
      <c r="AE1868" t="s">
        <v>90</v>
      </c>
    </row>
    <row r="1869" spans="1:31">
      <c r="A1869" t="s">
        <v>30629</v>
      </c>
      <c r="B1869" t="s">
        <v>30262</v>
      </c>
      <c r="C1869" t="s">
        <v>30140</v>
      </c>
      <c r="D1869" t="s">
        <v>112</v>
      </c>
      <c r="E1869" t="s">
        <v>30793</v>
      </c>
      <c r="F1869" t="s">
        <v>22428</v>
      </c>
      <c r="G1869" t="s">
        <v>30794</v>
      </c>
      <c r="H1869" t="s">
        <v>30795</v>
      </c>
      <c r="I1869" t="s">
        <v>30796</v>
      </c>
      <c r="J1869" t="s">
        <v>22597</v>
      </c>
      <c r="K1869" t="s">
        <v>28451</v>
      </c>
      <c r="M1869" t="s">
        <v>25211</v>
      </c>
      <c r="R1869" t="s">
        <v>22507</v>
      </c>
      <c r="U1869" t="s">
        <v>22438</v>
      </c>
      <c r="Y1869" t="s">
        <v>22441</v>
      </c>
      <c r="Z1869" t="s">
        <v>22442</v>
      </c>
      <c r="AD1869" t="s">
        <v>22422</v>
      </c>
      <c r="AE1869" t="s">
        <v>89</v>
      </c>
    </row>
    <row r="1870" spans="1:31">
      <c r="A1870" t="s">
        <v>30629</v>
      </c>
      <c r="B1870" t="s">
        <v>30262</v>
      </c>
      <c r="C1870" t="s">
        <v>30140</v>
      </c>
      <c r="D1870" t="s">
        <v>112</v>
      </c>
      <c r="E1870" t="s">
        <v>30705</v>
      </c>
      <c r="F1870" t="s">
        <v>22428</v>
      </c>
      <c r="G1870" t="s">
        <v>30706</v>
      </c>
      <c r="H1870" t="s">
        <v>30707</v>
      </c>
      <c r="I1870" t="s">
        <v>30708</v>
      </c>
      <c r="J1870" t="s">
        <v>22597</v>
      </c>
      <c r="K1870" t="s">
        <v>28451</v>
      </c>
      <c r="L1870" t="s">
        <v>24958</v>
      </c>
      <c r="M1870" t="s">
        <v>25211</v>
      </c>
      <c r="N1870" t="s">
        <v>22868</v>
      </c>
      <c r="O1870" t="s">
        <v>22505</v>
      </c>
      <c r="P1870" t="s">
        <v>22575</v>
      </c>
      <c r="Q1870" t="s">
        <v>22679</v>
      </c>
      <c r="R1870" t="s">
        <v>22507</v>
      </c>
      <c r="S1870" t="s">
        <v>30709</v>
      </c>
      <c r="T1870" t="s">
        <v>30710</v>
      </c>
      <c r="U1870" t="s">
        <v>22438</v>
      </c>
      <c r="V1870" t="s">
        <v>30711</v>
      </c>
      <c r="Y1870" t="s">
        <v>22441</v>
      </c>
      <c r="Z1870" t="s">
        <v>22442</v>
      </c>
      <c r="AE1870" t="s">
        <v>90</v>
      </c>
    </row>
    <row r="1871" spans="1:31">
      <c r="A1871" t="s">
        <v>30629</v>
      </c>
      <c r="B1871" t="s">
        <v>30262</v>
      </c>
      <c r="C1871" t="s">
        <v>30140</v>
      </c>
      <c r="D1871" t="s">
        <v>112</v>
      </c>
      <c r="E1871" t="s">
        <v>30705</v>
      </c>
      <c r="F1871" t="s">
        <v>22428</v>
      </c>
      <c r="G1871" t="s">
        <v>30797</v>
      </c>
      <c r="H1871" t="s">
        <v>30798</v>
      </c>
      <c r="I1871" t="s">
        <v>30799</v>
      </c>
      <c r="J1871" t="s">
        <v>25210</v>
      </c>
      <c r="K1871" t="s">
        <v>28451</v>
      </c>
      <c r="L1871" t="s">
        <v>24958</v>
      </c>
      <c r="M1871" t="s">
        <v>25211</v>
      </c>
      <c r="N1871" t="s">
        <v>22504</v>
      </c>
      <c r="R1871" t="s">
        <v>22507</v>
      </c>
      <c r="S1871" t="s">
        <v>30800</v>
      </c>
      <c r="T1871" t="s">
        <v>30801</v>
      </c>
      <c r="U1871" t="s">
        <v>22438</v>
      </c>
      <c r="V1871" t="s">
        <v>30802</v>
      </c>
      <c r="W1871" t="s">
        <v>25215</v>
      </c>
      <c r="Y1871" t="s">
        <v>22441</v>
      </c>
      <c r="Z1871" t="s">
        <v>22442</v>
      </c>
      <c r="AD1871" t="s">
        <v>22422</v>
      </c>
      <c r="AE1871" t="s">
        <v>89</v>
      </c>
    </row>
    <row r="1872" spans="1:31">
      <c r="A1872" t="s">
        <v>30629</v>
      </c>
      <c r="B1872" t="s">
        <v>30262</v>
      </c>
      <c r="C1872" t="s">
        <v>30140</v>
      </c>
      <c r="D1872" t="s">
        <v>112</v>
      </c>
      <c r="E1872" t="s">
        <v>30712</v>
      </c>
      <c r="F1872" t="s">
        <v>22428</v>
      </c>
      <c r="G1872" t="s">
        <v>30713</v>
      </c>
      <c r="H1872" t="s">
        <v>30714</v>
      </c>
      <c r="I1872" t="s">
        <v>30715</v>
      </c>
      <c r="J1872" t="s">
        <v>22597</v>
      </c>
      <c r="K1872" t="s">
        <v>28451</v>
      </c>
      <c r="L1872" t="s">
        <v>24958</v>
      </c>
      <c r="M1872" t="s">
        <v>25211</v>
      </c>
      <c r="N1872" t="s">
        <v>22868</v>
      </c>
      <c r="O1872" t="s">
        <v>22505</v>
      </c>
      <c r="P1872" t="s">
        <v>22575</v>
      </c>
      <c r="Q1872" t="s">
        <v>22679</v>
      </c>
      <c r="R1872" t="s">
        <v>22507</v>
      </c>
      <c r="S1872" t="s">
        <v>30716</v>
      </c>
      <c r="T1872" t="s">
        <v>30717</v>
      </c>
      <c r="U1872" t="s">
        <v>22438</v>
      </c>
      <c r="V1872" t="s">
        <v>30711</v>
      </c>
      <c r="X1872" t="s">
        <v>26517</v>
      </c>
      <c r="Y1872" t="s">
        <v>22441</v>
      </c>
      <c r="Z1872" t="s">
        <v>22442</v>
      </c>
      <c r="AC1872" t="s">
        <v>22762</v>
      </c>
      <c r="AE1872" t="s">
        <v>90</v>
      </c>
    </row>
    <row r="1873" spans="1:31">
      <c r="A1873" t="s">
        <v>30629</v>
      </c>
      <c r="B1873" t="s">
        <v>30262</v>
      </c>
      <c r="C1873" t="s">
        <v>30140</v>
      </c>
      <c r="D1873" t="s">
        <v>112</v>
      </c>
      <c r="E1873" t="s">
        <v>30712</v>
      </c>
      <c r="F1873" t="s">
        <v>22428</v>
      </c>
      <c r="G1873" t="s">
        <v>30803</v>
      </c>
      <c r="H1873" t="s">
        <v>30804</v>
      </c>
      <c r="I1873" t="s">
        <v>30805</v>
      </c>
      <c r="J1873" t="s">
        <v>25210</v>
      </c>
      <c r="K1873" t="s">
        <v>28451</v>
      </c>
      <c r="L1873" t="s">
        <v>24958</v>
      </c>
      <c r="M1873" t="s">
        <v>25211</v>
      </c>
      <c r="N1873" t="s">
        <v>22504</v>
      </c>
      <c r="R1873" t="s">
        <v>22507</v>
      </c>
      <c r="S1873" t="s">
        <v>30806</v>
      </c>
      <c r="T1873" t="s">
        <v>30807</v>
      </c>
      <c r="U1873" t="s">
        <v>22438</v>
      </c>
      <c r="V1873" t="s">
        <v>30808</v>
      </c>
      <c r="W1873" t="s">
        <v>25215</v>
      </c>
      <c r="Y1873" t="s">
        <v>22441</v>
      </c>
      <c r="Z1873" t="s">
        <v>22442</v>
      </c>
      <c r="AD1873" t="s">
        <v>22422</v>
      </c>
      <c r="AE1873" t="s">
        <v>89</v>
      </c>
    </row>
    <row r="1874" spans="1:31">
      <c r="A1874" t="s">
        <v>30629</v>
      </c>
      <c r="B1874" t="s">
        <v>30262</v>
      </c>
      <c r="C1874" t="s">
        <v>30718</v>
      </c>
      <c r="D1874" t="s">
        <v>112</v>
      </c>
      <c r="E1874" t="s">
        <v>30719</v>
      </c>
      <c r="F1874" t="s">
        <v>22428</v>
      </c>
      <c r="G1874" t="s">
        <v>30720</v>
      </c>
      <c r="H1874" t="s">
        <v>30721</v>
      </c>
      <c r="I1874" t="s">
        <v>30722</v>
      </c>
      <c r="J1874" t="s">
        <v>22597</v>
      </c>
      <c r="K1874" t="s">
        <v>28451</v>
      </c>
      <c r="L1874" t="s">
        <v>24958</v>
      </c>
      <c r="M1874" t="s">
        <v>25211</v>
      </c>
      <c r="N1874" t="s">
        <v>22868</v>
      </c>
      <c r="O1874" t="s">
        <v>22505</v>
      </c>
      <c r="P1874" t="s">
        <v>22575</v>
      </c>
      <c r="Q1874" t="s">
        <v>22679</v>
      </c>
      <c r="R1874" t="s">
        <v>22507</v>
      </c>
      <c r="S1874" t="s">
        <v>30723</v>
      </c>
      <c r="T1874" t="s">
        <v>30724</v>
      </c>
      <c r="U1874" t="s">
        <v>22438</v>
      </c>
      <c r="V1874" t="s">
        <v>30725</v>
      </c>
      <c r="X1874" t="s">
        <v>22440</v>
      </c>
      <c r="Y1874" t="s">
        <v>22441</v>
      </c>
      <c r="Z1874" t="s">
        <v>22442</v>
      </c>
      <c r="AD1874" t="s">
        <v>22847</v>
      </c>
      <c r="AE1874" t="s">
        <v>89</v>
      </c>
    </row>
    <row r="1875" spans="1:31">
      <c r="A1875" t="s">
        <v>30629</v>
      </c>
      <c r="B1875" t="s">
        <v>30262</v>
      </c>
      <c r="C1875" t="s">
        <v>30140</v>
      </c>
      <c r="D1875" t="s">
        <v>112</v>
      </c>
      <c r="E1875" t="s">
        <v>30719</v>
      </c>
      <c r="F1875" t="s">
        <v>22428</v>
      </c>
      <c r="G1875" t="s">
        <v>30726</v>
      </c>
      <c r="H1875" t="s">
        <v>30727</v>
      </c>
      <c r="I1875" t="s">
        <v>30728</v>
      </c>
      <c r="J1875" t="s">
        <v>22597</v>
      </c>
      <c r="K1875" t="s">
        <v>28451</v>
      </c>
      <c r="L1875" t="s">
        <v>24958</v>
      </c>
      <c r="M1875" t="s">
        <v>25211</v>
      </c>
      <c r="N1875" t="s">
        <v>23616</v>
      </c>
      <c r="O1875" t="s">
        <v>27961</v>
      </c>
      <c r="R1875" t="s">
        <v>27958</v>
      </c>
      <c r="S1875" t="s">
        <v>30731</v>
      </c>
      <c r="T1875" t="s">
        <v>30730</v>
      </c>
      <c r="U1875" t="s">
        <v>22438</v>
      </c>
      <c r="V1875" t="s">
        <v>27960</v>
      </c>
      <c r="W1875" t="s">
        <v>30201</v>
      </c>
      <c r="X1875" t="s">
        <v>22605</v>
      </c>
      <c r="Y1875" t="s">
        <v>22441</v>
      </c>
      <c r="Z1875" t="s">
        <v>22442</v>
      </c>
      <c r="AD1875" t="s">
        <v>22422</v>
      </c>
      <c r="AE1875" t="s">
        <v>89</v>
      </c>
    </row>
    <row r="1876" spans="1:31">
      <c r="A1876" t="s">
        <v>30629</v>
      </c>
      <c r="B1876" t="s">
        <v>30262</v>
      </c>
      <c r="C1876" t="s">
        <v>30140</v>
      </c>
      <c r="D1876" t="s">
        <v>112</v>
      </c>
      <c r="E1876" t="s">
        <v>30719</v>
      </c>
      <c r="F1876" t="s">
        <v>22428</v>
      </c>
      <c r="G1876" t="s">
        <v>30726</v>
      </c>
      <c r="H1876" t="s">
        <v>30727</v>
      </c>
      <c r="I1876" t="s">
        <v>30728</v>
      </c>
      <c r="J1876" t="s">
        <v>22597</v>
      </c>
      <c r="K1876" t="s">
        <v>28451</v>
      </c>
      <c r="L1876" t="s">
        <v>24958</v>
      </c>
      <c r="M1876" t="s">
        <v>25211</v>
      </c>
      <c r="N1876" t="s">
        <v>28556</v>
      </c>
      <c r="O1876" t="s">
        <v>27219</v>
      </c>
      <c r="P1876" t="s">
        <v>22575</v>
      </c>
      <c r="Q1876" t="s">
        <v>22679</v>
      </c>
      <c r="R1876" t="s">
        <v>27958</v>
      </c>
      <c r="S1876" t="s">
        <v>30729</v>
      </c>
      <c r="T1876" t="s">
        <v>30730</v>
      </c>
      <c r="U1876" t="s">
        <v>22438</v>
      </c>
      <c r="V1876" t="s">
        <v>30198</v>
      </c>
      <c r="W1876" t="s">
        <v>29002</v>
      </c>
      <c r="X1876" t="s">
        <v>22605</v>
      </c>
      <c r="Y1876" t="s">
        <v>22441</v>
      </c>
      <c r="Z1876" t="s">
        <v>22442</v>
      </c>
      <c r="AD1876" t="s">
        <v>22422</v>
      </c>
      <c r="AE1876" t="s">
        <v>89</v>
      </c>
    </row>
    <row r="1877" spans="1:31">
      <c r="A1877" t="s">
        <v>30629</v>
      </c>
      <c r="B1877" t="s">
        <v>30262</v>
      </c>
      <c r="C1877" t="s">
        <v>30140</v>
      </c>
      <c r="D1877" t="s">
        <v>112</v>
      </c>
      <c r="E1877" t="s">
        <v>30141</v>
      </c>
      <c r="F1877" t="s">
        <v>22428</v>
      </c>
      <c r="G1877" t="s">
        <v>30732</v>
      </c>
      <c r="H1877" t="s">
        <v>30733</v>
      </c>
      <c r="I1877" t="s">
        <v>30734</v>
      </c>
      <c r="J1877" t="s">
        <v>22597</v>
      </c>
      <c r="K1877" t="s">
        <v>28451</v>
      </c>
      <c r="L1877" t="s">
        <v>24958</v>
      </c>
      <c r="M1877" t="s">
        <v>25211</v>
      </c>
      <c r="N1877" t="s">
        <v>22868</v>
      </c>
      <c r="O1877" t="s">
        <v>26937</v>
      </c>
      <c r="P1877" t="s">
        <v>22575</v>
      </c>
      <c r="Q1877" t="s">
        <v>22679</v>
      </c>
      <c r="R1877" t="s">
        <v>26187</v>
      </c>
      <c r="S1877" t="s">
        <v>30735</v>
      </c>
      <c r="U1877" t="s">
        <v>22438</v>
      </c>
      <c r="V1877" t="s">
        <v>30736</v>
      </c>
      <c r="X1877" t="s">
        <v>23475</v>
      </c>
      <c r="Y1877" t="s">
        <v>22441</v>
      </c>
      <c r="Z1877" t="s">
        <v>22442</v>
      </c>
      <c r="AD1877" t="s">
        <v>22422</v>
      </c>
      <c r="AE1877" t="s">
        <v>89</v>
      </c>
    </row>
    <row r="1878" spans="1:31">
      <c r="A1878" t="s">
        <v>30823</v>
      </c>
      <c r="B1878" t="s">
        <v>30262</v>
      </c>
      <c r="D1878" t="s">
        <v>30148</v>
      </c>
      <c r="E1878" t="s">
        <v>30149</v>
      </c>
      <c r="F1878" t="s">
        <v>25884</v>
      </c>
      <c r="G1878" t="s">
        <v>30824</v>
      </c>
      <c r="H1878" t="s">
        <v>30825</v>
      </c>
      <c r="I1878" t="s">
        <v>30826</v>
      </c>
      <c r="J1878" t="s">
        <v>23005</v>
      </c>
      <c r="K1878" t="s">
        <v>28451</v>
      </c>
      <c r="L1878" t="s">
        <v>24947</v>
      </c>
      <c r="M1878" t="s">
        <v>22637</v>
      </c>
      <c r="Q1878" t="s">
        <v>22679</v>
      </c>
      <c r="R1878" t="s">
        <v>22601</v>
      </c>
      <c r="U1878" t="s">
        <v>22438</v>
      </c>
      <c r="X1878" t="s">
        <v>23475</v>
      </c>
      <c r="Y1878" t="s">
        <v>22441</v>
      </c>
      <c r="Z1878" t="s">
        <v>22442</v>
      </c>
      <c r="AD1878" t="s">
        <v>22422</v>
      </c>
      <c r="AE1878" t="s">
        <v>89</v>
      </c>
    </row>
    <row r="1879" spans="1:31">
      <c r="A1879" t="s">
        <v>30827</v>
      </c>
      <c r="C1879" t="s">
        <v>28403</v>
      </c>
      <c r="D1879" t="s">
        <v>112</v>
      </c>
      <c r="E1879" t="s">
        <v>30828</v>
      </c>
      <c r="F1879" t="s">
        <v>22428</v>
      </c>
      <c r="G1879" t="s">
        <v>30829</v>
      </c>
      <c r="H1879" t="s">
        <v>30830</v>
      </c>
      <c r="I1879" t="s">
        <v>30831</v>
      </c>
      <c r="J1879" t="s">
        <v>22954</v>
      </c>
      <c r="M1879" t="s">
        <v>22845</v>
      </c>
      <c r="R1879" t="s">
        <v>22507</v>
      </c>
      <c r="S1879" t="s">
        <v>30832</v>
      </c>
      <c r="T1879" t="s">
        <v>30833</v>
      </c>
      <c r="U1879" t="s">
        <v>22438</v>
      </c>
      <c r="X1879" t="s">
        <v>22440</v>
      </c>
      <c r="Y1879" t="s">
        <v>22441</v>
      </c>
      <c r="Z1879" t="s">
        <v>22442</v>
      </c>
      <c r="AD1879" t="s">
        <v>22422</v>
      </c>
      <c r="AE1879" t="s">
        <v>89</v>
      </c>
    </row>
    <row r="1880" spans="1:31">
      <c r="A1880" t="s">
        <v>30827</v>
      </c>
      <c r="C1880" t="s">
        <v>28403</v>
      </c>
      <c r="D1880" t="s">
        <v>112</v>
      </c>
      <c r="E1880" t="s">
        <v>30828</v>
      </c>
      <c r="F1880" t="s">
        <v>22428</v>
      </c>
      <c r="G1880" t="s">
        <v>30834</v>
      </c>
      <c r="H1880" t="s">
        <v>30835</v>
      </c>
      <c r="I1880" t="s">
        <v>30831</v>
      </c>
      <c r="J1880" t="s">
        <v>22954</v>
      </c>
      <c r="M1880" t="s">
        <v>22845</v>
      </c>
      <c r="R1880" t="s">
        <v>22507</v>
      </c>
      <c r="S1880" t="s">
        <v>30836</v>
      </c>
      <c r="T1880" t="s">
        <v>30837</v>
      </c>
      <c r="U1880" t="s">
        <v>22438</v>
      </c>
      <c r="X1880" t="s">
        <v>22440</v>
      </c>
      <c r="Y1880" t="s">
        <v>22441</v>
      </c>
      <c r="Z1880" t="s">
        <v>22442</v>
      </c>
      <c r="AD1880" t="s">
        <v>22422</v>
      </c>
      <c r="AE1880" t="s">
        <v>89</v>
      </c>
    </row>
    <row r="1881" spans="1:31">
      <c r="A1881" t="s">
        <v>30827</v>
      </c>
      <c r="C1881" t="s">
        <v>28403</v>
      </c>
      <c r="D1881" t="s">
        <v>112</v>
      </c>
      <c r="E1881" t="s">
        <v>30828</v>
      </c>
      <c r="F1881" t="s">
        <v>22428</v>
      </c>
      <c r="G1881" t="s">
        <v>30838</v>
      </c>
      <c r="H1881" t="s">
        <v>30839</v>
      </c>
      <c r="I1881" t="s">
        <v>30840</v>
      </c>
      <c r="J1881" t="s">
        <v>22954</v>
      </c>
      <c r="M1881" t="s">
        <v>22845</v>
      </c>
      <c r="R1881" t="s">
        <v>22507</v>
      </c>
      <c r="U1881" t="s">
        <v>22438</v>
      </c>
      <c r="W1881" t="s">
        <v>30841</v>
      </c>
      <c r="X1881" t="s">
        <v>22440</v>
      </c>
      <c r="Y1881" t="s">
        <v>22441</v>
      </c>
      <c r="Z1881" t="s">
        <v>22442</v>
      </c>
      <c r="AD1881" t="s">
        <v>22422</v>
      </c>
      <c r="AE1881" t="s">
        <v>89</v>
      </c>
    </row>
    <row r="1882" spans="1:31">
      <c r="A1882" t="s">
        <v>30842</v>
      </c>
      <c r="B1882" t="s">
        <v>30262</v>
      </c>
      <c r="D1882" t="s">
        <v>29969</v>
      </c>
      <c r="E1882" t="s">
        <v>29970</v>
      </c>
      <c r="F1882" t="s">
        <v>25884</v>
      </c>
      <c r="G1882" t="s">
        <v>30984</v>
      </c>
      <c r="H1882" t="s">
        <v>30985</v>
      </c>
      <c r="I1882" t="s">
        <v>30986</v>
      </c>
      <c r="J1882" t="s">
        <v>22597</v>
      </c>
      <c r="K1882" t="s">
        <v>30846</v>
      </c>
      <c r="L1882" t="s">
        <v>23317</v>
      </c>
      <c r="M1882" t="s">
        <v>22637</v>
      </c>
      <c r="N1882" t="s">
        <v>22504</v>
      </c>
      <c r="O1882" t="s">
        <v>22600</v>
      </c>
      <c r="P1882" t="s">
        <v>22611</v>
      </c>
      <c r="Q1882" t="s">
        <v>22679</v>
      </c>
      <c r="R1882" t="s">
        <v>22601</v>
      </c>
      <c r="S1882" t="s">
        <v>30987</v>
      </c>
      <c r="T1882" t="s">
        <v>30988</v>
      </c>
      <c r="U1882" t="s">
        <v>22438</v>
      </c>
      <c r="V1882" t="s">
        <v>28948</v>
      </c>
      <c r="X1882" t="s">
        <v>23475</v>
      </c>
      <c r="Y1882" t="s">
        <v>22441</v>
      </c>
      <c r="Z1882" t="s">
        <v>22442</v>
      </c>
      <c r="AA1882" t="s">
        <v>30989</v>
      </c>
      <c r="AB1882" t="s">
        <v>30990</v>
      </c>
      <c r="AD1882" t="s">
        <v>22422</v>
      </c>
      <c r="AE1882" t="s">
        <v>89</v>
      </c>
    </row>
    <row r="1883" spans="1:31">
      <c r="A1883" t="s">
        <v>30842</v>
      </c>
      <c r="B1883" t="s">
        <v>30262</v>
      </c>
      <c r="D1883" t="s">
        <v>29969</v>
      </c>
      <c r="E1883" t="s">
        <v>29970</v>
      </c>
      <c r="F1883" t="s">
        <v>25884</v>
      </c>
      <c r="G1883" t="s">
        <v>30991</v>
      </c>
      <c r="H1883" t="s">
        <v>30992</v>
      </c>
      <c r="I1883" t="s">
        <v>30993</v>
      </c>
      <c r="J1883" t="s">
        <v>22597</v>
      </c>
      <c r="K1883" t="s">
        <v>30846</v>
      </c>
      <c r="L1883" t="s">
        <v>23317</v>
      </c>
      <c r="M1883" t="s">
        <v>22637</v>
      </c>
      <c r="N1883" t="s">
        <v>25912</v>
      </c>
      <c r="O1883" t="s">
        <v>22689</v>
      </c>
      <c r="P1883" t="s">
        <v>22611</v>
      </c>
      <c r="Q1883" t="s">
        <v>22679</v>
      </c>
      <c r="R1883" t="s">
        <v>22601</v>
      </c>
      <c r="S1883" t="s">
        <v>30994</v>
      </c>
      <c r="U1883" t="s">
        <v>22438</v>
      </c>
      <c r="V1883" t="s">
        <v>30995</v>
      </c>
      <c r="W1883" t="s">
        <v>30996</v>
      </c>
      <c r="X1883" t="s">
        <v>23475</v>
      </c>
      <c r="Y1883" t="s">
        <v>22441</v>
      </c>
      <c r="Z1883" t="s">
        <v>22442</v>
      </c>
      <c r="AD1883" t="s">
        <v>22422</v>
      </c>
      <c r="AE1883" t="s">
        <v>89</v>
      </c>
    </row>
    <row r="1884" spans="1:31">
      <c r="A1884" t="s">
        <v>30842</v>
      </c>
      <c r="B1884" t="s">
        <v>30262</v>
      </c>
      <c r="D1884" t="s">
        <v>29969</v>
      </c>
      <c r="E1884" t="s">
        <v>29970</v>
      </c>
      <c r="F1884" t="s">
        <v>25884</v>
      </c>
      <c r="G1884" t="s">
        <v>30885</v>
      </c>
      <c r="H1884" t="s">
        <v>30886</v>
      </c>
      <c r="I1884" t="s">
        <v>30887</v>
      </c>
      <c r="J1884" t="s">
        <v>22597</v>
      </c>
      <c r="K1884" t="s">
        <v>30846</v>
      </c>
      <c r="L1884" t="s">
        <v>23317</v>
      </c>
      <c r="M1884" t="s">
        <v>22637</v>
      </c>
      <c r="N1884" t="s">
        <v>22504</v>
      </c>
      <c r="O1884" t="s">
        <v>26896</v>
      </c>
      <c r="P1884" t="s">
        <v>22575</v>
      </c>
      <c r="Q1884" t="s">
        <v>22679</v>
      </c>
      <c r="R1884" t="s">
        <v>22507</v>
      </c>
      <c r="S1884" t="s">
        <v>30888</v>
      </c>
      <c r="T1884" t="s">
        <v>30889</v>
      </c>
      <c r="U1884" t="s">
        <v>22438</v>
      </c>
      <c r="V1884" t="s">
        <v>27337</v>
      </c>
      <c r="X1884" t="s">
        <v>22423</v>
      </c>
      <c r="Y1884" t="s">
        <v>22441</v>
      </c>
      <c r="Z1884" t="s">
        <v>22442</v>
      </c>
      <c r="AD1884" t="s">
        <v>22422</v>
      </c>
      <c r="AE1884" t="s">
        <v>89</v>
      </c>
    </row>
    <row r="1885" spans="1:31">
      <c r="A1885" t="s">
        <v>30842</v>
      </c>
      <c r="B1885" t="s">
        <v>30262</v>
      </c>
      <c r="D1885" t="s">
        <v>29969</v>
      </c>
      <c r="E1885" t="s">
        <v>29970</v>
      </c>
      <c r="F1885" t="s">
        <v>25884</v>
      </c>
      <c r="G1885" t="s">
        <v>30879</v>
      </c>
      <c r="H1885" t="s">
        <v>30880</v>
      </c>
      <c r="I1885" t="s">
        <v>30881</v>
      </c>
      <c r="J1885" t="s">
        <v>22597</v>
      </c>
      <c r="K1885" t="s">
        <v>30846</v>
      </c>
      <c r="L1885" t="s">
        <v>30882</v>
      </c>
      <c r="M1885" t="s">
        <v>22637</v>
      </c>
      <c r="N1885" t="s">
        <v>22730</v>
      </c>
      <c r="O1885" t="s">
        <v>23435</v>
      </c>
      <c r="P1885" t="s">
        <v>23436</v>
      </c>
      <c r="Q1885" t="s">
        <v>22679</v>
      </c>
      <c r="R1885" t="s">
        <v>23438</v>
      </c>
      <c r="S1885" t="s">
        <v>30883</v>
      </c>
      <c r="U1885" t="s">
        <v>22438</v>
      </c>
      <c r="V1885" t="s">
        <v>30884</v>
      </c>
      <c r="Y1885" t="s">
        <v>22441</v>
      </c>
      <c r="Z1885" t="s">
        <v>22442</v>
      </c>
      <c r="AB1885" t="s">
        <v>22762</v>
      </c>
      <c r="AE1885" t="s">
        <v>90</v>
      </c>
    </row>
    <row r="1886" spans="1:31">
      <c r="A1886" t="s">
        <v>30842</v>
      </c>
      <c r="B1886" t="s">
        <v>30262</v>
      </c>
      <c r="D1886" t="s">
        <v>30997</v>
      </c>
      <c r="E1886" t="s">
        <v>30998</v>
      </c>
      <c r="F1886" t="s">
        <v>25884</v>
      </c>
      <c r="G1886" t="s">
        <v>30999</v>
      </c>
      <c r="H1886" t="s">
        <v>31000</v>
      </c>
      <c r="I1886" t="s">
        <v>31001</v>
      </c>
      <c r="J1886" t="s">
        <v>22597</v>
      </c>
      <c r="K1886" t="s">
        <v>30846</v>
      </c>
      <c r="L1886" t="s">
        <v>23317</v>
      </c>
      <c r="M1886" t="s">
        <v>22637</v>
      </c>
      <c r="N1886" t="s">
        <v>22504</v>
      </c>
      <c r="O1886" t="s">
        <v>26964</v>
      </c>
      <c r="P1886" t="s">
        <v>22611</v>
      </c>
      <c r="Q1886" t="s">
        <v>22679</v>
      </c>
      <c r="R1886" t="s">
        <v>22601</v>
      </c>
      <c r="S1886" t="s">
        <v>31004</v>
      </c>
      <c r="T1886" t="s">
        <v>31005</v>
      </c>
      <c r="U1886" t="s">
        <v>22438</v>
      </c>
      <c r="V1886" t="s">
        <v>31006</v>
      </c>
      <c r="X1886" t="s">
        <v>23475</v>
      </c>
      <c r="Y1886" t="s">
        <v>22441</v>
      </c>
      <c r="Z1886" t="s">
        <v>22442</v>
      </c>
      <c r="AA1886" t="s">
        <v>31003</v>
      </c>
      <c r="AD1886" t="s">
        <v>22422</v>
      </c>
      <c r="AE1886" t="s">
        <v>89</v>
      </c>
    </row>
    <row r="1887" spans="1:31">
      <c r="A1887" t="s">
        <v>30842</v>
      </c>
      <c r="B1887" t="s">
        <v>30262</v>
      </c>
      <c r="D1887" t="s">
        <v>30997</v>
      </c>
      <c r="E1887" t="s">
        <v>30998</v>
      </c>
      <c r="F1887" t="s">
        <v>25884</v>
      </c>
      <c r="G1887" t="s">
        <v>30999</v>
      </c>
      <c r="H1887" t="s">
        <v>31000</v>
      </c>
      <c r="I1887" t="s">
        <v>31001</v>
      </c>
      <c r="J1887" t="s">
        <v>22597</v>
      </c>
      <c r="K1887" t="s">
        <v>30846</v>
      </c>
      <c r="L1887" t="s">
        <v>23317</v>
      </c>
      <c r="M1887" t="s">
        <v>22637</v>
      </c>
      <c r="N1887" t="s">
        <v>22504</v>
      </c>
      <c r="O1887" t="s">
        <v>26964</v>
      </c>
      <c r="P1887" t="s">
        <v>22611</v>
      </c>
      <c r="Q1887" t="s">
        <v>22679</v>
      </c>
      <c r="R1887" t="s">
        <v>22690</v>
      </c>
      <c r="S1887" t="s">
        <v>31002</v>
      </c>
      <c r="U1887" t="s">
        <v>22438</v>
      </c>
      <c r="V1887" t="s">
        <v>28641</v>
      </c>
      <c r="W1887" t="s">
        <v>29020</v>
      </c>
      <c r="Y1887" t="s">
        <v>22441</v>
      </c>
      <c r="Z1887" t="s">
        <v>22442</v>
      </c>
      <c r="AA1887" t="s">
        <v>31003</v>
      </c>
      <c r="AC1887" t="s">
        <v>22762</v>
      </c>
      <c r="AE1887" t="s">
        <v>90</v>
      </c>
    </row>
    <row r="1888" spans="1:31">
      <c r="A1888" t="s">
        <v>30842</v>
      </c>
      <c r="B1888" t="s">
        <v>30262</v>
      </c>
      <c r="D1888" t="s">
        <v>30148</v>
      </c>
      <c r="E1888" t="s">
        <v>30149</v>
      </c>
      <c r="F1888" t="s">
        <v>25884</v>
      </c>
      <c r="G1888" t="s">
        <v>30975</v>
      </c>
      <c r="H1888" t="s">
        <v>30976</v>
      </c>
      <c r="I1888" t="s">
        <v>30977</v>
      </c>
      <c r="J1888" t="s">
        <v>22597</v>
      </c>
      <c r="K1888" t="s">
        <v>28451</v>
      </c>
      <c r="L1888" t="s">
        <v>28054</v>
      </c>
      <c r="M1888" t="s">
        <v>22637</v>
      </c>
      <c r="N1888" t="s">
        <v>22504</v>
      </c>
      <c r="O1888" t="s">
        <v>26964</v>
      </c>
      <c r="P1888" t="s">
        <v>22611</v>
      </c>
      <c r="Q1888" t="s">
        <v>22679</v>
      </c>
      <c r="R1888" t="s">
        <v>22601</v>
      </c>
      <c r="S1888" t="s">
        <v>30979</v>
      </c>
      <c r="U1888" t="s">
        <v>22438</v>
      </c>
      <c r="V1888" t="s">
        <v>30980</v>
      </c>
      <c r="X1888" t="s">
        <v>28226</v>
      </c>
      <c r="Y1888" t="s">
        <v>22441</v>
      </c>
      <c r="Z1888" t="s">
        <v>22442</v>
      </c>
      <c r="AD1888" t="s">
        <v>22422</v>
      </c>
      <c r="AE1888" t="s">
        <v>89</v>
      </c>
    </row>
    <row r="1889" spans="1:31">
      <c r="A1889" t="s">
        <v>30842</v>
      </c>
      <c r="B1889" t="s">
        <v>30262</v>
      </c>
      <c r="D1889" t="s">
        <v>30148</v>
      </c>
      <c r="E1889" t="s">
        <v>30149</v>
      </c>
      <c r="F1889" t="s">
        <v>25884</v>
      </c>
      <c r="G1889" t="s">
        <v>30975</v>
      </c>
      <c r="H1889" t="s">
        <v>30976</v>
      </c>
      <c r="I1889" t="s">
        <v>30977</v>
      </c>
      <c r="J1889" t="s">
        <v>22597</v>
      </c>
      <c r="K1889" t="s">
        <v>28451</v>
      </c>
      <c r="L1889" t="s">
        <v>28054</v>
      </c>
      <c r="M1889" t="s">
        <v>22637</v>
      </c>
      <c r="N1889" t="s">
        <v>22504</v>
      </c>
      <c r="O1889" t="s">
        <v>26964</v>
      </c>
      <c r="P1889" t="s">
        <v>22611</v>
      </c>
      <c r="Q1889" t="s">
        <v>22679</v>
      </c>
      <c r="R1889" t="s">
        <v>22690</v>
      </c>
      <c r="S1889" t="s">
        <v>30978</v>
      </c>
      <c r="U1889" t="s">
        <v>22438</v>
      </c>
      <c r="V1889" t="s">
        <v>28641</v>
      </c>
      <c r="W1889" t="s">
        <v>29020</v>
      </c>
      <c r="X1889" t="s">
        <v>29894</v>
      </c>
      <c r="Y1889" t="s">
        <v>22441</v>
      </c>
      <c r="Z1889" t="s">
        <v>22442</v>
      </c>
      <c r="AC1889" t="s">
        <v>22762</v>
      </c>
      <c r="AE1889" t="s">
        <v>90</v>
      </c>
    </row>
    <row r="1890" spans="1:31">
      <c r="A1890" t="s">
        <v>30842</v>
      </c>
      <c r="B1890" t="s">
        <v>30262</v>
      </c>
      <c r="C1890" t="s">
        <v>29218</v>
      </c>
      <c r="D1890" t="s">
        <v>112</v>
      </c>
      <c r="E1890" t="s">
        <v>29382</v>
      </c>
      <c r="F1890" t="s">
        <v>22428</v>
      </c>
      <c r="G1890" t="s">
        <v>30843</v>
      </c>
      <c r="H1890" t="s">
        <v>30844</v>
      </c>
      <c r="I1890" t="s">
        <v>30845</v>
      </c>
      <c r="J1890" t="s">
        <v>23005</v>
      </c>
      <c r="K1890" t="s">
        <v>30846</v>
      </c>
      <c r="L1890" t="s">
        <v>29745</v>
      </c>
      <c r="M1890" t="s">
        <v>22637</v>
      </c>
      <c r="R1890" t="s">
        <v>22507</v>
      </c>
      <c r="S1890" t="s">
        <v>30847</v>
      </c>
      <c r="T1890" t="s">
        <v>30848</v>
      </c>
      <c r="U1890" t="s">
        <v>22438</v>
      </c>
      <c r="X1890" t="s">
        <v>22440</v>
      </c>
      <c r="Y1890" t="s">
        <v>22441</v>
      </c>
      <c r="Z1890" t="s">
        <v>22442</v>
      </c>
      <c r="AD1890" t="s">
        <v>22422</v>
      </c>
      <c r="AE1890" t="s">
        <v>89</v>
      </c>
    </row>
    <row r="1891" spans="1:31">
      <c r="A1891" t="s">
        <v>30842</v>
      </c>
      <c r="B1891" t="s">
        <v>30262</v>
      </c>
      <c r="C1891" t="s">
        <v>29218</v>
      </c>
      <c r="D1891" t="s">
        <v>112</v>
      </c>
      <c r="E1891" t="s">
        <v>29382</v>
      </c>
      <c r="F1891" t="s">
        <v>22428</v>
      </c>
      <c r="G1891" t="s">
        <v>30849</v>
      </c>
      <c r="H1891" t="s">
        <v>30850</v>
      </c>
      <c r="I1891" t="s">
        <v>30851</v>
      </c>
      <c r="J1891" t="s">
        <v>23005</v>
      </c>
      <c r="K1891" t="s">
        <v>30846</v>
      </c>
      <c r="L1891" t="s">
        <v>29745</v>
      </c>
      <c r="M1891" t="s">
        <v>22637</v>
      </c>
      <c r="R1891" t="s">
        <v>22507</v>
      </c>
      <c r="S1891" t="s">
        <v>30852</v>
      </c>
      <c r="T1891" t="s">
        <v>30853</v>
      </c>
      <c r="U1891" t="s">
        <v>22438</v>
      </c>
      <c r="X1891" t="s">
        <v>22440</v>
      </c>
      <c r="Y1891" t="s">
        <v>22441</v>
      </c>
      <c r="Z1891" t="s">
        <v>22442</v>
      </c>
      <c r="AD1891" t="s">
        <v>22422</v>
      </c>
      <c r="AE1891" t="s">
        <v>89</v>
      </c>
    </row>
    <row r="1892" spans="1:31">
      <c r="A1892" t="s">
        <v>30842</v>
      </c>
      <c r="B1892" t="s">
        <v>30262</v>
      </c>
      <c r="C1892" t="s">
        <v>29218</v>
      </c>
      <c r="D1892" t="s">
        <v>112</v>
      </c>
      <c r="E1892" t="s">
        <v>29382</v>
      </c>
      <c r="F1892" t="s">
        <v>22428</v>
      </c>
      <c r="G1892" t="s">
        <v>30854</v>
      </c>
      <c r="H1892" t="s">
        <v>30855</v>
      </c>
      <c r="I1892" t="s">
        <v>30856</v>
      </c>
      <c r="J1892" t="s">
        <v>23005</v>
      </c>
      <c r="K1892" t="s">
        <v>30846</v>
      </c>
      <c r="L1892" t="s">
        <v>29745</v>
      </c>
      <c r="M1892" t="s">
        <v>22637</v>
      </c>
      <c r="R1892" t="s">
        <v>22507</v>
      </c>
      <c r="S1892" t="s">
        <v>30857</v>
      </c>
      <c r="T1892" t="s">
        <v>30858</v>
      </c>
      <c r="U1892" t="s">
        <v>22438</v>
      </c>
      <c r="X1892" t="s">
        <v>22440</v>
      </c>
      <c r="Y1892" t="s">
        <v>22441</v>
      </c>
      <c r="Z1892" t="s">
        <v>22442</v>
      </c>
      <c r="AD1892" t="s">
        <v>22422</v>
      </c>
      <c r="AE1892" t="s">
        <v>89</v>
      </c>
    </row>
    <row r="1893" spans="1:31">
      <c r="A1893" t="s">
        <v>30842</v>
      </c>
      <c r="B1893" t="s">
        <v>30262</v>
      </c>
      <c r="C1893" t="s">
        <v>28403</v>
      </c>
      <c r="D1893" t="s">
        <v>112</v>
      </c>
      <c r="E1893" t="s">
        <v>30656</v>
      </c>
      <c r="F1893" t="s">
        <v>22428</v>
      </c>
      <c r="G1893" t="s">
        <v>30859</v>
      </c>
      <c r="H1893" t="s">
        <v>30860</v>
      </c>
      <c r="I1893" t="s">
        <v>30861</v>
      </c>
      <c r="J1893" t="s">
        <v>23005</v>
      </c>
      <c r="K1893" t="s">
        <v>30846</v>
      </c>
      <c r="M1893" t="s">
        <v>22637</v>
      </c>
      <c r="R1893" t="s">
        <v>22507</v>
      </c>
      <c r="S1893" t="s">
        <v>30862</v>
      </c>
      <c r="T1893" t="s">
        <v>30863</v>
      </c>
      <c r="U1893" t="s">
        <v>22438</v>
      </c>
      <c r="X1893" t="s">
        <v>22440</v>
      </c>
      <c r="Y1893" t="s">
        <v>22441</v>
      </c>
      <c r="Z1893" t="s">
        <v>22442</v>
      </c>
      <c r="AD1893" t="s">
        <v>22422</v>
      </c>
      <c r="AE1893" t="s">
        <v>89</v>
      </c>
    </row>
    <row r="1894" spans="1:31">
      <c r="A1894" t="s">
        <v>30842</v>
      </c>
      <c r="B1894" t="s">
        <v>30262</v>
      </c>
      <c r="C1894" t="s">
        <v>28403</v>
      </c>
      <c r="D1894" t="s">
        <v>112</v>
      </c>
      <c r="E1894" t="s">
        <v>30656</v>
      </c>
      <c r="F1894" t="s">
        <v>22428</v>
      </c>
      <c r="G1894" t="s">
        <v>30864</v>
      </c>
      <c r="H1894" t="s">
        <v>30865</v>
      </c>
      <c r="I1894" t="s">
        <v>30866</v>
      </c>
      <c r="J1894" t="s">
        <v>23005</v>
      </c>
      <c r="K1894" t="s">
        <v>30846</v>
      </c>
      <c r="M1894" t="s">
        <v>22637</v>
      </c>
      <c r="R1894" t="s">
        <v>22507</v>
      </c>
      <c r="S1894" t="s">
        <v>30867</v>
      </c>
      <c r="T1894" t="s">
        <v>30868</v>
      </c>
      <c r="U1894" t="s">
        <v>22438</v>
      </c>
      <c r="X1894" t="s">
        <v>22440</v>
      </c>
      <c r="Y1894" t="s">
        <v>22441</v>
      </c>
      <c r="Z1894" t="s">
        <v>22442</v>
      </c>
      <c r="AD1894" t="s">
        <v>22422</v>
      </c>
      <c r="AE1894" t="s">
        <v>89</v>
      </c>
    </row>
    <row r="1895" spans="1:31">
      <c r="A1895" t="s">
        <v>30842</v>
      </c>
      <c r="B1895" t="s">
        <v>30262</v>
      </c>
      <c r="C1895" t="s">
        <v>28403</v>
      </c>
      <c r="D1895" t="s">
        <v>112</v>
      </c>
      <c r="E1895" t="s">
        <v>30656</v>
      </c>
      <c r="F1895" t="s">
        <v>22428</v>
      </c>
      <c r="G1895" t="s">
        <v>30869</v>
      </c>
      <c r="H1895" t="s">
        <v>30870</v>
      </c>
      <c r="I1895" t="s">
        <v>30871</v>
      </c>
      <c r="J1895" t="s">
        <v>23005</v>
      </c>
      <c r="K1895" t="s">
        <v>30846</v>
      </c>
      <c r="M1895" t="s">
        <v>22637</v>
      </c>
      <c r="R1895" t="s">
        <v>22507</v>
      </c>
      <c r="S1895" t="s">
        <v>30872</v>
      </c>
      <c r="T1895" t="s">
        <v>30873</v>
      </c>
      <c r="U1895" t="s">
        <v>22438</v>
      </c>
      <c r="X1895" t="s">
        <v>22440</v>
      </c>
      <c r="Y1895" t="s">
        <v>22441</v>
      </c>
      <c r="Z1895" t="s">
        <v>22442</v>
      </c>
      <c r="AD1895" t="s">
        <v>22422</v>
      </c>
      <c r="AE1895" t="s">
        <v>89</v>
      </c>
    </row>
    <row r="1896" spans="1:31">
      <c r="A1896" t="s">
        <v>30842</v>
      </c>
      <c r="B1896" t="s">
        <v>30262</v>
      </c>
      <c r="C1896" t="s">
        <v>28411</v>
      </c>
      <c r="D1896" t="s">
        <v>112</v>
      </c>
      <c r="E1896" t="s">
        <v>30656</v>
      </c>
      <c r="F1896" t="s">
        <v>22428</v>
      </c>
      <c r="G1896" t="s">
        <v>30874</v>
      </c>
      <c r="H1896" t="s">
        <v>30875</v>
      </c>
      <c r="I1896" t="s">
        <v>30876</v>
      </c>
      <c r="J1896" t="s">
        <v>23005</v>
      </c>
      <c r="K1896" t="s">
        <v>30846</v>
      </c>
      <c r="M1896" t="s">
        <v>22637</v>
      </c>
      <c r="R1896" t="s">
        <v>22507</v>
      </c>
      <c r="S1896" t="s">
        <v>30877</v>
      </c>
      <c r="T1896" t="s">
        <v>30878</v>
      </c>
      <c r="U1896" t="s">
        <v>22438</v>
      </c>
      <c r="X1896" t="s">
        <v>22440</v>
      </c>
      <c r="Y1896" t="s">
        <v>22441</v>
      </c>
      <c r="Z1896" t="s">
        <v>22442</v>
      </c>
      <c r="AD1896" t="s">
        <v>22422</v>
      </c>
      <c r="AE1896" t="s">
        <v>89</v>
      </c>
    </row>
    <row r="1897" spans="1:31">
      <c r="A1897" t="s">
        <v>30842</v>
      </c>
      <c r="B1897" t="s">
        <v>30262</v>
      </c>
      <c r="C1897" t="s">
        <v>30718</v>
      </c>
      <c r="D1897" t="s">
        <v>112</v>
      </c>
      <c r="E1897" t="s">
        <v>30737</v>
      </c>
      <c r="F1897" t="s">
        <v>22428</v>
      </c>
      <c r="G1897" t="s">
        <v>30981</v>
      </c>
      <c r="H1897" t="s">
        <v>30982</v>
      </c>
      <c r="I1897" t="s">
        <v>30983</v>
      </c>
      <c r="J1897" t="s">
        <v>22597</v>
      </c>
      <c r="K1897" t="s">
        <v>30846</v>
      </c>
      <c r="M1897" t="s">
        <v>22637</v>
      </c>
      <c r="R1897" t="s">
        <v>22507</v>
      </c>
      <c r="U1897" t="s">
        <v>22438</v>
      </c>
      <c r="X1897" t="s">
        <v>22440</v>
      </c>
      <c r="Y1897" t="s">
        <v>22441</v>
      </c>
      <c r="Z1897" t="s">
        <v>22442</v>
      </c>
      <c r="AD1897" t="s">
        <v>22422</v>
      </c>
      <c r="AE1897" t="s">
        <v>89</v>
      </c>
    </row>
    <row r="1898" spans="1:31">
      <c r="A1898" t="s">
        <v>30842</v>
      </c>
      <c r="B1898" t="s">
        <v>30262</v>
      </c>
      <c r="C1898" t="s">
        <v>30140</v>
      </c>
      <c r="D1898" t="s">
        <v>112</v>
      </c>
      <c r="E1898" t="s">
        <v>30890</v>
      </c>
      <c r="F1898" t="s">
        <v>22428</v>
      </c>
      <c r="G1898" t="s">
        <v>30891</v>
      </c>
      <c r="H1898" t="s">
        <v>30892</v>
      </c>
      <c r="I1898" t="s">
        <v>30893</v>
      </c>
      <c r="J1898" t="s">
        <v>22597</v>
      </c>
      <c r="K1898" t="s">
        <v>30846</v>
      </c>
      <c r="L1898" t="s">
        <v>23360</v>
      </c>
      <c r="M1898" t="s">
        <v>22637</v>
      </c>
      <c r="N1898" t="s">
        <v>22504</v>
      </c>
      <c r="O1898" t="s">
        <v>22505</v>
      </c>
      <c r="P1898" t="s">
        <v>23049</v>
      </c>
      <c r="Q1898" t="s">
        <v>22679</v>
      </c>
      <c r="R1898" t="s">
        <v>22507</v>
      </c>
      <c r="S1898" t="s">
        <v>30894</v>
      </c>
      <c r="T1898" t="s">
        <v>30895</v>
      </c>
      <c r="U1898" t="s">
        <v>22438</v>
      </c>
      <c r="V1898" t="s">
        <v>30748</v>
      </c>
      <c r="X1898" t="s">
        <v>26517</v>
      </c>
      <c r="Y1898" t="s">
        <v>22441</v>
      </c>
      <c r="Z1898" t="s">
        <v>22442</v>
      </c>
      <c r="AC1898" t="s">
        <v>22762</v>
      </c>
      <c r="AE1898" t="s">
        <v>90</v>
      </c>
    </row>
    <row r="1899" spans="1:31">
      <c r="A1899" t="s">
        <v>30842</v>
      </c>
      <c r="B1899" t="s">
        <v>30262</v>
      </c>
      <c r="C1899" t="s">
        <v>30140</v>
      </c>
      <c r="D1899" t="s">
        <v>112</v>
      </c>
      <c r="E1899" t="s">
        <v>30896</v>
      </c>
      <c r="F1899" t="s">
        <v>22428</v>
      </c>
      <c r="G1899" t="s">
        <v>30897</v>
      </c>
      <c r="H1899" t="s">
        <v>30898</v>
      </c>
      <c r="I1899" t="s">
        <v>30899</v>
      </c>
      <c r="J1899" t="s">
        <v>22597</v>
      </c>
      <c r="K1899" t="s">
        <v>30846</v>
      </c>
      <c r="L1899" t="s">
        <v>23360</v>
      </c>
      <c r="M1899" t="s">
        <v>22637</v>
      </c>
      <c r="N1899" t="s">
        <v>22504</v>
      </c>
      <c r="O1899" t="s">
        <v>22505</v>
      </c>
      <c r="P1899" t="s">
        <v>22575</v>
      </c>
      <c r="Q1899" t="s">
        <v>22679</v>
      </c>
      <c r="R1899" t="s">
        <v>22507</v>
      </c>
      <c r="S1899" t="s">
        <v>30900</v>
      </c>
      <c r="T1899" t="s">
        <v>30901</v>
      </c>
      <c r="U1899" t="s">
        <v>22438</v>
      </c>
      <c r="V1899" t="s">
        <v>27409</v>
      </c>
      <c r="X1899" t="s">
        <v>26517</v>
      </c>
      <c r="Y1899" t="s">
        <v>22441</v>
      </c>
      <c r="Z1899" t="s">
        <v>22442</v>
      </c>
      <c r="AC1899" t="s">
        <v>22762</v>
      </c>
      <c r="AE1899" t="s">
        <v>90</v>
      </c>
    </row>
    <row r="1900" spans="1:31">
      <c r="A1900" t="s">
        <v>30842</v>
      </c>
      <c r="B1900" t="s">
        <v>30262</v>
      </c>
      <c r="C1900" t="s">
        <v>30140</v>
      </c>
      <c r="D1900" t="s">
        <v>112</v>
      </c>
      <c r="E1900" t="s">
        <v>30793</v>
      </c>
      <c r="F1900" t="s">
        <v>22428</v>
      </c>
      <c r="G1900" t="s">
        <v>30902</v>
      </c>
      <c r="H1900" t="s">
        <v>30903</v>
      </c>
      <c r="I1900" t="s">
        <v>30904</v>
      </c>
      <c r="J1900" t="s">
        <v>22597</v>
      </c>
      <c r="K1900" t="s">
        <v>30846</v>
      </c>
      <c r="L1900" t="s">
        <v>23360</v>
      </c>
      <c r="M1900" t="s">
        <v>22637</v>
      </c>
      <c r="N1900" t="s">
        <v>22504</v>
      </c>
      <c r="O1900" t="s">
        <v>22505</v>
      </c>
      <c r="P1900" t="s">
        <v>22575</v>
      </c>
      <c r="Q1900" t="s">
        <v>22679</v>
      </c>
      <c r="R1900" t="s">
        <v>22507</v>
      </c>
      <c r="S1900" t="s">
        <v>30905</v>
      </c>
      <c r="T1900" t="s">
        <v>30906</v>
      </c>
      <c r="U1900" t="s">
        <v>22438</v>
      </c>
      <c r="V1900" t="s">
        <v>30907</v>
      </c>
      <c r="Y1900" t="s">
        <v>22441</v>
      </c>
      <c r="Z1900" t="s">
        <v>22442</v>
      </c>
      <c r="AE1900" t="s">
        <v>90</v>
      </c>
    </row>
    <row r="1901" spans="1:31">
      <c r="A1901" t="s">
        <v>30842</v>
      </c>
      <c r="B1901" t="s">
        <v>30262</v>
      </c>
      <c r="C1901" t="s">
        <v>30140</v>
      </c>
      <c r="D1901" t="s">
        <v>112</v>
      </c>
      <c r="E1901" t="s">
        <v>30908</v>
      </c>
      <c r="F1901" t="s">
        <v>22428</v>
      </c>
      <c r="G1901" t="s">
        <v>30909</v>
      </c>
      <c r="H1901" t="s">
        <v>30910</v>
      </c>
      <c r="I1901" t="s">
        <v>30911</v>
      </c>
      <c r="J1901" t="s">
        <v>22597</v>
      </c>
      <c r="K1901" t="s">
        <v>30846</v>
      </c>
      <c r="L1901" t="s">
        <v>23360</v>
      </c>
      <c r="M1901" t="s">
        <v>22637</v>
      </c>
      <c r="N1901" t="s">
        <v>22504</v>
      </c>
      <c r="O1901" t="s">
        <v>22505</v>
      </c>
      <c r="P1901" t="s">
        <v>22575</v>
      </c>
      <c r="Q1901" t="s">
        <v>22679</v>
      </c>
      <c r="R1901" t="s">
        <v>22507</v>
      </c>
      <c r="S1901" t="s">
        <v>30912</v>
      </c>
      <c r="T1901" t="s">
        <v>30913</v>
      </c>
      <c r="U1901" t="s">
        <v>22438</v>
      </c>
      <c r="V1901" t="s">
        <v>30914</v>
      </c>
      <c r="X1901" t="s">
        <v>26517</v>
      </c>
      <c r="Y1901" t="s">
        <v>22441</v>
      </c>
      <c r="Z1901" t="s">
        <v>22442</v>
      </c>
      <c r="AC1901" t="s">
        <v>22762</v>
      </c>
      <c r="AE1901" t="s">
        <v>90</v>
      </c>
    </row>
    <row r="1902" spans="1:31">
      <c r="A1902" t="s">
        <v>30842</v>
      </c>
      <c r="B1902" t="s">
        <v>30262</v>
      </c>
      <c r="C1902" t="s">
        <v>30718</v>
      </c>
      <c r="D1902" t="s">
        <v>112</v>
      </c>
      <c r="E1902" t="s">
        <v>30915</v>
      </c>
      <c r="F1902" t="s">
        <v>22428</v>
      </c>
      <c r="G1902" t="s">
        <v>30916</v>
      </c>
      <c r="H1902" t="s">
        <v>30917</v>
      </c>
      <c r="I1902" t="s">
        <v>30918</v>
      </c>
      <c r="J1902" t="s">
        <v>22597</v>
      </c>
      <c r="K1902" t="s">
        <v>30846</v>
      </c>
      <c r="L1902" t="s">
        <v>23360</v>
      </c>
      <c r="M1902" t="s">
        <v>22637</v>
      </c>
      <c r="N1902" t="s">
        <v>22504</v>
      </c>
      <c r="O1902" t="s">
        <v>22505</v>
      </c>
      <c r="P1902" t="s">
        <v>22575</v>
      </c>
      <c r="Q1902" t="s">
        <v>22679</v>
      </c>
      <c r="R1902" t="s">
        <v>22507</v>
      </c>
      <c r="S1902" t="s">
        <v>30919</v>
      </c>
      <c r="T1902" t="s">
        <v>30920</v>
      </c>
      <c r="U1902" t="s">
        <v>22438</v>
      </c>
      <c r="V1902" t="s">
        <v>30921</v>
      </c>
      <c r="X1902" t="s">
        <v>22440</v>
      </c>
      <c r="Y1902" t="s">
        <v>22441</v>
      </c>
      <c r="Z1902" t="s">
        <v>22442</v>
      </c>
      <c r="AD1902" t="s">
        <v>22847</v>
      </c>
      <c r="AE1902" t="s">
        <v>89</v>
      </c>
    </row>
    <row r="1903" spans="1:31">
      <c r="A1903" t="s">
        <v>30842</v>
      </c>
      <c r="B1903" t="s">
        <v>30262</v>
      </c>
      <c r="C1903" t="s">
        <v>30140</v>
      </c>
      <c r="D1903" t="s">
        <v>112</v>
      </c>
      <c r="E1903" t="s">
        <v>30922</v>
      </c>
      <c r="F1903" t="s">
        <v>22428</v>
      </c>
      <c r="G1903" t="s">
        <v>30923</v>
      </c>
      <c r="H1903" t="s">
        <v>30924</v>
      </c>
      <c r="I1903" t="s">
        <v>30925</v>
      </c>
      <c r="J1903" t="s">
        <v>22597</v>
      </c>
      <c r="K1903" t="s">
        <v>30846</v>
      </c>
      <c r="L1903" t="s">
        <v>23360</v>
      </c>
      <c r="M1903" t="s">
        <v>22637</v>
      </c>
      <c r="N1903" t="s">
        <v>22504</v>
      </c>
      <c r="O1903" t="s">
        <v>22505</v>
      </c>
      <c r="P1903" t="s">
        <v>22575</v>
      </c>
      <c r="Q1903" t="s">
        <v>22679</v>
      </c>
      <c r="R1903" t="s">
        <v>22507</v>
      </c>
      <c r="S1903" t="s">
        <v>30926</v>
      </c>
      <c r="T1903" t="s">
        <v>30927</v>
      </c>
      <c r="U1903" t="s">
        <v>22438</v>
      </c>
      <c r="V1903" t="s">
        <v>30551</v>
      </c>
      <c r="X1903" t="s">
        <v>22440</v>
      </c>
      <c r="Y1903" t="s">
        <v>22441</v>
      </c>
      <c r="Z1903" t="s">
        <v>22442</v>
      </c>
      <c r="AD1903" t="s">
        <v>22422</v>
      </c>
      <c r="AE1903" t="s">
        <v>89</v>
      </c>
    </row>
    <row r="1904" spans="1:31">
      <c r="A1904" t="s">
        <v>30842</v>
      </c>
      <c r="B1904" t="s">
        <v>30262</v>
      </c>
      <c r="C1904" t="s">
        <v>30140</v>
      </c>
      <c r="D1904" t="s">
        <v>112</v>
      </c>
      <c r="E1904" t="s">
        <v>30928</v>
      </c>
      <c r="F1904" t="s">
        <v>22428</v>
      </c>
      <c r="G1904" t="s">
        <v>30929</v>
      </c>
      <c r="H1904" t="s">
        <v>30930</v>
      </c>
      <c r="I1904" t="s">
        <v>30931</v>
      </c>
      <c r="J1904" t="s">
        <v>22597</v>
      </c>
      <c r="K1904" t="s">
        <v>30846</v>
      </c>
      <c r="L1904" t="s">
        <v>23360</v>
      </c>
      <c r="M1904" t="s">
        <v>22637</v>
      </c>
      <c r="N1904" t="s">
        <v>22504</v>
      </c>
      <c r="O1904" t="s">
        <v>22505</v>
      </c>
      <c r="P1904" t="s">
        <v>22575</v>
      </c>
      <c r="Q1904" t="s">
        <v>22679</v>
      </c>
      <c r="R1904" t="s">
        <v>22507</v>
      </c>
      <c r="S1904" t="s">
        <v>30932</v>
      </c>
      <c r="T1904" t="s">
        <v>30933</v>
      </c>
      <c r="U1904" t="s">
        <v>22438</v>
      </c>
      <c r="V1904" t="s">
        <v>28721</v>
      </c>
      <c r="X1904" t="s">
        <v>22440</v>
      </c>
      <c r="Y1904" t="s">
        <v>22441</v>
      </c>
      <c r="Z1904" t="s">
        <v>22442</v>
      </c>
      <c r="AD1904" t="s">
        <v>22422</v>
      </c>
      <c r="AE1904" t="s">
        <v>89</v>
      </c>
    </row>
    <row r="1905" spans="1:31">
      <c r="A1905" t="s">
        <v>30842</v>
      </c>
      <c r="B1905" t="s">
        <v>30262</v>
      </c>
      <c r="C1905" t="s">
        <v>30140</v>
      </c>
      <c r="D1905" t="s">
        <v>112</v>
      </c>
      <c r="E1905" t="s">
        <v>30934</v>
      </c>
      <c r="F1905" t="s">
        <v>22428</v>
      </c>
      <c r="G1905" t="s">
        <v>30935</v>
      </c>
      <c r="H1905" t="s">
        <v>30936</v>
      </c>
      <c r="I1905" t="s">
        <v>30937</v>
      </c>
      <c r="J1905" t="s">
        <v>22597</v>
      </c>
      <c r="K1905" t="s">
        <v>30846</v>
      </c>
      <c r="L1905" t="s">
        <v>23360</v>
      </c>
      <c r="M1905" t="s">
        <v>22637</v>
      </c>
      <c r="N1905" t="s">
        <v>22504</v>
      </c>
      <c r="O1905" t="s">
        <v>22505</v>
      </c>
      <c r="P1905" t="s">
        <v>22575</v>
      </c>
      <c r="Q1905" t="s">
        <v>22679</v>
      </c>
      <c r="R1905" t="s">
        <v>22507</v>
      </c>
      <c r="S1905" t="s">
        <v>30938</v>
      </c>
      <c r="T1905" t="s">
        <v>30939</v>
      </c>
      <c r="U1905" t="s">
        <v>22438</v>
      </c>
      <c r="V1905" t="s">
        <v>28721</v>
      </c>
      <c r="X1905" t="s">
        <v>22440</v>
      </c>
      <c r="Y1905" t="s">
        <v>22441</v>
      </c>
      <c r="Z1905" t="s">
        <v>22442</v>
      </c>
      <c r="AD1905" t="s">
        <v>22422</v>
      </c>
      <c r="AE1905" t="s">
        <v>89</v>
      </c>
    </row>
    <row r="1906" spans="1:31">
      <c r="A1906" t="s">
        <v>30842</v>
      </c>
      <c r="B1906" t="s">
        <v>30262</v>
      </c>
      <c r="C1906" t="s">
        <v>30140</v>
      </c>
      <c r="D1906" t="s">
        <v>112</v>
      </c>
      <c r="E1906" t="s">
        <v>30940</v>
      </c>
      <c r="F1906" t="s">
        <v>22428</v>
      </c>
      <c r="G1906" t="s">
        <v>30941</v>
      </c>
      <c r="H1906" t="s">
        <v>30942</v>
      </c>
      <c r="I1906" t="s">
        <v>30943</v>
      </c>
      <c r="J1906" t="s">
        <v>22597</v>
      </c>
      <c r="K1906" t="s">
        <v>30846</v>
      </c>
      <c r="L1906" t="s">
        <v>23360</v>
      </c>
      <c r="M1906" t="s">
        <v>22637</v>
      </c>
      <c r="N1906" t="s">
        <v>22504</v>
      </c>
      <c r="O1906" t="s">
        <v>22505</v>
      </c>
      <c r="P1906" t="s">
        <v>22575</v>
      </c>
      <c r="Q1906" t="s">
        <v>22679</v>
      </c>
      <c r="R1906" t="s">
        <v>22507</v>
      </c>
      <c r="S1906" t="s">
        <v>30944</v>
      </c>
      <c r="T1906" t="s">
        <v>30945</v>
      </c>
      <c r="U1906" t="s">
        <v>22438</v>
      </c>
      <c r="V1906" t="s">
        <v>30946</v>
      </c>
      <c r="X1906" t="s">
        <v>26517</v>
      </c>
      <c r="Y1906" t="s">
        <v>22441</v>
      </c>
      <c r="Z1906" t="s">
        <v>22442</v>
      </c>
      <c r="AC1906" t="s">
        <v>22762</v>
      </c>
      <c r="AE1906" t="s">
        <v>90</v>
      </c>
    </row>
    <row r="1907" spans="1:31">
      <c r="A1907" t="s">
        <v>30842</v>
      </c>
      <c r="B1907" t="s">
        <v>30262</v>
      </c>
      <c r="C1907" t="s">
        <v>30140</v>
      </c>
      <c r="D1907" t="s">
        <v>112</v>
      </c>
      <c r="E1907" t="s">
        <v>30915</v>
      </c>
      <c r="F1907" t="s">
        <v>22428</v>
      </c>
      <c r="G1907" t="s">
        <v>30947</v>
      </c>
      <c r="H1907" t="s">
        <v>30948</v>
      </c>
      <c r="I1907" t="s">
        <v>30949</v>
      </c>
      <c r="J1907" t="s">
        <v>22597</v>
      </c>
      <c r="K1907" t="s">
        <v>30846</v>
      </c>
      <c r="L1907" t="s">
        <v>23360</v>
      </c>
      <c r="M1907" t="s">
        <v>22637</v>
      </c>
      <c r="N1907" t="s">
        <v>22504</v>
      </c>
      <c r="O1907" t="s">
        <v>27219</v>
      </c>
      <c r="P1907" t="s">
        <v>22575</v>
      </c>
      <c r="Q1907" t="s">
        <v>22679</v>
      </c>
      <c r="R1907" t="s">
        <v>27958</v>
      </c>
      <c r="S1907" t="s">
        <v>30950</v>
      </c>
      <c r="T1907" t="s">
        <v>30951</v>
      </c>
      <c r="U1907" t="s">
        <v>22438</v>
      </c>
      <c r="V1907" t="s">
        <v>27960</v>
      </c>
      <c r="X1907" t="s">
        <v>22605</v>
      </c>
      <c r="Y1907" t="s">
        <v>22441</v>
      </c>
      <c r="Z1907" t="s">
        <v>22442</v>
      </c>
      <c r="AD1907" t="s">
        <v>22422</v>
      </c>
      <c r="AE1907" t="s">
        <v>89</v>
      </c>
    </row>
    <row r="1908" spans="1:31">
      <c r="A1908" t="s">
        <v>30842</v>
      </c>
      <c r="B1908" t="s">
        <v>30262</v>
      </c>
      <c r="C1908" t="s">
        <v>30140</v>
      </c>
      <c r="D1908" t="s">
        <v>112</v>
      </c>
      <c r="E1908" t="s">
        <v>30915</v>
      </c>
      <c r="F1908" t="s">
        <v>22428</v>
      </c>
      <c r="G1908" t="s">
        <v>30947</v>
      </c>
      <c r="H1908" t="s">
        <v>30948</v>
      </c>
      <c r="I1908" t="s">
        <v>30949</v>
      </c>
      <c r="J1908" t="s">
        <v>22597</v>
      </c>
      <c r="K1908" t="s">
        <v>30846</v>
      </c>
      <c r="L1908" t="s">
        <v>23360</v>
      </c>
      <c r="M1908" t="s">
        <v>22637</v>
      </c>
      <c r="N1908" t="s">
        <v>25997</v>
      </c>
      <c r="O1908" t="s">
        <v>27961</v>
      </c>
      <c r="P1908" t="s">
        <v>22575</v>
      </c>
      <c r="Q1908" t="s">
        <v>22679</v>
      </c>
      <c r="R1908" t="s">
        <v>27958</v>
      </c>
      <c r="S1908" t="s">
        <v>30952</v>
      </c>
      <c r="T1908" t="s">
        <v>30951</v>
      </c>
      <c r="U1908" t="s">
        <v>22438</v>
      </c>
      <c r="V1908" t="s">
        <v>27960</v>
      </c>
      <c r="X1908" t="s">
        <v>22605</v>
      </c>
      <c r="Y1908" t="s">
        <v>22441</v>
      </c>
      <c r="Z1908" t="s">
        <v>22442</v>
      </c>
      <c r="AD1908" t="s">
        <v>22422</v>
      </c>
      <c r="AE1908" t="s">
        <v>89</v>
      </c>
    </row>
    <row r="1909" spans="1:31">
      <c r="A1909" t="s">
        <v>30842</v>
      </c>
      <c r="B1909" t="s">
        <v>30262</v>
      </c>
      <c r="C1909" t="s">
        <v>30140</v>
      </c>
      <c r="D1909" t="s">
        <v>112</v>
      </c>
      <c r="E1909" t="s">
        <v>30940</v>
      </c>
      <c r="F1909" t="s">
        <v>22428</v>
      </c>
      <c r="G1909" t="s">
        <v>30953</v>
      </c>
      <c r="H1909" t="s">
        <v>30954</v>
      </c>
      <c r="I1909" t="s">
        <v>30955</v>
      </c>
      <c r="J1909" t="s">
        <v>22597</v>
      </c>
      <c r="K1909" t="s">
        <v>30846</v>
      </c>
      <c r="L1909" t="s">
        <v>23360</v>
      </c>
      <c r="M1909" t="s">
        <v>22637</v>
      </c>
      <c r="N1909" t="s">
        <v>22504</v>
      </c>
      <c r="O1909" t="s">
        <v>27219</v>
      </c>
      <c r="P1909" t="s">
        <v>22575</v>
      </c>
      <c r="Q1909" t="s">
        <v>22679</v>
      </c>
      <c r="R1909" t="s">
        <v>26187</v>
      </c>
      <c r="S1909" t="s">
        <v>30956</v>
      </c>
      <c r="T1909" t="s">
        <v>30957</v>
      </c>
      <c r="U1909" t="s">
        <v>22438</v>
      </c>
      <c r="V1909" t="s">
        <v>30958</v>
      </c>
      <c r="X1909" t="s">
        <v>23475</v>
      </c>
      <c r="Y1909" t="s">
        <v>22441</v>
      </c>
      <c r="Z1909" t="s">
        <v>22442</v>
      </c>
      <c r="AD1909" t="s">
        <v>22847</v>
      </c>
      <c r="AE1909" t="s">
        <v>89</v>
      </c>
    </row>
    <row r="1910" spans="1:31">
      <c r="A1910" t="s">
        <v>30842</v>
      </c>
      <c r="B1910" t="s">
        <v>30262</v>
      </c>
      <c r="C1910" t="s">
        <v>30140</v>
      </c>
      <c r="D1910" t="s">
        <v>112</v>
      </c>
      <c r="E1910" t="s">
        <v>30959</v>
      </c>
      <c r="F1910" t="s">
        <v>22428</v>
      </c>
      <c r="G1910" t="s">
        <v>30960</v>
      </c>
      <c r="H1910" t="s">
        <v>30961</v>
      </c>
      <c r="I1910" t="s">
        <v>30962</v>
      </c>
      <c r="J1910" t="s">
        <v>22597</v>
      </c>
      <c r="K1910" t="s">
        <v>30846</v>
      </c>
      <c r="L1910" t="s">
        <v>23360</v>
      </c>
      <c r="M1910" t="s">
        <v>22637</v>
      </c>
      <c r="N1910" t="s">
        <v>22504</v>
      </c>
      <c r="O1910" t="s">
        <v>26937</v>
      </c>
      <c r="P1910" t="s">
        <v>22575</v>
      </c>
      <c r="Q1910" t="s">
        <v>22679</v>
      </c>
      <c r="R1910" t="s">
        <v>26187</v>
      </c>
      <c r="S1910" t="s">
        <v>30963</v>
      </c>
      <c r="U1910" t="s">
        <v>22438</v>
      </c>
      <c r="V1910" t="s">
        <v>30964</v>
      </c>
      <c r="X1910" t="s">
        <v>23475</v>
      </c>
      <c r="Y1910" t="s">
        <v>22441</v>
      </c>
      <c r="Z1910" t="s">
        <v>22442</v>
      </c>
      <c r="AD1910" t="s">
        <v>22422</v>
      </c>
      <c r="AE1910" t="s">
        <v>89</v>
      </c>
    </row>
    <row r="1911" spans="1:31">
      <c r="A1911" t="s">
        <v>30842</v>
      </c>
      <c r="B1911" t="s">
        <v>30262</v>
      </c>
      <c r="C1911" t="s">
        <v>30140</v>
      </c>
      <c r="D1911" t="s">
        <v>112</v>
      </c>
      <c r="E1911" t="s">
        <v>30940</v>
      </c>
      <c r="F1911" t="s">
        <v>22428</v>
      </c>
      <c r="G1911" t="s">
        <v>30965</v>
      </c>
      <c r="H1911" t="s">
        <v>30966</v>
      </c>
      <c r="I1911" t="s">
        <v>30967</v>
      </c>
      <c r="J1911" t="s">
        <v>22597</v>
      </c>
      <c r="K1911" t="s">
        <v>30846</v>
      </c>
      <c r="L1911" t="s">
        <v>23360</v>
      </c>
      <c r="M1911" t="s">
        <v>22637</v>
      </c>
      <c r="N1911" t="s">
        <v>22504</v>
      </c>
      <c r="O1911" t="s">
        <v>29837</v>
      </c>
      <c r="P1911" t="s">
        <v>22575</v>
      </c>
      <c r="R1911" t="s">
        <v>26187</v>
      </c>
      <c r="S1911" t="s">
        <v>30968</v>
      </c>
      <c r="U1911" t="s">
        <v>22438</v>
      </c>
      <c r="V1911" t="s">
        <v>29839</v>
      </c>
      <c r="X1911" t="s">
        <v>23475</v>
      </c>
      <c r="Y1911" t="s">
        <v>22441</v>
      </c>
      <c r="Z1911" t="s">
        <v>22442</v>
      </c>
      <c r="AD1911" t="s">
        <v>22422</v>
      </c>
      <c r="AE1911" t="s">
        <v>89</v>
      </c>
    </row>
    <row r="1912" spans="1:31">
      <c r="A1912" t="s">
        <v>30842</v>
      </c>
      <c r="B1912" t="s">
        <v>30262</v>
      </c>
      <c r="C1912" t="s">
        <v>30140</v>
      </c>
      <c r="D1912" t="s">
        <v>112</v>
      </c>
      <c r="E1912" t="s">
        <v>30959</v>
      </c>
      <c r="F1912" t="s">
        <v>22428</v>
      </c>
      <c r="G1912" t="s">
        <v>30969</v>
      </c>
      <c r="H1912" t="s">
        <v>30970</v>
      </c>
      <c r="I1912" t="s">
        <v>30971</v>
      </c>
      <c r="J1912" t="s">
        <v>22597</v>
      </c>
      <c r="K1912" t="s">
        <v>30846</v>
      </c>
      <c r="L1912" t="s">
        <v>23360</v>
      </c>
      <c r="M1912" t="s">
        <v>22637</v>
      </c>
      <c r="N1912" t="s">
        <v>22504</v>
      </c>
      <c r="O1912" t="s">
        <v>26896</v>
      </c>
      <c r="P1912" t="s">
        <v>22575</v>
      </c>
      <c r="Q1912" t="s">
        <v>22679</v>
      </c>
      <c r="R1912" t="s">
        <v>22507</v>
      </c>
      <c r="S1912" t="s">
        <v>30972</v>
      </c>
      <c r="T1912" t="s">
        <v>30973</v>
      </c>
      <c r="U1912" t="s">
        <v>22438</v>
      </c>
      <c r="V1912" t="s">
        <v>30974</v>
      </c>
      <c r="Y1912" t="s">
        <v>22441</v>
      </c>
      <c r="Z1912" t="s">
        <v>22442</v>
      </c>
      <c r="AD1912" t="s">
        <v>22422</v>
      </c>
      <c r="AE1912" t="s">
        <v>89</v>
      </c>
    </row>
    <row r="1913" spans="1:31">
      <c r="A1913" t="s">
        <v>31007</v>
      </c>
      <c r="B1913" t="s">
        <v>30139</v>
      </c>
      <c r="D1913" t="s">
        <v>29969</v>
      </c>
      <c r="E1913" t="s">
        <v>29970</v>
      </c>
      <c r="F1913" t="s">
        <v>25884</v>
      </c>
      <c r="G1913" t="s">
        <v>31049</v>
      </c>
      <c r="H1913" t="s">
        <v>31050</v>
      </c>
      <c r="I1913" t="s">
        <v>31051</v>
      </c>
      <c r="J1913" t="s">
        <v>22597</v>
      </c>
      <c r="K1913" t="s">
        <v>31011</v>
      </c>
      <c r="L1913" t="s">
        <v>23317</v>
      </c>
      <c r="M1913" t="s">
        <v>22637</v>
      </c>
      <c r="N1913" t="s">
        <v>22504</v>
      </c>
      <c r="O1913" t="s">
        <v>22600</v>
      </c>
      <c r="P1913" t="s">
        <v>22611</v>
      </c>
      <c r="Q1913" t="s">
        <v>22679</v>
      </c>
      <c r="R1913" t="s">
        <v>22601</v>
      </c>
      <c r="S1913" t="s">
        <v>31054</v>
      </c>
      <c r="T1913" t="s">
        <v>31055</v>
      </c>
      <c r="U1913" t="s">
        <v>22438</v>
      </c>
      <c r="V1913" t="s">
        <v>27337</v>
      </c>
      <c r="X1913" t="s">
        <v>23475</v>
      </c>
      <c r="Y1913" t="s">
        <v>22441</v>
      </c>
      <c r="Z1913" t="s">
        <v>22442</v>
      </c>
      <c r="AB1913" t="s">
        <v>31053</v>
      </c>
      <c r="AD1913" t="s">
        <v>22422</v>
      </c>
      <c r="AE1913" t="s">
        <v>89</v>
      </c>
    </row>
    <row r="1914" spans="1:31">
      <c r="A1914" t="s">
        <v>31007</v>
      </c>
      <c r="B1914" t="s">
        <v>30139</v>
      </c>
      <c r="D1914" t="s">
        <v>29969</v>
      </c>
      <c r="E1914" t="s">
        <v>29970</v>
      </c>
      <c r="F1914" t="s">
        <v>25884</v>
      </c>
      <c r="G1914" t="s">
        <v>31049</v>
      </c>
      <c r="H1914" t="s">
        <v>31050</v>
      </c>
      <c r="I1914" t="s">
        <v>31051</v>
      </c>
      <c r="J1914" t="s">
        <v>22597</v>
      </c>
      <c r="K1914" t="s">
        <v>31011</v>
      </c>
      <c r="L1914" t="s">
        <v>23317</v>
      </c>
      <c r="M1914" t="s">
        <v>22637</v>
      </c>
      <c r="N1914" t="s">
        <v>22504</v>
      </c>
      <c r="O1914" t="s">
        <v>22600</v>
      </c>
      <c r="P1914" t="s">
        <v>22611</v>
      </c>
      <c r="Q1914" t="s">
        <v>22679</v>
      </c>
      <c r="R1914" t="s">
        <v>22690</v>
      </c>
      <c r="S1914" t="s">
        <v>31052</v>
      </c>
      <c r="U1914" t="s">
        <v>22438</v>
      </c>
      <c r="V1914" t="s">
        <v>28641</v>
      </c>
      <c r="W1914" t="s">
        <v>29020</v>
      </c>
      <c r="Y1914" t="s">
        <v>22441</v>
      </c>
      <c r="Z1914" t="s">
        <v>22442</v>
      </c>
      <c r="AB1914" t="s">
        <v>31053</v>
      </c>
      <c r="AC1914" t="s">
        <v>22762</v>
      </c>
      <c r="AE1914" t="s">
        <v>90</v>
      </c>
    </row>
    <row r="1915" spans="1:31">
      <c r="A1915" t="s">
        <v>31007</v>
      </c>
      <c r="B1915" t="s">
        <v>30139</v>
      </c>
      <c r="D1915" t="s">
        <v>30148</v>
      </c>
      <c r="E1915" t="s">
        <v>30149</v>
      </c>
      <c r="F1915" t="s">
        <v>25884</v>
      </c>
      <c r="G1915" t="s">
        <v>31044</v>
      </c>
      <c r="H1915" t="s">
        <v>31045</v>
      </c>
      <c r="I1915" t="s">
        <v>31046</v>
      </c>
      <c r="J1915" t="s">
        <v>22597</v>
      </c>
      <c r="K1915" t="s">
        <v>31011</v>
      </c>
      <c r="L1915" t="s">
        <v>28054</v>
      </c>
      <c r="M1915" t="s">
        <v>22637</v>
      </c>
      <c r="N1915" t="s">
        <v>22504</v>
      </c>
      <c r="O1915" t="s">
        <v>26964</v>
      </c>
      <c r="P1915" t="s">
        <v>22611</v>
      </c>
      <c r="Q1915" t="s">
        <v>22679</v>
      </c>
      <c r="R1915" t="s">
        <v>22690</v>
      </c>
      <c r="S1915" t="s">
        <v>31047</v>
      </c>
      <c r="T1915" t="s">
        <v>34890</v>
      </c>
      <c r="U1915" t="s">
        <v>22438</v>
      </c>
      <c r="V1915" t="s">
        <v>31048</v>
      </c>
      <c r="Y1915" t="s">
        <v>22441</v>
      </c>
      <c r="Z1915" t="s">
        <v>22442</v>
      </c>
      <c r="AE1915" t="s">
        <v>90</v>
      </c>
    </row>
    <row r="1916" spans="1:31">
      <c r="A1916" t="s">
        <v>31007</v>
      </c>
      <c r="B1916" t="s">
        <v>30139</v>
      </c>
      <c r="C1916" t="s">
        <v>30140</v>
      </c>
      <c r="D1916" t="s">
        <v>112</v>
      </c>
      <c r="E1916" t="s">
        <v>30908</v>
      </c>
      <c r="F1916" t="s">
        <v>22428</v>
      </c>
      <c r="G1916" t="s">
        <v>31014</v>
      </c>
      <c r="H1916" t="s">
        <v>31015</v>
      </c>
      <c r="I1916" t="s">
        <v>31016</v>
      </c>
      <c r="J1916" t="s">
        <v>22597</v>
      </c>
      <c r="K1916" t="s">
        <v>31011</v>
      </c>
      <c r="L1916" t="s">
        <v>23360</v>
      </c>
      <c r="M1916" t="s">
        <v>22637</v>
      </c>
      <c r="N1916" t="s">
        <v>22504</v>
      </c>
      <c r="O1916" t="s">
        <v>22505</v>
      </c>
      <c r="P1916" t="s">
        <v>22575</v>
      </c>
      <c r="Q1916" t="s">
        <v>22679</v>
      </c>
      <c r="R1916" t="s">
        <v>22507</v>
      </c>
      <c r="S1916" t="s">
        <v>31017</v>
      </c>
      <c r="T1916" t="s">
        <v>31018</v>
      </c>
      <c r="U1916" t="s">
        <v>22438</v>
      </c>
      <c r="V1916" t="s">
        <v>31019</v>
      </c>
      <c r="X1916" t="s">
        <v>26517</v>
      </c>
      <c r="Y1916" t="s">
        <v>22441</v>
      </c>
      <c r="Z1916" t="s">
        <v>22442</v>
      </c>
      <c r="AC1916" t="s">
        <v>22762</v>
      </c>
      <c r="AE1916" t="s">
        <v>90</v>
      </c>
    </row>
    <row r="1917" spans="1:31">
      <c r="A1917" t="s">
        <v>31007</v>
      </c>
      <c r="B1917" t="s">
        <v>30139</v>
      </c>
      <c r="C1917" t="s">
        <v>30140</v>
      </c>
      <c r="D1917" t="s">
        <v>112</v>
      </c>
      <c r="E1917" t="s">
        <v>30940</v>
      </c>
      <c r="F1917" t="s">
        <v>22428</v>
      </c>
      <c r="G1917" t="s">
        <v>31020</v>
      </c>
      <c r="H1917" t="s">
        <v>31021</v>
      </c>
      <c r="I1917" t="s">
        <v>31022</v>
      </c>
      <c r="J1917" t="s">
        <v>22597</v>
      </c>
      <c r="K1917" t="s">
        <v>31011</v>
      </c>
      <c r="L1917" t="s">
        <v>23360</v>
      </c>
      <c r="M1917" t="s">
        <v>22637</v>
      </c>
      <c r="N1917" t="s">
        <v>22504</v>
      </c>
      <c r="O1917" t="s">
        <v>27219</v>
      </c>
      <c r="P1917" t="s">
        <v>22575</v>
      </c>
      <c r="Q1917" t="s">
        <v>22679</v>
      </c>
      <c r="R1917" t="s">
        <v>26187</v>
      </c>
      <c r="S1917" t="s">
        <v>31023</v>
      </c>
      <c r="U1917" t="s">
        <v>22438</v>
      </c>
      <c r="V1917" t="s">
        <v>30958</v>
      </c>
      <c r="X1917" t="s">
        <v>23475</v>
      </c>
      <c r="Y1917" t="s">
        <v>22441</v>
      </c>
      <c r="Z1917" t="s">
        <v>22442</v>
      </c>
      <c r="AD1917" t="s">
        <v>22847</v>
      </c>
      <c r="AE1917" t="s">
        <v>89</v>
      </c>
    </row>
    <row r="1918" spans="1:31">
      <c r="A1918" t="s">
        <v>31007</v>
      </c>
      <c r="B1918" t="s">
        <v>30139</v>
      </c>
      <c r="C1918" t="s">
        <v>30140</v>
      </c>
      <c r="D1918" t="s">
        <v>112</v>
      </c>
      <c r="E1918" t="s">
        <v>30915</v>
      </c>
      <c r="F1918" t="s">
        <v>22428</v>
      </c>
      <c r="G1918" t="s">
        <v>31024</v>
      </c>
      <c r="H1918" t="s">
        <v>31025</v>
      </c>
      <c r="I1918" t="s">
        <v>31026</v>
      </c>
      <c r="J1918" t="s">
        <v>22597</v>
      </c>
      <c r="K1918" t="s">
        <v>31011</v>
      </c>
      <c r="L1918" t="s">
        <v>23360</v>
      </c>
      <c r="M1918" t="s">
        <v>22637</v>
      </c>
      <c r="N1918" t="s">
        <v>22504</v>
      </c>
      <c r="O1918" t="s">
        <v>22505</v>
      </c>
      <c r="P1918" t="s">
        <v>22575</v>
      </c>
      <c r="Q1918" t="s">
        <v>22679</v>
      </c>
      <c r="R1918" t="s">
        <v>22507</v>
      </c>
      <c r="S1918" t="s">
        <v>31027</v>
      </c>
      <c r="T1918" t="s">
        <v>31028</v>
      </c>
      <c r="U1918" t="s">
        <v>22438</v>
      </c>
      <c r="V1918" t="s">
        <v>31029</v>
      </c>
      <c r="X1918" t="s">
        <v>22440</v>
      </c>
      <c r="Y1918" t="s">
        <v>22441</v>
      </c>
      <c r="Z1918" t="s">
        <v>22442</v>
      </c>
      <c r="AD1918" t="s">
        <v>22847</v>
      </c>
      <c r="AE1918" t="s">
        <v>89</v>
      </c>
    </row>
    <row r="1919" spans="1:31">
      <c r="A1919" t="s">
        <v>31007</v>
      </c>
      <c r="B1919" t="s">
        <v>30139</v>
      </c>
      <c r="C1919" t="s">
        <v>30140</v>
      </c>
      <c r="D1919" t="s">
        <v>112</v>
      </c>
      <c r="E1919" t="s">
        <v>30959</v>
      </c>
      <c r="F1919" t="s">
        <v>22428</v>
      </c>
      <c r="G1919" t="s">
        <v>31008</v>
      </c>
      <c r="H1919" t="s">
        <v>31009</v>
      </c>
      <c r="I1919" t="s">
        <v>31010</v>
      </c>
      <c r="J1919" t="s">
        <v>22597</v>
      </c>
      <c r="K1919" t="s">
        <v>31011</v>
      </c>
      <c r="L1919" t="s">
        <v>23360</v>
      </c>
      <c r="M1919" t="s">
        <v>22637</v>
      </c>
      <c r="N1919" t="s">
        <v>22504</v>
      </c>
      <c r="O1919" t="s">
        <v>26937</v>
      </c>
      <c r="P1919" t="s">
        <v>22611</v>
      </c>
      <c r="Q1919" t="s">
        <v>22679</v>
      </c>
      <c r="R1919" t="s">
        <v>26187</v>
      </c>
      <c r="S1919" t="s">
        <v>31030</v>
      </c>
      <c r="U1919" t="s">
        <v>22438</v>
      </c>
      <c r="V1919" t="s">
        <v>31031</v>
      </c>
      <c r="X1919" t="s">
        <v>23475</v>
      </c>
      <c r="Y1919" t="s">
        <v>22441</v>
      </c>
      <c r="Z1919" t="s">
        <v>22442</v>
      </c>
      <c r="AC1919" t="s">
        <v>22762</v>
      </c>
      <c r="AD1919" t="s">
        <v>22422</v>
      </c>
      <c r="AE1919" t="s">
        <v>89</v>
      </c>
    </row>
    <row r="1920" spans="1:31">
      <c r="A1920" t="s">
        <v>31007</v>
      </c>
      <c r="B1920" t="s">
        <v>30139</v>
      </c>
      <c r="C1920" t="s">
        <v>30140</v>
      </c>
      <c r="D1920" t="s">
        <v>112</v>
      </c>
      <c r="E1920" t="s">
        <v>30959</v>
      </c>
      <c r="F1920" t="s">
        <v>22428</v>
      </c>
      <c r="G1920" t="s">
        <v>31008</v>
      </c>
      <c r="H1920" t="s">
        <v>31009</v>
      </c>
      <c r="I1920" t="s">
        <v>31010</v>
      </c>
      <c r="J1920" t="s">
        <v>22597</v>
      </c>
      <c r="K1920" t="s">
        <v>31011</v>
      </c>
      <c r="L1920" t="s">
        <v>23360</v>
      </c>
      <c r="M1920" t="s">
        <v>22637</v>
      </c>
      <c r="N1920" t="s">
        <v>22504</v>
      </c>
      <c r="O1920" t="s">
        <v>26937</v>
      </c>
      <c r="P1920" t="s">
        <v>22611</v>
      </c>
      <c r="Q1920" t="s">
        <v>22679</v>
      </c>
      <c r="R1920" t="s">
        <v>29017</v>
      </c>
      <c r="S1920" t="s">
        <v>31012</v>
      </c>
      <c r="U1920" t="s">
        <v>22438</v>
      </c>
      <c r="V1920" t="s">
        <v>27221</v>
      </c>
      <c r="Y1920" t="s">
        <v>22441</v>
      </c>
      <c r="Z1920" t="s">
        <v>22442</v>
      </c>
      <c r="AC1920" t="s">
        <v>22762</v>
      </c>
      <c r="AD1920" t="s">
        <v>22422</v>
      </c>
      <c r="AE1920" t="s">
        <v>89</v>
      </c>
    </row>
    <row r="1921" spans="1:31">
      <c r="A1921" t="s">
        <v>31007</v>
      </c>
      <c r="B1921" t="s">
        <v>30139</v>
      </c>
      <c r="C1921" t="s">
        <v>30140</v>
      </c>
      <c r="D1921" t="s">
        <v>112</v>
      </c>
      <c r="E1921" t="s">
        <v>30959</v>
      </c>
      <c r="F1921" t="s">
        <v>22428</v>
      </c>
      <c r="G1921" t="s">
        <v>31008</v>
      </c>
      <c r="H1921" t="s">
        <v>31009</v>
      </c>
      <c r="I1921" t="s">
        <v>31010</v>
      </c>
      <c r="J1921" t="s">
        <v>22597</v>
      </c>
      <c r="K1921" t="s">
        <v>31011</v>
      </c>
      <c r="L1921" t="s">
        <v>23360</v>
      </c>
      <c r="M1921" t="s">
        <v>22637</v>
      </c>
      <c r="N1921" t="s">
        <v>22504</v>
      </c>
      <c r="O1921" t="s">
        <v>26937</v>
      </c>
      <c r="P1921" t="s">
        <v>22611</v>
      </c>
      <c r="Q1921" t="s">
        <v>22679</v>
      </c>
      <c r="R1921" t="s">
        <v>22690</v>
      </c>
      <c r="S1921" t="s">
        <v>31013</v>
      </c>
      <c r="U1921" t="s">
        <v>22438</v>
      </c>
      <c r="V1921" t="s">
        <v>27221</v>
      </c>
      <c r="Y1921" t="s">
        <v>22441</v>
      </c>
      <c r="Z1921" t="s">
        <v>22442</v>
      </c>
      <c r="AC1921" t="s">
        <v>22762</v>
      </c>
      <c r="AD1921" t="s">
        <v>22422</v>
      </c>
      <c r="AE1921" t="s">
        <v>89</v>
      </c>
    </row>
    <row r="1922" spans="1:31">
      <c r="A1922" t="s">
        <v>31007</v>
      </c>
      <c r="B1922" t="s">
        <v>30139</v>
      </c>
      <c r="C1922" t="s">
        <v>30140</v>
      </c>
      <c r="D1922" t="s">
        <v>112</v>
      </c>
      <c r="E1922" t="s">
        <v>30940</v>
      </c>
      <c r="F1922" t="s">
        <v>22428</v>
      </c>
      <c r="G1922" t="s">
        <v>31032</v>
      </c>
      <c r="H1922" t="s">
        <v>31033</v>
      </c>
      <c r="I1922" t="s">
        <v>31034</v>
      </c>
      <c r="J1922" t="s">
        <v>22597</v>
      </c>
      <c r="K1922" t="s">
        <v>31011</v>
      </c>
      <c r="L1922" t="s">
        <v>23360</v>
      </c>
      <c r="M1922" t="s">
        <v>22637</v>
      </c>
      <c r="N1922" t="s">
        <v>26895</v>
      </c>
      <c r="O1922" t="s">
        <v>26896</v>
      </c>
      <c r="P1922" t="s">
        <v>22575</v>
      </c>
      <c r="Q1922" t="s">
        <v>22679</v>
      </c>
      <c r="R1922" t="s">
        <v>22507</v>
      </c>
      <c r="S1922" t="s">
        <v>31035</v>
      </c>
      <c r="T1922" t="s">
        <v>31036</v>
      </c>
      <c r="U1922" t="s">
        <v>22438</v>
      </c>
      <c r="V1922" t="s">
        <v>31037</v>
      </c>
      <c r="X1922" t="s">
        <v>26517</v>
      </c>
      <c r="Y1922" t="s">
        <v>22441</v>
      </c>
      <c r="Z1922" t="s">
        <v>22442</v>
      </c>
      <c r="AC1922" t="s">
        <v>22762</v>
      </c>
      <c r="AE1922" t="s">
        <v>90</v>
      </c>
    </row>
    <row r="1923" spans="1:31">
      <c r="A1923" t="s">
        <v>31007</v>
      </c>
      <c r="B1923" t="s">
        <v>30139</v>
      </c>
      <c r="C1923" t="s">
        <v>30140</v>
      </c>
      <c r="D1923" t="s">
        <v>112</v>
      </c>
      <c r="E1923" t="s">
        <v>30959</v>
      </c>
      <c r="F1923" t="s">
        <v>22428</v>
      </c>
      <c r="G1923" t="s">
        <v>31038</v>
      </c>
      <c r="H1923" t="s">
        <v>31039</v>
      </c>
      <c r="I1923" t="s">
        <v>31040</v>
      </c>
      <c r="J1923" t="s">
        <v>22597</v>
      </c>
      <c r="K1923" t="s">
        <v>31011</v>
      </c>
      <c r="L1923" t="s">
        <v>23360</v>
      </c>
      <c r="M1923" t="s">
        <v>22637</v>
      </c>
      <c r="N1923" t="s">
        <v>26895</v>
      </c>
      <c r="O1923" t="s">
        <v>26896</v>
      </c>
      <c r="P1923" t="s">
        <v>22575</v>
      </c>
      <c r="Q1923" t="s">
        <v>22679</v>
      </c>
      <c r="R1923" t="s">
        <v>22507</v>
      </c>
      <c r="S1923" t="s">
        <v>31041</v>
      </c>
      <c r="T1923" t="s">
        <v>31042</v>
      </c>
      <c r="U1923" t="s">
        <v>22438</v>
      </c>
      <c r="V1923" t="s">
        <v>31043</v>
      </c>
      <c r="Y1923" t="s">
        <v>22441</v>
      </c>
      <c r="Z1923" t="s">
        <v>22442</v>
      </c>
      <c r="AC1923" t="s">
        <v>22762</v>
      </c>
      <c r="AE1923" t="s">
        <v>90</v>
      </c>
    </row>
    <row r="1924" spans="1:31">
      <c r="A1924" t="s">
        <v>31056</v>
      </c>
      <c r="B1924" t="s">
        <v>31057</v>
      </c>
      <c r="C1924" t="s">
        <v>30140</v>
      </c>
      <c r="D1924" t="s">
        <v>112</v>
      </c>
      <c r="E1924" t="s">
        <v>31058</v>
      </c>
      <c r="F1924" t="s">
        <v>22428</v>
      </c>
      <c r="G1924" t="s">
        <v>31059</v>
      </c>
      <c r="H1924" t="s">
        <v>31060</v>
      </c>
      <c r="I1924" t="s">
        <v>31061</v>
      </c>
      <c r="J1924" t="s">
        <v>31062</v>
      </c>
      <c r="L1924" t="s">
        <v>23317</v>
      </c>
      <c r="M1924" t="s">
        <v>23540</v>
      </c>
      <c r="N1924" t="s">
        <v>31063</v>
      </c>
      <c r="R1924" t="s">
        <v>22979</v>
      </c>
      <c r="S1924" t="s">
        <v>31064</v>
      </c>
      <c r="U1924" t="s">
        <v>22438</v>
      </c>
      <c r="V1924" t="s">
        <v>31065</v>
      </c>
      <c r="X1924" t="s">
        <v>22440</v>
      </c>
      <c r="Y1924" t="s">
        <v>22441</v>
      </c>
      <c r="Z1924" t="s">
        <v>22442</v>
      </c>
      <c r="AD1924" t="s">
        <v>22422</v>
      </c>
      <c r="AE1924" t="s">
        <v>89</v>
      </c>
    </row>
    <row r="1925" spans="1:31">
      <c r="A1925" t="s">
        <v>31066</v>
      </c>
      <c r="B1925" t="s">
        <v>28818</v>
      </c>
      <c r="D1925" t="s">
        <v>31067</v>
      </c>
      <c r="E1925" t="s">
        <v>31068</v>
      </c>
      <c r="F1925" t="s">
        <v>25884</v>
      </c>
      <c r="G1925" t="s">
        <v>31076</v>
      </c>
      <c r="H1925" t="s">
        <v>31077</v>
      </c>
      <c r="I1925" t="s">
        <v>31078</v>
      </c>
      <c r="J1925" t="s">
        <v>30132</v>
      </c>
      <c r="K1925" t="s">
        <v>22609</v>
      </c>
      <c r="L1925" t="s">
        <v>31072</v>
      </c>
      <c r="M1925" t="s">
        <v>22438</v>
      </c>
      <c r="N1925" t="s">
        <v>22438</v>
      </c>
      <c r="Q1925" t="s">
        <v>22679</v>
      </c>
      <c r="R1925" t="s">
        <v>27855</v>
      </c>
      <c r="U1925" t="s">
        <v>22438</v>
      </c>
      <c r="Y1925" t="s">
        <v>22441</v>
      </c>
      <c r="Z1925" t="s">
        <v>22442</v>
      </c>
      <c r="AE1925" t="s">
        <v>90</v>
      </c>
    </row>
    <row r="1926" spans="1:31">
      <c r="A1926" t="s">
        <v>31066</v>
      </c>
      <c r="B1926" t="s">
        <v>28818</v>
      </c>
      <c r="D1926" t="s">
        <v>31067</v>
      </c>
      <c r="E1926" t="s">
        <v>31068</v>
      </c>
      <c r="F1926" t="s">
        <v>25884</v>
      </c>
      <c r="G1926" t="s">
        <v>31079</v>
      </c>
      <c r="H1926" t="s">
        <v>31080</v>
      </c>
      <c r="I1926" t="s">
        <v>31081</v>
      </c>
      <c r="J1926" t="s">
        <v>30132</v>
      </c>
      <c r="K1926" t="s">
        <v>22609</v>
      </c>
      <c r="L1926" t="s">
        <v>31072</v>
      </c>
      <c r="M1926" t="s">
        <v>22438</v>
      </c>
      <c r="N1926" t="s">
        <v>22438</v>
      </c>
      <c r="Q1926" t="s">
        <v>22679</v>
      </c>
      <c r="R1926" t="s">
        <v>27855</v>
      </c>
      <c r="U1926" t="s">
        <v>22438</v>
      </c>
      <c r="Y1926" t="s">
        <v>22441</v>
      </c>
      <c r="Z1926" t="s">
        <v>22442</v>
      </c>
      <c r="AE1926" t="s">
        <v>90</v>
      </c>
    </row>
    <row r="1927" spans="1:31">
      <c r="A1927" t="s">
        <v>31066</v>
      </c>
      <c r="B1927" t="s">
        <v>28818</v>
      </c>
      <c r="D1927" t="s">
        <v>31067</v>
      </c>
      <c r="E1927" t="s">
        <v>31068</v>
      </c>
      <c r="F1927" t="s">
        <v>25884</v>
      </c>
      <c r="G1927" t="s">
        <v>31069</v>
      </c>
      <c r="H1927" t="s">
        <v>31070</v>
      </c>
      <c r="I1927" t="s">
        <v>31071</v>
      </c>
      <c r="J1927" t="s">
        <v>30132</v>
      </c>
      <c r="K1927" t="s">
        <v>22609</v>
      </c>
      <c r="L1927" t="s">
        <v>31072</v>
      </c>
      <c r="M1927" t="s">
        <v>22438</v>
      </c>
      <c r="N1927" t="s">
        <v>22438</v>
      </c>
      <c r="O1927" t="s">
        <v>31073</v>
      </c>
      <c r="P1927" t="s">
        <v>28352</v>
      </c>
      <c r="Q1927" t="s">
        <v>22679</v>
      </c>
      <c r="R1927" t="s">
        <v>25892</v>
      </c>
      <c r="S1927" t="s">
        <v>31074</v>
      </c>
      <c r="U1927" t="s">
        <v>22438</v>
      </c>
      <c r="V1927" t="s">
        <v>31075</v>
      </c>
      <c r="Y1927" t="s">
        <v>22441</v>
      </c>
      <c r="Z1927" t="s">
        <v>22442</v>
      </c>
      <c r="AE1927" t="s">
        <v>90</v>
      </c>
    </row>
    <row r="1928" spans="1:31">
      <c r="A1928" t="s">
        <v>31082</v>
      </c>
      <c r="B1928" t="s">
        <v>31057</v>
      </c>
      <c r="D1928" t="s">
        <v>30997</v>
      </c>
      <c r="E1928" t="s">
        <v>30998</v>
      </c>
      <c r="F1928" t="s">
        <v>25884</v>
      </c>
      <c r="G1928" t="s">
        <v>31083</v>
      </c>
      <c r="H1928" t="s">
        <v>31084</v>
      </c>
      <c r="I1928" t="s">
        <v>31085</v>
      </c>
      <c r="J1928" t="s">
        <v>28534</v>
      </c>
      <c r="K1928" t="s">
        <v>31086</v>
      </c>
      <c r="L1928" t="s">
        <v>29745</v>
      </c>
      <c r="M1928" t="s">
        <v>22637</v>
      </c>
      <c r="N1928" t="s">
        <v>27126</v>
      </c>
      <c r="O1928" t="s">
        <v>26964</v>
      </c>
      <c r="P1928" t="s">
        <v>22611</v>
      </c>
      <c r="Q1928" t="s">
        <v>22679</v>
      </c>
      <c r="R1928" t="s">
        <v>22601</v>
      </c>
      <c r="U1928" t="s">
        <v>22438</v>
      </c>
      <c r="W1928" t="s">
        <v>28538</v>
      </c>
      <c r="X1928" t="s">
        <v>23475</v>
      </c>
      <c r="Y1928" t="s">
        <v>22441</v>
      </c>
      <c r="Z1928" t="s">
        <v>22442</v>
      </c>
      <c r="AD1928" t="s">
        <v>22422</v>
      </c>
      <c r="AE1928" t="s">
        <v>89</v>
      </c>
    </row>
    <row r="1929" spans="1:31">
      <c r="A1929" t="s">
        <v>31082</v>
      </c>
      <c r="B1929" t="s">
        <v>31057</v>
      </c>
      <c r="D1929" t="s">
        <v>31067</v>
      </c>
      <c r="E1929" t="s">
        <v>31068</v>
      </c>
      <c r="F1929" t="s">
        <v>25884</v>
      </c>
      <c r="G1929" t="s">
        <v>31087</v>
      </c>
      <c r="H1929" t="s">
        <v>31088</v>
      </c>
      <c r="I1929" t="s">
        <v>31089</v>
      </c>
      <c r="J1929" t="s">
        <v>28534</v>
      </c>
      <c r="K1929" t="s">
        <v>31086</v>
      </c>
      <c r="L1929" t="s">
        <v>29210</v>
      </c>
      <c r="M1929" t="s">
        <v>22637</v>
      </c>
      <c r="N1929" t="s">
        <v>27448</v>
      </c>
      <c r="O1929" t="s">
        <v>22689</v>
      </c>
      <c r="P1929" t="s">
        <v>22611</v>
      </c>
      <c r="Q1929" t="s">
        <v>22679</v>
      </c>
      <c r="R1929" t="s">
        <v>22601</v>
      </c>
      <c r="S1929" t="s">
        <v>31090</v>
      </c>
      <c r="T1929" t="s">
        <v>31091</v>
      </c>
      <c r="U1929" t="s">
        <v>22438</v>
      </c>
      <c r="V1929" t="s">
        <v>31092</v>
      </c>
      <c r="W1929" t="s">
        <v>28538</v>
      </c>
      <c r="X1929" t="s">
        <v>31093</v>
      </c>
      <c r="Y1929" t="s">
        <v>22441</v>
      </c>
      <c r="Z1929" t="s">
        <v>22442</v>
      </c>
      <c r="AD1929" t="s">
        <v>22422</v>
      </c>
      <c r="AE1929" t="s">
        <v>89</v>
      </c>
    </row>
    <row r="1930" spans="1:31">
      <c r="A1930" t="s">
        <v>31082</v>
      </c>
      <c r="B1930" t="s">
        <v>31057</v>
      </c>
      <c r="D1930" t="s">
        <v>31094</v>
      </c>
      <c r="E1930" t="s">
        <v>31095</v>
      </c>
      <c r="F1930" t="s">
        <v>25884</v>
      </c>
      <c r="G1930" t="s">
        <v>31096</v>
      </c>
      <c r="H1930" t="s">
        <v>31097</v>
      </c>
      <c r="I1930" t="s">
        <v>31098</v>
      </c>
      <c r="J1930" t="s">
        <v>28534</v>
      </c>
      <c r="K1930" t="s">
        <v>31086</v>
      </c>
      <c r="L1930" t="s">
        <v>29210</v>
      </c>
      <c r="M1930" t="s">
        <v>22637</v>
      </c>
      <c r="N1930" t="s">
        <v>25912</v>
      </c>
      <c r="O1930" t="s">
        <v>22689</v>
      </c>
      <c r="P1930" t="s">
        <v>22611</v>
      </c>
      <c r="Q1930" t="s">
        <v>22679</v>
      </c>
      <c r="R1930" t="s">
        <v>22601</v>
      </c>
      <c r="S1930" t="s">
        <v>31099</v>
      </c>
      <c r="U1930" t="s">
        <v>22438</v>
      </c>
      <c r="V1930" t="s">
        <v>29012</v>
      </c>
      <c r="W1930" t="s">
        <v>28538</v>
      </c>
      <c r="X1930" t="s">
        <v>23475</v>
      </c>
      <c r="Y1930" t="s">
        <v>22441</v>
      </c>
      <c r="Z1930" t="s">
        <v>22442</v>
      </c>
      <c r="AD1930" t="s">
        <v>22422</v>
      </c>
      <c r="AE1930" t="s">
        <v>89</v>
      </c>
    </row>
    <row r="1931" spans="1:31">
      <c r="A1931" t="s">
        <v>31100</v>
      </c>
      <c r="B1931" t="s">
        <v>31057</v>
      </c>
      <c r="D1931" t="s">
        <v>29969</v>
      </c>
      <c r="E1931" t="s">
        <v>29970</v>
      </c>
      <c r="F1931" t="s">
        <v>25884</v>
      </c>
      <c r="G1931" t="s">
        <v>31107</v>
      </c>
      <c r="H1931" t="s">
        <v>31108</v>
      </c>
      <c r="I1931" t="s">
        <v>31109</v>
      </c>
      <c r="J1931" t="s">
        <v>22954</v>
      </c>
      <c r="M1931" t="s">
        <v>22845</v>
      </c>
      <c r="R1931" t="s">
        <v>22601</v>
      </c>
      <c r="U1931" t="s">
        <v>22438</v>
      </c>
      <c r="X1931" t="s">
        <v>23475</v>
      </c>
      <c r="Y1931" t="s">
        <v>22441</v>
      </c>
      <c r="Z1931" t="s">
        <v>22442</v>
      </c>
      <c r="AD1931" t="s">
        <v>22422</v>
      </c>
      <c r="AE1931" t="s">
        <v>89</v>
      </c>
    </row>
    <row r="1932" spans="1:31">
      <c r="A1932" t="s">
        <v>31100</v>
      </c>
      <c r="B1932" t="s">
        <v>31057</v>
      </c>
      <c r="D1932" t="s">
        <v>31067</v>
      </c>
      <c r="E1932" t="s">
        <v>31068</v>
      </c>
      <c r="F1932" t="s">
        <v>25884</v>
      </c>
      <c r="G1932" t="s">
        <v>31110</v>
      </c>
      <c r="H1932" t="s">
        <v>31111</v>
      </c>
      <c r="I1932" t="s">
        <v>31112</v>
      </c>
      <c r="J1932" t="s">
        <v>22954</v>
      </c>
      <c r="L1932" t="s">
        <v>24727</v>
      </c>
      <c r="M1932" t="s">
        <v>22845</v>
      </c>
      <c r="N1932" t="s">
        <v>25997</v>
      </c>
      <c r="O1932" t="s">
        <v>28602</v>
      </c>
      <c r="P1932" t="s">
        <v>25999</v>
      </c>
      <c r="Q1932" t="s">
        <v>23442</v>
      </c>
      <c r="R1932" t="s">
        <v>22601</v>
      </c>
      <c r="S1932" t="s">
        <v>31113</v>
      </c>
      <c r="U1932" t="s">
        <v>22438</v>
      </c>
      <c r="V1932" t="s">
        <v>31114</v>
      </c>
      <c r="X1932" t="s">
        <v>23475</v>
      </c>
      <c r="Y1932" t="s">
        <v>22441</v>
      </c>
      <c r="Z1932" t="s">
        <v>22442</v>
      </c>
      <c r="AD1932" t="s">
        <v>22422</v>
      </c>
      <c r="AE1932" t="s">
        <v>89</v>
      </c>
    </row>
    <row r="1933" spans="1:31">
      <c r="A1933" t="s">
        <v>31100</v>
      </c>
      <c r="B1933" t="s">
        <v>31057</v>
      </c>
      <c r="C1933" t="s">
        <v>30140</v>
      </c>
      <c r="D1933" t="s">
        <v>112</v>
      </c>
      <c r="E1933" t="s">
        <v>30719</v>
      </c>
      <c r="F1933" t="s">
        <v>22428</v>
      </c>
      <c r="G1933" t="s">
        <v>31101</v>
      </c>
      <c r="H1933" t="s">
        <v>31102</v>
      </c>
      <c r="I1933" t="s">
        <v>31103</v>
      </c>
      <c r="J1933" t="s">
        <v>22954</v>
      </c>
      <c r="L1933" t="s">
        <v>24958</v>
      </c>
      <c r="M1933" t="s">
        <v>22845</v>
      </c>
      <c r="N1933" t="s">
        <v>22504</v>
      </c>
      <c r="O1933" t="s">
        <v>22555</v>
      </c>
      <c r="P1933" t="s">
        <v>22955</v>
      </c>
      <c r="R1933" t="s">
        <v>22507</v>
      </c>
      <c r="S1933" t="s">
        <v>31104</v>
      </c>
      <c r="T1933" t="s">
        <v>31105</v>
      </c>
      <c r="U1933" t="s">
        <v>22438</v>
      </c>
      <c r="V1933" t="s">
        <v>31106</v>
      </c>
      <c r="X1933" t="s">
        <v>22440</v>
      </c>
      <c r="Y1933" t="s">
        <v>22441</v>
      </c>
      <c r="Z1933" t="s">
        <v>22442</v>
      </c>
      <c r="AD1933" t="s">
        <v>22422</v>
      </c>
      <c r="AE1933" t="s">
        <v>89</v>
      </c>
    </row>
    <row r="1934" spans="1:31">
      <c r="A1934" t="s">
        <v>31115</v>
      </c>
      <c r="B1934" t="s">
        <v>31116</v>
      </c>
      <c r="D1934" t="s">
        <v>29969</v>
      </c>
      <c r="E1934" t="s">
        <v>29970</v>
      </c>
      <c r="F1934" t="s">
        <v>25884</v>
      </c>
      <c r="G1934" t="s">
        <v>31127</v>
      </c>
      <c r="H1934" t="s">
        <v>31128</v>
      </c>
      <c r="I1934" t="s">
        <v>31129</v>
      </c>
      <c r="J1934" t="s">
        <v>22954</v>
      </c>
      <c r="M1934" t="s">
        <v>22845</v>
      </c>
      <c r="R1934" t="s">
        <v>31130</v>
      </c>
      <c r="U1934" t="s">
        <v>22438</v>
      </c>
      <c r="Y1934" t="s">
        <v>22441</v>
      </c>
      <c r="Z1934" t="s">
        <v>22442</v>
      </c>
      <c r="AD1934" t="s">
        <v>22422</v>
      </c>
      <c r="AE1934" t="s">
        <v>89</v>
      </c>
    </row>
    <row r="1935" spans="1:31">
      <c r="A1935" t="s">
        <v>31115</v>
      </c>
      <c r="B1935" t="s">
        <v>31116</v>
      </c>
      <c r="D1935" t="s">
        <v>31067</v>
      </c>
      <c r="E1935" t="s">
        <v>31068</v>
      </c>
      <c r="F1935" t="s">
        <v>25884</v>
      </c>
      <c r="G1935" t="s">
        <v>31124</v>
      </c>
      <c r="H1935" t="s">
        <v>31125</v>
      </c>
      <c r="I1935" t="s">
        <v>31126</v>
      </c>
      <c r="J1935" t="s">
        <v>22954</v>
      </c>
      <c r="L1935" t="s">
        <v>24727</v>
      </c>
      <c r="M1935" t="s">
        <v>22845</v>
      </c>
      <c r="R1935" t="s">
        <v>22507</v>
      </c>
      <c r="U1935" t="s">
        <v>22438</v>
      </c>
      <c r="Y1935" t="s">
        <v>22441</v>
      </c>
      <c r="Z1935" t="s">
        <v>22442</v>
      </c>
      <c r="AD1935" t="s">
        <v>22422</v>
      </c>
      <c r="AE1935" t="s">
        <v>89</v>
      </c>
    </row>
    <row r="1936" spans="1:31">
      <c r="A1936" t="s">
        <v>31115</v>
      </c>
      <c r="B1936" t="s">
        <v>31116</v>
      </c>
      <c r="D1936" t="s">
        <v>31067</v>
      </c>
      <c r="E1936" t="s">
        <v>31068</v>
      </c>
      <c r="F1936" t="s">
        <v>25884</v>
      </c>
      <c r="G1936" t="s">
        <v>31131</v>
      </c>
      <c r="H1936" t="s">
        <v>31132</v>
      </c>
      <c r="I1936" t="s">
        <v>31133</v>
      </c>
      <c r="J1936" t="s">
        <v>22954</v>
      </c>
      <c r="L1936" t="s">
        <v>24727</v>
      </c>
      <c r="M1936" t="s">
        <v>22845</v>
      </c>
      <c r="N1936" t="s">
        <v>25997</v>
      </c>
      <c r="O1936" t="s">
        <v>28602</v>
      </c>
      <c r="P1936" t="s">
        <v>25999</v>
      </c>
      <c r="Q1936" t="s">
        <v>23442</v>
      </c>
      <c r="R1936" t="s">
        <v>22601</v>
      </c>
      <c r="S1936" t="s">
        <v>31134</v>
      </c>
      <c r="T1936" t="s">
        <v>31135</v>
      </c>
      <c r="U1936" t="s">
        <v>22438</v>
      </c>
      <c r="V1936" t="s">
        <v>31136</v>
      </c>
      <c r="X1936" t="s">
        <v>31093</v>
      </c>
      <c r="Y1936" t="s">
        <v>22441</v>
      </c>
      <c r="Z1936" t="s">
        <v>22442</v>
      </c>
      <c r="AD1936" t="s">
        <v>22422</v>
      </c>
      <c r="AE1936" t="s">
        <v>89</v>
      </c>
    </row>
    <row r="1937" spans="1:31">
      <c r="A1937" t="s">
        <v>31115</v>
      </c>
      <c r="B1937" t="s">
        <v>31116</v>
      </c>
      <c r="C1937" t="s">
        <v>30140</v>
      </c>
      <c r="D1937" t="s">
        <v>112</v>
      </c>
      <c r="E1937" t="s">
        <v>30719</v>
      </c>
      <c r="F1937" t="s">
        <v>22428</v>
      </c>
      <c r="G1937" t="s">
        <v>31117</v>
      </c>
      <c r="H1937" t="s">
        <v>31118</v>
      </c>
      <c r="I1937" t="s">
        <v>31119</v>
      </c>
      <c r="J1937" t="s">
        <v>22954</v>
      </c>
      <c r="K1937" t="s">
        <v>31120</v>
      </c>
      <c r="L1937" t="s">
        <v>24958</v>
      </c>
      <c r="M1937" t="s">
        <v>22845</v>
      </c>
      <c r="N1937" t="s">
        <v>22504</v>
      </c>
      <c r="O1937" t="s">
        <v>22555</v>
      </c>
      <c r="P1937" t="s">
        <v>22955</v>
      </c>
      <c r="R1937" t="s">
        <v>22507</v>
      </c>
      <c r="S1937" t="s">
        <v>31121</v>
      </c>
      <c r="T1937" t="s">
        <v>31122</v>
      </c>
      <c r="U1937" t="s">
        <v>22438</v>
      </c>
      <c r="V1937" t="s">
        <v>31123</v>
      </c>
      <c r="X1937" t="s">
        <v>22440</v>
      </c>
      <c r="Y1937" t="s">
        <v>22441</v>
      </c>
      <c r="Z1937" t="s">
        <v>22442</v>
      </c>
      <c r="AD1937" t="s">
        <v>22847</v>
      </c>
      <c r="AE1937" t="s">
        <v>89</v>
      </c>
    </row>
    <row r="1938" spans="1:31">
      <c r="A1938" t="s">
        <v>31137</v>
      </c>
      <c r="B1938" t="s">
        <v>31138</v>
      </c>
      <c r="D1938" t="s">
        <v>31094</v>
      </c>
      <c r="E1938" t="s">
        <v>31095</v>
      </c>
      <c r="F1938" t="s">
        <v>25884</v>
      </c>
      <c r="G1938" t="s">
        <v>31174</v>
      </c>
      <c r="H1938" t="s">
        <v>31175</v>
      </c>
      <c r="I1938" t="s">
        <v>31176</v>
      </c>
      <c r="J1938" t="s">
        <v>28534</v>
      </c>
      <c r="K1938" t="s">
        <v>31086</v>
      </c>
      <c r="L1938" t="s">
        <v>29210</v>
      </c>
      <c r="M1938" t="s">
        <v>22637</v>
      </c>
      <c r="N1938" t="s">
        <v>25912</v>
      </c>
      <c r="O1938" t="s">
        <v>22689</v>
      </c>
      <c r="P1938" t="s">
        <v>22611</v>
      </c>
      <c r="Q1938" t="s">
        <v>22679</v>
      </c>
      <c r="R1938" t="s">
        <v>22601</v>
      </c>
      <c r="S1938" t="s">
        <v>31177</v>
      </c>
      <c r="U1938" t="s">
        <v>22438</v>
      </c>
      <c r="V1938" t="s">
        <v>29012</v>
      </c>
      <c r="W1938" t="s">
        <v>28538</v>
      </c>
      <c r="X1938" t="s">
        <v>23475</v>
      </c>
      <c r="Y1938" t="s">
        <v>22441</v>
      </c>
      <c r="Z1938" t="s">
        <v>22442</v>
      </c>
      <c r="AD1938" t="s">
        <v>22422</v>
      </c>
      <c r="AE1938" t="s">
        <v>89</v>
      </c>
    </row>
    <row r="1939" spans="1:31">
      <c r="A1939" t="s">
        <v>31137</v>
      </c>
      <c r="B1939" t="s">
        <v>31138</v>
      </c>
      <c r="D1939" t="s">
        <v>30115</v>
      </c>
      <c r="E1939" t="s">
        <v>30116</v>
      </c>
      <c r="F1939" t="s">
        <v>22428</v>
      </c>
      <c r="G1939" t="s">
        <v>31139</v>
      </c>
      <c r="H1939" t="s">
        <v>31140</v>
      </c>
      <c r="I1939" t="s">
        <v>31141</v>
      </c>
      <c r="J1939" t="s">
        <v>31142</v>
      </c>
      <c r="K1939" t="s">
        <v>31143</v>
      </c>
      <c r="L1939" t="s">
        <v>29987</v>
      </c>
      <c r="M1939" t="s">
        <v>25211</v>
      </c>
      <c r="Q1939" t="s">
        <v>22679</v>
      </c>
      <c r="R1939" t="s">
        <v>23438</v>
      </c>
      <c r="S1939" t="s">
        <v>31144</v>
      </c>
      <c r="T1939" t="s">
        <v>29805</v>
      </c>
      <c r="U1939" t="s">
        <v>31145</v>
      </c>
      <c r="V1939" t="s">
        <v>31146</v>
      </c>
      <c r="W1939" t="s">
        <v>28922</v>
      </c>
      <c r="X1939" t="s">
        <v>22440</v>
      </c>
      <c r="Y1939" t="s">
        <v>22441</v>
      </c>
      <c r="Z1939" t="s">
        <v>22442</v>
      </c>
      <c r="AD1939" t="s">
        <v>22422</v>
      </c>
      <c r="AE1939" t="s">
        <v>89</v>
      </c>
    </row>
    <row r="1940" spans="1:31">
      <c r="A1940" t="s">
        <v>31137</v>
      </c>
      <c r="B1940" t="s">
        <v>31138</v>
      </c>
      <c r="D1940" t="s">
        <v>30115</v>
      </c>
      <c r="E1940" t="s">
        <v>30116</v>
      </c>
      <c r="F1940" t="s">
        <v>22428</v>
      </c>
      <c r="G1940" t="s">
        <v>31147</v>
      </c>
      <c r="H1940" t="s">
        <v>31148</v>
      </c>
      <c r="I1940" t="s">
        <v>31149</v>
      </c>
      <c r="J1940" t="s">
        <v>31142</v>
      </c>
      <c r="K1940" t="s">
        <v>31143</v>
      </c>
      <c r="L1940" t="s">
        <v>29987</v>
      </c>
      <c r="M1940" t="s">
        <v>25211</v>
      </c>
      <c r="Q1940" t="s">
        <v>22679</v>
      </c>
      <c r="R1940" t="s">
        <v>23438</v>
      </c>
      <c r="S1940" t="s">
        <v>31150</v>
      </c>
      <c r="T1940" t="s">
        <v>29805</v>
      </c>
      <c r="U1940" t="s">
        <v>31151</v>
      </c>
      <c r="V1940" t="s">
        <v>31146</v>
      </c>
      <c r="W1940" t="s">
        <v>28916</v>
      </c>
      <c r="X1940" t="s">
        <v>22440</v>
      </c>
      <c r="Y1940" t="s">
        <v>22441</v>
      </c>
      <c r="Z1940" t="s">
        <v>22442</v>
      </c>
      <c r="AD1940" t="s">
        <v>22422</v>
      </c>
      <c r="AE1940" t="s">
        <v>89</v>
      </c>
    </row>
    <row r="1941" spans="1:31">
      <c r="A1941" t="s">
        <v>31137</v>
      </c>
      <c r="B1941" t="s">
        <v>31138</v>
      </c>
      <c r="D1941" t="s">
        <v>29997</v>
      </c>
      <c r="E1941" t="s">
        <v>29998</v>
      </c>
      <c r="F1941" t="s">
        <v>22428</v>
      </c>
      <c r="G1941" t="s">
        <v>31152</v>
      </c>
      <c r="H1941" t="s">
        <v>31153</v>
      </c>
      <c r="I1941" t="s">
        <v>31154</v>
      </c>
      <c r="J1941" t="s">
        <v>31142</v>
      </c>
      <c r="K1941" t="s">
        <v>28451</v>
      </c>
      <c r="L1941" t="s">
        <v>29987</v>
      </c>
      <c r="M1941" t="s">
        <v>25211</v>
      </c>
      <c r="Q1941" t="s">
        <v>22679</v>
      </c>
      <c r="R1941" t="s">
        <v>23438</v>
      </c>
      <c r="S1941" t="s">
        <v>31155</v>
      </c>
      <c r="T1941" t="s">
        <v>29805</v>
      </c>
      <c r="U1941" t="s">
        <v>31156</v>
      </c>
      <c r="V1941" t="s">
        <v>28881</v>
      </c>
      <c r="W1941" t="s">
        <v>28922</v>
      </c>
      <c r="X1941" t="s">
        <v>22440</v>
      </c>
      <c r="Y1941" t="s">
        <v>22441</v>
      </c>
      <c r="Z1941" t="s">
        <v>22442</v>
      </c>
      <c r="AD1941" t="s">
        <v>22422</v>
      </c>
      <c r="AE1941" t="s">
        <v>89</v>
      </c>
    </row>
    <row r="1942" spans="1:31">
      <c r="A1942" t="s">
        <v>31137</v>
      </c>
      <c r="B1942" t="s">
        <v>31138</v>
      </c>
      <c r="D1942" t="s">
        <v>29997</v>
      </c>
      <c r="E1942" t="s">
        <v>29998</v>
      </c>
      <c r="F1942" t="s">
        <v>22428</v>
      </c>
      <c r="G1942" t="s">
        <v>31157</v>
      </c>
      <c r="H1942" t="s">
        <v>31158</v>
      </c>
      <c r="I1942" t="s">
        <v>31159</v>
      </c>
      <c r="J1942" t="s">
        <v>31142</v>
      </c>
      <c r="K1942" t="s">
        <v>28451</v>
      </c>
      <c r="L1942" t="s">
        <v>29987</v>
      </c>
      <c r="M1942" t="s">
        <v>25211</v>
      </c>
      <c r="Q1942" t="s">
        <v>22679</v>
      </c>
      <c r="R1942" t="s">
        <v>23438</v>
      </c>
      <c r="T1942" t="s">
        <v>29805</v>
      </c>
      <c r="U1942" t="s">
        <v>31160</v>
      </c>
      <c r="V1942" t="s">
        <v>28881</v>
      </c>
      <c r="W1942" t="s">
        <v>28916</v>
      </c>
      <c r="X1942" t="s">
        <v>22440</v>
      </c>
      <c r="Y1942" t="s">
        <v>22441</v>
      </c>
      <c r="Z1942" t="s">
        <v>22442</v>
      </c>
      <c r="AD1942" t="s">
        <v>22422</v>
      </c>
      <c r="AE1942" t="s">
        <v>89</v>
      </c>
    </row>
    <row r="1943" spans="1:31">
      <c r="A1943" t="s">
        <v>31137</v>
      </c>
      <c r="B1943" t="s">
        <v>31138</v>
      </c>
      <c r="D1943" t="s">
        <v>30024</v>
      </c>
      <c r="E1943" t="s">
        <v>30025</v>
      </c>
      <c r="F1943" t="s">
        <v>22428</v>
      </c>
      <c r="G1943" t="s">
        <v>31178</v>
      </c>
      <c r="H1943" t="s">
        <v>31179</v>
      </c>
      <c r="I1943" t="s">
        <v>31180</v>
      </c>
      <c r="J1943" t="s">
        <v>31181</v>
      </c>
      <c r="K1943" t="s">
        <v>28451</v>
      </c>
      <c r="L1943" t="s">
        <v>30029</v>
      </c>
      <c r="M1943" t="s">
        <v>22637</v>
      </c>
      <c r="R1943" t="s">
        <v>23438</v>
      </c>
      <c r="S1943" t="s">
        <v>31182</v>
      </c>
      <c r="U1943" t="s">
        <v>31183</v>
      </c>
      <c r="V1943" t="s">
        <v>31184</v>
      </c>
      <c r="W1943" t="s">
        <v>28922</v>
      </c>
      <c r="X1943" t="s">
        <v>22440</v>
      </c>
      <c r="Y1943" t="s">
        <v>22441</v>
      </c>
      <c r="Z1943" t="s">
        <v>22442</v>
      </c>
      <c r="AA1943" t="s">
        <v>31185</v>
      </c>
      <c r="AD1943" t="s">
        <v>22422</v>
      </c>
      <c r="AE1943" t="s">
        <v>89</v>
      </c>
    </row>
    <row r="1944" spans="1:31">
      <c r="A1944" t="s">
        <v>31137</v>
      </c>
      <c r="B1944" t="s">
        <v>31138</v>
      </c>
      <c r="D1944" t="s">
        <v>30024</v>
      </c>
      <c r="E1944" t="s">
        <v>30025</v>
      </c>
      <c r="F1944" t="s">
        <v>22428</v>
      </c>
      <c r="G1944" t="s">
        <v>31178</v>
      </c>
      <c r="H1944" t="s">
        <v>31179</v>
      </c>
      <c r="I1944" t="s">
        <v>31180</v>
      </c>
      <c r="J1944" t="s">
        <v>31181</v>
      </c>
      <c r="K1944" t="s">
        <v>28451</v>
      </c>
      <c r="L1944" t="s">
        <v>30029</v>
      </c>
      <c r="M1944" t="s">
        <v>22637</v>
      </c>
      <c r="O1944" t="s">
        <v>23435</v>
      </c>
      <c r="Q1944" t="s">
        <v>22679</v>
      </c>
      <c r="R1944" t="s">
        <v>26458</v>
      </c>
      <c r="T1944" t="s">
        <v>31186</v>
      </c>
      <c r="U1944" t="s">
        <v>31156</v>
      </c>
      <c r="V1944" t="s">
        <v>28884</v>
      </c>
      <c r="W1944" t="s">
        <v>28885</v>
      </c>
      <c r="X1944" t="s">
        <v>22440</v>
      </c>
      <c r="Y1944" t="s">
        <v>22441</v>
      </c>
      <c r="Z1944" t="s">
        <v>22442</v>
      </c>
      <c r="AA1944" t="s">
        <v>31185</v>
      </c>
      <c r="AD1944" t="s">
        <v>22422</v>
      </c>
      <c r="AE1944" t="s">
        <v>89</v>
      </c>
    </row>
    <row r="1945" spans="1:31">
      <c r="A1945" t="s">
        <v>31137</v>
      </c>
      <c r="B1945" t="s">
        <v>31138</v>
      </c>
      <c r="D1945" t="s">
        <v>30024</v>
      </c>
      <c r="E1945" t="s">
        <v>30025</v>
      </c>
      <c r="F1945" t="s">
        <v>22428</v>
      </c>
      <c r="G1945" t="s">
        <v>31187</v>
      </c>
      <c r="H1945" t="s">
        <v>31188</v>
      </c>
      <c r="I1945" t="s">
        <v>31189</v>
      </c>
      <c r="J1945" t="s">
        <v>30062</v>
      </c>
      <c r="K1945" t="s">
        <v>28451</v>
      </c>
      <c r="L1945" t="s">
        <v>30029</v>
      </c>
      <c r="M1945" t="s">
        <v>22637</v>
      </c>
      <c r="R1945" t="s">
        <v>23438</v>
      </c>
      <c r="S1945" t="s">
        <v>31182</v>
      </c>
      <c r="U1945" t="s">
        <v>31190</v>
      </c>
      <c r="V1945" t="s">
        <v>31184</v>
      </c>
      <c r="W1945" t="s">
        <v>28916</v>
      </c>
      <c r="X1945" t="s">
        <v>22440</v>
      </c>
      <c r="Y1945" t="s">
        <v>22441</v>
      </c>
      <c r="Z1945" t="s">
        <v>22442</v>
      </c>
      <c r="AA1945" t="s">
        <v>31185</v>
      </c>
      <c r="AD1945" t="s">
        <v>22422</v>
      </c>
      <c r="AE1945" t="s">
        <v>89</v>
      </c>
    </row>
    <row r="1946" spans="1:31">
      <c r="A1946" t="s">
        <v>31137</v>
      </c>
      <c r="B1946" t="s">
        <v>31138</v>
      </c>
      <c r="D1946" t="s">
        <v>30024</v>
      </c>
      <c r="E1946" t="s">
        <v>30025</v>
      </c>
      <c r="F1946" t="s">
        <v>22428</v>
      </c>
      <c r="G1946" t="s">
        <v>31187</v>
      </c>
      <c r="H1946" t="s">
        <v>31188</v>
      </c>
      <c r="I1946" t="s">
        <v>31189</v>
      </c>
      <c r="J1946" t="s">
        <v>30062</v>
      </c>
      <c r="K1946" t="s">
        <v>28451</v>
      </c>
      <c r="L1946" t="s">
        <v>30029</v>
      </c>
      <c r="M1946" t="s">
        <v>22637</v>
      </c>
      <c r="O1946" t="s">
        <v>23435</v>
      </c>
      <c r="Q1946" t="s">
        <v>22679</v>
      </c>
      <c r="R1946" t="s">
        <v>26458</v>
      </c>
      <c r="T1946" t="s">
        <v>31191</v>
      </c>
      <c r="U1946" t="s">
        <v>31160</v>
      </c>
      <c r="V1946" t="s">
        <v>28884</v>
      </c>
      <c r="W1946" t="s">
        <v>31192</v>
      </c>
      <c r="X1946" t="s">
        <v>22440</v>
      </c>
      <c r="Y1946" t="s">
        <v>22441</v>
      </c>
      <c r="Z1946" t="s">
        <v>22442</v>
      </c>
      <c r="AA1946" t="s">
        <v>31185</v>
      </c>
      <c r="AD1946" t="s">
        <v>22422</v>
      </c>
      <c r="AE1946" t="s">
        <v>89</v>
      </c>
    </row>
    <row r="1947" spans="1:31">
      <c r="A1947" t="s">
        <v>31137</v>
      </c>
      <c r="B1947" t="s">
        <v>31138</v>
      </c>
      <c r="D1947" t="s">
        <v>31161</v>
      </c>
      <c r="E1947" t="s">
        <v>31162</v>
      </c>
      <c r="F1947" t="s">
        <v>22428</v>
      </c>
      <c r="G1947" t="s">
        <v>31163</v>
      </c>
      <c r="H1947" t="s">
        <v>31164</v>
      </c>
      <c r="I1947" t="s">
        <v>31165</v>
      </c>
      <c r="J1947" t="s">
        <v>31142</v>
      </c>
      <c r="K1947" t="s">
        <v>28451</v>
      </c>
      <c r="L1947" t="s">
        <v>31166</v>
      </c>
      <c r="M1947" t="s">
        <v>25211</v>
      </c>
      <c r="Q1947" t="s">
        <v>22679</v>
      </c>
      <c r="R1947" t="s">
        <v>23438</v>
      </c>
      <c r="S1947" t="s">
        <v>31167</v>
      </c>
      <c r="U1947" t="s">
        <v>31168</v>
      </c>
      <c r="V1947" t="s">
        <v>30018</v>
      </c>
      <c r="W1947" t="s">
        <v>28922</v>
      </c>
      <c r="X1947" t="s">
        <v>22440</v>
      </c>
      <c r="Y1947" t="s">
        <v>22441</v>
      </c>
      <c r="Z1947" t="s">
        <v>22442</v>
      </c>
      <c r="AD1947" t="s">
        <v>22422</v>
      </c>
      <c r="AE1947" t="s">
        <v>89</v>
      </c>
    </row>
    <row r="1948" spans="1:31">
      <c r="A1948" t="s">
        <v>31137</v>
      </c>
      <c r="B1948" t="s">
        <v>31138</v>
      </c>
      <c r="D1948" t="s">
        <v>31161</v>
      </c>
      <c r="E1948" t="s">
        <v>31162</v>
      </c>
      <c r="F1948" t="s">
        <v>22428</v>
      </c>
      <c r="G1948" t="s">
        <v>31169</v>
      </c>
      <c r="H1948" t="s">
        <v>31170</v>
      </c>
      <c r="I1948" t="s">
        <v>31171</v>
      </c>
      <c r="J1948" t="s">
        <v>31142</v>
      </c>
      <c r="K1948" t="s">
        <v>28451</v>
      </c>
      <c r="L1948" t="s">
        <v>31166</v>
      </c>
      <c r="M1948" t="s">
        <v>25211</v>
      </c>
      <c r="Q1948" t="s">
        <v>22679</v>
      </c>
      <c r="R1948" t="s">
        <v>23438</v>
      </c>
      <c r="S1948" t="s">
        <v>31172</v>
      </c>
      <c r="U1948" t="s">
        <v>31173</v>
      </c>
      <c r="V1948" t="s">
        <v>30018</v>
      </c>
      <c r="W1948" t="s">
        <v>28916</v>
      </c>
      <c r="X1948" t="s">
        <v>22440</v>
      </c>
      <c r="Y1948" t="s">
        <v>22441</v>
      </c>
      <c r="Z1948" t="s">
        <v>22442</v>
      </c>
      <c r="AD1948" t="s">
        <v>22422</v>
      </c>
      <c r="AE1948" t="s">
        <v>89</v>
      </c>
    </row>
    <row r="1949" spans="1:31">
      <c r="A1949" t="s">
        <v>31193</v>
      </c>
      <c r="D1949" t="s">
        <v>29969</v>
      </c>
      <c r="E1949" t="s">
        <v>29970</v>
      </c>
      <c r="F1949" t="s">
        <v>25884</v>
      </c>
      <c r="G1949" t="s">
        <v>31194</v>
      </c>
      <c r="H1949" t="s">
        <v>31195</v>
      </c>
      <c r="I1949" t="s">
        <v>31196</v>
      </c>
      <c r="J1949" t="s">
        <v>28534</v>
      </c>
      <c r="K1949" t="s">
        <v>31197</v>
      </c>
      <c r="L1949" t="s">
        <v>29745</v>
      </c>
      <c r="M1949" t="s">
        <v>25211</v>
      </c>
      <c r="N1949" t="s">
        <v>23616</v>
      </c>
      <c r="O1949" t="s">
        <v>22689</v>
      </c>
      <c r="P1949" t="s">
        <v>22611</v>
      </c>
      <c r="Q1949" t="s">
        <v>22679</v>
      </c>
      <c r="R1949" t="s">
        <v>22601</v>
      </c>
      <c r="S1949" t="s">
        <v>31198</v>
      </c>
      <c r="U1949" t="s">
        <v>22438</v>
      </c>
      <c r="V1949" t="s">
        <v>31199</v>
      </c>
      <c r="W1949" t="s">
        <v>28538</v>
      </c>
      <c r="X1949" t="s">
        <v>23475</v>
      </c>
      <c r="Y1949" t="s">
        <v>22441</v>
      </c>
      <c r="Z1949" t="s">
        <v>22442</v>
      </c>
      <c r="AD1949" t="s">
        <v>22422</v>
      </c>
      <c r="AE1949" t="s">
        <v>89</v>
      </c>
    </row>
    <row r="1950" spans="1:31">
      <c r="A1950" t="s">
        <v>31193</v>
      </c>
      <c r="D1950" t="s">
        <v>31067</v>
      </c>
      <c r="E1950" t="s">
        <v>31068</v>
      </c>
      <c r="F1950" t="s">
        <v>25884</v>
      </c>
      <c r="G1950" t="s">
        <v>31200</v>
      </c>
      <c r="H1950" t="s">
        <v>31201</v>
      </c>
      <c r="I1950" t="s">
        <v>31202</v>
      </c>
      <c r="J1950" t="s">
        <v>28534</v>
      </c>
      <c r="K1950" t="s">
        <v>31197</v>
      </c>
      <c r="L1950" t="s">
        <v>29210</v>
      </c>
      <c r="M1950" t="s">
        <v>25211</v>
      </c>
      <c r="N1950" t="s">
        <v>27448</v>
      </c>
      <c r="O1950" t="s">
        <v>22689</v>
      </c>
      <c r="P1950" t="s">
        <v>22611</v>
      </c>
      <c r="Q1950" t="s">
        <v>22679</v>
      </c>
      <c r="R1950" t="s">
        <v>22601</v>
      </c>
      <c r="S1950" t="s">
        <v>31203</v>
      </c>
      <c r="U1950" t="s">
        <v>22438</v>
      </c>
      <c r="V1950" t="s">
        <v>31092</v>
      </c>
      <c r="W1950" t="s">
        <v>28538</v>
      </c>
      <c r="X1950" t="s">
        <v>23475</v>
      </c>
      <c r="Y1950" t="s">
        <v>22441</v>
      </c>
      <c r="Z1950" t="s">
        <v>22442</v>
      </c>
      <c r="AD1950" t="s">
        <v>22422</v>
      </c>
      <c r="AE1950" t="s">
        <v>89</v>
      </c>
    </row>
    <row r="1951" spans="1:31">
      <c r="A1951" t="s">
        <v>31193</v>
      </c>
      <c r="D1951" t="s">
        <v>31094</v>
      </c>
      <c r="E1951" t="s">
        <v>31095</v>
      </c>
      <c r="F1951" t="s">
        <v>25884</v>
      </c>
      <c r="G1951" t="s">
        <v>31204</v>
      </c>
      <c r="H1951" t="s">
        <v>31205</v>
      </c>
      <c r="I1951" t="s">
        <v>31206</v>
      </c>
      <c r="J1951" t="s">
        <v>28534</v>
      </c>
      <c r="K1951" t="s">
        <v>31197</v>
      </c>
      <c r="L1951" t="s">
        <v>29210</v>
      </c>
      <c r="M1951" t="s">
        <v>25211</v>
      </c>
      <c r="N1951" t="s">
        <v>25912</v>
      </c>
      <c r="O1951" t="s">
        <v>22689</v>
      </c>
      <c r="P1951" t="s">
        <v>22611</v>
      </c>
      <c r="Q1951" t="s">
        <v>22679</v>
      </c>
      <c r="R1951" t="s">
        <v>22601</v>
      </c>
      <c r="S1951" t="s">
        <v>31207</v>
      </c>
      <c r="U1951" t="s">
        <v>22438</v>
      </c>
      <c r="V1951" t="s">
        <v>29012</v>
      </c>
      <c r="W1951" t="s">
        <v>28538</v>
      </c>
      <c r="X1951" t="s">
        <v>23475</v>
      </c>
      <c r="Y1951" t="s">
        <v>22441</v>
      </c>
      <c r="Z1951" t="s">
        <v>22442</v>
      </c>
      <c r="AD1951" t="s">
        <v>22422</v>
      </c>
      <c r="AE1951" t="s">
        <v>89</v>
      </c>
    </row>
    <row r="1952" spans="1:31">
      <c r="A1952" t="s">
        <v>31208</v>
      </c>
      <c r="B1952" t="s">
        <v>31209</v>
      </c>
      <c r="D1952" t="s">
        <v>29969</v>
      </c>
      <c r="E1952" t="s">
        <v>29970</v>
      </c>
      <c r="F1952" t="s">
        <v>25884</v>
      </c>
      <c r="G1952" t="s">
        <v>31228</v>
      </c>
      <c r="H1952" t="s">
        <v>31229</v>
      </c>
      <c r="I1952" t="s">
        <v>31230</v>
      </c>
      <c r="J1952" t="s">
        <v>28534</v>
      </c>
      <c r="K1952" t="s">
        <v>31197</v>
      </c>
      <c r="L1952" t="s">
        <v>29745</v>
      </c>
      <c r="M1952" t="s">
        <v>25211</v>
      </c>
      <c r="N1952" t="s">
        <v>23616</v>
      </c>
      <c r="O1952" t="s">
        <v>22689</v>
      </c>
      <c r="P1952" t="s">
        <v>22611</v>
      </c>
      <c r="Q1952" t="s">
        <v>22679</v>
      </c>
      <c r="R1952" t="s">
        <v>22601</v>
      </c>
      <c r="S1952" t="s">
        <v>31231</v>
      </c>
      <c r="T1952" t="s">
        <v>31232</v>
      </c>
      <c r="U1952" t="s">
        <v>22438</v>
      </c>
      <c r="V1952" t="s">
        <v>31199</v>
      </c>
      <c r="W1952" t="s">
        <v>31233</v>
      </c>
      <c r="X1952" t="s">
        <v>23475</v>
      </c>
      <c r="Y1952" t="s">
        <v>22441</v>
      </c>
      <c r="Z1952" t="s">
        <v>22442</v>
      </c>
      <c r="AA1952" t="s">
        <v>31234</v>
      </c>
      <c r="AB1952" t="s">
        <v>31235</v>
      </c>
      <c r="AD1952" t="s">
        <v>22422</v>
      </c>
      <c r="AE1952" t="s">
        <v>89</v>
      </c>
    </row>
    <row r="1953" spans="1:31">
      <c r="A1953" t="s">
        <v>31208</v>
      </c>
      <c r="B1953" t="s">
        <v>31209</v>
      </c>
      <c r="D1953" t="s">
        <v>30997</v>
      </c>
      <c r="E1953" t="s">
        <v>30998</v>
      </c>
      <c r="F1953" t="s">
        <v>25884</v>
      </c>
      <c r="G1953" t="s">
        <v>31236</v>
      </c>
      <c r="H1953" t="s">
        <v>31237</v>
      </c>
      <c r="I1953" t="s">
        <v>31238</v>
      </c>
      <c r="J1953" t="s">
        <v>28534</v>
      </c>
      <c r="K1953" t="s">
        <v>31197</v>
      </c>
      <c r="L1953" t="s">
        <v>29745</v>
      </c>
      <c r="M1953" t="s">
        <v>25211</v>
      </c>
      <c r="N1953" t="s">
        <v>23616</v>
      </c>
      <c r="O1953" t="s">
        <v>22689</v>
      </c>
      <c r="P1953" t="s">
        <v>22611</v>
      </c>
      <c r="Q1953" t="s">
        <v>22679</v>
      </c>
      <c r="R1953" t="s">
        <v>22601</v>
      </c>
      <c r="S1953" t="s">
        <v>31239</v>
      </c>
      <c r="U1953" t="s">
        <v>22438</v>
      </c>
      <c r="V1953" t="s">
        <v>26928</v>
      </c>
      <c r="W1953" t="s">
        <v>31240</v>
      </c>
      <c r="X1953" t="s">
        <v>23475</v>
      </c>
      <c r="Y1953" t="s">
        <v>22441</v>
      </c>
      <c r="Z1953" t="s">
        <v>22442</v>
      </c>
      <c r="AD1953" t="s">
        <v>22422</v>
      </c>
      <c r="AE1953" t="s">
        <v>89</v>
      </c>
    </row>
    <row r="1954" spans="1:31">
      <c r="A1954" t="s">
        <v>31208</v>
      </c>
      <c r="B1954" t="s">
        <v>31209</v>
      </c>
      <c r="D1954" t="s">
        <v>31067</v>
      </c>
      <c r="E1954" t="s">
        <v>31068</v>
      </c>
      <c r="F1954" t="s">
        <v>25884</v>
      </c>
      <c r="G1954" t="s">
        <v>31249</v>
      </c>
      <c r="H1954" t="s">
        <v>31250</v>
      </c>
      <c r="I1954" t="s">
        <v>31251</v>
      </c>
      <c r="J1954" t="s">
        <v>31252</v>
      </c>
      <c r="K1954" t="s">
        <v>31197</v>
      </c>
      <c r="L1954" t="s">
        <v>31072</v>
      </c>
      <c r="M1954" t="s">
        <v>22637</v>
      </c>
      <c r="N1954" t="s">
        <v>22438</v>
      </c>
      <c r="O1954" t="s">
        <v>31253</v>
      </c>
      <c r="Q1954" t="s">
        <v>22679</v>
      </c>
      <c r="R1954" t="s">
        <v>25892</v>
      </c>
      <c r="S1954" t="s">
        <v>31254</v>
      </c>
      <c r="U1954" t="s">
        <v>22438</v>
      </c>
      <c r="V1954" t="s">
        <v>31255</v>
      </c>
      <c r="W1954" t="s">
        <v>31256</v>
      </c>
      <c r="Y1954" t="s">
        <v>22441</v>
      </c>
      <c r="Z1954" t="s">
        <v>22442</v>
      </c>
      <c r="AD1954" t="s">
        <v>22422</v>
      </c>
      <c r="AE1954" t="s">
        <v>89</v>
      </c>
    </row>
    <row r="1955" spans="1:31">
      <c r="A1955" t="s">
        <v>31208</v>
      </c>
      <c r="B1955" t="s">
        <v>31209</v>
      </c>
      <c r="D1955" t="s">
        <v>31094</v>
      </c>
      <c r="E1955" t="s">
        <v>31095</v>
      </c>
      <c r="F1955" t="s">
        <v>25884</v>
      </c>
      <c r="G1955" t="s">
        <v>31241</v>
      </c>
      <c r="H1955" t="s">
        <v>31242</v>
      </c>
      <c r="I1955" t="s">
        <v>31243</v>
      </c>
      <c r="J1955" t="s">
        <v>28534</v>
      </c>
      <c r="K1955" t="s">
        <v>31215</v>
      </c>
      <c r="L1955" t="s">
        <v>29210</v>
      </c>
      <c r="M1955" t="s">
        <v>25211</v>
      </c>
      <c r="N1955" t="s">
        <v>25912</v>
      </c>
      <c r="O1955" t="s">
        <v>28080</v>
      </c>
      <c r="P1955" t="s">
        <v>27438</v>
      </c>
      <c r="Q1955" t="s">
        <v>22679</v>
      </c>
      <c r="R1955" t="s">
        <v>22601</v>
      </c>
      <c r="S1955" t="s">
        <v>31246</v>
      </c>
      <c r="T1955" t="s">
        <v>31247</v>
      </c>
      <c r="U1955" t="s">
        <v>22438</v>
      </c>
      <c r="V1955" t="s">
        <v>31248</v>
      </c>
      <c r="W1955" t="s">
        <v>28538</v>
      </c>
      <c r="X1955" t="s">
        <v>29013</v>
      </c>
      <c r="Y1955" t="s">
        <v>22441</v>
      </c>
      <c r="Z1955" t="s">
        <v>22442</v>
      </c>
      <c r="AA1955" t="s">
        <v>31245</v>
      </c>
      <c r="AD1955" t="s">
        <v>22422</v>
      </c>
      <c r="AE1955" t="s">
        <v>89</v>
      </c>
    </row>
    <row r="1956" spans="1:31">
      <c r="A1956" t="s">
        <v>31208</v>
      </c>
      <c r="B1956" t="s">
        <v>31209</v>
      </c>
      <c r="D1956" t="s">
        <v>31094</v>
      </c>
      <c r="E1956" t="s">
        <v>31095</v>
      </c>
      <c r="F1956" t="s">
        <v>25884</v>
      </c>
      <c r="G1956" t="s">
        <v>31241</v>
      </c>
      <c r="H1956" t="s">
        <v>31242</v>
      </c>
      <c r="I1956" t="s">
        <v>31243</v>
      </c>
      <c r="J1956" t="s">
        <v>28534</v>
      </c>
      <c r="K1956" t="s">
        <v>31215</v>
      </c>
      <c r="L1956" t="s">
        <v>29210</v>
      </c>
      <c r="M1956" t="s">
        <v>25211</v>
      </c>
      <c r="N1956" t="s">
        <v>25912</v>
      </c>
      <c r="O1956" t="s">
        <v>28080</v>
      </c>
      <c r="P1956" t="s">
        <v>27438</v>
      </c>
      <c r="Q1956" t="s">
        <v>22679</v>
      </c>
      <c r="R1956" t="s">
        <v>22690</v>
      </c>
      <c r="S1956" t="s">
        <v>31244</v>
      </c>
      <c r="U1956" t="s">
        <v>22438</v>
      </c>
      <c r="V1956" t="s">
        <v>28641</v>
      </c>
      <c r="W1956" t="s">
        <v>28538</v>
      </c>
      <c r="X1956" t="s">
        <v>29007</v>
      </c>
      <c r="Y1956" t="s">
        <v>22441</v>
      </c>
      <c r="Z1956" t="s">
        <v>22442</v>
      </c>
      <c r="AA1956" t="s">
        <v>31245</v>
      </c>
      <c r="AD1956" t="s">
        <v>22422</v>
      </c>
      <c r="AE1956" t="s">
        <v>89</v>
      </c>
    </row>
    <row r="1957" spans="1:31">
      <c r="A1957" t="s">
        <v>31208</v>
      </c>
      <c r="B1957" t="s">
        <v>31209</v>
      </c>
      <c r="D1957" t="s">
        <v>31210</v>
      </c>
      <c r="E1957" t="s">
        <v>31211</v>
      </c>
      <c r="F1957" t="s">
        <v>22428</v>
      </c>
      <c r="G1957" t="s">
        <v>31212</v>
      </c>
      <c r="H1957" t="s">
        <v>31213</v>
      </c>
      <c r="I1957" t="s">
        <v>31214</v>
      </c>
      <c r="J1957" t="s">
        <v>31142</v>
      </c>
      <c r="K1957" t="s">
        <v>31215</v>
      </c>
      <c r="L1957" t="s">
        <v>31216</v>
      </c>
      <c r="M1957" t="s">
        <v>22637</v>
      </c>
      <c r="N1957" t="s">
        <v>22438</v>
      </c>
      <c r="Q1957" t="s">
        <v>22679</v>
      </c>
      <c r="R1957" t="s">
        <v>26458</v>
      </c>
      <c r="S1957" t="s">
        <v>31217</v>
      </c>
      <c r="T1957" t="s">
        <v>31218</v>
      </c>
      <c r="U1957" t="s">
        <v>31145</v>
      </c>
      <c r="V1957" t="s">
        <v>28884</v>
      </c>
      <c r="W1957" t="s">
        <v>31219</v>
      </c>
      <c r="X1957" t="s">
        <v>22440</v>
      </c>
      <c r="Y1957" t="s">
        <v>22441</v>
      </c>
      <c r="Z1957" t="s">
        <v>22442</v>
      </c>
      <c r="AD1957" t="s">
        <v>22847</v>
      </c>
      <c r="AE1957" t="s">
        <v>89</v>
      </c>
    </row>
    <row r="1958" spans="1:31">
      <c r="A1958" t="s">
        <v>31208</v>
      </c>
      <c r="B1958" t="s">
        <v>31209</v>
      </c>
      <c r="D1958" t="s">
        <v>31210</v>
      </c>
      <c r="E1958" t="s">
        <v>31211</v>
      </c>
      <c r="F1958" t="s">
        <v>22428</v>
      </c>
      <c r="G1958" t="s">
        <v>31220</v>
      </c>
      <c r="H1958" t="s">
        <v>31221</v>
      </c>
      <c r="I1958" t="s">
        <v>31222</v>
      </c>
      <c r="J1958" t="s">
        <v>31142</v>
      </c>
      <c r="K1958" t="s">
        <v>31215</v>
      </c>
      <c r="L1958" t="s">
        <v>31216</v>
      </c>
      <c r="M1958" t="s">
        <v>22637</v>
      </c>
      <c r="R1958" t="s">
        <v>23438</v>
      </c>
      <c r="S1958" t="s">
        <v>31223</v>
      </c>
      <c r="T1958" t="s">
        <v>31218</v>
      </c>
      <c r="U1958" t="s">
        <v>22438</v>
      </c>
      <c r="V1958" t="s">
        <v>31224</v>
      </c>
      <c r="W1958" t="s">
        <v>31225</v>
      </c>
      <c r="X1958" t="s">
        <v>22440</v>
      </c>
      <c r="Y1958" t="s">
        <v>22441</v>
      </c>
      <c r="Z1958" t="s">
        <v>22442</v>
      </c>
      <c r="AD1958" t="s">
        <v>22422</v>
      </c>
      <c r="AE1958" t="s">
        <v>89</v>
      </c>
    </row>
    <row r="1959" spans="1:31">
      <c r="A1959" t="s">
        <v>31208</v>
      </c>
      <c r="B1959" t="s">
        <v>31209</v>
      </c>
      <c r="D1959" t="s">
        <v>31210</v>
      </c>
      <c r="E1959" t="s">
        <v>31211</v>
      </c>
      <c r="F1959" t="s">
        <v>22428</v>
      </c>
      <c r="G1959" t="s">
        <v>31220</v>
      </c>
      <c r="H1959" t="s">
        <v>31221</v>
      </c>
      <c r="I1959" t="s">
        <v>31222</v>
      </c>
      <c r="J1959" t="s">
        <v>31142</v>
      </c>
      <c r="K1959" t="s">
        <v>31215</v>
      </c>
      <c r="L1959" t="s">
        <v>31216</v>
      </c>
      <c r="M1959" t="s">
        <v>22637</v>
      </c>
      <c r="N1959" t="s">
        <v>22438</v>
      </c>
      <c r="O1959" t="s">
        <v>23435</v>
      </c>
      <c r="Q1959" t="s">
        <v>22679</v>
      </c>
      <c r="R1959" t="s">
        <v>26458</v>
      </c>
      <c r="S1959" t="s">
        <v>31151</v>
      </c>
      <c r="T1959" t="s">
        <v>31226</v>
      </c>
      <c r="U1959" t="s">
        <v>22438</v>
      </c>
      <c r="V1959" t="s">
        <v>28884</v>
      </c>
      <c r="W1959" t="s">
        <v>31227</v>
      </c>
      <c r="X1959" t="s">
        <v>22440</v>
      </c>
      <c r="Y1959" t="s">
        <v>22441</v>
      </c>
      <c r="Z1959" t="s">
        <v>22442</v>
      </c>
      <c r="AD1959" t="s">
        <v>22422</v>
      </c>
      <c r="AE1959" t="s">
        <v>89</v>
      </c>
    </row>
    <row r="1960" spans="1:31">
      <c r="A1960" t="s">
        <v>31257</v>
      </c>
      <c r="B1960" t="s">
        <v>31209</v>
      </c>
      <c r="D1960" t="s">
        <v>29969</v>
      </c>
      <c r="E1960" t="s">
        <v>29970</v>
      </c>
      <c r="F1960" t="s">
        <v>25884</v>
      </c>
      <c r="G1960" t="s">
        <v>31258</v>
      </c>
      <c r="H1960" t="s">
        <v>31259</v>
      </c>
      <c r="I1960" t="s">
        <v>31260</v>
      </c>
      <c r="J1960" t="s">
        <v>31261</v>
      </c>
      <c r="K1960" t="s">
        <v>31262</v>
      </c>
      <c r="L1960" t="s">
        <v>30124</v>
      </c>
      <c r="M1960" t="s">
        <v>22637</v>
      </c>
      <c r="N1960" t="s">
        <v>22438</v>
      </c>
      <c r="O1960" t="s">
        <v>31263</v>
      </c>
      <c r="P1960" t="s">
        <v>22611</v>
      </c>
      <c r="Q1960" t="s">
        <v>22679</v>
      </c>
      <c r="R1960" t="s">
        <v>22601</v>
      </c>
      <c r="S1960" t="s">
        <v>31264</v>
      </c>
      <c r="T1960" t="s">
        <v>31265</v>
      </c>
      <c r="U1960" t="s">
        <v>22438</v>
      </c>
      <c r="V1960" t="s">
        <v>31266</v>
      </c>
      <c r="W1960" t="s">
        <v>31267</v>
      </c>
      <c r="X1960" t="s">
        <v>23475</v>
      </c>
      <c r="Y1960" t="s">
        <v>22441</v>
      </c>
      <c r="Z1960" t="s">
        <v>22442</v>
      </c>
      <c r="AB1960" t="s">
        <v>31268</v>
      </c>
      <c r="AD1960" t="s">
        <v>22422</v>
      </c>
      <c r="AE1960" t="s">
        <v>89</v>
      </c>
    </row>
    <row r="1961" spans="1:31">
      <c r="A1961" t="s">
        <v>31257</v>
      </c>
      <c r="B1961" t="s">
        <v>31209</v>
      </c>
      <c r="D1961" t="s">
        <v>29969</v>
      </c>
      <c r="E1961" t="s">
        <v>29970</v>
      </c>
      <c r="F1961" t="s">
        <v>25884</v>
      </c>
      <c r="G1961" t="s">
        <v>31258</v>
      </c>
      <c r="H1961" t="s">
        <v>31259</v>
      </c>
      <c r="I1961" t="s">
        <v>31260</v>
      </c>
      <c r="J1961" t="s">
        <v>31261</v>
      </c>
      <c r="K1961" t="s">
        <v>31262</v>
      </c>
      <c r="L1961" t="s">
        <v>30124</v>
      </c>
      <c r="M1961" t="s">
        <v>22637</v>
      </c>
      <c r="N1961" t="s">
        <v>22438</v>
      </c>
      <c r="O1961" t="s">
        <v>31263</v>
      </c>
      <c r="P1961" t="s">
        <v>22611</v>
      </c>
      <c r="Q1961" t="s">
        <v>22679</v>
      </c>
      <c r="R1961" t="s">
        <v>22690</v>
      </c>
      <c r="S1961" t="s">
        <v>31269</v>
      </c>
      <c r="U1961" t="s">
        <v>22438</v>
      </c>
      <c r="V1961" t="s">
        <v>31270</v>
      </c>
      <c r="Y1961" t="s">
        <v>22441</v>
      </c>
      <c r="Z1961" t="s">
        <v>22442</v>
      </c>
      <c r="AB1961" t="s">
        <v>31268</v>
      </c>
      <c r="AC1961" t="s">
        <v>22762</v>
      </c>
      <c r="AE1961" t="s">
        <v>90</v>
      </c>
    </row>
    <row r="1962" spans="1:31">
      <c r="A1962" t="s">
        <v>31271</v>
      </c>
      <c r="D1962" t="s">
        <v>29132</v>
      </c>
      <c r="E1962" t="s">
        <v>31271</v>
      </c>
      <c r="F1962" t="s">
        <v>22445</v>
      </c>
      <c r="G1962" t="s">
        <v>31276</v>
      </c>
      <c r="H1962" t="s">
        <v>31277</v>
      </c>
      <c r="I1962" t="s">
        <v>31278</v>
      </c>
      <c r="J1962" t="s">
        <v>22432</v>
      </c>
      <c r="L1962" t="s">
        <v>29170</v>
      </c>
      <c r="M1962" t="s">
        <v>23190</v>
      </c>
      <c r="N1962" t="s">
        <v>23191</v>
      </c>
      <c r="R1962" t="s">
        <v>143</v>
      </c>
      <c r="S1962" t="s">
        <v>31279</v>
      </c>
      <c r="U1962" t="s">
        <v>22438</v>
      </c>
      <c r="V1962" t="s">
        <v>26770</v>
      </c>
      <c r="X1962" t="s">
        <v>22440</v>
      </c>
      <c r="Y1962" t="s">
        <v>22441</v>
      </c>
      <c r="Z1962" t="s">
        <v>22442</v>
      </c>
      <c r="AD1962" t="s">
        <v>22422</v>
      </c>
      <c r="AE1962" t="s">
        <v>22424</v>
      </c>
    </row>
    <row r="1963" spans="1:31">
      <c r="A1963" t="s">
        <v>31271</v>
      </c>
      <c r="D1963" t="s">
        <v>29132</v>
      </c>
      <c r="E1963" t="s">
        <v>31271</v>
      </c>
      <c r="F1963" t="s">
        <v>22445</v>
      </c>
      <c r="G1963" t="s">
        <v>31276</v>
      </c>
      <c r="H1963" t="s">
        <v>31277</v>
      </c>
      <c r="I1963" t="s">
        <v>31278</v>
      </c>
      <c r="J1963" t="s">
        <v>22432</v>
      </c>
      <c r="L1963" t="s">
        <v>29170</v>
      </c>
      <c r="M1963" t="s">
        <v>23190</v>
      </c>
      <c r="R1963" t="s">
        <v>22472</v>
      </c>
      <c r="U1963" t="s">
        <v>22438</v>
      </c>
      <c r="X1963" t="s">
        <v>22440</v>
      </c>
      <c r="Y1963" t="s">
        <v>22441</v>
      </c>
      <c r="Z1963" t="s">
        <v>22442</v>
      </c>
      <c r="AD1963" t="s">
        <v>22422</v>
      </c>
      <c r="AE1963" t="s">
        <v>22424</v>
      </c>
    </row>
    <row r="1964" spans="1:31">
      <c r="A1964" t="s">
        <v>31271</v>
      </c>
      <c r="D1964" t="s">
        <v>29132</v>
      </c>
      <c r="E1964" t="s">
        <v>31271</v>
      </c>
      <c r="F1964" t="s">
        <v>22445</v>
      </c>
      <c r="G1964" t="s">
        <v>31272</v>
      </c>
      <c r="H1964" t="s">
        <v>31273</v>
      </c>
      <c r="I1964" t="s">
        <v>31274</v>
      </c>
      <c r="J1964" t="s">
        <v>22954</v>
      </c>
      <c r="L1964" t="s">
        <v>29170</v>
      </c>
      <c r="M1964" t="s">
        <v>23190</v>
      </c>
      <c r="R1964" t="s">
        <v>22472</v>
      </c>
      <c r="U1964" t="s">
        <v>22438</v>
      </c>
      <c r="X1964" t="s">
        <v>22440</v>
      </c>
      <c r="Y1964" t="s">
        <v>22441</v>
      </c>
      <c r="Z1964" t="s">
        <v>22442</v>
      </c>
      <c r="AD1964" t="s">
        <v>22422</v>
      </c>
      <c r="AE1964" t="s">
        <v>22424</v>
      </c>
    </row>
    <row r="1965" spans="1:31">
      <c r="A1965" t="s">
        <v>31271</v>
      </c>
      <c r="D1965" t="s">
        <v>29132</v>
      </c>
      <c r="E1965" t="s">
        <v>31271</v>
      </c>
      <c r="F1965" t="s">
        <v>22445</v>
      </c>
      <c r="G1965" t="s">
        <v>31272</v>
      </c>
      <c r="H1965" t="s">
        <v>31273</v>
      </c>
      <c r="I1965" t="s">
        <v>31274</v>
      </c>
      <c r="J1965" t="s">
        <v>22954</v>
      </c>
      <c r="L1965" t="s">
        <v>29170</v>
      </c>
      <c r="M1965" t="s">
        <v>23190</v>
      </c>
      <c r="N1965" t="s">
        <v>23191</v>
      </c>
      <c r="R1965" t="s">
        <v>143</v>
      </c>
      <c r="S1965" t="s">
        <v>31275</v>
      </c>
      <c r="U1965" t="s">
        <v>22438</v>
      </c>
      <c r="V1965" t="s">
        <v>29260</v>
      </c>
      <c r="X1965" t="s">
        <v>22440</v>
      </c>
      <c r="Y1965" t="s">
        <v>22441</v>
      </c>
      <c r="Z1965" t="s">
        <v>22442</v>
      </c>
      <c r="AD1965" t="s">
        <v>22422</v>
      </c>
      <c r="AE1965" t="s">
        <v>22424</v>
      </c>
    </row>
    <row r="1966" spans="1:31">
      <c r="A1966" t="s">
        <v>31280</v>
      </c>
      <c r="B1966" t="s">
        <v>31209</v>
      </c>
      <c r="D1966" t="s">
        <v>31286</v>
      </c>
      <c r="E1966" t="s">
        <v>31287</v>
      </c>
      <c r="F1966" t="s">
        <v>22428</v>
      </c>
      <c r="G1966" t="s">
        <v>31288</v>
      </c>
      <c r="H1966" t="s">
        <v>31289</v>
      </c>
      <c r="I1966" t="s">
        <v>31290</v>
      </c>
      <c r="J1966" t="s">
        <v>22954</v>
      </c>
      <c r="K1966" t="s">
        <v>31284</v>
      </c>
      <c r="L1966" t="s">
        <v>31291</v>
      </c>
      <c r="M1966" t="s">
        <v>22845</v>
      </c>
      <c r="N1966" t="s">
        <v>26895</v>
      </c>
      <c r="O1966" t="s">
        <v>30625</v>
      </c>
      <c r="P1966" t="s">
        <v>22955</v>
      </c>
      <c r="Q1966" t="s">
        <v>22679</v>
      </c>
      <c r="R1966" t="s">
        <v>22507</v>
      </c>
      <c r="S1966" t="s">
        <v>31292</v>
      </c>
      <c r="T1966" t="s">
        <v>31293</v>
      </c>
      <c r="U1966" t="s">
        <v>22438</v>
      </c>
      <c r="V1966" t="s">
        <v>31294</v>
      </c>
      <c r="Y1966" t="s">
        <v>22441</v>
      </c>
      <c r="Z1966" t="s">
        <v>22442</v>
      </c>
      <c r="AD1966" t="s">
        <v>22422</v>
      </c>
      <c r="AE1966" t="s">
        <v>89</v>
      </c>
    </row>
    <row r="1967" spans="1:31">
      <c r="A1967" t="s">
        <v>31280</v>
      </c>
      <c r="B1967" t="s">
        <v>31209</v>
      </c>
      <c r="D1967" t="s">
        <v>31295</v>
      </c>
      <c r="E1967" t="s">
        <v>31296</v>
      </c>
      <c r="F1967" t="s">
        <v>22428</v>
      </c>
      <c r="G1967" t="s">
        <v>31341</v>
      </c>
      <c r="H1967" t="s">
        <v>31342</v>
      </c>
      <c r="I1967" t="s">
        <v>31343</v>
      </c>
      <c r="J1967" t="s">
        <v>22954</v>
      </c>
      <c r="K1967" t="s">
        <v>31284</v>
      </c>
      <c r="L1967" t="s">
        <v>31291</v>
      </c>
      <c r="M1967" t="s">
        <v>22845</v>
      </c>
      <c r="N1967" t="s">
        <v>25997</v>
      </c>
      <c r="O1967" t="s">
        <v>28602</v>
      </c>
      <c r="P1967" t="s">
        <v>25999</v>
      </c>
      <c r="Q1967" t="s">
        <v>22679</v>
      </c>
      <c r="R1967" t="s">
        <v>22601</v>
      </c>
      <c r="S1967" t="s">
        <v>31344</v>
      </c>
      <c r="T1967" t="s">
        <v>31345</v>
      </c>
      <c r="U1967" t="s">
        <v>22438</v>
      </c>
      <c r="V1967" t="s">
        <v>31114</v>
      </c>
      <c r="X1967" t="s">
        <v>23475</v>
      </c>
      <c r="Y1967" t="s">
        <v>22441</v>
      </c>
      <c r="Z1967" t="s">
        <v>22442</v>
      </c>
      <c r="AA1967" t="s">
        <v>31302</v>
      </c>
      <c r="AB1967" t="s">
        <v>31346</v>
      </c>
      <c r="AD1967" t="s">
        <v>22422</v>
      </c>
      <c r="AE1967" t="s">
        <v>89</v>
      </c>
    </row>
    <row r="1968" spans="1:31">
      <c r="A1968" t="s">
        <v>31280</v>
      </c>
      <c r="B1968" t="s">
        <v>31209</v>
      </c>
      <c r="D1968" t="s">
        <v>31295</v>
      </c>
      <c r="E1968" t="s">
        <v>31296</v>
      </c>
      <c r="F1968" t="s">
        <v>22428</v>
      </c>
      <c r="G1968" t="s">
        <v>31297</v>
      </c>
      <c r="H1968" t="s">
        <v>31298</v>
      </c>
      <c r="I1968" t="s">
        <v>31299</v>
      </c>
      <c r="J1968" t="s">
        <v>22954</v>
      </c>
      <c r="K1968" t="s">
        <v>31284</v>
      </c>
      <c r="L1968" t="s">
        <v>31291</v>
      </c>
      <c r="M1968" t="s">
        <v>22845</v>
      </c>
      <c r="N1968" t="s">
        <v>22670</v>
      </c>
      <c r="R1968" t="s">
        <v>31130</v>
      </c>
      <c r="S1968" t="s">
        <v>31300</v>
      </c>
      <c r="U1968" t="s">
        <v>22438</v>
      </c>
      <c r="V1968" t="s">
        <v>31301</v>
      </c>
      <c r="Y1968" t="s">
        <v>22441</v>
      </c>
      <c r="Z1968" t="s">
        <v>22442</v>
      </c>
      <c r="AA1968" t="s">
        <v>31302</v>
      </c>
      <c r="AB1968" t="s">
        <v>22762</v>
      </c>
      <c r="AE1968" t="s">
        <v>90</v>
      </c>
    </row>
    <row r="1969" spans="1:31">
      <c r="A1969" t="s">
        <v>31280</v>
      </c>
      <c r="B1969" t="s">
        <v>31209</v>
      </c>
      <c r="C1969" t="s">
        <v>28403</v>
      </c>
      <c r="D1969" t="s">
        <v>112</v>
      </c>
      <c r="E1969" t="s">
        <v>31303</v>
      </c>
      <c r="F1969" t="s">
        <v>22428</v>
      </c>
      <c r="G1969" t="s">
        <v>31304</v>
      </c>
      <c r="H1969" t="s">
        <v>31305</v>
      </c>
      <c r="I1969" t="s">
        <v>31306</v>
      </c>
      <c r="J1969" t="s">
        <v>22954</v>
      </c>
      <c r="K1969" t="s">
        <v>31284</v>
      </c>
      <c r="M1969" t="s">
        <v>22845</v>
      </c>
      <c r="R1969" t="s">
        <v>22507</v>
      </c>
      <c r="S1969" t="s">
        <v>31307</v>
      </c>
      <c r="T1969" t="s">
        <v>31308</v>
      </c>
      <c r="U1969" t="s">
        <v>22438</v>
      </c>
      <c r="X1969" t="s">
        <v>22440</v>
      </c>
      <c r="Y1969" t="s">
        <v>22441</v>
      </c>
      <c r="Z1969" t="s">
        <v>22442</v>
      </c>
      <c r="AD1969" t="s">
        <v>22422</v>
      </c>
      <c r="AE1969" t="s">
        <v>89</v>
      </c>
    </row>
    <row r="1970" spans="1:31">
      <c r="A1970" t="s">
        <v>31280</v>
      </c>
      <c r="B1970" t="s">
        <v>31209</v>
      </c>
      <c r="C1970" t="s">
        <v>28403</v>
      </c>
      <c r="D1970" t="s">
        <v>112</v>
      </c>
      <c r="E1970" t="s">
        <v>31303</v>
      </c>
      <c r="F1970" t="s">
        <v>22428</v>
      </c>
      <c r="G1970" t="s">
        <v>31309</v>
      </c>
      <c r="H1970" t="s">
        <v>31310</v>
      </c>
      <c r="I1970" t="s">
        <v>31306</v>
      </c>
      <c r="J1970" t="s">
        <v>22954</v>
      </c>
      <c r="K1970" t="s">
        <v>31284</v>
      </c>
      <c r="M1970" t="s">
        <v>22845</v>
      </c>
      <c r="R1970" t="s">
        <v>22507</v>
      </c>
      <c r="S1970" t="s">
        <v>31311</v>
      </c>
      <c r="T1970" t="s">
        <v>31312</v>
      </c>
      <c r="U1970" t="s">
        <v>22438</v>
      </c>
      <c r="X1970" t="s">
        <v>22440</v>
      </c>
      <c r="Y1970" t="s">
        <v>22441</v>
      </c>
      <c r="Z1970" t="s">
        <v>22442</v>
      </c>
      <c r="AD1970" t="s">
        <v>22422</v>
      </c>
      <c r="AE1970" t="s">
        <v>89</v>
      </c>
    </row>
    <row r="1971" spans="1:31">
      <c r="A1971" t="s">
        <v>31280</v>
      </c>
      <c r="B1971" t="s">
        <v>31209</v>
      </c>
      <c r="C1971" t="s">
        <v>28403</v>
      </c>
      <c r="D1971" t="s">
        <v>112</v>
      </c>
      <c r="E1971" t="s">
        <v>31303</v>
      </c>
      <c r="F1971" t="s">
        <v>22428</v>
      </c>
      <c r="G1971" t="s">
        <v>31313</v>
      </c>
      <c r="H1971" t="s">
        <v>31314</v>
      </c>
      <c r="I1971" t="s">
        <v>31306</v>
      </c>
      <c r="J1971" t="s">
        <v>22954</v>
      </c>
      <c r="K1971" t="s">
        <v>31284</v>
      </c>
      <c r="M1971" t="s">
        <v>22845</v>
      </c>
      <c r="R1971" t="s">
        <v>22507</v>
      </c>
      <c r="S1971" t="s">
        <v>31315</v>
      </c>
      <c r="T1971" t="s">
        <v>31316</v>
      </c>
      <c r="U1971" t="s">
        <v>22438</v>
      </c>
      <c r="X1971" t="s">
        <v>22440</v>
      </c>
      <c r="Y1971" t="s">
        <v>22441</v>
      </c>
      <c r="Z1971" t="s">
        <v>22442</v>
      </c>
      <c r="AD1971" t="s">
        <v>22422</v>
      </c>
      <c r="AE1971" t="s">
        <v>89</v>
      </c>
    </row>
    <row r="1972" spans="1:31">
      <c r="A1972" t="s">
        <v>31280</v>
      </c>
      <c r="B1972" t="s">
        <v>31209</v>
      </c>
      <c r="C1972" t="s">
        <v>28403</v>
      </c>
      <c r="D1972" t="s">
        <v>112</v>
      </c>
      <c r="E1972" t="s">
        <v>31303</v>
      </c>
      <c r="F1972" t="s">
        <v>22428</v>
      </c>
      <c r="G1972" t="s">
        <v>31317</v>
      </c>
      <c r="H1972" t="s">
        <v>31318</v>
      </c>
      <c r="I1972" t="s">
        <v>31306</v>
      </c>
      <c r="J1972" t="s">
        <v>22954</v>
      </c>
      <c r="K1972" t="s">
        <v>31284</v>
      </c>
      <c r="M1972" t="s">
        <v>22845</v>
      </c>
      <c r="R1972" t="s">
        <v>22507</v>
      </c>
      <c r="S1972" t="s">
        <v>31319</v>
      </c>
      <c r="T1972" t="s">
        <v>31320</v>
      </c>
      <c r="U1972" t="s">
        <v>22438</v>
      </c>
      <c r="X1972" t="s">
        <v>22440</v>
      </c>
      <c r="Y1972" t="s">
        <v>22441</v>
      </c>
      <c r="Z1972" t="s">
        <v>22442</v>
      </c>
      <c r="AD1972" t="s">
        <v>22422</v>
      </c>
      <c r="AE1972" t="s">
        <v>89</v>
      </c>
    </row>
    <row r="1973" spans="1:31">
      <c r="A1973" t="s">
        <v>31280</v>
      </c>
      <c r="B1973" t="s">
        <v>31209</v>
      </c>
      <c r="C1973" t="s">
        <v>28411</v>
      </c>
      <c r="D1973" t="s">
        <v>112</v>
      </c>
      <c r="E1973" t="s">
        <v>31303</v>
      </c>
      <c r="F1973" t="s">
        <v>22428</v>
      </c>
      <c r="G1973" t="s">
        <v>31321</v>
      </c>
      <c r="H1973" t="s">
        <v>31322</v>
      </c>
      <c r="I1973" t="s">
        <v>31323</v>
      </c>
      <c r="J1973" t="s">
        <v>22954</v>
      </c>
      <c r="K1973" t="s">
        <v>31284</v>
      </c>
      <c r="M1973" t="s">
        <v>22845</v>
      </c>
      <c r="R1973" t="s">
        <v>22507</v>
      </c>
      <c r="S1973" t="s">
        <v>31324</v>
      </c>
      <c r="T1973" t="s">
        <v>31325</v>
      </c>
      <c r="U1973" t="s">
        <v>22438</v>
      </c>
      <c r="X1973" t="s">
        <v>22440</v>
      </c>
      <c r="Y1973" t="s">
        <v>22441</v>
      </c>
      <c r="Z1973" t="s">
        <v>22442</v>
      </c>
      <c r="AD1973" t="s">
        <v>22422</v>
      </c>
      <c r="AE1973" t="s">
        <v>89</v>
      </c>
    </row>
    <row r="1974" spans="1:31">
      <c r="A1974" t="s">
        <v>31280</v>
      </c>
      <c r="B1974" t="s">
        <v>31209</v>
      </c>
      <c r="D1974" t="s">
        <v>29132</v>
      </c>
      <c r="E1974" t="s">
        <v>31280</v>
      </c>
      <c r="F1974" t="s">
        <v>22445</v>
      </c>
      <c r="G1974" t="s">
        <v>31281</v>
      </c>
      <c r="H1974" t="s">
        <v>31282</v>
      </c>
      <c r="I1974" t="s">
        <v>31283</v>
      </c>
      <c r="J1974" t="s">
        <v>22954</v>
      </c>
      <c r="K1974" t="s">
        <v>31284</v>
      </c>
      <c r="L1974" t="s">
        <v>29170</v>
      </c>
      <c r="M1974" t="s">
        <v>23190</v>
      </c>
      <c r="N1974" t="s">
        <v>23191</v>
      </c>
      <c r="R1974" t="s">
        <v>143</v>
      </c>
      <c r="S1974" t="s">
        <v>31285</v>
      </c>
      <c r="U1974" t="s">
        <v>22438</v>
      </c>
      <c r="V1974" t="s">
        <v>30465</v>
      </c>
      <c r="X1974" t="s">
        <v>22440</v>
      </c>
      <c r="Y1974" t="s">
        <v>22441</v>
      </c>
      <c r="Z1974" t="s">
        <v>22442</v>
      </c>
      <c r="AD1974" t="s">
        <v>22422</v>
      </c>
      <c r="AE1974" t="s">
        <v>22424</v>
      </c>
    </row>
    <row r="1975" spans="1:31">
      <c r="A1975" t="s">
        <v>31280</v>
      </c>
      <c r="B1975" t="s">
        <v>31209</v>
      </c>
      <c r="D1975" t="s">
        <v>31326</v>
      </c>
      <c r="E1975" t="s">
        <v>31327</v>
      </c>
      <c r="F1975" t="s">
        <v>22445</v>
      </c>
      <c r="G1975" t="s">
        <v>31328</v>
      </c>
      <c r="H1975" t="s">
        <v>31329</v>
      </c>
      <c r="I1975" t="s">
        <v>31330</v>
      </c>
      <c r="J1975" t="s">
        <v>22954</v>
      </c>
      <c r="K1975" t="s">
        <v>31284</v>
      </c>
      <c r="M1975" t="s">
        <v>23190</v>
      </c>
      <c r="R1975" t="s">
        <v>143</v>
      </c>
      <c r="S1975" t="s">
        <v>31331</v>
      </c>
      <c r="U1975" t="s">
        <v>22438</v>
      </c>
      <c r="W1975" t="s">
        <v>28403</v>
      </c>
      <c r="X1975" t="s">
        <v>22440</v>
      </c>
      <c r="Y1975" t="s">
        <v>22441</v>
      </c>
      <c r="Z1975" t="s">
        <v>22442</v>
      </c>
      <c r="AD1975" t="s">
        <v>22422</v>
      </c>
      <c r="AE1975" t="s">
        <v>22424</v>
      </c>
    </row>
    <row r="1976" spans="1:31">
      <c r="A1976" t="s">
        <v>31280</v>
      </c>
      <c r="B1976" t="s">
        <v>31209</v>
      </c>
      <c r="D1976" t="s">
        <v>31326</v>
      </c>
      <c r="E1976" t="s">
        <v>31327</v>
      </c>
      <c r="F1976" t="s">
        <v>22445</v>
      </c>
      <c r="G1976" t="s">
        <v>31332</v>
      </c>
      <c r="H1976" t="s">
        <v>31333</v>
      </c>
      <c r="I1976" t="s">
        <v>31334</v>
      </c>
      <c r="J1976" t="s">
        <v>22954</v>
      </c>
      <c r="K1976" t="s">
        <v>31284</v>
      </c>
      <c r="M1976" t="s">
        <v>23190</v>
      </c>
      <c r="R1976" t="s">
        <v>143</v>
      </c>
      <c r="S1976" t="s">
        <v>31331</v>
      </c>
      <c r="U1976" t="s">
        <v>22438</v>
      </c>
      <c r="W1976" t="s">
        <v>28403</v>
      </c>
      <c r="X1976" t="s">
        <v>22440</v>
      </c>
      <c r="Y1976" t="s">
        <v>22441</v>
      </c>
      <c r="Z1976" t="s">
        <v>22442</v>
      </c>
      <c r="AD1976" t="s">
        <v>22422</v>
      </c>
      <c r="AE1976" t="s">
        <v>22424</v>
      </c>
    </row>
    <row r="1977" spans="1:31">
      <c r="A1977" t="s">
        <v>31280</v>
      </c>
      <c r="B1977" t="s">
        <v>31209</v>
      </c>
      <c r="D1977" t="s">
        <v>31326</v>
      </c>
      <c r="E1977" t="s">
        <v>31327</v>
      </c>
      <c r="F1977" t="s">
        <v>22445</v>
      </c>
      <c r="G1977" t="s">
        <v>31335</v>
      </c>
      <c r="H1977" t="s">
        <v>31336</v>
      </c>
      <c r="I1977" t="s">
        <v>31337</v>
      </c>
      <c r="J1977" t="s">
        <v>22954</v>
      </c>
      <c r="K1977" t="s">
        <v>31284</v>
      </c>
      <c r="M1977" t="s">
        <v>23190</v>
      </c>
      <c r="R1977" t="s">
        <v>143</v>
      </c>
      <c r="S1977" t="s">
        <v>31331</v>
      </c>
      <c r="U1977" t="s">
        <v>22438</v>
      </c>
      <c r="W1977" t="s">
        <v>28403</v>
      </c>
      <c r="X1977" t="s">
        <v>22440</v>
      </c>
      <c r="Y1977" t="s">
        <v>22441</v>
      </c>
      <c r="Z1977" t="s">
        <v>22442</v>
      </c>
      <c r="AD1977" t="s">
        <v>22422</v>
      </c>
      <c r="AE1977" t="s">
        <v>22424</v>
      </c>
    </row>
    <row r="1978" spans="1:31">
      <c r="A1978" t="s">
        <v>31280</v>
      </c>
      <c r="B1978" t="s">
        <v>31209</v>
      </c>
      <c r="D1978" t="s">
        <v>31326</v>
      </c>
      <c r="E1978" t="s">
        <v>31327</v>
      </c>
      <c r="F1978" t="s">
        <v>22445</v>
      </c>
      <c r="G1978" t="s">
        <v>31338</v>
      </c>
      <c r="H1978" t="s">
        <v>31339</v>
      </c>
      <c r="I1978" t="s">
        <v>31340</v>
      </c>
      <c r="J1978" t="s">
        <v>22954</v>
      </c>
      <c r="K1978" t="s">
        <v>31284</v>
      </c>
      <c r="M1978" t="s">
        <v>23190</v>
      </c>
      <c r="R1978" t="s">
        <v>143</v>
      </c>
      <c r="S1978" t="s">
        <v>31331</v>
      </c>
      <c r="U1978" t="s">
        <v>22438</v>
      </c>
      <c r="W1978" t="s">
        <v>28403</v>
      </c>
      <c r="X1978" t="s">
        <v>22440</v>
      </c>
      <c r="Y1978" t="s">
        <v>22441</v>
      </c>
      <c r="Z1978" t="s">
        <v>22442</v>
      </c>
      <c r="AD1978" t="s">
        <v>22422</v>
      </c>
      <c r="AE1978" t="s">
        <v>22424</v>
      </c>
    </row>
    <row r="1979" spans="1:31">
      <c r="A1979" t="s">
        <v>31347</v>
      </c>
      <c r="B1979" t="s">
        <v>31348</v>
      </c>
      <c r="D1979" t="s">
        <v>31378</v>
      </c>
      <c r="E1979" t="s">
        <v>31379</v>
      </c>
      <c r="F1979" t="s">
        <v>22428</v>
      </c>
      <c r="G1979" t="s">
        <v>31380</v>
      </c>
      <c r="H1979" t="s">
        <v>31381</v>
      </c>
      <c r="I1979" t="s">
        <v>31382</v>
      </c>
      <c r="J1979" t="s">
        <v>22954</v>
      </c>
      <c r="K1979" t="s">
        <v>31352</v>
      </c>
      <c r="L1979" t="s">
        <v>31383</v>
      </c>
      <c r="M1979" t="s">
        <v>22845</v>
      </c>
      <c r="N1979" t="s">
        <v>26895</v>
      </c>
      <c r="O1979" t="s">
        <v>30625</v>
      </c>
      <c r="P1979" t="s">
        <v>22955</v>
      </c>
      <c r="Q1979" t="s">
        <v>22679</v>
      </c>
      <c r="R1979" t="s">
        <v>22507</v>
      </c>
      <c r="S1979" t="s">
        <v>31384</v>
      </c>
      <c r="T1979" t="s">
        <v>31385</v>
      </c>
      <c r="U1979" t="s">
        <v>22438</v>
      </c>
      <c r="V1979" t="s">
        <v>31386</v>
      </c>
      <c r="X1979" t="s">
        <v>22440</v>
      </c>
      <c r="Y1979" t="s">
        <v>22441</v>
      </c>
      <c r="Z1979" t="s">
        <v>22442</v>
      </c>
      <c r="AD1979" t="s">
        <v>22422</v>
      </c>
      <c r="AE1979" t="s">
        <v>89</v>
      </c>
    </row>
    <row r="1980" spans="1:31">
      <c r="A1980" t="s">
        <v>31347</v>
      </c>
      <c r="B1980" t="s">
        <v>31348</v>
      </c>
      <c r="D1980" t="s">
        <v>31286</v>
      </c>
      <c r="E1980" t="s">
        <v>31287</v>
      </c>
      <c r="F1980" t="s">
        <v>22428</v>
      </c>
      <c r="G1980" t="s">
        <v>31370</v>
      </c>
      <c r="H1980" t="s">
        <v>31371</v>
      </c>
      <c r="I1980" t="s">
        <v>31372</v>
      </c>
      <c r="J1980" t="s">
        <v>22954</v>
      </c>
      <c r="K1980" t="s">
        <v>31352</v>
      </c>
      <c r="L1980" t="s">
        <v>31373</v>
      </c>
      <c r="M1980" t="s">
        <v>22845</v>
      </c>
      <c r="N1980" t="s">
        <v>22438</v>
      </c>
      <c r="O1980" t="s">
        <v>22438</v>
      </c>
      <c r="P1980" t="s">
        <v>22438</v>
      </c>
      <c r="R1980" t="s">
        <v>22507</v>
      </c>
      <c r="S1980" t="s">
        <v>22438</v>
      </c>
      <c r="T1980" t="s">
        <v>22438</v>
      </c>
      <c r="U1980" t="s">
        <v>22438</v>
      </c>
      <c r="V1980" t="s">
        <v>26917</v>
      </c>
      <c r="W1980" t="s">
        <v>31374</v>
      </c>
      <c r="Y1980" t="s">
        <v>22441</v>
      </c>
      <c r="Z1980" t="s">
        <v>22442</v>
      </c>
      <c r="AA1980" t="s">
        <v>31356</v>
      </c>
      <c r="AD1980" t="s">
        <v>22422</v>
      </c>
      <c r="AE1980" t="s">
        <v>89</v>
      </c>
    </row>
    <row r="1981" spans="1:31">
      <c r="A1981" t="s">
        <v>31347</v>
      </c>
      <c r="B1981" t="s">
        <v>31348</v>
      </c>
      <c r="D1981" t="s">
        <v>31286</v>
      </c>
      <c r="E1981" t="s">
        <v>31287</v>
      </c>
      <c r="F1981" t="s">
        <v>22428</v>
      </c>
      <c r="G1981" t="s">
        <v>31375</v>
      </c>
      <c r="H1981" t="s">
        <v>31376</v>
      </c>
      <c r="I1981" t="s">
        <v>31377</v>
      </c>
      <c r="J1981" t="s">
        <v>22954</v>
      </c>
      <c r="K1981" t="s">
        <v>31352</v>
      </c>
      <c r="L1981" t="s">
        <v>31373</v>
      </c>
      <c r="M1981" t="s">
        <v>22845</v>
      </c>
      <c r="N1981" t="s">
        <v>22438</v>
      </c>
      <c r="O1981" t="s">
        <v>22438</v>
      </c>
      <c r="P1981" t="s">
        <v>22438</v>
      </c>
      <c r="R1981" t="s">
        <v>22507</v>
      </c>
      <c r="S1981" t="s">
        <v>22438</v>
      </c>
      <c r="T1981" t="s">
        <v>22438</v>
      </c>
      <c r="U1981" t="s">
        <v>22438</v>
      </c>
      <c r="V1981" t="s">
        <v>26917</v>
      </c>
      <c r="W1981" t="s">
        <v>31374</v>
      </c>
      <c r="Y1981" t="s">
        <v>22441</v>
      </c>
      <c r="Z1981" t="s">
        <v>22442</v>
      </c>
      <c r="AA1981" t="s">
        <v>31356</v>
      </c>
      <c r="AD1981" t="s">
        <v>22422</v>
      </c>
      <c r="AE1981" t="s">
        <v>89</v>
      </c>
    </row>
    <row r="1982" spans="1:31">
      <c r="A1982" t="s">
        <v>31347</v>
      </c>
      <c r="B1982" t="s">
        <v>31348</v>
      </c>
      <c r="D1982" t="s">
        <v>31286</v>
      </c>
      <c r="E1982" t="s">
        <v>31287</v>
      </c>
      <c r="F1982" t="s">
        <v>22428</v>
      </c>
      <c r="G1982" t="s">
        <v>31349</v>
      </c>
      <c r="H1982" t="s">
        <v>31350</v>
      </c>
      <c r="I1982" t="s">
        <v>31351</v>
      </c>
      <c r="J1982" t="s">
        <v>22954</v>
      </c>
      <c r="K1982" t="s">
        <v>31352</v>
      </c>
      <c r="L1982" t="s">
        <v>31291</v>
      </c>
      <c r="M1982" t="s">
        <v>22845</v>
      </c>
      <c r="N1982" t="s">
        <v>26895</v>
      </c>
      <c r="O1982" t="s">
        <v>30625</v>
      </c>
      <c r="P1982" t="s">
        <v>22955</v>
      </c>
      <c r="Q1982" t="s">
        <v>22679</v>
      </c>
      <c r="R1982" t="s">
        <v>22507</v>
      </c>
      <c r="S1982" t="s">
        <v>31353</v>
      </c>
      <c r="T1982" t="s">
        <v>31354</v>
      </c>
      <c r="U1982" t="s">
        <v>22438</v>
      </c>
      <c r="V1982" t="s">
        <v>31355</v>
      </c>
      <c r="Y1982" t="s">
        <v>22441</v>
      </c>
      <c r="Z1982" t="s">
        <v>22442</v>
      </c>
      <c r="AA1982" t="s">
        <v>31356</v>
      </c>
      <c r="AE1982" t="s">
        <v>90</v>
      </c>
    </row>
    <row r="1983" spans="1:31">
      <c r="A1983" t="s">
        <v>31347</v>
      </c>
      <c r="B1983" t="s">
        <v>31348</v>
      </c>
      <c r="D1983" t="s">
        <v>31286</v>
      </c>
      <c r="E1983" t="s">
        <v>31287</v>
      </c>
      <c r="F1983" t="s">
        <v>22428</v>
      </c>
      <c r="G1983" t="s">
        <v>31357</v>
      </c>
      <c r="H1983" t="s">
        <v>31358</v>
      </c>
      <c r="I1983" t="s">
        <v>31359</v>
      </c>
      <c r="J1983" t="s">
        <v>22954</v>
      </c>
      <c r="K1983" t="s">
        <v>31352</v>
      </c>
      <c r="L1983" t="s">
        <v>31291</v>
      </c>
      <c r="M1983" t="s">
        <v>22845</v>
      </c>
      <c r="N1983" t="s">
        <v>26895</v>
      </c>
      <c r="O1983" t="s">
        <v>30625</v>
      </c>
      <c r="P1983" t="s">
        <v>22955</v>
      </c>
      <c r="Q1983" t="s">
        <v>22679</v>
      </c>
      <c r="R1983" t="s">
        <v>22507</v>
      </c>
      <c r="S1983" t="s">
        <v>31360</v>
      </c>
      <c r="T1983" t="s">
        <v>31361</v>
      </c>
      <c r="U1983" t="s">
        <v>22438</v>
      </c>
      <c r="V1983" t="s">
        <v>31355</v>
      </c>
      <c r="W1983" t="s">
        <v>31362</v>
      </c>
      <c r="Y1983" t="s">
        <v>22441</v>
      </c>
      <c r="Z1983" t="s">
        <v>22442</v>
      </c>
      <c r="AA1983" t="s">
        <v>31356</v>
      </c>
      <c r="AE1983" t="s">
        <v>90</v>
      </c>
    </row>
    <row r="1984" spans="1:31">
      <c r="A1984" t="s">
        <v>31347</v>
      </c>
      <c r="B1984" t="s">
        <v>31348</v>
      </c>
      <c r="D1984" t="s">
        <v>31295</v>
      </c>
      <c r="E1984" t="s">
        <v>31296</v>
      </c>
      <c r="F1984" t="s">
        <v>22428</v>
      </c>
      <c r="G1984" t="s">
        <v>31363</v>
      </c>
      <c r="H1984" t="s">
        <v>31364</v>
      </c>
      <c r="I1984" t="s">
        <v>31365</v>
      </c>
      <c r="J1984" t="s">
        <v>22954</v>
      </c>
      <c r="K1984" t="s">
        <v>31352</v>
      </c>
      <c r="L1984" t="s">
        <v>31291</v>
      </c>
      <c r="M1984" t="s">
        <v>22845</v>
      </c>
      <c r="N1984" t="s">
        <v>26895</v>
      </c>
      <c r="O1984" t="s">
        <v>30625</v>
      </c>
      <c r="P1984" t="s">
        <v>22955</v>
      </c>
      <c r="Q1984" t="s">
        <v>22679</v>
      </c>
      <c r="R1984" t="s">
        <v>22507</v>
      </c>
      <c r="S1984" t="s">
        <v>31366</v>
      </c>
      <c r="T1984" t="s">
        <v>31367</v>
      </c>
      <c r="U1984" t="s">
        <v>22438</v>
      </c>
      <c r="V1984" t="s">
        <v>31368</v>
      </c>
      <c r="W1984" t="s">
        <v>31369</v>
      </c>
      <c r="Y1984" t="s">
        <v>22441</v>
      </c>
      <c r="Z1984" t="s">
        <v>22442</v>
      </c>
      <c r="AE1984" t="s">
        <v>90</v>
      </c>
    </row>
    <row r="1985" spans="1:31">
      <c r="A1985" t="s">
        <v>31387</v>
      </c>
      <c r="B1985" t="s">
        <v>31388</v>
      </c>
      <c r="D1985" t="s">
        <v>31067</v>
      </c>
      <c r="E1985" t="s">
        <v>31068</v>
      </c>
      <c r="F1985" t="s">
        <v>25884</v>
      </c>
      <c r="G1985" t="s">
        <v>31389</v>
      </c>
      <c r="H1985" t="s">
        <v>31390</v>
      </c>
      <c r="I1985" t="s">
        <v>31391</v>
      </c>
      <c r="J1985" t="s">
        <v>31252</v>
      </c>
      <c r="K1985" t="s">
        <v>31197</v>
      </c>
      <c r="L1985" t="s">
        <v>31072</v>
      </c>
      <c r="N1985" t="s">
        <v>22438</v>
      </c>
      <c r="O1985" t="s">
        <v>22438</v>
      </c>
      <c r="Q1985" t="s">
        <v>22438</v>
      </c>
      <c r="R1985" t="s">
        <v>22601</v>
      </c>
      <c r="U1985" t="s">
        <v>22438</v>
      </c>
      <c r="W1985" t="s">
        <v>31392</v>
      </c>
      <c r="X1985" t="s">
        <v>23475</v>
      </c>
      <c r="Y1985" t="s">
        <v>22441</v>
      </c>
      <c r="Z1985" t="s">
        <v>22442</v>
      </c>
      <c r="AD1985" t="s">
        <v>22422</v>
      </c>
      <c r="AE1985" t="s">
        <v>89</v>
      </c>
    </row>
    <row r="1986" spans="1:31">
      <c r="A1986" t="s">
        <v>31387</v>
      </c>
      <c r="B1986" t="s">
        <v>31388</v>
      </c>
      <c r="D1986" t="s">
        <v>31067</v>
      </c>
      <c r="E1986" t="s">
        <v>31068</v>
      </c>
      <c r="F1986" t="s">
        <v>25884</v>
      </c>
      <c r="G1986" t="s">
        <v>31393</v>
      </c>
      <c r="H1986" t="s">
        <v>31394</v>
      </c>
      <c r="I1986" t="s">
        <v>31395</v>
      </c>
      <c r="J1986" t="s">
        <v>31252</v>
      </c>
      <c r="K1986" t="s">
        <v>31197</v>
      </c>
      <c r="L1986" t="s">
        <v>31072</v>
      </c>
      <c r="N1986" t="s">
        <v>22438</v>
      </c>
      <c r="O1986" t="s">
        <v>22438</v>
      </c>
      <c r="Q1986" t="s">
        <v>22438</v>
      </c>
      <c r="R1986" t="s">
        <v>22601</v>
      </c>
      <c r="U1986" t="s">
        <v>22438</v>
      </c>
      <c r="X1986" t="s">
        <v>23475</v>
      </c>
      <c r="Y1986" t="s">
        <v>22441</v>
      </c>
      <c r="Z1986" t="s">
        <v>22442</v>
      </c>
      <c r="AD1986" t="s">
        <v>22422</v>
      </c>
      <c r="AE1986" t="s">
        <v>89</v>
      </c>
    </row>
    <row r="1987" spans="1:31">
      <c r="A1987" t="s">
        <v>31387</v>
      </c>
      <c r="B1987" t="s">
        <v>31388</v>
      </c>
      <c r="D1987" t="s">
        <v>31067</v>
      </c>
      <c r="E1987" t="s">
        <v>31068</v>
      </c>
      <c r="F1987" t="s">
        <v>25884</v>
      </c>
      <c r="G1987" t="s">
        <v>31396</v>
      </c>
      <c r="H1987" t="s">
        <v>31397</v>
      </c>
      <c r="I1987" t="s">
        <v>31398</v>
      </c>
      <c r="J1987" t="s">
        <v>31252</v>
      </c>
      <c r="K1987" t="s">
        <v>31197</v>
      </c>
      <c r="L1987" t="s">
        <v>31072</v>
      </c>
      <c r="M1987" t="s">
        <v>22637</v>
      </c>
      <c r="N1987" t="s">
        <v>22438</v>
      </c>
      <c r="O1987" t="s">
        <v>22438</v>
      </c>
      <c r="Q1987" t="s">
        <v>22438</v>
      </c>
      <c r="R1987" t="s">
        <v>25892</v>
      </c>
      <c r="U1987" t="s">
        <v>22438</v>
      </c>
      <c r="W1987" t="s">
        <v>31399</v>
      </c>
      <c r="Y1987" t="s">
        <v>22441</v>
      </c>
      <c r="Z1987" t="s">
        <v>22442</v>
      </c>
      <c r="AD1987" t="s">
        <v>22422</v>
      </c>
      <c r="AE1987" t="s">
        <v>89</v>
      </c>
    </row>
    <row r="1988" spans="1:31">
      <c r="A1988" t="s">
        <v>31387</v>
      </c>
      <c r="B1988" t="s">
        <v>31388</v>
      </c>
      <c r="D1988" t="s">
        <v>31067</v>
      </c>
      <c r="E1988" t="s">
        <v>31068</v>
      </c>
      <c r="F1988" t="s">
        <v>25884</v>
      </c>
      <c r="G1988" t="s">
        <v>31400</v>
      </c>
      <c r="H1988" t="s">
        <v>31401</v>
      </c>
      <c r="I1988" t="s">
        <v>31402</v>
      </c>
      <c r="J1988" t="s">
        <v>31252</v>
      </c>
      <c r="K1988" t="s">
        <v>31197</v>
      </c>
      <c r="L1988" t="s">
        <v>31072</v>
      </c>
      <c r="M1988" t="s">
        <v>22637</v>
      </c>
      <c r="N1988" t="s">
        <v>22438</v>
      </c>
      <c r="O1988" t="s">
        <v>31403</v>
      </c>
      <c r="P1988" t="s">
        <v>23049</v>
      </c>
      <c r="Q1988" t="s">
        <v>22438</v>
      </c>
      <c r="R1988" t="s">
        <v>25892</v>
      </c>
      <c r="S1988" t="s">
        <v>31404</v>
      </c>
      <c r="U1988" t="s">
        <v>22438</v>
      </c>
      <c r="V1988" t="s">
        <v>31075</v>
      </c>
      <c r="W1988" t="s">
        <v>31399</v>
      </c>
      <c r="Y1988" t="s">
        <v>22441</v>
      </c>
      <c r="Z1988" t="s">
        <v>22442</v>
      </c>
      <c r="AE1988" t="s">
        <v>90</v>
      </c>
    </row>
    <row r="1989" spans="1:31">
      <c r="A1989" t="s">
        <v>31405</v>
      </c>
      <c r="B1989" t="s">
        <v>31406</v>
      </c>
      <c r="D1989" t="s">
        <v>31407</v>
      </c>
      <c r="E1989" t="s">
        <v>31407</v>
      </c>
      <c r="F1989" t="s">
        <v>22428</v>
      </c>
      <c r="G1989" t="s">
        <v>31408</v>
      </c>
      <c r="H1989" t="s">
        <v>31409</v>
      </c>
      <c r="I1989" t="s">
        <v>31410</v>
      </c>
      <c r="J1989" t="s">
        <v>23005</v>
      </c>
      <c r="L1989" t="s">
        <v>31411</v>
      </c>
      <c r="M1989" t="s">
        <v>22637</v>
      </c>
      <c r="N1989" t="s">
        <v>22504</v>
      </c>
      <c r="R1989" t="s">
        <v>22507</v>
      </c>
      <c r="S1989" t="s">
        <v>31412</v>
      </c>
      <c r="T1989" t="s">
        <v>31413</v>
      </c>
      <c r="U1989" t="s">
        <v>22438</v>
      </c>
      <c r="V1989" t="s">
        <v>26873</v>
      </c>
      <c r="W1989" t="s">
        <v>7410</v>
      </c>
      <c r="X1989" t="s">
        <v>22440</v>
      </c>
      <c r="Y1989" t="s">
        <v>22441</v>
      </c>
      <c r="Z1989" t="s">
        <v>22442</v>
      </c>
      <c r="AD1989" t="s">
        <v>22422</v>
      </c>
      <c r="AE1989" t="s">
        <v>89</v>
      </c>
    </row>
    <row r="1990" spans="1:31">
      <c r="A1990" t="s">
        <v>31414</v>
      </c>
      <c r="D1990" t="s">
        <v>31415</v>
      </c>
      <c r="E1990" t="s">
        <v>31416</v>
      </c>
      <c r="F1990" t="s">
        <v>22428</v>
      </c>
      <c r="G1990" t="s">
        <v>31417</v>
      </c>
      <c r="H1990" t="s">
        <v>31418</v>
      </c>
      <c r="I1990" t="s">
        <v>31419</v>
      </c>
      <c r="J1990" t="s">
        <v>22597</v>
      </c>
      <c r="K1990" t="s">
        <v>29729</v>
      </c>
      <c r="L1990" t="s">
        <v>22823</v>
      </c>
      <c r="M1990" t="s">
        <v>22637</v>
      </c>
      <c r="N1990" t="s">
        <v>22504</v>
      </c>
      <c r="O1990" t="s">
        <v>26937</v>
      </c>
      <c r="P1990" t="s">
        <v>22575</v>
      </c>
      <c r="R1990" t="s">
        <v>26187</v>
      </c>
      <c r="S1990" t="s">
        <v>31420</v>
      </c>
      <c r="U1990" t="s">
        <v>22438</v>
      </c>
      <c r="V1990" t="s">
        <v>31421</v>
      </c>
      <c r="X1990" t="s">
        <v>22605</v>
      </c>
      <c r="Y1990" t="s">
        <v>22441</v>
      </c>
      <c r="Z1990" t="s">
        <v>22442</v>
      </c>
      <c r="AD1990" t="s">
        <v>22422</v>
      </c>
      <c r="AE1990" t="s">
        <v>89</v>
      </c>
    </row>
    <row r="1991" spans="1:31">
      <c r="A1991" t="s">
        <v>31414</v>
      </c>
      <c r="D1991" t="s">
        <v>31415</v>
      </c>
      <c r="E1991" t="s">
        <v>31422</v>
      </c>
      <c r="F1991" t="s">
        <v>22428</v>
      </c>
      <c r="G1991" t="s">
        <v>31423</v>
      </c>
      <c r="H1991" t="s">
        <v>31424</v>
      </c>
      <c r="I1991" t="s">
        <v>31425</v>
      </c>
      <c r="J1991" t="s">
        <v>22597</v>
      </c>
      <c r="K1991" t="s">
        <v>29729</v>
      </c>
      <c r="L1991" t="s">
        <v>22823</v>
      </c>
      <c r="M1991" t="s">
        <v>22637</v>
      </c>
      <c r="N1991" t="s">
        <v>22504</v>
      </c>
      <c r="O1991" t="s">
        <v>26937</v>
      </c>
      <c r="P1991" t="s">
        <v>22575</v>
      </c>
      <c r="R1991" t="s">
        <v>26187</v>
      </c>
      <c r="S1991" t="s">
        <v>31426</v>
      </c>
      <c r="U1991" t="s">
        <v>22438</v>
      </c>
      <c r="V1991" t="s">
        <v>31421</v>
      </c>
      <c r="X1991" t="s">
        <v>22605</v>
      </c>
      <c r="Y1991" t="s">
        <v>22441</v>
      </c>
      <c r="Z1991" t="s">
        <v>22442</v>
      </c>
      <c r="AD1991" t="s">
        <v>22422</v>
      </c>
      <c r="AE1991" t="s">
        <v>89</v>
      </c>
    </row>
    <row r="1992" spans="1:31">
      <c r="A1992" t="s">
        <v>31414</v>
      </c>
      <c r="D1992" t="s">
        <v>31415</v>
      </c>
      <c r="E1992" t="s">
        <v>31416</v>
      </c>
      <c r="F1992" t="s">
        <v>22428</v>
      </c>
      <c r="G1992" t="s">
        <v>31427</v>
      </c>
      <c r="H1992" t="s">
        <v>31428</v>
      </c>
      <c r="I1992" t="s">
        <v>31429</v>
      </c>
      <c r="J1992" t="s">
        <v>22597</v>
      </c>
      <c r="K1992" t="s">
        <v>29729</v>
      </c>
      <c r="L1992" t="s">
        <v>22823</v>
      </c>
      <c r="M1992" t="s">
        <v>22637</v>
      </c>
      <c r="N1992" t="s">
        <v>26895</v>
      </c>
      <c r="O1992" t="s">
        <v>26896</v>
      </c>
      <c r="P1992" t="s">
        <v>22575</v>
      </c>
      <c r="R1992" t="s">
        <v>22507</v>
      </c>
      <c r="S1992" t="s">
        <v>31430</v>
      </c>
      <c r="T1992" t="s">
        <v>31431</v>
      </c>
      <c r="U1992" t="s">
        <v>22438</v>
      </c>
      <c r="V1992" t="s">
        <v>26412</v>
      </c>
      <c r="X1992" t="s">
        <v>22440</v>
      </c>
      <c r="Y1992" t="s">
        <v>22441</v>
      </c>
      <c r="Z1992" t="s">
        <v>22442</v>
      </c>
      <c r="AD1992" t="s">
        <v>22422</v>
      </c>
      <c r="AE1992" t="s">
        <v>89</v>
      </c>
    </row>
    <row r="1993" spans="1:31">
      <c r="A1993" t="s">
        <v>31414</v>
      </c>
      <c r="D1993" t="s">
        <v>31415</v>
      </c>
      <c r="E1993" t="s">
        <v>31422</v>
      </c>
      <c r="F1993" t="s">
        <v>22428</v>
      </c>
      <c r="G1993" t="s">
        <v>31432</v>
      </c>
      <c r="H1993" t="s">
        <v>31433</v>
      </c>
      <c r="I1993" t="s">
        <v>31434</v>
      </c>
      <c r="J1993" t="s">
        <v>22597</v>
      </c>
      <c r="K1993" t="s">
        <v>29729</v>
      </c>
      <c r="L1993" t="s">
        <v>22823</v>
      </c>
      <c r="M1993" t="s">
        <v>22637</v>
      </c>
      <c r="N1993" t="s">
        <v>26895</v>
      </c>
      <c r="O1993" t="s">
        <v>26896</v>
      </c>
      <c r="P1993" t="s">
        <v>22575</v>
      </c>
      <c r="R1993" t="s">
        <v>22507</v>
      </c>
      <c r="S1993" t="s">
        <v>31435</v>
      </c>
      <c r="T1993" t="s">
        <v>31436</v>
      </c>
      <c r="U1993" t="s">
        <v>22438</v>
      </c>
      <c r="V1993" t="s">
        <v>26412</v>
      </c>
      <c r="X1993" t="s">
        <v>22440</v>
      </c>
      <c r="Y1993" t="s">
        <v>22441</v>
      </c>
      <c r="Z1993" t="s">
        <v>22442</v>
      </c>
      <c r="AD1993" t="s">
        <v>22422</v>
      </c>
      <c r="AE1993" t="s">
        <v>89</v>
      </c>
    </row>
    <row r="1994" spans="1:31">
      <c r="A1994" t="s">
        <v>106</v>
      </c>
      <c r="B1994" t="s">
        <v>31437</v>
      </c>
      <c r="D1994" t="s">
        <v>110</v>
      </c>
      <c r="E1994" t="s">
        <v>27691</v>
      </c>
      <c r="F1994" t="s">
        <v>25884</v>
      </c>
      <c r="G1994" t="s">
        <v>107</v>
      </c>
      <c r="H1994" t="s">
        <v>108</v>
      </c>
      <c r="I1994" t="s">
        <v>109</v>
      </c>
      <c r="J1994" t="s">
        <v>31438</v>
      </c>
      <c r="K1994" t="s">
        <v>31439</v>
      </c>
      <c r="L1994" t="s">
        <v>23013</v>
      </c>
      <c r="M1994" t="s">
        <v>31440</v>
      </c>
      <c r="O1994" t="s">
        <v>22438</v>
      </c>
      <c r="P1994" t="s">
        <v>23049</v>
      </c>
      <c r="Q1994" t="s">
        <v>23720</v>
      </c>
      <c r="R1994" t="s">
        <v>120</v>
      </c>
      <c r="S1994" t="s">
        <v>31441</v>
      </c>
      <c r="U1994" t="s">
        <v>22438</v>
      </c>
      <c r="V1994" t="s">
        <v>31442</v>
      </c>
      <c r="W1994" t="s">
        <v>31443</v>
      </c>
      <c r="X1994" t="s">
        <v>31444</v>
      </c>
      <c r="Y1994" t="s">
        <v>22441</v>
      </c>
      <c r="Z1994" t="s">
        <v>22442</v>
      </c>
      <c r="AD1994" t="s">
        <v>22422</v>
      </c>
      <c r="AE1994" t="s">
        <v>22424</v>
      </c>
    </row>
    <row r="1995" spans="1:31">
      <c r="A1995" t="s">
        <v>106</v>
      </c>
      <c r="B1995" t="s">
        <v>31437</v>
      </c>
      <c r="D1995" t="s">
        <v>110</v>
      </c>
      <c r="E1995" t="s">
        <v>27691</v>
      </c>
      <c r="F1995" t="s">
        <v>25884</v>
      </c>
      <c r="G1995" t="s">
        <v>31445</v>
      </c>
      <c r="H1995" t="s">
        <v>31446</v>
      </c>
      <c r="I1995" t="s">
        <v>31447</v>
      </c>
      <c r="J1995" t="s">
        <v>31438</v>
      </c>
      <c r="K1995" t="s">
        <v>31439</v>
      </c>
      <c r="L1995" t="s">
        <v>23013</v>
      </c>
      <c r="M1995" t="s">
        <v>31440</v>
      </c>
      <c r="N1995" t="s">
        <v>38</v>
      </c>
      <c r="O1995" t="s">
        <v>22438</v>
      </c>
      <c r="P1995" t="s">
        <v>23049</v>
      </c>
      <c r="Q1995" t="s">
        <v>23720</v>
      </c>
      <c r="R1995" t="s">
        <v>22690</v>
      </c>
      <c r="S1995" t="s">
        <v>31448</v>
      </c>
      <c r="U1995" t="s">
        <v>22438</v>
      </c>
      <c r="V1995" t="s">
        <v>28147</v>
      </c>
      <c r="W1995" t="s">
        <v>31449</v>
      </c>
      <c r="X1995" t="s">
        <v>31450</v>
      </c>
      <c r="Y1995" t="s">
        <v>22441</v>
      </c>
      <c r="Z1995" t="s">
        <v>22442</v>
      </c>
      <c r="AE1995" t="s">
        <v>90</v>
      </c>
    </row>
    <row r="1996" spans="1:31">
      <c r="A1996" t="s">
        <v>106</v>
      </c>
      <c r="B1996" t="s">
        <v>31437</v>
      </c>
      <c r="D1996" t="s">
        <v>28267</v>
      </c>
      <c r="E1996" t="s">
        <v>28268</v>
      </c>
      <c r="F1996" t="s">
        <v>25884</v>
      </c>
      <c r="G1996" t="s">
        <v>31451</v>
      </c>
      <c r="H1996" t="s">
        <v>31452</v>
      </c>
      <c r="I1996" t="s">
        <v>31453</v>
      </c>
      <c r="J1996" t="s">
        <v>31438</v>
      </c>
      <c r="K1996" t="s">
        <v>31439</v>
      </c>
      <c r="L1996" t="s">
        <v>23013</v>
      </c>
      <c r="M1996" t="s">
        <v>31440</v>
      </c>
      <c r="N1996" t="s">
        <v>38</v>
      </c>
      <c r="O1996" t="s">
        <v>22438</v>
      </c>
      <c r="P1996" t="s">
        <v>23049</v>
      </c>
      <c r="Q1996" t="s">
        <v>23720</v>
      </c>
      <c r="R1996" t="s">
        <v>22690</v>
      </c>
      <c r="S1996" t="s">
        <v>31454</v>
      </c>
      <c r="U1996" t="s">
        <v>22438</v>
      </c>
      <c r="V1996" t="s">
        <v>31455</v>
      </c>
      <c r="W1996" t="s">
        <v>31456</v>
      </c>
      <c r="X1996" t="s">
        <v>31457</v>
      </c>
      <c r="Y1996" t="s">
        <v>22441</v>
      </c>
      <c r="Z1996" t="s">
        <v>22442</v>
      </c>
      <c r="AD1996" t="s">
        <v>22422</v>
      </c>
      <c r="AE1996" t="s">
        <v>22424</v>
      </c>
    </row>
    <row r="1997" spans="1:31">
      <c r="A1997" t="s">
        <v>106</v>
      </c>
      <c r="B1997" t="s">
        <v>31437</v>
      </c>
      <c r="D1997" t="s">
        <v>28267</v>
      </c>
      <c r="E1997" t="s">
        <v>28268</v>
      </c>
      <c r="F1997" t="s">
        <v>25884</v>
      </c>
      <c r="G1997" t="s">
        <v>31458</v>
      </c>
      <c r="H1997" t="s">
        <v>31459</v>
      </c>
      <c r="I1997" t="s">
        <v>31460</v>
      </c>
      <c r="J1997" t="s">
        <v>31438</v>
      </c>
      <c r="K1997" t="s">
        <v>31439</v>
      </c>
      <c r="L1997" t="s">
        <v>23971</v>
      </c>
      <c r="M1997" t="s">
        <v>31440</v>
      </c>
      <c r="N1997" t="s">
        <v>38</v>
      </c>
      <c r="O1997" t="s">
        <v>22438</v>
      </c>
      <c r="P1997" t="s">
        <v>23049</v>
      </c>
      <c r="Q1997" t="s">
        <v>23720</v>
      </c>
      <c r="R1997" t="s">
        <v>22690</v>
      </c>
      <c r="S1997" t="s">
        <v>31465</v>
      </c>
      <c r="U1997" t="s">
        <v>22438</v>
      </c>
      <c r="V1997" t="s">
        <v>28082</v>
      </c>
      <c r="W1997" t="s">
        <v>31464</v>
      </c>
      <c r="X1997" t="s">
        <v>31466</v>
      </c>
      <c r="Y1997" t="s">
        <v>22441</v>
      </c>
      <c r="Z1997" t="s">
        <v>22442</v>
      </c>
      <c r="AD1997" t="s">
        <v>22422</v>
      </c>
      <c r="AE1997" t="s">
        <v>22424</v>
      </c>
    </row>
    <row r="1998" spans="1:31">
      <c r="A1998" t="s">
        <v>106</v>
      </c>
      <c r="B1998" t="s">
        <v>31437</v>
      </c>
      <c r="D1998" t="s">
        <v>28267</v>
      </c>
      <c r="E1998" t="s">
        <v>28268</v>
      </c>
      <c r="F1998" t="s">
        <v>25884</v>
      </c>
      <c r="G1998" t="s">
        <v>31458</v>
      </c>
      <c r="H1998" t="s">
        <v>31459</v>
      </c>
      <c r="I1998" t="s">
        <v>31460</v>
      </c>
      <c r="J1998" t="s">
        <v>31438</v>
      </c>
      <c r="K1998" t="s">
        <v>31439</v>
      </c>
      <c r="L1998" t="s">
        <v>23971</v>
      </c>
      <c r="M1998" t="s">
        <v>31440</v>
      </c>
      <c r="N1998" t="s">
        <v>38</v>
      </c>
      <c r="O1998" t="s">
        <v>22438</v>
      </c>
      <c r="P1998" t="s">
        <v>23049</v>
      </c>
      <c r="Q1998" t="s">
        <v>23720</v>
      </c>
      <c r="R1998" t="s">
        <v>31461</v>
      </c>
      <c r="S1998" t="s">
        <v>31462</v>
      </c>
      <c r="U1998" t="s">
        <v>22438</v>
      </c>
      <c r="V1998" t="s">
        <v>31463</v>
      </c>
      <c r="W1998" t="s">
        <v>31464</v>
      </c>
      <c r="Y1998" t="s">
        <v>22441</v>
      </c>
      <c r="Z1998" t="s">
        <v>22442</v>
      </c>
      <c r="AE1998" t="s">
        <v>22424</v>
      </c>
    </row>
    <row r="1999" spans="1:31">
      <c r="A1999" t="s">
        <v>31467</v>
      </c>
      <c r="B1999" t="s">
        <v>31437</v>
      </c>
      <c r="D1999" t="s">
        <v>28267</v>
      </c>
      <c r="E1999" t="s">
        <v>28268</v>
      </c>
      <c r="F1999" t="s">
        <v>25884</v>
      </c>
      <c r="G1999" t="s">
        <v>31468</v>
      </c>
      <c r="H1999" t="s">
        <v>31469</v>
      </c>
      <c r="I1999" t="s">
        <v>31470</v>
      </c>
      <c r="J1999" t="s">
        <v>31438</v>
      </c>
      <c r="K1999" t="s">
        <v>31439</v>
      </c>
      <c r="L1999" t="s">
        <v>23971</v>
      </c>
      <c r="M1999" t="s">
        <v>31440</v>
      </c>
      <c r="N1999" t="s">
        <v>38</v>
      </c>
      <c r="O1999" t="s">
        <v>22438</v>
      </c>
      <c r="P1999" t="s">
        <v>23049</v>
      </c>
      <c r="Q1999" t="s">
        <v>23720</v>
      </c>
      <c r="R1999" t="s">
        <v>31461</v>
      </c>
      <c r="S1999" t="s">
        <v>31471</v>
      </c>
      <c r="T1999" t="s">
        <v>31472</v>
      </c>
      <c r="U1999" t="s">
        <v>22438</v>
      </c>
      <c r="V1999" t="s">
        <v>31473</v>
      </c>
      <c r="W1999" t="s">
        <v>31474</v>
      </c>
      <c r="Y1999" t="s">
        <v>22441</v>
      </c>
      <c r="Z1999" t="s">
        <v>22442</v>
      </c>
      <c r="AE1999" t="s">
        <v>89</v>
      </c>
    </row>
    <row r="2000" spans="1:31">
      <c r="A2000" t="s">
        <v>31467</v>
      </c>
      <c r="B2000" t="s">
        <v>31437</v>
      </c>
      <c r="D2000" t="s">
        <v>28267</v>
      </c>
      <c r="E2000" t="s">
        <v>28268</v>
      </c>
      <c r="F2000" t="s">
        <v>25884</v>
      </c>
      <c r="G2000" t="s">
        <v>31475</v>
      </c>
      <c r="H2000" t="s">
        <v>31476</v>
      </c>
      <c r="I2000" t="s">
        <v>31477</v>
      </c>
      <c r="J2000" t="s">
        <v>31438</v>
      </c>
      <c r="K2000" t="s">
        <v>31439</v>
      </c>
      <c r="L2000" t="s">
        <v>23971</v>
      </c>
      <c r="M2000" t="s">
        <v>31440</v>
      </c>
      <c r="N2000" t="s">
        <v>38</v>
      </c>
      <c r="O2000" t="s">
        <v>22438</v>
      </c>
      <c r="P2000" t="s">
        <v>23049</v>
      </c>
      <c r="Q2000" t="s">
        <v>23720</v>
      </c>
      <c r="R2000" t="s">
        <v>31461</v>
      </c>
      <c r="S2000" t="s">
        <v>31478</v>
      </c>
      <c r="T2000" t="s">
        <v>31479</v>
      </c>
      <c r="U2000" t="s">
        <v>22438</v>
      </c>
      <c r="V2000" t="s">
        <v>31480</v>
      </c>
      <c r="W2000" t="s">
        <v>31481</v>
      </c>
      <c r="X2000" t="s">
        <v>31482</v>
      </c>
      <c r="Y2000" t="s">
        <v>22441</v>
      </c>
      <c r="Z2000" t="s">
        <v>22442</v>
      </c>
      <c r="AB2000" t="s">
        <v>31483</v>
      </c>
      <c r="AE2000" t="s">
        <v>89</v>
      </c>
    </row>
    <row r="2001" spans="1:31">
      <c r="A2001" t="s">
        <v>31467</v>
      </c>
      <c r="B2001" t="s">
        <v>31437</v>
      </c>
      <c r="D2001" t="s">
        <v>28267</v>
      </c>
      <c r="E2001" t="s">
        <v>28268</v>
      </c>
      <c r="F2001" t="s">
        <v>25884</v>
      </c>
      <c r="G2001" t="s">
        <v>31484</v>
      </c>
      <c r="H2001" t="s">
        <v>31485</v>
      </c>
      <c r="I2001" t="s">
        <v>31486</v>
      </c>
      <c r="J2001" t="s">
        <v>31438</v>
      </c>
      <c r="K2001" t="s">
        <v>31439</v>
      </c>
      <c r="L2001" t="s">
        <v>23971</v>
      </c>
      <c r="M2001" t="s">
        <v>31487</v>
      </c>
      <c r="N2001" t="s">
        <v>38</v>
      </c>
      <c r="O2001" t="s">
        <v>22438</v>
      </c>
      <c r="P2001" t="s">
        <v>23049</v>
      </c>
      <c r="Q2001" t="s">
        <v>23720</v>
      </c>
      <c r="R2001" t="s">
        <v>31461</v>
      </c>
      <c r="S2001" t="s">
        <v>31488</v>
      </c>
      <c r="U2001" t="s">
        <v>22438</v>
      </c>
      <c r="V2001" t="s">
        <v>31489</v>
      </c>
      <c r="W2001" t="s">
        <v>31490</v>
      </c>
      <c r="X2001" t="s">
        <v>31491</v>
      </c>
      <c r="Y2001" t="s">
        <v>22441</v>
      </c>
      <c r="Z2001" t="s">
        <v>22442</v>
      </c>
      <c r="AE2001" t="s">
        <v>89</v>
      </c>
    </row>
    <row r="2002" spans="1:31">
      <c r="A2002" t="s">
        <v>31467</v>
      </c>
      <c r="B2002" t="s">
        <v>31437</v>
      </c>
      <c r="D2002" t="s">
        <v>28267</v>
      </c>
      <c r="E2002" t="s">
        <v>28268</v>
      </c>
      <c r="F2002" t="s">
        <v>25884</v>
      </c>
      <c r="G2002" t="s">
        <v>31492</v>
      </c>
      <c r="H2002" t="s">
        <v>31493</v>
      </c>
      <c r="I2002" t="s">
        <v>31494</v>
      </c>
      <c r="J2002" t="s">
        <v>31438</v>
      </c>
      <c r="K2002" t="s">
        <v>31439</v>
      </c>
      <c r="L2002" t="s">
        <v>23971</v>
      </c>
      <c r="M2002" t="s">
        <v>31495</v>
      </c>
      <c r="N2002" t="s">
        <v>38</v>
      </c>
      <c r="O2002" t="s">
        <v>22438</v>
      </c>
      <c r="P2002" t="s">
        <v>23049</v>
      </c>
      <c r="Q2002" t="s">
        <v>23720</v>
      </c>
      <c r="R2002" t="s">
        <v>31461</v>
      </c>
      <c r="S2002" t="s">
        <v>31496</v>
      </c>
      <c r="T2002" t="s">
        <v>31497</v>
      </c>
      <c r="U2002" t="s">
        <v>22438</v>
      </c>
      <c r="V2002" t="s">
        <v>31498</v>
      </c>
      <c r="W2002" t="s">
        <v>31499</v>
      </c>
      <c r="X2002" t="s">
        <v>31500</v>
      </c>
      <c r="Y2002" t="s">
        <v>22441</v>
      </c>
      <c r="Z2002" t="s">
        <v>22442</v>
      </c>
      <c r="AE2002" t="s">
        <v>90</v>
      </c>
    </row>
    <row r="2003" spans="1:31">
      <c r="A2003" t="s">
        <v>31467</v>
      </c>
      <c r="B2003" t="s">
        <v>31437</v>
      </c>
      <c r="D2003" t="s">
        <v>28267</v>
      </c>
      <c r="E2003" t="s">
        <v>28268</v>
      </c>
      <c r="F2003" t="s">
        <v>25884</v>
      </c>
      <c r="G2003" t="s">
        <v>31501</v>
      </c>
      <c r="H2003" t="s">
        <v>31502</v>
      </c>
      <c r="I2003" t="s">
        <v>31503</v>
      </c>
      <c r="J2003" t="s">
        <v>31438</v>
      </c>
      <c r="K2003" t="s">
        <v>31439</v>
      </c>
      <c r="L2003" t="s">
        <v>23971</v>
      </c>
      <c r="M2003" t="s">
        <v>31487</v>
      </c>
      <c r="N2003" t="s">
        <v>38</v>
      </c>
      <c r="O2003" t="s">
        <v>22438</v>
      </c>
      <c r="P2003" t="s">
        <v>23049</v>
      </c>
      <c r="Q2003" t="s">
        <v>23720</v>
      </c>
      <c r="R2003" t="s">
        <v>31461</v>
      </c>
      <c r="U2003" t="s">
        <v>22438</v>
      </c>
      <c r="W2003" t="s">
        <v>31504</v>
      </c>
      <c r="X2003" t="s">
        <v>31505</v>
      </c>
      <c r="Y2003" t="s">
        <v>22441</v>
      </c>
      <c r="Z2003" t="s">
        <v>22442</v>
      </c>
      <c r="AE2003" t="s">
        <v>89</v>
      </c>
    </row>
    <row r="2004" spans="1:31">
      <c r="A2004" t="s">
        <v>34891</v>
      </c>
      <c r="E2004" t="s">
        <v>34892</v>
      </c>
      <c r="G2004" t="s">
        <v>34893</v>
      </c>
      <c r="H2004" t="s">
        <v>34894</v>
      </c>
      <c r="I2004" t="s">
        <v>34895</v>
      </c>
      <c r="J2004" t="s">
        <v>22775</v>
      </c>
      <c r="R2004" t="s">
        <v>22690</v>
      </c>
      <c r="U2004" t="s">
        <v>22438</v>
      </c>
      <c r="Y2004" t="s">
        <v>22441</v>
      </c>
      <c r="Z2004" t="s">
        <v>22442</v>
      </c>
      <c r="AE2004" t="s">
        <v>90</v>
      </c>
    </row>
    <row r="2005" spans="1:31">
      <c r="A2005" t="s">
        <v>31506</v>
      </c>
      <c r="B2005" t="s">
        <v>31507</v>
      </c>
      <c r="C2005" t="s">
        <v>31508</v>
      </c>
      <c r="D2005" t="s">
        <v>31509</v>
      </c>
      <c r="E2005" t="s">
        <v>31508</v>
      </c>
      <c r="F2005" t="s">
        <v>22445</v>
      </c>
      <c r="G2005" t="s">
        <v>31510</v>
      </c>
      <c r="H2005" t="s">
        <v>31511</v>
      </c>
      <c r="I2005" t="s">
        <v>31512</v>
      </c>
      <c r="J2005" t="s">
        <v>22597</v>
      </c>
      <c r="L2005" t="s">
        <v>23743</v>
      </c>
      <c r="M2005" t="s">
        <v>31513</v>
      </c>
      <c r="N2005" t="s">
        <v>22504</v>
      </c>
      <c r="O2005" t="s">
        <v>22505</v>
      </c>
      <c r="P2005" t="s">
        <v>22586</v>
      </c>
      <c r="R2005" t="s">
        <v>22507</v>
      </c>
      <c r="S2005" t="s">
        <v>31514</v>
      </c>
      <c r="T2005" t="s">
        <v>31515</v>
      </c>
      <c r="U2005" t="s">
        <v>22438</v>
      </c>
      <c r="V2005" t="s">
        <v>31516</v>
      </c>
      <c r="W2005" t="s">
        <v>31517</v>
      </c>
      <c r="X2005" t="s">
        <v>22440</v>
      </c>
      <c r="Y2005" t="s">
        <v>22441</v>
      </c>
      <c r="Z2005" t="s">
        <v>22442</v>
      </c>
      <c r="AD2005" t="s">
        <v>22422</v>
      </c>
      <c r="AE2005" t="s">
        <v>22424</v>
      </c>
    </row>
    <row r="2006" spans="1:31">
      <c r="A2006" t="s">
        <v>31518</v>
      </c>
      <c r="D2006" t="s">
        <v>112</v>
      </c>
      <c r="E2006" t="s">
        <v>31519</v>
      </c>
      <c r="G2006" t="s">
        <v>31520</v>
      </c>
      <c r="H2006" t="s">
        <v>31521</v>
      </c>
      <c r="I2006" t="s">
        <v>31522</v>
      </c>
      <c r="J2006" t="s">
        <v>25466</v>
      </c>
      <c r="L2006" t="s">
        <v>23013</v>
      </c>
      <c r="M2006" t="s">
        <v>25467</v>
      </c>
      <c r="R2006" t="s">
        <v>22487</v>
      </c>
      <c r="S2006" t="s">
        <v>31523</v>
      </c>
      <c r="T2006" t="s">
        <v>25480</v>
      </c>
      <c r="U2006" t="s">
        <v>22438</v>
      </c>
      <c r="W2006" t="s">
        <v>31524</v>
      </c>
      <c r="X2006" t="s">
        <v>22440</v>
      </c>
      <c r="Y2006" t="s">
        <v>22441</v>
      </c>
      <c r="Z2006" t="s">
        <v>22442</v>
      </c>
      <c r="AD2006" t="s">
        <v>22422</v>
      </c>
      <c r="AE2006" t="s">
        <v>22424</v>
      </c>
    </row>
    <row r="2007" spans="1:31">
      <c r="A2007" t="s">
        <v>31525</v>
      </c>
      <c r="C2007" t="s">
        <v>27660</v>
      </c>
      <c r="D2007" t="s">
        <v>112</v>
      </c>
      <c r="E2007" t="s">
        <v>31526</v>
      </c>
      <c r="F2007" t="s">
        <v>22428</v>
      </c>
      <c r="G2007" t="s">
        <v>31527</v>
      </c>
      <c r="H2007" t="s">
        <v>31528</v>
      </c>
      <c r="I2007" t="s">
        <v>31529</v>
      </c>
      <c r="J2007" t="s">
        <v>22597</v>
      </c>
      <c r="L2007" t="s">
        <v>31530</v>
      </c>
      <c r="M2007" t="s">
        <v>22637</v>
      </c>
      <c r="R2007" t="s">
        <v>143</v>
      </c>
      <c r="S2007" t="s">
        <v>31531</v>
      </c>
      <c r="U2007" t="s">
        <v>22438</v>
      </c>
      <c r="X2007" t="s">
        <v>22440</v>
      </c>
      <c r="Y2007" t="s">
        <v>22441</v>
      </c>
      <c r="Z2007" t="s">
        <v>22442</v>
      </c>
      <c r="AD2007" t="s">
        <v>22422</v>
      </c>
      <c r="AE2007" t="s">
        <v>22424</v>
      </c>
    </row>
    <row r="2008" spans="1:31">
      <c r="A2008" t="s">
        <v>31532</v>
      </c>
      <c r="C2008" t="s">
        <v>27660</v>
      </c>
      <c r="D2008" t="s">
        <v>112</v>
      </c>
      <c r="E2008" t="s">
        <v>31526</v>
      </c>
      <c r="F2008" t="s">
        <v>22428</v>
      </c>
      <c r="G2008" t="s">
        <v>31533</v>
      </c>
      <c r="H2008" t="s">
        <v>31534</v>
      </c>
      <c r="I2008" t="s">
        <v>31529</v>
      </c>
      <c r="J2008" t="s">
        <v>22597</v>
      </c>
      <c r="L2008" t="s">
        <v>31530</v>
      </c>
      <c r="M2008" t="s">
        <v>22637</v>
      </c>
      <c r="R2008" t="s">
        <v>143</v>
      </c>
      <c r="S2008" t="s">
        <v>31531</v>
      </c>
      <c r="U2008" t="s">
        <v>22438</v>
      </c>
      <c r="X2008" t="s">
        <v>22440</v>
      </c>
      <c r="Y2008" t="s">
        <v>22441</v>
      </c>
      <c r="Z2008" t="s">
        <v>22442</v>
      </c>
      <c r="AD2008" t="s">
        <v>22422</v>
      </c>
      <c r="AE2008" t="s">
        <v>22424</v>
      </c>
    </row>
    <row r="2009" spans="1:31">
      <c r="A2009" t="s">
        <v>31535</v>
      </c>
      <c r="D2009" t="s">
        <v>112</v>
      </c>
      <c r="E2009" t="s">
        <v>31536</v>
      </c>
      <c r="G2009" t="s">
        <v>31537</v>
      </c>
      <c r="H2009" t="s">
        <v>31538</v>
      </c>
      <c r="I2009" t="s">
        <v>31539</v>
      </c>
      <c r="J2009" t="s">
        <v>23005</v>
      </c>
      <c r="L2009" t="s">
        <v>24034</v>
      </c>
      <c r="U2009" t="s">
        <v>22438</v>
      </c>
      <c r="X2009" t="s">
        <v>22440</v>
      </c>
      <c r="Y2009" t="s">
        <v>22441</v>
      </c>
      <c r="Z2009" t="s">
        <v>22442</v>
      </c>
      <c r="AD2009" t="s">
        <v>22422</v>
      </c>
      <c r="AE2009" t="s">
        <v>22424</v>
      </c>
    </row>
    <row r="2010" spans="1:31">
      <c r="A2010" t="s">
        <v>31535</v>
      </c>
      <c r="D2010" t="s">
        <v>112</v>
      </c>
      <c r="E2010" t="s">
        <v>31536</v>
      </c>
      <c r="G2010" t="s">
        <v>31540</v>
      </c>
      <c r="H2010" t="s">
        <v>31541</v>
      </c>
      <c r="I2010" t="s">
        <v>31542</v>
      </c>
      <c r="J2010" t="s">
        <v>23005</v>
      </c>
      <c r="L2010" t="s">
        <v>24034</v>
      </c>
      <c r="U2010" t="s">
        <v>22438</v>
      </c>
      <c r="X2010" t="s">
        <v>22440</v>
      </c>
      <c r="Y2010" t="s">
        <v>22441</v>
      </c>
      <c r="Z2010" t="s">
        <v>22442</v>
      </c>
      <c r="AD2010" t="s">
        <v>22422</v>
      </c>
      <c r="AE2010" t="s">
        <v>22424</v>
      </c>
    </row>
    <row r="2011" spans="1:31">
      <c r="A2011" t="s">
        <v>31543</v>
      </c>
      <c r="C2011" t="s">
        <v>27660</v>
      </c>
      <c r="D2011" t="s">
        <v>112</v>
      </c>
      <c r="E2011" t="s">
        <v>31544</v>
      </c>
      <c r="F2011" t="s">
        <v>22428</v>
      </c>
      <c r="G2011" t="s">
        <v>31545</v>
      </c>
      <c r="H2011" t="s">
        <v>31546</v>
      </c>
      <c r="I2011" t="s">
        <v>31547</v>
      </c>
      <c r="J2011" t="s">
        <v>22597</v>
      </c>
      <c r="L2011" t="s">
        <v>31530</v>
      </c>
      <c r="M2011" t="s">
        <v>22637</v>
      </c>
      <c r="R2011" t="s">
        <v>143</v>
      </c>
      <c r="S2011" t="s">
        <v>31548</v>
      </c>
      <c r="U2011" t="s">
        <v>22438</v>
      </c>
      <c r="X2011" t="s">
        <v>22440</v>
      </c>
      <c r="Y2011" t="s">
        <v>22441</v>
      </c>
      <c r="Z2011" t="s">
        <v>22442</v>
      </c>
      <c r="AD2011" t="s">
        <v>22422</v>
      </c>
      <c r="AE2011" t="s">
        <v>22424</v>
      </c>
    </row>
    <row r="2012" spans="1:31">
      <c r="A2012" t="s">
        <v>31549</v>
      </c>
      <c r="C2012" t="s">
        <v>27660</v>
      </c>
      <c r="D2012" t="s">
        <v>112</v>
      </c>
      <c r="E2012" t="s">
        <v>31544</v>
      </c>
      <c r="F2012" t="s">
        <v>22428</v>
      </c>
      <c r="G2012" t="s">
        <v>31550</v>
      </c>
      <c r="H2012" t="s">
        <v>31551</v>
      </c>
      <c r="I2012" t="s">
        <v>31552</v>
      </c>
      <c r="J2012" t="s">
        <v>22597</v>
      </c>
      <c r="L2012" t="s">
        <v>31530</v>
      </c>
      <c r="M2012" t="s">
        <v>22637</v>
      </c>
      <c r="R2012" t="s">
        <v>143</v>
      </c>
      <c r="S2012" t="s">
        <v>31553</v>
      </c>
      <c r="U2012" t="s">
        <v>22438</v>
      </c>
      <c r="X2012" t="s">
        <v>22440</v>
      </c>
      <c r="Y2012" t="s">
        <v>22441</v>
      </c>
      <c r="Z2012" t="s">
        <v>22442</v>
      </c>
      <c r="AD2012" t="s">
        <v>22422</v>
      </c>
      <c r="AE2012" t="s">
        <v>22424</v>
      </c>
    </row>
    <row r="2013" spans="1:31">
      <c r="A2013" t="s">
        <v>31554</v>
      </c>
      <c r="C2013" t="s">
        <v>31555</v>
      </c>
      <c r="D2013" t="s">
        <v>31556</v>
      </c>
      <c r="E2013" t="s">
        <v>31555</v>
      </c>
      <c r="F2013" t="s">
        <v>22445</v>
      </c>
      <c r="G2013" t="s">
        <v>31557</v>
      </c>
      <c r="H2013" t="s">
        <v>31558</v>
      </c>
      <c r="I2013" t="s">
        <v>31559</v>
      </c>
      <c r="J2013" t="s">
        <v>22954</v>
      </c>
      <c r="L2013" t="s">
        <v>24894</v>
      </c>
      <c r="M2013" t="s">
        <v>27014</v>
      </c>
      <c r="N2013" t="s">
        <v>22504</v>
      </c>
      <c r="O2013" t="s">
        <v>22555</v>
      </c>
      <c r="P2013" t="s">
        <v>31560</v>
      </c>
      <c r="R2013" t="s">
        <v>22507</v>
      </c>
      <c r="S2013" t="s">
        <v>31561</v>
      </c>
      <c r="T2013" t="s">
        <v>31562</v>
      </c>
      <c r="U2013" t="s">
        <v>22438</v>
      </c>
      <c r="V2013" t="s">
        <v>31563</v>
      </c>
      <c r="W2013" t="s">
        <v>31564</v>
      </c>
      <c r="X2013" t="s">
        <v>22440</v>
      </c>
      <c r="Y2013" t="s">
        <v>22441</v>
      </c>
      <c r="Z2013" t="s">
        <v>22442</v>
      </c>
      <c r="AD2013" t="s">
        <v>22422</v>
      </c>
      <c r="AE2013" t="s">
        <v>22424</v>
      </c>
    </row>
    <row r="2014" spans="1:31">
      <c r="A2014" t="s">
        <v>31565</v>
      </c>
      <c r="D2014" t="s">
        <v>31566</v>
      </c>
      <c r="E2014" t="s">
        <v>31566</v>
      </c>
      <c r="F2014" t="s">
        <v>22428</v>
      </c>
      <c r="G2014" t="s">
        <v>31567</v>
      </c>
      <c r="H2014" t="s">
        <v>31568</v>
      </c>
      <c r="I2014" t="s">
        <v>31569</v>
      </c>
      <c r="J2014" t="s">
        <v>22551</v>
      </c>
      <c r="L2014" t="s">
        <v>22708</v>
      </c>
      <c r="M2014" t="s">
        <v>22554</v>
      </c>
      <c r="N2014" t="s">
        <v>31570</v>
      </c>
      <c r="O2014" t="s">
        <v>22555</v>
      </c>
      <c r="P2014" t="s">
        <v>22506</v>
      </c>
      <c r="R2014" t="s">
        <v>22507</v>
      </c>
      <c r="S2014" t="s">
        <v>31571</v>
      </c>
      <c r="T2014" t="s">
        <v>31572</v>
      </c>
      <c r="U2014" t="s">
        <v>22438</v>
      </c>
      <c r="V2014" t="s">
        <v>31573</v>
      </c>
      <c r="X2014" t="s">
        <v>22440</v>
      </c>
      <c r="Y2014" t="s">
        <v>22441</v>
      </c>
      <c r="Z2014" t="s">
        <v>22442</v>
      </c>
      <c r="AD2014" t="s">
        <v>22422</v>
      </c>
      <c r="AE2014" t="s">
        <v>22424</v>
      </c>
    </row>
    <row r="2015" spans="1:31">
      <c r="A2015" t="s">
        <v>31574</v>
      </c>
      <c r="C2015" t="s">
        <v>31575</v>
      </c>
      <c r="D2015" t="s">
        <v>31576</v>
      </c>
      <c r="E2015" t="s">
        <v>31575</v>
      </c>
      <c r="F2015" t="s">
        <v>22445</v>
      </c>
      <c r="G2015" t="s">
        <v>31577</v>
      </c>
      <c r="H2015" t="s">
        <v>31578</v>
      </c>
      <c r="I2015" t="s">
        <v>31579</v>
      </c>
      <c r="J2015" t="s">
        <v>22954</v>
      </c>
      <c r="L2015" t="s">
        <v>31580</v>
      </c>
      <c r="M2015" t="s">
        <v>27014</v>
      </c>
      <c r="N2015" t="s">
        <v>22504</v>
      </c>
      <c r="O2015" t="s">
        <v>22555</v>
      </c>
      <c r="P2015" t="s">
        <v>31581</v>
      </c>
      <c r="R2015" t="s">
        <v>22507</v>
      </c>
      <c r="S2015" t="s">
        <v>31582</v>
      </c>
      <c r="T2015" t="s">
        <v>31583</v>
      </c>
      <c r="U2015" t="s">
        <v>22438</v>
      </c>
      <c r="V2015" t="s">
        <v>31584</v>
      </c>
      <c r="W2015" t="s">
        <v>31585</v>
      </c>
      <c r="X2015" t="s">
        <v>22440</v>
      </c>
      <c r="Y2015" t="s">
        <v>22441</v>
      </c>
      <c r="Z2015" t="s">
        <v>22442</v>
      </c>
      <c r="AD2015" t="s">
        <v>22422</v>
      </c>
      <c r="AE2015" t="s">
        <v>22424</v>
      </c>
    </row>
    <row r="2016" spans="1:31">
      <c r="A2016" t="s">
        <v>31586</v>
      </c>
      <c r="D2016" t="s">
        <v>22427</v>
      </c>
      <c r="E2016" t="s">
        <v>22427</v>
      </c>
      <c r="F2016" t="s">
        <v>22428</v>
      </c>
      <c r="G2016" t="s">
        <v>31594</v>
      </c>
      <c r="H2016" t="s">
        <v>31595</v>
      </c>
      <c r="I2016" t="s">
        <v>31596</v>
      </c>
      <c r="J2016" t="s">
        <v>22432</v>
      </c>
      <c r="L2016" t="s">
        <v>23146</v>
      </c>
      <c r="M2016" t="s">
        <v>31590</v>
      </c>
      <c r="N2016" t="s">
        <v>22435</v>
      </c>
      <c r="R2016" t="s">
        <v>143</v>
      </c>
      <c r="S2016" t="s">
        <v>31597</v>
      </c>
      <c r="T2016" t="s">
        <v>22437</v>
      </c>
      <c r="U2016" t="s">
        <v>22438</v>
      </c>
      <c r="V2016" t="s">
        <v>31598</v>
      </c>
      <c r="X2016" t="s">
        <v>22440</v>
      </c>
      <c r="Y2016" t="s">
        <v>22441</v>
      </c>
      <c r="Z2016" t="s">
        <v>22442</v>
      </c>
      <c r="AD2016" t="s">
        <v>22422</v>
      </c>
      <c r="AE2016" t="s">
        <v>22424</v>
      </c>
    </row>
    <row r="2017" spans="1:31">
      <c r="A2017" t="s">
        <v>31586</v>
      </c>
      <c r="D2017" t="s">
        <v>22427</v>
      </c>
      <c r="E2017" t="s">
        <v>22427</v>
      </c>
      <c r="F2017" t="s">
        <v>22428</v>
      </c>
      <c r="G2017" t="s">
        <v>31587</v>
      </c>
      <c r="H2017" t="s">
        <v>31588</v>
      </c>
      <c r="I2017" t="s">
        <v>31589</v>
      </c>
      <c r="J2017" t="s">
        <v>22432</v>
      </c>
      <c r="L2017" t="s">
        <v>22433</v>
      </c>
      <c r="M2017" t="s">
        <v>31590</v>
      </c>
      <c r="N2017" t="s">
        <v>22435</v>
      </c>
      <c r="R2017" t="s">
        <v>143</v>
      </c>
      <c r="S2017" t="s">
        <v>31591</v>
      </c>
      <c r="T2017" t="s">
        <v>22437</v>
      </c>
      <c r="U2017" t="s">
        <v>22438</v>
      </c>
      <c r="V2017" t="s">
        <v>27741</v>
      </c>
      <c r="X2017" t="s">
        <v>22440</v>
      </c>
      <c r="Y2017" t="s">
        <v>22441</v>
      </c>
      <c r="Z2017" t="s">
        <v>22442</v>
      </c>
      <c r="AD2017" t="s">
        <v>22422</v>
      </c>
      <c r="AE2017" t="s">
        <v>22424</v>
      </c>
    </row>
    <row r="2018" spans="1:31">
      <c r="A2018" t="s">
        <v>31586</v>
      </c>
      <c r="D2018" t="s">
        <v>22427</v>
      </c>
      <c r="E2018" t="s">
        <v>22427</v>
      </c>
      <c r="F2018" t="s">
        <v>22428</v>
      </c>
      <c r="G2018" t="s">
        <v>31599</v>
      </c>
      <c r="H2018" t="s">
        <v>31600</v>
      </c>
      <c r="I2018" t="s">
        <v>31596</v>
      </c>
      <c r="J2018" t="s">
        <v>22432</v>
      </c>
      <c r="L2018" t="s">
        <v>23146</v>
      </c>
      <c r="M2018" t="s">
        <v>22845</v>
      </c>
      <c r="N2018" t="s">
        <v>22435</v>
      </c>
      <c r="R2018" t="s">
        <v>143</v>
      </c>
      <c r="S2018" t="s">
        <v>31601</v>
      </c>
      <c r="U2018" t="s">
        <v>22438</v>
      </c>
      <c r="V2018" t="s">
        <v>27741</v>
      </c>
      <c r="X2018" t="s">
        <v>22440</v>
      </c>
      <c r="Y2018" t="s">
        <v>22441</v>
      </c>
      <c r="Z2018" t="s">
        <v>22442</v>
      </c>
      <c r="AD2018" t="s">
        <v>22422</v>
      </c>
      <c r="AE2018" t="s">
        <v>22424</v>
      </c>
    </row>
    <row r="2019" spans="1:31">
      <c r="A2019" t="s">
        <v>31586</v>
      </c>
      <c r="D2019" t="s">
        <v>22427</v>
      </c>
      <c r="E2019" t="s">
        <v>22427</v>
      </c>
      <c r="F2019" t="s">
        <v>22428</v>
      </c>
      <c r="G2019" t="s">
        <v>31592</v>
      </c>
      <c r="H2019" t="s">
        <v>31593</v>
      </c>
      <c r="I2019" t="s">
        <v>31589</v>
      </c>
      <c r="J2019" t="s">
        <v>22432</v>
      </c>
      <c r="L2019" t="s">
        <v>22433</v>
      </c>
      <c r="M2019" t="s">
        <v>22845</v>
      </c>
      <c r="N2019" t="s">
        <v>22435</v>
      </c>
      <c r="R2019" t="s">
        <v>143</v>
      </c>
      <c r="S2019" t="s">
        <v>31591</v>
      </c>
      <c r="U2019" t="s">
        <v>22438</v>
      </c>
      <c r="V2019" t="s">
        <v>27741</v>
      </c>
      <c r="X2019" t="s">
        <v>22440</v>
      </c>
      <c r="Y2019" t="s">
        <v>22441</v>
      </c>
      <c r="Z2019" t="s">
        <v>22442</v>
      </c>
      <c r="AD2019" t="s">
        <v>22422</v>
      </c>
      <c r="AE2019" t="s">
        <v>22424</v>
      </c>
    </row>
    <row r="2020" spans="1:31">
      <c r="A2020" t="s">
        <v>31602</v>
      </c>
      <c r="D2020" t="s">
        <v>31603</v>
      </c>
      <c r="E2020" t="s">
        <v>31604</v>
      </c>
      <c r="G2020" t="s">
        <v>31605</v>
      </c>
      <c r="H2020" t="s">
        <v>31606</v>
      </c>
      <c r="I2020" t="s">
        <v>31607</v>
      </c>
      <c r="J2020" t="s">
        <v>25825</v>
      </c>
      <c r="K2020" t="s">
        <v>22609</v>
      </c>
      <c r="L2020" t="s">
        <v>23955</v>
      </c>
      <c r="M2020" t="s">
        <v>23540</v>
      </c>
      <c r="N2020" t="s">
        <v>22670</v>
      </c>
      <c r="R2020" t="s">
        <v>22601</v>
      </c>
      <c r="U2020" t="s">
        <v>22438</v>
      </c>
      <c r="X2020" t="s">
        <v>22605</v>
      </c>
      <c r="Y2020" t="s">
        <v>22441</v>
      </c>
      <c r="Z2020" t="s">
        <v>22442</v>
      </c>
      <c r="AD2020" t="s">
        <v>22422</v>
      </c>
      <c r="AE2020" t="s">
        <v>22424</v>
      </c>
    </row>
    <row r="2021" spans="1:31">
      <c r="A2021" t="s">
        <v>31602</v>
      </c>
      <c r="D2021" t="s">
        <v>31603</v>
      </c>
      <c r="E2021" t="s">
        <v>31604</v>
      </c>
      <c r="G2021" t="s">
        <v>31608</v>
      </c>
      <c r="H2021" t="s">
        <v>31609</v>
      </c>
      <c r="I2021" t="s">
        <v>31610</v>
      </c>
      <c r="J2021" t="s">
        <v>25825</v>
      </c>
      <c r="K2021" t="s">
        <v>22609</v>
      </c>
      <c r="L2021" t="s">
        <v>31611</v>
      </c>
      <c r="M2021" t="s">
        <v>23540</v>
      </c>
      <c r="N2021" t="s">
        <v>22730</v>
      </c>
      <c r="O2021" t="s">
        <v>26947</v>
      </c>
      <c r="P2021" t="s">
        <v>23542</v>
      </c>
      <c r="Q2021" t="s">
        <v>22679</v>
      </c>
      <c r="R2021" t="s">
        <v>22601</v>
      </c>
      <c r="S2021" t="s">
        <v>31612</v>
      </c>
      <c r="U2021" t="s">
        <v>22438</v>
      </c>
      <c r="V2021" t="s">
        <v>22661</v>
      </c>
      <c r="X2021" t="s">
        <v>22605</v>
      </c>
      <c r="Y2021" t="s">
        <v>22441</v>
      </c>
      <c r="Z2021" t="s">
        <v>22442</v>
      </c>
      <c r="AD2021" t="s">
        <v>22422</v>
      </c>
      <c r="AE2021" t="s">
        <v>22424</v>
      </c>
    </row>
    <row r="2022" spans="1:31">
      <c r="D2022" t="s">
        <v>24051</v>
      </c>
      <c r="E2022" t="s">
        <v>24051</v>
      </c>
      <c r="F2022" t="s">
        <v>22428</v>
      </c>
      <c r="G2022" t="s">
        <v>24040</v>
      </c>
      <c r="H2022" t="s">
        <v>24041</v>
      </c>
      <c r="I2022" t="s">
        <v>24042</v>
      </c>
      <c r="J2022" t="s">
        <v>23954</v>
      </c>
      <c r="L2022" t="s">
        <v>24034</v>
      </c>
      <c r="M2022" t="s">
        <v>22669</v>
      </c>
      <c r="R2022" t="s">
        <v>22487</v>
      </c>
      <c r="U2022" t="s">
        <v>22438</v>
      </c>
      <c r="X2022" t="s">
        <v>22440</v>
      </c>
      <c r="Y2022" t="s">
        <v>22441</v>
      </c>
      <c r="Z2022" t="s">
        <v>22442</v>
      </c>
      <c r="AD2022" t="s">
        <v>22422</v>
      </c>
      <c r="AE2022" t="s">
        <v>22424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B4C7B-FEB3-4072-8F1B-9589CC8CC23A}">
  <sheetPr codeName="工作表4"/>
  <dimension ref="A1:AB1372"/>
  <sheetViews>
    <sheetView showGridLines="0" tabSelected="1" topLeftCell="M1" zoomScaleNormal="100" workbookViewId="0">
      <pane ySplit="1" topLeftCell="A24" activePane="bottomLeft" state="frozen"/>
      <selection activeCell="M1" sqref="M1"/>
      <selection pane="bottomLeft" activeCell="U40" sqref="U40"/>
    </sheetView>
  </sheetViews>
  <sheetFormatPr defaultColWidth="20.42578125" defaultRowHeight="13.5" outlineLevelCol="1"/>
  <cols>
    <col min="1" max="1" width="14.42578125" style="45" hidden="1" customWidth="1" outlineLevel="1"/>
    <col min="2" max="2" width="12.42578125" style="45" hidden="1" customWidth="1" outlineLevel="1"/>
    <col min="3" max="3" width="21.28515625" style="44" hidden="1" customWidth="1" outlineLevel="1"/>
    <col min="4" max="4" width="10.7109375" style="45" hidden="1" customWidth="1" outlineLevel="1"/>
    <col min="5" max="5" width="16.140625" style="44" hidden="1" customWidth="1" outlineLevel="1"/>
    <col min="6" max="6" width="13" style="44" hidden="1" customWidth="1" outlineLevel="1"/>
    <col min="7" max="7" width="17.5703125" style="44" hidden="1" customWidth="1" outlineLevel="1"/>
    <col min="8" max="8" width="15.42578125" style="44" hidden="1" customWidth="1" outlineLevel="1"/>
    <col min="9" max="9" width="20.5703125" style="44" hidden="1" customWidth="1" outlineLevel="1"/>
    <col min="10" max="10" width="20.28515625" style="44" hidden="1" customWidth="1" outlineLevel="1"/>
    <col min="11" max="11" width="27.85546875" style="44" hidden="1" customWidth="1" outlineLevel="1"/>
    <col min="12" max="12" width="31.7109375" style="44" hidden="1" customWidth="1" outlineLevel="1"/>
    <col min="13" max="13" width="19.140625" style="44" bestFit="1" customWidth="1" collapsed="1"/>
    <col min="14" max="14" width="44" style="44" bestFit="1" customWidth="1"/>
    <col min="15" max="15" width="19.42578125" style="31" bestFit="1" customWidth="1"/>
    <col min="16" max="16" width="32.7109375" style="10" customWidth="1"/>
    <col min="17" max="17" width="15.140625" style="31" customWidth="1"/>
    <col min="18" max="18" width="10.85546875" style="10" customWidth="1"/>
    <col min="19" max="19" width="29" style="31" customWidth="1"/>
    <col min="20" max="20" width="12.85546875" style="32" customWidth="1"/>
    <col min="21" max="21" width="68.28515625" style="33" customWidth="1"/>
    <col min="22" max="22" width="16" style="33" customWidth="1"/>
    <col min="23" max="16384" width="20.42578125" style="6"/>
  </cols>
  <sheetData>
    <row r="1" spans="1:28" s="4" customFormat="1" ht="39.950000000000003" customHeight="1">
      <c r="A1" s="34" t="s">
        <v>31613</v>
      </c>
      <c r="B1" s="34" t="s">
        <v>1</v>
      </c>
      <c r="C1" s="34" t="s">
        <v>31614</v>
      </c>
      <c r="D1" s="39" t="s">
        <v>31615</v>
      </c>
      <c r="E1" s="34" t="s">
        <v>31616</v>
      </c>
      <c r="F1" s="34" t="s">
        <v>54</v>
      </c>
      <c r="G1" s="34" t="s">
        <v>59</v>
      </c>
      <c r="H1" s="34" t="s">
        <v>31617</v>
      </c>
      <c r="I1" s="34" t="s">
        <v>31618</v>
      </c>
      <c r="J1" s="34" t="s">
        <v>31619</v>
      </c>
      <c r="K1" s="34" t="s">
        <v>31620</v>
      </c>
      <c r="L1" s="34" t="s">
        <v>66</v>
      </c>
      <c r="M1" s="34" t="s">
        <v>31621</v>
      </c>
      <c r="N1" s="34" t="s">
        <v>31622</v>
      </c>
      <c r="O1" s="11" t="s">
        <v>31623</v>
      </c>
      <c r="P1" s="12" t="s">
        <v>31624</v>
      </c>
      <c r="Q1" s="11" t="s">
        <v>31625</v>
      </c>
      <c r="R1" s="11" t="s">
        <v>31626</v>
      </c>
      <c r="S1" s="12" t="s">
        <v>31627</v>
      </c>
      <c r="T1" s="12" t="s">
        <v>31628</v>
      </c>
      <c r="U1" s="12" t="s">
        <v>31629</v>
      </c>
      <c r="V1" s="13" t="s">
        <v>31630</v>
      </c>
    </row>
    <row r="2" spans="1:28">
      <c r="A2" s="35" t="str">
        <f t="shared" ref="A2:A65" si="0">MIDB($P2,6,4)&amp;"-"&amp;MIDB($P2,10,2)</f>
        <v>2026-01</v>
      </c>
      <c r="B2" s="35" t="str">
        <f t="shared" ref="B2:B65" si="1">IF($O2="","check",$O2)</f>
        <v>CPC</v>
      </c>
      <c r="C2" s="44" t="str" cm="1">
        <f t="array" ref="C2" xml:space="preserve">
_xlfn.SWITCH(TRUE,
$B2="-","-",
$B2="CPC-Power",
IF($D2="",
"PK"&amp;$E2&amp;"_V1."&amp;MAX(VALUE(RIGHT(_xlfn._xlws.FILTER('POWER Device'!$I$1:$I$5016,'POWER Device'!$H$1:$H$5016=$E2,"-"),1))),
"PK"&amp;$E2&amp;"_V1."&amp;$D2),
$B2="CPC",
IF($D2="",
"PK"&amp;$E2&amp;"_V1."&amp;MAX(VALUE(RIGHT(_xlfn._xlws.FILTER(鈺太芯Device!$E$1:$E$5267,鈺太芯Device!$D$1:$D$5267=$E2,"-"),1))),
"PK"&amp;$E2&amp;"_V1."&amp;$D2),
$B2&lt;&gt;"CPC",
IF($D2="",
"PK"&amp;$E2&amp;"_V1."&amp;MAX(VALUE(RIGHT(_xlfn._xlws.FILTER(鈺太Device!$E$1:$E$5054,鈺太Device!$D$1:$D$5054=$E2,"-"),1)))),
"PK"&amp;$E2&amp;"_V1."&amp;$D2)</f>
        <v>PKAB20Q01-144_V1.0</v>
      </c>
      <c r="D2" s="35"/>
      <c r="E2" s="36" t="str">
        <f t="shared" ref="E2:E65" si="2">IF($Q2="","",$Q2)</f>
        <v>AB20Q01-144</v>
      </c>
      <c r="F2" s="44" t="str" cm="1">
        <f t="array" ref="F2">_xlfn.SWITCH(TRUE,
$B2="-","check",
$B2="CPC-Power",IFERROR(INDEX('POWER Device'!$A$1:$BA$5000,MATCH($C2,'POWER Device'!$I$1:$I$5016,0),MATCH(F$1,'POWER Device'!$A$1:$AZ$1,0)),""),
$B2&lt;&gt;"CPC",IFERROR(INDEX(鈺太Device!$A$1:$BC$5049,MATCH($C2,鈺太Device!$E$1:$E$5054,0),MATCH(F$1,鈺太Device!$A$1:$AZ$1,0)),""),
$B2="CPC",IFERROR(INDEX(鈺太芯Device!$A$1:$BD$5213,MATCH($C2,鈺太芯Device!$E$1:$E$5267,0),MATCH(F$1,鈺太芯Device!$A$1:$AZ$1,0)),""))</f>
        <v>ZTS6156</v>
      </c>
      <c r="G2" s="44" t="str" cm="1">
        <f t="array" ref="G2">_xlfn.SWITCH(TRUE,
$B2="-","check",
$B2="CPC-Power",IFERROR(INDEX('POWER Device'!$A$1:$BA$5000,MATCH($C2,'POWER Device'!$I$1:$I$5016,0),MATCH(G$1,'POWER Device'!$A$1:$AZ$1,0)),""),
$B2&lt;&gt;"CPC",IFERROR(INDEX(鈺太Device!$A$1:$BC$5049,MATCH($C2,鈺太Device!$E$1:$E$5054,0),MATCH(G$1,鈺太Device!$A$1:$AZ$1,0)),""),
$B2="CPC",IFERROR(INDEX(鈺太芯Device!$A$1:$BD$5213,MATCH($C2,鈺太芯Device!$E$1:$E$5267,0),MATCH(G$1,鈺太芯Device!$A$1:$AZ$1,0)),""))</f>
        <v>4806YA</v>
      </c>
      <c r="H2" s="44" t="str" cm="1">
        <f t="array" ref="H2">_xlfn.SWITCH(TRUE,
$B2="-","check",
$B2="CPC-Power",IFERROR(INDEX('POWER Device'!$A$1:$BA$5000,MATCH($C2,'POWER Device'!$I$1:$I$5016,0),MATCH(H$1,'POWER Device'!$A$1:$AZ$1,0)),""),
$B2&lt;&gt;"CPC",IFERROR(INDEX(鈺太Device!$A$1:$BC$5049,MATCH($C2,鈺太Device!$E$1:$E$5054,0),MATCH(H$1,鈺太Device!$A$1:$AZ$1,0)),""),
$B2="CPC",IFERROR(INDEX(鈺太芯Device!$A$1:$BD$5213,MATCH($C2,鈺太芯Device!$E$1:$E$5267,0),MATCH(H$1,鈺太芯Device!$A$1:$AZ$1,0)),""))</f>
        <v>1101LAV</v>
      </c>
      <c r="I2" s="44" t="str" cm="1">
        <f t="array" ref="I2">_xlfn.SWITCH(TRUE,
$B2="-","check",
$B2="CPC-Power",IFERROR(INDEX('POWER Device'!$A$1:$BA$5000,MATCH($C2,'POWER Device'!$I$1:$I$5016,0),MATCH(I$1,'POWER Device'!$A$1:$AZ$1,0)),""),
$B2&lt;&gt;"CPC",IFERROR(INDEX(鈺太Device!$A$1:$BC$5049,MATCH($C2,鈺太Device!$E$1:$E$5054,0),MATCH(I$1,鈺太Device!$A$1:$AZ$1,0)),""),
$B2="CPC",IFERROR(INDEX(鈺太芯Device!$A$1:$BD$5213,MATCH($C2,鈺太芯Device!$E$1:$E$5267,0),MATCH(I$1,鈺太芯Device!$A$1:$AZ$1,0)),""))</f>
        <v>01B562416D2N0</v>
      </c>
      <c r="J2" s="44" t="str" cm="1">
        <f t="array" ref="J2">_xlfn.SWITCH(TRUE,
$B2="-","check",
$B2="CPC-Power",IFERROR(INDEX('POWER Device'!$A$1:$BA$5000,MATCH($C2,'POWER Device'!$I$1:$I$5016,0),MATCH(J$1,'POWER Device'!$A$1:$AZ$1,0)),""),
$B2&lt;&gt;"CPC",IFERROR(INDEX(鈺太Device!$A$1:$BC$5049,MATCH($C2,鈺太Device!$E$1:$E$5054,0),MATCH(J$1,鈺太Device!$A$1:$AZ$1,0)),""),
$B2="CPC",IFERROR(INDEX(鈺太芯Device!$A$1:$BD$5213,MATCH($C2,鈺太芯Device!$E$1:$E$5267,0),MATCH(J$1,鈺太芯Device!$A$1:$AZ$1,0)),""))</f>
        <v>00BM052B00000</v>
      </c>
      <c r="K2" s="44" t="str" cm="1">
        <f t="array" ref="K2">_xlfn.SWITCH(TRUE,
$B2="-","check",
$B2="CPC-Power",IFERROR(INDEX('POWER Device'!$A$1:$BA$5000,MATCH($C2,'POWER Device'!$I$1:$I$5016,0),MATCH(K$1,'POWER Device'!$A$1:$AZ$1,0)),""),
$B2&lt;&gt;"CPC",IFERROR(INDEX(鈺太Device!$A$1:$BC$5049,MATCH($C2,鈺太Device!$E$1:$E$5054,0),MATCH(K$1,鈺太Device!$A$1:$AZ$1,0)),""),
$B2="CPC",IFERROR(INDEX(鈺太芯Device!$A$1:$BD$5213,MATCH($C2,鈺太芯Device!$E$1:$E$5267,0),MATCH(K$1,鈺太芯Device!$A$1:$AZ$1,0)),""))</f>
        <v>Silicone</v>
      </c>
      <c r="L2" s="44" t="str" cm="1">
        <f t="array" ref="L2">_xlfn.SWITCH(TRUE,
$B2="-","check",
$B2="CPC-Power",IFERROR(INDEX('POWER Device'!$A$1:$BA$5000,MATCH($C2,'POWER Device'!$I$1:$I$5016,0),MATCH(L$1,'POWER Device'!$A$1:$AZ$1,0)),""),
$B2&lt;&gt;"CPC",IFERROR(INDEX(鈺太Device!$A$1:$BC$5049,MATCH($C2,鈺太Device!$E$1:$E$5054,0),MATCH(L$1,鈺太Device!$A$1:$AZ$1,0)),""),
$B2="CPC",IFERROR(INDEX(鈺太芯Device!$A$1:$BD$5213,MATCH($C2,鈺太芯Device!$E$1:$E$5267,0),MATCH(L$1,鈺太芯Device!$A$1:$AZ$1,0)),""))</f>
        <v>CVP 390
高溫錫膏</v>
      </c>
      <c r="M2" s="36" t="str">
        <f t="shared" ref="M2:M12" si="3">F2</f>
        <v>ZTS6156</v>
      </c>
      <c r="N2" s="37" t="str">
        <f t="shared" ref="N2:N65" si="4">$F2&amp;"-"&amp;$G2&amp;"-"&amp;$H2</f>
        <v>ZTS6156-4806YA-1101LAV</v>
      </c>
      <c r="O2" s="18" t="s">
        <v>31631</v>
      </c>
      <c r="P2" s="18" t="s">
        <v>34045</v>
      </c>
      <c r="Q2" s="19" t="s">
        <v>34046</v>
      </c>
      <c r="R2" s="20" t="str">
        <f t="shared" ref="R2:R65" si="5">IFERROR(HYPERLINK("D:\OneDrive\Zilltek\1. Product Type\1. MEMS MIC\0. Product\"&amp;$F2&amp;"\"&amp;$B2&amp;"\"&amp;$A2&amp;"\"&amp;$P2&amp;"-"&amp;$E2&amp;"-"&amp;$G2&amp;"-"&amp;$H2,"||||||||||"),"")</f>
        <v>||||||||||</v>
      </c>
      <c r="S2" s="21" t="s">
        <v>34047</v>
      </c>
      <c r="T2" s="21"/>
      <c r="U2" s="21"/>
      <c r="V2" s="22" t="s">
        <v>18</v>
      </c>
      <c r="AB2" s="5"/>
    </row>
    <row r="3" spans="1:28" ht="108">
      <c r="A3" s="35" t="str">
        <f t="shared" si="0"/>
        <v>2025-12</v>
      </c>
      <c r="B3" s="35" t="str">
        <f t="shared" si="1"/>
        <v>CPC</v>
      </c>
      <c r="C3" s="44" t="str" cm="1">
        <f t="array" ref="C3" xml:space="preserve">
_xlfn.SWITCH(TRUE,
$B3="-","-",
$B3="CPC-Power",
IF($D3="",
"PK"&amp;$E3&amp;"_V1."&amp;MAX(VALUE(RIGHT(_xlfn._xlws.FILTER('POWER Device'!$I$1:$I$5016,'POWER Device'!$H$1:$H$5016=$E3,"-"),1))),
"PK"&amp;$E3&amp;"_V1."&amp;$D3),
$B3="CPC",
IF($D3="",
"PK"&amp;$E3&amp;"_V1."&amp;MAX(VALUE(RIGHT(_xlfn._xlws.FILTER(鈺太芯Device!$E$1:$E$5267,鈺太芯Device!$D$1:$D$5267=$E3,"-"),1))),
"PK"&amp;$E3&amp;"_V1."&amp;$D3),
$B3&lt;&gt;"CPC",
IF($D3="",
"PK"&amp;$E3&amp;"_V1."&amp;MAX(VALUE(RIGHT(_xlfn._xlws.FILTER(鈺太Device!$E$1:$E$5054,鈺太Device!$D$1:$D$5054=$E3,"-"),1)))),
"PK"&amp;$E3&amp;"_V1."&amp;$D3)</f>
        <v>PKAB20Q01-143_V1.0</v>
      </c>
      <c r="D3" s="35"/>
      <c r="E3" s="36" t="str">
        <f t="shared" si="2"/>
        <v>AB20Q01-143</v>
      </c>
      <c r="F3" s="44" t="str" cm="1">
        <f t="array" ref="F3">_xlfn.SWITCH(TRUE,
$B3="-","check",
$B3="CPC-Power",IFERROR(INDEX('POWER Device'!$A$1:$BA$5000,MATCH($C3,'POWER Device'!$I$1:$I$5016,0),MATCH(F$1,'POWER Device'!$A$1:$AZ$1,0)),""),
$B3&lt;&gt;"CPC",IFERROR(INDEX(鈺太Device!$A$1:$BC$5049,MATCH($C3,鈺太Device!$E$1:$E$5054,0),MATCH(F$1,鈺太Device!$A$1:$AZ$1,0)),""),
$B3="CPC",IFERROR(INDEX(鈺太芯Device!$A$1:$BD$5213,MATCH($C3,鈺太芯Device!$E$1:$E$5267,0),MATCH(F$1,鈺太芯Device!$A$1:$AZ$1,0)),""))</f>
        <v>ZTS6156</v>
      </c>
      <c r="G3" s="44" t="str" cm="1">
        <f t="array" ref="G3">_xlfn.SWITCH(TRUE,
$B3="-","check",
$B3="CPC-Power",IFERROR(INDEX('POWER Device'!$A$1:$BA$5000,MATCH($C3,'POWER Device'!$I$1:$I$5016,0),MATCH(G$1,'POWER Device'!$A$1:$AZ$1,0)),""),
$B3&lt;&gt;"CPC",IFERROR(INDEX(鈺太Device!$A$1:$BC$5049,MATCH($C3,鈺太Device!$E$1:$E$5054,0),MATCH(G$1,鈺太Device!$A$1:$AZ$1,0)),""),
$B3="CPC",IFERROR(INDEX(鈺太芯Device!$A$1:$BD$5213,MATCH($C3,鈺太芯Device!$E$1:$E$5267,0),MATCH(G$1,鈺太芯Device!$A$1:$AZ$1,0)),""))</f>
        <v>4857ZB</v>
      </c>
      <c r="H3" s="44" t="str" cm="1">
        <f t="array" ref="H3">_xlfn.SWITCH(TRUE,
$B3="-","check",
$B3="CPC-Power",IFERROR(INDEX('POWER Device'!$A$1:$BA$5000,MATCH($C3,'POWER Device'!$I$1:$I$5016,0),MATCH(H$1,'POWER Device'!$A$1:$AZ$1,0)),""),
$B3&lt;&gt;"CPC",IFERROR(INDEX(鈺太Device!$A$1:$BC$5049,MATCH($C3,鈺太Device!$E$1:$E$5054,0),MATCH(H$1,鈺太Device!$A$1:$AZ$1,0)),""),
$B3="CPC",IFERROR(INDEX(鈺太芯Device!$A$1:$BD$5213,MATCH($C3,鈺太芯Device!$E$1:$E$5267,0),MATCH(H$1,鈺太芯Device!$A$1:$AZ$1,0)),""))</f>
        <v>3006HW</v>
      </c>
      <c r="I3" s="44" t="str" cm="1">
        <f t="array" ref="I3">_xlfn.SWITCH(TRUE,
$B3="-","check",
$B3="CPC-Power",IFERROR(INDEX('POWER Device'!$A$1:$BA$5000,MATCH($C3,'POWER Device'!$I$1:$I$5016,0),MATCH(I$1,'POWER Device'!$A$1:$AZ$1,0)),""),
$B3&lt;&gt;"CPC",IFERROR(INDEX(鈺太Device!$A$1:$BC$5049,MATCH($C3,鈺太Device!$E$1:$E$5054,0),MATCH(I$1,鈺太Device!$A$1:$AZ$1,0)),""),
$B3="CPC",IFERROR(INDEX(鈺太芯Device!$A$1:$BD$5213,MATCH($C3,鈺太芯Device!$E$1:$E$5267,0),MATCH(I$1,鈺太芯Device!$A$1:$AZ$1,0)),""))</f>
        <v>01B562416D2N0</v>
      </c>
      <c r="J3" s="44" t="str" cm="1">
        <f t="array" ref="J3">_xlfn.SWITCH(TRUE,
$B3="-","check",
$B3="CPC-Power",IFERROR(INDEX('POWER Device'!$A$1:$BA$5000,MATCH($C3,'POWER Device'!$I$1:$I$5016,0),MATCH(J$1,'POWER Device'!$A$1:$AZ$1,0)),""),
$B3&lt;&gt;"CPC",IFERROR(INDEX(鈺太Device!$A$1:$BC$5049,MATCH($C3,鈺太Device!$E$1:$E$5054,0),MATCH(J$1,鈺太Device!$A$1:$AZ$1,0)),""),
$B3="CPC",IFERROR(INDEX(鈺太芯Device!$A$1:$BD$5213,MATCH($C3,鈺太芯Device!$E$1:$E$5267,0),MATCH(J$1,鈺太芯Device!$A$1:$AZ$1,0)),""))</f>
        <v>00BM052B00000</v>
      </c>
      <c r="K3" s="44" t="str" cm="1">
        <f t="array" ref="K3">_xlfn.SWITCH(TRUE,
$B3="-","check",
$B3="CPC-Power",IFERROR(INDEX('POWER Device'!$A$1:$BA$5000,MATCH($C3,'POWER Device'!$I$1:$I$5016,0),MATCH(K$1,'POWER Device'!$A$1:$AZ$1,0)),""),
$B3&lt;&gt;"CPC",IFERROR(INDEX(鈺太Device!$A$1:$BC$5049,MATCH($C3,鈺太Device!$E$1:$E$5054,0),MATCH(K$1,鈺太Device!$A$1:$AZ$1,0)),""),
$B3="CPC",IFERROR(INDEX(鈺太芯Device!$A$1:$BD$5213,MATCH($C3,鈺太芯Device!$E$1:$E$5267,0),MATCH(K$1,鈺太芯Device!$A$1:$AZ$1,0)),""))</f>
        <v>NONE</v>
      </c>
      <c r="L3" s="44" t="str" cm="1">
        <f t="array" ref="L3">_xlfn.SWITCH(TRUE,
$B3="-","check",
$B3="CPC-Power",IFERROR(INDEX('POWER Device'!$A$1:$BA$5000,MATCH($C3,'POWER Device'!$I$1:$I$5016,0),MATCH(L$1,'POWER Device'!$A$1:$AZ$1,0)),""),
$B3&lt;&gt;"CPC",IFERROR(INDEX(鈺太Device!$A$1:$BC$5049,MATCH($C3,鈺太Device!$E$1:$E$5054,0),MATCH(L$1,鈺太Device!$A$1:$AZ$1,0)),""),
$B3="CPC",IFERROR(INDEX(鈺太芯Device!$A$1:$BD$5213,MATCH($C3,鈺太芯Device!$E$1:$E$5267,0),MATCH(L$1,鈺太芯Device!$A$1:$AZ$1,0)),""))</f>
        <v>永安錫膏</v>
      </c>
      <c r="M3" s="36" t="str">
        <f t="shared" si="3"/>
        <v>ZTS6156</v>
      </c>
      <c r="N3" s="37" t="str">
        <f t="shared" si="4"/>
        <v>ZTS6156-4857ZB-3006HW</v>
      </c>
      <c r="O3" s="18" t="s">
        <v>31631</v>
      </c>
      <c r="P3" s="18" t="s">
        <v>31632</v>
      </c>
      <c r="Q3" s="19" t="s">
        <v>31633</v>
      </c>
      <c r="R3" s="20" t="str">
        <f t="shared" si="5"/>
        <v>||||||||||</v>
      </c>
      <c r="S3" s="21" t="s">
        <v>31634</v>
      </c>
      <c r="T3" s="21"/>
      <c r="U3" s="21" t="s">
        <v>34913</v>
      </c>
      <c r="V3" s="22" t="s">
        <v>18</v>
      </c>
      <c r="AB3" s="5"/>
    </row>
    <row r="4" spans="1:28" ht="48">
      <c r="A4" s="35" t="str">
        <f t="shared" si="0"/>
        <v>2026-01</v>
      </c>
      <c r="B4" s="35" t="str">
        <f t="shared" si="1"/>
        <v>CPC</v>
      </c>
      <c r="C4" s="44" t="str" cm="1">
        <f t="array" ref="C4" xml:space="preserve">
_xlfn.SWITCH(TRUE,
$B4="-","-",
$B4="CPC-Power",
IF($D4="",
"PK"&amp;$E4&amp;"_V1."&amp;MAX(VALUE(RIGHT(_xlfn._xlws.FILTER('POWER Device'!$I$1:$I$5016,'POWER Device'!$H$1:$H$5016=$E4,"-"),1))),
"PK"&amp;$E4&amp;"_V1."&amp;$D4),
$B4="CPC",
IF($D4="",
"PK"&amp;$E4&amp;"_V1."&amp;MAX(VALUE(RIGHT(_xlfn._xlws.FILTER(鈺太芯Device!$E$1:$E$5267,鈺太芯Device!$D$1:$D$5267=$E4,"-"),1))),
"PK"&amp;$E4&amp;"_V1."&amp;$D4),
$B4&lt;&gt;"CPC",
IF($D4="",
"PK"&amp;$E4&amp;"_V1."&amp;MAX(VALUE(RIGHT(_xlfn._xlws.FILTER(鈺太Device!$E$1:$E$5054,鈺太Device!$D$1:$D$5054=$E4,"-"),1)))),
"PK"&amp;$E4&amp;"_V1."&amp;$D4)</f>
        <v>PKDT15Q01-252_V1.0</v>
      </c>
      <c r="D4" s="35"/>
      <c r="E4" s="36" t="str">
        <f t="shared" si="2"/>
        <v>DT15Q01-252</v>
      </c>
      <c r="F4" s="44" t="str" cm="1">
        <f t="array" ref="F4">_xlfn.SWITCH(TRUE,
$B4="-","check",
$B4="CPC-Power",IFERROR(INDEX('POWER Device'!$A$1:$BA$5000,MATCH($C4,'POWER Device'!$I$1:$I$5016,0),MATCH(F$1,'POWER Device'!$A$1:$AZ$1,0)),""),
$B4&lt;&gt;"CPC",IFERROR(INDEX(鈺太Device!$A$1:$BC$5049,MATCH($C4,鈺太Device!$E$1:$E$5054,0),MATCH(F$1,鈺太Device!$A$1:$AZ$1,0)),""),
$B4="CPC",IFERROR(INDEX(鈺太芯Device!$A$1:$BD$5213,MATCH($C4,鈺太芯Device!$E$1:$E$5267,0),MATCH(F$1,鈺太芯Device!$A$1:$AZ$1,0)),""))</f>
        <v>ZTS6231</v>
      </c>
      <c r="G4" s="44" t="str" cm="1">
        <f t="array" ref="G4">_xlfn.SWITCH(TRUE,
$B4="-","check",
$B4="CPC-Power",IFERROR(INDEX('POWER Device'!$A$1:$BA$5000,MATCH($C4,'POWER Device'!$I$1:$I$5016,0),MATCH(G$1,'POWER Device'!$A$1:$AZ$1,0)),""),
$B4&lt;&gt;"CPC",IFERROR(INDEX(鈺太Device!$A$1:$BC$5049,MATCH($C4,鈺太Device!$E$1:$E$5054,0),MATCH(G$1,鈺太Device!$A$1:$AZ$1,0)),""),
$B4="CPC",IFERROR(INDEX(鈺太芯Device!$A$1:$BD$5213,MATCH($C4,鈺太芯Device!$E$1:$E$5267,0),MATCH(G$1,鈺太芯Device!$A$1:$AZ$1,0)),""))</f>
        <v>4958ZA</v>
      </c>
      <c r="H4" s="44" t="str" cm="1">
        <f t="array" ref="H4">_xlfn.SWITCH(TRUE,
$B4="-","check",
$B4="CPC-Power",IFERROR(INDEX('POWER Device'!$A$1:$BA$5000,MATCH($C4,'POWER Device'!$I$1:$I$5016,0),MATCH(H$1,'POWER Device'!$A$1:$AZ$1,0)),""),
$B4&lt;&gt;"CPC",IFERROR(INDEX(鈺太Device!$A$1:$BC$5049,MATCH($C4,鈺太Device!$E$1:$E$5054,0),MATCH(H$1,鈺太Device!$A$1:$AZ$1,0)),""),
$B4="CPC",IFERROR(INDEX(鈺太芯Device!$A$1:$BD$5213,MATCH($C4,鈺太芯Device!$E$1:$E$5267,0),MATCH(H$1,鈺太芯Device!$A$1:$AZ$1,0)),""))</f>
        <v>3004_v11</v>
      </c>
      <c r="I4" s="44" t="str" cm="1">
        <f t="array" ref="I4">_xlfn.SWITCH(TRUE,
$B4="-","check",
$B4="CPC-Power",IFERROR(INDEX('POWER Device'!$A$1:$BA$5000,MATCH($C4,'POWER Device'!$I$1:$I$5016,0),MATCH(I$1,'POWER Device'!$A$1:$AZ$1,0)),""),
$B4&lt;&gt;"CPC",IFERROR(INDEX(鈺太Device!$A$1:$BC$5049,MATCH($C4,鈺太Device!$E$1:$E$5054,0),MATCH(I$1,鈺太Device!$A$1:$AZ$1,0)),""),
$B4="CPC",IFERROR(INDEX(鈺太芯Device!$A$1:$BD$5213,MATCH($C4,鈺太芯Device!$E$1:$E$5267,0),MATCH(I$1,鈺太芯Device!$A$1:$AZ$1,0)),""))</f>
        <v>01B5541S00000
01B5541T00000
01B5541U00000</v>
      </c>
      <c r="J4" s="44" t="str" cm="1">
        <f t="array" ref="J4">_xlfn.SWITCH(TRUE,
$B4="-","check",
$B4="CPC-Power",IFERROR(INDEX('POWER Device'!$A$1:$BA$5000,MATCH($C4,'POWER Device'!$I$1:$I$5016,0),MATCH(J$1,'POWER Device'!$A$1:$AZ$1,0)),""),
$B4&lt;&gt;"CPC",IFERROR(INDEX(鈺太Device!$A$1:$BC$5049,MATCH($C4,鈺太Device!$E$1:$E$5054,0),MATCH(J$1,鈺太Device!$A$1:$AZ$1,0)),""),
$B4="CPC",IFERROR(INDEX(鈺太芯Device!$A$1:$BD$5213,MATCH($C4,鈺太芯Device!$E$1:$E$5267,0),MATCH(J$1,鈺太芯Device!$A$1:$AZ$1,0)),""))</f>
        <v>無</v>
      </c>
      <c r="K4" s="44" t="str" cm="1">
        <f t="array" ref="K4">_xlfn.SWITCH(TRUE,
$B4="-","check",
$B4="CPC-Power",IFERROR(INDEX('POWER Device'!$A$1:$BA$5000,MATCH($C4,'POWER Device'!$I$1:$I$5016,0),MATCH(K$1,'POWER Device'!$A$1:$AZ$1,0)),""),
$B4&lt;&gt;"CPC",IFERROR(INDEX(鈺太Device!$A$1:$BC$5049,MATCH($C4,鈺太Device!$E$1:$E$5054,0),MATCH(K$1,鈺太Device!$A$1:$AZ$1,0)),""),
$B4="CPC",IFERROR(INDEX(鈺太芯Device!$A$1:$BD$5213,MATCH($C4,鈺太芯Device!$E$1:$E$5267,0),MATCH(K$1,鈺太芯Device!$A$1:$AZ$1,0)),""))</f>
        <v>NONE</v>
      </c>
      <c r="L4" s="44" t="str" cm="1">
        <f t="array" ref="L4">_xlfn.SWITCH(TRUE,
$B4="-","check",
$B4="CPC-Power",IFERROR(INDEX('POWER Device'!$A$1:$BA$5000,MATCH($C4,'POWER Device'!$I$1:$I$5016,0),MATCH(L$1,'POWER Device'!$A$1:$AZ$1,0)),""),
$B4&lt;&gt;"CPC",IFERROR(INDEX(鈺太Device!$A$1:$BC$5049,MATCH($C4,鈺太Device!$E$1:$E$5054,0),MATCH(L$1,鈺太Device!$A$1:$AZ$1,0)),""),
$B4="CPC",IFERROR(INDEX(鈺太芯Device!$A$1:$BD$5213,MATCH($C4,鈺太芯Device!$E$1:$E$5267,0),MATCH(L$1,鈺太芯Device!$A$1:$AZ$1,0)),""))</f>
        <v>CVP390
高溫錫膏</v>
      </c>
      <c r="M4" s="36" t="str">
        <f t="shared" si="3"/>
        <v>ZTS6231</v>
      </c>
      <c r="N4" s="37" t="str">
        <f t="shared" si="4"/>
        <v>ZTS6231-4958ZA-3004_v11</v>
      </c>
      <c r="O4" s="18" t="s">
        <v>31631</v>
      </c>
      <c r="P4" s="18" t="s">
        <v>34016</v>
      </c>
      <c r="Q4" s="19" t="s">
        <v>34017</v>
      </c>
      <c r="R4" s="20" t="str">
        <f t="shared" si="5"/>
        <v>||||||||||</v>
      </c>
      <c r="S4" s="21" t="s">
        <v>34018</v>
      </c>
      <c r="T4" s="21"/>
      <c r="U4" s="21" t="s">
        <v>34910</v>
      </c>
      <c r="V4" s="22" t="s">
        <v>18</v>
      </c>
    </row>
    <row r="5" spans="1:28">
      <c r="A5" s="35" t="str">
        <f t="shared" si="0"/>
        <v>2026-01</v>
      </c>
      <c r="B5" s="35" t="str">
        <f t="shared" si="1"/>
        <v>CPC</v>
      </c>
      <c r="C5" s="44" t="str" cm="1">
        <f t="array" ref="C5" xml:space="preserve">
_xlfn.SWITCH(TRUE,
$B5="-","-",
$B5="CPC-Power",
IF($D5="",
"PK"&amp;$E5&amp;"_V1."&amp;MAX(VALUE(RIGHT(_xlfn._xlws.FILTER('POWER Device'!$I$1:$I$5016,'POWER Device'!$H$1:$H$5016=$E5,"-"),1))),
"PK"&amp;$E5&amp;"_V1."&amp;$D5),
$B5="CPC",
IF($D5="",
"PK"&amp;$E5&amp;"_V1."&amp;MAX(VALUE(RIGHT(_xlfn._xlws.FILTER(鈺太芯Device!$E$1:$E$5267,鈺太芯Device!$D$1:$D$5267=$E5,"-"),1))),
"PK"&amp;$E5&amp;"_V1."&amp;$D5),
$B5&lt;&gt;"CPC",
IF($D5="",
"PK"&amp;$E5&amp;"_V1."&amp;MAX(VALUE(RIGHT(_xlfn._xlws.FILTER(鈺太Device!$E$1:$E$5054,鈺太Device!$D$1:$D$5054=$E5,"-"),1)))),
"PK"&amp;$E5&amp;"_V1."&amp;$D5)</f>
        <v>PKDT15Q01-245_V1.0</v>
      </c>
      <c r="D5" s="35"/>
      <c r="E5" s="36" t="str">
        <f t="shared" si="2"/>
        <v>DT15Q01-245</v>
      </c>
      <c r="F5" s="44" t="str" cm="1">
        <f t="array" ref="F5">_xlfn.SWITCH(TRUE,
$B5="-","check",
$B5="CPC-Power",IFERROR(INDEX('POWER Device'!$A$1:$BA$5000,MATCH($C5,'POWER Device'!$I$1:$I$5016,0),MATCH(F$1,'POWER Device'!$A$1:$AZ$1,0)),""),
$B5&lt;&gt;"CPC",IFERROR(INDEX(鈺太Device!$A$1:$BC$5049,MATCH($C5,鈺太Device!$E$1:$E$5054,0),MATCH(F$1,鈺太Device!$A$1:$AZ$1,0)),""),
$B5="CPC",IFERROR(INDEX(鈺太芯Device!$A$1:$BD$5213,MATCH($C5,鈺太芯Device!$E$1:$E$5267,0),MATCH(F$1,鈺太芯Device!$A$1:$AZ$1,0)),""))</f>
        <v>ZTS6231</v>
      </c>
      <c r="G5" s="44" t="str" cm="1">
        <f t="array" ref="G5">_xlfn.SWITCH(TRUE,
$B5="-","check",
$B5="CPC-Power",IFERROR(INDEX('POWER Device'!$A$1:$BA$5000,MATCH($C5,'POWER Device'!$I$1:$I$5016,0),MATCH(G$1,'POWER Device'!$A$1:$AZ$1,0)),""),
$B5&lt;&gt;"CPC",IFERROR(INDEX(鈺太Device!$A$1:$BC$5049,MATCH($C5,鈺太Device!$E$1:$E$5054,0),MATCH(G$1,鈺太Device!$A$1:$AZ$1,0)),""),
$B5="CPC",IFERROR(INDEX(鈺太芯Device!$A$1:$BD$5213,MATCH($C5,鈺太芯Device!$E$1:$E$5267,0),MATCH(G$1,鈺太芯Device!$A$1:$AZ$1,0)),""))</f>
        <v>4958ZA</v>
      </c>
      <c r="H5" s="44" t="str" cm="1">
        <f t="array" ref="H5">_xlfn.SWITCH(TRUE,
$B5="-","check",
$B5="CPC-Power",IFERROR(INDEX('POWER Device'!$A$1:$BA$5000,MATCH($C5,'POWER Device'!$I$1:$I$5016,0),MATCH(H$1,'POWER Device'!$A$1:$AZ$1,0)),""),
$B5&lt;&gt;"CPC",IFERROR(INDEX(鈺太Device!$A$1:$BC$5049,MATCH($C5,鈺太Device!$E$1:$E$5054,0),MATCH(H$1,鈺太Device!$A$1:$AZ$1,0)),""),
$B5="CPC",IFERROR(INDEX(鈺太芯Device!$A$1:$BD$5213,MATCH($C5,鈺太芯Device!$E$1:$E$5267,0),MATCH(H$1,鈺太芯Device!$A$1:$AZ$1,0)),""))</f>
        <v>3004_v11</v>
      </c>
      <c r="I5" s="44" t="str" cm="1">
        <f t="array" ref="I5">_xlfn.SWITCH(TRUE,
$B5="-","check",
$B5="CPC-Power",IFERROR(INDEX('POWER Device'!$A$1:$BA$5000,MATCH($C5,'POWER Device'!$I$1:$I$5016,0),MATCH(I$1,'POWER Device'!$A$1:$AZ$1,0)),""),
$B5&lt;&gt;"CPC",IFERROR(INDEX(鈺太Device!$A$1:$BC$5049,MATCH($C5,鈺太Device!$E$1:$E$5054,0),MATCH(I$1,鈺太Device!$A$1:$AZ$1,0)),""),
$B5="CPC",IFERROR(INDEX(鈺太芯Device!$A$1:$BD$5213,MATCH($C5,鈺太芯Device!$E$1:$E$5267,0),MATCH(I$1,鈺太芯Device!$A$1:$AZ$1,0)),""))</f>
        <v>01B5541A5D4G0
01B5541A6D2G0
01B5541A7D2N0</v>
      </c>
      <c r="J5" s="44" t="str" cm="1">
        <f t="array" ref="J5">_xlfn.SWITCH(TRUE,
$B5="-","check",
$B5="CPC-Power",IFERROR(INDEX('POWER Device'!$A$1:$BA$5000,MATCH($C5,'POWER Device'!$I$1:$I$5016,0),MATCH(J$1,'POWER Device'!$A$1:$AZ$1,0)),""),
$B5&lt;&gt;"CPC",IFERROR(INDEX(鈺太Device!$A$1:$BC$5049,MATCH($C5,鈺太Device!$E$1:$E$5054,0),MATCH(J$1,鈺太Device!$A$1:$AZ$1,0)),""),
$B5="CPC",IFERROR(INDEX(鈺太芯Device!$A$1:$BD$5213,MATCH($C5,鈺太芯Device!$E$1:$E$5267,0),MATCH(J$1,鈺太芯Device!$A$1:$AZ$1,0)),""))</f>
        <v>無</v>
      </c>
      <c r="K5" s="44" t="str" cm="1">
        <f t="array" ref="K5">_xlfn.SWITCH(TRUE,
$B5="-","check",
$B5="CPC-Power",IFERROR(INDEX('POWER Device'!$A$1:$BA$5000,MATCH($C5,'POWER Device'!$I$1:$I$5016,0),MATCH(K$1,'POWER Device'!$A$1:$AZ$1,0)),""),
$B5&lt;&gt;"CPC",IFERROR(INDEX(鈺太Device!$A$1:$BC$5049,MATCH($C5,鈺太Device!$E$1:$E$5054,0),MATCH(K$1,鈺太Device!$A$1:$AZ$1,0)),""),
$B5="CPC",IFERROR(INDEX(鈺太芯Device!$A$1:$BD$5213,MATCH($C5,鈺太芯Device!$E$1:$E$5267,0),MATCH(K$1,鈺太芯Device!$A$1:$AZ$1,0)),""))</f>
        <v>NONE</v>
      </c>
      <c r="L5" s="44" t="str" cm="1">
        <f t="array" ref="L5">_xlfn.SWITCH(TRUE,
$B5="-","check",
$B5="CPC-Power",IFERROR(INDEX('POWER Device'!$A$1:$BA$5000,MATCH($C5,'POWER Device'!$I$1:$I$5016,0),MATCH(L$1,'POWER Device'!$A$1:$AZ$1,0)),""),
$B5&lt;&gt;"CPC",IFERROR(INDEX(鈺太Device!$A$1:$BC$5049,MATCH($C5,鈺太Device!$E$1:$E$5054,0),MATCH(L$1,鈺太Device!$A$1:$AZ$1,0)),""),
$B5="CPC",IFERROR(INDEX(鈺太芯Device!$A$1:$BD$5213,MATCH($C5,鈺太芯Device!$E$1:$E$5267,0),MATCH(L$1,鈺太芯Device!$A$1:$AZ$1,0)),""))</f>
        <v>CVP390
高溫錫膏</v>
      </c>
      <c r="M5" s="36" t="str">
        <f t="shared" si="3"/>
        <v>ZTS6231</v>
      </c>
      <c r="N5" s="37" t="str">
        <f t="shared" si="4"/>
        <v>ZTS6231-4958ZA-3004_v11</v>
      </c>
      <c r="O5" s="18" t="s">
        <v>31631</v>
      </c>
      <c r="P5" s="18" t="s">
        <v>34057</v>
      </c>
      <c r="Q5" s="19" t="s">
        <v>31875</v>
      </c>
      <c r="R5" s="20" t="str">
        <f t="shared" si="5"/>
        <v>||||||||||</v>
      </c>
      <c r="S5" s="21" t="s">
        <v>34059</v>
      </c>
      <c r="T5" s="21"/>
      <c r="U5" s="21"/>
      <c r="V5" s="22" t="s">
        <v>18</v>
      </c>
    </row>
    <row r="6" spans="1:28">
      <c r="A6" s="35" t="str">
        <f t="shared" si="0"/>
        <v>2026-01</v>
      </c>
      <c r="B6" s="35" t="str">
        <f t="shared" si="1"/>
        <v>CPC</v>
      </c>
      <c r="C6" s="44" t="str" cm="1">
        <f t="array" ref="C6" xml:space="preserve">
_xlfn.SWITCH(TRUE,
$B6="-","-",
$B6="CPC-Power",
IF($D6="",
"PK"&amp;$E6&amp;"_V1."&amp;MAX(VALUE(RIGHT(_xlfn._xlws.FILTER('POWER Device'!$I$1:$I$5016,'POWER Device'!$H$1:$H$5016=$E6,"-"),1))),
"PK"&amp;$E6&amp;"_V1."&amp;$D6),
$B6="CPC",
IF($D6="",
"PK"&amp;$E6&amp;"_V1."&amp;MAX(VALUE(RIGHT(_xlfn._xlws.FILTER(鈺太芯Device!$E$1:$E$5267,鈺太芯Device!$D$1:$D$5267=$E6,"-"),1))),
"PK"&amp;$E6&amp;"_V1."&amp;$D6),
$B6&lt;&gt;"CPC",
IF($D6="",
"PK"&amp;$E6&amp;"_V1."&amp;MAX(VALUE(RIGHT(_xlfn._xlws.FILTER(鈺太Device!$E$1:$E$5054,鈺太Device!$D$1:$D$5054=$E6,"-"),1)))),
"PK"&amp;$E6&amp;"_V1."&amp;$D6)</f>
        <v>PKDT15Q01-245_V1.0</v>
      </c>
      <c r="D6" s="35"/>
      <c r="E6" s="36" t="str">
        <f t="shared" si="2"/>
        <v>DT15Q01-245</v>
      </c>
      <c r="F6" s="44" t="str" cm="1">
        <f t="array" ref="F6">_xlfn.SWITCH(TRUE,
$B6="-","check",
$B6="CPC-Power",IFERROR(INDEX('POWER Device'!$A$1:$BA$5000,MATCH($C6,'POWER Device'!$I$1:$I$5016,0),MATCH(F$1,'POWER Device'!$A$1:$AZ$1,0)),""),
$B6&lt;&gt;"CPC",IFERROR(INDEX(鈺太Device!$A$1:$BC$5049,MATCH($C6,鈺太Device!$E$1:$E$5054,0),MATCH(F$1,鈺太Device!$A$1:$AZ$1,0)),""),
$B6="CPC",IFERROR(INDEX(鈺太芯Device!$A$1:$BD$5213,MATCH($C6,鈺太芯Device!$E$1:$E$5267,0),MATCH(F$1,鈺太芯Device!$A$1:$AZ$1,0)),""))</f>
        <v>ZTS6231</v>
      </c>
      <c r="G6" s="44" t="str" cm="1">
        <f t="array" ref="G6">_xlfn.SWITCH(TRUE,
$B6="-","check",
$B6="CPC-Power",IFERROR(INDEX('POWER Device'!$A$1:$BA$5000,MATCH($C6,'POWER Device'!$I$1:$I$5016,0),MATCH(G$1,'POWER Device'!$A$1:$AZ$1,0)),""),
$B6&lt;&gt;"CPC",IFERROR(INDEX(鈺太Device!$A$1:$BC$5049,MATCH($C6,鈺太Device!$E$1:$E$5054,0),MATCH(G$1,鈺太Device!$A$1:$AZ$1,0)),""),
$B6="CPC",IFERROR(INDEX(鈺太芯Device!$A$1:$BD$5213,MATCH($C6,鈺太芯Device!$E$1:$E$5267,0),MATCH(G$1,鈺太芯Device!$A$1:$AZ$1,0)),""))</f>
        <v>4958ZA</v>
      </c>
      <c r="H6" s="44" t="str" cm="1">
        <f t="array" ref="H6">_xlfn.SWITCH(TRUE,
$B6="-","check",
$B6="CPC-Power",IFERROR(INDEX('POWER Device'!$A$1:$BA$5000,MATCH($C6,'POWER Device'!$I$1:$I$5016,0),MATCH(H$1,'POWER Device'!$A$1:$AZ$1,0)),""),
$B6&lt;&gt;"CPC",IFERROR(INDEX(鈺太Device!$A$1:$BC$5049,MATCH($C6,鈺太Device!$E$1:$E$5054,0),MATCH(H$1,鈺太Device!$A$1:$AZ$1,0)),""),
$B6="CPC",IFERROR(INDEX(鈺太芯Device!$A$1:$BD$5213,MATCH($C6,鈺太芯Device!$E$1:$E$5267,0),MATCH(H$1,鈺太芯Device!$A$1:$AZ$1,0)),""))</f>
        <v>3004_v11</v>
      </c>
      <c r="I6" s="44" t="str" cm="1">
        <f t="array" ref="I6">_xlfn.SWITCH(TRUE,
$B6="-","check",
$B6="CPC-Power",IFERROR(INDEX('POWER Device'!$A$1:$BA$5000,MATCH($C6,'POWER Device'!$I$1:$I$5016,0),MATCH(I$1,'POWER Device'!$A$1:$AZ$1,0)),""),
$B6&lt;&gt;"CPC",IFERROR(INDEX(鈺太Device!$A$1:$BC$5049,MATCH($C6,鈺太Device!$E$1:$E$5054,0),MATCH(I$1,鈺太Device!$A$1:$AZ$1,0)),""),
$B6="CPC",IFERROR(INDEX(鈺太芯Device!$A$1:$BD$5213,MATCH($C6,鈺太芯Device!$E$1:$E$5267,0),MATCH(I$1,鈺太芯Device!$A$1:$AZ$1,0)),""))</f>
        <v>01B5541A5D4G0
01B5541A6D2G0
01B5541A7D2N0</v>
      </c>
      <c r="J6" s="44" t="str" cm="1">
        <f t="array" ref="J6">_xlfn.SWITCH(TRUE,
$B6="-","check",
$B6="CPC-Power",IFERROR(INDEX('POWER Device'!$A$1:$BA$5000,MATCH($C6,'POWER Device'!$I$1:$I$5016,0),MATCH(J$1,'POWER Device'!$A$1:$AZ$1,0)),""),
$B6&lt;&gt;"CPC",IFERROR(INDEX(鈺太Device!$A$1:$BC$5049,MATCH($C6,鈺太Device!$E$1:$E$5054,0),MATCH(J$1,鈺太Device!$A$1:$AZ$1,0)),""),
$B6="CPC",IFERROR(INDEX(鈺太芯Device!$A$1:$BD$5213,MATCH($C6,鈺太芯Device!$E$1:$E$5267,0),MATCH(J$1,鈺太芯Device!$A$1:$AZ$1,0)),""))</f>
        <v>無</v>
      </c>
      <c r="K6" s="44" t="str" cm="1">
        <f t="array" ref="K6">_xlfn.SWITCH(TRUE,
$B6="-","check",
$B6="CPC-Power",IFERROR(INDEX('POWER Device'!$A$1:$BA$5000,MATCH($C6,'POWER Device'!$I$1:$I$5016,0),MATCH(K$1,'POWER Device'!$A$1:$AZ$1,0)),""),
$B6&lt;&gt;"CPC",IFERROR(INDEX(鈺太Device!$A$1:$BC$5049,MATCH($C6,鈺太Device!$E$1:$E$5054,0),MATCH(K$1,鈺太Device!$A$1:$AZ$1,0)),""),
$B6="CPC",IFERROR(INDEX(鈺太芯Device!$A$1:$BD$5213,MATCH($C6,鈺太芯Device!$E$1:$E$5267,0),MATCH(K$1,鈺太芯Device!$A$1:$AZ$1,0)),""))</f>
        <v>NONE</v>
      </c>
      <c r="L6" s="44" t="str" cm="1">
        <f t="array" ref="L6">_xlfn.SWITCH(TRUE,
$B6="-","check",
$B6="CPC-Power",IFERROR(INDEX('POWER Device'!$A$1:$BA$5000,MATCH($C6,'POWER Device'!$I$1:$I$5016,0),MATCH(L$1,'POWER Device'!$A$1:$AZ$1,0)),""),
$B6&lt;&gt;"CPC",IFERROR(INDEX(鈺太Device!$A$1:$BC$5049,MATCH($C6,鈺太Device!$E$1:$E$5054,0),MATCH(L$1,鈺太Device!$A$1:$AZ$1,0)),""),
$B6="CPC",IFERROR(INDEX(鈺太芯Device!$A$1:$BD$5213,MATCH($C6,鈺太芯Device!$E$1:$E$5267,0),MATCH(L$1,鈺太芯Device!$A$1:$AZ$1,0)),""))</f>
        <v>CVP390
高溫錫膏</v>
      </c>
      <c r="M6" s="36" t="str">
        <f t="shared" si="3"/>
        <v>ZTS6231</v>
      </c>
      <c r="N6" s="37" t="str">
        <f t="shared" si="4"/>
        <v>ZTS6231-4958ZA-3004_v11</v>
      </c>
      <c r="O6" s="18" t="s">
        <v>31631</v>
      </c>
      <c r="P6" s="18" t="s">
        <v>33975</v>
      </c>
      <c r="Q6" s="19" t="s">
        <v>31875</v>
      </c>
      <c r="R6" s="20" t="str">
        <f t="shared" si="5"/>
        <v>||||||||||</v>
      </c>
      <c r="S6" s="21" t="s">
        <v>34060</v>
      </c>
      <c r="T6" s="21"/>
      <c r="U6" s="21"/>
      <c r="V6" s="22" t="s">
        <v>18</v>
      </c>
    </row>
    <row r="7" spans="1:28" ht="24">
      <c r="A7" s="35" t="str">
        <f t="shared" si="0"/>
        <v>2026-01</v>
      </c>
      <c r="B7" s="35" t="str">
        <f t="shared" si="1"/>
        <v>CPC</v>
      </c>
      <c r="C7" s="44" t="str" cm="1">
        <f t="array" ref="C7" xml:space="preserve">
_xlfn.SWITCH(TRUE,
$B7="-","-",
$B7="CPC-Power",
IF($D7="",
"PK"&amp;$E7&amp;"_V1."&amp;MAX(VALUE(RIGHT(_xlfn._xlws.FILTER('POWER Device'!$I$1:$I$5016,'POWER Device'!$H$1:$H$5016=$E7,"-"),1))),
"PK"&amp;$E7&amp;"_V1."&amp;$D7),
$B7="CPC",
IF($D7="",
"PK"&amp;$E7&amp;"_V1."&amp;MAX(VALUE(RIGHT(_xlfn._xlws.FILTER(鈺太芯Device!$E$1:$E$5267,鈺太芯Device!$D$1:$D$5267=$E7,"-"),1))),
"PK"&amp;$E7&amp;"_V1."&amp;$D7),
$B7&lt;&gt;"CPC",
IF($D7="",
"PK"&amp;$E7&amp;"_V1."&amp;MAX(VALUE(RIGHT(_xlfn._xlws.FILTER(鈺太Device!$E$1:$E$5054,鈺太Device!$D$1:$D$5054=$E7,"-"),1)))),
"PK"&amp;$E7&amp;"_V1."&amp;$D7)</f>
        <v>PKDT15Q01-251_V1.0</v>
      </c>
      <c r="D7" s="35"/>
      <c r="E7" s="36" t="str">
        <f t="shared" si="2"/>
        <v>DT15Q01-251</v>
      </c>
      <c r="F7" s="44" t="str" cm="1">
        <f t="array" ref="F7">_xlfn.SWITCH(TRUE,
$B7="-","check",
$B7="CPC-Power",IFERROR(INDEX('POWER Device'!$A$1:$BA$5000,MATCH($C7,'POWER Device'!$I$1:$I$5016,0),MATCH(F$1,'POWER Device'!$A$1:$AZ$1,0)),""),
$B7&lt;&gt;"CPC",IFERROR(INDEX(鈺太Device!$A$1:$BC$5049,MATCH($C7,鈺太Device!$E$1:$E$5054,0),MATCH(F$1,鈺太Device!$A$1:$AZ$1,0)),""),
$B7="CPC",IFERROR(INDEX(鈺太芯Device!$A$1:$BD$5213,MATCH($C7,鈺太芯Device!$E$1:$E$5267,0),MATCH(F$1,鈺太芯Device!$A$1:$AZ$1,0)),""))</f>
        <v>ZTS6231</v>
      </c>
      <c r="G7" s="44" t="str" cm="1">
        <f t="array" ref="G7">_xlfn.SWITCH(TRUE,
$B7="-","check",
$B7="CPC-Power",IFERROR(INDEX('POWER Device'!$A$1:$BA$5000,MATCH($C7,'POWER Device'!$I$1:$I$5016,0),MATCH(G$1,'POWER Device'!$A$1:$AZ$1,0)),""),
$B7&lt;&gt;"CPC",IFERROR(INDEX(鈺太Device!$A$1:$BC$5049,MATCH($C7,鈺太Device!$E$1:$E$5054,0),MATCH(G$1,鈺太Device!$A$1:$AZ$1,0)),""),
$B7="CPC",IFERROR(INDEX(鈺太芯Device!$A$1:$BD$5213,MATCH($C7,鈺太芯Device!$E$1:$E$5267,0),MATCH(G$1,鈺太芯Device!$A$1:$AZ$1,0)),""))</f>
        <v>4958ZA</v>
      </c>
      <c r="H7" s="44" t="str" cm="1">
        <f t="array" ref="H7">_xlfn.SWITCH(TRUE,
$B7="-","check",
$B7="CPC-Power",IFERROR(INDEX('POWER Device'!$A$1:$BA$5000,MATCH($C7,'POWER Device'!$I$1:$I$5016,0),MATCH(H$1,'POWER Device'!$A$1:$AZ$1,0)),""),
$B7&lt;&gt;"CPC",IFERROR(INDEX(鈺太Device!$A$1:$BC$5049,MATCH($C7,鈺太Device!$E$1:$E$5054,0),MATCH(H$1,鈺太Device!$A$1:$AZ$1,0)),""),
$B7="CPC",IFERROR(INDEX(鈺太芯Device!$A$1:$BD$5213,MATCH($C7,鈺太芯Device!$E$1:$E$5267,0),MATCH(H$1,鈺太芯Device!$A$1:$AZ$1,0)),""))</f>
        <v>3004_v11</v>
      </c>
      <c r="I7" s="44" t="str" cm="1">
        <f t="array" ref="I7">_xlfn.SWITCH(TRUE,
$B7="-","check",
$B7="CPC-Power",IFERROR(INDEX('POWER Device'!$A$1:$BA$5000,MATCH($C7,'POWER Device'!$I$1:$I$5016,0),MATCH(I$1,'POWER Device'!$A$1:$AZ$1,0)),""),
$B7&lt;&gt;"CPC",IFERROR(INDEX(鈺太Device!$A$1:$BC$5049,MATCH($C7,鈺太Device!$E$1:$E$5054,0),MATCH(I$1,鈺太Device!$A$1:$AZ$1,0)),""),
$B7="CPC",IFERROR(INDEX(鈺太芯Device!$A$1:$BD$5213,MATCH($C7,鈺太芯Device!$E$1:$E$5267,0),MATCH(I$1,鈺太芯Device!$A$1:$AZ$1,0)),""))</f>
        <v>01B5541A5D4G0
01B5541A6D2G0
01B5541C5D2N0</v>
      </c>
      <c r="J7" s="44" t="str" cm="1">
        <f t="array" ref="J7">_xlfn.SWITCH(TRUE,
$B7="-","check",
$B7="CPC-Power",IFERROR(INDEX('POWER Device'!$A$1:$BA$5000,MATCH($C7,'POWER Device'!$I$1:$I$5016,0),MATCH(J$1,'POWER Device'!$A$1:$AZ$1,0)),""),
$B7&lt;&gt;"CPC",IFERROR(INDEX(鈺太Device!$A$1:$BC$5049,MATCH($C7,鈺太Device!$E$1:$E$5054,0),MATCH(J$1,鈺太Device!$A$1:$AZ$1,0)),""),
$B7="CPC",IFERROR(INDEX(鈺太芯Device!$A$1:$BD$5213,MATCH($C7,鈺太芯Device!$E$1:$E$5267,0),MATCH(J$1,鈺太芯Device!$A$1:$AZ$1,0)),""))</f>
        <v>無</v>
      </c>
      <c r="K7" s="44" t="str" cm="1">
        <f t="array" ref="K7">_xlfn.SWITCH(TRUE,
$B7="-","check",
$B7="CPC-Power",IFERROR(INDEX('POWER Device'!$A$1:$BA$5000,MATCH($C7,'POWER Device'!$I$1:$I$5016,0),MATCH(K$1,'POWER Device'!$A$1:$AZ$1,0)),""),
$B7&lt;&gt;"CPC",IFERROR(INDEX(鈺太Device!$A$1:$BC$5049,MATCH($C7,鈺太Device!$E$1:$E$5054,0),MATCH(K$1,鈺太Device!$A$1:$AZ$1,0)),""),
$B7="CPC",IFERROR(INDEX(鈺太芯Device!$A$1:$BD$5213,MATCH($C7,鈺太芯Device!$E$1:$E$5267,0),MATCH(K$1,鈺太芯Device!$A$1:$AZ$1,0)),""))</f>
        <v>NONE</v>
      </c>
      <c r="L7" s="44" t="str" cm="1">
        <f t="array" ref="L7">_xlfn.SWITCH(TRUE,
$B7="-","check",
$B7="CPC-Power",IFERROR(INDEX('POWER Device'!$A$1:$BA$5000,MATCH($C7,'POWER Device'!$I$1:$I$5016,0),MATCH(L$1,'POWER Device'!$A$1:$AZ$1,0)),""),
$B7&lt;&gt;"CPC",IFERROR(INDEX(鈺太Device!$A$1:$BC$5049,MATCH($C7,鈺太Device!$E$1:$E$5054,0),MATCH(L$1,鈺太Device!$A$1:$AZ$1,0)),""),
$B7="CPC",IFERROR(INDEX(鈺太芯Device!$A$1:$BD$5213,MATCH($C7,鈺太芯Device!$E$1:$E$5267,0),MATCH(L$1,鈺太芯Device!$A$1:$AZ$1,0)),""))</f>
        <v>CVP390
高溫錫膏</v>
      </c>
      <c r="M7" s="36" t="str">
        <f t="shared" si="3"/>
        <v>ZTS6231</v>
      </c>
      <c r="N7" s="37" t="str">
        <f t="shared" si="4"/>
        <v>ZTS6231-4958ZA-3004_v11</v>
      </c>
      <c r="O7" s="18" t="s">
        <v>31631</v>
      </c>
      <c r="P7" s="18" t="s">
        <v>34026</v>
      </c>
      <c r="Q7" s="19" t="s">
        <v>34027</v>
      </c>
      <c r="R7" s="20" t="str">
        <f t="shared" si="5"/>
        <v>||||||||||</v>
      </c>
      <c r="S7" s="21" t="s">
        <v>34058</v>
      </c>
      <c r="T7" s="21"/>
      <c r="U7" s="21"/>
      <c r="V7" s="22" t="s">
        <v>18</v>
      </c>
    </row>
    <row r="8" spans="1:28">
      <c r="A8" s="35" t="str">
        <f t="shared" si="0"/>
        <v>2026-02</v>
      </c>
      <c r="B8" s="35" t="str">
        <f t="shared" si="1"/>
        <v>CPC</v>
      </c>
      <c r="C8" s="44" t="str" cm="1">
        <f t="array" ref="C8" xml:space="preserve">
_xlfn.SWITCH(TRUE,
$B8="-","-",
$B8="CPC-Power",
IF($D8="",
"PK"&amp;$E8&amp;"_V1."&amp;MAX(VALUE(RIGHT(_xlfn._xlws.FILTER('POWER Device'!$I$1:$I$5016,'POWER Device'!$H$1:$H$5016=$E8,"-"),1))),
"PK"&amp;$E8&amp;"_V1."&amp;$D8),
$B8="CPC",
IF($D8="",
"PK"&amp;$E8&amp;"_V1."&amp;MAX(VALUE(RIGHT(_xlfn._xlws.FILTER(鈺太芯Device!$E$1:$E$5267,鈺太芯Device!$D$1:$D$5267=$E8,"-"),1))),
"PK"&amp;$E8&amp;"_V1."&amp;$D8),
$B8&lt;&gt;"CPC",
IF($D8="",
"PK"&amp;$E8&amp;"_V1."&amp;MAX(VALUE(RIGHT(_xlfn._xlws.FILTER(鈺太Device!$E$1:$E$5054,鈺太Device!$D$1:$D$5054=$E8,"-"),1)))),
"PK"&amp;$E8&amp;"_V1."&amp;$D8)</f>
        <v>PKDT15Q01-249_V1.0</v>
      </c>
      <c r="D8" s="35"/>
      <c r="E8" s="36" t="str">
        <f t="shared" si="2"/>
        <v>DT15Q01-249</v>
      </c>
      <c r="F8" s="44" t="str" cm="1">
        <f t="array" ref="F8">_xlfn.SWITCH(TRUE,
$B8="-","check",
$B8="CPC-Power",IFERROR(INDEX('POWER Device'!$A$1:$BA$5000,MATCH($C8,'POWER Device'!$I$1:$I$5016,0),MATCH(F$1,'POWER Device'!$A$1:$AZ$1,0)),""),
$B8&lt;&gt;"CPC",IFERROR(INDEX(鈺太Device!$A$1:$BC$5049,MATCH($C8,鈺太Device!$E$1:$E$5054,0),MATCH(F$1,鈺太Device!$A$1:$AZ$1,0)),""),
$B8="CPC",IFERROR(INDEX(鈺太芯Device!$A$1:$BD$5213,MATCH($C8,鈺太芯Device!$E$1:$E$5267,0),MATCH(F$1,鈺太芯Device!$A$1:$AZ$1,0)),""))</f>
        <v>ZTS6231</v>
      </c>
      <c r="G8" s="44" t="str" cm="1">
        <f t="array" ref="G8">_xlfn.SWITCH(TRUE,
$B8="-","check",
$B8="CPC-Power",IFERROR(INDEX('POWER Device'!$A$1:$BA$5000,MATCH($C8,'POWER Device'!$I$1:$I$5016,0),MATCH(G$1,'POWER Device'!$A$1:$AZ$1,0)),""),
$B8&lt;&gt;"CPC",IFERROR(INDEX(鈺太Device!$A$1:$BC$5049,MATCH($C8,鈺太Device!$E$1:$E$5054,0),MATCH(G$1,鈺太Device!$A$1:$AZ$1,0)),""),
$B8="CPC",IFERROR(INDEX(鈺太芯Device!$A$1:$BD$5213,MATCH($C8,鈺太芯Device!$E$1:$E$5267,0),MATCH(G$1,鈺太芯Device!$A$1:$AZ$1,0)),""))</f>
        <v>4958ZA</v>
      </c>
      <c r="H8" s="44" t="str" cm="1">
        <f t="array" ref="H8">_xlfn.SWITCH(TRUE,
$B8="-","check",
$B8="CPC-Power",IFERROR(INDEX('POWER Device'!$A$1:$BA$5000,MATCH($C8,'POWER Device'!$I$1:$I$5016,0),MATCH(H$1,'POWER Device'!$A$1:$AZ$1,0)),""),
$B8&lt;&gt;"CPC",IFERROR(INDEX(鈺太Device!$A$1:$BC$5049,MATCH($C8,鈺太Device!$E$1:$E$5054,0),MATCH(H$1,鈺太Device!$A$1:$AZ$1,0)),""),
$B8="CPC",IFERROR(INDEX(鈺太芯Device!$A$1:$BD$5213,MATCH($C8,鈺太芯Device!$E$1:$E$5267,0),MATCH(H$1,鈺太芯Device!$A$1:$AZ$1,0)),""))</f>
        <v>3004_v11</v>
      </c>
      <c r="I8" s="44" t="str" cm="1">
        <f t="array" ref="I8">_xlfn.SWITCH(TRUE,
$B8="-","check",
$B8="CPC-Power",IFERROR(INDEX('POWER Device'!$A$1:$BA$5000,MATCH($C8,'POWER Device'!$I$1:$I$5016,0),MATCH(I$1,'POWER Device'!$A$1:$AZ$1,0)),""),
$B8&lt;&gt;"CPC",IFERROR(INDEX(鈺太Device!$A$1:$BC$5049,MATCH($C8,鈺太Device!$E$1:$E$5054,0),MATCH(I$1,鈺太Device!$A$1:$AZ$1,0)),""),
$B8="CPC",IFERROR(INDEX(鈺太芯Device!$A$1:$BD$5213,MATCH($C8,鈺太芯Device!$E$1:$E$5267,0),MATCH(I$1,鈺太芯Device!$A$1:$AZ$1,0)),""))</f>
        <v>01B5541C0E4G0
01B5541C1E2G0
01B5541C2E2N0</v>
      </c>
      <c r="J8" s="44" t="str" cm="1">
        <f t="array" ref="J8">_xlfn.SWITCH(TRUE,
$B8="-","check",
$B8="CPC-Power",IFERROR(INDEX('POWER Device'!$A$1:$BA$5000,MATCH($C8,'POWER Device'!$I$1:$I$5016,0),MATCH(J$1,'POWER Device'!$A$1:$AZ$1,0)),""),
$B8&lt;&gt;"CPC",IFERROR(INDEX(鈺太Device!$A$1:$BC$5049,MATCH($C8,鈺太Device!$E$1:$E$5054,0),MATCH(J$1,鈺太Device!$A$1:$AZ$1,0)),""),
$B8="CPC",IFERROR(INDEX(鈺太芯Device!$A$1:$BD$5213,MATCH($C8,鈺太芯Device!$E$1:$E$5267,0),MATCH(J$1,鈺太芯Device!$A$1:$AZ$1,0)),""))</f>
        <v>無</v>
      </c>
      <c r="K8" s="44" t="str" cm="1">
        <f t="array" ref="K8">_xlfn.SWITCH(TRUE,
$B8="-","check",
$B8="CPC-Power",IFERROR(INDEX('POWER Device'!$A$1:$BA$5000,MATCH($C8,'POWER Device'!$I$1:$I$5016,0),MATCH(K$1,'POWER Device'!$A$1:$AZ$1,0)),""),
$B8&lt;&gt;"CPC",IFERROR(INDEX(鈺太Device!$A$1:$BC$5049,MATCH($C8,鈺太Device!$E$1:$E$5054,0),MATCH(K$1,鈺太Device!$A$1:$AZ$1,0)),""),
$B8="CPC",IFERROR(INDEX(鈺太芯Device!$A$1:$BD$5213,MATCH($C8,鈺太芯Device!$E$1:$E$5267,0),MATCH(K$1,鈺太芯Device!$A$1:$AZ$1,0)),""))</f>
        <v>NONE</v>
      </c>
      <c r="L8" s="44" t="str" cm="1">
        <f t="array" ref="L8">_xlfn.SWITCH(TRUE,
$B8="-","check",
$B8="CPC-Power",IFERROR(INDEX('POWER Device'!$A$1:$BA$5000,MATCH($C8,'POWER Device'!$I$1:$I$5016,0),MATCH(L$1,'POWER Device'!$A$1:$AZ$1,0)),""),
$B8&lt;&gt;"CPC",IFERROR(INDEX(鈺太Device!$A$1:$BC$5049,MATCH($C8,鈺太Device!$E$1:$E$5054,0),MATCH(L$1,鈺太Device!$A$1:$AZ$1,0)),""),
$B8="CPC",IFERROR(INDEX(鈺太芯Device!$A$1:$BD$5213,MATCH($C8,鈺太芯Device!$E$1:$E$5267,0),MATCH(L$1,鈺太芯Device!$A$1:$AZ$1,0)),""))</f>
        <v>CVP390
高溫錫膏</v>
      </c>
      <c r="M8" s="36" t="str">
        <f t="shared" si="3"/>
        <v>ZTS6231</v>
      </c>
      <c r="N8" s="37" t="str">
        <f t="shared" si="4"/>
        <v>ZTS6231-4958ZA-3004_v11</v>
      </c>
      <c r="O8" s="18" t="s">
        <v>31631</v>
      </c>
      <c r="P8" s="18" t="s">
        <v>34338</v>
      </c>
      <c r="Q8" s="19" t="s">
        <v>34339</v>
      </c>
      <c r="R8" s="20" t="str">
        <f t="shared" si="5"/>
        <v>||||||||||</v>
      </c>
      <c r="S8" s="21" t="s">
        <v>34340</v>
      </c>
      <c r="T8" s="21"/>
      <c r="U8" s="21"/>
      <c r="V8" s="22" t="s">
        <v>18</v>
      </c>
    </row>
    <row r="9" spans="1:28">
      <c r="A9" s="35" t="str">
        <f t="shared" si="0"/>
        <v>2026-01</v>
      </c>
      <c r="B9" s="35" t="str">
        <f t="shared" si="1"/>
        <v>CPC</v>
      </c>
      <c r="C9" s="44" t="str" cm="1">
        <f t="array" ref="C9" xml:space="preserve">
_xlfn.SWITCH(TRUE,
$B9="-","-",
$B9="CPC-Power",
IF($D9="",
"PK"&amp;$E9&amp;"_V1."&amp;MAX(VALUE(RIGHT(_xlfn._xlws.FILTER('POWER Device'!$I$1:$I$5016,'POWER Device'!$H$1:$H$5016=$E9,"-"),1))),
"PK"&amp;$E9&amp;"_V1."&amp;$D9),
$B9="CPC",
IF($D9="",
"PK"&amp;$E9&amp;"_V1."&amp;MAX(VALUE(RIGHT(_xlfn._xlws.FILTER(鈺太芯Device!$E$1:$E$5267,鈺太芯Device!$D$1:$D$5267=$E9,"-"),1))),
"PK"&amp;$E9&amp;"_V1."&amp;$D9),
$B9&lt;&gt;"CPC",
IF($D9="",
"PK"&amp;$E9&amp;"_V1."&amp;MAX(VALUE(RIGHT(_xlfn._xlws.FILTER(鈺太Device!$E$1:$E$5054,鈺太Device!$D$1:$D$5054=$E9,"-"),1)))),
"PK"&amp;$E9&amp;"_V1."&amp;$D9)</f>
        <v>PKDT29Q01-22_V1.0</v>
      </c>
      <c r="D9" s="35"/>
      <c r="E9" s="36" t="str">
        <f t="shared" si="2"/>
        <v>DT29Q01-22</v>
      </c>
      <c r="F9" s="44" t="str" cm="1">
        <f t="array" ref="F9">_xlfn.SWITCH(TRUE,
$B9="-","check",
$B9="CPC-Power",IFERROR(INDEX('POWER Device'!$A$1:$BA$5000,MATCH($C9,'POWER Device'!$I$1:$I$5016,0),MATCH(F$1,'POWER Device'!$A$1:$AZ$1,0)),""),
$B9&lt;&gt;"CPC",IFERROR(INDEX(鈺太Device!$A$1:$BC$5049,MATCH($C9,鈺太Device!$E$1:$E$5054,0),MATCH(F$1,鈺太Device!$A$1:$AZ$1,0)),""),
$B9="CPC",IFERROR(INDEX(鈺太芯Device!$A$1:$BD$5213,MATCH($C9,鈺太芯Device!$E$1:$E$5267,0),MATCH(F$1,鈺太芯Device!$A$1:$AZ$1,0)),""))</f>
        <v>ZTS6233</v>
      </c>
      <c r="G9" s="44" t="str" cm="1">
        <f t="array" ref="G9">_xlfn.SWITCH(TRUE,
$B9="-","check",
$B9="CPC-Power",IFERROR(INDEX('POWER Device'!$A$1:$BA$5000,MATCH($C9,'POWER Device'!$I$1:$I$5016,0),MATCH(G$1,'POWER Device'!$A$1:$AZ$1,0)),""),
$B9&lt;&gt;"CPC",IFERROR(INDEX(鈺太Device!$A$1:$BC$5049,MATCH($C9,鈺太Device!$E$1:$E$5054,0),MATCH(G$1,鈺太Device!$A$1:$AZ$1,0)),""),
$B9="CPC",IFERROR(INDEX(鈺太芯Device!$A$1:$BD$5213,MATCH($C9,鈺太芯Device!$E$1:$E$5267,0),MATCH(G$1,鈺太芯Device!$A$1:$AZ$1,0)),""))</f>
        <v>4958ZA</v>
      </c>
      <c r="H9" s="44" t="str" cm="1">
        <f t="array" ref="H9">_xlfn.SWITCH(TRUE,
$B9="-","check",
$B9="CPC-Power",IFERROR(INDEX('POWER Device'!$A$1:$BA$5000,MATCH($C9,'POWER Device'!$I$1:$I$5016,0),MATCH(H$1,'POWER Device'!$A$1:$AZ$1,0)),""),
$B9&lt;&gt;"CPC",IFERROR(INDEX(鈺太Device!$A$1:$BC$5049,MATCH($C9,鈺太Device!$E$1:$E$5054,0),MATCH(H$1,鈺太Device!$A$1:$AZ$1,0)),""),
$B9="CPC",IFERROR(INDEX(鈺太芯Device!$A$1:$BD$5213,MATCH($C9,鈺太芯Device!$E$1:$E$5267,0),MATCH(H$1,鈺太芯Device!$A$1:$AZ$1,0)),""))</f>
        <v>3004_V11</v>
      </c>
      <c r="I9" s="44" t="str" cm="1">
        <f t="array" ref="I9">_xlfn.SWITCH(TRUE,
$B9="-","check",
$B9="CPC-Power",IFERROR(INDEX('POWER Device'!$A$1:$BA$5000,MATCH($C9,'POWER Device'!$I$1:$I$5016,0),MATCH(I$1,'POWER Device'!$A$1:$AZ$1,0)),""),
$B9&lt;&gt;"CPC",IFERROR(INDEX(鈺太Device!$A$1:$BC$5049,MATCH($C9,鈺太Device!$E$1:$E$5054,0),MATCH(I$1,鈺太Device!$A$1:$AZ$1,0)),""),
$B9="CPC",IFERROR(INDEX(鈺太芯Device!$A$1:$BD$5213,MATCH($C9,鈺太芯Device!$E$1:$E$5267,0),MATCH(I$1,鈺太芯Device!$A$1:$AZ$1,0)),""))</f>
        <v>01B560816P4G0
01B560817P2G0
01B560818P2N0</v>
      </c>
      <c r="J9" s="44" t="str" cm="1">
        <f t="array" ref="J9">_xlfn.SWITCH(TRUE,
$B9="-","check",
$B9="CPC-Power",IFERROR(INDEX('POWER Device'!$A$1:$BA$5000,MATCH($C9,'POWER Device'!$I$1:$I$5016,0),MATCH(J$1,'POWER Device'!$A$1:$AZ$1,0)),""),
$B9&lt;&gt;"CPC",IFERROR(INDEX(鈺太Device!$A$1:$BC$5049,MATCH($C9,鈺太Device!$E$1:$E$5054,0),MATCH(J$1,鈺太Device!$A$1:$AZ$1,0)),""),
$B9="CPC",IFERROR(INDEX(鈺太芯Device!$A$1:$BD$5213,MATCH($C9,鈺太芯Device!$E$1:$E$5267,0),MATCH(J$1,鈺太芯Device!$A$1:$AZ$1,0)),""))</f>
        <v>無</v>
      </c>
      <c r="K9" s="44" t="str" cm="1">
        <f t="array" ref="K9">_xlfn.SWITCH(TRUE,
$B9="-","check",
$B9="CPC-Power",IFERROR(INDEX('POWER Device'!$A$1:$BA$5000,MATCH($C9,'POWER Device'!$I$1:$I$5016,0),MATCH(K$1,'POWER Device'!$A$1:$AZ$1,0)),""),
$B9&lt;&gt;"CPC",IFERROR(INDEX(鈺太Device!$A$1:$BC$5049,MATCH($C9,鈺太Device!$E$1:$E$5054,0),MATCH(K$1,鈺太Device!$A$1:$AZ$1,0)),""),
$B9="CPC",IFERROR(INDEX(鈺太芯Device!$A$1:$BD$5213,MATCH($C9,鈺太芯Device!$E$1:$E$5267,0),MATCH(K$1,鈺太芯Device!$A$1:$AZ$1,0)),""))</f>
        <v>None</v>
      </c>
      <c r="L9" s="44" t="str" cm="1">
        <f t="array" ref="L9">_xlfn.SWITCH(TRUE,
$B9="-","check",
$B9="CPC-Power",IFERROR(INDEX('POWER Device'!$A$1:$BA$5000,MATCH($C9,'POWER Device'!$I$1:$I$5016,0),MATCH(L$1,'POWER Device'!$A$1:$AZ$1,0)),""),
$B9&lt;&gt;"CPC",IFERROR(INDEX(鈺太Device!$A$1:$BC$5049,MATCH($C9,鈺太Device!$E$1:$E$5054,0),MATCH(L$1,鈺太Device!$A$1:$AZ$1,0)),""),
$B9="CPC",IFERROR(INDEX(鈺太芯Device!$A$1:$BD$5213,MATCH($C9,鈺太芯Device!$E$1:$E$5267,0),MATCH(L$1,鈺太芯Device!$A$1:$AZ$1,0)),""))</f>
        <v>CVP-390
高溫錫膏</v>
      </c>
      <c r="M9" s="36" t="str">
        <f t="shared" si="3"/>
        <v>ZTS6233</v>
      </c>
      <c r="N9" s="37" t="str">
        <f t="shared" si="4"/>
        <v>ZTS6233-4958ZA-3004_V11</v>
      </c>
      <c r="O9" s="18" t="s">
        <v>31631</v>
      </c>
      <c r="P9" s="18" t="s">
        <v>34271</v>
      </c>
      <c r="Q9" s="19" t="s">
        <v>34272</v>
      </c>
      <c r="R9" s="20" t="str">
        <f t="shared" si="5"/>
        <v>||||||||||</v>
      </c>
      <c r="S9" s="21" t="s">
        <v>34273</v>
      </c>
      <c r="T9" s="21"/>
      <c r="U9" s="21"/>
      <c r="V9" s="22" t="s">
        <v>18</v>
      </c>
    </row>
    <row r="10" spans="1:28" ht="48">
      <c r="A10" s="35" t="str">
        <f t="shared" si="0"/>
        <v>2026-01</v>
      </c>
      <c r="B10" s="35" t="str">
        <f t="shared" si="1"/>
        <v>CPC</v>
      </c>
      <c r="C10" s="44" t="str" cm="1">
        <f t="array" ref="C10" xml:space="preserve">
_xlfn.SWITCH(TRUE,
$B10="-","-",
$B10="CPC-Power",
IF($D10="",
"PK"&amp;$E10&amp;"_V1."&amp;MAX(VALUE(RIGHT(_xlfn._xlws.FILTER('POWER Device'!$I$1:$I$5016,'POWER Device'!$H$1:$H$5016=$E10,"-"),1))),
"PK"&amp;$E10&amp;"_V1."&amp;$D10),
$B10="CPC",
IF($D10="",
"PK"&amp;$E10&amp;"_V1."&amp;MAX(VALUE(RIGHT(_xlfn._xlws.FILTER(鈺太芯Device!$E$1:$E$5267,鈺太芯Device!$D$1:$D$5267=$E10,"-"),1))),
"PK"&amp;$E10&amp;"_V1."&amp;$D10),
$B10&lt;&gt;"CPC",
IF($D10="",
"PK"&amp;$E10&amp;"_V1."&amp;MAX(VALUE(RIGHT(_xlfn._xlws.FILTER(鈺太Device!$E$1:$E$5054,鈺太Device!$D$1:$D$5054=$E10,"-"),1)))),
"PK"&amp;$E10&amp;"_V1."&amp;$D10)</f>
        <v>PKDT28Q01-65_V1.0</v>
      </c>
      <c r="D10" s="35"/>
      <c r="E10" s="36" t="str">
        <f t="shared" si="2"/>
        <v>DT28Q01-65</v>
      </c>
      <c r="F10" s="44" t="str" cm="1">
        <f t="array" ref="F10">_xlfn.SWITCH(TRUE,
$B10="-","check",
$B10="CPC-Power",IFERROR(INDEX('POWER Device'!$A$1:$BA$5000,MATCH($C10,'POWER Device'!$I$1:$I$5016,0),MATCH(F$1,'POWER Device'!$A$1:$AZ$1,0)),""),
$B10&lt;&gt;"CPC",IFERROR(INDEX(鈺太Device!$A$1:$BC$5049,MATCH($C10,鈺太Device!$E$1:$E$5054,0),MATCH(F$1,鈺太Device!$A$1:$AZ$1,0)),""),
$B10="CPC",IFERROR(INDEX(鈺太芯Device!$A$1:$BD$5213,MATCH($C10,鈺太芯Device!$E$1:$E$5267,0),MATCH(F$1,鈺太芯Device!$A$1:$AZ$1,0)),""))</f>
        <v>ZTS6234B</v>
      </c>
      <c r="G10" s="44" t="str" cm="1">
        <f t="array" ref="G10">_xlfn.SWITCH(TRUE,
$B10="-","check",
$B10="CPC-Power",IFERROR(INDEX('POWER Device'!$A$1:$BA$5000,MATCH($C10,'POWER Device'!$I$1:$I$5016,0),MATCH(G$1,'POWER Device'!$A$1:$AZ$1,0)),""),
$B10&lt;&gt;"CPC",IFERROR(INDEX(鈺太Device!$A$1:$BC$5049,MATCH($C10,鈺太Device!$E$1:$E$5054,0),MATCH(G$1,鈺太Device!$A$1:$AZ$1,0)),""),
$B10="CPC",IFERROR(INDEX(鈺太芯Device!$A$1:$BD$5213,MATCH($C10,鈺太芯Device!$E$1:$E$5267,0),MATCH(G$1,鈺太芯Device!$A$1:$AZ$1,0)),""))</f>
        <v>4958ZA</v>
      </c>
      <c r="H10" s="44" t="str" cm="1">
        <f t="array" ref="H10">_xlfn.SWITCH(TRUE,
$B10="-","check",
$B10="CPC-Power",IFERROR(INDEX('POWER Device'!$A$1:$BA$5000,MATCH($C10,'POWER Device'!$I$1:$I$5016,0),MATCH(H$1,'POWER Device'!$A$1:$AZ$1,0)),""),
$B10&lt;&gt;"CPC",IFERROR(INDEX(鈺太Device!$A$1:$BC$5049,MATCH($C10,鈺太Device!$E$1:$E$5054,0),MATCH(H$1,鈺太Device!$A$1:$AZ$1,0)),""),
$B10="CPC",IFERROR(INDEX(鈺太芯Device!$A$1:$BD$5213,MATCH($C10,鈺太芯Device!$E$1:$E$5267,0),MATCH(H$1,鈺太芯Device!$A$1:$AZ$1,0)),""))</f>
        <v>3004_V11</v>
      </c>
      <c r="I10" s="44" t="str" cm="1">
        <f t="array" ref="I10">_xlfn.SWITCH(TRUE,
$B10="-","check",
$B10="CPC-Power",IFERROR(INDEX('POWER Device'!$A$1:$BA$5000,MATCH($C10,'POWER Device'!$I$1:$I$5016,0),MATCH(I$1,'POWER Device'!$A$1:$AZ$1,0)),""),
$B10&lt;&gt;"CPC",IFERROR(INDEX(鈺太Device!$A$1:$BC$5049,MATCH($C10,鈺太Device!$E$1:$E$5054,0),MATCH(I$1,鈺太Device!$A$1:$AZ$1,0)),""),
$B10="CPC",IFERROR(INDEX(鈺太芯Device!$A$1:$BD$5213,MATCH($C10,鈺太芯Device!$E$1:$E$5267,0),MATCH(I$1,鈺太芯Device!$A$1:$AZ$1,0)),""))</f>
        <v>01B559946P4G0
01B559947P2P0
01B559948P2N0</v>
      </c>
      <c r="J10" s="44" t="str" cm="1">
        <f t="array" ref="J10">_xlfn.SWITCH(TRUE,
$B10="-","check",
$B10="CPC-Power",IFERROR(INDEX('POWER Device'!$A$1:$BA$5000,MATCH($C10,'POWER Device'!$I$1:$I$5016,0),MATCH(J$1,'POWER Device'!$A$1:$AZ$1,0)),""),
$B10&lt;&gt;"CPC",IFERROR(INDEX(鈺太Device!$A$1:$BC$5049,MATCH($C10,鈺太Device!$E$1:$E$5054,0),MATCH(J$1,鈺太Device!$A$1:$AZ$1,0)),""),
$B10="CPC",IFERROR(INDEX(鈺太芯Device!$A$1:$BD$5213,MATCH($C10,鈺太芯Device!$E$1:$E$5267,0),MATCH(J$1,鈺太芯Device!$A$1:$AZ$1,0)),""))</f>
        <v>無</v>
      </c>
      <c r="K10" s="44" t="str" cm="1">
        <f t="array" ref="K10">_xlfn.SWITCH(TRUE,
$B10="-","check",
$B10="CPC-Power",IFERROR(INDEX('POWER Device'!$A$1:$BA$5000,MATCH($C10,'POWER Device'!$I$1:$I$5016,0),MATCH(K$1,'POWER Device'!$A$1:$AZ$1,0)),""),
$B10&lt;&gt;"CPC",IFERROR(INDEX(鈺太Device!$A$1:$BC$5049,MATCH($C10,鈺太Device!$E$1:$E$5054,0),MATCH(K$1,鈺太Device!$A$1:$AZ$1,0)),""),
$B10="CPC",IFERROR(INDEX(鈺太芯Device!$A$1:$BD$5213,MATCH($C10,鈺太芯Device!$E$1:$E$5267,0),MATCH(K$1,鈺太芯Device!$A$1:$AZ$1,0)),""))</f>
        <v>None</v>
      </c>
      <c r="L10" s="44" t="str" cm="1">
        <f t="array" ref="L10">_xlfn.SWITCH(TRUE,
$B10="-","check",
$B10="CPC-Power",IFERROR(INDEX('POWER Device'!$A$1:$BA$5000,MATCH($C10,'POWER Device'!$I$1:$I$5016,0),MATCH(L$1,'POWER Device'!$A$1:$AZ$1,0)),""),
$B10&lt;&gt;"CPC",IFERROR(INDEX(鈺太Device!$A$1:$BC$5049,MATCH($C10,鈺太Device!$E$1:$E$5054,0),MATCH(L$1,鈺太Device!$A$1:$AZ$1,0)),""),
$B10="CPC",IFERROR(INDEX(鈺太芯Device!$A$1:$BD$5213,MATCH($C10,鈺太芯Device!$E$1:$E$5267,0),MATCH(L$1,鈺太芯Device!$A$1:$AZ$1,0)),""))</f>
        <v>CVP-390
高溫錫膏</v>
      </c>
      <c r="M10" s="36" t="str">
        <f t="shared" si="3"/>
        <v>ZTS6234B</v>
      </c>
      <c r="N10" s="37" t="str">
        <f t="shared" si="4"/>
        <v>ZTS6234B-4958ZA-3004_V11</v>
      </c>
      <c r="O10" s="18" t="s">
        <v>31631</v>
      </c>
      <c r="P10" s="18" t="s">
        <v>34004</v>
      </c>
      <c r="Q10" s="19" t="s">
        <v>34005</v>
      </c>
      <c r="R10" s="20" t="str">
        <f t="shared" si="5"/>
        <v>||||||||||</v>
      </c>
      <c r="S10" s="21" t="s">
        <v>34006</v>
      </c>
      <c r="T10" s="21"/>
      <c r="U10" s="21" t="s">
        <v>34919</v>
      </c>
      <c r="V10" s="22" t="s">
        <v>18</v>
      </c>
      <c r="W10" s="47"/>
    </row>
    <row r="11" spans="1:28">
      <c r="A11" s="35" t="str">
        <f t="shared" si="0"/>
        <v>2025-11</v>
      </c>
      <c r="B11" s="35" t="str">
        <f t="shared" si="1"/>
        <v>CPC</v>
      </c>
      <c r="C11" s="44" t="str" cm="1">
        <f t="array" ref="C11" xml:space="preserve">
_xlfn.SWITCH(TRUE,
$B11="-","-",
$B11="CPC-Power",
IF($D11="",
"PK"&amp;$E11&amp;"_V1."&amp;MAX(VALUE(RIGHT(_xlfn._xlws.FILTER('POWER Device'!$I$1:$I$5016,'POWER Device'!$H$1:$H$5016=$E11,"-"),1))),
"PK"&amp;$E11&amp;"_V1."&amp;$D11),
$B11="CPC",
IF($D11="",
"PK"&amp;$E11&amp;"_V1."&amp;MAX(VALUE(RIGHT(_xlfn._xlws.FILTER(鈺太芯Device!$E$1:$E$5267,鈺太芯Device!$D$1:$D$5267=$E11,"-"),1))),
"PK"&amp;$E11&amp;"_V1."&amp;$D11),
$B11&lt;&gt;"CPC",
IF($D11="",
"PK"&amp;$E11&amp;"_V1."&amp;MAX(VALUE(RIGHT(_xlfn._xlws.FILTER(鈺太Device!$E$1:$E$5054,鈺太Device!$D$1:$D$5054=$E11,"-"),1)))),
"PK"&amp;$E11&amp;"_V1."&amp;$D11)</f>
        <v>PKDT14Q01-81_V1.0</v>
      </c>
      <c r="D11" s="35"/>
      <c r="E11" s="36" t="str">
        <f t="shared" si="2"/>
        <v>DT14Q01-81</v>
      </c>
      <c r="F11" s="44" t="str" cm="1">
        <f t="array" ref="F11">_xlfn.SWITCH(TRUE,
$B11="-","check",
$B11="CPC-Power",IFERROR(INDEX('POWER Device'!$A$1:$BA$5000,MATCH($C11,'POWER Device'!$I$1:$I$5016,0),MATCH(F$1,'POWER Device'!$A$1:$AZ$1,0)),""),
$B11&lt;&gt;"CPC",IFERROR(INDEX(鈺太Device!$A$1:$BC$5049,MATCH($C11,鈺太Device!$E$1:$E$5054,0),MATCH(F$1,鈺太Device!$A$1:$AZ$1,0)),""),
$B11="CPC",IFERROR(INDEX(鈺太芯Device!$A$1:$BD$5213,MATCH($C11,鈺太芯Device!$E$1:$E$5267,0),MATCH(F$1,鈺太芯Device!$A$1:$AZ$1,0)),""))</f>
        <v>ZTS6431S</v>
      </c>
      <c r="G11" s="44" t="str" cm="1">
        <f t="array" ref="G11">_xlfn.SWITCH(TRUE,
$B11="-","check",
$B11="CPC-Power",IFERROR(INDEX('POWER Device'!$A$1:$BA$5000,MATCH($C11,'POWER Device'!$I$1:$I$5016,0),MATCH(G$1,'POWER Device'!$A$1:$AZ$1,0)),""),
$B11&lt;&gt;"CPC",IFERROR(INDEX(鈺太Device!$A$1:$BC$5049,MATCH($C11,鈺太Device!$E$1:$E$5054,0),MATCH(G$1,鈺太Device!$A$1:$AZ$1,0)),""),
$B11="CPC",IFERROR(INDEX(鈺太芯Device!$A$1:$BD$5213,MATCH($C11,鈺太芯Device!$E$1:$E$5267,0),MATCH(G$1,鈺太芯Device!$A$1:$AZ$1,0)),""))</f>
        <v>4904YG</v>
      </c>
      <c r="H11" s="44" t="str" cm="1">
        <f t="array" ref="H11">_xlfn.SWITCH(TRUE,
$B11="-","check",
$B11="CPC-Power",IFERROR(INDEX('POWER Device'!$A$1:$BA$5000,MATCH($C11,'POWER Device'!$I$1:$I$5016,0),MATCH(H$1,'POWER Device'!$A$1:$AZ$1,0)),""),
$B11&lt;&gt;"CPC",IFERROR(INDEX(鈺太Device!$A$1:$BC$5049,MATCH($C11,鈺太Device!$E$1:$E$5054,0),MATCH(H$1,鈺太Device!$A$1:$AZ$1,0)),""),
$B11="CPC",IFERROR(INDEX(鈺太芯Device!$A$1:$BD$5213,MATCH($C11,鈺太芯Device!$E$1:$E$5267,0),MATCH(H$1,鈺太芯Device!$A$1:$AZ$1,0)),""))</f>
        <v>3004_v11</v>
      </c>
      <c r="I11" s="44" t="str" cm="1">
        <f t="array" ref="I11">_xlfn.SWITCH(TRUE,
$B11="-","check",
$B11="CPC-Power",IFERROR(INDEX('POWER Device'!$A$1:$BA$5000,MATCH($C11,'POWER Device'!$I$1:$I$5016,0),MATCH(I$1,'POWER Device'!$A$1:$AZ$1,0)),""),
$B11&lt;&gt;"CPC",IFERROR(INDEX(鈺太Device!$A$1:$BC$5049,MATCH($C11,鈺太Device!$E$1:$E$5054,0),MATCH(I$1,鈺太Device!$A$1:$AZ$1,0)),""),
$B11="CPC",IFERROR(INDEX(鈺太芯Device!$A$1:$BD$5213,MATCH($C11,鈺太芯Device!$E$1:$E$5267,0),MATCH(I$1,鈺太芯Device!$A$1:$AZ$1,0)),""))</f>
        <v>01B5513S00000</v>
      </c>
      <c r="J11" s="44" t="str" cm="1">
        <f t="array" ref="J11">_xlfn.SWITCH(TRUE,
$B11="-","check",
$B11="CPC-Power",IFERROR(INDEX('POWER Device'!$A$1:$BA$5000,MATCH($C11,'POWER Device'!$I$1:$I$5016,0),MATCH(J$1,'POWER Device'!$A$1:$AZ$1,0)),""),
$B11&lt;&gt;"CPC",IFERROR(INDEX(鈺太Device!$A$1:$BC$5049,MATCH($C11,鈺太Device!$E$1:$E$5054,0),MATCH(J$1,鈺太Device!$A$1:$AZ$1,0)),""),
$B11="CPC",IFERROR(INDEX(鈺太芯Device!$A$1:$BD$5213,MATCH($C11,鈺太芯Device!$E$1:$E$5267,0),MATCH(J$1,鈺太芯Device!$A$1:$AZ$1,0)),""))</f>
        <v>00BM003A00000</v>
      </c>
      <c r="K11" s="44" t="str" cm="1">
        <f t="array" ref="K11">_xlfn.SWITCH(TRUE,
$B11="-","check",
$B11="CPC-Power",IFERROR(INDEX('POWER Device'!$A$1:$BA$5000,MATCH($C11,'POWER Device'!$I$1:$I$5016,0),MATCH(K$1,'POWER Device'!$A$1:$AZ$1,0)),""),
$B11&lt;&gt;"CPC",IFERROR(INDEX(鈺太Device!$A$1:$BC$5049,MATCH($C11,鈺太Device!$E$1:$E$5054,0),MATCH(K$1,鈺太Device!$A$1:$AZ$1,0)),""),
$B11="CPC",IFERROR(INDEX(鈺太芯Device!$A$1:$BD$5213,MATCH($C11,鈺太芯Device!$E$1:$E$5267,0),MATCH(K$1,鈺太芯Device!$A$1:$AZ$1,0)),""))</f>
        <v>Silicone</v>
      </c>
      <c r="L11" s="44" t="str" cm="1">
        <f t="array" ref="L11">_xlfn.SWITCH(TRUE,
$B11="-","check",
$B11="CPC-Power",IFERROR(INDEX('POWER Device'!$A$1:$BA$5000,MATCH($C11,'POWER Device'!$I$1:$I$5016,0),MATCH(L$1,'POWER Device'!$A$1:$AZ$1,0)),""),
$B11&lt;&gt;"CPC",IFERROR(INDEX(鈺太Device!$A$1:$BC$5049,MATCH($C11,鈺太Device!$E$1:$E$5054,0),MATCH(L$1,鈺太Device!$A$1:$AZ$1,0)),""),
$B11="CPC",IFERROR(INDEX(鈺太芯Device!$A$1:$BD$5213,MATCH($C11,鈺太芯Device!$E$1:$E$5267,0),MATCH(L$1,鈺太芯Device!$A$1:$AZ$1,0)),""))</f>
        <v>CVP390
高溫錫膏</v>
      </c>
      <c r="M11" s="36" t="str">
        <f t="shared" si="3"/>
        <v>ZTS6431S</v>
      </c>
      <c r="N11" s="37" t="str">
        <f t="shared" si="4"/>
        <v>ZTS6431S-4904YG-3004_v11</v>
      </c>
      <c r="O11" s="18" t="s">
        <v>31631</v>
      </c>
      <c r="P11" s="18" t="s">
        <v>31641</v>
      </c>
      <c r="Q11" s="19" t="s">
        <v>31642</v>
      </c>
      <c r="R11" s="20" t="str">
        <f t="shared" si="5"/>
        <v>||||||||||</v>
      </c>
      <c r="S11" s="21" t="s">
        <v>31643</v>
      </c>
      <c r="T11" s="21"/>
      <c r="U11" s="21"/>
      <c r="V11" s="22" t="s">
        <v>18</v>
      </c>
    </row>
    <row r="12" spans="1:28" ht="48">
      <c r="A12" s="35" t="str">
        <f t="shared" si="0"/>
        <v>2026-01</v>
      </c>
      <c r="B12" s="35" t="str">
        <f t="shared" si="1"/>
        <v>CPC</v>
      </c>
      <c r="C12" s="44" t="str" cm="1">
        <f t="array" ref="C12" xml:space="preserve">
_xlfn.SWITCH(TRUE,
$B12="-","-",
$B12="CPC-Power",
IF($D12="",
"PK"&amp;$E12&amp;"_V1."&amp;MAX(VALUE(RIGHT(_xlfn._xlws.FILTER('POWER Device'!$I$1:$I$5016,'POWER Device'!$H$1:$H$5016=$E12,"-"),1))),
"PK"&amp;$E12&amp;"_V1."&amp;$D12),
$B12="CPC",
IF($D12="",
"PK"&amp;$E12&amp;"_V1."&amp;MAX(VALUE(RIGHT(_xlfn._xlws.FILTER(鈺太芯Device!$E$1:$E$5267,鈺太芯Device!$D$1:$D$5267=$E12,"-"),1))),
"PK"&amp;$E12&amp;"_V1."&amp;$D12),
$B12&lt;&gt;"CPC",
IF($D12="",
"PK"&amp;$E12&amp;"_V1."&amp;MAX(VALUE(RIGHT(_xlfn._xlws.FILTER(鈺太Device!$E$1:$E$5054,鈺太Device!$D$1:$D$5054=$E12,"-"),1)))),
"PK"&amp;$E12&amp;"_V1."&amp;$D12)</f>
        <v>PKDT31Q01-162_V1.0</v>
      </c>
      <c r="D12" s="35"/>
      <c r="E12" s="36" t="str">
        <f t="shared" si="2"/>
        <v>DT31Q01-162</v>
      </c>
      <c r="F12" s="44" t="str" cm="1">
        <f t="array" ref="F12">_xlfn.SWITCH(TRUE,
$B12="-","check",
$B12="CPC-Power",IFERROR(INDEX('POWER Device'!$A$1:$BA$5000,MATCH($C12,'POWER Device'!$I$1:$I$5016,0),MATCH(F$1,'POWER Device'!$A$1:$AZ$1,0)),""),
$B12&lt;&gt;"CPC",IFERROR(INDEX(鈺太Device!$A$1:$BC$5049,MATCH($C12,鈺太Device!$E$1:$E$5054,0),MATCH(F$1,鈺太Device!$A$1:$AZ$1,0)),""),
$B12="CPC",IFERROR(INDEX(鈺太芯Device!$A$1:$BD$5213,MATCH($C12,鈺太芯Device!$E$1:$E$5267,0),MATCH(F$1,鈺太芯Device!$A$1:$AZ$1,0)),""))</f>
        <v>ZTS6531SA</v>
      </c>
      <c r="G12" s="44" t="str" cm="1">
        <f t="array" ref="G12">_xlfn.SWITCH(TRUE,
$B12="-","check",
$B12="CPC-Power",IFERROR(INDEX('POWER Device'!$A$1:$BA$5000,MATCH($C12,'POWER Device'!$I$1:$I$5016,0),MATCH(G$1,'POWER Device'!$A$1:$AZ$1,0)),""),
$B12&lt;&gt;"CPC",IFERROR(INDEX(鈺太Device!$A$1:$BC$5049,MATCH($C12,鈺太Device!$E$1:$E$5054,0),MATCH(G$1,鈺太Device!$A$1:$AZ$1,0)),""),
$B12="CPC",IFERROR(INDEX(鈺太芯Device!$A$1:$BD$5213,MATCH($C12,鈺太芯Device!$E$1:$E$5267,0),MATCH(G$1,鈺太芯Device!$A$1:$AZ$1,0)),""))</f>
        <v>4958ZA</v>
      </c>
      <c r="H12" s="44" t="str" cm="1">
        <f t="array" ref="H12">_xlfn.SWITCH(TRUE,
$B12="-","check",
$B12="CPC-Power",IFERROR(INDEX('POWER Device'!$A$1:$BA$5000,MATCH($C12,'POWER Device'!$I$1:$I$5016,0),MATCH(H$1,'POWER Device'!$A$1:$AZ$1,0)),""),
$B12&lt;&gt;"CPC",IFERROR(INDEX(鈺太Device!$A$1:$BC$5049,MATCH($C12,鈺太Device!$E$1:$E$5054,0),MATCH(H$1,鈺太Device!$A$1:$AZ$1,0)),""),
$B12="CPC",IFERROR(INDEX(鈺太芯Device!$A$1:$BD$5213,MATCH($C12,鈺太芯Device!$E$1:$E$5267,0),MATCH(H$1,鈺太芯Device!$A$1:$AZ$1,0)),""))</f>
        <v>1102LAVB</v>
      </c>
      <c r="I12" s="44" t="str" cm="1">
        <f t="array" ref="I12">_xlfn.SWITCH(TRUE,
$B12="-","check",
$B12="CPC-Power",IFERROR(INDEX('POWER Device'!$A$1:$BA$5000,MATCH($C12,'POWER Device'!$I$1:$I$5016,0),MATCH(I$1,'POWER Device'!$A$1:$AZ$1,0)),""),
$B12&lt;&gt;"CPC",IFERROR(INDEX(鈺太Device!$A$1:$BC$5049,MATCH($C12,鈺太Device!$E$1:$E$5054,0),MATCH(I$1,鈺太Device!$A$1:$AZ$1,0)),""),
$B12="CPC",IFERROR(INDEX(鈺太芯Device!$A$1:$BD$5213,MATCH($C12,鈺太芯Device!$E$1:$E$5267,0),MATCH(I$1,鈺太芯Device!$A$1:$AZ$1,0)),""))</f>
        <v>01B5541S00000
01B5541T00000
01B5541U00000</v>
      </c>
      <c r="J12" s="44" t="str" cm="1">
        <f t="array" ref="J12">_xlfn.SWITCH(TRUE,
$B12="-","check",
$B12="CPC-Power",IFERROR(INDEX('POWER Device'!$A$1:$BA$5000,MATCH($C12,'POWER Device'!$I$1:$I$5016,0),MATCH(J$1,'POWER Device'!$A$1:$AZ$1,0)),""),
$B12&lt;&gt;"CPC",IFERROR(INDEX(鈺太Device!$A$1:$BC$5049,MATCH($C12,鈺太Device!$E$1:$E$5054,0),MATCH(J$1,鈺太Device!$A$1:$AZ$1,0)),""),
$B12="CPC",IFERROR(INDEX(鈺太芯Device!$A$1:$BD$5213,MATCH($C12,鈺太芯Device!$E$1:$E$5267,0),MATCH(J$1,鈺太芯Device!$A$1:$AZ$1,0)),""))</f>
        <v>無</v>
      </c>
      <c r="K12" s="44" t="str" cm="1">
        <f t="array" ref="K12">_xlfn.SWITCH(TRUE,
$B12="-","check",
$B12="CPC-Power",IFERROR(INDEX('POWER Device'!$A$1:$BA$5000,MATCH($C12,'POWER Device'!$I$1:$I$5016,0),MATCH(K$1,'POWER Device'!$A$1:$AZ$1,0)),""),
$B12&lt;&gt;"CPC",IFERROR(INDEX(鈺太Device!$A$1:$BC$5049,MATCH($C12,鈺太Device!$E$1:$E$5054,0),MATCH(K$1,鈺太Device!$A$1:$AZ$1,0)),""),
$B12="CPC",IFERROR(INDEX(鈺太芯Device!$A$1:$BD$5213,MATCH($C12,鈺太芯Device!$E$1:$E$5267,0),MATCH(K$1,鈺太芯Device!$A$1:$AZ$1,0)),""))</f>
        <v>NONE</v>
      </c>
      <c r="L12" s="44" t="str" cm="1">
        <f t="array" ref="L12">_xlfn.SWITCH(TRUE,
$B12="-","check",
$B12="CPC-Power",IFERROR(INDEX('POWER Device'!$A$1:$BA$5000,MATCH($C12,'POWER Device'!$I$1:$I$5016,0),MATCH(L$1,'POWER Device'!$A$1:$AZ$1,0)),""),
$B12&lt;&gt;"CPC",IFERROR(INDEX(鈺太Device!$A$1:$BC$5049,MATCH($C12,鈺太Device!$E$1:$E$5054,0),MATCH(L$1,鈺太Device!$A$1:$AZ$1,0)),""),
$B12="CPC",IFERROR(INDEX(鈺太芯Device!$A$1:$BD$5213,MATCH($C12,鈺太芯Device!$E$1:$E$5267,0),MATCH(L$1,鈺太芯Device!$A$1:$AZ$1,0)),""))</f>
        <v>CVP-390
高溫錫膏</v>
      </c>
      <c r="M12" s="36" t="str">
        <f t="shared" si="3"/>
        <v>ZTS6531SA</v>
      </c>
      <c r="N12" s="37" t="str">
        <f t="shared" si="4"/>
        <v>ZTS6531SA-4958ZA-1102LAVB</v>
      </c>
      <c r="O12" s="18" t="s">
        <v>31631</v>
      </c>
      <c r="P12" s="18" t="s">
        <v>33967</v>
      </c>
      <c r="Q12" s="19" t="s">
        <v>33968</v>
      </c>
      <c r="R12" s="20" t="str">
        <f t="shared" si="5"/>
        <v>||||||||||</v>
      </c>
      <c r="S12" s="21" t="s">
        <v>33969</v>
      </c>
      <c r="T12" s="21"/>
      <c r="U12" s="21" t="s">
        <v>34914</v>
      </c>
      <c r="V12" s="22" t="s">
        <v>18</v>
      </c>
    </row>
    <row r="13" spans="1:28" ht="48">
      <c r="A13" s="35" t="str">
        <f t="shared" si="0"/>
        <v>2026-01</v>
      </c>
      <c r="B13" s="35" t="str">
        <f t="shared" si="1"/>
        <v>CPC</v>
      </c>
      <c r="C13" s="44" t="str" cm="1">
        <f t="array" ref="C13" xml:space="preserve">
_xlfn.SWITCH(TRUE,
$B13="-","-",
$B13="CPC-Power",
IF($D13="",
"PK"&amp;$E13&amp;"_V1."&amp;MAX(VALUE(RIGHT(_xlfn._xlws.FILTER('POWER Device'!$I$1:$I$5016,'POWER Device'!$H$1:$H$5016=$E13,"-"),1))),
"PK"&amp;$E13&amp;"_V1."&amp;$D13),
$B13="CPC",
IF($D13="",
"PK"&amp;$E13&amp;"_V1."&amp;MAX(VALUE(RIGHT(_xlfn._xlws.FILTER(鈺太芯Device!$E$1:$E$5267,鈺太芯Device!$D$1:$D$5267=$E13,"-"),1))),
"PK"&amp;$E13&amp;"_V1."&amp;$D13),
$B13&lt;&gt;"CPC",
IF($D13="",
"PK"&amp;$E13&amp;"_V1."&amp;MAX(VALUE(RIGHT(_xlfn._xlws.FILTER(鈺太Device!$E$1:$E$5054,鈺太Device!$D$1:$D$5054=$E13,"-"),1)))),
"PK"&amp;$E13&amp;"_V1."&amp;$D13)</f>
        <v>PKDT53Q01-281_V1.0</v>
      </c>
      <c r="D13" s="35"/>
      <c r="E13" s="36" t="str">
        <f t="shared" si="2"/>
        <v>DT53Q01-281</v>
      </c>
      <c r="F13" s="44" t="str" cm="1">
        <f t="array" ref="F13">_xlfn.SWITCH(TRUE,
$B13="-","check",
$B13="CPC-Power",IFERROR(INDEX('POWER Device'!$A$1:$BA$5000,MATCH($C13,'POWER Device'!$I$1:$I$5016,0),MATCH(F$1,'POWER Device'!$A$1:$AZ$1,0)),""),
$B13&lt;&gt;"CPC",IFERROR(INDEX(鈺太Device!$A$1:$BC$5049,MATCH($C13,鈺太Device!$E$1:$E$5054,0),MATCH(F$1,鈺太Device!$A$1:$AZ$1,0)),""),
$B13="CPC",IFERROR(INDEX(鈺太芯Device!$A$1:$BD$5213,MATCH($C13,鈺太芯Device!$E$1:$E$5267,0),MATCH(F$1,鈺太芯Device!$A$1:$AZ$1,0)),""))</f>
        <v>ZTS6534</v>
      </c>
      <c r="G13" s="44" t="str" cm="1">
        <f t="array" ref="G13">_xlfn.SWITCH(TRUE,
$B13="-","check",
$B13="CPC-Power",IFERROR(INDEX('POWER Device'!$A$1:$BA$5000,MATCH($C13,'POWER Device'!$I$1:$I$5016,0),MATCH(G$1,'POWER Device'!$A$1:$AZ$1,0)),""),
$B13&lt;&gt;"CPC",IFERROR(INDEX(鈺太Device!$A$1:$BC$5049,MATCH($C13,鈺太Device!$E$1:$E$5054,0),MATCH(G$1,鈺太Device!$A$1:$AZ$1,0)),""),
$B13="CPC",IFERROR(INDEX(鈺太芯Device!$A$1:$BD$5213,MATCH($C13,鈺太芯Device!$E$1:$E$5267,0),MATCH(G$1,鈺太芯Device!$A$1:$AZ$1,0)),""))</f>
        <v>4958ZA</v>
      </c>
      <c r="H13" s="44" t="str" cm="1">
        <f t="array" ref="H13">_xlfn.SWITCH(TRUE,
$B13="-","check",
$B13="CPC-Power",IFERROR(INDEX('POWER Device'!$A$1:$BA$5000,MATCH($C13,'POWER Device'!$I$1:$I$5016,0),MATCH(H$1,'POWER Device'!$A$1:$AZ$1,0)),""),
$B13&lt;&gt;"CPC",IFERROR(INDEX(鈺太Device!$A$1:$BC$5049,MATCH($C13,鈺太Device!$E$1:$E$5054,0),MATCH(H$1,鈺太Device!$A$1:$AZ$1,0)),""),
$B13="CPC",IFERROR(INDEX(鈺太芯Device!$A$1:$BD$5213,MATCH($C13,鈺太芯Device!$E$1:$E$5267,0),MATCH(H$1,鈺太芯Device!$A$1:$AZ$1,0)),""))</f>
        <v>1102LAVB</v>
      </c>
      <c r="I13" s="44" t="str" cm="1">
        <f t="array" ref="I13">_xlfn.SWITCH(TRUE,
$B13="-","check",
$B13="CPC-Power",IFERROR(INDEX('POWER Device'!$A$1:$BA$5000,MATCH($C13,'POWER Device'!$I$1:$I$5016,0),MATCH(I$1,'POWER Device'!$A$1:$AZ$1,0)),""),
$B13&lt;&gt;"CPC",IFERROR(INDEX(鈺太Device!$A$1:$BC$5049,MATCH($C13,鈺太Device!$E$1:$E$5054,0),MATCH(I$1,鈺太Device!$A$1:$AZ$1,0)),""),
$B13="CPC",IFERROR(INDEX(鈺太芯Device!$A$1:$BD$5213,MATCH($C13,鈺太芯Device!$E$1:$E$5267,0),MATCH(I$1,鈺太芯Device!$A$1:$AZ$1,0)),""))</f>
        <v>01B570553Y4N0</v>
      </c>
      <c r="J13" s="44" t="str" cm="1">
        <f t="array" ref="J13">_xlfn.SWITCH(TRUE,
$B13="-","check",
$B13="CPC-Power",IFERROR(INDEX('POWER Device'!$A$1:$BA$5000,MATCH($C13,'POWER Device'!$I$1:$I$5016,0),MATCH(J$1,'POWER Device'!$A$1:$AZ$1,0)),""),
$B13&lt;&gt;"CPC",IFERROR(INDEX(鈺太Device!$A$1:$BC$5049,MATCH($C13,鈺太Device!$E$1:$E$5054,0),MATCH(J$1,鈺太Device!$A$1:$AZ$1,0)),""),
$B13="CPC",IFERROR(INDEX(鈺太芯Device!$A$1:$BD$5213,MATCH($C13,鈺太芯Device!$E$1:$E$5267,0),MATCH(J$1,鈺太芯Device!$A$1:$AZ$1,0)),""))</f>
        <v>00BM053F00000</v>
      </c>
      <c r="K13" s="44" t="str" cm="1">
        <f t="array" ref="K13">_xlfn.SWITCH(TRUE,
$B13="-","check",
$B13="CPC-Power",IFERROR(INDEX('POWER Device'!$A$1:$BA$5000,MATCH($C13,'POWER Device'!$I$1:$I$5016,0),MATCH(K$1,'POWER Device'!$A$1:$AZ$1,0)),""),
$B13&lt;&gt;"CPC",IFERROR(INDEX(鈺太Device!$A$1:$BC$5049,MATCH($C13,鈺太Device!$E$1:$E$5054,0),MATCH(K$1,鈺太Device!$A$1:$AZ$1,0)),""),
$B13="CPC",IFERROR(INDEX(鈺太芯Device!$A$1:$BD$5213,MATCH($C13,鈺太芯Device!$E$1:$E$5267,0),MATCH(K$1,鈺太芯Device!$A$1:$AZ$1,0)),""))</f>
        <v>Silicone
7920-LV</v>
      </c>
      <c r="L13" s="44" t="str" cm="1">
        <f t="array" ref="L13">_xlfn.SWITCH(TRUE,
$B13="-","check",
$B13="CPC-Power",IFERROR(INDEX('POWER Device'!$A$1:$BA$5000,MATCH($C13,'POWER Device'!$I$1:$I$5016,0),MATCH(L$1,'POWER Device'!$A$1:$AZ$1,0)),""),
$B13&lt;&gt;"CPC",IFERROR(INDEX(鈺太Device!$A$1:$BC$5049,MATCH($C13,鈺太Device!$E$1:$E$5054,0),MATCH(L$1,鈺太Device!$A$1:$AZ$1,0)),""),
$B13="CPC",IFERROR(INDEX(鈺太芯Device!$A$1:$BD$5213,MATCH($C13,鈺太芯Device!$E$1:$E$5267,0),MATCH(L$1,鈺太芯Device!$A$1:$AZ$1,0)),""))</f>
        <v>CVP-390
高溫錫膏</v>
      </c>
      <c r="M13" s="36" t="s">
        <v>33979</v>
      </c>
      <c r="N13" s="37" t="str">
        <f t="shared" si="4"/>
        <v>ZTS6534-4958ZA-1102LAVB</v>
      </c>
      <c r="O13" s="18" t="s">
        <v>31631</v>
      </c>
      <c r="P13" s="18" t="s">
        <v>33976</v>
      </c>
      <c r="Q13" s="19" t="s">
        <v>33978</v>
      </c>
      <c r="R13" s="20" t="str">
        <f t="shared" si="5"/>
        <v>||||||||||</v>
      </c>
      <c r="S13" s="21" t="s">
        <v>33985</v>
      </c>
      <c r="T13" s="21"/>
      <c r="U13" s="21" t="s">
        <v>34912</v>
      </c>
      <c r="V13" s="22" t="s">
        <v>18</v>
      </c>
    </row>
    <row r="14" spans="1:28" ht="48">
      <c r="A14" s="35" t="str">
        <f t="shared" si="0"/>
        <v>2026-01</v>
      </c>
      <c r="B14" s="35" t="str">
        <f t="shared" si="1"/>
        <v>CPC</v>
      </c>
      <c r="C14" s="44" t="str" cm="1">
        <f t="array" ref="C14" xml:space="preserve">
_xlfn.SWITCH(TRUE,
$B14="-","-",
$B14="CPC-Power",
IF($D14="",
"PK"&amp;$E14&amp;"_V1."&amp;MAX(VALUE(RIGHT(_xlfn._xlws.FILTER('POWER Device'!$I$1:$I$5016,'POWER Device'!$H$1:$H$5016=$E14,"-"),1))),
"PK"&amp;$E14&amp;"_V1."&amp;$D14),
$B14="CPC",
IF($D14="",
"PK"&amp;$E14&amp;"_V1."&amp;MAX(VALUE(RIGHT(_xlfn._xlws.FILTER(鈺太芯Device!$E$1:$E$5267,鈺太芯Device!$D$1:$D$5267=$E14,"-"),1))),
"PK"&amp;$E14&amp;"_V1."&amp;$D14),
$B14&lt;&gt;"CPC",
IF($D14="",
"PK"&amp;$E14&amp;"_V1."&amp;MAX(VALUE(RIGHT(_xlfn._xlws.FILTER(鈺太Device!$E$1:$E$5054,鈺太Device!$D$1:$D$5054=$E14,"-"),1)))),
"PK"&amp;$E14&amp;"_V1."&amp;$D14)</f>
        <v>PKDT53Q01-282_V1.0</v>
      </c>
      <c r="D14" s="35"/>
      <c r="E14" s="36" t="str">
        <f t="shared" si="2"/>
        <v>DT53Q01-282</v>
      </c>
      <c r="F14" s="44" t="str" cm="1">
        <f t="array" ref="F14">_xlfn.SWITCH(TRUE,
$B14="-","check",
$B14="CPC-Power",IFERROR(INDEX('POWER Device'!$A$1:$BA$5000,MATCH($C14,'POWER Device'!$I$1:$I$5016,0),MATCH(F$1,'POWER Device'!$A$1:$AZ$1,0)),""),
$B14&lt;&gt;"CPC",IFERROR(INDEX(鈺太Device!$A$1:$BC$5049,MATCH($C14,鈺太Device!$E$1:$E$5054,0),MATCH(F$1,鈺太Device!$A$1:$AZ$1,0)),""),
$B14="CPC",IFERROR(INDEX(鈺太芯Device!$A$1:$BD$5213,MATCH($C14,鈺太芯Device!$E$1:$E$5267,0),MATCH(F$1,鈺太芯Device!$A$1:$AZ$1,0)),""))</f>
        <v>ZTS6534</v>
      </c>
      <c r="G14" s="44" t="str" cm="1">
        <f t="array" ref="G14">_xlfn.SWITCH(TRUE,
$B14="-","check",
$B14="CPC-Power",IFERROR(INDEX('POWER Device'!$A$1:$BA$5000,MATCH($C14,'POWER Device'!$I$1:$I$5016,0),MATCH(G$1,'POWER Device'!$A$1:$AZ$1,0)),""),
$B14&lt;&gt;"CPC",IFERROR(INDEX(鈺太Device!$A$1:$BC$5049,MATCH($C14,鈺太Device!$E$1:$E$5054,0),MATCH(G$1,鈺太Device!$A$1:$AZ$1,0)),""),
$B14="CPC",IFERROR(INDEX(鈺太芯Device!$A$1:$BD$5213,MATCH($C14,鈺太芯Device!$E$1:$E$5267,0),MATCH(G$1,鈺太芯Device!$A$1:$AZ$1,0)),""))</f>
        <v>4958ZA</v>
      </c>
      <c r="H14" s="44" t="str" cm="1">
        <f t="array" ref="H14">_xlfn.SWITCH(TRUE,
$B14="-","check",
$B14="CPC-Power",IFERROR(INDEX('POWER Device'!$A$1:$BA$5000,MATCH($C14,'POWER Device'!$I$1:$I$5016,0),MATCH(H$1,'POWER Device'!$A$1:$AZ$1,0)),""),
$B14&lt;&gt;"CPC",IFERROR(INDEX(鈺太Device!$A$1:$BC$5049,MATCH($C14,鈺太Device!$E$1:$E$5054,0),MATCH(H$1,鈺太Device!$A$1:$AZ$1,0)),""),
$B14="CPC",IFERROR(INDEX(鈺太芯Device!$A$1:$BD$5213,MATCH($C14,鈺太芯Device!$E$1:$E$5267,0),MATCH(H$1,鈺太芯Device!$A$1:$AZ$1,0)),""))</f>
        <v>1102LAVB</v>
      </c>
      <c r="I14" s="44" t="str" cm="1">
        <f t="array" ref="I14">_xlfn.SWITCH(TRUE,
$B14="-","check",
$B14="CPC-Power",IFERROR(INDEX('POWER Device'!$A$1:$BA$5000,MATCH($C14,'POWER Device'!$I$1:$I$5016,0),MATCH(I$1,'POWER Device'!$A$1:$AZ$1,0)),""),
$B14&lt;&gt;"CPC",IFERROR(INDEX(鈺太Device!$A$1:$BC$5049,MATCH($C14,鈺太Device!$E$1:$E$5054,0),MATCH(I$1,鈺太Device!$A$1:$AZ$1,0)),""),
$B14="CPC",IFERROR(INDEX(鈺太芯Device!$A$1:$BD$5213,MATCH($C14,鈺太芯Device!$E$1:$E$5267,0),MATCH(I$1,鈺太芯Device!$A$1:$AZ$1,0)),""))</f>
        <v>01B570554Y4N0</v>
      </c>
      <c r="J14" s="44" t="str" cm="1">
        <f t="array" ref="J14">_xlfn.SWITCH(TRUE,
$B14="-","check",
$B14="CPC-Power",IFERROR(INDEX('POWER Device'!$A$1:$BA$5000,MATCH($C14,'POWER Device'!$I$1:$I$5016,0),MATCH(J$1,'POWER Device'!$A$1:$AZ$1,0)),""),
$B14&lt;&gt;"CPC",IFERROR(INDEX(鈺太Device!$A$1:$BC$5049,MATCH($C14,鈺太Device!$E$1:$E$5054,0),MATCH(J$1,鈺太Device!$A$1:$AZ$1,0)),""),
$B14="CPC",IFERROR(INDEX(鈺太芯Device!$A$1:$BD$5213,MATCH($C14,鈺太芯Device!$E$1:$E$5267,0),MATCH(J$1,鈺太芯Device!$A$1:$AZ$1,0)),""))</f>
        <v>00BM053F00000</v>
      </c>
      <c r="K14" s="44" t="str" cm="1">
        <f t="array" ref="K14">_xlfn.SWITCH(TRUE,
$B14="-","check",
$B14="CPC-Power",IFERROR(INDEX('POWER Device'!$A$1:$BA$5000,MATCH($C14,'POWER Device'!$I$1:$I$5016,0),MATCH(K$1,'POWER Device'!$A$1:$AZ$1,0)),""),
$B14&lt;&gt;"CPC",IFERROR(INDEX(鈺太Device!$A$1:$BC$5049,MATCH($C14,鈺太Device!$E$1:$E$5054,0),MATCH(K$1,鈺太Device!$A$1:$AZ$1,0)),""),
$B14="CPC",IFERROR(INDEX(鈺太芯Device!$A$1:$BD$5213,MATCH($C14,鈺太芯Device!$E$1:$E$5267,0),MATCH(K$1,鈺太芯Device!$A$1:$AZ$1,0)),""))</f>
        <v>Silicone
7920-LV</v>
      </c>
      <c r="L14" s="44" t="str" cm="1">
        <f t="array" ref="L14">_xlfn.SWITCH(TRUE,
$B14="-","check",
$B14="CPC-Power",IFERROR(INDEX('POWER Device'!$A$1:$BA$5000,MATCH($C14,'POWER Device'!$I$1:$I$5016,0),MATCH(L$1,'POWER Device'!$A$1:$AZ$1,0)),""),
$B14&lt;&gt;"CPC",IFERROR(INDEX(鈺太Device!$A$1:$BC$5049,MATCH($C14,鈺太Device!$E$1:$E$5054,0),MATCH(L$1,鈺太Device!$A$1:$AZ$1,0)),""),
$B14="CPC",IFERROR(INDEX(鈺太芯Device!$A$1:$BD$5213,MATCH($C14,鈺太芯Device!$E$1:$E$5267,0),MATCH(L$1,鈺太芯Device!$A$1:$AZ$1,0)),""))</f>
        <v>CVP-390
高溫錫膏</v>
      </c>
      <c r="M14" s="36" t="str">
        <f t="shared" ref="M14:M77" si="6">F14</f>
        <v>ZTS6534</v>
      </c>
      <c r="N14" s="37" t="str">
        <f t="shared" si="4"/>
        <v>ZTS6534-4958ZA-1102LAVB</v>
      </c>
      <c r="O14" s="18" t="s">
        <v>31631</v>
      </c>
      <c r="P14" s="18" t="s">
        <v>33987</v>
      </c>
      <c r="Q14" s="19" t="s">
        <v>33989</v>
      </c>
      <c r="R14" s="20" t="str">
        <f t="shared" si="5"/>
        <v>||||||||||</v>
      </c>
      <c r="S14" s="21" t="s">
        <v>33985</v>
      </c>
      <c r="T14" s="21"/>
      <c r="U14" s="21" t="s">
        <v>34917</v>
      </c>
      <c r="V14" s="22" t="s">
        <v>18</v>
      </c>
    </row>
    <row r="15" spans="1:28" ht="36">
      <c r="A15" s="35" t="str">
        <f t="shared" si="0"/>
        <v>2026-01</v>
      </c>
      <c r="B15" s="35" t="str">
        <f t="shared" si="1"/>
        <v>CPC</v>
      </c>
      <c r="C15" s="44" t="str" cm="1">
        <f t="array" ref="C15" xml:space="preserve">
_xlfn.SWITCH(TRUE,
$B15="-","-",
$B15="CPC-Power",
IF($D15="",
"PK"&amp;$E15&amp;"_V1."&amp;MAX(VALUE(RIGHT(_xlfn._xlws.FILTER('POWER Device'!$I$1:$I$5016,'POWER Device'!$H$1:$H$5016=$E15,"-"),1))),
"PK"&amp;$E15&amp;"_V1."&amp;$D15),
$B15="CPC",
IF($D15="",
"PK"&amp;$E15&amp;"_V1."&amp;MAX(VALUE(RIGHT(_xlfn._xlws.FILTER(鈺太芯Device!$E$1:$E$5267,鈺太芯Device!$D$1:$D$5267=$E15,"-"),1))),
"PK"&amp;$E15&amp;"_V1."&amp;$D15),
$B15&lt;&gt;"CPC",
IF($D15="",
"PK"&amp;$E15&amp;"_V1."&amp;MAX(VALUE(RIGHT(_xlfn._xlws.FILTER(鈺太Device!$E$1:$E$5054,鈺太Device!$D$1:$D$5054=$E15,"-"),1)))),
"PK"&amp;$E15&amp;"_V1."&amp;$D15)</f>
        <v>PKDT53Q01-258_V1.0</v>
      </c>
      <c r="D15" s="35"/>
      <c r="E15" s="36" t="str">
        <f t="shared" si="2"/>
        <v>DT53Q01-258</v>
      </c>
      <c r="F15" s="44" t="str" cm="1">
        <f t="array" ref="F15">_xlfn.SWITCH(TRUE,
$B15="-","check",
$B15="CPC-Power",IFERROR(INDEX('POWER Device'!$A$1:$BA$5000,MATCH($C15,'POWER Device'!$I$1:$I$5016,0),MATCH(F$1,'POWER Device'!$A$1:$AZ$1,0)),""),
$B15&lt;&gt;"CPC",IFERROR(INDEX(鈺太Device!$A$1:$BC$5049,MATCH($C15,鈺太Device!$E$1:$E$5054,0),MATCH(F$1,鈺太Device!$A$1:$AZ$1,0)),""),
$B15="CPC",IFERROR(INDEX(鈺太芯Device!$A$1:$BD$5213,MATCH($C15,鈺太芯Device!$E$1:$E$5267,0),MATCH(F$1,鈺太芯Device!$A$1:$AZ$1,0)),""))</f>
        <v>ZTS6534SA</v>
      </c>
      <c r="G15" s="44" t="str" cm="1">
        <f t="array" ref="G15">_xlfn.SWITCH(TRUE,
$B15="-","check",
$B15="CPC-Power",IFERROR(INDEX('POWER Device'!$A$1:$BA$5000,MATCH($C15,'POWER Device'!$I$1:$I$5016,0),MATCH(G$1,'POWER Device'!$A$1:$AZ$1,0)),""),
$B15&lt;&gt;"CPC",IFERROR(INDEX(鈺太Device!$A$1:$BC$5049,MATCH($C15,鈺太Device!$E$1:$E$5054,0),MATCH(G$1,鈺太Device!$A$1:$AZ$1,0)),""),
$B15="CPC",IFERROR(INDEX(鈺太芯Device!$A$1:$BD$5213,MATCH($C15,鈺太芯Device!$E$1:$E$5267,0),MATCH(G$1,鈺太芯Device!$A$1:$AZ$1,0)),""))</f>
        <v>4958ZA</v>
      </c>
      <c r="H15" s="44" t="str" cm="1">
        <f t="array" ref="H15">_xlfn.SWITCH(TRUE,
$B15="-","check",
$B15="CPC-Power",IFERROR(INDEX('POWER Device'!$A$1:$BA$5000,MATCH($C15,'POWER Device'!$I$1:$I$5016,0),MATCH(H$1,'POWER Device'!$A$1:$AZ$1,0)),""),
$B15&lt;&gt;"CPC",IFERROR(INDEX(鈺太Device!$A$1:$BC$5049,MATCH($C15,鈺太Device!$E$1:$E$5054,0),MATCH(H$1,鈺太Device!$A$1:$AZ$1,0)),""),
$B15="CPC",IFERROR(INDEX(鈺太芯Device!$A$1:$BD$5213,MATCH($C15,鈺太芯Device!$E$1:$E$5267,0),MATCH(H$1,鈺太芯Device!$A$1:$AZ$1,0)),""))</f>
        <v>1102LAVB</v>
      </c>
      <c r="I15" s="44" t="str" cm="1">
        <f t="array" ref="I15">_xlfn.SWITCH(TRUE,
$B15="-","check",
$B15="CPC-Power",IFERROR(INDEX('POWER Device'!$A$1:$BA$5000,MATCH($C15,'POWER Device'!$I$1:$I$5016,0),MATCH(I$1,'POWER Device'!$A$1:$AZ$1,0)),""),
$B15&lt;&gt;"CPC",IFERROR(INDEX(鈺太Device!$A$1:$BC$5049,MATCH($C15,鈺太Device!$E$1:$E$5054,0),MATCH(I$1,鈺太Device!$A$1:$AZ$1,0)),""),
$B15="CPC",IFERROR(INDEX(鈺太芯Device!$A$1:$BD$5213,MATCH($C15,鈺太芯Device!$E$1:$E$5267,0),MATCH(I$1,鈺太芯Device!$A$1:$AZ$1,0)),""))</f>
        <v>01B559946P4G0
01B559947P2P0
01B559948P2N0</v>
      </c>
      <c r="J15" s="44" t="str" cm="1">
        <f t="array" ref="J15">_xlfn.SWITCH(TRUE,
$B15="-","check",
$B15="CPC-Power",IFERROR(INDEX('POWER Device'!$A$1:$BA$5000,MATCH($C15,'POWER Device'!$I$1:$I$5016,0),MATCH(J$1,'POWER Device'!$A$1:$AZ$1,0)),""),
$B15&lt;&gt;"CPC",IFERROR(INDEX(鈺太Device!$A$1:$BC$5049,MATCH($C15,鈺太Device!$E$1:$E$5054,0),MATCH(J$1,鈺太Device!$A$1:$AZ$1,0)),""),
$B15="CPC",IFERROR(INDEX(鈺太芯Device!$A$1:$BD$5213,MATCH($C15,鈺太芯Device!$E$1:$E$5267,0),MATCH(J$1,鈺太芯Device!$A$1:$AZ$1,0)),""))</f>
        <v>無</v>
      </c>
      <c r="K15" s="44" t="str" cm="1">
        <f t="array" ref="K15">_xlfn.SWITCH(TRUE,
$B15="-","check",
$B15="CPC-Power",IFERROR(INDEX('POWER Device'!$A$1:$BA$5000,MATCH($C15,'POWER Device'!$I$1:$I$5016,0),MATCH(K$1,'POWER Device'!$A$1:$AZ$1,0)),""),
$B15&lt;&gt;"CPC",IFERROR(INDEX(鈺太Device!$A$1:$BC$5049,MATCH($C15,鈺太Device!$E$1:$E$5054,0),MATCH(K$1,鈺太Device!$A$1:$AZ$1,0)),""),
$B15="CPC",IFERROR(INDEX(鈺太芯Device!$A$1:$BD$5213,MATCH($C15,鈺太芯Device!$E$1:$E$5267,0),MATCH(K$1,鈺太芯Device!$A$1:$AZ$1,0)),""))</f>
        <v>Silicone</v>
      </c>
      <c r="L15" s="44" t="str" cm="1">
        <f t="array" ref="L15">_xlfn.SWITCH(TRUE,
$B15="-","check",
$B15="CPC-Power",IFERROR(INDEX('POWER Device'!$A$1:$BA$5000,MATCH($C15,'POWER Device'!$I$1:$I$5016,0),MATCH(L$1,'POWER Device'!$A$1:$AZ$1,0)),""),
$B15&lt;&gt;"CPC",IFERROR(INDEX(鈺太Device!$A$1:$BC$5049,MATCH($C15,鈺太Device!$E$1:$E$5054,0),MATCH(L$1,鈺太Device!$A$1:$AZ$1,0)),""),
$B15="CPC",IFERROR(INDEX(鈺太芯Device!$A$1:$BD$5213,MATCH($C15,鈺太芯Device!$E$1:$E$5267,0),MATCH(L$1,鈺太芯Device!$A$1:$AZ$1,0)),""))</f>
        <v>CVP-390
高溫錫膏</v>
      </c>
      <c r="M15" s="36" t="str">
        <f t="shared" si="6"/>
        <v>ZTS6534SA</v>
      </c>
      <c r="N15" s="37" t="str">
        <f t="shared" si="4"/>
        <v>ZTS6534SA-4958ZA-1102LAVB</v>
      </c>
      <c r="O15" s="18" t="s">
        <v>31631</v>
      </c>
      <c r="P15" s="18" t="s">
        <v>34037</v>
      </c>
      <c r="Q15" s="19" t="s">
        <v>34038</v>
      </c>
      <c r="R15" s="20" t="str">
        <f t="shared" si="5"/>
        <v>||||||||||</v>
      </c>
      <c r="S15" s="21" t="s">
        <v>34039</v>
      </c>
      <c r="T15" s="21"/>
      <c r="U15" s="21" t="s">
        <v>34916</v>
      </c>
      <c r="V15" s="22" t="s">
        <v>18</v>
      </c>
      <c r="W15" s="47"/>
    </row>
    <row r="16" spans="1:28">
      <c r="A16" s="35" t="str">
        <f t="shared" si="0"/>
        <v>2026-02</v>
      </c>
      <c r="B16" s="35" t="str">
        <f t="shared" si="1"/>
        <v>CPC</v>
      </c>
      <c r="C16" s="44" t="str" cm="1">
        <f t="array" ref="C16" xml:space="preserve">
_xlfn.SWITCH(TRUE,
$B16="-","-",
$B16="CPC-Power",
IF($D16="",
"PK"&amp;$E16&amp;"_V1."&amp;MAX(VALUE(RIGHT(_xlfn._xlws.FILTER('POWER Device'!$I$1:$I$5016,'POWER Device'!$H$1:$H$5016=$E16,"-"),1))),
"PK"&amp;$E16&amp;"_V1."&amp;$D16),
$B16="CPC",
IF($D16="",
"PK"&amp;$E16&amp;"_V1."&amp;MAX(VALUE(RIGHT(_xlfn._xlws.FILTER(鈺太芯Device!$E$1:$E$5267,鈺太芯Device!$D$1:$D$5267=$E16,"-"),1))),
"PK"&amp;$E16&amp;"_V1."&amp;$D16),
$B16&lt;&gt;"CPC",
IF($D16="",
"PK"&amp;$E16&amp;"_V1."&amp;MAX(VALUE(RIGHT(_xlfn._xlws.FILTER(鈺太Device!$E$1:$E$5054,鈺太Device!$D$1:$D$5054=$E16,"-"),1)))),
"PK"&amp;$E16&amp;"_V1."&amp;$D16)</f>
        <v>PKDT53Q01-274_V1.0</v>
      </c>
      <c r="D16" s="35"/>
      <c r="E16" s="36" t="str">
        <f t="shared" si="2"/>
        <v>DT53Q01-274</v>
      </c>
      <c r="F16" s="44" t="str" cm="1">
        <f t="array" ref="F16">_xlfn.SWITCH(TRUE,
$B16="-","check",
$B16="CPC-Power",IFERROR(INDEX('POWER Device'!$A$1:$BA$5000,MATCH($C16,'POWER Device'!$I$1:$I$5016,0),MATCH(F$1,'POWER Device'!$A$1:$AZ$1,0)),""),
$B16&lt;&gt;"CPC",IFERROR(INDEX(鈺太Device!$A$1:$BC$5049,MATCH($C16,鈺太Device!$E$1:$E$5054,0),MATCH(F$1,鈺太Device!$A$1:$AZ$1,0)),""),
$B16="CPC",IFERROR(INDEX(鈺太芯Device!$A$1:$BD$5213,MATCH($C16,鈺太芯Device!$E$1:$E$5267,0),MATCH(F$1,鈺太芯Device!$A$1:$AZ$1,0)),""))</f>
        <v>ZTS6534SAC</v>
      </c>
      <c r="G16" s="44" t="str" cm="1">
        <f t="array" ref="G16">_xlfn.SWITCH(TRUE,
$B16="-","check",
$B16="CPC-Power",IFERROR(INDEX('POWER Device'!$A$1:$BA$5000,MATCH($C16,'POWER Device'!$I$1:$I$5016,0),MATCH(G$1,'POWER Device'!$A$1:$AZ$1,0)),""),
$B16&lt;&gt;"CPC",IFERROR(INDEX(鈺太Device!$A$1:$BC$5049,MATCH($C16,鈺太Device!$E$1:$E$5054,0),MATCH(G$1,鈺太Device!$A$1:$AZ$1,0)),""),
$B16="CPC",IFERROR(INDEX(鈺太芯Device!$A$1:$BD$5213,MATCH($C16,鈺太芯Device!$E$1:$E$5267,0),MATCH(G$1,鈺太芯Device!$A$1:$AZ$1,0)),""))</f>
        <v>4958ZA</v>
      </c>
      <c r="H16" s="44" t="str" cm="1">
        <f t="array" ref="H16">_xlfn.SWITCH(TRUE,
$B16="-","check",
$B16="CPC-Power",IFERROR(INDEX('POWER Device'!$A$1:$BA$5000,MATCH($C16,'POWER Device'!$I$1:$I$5016,0),MATCH(H$1,'POWER Device'!$A$1:$AZ$1,0)),""),
$B16&lt;&gt;"CPC",IFERROR(INDEX(鈺太Device!$A$1:$BC$5049,MATCH($C16,鈺太Device!$E$1:$E$5054,0),MATCH(H$1,鈺太Device!$A$1:$AZ$1,0)),""),
$B16="CPC",IFERROR(INDEX(鈺太芯Device!$A$1:$BD$5213,MATCH($C16,鈺太芯Device!$E$1:$E$5267,0),MATCH(H$1,鈺太芯Device!$A$1:$AZ$1,0)),""))</f>
        <v>1102LAVB</v>
      </c>
      <c r="I16" s="44" t="str" cm="1">
        <f t="array" ref="I16">_xlfn.SWITCH(TRUE,
$B16="-","check",
$B16="CPC-Power",IFERROR(INDEX('POWER Device'!$A$1:$BA$5000,MATCH($C16,'POWER Device'!$I$1:$I$5016,0),MATCH(I$1,'POWER Device'!$A$1:$AZ$1,0)),""),
$B16&lt;&gt;"CPC",IFERROR(INDEX(鈺太Device!$A$1:$BC$5049,MATCH($C16,鈺太Device!$E$1:$E$5054,0),MATCH(I$1,鈺太Device!$A$1:$AZ$1,0)),""),
$B16="CPC",IFERROR(INDEX(鈺太芯Device!$A$1:$BD$5213,MATCH($C16,鈺太芯Device!$E$1:$E$5267,0),MATCH(I$1,鈺太芯Device!$A$1:$AZ$1,0)),""))</f>
        <v>01B559979D2G0
01B559980D2G0
01B559981D2N0</v>
      </c>
      <c r="J16" s="44" t="str" cm="1">
        <f t="array" ref="J16">_xlfn.SWITCH(TRUE,
$B16="-","check",
$B16="CPC-Power",IFERROR(INDEX('POWER Device'!$A$1:$BA$5000,MATCH($C16,'POWER Device'!$I$1:$I$5016,0),MATCH(J$1,'POWER Device'!$A$1:$AZ$1,0)),""),
$B16&lt;&gt;"CPC",IFERROR(INDEX(鈺太Device!$A$1:$BC$5049,MATCH($C16,鈺太Device!$E$1:$E$5054,0),MATCH(J$1,鈺太Device!$A$1:$AZ$1,0)),""),
$B16="CPC",IFERROR(INDEX(鈺太芯Device!$A$1:$BD$5213,MATCH($C16,鈺太芯Device!$E$1:$E$5267,0),MATCH(J$1,鈺太芯Device!$A$1:$AZ$1,0)),""))</f>
        <v>無</v>
      </c>
      <c r="K16" s="44" t="str" cm="1">
        <f t="array" ref="K16">_xlfn.SWITCH(TRUE,
$B16="-","check",
$B16="CPC-Power",IFERROR(INDEX('POWER Device'!$A$1:$BA$5000,MATCH($C16,'POWER Device'!$I$1:$I$5016,0),MATCH(K$1,'POWER Device'!$A$1:$AZ$1,0)),""),
$B16&lt;&gt;"CPC",IFERROR(INDEX(鈺太Device!$A$1:$BC$5049,MATCH($C16,鈺太Device!$E$1:$E$5054,0),MATCH(K$1,鈺太Device!$A$1:$AZ$1,0)),""),
$B16="CPC",IFERROR(INDEX(鈺太芯Device!$A$1:$BD$5213,MATCH($C16,鈺太芯Device!$E$1:$E$5267,0),MATCH(K$1,鈺太芯Device!$A$1:$AZ$1,0)),""))</f>
        <v>Silicone</v>
      </c>
      <c r="L16" s="44" t="str" cm="1">
        <f t="array" ref="L16">_xlfn.SWITCH(TRUE,
$B16="-","check",
$B16="CPC-Power",IFERROR(INDEX('POWER Device'!$A$1:$BA$5000,MATCH($C16,'POWER Device'!$I$1:$I$5016,0),MATCH(L$1,'POWER Device'!$A$1:$AZ$1,0)),""),
$B16&lt;&gt;"CPC",IFERROR(INDEX(鈺太Device!$A$1:$BC$5049,MATCH($C16,鈺太Device!$E$1:$E$5054,0),MATCH(L$1,鈺太Device!$A$1:$AZ$1,0)),""),
$B16="CPC",IFERROR(INDEX(鈺太芯Device!$A$1:$BD$5213,MATCH($C16,鈺太芯Device!$E$1:$E$5267,0),MATCH(L$1,鈺太芯Device!$A$1:$AZ$1,0)),""))</f>
        <v>CVP-390
高溫錫膏</v>
      </c>
      <c r="M16" s="36" t="str">
        <f t="shared" si="6"/>
        <v>ZTS6534SAC</v>
      </c>
      <c r="N16" s="37" t="str">
        <f t="shared" si="4"/>
        <v>ZTS6534SAC-4958ZA-1102LAVB</v>
      </c>
      <c r="O16" s="18" t="s">
        <v>31631</v>
      </c>
      <c r="P16" s="18" t="s">
        <v>34301</v>
      </c>
      <c r="Q16" s="19" t="s">
        <v>34302</v>
      </c>
      <c r="R16" s="20" t="str">
        <f t="shared" si="5"/>
        <v>||||||||||</v>
      </c>
      <c r="S16" s="43" t="s">
        <v>34303</v>
      </c>
      <c r="T16" s="21"/>
      <c r="U16" s="21"/>
      <c r="V16" s="22" t="s">
        <v>18</v>
      </c>
    </row>
    <row r="17" spans="1:23">
      <c r="A17" s="35" t="str">
        <f t="shared" si="0"/>
        <v>2025-12</v>
      </c>
      <c r="B17" s="35" t="str">
        <f t="shared" si="1"/>
        <v>CPC</v>
      </c>
      <c r="C17" s="44" t="str" cm="1">
        <f t="array" ref="C17" xml:space="preserve">
_xlfn.SWITCH(TRUE,
$B17="-","-",
$B17="CPC-Power",
IF($D17="",
"PK"&amp;$E17&amp;"_V1."&amp;MAX(VALUE(RIGHT(_xlfn._xlws.FILTER('POWER Device'!$I$1:$I$5016,'POWER Device'!$H$1:$H$5016=$E17,"-"),1))),
"PK"&amp;$E17&amp;"_V1."&amp;$D17),
$B17="CPC",
IF($D17="",
"PK"&amp;$E17&amp;"_V1."&amp;MAX(VALUE(RIGHT(_xlfn._xlws.FILTER(鈺太芯Device!$E$1:$E$5267,鈺太芯Device!$D$1:$D$5267=$E17,"-"),1))),
"PK"&amp;$E17&amp;"_V1."&amp;$D17),
$B17&lt;&gt;"CPC",
IF($D17="",
"PK"&amp;$E17&amp;"_V1."&amp;MAX(VALUE(RIGHT(_xlfn._xlws.FILTER(鈺太Device!$E$1:$E$5054,鈺太Device!$D$1:$D$5054=$E17,"-"),1)))),
"PK"&amp;$E17&amp;"_V1."&amp;$D17)</f>
        <v>PKDT53Q01-268_V1.0</v>
      </c>
      <c r="D17" s="35"/>
      <c r="E17" s="36" t="str">
        <f t="shared" si="2"/>
        <v>DT53Q01-268</v>
      </c>
      <c r="F17" s="44" t="str" cm="1">
        <f t="array" ref="F17">_xlfn.SWITCH(TRUE,
$B17="-","check",
$B17="CPC-Power",IFERROR(INDEX('POWER Device'!$A$1:$BA$5000,MATCH($C17,'POWER Device'!$I$1:$I$5016,0),MATCH(F$1,'POWER Device'!$A$1:$AZ$1,0)),""),
$B17&lt;&gt;"CPC",IFERROR(INDEX(鈺太Device!$A$1:$BC$5049,MATCH($C17,鈺太Device!$E$1:$E$5054,0),MATCH(F$1,鈺太Device!$A$1:$AZ$1,0)),""),
$B17="CPC",IFERROR(INDEX(鈺太芯Device!$A$1:$BD$5213,MATCH($C17,鈺太芯Device!$E$1:$E$5267,0),MATCH(F$1,鈺太芯Device!$A$1:$AZ$1,0)),""))</f>
        <v>ZTS6534SAC</v>
      </c>
      <c r="G17" s="44" t="str" cm="1">
        <f t="array" ref="G17">_xlfn.SWITCH(TRUE,
$B17="-","check",
$B17="CPC-Power",IFERROR(INDEX('POWER Device'!$A$1:$BA$5000,MATCH($C17,'POWER Device'!$I$1:$I$5016,0),MATCH(G$1,'POWER Device'!$A$1:$AZ$1,0)),""),
$B17&lt;&gt;"CPC",IFERROR(INDEX(鈺太Device!$A$1:$BC$5049,MATCH($C17,鈺太Device!$E$1:$E$5054,0),MATCH(G$1,鈺太Device!$A$1:$AZ$1,0)),""),
$B17="CPC",IFERROR(INDEX(鈺太芯Device!$A$1:$BD$5213,MATCH($C17,鈺太芯Device!$E$1:$E$5267,0),MATCH(G$1,鈺太芯Device!$A$1:$AZ$1,0)),""))</f>
        <v>4958ZA</v>
      </c>
      <c r="H17" s="44" t="str" cm="1">
        <f t="array" ref="H17">_xlfn.SWITCH(TRUE,
$B17="-","check",
$B17="CPC-Power",IFERROR(INDEX('POWER Device'!$A$1:$BA$5000,MATCH($C17,'POWER Device'!$I$1:$I$5016,0),MATCH(H$1,'POWER Device'!$A$1:$AZ$1,0)),""),
$B17&lt;&gt;"CPC",IFERROR(INDEX(鈺太Device!$A$1:$BC$5049,MATCH($C17,鈺太Device!$E$1:$E$5054,0),MATCH(H$1,鈺太Device!$A$1:$AZ$1,0)),""),
$B17="CPC",IFERROR(INDEX(鈺太芯Device!$A$1:$BD$5213,MATCH($C17,鈺太芯Device!$E$1:$E$5267,0),MATCH(H$1,鈺太芯Device!$A$1:$AZ$1,0)),""))</f>
        <v>2110</v>
      </c>
      <c r="I17" s="44" t="str" cm="1">
        <f t="array" ref="I17">_xlfn.SWITCH(TRUE,
$B17="-","check",
$B17="CPC-Power",IFERROR(INDEX('POWER Device'!$A$1:$BA$5000,MATCH($C17,'POWER Device'!$I$1:$I$5016,0),MATCH(I$1,'POWER Device'!$A$1:$AZ$1,0)),""),
$B17&lt;&gt;"CPC",IFERROR(INDEX(鈺太Device!$A$1:$BC$5049,MATCH($C17,鈺太Device!$E$1:$E$5054,0),MATCH(I$1,鈺太Device!$A$1:$AZ$1,0)),""),
$B17="CPC",IFERROR(INDEX(鈺太芯Device!$A$1:$BD$5213,MATCH($C17,鈺太芯Device!$E$1:$E$5267,0),MATCH(I$1,鈺太芯Device!$A$1:$AZ$1,0)),""))</f>
        <v>01B559946P4G0
01B559954P2G0
01B559948P2N0</v>
      </c>
      <c r="J17" s="44" t="str" cm="1">
        <f t="array" ref="J17">_xlfn.SWITCH(TRUE,
$B17="-","check",
$B17="CPC-Power",IFERROR(INDEX('POWER Device'!$A$1:$BA$5000,MATCH($C17,'POWER Device'!$I$1:$I$5016,0),MATCH(J$1,'POWER Device'!$A$1:$AZ$1,0)),""),
$B17&lt;&gt;"CPC",IFERROR(INDEX(鈺太Device!$A$1:$BC$5049,MATCH($C17,鈺太Device!$E$1:$E$5054,0),MATCH(J$1,鈺太Device!$A$1:$AZ$1,0)),""),
$B17="CPC",IFERROR(INDEX(鈺太芯Device!$A$1:$BD$5213,MATCH($C17,鈺太芯Device!$E$1:$E$5267,0),MATCH(J$1,鈺太芯Device!$A$1:$AZ$1,0)),""))</f>
        <v>無</v>
      </c>
      <c r="K17" s="44" t="str" cm="1">
        <f t="array" ref="K17">_xlfn.SWITCH(TRUE,
$B17="-","check",
$B17="CPC-Power",IFERROR(INDEX('POWER Device'!$A$1:$BA$5000,MATCH($C17,'POWER Device'!$I$1:$I$5016,0),MATCH(K$1,'POWER Device'!$A$1:$AZ$1,0)),""),
$B17&lt;&gt;"CPC",IFERROR(INDEX(鈺太Device!$A$1:$BC$5049,MATCH($C17,鈺太Device!$E$1:$E$5054,0),MATCH(K$1,鈺太Device!$A$1:$AZ$1,0)),""),
$B17="CPC",IFERROR(INDEX(鈺太芯Device!$A$1:$BD$5213,MATCH($C17,鈺太芯Device!$E$1:$E$5267,0),MATCH(K$1,鈺太芯Device!$A$1:$AZ$1,0)),""))</f>
        <v>Silicone</v>
      </c>
      <c r="L17" s="44" t="str" cm="1">
        <f t="array" ref="L17">_xlfn.SWITCH(TRUE,
$B17="-","check",
$B17="CPC-Power",IFERROR(INDEX('POWER Device'!$A$1:$BA$5000,MATCH($C17,'POWER Device'!$I$1:$I$5016,0),MATCH(L$1,'POWER Device'!$A$1:$AZ$1,0)),""),
$B17&lt;&gt;"CPC",IFERROR(INDEX(鈺太Device!$A$1:$BC$5049,MATCH($C17,鈺太Device!$E$1:$E$5054,0),MATCH(L$1,鈺太Device!$A$1:$AZ$1,0)),""),
$B17="CPC",IFERROR(INDEX(鈺太芯Device!$A$1:$BD$5213,MATCH($C17,鈺太芯Device!$E$1:$E$5267,0),MATCH(L$1,鈺太芯Device!$A$1:$AZ$1,0)),""))</f>
        <v>CVP390
高溫錫膏</v>
      </c>
      <c r="M17" s="36" t="str">
        <f t="shared" si="6"/>
        <v>ZTS6534SAC</v>
      </c>
      <c r="N17" s="37" t="str">
        <f t="shared" si="4"/>
        <v>ZTS6534SAC-4958ZA-2110</v>
      </c>
      <c r="O17" s="18" t="s">
        <v>31631</v>
      </c>
      <c r="P17" s="18" t="s">
        <v>31644</v>
      </c>
      <c r="Q17" s="19" t="s">
        <v>31645</v>
      </c>
      <c r="R17" s="20" t="str">
        <f t="shared" si="5"/>
        <v>||||||||||</v>
      </c>
      <c r="S17" s="21" t="s">
        <v>31646</v>
      </c>
      <c r="T17" s="21"/>
      <c r="U17" s="21"/>
      <c r="V17" s="22" t="s">
        <v>18</v>
      </c>
    </row>
    <row r="18" spans="1:23" ht="24">
      <c r="A18" s="35" t="str">
        <f t="shared" si="0"/>
        <v>2026-01</v>
      </c>
      <c r="B18" s="35" t="str">
        <f t="shared" si="1"/>
        <v>CPC</v>
      </c>
      <c r="C18" s="44" t="s">
        <v>33962</v>
      </c>
      <c r="D18" s="35"/>
      <c r="E18" s="36" t="str">
        <f t="shared" si="2"/>
        <v>DT53Q01-277</v>
      </c>
      <c r="F18" s="44" t="str" cm="1">
        <f t="array" ref="F18">_xlfn.SWITCH(TRUE,
$B18="-","check",
$B18="CPC-Power",IFERROR(INDEX('POWER Device'!$A$1:$BA$5000,MATCH($C18,'POWER Device'!$I$1:$I$5016,0),MATCH(F$1,'POWER Device'!$A$1:$AZ$1,0)),""),
$B18&lt;&gt;"CPC",IFERROR(INDEX(鈺太Device!$A$1:$BC$5049,MATCH($C18,鈺太Device!$E$1:$E$5054,0),MATCH(F$1,鈺太Device!$A$1:$AZ$1,0)),""),
$B18="CPC",IFERROR(INDEX(鈺太芯Device!$A$1:$BD$5213,MATCH($C18,鈺太芯Device!$E$1:$E$5267,0),MATCH(F$1,鈺太芯Device!$A$1:$AZ$1,0)),""))</f>
        <v>ZTS6534SC</v>
      </c>
      <c r="G18" s="44" t="str" cm="1">
        <f t="array" ref="G18">_xlfn.SWITCH(TRUE,
$B18="-","check",
$B18="CPC-Power",IFERROR(INDEX('POWER Device'!$A$1:$BA$5000,MATCH($C18,'POWER Device'!$I$1:$I$5016,0),MATCH(G$1,'POWER Device'!$A$1:$AZ$1,0)),""),
$B18&lt;&gt;"CPC",IFERROR(INDEX(鈺太Device!$A$1:$BC$5049,MATCH($C18,鈺太Device!$E$1:$E$5054,0),MATCH(G$1,鈺太Device!$A$1:$AZ$1,0)),""),
$B18="CPC",IFERROR(INDEX(鈺太芯Device!$A$1:$BD$5213,MATCH($C18,鈺太芯Device!$E$1:$E$5267,0),MATCH(G$1,鈺太芯Device!$A$1:$AZ$1,0)),""))</f>
        <v>4958ZA</v>
      </c>
      <c r="H18" s="44" t="str" cm="1">
        <f t="array" ref="H18">_xlfn.SWITCH(TRUE,
$B18="-","check",
$B18="CPC-Power",IFERROR(INDEX('POWER Device'!$A$1:$BA$5000,MATCH($C18,'POWER Device'!$I$1:$I$5016,0),MATCH(H$1,'POWER Device'!$A$1:$AZ$1,0)),""),
$B18&lt;&gt;"CPC",IFERROR(INDEX(鈺太Device!$A$1:$BC$5049,MATCH($C18,鈺太Device!$E$1:$E$5054,0),MATCH(H$1,鈺太Device!$A$1:$AZ$1,0)),""),
$B18="CPC",IFERROR(INDEX(鈺太芯Device!$A$1:$BD$5213,MATCH($C18,鈺太芯Device!$E$1:$E$5267,0),MATCH(H$1,鈺太芯Device!$A$1:$AZ$1,0)),""))</f>
        <v>1102LAVB</v>
      </c>
      <c r="I18" s="44" t="str" cm="1">
        <f t="array" ref="I18">_xlfn.SWITCH(TRUE,
$B18="-","check",
$B18="CPC-Power",IFERROR(INDEX('POWER Device'!$A$1:$BA$5000,MATCH($C18,'POWER Device'!$I$1:$I$5016,0),MATCH(I$1,'POWER Device'!$A$1:$AZ$1,0)),""),
$B18&lt;&gt;"CPC",IFERROR(INDEX(鈺太Device!$A$1:$BC$5049,MATCH($C18,鈺太Device!$E$1:$E$5054,0),MATCH(I$1,鈺太Device!$A$1:$AZ$1,0)),""),
$B18="CPC",IFERROR(INDEX(鈺太芯Device!$A$1:$BD$5213,MATCH($C18,鈺太芯Device!$E$1:$E$5267,0),MATCH(I$1,鈺太芯Device!$A$1:$AZ$1,0)),""))</f>
        <v>01B559946P4G0
01B559954P2G0
01B559948P2N0</v>
      </c>
      <c r="J18" s="44" t="str" cm="1">
        <f t="array" ref="J18">_xlfn.SWITCH(TRUE,
$B18="-","check",
$B18="CPC-Power",IFERROR(INDEX('POWER Device'!$A$1:$BA$5000,MATCH($C18,'POWER Device'!$I$1:$I$5016,0),MATCH(J$1,'POWER Device'!$A$1:$AZ$1,0)),""),
$B18&lt;&gt;"CPC",IFERROR(INDEX(鈺太Device!$A$1:$BC$5049,MATCH($C18,鈺太Device!$E$1:$E$5054,0),MATCH(J$1,鈺太Device!$A$1:$AZ$1,0)),""),
$B18="CPC",IFERROR(INDEX(鈺太芯Device!$A$1:$BD$5213,MATCH($C18,鈺太芯Device!$E$1:$E$5267,0),MATCH(J$1,鈺太芯Device!$A$1:$AZ$1,0)),""))</f>
        <v>無</v>
      </c>
      <c r="K18" s="44" t="str" cm="1">
        <f t="array" ref="K18">_xlfn.SWITCH(TRUE,
$B18="-","check",
$B18="CPC-Power",IFERROR(INDEX('POWER Device'!$A$1:$BA$5000,MATCH($C18,'POWER Device'!$I$1:$I$5016,0),MATCH(K$1,'POWER Device'!$A$1:$AZ$1,0)),""),
$B18&lt;&gt;"CPC",IFERROR(INDEX(鈺太Device!$A$1:$BC$5049,MATCH($C18,鈺太Device!$E$1:$E$5054,0),MATCH(K$1,鈺太Device!$A$1:$AZ$1,0)),""),
$B18="CPC",IFERROR(INDEX(鈺太芯Device!$A$1:$BD$5213,MATCH($C18,鈺太芯Device!$E$1:$E$5267,0),MATCH(K$1,鈺太芯Device!$A$1:$AZ$1,0)),""))</f>
        <v>Silicone</v>
      </c>
      <c r="L18" s="44" t="str" cm="1">
        <f t="array" ref="L18">_xlfn.SWITCH(TRUE,
$B18="-","check",
$B18="CPC-Power",IFERROR(INDEX('POWER Device'!$A$1:$BA$5000,MATCH($C18,'POWER Device'!$I$1:$I$5016,0),MATCH(L$1,'POWER Device'!$A$1:$AZ$1,0)),""),
$B18&lt;&gt;"CPC",IFERROR(INDEX(鈺太Device!$A$1:$BC$5049,MATCH($C18,鈺太Device!$E$1:$E$5054,0),MATCH(L$1,鈺太Device!$A$1:$AZ$1,0)),""),
$B18="CPC",IFERROR(INDEX(鈺太芯Device!$A$1:$BD$5213,MATCH($C18,鈺太芯Device!$E$1:$E$5267,0),MATCH(L$1,鈺太芯Device!$A$1:$AZ$1,0)),""))</f>
        <v>CVP-390
高溫錫膏</v>
      </c>
      <c r="M18" s="36" t="str">
        <f t="shared" si="6"/>
        <v>ZTS6534SC</v>
      </c>
      <c r="N18" s="37" t="str">
        <f t="shared" si="4"/>
        <v>ZTS6534SC-4958ZA-1102LAVB</v>
      </c>
      <c r="O18" s="18" t="s">
        <v>31631</v>
      </c>
      <c r="P18" s="24" t="s">
        <v>33959</v>
      </c>
      <c r="Q18" s="19" t="s">
        <v>33961</v>
      </c>
      <c r="R18" s="20" t="str">
        <f t="shared" si="5"/>
        <v>||||||||||</v>
      </c>
      <c r="S18" s="21" t="s">
        <v>33960</v>
      </c>
      <c r="T18" s="21"/>
      <c r="U18" s="21" t="s">
        <v>34918</v>
      </c>
      <c r="V18" s="22" t="s">
        <v>18</v>
      </c>
      <c r="W18" s="47"/>
    </row>
    <row r="19" spans="1:23" ht="24">
      <c r="A19" s="35" t="str">
        <f t="shared" si="0"/>
        <v>2026-02</v>
      </c>
      <c r="B19" s="35" t="str">
        <f t="shared" si="1"/>
        <v>CPC</v>
      </c>
      <c r="C19" s="44" t="str" cm="1">
        <f t="array" ref="C19" xml:space="preserve">
_xlfn.SWITCH(TRUE,
$B19="-","-",
$B19="CPC-Power",
IF($D19="",
"PK"&amp;$E19&amp;"_V1."&amp;MAX(VALUE(RIGHT(_xlfn._xlws.FILTER('POWER Device'!$I$1:$I$5016,'POWER Device'!$H$1:$H$5016=$E19,"-"),1))),
"PK"&amp;$E19&amp;"_V1."&amp;$D19),
$B19="CPC",
IF($D19="",
"PK"&amp;$E19&amp;"_V1."&amp;MAX(VALUE(RIGHT(_xlfn._xlws.FILTER(鈺太芯Device!$E$1:$E$5267,鈺太芯Device!$D$1:$D$5267=$E19,"-"),1))),
"PK"&amp;$E19&amp;"_V1."&amp;$D19),
$B19&lt;&gt;"CPC",
IF($D19="",
"PK"&amp;$E19&amp;"_V1."&amp;MAX(VALUE(RIGHT(_xlfn._xlws.FILTER(鈺太Device!$E$1:$E$5054,鈺太Device!$D$1:$D$5054=$E19,"-"),1)))),
"PK"&amp;$E19&amp;"_V1."&amp;$D19)</f>
        <v>PKDS41Q01-24_V1.1</v>
      </c>
      <c r="D19" s="35"/>
      <c r="E19" s="36" t="str">
        <f t="shared" si="2"/>
        <v>DS41Q01-24</v>
      </c>
      <c r="F19" s="44" t="str" cm="1">
        <f t="array" ref="F19">_xlfn.SWITCH(TRUE,
$B19="-","check",
$B19="CPC-Power",IFERROR(INDEX('POWER Device'!$A$1:$BA$5000,MATCH($C19,'POWER Device'!$I$1:$I$5016,0),MATCH(F$1,'POWER Device'!$A$1:$AZ$1,0)),""),
$B19&lt;&gt;"CPC",IFERROR(INDEX(鈺太Device!$A$1:$BC$5049,MATCH($C19,鈺太Device!$E$1:$E$5054,0),MATCH(F$1,鈺太Device!$A$1:$AZ$1,0)),""),
$B19="CPC",IFERROR(INDEX(鈺太芯Device!$A$1:$BD$5213,MATCH($C19,鈺太芯Device!$E$1:$E$5267,0),MATCH(F$1,鈺太芯Device!$A$1:$AZ$1,0)),""))</f>
        <v>ZTS6544SE-K</v>
      </c>
      <c r="G19" s="44" t="str" cm="1">
        <f t="array" ref="G19">_xlfn.SWITCH(TRUE,
$B19="-","check",
$B19="CPC-Power",IFERROR(INDEX('POWER Device'!$A$1:$BA$5000,MATCH($C19,'POWER Device'!$I$1:$I$5016,0),MATCH(G$1,'POWER Device'!$A$1:$AZ$1,0)),""),
$B19&lt;&gt;"CPC",IFERROR(INDEX(鈺太Device!$A$1:$BC$5049,MATCH($C19,鈺太Device!$E$1:$E$5054,0),MATCH(G$1,鈺太Device!$A$1:$AZ$1,0)),""),
$B19="CPC",IFERROR(INDEX(鈺太芯Device!$A$1:$BD$5213,MATCH($C19,鈺太芯Device!$E$1:$E$5267,0),MATCH(G$1,鈺太芯Device!$A$1:$AZ$1,0)),""))</f>
        <v>4918ZC</v>
      </c>
      <c r="H19" s="44" t="str" cm="1">
        <f t="array" ref="H19">_xlfn.SWITCH(TRUE,
$B19="-","check",
$B19="CPC-Power",IFERROR(INDEX('POWER Device'!$A$1:$BA$5000,MATCH($C19,'POWER Device'!$I$1:$I$5016,0),MATCH(H$1,'POWER Device'!$A$1:$AZ$1,0)),""),
$B19&lt;&gt;"CPC",IFERROR(INDEX(鈺太Device!$A$1:$BC$5049,MATCH($C19,鈺太Device!$E$1:$E$5054,0),MATCH(H$1,鈺太Device!$A$1:$AZ$1,0)),""),
$B19="CPC",IFERROR(INDEX(鈺太芯Device!$A$1:$BD$5213,MATCH($C19,鈺太芯Device!$E$1:$E$5267,0),MATCH(H$1,鈺太芯Device!$A$1:$AZ$1,0)),""))</f>
        <v>1102LAVB</v>
      </c>
      <c r="I19" s="44" t="str" cm="1">
        <f t="array" ref="I19">_xlfn.SWITCH(TRUE,
$B19="-","check",
$B19="CPC-Power",IFERROR(INDEX('POWER Device'!$A$1:$BA$5000,MATCH($C19,'POWER Device'!$I$1:$I$5016,0),MATCH(I$1,'POWER Device'!$A$1:$AZ$1,0)),""),
$B19&lt;&gt;"CPC",IFERROR(INDEX(鈺太Device!$A$1:$BC$5049,MATCH($C19,鈺太Device!$E$1:$E$5054,0),MATCH(I$1,鈺太Device!$A$1:$AZ$1,0)),""),
$B19="CPC",IFERROR(INDEX(鈺太芯Device!$A$1:$BD$5213,MATCH($C19,鈺太芯Device!$E$1:$E$5267,0),MATCH(I$1,鈺太芯Device!$A$1:$AZ$1,0)),""))</f>
        <v>01B570551D4G0</v>
      </c>
      <c r="J19" s="44" t="str" cm="1">
        <f t="array" ref="J19">_xlfn.SWITCH(TRUE,
$B19="-","check",
$B19="CPC-Power",IFERROR(INDEX('POWER Device'!$A$1:$BA$5000,MATCH($C19,'POWER Device'!$I$1:$I$5016,0),MATCH(J$1,'POWER Device'!$A$1:$AZ$1,0)),""),
$B19&lt;&gt;"CPC",IFERROR(INDEX(鈺太Device!$A$1:$BC$5049,MATCH($C19,鈺太Device!$E$1:$E$5054,0),MATCH(J$1,鈺太Device!$A$1:$AZ$1,0)),""),
$B19="CPC",IFERROR(INDEX(鈺太芯Device!$A$1:$BD$5213,MATCH($C19,鈺太芯Device!$E$1:$E$5267,0),MATCH(J$1,鈺太芯Device!$A$1:$AZ$1,0)),""))</f>
        <v>00BM056K00000</v>
      </c>
      <c r="K19" s="44" t="str" cm="1">
        <f t="array" ref="K19">_xlfn.SWITCH(TRUE,
$B19="-","check",
$B19="CPC-Power",IFERROR(INDEX('POWER Device'!$A$1:$BA$5000,MATCH($C19,'POWER Device'!$I$1:$I$5016,0),MATCH(K$1,'POWER Device'!$A$1:$AZ$1,0)),""),
$B19&lt;&gt;"CPC",IFERROR(INDEX(鈺太Device!$A$1:$BC$5049,MATCH($C19,鈺太Device!$E$1:$E$5054,0),MATCH(K$1,鈺太Device!$A$1:$AZ$1,0)),""),
$B19="CPC",IFERROR(INDEX(鈺太芯Device!$A$1:$BD$5213,MATCH($C19,鈺太芯Device!$E$1:$E$5267,0),MATCH(K$1,鈺太芯Device!$A$1:$AZ$1,0)),""))</f>
        <v>Silicone</v>
      </c>
      <c r="L19" s="44" t="str" cm="1">
        <f t="array" ref="L19">_xlfn.SWITCH(TRUE,
$B19="-","check",
$B19="CPC-Power",IFERROR(INDEX('POWER Device'!$A$1:$BA$5000,MATCH($C19,'POWER Device'!$I$1:$I$5016,0),MATCH(L$1,'POWER Device'!$A$1:$AZ$1,0)),""),
$B19&lt;&gt;"CPC",IFERROR(INDEX(鈺太Device!$A$1:$BC$5049,MATCH($C19,鈺太Device!$E$1:$E$5054,0),MATCH(L$1,鈺太Device!$A$1:$AZ$1,0)),""),
$B19="CPC",IFERROR(INDEX(鈺太芯Device!$A$1:$BD$5213,MATCH($C19,鈺太芯Device!$E$1:$E$5267,0),MATCH(L$1,鈺太芯Device!$A$1:$AZ$1,0)),""))</f>
        <v>CVP-390
高溫錫膏</v>
      </c>
      <c r="M19" s="36" t="str">
        <f t="shared" si="6"/>
        <v>ZTS6544SE-K</v>
      </c>
      <c r="N19" s="37" t="str">
        <f t="shared" si="4"/>
        <v>ZTS6544SE-K-4918ZC-1102LAVB</v>
      </c>
      <c r="O19" s="18" t="s">
        <v>31631</v>
      </c>
      <c r="P19" s="18" t="s">
        <v>34356</v>
      </c>
      <c r="Q19" s="19" t="s">
        <v>34357</v>
      </c>
      <c r="R19" s="20" t="str">
        <f t="shared" si="5"/>
        <v>||||||||||</v>
      </c>
      <c r="S19" s="21" t="s">
        <v>34358</v>
      </c>
      <c r="T19" s="21"/>
      <c r="U19" s="21"/>
      <c r="V19" s="22" t="s">
        <v>18</v>
      </c>
    </row>
    <row r="20" spans="1:23" ht="48">
      <c r="A20" s="35" t="str">
        <f t="shared" si="0"/>
        <v>2025-12</v>
      </c>
      <c r="B20" s="35" t="str">
        <f t="shared" si="1"/>
        <v>CPC</v>
      </c>
      <c r="C20" s="44" t="str" cm="1">
        <f t="array" ref="C20" xml:space="preserve">
_xlfn.SWITCH(TRUE,
$B20="-","-",
$B20="CPC-Power",
IF($D20="",
"PK"&amp;$E20&amp;"_V1."&amp;MAX(VALUE(RIGHT(_xlfn._xlws.FILTER('POWER Device'!$I$1:$I$5016,'POWER Device'!$H$1:$H$5016=$E20,"-"),1))),
"PK"&amp;$E20&amp;"_V1."&amp;$D20),
$B20="CPC",
IF($D20="",
"PK"&amp;$E20&amp;"_V1."&amp;MAX(VALUE(RIGHT(_xlfn._xlws.FILTER(鈺太芯Device!$E$1:$E$5267,鈺太芯Device!$D$1:$D$5267=$E20,"-"),1))),
"PK"&amp;$E20&amp;"_V1."&amp;$D20),
$B20&lt;&gt;"CPC",
IF($D20="",
"PK"&amp;$E20&amp;"_V1."&amp;MAX(VALUE(RIGHT(_xlfn._xlws.FILTER(鈺太Device!$E$1:$E$5054,鈺太Device!$D$1:$D$5054=$E20,"-"),1)))),
"PK"&amp;$E20&amp;"_V1."&amp;$D20)</f>
        <v>PKAB13Q01-85_V1.1</v>
      </c>
      <c r="D20" s="35"/>
      <c r="E20" s="36" t="str">
        <f t="shared" si="2"/>
        <v>AB13Q01-85</v>
      </c>
      <c r="F20" s="44" t="str" cm="1">
        <f t="array" ref="F20">_xlfn.SWITCH(TRUE,
$B20="-","check",
$B20="CPC-Power",IFERROR(INDEX('POWER Device'!$A$1:$BA$5000,MATCH($C20,'POWER Device'!$I$1:$I$5016,0),MATCH(F$1,'POWER Device'!$A$1:$AZ$1,0)),""),
$B20&lt;&gt;"CPC",IFERROR(INDEX(鈺太Device!$A$1:$BC$5049,MATCH($C20,鈺太Device!$E$1:$E$5054,0),MATCH(F$1,鈺太Device!$A$1:$AZ$1,0)),""),
$B20="CPC",IFERROR(INDEX(鈺太芯Device!$A$1:$BD$5213,MATCH($C20,鈺太芯Device!$E$1:$E$5267,0),MATCH(F$1,鈺太芯Device!$A$1:$AZ$1,0)),""))</f>
        <v>ZTS6554SH</v>
      </c>
      <c r="G20" s="44" t="str" cm="1">
        <f t="array" ref="G20">_xlfn.SWITCH(TRUE,
$B20="-","check",
$B20="CPC-Power",IFERROR(INDEX('POWER Device'!$A$1:$BA$5000,MATCH($C20,'POWER Device'!$I$1:$I$5016,0),MATCH(G$1,'POWER Device'!$A$1:$AZ$1,0)),""),
$B20&lt;&gt;"CPC",IFERROR(INDEX(鈺太Device!$A$1:$BC$5049,MATCH($C20,鈺太Device!$E$1:$E$5054,0),MATCH(G$1,鈺太Device!$A$1:$AZ$1,0)),""),
$B20="CPC",IFERROR(INDEX(鈺太芯Device!$A$1:$BD$5213,MATCH($C20,鈺太芯Device!$E$1:$E$5267,0),MATCH(G$1,鈺太芯Device!$A$1:$AZ$1,0)),""))</f>
        <v>4845ZA</v>
      </c>
      <c r="H20" s="44" t="str" cm="1">
        <f t="array" ref="H20">_xlfn.SWITCH(TRUE,
$B20="-","check",
$B20="CPC-Power",IFERROR(INDEX('POWER Device'!$A$1:$BA$5000,MATCH($C20,'POWER Device'!$I$1:$I$5016,0),MATCH(H$1,'POWER Device'!$A$1:$AZ$1,0)),""),
$B20&lt;&gt;"CPC",IFERROR(INDEX(鈺太Device!$A$1:$BC$5049,MATCH($C20,鈺太Device!$E$1:$E$5054,0),MATCH(H$1,鈺太Device!$A$1:$AZ$1,0)),""),
$B20="CPC",IFERROR(INDEX(鈺太芯Device!$A$1:$BD$5213,MATCH($C20,鈺太芯Device!$E$1:$E$5267,0),MATCH(H$1,鈺太芯Device!$A$1:$AZ$1,0)),""))</f>
        <v>2145M</v>
      </c>
      <c r="I20" s="44" t="str" cm="1">
        <f t="array" ref="I20">_xlfn.SWITCH(TRUE,
$B20="-","check",
$B20="CPC-Power",IFERROR(INDEX('POWER Device'!$A$1:$BA$5000,MATCH($C20,'POWER Device'!$I$1:$I$5016,0),MATCH(I$1,'POWER Device'!$A$1:$AZ$1,0)),""),
$B20&lt;&gt;"CPC",IFERROR(INDEX(鈺太Device!$A$1:$BC$5049,MATCH($C20,鈺太Device!$E$1:$E$5054,0),MATCH(I$1,鈺太Device!$A$1:$AZ$1,0)),""),
$B20="CPC",IFERROR(INDEX(鈺太芯Device!$A$1:$BD$5213,MATCH($C20,鈺太芯Device!$E$1:$E$5267,0),MATCH(I$1,鈺太芯Device!$A$1:$AZ$1,0)),""))</f>
        <v>01B556721P4N1</v>
      </c>
      <c r="J20" s="44" t="str" cm="1">
        <f t="array" ref="J20">_xlfn.SWITCH(TRUE,
$B20="-","check",
$B20="CPC-Power",IFERROR(INDEX('POWER Device'!$A$1:$BA$5000,MATCH($C20,'POWER Device'!$I$1:$I$5016,0),MATCH(J$1,'POWER Device'!$A$1:$AZ$1,0)),""),
$B20&lt;&gt;"CPC",IFERROR(INDEX(鈺太Device!$A$1:$BC$5049,MATCH($C20,鈺太Device!$E$1:$E$5054,0),MATCH(J$1,鈺太Device!$A$1:$AZ$1,0)),""),
$B20="CPC",IFERROR(INDEX(鈺太芯Device!$A$1:$BD$5213,MATCH($C20,鈺太芯Device!$E$1:$E$5267,0),MATCH(J$1,鈺太芯Device!$A$1:$AZ$1,0)),""))</f>
        <v>00BM020J00000</v>
      </c>
      <c r="K20" s="44" t="str" cm="1">
        <f t="array" ref="K20">_xlfn.SWITCH(TRUE,
$B20="-","check",
$B20="CPC-Power",IFERROR(INDEX('POWER Device'!$A$1:$BA$5000,MATCH($C20,'POWER Device'!$I$1:$I$5016,0),MATCH(K$1,'POWER Device'!$A$1:$AZ$1,0)),""),
$B20&lt;&gt;"CPC",IFERROR(INDEX(鈺太Device!$A$1:$BC$5049,MATCH($C20,鈺太Device!$E$1:$E$5054,0),MATCH(K$1,鈺太Device!$A$1:$AZ$1,0)),""),
$B20="CPC",IFERROR(INDEX(鈺太芯Device!$A$1:$BD$5213,MATCH($C20,鈺太芯Device!$E$1:$E$5267,0),MATCH(K$1,鈺太芯Device!$A$1:$AZ$1,0)),""))</f>
        <v>Silicone</v>
      </c>
      <c r="L20" s="44" t="str" cm="1">
        <f t="array" ref="L20">_xlfn.SWITCH(TRUE,
$B20="-","check",
$B20="CPC-Power",IFERROR(INDEX('POWER Device'!$A$1:$BA$5000,MATCH($C20,'POWER Device'!$I$1:$I$5016,0),MATCH(L$1,'POWER Device'!$A$1:$AZ$1,0)),""),
$B20&lt;&gt;"CPC",IFERROR(INDEX(鈺太Device!$A$1:$BC$5049,MATCH($C20,鈺太Device!$E$1:$E$5054,0),MATCH(L$1,鈺太Device!$A$1:$AZ$1,0)),""),
$B20="CPC",IFERROR(INDEX(鈺太芯Device!$A$1:$BD$5213,MATCH($C20,鈺太芯Device!$E$1:$E$5267,0),MATCH(L$1,鈺太芯Device!$A$1:$AZ$1,0)),""))</f>
        <v>CVP390
高溫錫膏</v>
      </c>
      <c r="M20" s="36" t="str">
        <f t="shared" si="6"/>
        <v>ZTS6554SH</v>
      </c>
      <c r="N20" s="37" t="str">
        <f t="shared" si="4"/>
        <v>ZTS6554SH-4845ZA-2145M</v>
      </c>
      <c r="O20" s="18" t="s">
        <v>31631</v>
      </c>
      <c r="P20" s="18" t="s">
        <v>31647</v>
      </c>
      <c r="Q20" s="19" t="s">
        <v>31648</v>
      </c>
      <c r="R20" s="20" t="str">
        <f t="shared" si="5"/>
        <v>||||||||||</v>
      </c>
      <c r="S20" s="21" t="s">
        <v>31649</v>
      </c>
      <c r="T20" s="21"/>
      <c r="U20" s="21" t="s">
        <v>34456</v>
      </c>
      <c r="V20" s="22" t="s">
        <v>18</v>
      </c>
    </row>
    <row r="21" spans="1:23" ht="36">
      <c r="A21" s="35" t="str">
        <f t="shared" si="0"/>
        <v>2025-12</v>
      </c>
      <c r="B21" s="35" t="str">
        <f t="shared" si="1"/>
        <v>CPC</v>
      </c>
      <c r="C21" s="44" t="str" cm="1">
        <f t="array" ref="C21" xml:space="preserve">
_xlfn.SWITCH(TRUE,
$B21="-","-",
$B21="CPC-Power",
IF($D21="",
"PK"&amp;$E21&amp;"_V1."&amp;MAX(VALUE(RIGHT(_xlfn._xlws.FILTER('POWER Device'!$I$1:$I$5016,'POWER Device'!$H$1:$H$5016=$E21,"-"),1))),
"PK"&amp;$E21&amp;"_V1."&amp;$D21),
$B21="CPC",
IF($D21="",
"PK"&amp;$E21&amp;"_V1."&amp;MAX(VALUE(RIGHT(_xlfn._xlws.FILTER(鈺太芯Device!$E$1:$E$5267,鈺太芯Device!$D$1:$D$5267=$E21,"-"),1))),
"PK"&amp;$E21&amp;"_V1."&amp;$D21),
$B21&lt;&gt;"CPC",
IF($D21="",
"PK"&amp;$E21&amp;"_V1."&amp;MAX(VALUE(RIGHT(_xlfn._xlws.FILTER(鈺太Device!$E$1:$E$5054,鈺太Device!$D$1:$D$5054=$E21,"-"),1)))),
"PK"&amp;$E21&amp;"_V1."&amp;$D21)</f>
        <v>PKAB13Q01-85_V1.1</v>
      </c>
      <c r="D21" s="35"/>
      <c r="E21" s="36" t="str">
        <f t="shared" si="2"/>
        <v>AB13Q01-85</v>
      </c>
      <c r="F21" s="44" t="str" cm="1">
        <f t="array" ref="F21">_xlfn.SWITCH(TRUE,
$B21="-","check",
$B21="CPC-Power",IFERROR(INDEX('POWER Device'!$A$1:$BA$5000,MATCH($C21,'POWER Device'!$I$1:$I$5016,0),MATCH(F$1,'POWER Device'!$A$1:$AZ$1,0)),""),
$B21&lt;&gt;"CPC",IFERROR(INDEX(鈺太Device!$A$1:$BC$5049,MATCH($C21,鈺太Device!$E$1:$E$5054,0),MATCH(F$1,鈺太Device!$A$1:$AZ$1,0)),""),
$B21="CPC",IFERROR(INDEX(鈺太芯Device!$A$1:$BD$5213,MATCH($C21,鈺太芯Device!$E$1:$E$5267,0),MATCH(F$1,鈺太芯Device!$A$1:$AZ$1,0)),""))</f>
        <v>ZTS6554SH</v>
      </c>
      <c r="G21" s="44" t="str" cm="1">
        <f t="array" ref="G21">_xlfn.SWITCH(TRUE,
$B21="-","check",
$B21="CPC-Power",IFERROR(INDEX('POWER Device'!$A$1:$BA$5000,MATCH($C21,'POWER Device'!$I$1:$I$5016,0),MATCH(G$1,'POWER Device'!$A$1:$AZ$1,0)),""),
$B21&lt;&gt;"CPC",IFERROR(INDEX(鈺太Device!$A$1:$BC$5049,MATCH($C21,鈺太Device!$E$1:$E$5054,0),MATCH(G$1,鈺太Device!$A$1:$AZ$1,0)),""),
$B21="CPC",IFERROR(INDEX(鈺太芯Device!$A$1:$BD$5213,MATCH($C21,鈺太芯Device!$E$1:$E$5267,0),MATCH(G$1,鈺太芯Device!$A$1:$AZ$1,0)),""))</f>
        <v>4845ZA</v>
      </c>
      <c r="H21" s="44" t="str" cm="1">
        <f t="array" ref="H21">_xlfn.SWITCH(TRUE,
$B21="-","check",
$B21="CPC-Power",IFERROR(INDEX('POWER Device'!$A$1:$BA$5000,MATCH($C21,'POWER Device'!$I$1:$I$5016,0),MATCH(H$1,'POWER Device'!$A$1:$AZ$1,0)),""),
$B21&lt;&gt;"CPC",IFERROR(INDEX(鈺太Device!$A$1:$BC$5049,MATCH($C21,鈺太Device!$E$1:$E$5054,0),MATCH(H$1,鈺太Device!$A$1:$AZ$1,0)),""),
$B21="CPC",IFERROR(INDEX(鈺太芯Device!$A$1:$BD$5213,MATCH($C21,鈺太芯Device!$E$1:$E$5267,0),MATCH(H$1,鈺太芯Device!$A$1:$AZ$1,0)),""))</f>
        <v>2145M</v>
      </c>
      <c r="I21" s="44" t="str" cm="1">
        <f t="array" ref="I21">_xlfn.SWITCH(TRUE,
$B21="-","check",
$B21="CPC-Power",IFERROR(INDEX('POWER Device'!$A$1:$BA$5000,MATCH($C21,'POWER Device'!$I$1:$I$5016,0),MATCH(I$1,'POWER Device'!$A$1:$AZ$1,0)),""),
$B21&lt;&gt;"CPC",IFERROR(INDEX(鈺太Device!$A$1:$BC$5049,MATCH($C21,鈺太Device!$E$1:$E$5054,0),MATCH(I$1,鈺太Device!$A$1:$AZ$1,0)),""),
$B21="CPC",IFERROR(INDEX(鈺太芯Device!$A$1:$BD$5213,MATCH($C21,鈺太芯Device!$E$1:$E$5267,0),MATCH(I$1,鈺太芯Device!$A$1:$AZ$1,0)),""))</f>
        <v>01B556721P4N1</v>
      </c>
      <c r="J21" s="44" t="str" cm="1">
        <f t="array" ref="J21">_xlfn.SWITCH(TRUE,
$B21="-","check",
$B21="CPC-Power",IFERROR(INDEX('POWER Device'!$A$1:$BA$5000,MATCH($C21,'POWER Device'!$I$1:$I$5016,0),MATCH(J$1,'POWER Device'!$A$1:$AZ$1,0)),""),
$B21&lt;&gt;"CPC",IFERROR(INDEX(鈺太Device!$A$1:$BC$5049,MATCH($C21,鈺太Device!$E$1:$E$5054,0),MATCH(J$1,鈺太Device!$A$1:$AZ$1,0)),""),
$B21="CPC",IFERROR(INDEX(鈺太芯Device!$A$1:$BD$5213,MATCH($C21,鈺太芯Device!$E$1:$E$5267,0),MATCH(J$1,鈺太芯Device!$A$1:$AZ$1,0)),""))</f>
        <v>00BM020J00000</v>
      </c>
      <c r="K21" s="44" t="str" cm="1">
        <f t="array" ref="K21">_xlfn.SWITCH(TRUE,
$B21="-","check",
$B21="CPC-Power",IFERROR(INDEX('POWER Device'!$A$1:$BA$5000,MATCH($C21,'POWER Device'!$I$1:$I$5016,0),MATCH(K$1,'POWER Device'!$A$1:$AZ$1,0)),""),
$B21&lt;&gt;"CPC",IFERROR(INDEX(鈺太Device!$A$1:$BC$5049,MATCH($C21,鈺太Device!$E$1:$E$5054,0),MATCH(K$1,鈺太Device!$A$1:$AZ$1,0)),""),
$B21="CPC",IFERROR(INDEX(鈺太芯Device!$A$1:$BD$5213,MATCH($C21,鈺太芯Device!$E$1:$E$5267,0),MATCH(K$1,鈺太芯Device!$A$1:$AZ$1,0)),""))</f>
        <v>Silicone</v>
      </c>
      <c r="L21" s="44" t="str" cm="1">
        <f t="array" ref="L21">_xlfn.SWITCH(TRUE,
$B21="-","check",
$B21="CPC-Power",IFERROR(INDEX('POWER Device'!$A$1:$BA$5000,MATCH($C21,'POWER Device'!$I$1:$I$5016,0),MATCH(L$1,'POWER Device'!$A$1:$AZ$1,0)),""),
$B21&lt;&gt;"CPC",IFERROR(INDEX(鈺太Device!$A$1:$BC$5049,MATCH($C21,鈺太Device!$E$1:$E$5054,0),MATCH(L$1,鈺太Device!$A$1:$AZ$1,0)),""),
$B21="CPC",IFERROR(INDEX(鈺太芯Device!$A$1:$BD$5213,MATCH($C21,鈺太芯Device!$E$1:$E$5267,0),MATCH(L$1,鈺太芯Device!$A$1:$AZ$1,0)),""))</f>
        <v>CVP390
高溫錫膏</v>
      </c>
      <c r="M21" s="36" t="str">
        <f t="shared" si="6"/>
        <v>ZTS6554SH</v>
      </c>
      <c r="N21" s="37" t="str">
        <f t="shared" si="4"/>
        <v>ZTS6554SH-4845ZA-2145M</v>
      </c>
      <c r="O21" s="18" t="s">
        <v>31631</v>
      </c>
      <c r="P21" s="18" t="s">
        <v>31650</v>
      </c>
      <c r="Q21" s="19" t="s">
        <v>31648</v>
      </c>
      <c r="R21" s="20" t="str">
        <f t="shared" si="5"/>
        <v>||||||||||</v>
      </c>
      <c r="S21" s="21" t="s">
        <v>31651</v>
      </c>
      <c r="T21" s="21"/>
      <c r="U21" s="21" t="s">
        <v>34457</v>
      </c>
      <c r="V21" s="22" t="s">
        <v>18</v>
      </c>
    </row>
    <row r="22" spans="1:23">
      <c r="A22" s="35" t="str">
        <f t="shared" si="0"/>
        <v>2026-01</v>
      </c>
      <c r="B22" s="35" t="str">
        <f t="shared" si="1"/>
        <v>CPC</v>
      </c>
      <c r="C22" s="44" t="str" cm="1">
        <f t="array" ref="C22" xml:space="preserve">
_xlfn.SWITCH(TRUE,
$B22="-","-",
$B22="CPC-Power",
IF($D22="",
"PK"&amp;$E22&amp;"_V1."&amp;MAX(VALUE(RIGHT(_xlfn._xlws.FILTER('POWER Device'!$I$1:$I$5016,'POWER Device'!$H$1:$H$5016=$E22,"-"),1))),
"PK"&amp;$E22&amp;"_V1."&amp;$D22),
$B22="CPC",
IF($D22="",
"PK"&amp;$E22&amp;"_V1."&amp;MAX(VALUE(RIGHT(_xlfn._xlws.FILTER(鈺太芯Device!$E$1:$E$5267,鈺太芯Device!$D$1:$D$5267=$E22,"-"),1))),
"PK"&amp;$E22&amp;"_V1."&amp;$D22),
$B22&lt;&gt;"CPC",
IF($D22="",
"PK"&amp;$E22&amp;"_V1."&amp;MAX(VALUE(RIGHT(_xlfn._xlws.FILTER(鈺太Device!$E$1:$E$5054,鈺太Device!$D$1:$D$5054=$E22,"-"),1)))),
"PK"&amp;$E22&amp;"_V1."&amp;$D22)</f>
        <v>PKAB15Q01-102_V1.1</v>
      </c>
      <c r="D22" s="35"/>
      <c r="E22" s="36" t="str">
        <f t="shared" si="2"/>
        <v>AB15Q01-102</v>
      </c>
      <c r="F22" s="44" t="str" cm="1">
        <f t="array" ref="F22">_xlfn.SWITCH(TRUE,
$B22="-","check",
$B22="CPC-Power",IFERROR(INDEX('POWER Device'!$A$1:$BA$5000,MATCH($C22,'POWER Device'!$I$1:$I$5016,0),MATCH(F$1,'POWER Device'!$A$1:$AZ$1,0)),""),
$B22&lt;&gt;"CPC",IFERROR(INDEX(鈺太Device!$A$1:$BC$5049,MATCH($C22,鈺太Device!$E$1:$E$5054,0),MATCH(F$1,鈺太Device!$A$1:$AZ$1,0)),""),
$B22="CPC",IFERROR(INDEX(鈺太芯Device!$A$1:$BD$5213,MATCH($C22,鈺太芯Device!$E$1:$E$5267,0),MATCH(F$1,鈺太芯Device!$A$1:$AZ$1,0)),""))</f>
        <v>ZTS6556SA</v>
      </c>
      <c r="G22" s="44" t="str" cm="1">
        <f t="array" ref="G22">_xlfn.SWITCH(TRUE,
$B22="-","check",
$B22="CPC-Power",IFERROR(INDEX('POWER Device'!$A$1:$BA$5000,MATCH($C22,'POWER Device'!$I$1:$I$5016,0),MATCH(G$1,'POWER Device'!$A$1:$AZ$1,0)),""),
$B22&lt;&gt;"CPC",IFERROR(INDEX(鈺太Device!$A$1:$BC$5049,MATCH($C22,鈺太Device!$E$1:$E$5054,0),MATCH(G$1,鈺太Device!$A$1:$AZ$1,0)),""),
$B22="CPC",IFERROR(INDEX(鈺太芯Device!$A$1:$BD$5213,MATCH($C22,鈺太芯Device!$E$1:$E$5267,0),MATCH(G$1,鈺太芯Device!$A$1:$AZ$1,0)),""))</f>
        <v>4845ZA</v>
      </c>
      <c r="H22" s="44" t="str" cm="1">
        <f t="array" ref="H22">_xlfn.SWITCH(TRUE,
$B22="-","check",
$B22="CPC-Power",IFERROR(INDEX('POWER Device'!$A$1:$BA$5000,MATCH($C22,'POWER Device'!$I$1:$I$5016,0),MATCH(H$1,'POWER Device'!$A$1:$AZ$1,0)),""),
$B22&lt;&gt;"CPC",IFERROR(INDEX(鈺太Device!$A$1:$BC$5049,MATCH($C22,鈺太Device!$E$1:$E$5054,0),MATCH(H$1,鈺太Device!$A$1:$AZ$1,0)),""),
$B22="CPC",IFERROR(INDEX(鈺太芯Device!$A$1:$BD$5213,MATCH($C22,鈺太芯Device!$E$1:$E$5267,0),MATCH(H$1,鈺太芯Device!$A$1:$AZ$1,0)),""))</f>
        <v>MM2411</v>
      </c>
      <c r="I22" s="44" t="str" cm="1">
        <f t="array" ref="I22">_xlfn.SWITCH(TRUE,
$B22="-","check",
$B22="CPC-Power",IFERROR(INDEX('POWER Device'!$A$1:$BA$5000,MATCH($C22,'POWER Device'!$I$1:$I$5016,0),MATCH(I$1,'POWER Device'!$A$1:$AZ$1,0)),""),
$B22&lt;&gt;"CPC",IFERROR(INDEX(鈺太Device!$A$1:$BC$5049,MATCH($C22,鈺太Device!$E$1:$E$5054,0),MATCH(I$1,鈺太Device!$A$1:$AZ$1,0)),""),
$B22="CPC",IFERROR(INDEX(鈺太芯Device!$A$1:$BD$5213,MATCH($C22,鈺太芯Device!$E$1:$E$5267,0),MATCH(I$1,鈺太芯Device!$A$1:$AZ$1,0)),""))</f>
        <v>01B561124P4N1</v>
      </c>
      <c r="J22" s="44" t="str" cm="1">
        <f t="array" ref="J22">_xlfn.SWITCH(TRUE,
$B22="-","check",
$B22="CPC-Power",IFERROR(INDEX('POWER Device'!$A$1:$BA$5000,MATCH($C22,'POWER Device'!$I$1:$I$5016,0),MATCH(J$1,'POWER Device'!$A$1:$AZ$1,0)),""),
$B22&lt;&gt;"CPC",IFERROR(INDEX(鈺太Device!$A$1:$BC$5049,MATCH($C22,鈺太Device!$E$1:$E$5054,0),MATCH(J$1,鈺太Device!$A$1:$AZ$1,0)),""),
$B22="CPC",IFERROR(INDEX(鈺太芯Device!$A$1:$BD$5213,MATCH($C22,鈺太芯Device!$E$1:$E$5267,0),MATCH(J$1,鈺太芯Device!$A$1:$AZ$1,0)),""))</f>
        <v>00BM052M00000</v>
      </c>
      <c r="K22" s="44" t="str" cm="1">
        <f t="array" ref="K22">_xlfn.SWITCH(TRUE,
$B22="-","check",
$B22="CPC-Power",IFERROR(INDEX('POWER Device'!$A$1:$BA$5000,MATCH($C22,'POWER Device'!$I$1:$I$5016,0),MATCH(K$1,'POWER Device'!$A$1:$AZ$1,0)),""),
$B22&lt;&gt;"CPC",IFERROR(INDEX(鈺太Device!$A$1:$BC$5049,MATCH($C22,鈺太Device!$E$1:$E$5054,0),MATCH(K$1,鈺太Device!$A$1:$AZ$1,0)),""),
$B22="CPC",IFERROR(INDEX(鈺太芯Device!$A$1:$BD$5213,MATCH($C22,鈺太芯Device!$E$1:$E$5267,0),MATCH(K$1,鈺太芯Device!$A$1:$AZ$1,0)),""))</f>
        <v>Silicone
全包</v>
      </c>
      <c r="L22" s="44" t="str" cm="1">
        <f t="array" ref="L22">_xlfn.SWITCH(TRUE,
$B22="-","check",
$B22="CPC-Power",IFERROR(INDEX('POWER Device'!$A$1:$BA$5000,MATCH($C22,'POWER Device'!$I$1:$I$5016,0),MATCH(L$1,'POWER Device'!$A$1:$AZ$1,0)),""),
$B22&lt;&gt;"CPC",IFERROR(INDEX(鈺太Device!$A$1:$BC$5049,MATCH($C22,鈺太Device!$E$1:$E$5054,0),MATCH(L$1,鈺太Device!$A$1:$AZ$1,0)),""),
$B22="CPC",IFERROR(INDEX(鈺太芯Device!$A$1:$BD$5213,MATCH($C22,鈺太芯Device!$E$1:$E$5267,0),MATCH(L$1,鈺太芯Device!$A$1:$AZ$1,0)),""))</f>
        <v>CVP 390
高溫錫膏</v>
      </c>
      <c r="M22" s="36" t="str">
        <f t="shared" si="6"/>
        <v>ZTS6556SA</v>
      </c>
      <c r="N22" s="37" t="str">
        <f t="shared" si="4"/>
        <v>ZTS6556SA-4845ZA-MM2411</v>
      </c>
      <c r="O22" s="18" t="s">
        <v>31631</v>
      </c>
      <c r="P22" s="18" t="s">
        <v>33970</v>
      </c>
      <c r="Q22" s="19" t="s">
        <v>33971</v>
      </c>
      <c r="R22" s="20" t="str">
        <f t="shared" si="5"/>
        <v>||||||||||</v>
      </c>
      <c r="S22" s="21" t="s">
        <v>33972</v>
      </c>
      <c r="T22" s="21"/>
      <c r="U22" s="21"/>
      <c r="V22" s="22" t="s">
        <v>18</v>
      </c>
    </row>
    <row r="23" spans="1:23">
      <c r="A23" s="35" t="str">
        <f t="shared" si="0"/>
        <v>2026-02</v>
      </c>
      <c r="B23" s="35" t="str">
        <f t="shared" si="1"/>
        <v>CPC</v>
      </c>
      <c r="C23" s="44" t="str" cm="1">
        <f t="array" ref="C23" xml:space="preserve">
_xlfn.SWITCH(TRUE,
$B23="-","-",
$B23="CPC-Power",
IF($D23="",
"PK"&amp;$E23&amp;"_V1."&amp;MAX(VALUE(RIGHT(_xlfn._xlws.FILTER('POWER Device'!$I$1:$I$5016,'POWER Device'!$H$1:$H$5016=$E23,"-"),1))),
"PK"&amp;$E23&amp;"_V1."&amp;$D23),
$B23="CPC",
IF($D23="",
"PK"&amp;$E23&amp;"_V1."&amp;MAX(VALUE(RIGHT(_xlfn._xlws.FILTER(鈺太芯Device!$E$1:$E$5267,鈺太芯Device!$D$1:$D$5267=$E23,"-"),1))),
"PK"&amp;$E23&amp;"_V1."&amp;$D23),
$B23&lt;&gt;"CPC",
IF($D23="",
"PK"&amp;$E23&amp;"_V1."&amp;MAX(VALUE(RIGHT(_xlfn._xlws.FILTER(鈺太Device!$E$1:$E$5054,鈺太Device!$D$1:$D$5054=$E23,"-"),1)))),
"PK"&amp;$E23&amp;"_V1."&amp;$D23)</f>
        <v>PKDB34Q01-257_V1.0</v>
      </c>
      <c r="D23" s="35"/>
      <c r="E23" s="36" t="str">
        <f t="shared" si="2"/>
        <v>DB34Q01-257</v>
      </c>
      <c r="F23" s="44" t="str" cm="1">
        <f t="array" ref="F23">_xlfn.SWITCH(TRUE,
$B23="-","check",
$B23="CPC-Power",IFERROR(INDEX('POWER Device'!$A$1:$BA$5000,MATCH($C23,'POWER Device'!$I$1:$I$5016,0),MATCH(F$1,'POWER Device'!$A$1:$AZ$1,0)),""),
$B23&lt;&gt;"CPC",IFERROR(INDEX(鈺太Device!$A$1:$BC$5049,MATCH($C23,鈺太Device!$E$1:$E$5054,0),MATCH(F$1,鈺太Device!$A$1:$AZ$1,0)),""),
$B23="CPC",IFERROR(INDEX(鈺太芯Device!$A$1:$BD$5213,MATCH($C23,鈺太芯Device!$E$1:$E$5267,0),MATCH(F$1,鈺太芯Device!$A$1:$AZ$1,0)),""))</f>
        <v>ZTS6572E46</v>
      </c>
      <c r="G23" s="44" t="str" cm="1">
        <f t="array" ref="G23">_xlfn.SWITCH(TRUE,
$B23="-","check",
$B23="CPC-Power",IFERROR(INDEX('POWER Device'!$A$1:$BA$5000,MATCH($C23,'POWER Device'!$I$1:$I$5016,0),MATCH(G$1,'POWER Device'!$A$1:$AZ$1,0)),""),
$B23&lt;&gt;"CPC",IFERROR(INDEX(鈺太Device!$A$1:$BC$5049,MATCH($C23,鈺太Device!$E$1:$E$5054,0),MATCH(G$1,鈺太Device!$A$1:$AZ$1,0)),""),
$B23="CPC",IFERROR(INDEX(鈺太芯Device!$A$1:$BD$5213,MATCH($C23,鈺太芯Device!$E$1:$E$5267,0),MATCH(G$1,鈺太芯Device!$A$1:$AZ$1,0)),""))</f>
        <v>4919ZB</v>
      </c>
      <c r="H23" s="44" t="str" cm="1">
        <f t="array" ref="H23">_xlfn.SWITCH(TRUE,
$B23="-","check",
$B23="CPC-Power",IFERROR(INDEX('POWER Device'!$A$1:$BA$5000,MATCH($C23,'POWER Device'!$I$1:$I$5016,0),MATCH(H$1,'POWER Device'!$A$1:$AZ$1,0)),""),
$B23&lt;&gt;"CPC",IFERROR(INDEX(鈺太Device!$A$1:$BC$5049,MATCH($C23,鈺太Device!$E$1:$E$5054,0),MATCH(H$1,鈺太Device!$A$1:$AZ$1,0)),""),
$B23="CPC",IFERROR(INDEX(鈺太芯Device!$A$1:$BD$5213,MATCH($C23,鈺太芯Device!$E$1:$E$5267,0),MATCH(H$1,鈺太芯Device!$A$1:$AZ$1,0)),""))</f>
        <v>2101L</v>
      </c>
      <c r="I23" s="44" t="str" cm="1">
        <f t="array" ref="I23">_xlfn.SWITCH(TRUE,
$B23="-","check",
$B23="CPC-Power",IFERROR(INDEX('POWER Device'!$A$1:$BA$5000,MATCH($C23,'POWER Device'!$I$1:$I$5016,0),MATCH(I$1,'POWER Device'!$A$1:$AZ$1,0)),""),
$B23&lt;&gt;"CPC",IFERROR(INDEX(鈺太Device!$A$1:$BC$5049,MATCH($C23,鈺太Device!$E$1:$E$5054,0),MATCH(I$1,鈺太Device!$A$1:$AZ$1,0)),""),
$B23="CPC",IFERROR(INDEX(鈺太芯Device!$A$1:$BD$5213,MATCH($C23,鈺太芯Device!$E$1:$E$5267,0),MATCH(I$1,鈺太芯Device!$A$1:$AZ$1,0)),""))</f>
        <v>01B554439P4N0</v>
      </c>
      <c r="J23" s="44" t="str" cm="1">
        <f t="array" ref="J23">_xlfn.SWITCH(TRUE,
$B23="-","check",
$B23="CPC-Power",IFERROR(INDEX('POWER Device'!$A$1:$BA$5000,MATCH($C23,'POWER Device'!$I$1:$I$5016,0),MATCH(J$1,'POWER Device'!$A$1:$AZ$1,0)),""),
$B23&lt;&gt;"CPC",IFERROR(INDEX(鈺太Device!$A$1:$BC$5049,MATCH($C23,鈺太Device!$E$1:$E$5054,0),MATCH(J$1,鈺太Device!$A$1:$AZ$1,0)),""),
$B23="CPC",IFERROR(INDEX(鈺太芯Device!$A$1:$BD$5213,MATCH($C23,鈺太芯Device!$E$1:$E$5267,0),MATCH(J$1,鈺太芯Device!$A$1:$AZ$1,0)),""))</f>
        <v>00BM023A00000</v>
      </c>
      <c r="K23" s="44" t="str" cm="1">
        <f t="array" ref="K23">_xlfn.SWITCH(TRUE,
$B23="-","check",
$B23="CPC-Power",IFERROR(INDEX('POWER Device'!$A$1:$BA$5000,MATCH($C23,'POWER Device'!$I$1:$I$5016,0),MATCH(K$1,'POWER Device'!$A$1:$AZ$1,0)),""),
$B23&lt;&gt;"CPC",IFERROR(INDEX(鈺太Device!$A$1:$BC$5049,MATCH($C23,鈺太Device!$E$1:$E$5054,0),MATCH(K$1,鈺太Device!$A$1:$AZ$1,0)),""),
$B23="CPC",IFERROR(INDEX(鈺太芯Device!$A$1:$BD$5213,MATCH($C23,鈺太芯Device!$E$1:$E$5267,0),MATCH(K$1,鈺太芯Device!$A$1:$AZ$1,0)),""))</f>
        <v>Silicone</v>
      </c>
      <c r="L23" s="44" t="str" cm="1">
        <f t="array" ref="L23">_xlfn.SWITCH(TRUE,
$B23="-","check",
$B23="CPC-Power",IFERROR(INDEX('POWER Device'!$A$1:$BA$5000,MATCH($C23,'POWER Device'!$I$1:$I$5016,0),MATCH(L$1,'POWER Device'!$A$1:$AZ$1,0)),""),
$B23&lt;&gt;"CPC",IFERROR(INDEX(鈺太Device!$A$1:$BC$5049,MATCH($C23,鈺太Device!$E$1:$E$5054,0),MATCH(L$1,鈺太Device!$A$1:$AZ$1,0)),""),
$B23="CPC",IFERROR(INDEX(鈺太芯Device!$A$1:$BD$5213,MATCH($C23,鈺太芯Device!$E$1:$E$5267,0),MATCH(L$1,鈺太芯Device!$A$1:$AZ$1,0)),""))</f>
        <v>CVP-390
高溫錫膏</v>
      </c>
      <c r="M23" s="36" t="str">
        <f t="shared" si="6"/>
        <v>ZTS6572E46</v>
      </c>
      <c r="N23" s="37" t="str">
        <f t="shared" si="4"/>
        <v>ZTS6572E46-4919ZB-2101L</v>
      </c>
      <c r="O23" s="18" t="s">
        <v>31631</v>
      </c>
      <c r="P23" s="18" t="s">
        <v>34907</v>
      </c>
      <c r="Q23" s="19" t="s">
        <v>34908</v>
      </c>
      <c r="R23" s="20" t="str">
        <f t="shared" si="5"/>
        <v>||||||||||</v>
      </c>
      <c r="S23" s="21" t="s">
        <v>34909</v>
      </c>
      <c r="T23" s="21"/>
      <c r="U23" s="21"/>
      <c r="V23" s="22" t="s">
        <v>18</v>
      </c>
    </row>
    <row r="24" spans="1:23" ht="48">
      <c r="A24" s="35" t="str">
        <f t="shared" si="0"/>
        <v>2026-02</v>
      </c>
      <c r="B24" s="35" t="str">
        <f t="shared" si="1"/>
        <v>CPC</v>
      </c>
      <c r="C24" s="44" t="str" cm="1">
        <f t="array" ref="C24" xml:space="preserve">
_xlfn.SWITCH(TRUE,
$B24="-","-",
$B24="CPC-Power",
IF($D24="",
"PK"&amp;$E24&amp;"_V1."&amp;MAX(VALUE(RIGHT(_xlfn._xlws.FILTER('POWER Device'!$I$1:$I$5016,'POWER Device'!$H$1:$H$5016=$E24,"-"),1))),
"PK"&amp;$E24&amp;"_V1."&amp;$D24),
$B24="CPC",
IF($D24="",
"PK"&amp;$E24&amp;"_V1."&amp;MAX(VALUE(RIGHT(_xlfn._xlws.FILTER(鈺太芯Device!$E$1:$E$5267,鈺太芯Device!$D$1:$D$5267=$E24,"-"),1))),
"PK"&amp;$E24&amp;"_V1."&amp;$D24),
$B24&lt;&gt;"CPC",
IF($D24="",
"PK"&amp;$E24&amp;"_V1."&amp;MAX(VALUE(RIGHT(_xlfn._xlws.FILTER(鈺太Device!$E$1:$E$5054,鈺太Device!$D$1:$D$5054=$E24,"-"),1)))),
"PK"&amp;$E24&amp;"_V1."&amp;$D24)</f>
        <v>PKDB40Q01-169_V1.0</v>
      </c>
      <c r="D24" s="35"/>
      <c r="E24" s="36" t="str">
        <f t="shared" si="2"/>
        <v>DB40Q01-169</v>
      </c>
      <c r="F24" s="44" t="str" cm="1">
        <f t="array" ref="F24">_xlfn.SWITCH(TRUE,
$B24="-","check",
$B24="CPC-Power",IFERROR(INDEX('POWER Device'!$A$1:$BA$5000,MATCH($C24,'POWER Device'!$I$1:$I$5016,0),MATCH(F$1,'POWER Device'!$A$1:$AZ$1,0)),""),
$B24&lt;&gt;"CPC",IFERROR(INDEX(鈺太Device!$A$1:$BC$5049,MATCH($C24,鈺太Device!$E$1:$E$5054,0),MATCH(F$1,鈺太Device!$A$1:$AZ$1,0)),""),
$B24="CPC",IFERROR(INDEX(鈺太芯Device!$A$1:$BD$5213,MATCH($C24,鈺太芯Device!$E$1:$E$5267,0),MATCH(F$1,鈺太芯Device!$A$1:$AZ$1,0)),""))</f>
        <v>ZTS6872CE</v>
      </c>
      <c r="G24" s="44" t="str" cm="1">
        <f t="array" ref="G24">_xlfn.SWITCH(TRUE,
$B24="-","check",
$B24="CPC-Power",IFERROR(INDEX('POWER Device'!$A$1:$BA$5000,MATCH($C24,'POWER Device'!$I$1:$I$5016,0),MATCH(G$1,'POWER Device'!$A$1:$AZ$1,0)),""),
$B24&lt;&gt;"CPC",IFERROR(INDEX(鈺太Device!$A$1:$BC$5049,MATCH($C24,鈺太Device!$E$1:$E$5054,0),MATCH(G$1,鈺太Device!$A$1:$AZ$1,0)),""),
$B24="CPC",IFERROR(INDEX(鈺太芯Device!$A$1:$BD$5213,MATCH($C24,鈺太芯Device!$E$1:$E$5267,0),MATCH(G$1,鈺太芯Device!$A$1:$AZ$1,0)),""))</f>
        <v>4919ZB</v>
      </c>
      <c r="H24" s="44" t="str" cm="1">
        <f t="array" ref="H24">_xlfn.SWITCH(TRUE,
$B24="-","check",
$B24="CPC-Power",IFERROR(INDEX('POWER Device'!$A$1:$BA$5000,MATCH($C24,'POWER Device'!$I$1:$I$5016,0),MATCH(H$1,'POWER Device'!$A$1:$AZ$1,0)),""),
$B24&lt;&gt;"CPC",IFERROR(INDEX(鈺太Device!$A$1:$BC$5049,MATCH($C24,鈺太Device!$E$1:$E$5054,0),MATCH(H$1,鈺太Device!$A$1:$AZ$1,0)),""),
$B24="CPC",IFERROR(INDEX(鈺太芯Device!$A$1:$BD$5213,MATCH($C24,鈺太芯Device!$E$1:$E$5267,0),MATCH(H$1,鈺太芯Device!$A$1:$AZ$1,0)),""))</f>
        <v>1102LAV</v>
      </c>
      <c r="I24" s="44" t="str" cm="1">
        <f t="array" ref="I24">_xlfn.SWITCH(TRUE,
$B24="-","check",
$B24="CPC-Power",IFERROR(INDEX('POWER Device'!$A$1:$BA$5000,MATCH($C24,'POWER Device'!$I$1:$I$5016,0),MATCH(I$1,'POWER Device'!$A$1:$AZ$1,0)),""),
$B24&lt;&gt;"CPC",IFERROR(INDEX(鈺太Device!$A$1:$BC$5049,MATCH($C24,鈺太Device!$E$1:$E$5054,0),MATCH(I$1,鈺太Device!$A$1:$AZ$1,0)),""),
$B24="CPC",IFERROR(INDEX(鈺太芯Device!$A$1:$BD$5213,MATCH($C24,鈺太芯Device!$E$1:$E$5267,0),MATCH(I$1,鈺太芯Device!$A$1:$AZ$1,0)),""))</f>
        <v>01B554439P4N0</v>
      </c>
      <c r="J24" s="44" t="str" cm="1">
        <f t="array" ref="J24">_xlfn.SWITCH(TRUE,
$B24="-","check",
$B24="CPC-Power",IFERROR(INDEX('POWER Device'!$A$1:$BA$5000,MATCH($C24,'POWER Device'!$I$1:$I$5016,0),MATCH(J$1,'POWER Device'!$A$1:$AZ$1,0)),""),
$B24&lt;&gt;"CPC",IFERROR(INDEX(鈺太Device!$A$1:$BC$5049,MATCH($C24,鈺太Device!$E$1:$E$5054,0),MATCH(J$1,鈺太Device!$A$1:$AZ$1,0)),""),
$B24="CPC",IFERROR(INDEX(鈺太芯Device!$A$1:$BD$5213,MATCH($C24,鈺太芯Device!$E$1:$E$5267,0),MATCH(J$1,鈺太芯Device!$A$1:$AZ$1,0)),""))</f>
        <v>00BM023A00000</v>
      </c>
      <c r="K24" s="44" t="str" cm="1">
        <f t="array" ref="K24">_xlfn.SWITCH(TRUE,
$B24="-","check",
$B24="CPC-Power",IFERROR(INDEX('POWER Device'!$A$1:$BA$5000,MATCH($C24,'POWER Device'!$I$1:$I$5016,0),MATCH(K$1,'POWER Device'!$A$1:$AZ$1,0)),""),
$B24&lt;&gt;"CPC",IFERROR(INDEX(鈺太Device!$A$1:$BC$5049,MATCH($C24,鈺太Device!$E$1:$E$5054,0),MATCH(K$1,鈺太Device!$A$1:$AZ$1,0)),""),
$B24="CPC",IFERROR(INDEX(鈺太芯Device!$A$1:$BD$5213,MATCH($C24,鈺太芯Device!$E$1:$E$5267,0),MATCH(K$1,鈺太芯Device!$A$1:$AZ$1,0)),""))</f>
        <v>正常表面</v>
      </c>
      <c r="L24" s="44" t="str" cm="1">
        <f t="array" ref="L24">_xlfn.SWITCH(TRUE,
$B24="-","check",
$B24="CPC-Power",IFERROR(INDEX('POWER Device'!$A$1:$BA$5000,MATCH($C24,'POWER Device'!$I$1:$I$5016,0),MATCH(L$1,'POWER Device'!$A$1:$AZ$1,0)),""),
$B24&lt;&gt;"CPC",IFERROR(INDEX(鈺太Device!$A$1:$BC$5049,MATCH($C24,鈺太Device!$E$1:$E$5054,0),MATCH(L$1,鈺太Device!$A$1:$AZ$1,0)),""),
$B24="CPC",IFERROR(INDEX(鈺太芯Device!$A$1:$BD$5213,MATCH($C24,鈺太芯Device!$E$1:$E$5267,0),MATCH(L$1,鈺太芯Device!$A$1:$AZ$1,0)),""))</f>
        <v>CVP-390
高溫錫膏</v>
      </c>
      <c r="M24" s="36" t="str">
        <f t="shared" si="6"/>
        <v>ZTS6872CE</v>
      </c>
      <c r="N24" s="37" t="str">
        <f t="shared" si="4"/>
        <v>ZTS6872CE-4919ZB-1102LAV</v>
      </c>
      <c r="O24" s="18" t="s">
        <v>31631</v>
      </c>
      <c r="P24" s="18" t="s">
        <v>34377</v>
      </c>
      <c r="Q24" s="19" t="s">
        <v>34378</v>
      </c>
      <c r="R24" s="20" t="str">
        <f t="shared" si="5"/>
        <v>||||||||||</v>
      </c>
      <c r="S24" s="21" t="s">
        <v>34379</v>
      </c>
      <c r="T24" s="21"/>
      <c r="U24" s="26" t="s">
        <v>34920</v>
      </c>
      <c r="V24" s="22" t="s">
        <v>18</v>
      </c>
    </row>
    <row r="25" spans="1:23" ht="48">
      <c r="A25" s="35" t="str">
        <f t="shared" si="0"/>
        <v>2026-02</v>
      </c>
      <c r="B25" s="35" t="str">
        <f t="shared" si="1"/>
        <v>CPC</v>
      </c>
      <c r="C25" s="44" t="str" cm="1">
        <f t="array" ref="C25" xml:space="preserve">
_xlfn.SWITCH(TRUE,
$B25="-","-",
$B25="CPC-Power",
IF($D25="",
"PK"&amp;$E25&amp;"_V1."&amp;MAX(VALUE(RIGHT(_xlfn._xlws.FILTER('POWER Device'!$I$1:$I$5016,'POWER Device'!$H$1:$H$5016=$E25,"-"),1))),
"PK"&amp;$E25&amp;"_V1."&amp;$D25),
$B25="CPC",
IF($D25="",
"PK"&amp;$E25&amp;"_V1."&amp;MAX(VALUE(RIGHT(_xlfn._xlws.FILTER(鈺太芯Device!$E$1:$E$5267,鈺太芯Device!$D$1:$D$5267=$E25,"-"),1))),
"PK"&amp;$E25&amp;"_V1."&amp;$D25),
$B25&lt;&gt;"CPC",
IF($D25="",
"PK"&amp;$E25&amp;"_V1."&amp;MAX(VALUE(RIGHT(_xlfn._xlws.FILTER(鈺太Device!$E$1:$E$5054,鈺太Device!$D$1:$D$5054=$E25,"-"),1)))),
"PK"&amp;$E25&amp;"_V1."&amp;$D25)</f>
        <v>PKDB40Q01-152_V1.0</v>
      </c>
      <c r="D25" s="35"/>
      <c r="E25" s="36" t="str">
        <f t="shared" si="2"/>
        <v>DB40Q01-152</v>
      </c>
      <c r="F25" s="44" t="str" cm="1">
        <f t="array" ref="F25">_xlfn.SWITCH(TRUE,
$B25="-","check",
$B25="CPC-Power",IFERROR(INDEX('POWER Device'!$A$1:$BA$5000,MATCH($C25,'POWER Device'!$I$1:$I$5016,0),MATCH(F$1,'POWER Device'!$A$1:$AZ$1,0)),""),
$B25&lt;&gt;"CPC",IFERROR(INDEX(鈺太Device!$A$1:$BC$5049,MATCH($C25,鈺太Device!$E$1:$E$5054,0),MATCH(F$1,鈺太Device!$A$1:$AZ$1,0)),""),
$B25="CPC",IFERROR(INDEX(鈺太芯Device!$A$1:$BD$5213,MATCH($C25,鈺太芯Device!$E$1:$E$5267,0),MATCH(F$1,鈺太芯Device!$A$1:$AZ$1,0)),""))</f>
        <v>ZTS6872S</v>
      </c>
      <c r="G25" s="44" t="str" cm="1">
        <f t="array" ref="G25">_xlfn.SWITCH(TRUE,
$B25="-","check",
$B25="CPC-Power",IFERROR(INDEX('POWER Device'!$A$1:$BA$5000,MATCH($C25,'POWER Device'!$I$1:$I$5016,0),MATCH(G$1,'POWER Device'!$A$1:$AZ$1,0)),""),
$B25&lt;&gt;"CPC",IFERROR(INDEX(鈺太Device!$A$1:$BC$5049,MATCH($C25,鈺太Device!$E$1:$E$5054,0),MATCH(G$1,鈺太Device!$A$1:$AZ$1,0)),""),
$B25="CPC",IFERROR(INDEX(鈺太芯Device!$A$1:$BD$5213,MATCH($C25,鈺太芯Device!$E$1:$E$5267,0),MATCH(G$1,鈺太芯Device!$A$1:$AZ$1,0)),""))</f>
        <v>4958ZA</v>
      </c>
      <c r="H25" s="44" t="str" cm="1">
        <f t="array" ref="H25">_xlfn.SWITCH(TRUE,
$B25="-","check",
$B25="CPC-Power",IFERROR(INDEX('POWER Device'!$A$1:$BA$5000,MATCH($C25,'POWER Device'!$I$1:$I$5016,0),MATCH(H$1,'POWER Device'!$A$1:$AZ$1,0)),""),
$B25&lt;&gt;"CPC",IFERROR(INDEX(鈺太Device!$A$1:$BC$5049,MATCH($C25,鈺太Device!$E$1:$E$5054,0),MATCH(H$1,鈺太Device!$A$1:$AZ$1,0)),""),
$B25="CPC",IFERROR(INDEX(鈺太芯Device!$A$1:$BD$5213,MATCH($C25,鈺太芯Device!$E$1:$E$5267,0),MATCH(H$1,鈺太芯Device!$A$1:$AZ$1,0)),""))</f>
        <v>2180</v>
      </c>
      <c r="I25" s="44" t="str" cm="1">
        <f t="array" ref="I25">_xlfn.SWITCH(TRUE,
$B25="-","check",
$B25="CPC-Power",IFERROR(INDEX('POWER Device'!$A$1:$BA$5000,MATCH($C25,'POWER Device'!$I$1:$I$5016,0),MATCH(I$1,'POWER Device'!$A$1:$AZ$1,0)),""),
$B25&lt;&gt;"CPC",IFERROR(INDEX(鈺太Device!$A$1:$BC$5049,MATCH($C25,鈺太Device!$E$1:$E$5054,0),MATCH(I$1,鈺太Device!$A$1:$AZ$1,0)),""),
$B25="CPC",IFERROR(INDEX(鈺太芯Device!$A$1:$BD$5213,MATCH($C25,鈺太芯Device!$E$1:$E$5267,0),MATCH(I$1,鈺太芯Device!$A$1:$AZ$1,0)),""))</f>
        <v>01B554439P4N0</v>
      </c>
      <c r="J25" s="44" t="str" cm="1">
        <f t="array" ref="J25">_xlfn.SWITCH(TRUE,
$B25="-","check",
$B25="CPC-Power",IFERROR(INDEX('POWER Device'!$A$1:$BA$5000,MATCH($C25,'POWER Device'!$I$1:$I$5016,0),MATCH(J$1,'POWER Device'!$A$1:$AZ$1,0)),""),
$B25&lt;&gt;"CPC",IFERROR(INDEX(鈺太Device!$A$1:$BC$5049,MATCH($C25,鈺太Device!$E$1:$E$5054,0),MATCH(J$1,鈺太Device!$A$1:$AZ$1,0)),""),
$B25="CPC",IFERROR(INDEX(鈺太芯Device!$A$1:$BD$5213,MATCH($C25,鈺太芯Device!$E$1:$E$5267,0),MATCH(J$1,鈺太芯Device!$A$1:$AZ$1,0)),""))</f>
        <v xml:space="preserve">00BM023A00000   </v>
      </c>
      <c r="K25" s="44" t="str" cm="1">
        <f t="array" ref="K25">_xlfn.SWITCH(TRUE,
$B25="-","check",
$B25="CPC-Power",IFERROR(INDEX('POWER Device'!$A$1:$BA$5000,MATCH($C25,'POWER Device'!$I$1:$I$5016,0),MATCH(K$1,'POWER Device'!$A$1:$AZ$1,0)),""),
$B25&lt;&gt;"CPC",IFERROR(INDEX(鈺太Device!$A$1:$BC$5049,MATCH($C25,鈺太Device!$E$1:$E$5054,0),MATCH(K$1,鈺太Device!$A$1:$AZ$1,0)),""),
$B25="CPC",IFERROR(INDEX(鈺太芯Device!$A$1:$BD$5213,MATCH($C25,鈺太芯Device!$E$1:$E$5267,0),MATCH(K$1,鈺太芯Device!$A$1:$AZ$1,0)),""))</f>
        <v>NONE</v>
      </c>
      <c r="L25" s="44" t="str" cm="1">
        <f t="array" ref="L25">_xlfn.SWITCH(TRUE,
$B25="-","check",
$B25="CPC-Power",IFERROR(INDEX('POWER Device'!$A$1:$BA$5000,MATCH($C25,'POWER Device'!$I$1:$I$5016,0),MATCH(L$1,'POWER Device'!$A$1:$AZ$1,0)),""),
$B25&lt;&gt;"CPC",IFERROR(INDEX(鈺太Device!$A$1:$BC$5049,MATCH($C25,鈺太Device!$E$1:$E$5054,0),MATCH(L$1,鈺太Device!$A$1:$AZ$1,0)),""),
$B25="CPC",IFERROR(INDEX(鈺太芯Device!$A$1:$BD$5213,MATCH($C25,鈺太芯Device!$E$1:$E$5267,0),MATCH(L$1,鈺太芯Device!$A$1:$AZ$1,0)),""))</f>
        <v>CVP-390
高溫錫膏</v>
      </c>
      <c r="M25" s="36" t="str">
        <f t="shared" si="6"/>
        <v>ZTS6872S</v>
      </c>
      <c r="N25" s="37" t="str">
        <f t="shared" si="4"/>
        <v>ZTS6872S-4958ZA-2180</v>
      </c>
      <c r="O25" s="18" t="s">
        <v>31631</v>
      </c>
      <c r="P25" s="18" t="s">
        <v>34365</v>
      </c>
      <c r="Q25" s="19" t="s">
        <v>34366</v>
      </c>
      <c r="R25" s="20" t="str">
        <f t="shared" si="5"/>
        <v>||||||||||</v>
      </c>
      <c r="S25" s="21" t="s">
        <v>34367</v>
      </c>
      <c r="T25" s="21"/>
      <c r="U25" s="21" t="s">
        <v>34915</v>
      </c>
      <c r="V25" s="22" t="s">
        <v>18</v>
      </c>
    </row>
    <row r="26" spans="1:23" ht="24">
      <c r="A26" s="35" t="str">
        <f t="shared" si="0"/>
        <v>2026-01</v>
      </c>
      <c r="B26" s="35" t="str">
        <f t="shared" si="1"/>
        <v>CPC</v>
      </c>
      <c r="C26" s="44" t="str" cm="1">
        <f t="array" ref="C26" xml:space="preserve">
_xlfn.SWITCH(TRUE,
$B26="-","-",
$B26="CPC-Power",
IF($D26="",
"PK"&amp;$E26&amp;"_V1."&amp;MAX(VALUE(RIGHT(_xlfn._xlws.FILTER('POWER Device'!$I$1:$I$5016,'POWER Device'!$H$1:$H$5016=$E26,"-"),1))),
"PK"&amp;$E26&amp;"_V1."&amp;$D26),
$B26="CPC",
IF($D26="",
"PK"&amp;$E26&amp;"_V1."&amp;MAX(VALUE(RIGHT(_xlfn._xlws.FILTER(鈺太芯Device!$E$1:$E$5267,鈺太芯Device!$D$1:$D$5267=$E26,"-"),1))),
"PK"&amp;$E26&amp;"_V1."&amp;$D26),
$B26&lt;&gt;"CPC",
IF($D26="",
"PK"&amp;$E26&amp;"_V1."&amp;MAX(VALUE(RIGHT(_xlfn._xlws.FILTER(鈺太Device!$E$1:$E$5054,鈺太Device!$D$1:$D$5054=$E26,"-"),1)))),
"PK"&amp;$E26&amp;"_V1."&amp;$D26)</f>
        <v>PKDB40Q01-164_V1.0</v>
      </c>
      <c r="D26" s="35"/>
      <c r="E26" s="36" t="str">
        <f t="shared" si="2"/>
        <v>DB40Q01-164</v>
      </c>
      <c r="F26" s="44" t="str" cm="1">
        <f t="array" ref="F26">_xlfn.SWITCH(TRUE,
$B26="-","check",
$B26="CPC-Power",IFERROR(INDEX('POWER Device'!$A$1:$BA$5000,MATCH($C26,'POWER Device'!$I$1:$I$5016,0),MATCH(F$1,'POWER Device'!$A$1:$AZ$1,0)),""),
$B26&lt;&gt;"CPC",IFERROR(INDEX(鈺太Device!$A$1:$BC$5049,MATCH($C26,鈺太Device!$E$1:$E$5054,0),MATCH(F$1,鈺太Device!$A$1:$AZ$1,0)),""),
$B26="CPC",IFERROR(INDEX(鈺太芯Device!$A$1:$BD$5213,MATCH($C26,鈺太芯Device!$E$1:$E$5267,0),MATCH(F$1,鈺太芯Device!$A$1:$AZ$1,0)),""))</f>
        <v>ZTS6872S</v>
      </c>
      <c r="G26" s="44" t="str" cm="1">
        <f t="array" ref="G26">_xlfn.SWITCH(TRUE,
$B26="-","check",
$B26="CPC-Power",IFERROR(INDEX('POWER Device'!$A$1:$BA$5000,MATCH($C26,'POWER Device'!$I$1:$I$5016,0),MATCH(G$1,'POWER Device'!$A$1:$AZ$1,0)),""),
$B26&lt;&gt;"CPC",IFERROR(INDEX(鈺太Device!$A$1:$BC$5049,MATCH($C26,鈺太Device!$E$1:$E$5054,0),MATCH(G$1,鈺太Device!$A$1:$AZ$1,0)),""),
$B26="CPC",IFERROR(INDEX(鈺太芯Device!$A$1:$BD$5213,MATCH($C26,鈺太芯Device!$E$1:$E$5267,0),MATCH(G$1,鈺太芯Device!$A$1:$AZ$1,0)),""))</f>
        <v>4958ZA</v>
      </c>
      <c r="H26" s="44" t="str" cm="1">
        <f t="array" ref="H26">_xlfn.SWITCH(TRUE,
$B26="-","check",
$B26="CPC-Power",IFERROR(INDEX('POWER Device'!$A$1:$BA$5000,MATCH($C26,'POWER Device'!$I$1:$I$5016,0),MATCH(H$1,'POWER Device'!$A$1:$AZ$1,0)),""),
$B26&lt;&gt;"CPC",IFERROR(INDEX(鈺太Device!$A$1:$BC$5049,MATCH($C26,鈺太Device!$E$1:$E$5054,0),MATCH(H$1,鈺太Device!$A$1:$AZ$1,0)),""),
$B26="CPC",IFERROR(INDEX(鈺太芯Device!$A$1:$BD$5213,MATCH($C26,鈺太芯Device!$E$1:$E$5267,0),MATCH(H$1,鈺太芯Device!$A$1:$AZ$1,0)),""))</f>
        <v>2180</v>
      </c>
      <c r="I26" s="44" t="str" cm="1">
        <f t="array" ref="I26">_xlfn.SWITCH(TRUE,
$B26="-","check",
$B26="CPC-Power",IFERROR(INDEX('POWER Device'!$A$1:$BA$5000,MATCH($C26,'POWER Device'!$I$1:$I$5016,0),MATCH(I$1,'POWER Device'!$A$1:$AZ$1,0)),""),
$B26&lt;&gt;"CPC",IFERROR(INDEX(鈺太Device!$A$1:$BC$5049,MATCH($C26,鈺太Device!$E$1:$E$5054,0),MATCH(I$1,鈺太Device!$A$1:$AZ$1,0)),""),
$B26="CPC",IFERROR(INDEX(鈺太芯Device!$A$1:$BD$5213,MATCH($C26,鈺太芯Device!$E$1:$E$5267,0),MATCH(I$1,鈺太芯Device!$A$1:$AZ$1,0)),""))</f>
        <v>01B554439P4N0</v>
      </c>
      <c r="J26" s="44" t="str" cm="1">
        <f t="array" ref="J26">_xlfn.SWITCH(TRUE,
$B26="-","check",
$B26="CPC-Power",IFERROR(INDEX('POWER Device'!$A$1:$BA$5000,MATCH($C26,'POWER Device'!$I$1:$I$5016,0),MATCH(J$1,'POWER Device'!$A$1:$AZ$1,0)),""),
$B26&lt;&gt;"CPC",IFERROR(INDEX(鈺太Device!$A$1:$BC$5049,MATCH($C26,鈺太Device!$E$1:$E$5054,0),MATCH(J$1,鈺太Device!$A$1:$AZ$1,0)),""),
$B26="CPC",IFERROR(INDEX(鈺太芯Device!$A$1:$BD$5213,MATCH($C26,鈺太芯Device!$E$1:$E$5267,0),MATCH(J$1,鈺太芯Device!$A$1:$AZ$1,0)),""))</f>
        <v>00BM023A00000</v>
      </c>
      <c r="K26" s="44" t="str" cm="1">
        <f t="array" ref="K26">_xlfn.SWITCH(TRUE,
$B26="-","check",
$B26="CPC-Power",IFERROR(INDEX('POWER Device'!$A$1:$BA$5000,MATCH($C26,'POWER Device'!$I$1:$I$5016,0),MATCH(K$1,'POWER Device'!$A$1:$AZ$1,0)),""),
$B26&lt;&gt;"CPC",IFERROR(INDEX(鈺太Device!$A$1:$BC$5049,MATCH($C26,鈺太Device!$E$1:$E$5054,0),MATCH(K$1,鈺太Device!$A$1:$AZ$1,0)),""),
$B26="CPC",IFERROR(INDEX(鈺太芯Device!$A$1:$BD$5213,MATCH($C26,鈺太芯Device!$E$1:$E$5267,0),MATCH(K$1,鈺太芯Device!$A$1:$AZ$1,0)),""))</f>
        <v>NONE</v>
      </c>
      <c r="L26" s="44" t="str" cm="1">
        <f t="array" ref="L26">_xlfn.SWITCH(TRUE,
$B26="-","check",
$B26="CPC-Power",IFERROR(INDEX('POWER Device'!$A$1:$BA$5000,MATCH($C26,'POWER Device'!$I$1:$I$5016,0),MATCH(L$1,'POWER Device'!$A$1:$AZ$1,0)),""),
$B26&lt;&gt;"CPC",IFERROR(INDEX(鈺太Device!$A$1:$BC$5049,MATCH($C26,鈺太Device!$E$1:$E$5054,0),MATCH(L$1,鈺太Device!$A$1:$AZ$1,0)),""),
$B26="CPC",IFERROR(INDEX(鈺太芯Device!$A$1:$BD$5213,MATCH($C26,鈺太芯Device!$E$1:$E$5267,0),MATCH(L$1,鈺太芯Device!$A$1:$AZ$1,0)),""))</f>
        <v>CVP-390
高溫錫膏</v>
      </c>
      <c r="M26" s="36" t="str">
        <f t="shared" si="6"/>
        <v>ZTS6872S</v>
      </c>
      <c r="N26" s="37" t="str">
        <f t="shared" si="4"/>
        <v>ZTS6872S-4958ZA-2180</v>
      </c>
      <c r="O26" s="18" t="s">
        <v>31631</v>
      </c>
      <c r="P26" s="18" t="s">
        <v>33986</v>
      </c>
      <c r="Q26" s="19" t="s">
        <v>32577</v>
      </c>
      <c r="R26" s="20" t="str">
        <f t="shared" si="5"/>
        <v>||||||||||</v>
      </c>
      <c r="S26" s="21" t="s">
        <v>34010</v>
      </c>
      <c r="T26" s="21"/>
      <c r="U26" s="21" t="s">
        <v>34458</v>
      </c>
      <c r="V26" s="22" t="s">
        <v>18</v>
      </c>
    </row>
    <row r="27" spans="1:23" ht="96">
      <c r="A27" s="35" t="str">
        <f t="shared" si="0"/>
        <v>2025-11</v>
      </c>
      <c r="B27" s="35" t="str">
        <f t="shared" si="1"/>
        <v>CPC</v>
      </c>
      <c r="C27" s="44" t="str" cm="1">
        <f t="array" ref="C27" xml:space="preserve">
_xlfn.SWITCH(TRUE,
$B27="-","-",
$B27="CPC-Power",
IF($D27="",
"PK"&amp;$E27&amp;"_V1."&amp;MAX(VALUE(RIGHT(_xlfn._xlws.FILTER('POWER Device'!$I$1:$I$5016,'POWER Device'!$H$1:$H$5016=$E27,"-"),1))),
"PK"&amp;$E27&amp;"_V1."&amp;$D27),
$B27="CPC",
IF($D27="",
"PK"&amp;$E27&amp;"_V1."&amp;MAX(VALUE(RIGHT(_xlfn._xlws.FILTER(鈺太芯Device!$E$1:$E$5267,鈺太芯Device!$D$1:$D$5267=$E27,"-"),1))),
"PK"&amp;$E27&amp;"_V1."&amp;$D27),
$B27&lt;&gt;"CPC",
IF($D27="",
"PK"&amp;$E27&amp;"_V1."&amp;MAX(VALUE(RIGHT(_xlfn._xlws.FILTER(鈺太Device!$E$1:$E$5054,鈺太Device!$D$1:$D$5054=$E27,"-"),1)))),
"PK"&amp;$E27&amp;"_V1."&amp;$D27)</f>
        <v>PKDB42Q01-36_V1.0</v>
      </c>
      <c r="D27" s="35"/>
      <c r="E27" s="36" t="str">
        <f t="shared" si="2"/>
        <v>DB42Q01-36</v>
      </c>
      <c r="F27" s="44" t="str" cm="1">
        <f t="array" ref="F27">_xlfn.SWITCH(TRUE,
$B27="-","check",
$B27="CPC-Power",IFERROR(INDEX('POWER Device'!$A$1:$BA$5000,MATCH($C27,'POWER Device'!$I$1:$I$5016,0),MATCH(F$1,'POWER Device'!$A$1:$AZ$1,0)),""),
$B27&lt;&gt;"CPC",IFERROR(INDEX(鈺太Device!$A$1:$BC$5049,MATCH($C27,鈺太Device!$E$1:$E$5054,0),MATCH(F$1,鈺太Device!$A$1:$AZ$1,0)),""),
$B27="CPC",IFERROR(INDEX(鈺太芯Device!$A$1:$BD$5213,MATCH($C27,鈺太芯Device!$E$1:$E$5267,0),MATCH(F$1,鈺太芯Device!$A$1:$AZ$1,0)),""))</f>
        <v>ZTSL6771S</v>
      </c>
      <c r="G27" s="44" t="str" cm="1">
        <f t="array" ref="G27">_xlfn.SWITCH(TRUE,
$B27="-","check",
$B27="CPC-Power",IFERROR(INDEX('POWER Device'!$A$1:$BA$5000,MATCH($C27,'POWER Device'!$I$1:$I$5016,0),MATCH(G$1,'POWER Device'!$A$1:$AZ$1,0)),""),
$B27&lt;&gt;"CPC",IFERROR(INDEX(鈺太Device!$A$1:$BC$5049,MATCH($C27,鈺太Device!$E$1:$E$5054,0),MATCH(G$1,鈺太Device!$A$1:$AZ$1,0)),""),
$B27="CPC",IFERROR(INDEX(鈺太芯Device!$A$1:$BD$5213,MATCH($C27,鈺太芯Device!$E$1:$E$5267,0),MATCH(G$1,鈺太芯Device!$A$1:$AZ$1,0)),""))</f>
        <v>4942ZE</v>
      </c>
      <c r="H27" s="44" t="str" cm="1">
        <f t="array" ref="H27">_xlfn.SWITCH(TRUE,
$B27="-","check",
$B27="CPC-Power",IFERROR(INDEX('POWER Device'!$A$1:$BA$5000,MATCH($C27,'POWER Device'!$I$1:$I$5016,0),MATCH(H$1,'POWER Device'!$A$1:$AZ$1,0)),""),
$B27&lt;&gt;"CPC",IFERROR(INDEX(鈺太Device!$A$1:$BC$5049,MATCH($C27,鈺太Device!$E$1:$E$5054,0),MATCH(H$1,鈺太Device!$A$1:$AZ$1,0)),""),
$B27="CPC",IFERROR(INDEX(鈺太芯Device!$A$1:$BD$5213,MATCH($C27,鈺太芯Device!$E$1:$E$5267,0),MATCH(H$1,鈺太芯Device!$A$1:$AZ$1,0)),""))</f>
        <v>MM3964(2414)</v>
      </c>
      <c r="I27" s="44" t="str" cm="1">
        <f t="array" ref="I27">_xlfn.SWITCH(TRUE,
$B27="-","check",
$B27="CPC-Power",IFERROR(INDEX('POWER Device'!$A$1:$BA$5000,MATCH($C27,'POWER Device'!$I$1:$I$5016,0),MATCH(I$1,'POWER Device'!$A$1:$AZ$1,0)),""),
$B27&lt;&gt;"CPC",IFERROR(INDEX(鈺太Device!$A$1:$BC$5049,MATCH($C27,鈺太Device!$E$1:$E$5054,0),MATCH(I$1,鈺太Device!$A$1:$AZ$1,0)),""),
$B27="CPC",IFERROR(INDEX(鈺太芯Device!$A$1:$BD$5213,MATCH($C27,鈺太芯Device!$E$1:$E$5267,0),MATCH(I$1,鈺太芯Device!$A$1:$AZ$1,0)),""))</f>
        <v>01B566512D2N0</v>
      </c>
      <c r="J27" s="44" t="str" cm="1">
        <f t="array" ref="J27">_xlfn.SWITCH(TRUE,
$B27="-","check",
$B27="CPC-Power",IFERROR(INDEX('POWER Device'!$A$1:$BA$5000,MATCH($C27,'POWER Device'!$I$1:$I$5016,0),MATCH(J$1,'POWER Device'!$A$1:$AZ$1,0)),""),
$B27&lt;&gt;"CPC",IFERROR(INDEX(鈺太Device!$A$1:$BC$5049,MATCH($C27,鈺太Device!$E$1:$E$5054,0),MATCH(J$1,鈺太Device!$A$1:$AZ$1,0)),""),
$B27="CPC",IFERROR(INDEX(鈺太芯Device!$A$1:$BD$5213,MATCH($C27,鈺太芯Device!$E$1:$E$5267,0),MATCH(J$1,鈺太芯Device!$A$1:$AZ$1,0)),""))</f>
        <v>00BM004D00000</v>
      </c>
      <c r="K27" s="44" t="str" cm="1">
        <f t="array" ref="K27">_xlfn.SWITCH(TRUE,
$B27="-","check",
$B27="CPC-Power",IFERROR(INDEX('POWER Device'!$A$1:$BA$5000,MATCH($C27,'POWER Device'!$I$1:$I$5016,0),MATCH(K$1,'POWER Device'!$A$1:$AZ$1,0)),""),
$B27&lt;&gt;"CPC",IFERROR(INDEX(鈺太Device!$A$1:$BC$5049,MATCH($C27,鈺太Device!$E$1:$E$5054,0),MATCH(K$1,鈺太Device!$A$1:$AZ$1,0)),""),
$B27="CPC",IFERROR(INDEX(鈺太芯Device!$A$1:$BD$5213,MATCH($C27,鈺太芯Device!$E$1:$E$5267,0),MATCH(K$1,鈺太芯Device!$A$1:$AZ$1,0)),""))</f>
        <v>Silicone</v>
      </c>
      <c r="L27" s="44" t="str" cm="1">
        <f t="array" ref="L27">_xlfn.SWITCH(TRUE,
$B27="-","check",
$B27="CPC-Power",IFERROR(INDEX('POWER Device'!$A$1:$BA$5000,MATCH($C27,'POWER Device'!$I$1:$I$5016,0),MATCH(L$1,'POWER Device'!$A$1:$AZ$1,0)),""),
$B27&lt;&gt;"CPC",IFERROR(INDEX(鈺太Device!$A$1:$BC$5049,MATCH($C27,鈺太Device!$E$1:$E$5054,0),MATCH(L$1,鈺太Device!$A$1:$AZ$1,0)),""),
$B27="CPC",IFERROR(INDEX(鈺太芯Device!$A$1:$BD$5213,MATCH($C27,鈺太芯Device!$E$1:$E$5267,0),MATCH(L$1,鈺太芯Device!$A$1:$AZ$1,0)),""))</f>
        <v>CVP-390
高溫錫膏</v>
      </c>
      <c r="M27" s="36" t="str">
        <f t="shared" si="6"/>
        <v>ZTSL6771S</v>
      </c>
      <c r="N27" s="37" t="str">
        <f t="shared" si="4"/>
        <v>ZTSL6771S-4942ZE-MM3964(2414)</v>
      </c>
      <c r="O27" s="18" t="s">
        <v>31631</v>
      </c>
      <c r="P27" s="18" t="s">
        <v>31654</v>
      </c>
      <c r="Q27" s="19" t="s">
        <v>31655</v>
      </c>
      <c r="R27" s="20" t="str">
        <f t="shared" si="5"/>
        <v>||||||||||</v>
      </c>
      <c r="S27" s="21" t="s">
        <v>31656</v>
      </c>
      <c r="T27" s="21"/>
      <c r="U27" s="21" t="s">
        <v>34459</v>
      </c>
      <c r="V27" s="22" t="s">
        <v>18</v>
      </c>
    </row>
    <row r="28" spans="1:23">
      <c r="A28" s="35" t="str">
        <f t="shared" si="0"/>
        <v>2026-01</v>
      </c>
      <c r="B28" s="35" t="str">
        <f t="shared" si="1"/>
        <v>CPC</v>
      </c>
      <c r="C28" s="44" t="str" cm="1">
        <f t="array" ref="C28" xml:space="preserve">
_xlfn.SWITCH(TRUE,
$B28="-","-",
$B28="CPC-Power",
IF($D28="",
"PK"&amp;$E28&amp;"_V1."&amp;MAX(VALUE(RIGHT(_xlfn._xlws.FILTER('POWER Device'!$I$1:$I$5016,'POWER Device'!$H$1:$H$5016=$E28,"-"),1))),
"PK"&amp;$E28&amp;"_V1."&amp;$D28),
$B28="CPC",
IF($D28="",
"PK"&amp;$E28&amp;"_V1."&amp;MAX(VALUE(RIGHT(_xlfn._xlws.FILTER(鈺太芯Device!$E$1:$E$5267,鈺太芯Device!$D$1:$D$5267=$E28,"-"),1))),
"PK"&amp;$E28&amp;"_V1."&amp;$D28),
$B28&lt;&gt;"CPC",
IF($D28="",
"PK"&amp;$E28&amp;"_V1."&amp;MAX(VALUE(RIGHT(_xlfn._xlws.FILTER(鈺太Device!$E$1:$E$5054,鈺太Device!$D$1:$D$5054=$E28,"-"),1)))),
"PK"&amp;$E28&amp;"_V1."&amp;$D28)</f>
        <v>PKDB50Q01-32_V1.0</v>
      </c>
      <c r="D28" s="35"/>
      <c r="E28" s="36" t="str">
        <f t="shared" si="2"/>
        <v>DB50Q01-32</v>
      </c>
      <c r="F28" s="44" t="str" cm="1">
        <f t="array" ref="F28">_xlfn.SWITCH(TRUE,
$B28="-","check",
$B28="CPC-Power",IFERROR(INDEX('POWER Device'!$A$1:$BA$5000,MATCH($C28,'POWER Device'!$I$1:$I$5016,0),MATCH(F$1,'POWER Device'!$A$1:$AZ$1,0)),""),
$B28&lt;&gt;"CPC",IFERROR(INDEX(鈺太Device!$A$1:$BC$5049,MATCH($C28,鈺太Device!$E$1:$E$5054,0),MATCH(F$1,鈺太Device!$A$1:$AZ$1,0)),""),
$B28="CPC",IFERROR(INDEX(鈺太芯Device!$A$1:$BD$5213,MATCH($C28,鈺太芯Device!$E$1:$E$5267,0),MATCH(F$1,鈺太芯Device!$A$1:$AZ$1,0)),""))</f>
        <v>ZTSL6777S-L</v>
      </c>
      <c r="G28" s="44" t="str" cm="1">
        <f t="array" ref="G28">_xlfn.SWITCH(TRUE,
$B28="-","check",
$B28="CPC-Power",IFERROR(INDEX('POWER Device'!$A$1:$BA$5000,MATCH($C28,'POWER Device'!$I$1:$I$5016,0),MATCH(G$1,'POWER Device'!$A$1:$AZ$1,0)),""),
$B28&lt;&gt;"CPC",IFERROR(INDEX(鈺太Device!$A$1:$BC$5049,MATCH($C28,鈺太Device!$E$1:$E$5054,0),MATCH(G$1,鈺太Device!$A$1:$AZ$1,0)),""),
$B28="CPC",IFERROR(INDEX(鈺太芯Device!$A$1:$BD$5213,MATCH($C28,鈺太芯Device!$E$1:$E$5267,0),MATCH(G$1,鈺太芯Device!$A$1:$AZ$1,0)),""))</f>
        <v>4942ZE</v>
      </c>
      <c r="H28" s="44" t="str" cm="1">
        <f t="array" ref="H28">_xlfn.SWITCH(TRUE,
$B28="-","check",
$B28="CPC-Power",IFERROR(INDEX('POWER Device'!$A$1:$BA$5000,MATCH($C28,'POWER Device'!$I$1:$I$5016,0),MATCH(H$1,'POWER Device'!$A$1:$AZ$1,0)),""),
$B28&lt;&gt;"CPC",IFERROR(INDEX(鈺太Device!$A$1:$BC$5049,MATCH($C28,鈺太Device!$E$1:$E$5054,0),MATCH(H$1,鈺太Device!$A$1:$AZ$1,0)),""),
$B28="CPC",IFERROR(INDEX(鈺太芯Device!$A$1:$BD$5213,MATCH($C28,鈺太芯Device!$E$1:$E$5267,0),MATCH(H$1,鈺太芯Device!$A$1:$AZ$1,0)),""))</f>
        <v>2101L</v>
      </c>
      <c r="I28" s="44" t="str" cm="1">
        <f t="array" ref="I28">_xlfn.SWITCH(TRUE,
$B28="-","check",
$B28="CPC-Power",IFERROR(INDEX('POWER Device'!$A$1:$BA$5000,MATCH($C28,'POWER Device'!$I$1:$I$5016,0),MATCH(I$1,'POWER Device'!$A$1:$AZ$1,0)),""),
$B28&lt;&gt;"CPC",IFERROR(INDEX(鈺太Device!$A$1:$BC$5049,MATCH($C28,鈺太Device!$E$1:$E$5054,0),MATCH(I$1,鈺太Device!$A$1:$AZ$1,0)),""),
$B28="CPC",IFERROR(INDEX(鈺太芯Device!$A$1:$BD$5213,MATCH($C28,鈺太芯Device!$E$1:$E$5267,0),MATCH(I$1,鈺太芯Device!$A$1:$AZ$1,0)),""))</f>
        <v>01B566721D4N0</v>
      </c>
      <c r="J28" s="44" t="str" cm="1">
        <f t="array" ref="J28">_xlfn.SWITCH(TRUE,
$B28="-","check",
$B28="CPC-Power",IFERROR(INDEX('POWER Device'!$A$1:$BA$5000,MATCH($C28,'POWER Device'!$I$1:$I$5016,0),MATCH(J$1,'POWER Device'!$A$1:$AZ$1,0)),""),
$B28&lt;&gt;"CPC",IFERROR(INDEX(鈺太Device!$A$1:$BC$5049,MATCH($C28,鈺太Device!$E$1:$E$5054,0),MATCH(J$1,鈺太Device!$A$1:$AZ$1,0)),""),
$B28="CPC",IFERROR(INDEX(鈺太芯Device!$A$1:$BD$5213,MATCH($C28,鈺太芯Device!$E$1:$E$5267,0),MATCH(J$1,鈺太芯Device!$A$1:$AZ$1,0)),""))</f>
        <v>00BM052M00000</v>
      </c>
      <c r="K28" s="44" t="str" cm="1">
        <f t="array" ref="K28">_xlfn.SWITCH(TRUE,
$B28="-","check",
$B28="CPC-Power",IFERROR(INDEX('POWER Device'!$A$1:$BA$5000,MATCH($C28,'POWER Device'!$I$1:$I$5016,0),MATCH(K$1,'POWER Device'!$A$1:$AZ$1,0)),""),
$B28&lt;&gt;"CPC",IFERROR(INDEX(鈺太Device!$A$1:$BC$5049,MATCH($C28,鈺太Device!$E$1:$E$5054,0),MATCH(K$1,鈺太Device!$A$1:$AZ$1,0)),""),
$B28="CPC",IFERROR(INDEX(鈺太芯Device!$A$1:$BD$5213,MATCH($C28,鈺太芯Device!$E$1:$E$5267,0),MATCH(K$1,鈺太芯Device!$A$1:$AZ$1,0)),""))</f>
        <v>Silicone</v>
      </c>
      <c r="L28" s="44" t="str" cm="1">
        <f t="array" ref="L28">_xlfn.SWITCH(TRUE,
$B28="-","check",
$B28="CPC-Power",IFERROR(INDEX('POWER Device'!$A$1:$BA$5000,MATCH($C28,'POWER Device'!$I$1:$I$5016,0),MATCH(L$1,'POWER Device'!$A$1:$AZ$1,0)),""),
$B28&lt;&gt;"CPC",IFERROR(INDEX(鈺太Device!$A$1:$BC$5049,MATCH($C28,鈺太Device!$E$1:$E$5054,0),MATCH(L$1,鈺太Device!$A$1:$AZ$1,0)),""),
$B28="CPC",IFERROR(INDEX(鈺太芯Device!$A$1:$BD$5213,MATCH($C28,鈺太芯Device!$E$1:$E$5267,0),MATCH(L$1,鈺太芯Device!$A$1:$AZ$1,0)),""))</f>
        <v>CVP-390
高溫錫膏</v>
      </c>
      <c r="M28" s="36" t="str">
        <f t="shared" si="6"/>
        <v>ZTSL6777S-L</v>
      </c>
      <c r="N28" s="37" t="str">
        <f t="shared" si="4"/>
        <v>ZTSL6777S-L-4942ZE-2101L</v>
      </c>
      <c r="O28" s="18" t="s">
        <v>31631</v>
      </c>
      <c r="P28" s="18" t="s">
        <v>34002</v>
      </c>
      <c r="Q28" s="19" t="s">
        <v>34003</v>
      </c>
      <c r="R28" s="20" t="str">
        <f t="shared" si="5"/>
        <v>||||||||||</v>
      </c>
      <c r="S28" s="21" t="s">
        <v>33997</v>
      </c>
      <c r="T28" s="21"/>
      <c r="U28" s="21"/>
      <c r="V28" s="22" t="s">
        <v>18</v>
      </c>
    </row>
    <row r="29" spans="1:23">
      <c r="A29" s="35" t="str">
        <f t="shared" si="0"/>
        <v>2026-01</v>
      </c>
      <c r="B29" s="35" t="str">
        <f t="shared" si="1"/>
        <v>CPC</v>
      </c>
      <c r="C29" s="44" t="str" cm="1">
        <f t="array" ref="C29" xml:space="preserve">
_xlfn.SWITCH(TRUE,
$B29="-","-",
$B29="CPC-Power",
IF($D29="",
"PK"&amp;$E29&amp;"_V1."&amp;MAX(VALUE(RIGHT(_xlfn._xlws.FILTER('POWER Device'!$I$1:$I$5016,'POWER Device'!$H$1:$H$5016=$E29,"-"),1))),
"PK"&amp;$E29&amp;"_V1."&amp;$D29),
$B29="CPC",
IF($D29="",
"PK"&amp;$E29&amp;"_V1."&amp;MAX(VALUE(RIGHT(_xlfn._xlws.FILTER(鈺太芯Device!$E$1:$E$5267,鈺太芯Device!$D$1:$D$5267=$E29,"-"),1))),
"PK"&amp;$E29&amp;"_V1."&amp;$D29),
$B29&lt;&gt;"CPC",
IF($D29="",
"PK"&amp;$E29&amp;"_V1."&amp;MAX(VALUE(RIGHT(_xlfn._xlws.FILTER(鈺太Device!$E$1:$E$5054,鈺太Device!$D$1:$D$5054=$E29,"-"),1)))),
"PK"&amp;$E29&amp;"_V1."&amp;$D29)</f>
        <v>PKDB50Q01-25_V1.0</v>
      </c>
      <c r="D29" s="35"/>
      <c r="E29" s="36" t="str">
        <f t="shared" si="2"/>
        <v>DB50Q01-25</v>
      </c>
      <c r="F29" s="44" t="str" cm="1">
        <f t="array" ref="F29">_xlfn.SWITCH(TRUE,
$B29="-","check",
$B29="CPC-Power",IFERROR(INDEX('POWER Device'!$A$1:$BA$5000,MATCH($C29,'POWER Device'!$I$1:$I$5016,0),MATCH(F$1,'POWER Device'!$A$1:$AZ$1,0)),""),
$B29&lt;&gt;"CPC",IFERROR(INDEX(鈺太Device!$A$1:$BC$5049,MATCH($C29,鈺太Device!$E$1:$E$5054,0),MATCH(F$1,鈺太Device!$A$1:$AZ$1,0)),""),
$B29="CPC",IFERROR(INDEX(鈺太芯Device!$A$1:$BD$5213,MATCH($C29,鈺太芯Device!$E$1:$E$5267,0),MATCH(F$1,鈺太芯Device!$A$1:$AZ$1,0)),""))</f>
        <v>ZTSL6777S-R</v>
      </c>
      <c r="G29" s="44" t="str" cm="1">
        <f t="array" ref="G29">_xlfn.SWITCH(TRUE,
$B29="-","check",
$B29="CPC-Power",IFERROR(INDEX('POWER Device'!$A$1:$BA$5000,MATCH($C29,'POWER Device'!$I$1:$I$5016,0),MATCH(G$1,'POWER Device'!$A$1:$AZ$1,0)),""),
$B29&lt;&gt;"CPC",IFERROR(INDEX(鈺太Device!$A$1:$BC$5049,MATCH($C29,鈺太Device!$E$1:$E$5054,0),MATCH(G$1,鈺太Device!$A$1:$AZ$1,0)),""),
$B29="CPC",IFERROR(INDEX(鈺太芯Device!$A$1:$BD$5213,MATCH($C29,鈺太芯Device!$E$1:$E$5267,0),MATCH(G$1,鈺太芯Device!$A$1:$AZ$1,0)),""))</f>
        <v>4942ZE</v>
      </c>
      <c r="H29" s="44" t="str" cm="1">
        <f t="array" ref="H29">_xlfn.SWITCH(TRUE,
$B29="-","check",
$B29="CPC-Power",IFERROR(INDEX('POWER Device'!$A$1:$BA$5000,MATCH($C29,'POWER Device'!$I$1:$I$5016,0),MATCH(H$1,'POWER Device'!$A$1:$AZ$1,0)),""),
$B29&lt;&gt;"CPC",IFERROR(INDEX(鈺太Device!$A$1:$BC$5049,MATCH($C29,鈺太Device!$E$1:$E$5054,0),MATCH(H$1,鈺太Device!$A$1:$AZ$1,0)),""),
$B29="CPC",IFERROR(INDEX(鈺太芯Device!$A$1:$BD$5213,MATCH($C29,鈺太芯Device!$E$1:$E$5267,0),MATCH(H$1,鈺太芯Device!$A$1:$AZ$1,0)),""))</f>
        <v>2101L</v>
      </c>
      <c r="I29" s="44" t="str" cm="1">
        <f t="array" ref="I29">_xlfn.SWITCH(TRUE,
$B29="-","check",
$B29="CPC-Power",IFERROR(INDEX('POWER Device'!$A$1:$BA$5000,MATCH($C29,'POWER Device'!$I$1:$I$5016,0),MATCH(I$1,'POWER Device'!$A$1:$AZ$1,0)),""),
$B29&lt;&gt;"CPC",IFERROR(INDEX(鈺太Device!$A$1:$BC$5049,MATCH($C29,鈺太Device!$E$1:$E$5054,0),MATCH(I$1,鈺太Device!$A$1:$AZ$1,0)),""),
$B29="CPC",IFERROR(INDEX(鈺太芯Device!$A$1:$BD$5213,MATCH($C29,鈺太芯Device!$E$1:$E$5267,0),MATCH(I$1,鈺太芯Device!$A$1:$AZ$1,0)),""))</f>
        <v>01B566721D4N0</v>
      </c>
      <c r="J29" s="44" t="str" cm="1">
        <f t="array" ref="J29">_xlfn.SWITCH(TRUE,
$B29="-","check",
$B29="CPC-Power",IFERROR(INDEX('POWER Device'!$A$1:$BA$5000,MATCH($C29,'POWER Device'!$I$1:$I$5016,0),MATCH(J$1,'POWER Device'!$A$1:$AZ$1,0)),""),
$B29&lt;&gt;"CPC",IFERROR(INDEX(鈺太Device!$A$1:$BC$5049,MATCH($C29,鈺太Device!$E$1:$E$5054,0),MATCH(J$1,鈺太Device!$A$1:$AZ$1,0)),""),
$B29="CPC",IFERROR(INDEX(鈺太芯Device!$A$1:$BD$5213,MATCH($C29,鈺太芯Device!$E$1:$E$5267,0),MATCH(J$1,鈺太芯Device!$A$1:$AZ$1,0)),""))</f>
        <v>00BM052M00000</v>
      </c>
      <c r="K29" s="44" t="str" cm="1">
        <f t="array" ref="K29">_xlfn.SWITCH(TRUE,
$B29="-","check",
$B29="CPC-Power",IFERROR(INDEX('POWER Device'!$A$1:$BA$5000,MATCH($C29,'POWER Device'!$I$1:$I$5016,0),MATCH(K$1,'POWER Device'!$A$1:$AZ$1,0)),""),
$B29&lt;&gt;"CPC",IFERROR(INDEX(鈺太Device!$A$1:$BC$5049,MATCH($C29,鈺太Device!$E$1:$E$5054,0),MATCH(K$1,鈺太Device!$A$1:$AZ$1,0)),""),
$B29="CPC",IFERROR(INDEX(鈺太芯Device!$A$1:$BD$5213,MATCH($C29,鈺太芯Device!$E$1:$E$5267,0),MATCH(K$1,鈺太芯Device!$A$1:$AZ$1,0)),""))</f>
        <v>Silicone</v>
      </c>
      <c r="L29" s="44" t="str" cm="1">
        <f t="array" ref="L29">_xlfn.SWITCH(TRUE,
$B29="-","check",
$B29="CPC-Power",IFERROR(INDEX('POWER Device'!$A$1:$BA$5000,MATCH($C29,'POWER Device'!$I$1:$I$5016,0),MATCH(L$1,'POWER Device'!$A$1:$AZ$1,0)),""),
$B29&lt;&gt;"CPC",IFERROR(INDEX(鈺太Device!$A$1:$BC$5049,MATCH($C29,鈺太Device!$E$1:$E$5054,0),MATCH(L$1,鈺太Device!$A$1:$AZ$1,0)),""),
$B29="CPC",IFERROR(INDEX(鈺太芯Device!$A$1:$BD$5213,MATCH($C29,鈺太芯Device!$E$1:$E$5267,0),MATCH(L$1,鈺太芯Device!$A$1:$AZ$1,0)),""))</f>
        <v>CVP-390
高溫錫膏</v>
      </c>
      <c r="M29" s="36" t="str">
        <f t="shared" si="6"/>
        <v>ZTSL6777S-R</v>
      </c>
      <c r="N29" s="37" t="str">
        <f t="shared" si="4"/>
        <v>ZTSL6777S-R-4942ZE-2101L</v>
      </c>
      <c r="O29" s="18" t="s">
        <v>31631</v>
      </c>
      <c r="P29" s="18" t="s">
        <v>33996</v>
      </c>
      <c r="Q29" s="19" t="s">
        <v>32663</v>
      </c>
      <c r="R29" s="20" t="str">
        <f t="shared" si="5"/>
        <v>||||||||||</v>
      </c>
      <c r="S29" s="21" t="s">
        <v>33997</v>
      </c>
      <c r="T29" s="21"/>
      <c r="U29" s="21"/>
      <c r="V29" s="22" t="s">
        <v>18</v>
      </c>
    </row>
    <row r="30" spans="1:23">
      <c r="A30" s="35" t="str">
        <f t="shared" si="0"/>
        <v>2026-02</v>
      </c>
      <c r="B30" s="35" t="str">
        <f t="shared" si="1"/>
        <v>CPC</v>
      </c>
      <c r="C30" s="44" t="str" cm="1">
        <f t="array" ref="C30" xml:space="preserve">
_xlfn.SWITCH(TRUE,
$B30="-","-",
$B30="CPC-Power",
IF($D30="",
"PK"&amp;$E30&amp;"_V1."&amp;MAX(VALUE(RIGHT(_xlfn._xlws.FILTER('POWER Device'!$I$1:$I$5016,'POWER Device'!$H$1:$H$5016=$E30,"-"),1))),
"PK"&amp;$E30&amp;"_V1."&amp;$D30),
$B30="CPC",
IF($D30="",
"PK"&amp;$E30&amp;"_V1."&amp;MAX(VALUE(RIGHT(_xlfn._xlws.FILTER(鈺太芯Device!$E$1:$E$5267,鈺太芯Device!$D$1:$D$5267=$E30,"-"),1))),
"PK"&amp;$E30&amp;"_V1."&amp;$D30),
$B30&lt;&gt;"CPC",
IF($D30="",
"PK"&amp;$E30&amp;"_V1."&amp;MAX(VALUE(RIGHT(_xlfn._xlws.FILTER(鈺太Device!$E$1:$E$5054,鈺太Device!$D$1:$D$5054=$E30,"-"),1)))),
"PK"&amp;$E30&amp;"_V1."&amp;$D30)</f>
        <v>PKDB40Q01-166_V1.0</v>
      </c>
      <c r="D30" s="35"/>
      <c r="E30" s="36" t="str">
        <f t="shared" si="2"/>
        <v>DB40Q01-166</v>
      </c>
      <c r="F30" s="44" t="str" cm="1">
        <f t="array" ref="F30">_xlfn.SWITCH(TRUE,
$B30="-","check",
$B30="CPC-Power",IFERROR(INDEX('POWER Device'!$A$1:$BA$5000,MATCH($C30,'POWER Device'!$I$1:$I$5016,0),MATCH(F$1,'POWER Device'!$A$1:$AZ$1,0)),""),
$B30&lt;&gt;"CPC",IFERROR(INDEX(鈺太Device!$A$1:$BC$5049,MATCH($C30,鈺太Device!$E$1:$E$5054,0),MATCH(F$1,鈺太Device!$A$1:$AZ$1,0)),""),
$B30="CPC",IFERROR(INDEX(鈺太芯Device!$A$1:$BD$5213,MATCH($C30,鈺太芯Device!$E$1:$E$5267,0),MATCH(F$1,鈺太芯Device!$A$1:$AZ$1,0)),""))</f>
        <v>ZTSQ6872C</v>
      </c>
      <c r="G30" s="44" t="str" cm="1">
        <f t="array" ref="G30">_xlfn.SWITCH(TRUE,
$B30="-","check",
$B30="CPC-Power",IFERROR(INDEX('POWER Device'!$A$1:$BA$5000,MATCH($C30,'POWER Device'!$I$1:$I$5016,0),MATCH(G$1,'POWER Device'!$A$1:$AZ$1,0)),""),
$B30&lt;&gt;"CPC",IFERROR(INDEX(鈺太Device!$A$1:$BC$5049,MATCH($C30,鈺太Device!$E$1:$E$5054,0),MATCH(G$1,鈺太Device!$A$1:$AZ$1,0)),""),
$B30="CPC",IFERROR(INDEX(鈺太芯Device!$A$1:$BD$5213,MATCH($C30,鈺太芯Device!$E$1:$E$5267,0),MATCH(G$1,鈺太芯Device!$A$1:$AZ$1,0)),""))</f>
        <v>4919ZB</v>
      </c>
      <c r="H30" s="44" t="str" cm="1">
        <f t="array" ref="H30">_xlfn.SWITCH(TRUE,
$B30="-","check",
$B30="CPC-Power",IFERROR(INDEX('POWER Device'!$A$1:$BA$5000,MATCH($C30,'POWER Device'!$I$1:$I$5016,0),MATCH(H$1,'POWER Device'!$A$1:$AZ$1,0)),""),
$B30&lt;&gt;"CPC",IFERROR(INDEX(鈺太Device!$A$1:$BC$5049,MATCH($C30,鈺太Device!$E$1:$E$5054,0),MATCH(H$1,鈺太Device!$A$1:$AZ$1,0)),""),
$B30="CPC",IFERROR(INDEX(鈺太芯Device!$A$1:$BD$5213,MATCH($C30,鈺太芯Device!$E$1:$E$5267,0),MATCH(H$1,鈺太芯Device!$A$1:$AZ$1,0)),""))</f>
        <v>2180</v>
      </c>
      <c r="I30" s="44" t="str" cm="1">
        <f t="array" ref="I30">_xlfn.SWITCH(TRUE,
$B30="-","check",
$B30="CPC-Power",IFERROR(INDEX('POWER Device'!$A$1:$BA$5000,MATCH($C30,'POWER Device'!$I$1:$I$5016,0),MATCH(I$1,'POWER Device'!$A$1:$AZ$1,0)),""),
$B30&lt;&gt;"CPC",IFERROR(INDEX(鈺太Device!$A$1:$BC$5049,MATCH($C30,鈺太Device!$E$1:$E$5054,0),MATCH(I$1,鈺太Device!$A$1:$AZ$1,0)),""),
$B30="CPC",IFERROR(INDEX(鈺太芯Device!$A$1:$BD$5213,MATCH($C30,鈺太芯Device!$E$1:$E$5267,0),MATCH(I$1,鈺太芯Device!$A$1:$AZ$1,0)),""))</f>
        <v>01B554451Y4N0</v>
      </c>
      <c r="J30" s="44" t="str" cm="1">
        <f t="array" ref="J30">_xlfn.SWITCH(TRUE,
$B30="-","check",
$B30="CPC-Power",IFERROR(INDEX('POWER Device'!$A$1:$BA$5000,MATCH($C30,'POWER Device'!$I$1:$I$5016,0),MATCH(J$1,'POWER Device'!$A$1:$AZ$1,0)),""),
$B30&lt;&gt;"CPC",IFERROR(INDEX(鈺太Device!$A$1:$BC$5049,MATCH($C30,鈺太Device!$E$1:$E$5054,0),MATCH(J$1,鈺太Device!$A$1:$AZ$1,0)),""),
$B30="CPC",IFERROR(INDEX(鈺太芯Device!$A$1:$BD$5213,MATCH($C30,鈺太芯Device!$E$1:$E$5267,0),MATCH(J$1,鈺太芯Device!$A$1:$AZ$1,0)),""))</f>
        <v>00BM023A00000</v>
      </c>
      <c r="K30" s="44" t="str" cm="1">
        <f t="array" ref="K30">_xlfn.SWITCH(TRUE,
$B30="-","check",
$B30="CPC-Power",IFERROR(INDEX('POWER Device'!$A$1:$BA$5000,MATCH($C30,'POWER Device'!$I$1:$I$5016,0),MATCH(K$1,'POWER Device'!$A$1:$AZ$1,0)),""),
$B30&lt;&gt;"CPC",IFERROR(INDEX(鈺太Device!$A$1:$BC$5049,MATCH($C30,鈺太Device!$E$1:$E$5054,0),MATCH(K$1,鈺太Device!$A$1:$AZ$1,0)),""),
$B30="CPC",IFERROR(INDEX(鈺太芯Device!$A$1:$BD$5213,MATCH($C30,鈺太芯Device!$E$1:$E$5267,0),MATCH(K$1,鈺太芯Device!$A$1:$AZ$1,0)),""))</f>
        <v>正常表面</v>
      </c>
      <c r="L30" s="44" t="str" cm="1">
        <f t="array" ref="L30">_xlfn.SWITCH(TRUE,
$B30="-","check",
$B30="CPC-Power",IFERROR(INDEX('POWER Device'!$A$1:$BA$5000,MATCH($C30,'POWER Device'!$I$1:$I$5016,0),MATCH(L$1,'POWER Device'!$A$1:$AZ$1,0)),""),
$B30&lt;&gt;"CPC",IFERROR(INDEX(鈺太Device!$A$1:$BC$5049,MATCH($C30,鈺太Device!$E$1:$E$5054,0),MATCH(L$1,鈺太Device!$A$1:$AZ$1,0)),""),
$B30="CPC",IFERROR(INDEX(鈺太芯Device!$A$1:$BD$5213,MATCH($C30,鈺太芯Device!$E$1:$E$5267,0),MATCH(L$1,鈺太芯Device!$A$1:$AZ$1,0)),""))</f>
        <v>CVP-390
高溫錫膏</v>
      </c>
      <c r="M30" s="36" t="str">
        <f t="shared" si="6"/>
        <v>ZTSQ6872C</v>
      </c>
      <c r="N30" s="37" t="str">
        <f t="shared" si="4"/>
        <v>ZTSQ6872C-4919ZB-2180</v>
      </c>
      <c r="O30" s="18" t="s">
        <v>31631</v>
      </c>
      <c r="P30" s="18" t="s">
        <v>34322</v>
      </c>
      <c r="Q30" s="19" t="s">
        <v>34323</v>
      </c>
      <c r="R30" s="20" t="str">
        <f t="shared" si="5"/>
        <v>||||||||||</v>
      </c>
      <c r="S30" s="21" t="s">
        <v>34324</v>
      </c>
      <c r="T30" s="21"/>
      <c r="U30" s="21"/>
      <c r="V30" s="22" t="s">
        <v>18</v>
      </c>
    </row>
    <row r="31" spans="1:23">
      <c r="A31" s="35" t="str">
        <f t="shared" si="0"/>
        <v>2026-01</v>
      </c>
      <c r="B31" s="35" t="str">
        <f t="shared" si="1"/>
        <v>HELE</v>
      </c>
      <c r="C31" s="44" t="str" cm="1">
        <f t="array" ref="C31" xml:space="preserve">
_xlfn.SWITCH(TRUE,
$B31="-","-",
$B31="CPC-Power",
IF($D31="",
"PK"&amp;$E31&amp;"_V1."&amp;MAX(VALUE(RIGHT(_xlfn._xlws.FILTER('POWER Device'!$I$1:$I$5016,'POWER Device'!$H$1:$H$5016=$E31,"-"),1))),
"PK"&amp;$E31&amp;"_V1."&amp;$D31),
$B31="CPC",
IF($D31="",
"PK"&amp;$E31&amp;"_V1."&amp;MAX(VALUE(RIGHT(_xlfn._xlws.FILTER(鈺太芯Device!$E$1:$E$5267,鈺太芯Device!$D$1:$D$5267=$E31,"-"),1))),
"PK"&amp;$E31&amp;"_V1."&amp;$D31),
$B31&lt;&gt;"CPC",
IF($D31="",
"PK"&amp;$E31&amp;"_V1."&amp;MAX(VALUE(RIGHT(_xlfn._xlws.FILTER(鈺太Device!$E$1:$E$5054,鈺太Device!$D$1:$D$5054=$E31,"-"),1)))),
"PK"&amp;$E31&amp;"_V1."&amp;$D31)</f>
        <v>PKDT15Q01-253_V1.0</v>
      </c>
      <c r="D31" s="35"/>
      <c r="E31" s="36" t="str">
        <f t="shared" si="2"/>
        <v>DT15Q01-253</v>
      </c>
      <c r="F31" s="44" t="str" cm="1">
        <f t="array" ref="F31">_xlfn.SWITCH(TRUE,
$B31="-","check",
$B31="CPC-Power",IFERROR(INDEX('POWER Device'!$A$1:$BA$5000,MATCH($C31,'POWER Device'!$I$1:$I$5016,0),MATCH(F$1,'POWER Device'!$A$1:$AZ$1,0)),""),
$B31&lt;&gt;"CPC",IFERROR(INDEX(鈺太Device!$A$1:$BC$5049,MATCH($C31,鈺太Device!$E$1:$E$5054,0),MATCH(F$1,鈺太Device!$A$1:$AZ$1,0)),""),
$B31="CPC",IFERROR(INDEX(鈺太芯Device!$A$1:$BD$5213,MATCH($C31,鈺太芯Device!$E$1:$E$5267,0),MATCH(F$1,鈺太芯Device!$A$1:$AZ$1,0)),""))</f>
        <v>ZTS6231</v>
      </c>
      <c r="G31" s="44" t="str" cm="1">
        <f t="array" ref="G31">_xlfn.SWITCH(TRUE,
$B31="-","check",
$B31="CPC-Power",IFERROR(INDEX('POWER Device'!$A$1:$BA$5000,MATCH($C31,'POWER Device'!$I$1:$I$5016,0),MATCH(G$1,'POWER Device'!$A$1:$AZ$1,0)),""),
$B31&lt;&gt;"CPC",IFERROR(INDEX(鈺太Device!$A$1:$BC$5049,MATCH($C31,鈺太Device!$E$1:$E$5054,0),MATCH(G$1,鈺太Device!$A$1:$AZ$1,0)),""),
$B31="CPC",IFERROR(INDEX(鈺太芯Device!$A$1:$BD$5213,MATCH($C31,鈺太芯Device!$E$1:$E$5267,0),MATCH(G$1,鈺太芯Device!$A$1:$AZ$1,0)),""))</f>
        <v>4958ZA</v>
      </c>
      <c r="H31" s="44" t="str" cm="1">
        <f t="array" ref="H31">_xlfn.SWITCH(TRUE,
$B31="-","check",
$B31="CPC-Power",IFERROR(INDEX('POWER Device'!$A$1:$BA$5000,MATCH($C31,'POWER Device'!$I$1:$I$5016,0),MATCH(H$1,'POWER Device'!$A$1:$AZ$1,0)),""),
$B31&lt;&gt;"CPC",IFERROR(INDEX(鈺太Device!$A$1:$BC$5049,MATCH($C31,鈺太Device!$E$1:$E$5054,0),MATCH(H$1,鈺太Device!$A$1:$AZ$1,0)),""),
$B31="CPC",IFERROR(INDEX(鈺太芯Device!$A$1:$BD$5213,MATCH($C31,鈺太芯Device!$E$1:$E$5267,0),MATCH(H$1,鈺太芯Device!$A$1:$AZ$1,0)),""))</f>
        <v>3004_v11</v>
      </c>
      <c r="I31" s="44" t="str" cm="1">
        <f t="array" ref="I31">_xlfn.SWITCH(TRUE,
$B31="-","check",
$B31="CPC-Power",IFERROR(INDEX('POWER Device'!$A$1:$BA$5000,MATCH($C31,'POWER Device'!$I$1:$I$5016,0),MATCH(I$1,'POWER Device'!$A$1:$AZ$1,0)),""),
$B31&lt;&gt;"CPC",IFERROR(INDEX(鈺太Device!$A$1:$BC$5049,MATCH($C31,鈺太Device!$E$1:$E$5054,0),MATCH(I$1,鈺太Device!$A$1:$AZ$1,0)),""),
$B31="CPC",IFERROR(INDEX(鈺太芯Device!$A$1:$BD$5213,MATCH($C31,鈺太芯Device!$E$1:$E$5267,0),MATCH(I$1,鈺太芯Device!$A$1:$AZ$1,0)),""))</f>
        <v>01B5541B3P4G0
01B5541B4P2G0
01B5541B5P2N0</v>
      </c>
      <c r="J31" s="44" t="str" cm="1">
        <f t="array" ref="J31">_xlfn.SWITCH(TRUE,
$B31="-","check",
$B31="CPC-Power",IFERROR(INDEX('POWER Device'!$A$1:$BA$5000,MATCH($C31,'POWER Device'!$I$1:$I$5016,0),MATCH(J$1,'POWER Device'!$A$1:$AZ$1,0)),""),
$B31&lt;&gt;"CPC",IFERROR(INDEX(鈺太Device!$A$1:$BC$5049,MATCH($C31,鈺太Device!$E$1:$E$5054,0),MATCH(J$1,鈺太Device!$A$1:$AZ$1,0)),""),
$B31="CPC",IFERROR(INDEX(鈺太芯Device!$A$1:$BD$5213,MATCH($C31,鈺太芯Device!$E$1:$E$5267,0),MATCH(J$1,鈺太芯Device!$A$1:$AZ$1,0)),""))</f>
        <v>無</v>
      </c>
      <c r="K31" s="44" t="str" cm="1">
        <f t="array" ref="K31">_xlfn.SWITCH(TRUE,
$B31="-","check",
$B31="CPC-Power",IFERROR(INDEX('POWER Device'!$A$1:$BA$5000,MATCH($C31,'POWER Device'!$I$1:$I$5016,0),MATCH(K$1,'POWER Device'!$A$1:$AZ$1,0)),""),
$B31&lt;&gt;"CPC",IFERROR(INDEX(鈺太Device!$A$1:$BC$5049,MATCH($C31,鈺太Device!$E$1:$E$5054,0),MATCH(K$1,鈺太Device!$A$1:$AZ$1,0)),""),
$B31="CPC",IFERROR(INDEX(鈺太芯Device!$A$1:$BD$5213,MATCH($C31,鈺太芯Device!$E$1:$E$5267,0),MATCH(K$1,鈺太芯Device!$A$1:$AZ$1,0)),""))</f>
        <v>None</v>
      </c>
      <c r="L31" s="44" t="str" cm="1">
        <f t="array" ref="L31">_xlfn.SWITCH(TRUE,
$B31="-","check",
$B31="CPC-Power",IFERROR(INDEX('POWER Device'!$A$1:$BA$5000,MATCH($C31,'POWER Device'!$I$1:$I$5016,0),MATCH(L$1,'POWER Device'!$A$1:$AZ$1,0)),""),
$B31&lt;&gt;"CPC",IFERROR(INDEX(鈺太Device!$A$1:$BC$5049,MATCH($C31,鈺太Device!$E$1:$E$5054,0),MATCH(L$1,鈺太Device!$A$1:$AZ$1,0)),""),
$B31="CPC",IFERROR(INDEX(鈺太芯Device!$A$1:$BD$5213,MATCH($C31,鈺太芯Device!$E$1:$E$5267,0),MATCH(L$1,鈺太芯Device!$A$1:$AZ$1,0)),""))</f>
        <v xml:space="preserve">SENJU
高溫錫膏 </v>
      </c>
      <c r="M31" s="36" t="str">
        <f t="shared" si="6"/>
        <v>ZTS6231</v>
      </c>
      <c r="N31" s="37" t="str">
        <f t="shared" si="4"/>
        <v>ZTS6231-4958ZA-3004_v11</v>
      </c>
      <c r="O31" s="18" t="s">
        <v>31657</v>
      </c>
      <c r="P31" s="18" t="s">
        <v>34054</v>
      </c>
      <c r="Q31" s="19" t="s">
        <v>34055</v>
      </c>
      <c r="R31" s="20" t="str">
        <f t="shared" si="5"/>
        <v>||||||||||</v>
      </c>
      <c r="S31" s="21" t="s">
        <v>34056</v>
      </c>
      <c r="T31" s="21"/>
      <c r="U31" s="21"/>
      <c r="V31" s="22" t="s">
        <v>18</v>
      </c>
    </row>
    <row r="32" spans="1:23">
      <c r="A32" s="35" t="str">
        <f t="shared" si="0"/>
        <v>2026-01</v>
      </c>
      <c r="B32" s="35" t="str">
        <f t="shared" si="1"/>
        <v>HELE</v>
      </c>
      <c r="C32" s="44" t="str" cm="1">
        <f t="array" ref="C32" xml:space="preserve">
_xlfn.SWITCH(TRUE,
$B32="-","-",
$B32="CPC-Power",
IF($D32="",
"PK"&amp;$E32&amp;"_V1."&amp;MAX(VALUE(RIGHT(_xlfn._xlws.FILTER('POWER Device'!$I$1:$I$5016,'POWER Device'!$H$1:$H$5016=$E32,"-"),1))),
"PK"&amp;$E32&amp;"_V1."&amp;$D32),
$B32="CPC",
IF($D32="",
"PK"&amp;$E32&amp;"_V1."&amp;MAX(VALUE(RIGHT(_xlfn._xlws.FILTER(鈺太芯Device!$E$1:$E$5267,鈺太芯Device!$D$1:$D$5267=$E32,"-"),1))),
"PK"&amp;$E32&amp;"_V1."&amp;$D32),
$B32&lt;&gt;"CPC",
IF($D32="",
"PK"&amp;$E32&amp;"_V1."&amp;MAX(VALUE(RIGHT(_xlfn._xlws.FILTER(鈺太Device!$E$1:$E$5054,鈺太Device!$D$1:$D$5054=$E32,"-"),1)))),
"PK"&amp;$E32&amp;"_V1."&amp;$D32)</f>
        <v>PKAB13Q01-93_V1.0</v>
      </c>
      <c r="D32" s="35"/>
      <c r="E32" s="36" t="str">
        <f t="shared" si="2"/>
        <v>AB13Q01-93</v>
      </c>
      <c r="F32" s="44" t="str" cm="1">
        <f t="array" ref="F32">_xlfn.SWITCH(TRUE,
$B32="-","check",
$B32="CPC-Power",IFERROR(INDEX('POWER Device'!$A$1:$BA$5000,MATCH($C32,'POWER Device'!$I$1:$I$5016,0),MATCH(F$1,'POWER Device'!$A$1:$AZ$1,0)),""),
$B32&lt;&gt;"CPC",IFERROR(INDEX(鈺太Device!$A$1:$BC$5049,MATCH($C32,鈺太Device!$E$1:$E$5054,0),MATCH(F$1,鈺太Device!$A$1:$AZ$1,0)),""),
$B32="CPC",IFERROR(INDEX(鈺太芯Device!$A$1:$BD$5213,MATCH($C32,鈺太芯Device!$E$1:$E$5267,0),MATCH(F$1,鈺太芯Device!$A$1:$AZ$1,0)),""))</f>
        <v>ZTS6554SH</v>
      </c>
      <c r="G32" s="44" t="str" cm="1">
        <f t="array" ref="G32">_xlfn.SWITCH(TRUE,
$B32="-","check",
$B32="CPC-Power",IFERROR(INDEX('POWER Device'!$A$1:$BA$5000,MATCH($C32,'POWER Device'!$I$1:$I$5016,0),MATCH(G$1,'POWER Device'!$A$1:$AZ$1,0)),""),
$B32&lt;&gt;"CPC",IFERROR(INDEX(鈺太Device!$A$1:$BC$5049,MATCH($C32,鈺太Device!$E$1:$E$5054,0),MATCH(G$1,鈺太Device!$A$1:$AZ$1,0)),""),
$B32="CPC",IFERROR(INDEX(鈺太芯Device!$A$1:$BD$5213,MATCH($C32,鈺太芯Device!$E$1:$E$5267,0),MATCH(G$1,鈺太芯Device!$A$1:$AZ$1,0)),""))</f>
        <v>4841YI</v>
      </c>
      <c r="H32" s="44" t="str" cm="1">
        <f t="array" ref="H32">_xlfn.SWITCH(TRUE,
$B32="-","check",
$B32="CPC-Power",IFERROR(INDEX('POWER Device'!$A$1:$BA$5000,MATCH($C32,'POWER Device'!$I$1:$I$5016,0),MATCH(H$1,'POWER Device'!$A$1:$AZ$1,0)),""),
$B32&lt;&gt;"CPC",IFERROR(INDEX(鈺太Device!$A$1:$BC$5049,MATCH($C32,鈺太Device!$E$1:$E$5054,0),MATCH(H$1,鈺太Device!$A$1:$AZ$1,0)),""),
$B32="CPC",IFERROR(INDEX(鈺太芯Device!$A$1:$BD$5213,MATCH($C32,鈺太芯Device!$E$1:$E$5267,0),MATCH(H$1,鈺太芯Device!$A$1:$AZ$1,0)),""))</f>
        <v>2145M</v>
      </c>
      <c r="I32" s="44" t="str" cm="1">
        <f t="array" ref="I32">_xlfn.SWITCH(TRUE,
$B32="-","check",
$B32="CPC-Power",IFERROR(INDEX('POWER Device'!$A$1:$BA$5000,MATCH($C32,'POWER Device'!$I$1:$I$5016,0),MATCH(I$1,'POWER Device'!$A$1:$AZ$1,0)),""),
$B32&lt;&gt;"CPC",IFERROR(INDEX(鈺太Device!$A$1:$BC$5049,MATCH($C32,鈺太Device!$E$1:$E$5054,0),MATCH(I$1,鈺太Device!$A$1:$AZ$1,0)),""),
$B32="CPC",IFERROR(INDEX(鈺太芯Device!$A$1:$BD$5213,MATCH($C32,鈺太芯Device!$E$1:$E$5267,0),MATCH(I$1,鈺太芯Device!$A$1:$AZ$1,0)),""))</f>
        <v>01B556721P4N1</v>
      </c>
      <c r="J32" s="44" t="str" cm="1">
        <f t="array" ref="J32">_xlfn.SWITCH(TRUE,
$B32="-","check",
$B32="CPC-Power",IFERROR(INDEX('POWER Device'!$A$1:$BA$5000,MATCH($C32,'POWER Device'!$I$1:$I$5016,0),MATCH(J$1,'POWER Device'!$A$1:$AZ$1,0)),""),
$B32&lt;&gt;"CPC",IFERROR(INDEX(鈺太Device!$A$1:$BC$5049,MATCH($C32,鈺太Device!$E$1:$E$5054,0),MATCH(J$1,鈺太Device!$A$1:$AZ$1,0)),""),
$B32="CPC",IFERROR(INDEX(鈺太芯Device!$A$1:$BD$5213,MATCH($C32,鈺太芯Device!$E$1:$E$5267,0),MATCH(J$1,鈺太芯Device!$A$1:$AZ$1,0)),""))</f>
        <v>00BM020J00000</v>
      </c>
      <c r="K32" s="44" t="str" cm="1">
        <f t="array" ref="K32">_xlfn.SWITCH(TRUE,
$B32="-","check",
$B32="CPC-Power",IFERROR(INDEX('POWER Device'!$A$1:$BA$5000,MATCH($C32,'POWER Device'!$I$1:$I$5016,0),MATCH(K$1,'POWER Device'!$A$1:$AZ$1,0)),""),
$B32&lt;&gt;"CPC",IFERROR(INDEX(鈺太Device!$A$1:$BC$5049,MATCH($C32,鈺太Device!$E$1:$E$5054,0),MATCH(K$1,鈺太Device!$A$1:$AZ$1,0)),""),
$B32="CPC",IFERROR(INDEX(鈺太芯Device!$A$1:$BD$5213,MATCH($C32,鈺太芯Device!$E$1:$E$5267,0),MATCH(K$1,鈺太芯Device!$A$1:$AZ$1,0)),""))</f>
        <v>Silicone</v>
      </c>
      <c r="L32" s="44" t="str" cm="1">
        <f t="array" ref="L32">_xlfn.SWITCH(TRUE,
$B32="-","check",
$B32="CPC-Power",IFERROR(INDEX('POWER Device'!$A$1:$BA$5000,MATCH($C32,'POWER Device'!$I$1:$I$5016,0),MATCH(L$1,'POWER Device'!$A$1:$AZ$1,0)),""),
$B32&lt;&gt;"CPC",IFERROR(INDEX(鈺太Device!$A$1:$BC$5049,MATCH($C32,鈺太Device!$E$1:$E$5054,0),MATCH(L$1,鈺太Device!$A$1:$AZ$1,0)),""),
$B32="CPC",IFERROR(INDEX(鈺太芯Device!$A$1:$BD$5213,MATCH($C32,鈺太芯Device!$E$1:$E$5267,0),MATCH(L$1,鈺太芯Device!$A$1:$AZ$1,0)),""))</f>
        <v>CVP390
高溫錫膏</v>
      </c>
      <c r="M32" s="36" t="str">
        <f t="shared" si="6"/>
        <v>ZTS6554SH</v>
      </c>
      <c r="N32" s="37" t="str">
        <f t="shared" si="4"/>
        <v>ZTS6554SH-4841YI-2145M</v>
      </c>
      <c r="O32" s="18" t="s">
        <v>31657</v>
      </c>
      <c r="P32" s="18" t="s">
        <v>34033</v>
      </c>
      <c r="Q32" s="19" t="s">
        <v>34034</v>
      </c>
      <c r="R32" s="20" t="str">
        <f t="shared" si="5"/>
        <v>||||||||||</v>
      </c>
      <c r="S32" s="21"/>
      <c r="T32" s="21"/>
      <c r="U32" s="21"/>
      <c r="V32" s="22" t="s">
        <v>18</v>
      </c>
    </row>
    <row r="33" spans="1:22" ht="24">
      <c r="A33" s="35" t="str">
        <f t="shared" si="0"/>
        <v>2026-01</v>
      </c>
      <c r="B33" s="35" t="str">
        <f t="shared" si="1"/>
        <v>HELE</v>
      </c>
      <c r="C33" s="44" t="str" cm="1">
        <f t="array" ref="C33" xml:space="preserve">
_xlfn.SWITCH(TRUE,
$B33="-","-",
$B33="CPC-Power",
IF($D33="",
"PK"&amp;$E33&amp;"_V1."&amp;MAX(VALUE(RIGHT(_xlfn._xlws.FILTER('POWER Device'!$I$1:$I$5016,'POWER Device'!$H$1:$H$5016=$E33,"-"),1))),
"PK"&amp;$E33&amp;"_V1."&amp;$D33),
$B33="CPC",
IF($D33="",
"PK"&amp;$E33&amp;"_V1."&amp;MAX(VALUE(RIGHT(_xlfn._xlws.FILTER(鈺太芯Device!$E$1:$E$5267,鈺太芯Device!$D$1:$D$5267=$E33,"-"),1))),
"PK"&amp;$E33&amp;"_V1."&amp;$D33),
$B33&lt;&gt;"CPC",
IF($D33="",
"PK"&amp;$E33&amp;"_V1."&amp;MAX(VALUE(RIGHT(_xlfn._xlws.FILTER(鈺太Device!$E$1:$E$5054,鈺太Device!$D$1:$D$5054=$E33,"-"),1)))),
"PK"&amp;$E33&amp;"_V1."&amp;$D33)</f>
        <v>PKAB13Q01-72_V1.1</v>
      </c>
      <c r="D33" s="35"/>
      <c r="E33" s="36" t="str">
        <f t="shared" si="2"/>
        <v>AB13Q01-72</v>
      </c>
      <c r="F33" s="44" t="str" cm="1">
        <f t="array" ref="F33">_xlfn.SWITCH(TRUE,
$B33="-","check",
$B33="CPC-Power",IFERROR(INDEX('POWER Device'!$A$1:$BA$5000,MATCH($C33,'POWER Device'!$I$1:$I$5016,0),MATCH(F$1,'POWER Device'!$A$1:$AZ$1,0)),""),
$B33&lt;&gt;"CPC",IFERROR(INDEX(鈺太Device!$A$1:$BC$5049,MATCH($C33,鈺太Device!$E$1:$E$5054,0),MATCH(F$1,鈺太Device!$A$1:$AZ$1,0)),""),
$B33="CPC",IFERROR(INDEX(鈺太芯Device!$A$1:$BD$5213,MATCH($C33,鈺太芯Device!$E$1:$E$5267,0),MATCH(F$1,鈺太芯Device!$A$1:$AZ$1,0)),""))</f>
        <v>ZTS6554SH</v>
      </c>
      <c r="G33" s="44" t="str" cm="1">
        <f t="array" ref="G33">_xlfn.SWITCH(TRUE,
$B33="-","check",
$B33="CPC-Power",IFERROR(INDEX('POWER Device'!$A$1:$BA$5000,MATCH($C33,'POWER Device'!$I$1:$I$5016,0),MATCH(G$1,'POWER Device'!$A$1:$AZ$1,0)),""),
$B33&lt;&gt;"CPC",IFERROR(INDEX(鈺太Device!$A$1:$BC$5049,MATCH($C33,鈺太Device!$E$1:$E$5054,0),MATCH(G$1,鈺太Device!$A$1:$AZ$1,0)),""),
$B33="CPC",IFERROR(INDEX(鈺太芯Device!$A$1:$BD$5213,MATCH($C33,鈺太芯Device!$E$1:$E$5267,0),MATCH(G$1,鈺太芯Device!$A$1:$AZ$1,0)),""))</f>
        <v>4841YI</v>
      </c>
      <c r="H33" s="44" t="str" cm="1">
        <f t="array" ref="H33">_xlfn.SWITCH(TRUE,
$B33="-","check",
$B33="CPC-Power",IFERROR(INDEX('POWER Device'!$A$1:$BA$5000,MATCH($C33,'POWER Device'!$I$1:$I$5016,0),MATCH(H$1,'POWER Device'!$A$1:$AZ$1,0)),""),
$B33&lt;&gt;"CPC",IFERROR(INDEX(鈺太Device!$A$1:$BC$5049,MATCH($C33,鈺太Device!$E$1:$E$5054,0),MATCH(H$1,鈺太Device!$A$1:$AZ$1,0)),""),
$B33="CPC",IFERROR(INDEX(鈺太芯Device!$A$1:$BD$5213,MATCH($C33,鈺太芯Device!$E$1:$E$5267,0),MATCH(H$1,鈺太芯Device!$A$1:$AZ$1,0)),""))</f>
        <v>2145M</v>
      </c>
      <c r="I33" s="44" t="str" cm="1">
        <f t="array" ref="I33">_xlfn.SWITCH(TRUE,
$B33="-","check",
$B33="CPC-Power",IFERROR(INDEX('POWER Device'!$A$1:$BA$5000,MATCH($C33,'POWER Device'!$I$1:$I$5016,0),MATCH(I$1,'POWER Device'!$A$1:$AZ$1,0)),""),
$B33&lt;&gt;"CPC",IFERROR(INDEX(鈺太Device!$A$1:$BC$5049,MATCH($C33,鈺太Device!$E$1:$E$5054,0),MATCH(I$1,鈺太Device!$A$1:$AZ$1,0)),""),
$B33="CPC",IFERROR(INDEX(鈺太芯Device!$A$1:$BD$5213,MATCH($C33,鈺太芯Device!$E$1:$E$5267,0),MATCH(I$1,鈺太芯Device!$A$1:$AZ$1,0)),""))</f>
        <v>01B556721P4N1</v>
      </c>
      <c r="J33" s="44" t="str" cm="1">
        <f t="array" ref="J33">_xlfn.SWITCH(TRUE,
$B33="-","check",
$B33="CPC-Power",IFERROR(INDEX('POWER Device'!$A$1:$BA$5000,MATCH($C33,'POWER Device'!$I$1:$I$5016,0),MATCH(J$1,'POWER Device'!$A$1:$AZ$1,0)),""),
$B33&lt;&gt;"CPC",IFERROR(INDEX(鈺太Device!$A$1:$BC$5049,MATCH($C33,鈺太Device!$E$1:$E$5054,0),MATCH(J$1,鈺太Device!$A$1:$AZ$1,0)),""),
$B33="CPC",IFERROR(INDEX(鈺太芯Device!$A$1:$BD$5213,MATCH($C33,鈺太芯Device!$E$1:$E$5267,0),MATCH(J$1,鈺太芯Device!$A$1:$AZ$1,0)),""))</f>
        <v>00BM020J00000</v>
      </c>
      <c r="K33" s="44" t="str" cm="1">
        <f t="array" ref="K33">_xlfn.SWITCH(TRUE,
$B33="-","check",
$B33="CPC-Power",IFERROR(INDEX('POWER Device'!$A$1:$BA$5000,MATCH($C33,'POWER Device'!$I$1:$I$5016,0),MATCH(K$1,'POWER Device'!$A$1:$AZ$1,0)),""),
$B33&lt;&gt;"CPC",IFERROR(INDEX(鈺太Device!$A$1:$BC$5049,MATCH($C33,鈺太Device!$E$1:$E$5054,0),MATCH(K$1,鈺太Device!$A$1:$AZ$1,0)),""),
$B33="CPC",IFERROR(INDEX(鈺太芯Device!$A$1:$BD$5213,MATCH($C33,鈺太芯Device!$E$1:$E$5267,0),MATCH(K$1,鈺太芯Device!$A$1:$AZ$1,0)),""))</f>
        <v>Silicone</v>
      </c>
      <c r="L33" s="44" t="str" cm="1">
        <f t="array" ref="L33">_xlfn.SWITCH(TRUE,
$B33="-","check",
$B33="CPC-Power",IFERROR(INDEX('POWER Device'!$A$1:$BA$5000,MATCH($C33,'POWER Device'!$I$1:$I$5016,0),MATCH(L$1,'POWER Device'!$A$1:$AZ$1,0)),""),
$B33&lt;&gt;"CPC",IFERROR(INDEX(鈺太Device!$A$1:$BC$5049,MATCH($C33,鈺太Device!$E$1:$E$5054,0),MATCH(L$1,鈺太Device!$A$1:$AZ$1,0)),""),
$B33="CPC",IFERROR(INDEX(鈺太芯Device!$A$1:$BD$5213,MATCH($C33,鈺太芯Device!$E$1:$E$5267,0),MATCH(L$1,鈺太芯Device!$A$1:$AZ$1,0)),""))</f>
        <v>CVP390
高溫錫膏</v>
      </c>
      <c r="M33" s="36" t="str">
        <f t="shared" si="6"/>
        <v>ZTS6554SH</v>
      </c>
      <c r="N33" s="37" t="str">
        <f t="shared" si="4"/>
        <v>ZTS6554SH-4841YI-2145M</v>
      </c>
      <c r="O33" s="18" t="s">
        <v>31657</v>
      </c>
      <c r="P33" s="18" t="s">
        <v>31658</v>
      </c>
      <c r="Q33" s="19" t="s">
        <v>31659</v>
      </c>
      <c r="R33" s="20" t="str">
        <f t="shared" si="5"/>
        <v>||||||||||</v>
      </c>
      <c r="S33" s="21" t="s">
        <v>31660</v>
      </c>
      <c r="T33" s="21"/>
      <c r="U33" s="21"/>
      <c r="V33" s="22" t="s">
        <v>18</v>
      </c>
    </row>
    <row r="34" spans="1:22">
      <c r="A34" s="35" t="str">
        <f t="shared" si="0"/>
        <v>2026-01</v>
      </c>
      <c r="B34" s="35" t="str">
        <f t="shared" si="1"/>
        <v>HELE</v>
      </c>
      <c r="C34" s="44" t="str" cm="1">
        <f t="array" ref="C34" xml:space="preserve">
_xlfn.SWITCH(TRUE,
$B34="-","-",
$B34="CPC-Power",
IF($D34="",
"PK"&amp;$E34&amp;"_V1."&amp;MAX(VALUE(RIGHT(_xlfn._xlws.FILTER('POWER Device'!$I$1:$I$5016,'POWER Device'!$H$1:$H$5016=$E34,"-"),1))),
"PK"&amp;$E34&amp;"_V1."&amp;$D34),
$B34="CPC",
IF($D34="",
"PK"&amp;$E34&amp;"_V1."&amp;MAX(VALUE(RIGHT(_xlfn._xlws.FILTER(鈺太芯Device!$E$1:$E$5267,鈺太芯Device!$D$1:$D$5267=$E34,"-"),1))),
"PK"&amp;$E34&amp;"_V1."&amp;$D34),
$B34&lt;&gt;"CPC",
IF($D34="",
"PK"&amp;$E34&amp;"_V1."&amp;MAX(VALUE(RIGHT(_xlfn._xlws.FILTER(鈺太Device!$E$1:$E$5054,鈺太Device!$D$1:$D$5054=$E34,"-"),1)))),
"PK"&amp;$E34&amp;"_V1."&amp;$D34)</f>
        <v>PKDB40Q01-123_V1.0</v>
      </c>
      <c r="D34" s="35"/>
      <c r="E34" s="36" t="str">
        <f t="shared" si="2"/>
        <v>DB40Q01-123</v>
      </c>
      <c r="F34" s="44" t="str" cm="1">
        <f t="array" ref="F34">_xlfn.SWITCH(TRUE,
$B34="-","check",
$B34="CPC-Power",IFERROR(INDEX('POWER Device'!$A$1:$BA$5000,MATCH($C34,'POWER Device'!$I$1:$I$5016,0),MATCH(F$1,'POWER Device'!$A$1:$AZ$1,0)),""),
$B34&lt;&gt;"CPC",IFERROR(INDEX(鈺太Device!$A$1:$BC$5049,MATCH($C34,鈺太Device!$E$1:$E$5054,0),MATCH(F$1,鈺太Device!$A$1:$AZ$1,0)),""),
$B34="CPC",IFERROR(INDEX(鈺太芯Device!$A$1:$BD$5213,MATCH($C34,鈺太芯Device!$E$1:$E$5267,0),MATCH(F$1,鈺太芯Device!$A$1:$AZ$1,0)),""))</f>
        <v>ZTSQ6872C</v>
      </c>
      <c r="G34" s="44" t="str" cm="1">
        <f t="array" ref="G34">_xlfn.SWITCH(TRUE,
$B34="-","check",
$B34="CPC-Power",IFERROR(INDEX('POWER Device'!$A$1:$BA$5000,MATCH($C34,'POWER Device'!$I$1:$I$5016,0),MATCH(G$1,'POWER Device'!$A$1:$AZ$1,0)),""),
$B34&lt;&gt;"CPC",IFERROR(INDEX(鈺太Device!$A$1:$BC$5049,MATCH($C34,鈺太Device!$E$1:$E$5054,0),MATCH(G$1,鈺太Device!$A$1:$AZ$1,0)),""),
$B34="CPC",IFERROR(INDEX(鈺太芯Device!$A$1:$BD$5213,MATCH($C34,鈺太芯Device!$E$1:$E$5267,0),MATCH(G$1,鈺太芯Device!$A$1:$AZ$1,0)),""))</f>
        <v>4919ZB</v>
      </c>
      <c r="H34" s="44" t="str" cm="1">
        <f t="array" ref="H34">_xlfn.SWITCH(TRUE,
$B34="-","check",
$B34="CPC-Power",IFERROR(INDEX('POWER Device'!$A$1:$BA$5000,MATCH($C34,'POWER Device'!$I$1:$I$5016,0),MATCH(H$1,'POWER Device'!$A$1:$AZ$1,0)),""),
$B34&lt;&gt;"CPC",IFERROR(INDEX(鈺太Device!$A$1:$BC$5049,MATCH($C34,鈺太Device!$E$1:$E$5054,0),MATCH(H$1,鈺太Device!$A$1:$AZ$1,0)),""),
$B34="CPC",IFERROR(INDEX(鈺太芯Device!$A$1:$BD$5213,MATCH($C34,鈺太芯Device!$E$1:$E$5267,0),MATCH(H$1,鈺太芯Device!$A$1:$AZ$1,0)),""))</f>
        <v>2180</v>
      </c>
      <c r="I34" s="44" t="str" cm="1">
        <f t="array" ref="I34">_xlfn.SWITCH(TRUE,
$B34="-","check",
$B34="CPC-Power",IFERROR(INDEX('POWER Device'!$A$1:$BA$5000,MATCH($C34,'POWER Device'!$I$1:$I$5016,0),MATCH(I$1,'POWER Device'!$A$1:$AZ$1,0)),""),
$B34&lt;&gt;"CPC",IFERROR(INDEX(鈺太Device!$A$1:$BC$5049,MATCH($C34,鈺太Device!$E$1:$E$5054,0),MATCH(I$1,鈺太Device!$A$1:$AZ$1,0)),""),
$B34="CPC",IFERROR(INDEX(鈺太芯Device!$A$1:$BD$5213,MATCH($C34,鈺太芯Device!$E$1:$E$5267,0),MATCH(I$1,鈺太芯Device!$A$1:$AZ$1,0)),""))</f>
        <v>01B554439P4N0</v>
      </c>
      <c r="J34" s="44" t="str" cm="1">
        <f t="array" ref="J34">_xlfn.SWITCH(TRUE,
$B34="-","check",
$B34="CPC-Power",IFERROR(INDEX('POWER Device'!$A$1:$BA$5000,MATCH($C34,'POWER Device'!$I$1:$I$5016,0),MATCH(J$1,'POWER Device'!$A$1:$AZ$1,0)),""),
$B34&lt;&gt;"CPC",IFERROR(INDEX(鈺太Device!$A$1:$BC$5049,MATCH($C34,鈺太Device!$E$1:$E$5054,0),MATCH(J$1,鈺太Device!$A$1:$AZ$1,0)),""),
$B34="CPC",IFERROR(INDEX(鈺太芯Device!$A$1:$BD$5213,MATCH($C34,鈺太芯Device!$E$1:$E$5267,0),MATCH(J$1,鈺太芯Device!$A$1:$AZ$1,0)),""))</f>
        <v>00BM023A00000</v>
      </c>
      <c r="K34" s="44" t="str" cm="1">
        <f t="array" ref="K34">_xlfn.SWITCH(TRUE,
$B34="-","check",
$B34="CPC-Power",IFERROR(INDEX('POWER Device'!$A$1:$BA$5000,MATCH($C34,'POWER Device'!$I$1:$I$5016,0),MATCH(K$1,'POWER Device'!$A$1:$AZ$1,0)),""),
$B34&lt;&gt;"CPC",IFERROR(INDEX(鈺太Device!$A$1:$BC$5049,MATCH($C34,鈺太Device!$E$1:$E$5054,0),MATCH(K$1,鈺太Device!$A$1:$AZ$1,0)),""),
$B34="CPC",IFERROR(INDEX(鈺太芯Device!$A$1:$BD$5213,MATCH($C34,鈺太芯Device!$E$1:$E$5267,0),MATCH(K$1,鈺太芯Device!$A$1:$AZ$1,0)),""))</f>
        <v>None</v>
      </c>
      <c r="L34" s="44" t="str" cm="1">
        <f t="array" ref="L34">_xlfn.SWITCH(TRUE,
$B34="-","check",
$B34="CPC-Power",IFERROR(INDEX('POWER Device'!$A$1:$BA$5000,MATCH($C34,'POWER Device'!$I$1:$I$5016,0),MATCH(L$1,'POWER Device'!$A$1:$AZ$1,0)),""),
$B34&lt;&gt;"CPC",IFERROR(INDEX(鈺太Device!$A$1:$BC$5049,MATCH($C34,鈺太Device!$E$1:$E$5054,0),MATCH(L$1,鈺太Device!$A$1:$AZ$1,0)),""),
$B34="CPC",IFERROR(INDEX(鈺太芯Device!$A$1:$BD$5213,MATCH($C34,鈺太芯Device!$E$1:$E$5267,0),MATCH(L$1,鈺太芯Device!$A$1:$AZ$1,0)),""))</f>
        <v>千住TYPE6
高溫錫膏</v>
      </c>
      <c r="M34" s="36" t="str">
        <f t="shared" si="6"/>
        <v>ZTSQ6872C</v>
      </c>
      <c r="N34" s="37" t="str">
        <f t="shared" si="4"/>
        <v>ZTSQ6872C-4919ZB-2180</v>
      </c>
      <c r="O34" s="18" t="s">
        <v>31657</v>
      </c>
      <c r="P34" s="18" t="s">
        <v>31661</v>
      </c>
      <c r="Q34" s="19" t="s">
        <v>31662</v>
      </c>
      <c r="R34" s="20" t="str">
        <f t="shared" si="5"/>
        <v>||||||||||</v>
      </c>
      <c r="S34" s="21"/>
      <c r="T34" s="21"/>
      <c r="U34" s="21"/>
      <c r="V34" s="22" t="s">
        <v>18</v>
      </c>
    </row>
    <row r="35" spans="1:22">
      <c r="A35" s="35" t="str">
        <f t="shared" si="0"/>
        <v>2026-02</v>
      </c>
      <c r="B35" s="35" t="str">
        <f t="shared" si="1"/>
        <v>LS</v>
      </c>
      <c r="C35" s="44" t="str" cm="1">
        <f t="array" ref="C35" xml:space="preserve">
_xlfn.SWITCH(TRUE,
$B35="-","-",
$B35="CPC-Power",
IF($D35="",
"PK"&amp;$E35&amp;"_V1."&amp;MAX(VALUE(RIGHT(_xlfn._xlws.FILTER('POWER Device'!$I$1:$I$5016,'POWER Device'!$H$1:$H$5016=$E35,"-"),1))),
"PK"&amp;$E35&amp;"_V1."&amp;$D35),
$B35="CPC",
IF($D35="",
"PK"&amp;$E35&amp;"_V1."&amp;MAX(VALUE(RIGHT(_xlfn._xlws.FILTER(鈺太芯Device!$E$1:$E$5267,鈺太芯Device!$D$1:$D$5267=$E35,"-"),1))),
"PK"&amp;$E35&amp;"_V1."&amp;$D35),
$B35&lt;&gt;"CPC",
IF($D35="",
"PK"&amp;$E35&amp;"_V1."&amp;MAX(VALUE(RIGHT(_xlfn._xlws.FILTER(鈺太Device!$E$1:$E$5054,鈺太Device!$D$1:$D$5054=$E35,"-"),1)))),
"PK"&amp;$E35&amp;"_V1."&amp;$D35)</f>
        <v>PKDT28Q01-67_V1.0</v>
      </c>
      <c r="D35" s="35"/>
      <c r="E35" s="36" t="str">
        <f t="shared" si="2"/>
        <v>DT28Q01-67</v>
      </c>
      <c r="F35" s="44" t="str" cm="1">
        <f t="array" ref="F35">_xlfn.SWITCH(TRUE,
$B35="-","check",
$B35="CPC-Power",IFERROR(INDEX('POWER Device'!$A$1:$BA$5000,MATCH($C35,'POWER Device'!$I$1:$I$5016,0),MATCH(F$1,'POWER Device'!$A$1:$AZ$1,0)),""),
$B35&lt;&gt;"CPC",IFERROR(INDEX(鈺太Device!$A$1:$BC$5049,MATCH($C35,鈺太Device!$E$1:$E$5054,0),MATCH(F$1,鈺太Device!$A$1:$AZ$1,0)),""),
$B35="CPC",IFERROR(INDEX(鈺太芯Device!$A$1:$BD$5213,MATCH($C35,鈺太芯Device!$E$1:$E$5267,0),MATCH(F$1,鈺太芯Device!$A$1:$AZ$1,0)),""))</f>
        <v>ZTS6234B</v>
      </c>
      <c r="G35" s="44" t="str" cm="1">
        <f t="array" ref="G35">_xlfn.SWITCH(TRUE,
$B35="-","check",
$B35="CPC-Power",IFERROR(INDEX('POWER Device'!$A$1:$BA$5000,MATCH($C35,'POWER Device'!$I$1:$I$5016,0),MATCH(G$1,'POWER Device'!$A$1:$AZ$1,0)),""),
$B35&lt;&gt;"CPC",IFERROR(INDEX(鈺太Device!$A$1:$BC$5049,MATCH($C35,鈺太Device!$E$1:$E$5054,0),MATCH(G$1,鈺太Device!$A$1:$AZ$1,0)),""),
$B35="CPC",IFERROR(INDEX(鈺太芯Device!$A$1:$BD$5213,MATCH($C35,鈺太芯Device!$E$1:$E$5267,0),MATCH(G$1,鈺太芯Device!$A$1:$AZ$1,0)),""))</f>
        <v>4958ZA</v>
      </c>
      <c r="H35" s="44" t="str" cm="1">
        <f t="array" ref="H35">_xlfn.SWITCH(TRUE,
$B35="-","check",
$B35="CPC-Power",IFERROR(INDEX('POWER Device'!$A$1:$BA$5000,MATCH($C35,'POWER Device'!$I$1:$I$5016,0),MATCH(H$1,'POWER Device'!$A$1:$AZ$1,0)),""),
$B35&lt;&gt;"CPC",IFERROR(INDEX(鈺太Device!$A$1:$BC$5049,MATCH($C35,鈺太Device!$E$1:$E$5054,0),MATCH(H$1,鈺太Device!$A$1:$AZ$1,0)),""),
$B35="CPC",IFERROR(INDEX(鈺太芯Device!$A$1:$BD$5213,MATCH($C35,鈺太芯Device!$E$1:$E$5267,0),MATCH(H$1,鈺太芯Device!$A$1:$AZ$1,0)),""))</f>
        <v>3004F_V11</v>
      </c>
      <c r="I35" s="44" t="str" cm="1">
        <f t="array" ref="I35">_xlfn.SWITCH(TRUE,
$B35="-","check",
$B35="CPC-Power",IFERROR(INDEX('POWER Device'!$A$1:$BA$5000,MATCH($C35,'POWER Device'!$I$1:$I$5016,0),MATCH(I$1,'POWER Device'!$A$1:$AZ$1,0)),""),
$B35&lt;&gt;"CPC",IFERROR(INDEX(鈺太Device!$A$1:$BC$5049,MATCH($C35,鈺太Device!$E$1:$E$5054,0),MATCH(I$1,鈺太Device!$A$1:$AZ$1,0)),""),
$B35="CPC",IFERROR(INDEX(鈺太芯Device!$A$1:$BD$5213,MATCH($C35,鈺太芯Device!$E$1:$E$5267,0),MATCH(I$1,鈺太芯Device!$A$1:$AZ$1,0)),""))</f>
        <v>01B559975P4G0
01B559956P2G0
01B559977P2N0</v>
      </c>
      <c r="J35" s="44" t="str" cm="1">
        <f t="array" ref="J35">_xlfn.SWITCH(TRUE,
$B35="-","check",
$B35="CPC-Power",IFERROR(INDEX('POWER Device'!$A$1:$BA$5000,MATCH($C35,'POWER Device'!$I$1:$I$5016,0),MATCH(J$1,'POWER Device'!$A$1:$AZ$1,0)),""),
$B35&lt;&gt;"CPC",IFERROR(INDEX(鈺太Device!$A$1:$BC$5049,MATCH($C35,鈺太Device!$E$1:$E$5054,0),MATCH(J$1,鈺太Device!$A$1:$AZ$1,0)),""),
$B35="CPC",IFERROR(INDEX(鈺太芯Device!$A$1:$BD$5213,MATCH($C35,鈺太芯Device!$E$1:$E$5267,0),MATCH(J$1,鈺太芯Device!$A$1:$AZ$1,0)),""))</f>
        <v>無</v>
      </c>
      <c r="K35" s="44" t="str" cm="1">
        <f t="array" ref="K35">_xlfn.SWITCH(TRUE,
$B35="-","check",
$B35="CPC-Power",IFERROR(INDEX('POWER Device'!$A$1:$BA$5000,MATCH($C35,'POWER Device'!$I$1:$I$5016,0),MATCH(K$1,'POWER Device'!$A$1:$AZ$1,0)),""),
$B35&lt;&gt;"CPC",IFERROR(INDEX(鈺太Device!$A$1:$BC$5049,MATCH($C35,鈺太Device!$E$1:$E$5054,0),MATCH(K$1,鈺太Device!$A$1:$AZ$1,0)),""),
$B35="CPC",IFERROR(INDEX(鈺太芯Device!$A$1:$BD$5213,MATCH($C35,鈺太芯Device!$E$1:$E$5267,0),MATCH(K$1,鈺太芯Device!$A$1:$AZ$1,0)),""))</f>
        <v>None</v>
      </c>
      <c r="L35" s="44" t="str" cm="1">
        <f t="array" ref="L35">_xlfn.SWITCH(TRUE,
$B35="-","check",
$B35="CPC-Power",IFERROR(INDEX('POWER Device'!$A$1:$BA$5000,MATCH($C35,'POWER Device'!$I$1:$I$5016,0),MATCH(L$1,'POWER Device'!$A$1:$AZ$1,0)),""),
$B35&lt;&gt;"CPC",IFERROR(INDEX(鈺太Device!$A$1:$BC$5049,MATCH($C35,鈺太Device!$E$1:$E$5054,0),MATCH(L$1,鈺太Device!$A$1:$AZ$1,0)),""),
$B35="CPC",IFERROR(INDEX(鈺太芯Device!$A$1:$BD$5213,MATCH($C35,鈺太芯Device!$E$1:$E$5267,0),MATCH(L$1,鈺太芯Device!$A$1:$AZ$1,0)),""))</f>
        <v xml:space="preserve">SENJU
高溫錫膏 </v>
      </c>
      <c r="M35" s="36" t="str">
        <f t="shared" si="6"/>
        <v>ZTS6234B</v>
      </c>
      <c r="N35" s="37" t="str">
        <f t="shared" si="4"/>
        <v>ZTS6234B-4958ZA-3004F_V11</v>
      </c>
      <c r="O35" s="18" t="s">
        <v>33828</v>
      </c>
      <c r="P35" s="18" t="s">
        <v>34380</v>
      </c>
      <c r="Q35" s="19" t="s">
        <v>34381</v>
      </c>
      <c r="R35" s="20" t="str">
        <f t="shared" si="5"/>
        <v>||||||||||</v>
      </c>
      <c r="S35" s="21" t="s">
        <v>34807</v>
      </c>
      <c r="T35" s="21"/>
      <c r="U35" s="21"/>
      <c r="V35" s="22" t="s">
        <v>18</v>
      </c>
    </row>
    <row r="36" spans="1:22">
      <c r="A36" s="35" t="str">
        <f t="shared" si="0"/>
        <v>2026-02</v>
      </c>
      <c r="B36" s="35" t="str">
        <f t="shared" si="1"/>
        <v>CPC</v>
      </c>
      <c r="C36" s="44" t="str" cm="1">
        <f t="array" ref="C36" xml:space="preserve">
_xlfn.SWITCH(TRUE,
$B36="-","-",
$B36="CPC-Power",
IF($D36="",
"PK"&amp;$E36&amp;"_V1."&amp;MAX(VALUE(RIGHT(_xlfn._xlws.FILTER('POWER Device'!$I$1:$I$5016,'POWER Device'!$H$1:$H$5016=$E36,"-"),1))),
"PK"&amp;$E36&amp;"_V1."&amp;$D36),
$B36="CPC",
IF($D36="",
"PK"&amp;$E36&amp;"_V1."&amp;MAX(VALUE(RIGHT(_xlfn._xlws.FILTER(鈺太芯Device!$E$1:$E$5267,鈺太芯Device!$D$1:$D$5267=$E36,"-"),1))),
"PK"&amp;$E36&amp;"_V1."&amp;$D36),
$B36&lt;&gt;"CPC",
IF($D36="",
"PK"&amp;$E36&amp;"_V1."&amp;MAX(VALUE(RIGHT(_xlfn._xlws.FILTER(鈺太Device!$E$1:$E$5054,鈺太Device!$D$1:$D$5054=$E36,"-"),1)))),
"PK"&amp;$E36&amp;"_V1."&amp;$D36)</f>
        <v>PKDT53Q01-275_V1.0</v>
      </c>
      <c r="D36" s="35"/>
      <c r="E36" s="36" t="str">
        <f t="shared" si="2"/>
        <v>DT53Q01-275</v>
      </c>
      <c r="F36" s="44" t="str" cm="1">
        <f t="array" ref="F36">_xlfn.SWITCH(TRUE,
$B36="-","check",
$B36="CPC-Power",IFERROR(INDEX('POWER Device'!$A$1:$BA$5000,MATCH($C36,'POWER Device'!$I$1:$I$5016,0),MATCH(F$1,'POWER Device'!$A$1:$AZ$1,0)),""),
$B36&lt;&gt;"CPC",IFERROR(INDEX(鈺太Device!$A$1:$BC$5049,MATCH($C36,鈺太Device!$E$1:$E$5054,0),MATCH(F$1,鈺太Device!$A$1:$AZ$1,0)),""),
$B36="CPC",IFERROR(INDEX(鈺太芯Device!$A$1:$BD$5213,MATCH($C36,鈺太芯Device!$E$1:$E$5267,0),MATCH(F$1,鈺太芯Device!$A$1:$AZ$1,0)),""))</f>
        <v>ZTS6534SAC</v>
      </c>
      <c r="G36" s="44" t="str" cm="1">
        <f t="array" ref="G36">_xlfn.SWITCH(TRUE,
$B36="-","check",
$B36="CPC-Power",IFERROR(INDEX('POWER Device'!$A$1:$BA$5000,MATCH($C36,'POWER Device'!$I$1:$I$5016,0),MATCH(G$1,'POWER Device'!$A$1:$AZ$1,0)),""),
$B36&lt;&gt;"CPC",IFERROR(INDEX(鈺太Device!$A$1:$BC$5049,MATCH($C36,鈺太Device!$E$1:$E$5054,0),MATCH(G$1,鈺太Device!$A$1:$AZ$1,0)),""),
$B36="CPC",IFERROR(INDEX(鈺太芯Device!$A$1:$BD$5213,MATCH($C36,鈺太芯Device!$E$1:$E$5267,0),MATCH(G$1,鈺太芯Device!$A$1:$AZ$1,0)),""))</f>
        <v>4958ZA</v>
      </c>
      <c r="H36" s="44" t="str" cm="1">
        <f t="array" ref="H36">_xlfn.SWITCH(TRUE,
$B36="-","check",
$B36="CPC-Power",IFERROR(INDEX('POWER Device'!$A$1:$BA$5000,MATCH($C36,'POWER Device'!$I$1:$I$5016,0),MATCH(H$1,'POWER Device'!$A$1:$AZ$1,0)),""),
$B36&lt;&gt;"CPC",IFERROR(INDEX(鈺太Device!$A$1:$BC$5049,MATCH($C36,鈺太Device!$E$1:$E$5054,0),MATCH(H$1,鈺太Device!$A$1:$AZ$1,0)),""),
$B36="CPC",IFERROR(INDEX(鈺太芯Device!$A$1:$BD$5213,MATCH($C36,鈺太芯Device!$E$1:$E$5267,0),MATCH(H$1,鈺太芯Device!$A$1:$AZ$1,0)),""))</f>
        <v>1102LAVB</v>
      </c>
      <c r="I36" s="44" t="str" cm="1">
        <f t="array" ref="I36">_xlfn.SWITCH(TRUE,
$B36="-","check",
$B36="CPC-Power",IFERROR(INDEX('POWER Device'!$A$1:$BA$5000,MATCH($C36,'POWER Device'!$I$1:$I$5016,0),MATCH(I$1,'POWER Device'!$A$1:$AZ$1,0)),""),
$B36&lt;&gt;"CPC",IFERROR(INDEX(鈺太Device!$A$1:$BC$5049,MATCH($C36,鈺太Device!$E$1:$E$5054,0),MATCH(I$1,鈺太Device!$A$1:$AZ$1,0)),""),
$B36="CPC",IFERROR(INDEX(鈺太芯Device!$A$1:$BD$5213,MATCH($C36,鈺太芯Device!$E$1:$E$5267,0),MATCH(I$1,鈺太芯Device!$A$1:$AZ$1,0)),""))</f>
        <v>01B559978D4G0
01B559980D2G0
01B559981D2N0</v>
      </c>
      <c r="J36" s="44" t="str" cm="1">
        <f t="array" ref="J36">_xlfn.SWITCH(TRUE,
$B36="-","check",
$B36="CPC-Power",IFERROR(INDEX('POWER Device'!$A$1:$BA$5000,MATCH($C36,'POWER Device'!$I$1:$I$5016,0),MATCH(J$1,'POWER Device'!$A$1:$AZ$1,0)),""),
$B36&lt;&gt;"CPC",IFERROR(INDEX(鈺太Device!$A$1:$BC$5049,MATCH($C36,鈺太Device!$E$1:$E$5054,0),MATCH(J$1,鈺太Device!$A$1:$AZ$1,0)),""),
$B36="CPC",IFERROR(INDEX(鈺太芯Device!$A$1:$BD$5213,MATCH($C36,鈺太芯Device!$E$1:$E$5267,0),MATCH(J$1,鈺太芯Device!$A$1:$AZ$1,0)),""))</f>
        <v>無</v>
      </c>
      <c r="K36" s="44" t="str" cm="1">
        <f t="array" ref="K36">_xlfn.SWITCH(TRUE,
$B36="-","check",
$B36="CPC-Power",IFERROR(INDEX('POWER Device'!$A$1:$BA$5000,MATCH($C36,'POWER Device'!$I$1:$I$5016,0),MATCH(K$1,'POWER Device'!$A$1:$AZ$1,0)),""),
$B36&lt;&gt;"CPC",IFERROR(INDEX(鈺太Device!$A$1:$BC$5049,MATCH($C36,鈺太Device!$E$1:$E$5054,0),MATCH(K$1,鈺太Device!$A$1:$AZ$1,0)),""),
$B36="CPC",IFERROR(INDEX(鈺太芯Device!$A$1:$BD$5213,MATCH($C36,鈺太芯Device!$E$1:$E$5267,0),MATCH(K$1,鈺太芯Device!$A$1:$AZ$1,0)),""))</f>
        <v>Silicone</v>
      </c>
      <c r="L36" s="44" t="str" cm="1">
        <f t="array" ref="L36">_xlfn.SWITCH(TRUE,
$B36="-","check",
$B36="CPC-Power",IFERROR(INDEX('POWER Device'!$A$1:$BA$5000,MATCH($C36,'POWER Device'!$I$1:$I$5016,0),MATCH(L$1,'POWER Device'!$A$1:$AZ$1,0)),""),
$B36&lt;&gt;"CPC",IFERROR(INDEX(鈺太Device!$A$1:$BC$5049,MATCH($C36,鈺太Device!$E$1:$E$5054,0),MATCH(L$1,鈺太Device!$A$1:$AZ$1,0)),""),
$B36="CPC",IFERROR(INDEX(鈺太芯Device!$A$1:$BD$5213,MATCH($C36,鈺太芯Device!$E$1:$E$5267,0),MATCH(L$1,鈺太芯Device!$A$1:$AZ$1,0)),""))</f>
        <v>CVP390
高溫錫膏</v>
      </c>
      <c r="M36" s="36" t="str">
        <f t="shared" si="6"/>
        <v>ZTS6534SAC</v>
      </c>
      <c r="N36" s="37" t="str">
        <f t="shared" si="4"/>
        <v>ZTS6534SAC-4958ZA-1102LAVB</v>
      </c>
      <c r="O36" s="18" t="s">
        <v>31631</v>
      </c>
      <c r="P36" s="18" t="s">
        <v>34927</v>
      </c>
      <c r="Q36" s="19" t="s">
        <v>34928</v>
      </c>
      <c r="R36" s="20" t="str">
        <f t="shared" si="5"/>
        <v>||||||||||</v>
      </c>
      <c r="S36" s="48" t="s">
        <v>34929</v>
      </c>
      <c r="T36" s="21"/>
      <c r="U36" s="21"/>
      <c r="V36" s="22" t="s">
        <v>18</v>
      </c>
    </row>
    <row r="37" spans="1:22">
      <c r="A37" s="35" t="str">
        <f t="shared" si="0"/>
        <v>-</v>
      </c>
      <c r="B37" s="35" t="str">
        <f t="shared" si="1"/>
        <v>-</v>
      </c>
      <c r="C37" s="44" t="str" cm="1">
        <f t="array" ref="C37" xml:space="preserve">
_xlfn.SWITCH(TRUE,
$B37="-","-",
$B37="CPC-Power",
IF($D37="",
"PK"&amp;$E37&amp;"_V1."&amp;MAX(VALUE(RIGHT(_xlfn._xlws.FILTER('POWER Device'!$I$1:$I$5016,'POWER Device'!$H$1:$H$5016=$E37,"-"),1))),
"PK"&amp;$E37&amp;"_V1."&amp;$D37),
$B37="CPC",
IF($D37="",
"PK"&amp;$E37&amp;"_V1."&amp;MAX(VALUE(RIGHT(_xlfn._xlws.FILTER(鈺太芯Device!$E$1:$E$5267,鈺太芯Device!$D$1:$D$5267=$E37,"-"),1))),
"PK"&amp;$E37&amp;"_V1."&amp;$D37),
$B37&lt;&gt;"CPC",
IF($D37="",
"PK"&amp;$E37&amp;"_V1."&amp;MAX(VALUE(RIGHT(_xlfn._xlws.FILTER(鈺太Device!$E$1:$E$5054,鈺太Device!$D$1:$D$5054=$E37,"-"),1)))),
"PK"&amp;$E37&amp;"_V1."&amp;$D37)</f>
        <v>-</v>
      </c>
      <c r="D37" s="35"/>
      <c r="E37" s="36" t="str">
        <f t="shared" si="2"/>
        <v/>
      </c>
      <c r="F37" s="44" t="str" cm="1">
        <f t="array" ref="F37">_xlfn.SWITCH(TRUE,
$B37="-","check",
$B37="CPC-Power",IFERROR(INDEX('POWER Device'!$A$1:$BA$5000,MATCH($C37,'POWER Device'!$I$1:$I$5016,0),MATCH(F$1,'POWER Device'!$A$1:$AZ$1,0)),""),
$B37&lt;&gt;"CPC",IFERROR(INDEX(鈺太Device!$A$1:$BC$5049,MATCH($C37,鈺太Device!$E$1:$E$5054,0),MATCH(F$1,鈺太Device!$A$1:$AZ$1,0)),""),
$B37="CPC",IFERROR(INDEX(鈺太芯Device!$A$1:$BD$5213,MATCH($C37,鈺太芯Device!$E$1:$E$5267,0),MATCH(F$1,鈺太芯Device!$A$1:$AZ$1,0)),""))</f>
        <v>check</v>
      </c>
      <c r="G37" s="44" t="str" cm="1">
        <f t="array" ref="G37">_xlfn.SWITCH(TRUE,
$B37="-","check",
$B37="CPC-Power",IFERROR(INDEX('POWER Device'!$A$1:$BA$5000,MATCH($C37,'POWER Device'!$I$1:$I$5016,0),MATCH(G$1,'POWER Device'!$A$1:$AZ$1,0)),""),
$B37&lt;&gt;"CPC",IFERROR(INDEX(鈺太Device!$A$1:$BC$5049,MATCH($C37,鈺太Device!$E$1:$E$5054,0),MATCH(G$1,鈺太Device!$A$1:$AZ$1,0)),""),
$B37="CPC",IFERROR(INDEX(鈺太芯Device!$A$1:$BD$5213,MATCH($C37,鈺太芯Device!$E$1:$E$5267,0),MATCH(G$1,鈺太芯Device!$A$1:$AZ$1,0)),""))</f>
        <v>check</v>
      </c>
      <c r="H37" s="44" t="str" cm="1">
        <f t="array" ref="H37">_xlfn.SWITCH(TRUE,
$B37="-","check",
$B37="CPC-Power",IFERROR(INDEX('POWER Device'!$A$1:$BA$5000,MATCH($C37,'POWER Device'!$I$1:$I$5016,0),MATCH(H$1,'POWER Device'!$A$1:$AZ$1,0)),""),
$B37&lt;&gt;"CPC",IFERROR(INDEX(鈺太Device!$A$1:$BC$5049,MATCH($C37,鈺太Device!$E$1:$E$5054,0),MATCH(H$1,鈺太Device!$A$1:$AZ$1,0)),""),
$B37="CPC",IFERROR(INDEX(鈺太芯Device!$A$1:$BD$5213,MATCH($C37,鈺太芯Device!$E$1:$E$5267,0),MATCH(H$1,鈺太芯Device!$A$1:$AZ$1,0)),""))</f>
        <v>check</v>
      </c>
      <c r="I37" s="44" t="str" cm="1">
        <f t="array" ref="I37">_xlfn.SWITCH(TRUE,
$B37="-","check",
$B37="CPC-Power",IFERROR(INDEX('POWER Device'!$A$1:$BA$5000,MATCH($C37,'POWER Device'!$I$1:$I$5016,0),MATCH(I$1,'POWER Device'!$A$1:$AZ$1,0)),""),
$B37&lt;&gt;"CPC",IFERROR(INDEX(鈺太Device!$A$1:$BC$5049,MATCH($C37,鈺太Device!$E$1:$E$5054,0),MATCH(I$1,鈺太Device!$A$1:$AZ$1,0)),""),
$B37="CPC",IFERROR(INDEX(鈺太芯Device!$A$1:$BD$5213,MATCH($C37,鈺太芯Device!$E$1:$E$5267,0),MATCH(I$1,鈺太芯Device!$A$1:$AZ$1,0)),""))</f>
        <v>check</v>
      </c>
      <c r="J37" s="44" t="str" cm="1">
        <f t="array" ref="J37">_xlfn.SWITCH(TRUE,
$B37="-","check",
$B37="CPC-Power",IFERROR(INDEX('POWER Device'!$A$1:$BA$5000,MATCH($C37,'POWER Device'!$I$1:$I$5016,0),MATCH(J$1,'POWER Device'!$A$1:$AZ$1,0)),""),
$B37&lt;&gt;"CPC",IFERROR(INDEX(鈺太Device!$A$1:$BC$5049,MATCH($C37,鈺太Device!$E$1:$E$5054,0),MATCH(J$1,鈺太Device!$A$1:$AZ$1,0)),""),
$B37="CPC",IFERROR(INDEX(鈺太芯Device!$A$1:$BD$5213,MATCH($C37,鈺太芯Device!$E$1:$E$5267,0),MATCH(J$1,鈺太芯Device!$A$1:$AZ$1,0)),""))</f>
        <v>check</v>
      </c>
      <c r="K37" s="44" t="str" cm="1">
        <f t="array" ref="K37">_xlfn.SWITCH(TRUE,
$B37="-","check",
$B37="CPC-Power",IFERROR(INDEX('POWER Device'!$A$1:$BA$5000,MATCH($C37,'POWER Device'!$I$1:$I$5016,0),MATCH(K$1,'POWER Device'!$A$1:$AZ$1,0)),""),
$B37&lt;&gt;"CPC",IFERROR(INDEX(鈺太Device!$A$1:$BC$5049,MATCH($C37,鈺太Device!$E$1:$E$5054,0),MATCH(K$1,鈺太Device!$A$1:$AZ$1,0)),""),
$B37="CPC",IFERROR(INDEX(鈺太芯Device!$A$1:$BD$5213,MATCH($C37,鈺太芯Device!$E$1:$E$5267,0),MATCH(K$1,鈺太芯Device!$A$1:$AZ$1,0)),""))</f>
        <v>check</v>
      </c>
      <c r="L37" s="44" t="str" cm="1">
        <f t="array" ref="L37">_xlfn.SWITCH(TRUE,
$B37="-","check",
$B37="CPC-Power",IFERROR(INDEX('POWER Device'!$A$1:$BA$5000,MATCH($C37,'POWER Device'!$I$1:$I$5016,0),MATCH(L$1,'POWER Device'!$A$1:$AZ$1,0)),""),
$B37&lt;&gt;"CPC",IFERROR(INDEX(鈺太Device!$A$1:$BC$5049,MATCH($C37,鈺太Device!$E$1:$E$5054,0),MATCH(L$1,鈺太Device!$A$1:$AZ$1,0)),""),
$B37="CPC",IFERROR(INDEX(鈺太芯Device!$A$1:$BD$5213,MATCH($C37,鈺太芯Device!$E$1:$E$5267,0),MATCH(L$1,鈺太芯Device!$A$1:$AZ$1,0)),""))</f>
        <v>check</v>
      </c>
      <c r="M37" s="36" t="str">
        <f t="shared" si="6"/>
        <v>check</v>
      </c>
      <c r="N37" s="37" t="str">
        <f t="shared" si="4"/>
        <v>check-check-check</v>
      </c>
      <c r="O37" s="18" t="s">
        <v>31663</v>
      </c>
      <c r="P37" s="18"/>
      <c r="Q37" s="19"/>
      <c r="R37" s="20" t="str">
        <f t="shared" si="5"/>
        <v>||||||||||</v>
      </c>
      <c r="S37" s="21"/>
      <c r="T37" s="21"/>
      <c r="U37" s="21"/>
      <c r="V37" s="22" t="s">
        <v>31664</v>
      </c>
    </row>
    <row r="38" spans="1:22">
      <c r="A38" s="35" t="str">
        <f t="shared" si="0"/>
        <v>-</v>
      </c>
      <c r="B38" s="35" t="str">
        <f t="shared" si="1"/>
        <v>-</v>
      </c>
      <c r="C38" s="44" t="str" cm="1">
        <f t="array" ref="C38" xml:space="preserve">
_xlfn.SWITCH(TRUE,
$B38="-","-",
$B38="CPC-Power",
IF($D38="",
"PK"&amp;$E38&amp;"_V1."&amp;MAX(VALUE(RIGHT(_xlfn._xlws.FILTER('POWER Device'!$I$1:$I$5016,'POWER Device'!$H$1:$H$5016=$E38,"-"),1))),
"PK"&amp;$E38&amp;"_V1."&amp;$D38),
$B38="CPC",
IF($D38="",
"PK"&amp;$E38&amp;"_V1."&amp;MAX(VALUE(RIGHT(_xlfn._xlws.FILTER(鈺太芯Device!$E$1:$E$5267,鈺太芯Device!$D$1:$D$5267=$E38,"-"),1))),
"PK"&amp;$E38&amp;"_V1."&amp;$D38),
$B38&lt;&gt;"CPC",
IF($D38="",
"PK"&amp;$E38&amp;"_V1."&amp;MAX(VALUE(RIGHT(_xlfn._xlws.FILTER(鈺太Device!$E$1:$E$5054,鈺太Device!$D$1:$D$5054=$E38,"-"),1)))),
"PK"&amp;$E38&amp;"_V1."&amp;$D38)</f>
        <v>-</v>
      </c>
      <c r="D38" s="35"/>
      <c r="E38" s="36" t="str">
        <f t="shared" si="2"/>
        <v/>
      </c>
      <c r="F38" s="44" t="str" cm="1">
        <f t="array" ref="F38">_xlfn.SWITCH(TRUE,
$B38="-","check",
$B38="CPC-Power",IFERROR(INDEX('POWER Device'!$A$1:$BA$5000,MATCH($C38,'POWER Device'!$I$1:$I$5016,0),MATCH(F$1,'POWER Device'!$A$1:$AZ$1,0)),""),
$B38&lt;&gt;"CPC",IFERROR(INDEX(鈺太Device!$A$1:$BC$5049,MATCH($C38,鈺太Device!$E$1:$E$5054,0),MATCH(F$1,鈺太Device!$A$1:$AZ$1,0)),""),
$B38="CPC",IFERROR(INDEX(鈺太芯Device!$A$1:$BD$5213,MATCH($C38,鈺太芯Device!$E$1:$E$5267,0),MATCH(F$1,鈺太芯Device!$A$1:$AZ$1,0)),""))</f>
        <v>check</v>
      </c>
      <c r="G38" s="44" t="str" cm="1">
        <f t="array" ref="G38">_xlfn.SWITCH(TRUE,
$B38="-","check",
$B38="CPC-Power",IFERROR(INDEX('POWER Device'!$A$1:$BA$5000,MATCH($C38,'POWER Device'!$I$1:$I$5016,0),MATCH(G$1,'POWER Device'!$A$1:$AZ$1,0)),""),
$B38&lt;&gt;"CPC",IFERROR(INDEX(鈺太Device!$A$1:$BC$5049,MATCH($C38,鈺太Device!$E$1:$E$5054,0),MATCH(G$1,鈺太Device!$A$1:$AZ$1,0)),""),
$B38="CPC",IFERROR(INDEX(鈺太芯Device!$A$1:$BD$5213,MATCH($C38,鈺太芯Device!$E$1:$E$5267,0),MATCH(G$1,鈺太芯Device!$A$1:$AZ$1,0)),""))</f>
        <v>check</v>
      </c>
      <c r="H38" s="44" t="str" cm="1">
        <f t="array" ref="H38">_xlfn.SWITCH(TRUE,
$B38="-","check",
$B38="CPC-Power",IFERROR(INDEX('POWER Device'!$A$1:$BA$5000,MATCH($C38,'POWER Device'!$I$1:$I$5016,0),MATCH(H$1,'POWER Device'!$A$1:$AZ$1,0)),""),
$B38&lt;&gt;"CPC",IFERROR(INDEX(鈺太Device!$A$1:$BC$5049,MATCH($C38,鈺太Device!$E$1:$E$5054,0),MATCH(H$1,鈺太Device!$A$1:$AZ$1,0)),""),
$B38="CPC",IFERROR(INDEX(鈺太芯Device!$A$1:$BD$5213,MATCH($C38,鈺太芯Device!$E$1:$E$5267,0),MATCH(H$1,鈺太芯Device!$A$1:$AZ$1,0)),""))</f>
        <v>check</v>
      </c>
      <c r="I38" s="44" t="str" cm="1">
        <f t="array" ref="I38">_xlfn.SWITCH(TRUE,
$B38="-","check",
$B38="CPC-Power",IFERROR(INDEX('POWER Device'!$A$1:$BA$5000,MATCH($C38,'POWER Device'!$I$1:$I$5016,0),MATCH(I$1,'POWER Device'!$A$1:$AZ$1,0)),""),
$B38&lt;&gt;"CPC",IFERROR(INDEX(鈺太Device!$A$1:$BC$5049,MATCH($C38,鈺太Device!$E$1:$E$5054,0),MATCH(I$1,鈺太Device!$A$1:$AZ$1,0)),""),
$B38="CPC",IFERROR(INDEX(鈺太芯Device!$A$1:$BD$5213,MATCH($C38,鈺太芯Device!$E$1:$E$5267,0),MATCH(I$1,鈺太芯Device!$A$1:$AZ$1,0)),""))</f>
        <v>check</v>
      </c>
      <c r="J38" s="44" t="str" cm="1">
        <f t="array" ref="J38">_xlfn.SWITCH(TRUE,
$B38="-","check",
$B38="CPC-Power",IFERROR(INDEX('POWER Device'!$A$1:$BA$5000,MATCH($C38,'POWER Device'!$I$1:$I$5016,0),MATCH(J$1,'POWER Device'!$A$1:$AZ$1,0)),""),
$B38&lt;&gt;"CPC",IFERROR(INDEX(鈺太Device!$A$1:$BC$5049,MATCH($C38,鈺太Device!$E$1:$E$5054,0),MATCH(J$1,鈺太Device!$A$1:$AZ$1,0)),""),
$B38="CPC",IFERROR(INDEX(鈺太芯Device!$A$1:$BD$5213,MATCH($C38,鈺太芯Device!$E$1:$E$5267,0),MATCH(J$1,鈺太芯Device!$A$1:$AZ$1,0)),""))</f>
        <v>check</v>
      </c>
      <c r="K38" s="44" t="str" cm="1">
        <f t="array" ref="K38">_xlfn.SWITCH(TRUE,
$B38="-","check",
$B38="CPC-Power",IFERROR(INDEX('POWER Device'!$A$1:$BA$5000,MATCH($C38,'POWER Device'!$I$1:$I$5016,0),MATCH(K$1,'POWER Device'!$A$1:$AZ$1,0)),""),
$B38&lt;&gt;"CPC",IFERROR(INDEX(鈺太Device!$A$1:$BC$5049,MATCH($C38,鈺太Device!$E$1:$E$5054,0),MATCH(K$1,鈺太Device!$A$1:$AZ$1,0)),""),
$B38="CPC",IFERROR(INDEX(鈺太芯Device!$A$1:$BD$5213,MATCH($C38,鈺太芯Device!$E$1:$E$5267,0),MATCH(K$1,鈺太芯Device!$A$1:$AZ$1,0)),""))</f>
        <v>check</v>
      </c>
      <c r="L38" s="44" t="str" cm="1">
        <f t="array" ref="L38">_xlfn.SWITCH(TRUE,
$B38="-","check",
$B38="CPC-Power",IFERROR(INDEX('POWER Device'!$A$1:$BA$5000,MATCH($C38,'POWER Device'!$I$1:$I$5016,0),MATCH(L$1,'POWER Device'!$A$1:$AZ$1,0)),""),
$B38&lt;&gt;"CPC",IFERROR(INDEX(鈺太Device!$A$1:$BC$5049,MATCH($C38,鈺太Device!$E$1:$E$5054,0),MATCH(L$1,鈺太Device!$A$1:$AZ$1,0)),""),
$B38="CPC",IFERROR(INDEX(鈺太芯Device!$A$1:$BD$5213,MATCH($C38,鈺太芯Device!$E$1:$E$5267,0),MATCH(L$1,鈺太芯Device!$A$1:$AZ$1,0)),""))</f>
        <v>check</v>
      </c>
      <c r="M38" s="36" t="str">
        <f t="shared" si="6"/>
        <v>check</v>
      </c>
      <c r="N38" s="37" t="str">
        <f t="shared" si="4"/>
        <v>check-check-check</v>
      </c>
      <c r="O38" s="18" t="s">
        <v>31663</v>
      </c>
      <c r="P38" s="18"/>
      <c r="Q38" s="19"/>
      <c r="R38" s="20" t="str">
        <f t="shared" si="5"/>
        <v>||||||||||</v>
      </c>
      <c r="S38" s="21"/>
      <c r="T38" s="21"/>
      <c r="U38" s="21"/>
      <c r="V38" s="22" t="s">
        <v>31664</v>
      </c>
    </row>
    <row r="39" spans="1:22">
      <c r="A39" s="35" t="str">
        <f t="shared" si="0"/>
        <v>-</v>
      </c>
      <c r="B39" s="35" t="str">
        <f t="shared" si="1"/>
        <v>-</v>
      </c>
      <c r="C39" s="44" t="str" cm="1">
        <f t="array" ref="C39" xml:space="preserve">
_xlfn.SWITCH(TRUE,
$B39="-","-",
$B39="CPC-Power",
IF($D39="",
"PK"&amp;$E39&amp;"_V1."&amp;MAX(VALUE(RIGHT(_xlfn._xlws.FILTER('POWER Device'!$I$1:$I$5016,'POWER Device'!$H$1:$H$5016=$E39,"-"),1))),
"PK"&amp;$E39&amp;"_V1."&amp;$D39),
$B39="CPC",
IF($D39="",
"PK"&amp;$E39&amp;"_V1."&amp;MAX(VALUE(RIGHT(_xlfn._xlws.FILTER(鈺太芯Device!$E$1:$E$5267,鈺太芯Device!$D$1:$D$5267=$E39,"-"),1))),
"PK"&amp;$E39&amp;"_V1."&amp;$D39),
$B39&lt;&gt;"CPC",
IF($D39="",
"PK"&amp;$E39&amp;"_V1."&amp;MAX(VALUE(RIGHT(_xlfn._xlws.FILTER(鈺太Device!$E$1:$E$5054,鈺太Device!$D$1:$D$5054=$E39,"-"),1)))),
"PK"&amp;$E39&amp;"_V1."&amp;$D39)</f>
        <v>-</v>
      </c>
      <c r="D39" s="35"/>
      <c r="E39" s="36" t="str">
        <f t="shared" si="2"/>
        <v/>
      </c>
      <c r="F39" s="44" t="str" cm="1">
        <f t="array" ref="F39">_xlfn.SWITCH(TRUE,
$B39="-","check",
$B39="CPC-Power",IFERROR(INDEX('POWER Device'!$A$1:$BA$5000,MATCH($C39,'POWER Device'!$I$1:$I$5016,0),MATCH(F$1,'POWER Device'!$A$1:$AZ$1,0)),""),
$B39&lt;&gt;"CPC",IFERROR(INDEX(鈺太Device!$A$1:$BC$5049,MATCH($C39,鈺太Device!$E$1:$E$5054,0),MATCH(F$1,鈺太Device!$A$1:$AZ$1,0)),""),
$B39="CPC",IFERROR(INDEX(鈺太芯Device!$A$1:$BD$5213,MATCH($C39,鈺太芯Device!$E$1:$E$5267,0),MATCH(F$1,鈺太芯Device!$A$1:$AZ$1,0)),""))</f>
        <v>check</v>
      </c>
      <c r="G39" s="44" t="str" cm="1">
        <f t="array" ref="G39">_xlfn.SWITCH(TRUE,
$B39="-","check",
$B39="CPC-Power",IFERROR(INDEX('POWER Device'!$A$1:$BA$5000,MATCH($C39,'POWER Device'!$I$1:$I$5016,0),MATCH(G$1,'POWER Device'!$A$1:$AZ$1,0)),""),
$B39&lt;&gt;"CPC",IFERROR(INDEX(鈺太Device!$A$1:$BC$5049,MATCH($C39,鈺太Device!$E$1:$E$5054,0),MATCH(G$1,鈺太Device!$A$1:$AZ$1,0)),""),
$B39="CPC",IFERROR(INDEX(鈺太芯Device!$A$1:$BD$5213,MATCH($C39,鈺太芯Device!$E$1:$E$5267,0),MATCH(G$1,鈺太芯Device!$A$1:$AZ$1,0)),""))</f>
        <v>check</v>
      </c>
      <c r="H39" s="44" t="str" cm="1">
        <f t="array" ref="H39">_xlfn.SWITCH(TRUE,
$B39="-","check",
$B39="CPC-Power",IFERROR(INDEX('POWER Device'!$A$1:$BA$5000,MATCH($C39,'POWER Device'!$I$1:$I$5016,0),MATCH(H$1,'POWER Device'!$A$1:$AZ$1,0)),""),
$B39&lt;&gt;"CPC",IFERROR(INDEX(鈺太Device!$A$1:$BC$5049,MATCH($C39,鈺太Device!$E$1:$E$5054,0),MATCH(H$1,鈺太Device!$A$1:$AZ$1,0)),""),
$B39="CPC",IFERROR(INDEX(鈺太芯Device!$A$1:$BD$5213,MATCH($C39,鈺太芯Device!$E$1:$E$5267,0),MATCH(H$1,鈺太芯Device!$A$1:$AZ$1,0)),""))</f>
        <v>check</v>
      </c>
      <c r="I39" s="44" t="str" cm="1">
        <f t="array" ref="I39">_xlfn.SWITCH(TRUE,
$B39="-","check",
$B39="CPC-Power",IFERROR(INDEX('POWER Device'!$A$1:$BA$5000,MATCH($C39,'POWER Device'!$I$1:$I$5016,0),MATCH(I$1,'POWER Device'!$A$1:$AZ$1,0)),""),
$B39&lt;&gt;"CPC",IFERROR(INDEX(鈺太Device!$A$1:$BC$5049,MATCH($C39,鈺太Device!$E$1:$E$5054,0),MATCH(I$1,鈺太Device!$A$1:$AZ$1,0)),""),
$B39="CPC",IFERROR(INDEX(鈺太芯Device!$A$1:$BD$5213,MATCH($C39,鈺太芯Device!$E$1:$E$5267,0),MATCH(I$1,鈺太芯Device!$A$1:$AZ$1,0)),""))</f>
        <v>check</v>
      </c>
      <c r="J39" s="44" t="str" cm="1">
        <f t="array" ref="J39">_xlfn.SWITCH(TRUE,
$B39="-","check",
$B39="CPC-Power",IFERROR(INDEX('POWER Device'!$A$1:$BA$5000,MATCH($C39,'POWER Device'!$I$1:$I$5016,0),MATCH(J$1,'POWER Device'!$A$1:$AZ$1,0)),""),
$B39&lt;&gt;"CPC",IFERROR(INDEX(鈺太Device!$A$1:$BC$5049,MATCH($C39,鈺太Device!$E$1:$E$5054,0),MATCH(J$1,鈺太Device!$A$1:$AZ$1,0)),""),
$B39="CPC",IFERROR(INDEX(鈺太芯Device!$A$1:$BD$5213,MATCH($C39,鈺太芯Device!$E$1:$E$5267,0),MATCH(J$1,鈺太芯Device!$A$1:$AZ$1,0)),""))</f>
        <v>check</v>
      </c>
      <c r="K39" s="44" t="str" cm="1">
        <f t="array" ref="K39">_xlfn.SWITCH(TRUE,
$B39="-","check",
$B39="CPC-Power",IFERROR(INDEX('POWER Device'!$A$1:$BA$5000,MATCH($C39,'POWER Device'!$I$1:$I$5016,0),MATCH(K$1,'POWER Device'!$A$1:$AZ$1,0)),""),
$B39&lt;&gt;"CPC",IFERROR(INDEX(鈺太Device!$A$1:$BC$5049,MATCH($C39,鈺太Device!$E$1:$E$5054,0),MATCH(K$1,鈺太Device!$A$1:$AZ$1,0)),""),
$B39="CPC",IFERROR(INDEX(鈺太芯Device!$A$1:$BD$5213,MATCH($C39,鈺太芯Device!$E$1:$E$5267,0),MATCH(K$1,鈺太芯Device!$A$1:$AZ$1,0)),""))</f>
        <v>check</v>
      </c>
      <c r="L39" s="44" t="str" cm="1">
        <f t="array" ref="L39">_xlfn.SWITCH(TRUE,
$B39="-","check",
$B39="CPC-Power",IFERROR(INDEX('POWER Device'!$A$1:$BA$5000,MATCH($C39,'POWER Device'!$I$1:$I$5016,0),MATCH(L$1,'POWER Device'!$A$1:$AZ$1,0)),""),
$B39&lt;&gt;"CPC",IFERROR(INDEX(鈺太Device!$A$1:$BC$5049,MATCH($C39,鈺太Device!$E$1:$E$5054,0),MATCH(L$1,鈺太Device!$A$1:$AZ$1,0)),""),
$B39="CPC",IFERROR(INDEX(鈺太芯Device!$A$1:$BD$5213,MATCH($C39,鈺太芯Device!$E$1:$E$5267,0),MATCH(L$1,鈺太芯Device!$A$1:$AZ$1,0)),""))</f>
        <v>check</v>
      </c>
      <c r="M39" s="36" t="str">
        <f t="shared" si="6"/>
        <v>check</v>
      </c>
      <c r="N39" s="37" t="str">
        <f t="shared" si="4"/>
        <v>check-check-check</v>
      </c>
      <c r="O39" s="18" t="s">
        <v>31663</v>
      </c>
      <c r="P39" s="18"/>
      <c r="Q39" s="19"/>
      <c r="R39" s="20" t="str">
        <f t="shared" si="5"/>
        <v>||||||||||</v>
      </c>
      <c r="S39" s="21"/>
      <c r="T39" s="21"/>
      <c r="U39" s="21"/>
      <c r="V39" s="22" t="s">
        <v>31664</v>
      </c>
    </row>
    <row r="40" spans="1:22">
      <c r="A40" s="35" t="str">
        <f t="shared" si="0"/>
        <v>-</v>
      </c>
      <c r="B40" s="35" t="str">
        <f t="shared" si="1"/>
        <v>-</v>
      </c>
      <c r="C40" s="44" t="str" cm="1">
        <f t="array" ref="C40" xml:space="preserve">
_xlfn.SWITCH(TRUE,
$B40="-","-",
$B40="CPC-Power",
IF($D40="",
"PK"&amp;$E40&amp;"_V1."&amp;MAX(VALUE(RIGHT(_xlfn._xlws.FILTER('POWER Device'!$I$1:$I$5016,'POWER Device'!$H$1:$H$5016=$E40,"-"),1))),
"PK"&amp;$E40&amp;"_V1."&amp;$D40),
$B40="CPC",
IF($D40="",
"PK"&amp;$E40&amp;"_V1."&amp;MAX(VALUE(RIGHT(_xlfn._xlws.FILTER(鈺太芯Device!$E$1:$E$5267,鈺太芯Device!$D$1:$D$5267=$E40,"-"),1))),
"PK"&amp;$E40&amp;"_V1."&amp;$D40),
$B40&lt;&gt;"CPC",
IF($D40="",
"PK"&amp;$E40&amp;"_V1."&amp;MAX(VALUE(RIGHT(_xlfn._xlws.FILTER(鈺太Device!$E$1:$E$5054,鈺太Device!$D$1:$D$5054=$E40,"-"),1)))),
"PK"&amp;$E40&amp;"_V1."&amp;$D40)</f>
        <v>-</v>
      </c>
      <c r="D40" s="35"/>
      <c r="E40" s="36" t="str">
        <f t="shared" si="2"/>
        <v/>
      </c>
      <c r="F40" s="44" t="str" cm="1">
        <f t="array" ref="F40">_xlfn.SWITCH(TRUE,
$B40="-","check",
$B40="CPC-Power",IFERROR(INDEX('POWER Device'!$A$1:$BA$5000,MATCH($C40,'POWER Device'!$I$1:$I$5016,0),MATCH(F$1,'POWER Device'!$A$1:$AZ$1,0)),""),
$B40&lt;&gt;"CPC",IFERROR(INDEX(鈺太Device!$A$1:$BC$5049,MATCH($C40,鈺太Device!$E$1:$E$5054,0),MATCH(F$1,鈺太Device!$A$1:$AZ$1,0)),""),
$B40="CPC",IFERROR(INDEX(鈺太芯Device!$A$1:$BD$5213,MATCH($C40,鈺太芯Device!$E$1:$E$5267,0),MATCH(F$1,鈺太芯Device!$A$1:$AZ$1,0)),""))</f>
        <v>check</v>
      </c>
      <c r="G40" s="44" t="str" cm="1">
        <f t="array" ref="G40">_xlfn.SWITCH(TRUE,
$B40="-","check",
$B40="CPC-Power",IFERROR(INDEX('POWER Device'!$A$1:$BA$5000,MATCH($C40,'POWER Device'!$I$1:$I$5016,0),MATCH(G$1,'POWER Device'!$A$1:$AZ$1,0)),""),
$B40&lt;&gt;"CPC",IFERROR(INDEX(鈺太Device!$A$1:$BC$5049,MATCH($C40,鈺太Device!$E$1:$E$5054,0),MATCH(G$1,鈺太Device!$A$1:$AZ$1,0)),""),
$B40="CPC",IFERROR(INDEX(鈺太芯Device!$A$1:$BD$5213,MATCH($C40,鈺太芯Device!$E$1:$E$5267,0),MATCH(G$1,鈺太芯Device!$A$1:$AZ$1,0)),""))</f>
        <v>check</v>
      </c>
      <c r="H40" s="44" t="str" cm="1">
        <f t="array" ref="H40">_xlfn.SWITCH(TRUE,
$B40="-","check",
$B40="CPC-Power",IFERROR(INDEX('POWER Device'!$A$1:$BA$5000,MATCH($C40,'POWER Device'!$I$1:$I$5016,0),MATCH(H$1,'POWER Device'!$A$1:$AZ$1,0)),""),
$B40&lt;&gt;"CPC",IFERROR(INDEX(鈺太Device!$A$1:$BC$5049,MATCH($C40,鈺太Device!$E$1:$E$5054,0),MATCH(H$1,鈺太Device!$A$1:$AZ$1,0)),""),
$B40="CPC",IFERROR(INDEX(鈺太芯Device!$A$1:$BD$5213,MATCH($C40,鈺太芯Device!$E$1:$E$5267,0),MATCH(H$1,鈺太芯Device!$A$1:$AZ$1,0)),""))</f>
        <v>check</v>
      </c>
      <c r="I40" s="44" t="str" cm="1">
        <f t="array" ref="I40">_xlfn.SWITCH(TRUE,
$B40="-","check",
$B40="CPC-Power",IFERROR(INDEX('POWER Device'!$A$1:$BA$5000,MATCH($C40,'POWER Device'!$I$1:$I$5016,0),MATCH(I$1,'POWER Device'!$A$1:$AZ$1,0)),""),
$B40&lt;&gt;"CPC",IFERROR(INDEX(鈺太Device!$A$1:$BC$5049,MATCH($C40,鈺太Device!$E$1:$E$5054,0),MATCH(I$1,鈺太Device!$A$1:$AZ$1,0)),""),
$B40="CPC",IFERROR(INDEX(鈺太芯Device!$A$1:$BD$5213,MATCH($C40,鈺太芯Device!$E$1:$E$5267,0),MATCH(I$1,鈺太芯Device!$A$1:$AZ$1,0)),""))</f>
        <v>check</v>
      </c>
      <c r="J40" s="44" t="str" cm="1">
        <f t="array" ref="J40">_xlfn.SWITCH(TRUE,
$B40="-","check",
$B40="CPC-Power",IFERROR(INDEX('POWER Device'!$A$1:$BA$5000,MATCH($C40,'POWER Device'!$I$1:$I$5016,0),MATCH(J$1,'POWER Device'!$A$1:$AZ$1,0)),""),
$B40&lt;&gt;"CPC",IFERROR(INDEX(鈺太Device!$A$1:$BC$5049,MATCH($C40,鈺太Device!$E$1:$E$5054,0),MATCH(J$1,鈺太Device!$A$1:$AZ$1,0)),""),
$B40="CPC",IFERROR(INDEX(鈺太芯Device!$A$1:$BD$5213,MATCH($C40,鈺太芯Device!$E$1:$E$5267,0),MATCH(J$1,鈺太芯Device!$A$1:$AZ$1,0)),""))</f>
        <v>check</v>
      </c>
      <c r="K40" s="44" t="str" cm="1">
        <f t="array" ref="K40">_xlfn.SWITCH(TRUE,
$B40="-","check",
$B40="CPC-Power",IFERROR(INDEX('POWER Device'!$A$1:$BA$5000,MATCH($C40,'POWER Device'!$I$1:$I$5016,0),MATCH(K$1,'POWER Device'!$A$1:$AZ$1,0)),""),
$B40&lt;&gt;"CPC",IFERROR(INDEX(鈺太Device!$A$1:$BC$5049,MATCH($C40,鈺太Device!$E$1:$E$5054,0),MATCH(K$1,鈺太Device!$A$1:$AZ$1,0)),""),
$B40="CPC",IFERROR(INDEX(鈺太芯Device!$A$1:$BD$5213,MATCH($C40,鈺太芯Device!$E$1:$E$5267,0),MATCH(K$1,鈺太芯Device!$A$1:$AZ$1,0)),""))</f>
        <v>check</v>
      </c>
      <c r="L40" s="44" t="str" cm="1">
        <f t="array" ref="L40">_xlfn.SWITCH(TRUE,
$B40="-","check",
$B40="CPC-Power",IFERROR(INDEX('POWER Device'!$A$1:$BA$5000,MATCH($C40,'POWER Device'!$I$1:$I$5016,0),MATCH(L$1,'POWER Device'!$A$1:$AZ$1,0)),""),
$B40&lt;&gt;"CPC",IFERROR(INDEX(鈺太Device!$A$1:$BC$5049,MATCH($C40,鈺太Device!$E$1:$E$5054,0),MATCH(L$1,鈺太Device!$A$1:$AZ$1,0)),""),
$B40="CPC",IFERROR(INDEX(鈺太芯Device!$A$1:$BD$5213,MATCH($C40,鈺太芯Device!$E$1:$E$5267,0),MATCH(L$1,鈺太芯Device!$A$1:$AZ$1,0)),""))</f>
        <v>check</v>
      </c>
      <c r="M40" s="36" t="str">
        <f t="shared" si="6"/>
        <v>check</v>
      </c>
      <c r="N40" s="37" t="str">
        <f t="shared" si="4"/>
        <v>check-check-check</v>
      </c>
      <c r="O40" s="18" t="s">
        <v>31663</v>
      </c>
      <c r="P40" s="18"/>
      <c r="Q40" s="19"/>
      <c r="R40" s="20" t="str">
        <f t="shared" si="5"/>
        <v>||||||||||</v>
      </c>
      <c r="S40" s="21"/>
      <c r="T40" s="21"/>
      <c r="U40" s="21"/>
      <c r="V40" s="22" t="s">
        <v>31664</v>
      </c>
    </row>
    <row r="41" spans="1:22">
      <c r="A41" s="35" t="str">
        <f t="shared" si="0"/>
        <v>-</v>
      </c>
      <c r="B41" s="35" t="str">
        <f t="shared" si="1"/>
        <v>-</v>
      </c>
      <c r="C41" s="44" t="str" cm="1">
        <f t="array" ref="C41" xml:space="preserve">
_xlfn.SWITCH(TRUE,
$B41="-","-",
$B41="CPC-Power",
IF($D41="",
"PK"&amp;$E41&amp;"_V1."&amp;MAX(VALUE(RIGHT(_xlfn._xlws.FILTER('POWER Device'!$I$1:$I$5016,'POWER Device'!$H$1:$H$5016=$E41,"-"),1))),
"PK"&amp;$E41&amp;"_V1."&amp;$D41),
$B41="CPC",
IF($D41="",
"PK"&amp;$E41&amp;"_V1."&amp;MAX(VALUE(RIGHT(_xlfn._xlws.FILTER(鈺太芯Device!$E$1:$E$5267,鈺太芯Device!$D$1:$D$5267=$E41,"-"),1))),
"PK"&amp;$E41&amp;"_V1."&amp;$D41),
$B41&lt;&gt;"CPC",
IF($D41="",
"PK"&amp;$E41&amp;"_V1."&amp;MAX(VALUE(RIGHT(_xlfn._xlws.FILTER(鈺太Device!$E$1:$E$5054,鈺太Device!$D$1:$D$5054=$E41,"-"),1)))),
"PK"&amp;$E41&amp;"_V1."&amp;$D41)</f>
        <v>-</v>
      </c>
      <c r="D41" s="35"/>
      <c r="E41" s="36" t="str">
        <f t="shared" si="2"/>
        <v/>
      </c>
      <c r="F41" s="44" t="str" cm="1">
        <f t="array" ref="F41">_xlfn.SWITCH(TRUE,
$B41="-","check",
$B41="CPC-Power",IFERROR(INDEX('POWER Device'!$A$1:$BA$5000,MATCH($C41,'POWER Device'!$I$1:$I$5016,0),MATCH(F$1,'POWER Device'!$A$1:$AZ$1,0)),""),
$B41&lt;&gt;"CPC",IFERROR(INDEX(鈺太Device!$A$1:$BC$5049,MATCH($C41,鈺太Device!$E$1:$E$5054,0),MATCH(F$1,鈺太Device!$A$1:$AZ$1,0)),""),
$B41="CPC",IFERROR(INDEX(鈺太芯Device!$A$1:$BD$5213,MATCH($C41,鈺太芯Device!$E$1:$E$5267,0),MATCH(F$1,鈺太芯Device!$A$1:$AZ$1,0)),""))</f>
        <v>check</v>
      </c>
      <c r="G41" s="44" t="str" cm="1">
        <f t="array" ref="G41">_xlfn.SWITCH(TRUE,
$B41="-","check",
$B41="CPC-Power",IFERROR(INDEX('POWER Device'!$A$1:$BA$5000,MATCH($C41,'POWER Device'!$I$1:$I$5016,0),MATCH(G$1,'POWER Device'!$A$1:$AZ$1,0)),""),
$B41&lt;&gt;"CPC",IFERROR(INDEX(鈺太Device!$A$1:$BC$5049,MATCH($C41,鈺太Device!$E$1:$E$5054,0),MATCH(G$1,鈺太Device!$A$1:$AZ$1,0)),""),
$B41="CPC",IFERROR(INDEX(鈺太芯Device!$A$1:$BD$5213,MATCH($C41,鈺太芯Device!$E$1:$E$5267,0),MATCH(G$1,鈺太芯Device!$A$1:$AZ$1,0)),""))</f>
        <v>check</v>
      </c>
      <c r="H41" s="44" t="str" cm="1">
        <f t="array" ref="H41">_xlfn.SWITCH(TRUE,
$B41="-","check",
$B41="CPC-Power",IFERROR(INDEX('POWER Device'!$A$1:$BA$5000,MATCH($C41,'POWER Device'!$I$1:$I$5016,0),MATCH(H$1,'POWER Device'!$A$1:$AZ$1,0)),""),
$B41&lt;&gt;"CPC",IFERROR(INDEX(鈺太Device!$A$1:$BC$5049,MATCH($C41,鈺太Device!$E$1:$E$5054,0),MATCH(H$1,鈺太Device!$A$1:$AZ$1,0)),""),
$B41="CPC",IFERROR(INDEX(鈺太芯Device!$A$1:$BD$5213,MATCH($C41,鈺太芯Device!$E$1:$E$5267,0),MATCH(H$1,鈺太芯Device!$A$1:$AZ$1,0)),""))</f>
        <v>check</v>
      </c>
      <c r="I41" s="44" t="str" cm="1">
        <f t="array" ref="I41">_xlfn.SWITCH(TRUE,
$B41="-","check",
$B41="CPC-Power",IFERROR(INDEX('POWER Device'!$A$1:$BA$5000,MATCH($C41,'POWER Device'!$I$1:$I$5016,0),MATCH(I$1,'POWER Device'!$A$1:$AZ$1,0)),""),
$B41&lt;&gt;"CPC",IFERROR(INDEX(鈺太Device!$A$1:$BC$5049,MATCH($C41,鈺太Device!$E$1:$E$5054,0),MATCH(I$1,鈺太Device!$A$1:$AZ$1,0)),""),
$B41="CPC",IFERROR(INDEX(鈺太芯Device!$A$1:$BD$5213,MATCH($C41,鈺太芯Device!$E$1:$E$5267,0),MATCH(I$1,鈺太芯Device!$A$1:$AZ$1,0)),""))</f>
        <v>check</v>
      </c>
      <c r="J41" s="44" t="str" cm="1">
        <f t="array" ref="J41">_xlfn.SWITCH(TRUE,
$B41="-","check",
$B41="CPC-Power",IFERROR(INDEX('POWER Device'!$A$1:$BA$5000,MATCH($C41,'POWER Device'!$I$1:$I$5016,0),MATCH(J$1,'POWER Device'!$A$1:$AZ$1,0)),""),
$B41&lt;&gt;"CPC",IFERROR(INDEX(鈺太Device!$A$1:$BC$5049,MATCH($C41,鈺太Device!$E$1:$E$5054,0),MATCH(J$1,鈺太Device!$A$1:$AZ$1,0)),""),
$B41="CPC",IFERROR(INDEX(鈺太芯Device!$A$1:$BD$5213,MATCH($C41,鈺太芯Device!$E$1:$E$5267,0),MATCH(J$1,鈺太芯Device!$A$1:$AZ$1,0)),""))</f>
        <v>check</v>
      </c>
      <c r="K41" s="44" t="str" cm="1">
        <f t="array" ref="K41">_xlfn.SWITCH(TRUE,
$B41="-","check",
$B41="CPC-Power",IFERROR(INDEX('POWER Device'!$A$1:$BA$5000,MATCH($C41,'POWER Device'!$I$1:$I$5016,0),MATCH(K$1,'POWER Device'!$A$1:$AZ$1,0)),""),
$B41&lt;&gt;"CPC",IFERROR(INDEX(鈺太Device!$A$1:$BC$5049,MATCH($C41,鈺太Device!$E$1:$E$5054,0),MATCH(K$1,鈺太Device!$A$1:$AZ$1,0)),""),
$B41="CPC",IFERROR(INDEX(鈺太芯Device!$A$1:$BD$5213,MATCH($C41,鈺太芯Device!$E$1:$E$5267,0),MATCH(K$1,鈺太芯Device!$A$1:$AZ$1,0)),""))</f>
        <v>check</v>
      </c>
      <c r="L41" s="44" t="str" cm="1">
        <f t="array" ref="L41">_xlfn.SWITCH(TRUE,
$B41="-","check",
$B41="CPC-Power",IFERROR(INDEX('POWER Device'!$A$1:$BA$5000,MATCH($C41,'POWER Device'!$I$1:$I$5016,0),MATCH(L$1,'POWER Device'!$A$1:$AZ$1,0)),""),
$B41&lt;&gt;"CPC",IFERROR(INDEX(鈺太Device!$A$1:$BC$5049,MATCH($C41,鈺太Device!$E$1:$E$5054,0),MATCH(L$1,鈺太Device!$A$1:$AZ$1,0)),""),
$B41="CPC",IFERROR(INDEX(鈺太芯Device!$A$1:$BD$5213,MATCH($C41,鈺太芯Device!$E$1:$E$5267,0),MATCH(L$1,鈺太芯Device!$A$1:$AZ$1,0)),""))</f>
        <v>check</v>
      </c>
      <c r="M41" s="36" t="str">
        <f t="shared" si="6"/>
        <v>check</v>
      </c>
      <c r="N41" s="37" t="str">
        <f t="shared" si="4"/>
        <v>check-check-check</v>
      </c>
      <c r="O41" s="18" t="s">
        <v>31663</v>
      </c>
      <c r="P41" s="18"/>
      <c r="Q41" s="19"/>
      <c r="R41" s="20" t="str">
        <f t="shared" si="5"/>
        <v>||||||||||</v>
      </c>
      <c r="S41" s="21"/>
      <c r="T41" s="21"/>
      <c r="U41" s="21"/>
      <c r="V41" s="22" t="s">
        <v>31664</v>
      </c>
    </row>
    <row r="42" spans="1:22">
      <c r="A42" s="35" t="str">
        <f t="shared" si="0"/>
        <v>-</v>
      </c>
      <c r="B42" s="35" t="str">
        <f t="shared" si="1"/>
        <v>-</v>
      </c>
      <c r="C42" s="44" t="str" cm="1">
        <f t="array" ref="C42" xml:space="preserve">
_xlfn.SWITCH(TRUE,
$B42="-","-",
$B42="CPC-Power",
IF($D42="",
"PK"&amp;$E42&amp;"_V1."&amp;MAX(VALUE(RIGHT(_xlfn._xlws.FILTER('POWER Device'!$I$1:$I$5016,'POWER Device'!$H$1:$H$5016=$E42,"-"),1))),
"PK"&amp;$E42&amp;"_V1."&amp;$D42),
$B42="CPC",
IF($D42="",
"PK"&amp;$E42&amp;"_V1."&amp;MAX(VALUE(RIGHT(_xlfn._xlws.FILTER(鈺太芯Device!$E$1:$E$5267,鈺太芯Device!$D$1:$D$5267=$E42,"-"),1))),
"PK"&amp;$E42&amp;"_V1."&amp;$D42),
$B42&lt;&gt;"CPC",
IF($D42="",
"PK"&amp;$E42&amp;"_V1."&amp;MAX(VALUE(RIGHT(_xlfn._xlws.FILTER(鈺太Device!$E$1:$E$5054,鈺太Device!$D$1:$D$5054=$E42,"-"),1)))),
"PK"&amp;$E42&amp;"_V1."&amp;$D42)</f>
        <v>-</v>
      </c>
      <c r="D42" s="35"/>
      <c r="E42" s="36" t="str">
        <f t="shared" si="2"/>
        <v/>
      </c>
      <c r="F42" s="44" t="str" cm="1">
        <f t="array" ref="F42">_xlfn.SWITCH(TRUE,
$B42="-","check",
$B42="CPC-Power",IFERROR(INDEX('POWER Device'!$A$1:$BA$5000,MATCH($C42,'POWER Device'!$I$1:$I$5016,0),MATCH(F$1,'POWER Device'!$A$1:$AZ$1,0)),""),
$B42&lt;&gt;"CPC",IFERROR(INDEX(鈺太Device!$A$1:$BC$5049,MATCH($C42,鈺太Device!$E$1:$E$5054,0),MATCH(F$1,鈺太Device!$A$1:$AZ$1,0)),""),
$B42="CPC",IFERROR(INDEX(鈺太芯Device!$A$1:$BD$5213,MATCH($C42,鈺太芯Device!$E$1:$E$5267,0),MATCH(F$1,鈺太芯Device!$A$1:$AZ$1,0)),""))</f>
        <v>check</v>
      </c>
      <c r="G42" s="44" t="str" cm="1">
        <f t="array" ref="G42">_xlfn.SWITCH(TRUE,
$B42="-","check",
$B42="CPC-Power",IFERROR(INDEX('POWER Device'!$A$1:$BA$5000,MATCH($C42,'POWER Device'!$I$1:$I$5016,0),MATCH(G$1,'POWER Device'!$A$1:$AZ$1,0)),""),
$B42&lt;&gt;"CPC",IFERROR(INDEX(鈺太Device!$A$1:$BC$5049,MATCH($C42,鈺太Device!$E$1:$E$5054,0),MATCH(G$1,鈺太Device!$A$1:$AZ$1,0)),""),
$B42="CPC",IFERROR(INDEX(鈺太芯Device!$A$1:$BD$5213,MATCH($C42,鈺太芯Device!$E$1:$E$5267,0),MATCH(G$1,鈺太芯Device!$A$1:$AZ$1,0)),""))</f>
        <v>check</v>
      </c>
      <c r="H42" s="44" t="str" cm="1">
        <f t="array" ref="H42">_xlfn.SWITCH(TRUE,
$B42="-","check",
$B42="CPC-Power",IFERROR(INDEX('POWER Device'!$A$1:$BA$5000,MATCH($C42,'POWER Device'!$I$1:$I$5016,0),MATCH(H$1,'POWER Device'!$A$1:$AZ$1,0)),""),
$B42&lt;&gt;"CPC",IFERROR(INDEX(鈺太Device!$A$1:$BC$5049,MATCH($C42,鈺太Device!$E$1:$E$5054,0),MATCH(H$1,鈺太Device!$A$1:$AZ$1,0)),""),
$B42="CPC",IFERROR(INDEX(鈺太芯Device!$A$1:$BD$5213,MATCH($C42,鈺太芯Device!$E$1:$E$5267,0),MATCH(H$1,鈺太芯Device!$A$1:$AZ$1,0)),""))</f>
        <v>check</v>
      </c>
      <c r="I42" s="44" t="str" cm="1">
        <f t="array" ref="I42">_xlfn.SWITCH(TRUE,
$B42="-","check",
$B42="CPC-Power",IFERROR(INDEX('POWER Device'!$A$1:$BA$5000,MATCH($C42,'POWER Device'!$I$1:$I$5016,0),MATCH(I$1,'POWER Device'!$A$1:$AZ$1,0)),""),
$B42&lt;&gt;"CPC",IFERROR(INDEX(鈺太Device!$A$1:$BC$5049,MATCH($C42,鈺太Device!$E$1:$E$5054,0),MATCH(I$1,鈺太Device!$A$1:$AZ$1,0)),""),
$B42="CPC",IFERROR(INDEX(鈺太芯Device!$A$1:$BD$5213,MATCH($C42,鈺太芯Device!$E$1:$E$5267,0),MATCH(I$1,鈺太芯Device!$A$1:$AZ$1,0)),""))</f>
        <v>check</v>
      </c>
      <c r="J42" s="44" t="str" cm="1">
        <f t="array" ref="J42">_xlfn.SWITCH(TRUE,
$B42="-","check",
$B42="CPC-Power",IFERROR(INDEX('POWER Device'!$A$1:$BA$5000,MATCH($C42,'POWER Device'!$I$1:$I$5016,0),MATCH(J$1,'POWER Device'!$A$1:$AZ$1,0)),""),
$B42&lt;&gt;"CPC",IFERROR(INDEX(鈺太Device!$A$1:$BC$5049,MATCH($C42,鈺太Device!$E$1:$E$5054,0),MATCH(J$1,鈺太Device!$A$1:$AZ$1,0)),""),
$B42="CPC",IFERROR(INDEX(鈺太芯Device!$A$1:$BD$5213,MATCH($C42,鈺太芯Device!$E$1:$E$5267,0),MATCH(J$1,鈺太芯Device!$A$1:$AZ$1,0)),""))</f>
        <v>check</v>
      </c>
      <c r="K42" s="44" t="str" cm="1">
        <f t="array" ref="K42">_xlfn.SWITCH(TRUE,
$B42="-","check",
$B42="CPC-Power",IFERROR(INDEX('POWER Device'!$A$1:$BA$5000,MATCH($C42,'POWER Device'!$I$1:$I$5016,0),MATCH(K$1,'POWER Device'!$A$1:$AZ$1,0)),""),
$B42&lt;&gt;"CPC",IFERROR(INDEX(鈺太Device!$A$1:$BC$5049,MATCH($C42,鈺太Device!$E$1:$E$5054,0),MATCH(K$1,鈺太Device!$A$1:$AZ$1,0)),""),
$B42="CPC",IFERROR(INDEX(鈺太芯Device!$A$1:$BD$5213,MATCH($C42,鈺太芯Device!$E$1:$E$5267,0),MATCH(K$1,鈺太芯Device!$A$1:$AZ$1,0)),""))</f>
        <v>check</v>
      </c>
      <c r="L42" s="44" t="str" cm="1">
        <f t="array" ref="L42">_xlfn.SWITCH(TRUE,
$B42="-","check",
$B42="CPC-Power",IFERROR(INDEX('POWER Device'!$A$1:$BA$5000,MATCH($C42,'POWER Device'!$I$1:$I$5016,0),MATCH(L$1,'POWER Device'!$A$1:$AZ$1,0)),""),
$B42&lt;&gt;"CPC",IFERROR(INDEX(鈺太Device!$A$1:$BC$5049,MATCH($C42,鈺太Device!$E$1:$E$5054,0),MATCH(L$1,鈺太Device!$A$1:$AZ$1,0)),""),
$B42="CPC",IFERROR(INDEX(鈺太芯Device!$A$1:$BD$5213,MATCH($C42,鈺太芯Device!$E$1:$E$5267,0),MATCH(L$1,鈺太芯Device!$A$1:$AZ$1,0)),""))</f>
        <v>check</v>
      </c>
      <c r="M42" s="36" t="str">
        <f t="shared" si="6"/>
        <v>check</v>
      </c>
      <c r="N42" s="37" t="str">
        <f t="shared" si="4"/>
        <v>check-check-check</v>
      </c>
      <c r="O42" s="18" t="s">
        <v>31663</v>
      </c>
      <c r="P42" s="18"/>
      <c r="Q42" s="19"/>
      <c r="R42" s="20" t="str">
        <f t="shared" si="5"/>
        <v>||||||||||</v>
      </c>
      <c r="S42" s="21"/>
      <c r="T42" s="21"/>
      <c r="U42" s="21"/>
      <c r="V42" s="22" t="s">
        <v>31664</v>
      </c>
    </row>
    <row r="43" spans="1:22">
      <c r="A43" s="35" t="str">
        <f t="shared" si="0"/>
        <v>-</v>
      </c>
      <c r="B43" s="35" t="str">
        <f t="shared" si="1"/>
        <v>-</v>
      </c>
      <c r="C43" s="44" t="str" cm="1">
        <f t="array" ref="C43" xml:space="preserve">
_xlfn.SWITCH(TRUE,
$B43="-","-",
$B43="CPC-Power",
IF($D43="",
"PK"&amp;$E43&amp;"_V1."&amp;MAX(VALUE(RIGHT(_xlfn._xlws.FILTER('POWER Device'!$I$1:$I$5016,'POWER Device'!$H$1:$H$5016=$E43,"-"),1))),
"PK"&amp;$E43&amp;"_V1."&amp;$D43),
$B43="CPC",
IF($D43="",
"PK"&amp;$E43&amp;"_V1."&amp;MAX(VALUE(RIGHT(_xlfn._xlws.FILTER(鈺太芯Device!$E$1:$E$5267,鈺太芯Device!$D$1:$D$5267=$E43,"-"),1))),
"PK"&amp;$E43&amp;"_V1."&amp;$D43),
$B43&lt;&gt;"CPC",
IF($D43="",
"PK"&amp;$E43&amp;"_V1."&amp;MAX(VALUE(RIGHT(_xlfn._xlws.FILTER(鈺太Device!$E$1:$E$5054,鈺太Device!$D$1:$D$5054=$E43,"-"),1)))),
"PK"&amp;$E43&amp;"_V1."&amp;$D43)</f>
        <v>-</v>
      </c>
      <c r="D43" s="35"/>
      <c r="E43" s="36" t="str">
        <f t="shared" si="2"/>
        <v/>
      </c>
      <c r="F43" s="44" t="str" cm="1">
        <f t="array" ref="F43">_xlfn.SWITCH(TRUE,
$B43="-","check",
$B43="CPC-Power",IFERROR(INDEX('POWER Device'!$A$1:$BA$5000,MATCH($C43,'POWER Device'!$I$1:$I$5016,0),MATCH(F$1,'POWER Device'!$A$1:$AZ$1,0)),""),
$B43&lt;&gt;"CPC",IFERROR(INDEX(鈺太Device!$A$1:$BC$5049,MATCH($C43,鈺太Device!$E$1:$E$5054,0),MATCH(F$1,鈺太Device!$A$1:$AZ$1,0)),""),
$B43="CPC",IFERROR(INDEX(鈺太芯Device!$A$1:$BD$5213,MATCH($C43,鈺太芯Device!$E$1:$E$5267,0),MATCH(F$1,鈺太芯Device!$A$1:$AZ$1,0)),""))</f>
        <v>check</v>
      </c>
      <c r="G43" s="44" t="str" cm="1">
        <f t="array" ref="G43">_xlfn.SWITCH(TRUE,
$B43="-","check",
$B43="CPC-Power",IFERROR(INDEX('POWER Device'!$A$1:$BA$5000,MATCH($C43,'POWER Device'!$I$1:$I$5016,0),MATCH(G$1,'POWER Device'!$A$1:$AZ$1,0)),""),
$B43&lt;&gt;"CPC",IFERROR(INDEX(鈺太Device!$A$1:$BC$5049,MATCH($C43,鈺太Device!$E$1:$E$5054,0),MATCH(G$1,鈺太Device!$A$1:$AZ$1,0)),""),
$B43="CPC",IFERROR(INDEX(鈺太芯Device!$A$1:$BD$5213,MATCH($C43,鈺太芯Device!$E$1:$E$5267,0),MATCH(G$1,鈺太芯Device!$A$1:$AZ$1,0)),""))</f>
        <v>check</v>
      </c>
      <c r="H43" s="44" t="str" cm="1">
        <f t="array" ref="H43">_xlfn.SWITCH(TRUE,
$B43="-","check",
$B43="CPC-Power",IFERROR(INDEX('POWER Device'!$A$1:$BA$5000,MATCH($C43,'POWER Device'!$I$1:$I$5016,0),MATCH(H$1,'POWER Device'!$A$1:$AZ$1,0)),""),
$B43&lt;&gt;"CPC",IFERROR(INDEX(鈺太Device!$A$1:$BC$5049,MATCH($C43,鈺太Device!$E$1:$E$5054,0),MATCH(H$1,鈺太Device!$A$1:$AZ$1,0)),""),
$B43="CPC",IFERROR(INDEX(鈺太芯Device!$A$1:$BD$5213,MATCH($C43,鈺太芯Device!$E$1:$E$5267,0),MATCH(H$1,鈺太芯Device!$A$1:$AZ$1,0)),""))</f>
        <v>check</v>
      </c>
      <c r="I43" s="44" t="str" cm="1">
        <f t="array" ref="I43">_xlfn.SWITCH(TRUE,
$B43="-","check",
$B43="CPC-Power",IFERROR(INDEX('POWER Device'!$A$1:$BA$5000,MATCH($C43,'POWER Device'!$I$1:$I$5016,0),MATCH(I$1,'POWER Device'!$A$1:$AZ$1,0)),""),
$B43&lt;&gt;"CPC",IFERROR(INDEX(鈺太Device!$A$1:$BC$5049,MATCH($C43,鈺太Device!$E$1:$E$5054,0),MATCH(I$1,鈺太Device!$A$1:$AZ$1,0)),""),
$B43="CPC",IFERROR(INDEX(鈺太芯Device!$A$1:$BD$5213,MATCH($C43,鈺太芯Device!$E$1:$E$5267,0),MATCH(I$1,鈺太芯Device!$A$1:$AZ$1,0)),""))</f>
        <v>check</v>
      </c>
      <c r="J43" s="44" t="str" cm="1">
        <f t="array" ref="J43">_xlfn.SWITCH(TRUE,
$B43="-","check",
$B43="CPC-Power",IFERROR(INDEX('POWER Device'!$A$1:$BA$5000,MATCH($C43,'POWER Device'!$I$1:$I$5016,0),MATCH(J$1,'POWER Device'!$A$1:$AZ$1,0)),""),
$B43&lt;&gt;"CPC",IFERROR(INDEX(鈺太Device!$A$1:$BC$5049,MATCH($C43,鈺太Device!$E$1:$E$5054,0),MATCH(J$1,鈺太Device!$A$1:$AZ$1,0)),""),
$B43="CPC",IFERROR(INDEX(鈺太芯Device!$A$1:$BD$5213,MATCH($C43,鈺太芯Device!$E$1:$E$5267,0),MATCH(J$1,鈺太芯Device!$A$1:$AZ$1,0)),""))</f>
        <v>check</v>
      </c>
      <c r="K43" s="44" t="str" cm="1">
        <f t="array" ref="K43">_xlfn.SWITCH(TRUE,
$B43="-","check",
$B43="CPC-Power",IFERROR(INDEX('POWER Device'!$A$1:$BA$5000,MATCH($C43,'POWER Device'!$I$1:$I$5016,0),MATCH(K$1,'POWER Device'!$A$1:$AZ$1,0)),""),
$B43&lt;&gt;"CPC",IFERROR(INDEX(鈺太Device!$A$1:$BC$5049,MATCH($C43,鈺太Device!$E$1:$E$5054,0),MATCH(K$1,鈺太Device!$A$1:$AZ$1,0)),""),
$B43="CPC",IFERROR(INDEX(鈺太芯Device!$A$1:$BD$5213,MATCH($C43,鈺太芯Device!$E$1:$E$5267,0),MATCH(K$1,鈺太芯Device!$A$1:$AZ$1,0)),""))</f>
        <v>check</v>
      </c>
      <c r="L43" s="44" t="str" cm="1">
        <f t="array" ref="L43">_xlfn.SWITCH(TRUE,
$B43="-","check",
$B43="CPC-Power",IFERROR(INDEX('POWER Device'!$A$1:$BA$5000,MATCH($C43,'POWER Device'!$I$1:$I$5016,0),MATCH(L$1,'POWER Device'!$A$1:$AZ$1,0)),""),
$B43&lt;&gt;"CPC",IFERROR(INDEX(鈺太Device!$A$1:$BC$5049,MATCH($C43,鈺太Device!$E$1:$E$5054,0),MATCH(L$1,鈺太Device!$A$1:$AZ$1,0)),""),
$B43="CPC",IFERROR(INDEX(鈺太芯Device!$A$1:$BD$5213,MATCH($C43,鈺太芯Device!$E$1:$E$5267,0),MATCH(L$1,鈺太芯Device!$A$1:$AZ$1,0)),""))</f>
        <v>check</v>
      </c>
      <c r="M43" s="36" t="str">
        <f t="shared" si="6"/>
        <v>check</v>
      </c>
      <c r="N43" s="37" t="str">
        <f t="shared" si="4"/>
        <v>check-check-check</v>
      </c>
      <c r="O43" s="18" t="s">
        <v>31663</v>
      </c>
      <c r="P43" s="18"/>
      <c r="Q43" s="19"/>
      <c r="R43" s="20" t="str">
        <f t="shared" si="5"/>
        <v>||||||||||</v>
      </c>
      <c r="S43" s="21"/>
      <c r="T43" s="21"/>
      <c r="U43" s="21"/>
      <c r="V43" s="22" t="s">
        <v>31664</v>
      </c>
    </row>
    <row r="44" spans="1:22">
      <c r="A44" s="35" t="str">
        <f t="shared" si="0"/>
        <v>-</v>
      </c>
      <c r="B44" s="35" t="str">
        <f t="shared" si="1"/>
        <v>-</v>
      </c>
      <c r="C44" s="44" t="str" cm="1">
        <f t="array" ref="C44" xml:space="preserve">
_xlfn.SWITCH(TRUE,
$B44="-","-",
$B44="CPC-Power",
IF($D44="",
"PK"&amp;$E44&amp;"_V1."&amp;MAX(VALUE(RIGHT(_xlfn._xlws.FILTER('POWER Device'!$I$1:$I$5016,'POWER Device'!$H$1:$H$5016=$E44,"-"),1))),
"PK"&amp;$E44&amp;"_V1."&amp;$D44),
$B44="CPC",
IF($D44="",
"PK"&amp;$E44&amp;"_V1."&amp;MAX(VALUE(RIGHT(_xlfn._xlws.FILTER(鈺太芯Device!$E$1:$E$5267,鈺太芯Device!$D$1:$D$5267=$E44,"-"),1))),
"PK"&amp;$E44&amp;"_V1."&amp;$D44),
$B44&lt;&gt;"CPC",
IF($D44="",
"PK"&amp;$E44&amp;"_V1."&amp;MAX(VALUE(RIGHT(_xlfn._xlws.FILTER(鈺太Device!$E$1:$E$5054,鈺太Device!$D$1:$D$5054=$E44,"-"),1)))),
"PK"&amp;$E44&amp;"_V1."&amp;$D44)</f>
        <v>-</v>
      </c>
      <c r="D44" s="35"/>
      <c r="E44" s="36" t="str">
        <f t="shared" si="2"/>
        <v/>
      </c>
      <c r="F44" s="44" t="str" cm="1">
        <f t="array" ref="F44">_xlfn.SWITCH(TRUE,
$B44="-","check",
$B44="CPC-Power",IFERROR(INDEX('POWER Device'!$A$1:$BA$5000,MATCH($C44,'POWER Device'!$I$1:$I$5016,0),MATCH(F$1,'POWER Device'!$A$1:$AZ$1,0)),""),
$B44&lt;&gt;"CPC",IFERROR(INDEX(鈺太Device!$A$1:$BC$5049,MATCH($C44,鈺太Device!$E$1:$E$5054,0),MATCH(F$1,鈺太Device!$A$1:$AZ$1,0)),""),
$B44="CPC",IFERROR(INDEX(鈺太芯Device!$A$1:$BD$5213,MATCH($C44,鈺太芯Device!$E$1:$E$5267,0),MATCH(F$1,鈺太芯Device!$A$1:$AZ$1,0)),""))</f>
        <v>check</v>
      </c>
      <c r="G44" s="44" t="str" cm="1">
        <f t="array" ref="G44">_xlfn.SWITCH(TRUE,
$B44="-","check",
$B44="CPC-Power",IFERROR(INDEX('POWER Device'!$A$1:$BA$5000,MATCH($C44,'POWER Device'!$I$1:$I$5016,0),MATCH(G$1,'POWER Device'!$A$1:$AZ$1,0)),""),
$B44&lt;&gt;"CPC",IFERROR(INDEX(鈺太Device!$A$1:$BC$5049,MATCH($C44,鈺太Device!$E$1:$E$5054,0),MATCH(G$1,鈺太Device!$A$1:$AZ$1,0)),""),
$B44="CPC",IFERROR(INDEX(鈺太芯Device!$A$1:$BD$5213,MATCH($C44,鈺太芯Device!$E$1:$E$5267,0),MATCH(G$1,鈺太芯Device!$A$1:$AZ$1,0)),""))</f>
        <v>check</v>
      </c>
      <c r="H44" s="44" t="str" cm="1">
        <f t="array" ref="H44">_xlfn.SWITCH(TRUE,
$B44="-","check",
$B44="CPC-Power",IFERROR(INDEX('POWER Device'!$A$1:$BA$5000,MATCH($C44,'POWER Device'!$I$1:$I$5016,0),MATCH(H$1,'POWER Device'!$A$1:$AZ$1,0)),""),
$B44&lt;&gt;"CPC",IFERROR(INDEX(鈺太Device!$A$1:$BC$5049,MATCH($C44,鈺太Device!$E$1:$E$5054,0),MATCH(H$1,鈺太Device!$A$1:$AZ$1,0)),""),
$B44="CPC",IFERROR(INDEX(鈺太芯Device!$A$1:$BD$5213,MATCH($C44,鈺太芯Device!$E$1:$E$5267,0),MATCH(H$1,鈺太芯Device!$A$1:$AZ$1,0)),""))</f>
        <v>check</v>
      </c>
      <c r="I44" s="44" t="str" cm="1">
        <f t="array" ref="I44">_xlfn.SWITCH(TRUE,
$B44="-","check",
$B44="CPC-Power",IFERROR(INDEX('POWER Device'!$A$1:$BA$5000,MATCH($C44,'POWER Device'!$I$1:$I$5016,0),MATCH(I$1,'POWER Device'!$A$1:$AZ$1,0)),""),
$B44&lt;&gt;"CPC",IFERROR(INDEX(鈺太Device!$A$1:$BC$5049,MATCH($C44,鈺太Device!$E$1:$E$5054,0),MATCH(I$1,鈺太Device!$A$1:$AZ$1,0)),""),
$B44="CPC",IFERROR(INDEX(鈺太芯Device!$A$1:$BD$5213,MATCH($C44,鈺太芯Device!$E$1:$E$5267,0),MATCH(I$1,鈺太芯Device!$A$1:$AZ$1,0)),""))</f>
        <v>check</v>
      </c>
      <c r="J44" s="44" t="str" cm="1">
        <f t="array" ref="J44">_xlfn.SWITCH(TRUE,
$B44="-","check",
$B44="CPC-Power",IFERROR(INDEX('POWER Device'!$A$1:$BA$5000,MATCH($C44,'POWER Device'!$I$1:$I$5016,0),MATCH(J$1,'POWER Device'!$A$1:$AZ$1,0)),""),
$B44&lt;&gt;"CPC",IFERROR(INDEX(鈺太Device!$A$1:$BC$5049,MATCH($C44,鈺太Device!$E$1:$E$5054,0),MATCH(J$1,鈺太Device!$A$1:$AZ$1,0)),""),
$B44="CPC",IFERROR(INDEX(鈺太芯Device!$A$1:$BD$5213,MATCH($C44,鈺太芯Device!$E$1:$E$5267,0),MATCH(J$1,鈺太芯Device!$A$1:$AZ$1,0)),""))</f>
        <v>check</v>
      </c>
      <c r="K44" s="44" t="str" cm="1">
        <f t="array" ref="K44">_xlfn.SWITCH(TRUE,
$B44="-","check",
$B44="CPC-Power",IFERROR(INDEX('POWER Device'!$A$1:$BA$5000,MATCH($C44,'POWER Device'!$I$1:$I$5016,0),MATCH(K$1,'POWER Device'!$A$1:$AZ$1,0)),""),
$B44&lt;&gt;"CPC",IFERROR(INDEX(鈺太Device!$A$1:$BC$5049,MATCH($C44,鈺太Device!$E$1:$E$5054,0),MATCH(K$1,鈺太Device!$A$1:$AZ$1,0)),""),
$B44="CPC",IFERROR(INDEX(鈺太芯Device!$A$1:$BD$5213,MATCH($C44,鈺太芯Device!$E$1:$E$5267,0),MATCH(K$1,鈺太芯Device!$A$1:$AZ$1,0)),""))</f>
        <v>check</v>
      </c>
      <c r="L44" s="44" t="str" cm="1">
        <f t="array" ref="L44">_xlfn.SWITCH(TRUE,
$B44="-","check",
$B44="CPC-Power",IFERROR(INDEX('POWER Device'!$A$1:$BA$5000,MATCH($C44,'POWER Device'!$I$1:$I$5016,0),MATCH(L$1,'POWER Device'!$A$1:$AZ$1,0)),""),
$B44&lt;&gt;"CPC",IFERROR(INDEX(鈺太Device!$A$1:$BC$5049,MATCH($C44,鈺太Device!$E$1:$E$5054,0),MATCH(L$1,鈺太Device!$A$1:$AZ$1,0)),""),
$B44="CPC",IFERROR(INDEX(鈺太芯Device!$A$1:$BD$5213,MATCH($C44,鈺太芯Device!$E$1:$E$5267,0),MATCH(L$1,鈺太芯Device!$A$1:$AZ$1,0)),""))</f>
        <v>check</v>
      </c>
      <c r="M44" s="36" t="str">
        <f t="shared" si="6"/>
        <v>check</v>
      </c>
      <c r="N44" s="37" t="str">
        <f t="shared" si="4"/>
        <v>check-check-check</v>
      </c>
      <c r="O44" s="18" t="s">
        <v>31663</v>
      </c>
      <c r="P44" s="18"/>
      <c r="Q44" s="19"/>
      <c r="R44" s="20" t="str">
        <f t="shared" si="5"/>
        <v>||||||||||</v>
      </c>
      <c r="S44" s="41"/>
      <c r="T44" s="21"/>
      <c r="U44" s="21"/>
      <c r="V44" s="22" t="s">
        <v>31664</v>
      </c>
    </row>
    <row r="45" spans="1:22">
      <c r="A45" s="35" t="str">
        <f t="shared" si="0"/>
        <v>-</v>
      </c>
      <c r="B45" s="35" t="str">
        <f t="shared" si="1"/>
        <v>-</v>
      </c>
      <c r="C45" s="44" t="str" cm="1">
        <f t="array" ref="C45" xml:space="preserve">
_xlfn.SWITCH(TRUE,
$B45="-","-",
$B45="CPC-Power",
IF($D45="",
"PK"&amp;$E45&amp;"_V1."&amp;MAX(VALUE(RIGHT(_xlfn._xlws.FILTER('POWER Device'!$I$1:$I$5016,'POWER Device'!$H$1:$H$5016=$E45,"-"),1))),
"PK"&amp;$E45&amp;"_V1."&amp;$D45),
$B45="CPC",
IF($D45="",
"PK"&amp;$E45&amp;"_V1."&amp;MAX(VALUE(RIGHT(_xlfn._xlws.FILTER(鈺太芯Device!$E$1:$E$5267,鈺太芯Device!$D$1:$D$5267=$E45,"-"),1))),
"PK"&amp;$E45&amp;"_V1."&amp;$D45),
$B45&lt;&gt;"CPC",
IF($D45="",
"PK"&amp;$E45&amp;"_V1."&amp;MAX(VALUE(RIGHT(_xlfn._xlws.FILTER(鈺太Device!$E$1:$E$5054,鈺太Device!$D$1:$D$5054=$E45,"-"),1)))),
"PK"&amp;$E45&amp;"_V1."&amp;$D45)</f>
        <v>-</v>
      </c>
      <c r="D45" s="35"/>
      <c r="E45" s="36" t="str">
        <f t="shared" si="2"/>
        <v/>
      </c>
      <c r="F45" s="44" t="str" cm="1">
        <f t="array" ref="F45">_xlfn.SWITCH(TRUE,
$B45="-","check",
$B45="CPC-Power",IFERROR(INDEX('POWER Device'!$A$1:$BA$5000,MATCH($C45,'POWER Device'!$I$1:$I$5016,0),MATCH(F$1,'POWER Device'!$A$1:$AZ$1,0)),""),
$B45&lt;&gt;"CPC",IFERROR(INDEX(鈺太Device!$A$1:$BC$5049,MATCH($C45,鈺太Device!$E$1:$E$5054,0),MATCH(F$1,鈺太Device!$A$1:$AZ$1,0)),""),
$B45="CPC",IFERROR(INDEX(鈺太芯Device!$A$1:$BD$5213,MATCH($C45,鈺太芯Device!$E$1:$E$5267,0),MATCH(F$1,鈺太芯Device!$A$1:$AZ$1,0)),""))</f>
        <v>check</v>
      </c>
      <c r="G45" s="44" t="str" cm="1">
        <f t="array" ref="G45">_xlfn.SWITCH(TRUE,
$B45="-","check",
$B45="CPC-Power",IFERROR(INDEX('POWER Device'!$A$1:$BA$5000,MATCH($C45,'POWER Device'!$I$1:$I$5016,0),MATCH(G$1,'POWER Device'!$A$1:$AZ$1,0)),""),
$B45&lt;&gt;"CPC",IFERROR(INDEX(鈺太Device!$A$1:$BC$5049,MATCH($C45,鈺太Device!$E$1:$E$5054,0),MATCH(G$1,鈺太Device!$A$1:$AZ$1,0)),""),
$B45="CPC",IFERROR(INDEX(鈺太芯Device!$A$1:$BD$5213,MATCH($C45,鈺太芯Device!$E$1:$E$5267,0),MATCH(G$1,鈺太芯Device!$A$1:$AZ$1,0)),""))</f>
        <v>check</v>
      </c>
      <c r="H45" s="44" t="str" cm="1">
        <f t="array" ref="H45">_xlfn.SWITCH(TRUE,
$B45="-","check",
$B45="CPC-Power",IFERROR(INDEX('POWER Device'!$A$1:$BA$5000,MATCH($C45,'POWER Device'!$I$1:$I$5016,0),MATCH(H$1,'POWER Device'!$A$1:$AZ$1,0)),""),
$B45&lt;&gt;"CPC",IFERROR(INDEX(鈺太Device!$A$1:$BC$5049,MATCH($C45,鈺太Device!$E$1:$E$5054,0),MATCH(H$1,鈺太Device!$A$1:$AZ$1,0)),""),
$B45="CPC",IFERROR(INDEX(鈺太芯Device!$A$1:$BD$5213,MATCH($C45,鈺太芯Device!$E$1:$E$5267,0),MATCH(H$1,鈺太芯Device!$A$1:$AZ$1,0)),""))</f>
        <v>check</v>
      </c>
      <c r="I45" s="44" t="str" cm="1">
        <f t="array" ref="I45">_xlfn.SWITCH(TRUE,
$B45="-","check",
$B45="CPC-Power",IFERROR(INDEX('POWER Device'!$A$1:$BA$5000,MATCH($C45,'POWER Device'!$I$1:$I$5016,0),MATCH(I$1,'POWER Device'!$A$1:$AZ$1,0)),""),
$B45&lt;&gt;"CPC",IFERROR(INDEX(鈺太Device!$A$1:$BC$5049,MATCH($C45,鈺太Device!$E$1:$E$5054,0),MATCH(I$1,鈺太Device!$A$1:$AZ$1,0)),""),
$B45="CPC",IFERROR(INDEX(鈺太芯Device!$A$1:$BD$5213,MATCH($C45,鈺太芯Device!$E$1:$E$5267,0),MATCH(I$1,鈺太芯Device!$A$1:$AZ$1,0)),""))</f>
        <v>check</v>
      </c>
      <c r="J45" s="44" t="str" cm="1">
        <f t="array" ref="J45">_xlfn.SWITCH(TRUE,
$B45="-","check",
$B45="CPC-Power",IFERROR(INDEX('POWER Device'!$A$1:$BA$5000,MATCH($C45,'POWER Device'!$I$1:$I$5016,0),MATCH(J$1,'POWER Device'!$A$1:$AZ$1,0)),""),
$B45&lt;&gt;"CPC",IFERROR(INDEX(鈺太Device!$A$1:$BC$5049,MATCH($C45,鈺太Device!$E$1:$E$5054,0),MATCH(J$1,鈺太Device!$A$1:$AZ$1,0)),""),
$B45="CPC",IFERROR(INDEX(鈺太芯Device!$A$1:$BD$5213,MATCH($C45,鈺太芯Device!$E$1:$E$5267,0),MATCH(J$1,鈺太芯Device!$A$1:$AZ$1,0)),""))</f>
        <v>check</v>
      </c>
      <c r="K45" s="44" t="str" cm="1">
        <f t="array" ref="K45">_xlfn.SWITCH(TRUE,
$B45="-","check",
$B45="CPC-Power",IFERROR(INDEX('POWER Device'!$A$1:$BA$5000,MATCH($C45,'POWER Device'!$I$1:$I$5016,0),MATCH(K$1,'POWER Device'!$A$1:$AZ$1,0)),""),
$B45&lt;&gt;"CPC",IFERROR(INDEX(鈺太Device!$A$1:$BC$5049,MATCH($C45,鈺太Device!$E$1:$E$5054,0),MATCH(K$1,鈺太Device!$A$1:$AZ$1,0)),""),
$B45="CPC",IFERROR(INDEX(鈺太芯Device!$A$1:$BD$5213,MATCH($C45,鈺太芯Device!$E$1:$E$5267,0),MATCH(K$1,鈺太芯Device!$A$1:$AZ$1,0)),""))</f>
        <v>check</v>
      </c>
      <c r="L45" s="44" t="str" cm="1">
        <f t="array" ref="L45">_xlfn.SWITCH(TRUE,
$B45="-","check",
$B45="CPC-Power",IFERROR(INDEX('POWER Device'!$A$1:$BA$5000,MATCH($C45,'POWER Device'!$I$1:$I$5016,0),MATCH(L$1,'POWER Device'!$A$1:$AZ$1,0)),""),
$B45&lt;&gt;"CPC",IFERROR(INDEX(鈺太Device!$A$1:$BC$5049,MATCH($C45,鈺太Device!$E$1:$E$5054,0),MATCH(L$1,鈺太Device!$A$1:$AZ$1,0)),""),
$B45="CPC",IFERROR(INDEX(鈺太芯Device!$A$1:$BD$5213,MATCH($C45,鈺太芯Device!$E$1:$E$5267,0),MATCH(L$1,鈺太芯Device!$A$1:$AZ$1,0)),""))</f>
        <v>check</v>
      </c>
      <c r="M45" s="36" t="str">
        <f t="shared" si="6"/>
        <v>check</v>
      </c>
      <c r="N45" s="37" t="str">
        <f t="shared" si="4"/>
        <v>check-check-check</v>
      </c>
      <c r="O45" s="18" t="s">
        <v>31663</v>
      </c>
      <c r="P45" s="18"/>
      <c r="Q45" s="19"/>
      <c r="R45" s="20" t="str">
        <f t="shared" si="5"/>
        <v>||||||||||</v>
      </c>
      <c r="S45" s="21"/>
      <c r="T45" s="21"/>
      <c r="U45" s="21"/>
      <c r="V45" s="22" t="s">
        <v>31664</v>
      </c>
    </row>
    <row r="46" spans="1:22">
      <c r="A46" s="35" t="str">
        <f t="shared" si="0"/>
        <v>-</v>
      </c>
      <c r="B46" s="35" t="str">
        <f t="shared" si="1"/>
        <v>-</v>
      </c>
      <c r="C46" s="44" t="str" cm="1">
        <f t="array" ref="C46" xml:space="preserve">
_xlfn.SWITCH(TRUE,
$B46="-","-",
$B46="CPC-Power",
IF($D46="",
"PK"&amp;$E46&amp;"_V1."&amp;MAX(VALUE(RIGHT(_xlfn._xlws.FILTER('POWER Device'!$I$1:$I$5016,'POWER Device'!$H$1:$H$5016=$E46,"-"),1))),
"PK"&amp;$E46&amp;"_V1."&amp;$D46),
$B46="CPC",
IF($D46="",
"PK"&amp;$E46&amp;"_V1."&amp;MAX(VALUE(RIGHT(_xlfn._xlws.FILTER(鈺太芯Device!$E$1:$E$5267,鈺太芯Device!$D$1:$D$5267=$E46,"-"),1))),
"PK"&amp;$E46&amp;"_V1."&amp;$D46),
$B46&lt;&gt;"CPC",
IF($D46="",
"PK"&amp;$E46&amp;"_V1."&amp;MAX(VALUE(RIGHT(_xlfn._xlws.FILTER(鈺太Device!$E$1:$E$5054,鈺太Device!$D$1:$D$5054=$E46,"-"),1)))),
"PK"&amp;$E46&amp;"_V1."&amp;$D46)</f>
        <v>-</v>
      </c>
      <c r="D46" s="35"/>
      <c r="E46" s="36" t="str">
        <f t="shared" si="2"/>
        <v/>
      </c>
      <c r="F46" s="44" t="str" cm="1">
        <f t="array" ref="F46">_xlfn.SWITCH(TRUE,
$B46="-","check",
$B46="CPC-Power",IFERROR(INDEX('POWER Device'!$A$1:$BA$5000,MATCH($C46,'POWER Device'!$I$1:$I$5016,0),MATCH(F$1,'POWER Device'!$A$1:$AZ$1,0)),""),
$B46&lt;&gt;"CPC",IFERROR(INDEX(鈺太Device!$A$1:$BC$5049,MATCH($C46,鈺太Device!$E$1:$E$5054,0),MATCH(F$1,鈺太Device!$A$1:$AZ$1,0)),""),
$B46="CPC",IFERROR(INDEX(鈺太芯Device!$A$1:$BD$5213,MATCH($C46,鈺太芯Device!$E$1:$E$5267,0),MATCH(F$1,鈺太芯Device!$A$1:$AZ$1,0)),""))</f>
        <v>check</v>
      </c>
      <c r="G46" s="44" t="str" cm="1">
        <f t="array" ref="G46">_xlfn.SWITCH(TRUE,
$B46="-","check",
$B46="CPC-Power",IFERROR(INDEX('POWER Device'!$A$1:$BA$5000,MATCH($C46,'POWER Device'!$I$1:$I$5016,0),MATCH(G$1,'POWER Device'!$A$1:$AZ$1,0)),""),
$B46&lt;&gt;"CPC",IFERROR(INDEX(鈺太Device!$A$1:$BC$5049,MATCH($C46,鈺太Device!$E$1:$E$5054,0),MATCH(G$1,鈺太Device!$A$1:$AZ$1,0)),""),
$B46="CPC",IFERROR(INDEX(鈺太芯Device!$A$1:$BD$5213,MATCH($C46,鈺太芯Device!$E$1:$E$5267,0),MATCH(G$1,鈺太芯Device!$A$1:$AZ$1,0)),""))</f>
        <v>check</v>
      </c>
      <c r="H46" s="44" t="str" cm="1">
        <f t="array" ref="H46">_xlfn.SWITCH(TRUE,
$B46="-","check",
$B46="CPC-Power",IFERROR(INDEX('POWER Device'!$A$1:$BA$5000,MATCH($C46,'POWER Device'!$I$1:$I$5016,0),MATCH(H$1,'POWER Device'!$A$1:$AZ$1,0)),""),
$B46&lt;&gt;"CPC",IFERROR(INDEX(鈺太Device!$A$1:$BC$5049,MATCH($C46,鈺太Device!$E$1:$E$5054,0),MATCH(H$1,鈺太Device!$A$1:$AZ$1,0)),""),
$B46="CPC",IFERROR(INDEX(鈺太芯Device!$A$1:$BD$5213,MATCH($C46,鈺太芯Device!$E$1:$E$5267,0),MATCH(H$1,鈺太芯Device!$A$1:$AZ$1,0)),""))</f>
        <v>check</v>
      </c>
      <c r="I46" s="44" t="str" cm="1">
        <f t="array" ref="I46">_xlfn.SWITCH(TRUE,
$B46="-","check",
$B46="CPC-Power",IFERROR(INDEX('POWER Device'!$A$1:$BA$5000,MATCH($C46,'POWER Device'!$I$1:$I$5016,0),MATCH(I$1,'POWER Device'!$A$1:$AZ$1,0)),""),
$B46&lt;&gt;"CPC",IFERROR(INDEX(鈺太Device!$A$1:$BC$5049,MATCH($C46,鈺太Device!$E$1:$E$5054,0),MATCH(I$1,鈺太Device!$A$1:$AZ$1,0)),""),
$B46="CPC",IFERROR(INDEX(鈺太芯Device!$A$1:$BD$5213,MATCH($C46,鈺太芯Device!$E$1:$E$5267,0),MATCH(I$1,鈺太芯Device!$A$1:$AZ$1,0)),""))</f>
        <v>check</v>
      </c>
      <c r="J46" s="44" t="str" cm="1">
        <f t="array" ref="J46">_xlfn.SWITCH(TRUE,
$B46="-","check",
$B46="CPC-Power",IFERROR(INDEX('POWER Device'!$A$1:$BA$5000,MATCH($C46,'POWER Device'!$I$1:$I$5016,0),MATCH(J$1,'POWER Device'!$A$1:$AZ$1,0)),""),
$B46&lt;&gt;"CPC",IFERROR(INDEX(鈺太Device!$A$1:$BC$5049,MATCH($C46,鈺太Device!$E$1:$E$5054,0),MATCH(J$1,鈺太Device!$A$1:$AZ$1,0)),""),
$B46="CPC",IFERROR(INDEX(鈺太芯Device!$A$1:$BD$5213,MATCH($C46,鈺太芯Device!$E$1:$E$5267,0),MATCH(J$1,鈺太芯Device!$A$1:$AZ$1,0)),""))</f>
        <v>check</v>
      </c>
      <c r="K46" s="44" t="str" cm="1">
        <f t="array" ref="K46">_xlfn.SWITCH(TRUE,
$B46="-","check",
$B46="CPC-Power",IFERROR(INDEX('POWER Device'!$A$1:$BA$5000,MATCH($C46,'POWER Device'!$I$1:$I$5016,0),MATCH(K$1,'POWER Device'!$A$1:$AZ$1,0)),""),
$B46&lt;&gt;"CPC",IFERROR(INDEX(鈺太Device!$A$1:$BC$5049,MATCH($C46,鈺太Device!$E$1:$E$5054,0),MATCH(K$1,鈺太Device!$A$1:$AZ$1,0)),""),
$B46="CPC",IFERROR(INDEX(鈺太芯Device!$A$1:$BD$5213,MATCH($C46,鈺太芯Device!$E$1:$E$5267,0),MATCH(K$1,鈺太芯Device!$A$1:$AZ$1,0)),""))</f>
        <v>check</v>
      </c>
      <c r="L46" s="44" t="str" cm="1">
        <f t="array" ref="L46">_xlfn.SWITCH(TRUE,
$B46="-","check",
$B46="CPC-Power",IFERROR(INDEX('POWER Device'!$A$1:$BA$5000,MATCH($C46,'POWER Device'!$I$1:$I$5016,0),MATCH(L$1,'POWER Device'!$A$1:$AZ$1,0)),""),
$B46&lt;&gt;"CPC",IFERROR(INDEX(鈺太Device!$A$1:$BC$5049,MATCH($C46,鈺太Device!$E$1:$E$5054,0),MATCH(L$1,鈺太Device!$A$1:$AZ$1,0)),""),
$B46="CPC",IFERROR(INDEX(鈺太芯Device!$A$1:$BD$5213,MATCH($C46,鈺太芯Device!$E$1:$E$5267,0),MATCH(L$1,鈺太芯Device!$A$1:$AZ$1,0)),""))</f>
        <v>check</v>
      </c>
      <c r="M46" s="36" t="str">
        <f t="shared" si="6"/>
        <v>check</v>
      </c>
      <c r="N46" s="37" t="str">
        <f t="shared" si="4"/>
        <v>check-check-check</v>
      </c>
      <c r="O46" s="18" t="s">
        <v>31663</v>
      </c>
      <c r="P46" s="18"/>
      <c r="Q46" s="19"/>
      <c r="R46" s="20" t="str">
        <f t="shared" si="5"/>
        <v>||||||||||</v>
      </c>
      <c r="S46" s="21"/>
      <c r="T46" s="21"/>
      <c r="U46" s="21"/>
      <c r="V46" s="22" t="s">
        <v>31664</v>
      </c>
    </row>
    <row r="47" spans="1:22">
      <c r="A47" s="35" t="str">
        <f t="shared" si="0"/>
        <v>-</v>
      </c>
      <c r="B47" s="35" t="str">
        <f t="shared" si="1"/>
        <v>-</v>
      </c>
      <c r="C47" s="44" t="str" cm="1">
        <f t="array" ref="C47" xml:space="preserve">
_xlfn.SWITCH(TRUE,
$B47="-","-",
$B47="CPC-Power",
IF($D47="",
"PK"&amp;$E47&amp;"_V1."&amp;MAX(VALUE(RIGHT(_xlfn._xlws.FILTER('POWER Device'!$I$1:$I$5016,'POWER Device'!$H$1:$H$5016=$E47,"-"),1))),
"PK"&amp;$E47&amp;"_V1."&amp;$D47),
$B47="CPC",
IF($D47="",
"PK"&amp;$E47&amp;"_V1."&amp;MAX(VALUE(RIGHT(_xlfn._xlws.FILTER(鈺太芯Device!$E$1:$E$5267,鈺太芯Device!$D$1:$D$5267=$E47,"-"),1))),
"PK"&amp;$E47&amp;"_V1."&amp;$D47),
$B47&lt;&gt;"CPC",
IF($D47="",
"PK"&amp;$E47&amp;"_V1."&amp;MAX(VALUE(RIGHT(_xlfn._xlws.FILTER(鈺太Device!$E$1:$E$5054,鈺太Device!$D$1:$D$5054=$E47,"-"),1)))),
"PK"&amp;$E47&amp;"_V1."&amp;$D47)</f>
        <v>-</v>
      </c>
      <c r="D47" s="35"/>
      <c r="E47" s="36" t="str">
        <f t="shared" si="2"/>
        <v/>
      </c>
      <c r="F47" s="44" t="str" cm="1">
        <f t="array" ref="F47">_xlfn.SWITCH(TRUE,
$B47="-","check",
$B47="CPC-Power",IFERROR(INDEX('POWER Device'!$A$1:$BA$5000,MATCH($C47,'POWER Device'!$I$1:$I$5016,0),MATCH(F$1,'POWER Device'!$A$1:$AZ$1,0)),""),
$B47&lt;&gt;"CPC",IFERROR(INDEX(鈺太Device!$A$1:$BC$5049,MATCH($C47,鈺太Device!$E$1:$E$5054,0),MATCH(F$1,鈺太Device!$A$1:$AZ$1,0)),""),
$B47="CPC",IFERROR(INDEX(鈺太芯Device!$A$1:$BD$5213,MATCH($C47,鈺太芯Device!$E$1:$E$5267,0),MATCH(F$1,鈺太芯Device!$A$1:$AZ$1,0)),""))</f>
        <v>check</v>
      </c>
      <c r="G47" s="44" t="str" cm="1">
        <f t="array" ref="G47">_xlfn.SWITCH(TRUE,
$B47="-","check",
$B47="CPC-Power",IFERROR(INDEX('POWER Device'!$A$1:$BA$5000,MATCH($C47,'POWER Device'!$I$1:$I$5016,0),MATCH(G$1,'POWER Device'!$A$1:$AZ$1,0)),""),
$B47&lt;&gt;"CPC",IFERROR(INDEX(鈺太Device!$A$1:$BC$5049,MATCH($C47,鈺太Device!$E$1:$E$5054,0),MATCH(G$1,鈺太Device!$A$1:$AZ$1,0)),""),
$B47="CPC",IFERROR(INDEX(鈺太芯Device!$A$1:$BD$5213,MATCH($C47,鈺太芯Device!$E$1:$E$5267,0),MATCH(G$1,鈺太芯Device!$A$1:$AZ$1,0)),""))</f>
        <v>check</v>
      </c>
      <c r="H47" s="44" t="str" cm="1">
        <f t="array" ref="H47">_xlfn.SWITCH(TRUE,
$B47="-","check",
$B47="CPC-Power",IFERROR(INDEX('POWER Device'!$A$1:$BA$5000,MATCH($C47,'POWER Device'!$I$1:$I$5016,0),MATCH(H$1,'POWER Device'!$A$1:$AZ$1,0)),""),
$B47&lt;&gt;"CPC",IFERROR(INDEX(鈺太Device!$A$1:$BC$5049,MATCH($C47,鈺太Device!$E$1:$E$5054,0),MATCH(H$1,鈺太Device!$A$1:$AZ$1,0)),""),
$B47="CPC",IFERROR(INDEX(鈺太芯Device!$A$1:$BD$5213,MATCH($C47,鈺太芯Device!$E$1:$E$5267,0),MATCH(H$1,鈺太芯Device!$A$1:$AZ$1,0)),""))</f>
        <v>check</v>
      </c>
      <c r="I47" s="44" t="str" cm="1">
        <f t="array" ref="I47">_xlfn.SWITCH(TRUE,
$B47="-","check",
$B47="CPC-Power",IFERROR(INDEX('POWER Device'!$A$1:$BA$5000,MATCH($C47,'POWER Device'!$I$1:$I$5016,0),MATCH(I$1,'POWER Device'!$A$1:$AZ$1,0)),""),
$B47&lt;&gt;"CPC",IFERROR(INDEX(鈺太Device!$A$1:$BC$5049,MATCH($C47,鈺太Device!$E$1:$E$5054,0),MATCH(I$1,鈺太Device!$A$1:$AZ$1,0)),""),
$B47="CPC",IFERROR(INDEX(鈺太芯Device!$A$1:$BD$5213,MATCH($C47,鈺太芯Device!$E$1:$E$5267,0),MATCH(I$1,鈺太芯Device!$A$1:$AZ$1,0)),""))</f>
        <v>check</v>
      </c>
      <c r="J47" s="44" t="str" cm="1">
        <f t="array" ref="J47">_xlfn.SWITCH(TRUE,
$B47="-","check",
$B47="CPC-Power",IFERROR(INDEX('POWER Device'!$A$1:$BA$5000,MATCH($C47,'POWER Device'!$I$1:$I$5016,0),MATCH(J$1,'POWER Device'!$A$1:$AZ$1,0)),""),
$B47&lt;&gt;"CPC",IFERROR(INDEX(鈺太Device!$A$1:$BC$5049,MATCH($C47,鈺太Device!$E$1:$E$5054,0),MATCH(J$1,鈺太Device!$A$1:$AZ$1,0)),""),
$B47="CPC",IFERROR(INDEX(鈺太芯Device!$A$1:$BD$5213,MATCH($C47,鈺太芯Device!$E$1:$E$5267,0),MATCH(J$1,鈺太芯Device!$A$1:$AZ$1,0)),""))</f>
        <v>check</v>
      </c>
      <c r="K47" s="44" t="str" cm="1">
        <f t="array" ref="K47">_xlfn.SWITCH(TRUE,
$B47="-","check",
$B47="CPC-Power",IFERROR(INDEX('POWER Device'!$A$1:$BA$5000,MATCH($C47,'POWER Device'!$I$1:$I$5016,0),MATCH(K$1,'POWER Device'!$A$1:$AZ$1,0)),""),
$B47&lt;&gt;"CPC",IFERROR(INDEX(鈺太Device!$A$1:$BC$5049,MATCH($C47,鈺太Device!$E$1:$E$5054,0),MATCH(K$1,鈺太Device!$A$1:$AZ$1,0)),""),
$B47="CPC",IFERROR(INDEX(鈺太芯Device!$A$1:$BD$5213,MATCH($C47,鈺太芯Device!$E$1:$E$5267,0),MATCH(K$1,鈺太芯Device!$A$1:$AZ$1,0)),""))</f>
        <v>check</v>
      </c>
      <c r="L47" s="44" t="str" cm="1">
        <f t="array" ref="L47">_xlfn.SWITCH(TRUE,
$B47="-","check",
$B47="CPC-Power",IFERROR(INDEX('POWER Device'!$A$1:$BA$5000,MATCH($C47,'POWER Device'!$I$1:$I$5016,0),MATCH(L$1,'POWER Device'!$A$1:$AZ$1,0)),""),
$B47&lt;&gt;"CPC",IFERROR(INDEX(鈺太Device!$A$1:$BC$5049,MATCH($C47,鈺太Device!$E$1:$E$5054,0),MATCH(L$1,鈺太Device!$A$1:$AZ$1,0)),""),
$B47="CPC",IFERROR(INDEX(鈺太芯Device!$A$1:$BD$5213,MATCH($C47,鈺太芯Device!$E$1:$E$5267,0),MATCH(L$1,鈺太芯Device!$A$1:$AZ$1,0)),""))</f>
        <v>check</v>
      </c>
      <c r="M47" s="36" t="str">
        <f t="shared" si="6"/>
        <v>check</v>
      </c>
      <c r="N47" s="37" t="str">
        <f t="shared" si="4"/>
        <v>check-check-check</v>
      </c>
      <c r="O47" s="18" t="s">
        <v>31663</v>
      </c>
      <c r="P47" s="18"/>
      <c r="Q47" s="19"/>
      <c r="R47" s="20" t="str">
        <f t="shared" si="5"/>
        <v>||||||||||</v>
      </c>
      <c r="S47" s="21"/>
      <c r="T47" s="21"/>
      <c r="U47" s="21"/>
      <c r="V47" s="22" t="s">
        <v>31664</v>
      </c>
    </row>
    <row r="48" spans="1:22">
      <c r="A48" s="35" t="str">
        <f t="shared" si="0"/>
        <v>-</v>
      </c>
      <c r="B48" s="35" t="str">
        <f t="shared" si="1"/>
        <v>-</v>
      </c>
      <c r="C48" s="44" t="str" cm="1">
        <f t="array" ref="C48" xml:space="preserve">
_xlfn.SWITCH(TRUE,
$B48="-","-",
$B48="CPC-Power",
IF($D48="",
"PK"&amp;$E48&amp;"_V1."&amp;MAX(VALUE(RIGHT(_xlfn._xlws.FILTER('POWER Device'!$I$1:$I$5016,'POWER Device'!$H$1:$H$5016=$E48,"-"),1))),
"PK"&amp;$E48&amp;"_V1."&amp;$D48),
$B48="CPC",
IF($D48="",
"PK"&amp;$E48&amp;"_V1."&amp;MAX(VALUE(RIGHT(_xlfn._xlws.FILTER(鈺太芯Device!$E$1:$E$5267,鈺太芯Device!$D$1:$D$5267=$E48,"-"),1))),
"PK"&amp;$E48&amp;"_V1."&amp;$D48),
$B48&lt;&gt;"CPC",
IF($D48="",
"PK"&amp;$E48&amp;"_V1."&amp;MAX(VALUE(RIGHT(_xlfn._xlws.FILTER(鈺太Device!$E$1:$E$5054,鈺太Device!$D$1:$D$5054=$E48,"-"),1)))),
"PK"&amp;$E48&amp;"_V1."&amp;$D48)</f>
        <v>-</v>
      </c>
      <c r="D48" s="35"/>
      <c r="E48" s="36" t="str">
        <f t="shared" si="2"/>
        <v/>
      </c>
      <c r="F48" s="44" t="str" cm="1">
        <f t="array" ref="F48">_xlfn.SWITCH(TRUE,
$B48="-","check",
$B48="CPC-Power",IFERROR(INDEX('POWER Device'!$A$1:$BA$5000,MATCH($C48,'POWER Device'!$I$1:$I$5016,0),MATCH(F$1,'POWER Device'!$A$1:$AZ$1,0)),""),
$B48&lt;&gt;"CPC",IFERROR(INDEX(鈺太Device!$A$1:$BC$5049,MATCH($C48,鈺太Device!$E$1:$E$5054,0),MATCH(F$1,鈺太Device!$A$1:$AZ$1,0)),""),
$B48="CPC",IFERROR(INDEX(鈺太芯Device!$A$1:$BD$5213,MATCH($C48,鈺太芯Device!$E$1:$E$5267,0),MATCH(F$1,鈺太芯Device!$A$1:$AZ$1,0)),""))</f>
        <v>check</v>
      </c>
      <c r="G48" s="44" t="str" cm="1">
        <f t="array" ref="G48">_xlfn.SWITCH(TRUE,
$B48="-","check",
$B48="CPC-Power",IFERROR(INDEX('POWER Device'!$A$1:$BA$5000,MATCH($C48,'POWER Device'!$I$1:$I$5016,0),MATCH(G$1,'POWER Device'!$A$1:$AZ$1,0)),""),
$B48&lt;&gt;"CPC",IFERROR(INDEX(鈺太Device!$A$1:$BC$5049,MATCH($C48,鈺太Device!$E$1:$E$5054,0),MATCH(G$1,鈺太Device!$A$1:$AZ$1,0)),""),
$B48="CPC",IFERROR(INDEX(鈺太芯Device!$A$1:$BD$5213,MATCH($C48,鈺太芯Device!$E$1:$E$5267,0),MATCH(G$1,鈺太芯Device!$A$1:$AZ$1,0)),""))</f>
        <v>check</v>
      </c>
      <c r="H48" s="44" t="str" cm="1">
        <f t="array" ref="H48">_xlfn.SWITCH(TRUE,
$B48="-","check",
$B48="CPC-Power",IFERROR(INDEX('POWER Device'!$A$1:$BA$5000,MATCH($C48,'POWER Device'!$I$1:$I$5016,0),MATCH(H$1,'POWER Device'!$A$1:$AZ$1,0)),""),
$B48&lt;&gt;"CPC",IFERROR(INDEX(鈺太Device!$A$1:$BC$5049,MATCH($C48,鈺太Device!$E$1:$E$5054,0),MATCH(H$1,鈺太Device!$A$1:$AZ$1,0)),""),
$B48="CPC",IFERROR(INDEX(鈺太芯Device!$A$1:$BD$5213,MATCH($C48,鈺太芯Device!$E$1:$E$5267,0),MATCH(H$1,鈺太芯Device!$A$1:$AZ$1,0)),""))</f>
        <v>check</v>
      </c>
      <c r="I48" s="44" t="str" cm="1">
        <f t="array" ref="I48">_xlfn.SWITCH(TRUE,
$B48="-","check",
$B48="CPC-Power",IFERROR(INDEX('POWER Device'!$A$1:$BA$5000,MATCH($C48,'POWER Device'!$I$1:$I$5016,0),MATCH(I$1,'POWER Device'!$A$1:$AZ$1,0)),""),
$B48&lt;&gt;"CPC",IFERROR(INDEX(鈺太Device!$A$1:$BC$5049,MATCH($C48,鈺太Device!$E$1:$E$5054,0),MATCH(I$1,鈺太Device!$A$1:$AZ$1,0)),""),
$B48="CPC",IFERROR(INDEX(鈺太芯Device!$A$1:$BD$5213,MATCH($C48,鈺太芯Device!$E$1:$E$5267,0),MATCH(I$1,鈺太芯Device!$A$1:$AZ$1,0)),""))</f>
        <v>check</v>
      </c>
      <c r="J48" s="44" t="str" cm="1">
        <f t="array" ref="J48">_xlfn.SWITCH(TRUE,
$B48="-","check",
$B48="CPC-Power",IFERROR(INDEX('POWER Device'!$A$1:$BA$5000,MATCH($C48,'POWER Device'!$I$1:$I$5016,0),MATCH(J$1,'POWER Device'!$A$1:$AZ$1,0)),""),
$B48&lt;&gt;"CPC",IFERROR(INDEX(鈺太Device!$A$1:$BC$5049,MATCH($C48,鈺太Device!$E$1:$E$5054,0),MATCH(J$1,鈺太Device!$A$1:$AZ$1,0)),""),
$B48="CPC",IFERROR(INDEX(鈺太芯Device!$A$1:$BD$5213,MATCH($C48,鈺太芯Device!$E$1:$E$5267,0),MATCH(J$1,鈺太芯Device!$A$1:$AZ$1,0)),""))</f>
        <v>check</v>
      </c>
      <c r="K48" s="44" t="str" cm="1">
        <f t="array" ref="K48">_xlfn.SWITCH(TRUE,
$B48="-","check",
$B48="CPC-Power",IFERROR(INDEX('POWER Device'!$A$1:$BA$5000,MATCH($C48,'POWER Device'!$I$1:$I$5016,0),MATCH(K$1,'POWER Device'!$A$1:$AZ$1,0)),""),
$B48&lt;&gt;"CPC",IFERROR(INDEX(鈺太Device!$A$1:$BC$5049,MATCH($C48,鈺太Device!$E$1:$E$5054,0),MATCH(K$1,鈺太Device!$A$1:$AZ$1,0)),""),
$B48="CPC",IFERROR(INDEX(鈺太芯Device!$A$1:$BD$5213,MATCH($C48,鈺太芯Device!$E$1:$E$5267,0),MATCH(K$1,鈺太芯Device!$A$1:$AZ$1,0)),""))</f>
        <v>check</v>
      </c>
      <c r="L48" s="44" t="str" cm="1">
        <f t="array" ref="L48">_xlfn.SWITCH(TRUE,
$B48="-","check",
$B48="CPC-Power",IFERROR(INDEX('POWER Device'!$A$1:$BA$5000,MATCH($C48,'POWER Device'!$I$1:$I$5016,0),MATCH(L$1,'POWER Device'!$A$1:$AZ$1,0)),""),
$B48&lt;&gt;"CPC",IFERROR(INDEX(鈺太Device!$A$1:$BC$5049,MATCH($C48,鈺太Device!$E$1:$E$5054,0),MATCH(L$1,鈺太Device!$A$1:$AZ$1,0)),""),
$B48="CPC",IFERROR(INDEX(鈺太芯Device!$A$1:$BD$5213,MATCH($C48,鈺太芯Device!$E$1:$E$5267,0),MATCH(L$1,鈺太芯Device!$A$1:$AZ$1,0)),""))</f>
        <v>check</v>
      </c>
      <c r="M48" s="36" t="str">
        <f t="shared" si="6"/>
        <v>check</v>
      </c>
      <c r="N48" s="37" t="str">
        <f t="shared" si="4"/>
        <v>check-check-check</v>
      </c>
      <c r="O48" s="18" t="s">
        <v>31663</v>
      </c>
      <c r="P48" s="18"/>
      <c r="Q48" s="19"/>
      <c r="R48" s="20" t="str">
        <f t="shared" si="5"/>
        <v>||||||||||</v>
      </c>
      <c r="S48" s="21"/>
      <c r="T48" s="21"/>
      <c r="U48" s="21"/>
      <c r="V48" s="22" t="s">
        <v>31664</v>
      </c>
    </row>
    <row r="49" spans="1:22">
      <c r="A49" s="35" t="str">
        <f t="shared" si="0"/>
        <v>-</v>
      </c>
      <c r="B49" s="35" t="str">
        <f t="shared" si="1"/>
        <v>-</v>
      </c>
      <c r="C49" s="44" t="str" cm="1">
        <f t="array" ref="C49" xml:space="preserve">
_xlfn.SWITCH(TRUE,
$B49="-","-",
$B49="CPC-Power",
IF($D49="",
"PK"&amp;$E49&amp;"_V1."&amp;MAX(VALUE(RIGHT(_xlfn._xlws.FILTER('POWER Device'!$I$1:$I$5016,'POWER Device'!$H$1:$H$5016=$E49,"-"),1))),
"PK"&amp;$E49&amp;"_V1."&amp;$D49),
$B49="CPC",
IF($D49="",
"PK"&amp;$E49&amp;"_V1."&amp;MAX(VALUE(RIGHT(_xlfn._xlws.FILTER(鈺太芯Device!$E$1:$E$5267,鈺太芯Device!$D$1:$D$5267=$E49,"-"),1))),
"PK"&amp;$E49&amp;"_V1."&amp;$D49),
$B49&lt;&gt;"CPC",
IF($D49="",
"PK"&amp;$E49&amp;"_V1."&amp;MAX(VALUE(RIGHT(_xlfn._xlws.FILTER(鈺太Device!$E$1:$E$5054,鈺太Device!$D$1:$D$5054=$E49,"-"),1)))),
"PK"&amp;$E49&amp;"_V1."&amp;$D49)</f>
        <v>-</v>
      </c>
      <c r="D49" s="35"/>
      <c r="E49" s="36" t="str">
        <f t="shared" si="2"/>
        <v/>
      </c>
      <c r="F49" s="44" t="str" cm="1">
        <f t="array" ref="F49">_xlfn.SWITCH(TRUE,
$B49="-","check",
$B49="CPC-Power",IFERROR(INDEX('POWER Device'!$A$1:$BA$5000,MATCH($C49,'POWER Device'!$I$1:$I$5016,0),MATCH(F$1,'POWER Device'!$A$1:$AZ$1,0)),""),
$B49&lt;&gt;"CPC",IFERROR(INDEX(鈺太Device!$A$1:$BC$5049,MATCH($C49,鈺太Device!$E$1:$E$5054,0),MATCH(F$1,鈺太Device!$A$1:$AZ$1,0)),""),
$B49="CPC",IFERROR(INDEX(鈺太芯Device!$A$1:$BD$5213,MATCH($C49,鈺太芯Device!$E$1:$E$5267,0),MATCH(F$1,鈺太芯Device!$A$1:$AZ$1,0)),""))</f>
        <v>check</v>
      </c>
      <c r="G49" s="44" t="str" cm="1">
        <f t="array" ref="G49">_xlfn.SWITCH(TRUE,
$B49="-","check",
$B49="CPC-Power",IFERROR(INDEX('POWER Device'!$A$1:$BA$5000,MATCH($C49,'POWER Device'!$I$1:$I$5016,0),MATCH(G$1,'POWER Device'!$A$1:$AZ$1,0)),""),
$B49&lt;&gt;"CPC",IFERROR(INDEX(鈺太Device!$A$1:$BC$5049,MATCH($C49,鈺太Device!$E$1:$E$5054,0),MATCH(G$1,鈺太Device!$A$1:$AZ$1,0)),""),
$B49="CPC",IFERROR(INDEX(鈺太芯Device!$A$1:$BD$5213,MATCH($C49,鈺太芯Device!$E$1:$E$5267,0),MATCH(G$1,鈺太芯Device!$A$1:$AZ$1,0)),""))</f>
        <v>check</v>
      </c>
      <c r="H49" s="44" t="str" cm="1">
        <f t="array" ref="H49">_xlfn.SWITCH(TRUE,
$B49="-","check",
$B49="CPC-Power",IFERROR(INDEX('POWER Device'!$A$1:$BA$5000,MATCH($C49,'POWER Device'!$I$1:$I$5016,0),MATCH(H$1,'POWER Device'!$A$1:$AZ$1,0)),""),
$B49&lt;&gt;"CPC",IFERROR(INDEX(鈺太Device!$A$1:$BC$5049,MATCH($C49,鈺太Device!$E$1:$E$5054,0),MATCH(H$1,鈺太Device!$A$1:$AZ$1,0)),""),
$B49="CPC",IFERROR(INDEX(鈺太芯Device!$A$1:$BD$5213,MATCH($C49,鈺太芯Device!$E$1:$E$5267,0),MATCH(H$1,鈺太芯Device!$A$1:$AZ$1,0)),""))</f>
        <v>check</v>
      </c>
      <c r="I49" s="44" t="str" cm="1">
        <f t="array" ref="I49">_xlfn.SWITCH(TRUE,
$B49="-","check",
$B49="CPC-Power",IFERROR(INDEX('POWER Device'!$A$1:$BA$5000,MATCH($C49,'POWER Device'!$I$1:$I$5016,0),MATCH(I$1,'POWER Device'!$A$1:$AZ$1,0)),""),
$B49&lt;&gt;"CPC",IFERROR(INDEX(鈺太Device!$A$1:$BC$5049,MATCH($C49,鈺太Device!$E$1:$E$5054,0),MATCH(I$1,鈺太Device!$A$1:$AZ$1,0)),""),
$B49="CPC",IFERROR(INDEX(鈺太芯Device!$A$1:$BD$5213,MATCH($C49,鈺太芯Device!$E$1:$E$5267,0),MATCH(I$1,鈺太芯Device!$A$1:$AZ$1,0)),""))</f>
        <v>check</v>
      </c>
      <c r="J49" s="44" t="str" cm="1">
        <f t="array" ref="J49">_xlfn.SWITCH(TRUE,
$B49="-","check",
$B49="CPC-Power",IFERROR(INDEX('POWER Device'!$A$1:$BA$5000,MATCH($C49,'POWER Device'!$I$1:$I$5016,0),MATCH(J$1,'POWER Device'!$A$1:$AZ$1,0)),""),
$B49&lt;&gt;"CPC",IFERROR(INDEX(鈺太Device!$A$1:$BC$5049,MATCH($C49,鈺太Device!$E$1:$E$5054,0),MATCH(J$1,鈺太Device!$A$1:$AZ$1,0)),""),
$B49="CPC",IFERROR(INDEX(鈺太芯Device!$A$1:$BD$5213,MATCH($C49,鈺太芯Device!$E$1:$E$5267,0),MATCH(J$1,鈺太芯Device!$A$1:$AZ$1,0)),""))</f>
        <v>check</v>
      </c>
      <c r="K49" s="44" t="str" cm="1">
        <f t="array" ref="K49">_xlfn.SWITCH(TRUE,
$B49="-","check",
$B49="CPC-Power",IFERROR(INDEX('POWER Device'!$A$1:$BA$5000,MATCH($C49,'POWER Device'!$I$1:$I$5016,0),MATCH(K$1,'POWER Device'!$A$1:$AZ$1,0)),""),
$B49&lt;&gt;"CPC",IFERROR(INDEX(鈺太Device!$A$1:$BC$5049,MATCH($C49,鈺太Device!$E$1:$E$5054,0),MATCH(K$1,鈺太Device!$A$1:$AZ$1,0)),""),
$B49="CPC",IFERROR(INDEX(鈺太芯Device!$A$1:$BD$5213,MATCH($C49,鈺太芯Device!$E$1:$E$5267,0),MATCH(K$1,鈺太芯Device!$A$1:$AZ$1,0)),""))</f>
        <v>check</v>
      </c>
      <c r="L49" s="44" t="str" cm="1">
        <f t="array" ref="L49">_xlfn.SWITCH(TRUE,
$B49="-","check",
$B49="CPC-Power",IFERROR(INDEX('POWER Device'!$A$1:$BA$5000,MATCH($C49,'POWER Device'!$I$1:$I$5016,0),MATCH(L$1,'POWER Device'!$A$1:$AZ$1,0)),""),
$B49&lt;&gt;"CPC",IFERROR(INDEX(鈺太Device!$A$1:$BC$5049,MATCH($C49,鈺太Device!$E$1:$E$5054,0),MATCH(L$1,鈺太Device!$A$1:$AZ$1,0)),""),
$B49="CPC",IFERROR(INDEX(鈺太芯Device!$A$1:$BD$5213,MATCH($C49,鈺太芯Device!$E$1:$E$5267,0),MATCH(L$1,鈺太芯Device!$A$1:$AZ$1,0)),""))</f>
        <v>check</v>
      </c>
      <c r="M49" s="36" t="str">
        <f t="shared" si="6"/>
        <v>check</v>
      </c>
      <c r="N49" s="37" t="str">
        <f t="shared" si="4"/>
        <v>check-check-check</v>
      </c>
      <c r="O49" s="18" t="s">
        <v>31663</v>
      </c>
      <c r="P49" s="18"/>
      <c r="Q49" s="19"/>
      <c r="R49" s="20" t="str">
        <f t="shared" si="5"/>
        <v>||||||||||</v>
      </c>
      <c r="S49" s="21"/>
      <c r="T49" s="21"/>
      <c r="U49" s="21"/>
      <c r="V49" s="22" t="s">
        <v>31664</v>
      </c>
    </row>
    <row r="50" spans="1:22">
      <c r="A50" s="35" t="str">
        <f t="shared" si="0"/>
        <v>-</v>
      </c>
      <c r="B50" s="35" t="str">
        <f t="shared" si="1"/>
        <v>-</v>
      </c>
      <c r="C50" s="44" t="str" cm="1">
        <f t="array" ref="C50" xml:space="preserve">
_xlfn.SWITCH(TRUE,
$B50="-","-",
$B50="CPC-Power",
IF($D50="",
"PK"&amp;$E50&amp;"_V1."&amp;MAX(VALUE(RIGHT(_xlfn._xlws.FILTER('POWER Device'!$I$1:$I$5016,'POWER Device'!$H$1:$H$5016=$E50,"-"),1))),
"PK"&amp;$E50&amp;"_V1."&amp;$D50),
$B50="CPC",
IF($D50="",
"PK"&amp;$E50&amp;"_V1."&amp;MAX(VALUE(RIGHT(_xlfn._xlws.FILTER(鈺太芯Device!$E$1:$E$5267,鈺太芯Device!$D$1:$D$5267=$E50,"-"),1))),
"PK"&amp;$E50&amp;"_V1."&amp;$D50),
$B50&lt;&gt;"CPC",
IF($D50="",
"PK"&amp;$E50&amp;"_V1."&amp;MAX(VALUE(RIGHT(_xlfn._xlws.FILTER(鈺太Device!$E$1:$E$5054,鈺太Device!$D$1:$D$5054=$E50,"-"),1)))),
"PK"&amp;$E50&amp;"_V1."&amp;$D50)</f>
        <v>-</v>
      </c>
      <c r="D50" s="35"/>
      <c r="E50" s="36" t="str">
        <f t="shared" si="2"/>
        <v/>
      </c>
      <c r="F50" s="44" t="str" cm="1">
        <f t="array" ref="F50">_xlfn.SWITCH(TRUE,
$B50="-","check",
$B50="CPC-Power",IFERROR(INDEX('POWER Device'!$A$1:$BA$5000,MATCH($C50,'POWER Device'!$I$1:$I$5016,0),MATCH(F$1,'POWER Device'!$A$1:$AZ$1,0)),""),
$B50&lt;&gt;"CPC",IFERROR(INDEX(鈺太Device!$A$1:$BC$5049,MATCH($C50,鈺太Device!$E$1:$E$5054,0),MATCH(F$1,鈺太Device!$A$1:$AZ$1,0)),""),
$B50="CPC",IFERROR(INDEX(鈺太芯Device!$A$1:$BD$5213,MATCH($C50,鈺太芯Device!$E$1:$E$5267,0),MATCH(F$1,鈺太芯Device!$A$1:$AZ$1,0)),""))</f>
        <v>check</v>
      </c>
      <c r="G50" s="44" t="str" cm="1">
        <f t="array" ref="G50">_xlfn.SWITCH(TRUE,
$B50="-","check",
$B50="CPC-Power",IFERROR(INDEX('POWER Device'!$A$1:$BA$5000,MATCH($C50,'POWER Device'!$I$1:$I$5016,0),MATCH(G$1,'POWER Device'!$A$1:$AZ$1,0)),""),
$B50&lt;&gt;"CPC",IFERROR(INDEX(鈺太Device!$A$1:$BC$5049,MATCH($C50,鈺太Device!$E$1:$E$5054,0),MATCH(G$1,鈺太Device!$A$1:$AZ$1,0)),""),
$B50="CPC",IFERROR(INDEX(鈺太芯Device!$A$1:$BD$5213,MATCH($C50,鈺太芯Device!$E$1:$E$5267,0),MATCH(G$1,鈺太芯Device!$A$1:$AZ$1,0)),""))</f>
        <v>check</v>
      </c>
      <c r="H50" s="44" t="str" cm="1">
        <f t="array" ref="H50">_xlfn.SWITCH(TRUE,
$B50="-","check",
$B50="CPC-Power",IFERROR(INDEX('POWER Device'!$A$1:$BA$5000,MATCH($C50,'POWER Device'!$I$1:$I$5016,0),MATCH(H$1,'POWER Device'!$A$1:$AZ$1,0)),""),
$B50&lt;&gt;"CPC",IFERROR(INDEX(鈺太Device!$A$1:$BC$5049,MATCH($C50,鈺太Device!$E$1:$E$5054,0),MATCH(H$1,鈺太Device!$A$1:$AZ$1,0)),""),
$B50="CPC",IFERROR(INDEX(鈺太芯Device!$A$1:$BD$5213,MATCH($C50,鈺太芯Device!$E$1:$E$5267,0),MATCH(H$1,鈺太芯Device!$A$1:$AZ$1,0)),""))</f>
        <v>check</v>
      </c>
      <c r="I50" s="44" t="str" cm="1">
        <f t="array" ref="I50">_xlfn.SWITCH(TRUE,
$B50="-","check",
$B50="CPC-Power",IFERROR(INDEX('POWER Device'!$A$1:$BA$5000,MATCH($C50,'POWER Device'!$I$1:$I$5016,0),MATCH(I$1,'POWER Device'!$A$1:$AZ$1,0)),""),
$B50&lt;&gt;"CPC",IFERROR(INDEX(鈺太Device!$A$1:$BC$5049,MATCH($C50,鈺太Device!$E$1:$E$5054,0),MATCH(I$1,鈺太Device!$A$1:$AZ$1,0)),""),
$B50="CPC",IFERROR(INDEX(鈺太芯Device!$A$1:$BD$5213,MATCH($C50,鈺太芯Device!$E$1:$E$5267,0),MATCH(I$1,鈺太芯Device!$A$1:$AZ$1,0)),""))</f>
        <v>check</v>
      </c>
      <c r="J50" s="44" t="str" cm="1">
        <f t="array" ref="J50">_xlfn.SWITCH(TRUE,
$B50="-","check",
$B50="CPC-Power",IFERROR(INDEX('POWER Device'!$A$1:$BA$5000,MATCH($C50,'POWER Device'!$I$1:$I$5016,0),MATCH(J$1,'POWER Device'!$A$1:$AZ$1,0)),""),
$B50&lt;&gt;"CPC",IFERROR(INDEX(鈺太Device!$A$1:$BC$5049,MATCH($C50,鈺太Device!$E$1:$E$5054,0),MATCH(J$1,鈺太Device!$A$1:$AZ$1,0)),""),
$B50="CPC",IFERROR(INDEX(鈺太芯Device!$A$1:$BD$5213,MATCH($C50,鈺太芯Device!$E$1:$E$5267,0),MATCH(J$1,鈺太芯Device!$A$1:$AZ$1,0)),""))</f>
        <v>check</v>
      </c>
      <c r="K50" s="44" t="str" cm="1">
        <f t="array" ref="K50">_xlfn.SWITCH(TRUE,
$B50="-","check",
$B50="CPC-Power",IFERROR(INDEX('POWER Device'!$A$1:$BA$5000,MATCH($C50,'POWER Device'!$I$1:$I$5016,0),MATCH(K$1,'POWER Device'!$A$1:$AZ$1,0)),""),
$B50&lt;&gt;"CPC",IFERROR(INDEX(鈺太Device!$A$1:$BC$5049,MATCH($C50,鈺太Device!$E$1:$E$5054,0),MATCH(K$1,鈺太Device!$A$1:$AZ$1,0)),""),
$B50="CPC",IFERROR(INDEX(鈺太芯Device!$A$1:$BD$5213,MATCH($C50,鈺太芯Device!$E$1:$E$5267,0),MATCH(K$1,鈺太芯Device!$A$1:$AZ$1,0)),""))</f>
        <v>check</v>
      </c>
      <c r="L50" s="44" t="str" cm="1">
        <f t="array" ref="L50">_xlfn.SWITCH(TRUE,
$B50="-","check",
$B50="CPC-Power",IFERROR(INDEX('POWER Device'!$A$1:$BA$5000,MATCH($C50,'POWER Device'!$I$1:$I$5016,0),MATCH(L$1,'POWER Device'!$A$1:$AZ$1,0)),""),
$B50&lt;&gt;"CPC",IFERROR(INDEX(鈺太Device!$A$1:$BC$5049,MATCH($C50,鈺太Device!$E$1:$E$5054,0),MATCH(L$1,鈺太Device!$A$1:$AZ$1,0)),""),
$B50="CPC",IFERROR(INDEX(鈺太芯Device!$A$1:$BD$5213,MATCH($C50,鈺太芯Device!$E$1:$E$5267,0),MATCH(L$1,鈺太芯Device!$A$1:$AZ$1,0)),""))</f>
        <v>check</v>
      </c>
      <c r="M50" s="36" t="str">
        <f t="shared" si="6"/>
        <v>check</v>
      </c>
      <c r="N50" s="37" t="str">
        <f t="shared" si="4"/>
        <v>check-check-check</v>
      </c>
      <c r="O50" s="18" t="s">
        <v>31663</v>
      </c>
      <c r="P50" s="18"/>
      <c r="Q50" s="19"/>
      <c r="R50" s="20" t="str">
        <f t="shared" si="5"/>
        <v>||||||||||</v>
      </c>
      <c r="S50" s="21"/>
      <c r="T50" s="21"/>
      <c r="U50" s="21"/>
      <c r="V50" s="22" t="s">
        <v>31664</v>
      </c>
    </row>
    <row r="51" spans="1:22">
      <c r="A51" s="35" t="str">
        <f t="shared" si="0"/>
        <v>-</v>
      </c>
      <c r="B51" s="35" t="str">
        <f t="shared" si="1"/>
        <v>-</v>
      </c>
      <c r="C51" s="44" t="str" cm="1">
        <f t="array" ref="C51" xml:space="preserve">
_xlfn.SWITCH(TRUE,
$B51="-","-",
$B51="CPC-Power",
IF($D51="",
"PK"&amp;$E51&amp;"_V1."&amp;MAX(VALUE(RIGHT(_xlfn._xlws.FILTER('POWER Device'!$I$1:$I$5016,'POWER Device'!$H$1:$H$5016=$E51,"-"),1))),
"PK"&amp;$E51&amp;"_V1."&amp;$D51),
$B51="CPC",
IF($D51="",
"PK"&amp;$E51&amp;"_V1."&amp;MAX(VALUE(RIGHT(_xlfn._xlws.FILTER(鈺太芯Device!$E$1:$E$5267,鈺太芯Device!$D$1:$D$5267=$E51,"-"),1))),
"PK"&amp;$E51&amp;"_V1."&amp;$D51),
$B51&lt;&gt;"CPC",
IF($D51="",
"PK"&amp;$E51&amp;"_V1."&amp;MAX(VALUE(RIGHT(_xlfn._xlws.FILTER(鈺太Device!$E$1:$E$5054,鈺太Device!$D$1:$D$5054=$E51,"-"),1)))),
"PK"&amp;$E51&amp;"_V1."&amp;$D51)</f>
        <v>-</v>
      </c>
      <c r="D51" s="35"/>
      <c r="E51" s="36" t="str">
        <f t="shared" si="2"/>
        <v/>
      </c>
      <c r="F51" s="44" t="str" cm="1">
        <f t="array" ref="F51">_xlfn.SWITCH(TRUE,
$B51="-","check",
$B51="CPC-Power",IFERROR(INDEX('POWER Device'!$A$1:$BA$5000,MATCH($C51,'POWER Device'!$I$1:$I$5016,0),MATCH(F$1,'POWER Device'!$A$1:$AZ$1,0)),""),
$B51&lt;&gt;"CPC",IFERROR(INDEX(鈺太Device!$A$1:$BC$5049,MATCH($C51,鈺太Device!$E$1:$E$5054,0),MATCH(F$1,鈺太Device!$A$1:$AZ$1,0)),""),
$B51="CPC",IFERROR(INDEX(鈺太芯Device!$A$1:$BD$5213,MATCH($C51,鈺太芯Device!$E$1:$E$5267,0),MATCH(F$1,鈺太芯Device!$A$1:$AZ$1,0)),""))</f>
        <v>check</v>
      </c>
      <c r="G51" s="44" t="str" cm="1">
        <f t="array" ref="G51">_xlfn.SWITCH(TRUE,
$B51="-","check",
$B51="CPC-Power",IFERROR(INDEX('POWER Device'!$A$1:$BA$5000,MATCH($C51,'POWER Device'!$I$1:$I$5016,0),MATCH(G$1,'POWER Device'!$A$1:$AZ$1,0)),""),
$B51&lt;&gt;"CPC",IFERROR(INDEX(鈺太Device!$A$1:$BC$5049,MATCH($C51,鈺太Device!$E$1:$E$5054,0),MATCH(G$1,鈺太Device!$A$1:$AZ$1,0)),""),
$B51="CPC",IFERROR(INDEX(鈺太芯Device!$A$1:$BD$5213,MATCH($C51,鈺太芯Device!$E$1:$E$5267,0),MATCH(G$1,鈺太芯Device!$A$1:$AZ$1,0)),""))</f>
        <v>check</v>
      </c>
      <c r="H51" s="44" t="str" cm="1">
        <f t="array" ref="H51">_xlfn.SWITCH(TRUE,
$B51="-","check",
$B51="CPC-Power",IFERROR(INDEX('POWER Device'!$A$1:$BA$5000,MATCH($C51,'POWER Device'!$I$1:$I$5016,0),MATCH(H$1,'POWER Device'!$A$1:$AZ$1,0)),""),
$B51&lt;&gt;"CPC",IFERROR(INDEX(鈺太Device!$A$1:$BC$5049,MATCH($C51,鈺太Device!$E$1:$E$5054,0),MATCH(H$1,鈺太Device!$A$1:$AZ$1,0)),""),
$B51="CPC",IFERROR(INDEX(鈺太芯Device!$A$1:$BD$5213,MATCH($C51,鈺太芯Device!$E$1:$E$5267,0),MATCH(H$1,鈺太芯Device!$A$1:$AZ$1,0)),""))</f>
        <v>check</v>
      </c>
      <c r="I51" s="44" t="str" cm="1">
        <f t="array" ref="I51">_xlfn.SWITCH(TRUE,
$B51="-","check",
$B51="CPC-Power",IFERROR(INDEX('POWER Device'!$A$1:$BA$5000,MATCH($C51,'POWER Device'!$I$1:$I$5016,0),MATCH(I$1,'POWER Device'!$A$1:$AZ$1,0)),""),
$B51&lt;&gt;"CPC",IFERROR(INDEX(鈺太Device!$A$1:$BC$5049,MATCH($C51,鈺太Device!$E$1:$E$5054,0),MATCH(I$1,鈺太Device!$A$1:$AZ$1,0)),""),
$B51="CPC",IFERROR(INDEX(鈺太芯Device!$A$1:$BD$5213,MATCH($C51,鈺太芯Device!$E$1:$E$5267,0),MATCH(I$1,鈺太芯Device!$A$1:$AZ$1,0)),""))</f>
        <v>check</v>
      </c>
      <c r="J51" s="44" t="str" cm="1">
        <f t="array" ref="J51">_xlfn.SWITCH(TRUE,
$B51="-","check",
$B51="CPC-Power",IFERROR(INDEX('POWER Device'!$A$1:$BA$5000,MATCH($C51,'POWER Device'!$I$1:$I$5016,0),MATCH(J$1,'POWER Device'!$A$1:$AZ$1,0)),""),
$B51&lt;&gt;"CPC",IFERROR(INDEX(鈺太Device!$A$1:$BC$5049,MATCH($C51,鈺太Device!$E$1:$E$5054,0),MATCH(J$1,鈺太Device!$A$1:$AZ$1,0)),""),
$B51="CPC",IFERROR(INDEX(鈺太芯Device!$A$1:$BD$5213,MATCH($C51,鈺太芯Device!$E$1:$E$5267,0),MATCH(J$1,鈺太芯Device!$A$1:$AZ$1,0)),""))</f>
        <v>check</v>
      </c>
      <c r="K51" s="44" t="str" cm="1">
        <f t="array" ref="K51">_xlfn.SWITCH(TRUE,
$B51="-","check",
$B51="CPC-Power",IFERROR(INDEX('POWER Device'!$A$1:$BA$5000,MATCH($C51,'POWER Device'!$I$1:$I$5016,0),MATCH(K$1,'POWER Device'!$A$1:$AZ$1,0)),""),
$B51&lt;&gt;"CPC",IFERROR(INDEX(鈺太Device!$A$1:$BC$5049,MATCH($C51,鈺太Device!$E$1:$E$5054,0),MATCH(K$1,鈺太Device!$A$1:$AZ$1,0)),""),
$B51="CPC",IFERROR(INDEX(鈺太芯Device!$A$1:$BD$5213,MATCH($C51,鈺太芯Device!$E$1:$E$5267,0),MATCH(K$1,鈺太芯Device!$A$1:$AZ$1,0)),""))</f>
        <v>check</v>
      </c>
      <c r="L51" s="44" t="str" cm="1">
        <f t="array" ref="L51">_xlfn.SWITCH(TRUE,
$B51="-","check",
$B51="CPC-Power",IFERROR(INDEX('POWER Device'!$A$1:$BA$5000,MATCH($C51,'POWER Device'!$I$1:$I$5016,0),MATCH(L$1,'POWER Device'!$A$1:$AZ$1,0)),""),
$B51&lt;&gt;"CPC",IFERROR(INDEX(鈺太Device!$A$1:$BC$5049,MATCH($C51,鈺太Device!$E$1:$E$5054,0),MATCH(L$1,鈺太Device!$A$1:$AZ$1,0)),""),
$B51="CPC",IFERROR(INDEX(鈺太芯Device!$A$1:$BD$5213,MATCH($C51,鈺太芯Device!$E$1:$E$5267,0),MATCH(L$1,鈺太芯Device!$A$1:$AZ$1,0)),""))</f>
        <v>check</v>
      </c>
      <c r="M51" s="36" t="str">
        <f t="shared" si="6"/>
        <v>check</v>
      </c>
      <c r="N51" s="37" t="str">
        <f t="shared" si="4"/>
        <v>check-check-check</v>
      </c>
      <c r="O51" s="18" t="s">
        <v>31663</v>
      </c>
      <c r="P51" s="18"/>
      <c r="Q51" s="19"/>
      <c r="R51" s="20" t="str">
        <f t="shared" si="5"/>
        <v>||||||||||</v>
      </c>
      <c r="S51" s="21"/>
      <c r="T51" s="21"/>
      <c r="U51" s="21"/>
      <c r="V51" s="22" t="s">
        <v>31664</v>
      </c>
    </row>
    <row r="52" spans="1:22">
      <c r="A52" s="35" t="str">
        <f t="shared" si="0"/>
        <v>-</v>
      </c>
      <c r="B52" s="35" t="str">
        <f t="shared" si="1"/>
        <v>-</v>
      </c>
      <c r="C52" s="44" t="str" cm="1">
        <f t="array" ref="C52" xml:space="preserve">
_xlfn.SWITCH(TRUE,
$B52="-","-",
$B52="CPC-Power",
IF($D52="",
"PK"&amp;$E52&amp;"_V1."&amp;MAX(VALUE(RIGHT(_xlfn._xlws.FILTER('POWER Device'!$I$1:$I$5016,'POWER Device'!$H$1:$H$5016=$E52,"-"),1))),
"PK"&amp;$E52&amp;"_V1."&amp;$D52),
$B52="CPC",
IF($D52="",
"PK"&amp;$E52&amp;"_V1."&amp;MAX(VALUE(RIGHT(_xlfn._xlws.FILTER(鈺太芯Device!$E$1:$E$5267,鈺太芯Device!$D$1:$D$5267=$E52,"-"),1))),
"PK"&amp;$E52&amp;"_V1."&amp;$D52),
$B52&lt;&gt;"CPC",
IF($D52="",
"PK"&amp;$E52&amp;"_V1."&amp;MAX(VALUE(RIGHT(_xlfn._xlws.FILTER(鈺太Device!$E$1:$E$5054,鈺太Device!$D$1:$D$5054=$E52,"-"),1)))),
"PK"&amp;$E52&amp;"_V1."&amp;$D52)</f>
        <v>-</v>
      </c>
      <c r="D52" s="35"/>
      <c r="E52" s="36" t="str">
        <f t="shared" si="2"/>
        <v/>
      </c>
      <c r="F52" s="44" t="str" cm="1">
        <f t="array" ref="F52">_xlfn.SWITCH(TRUE,
$B52="-","check",
$B52="CPC-Power",IFERROR(INDEX('POWER Device'!$A$1:$BA$5000,MATCH($C52,'POWER Device'!$I$1:$I$5016,0),MATCH(F$1,'POWER Device'!$A$1:$AZ$1,0)),""),
$B52&lt;&gt;"CPC",IFERROR(INDEX(鈺太Device!$A$1:$BC$5049,MATCH($C52,鈺太Device!$E$1:$E$5054,0),MATCH(F$1,鈺太Device!$A$1:$AZ$1,0)),""),
$B52="CPC",IFERROR(INDEX(鈺太芯Device!$A$1:$BD$5213,MATCH($C52,鈺太芯Device!$E$1:$E$5267,0),MATCH(F$1,鈺太芯Device!$A$1:$AZ$1,0)),""))</f>
        <v>check</v>
      </c>
      <c r="G52" s="44" t="str" cm="1">
        <f t="array" ref="G52">_xlfn.SWITCH(TRUE,
$B52="-","check",
$B52="CPC-Power",IFERROR(INDEX('POWER Device'!$A$1:$BA$5000,MATCH($C52,'POWER Device'!$I$1:$I$5016,0),MATCH(G$1,'POWER Device'!$A$1:$AZ$1,0)),""),
$B52&lt;&gt;"CPC",IFERROR(INDEX(鈺太Device!$A$1:$BC$5049,MATCH($C52,鈺太Device!$E$1:$E$5054,0),MATCH(G$1,鈺太Device!$A$1:$AZ$1,0)),""),
$B52="CPC",IFERROR(INDEX(鈺太芯Device!$A$1:$BD$5213,MATCH($C52,鈺太芯Device!$E$1:$E$5267,0),MATCH(G$1,鈺太芯Device!$A$1:$AZ$1,0)),""))</f>
        <v>check</v>
      </c>
      <c r="H52" s="44" t="str" cm="1">
        <f t="array" ref="H52">_xlfn.SWITCH(TRUE,
$B52="-","check",
$B52="CPC-Power",IFERROR(INDEX('POWER Device'!$A$1:$BA$5000,MATCH($C52,'POWER Device'!$I$1:$I$5016,0),MATCH(H$1,'POWER Device'!$A$1:$AZ$1,0)),""),
$B52&lt;&gt;"CPC",IFERROR(INDEX(鈺太Device!$A$1:$BC$5049,MATCH($C52,鈺太Device!$E$1:$E$5054,0),MATCH(H$1,鈺太Device!$A$1:$AZ$1,0)),""),
$B52="CPC",IFERROR(INDEX(鈺太芯Device!$A$1:$BD$5213,MATCH($C52,鈺太芯Device!$E$1:$E$5267,0),MATCH(H$1,鈺太芯Device!$A$1:$AZ$1,0)),""))</f>
        <v>check</v>
      </c>
      <c r="I52" s="44" t="str" cm="1">
        <f t="array" ref="I52">_xlfn.SWITCH(TRUE,
$B52="-","check",
$B52="CPC-Power",IFERROR(INDEX('POWER Device'!$A$1:$BA$5000,MATCH($C52,'POWER Device'!$I$1:$I$5016,0),MATCH(I$1,'POWER Device'!$A$1:$AZ$1,0)),""),
$B52&lt;&gt;"CPC",IFERROR(INDEX(鈺太Device!$A$1:$BC$5049,MATCH($C52,鈺太Device!$E$1:$E$5054,0),MATCH(I$1,鈺太Device!$A$1:$AZ$1,0)),""),
$B52="CPC",IFERROR(INDEX(鈺太芯Device!$A$1:$BD$5213,MATCH($C52,鈺太芯Device!$E$1:$E$5267,0),MATCH(I$1,鈺太芯Device!$A$1:$AZ$1,0)),""))</f>
        <v>check</v>
      </c>
      <c r="J52" s="44" t="str" cm="1">
        <f t="array" ref="J52">_xlfn.SWITCH(TRUE,
$B52="-","check",
$B52="CPC-Power",IFERROR(INDEX('POWER Device'!$A$1:$BA$5000,MATCH($C52,'POWER Device'!$I$1:$I$5016,0),MATCH(J$1,'POWER Device'!$A$1:$AZ$1,0)),""),
$B52&lt;&gt;"CPC",IFERROR(INDEX(鈺太Device!$A$1:$BC$5049,MATCH($C52,鈺太Device!$E$1:$E$5054,0),MATCH(J$1,鈺太Device!$A$1:$AZ$1,0)),""),
$B52="CPC",IFERROR(INDEX(鈺太芯Device!$A$1:$BD$5213,MATCH($C52,鈺太芯Device!$E$1:$E$5267,0),MATCH(J$1,鈺太芯Device!$A$1:$AZ$1,0)),""))</f>
        <v>check</v>
      </c>
      <c r="K52" s="44" t="str" cm="1">
        <f t="array" ref="K52">_xlfn.SWITCH(TRUE,
$B52="-","check",
$B52="CPC-Power",IFERROR(INDEX('POWER Device'!$A$1:$BA$5000,MATCH($C52,'POWER Device'!$I$1:$I$5016,0),MATCH(K$1,'POWER Device'!$A$1:$AZ$1,0)),""),
$B52&lt;&gt;"CPC",IFERROR(INDEX(鈺太Device!$A$1:$BC$5049,MATCH($C52,鈺太Device!$E$1:$E$5054,0),MATCH(K$1,鈺太Device!$A$1:$AZ$1,0)),""),
$B52="CPC",IFERROR(INDEX(鈺太芯Device!$A$1:$BD$5213,MATCH($C52,鈺太芯Device!$E$1:$E$5267,0),MATCH(K$1,鈺太芯Device!$A$1:$AZ$1,0)),""))</f>
        <v>check</v>
      </c>
      <c r="L52" s="44" t="str" cm="1">
        <f t="array" ref="L52">_xlfn.SWITCH(TRUE,
$B52="-","check",
$B52="CPC-Power",IFERROR(INDEX('POWER Device'!$A$1:$BA$5000,MATCH($C52,'POWER Device'!$I$1:$I$5016,0),MATCH(L$1,'POWER Device'!$A$1:$AZ$1,0)),""),
$B52&lt;&gt;"CPC",IFERROR(INDEX(鈺太Device!$A$1:$BC$5049,MATCH($C52,鈺太Device!$E$1:$E$5054,0),MATCH(L$1,鈺太Device!$A$1:$AZ$1,0)),""),
$B52="CPC",IFERROR(INDEX(鈺太芯Device!$A$1:$BD$5213,MATCH($C52,鈺太芯Device!$E$1:$E$5267,0),MATCH(L$1,鈺太芯Device!$A$1:$AZ$1,0)),""))</f>
        <v>check</v>
      </c>
      <c r="M52" s="36" t="str">
        <f t="shared" si="6"/>
        <v>check</v>
      </c>
      <c r="N52" s="37" t="str">
        <f t="shared" si="4"/>
        <v>check-check-check</v>
      </c>
      <c r="O52" s="18" t="s">
        <v>31663</v>
      </c>
      <c r="P52" s="18"/>
      <c r="Q52" s="19"/>
      <c r="R52" s="20" t="str">
        <f t="shared" si="5"/>
        <v>||||||||||</v>
      </c>
      <c r="S52" s="41"/>
      <c r="T52" s="21"/>
      <c r="U52" s="21"/>
      <c r="V52" s="22" t="s">
        <v>31664</v>
      </c>
    </row>
    <row r="53" spans="1:22">
      <c r="A53" s="35" t="str">
        <f t="shared" si="0"/>
        <v>-</v>
      </c>
      <c r="B53" s="35" t="str">
        <f t="shared" si="1"/>
        <v>-</v>
      </c>
      <c r="C53" s="44" t="str" cm="1">
        <f t="array" ref="C53" xml:space="preserve">
_xlfn.SWITCH(TRUE,
$B53="-","-",
$B53="CPC-Power",
IF($D53="",
"PK"&amp;$E53&amp;"_V1."&amp;MAX(VALUE(RIGHT(_xlfn._xlws.FILTER('POWER Device'!$I$1:$I$5016,'POWER Device'!$H$1:$H$5016=$E53,"-"),1))),
"PK"&amp;$E53&amp;"_V1."&amp;$D53),
$B53="CPC",
IF($D53="",
"PK"&amp;$E53&amp;"_V1."&amp;MAX(VALUE(RIGHT(_xlfn._xlws.FILTER(鈺太芯Device!$E$1:$E$5267,鈺太芯Device!$D$1:$D$5267=$E53,"-"),1))),
"PK"&amp;$E53&amp;"_V1."&amp;$D53),
$B53&lt;&gt;"CPC",
IF($D53="",
"PK"&amp;$E53&amp;"_V1."&amp;MAX(VALUE(RIGHT(_xlfn._xlws.FILTER(鈺太Device!$E$1:$E$5054,鈺太Device!$D$1:$D$5054=$E53,"-"),1)))),
"PK"&amp;$E53&amp;"_V1."&amp;$D53)</f>
        <v>-</v>
      </c>
      <c r="D53" s="35"/>
      <c r="E53" s="36" t="str">
        <f t="shared" si="2"/>
        <v/>
      </c>
      <c r="F53" s="44" t="str" cm="1">
        <f t="array" ref="F53">_xlfn.SWITCH(TRUE,
$B53="-","check",
$B53="CPC-Power",IFERROR(INDEX('POWER Device'!$A$1:$BA$5000,MATCH($C53,'POWER Device'!$I$1:$I$5016,0),MATCH(F$1,'POWER Device'!$A$1:$AZ$1,0)),""),
$B53&lt;&gt;"CPC",IFERROR(INDEX(鈺太Device!$A$1:$BC$5049,MATCH($C53,鈺太Device!$E$1:$E$5054,0),MATCH(F$1,鈺太Device!$A$1:$AZ$1,0)),""),
$B53="CPC",IFERROR(INDEX(鈺太芯Device!$A$1:$BD$5213,MATCH($C53,鈺太芯Device!$E$1:$E$5267,0),MATCH(F$1,鈺太芯Device!$A$1:$AZ$1,0)),""))</f>
        <v>check</v>
      </c>
      <c r="G53" s="44" t="str" cm="1">
        <f t="array" ref="G53">_xlfn.SWITCH(TRUE,
$B53="-","check",
$B53="CPC-Power",IFERROR(INDEX('POWER Device'!$A$1:$BA$5000,MATCH($C53,'POWER Device'!$I$1:$I$5016,0),MATCH(G$1,'POWER Device'!$A$1:$AZ$1,0)),""),
$B53&lt;&gt;"CPC",IFERROR(INDEX(鈺太Device!$A$1:$BC$5049,MATCH($C53,鈺太Device!$E$1:$E$5054,0),MATCH(G$1,鈺太Device!$A$1:$AZ$1,0)),""),
$B53="CPC",IFERROR(INDEX(鈺太芯Device!$A$1:$BD$5213,MATCH($C53,鈺太芯Device!$E$1:$E$5267,0),MATCH(G$1,鈺太芯Device!$A$1:$AZ$1,0)),""))</f>
        <v>check</v>
      </c>
      <c r="H53" s="44" t="str" cm="1">
        <f t="array" ref="H53">_xlfn.SWITCH(TRUE,
$B53="-","check",
$B53="CPC-Power",IFERROR(INDEX('POWER Device'!$A$1:$BA$5000,MATCH($C53,'POWER Device'!$I$1:$I$5016,0),MATCH(H$1,'POWER Device'!$A$1:$AZ$1,0)),""),
$B53&lt;&gt;"CPC",IFERROR(INDEX(鈺太Device!$A$1:$BC$5049,MATCH($C53,鈺太Device!$E$1:$E$5054,0),MATCH(H$1,鈺太Device!$A$1:$AZ$1,0)),""),
$B53="CPC",IFERROR(INDEX(鈺太芯Device!$A$1:$BD$5213,MATCH($C53,鈺太芯Device!$E$1:$E$5267,0),MATCH(H$1,鈺太芯Device!$A$1:$AZ$1,0)),""))</f>
        <v>check</v>
      </c>
      <c r="I53" s="44" t="str" cm="1">
        <f t="array" ref="I53">_xlfn.SWITCH(TRUE,
$B53="-","check",
$B53="CPC-Power",IFERROR(INDEX('POWER Device'!$A$1:$BA$5000,MATCH($C53,'POWER Device'!$I$1:$I$5016,0),MATCH(I$1,'POWER Device'!$A$1:$AZ$1,0)),""),
$B53&lt;&gt;"CPC",IFERROR(INDEX(鈺太Device!$A$1:$BC$5049,MATCH($C53,鈺太Device!$E$1:$E$5054,0),MATCH(I$1,鈺太Device!$A$1:$AZ$1,0)),""),
$B53="CPC",IFERROR(INDEX(鈺太芯Device!$A$1:$BD$5213,MATCH($C53,鈺太芯Device!$E$1:$E$5267,0),MATCH(I$1,鈺太芯Device!$A$1:$AZ$1,0)),""))</f>
        <v>check</v>
      </c>
      <c r="J53" s="44" t="str" cm="1">
        <f t="array" ref="J53">_xlfn.SWITCH(TRUE,
$B53="-","check",
$B53="CPC-Power",IFERROR(INDEX('POWER Device'!$A$1:$BA$5000,MATCH($C53,'POWER Device'!$I$1:$I$5016,0),MATCH(J$1,'POWER Device'!$A$1:$AZ$1,0)),""),
$B53&lt;&gt;"CPC",IFERROR(INDEX(鈺太Device!$A$1:$BC$5049,MATCH($C53,鈺太Device!$E$1:$E$5054,0),MATCH(J$1,鈺太Device!$A$1:$AZ$1,0)),""),
$B53="CPC",IFERROR(INDEX(鈺太芯Device!$A$1:$BD$5213,MATCH($C53,鈺太芯Device!$E$1:$E$5267,0),MATCH(J$1,鈺太芯Device!$A$1:$AZ$1,0)),""))</f>
        <v>check</v>
      </c>
      <c r="K53" s="44" t="str" cm="1">
        <f t="array" ref="K53">_xlfn.SWITCH(TRUE,
$B53="-","check",
$B53="CPC-Power",IFERROR(INDEX('POWER Device'!$A$1:$BA$5000,MATCH($C53,'POWER Device'!$I$1:$I$5016,0),MATCH(K$1,'POWER Device'!$A$1:$AZ$1,0)),""),
$B53&lt;&gt;"CPC",IFERROR(INDEX(鈺太Device!$A$1:$BC$5049,MATCH($C53,鈺太Device!$E$1:$E$5054,0),MATCH(K$1,鈺太Device!$A$1:$AZ$1,0)),""),
$B53="CPC",IFERROR(INDEX(鈺太芯Device!$A$1:$BD$5213,MATCH($C53,鈺太芯Device!$E$1:$E$5267,0),MATCH(K$1,鈺太芯Device!$A$1:$AZ$1,0)),""))</f>
        <v>check</v>
      </c>
      <c r="L53" s="44" t="str" cm="1">
        <f t="array" ref="L53">_xlfn.SWITCH(TRUE,
$B53="-","check",
$B53="CPC-Power",IFERROR(INDEX('POWER Device'!$A$1:$BA$5000,MATCH($C53,'POWER Device'!$I$1:$I$5016,0),MATCH(L$1,'POWER Device'!$A$1:$AZ$1,0)),""),
$B53&lt;&gt;"CPC",IFERROR(INDEX(鈺太Device!$A$1:$BC$5049,MATCH($C53,鈺太Device!$E$1:$E$5054,0),MATCH(L$1,鈺太Device!$A$1:$AZ$1,0)),""),
$B53="CPC",IFERROR(INDEX(鈺太芯Device!$A$1:$BD$5213,MATCH($C53,鈺太芯Device!$E$1:$E$5267,0),MATCH(L$1,鈺太芯Device!$A$1:$AZ$1,0)),""))</f>
        <v>check</v>
      </c>
      <c r="M53" s="36" t="str">
        <f t="shared" si="6"/>
        <v>check</v>
      </c>
      <c r="N53" s="37" t="str">
        <f t="shared" si="4"/>
        <v>check-check-check</v>
      </c>
      <c r="O53" s="18" t="s">
        <v>31663</v>
      </c>
      <c r="P53" s="18"/>
      <c r="Q53" s="19"/>
      <c r="R53" s="20" t="str">
        <f t="shared" si="5"/>
        <v>||||||||||</v>
      </c>
      <c r="S53" s="21"/>
      <c r="T53" s="21"/>
      <c r="U53" s="21"/>
      <c r="V53" s="22" t="s">
        <v>31664</v>
      </c>
    </row>
    <row r="54" spans="1:22">
      <c r="A54" s="35" t="str">
        <f t="shared" si="0"/>
        <v>-</v>
      </c>
      <c r="B54" s="35" t="str">
        <f t="shared" si="1"/>
        <v>-</v>
      </c>
      <c r="C54" s="44" t="str" cm="1">
        <f t="array" ref="C54" xml:space="preserve">
_xlfn.SWITCH(TRUE,
$B54="-","-",
$B54="CPC-Power",
IF($D54="",
"PK"&amp;$E54&amp;"_V1."&amp;MAX(VALUE(RIGHT(_xlfn._xlws.FILTER('POWER Device'!$I$1:$I$5016,'POWER Device'!$H$1:$H$5016=$E54,"-"),1))),
"PK"&amp;$E54&amp;"_V1."&amp;$D54),
$B54="CPC",
IF($D54="",
"PK"&amp;$E54&amp;"_V1."&amp;MAX(VALUE(RIGHT(_xlfn._xlws.FILTER(鈺太芯Device!$E$1:$E$5267,鈺太芯Device!$D$1:$D$5267=$E54,"-"),1))),
"PK"&amp;$E54&amp;"_V1."&amp;$D54),
$B54&lt;&gt;"CPC",
IF($D54="",
"PK"&amp;$E54&amp;"_V1."&amp;MAX(VALUE(RIGHT(_xlfn._xlws.FILTER(鈺太Device!$E$1:$E$5054,鈺太Device!$D$1:$D$5054=$E54,"-"),1)))),
"PK"&amp;$E54&amp;"_V1."&amp;$D54)</f>
        <v>-</v>
      </c>
      <c r="D54" s="35"/>
      <c r="E54" s="36" t="str">
        <f t="shared" si="2"/>
        <v/>
      </c>
      <c r="F54" s="44" t="str" cm="1">
        <f t="array" ref="F54">_xlfn.SWITCH(TRUE,
$B54="-","check",
$B54="CPC-Power",IFERROR(INDEX('POWER Device'!$A$1:$BA$5000,MATCH($C54,'POWER Device'!$I$1:$I$5016,0),MATCH(F$1,'POWER Device'!$A$1:$AZ$1,0)),""),
$B54&lt;&gt;"CPC",IFERROR(INDEX(鈺太Device!$A$1:$BC$5049,MATCH($C54,鈺太Device!$E$1:$E$5054,0),MATCH(F$1,鈺太Device!$A$1:$AZ$1,0)),""),
$B54="CPC",IFERROR(INDEX(鈺太芯Device!$A$1:$BD$5213,MATCH($C54,鈺太芯Device!$E$1:$E$5267,0),MATCH(F$1,鈺太芯Device!$A$1:$AZ$1,0)),""))</f>
        <v>check</v>
      </c>
      <c r="G54" s="44" t="str" cm="1">
        <f t="array" ref="G54">_xlfn.SWITCH(TRUE,
$B54="-","check",
$B54="CPC-Power",IFERROR(INDEX('POWER Device'!$A$1:$BA$5000,MATCH($C54,'POWER Device'!$I$1:$I$5016,0),MATCH(G$1,'POWER Device'!$A$1:$AZ$1,0)),""),
$B54&lt;&gt;"CPC",IFERROR(INDEX(鈺太Device!$A$1:$BC$5049,MATCH($C54,鈺太Device!$E$1:$E$5054,0),MATCH(G$1,鈺太Device!$A$1:$AZ$1,0)),""),
$B54="CPC",IFERROR(INDEX(鈺太芯Device!$A$1:$BD$5213,MATCH($C54,鈺太芯Device!$E$1:$E$5267,0),MATCH(G$1,鈺太芯Device!$A$1:$AZ$1,0)),""))</f>
        <v>check</v>
      </c>
      <c r="H54" s="44" t="str" cm="1">
        <f t="array" ref="H54">_xlfn.SWITCH(TRUE,
$B54="-","check",
$B54="CPC-Power",IFERROR(INDEX('POWER Device'!$A$1:$BA$5000,MATCH($C54,'POWER Device'!$I$1:$I$5016,0),MATCH(H$1,'POWER Device'!$A$1:$AZ$1,0)),""),
$B54&lt;&gt;"CPC",IFERROR(INDEX(鈺太Device!$A$1:$BC$5049,MATCH($C54,鈺太Device!$E$1:$E$5054,0),MATCH(H$1,鈺太Device!$A$1:$AZ$1,0)),""),
$B54="CPC",IFERROR(INDEX(鈺太芯Device!$A$1:$BD$5213,MATCH($C54,鈺太芯Device!$E$1:$E$5267,0),MATCH(H$1,鈺太芯Device!$A$1:$AZ$1,0)),""))</f>
        <v>check</v>
      </c>
      <c r="I54" s="44" t="str" cm="1">
        <f t="array" ref="I54">_xlfn.SWITCH(TRUE,
$B54="-","check",
$B54="CPC-Power",IFERROR(INDEX('POWER Device'!$A$1:$BA$5000,MATCH($C54,'POWER Device'!$I$1:$I$5016,0),MATCH(I$1,'POWER Device'!$A$1:$AZ$1,0)),""),
$B54&lt;&gt;"CPC",IFERROR(INDEX(鈺太Device!$A$1:$BC$5049,MATCH($C54,鈺太Device!$E$1:$E$5054,0),MATCH(I$1,鈺太Device!$A$1:$AZ$1,0)),""),
$B54="CPC",IFERROR(INDEX(鈺太芯Device!$A$1:$BD$5213,MATCH($C54,鈺太芯Device!$E$1:$E$5267,0),MATCH(I$1,鈺太芯Device!$A$1:$AZ$1,0)),""))</f>
        <v>check</v>
      </c>
      <c r="J54" s="44" t="str" cm="1">
        <f t="array" ref="J54">_xlfn.SWITCH(TRUE,
$B54="-","check",
$B54="CPC-Power",IFERROR(INDEX('POWER Device'!$A$1:$BA$5000,MATCH($C54,'POWER Device'!$I$1:$I$5016,0),MATCH(J$1,'POWER Device'!$A$1:$AZ$1,0)),""),
$B54&lt;&gt;"CPC",IFERROR(INDEX(鈺太Device!$A$1:$BC$5049,MATCH($C54,鈺太Device!$E$1:$E$5054,0),MATCH(J$1,鈺太Device!$A$1:$AZ$1,0)),""),
$B54="CPC",IFERROR(INDEX(鈺太芯Device!$A$1:$BD$5213,MATCH($C54,鈺太芯Device!$E$1:$E$5267,0),MATCH(J$1,鈺太芯Device!$A$1:$AZ$1,0)),""))</f>
        <v>check</v>
      </c>
      <c r="K54" s="44" t="str" cm="1">
        <f t="array" ref="K54">_xlfn.SWITCH(TRUE,
$B54="-","check",
$B54="CPC-Power",IFERROR(INDEX('POWER Device'!$A$1:$BA$5000,MATCH($C54,'POWER Device'!$I$1:$I$5016,0),MATCH(K$1,'POWER Device'!$A$1:$AZ$1,0)),""),
$B54&lt;&gt;"CPC",IFERROR(INDEX(鈺太Device!$A$1:$BC$5049,MATCH($C54,鈺太Device!$E$1:$E$5054,0),MATCH(K$1,鈺太Device!$A$1:$AZ$1,0)),""),
$B54="CPC",IFERROR(INDEX(鈺太芯Device!$A$1:$BD$5213,MATCH($C54,鈺太芯Device!$E$1:$E$5267,0),MATCH(K$1,鈺太芯Device!$A$1:$AZ$1,0)),""))</f>
        <v>check</v>
      </c>
      <c r="L54" s="44" t="str" cm="1">
        <f t="array" ref="L54">_xlfn.SWITCH(TRUE,
$B54="-","check",
$B54="CPC-Power",IFERROR(INDEX('POWER Device'!$A$1:$BA$5000,MATCH($C54,'POWER Device'!$I$1:$I$5016,0),MATCH(L$1,'POWER Device'!$A$1:$AZ$1,0)),""),
$B54&lt;&gt;"CPC",IFERROR(INDEX(鈺太Device!$A$1:$BC$5049,MATCH($C54,鈺太Device!$E$1:$E$5054,0),MATCH(L$1,鈺太Device!$A$1:$AZ$1,0)),""),
$B54="CPC",IFERROR(INDEX(鈺太芯Device!$A$1:$BD$5213,MATCH($C54,鈺太芯Device!$E$1:$E$5267,0),MATCH(L$1,鈺太芯Device!$A$1:$AZ$1,0)),""))</f>
        <v>check</v>
      </c>
      <c r="M54" s="36" t="str">
        <f t="shared" si="6"/>
        <v>check</v>
      </c>
      <c r="N54" s="37" t="str">
        <f t="shared" si="4"/>
        <v>check-check-check</v>
      </c>
      <c r="O54" s="18" t="s">
        <v>31663</v>
      </c>
      <c r="P54" s="18"/>
      <c r="Q54" s="19"/>
      <c r="R54" s="20" t="str">
        <f t="shared" si="5"/>
        <v>||||||||||</v>
      </c>
      <c r="S54" s="21"/>
      <c r="T54" s="21"/>
      <c r="U54" s="21"/>
      <c r="V54" s="22" t="s">
        <v>31664</v>
      </c>
    </row>
    <row r="55" spans="1:22">
      <c r="A55" s="35" t="str">
        <f t="shared" si="0"/>
        <v>-</v>
      </c>
      <c r="B55" s="35" t="str">
        <f t="shared" si="1"/>
        <v>-</v>
      </c>
      <c r="C55" s="44" t="str" cm="1">
        <f t="array" ref="C55" xml:space="preserve">
_xlfn.SWITCH(TRUE,
$B55="-","-",
$B55="CPC-Power",
IF($D55="",
"PK"&amp;$E55&amp;"_V1."&amp;MAX(VALUE(RIGHT(_xlfn._xlws.FILTER('POWER Device'!$I$1:$I$5016,'POWER Device'!$H$1:$H$5016=$E55,"-"),1))),
"PK"&amp;$E55&amp;"_V1."&amp;$D55),
$B55="CPC",
IF($D55="",
"PK"&amp;$E55&amp;"_V1."&amp;MAX(VALUE(RIGHT(_xlfn._xlws.FILTER(鈺太芯Device!$E$1:$E$5267,鈺太芯Device!$D$1:$D$5267=$E55,"-"),1))),
"PK"&amp;$E55&amp;"_V1."&amp;$D55),
$B55&lt;&gt;"CPC",
IF($D55="",
"PK"&amp;$E55&amp;"_V1."&amp;MAX(VALUE(RIGHT(_xlfn._xlws.FILTER(鈺太Device!$E$1:$E$5054,鈺太Device!$D$1:$D$5054=$E55,"-"),1)))),
"PK"&amp;$E55&amp;"_V1."&amp;$D55)</f>
        <v>-</v>
      </c>
      <c r="D55" s="35"/>
      <c r="E55" s="36" t="str">
        <f t="shared" si="2"/>
        <v/>
      </c>
      <c r="F55" s="44" t="str" cm="1">
        <f t="array" ref="F55">_xlfn.SWITCH(TRUE,
$B55="-","check",
$B55="CPC-Power",IFERROR(INDEX('POWER Device'!$A$1:$BA$5000,MATCH($C55,'POWER Device'!$I$1:$I$5016,0),MATCH(F$1,'POWER Device'!$A$1:$AZ$1,0)),""),
$B55&lt;&gt;"CPC",IFERROR(INDEX(鈺太Device!$A$1:$BC$5049,MATCH($C55,鈺太Device!$E$1:$E$5054,0),MATCH(F$1,鈺太Device!$A$1:$AZ$1,0)),""),
$B55="CPC",IFERROR(INDEX(鈺太芯Device!$A$1:$BD$5213,MATCH($C55,鈺太芯Device!$E$1:$E$5267,0),MATCH(F$1,鈺太芯Device!$A$1:$AZ$1,0)),""))</f>
        <v>check</v>
      </c>
      <c r="G55" s="44" t="str" cm="1">
        <f t="array" ref="G55">_xlfn.SWITCH(TRUE,
$B55="-","check",
$B55="CPC-Power",IFERROR(INDEX('POWER Device'!$A$1:$BA$5000,MATCH($C55,'POWER Device'!$I$1:$I$5016,0),MATCH(G$1,'POWER Device'!$A$1:$AZ$1,0)),""),
$B55&lt;&gt;"CPC",IFERROR(INDEX(鈺太Device!$A$1:$BC$5049,MATCH($C55,鈺太Device!$E$1:$E$5054,0),MATCH(G$1,鈺太Device!$A$1:$AZ$1,0)),""),
$B55="CPC",IFERROR(INDEX(鈺太芯Device!$A$1:$BD$5213,MATCH($C55,鈺太芯Device!$E$1:$E$5267,0),MATCH(G$1,鈺太芯Device!$A$1:$AZ$1,0)),""))</f>
        <v>check</v>
      </c>
      <c r="H55" s="44" t="str" cm="1">
        <f t="array" ref="H55">_xlfn.SWITCH(TRUE,
$B55="-","check",
$B55="CPC-Power",IFERROR(INDEX('POWER Device'!$A$1:$BA$5000,MATCH($C55,'POWER Device'!$I$1:$I$5016,0),MATCH(H$1,'POWER Device'!$A$1:$AZ$1,0)),""),
$B55&lt;&gt;"CPC",IFERROR(INDEX(鈺太Device!$A$1:$BC$5049,MATCH($C55,鈺太Device!$E$1:$E$5054,0),MATCH(H$1,鈺太Device!$A$1:$AZ$1,0)),""),
$B55="CPC",IFERROR(INDEX(鈺太芯Device!$A$1:$BD$5213,MATCH($C55,鈺太芯Device!$E$1:$E$5267,0),MATCH(H$1,鈺太芯Device!$A$1:$AZ$1,0)),""))</f>
        <v>check</v>
      </c>
      <c r="I55" s="44" t="str" cm="1">
        <f t="array" ref="I55">_xlfn.SWITCH(TRUE,
$B55="-","check",
$B55="CPC-Power",IFERROR(INDEX('POWER Device'!$A$1:$BA$5000,MATCH($C55,'POWER Device'!$I$1:$I$5016,0),MATCH(I$1,'POWER Device'!$A$1:$AZ$1,0)),""),
$B55&lt;&gt;"CPC",IFERROR(INDEX(鈺太Device!$A$1:$BC$5049,MATCH($C55,鈺太Device!$E$1:$E$5054,0),MATCH(I$1,鈺太Device!$A$1:$AZ$1,0)),""),
$B55="CPC",IFERROR(INDEX(鈺太芯Device!$A$1:$BD$5213,MATCH($C55,鈺太芯Device!$E$1:$E$5267,0),MATCH(I$1,鈺太芯Device!$A$1:$AZ$1,0)),""))</f>
        <v>check</v>
      </c>
      <c r="J55" s="44" t="str" cm="1">
        <f t="array" ref="J55">_xlfn.SWITCH(TRUE,
$B55="-","check",
$B55="CPC-Power",IFERROR(INDEX('POWER Device'!$A$1:$BA$5000,MATCH($C55,'POWER Device'!$I$1:$I$5016,0),MATCH(J$1,'POWER Device'!$A$1:$AZ$1,0)),""),
$B55&lt;&gt;"CPC",IFERROR(INDEX(鈺太Device!$A$1:$BC$5049,MATCH($C55,鈺太Device!$E$1:$E$5054,0),MATCH(J$1,鈺太Device!$A$1:$AZ$1,0)),""),
$B55="CPC",IFERROR(INDEX(鈺太芯Device!$A$1:$BD$5213,MATCH($C55,鈺太芯Device!$E$1:$E$5267,0),MATCH(J$1,鈺太芯Device!$A$1:$AZ$1,0)),""))</f>
        <v>check</v>
      </c>
      <c r="K55" s="44" t="str" cm="1">
        <f t="array" ref="K55">_xlfn.SWITCH(TRUE,
$B55="-","check",
$B55="CPC-Power",IFERROR(INDEX('POWER Device'!$A$1:$BA$5000,MATCH($C55,'POWER Device'!$I$1:$I$5016,0),MATCH(K$1,'POWER Device'!$A$1:$AZ$1,0)),""),
$B55&lt;&gt;"CPC",IFERROR(INDEX(鈺太Device!$A$1:$BC$5049,MATCH($C55,鈺太Device!$E$1:$E$5054,0),MATCH(K$1,鈺太Device!$A$1:$AZ$1,0)),""),
$B55="CPC",IFERROR(INDEX(鈺太芯Device!$A$1:$BD$5213,MATCH($C55,鈺太芯Device!$E$1:$E$5267,0),MATCH(K$1,鈺太芯Device!$A$1:$AZ$1,0)),""))</f>
        <v>check</v>
      </c>
      <c r="L55" s="44" t="str" cm="1">
        <f t="array" ref="L55">_xlfn.SWITCH(TRUE,
$B55="-","check",
$B55="CPC-Power",IFERROR(INDEX('POWER Device'!$A$1:$BA$5000,MATCH($C55,'POWER Device'!$I$1:$I$5016,0),MATCH(L$1,'POWER Device'!$A$1:$AZ$1,0)),""),
$B55&lt;&gt;"CPC",IFERROR(INDEX(鈺太Device!$A$1:$BC$5049,MATCH($C55,鈺太Device!$E$1:$E$5054,0),MATCH(L$1,鈺太Device!$A$1:$AZ$1,0)),""),
$B55="CPC",IFERROR(INDEX(鈺太芯Device!$A$1:$BD$5213,MATCH($C55,鈺太芯Device!$E$1:$E$5267,0),MATCH(L$1,鈺太芯Device!$A$1:$AZ$1,0)),""))</f>
        <v>check</v>
      </c>
      <c r="M55" s="36" t="str">
        <f t="shared" si="6"/>
        <v>check</v>
      </c>
      <c r="N55" s="37" t="str">
        <f t="shared" si="4"/>
        <v>check-check-check</v>
      </c>
      <c r="O55" s="18" t="s">
        <v>31663</v>
      </c>
      <c r="P55" s="18"/>
      <c r="Q55" s="19"/>
      <c r="R55" s="20" t="str">
        <f t="shared" si="5"/>
        <v>||||||||||</v>
      </c>
      <c r="S55" s="21"/>
      <c r="T55" s="21"/>
      <c r="U55" s="21"/>
      <c r="V55" s="22" t="s">
        <v>31664</v>
      </c>
    </row>
    <row r="56" spans="1:22">
      <c r="A56" s="35" t="str">
        <f t="shared" si="0"/>
        <v>-</v>
      </c>
      <c r="B56" s="35" t="str">
        <f t="shared" si="1"/>
        <v>-</v>
      </c>
      <c r="C56" s="44" t="str" cm="1">
        <f t="array" ref="C56" xml:space="preserve">
_xlfn.SWITCH(TRUE,
$B56="-","-",
$B56="CPC-Power",
IF($D56="",
"PK"&amp;$E56&amp;"_V1."&amp;MAX(VALUE(RIGHT(_xlfn._xlws.FILTER('POWER Device'!$I$1:$I$5016,'POWER Device'!$H$1:$H$5016=$E56,"-"),1))),
"PK"&amp;$E56&amp;"_V1."&amp;$D56),
$B56="CPC",
IF($D56="",
"PK"&amp;$E56&amp;"_V1."&amp;MAX(VALUE(RIGHT(_xlfn._xlws.FILTER(鈺太芯Device!$E$1:$E$5267,鈺太芯Device!$D$1:$D$5267=$E56,"-"),1))),
"PK"&amp;$E56&amp;"_V1."&amp;$D56),
$B56&lt;&gt;"CPC",
IF($D56="",
"PK"&amp;$E56&amp;"_V1."&amp;MAX(VALUE(RIGHT(_xlfn._xlws.FILTER(鈺太Device!$E$1:$E$5054,鈺太Device!$D$1:$D$5054=$E56,"-"),1)))),
"PK"&amp;$E56&amp;"_V1."&amp;$D56)</f>
        <v>-</v>
      </c>
      <c r="D56" s="35"/>
      <c r="E56" s="36" t="str">
        <f t="shared" si="2"/>
        <v/>
      </c>
      <c r="F56" s="44" t="str" cm="1">
        <f t="array" ref="F56">_xlfn.SWITCH(TRUE,
$B56="-","check",
$B56="CPC-Power",IFERROR(INDEX('POWER Device'!$A$1:$BA$5000,MATCH($C56,'POWER Device'!$I$1:$I$5016,0),MATCH(F$1,'POWER Device'!$A$1:$AZ$1,0)),""),
$B56&lt;&gt;"CPC",IFERROR(INDEX(鈺太Device!$A$1:$BC$5049,MATCH($C56,鈺太Device!$E$1:$E$5054,0),MATCH(F$1,鈺太Device!$A$1:$AZ$1,0)),""),
$B56="CPC",IFERROR(INDEX(鈺太芯Device!$A$1:$BD$5213,MATCH($C56,鈺太芯Device!$E$1:$E$5267,0),MATCH(F$1,鈺太芯Device!$A$1:$AZ$1,0)),""))</f>
        <v>check</v>
      </c>
      <c r="G56" s="44" t="str" cm="1">
        <f t="array" ref="G56">_xlfn.SWITCH(TRUE,
$B56="-","check",
$B56="CPC-Power",IFERROR(INDEX('POWER Device'!$A$1:$BA$5000,MATCH($C56,'POWER Device'!$I$1:$I$5016,0),MATCH(G$1,'POWER Device'!$A$1:$AZ$1,0)),""),
$B56&lt;&gt;"CPC",IFERROR(INDEX(鈺太Device!$A$1:$BC$5049,MATCH($C56,鈺太Device!$E$1:$E$5054,0),MATCH(G$1,鈺太Device!$A$1:$AZ$1,0)),""),
$B56="CPC",IFERROR(INDEX(鈺太芯Device!$A$1:$BD$5213,MATCH($C56,鈺太芯Device!$E$1:$E$5267,0),MATCH(G$1,鈺太芯Device!$A$1:$AZ$1,0)),""))</f>
        <v>check</v>
      </c>
      <c r="H56" s="44" t="str" cm="1">
        <f t="array" ref="H56">_xlfn.SWITCH(TRUE,
$B56="-","check",
$B56="CPC-Power",IFERROR(INDEX('POWER Device'!$A$1:$BA$5000,MATCH($C56,'POWER Device'!$I$1:$I$5016,0),MATCH(H$1,'POWER Device'!$A$1:$AZ$1,0)),""),
$B56&lt;&gt;"CPC",IFERROR(INDEX(鈺太Device!$A$1:$BC$5049,MATCH($C56,鈺太Device!$E$1:$E$5054,0),MATCH(H$1,鈺太Device!$A$1:$AZ$1,0)),""),
$B56="CPC",IFERROR(INDEX(鈺太芯Device!$A$1:$BD$5213,MATCH($C56,鈺太芯Device!$E$1:$E$5267,0),MATCH(H$1,鈺太芯Device!$A$1:$AZ$1,0)),""))</f>
        <v>check</v>
      </c>
      <c r="I56" s="44" t="str" cm="1">
        <f t="array" ref="I56">_xlfn.SWITCH(TRUE,
$B56="-","check",
$B56="CPC-Power",IFERROR(INDEX('POWER Device'!$A$1:$BA$5000,MATCH($C56,'POWER Device'!$I$1:$I$5016,0),MATCH(I$1,'POWER Device'!$A$1:$AZ$1,0)),""),
$B56&lt;&gt;"CPC",IFERROR(INDEX(鈺太Device!$A$1:$BC$5049,MATCH($C56,鈺太Device!$E$1:$E$5054,0),MATCH(I$1,鈺太Device!$A$1:$AZ$1,0)),""),
$B56="CPC",IFERROR(INDEX(鈺太芯Device!$A$1:$BD$5213,MATCH($C56,鈺太芯Device!$E$1:$E$5267,0),MATCH(I$1,鈺太芯Device!$A$1:$AZ$1,0)),""))</f>
        <v>check</v>
      </c>
      <c r="J56" s="44" t="str" cm="1">
        <f t="array" ref="J56">_xlfn.SWITCH(TRUE,
$B56="-","check",
$B56="CPC-Power",IFERROR(INDEX('POWER Device'!$A$1:$BA$5000,MATCH($C56,'POWER Device'!$I$1:$I$5016,0),MATCH(J$1,'POWER Device'!$A$1:$AZ$1,0)),""),
$B56&lt;&gt;"CPC",IFERROR(INDEX(鈺太Device!$A$1:$BC$5049,MATCH($C56,鈺太Device!$E$1:$E$5054,0),MATCH(J$1,鈺太Device!$A$1:$AZ$1,0)),""),
$B56="CPC",IFERROR(INDEX(鈺太芯Device!$A$1:$BD$5213,MATCH($C56,鈺太芯Device!$E$1:$E$5267,0),MATCH(J$1,鈺太芯Device!$A$1:$AZ$1,0)),""))</f>
        <v>check</v>
      </c>
      <c r="K56" s="44" t="str" cm="1">
        <f t="array" ref="K56">_xlfn.SWITCH(TRUE,
$B56="-","check",
$B56="CPC-Power",IFERROR(INDEX('POWER Device'!$A$1:$BA$5000,MATCH($C56,'POWER Device'!$I$1:$I$5016,0),MATCH(K$1,'POWER Device'!$A$1:$AZ$1,0)),""),
$B56&lt;&gt;"CPC",IFERROR(INDEX(鈺太Device!$A$1:$BC$5049,MATCH($C56,鈺太Device!$E$1:$E$5054,0),MATCH(K$1,鈺太Device!$A$1:$AZ$1,0)),""),
$B56="CPC",IFERROR(INDEX(鈺太芯Device!$A$1:$BD$5213,MATCH($C56,鈺太芯Device!$E$1:$E$5267,0),MATCH(K$1,鈺太芯Device!$A$1:$AZ$1,0)),""))</f>
        <v>check</v>
      </c>
      <c r="L56" s="44" t="str" cm="1">
        <f t="array" ref="L56">_xlfn.SWITCH(TRUE,
$B56="-","check",
$B56="CPC-Power",IFERROR(INDEX('POWER Device'!$A$1:$BA$5000,MATCH($C56,'POWER Device'!$I$1:$I$5016,0),MATCH(L$1,'POWER Device'!$A$1:$AZ$1,0)),""),
$B56&lt;&gt;"CPC",IFERROR(INDEX(鈺太Device!$A$1:$BC$5049,MATCH($C56,鈺太Device!$E$1:$E$5054,0),MATCH(L$1,鈺太Device!$A$1:$AZ$1,0)),""),
$B56="CPC",IFERROR(INDEX(鈺太芯Device!$A$1:$BD$5213,MATCH($C56,鈺太芯Device!$E$1:$E$5267,0),MATCH(L$1,鈺太芯Device!$A$1:$AZ$1,0)),""))</f>
        <v>check</v>
      </c>
      <c r="M56" s="36" t="str">
        <f t="shared" si="6"/>
        <v>check</v>
      </c>
      <c r="N56" s="37" t="str">
        <f t="shared" si="4"/>
        <v>check-check-check</v>
      </c>
      <c r="O56" s="18" t="s">
        <v>31663</v>
      </c>
      <c r="P56" s="18"/>
      <c r="Q56" s="19"/>
      <c r="R56" s="20" t="str">
        <f t="shared" si="5"/>
        <v>||||||||||</v>
      </c>
      <c r="S56" s="21"/>
      <c r="T56" s="21"/>
      <c r="U56" s="21"/>
      <c r="V56" s="22" t="s">
        <v>31664</v>
      </c>
    </row>
    <row r="57" spans="1:22">
      <c r="A57" s="35" t="str">
        <f t="shared" si="0"/>
        <v>-</v>
      </c>
      <c r="B57" s="35" t="str">
        <f t="shared" si="1"/>
        <v>-</v>
      </c>
      <c r="C57" s="44" t="str" cm="1">
        <f t="array" ref="C57" xml:space="preserve">
_xlfn.SWITCH(TRUE,
$B57="-","-",
$B57="CPC-Power",
IF($D57="",
"PK"&amp;$E57&amp;"_V1."&amp;MAX(VALUE(RIGHT(_xlfn._xlws.FILTER('POWER Device'!$I$1:$I$5016,'POWER Device'!$H$1:$H$5016=$E57,"-"),1))),
"PK"&amp;$E57&amp;"_V1."&amp;$D57),
$B57="CPC",
IF($D57="",
"PK"&amp;$E57&amp;"_V1."&amp;MAX(VALUE(RIGHT(_xlfn._xlws.FILTER(鈺太芯Device!$E$1:$E$5267,鈺太芯Device!$D$1:$D$5267=$E57,"-"),1))),
"PK"&amp;$E57&amp;"_V1."&amp;$D57),
$B57&lt;&gt;"CPC",
IF($D57="",
"PK"&amp;$E57&amp;"_V1."&amp;MAX(VALUE(RIGHT(_xlfn._xlws.FILTER(鈺太Device!$E$1:$E$5054,鈺太Device!$D$1:$D$5054=$E57,"-"),1)))),
"PK"&amp;$E57&amp;"_V1."&amp;$D57)</f>
        <v>-</v>
      </c>
      <c r="D57" s="35"/>
      <c r="E57" s="36" t="str">
        <f t="shared" si="2"/>
        <v/>
      </c>
      <c r="F57" s="44" t="str" cm="1">
        <f t="array" ref="F57">_xlfn.SWITCH(TRUE,
$B57="-","check",
$B57="CPC-Power",IFERROR(INDEX('POWER Device'!$A$1:$BA$5000,MATCH($C57,'POWER Device'!$I$1:$I$5016,0),MATCH(F$1,'POWER Device'!$A$1:$AZ$1,0)),""),
$B57&lt;&gt;"CPC",IFERROR(INDEX(鈺太Device!$A$1:$BC$5049,MATCH($C57,鈺太Device!$E$1:$E$5054,0),MATCH(F$1,鈺太Device!$A$1:$AZ$1,0)),""),
$B57="CPC",IFERROR(INDEX(鈺太芯Device!$A$1:$BD$5213,MATCH($C57,鈺太芯Device!$E$1:$E$5267,0),MATCH(F$1,鈺太芯Device!$A$1:$AZ$1,0)),""))</f>
        <v>check</v>
      </c>
      <c r="G57" s="44" t="str" cm="1">
        <f t="array" ref="G57">_xlfn.SWITCH(TRUE,
$B57="-","check",
$B57="CPC-Power",IFERROR(INDEX('POWER Device'!$A$1:$BA$5000,MATCH($C57,'POWER Device'!$I$1:$I$5016,0),MATCH(G$1,'POWER Device'!$A$1:$AZ$1,0)),""),
$B57&lt;&gt;"CPC",IFERROR(INDEX(鈺太Device!$A$1:$BC$5049,MATCH($C57,鈺太Device!$E$1:$E$5054,0),MATCH(G$1,鈺太Device!$A$1:$AZ$1,0)),""),
$B57="CPC",IFERROR(INDEX(鈺太芯Device!$A$1:$BD$5213,MATCH($C57,鈺太芯Device!$E$1:$E$5267,0),MATCH(G$1,鈺太芯Device!$A$1:$AZ$1,0)),""))</f>
        <v>check</v>
      </c>
      <c r="H57" s="44" t="str" cm="1">
        <f t="array" ref="H57">_xlfn.SWITCH(TRUE,
$B57="-","check",
$B57="CPC-Power",IFERROR(INDEX('POWER Device'!$A$1:$BA$5000,MATCH($C57,'POWER Device'!$I$1:$I$5016,0),MATCH(H$1,'POWER Device'!$A$1:$AZ$1,0)),""),
$B57&lt;&gt;"CPC",IFERROR(INDEX(鈺太Device!$A$1:$BC$5049,MATCH($C57,鈺太Device!$E$1:$E$5054,0),MATCH(H$1,鈺太Device!$A$1:$AZ$1,0)),""),
$B57="CPC",IFERROR(INDEX(鈺太芯Device!$A$1:$BD$5213,MATCH($C57,鈺太芯Device!$E$1:$E$5267,0),MATCH(H$1,鈺太芯Device!$A$1:$AZ$1,0)),""))</f>
        <v>check</v>
      </c>
      <c r="I57" s="44" t="str" cm="1">
        <f t="array" ref="I57">_xlfn.SWITCH(TRUE,
$B57="-","check",
$B57="CPC-Power",IFERROR(INDEX('POWER Device'!$A$1:$BA$5000,MATCH($C57,'POWER Device'!$I$1:$I$5016,0),MATCH(I$1,'POWER Device'!$A$1:$AZ$1,0)),""),
$B57&lt;&gt;"CPC",IFERROR(INDEX(鈺太Device!$A$1:$BC$5049,MATCH($C57,鈺太Device!$E$1:$E$5054,0),MATCH(I$1,鈺太Device!$A$1:$AZ$1,0)),""),
$B57="CPC",IFERROR(INDEX(鈺太芯Device!$A$1:$BD$5213,MATCH($C57,鈺太芯Device!$E$1:$E$5267,0),MATCH(I$1,鈺太芯Device!$A$1:$AZ$1,0)),""))</f>
        <v>check</v>
      </c>
      <c r="J57" s="44" t="str" cm="1">
        <f t="array" ref="J57">_xlfn.SWITCH(TRUE,
$B57="-","check",
$B57="CPC-Power",IFERROR(INDEX('POWER Device'!$A$1:$BA$5000,MATCH($C57,'POWER Device'!$I$1:$I$5016,0),MATCH(J$1,'POWER Device'!$A$1:$AZ$1,0)),""),
$B57&lt;&gt;"CPC",IFERROR(INDEX(鈺太Device!$A$1:$BC$5049,MATCH($C57,鈺太Device!$E$1:$E$5054,0),MATCH(J$1,鈺太Device!$A$1:$AZ$1,0)),""),
$B57="CPC",IFERROR(INDEX(鈺太芯Device!$A$1:$BD$5213,MATCH($C57,鈺太芯Device!$E$1:$E$5267,0),MATCH(J$1,鈺太芯Device!$A$1:$AZ$1,0)),""))</f>
        <v>check</v>
      </c>
      <c r="K57" s="44" t="str" cm="1">
        <f t="array" ref="K57">_xlfn.SWITCH(TRUE,
$B57="-","check",
$B57="CPC-Power",IFERROR(INDEX('POWER Device'!$A$1:$BA$5000,MATCH($C57,'POWER Device'!$I$1:$I$5016,0),MATCH(K$1,'POWER Device'!$A$1:$AZ$1,0)),""),
$B57&lt;&gt;"CPC",IFERROR(INDEX(鈺太Device!$A$1:$BC$5049,MATCH($C57,鈺太Device!$E$1:$E$5054,0),MATCH(K$1,鈺太Device!$A$1:$AZ$1,0)),""),
$B57="CPC",IFERROR(INDEX(鈺太芯Device!$A$1:$BD$5213,MATCH($C57,鈺太芯Device!$E$1:$E$5267,0),MATCH(K$1,鈺太芯Device!$A$1:$AZ$1,0)),""))</f>
        <v>check</v>
      </c>
      <c r="L57" s="44" t="str" cm="1">
        <f t="array" ref="L57">_xlfn.SWITCH(TRUE,
$B57="-","check",
$B57="CPC-Power",IFERROR(INDEX('POWER Device'!$A$1:$BA$5000,MATCH($C57,'POWER Device'!$I$1:$I$5016,0),MATCH(L$1,'POWER Device'!$A$1:$AZ$1,0)),""),
$B57&lt;&gt;"CPC",IFERROR(INDEX(鈺太Device!$A$1:$BC$5049,MATCH($C57,鈺太Device!$E$1:$E$5054,0),MATCH(L$1,鈺太Device!$A$1:$AZ$1,0)),""),
$B57="CPC",IFERROR(INDEX(鈺太芯Device!$A$1:$BD$5213,MATCH($C57,鈺太芯Device!$E$1:$E$5267,0),MATCH(L$1,鈺太芯Device!$A$1:$AZ$1,0)),""))</f>
        <v>check</v>
      </c>
      <c r="M57" s="36" t="str">
        <f t="shared" si="6"/>
        <v>check</v>
      </c>
      <c r="N57" s="37" t="str">
        <f t="shared" si="4"/>
        <v>check-check-check</v>
      </c>
      <c r="O57" s="18" t="s">
        <v>31663</v>
      </c>
      <c r="P57" s="18"/>
      <c r="Q57" s="19"/>
      <c r="R57" s="20" t="str">
        <f t="shared" si="5"/>
        <v>||||||||||</v>
      </c>
      <c r="S57" s="21"/>
      <c r="T57" s="21"/>
      <c r="U57" s="21"/>
      <c r="V57" s="22" t="s">
        <v>31664</v>
      </c>
    </row>
    <row r="58" spans="1:22">
      <c r="A58" s="35" t="str">
        <f t="shared" si="0"/>
        <v>-</v>
      </c>
      <c r="B58" s="35" t="str">
        <f t="shared" si="1"/>
        <v>-</v>
      </c>
      <c r="C58" s="44" t="str" cm="1">
        <f t="array" ref="C58" xml:space="preserve">
_xlfn.SWITCH(TRUE,
$B58="-","-",
$B58="CPC-Power",
IF($D58="",
"PK"&amp;$E58&amp;"_V1."&amp;MAX(VALUE(RIGHT(_xlfn._xlws.FILTER('POWER Device'!$I$1:$I$5016,'POWER Device'!$H$1:$H$5016=$E58,"-"),1))),
"PK"&amp;$E58&amp;"_V1."&amp;$D58),
$B58="CPC",
IF($D58="",
"PK"&amp;$E58&amp;"_V1."&amp;MAX(VALUE(RIGHT(_xlfn._xlws.FILTER(鈺太芯Device!$E$1:$E$5267,鈺太芯Device!$D$1:$D$5267=$E58,"-"),1))),
"PK"&amp;$E58&amp;"_V1."&amp;$D58),
$B58&lt;&gt;"CPC",
IF($D58="",
"PK"&amp;$E58&amp;"_V1."&amp;MAX(VALUE(RIGHT(_xlfn._xlws.FILTER(鈺太Device!$E$1:$E$5054,鈺太Device!$D$1:$D$5054=$E58,"-"),1)))),
"PK"&amp;$E58&amp;"_V1."&amp;$D58)</f>
        <v>-</v>
      </c>
      <c r="D58" s="35"/>
      <c r="E58" s="36" t="str">
        <f t="shared" si="2"/>
        <v/>
      </c>
      <c r="F58" s="44" t="str" cm="1">
        <f t="array" ref="F58">_xlfn.SWITCH(TRUE,
$B58="-","check",
$B58="CPC-Power",IFERROR(INDEX('POWER Device'!$A$1:$BA$5000,MATCH($C58,'POWER Device'!$I$1:$I$5016,0),MATCH(F$1,'POWER Device'!$A$1:$AZ$1,0)),""),
$B58&lt;&gt;"CPC",IFERROR(INDEX(鈺太Device!$A$1:$BC$5049,MATCH($C58,鈺太Device!$E$1:$E$5054,0),MATCH(F$1,鈺太Device!$A$1:$AZ$1,0)),""),
$B58="CPC",IFERROR(INDEX(鈺太芯Device!$A$1:$BD$5213,MATCH($C58,鈺太芯Device!$E$1:$E$5267,0),MATCH(F$1,鈺太芯Device!$A$1:$AZ$1,0)),""))</f>
        <v>check</v>
      </c>
      <c r="G58" s="44" t="str" cm="1">
        <f t="array" ref="G58">_xlfn.SWITCH(TRUE,
$B58="-","check",
$B58="CPC-Power",IFERROR(INDEX('POWER Device'!$A$1:$BA$5000,MATCH($C58,'POWER Device'!$I$1:$I$5016,0),MATCH(G$1,'POWER Device'!$A$1:$AZ$1,0)),""),
$B58&lt;&gt;"CPC",IFERROR(INDEX(鈺太Device!$A$1:$BC$5049,MATCH($C58,鈺太Device!$E$1:$E$5054,0),MATCH(G$1,鈺太Device!$A$1:$AZ$1,0)),""),
$B58="CPC",IFERROR(INDEX(鈺太芯Device!$A$1:$BD$5213,MATCH($C58,鈺太芯Device!$E$1:$E$5267,0),MATCH(G$1,鈺太芯Device!$A$1:$AZ$1,0)),""))</f>
        <v>check</v>
      </c>
      <c r="H58" s="44" t="str" cm="1">
        <f t="array" ref="H58">_xlfn.SWITCH(TRUE,
$B58="-","check",
$B58="CPC-Power",IFERROR(INDEX('POWER Device'!$A$1:$BA$5000,MATCH($C58,'POWER Device'!$I$1:$I$5016,0),MATCH(H$1,'POWER Device'!$A$1:$AZ$1,0)),""),
$B58&lt;&gt;"CPC",IFERROR(INDEX(鈺太Device!$A$1:$BC$5049,MATCH($C58,鈺太Device!$E$1:$E$5054,0),MATCH(H$1,鈺太Device!$A$1:$AZ$1,0)),""),
$B58="CPC",IFERROR(INDEX(鈺太芯Device!$A$1:$BD$5213,MATCH($C58,鈺太芯Device!$E$1:$E$5267,0),MATCH(H$1,鈺太芯Device!$A$1:$AZ$1,0)),""))</f>
        <v>check</v>
      </c>
      <c r="I58" s="44" t="str" cm="1">
        <f t="array" ref="I58">_xlfn.SWITCH(TRUE,
$B58="-","check",
$B58="CPC-Power",IFERROR(INDEX('POWER Device'!$A$1:$BA$5000,MATCH($C58,'POWER Device'!$I$1:$I$5016,0),MATCH(I$1,'POWER Device'!$A$1:$AZ$1,0)),""),
$B58&lt;&gt;"CPC",IFERROR(INDEX(鈺太Device!$A$1:$BC$5049,MATCH($C58,鈺太Device!$E$1:$E$5054,0),MATCH(I$1,鈺太Device!$A$1:$AZ$1,0)),""),
$B58="CPC",IFERROR(INDEX(鈺太芯Device!$A$1:$BD$5213,MATCH($C58,鈺太芯Device!$E$1:$E$5267,0),MATCH(I$1,鈺太芯Device!$A$1:$AZ$1,0)),""))</f>
        <v>check</v>
      </c>
      <c r="J58" s="44" t="str" cm="1">
        <f t="array" ref="J58">_xlfn.SWITCH(TRUE,
$B58="-","check",
$B58="CPC-Power",IFERROR(INDEX('POWER Device'!$A$1:$BA$5000,MATCH($C58,'POWER Device'!$I$1:$I$5016,0),MATCH(J$1,'POWER Device'!$A$1:$AZ$1,0)),""),
$B58&lt;&gt;"CPC",IFERROR(INDEX(鈺太Device!$A$1:$BC$5049,MATCH($C58,鈺太Device!$E$1:$E$5054,0),MATCH(J$1,鈺太Device!$A$1:$AZ$1,0)),""),
$B58="CPC",IFERROR(INDEX(鈺太芯Device!$A$1:$BD$5213,MATCH($C58,鈺太芯Device!$E$1:$E$5267,0),MATCH(J$1,鈺太芯Device!$A$1:$AZ$1,0)),""))</f>
        <v>check</v>
      </c>
      <c r="K58" s="44" t="str" cm="1">
        <f t="array" ref="K58">_xlfn.SWITCH(TRUE,
$B58="-","check",
$B58="CPC-Power",IFERROR(INDEX('POWER Device'!$A$1:$BA$5000,MATCH($C58,'POWER Device'!$I$1:$I$5016,0),MATCH(K$1,'POWER Device'!$A$1:$AZ$1,0)),""),
$B58&lt;&gt;"CPC",IFERROR(INDEX(鈺太Device!$A$1:$BC$5049,MATCH($C58,鈺太Device!$E$1:$E$5054,0),MATCH(K$1,鈺太Device!$A$1:$AZ$1,0)),""),
$B58="CPC",IFERROR(INDEX(鈺太芯Device!$A$1:$BD$5213,MATCH($C58,鈺太芯Device!$E$1:$E$5267,0),MATCH(K$1,鈺太芯Device!$A$1:$AZ$1,0)),""))</f>
        <v>check</v>
      </c>
      <c r="L58" s="44" t="str" cm="1">
        <f t="array" ref="L58">_xlfn.SWITCH(TRUE,
$B58="-","check",
$B58="CPC-Power",IFERROR(INDEX('POWER Device'!$A$1:$BA$5000,MATCH($C58,'POWER Device'!$I$1:$I$5016,0),MATCH(L$1,'POWER Device'!$A$1:$AZ$1,0)),""),
$B58&lt;&gt;"CPC",IFERROR(INDEX(鈺太Device!$A$1:$BC$5049,MATCH($C58,鈺太Device!$E$1:$E$5054,0),MATCH(L$1,鈺太Device!$A$1:$AZ$1,0)),""),
$B58="CPC",IFERROR(INDEX(鈺太芯Device!$A$1:$BD$5213,MATCH($C58,鈺太芯Device!$E$1:$E$5267,0),MATCH(L$1,鈺太芯Device!$A$1:$AZ$1,0)),""))</f>
        <v>check</v>
      </c>
      <c r="M58" s="36" t="str">
        <f t="shared" si="6"/>
        <v>check</v>
      </c>
      <c r="N58" s="37" t="str">
        <f t="shared" si="4"/>
        <v>check-check-check</v>
      </c>
      <c r="O58" s="18" t="s">
        <v>31663</v>
      </c>
      <c r="P58" s="18"/>
      <c r="Q58" s="19"/>
      <c r="R58" s="20" t="str">
        <f t="shared" si="5"/>
        <v>||||||||||</v>
      </c>
      <c r="S58" s="21"/>
      <c r="T58" s="21"/>
      <c r="U58" s="21"/>
      <c r="V58" s="22" t="s">
        <v>31664</v>
      </c>
    </row>
    <row r="59" spans="1:22">
      <c r="A59" s="35" t="str">
        <f t="shared" si="0"/>
        <v>-</v>
      </c>
      <c r="B59" s="35" t="str">
        <f t="shared" si="1"/>
        <v>-</v>
      </c>
      <c r="C59" s="44" t="str" cm="1">
        <f t="array" ref="C59" xml:space="preserve">
_xlfn.SWITCH(TRUE,
$B59="-","-",
$B59="CPC-Power",
IF($D59="",
"PK"&amp;$E59&amp;"_V1."&amp;MAX(VALUE(RIGHT(_xlfn._xlws.FILTER('POWER Device'!$I$1:$I$5016,'POWER Device'!$H$1:$H$5016=$E59,"-"),1))),
"PK"&amp;$E59&amp;"_V1."&amp;$D59),
$B59="CPC",
IF($D59="",
"PK"&amp;$E59&amp;"_V1."&amp;MAX(VALUE(RIGHT(_xlfn._xlws.FILTER(鈺太芯Device!$E$1:$E$5267,鈺太芯Device!$D$1:$D$5267=$E59,"-"),1))),
"PK"&amp;$E59&amp;"_V1."&amp;$D59),
$B59&lt;&gt;"CPC",
IF($D59="",
"PK"&amp;$E59&amp;"_V1."&amp;MAX(VALUE(RIGHT(_xlfn._xlws.FILTER(鈺太Device!$E$1:$E$5054,鈺太Device!$D$1:$D$5054=$E59,"-"),1)))),
"PK"&amp;$E59&amp;"_V1."&amp;$D59)</f>
        <v>-</v>
      </c>
      <c r="D59" s="35"/>
      <c r="E59" s="36" t="str">
        <f t="shared" si="2"/>
        <v/>
      </c>
      <c r="F59" s="44" t="str" cm="1">
        <f t="array" ref="F59">_xlfn.SWITCH(TRUE,
$B59="-","check",
$B59="CPC-Power",IFERROR(INDEX('POWER Device'!$A$1:$BA$5000,MATCH($C59,'POWER Device'!$I$1:$I$5016,0),MATCH(F$1,'POWER Device'!$A$1:$AZ$1,0)),""),
$B59&lt;&gt;"CPC",IFERROR(INDEX(鈺太Device!$A$1:$BC$5049,MATCH($C59,鈺太Device!$E$1:$E$5054,0),MATCH(F$1,鈺太Device!$A$1:$AZ$1,0)),""),
$B59="CPC",IFERROR(INDEX(鈺太芯Device!$A$1:$BD$5213,MATCH($C59,鈺太芯Device!$E$1:$E$5267,0),MATCH(F$1,鈺太芯Device!$A$1:$AZ$1,0)),""))</f>
        <v>check</v>
      </c>
      <c r="G59" s="44" t="str" cm="1">
        <f t="array" ref="G59">_xlfn.SWITCH(TRUE,
$B59="-","check",
$B59="CPC-Power",IFERROR(INDEX('POWER Device'!$A$1:$BA$5000,MATCH($C59,'POWER Device'!$I$1:$I$5016,0),MATCH(G$1,'POWER Device'!$A$1:$AZ$1,0)),""),
$B59&lt;&gt;"CPC",IFERROR(INDEX(鈺太Device!$A$1:$BC$5049,MATCH($C59,鈺太Device!$E$1:$E$5054,0),MATCH(G$1,鈺太Device!$A$1:$AZ$1,0)),""),
$B59="CPC",IFERROR(INDEX(鈺太芯Device!$A$1:$BD$5213,MATCH($C59,鈺太芯Device!$E$1:$E$5267,0),MATCH(G$1,鈺太芯Device!$A$1:$AZ$1,0)),""))</f>
        <v>check</v>
      </c>
      <c r="H59" s="44" t="str" cm="1">
        <f t="array" ref="H59">_xlfn.SWITCH(TRUE,
$B59="-","check",
$B59="CPC-Power",IFERROR(INDEX('POWER Device'!$A$1:$BA$5000,MATCH($C59,'POWER Device'!$I$1:$I$5016,0),MATCH(H$1,'POWER Device'!$A$1:$AZ$1,0)),""),
$B59&lt;&gt;"CPC",IFERROR(INDEX(鈺太Device!$A$1:$BC$5049,MATCH($C59,鈺太Device!$E$1:$E$5054,0),MATCH(H$1,鈺太Device!$A$1:$AZ$1,0)),""),
$B59="CPC",IFERROR(INDEX(鈺太芯Device!$A$1:$BD$5213,MATCH($C59,鈺太芯Device!$E$1:$E$5267,0),MATCH(H$1,鈺太芯Device!$A$1:$AZ$1,0)),""))</f>
        <v>check</v>
      </c>
      <c r="I59" s="44" t="str" cm="1">
        <f t="array" ref="I59">_xlfn.SWITCH(TRUE,
$B59="-","check",
$B59="CPC-Power",IFERROR(INDEX('POWER Device'!$A$1:$BA$5000,MATCH($C59,'POWER Device'!$I$1:$I$5016,0),MATCH(I$1,'POWER Device'!$A$1:$AZ$1,0)),""),
$B59&lt;&gt;"CPC",IFERROR(INDEX(鈺太Device!$A$1:$BC$5049,MATCH($C59,鈺太Device!$E$1:$E$5054,0),MATCH(I$1,鈺太Device!$A$1:$AZ$1,0)),""),
$B59="CPC",IFERROR(INDEX(鈺太芯Device!$A$1:$BD$5213,MATCH($C59,鈺太芯Device!$E$1:$E$5267,0),MATCH(I$1,鈺太芯Device!$A$1:$AZ$1,0)),""))</f>
        <v>check</v>
      </c>
      <c r="J59" s="44" t="str" cm="1">
        <f t="array" ref="J59">_xlfn.SWITCH(TRUE,
$B59="-","check",
$B59="CPC-Power",IFERROR(INDEX('POWER Device'!$A$1:$BA$5000,MATCH($C59,'POWER Device'!$I$1:$I$5016,0),MATCH(J$1,'POWER Device'!$A$1:$AZ$1,0)),""),
$B59&lt;&gt;"CPC",IFERROR(INDEX(鈺太Device!$A$1:$BC$5049,MATCH($C59,鈺太Device!$E$1:$E$5054,0),MATCH(J$1,鈺太Device!$A$1:$AZ$1,0)),""),
$B59="CPC",IFERROR(INDEX(鈺太芯Device!$A$1:$BD$5213,MATCH($C59,鈺太芯Device!$E$1:$E$5267,0),MATCH(J$1,鈺太芯Device!$A$1:$AZ$1,0)),""))</f>
        <v>check</v>
      </c>
      <c r="K59" s="44" t="str" cm="1">
        <f t="array" ref="K59">_xlfn.SWITCH(TRUE,
$B59="-","check",
$B59="CPC-Power",IFERROR(INDEX('POWER Device'!$A$1:$BA$5000,MATCH($C59,'POWER Device'!$I$1:$I$5016,0),MATCH(K$1,'POWER Device'!$A$1:$AZ$1,0)),""),
$B59&lt;&gt;"CPC",IFERROR(INDEX(鈺太Device!$A$1:$BC$5049,MATCH($C59,鈺太Device!$E$1:$E$5054,0),MATCH(K$1,鈺太Device!$A$1:$AZ$1,0)),""),
$B59="CPC",IFERROR(INDEX(鈺太芯Device!$A$1:$BD$5213,MATCH($C59,鈺太芯Device!$E$1:$E$5267,0),MATCH(K$1,鈺太芯Device!$A$1:$AZ$1,0)),""))</f>
        <v>check</v>
      </c>
      <c r="L59" s="44" t="str" cm="1">
        <f t="array" ref="L59">_xlfn.SWITCH(TRUE,
$B59="-","check",
$B59="CPC-Power",IFERROR(INDEX('POWER Device'!$A$1:$BA$5000,MATCH($C59,'POWER Device'!$I$1:$I$5016,0),MATCH(L$1,'POWER Device'!$A$1:$AZ$1,0)),""),
$B59&lt;&gt;"CPC",IFERROR(INDEX(鈺太Device!$A$1:$BC$5049,MATCH($C59,鈺太Device!$E$1:$E$5054,0),MATCH(L$1,鈺太Device!$A$1:$AZ$1,0)),""),
$B59="CPC",IFERROR(INDEX(鈺太芯Device!$A$1:$BD$5213,MATCH($C59,鈺太芯Device!$E$1:$E$5267,0),MATCH(L$1,鈺太芯Device!$A$1:$AZ$1,0)),""))</f>
        <v>check</v>
      </c>
      <c r="M59" s="36" t="str">
        <f t="shared" si="6"/>
        <v>check</v>
      </c>
      <c r="N59" s="37" t="str">
        <f t="shared" si="4"/>
        <v>check-check-check</v>
      </c>
      <c r="O59" s="18" t="s">
        <v>31663</v>
      </c>
      <c r="P59" s="18"/>
      <c r="Q59" s="19"/>
      <c r="R59" s="20" t="str">
        <f t="shared" si="5"/>
        <v>||||||||||</v>
      </c>
      <c r="S59" s="21"/>
      <c r="T59" s="21"/>
      <c r="U59" s="21"/>
      <c r="V59" s="22" t="s">
        <v>31664</v>
      </c>
    </row>
    <row r="60" spans="1:22">
      <c r="A60" s="35" t="str">
        <f t="shared" si="0"/>
        <v>-</v>
      </c>
      <c r="B60" s="35" t="str">
        <f t="shared" si="1"/>
        <v>-</v>
      </c>
      <c r="C60" s="44" t="str" cm="1">
        <f t="array" ref="C60" xml:space="preserve">
_xlfn.SWITCH(TRUE,
$B60="-","-",
$B60="CPC-Power",
IF($D60="",
"PK"&amp;$E60&amp;"_V1."&amp;MAX(VALUE(RIGHT(_xlfn._xlws.FILTER('POWER Device'!$I$1:$I$5016,'POWER Device'!$H$1:$H$5016=$E60,"-"),1))),
"PK"&amp;$E60&amp;"_V1."&amp;$D60),
$B60="CPC",
IF($D60="",
"PK"&amp;$E60&amp;"_V1."&amp;MAX(VALUE(RIGHT(_xlfn._xlws.FILTER(鈺太芯Device!$E$1:$E$5267,鈺太芯Device!$D$1:$D$5267=$E60,"-"),1))),
"PK"&amp;$E60&amp;"_V1."&amp;$D60),
$B60&lt;&gt;"CPC",
IF($D60="",
"PK"&amp;$E60&amp;"_V1."&amp;MAX(VALUE(RIGHT(_xlfn._xlws.FILTER(鈺太Device!$E$1:$E$5054,鈺太Device!$D$1:$D$5054=$E60,"-"),1)))),
"PK"&amp;$E60&amp;"_V1."&amp;$D60)</f>
        <v>-</v>
      </c>
      <c r="D60" s="35"/>
      <c r="E60" s="36" t="str">
        <f t="shared" si="2"/>
        <v/>
      </c>
      <c r="F60" s="44" t="str" cm="1">
        <f t="array" ref="F60">_xlfn.SWITCH(TRUE,
$B60="-","check",
$B60="CPC-Power",IFERROR(INDEX('POWER Device'!$A$1:$BA$5000,MATCH($C60,'POWER Device'!$I$1:$I$5016,0),MATCH(F$1,'POWER Device'!$A$1:$AZ$1,0)),""),
$B60&lt;&gt;"CPC",IFERROR(INDEX(鈺太Device!$A$1:$BC$5049,MATCH($C60,鈺太Device!$E$1:$E$5054,0),MATCH(F$1,鈺太Device!$A$1:$AZ$1,0)),""),
$B60="CPC",IFERROR(INDEX(鈺太芯Device!$A$1:$BD$5213,MATCH($C60,鈺太芯Device!$E$1:$E$5267,0),MATCH(F$1,鈺太芯Device!$A$1:$AZ$1,0)),""))</f>
        <v>check</v>
      </c>
      <c r="G60" s="44" t="str" cm="1">
        <f t="array" ref="G60">_xlfn.SWITCH(TRUE,
$B60="-","check",
$B60="CPC-Power",IFERROR(INDEX('POWER Device'!$A$1:$BA$5000,MATCH($C60,'POWER Device'!$I$1:$I$5016,0),MATCH(G$1,'POWER Device'!$A$1:$AZ$1,0)),""),
$B60&lt;&gt;"CPC",IFERROR(INDEX(鈺太Device!$A$1:$BC$5049,MATCH($C60,鈺太Device!$E$1:$E$5054,0),MATCH(G$1,鈺太Device!$A$1:$AZ$1,0)),""),
$B60="CPC",IFERROR(INDEX(鈺太芯Device!$A$1:$BD$5213,MATCH($C60,鈺太芯Device!$E$1:$E$5267,0),MATCH(G$1,鈺太芯Device!$A$1:$AZ$1,0)),""))</f>
        <v>check</v>
      </c>
      <c r="H60" s="44" t="str" cm="1">
        <f t="array" ref="H60">_xlfn.SWITCH(TRUE,
$B60="-","check",
$B60="CPC-Power",IFERROR(INDEX('POWER Device'!$A$1:$BA$5000,MATCH($C60,'POWER Device'!$I$1:$I$5016,0),MATCH(H$1,'POWER Device'!$A$1:$AZ$1,0)),""),
$B60&lt;&gt;"CPC",IFERROR(INDEX(鈺太Device!$A$1:$BC$5049,MATCH($C60,鈺太Device!$E$1:$E$5054,0),MATCH(H$1,鈺太Device!$A$1:$AZ$1,0)),""),
$B60="CPC",IFERROR(INDEX(鈺太芯Device!$A$1:$BD$5213,MATCH($C60,鈺太芯Device!$E$1:$E$5267,0),MATCH(H$1,鈺太芯Device!$A$1:$AZ$1,0)),""))</f>
        <v>check</v>
      </c>
      <c r="I60" s="44" t="str" cm="1">
        <f t="array" ref="I60">_xlfn.SWITCH(TRUE,
$B60="-","check",
$B60="CPC-Power",IFERROR(INDEX('POWER Device'!$A$1:$BA$5000,MATCH($C60,'POWER Device'!$I$1:$I$5016,0),MATCH(I$1,'POWER Device'!$A$1:$AZ$1,0)),""),
$B60&lt;&gt;"CPC",IFERROR(INDEX(鈺太Device!$A$1:$BC$5049,MATCH($C60,鈺太Device!$E$1:$E$5054,0),MATCH(I$1,鈺太Device!$A$1:$AZ$1,0)),""),
$B60="CPC",IFERROR(INDEX(鈺太芯Device!$A$1:$BD$5213,MATCH($C60,鈺太芯Device!$E$1:$E$5267,0),MATCH(I$1,鈺太芯Device!$A$1:$AZ$1,0)),""))</f>
        <v>check</v>
      </c>
      <c r="J60" s="44" t="str" cm="1">
        <f t="array" ref="J60">_xlfn.SWITCH(TRUE,
$B60="-","check",
$B60="CPC-Power",IFERROR(INDEX('POWER Device'!$A$1:$BA$5000,MATCH($C60,'POWER Device'!$I$1:$I$5016,0),MATCH(J$1,'POWER Device'!$A$1:$AZ$1,0)),""),
$B60&lt;&gt;"CPC",IFERROR(INDEX(鈺太Device!$A$1:$BC$5049,MATCH($C60,鈺太Device!$E$1:$E$5054,0),MATCH(J$1,鈺太Device!$A$1:$AZ$1,0)),""),
$B60="CPC",IFERROR(INDEX(鈺太芯Device!$A$1:$BD$5213,MATCH($C60,鈺太芯Device!$E$1:$E$5267,0),MATCH(J$1,鈺太芯Device!$A$1:$AZ$1,0)),""))</f>
        <v>check</v>
      </c>
      <c r="K60" s="44" t="str" cm="1">
        <f t="array" ref="K60">_xlfn.SWITCH(TRUE,
$B60="-","check",
$B60="CPC-Power",IFERROR(INDEX('POWER Device'!$A$1:$BA$5000,MATCH($C60,'POWER Device'!$I$1:$I$5016,0),MATCH(K$1,'POWER Device'!$A$1:$AZ$1,0)),""),
$B60&lt;&gt;"CPC",IFERROR(INDEX(鈺太Device!$A$1:$BC$5049,MATCH($C60,鈺太Device!$E$1:$E$5054,0),MATCH(K$1,鈺太Device!$A$1:$AZ$1,0)),""),
$B60="CPC",IFERROR(INDEX(鈺太芯Device!$A$1:$BD$5213,MATCH($C60,鈺太芯Device!$E$1:$E$5267,0),MATCH(K$1,鈺太芯Device!$A$1:$AZ$1,0)),""))</f>
        <v>check</v>
      </c>
      <c r="L60" s="44" t="str" cm="1">
        <f t="array" ref="L60">_xlfn.SWITCH(TRUE,
$B60="-","check",
$B60="CPC-Power",IFERROR(INDEX('POWER Device'!$A$1:$BA$5000,MATCH($C60,'POWER Device'!$I$1:$I$5016,0),MATCH(L$1,'POWER Device'!$A$1:$AZ$1,0)),""),
$B60&lt;&gt;"CPC",IFERROR(INDEX(鈺太Device!$A$1:$BC$5049,MATCH($C60,鈺太Device!$E$1:$E$5054,0),MATCH(L$1,鈺太Device!$A$1:$AZ$1,0)),""),
$B60="CPC",IFERROR(INDEX(鈺太芯Device!$A$1:$BD$5213,MATCH($C60,鈺太芯Device!$E$1:$E$5267,0),MATCH(L$1,鈺太芯Device!$A$1:$AZ$1,0)),""))</f>
        <v>check</v>
      </c>
      <c r="M60" s="36" t="str">
        <f t="shared" si="6"/>
        <v>check</v>
      </c>
      <c r="N60" s="37" t="str">
        <f t="shared" si="4"/>
        <v>check-check-check</v>
      </c>
      <c r="O60" s="18" t="s">
        <v>31663</v>
      </c>
      <c r="P60" s="18"/>
      <c r="Q60" s="19"/>
      <c r="R60" s="20" t="str">
        <f t="shared" si="5"/>
        <v>||||||||||</v>
      </c>
      <c r="S60" s="21"/>
      <c r="T60" s="21"/>
      <c r="U60" s="21"/>
      <c r="V60" s="22" t="s">
        <v>31664</v>
      </c>
    </row>
    <row r="61" spans="1:22">
      <c r="A61" s="35" t="str">
        <f t="shared" si="0"/>
        <v>-</v>
      </c>
      <c r="B61" s="35" t="str">
        <f t="shared" si="1"/>
        <v>-</v>
      </c>
      <c r="C61" s="44" t="str" cm="1">
        <f t="array" ref="C61" xml:space="preserve">
_xlfn.SWITCH(TRUE,
$B61="-","-",
$B61="CPC-Power",
IF($D61="",
"PK"&amp;$E61&amp;"_V1."&amp;MAX(VALUE(RIGHT(_xlfn._xlws.FILTER('POWER Device'!$I$1:$I$5016,'POWER Device'!$H$1:$H$5016=$E61,"-"),1))),
"PK"&amp;$E61&amp;"_V1."&amp;$D61),
$B61="CPC",
IF($D61="",
"PK"&amp;$E61&amp;"_V1."&amp;MAX(VALUE(RIGHT(_xlfn._xlws.FILTER(鈺太芯Device!$E$1:$E$5267,鈺太芯Device!$D$1:$D$5267=$E61,"-"),1))),
"PK"&amp;$E61&amp;"_V1."&amp;$D61),
$B61&lt;&gt;"CPC",
IF($D61="",
"PK"&amp;$E61&amp;"_V1."&amp;MAX(VALUE(RIGHT(_xlfn._xlws.FILTER(鈺太Device!$E$1:$E$5054,鈺太Device!$D$1:$D$5054=$E61,"-"),1)))),
"PK"&amp;$E61&amp;"_V1."&amp;$D61)</f>
        <v>-</v>
      </c>
      <c r="D61" s="35"/>
      <c r="E61" s="36" t="str">
        <f t="shared" si="2"/>
        <v/>
      </c>
      <c r="F61" s="44" t="str" cm="1">
        <f t="array" ref="F61">_xlfn.SWITCH(TRUE,
$B61="-","check",
$B61="CPC-Power",IFERROR(INDEX('POWER Device'!$A$1:$BA$5000,MATCH($C61,'POWER Device'!$I$1:$I$5016,0),MATCH(F$1,'POWER Device'!$A$1:$AZ$1,0)),""),
$B61&lt;&gt;"CPC",IFERROR(INDEX(鈺太Device!$A$1:$BC$5049,MATCH($C61,鈺太Device!$E$1:$E$5054,0),MATCH(F$1,鈺太Device!$A$1:$AZ$1,0)),""),
$B61="CPC",IFERROR(INDEX(鈺太芯Device!$A$1:$BD$5213,MATCH($C61,鈺太芯Device!$E$1:$E$5267,0),MATCH(F$1,鈺太芯Device!$A$1:$AZ$1,0)),""))</f>
        <v>check</v>
      </c>
      <c r="G61" s="44" t="str" cm="1">
        <f t="array" ref="G61">_xlfn.SWITCH(TRUE,
$B61="-","check",
$B61="CPC-Power",IFERROR(INDEX('POWER Device'!$A$1:$BA$5000,MATCH($C61,'POWER Device'!$I$1:$I$5016,0),MATCH(G$1,'POWER Device'!$A$1:$AZ$1,0)),""),
$B61&lt;&gt;"CPC",IFERROR(INDEX(鈺太Device!$A$1:$BC$5049,MATCH($C61,鈺太Device!$E$1:$E$5054,0),MATCH(G$1,鈺太Device!$A$1:$AZ$1,0)),""),
$B61="CPC",IFERROR(INDEX(鈺太芯Device!$A$1:$BD$5213,MATCH($C61,鈺太芯Device!$E$1:$E$5267,0),MATCH(G$1,鈺太芯Device!$A$1:$AZ$1,0)),""))</f>
        <v>check</v>
      </c>
      <c r="H61" s="44" t="str" cm="1">
        <f t="array" ref="H61">_xlfn.SWITCH(TRUE,
$B61="-","check",
$B61="CPC-Power",IFERROR(INDEX('POWER Device'!$A$1:$BA$5000,MATCH($C61,'POWER Device'!$I$1:$I$5016,0),MATCH(H$1,'POWER Device'!$A$1:$AZ$1,0)),""),
$B61&lt;&gt;"CPC",IFERROR(INDEX(鈺太Device!$A$1:$BC$5049,MATCH($C61,鈺太Device!$E$1:$E$5054,0),MATCH(H$1,鈺太Device!$A$1:$AZ$1,0)),""),
$B61="CPC",IFERROR(INDEX(鈺太芯Device!$A$1:$BD$5213,MATCH($C61,鈺太芯Device!$E$1:$E$5267,0),MATCH(H$1,鈺太芯Device!$A$1:$AZ$1,0)),""))</f>
        <v>check</v>
      </c>
      <c r="I61" s="44" t="str" cm="1">
        <f t="array" ref="I61">_xlfn.SWITCH(TRUE,
$B61="-","check",
$B61="CPC-Power",IFERROR(INDEX('POWER Device'!$A$1:$BA$5000,MATCH($C61,'POWER Device'!$I$1:$I$5016,0),MATCH(I$1,'POWER Device'!$A$1:$AZ$1,0)),""),
$B61&lt;&gt;"CPC",IFERROR(INDEX(鈺太Device!$A$1:$BC$5049,MATCH($C61,鈺太Device!$E$1:$E$5054,0),MATCH(I$1,鈺太Device!$A$1:$AZ$1,0)),""),
$B61="CPC",IFERROR(INDEX(鈺太芯Device!$A$1:$BD$5213,MATCH($C61,鈺太芯Device!$E$1:$E$5267,0),MATCH(I$1,鈺太芯Device!$A$1:$AZ$1,0)),""))</f>
        <v>check</v>
      </c>
      <c r="J61" s="44" t="str" cm="1">
        <f t="array" ref="J61">_xlfn.SWITCH(TRUE,
$B61="-","check",
$B61="CPC-Power",IFERROR(INDEX('POWER Device'!$A$1:$BA$5000,MATCH($C61,'POWER Device'!$I$1:$I$5016,0),MATCH(J$1,'POWER Device'!$A$1:$AZ$1,0)),""),
$B61&lt;&gt;"CPC",IFERROR(INDEX(鈺太Device!$A$1:$BC$5049,MATCH($C61,鈺太Device!$E$1:$E$5054,0),MATCH(J$1,鈺太Device!$A$1:$AZ$1,0)),""),
$B61="CPC",IFERROR(INDEX(鈺太芯Device!$A$1:$BD$5213,MATCH($C61,鈺太芯Device!$E$1:$E$5267,0),MATCH(J$1,鈺太芯Device!$A$1:$AZ$1,0)),""))</f>
        <v>check</v>
      </c>
      <c r="K61" s="44" t="str" cm="1">
        <f t="array" ref="K61">_xlfn.SWITCH(TRUE,
$B61="-","check",
$B61="CPC-Power",IFERROR(INDEX('POWER Device'!$A$1:$BA$5000,MATCH($C61,'POWER Device'!$I$1:$I$5016,0),MATCH(K$1,'POWER Device'!$A$1:$AZ$1,0)),""),
$B61&lt;&gt;"CPC",IFERROR(INDEX(鈺太Device!$A$1:$BC$5049,MATCH($C61,鈺太Device!$E$1:$E$5054,0),MATCH(K$1,鈺太Device!$A$1:$AZ$1,0)),""),
$B61="CPC",IFERROR(INDEX(鈺太芯Device!$A$1:$BD$5213,MATCH($C61,鈺太芯Device!$E$1:$E$5267,0),MATCH(K$1,鈺太芯Device!$A$1:$AZ$1,0)),""))</f>
        <v>check</v>
      </c>
      <c r="L61" s="44" t="str" cm="1">
        <f t="array" ref="L61">_xlfn.SWITCH(TRUE,
$B61="-","check",
$B61="CPC-Power",IFERROR(INDEX('POWER Device'!$A$1:$BA$5000,MATCH($C61,'POWER Device'!$I$1:$I$5016,0),MATCH(L$1,'POWER Device'!$A$1:$AZ$1,0)),""),
$B61&lt;&gt;"CPC",IFERROR(INDEX(鈺太Device!$A$1:$BC$5049,MATCH($C61,鈺太Device!$E$1:$E$5054,0),MATCH(L$1,鈺太Device!$A$1:$AZ$1,0)),""),
$B61="CPC",IFERROR(INDEX(鈺太芯Device!$A$1:$BD$5213,MATCH($C61,鈺太芯Device!$E$1:$E$5267,0),MATCH(L$1,鈺太芯Device!$A$1:$AZ$1,0)),""))</f>
        <v>check</v>
      </c>
      <c r="M61" s="36" t="str">
        <f t="shared" si="6"/>
        <v>check</v>
      </c>
      <c r="N61" s="37" t="str">
        <f t="shared" si="4"/>
        <v>check-check-check</v>
      </c>
      <c r="O61" s="18" t="s">
        <v>31663</v>
      </c>
      <c r="P61" s="18"/>
      <c r="Q61" s="19"/>
      <c r="R61" s="20" t="str">
        <f t="shared" si="5"/>
        <v>||||||||||</v>
      </c>
      <c r="S61" s="21"/>
      <c r="T61" s="21"/>
      <c r="U61" s="21"/>
      <c r="V61" s="22" t="s">
        <v>31664</v>
      </c>
    </row>
    <row r="62" spans="1:22">
      <c r="A62" s="35" t="str">
        <f t="shared" si="0"/>
        <v>-</v>
      </c>
      <c r="B62" s="35" t="str">
        <f t="shared" si="1"/>
        <v>-</v>
      </c>
      <c r="C62" s="44" t="str" cm="1">
        <f t="array" ref="C62" xml:space="preserve">
_xlfn.SWITCH(TRUE,
$B62="-","-",
$B62="CPC-Power",
IF($D62="",
"PK"&amp;$E62&amp;"_V1."&amp;MAX(VALUE(RIGHT(_xlfn._xlws.FILTER('POWER Device'!$I$1:$I$5016,'POWER Device'!$H$1:$H$5016=$E62,"-"),1))),
"PK"&amp;$E62&amp;"_V1."&amp;$D62),
$B62="CPC",
IF($D62="",
"PK"&amp;$E62&amp;"_V1."&amp;MAX(VALUE(RIGHT(_xlfn._xlws.FILTER(鈺太芯Device!$E$1:$E$5267,鈺太芯Device!$D$1:$D$5267=$E62,"-"),1))),
"PK"&amp;$E62&amp;"_V1."&amp;$D62),
$B62&lt;&gt;"CPC",
IF($D62="",
"PK"&amp;$E62&amp;"_V1."&amp;MAX(VALUE(RIGHT(_xlfn._xlws.FILTER(鈺太Device!$E$1:$E$5054,鈺太Device!$D$1:$D$5054=$E62,"-"),1)))),
"PK"&amp;$E62&amp;"_V1."&amp;$D62)</f>
        <v>-</v>
      </c>
      <c r="D62" s="35"/>
      <c r="E62" s="36" t="str">
        <f t="shared" si="2"/>
        <v/>
      </c>
      <c r="F62" s="44" t="str" cm="1">
        <f t="array" ref="F62">_xlfn.SWITCH(TRUE,
$B62="-","check",
$B62="CPC-Power",IFERROR(INDEX('POWER Device'!$A$1:$BA$5000,MATCH($C62,'POWER Device'!$I$1:$I$5016,0),MATCH(F$1,'POWER Device'!$A$1:$AZ$1,0)),""),
$B62&lt;&gt;"CPC",IFERROR(INDEX(鈺太Device!$A$1:$BC$5049,MATCH($C62,鈺太Device!$E$1:$E$5054,0),MATCH(F$1,鈺太Device!$A$1:$AZ$1,0)),""),
$B62="CPC",IFERROR(INDEX(鈺太芯Device!$A$1:$BD$5213,MATCH($C62,鈺太芯Device!$E$1:$E$5267,0),MATCH(F$1,鈺太芯Device!$A$1:$AZ$1,0)),""))</f>
        <v>check</v>
      </c>
      <c r="G62" s="44" t="str" cm="1">
        <f t="array" ref="G62">_xlfn.SWITCH(TRUE,
$B62="-","check",
$B62="CPC-Power",IFERROR(INDEX('POWER Device'!$A$1:$BA$5000,MATCH($C62,'POWER Device'!$I$1:$I$5016,0),MATCH(G$1,'POWER Device'!$A$1:$AZ$1,0)),""),
$B62&lt;&gt;"CPC",IFERROR(INDEX(鈺太Device!$A$1:$BC$5049,MATCH($C62,鈺太Device!$E$1:$E$5054,0),MATCH(G$1,鈺太Device!$A$1:$AZ$1,0)),""),
$B62="CPC",IFERROR(INDEX(鈺太芯Device!$A$1:$BD$5213,MATCH($C62,鈺太芯Device!$E$1:$E$5267,0),MATCH(G$1,鈺太芯Device!$A$1:$AZ$1,0)),""))</f>
        <v>check</v>
      </c>
      <c r="H62" s="44" t="str" cm="1">
        <f t="array" ref="H62">_xlfn.SWITCH(TRUE,
$B62="-","check",
$B62="CPC-Power",IFERROR(INDEX('POWER Device'!$A$1:$BA$5000,MATCH($C62,'POWER Device'!$I$1:$I$5016,0),MATCH(H$1,'POWER Device'!$A$1:$AZ$1,0)),""),
$B62&lt;&gt;"CPC",IFERROR(INDEX(鈺太Device!$A$1:$BC$5049,MATCH($C62,鈺太Device!$E$1:$E$5054,0),MATCH(H$1,鈺太Device!$A$1:$AZ$1,0)),""),
$B62="CPC",IFERROR(INDEX(鈺太芯Device!$A$1:$BD$5213,MATCH($C62,鈺太芯Device!$E$1:$E$5267,0),MATCH(H$1,鈺太芯Device!$A$1:$AZ$1,0)),""))</f>
        <v>check</v>
      </c>
      <c r="I62" s="44" t="str" cm="1">
        <f t="array" ref="I62">_xlfn.SWITCH(TRUE,
$B62="-","check",
$B62="CPC-Power",IFERROR(INDEX('POWER Device'!$A$1:$BA$5000,MATCH($C62,'POWER Device'!$I$1:$I$5016,0),MATCH(I$1,'POWER Device'!$A$1:$AZ$1,0)),""),
$B62&lt;&gt;"CPC",IFERROR(INDEX(鈺太Device!$A$1:$BC$5049,MATCH($C62,鈺太Device!$E$1:$E$5054,0),MATCH(I$1,鈺太Device!$A$1:$AZ$1,0)),""),
$B62="CPC",IFERROR(INDEX(鈺太芯Device!$A$1:$BD$5213,MATCH($C62,鈺太芯Device!$E$1:$E$5267,0),MATCH(I$1,鈺太芯Device!$A$1:$AZ$1,0)),""))</f>
        <v>check</v>
      </c>
      <c r="J62" s="44" t="str" cm="1">
        <f t="array" ref="J62">_xlfn.SWITCH(TRUE,
$B62="-","check",
$B62="CPC-Power",IFERROR(INDEX('POWER Device'!$A$1:$BA$5000,MATCH($C62,'POWER Device'!$I$1:$I$5016,0),MATCH(J$1,'POWER Device'!$A$1:$AZ$1,0)),""),
$B62&lt;&gt;"CPC",IFERROR(INDEX(鈺太Device!$A$1:$BC$5049,MATCH($C62,鈺太Device!$E$1:$E$5054,0),MATCH(J$1,鈺太Device!$A$1:$AZ$1,0)),""),
$B62="CPC",IFERROR(INDEX(鈺太芯Device!$A$1:$BD$5213,MATCH($C62,鈺太芯Device!$E$1:$E$5267,0),MATCH(J$1,鈺太芯Device!$A$1:$AZ$1,0)),""))</f>
        <v>check</v>
      </c>
      <c r="K62" s="44" t="str" cm="1">
        <f t="array" ref="K62">_xlfn.SWITCH(TRUE,
$B62="-","check",
$B62="CPC-Power",IFERROR(INDEX('POWER Device'!$A$1:$BA$5000,MATCH($C62,'POWER Device'!$I$1:$I$5016,0),MATCH(K$1,'POWER Device'!$A$1:$AZ$1,0)),""),
$B62&lt;&gt;"CPC",IFERROR(INDEX(鈺太Device!$A$1:$BC$5049,MATCH($C62,鈺太Device!$E$1:$E$5054,0),MATCH(K$1,鈺太Device!$A$1:$AZ$1,0)),""),
$B62="CPC",IFERROR(INDEX(鈺太芯Device!$A$1:$BD$5213,MATCH($C62,鈺太芯Device!$E$1:$E$5267,0),MATCH(K$1,鈺太芯Device!$A$1:$AZ$1,0)),""))</f>
        <v>check</v>
      </c>
      <c r="L62" s="44" t="str" cm="1">
        <f t="array" ref="L62">_xlfn.SWITCH(TRUE,
$B62="-","check",
$B62="CPC-Power",IFERROR(INDEX('POWER Device'!$A$1:$BA$5000,MATCH($C62,'POWER Device'!$I$1:$I$5016,0),MATCH(L$1,'POWER Device'!$A$1:$AZ$1,0)),""),
$B62&lt;&gt;"CPC",IFERROR(INDEX(鈺太Device!$A$1:$BC$5049,MATCH($C62,鈺太Device!$E$1:$E$5054,0),MATCH(L$1,鈺太Device!$A$1:$AZ$1,0)),""),
$B62="CPC",IFERROR(INDEX(鈺太芯Device!$A$1:$BD$5213,MATCH($C62,鈺太芯Device!$E$1:$E$5267,0),MATCH(L$1,鈺太芯Device!$A$1:$AZ$1,0)),""))</f>
        <v>check</v>
      </c>
      <c r="M62" s="36" t="str">
        <f t="shared" si="6"/>
        <v>check</v>
      </c>
      <c r="N62" s="37" t="str">
        <f t="shared" si="4"/>
        <v>check-check-check</v>
      </c>
      <c r="O62" s="18" t="s">
        <v>31663</v>
      </c>
      <c r="P62" s="18"/>
      <c r="Q62" s="19"/>
      <c r="R62" s="20" t="str">
        <f t="shared" si="5"/>
        <v>||||||||||</v>
      </c>
      <c r="S62" s="21"/>
      <c r="T62" s="21"/>
      <c r="U62" s="21"/>
      <c r="V62" s="22" t="s">
        <v>31664</v>
      </c>
    </row>
    <row r="63" spans="1:22">
      <c r="A63" s="35" t="str">
        <f t="shared" si="0"/>
        <v>-</v>
      </c>
      <c r="B63" s="35" t="str">
        <f t="shared" si="1"/>
        <v>-</v>
      </c>
      <c r="C63" s="44" t="str" cm="1">
        <f t="array" ref="C63" xml:space="preserve">
_xlfn.SWITCH(TRUE,
$B63="-","-",
$B63="CPC-Power",
IF($D63="",
"PK"&amp;$E63&amp;"_V1."&amp;MAX(VALUE(RIGHT(_xlfn._xlws.FILTER('POWER Device'!$I$1:$I$5016,'POWER Device'!$H$1:$H$5016=$E63,"-"),1))),
"PK"&amp;$E63&amp;"_V1."&amp;$D63),
$B63="CPC",
IF($D63="",
"PK"&amp;$E63&amp;"_V1."&amp;MAX(VALUE(RIGHT(_xlfn._xlws.FILTER(鈺太芯Device!$E$1:$E$5267,鈺太芯Device!$D$1:$D$5267=$E63,"-"),1))),
"PK"&amp;$E63&amp;"_V1."&amp;$D63),
$B63&lt;&gt;"CPC",
IF($D63="",
"PK"&amp;$E63&amp;"_V1."&amp;MAX(VALUE(RIGHT(_xlfn._xlws.FILTER(鈺太Device!$E$1:$E$5054,鈺太Device!$D$1:$D$5054=$E63,"-"),1)))),
"PK"&amp;$E63&amp;"_V1."&amp;$D63)</f>
        <v>-</v>
      </c>
      <c r="D63" s="35"/>
      <c r="E63" s="36" t="str">
        <f t="shared" si="2"/>
        <v/>
      </c>
      <c r="F63" s="44" t="str" cm="1">
        <f t="array" ref="F63">_xlfn.SWITCH(TRUE,
$B63="-","check",
$B63="CPC-Power",IFERROR(INDEX('POWER Device'!$A$1:$BA$5000,MATCH($C63,'POWER Device'!$I$1:$I$5016,0),MATCH(F$1,'POWER Device'!$A$1:$AZ$1,0)),""),
$B63&lt;&gt;"CPC",IFERROR(INDEX(鈺太Device!$A$1:$BC$5049,MATCH($C63,鈺太Device!$E$1:$E$5054,0),MATCH(F$1,鈺太Device!$A$1:$AZ$1,0)),""),
$B63="CPC",IFERROR(INDEX(鈺太芯Device!$A$1:$BD$5213,MATCH($C63,鈺太芯Device!$E$1:$E$5267,0),MATCH(F$1,鈺太芯Device!$A$1:$AZ$1,0)),""))</f>
        <v>check</v>
      </c>
      <c r="G63" s="44" t="str" cm="1">
        <f t="array" ref="G63">_xlfn.SWITCH(TRUE,
$B63="-","check",
$B63="CPC-Power",IFERROR(INDEX('POWER Device'!$A$1:$BA$5000,MATCH($C63,'POWER Device'!$I$1:$I$5016,0),MATCH(G$1,'POWER Device'!$A$1:$AZ$1,0)),""),
$B63&lt;&gt;"CPC",IFERROR(INDEX(鈺太Device!$A$1:$BC$5049,MATCH($C63,鈺太Device!$E$1:$E$5054,0),MATCH(G$1,鈺太Device!$A$1:$AZ$1,0)),""),
$B63="CPC",IFERROR(INDEX(鈺太芯Device!$A$1:$BD$5213,MATCH($C63,鈺太芯Device!$E$1:$E$5267,0),MATCH(G$1,鈺太芯Device!$A$1:$AZ$1,0)),""))</f>
        <v>check</v>
      </c>
      <c r="H63" s="44" t="str" cm="1">
        <f t="array" ref="H63">_xlfn.SWITCH(TRUE,
$B63="-","check",
$B63="CPC-Power",IFERROR(INDEX('POWER Device'!$A$1:$BA$5000,MATCH($C63,'POWER Device'!$I$1:$I$5016,0),MATCH(H$1,'POWER Device'!$A$1:$AZ$1,0)),""),
$B63&lt;&gt;"CPC",IFERROR(INDEX(鈺太Device!$A$1:$BC$5049,MATCH($C63,鈺太Device!$E$1:$E$5054,0),MATCH(H$1,鈺太Device!$A$1:$AZ$1,0)),""),
$B63="CPC",IFERROR(INDEX(鈺太芯Device!$A$1:$BD$5213,MATCH($C63,鈺太芯Device!$E$1:$E$5267,0),MATCH(H$1,鈺太芯Device!$A$1:$AZ$1,0)),""))</f>
        <v>check</v>
      </c>
      <c r="I63" s="44" t="str" cm="1">
        <f t="array" ref="I63">_xlfn.SWITCH(TRUE,
$B63="-","check",
$B63="CPC-Power",IFERROR(INDEX('POWER Device'!$A$1:$BA$5000,MATCH($C63,'POWER Device'!$I$1:$I$5016,0),MATCH(I$1,'POWER Device'!$A$1:$AZ$1,0)),""),
$B63&lt;&gt;"CPC",IFERROR(INDEX(鈺太Device!$A$1:$BC$5049,MATCH($C63,鈺太Device!$E$1:$E$5054,0),MATCH(I$1,鈺太Device!$A$1:$AZ$1,0)),""),
$B63="CPC",IFERROR(INDEX(鈺太芯Device!$A$1:$BD$5213,MATCH($C63,鈺太芯Device!$E$1:$E$5267,0),MATCH(I$1,鈺太芯Device!$A$1:$AZ$1,0)),""))</f>
        <v>check</v>
      </c>
      <c r="J63" s="44" t="str" cm="1">
        <f t="array" ref="J63">_xlfn.SWITCH(TRUE,
$B63="-","check",
$B63="CPC-Power",IFERROR(INDEX('POWER Device'!$A$1:$BA$5000,MATCH($C63,'POWER Device'!$I$1:$I$5016,0),MATCH(J$1,'POWER Device'!$A$1:$AZ$1,0)),""),
$B63&lt;&gt;"CPC",IFERROR(INDEX(鈺太Device!$A$1:$BC$5049,MATCH($C63,鈺太Device!$E$1:$E$5054,0),MATCH(J$1,鈺太Device!$A$1:$AZ$1,0)),""),
$B63="CPC",IFERROR(INDEX(鈺太芯Device!$A$1:$BD$5213,MATCH($C63,鈺太芯Device!$E$1:$E$5267,0),MATCH(J$1,鈺太芯Device!$A$1:$AZ$1,0)),""))</f>
        <v>check</v>
      </c>
      <c r="K63" s="44" t="str" cm="1">
        <f t="array" ref="K63">_xlfn.SWITCH(TRUE,
$B63="-","check",
$B63="CPC-Power",IFERROR(INDEX('POWER Device'!$A$1:$BA$5000,MATCH($C63,'POWER Device'!$I$1:$I$5016,0),MATCH(K$1,'POWER Device'!$A$1:$AZ$1,0)),""),
$B63&lt;&gt;"CPC",IFERROR(INDEX(鈺太Device!$A$1:$BC$5049,MATCH($C63,鈺太Device!$E$1:$E$5054,0),MATCH(K$1,鈺太Device!$A$1:$AZ$1,0)),""),
$B63="CPC",IFERROR(INDEX(鈺太芯Device!$A$1:$BD$5213,MATCH($C63,鈺太芯Device!$E$1:$E$5267,0),MATCH(K$1,鈺太芯Device!$A$1:$AZ$1,0)),""))</f>
        <v>check</v>
      </c>
      <c r="L63" s="44" t="str" cm="1">
        <f t="array" ref="L63">_xlfn.SWITCH(TRUE,
$B63="-","check",
$B63="CPC-Power",IFERROR(INDEX('POWER Device'!$A$1:$BA$5000,MATCH($C63,'POWER Device'!$I$1:$I$5016,0),MATCH(L$1,'POWER Device'!$A$1:$AZ$1,0)),""),
$B63&lt;&gt;"CPC",IFERROR(INDEX(鈺太Device!$A$1:$BC$5049,MATCH($C63,鈺太Device!$E$1:$E$5054,0),MATCH(L$1,鈺太Device!$A$1:$AZ$1,0)),""),
$B63="CPC",IFERROR(INDEX(鈺太芯Device!$A$1:$BD$5213,MATCH($C63,鈺太芯Device!$E$1:$E$5267,0),MATCH(L$1,鈺太芯Device!$A$1:$AZ$1,0)),""))</f>
        <v>check</v>
      </c>
      <c r="M63" s="36" t="str">
        <f t="shared" si="6"/>
        <v>check</v>
      </c>
      <c r="N63" s="37" t="str">
        <f t="shared" si="4"/>
        <v>check-check-check</v>
      </c>
      <c r="O63" s="18" t="s">
        <v>31663</v>
      </c>
      <c r="P63" s="18"/>
      <c r="Q63" s="19"/>
      <c r="R63" s="20" t="str">
        <f t="shared" si="5"/>
        <v>||||||||||</v>
      </c>
      <c r="S63" s="21"/>
      <c r="T63" s="21"/>
      <c r="U63" s="21"/>
      <c r="V63" s="22" t="s">
        <v>31664</v>
      </c>
    </row>
    <row r="64" spans="1:22">
      <c r="A64" s="35" t="str">
        <f t="shared" si="0"/>
        <v>-</v>
      </c>
      <c r="B64" s="35" t="str">
        <f t="shared" si="1"/>
        <v>-</v>
      </c>
      <c r="C64" s="44" t="str" cm="1">
        <f t="array" ref="C64" xml:space="preserve">
_xlfn.SWITCH(TRUE,
$B64="-","-",
$B64="CPC-Power",
IF($D64="",
"PK"&amp;$E64&amp;"_V1."&amp;MAX(VALUE(RIGHT(_xlfn._xlws.FILTER('POWER Device'!$I$1:$I$5016,'POWER Device'!$H$1:$H$5016=$E64,"-"),1))),
"PK"&amp;$E64&amp;"_V1."&amp;$D64),
$B64="CPC",
IF($D64="",
"PK"&amp;$E64&amp;"_V1."&amp;MAX(VALUE(RIGHT(_xlfn._xlws.FILTER(鈺太芯Device!$E$1:$E$5267,鈺太芯Device!$D$1:$D$5267=$E64,"-"),1))),
"PK"&amp;$E64&amp;"_V1."&amp;$D64),
$B64&lt;&gt;"CPC",
IF($D64="",
"PK"&amp;$E64&amp;"_V1."&amp;MAX(VALUE(RIGHT(_xlfn._xlws.FILTER(鈺太Device!$E$1:$E$5054,鈺太Device!$D$1:$D$5054=$E64,"-"),1)))),
"PK"&amp;$E64&amp;"_V1."&amp;$D64)</f>
        <v>-</v>
      </c>
      <c r="D64" s="35"/>
      <c r="E64" s="36" t="str">
        <f t="shared" si="2"/>
        <v/>
      </c>
      <c r="F64" s="44" t="str" cm="1">
        <f t="array" ref="F64">_xlfn.SWITCH(TRUE,
$B64="-","check",
$B64="CPC-Power",IFERROR(INDEX('POWER Device'!$A$1:$BA$5000,MATCH($C64,'POWER Device'!$I$1:$I$5016,0),MATCH(F$1,'POWER Device'!$A$1:$AZ$1,0)),""),
$B64&lt;&gt;"CPC",IFERROR(INDEX(鈺太Device!$A$1:$BC$5049,MATCH($C64,鈺太Device!$E$1:$E$5054,0),MATCH(F$1,鈺太Device!$A$1:$AZ$1,0)),""),
$B64="CPC",IFERROR(INDEX(鈺太芯Device!$A$1:$BD$5213,MATCH($C64,鈺太芯Device!$E$1:$E$5267,0),MATCH(F$1,鈺太芯Device!$A$1:$AZ$1,0)),""))</f>
        <v>check</v>
      </c>
      <c r="G64" s="44" t="str" cm="1">
        <f t="array" ref="G64">_xlfn.SWITCH(TRUE,
$B64="-","check",
$B64="CPC-Power",IFERROR(INDEX('POWER Device'!$A$1:$BA$5000,MATCH($C64,'POWER Device'!$I$1:$I$5016,0),MATCH(G$1,'POWER Device'!$A$1:$AZ$1,0)),""),
$B64&lt;&gt;"CPC",IFERROR(INDEX(鈺太Device!$A$1:$BC$5049,MATCH($C64,鈺太Device!$E$1:$E$5054,0),MATCH(G$1,鈺太Device!$A$1:$AZ$1,0)),""),
$B64="CPC",IFERROR(INDEX(鈺太芯Device!$A$1:$BD$5213,MATCH($C64,鈺太芯Device!$E$1:$E$5267,0),MATCH(G$1,鈺太芯Device!$A$1:$AZ$1,0)),""))</f>
        <v>check</v>
      </c>
      <c r="H64" s="44" t="str" cm="1">
        <f t="array" ref="H64">_xlfn.SWITCH(TRUE,
$B64="-","check",
$B64="CPC-Power",IFERROR(INDEX('POWER Device'!$A$1:$BA$5000,MATCH($C64,'POWER Device'!$I$1:$I$5016,0),MATCH(H$1,'POWER Device'!$A$1:$AZ$1,0)),""),
$B64&lt;&gt;"CPC",IFERROR(INDEX(鈺太Device!$A$1:$BC$5049,MATCH($C64,鈺太Device!$E$1:$E$5054,0),MATCH(H$1,鈺太Device!$A$1:$AZ$1,0)),""),
$B64="CPC",IFERROR(INDEX(鈺太芯Device!$A$1:$BD$5213,MATCH($C64,鈺太芯Device!$E$1:$E$5267,0),MATCH(H$1,鈺太芯Device!$A$1:$AZ$1,0)),""))</f>
        <v>check</v>
      </c>
      <c r="I64" s="44" t="str" cm="1">
        <f t="array" ref="I64">_xlfn.SWITCH(TRUE,
$B64="-","check",
$B64="CPC-Power",IFERROR(INDEX('POWER Device'!$A$1:$BA$5000,MATCH($C64,'POWER Device'!$I$1:$I$5016,0),MATCH(I$1,'POWER Device'!$A$1:$AZ$1,0)),""),
$B64&lt;&gt;"CPC",IFERROR(INDEX(鈺太Device!$A$1:$BC$5049,MATCH($C64,鈺太Device!$E$1:$E$5054,0),MATCH(I$1,鈺太Device!$A$1:$AZ$1,0)),""),
$B64="CPC",IFERROR(INDEX(鈺太芯Device!$A$1:$BD$5213,MATCH($C64,鈺太芯Device!$E$1:$E$5267,0),MATCH(I$1,鈺太芯Device!$A$1:$AZ$1,0)),""))</f>
        <v>check</v>
      </c>
      <c r="J64" s="44" t="str" cm="1">
        <f t="array" ref="J64">_xlfn.SWITCH(TRUE,
$B64="-","check",
$B64="CPC-Power",IFERROR(INDEX('POWER Device'!$A$1:$BA$5000,MATCH($C64,'POWER Device'!$I$1:$I$5016,0),MATCH(J$1,'POWER Device'!$A$1:$AZ$1,0)),""),
$B64&lt;&gt;"CPC",IFERROR(INDEX(鈺太Device!$A$1:$BC$5049,MATCH($C64,鈺太Device!$E$1:$E$5054,0),MATCH(J$1,鈺太Device!$A$1:$AZ$1,0)),""),
$B64="CPC",IFERROR(INDEX(鈺太芯Device!$A$1:$BD$5213,MATCH($C64,鈺太芯Device!$E$1:$E$5267,0),MATCH(J$1,鈺太芯Device!$A$1:$AZ$1,0)),""))</f>
        <v>check</v>
      </c>
      <c r="K64" s="44" t="str" cm="1">
        <f t="array" ref="K64">_xlfn.SWITCH(TRUE,
$B64="-","check",
$B64="CPC-Power",IFERROR(INDEX('POWER Device'!$A$1:$BA$5000,MATCH($C64,'POWER Device'!$I$1:$I$5016,0),MATCH(K$1,'POWER Device'!$A$1:$AZ$1,0)),""),
$B64&lt;&gt;"CPC",IFERROR(INDEX(鈺太Device!$A$1:$BC$5049,MATCH($C64,鈺太Device!$E$1:$E$5054,0),MATCH(K$1,鈺太Device!$A$1:$AZ$1,0)),""),
$B64="CPC",IFERROR(INDEX(鈺太芯Device!$A$1:$BD$5213,MATCH($C64,鈺太芯Device!$E$1:$E$5267,0),MATCH(K$1,鈺太芯Device!$A$1:$AZ$1,0)),""))</f>
        <v>check</v>
      </c>
      <c r="L64" s="44" t="str" cm="1">
        <f t="array" ref="L64">_xlfn.SWITCH(TRUE,
$B64="-","check",
$B64="CPC-Power",IFERROR(INDEX('POWER Device'!$A$1:$BA$5000,MATCH($C64,'POWER Device'!$I$1:$I$5016,0),MATCH(L$1,'POWER Device'!$A$1:$AZ$1,0)),""),
$B64&lt;&gt;"CPC",IFERROR(INDEX(鈺太Device!$A$1:$BC$5049,MATCH($C64,鈺太Device!$E$1:$E$5054,0),MATCH(L$1,鈺太Device!$A$1:$AZ$1,0)),""),
$B64="CPC",IFERROR(INDEX(鈺太芯Device!$A$1:$BD$5213,MATCH($C64,鈺太芯Device!$E$1:$E$5267,0),MATCH(L$1,鈺太芯Device!$A$1:$AZ$1,0)),""))</f>
        <v>check</v>
      </c>
      <c r="M64" s="36" t="str">
        <f t="shared" si="6"/>
        <v>check</v>
      </c>
      <c r="N64" s="37" t="str">
        <f t="shared" si="4"/>
        <v>check-check-check</v>
      </c>
      <c r="O64" s="18" t="s">
        <v>31663</v>
      </c>
      <c r="P64" s="18"/>
      <c r="Q64" s="19"/>
      <c r="R64" s="20" t="str">
        <f t="shared" si="5"/>
        <v>||||||||||</v>
      </c>
      <c r="S64" s="21"/>
      <c r="T64" s="21"/>
      <c r="U64" s="21"/>
      <c r="V64" s="22" t="s">
        <v>31664</v>
      </c>
    </row>
    <row r="65" spans="1:22">
      <c r="A65" s="35" t="str">
        <f t="shared" si="0"/>
        <v>-</v>
      </c>
      <c r="B65" s="35" t="str">
        <f t="shared" si="1"/>
        <v>-</v>
      </c>
      <c r="C65" s="44" t="str" cm="1">
        <f t="array" ref="C65" xml:space="preserve">
_xlfn.SWITCH(TRUE,
$B65="-","-",
$B65="CPC-Power",
IF($D65="",
"PK"&amp;$E65&amp;"_V1."&amp;MAX(VALUE(RIGHT(_xlfn._xlws.FILTER('POWER Device'!$I$1:$I$5016,'POWER Device'!$H$1:$H$5016=$E65,"-"),1))),
"PK"&amp;$E65&amp;"_V1."&amp;$D65),
$B65="CPC",
IF($D65="",
"PK"&amp;$E65&amp;"_V1."&amp;MAX(VALUE(RIGHT(_xlfn._xlws.FILTER(鈺太芯Device!$E$1:$E$5267,鈺太芯Device!$D$1:$D$5267=$E65,"-"),1))),
"PK"&amp;$E65&amp;"_V1."&amp;$D65),
$B65&lt;&gt;"CPC",
IF($D65="",
"PK"&amp;$E65&amp;"_V1."&amp;MAX(VALUE(RIGHT(_xlfn._xlws.FILTER(鈺太Device!$E$1:$E$5054,鈺太Device!$D$1:$D$5054=$E65,"-"),1)))),
"PK"&amp;$E65&amp;"_V1."&amp;$D65)</f>
        <v>-</v>
      </c>
      <c r="D65" s="35"/>
      <c r="E65" s="36" t="str">
        <f t="shared" si="2"/>
        <v/>
      </c>
      <c r="F65" s="44" t="str" cm="1">
        <f t="array" ref="F65">_xlfn.SWITCH(TRUE,
$B65="-","check",
$B65="CPC-Power",IFERROR(INDEX('POWER Device'!$A$1:$BA$5000,MATCH($C65,'POWER Device'!$I$1:$I$5016,0),MATCH(F$1,'POWER Device'!$A$1:$AZ$1,0)),""),
$B65&lt;&gt;"CPC",IFERROR(INDEX(鈺太Device!$A$1:$BC$5049,MATCH($C65,鈺太Device!$E$1:$E$5054,0),MATCH(F$1,鈺太Device!$A$1:$AZ$1,0)),""),
$B65="CPC",IFERROR(INDEX(鈺太芯Device!$A$1:$BD$5213,MATCH($C65,鈺太芯Device!$E$1:$E$5267,0),MATCH(F$1,鈺太芯Device!$A$1:$AZ$1,0)),""))</f>
        <v>check</v>
      </c>
      <c r="G65" s="44" t="str" cm="1">
        <f t="array" ref="G65">_xlfn.SWITCH(TRUE,
$B65="-","check",
$B65="CPC-Power",IFERROR(INDEX('POWER Device'!$A$1:$BA$5000,MATCH($C65,'POWER Device'!$I$1:$I$5016,0),MATCH(G$1,'POWER Device'!$A$1:$AZ$1,0)),""),
$B65&lt;&gt;"CPC",IFERROR(INDEX(鈺太Device!$A$1:$BC$5049,MATCH($C65,鈺太Device!$E$1:$E$5054,0),MATCH(G$1,鈺太Device!$A$1:$AZ$1,0)),""),
$B65="CPC",IFERROR(INDEX(鈺太芯Device!$A$1:$BD$5213,MATCH($C65,鈺太芯Device!$E$1:$E$5267,0),MATCH(G$1,鈺太芯Device!$A$1:$AZ$1,0)),""))</f>
        <v>check</v>
      </c>
      <c r="H65" s="44" t="str" cm="1">
        <f t="array" ref="H65">_xlfn.SWITCH(TRUE,
$B65="-","check",
$B65="CPC-Power",IFERROR(INDEX('POWER Device'!$A$1:$BA$5000,MATCH($C65,'POWER Device'!$I$1:$I$5016,0),MATCH(H$1,'POWER Device'!$A$1:$AZ$1,0)),""),
$B65&lt;&gt;"CPC",IFERROR(INDEX(鈺太Device!$A$1:$BC$5049,MATCH($C65,鈺太Device!$E$1:$E$5054,0),MATCH(H$1,鈺太Device!$A$1:$AZ$1,0)),""),
$B65="CPC",IFERROR(INDEX(鈺太芯Device!$A$1:$BD$5213,MATCH($C65,鈺太芯Device!$E$1:$E$5267,0),MATCH(H$1,鈺太芯Device!$A$1:$AZ$1,0)),""))</f>
        <v>check</v>
      </c>
      <c r="I65" s="44" t="str" cm="1">
        <f t="array" ref="I65">_xlfn.SWITCH(TRUE,
$B65="-","check",
$B65="CPC-Power",IFERROR(INDEX('POWER Device'!$A$1:$BA$5000,MATCH($C65,'POWER Device'!$I$1:$I$5016,0),MATCH(I$1,'POWER Device'!$A$1:$AZ$1,0)),""),
$B65&lt;&gt;"CPC",IFERROR(INDEX(鈺太Device!$A$1:$BC$5049,MATCH($C65,鈺太Device!$E$1:$E$5054,0),MATCH(I$1,鈺太Device!$A$1:$AZ$1,0)),""),
$B65="CPC",IFERROR(INDEX(鈺太芯Device!$A$1:$BD$5213,MATCH($C65,鈺太芯Device!$E$1:$E$5267,0),MATCH(I$1,鈺太芯Device!$A$1:$AZ$1,0)),""))</f>
        <v>check</v>
      </c>
      <c r="J65" s="44" t="str" cm="1">
        <f t="array" ref="J65">_xlfn.SWITCH(TRUE,
$B65="-","check",
$B65="CPC-Power",IFERROR(INDEX('POWER Device'!$A$1:$BA$5000,MATCH($C65,'POWER Device'!$I$1:$I$5016,0),MATCH(J$1,'POWER Device'!$A$1:$AZ$1,0)),""),
$B65&lt;&gt;"CPC",IFERROR(INDEX(鈺太Device!$A$1:$BC$5049,MATCH($C65,鈺太Device!$E$1:$E$5054,0),MATCH(J$1,鈺太Device!$A$1:$AZ$1,0)),""),
$B65="CPC",IFERROR(INDEX(鈺太芯Device!$A$1:$BD$5213,MATCH($C65,鈺太芯Device!$E$1:$E$5267,0),MATCH(J$1,鈺太芯Device!$A$1:$AZ$1,0)),""))</f>
        <v>check</v>
      </c>
      <c r="K65" s="44" t="str" cm="1">
        <f t="array" ref="K65">_xlfn.SWITCH(TRUE,
$B65="-","check",
$B65="CPC-Power",IFERROR(INDEX('POWER Device'!$A$1:$BA$5000,MATCH($C65,'POWER Device'!$I$1:$I$5016,0),MATCH(K$1,'POWER Device'!$A$1:$AZ$1,0)),""),
$B65&lt;&gt;"CPC",IFERROR(INDEX(鈺太Device!$A$1:$BC$5049,MATCH($C65,鈺太Device!$E$1:$E$5054,0),MATCH(K$1,鈺太Device!$A$1:$AZ$1,0)),""),
$B65="CPC",IFERROR(INDEX(鈺太芯Device!$A$1:$BD$5213,MATCH($C65,鈺太芯Device!$E$1:$E$5267,0),MATCH(K$1,鈺太芯Device!$A$1:$AZ$1,0)),""))</f>
        <v>check</v>
      </c>
      <c r="L65" s="44" t="str" cm="1">
        <f t="array" ref="L65">_xlfn.SWITCH(TRUE,
$B65="-","check",
$B65="CPC-Power",IFERROR(INDEX('POWER Device'!$A$1:$BA$5000,MATCH($C65,'POWER Device'!$I$1:$I$5016,0),MATCH(L$1,'POWER Device'!$A$1:$AZ$1,0)),""),
$B65&lt;&gt;"CPC",IFERROR(INDEX(鈺太Device!$A$1:$BC$5049,MATCH($C65,鈺太Device!$E$1:$E$5054,0),MATCH(L$1,鈺太Device!$A$1:$AZ$1,0)),""),
$B65="CPC",IFERROR(INDEX(鈺太芯Device!$A$1:$BD$5213,MATCH($C65,鈺太芯Device!$E$1:$E$5267,0),MATCH(L$1,鈺太芯Device!$A$1:$AZ$1,0)),""))</f>
        <v>check</v>
      </c>
      <c r="M65" s="36" t="str">
        <f t="shared" si="6"/>
        <v>check</v>
      </c>
      <c r="N65" s="37" t="str">
        <f t="shared" si="4"/>
        <v>check-check-check</v>
      </c>
      <c r="O65" s="18" t="s">
        <v>31663</v>
      </c>
      <c r="P65" s="18"/>
      <c r="Q65" s="19"/>
      <c r="R65" s="20" t="str">
        <f t="shared" si="5"/>
        <v>||||||||||</v>
      </c>
      <c r="S65" s="21"/>
      <c r="T65" s="21"/>
      <c r="U65" s="21"/>
      <c r="V65" s="22" t="s">
        <v>31664</v>
      </c>
    </row>
    <row r="66" spans="1:22">
      <c r="A66" s="35" t="str">
        <f t="shared" ref="A66:A129" si="7">MIDB($P66,6,4)&amp;"-"&amp;MIDB($P66,10,2)</f>
        <v>-</v>
      </c>
      <c r="B66" s="35" t="str">
        <f t="shared" ref="B66:B129" si="8">IF($O66="","check",$O66)</f>
        <v>-</v>
      </c>
      <c r="C66" s="44" t="str" cm="1">
        <f t="array" ref="C66" xml:space="preserve">
_xlfn.SWITCH(TRUE,
$B66="-","-",
$B66="CPC-Power",
IF($D66="",
"PK"&amp;$E66&amp;"_V1."&amp;MAX(VALUE(RIGHT(_xlfn._xlws.FILTER('POWER Device'!$I$1:$I$5016,'POWER Device'!$H$1:$H$5016=$E66,"-"),1))),
"PK"&amp;$E66&amp;"_V1."&amp;$D66),
$B66="CPC",
IF($D66="",
"PK"&amp;$E66&amp;"_V1."&amp;MAX(VALUE(RIGHT(_xlfn._xlws.FILTER(鈺太芯Device!$E$1:$E$5267,鈺太芯Device!$D$1:$D$5267=$E66,"-"),1))),
"PK"&amp;$E66&amp;"_V1."&amp;$D66),
$B66&lt;&gt;"CPC",
IF($D66="",
"PK"&amp;$E66&amp;"_V1."&amp;MAX(VALUE(RIGHT(_xlfn._xlws.FILTER(鈺太Device!$E$1:$E$5054,鈺太Device!$D$1:$D$5054=$E66,"-"),1)))),
"PK"&amp;$E66&amp;"_V1."&amp;$D66)</f>
        <v>-</v>
      </c>
      <c r="D66" s="35"/>
      <c r="E66" s="36" t="str">
        <f t="shared" ref="E66:E129" si="9">IF($Q66="","",$Q66)</f>
        <v/>
      </c>
      <c r="F66" s="44" t="str" cm="1">
        <f t="array" ref="F66">_xlfn.SWITCH(TRUE,
$B66="-","check",
$B66="CPC-Power",IFERROR(INDEX('POWER Device'!$A$1:$BA$5000,MATCH($C66,'POWER Device'!$I$1:$I$5016,0),MATCH(F$1,'POWER Device'!$A$1:$AZ$1,0)),""),
$B66&lt;&gt;"CPC",IFERROR(INDEX(鈺太Device!$A$1:$BC$5049,MATCH($C66,鈺太Device!$E$1:$E$5054,0),MATCH(F$1,鈺太Device!$A$1:$AZ$1,0)),""),
$B66="CPC",IFERROR(INDEX(鈺太芯Device!$A$1:$BD$5213,MATCH($C66,鈺太芯Device!$E$1:$E$5267,0),MATCH(F$1,鈺太芯Device!$A$1:$AZ$1,0)),""))</f>
        <v>check</v>
      </c>
      <c r="G66" s="44" t="str" cm="1">
        <f t="array" ref="G66">_xlfn.SWITCH(TRUE,
$B66="-","check",
$B66="CPC-Power",IFERROR(INDEX('POWER Device'!$A$1:$BA$5000,MATCH($C66,'POWER Device'!$I$1:$I$5016,0),MATCH(G$1,'POWER Device'!$A$1:$AZ$1,0)),""),
$B66&lt;&gt;"CPC",IFERROR(INDEX(鈺太Device!$A$1:$BC$5049,MATCH($C66,鈺太Device!$E$1:$E$5054,0),MATCH(G$1,鈺太Device!$A$1:$AZ$1,0)),""),
$B66="CPC",IFERROR(INDEX(鈺太芯Device!$A$1:$BD$5213,MATCH($C66,鈺太芯Device!$E$1:$E$5267,0),MATCH(G$1,鈺太芯Device!$A$1:$AZ$1,0)),""))</f>
        <v>check</v>
      </c>
      <c r="H66" s="44" t="str" cm="1">
        <f t="array" ref="H66">_xlfn.SWITCH(TRUE,
$B66="-","check",
$B66="CPC-Power",IFERROR(INDEX('POWER Device'!$A$1:$BA$5000,MATCH($C66,'POWER Device'!$I$1:$I$5016,0),MATCH(H$1,'POWER Device'!$A$1:$AZ$1,0)),""),
$B66&lt;&gt;"CPC",IFERROR(INDEX(鈺太Device!$A$1:$BC$5049,MATCH($C66,鈺太Device!$E$1:$E$5054,0),MATCH(H$1,鈺太Device!$A$1:$AZ$1,0)),""),
$B66="CPC",IFERROR(INDEX(鈺太芯Device!$A$1:$BD$5213,MATCH($C66,鈺太芯Device!$E$1:$E$5267,0),MATCH(H$1,鈺太芯Device!$A$1:$AZ$1,0)),""))</f>
        <v>check</v>
      </c>
      <c r="I66" s="44" t="str" cm="1">
        <f t="array" ref="I66">_xlfn.SWITCH(TRUE,
$B66="-","check",
$B66="CPC-Power",IFERROR(INDEX('POWER Device'!$A$1:$BA$5000,MATCH($C66,'POWER Device'!$I$1:$I$5016,0),MATCH(I$1,'POWER Device'!$A$1:$AZ$1,0)),""),
$B66&lt;&gt;"CPC",IFERROR(INDEX(鈺太Device!$A$1:$BC$5049,MATCH($C66,鈺太Device!$E$1:$E$5054,0),MATCH(I$1,鈺太Device!$A$1:$AZ$1,0)),""),
$B66="CPC",IFERROR(INDEX(鈺太芯Device!$A$1:$BD$5213,MATCH($C66,鈺太芯Device!$E$1:$E$5267,0),MATCH(I$1,鈺太芯Device!$A$1:$AZ$1,0)),""))</f>
        <v>check</v>
      </c>
      <c r="J66" s="44" t="str" cm="1">
        <f t="array" ref="J66">_xlfn.SWITCH(TRUE,
$B66="-","check",
$B66="CPC-Power",IFERROR(INDEX('POWER Device'!$A$1:$BA$5000,MATCH($C66,'POWER Device'!$I$1:$I$5016,0),MATCH(J$1,'POWER Device'!$A$1:$AZ$1,0)),""),
$B66&lt;&gt;"CPC",IFERROR(INDEX(鈺太Device!$A$1:$BC$5049,MATCH($C66,鈺太Device!$E$1:$E$5054,0),MATCH(J$1,鈺太Device!$A$1:$AZ$1,0)),""),
$B66="CPC",IFERROR(INDEX(鈺太芯Device!$A$1:$BD$5213,MATCH($C66,鈺太芯Device!$E$1:$E$5267,0),MATCH(J$1,鈺太芯Device!$A$1:$AZ$1,0)),""))</f>
        <v>check</v>
      </c>
      <c r="K66" s="44" t="str" cm="1">
        <f t="array" ref="K66">_xlfn.SWITCH(TRUE,
$B66="-","check",
$B66="CPC-Power",IFERROR(INDEX('POWER Device'!$A$1:$BA$5000,MATCH($C66,'POWER Device'!$I$1:$I$5016,0),MATCH(K$1,'POWER Device'!$A$1:$AZ$1,0)),""),
$B66&lt;&gt;"CPC",IFERROR(INDEX(鈺太Device!$A$1:$BC$5049,MATCH($C66,鈺太Device!$E$1:$E$5054,0),MATCH(K$1,鈺太Device!$A$1:$AZ$1,0)),""),
$B66="CPC",IFERROR(INDEX(鈺太芯Device!$A$1:$BD$5213,MATCH($C66,鈺太芯Device!$E$1:$E$5267,0),MATCH(K$1,鈺太芯Device!$A$1:$AZ$1,0)),""))</f>
        <v>check</v>
      </c>
      <c r="L66" s="44" t="str" cm="1">
        <f t="array" ref="L66">_xlfn.SWITCH(TRUE,
$B66="-","check",
$B66="CPC-Power",IFERROR(INDEX('POWER Device'!$A$1:$BA$5000,MATCH($C66,'POWER Device'!$I$1:$I$5016,0),MATCH(L$1,'POWER Device'!$A$1:$AZ$1,0)),""),
$B66&lt;&gt;"CPC",IFERROR(INDEX(鈺太Device!$A$1:$BC$5049,MATCH($C66,鈺太Device!$E$1:$E$5054,0),MATCH(L$1,鈺太Device!$A$1:$AZ$1,0)),""),
$B66="CPC",IFERROR(INDEX(鈺太芯Device!$A$1:$BD$5213,MATCH($C66,鈺太芯Device!$E$1:$E$5267,0),MATCH(L$1,鈺太芯Device!$A$1:$AZ$1,0)),""))</f>
        <v>check</v>
      </c>
      <c r="M66" s="36" t="str">
        <f t="shared" si="6"/>
        <v>check</v>
      </c>
      <c r="N66" s="37" t="str">
        <f t="shared" ref="N66:N129" si="10">$F66&amp;"-"&amp;$G66&amp;"-"&amp;$H66</f>
        <v>check-check-check</v>
      </c>
      <c r="O66" s="18" t="s">
        <v>31663</v>
      </c>
      <c r="P66" s="18"/>
      <c r="Q66" s="19"/>
      <c r="R66" s="20" t="str">
        <f t="shared" ref="R66:R129" si="11">IFERROR(HYPERLINK("D:\OneDrive\Zilltek\1. Product Type\1. MEMS MIC\0. Product\"&amp;$F66&amp;"\"&amp;$B66&amp;"\"&amp;$A66&amp;"\"&amp;$P66&amp;"-"&amp;$E66&amp;"-"&amp;$G66&amp;"-"&amp;$H66,"||||||||||"),"")</f>
        <v>||||||||||</v>
      </c>
      <c r="S66" s="21"/>
      <c r="T66" s="21"/>
      <c r="U66" s="21"/>
      <c r="V66" s="22" t="s">
        <v>31664</v>
      </c>
    </row>
    <row r="67" spans="1:22">
      <c r="A67" s="35" t="str">
        <f t="shared" si="7"/>
        <v>-</v>
      </c>
      <c r="B67" s="35" t="str">
        <f t="shared" si="8"/>
        <v>-</v>
      </c>
      <c r="C67" s="44" t="str" cm="1">
        <f t="array" ref="C67" xml:space="preserve">
_xlfn.SWITCH(TRUE,
$B67="-","-",
$B67="CPC-Power",
IF($D67="",
"PK"&amp;$E67&amp;"_V1."&amp;MAX(VALUE(RIGHT(_xlfn._xlws.FILTER('POWER Device'!$I$1:$I$5016,'POWER Device'!$H$1:$H$5016=$E67,"-"),1))),
"PK"&amp;$E67&amp;"_V1."&amp;$D67),
$B67="CPC",
IF($D67="",
"PK"&amp;$E67&amp;"_V1."&amp;MAX(VALUE(RIGHT(_xlfn._xlws.FILTER(鈺太芯Device!$E$1:$E$5267,鈺太芯Device!$D$1:$D$5267=$E67,"-"),1))),
"PK"&amp;$E67&amp;"_V1."&amp;$D67),
$B67&lt;&gt;"CPC",
IF($D67="",
"PK"&amp;$E67&amp;"_V1."&amp;MAX(VALUE(RIGHT(_xlfn._xlws.FILTER(鈺太Device!$E$1:$E$5054,鈺太Device!$D$1:$D$5054=$E67,"-"),1)))),
"PK"&amp;$E67&amp;"_V1."&amp;$D67)</f>
        <v>-</v>
      </c>
      <c r="D67" s="35"/>
      <c r="E67" s="36" t="str">
        <f t="shared" si="9"/>
        <v/>
      </c>
      <c r="F67" s="44" t="str" cm="1">
        <f t="array" ref="F67">_xlfn.SWITCH(TRUE,
$B67="-","check",
$B67="CPC-Power",IFERROR(INDEX('POWER Device'!$A$1:$BA$5000,MATCH($C67,'POWER Device'!$I$1:$I$5016,0),MATCH(F$1,'POWER Device'!$A$1:$AZ$1,0)),""),
$B67&lt;&gt;"CPC",IFERROR(INDEX(鈺太Device!$A$1:$BC$5049,MATCH($C67,鈺太Device!$E$1:$E$5054,0),MATCH(F$1,鈺太Device!$A$1:$AZ$1,0)),""),
$B67="CPC",IFERROR(INDEX(鈺太芯Device!$A$1:$BD$5213,MATCH($C67,鈺太芯Device!$E$1:$E$5267,0),MATCH(F$1,鈺太芯Device!$A$1:$AZ$1,0)),""))</f>
        <v>check</v>
      </c>
      <c r="G67" s="44" t="str" cm="1">
        <f t="array" ref="G67">_xlfn.SWITCH(TRUE,
$B67="-","check",
$B67="CPC-Power",IFERROR(INDEX('POWER Device'!$A$1:$BA$5000,MATCH($C67,'POWER Device'!$I$1:$I$5016,0),MATCH(G$1,'POWER Device'!$A$1:$AZ$1,0)),""),
$B67&lt;&gt;"CPC",IFERROR(INDEX(鈺太Device!$A$1:$BC$5049,MATCH($C67,鈺太Device!$E$1:$E$5054,0),MATCH(G$1,鈺太Device!$A$1:$AZ$1,0)),""),
$B67="CPC",IFERROR(INDEX(鈺太芯Device!$A$1:$BD$5213,MATCH($C67,鈺太芯Device!$E$1:$E$5267,0),MATCH(G$1,鈺太芯Device!$A$1:$AZ$1,0)),""))</f>
        <v>check</v>
      </c>
      <c r="H67" s="44" t="str" cm="1">
        <f t="array" ref="H67">_xlfn.SWITCH(TRUE,
$B67="-","check",
$B67="CPC-Power",IFERROR(INDEX('POWER Device'!$A$1:$BA$5000,MATCH($C67,'POWER Device'!$I$1:$I$5016,0),MATCH(H$1,'POWER Device'!$A$1:$AZ$1,0)),""),
$B67&lt;&gt;"CPC",IFERROR(INDEX(鈺太Device!$A$1:$BC$5049,MATCH($C67,鈺太Device!$E$1:$E$5054,0),MATCH(H$1,鈺太Device!$A$1:$AZ$1,0)),""),
$B67="CPC",IFERROR(INDEX(鈺太芯Device!$A$1:$BD$5213,MATCH($C67,鈺太芯Device!$E$1:$E$5267,0),MATCH(H$1,鈺太芯Device!$A$1:$AZ$1,0)),""))</f>
        <v>check</v>
      </c>
      <c r="I67" s="44" t="str" cm="1">
        <f t="array" ref="I67">_xlfn.SWITCH(TRUE,
$B67="-","check",
$B67="CPC-Power",IFERROR(INDEX('POWER Device'!$A$1:$BA$5000,MATCH($C67,'POWER Device'!$I$1:$I$5016,0),MATCH(I$1,'POWER Device'!$A$1:$AZ$1,0)),""),
$B67&lt;&gt;"CPC",IFERROR(INDEX(鈺太Device!$A$1:$BC$5049,MATCH($C67,鈺太Device!$E$1:$E$5054,0),MATCH(I$1,鈺太Device!$A$1:$AZ$1,0)),""),
$B67="CPC",IFERROR(INDEX(鈺太芯Device!$A$1:$BD$5213,MATCH($C67,鈺太芯Device!$E$1:$E$5267,0),MATCH(I$1,鈺太芯Device!$A$1:$AZ$1,0)),""))</f>
        <v>check</v>
      </c>
      <c r="J67" s="44" t="str" cm="1">
        <f t="array" ref="J67">_xlfn.SWITCH(TRUE,
$B67="-","check",
$B67="CPC-Power",IFERROR(INDEX('POWER Device'!$A$1:$BA$5000,MATCH($C67,'POWER Device'!$I$1:$I$5016,0),MATCH(J$1,'POWER Device'!$A$1:$AZ$1,0)),""),
$B67&lt;&gt;"CPC",IFERROR(INDEX(鈺太Device!$A$1:$BC$5049,MATCH($C67,鈺太Device!$E$1:$E$5054,0),MATCH(J$1,鈺太Device!$A$1:$AZ$1,0)),""),
$B67="CPC",IFERROR(INDEX(鈺太芯Device!$A$1:$BD$5213,MATCH($C67,鈺太芯Device!$E$1:$E$5267,0),MATCH(J$1,鈺太芯Device!$A$1:$AZ$1,0)),""))</f>
        <v>check</v>
      </c>
      <c r="K67" s="44" t="str" cm="1">
        <f t="array" ref="K67">_xlfn.SWITCH(TRUE,
$B67="-","check",
$B67="CPC-Power",IFERROR(INDEX('POWER Device'!$A$1:$BA$5000,MATCH($C67,'POWER Device'!$I$1:$I$5016,0),MATCH(K$1,'POWER Device'!$A$1:$AZ$1,0)),""),
$B67&lt;&gt;"CPC",IFERROR(INDEX(鈺太Device!$A$1:$BC$5049,MATCH($C67,鈺太Device!$E$1:$E$5054,0),MATCH(K$1,鈺太Device!$A$1:$AZ$1,0)),""),
$B67="CPC",IFERROR(INDEX(鈺太芯Device!$A$1:$BD$5213,MATCH($C67,鈺太芯Device!$E$1:$E$5267,0),MATCH(K$1,鈺太芯Device!$A$1:$AZ$1,0)),""))</f>
        <v>check</v>
      </c>
      <c r="L67" s="44" t="str" cm="1">
        <f t="array" ref="L67">_xlfn.SWITCH(TRUE,
$B67="-","check",
$B67="CPC-Power",IFERROR(INDEX('POWER Device'!$A$1:$BA$5000,MATCH($C67,'POWER Device'!$I$1:$I$5016,0),MATCH(L$1,'POWER Device'!$A$1:$AZ$1,0)),""),
$B67&lt;&gt;"CPC",IFERROR(INDEX(鈺太Device!$A$1:$BC$5049,MATCH($C67,鈺太Device!$E$1:$E$5054,0),MATCH(L$1,鈺太Device!$A$1:$AZ$1,0)),""),
$B67="CPC",IFERROR(INDEX(鈺太芯Device!$A$1:$BD$5213,MATCH($C67,鈺太芯Device!$E$1:$E$5267,0),MATCH(L$1,鈺太芯Device!$A$1:$AZ$1,0)),""))</f>
        <v>check</v>
      </c>
      <c r="M67" s="36" t="str">
        <f t="shared" si="6"/>
        <v>check</v>
      </c>
      <c r="N67" s="37" t="str">
        <f t="shared" si="10"/>
        <v>check-check-check</v>
      </c>
      <c r="O67" s="18" t="s">
        <v>31663</v>
      </c>
      <c r="P67" s="18"/>
      <c r="Q67" s="19"/>
      <c r="R67" s="20" t="str">
        <f t="shared" si="11"/>
        <v>||||||||||</v>
      </c>
      <c r="S67" s="21"/>
      <c r="T67" s="21"/>
      <c r="U67" s="21"/>
      <c r="V67" s="22" t="s">
        <v>31664</v>
      </c>
    </row>
    <row r="68" spans="1:22">
      <c r="A68" s="35" t="str">
        <f t="shared" si="7"/>
        <v>-</v>
      </c>
      <c r="B68" s="35" t="str">
        <f t="shared" si="8"/>
        <v>-</v>
      </c>
      <c r="C68" s="44" t="str" cm="1">
        <f t="array" ref="C68" xml:space="preserve">
_xlfn.SWITCH(TRUE,
$B68="-","-",
$B68="CPC-Power",
IF($D68="",
"PK"&amp;$E68&amp;"_V1."&amp;MAX(VALUE(RIGHT(_xlfn._xlws.FILTER('POWER Device'!$I$1:$I$5016,'POWER Device'!$H$1:$H$5016=$E68,"-"),1))),
"PK"&amp;$E68&amp;"_V1."&amp;$D68),
$B68="CPC",
IF($D68="",
"PK"&amp;$E68&amp;"_V1."&amp;MAX(VALUE(RIGHT(_xlfn._xlws.FILTER(鈺太芯Device!$E$1:$E$5267,鈺太芯Device!$D$1:$D$5267=$E68,"-"),1))),
"PK"&amp;$E68&amp;"_V1."&amp;$D68),
$B68&lt;&gt;"CPC",
IF($D68="",
"PK"&amp;$E68&amp;"_V1."&amp;MAX(VALUE(RIGHT(_xlfn._xlws.FILTER(鈺太Device!$E$1:$E$5054,鈺太Device!$D$1:$D$5054=$E68,"-"),1)))),
"PK"&amp;$E68&amp;"_V1."&amp;$D68)</f>
        <v>-</v>
      </c>
      <c r="D68" s="35"/>
      <c r="E68" s="36" t="str">
        <f t="shared" si="9"/>
        <v/>
      </c>
      <c r="F68" s="44" t="str" cm="1">
        <f t="array" ref="F68">_xlfn.SWITCH(TRUE,
$B68="-","check",
$B68="CPC-Power",IFERROR(INDEX('POWER Device'!$A$1:$BA$5000,MATCH($C68,'POWER Device'!$I$1:$I$5016,0),MATCH(F$1,'POWER Device'!$A$1:$AZ$1,0)),""),
$B68&lt;&gt;"CPC",IFERROR(INDEX(鈺太Device!$A$1:$BC$5049,MATCH($C68,鈺太Device!$E$1:$E$5054,0),MATCH(F$1,鈺太Device!$A$1:$AZ$1,0)),""),
$B68="CPC",IFERROR(INDEX(鈺太芯Device!$A$1:$BD$5213,MATCH($C68,鈺太芯Device!$E$1:$E$5267,0),MATCH(F$1,鈺太芯Device!$A$1:$AZ$1,0)),""))</f>
        <v>check</v>
      </c>
      <c r="G68" s="44" t="str" cm="1">
        <f t="array" ref="G68">_xlfn.SWITCH(TRUE,
$B68="-","check",
$B68="CPC-Power",IFERROR(INDEX('POWER Device'!$A$1:$BA$5000,MATCH($C68,'POWER Device'!$I$1:$I$5016,0),MATCH(G$1,'POWER Device'!$A$1:$AZ$1,0)),""),
$B68&lt;&gt;"CPC",IFERROR(INDEX(鈺太Device!$A$1:$BC$5049,MATCH($C68,鈺太Device!$E$1:$E$5054,0),MATCH(G$1,鈺太Device!$A$1:$AZ$1,0)),""),
$B68="CPC",IFERROR(INDEX(鈺太芯Device!$A$1:$BD$5213,MATCH($C68,鈺太芯Device!$E$1:$E$5267,0),MATCH(G$1,鈺太芯Device!$A$1:$AZ$1,0)),""))</f>
        <v>check</v>
      </c>
      <c r="H68" s="44" t="str" cm="1">
        <f t="array" ref="H68">_xlfn.SWITCH(TRUE,
$B68="-","check",
$B68="CPC-Power",IFERROR(INDEX('POWER Device'!$A$1:$BA$5000,MATCH($C68,'POWER Device'!$I$1:$I$5016,0),MATCH(H$1,'POWER Device'!$A$1:$AZ$1,0)),""),
$B68&lt;&gt;"CPC",IFERROR(INDEX(鈺太Device!$A$1:$BC$5049,MATCH($C68,鈺太Device!$E$1:$E$5054,0),MATCH(H$1,鈺太Device!$A$1:$AZ$1,0)),""),
$B68="CPC",IFERROR(INDEX(鈺太芯Device!$A$1:$BD$5213,MATCH($C68,鈺太芯Device!$E$1:$E$5267,0),MATCH(H$1,鈺太芯Device!$A$1:$AZ$1,0)),""))</f>
        <v>check</v>
      </c>
      <c r="I68" s="44" t="str" cm="1">
        <f t="array" ref="I68">_xlfn.SWITCH(TRUE,
$B68="-","check",
$B68="CPC-Power",IFERROR(INDEX('POWER Device'!$A$1:$BA$5000,MATCH($C68,'POWER Device'!$I$1:$I$5016,0),MATCH(I$1,'POWER Device'!$A$1:$AZ$1,0)),""),
$B68&lt;&gt;"CPC",IFERROR(INDEX(鈺太Device!$A$1:$BC$5049,MATCH($C68,鈺太Device!$E$1:$E$5054,0),MATCH(I$1,鈺太Device!$A$1:$AZ$1,0)),""),
$B68="CPC",IFERROR(INDEX(鈺太芯Device!$A$1:$BD$5213,MATCH($C68,鈺太芯Device!$E$1:$E$5267,0),MATCH(I$1,鈺太芯Device!$A$1:$AZ$1,0)),""))</f>
        <v>check</v>
      </c>
      <c r="J68" s="44" t="str" cm="1">
        <f t="array" ref="J68">_xlfn.SWITCH(TRUE,
$B68="-","check",
$B68="CPC-Power",IFERROR(INDEX('POWER Device'!$A$1:$BA$5000,MATCH($C68,'POWER Device'!$I$1:$I$5016,0),MATCH(J$1,'POWER Device'!$A$1:$AZ$1,0)),""),
$B68&lt;&gt;"CPC",IFERROR(INDEX(鈺太Device!$A$1:$BC$5049,MATCH($C68,鈺太Device!$E$1:$E$5054,0),MATCH(J$1,鈺太Device!$A$1:$AZ$1,0)),""),
$B68="CPC",IFERROR(INDEX(鈺太芯Device!$A$1:$BD$5213,MATCH($C68,鈺太芯Device!$E$1:$E$5267,0),MATCH(J$1,鈺太芯Device!$A$1:$AZ$1,0)),""))</f>
        <v>check</v>
      </c>
      <c r="K68" s="44" t="str" cm="1">
        <f t="array" ref="K68">_xlfn.SWITCH(TRUE,
$B68="-","check",
$B68="CPC-Power",IFERROR(INDEX('POWER Device'!$A$1:$BA$5000,MATCH($C68,'POWER Device'!$I$1:$I$5016,0),MATCH(K$1,'POWER Device'!$A$1:$AZ$1,0)),""),
$B68&lt;&gt;"CPC",IFERROR(INDEX(鈺太Device!$A$1:$BC$5049,MATCH($C68,鈺太Device!$E$1:$E$5054,0),MATCH(K$1,鈺太Device!$A$1:$AZ$1,0)),""),
$B68="CPC",IFERROR(INDEX(鈺太芯Device!$A$1:$BD$5213,MATCH($C68,鈺太芯Device!$E$1:$E$5267,0),MATCH(K$1,鈺太芯Device!$A$1:$AZ$1,0)),""))</f>
        <v>check</v>
      </c>
      <c r="L68" s="44" t="str" cm="1">
        <f t="array" ref="L68">_xlfn.SWITCH(TRUE,
$B68="-","check",
$B68="CPC-Power",IFERROR(INDEX('POWER Device'!$A$1:$BA$5000,MATCH($C68,'POWER Device'!$I$1:$I$5016,0),MATCH(L$1,'POWER Device'!$A$1:$AZ$1,0)),""),
$B68&lt;&gt;"CPC",IFERROR(INDEX(鈺太Device!$A$1:$BC$5049,MATCH($C68,鈺太Device!$E$1:$E$5054,0),MATCH(L$1,鈺太Device!$A$1:$AZ$1,0)),""),
$B68="CPC",IFERROR(INDEX(鈺太芯Device!$A$1:$BD$5213,MATCH($C68,鈺太芯Device!$E$1:$E$5267,0),MATCH(L$1,鈺太芯Device!$A$1:$AZ$1,0)),""))</f>
        <v>check</v>
      </c>
      <c r="M68" s="36" t="str">
        <f t="shared" si="6"/>
        <v>check</v>
      </c>
      <c r="N68" s="37" t="str">
        <f t="shared" si="10"/>
        <v>check-check-check</v>
      </c>
      <c r="O68" s="18" t="s">
        <v>31663</v>
      </c>
      <c r="P68" s="18"/>
      <c r="Q68" s="19"/>
      <c r="R68" s="20" t="str">
        <f t="shared" si="11"/>
        <v>||||||||||</v>
      </c>
      <c r="S68" s="21"/>
      <c r="T68" s="21"/>
      <c r="U68" s="21"/>
      <c r="V68" s="22" t="s">
        <v>31664</v>
      </c>
    </row>
    <row r="69" spans="1:22">
      <c r="A69" s="35" t="str">
        <f t="shared" si="7"/>
        <v>-</v>
      </c>
      <c r="B69" s="35" t="str">
        <f t="shared" si="8"/>
        <v>-</v>
      </c>
      <c r="C69" s="44" t="str" cm="1">
        <f t="array" ref="C69" xml:space="preserve">
_xlfn.SWITCH(TRUE,
$B69="-","-",
$B69="CPC-Power",
IF($D69="",
"PK"&amp;$E69&amp;"_V1."&amp;MAX(VALUE(RIGHT(_xlfn._xlws.FILTER('POWER Device'!$I$1:$I$5016,'POWER Device'!$H$1:$H$5016=$E69,"-"),1))),
"PK"&amp;$E69&amp;"_V1."&amp;$D69),
$B69="CPC",
IF($D69="",
"PK"&amp;$E69&amp;"_V1."&amp;MAX(VALUE(RIGHT(_xlfn._xlws.FILTER(鈺太芯Device!$E$1:$E$5267,鈺太芯Device!$D$1:$D$5267=$E69,"-"),1))),
"PK"&amp;$E69&amp;"_V1."&amp;$D69),
$B69&lt;&gt;"CPC",
IF($D69="",
"PK"&amp;$E69&amp;"_V1."&amp;MAX(VALUE(RIGHT(_xlfn._xlws.FILTER(鈺太Device!$E$1:$E$5054,鈺太Device!$D$1:$D$5054=$E69,"-"),1)))),
"PK"&amp;$E69&amp;"_V1."&amp;$D69)</f>
        <v>-</v>
      </c>
      <c r="D69" s="35"/>
      <c r="E69" s="36" t="str">
        <f t="shared" si="9"/>
        <v/>
      </c>
      <c r="F69" s="44" t="str" cm="1">
        <f t="array" ref="F69">_xlfn.SWITCH(TRUE,
$B69="-","check",
$B69="CPC-Power",IFERROR(INDEX('POWER Device'!$A$1:$BA$5000,MATCH($C69,'POWER Device'!$I$1:$I$5016,0),MATCH(F$1,'POWER Device'!$A$1:$AZ$1,0)),""),
$B69&lt;&gt;"CPC",IFERROR(INDEX(鈺太Device!$A$1:$BC$5049,MATCH($C69,鈺太Device!$E$1:$E$5054,0),MATCH(F$1,鈺太Device!$A$1:$AZ$1,0)),""),
$B69="CPC",IFERROR(INDEX(鈺太芯Device!$A$1:$BD$5213,MATCH($C69,鈺太芯Device!$E$1:$E$5267,0),MATCH(F$1,鈺太芯Device!$A$1:$AZ$1,0)),""))</f>
        <v>check</v>
      </c>
      <c r="G69" s="44" t="str" cm="1">
        <f t="array" ref="G69">_xlfn.SWITCH(TRUE,
$B69="-","check",
$B69="CPC-Power",IFERROR(INDEX('POWER Device'!$A$1:$BA$5000,MATCH($C69,'POWER Device'!$I$1:$I$5016,0),MATCH(G$1,'POWER Device'!$A$1:$AZ$1,0)),""),
$B69&lt;&gt;"CPC",IFERROR(INDEX(鈺太Device!$A$1:$BC$5049,MATCH($C69,鈺太Device!$E$1:$E$5054,0),MATCH(G$1,鈺太Device!$A$1:$AZ$1,0)),""),
$B69="CPC",IFERROR(INDEX(鈺太芯Device!$A$1:$BD$5213,MATCH($C69,鈺太芯Device!$E$1:$E$5267,0),MATCH(G$1,鈺太芯Device!$A$1:$AZ$1,0)),""))</f>
        <v>check</v>
      </c>
      <c r="H69" s="44" t="str" cm="1">
        <f t="array" ref="H69">_xlfn.SWITCH(TRUE,
$B69="-","check",
$B69="CPC-Power",IFERROR(INDEX('POWER Device'!$A$1:$BA$5000,MATCH($C69,'POWER Device'!$I$1:$I$5016,0),MATCH(H$1,'POWER Device'!$A$1:$AZ$1,0)),""),
$B69&lt;&gt;"CPC",IFERROR(INDEX(鈺太Device!$A$1:$BC$5049,MATCH($C69,鈺太Device!$E$1:$E$5054,0),MATCH(H$1,鈺太Device!$A$1:$AZ$1,0)),""),
$B69="CPC",IFERROR(INDEX(鈺太芯Device!$A$1:$BD$5213,MATCH($C69,鈺太芯Device!$E$1:$E$5267,0),MATCH(H$1,鈺太芯Device!$A$1:$AZ$1,0)),""))</f>
        <v>check</v>
      </c>
      <c r="I69" s="44" t="str" cm="1">
        <f t="array" ref="I69">_xlfn.SWITCH(TRUE,
$B69="-","check",
$B69="CPC-Power",IFERROR(INDEX('POWER Device'!$A$1:$BA$5000,MATCH($C69,'POWER Device'!$I$1:$I$5016,0),MATCH(I$1,'POWER Device'!$A$1:$AZ$1,0)),""),
$B69&lt;&gt;"CPC",IFERROR(INDEX(鈺太Device!$A$1:$BC$5049,MATCH($C69,鈺太Device!$E$1:$E$5054,0),MATCH(I$1,鈺太Device!$A$1:$AZ$1,0)),""),
$B69="CPC",IFERROR(INDEX(鈺太芯Device!$A$1:$BD$5213,MATCH($C69,鈺太芯Device!$E$1:$E$5267,0),MATCH(I$1,鈺太芯Device!$A$1:$AZ$1,0)),""))</f>
        <v>check</v>
      </c>
      <c r="J69" s="44" t="str" cm="1">
        <f t="array" ref="J69">_xlfn.SWITCH(TRUE,
$B69="-","check",
$B69="CPC-Power",IFERROR(INDEX('POWER Device'!$A$1:$BA$5000,MATCH($C69,'POWER Device'!$I$1:$I$5016,0),MATCH(J$1,'POWER Device'!$A$1:$AZ$1,0)),""),
$B69&lt;&gt;"CPC",IFERROR(INDEX(鈺太Device!$A$1:$BC$5049,MATCH($C69,鈺太Device!$E$1:$E$5054,0),MATCH(J$1,鈺太Device!$A$1:$AZ$1,0)),""),
$B69="CPC",IFERROR(INDEX(鈺太芯Device!$A$1:$BD$5213,MATCH($C69,鈺太芯Device!$E$1:$E$5267,0),MATCH(J$1,鈺太芯Device!$A$1:$AZ$1,0)),""))</f>
        <v>check</v>
      </c>
      <c r="K69" s="44" t="str" cm="1">
        <f t="array" ref="K69">_xlfn.SWITCH(TRUE,
$B69="-","check",
$B69="CPC-Power",IFERROR(INDEX('POWER Device'!$A$1:$BA$5000,MATCH($C69,'POWER Device'!$I$1:$I$5016,0),MATCH(K$1,'POWER Device'!$A$1:$AZ$1,0)),""),
$B69&lt;&gt;"CPC",IFERROR(INDEX(鈺太Device!$A$1:$BC$5049,MATCH($C69,鈺太Device!$E$1:$E$5054,0),MATCH(K$1,鈺太Device!$A$1:$AZ$1,0)),""),
$B69="CPC",IFERROR(INDEX(鈺太芯Device!$A$1:$BD$5213,MATCH($C69,鈺太芯Device!$E$1:$E$5267,0),MATCH(K$1,鈺太芯Device!$A$1:$AZ$1,0)),""))</f>
        <v>check</v>
      </c>
      <c r="L69" s="44" t="str" cm="1">
        <f t="array" ref="L69">_xlfn.SWITCH(TRUE,
$B69="-","check",
$B69="CPC-Power",IFERROR(INDEX('POWER Device'!$A$1:$BA$5000,MATCH($C69,'POWER Device'!$I$1:$I$5016,0),MATCH(L$1,'POWER Device'!$A$1:$AZ$1,0)),""),
$B69&lt;&gt;"CPC",IFERROR(INDEX(鈺太Device!$A$1:$BC$5049,MATCH($C69,鈺太Device!$E$1:$E$5054,0),MATCH(L$1,鈺太Device!$A$1:$AZ$1,0)),""),
$B69="CPC",IFERROR(INDEX(鈺太芯Device!$A$1:$BD$5213,MATCH($C69,鈺太芯Device!$E$1:$E$5267,0),MATCH(L$1,鈺太芯Device!$A$1:$AZ$1,0)),""))</f>
        <v>check</v>
      </c>
      <c r="M69" s="36" t="str">
        <f t="shared" si="6"/>
        <v>check</v>
      </c>
      <c r="N69" s="37" t="str">
        <f t="shared" si="10"/>
        <v>check-check-check</v>
      </c>
      <c r="O69" s="18" t="s">
        <v>31663</v>
      </c>
      <c r="P69" s="18"/>
      <c r="Q69" s="19"/>
      <c r="R69" s="20" t="str">
        <f t="shared" si="11"/>
        <v>||||||||||</v>
      </c>
      <c r="S69" s="21"/>
      <c r="T69" s="21"/>
      <c r="U69" s="21"/>
      <c r="V69" s="22" t="s">
        <v>31664</v>
      </c>
    </row>
    <row r="70" spans="1:22">
      <c r="A70" s="35" t="str">
        <f t="shared" si="7"/>
        <v>-</v>
      </c>
      <c r="B70" s="35" t="str">
        <f t="shared" si="8"/>
        <v>-</v>
      </c>
      <c r="C70" s="44" t="str" cm="1">
        <f t="array" ref="C70" xml:space="preserve">
_xlfn.SWITCH(TRUE,
$B70="-","-",
$B70="CPC-Power",
IF($D70="",
"PK"&amp;$E70&amp;"_V1."&amp;MAX(VALUE(RIGHT(_xlfn._xlws.FILTER('POWER Device'!$I$1:$I$5016,'POWER Device'!$H$1:$H$5016=$E70,"-"),1))),
"PK"&amp;$E70&amp;"_V1."&amp;$D70),
$B70="CPC",
IF($D70="",
"PK"&amp;$E70&amp;"_V1."&amp;MAX(VALUE(RIGHT(_xlfn._xlws.FILTER(鈺太芯Device!$E$1:$E$5267,鈺太芯Device!$D$1:$D$5267=$E70,"-"),1))),
"PK"&amp;$E70&amp;"_V1."&amp;$D70),
$B70&lt;&gt;"CPC",
IF($D70="",
"PK"&amp;$E70&amp;"_V1."&amp;MAX(VALUE(RIGHT(_xlfn._xlws.FILTER(鈺太Device!$E$1:$E$5054,鈺太Device!$D$1:$D$5054=$E70,"-"),1)))),
"PK"&amp;$E70&amp;"_V1."&amp;$D70)</f>
        <v>-</v>
      </c>
      <c r="D70" s="35"/>
      <c r="E70" s="36" t="str">
        <f t="shared" si="9"/>
        <v/>
      </c>
      <c r="F70" s="44" t="str" cm="1">
        <f t="array" ref="F70">_xlfn.SWITCH(TRUE,
$B70="-","check",
$B70="CPC-Power",IFERROR(INDEX('POWER Device'!$A$1:$BA$5000,MATCH($C70,'POWER Device'!$I$1:$I$5016,0),MATCH(F$1,'POWER Device'!$A$1:$AZ$1,0)),""),
$B70&lt;&gt;"CPC",IFERROR(INDEX(鈺太Device!$A$1:$BC$5049,MATCH($C70,鈺太Device!$E$1:$E$5054,0),MATCH(F$1,鈺太Device!$A$1:$AZ$1,0)),""),
$B70="CPC",IFERROR(INDEX(鈺太芯Device!$A$1:$BD$5213,MATCH($C70,鈺太芯Device!$E$1:$E$5267,0),MATCH(F$1,鈺太芯Device!$A$1:$AZ$1,0)),""))</f>
        <v>check</v>
      </c>
      <c r="G70" s="44" t="str" cm="1">
        <f t="array" ref="G70">_xlfn.SWITCH(TRUE,
$B70="-","check",
$B70="CPC-Power",IFERROR(INDEX('POWER Device'!$A$1:$BA$5000,MATCH($C70,'POWER Device'!$I$1:$I$5016,0),MATCH(G$1,'POWER Device'!$A$1:$AZ$1,0)),""),
$B70&lt;&gt;"CPC",IFERROR(INDEX(鈺太Device!$A$1:$BC$5049,MATCH($C70,鈺太Device!$E$1:$E$5054,0),MATCH(G$1,鈺太Device!$A$1:$AZ$1,0)),""),
$B70="CPC",IFERROR(INDEX(鈺太芯Device!$A$1:$BD$5213,MATCH($C70,鈺太芯Device!$E$1:$E$5267,0),MATCH(G$1,鈺太芯Device!$A$1:$AZ$1,0)),""))</f>
        <v>check</v>
      </c>
      <c r="H70" s="44" t="str" cm="1">
        <f t="array" ref="H70">_xlfn.SWITCH(TRUE,
$B70="-","check",
$B70="CPC-Power",IFERROR(INDEX('POWER Device'!$A$1:$BA$5000,MATCH($C70,'POWER Device'!$I$1:$I$5016,0),MATCH(H$1,'POWER Device'!$A$1:$AZ$1,0)),""),
$B70&lt;&gt;"CPC",IFERROR(INDEX(鈺太Device!$A$1:$BC$5049,MATCH($C70,鈺太Device!$E$1:$E$5054,0),MATCH(H$1,鈺太Device!$A$1:$AZ$1,0)),""),
$B70="CPC",IFERROR(INDEX(鈺太芯Device!$A$1:$BD$5213,MATCH($C70,鈺太芯Device!$E$1:$E$5267,0),MATCH(H$1,鈺太芯Device!$A$1:$AZ$1,0)),""))</f>
        <v>check</v>
      </c>
      <c r="I70" s="44" t="str" cm="1">
        <f t="array" ref="I70">_xlfn.SWITCH(TRUE,
$B70="-","check",
$B70="CPC-Power",IFERROR(INDEX('POWER Device'!$A$1:$BA$5000,MATCH($C70,'POWER Device'!$I$1:$I$5016,0),MATCH(I$1,'POWER Device'!$A$1:$AZ$1,0)),""),
$B70&lt;&gt;"CPC",IFERROR(INDEX(鈺太Device!$A$1:$BC$5049,MATCH($C70,鈺太Device!$E$1:$E$5054,0),MATCH(I$1,鈺太Device!$A$1:$AZ$1,0)),""),
$B70="CPC",IFERROR(INDEX(鈺太芯Device!$A$1:$BD$5213,MATCH($C70,鈺太芯Device!$E$1:$E$5267,0),MATCH(I$1,鈺太芯Device!$A$1:$AZ$1,0)),""))</f>
        <v>check</v>
      </c>
      <c r="J70" s="44" t="str" cm="1">
        <f t="array" ref="J70">_xlfn.SWITCH(TRUE,
$B70="-","check",
$B70="CPC-Power",IFERROR(INDEX('POWER Device'!$A$1:$BA$5000,MATCH($C70,'POWER Device'!$I$1:$I$5016,0),MATCH(J$1,'POWER Device'!$A$1:$AZ$1,0)),""),
$B70&lt;&gt;"CPC",IFERROR(INDEX(鈺太Device!$A$1:$BC$5049,MATCH($C70,鈺太Device!$E$1:$E$5054,0),MATCH(J$1,鈺太Device!$A$1:$AZ$1,0)),""),
$B70="CPC",IFERROR(INDEX(鈺太芯Device!$A$1:$BD$5213,MATCH($C70,鈺太芯Device!$E$1:$E$5267,0),MATCH(J$1,鈺太芯Device!$A$1:$AZ$1,0)),""))</f>
        <v>check</v>
      </c>
      <c r="K70" s="44" t="str" cm="1">
        <f t="array" ref="K70">_xlfn.SWITCH(TRUE,
$B70="-","check",
$B70="CPC-Power",IFERROR(INDEX('POWER Device'!$A$1:$BA$5000,MATCH($C70,'POWER Device'!$I$1:$I$5016,0),MATCH(K$1,'POWER Device'!$A$1:$AZ$1,0)),""),
$B70&lt;&gt;"CPC",IFERROR(INDEX(鈺太Device!$A$1:$BC$5049,MATCH($C70,鈺太Device!$E$1:$E$5054,0),MATCH(K$1,鈺太Device!$A$1:$AZ$1,0)),""),
$B70="CPC",IFERROR(INDEX(鈺太芯Device!$A$1:$BD$5213,MATCH($C70,鈺太芯Device!$E$1:$E$5267,0),MATCH(K$1,鈺太芯Device!$A$1:$AZ$1,0)),""))</f>
        <v>check</v>
      </c>
      <c r="L70" s="44" t="str" cm="1">
        <f t="array" ref="L70">_xlfn.SWITCH(TRUE,
$B70="-","check",
$B70="CPC-Power",IFERROR(INDEX('POWER Device'!$A$1:$BA$5000,MATCH($C70,'POWER Device'!$I$1:$I$5016,0),MATCH(L$1,'POWER Device'!$A$1:$AZ$1,0)),""),
$B70&lt;&gt;"CPC",IFERROR(INDEX(鈺太Device!$A$1:$BC$5049,MATCH($C70,鈺太Device!$E$1:$E$5054,0),MATCH(L$1,鈺太Device!$A$1:$AZ$1,0)),""),
$B70="CPC",IFERROR(INDEX(鈺太芯Device!$A$1:$BD$5213,MATCH($C70,鈺太芯Device!$E$1:$E$5267,0),MATCH(L$1,鈺太芯Device!$A$1:$AZ$1,0)),""))</f>
        <v>check</v>
      </c>
      <c r="M70" s="36" t="str">
        <f t="shared" si="6"/>
        <v>check</v>
      </c>
      <c r="N70" s="37" t="str">
        <f t="shared" si="10"/>
        <v>check-check-check</v>
      </c>
      <c r="O70" s="18" t="s">
        <v>31663</v>
      </c>
      <c r="P70" s="18"/>
      <c r="Q70" s="19"/>
      <c r="R70" s="20" t="str">
        <f t="shared" si="11"/>
        <v>||||||||||</v>
      </c>
      <c r="S70" s="21"/>
      <c r="T70" s="21"/>
      <c r="U70" s="21"/>
      <c r="V70" s="22" t="s">
        <v>31664</v>
      </c>
    </row>
    <row r="71" spans="1:22">
      <c r="A71" s="35" t="str">
        <f t="shared" si="7"/>
        <v>-</v>
      </c>
      <c r="B71" s="35" t="str">
        <f t="shared" si="8"/>
        <v>-</v>
      </c>
      <c r="C71" s="44" t="str" cm="1">
        <f t="array" ref="C71" xml:space="preserve">
_xlfn.SWITCH(TRUE,
$B71="-","-",
$B71="CPC-Power",
IF($D71="",
"PK"&amp;$E71&amp;"_V1."&amp;MAX(VALUE(RIGHT(_xlfn._xlws.FILTER('POWER Device'!$I$1:$I$5016,'POWER Device'!$H$1:$H$5016=$E71,"-"),1))),
"PK"&amp;$E71&amp;"_V1."&amp;$D71),
$B71="CPC",
IF($D71="",
"PK"&amp;$E71&amp;"_V1."&amp;MAX(VALUE(RIGHT(_xlfn._xlws.FILTER(鈺太芯Device!$E$1:$E$5267,鈺太芯Device!$D$1:$D$5267=$E71,"-"),1))),
"PK"&amp;$E71&amp;"_V1."&amp;$D71),
$B71&lt;&gt;"CPC",
IF($D71="",
"PK"&amp;$E71&amp;"_V1."&amp;MAX(VALUE(RIGHT(_xlfn._xlws.FILTER(鈺太Device!$E$1:$E$5054,鈺太Device!$D$1:$D$5054=$E71,"-"),1)))),
"PK"&amp;$E71&amp;"_V1."&amp;$D71)</f>
        <v>-</v>
      </c>
      <c r="D71" s="35"/>
      <c r="E71" s="36" t="str">
        <f t="shared" si="9"/>
        <v/>
      </c>
      <c r="F71" s="44" t="str" cm="1">
        <f t="array" ref="F71">_xlfn.SWITCH(TRUE,
$B71="-","check",
$B71="CPC-Power",IFERROR(INDEX('POWER Device'!$A$1:$BA$5000,MATCH($C71,'POWER Device'!$I$1:$I$5016,0),MATCH(F$1,'POWER Device'!$A$1:$AZ$1,0)),""),
$B71&lt;&gt;"CPC",IFERROR(INDEX(鈺太Device!$A$1:$BC$5049,MATCH($C71,鈺太Device!$E$1:$E$5054,0),MATCH(F$1,鈺太Device!$A$1:$AZ$1,0)),""),
$B71="CPC",IFERROR(INDEX(鈺太芯Device!$A$1:$BD$5213,MATCH($C71,鈺太芯Device!$E$1:$E$5267,0),MATCH(F$1,鈺太芯Device!$A$1:$AZ$1,0)),""))</f>
        <v>check</v>
      </c>
      <c r="G71" s="44" t="str" cm="1">
        <f t="array" ref="G71">_xlfn.SWITCH(TRUE,
$B71="-","check",
$B71="CPC-Power",IFERROR(INDEX('POWER Device'!$A$1:$BA$5000,MATCH($C71,'POWER Device'!$I$1:$I$5016,0),MATCH(G$1,'POWER Device'!$A$1:$AZ$1,0)),""),
$B71&lt;&gt;"CPC",IFERROR(INDEX(鈺太Device!$A$1:$BC$5049,MATCH($C71,鈺太Device!$E$1:$E$5054,0),MATCH(G$1,鈺太Device!$A$1:$AZ$1,0)),""),
$B71="CPC",IFERROR(INDEX(鈺太芯Device!$A$1:$BD$5213,MATCH($C71,鈺太芯Device!$E$1:$E$5267,0),MATCH(G$1,鈺太芯Device!$A$1:$AZ$1,0)),""))</f>
        <v>check</v>
      </c>
      <c r="H71" s="44" t="str" cm="1">
        <f t="array" ref="H71">_xlfn.SWITCH(TRUE,
$B71="-","check",
$B71="CPC-Power",IFERROR(INDEX('POWER Device'!$A$1:$BA$5000,MATCH($C71,'POWER Device'!$I$1:$I$5016,0),MATCH(H$1,'POWER Device'!$A$1:$AZ$1,0)),""),
$B71&lt;&gt;"CPC",IFERROR(INDEX(鈺太Device!$A$1:$BC$5049,MATCH($C71,鈺太Device!$E$1:$E$5054,0),MATCH(H$1,鈺太Device!$A$1:$AZ$1,0)),""),
$B71="CPC",IFERROR(INDEX(鈺太芯Device!$A$1:$BD$5213,MATCH($C71,鈺太芯Device!$E$1:$E$5267,0),MATCH(H$1,鈺太芯Device!$A$1:$AZ$1,0)),""))</f>
        <v>check</v>
      </c>
      <c r="I71" s="44" t="str" cm="1">
        <f t="array" ref="I71">_xlfn.SWITCH(TRUE,
$B71="-","check",
$B71="CPC-Power",IFERROR(INDEX('POWER Device'!$A$1:$BA$5000,MATCH($C71,'POWER Device'!$I$1:$I$5016,0),MATCH(I$1,'POWER Device'!$A$1:$AZ$1,0)),""),
$B71&lt;&gt;"CPC",IFERROR(INDEX(鈺太Device!$A$1:$BC$5049,MATCH($C71,鈺太Device!$E$1:$E$5054,0),MATCH(I$1,鈺太Device!$A$1:$AZ$1,0)),""),
$B71="CPC",IFERROR(INDEX(鈺太芯Device!$A$1:$BD$5213,MATCH($C71,鈺太芯Device!$E$1:$E$5267,0),MATCH(I$1,鈺太芯Device!$A$1:$AZ$1,0)),""))</f>
        <v>check</v>
      </c>
      <c r="J71" s="44" t="str" cm="1">
        <f t="array" ref="J71">_xlfn.SWITCH(TRUE,
$B71="-","check",
$B71="CPC-Power",IFERROR(INDEX('POWER Device'!$A$1:$BA$5000,MATCH($C71,'POWER Device'!$I$1:$I$5016,0),MATCH(J$1,'POWER Device'!$A$1:$AZ$1,0)),""),
$B71&lt;&gt;"CPC",IFERROR(INDEX(鈺太Device!$A$1:$BC$5049,MATCH($C71,鈺太Device!$E$1:$E$5054,0),MATCH(J$1,鈺太Device!$A$1:$AZ$1,0)),""),
$B71="CPC",IFERROR(INDEX(鈺太芯Device!$A$1:$BD$5213,MATCH($C71,鈺太芯Device!$E$1:$E$5267,0),MATCH(J$1,鈺太芯Device!$A$1:$AZ$1,0)),""))</f>
        <v>check</v>
      </c>
      <c r="K71" s="44" t="str" cm="1">
        <f t="array" ref="K71">_xlfn.SWITCH(TRUE,
$B71="-","check",
$B71="CPC-Power",IFERROR(INDEX('POWER Device'!$A$1:$BA$5000,MATCH($C71,'POWER Device'!$I$1:$I$5016,0),MATCH(K$1,'POWER Device'!$A$1:$AZ$1,0)),""),
$B71&lt;&gt;"CPC",IFERROR(INDEX(鈺太Device!$A$1:$BC$5049,MATCH($C71,鈺太Device!$E$1:$E$5054,0),MATCH(K$1,鈺太Device!$A$1:$AZ$1,0)),""),
$B71="CPC",IFERROR(INDEX(鈺太芯Device!$A$1:$BD$5213,MATCH($C71,鈺太芯Device!$E$1:$E$5267,0),MATCH(K$1,鈺太芯Device!$A$1:$AZ$1,0)),""))</f>
        <v>check</v>
      </c>
      <c r="L71" s="44" t="str" cm="1">
        <f t="array" ref="L71">_xlfn.SWITCH(TRUE,
$B71="-","check",
$B71="CPC-Power",IFERROR(INDEX('POWER Device'!$A$1:$BA$5000,MATCH($C71,'POWER Device'!$I$1:$I$5016,0),MATCH(L$1,'POWER Device'!$A$1:$AZ$1,0)),""),
$B71&lt;&gt;"CPC",IFERROR(INDEX(鈺太Device!$A$1:$BC$5049,MATCH($C71,鈺太Device!$E$1:$E$5054,0),MATCH(L$1,鈺太Device!$A$1:$AZ$1,0)),""),
$B71="CPC",IFERROR(INDEX(鈺太芯Device!$A$1:$BD$5213,MATCH($C71,鈺太芯Device!$E$1:$E$5267,0),MATCH(L$1,鈺太芯Device!$A$1:$AZ$1,0)),""))</f>
        <v>check</v>
      </c>
      <c r="M71" s="36" t="str">
        <f t="shared" si="6"/>
        <v>check</v>
      </c>
      <c r="N71" s="37" t="str">
        <f t="shared" si="10"/>
        <v>check-check-check</v>
      </c>
      <c r="O71" s="18" t="s">
        <v>31663</v>
      </c>
      <c r="P71" s="18"/>
      <c r="Q71" s="19"/>
      <c r="R71" s="20" t="str">
        <f t="shared" si="11"/>
        <v>||||||||||</v>
      </c>
      <c r="S71" s="21"/>
      <c r="T71" s="21"/>
      <c r="U71" s="21"/>
      <c r="V71" s="22" t="s">
        <v>31664</v>
      </c>
    </row>
    <row r="72" spans="1:22">
      <c r="A72" s="35" t="str">
        <f t="shared" si="7"/>
        <v>-</v>
      </c>
      <c r="B72" s="35" t="str">
        <f t="shared" si="8"/>
        <v>-</v>
      </c>
      <c r="C72" s="44" t="str" cm="1">
        <f t="array" ref="C72" xml:space="preserve">
_xlfn.SWITCH(TRUE,
$B72="-","-",
$B72="CPC-Power",
IF($D72="",
"PK"&amp;$E72&amp;"_V1."&amp;MAX(VALUE(RIGHT(_xlfn._xlws.FILTER('POWER Device'!$I$1:$I$5016,'POWER Device'!$H$1:$H$5016=$E72,"-"),1))),
"PK"&amp;$E72&amp;"_V1."&amp;$D72),
$B72="CPC",
IF($D72="",
"PK"&amp;$E72&amp;"_V1."&amp;MAX(VALUE(RIGHT(_xlfn._xlws.FILTER(鈺太芯Device!$E$1:$E$5267,鈺太芯Device!$D$1:$D$5267=$E72,"-"),1))),
"PK"&amp;$E72&amp;"_V1."&amp;$D72),
$B72&lt;&gt;"CPC",
IF($D72="",
"PK"&amp;$E72&amp;"_V1."&amp;MAX(VALUE(RIGHT(_xlfn._xlws.FILTER(鈺太Device!$E$1:$E$5054,鈺太Device!$D$1:$D$5054=$E72,"-"),1)))),
"PK"&amp;$E72&amp;"_V1."&amp;$D72)</f>
        <v>-</v>
      </c>
      <c r="D72" s="35"/>
      <c r="E72" s="36" t="str">
        <f t="shared" si="9"/>
        <v/>
      </c>
      <c r="F72" s="44" t="str" cm="1">
        <f t="array" ref="F72">_xlfn.SWITCH(TRUE,
$B72="-","check",
$B72="CPC-Power",IFERROR(INDEX('POWER Device'!$A$1:$BA$5000,MATCH($C72,'POWER Device'!$I$1:$I$5016,0),MATCH(F$1,'POWER Device'!$A$1:$AZ$1,0)),""),
$B72&lt;&gt;"CPC",IFERROR(INDEX(鈺太Device!$A$1:$BC$5049,MATCH($C72,鈺太Device!$E$1:$E$5054,0),MATCH(F$1,鈺太Device!$A$1:$AZ$1,0)),""),
$B72="CPC",IFERROR(INDEX(鈺太芯Device!$A$1:$BD$5213,MATCH($C72,鈺太芯Device!$E$1:$E$5267,0),MATCH(F$1,鈺太芯Device!$A$1:$AZ$1,0)),""))</f>
        <v>check</v>
      </c>
      <c r="G72" s="44" t="str" cm="1">
        <f t="array" ref="G72">_xlfn.SWITCH(TRUE,
$B72="-","check",
$B72="CPC-Power",IFERROR(INDEX('POWER Device'!$A$1:$BA$5000,MATCH($C72,'POWER Device'!$I$1:$I$5016,0),MATCH(G$1,'POWER Device'!$A$1:$AZ$1,0)),""),
$B72&lt;&gt;"CPC",IFERROR(INDEX(鈺太Device!$A$1:$BC$5049,MATCH($C72,鈺太Device!$E$1:$E$5054,0),MATCH(G$1,鈺太Device!$A$1:$AZ$1,0)),""),
$B72="CPC",IFERROR(INDEX(鈺太芯Device!$A$1:$BD$5213,MATCH($C72,鈺太芯Device!$E$1:$E$5267,0),MATCH(G$1,鈺太芯Device!$A$1:$AZ$1,0)),""))</f>
        <v>check</v>
      </c>
      <c r="H72" s="44" t="str" cm="1">
        <f t="array" ref="H72">_xlfn.SWITCH(TRUE,
$B72="-","check",
$B72="CPC-Power",IFERROR(INDEX('POWER Device'!$A$1:$BA$5000,MATCH($C72,'POWER Device'!$I$1:$I$5016,0),MATCH(H$1,'POWER Device'!$A$1:$AZ$1,0)),""),
$B72&lt;&gt;"CPC",IFERROR(INDEX(鈺太Device!$A$1:$BC$5049,MATCH($C72,鈺太Device!$E$1:$E$5054,0),MATCH(H$1,鈺太Device!$A$1:$AZ$1,0)),""),
$B72="CPC",IFERROR(INDEX(鈺太芯Device!$A$1:$BD$5213,MATCH($C72,鈺太芯Device!$E$1:$E$5267,0),MATCH(H$1,鈺太芯Device!$A$1:$AZ$1,0)),""))</f>
        <v>check</v>
      </c>
      <c r="I72" s="44" t="str" cm="1">
        <f t="array" ref="I72">_xlfn.SWITCH(TRUE,
$B72="-","check",
$B72="CPC-Power",IFERROR(INDEX('POWER Device'!$A$1:$BA$5000,MATCH($C72,'POWER Device'!$I$1:$I$5016,0),MATCH(I$1,'POWER Device'!$A$1:$AZ$1,0)),""),
$B72&lt;&gt;"CPC",IFERROR(INDEX(鈺太Device!$A$1:$BC$5049,MATCH($C72,鈺太Device!$E$1:$E$5054,0),MATCH(I$1,鈺太Device!$A$1:$AZ$1,0)),""),
$B72="CPC",IFERROR(INDEX(鈺太芯Device!$A$1:$BD$5213,MATCH($C72,鈺太芯Device!$E$1:$E$5267,0),MATCH(I$1,鈺太芯Device!$A$1:$AZ$1,0)),""))</f>
        <v>check</v>
      </c>
      <c r="J72" s="44" t="str" cm="1">
        <f t="array" ref="J72">_xlfn.SWITCH(TRUE,
$B72="-","check",
$B72="CPC-Power",IFERROR(INDEX('POWER Device'!$A$1:$BA$5000,MATCH($C72,'POWER Device'!$I$1:$I$5016,0),MATCH(J$1,'POWER Device'!$A$1:$AZ$1,0)),""),
$B72&lt;&gt;"CPC",IFERROR(INDEX(鈺太Device!$A$1:$BC$5049,MATCH($C72,鈺太Device!$E$1:$E$5054,0),MATCH(J$1,鈺太Device!$A$1:$AZ$1,0)),""),
$B72="CPC",IFERROR(INDEX(鈺太芯Device!$A$1:$BD$5213,MATCH($C72,鈺太芯Device!$E$1:$E$5267,0),MATCH(J$1,鈺太芯Device!$A$1:$AZ$1,0)),""))</f>
        <v>check</v>
      </c>
      <c r="K72" s="44" t="str" cm="1">
        <f t="array" ref="K72">_xlfn.SWITCH(TRUE,
$B72="-","check",
$B72="CPC-Power",IFERROR(INDEX('POWER Device'!$A$1:$BA$5000,MATCH($C72,'POWER Device'!$I$1:$I$5016,0),MATCH(K$1,'POWER Device'!$A$1:$AZ$1,0)),""),
$B72&lt;&gt;"CPC",IFERROR(INDEX(鈺太Device!$A$1:$BC$5049,MATCH($C72,鈺太Device!$E$1:$E$5054,0),MATCH(K$1,鈺太Device!$A$1:$AZ$1,0)),""),
$B72="CPC",IFERROR(INDEX(鈺太芯Device!$A$1:$BD$5213,MATCH($C72,鈺太芯Device!$E$1:$E$5267,0),MATCH(K$1,鈺太芯Device!$A$1:$AZ$1,0)),""))</f>
        <v>check</v>
      </c>
      <c r="L72" s="44" t="str" cm="1">
        <f t="array" ref="L72">_xlfn.SWITCH(TRUE,
$B72="-","check",
$B72="CPC-Power",IFERROR(INDEX('POWER Device'!$A$1:$BA$5000,MATCH($C72,'POWER Device'!$I$1:$I$5016,0),MATCH(L$1,'POWER Device'!$A$1:$AZ$1,0)),""),
$B72&lt;&gt;"CPC",IFERROR(INDEX(鈺太Device!$A$1:$BC$5049,MATCH($C72,鈺太Device!$E$1:$E$5054,0),MATCH(L$1,鈺太Device!$A$1:$AZ$1,0)),""),
$B72="CPC",IFERROR(INDEX(鈺太芯Device!$A$1:$BD$5213,MATCH($C72,鈺太芯Device!$E$1:$E$5267,0),MATCH(L$1,鈺太芯Device!$A$1:$AZ$1,0)),""))</f>
        <v>check</v>
      </c>
      <c r="M72" s="36" t="str">
        <f t="shared" si="6"/>
        <v>check</v>
      </c>
      <c r="N72" s="37" t="str">
        <f t="shared" si="10"/>
        <v>check-check-check</v>
      </c>
      <c r="O72" s="18" t="s">
        <v>31663</v>
      </c>
      <c r="P72" s="18"/>
      <c r="Q72" s="19"/>
      <c r="R72" s="20" t="str">
        <f t="shared" si="11"/>
        <v>||||||||||</v>
      </c>
      <c r="S72" s="21"/>
      <c r="T72" s="21"/>
      <c r="U72" s="21"/>
      <c r="V72" s="22" t="s">
        <v>31664</v>
      </c>
    </row>
    <row r="73" spans="1:22">
      <c r="A73" s="35" t="str">
        <f t="shared" si="7"/>
        <v>-</v>
      </c>
      <c r="B73" s="35" t="str">
        <f t="shared" si="8"/>
        <v>-</v>
      </c>
      <c r="C73" s="44" t="str" cm="1">
        <f t="array" ref="C73" xml:space="preserve">
_xlfn.SWITCH(TRUE,
$B73="-","-",
$B73="CPC-Power",
IF($D73="",
"PK"&amp;$E73&amp;"_V1."&amp;MAX(VALUE(RIGHT(_xlfn._xlws.FILTER('POWER Device'!$I$1:$I$5016,'POWER Device'!$H$1:$H$5016=$E73,"-"),1))),
"PK"&amp;$E73&amp;"_V1."&amp;$D73),
$B73="CPC",
IF($D73="",
"PK"&amp;$E73&amp;"_V1."&amp;MAX(VALUE(RIGHT(_xlfn._xlws.FILTER(鈺太芯Device!$E$1:$E$5267,鈺太芯Device!$D$1:$D$5267=$E73,"-"),1))),
"PK"&amp;$E73&amp;"_V1."&amp;$D73),
$B73&lt;&gt;"CPC",
IF($D73="",
"PK"&amp;$E73&amp;"_V1."&amp;MAX(VALUE(RIGHT(_xlfn._xlws.FILTER(鈺太Device!$E$1:$E$5054,鈺太Device!$D$1:$D$5054=$E73,"-"),1)))),
"PK"&amp;$E73&amp;"_V1."&amp;$D73)</f>
        <v>-</v>
      </c>
      <c r="D73" s="35"/>
      <c r="E73" s="36" t="str">
        <f t="shared" si="9"/>
        <v/>
      </c>
      <c r="F73" s="44" t="str" cm="1">
        <f t="array" ref="F73">_xlfn.SWITCH(TRUE,
$B73="-","check",
$B73="CPC-Power",IFERROR(INDEX('POWER Device'!$A$1:$BA$5000,MATCH($C73,'POWER Device'!$I$1:$I$5016,0),MATCH(F$1,'POWER Device'!$A$1:$AZ$1,0)),""),
$B73&lt;&gt;"CPC",IFERROR(INDEX(鈺太Device!$A$1:$BC$5049,MATCH($C73,鈺太Device!$E$1:$E$5054,0),MATCH(F$1,鈺太Device!$A$1:$AZ$1,0)),""),
$B73="CPC",IFERROR(INDEX(鈺太芯Device!$A$1:$BD$5213,MATCH($C73,鈺太芯Device!$E$1:$E$5267,0),MATCH(F$1,鈺太芯Device!$A$1:$AZ$1,0)),""))</f>
        <v>check</v>
      </c>
      <c r="G73" s="44" t="str" cm="1">
        <f t="array" ref="G73">_xlfn.SWITCH(TRUE,
$B73="-","check",
$B73="CPC-Power",IFERROR(INDEX('POWER Device'!$A$1:$BA$5000,MATCH($C73,'POWER Device'!$I$1:$I$5016,0),MATCH(G$1,'POWER Device'!$A$1:$AZ$1,0)),""),
$B73&lt;&gt;"CPC",IFERROR(INDEX(鈺太Device!$A$1:$BC$5049,MATCH($C73,鈺太Device!$E$1:$E$5054,0),MATCH(G$1,鈺太Device!$A$1:$AZ$1,0)),""),
$B73="CPC",IFERROR(INDEX(鈺太芯Device!$A$1:$BD$5213,MATCH($C73,鈺太芯Device!$E$1:$E$5267,0),MATCH(G$1,鈺太芯Device!$A$1:$AZ$1,0)),""))</f>
        <v>check</v>
      </c>
      <c r="H73" s="44" t="str" cm="1">
        <f t="array" ref="H73">_xlfn.SWITCH(TRUE,
$B73="-","check",
$B73="CPC-Power",IFERROR(INDEX('POWER Device'!$A$1:$BA$5000,MATCH($C73,'POWER Device'!$I$1:$I$5016,0),MATCH(H$1,'POWER Device'!$A$1:$AZ$1,0)),""),
$B73&lt;&gt;"CPC",IFERROR(INDEX(鈺太Device!$A$1:$BC$5049,MATCH($C73,鈺太Device!$E$1:$E$5054,0),MATCH(H$1,鈺太Device!$A$1:$AZ$1,0)),""),
$B73="CPC",IFERROR(INDEX(鈺太芯Device!$A$1:$BD$5213,MATCH($C73,鈺太芯Device!$E$1:$E$5267,0),MATCH(H$1,鈺太芯Device!$A$1:$AZ$1,0)),""))</f>
        <v>check</v>
      </c>
      <c r="I73" s="44" t="str" cm="1">
        <f t="array" ref="I73">_xlfn.SWITCH(TRUE,
$B73="-","check",
$B73="CPC-Power",IFERROR(INDEX('POWER Device'!$A$1:$BA$5000,MATCH($C73,'POWER Device'!$I$1:$I$5016,0),MATCH(I$1,'POWER Device'!$A$1:$AZ$1,0)),""),
$B73&lt;&gt;"CPC",IFERROR(INDEX(鈺太Device!$A$1:$BC$5049,MATCH($C73,鈺太Device!$E$1:$E$5054,0),MATCH(I$1,鈺太Device!$A$1:$AZ$1,0)),""),
$B73="CPC",IFERROR(INDEX(鈺太芯Device!$A$1:$BD$5213,MATCH($C73,鈺太芯Device!$E$1:$E$5267,0),MATCH(I$1,鈺太芯Device!$A$1:$AZ$1,0)),""))</f>
        <v>check</v>
      </c>
      <c r="J73" s="44" t="str" cm="1">
        <f t="array" ref="J73">_xlfn.SWITCH(TRUE,
$B73="-","check",
$B73="CPC-Power",IFERROR(INDEX('POWER Device'!$A$1:$BA$5000,MATCH($C73,'POWER Device'!$I$1:$I$5016,0),MATCH(J$1,'POWER Device'!$A$1:$AZ$1,0)),""),
$B73&lt;&gt;"CPC",IFERROR(INDEX(鈺太Device!$A$1:$BC$5049,MATCH($C73,鈺太Device!$E$1:$E$5054,0),MATCH(J$1,鈺太Device!$A$1:$AZ$1,0)),""),
$B73="CPC",IFERROR(INDEX(鈺太芯Device!$A$1:$BD$5213,MATCH($C73,鈺太芯Device!$E$1:$E$5267,0),MATCH(J$1,鈺太芯Device!$A$1:$AZ$1,0)),""))</f>
        <v>check</v>
      </c>
      <c r="K73" s="44" t="str" cm="1">
        <f t="array" ref="K73">_xlfn.SWITCH(TRUE,
$B73="-","check",
$B73="CPC-Power",IFERROR(INDEX('POWER Device'!$A$1:$BA$5000,MATCH($C73,'POWER Device'!$I$1:$I$5016,0),MATCH(K$1,'POWER Device'!$A$1:$AZ$1,0)),""),
$B73&lt;&gt;"CPC",IFERROR(INDEX(鈺太Device!$A$1:$BC$5049,MATCH($C73,鈺太Device!$E$1:$E$5054,0),MATCH(K$1,鈺太Device!$A$1:$AZ$1,0)),""),
$B73="CPC",IFERROR(INDEX(鈺太芯Device!$A$1:$BD$5213,MATCH($C73,鈺太芯Device!$E$1:$E$5267,0),MATCH(K$1,鈺太芯Device!$A$1:$AZ$1,0)),""))</f>
        <v>check</v>
      </c>
      <c r="L73" s="44" t="str" cm="1">
        <f t="array" ref="L73">_xlfn.SWITCH(TRUE,
$B73="-","check",
$B73="CPC-Power",IFERROR(INDEX('POWER Device'!$A$1:$BA$5000,MATCH($C73,'POWER Device'!$I$1:$I$5016,0),MATCH(L$1,'POWER Device'!$A$1:$AZ$1,0)),""),
$B73&lt;&gt;"CPC",IFERROR(INDEX(鈺太Device!$A$1:$BC$5049,MATCH($C73,鈺太Device!$E$1:$E$5054,0),MATCH(L$1,鈺太Device!$A$1:$AZ$1,0)),""),
$B73="CPC",IFERROR(INDEX(鈺太芯Device!$A$1:$BD$5213,MATCH($C73,鈺太芯Device!$E$1:$E$5267,0),MATCH(L$1,鈺太芯Device!$A$1:$AZ$1,0)),""))</f>
        <v>check</v>
      </c>
      <c r="M73" s="36" t="str">
        <f t="shared" si="6"/>
        <v>check</v>
      </c>
      <c r="N73" s="37" t="str">
        <f t="shared" si="10"/>
        <v>check-check-check</v>
      </c>
      <c r="O73" s="18" t="s">
        <v>31663</v>
      </c>
      <c r="P73" s="18"/>
      <c r="Q73" s="19"/>
      <c r="R73" s="20" t="str">
        <f t="shared" si="11"/>
        <v>||||||||||</v>
      </c>
      <c r="S73" s="21"/>
      <c r="T73" s="21"/>
      <c r="U73" s="21"/>
      <c r="V73" s="22" t="s">
        <v>31664</v>
      </c>
    </row>
    <row r="74" spans="1:22">
      <c r="A74" s="35" t="str">
        <f t="shared" si="7"/>
        <v>-</v>
      </c>
      <c r="B74" s="35" t="str">
        <f t="shared" si="8"/>
        <v>-</v>
      </c>
      <c r="C74" s="44" t="str" cm="1">
        <f t="array" ref="C74" xml:space="preserve">
_xlfn.SWITCH(TRUE,
$B74="-","-",
$B74="CPC-Power",
IF($D74="",
"PK"&amp;$E74&amp;"_V1."&amp;MAX(VALUE(RIGHT(_xlfn._xlws.FILTER('POWER Device'!$I$1:$I$5016,'POWER Device'!$H$1:$H$5016=$E74,"-"),1))),
"PK"&amp;$E74&amp;"_V1."&amp;$D74),
$B74="CPC",
IF($D74="",
"PK"&amp;$E74&amp;"_V1."&amp;MAX(VALUE(RIGHT(_xlfn._xlws.FILTER(鈺太芯Device!$E$1:$E$5267,鈺太芯Device!$D$1:$D$5267=$E74,"-"),1))),
"PK"&amp;$E74&amp;"_V1."&amp;$D74),
$B74&lt;&gt;"CPC",
IF($D74="",
"PK"&amp;$E74&amp;"_V1."&amp;MAX(VALUE(RIGHT(_xlfn._xlws.FILTER(鈺太Device!$E$1:$E$5054,鈺太Device!$D$1:$D$5054=$E74,"-"),1)))),
"PK"&amp;$E74&amp;"_V1."&amp;$D74)</f>
        <v>-</v>
      </c>
      <c r="D74" s="35"/>
      <c r="E74" s="36" t="str">
        <f t="shared" si="9"/>
        <v/>
      </c>
      <c r="F74" s="44" t="str" cm="1">
        <f t="array" ref="F74">_xlfn.SWITCH(TRUE,
$B74="-","check",
$B74="CPC-Power",IFERROR(INDEX('POWER Device'!$A$1:$BA$5000,MATCH($C74,'POWER Device'!$I$1:$I$5016,0),MATCH(F$1,'POWER Device'!$A$1:$AZ$1,0)),""),
$B74&lt;&gt;"CPC",IFERROR(INDEX(鈺太Device!$A$1:$BC$5049,MATCH($C74,鈺太Device!$E$1:$E$5054,0),MATCH(F$1,鈺太Device!$A$1:$AZ$1,0)),""),
$B74="CPC",IFERROR(INDEX(鈺太芯Device!$A$1:$BD$5213,MATCH($C74,鈺太芯Device!$E$1:$E$5267,0),MATCH(F$1,鈺太芯Device!$A$1:$AZ$1,0)),""))</f>
        <v>check</v>
      </c>
      <c r="G74" s="44" t="str" cm="1">
        <f t="array" ref="G74">_xlfn.SWITCH(TRUE,
$B74="-","check",
$B74="CPC-Power",IFERROR(INDEX('POWER Device'!$A$1:$BA$5000,MATCH($C74,'POWER Device'!$I$1:$I$5016,0),MATCH(G$1,'POWER Device'!$A$1:$AZ$1,0)),""),
$B74&lt;&gt;"CPC",IFERROR(INDEX(鈺太Device!$A$1:$BC$5049,MATCH($C74,鈺太Device!$E$1:$E$5054,0),MATCH(G$1,鈺太Device!$A$1:$AZ$1,0)),""),
$B74="CPC",IFERROR(INDEX(鈺太芯Device!$A$1:$BD$5213,MATCH($C74,鈺太芯Device!$E$1:$E$5267,0),MATCH(G$1,鈺太芯Device!$A$1:$AZ$1,0)),""))</f>
        <v>check</v>
      </c>
      <c r="H74" s="44" t="str" cm="1">
        <f t="array" ref="H74">_xlfn.SWITCH(TRUE,
$B74="-","check",
$B74="CPC-Power",IFERROR(INDEX('POWER Device'!$A$1:$BA$5000,MATCH($C74,'POWER Device'!$I$1:$I$5016,0),MATCH(H$1,'POWER Device'!$A$1:$AZ$1,0)),""),
$B74&lt;&gt;"CPC",IFERROR(INDEX(鈺太Device!$A$1:$BC$5049,MATCH($C74,鈺太Device!$E$1:$E$5054,0),MATCH(H$1,鈺太Device!$A$1:$AZ$1,0)),""),
$B74="CPC",IFERROR(INDEX(鈺太芯Device!$A$1:$BD$5213,MATCH($C74,鈺太芯Device!$E$1:$E$5267,0),MATCH(H$1,鈺太芯Device!$A$1:$AZ$1,0)),""))</f>
        <v>check</v>
      </c>
      <c r="I74" s="44" t="str" cm="1">
        <f t="array" ref="I74">_xlfn.SWITCH(TRUE,
$B74="-","check",
$B74="CPC-Power",IFERROR(INDEX('POWER Device'!$A$1:$BA$5000,MATCH($C74,'POWER Device'!$I$1:$I$5016,0),MATCH(I$1,'POWER Device'!$A$1:$AZ$1,0)),""),
$B74&lt;&gt;"CPC",IFERROR(INDEX(鈺太Device!$A$1:$BC$5049,MATCH($C74,鈺太Device!$E$1:$E$5054,0),MATCH(I$1,鈺太Device!$A$1:$AZ$1,0)),""),
$B74="CPC",IFERROR(INDEX(鈺太芯Device!$A$1:$BD$5213,MATCH($C74,鈺太芯Device!$E$1:$E$5267,0),MATCH(I$1,鈺太芯Device!$A$1:$AZ$1,0)),""))</f>
        <v>check</v>
      </c>
      <c r="J74" s="44" t="str" cm="1">
        <f t="array" ref="J74">_xlfn.SWITCH(TRUE,
$B74="-","check",
$B74="CPC-Power",IFERROR(INDEX('POWER Device'!$A$1:$BA$5000,MATCH($C74,'POWER Device'!$I$1:$I$5016,0),MATCH(J$1,'POWER Device'!$A$1:$AZ$1,0)),""),
$B74&lt;&gt;"CPC",IFERROR(INDEX(鈺太Device!$A$1:$BC$5049,MATCH($C74,鈺太Device!$E$1:$E$5054,0),MATCH(J$1,鈺太Device!$A$1:$AZ$1,0)),""),
$B74="CPC",IFERROR(INDEX(鈺太芯Device!$A$1:$BD$5213,MATCH($C74,鈺太芯Device!$E$1:$E$5267,0),MATCH(J$1,鈺太芯Device!$A$1:$AZ$1,0)),""))</f>
        <v>check</v>
      </c>
      <c r="K74" s="44" t="str" cm="1">
        <f t="array" ref="K74">_xlfn.SWITCH(TRUE,
$B74="-","check",
$B74="CPC-Power",IFERROR(INDEX('POWER Device'!$A$1:$BA$5000,MATCH($C74,'POWER Device'!$I$1:$I$5016,0),MATCH(K$1,'POWER Device'!$A$1:$AZ$1,0)),""),
$B74&lt;&gt;"CPC",IFERROR(INDEX(鈺太Device!$A$1:$BC$5049,MATCH($C74,鈺太Device!$E$1:$E$5054,0),MATCH(K$1,鈺太Device!$A$1:$AZ$1,0)),""),
$B74="CPC",IFERROR(INDEX(鈺太芯Device!$A$1:$BD$5213,MATCH($C74,鈺太芯Device!$E$1:$E$5267,0),MATCH(K$1,鈺太芯Device!$A$1:$AZ$1,0)),""))</f>
        <v>check</v>
      </c>
      <c r="L74" s="44" t="str" cm="1">
        <f t="array" ref="L74">_xlfn.SWITCH(TRUE,
$B74="-","check",
$B74="CPC-Power",IFERROR(INDEX('POWER Device'!$A$1:$BA$5000,MATCH($C74,'POWER Device'!$I$1:$I$5016,0),MATCH(L$1,'POWER Device'!$A$1:$AZ$1,0)),""),
$B74&lt;&gt;"CPC",IFERROR(INDEX(鈺太Device!$A$1:$BC$5049,MATCH($C74,鈺太Device!$E$1:$E$5054,0),MATCH(L$1,鈺太Device!$A$1:$AZ$1,0)),""),
$B74="CPC",IFERROR(INDEX(鈺太芯Device!$A$1:$BD$5213,MATCH($C74,鈺太芯Device!$E$1:$E$5267,0),MATCH(L$1,鈺太芯Device!$A$1:$AZ$1,0)),""))</f>
        <v>check</v>
      </c>
      <c r="M74" s="36" t="str">
        <f t="shared" si="6"/>
        <v>check</v>
      </c>
      <c r="N74" s="37" t="str">
        <f t="shared" si="10"/>
        <v>check-check-check</v>
      </c>
      <c r="O74" s="18" t="s">
        <v>31663</v>
      </c>
      <c r="P74" s="18"/>
      <c r="Q74" s="19"/>
      <c r="R74" s="20" t="str">
        <f t="shared" si="11"/>
        <v>||||||||||</v>
      </c>
      <c r="S74" s="21"/>
      <c r="T74" s="21"/>
      <c r="U74" s="21"/>
      <c r="V74" s="22" t="s">
        <v>31664</v>
      </c>
    </row>
    <row r="75" spans="1:22">
      <c r="A75" s="35" t="str">
        <f t="shared" si="7"/>
        <v>-</v>
      </c>
      <c r="B75" s="35" t="str">
        <f t="shared" si="8"/>
        <v>-</v>
      </c>
      <c r="C75" s="44" t="str" cm="1">
        <f t="array" ref="C75" xml:space="preserve">
_xlfn.SWITCH(TRUE,
$B75="-","-",
$B75="CPC-Power",
IF($D75="",
"PK"&amp;$E75&amp;"_V1."&amp;MAX(VALUE(RIGHT(_xlfn._xlws.FILTER('POWER Device'!$I$1:$I$5016,'POWER Device'!$H$1:$H$5016=$E75,"-"),1))),
"PK"&amp;$E75&amp;"_V1."&amp;$D75),
$B75="CPC",
IF($D75="",
"PK"&amp;$E75&amp;"_V1."&amp;MAX(VALUE(RIGHT(_xlfn._xlws.FILTER(鈺太芯Device!$E$1:$E$5267,鈺太芯Device!$D$1:$D$5267=$E75,"-"),1))),
"PK"&amp;$E75&amp;"_V1."&amp;$D75),
$B75&lt;&gt;"CPC",
IF($D75="",
"PK"&amp;$E75&amp;"_V1."&amp;MAX(VALUE(RIGHT(_xlfn._xlws.FILTER(鈺太Device!$E$1:$E$5054,鈺太Device!$D$1:$D$5054=$E75,"-"),1)))),
"PK"&amp;$E75&amp;"_V1."&amp;$D75)</f>
        <v>-</v>
      </c>
      <c r="D75" s="35"/>
      <c r="E75" s="36" t="str">
        <f t="shared" si="9"/>
        <v/>
      </c>
      <c r="F75" s="44" t="str" cm="1">
        <f t="array" ref="F75">_xlfn.SWITCH(TRUE,
$B75="-","check",
$B75="CPC-Power",IFERROR(INDEX('POWER Device'!$A$1:$BA$5000,MATCH($C75,'POWER Device'!$I$1:$I$5016,0),MATCH(F$1,'POWER Device'!$A$1:$AZ$1,0)),""),
$B75&lt;&gt;"CPC",IFERROR(INDEX(鈺太Device!$A$1:$BC$5049,MATCH($C75,鈺太Device!$E$1:$E$5054,0),MATCH(F$1,鈺太Device!$A$1:$AZ$1,0)),""),
$B75="CPC",IFERROR(INDEX(鈺太芯Device!$A$1:$BD$5213,MATCH($C75,鈺太芯Device!$E$1:$E$5267,0),MATCH(F$1,鈺太芯Device!$A$1:$AZ$1,0)),""))</f>
        <v>check</v>
      </c>
      <c r="G75" s="44" t="str" cm="1">
        <f t="array" ref="G75">_xlfn.SWITCH(TRUE,
$B75="-","check",
$B75="CPC-Power",IFERROR(INDEX('POWER Device'!$A$1:$BA$5000,MATCH($C75,'POWER Device'!$I$1:$I$5016,0),MATCH(G$1,'POWER Device'!$A$1:$AZ$1,0)),""),
$B75&lt;&gt;"CPC",IFERROR(INDEX(鈺太Device!$A$1:$BC$5049,MATCH($C75,鈺太Device!$E$1:$E$5054,0),MATCH(G$1,鈺太Device!$A$1:$AZ$1,0)),""),
$B75="CPC",IFERROR(INDEX(鈺太芯Device!$A$1:$BD$5213,MATCH($C75,鈺太芯Device!$E$1:$E$5267,0),MATCH(G$1,鈺太芯Device!$A$1:$AZ$1,0)),""))</f>
        <v>check</v>
      </c>
      <c r="H75" s="44" t="str" cm="1">
        <f t="array" ref="H75">_xlfn.SWITCH(TRUE,
$B75="-","check",
$B75="CPC-Power",IFERROR(INDEX('POWER Device'!$A$1:$BA$5000,MATCH($C75,'POWER Device'!$I$1:$I$5016,0),MATCH(H$1,'POWER Device'!$A$1:$AZ$1,0)),""),
$B75&lt;&gt;"CPC",IFERROR(INDEX(鈺太Device!$A$1:$BC$5049,MATCH($C75,鈺太Device!$E$1:$E$5054,0),MATCH(H$1,鈺太Device!$A$1:$AZ$1,0)),""),
$B75="CPC",IFERROR(INDEX(鈺太芯Device!$A$1:$BD$5213,MATCH($C75,鈺太芯Device!$E$1:$E$5267,0),MATCH(H$1,鈺太芯Device!$A$1:$AZ$1,0)),""))</f>
        <v>check</v>
      </c>
      <c r="I75" s="44" t="str" cm="1">
        <f t="array" ref="I75">_xlfn.SWITCH(TRUE,
$B75="-","check",
$B75="CPC-Power",IFERROR(INDEX('POWER Device'!$A$1:$BA$5000,MATCH($C75,'POWER Device'!$I$1:$I$5016,0),MATCH(I$1,'POWER Device'!$A$1:$AZ$1,0)),""),
$B75&lt;&gt;"CPC",IFERROR(INDEX(鈺太Device!$A$1:$BC$5049,MATCH($C75,鈺太Device!$E$1:$E$5054,0),MATCH(I$1,鈺太Device!$A$1:$AZ$1,0)),""),
$B75="CPC",IFERROR(INDEX(鈺太芯Device!$A$1:$BD$5213,MATCH($C75,鈺太芯Device!$E$1:$E$5267,0),MATCH(I$1,鈺太芯Device!$A$1:$AZ$1,0)),""))</f>
        <v>check</v>
      </c>
      <c r="J75" s="44" t="str" cm="1">
        <f t="array" ref="J75">_xlfn.SWITCH(TRUE,
$B75="-","check",
$B75="CPC-Power",IFERROR(INDEX('POWER Device'!$A$1:$BA$5000,MATCH($C75,'POWER Device'!$I$1:$I$5016,0),MATCH(J$1,'POWER Device'!$A$1:$AZ$1,0)),""),
$B75&lt;&gt;"CPC",IFERROR(INDEX(鈺太Device!$A$1:$BC$5049,MATCH($C75,鈺太Device!$E$1:$E$5054,0),MATCH(J$1,鈺太Device!$A$1:$AZ$1,0)),""),
$B75="CPC",IFERROR(INDEX(鈺太芯Device!$A$1:$BD$5213,MATCH($C75,鈺太芯Device!$E$1:$E$5267,0),MATCH(J$1,鈺太芯Device!$A$1:$AZ$1,0)),""))</f>
        <v>check</v>
      </c>
      <c r="K75" s="44" t="str" cm="1">
        <f t="array" ref="K75">_xlfn.SWITCH(TRUE,
$B75="-","check",
$B75="CPC-Power",IFERROR(INDEX('POWER Device'!$A$1:$BA$5000,MATCH($C75,'POWER Device'!$I$1:$I$5016,0),MATCH(K$1,'POWER Device'!$A$1:$AZ$1,0)),""),
$B75&lt;&gt;"CPC",IFERROR(INDEX(鈺太Device!$A$1:$BC$5049,MATCH($C75,鈺太Device!$E$1:$E$5054,0),MATCH(K$1,鈺太Device!$A$1:$AZ$1,0)),""),
$B75="CPC",IFERROR(INDEX(鈺太芯Device!$A$1:$BD$5213,MATCH($C75,鈺太芯Device!$E$1:$E$5267,0),MATCH(K$1,鈺太芯Device!$A$1:$AZ$1,0)),""))</f>
        <v>check</v>
      </c>
      <c r="L75" s="44" t="str" cm="1">
        <f t="array" ref="L75">_xlfn.SWITCH(TRUE,
$B75="-","check",
$B75="CPC-Power",IFERROR(INDEX('POWER Device'!$A$1:$BA$5000,MATCH($C75,'POWER Device'!$I$1:$I$5016,0),MATCH(L$1,'POWER Device'!$A$1:$AZ$1,0)),""),
$B75&lt;&gt;"CPC",IFERROR(INDEX(鈺太Device!$A$1:$BC$5049,MATCH($C75,鈺太Device!$E$1:$E$5054,0),MATCH(L$1,鈺太Device!$A$1:$AZ$1,0)),""),
$B75="CPC",IFERROR(INDEX(鈺太芯Device!$A$1:$BD$5213,MATCH($C75,鈺太芯Device!$E$1:$E$5267,0),MATCH(L$1,鈺太芯Device!$A$1:$AZ$1,0)),""))</f>
        <v>check</v>
      </c>
      <c r="M75" s="36" t="str">
        <f t="shared" si="6"/>
        <v>check</v>
      </c>
      <c r="N75" s="37" t="str">
        <f t="shared" si="10"/>
        <v>check-check-check</v>
      </c>
      <c r="O75" s="18" t="s">
        <v>31663</v>
      </c>
      <c r="P75" s="18"/>
      <c r="Q75" s="19"/>
      <c r="R75" s="20" t="str">
        <f t="shared" si="11"/>
        <v>||||||||||</v>
      </c>
      <c r="S75" s="21"/>
      <c r="T75" s="21"/>
      <c r="U75" s="21"/>
      <c r="V75" s="22" t="s">
        <v>31664</v>
      </c>
    </row>
    <row r="76" spans="1:22">
      <c r="A76" s="35" t="str">
        <f t="shared" si="7"/>
        <v>-</v>
      </c>
      <c r="B76" s="35" t="str">
        <f t="shared" si="8"/>
        <v>-</v>
      </c>
      <c r="C76" s="44" t="str" cm="1">
        <f t="array" ref="C76" xml:space="preserve">
_xlfn.SWITCH(TRUE,
$B76="-","-",
$B76="CPC-Power",
IF($D76="",
"PK"&amp;$E76&amp;"_V1."&amp;MAX(VALUE(RIGHT(_xlfn._xlws.FILTER('POWER Device'!$I$1:$I$5016,'POWER Device'!$H$1:$H$5016=$E76,"-"),1))),
"PK"&amp;$E76&amp;"_V1."&amp;$D76),
$B76="CPC",
IF($D76="",
"PK"&amp;$E76&amp;"_V1."&amp;MAX(VALUE(RIGHT(_xlfn._xlws.FILTER(鈺太芯Device!$E$1:$E$5267,鈺太芯Device!$D$1:$D$5267=$E76,"-"),1))),
"PK"&amp;$E76&amp;"_V1."&amp;$D76),
$B76&lt;&gt;"CPC",
IF($D76="",
"PK"&amp;$E76&amp;"_V1."&amp;MAX(VALUE(RIGHT(_xlfn._xlws.FILTER(鈺太Device!$E$1:$E$5054,鈺太Device!$D$1:$D$5054=$E76,"-"),1)))),
"PK"&amp;$E76&amp;"_V1."&amp;$D76)</f>
        <v>-</v>
      </c>
      <c r="D76" s="35"/>
      <c r="E76" s="36" t="str">
        <f t="shared" si="9"/>
        <v/>
      </c>
      <c r="F76" s="44" t="str" cm="1">
        <f t="array" ref="F76">_xlfn.SWITCH(TRUE,
$B76="-","check",
$B76="CPC-Power",IFERROR(INDEX('POWER Device'!$A$1:$BA$5000,MATCH($C76,'POWER Device'!$I$1:$I$5016,0),MATCH(F$1,'POWER Device'!$A$1:$AZ$1,0)),""),
$B76&lt;&gt;"CPC",IFERROR(INDEX(鈺太Device!$A$1:$BC$5049,MATCH($C76,鈺太Device!$E$1:$E$5054,0),MATCH(F$1,鈺太Device!$A$1:$AZ$1,0)),""),
$B76="CPC",IFERROR(INDEX(鈺太芯Device!$A$1:$BD$5213,MATCH($C76,鈺太芯Device!$E$1:$E$5267,0),MATCH(F$1,鈺太芯Device!$A$1:$AZ$1,0)),""))</f>
        <v>check</v>
      </c>
      <c r="G76" s="44" t="str" cm="1">
        <f t="array" ref="G76">_xlfn.SWITCH(TRUE,
$B76="-","check",
$B76="CPC-Power",IFERROR(INDEX('POWER Device'!$A$1:$BA$5000,MATCH($C76,'POWER Device'!$I$1:$I$5016,0),MATCH(G$1,'POWER Device'!$A$1:$AZ$1,0)),""),
$B76&lt;&gt;"CPC",IFERROR(INDEX(鈺太Device!$A$1:$BC$5049,MATCH($C76,鈺太Device!$E$1:$E$5054,0),MATCH(G$1,鈺太Device!$A$1:$AZ$1,0)),""),
$B76="CPC",IFERROR(INDEX(鈺太芯Device!$A$1:$BD$5213,MATCH($C76,鈺太芯Device!$E$1:$E$5267,0),MATCH(G$1,鈺太芯Device!$A$1:$AZ$1,0)),""))</f>
        <v>check</v>
      </c>
      <c r="H76" s="44" t="str" cm="1">
        <f t="array" ref="H76">_xlfn.SWITCH(TRUE,
$B76="-","check",
$B76="CPC-Power",IFERROR(INDEX('POWER Device'!$A$1:$BA$5000,MATCH($C76,'POWER Device'!$I$1:$I$5016,0),MATCH(H$1,'POWER Device'!$A$1:$AZ$1,0)),""),
$B76&lt;&gt;"CPC",IFERROR(INDEX(鈺太Device!$A$1:$BC$5049,MATCH($C76,鈺太Device!$E$1:$E$5054,0),MATCH(H$1,鈺太Device!$A$1:$AZ$1,0)),""),
$B76="CPC",IFERROR(INDEX(鈺太芯Device!$A$1:$BD$5213,MATCH($C76,鈺太芯Device!$E$1:$E$5267,0),MATCH(H$1,鈺太芯Device!$A$1:$AZ$1,0)),""))</f>
        <v>check</v>
      </c>
      <c r="I76" s="44" t="str" cm="1">
        <f t="array" ref="I76">_xlfn.SWITCH(TRUE,
$B76="-","check",
$B76="CPC-Power",IFERROR(INDEX('POWER Device'!$A$1:$BA$5000,MATCH($C76,'POWER Device'!$I$1:$I$5016,0),MATCH(I$1,'POWER Device'!$A$1:$AZ$1,0)),""),
$B76&lt;&gt;"CPC",IFERROR(INDEX(鈺太Device!$A$1:$BC$5049,MATCH($C76,鈺太Device!$E$1:$E$5054,0),MATCH(I$1,鈺太Device!$A$1:$AZ$1,0)),""),
$B76="CPC",IFERROR(INDEX(鈺太芯Device!$A$1:$BD$5213,MATCH($C76,鈺太芯Device!$E$1:$E$5267,0),MATCH(I$1,鈺太芯Device!$A$1:$AZ$1,0)),""))</f>
        <v>check</v>
      </c>
      <c r="J76" s="44" t="str" cm="1">
        <f t="array" ref="J76">_xlfn.SWITCH(TRUE,
$B76="-","check",
$B76="CPC-Power",IFERROR(INDEX('POWER Device'!$A$1:$BA$5000,MATCH($C76,'POWER Device'!$I$1:$I$5016,0),MATCH(J$1,'POWER Device'!$A$1:$AZ$1,0)),""),
$B76&lt;&gt;"CPC",IFERROR(INDEX(鈺太Device!$A$1:$BC$5049,MATCH($C76,鈺太Device!$E$1:$E$5054,0),MATCH(J$1,鈺太Device!$A$1:$AZ$1,0)),""),
$B76="CPC",IFERROR(INDEX(鈺太芯Device!$A$1:$BD$5213,MATCH($C76,鈺太芯Device!$E$1:$E$5267,0),MATCH(J$1,鈺太芯Device!$A$1:$AZ$1,0)),""))</f>
        <v>check</v>
      </c>
      <c r="K76" s="44" t="str" cm="1">
        <f t="array" ref="K76">_xlfn.SWITCH(TRUE,
$B76="-","check",
$B76="CPC-Power",IFERROR(INDEX('POWER Device'!$A$1:$BA$5000,MATCH($C76,'POWER Device'!$I$1:$I$5016,0),MATCH(K$1,'POWER Device'!$A$1:$AZ$1,0)),""),
$B76&lt;&gt;"CPC",IFERROR(INDEX(鈺太Device!$A$1:$BC$5049,MATCH($C76,鈺太Device!$E$1:$E$5054,0),MATCH(K$1,鈺太Device!$A$1:$AZ$1,0)),""),
$B76="CPC",IFERROR(INDEX(鈺太芯Device!$A$1:$BD$5213,MATCH($C76,鈺太芯Device!$E$1:$E$5267,0),MATCH(K$1,鈺太芯Device!$A$1:$AZ$1,0)),""))</f>
        <v>check</v>
      </c>
      <c r="L76" s="44" t="str" cm="1">
        <f t="array" ref="L76">_xlfn.SWITCH(TRUE,
$B76="-","check",
$B76="CPC-Power",IFERROR(INDEX('POWER Device'!$A$1:$BA$5000,MATCH($C76,'POWER Device'!$I$1:$I$5016,0),MATCH(L$1,'POWER Device'!$A$1:$AZ$1,0)),""),
$B76&lt;&gt;"CPC",IFERROR(INDEX(鈺太Device!$A$1:$BC$5049,MATCH($C76,鈺太Device!$E$1:$E$5054,0),MATCH(L$1,鈺太Device!$A$1:$AZ$1,0)),""),
$B76="CPC",IFERROR(INDEX(鈺太芯Device!$A$1:$BD$5213,MATCH($C76,鈺太芯Device!$E$1:$E$5267,0),MATCH(L$1,鈺太芯Device!$A$1:$AZ$1,0)),""))</f>
        <v>check</v>
      </c>
      <c r="M76" s="36" t="str">
        <f t="shared" si="6"/>
        <v>check</v>
      </c>
      <c r="N76" s="37" t="str">
        <f t="shared" si="10"/>
        <v>check-check-check</v>
      </c>
      <c r="O76" s="18" t="s">
        <v>31663</v>
      </c>
      <c r="P76" s="18"/>
      <c r="Q76" s="19"/>
      <c r="R76" s="20" t="str">
        <f t="shared" si="11"/>
        <v>||||||||||</v>
      </c>
      <c r="S76" s="21"/>
      <c r="T76" s="21"/>
      <c r="U76" s="21"/>
      <c r="V76" s="22" t="s">
        <v>31664</v>
      </c>
    </row>
    <row r="77" spans="1:22">
      <c r="A77" s="35" t="str">
        <f t="shared" si="7"/>
        <v>-</v>
      </c>
      <c r="B77" s="35" t="str">
        <f t="shared" si="8"/>
        <v>-</v>
      </c>
      <c r="C77" s="44" t="str" cm="1">
        <f t="array" ref="C77" xml:space="preserve">
_xlfn.SWITCH(TRUE,
$B77="-","-",
$B77="CPC-Power",
IF($D77="",
"PK"&amp;$E77&amp;"_V1."&amp;MAX(VALUE(RIGHT(_xlfn._xlws.FILTER('POWER Device'!$I$1:$I$5016,'POWER Device'!$H$1:$H$5016=$E77,"-"),1))),
"PK"&amp;$E77&amp;"_V1."&amp;$D77),
$B77="CPC",
IF($D77="",
"PK"&amp;$E77&amp;"_V1."&amp;MAX(VALUE(RIGHT(_xlfn._xlws.FILTER(鈺太芯Device!$E$1:$E$5267,鈺太芯Device!$D$1:$D$5267=$E77,"-"),1))),
"PK"&amp;$E77&amp;"_V1."&amp;$D77),
$B77&lt;&gt;"CPC",
IF($D77="",
"PK"&amp;$E77&amp;"_V1."&amp;MAX(VALUE(RIGHT(_xlfn._xlws.FILTER(鈺太Device!$E$1:$E$5054,鈺太Device!$D$1:$D$5054=$E77,"-"),1)))),
"PK"&amp;$E77&amp;"_V1."&amp;$D77)</f>
        <v>-</v>
      </c>
      <c r="D77" s="35"/>
      <c r="E77" s="36" t="str">
        <f t="shared" si="9"/>
        <v/>
      </c>
      <c r="F77" s="44" t="str" cm="1">
        <f t="array" ref="F77">_xlfn.SWITCH(TRUE,
$B77="-","check",
$B77="CPC-Power",IFERROR(INDEX('POWER Device'!$A$1:$BA$5000,MATCH($C77,'POWER Device'!$I$1:$I$5016,0),MATCH(F$1,'POWER Device'!$A$1:$AZ$1,0)),""),
$B77&lt;&gt;"CPC",IFERROR(INDEX(鈺太Device!$A$1:$BC$5049,MATCH($C77,鈺太Device!$E$1:$E$5054,0),MATCH(F$1,鈺太Device!$A$1:$AZ$1,0)),""),
$B77="CPC",IFERROR(INDEX(鈺太芯Device!$A$1:$BD$5213,MATCH($C77,鈺太芯Device!$E$1:$E$5267,0),MATCH(F$1,鈺太芯Device!$A$1:$AZ$1,0)),""))</f>
        <v>check</v>
      </c>
      <c r="G77" s="44" t="str" cm="1">
        <f t="array" ref="G77">_xlfn.SWITCH(TRUE,
$B77="-","check",
$B77="CPC-Power",IFERROR(INDEX('POWER Device'!$A$1:$BA$5000,MATCH($C77,'POWER Device'!$I$1:$I$5016,0),MATCH(G$1,'POWER Device'!$A$1:$AZ$1,0)),""),
$B77&lt;&gt;"CPC",IFERROR(INDEX(鈺太Device!$A$1:$BC$5049,MATCH($C77,鈺太Device!$E$1:$E$5054,0),MATCH(G$1,鈺太Device!$A$1:$AZ$1,0)),""),
$B77="CPC",IFERROR(INDEX(鈺太芯Device!$A$1:$BD$5213,MATCH($C77,鈺太芯Device!$E$1:$E$5267,0),MATCH(G$1,鈺太芯Device!$A$1:$AZ$1,0)),""))</f>
        <v>check</v>
      </c>
      <c r="H77" s="44" t="str" cm="1">
        <f t="array" ref="H77">_xlfn.SWITCH(TRUE,
$B77="-","check",
$B77="CPC-Power",IFERROR(INDEX('POWER Device'!$A$1:$BA$5000,MATCH($C77,'POWER Device'!$I$1:$I$5016,0),MATCH(H$1,'POWER Device'!$A$1:$AZ$1,0)),""),
$B77&lt;&gt;"CPC",IFERROR(INDEX(鈺太Device!$A$1:$BC$5049,MATCH($C77,鈺太Device!$E$1:$E$5054,0),MATCH(H$1,鈺太Device!$A$1:$AZ$1,0)),""),
$B77="CPC",IFERROR(INDEX(鈺太芯Device!$A$1:$BD$5213,MATCH($C77,鈺太芯Device!$E$1:$E$5267,0),MATCH(H$1,鈺太芯Device!$A$1:$AZ$1,0)),""))</f>
        <v>check</v>
      </c>
      <c r="I77" s="44" t="str" cm="1">
        <f t="array" ref="I77">_xlfn.SWITCH(TRUE,
$B77="-","check",
$B77="CPC-Power",IFERROR(INDEX('POWER Device'!$A$1:$BA$5000,MATCH($C77,'POWER Device'!$I$1:$I$5016,0),MATCH(I$1,'POWER Device'!$A$1:$AZ$1,0)),""),
$B77&lt;&gt;"CPC",IFERROR(INDEX(鈺太Device!$A$1:$BC$5049,MATCH($C77,鈺太Device!$E$1:$E$5054,0),MATCH(I$1,鈺太Device!$A$1:$AZ$1,0)),""),
$B77="CPC",IFERROR(INDEX(鈺太芯Device!$A$1:$BD$5213,MATCH($C77,鈺太芯Device!$E$1:$E$5267,0),MATCH(I$1,鈺太芯Device!$A$1:$AZ$1,0)),""))</f>
        <v>check</v>
      </c>
      <c r="J77" s="44" t="str" cm="1">
        <f t="array" ref="J77">_xlfn.SWITCH(TRUE,
$B77="-","check",
$B77="CPC-Power",IFERROR(INDEX('POWER Device'!$A$1:$BA$5000,MATCH($C77,'POWER Device'!$I$1:$I$5016,0),MATCH(J$1,'POWER Device'!$A$1:$AZ$1,0)),""),
$B77&lt;&gt;"CPC",IFERROR(INDEX(鈺太Device!$A$1:$BC$5049,MATCH($C77,鈺太Device!$E$1:$E$5054,0),MATCH(J$1,鈺太Device!$A$1:$AZ$1,0)),""),
$B77="CPC",IFERROR(INDEX(鈺太芯Device!$A$1:$BD$5213,MATCH($C77,鈺太芯Device!$E$1:$E$5267,0),MATCH(J$1,鈺太芯Device!$A$1:$AZ$1,0)),""))</f>
        <v>check</v>
      </c>
      <c r="K77" s="44" t="str" cm="1">
        <f t="array" ref="K77">_xlfn.SWITCH(TRUE,
$B77="-","check",
$B77="CPC-Power",IFERROR(INDEX('POWER Device'!$A$1:$BA$5000,MATCH($C77,'POWER Device'!$I$1:$I$5016,0),MATCH(K$1,'POWER Device'!$A$1:$AZ$1,0)),""),
$B77&lt;&gt;"CPC",IFERROR(INDEX(鈺太Device!$A$1:$BC$5049,MATCH($C77,鈺太Device!$E$1:$E$5054,0),MATCH(K$1,鈺太Device!$A$1:$AZ$1,0)),""),
$B77="CPC",IFERROR(INDEX(鈺太芯Device!$A$1:$BD$5213,MATCH($C77,鈺太芯Device!$E$1:$E$5267,0),MATCH(K$1,鈺太芯Device!$A$1:$AZ$1,0)),""))</f>
        <v>check</v>
      </c>
      <c r="L77" s="44" t="str" cm="1">
        <f t="array" ref="L77">_xlfn.SWITCH(TRUE,
$B77="-","check",
$B77="CPC-Power",IFERROR(INDEX('POWER Device'!$A$1:$BA$5000,MATCH($C77,'POWER Device'!$I$1:$I$5016,0),MATCH(L$1,'POWER Device'!$A$1:$AZ$1,0)),""),
$B77&lt;&gt;"CPC",IFERROR(INDEX(鈺太Device!$A$1:$BC$5049,MATCH($C77,鈺太Device!$E$1:$E$5054,0),MATCH(L$1,鈺太Device!$A$1:$AZ$1,0)),""),
$B77="CPC",IFERROR(INDEX(鈺太芯Device!$A$1:$BD$5213,MATCH($C77,鈺太芯Device!$E$1:$E$5267,0),MATCH(L$1,鈺太芯Device!$A$1:$AZ$1,0)),""))</f>
        <v>check</v>
      </c>
      <c r="M77" s="36" t="str">
        <f t="shared" si="6"/>
        <v>check</v>
      </c>
      <c r="N77" s="37" t="str">
        <f t="shared" si="10"/>
        <v>check-check-check</v>
      </c>
      <c r="O77" s="18" t="s">
        <v>31663</v>
      </c>
      <c r="P77" s="18"/>
      <c r="Q77" s="19"/>
      <c r="R77" s="20" t="str">
        <f t="shared" si="11"/>
        <v>||||||||||</v>
      </c>
      <c r="S77" s="21"/>
      <c r="T77" s="21"/>
      <c r="U77" s="21"/>
      <c r="V77" s="22" t="s">
        <v>31664</v>
      </c>
    </row>
    <row r="78" spans="1:22">
      <c r="A78" s="35" t="str">
        <f t="shared" si="7"/>
        <v>-</v>
      </c>
      <c r="B78" s="35" t="str">
        <f t="shared" si="8"/>
        <v>-</v>
      </c>
      <c r="C78" s="44" t="str" cm="1">
        <f t="array" ref="C78" xml:space="preserve">
_xlfn.SWITCH(TRUE,
$B78="-","-",
$B78="CPC-Power",
IF($D78="",
"PK"&amp;$E78&amp;"_V1."&amp;MAX(VALUE(RIGHT(_xlfn._xlws.FILTER('POWER Device'!$I$1:$I$5016,'POWER Device'!$H$1:$H$5016=$E78,"-"),1))),
"PK"&amp;$E78&amp;"_V1."&amp;$D78),
$B78="CPC",
IF($D78="",
"PK"&amp;$E78&amp;"_V1."&amp;MAX(VALUE(RIGHT(_xlfn._xlws.FILTER(鈺太芯Device!$E$1:$E$5267,鈺太芯Device!$D$1:$D$5267=$E78,"-"),1))),
"PK"&amp;$E78&amp;"_V1."&amp;$D78),
$B78&lt;&gt;"CPC",
IF($D78="",
"PK"&amp;$E78&amp;"_V1."&amp;MAX(VALUE(RIGHT(_xlfn._xlws.FILTER(鈺太Device!$E$1:$E$5054,鈺太Device!$D$1:$D$5054=$E78,"-"),1)))),
"PK"&amp;$E78&amp;"_V1."&amp;$D78)</f>
        <v>-</v>
      </c>
      <c r="D78" s="35"/>
      <c r="E78" s="36" t="str">
        <f t="shared" si="9"/>
        <v/>
      </c>
      <c r="F78" s="44" t="str" cm="1">
        <f t="array" ref="F78">_xlfn.SWITCH(TRUE,
$B78="-","check",
$B78="CPC-Power",IFERROR(INDEX('POWER Device'!$A$1:$BA$5000,MATCH($C78,'POWER Device'!$I$1:$I$5016,0),MATCH(F$1,'POWER Device'!$A$1:$AZ$1,0)),""),
$B78&lt;&gt;"CPC",IFERROR(INDEX(鈺太Device!$A$1:$BC$5049,MATCH($C78,鈺太Device!$E$1:$E$5054,0),MATCH(F$1,鈺太Device!$A$1:$AZ$1,0)),""),
$B78="CPC",IFERROR(INDEX(鈺太芯Device!$A$1:$BD$5213,MATCH($C78,鈺太芯Device!$E$1:$E$5267,0),MATCH(F$1,鈺太芯Device!$A$1:$AZ$1,0)),""))</f>
        <v>check</v>
      </c>
      <c r="G78" s="44" t="str" cm="1">
        <f t="array" ref="G78">_xlfn.SWITCH(TRUE,
$B78="-","check",
$B78="CPC-Power",IFERROR(INDEX('POWER Device'!$A$1:$BA$5000,MATCH($C78,'POWER Device'!$I$1:$I$5016,0),MATCH(G$1,'POWER Device'!$A$1:$AZ$1,0)),""),
$B78&lt;&gt;"CPC",IFERROR(INDEX(鈺太Device!$A$1:$BC$5049,MATCH($C78,鈺太Device!$E$1:$E$5054,0),MATCH(G$1,鈺太Device!$A$1:$AZ$1,0)),""),
$B78="CPC",IFERROR(INDEX(鈺太芯Device!$A$1:$BD$5213,MATCH($C78,鈺太芯Device!$E$1:$E$5267,0),MATCH(G$1,鈺太芯Device!$A$1:$AZ$1,0)),""))</f>
        <v>check</v>
      </c>
      <c r="H78" s="44" t="str" cm="1">
        <f t="array" ref="H78">_xlfn.SWITCH(TRUE,
$B78="-","check",
$B78="CPC-Power",IFERROR(INDEX('POWER Device'!$A$1:$BA$5000,MATCH($C78,'POWER Device'!$I$1:$I$5016,0),MATCH(H$1,'POWER Device'!$A$1:$AZ$1,0)),""),
$B78&lt;&gt;"CPC",IFERROR(INDEX(鈺太Device!$A$1:$BC$5049,MATCH($C78,鈺太Device!$E$1:$E$5054,0),MATCH(H$1,鈺太Device!$A$1:$AZ$1,0)),""),
$B78="CPC",IFERROR(INDEX(鈺太芯Device!$A$1:$BD$5213,MATCH($C78,鈺太芯Device!$E$1:$E$5267,0),MATCH(H$1,鈺太芯Device!$A$1:$AZ$1,0)),""))</f>
        <v>check</v>
      </c>
      <c r="I78" s="44" t="str" cm="1">
        <f t="array" ref="I78">_xlfn.SWITCH(TRUE,
$B78="-","check",
$B78="CPC-Power",IFERROR(INDEX('POWER Device'!$A$1:$BA$5000,MATCH($C78,'POWER Device'!$I$1:$I$5016,0),MATCH(I$1,'POWER Device'!$A$1:$AZ$1,0)),""),
$B78&lt;&gt;"CPC",IFERROR(INDEX(鈺太Device!$A$1:$BC$5049,MATCH($C78,鈺太Device!$E$1:$E$5054,0),MATCH(I$1,鈺太Device!$A$1:$AZ$1,0)),""),
$B78="CPC",IFERROR(INDEX(鈺太芯Device!$A$1:$BD$5213,MATCH($C78,鈺太芯Device!$E$1:$E$5267,0),MATCH(I$1,鈺太芯Device!$A$1:$AZ$1,0)),""))</f>
        <v>check</v>
      </c>
      <c r="J78" s="44" t="str" cm="1">
        <f t="array" ref="J78">_xlfn.SWITCH(TRUE,
$B78="-","check",
$B78="CPC-Power",IFERROR(INDEX('POWER Device'!$A$1:$BA$5000,MATCH($C78,'POWER Device'!$I$1:$I$5016,0),MATCH(J$1,'POWER Device'!$A$1:$AZ$1,0)),""),
$B78&lt;&gt;"CPC",IFERROR(INDEX(鈺太Device!$A$1:$BC$5049,MATCH($C78,鈺太Device!$E$1:$E$5054,0),MATCH(J$1,鈺太Device!$A$1:$AZ$1,0)),""),
$B78="CPC",IFERROR(INDEX(鈺太芯Device!$A$1:$BD$5213,MATCH($C78,鈺太芯Device!$E$1:$E$5267,0),MATCH(J$1,鈺太芯Device!$A$1:$AZ$1,0)),""))</f>
        <v>check</v>
      </c>
      <c r="K78" s="44" t="str" cm="1">
        <f t="array" ref="K78">_xlfn.SWITCH(TRUE,
$B78="-","check",
$B78="CPC-Power",IFERROR(INDEX('POWER Device'!$A$1:$BA$5000,MATCH($C78,'POWER Device'!$I$1:$I$5016,0),MATCH(K$1,'POWER Device'!$A$1:$AZ$1,0)),""),
$B78&lt;&gt;"CPC",IFERROR(INDEX(鈺太Device!$A$1:$BC$5049,MATCH($C78,鈺太Device!$E$1:$E$5054,0),MATCH(K$1,鈺太Device!$A$1:$AZ$1,0)),""),
$B78="CPC",IFERROR(INDEX(鈺太芯Device!$A$1:$BD$5213,MATCH($C78,鈺太芯Device!$E$1:$E$5267,0),MATCH(K$1,鈺太芯Device!$A$1:$AZ$1,0)),""))</f>
        <v>check</v>
      </c>
      <c r="L78" s="44" t="str" cm="1">
        <f t="array" ref="L78">_xlfn.SWITCH(TRUE,
$B78="-","check",
$B78="CPC-Power",IFERROR(INDEX('POWER Device'!$A$1:$BA$5000,MATCH($C78,'POWER Device'!$I$1:$I$5016,0),MATCH(L$1,'POWER Device'!$A$1:$AZ$1,0)),""),
$B78&lt;&gt;"CPC",IFERROR(INDEX(鈺太Device!$A$1:$BC$5049,MATCH($C78,鈺太Device!$E$1:$E$5054,0),MATCH(L$1,鈺太Device!$A$1:$AZ$1,0)),""),
$B78="CPC",IFERROR(INDEX(鈺太芯Device!$A$1:$BD$5213,MATCH($C78,鈺太芯Device!$E$1:$E$5267,0),MATCH(L$1,鈺太芯Device!$A$1:$AZ$1,0)),""))</f>
        <v>check</v>
      </c>
      <c r="M78" s="36" t="str">
        <f t="shared" ref="M78:M141" si="12">F78</f>
        <v>check</v>
      </c>
      <c r="N78" s="37" t="str">
        <f t="shared" si="10"/>
        <v>check-check-check</v>
      </c>
      <c r="O78" s="18" t="s">
        <v>31663</v>
      </c>
      <c r="P78" s="18"/>
      <c r="Q78" s="19"/>
      <c r="R78" s="20" t="str">
        <f t="shared" si="11"/>
        <v>||||||||||</v>
      </c>
      <c r="S78" s="21"/>
      <c r="T78" s="21"/>
      <c r="U78" s="21"/>
      <c r="V78" s="22" t="s">
        <v>31664</v>
      </c>
    </row>
    <row r="79" spans="1:22">
      <c r="A79" s="35" t="str">
        <f t="shared" si="7"/>
        <v>-</v>
      </c>
      <c r="B79" s="35" t="str">
        <f t="shared" si="8"/>
        <v>-</v>
      </c>
      <c r="C79" s="44" t="str" cm="1">
        <f t="array" ref="C79" xml:space="preserve">
_xlfn.SWITCH(TRUE,
$B79="-","-",
$B79="CPC-Power",
IF($D79="",
"PK"&amp;$E79&amp;"_V1."&amp;MAX(VALUE(RIGHT(_xlfn._xlws.FILTER('POWER Device'!$I$1:$I$5016,'POWER Device'!$H$1:$H$5016=$E79,"-"),1))),
"PK"&amp;$E79&amp;"_V1."&amp;$D79),
$B79="CPC",
IF($D79="",
"PK"&amp;$E79&amp;"_V1."&amp;MAX(VALUE(RIGHT(_xlfn._xlws.FILTER(鈺太芯Device!$E$1:$E$5267,鈺太芯Device!$D$1:$D$5267=$E79,"-"),1))),
"PK"&amp;$E79&amp;"_V1."&amp;$D79),
$B79&lt;&gt;"CPC",
IF($D79="",
"PK"&amp;$E79&amp;"_V1."&amp;MAX(VALUE(RIGHT(_xlfn._xlws.FILTER(鈺太Device!$E$1:$E$5054,鈺太Device!$D$1:$D$5054=$E79,"-"),1)))),
"PK"&amp;$E79&amp;"_V1."&amp;$D79)</f>
        <v>-</v>
      </c>
      <c r="D79" s="35"/>
      <c r="E79" s="36" t="str">
        <f t="shared" si="9"/>
        <v/>
      </c>
      <c r="F79" s="44" t="str" cm="1">
        <f t="array" ref="F79">_xlfn.SWITCH(TRUE,
$B79="-","check",
$B79="CPC-Power",IFERROR(INDEX('POWER Device'!$A$1:$BA$5000,MATCH($C79,'POWER Device'!$I$1:$I$5016,0),MATCH(F$1,'POWER Device'!$A$1:$AZ$1,0)),""),
$B79&lt;&gt;"CPC",IFERROR(INDEX(鈺太Device!$A$1:$BC$5049,MATCH($C79,鈺太Device!$E$1:$E$5054,0),MATCH(F$1,鈺太Device!$A$1:$AZ$1,0)),""),
$B79="CPC",IFERROR(INDEX(鈺太芯Device!$A$1:$BD$5213,MATCH($C79,鈺太芯Device!$E$1:$E$5267,0),MATCH(F$1,鈺太芯Device!$A$1:$AZ$1,0)),""))</f>
        <v>check</v>
      </c>
      <c r="G79" s="44" t="str" cm="1">
        <f t="array" ref="G79">_xlfn.SWITCH(TRUE,
$B79="-","check",
$B79="CPC-Power",IFERROR(INDEX('POWER Device'!$A$1:$BA$5000,MATCH($C79,'POWER Device'!$I$1:$I$5016,0),MATCH(G$1,'POWER Device'!$A$1:$AZ$1,0)),""),
$B79&lt;&gt;"CPC",IFERROR(INDEX(鈺太Device!$A$1:$BC$5049,MATCH($C79,鈺太Device!$E$1:$E$5054,0),MATCH(G$1,鈺太Device!$A$1:$AZ$1,0)),""),
$B79="CPC",IFERROR(INDEX(鈺太芯Device!$A$1:$BD$5213,MATCH($C79,鈺太芯Device!$E$1:$E$5267,0),MATCH(G$1,鈺太芯Device!$A$1:$AZ$1,0)),""))</f>
        <v>check</v>
      </c>
      <c r="H79" s="44" t="str" cm="1">
        <f t="array" ref="H79">_xlfn.SWITCH(TRUE,
$B79="-","check",
$B79="CPC-Power",IFERROR(INDEX('POWER Device'!$A$1:$BA$5000,MATCH($C79,'POWER Device'!$I$1:$I$5016,0),MATCH(H$1,'POWER Device'!$A$1:$AZ$1,0)),""),
$B79&lt;&gt;"CPC",IFERROR(INDEX(鈺太Device!$A$1:$BC$5049,MATCH($C79,鈺太Device!$E$1:$E$5054,0),MATCH(H$1,鈺太Device!$A$1:$AZ$1,0)),""),
$B79="CPC",IFERROR(INDEX(鈺太芯Device!$A$1:$BD$5213,MATCH($C79,鈺太芯Device!$E$1:$E$5267,0),MATCH(H$1,鈺太芯Device!$A$1:$AZ$1,0)),""))</f>
        <v>check</v>
      </c>
      <c r="I79" s="44" t="str" cm="1">
        <f t="array" ref="I79">_xlfn.SWITCH(TRUE,
$B79="-","check",
$B79="CPC-Power",IFERROR(INDEX('POWER Device'!$A$1:$BA$5000,MATCH($C79,'POWER Device'!$I$1:$I$5016,0),MATCH(I$1,'POWER Device'!$A$1:$AZ$1,0)),""),
$B79&lt;&gt;"CPC",IFERROR(INDEX(鈺太Device!$A$1:$BC$5049,MATCH($C79,鈺太Device!$E$1:$E$5054,0),MATCH(I$1,鈺太Device!$A$1:$AZ$1,0)),""),
$B79="CPC",IFERROR(INDEX(鈺太芯Device!$A$1:$BD$5213,MATCH($C79,鈺太芯Device!$E$1:$E$5267,0),MATCH(I$1,鈺太芯Device!$A$1:$AZ$1,0)),""))</f>
        <v>check</v>
      </c>
      <c r="J79" s="44" t="str" cm="1">
        <f t="array" ref="J79">_xlfn.SWITCH(TRUE,
$B79="-","check",
$B79="CPC-Power",IFERROR(INDEX('POWER Device'!$A$1:$BA$5000,MATCH($C79,'POWER Device'!$I$1:$I$5016,0),MATCH(J$1,'POWER Device'!$A$1:$AZ$1,0)),""),
$B79&lt;&gt;"CPC",IFERROR(INDEX(鈺太Device!$A$1:$BC$5049,MATCH($C79,鈺太Device!$E$1:$E$5054,0),MATCH(J$1,鈺太Device!$A$1:$AZ$1,0)),""),
$B79="CPC",IFERROR(INDEX(鈺太芯Device!$A$1:$BD$5213,MATCH($C79,鈺太芯Device!$E$1:$E$5267,0),MATCH(J$1,鈺太芯Device!$A$1:$AZ$1,0)),""))</f>
        <v>check</v>
      </c>
      <c r="K79" s="44" t="str" cm="1">
        <f t="array" ref="K79">_xlfn.SWITCH(TRUE,
$B79="-","check",
$B79="CPC-Power",IFERROR(INDEX('POWER Device'!$A$1:$BA$5000,MATCH($C79,'POWER Device'!$I$1:$I$5016,0),MATCH(K$1,'POWER Device'!$A$1:$AZ$1,0)),""),
$B79&lt;&gt;"CPC",IFERROR(INDEX(鈺太Device!$A$1:$BC$5049,MATCH($C79,鈺太Device!$E$1:$E$5054,0),MATCH(K$1,鈺太Device!$A$1:$AZ$1,0)),""),
$B79="CPC",IFERROR(INDEX(鈺太芯Device!$A$1:$BD$5213,MATCH($C79,鈺太芯Device!$E$1:$E$5267,0),MATCH(K$1,鈺太芯Device!$A$1:$AZ$1,0)),""))</f>
        <v>check</v>
      </c>
      <c r="L79" s="44" t="str" cm="1">
        <f t="array" ref="L79">_xlfn.SWITCH(TRUE,
$B79="-","check",
$B79="CPC-Power",IFERROR(INDEX('POWER Device'!$A$1:$BA$5000,MATCH($C79,'POWER Device'!$I$1:$I$5016,0),MATCH(L$1,'POWER Device'!$A$1:$AZ$1,0)),""),
$B79&lt;&gt;"CPC",IFERROR(INDEX(鈺太Device!$A$1:$BC$5049,MATCH($C79,鈺太Device!$E$1:$E$5054,0),MATCH(L$1,鈺太Device!$A$1:$AZ$1,0)),""),
$B79="CPC",IFERROR(INDEX(鈺太芯Device!$A$1:$BD$5213,MATCH($C79,鈺太芯Device!$E$1:$E$5267,0),MATCH(L$1,鈺太芯Device!$A$1:$AZ$1,0)),""))</f>
        <v>check</v>
      </c>
      <c r="M79" s="36" t="str">
        <f t="shared" si="12"/>
        <v>check</v>
      </c>
      <c r="N79" s="37" t="str">
        <f t="shared" si="10"/>
        <v>check-check-check</v>
      </c>
      <c r="O79" s="18" t="s">
        <v>31663</v>
      </c>
      <c r="P79" s="18"/>
      <c r="Q79" s="19"/>
      <c r="R79" s="20" t="str">
        <f t="shared" si="11"/>
        <v>||||||||||</v>
      </c>
      <c r="S79" s="21"/>
      <c r="T79" s="21"/>
      <c r="U79" s="21"/>
      <c r="V79" s="22" t="s">
        <v>31664</v>
      </c>
    </row>
    <row r="80" spans="1:22">
      <c r="A80" s="35" t="str">
        <f t="shared" si="7"/>
        <v>-</v>
      </c>
      <c r="B80" s="35" t="str">
        <f t="shared" si="8"/>
        <v>-</v>
      </c>
      <c r="C80" s="44" t="str" cm="1">
        <f t="array" ref="C80" xml:space="preserve">
_xlfn.SWITCH(TRUE,
$B80="-","-",
$B80="CPC-Power",
IF($D80="",
"PK"&amp;$E80&amp;"_V1."&amp;MAX(VALUE(RIGHT(_xlfn._xlws.FILTER('POWER Device'!$I$1:$I$5016,'POWER Device'!$H$1:$H$5016=$E80,"-"),1))),
"PK"&amp;$E80&amp;"_V1."&amp;$D80),
$B80="CPC",
IF($D80="",
"PK"&amp;$E80&amp;"_V1."&amp;MAX(VALUE(RIGHT(_xlfn._xlws.FILTER(鈺太芯Device!$E$1:$E$5267,鈺太芯Device!$D$1:$D$5267=$E80,"-"),1))),
"PK"&amp;$E80&amp;"_V1."&amp;$D80),
$B80&lt;&gt;"CPC",
IF($D80="",
"PK"&amp;$E80&amp;"_V1."&amp;MAX(VALUE(RIGHT(_xlfn._xlws.FILTER(鈺太Device!$E$1:$E$5054,鈺太Device!$D$1:$D$5054=$E80,"-"),1)))),
"PK"&amp;$E80&amp;"_V1."&amp;$D80)</f>
        <v>-</v>
      </c>
      <c r="D80" s="35"/>
      <c r="E80" s="36" t="str">
        <f t="shared" si="9"/>
        <v/>
      </c>
      <c r="F80" s="44" t="str" cm="1">
        <f t="array" ref="F80">_xlfn.SWITCH(TRUE,
$B80="-","check",
$B80="CPC-Power",IFERROR(INDEX('POWER Device'!$A$1:$BA$5000,MATCH($C80,'POWER Device'!$I$1:$I$5016,0),MATCH(F$1,'POWER Device'!$A$1:$AZ$1,0)),""),
$B80&lt;&gt;"CPC",IFERROR(INDEX(鈺太Device!$A$1:$BC$5049,MATCH($C80,鈺太Device!$E$1:$E$5054,0),MATCH(F$1,鈺太Device!$A$1:$AZ$1,0)),""),
$B80="CPC",IFERROR(INDEX(鈺太芯Device!$A$1:$BD$5213,MATCH($C80,鈺太芯Device!$E$1:$E$5267,0),MATCH(F$1,鈺太芯Device!$A$1:$AZ$1,0)),""))</f>
        <v>check</v>
      </c>
      <c r="G80" s="44" t="str" cm="1">
        <f t="array" ref="G80">_xlfn.SWITCH(TRUE,
$B80="-","check",
$B80="CPC-Power",IFERROR(INDEX('POWER Device'!$A$1:$BA$5000,MATCH($C80,'POWER Device'!$I$1:$I$5016,0),MATCH(G$1,'POWER Device'!$A$1:$AZ$1,0)),""),
$B80&lt;&gt;"CPC",IFERROR(INDEX(鈺太Device!$A$1:$BC$5049,MATCH($C80,鈺太Device!$E$1:$E$5054,0),MATCH(G$1,鈺太Device!$A$1:$AZ$1,0)),""),
$B80="CPC",IFERROR(INDEX(鈺太芯Device!$A$1:$BD$5213,MATCH($C80,鈺太芯Device!$E$1:$E$5267,0),MATCH(G$1,鈺太芯Device!$A$1:$AZ$1,0)),""))</f>
        <v>check</v>
      </c>
      <c r="H80" s="44" t="str" cm="1">
        <f t="array" ref="H80">_xlfn.SWITCH(TRUE,
$B80="-","check",
$B80="CPC-Power",IFERROR(INDEX('POWER Device'!$A$1:$BA$5000,MATCH($C80,'POWER Device'!$I$1:$I$5016,0),MATCH(H$1,'POWER Device'!$A$1:$AZ$1,0)),""),
$B80&lt;&gt;"CPC",IFERROR(INDEX(鈺太Device!$A$1:$BC$5049,MATCH($C80,鈺太Device!$E$1:$E$5054,0),MATCH(H$1,鈺太Device!$A$1:$AZ$1,0)),""),
$B80="CPC",IFERROR(INDEX(鈺太芯Device!$A$1:$BD$5213,MATCH($C80,鈺太芯Device!$E$1:$E$5267,0),MATCH(H$1,鈺太芯Device!$A$1:$AZ$1,0)),""))</f>
        <v>check</v>
      </c>
      <c r="I80" s="44" t="str" cm="1">
        <f t="array" ref="I80">_xlfn.SWITCH(TRUE,
$B80="-","check",
$B80="CPC-Power",IFERROR(INDEX('POWER Device'!$A$1:$BA$5000,MATCH($C80,'POWER Device'!$I$1:$I$5016,0),MATCH(I$1,'POWER Device'!$A$1:$AZ$1,0)),""),
$B80&lt;&gt;"CPC",IFERROR(INDEX(鈺太Device!$A$1:$BC$5049,MATCH($C80,鈺太Device!$E$1:$E$5054,0),MATCH(I$1,鈺太Device!$A$1:$AZ$1,0)),""),
$B80="CPC",IFERROR(INDEX(鈺太芯Device!$A$1:$BD$5213,MATCH($C80,鈺太芯Device!$E$1:$E$5267,0),MATCH(I$1,鈺太芯Device!$A$1:$AZ$1,0)),""))</f>
        <v>check</v>
      </c>
      <c r="J80" s="44" t="str" cm="1">
        <f t="array" ref="J80">_xlfn.SWITCH(TRUE,
$B80="-","check",
$B80="CPC-Power",IFERROR(INDEX('POWER Device'!$A$1:$BA$5000,MATCH($C80,'POWER Device'!$I$1:$I$5016,0),MATCH(J$1,'POWER Device'!$A$1:$AZ$1,0)),""),
$B80&lt;&gt;"CPC",IFERROR(INDEX(鈺太Device!$A$1:$BC$5049,MATCH($C80,鈺太Device!$E$1:$E$5054,0),MATCH(J$1,鈺太Device!$A$1:$AZ$1,0)),""),
$B80="CPC",IFERROR(INDEX(鈺太芯Device!$A$1:$BD$5213,MATCH($C80,鈺太芯Device!$E$1:$E$5267,0),MATCH(J$1,鈺太芯Device!$A$1:$AZ$1,0)),""))</f>
        <v>check</v>
      </c>
      <c r="K80" s="44" t="str" cm="1">
        <f t="array" ref="K80">_xlfn.SWITCH(TRUE,
$B80="-","check",
$B80="CPC-Power",IFERROR(INDEX('POWER Device'!$A$1:$BA$5000,MATCH($C80,'POWER Device'!$I$1:$I$5016,0),MATCH(K$1,'POWER Device'!$A$1:$AZ$1,0)),""),
$B80&lt;&gt;"CPC",IFERROR(INDEX(鈺太Device!$A$1:$BC$5049,MATCH($C80,鈺太Device!$E$1:$E$5054,0),MATCH(K$1,鈺太Device!$A$1:$AZ$1,0)),""),
$B80="CPC",IFERROR(INDEX(鈺太芯Device!$A$1:$BD$5213,MATCH($C80,鈺太芯Device!$E$1:$E$5267,0),MATCH(K$1,鈺太芯Device!$A$1:$AZ$1,0)),""))</f>
        <v>check</v>
      </c>
      <c r="L80" s="44" t="str" cm="1">
        <f t="array" ref="L80">_xlfn.SWITCH(TRUE,
$B80="-","check",
$B80="CPC-Power",IFERROR(INDEX('POWER Device'!$A$1:$BA$5000,MATCH($C80,'POWER Device'!$I$1:$I$5016,0),MATCH(L$1,'POWER Device'!$A$1:$AZ$1,0)),""),
$B80&lt;&gt;"CPC",IFERROR(INDEX(鈺太Device!$A$1:$BC$5049,MATCH($C80,鈺太Device!$E$1:$E$5054,0),MATCH(L$1,鈺太Device!$A$1:$AZ$1,0)),""),
$B80="CPC",IFERROR(INDEX(鈺太芯Device!$A$1:$BD$5213,MATCH($C80,鈺太芯Device!$E$1:$E$5267,0),MATCH(L$1,鈺太芯Device!$A$1:$AZ$1,0)),""))</f>
        <v>check</v>
      </c>
      <c r="M80" s="36" t="str">
        <f t="shared" si="12"/>
        <v>check</v>
      </c>
      <c r="N80" s="37" t="str">
        <f t="shared" si="10"/>
        <v>check-check-check</v>
      </c>
      <c r="O80" s="18" t="s">
        <v>31663</v>
      </c>
      <c r="P80" s="18"/>
      <c r="Q80" s="19"/>
      <c r="R80" s="20" t="str">
        <f t="shared" si="11"/>
        <v>||||||||||</v>
      </c>
      <c r="S80" s="21"/>
      <c r="T80" s="21"/>
      <c r="U80" s="21"/>
      <c r="V80" s="22" t="s">
        <v>31664</v>
      </c>
    </row>
    <row r="81" spans="1:22">
      <c r="A81" s="35" t="str">
        <f t="shared" si="7"/>
        <v>-</v>
      </c>
      <c r="B81" s="35" t="str">
        <f t="shared" si="8"/>
        <v>-</v>
      </c>
      <c r="C81" s="44" t="str" cm="1">
        <f t="array" ref="C81" xml:space="preserve">
_xlfn.SWITCH(TRUE,
$B81="-","-",
$B81="CPC-Power",
IF($D81="",
"PK"&amp;$E81&amp;"_V1."&amp;MAX(VALUE(RIGHT(_xlfn._xlws.FILTER('POWER Device'!$I$1:$I$5016,'POWER Device'!$H$1:$H$5016=$E81,"-"),1))),
"PK"&amp;$E81&amp;"_V1."&amp;$D81),
$B81="CPC",
IF($D81="",
"PK"&amp;$E81&amp;"_V1."&amp;MAX(VALUE(RIGHT(_xlfn._xlws.FILTER(鈺太芯Device!$E$1:$E$5267,鈺太芯Device!$D$1:$D$5267=$E81,"-"),1))),
"PK"&amp;$E81&amp;"_V1."&amp;$D81),
$B81&lt;&gt;"CPC",
IF($D81="",
"PK"&amp;$E81&amp;"_V1."&amp;MAX(VALUE(RIGHT(_xlfn._xlws.FILTER(鈺太Device!$E$1:$E$5054,鈺太Device!$D$1:$D$5054=$E81,"-"),1)))),
"PK"&amp;$E81&amp;"_V1."&amp;$D81)</f>
        <v>-</v>
      </c>
      <c r="D81" s="35"/>
      <c r="E81" s="36" t="str">
        <f t="shared" si="9"/>
        <v/>
      </c>
      <c r="F81" s="44" t="str" cm="1">
        <f t="array" ref="F81">_xlfn.SWITCH(TRUE,
$B81="-","check",
$B81="CPC-Power",IFERROR(INDEX('POWER Device'!$A$1:$BA$5000,MATCH($C81,'POWER Device'!$I$1:$I$5016,0),MATCH(F$1,'POWER Device'!$A$1:$AZ$1,0)),""),
$B81&lt;&gt;"CPC",IFERROR(INDEX(鈺太Device!$A$1:$BC$5049,MATCH($C81,鈺太Device!$E$1:$E$5054,0),MATCH(F$1,鈺太Device!$A$1:$AZ$1,0)),""),
$B81="CPC",IFERROR(INDEX(鈺太芯Device!$A$1:$BD$5213,MATCH($C81,鈺太芯Device!$E$1:$E$5267,0),MATCH(F$1,鈺太芯Device!$A$1:$AZ$1,0)),""))</f>
        <v>check</v>
      </c>
      <c r="G81" s="44" t="str" cm="1">
        <f t="array" ref="G81">_xlfn.SWITCH(TRUE,
$B81="-","check",
$B81="CPC-Power",IFERROR(INDEX('POWER Device'!$A$1:$BA$5000,MATCH($C81,'POWER Device'!$I$1:$I$5016,0),MATCH(G$1,'POWER Device'!$A$1:$AZ$1,0)),""),
$B81&lt;&gt;"CPC",IFERROR(INDEX(鈺太Device!$A$1:$BC$5049,MATCH($C81,鈺太Device!$E$1:$E$5054,0),MATCH(G$1,鈺太Device!$A$1:$AZ$1,0)),""),
$B81="CPC",IFERROR(INDEX(鈺太芯Device!$A$1:$BD$5213,MATCH($C81,鈺太芯Device!$E$1:$E$5267,0),MATCH(G$1,鈺太芯Device!$A$1:$AZ$1,0)),""))</f>
        <v>check</v>
      </c>
      <c r="H81" s="44" t="str" cm="1">
        <f t="array" ref="H81">_xlfn.SWITCH(TRUE,
$B81="-","check",
$B81="CPC-Power",IFERROR(INDEX('POWER Device'!$A$1:$BA$5000,MATCH($C81,'POWER Device'!$I$1:$I$5016,0),MATCH(H$1,'POWER Device'!$A$1:$AZ$1,0)),""),
$B81&lt;&gt;"CPC",IFERROR(INDEX(鈺太Device!$A$1:$BC$5049,MATCH($C81,鈺太Device!$E$1:$E$5054,0),MATCH(H$1,鈺太Device!$A$1:$AZ$1,0)),""),
$B81="CPC",IFERROR(INDEX(鈺太芯Device!$A$1:$BD$5213,MATCH($C81,鈺太芯Device!$E$1:$E$5267,0),MATCH(H$1,鈺太芯Device!$A$1:$AZ$1,0)),""))</f>
        <v>check</v>
      </c>
      <c r="I81" s="44" t="str" cm="1">
        <f t="array" ref="I81">_xlfn.SWITCH(TRUE,
$B81="-","check",
$B81="CPC-Power",IFERROR(INDEX('POWER Device'!$A$1:$BA$5000,MATCH($C81,'POWER Device'!$I$1:$I$5016,0),MATCH(I$1,'POWER Device'!$A$1:$AZ$1,0)),""),
$B81&lt;&gt;"CPC",IFERROR(INDEX(鈺太Device!$A$1:$BC$5049,MATCH($C81,鈺太Device!$E$1:$E$5054,0),MATCH(I$1,鈺太Device!$A$1:$AZ$1,0)),""),
$B81="CPC",IFERROR(INDEX(鈺太芯Device!$A$1:$BD$5213,MATCH($C81,鈺太芯Device!$E$1:$E$5267,0),MATCH(I$1,鈺太芯Device!$A$1:$AZ$1,0)),""))</f>
        <v>check</v>
      </c>
      <c r="J81" s="44" t="str" cm="1">
        <f t="array" ref="J81">_xlfn.SWITCH(TRUE,
$B81="-","check",
$B81="CPC-Power",IFERROR(INDEX('POWER Device'!$A$1:$BA$5000,MATCH($C81,'POWER Device'!$I$1:$I$5016,0),MATCH(J$1,'POWER Device'!$A$1:$AZ$1,0)),""),
$B81&lt;&gt;"CPC",IFERROR(INDEX(鈺太Device!$A$1:$BC$5049,MATCH($C81,鈺太Device!$E$1:$E$5054,0),MATCH(J$1,鈺太Device!$A$1:$AZ$1,0)),""),
$B81="CPC",IFERROR(INDEX(鈺太芯Device!$A$1:$BD$5213,MATCH($C81,鈺太芯Device!$E$1:$E$5267,0),MATCH(J$1,鈺太芯Device!$A$1:$AZ$1,0)),""))</f>
        <v>check</v>
      </c>
      <c r="K81" s="44" t="str" cm="1">
        <f t="array" ref="K81">_xlfn.SWITCH(TRUE,
$B81="-","check",
$B81="CPC-Power",IFERROR(INDEX('POWER Device'!$A$1:$BA$5000,MATCH($C81,'POWER Device'!$I$1:$I$5016,0),MATCH(K$1,'POWER Device'!$A$1:$AZ$1,0)),""),
$B81&lt;&gt;"CPC",IFERROR(INDEX(鈺太Device!$A$1:$BC$5049,MATCH($C81,鈺太Device!$E$1:$E$5054,0),MATCH(K$1,鈺太Device!$A$1:$AZ$1,0)),""),
$B81="CPC",IFERROR(INDEX(鈺太芯Device!$A$1:$BD$5213,MATCH($C81,鈺太芯Device!$E$1:$E$5267,0),MATCH(K$1,鈺太芯Device!$A$1:$AZ$1,0)),""))</f>
        <v>check</v>
      </c>
      <c r="L81" s="44" t="str" cm="1">
        <f t="array" ref="L81">_xlfn.SWITCH(TRUE,
$B81="-","check",
$B81="CPC-Power",IFERROR(INDEX('POWER Device'!$A$1:$BA$5000,MATCH($C81,'POWER Device'!$I$1:$I$5016,0),MATCH(L$1,'POWER Device'!$A$1:$AZ$1,0)),""),
$B81&lt;&gt;"CPC",IFERROR(INDEX(鈺太Device!$A$1:$BC$5049,MATCH($C81,鈺太Device!$E$1:$E$5054,0),MATCH(L$1,鈺太Device!$A$1:$AZ$1,0)),""),
$B81="CPC",IFERROR(INDEX(鈺太芯Device!$A$1:$BD$5213,MATCH($C81,鈺太芯Device!$E$1:$E$5267,0),MATCH(L$1,鈺太芯Device!$A$1:$AZ$1,0)),""))</f>
        <v>check</v>
      </c>
      <c r="M81" s="36" t="str">
        <f t="shared" si="12"/>
        <v>check</v>
      </c>
      <c r="N81" s="37" t="str">
        <f t="shared" si="10"/>
        <v>check-check-check</v>
      </c>
      <c r="O81" s="18" t="s">
        <v>31663</v>
      </c>
      <c r="P81" s="18"/>
      <c r="Q81" s="19"/>
      <c r="R81" s="20" t="str">
        <f t="shared" si="11"/>
        <v>||||||||||</v>
      </c>
      <c r="S81" s="21"/>
      <c r="T81" s="21"/>
      <c r="U81" s="21"/>
      <c r="V81" s="22" t="s">
        <v>31664</v>
      </c>
    </row>
    <row r="82" spans="1:22">
      <c r="A82" s="35" t="str">
        <f t="shared" si="7"/>
        <v>-</v>
      </c>
      <c r="B82" s="35" t="str">
        <f t="shared" si="8"/>
        <v>-</v>
      </c>
      <c r="C82" s="44" t="str" cm="1">
        <f t="array" ref="C82" xml:space="preserve">
_xlfn.SWITCH(TRUE,
$B82="-","-",
$B82="CPC-Power",
IF($D82="",
"PK"&amp;$E82&amp;"_V1."&amp;MAX(VALUE(RIGHT(_xlfn._xlws.FILTER('POWER Device'!$I$1:$I$5016,'POWER Device'!$H$1:$H$5016=$E82,"-"),1))),
"PK"&amp;$E82&amp;"_V1."&amp;$D82),
$B82="CPC",
IF($D82="",
"PK"&amp;$E82&amp;"_V1."&amp;MAX(VALUE(RIGHT(_xlfn._xlws.FILTER(鈺太芯Device!$E$1:$E$5267,鈺太芯Device!$D$1:$D$5267=$E82,"-"),1))),
"PK"&amp;$E82&amp;"_V1."&amp;$D82),
$B82&lt;&gt;"CPC",
IF($D82="",
"PK"&amp;$E82&amp;"_V1."&amp;MAX(VALUE(RIGHT(_xlfn._xlws.FILTER(鈺太Device!$E$1:$E$5054,鈺太Device!$D$1:$D$5054=$E82,"-"),1)))),
"PK"&amp;$E82&amp;"_V1."&amp;$D82)</f>
        <v>-</v>
      </c>
      <c r="D82" s="35"/>
      <c r="E82" s="36" t="str">
        <f t="shared" si="9"/>
        <v/>
      </c>
      <c r="F82" s="44" t="str" cm="1">
        <f t="array" ref="F82">_xlfn.SWITCH(TRUE,
$B82="-","check",
$B82="CPC-Power",IFERROR(INDEX('POWER Device'!$A$1:$BA$5000,MATCH($C82,'POWER Device'!$I$1:$I$5016,0),MATCH(F$1,'POWER Device'!$A$1:$AZ$1,0)),""),
$B82&lt;&gt;"CPC",IFERROR(INDEX(鈺太Device!$A$1:$BC$5049,MATCH($C82,鈺太Device!$E$1:$E$5054,0),MATCH(F$1,鈺太Device!$A$1:$AZ$1,0)),""),
$B82="CPC",IFERROR(INDEX(鈺太芯Device!$A$1:$BD$5213,MATCH($C82,鈺太芯Device!$E$1:$E$5267,0),MATCH(F$1,鈺太芯Device!$A$1:$AZ$1,0)),""))</f>
        <v>check</v>
      </c>
      <c r="G82" s="44" t="str" cm="1">
        <f t="array" ref="G82">_xlfn.SWITCH(TRUE,
$B82="-","check",
$B82="CPC-Power",IFERROR(INDEX('POWER Device'!$A$1:$BA$5000,MATCH($C82,'POWER Device'!$I$1:$I$5016,0),MATCH(G$1,'POWER Device'!$A$1:$AZ$1,0)),""),
$B82&lt;&gt;"CPC",IFERROR(INDEX(鈺太Device!$A$1:$BC$5049,MATCH($C82,鈺太Device!$E$1:$E$5054,0),MATCH(G$1,鈺太Device!$A$1:$AZ$1,0)),""),
$B82="CPC",IFERROR(INDEX(鈺太芯Device!$A$1:$BD$5213,MATCH($C82,鈺太芯Device!$E$1:$E$5267,0),MATCH(G$1,鈺太芯Device!$A$1:$AZ$1,0)),""))</f>
        <v>check</v>
      </c>
      <c r="H82" s="44" t="str" cm="1">
        <f t="array" ref="H82">_xlfn.SWITCH(TRUE,
$B82="-","check",
$B82="CPC-Power",IFERROR(INDEX('POWER Device'!$A$1:$BA$5000,MATCH($C82,'POWER Device'!$I$1:$I$5016,0),MATCH(H$1,'POWER Device'!$A$1:$AZ$1,0)),""),
$B82&lt;&gt;"CPC",IFERROR(INDEX(鈺太Device!$A$1:$BC$5049,MATCH($C82,鈺太Device!$E$1:$E$5054,0),MATCH(H$1,鈺太Device!$A$1:$AZ$1,0)),""),
$B82="CPC",IFERROR(INDEX(鈺太芯Device!$A$1:$BD$5213,MATCH($C82,鈺太芯Device!$E$1:$E$5267,0),MATCH(H$1,鈺太芯Device!$A$1:$AZ$1,0)),""))</f>
        <v>check</v>
      </c>
      <c r="I82" s="44" t="str" cm="1">
        <f t="array" ref="I82">_xlfn.SWITCH(TRUE,
$B82="-","check",
$B82="CPC-Power",IFERROR(INDEX('POWER Device'!$A$1:$BA$5000,MATCH($C82,'POWER Device'!$I$1:$I$5016,0),MATCH(I$1,'POWER Device'!$A$1:$AZ$1,0)),""),
$B82&lt;&gt;"CPC",IFERROR(INDEX(鈺太Device!$A$1:$BC$5049,MATCH($C82,鈺太Device!$E$1:$E$5054,0),MATCH(I$1,鈺太Device!$A$1:$AZ$1,0)),""),
$B82="CPC",IFERROR(INDEX(鈺太芯Device!$A$1:$BD$5213,MATCH($C82,鈺太芯Device!$E$1:$E$5267,0),MATCH(I$1,鈺太芯Device!$A$1:$AZ$1,0)),""))</f>
        <v>check</v>
      </c>
      <c r="J82" s="44" t="str" cm="1">
        <f t="array" ref="J82">_xlfn.SWITCH(TRUE,
$B82="-","check",
$B82="CPC-Power",IFERROR(INDEX('POWER Device'!$A$1:$BA$5000,MATCH($C82,'POWER Device'!$I$1:$I$5016,0),MATCH(J$1,'POWER Device'!$A$1:$AZ$1,0)),""),
$B82&lt;&gt;"CPC",IFERROR(INDEX(鈺太Device!$A$1:$BC$5049,MATCH($C82,鈺太Device!$E$1:$E$5054,0),MATCH(J$1,鈺太Device!$A$1:$AZ$1,0)),""),
$B82="CPC",IFERROR(INDEX(鈺太芯Device!$A$1:$BD$5213,MATCH($C82,鈺太芯Device!$E$1:$E$5267,0),MATCH(J$1,鈺太芯Device!$A$1:$AZ$1,0)),""))</f>
        <v>check</v>
      </c>
      <c r="K82" s="44" t="str" cm="1">
        <f t="array" ref="K82">_xlfn.SWITCH(TRUE,
$B82="-","check",
$B82="CPC-Power",IFERROR(INDEX('POWER Device'!$A$1:$BA$5000,MATCH($C82,'POWER Device'!$I$1:$I$5016,0),MATCH(K$1,'POWER Device'!$A$1:$AZ$1,0)),""),
$B82&lt;&gt;"CPC",IFERROR(INDEX(鈺太Device!$A$1:$BC$5049,MATCH($C82,鈺太Device!$E$1:$E$5054,0),MATCH(K$1,鈺太Device!$A$1:$AZ$1,0)),""),
$B82="CPC",IFERROR(INDEX(鈺太芯Device!$A$1:$BD$5213,MATCH($C82,鈺太芯Device!$E$1:$E$5267,0),MATCH(K$1,鈺太芯Device!$A$1:$AZ$1,0)),""))</f>
        <v>check</v>
      </c>
      <c r="L82" s="44" t="str" cm="1">
        <f t="array" ref="L82">_xlfn.SWITCH(TRUE,
$B82="-","check",
$B82="CPC-Power",IFERROR(INDEX('POWER Device'!$A$1:$BA$5000,MATCH($C82,'POWER Device'!$I$1:$I$5016,0),MATCH(L$1,'POWER Device'!$A$1:$AZ$1,0)),""),
$B82&lt;&gt;"CPC",IFERROR(INDEX(鈺太Device!$A$1:$BC$5049,MATCH($C82,鈺太Device!$E$1:$E$5054,0),MATCH(L$1,鈺太Device!$A$1:$AZ$1,0)),""),
$B82="CPC",IFERROR(INDEX(鈺太芯Device!$A$1:$BD$5213,MATCH($C82,鈺太芯Device!$E$1:$E$5267,0),MATCH(L$1,鈺太芯Device!$A$1:$AZ$1,0)),""))</f>
        <v>check</v>
      </c>
      <c r="M82" s="36" t="str">
        <f t="shared" si="12"/>
        <v>check</v>
      </c>
      <c r="N82" s="37" t="str">
        <f t="shared" si="10"/>
        <v>check-check-check</v>
      </c>
      <c r="O82" s="18" t="s">
        <v>31663</v>
      </c>
      <c r="P82" s="18"/>
      <c r="Q82" s="19"/>
      <c r="R82" s="20" t="str">
        <f t="shared" si="11"/>
        <v>||||||||||</v>
      </c>
      <c r="S82" s="21"/>
      <c r="T82" s="21"/>
      <c r="U82" s="21"/>
      <c r="V82" s="22" t="s">
        <v>31664</v>
      </c>
    </row>
    <row r="83" spans="1:22">
      <c r="A83" s="35" t="str">
        <f t="shared" si="7"/>
        <v>-</v>
      </c>
      <c r="B83" s="35" t="str">
        <f t="shared" si="8"/>
        <v>-</v>
      </c>
      <c r="C83" s="44" t="str" cm="1">
        <f t="array" ref="C83" xml:space="preserve">
_xlfn.SWITCH(TRUE,
$B83="-","-",
$B83="CPC-Power",
IF($D83="",
"PK"&amp;$E83&amp;"_V1."&amp;MAX(VALUE(RIGHT(_xlfn._xlws.FILTER('POWER Device'!$I$1:$I$5016,'POWER Device'!$H$1:$H$5016=$E83,"-"),1))),
"PK"&amp;$E83&amp;"_V1."&amp;$D83),
$B83="CPC",
IF($D83="",
"PK"&amp;$E83&amp;"_V1."&amp;MAX(VALUE(RIGHT(_xlfn._xlws.FILTER(鈺太芯Device!$E$1:$E$5267,鈺太芯Device!$D$1:$D$5267=$E83,"-"),1))),
"PK"&amp;$E83&amp;"_V1."&amp;$D83),
$B83&lt;&gt;"CPC",
IF($D83="",
"PK"&amp;$E83&amp;"_V1."&amp;MAX(VALUE(RIGHT(_xlfn._xlws.FILTER(鈺太Device!$E$1:$E$5054,鈺太Device!$D$1:$D$5054=$E83,"-"),1)))),
"PK"&amp;$E83&amp;"_V1."&amp;$D83)</f>
        <v>-</v>
      </c>
      <c r="D83" s="35"/>
      <c r="E83" s="36" t="str">
        <f t="shared" si="9"/>
        <v/>
      </c>
      <c r="F83" s="44" t="str" cm="1">
        <f t="array" ref="F83">_xlfn.SWITCH(TRUE,
$B83="-","check",
$B83="CPC-Power",IFERROR(INDEX('POWER Device'!$A$1:$BA$5000,MATCH($C83,'POWER Device'!$I$1:$I$5016,0),MATCH(F$1,'POWER Device'!$A$1:$AZ$1,0)),""),
$B83&lt;&gt;"CPC",IFERROR(INDEX(鈺太Device!$A$1:$BC$5049,MATCH($C83,鈺太Device!$E$1:$E$5054,0),MATCH(F$1,鈺太Device!$A$1:$AZ$1,0)),""),
$B83="CPC",IFERROR(INDEX(鈺太芯Device!$A$1:$BD$5213,MATCH($C83,鈺太芯Device!$E$1:$E$5267,0),MATCH(F$1,鈺太芯Device!$A$1:$AZ$1,0)),""))</f>
        <v>check</v>
      </c>
      <c r="G83" s="44" t="str" cm="1">
        <f t="array" ref="G83">_xlfn.SWITCH(TRUE,
$B83="-","check",
$B83="CPC-Power",IFERROR(INDEX('POWER Device'!$A$1:$BA$5000,MATCH($C83,'POWER Device'!$I$1:$I$5016,0),MATCH(G$1,'POWER Device'!$A$1:$AZ$1,0)),""),
$B83&lt;&gt;"CPC",IFERROR(INDEX(鈺太Device!$A$1:$BC$5049,MATCH($C83,鈺太Device!$E$1:$E$5054,0),MATCH(G$1,鈺太Device!$A$1:$AZ$1,0)),""),
$B83="CPC",IFERROR(INDEX(鈺太芯Device!$A$1:$BD$5213,MATCH($C83,鈺太芯Device!$E$1:$E$5267,0),MATCH(G$1,鈺太芯Device!$A$1:$AZ$1,0)),""))</f>
        <v>check</v>
      </c>
      <c r="H83" s="44" t="str" cm="1">
        <f t="array" ref="H83">_xlfn.SWITCH(TRUE,
$B83="-","check",
$B83="CPC-Power",IFERROR(INDEX('POWER Device'!$A$1:$BA$5000,MATCH($C83,'POWER Device'!$I$1:$I$5016,0),MATCH(H$1,'POWER Device'!$A$1:$AZ$1,0)),""),
$B83&lt;&gt;"CPC",IFERROR(INDEX(鈺太Device!$A$1:$BC$5049,MATCH($C83,鈺太Device!$E$1:$E$5054,0),MATCH(H$1,鈺太Device!$A$1:$AZ$1,0)),""),
$B83="CPC",IFERROR(INDEX(鈺太芯Device!$A$1:$BD$5213,MATCH($C83,鈺太芯Device!$E$1:$E$5267,0),MATCH(H$1,鈺太芯Device!$A$1:$AZ$1,0)),""))</f>
        <v>check</v>
      </c>
      <c r="I83" s="44" t="str" cm="1">
        <f t="array" ref="I83">_xlfn.SWITCH(TRUE,
$B83="-","check",
$B83="CPC-Power",IFERROR(INDEX('POWER Device'!$A$1:$BA$5000,MATCH($C83,'POWER Device'!$I$1:$I$5016,0),MATCH(I$1,'POWER Device'!$A$1:$AZ$1,0)),""),
$B83&lt;&gt;"CPC",IFERROR(INDEX(鈺太Device!$A$1:$BC$5049,MATCH($C83,鈺太Device!$E$1:$E$5054,0),MATCH(I$1,鈺太Device!$A$1:$AZ$1,0)),""),
$B83="CPC",IFERROR(INDEX(鈺太芯Device!$A$1:$BD$5213,MATCH($C83,鈺太芯Device!$E$1:$E$5267,0),MATCH(I$1,鈺太芯Device!$A$1:$AZ$1,0)),""))</f>
        <v>check</v>
      </c>
      <c r="J83" s="44" t="str" cm="1">
        <f t="array" ref="J83">_xlfn.SWITCH(TRUE,
$B83="-","check",
$B83="CPC-Power",IFERROR(INDEX('POWER Device'!$A$1:$BA$5000,MATCH($C83,'POWER Device'!$I$1:$I$5016,0),MATCH(J$1,'POWER Device'!$A$1:$AZ$1,0)),""),
$B83&lt;&gt;"CPC",IFERROR(INDEX(鈺太Device!$A$1:$BC$5049,MATCH($C83,鈺太Device!$E$1:$E$5054,0),MATCH(J$1,鈺太Device!$A$1:$AZ$1,0)),""),
$B83="CPC",IFERROR(INDEX(鈺太芯Device!$A$1:$BD$5213,MATCH($C83,鈺太芯Device!$E$1:$E$5267,0),MATCH(J$1,鈺太芯Device!$A$1:$AZ$1,0)),""))</f>
        <v>check</v>
      </c>
      <c r="K83" s="44" t="str" cm="1">
        <f t="array" ref="K83">_xlfn.SWITCH(TRUE,
$B83="-","check",
$B83="CPC-Power",IFERROR(INDEX('POWER Device'!$A$1:$BA$5000,MATCH($C83,'POWER Device'!$I$1:$I$5016,0),MATCH(K$1,'POWER Device'!$A$1:$AZ$1,0)),""),
$B83&lt;&gt;"CPC",IFERROR(INDEX(鈺太Device!$A$1:$BC$5049,MATCH($C83,鈺太Device!$E$1:$E$5054,0),MATCH(K$1,鈺太Device!$A$1:$AZ$1,0)),""),
$B83="CPC",IFERROR(INDEX(鈺太芯Device!$A$1:$BD$5213,MATCH($C83,鈺太芯Device!$E$1:$E$5267,0),MATCH(K$1,鈺太芯Device!$A$1:$AZ$1,0)),""))</f>
        <v>check</v>
      </c>
      <c r="L83" s="44" t="str" cm="1">
        <f t="array" ref="L83">_xlfn.SWITCH(TRUE,
$B83="-","check",
$B83="CPC-Power",IFERROR(INDEX('POWER Device'!$A$1:$BA$5000,MATCH($C83,'POWER Device'!$I$1:$I$5016,0),MATCH(L$1,'POWER Device'!$A$1:$AZ$1,0)),""),
$B83&lt;&gt;"CPC",IFERROR(INDEX(鈺太Device!$A$1:$BC$5049,MATCH($C83,鈺太Device!$E$1:$E$5054,0),MATCH(L$1,鈺太Device!$A$1:$AZ$1,0)),""),
$B83="CPC",IFERROR(INDEX(鈺太芯Device!$A$1:$BD$5213,MATCH($C83,鈺太芯Device!$E$1:$E$5267,0),MATCH(L$1,鈺太芯Device!$A$1:$AZ$1,0)),""))</f>
        <v>check</v>
      </c>
      <c r="M83" s="36" t="str">
        <f t="shared" si="12"/>
        <v>check</v>
      </c>
      <c r="N83" s="37" t="str">
        <f t="shared" si="10"/>
        <v>check-check-check</v>
      </c>
      <c r="O83" s="18" t="s">
        <v>31663</v>
      </c>
      <c r="P83" s="18"/>
      <c r="Q83" s="19"/>
      <c r="R83" s="20" t="str">
        <f t="shared" si="11"/>
        <v>||||||||||</v>
      </c>
      <c r="S83" s="21"/>
      <c r="T83" s="21"/>
      <c r="U83" s="21"/>
      <c r="V83" s="22" t="s">
        <v>31664</v>
      </c>
    </row>
    <row r="84" spans="1:22">
      <c r="A84" s="35" t="str">
        <f t="shared" si="7"/>
        <v>-</v>
      </c>
      <c r="B84" s="35" t="str">
        <f t="shared" si="8"/>
        <v>-</v>
      </c>
      <c r="C84" s="44" t="str" cm="1">
        <f t="array" ref="C84" xml:space="preserve">
_xlfn.SWITCH(TRUE,
$B84="-","-",
$B84="CPC-Power",
IF($D84="",
"PK"&amp;$E84&amp;"_V1."&amp;MAX(VALUE(RIGHT(_xlfn._xlws.FILTER('POWER Device'!$I$1:$I$5016,'POWER Device'!$H$1:$H$5016=$E84,"-"),1))),
"PK"&amp;$E84&amp;"_V1."&amp;$D84),
$B84="CPC",
IF($D84="",
"PK"&amp;$E84&amp;"_V1."&amp;MAX(VALUE(RIGHT(_xlfn._xlws.FILTER(鈺太芯Device!$E$1:$E$5267,鈺太芯Device!$D$1:$D$5267=$E84,"-"),1))),
"PK"&amp;$E84&amp;"_V1."&amp;$D84),
$B84&lt;&gt;"CPC",
IF($D84="",
"PK"&amp;$E84&amp;"_V1."&amp;MAX(VALUE(RIGHT(_xlfn._xlws.FILTER(鈺太Device!$E$1:$E$5054,鈺太Device!$D$1:$D$5054=$E84,"-"),1)))),
"PK"&amp;$E84&amp;"_V1."&amp;$D84)</f>
        <v>-</v>
      </c>
      <c r="D84" s="35"/>
      <c r="E84" s="36" t="str">
        <f t="shared" si="9"/>
        <v/>
      </c>
      <c r="F84" s="44" t="str" cm="1">
        <f t="array" ref="F84">_xlfn.SWITCH(TRUE,
$B84="-","check",
$B84="CPC-Power",IFERROR(INDEX('POWER Device'!$A$1:$BA$5000,MATCH($C84,'POWER Device'!$I$1:$I$5016,0),MATCH(F$1,'POWER Device'!$A$1:$AZ$1,0)),""),
$B84&lt;&gt;"CPC",IFERROR(INDEX(鈺太Device!$A$1:$BC$5049,MATCH($C84,鈺太Device!$E$1:$E$5054,0),MATCH(F$1,鈺太Device!$A$1:$AZ$1,0)),""),
$B84="CPC",IFERROR(INDEX(鈺太芯Device!$A$1:$BD$5213,MATCH($C84,鈺太芯Device!$E$1:$E$5267,0),MATCH(F$1,鈺太芯Device!$A$1:$AZ$1,0)),""))</f>
        <v>check</v>
      </c>
      <c r="G84" s="44" t="str" cm="1">
        <f t="array" ref="G84">_xlfn.SWITCH(TRUE,
$B84="-","check",
$B84="CPC-Power",IFERROR(INDEX('POWER Device'!$A$1:$BA$5000,MATCH($C84,'POWER Device'!$I$1:$I$5016,0),MATCH(G$1,'POWER Device'!$A$1:$AZ$1,0)),""),
$B84&lt;&gt;"CPC",IFERROR(INDEX(鈺太Device!$A$1:$BC$5049,MATCH($C84,鈺太Device!$E$1:$E$5054,0),MATCH(G$1,鈺太Device!$A$1:$AZ$1,0)),""),
$B84="CPC",IFERROR(INDEX(鈺太芯Device!$A$1:$BD$5213,MATCH($C84,鈺太芯Device!$E$1:$E$5267,0),MATCH(G$1,鈺太芯Device!$A$1:$AZ$1,0)),""))</f>
        <v>check</v>
      </c>
      <c r="H84" s="44" t="str" cm="1">
        <f t="array" ref="H84">_xlfn.SWITCH(TRUE,
$B84="-","check",
$B84="CPC-Power",IFERROR(INDEX('POWER Device'!$A$1:$BA$5000,MATCH($C84,'POWER Device'!$I$1:$I$5016,0),MATCH(H$1,'POWER Device'!$A$1:$AZ$1,0)),""),
$B84&lt;&gt;"CPC",IFERROR(INDEX(鈺太Device!$A$1:$BC$5049,MATCH($C84,鈺太Device!$E$1:$E$5054,0),MATCH(H$1,鈺太Device!$A$1:$AZ$1,0)),""),
$B84="CPC",IFERROR(INDEX(鈺太芯Device!$A$1:$BD$5213,MATCH($C84,鈺太芯Device!$E$1:$E$5267,0),MATCH(H$1,鈺太芯Device!$A$1:$AZ$1,0)),""))</f>
        <v>check</v>
      </c>
      <c r="I84" s="44" t="str" cm="1">
        <f t="array" ref="I84">_xlfn.SWITCH(TRUE,
$B84="-","check",
$B84="CPC-Power",IFERROR(INDEX('POWER Device'!$A$1:$BA$5000,MATCH($C84,'POWER Device'!$I$1:$I$5016,0),MATCH(I$1,'POWER Device'!$A$1:$AZ$1,0)),""),
$B84&lt;&gt;"CPC",IFERROR(INDEX(鈺太Device!$A$1:$BC$5049,MATCH($C84,鈺太Device!$E$1:$E$5054,0),MATCH(I$1,鈺太Device!$A$1:$AZ$1,0)),""),
$B84="CPC",IFERROR(INDEX(鈺太芯Device!$A$1:$BD$5213,MATCH($C84,鈺太芯Device!$E$1:$E$5267,0),MATCH(I$1,鈺太芯Device!$A$1:$AZ$1,0)),""))</f>
        <v>check</v>
      </c>
      <c r="J84" s="44" t="str" cm="1">
        <f t="array" ref="J84">_xlfn.SWITCH(TRUE,
$B84="-","check",
$B84="CPC-Power",IFERROR(INDEX('POWER Device'!$A$1:$BA$5000,MATCH($C84,'POWER Device'!$I$1:$I$5016,0),MATCH(J$1,'POWER Device'!$A$1:$AZ$1,0)),""),
$B84&lt;&gt;"CPC",IFERROR(INDEX(鈺太Device!$A$1:$BC$5049,MATCH($C84,鈺太Device!$E$1:$E$5054,0),MATCH(J$1,鈺太Device!$A$1:$AZ$1,0)),""),
$B84="CPC",IFERROR(INDEX(鈺太芯Device!$A$1:$BD$5213,MATCH($C84,鈺太芯Device!$E$1:$E$5267,0),MATCH(J$1,鈺太芯Device!$A$1:$AZ$1,0)),""))</f>
        <v>check</v>
      </c>
      <c r="K84" s="44" t="str" cm="1">
        <f t="array" ref="K84">_xlfn.SWITCH(TRUE,
$B84="-","check",
$B84="CPC-Power",IFERROR(INDEX('POWER Device'!$A$1:$BA$5000,MATCH($C84,'POWER Device'!$I$1:$I$5016,0),MATCH(K$1,'POWER Device'!$A$1:$AZ$1,0)),""),
$B84&lt;&gt;"CPC",IFERROR(INDEX(鈺太Device!$A$1:$BC$5049,MATCH($C84,鈺太Device!$E$1:$E$5054,0),MATCH(K$1,鈺太Device!$A$1:$AZ$1,0)),""),
$B84="CPC",IFERROR(INDEX(鈺太芯Device!$A$1:$BD$5213,MATCH($C84,鈺太芯Device!$E$1:$E$5267,0),MATCH(K$1,鈺太芯Device!$A$1:$AZ$1,0)),""))</f>
        <v>check</v>
      </c>
      <c r="L84" s="44" t="str" cm="1">
        <f t="array" ref="L84">_xlfn.SWITCH(TRUE,
$B84="-","check",
$B84="CPC-Power",IFERROR(INDEX('POWER Device'!$A$1:$BA$5000,MATCH($C84,'POWER Device'!$I$1:$I$5016,0),MATCH(L$1,'POWER Device'!$A$1:$AZ$1,0)),""),
$B84&lt;&gt;"CPC",IFERROR(INDEX(鈺太Device!$A$1:$BC$5049,MATCH($C84,鈺太Device!$E$1:$E$5054,0),MATCH(L$1,鈺太Device!$A$1:$AZ$1,0)),""),
$B84="CPC",IFERROR(INDEX(鈺太芯Device!$A$1:$BD$5213,MATCH($C84,鈺太芯Device!$E$1:$E$5267,0),MATCH(L$1,鈺太芯Device!$A$1:$AZ$1,0)),""))</f>
        <v>check</v>
      </c>
      <c r="M84" s="36" t="str">
        <f t="shared" si="12"/>
        <v>check</v>
      </c>
      <c r="N84" s="37" t="str">
        <f t="shared" si="10"/>
        <v>check-check-check</v>
      </c>
      <c r="O84" s="18" t="s">
        <v>31663</v>
      </c>
      <c r="P84" s="18"/>
      <c r="Q84" s="19"/>
      <c r="R84" s="20" t="str">
        <f t="shared" si="11"/>
        <v>||||||||||</v>
      </c>
      <c r="S84" s="21"/>
      <c r="T84" s="21"/>
      <c r="U84" s="21"/>
      <c r="V84" s="22" t="s">
        <v>31664</v>
      </c>
    </row>
    <row r="85" spans="1:22">
      <c r="A85" s="35" t="str">
        <f t="shared" si="7"/>
        <v>-</v>
      </c>
      <c r="B85" s="35" t="str">
        <f t="shared" si="8"/>
        <v>-</v>
      </c>
      <c r="C85" s="44" t="str" cm="1">
        <f t="array" ref="C85" xml:space="preserve">
_xlfn.SWITCH(TRUE,
$B85="-","-",
$B85="CPC-Power",
IF($D85="",
"PK"&amp;$E85&amp;"_V1."&amp;MAX(VALUE(RIGHT(_xlfn._xlws.FILTER('POWER Device'!$I$1:$I$5016,'POWER Device'!$H$1:$H$5016=$E85,"-"),1))),
"PK"&amp;$E85&amp;"_V1."&amp;$D85),
$B85="CPC",
IF($D85="",
"PK"&amp;$E85&amp;"_V1."&amp;MAX(VALUE(RIGHT(_xlfn._xlws.FILTER(鈺太芯Device!$E$1:$E$5267,鈺太芯Device!$D$1:$D$5267=$E85,"-"),1))),
"PK"&amp;$E85&amp;"_V1."&amp;$D85),
$B85&lt;&gt;"CPC",
IF($D85="",
"PK"&amp;$E85&amp;"_V1."&amp;MAX(VALUE(RIGHT(_xlfn._xlws.FILTER(鈺太Device!$E$1:$E$5054,鈺太Device!$D$1:$D$5054=$E85,"-"),1)))),
"PK"&amp;$E85&amp;"_V1."&amp;$D85)</f>
        <v>-</v>
      </c>
      <c r="D85" s="35"/>
      <c r="E85" s="36" t="str">
        <f t="shared" si="9"/>
        <v/>
      </c>
      <c r="F85" s="44" t="str" cm="1">
        <f t="array" ref="F85">_xlfn.SWITCH(TRUE,
$B85="-","check",
$B85="CPC-Power",IFERROR(INDEX('POWER Device'!$A$1:$BA$5000,MATCH($C85,'POWER Device'!$I$1:$I$5016,0),MATCH(F$1,'POWER Device'!$A$1:$AZ$1,0)),""),
$B85&lt;&gt;"CPC",IFERROR(INDEX(鈺太Device!$A$1:$BC$5049,MATCH($C85,鈺太Device!$E$1:$E$5054,0),MATCH(F$1,鈺太Device!$A$1:$AZ$1,0)),""),
$B85="CPC",IFERROR(INDEX(鈺太芯Device!$A$1:$BD$5213,MATCH($C85,鈺太芯Device!$E$1:$E$5267,0),MATCH(F$1,鈺太芯Device!$A$1:$AZ$1,0)),""))</f>
        <v>check</v>
      </c>
      <c r="G85" s="44" t="str" cm="1">
        <f t="array" ref="G85">_xlfn.SWITCH(TRUE,
$B85="-","check",
$B85="CPC-Power",IFERROR(INDEX('POWER Device'!$A$1:$BA$5000,MATCH($C85,'POWER Device'!$I$1:$I$5016,0),MATCH(G$1,'POWER Device'!$A$1:$AZ$1,0)),""),
$B85&lt;&gt;"CPC",IFERROR(INDEX(鈺太Device!$A$1:$BC$5049,MATCH($C85,鈺太Device!$E$1:$E$5054,0),MATCH(G$1,鈺太Device!$A$1:$AZ$1,0)),""),
$B85="CPC",IFERROR(INDEX(鈺太芯Device!$A$1:$BD$5213,MATCH($C85,鈺太芯Device!$E$1:$E$5267,0),MATCH(G$1,鈺太芯Device!$A$1:$AZ$1,0)),""))</f>
        <v>check</v>
      </c>
      <c r="H85" s="44" t="str" cm="1">
        <f t="array" ref="H85">_xlfn.SWITCH(TRUE,
$B85="-","check",
$B85="CPC-Power",IFERROR(INDEX('POWER Device'!$A$1:$BA$5000,MATCH($C85,'POWER Device'!$I$1:$I$5016,0),MATCH(H$1,'POWER Device'!$A$1:$AZ$1,0)),""),
$B85&lt;&gt;"CPC",IFERROR(INDEX(鈺太Device!$A$1:$BC$5049,MATCH($C85,鈺太Device!$E$1:$E$5054,0),MATCH(H$1,鈺太Device!$A$1:$AZ$1,0)),""),
$B85="CPC",IFERROR(INDEX(鈺太芯Device!$A$1:$BD$5213,MATCH($C85,鈺太芯Device!$E$1:$E$5267,0),MATCH(H$1,鈺太芯Device!$A$1:$AZ$1,0)),""))</f>
        <v>check</v>
      </c>
      <c r="I85" s="44" t="str" cm="1">
        <f t="array" ref="I85">_xlfn.SWITCH(TRUE,
$B85="-","check",
$B85="CPC-Power",IFERROR(INDEX('POWER Device'!$A$1:$BA$5000,MATCH($C85,'POWER Device'!$I$1:$I$5016,0),MATCH(I$1,'POWER Device'!$A$1:$AZ$1,0)),""),
$B85&lt;&gt;"CPC",IFERROR(INDEX(鈺太Device!$A$1:$BC$5049,MATCH($C85,鈺太Device!$E$1:$E$5054,0),MATCH(I$1,鈺太Device!$A$1:$AZ$1,0)),""),
$B85="CPC",IFERROR(INDEX(鈺太芯Device!$A$1:$BD$5213,MATCH($C85,鈺太芯Device!$E$1:$E$5267,0),MATCH(I$1,鈺太芯Device!$A$1:$AZ$1,0)),""))</f>
        <v>check</v>
      </c>
      <c r="J85" s="44" t="str" cm="1">
        <f t="array" ref="J85">_xlfn.SWITCH(TRUE,
$B85="-","check",
$B85="CPC-Power",IFERROR(INDEX('POWER Device'!$A$1:$BA$5000,MATCH($C85,'POWER Device'!$I$1:$I$5016,0),MATCH(J$1,'POWER Device'!$A$1:$AZ$1,0)),""),
$B85&lt;&gt;"CPC",IFERROR(INDEX(鈺太Device!$A$1:$BC$5049,MATCH($C85,鈺太Device!$E$1:$E$5054,0),MATCH(J$1,鈺太Device!$A$1:$AZ$1,0)),""),
$B85="CPC",IFERROR(INDEX(鈺太芯Device!$A$1:$BD$5213,MATCH($C85,鈺太芯Device!$E$1:$E$5267,0),MATCH(J$1,鈺太芯Device!$A$1:$AZ$1,0)),""))</f>
        <v>check</v>
      </c>
      <c r="K85" s="44" t="str" cm="1">
        <f t="array" ref="K85">_xlfn.SWITCH(TRUE,
$B85="-","check",
$B85="CPC-Power",IFERROR(INDEX('POWER Device'!$A$1:$BA$5000,MATCH($C85,'POWER Device'!$I$1:$I$5016,0),MATCH(K$1,'POWER Device'!$A$1:$AZ$1,0)),""),
$B85&lt;&gt;"CPC",IFERROR(INDEX(鈺太Device!$A$1:$BC$5049,MATCH($C85,鈺太Device!$E$1:$E$5054,0),MATCH(K$1,鈺太Device!$A$1:$AZ$1,0)),""),
$B85="CPC",IFERROR(INDEX(鈺太芯Device!$A$1:$BD$5213,MATCH($C85,鈺太芯Device!$E$1:$E$5267,0),MATCH(K$1,鈺太芯Device!$A$1:$AZ$1,0)),""))</f>
        <v>check</v>
      </c>
      <c r="L85" s="44" t="str" cm="1">
        <f t="array" ref="L85">_xlfn.SWITCH(TRUE,
$B85="-","check",
$B85="CPC-Power",IFERROR(INDEX('POWER Device'!$A$1:$BA$5000,MATCH($C85,'POWER Device'!$I$1:$I$5016,0),MATCH(L$1,'POWER Device'!$A$1:$AZ$1,0)),""),
$B85&lt;&gt;"CPC",IFERROR(INDEX(鈺太Device!$A$1:$BC$5049,MATCH($C85,鈺太Device!$E$1:$E$5054,0),MATCH(L$1,鈺太Device!$A$1:$AZ$1,0)),""),
$B85="CPC",IFERROR(INDEX(鈺太芯Device!$A$1:$BD$5213,MATCH($C85,鈺太芯Device!$E$1:$E$5267,0),MATCH(L$1,鈺太芯Device!$A$1:$AZ$1,0)),""))</f>
        <v>check</v>
      </c>
      <c r="M85" s="36" t="str">
        <f t="shared" si="12"/>
        <v>check</v>
      </c>
      <c r="N85" s="37" t="str">
        <f t="shared" si="10"/>
        <v>check-check-check</v>
      </c>
      <c r="O85" s="18" t="s">
        <v>31663</v>
      </c>
      <c r="P85" s="18"/>
      <c r="Q85" s="19"/>
      <c r="R85" s="20" t="str">
        <f t="shared" si="11"/>
        <v>||||||||||</v>
      </c>
      <c r="S85" s="21"/>
      <c r="T85" s="21"/>
      <c r="U85" s="21"/>
      <c r="V85" s="22" t="s">
        <v>31664</v>
      </c>
    </row>
    <row r="86" spans="1:22">
      <c r="A86" s="35" t="str">
        <f t="shared" si="7"/>
        <v>-</v>
      </c>
      <c r="B86" s="35" t="str">
        <f t="shared" si="8"/>
        <v>-</v>
      </c>
      <c r="C86" s="44" t="str" cm="1">
        <f t="array" ref="C86" xml:space="preserve">
_xlfn.SWITCH(TRUE,
$B86="-","-",
$B86="CPC-Power",
IF($D86="",
"PK"&amp;$E86&amp;"_V1."&amp;MAX(VALUE(RIGHT(_xlfn._xlws.FILTER('POWER Device'!$I$1:$I$5016,'POWER Device'!$H$1:$H$5016=$E86,"-"),1))),
"PK"&amp;$E86&amp;"_V1."&amp;$D86),
$B86="CPC",
IF($D86="",
"PK"&amp;$E86&amp;"_V1."&amp;MAX(VALUE(RIGHT(_xlfn._xlws.FILTER(鈺太芯Device!$E$1:$E$5267,鈺太芯Device!$D$1:$D$5267=$E86,"-"),1))),
"PK"&amp;$E86&amp;"_V1."&amp;$D86),
$B86&lt;&gt;"CPC",
IF($D86="",
"PK"&amp;$E86&amp;"_V1."&amp;MAX(VALUE(RIGHT(_xlfn._xlws.FILTER(鈺太Device!$E$1:$E$5054,鈺太Device!$D$1:$D$5054=$E86,"-"),1)))),
"PK"&amp;$E86&amp;"_V1."&amp;$D86)</f>
        <v>-</v>
      </c>
      <c r="D86" s="35"/>
      <c r="E86" s="36" t="str">
        <f t="shared" si="9"/>
        <v/>
      </c>
      <c r="F86" s="44" t="str" cm="1">
        <f t="array" ref="F86">_xlfn.SWITCH(TRUE,
$B86="-","check",
$B86="CPC-Power",IFERROR(INDEX('POWER Device'!$A$1:$BA$5000,MATCH($C86,'POWER Device'!$I$1:$I$5016,0),MATCH(F$1,'POWER Device'!$A$1:$AZ$1,0)),""),
$B86&lt;&gt;"CPC",IFERROR(INDEX(鈺太Device!$A$1:$BC$5049,MATCH($C86,鈺太Device!$E$1:$E$5054,0),MATCH(F$1,鈺太Device!$A$1:$AZ$1,0)),""),
$B86="CPC",IFERROR(INDEX(鈺太芯Device!$A$1:$BD$5213,MATCH($C86,鈺太芯Device!$E$1:$E$5267,0),MATCH(F$1,鈺太芯Device!$A$1:$AZ$1,0)),""))</f>
        <v>check</v>
      </c>
      <c r="G86" s="44" t="str" cm="1">
        <f t="array" ref="G86">_xlfn.SWITCH(TRUE,
$B86="-","check",
$B86="CPC-Power",IFERROR(INDEX('POWER Device'!$A$1:$BA$5000,MATCH($C86,'POWER Device'!$I$1:$I$5016,0),MATCH(G$1,'POWER Device'!$A$1:$AZ$1,0)),""),
$B86&lt;&gt;"CPC",IFERROR(INDEX(鈺太Device!$A$1:$BC$5049,MATCH($C86,鈺太Device!$E$1:$E$5054,0),MATCH(G$1,鈺太Device!$A$1:$AZ$1,0)),""),
$B86="CPC",IFERROR(INDEX(鈺太芯Device!$A$1:$BD$5213,MATCH($C86,鈺太芯Device!$E$1:$E$5267,0),MATCH(G$1,鈺太芯Device!$A$1:$AZ$1,0)),""))</f>
        <v>check</v>
      </c>
      <c r="H86" s="44" t="str" cm="1">
        <f t="array" ref="H86">_xlfn.SWITCH(TRUE,
$B86="-","check",
$B86="CPC-Power",IFERROR(INDEX('POWER Device'!$A$1:$BA$5000,MATCH($C86,'POWER Device'!$I$1:$I$5016,0),MATCH(H$1,'POWER Device'!$A$1:$AZ$1,0)),""),
$B86&lt;&gt;"CPC",IFERROR(INDEX(鈺太Device!$A$1:$BC$5049,MATCH($C86,鈺太Device!$E$1:$E$5054,0),MATCH(H$1,鈺太Device!$A$1:$AZ$1,0)),""),
$B86="CPC",IFERROR(INDEX(鈺太芯Device!$A$1:$BD$5213,MATCH($C86,鈺太芯Device!$E$1:$E$5267,0),MATCH(H$1,鈺太芯Device!$A$1:$AZ$1,0)),""))</f>
        <v>check</v>
      </c>
      <c r="I86" s="44" t="str" cm="1">
        <f t="array" ref="I86">_xlfn.SWITCH(TRUE,
$B86="-","check",
$B86="CPC-Power",IFERROR(INDEX('POWER Device'!$A$1:$BA$5000,MATCH($C86,'POWER Device'!$I$1:$I$5016,0),MATCH(I$1,'POWER Device'!$A$1:$AZ$1,0)),""),
$B86&lt;&gt;"CPC",IFERROR(INDEX(鈺太Device!$A$1:$BC$5049,MATCH($C86,鈺太Device!$E$1:$E$5054,0),MATCH(I$1,鈺太Device!$A$1:$AZ$1,0)),""),
$B86="CPC",IFERROR(INDEX(鈺太芯Device!$A$1:$BD$5213,MATCH($C86,鈺太芯Device!$E$1:$E$5267,0),MATCH(I$1,鈺太芯Device!$A$1:$AZ$1,0)),""))</f>
        <v>check</v>
      </c>
      <c r="J86" s="44" t="str" cm="1">
        <f t="array" ref="J86">_xlfn.SWITCH(TRUE,
$B86="-","check",
$B86="CPC-Power",IFERROR(INDEX('POWER Device'!$A$1:$BA$5000,MATCH($C86,'POWER Device'!$I$1:$I$5016,0),MATCH(J$1,'POWER Device'!$A$1:$AZ$1,0)),""),
$B86&lt;&gt;"CPC",IFERROR(INDEX(鈺太Device!$A$1:$BC$5049,MATCH($C86,鈺太Device!$E$1:$E$5054,0),MATCH(J$1,鈺太Device!$A$1:$AZ$1,0)),""),
$B86="CPC",IFERROR(INDEX(鈺太芯Device!$A$1:$BD$5213,MATCH($C86,鈺太芯Device!$E$1:$E$5267,0),MATCH(J$1,鈺太芯Device!$A$1:$AZ$1,0)),""))</f>
        <v>check</v>
      </c>
      <c r="K86" s="44" t="str" cm="1">
        <f t="array" ref="K86">_xlfn.SWITCH(TRUE,
$B86="-","check",
$B86="CPC-Power",IFERROR(INDEX('POWER Device'!$A$1:$BA$5000,MATCH($C86,'POWER Device'!$I$1:$I$5016,0),MATCH(K$1,'POWER Device'!$A$1:$AZ$1,0)),""),
$B86&lt;&gt;"CPC",IFERROR(INDEX(鈺太Device!$A$1:$BC$5049,MATCH($C86,鈺太Device!$E$1:$E$5054,0),MATCH(K$1,鈺太Device!$A$1:$AZ$1,0)),""),
$B86="CPC",IFERROR(INDEX(鈺太芯Device!$A$1:$BD$5213,MATCH($C86,鈺太芯Device!$E$1:$E$5267,0),MATCH(K$1,鈺太芯Device!$A$1:$AZ$1,0)),""))</f>
        <v>check</v>
      </c>
      <c r="L86" s="44" t="str" cm="1">
        <f t="array" ref="L86">_xlfn.SWITCH(TRUE,
$B86="-","check",
$B86="CPC-Power",IFERROR(INDEX('POWER Device'!$A$1:$BA$5000,MATCH($C86,'POWER Device'!$I$1:$I$5016,0),MATCH(L$1,'POWER Device'!$A$1:$AZ$1,0)),""),
$B86&lt;&gt;"CPC",IFERROR(INDEX(鈺太Device!$A$1:$BC$5049,MATCH($C86,鈺太Device!$E$1:$E$5054,0),MATCH(L$1,鈺太Device!$A$1:$AZ$1,0)),""),
$B86="CPC",IFERROR(INDEX(鈺太芯Device!$A$1:$BD$5213,MATCH($C86,鈺太芯Device!$E$1:$E$5267,0),MATCH(L$1,鈺太芯Device!$A$1:$AZ$1,0)),""))</f>
        <v>check</v>
      </c>
      <c r="M86" s="36" t="str">
        <f t="shared" si="12"/>
        <v>check</v>
      </c>
      <c r="N86" s="37" t="str">
        <f t="shared" si="10"/>
        <v>check-check-check</v>
      </c>
      <c r="O86" s="18" t="s">
        <v>31663</v>
      </c>
      <c r="P86" s="18"/>
      <c r="Q86" s="19"/>
      <c r="R86" s="20" t="str">
        <f t="shared" si="11"/>
        <v>||||||||||</v>
      </c>
      <c r="S86" s="21"/>
      <c r="T86" s="21"/>
      <c r="U86" s="21"/>
      <c r="V86" s="22" t="s">
        <v>31664</v>
      </c>
    </row>
    <row r="87" spans="1:22">
      <c r="A87" s="35" t="str">
        <f t="shared" si="7"/>
        <v>-</v>
      </c>
      <c r="B87" s="35" t="str">
        <f t="shared" si="8"/>
        <v>-</v>
      </c>
      <c r="C87" s="44" t="str" cm="1">
        <f t="array" ref="C87" xml:space="preserve">
_xlfn.SWITCH(TRUE,
$B87="-","-",
$B87="CPC-Power",
IF($D87="",
"PK"&amp;$E87&amp;"_V1."&amp;MAX(VALUE(RIGHT(_xlfn._xlws.FILTER('POWER Device'!$I$1:$I$5016,'POWER Device'!$H$1:$H$5016=$E87,"-"),1))),
"PK"&amp;$E87&amp;"_V1."&amp;$D87),
$B87="CPC",
IF($D87="",
"PK"&amp;$E87&amp;"_V1."&amp;MAX(VALUE(RIGHT(_xlfn._xlws.FILTER(鈺太芯Device!$E$1:$E$5267,鈺太芯Device!$D$1:$D$5267=$E87,"-"),1))),
"PK"&amp;$E87&amp;"_V1."&amp;$D87),
$B87&lt;&gt;"CPC",
IF($D87="",
"PK"&amp;$E87&amp;"_V1."&amp;MAX(VALUE(RIGHT(_xlfn._xlws.FILTER(鈺太Device!$E$1:$E$5054,鈺太Device!$D$1:$D$5054=$E87,"-"),1)))),
"PK"&amp;$E87&amp;"_V1."&amp;$D87)</f>
        <v>-</v>
      </c>
      <c r="D87" s="35"/>
      <c r="E87" s="36" t="str">
        <f t="shared" si="9"/>
        <v/>
      </c>
      <c r="F87" s="44" t="str" cm="1">
        <f t="array" ref="F87">_xlfn.SWITCH(TRUE,
$B87="-","check",
$B87="CPC-Power",IFERROR(INDEX('POWER Device'!$A$1:$BA$5000,MATCH($C87,'POWER Device'!$I$1:$I$5016,0),MATCH(F$1,'POWER Device'!$A$1:$AZ$1,0)),""),
$B87&lt;&gt;"CPC",IFERROR(INDEX(鈺太Device!$A$1:$BC$5049,MATCH($C87,鈺太Device!$E$1:$E$5054,0),MATCH(F$1,鈺太Device!$A$1:$AZ$1,0)),""),
$B87="CPC",IFERROR(INDEX(鈺太芯Device!$A$1:$BD$5213,MATCH($C87,鈺太芯Device!$E$1:$E$5267,0),MATCH(F$1,鈺太芯Device!$A$1:$AZ$1,0)),""))</f>
        <v>check</v>
      </c>
      <c r="G87" s="44" t="str" cm="1">
        <f t="array" ref="G87">_xlfn.SWITCH(TRUE,
$B87="-","check",
$B87="CPC-Power",IFERROR(INDEX('POWER Device'!$A$1:$BA$5000,MATCH($C87,'POWER Device'!$I$1:$I$5016,0),MATCH(G$1,'POWER Device'!$A$1:$AZ$1,0)),""),
$B87&lt;&gt;"CPC",IFERROR(INDEX(鈺太Device!$A$1:$BC$5049,MATCH($C87,鈺太Device!$E$1:$E$5054,0),MATCH(G$1,鈺太Device!$A$1:$AZ$1,0)),""),
$B87="CPC",IFERROR(INDEX(鈺太芯Device!$A$1:$BD$5213,MATCH($C87,鈺太芯Device!$E$1:$E$5267,0),MATCH(G$1,鈺太芯Device!$A$1:$AZ$1,0)),""))</f>
        <v>check</v>
      </c>
      <c r="H87" s="44" t="str" cm="1">
        <f t="array" ref="H87">_xlfn.SWITCH(TRUE,
$B87="-","check",
$B87="CPC-Power",IFERROR(INDEX('POWER Device'!$A$1:$BA$5000,MATCH($C87,'POWER Device'!$I$1:$I$5016,0),MATCH(H$1,'POWER Device'!$A$1:$AZ$1,0)),""),
$B87&lt;&gt;"CPC",IFERROR(INDEX(鈺太Device!$A$1:$BC$5049,MATCH($C87,鈺太Device!$E$1:$E$5054,0),MATCH(H$1,鈺太Device!$A$1:$AZ$1,0)),""),
$B87="CPC",IFERROR(INDEX(鈺太芯Device!$A$1:$BD$5213,MATCH($C87,鈺太芯Device!$E$1:$E$5267,0),MATCH(H$1,鈺太芯Device!$A$1:$AZ$1,0)),""))</f>
        <v>check</v>
      </c>
      <c r="I87" s="44" t="str" cm="1">
        <f t="array" ref="I87">_xlfn.SWITCH(TRUE,
$B87="-","check",
$B87="CPC-Power",IFERROR(INDEX('POWER Device'!$A$1:$BA$5000,MATCH($C87,'POWER Device'!$I$1:$I$5016,0),MATCH(I$1,'POWER Device'!$A$1:$AZ$1,0)),""),
$B87&lt;&gt;"CPC",IFERROR(INDEX(鈺太Device!$A$1:$BC$5049,MATCH($C87,鈺太Device!$E$1:$E$5054,0),MATCH(I$1,鈺太Device!$A$1:$AZ$1,0)),""),
$B87="CPC",IFERROR(INDEX(鈺太芯Device!$A$1:$BD$5213,MATCH($C87,鈺太芯Device!$E$1:$E$5267,0),MATCH(I$1,鈺太芯Device!$A$1:$AZ$1,0)),""))</f>
        <v>check</v>
      </c>
      <c r="J87" s="44" t="str" cm="1">
        <f t="array" ref="J87">_xlfn.SWITCH(TRUE,
$B87="-","check",
$B87="CPC-Power",IFERROR(INDEX('POWER Device'!$A$1:$BA$5000,MATCH($C87,'POWER Device'!$I$1:$I$5016,0),MATCH(J$1,'POWER Device'!$A$1:$AZ$1,0)),""),
$B87&lt;&gt;"CPC",IFERROR(INDEX(鈺太Device!$A$1:$BC$5049,MATCH($C87,鈺太Device!$E$1:$E$5054,0),MATCH(J$1,鈺太Device!$A$1:$AZ$1,0)),""),
$B87="CPC",IFERROR(INDEX(鈺太芯Device!$A$1:$BD$5213,MATCH($C87,鈺太芯Device!$E$1:$E$5267,0),MATCH(J$1,鈺太芯Device!$A$1:$AZ$1,0)),""))</f>
        <v>check</v>
      </c>
      <c r="K87" s="44" t="str" cm="1">
        <f t="array" ref="K87">_xlfn.SWITCH(TRUE,
$B87="-","check",
$B87="CPC-Power",IFERROR(INDEX('POWER Device'!$A$1:$BA$5000,MATCH($C87,'POWER Device'!$I$1:$I$5016,0),MATCH(K$1,'POWER Device'!$A$1:$AZ$1,0)),""),
$B87&lt;&gt;"CPC",IFERROR(INDEX(鈺太Device!$A$1:$BC$5049,MATCH($C87,鈺太Device!$E$1:$E$5054,0),MATCH(K$1,鈺太Device!$A$1:$AZ$1,0)),""),
$B87="CPC",IFERROR(INDEX(鈺太芯Device!$A$1:$BD$5213,MATCH($C87,鈺太芯Device!$E$1:$E$5267,0),MATCH(K$1,鈺太芯Device!$A$1:$AZ$1,0)),""))</f>
        <v>check</v>
      </c>
      <c r="L87" s="44" t="str" cm="1">
        <f t="array" ref="L87">_xlfn.SWITCH(TRUE,
$B87="-","check",
$B87="CPC-Power",IFERROR(INDEX('POWER Device'!$A$1:$BA$5000,MATCH($C87,'POWER Device'!$I$1:$I$5016,0),MATCH(L$1,'POWER Device'!$A$1:$AZ$1,0)),""),
$B87&lt;&gt;"CPC",IFERROR(INDEX(鈺太Device!$A$1:$BC$5049,MATCH($C87,鈺太Device!$E$1:$E$5054,0),MATCH(L$1,鈺太Device!$A$1:$AZ$1,0)),""),
$B87="CPC",IFERROR(INDEX(鈺太芯Device!$A$1:$BD$5213,MATCH($C87,鈺太芯Device!$E$1:$E$5267,0),MATCH(L$1,鈺太芯Device!$A$1:$AZ$1,0)),""))</f>
        <v>check</v>
      </c>
      <c r="M87" s="36" t="str">
        <f t="shared" si="12"/>
        <v>check</v>
      </c>
      <c r="N87" s="37" t="str">
        <f t="shared" si="10"/>
        <v>check-check-check</v>
      </c>
      <c r="O87" s="18" t="s">
        <v>31663</v>
      </c>
      <c r="P87" s="18"/>
      <c r="Q87" s="19"/>
      <c r="R87" s="20" t="str">
        <f t="shared" si="11"/>
        <v>||||||||||</v>
      </c>
      <c r="S87" s="21"/>
      <c r="T87" s="21"/>
      <c r="U87" s="21"/>
      <c r="V87" s="22" t="s">
        <v>31664</v>
      </c>
    </row>
    <row r="88" spans="1:22">
      <c r="A88" s="35" t="str">
        <f t="shared" si="7"/>
        <v>-</v>
      </c>
      <c r="B88" s="35" t="str">
        <f t="shared" si="8"/>
        <v>-</v>
      </c>
      <c r="C88" s="44" t="str" cm="1">
        <f t="array" ref="C88" xml:space="preserve">
_xlfn.SWITCH(TRUE,
$B88="-","-",
$B88="CPC-Power",
IF($D88="",
"PK"&amp;$E88&amp;"_V1."&amp;MAX(VALUE(RIGHT(_xlfn._xlws.FILTER('POWER Device'!$I$1:$I$5016,'POWER Device'!$H$1:$H$5016=$E88,"-"),1))),
"PK"&amp;$E88&amp;"_V1."&amp;$D88),
$B88="CPC",
IF($D88="",
"PK"&amp;$E88&amp;"_V1."&amp;MAX(VALUE(RIGHT(_xlfn._xlws.FILTER(鈺太芯Device!$E$1:$E$5267,鈺太芯Device!$D$1:$D$5267=$E88,"-"),1))),
"PK"&amp;$E88&amp;"_V1."&amp;$D88),
$B88&lt;&gt;"CPC",
IF($D88="",
"PK"&amp;$E88&amp;"_V1."&amp;MAX(VALUE(RIGHT(_xlfn._xlws.FILTER(鈺太Device!$E$1:$E$5054,鈺太Device!$D$1:$D$5054=$E88,"-"),1)))),
"PK"&amp;$E88&amp;"_V1."&amp;$D88)</f>
        <v>-</v>
      </c>
      <c r="D88" s="35"/>
      <c r="E88" s="36" t="str">
        <f t="shared" si="9"/>
        <v/>
      </c>
      <c r="F88" s="44" t="str" cm="1">
        <f t="array" ref="F88">_xlfn.SWITCH(TRUE,
$B88="-","check",
$B88="CPC-Power",IFERROR(INDEX('POWER Device'!$A$1:$BA$5000,MATCH($C88,'POWER Device'!$I$1:$I$5016,0),MATCH(F$1,'POWER Device'!$A$1:$AZ$1,0)),""),
$B88&lt;&gt;"CPC",IFERROR(INDEX(鈺太Device!$A$1:$BC$5049,MATCH($C88,鈺太Device!$E$1:$E$5054,0),MATCH(F$1,鈺太Device!$A$1:$AZ$1,0)),""),
$B88="CPC",IFERROR(INDEX(鈺太芯Device!$A$1:$BD$5213,MATCH($C88,鈺太芯Device!$E$1:$E$5267,0),MATCH(F$1,鈺太芯Device!$A$1:$AZ$1,0)),""))</f>
        <v>check</v>
      </c>
      <c r="G88" s="44" t="str" cm="1">
        <f t="array" ref="G88">_xlfn.SWITCH(TRUE,
$B88="-","check",
$B88="CPC-Power",IFERROR(INDEX('POWER Device'!$A$1:$BA$5000,MATCH($C88,'POWER Device'!$I$1:$I$5016,0),MATCH(G$1,'POWER Device'!$A$1:$AZ$1,0)),""),
$B88&lt;&gt;"CPC",IFERROR(INDEX(鈺太Device!$A$1:$BC$5049,MATCH($C88,鈺太Device!$E$1:$E$5054,0),MATCH(G$1,鈺太Device!$A$1:$AZ$1,0)),""),
$B88="CPC",IFERROR(INDEX(鈺太芯Device!$A$1:$BD$5213,MATCH($C88,鈺太芯Device!$E$1:$E$5267,0),MATCH(G$1,鈺太芯Device!$A$1:$AZ$1,0)),""))</f>
        <v>check</v>
      </c>
      <c r="H88" s="44" t="str" cm="1">
        <f t="array" ref="H88">_xlfn.SWITCH(TRUE,
$B88="-","check",
$B88="CPC-Power",IFERROR(INDEX('POWER Device'!$A$1:$BA$5000,MATCH($C88,'POWER Device'!$I$1:$I$5016,0),MATCH(H$1,'POWER Device'!$A$1:$AZ$1,0)),""),
$B88&lt;&gt;"CPC",IFERROR(INDEX(鈺太Device!$A$1:$BC$5049,MATCH($C88,鈺太Device!$E$1:$E$5054,0),MATCH(H$1,鈺太Device!$A$1:$AZ$1,0)),""),
$B88="CPC",IFERROR(INDEX(鈺太芯Device!$A$1:$BD$5213,MATCH($C88,鈺太芯Device!$E$1:$E$5267,0),MATCH(H$1,鈺太芯Device!$A$1:$AZ$1,0)),""))</f>
        <v>check</v>
      </c>
      <c r="I88" s="44" t="str" cm="1">
        <f t="array" ref="I88">_xlfn.SWITCH(TRUE,
$B88="-","check",
$B88="CPC-Power",IFERROR(INDEX('POWER Device'!$A$1:$BA$5000,MATCH($C88,'POWER Device'!$I$1:$I$5016,0),MATCH(I$1,'POWER Device'!$A$1:$AZ$1,0)),""),
$B88&lt;&gt;"CPC",IFERROR(INDEX(鈺太Device!$A$1:$BC$5049,MATCH($C88,鈺太Device!$E$1:$E$5054,0),MATCH(I$1,鈺太Device!$A$1:$AZ$1,0)),""),
$B88="CPC",IFERROR(INDEX(鈺太芯Device!$A$1:$BD$5213,MATCH($C88,鈺太芯Device!$E$1:$E$5267,0),MATCH(I$1,鈺太芯Device!$A$1:$AZ$1,0)),""))</f>
        <v>check</v>
      </c>
      <c r="J88" s="44" t="str" cm="1">
        <f t="array" ref="J88">_xlfn.SWITCH(TRUE,
$B88="-","check",
$B88="CPC-Power",IFERROR(INDEX('POWER Device'!$A$1:$BA$5000,MATCH($C88,'POWER Device'!$I$1:$I$5016,0),MATCH(J$1,'POWER Device'!$A$1:$AZ$1,0)),""),
$B88&lt;&gt;"CPC",IFERROR(INDEX(鈺太Device!$A$1:$BC$5049,MATCH($C88,鈺太Device!$E$1:$E$5054,0),MATCH(J$1,鈺太Device!$A$1:$AZ$1,0)),""),
$B88="CPC",IFERROR(INDEX(鈺太芯Device!$A$1:$BD$5213,MATCH($C88,鈺太芯Device!$E$1:$E$5267,0),MATCH(J$1,鈺太芯Device!$A$1:$AZ$1,0)),""))</f>
        <v>check</v>
      </c>
      <c r="K88" s="44" t="str" cm="1">
        <f t="array" ref="K88">_xlfn.SWITCH(TRUE,
$B88="-","check",
$B88="CPC-Power",IFERROR(INDEX('POWER Device'!$A$1:$BA$5000,MATCH($C88,'POWER Device'!$I$1:$I$5016,0),MATCH(K$1,'POWER Device'!$A$1:$AZ$1,0)),""),
$B88&lt;&gt;"CPC",IFERROR(INDEX(鈺太Device!$A$1:$BC$5049,MATCH($C88,鈺太Device!$E$1:$E$5054,0),MATCH(K$1,鈺太Device!$A$1:$AZ$1,0)),""),
$B88="CPC",IFERROR(INDEX(鈺太芯Device!$A$1:$BD$5213,MATCH($C88,鈺太芯Device!$E$1:$E$5267,0),MATCH(K$1,鈺太芯Device!$A$1:$AZ$1,0)),""))</f>
        <v>check</v>
      </c>
      <c r="L88" s="44" t="str" cm="1">
        <f t="array" ref="L88">_xlfn.SWITCH(TRUE,
$B88="-","check",
$B88="CPC-Power",IFERROR(INDEX('POWER Device'!$A$1:$BA$5000,MATCH($C88,'POWER Device'!$I$1:$I$5016,0),MATCH(L$1,'POWER Device'!$A$1:$AZ$1,0)),""),
$B88&lt;&gt;"CPC",IFERROR(INDEX(鈺太Device!$A$1:$BC$5049,MATCH($C88,鈺太Device!$E$1:$E$5054,0),MATCH(L$1,鈺太Device!$A$1:$AZ$1,0)),""),
$B88="CPC",IFERROR(INDEX(鈺太芯Device!$A$1:$BD$5213,MATCH($C88,鈺太芯Device!$E$1:$E$5267,0),MATCH(L$1,鈺太芯Device!$A$1:$AZ$1,0)),""))</f>
        <v>check</v>
      </c>
      <c r="M88" s="36" t="str">
        <f t="shared" si="12"/>
        <v>check</v>
      </c>
      <c r="N88" s="37" t="str">
        <f t="shared" si="10"/>
        <v>check-check-check</v>
      </c>
      <c r="O88" s="18" t="s">
        <v>31663</v>
      </c>
      <c r="P88" s="18"/>
      <c r="Q88" s="19"/>
      <c r="R88" s="20" t="str">
        <f t="shared" si="11"/>
        <v>||||||||||</v>
      </c>
      <c r="S88" s="21"/>
      <c r="T88" s="21"/>
      <c r="U88" s="21"/>
      <c r="V88" s="22" t="s">
        <v>31664</v>
      </c>
    </row>
    <row r="89" spans="1:22">
      <c r="A89" s="35" t="str">
        <f t="shared" si="7"/>
        <v>-</v>
      </c>
      <c r="B89" s="35" t="str">
        <f t="shared" si="8"/>
        <v>-</v>
      </c>
      <c r="C89" s="44" t="str" cm="1">
        <f t="array" ref="C89" xml:space="preserve">
_xlfn.SWITCH(TRUE,
$B89="-","-",
$B89="CPC-Power",
IF($D89="",
"PK"&amp;$E89&amp;"_V1."&amp;MAX(VALUE(RIGHT(_xlfn._xlws.FILTER('POWER Device'!$I$1:$I$5016,'POWER Device'!$H$1:$H$5016=$E89,"-"),1))),
"PK"&amp;$E89&amp;"_V1."&amp;$D89),
$B89="CPC",
IF($D89="",
"PK"&amp;$E89&amp;"_V1."&amp;MAX(VALUE(RIGHT(_xlfn._xlws.FILTER(鈺太芯Device!$E$1:$E$5267,鈺太芯Device!$D$1:$D$5267=$E89,"-"),1))),
"PK"&amp;$E89&amp;"_V1."&amp;$D89),
$B89&lt;&gt;"CPC",
IF($D89="",
"PK"&amp;$E89&amp;"_V1."&amp;MAX(VALUE(RIGHT(_xlfn._xlws.FILTER(鈺太Device!$E$1:$E$5054,鈺太Device!$D$1:$D$5054=$E89,"-"),1)))),
"PK"&amp;$E89&amp;"_V1."&amp;$D89)</f>
        <v>-</v>
      </c>
      <c r="D89" s="35"/>
      <c r="E89" s="36" t="str">
        <f t="shared" si="9"/>
        <v/>
      </c>
      <c r="F89" s="44" t="str" cm="1">
        <f t="array" ref="F89">_xlfn.SWITCH(TRUE,
$B89="-","check",
$B89="CPC-Power",IFERROR(INDEX('POWER Device'!$A$1:$BA$5000,MATCH($C89,'POWER Device'!$I$1:$I$5016,0),MATCH(F$1,'POWER Device'!$A$1:$AZ$1,0)),""),
$B89&lt;&gt;"CPC",IFERROR(INDEX(鈺太Device!$A$1:$BC$5049,MATCH($C89,鈺太Device!$E$1:$E$5054,0),MATCH(F$1,鈺太Device!$A$1:$AZ$1,0)),""),
$B89="CPC",IFERROR(INDEX(鈺太芯Device!$A$1:$BD$5213,MATCH($C89,鈺太芯Device!$E$1:$E$5267,0),MATCH(F$1,鈺太芯Device!$A$1:$AZ$1,0)),""))</f>
        <v>check</v>
      </c>
      <c r="G89" s="44" t="str" cm="1">
        <f t="array" ref="G89">_xlfn.SWITCH(TRUE,
$B89="-","check",
$B89="CPC-Power",IFERROR(INDEX('POWER Device'!$A$1:$BA$5000,MATCH($C89,'POWER Device'!$I$1:$I$5016,0),MATCH(G$1,'POWER Device'!$A$1:$AZ$1,0)),""),
$B89&lt;&gt;"CPC",IFERROR(INDEX(鈺太Device!$A$1:$BC$5049,MATCH($C89,鈺太Device!$E$1:$E$5054,0),MATCH(G$1,鈺太Device!$A$1:$AZ$1,0)),""),
$B89="CPC",IFERROR(INDEX(鈺太芯Device!$A$1:$BD$5213,MATCH($C89,鈺太芯Device!$E$1:$E$5267,0),MATCH(G$1,鈺太芯Device!$A$1:$AZ$1,0)),""))</f>
        <v>check</v>
      </c>
      <c r="H89" s="44" t="str" cm="1">
        <f t="array" ref="H89">_xlfn.SWITCH(TRUE,
$B89="-","check",
$B89="CPC-Power",IFERROR(INDEX('POWER Device'!$A$1:$BA$5000,MATCH($C89,'POWER Device'!$I$1:$I$5016,0),MATCH(H$1,'POWER Device'!$A$1:$AZ$1,0)),""),
$B89&lt;&gt;"CPC",IFERROR(INDEX(鈺太Device!$A$1:$BC$5049,MATCH($C89,鈺太Device!$E$1:$E$5054,0),MATCH(H$1,鈺太Device!$A$1:$AZ$1,0)),""),
$B89="CPC",IFERROR(INDEX(鈺太芯Device!$A$1:$BD$5213,MATCH($C89,鈺太芯Device!$E$1:$E$5267,0),MATCH(H$1,鈺太芯Device!$A$1:$AZ$1,0)),""))</f>
        <v>check</v>
      </c>
      <c r="I89" s="44" t="str" cm="1">
        <f t="array" ref="I89">_xlfn.SWITCH(TRUE,
$B89="-","check",
$B89="CPC-Power",IFERROR(INDEX('POWER Device'!$A$1:$BA$5000,MATCH($C89,'POWER Device'!$I$1:$I$5016,0),MATCH(I$1,'POWER Device'!$A$1:$AZ$1,0)),""),
$B89&lt;&gt;"CPC",IFERROR(INDEX(鈺太Device!$A$1:$BC$5049,MATCH($C89,鈺太Device!$E$1:$E$5054,0),MATCH(I$1,鈺太Device!$A$1:$AZ$1,0)),""),
$B89="CPC",IFERROR(INDEX(鈺太芯Device!$A$1:$BD$5213,MATCH($C89,鈺太芯Device!$E$1:$E$5267,0),MATCH(I$1,鈺太芯Device!$A$1:$AZ$1,0)),""))</f>
        <v>check</v>
      </c>
      <c r="J89" s="44" t="str" cm="1">
        <f t="array" ref="J89">_xlfn.SWITCH(TRUE,
$B89="-","check",
$B89="CPC-Power",IFERROR(INDEX('POWER Device'!$A$1:$BA$5000,MATCH($C89,'POWER Device'!$I$1:$I$5016,0),MATCH(J$1,'POWER Device'!$A$1:$AZ$1,0)),""),
$B89&lt;&gt;"CPC",IFERROR(INDEX(鈺太Device!$A$1:$BC$5049,MATCH($C89,鈺太Device!$E$1:$E$5054,0),MATCH(J$1,鈺太Device!$A$1:$AZ$1,0)),""),
$B89="CPC",IFERROR(INDEX(鈺太芯Device!$A$1:$BD$5213,MATCH($C89,鈺太芯Device!$E$1:$E$5267,0),MATCH(J$1,鈺太芯Device!$A$1:$AZ$1,0)),""))</f>
        <v>check</v>
      </c>
      <c r="K89" s="44" t="str" cm="1">
        <f t="array" ref="K89">_xlfn.SWITCH(TRUE,
$B89="-","check",
$B89="CPC-Power",IFERROR(INDEX('POWER Device'!$A$1:$BA$5000,MATCH($C89,'POWER Device'!$I$1:$I$5016,0),MATCH(K$1,'POWER Device'!$A$1:$AZ$1,0)),""),
$B89&lt;&gt;"CPC",IFERROR(INDEX(鈺太Device!$A$1:$BC$5049,MATCH($C89,鈺太Device!$E$1:$E$5054,0),MATCH(K$1,鈺太Device!$A$1:$AZ$1,0)),""),
$B89="CPC",IFERROR(INDEX(鈺太芯Device!$A$1:$BD$5213,MATCH($C89,鈺太芯Device!$E$1:$E$5267,0),MATCH(K$1,鈺太芯Device!$A$1:$AZ$1,0)),""))</f>
        <v>check</v>
      </c>
      <c r="L89" s="44" t="str" cm="1">
        <f t="array" ref="L89">_xlfn.SWITCH(TRUE,
$B89="-","check",
$B89="CPC-Power",IFERROR(INDEX('POWER Device'!$A$1:$BA$5000,MATCH($C89,'POWER Device'!$I$1:$I$5016,0),MATCH(L$1,'POWER Device'!$A$1:$AZ$1,0)),""),
$B89&lt;&gt;"CPC",IFERROR(INDEX(鈺太Device!$A$1:$BC$5049,MATCH($C89,鈺太Device!$E$1:$E$5054,0),MATCH(L$1,鈺太Device!$A$1:$AZ$1,0)),""),
$B89="CPC",IFERROR(INDEX(鈺太芯Device!$A$1:$BD$5213,MATCH($C89,鈺太芯Device!$E$1:$E$5267,0),MATCH(L$1,鈺太芯Device!$A$1:$AZ$1,0)),""))</f>
        <v>check</v>
      </c>
      <c r="M89" s="36" t="str">
        <f t="shared" si="12"/>
        <v>check</v>
      </c>
      <c r="N89" s="37" t="str">
        <f t="shared" si="10"/>
        <v>check-check-check</v>
      </c>
      <c r="O89" s="18" t="s">
        <v>31663</v>
      </c>
      <c r="P89" s="18"/>
      <c r="Q89" s="19"/>
      <c r="R89" s="20" t="str">
        <f t="shared" si="11"/>
        <v>||||||||||</v>
      </c>
      <c r="S89" s="21"/>
      <c r="T89" s="21"/>
      <c r="U89" s="21"/>
      <c r="V89" s="22" t="s">
        <v>31664</v>
      </c>
    </row>
    <row r="90" spans="1:22">
      <c r="A90" s="35" t="str">
        <f t="shared" si="7"/>
        <v>-</v>
      </c>
      <c r="B90" s="35" t="str">
        <f t="shared" si="8"/>
        <v>-</v>
      </c>
      <c r="C90" s="44" t="str" cm="1">
        <f t="array" ref="C90" xml:space="preserve">
_xlfn.SWITCH(TRUE,
$B90="-","-",
$B90="CPC-Power",
IF($D90="",
"PK"&amp;$E90&amp;"_V1."&amp;MAX(VALUE(RIGHT(_xlfn._xlws.FILTER('POWER Device'!$I$1:$I$5016,'POWER Device'!$H$1:$H$5016=$E90,"-"),1))),
"PK"&amp;$E90&amp;"_V1."&amp;$D90),
$B90="CPC",
IF($D90="",
"PK"&amp;$E90&amp;"_V1."&amp;MAX(VALUE(RIGHT(_xlfn._xlws.FILTER(鈺太芯Device!$E$1:$E$5267,鈺太芯Device!$D$1:$D$5267=$E90,"-"),1))),
"PK"&amp;$E90&amp;"_V1."&amp;$D90),
$B90&lt;&gt;"CPC",
IF($D90="",
"PK"&amp;$E90&amp;"_V1."&amp;MAX(VALUE(RIGHT(_xlfn._xlws.FILTER(鈺太Device!$E$1:$E$5054,鈺太Device!$D$1:$D$5054=$E90,"-"),1)))),
"PK"&amp;$E90&amp;"_V1."&amp;$D90)</f>
        <v>-</v>
      </c>
      <c r="D90" s="35"/>
      <c r="E90" s="36" t="str">
        <f t="shared" si="9"/>
        <v/>
      </c>
      <c r="F90" s="44" t="str" cm="1">
        <f t="array" ref="F90">_xlfn.SWITCH(TRUE,
$B90="-","check",
$B90="CPC-Power",IFERROR(INDEX('POWER Device'!$A$1:$BA$5000,MATCH($C90,'POWER Device'!$I$1:$I$5016,0),MATCH(F$1,'POWER Device'!$A$1:$AZ$1,0)),""),
$B90&lt;&gt;"CPC",IFERROR(INDEX(鈺太Device!$A$1:$BC$5049,MATCH($C90,鈺太Device!$E$1:$E$5054,0),MATCH(F$1,鈺太Device!$A$1:$AZ$1,0)),""),
$B90="CPC",IFERROR(INDEX(鈺太芯Device!$A$1:$BD$5213,MATCH($C90,鈺太芯Device!$E$1:$E$5267,0),MATCH(F$1,鈺太芯Device!$A$1:$AZ$1,0)),""))</f>
        <v>check</v>
      </c>
      <c r="G90" s="44" t="str" cm="1">
        <f t="array" ref="G90">_xlfn.SWITCH(TRUE,
$B90="-","check",
$B90="CPC-Power",IFERROR(INDEX('POWER Device'!$A$1:$BA$5000,MATCH($C90,'POWER Device'!$I$1:$I$5016,0),MATCH(G$1,'POWER Device'!$A$1:$AZ$1,0)),""),
$B90&lt;&gt;"CPC",IFERROR(INDEX(鈺太Device!$A$1:$BC$5049,MATCH($C90,鈺太Device!$E$1:$E$5054,0),MATCH(G$1,鈺太Device!$A$1:$AZ$1,0)),""),
$B90="CPC",IFERROR(INDEX(鈺太芯Device!$A$1:$BD$5213,MATCH($C90,鈺太芯Device!$E$1:$E$5267,0),MATCH(G$1,鈺太芯Device!$A$1:$AZ$1,0)),""))</f>
        <v>check</v>
      </c>
      <c r="H90" s="44" t="str" cm="1">
        <f t="array" ref="H90">_xlfn.SWITCH(TRUE,
$B90="-","check",
$B90="CPC-Power",IFERROR(INDEX('POWER Device'!$A$1:$BA$5000,MATCH($C90,'POWER Device'!$I$1:$I$5016,0),MATCH(H$1,'POWER Device'!$A$1:$AZ$1,0)),""),
$B90&lt;&gt;"CPC",IFERROR(INDEX(鈺太Device!$A$1:$BC$5049,MATCH($C90,鈺太Device!$E$1:$E$5054,0),MATCH(H$1,鈺太Device!$A$1:$AZ$1,0)),""),
$B90="CPC",IFERROR(INDEX(鈺太芯Device!$A$1:$BD$5213,MATCH($C90,鈺太芯Device!$E$1:$E$5267,0),MATCH(H$1,鈺太芯Device!$A$1:$AZ$1,0)),""))</f>
        <v>check</v>
      </c>
      <c r="I90" s="44" t="str" cm="1">
        <f t="array" ref="I90">_xlfn.SWITCH(TRUE,
$B90="-","check",
$B90="CPC-Power",IFERROR(INDEX('POWER Device'!$A$1:$BA$5000,MATCH($C90,'POWER Device'!$I$1:$I$5016,0),MATCH(I$1,'POWER Device'!$A$1:$AZ$1,0)),""),
$B90&lt;&gt;"CPC",IFERROR(INDEX(鈺太Device!$A$1:$BC$5049,MATCH($C90,鈺太Device!$E$1:$E$5054,0),MATCH(I$1,鈺太Device!$A$1:$AZ$1,0)),""),
$B90="CPC",IFERROR(INDEX(鈺太芯Device!$A$1:$BD$5213,MATCH($C90,鈺太芯Device!$E$1:$E$5267,0),MATCH(I$1,鈺太芯Device!$A$1:$AZ$1,0)),""))</f>
        <v>check</v>
      </c>
      <c r="J90" s="44" t="str" cm="1">
        <f t="array" ref="J90">_xlfn.SWITCH(TRUE,
$B90="-","check",
$B90="CPC-Power",IFERROR(INDEX('POWER Device'!$A$1:$BA$5000,MATCH($C90,'POWER Device'!$I$1:$I$5016,0),MATCH(J$1,'POWER Device'!$A$1:$AZ$1,0)),""),
$B90&lt;&gt;"CPC",IFERROR(INDEX(鈺太Device!$A$1:$BC$5049,MATCH($C90,鈺太Device!$E$1:$E$5054,0),MATCH(J$1,鈺太Device!$A$1:$AZ$1,0)),""),
$B90="CPC",IFERROR(INDEX(鈺太芯Device!$A$1:$BD$5213,MATCH($C90,鈺太芯Device!$E$1:$E$5267,0),MATCH(J$1,鈺太芯Device!$A$1:$AZ$1,0)),""))</f>
        <v>check</v>
      </c>
      <c r="K90" s="44" t="str" cm="1">
        <f t="array" ref="K90">_xlfn.SWITCH(TRUE,
$B90="-","check",
$B90="CPC-Power",IFERROR(INDEX('POWER Device'!$A$1:$BA$5000,MATCH($C90,'POWER Device'!$I$1:$I$5016,0),MATCH(K$1,'POWER Device'!$A$1:$AZ$1,0)),""),
$B90&lt;&gt;"CPC",IFERROR(INDEX(鈺太Device!$A$1:$BC$5049,MATCH($C90,鈺太Device!$E$1:$E$5054,0),MATCH(K$1,鈺太Device!$A$1:$AZ$1,0)),""),
$B90="CPC",IFERROR(INDEX(鈺太芯Device!$A$1:$BD$5213,MATCH($C90,鈺太芯Device!$E$1:$E$5267,0),MATCH(K$1,鈺太芯Device!$A$1:$AZ$1,0)),""))</f>
        <v>check</v>
      </c>
      <c r="L90" s="44" t="str" cm="1">
        <f t="array" ref="L90">_xlfn.SWITCH(TRUE,
$B90="-","check",
$B90="CPC-Power",IFERROR(INDEX('POWER Device'!$A$1:$BA$5000,MATCH($C90,'POWER Device'!$I$1:$I$5016,0),MATCH(L$1,'POWER Device'!$A$1:$AZ$1,0)),""),
$B90&lt;&gt;"CPC",IFERROR(INDEX(鈺太Device!$A$1:$BC$5049,MATCH($C90,鈺太Device!$E$1:$E$5054,0),MATCH(L$1,鈺太Device!$A$1:$AZ$1,0)),""),
$B90="CPC",IFERROR(INDEX(鈺太芯Device!$A$1:$BD$5213,MATCH($C90,鈺太芯Device!$E$1:$E$5267,0),MATCH(L$1,鈺太芯Device!$A$1:$AZ$1,0)),""))</f>
        <v>check</v>
      </c>
      <c r="M90" s="36" t="str">
        <f t="shared" si="12"/>
        <v>check</v>
      </c>
      <c r="N90" s="37" t="str">
        <f t="shared" si="10"/>
        <v>check-check-check</v>
      </c>
      <c r="O90" s="18" t="s">
        <v>31663</v>
      </c>
      <c r="P90" s="18"/>
      <c r="Q90" s="19"/>
      <c r="R90" s="20" t="str">
        <f t="shared" si="11"/>
        <v>||||||||||</v>
      </c>
      <c r="S90" s="21"/>
      <c r="T90" s="21"/>
      <c r="U90" s="21"/>
      <c r="V90" s="22" t="s">
        <v>31664</v>
      </c>
    </row>
    <row r="91" spans="1:22">
      <c r="A91" s="35" t="str">
        <f t="shared" si="7"/>
        <v>-</v>
      </c>
      <c r="B91" s="35" t="str">
        <f t="shared" si="8"/>
        <v>-</v>
      </c>
      <c r="C91" s="44" t="str" cm="1">
        <f t="array" ref="C91" xml:space="preserve">
_xlfn.SWITCH(TRUE,
$B91="-","-",
$B91="CPC-Power",
IF($D91="",
"PK"&amp;$E91&amp;"_V1."&amp;MAX(VALUE(RIGHT(_xlfn._xlws.FILTER('POWER Device'!$I$1:$I$5016,'POWER Device'!$H$1:$H$5016=$E91,"-"),1))),
"PK"&amp;$E91&amp;"_V1."&amp;$D91),
$B91="CPC",
IF($D91="",
"PK"&amp;$E91&amp;"_V1."&amp;MAX(VALUE(RIGHT(_xlfn._xlws.FILTER(鈺太芯Device!$E$1:$E$5267,鈺太芯Device!$D$1:$D$5267=$E91,"-"),1))),
"PK"&amp;$E91&amp;"_V1."&amp;$D91),
$B91&lt;&gt;"CPC",
IF($D91="",
"PK"&amp;$E91&amp;"_V1."&amp;MAX(VALUE(RIGHT(_xlfn._xlws.FILTER(鈺太Device!$E$1:$E$5054,鈺太Device!$D$1:$D$5054=$E91,"-"),1)))),
"PK"&amp;$E91&amp;"_V1."&amp;$D91)</f>
        <v>-</v>
      </c>
      <c r="D91" s="35"/>
      <c r="E91" s="36" t="str">
        <f t="shared" si="9"/>
        <v/>
      </c>
      <c r="F91" s="44" t="str" cm="1">
        <f t="array" ref="F91">_xlfn.SWITCH(TRUE,
$B91="-","check",
$B91="CPC-Power",IFERROR(INDEX('POWER Device'!$A$1:$BA$5000,MATCH($C91,'POWER Device'!$I$1:$I$5016,0),MATCH(F$1,'POWER Device'!$A$1:$AZ$1,0)),""),
$B91&lt;&gt;"CPC",IFERROR(INDEX(鈺太Device!$A$1:$BC$5049,MATCH($C91,鈺太Device!$E$1:$E$5054,0),MATCH(F$1,鈺太Device!$A$1:$AZ$1,0)),""),
$B91="CPC",IFERROR(INDEX(鈺太芯Device!$A$1:$BD$5213,MATCH($C91,鈺太芯Device!$E$1:$E$5267,0),MATCH(F$1,鈺太芯Device!$A$1:$AZ$1,0)),""))</f>
        <v>check</v>
      </c>
      <c r="G91" s="44" t="str" cm="1">
        <f t="array" ref="G91">_xlfn.SWITCH(TRUE,
$B91="-","check",
$B91="CPC-Power",IFERROR(INDEX('POWER Device'!$A$1:$BA$5000,MATCH($C91,'POWER Device'!$I$1:$I$5016,0),MATCH(G$1,'POWER Device'!$A$1:$AZ$1,0)),""),
$B91&lt;&gt;"CPC",IFERROR(INDEX(鈺太Device!$A$1:$BC$5049,MATCH($C91,鈺太Device!$E$1:$E$5054,0),MATCH(G$1,鈺太Device!$A$1:$AZ$1,0)),""),
$B91="CPC",IFERROR(INDEX(鈺太芯Device!$A$1:$BD$5213,MATCH($C91,鈺太芯Device!$E$1:$E$5267,0),MATCH(G$1,鈺太芯Device!$A$1:$AZ$1,0)),""))</f>
        <v>check</v>
      </c>
      <c r="H91" s="44" t="str" cm="1">
        <f t="array" ref="H91">_xlfn.SWITCH(TRUE,
$B91="-","check",
$B91="CPC-Power",IFERROR(INDEX('POWER Device'!$A$1:$BA$5000,MATCH($C91,'POWER Device'!$I$1:$I$5016,0),MATCH(H$1,'POWER Device'!$A$1:$AZ$1,0)),""),
$B91&lt;&gt;"CPC",IFERROR(INDEX(鈺太Device!$A$1:$BC$5049,MATCH($C91,鈺太Device!$E$1:$E$5054,0),MATCH(H$1,鈺太Device!$A$1:$AZ$1,0)),""),
$B91="CPC",IFERROR(INDEX(鈺太芯Device!$A$1:$BD$5213,MATCH($C91,鈺太芯Device!$E$1:$E$5267,0),MATCH(H$1,鈺太芯Device!$A$1:$AZ$1,0)),""))</f>
        <v>check</v>
      </c>
      <c r="I91" s="44" t="str" cm="1">
        <f t="array" ref="I91">_xlfn.SWITCH(TRUE,
$B91="-","check",
$B91="CPC-Power",IFERROR(INDEX('POWER Device'!$A$1:$BA$5000,MATCH($C91,'POWER Device'!$I$1:$I$5016,0),MATCH(I$1,'POWER Device'!$A$1:$AZ$1,0)),""),
$B91&lt;&gt;"CPC",IFERROR(INDEX(鈺太Device!$A$1:$BC$5049,MATCH($C91,鈺太Device!$E$1:$E$5054,0),MATCH(I$1,鈺太Device!$A$1:$AZ$1,0)),""),
$B91="CPC",IFERROR(INDEX(鈺太芯Device!$A$1:$BD$5213,MATCH($C91,鈺太芯Device!$E$1:$E$5267,0),MATCH(I$1,鈺太芯Device!$A$1:$AZ$1,0)),""))</f>
        <v>check</v>
      </c>
      <c r="J91" s="44" t="str" cm="1">
        <f t="array" ref="J91">_xlfn.SWITCH(TRUE,
$B91="-","check",
$B91="CPC-Power",IFERROR(INDEX('POWER Device'!$A$1:$BA$5000,MATCH($C91,'POWER Device'!$I$1:$I$5016,0),MATCH(J$1,'POWER Device'!$A$1:$AZ$1,0)),""),
$B91&lt;&gt;"CPC",IFERROR(INDEX(鈺太Device!$A$1:$BC$5049,MATCH($C91,鈺太Device!$E$1:$E$5054,0),MATCH(J$1,鈺太Device!$A$1:$AZ$1,0)),""),
$B91="CPC",IFERROR(INDEX(鈺太芯Device!$A$1:$BD$5213,MATCH($C91,鈺太芯Device!$E$1:$E$5267,0),MATCH(J$1,鈺太芯Device!$A$1:$AZ$1,0)),""))</f>
        <v>check</v>
      </c>
      <c r="K91" s="44" t="str" cm="1">
        <f t="array" ref="K91">_xlfn.SWITCH(TRUE,
$B91="-","check",
$B91="CPC-Power",IFERROR(INDEX('POWER Device'!$A$1:$BA$5000,MATCH($C91,'POWER Device'!$I$1:$I$5016,0),MATCH(K$1,'POWER Device'!$A$1:$AZ$1,0)),""),
$B91&lt;&gt;"CPC",IFERROR(INDEX(鈺太Device!$A$1:$BC$5049,MATCH($C91,鈺太Device!$E$1:$E$5054,0),MATCH(K$1,鈺太Device!$A$1:$AZ$1,0)),""),
$B91="CPC",IFERROR(INDEX(鈺太芯Device!$A$1:$BD$5213,MATCH($C91,鈺太芯Device!$E$1:$E$5267,0),MATCH(K$1,鈺太芯Device!$A$1:$AZ$1,0)),""))</f>
        <v>check</v>
      </c>
      <c r="L91" s="44" t="str" cm="1">
        <f t="array" ref="L91">_xlfn.SWITCH(TRUE,
$B91="-","check",
$B91="CPC-Power",IFERROR(INDEX('POWER Device'!$A$1:$BA$5000,MATCH($C91,'POWER Device'!$I$1:$I$5016,0),MATCH(L$1,'POWER Device'!$A$1:$AZ$1,0)),""),
$B91&lt;&gt;"CPC",IFERROR(INDEX(鈺太Device!$A$1:$BC$5049,MATCH($C91,鈺太Device!$E$1:$E$5054,0),MATCH(L$1,鈺太Device!$A$1:$AZ$1,0)),""),
$B91="CPC",IFERROR(INDEX(鈺太芯Device!$A$1:$BD$5213,MATCH($C91,鈺太芯Device!$E$1:$E$5267,0),MATCH(L$1,鈺太芯Device!$A$1:$AZ$1,0)),""))</f>
        <v>check</v>
      </c>
      <c r="M91" s="36" t="str">
        <f t="shared" si="12"/>
        <v>check</v>
      </c>
      <c r="N91" s="37" t="str">
        <f t="shared" si="10"/>
        <v>check-check-check</v>
      </c>
      <c r="O91" s="18" t="s">
        <v>31663</v>
      </c>
      <c r="P91" s="18"/>
      <c r="Q91" s="19"/>
      <c r="R91" s="20" t="str">
        <f t="shared" si="11"/>
        <v>||||||||||</v>
      </c>
      <c r="S91" s="21"/>
      <c r="T91" s="21"/>
      <c r="U91" s="21"/>
      <c r="V91" s="22" t="s">
        <v>31664</v>
      </c>
    </row>
    <row r="92" spans="1:22">
      <c r="A92" s="35" t="str">
        <f t="shared" si="7"/>
        <v>-</v>
      </c>
      <c r="B92" s="35" t="str">
        <f t="shared" si="8"/>
        <v>-</v>
      </c>
      <c r="C92" s="44" t="str" cm="1">
        <f t="array" ref="C92" xml:space="preserve">
_xlfn.SWITCH(TRUE,
$B92="-","-",
$B92="CPC-Power",
IF($D92="",
"PK"&amp;$E92&amp;"_V1."&amp;MAX(VALUE(RIGHT(_xlfn._xlws.FILTER('POWER Device'!$I$1:$I$5016,'POWER Device'!$H$1:$H$5016=$E92,"-"),1))),
"PK"&amp;$E92&amp;"_V1."&amp;$D92),
$B92="CPC",
IF($D92="",
"PK"&amp;$E92&amp;"_V1."&amp;MAX(VALUE(RIGHT(_xlfn._xlws.FILTER(鈺太芯Device!$E$1:$E$5267,鈺太芯Device!$D$1:$D$5267=$E92,"-"),1))),
"PK"&amp;$E92&amp;"_V1."&amp;$D92),
$B92&lt;&gt;"CPC",
IF($D92="",
"PK"&amp;$E92&amp;"_V1."&amp;MAX(VALUE(RIGHT(_xlfn._xlws.FILTER(鈺太Device!$E$1:$E$5054,鈺太Device!$D$1:$D$5054=$E92,"-"),1)))),
"PK"&amp;$E92&amp;"_V1."&amp;$D92)</f>
        <v>-</v>
      </c>
      <c r="D92" s="35"/>
      <c r="E92" s="36" t="str">
        <f t="shared" si="9"/>
        <v/>
      </c>
      <c r="F92" s="44" t="str" cm="1">
        <f t="array" ref="F92">_xlfn.SWITCH(TRUE,
$B92="-","check",
$B92="CPC-Power",IFERROR(INDEX('POWER Device'!$A$1:$BA$5000,MATCH($C92,'POWER Device'!$I$1:$I$5016,0),MATCH(F$1,'POWER Device'!$A$1:$AZ$1,0)),""),
$B92&lt;&gt;"CPC",IFERROR(INDEX(鈺太Device!$A$1:$BC$5049,MATCH($C92,鈺太Device!$E$1:$E$5054,0),MATCH(F$1,鈺太Device!$A$1:$AZ$1,0)),""),
$B92="CPC",IFERROR(INDEX(鈺太芯Device!$A$1:$BD$5213,MATCH($C92,鈺太芯Device!$E$1:$E$5267,0),MATCH(F$1,鈺太芯Device!$A$1:$AZ$1,0)),""))</f>
        <v>check</v>
      </c>
      <c r="G92" s="44" t="str" cm="1">
        <f t="array" ref="G92">_xlfn.SWITCH(TRUE,
$B92="-","check",
$B92="CPC-Power",IFERROR(INDEX('POWER Device'!$A$1:$BA$5000,MATCH($C92,'POWER Device'!$I$1:$I$5016,0),MATCH(G$1,'POWER Device'!$A$1:$AZ$1,0)),""),
$B92&lt;&gt;"CPC",IFERROR(INDEX(鈺太Device!$A$1:$BC$5049,MATCH($C92,鈺太Device!$E$1:$E$5054,0),MATCH(G$1,鈺太Device!$A$1:$AZ$1,0)),""),
$B92="CPC",IFERROR(INDEX(鈺太芯Device!$A$1:$BD$5213,MATCH($C92,鈺太芯Device!$E$1:$E$5267,0),MATCH(G$1,鈺太芯Device!$A$1:$AZ$1,0)),""))</f>
        <v>check</v>
      </c>
      <c r="H92" s="44" t="str" cm="1">
        <f t="array" ref="H92">_xlfn.SWITCH(TRUE,
$B92="-","check",
$B92="CPC-Power",IFERROR(INDEX('POWER Device'!$A$1:$BA$5000,MATCH($C92,'POWER Device'!$I$1:$I$5016,0),MATCH(H$1,'POWER Device'!$A$1:$AZ$1,0)),""),
$B92&lt;&gt;"CPC",IFERROR(INDEX(鈺太Device!$A$1:$BC$5049,MATCH($C92,鈺太Device!$E$1:$E$5054,0),MATCH(H$1,鈺太Device!$A$1:$AZ$1,0)),""),
$B92="CPC",IFERROR(INDEX(鈺太芯Device!$A$1:$BD$5213,MATCH($C92,鈺太芯Device!$E$1:$E$5267,0),MATCH(H$1,鈺太芯Device!$A$1:$AZ$1,0)),""))</f>
        <v>check</v>
      </c>
      <c r="I92" s="44" t="str" cm="1">
        <f t="array" ref="I92">_xlfn.SWITCH(TRUE,
$B92="-","check",
$B92="CPC-Power",IFERROR(INDEX('POWER Device'!$A$1:$BA$5000,MATCH($C92,'POWER Device'!$I$1:$I$5016,0),MATCH(I$1,'POWER Device'!$A$1:$AZ$1,0)),""),
$B92&lt;&gt;"CPC",IFERROR(INDEX(鈺太Device!$A$1:$BC$5049,MATCH($C92,鈺太Device!$E$1:$E$5054,0),MATCH(I$1,鈺太Device!$A$1:$AZ$1,0)),""),
$B92="CPC",IFERROR(INDEX(鈺太芯Device!$A$1:$BD$5213,MATCH($C92,鈺太芯Device!$E$1:$E$5267,0),MATCH(I$1,鈺太芯Device!$A$1:$AZ$1,0)),""))</f>
        <v>check</v>
      </c>
      <c r="J92" s="44" t="str" cm="1">
        <f t="array" ref="J92">_xlfn.SWITCH(TRUE,
$B92="-","check",
$B92="CPC-Power",IFERROR(INDEX('POWER Device'!$A$1:$BA$5000,MATCH($C92,'POWER Device'!$I$1:$I$5016,0),MATCH(J$1,'POWER Device'!$A$1:$AZ$1,0)),""),
$B92&lt;&gt;"CPC",IFERROR(INDEX(鈺太Device!$A$1:$BC$5049,MATCH($C92,鈺太Device!$E$1:$E$5054,0),MATCH(J$1,鈺太Device!$A$1:$AZ$1,0)),""),
$B92="CPC",IFERROR(INDEX(鈺太芯Device!$A$1:$BD$5213,MATCH($C92,鈺太芯Device!$E$1:$E$5267,0),MATCH(J$1,鈺太芯Device!$A$1:$AZ$1,0)),""))</f>
        <v>check</v>
      </c>
      <c r="K92" s="44" t="str" cm="1">
        <f t="array" ref="K92">_xlfn.SWITCH(TRUE,
$B92="-","check",
$B92="CPC-Power",IFERROR(INDEX('POWER Device'!$A$1:$BA$5000,MATCH($C92,'POWER Device'!$I$1:$I$5016,0),MATCH(K$1,'POWER Device'!$A$1:$AZ$1,0)),""),
$B92&lt;&gt;"CPC",IFERROR(INDEX(鈺太Device!$A$1:$BC$5049,MATCH($C92,鈺太Device!$E$1:$E$5054,0),MATCH(K$1,鈺太Device!$A$1:$AZ$1,0)),""),
$B92="CPC",IFERROR(INDEX(鈺太芯Device!$A$1:$BD$5213,MATCH($C92,鈺太芯Device!$E$1:$E$5267,0),MATCH(K$1,鈺太芯Device!$A$1:$AZ$1,0)),""))</f>
        <v>check</v>
      </c>
      <c r="L92" s="44" t="str" cm="1">
        <f t="array" ref="L92">_xlfn.SWITCH(TRUE,
$B92="-","check",
$B92="CPC-Power",IFERROR(INDEX('POWER Device'!$A$1:$BA$5000,MATCH($C92,'POWER Device'!$I$1:$I$5016,0),MATCH(L$1,'POWER Device'!$A$1:$AZ$1,0)),""),
$B92&lt;&gt;"CPC",IFERROR(INDEX(鈺太Device!$A$1:$BC$5049,MATCH($C92,鈺太Device!$E$1:$E$5054,0),MATCH(L$1,鈺太Device!$A$1:$AZ$1,0)),""),
$B92="CPC",IFERROR(INDEX(鈺太芯Device!$A$1:$BD$5213,MATCH($C92,鈺太芯Device!$E$1:$E$5267,0),MATCH(L$1,鈺太芯Device!$A$1:$AZ$1,0)),""))</f>
        <v>check</v>
      </c>
      <c r="M92" s="36" t="str">
        <f t="shared" si="12"/>
        <v>check</v>
      </c>
      <c r="N92" s="37" t="str">
        <f t="shared" si="10"/>
        <v>check-check-check</v>
      </c>
      <c r="O92" s="18" t="s">
        <v>31663</v>
      </c>
      <c r="P92" s="18"/>
      <c r="Q92" s="19"/>
      <c r="R92" s="20" t="str">
        <f t="shared" si="11"/>
        <v>||||||||||</v>
      </c>
      <c r="S92" s="21"/>
      <c r="T92" s="21"/>
      <c r="U92" s="21"/>
      <c r="V92" s="22" t="s">
        <v>31664</v>
      </c>
    </row>
    <row r="93" spans="1:22">
      <c r="A93" s="35" t="str">
        <f t="shared" si="7"/>
        <v>-</v>
      </c>
      <c r="B93" s="35" t="str">
        <f t="shared" si="8"/>
        <v>-</v>
      </c>
      <c r="C93" s="44" t="str" cm="1">
        <f t="array" ref="C93" xml:space="preserve">
_xlfn.SWITCH(TRUE,
$B93="-","-",
$B93="CPC-Power",
IF($D93="",
"PK"&amp;$E93&amp;"_V1."&amp;MAX(VALUE(RIGHT(_xlfn._xlws.FILTER('POWER Device'!$I$1:$I$5016,'POWER Device'!$H$1:$H$5016=$E93,"-"),1))),
"PK"&amp;$E93&amp;"_V1."&amp;$D93),
$B93="CPC",
IF($D93="",
"PK"&amp;$E93&amp;"_V1."&amp;MAX(VALUE(RIGHT(_xlfn._xlws.FILTER(鈺太芯Device!$E$1:$E$5267,鈺太芯Device!$D$1:$D$5267=$E93,"-"),1))),
"PK"&amp;$E93&amp;"_V1."&amp;$D93),
$B93&lt;&gt;"CPC",
IF($D93="",
"PK"&amp;$E93&amp;"_V1."&amp;MAX(VALUE(RIGHT(_xlfn._xlws.FILTER(鈺太Device!$E$1:$E$5054,鈺太Device!$D$1:$D$5054=$E93,"-"),1)))),
"PK"&amp;$E93&amp;"_V1."&amp;$D93)</f>
        <v>-</v>
      </c>
      <c r="D93" s="35"/>
      <c r="E93" s="36" t="str">
        <f t="shared" si="9"/>
        <v/>
      </c>
      <c r="F93" s="44" t="str" cm="1">
        <f t="array" ref="F93">_xlfn.SWITCH(TRUE,
$B93="-","check",
$B93="CPC-Power",IFERROR(INDEX('POWER Device'!$A$1:$BA$5000,MATCH($C93,'POWER Device'!$I$1:$I$5016,0),MATCH(F$1,'POWER Device'!$A$1:$AZ$1,0)),""),
$B93&lt;&gt;"CPC",IFERROR(INDEX(鈺太Device!$A$1:$BC$5049,MATCH($C93,鈺太Device!$E$1:$E$5054,0),MATCH(F$1,鈺太Device!$A$1:$AZ$1,0)),""),
$B93="CPC",IFERROR(INDEX(鈺太芯Device!$A$1:$BD$5213,MATCH($C93,鈺太芯Device!$E$1:$E$5267,0),MATCH(F$1,鈺太芯Device!$A$1:$AZ$1,0)),""))</f>
        <v>check</v>
      </c>
      <c r="G93" s="44" t="str" cm="1">
        <f t="array" ref="G93">_xlfn.SWITCH(TRUE,
$B93="-","check",
$B93="CPC-Power",IFERROR(INDEX('POWER Device'!$A$1:$BA$5000,MATCH($C93,'POWER Device'!$I$1:$I$5016,0),MATCH(G$1,'POWER Device'!$A$1:$AZ$1,0)),""),
$B93&lt;&gt;"CPC",IFERROR(INDEX(鈺太Device!$A$1:$BC$5049,MATCH($C93,鈺太Device!$E$1:$E$5054,0),MATCH(G$1,鈺太Device!$A$1:$AZ$1,0)),""),
$B93="CPC",IFERROR(INDEX(鈺太芯Device!$A$1:$BD$5213,MATCH($C93,鈺太芯Device!$E$1:$E$5267,0),MATCH(G$1,鈺太芯Device!$A$1:$AZ$1,0)),""))</f>
        <v>check</v>
      </c>
      <c r="H93" s="44" t="str" cm="1">
        <f t="array" ref="H93">_xlfn.SWITCH(TRUE,
$B93="-","check",
$B93="CPC-Power",IFERROR(INDEX('POWER Device'!$A$1:$BA$5000,MATCH($C93,'POWER Device'!$I$1:$I$5016,0),MATCH(H$1,'POWER Device'!$A$1:$AZ$1,0)),""),
$B93&lt;&gt;"CPC",IFERROR(INDEX(鈺太Device!$A$1:$BC$5049,MATCH($C93,鈺太Device!$E$1:$E$5054,0),MATCH(H$1,鈺太Device!$A$1:$AZ$1,0)),""),
$B93="CPC",IFERROR(INDEX(鈺太芯Device!$A$1:$BD$5213,MATCH($C93,鈺太芯Device!$E$1:$E$5267,0),MATCH(H$1,鈺太芯Device!$A$1:$AZ$1,0)),""))</f>
        <v>check</v>
      </c>
      <c r="I93" s="44" t="str" cm="1">
        <f t="array" ref="I93">_xlfn.SWITCH(TRUE,
$B93="-","check",
$B93="CPC-Power",IFERROR(INDEX('POWER Device'!$A$1:$BA$5000,MATCH($C93,'POWER Device'!$I$1:$I$5016,0),MATCH(I$1,'POWER Device'!$A$1:$AZ$1,0)),""),
$B93&lt;&gt;"CPC",IFERROR(INDEX(鈺太Device!$A$1:$BC$5049,MATCH($C93,鈺太Device!$E$1:$E$5054,0),MATCH(I$1,鈺太Device!$A$1:$AZ$1,0)),""),
$B93="CPC",IFERROR(INDEX(鈺太芯Device!$A$1:$BD$5213,MATCH($C93,鈺太芯Device!$E$1:$E$5267,0),MATCH(I$1,鈺太芯Device!$A$1:$AZ$1,0)),""))</f>
        <v>check</v>
      </c>
      <c r="J93" s="44" t="str" cm="1">
        <f t="array" ref="J93">_xlfn.SWITCH(TRUE,
$B93="-","check",
$B93="CPC-Power",IFERROR(INDEX('POWER Device'!$A$1:$BA$5000,MATCH($C93,'POWER Device'!$I$1:$I$5016,0),MATCH(J$1,'POWER Device'!$A$1:$AZ$1,0)),""),
$B93&lt;&gt;"CPC",IFERROR(INDEX(鈺太Device!$A$1:$BC$5049,MATCH($C93,鈺太Device!$E$1:$E$5054,0),MATCH(J$1,鈺太Device!$A$1:$AZ$1,0)),""),
$B93="CPC",IFERROR(INDEX(鈺太芯Device!$A$1:$BD$5213,MATCH($C93,鈺太芯Device!$E$1:$E$5267,0),MATCH(J$1,鈺太芯Device!$A$1:$AZ$1,0)),""))</f>
        <v>check</v>
      </c>
      <c r="K93" s="44" t="str" cm="1">
        <f t="array" ref="K93">_xlfn.SWITCH(TRUE,
$B93="-","check",
$B93="CPC-Power",IFERROR(INDEX('POWER Device'!$A$1:$BA$5000,MATCH($C93,'POWER Device'!$I$1:$I$5016,0),MATCH(K$1,'POWER Device'!$A$1:$AZ$1,0)),""),
$B93&lt;&gt;"CPC",IFERROR(INDEX(鈺太Device!$A$1:$BC$5049,MATCH($C93,鈺太Device!$E$1:$E$5054,0),MATCH(K$1,鈺太Device!$A$1:$AZ$1,0)),""),
$B93="CPC",IFERROR(INDEX(鈺太芯Device!$A$1:$BD$5213,MATCH($C93,鈺太芯Device!$E$1:$E$5267,0),MATCH(K$1,鈺太芯Device!$A$1:$AZ$1,0)),""))</f>
        <v>check</v>
      </c>
      <c r="L93" s="44" t="str" cm="1">
        <f t="array" ref="L93">_xlfn.SWITCH(TRUE,
$B93="-","check",
$B93="CPC-Power",IFERROR(INDEX('POWER Device'!$A$1:$BA$5000,MATCH($C93,'POWER Device'!$I$1:$I$5016,0),MATCH(L$1,'POWER Device'!$A$1:$AZ$1,0)),""),
$B93&lt;&gt;"CPC",IFERROR(INDEX(鈺太Device!$A$1:$BC$5049,MATCH($C93,鈺太Device!$E$1:$E$5054,0),MATCH(L$1,鈺太Device!$A$1:$AZ$1,0)),""),
$B93="CPC",IFERROR(INDEX(鈺太芯Device!$A$1:$BD$5213,MATCH($C93,鈺太芯Device!$E$1:$E$5267,0),MATCH(L$1,鈺太芯Device!$A$1:$AZ$1,0)),""))</f>
        <v>check</v>
      </c>
      <c r="M93" s="36" t="str">
        <f t="shared" si="12"/>
        <v>check</v>
      </c>
      <c r="N93" s="37" t="str">
        <f t="shared" si="10"/>
        <v>check-check-check</v>
      </c>
      <c r="O93" s="18" t="s">
        <v>31663</v>
      </c>
      <c r="P93" s="18"/>
      <c r="Q93" s="19"/>
      <c r="R93" s="20" t="str">
        <f t="shared" si="11"/>
        <v>||||||||||</v>
      </c>
      <c r="S93" s="21"/>
      <c r="T93" s="21"/>
      <c r="U93" s="21"/>
      <c r="V93" s="22" t="s">
        <v>31664</v>
      </c>
    </row>
    <row r="94" spans="1:22">
      <c r="A94" s="35" t="str">
        <f t="shared" si="7"/>
        <v>-</v>
      </c>
      <c r="B94" s="35" t="str">
        <f t="shared" si="8"/>
        <v>-</v>
      </c>
      <c r="C94" s="44" t="str" cm="1">
        <f t="array" ref="C94" xml:space="preserve">
_xlfn.SWITCH(TRUE,
$B94="-","-",
$B94="CPC-Power",
IF($D94="",
"PK"&amp;$E94&amp;"_V1."&amp;MAX(VALUE(RIGHT(_xlfn._xlws.FILTER('POWER Device'!$I$1:$I$5016,'POWER Device'!$H$1:$H$5016=$E94,"-"),1))),
"PK"&amp;$E94&amp;"_V1."&amp;$D94),
$B94="CPC",
IF($D94="",
"PK"&amp;$E94&amp;"_V1."&amp;MAX(VALUE(RIGHT(_xlfn._xlws.FILTER(鈺太芯Device!$E$1:$E$5267,鈺太芯Device!$D$1:$D$5267=$E94,"-"),1))),
"PK"&amp;$E94&amp;"_V1."&amp;$D94),
$B94&lt;&gt;"CPC",
IF($D94="",
"PK"&amp;$E94&amp;"_V1."&amp;MAX(VALUE(RIGHT(_xlfn._xlws.FILTER(鈺太Device!$E$1:$E$5054,鈺太Device!$D$1:$D$5054=$E94,"-"),1)))),
"PK"&amp;$E94&amp;"_V1."&amp;$D94)</f>
        <v>-</v>
      </c>
      <c r="D94" s="35"/>
      <c r="E94" s="36" t="str">
        <f t="shared" si="9"/>
        <v/>
      </c>
      <c r="F94" s="44" t="str" cm="1">
        <f t="array" ref="F94">_xlfn.SWITCH(TRUE,
$B94="-","check",
$B94="CPC-Power",IFERROR(INDEX('POWER Device'!$A$1:$BA$5000,MATCH($C94,'POWER Device'!$I$1:$I$5016,0),MATCH(F$1,'POWER Device'!$A$1:$AZ$1,0)),""),
$B94&lt;&gt;"CPC",IFERROR(INDEX(鈺太Device!$A$1:$BC$5049,MATCH($C94,鈺太Device!$E$1:$E$5054,0),MATCH(F$1,鈺太Device!$A$1:$AZ$1,0)),""),
$B94="CPC",IFERROR(INDEX(鈺太芯Device!$A$1:$BD$5213,MATCH($C94,鈺太芯Device!$E$1:$E$5267,0),MATCH(F$1,鈺太芯Device!$A$1:$AZ$1,0)),""))</f>
        <v>check</v>
      </c>
      <c r="G94" s="44" t="str" cm="1">
        <f t="array" ref="G94">_xlfn.SWITCH(TRUE,
$B94="-","check",
$B94="CPC-Power",IFERROR(INDEX('POWER Device'!$A$1:$BA$5000,MATCH($C94,'POWER Device'!$I$1:$I$5016,0),MATCH(G$1,'POWER Device'!$A$1:$AZ$1,0)),""),
$B94&lt;&gt;"CPC",IFERROR(INDEX(鈺太Device!$A$1:$BC$5049,MATCH($C94,鈺太Device!$E$1:$E$5054,0),MATCH(G$1,鈺太Device!$A$1:$AZ$1,0)),""),
$B94="CPC",IFERROR(INDEX(鈺太芯Device!$A$1:$BD$5213,MATCH($C94,鈺太芯Device!$E$1:$E$5267,0),MATCH(G$1,鈺太芯Device!$A$1:$AZ$1,0)),""))</f>
        <v>check</v>
      </c>
      <c r="H94" s="44" t="str" cm="1">
        <f t="array" ref="H94">_xlfn.SWITCH(TRUE,
$B94="-","check",
$B94="CPC-Power",IFERROR(INDEX('POWER Device'!$A$1:$BA$5000,MATCH($C94,'POWER Device'!$I$1:$I$5016,0),MATCH(H$1,'POWER Device'!$A$1:$AZ$1,0)),""),
$B94&lt;&gt;"CPC",IFERROR(INDEX(鈺太Device!$A$1:$BC$5049,MATCH($C94,鈺太Device!$E$1:$E$5054,0),MATCH(H$1,鈺太Device!$A$1:$AZ$1,0)),""),
$B94="CPC",IFERROR(INDEX(鈺太芯Device!$A$1:$BD$5213,MATCH($C94,鈺太芯Device!$E$1:$E$5267,0),MATCH(H$1,鈺太芯Device!$A$1:$AZ$1,0)),""))</f>
        <v>check</v>
      </c>
      <c r="I94" s="44" t="str" cm="1">
        <f t="array" ref="I94">_xlfn.SWITCH(TRUE,
$B94="-","check",
$B94="CPC-Power",IFERROR(INDEX('POWER Device'!$A$1:$BA$5000,MATCH($C94,'POWER Device'!$I$1:$I$5016,0),MATCH(I$1,'POWER Device'!$A$1:$AZ$1,0)),""),
$B94&lt;&gt;"CPC",IFERROR(INDEX(鈺太Device!$A$1:$BC$5049,MATCH($C94,鈺太Device!$E$1:$E$5054,0),MATCH(I$1,鈺太Device!$A$1:$AZ$1,0)),""),
$B94="CPC",IFERROR(INDEX(鈺太芯Device!$A$1:$BD$5213,MATCH($C94,鈺太芯Device!$E$1:$E$5267,0),MATCH(I$1,鈺太芯Device!$A$1:$AZ$1,0)),""))</f>
        <v>check</v>
      </c>
      <c r="J94" s="44" t="str" cm="1">
        <f t="array" ref="J94">_xlfn.SWITCH(TRUE,
$B94="-","check",
$B94="CPC-Power",IFERROR(INDEX('POWER Device'!$A$1:$BA$5000,MATCH($C94,'POWER Device'!$I$1:$I$5016,0),MATCH(J$1,'POWER Device'!$A$1:$AZ$1,0)),""),
$B94&lt;&gt;"CPC",IFERROR(INDEX(鈺太Device!$A$1:$BC$5049,MATCH($C94,鈺太Device!$E$1:$E$5054,0),MATCH(J$1,鈺太Device!$A$1:$AZ$1,0)),""),
$B94="CPC",IFERROR(INDEX(鈺太芯Device!$A$1:$BD$5213,MATCH($C94,鈺太芯Device!$E$1:$E$5267,0),MATCH(J$1,鈺太芯Device!$A$1:$AZ$1,0)),""))</f>
        <v>check</v>
      </c>
      <c r="K94" s="44" t="str" cm="1">
        <f t="array" ref="K94">_xlfn.SWITCH(TRUE,
$B94="-","check",
$B94="CPC-Power",IFERROR(INDEX('POWER Device'!$A$1:$BA$5000,MATCH($C94,'POWER Device'!$I$1:$I$5016,0),MATCH(K$1,'POWER Device'!$A$1:$AZ$1,0)),""),
$B94&lt;&gt;"CPC",IFERROR(INDEX(鈺太Device!$A$1:$BC$5049,MATCH($C94,鈺太Device!$E$1:$E$5054,0),MATCH(K$1,鈺太Device!$A$1:$AZ$1,0)),""),
$B94="CPC",IFERROR(INDEX(鈺太芯Device!$A$1:$BD$5213,MATCH($C94,鈺太芯Device!$E$1:$E$5267,0),MATCH(K$1,鈺太芯Device!$A$1:$AZ$1,0)),""))</f>
        <v>check</v>
      </c>
      <c r="L94" s="44" t="str" cm="1">
        <f t="array" ref="L94">_xlfn.SWITCH(TRUE,
$B94="-","check",
$B94="CPC-Power",IFERROR(INDEX('POWER Device'!$A$1:$BA$5000,MATCH($C94,'POWER Device'!$I$1:$I$5016,0),MATCH(L$1,'POWER Device'!$A$1:$AZ$1,0)),""),
$B94&lt;&gt;"CPC",IFERROR(INDEX(鈺太Device!$A$1:$BC$5049,MATCH($C94,鈺太Device!$E$1:$E$5054,0),MATCH(L$1,鈺太Device!$A$1:$AZ$1,0)),""),
$B94="CPC",IFERROR(INDEX(鈺太芯Device!$A$1:$BD$5213,MATCH($C94,鈺太芯Device!$E$1:$E$5267,0),MATCH(L$1,鈺太芯Device!$A$1:$AZ$1,0)),""))</f>
        <v>check</v>
      </c>
      <c r="M94" s="36" t="str">
        <f t="shared" si="12"/>
        <v>check</v>
      </c>
      <c r="N94" s="37" t="str">
        <f t="shared" si="10"/>
        <v>check-check-check</v>
      </c>
      <c r="O94" s="18" t="s">
        <v>31663</v>
      </c>
      <c r="P94" s="18"/>
      <c r="Q94" s="19"/>
      <c r="R94" s="20" t="str">
        <f t="shared" si="11"/>
        <v>||||||||||</v>
      </c>
      <c r="S94" s="21"/>
      <c r="T94" s="21"/>
      <c r="U94" s="21"/>
      <c r="V94" s="22" t="s">
        <v>31664</v>
      </c>
    </row>
    <row r="95" spans="1:22">
      <c r="A95" s="35" t="str">
        <f t="shared" si="7"/>
        <v>-</v>
      </c>
      <c r="B95" s="35" t="str">
        <f t="shared" si="8"/>
        <v>-</v>
      </c>
      <c r="C95" s="44" t="str" cm="1">
        <f t="array" ref="C95" xml:space="preserve">
_xlfn.SWITCH(TRUE,
$B95="-","-",
$B95="CPC-Power",
IF($D95="",
"PK"&amp;$E95&amp;"_V1."&amp;MAX(VALUE(RIGHT(_xlfn._xlws.FILTER('POWER Device'!$I$1:$I$5016,'POWER Device'!$H$1:$H$5016=$E95,"-"),1))),
"PK"&amp;$E95&amp;"_V1."&amp;$D95),
$B95="CPC",
IF($D95="",
"PK"&amp;$E95&amp;"_V1."&amp;MAX(VALUE(RIGHT(_xlfn._xlws.FILTER(鈺太芯Device!$E$1:$E$5267,鈺太芯Device!$D$1:$D$5267=$E95,"-"),1))),
"PK"&amp;$E95&amp;"_V1."&amp;$D95),
$B95&lt;&gt;"CPC",
IF($D95="",
"PK"&amp;$E95&amp;"_V1."&amp;MAX(VALUE(RIGHT(_xlfn._xlws.FILTER(鈺太Device!$E$1:$E$5054,鈺太Device!$D$1:$D$5054=$E95,"-"),1)))),
"PK"&amp;$E95&amp;"_V1."&amp;$D95)</f>
        <v>-</v>
      </c>
      <c r="D95" s="35"/>
      <c r="E95" s="36" t="str">
        <f t="shared" si="9"/>
        <v/>
      </c>
      <c r="F95" s="44" t="str" cm="1">
        <f t="array" ref="F95">_xlfn.SWITCH(TRUE,
$B95="-","check",
$B95="CPC-Power",IFERROR(INDEX('POWER Device'!$A$1:$BA$5000,MATCH($C95,'POWER Device'!$I$1:$I$5016,0),MATCH(F$1,'POWER Device'!$A$1:$AZ$1,0)),""),
$B95&lt;&gt;"CPC",IFERROR(INDEX(鈺太Device!$A$1:$BC$5049,MATCH($C95,鈺太Device!$E$1:$E$5054,0),MATCH(F$1,鈺太Device!$A$1:$AZ$1,0)),""),
$B95="CPC",IFERROR(INDEX(鈺太芯Device!$A$1:$BD$5213,MATCH($C95,鈺太芯Device!$E$1:$E$5267,0),MATCH(F$1,鈺太芯Device!$A$1:$AZ$1,0)),""))</f>
        <v>check</v>
      </c>
      <c r="G95" s="44" t="str" cm="1">
        <f t="array" ref="G95">_xlfn.SWITCH(TRUE,
$B95="-","check",
$B95="CPC-Power",IFERROR(INDEX('POWER Device'!$A$1:$BA$5000,MATCH($C95,'POWER Device'!$I$1:$I$5016,0),MATCH(G$1,'POWER Device'!$A$1:$AZ$1,0)),""),
$B95&lt;&gt;"CPC",IFERROR(INDEX(鈺太Device!$A$1:$BC$5049,MATCH($C95,鈺太Device!$E$1:$E$5054,0),MATCH(G$1,鈺太Device!$A$1:$AZ$1,0)),""),
$B95="CPC",IFERROR(INDEX(鈺太芯Device!$A$1:$BD$5213,MATCH($C95,鈺太芯Device!$E$1:$E$5267,0),MATCH(G$1,鈺太芯Device!$A$1:$AZ$1,0)),""))</f>
        <v>check</v>
      </c>
      <c r="H95" s="44" t="str" cm="1">
        <f t="array" ref="H95">_xlfn.SWITCH(TRUE,
$B95="-","check",
$B95="CPC-Power",IFERROR(INDEX('POWER Device'!$A$1:$BA$5000,MATCH($C95,'POWER Device'!$I$1:$I$5016,0),MATCH(H$1,'POWER Device'!$A$1:$AZ$1,0)),""),
$B95&lt;&gt;"CPC",IFERROR(INDEX(鈺太Device!$A$1:$BC$5049,MATCH($C95,鈺太Device!$E$1:$E$5054,0),MATCH(H$1,鈺太Device!$A$1:$AZ$1,0)),""),
$B95="CPC",IFERROR(INDEX(鈺太芯Device!$A$1:$BD$5213,MATCH($C95,鈺太芯Device!$E$1:$E$5267,0),MATCH(H$1,鈺太芯Device!$A$1:$AZ$1,0)),""))</f>
        <v>check</v>
      </c>
      <c r="I95" s="44" t="str" cm="1">
        <f t="array" ref="I95">_xlfn.SWITCH(TRUE,
$B95="-","check",
$B95="CPC-Power",IFERROR(INDEX('POWER Device'!$A$1:$BA$5000,MATCH($C95,'POWER Device'!$I$1:$I$5016,0),MATCH(I$1,'POWER Device'!$A$1:$AZ$1,0)),""),
$B95&lt;&gt;"CPC",IFERROR(INDEX(鈺太Device!$A$1:$BC$5049,MATCH($C95,鈺太Device!$E$1:$E$5054,0),MATCH(I$1,鈺太Device!$A$1:$AZ$1,0)),""),
$B95="CPC",IFERROR(INDEX(鈺太芯Device!$A$1:$BD$5213,MATCH($C95,鈺太芯Device!$E$1:$E$5267,0),MATCH(I$1,鈺太芯Device!$A$1:$AZ$1,0)),""))</f>
        <v>check</v>
      </c>
      <c r="J95" s="44" t="str" cm="1">
        <f t="array" ref="J95">_xlfn.SWITCH(TRUE,
$B95="-","check",
$B95="CPC-Power",IFERROR(INDEX('POWER Device'!$A$1:$BA$5000,MATCH($C95,'POWER Device'!$I$1:$I$5016,0),MATCH(J$1,'POWER Device'!$A$1:$AZ$1,0)),""),
$B95&lt;&gt;"CPC",IFERROR(INDEX(鈺太Device!$A$1:$BC$5049,MATCH($C95,鈺太Device!$E$1:$E$5054,0),MATCH(J$1,鈺太Device!$A$1:$AZ$1,0)),""),
$B95="CPC",IFERROR(INDEX(鈺太芯Device!$A$1:$BD$5213,MATCH($C95,鈺太芯Device!$E$1:$E$5267,0),MATCH(J$1,鈺太芯Device!$A$1:$AZ$1,0)),""))</f>
        <v>check</v>
      </c>
      <c r="K95" s="44" t="str" cm="1">
        <f t="array" ref="K95">_xlfn.SWITCH(TRUE,
$B95="-","check",
$B95="CPC-Power",IFERROR(INDEX('POWER Device'!$A$1:$BA$5000,MATCH($C95,'POWER Device'!$I$1:$I$5016,0),MATCH(K$1,'POWER Device'!$A$1:$AZ$1,0)),""),
$B95&lt;&gt;"CPC",IFERROR(INDEX(鈺太Device!$A$1:$BC$5049,MATCH($C95,鈺太Device!$E$1:$E$5054,0),MATCH(K$1,鈺太Device!$A$1:$AZ$1,0)),""),
$B95="CPC",IFERROR(INDEX(鈺太芯Device!$A$1:$BD$5213,MATCH($C95,鈺太芯Device!$E$1:$E$5267,0),MATCH(K$1,鈺太芯Device!$A$1:$AZ$1,0)),""))</f>
        <v>check</v>
      </c>
      <c r="L95" s="44" t="str" cm="1">
        <f t="array" ref="L95">_xlfn.SWITCH(TRUE,
$B95="-","check",
$B95="CPC-Power",IFERROR(INDEX('POWER Device'!$A$1:$BA$5000,MATCH($C95,'POWER Device'!$I$1:$I$5016,0),MATCH(L$1,'POWER Device'!$A$1:$AZ$1,0)),""),
$B95&lt;&gt;"CPC",IFERROR(INDEX(鈺太Device!$A$1:$BC$5049,MATCH($C95,鈺太Device!$E$1:$E$5054,0),MATCH(L$1,鈺太Device!$A$1:$AZ$1,0)),""),
$B95="CPC",IFERROR(INDEX(鈺太芯Device!$A$1:$BD$5213,MATCH($C95,鈺太芯Device!$E$1:$E$5267,0),MATCH(L$1,鈺太芯Device!$A$1:$AZ$1,0)),""))</f>
        <v>check</v>
      </c>
      <c r="M95" s="36" t="str">
        <f t="shared" si="12"/>
        <v>check</v>
      </c>
      <c r="N95" s="37" t="str">
        <f t="shared" si="10"/>
        <v>check-check-check</v>
      </c>
      <c r="O95" s="18" t="s">
        <v>31663</v>
      </c>
      <c r="P95" s="18"/>
      <c r="Q95" s="19"/>
      <c r="R95" s="20" t="str">
        <f t="shared" si="11"/>
        <v>||||||||||</v>
      </c>
      <c r="S95" s="21"/>
      <c r="T95" s="21"/>
      <c r="U95" s="21"/>
      <c r="V95" s="22" t="s">
        <v>31664</v>
      </c>
    </row>
    <row r="96" spans="1:22">
      <c r="A96" s="35" t="str">
        <f t="shared" si="7"/>
        <v>-</v>
      </c>
      <c r="B96" s="35" t="str">
        <f t="shared" si="8"/>
        <v>-</v>
      </c>
      <c r="C96" s="44" t="str" cm="1">
        <f t="array" ref="C96" xml:space="preserve">
_xlfn.SWITCH(TRUE,
$B96="-","-",
$B96="CPC-Power",
IF($D96="",
"PK"&amp;$E96&amp;"_V1."&amp;MAX(VALUE(RIGHT(_xlfn._xlws.FILTER('POWER Device'!$I$1:$I$5016,'POWER Device'!$H$1:$H$5016=$E96,"-"),1))),
"PK"&amp;$E96&amp;"_V1."&amp;$D96),
$B96="CPC",
IF($D96="",
"PK"&amp;$E96&amp;"_V1."&amp;MAX(VALUE(RIGHT(_xlfn._xlws.FILTER(鈺太芯Device!$E$1:$E$5267,鈺太芯Device!$D$1:$D$5267=$E96,"-"),1))),
"PK"&amp;$E96&amp;"_V1."&amp;$D96),
$B96&lt;&gt;"CPC",
IF($D96="",
"PK"&amp;$E96&amp;"_V1."&amp;MAX(VALUE(RIGHT(_xlfn._xlws.FILTER(鈺太Device!$E$1:$E$5054,鈺太Device!$D$1:$D$5054=$E96,"-"),1)))),
"PK"&amp;$E96&amp;"_V1."&amp;$D96)</f>
        <v>-</v>
      </c>
      <c r="D96" s="35"/>
      <c r="E96" s="36" t="str">
        <f t="shared" si="9"/>
        <v/>
      </c>
      <c r="F96" s="44" t="str" cm="1">
        <f t="array" ref="F96">_xlfn.SWITCH(TRUE,
$B96="-","check",
$B96="CPC-Power",IFERROR(INDEX('POWER Device'!$A$1:$BA$5000,MATCH($C96,'POWER Device'!$I$1:$I$5016,0),MATCH(F$1,'POWER Device'!$A$1:$AZ$1,0)),""),
$B96&lt;&gt;"CPC",IFERROR(INDEX(鈺太Device!$A$1:$BC$5049,MATCH($C96,鈺太Device!$E$1:$E$5054,0),MATCH(F$1,鈺太Device!$A$1:$AZ$1,0)),""),
$B96="CPC",IFERROR(INDEX(鈺太芯Device!$A$1:$BD$5213,MATCH($C96,鈺太芯Device!$E$1:$E$5267,0),MATCH(F$1,鈺太芯Device!$A$1:$AZ$1,0)),""))</f>
        <v>check</v>
      </c>
      <c r="G96" s="44" t="str" cm="1">
        <f t="array" ref="G96">_xlfn.SWITCH(TRUE,
$B96="-","check",
$B96="CPC-Power",IFERROR(INDEX('POWER Device'!$A$1:$BA$5000,MATCH($C96,'POWER Device'!$I$1:$I$5016,0),MATCH(G$1,'POWER Device'!$A$1:$AZ$1,0)),""),
$B96&lt;&gt;"CPC",IFERROR(INDEX(鈺太Device!$A$1:$BC$5049,MATCH($C96,鈺太Device!$E$1:$E$5054,0),MATCH(G$1,鈺太Device!$A$1:$AZ$1,0)),""),
$B96="CPC",IFERROR(INDEX(鈺太芯Device!$A$1:$BD$5213,MATCH($C96,鈺太芯Device!$E$1:$E$5267,0),MATCH(G$1,鈺太芯Device!$A$1:$AZ$1,0)),""))</f>
        <v>check</v>
      </c>
      <c r="H96" s="44" t="str" cm="1">
        <f t="array" ref="H96">_xlfn.SWITCH(TRUE,
$B96="-","check",
$B96="CPC-Power",IFERROR(INDEX('POWER Device'!$A$1:$BA$5000,MATCH($C96,'POWER Device'!$I$1:$I$5016,0),MATCH(H$1,'POWER Device'!$A$1:$AZ$1,0)),""),
$B96&lt;&gt;"CPC",IFERROR(INDEX(鈺太Device!$A$1:$BC$5049,MATCH($C96,鈺太Device!$E$1:$E$5054,0),MATCH(H$1,鈺太Device!$A$1:$AZ$1,0)),""),
$B96="CPC",IFERROR(INDEX(鈺太芯Device!$A$1:$BD$5213,MATCH($C96,鈺太芯Device!$E$1:$E$5267,0),MATCH(H$1,鈺太芯Device!$A$1:$AZ$1,0)),""))</f>
        <v>check</v>
      </c>
      <c r="I96" s="44" t="str" cm="1">
        <f t="array" ref="I96">_xlfn.SWITCH(TRUE,
$B96="-","check",
$B96="CPC-Power",IFERROR(INDEX('POWER Device'!$A$1:$BA$5000,MATCH($C96,'POWER Device'!$I$1:$I$5016,0),MATCH(I$1,'POWER Device'!$A$1:$AZ$1,0)),""),
$B96&lt;&gt;"CPC",IFERROR(INDEX(鈺太Device!$A$1:$BC$5049,MATCH($C96,鈺太Device!$E$1:$E$5054,0),MATCH(I$1,鈺太Device!$A$1:$AZ$1,0)),""),
$B96="CPC",IFERROR(INDEX(鈺太芯Device!$A$1:$BD$5213,MATCH($C96,鈺太芯Device!$E$1:$E$5267,0),MATCH(I$1,鈺太芯Device!$A$1:$AZ$1,0)),""))</f>
        <v>check</v>
      </c>
      <c r="J96" s="44" t="str" cm="1">
        <f t="array" ref="J96">_xlfn.SWITCH(TRUE,
$B96="-","check",
$B96="CPC-Power",IFERROR(INDEX('POWER Device'!$A$1:$BA$5000,MATCH($C96,'POWER Device'!$I$1:$I$5016,0),MATCH(J$1,'POWER Device'!$A$1:$AZ$1,0)),""),
$B96&lt;&gt;"CPC",IFERROR(INDEX(鈺太Device!$A$1:$BC$5049,MATCH($C96,鈺太Device!$E$1:$E$5054,0),MATCH(J$1,鈺太Device!$A$1:$AZ$1,0)),""),
$B96="CPC",IFERROR(INDEX(鈺太芯Device!$A$1:$BD$5213,MATCH($C96,鈺太芯Device!$E$1:$E$5267,0),MATCH(J$1,鈺太芯Device!$A$1:$AZ$1,0)),""))</f>
        <v>check</v>
      </c>
      <c r="K96" s="44" t="str" cm="1">
        <f t="array" ref="K96">_xlfn.SWITCH(TRUE,
$B96="-","check",
$B96="CPC-Power",IFERROR(INDEX('POWER Device'!$A$1:$BA$5000,MATCH($C96,'POWER Device'!$I$1:$I$5016,0),MATCH(K$1,'POWER Device'!$A$1:$AZ$1,0)),""),
$B96&lt;&gt;"CPC",IFERROR(INDEX(鈺太Device!$A$1:$BC$5049,MATCH($C96,鈺太Device!$E$1:$E$5054,0),MATCH(K$1,鈺太Device!$A$1:$AZ$1,0)),""),
$B96="CPC",IFERROR(INDEX(鈺太芯Device!$A$1:$BD$5213,MATCH($C96,鈺太芯Device!$E$1:$E$5267,0),MATCH(K$1,鈺太芯Device!$A$1:$AZ$1,0)),""))</f>
        <v>check</v>
      </c>
      <c r="L96" s="44" t="str" cm="1">
        <f t="array" ref="L96">_xlfn.SWITCH(TRUE,
$B96="-","check",
$B96="CPC-Power",IFERROR(INDEX('POWER Device'!$A$1:$BA$5000,MATCH($C96,'POWER Device'!$I$1:$I$5016,0),MATCH(L$1,'POWER Device'!$A$1:$AZ$1,0)),""),
$B96&lt;&gt;"CPC",IFERROR(INDEX(鈺太Device!$A$1:$BC$5049,MATCH($C96,鈺太Device!$E$1:$E$5054,0),MATCH(L$1,鈺太Device!$A$1:$AZ$1,0)),""),
$B96="CPC",IFERROR(INDEX(鈺太芯Device!$A$1:$BD$5213,MATCH($C96,鈺太芯Device!$E$1:$E$5267,0),MATCH(L$1,鈺太芯Device!$A$1:$AZ$1,0)),""))</f>
        <v>check</v>
      </c>
      <c r="M96" s="36" t="str">
        <f t="shared" si="12"/>
        <v>check</v>
      </c>
      <c r="N96" s="37" t="str">
        <f t="shared" si="10"/>
        <v>check-check-check</v>
      </c>
      <c r="O96" s="18" t="s">
        <v>31663</v>
      </c>
      <c r="P96" s="18"/>
      <c r="Q96" s="19"/>
      <c r="R96" s="20" t="str">
        <f t="shared" si="11"/>
        <v>||||||||||</v>
      </c>
      <c r="S96" s="21"/>
      <c r="T96" s="21"/>
      <c r="U96" s="21"/>
      <c r="V96" s="22" t="s">
        <v>31664</v>
      </c>
    </row>
    <row r="97" spans="1:22">
      <c r="A97" s="35" t="str">
        <f t="shared" si="7"/>
        <v>-</v>
      </c>
      <c r="B97" s="35" t="str">
        <f t="shared" si="8"/>
        <v>-</v>
      </c>
      <c r="C97" s="44" t="str" cm="1">
        <f t="array" ref="C97" xml:space="preserve">
_xlfn.SWITCH(TRUE,
$B97="-","-",
$B97="CPC-Power",
IF($D97="",
"PK"&amp;$E97&amp;"_V1."&amp;MAX(VALUE(RIGHT(_xlfn._xlws.FILTER('POWER Device'!$I$1:$I$5016,'POWER Device'!$H$1:$H$5016=$E97,"-"),1))),
"PK"&amp;$E97&amp;"_V1."&amp;$D97),
$B97="CPC",
IF($D97="",
"PK"&amp;$E97&amp;"_V1."&amp;MAX(VALUE(RIGHT(_xlfn._xlws.FILTER(鈺太芯Device!$E$1:$E$5267,鈺太芯Device!$D$1:$D$5267=$E97,"-"),1))),
"PK"&amp;$E97&amp;"_V1."&amp;$D97),
$B97&lt;&gt;"CPC",
IF($D97="",
"PK"&amp;$E97&amp;"_V1."&amp;MAX(VALUE(RIGHT(_xlfn._xlws.FILTER(鈺太Device!$E$1:$E$5054,鈺太Device!$D$1:$D$5054=$E97,"-"),1)))),
"PK"&amp;$E97&amp;"_V1."&amp;$D97)</f>
        <v>-</v>
      </c>
      <c r="D97" s="35"/>
      <c r="E97" s="36" t="str">
        <f t="shared" si="9"/>
        <v/>
      </c>
      <c r="F97" s="44" t="str" cm="1">
        <f t="array" ref="F97">_xlfn.SWITCH(TRUE,
$B97="-","check",
$B97="CPC-Power",IFERROR(INDEX('POWER Device'!$A$1:$BA$5000,MATCH($C97,'POWER Device'!$I$1:$I$5016,0),MATCH(F$1,'POWER Device'!$A$1:$AZ$1,0)),""),
$B97&lt;&gt;"CPC",IFERROR(INDEX(鈺太Device!$A$1:$BC$5049,MATCH($C97,鈺太Device!$E$1:$E$5054,0),MATCH(F$1,鈺太Device!$A$1:$AZ$1,0)),""),
$B97="CPC",IFERROR(INDEX(鈺太芯Device!$A$1:$BD$5213,MATCH($C97,鈺太芯Device!$E$1:$E$5267,0),MATCH(F$1,鈺太芯Device!$A$1:$AZ$1,0)),""))</f>
        <v>check</v>
      </c>
      <c r="G97" s="44" t="str" cm="1">
        <f t="array" ref="G97">_xlfn.SWITCH(TRUE,
$B97="-","check",
$B97="CPC-Power",IFERROR(INDEX('POWER Device'!$A$1:$BA$5000,MATCH($C97,'POWER Device'!$I$1:$I$5016,0),MATCH(G$1,'POWER Device'!$A$1:$AZ$1,0)),""),
$B97&lt;&gt;"CPC",IFERROR(INDEX(鈺太Device!$A$1:$BC$5049,MATCH($C97,鈺太Device!$E$1:$E$5054,0),MATCH(G$1,鈺太Device!$A$1:$AZ$1,0)),""),
$B97="CPC",IFERROR(INDEX(鈺太芯Device!$A$1:$BD$5213,MATCH($C97,鈺太芯Device!$E$1:$E$5267,0),MATCH(G$1,鈺太芯Device!$A$1:$AZ$1,0)),""))</f>
        <v>check</v>
      </c>
      <c r="H97" s="44" t="str" cm="1">
        <f t="array" ref="H97">_xlfn.SWITCH(TRUE,
$B97="-","check",
$B97="CPC-Power",IFERROR(INDEX('POWER Device'!$A$1:$BA$5000,MATCH($C97,'POWER Device'!$I$1:$I$5016,0),MATCH(H$1,'POWER Device'!$A$1:$AZ$1,0)),""),
$B97&lt;&gt;"CPC",IFERROR(INDEX(鈺太Device!$A$1:$BC$5049,MATCH($C97,鈺太Device!$E$1:$E$5054,0),MATCH(H$1,鈺太Device!$A$1:$AZ$1,0)),""),
$B97="CPC",IFERROR(INDEX(鈺太芯Device!$A$1:$BD$5213,MATCH($C97,鈺太芯Device!$E$1:$E$5267,0),MATCH(H$1,鈺太芯Device!$A$1:$AZ$1,0)),""))</f>
        <v>check</v>
      </c>
      <c r="I97" s="44" t="str" cm="1">
        <f t="array" ref="I97">_xlfn.SWITCH(TRUE,
$B97="-","check",
$B97="CPC-Power",IFERROR(INDEX('POWER Device'!$A$1:$BA$5000,MATCH($C97,'POWER Device'!$I$1:$I$5016,0),MATCH(I$1,'POWER Device'!$A$1:$AZ$1,0)),""),
$B97&lt;&gt;"CPC",IFERROR(INDEX(鈺太Device!$A$1:$BC$5049,MATCH($C97,鈺太Device!$E$1:$E$5054,0),MATCH(I$1,鈺太Device!$A$1:$AZ$1,0)),""),
$B97="CPC",IFERROR(INDEX(鈺太芯Device!$A$1:$BD$5213,MATCH($C97,鈺太芯Device!$E$1:$E$5267,0),MATCH(I$1,鈺太芯Device!$A$1:$AZ$1,0)),""))</f>
        <v>check</v>
      </c>
      <c r="J97" s="44" t="str" cm="1">
        <f t="array" ref="J97">_xlfn.SWITCH(TRUE,
$B97="-","check",
$B97="CPC-Power",IFERROR(INDEX('POWER Device'!$A$1:$BA$5000,MATCH($C97,'POWER Device'!$I$1:$I$5016,0),MATCH(J$1,'POWER Device'!$A$1:$AZ$1,0)),""),
$B97&lt;&gt;"CPC",IFERROR(INDEX(鈺太Device!$A$1:$BC$5049,MATCH($C97,鈺太Device!$E$1:$E$5054,0),MATCH(J$1,鈺太Device!$A$1:$AZ$1,0)),""),
$B97="CPC",IFERROR(INDEX(鈺太芯Device!$A$1:$BD$5213,MATCH($C97,鈺太芯Device!$E$1:$E$5267,0),MATCH(J$1,鈺太芯Device!$A$1:$AZ$1,0)),""))</f>
        <v>check</v>
      </c>
      <c r="K97" s="44" t="str" cm="1">
        <f t="array" ref="K97">_xlfn.SWITCH(TRUE,
$B97="-","check",
$B97="CPC-Power",IFERROR(INDEX('POWER Device'!$A$1:$BA$5000,MATCH($C97,'POWER Device'!$I$1:$I$5016,0),MATCH(K$1,'POWER Device'!$A$1:$AZ$1,0)),""),
$B97&lt;&gt;"CPC",IFERROR(INDEX(鈺太Device!$A$1:$BC$5049,MATCH($C97,鈺太Device!$E$1:$E$5054,0),MATCH(K$1,鈺太Device!$A$1:$AZ$1,0)),""),
$B97="CPC",IFERROR(INDEX(鈺太芯Device!$A$1:$BD$5213,MATCH($C97,鈺太芯Device!$E$1:$E$5267,0),MATCH(K$1,鈺太芯Device!$A$1:$AZ$1,0)),""))</f>
        <v>check</v>
      </c>
      <c r="L97" s="44" t="str" cm="1">
        <f t="array" ref="L97">_xlfn.SWITCH(TRUE,
$B97="-","check",
$B97="CPC-Power",IFERROR(INDEX('POWER Device'!$A$1:$BA$5000,MATCH($C97,'POWER Device'!$I$1:$I$5016,0),MATCH(L$1,'POWER Device'!$A$1:$AZ$1,0)),""),
$B97&lt;&gt;"CPC",IFERROR(INDEX(鈺太Device!$A$1:$BC$5049,MATCH($C97,鈺太Device!$E$1:$E$5054,0),MATCH(L$1,鈺太Device!$A$1:$AZ$1,0)),""),
$B97="CPC",IFERROR(INDEX(鈺太芯Device!$A$1:$BD$5213,MATCH($C97,鈺太芯Device!$E$1:$E$5267,0),MATCH(L$1,鈺太芯Device!$A$1:$AZ$1,0)),""))</f>
        <v>check</v>
      </c>
      <c r="M97" s="36" t="str">
        <f t="shared" si="12"/>
        <v>check</v>
      </c>
      <c r="N97" s="37" t="str">
        <f t="shared" si="10"/>
        <v>check-check-check</v>
      </c>
      <c r="O97" s="18" t="s">
        <v>31663</v>
      </c>
      <c r="P97" s="18"/>
      <c r="Q97" s="19"/>
      <c r="R97" s="20" t="str">
        <f t="shared" si="11"/>
        <v>||||||||||</v>
      </c>
      <c r="S97" s="21"/>
      <c r="T97" s="21"/>
      <c r="U97" s="21"/>
      <c r="V97" s="22" t="s">
        <v>31664</v>
      </c>
    </row>
    <row r="98" spans="1:22">
      <c r="A98" s="35" t="str">
        <f t="shared" si="7"/>
        <v>-</v>
      </c>
      <c r="B98" s="35" t="str">
        <f t="shared" si="8"/>
        <v>-</v>
      </c>
      <c r="C98" s="44" t="str" cm="1">
        <f t="array" ref="C98" xml:space="preserve">
_xlfn.SWITCH(TRUE,
$B98="-","-",
$B98="CPC-Power",
IF($D98="",
"PK"&amp;$E98&amp;"_V1."&amp;MAX(VALUE(RIGHT(_xlfn._xlws.FILTER('POWER Device'!$I$1:$I$5016,'POWER Device'!$H$1:$H$5016=$E98,"-"),1))),
"PK"&amp;$E98&amp;"_V1."&amp;$D98),
$B98="CPC",
IF($D98="",
"PK"&amp;$E98&amp;"_V1."&amp;MAX(VALUE(RIGHT(_xlfn._xlws.FILTER(鈺太芯Device!$E$1:$E$5267,鈺太芯Device!$D$1:$D$5267=$E98,"-"),1))),
"PK"&amp;$E98&amp;"_V1."&amp;$D98),
$B98&lt;&gt;"CPC",
IF($D98="",
"PK"&amp;$E98&amp;"_V1."&amp;MAX(VALUE(RIGHT(_xlfn._xlws.FILTER(鈺太Device!$E$1:$E$5054,鈺太Device!$D$1:$D$5054=$E98,"-"),1)))),
"PK"&amp;$E98&amp;"_V1."&amp;$D98)</f>
        <v>-</v>
      </c>
      <c r="D98" s="35"/>
      <c r="E98" s="36" t="str">
        <f t="shared" si="9"/>
        <v/>
      </c>
      <c r="F98" s="44" t="str" cm="1">
        <f t="array" ref="F98">_xlfn.SWITCH(TRUE,
$B98="-","check",
$B98="CPC-Power",IFERROR(INDEX('POWER Device'!$A$1:$BA$5000,MATCH($C98,'POWER Device'!$I$1:$I$5016,0),MATCH(F$1,'POWER Device'!$A$1:$AZ$1,0)),""),
$B98&lt;&gt;"CPC",IFERROR(INDEX(鈺太Device!$A$1:$BC$5049,MATCH($C98,鈺太Device!$E$1:$E$5054,0),MATCH(F$1,鈺太Device!$A$1:$AZ$1,0)),""),
$B98="CPC",IFERROR(INDEX(鈺太芯Device!$A$1:$BD$5213,MATCH($C98,鈺太芯Device!$E$1:$E$5267,0),MATCH(F$1,鈺太芯Device!$A$1:$AZ$1,0)),""))</f>
        <v>check</v>
      </c>
      <c r="G98" s="44" t="str" cm="1">
        <f t="array" ref="G98">_xlfn.SWITCH(TRUE,
$B98="-","check",
$B98="CPC-Power",IFERROR(INDEX('POWER Device'!$A$1:$BA$5000,MATCH($C98,'POWER Device'!$I$1:$I$5016,0),MATCH(G$1,'POWER Device'!$A$1:$AZ$1,0)),""),
$B98&lt;&gt;"CPC",IFERROR(INDEX(鈺太Device!$A$1:$BC$5049,MATCH($C98,鈺太Device!$E$1:$E$5054,0),MATCH(G$1,鈺太Device!$A$1:$AZ$1,0)),""),
$B98="CPC",IFERROR(INDEX(鈺太芯Device!$A$1:$BD$5213,MATCH($C98,鈺太芯Device!$E$1:$E$5267,0),MATCH(G$1,鈺太芯Device!$A$1:$AZ$1,0)),""))</f>
        <v>check</v>
      </c>
      <c r="H98" s="44" t="str" cm="1">
        <f t="array" ref="H98">_xlfn.SWITCH(TRUE,
$B98="-","check",
$B98="CPC-Power",IFERROR(INDEX('POWER Device'!$A$1:$BA$5000,MATCH($C98,'POWER Device'!$I$1:$I$5016,0),MATCH(H$1,'POWER Device'!$A$1:$AZ$1,0)),""),
$B98&lt;&gt;"CPC",IFERROR(INDEX(鈺太Device!$A$1:$BC$5049,MATCH($C98,鈺太Device!$E$1:$E$5054,0),MATCH(H$1,鈺太Device!$A$1:$AZ$1,0)),""),
$B98="CPC",IFERROR(INDEX(鈺太芯Device!$A$1:$BD$5213,MATCH($C98,鈺太芯Device!$E$1:$E$5267,0),MATCH(H$1,鈺太芯Device!$A$1:$AZ$1,0)),""))</f>
        <v>check</v>
      </c>
      <c r="I98" s="44" t="str" cm="1">
        <f t="array" ref="I98">_xlfn.SWITCH(TRUE,
$B98="-","check",
$B98="CPC-Power",IFERROR(INDEX('POWER Device'!$A$1:$BA$5000,MATCH($C98,'POWER Device'!$I$1:$I$5016,0),MATCH(I$1,'POWER Device'!$A$1:$AZ$1,0)),""),
$B98&lt;&gt;"CPC",IFERROR(INDEX(鈺太Device!$A$1:$BC$5049,MATCH($C98,鈺太Device!$E$1:$E$5054,0),MATCH(I$1,鈺太Device!$A$1:$AZ$1,0)),""),
$B98="CPC",IFERROR(INDEX(鈺太芯Device!$A$1:$BD$5213,MATCH($C98,鈺太芯Device!$E$1:$E$5267,0),MATCH(I$1,鈺太芯Device!$A$1:$AZ$1,0)),""))</f>
        <v>check</v>
      </c>
      <c r="J98" s="44" t="str" cm="1">
        <f t="array" ref="J98">_xlfn.SWITCH(TRUE,
$B98="-","check",
$B98="CPC-Power",IFERROR(INDEX('POWER Device'!$A$1:$BA$5000,MATCH($C98,'POWER Device'!$I$1:$I$5016,0),MATCH(J$1,'POWER Device'!$A$1:$AZ$1,0)),""),
$B98&lt;&gt;"CPC",IFERROR(INDEX(鈺太Device!$A$1:$BC$5049,MATCH($C98,鈺太Device!$E$1:$E$5054,0),MATCH(J$1,鈺太Device!$A$1:$AZ$1,0)),""),
$B98="CPC",IFERROR(INDEX(鈺太芯Device!$A$1:$BD$5213,MATCH($C98,鈺太芯Device!$E$1:$E$5267,0),MATCH(J$1,鈺太芯Device!$A$1:$AZ$1,0)),""))</f>
        <v>check</v>
      </c>
      <c r="K98" s="44" t="str" cm="1">
        <f t="array" ref="K98">_xlfn.SWITCH(TRUE,
$B98="-","check",
$B98="CPC-Power",IFERROR(INDEX('POWER Device'!$A$1:$BA$5000,MATCH($C98,'POWER Device'!$I$1:$I$5016,0),MATCH(K$1,'POWER Device'!$A$1:$AZ$1,0)),""),
$B98&lt;&gt;"CPC",IFERROR(INDEX(鈺太Device!$A$1:$BC$5049,MATCH($C98,鈺太Device!$E$1:$E$5054,0),MATCH(K$1,鈺太Device!$A$1:$AZ$1,0)),""),
$B98="CPC",IFERROR(INDEX(鈺太芯Device!$A$1:$BD$5213,MATCH($C98,鈺太芯Device!$E$1:$E$5267,0),MATCH(K$1,鈺太芯Device!$A$1:$AZ$1,0)),""))</f>
        <v>check</v>
      </c>
      <c r="L98" s="44" t="str" cm="1">
        <f t="array" ref="L98">_xlfn.SWITCH(TRUE,
$B98="-","check",
$B98="CPC-Power",IFERROR(INDEX('POWER Device'!$A$1:$BA$5000,MATCH($C98,'POWER Device'!$I$1:$I$5016,0),MATCH(L$1,'POWER Device'!$A$1:$AZ$1,0)),""),
$B98&lt;&gt;"CPC",IFERROR(INDEX(鈺太Device!$A$1:$BC$5049,MATCH($C98,鈺太Device!$E$1:$E$5054,0),MATCH(L$1,鈺太Device!$A$1:$AZ$1,0)),""),
$B98="CPC",IFERROR(INDEX(鈺太芯Device!$A$1:$BD$5213,MATCH($C98,鈺太芯Device!$E$1:$E$5267,0),MATCH(L$1,鈺太芯Device!$A$1:$AZ$1,0)),""))</f>
        <v>check</v>
      </c>
      <c r="M98" s="36" t="str">
        <f t="shared" si="12"/>
        <v>check</v>
      </c>
      <c r="N98" s="37" t="str">
        <f t="shared" si="10"/>
        <v>check-check-check</v>
      </c>
      <c r="O98" s="18" t="s">
        <v>31663</v>
      </c>
      <c r="P98" s="18"/>
      <c r="Q98" s="19"/>
      <c r="R98" s="20" t="str">
        <f t="shared" si="11"/>
        <v>||||||||||</v>
      </c>
      <c r="S98" s="21"/>
      <c r="T98" s="21"/>
      <c r="U98" s="21"/>
      <c r="V98" s="22" t="s">
        <v>31664</v>
      </c>
    </row>
    <row r="99" spans="1:22">
      <c r="A99" s="35" t="str">
        <f t="shared" si="7"/>
        <v>-</v>
      </c>
      <c r="B99" s="35" t="str">
        <f t="shared" si="8"/>
        <v>-</v>
      </c>
      <c r="C99" s="44" t="str" cm="1">
        <f t="array" ref="C99" xml:space="preserve">
_xlfn.SWITCH(TRUE,
$B99="-","-",
$B99="CPC-Power",
IF($D99="",
"PK"&amp;$E99&amp;"_V1."&amp;MAX(VALUE(RIGHT(_xlfn._xlws.FILTER('POWER Device'!$I$1:$I$5016,'POWER Device'!$H$1:$H$5016=$E99,"-"),1))),
"PK"&amp;$E99&amp;"_V1."&amp;$D99),
$B99="CPC",
IF($D99="",
"PK"&amp;$E99&amp;"_V1."&amp;MAX(VALUE(RIGHT(_xlfn._xlws.FILTER(鈺太芯Device!$E$1:$E$5267,鈺太芯Device!$D$1:$D$5267=$E99,"-"),1))),
"PK"&amp;$E99&amp;"_V1."&amp;$D99),
$B99&lt;&gt;"CPC",
IF($D99="",
"PK"&amp;$E99&amp;"_V1."&amp;MAX(VALUE(RIGHT(_xlfn._xlws.FILTER(鈺太Device!$E$1:$E$5054,鈺太Device!$D$1:$D$5054=$E99,"-"),1)))),
"PK"&amp;$E99&amp;"_V1."&amp;$D99)</f>
        <v>-</v>
      </c>
      <c r="D99" s="35"/>
      <c r="E99" s="36" t="str">
        <f t="shared" si="9"/>
        <v/>
      </c>
      <c r="F99" s="44" t="str" cm="1">
        <f t="array" ref="F99">_xlfn.SWITCH(TRUE,
$B99="-","check",
$B99="CPC-Power",IFERROR(INDEX('POWER Device'!$A$1:$BA$5000,MATCH($C99,'POWER Device'!$I$1:$I$5016,0),MATCH(F$1,'POWER Device'!$A$1:$AZ$1,0)),""),
$B99&lt;&gt;"CPC",IFERROR(INDEX(鈺太Device!$A$1:$BC$5049,MATCH($C99,鈺太Device!$E$1:$E$5054,0),MATCH(F$1,鈺太Device!$A$1:$AZ$1,0)),""),
$B99="CPC",IFERROR(INDEX(鈺太芯Device!$A$1:$BD$5213,MATCH($C99,鈺太芯Device!$E$1:$E$5267,0),MATCH(F$1,鈺太芯Device!$A$1:$AZ$1,0)),""))</f>
        <v>check</v>
      </c>
      <c r="G99" s="44" t="str" cm="1">
        <f t="array" ref="G99">_xlfn.SWITCH(TRUE,
$B99="-","check",
$B99="CPC-Power",IFERROR(INDEX('POWER Device'!$A$1:$BA$5000,MATCH($C99,'POWER Device'!$I$1:$I$5016,0),MATCH(G$1,'POWER Device'!$A$1:$AZ$1,0)),""),
$B99&lt;&gt;"CPC",IFERROR(INDEX(鈺太Device!$A$1:$BC$5049,MATCH($C99,鈺太Device!$E$1:$E$5054,0),MATCH(G$1,鈺太Device!$A$1:$AZ$1,0)),""),
$B99="CPC",IFERROR(INDEX(鈺太芯Device!$A$1:$BD$5213,MATCH($C99,鈺太芯Device!$E$1:$E$5267,0),MATCH(G$1,鈺太芯Device!$A$1:$AZ$1,0)),""))</f>
        <v>check</v>
      </c>
      <c r="H99" s="44" t="str" cm="1">
        <f t="array" ref="H99">_xlfn.SWITCH(TRUE,
$B99="-","check",
$B99="CPC-Power",IFERROR(INDEX('POWER Device'!$A$1:$BA$5000,MATCH($C99,'POWER Device'!$I$1:$I$5016,0),MATCH(H$1,'POWER Device'!$A$1:$AZ$1,0)),""),
$B99&lt;&gt;"CPC",IFERROR(INDEX(鈺太Device!$A$1:$BC$5049,MATCH($C99,鈺太Device!$E$1:$E$5054,0),MATCH(H$1,鈺太Device!$A$1:$AZ$1,0)),""),
$B99="CPC",IFERROR(INDEX(鈺太芯Device!$A$1:$BD$5213,MATCH($C99,鈺太芯Device!$E$1:$E$5267,0),MATCH(H$1,鈺太芯Device!$A$1:$AZ$1,0)),""))</f>
        <v>check</v>
      </c>
      <c r="I99" s="44" t="str" cm="1">
        <f t="array" ref="I99">_xlfn.SWITCH(TRUE,
$B99="-","check",
$B99="CPC-Power",IFERROR(INDEX('POWER Device'!$A$1:$BA$5000,MATCH($C99,'POWER Device'!$I$1:$I$5016,0),MATCH(I$1,'POWER Device'!$A$1:$AZ$1,0)),""),
$B99&lt;&gt;"CPC",IFERROR(INDEX(鈺太Device!$A$1:$BC$5049,MATCH($C99,鈺太Device!$E$1:$E$5054,0),MATCH(I$1,鈺太Device!$A$1:$AZ$1,0)),""),
$B99="CPC",IFERROR(INDEX(鈺太芯Device!$A$1:$BD$5213,MATCH($C99,鈺太芯Device!$E$1:$E$5267,0),MATCH(I$1,鈺太芯Device!$A$1:$AZ$1,0)),""))</f>
        <v>check</v>
      </c>
      <c r="J99" s="44" t="str" cm="1">
        <f t="array" ref="J99">_xlfn.SWITCH(TRUE,
$B99="-","check",
$B99="CPC-Power",IFERROR(INDEX('POWER Device'!$A$1:$BA$5000,MATCH($C99,'POWER Device'!$I$1:$I$5016,0),MATCH(J$1,'POWER Device'!$A$1:$AZ$1,0)),""),
$B99&lt;&gt;"CPC",IFERROR(INDEX(鈺太Device!$A$1:$BC$5049,MATCH($C99,鈺太Device!$E$1:$E$5054,0),MATCH(J$1,鈺太Device!$A$1:$AZ$1,0)),""),
$B99="CPC",IFERROR(INDEX(鈺太芯Device!$A$1:$BD$5213,MATCH($C99,鈺太芯Device!$E$1:$E$5267,0),MATCH(J$1,鈺太芯Device!$A$1:$AZ$1,0)),""))</f>
        <v>check</v>
      </c>
      <c r="K99" s="44" t="str" cm="1">
        <f t="array" ref="K99">_xlfn.SWITCH(TRUE,
$B99="-","check",
$B99="CPC-Power",IFERROR(INDEX('POWER Device'!$A$1:$BA$5000,MATCH($C99,'POWER Device'!$I$1:$I$5016,0),MATCH(K$1,'POWER Device'!$A$1:$AZ$1,0)),""),
$B99&lt;&gt;"CPC",IFERROR(INDEX(鈺太Device!$A$1:$BC$5049,MATCH($C99,鈺太Device!$E$1:$E$5054,0),MATCH(K$1,鈺太Device!$A$1:$AZ$1,0)),""),
$B99="CPC",IFERROR(INDEX(鈺太芯Device!$A$1:$BD$5213,MATCH($C99,鈺太芯Device!$E$1:$E$5267,0),MATCH(K$1,鈺太芯Device!$A$1:$AZ$1,0)),""))</f>
        <v>check</v>
      </c>
      <c r="L99" s="44" t="str" cm="1">
        <f t="array" ref="L99">_xlfn.SWITCH(TRUE,
$B99="-","check",
$B99="CPC-Power",IFERROR(INDEX('POWER Device'!$A$1:$BA$5000,MATCH($C99,'POWER Device'!$I$1:$I$5016,0),MATCH(L$1,'POWER Device'!$A$1:$AZ$1,0)),""),
$B99&lt;&gt;"CPC",IFERROR(INDEX(鈺太Device!$A$1:$BC$5049,MATCH($C99,鈺太Device!$E$1:$E$5054,0),MATCH(L$1,鈺太Device!$A$1:$AZ$1,0)),""),
$B99="CPC",IFERROR(INDEX(鈺太芯Device!$A$1:$BD$5213,MATCH($C99,鈺太芯Device!$E$1:$E$5267,0),MATCH(L$1,鈺太芯Device!$A$1:$AZ$1,0)),""))</f>
        <v>check</v>
      </c>
      <c r="M99" s="36" t="str">
        <f t="shared" si="12"/>
        <v>check</v>
      </c>
      <c r="N99" s="37" t="str">
        <f t="shared" si="10"/>
        <v>check-check-check</v>
      </c>
      <c r="O99" s="18" t="s">
        <v>31663</v>
      </c>
      <c r="P99" s="18"/>
      <c r="Q99" s="19"/>
      <c r="R99" s="20" t="str">
        <f t="shared" si="11"/>
        <v>||||||||||</v>
      </c>
      <c r="S99" s="21"/>
      <c r="T99" s="21"/>
      <c r="U99" s="21"/>
      <c r="V99" s="22" t="s">
        <v>31664</v>
      </c>
    </row>
    <row r="100" spans="1:22">
      <c r="A100" s="35" t="str">
        <f t="shared" si="7"/>
        <v>-</v>
      </c>
      <c r="B100" s="35" t="str">
        <f t="shared" si="8"/>
        <v>-</v>
      </c>
      <c r="C100" s="44" t="str" cm="1">
        <f t="array" ref="C100" xml:space="preserve">
_xlfn.SWITCH(TRUE,
$B100="-","-",
$B100="CPC-Power",
IF($D100="",
"PK"&amp;$E100&amp;"_V1."&amp;MAX(VALUE(RIGHT(_xlfn._xlws.FILTER('POWER Device'!$I$1:$I$5016,'POWER Device'!$H$1:$H$5016=$E100,"-"),1))),
"PK"&amp;$E100&amp;"_V1."&amp;$D100),
$B100="CPC",
IF($D100="",
"PK"&amp;$E100&amp;"_V1."&amp;MAX(VALUE(RIGHT(_xlfn._xlws.FILTER(鈺太芯Device!$E$1:$E$5267,鈺太芯Device!$D$1:$D$5267=$E100,"-"),1))),
"PK"&amp;$E100&amp;"_V1."&amp;$D100),
$B100&lt;&gt;"CPC",
IF($D100="",
"PK"&amp;$E100&amp;"_V1."&amp;MAX(VALUE(RIGHT(_xlfn._xlws.FILTER(鈺太Device!$E$1:$E$5054,鈺太Device!$D$1:$D$5054=$E100,"-"),1)))),
"PK"&amp;$E100&amp;"_V1."&amp;$D100)</f>
        <v>-</v>
      </c>
      <c r="D100" s="35"/>
      <c r="E100" s="36" t="str">
        <f t="shared" si="9"/>
        <v/>
      </c>
      <c r="F100" s="44" t="str" cm="1">
        <f t="array" ref="F100">_xlfn.SWITCH(TRUE,
$B100="-","check",
$B100="CPC-Power",IFERROR(INDEX('POWER Device'!$A$1:$BA$5000,MATCH($C100,'POWER Device'!$I$1:$I$5016,0),MATCH(F$1,'POWER Device'!$A$1:$AZ$1,0)),""),
$B100&lt;&gt;"CPC",IFERROR(INDEX(鈺太Device!$A$1:$BC$5049,MATCH($C100,鈺太Device!$E$1:$E$5054,0),MATCH(F$1,鈺太Device!$A$1:$AZ$1,0)),""),
$B100="CPC",IFERROR(INDEX(鈺太芯Device!$A$1:$BD$5213,MATCH($C100,鈺太芯Device!$E$1:$E$5267,0),MATCH(F$1,鈺太芯Device!$A$1:$AZ$1,0)),""))</f>
        <v>check</v>
      </c>
      <c r="G100" s="44" t="str" cm="1">
        <f t="array" ref="G100">_xlfn.SWITCH(TRUE,
$B100="-","check",
$B100="CPC-Power",IFERROR(INDEX('POWER Device'!$A$1:$BA$5000,MATCH($C100,'POWER Device'!$I$1:$I$5016,0),MATCH(G$1,'POWER Device'!$A$1:$AZ$1,0)),""),
$B100&lt;&gt;"CPC",IFERROR(INDEX(鈺太Device!$A$1:$BC$5049,MATCH($C100,鈺太Device!$E$1:$E$5054,0),MATCH(G$1,鈺太Device!$A$1:$AZ$1,0)),""),
$B100="CPC",IFERROR(INDEX(鈺太芯Device!$A$1:$BD$5213,MATCH($C100,鈺太芯Device!$E$1:$E$5267,0),MATCH(G$1,鈺太芯Device!$A$1:$AZ$1,0)),""))</f>
        <v>check</v>
      </c>
      <c r="H100" s="44" t="str" cm="1">
        <f t="array" ref="H100">_xlfn.SWITCH(TRUE,
$B100="-","check",
$B100="CPC-Power",IFERROR(INDEX('POWER Device'!$A$1:$BA$5000,MATCH($C100,'POWER Device'!$I$1:$I$5016,0),MATCH(H$1,'POWER Device'!$A$1:$AZ$1,0)),""),
$B100&lt;&gt;"CPC",IFERROR(INDEX(鈺太Device!$A$1:$BC$5049,MATCH($C100,鈺太Device!$E$1:$E$5054,0),MATCH(H$1,鈺太Device!$A$1:$AZ$1,0)),""),
$B100="CPC",IFERROR(INDEX(鈺太芯Device!$A$1:$BD$5213,MATCH($C100,鈺太芯Device!$E$1:$E$5267,0),MATCH(H$1,鈺太芯Device!$A$1:$AZ$1,0)),""))</f>
        <v>check</v>
      </c>
      <c r="I100" s="44" t="str" cm="1">
        <f t="array" ref="I100">_xlfn.SWITCH(TRUE,
$B100="-","check",
$B100="CPC-Power",IFERROR(INDEX('POWER Device'!$A$1:$BA$5000,MATCH($C100,'POWER Device'!$I$1:$I$5016,0),MATCH(I$1,'POWER Device'!$A$1:$AZ$1,0)),""),
$B100&lt;&gt;"CPC",IFERROR(INDEX(鈺太Device!$A$1:$BC$5049,MATCH($C100,鈺太Device!$E$1:$E$5054,0),MATCH(I$1,鈺太Device!$A$1:$AZ$1,0)),""),
$B100="CPC",IFERROR(INDEX(鈺太芯Device!$A$1:$BD$5213,MATCH($C100,鈺太芯Device!$E$1:$E$5267,0),MATCH(I$1,鈺太芯Device!$A$1:$AZ$1,0)),""))</f>
        <v>check</v>
      </c>
      <c r="J100" s="44" t="str" cm="1">
        <f t="array" ref="J100">_xlfn.SWITCH(TRUE,
$B100="-","check",
$B100="CPC-Power",IFERROR(INDEX('POWER Device'!$A$1:$BA$5000,MATCH($C100,'POWER Device'!$I$1:$I$5016,0),MATCH(J$1,'POWER Device'!$A$1:$AZ$1,0)),""),
$B100&lt;&gt;"CPC",IFERROR(INDEX(鈺太Device!$A$1:$BC$5049,MATCH($C100,鈺太Device!$E$1:$E$5054,0),MATCH(J$1,鈺太Device!$A$1:$AZ$1,0)),""),
$B100="CPC",IFERROR(INDEX(鈺太芯Device!$A$1:$BD$5213,MATCH($C100,鈺太芯Device!$E$1:$E$5267,0),MATCH(J$1,鈺太芯Device!$A$1:$AZ$1,0)),""))</f>
        <v>check</v>
      </c>
      <c r="K100" s="44" t="str" cm="1">
        <f t="array" ref="K100">_xlfn.SWITCH(TRUE,
$B100="-","check",
$B100="CPC-Power",IFERROR(INDEX('POWER Device'!$A$1:$BA$5000,MATCH($C100,'POWER Device'!$I$1:$I$5016,0),MATCH(K$1,'POWER Device'!$A$1:$AZ$1,0)),""),
$B100&lt;&gt;"CPC",IFERROR(INDEX(鈺太Device!$A$1:$BC$5049,MATCH($C100,鈺太Device!$E$1:$E$5054,0),MATCH(K$1,鈺太Device!$A$1:$AZ$1,0)),""),
$B100="CPC",IFERROR(INDEX(鈺太芯Device!$A$1:$BD$5213,MATCH($C100,鈺太芯Device!$E$1:$E$5267,0),MATCH(K$1,鈺太芯Device!$A$1:$AZ$1,0)),""))</f>
        <v>check</v>
      </c>
      <c r="L100" s="44" t="str" cm="1">
        <f t="array" ref="L100">_xlfn.SWITCH(TRUE,
$B100="-","check",
$B100="CPC-Power",IFERROR(INDEX('POWER Device'!$A$1:$BA$5000,MATCH($C100,'POWER Device'!$I$1:$I$5016,0),MATCH(L$1,'POWER Device'!$A$1:$AZ$1,0)),""),
$B100&lt;&gt;"CPC",IFERROR(INDEX(鈺太Device!$A$1:$BC$5049,MATCH($C100,鈺太Device!$E$1:$E$5054,0),MATCH(L$1,鈺太Device!$A$1:$AZ$1,0)),""),
$B100="CPC",IFERROR(INDEX(鈺太芯Device!$A$1:$BD$5213,MATCH($C100,鈺太芯Device!$E$1:$E$5267,0),MATCH(L$1,鈺太芯Device!$A$1:$AZ$1,0)),""))</f>
        <v>check</v>
      </c>
      <c r="M100" s="36" t="str">
        <f t="shared" si="12"/>
        <v>check</v>
      </c>
      <c r="N100" s="37" t="str">
        <f t="shared" si="10"/>
        <v>check-check-check</v>
      </c>
      <c r="O100" s="18" t="s">
        <v>31663</v>
      </c>
      <c r="P100" s="18"/>
      <c r="Q100" s="19"/>
      <c r="R100" s="20" t="str">
        <f t="shared" si="11"/>
        <v>||||||||||</v>
      </c>
      <c r="S100" s="21"/>
      <c r="T100" s="21"/>
      <c r="U100" s="21"/>
      <c r="V100" s="22" t="s">
        <v>31664</v>
      </c>
    </row>
    <row r="101" spans="1:22">
      <c r="A101" s="35" t="str">
        <f t="shared" si="7"/>
        <v>-</v>
      </c>
      <c r="B101" s="35" t="str">
        <f t="shared" si="8"/>
        <v>-</v>
      </c>
      <c r="C101" s="44" t="str" cm="1">
        <f t="array" ref="C101" xml:space="preserve">
_xlfn.SWITCH(TRUE,
$B101="-","-",
$B101="CPC-Power",
IF($D101="",
"PK"&amp;$E101&amp;"_V1."&amp;MAX(VALUE(RIGHT(_xlfn._xlws.FILTER('POWER Device'!$I$1:$I$5016,'POWER Device'!$H$1:$H$5016=$E101,"-"),1))),
"PK"&amp;$E101&amp;"_V1."&amp;$D101),
$B101="CPC",
IF($D101="",
"PK"&amp;$E101&amp;"_V1."&amp;MAX(VALUE(RIGHT(_xlfn._xlws.FILTER(鈺太芯Device!$E$1:$E$5267,鈺太芯Device!$D$1:$D$5267=$E101,"-"),1))),
"PK"&amp;$E101&amp;"_V1."&amp;$D101),
$B101&lt;&gt;"CPC",
IF($D101="",
"PK"&amp;$E101&amp;"_V1."&amp;MAX(VALUE(RIGHT(_xlfn._xlws.FILTER(鈺太Device!$E$1:$E$5054,鈺太Device!$D$1:$D$5054=$E101,"-"),1)))),
"PK"&amp;$E101&amp;"_V1."&amp;$D101)</f>
        <v>-</v>
      </c>
      <c r="D101" s="35"/>
      <c r="E101" s="36" t="str">
        <f t="shared" si="9"/>
        <v/>
      </c>
      <c r="F101" s="44" t="str" cm="1">
        <f t="array" ref="F101">_xlfn.SWITCH(TRUE,
$B101="-","check",
$B101="CPC-Power",IFERROR(INDEX('POWER Device'!$A$1:$BA$5000,MATCH($C101,'POWER Device'!$I$1:$I$5016,0),MATCH(F$1,'POWER Device'!$A$1:$AZ$1,0)),""),
$B101&lt;&gt;"CPC",IFERROR(INDEX(鈺太Device!$A$1:$BC$5049,MATCH($C101,鈺太Device!$E$1:$E$5054,0),MATCH(F$1,鈺太Device!$A$1:$AZ$1,0)),""),
$B101="CPC",IFERROR(INDEX(鈺太芯Device!$A$1:$BD$5213,MATCH($C101,鈺太芯Device!$E$1:$E$5267,0),MATCH(F$1,鈺太芯Device!$A$1:$AZ$1,0)),""))</f>
        <v>check</v>
      </c>
      <c r="G101" s="44" t="str" cm="1">
        <f t="array" ref="G101">_xlfn.SWITCH(TRUE,
$B101="-","check",
$B101="CPC-Power",IFERROR(INDEX('POWER Device'!$A$1:$BA$5000,MATCH($C101,'POWER Device'!$I$1:$I$5016,0),MATCH(G$1,'POWER Device'!$A$1:$AZ$1,0)),""),
$B101&lt;&gt;"CPC",IFERROR(INDEX(鈺太Device!$A$1:$BC$5049,MATCH($C101,鈺太Device!$E$1:$E$5054,0),MATCH(G$1,鈺太Device!$A$1:$AZ$1,0)),""),
$B101="CPC",IFERROR(INDEX(鈺太芯Device!$A$1:$BD$5213,MATCH($C101,鈺太芯Device!$E$1:$E$5267,0),MATCH(G$1,鈺太芯Device!$A$1:$AZ$1,0)),""))</f>
        <v>check</v>
      </c>
      <c r="H101" s="44" t="str" cm="1">
        <f t="array" ref="H101">_xlfn.SWITCH(TRUE,
$B101="-","check",
$B101="CPC-Power",IFERROR(INDEX('POWER Device'!$A$1:$BA$5000,MATCH($C101,'POWER Device'!$I$1:$I$5016,0),MATCH(H$1,'POWER Device'!$A$1:$AZ$1,0)),""),
$B101&lt;&gt;"CPC",IFERROR(INDEX(鈺太Device!$A$1:$BC$5049,MATCH($C101,鈺太Device!$E$1:$E$5054,0),MATCH(H$1,鈺太Device!$A$1:$AZ$1,0)),""),
$B101="CPC",IFERROR(INDEX(鈺太芯Device!$A$1:$BD$5213,MATCH($C101,鈺太芯Device!$E$1:$E$5267,0),MATCH(H$1,鈺太芯Device!$A$1:$AZ$1,0)),""))</f>
        <v>check</v>
      </c>
      <c r="I101" s="44" t="str" cm="1">
        <f t="array" ref="I101">_xlfn.SWITCH(TRUE,
$B101="-","check",
$B101="CPC-Power",IFERROR(INDEX('POWER Device'!$A$1:$BA$5000,MATCH($C101,'POWER Device'!$I$1:$I$5016,0),MATCH(I$1,'POWER Device'!$A$1:$AZ$1,0)),""),
$B101&lt;&gt;"CPC",IFERROR(INDEX(鈺太Device!$A$1:$BC$5049,MATCH($C101,鈺太Device!$E$1:$E$5054,0),MATCH(I$1,鈺太Device!$A$1:$AZ$1,0)),""),
$B101="CPC",IFERROR(INDEX(鈺太芯Device!$A$1:$BD$5213,MATCH($C101,鈺太芯Device!$E$1:$E$5267,0),MATCH(I$1,鈺太芯Device!$A$1:$AZ$1,0)),""))</f>
        <v>check</v>
      </c>
      <c r="J101" s="44" t="str" cm="1">
        <f t="array" ref="J101">_xlfn.SWITCH(TRUE,
$B101="-","check",
$B101="CPC-Power",IFERROR(INDEX('POWER Device'!$A$1:$BA$5000,MATCH($C101,'POWER Device'!$I$1:$I$5016,0),MATCH(J$1,'POWER Device'!$A$1:$AZ$1,0)),""),
$B101&lt;&gt;"CPC",IFERROR(INDEX(鈺太Device!$A$1:$BC$5049,MATCH($C101,鈺太Device!$E$1:$E$5054,0),MATCH(J$1,鈺太Device!$A$1:$AZ$1,0)),""),
$B101="CPC",IFERROR(INDEX(鈺太芯Device!$A$1:$BD$5213,MATCH($C101,鈺太芯Device!$E$1:$E$5267,0),MATCH(J$1,鈺太芯Device!$A$1:$AZ$1,0)),""))</f>
        <v>check</v>
      </c>
      <c r="K101" s="44" t="str" cm="1">
        <f t="array" ref="K101">_xlfn.SWITCH(TRUE,
$B101="-","check",
$B101="CPC-Power",IFERROR(INDEX('POWER Device'!$A$1:$BA$5000,MATCH($C101,'POWER Device'!$I$1:$I$5016,0),MATCH(K$1,'POWER Device'!$A$1:$AZ$1,0)),""),
$B101&lt;&gt;"CPC",IFERROR(INDEX(鈺太Device!$A$1:$BC$5049,MATCH($C101,鈺太Device!$E$1:$E$5054,0),MATCH(K$1,鈺太Device!$A$1:$AZ$1,0)),""),
$B101="CPC",IFERROR(INDEX(鈺太芯Device!$A$1:$BD$5213,MATCH($C101,鈺太芯Device!$E$1:$E$5267,0),MATCH(K$1,鈺太芯Device!$A$1:$AZ$1,0)),""))</f>
        <v>check</v>
      </c>
      <c r="L101" s="44" t="str" cm="1">
        <f t="array" ref="L101">_xlfn.SWITCH(TRUE,
$B101="-","check",
$B101="CPC-Power",IFERROR(INDEX('POWER Device'!$A$1:$BA$5000,MATCH($C101,'POWER Device'!$I$1:$I$5016,0),MATCH(L$1,'POWER Device'!$A$1:$AZ$1,0)),""),
$B101&lt;&gt;"CPC",IFERROR(INDEX(鈺太Device!$A$1:$BC$5049,MATCH($C101,鈺太Device!$E$1:$E$5054,0),MATCH(L$1,鈺太Device!$A$1:$AZ$1,0)),""),
$B101="CPC",IFERROR(INDEX(鈺太芯Device!$A$1:$BD$5213,MATCH($C101,鈺太芯Device!$E$1:$E$5267,0),MATCH(L$1,鈺太芯Device!$A$1:$AZ$1,0)),""))</f>
        <v>check</v>
      </c>
      <c r="M101" s="36" t="str">
        <f t="shared" si="12"/>
        <v>check</v>
      </c>
      <c r="N101" s="37" t="str">
        <f t="shared" si="10"/>
        <v>check-check-check</v>
      </c>
      <c r="O101" s="18" t="s">
        <v>31663</v>
      </c>
      <c r="P101" s="18"/>
      <c r="Q101" s="19"/>
      <c r="R101" s="20" t="str">
        <f t="shared" si="11"/>
        <v>||||||||||</v>
      </c>
      <c r="S101" s="21"/>
      <c r="T101" s="21"/>
      <c r="U101" s="21"/>
      <c r="V101" s="22" t="s">
        <v>31664</v>
      </c>
    </row>
    <row r="102" spans="1:22">
      <c r="A102" s="35" t="str">
        <f t="shared" si="7"/>
        <v>-</v>
      </c>
      <c r="B102" s="35" t="str">
        <f t="shared" si="8"/>
        <v>-</v>
      </c>
      <c r="C102" s="44" t="str" cm="1">
        <f t="array" ref="C102" xml:space="preserve">
_xlfn.SWITCH(TRUE,
$B102="-","-",
$B102="CPC-Power",
IF($D102="",
"PK"&amp;$E102&amp;"_V1."&amp;MAX(VALUE(RIGHT(_xlfn._xlws.FILTER('POWER Device'!$I$1:$I$5016,'POWER Device'!$H$1:$H$5016=$E102,"-"),1))),
"PK"&amp;$E102&amp;"_V1."&amp;$D102),
$B102="CPC",
IF($D102="",
"PK"&amp;$E102&amp;"_V1."&amp;MAX(VALUE(RIGHT(_xlfn._xlws.FILTER(鈺太芯Device!$E$1:$E$5267,鈺太芯Device!$D$1:$D$5267=$E102,"-"),1))),
"PK"&amp;$E102&amp;"_V1."&amp;$D102),
$B102&lt;&gt;"CPC",
IF($D102="",
"PK"&amp;$E102&amp;"_V1."&amp;MAX(VALUE(RIGHT(_xlfn._xlws.FILTER(鈺太Device!$E$1:$E$5054,鈺太Device!$D$1:$D$5054=$E102,"-"),1)))),
"PK"&amp;$E102&amp;"_V1."&amp;$D102)</f>
        <v>-</v>
      </c>
      <c r="D102" s="35"/>
      <c r="E102" s="36" t="str">
        <f t="shared" si="9"/>
        <v/>
      </c>
      <c r="F102" s="44" t="str" cm="1">
        <f t="array" ref="F102">_xlfn.SWITCH(TRUE,
$B102="-","check",
$B102="CPC-Power",IFERROR(INDEX('POWER Device'!$A$1:$BA$5000,MATCH($C102,'POWER Device'!$I$1:$I$5016,0),MATCH(F$1,'POWER Device'!$A$1:$AZ$1,0)),""),
$B102&lt;&gt;"CPC",IFERROR(INDEX(鈺太Device!$A$1:$BC$5049,MATCH($C102,鈺太Device!$E$1:$E$5054,0),MATCH(F$1,鈺太Device!$A$1:$AZ$1,0)),""),
$B102="CPC",IFERROR(INDEX(鈺太芯Device!$A$1:$BD$5213,MATCH($C102,鈺太芯Device!$E$1:$E$5267,0),MATCH(F$1,鈺太芯Device!$A$1:$AZ$1,0)),""))</f>
        <v>check</v>
      </c>
      <c r="G102" s="44" t="str" cm="1">
        <f t="array" ref="G102">_xlfn.SWITCH(TRUE,
$B102="-","check",
$B102="CPC-Power",IFERROR(INDEX('POWER Device'!$A$1:$BA$5000,MATCH($C102,'POWER Device'!$I$1:$I$5016,0),MATCH(G$1,'POWER Device'!$A$1:$AZ$1,0)),""),
$B102&lt;&gt;"CPC",IFERROR(INDEX(鈺太Device!$A$1:$BC$5049,MATCH($C102,鈺太Device!$E$1:$E$5054,0),MATCH(G$1,鈺太Device!$A$1:$AZ$1,0)),""),
$B102="CPC",IFERROR(INDEX(鈺太芯Device!$A$1:$BD$5213,MATCH($C102,鈺太芯Device!$E$1:$E$5267,0),MATCH(G$1,鈺太芯Device!$A$1:$AZ$1,0)),""))</f>
        <v>check</v>
      </c>
      <c r="H102" s="44" t="str" cm="1">
        <f t="array" ref="H102">_xlfn.SWITCH(TRUE,
$B102="-","check",
$B102="CPC-Power",IFERROR(INDEX('POWER Device'!$A$1:$BA$5000,MATCH($C102,'POWER Device'!$I$1:$I$5016,0),MATCH(H$1,'POWER Device'!$A$1:$AZ$1,0)),""),
$B102&lt;&gt;"CPC",IFERROR(INDEX(鈺太Device!$A$1:$BC$5049,MATCH($C102,鈺太Device!$E$1:$E$5054,0),MATCH(H$1,鈺太Device!$A$1:$AZ$1,0)),""),
$B102="CPC",IFERROR(INDEX(鈺太芯Device!$A$1:$BD$5213,MATCH($C102,鈺太芯Device!$E$1:$E$5267,0),MATCH(H$1,鈺太芯Device!$A$1:$AZ$1,0)),""))</f>
        <v>check</v>
      </c>
      <c r="I102" s="44" t="str" cm="1">
        <f t="array" ref="I102">_xlfn.SWITCH(TRUE,
$B102="-","check",
$B102="CPC-Power",IFERROR(INDEX('POWER Device'!$A$1:$BA$5000,MATCH($C102,'POWER Device'!$I$1:$I$5016,0),MATCH(I$1,'POWER Device'!$A$1:$AZ$1,0)),""),
$B102&lt;&gt;"CPC",IFERROR(INDEX(鈺太Device!$A$1:$BC$5049,MATCH($C102,鈺太Device!$E$1:$E$5054,0),MATCH(I$1,鈺太Device!$A$1:$AZ$1,0)),""),
$B102="CPC",IFERROR(INDEX(鈺太芯Device!$A$1:$BD$5213,MATCH($C102,鈺太芯Device!$E$1:$E$5267,0),MATCH(I$1,鈺太芯Device!$A$1:$AZ$1,0)),""))</f>
        <v>check</v>
      </c>
      <c r="J102" s="44" t="str" cm="1">
        <f t="array" ref="J102">_xlfn.SWITCH(TRUE,
$B102="-","check",
$B102="CPC-Power",IFERROR(INDEX('POWER Device'!$A$1:$BA$5000,MATCH($C102,'POWER Device'!$I$1:$I$5016,0),MATCH(J$1,'POWER Device'!$A$1:$AZ$1,0)),""),
$B102&lt;&gt;"CPC",IFERROR(INDEX(鈺太Device!$A$1:$BC$5049,MATCH($C102,鈺太Device!$E$1:$E$5054,0),MATCH(J$1,鈺太Device!$A$1:$AZ$1,0)),""),
$B102="CPC",IFERROR(INDEX(鈺太芯Device!$A$1:$BD$5213,MATCH($C102,鈺太芯Device!$E$1:$E$5267,0),MATCH(J$1,鈺太芯Device!$A$1:$AZ$1,0)),""))</f>
        <v>check</v>
      </c>
      <c r="K102" s="44" t="str" cm="1">
        <f t="array" ref="K102">_xlfn.SWITCH(TRUE,
$B102="-","check",
$B102="CPC-Power",IFERROR(INDEX('POWER Device'!$A$1:$BA$5000,MATCH($C102,'POWER Device'!$I$1:$I$5016,0),MATCH(K$1,'POWER Device'!$A$1:$AZ$1,0)),""),
$B102&lt;&gt;"CPC",IFERROR(INDEX(鈺太Device!$A$1:$BC$5049,MATCH($C102,鈺太Device!$E$1:$E$5054,0),MATCH(K$1,鈺太Device!$A$1:$AZ$1,0)),""),
$B102="CPC",IFERROR(INDEX(鈺太芯Device!$A$1:$BD$5213,MATCH($C102,鈺太芯Device!$E$1:$E$5267,0),MATCH(K$1,鈺太芯Device!$A$1:$AZ$1,0)),""))</f>
        <v>check</v>
      </c>
      <c r="L102" s="44" t="str" cm="1">
        <f t="array" ref="L102">_xlfn.SWITCH(TRUE,
$B102="-","check",
$B102="CPC-Power",IFERROR(INDEX('POWER Device'!$A$1:$BA$5000,MATCH($C102,'POWER Device'!$I$1:$I$5016,0),MATCH(L$1,'POWER Device'!$A$1:$AZ$1,0)),""),
$B102&lt;&gt;"CPC",IFERROR(INDEX(鈺太Device!$A$1:$BC$5049,MATCH($C102,鈺太Device!$E$1:$E$5054,0),MATCH(L$1,鈺太Device!$A$1:$AZ$1,0)),""),
$B102="CPC",IFERROR(INDEX(鈺太芯Device!$A$1:$BD$5213,MATCH($C102,鈺太芯Device!$E$1:$E$5267,0),MATCH(L$1,鈺太芯Device!$A$1:$AZ$1,0)),""))</f>
        <v>check</v>
      </c>
      <c r="M102" s="36" t="str">
        <f t="shared" si="12"/>
        <v>check</v>
      </c>
      <c r="N102" s="37" t="str">
        <f t="shared" si="10"/>
        <v>check-check-check</v>
      </c>
      <c r="O102" s="18" t="s">
        <v>31663</v>
      </c>
      <c r="P102" s="18"/>
      <c r="Q102" s="19"/>
      <c r="R102" s="20" t="str">
        <f t="shared" si="11"/>
        <v>||||||||||</v>
      </c>
      <c r="S102" s="21"/>
      <c r="T102" s="21"/>
      <c r="U102" s="21"/>
      <c r="V102" s="22" t="s">
        <v>31664</v>
      </c>
    </row>
    <row r="103" spans="1:22">
      <c r="A103" s="35" t="str">
        <f t="shared" si="7"/>
        <v>-</v>
      </c>
      <c r="B103" s="35" t="str">
        <f t="shared" si="8"/>
        <v>-</v>
      </c>
      <c r="C103" s="44" t="str" cm="1">
        <f t="array" ref="C103" xml:space="preserve">
_xlfn.SWITCH(TRUE,
$B103="-","-",
$B103="CPC-Power",
IF($D103="",
"PK"&amp;$E103&amp;"_V1."&amp;MAX(VALUE(RIGHT(_xlfn._xlws.FILTER('POWER Device'!$I$1:$I$5016,'POWER Device'!$H$1:$H$5016=$E103,"-"),1))),
"PK"&amp;$E103&amp;"_V1."&amp;$D103),
$B103="CPC",
IF($D103="",
"PK"&amp;$E103&amp;"_V1."&amp;MAX(VALUE(RIGHT(_xlfn._xlws.FILTER(鈺太芯Device!$E$1:$E$5267,鈺太芯Device!$D$1:$D$5267=$E103,"-"),1))),
"PK"&amp;$E103&amp;"_V1."&amp;$D103),
$B103&lt;&gt;"CPC",
IF($D103="",
"PK"&amp;$E103&amp;"_V1."&amp;MAX(VALUE(RIGHT(_xlfn._xlws.FILTER(鈺太Device!$E$1:$E$5054,鈺太Device!$D$1:$D$5054=$E103,"-"),1)))),
"PK"&amp;$E103&amp;"_V1."&amp;$D103)</f>
        <v>-</v>
      </c>
      <c r="D103" s="35"/>
      <c r="E103" s="36" t="str">
        <f t="shared" si="9"/>
        <v/>
      </c>
      <c r="F103" s="44" t="str" cm="1">
        <f t="array" ref="F103">_xlfn.SWITCH(TRUE,
$B103="-","check",
$B103="CPC-Power",IFERROR(INDEX('POWER Device'!$A$1:$BA$5000,MATCH($C103,'POWER Device'!$I$1:$I$5016,0),MATCH(F$1,'POWER Device'!$A$1:$AZ$1,0)),""),
$B103&lt;&gt;"CPC",IFERROR(INDEX(鈺太Device!$A$1:$BC$5049,MATCH($C103,鈺太Device!$E$1:$E$5054,0),MATCH(F$1,鈺太Device!$A$1:$AZ$1,0)),""),
$B103="CPC",IFERROR(INDEX(鈺太芯Device!$A$1:$BD$5213,MATCH($C103,鈺太芯Device!$E$1:$E$5267,0),MATCH(F$1,鈺太芯Device!$A$1:$AZ$1,0)),""))</f>
        <v>check</v>
      </c>
      <c r="G103" s="44" t="str" cm="1">
        <f t="array" ref="G103">_xlfn.SWITCH(TRUE,
$B103="-","check",
$B103="CPC-Power",IFERROR(INDEX('POWER Device'!$A$1:$BA$5000,MATCH($C103,'POWER Device'!$I$1:$I$5016,0),MATCH(G$1,'POWER Device'!$A$1:$AZ$1,0)),""),
$B103&lt;&gt;"CPC",IFERROR(INDEX(鈺太Device!$A$1:$BC$5049,MATCH($C103,鈺太Device!$E$1:$E$5054,0),MATCH(G$1,鈺太Device!$A$1:$AZ$1,0)),""),
$B103="CPC",IFERROR(INDEX(鈺太芯Device!$A$1:$BD$5213,MATCH($C103,鈺太芯Device!$E$1:$E$5267,0),MATCH(G$1,鈺太芯Device!$A$1:$AZ$1,0)),""))</f>
        <v>check</v>
      </c>
      <c r="H103" s="44" t="str" cm="1">
        <f t="array" ref="H103">_xlfn.SWITCH(TRUE,
$B103="-","check",
$B103="CPC-Power",IFERROR(INDEX('POWER Device'!$A$1:$BA$5000,MATCH($C103,'POWER Device'!$I$1:$I$5016,0),MATCH(H$1,'POWER Device'!$A$1:$AZ$1,0)),""),
$B103&lt;&gt;"CPC",IFERROR(INDEX(鈺太Device!$A$1:$BC$5049,MATCH($C103,鈺太Device!$E$1:$E$5054,0),MATCH(H$1,鈺太Device!$A$1:$AZ$1,0)),""),
$B103="CPC",IFERROR(INDEX(鈺太芯Device!$A$1:$BD$5213,MATCH($C103,鈺太芯Device!$E$1:$E$5267,0),MATCH(H$1,鈺太芯Device!$A$1:$AZ$1,0)),""))</f>
        <v>check</v>
      </c>
      <c r="I103" s="44" t="str" cm="1">
        <f t="array" ref="I103">_xlfn.SWITCH(TRUE,
$B103="-","check",
$B103="CPC-Power",IFERROR(INDEX('POWER Device'!$A$1:$BA$5000,MATCH($C103,'POWER Device'!$I$1:$I$5016,0),MATCH(I$1,'POWER Device'!$A$1:$AZ$1,0)),""),
$B103&lt;&gt;"CPC",IFERROR(INDEX(鈺太Device!$A$1:$BC$5049,MATCH($C103,鈺太Device!$E$1:$E$5054,0),MATCH(I$1,鈺太Device!$A$1:$AZ$1,0)),""),
$B103="CPC",IFERROR(INDEX(鈺太芯Device!$A$1:$BD$5213,MATCH($C103,鈺太芯Device!$E$1:$E$5267,0),MATCH(I$1,鈺太芯Device!$A$1:$AZ$1,0)),""))</f>
        <v>check</v>
      </c>
      <c r="J103" s="44" t="str" cm="1">
        <f t="array" ref="J103">_xlfn.SWITCH(TRUE,
$B103="-","check",
$B103="CPC-Power",IFERROR(INDEX('POWER Device'!$A$1:$BA$5000,MATCH($C103,'POWER Device'!$I$1:$I$5016,0),MATCH(J$1,'POWER Device'!$A$1:$AZ$1,0)),""),
$B103&lt;&gt;"CPC",IFERROR(INDEX(鈺太Device!$A$1:$BC$5049,MATCH($C103,鈺太Device!$E$1:$E$5054,0),MATCH(J$1,鈺太Device!$A$1:$AZ$1,0)),""),
$B103="CPC",IFERROR(INDEX(鈺太芯Device!$A$1:$BD$5213,MATCH($C103,鈺太芯Device!$E$1:$E$5267,0),MATCH(J$1,鈺太芯Device!$A$1:$AZ$1,0)),""))</f>
        <v>check</v>
      </c>
      <c r="K103" s="44" t="str" cm="1">
        <f t="array" ref="K103">_xlfn.SWITCH(TRUE,
$B103="-","check",
$B103="CPC-Power",IFERROR(INDEX('POWER Device'!$A$1:$BA$5000,MATCH($C103,'POWER Device'!$I$1:$I$5016,0),MATCH(K$1,'POWER Device'!$A$1:$AZ$1,0)),""),
$B103&lt;&gt;"CPC",IFERROR(INDEX(鈺太Device!$A$1:$BC$5049,MATCH($C103,鈺太Device!$E$1:$E$5054,0),MATCH(K$1,鈺太Device!$A$1:$AZ$1,0)),""),
$B103="CPC",IFERROR(INDEX(鈺太芯Device!$A$1:$BD$5213,MATCH($C103,鈺太芯Device!$E$1:$E$5267,0),MATCH(K$1,鈺太芯Device!$A$1:$AZ$1,0)),""))</f>
        <v>check</v>
      </c>
      <c r="L103" s="44" t="str" cm="1">
        <f t="array" ref="L103">_xlfn.SWITCH(TRUE,
$B103="-","check",
$B103="CPC-Power",IFERROR(INDEX('POWER Device'!$A$1:$BA$5000,MATCH($C103,'POWER Device'!$I$1:$I$5016,0),MATCH(L$1,'POWER Device'!$A$1:$AZ$1,0)),""),
$B103&lt;&gt;"CPC",IFERROR(INDEX(鈺太Device!$A$1:$BC$5049,MATCH($C103,鈺太Device!$E$1:$E$5054,0),MATCH(L$1,鈺太Device!$A$1:$AZ$1,0)),""),
$B103="CPC",IFERROR(INDEX(鈺太芯Device!$A$1:$BD$5213,MATCH($C103,鈺太芯Device!$E$1:$E$5267,0),MATCH(L$1,鈺太芯Device!$A$1:$AZ$1,0)),""))</f>
        <v>check</v>
      </c>
      <c r="M103" s="36" t="str">
        <f t="shared" si="12"/>
        <v>check</v>
      </c>
      <c r="N103" s="37" t="str">
        <f t="shared" si="10"/>
        <v>check-check-check</v>
      </c>
      <c r="O103" s="18" t="s">
        <v>31663</v>
      </c>
      <c r="P103" s="18"/>
      <c r="Q103" s="19"/>
      <c r="R103" s="20" t="str">
        <f t="shared" si="11"/>
        <v>||||||||||</v>
      </c>
      <c r="S103" s="21"/>
      <c r="T103" s="21"/>
      <c r="U103" s="21"/>
      <c r="V103" s="22" t="s">
        <v>31664</v>
      </c>
    </row>
    <row r="104" spans="1:22">
      <c r="A104" s="35" t="str">
        <f t="shared" si="7"/>
        <v>-</v>
      </c>
      <c r="B104" s="35" t="str">
        <f t="shared" si="8"/>
        <v>-</v>
      </c>
      <c r="C104" s="44" t="str" cm="1">
        <f t="array" ref="C104" xml:space="preserve">
_xlfn.SWITCH(TRUE,
$B104="-","-",
$B104="CPC-Power",
IF($D104="",
"PK"&amp;$E104&amp;"_V1."&amp;MAX(VALUE(RIGHT(_xlfn._xlws.FILTER('POWER Device'!$I$1:$I$5016,'POWER Device'!$H$1:$H$5016=$E104,"-"),1))),
"PK"&amp;$E104&amp;"_V1."&amp;$D104),
$B104="CPC",
IF($D104="",
"PK"&amp;$E104&amp;"_V1."&amp;MAX(VALUE(RIGHT(_xlfn._xlws.FILTER(鈺太芯Device!$E$1:$E$5267,鈺太芯Device!$D$1:$D$5267=$E104,"-"),1))),
"PK"&amp;$E104&amp;"_V1."&amp;$D104),
$B104&lt;&gt;"CPC",
IF($D104="",
"PK"&amp;$E104&amp;"_V1."&amp;MAX(VALUE(RIGHT(_xlfn._xlws.FILTER(鈺太Device!$E$1:$E$5054,鈺太Device!$D$1:$D$5054=$E104,"-"),1)))),
"PK"&amp;$E104&amp;"_V1."&amp;$D104)</f>
        <v>-</v>
      </c>
      <c r="D104" s="35"/>
      <c r="E104" s="36" t="str">
        <f t="shared" si="9"/>
        <v/>
      </c>
      <c r="F104" s="44" t="str" cm="1">
        <f t="array" ref="F104">_xlfn.SWITCH(TRUE,
$B104="-","check",
$B104="CPC-Power",IFERROR(INDEX('POWER Device'!$A$1:$BA$5000,MATCH($C104,'POWER Device'!$I$1:$I$5016,0),MATCH(F$1,'POWER Device'!$A$1:$AZ$1,0)),""),
$B104&lt;&gt;"CPC",IFERROR(INDEX(鈺太Device!$A$1:$BC$5049,MATCH($C104,鈺太Device!$E$1:$E$5054,0),MATCH(F$1,鈺太Device!$A$1:$AZ$1,0)),""),
$B104="CPC",IFERROR(INDEX(鈺太芯Device!$A$1:$BD$5213,MATCH($C104,鈺太芯Device!$E$1:$E$5267,0),MATCH(F$1,鈺太芯Device!$A$1:$AZ$1,0)),""))</f>
        <v>check</v>
      </c>
      <c r="G104" s="44" t="str" cm="1">
        <f t="array" ref="G104">_xlfn.SWITCH(TRUE,
$B104="-","check",
$B104="CPC-Power",IFERROR(INDEX('POWER Device'!$A$1:$BA$5000,MATCH($C104,'POWER Device'!$I$1:$I$5016,0),MATCH(G$1,'POWER Device'!$A$1:$AZ$1,0)),""),
$B104&lt;&gt;"CPC",IFERROR(INDEX(鈺太Device!$A$1:$BC$5049,MATCH($C104,鈺太Device!$E$1:$E$5054,0),MATCH(G$1,鈺太Device!$A$1:$AZ$1,0)),""),
$B104="CPC",IFERROR(INDEX(鈺太芯Device!$A$1:$BD$5213,MATCH($C104,鈺太芯Device!$E$1:$E$5267,0),MATCH(G$1,鈺太芯Device!$A$1:$AZ$1,0)),""))</f>
        <v>check</v>
      </c>
      <c r="H104" s="44" t="str" cm="1">
        <f t="array" ref="H104">_xlfn.SWITCH(TRUE,
$B104="-","check",
$B104="CPC-Power",IFERROR(INDEX('POWER Device'!$A$1:$BA$5000,MATCH($C104,'POWER Device'!$I$1:$I$5016,0),MATCH(H$1,'POWER Device'!$A$1:$AZ$1,0)),""),
$B104&lt;&gt;"CPC",IFERROR(INDEX(鈺太Device!$A$1:$BC$5049,MATCH($C104,鈺太Device!$E$1:$E$5054,0),MATCH(H$1,鈺太Device!$A$1:$AZ$1,0)),""),
$B104="CPC",IFERROR(INDEX(鈺太芯Device!$A$1:$BD$5213,MATCH($C104,鈺太芯Device!$E$1:$E$5267,0),MATCH(H$1,鈺太芯Device!$A$1:$AZ$1,0)),""))</f>
        <v>check</v>
      </c>
      <c r="I104" s="44" t="str" cm="1">
        <f t="array" ref="I104">_xlfn.SWITCH(TRUE,
$B104="-","check",
$B104="CPC-Power",IFERROR(INDEX('POWER Device'!$A$1:$BA$5000,MATCH($C104,'POWER Device'!$I$1:$I$5016,0),MATCH(I$1,'POWER Device'!$A$1:$AZ$1,0)),""),
$B104&lt;&gt;"CPC",IFERROR(INDEX(鈺太Device!$A$1:$BC$5049,MATCH($C104,鈺太Device!$E$1:$E$5054,0),MATCH(I$1,鈺太Device!$A$1:$AZ$1,0)),""),
$B104="CPC",IFERROR(INDEX(鈺太芯Device!$A$1:$BD$5213,MATCH($C104,鈺太芯Device!$E$1:$E$5267,0),MATCH(I$1,鈺太芯Device!$A$1:$AZ$1,0)),""))</f>
        <v>check</v>
      </c>
      <c r="J104" s="44" t="str" cm="1">
        <f t="array" ref="J104">_xlfn.SWITCH(TRUE,
$B104="-","check",
$B104="CPC-Power",IFERROR(INDEX('POWER Device'!$A$1:$BA$5000,MATCH($C104,'POWER Device'!$I$1:$I$5016,0),MATCH(J$1,'POWER Device'!$A$1:$AZ$1,0)),""),
$B104&lt;&gt;"CPC",IFERROR(INDEX(鈺太Device!$A$1:$BC$5049,MATCH($C104,鈺太Device!$E$1:$E$5054,0),MATCH(J$1,鈺太Device!$A$1:$AZ$1,0)),""),
$B104="CPC",IFERROR(INDEX(鈺太芯Device!$A$1:$BD$5213,MATCH($C104,鈺太芯Device!$E$1:$E$5267,0),MATCH(J$1,鈺太芯Device!$A$1:$AZ$1,0)),""))</f>
        <v>check</v>
      </c>
      <c r="K104" s="44" t="str" cm="1">
        <f t="array" ref="K104">_xlfn.SWITCH(TRUE,
$B104="-","check",
$B104="CPC-Power",IFERROR(INDEX('POWER Device'!$A$1:$BA$5000,MATCH($C104,'POWER Device'!$I$1:$I$5016,0),MATCH(K$1,'POWER Device'!$A$1:$AZ$1,0)),""),
$B104&lt;&gt;"CPC",IFERROR(INDEX(鈺太Device!$A$1:$BC$5049,MATCH($C104,鈺太Device!$E$1:$E$5054,0),MATCH(K$1,鈺太Device!$A$1:$AZ$1,0)),""),
$B104="CPC",IFERROR(INDEX(鈺太芯Device!$A$1:$BD$5213,MATCH($C104,鈺太芯Device!$E$1:$E$5267,0),MATCH(K$1,鈺太芯Device!$A$1:$AZ$1,0)),""))</f>
        <v>check</v>
      </c>
      <c r="L104" s="44" t="str" cm="1">
        <f t="array" ref="L104">_xlfn.SWITCH(TRUE,
$B104="-","check",
$B104="CPC-Power",IFERROR(INDEX('POWER Device'!$A$1:$BA$5000,MATCH($C104,'POWER Device'!$I$1:$I$5016,0),MATCH(L$1,'POWER Device'!$A$1:$AZ$1,0)),""),
$B104&lt;&gt;"CPC",IFERROR(INDEX(鈺太Device!$A$1:$BC$5049,MATCH($C104,鈺太Device!$E$1:$E$5054,0),MATCH(L$1,鈺太Device!$A$1:$AZ$1,0)),""),
$B104="CPC",IFERROR(INDEX(鈺太芯Device!$A$1:$BD$5213,MATCH($C104,鈺太芯Device!$E$1:$E$5267,0),MATCH(L$1,鈺太芯Device!$A$1:$AZ$1,0)),""))</f>
        <v>check</v>
      </c>
      <c r="M104" s="36" t="str">
        <f t="shared" si="12"/>
        <v>check</v>
      </c>
      <c r="N104" s="37" t="str">
        <f t="shared" si="10"/>
        <v>check-check-check</v>
      </c>
      <c r="O104" s="18" t="s">
        <v>31663</v>
      </c>
      <c r="P104" s="18"/>
      <c r="Q104" s="19"/>
      <c r="R104" s="20" t="str">
        <f t="shared" si="11"/>
        <v>||||||||||</v>
      </c>
      <c r="S104" s="21"/>
      <c r="T104" s="21"/>
      <c r="U104" s="21"/>
      <c r="V104" s="22" t="s">
        <v>31664</v>
      </c>
    </row>
    <row r="105" spans="1:22">
      <c r="A105" s="35" t="str">
        <f t="shared" si="7"/>
        <v>-</v>
      </c>
      <c r="B105" s="35" t="str">
        <f t="shared" si="8"/>
        <v>-</v>
      </c>
      <c r="C105" s="44" t="str" cm="1">
        <f t="array" ref="C105" xml:space="preserve">
_xlfn.SWITCH(TRUE,
$B105="-","-",
$B105="CPC-Power",
IF($D105="",
"PK"&amp;$E105&amp;"_V1."&amp;MAX(VALUE(RIGHT(_xlfn._xlws.FILTER('POWER Device'!$I$1:$I$5016,'POWER Device'!$H$1:$H$5016=$E105,"-"),1))),
"PK"&amp;$E105&amp;"_V1."&amp;$D105),
$B105="CPC",
IF($D105="",
"PK"&amp;$E105&amp;"_V1."&amp;MAX(VALUE(RIGHT(_xlfn._xlws.FILTER(鈺太芯Device!$E$1:$E$5267,鈺太芯Device!$D$1:$D$5267=$E105,"-"),1))),
"PK"&amp;$E105&amp;"_V1."&amp;$D105),
$B105&lt;&gt;"CPC",
IF($D105="",
"PK"&amp;$E105&amp;"_V1."&amp;MAX(VALUE(RIGHT(_xlfn._xlws.FILTER(鈺太Device!$E$1:$E$5054,鈺太Device!$D$1:$D$5054=$E105,"-"),1)))),
"PK"&amp;$E105&amp;"_V1."&amp;$D105)</f>
        <v>-</v>
      </c>
      <c r="D105" s="35"/>
      <c r="E105" s="36" t="str">
        <f t="shared" si="9"/>
        <v/>
      </c>
      <c r="F105" s="44" t="str" cm="1">
        <f t="array" ref="F105">_xlfn.SWITCH(TRUE,
$B105="-","check",
$B105="CPC-Power",IFERROR(INDEX('POWER Device'!$A$1:$BA$5000,MATCH($C105,'POWER Device'!$I$1:$I$5016,0),MATCH(F$1,'POWER Device'!$A$1:$AZ$1,0)),""),
$B105&lt;&gt;"CPC",IFERROR(INDEX(鈺太Device!$A$1:$BC$5049,MATCH($C105,鈺太Device!$E$1:$E$5054,0),MATCH(F$1,鈺太Device!$A$1:$AZ$1,0)),""),
$B105="CPC",IFERROR(INDEX(鈺太芯Device!$A$1:$BD$5213,MATCH($C105,鈺太芯Device!$E$1:$E$5267,0),MATCH(F$1,鈺太芯Device!$A$1:$AZ$1,0)),""))</f>
        <v>check</v>
      </c>
      <c r="G105" s="44" t="str" cm="1">
        <f t="array" ref="G105">_xlfn.SWITCH(TRUE,
$B105="-","check",
$B105="CPC-Power",IFERROR(INDEX('POWER Device'!$A$1:$BA$5000,MATCH($C105,'POWER Device'!$I$1:$I$5016,0),MATCH(G$1,'POWER Device'!$A$1:$AZ$1,0)),""),
$B105&lt;&gt;"CPC",IFERROR(INDEX(鈺太Device!$A$1:$BC$5049,MATCH($C105,鈺太Device!$E$1:$E$5054,0),MATCH(G$1,鈺太Device!$A$1:$AZ$1,0)),""),
$B105="CPC",IFERROR(INDEX(鈺太芯Device!$A$1:$BD$5213,MATCH($C105,鈺太芯Device!$E$1:$E$5267,0),MATCH(G$1,鈺太芯Device!$A$1:$AZ$1,0)),""))</f>
        <v>check</v>
      </c>
      <c r="H105" s="44" t="str" cm="1">
        <f t="array" ref="H105">_xlfn.SWITCH(TRUE,
$B105="-","check",
$B105="CPC-Power",IFERROR(INDEX('POWER Device'!$A$1:$BA$5000,MATCH($C105,'POWER Device'!$I$1:$I$5016,0),MATCH(H$1,'POWER Device'!$A$1:$AZ$1,0)),""),
$B105&lt;&gt;"CPC",IFERROR(INDEX(鈺太Device!$A$1:$BC$5049,MATCH($C105,鈺太Device!$E$1:$E$5054,0),MATCH(H$1,鈺太Device!$A$1:$AZ$1,0)),""),
$B105="CPC",IFERROR(INDEX(鈺太芯Device!$A$1:$BD$5213,MATCH($C105,鈺太芯Device!$E$1:$E$5267,0),MATCH(H$1,鈺太芯Device!$A$1:$AZ$1,0)),""))</f>
        <v>check</v>
      </c>
      <c r="I105" s="44" t="str" cm="1">
        <f t="array" ref="I105">_xlfn.SWITCH(TRUE,
$B105="-","check",
$B105="CPC-Power",IFERROR(INDEX('POWER Device'!$A$1:$BA$5000,MATCH($C105,'POWER Device'!$I$1:$I$5016,0),MATCH(I$1,'POWER Device'!$A$1:$AZ$1,0)),""),
$B105&lt;&gt;"CPC",IFERROR(INDEX(鈺太Device!$A$1:$BC$5049,MATCH($C105,鈺太Device!$E$1:$E$5054,0),MATCH(I$1,鈺太Device!$A$1:$AZ$1,0)),""),
$B105="CPC",IFERROR(INDEX(鈺太芯Device!$A$1:$BD$5213,MATCH($C105,鈺太芯Device!$E$1:$E$5267,0),MATCH(I$1,鈺太芯Device!$A$1:$AZ$1,0)),""))</f>
        <v>check</v>
      </c>
      <c r="J105" s="44" t="str" cm="1">
        <f t="array" ref="J105">_xlfn.SWITCH(TRUE,
$B105="-","check",
$B105="CPC-Power",IFERROR(INDEX('POWER Device'!$A$1:$BA$5000,MATCH($C105,'POWER Device'!$I$1:$I$5016,0),MATCH(J$1,'POWER Device'!$A$1:$AZ$1,0)),""),
$B105&lt;&gt;"CPC",IFERROR(INDEX(鈺太Device!$A$1:$BC$5049,MATCH($C105,鈺太Device!$E$1:$E$5054,0),MATCH(J$1,鈺太Device!$A$1:$AZ$1,0)),""),
$B105="CPC",IFERROR(INDEX(鈺太芯Device!$A$1:$BD$5213,MATCH($C105,鈺太芯Device!$E$1:$E$5267,0),MATCH(J$1,鈺太芯Device!$A$1:$AZ$1,0)),""))</f>
        <v>check</v>
      </c>
      <c r="K105" s="44" t="str" cm="1">
        <f t="array" ref="K105">_xlfn.SWITCH(TRUE,
$B105="-","check",
$B105="CPC-Power",IFERROR(INDEX('POWER Device'!$A$1:$BA$5000,MATCH($C105,'POWER Device'!$I$1:$I$5016,0),MATCH(K$1,'POWER Device'!$A$1:$AZ$1,0)),""),
$B105&lt;&gt;"CPC",IFERROR(INDEX(鈺太Device!$A$1:$BC$5049,MATCH($C105,鈺太Device!$E$1:$E$5054,0),MATCH(K$1,鈺太Device!$A$1:$AZ$1,0)),""),
$B105="CPC",IFERROR(INDEX(鈺太芯Device!$A$1:$BD$5213,MATCH($C105,鈺太芯Device!$E$1:$E$5267,0),MATCH(K$1,鈺太芯Device!$A$1:$AZ$1,0)),""))</f>
        <v>check</v>
      </c>
      <c r="L105" s="44" t="str" cm="1">
        <f t="array" ref="L105">_xlfn.SWITCH(TRUE,
$B105="-","check",
$B105="CPC-Power",IFERROR(INDEX('POWER Device'!$A$1:$BA$5000,MATCH($C105,'POWER Device'!$I$1:$I$5016,0),MATCH(L$1,'POWER Device'!$A$1:$AZ$1,0)),""),
$B105&lt;&gt;"CPC",IFERROR(INDEX(鈺太Device!$A$1:$BC$5049,MATCH($C105,鈺太Device!$E$1:$E$5054,0),MATCH(L$1,鈺太Device!$A$1:$AZ$1,0)),""),
$B105="CPC",IFERROR(INDEX(鈺太芯Device!$A$1:$BD$5213,MATCH($C105,鈺太芯Device!$E$1:$E$5267,0),MATCH(L$1,鈺太芯Device!$A$1:$AZ$1,0)),""))</f>
        <v>check</v>
      </c>
      <c r="M105" s="36" t="str">
        <f t="shared" si="12"/>
        <v>check</v>
      </c>
      <c r="N105" s="37" t="str">
        <f t="shared" si="10"/>
        <v>check-check-check</v>
      </c>
      <c r="O105" s="18" t="s">
        <v>31663</v>
      </c>
      <c r="P105" s="18"/>
      <c r="Q105" s="19"/>
      <c r="R105" s="20" t="str">
        <f t="shared" si="11"/>
        <v>||||||||||</v>
      </c>
      <c r="S105" s="21"/>
      <c r="T105" s="21"/>
      <c r="U105" s="21"/>
      <c r="V105" s="22" t="s">
        <v>31664</v>
      </c>
    </row>
    <row r="106" spans="1:22">
      <c r="A106" s="35" t="str">
        <f t="shared" si="7"/>
        <v>-</v>
      </c>
      <c r="B106" s="35" t="str">
        <f t="shared" si="8"/>
        <v>-</v>
      </c>
      <c r="C106" s="44" t="str" cm="1">
        <f t="array" ref="C106" xml:space="preserve">
_xlfn.SWITCH(TRUE,
$B106="-","-",
$B106="CPC-Power",
IF($D106="",
"PK"&amp;$E106&amp;"_V1."&amp;MAX(VALUE(RIGHT(_xlfn._xlws.FILTER('POWER Device'!$I$1:$I$5016,'POWER Device'!$H$1:$H$5016=$E106,"-"),1))),
"PK"&amp;$E106&amp;"_V1."&amp;$D106),
$B106="CPC",
IF($D106="",
"PK"&amp;$E106&amp;"_V1."&amp;MAX(VALUE(RIGHT(_xlfn._xlws.FILTER(鈺太芯Device!$E$1:$E$5267,鈺太芯Device!$D$1:$D$5267=$E106,"-"),1))),
"PK"&amp;$E106&amp;"_V1."&amp;$D106),
$B106&lt;&gt;"CPC",
IF($D106="",
"PK"&amp;$E106&amp;"_V1."&amp;MAX(VALUE(RIGHT(_xlfn._xlws.FILTER(鈺太Device!$E$1:$E$5054,鈺太Device!$D$1:$D$5054=$E106,"-"),1)))),
"PK"&amp;$E106&amp;"_V1."&amp;$D106)</f>
        <v>-</v>
      </c>
      <c r="D106" s="35"/>
      <c r="E106" s="36" t="str">
        <f t="shared" si="9"/>
        <v/>
      </c>
      <c r="F106" s="44" t="str" cm="1">
        <f t="array" ref="F106">_xlfn.SWITCH(TRUE,
$B106="-","check",
$B106="CPC-Power",IFERROR(INDEX('POWER Device'!$A$1:$BA$5000,MATCH($C106,'POWER Device'!$I$1:$I$5016,0),MATCH(F$1,'POWER Device'!$A$1:$AZ$1,0)),""),
$B106&lt;&gt;"CPC",IFERROR(INDEX(鈺太Device!$A$1:$BC$5049,MATCH($C106,鈺太Device!$E$1:$E$5054,0),MATCH(F$1,鈺太Device!$A$1:$AZ$1,0)),""),
$B106="CPC",IFERROR(INDEX(鈺太芯Device!$A$1:$BD$5213,MATCH($C106,鈺太芯Device!$E$1:$E$5267,0),MATCH(F$1,鈺太芯Device!$A$1:$AZ$1,0)),""))</f>
        <v>check</v>
      </c>
      <c r="G106" s="44" t="str" cm="1">
        <f t="array" ref="G106">_xlfn.SWITCH(TRUE,
$B106="-","check",
$B106="CPC-Power",IFERROR(INDEX('POWER Device'!$A$1:$BA$5000,MATCH($C106,'POWER Device'!$I$1:$I$5016,0),MATCH(G$1,'POWER Device'!$A$1:$AZ$1,0)),""),
$B106&lt;&gt;"CPC",IFERROR(INDEX(鈺太Device!$A$1:$BC$5049,MATCH($C106,鈺太Device!$E$1:$E$5054,0),MATCH(G$1,鈺太Device!$A$1:$AZ$1,0)),""),
$B106="CPC",IFERROR(INDEX(鈺太芯Device!$A$1:$BD$5213,MATCH($C106,鈺太芯Device!$E$1:$E$5267,0),MATCH(G$1,鈺太芯Device!$A$1:$AZ$1,0)),""))</f>
        <v>check</v>
      </c>
      <c r="H106" s="44" t="str" cm="1">
        <f t="array" ref="H106">_xlfn.SWITCH(TRUE,
$B106="-","check",
$B106="CPC-Power",IFERROR(INDEX('POWER Device'!$A$1:$BA$5000,MATCH($C106,'POWER Device'!$I$1:$I$5016,0),MATCH(H$1,'POWER Device'!$A$1:$AZ$1,0)),""),
$B106&lt;&gt;"CPC",IFERROR(INDEX(鈺太Device!$A$1:$BC$5049,MATCH($C106,鈺太Device!$E$1:$E$5054,0),MATCH(H$1,鈺太Device!$A$1:$AZ$1,0)),""),
$B106="CPC",IFERROR(INDEX(鈺太芯Device!$A$1:$BD$5213,MATCH($C106,鈺太芯Device!$E$1:$E$5267,0),MATCH(H$1,鈺太芯Device!$A$1:$AZ$1,0)),""))</f>
        <v>check</v>
      </c>
      <c r="I106" s="44" t="str" cm="1">
        <f t="array" ref="I106">_xlfn.SWITCH(TRUE,
$B106="-","check",
$B106="CPC-Power",IFERROR(INDEX('POWER Device'!$A$1:$BA$5000,MATCH($C106,'POWER Device'!$I$1:$I$5016,0),MATCH(I$1,'POWER Device'!$A$1:$AZ$1,0)),""),
$B106&lt;&gt;"CPC",IFERROR(INDEX(鈺太Device!$A$1:$BC$5049,MATCH($C106,鈺太Device!$E$1:$E$5054,0),MATCH(I$1,鈺太Device!$A$1:$AZ$1,0)),""),
$B106="CPC",IFERROR(INDEX(鈺太芯Device!$A$1:$BD$5213,MATCH($C106,鈺太芯Device!$E$1:$E$5267,0),MATCH(I$1,鈺太芯Device!$A$1:$AZ$1,0)),""))</f>
        <v>check</v>
      </c>
      <c r="J106" s="44" t="str" cm="1">
        <f t="array" ref="J106">_xlfn.SWITCH(TRUE,
$B106="-","check",
$B106="CPC-Power",IFERROR(INDEX('POWER Device'!$A$1:$BA$5000,MATCH($C106,'POWER Device'!$I$1:$I$5016,0),MATCH(J$1,'POWER Device'!$A$1:$AZ$1,0)),""),
$B106&lt;&gt;"CPC",IFERROR(INDEX(鈺太Device!$A$1:$BC$5049,MATCH($C106,鈺太Device!$E$1:$E$5054,0),MATCH(J$1,鈺太Device!$A$1:$AZ$1,0)),""),
$B106="CPC",IFERROR(INDEX(鈺太芯Device!$A$1:$BD$5213,MATCH($C106,鈺太芯Device!$E$1:$E$5267,0),MATCH(J$1,鈺太芯Device!$A$1:$AZ$1,0)),""))</f>
        <v>check</v>
      </c>
      <c r="K106" s="44" t="str" cm="1">
        <f t="array" ref="K106">_xlfn.SWITCH(TRUE,
$B106="-","check",
$B106="CPC-Power",IFERROR(INDEX('POWER Device'!$A$1:$BA$5000,MATCH($C106,'POWER Device'!$I$1:$I$5016,0),MATCH(K$1,'POWER Device'!$A$1:$AZ$1,0)),""),
$B106&lt;&gt;"CPC",IFERROR(INDEX(鈺太Device!$A$1:$BC$5049,MATCH($C106,鈺太Device!$E$1:$E$5054,0),MATCH(K$1,鈺太Device!$A$1:$AZ$1,0)),""),
$B106="CPC",IFERROR(INDEX(鈺太芯Device!$A$1:$BD$5213,MATCH($C106,鈺太芯Device!$E$1:$E$5267,0),MATCH(K$1,鈺太芯Device!$A$1:$AZ$1,0)),""))</f>
        <v>check</v>
      </c>
      <c r="L106" s="44" t="str" cm="1">
        <f t="array" ref="L106">_xlfn.SWITCH(TRUE,
$B106="-","check",
$B106="CPC-Power",IFERROR(INDEX('POWER Device'!$A$1:$BA$5000,MATCH($C106,'POWER Device'!$I$1:$I$5016,0),MATCH(L$1,'POWER Device'!$A$1:$AZ$1,0)),""),
$B106&lt;&gt;"CPC",IFERROR(INDEX(鈺太Device!$A$1:$BC$5049,MATCH($C106,鈺太Device!$E$1:$E$5054,0),MATCH(L$1,鈺太Device!$A$1:$AZ$1,0)),""),
$B106="CPC",IFERROR(INDEX(鈺太芯Device!$A$1:$BD$5213,MATCH($C106,鈺太芯Device!$E$1:$E$5267,0),MATCH(L$1,鈺太芯Device!$A$1:$AZ$1,0)),""))</f>
        <v>check</v>
      </c>
      <c r="M106" s="36" t="str">
        <f t="shared" si="12"/>
        <v>check</v>
      </c>
      <c r="N106" s="37" t="str">
        <f t="shared" si="10"/>
        <v>check-check-check</v>
      </c>
      <c r="O106" s="18" t="s">
        <v>31663</v>
      </c>
      <c r="P106" s="18"/>
      <c r="Q106" s="19"/>
      <c r="R106" s="20" t="str">
        <f t="shared" si="11"/>
        <v>||||||||||</v>
      </c>
      <c r="S106" s="21"/>
      <c r="T106" s="21"/>
      <c r="U106" s="21"/>
      <c r="V106" s="22" t="s">
        <v>31664</v>
      </c>
    </row>
    <row r="107" spans="1:22">
      <c r="A107" s="35" t="str">
        <f t="shared" si="7"/>
        <v>-</v>
      </c>
      <c r="B107" s="35" t="str">
        <f t="shared" si="8"/>
        <v>-</v>
      </c>
      <c r="C107" s="44" t="str" cm="1">
        <f t="array" ref="C107" xml:space="preserve">
_xlfn.SWITCH(TRUE,
$B107="-","-",
$B107="CPC-Power",
IF($D107="",
"PK"&amp;$E107&amp;"_V1."&amp;MAX(VALUE(RIGHT(_xlfn._xlws.FILTER('POWER Device'!$I$1:$I$5016,'POWER Device'!$H$1:$H$5016=$E107,"-"),1))),
"PK"&amp;$E107&amp;"_V1."&amp;$D107),
$B107="CPC",
IF($D107="",
"PK"&amp;$E107&amp;"_V1."&amp;MAX(VALUE(RIGHT(_xlfn._xlws.FILTER(鈺太芯Device!$E$1:$E$5267,鈺太芯Device!$D$1:$D$5267=$E107,"-"),1))),
"PK"&amp;$E107&amp;"_V1."&amp;$D107),
$B107&lt;&gt;"CPC",
IF($D107="",
"PK"&amp;$E107&amp;"_V1."&amp;MAX(VALUE(RIGHT(_xlfn._xlws.FILTER(鈺太Device!$E$1:$E$5054,鈺太Device!$D$1:$D$5054=$E107,"-"),1)))),
"PK"&amp;$E107&amp;"_V1."&amp;$D107)</f>
        <v>-</v>
      </c>
      <c r="D107" s="35"/>
      <c r="E107" s="36" t="str">
        <f t="shared" si="9"/>
        <v/>
      </c>
      <c r="F107" s="44" t="str" cm="1">
        <f t="array" ref="F107">_xlfn.SWITCH(TRUE,
$B107="-","check",
$B107="CPC-Power",IFERROR(INDEX('POWER Device'!$A$1:$BA$5000,MATCH($C107,'POWER Device'!$I$1:$I$5016,0),MATCH(F$1,'POWER Device'!$A$1:$AZ$1,0)),""),
$B107&lt;&gt;"CPC",IFERROR(INDEX(鈺太Device!$A$1:$BC$5049,MATCH($C107,鈺太Device!$E$1:$E$5054,0),MATCH(F$1,鈺太Device!$A$1:$AZ$1,0)),""),
$B107="CPC",IFERROR(INDEX(鈺太芯Device!$A$1:$BD$5213,MATCH($C107,鈺太芯Device!$E$1:$E$5267,0),MATCH(F$1,鈺太芯Device!$A$1:$AZ$1,0)),""))</f>
        <v>check</v>
      </c>
      <c r="G107" s="44" t="str" cm="1">
        <f t="array" ref="G107">_xlfn.SWITCH(TRUE,
$B107="-","check",
$B107="CPC-Power",IFERROR(INDEX('POWER Device'!$A$1:$BA$5000,MATCH($C107,'POWER Device'!$I$1:$I$5016,0),MATCH(G$1,'POWER Device'!$A$1:$AZ$1,0)),""),
$B107&lt;&gt;"CPC",IFERROR(INDEX(鈺太Device!$A$1:$BC$5049,MATCH($C107,鈺太Device!$E$1:$E$5054,0),MATCH(G$1,鈺太Device!$A$1:$AZ$1,0)),""),
$B107="CPC",IFERROR(INDEX(鈺太芯Device!$A$1:$BD$5213,MATCH($C107,鈺太芯Device!$E$1:$E$5267,0),MATCH(G$1,鈺太芯Device!$A$1:$AZ$1,0)),""))</f>
        <v>check</v>
      </c>
      <c r="H107" s="44" t="str" cm="1">
        <f t="array" ref="H107">_xlfn.SWITCH(TRUE,
$B107="-","check",
$B107="CPC-Power",IFERROR(INDEX('POWER Device'!$A$1:$BA$5000,MATCH($C107,'POWER Device'!$I$1:$I$5016,0),MATCH(H$1,'POWER Device'!$A$1:$AZ$1,0)),""),
$B107&lt;&gt;"CPC",IFERROR(INDEX(鈺太Device!$A$1:$BC$5049,MATCH($C107,鈺太Device!$E$1:$E$5054,0),MATCH(H$1,鈺太Device!$A$1:$AZ$1,0)),""),
$B107="CPC",IFERROR(INDEX(鈺太芯Device!$A$1:$BD$5213,MATCH($C107,鈺太芯Device!$E$1:$E$5267,0),MATCH(H$1,鈺太芯Device!$A$1:$AZ$1,0)),""))</f>
        <v>check</v>
      </c>
      <c r="I107" s="44" t="str" cm="1">
        <f t="array" ref="I107">_xlfn.SWITCH(TRUE,
$B107="-","check",
$B107="CPC-Power",IFERROR(INDEX('POWER Device'!$A$1:$BA$5000,MATCH($C107,'POWER Device'!$I$1:$I$5016,0),MATCH(I$1,'POWER Device'!$A$1:$AZ$1,0)),""),
$B107&lt;&gt;"CPC",IFERROR(INDEX(鈺太Device!$A$1:$BC$5049,MATCH($C107,鈺太Device!$E$1:$E$5054,0),MATCH(I$1,鈺太Device!$A$1:$AZ$1,0)),""),
$B107="CPC",IFERROR(INDEX(鈺太芯Device!$A$1:$BD$5213,MATCH($C107,鈺太芯Device!$E$1:$E$5267,0),MATCH(I$1,鈺太芯Device!$A$1:$AZ$1,0)),""))</f>
        <v>check</v>
      </c>
      <c r="J107" s="44" t="str" cm="1">
        <f t="array" ref="J107">_xlfn.SWITCH(TRUE,
$B107="-","check",
$B107="CPC-Power",IFERROR(INDEX('POWER Device'!$A$1:$BA$5000,MATCH($C107,'POWER Device'!$I$1:$I$5016,0),MATCH(J$1,'POWER Device'!$A$1:$AZ$1,0)),""),
$B107&lt;&gt;"CPC",IFERROR(INDEX(鈺太Device!$A$1:$BC$5049,MATCH($C107,鈺太Device!$E$1:$E$5054,0),MATCH(J$1,鈺太Device!$A$1:$AZ$1,0)),""),
$B107="CPC",IFERROR(INDEX(鈺太芯Device!$A$1:$BD$5213,MATCH($C107,鈺太芯Device!$E$1:$E$5267,0),MATCH(J$1,鈺太芯Device!$A$1:$AZ$1,0)),""))</f>
        <v>check</v>
      </c>
      <c r="K107" s="44" t="str" cm="1">
        <f t="array" ref="K107">_xlfn.SWITCH(TRUE,
$B107="-","check",
$B107="CPC-Power",IFERROR(INDEX('POWER Device'!$A$1:$BA$5000,MATCH($C107,'POWER Device'!$I$1:$I$5016,0),MATCH(K$1,'POWER Device'!$A$1:$AZ$1,0)),""),
$B107&lt;&gt;"CPC",IFERROR(INDEX(鈺太Device!$A$1:$BC$5049,MATCH($C107,鈺太Device!$E$1:$E$5054,0),MATCH(K$1,鈺太Device!$A$1:$AZ$1,0)),""),
$B107="CPC",IFERROR(INDEX(鈺太芯Device!$A$1:$BD$5213,MATCH($C107,鈺太芯Device!$E$1:$E$5267,0),MATCH(K$1,鈺太芯Device!$A$1:$AZ$1,0)),""))</f>
        <v>check</v>
      </c>
      <c r="L107" s="44" t="str" cm="1">
        <f t="array" ref="L107">_xlfn.SWITCH(TRUE,
$B107="-","check",
$B107="CPC-Power",IFERROR(INDEX('POWER Device'!$A$1:$BA$5000,MATCH($C107,'POWER Device'!$I$1:$I$5016,0),MATCH(L$1,'POWER Device'!$A$1:$AZ$1,0)),""),
$B107&lt;&gt;"CPC",IFERROR(INDEX(鈺太Device!$A$1:$BC$5049,MATCH($C107,鈺太Device!$E$1:$E$5054,0),MATCH(L$1,鈺太Device!$A$1:$AZ$1,0)),""),
$B107="CPC",IFERROR(INDEX(鈺太芯Device!$A$1:$BD$5213,MATCH($C107,鈺太芯Device!$E$1:$E$5267,0),MATCH(L$1,鈺太芯Device!$A$1:$AZ$1,0)),""))</f>
        <v>check</v>
      </c>
      <c r="M107" s="36" t="str">
        <f t="shared" si="12"/>
        <v>check</v>
      </c>
      <c r="N107" s="37" t="str">
        <f t="shared" si="10"/>
        <v>check-check-check</v>
      </c>
      <c r="O107" s="18" t="s">
        <v>31663</v>
      </c>
      <c r="P107" s="18"/>
      <c r="Q107" s="19"/>
      <c r="R107" s="20" t="str">
        <f t="shared" si="11"/>
        <v>||||||||||</v>
      </c>
      <c r="S107" s="21"/>
      <c r="T107" s="21"/>
      <c r="U107" s="21"/>
      <c r="V107" s="22" t="s">
        <v>31664</v>
      </c>
    </row>
    <row r="108" spans="1:22">
      <c r="A108" s="35" t="str">
        <f t="shared" si="7"/>
        <v>-</v>
      </c>
      <c r="B108" s="35" t="str">
        <f t="shared" si="8"/>
        <v>-</v>
      </c>
      <c r="C108" s="44" t="str" cm="1">
        <f t="array" ref="C108" xml:space="preserve">
_xlfn.SWITCH(TRUE,
$B108="-","-",
$B108="CPC-Power",
IF($D108="",
"PK"&amp;$E108&amp;"_V1."&amp;MAX(VALUE(RIGHT(_xlfn._xlws.FILTER('POWER Device'!$I$1:$I$5016,'POWER Device'!$H$1:$H$5016=$E108,"-"),1))),
"PK"&amp;$E108&amp;"_V1."&amp;$D108),
$B108="CPC",
IF($D108="",
"PK"&amp;$E108&amp;"_V1."&amp;MAX(VALUE(RIGHT(_xlfn._xlws.FILTER(鈺太芯Device!$E$1:$E$5267,鈺太芯Device!$D$1:$D$5267=$E108,"-"),1))),
"PK"&amp;$E108&amp;"_V1."&amp;$D108),
$B108&lt;&gt;"CPC",
IF($D108="",
"PK"&amp;$E108&amp;"_V1."&amp;MAX(VALUE(RIGHT(_xlfn._xlws.FILTER(鈺太Device!$E$1:$E$5054,鈺太Device!$D$1:$D$5054=$E108,"-"),1)))),
"PK"&amp;$E108&amp;"_V1."&amp;$D108)</f>
        <v>-</v>
      </c>
      <c r="D108" s="35"/>
      <c r="E108" s="36" t="str">
        <f t="shared" si="9"/>
        <v/>
      </c>
      <c r="F108" s="44" t="str" cm="1">
        <f t="array" ref="F108">_xlfn.SWITCH(TRUE,
$B108="-","check",
$B108="CPC-Power",IFERROR(INDEX('POWER Device'!$A$1:$BA$5000,MATCH($C108,'POWER Device'!$I$1:$I$5016,0),MATCH(F$1,'POWER Device'!$A$1:$AZ$1,0)),""),
$B108&lt;&gt;"CPC",IFERROR(INDEX(鈺太Device!$A$1:$BC$5049,MATCH($C108,鈺太Device!$E$1:$E$5054,0),MATCH(F$1,鈺太Device!$A$1:$AZ$1,0)),""),
$B108="CPC",IFERROR(INDEX(鈺太芯Device!$A$1:$BD$5213,MATCH($C108,鈺太芯Device!$E$1:$E$5267,0),MATCH(F$1,鈺太芯Device!$A$1:$AZ$1,0)),""))</f>
        <v>check</v>
      </c>
      <c r="G108" s="44" t="str" cm="1">
        <f t="array" ref="G108">_xlfn.SWITCH(TRUE,
$B108="-","check",
$B108="CPC-Power",IFERROR(INDEX('POWER Device'!$A$1:$BA$5000,MATCH($C108,'POWER Device'!$I$1:$I$5016,0),MATCH(G$1,'POWER Device'!$A$1:$AZ$1,0)),""),
$B108&lt;&gt;"CPC",IFERROR(INDEX(鈺太Device!$A$1:$BC$5049,MATCH($C108,鈺太Device!$E$1:$E$5054,0),MATCH(G$1,鈺太Device!$A$1:$AZ$1,0)),""),
$B108="CPC",IFERROR(INDEX(鈺太芯Device!$A$1:$BD$5213,MATCH($C108,鈺太芯Device!$E$1:$E$5267,0),MATCH(G$1,鈺太芯Device!$A$1:$AZ$1,0)),""))</f>
        <v>check</v>
      </c>
      <c r="H108" s="44" t="str" cm="1">
        <f t="array" ref="H108">_xlfn.SWITCH(TRUE,
$B108="-","check",
$B108="CPC-Power",IFERROR(INDEX('POWER Device'!$A$1:$BA$5000,MATCH($C108,'POWER Device'!$I$1:$I$5016,0),MATCH(H$1,'POWER Device'!$A$1:$AZ$1,0)),""),
$B108&lt;&gt;"CPC",IFERROR(INDEX(鈺太Device!$A$1:$BC$5049,MATCH($C108,鈺太Device!$E$1:$E$5054,0),MATCH(H$1,鈺太Device!$A$1:$AZ$1,0)),""),
$B108="CPC",IFERROR(INDEX(鈺太芯Device!$A$1:$BD$5213,MATCH($C108,鈺太芯Device!$E$1:$E$5267,0),MATCH(H$1,鈺太芯Device!$A$1:$AZ$1,0)),""))</f>
        <v>check</v>
      </c>
      <c r="I108" s="44" t="str" cm="1">
        <f t="array" ref="I108">_xlfn.SWITCH(TRUE,
$B108="-","check",
$B108="CPC-Power",IFERROR(INDEX('POWER Device'!$A$1:$BA$5000,MATCH($C108,'POWER Device'!$I$1:$I$5016,0),MATCH(I$1,'POWER Device'!$A$1:$AZ$1,0)),""),
$B108&lt;&gt;"CPC",IFERROR(INDEX(鈺太Device!$A$1:$BC$5049,MATCH($C108,鈺太Device!$E$1:$E$5054,0),MATCH(I$1,鈺太Device!$A$1:$AZ$1,0)),""),
$B108="CPC",IFERROR(INDEX(鈺太芯Device!$A$1:$BD$5213,MATCH($C108,鈺太芯Device!$E$1:$E$5267,0),MATCH(I$1,鈺太芯Device!$A$1:$AZ$1,0)),""))</f>
        <v>check</v>
      </c>
      <c r="J108" s="44" t="str" cm="1">
        <f t="array" ref="J108">_xlfn.SWITCH(TRUE,
$B108="-","check",
$B108="CPC-Power",IFERROR(INDEX('POWER Device'!$A$1:$BA$5000,MATCH($C108,'POWER Device'!$I$1:$I$5016,0),MATCH(J$1,'POWER Device'!$A$1:$AZ$1,0)),""),
$B108&lt;&gt;"CPC",IFERROR(INDEX(鈺太Device!$A$1:$BC$5049,MATCH($C108,鈺太Device!$E$1:$E$5054,0),MATCH(J$1,鈺太Device!$A$1:$AZ$1,0)),""),
$B108="CPC",IFERROR(INDEX(鈺太芯Device!$A$1:$BD$5213,MATCH($C108,鈺太芯Device!$E$1:$E$5267,0),MATCH(J$1,鈺太芯Device!$A$1:$AZ$1,0)),""))</f>
        <v>check</v>
      </c>
      <c r="K108" s="44" t="str" cm="1">
        <f t="array" ref="K108">_xlfn.SWITCH(TRUE,
$B108="-","check",
$B108="CPC-Power",IFERROR(INDEX('POWER Device'!$A$1:$BA$5000,MATCH($C108,'POWER Device'!$I$1:$I$5016,0),MATCH(K$1,'POWER Device'!$A$1:$AZ$1,0)),""),
$B108&lt;&gt;"CPC",IFERROR(INDEX(鈺太Device!$A$1:$BC$5049,MATCH($C108,鈺太Device!$E$1:$E$5054,0),MATCH(K$1,鈺太Device!$A$1:$AZ$1,0)),""),
$B108="CPC",IFERROR(INDEX(鈺太芯Device!$A$1:$BD$5213,MATCH($C108,鈺太芯Device!$E$1:$E$5267,0),MATCH(K$1,鈺太芯Device!$A$1:$AZ$1,0)),""))</f>
        <v>check</v>
      </c>
      <c r="L108" s="44" t="str" cm="1">
        <f t="array" ref="L108">_xlfn.SWITCH(TRUE,
$B108="-","check",
$B108="CPC-Power",IFERROR(INDEX('POWER Device'!$A$1:$BA$5000,MATCH($C108,'POWER Device'!$I$1:$I$5016,0),MATCH(L$1,'POWER Device'!$A$1:$AZ$1,0)),""),
$B108&lt;&gt;"CPC",IFERROR(INDEX(鈺太Device!$A$1:$BC$5049,MATCH($C108,鈺太Device!$E$1:$E$5054,0),MATCH(L$1,鈺太Device!$A$1:$AZ$1,0)),""),
$B108="CPC",IFERROR(INDEX(鈺太芯Device!$A$1:$BD$5213,MATCH($C108,鈺太芯Device!$E$1:$E$5267,0),MATCH(L$1,鈺太芯Device!$A$1:$AZ$1,0)),""))</f>
        <v>check</v>
      </c>
      <c r="M108" s="36" t="str">
        <f t="shared" si="12"/>
        <v>check</v>
      </c>
      <c r="N108" s="37" t="str">
        <f t="shared" si="10"/>
        <v>check-check-check</v>
      </c>
      <c r="O108" s="18" t="s">
        <v>31663</v>
      </c>
      <c r="P108" s="18"/>
      <c r="Q108" s="19"/>
      <c r="R108" s="20" t="str">
        <f t="shared" si="11"/>
        <v>||||||||||</v>
      </c>
      <c r="S108" s="21"/>
      <c r="T108" s="21"/>
      <c r="U108" s="21"/>
      <c r="V108" s="22" t="s">
        <v>31664</v>
      </c>
    </row>
    <row r="109" spans="1:22">
      <c r="A109" s="35" t="str">
        <f t="shared" si="7"/>
        <v>-</v>
      </c>
      <c r="B109" s="35" t="str">
        <f t="shared" si="8"/>
        <v>-</v>
      </c>
      <c r="C109" s="44" t="str" cm="1">
        <f t="array" ref="C109" xml:space="preserve">
_xlfn.SWITCH(TRUE,
$B109="-","-",
$B109="CPC-Power",
IF($D109="",
"PK"&amp;$E109&amp;"_V1."&amp;MAX(VALUE(RIGHT(_xlfn._xlws.FILTER('POWER Device'!$I$1:$I$5016,'POWER Device'!$H$1:$H$5016=$E109,"-"),1))),
"PK"&amp;$E109&amp;"_V1."&amp;$D109),
$B109="CPC",
IF($D109="",
"PK"&amp;$E109&amp;"_V1."&amp;MAX(VALUE(RIGHT(_xlfn._xlws.FILTER(鈺太芯Device!$E$1:$E$5267,鈺太芯Device!$D$1:$D$5267=$E109,"-"),1))),
"PK"&amp;$E109&amp;"_V1."&amp;$D109),
$B109&lt;&gt;"CPC",
IF($D109="",
"PK"&amp;$E109&amp;"_V1."&amp;MAX(VALUE(RIGHT(_xlfn._xlws.FILTER(鈺太Device!$E$1:$E$5054,鈺太Device!$D$1:$D$5054=$E109,"-"),1)))),
"PK"&amp;$E109&amp;"_V1."&amp;$D109)</f>
        <v>-</v>
      </c>
      <c r="D109" s="35"/>
      <c r="E109" s="36" t="str">
        <f t="shared" si="9"/>
        <v/>
      </c>
      <c r="F109" s="44" t="str" cm="1">
        <f t="array" ref="F109">_xlfn.SWITCH(TRUE,
$B109="-","check",
$B109="CPC-Power",IFERROR(INDEX('POWER Device'!$A$1:$BA$5000,MATCH($C109,'POWER Device'!$I$1:$I$5016,0),MATCH(F$1,'POWER Device'!$A$1:$AZ$1,0)),""),
$B109&lt;&gt;"CPC",IFERROR(INDEX(鈺太Device!$A$1:$BC$5049,MATCH($C109,鈺太Device!$E$1:$E$5054,0),MATCH(F$1,鈺太Device!$A$1:$AZ$1,0)),""),
$B109="CPC",IFERROR(INDEX(鈺太芯Device!$A$1:$BD$5213,MATCH($C109,鈺太芯Device!$E$1:$E$5267,0),MATCH(F$1,鈺太芯Device!$A$1:$AZ$1,0)),""))</f>
        <v>check</v>
      </c>
      <c r="G109" s="44" t="str" cm="1">
        <f t="array" ref="G109">_xlfn.SWITCH(TRUE,
$B109="-","check",
$B109="CPC-Power",IFERROR(INDEX('POWER Device'!$A$1:$BA$5000,MATCH($C109,'POWER Device'!$I$1:$I$5016,0),MATCH(G$1,'POWER Device'!$A$1:$AZ$1,0)),""),
$B109&lt;&gt;"CPC",IFERROR(INDEX(鈺太Device!$A$1:$BC$5049,MATCH($C109,鈺太Device!$E$1:$E$5054,0),MATCH(G$1,鈺太Device!$A$1:$AZ$1,0)),""),
$B109="CPC",IFERROR(INDEX(鈺太芯Device!$A$1:$BD$5213,MATCH($C109,鈺太芯Device!$E$1:$E$5267,0),MATCH(G$1,鈺太芯Device!$A$1:$AZ$1,0)),""))</f>
        <v>check</v>
      </c>
      <c r="H109" s="44" t="str" cm="1">
        <f t="array" ref="H109">_xlfn.SWITCH(TRUE,
$B109="-","check",
$B109="CPC-Power",IFERROR(INDEX('POWER Device'!$A$1:$BA$5000,MATCH($C109,'POWER Device'!$I$1:$I$5016,0),MATCH(H$1,'POWER Device'!$A$1:$AZ$1,0)),""),
$B109&lt;&gt;"CPC",IFERROR(INDEX(鈺太Device!$A$1:$BC$5049,MATCH($C109,鈺太Device!$E$1:$E$5054,0),MATCH(H$1,鈺太Device!$A$1:$AZ$1,0)),""),
$B109="CPC",IFERROR(INDEX(鈺太芯Device!$A$1:$BD$5213,MATCH($C109,鈺太芯Device!$E$1:$E$5267,0),MATCH(H$1,鈺太芯Device!$A$1:$AZ$1,0)),""))</f>
        <v>check</v>
      </c>
      <c r="I109" s="44" t="str" cm="1">
        <f t="array" ref="I109">_xlfn.SWITCH(TRUE,
$B109="-","check",
$B109="CPC-Power",IFERROR(INDEX('POWER Device'!$A$1:$BA$5000,MATCH($C109,'POWER Device'!$I$1:$I$5016,0),MATCH(I$1,'POWER Device'!$A$1:$AZ$1,0)),""),
$B109&lt;&gt;"CPC",IFERROR(INDEX(鈺太Device!$A$1:$BC$5049,MATCH($C109,鈺太Device!$E$1:$E$5054,0),MATCH(I$1,鈺太Device!$A$1:$AZ$1,0)),""),
$B109="CPC",IFERROR(INDEX(鈺太芯Device!$A$1:$BD$5213,MATCH($C109,鈺太芯Device!$E$1:$E$5267,0),MATCH(I$1,鈺太芯Device!$A$1:$AZ$1,0)),""))</f>
        <v>check</v>
      </c>
      <c r="J109" s="44" t="str" cm="1">
        <f t="array" ref="J109">_xlfn.SWITCH(TRUE,
$B109="-","check",
$B109="CPC-Power",IFERROR(INDEX('POWER Device'!$A$1:$BA$5000,MATCH($C109,'POWER Device'!$I$1:$I$5016,0),MATCH(J$1,'POWER Device'!$A$1:$AZ$1,0)),""),
$B109&lt;&gt;"CPC",IFERROR(INDEX(鈺太Device!$A$1:$BC$5049,MATCH($C109,鈺太Device!$E$1:$E$5054,0),MATCH(J$1,鈺太Device!$A$1:$AZ$1,0)),""),
$B109="CPC",IFERROR(INDEX(鈺太芯Device!$A$1:$BD$5213,MATCH($C109,鈺太芯Device!$E$1:$E$5267,0),MATCH(J$1,鈺太芯Device!$A$1:$AZ$1,0)),""))</f>
        <v>check</v>
      </c>
      <c r="K109" s="44" t="str" cm="1">
        <f t="array" ref="K109">_xlfn.SWITCH(TRUE,
$B109="-","check",
$B109="CPC-Power",IFERROR(INDEX('POWER Device'!$A$1:$BA$5000,MATCH($C109,'POWER Device'!$I$1:$I$5016,0),MATCH(K$1,'POWER Device'!$A$1:$AZ$1,0)),""),
$B109&lt;&gt;"CPC",IFERROR(INDEX(鈺太Device!$A$1:$BC$5049,MATCH($C109,鈺太Device!$E$1:$E$5054,0),MATCH(K$1,鈺太Device!$A$1:$AZ$1,0)),""),
$B109="CPC",IFERROR(INDEX(鈺太芯Device!$A$1:$BD$5213,MATCH($C109,鈺太芯Device!$E$1:$E$5267,0),MATCH(K$1,鈺太芯Device!$A$1:$AZ$1,0)),""))</f>
        <v>check</v>
      </c>
      <c r="L109" s="44" t="str" cm="1">
        <f t="array" ref="L109">_xlfn.SWITCH(TRUE,
$B109="-","check",
$B109="CPC-Power",IFERROR(INDEX('POWER Device'!$A$1:$BA$5000,MATCH($C109,'POWER Device'!$I$1:$I$5016,0),MATCH(L$1,'POWER Device'!$A$1:$AZ$1,0)),""),
$B109&lt;&gt;"CPC",IFERROR(INDEX(鈺太Device!$A$1:$BC$5049,MATCH($C109,鈺太Device!$E$1:$E$5054,0),MATCH(L$1,鈺太Device!$A$1:$AZ$1,0)),""),
$B109="CPC",IFERROR(INDEX(鈺太芯Device!$A$1:$BD$5213,MATCH($C109,鈺太芯Device!$E$1:$E$5267,0),MATCH(L$1,鈺太芯Device!$A$1:$AZ$1,0)),""))</f>
        <v>check</v>
      </c>
      <c r="M109" s="36" t="str">
        <f t="shared" si="12"/>
        <v>check</v>
      </c>
      <c r="N109" s="37" t="str">
        <f t="shared" si="10"/>
        <v>check-check-check</v>
      </c>
      <c r="O109" s="18" t="s">
        <v>31663</v>
      </c>
      <c r="P109" s="18"/>
      <c r="Q109" s="19"/>
      <c r="R109" s="20" t="str">
        <f t="shared" si="11"/>
        <v>||||||||||</v>
      </c>
      <c r="S109" s="21"/>
      <c r="T109" s="21"/>
      <c r="U109" s="21"/>
      <c r="V109" s="22" t="s">
        <v>31664</v>
      </c>
    </row>
    <row r="110" spans="1:22">
      <c r="A110" s="35" t="str">
        <f t="shared" si="7"/>
        <v>-</v>
      </c>
      <c r="B110" s="35" t="str">
        <f t="shared" si="8"/>
        <v>-</v>
      </c>
      <c r="C110" s="44" t="str" cm="1">
        <f t="array" ref="C110" xml:space="preserve">
_xlfn.SWITCH(TRUE,
$B110="-","-",
$B110="CPC-Power",
IF($D110="",
"PK"&amp;$E110&amp;"_V1."&amp;MAX(VALUE(RIGHT(_xlfn._xlws.FILTER('POWER Device'!$I$1:$I$5016,'POWER Device'!$H$1:$H$5016=$E110,"-"),1))),
"PK"&amp;$E110&amp;"_V1."&amp;$D110),
$B110="CPC",
IF($D110="",
"PK"&amp;$E110&amp;"_V1."&amp;MAX(VALUE(RIGHT(_xlfn._xlws.FILTER(鈺太芯Device!$E$1:$E$5267,鈺太芯Device!$D$1:$D$5267=$E110,"-"),1))),
"PK"&amp;$E110&amp;"_V1."&amp;$D110),
$B110&lt;&gt;"CPC",
IF($D110="",
"PK"&amp;$E110&amp;"_V1."&amp;MAX(VALUE(RIGHT(_xlfn._xlws.FILTER(鈺太Device!$E$1:$E$5054,鈺太Device!$D$1:$D$5054=$E110,"-"),1)))),
"PK"&amp;$E110&amp;"_V1."&amp;$D110)</f>
        <v>-</v>
      </c>
      <c r="D110" s="35"/>
      <c r="E110" s="36" t="str">
        <f t="shared" si="9"/>
        <v/>
      </c>
      <c r="F110" s="44" t="str" cm="1">
        <f t="array" ref="F110">_xlfn.SWITCH(TRUE,
$B110="-","check",
$B110="CPC-Power",IFERROR(INDEX('POWER Device'!$A$1:$BA$5000,MATCH($C110,'POWER Device'!$I$1:$I$5016,0),MATCH(F$1,'POWER Device'!$A$1:$AZ$1,0)),""),
$B110&lt;&gt;"CPC",IFERROR(INDEX(鈺太Device!$A$1:$BC$5049,MATCH($C110,鈺太Device!$E$1:$E$5054,0),MATCH(F$1,鈺太Device!$A$1:$AZ$1,0)),""),
$B110="CPC",IFERROR(INDEX(鈺太芯Device!$A$1:$BD$5213,MATCH($C110,鈺太芯Device!$E$1:$E$5267,0),MATCH(F$1,鈺太芯Device!$A$1:$AZ$1,0)),""))</f>
        <v>check</v>
      </c>
      <c r="G110" s="44" t="str" cm="1">
        <f t="array" ref="G110">_xlfn.SWITCH(TRUE,
$B110="-","check",
$B110="CPC-Power",IFERROR(INDEX('POWER Device'!$A$1:$BA$5000,MATCH($C110,'POWER Device'!$I$1:$I$5016,0),MATCH(G$1,'POWER Device'!$A$1:$AZ$1,0)),""),
$B110&lt;&gt;"CPC",IFERROR(INDEX(鈺太Device!$A$1:$BC$5049,MATCH($C110,鈺太Device!$E$1:$E$5054,0),MATCH(G$1,鈺太Device!$A$1:$AZ$1,0)),""),
$B110="CPC",IFERROR(INDEX(鈺太芯Device!$A$1:$BD$5213,MATCH($C110,鈺太芯Device!$E$1:$E$5267,0),MATCH(G$1,鈺太芯Device!$A$1:$AZ$1,0)),""))</f>
        <v>check</v>
      </c>
      <c r="H110" s="44" t="str" cm="1">
        <f t="array" ref="H110">_xlfn.SWITCH(TRUE,
$B110="-","check",
$B110="CPC-Power",IFERROR(INDEX('POWER Device'!$A$1:$BA$5000,MATCH($C110,'POWER Device'!$I$1:$I$5016,0),MATCH(H$1,'POWER Device'!$A$1:$AZ$1,0)),""),
$B110&lt;&gt;"CPC",IFERROR(INDEX(鈺太Device!$A$1:$BC$5049,MATCH($C110,鈺太Device!$E$1:$E$5054,0),MATCH(H$1,鈺太Device!$A$1:$AZ$1,0)),""),
$B110="CPC",IFERROR(INDEX(鈺太芯Device!$A$1:$BD$5213,MATCH($C110,鈺太芯Device!$E$1:$E$5267,0),MATCH(H$1,鈺太芯Device!$A$1:$AZ$1,0)),""))</f>
        <v>check</v>
      </c>
      <c r="I110" s="44" t="str" cm="1">
        <f t="array" ref="I110">_xlfn.SWITCH(TRUE,
$B110="-","check",
$B110="CPC-Power",IFERROR(INDEX('POWER Device'!$A$1:$BA$5000,MATCH($C110,'POWER Device'!$I$1:$I$5016,0),MATCH(I$1,'POWER Device'!$A$1:$AZ$1,0)),""),
$B110&lt;&gt;"CPC",IFERROR(INDEX(鈺太Device!$A$1:$BC$5049,MATCH($C110,鈺太Device!$E$1:$E$5054,0),MATCH(I$1,鈺太Device!$A$1:$AZ$1,0)),""),
$B110="CPC",IFERROR(INDEX(鈺太芯Device!$A$1:$BD$5213,MATCH($C110,鈺太芯Device!$E$1:$E$5267,0),MATCH(I$1,鈺太芯Device!$A$1:$AZ$1,0)),""))</f>
        <v>check</v>
      </c>
      <c r="J110" s="44" t="str" cm="1">
        <f t="array" ref="J110">_xlfn.SWITCH(TRUE,
$B110="-","check",
$B110="CPC-Power",IFERROR(INDEX('POWER Device'!$A$1:$BA$5000,MATCH($C110,'POWER Device'!$I$1:$I$5016,0),MATCH(J$1,'POWER Device'!$A$1:$AZ$1,0)),""),
$B110&lt;&gt;"CPC",IFERROR(INDEX(鈺太Device!$A$1:$BC$5049,MATCH($C110,鈺太Device!$E$1:$E$5054,0),MATCH(J$1,鈺太Device!$A$1:$AZ$1,0)),""),
$B110="CPC",IFERROR(INDEX(鈺太芯Device!$A$1:$BD$5213,MATCH($C110,鈺太芯Device!$E$1:$E$5267,0),MATCH(J$1,鈺太芯Device!$A$1:$AZ$1,0)),""))</f>
        <v>check</v>
      </c>
      <c r="K110" s="44" t="str" cm="1">
        <f t="array" ref="K110">_xlfn.SWITCH(TRUE,
$B110="-","check",
$B110="CPC-Power",IFERROR(INDEX('POWER Device'!$A$1:$BA$5000,MATCH($C110,'POWER Device'!$I$1:$I$5016,0),MATCH(K$1,'POWER Device'!$A$1:$AZ$1,0)),""),
$B110&lt;&gt;"CPC",IFERROR(INDEX(鈺太Device!$A$1:$BC$5049,MATCH($C110,鈺太Device!$E$1:$E$5054,0),MATCH(K$1,鈺太Device!$A$1:$AZ$1,0)),""),
$B110="CPC",IFERROR(INDEX(鈺太芯Device!$A$1:$BD$5213,MATCH($C110,鈺太芯Device!$E$1:$E$5267,0),MATCH(K$1,鈺太芯Device!$A$1:$AZ$1,0)),""))</f>
        <v>check</v>
      </c>
      <c r="L110" s="44" t="str" cm="1">
        <f t="array" ref="L110">_xlfn.SWITCH(TRUE,
$B110="-","check",
$B110="CPC-Power",IFERROR(INDEX('POWER Device'!$A$1:$BA$5000,MATCH($C110,'POWER Device'!$I$1:$I$5016,0),MATCH(L$1,'POWER Device'!$A$1:$AZ$1,0)),""),
$B110&lt;&gt;"CPC",IFERROR(INDEX(鈺太Device!$A$1:$BC$5049,MATCH($C110,鈺太Device!$E$1:$E$5054,0),MATCH(L$1,鈺太Device!$A$1:$AZ$1,0)),""),
$B110="CPC",IFERROR(INDEX(鈺太芯Device!$A$1:$BD$5213,MATCH($C110,鈺太芯Device!$E$1:$E$5267,0),MATCH(L$1,鈺太芯Device!$A$1:$AZ$1,0)),""))</f>
        <v>check</v>
      </c>
      <c r="M110" s="36" t="str">
        <f t="shared" si="12"/>
        <v>check</v>
      </c>
      <c r="N110" s="37" t="str">
        <f t="shared" si="10"/>
        <v>check-check-check</v>
      </c>
      <c r="O110" s="18" t="s">
        <v>31663</v>
      </c>
      <c r="P110" s="18"/>
      <c r="Q110" s="19"/>
      <c r="R110" s="20" t="str">
        <f t="shared" si="11"/>
        <v>||||||||||</v>
      </c>
      <c r="S110" s="21"/>
      <c r="T110" s="21"/>
      <c r="U110" s="21"/>
      <c r="V110" s="22" t="s">
        <v>31664</v>
      </c>
    </row>
    <row r="111" spans="1:22">
      <c r="A111" s="35" t="str">
        <f t="shared" si="7"/>
        <v>-</v>
      </c>
      <c r="B111" s="35" t="str">
        <f t="shared" si="8"/>
        <v>-</v>
      </c>
      <c r="C111" s="44" t="str" cm="1">
        <f t="array" ref="C111" xml:space="preserve">
_xlfn.SWITCH(TRUE,
$B111="-","-",
$B111="CPC-Power",
IF($D111="",
"PK"&amp;$E111&amp;"_V1."&amp;MAX(VALUE(RIGHT(_xlfn._xlws.FILTER('POWER Device'!$I$1:$I$5016,'POWER Device'!$H$1:$H$5016=$E111,"-"),1))),
"PK"&amp;$E111&amp;"_V1."&amp;$D111),
$B111="CPC",
IF($D111="",
"PK"&amp;$E111&amp;"_V1."&amp;MAX(VALUE(RIGHT(_xlfn._xlws.FILTER(鈺太芯Device!$E$1:$E$5267,鈺太芯Device!$D$1:$D$5267=$E111,"-"),1))),
"PK"&amp;$E111&amp;"_V1."&amp;$D111),
$B111&lt;&gt;"CPC",
IF($D111="",
"PK"&amp;$E111&amp;"_V1."&amp;MAX(VALUE(RIGHT(_xlfn._xlws.FILTER(鈺太Device!$E$1:$E$5054,鈺太Device!$D$1:$D$5054=$E111,"-"),1)))),
"PK"&amp;$E111&amp;"_V1."&amp;$D111)</f>
        <v>-</v>
      </c>
      <c r="D111" s="35"/>
      <c r="E111" s="36" t="str">
        <f t="shared" si="9"/>
        <v/>
      </c>
      <c r="F111" s="44" t="str" cm="1">
        <f t="array" ref="F111">_xlfn.SWITCH(TRUE,
$B111="-","check",
$B111="CPC-Power",IFERROR(INDEX('POWER Device'!$A$1:$BA$5000,MATCH($C111,'POWER Device'!$I$1:$I$5016,0),MATCH(F$1,'POWER Device'!$A$1:$AZ$1,0)),""),
$B111&lt;&gt;"CPC",IFERROR(INDEX(鈺太Device!$A$1:$BC$5049,MATCH($C111,鈺太Device!$E$1:$E$5054,0),MATCH(F$1,鈺太Device!$A$1:$AZ$1,0)),""),
$B111="CPC",IFERROR(INDEX(鈺太芯Device!$A$1:$BD$5213,MATCH($C111,鈺太芯Device!$E$1:$E$5267,0),MATCH(F$1,鈺太芯Device!$A$1:$AZ$1,0)),""))</f>
        <v>check</v>
      </c>
      <c r="G111" s="44" t="str" cm="1">
        <f t="array" ref="G111">_xlfn.SWITCH(TRUE,
$B111="-","check",
$B111="CPC-Power",IFERROR(INDEX('POWER Device'!$A$1:$BA$5000,MATCH($C111,'POWER Device'!$I$1:$I$5016,0),MATCH(G$1,'POWER Device'!$A$1:$AZ$1,0)),""),
$B111&lt;&gt;"CPC",IFERROR(INDEX(鈺太Device!$A$1:$BC$5049,MATCH($C111,鈺太Device!$E$1:$E$5054,0),MATCH(G$1,鈺太Device!$A$1:$AZ$1,0)),""),
$B111="CPC",IFERROR(INDEX(鈺太芯Device!$A$1:$BD$5213,MATCH($C111,鈺太芯Device!$E$1:$E$5267,0),MATCH(G$1,鈺太芯Device!$A$1:$AZ$1,0)),""))</f>
        <v>check</v>
      </c>
      <c r="H111" s="44" t="str" cm="1">
        <f t="array" ref="H111">_xlfn.SWITCH(TRUE,
$B111="-","check",
$B111="CPC-Power",IFERROR(INDEX('POWER Device'!$A$1:$BA$5000,MATCH($C111,'POWER Device'!$I$1:$I$5016,0),MATCH(H$1,'POWER Device'!$A$1:$AZ$1,0)),""),
$B111&lt;&gt;"CPC",IFERROR(INDEX(鈺太Device!$A$1:$BC$5049,MATCH($C111,鈺太Device!$E$1:$E$5054,0),MATCH(H$1,鈺太Device!$A$1:$AZ$1,0)),""),
$B111="CPC",IFERROR(INDEX(鈺太芯Device!$A$1:$BD$5213,MATCH($C111,鈺太芯Device!$E$1:$E$5267,0),MATCH(H$1,鈺太芯Device!$A$1:$AZ$1,0)),""))</f>
        <v>check</v>
      </c>
      <c r="I111" s="44" t="str" cm="1">
        <f t="array" ref="I111">_xlfn.SWITCH(TRUE,
$B111="-","check",
$B111="CPC-Power",IFERROR(INDEX('POWER Device'!$A$1:$BA$5000,MATCH($C111,'POWER Device'!$I$1:$I$5016,0),MATCH(I$1,'POWER Device'!$A$1:$AZ$1,0)),""),
$B111&lt;&gt;"CPC",IFERROR(INDEX(鈺太Device!$A$1:$BC$5049,MATCH($C111,鈺太Device!$E$1:$E$5054,0),MATCH(I$1,鈺太Device!$A$1:$AZ$1,0)),""),
$B111="CPC",IFERROR(INDEX(鈺太芯Device!$A$1:$BD$5213,MATCH($C111,鈺太芯Device!$E$1:$E$5267,0),MATCH(I$1,鈺太芯Device!$A$1:$AZ$1,0)),""))</f>
        <v>check</v>
      </c>
      <c r="J111" s="44" t="str" cm="1">
        <f t="array" ref="J111">_xlfn.SWITCH(TRUE,
$B111="-","check",
$B111="CPC-Power",IFERROR(INDEX('POWER Device'!$A$1:$BA$5000,MATCH($C111,'POWER Device'!$I$1:$I$5016,0),MATCH(J$1,'POWER Device'!$A$1:$AZ$1,0)),""),
$B111&lt;&gt;"CPC",IFERROR(INDEX(鈺太Device!$A$1:$BC$5049,MATCH($C111,鈺太Device!$E$1:$E$5054,0),MATCH(J$1,鈺太Device!$A$1:$AZ$1,0)),""),
$B111="CPC",IFERROR(INDEX(鈺太芯Device!$A$1:$BD$5213,MATCH($C111,鈺太芯Device!$E$1:$E$5267,0),MATCH(J$1,鈺太芯Device!$A$1:$AZ$1,0)),""))</f>
        <v>check</v>
      </c>
      <c r="K111" s="44" t="str" cm="1">
        <f t="array" ref="K111">_xlfn.SWITCH(TRUE,
$B111="-","check",
$B111="CPC-Power",IFERROR(INDEX('POWER Device'!$A$1:$BA$5000,MATCH($C111,'POWER Device'!$I$1:$I$5016,0),MATCH(K$1,'POWER Device'!$A$1:$AZ$1,0)),""),
$B111&lt;&gt;"CPC",IFERROR(INDEX(鈺太Device!$A$1:$BC$5049,MATCH($C111,鈺太Device!$E$1:$E$5054,0),MATCH(K$1,鈺太Device!$A$1:$AZ$1,0)),""),
$B111="CPC",IFERROR(INDEX(鈺太芯Device!$A$1:$BD$5213,MATCH($C111,鈺太芯Device!$E$1:$E$5267,0),MATCH(K$1,鈺太芯Device!$A$1:$AZ$1,0)),""))</f>
        <v>check</v>
      </c>
      <c r="L111" s="44" t="str" cm="1">
        <f t="array" ref="L111">_xlfn.SWITCH(TRUE,
$B111="-","check",
$B111="CPC-Power",IFERROR(INDEX('POWER Device'!$A$1:$BA$5000,MATCH($C111,'POWER Device'!$I$1:$I$5016,0),MATCH(L$1,'POWER Device'!$A$1:$AZ$1,0)),""),
$B111&lt;&gt;"CPC",IFERROR(INDEX(鈺太Device!$A$1:$BC$5049,MATCH($C111,鈺太Device!$E$1:$E$5054,0),MATCH(L$1,鈺太Device!$A$1:$AZ$1,0)),""),
$B111="CPC",IFERROR(INDEX(鈺太芯Device!$A$1:$BD$5213,MATCH($C111,鈺太芯Device!$E$1:$E$5267,0),MATCH(L$1,鈺太芯Device!$A$1:$AZ$1,0)),""))</f>
        <v>check</v>
      </c>
      <c r="M111" s="36" t="str">
        <f t="shared" si="12"/>
        <v>check</v>
      </c>
      <c r="N111" s="37" t="str">
        <f t="shared" si="10"/>
        <v>check-check-check</v>
      </c>
      <c r="O111" s="18" t="s">
        <v>31663</v>
      </c>
      <c r="P111" s="18"/>
      <c r="Q111" s="19"/>
      <c r="R111" s="20" t="str">
        <f t="shared" si="11"/>
        <v>||||||||||</v>
      </c>
      <c r="S111" s="21"/>
      <c r="T111" s="21"/>
      <c r="U111" s="21"/>
      <c r="V111" s="22" t="s">
        <v>31664</v>
      </c>
    </row>
    <row r="112" spans="1:22">
      <c r="A112" s="35" t="str">
        <f t="shared" si="7"/>
        <v>-</v>
      </c>
      <c r="B112" s="35" t="str">
        <f t="shared" si="8"/>
        <v>-</v>
      </c>
      <c r="C112" s="44" t="str" cm="1">
        <f t="array" ref="C112" xml:space="preserve">
_xlfn.SWITCH(TRUE,
$B112="-","-",
$B112="CPC-Power",
IF($D112="",
"PK"&amp;$E112&amp;"_V1."&amp;MAX(VALUE(RIGHT(_xlfn._xlws.FILTER('POWER Device'!$I$1:$I$5016,'POWER Device'!$H$1:$H$5016=$E112,"-"),1))),
"PK"&amp;$E112&amp;"_V1."&amp;$D112),
$B112="CPC",
IF($D112="",
"PK"&amp;$E112&amp;"_V1."&amp;MAX(VALUE(RIGHT(_xlfn._xlws.FILTER(鈺太芯Device!$E$1:$E$5267,鈺太芯Device!$D$1:$D$5267=$E112,"-"),1))),
"PK"&amp;$E112&amp;"_V1."&amp;$D112),
$B112&lt;&gt;"CPC",
IF($D112="",
"PK"&amp;$E112&amp;"_V1."&amp;MAX(VALUE(RIGHT(_xlfn._xlws.FILTER(鈺太Device!$E$1:$E$5054,鈺太Device!$D$1:$D$5054=$E112,"-"),1)))),
"PK"&amp;$E112&amp;"_V1."&amp;$D112)</f>
        <v>-</v>
      </c>
      <c r="D112" s="35"/>
      <c r="E112" s="36" t="str">
        <f t="shared" si="9"/>
        <v/>
      </c>
      <c r="F112" s="44" t="str" cm="1">
        <f t="array" ref="F112">_xlfn.SWITCH(TRUE,
$B112="-","check",
$B112="CPC-Power",IFERROR(INDEX('POWER Device'!$A$1:$BA$5000,MATCH($C112,'POWER Device'!$I$1:$I$5016,0),MATCH(F$1,'POWER Device'!$A$1:$AZ$1,0)),""),
$B112&lt;&gt;"CPC",IFERROR(INDEX(鈺太Device!$A$1:$BC$5049,MATCH($C112,鈺太Device!$E$1:$E$5054,0),MATCH(F$1,鈺太Device!$A$1:$AZ$1,0)),""),
$B112="CPC",IFERROR(INDEX(鈺太芯Device!$A$1:$BD$5213,MATCH($C112,鈺太芯Device!$E$1:$E$5267,0),MATCH(F$1,鈺太芯Device!$A$1:$AZ$1,0)),""))</f>
        <v>check</v>
      </c>
      <c r="G112" s="44" t="str" cm="1">
        <f t="array" ref="G112">_xlfn.SWITCH(TRUE,
$B112="-","check",
$B112="CPC-Power",IFERROR(INDEX('POWER Device'!$A$1:$BA$5000,MATCH($C112,'POWER Device'!$I$1:$I$5016,0),MATCH(G$1,'POWER Device'!$A$1:$AZ$1,0)),""),
$B112&lt;&gt;"CPC",IFERROR(INDEX(鈺太Device!$A$1:$BC$5049,MATCH($C112,鈺太Device!$E$1:$E$5054,0),MATCH(G$1,鈺太Device!$A$1:$AZ$1,0)),""),
$B112="CPC",IFERROR(INDEX(鈺太芯Device!$A$1:$BD$5213,MATCH($C112,鈺太芯Device!$E$1:$E$5267,0),MATCH(G$1,鈺太芯Device!$A$1:$AZ$1,0)),""))</f>
        <v>check</v>
      </c>
      <c r="H112" s="44" t="str" cm="1">
        <f t="array" ref="H112">_xlfn.SWITCH(TRUE,
$B112="-","check",
$B112="CPC-Power",IFERROR(INDEX('POWER Device'!$A$1:$BA$5000,MATCH($C112,'POWER Device'!$I$1:$I$5016,0),MATCH(H$1,'POWER Device'!$A$1:$AZ$1,0)),""),
$B112&lt;&gt;"CPC",IFERROR(INDEX(鈺太Device!$A$1:$BC$5049,MATCH($C112,鈺太Device!$E$1:$E$5054,0),MATCH(H$1,鈺太Device!$A$1:$AZ$1,0)),""),
$B112="CPC",IFERROR(INDEX(鈺太芯Device!$A$1:$BD$5213,MATCH($C112,鈺太芯Device!$E$1:$E$5267,0),MATCH(H$1,鈺太芯Device!$A$1:$AZ$1,0)),""))</f>
        <v>check</v>
      </c>
      <c r="I112" s="44" t="str" cm="1">
        <f t="array" ref="I112">_xlfn.SWITCH(TRUE,
$B112="-","check",
$B112="CPC-Power",IFERROR(INDEX('POWER Device'!$A$1:$BA$5000,MATCH($C112,'POWER Device'!$I$1:$I$5016,0),MATCH(I$1,'POWER Device'!$A$1:$AZ$1,0)),""),
$B112&lt;&gt;"CPC",IFERROR(INDEX(鈺太Device!$A$1:$BC$5049,MATCH($C112,鈺太Device!$E$1:$E$5054,0),MATCH(I$1,鈺太Device!$A$1:$AZ$1,0)),""),
$B112="CPC",IFERROR(INDEX(鈺太芯Device!$A$1:$BD$5213,MATCH($C112,鈺太芯Device!$E$1:$E$5267,0),MATCH(I$1,鈺太芯Device!$A$1:$AZ$1,0)),""))</f>
        <v>check</v>
      </c>
      <c r="J112" s="44" t="str" cm="1">
        <f t="array" ref="J112">_xlfn.SWITCH(TRUE,
$B112="-","check",
$B112="CPC-Power",IFERROR(INDEX('POWER Device'!$A$1:$BA$5000,MATCH($C112,'POWER Device'!$I$1:$I$5016,0),MATCH(J$1,'POWER Device'!$A$1:$AZ$1,0)),""),
$B112&lt;&gt;"CPC",IFERROR(INDEX(鈺太Device!$A$1:$BC$5049,MATCH($C112,鈺太Device!$E$1:$E$5054,0),MATCH(J$1,鈺太Device!$A$1:$AZ$1,0)),""),
$B112="CPC",IFERROR(INDEX(鈺太芯Device!$A$1:$BD$5213,MATCH($C112,鈺太芯Device!$E$1:$E$5267,0),MATCH(J$1,鈺太芯Device!$A$1:$AZ$1,0)),""))</f>
        <v>check</v>
      </c>
      <c r="K112" s="44" t="str" cm="1">
        <f t="array" ref="K112">_xlfn.SWITCH(TRUE,
$B112="-","check",
$B112="CPC-Power",IFERROR(INDEX('POWER Device'!$A$1:$BA$5000,MATCH($C112,'POWER Device'!$I$1:$I$5016,0),MATCH(K$1,'POWER Device'!$A$1:$AZ$1,0)),""),
$B112&lt;&gt;"CPC",IFERROR(INDEX(鈺太Device!$A$1:$BC$5049,MATCH($C112,鈺太Device!$E$1:$E$5054,0),MATCH(K$1,鈺太Device!$A$1:$AZ$1,0)),""),
$B112="CPC",IFERROR(INDEX(鈺太芯Device!$A$1:$BD$5213,MATCH($C112,鈺太芯Device!$E$1:$E$5267,0),MATCH(K$1,鈺太芯Device!$A$1:$AZ$1,0)),""))</f>
        <v>check</v>
      </c>
      <c r="L112" s="44" t="str" cm="1">
        <f t="array" ref="L112">_xlfn.SWITCH(TRUE,
$B112="-","check",
$B112="CPC-Power",IFERROR(INDEX('POWER Device'!$A$1:$BA$5000,MATCH($C112,'POWER Device'!$I$1:$I$5016,0),MATCH(L$1,'POWER Device'!$A$1:$AZ$1,0)),""),
$B112&lt;&gt;"CPC",IFERROR(INDEX(鈺太Device!$A$1:$BC$5049,MATCH($C112,鈺太Device!$E$1:$E$5054,0),MATCH(L$1,鈺太Device!$A$1:$AZ$1,0)),""),
$B112="CPC",IFERROR(INDEX(鈺太芯Device!$A$1:$BD$5213,MATCH($C112,鈺太芯Device!$E$1:$E$5267,0),MATCH(L$1,鈺太芯Device!$A$1:$AZ$1,0)),""))</f>
        <v>check</v>
      </c>
      <c r="M112" s="36" t="str">
        <f t="shared" si="12"/>
        <v>check</v>
      </c>
      <c r="N112" s="37" t="str">
        <f t="shared" si="10"/>
        <v>check-check-check</v>
      </c>
      <c r="O112" s="18" t="s">
        <v>31663</v>
      </c>
      <c r="P112" s="18"/>
      <c r="Q112" s="19"/>
      <c r="R112" s="20" t="str">
        <f t="shared" si="11"/>
        <v>||||||||||</v>
      </c>
      <c r="S112" s="21"/>
      <c r="T112" s="21"/>
      <c r="U112" s="21"/>
      <c r="V112" s="22" t="s">
        <v>31664</v>
      </c>
    </row>
    <row r="113" spans="1:22">
      <c r="A113" s="35" t="str">
        <f t="shared" si="7"/>
        <v>-</v>
      </c>
      <c r="B113" s="35" t="str">
        <f t="shared" si="8"/>
        <v>-</v>
      </c>
      <c r="C113" s="44" t="str" cm="1">
        <f t="array" ref="C113" xml:space="preserve">
_xlfn.SWITCH(TRUE,
$B113="-","-",
$B113="CPC-Power",
IF($D113="",
"PK"&amp;$E113&amp;"_V1."&amp;MAX(VALUE(RIGHT(_xlfn._xlws.FILTER('POWER Device'!$I$1:$I$5016,'POWER Device'!$H$1:$H$5016=$E113,"-"),1))),
"PK"&amp;$E113&amp;"_V1."&amp;$D113),
$B113="CPC",
IF($D113="",
"PK"&amp;$E113&amp;"_V1."&amp;MAX(VALUE(RIGHT(_xlfn._xlws.FILTER(鈺太芯Device!$E$1:$E$5267,鈺太芯Device!$D$1:$D$5267=$E113,"-"),1))),
"PK"&amp;$E113&amp;"_V1."&amp;$D113),
$B113&lt;&gt;"CPC",
IF($D113="",
"PK"&amp;$E113&amp;"_V1."&amp;MAX(VALUE(RIGHT(_xlfn._xlws.FILTER(鈺太Device!$E$1:$E$5054,鈺太Device!$D$1:$D$5054=$E113,"-"),1)))),
"PK"&amp;$E113&amp;"_V1."&amp;$D113)</f>
        <v>-</v>
      </c>
      <c r="D113" s="35"/>
      <c r="E113" s="36" t="str">
        <f t="shared" si="9"/>
        <v/>
      </c>
      <c r="F113" s="44" t="str" cm="1">
        <f t="array" ref="F113">_xlfn.SWITCH(TRUE,
$B113="-","check",
$B113="CPC-Power",IFERROR(INDEX('POWER Device'!$A$1:$BA$5000,MATCH($C113,'POWER Device'!$I$1:$I$5016,0),MATCH(F$1,'POWER Device'!$A$1:$AZ$1,0)),""),
$B113&lt;&gt;"CPC",IFERROR(INDEX(鈺太Device!$A$1:$BC$5049,MATCH($C113,鈺太Device!$E$1:$E$5054,0),MATCH(F$1,鈺太Device!$A$1:$AZ$1,0)),""),
$B113="CPC",IFERROR(INDEX(鈺太芯Device!$A$1:$BD$5213,MATCH($C113,鈺太芯Device!$E$1:$E$5267,0),MATCH(F$1,鈺太芯Device!$A$1:$AZ$1,0)),""))</f>
        <v>check</v>
      </c>
      <c r="G113" s="44" t="str" cm="1">
        <f t="array" ref="G113">_xlfn.SWITCH(TRUE,
$B113="-","check",
$B113="CPC-Power",IFERROR(INDEX('POWER Device'!$A$1:$BA$5000,MATCH($C113,'POWER Device'!$I$1:$I$5016,0),MATCH(G$1,'POWER Device'!$A$1:$AZ$1,0)),""),
$B113&lt;&gt;"CPC",IFERROR(INDEX(鈺太Device!$A$1:$BC$5049,MATCH($C113,鈺太Device!$E$1:$E$5054,0),MATCH(G$1,鈺太Device!$A$1:$AZ$1,0)),""),
$B113="CPC",IFERROR(INDEX(鈺太芯Device!$A$1:$BD$5213,MATCH($C113,鈺太芯Device!$E$1:$E$5267,0),MATCH(G$1,鈺太芯Device!$A$1:$AZ$1,0)),""))</f>
        <v>check</v>
      </c>
      <c r="H113" s="44" t="str" cm="1">
        <f t="array" ref="H113">_xlfn.SWITCH(TRUE,
$B113="-","check",
$B113="CPC-Power",IFERROR(INDEX('POWER Device'!$A$1:$BA$5000,MATCH($C113,'POWER Device'!$I$1:$I$5016,0),MATCH(H$1,'POWER Device'!$A$1:$AZ$1,0)),""),
$B113&lt;&gt;"CPC",IFERROR(INDEX(鈺太Device!$A$1:$BC$5049,MATCH($C113,鈺太Device!$E$1:$E$5054,0),MATCH(H$1,鈺太Device!$A$1:$AZ$1,0)),""),
$B113="CPC",IFERROR(INDEX(鈺太芯Device!$A$1:$BD$5213,MATCH($C113,鈺太芯Device!$E$1:$E$5267,0),MATCH(H$1,鈺太芯Device!$A$1:$AZ$1,0)),""))</f>
        <v>check</v>
      </c>
      <c r="I113" s="44" t="str" cm="1">
        <f t="array" ref="I113">_xlfn.SWITCH(TRUE,
$B113="-","check",
$B113="CPC-Power",IFERROR(INDEX('POWER Device'!$A$1:$BA$5000,MATCH($C113,'POWER Device'!$I$1:$I$5016,0),MATCH(I$1,'POWER Device'!$A$1:$AZ$1,0)),""),
$B113&lt;&gt;"CPC",IFERROR(INDEX(鈺太Device!$A$1:$BC$5049,MATCH($C113,鈺太Device!$E$1:$E$5054,0),MATCH(I$1,鈺太Device!$A$1:$AZ$1,0)),""),
$B113="CPC",IFERROR(INDEX(鈺太芯Device!$A$1:$BD$5213,MATCH($C113,鈺太芯Device!$E$1:$E$5267,0),MATCH(I$1,鈺太芯Device!$A$1:$AZ$1,0)),""))</f>
        <v>check</v>
      </c>
      <c r="J113" s="44" t="str" cm="1">
        <f t="array" ref="J113">_xlfn.SWITCH(TRUE,
$B113="-","check",
$B113="CPC-Power",IFERROR(INDEX('POWER Device'!$A$1:$BA$5000,MATCH($C113,'POWER Device'!$I$1:$I$5016,0),MATCH(J$1,'POWER Device'!$A$1:$AZ$1,0)),""),
$B113&lt;&gt;"CPC",IFERROR(INDEX(鈺太Device!$A$1:$BC$5049,MATCH($C113,鈺太Device!$E$1:$E$5054,0),MATCH(J$1,鈺太Device!$A$1:$AZ$1,0)),""),
$B113="CPC",IFERROR(INDEX(鈺太芯Device!$A$1:$BD$5213,MATCH($C113,鈺太芯Device!$E$1:$E$5267,0),MATCH(J$1,鈺太芯Device!$A$1:$AZ$1,0)),""))</f>
        <v>check</v>
      </c>
      <c r="K113" s="44" t="str" cm="1">
        <f t="array" ref="K113">_xlfn.SWITCH(TRUE,
$B113="-","check",
$B113="CPC-Power",IFERROR(INDEX('POWER Device'!$A$1:$BA$5000,MATCH($C113,'POWER Device'!$I$1:$I$5016,0),MATCH(K$1,'POWER Device'!$A$1:$AZ$1,0)),""),
$B113&lt;&gt;"CPC",IFERROR(INDEX(鈺太Device!$A$1:$BC$5049,MATCH($C113,鈺太Device!$E$1:$E$5054,0),MATCH(K$1,鈺太Device!$A$1:$AZ$1,0)),""),
$B113="CPC",IFERROR(INDEX(鈺太芯Device!$A$1:$BD$5213,MATCH($C113,鈺太芯Device!$E$1:$E$5267,0),MATCH(K$1,鈺太芯Device!$A$1:$AZ$1,0)),""))</f>
        <v>check</v>
      </c>
      <c r="L113" s="44" t="str" cm="1">
        <f t="array" ref="L113">_xlfn.SWITCH(TRUE,
$B113="-","check",
$B113="CPC-Power",IFERROR(INDEX('POWER Device'!$A$1:$BA$5000,MATCH($C113,'POWER Device'!$I$1:$I$5016,0),MATCH(L$1,'POWER Device'!$A$1:$AZ$1,0)),""),
$B113&lt;&gt;"CPC",IFERROR(INDEX(鈺太Device!$A$1:$BC$5049,MATCH($C113,鈺太Device!$E$1:$E$5054,0),MATCH(L$1,鈺太Device!$A$1:$AZ$1,0)),""),
$B113="CPC",IFERROR(INDEX(鈺太芯Device!$A$1:$BD$5213,MATCH($C113,鈺太芯Device!$E$1:$E$5267,0),MATCH(L$1,鈺太芯Device!$A$1:$AZ$1,0)),""))</f>
        <v>check</v>
      </c>
      <c r="M113" s="36" t="str">
        <f t="shared" si="12"/>
        <v>check</v>
      </c>
      <c r="N113" s="37" t="str">
        <f t="shared" si="10"/>
        <v>check-check-check</v>
      </c>
      <c r="O113" s="18" t="s">
        <v>31663</v>
      </c>
      <c r="P113" s="18"/>
      <c r="Q113" s="19"/>
      <c r="R113" s="20" t="str">
        <f t="shared" si="11"/>
        <v>||||||||||</v>
      </c>
      <c r="S113" s="21"/>
      <c r="T113" s="21"/>
      <c r="U113" s="21"/>
      <c r="V113" s="22" t="s">
        <v>31664</v>
      </c>
    </row>
    <row r="114" spans="1:22">
      <c r="A114" s="35" t="str">
        <f t="shared" si="7"/>
        <v>-</v>
      </c>
      <c r="B114" s="35" t="str">
        <f t="shared" si="8"/>
        <v>-</v>
      </c>
      <c r="C114" s="44" t="str" cm="1">
        <f t="array" ref="C114" xml:space="preserve">
_xlfn.SWITCH(TRUE,
$B114="-","-",
$B114="CPC-Power",
IF($D114="",
"PK"&amp;$E114&amp;"_V1."&amp;MAX(VALUE(RIGHT(_xlfn._xlws.FILTER('POWER Device'!$I$1:$I$5016,'POWER Device'!$H$1:$H$5016=$E114,"-"),1))),
"PK"&amp;$E114&amp;"_V1."&amp;$D114),
$B114="CPC",
IF($D114="",
"PK"&amp;$E114&amp;"_V1."&amp;MAX(VALUE(RIGHT(_xlfn._xlws.FILTER(鈺太芯Device!$E$1:$E$5267,鈺太芯Device!$D$1:$D$5267=$E114,"-"),1))),
"PK"&amp;$E114&amp;"_V1."&amp;$D114),
$B114&lt;&gt;"CPC",
IF($D114="",
"PK"&amp;$E114&amp;"_V1."&amp;MAX(VALUE(RIGHT(_xlfn._xlws.FILTER(鈺太Device!$E$1:$E$5054,鈺太Device!$D$1:$D$5054=$E114,"-"),1)))),
"PK"&amp;$E114&amp;"_V1."&amp;$D114)</f>
        <v>-</v>
      </c>
      <c r="D114" s="35"/>
      <c r="E114" s="36" t="str">
        <f t="shared" si="9"/>
        <v/>
      </c>
      <c r="F114" s="44" t="str" cm="1">
        <f t="array" ref="F114">_xlfn.SWITCH(TRUE,
$B114="-","check",
$B114="CPC-Power",IFERROR(INDEX('POWER Device'!$A$1:$BA$5000,MATCH($C114,'POWER Device'!$I$1:$I$5016,0),MATCH(F$1,'POWER Device'!$A$1:$AZ$1,0)),""),
$B114&lt;&gt;"CPC",IFERROR(INDEX(鈺太Device!$A$1:$BC$5049,MATCH($C114,鈺太Device!$E$1:$E$5054,0),MATCH(F$1,鈺太Device!$A$1:$AZ$1,0)),""),
$B114="CPC",IFERROR(INDEX(鈺太芯Device!$A$1:$BD$5213,MATCH($C114,鈺太芯Device!$E$1:$E$5267,0),MATCH(F$1,鈺太芯Device!$A$1:$AZ$1,0)),""))</f>
        <v>check</v>
      </c>
      <c r="G114" s="44" t="str" cm="1">
        <f t="array" ref="G114">_xlfn.SWITCH(TRUE,
$B114="-","check",
$B114="CPC-Power",IFERROR(INDEX('POWER Device'!$A$1:$BA$5000,MATCH($C114,'POWER Device'!$I$1:$I$5016,0),MATCH(G$1,'POWER Device'!$A$1:$AZ$1,0)),""),
$B114&lt;&gt;"CPC",IFERROR(INDEX(鈺太Device!$A$1:$BC$5049,MATCH($C114,鈺太Device!$E$1:$E$5054,0),MATCH(G$1,鈺太Device!$A$1:$AZ$1,0)),""),
$B114="CPC",IFERROR(INDEX(鈺太芯Device!$A$1:$BD$5213,MATCH($C114,鈺太芯Device!$E$1:$E$5267,0),MATCH(G$1,鈺太芯Device!$A$1:$AZ$1,0)),""))</f>
        <v>check</v>
      </c>
      <c r="H114" s="44" t="str" cm="1">
        <f t="array" ref="H114">_xlfn.SWITCH(TRUE,
$B114="-","check",
$B114="CPC-Power",IFERROR(INDEX('POWER Device'!$A$1:$BA$5000,MATCH($C114,'POWER Device'!$I$1:$I$5016,0),MATCH(H$1,'POWER Device'!$A$1:$AZ$1,0)),""),
$B114&lt;&gt;"CPC",IFERROR(INDEX(鈺太Device!$A$1:$BC$5049,MATCH($C114,鈺太Device!$E$1:$E$5054,0),MATCH(H$1,鈺太Device!$A$1:$AZ$1,0)),""),
$B114="CPC",IFERROR(INDEX(鈺太芯Device!$A$1:$BD$5213,MATCH($C114,鈺太芯Device!$E$1:$E$5267,0),MATCH(H$1,鈺太芯Device!$A$1:$AZ$1,0)),""))</f>
        <v>check</v>
      </c>
      <c r="I114" s="44" t="str" cm="1">
        <f t="array" ref="I114">_xlfn.SWITCH(TRUE,
$B114="-","check",
$B114="CPC-Power",IFERROR(INDEX('POWER Device'!$A$1:$BA$5000,MATCH($C114,'POWER Device'!$I$1:$I$5016,0),MATCH(I$1,'POWER Device'!$A$1:$AZ$1,0)),""),
$B114&lt;&gt;"CPC",IFERROR(INDEX(鈺太Device!$A$1:$BC$5049,MATCH($C114,鈺太Device!$E$1:$E$5054,0),MATCH(I$1,鈺太Device!$A$1:$AZ$1,0)),""),
$B114="CPC",IFERROR(INDEX(鈺太芯Device!$A$1:$BD$5213,MATCH($C114,鈺太芯Device!$E$1:$E$5267,0),MATCH(I$1,鈺太芯Device!$A$1:$AZ$1,0)),""))</f>
        <v>check</v>
      </c>
      <c r="J114" s="44" t="str" cm="1">
        <f t="array" ref="J114">_xlfn.SWITCH(TRUE,
$B114="-","check",
$B114="CPC-Power",IFERROR(INDEX('POWER Device'!$A$1:$BA$5000,MATCH($C114,'POWER Device'!$I$1:$I$5016,0),MATCH(J$1,'POWER Device'!$A$1:$AZ$1,0)),""),
$B114&lt;&gt;"CPC",IFERROR(INDEX(鈺太Device!$A$1:$BC$5049,MATCH($C114,鈺太Device!$E$1:$E$5054,0),MATCH(J$1,鈺太Device!$A$1:$AZ$1,0)),""),
$B114="CPC",IFERROR(INDEX(鈺太芯Device!$A$1:$BD$5213,MATCH($C114,鈺太芯Device!$E$1:$E$5267,0),MATCH(J$1,鈺太芯Device!$A$1:$AZ$1,0)),""))</f>
        <v>check</v>
      </c>
      <c r="K114" s="44" t="str" cm="1">
        <f t="array" ref="K114">_xlfn.SWITCH(TRUE,
$B114="-","check",
$B114="CPC-Power",IFERROR(INDEX('POWER Device'!$A$1:$BA$5000,MATCH($C114,'POWER Device'!$I$1:$I$5016,0),MATCH(K$1,'POWER Device'!$A$1:$AZ$1,0)),""),
$B114&lt;&gt;"CPC",IFERROR(INDEX(鈺太Device!$A$1:$BC$5049,MATCH($C114,鈺太Device!$E$1:$E$5054,0),MATCH(K$1,鈺太Device!$A$1:$AZ$1,0)),""),
$B114="CPC",IFERROR(INDEX(鈺太芯Device!$A$1:$BD$5213,MATCH($C114,鈺太芯Device!$E$1:$E$5267,0),MATCH(K$1,鈺太芯Device!$A$1:$AZ$1,0)),""))</f>
        <v>check</v>
      </c>
      <c r="L114" s="44" t="str" cm="1">
        <f t="array" ref="L114">_xlfn.SWITCH(TRUE,
$B114="-","check",
$B114="CPC-Power",IFERROR(INDEX('POWER Device'!$A$1:$BA$5000,MATCH($C114,'POWER Device'!$I$1:$I$5016,0),MATCH(L$1,'POWER Device'!$A$1:$AZ$1,0)),""),
$B114&lt;&gt;"CPC",IFERROR(INDEX(鈺太Device!$A$1:$BC$5049,MATCH($C114,鈺太Device!$E$1:$E$5054,0),MATCH(L$1,鈺太Device!$A$1:$AZ$1,0)),""),
$B114="CPC",IFERROR(INDEX(鈺太芯Device!$A$1:$BD$5213,MATCH($C114,鈺太芯Device!$E$1:$E$5267,0),MATCH(L$1,鈺太芯Device!$A$1:$AZ$1,0)),""))</f>
        <v>check</v>
      </c>
      <c r="M114" s="36" t="str">
        <f t="shared" si="12"/>
        <v>check</v>
      </c>
      <c r="N114" s="37" t="str">
        <f t="shared" si="10"/>
        <v>check-check-check</v>
      </c>
      <c r="O114" s="18" t="s">
        <v>31663</v>
      </c>
      <c r="P114" s="18"/>
      <c r="Q114" s="19"/>
      <c r="R114" s="20" t="str">
        <f t="shared" si="11"/>
        <v>||||||||||</v>
      </c>
      <c r="S114" s="21"/>
      <c r="T114" s="21"/>
      <c r="U114" s="21"/>
      <c r="V114" s="22" t="s">
        <v>31664</v>
      </c>
    </row>
    <row r="115" spans="1:22">
      <c r="A115" s="35" t="str">
        <f t="shared" si="7"/>
        <v>-</v>
      </c>
      <c r="B115" s="35" t="str">
        <f t="shared" si="8"/>
        <v>-</v>
      </c>
      <c r="C115" s="44" t="str" cm="1">
        <f t="array" ref="C115" xml:space="preserve">
_xlfn.SWITCH(TRUE,
$B115="-","-",
$B115="CPC-Power",
IF($D115="",
"PK"&amp;$E115&amp;"_V1."&amp;MAX(VALUE(RIGHT(_xlfn._xlws.FILTER('POWER Device'!$I$1:$I$5016,'POWER Device'!$H$1:$H$5016=$E115,"-"),1))),
"PK"&amp;$E115&amp;"_V1."&amp;$D115),
$B115="CPC",
IF($D115="",
"PK"&amp;$E115&amp;"_V1."&amp;MAX(VALUE(RIGHT(_xlfn._xlws.FILTER(鈺太芯Device!$E$1:$E$5267,鈺太芯Device!$D$1:$D$5267=$E115,"-"),1))),
"PK"&amp;$E115&amp;"_V1."&amp;$D115),
$B115&lt;&gt;"CPC",
IF($D115="",
"PK"&amp;$E115&amp;"_V1."&amp;MAX(VALUE(RIGHT(_xlfn._xlws.FILTER(鈺太Device!$E$1:$E$5054,鈺太Device!$D$1:$D$5054=$E115,"-"),1)))),
"PK"&amp;$E115&amp;"_V1."&amp;$D115)</f>
        <v>-</v>
      </c>
      <c r="D115" s="35"/>
      <c r="E115" s="36" t="str">
        <f t="shared" si="9"/>
        <v/>
      </c>
      <c r="F115" s="44" t="str" cm="1">
        <f t="array" ref="F115">_xlfn.SWITCH(TRUE,
$B115="-","check",
$B115="CPC-Power",IFERROR(INDEX('POWER Device'!$A$1:$BA$5000,MATCH($C115,'POWER Device'!$I$1:$I$5016,0),MATCH(F$1,'POWER Device'!$A$1:$AZ$1,0)),""),
$B115&lt;&gt;"CPC",IFERROR(INDEX(鈺太Device!$A$1:$BC$5049,MATCH($C115,鈺太Device!$E$1:$E$5054,0),MATCH(F$1,鈺太Device!$A$1:$AZ$1,0)),""),
$B115="CPC",IFERROR(INDEX(鈺太芯Device!$A$1:$BD$5213,MATCH($C115,鈺太芯Device!$E$1:$E$5267,0),MATCH(F$1,鈺太芯Device!$A$1:$AZ$1,0)),""))</f>
        <v>check</v>
      </c>
      <c r="G115" s="44" t="str" cm="1">
        <f t="array" ref="G115">_xlfn.SWITCH(TRUE,
$B115="-","check",
$B115="CPC-Power",IFERROR(INDEX('POWER Device'!$A$1:$BA$5000,MATCH($C115,'POWER Device'!$I$1:$I$5016,0),MATCH(G$1,'POWER Device'!$A$1:$AZ$1,0)),""),
$B115&lt;&gt;"CPC",IFERROR(INDEX(鈺太Device!$A$1:$BC$5049,MATCH($C115,鈺太Device!$E$1:$E$5054,0),MATCH(G$1,鈺太Device!$A$1:$AZ$1,0)),""),
$B115="CPC",IFERROR(INDEX(鈺太芯Device!$A$1:$BD$5213,MATCH($C115,鈺太芯Device!$E$1:$E$5267,0),MATCH(G$1,鈺太芯Device!$A$1:$AZ$1,0)),""))</f>
        <v>check</v>
      </c>
      <c r="H115" s="44" t="str" cm="1">
        <f t="array" ref="H115">_xlfn.SWITCH(TRUE,
$B115="-","check",
$B115="CPC-Power",IFERROR(INDEX('POWER Device'!$A$1:$BA$5000,MATCH($C115,'POWER Device'!$I$1:$I$5016,0),MATCH(H$1,'POWER Device'!$A$1:$AZ$1,0)),""),
$B115&lt;&gt;"CPC",IFERROR(INDEX(鈺太Device!$A$1:$BC$5049,MATCH($C115,鈺太Device!$E$1:$E$5054,0),MATCH(H$1,鈺太Device!$A$1:$AZ$1,0)),""),
$B115="CPC",IFERROR(INDEX(鈺太芯Device!$A$1:$BD$5213,MATCH($C115,鈺太芯Device!$E$1:$E$5267,0),MATCH(H$1,鈺太芯Device!$A$1:$AZ$1,0)),""))</f>
        <v>check</v>
      </c>
      <c r="I115" s="44" t="str" cm="1">
        <f t="array" ref="I115">_xlfn.SWITCH(TRUE,
$B115="-","check",
$B115="CPC-Power",IFERROR(INDEX('POWER Device'!$A$1:$BA$5000,MATCH($C115,'POWER Device'!$I$1:$I$5016,0),MATCH(I$1,'POWER Device'!$A$1:$AZ$1,0)),""),
$B115&lt;&gt;"CPC",IFERROR(INDEX(鈺太Device!$A$1:$BC$5049,MATCH($C115,鈺太Device!$E$1:$E$5054,0),MATCH(I$1,鈺太Device!$A$1:$AZ$1,0)),""),
$B115="CPC",IFERROR(INDEX(鈺太芯Device!$A$1:$BD$5213,MATCH($C115,鈺太芯Device!$E$1:$E$5267,0),MATCH(I$1,鈺太芯Device!$A$1:$AZ$1,0)),""))</f>
        <v>check</v>
      </c>
      <c r="J115" s="44" t="str" cm="1">
        <f t="array" ref="J115">_xlfn.SWITCH(TRUE,
$B115="-","check",
$B115="CPC-Power",IFERROR(INDEX('POWER Device'!$A$1:$BA$5000,MATCH($C115,'POWER Device'!$I$1:$I$5016,0),MATCH(J$1,'POWER Device'!$A$1:$AZ$1,0)),""),
$B115&lt;&gt;"CPC",IFERROR(INDEX(鈺太Device!$A$1:$BC$5049,MATCH($C115,鈺太Device!$E$1:$E$5054,0),MATCH(J$1,鈺太Device!$A$1:$AZ$1,0)),""),
$B115="CPC",IFERROR(INDEX(鈺太芯Device!$A$1:$BD$5213,MATCH($C115,鈺太芯Device!$E$1:$E$5267,0),MATCH(J$1,鈺太芯Device!$A$1:$AZ$1,0)),""))</f>
        <v>check</v>
      </c>
      <c r="K115" s="44" t="str" cm="1">
        <f t="array" ref="K115">_xlfn.SWITCH(TRUE,
$B115="-","check",
$B115="CPC-Power",IFERROR(INDEX('POWER Device'!$A$1:$BA$5000,MATCH($C115,'POWER Device'!$I$1:$I$5016,0),MATCH(K$1,'POWER Device'!$A$1:$AZ$1,0)),""),
$B115&lt;&gt;"CPC",IFERROR(INDEX(鈺太Device!$A$1:$BC$5049,MATCH($C115,鈺太Device!$E$1:$E$5054,0),MATCH(K$1,鈺太Device!$A$1:$AZ$1,0)),""),
$B115="CPC",IFERROR(INDEX(鈺太芯Device!$A$1:$BD$5213,MATCH($C115,鈺太芯Device!$E$1:$E$5267,0),MATCH(K$1,鈺太芯Device!$A$1:$AZ$1,0)),""))</f>
        <v>check</v>
      </c>
      <c r="L115" s="44" t="str" cm="1">
        <f t="array" ref="L115">_xlfn.SWITCH(TRUE,
$B115="-","check",
$B115="CPC-Power",IFERROR(INDEX('POWER Device'!$A$1:$BA$5000,MATCH($C115,'POWER Device'!$I$1:$I$5016,0),MATCH(L$1,'POWER Device'!$A$1:$AZ$1,0)),""),
$B115&lt;&gt;"CPC",IFERROR(INDEX(鈺太Device!$A$1:$BC$5049,MATCH($C115,鈺太Device!$E$1:$E$5054,0),MATCH(L$1,鈺太Device!$A$1:$AZ$1,0)),""),
$B115="CPC",IFERROR(INDEX(鈺太芯Device!$A$1:$BD$5213,MATCH($C115,鈺太芯Device!$E$1:$E$5267,0),MATCH(L$1,鈺太芯Device!$A$1:$AZ$1,0)),""))</f>
        <v>check</v>
      </c>
      <c r="M115" s="36" t="str">
        <f t="shared" si="12"/>
        <v>check</v>
      </c>
      <c r="N115" s="37" t="str">
        <f t="shared" si="10"/>
        <v>check-check-check</v>
      </c>
      <c r="O115" s="18" t="s">
        <v>31663</v>
      </c>
      <c r="P115" s="18"/>
      <c r="Q115" s="19"/>
      <c r="R115" s="20" t="str">
        <f t="shared" si="11"/>
        <v>||||||||||</v>
      </c>
      <c r="S115" s="21"/>
      <c r="T115" s="21"/>
      <c r="U115" s="21"/>
      <c r="V115" s="22" t="s">
        <v>31664</v>
      </c>
    </row>
    <row r="116" spans="1:22">
      <c r="A116" s="35" t="str">
        <f t="shared" si="7"/>
        <v>-</v>
      </c>
      <c r="B116" s="35" t="str">
        <f t="shared" si="8"/>
        <v>-</v>
      </c>
      <c r="C116" s="44" t="str" cm="1">
        <f t="array" ref="C116" xml:space="preserve">
_xlfn.SWITCH(TRUE,
$B116="-","-",
$B116="CPC-Power",
IF($D116="",
"PK"&amp;$E116&amp;"_V1."&amp;MAX(VALUE(RIGHT(_xlfn._xlws.FILTER('POWER Device'!$I$1:$I$5016,'POWER Device'!$H$1:$H$5016=$E116,"-"),1))),
"PK"&amp;$E116&amp;"_V1."&amp;$D116),
$B116="CPC",
IF($D116="",
"PK"&amp;$E116&amp;"_V1."&amp;MAX(VALUE(RIGHT(_xlfn._xlws.FILTER(鈺太芯Device!$E$1:$E$5267,鈺太芯Device!$D$1:$D$5267=$E116,"-"),1))),
"PK"&amp;$E116&amp;"_V1."&amp;$D116),
$B116&lt;&gt;"CPC",
IF($D116="",
"PK"&amp;$E116&amp;"_V1."&amp;MAX(VALUE(RIGHT(_xlfn._xlws.FILTER(鈺太Device!$E$1:$E$5054,鈺太Device!$D$1:$D$5054=$E116,"-"),1)))),
"PK"&amp;$E116&amp;"_V1."&amp;$D116)</f>
        <v>-</v>
      </c>
      <c r="D116" s="35"/>
      <c r="E116" s="36" t="str">
        <f t="shared" si="9"/>
        <v/>
      </c>
      <c r="F116" s="44" t="str" cm="1">
        <f t="array" ref="F116">_xlfn.SWITCH(TRUE,
$B116="-","check",
$B116="CPC-Power",IFERROR(INDEX('POWER Device'!$A$1:$BA$5000,MATCH($C116,'POWER Device'!$I$1:$I$5016,0),MATCH(F$1,'POWER Device'!$A$1:$AZ$1,0)),""),
$B116&lt;&gt;"CPC",IFERROR(INDEX(鈺太Device!$A$1:$BC$5049,MATCH($C116,鈺太Device!$E$1:$E$5054,0),MATCH(F$1,鈺太Device!$A$1:$AZ$1,0)),""),
$B116="CPC",IFERROR(INDEX(鈺太芯Device!$A$1:$BD$5213,MATCH($C116,鈺太芯Device!$E$1:$E$5267,0),MATCH(F$1,鈺太芯Device!$A$1:$AZ$1,0)),""))</f>
        <v>check</v>
      </c>
      <c r="G116" s="44" t="str" cm="1">
        <f t="array" ref="G116">_xlfn.SWITCH(TRUE,
$B116="-","check",
$B116="CPC-Power",IFERROR(INDEX('POWER Device'!$A$1:$BA$5000,MATCH($C116,'POWER Device'!$I$1:$I$5016,0),MATCH(G$1,'POWER Device'!$A$1:$AZ$1,0)),""),
$B116&lt;&gt;"CPC",IFERROR(INDEX(鈺太Device!$A$1:$BC$5049,MATCH($C116,鈺太Device!$E$1:$E$5054,0),MATCH(G$1,鈺太Device!$A$1:$AZ$1,0)),""),
$B116="CPC",IFERROR(INDEX(鈺太芯Device!$A$1:$BD$5213,MATCH($C116,鈺太芯Device!$E$1:$E$5267,0),MATCH(G$1,鈺太芯Device!$A$1:$AZ$1,0)),""))</f>
        <v>check</v>
      </c>
      <c r="H116" s="44" t="str" cm="1">
        <f t="array" ref="H116">_xlfn.SWITCH(TRUE,
$B116="-","check",
$B116="CPC-Power",IFERROR(INDEX('POWER Device'!$A$1:$BA$5000,MATCH($C116,'POWER Device'!$I$1:$I$5016,0),MATCH(H$1,'POWER Device'!$A$1:$AZ$1,0)),""),
$B116&lt;&gt;"CPC",IFERROR(INDEX(鈺太Device!$A$1:$BC$5049,MATCH($C116,鈺太Device!$E$1:$E$5054,0),MATCH(H$1,鈺太Device!$A$1:$AZ$1,0)),""),
$B116="CPC",IFERROR(INDEX(鈺太芯Device!$A$1:$BD$5213,MATCH($C116,鈺太芯Device!$E$1:$E$5267,0),MATCH(H$1,鈺太芯Device!$A$1:$AZ$1,0)),""))</f>
        <v>check</v>
      </c>
      <c r="I116" s="44" t="str" cm="1">
        <f t="array" ref="I116">_xlfn.SWITCH(TRUE,
$B116="-","check",
$B116="CPC-Power",IFERROR(INDEX('POWER Device'!$A$1:$BA$5000,MATCH($C116,'POWER Device'!$I$1:$I$5016,0),MATCH(I$1,'POWER Device'!$A$1:$AZ$1,0)),""),
$B116&lt;&gt;"CPC",IFERROR(INDEX(鈺太Device!$A$1:$BC$5049,MATCH($C116,鈺太Device!$E$1:$E$5054,0),MATCH(I$1,鈺太Device!$A$1:$AZ$1,0)),""),
$B116="CPC",IFERROR(INDEX(鈺太芯Device!$A$1:$BD$5213,MATCH($C116,鈺太芯Device!$E$1:$E$5267,0),MATCH(I$1,鈺太芯Device!$A$1:$AZ$1,0)),""))</f>
        <v>check</v>
      </c>
      <c r="J116" s="44" t="str" cm="1">
        <f t="array" ref="J116">_xlfn.SWITCH(TRUE,
$B116="-","check",
$B116="CPC-Power",IFERROR(INDEX('POWER Device'!$A$1:$BA$5000,MATCH($C116,'POWER Device'!$I$1:$I$5016,0),MATCH(J$1,'POWER Device'!$A$1:$AZ$1,0)),""),
$B116&lt;&gt;"CPC",IFERROR(INDEX(鈺太Device!$A$1:$BC$5049,MATCH($C116,鈺太Device!$E$1:$E$5054,0),MATCH(J$1,鈺太Device!$A$1:$AZ$1,0)),""),
$B116="CPC",IFERROR(INDEX(鈺太芯Device!$A$1:$BD$5213,MATCH($C116,鈺太芯Device!$E$1:$E$5267,0),MATCH(J$1,鈺太芯Device!$A$1:$AZ$1,0)),""))</f>
        <v>check</v>
      </c>
      <c r="K116" s="44" t="str" cm="1">
        <f t="array" ref="K116">_xlfn.SWITCH(TRUE,
$B116="-","check",
$B116="CPC-Power",IFERROR(INDEX('POWER Device'!$A$1:$BA$5000,MATCH($C116,'POWER Device'!$I$1:$I$5016,0),MATCH(K$1,'POWER Device'!$A$1:$AZ$1,0)),""),
$B116&lt;&gt;"CPC",IFERROR(INDEX(鈺太Device!$A$1:$BC$5049,MATCH($C116,鈺太Device!$E$1:$E$5054,0),MATCH(K$1,鈺太Device!$A$1:$AZ$1,0)),""),
$B116="CPC",IFERROR(INDEX(鈺太芯Device!$A$1:$BD$5213,MATCH($C116,鈺太芯Device!$E$1:$E$5267,0),MATCH(K$1,鈺太芯Device!$A$1:$AZ$1,0)),""))</f>
        <v>check</v>
      </c>
      <c r="L116" s="44" t="str" cm="1">
        <f t="array" ref="L116">_xlfn.SWITCH(TRUE,
$B116="-","check",
$B116="CPC-Power",IFERROR(INDEX('POWER Device'!$A$1:$BA$5000,MATCH($C116,'POWER Device'!$I$1:$I$5016,0),MATCH(L$1,'POWER Device'!$A$1:$AZ$1,0)),""),
$B116&lt;&gt;"CPC",IFERROR(INDEX(鈺太Device!$A$1:$BC$5049,MATCH($C116,鈺太Device!$E$1:$E$5054,0),MATCH(L$1,鈺太Device!$A$1:$AZ$1,0)),""),
$B116="CPC",IFERROR(INDEX(鈺太芯Device!$A$1:$BD$5213,MATCH($C116,鈺太芯Device!$E$1:$E$5267,0),MATCH(L$1,鈺太芯Device!$A$1:$AZ$1,0)),""))</f>
        <v>check</v>
      </c>
      <c r="M116" s="36" t="str">
        <f t="shared" si="12"/>
        <v>check</v>
      </c>
      <c r="N116" s="37" t="str">
        <f t="shared" si="10"/>
        <v>check-check-check</v>
      </c>
      <c r="O116" s="18" t="s">
        <v>31663</v>
      </c>
      <c r="P116" s="18"/>
      <c r="Q116" s="19"/>
      <c r="R116" s="20" t="str">
        <f t="shared" si="11"/>
        <v>||||||||||</v>
      </c>
      <c r="S116" s="21"/>
      <c r="T116" s="21"/>
      <c r="U116" s="21"/>
      <c r="V116" s="22" t="s">
        <v>31664</v>
      </c>
    </row>
    <row r="117" spans="1:22">
      <c r="A117" s="35" t="str">
        <f t="shared" si="7"/>
        <v>-</v>
      </c>
      <c r="B117" s="35" t="str">
        <f t="shared" si="8"/>
        <v>-</v>
      </c>
      <c r="C117" s="44" t="str" cm="1">
        <f t="array" ref="C117" xml:space="preserve">
_xlfn.SWITCH(TRUE,
$B117="-","-",
$B117="CPC-Power",
IF($D117="",
"PK"&amp;$E117&amp;"_V1."&amp;MAX(VALUE(RIGHT(_xlfn._xlws.FILTER('POWER Device'!$I$1:$I$5016,'POWER Device'!$H$1:$H$5016=$E117,"-"),1))),
"PK"&amp;$E117&amp;"_V1."&amp;$D117),
$B117="CPC",
IF($D117="",
"PK"&amp;$E117&amp;"_V1."&amp;MAX(VALUE(RIGHT(_xlfn._xlws.FILTER(鈺太芯Device!$E$1:$E$5267,鈺太芯Device!$D$1:$D$5267=$E117,"-"),1))),
"PK"&amp;$E117&amp;"_V1."&amp;$D117),
$B117&lt;&gt;"CPC",
IF($D117="",
"PK"&amp;$E117&amp;"_V1."&amp;MAX(VALUE(RIGHT(_xlfn._xlws.FILTER(鈺太Device!$E$1:$E$5054,鈺太Device!$D$1:$D$5054=$E117,"-"),1)))),
"PK"&amp;$E117&amp;"_V1."&amp;$D117)</f>
        <v>-</v>
      </c>
      <c r="D117" s="35"/>
      <c r="E117" s="36" t="str">
        <f t="shared" si="9"/>
        <v/>
      </c>
      <c r="F117" s="44" t="str" cm="1">
        <f t="array" ref="F117">_xlfn.SWITCH(TRUE,
$B117="-","check",
$B117="CPC-Power",IFERROR(INDEX('POWER Device'!$A$1:$BA$5000,MATCH($C117,'POWER Device'!$I$1:$I$5016,0),MATCH(F$1,'POWER Device'!$A$1:$AZ$1,0)),""),
$B117&lt;&gt;"CPC",IFERROR(INDEX(鈺太Device!$A$1:$BC$5049,MATCH($C117,鈺太Device!$E$1:$E$5054,0),MATCH(F$1,鈺太Device!$A$1:$AZ$1,0)),""),
$B117="CPC",IFERROR(INDEX(鈺太芯Device!$A$1:$BD$5213,MATCH($C117,鈺太芯Device!$E$1:$E$5267,0),MATCH(F$1,鈺太芯Device!$A$1:$AZ$1,0)),""))</f>
        <v>check</v>
      </c>
      <c r="G117" s="44" t="str" cm="1">
        <f t="array" ref="G117">_xlfn.SWITCH(TRUE,
$B117="-","check",
$B117="CPC-Power",IFERROR(INDEX('POWER Device'!$A$1:$BA$5000,MATCH($C117,'POWER Device'!$I$1:$I$5016,0),MATCH(G$1,'POWER Device'!$A$1:$AZ$1,0)),""),
$B117&lt;&gt;"CPC",IFERROR(INDEX(鈺太Device!$A$1:$BC$5049,MATCH($C117,鈺太Device!$E$1:$E$5054,0),MATCH(G$1,鈺太Device!$A$1:$AZ$1,0)),""),
$B117="CPC",IFERROR(INDEX(鈺太芯Device!$A$1:$BD$5213,MATCH($C117,鈺太芯Device!$E$1:$E$5267,0),MATCH(G$1,鈺太芯Device!$A$1:$AZ$1,0)),""))</f>
        <v>check</v>
      </c>
      <c r="H117" s="44" t="str" cm="1">
        <f t="array" ref="H117">_xlfn.SWITCH(TRUE,
$B117="-","check",
$B117="CPC-Power",IFERROR(INDEX('POWER Device'!$A$1:$BA$5000,MATCH($C117,'POWER Device'!$I$1:$I$5016,0),MATCH(H$1,'POWER Device'!$A$1:$AZ$1,0)),""),
$B117&lt;&gt;"CPC",IFERROR(INDEX(鈺太Device!$A$1:$BC$5049,MATCH($C117,鈺太Device!$E$1:$E$5054,0),MATCH(H$1,鈺太Device!$A$1:$AZ$1,0)),""),
$B117="CPC",IFERROR(INDEX(鈺太芯Device!$A$1:$BD$5213,MATCH($C117,鈺太芯Device!$E$1:$E$5267,0),MATCH(H$1,鈺太芯Device!$A$1:$AZ$1,0)),""))</f>
        <v>check</v>
      </c>
      <c r="I117" s="44" t="str" cm="1">
        <f t="array" ref="I117">_xlfn.SWITCH(TRUE,
$B117="-","check",
$B117="CPC-Power",IFERROR(INDEX('POWER Device'!$A$1:$BA$5000,MATCH($C117,'POWER Device'!$I$1:$I$5016,0),MATCH(I$1,'POWER Device'!$A$1:$AZ$1,0)),""),
$B117&lt;&gt;"CPC",IFERROR(INDEX(鈺太Device!$A$1:$BC$5049,MATCH($C117,鈺太Device!$E$1:$E$5054,0),MATCH(I$1,鈺太Device!$A$1:$AZ$1,0)),""),
$B117="CPC",IFERROR(INDEX(鈺太芯Device!$A$1:$BD$5213,MATCH($C117,鈺太芯Device!$E$1:$E$5267,0),MATCH(I$1,鈺太芯Device!$A$1:$AZ$1,0)),""))</f>
        <v>check</v>
      </c>
      <c r="J117" s="44" t="str" cm="1">
        <f t="array" ref="J117">_xlfn.SWITCH(TRUE,
$B117="-","check",
$B117="CPC-Power",IFERROR(INDEX('POWER Device'!$A$1:$BA$5000,MATCH($C117,'POWER Device'!$I$1:$I$5016,0),MATCH(J$1,'POWER Device'!$A$1:$AZ$1,0)),""),
$B117&lt;&gt;"CPC",IFERROR(INDEX(鈺太Device!$A$1:$BC$5049,MATCH($C117,鈺太Device!$E$1:$E$5054,0),MATCH(J$1,鈺太Device!$A$1:$AZ$1,0)),""),
$B117="CPC",IFERROR(INDEX(鈺太芯Device!$A$1:$BD$5213,MATCH($C117,鈺太芯Device!$E$1:$E$5267,0),MATCH(J$1,鈺太芯Device!$A$1:$AZ$1,0)),""))</f>
        <v>check</v>
      </c>
      <c r="K117" s="44" t="str" cm="1">
        <f t="array" ref="K117">_xlfn.SWITCH(TRUE,
$B117="-","check",
$B117="CPC-Power",IFERROR(INDEX('POWER Device'!$A$1:$BA$5000,MATCH($C117,'POWER Device'!$I$1:$I$5016,0),MATCH(K$1,'POWER Device'!$A$1:$AZ$1,0)),""),
$B117&lt;&gt;"CPC",IFERROR(INDEX(鈺太Device!$A$1:$BC$5049,MATCH($C117,鈺太Device!$E$1:$E$5054,0),MATCH(K$1,鈺太Device!$A$1:$AZ$1,0)),""),
$B117="CPC",IFERROR(INDEX(鈺太芯Device!$A$1:$BD$5213,MATCH($C117,鈺太芯Device!$E$1:$E$5267,0),MATCH(K$1,鈺太芯Device!$A$1:$AZ$1,0)),""))</f>
        <v>check</v>
      </c>
      <c r="L117" s="44" t="str" cm="1">
        <f t="array" ref="L117">_xlfn.SWITCH(TRUE,
$B117="-","check",
$B117="CPC-Power",IFERROR(INDEX('POWER Device'!$A$1:$BA$5000,MATCH($C117,'POWER Device'!$I$1:$I$5016,0),MATCH(L$1,'POWER Device'!$A$1:$AZ$1,0)),""),
$B117&lt;&gt;"CPC",IFERROR(INDEX(鈺太Device!$A$1:$BC$5049,MATCH($C117,鈺太Device!$E$1:$E$5054,0),MATCH(L$1,鈺太Device!$A$1:$AZ$1,0)),""),
$B117="CPC",IFERROR(INDEX(鈺太芯Device!$A$1:$BD$5213,MATCH($C117,鈺太芯Device!$E$1:$E$5267,0),MATCH(L$1,鈺太芯Device!$A$1:$AZ$1,0)),""))</f>
        <v>check</v>
      </c>
      <c r="M117" s="36" t="str">
        <f t="shared" si="12"/>
        <v>check</v>
      </c>
      <c r="N117" s="37" t="str">
        <f t="shared" si="10"/>
        <v>check-check-check</v>
      </c>
      <c r="O117" s="18" t="s">
        <v>31663</v>
      </c>
      <c r="P117" s="18"/>
      <c r="Q117" s="19"/>
      <c r="R117" s="20" t="str">
        <f t="shared" si="11"/>
        <v>||||||||||</v>
      </c>
      <c r="S117" s="21"/>
      <c r="T117" s="21"/>
      <c r="U117" s="21"/>
      <c r="V117" s="22" t="s">
        <v>31664</v>
      </c>
    </row>
    <row r="118" spans="1:22">
      <c r="A118" s="35" t="str">
        <f t="shared" si="7"/>
        <v>-</v>
      </c>
      <c r="B118" s="35" t="str">
        <f t="shared" si="8"/>
        <v>-</v>
      </c>
      <c r="C118" s="44" t="str" cm="1">
        <f t="array" ref="C118" xml:space="preserve">
_xlfn.SWITCH(TRUE,
$B118="-","-",
$B118="CPC-Power",
IF($D118="",
"PK"&amp;$E118&amp;"_V1."&amp;MAX(VALUE(RIGHT(_xlfn._xlws.FILTER('POWER Device'!$I$1:$I$5016,'POWER Device'!$H$1:$H$5016=$E118,"-"),1))),
"PK"&amp;$E118&amp;"_V1."&amp;$D118),
$B118="CPC",
IF($D118="",
"PK"&amp;$E118&amp;"_V1."&amp;MAX(VALUE(RIGHT(_xlfn._xlws.FILTER(鈺太芯Device!$E$1:$E$5267,鈺太芯Device!$D$1:$D$5267=$E118,"-"),1))),
"PK"&amp;$E118&amp;"_V1."&amp;$D118),
$B118&lt;&gt;"CPC",
IF($D118="",
"PK"&amp;$E118&amp;"_V1."&amp;MAX(VALUE(RIGHT(_xlfn._xlws.FILTER(鈺太Device!$E$1:$E$5054,鈺太Device!$D$1:$D$5054=$E118,"-"),1)))),
"PK"&amp;$E118&amp;"_V1."&amp;$D118)</f>
        <v>-</v>
      </c>
      <c r="D118" s="35"/>
      <c r="E118" s="36" t="str">
        <f t="shared" si="9"/>
        <v/>
      </c>
      <c r="F118" s="44" t="str" cm="1">
        <f t="array" ref="F118">_xlfn.SWITCH(TRUE,
$B118="-","check",
$B118="CPC-Power",IFERROR(INDEX('POWER Device'!$A$1:$BA$5000,MATCH($C118,'POWER Device'!$I$1:$I$5016,0),MATCH(F$1,'POWER Device'!$A$1:$AZ$1,0)),""),
$B118&lt;&gt;"CPC",IFERROR(INDEX(鈺太Device!$A$1:$BC$5049,MATCH($C118,鈺太Device!$E$1:$E$5054,0),MATCH(F$1,鈺太Device!$A$1:$AZ$1,0)),""),
$B118="CPC",IFERROR(INDEX(鈺太芯Device!$A$1:$BD$5213,MATCH($C118,鈺太芯Device!$E$1:$E$5267,0),MATCH(F$1,鈺太芯Device!$A$1:$AZ$1,0)),""))</f>
        <v>check</v>
      </c>
      <c r="G118" s="44" t="str" cm="1">
        <f t="array" ref="G118">_xlfn.SWITCH(TRUE,
$B118="-","check",
$B118="CPC-Power",IFERROR(INDEX('POWER Device'!$A$1:$BA$5000,MATCH($C118,'POWER Device'!$I$1:$I$5016,0),MATCH(G$1,'POWER Device'!$A$1:$AZ$1,0)),""),
$B118&lt;&gt;"CPC",IFERROR(INDEX(鈺太Device!$A$1:$BC$5049,MATCH($C118,鈺太Device!$E$1:$E$5054,0),MATCH(G$1,鈺太Device!$A$1:$AZ$1,0)),""),
$B118="CPC",IFERROR(INDEX(鈺太芯Device!$A$1:$BD$5213,MATCH($C118,鈺太芯Device!$E$1:$E$5267,0),MATCH(G$1,鈺太芯Device!$A$1:$AZ$1,0)),""))</f>
        <v>check</v>
      </c>
      <c r="H118" s="44" t="str" cm="1">
        <f t="array" ref="H118">_xlfn.SWITCH(TRUE,
$B118="-","check",
$B118="CPC-Power",IFERROR(INDEX('POWER Device'!$A$1:$BA$5000,MATCH($C118,'POWER Device'!$I$1:$I$5016,0),MATCH(H$1,'POWER Device'!$A$1:$AZ$1,0)),""),
$B118&lt;&gt;"CPC",IFERROR(INDEX(鈺太Device!$A$1:$BC$5049,MATCH($C118,鈺太Device!$E$1:$E$5054,0),MATCH(H$1,鈺太Device!$A$1:$AZ$1,0)),""),
$B118="CPC",IFERROR(INDEX(鈺太芯Device!$A$1:$BD$5213,MATCH($C118,鈺太芯Device!$E$1:$E$5267,0),MATCH(H$1,鈺太芯Device!$A$1:$AZ$1,0)),""))</f>
        <v>check</v>
      </c>
      <c r="I118" s="44" t="str" cm="1">
        <f t="array" ref="I118">_xlfn.SWITCH(TRUE,
$B118="-","check",
$B118="CPC-Power",IFERROR(INDEX('POWER Device'!$A$1:$BA$5000,MATCH($C118,'POWER Device'!$I$1:$I$5016,0),MATCH(I$1,'POWER Device'!$A$1:$AZ$1,0)),""),
$B118&lt;&gt;"CPC",IFERROR(INDEX(鈺太Device!$A$1:$BC$5049,MATCH($C118,鈺太Device!$E$1:$E$5054,0),MATCH(I$1,鈺太Device!$A$1:$AZ$1,0)),""),
$B118="CPC",IFERROR(INDEX(鈺太芯Device!$A$1:$BD$5213,MATCH($C118,鈺太芯Device!$E$1:$E$5267,0),MATCH(I$1,鈺太芯Device!$A$1:$AZ$1,0)),""))</f>
        <v>check</v>
      </c>
      <c r="J118" s="44" t="str" cm="1">
        <f t="array" ref="J118">_xlfn.SWITCH(TRUE,
$B118="-","check",
$B118="CPC-Power",IFERROR(INDEX('POWER Device'!$A$1:$BA$5000,MATCH($C118,'POWER Device'!$I$1:$I$5016,0),MATCH(J$1,'POWER Device'!$A$1:$AZ$1,0)),""),
$B118&lt;&gt;"CPC",IFERROR(INDEX(鈺太Device!$A$1:$BC$5049,MATCH($C118,鈺太Device!$E$1:$E$5054,0),MATCH(J$1,鈺太Device!$A$1:$AZ$1,0)),""),
$B118="CPC",IFERROR(INDEX(鈺太芯Device!$A$1:$BD$5213,MATCH($C118,鈺太芯Device!$E$1:$E$5267,0),MATCH(J$1,鈺太芯Device!$A$1:$AZ$1,0)),""))</f>
        <v>check</v>
      </c>
      <c r="K118" s="44" t="str" cm="1">
        <f t="array" ref="K118">_xlfn.SWITCH(TRUE,
$B118="-","check",
$B118="CPC-Power",IFERROR(INDEX('POWER Device'!$A$1:$BA$5000,MATCH($C118,'POWER Device'!$I$1:$I$5016,0),MATCH(K$1,'POWER Device'!$A$1:$AZ$1,0)),""),
$B118&lt;&gt;"CPC",IFERROR(INDEX(鈺太Device!$A$1:$BC$5049,MATCH($C118,鈺太Device!$E$1:$E$5054,0),MATCH(K$1,鈺太Device!$A$1:$AZ$1,0)),""),
$B118="CPC",IFERROR(INDEX(鈺太芯Device!$A$1:$BD$5213,MATCH($C118,鈺太芯Device!$E$1:$E$5267,0),MATCH(K$1,鈺太芯Device!$A$1:$AZ$1,0)),""))</f>
        <v>check</v>
      </c>
      <c r="L118" s="44" t="str" cm="1">
        <f t="array" ref="L118">_xlfn.SWITCH(TRUE,
$B118="-","check",
$B118="CPC-Power",IFERROR(INDEX('POWER Device'!$A$1:$BA$5000,MATCH($C118,'POWER Device'!$I$1:$I$5016,0),MATCH(L$1,'POWER Device'!$A$1:$AZ$1,0)),""),
$B118&lt;&gt;"CPC",IFERROR(INDEX(鈺太Device!$A$1:$BC$5049,MATCH($C118,鈺太Device!$E$1:$E$5054,0),MATCH(L$1,鈺太Device!$A$1:$AZ$1,0)),""),
$B118="CPC",IFERROR(INDEX(鈺太芯Device!$A$1:$BD$5213,MATCH($C118,鈺太芯Device!$E$1:$E$5267,0),MATCH(L$1,鈺太芯Device!$A$1:$AZ$1,0)),""))</f>
        <v>check</v>
      </c>
      <c r="M118" s="36" t="str">
        <f t="shared" si="12"/>
        <v>check</v>
      </c>
      <c r="N118" s="37" t="str">
        <f t="shared" si="10"/>
        <v>check-check-check</v>
      </c>
      <c r="O118" s="18" t="s">
        <v>31663</v>
      </c>
      <c r="P118" s="18"/>
      <c r="Q118" s="19"/>
      <c r="R118" s="20" t="str">
        <f t="shared" si="11"/>
        <v>||||||||||</v>
      </c>
      <c r="S118" s="21"/>
      <c r="T118" s="21"/>
      <c r="U118" s="21"/>
      <c r="V118" s="22" t="s">
        <v>31664</v>
      </c>
    </row>
    <row r="119" spans="1:22">
      <c r="A119" s="35" t="str">
        <f t="shared" si="7"/>
        <v>-</v>
      </c>
      <c r="B119" s="35" t="str">
        <f t="shared" si="8"/>
        <v>-</v>
      </c>
      <c r="C119" s="44" t="str" cm="1">
        <f t="array" ref="C119" xml:space="preserve">
_xlfn.SWITCH(TRUE,
$B119="-","-",
$B119="CPC-Power",
IF($D119="",
"PK"&amp;$E119&amp;"_V1."&amp;MAX(VALUE(RIGHT(_xlfn._xlws.FILTER('POWER Device'!$I$1:$I$5016,'POWER Device'!$H$1:$H$5016=$E119,"-"),1))),
"PK"&amp;$E119&amp;"_V1."&amp;$D119),
$B119="CPC",
IF($D119="",
"PK"&amp;$E119&amp;"_V1."&amp;MAX(VALUE(RIGHT(_xlfn._xlws.FILTER(鈺太芯Device!$E$1:$E$5267,鈺太芯Device!$D$1:$D$5267=$E119,"-"),1))),
"PK"&amp;$E119&amp;"_V1."&amp;$D119),
$B119&lt;&gt;"CPC",
IF($D119="",
"PK"&amp;$E119&amp;"_V1."&amp;MAX(VALUE(RIGHT(_xlfn._xlws.FILTER(鈺太Device!$E$1:$E$5054,鈺太Device!$D$1:$D$5054=$E119,"-"),1)))),
"PK"&amp;$E119&amp;"_V1."&amp;$D119)</f>
        <v>-</v>
      </c>
      <c r="D119" s="35"/>
      <c r="E119" s="36" t="str">
        <f t="shared" si="9"/>
        <v/>
      </c>
      <c r="F119" s="44" t="str" cm="1">
        <f t="array" ref="F119">_xlfn.SWITCH(TRUE,
$B119="-","check",
$B119="CPC-Power",IFERROR(INDEX('POWER Device'!$A$1:$BA$5000,MATCH($C119,'POWER Device'!$I$1:$I$5016,0),MATCH(F$1,'POWER Device'!$A$1:$AZ$1,0)),""),
$B119&lt;&gt;"CPC",IFERROR(INDEX(鈺太Device!$A$1:$BC$5049,MATCH($C119,鈺太Device!$E$1:$E$5054,0),MATCH(F$1,鈺太Device!$A$1:$AZ$1,0)),""),
$B119="CPC",IFERROR(INDEX(鈺太芯Device!$A$1:$BD$5213,MATCH($C119,鈺太芯Device!$E$1:$E$5267,0),MATCH(F$1,鈺太芯Device!$A$1:$AZ$1,0)),""))</f>
        <v>check</v>
      </c>
      <c r="G119" s="44" t="str" cm="1">
        <f t="array" ref="G119">_xlfn.SWITCH(TRUE,
$B119="-","check",
$B119="CPC-Power",IFERROR(INDEX('POWER Device'!$A$1:$BA$5000,MATCH($C119,'POWER Device'!$I$1:$I$5016,0),MATCH(G$1,'POWER Device'!$A$1:$AZ$1,0)),""),
$B119&lt;&gt;"CPC",IFERROR(INDEX(鈺太Device!$A$1:$BC$5049,MATCH($C119,鈺太Device!$E$1:$E$5054,0),MATCH(G$1,鈺太Device!$A$1:$AZ$1,0)),""),
$B119="CPC",IFERROR(INDEX(鈺太芯Device!$A$1:$BD$5213,MATCH($C119,鈺太芯Device!$E$1:$E$5267,0),MATCH(G$1,鈺太芯Device!$A$1:$AZ$1,0)),""))</f>
        <v>check</v>
      </c>
      <c r="H119" s="44" t="str" cm="1">
        <f t="array" ref="H119">_xlfn.SWITCH(TRUE,
$B119="-","check",
$B119="CPC-Power",IFERROR(INDEX('POWER Device'!$A$1:$BA$5000,MATCH($C119,'POWER Device'!$I$1:$I$5016,0),MATCH(H$1,'POWER Device'!$A$1:$AZ$1,0)),""),
$B119&lt;&gt;"CPC",IFERROR(INDEX(鈺太Device!$A$1:$BC$5049,MATCH($C119,鈺太Device!$E$1:$E$5054,0),MATCH(H$1,鈺太Device!$A$1:$AZ$1,0)),""),
$B119="CPC",IFERROR(INDEX(鈺太芯Device!$A$1:$BD$5213,MATCH($C119,鈺太芯Device!$E$1:$E$5267,0),MATCH(H$1,鈺太芯Device!$A$1:$AZ$1,0)),""))</f>
        <v>check</v>
      </c>
      <c r="I119" s="44" t="str" cm="1">
        <f t="array" ref="I119">_xlfn.SWITCH(TRUE,
$B119="-","check",
$B119="CPC-Power",IFERROR(INDEX('POWER Device'!$A$1:$BA$5000,MATCH($C119,'POWER Device'!$I$1:$I$5016,0),MATCH(I$1,'POWER Device'!$A$1:$AZ$1,0)),""),
$B119&lt;&gt;"CPC",IFERROR(INDEX(鈺太Device!$A$1:$BC$5049,MATCH($C119,鈺太Device!$E$1:$E$5054,0),MATCH(I$1,鈺太Device!$A$1:$AZ$1,0)),""),
$B119="CPC",IFERROR(INDEX(鈺太芯Device!$A$1:$BD$5213,MATCH($C119,鈺太芯Device!$E$1:$E$5267,0),MATCH(I$1,鈺太芯Device!$A$1:$AZ$1,0)),""))</f>
        <v>check</v>
      </c>
      <c r="J119" s="44" t="str" cm="1">
        <f t="array" ref="J119">_xlfn.SWITCH(TRUE,
$B119="-","check",
$B119="CPC-Power",IFERROR(INDEX('POWER Device'!$A$1:$BA$5000,MATCH($C119,'POWER Device'!$I$1:$I$5016,0),MATCH(J$1,'POWER Device'!$A$1:$AZ$1,0)),""),
$B119&lt;&gt;"CPC",IFERROR(INDEX(鈺太Device!$A$1:$BC$5049,MATCH($C119,鈺太Device!$E$1:$E$5054,0),MATCH(J$1,鈺太Device!$A$1:$AZ$1,0)),""),
$B119="CPC",IFERROR(INDEX(鈺太芯Device!$A$1:$BD$5213,MATCH($C119,鈺太芯Device!$E$1:$E$5267,0),MATCH(J$1,鈺太芯Device!$A$1:$AZ$1,0)),""))</f>
        <v>check</v>
      </c>
      <c r="K119" s="44" t="str" cm="1">
        <f t="array" ref="K119">_xlfn.SWITCH(TRUE,
$B119="-","check",
$B119="CPC-Power",IFERROR(INDEX('POWER Device'!$A$1:$BA$5000,MATCH($C119,'POWER Device'!$I$1:$I$5016,0),MATCH(K$1,'POWER Device'!$A$1:$AZ$1,0)),""),
$B119&lt;&gt;"CPC",IFERROR(INDEX(鈺太Device!$A$1:$BC$5049,MATCH($C119,鈺太Device!$E$1:$E$5054,0),MATCH(K$1,鈺太Device!$A$1:$AZ$1,0)),""),
$B119="CPC",IFERROR(INDEX(鈺太芯Device!$A$1:$BD$5213,MATCH($C119,鈺太芯Device!$E$1:$E$5267,0),MATCH(K$1,鈺太芯Device!$A$1:$AZ$1,0)),""))</f>
        <v>check</v>
      </c>
      <c r="L119" s="44" t="str" cm="1">
        <f t="array" ref="L119">_xlfn.SWITCH(TRUE,
$B119="-","check",
$B119="CPC-Power",IFERROR(INDEX('POWER Device'!$A$1:$BA$5000,MATCH($C119,'POWER Device'!$I$1:$I$5016,0),MATCH(L$1,'POWER Device'!$A$1:$AZ$1,0)),""),
$B119&lt;&gt;"CPC",IFERROR(INDEX(鈺太Device!$A$1:$BC$5049,MATCH($C119,鈺太Device!$E$1:$E$5054,0),MATCH(L$1,鈺太Device!$A$1:$AZ$1,0)),""),
$B119="CPC",IFERROR(INDEX(鈺太芯Device!$A$1:$BD$5213,MATCH($C119,鈺太芯Device!$E$1:$E$5267,0),MATCH(L$1,鈺太芯Device!$A$1:$AZ$1,0)),""))</f>
        <v>check</v>
      </c>
      <c r="M119" s="36" t="str">
        <f t="shared" si="12"/>
        <v>check</v>
      </c>
      <c r="N119" s="37" t="str">
        <f t="shared" si="10"/>
        <v>check-check-check</v>
      </c>
      <c r="O119" s="18" t="s">
        <v>31663</v>
      </c>
      <c r="P119" s="18"/>
      <c r="Q119" s="19"/>
      <c r="R119" s="20" t="str">
        <f t="shared" si="11"/>
        <v>||||||||||</v>
      </c>
      <c r="S119" s="21"/>
      <c r="T119" s="21"/>
      <c r="U119" s="21"/>
      <c r="V119" s="22" t="s">
        <v>31664</v>
      </c>
    </row>
    <row r="120" spans="1:22">
      <c r="A120" s="35" t="str">
        <f t="shared" si="7"/>
        <v>-</v>
      </c>
      <c r="B120" s="35" t="str">
        <f t="shared" si="8"/>
        <v>-</v>
      </c>
      <c r="C120" s="44" t="str" cm="1">
        <f t="array" ref="C120" xml:space="preserve">
_xlfn.SWITCH(TRUE,
$B120="-","-",
$B120="CPC-Power",
IF($D120="",
"PK"&amp;$E120&amp;"_V1."&amp;MAX(VALUE(RIGHT(_xlfn._xlws.FILTER('POWER Device'!$I$1:$I$5016,'POWER Device'!$H$1:$H$5016=$E120,"-"),1))),
"PK"&amp;$E120&amp;"_V1."&amp;$D120),
$B120="CPC",
IF($D120="",
"PK"&amp;$E120&amp;"_V1."&amp;MAX(VALUE(RIGHT(_xlfn._xlws.FILTER(鈺太芯Device!$E$1:$E$5267,鈺太芯Device!$D$1:$D$5267=$E120,"-"),1))),
"PK"&amp;$E120&amp;"_V1."&amp;$D120),
$B120&lt;&gt;"CPC",
IF($D120="",
"PK"&amp;$E120&amp;"_V1."&amp;MAX(VALUE(RIGHT(_xlfn._xlws.FILTER(鈺太Device!$E$1:$E$5054,鈺太Device!$D$1:$D$5054=$E120,"-"),1)))),
"PK"&amp;$E120&amp;"_V1."&amp;$D120)</f>
        <v>-</v>
      </c>
      <c r="D120" s="35"/>
      <c r="E120" s="36" t="str">
        <f t="shared" si="9"/>
        <v/>
      </c>
      <c r="F120" s="44" t="str" cm="1">
        <f t="array" ref="F120">_xlfn.SWITCH(TRUE,
$B120="-","check",
$B120="CPC-Power",IFERROR(INDEX('POWER Device'!$A$1:$BA$5000,MATCH($C120,'POWER Device'!$I$1:$I$5016,0),MATCH(F$1,'POWER Device'!$A$1:$AZ$1,0)),""),
$B120&lt;&gt;"CPC",IFERROR(INDEX(鈺太Device!$A$1:$BC$5049,MATCH($C120,鈺太Device!$E$1:$E$5054,0),MATCH(F$1,鈺太Device!$A$1:$AZ$1,0)),""),
$B120="CPC",IFERROR(INDEX(鈺太芯Device!$A$1:$BD$5213,MATCH($C120,鈺太芯Device!$E$1:$E$5267,0),MATCH(F$1,鈺太芯Device!$A$1:$AZ$1,0)),""))</f>
        <v>check</v>
      </c>
      <c r="G120" s="44" t="str" cm="1">
        <f t="array" ref="G120">_xlfn.SWITCH(TRUE,
$B120="-","check",
$B120="CPC-Power",IFERROR(INDEX('POWER Device'!$A$1:$BA$5000,MATCH($C120,'POWER Device'!$I$1:$I$5016,0),MATCH(G$1,'POWER Device'!$A$1:$AZ$1,0)),""),
$B120&lt;&gt;"CPC",IFERROR(INDEX(鈺太Device!$A$1:$BC$5049,MATCH($C120,鈺太Device!$E$1:$E$5054,0),MATCH(G$1,鈺太Device!$A$1:$AZ$1,0)),""),
$B120="CPC",IFERROR(INDEX(鈺太芯Device!$A$1:$BD$5213,MATCH($C120,鈺太芯Device!$E$1:$E$5267,0),MATCH(G$1,鈺太芯Device!$A$1:$AZ$1,0)),""))</f>
        <v>check</v>
      </c>
      <c r="H120" s="44" t="str" cm="1">
        <f t="array" ref="H120">_xlfn.SWITCH(TRUE,
$B120="-","check",
$B120="CPC-Power",IFERROR(INDEX('POWER Device'!$A$1:$BA$5000,MATCH($C120,'POWER Device'!$I$1:$I$5016,0),MATCH(H$1,'POWER Device'!$A$1:$AZ$1,0)),""),
$B120&lt;&gt;"CPC",IFERROR(INDEX(鈺太Device!$A$1:$BC$5049,MATCH($C120,鈺太Device!$E$1:$E$5054,0),MATCH(H$1,鈺太Device!$A$1:$AZ$1,0)),""),
$B120="CPC",IFERROR(INDEX(鈺太芯Device!$A$1:$BD$5213,MATCH($C120,鈺太芯Device!$E$1:$E$5267,0),MATCH(H$1,鈺太芯Device!$A$1:$AZ$1,0)),""))</f>
        <v>check</v>
      </c>
      <c r="I120" s="44" t="str" cm="1">
        <f t="array" ref="I120">_xlfn.SWITCH(TRUE,
$B120="-","check",
$B120="CPC-Power",IFERROR(INDEX('POWER Device'!$A$1:$BA$5000,MATCH($C120,'POWER Device'!$I$1:$I$5016,0),MATCH(I$1,'POWER Device'!$A$1:$AZ$1,0)),""),
$B120&lt;&gt;"CPC",IFERROR(INDEX(鈺太Device!$A$1:$BC$5049,MATCH($C120,鈺太Device!$E$1:$E$5054,0),MATCH(I$1,鈺太Device!$A$1:$AZ$1,0)),""),
$B120="CPC",IFERROR(INDEX(鈺太芯Device!$A$1:$BD$5213,MATCH($C120,鈺太芯Device!$E$1:$E$5267,0),MATCH(I$1,鈺太芯Device!$A$1:$AZ$1,0)),""))</f>
        <v>check</v>
      </c>
      <c r="J120" s="44" t="str" cm="1">
        <f t="array" ref="J120">_xlfn.SWITCH(TRUE,
$B120="-","check",
$B120="CPC-Power",IFERROR(INDEX('POWER Device'!$A$1:$BA$5000,MATCH($C120,'POWER Device'!$I$1:$I$5016,0),MATCH(J$1,'POWER Device'!$A$1:$AZ$1,0)),""),
$B120&lt;&gt;"CPC",IFERROR(INDEX(鈺太Device!$A$1:$BC$5049,MATCH($C120,鈺太Device!$E$1:$E$5054,0),MATCH(J$1,鈺太Device!$A$1:$AZ$1,0)),""),
$B120="CPC",IFERROR(INDEX(鈺太芯Device!$A$1:$BD$5213,MATCH($C120,鈺太芯Device!$E$1:$E$5267,0),MATCH(J$1,鈺太芯Device!$A$1:$AZ$1,0)),""))</f>
        <v>check</v>
      </c>
      <c r="K120" s="44" t="str" cm="1">
        <f t="array" ref="K120">_xlfn.SWITCH(TRUE,
$B120="-","check",
$B120="CPC-Power",IFERROR(INDEX('POWER Device'!$A$1:$BA$5000,MATCH($C120,'POWER Device'!$I$1:$I$5016,0),MATCH(K$1,'POWER Device'!$A$1:$AZ$1,0)),""),
$B120&lt;&gt;"CPC",IFERROR(INDEX(鈺太Device!$A$1:$BC$5049,MATCH($C120,鈺太Device!$E$1:$E$5054,0),MATCH(K$1,鈺太Device!$A$1:$AZ$1,0)),""),
$B120="CPC",IFERROR(INDEX(鈺太芯Device!$A$1:$BD$5213,MATCH($C120,鈺太芯Device!$E$1:$E$5267,0),MATCH(K$1,鈺太芯Device!$A$1:$AZ$1,0)),""))</f>
        <v>check</v>
      </c>
      <c r="L120" s="44" t="str" cm="1">
        <f t="array" ref="L120">_xlfn.SWITCH(TRUE,
$B120="-","check",
$B120="CPC-Power",IFERROR(INDEX('POWER Device'!$A$1:$BA$5000,MATCH($C120,'POWER Device'!$I$1:$I$5016,0),MATCH(L$1,'POWER Device'!$A$1:$AZ$1,0)),""),
$B120&lt;&gt;"CPC",IFERROR(INDEX(鈺太Device!$A$1:$BC$5049,MATCH($C120,鈺太Device!$E$1:$E$5054,0),MATCH(L$1,鈺太Device!$A$1:$AZ$1,0)),""),
$B120="CPC",IFERROR(INDEX(鈺太芯Device!$A$1:$BD$5213,MATCH($C120,鈺太芯Device!$E$1:$E$5267,0),MATCH(L$1,鈺太芯Device!$A$1:$AZ$1,0)),""))</f>
        <v>check</v>
      </c>
      <c r="M120" s="36" t="str">
        <f t="shared" si="12"/>
        <v>check</v>
      </c>
      <c r="N120" s="37" t="str">
        <f t="shared" si="10"/>
        <v>check-check-check</v>
      </c>
      <c r="O120" s="18" t="s">
        <v>31663</v>
      </c>
      <c r="P120" s="18"/>
      <c r="Q120" s="19"/>
      <c r="R120" s="20" t="str">
        <f t="shared" si="11"/>
        <v>||||||||||</v>
      </c>
      <c r="S120" s="21"/>
      <c r="T120" s="21"/>
      <c r="U120" s="21"/>
      <c r="V120" s="22" t="s">
        <v>31664</v>
      </c>
    </row>
    <row r="121" spans="1:22">
      <c r="A121" s="35" t="str">
        <f t="shared" si="7"/>
        <v>-</v>
      </c>
      <c r="B121" s="35" t="str">
        <f t="shared" si="8"/>
        <v>-</v>
      </c>
      <c r="C121" s="44" t="str" cm="1">
        <f t="array" ref="C121" xml:space="preserve">
_xlfn.SWITCH(TRUE,
$B121="-","-",
$B121="CPC-Power",
IF($D121="",
"PK"&amp;$E121&amp;"_V1."&amp;MAX(VALUE(RIGHT(_xlfn._xlws.FILTER('POWER Device'!$I$1:$I$5016,'POWER Device'!$H$1:$H$5016=$E121,"-"),1))),
"PK"&amp;$E121&amp;"_V1."&amp;$D121),
$B121="CPC",
IF($D121="",
"PK"&amp;$E121&amp;"_V1."&amp;MAX(VALUE(RIGHT(_xlfn._xlws.FILTER(鈺太芯Device!$E$1:$E$5267,鈺太芯Device!$D$1:$D$5267=$E121,"-"),1))),
"PK"&amp;$E121&amp;"_V1."&amp;$D121),
$B121&lt;&gt;"CPC",
IF($D121="",
"PK"&amp;$E121&amp;"_V1."&amp;MAX(VALUE(RIGHT(_xlfn._xlws.FILTER(鈺太Device!$E$1:$E$5054,鈺太Device!$D$1:$D$5054=$E121,"-"),1)))),
"PK"&amp;$E121&amp;"_V1."&amp;$D121)</f>
        <v>-</v>
      </c>
      <c r="D121" s="35"/>
      <c r="E121" s="36" t="str">
        <f t="shared" si="9"/>
        <v/>
      </c>
      <c r="F121" s="44" t="str" cm="1">
        <f t="array" ref="F121">_xlfn.SWITCH(TRUE,
$B121="-","check",
$B121="CPC-Power",IFERROR(INDEX('POWER Device'!$A$1:$BA$5000,MATCH($C121,'POWER Device'!$I$1:$I$5016,0),MATCH(F$1,'POWER Device'!$A$1:$AZ$1,0)),""),
$B121&lt;&gt;"CPC",IFERROR(INDEX(鈺太Device!$A$1:$BC$5049,MATCH($C121,鈺太Device!$E$1:$E$5054,0),MATCH(F$1,鈺太Device!$A$1:$AZ$1,0)),""),
$B121="CPC",IFERROR(INDEX(鈺太芯Device!$A$1:$BD$5213,MATCH($C121,鈺太芯Device!$E$1:$E$5267,0),MATCH(F$1,鈺太芯Device!$A$1:$AZ$1,0)),""))</f>
        <v>check</v>
      </c>
      <c r="G121" s="44" t="str" cm="1">
        <f t="array" ref="G121">_xlfn.SWITCH(TRUE,
$B121="-","check",
$B121="CPC-Power",IFERROR(INDEX('POWER Device'!$A$1:$BA$5000,MATCH($C121,'POWER Device'!$I$1:$I$5016,0),MATCH(G$1,'POWER Device'!$A$1:$AZ$1,0)),""),
$B121&lt;&gt;"CPC",IFERROR(INDEX(鈺太Device!$A$1:$BC$5049,MATCH($C121,鈺太Device!$E$1:$E$5054,0),MATCH(G$1,鈺太Device!$A$1:$AZ$1,0)),""),
$B121="CPC",IFERROR(INDEX(鈺太芯Device!$A$1:$BD$5213,MATCH($C121,鈺太芯Device!$E$1:$E$5267,0),MATCH(G$1,鈺太芯Device!$A$1:$AZ$1,0)),""))</f>
        <v>check</v>
      </c>
      <c r="H121" s="44" t="str" cm="1">
        <f t="array" ref="H121">_xlfn.SWITCH(TRUE,
$B121="-","check",
$B121="CPC-Power",IFERROR(INDEX('POWER Device'!$A$1:$BA$5000,MATCH($C121,'POWER Device'!$I$1:$I$5016,0),MATCH(H$1,'POWER Device'!$A$1:$AZ$1,0)),""),
$B121&lt;&gt;"CPC",IFERROR(INDEX(鈺太Device!$A$1:$BC$5049,MATCH($C121,鈺太Device!$E$1:$E$5054,0),MATCH(H$1,鈺太Device!$A$1:$AZ$1,0)),""),
$B121="CPC",IFERROR(INDEX(鈺太芯Device!$A$1:$BD$5213,MATCH($C121,鈺太芯Device!$E$1:$E$5267,0),MATCH(H$1,鈺太芯Device!$A$1:$AZ$1,0)),""))</f>
        <v>check</v>
      </c>
      <c r="I121" s="44" t="str" cm="1">
        <f t="array" ref="I121">_xlfn.SWITCH(TRUE,
$B121="-","check",
$B121="CPC-Power",IFERROR(INDEX('POWER Device'!$A$1:$BA$5000,MATCH($C121,'POWER Device'!$I$1:$I$5016,0),MATCH(I$1,'POWER Device'!$A$1:$AZ$1,0)),""),
$B121&lt;&gt;"CPC",IFERROR(INDEX(鈺太Device!$A$1:$BC$5049,MATCH($C121,鈺太Device!$E$1:$E$5054,0),MATCH(I$1,鈺太Device!$A$1:$AZ$1,0)),""),
$B121="CPC",IFERROR(INDEX(鈺太芯Device!$A$1:$BD$5213,MATCH($C121,鈺太芯Device!$E$1:$E$5267,0),MATCH(I$1,鈺太芯Device!$A$1:$AZ$1,0)),""))</f>
        <v>check</v>
      </c>
      <c r="J121" s="44" t="str" cm="1">
        <f t="array" ref="J121">_xlfn.SWITCH(TRUE,
$B121="-","check",
$B121="CPC-Power",IFERROR(INDEX('POWER Device'!$A$1:$BA$5000,MATCH($C121,'POWER Device'!$I$1:$I$5016,0),MATCH(J$1,'POWER Device'!$A$1:$AZ$1,0)),""),
$B121&lt;&gt;"CPC",IFERROR(INDEX(鈺太Device!$A$1:$BC$5049,MATCH($C121,鈺太Device!$E$1:$E$5054,0),MATCH(J$1,鈺太Device!$A$1:$AZ$1,0)),""),
$B121="CPC",IFERROR(INDEX(鈺太芯Device!$A$1:$BD$5213,MATCH($C121,鈺太芯Device!$E$1:$E$5267,0),MATCH(J$1,鈺太芯Device!$A$1:$AZ$1,0)),""))</f>
        <v>check</v>
      </c>
      <c r="K121" s="44" t="str" cm="1">
        <f t="array" ref="K121">_xlfn.SWITCH(TRUE,
$B121="-","check",
$B121="CPC-Power",IFERROR(INDEX('POWER Device'!$A$1:$BA$5000,MATCH($C121,'POWER Device'!$I$1:$I$5016,0),MATCH(K$1,'POWER Device'!$A$1:$AZ$1,0)),""),
$B121&lt;&gt;"CPC",IFERROR(INDEX(鈺太Device!$A$1:$BC$5049,MATCH($C121,鈺太Device!$E$1:$E$5054,0),MATCH(K$1,鈺太Device!$A$1:$AZ$1,0)),""),
$B121="CPC",IFERROR(INDEX(鈺太芯Device!$A$1:$BD$5213,MATCH($C121,鈺太芯Device!$E$1:$E$5267,0),MATCH(K$1,鈺太芯Device!$A$1:$AZ$1,0)),""))</f>
        <v>check</v>
      </c>
      <c r="L121" s="44" t="str" cm="1">
        <f t="array" ref="L121">_xlfn.SWITCH(TRUE,
$B121="-","check",
$B121="CPC-Power",IFERROR(INDEX('POWER Device'!$A$1:$BA$5000,MATCH($C121,'POWER Device'!$I$1:$I$5016,0),MATCH(L$1,'POWER Device'!$A$1:$AZ$1,0)),""),
$B121&lt;&gt;"CPC",IFERROR(INDEX(鈺太Device!$A$1:$BC$5049,MATCH($C121,鈺太Device!$E$1:$E$5054,0),MATCH(L$1,鈺太Device!$A$1:$AZ$1,0)),""),
$B121="CPC",IFERROR(INDEX(鈺太芯Device!$A$1:$BD$5213,MATCH($C121,鈺太芯Device!$E$1:$E$5267,0),MATCH(L$1,鈺太芯Device!$A$1:$AZ$1,0)),""))</f>
        <v>check</v>
      </c>
      <c r="M121" s="36" t="str">
        <f t="shared" si="12"/>
        <v>check</v>
      </c>
      <c r="N121" s="37" t="str">
        <f t="shared" si="10"/>
        <v>check-check-check</v>
      </c>
      <c r="O121" s="18" t="s">
        <v>31663</v>
      </c>
      <c r="P121" s="18"/>
      <c r="Q121" s="19"/>
      <c r="R121" s="20" t="str">
        <f t="shared" si="11"/>
        <v>||||||||||</v>
      </c>
      <c r="S121" s="21"/>
      <c r="T121" s="21"/>
      <c r="U121" s="21"/>
      <c r="V121" s="22" t="s">
        <v>31664</v>
      </c>
    </row>
    <row r="122" spans="1:22">
      <c r="A122" s="35" t="str">
        <f t="shared" si="7"/>
        <v>-</v>
      </c>
      <c r="B122" s="35" t="str">
        <f t="shared" si="8"/>
        <v>-</v>
      </c>
      <c r="C122" s="44" t="str" cm="1">
        <f t="array" ref="C122" xml:space="preserve">
_xlfn.SWITCH(TRUE,
$B122="-","-",
$B122="CPC-Power",
IF($D122="",
"PK"&amp;$E122&amp;"_V1."&amp;MAX(VALUE(RIGHT(_xlfn._xlws.FILTER('POWER Device'!$I$1:$I$5016,'POWER Device'!$H$1:$H$5016=$E122,"-"),1))),
"PK"&amp;$E122&amp;"_V1."&amp;$D122),
$B122="CPC",
IF($D122="",
"PK"&amp;$E122&amp;"_V1."&amp;MAX(VALUE(RIGHT(_xlfn._xlws.FILTER(鈺太芯Device!$E$1:$E$5267,鈺太芯Device!$D$1:$D$5267=$E122,"-"),1))),
"PK"&amp;$E122&amp;"_V1."&amp;$D122),
$B122&lt;&gt;"CPC",
IF($D122="",
"PK"&amp;$E122&amp;"_V1."&amp;MAX(VALUE(RIGHT(_xlfn._xlws.FILTER(鈺太Device!$E$1:$E$5054,鈺太Device!$D$1:$D$5054=$E122,"-"),1)))),
"PK"&amp;$E122&amp;"_V1."&amp;$D122)</f>
        <v>-</v>
      </c>
      <c r="D122" s="35"/>
      <c r="E122" s="36" t="str">
        <f t="shared" si="9"/>
        <v/>
      </c>
      <c r="F122" s="44" t="str" cm="1">
        <f t="array" ref="F122">_xlfn.SWITCH(TRUE,
$B122="-","check",
$B122="CPC-Power",IFERROR(INDEX('POWER Device'!$A$1:$BA$5000,MATCH($C122,'POWER Device'!$I$1:$I$5016,0),MATCH(F$1,'POWER Device'!$A$1:$AZ$1,0)),""),
$B122&lt;&gt;"CPC",IFERROR(INDEX(鈺太Device!$A$1:$BC$5049,MATCH($C122,鈺太Device!$E$1:$E$5054,0),MATCH(F$1,鈺太Device!$A$1:$AZ$1,0)),""),
$B122="CPC",IFERROR(INDEX(鈺太芯Device!$A$1:$BD$5213,MATCH($C122,鈺太芯Device!$E$1:$E$5267,0),MATCH(F$1,鈺太芯Device!$A$1:$AZ$1,0)),""))</f>
        <v>check</v>
      </c>
      <c r="G122" s="44" t="str" cm="1">
        <f t="array" ref="G122">_xlfn.SWITCH(TRUE,
$B122="-","check",
$B122="CPC-Power",IFERROR(INDEX('POWER Device'!$A$1:$BA$5000,MATCH($C122,'POWER Device'!$I$1:$I$5016,0),MATCH(G$1,'POWER Device'!$A$1:$AZ$1,0)),""),
$B122&lt;&gt;"CPC",IFERROR(INDEX(鈺太Device!$A$1:$BC$5049,MATCH($C122,鈺太Device!$E$1:$E$5054,0),MATCH(G$1,鈺太Device!$A$1:$AZ$1,0)),""),
$B122="CPC",IFERROR(INDEX(鈺太芯Device!$A$1:$BD$5213,MATCH($C122,鈺太芯Device!$E$1:$E$5267,0),MATCH(G$1,鈺太芯Device!$A$1:$AZ$1,0)),""))</f>
        <v>check</v>
      </c>
      <c r="H122" s="44" t="str" cm="1">
        <f t="array" ref="H122">_xlfn.SWITCH(TRUE,
$B122="-","check",
$B122="CPC-Power",IFERROR(INDEX('POWER Device'!$A$1:$BA$5000,MATCH($C122,'POWER Device'!$I$1:$I$5016,0),MATCH(H$1,'POWER Device'!$A$1:$AZ$1,0)),""),
$B122&lt;&gt;"CPC",IFERROR(INDEX(鈺太Device!$A$1:$BC$5049,MATCH($C122,鈺太Device!$E$1:$E$5054,0),MATCH(H$1,鈺太Device!$A$1:$AZ$1,0)),""),
$B122="CPC",IFERROR(INDEX(鈺太芯Device!$A$1:$BD$5213,MATCH($C122,鈺太芯Device!$E$1:$E$5267,0),MATCH(H$1,鈺太芯Device!$A$1:$AZ$1,0)),""))</f>
        <v>check</v>
      </c>
      <c r="I122" s="44" t="str" cm="1">
        <f t="array" ref="I122">_xlfn.SWITCH(TRUE,
$B122="-","check",
$B122="CPC-Power",IFERROR(INDEX('POWER Device'!$A$1:$BA$5000,MATCH($C122,'POWER Device'!$I$1:$I$5016,0),MATCH(I$1,'POWER Device'!$A$1:$AZ$1,0)),""),
$B122&lt;&gt;"CPC",IFERROR(INDEX(鈺太Device!$A$1:$BC$5049,MATCH($C122,鈺太Device!$E$1:$E$5054,0),MATCH(I$1,鈺太Device!$A$1:$AZ$1,0)),""),
$B122="CPC",IFERROR(INDEX(鈺太芯Device!$A$1:$BD$5213,MATCH($C122,鈺太芯Device!$E$1:$E$5267,0),MATCH(I$1,鈺太芯Device!$A$1:$AZ$1,0)),""))</f>
        <v>check</v>
      </c>
      <c r="J122" s="44" t="str" cm="1">
        <f t="array" ref="J122">_xlfn.SWITCH(TRUE,
$B122="-","check",
$B122="CPC-Power",IFERROR(INDEX('POWER Device'!$A$1:$BA$5000,MATCH($C122,'POWER Device'!$I$1:$I$5016,0),MATCH(J$1,'POWER Device'!$A$1:$AZ$1,0)),""),
$B122&lt;&gt;"CPC",IFERROR(INDEX(鈺太Device!$A$1:$BC$5049,MATCH($C122,鈺太Device!$E$1:$E$5054,0),MATCH(J$1,鈺太Device!$A$1:$AZ$1,0)),""),
$B122="CPC",IFERROR(INDEX(鈺太芯Device!$A$1:$BD$5213,MATCH($C122,鈺太芯Device!$E$1:$E$5267,0),MATCH(J$1,鈺太芯Device!$A$1:$AZ$1,0)),""))</f>
        <v>check</v>
      </c>
      <c r="K122" s="44" t="str" cm="1">
        <f t="array" ref="K122">_xlfn.SWITCH(TRUE,
$B122="-","check",
$B122="CPC-Power",IFERROR(INDEX('POWER Device'!$A$1:$BA$5000,MATCH($C122,'POWER Device'!$I$1:$I$5016,0),MATCH(K$1,'POWER Device'!$A$1:$AZ$1,0)),""),
$B122&lt;&gt;"CPC",IFERROR(INDEX(鈺太Device!$A$1:$BC$5049,MATCH($C122,鈺太Device!$E$1:$E$5054,0),MATCH(K$1,鈺太Device!$A$1:$AZ$1,0)),""),
$B122="CPC",IFERROR(INDEX(鈺太芯Device!$A$1:$BD$5213,MATCH($C122,鈺太芯Device!$E$1:$E$5267,0),MATCH(K$1,鈺太芯Device!$A$1:$AZ$1,0)),""))</f>
        <v>check</v>
      </c>
      <c r="L122" s="44" t="str" cm="1">
        <f t="array" ref="L122">_xlfn.SWITCH(TRUE,
$B122="-","check",
$B122="CPC-Power",IFERROR(INDEX('POWER Device'!$A$1:$BA$5000,MATCH($C122,'POWER Device'!$I$1:$I$5016,0),MATCH(L$1,'POWER Device'!$A$1:$AZ$1,0)),""),
$B122&lt;&gt;"CPC",IFERROR(INDEX(鈺太Device!$A$1:$BC$5049,MATCH($C122,鈺太Device!$E$1:$E$5054,0),MATCH(L$1,鈺太Device!$A$1:$AZ$1,0)),""),
$B122="CPC",IFERROR(INDEX(鈺太芯Device!$A$1:$BD$5213,MATCH($C122,鈺太芯Device!$E$1:$E$5267,0),MATCH(L$1,鈺太芯Device!$A$1:$AZ$1,0)),""))</f>
        <v>check</v>
      </c>
      <c r="M122" s="36" t="str">
        <f t="shared" si="12"/>
        <v>check</v>
      </c>
      <c r="N122" s="37" t="str">
        <f t="shared" si="10"/>
        <v>check-check-check</v>
      </c>
      <c r="O122" s="18" t="s">
        <v>31663</v>
      </c>
      <c r="P122" s="18"/>
      <c r="Q122" s="19"/>
      <c r="R122" s="20" t="str">
        <f t="shared" si="11"/>
        <v>||||||||||</v>
      </c>
      <c r="S122" s="21"/>
      <c r="T122" s="21"/>
      <c r="U122" s="21"/>
      <c r="V122" s="22" t="s">
        <v>31664</v>
      </c>
    </row>
    <row r="123" spans="1:22">
      <c r="A123" s="35" t="str">
        <f t="shared" si="7"/>
        <v>-</v>
      </c>
      <c r="B123" s="35" t="str">
        <f t="shared" si="8"/>
        <v>-</v>
      </c>
      <c r="C123" s="44" t="str" cm="1">
        <f t="array" ref="C123" xml:space="preserve">
_xlfn.SWITCH(TRUE,
$B123="-","-",
$B123="CPC-Power",
IF($D123="",
"PK"&amp;$E123&amp;"_V1."&amp;MAX(VALUE(RIGHT(_xlfn._xlws.FILTER('POWER Device'!$I$1:$I$5016,'POWER Device'!$H$1:$H$5016=$E123,"-"),1))),
"PK"&amp;$E123&amp;"_V1."&amp;$D123),
$B123="CPC",
IF($D123="",
"PK"&amp;$E123&amp;"_V1."&amp;MAX(VALUE(RIGHT(_xlfn._xlws.FILTER(鈺太芯Device!$E$1:$E$5267,鈺太芯Device!$D$1:$D$5267=$E123,"-"),1))),
"PK"&amp;$E123&amp;"_V1."&amp;$D123),
$B123&lt;&gt;"CPC",
IF($D123="",
"PK"&amp;$E123&amp;"_V1."&amp;MAX(VALUE(RIGHT(_xlfn._xlws.FILTER(鈺太Device!$E$1:$E$5054,鈺太Device!$D$1:$D$5054=$E123,"-"),1)))),
"PK"&amp;$E123&amp;"_V1."&amp;$D123)</f>
        <v>-</v>
      </c>
      <c r="D123" s="35"/>
      <c r="E123" s="36" t="str">
        <f t="shared" si="9"/>
        <v/>
      </c>
      <c r="F123" s="44" t="str" cm="1">
        <f t="array" ref="F123">_xlfn.SWITCH(TRUE,
$B123="-","check",
$B123="CPC-Power",IFERROR(INDEX('POWER Device'!$A$1:$BA$5000,MATCH($C123,'POWER Device'!$I$1:$I$5016,0),MATCH(F$1,'POWER Device'!$A$1:$AZ$1,0)),""),
$B123&lt;&gt;"CPC",IFERROR(INDEX(鈺太Device!$A$1:$BC$5049,MATCH($C123,鈺太Device!$E$1:$E$5054,0),MATCH(F$1,鈺太Device!$A$1:$AZ$1,0)),""),
$B123="CPC",IFERROR(INDEX(鈺太芯Device!$A$1:$BD$5213,MATCH($C123,鈺太芯Device!$E$1:$E$5267,0),MATCH(F$1,鈺太芯Device!$A$1:$AZ$1,0)),""))</f>
        <v>check</v>
      </c>
      <c r="G123" s="44" t="str" cm="1">
        <f t="array" ref="G123">_xlfn.SWITCH(TRUE,
$B123="-","check",
$B123="CPC-Power",IFERROR(INDEX('POWER Device'!$A$1:$BA$5000,MATCH($C123,'POWER Device'!$I$1:$I$5016,0),MATCH(G$1,'POWER Device'!$A$1:$AZ$1,0)),""),
$B123&lt;&gt;"CPC",IFERROR(INDEX(鈺太Device!$A$1:$BC$5049,MATCH($C123,鈺太Device!$E$1:$E$5054,0),MATCH(G$1,鈺太Device!$A$1:$AZ$1,0)),""),
$B123="CPC",IFERROR(INDEX(鈺太芯Device!$A$1:$BD$5213,MATCH($C123,鈺太芯Device!$E$1:$E$5267,0),MATCH(G$1,鈺太芯Device!$A$1:$AZ$1,0)),""))</f>
        <v>check</v>
      </c>
      <c r="H123" s="44" t="str" cm="1">
        <f t="array" ref="H123">_xlfn.SWITCH(TRUE,
$B123="-","check",
$B123="CPC-Power",IFERROR(INDEX('POWER Device'!$A$1:$BA$5000,MATCH($C123,'POWER Device'!$I$1:$I$5016,0),MATCH(H$1,'POWER Device'!$A$1:$AZ$1,0)),""),
$B123&lt;&gt;"CPC",IFERROR(INDEX(鈺太Device!$A$1:$BC$5049,MATCH($C123,鈺太Device!$E$1:$E$5054,0),MATCH(H$1,鈺太Device!$A$1:$AZ$1,0)),""),
$B123="CPC",IFERROR(INDEX(鈺太芯Device!$A$1:$BD$5213,MATCH($C123,鈺太芯Device!$E$1:$E$5267,0),MATCH(H$1,鈺太芯Device!$A$1:$AZ$1,0)),""))</f>
        <v>check</v>
      </c>
      <c r="I123" s="44" t="str" cm="1">
        <f t="array" ref="I123">_xlfn.SWITCH(TRUE,
$B123="-","check",
$B123="CPC-Power",IFERROR(INDEX('POWER Device'!$A$1:$BA$5000,MATCH($C123,'POWER Device'!$I$1:$I$5016,0),MATCH(I$1,'POWER Device'!$A$1:$AZ$1,0)),""),
$B123&lt;&gt;"CPC",IFERROR(INDEX(鈺太Device!$A$1:$BC$5049,MATCH($C123,鈺太Device!$E$1:$E$5054,0),MATCH(I$1,鈺太Device!$A$1:$AZ$1,0)),""),
$B123="CPC",IFERROR(INDEX(鈺太芯Device!$A$1:$BD$5213,MATCH($C123,鈺太芯Device!$E$1:$E$5267,0),MATCH(I$1,鈺太芯Device!$A$1:$AZ$1,0)),""))</f>
        <v>check</v>
      </c>
      <c r="J123" s="44" t="str" cm="1">
        <f t="array" ref="J123">_xlfn.SWITCH(TRUE,
$B123="-","check",
$B123="CPC-Power",IFERROR(INDEX('POWER Device'!$A$1:$BA$5000,MATCH($C123,'POWER Device'!$I$1:$I$5016,0),MATCH(J$1,'POWER Device'!$A$1:$AZ$1,0)),""),
$B123&lt;&gt;"CPC",IFERROR(INDEX(鈺太Device!$A$1:$BC$5049,MATCH($C123,鈺太Device!$E$1:$E$5054,0),MATCH(J$1,鈺太Device!$A$1:$AZ$1,0)),""),
$B123="CPC",IFERROR(INDEX(鈺太芯Device!$A$1:$BD$5213,MATCH($C123,鈺太芯Device!$E$1:$E$5267,0),MATCH(J$1,鈺太芯Device!$A$1:$AZ$1,0)),""))</f>
        <v>check</v>
      </c>
      <c r="K123" s="44" t="str" cm="1">
        <f t="array" ref="K123">_xlfn.SWITCH(TRUE,
$B123="-","check",
$B123="CPC-Power",IFERROR(INDEX('POWER Device'!$A$1:$BA$5000,MATCH($C123,'POWER Device'!$I$1:$I$5016,0),MATCH(K$1,'POWER Device'!$A$1:$AZ$1,0)),""),
$B123&lt;&gt;"CPC",IFERROR(INDEX(鈺太Device!$A$1:$BC$5049,MATCH($C123,鈺太Device!$E$1:$E$5054,0),MATCH(K$1,鈺太Device!$A$1:$AZ$1,0)),""),
$B123="CPC",IFERROR(INDEX(鈺太芯Device!$A$1:$BD$5213,MATCH($C123,鈺太芯Device!$E$1:$E$5267,0),MATCH(K$1,鈺太芯Device!$A$1:$AZ$1,0)),""))</f>
        <v>check</v>
      </c>
      <c r="L123" s="44" t="str" cm="1">
        <f t="array" ref="L123">_xlfn.SWITCH(TRUE,
$B123="-","check",
$B123="CPC-Power",IFERROR(INDEX('POWER Device'!$A$1:$BA$5000,MATCH($C123,'POWER Device'!$I$1:$I$5016,0),MATCH(L$1,'POWER Device'!$A$1:$AZ$1,0)),""),
$B123&lt;&gt;"CPC",IFERROR(INDEX(鈺太Device!$A$1:$BC$5049,MATCH($C123,鈺太Device!$E$1:$E$5054,0),MATCH(L$1,鈺太Device!$A$1:$AZ$1,0)),""),
$B123="CPC",IFERROR(INDEX(鈺太芯Device!$A$1:$BD$5213,MATCH($C123,鈺太芯Device!$E$1:$E$5267,0),MATCH(L$1,鈺太芯Device!$A$1:$AZ$1,0)),""))</f>
        <v>check</v>
      </c>
      <c r="M123" s="36" t="str">
        <f t="shared" si="12"/>
        <v>check</v>
      </c>
      <c r="N123" s="37" t="str">
        <f t="shared" si="10"/>
        <v>check-check-check</v>
      </c>
      <c r="O123" s="18" t="s">
        <v>31663</v>
      </c>
      <c r="P123" s="18"/>
      <c r="Q123" s="19"/>
      <c r="R123" s="20" t="str">
        <f t="shared" si="11"/>
        <v>||||||||||</v>
      </c>
      <c r="S123" s="21"/>
      <c r="T123" s="21"/>
      <c r="U123" s="21"/>
      <c r="V123" s="22" t="s">
        <v>31664</v>
      </c>
    </row>
    <row r="124" spans="1:22">
      <c r="A124" s="35" t="str">
        <f t="shared" si="7"/>
        <v>-</v>
      </c>
      <c r="B124" s="35" t="str">
        <f t="shared" si="8"/>
        <v>-</v>
      </c>
      <c r="C124" s="44" t="str" cm="1">
        <f t="array" ref="C124" xml:space="preserve">
_xlfn.SWITCH(TRUE,
$B124="-","-",
$B124="CPC-Power",
IF($D124="",
"PK"&amp;$E124&amp;"_V1."&amp;MAX(VALUE(RIGHT(_xlfn._xlws.FILTER('POWER Device'!$I$1:$I$5016,'POWER Device'!$H$1:$H$5016=$E124,"-"),1))),
"PK"&amp;$E124&amp;"_V1."&amp;$D124),
$B124="CPC",
IF($D124="",
"PK"&amp;$E124&amp;"_V1."&amp;MAX(VALUE(RIGHT(_xlfn._xlws.FILTER(鈺太芯Device!$E$1:$E$5267,鈺太芯Device!$D$1:$D$5267=$E124,"-"),1))),
"PK"&amp;$E124&amp;"_V1."&amp;$D124),
$B124&lt;&gt;"CPC",
IF($D124="",
"PK"&amp;$E124&amp;"_V1."&amp;MAX(VALUE(RIGHT(_xlfn._xlws.FILTER(鈺太Device!$E$1:$E$5054,鈺太Device!$D$1:$D$5054=$E124,"-"),1)))),
"PK"&amp;$E124&amp;"_V1."&amp;$D124)</f>
        <v>-</v>
      </c>
      <c r="D124" s="35"/>
      <c r="E124" s="36" t="str">
        <f t="shared" si="9"/>
        <v/>
      </c>
      <c r="F124" s="44" t="str" cm="1">
        <f t="array" ref="F124">_xlfn.SWITCH(TRUE,
$B124="-","check",
$B124="CPC-Power",IFERROR(INDEX('POWER Device'!$A$1:$BA$5000,MATCH($C124,'POWER Device'!$I$1:$I$5016,0),MATCH(F$1,'POWER Device'!$A$1:$AZ$1,0)),""),
$B124&lt;&gt;"CPC",IFERROR(INDEX(鈺太Device!$A$1:$BC$5049,MATCH($C124,鈺太Device!$E$1:$E$5054,0),MATCH(F$1,鈺太Device!$A$1:$AZ$1,0)),""),
$B124="CPC",IFERROR(INDEX(鈺太芯Device!$A$1:$BD$5213,MATCH($C124,鈺太芯Device!$E$1:$E$5267,0),MATCH(F$1,鈺太芯Device!$A$1:$AZ$1,0)),""))</f>
        <v>check</v>
      </c>
      <c r="G124" s="44" t="str" cm="1">
        <f t="array" ref="G124">_xlfn.SWITCH(TRUE,
$B124="-","check",
$B124="CPC-Power",IFERROR(INDEX('POWER Device'!$A$1:$BA$5000,MATCH($C124,'POWER Device'!$I$1:$I$5016,0),MATCH(G$1,'POWER Device'!$A$1:$AZ$1,0)),""),
$B124&lt;&gt;"CPC",IFERROR(INDEX(鈺太Device!$A$1:$BC$5049,MATCH($C124,鈺太Device!$E$1:$E$5054,0),MATCH(G$1,鈺太Device!$A$1:$AZ$1,0)),""),
$B124="CPC",IFERROR(INDEX(鈺太芯Device!$A$1:$BD$5213,MATCH($C124,鈺太芯Device!$E$1:$E$5267,0),MATCH(G$1,鈺太芯Device!$A$1:$AZ$1,0)),""))</f>
        <v>check</v>
      </c>
      <c r="H124" s="44" t="str" cm="1">
        <f t="array" ref="H124">_xlfn.SWITCH(TRUE,
$B124="-","check",
$B124="CPC-Power",IFERROR(INDEX('POWER Device'!$A$1:$BA$5000,MATCH($C124,'POWER Device'!$I$1:$I$5016,0),MATCH(H$1,'POWER Device'!$A$1:$AZ$1,0)),""),
$B124&lt;&gt;"CPC",IFERROR(INDEX(鈺太Device!$A$1:$BC$5049,MATCH($C124,鈺太Device!$E$1:$E$5054,0),MATCH(H$1,鈺太Device!$A$1:$AZ$1,0)),""),
$B124="CPC",IFERROR(INDEX(鈺太芯Device!$A$1:$BD$5213,MATCH($C124,鈺太芯Device!$E$1:$E$5267,0),MATCH(H$1,鈺太芯Device!$A$1:$AZ$1,0)),""))</f>
        <v>check</v>
      </c>
      <c r="I124" s="44" t="str" cm="1">
        <f t="array" ref="I124">_xlfn.SWITCH(TRUE,
$B124="-","check",
$B124="CPC-Power",IFERROR(INDEX('POWER Device'!$A$1:$BA$5000,MATCH($C124,'POWER Device'!$I$1:$I$5016,0),MATCH(I$1,'POWER Device'!$A$1:$AZ$1,0)),""),
$B124&lt;&gt;"CPC",IFERROR(INDEX(鈺太Device!$A$1:$BC$5049,MATCH($C124,鈺太Device!$E$1:$E$5054,0),MATCH(I$1,鈺太Device!$A$1:$AZ$1,0)),""),
$B124="CPC",IFERROR(INDEX(鈺太芯Device!$A$1:$BD$5213,MATCH($C124,鈺太芯Device!$E$1:$E$5267,0),MATCH(I$1,鈺太芯Device!$A$1:$AZ$1,0)),""))</f>
        <v>check</v>
      </c>
      <c r="J124" s="44" t="str" cm="1">
        <f t="array" ref="J124">_xlfn.SWITCH(TRUE,
$B124="-","check",
$B124="CPC-Power",IFERROR(INDEX('POWER Device'!$A$1:$BA$5000,MATCH($C124,'POWER Device'!$I$1:$I$5016,0),MATCH(J$1,'POWER Device'!$A$1:$AZ$1,0)),""),
$B124&lt;&gt;"CPC",IFERROR(INDEX(鈺太Device!$A$1:$BC$5049,MATCH($C124,鈺太Device!$E$1:$E$5054,0),MATCH(J$1,鈺太Device!$A$1:$AZ$1,0)),""),
$B124="CPC",IFERROR(INDEX(鈺太芯Device!$A$1:$BD$5213,MATCH($C124,鈺太芯Device!$E$1:$E$5267,0),MATCH(J$1,鈺太芯Device!$A$1:$AZ$1,0)),""))</f>
        <v>check</v>
      </c>
      <c r="K124" s="44" t="str" cm="1">
        <f t="array" ref="K124">_xlfn.SWITCH(TRUE,
$B124="-","check",
$B124="CPC-Power",IFERROR(INDEX('POWER Device'!$A$1:$BA$5000,MATCH($C124,'POWER Device'!$I$1:$I$5016,0),MATCH(K$1,'POWER Device'!$A$1:$AZ$1,0)),""),
$B124&lt;&gt;"CPC",IFERROR(INDEX(鈺太Device!$A$1:$BC$5049,MATCH($C124,鈺太Device!$E$1:$E$5054,0),MATCH(K$1,鈺太Device!$A$1:$AZ$1,0)),""),
$B124="CPC",IFERROR(INDEX(鈺太芯Device!$A$1:$BD$5213,MATCH($C124,鈺太芯Device!$E$1:$E$5267,0),MATCH(K$1,鈺太芯Device!$A$1:$AZ$1,0)),""))</f>
        <v>check</v>
      </c>
      <c r="L124" s="44" t="str" cm="1">
        <f t="array" ref="L124">_xlfn.SWITCH(TRUE,
$B124="-","check",
$B124="CPC-Power",IFERROR(INDEX('POWER Device'!$A$1:$BA$5000,MATCH($C124,'POWER Device'!$I$1:$I$5016,0),MATCH(L$1,'POWER Device'!$A$1:$AZ$1,0)),""),
$B124&lt;&gt;"CPC",IFERROR(INDEX(鈺太Device!$A$1:$BC$5049,MATCH($C124,鈺太Device!$E$1:$E$5054,0),MATCH(L$1,鈺太Device!$A$1:$AZ$1,0)),""),
$B124="CPC",IFERROR(INDEX(鈺太芯Device!$A$1:$BD$5213,MATCH($C124,鈺太芯Device!$E$1:$E$5267,0),MATCH(L$1,鈺太芯Device!$A$1:$AZ$1,0)),""))</f>
        <v>check</v>
      </c>
      <c r="M124" s="36" t="str">
        <f t="shared" si="12"/>
        <v>check</v>
      </c>
      <c r="N124" s="37" t="str">
        <f t="shared" si="10"/>
        <v>check-check-check</v>
      </c>
      <c r="O124" s="18" t="s">
        <v>31663</v>
      </c>
      <c r="P124" s="18"/>
      <c r="Q124" s="19"/>
      <c r="R124" s="20" t="str">
        <f t="shared" si="11"/>
        <v>||||||||||</v>
      </c>
      <c r="S124" s="21"/>
      <c r="T124" s="21"/>
      <c r="U124" s="21"/>
      <c r="V124" s="22" t="s">
        <v>31664</v>
      </c>
    </row>
    <row r="125" spans="1:22">
      <c r="A125" s="35" t="str">
        <f t="shared" si="7"/>
        <v>-</v>
      </c>
      <c r="B125" s="35" t="str">
        <f t="shared" si="8"/>
        <v>-</v>
      </c>
      <c r="C125" s="44" t="str" cm="1">
        <f t="array" ref="C125" xml:space="preserve">
_xlfn.SWITCH(TRUE,
$B125="-","-",
$B125="CPC-Power",
IF($D125="",
"PK"&amp;$E125&amp;"_V1."&amp;MAX(VALUE(RIGHT(_xlfn._xlws.FILTER('POWER Device'!$I$1:$I$5016,'POWER Device'!$H$1:$H$5016=$E125,"-"),1))),
"PK"&amp;$E125&amp;"_V1."&amp;$D125),
$B125="CPC",
IF($D125="",
"PK"&amp;$E125&amp;"_V1."&amp;MAX(VALUE(RIGHT(_xlfn._xlws.FILTER(鈺太芯Device!$E$1:$E$5267,鈺太芯Device!$D$1:$D$5267=$E125,"-"),1))),
"PK"&amp;$E125&amp;"_V1."&amp;$D125),
$B125&lt;&gt;"CPC",
IF($D125="",
"PK"&amp;$E125&amp;"_V1."&amp;MAX(VALUE(RIGHT(_xlfn._xlws.FILTER(鈺太Device!$E$1:$E$5054,鈺太Device!$D$1:$D$5054=$E125,"-"),1)))),
"PK"&amp;$E125&amp;"_V1."&amp;$D125)</f>
        <v>-</v>
      </c>
      <c r="D125" s="35"/>
      <c r="E125" s="36" t="str">
        <f t="shared" si="9"/>
        <v/>
      </c>
      <c r="F125" s="44" t="str" cm="1">
        <f t="array" ref="F125">_xlfn.SWITCH(TRUE,
$B125="-","check",
$B125="CPC-Power",IFERROR(INDEX('POWER Device'!$A$1:$BA$5000,MATCH($C125,'POWER Device'!$I$1:$I$5016,0),MATCH(F$1,'POWER Device'!$A$1:$AZ$1,0)),""),
$B125&lt;&gt;"CPC",IFERROR(INDEX(鈺太Device!$A$1:$BC$5049,MATCH($C125,鈺太Device!$E$1:$E$5054,0),MATCH(F$1,鈺太Device!$A$1:$AZ$1,0)),""),
$B125="CPC",IFERROR(INDEX(鈺太芯Device!$A$1:$BD$5213,MATCH($C125,鈺太芯Device!$E$1:$E$5267,0),MATCH(F$1,鈺太芯Device!$A$1:$AZ$1,0)),""))</f>
        <v>check</v>
      </c>
      <c r="G125" s="44" t="str" cm="1">
        <f t="array" ref="G125">_xlfn.SWITCH(TRUE,
$B125="-","check",
$B125="CPC-Power",IFERROR(INDEX('POWER Device'!$A$1:$BA$5000,MATCH($C125,'POWER Device'!$I$1:$I$5016,0),MATCH(G$1,'POWER Device'!$A$1:$AZ$1,0)),""),
$B125&lt;&gt;"CPC",IFERROR(INDEX(鈺太Device!$A$1:$BC$5049,MATCH($C125,鈺太Device!$E$1:$E$5054,0),MATCH(G$1,鈺太Device!$A$1:$AZ$1,0)),""),
$B125="CPC",IFERROR(INDEX(鈺太芯Device!$A$1:$BD$5213,MATCH($C125,鈺太芯Device!$E$1:$E$5267,0),MATCH(G$1,鈺太芯Device!$A$1:$AZ$1,0)),""))</f>
        <v>check</v>
      </c>
      <c r="H125" s="44" t="str" cm="1">
        <f t="array" ref="H125">_xlfn.SWITCH(TRUE,
$B125="-","check",
$B125="CPC-Power",IFERROR(INDEX('POWER Device'!$A$1:$BA$5000,MATCH($C125,'POWER Device'!$I$1:$I$5016,0),MATCH(H$1,'POWER Device'!$A$1:$AZ$1,0)),""),
$B125&lt;&gt;"CPC",IFERROR(INDEX(鈺太Device!$A$1:$BC$5049,MATCH($C125,鈺太Device!$E$1:$E$5054,0),MATCH(H$1,鈺太Device!$A$1:$AZ$1,0)),""),
$B125="CPC",IFERROR(INDEX(鈺太芯Device!$A$1:$BD$5213,MATCH($C125,鈺太芯Device!$E$1:$E$5267,0),MATCH(H$1,鈺太芯Device!$A$1:$AZ$1,0)),""))</f>
        <v>check</v>
      </c>
      <c r="I125" s="44" t="str" cm="1">
        <f t="array" ref="I125">_xlfn.SWITCH(TRUE,
$B125="-","check",
$B125="CPC-Power",IFERROR(INDEX('POWER Device'!$A$1:$BA$5000,MATCH($C125,'POWER Device'!$I$1:$I$5016,0),MATCH(I$1,'POWER Device'!$A$1:$AZ$1,0)),""),
$B125&lt;&gt;"CPC",IFERROR(INDEX(鈺太Device!$A$1:$BC$5049,MATCH($C125,鈺太Device!$E$1:$E$5054,0),MATCH(I$1,鈺太Device!$A$1:$AZ$1,0)),""),
$B125="CPC",IFERROR(INDEX(鈺太芯Device!$A$1:$BD$5213,MATCH($C125,鈺太芯Device!$E$1:$E$5267,0),MATCH(I$1,鈺太芯Device!$A$1:$AZ$1,0)),""))</f>
        <v>check</v>
      </c>
      <c r="J125" s="44" t="str" cm="1">
        <f t="array" ref="J125">_xlfn.SWITCH(TRUE,
$B125="-","check",
$B125="CPC-Power",IFERROR(INDEX('POWER Device'!$A$1:$BA$5000,MATCH($C125,'POWER Device'!$I$1:$I$5016,0),MATCH(J$1,'POWER Device'!$A$1:$AZ$1,0)),""),
$B125&lt;&gt;"CPC",IFERROR(INDEX(鈺太Device!$A$1:$BC$5049,MATCH($C125,鈺太Device!$E$1:$E$5054,0),MATCH(J$1,鈺太Device!$A$1:$AZ$1,0)),""),
$B125="CPC",IFERROR(INDEX(鈺太芯Device!$A$1:$BD$5213,MATCH($C125,鈺太芯Device!$E$1:$E$5267,0),MATCH(J$1,鈺太芯Device!$A$1:$AZ$1,0)),""))</f>
        <v>check</v>
      </c>
      <c r="K125" s="44" t="str" cm="1">
        <f t="array" ref="K125">_xlfn.SWITCH(TRUE,
$B125="-","check",
$B125="CPC-Power",IFERROR(INDEX('POWER Device'!$A$1:$BA$5000,MATCH($C125,'POWER Device'!$I$1:$I$5016,0),MATCH(K$1,'POWER Device'!$A$1:$AZ$1,0)),""),
$B125&lt;&gt;"CPC",IFERROR(INDEX(鈺太Device!$A$1:$BC$5049,MATCH($C125,鈺太Device!$E$1:$E$5054,0),MATCH(K$1,鈺太Device!$A$1:$AZ$1,0)),""),
$B125="CPC",IFERROR(INDEX(鈺太芯Device!$A$1:$BD$5213,MATCH($C125,鈺太芯Device!$E$1:$E$5267,0),MATCH(K$1,鈺太芯Device!$A$1:$AZ$1,0)),""))</f>
        <v>check</v>
      </c>
      <c r="L125" s="44" t="str" cm="1">
        <f t="array" ref="L125">_xlfn.SWITCH(TRUE,
$B125="-","check",
$B125="CPC-Power",IFERROR(INDEX('POWER Device'!$A$1:$BA$5000,MATCH($C125,'POWER Device'!$I$1:$I$5016,0),MATCH(L$1,'POWER Device'!$A$1:$AZ$1,0)),""),
$B125&lt;&gt;"CPC",IFERROR(INDEX(鈺太Device!$A$1:$BC$5049,MATCH($C125,鈺太Device!$E$1:$E$5054,0),MATCH(L$1,鈺太Device!$A$1:$AZ$1,0)),""),
$B125="CPC",IFERROR(INDEX(鈺太芯Device!$A$1:$BD$5213,MATCH($C125,鈺太芯Device!$E$1:$E$5267,0),MATCH(L$1,鈺太芯Device!$A$1:$AZ$1,0)),""))</f>
        <v>check</v>
      </c>
      <c r="M125" s="36" t="str">
        <f t="shared" si="12"/>
        <v>check</v>
      </c>
      <c r="N125" s="37" t="str">
        <f t="shared" si="10"/>
        <v>check-check-check</v>
      </c>
      <c r="O125" s="18" t="s">
        <v>31663</v>
      </c>
      <c r="P125" s="18"/>
      <c r="Q125" s="19"/>
      <c r="R125" s="20" t="str">
        <f t="shared" si="11"/>
        <v>||||||||||</v>
      </c>
      <c r="S125" s="21"/>
      <c r="T125" s="21"/>
      <c r="U125" s="21"/>
      <c r="V125" s="22" t="s">
        <v>31664</v>
      </c>
    </row>
    <row r="126" spans="1:22">
      <c r="A126" s="35" t="str">
        <f t="shared" si="7"/>
        <v>-</v>
      </c>
      <c r="B126" s="35" t="str">
        <f t="shared" si="8"/>
        <v>-</v>
      </c>
      <c r="C126" s="44" t="str" cm="1">
        <f t="array" ref="C126" xml:space="preserve">
_xlfn.SWITCH(TRUE,
$B126="-","-",
$B126="CPC-Power",
IF($D126="",
"PK"&amp;$E126&amp;"_V1."&amp;MAX(VALUE(RIGHT(_xlfn._xlws.FILTER('POWER Device'!$I$1:$I$5016,'POWER Device'!$H$1:$H$5016=$E126,"-"),1))),
"PK"&amp;$E126&amp;"_V1."&amp;$D126),
$B126="CPC",
IF($D126="",
"PK"&amp;$E126&amp;"_V1."&amp;MAX(VALUE(RIGHT(_xlfn._xlws.FILTER(鈺太芯Device!$E$1:$E$5267,鈺太芯Device!$D$1:$D$5267=$E126,"-"),1))),
"PK"&amp;$E126&amp;"_V1."&amp;$D126),
$B126&lt;&gt;"CPC",
IF($D126="",
"PK"&amp;$E126&amp;"_V1."&amp;MAX(VALUE(RIGHT(_xlfn._xlws.FILTER(鈺太Device!$E$1:$E$5054,鈺太Device!$D$1:$D$5054=$E126,"-"),1)))),
"PK"&amp;$E126&amp;"_V1."&amp;$D126)</f>
        <v>-</v>
      </c>
      <c r="D126" s="35"/>
      <c r="E126" s="36" t="str">
        <f t="shared" si="9"/>
        <v/>
      </c>
      <c r="F126" s="44" t="str" cm="1">
        <f t="array" ref="F126">_xlfn.SWITCH(TRUE,
$B126="-","check",
$B126="CPC-Power",IFERROR(INDEX('POWER Device'!$A$1:$BA$5000,MATCH($C126,'POWER Device'!$I$1:$I$5016,0),MATCH(F$1,'POWER Device'!$A$1:$AZ$1,0)),""),
$B126&lt;&gt;"CPC",IFERROR(INDEX(鈺太Device!$A$1:$BC$5049,MATCH($C126,鈺太Device!$E$1:$E$5054,0),MATCH(F$1,鈺太Device!$A$1:$AZ$1,0)),""),
$B126="CPC",IFERROR(INDEX(鈺太芯Device!$A$1:$BD$5213,MATCH($C126,鈺太芯Device!$E$1:$E$5267,0),MATCH(F$1,鈺太芯Device!$A$1:$AZ$1,0)),""))</f>
        <v>check</v>
      </c>
      <c r="G126" s="44" t="str" cm="1">
        <f t="array" ref="G126">_xlfn.SWITCH(TRUE,
$B126="-","check",
$B126="CPC-Power",IFERROR(INDEX('POWER Device'!$A$1:$BA$5000,MATCH($C126,'POWER Device'!$I$1:$I$5016,0),MATCH(G$1,'POWER Device'!$A$1:$AZ$1,0)),""),
$B126&lt;&gt;"CPC",IFERROR(INDEX(鈺太Device!$A$1:$BC$5049,MATCH($C126,鈺太Device!$E$1:$E$5054,0),MATCH(G$1,鈺太Device!$A$1:$AZ$1,0)),""),
$B126="CPC",IFERROR(INDEX(鈺太芯Device!$A$1:$BD$5213,MATCH($C126,鈺太芯Device!$E$1:$E$5267,0),MATCH(G$1,鈺太芯Device!$A$1:$AZ$1,0)),""))</f>
        <v>check</v>
      </c>
      <c r="H126" s="44" t="str" cm="1">
        <f t="array" ref="H126">_xlfn.SWITCH(TRUE,
$B126="-","check",
$B126="CPC-Power",IFERROR(INDEX('POWER Device'!$A$1:$BA$5000,MATCH($C126,'POWER Device'!$I$1:$I$5016,0),MATCH(H$1,'POWER Device'!$A$1:$AZ$1,0)),""),
$B126&lt;&gt;"CPC",IFERROR(INDEX(鈺太Device!$A$1:$BC$5049,MATCH($C126,鈺太Device!$E$1:$E$5054,0),MATCH(H$1,鈺太Device!$A$1:$AZ$1,0)),""),
$B126="CPC",IFERROR(INDEX(鈺太芯Device!$A$1:$BD$5213,MATCH($C126,鈺太芯Device!$E$1:$E$5267,0),MATCH(H$1,鈺太芯Device!$A$1:$AZ$1,0)),""))</f>
        <v>check</v>
      </c>
      <c r="I126" s="44" t="str" cm="1">
        <f t="array" ref="I126">_xlfn.SWITCH(TRUE,
$B126="-","check",
$B126="CPC-Power",IFERROR(INDEX('POWER Device'!$A$1:$BA$5000,MATCH($C126,'POWER Device'!$I$1:$I$5016,0),MATCH(I$1,'POWER Device'!$A$1:$AZ$1,0)),""),
$B126&lt;&gt;"CPC",IFERROR(INDEX(鈺太Device!$A$1:$BC$5049,MATCH($C126,鈺太Device!$E$1:$E$5054,0),MATCH(I$1,鈺太Device!$A$1:$AZ$1,0)),""),
$B126="CPC",IFERROR(INDEX(鈺太芯Device!$A$1:$BD$5213,MATCH($C126,鈺太芯Device!$E$1:$E$5267,0),MATCH(I$1,鈺太芯Device!$A$1:$AZ$1,0)),""))</f>
        <v>check</v>
      </c>
      <c r="J126" s="44" t="str" cm="1">
        <f t="array" ref="J126">_xlfn.SWITCH(TRUE,
$B126="-","check",
$B126="CPC-Power",IFERROR(INDEX('POWER Device'!$A$1:$BA$5000,MATCH($C126,'POWER Device'!$I$1:$I$5016,0),MATCH(J$1,'POWER Device'!$A$1:$AZ$1,0)),""),
$B126&lt;&gt;"CPC",IFERROR(INDEX(鈺太Device!$A$1:$BC$5049,MATCH($C126,鈺太Device!$E$1:$E$5054,0),MATCH(J$1,鈺太Device!$A$1:$AZ$1,0)),""),
$B126="CPC",IFERROR(INDEX(鈺太芯Device!$A$1:$BD$5213,MATCH($C126,鈺太芯Device!$E$1:$E$5267,0),MATCH(J$1,鈺太芯Device!$A$1:$AZ$1,0)),""))</f>
        <v>check</v>
      </c>
      <c r="K126" s="44" t="str" cm="1">
        <f t="array" ref="K126">_xlfn.SWITCH(TRUE,
$B126="-","check",
$B126="CPC-Power",IFERROR(INDEX('POWER Device'!$A$1:$BA$5000,MATCH($C126,'POWER Device'!$I$1:$I$5016,0),MATCH(K$1,'POWER Device'!$A$1:$AZ$1,0)),""),
$B126&lt;&gt;"CPC",IFERROR(INDEX(鈺太Device!$A$1:$BC$5049,MATCH($C126,鈺太Device!$E$1:$E$5054,0),MATCH(K$1,鈺太Device!$A$1:$AZ$1,0)),""),
$B126="CPC",IFERROR(INDEX(鈺太芯Device!$A$1:$BD$5213,MATCH($C126,鈺太芯Device!$E$1:$E$5267,0),MATCH(K$1,鈺太芯Device!$A$1:$AZ$1,0)),""))</f>
        <v>check</v>
      </c>
      <c r="L126" s="44" t="str" cm="1">
        <f t="array" ref="L126">_xlfn.SWITCH(TRUE,
$B126="-","check",
$B126="CPC-Power",IFERROR(INDEX('POWER Device'!$A$1:$BA$5000,MATCH($C126,'POWER Device'!$I$1:$I$5016,0),MATCH(L$1,'POWER Device'!$A$1:$AZ$1,0)),""),
$B126&lt;&gt;"CPC",IFERROR(INDEX(鈺太Device!$A$1:$BC$5049,MATCH($C126,鈺太Device!$E$1:$E$5054,0),MATCH(L$1,鈺太Device!$A$1:$AZ$1,0)),""),
$B126="CPC",IFERROR(INDEX(鈺太芯Device!$A$1:$BD$5213,MATCH($C126,鈺太芯Device!$E$1:$E$5267,0),MATCH(L$1,鈺太芯Device!$A$1:$AZ$1,0)),""))</f>
        <v>check</v>
      </c>
      <c r="M126" s="36" t="str">
        <f t="shared" si="12"/>
        <v>check</v>
      </c>
      <c r="N126" s="37" t="str">
        <f t="shared" si="10"/>
        <v>check-check-check</v>
      </c>
      <c r="O126" s="18" t="s">
        <v>31663</v>
      </c>
      <c r="P126" s="18"/>
      <c r="Q126" s="19"/>
      <c r="R126" s="20" t="str">
        <f t="shared" si="11"/>
        <v>||||||||||</v>
      </c>
      <c r="S126" s="21"/>
      <c r="T126" s="21"/>
      <c r="U126" s="21"/>
      <c r="V126" s="22" t="s">
        <v>31664</v>
      </c>
    </row>
    <row r="127" spans="1:22">
      <c r="A127" s="35" t="str">
        <f t="shared" si="7"/>
        <v>-</v>
      </c>
      <c r="B127" s="35" t="str">
        <f t="shared" si="8"/>
        <v>-</v>
      </c>
      <c r="C127" s="44" t="str" cm="1">
        <f t="array" ref="C127" xml:space="preserve">
_xlfn.SWITCH(TRUE,
$B127="-","-",
$B127="CPC-Power",
IF($D127="",
"PK"&amp;$E127&amp;"_V1."&amp;MAX(VALUE(RIGHT(_xlfn._xlws.FILTER('POWER Device'!$I$1:$I$5016,'POWER Device'!$H$1:$H$5016=$E127,"-"),1))),
"PK"&amp;$E127&amp;"_V1."&amp;$D127),
$B127="CPC",
IF($D127="",
"PK"&amp;$E127&amp;"_V1."&amp;MAX(VALUE(RIGHT(_xlfn._xlws.FILTER(鈺太芯Device!$E$1:$E$5267,鈺太芯Device!$D$1:$D$5267=$E127,"-"),1))),
"PK"&amp;$E127&amp;"_V1."&amp;$D127),
$B127&lt;&gt;"CPC",
IF($D127="",
"PK"&amp;$E127&amp;"_V1."&amp;MAX(VALUE(RIGHT(_xlfn._xlws.FILTER(鈺太Device!$E$1:$E$5054,鈺太Device!$D$1:$D$5054=$E127,"-"),1)))),
"PK"&amp;$E127&amp;"_V1."&amp;$D127)</f>
        <v>-</v>
      </c>
      <c r="D127" s="35"/>
      <c r="E127" s="36" t="str">
        <f t="shared" si="9"/>
        <v/>
      </c>
      <c r="F127" s="44" t="str" cm="1">
        <f t="array" ref="F127">_xlfn.SWITCH(TRUE,
$B127="-","check",
$B127="CPC-Power",IFERROR(INDEX('POWER Device'!$A$1:$BA$5000,MATCH($C127,'POWER Device'!$I$1:$I$5016,0),MATCH(F$1,'POWER Device'!$A$1:$AZ$1,0)),""),
$B127&lt;&gt;"CPC",IFERROR(INDEX(鈺太Device!$A$1:$BC$5049,MATCH($C127,鈺太Device!$E$1:$E$5054,0),MATCH(F$1,鈺太Device!$A$1:$AZ$1,0)),""),
$B127="CPC",IFERROR(INDEX(鈺太芯Device!$A$1:$BD$5213,MATCH($C127,鈺太芯Device!$E$1:$E$5267,0),MATCH(F$1,鈺太芯Device!$A$1:$AZ$1,0)),""))</f>
        <v>check</v>
      </c>
      <c r="G127" s="44" t="str" cm="1">
        <f t="array" ref="G127">_xlfn.SWITCH(TRUE,
$B127="-","check",
$B127="CPC-Power",IFERROR(INDEX('POWER Device'!$A$1:$BA$5000,MATCH($C127,'POWER Device'!$I$1:$I$5016,0),MATCH(G$1,'POWER Device'!$A$1:$AZ$1,0)),""),
$B127&lt;&gt;"CPC",IFERROR(INDEX(鈺太Device!$A$1:$BC$5049,MATCH($C127,鈺太Device!$E$1:$E$5054,0),MATCH(G$1,鈺太Device!$A$1:$AZ$1,0)),""),
$B127="CPC",IFERROR(INDEX(鈺太芯Device!$A$1:$BD$5213,MATCH($C127,鈺太芯Device!$E$1:$E$5267,0),MATCH(G$1,鈺太芯Device!$A$1:$AZ$1,0)),""))</f>
        <v>check</v>
      </c>
      <c r="H127" s="44" t="str" cm="1">
        <f t="array" ref="H127">_xlfn.SWITCH(TRUE,
$B127="-","check",
$B127="CPC-Power",IFERROR(INDEX('POWER Device'!$A$1:$BA$5000,MATCH($C127,'POWER Device'!$I$1:$I$5016,0),MATCH(H$1,'POWER Device'!$A$1:$AZ$1,0)),""),
$B127&lt;&gt;"CPC",IFERROR(INDEX(鈺太Device!$A$1:$BC$5049,MATCH($C127,鈺太Device!$E$1:$E$5054,0),MATCH(H$1,鈺太Device!$A$1:$AZ$1,0)),""),
$B127="CPC",IFERROR(INDEX(鈺太芯Device!$A$1:$BD$5213,MATCH($C127,鈺太芯Device!$E$1:$E$5267,0),MATCH(H$1,鈺太芯Device!$A$1:$AZ$1,0)),""))</f>
        <v>check</v>
      </c>
      <c r="I127" s="44" t="str" cm="1">
        <f t="array" ref="I127">_xlfn.SWITCH(TRUE,
$B127="-","check",
$B127="CPC-Power",IFERROR(INDEX('POWER Device'!$A$1:$BA$5000,MATCH($C127,'POWER Device'!$I$1:$I$5016,0),MATCH(I$1,'POWER Device'!$A$1:$AZ$1,0)),""),
$B127&lt;&gt;"CPC",IFERROR(INDEX(鈺太Device!$A$1:$BC$5049,MATCH($C127,鈺太Device!$E$1:$E$5054,0),MATCH(I$1,鈺太Device!$A$1:$AZ$1,0)),""),
$B127="CPC",IFERROR(INDEX(鈺太芯Device!$A$1:$BD$5213,MATCH($C127,鈺太芯Device!$E$1:$E$5267,0),MATCH(I$1,鈺太芯Device!$A$1:$AZ$1,0)),""))</f>
        <v>check</v>
      </c>
      <c r="J127" s="44" t="str" cm="1">
        <f t="array" ref="J127">_xlfn.SWITCH(TRUE,
$B127="-","check",
$B127="CPC-Power",IFERROR(INDEX('POWER Device'!$A$1:$BA$5000,MATCH($C127,'POWER Device'!$I$1:$I$5016,0),MATCH(J$1,'POWER Device'!$A$1:$AZ$1,0)),""),
$B127&lt;&gt;"CPC",IFERROR(INDEX(鈺太Device!$A$1:$BC$5049,MATCH($C127,鈺太Device!$E$1:$E$5054,0),MATCH(J$1,鈺太Device!$A$1:$AZ$1,0)),""),
$B127="CPC",IFERROR(INDEX(鈺太芯Device!$A$1:$BD$5213,MATCH($C127,鈺太芯Device!$E$1:$E$5267,0),MATCH(J$1,鈺太芯Device!$A$1:$AZ$1,0)),""))</f>
        <v>check</v>
      </c>
      <c r="K127" s="44" t="str" cm="1">
        <f t="array" ref="K127">_xlfn.SWITCH(TRUE,
$B127="-","check",
$B127="CPC-Power",IFERROR(INDEX('POWER Device'!$A$1:$BA$5000,MATCH($C127,'POWER Device'!$I$1:$I$5016,0),MATCH(K$1,'POWER Device'!$A$1:$AZ$1,0)),""),
$B127&lt;&gt;"CPC",IFERROR(INDEX(鈺太Device!$A$1:$BC$5049,MATCH($C127,鈺太Device!$E$1:$E$5054,0),MATCH(K$1,鈺太Device!$A$1:$AZ$1,0)),""),
$B127="CPC",IFERROR(INDEX(鈺太芯Device!$A$1:$BD$5213,MATCH($C127,鈺太芯Device!$E$1:$E$5267,0),MATCH(K$1,鈺太芯Device!$A$1:$AZ$1,0)),""))</f>
        <v>check</v>
      </c>
      <c r="L127" s="44" t="str" cm="1">
        <f t="array" ref="L127">_xlfn.SWITCH(TRUE,
$B127="-","check",
$B127="CPC-Power",IFERROR(INDEX('POWER Device'!$A$1:$BA$5000,MATCH($C127,'POWER Device'!$I$1:$I$5016,0),MATCH(L$1,'POWER Device'!$A$1:$AZ$1,0)),""),
$B127&lt;&gt;"CPC",IFERROR(INDEX(鈺太Device!$A$1:$BC$5049,MATCH($C127,鈺太Device!$E$1:$E$5054,0),MATCH(L$1,鈺太Device!$A$1:$AZ$1,0)),""),
$B127="CPC",IFERROR(INDEX(鈺太芯Device!$A$1:$BD$5213,MATCH($C127,鈺太芯Device!$E$1:$E$5267,0),MATCH(L$1,鈺太芯Device!$A$1:$AZ$1,0)),""))</f>
        <v>check</v>
      </c>
      <c r="M127" s="36" t="str">
        <f t="shared" si="12"/>
        <v>check</v>
      </c>
      <c r="N127" s="37" t="str">
        <f t="shared" si="10"/>
        <v>check-check-check</v>
      </c>
      <c r="O127" s="18" t="s">
        <v>31663</v>
      </c>
      <c r="P127" s="18"/>
      <c r="Q127" s="19"/>
      <c r="R127" s="20" t="str">
        <f t="shared" si="11"/>
        <v>||||||||||</v>
      </c>
      <c r="S127" s="21"/>
      <c r="T127" s="21"/>
      <c r="U127" s="21"/>
      <c r="V127" s="22" t="s">
        <v>31664</v>
      </c>
    </row>
    <row r="128" spans="1:22">
      <c r="A128" s="35" t="str">
        <f t="shared" si="7"/>
        <v>-</v>
      </c>
      <c r="B128" s="35" t="str">
        <f t="shared" si="8"/>
        <v>-</v>
      </c>
      <c r="C128" s="44" t="str" cm="1">
        <f t="array" ref="C128" xml:space="preserve">
_xlfn.SWITCH(TRUE,
$B128="-","-",
$B128="CPC-Power",
IF($D128="",
"PK"&amp;$E128&amp;"_V1."&amp;MAX(VALUE(RIGHT(_xlfn._xlws.FILTER('POWER Device'!$I$1:$I$5016,'POWER Device'!$H$1:$H$5016=$E128,"-"),1))),
"PK"&amp;$E128&amp;"_V1."&amp;$D128),
$B128="CPC",
IF($D128="",
"PK"&amp;$E128&amp;"_V1."&amp;MAX(VALUE(RIGHT(_xlfn._xlws.FILTER(鈺太芯Device!$E$1:$E$5267,鈺太芯Device!$D$1:$D$5267=$E128,"-"),1))),
"PK"&amp;$E128&amp;"_V1."&amp;$D128),
$B128&lt;&gt;"CPC",
IF($D128="",
"PK"&amp;$E128&amp;"_V1."&amp;MAX(VALUE(RIGHT(_xlfn._xlws.FILTER(鈺太Device!$E$1:$E$5054,鈺太Device!$D$1:$D$5054=$E128,"-"),1)))),
"PK"&amp;$E128&amp;"_V1."&amp;$D128)</f>
        <v>-</v>
      </c>
      <c r="D128" s="35"/>
      <c r="E128" s="36" t="str">
        <f t="shared" si="9"/>
        <v/>
      </c>
      <c r="F128" s="44" t="str" cm="1">
        <f t="array" ref="F128">_xlfn.SWITCH(TRUE,
$B128="-","check",
$B128="CPC-Power",IFERROR(INDEX('POWER Device'!$A$1:$BA$5000,MATCH($C128,'POWER Device'!$I$1:$I$5016,0),MATCH(F$1,'POWER Device'!$A$1:$AZ$1,0)),""),
$B128&lt;&gt;"CPC",IFERROR(INDEX(鈺太Device!$A$1:$BC$5049,MATCH($C128,鈺太Device!$E$1:$E$5054,0),MATCH(F$1,鈺太Device!$A$1:$AZ$1,0)),""),
$B128="CPC",IFERROR(INDEX(鈺太芯Device!$A$1:$BD$5213,MATCH($C128,鈺太芯Device!$E$1:$E$5267,0),MATCH(F$1,鈺太芯Device!$A$1:$AZ$1,0)),""))</f>
        <v>check</v>
      </c>
      <c r="G128" s="44" t="str" cm="1">
        <f t="array" ref="G128">_xlfn.SWITCH(TRUE,
$B128="-","check",
$B128="CPC-Power",IFERROR(INDEX('POWER Device'!$A$1:$BA$5000,MATCH($C128,'POWER Device'!$I$1:$I$5016,0),MATCH(G$1,'POWER Device'!$A$1:$AZ$1,0)),""),
$B128&lt;&gt;"CPC",IFERROR(INDEX(鈺太Device!$A$1:$BC$5049,MATCH($C128,鈺太Device!$E$1:$E$5054,0),MATCH(G$1,鈺太Device!$A$1:$AZ$1,0)),""),
$B128="CPC",IFERROR(INDEX(鈺太芯Device!$A$1:$BD$5213,MATCH($C128,鈺太芯Device!$E$1:$E$5267,0),MATCH(G$1,鈺太芯Device!$A$1:$AZ$1,0)),""))</f>
        <v>check</v>
      </c>
      <c r="H128" s="44" t="str" cm="1">
        <f t="array" ref="H128">_xlfn.SWITCH(TRUE,
$B128="-","check",
$B128="CPC-Power",IFERROR(INDEX('POWER Device'!$A$1:$BA$5000,MATCH($C128,'POWER Device'!$I$1:$I$5016,0),MATCH(H$1,'POWER Device'!$A$1:$AZ$1,0)),""),
$B128&lt;&gt;"CPC",IFERROR(INDEX(鈺太Device!$A$1:$BC$5049,MATCH($C128,鈺太Device!$E$1:$E$5054,0),MATCH(H$1,鈺太Device!$A$1:$AZ$1,0)),""),
$B128="CPC",IFERROR(INDEX(鈺太芯Device!$A$1:$BD$5213,MATCH($C128,鈺太芯Device!$E$1:$E$5267,0),MATCH(H$1,鈺太芯Device!$A$1:$AZ$1,0)),""))</f>
        <v>check</v>
      </c>
      <c r="I128" s="44" t="str" cm="1">
        <f t="array" ref="I128">_xlfn.SWITCH(TRUE,
$B128="-","check",
$B128="CPC-Power",IFERROR(INDEX('POWER Device'!$A$1:$BA$5000,MATCH($C128,'POWER Device'!$I$1:$I$5016,0),MATCH(I$1,'POWER Device'!$A$1:$AZ$1,0)),""),
$B128&lt;&gt;"CPC",IFERROR(INDEX(鈺太Device!$A$1:$BC$5049,MATCH($C128,鈺太Device!$E$1:$E$5054,0),MATCH(I$1,鈺太Device!$A$1:$AZ$1,0)),""),
$B128="CPC",IFERROR(INDEX(鈺太芯Device!$A$1:$BD$5213,MATCH($C128,鈺太芯Device!$E$1:$E$5267,0),MATCH(I$1,鈺太芯Device!$A$1:$AZ$1,0)),""))</f>
        <v>check</v>
      </c>
      <c r="J128" s="44" t="str" cm="1">
        <f t="array" ref="J128">_xlfn.SWITCH(TRUE,
$B128="-","check",
$B128="CPC-Power",IFERROR(INDEX('POWER Device'!$A$1:$BA$5000,MATCH($C128,'POWER Device'!$I$1:$I$5016,0),MATCH(J$1,'POWER Device'!$A$1:$AZ$1,0)),""),
$B128&lt;&gt;"CPC",IFERROR(INDEX(鈺太Device!$A$1:$BC$5049,MATCH($C128,鈺太Device!$E$1:$E$5054,0),MATCH(J$1,鈺太Device!$A$1:$AZ$1,0)),""),
$B128="CPC",IFERROR(INDEX(鈺太芯Device!$A$1:$BD$5213,MATCH($C128,鈺太芯Device!$E$1:$E$5267,0),MATCH(J$1,鈺太芯Device!$A$1:$AZ$1,0)),""))</f>
        <v>check</v>
      </c>
      <c r="K128" s="44" t="str" cm="1">
        <f t="array" ref="K128">_xlfn.SWITCH(TRUE,
$B128="-","check",
$B128="CPC-Power",IFERROR(INDEX('POWER Device'!$A$1:$BA$5000,MATCH($C128,'POWER Device'!$I$1:$I$5016,0),MATCH(K$1,'POWER Device'!$A$1:$AZ$1,0)),""),
$B128&lt;&gt;"CPC",IFERROR(INDEX(鈺太Device!$A$1:$BC$5049,MATCH($C128,鈺太Device!$E$1:$E$5054,0),MATCH(K$1,鈺太Device!$A$1:$AZ$1,0)),""),
$B128="CPC",IFERROR(INDEX(鈺太芯Device!$A$1:$BD$5213,MATCH($C128,鈺太芯Device!$E$1:$E$5267,0),MATCH(K$1,鈺太芯Device!$A$1:$AZ$1,0)),""))</f>
        <v>check</v>
      </c>
      <c r="L128" s="44" t="str" cm="1">
        <f t="array" ref="L128">_xlfn.SWITCH(TRUE,
$B128="-","check",
$B128="CPC-Power",IFERROR(INDEX('POWER Device'!$A$1:$BA$5000,MATCH($C128,'POWER Device'!$I$1:$I$5016,0),MATCH(L$1,'POWER Device'!$A$1:$AZ$1,0)),""),
$B128&lt;&gt;"CPC",IFERROR(INDEX(鈺太Device!$A$1:$BC$5049,MATCH($C128,鈺太Device!$E$1:$E$5054,0),MATCH(L$1,鈺太Device!$A$1:$AZ$1,0)),""),
$B128="CPC",IFERROR(INDEX(鈺太芯Device!$A$1:$BD$5213,MATCH($C128,鈺太芯Device!$E$1:$E$5267,0),MATCH(L$1,鈺太芯Device!$A$1:$AZ$1,0)),""))</f>
        <v>check</v>
      </c>
      <c r="M128" s="36" t="str">
        <f t="shared" si="12"/>
        <v>check</v>
      </c>
      <c r="N128" s="37" t="str">
        <f t="shared" si="10"/>
        <v>check-check-check</v>
      </c>
      <c r="O128" s="18" t="s">
        <v>31663</v>
      </c>
      <c r="P128" s="18"/>
      <c r="Q128" s="19"/>
      <c r="R128" s="20" t="str">
        <f t="shared" si="11"/>
        <v>||||||||||</v>
      </c>
      <c r="S128" s="21"/>
      <c r="T128" s="21"/>
      <c r="U128" s="21"/>
      <c r="V128" s="22" t="s">
        <v>31664</v>
      </c>
    </row>
    <row r="129" spans="1:22">
      <c r="A129" s="35" t="str">
        <f t="shared" si="7"/>
        <v>-</v>
      </c>
      <c r="B129" s="35" t="str">
        <f t="shared" si="8"/>
        <v>-</v>
      </c>
      <c r="C129" s="44" t="str" cm="1">
        <f t="array" ref="C129" xml:space="preserve">
_xlfn.SWITCH(TRUE,
$B129="-","-",
$B129="CPC-Power",
IF($D129="",
"PK"&amp;$E129&amp;"_V1."&amp;MAX(VALUE(RIGHT(_xlfn._xlws.FILTER('POWER Device'!$I$1:$I$5016,'POWER Device'!$H$1:$H$5016=$E129,"-"),1))),
"PK"&amp;$E129&amp;"_V1."&amp;$D129),
$B129="CPC",
IF($D129="",
"PK"&amp;$E129&amp;"_V1."&amp;MAX(VALUE(RIGHT(_xlfn._xlws.FILTER(鈺太芯Device!$E$1:$E$5267,鈺太芯Device!$D$1:$D$5267=$E129,"-"),1))),
"PK"&amp;$E129&amp;"_V1."&amp;$D129),
$B129&lt;&gt;"CPC",
IF($D129="",
"PK"&amp;$E129&amp;"_V1."&amp;MAX(VALUE(RIGHT(_xlfn._xlws.FILTER(鈺太Device!$E$1:$E$5054,鈺太Device!$D$1:$D$5054=$E129,"-"),1)))),
"PK"&amp;$E129&amp;"_V1."&amp;$D129)</f>
        <v>-</v>
      </c>
      <c r="D129" s="35"/>
      <c r="E129" s="36" t="str">
        <f t="shared" si="9"/>
        <v/>
      </c>
      <c r="F129" s="44" t="str" cm="1">
        <f t="array" ref="F129">_xlfn.SWITCH(TRUE,
$B129="-","check",
$B129="CPC-Power",IFERROR(INDEX('POWER Device'!$A$1:$BA$5000,MATCH($C129,'POWER Device'!$I$1:$I$5016,0),MATCH(F$1,'POWER Device'!$A$1:$AZ$1,0)),""),
$B129&lt;&gt;"CPC",IFERROR(INDEX(鈺太Device!$A$1:$BC$5049,MATCH($C129,鈺太Device!$E$1:$E$5054,0),MATCH(F$1,鈺太Device!$A$1:$AZ$1,0)),""),
$B129="CPC",IFERROR(INDEX(鈺太芯Device!$A$1:$BD$5213,MATCH($C129,鈺太芯Device!$E$1:$E$5267,0),MATCH(F$1,鈺太芯Device!$A$1:$AZ$1,0)),""))</f>
        <v>check</v>
      </c>
      <c r="G129" s="44" t="str" cm="1">
        <f t="array" ref="G129">_xlfn.SWITCH(TRUE,
$B129="-","check",
$B129="CPC-Power",IFERROR(INDEX('POWER Device'!$A$1:$BA$5000,MATCH($C129,'POWER Device'!$I$1:$I$5016,0),MATCH(G$1,'POWER Device'!$A$1:$AZ$1,0)),""),
$B129&lt;&gt;"CPC",IFERROR(INDEX(鈺太Device!$A$1:$BC$5049,MATCH($C129,鈺太Device!$E$1:$E$5054,0),MATCH(G$1,鈺太Device!$A$1:$AZ$1,0)),""),
$B129="CPC",IFERROR(INDEX(鈺太芯Device!$A$1:$BD$5213,MATCH($C129,鈺太芯Device!$E$1:$E$5267,0),MATCH(G$1,鈺太芯Device!$A$1:$AZ$1,0)),""))</f>
        <v>check</v>
      </c>
      <c r="H129" s="44" t="str" cm="1">
        <f t="array" ref="H129">_xlfn.SWITCH(TRUE,
$B129="-","check",
$B129="CPC-Power",IFERROR(INDEX('POWER Device'!$A$1:$BA$5000,MATCH($C129,'POWER Device'!$I$1:$I$5016,0),MATCH(H$1,'POWER Device'!$A$1:$AZ$1,0)),""),
$B129&lt;&gt;"CPC",IFERROR(INDEX(鈺太Device!$A$1:$BC$5049,MATCH($C129,鈺太Device!$E$1:$E$5054,0),MATCH(H$1,鈺太Device!$A$1:$AZ$1,0)),""),
$B129="CPC",IFERROR(INDEX(鈺太芯Device!$A$1:$BD$5213,MATCH($C129,鈺太芯Device!$E$1:$E$5267,0),MATCH(H$1,鈺太芯Device!$A$1:$AZ$1,0)),""))</f>
        <v>check</v>
      </c>
      <c r="I129" s="44" t="str" cm="1">
        <f t="array" ref="I129">_xlfn.SWITCH(TRUE,
$B129="-","check",
$B129="CPC-Power",IFERROR(INDEX('POWER Device'!$A$1:$BA$5000,MATCH($C129,'POWER Device'!$I$1:$I$5016,0),MATCH(I$1,'POWER Device'!$A$1:$AZ$1,0)),""),
$B129&lt;&gt;"CPC",IFERROR(INDEX(鈺太Device!$A$1:$BC$5049,MATCH($C129,鈺太Device!$E$1:$E$5054,0),MATCH(I$1,鈺太Device!$A$1:$AZ$1,0)),""),
$B129="CPC",IFERROR(INDEX(鈺太芯Device!$A$1:$BD$5213,MATCH($C129,鈺太芯Device!$E$1:$E$5267,0),MATCH(I$1,鈺太芯Device!$A$1:$AZ$1,0)),""))</f>
        <v>check</v>
      </c>
      <c r="J129" s="44" t="str" cm="1">
        <f t="array" ref="J129">_xlfn.SWITCH(TRUE,
$B129="-","check",
$B129="CPC-Power",IFERROR(INDEX('POWER Device'!$A$1:$BA$5000,MATCH($C129,'POWER Device'!$I$1:$I$5016,0),MATCH(J$1,'POWER Device'!$A$1:$AZ$1,0)),""),
$B129&lt;&gt;"CPC",IFERROR(INDEX(鈺太Device!$A$1:$BC$5049,MATCH($C129,鈺太Device!$E$1:$E$5054,0),MATCH(J$1,鈺太Device!$A$1:$AZ$1,0)),""),
$B129="CPC",IFERROR(INDEX(鈺太芯Device!$A$1:$BD$5213,MATCH($C129,鈺太芯Device!$E$1:$E$5267,0),MATCH(J$1,鈺太芯Device!$A$1:$AZ$1,0)),""))</f>
        <v>check</v>
      </c>
      <c r="K129" s="44" t="str" cm="1">
        <f t="array" ref="K129">_xlfn.SWITCH(TRUE,
$B129="-","check",
$B129="CPC-Power",IFERROR(INDEX('POWER Device'!$A$1:$BA$5000,MATCH($C129,'POWER Device'!$I$1:$I$5016,0),MATCH(K$1,'POWER Device'!$A$1:$AZ$1,0)),""),
$B129&lt;&gt;"CPC",IFERROR(INDEX(鈺太Device!$A$1:$BC$5049,MATCH($C129,鈺太Device!$E$1:$E$5054,0),MATCH(K$1,鈺太Device!$A$1:$AZ$1,0)),""),
$B129="CPC",IFERROR(INDEX(鈺太芯Device!$A$1:$BD$5213,MATCH($C129,鈺太芯Device!$E$1:$E$5267,0),MATCH(K$1,鈺太芯Device!$A$1:$AZ$1,0)),""))</f>
        <v>check</v>
      </c>
      <c r="L129" s="44" t="str" cm="1">
        <f t="array" ref="L129">_xlfn.SWITCH(TRUE,
$B129="-","check",
$B129="CPC-Power",IFERROR(INDEX('POWER Device'!$A$1:$BA$5000,MATCH($C129,'POWER Device'!$I$1:$I$5016,0),MATCH(L$1,'POWER Device'!$A$1:$AZ$1,0)),""),
$B129&lt;&gt;"CPC",IFERROR(INDEX(鈺太Device!$A$1:$BC$5049,MATCH($C129,鈺太Device!$E$1:$E$5054,0),MATCH(L$1,鈺太Device!$A$1:$AZ$1,0)),""),
$B129="CPC",IFERROR(INDEX(鈺太芯Device!$A$1:$BD$5213,MATCH($C129,鈺太芯Device!$E$1:$E$5267,0),MATCH(L$1,鈺太芯Device!$A$1:$AZ$1,0)),""))</f>
        <v>check</v>
      </c>
      <c r="M129" s="36" t="str">
        <f t="shared" si="12"/>
        <v>check</v>
      </c>
      <c r="N129" s="37" t="str">
        <f t="shared" si="10"/>
        <v>check-check-check</v>
      </c>
      <c r="O129" s="18" t="s">
        <v>31663</v>
      </c>
      <c r="P129" s="18"/>
      <c r="Q129" s="19"/>
      <c r="R129" s="20" t="str">
        <f t="shared" si="11"/>
        <v>||||||||||</v>
      </c>
      <c r="S129" s="21"/>
      <c r="T129" s="21"/>
      <c r="U129" s="21"/>
      <c r="V129" s="22" t="s">
        <v>31664</v>
      </c>
    </row>
    <row r="130" spans="1:22">
      <c r="A130" s="35" t="str">
        <f t="shared" ref="A130:A193" si="13">MIDB($P130,6,4)&amp;"-"&amp;MIDB($P130,10,2)</f>
        <v>-</v>
      </c>
      <c r="B130" s="35" t="str">
        <f t="shared" ref="B130:B193" si="14">IF($O130="","check",$O130)</f>
        <v>-</v>
      </c>
      <c r="C130" s="44" t="str" cm="1">
        <f t="array" ref="C130" xml:space="preserve">
_xlfn.SWITCH(TRUE,
$B130="-","-",
$B130="CPC-Power",
IF($D130="",
"PK"&amp;$E130&amp;"_V1."&amp;MAX(VALUE(RIGHT(_xlfn._xlws.FILTER('POWER Device'!$I$1:$I$5016,'POWER Device'!$H$1:$H$5016=$E130,"-"),1))),
"PK"&amp;$E130&amp;"_V1."&amp;$D130),
$B130="CPC",
IF($D130="",
"PK"&amp;$E130&amp;"_V1."&amp;MAX(VALUE(RIGHT(_xlfn._xlws.FILTER(鈺太芯Device!$E$1:$E$5267,鈺太芯Device!$D$1:$D$5267=$E130,"-"),1))),
"PK"&amp;$E130&amp;"_V1."&amp;$D130),
$B130&lt;&gt;"CPC",
IF($D130="",
"PK"&amp;$E130&amp;"_V1."&amp;MAX(VALUE(RIGHT(_xlfn._xlws.FILTER(鈺太Device!$E$1:$E$5054,鈺太Device!$D$1:$D$5054=$E130,"-"),1)))),
"PK"&amp;$E130&amp;"_V1."&amp;$D130)</f>
        <v>-</v>
      </c>
      <c r="D130" s="35"/>
      <c r="E130" s="36" t="str">
        <f t="shared" ref="E130:E193" si="15">IF($Q130="","",$Q130)</f>
        <v/>
      </c>
      <c r="F130" s="44" t="str" cm="1">
        <f t="array" ref="F130">_xlfn.SWITCH(TRUE,
$B130="-","check",
$B130="CPC-Power",IFERROR(INDEX('POWER Device'!$A$1:$BA$5000,MATCH($C130,'POWER Device'!$I$1:$I$5016,0),MATCH(F$1,'POWER Device'!$A$1:$AZ$1,0)),""),
$B130&lt;&gt;"CPC",IFERROR(INDEX(鈺太Device!$A$1:$BC$5049,MATCH($C130,鈺太Device!$E$1:$E$5054,0),MATCH(F$1,鈺太Device!$A$1:$AZ$1,0)),""),
$B130="CPC",IFERROR(INDEX(鈺太芯Device!$A$1:$BD$5213,MATCH($C130,鈺太芯Device!$E$1:$E$5267,0),MATCH(F$1,鈺太芯Device!$A$1:$AZ$1,0)),""))</f>
        <v>check</v>
      </c>
      <c r="G130" s="44" t="str" cm="1">
        <f t="array" ref="G130">_xlfn.SWITCH(TRUE,
$B130="-","check",
$B130="CPC-Power",IFERROR(INDEX('POWER Device'!$A$1:$BA$5000,MATCH($C130,'POWER Device'!$I$1:$I$5016,0),MATCH(G$1,'POWER Device'!$A$1:$AZ$1,0)),""),
$B130&lt;&gt;"CPC",IFERROR(INDEX(鈺太Device!$A$1:$BC$5049,MATCH($C130,鈺太Device!$E$1:$E$5054,0),MATCH(G$1,鈺太Device!$A$1:$AZ$1,0)),""),
$B130="CPC",IFERROR(INDEX(鈺太芯Device!$A$1:$BD$5213,MATCH($C130,鈺太芯Device!$E$1:$E$5267,0),MATCH(G$1,鈺太芯Device!$A$1:$AZ$1,0)),""))</f>
        <v>check</v>
      </c>
      <c r="H130" s="44" t="str" cm="1">
        <f t="array" ref="H130">_xlfn.SWITCH(TRUE,
$B130="-","check",
$B130="CPC-Power",IFERROR(INDEX('POWER Device'!$A$1:$BA$5000,MATCH($C130,'POWER Device'!$I$1:$I$5016,0),MATCH(H$1,'POWER Device'!$A$1:$AZ$1,0)),""),
$B130&lt;&gt;"CPC",IFERROR(INDEX(鈺太Device!$A$1:$BC$5049,MATCH($C130,鈺太Device!$E$1:$E$5054,0),MATCH(H$1,鈺太Device!$A$1:$AZ$1,0)),""),
$B130="CPC",IFERROR(INDEX(鈺太芯Device!$A$1:$BD$5213,MATCH($C130,鈺太芯Device!$E$1:$E$5267,0),MATCH(H$1,鈺太芯Device!$A$1:$AZ$1,0)),""))</f>
        <v>check</v>
      </c>
      <c r="I130" s="44" t="str" cm="1">
        <f t="array" ref="I130">_xlfn.SWITCH(TRUE,
$B130="-","check",
$B130="CPC-Power",IFERROR(INDEX('POWER Device'!$A$1:$BA$5000,MATCH($C130,'POWER Device'!$I$1:$I$5016,0),MATCH(I$1,'POWER Device'!$A$1:$AZ$1,0)),""),
$B130&lt;&gt;"CPC",IFERROR(INDEX(鈺太Device!$A$1:$BC$5049,MATCH($C130,鈺太Device!$E$1:$E$5054,0),MATCH(I$1,鈺太Device!$A$1:$AZ$1,0)),""),
$B130="CPC",IFERROR(INDEX(鈺太芯Device!$A$1:$BD$5213,MATCH($C130,鈺太芯Device!$E$1:$E$5267,0),MATCH(I$1,鈺太芯Device!$A$1:$AZ$1,0)),""))</f>
        <v>check</v>
      </c>
      <c r="J130" s="44" t="str" cm="1">
        <f t="array" ref="J130">_xlfn.SWITCH(TRUE,
$B130="-","check",
$B130="CPC-Power",IFERROR(INDEX('POWER Device'!$A$1:$BA$5000,MATCH($C130,'POWER Device'!$I$1:$I$5016,0),MATCH(J$1,'POWER Device'!$A$1:$AZ$1,0)),""),
$B130&lt;&gt;"CPC",IFERROR(INDEX(鈺太Device!$A$1:$BC$5049,MATCH($C130,鈺太Device!$E$1:$E$5054,0),MATCH(J$1,鈺太Device!$A$1:$AZ$1,0)),""),
$B130="CPC",IFERROR(INDEX(鈺太芯Device!$A$1:$BD$5213,MATCH($C130,鈺太芯Device!$E$1:$E$5267,0),MATCH(J$1,鈺太芯Device!$A$1:$AZ$1,0)),""))</f>
        <v>check</v>
      </c>
      <c r="K130" s="44" t="str" cm="1">
        <f t="array" ref="K130">_xlfn.SWITCH(TRUE,
$B130="-","check",
$B130="CPC-Power",IFERROR(INDEX('POWER Device'!$A$1:$BA$5000,MATCH($C130,'POWER Device'!$I$1:$I$5016,0),MATCH(K$1,'POWER Device'!$A$1:$AZ$1,0)),""),
$B130&lt;&gt;"CPC",IFERROR(INDEX(鈺太Device!$A$1:$BC$5049,MATCH($C130,鈺太Device!$E$1:$E$5054,0),MATCH(K$1,鈺太Device!$A$1:$AZ$1,0)),""),
$B130="CPC",IFERROR(INDEX(鈺太芯Device!$A$1:$BD$5213,MATCH($C130,鈺太芯Device!$E$1:$E$5267,0),MATCH(K$1,鈺太芯Device!$A$1:$AZ$1,0)),""))</f>
        <v>check</v>
      </c>
      <c r="L130" s="44" t="str" cm="1">
        <f t="array" ref="L130">_xlfn.SWITCH(TRUE,
$B130="-","check",
$B130="CPC-Power",IFERROR(INDEX('POWER Device'!$A$1:$BA$5000,MATCH($C130,'POWER Device'!$I$1:$I$5016,0),MATCH(L$1,'POWER Device'!$A$1:$AZ$1,0)),""),
$B130&lt;&gt;"CPC",IFERROR(INDEX(鈺太Device!$A$1:$BC$5049,MATCH($C130,鈺太Device!$E$1:$E$5054,0),MATCH(L$1,鈺太Device!$A$1:$AZ$1,0)),""),
$B130="CPC",IFERROR(INDEX(鈺太芯Device!$A$1:$BD$5213,MATCH($C130,鈺太芯Device!$E$1:$E$5267,0),MATCH(L$1,鈺太芯Device!$A$1:$AZ$1,0)),""))</f>
        <v>check</v>
      </c>
      <c r="M130" s="36" t="str">
        <f t="shared" si="12"/>
        <v>check</v>
      </c>
      <c r="N130" s="37" t="str">
        <f t="shared" ref="N130:N193" si="16">$F130&amp;"-"&amp;$G130&amp;"-"&amp;$H130</f>
        <v>check-check-check</v>
      </c>
      <c r="O130" s="18" t="s">
        <v>31663</v>
      </c>
      <c r="P130" s="18"/>
      <c r="Q130" s="19"/>
      <c r="R130" s="20" t="str">
        <f t="shared" ref="R130:R193" si="17">IFERROR(HYPERLINK("D:\OneDrive\Zilltek\1. Product Type\1. MEMS MIC\0. Product\"&amp;$F130&amp;"\"&amp;$B130&amp;"\"&amp;$A130&amp;"\"&amp;$P130&amp;"-"&amp;$E130&amp;"-"&amp;$G130&amp;"-"&amp;$H130,"||||||||||"),"")</f>
        <v>||||||||||</v>
      </c>
      <c r="S130" s="21"/>
      <c r="T130" s="21"/>
      <c r="U130" s="21"/>
      <c r="V130" s="22" t="s">
        <v>31664</v>
      </c>
    </row>
    <row r="131" spans="1:22">
      <c r="A131" s="35" t="str">
        <f t="shared" si="13"/>
        <v>-</v>
      </c>
      <c r="B131" s="35" t="str">
        <f t="shared" si="14"/>
        <v>-</v>
      </c>
      <c r="C131" s="44" t="str" cm="1">
        <f t="array" ref="C131" xml:space="preserve">
_xlfn.SWITCH(TRUE,
$B131="-","-",
$B131="CPC-Power",
IF($D131="",
"PK"&amp;$E131&amp;"_V1."&amp;MAX(VALUE(RIGHT(_xlfn._xlws.FILTER('POWER Device'!$I$1:$I$5016,'POWER Device'!$H$1:$H$5016=$E131,"-"),1))),
"PK"&amp;$E131&amp;"_V1."&amp;$D131),
$B131="CPC",
IF($D131="",
"PK"&amp;$E131&amp;"_V1."&amp;MAX(VALUE(RIGHT(_xlfn._xlws.FILTER(鈺太芯Device!$E$1:$E$5267,鈺太芯Device!$D$1:$D$5267=$E131,"-"),1))),
"PK"&amp;$E131&amp;"_V1."&amp;$D131),
$B131&lt;&gt;"CPC",
IF($D131="",
"PK"&amp;$E131&amp;"_V1."&amp;MAX(VALUE(RIGHT(_xlfn._xlws.FILTER(鈺太Device!$E$1:$E$5054,鈺太Device!$D$1:$D$5054=$E131,"-"),1)))),
"PK"&amp;$E131&amp;"_V1."&amp;$D131)</f>
        <v>-</v>
      </c>
      <c r="D131" s="35"/>
      <c r="E131" s="36" t="str">
        <f t="shared" si="15"/>
        <v/>
      </c>
      <c r="F131" s="44" t="str" cm="1">
        <f t="array" ref="F131">_xlfn.SWITCH(TRUE,
$B131="-","check",
$B131="CPC-Power",IFERROR(INDEX('POWER Device'!$A$1:$BA$5000,MATCH($C131,'POWER Device'!$I$1:$I$5016,0),MATCH(F$1,'POWER Device'!$A$1:$AZ$1,0)),""),
$B131&lt;&gt;"CPC",IFERROR(INDEX(鈺太Device!$A$1:$BC$5049,MATCH($C131,鈺太Device!$E$1:$E$5054,0),MATCH(F$1,鈺太Device!$A$1:$AZ$1,0)),""),
$B131="CPC",IFERROR(INDEX(鈺太芯Device!$A$1:$BD$5213,MATCH($C131,鈺太芯Device!$E$1:$E$5267,0),MATCH(F$1,鈺太芯Device!$A$1:$AZ$1,0)),""))</f>
        <v>check</v>
      </c>
      <c r="G131" s="44" t="str" cm="1">
        <f t="array" ref="G131">_xlfn.SWITCH(TRUE,
$B131="-","check",
$B131="CPC-Power",IFERROR(INDEX('POWER Device'!$A$1:$BA$5000,MATCH($C131,'POWER Device'!$I$1:$I$5016,0),MATCH(G$1,'POWER Device'!$A$1:$AZ$1,0)),""),
$B131&lt;&gt;"CPC",IFERROR(INDEX(鈺太Device!$A$1:$BC$5049,MATCH($C131,鈺太Device!$E$1:$E$5054,0),MATCH(G$1,鈺太Device!$A$1:$AZ$1,0)),""),
$B131="CPC",IFERROR(INDEX(鈺太芯Device!$A$1:$BD$5213,MATCH($C131,鈺太芯Device!$E$1:$E$5267,0),MATCH(G$1,鈺太芯Device!$A$1:$AZ$1,0)),""))</f>
        <v>check</v>
      </c>
      <c r="H131" s="44" t="str" cm="1">
        <f t="array" ref="H131">_xlfn.SWITCH(TRUE,
$B131="-","check",
$B131="CPC-Power",IFERROR(INDEX('POWER Device'!$A$1:$BA$5000,MATCH($C131,'POWER Device'!$I$1:$I$5016,0),MATCH(H$1,'POWER Device'!$A$1:$AZ$1,0)),""),
$B131&lt;&gt;"CPC",IFERROR(INDEX(鈺太Device!$A$1:$BC$5049,MATCH($C131,鈺太Device!$E$1:$E$5054,0),MATCH(H$1,鈺太Device!$A$1:$AZ$1,0)),""),
$B131="CPC",IFERROR(INDEX(鈺太芯Device!$A$1:$BD$5213,MATCH($C131,鈺太芯Device!$E$1:$E$5267,0),MATCH(H$1,鈺太芯Device!$A$1:$AZ$1,0)),""))</f>
        <v>check</v>
      </c>
      <c r="I131" s="44" t="str" cm="1">
        <f t="array" ref="I131">_xlfn.SWITCH(TRUE,
$B131="-","check",
$B131="CPC-Power",IFERROR(INDEX('POWER Device'!$A$1:$BA$5000,MATCH($C131,'POWER Device'!$I$1:$I$5016,0),MATCH(I$1,'POWER Device'!$A$1:$AZ$1,0)),""),
$B131&lt;&gt;"CPC",IFERROR(INDEX(鈺太Device!$A$1:$BC$5049,MATCH($C131,鈺太Device!$E$1:$E$5054,0),MATCH(I$1,鈺太Device!$A$1:$AZ$1,0)),""),
$B131="CPC",IFERROR(INDEX(鈺太芯Device!$A$1:$BD$5213,MATCH($C131,鈺太芯Device!$E$1:$E$5267,0),MATCH(I$1,鈺太芯Device!$A$1:$AZ$1,0)),""))</f>
        <v>check</v>
      </c>
      <c r="J131" s="44" t="str" cm="1">
        <f t="array" ref="J131">_xlfn.SWITCH(TRUE,
$B131="-","check",
$B131="CPC-Power",IFERROR(INDEX('POWER Device'!$A$1:$BA$5000,MATCH($C131,'POWER Device'!$I$1:$I$5016,0),MATCH(J$1,'POWER Device'!$A$1:$AZ$1,0)),""),
$B131&lt;&gt;"CPC",IFERROR(INDEX(鈺太Device!$A$1:$BC$5049,MATCH($C131,鈺太Device!$E$1:$E$5054,0),MATCH(J$1,鈺太Device!$A$1:$AZ$1,0)),""),
$B131="CPC",IFERROR(INDEX(鈺太芯Device!$A$1:$BD$5213,MATCH($C131,鈺太芯Device!$E$1:$E$5267,0),MATCH(J$1,鈺太芯Device!$A$1:$AZ$1,0)),""))</f>
        <v>check</v>
      </c>
      <c r="K131" s="44" t="str" cm="1">
        <f t="array" ref="K131">_xlfn.SWITCH(TRUE,
$B131="-","check",
$B131="CPC-Power",IFERROR(INDEX('POWER Device'!$A$1:$BA$5000,MATCH($C131,'POWER Device'!$I$1:$I$5016,0),MATCH(K$1,'POWER Device'!$A$1:$AZ$1,0)),""),
$B131&lt;&gt;"CPC",IFERROR(INDEX(鈺太Device!$A$1:$BC$5049,MATCH($C131,鈺太Device!$E$1:$E$5054,0),MATCH(K$1,鈺太Device!$A$1:$AZ$1,0)),""),
$B131="CPC",IFERROR(INDEX(鈺太芯Device!$A$1:$BD$5213,MATCH($C131,鈺太芯Device!$E$1:$E$5267,0),MATCH(K$1,鈺太芯Device!$A$1:$AZ$1,0)),""))</f>
        <v>check</v>
      </c>
      <c r="L131" s="44" t="str" cm="1">
        <f t="array" ref="L131">_xlfn.SWITCH(TRUE,
$B131="-","check",
$B131="CPC-Power",IFERROR(INDEX('POWER Device'!$A$1:$BA$5000,MATCH($C131,'POWER Device'!$I$1:$I$5016,0),MATCH(L$1,'POWER Device'!$A$1:$AZ$1,0)),""),
$B131&lt;&gt;"CPC",IFERROR(INDEX(鈺太Device!$A$1:$BC$5049,MATCH($C131,鈺太Device!$E$1:$E$5054,0),MATCH(L$1,鈺太Device!$A$1:$AZ$1,0)),""),
$B131="CPC",IFERROR(INDEX(鈺太芯Device!$A$1:$BD$5213,MATCH($C131,鈺太芯Device!$E$1:$E$5267,0),MATCH(L$1,鈺太芯Device!$A$1:$AZ$1,0)),""))</f>
        <v>check</v>
      </c>
      <c r="M131" s="36" t="str">
        <f t="shared" si="12"/>
        <v>check</v>
      </c>
      <c r="N131" s="37" t="str">
        <f t="shared" si="16"/>
        <v>check-check-check</v>
      </c>
      <c r="O131" s="18" t="s">
        <v>31663</v>
      </c>
      <c r="P131" s="18"/>
      <c r="Q131" s="19"/>
      <c r="R131" s="20" t="str">
        <f t="shared" si="17"/>
        <v>||||||||||</v>
      </c>
      <c r="S131" s="21"/>
      <c r="T131" s="21"/>
      <c r="U131" s="21"/>
      <c r="V131" s="22" t="s">
        <v>31664</v>
      </c>
    </row>
    <row r="132" spans="1:22">
      <c r="A132" s="35" t="str">
        <f t="shared" si="13"/>
        <v>-</v>
      </c>
      <c r="B132" s="35" t="str">
        <f t="shared" si="14"/>
        <v>-</v>
      </c>
      <c r="C132" s="44" t="str" cm="1">
        <f t="array" ref="C132" xml:space="preserve">
_xlfn.SWITCH(TRUE,
$B132="-","-",
$B132="CPC-Power",
IF($D132="",
"PK"&amp;$E132&amp;"_V1."&amp;MAX(VALUE(RIGHT(_xlfn._xlws.FILTER('POWER Device'!$I$1:$I$5016,'POWER Device'!$H$1:$H$5016=$E132,"-"),1))),
"PK"&amp;$E132&amp;"_V1."&amp;$D132),
$B132="CPC",
IF($D132="",
"PK"&amp;$E132&amp;"_V1."&amp;MAX(VALUE(RIGHT(_xlfn._xlws.FILTER(鈺太芯Device!$E$1:$E$5267,鈺太芯Device!$D$1:$D$5267=$E132,"-"),1))),
"PK"&amp;$E132&amp;"_V1."&amp;$D132),
$B132&lt;&gt;"CPC",
IF($D132="",
"PK"&amp;$E132&amp;"_V1."&amp;MAX(VALUE(RIGHT(_xlfn._xlws.FILTER(鈺太Device!$E$1:$E$5054,鈺太Device!$D$1:$D$5054=$E132,"-"),1)))),
"PK"&amp;$E132&amp;"_V1."&amp;$D132)</f>
        <v>-</v>
      </c>
      <c r="D132" s="35"/>
      <c r="E132" s="36" t="str">
        <f t="shared" si="15"/>
        <v/>
      </c>
      <c r="F132" s="44" t="str" cm="1">
        <f t="array" ref="F132">_xlfn.SWITCH(TRUE,
$B132="-","check",
$B132="CPC-Power",IFERROR(INDEX('POWER Device'!$A$1:$BA$5000,MATCH($C132,'POWER Device'!$I$1:$I$5016,0),MATCH(F$1,'POWER Device'!$A$1:$AZ$1,0)),""),
$B132&lt;&gt;"CPC",IFERROR(INDEX(鈺太Device!$A$1:$BC$5049,MATCH($C132,鈺太Device!$E$1:$E$5054,0),MATCH(F$1,鈺太Device!$A$1:$AZ$1,0)),""),
$B132="CPC",IFERROR(INDEX(鈺太芯Device!$A$1:$BD$5213,MATCH($C132,鈺太芯Device!$E$1:$E$5267,0),MATCH(F$1,鈺太芯Device!$A$1:$AZ$1,0)),""))</f>
        <v>check</v>
      </c>
      <c r="G132" s="44" t="str" cm="1">
        <f t="array" ref="G132">_xlfn.SWITCH(TRUE,
$B132="-","check",
$B132="CPC-Power",IFERROR(INDEX('POWER Device'!$A$1:$BA$5000,MATCH($C132,'POWER Device'!$I$1:$I$5016,0),MATCH(G$1,'POWER Device'!$A$1:$AZ$1,0)),""),
$B132&lt;&gt;"CPC",IFERROR(INDEX(鈺太Device!$A$1:$BC$5049,MATCH($C132,鈺太Device!$E$1:$E$5054,0),MATCH(G$1,鈺太Device!$A$1:$AZ$1,0)),""),
$B132="CPC",IFERROR(INDEX(鈺太芯Device!$A$1:$BD$5213,MATCH($C132,鈺太芯Device!$E$1:$E$5267,0),MATCH(G$1,鈺太芯Device!$A$1:$AZ$1,0)),""))</f>
        <v>check</v>
      </c>
      <c r="H132" s="44" t="str" cm="1">
        <f t="array" ref="H132">_xlfn.SWITCH(TRUE,
$B132="-","check",
$B132="CPC-Power",IFERROR(INDEX('POWER Device'!$A$1:$BA$5000,MATCH($C132,'POWER Device'!$I$1:$I$5016,0),MATCH(H$1,'POWER Device'!$A$1:$AZ$1,0)),""),
$B132&lt;&gt;"CPC",IFERROR(INDEX(鈺太Device!$A$1:$BC$5049,MATCH($C132,鈺太Device!$E$1:$E$5054,0),MATCH(H$1,鈺太Device!$A$1:$AZ$1,0)),""),
$B132="CPC",IFERROR(INDEX(鈺太芯Device!$A$1:$BD$5213,MATCH($C132,鈺太芯Device!$E$1:$E$5267,0),MATCH(H$1,鈺太芯Device!$A$1:$AZ$1,0)),""))</f>
        <v>check</v>
      </c>
      <c r="I132" s="44" t="str" cm="1">
        <f t="array" ref="I132">_xlfn.SWITCH(TRUE,
$B132="-","check",
$B132="CPC-Power",IFERROR(INDEX('POWER Device'!$A$1:$BA$5000,MATCH($C132,'POWER Device'!$I$1:$I$5016,0),MATCH(I$1,'POWER Device'!$A$1:$AZ$1,0)),""),
$B132&lt;&gt;"CPC",IFERROR(INDEX(鈺太Device!$A$1:$BC$5049,MATCH($C132,鈺太Device!$E$1:$E$5054,0),MATCH(I$1,鈺太Device!$A$1:$AZ$1,0)),""),
$B132="CPC",IFERROR(INDEX(鈺太芯Device!$A$1:$BD$5213,MATCH($C132,鈺太芯Device!$E$1:$E$5267,0),MATCH(I$1,鈺太芯Device!$A$1:$AZ$1,0)),""))</f>
        <v>check</v>
      </c>
      <c r="J132" s="44" t="str" cm="1">
        <f t="array" ref="J132">_xlfn.SWITCH(TRUE,
$B132="-","check",
$B132="CPC-Power",IFERROR(INDEX('POWER Device'!$A$1:$BA$5000,MATCH($C132,'POWER Device'!$I$1:$I$5016,0),MATCH(J$1,'POWER Device'!$A$1:$AZ$1,0)),""),
$B132&lt;&gt;"CPC",IFERROR(INDEX(鈺太Device!$A$1:$BC$5049,MATCH($C132,鈺太Device!$E$1:$E$5054,0),MATCH(J$1,鈺太Device!$A$1:$AZ$1,0)),""),
$B132="CPC",IFERROR(INDEX(鈺太芯Device!$A$1:$BD$5213,MATCH($C132,鈺太芯Device!$E$1:$E$5267,0),MATCH(J$1,鈺太芯Device!$A$1:$AZ$1,0)),""))</f>
        <v>check</v>
      </c>
      <c r="K132" s="44" t="str" cm="1">
        <f t="array" ref="K132">_xlfn.SWITCH(TRUE,
$B132="-","check",
$B132="CPC-Power",IFERROR(INDEX('POWER Device'!$A$1:$BA$5000,MATCH($C132,'POWER Device'!$I$1:$I$5016,0),MATCH(K$1,'POWER Device'!$A$1:$AZ$1,0)),""),
$B132&lt;&gt;"CPC",IFERROR(INDEX(鈺太Device!$A$1:$BC$5049,MATCH($C132,鈺太Device!$E$1:$E$5054,0),MATCH(K$1,鈺太Device!$A$1:$AZ$1,0)),""),
$B132="CPC",IFERROR(INDEX(鈺太芯Device!$A$1:$BD$5213,MATCH($C132,鈺太芯Device!$E$1:$E$5267,0),MATCH(K$1,鈺太芯Device!$A$1:$AZ$1,0)),""))</f>
        <v>check</v>
      </c>
      <c r="L132" s="44" t="str" cm="1">
        <f t="array" ref="L132">_xlfn.SWITCH(TRUE,
$B132="-","check",
$B132="CPC-Power",IFERROR(INDEX('POWER Device'!$A$1:$BA$5000,MATCH($C132,'POWER Device'!$I$1:$I$5016,0),MATCH(L$1,'POWER Device'!$A$1:$AZ$1,0)),""),
$B132&lt;&gt;"CPC",IFERROR(INDEX(鈺太Device!$A$1:$BC$5049,MATCH($C132,鈺太Device!$E$1:$E$5054,0),MATCH(L$1,鈺太Device!$A$1:$AZ$1,0)),""),
$B132="CPC",IFERROR(INDEX(鈺太芯Device!$A$1:$BD$5213,MATCH($C132,鈺太芯Device!$E$1:$E$5267,0),MATCH(L$1,鈺太芯Device!$A$1:$AZ$1,0)),""))</f>
        <v>check</v>
      </c>
      <c r="M132" s="36" t="str">
        <f t="shared" si="12"/>
        <v>check</v>
      </c>
      <c r="N132" s="37" t="str">
        <f t="shared" si="16"/>
        <v>check-check-check</v>
      </c>
      <c r="O132" s="18" t="s">
        <v>31663</v>
      </c>
      <c r="P132" s="18"/>
      <c r="Q132" s="19"/>
      <c r="R132" s="20" t="str">
        <f t="shared" si="17"/>
        <v>||||||||||</v>
      </c>
      <c r="S132" s="21"/>
      <c r="T132" s="21"/>
      <c r="U132" s="21"/>
      <c r="V132" s="22" t="s">
        <v>31664</v>
      </c>
    </row>
    <row r="133" spans="1:22">
      <c r="A133" s="35" t="str">
        <f t="shared" si="13"/>
        <v>-</v>
      </c>
      <c r="B133" s="35" t="str">
        <f t="shared" si="14"/>
        <v>-</v>
      </c>
      <c r="C133" s="44" t="str" cm="1">
        <f t="array" ref="C133" xml:space="preserve">
_xlfn.SWITCH(TRUE,
$B133="-","-",
$B133="CPC-Power",
IF($D133="",
"PK"&amp;$E133&amp;"_V1."&amp;MAX(VALUE(RIGHT(_xlfn._xlws.FILTER('POWER Device'!$I$1:$I$5016,'POWER Device'!$H$1:$H$5016=$E133,"-"),1))),
"PK"&amp;$E133&amp;"_V1."&amp;$D133),
$B133="CPC",
IF($D133="",
"PK"&amp;$E133&amp;"_V1."&amp;MAX(VALUE(RIGHT(_xlfn._xlws.FILTER(鈺太芯Device!$E$1:$E$5267,鈺太芯Device!$D$1:$D$5267=$E133,"-"),1))),
"PK"&amp;$E133&amp;"_V1."&amp;$D133),
$B133&lt;&gt;"CPC",
IF($D133="",
"PK"&amp;$E133&amp;"_V1."&amp;MAX(VALUE(RIGHT(_xlfn._xlws.FILTER(鈺太Device!$E$1:$E$5054,鈺太Device!$D$1:$D$5054=$E133,"-"),1)))),
"PK"&amp;$E133&amp;"_V1."&amp;$D133)</f>
        <v>-</v>
      </c>
      <c r="D133" s="35"/>
      <c r="E133" s="36" t="str">
        <f t="shared" si="15"/>
        <v/>
      </c>
      <c r="F133" s="44" t="str" cm="1">
        <f t="array" ref="F133">_xlfn.SWITCH(TRUE,
$B133="-","check",
$B133="CPC-Power",IFERROR(INDEX('POWER Device'!$A$1:$BA$5000,MATCH($C133,'POWER Device'!$I$1:$I$5016,0),MATCH(F$1,'POWER Device'!$A$1:$AZ$1,0)),""),
$B133&lt;&gt;"CPC",IFERROR(INDEX(鈺太Device!$A$1:$BC$5049,MATCH($C133,鈺太Device!$E$1:$E$5054,0),MATCH(F$1,鈺太Device!$A$1:$AZ$1,0)),""),
$B133="CPC",IFERROR(INDEX(鈺太芯Device!$A$1:$BD$5213,MATCH($C133,鈺太芯Device!$E$1:$E$5267,0),MATCH(F$1,鈺太芯Device!$A$1:$AZ$1,0)),""))</f>
        <v>check</v>
      </c>
      <c r="G133" s="44" t="str" cm="1">
        <f t="array" ref="G133">_xlfn.SWITCH(TRUE,
$B133="-","check",
$B133="CPC-Power",IFERROR(INDEX('POWER Device'!$A$1:$BA$5000,MATCH($C133,'POWER Device'!$I$1:$I$5016,0),MATCH(G$1,'POWER Device'!$A$1:$AZ$1,0)),""),
$B133&lt;&gt;"CPC",IFERROR(INDEX(鈺太Device!$A$1:$BC$5049,MATCH($C133,鈺太Device!$E$1:$E$5054,0),MATCH(G$1,鈺太Device!$A$1:$AZ$1,0)),""),
$B133="CPC",IFERROR(INDEX(鈺太芯Device!$A$1:$BD$5213,MATCH($C133,鈺太芯Device!$E$1:$E$5267,0),MATCH(G$1,鈺太芯Device!$A$1:$AZ$1,0)),""))</f>
        <v>check</v>
      </c>
      <c r="H133" s="44" t="str" cm="1">
        <f t="array" ref="H133">_xlfn.SWITCH(TRUE,
$B133="-","check",
$B133="CPC-Power",IFERROR(INDEX('POWER Device'!$A$1:$BA$5000,MATCH($C133,'POWER Device'!$I$1:$I$5016,0),MATCH(H$1,'POWER Device'!$A$1:$AZ$1,0)),""),
$B133&lt;&gt;"CPC",IFERROR(INDEX(鈺太Device!$A$1:$BC$5049,MATCH($C133,鈺太Device!$E$1:$E$5054,0),MATCH(H$1,鈺太Device!$A$1:$AZ$1,0)),""),
$B133="CPC",IFERROR(INDEX(鈺太芯Device!$A$1:$BD$5213,MATCH($C133,鈺太芯Device!$E$1:$E$5267,0),MATCH(H$1,鈺太芯Device!$A$1:$AZ$1,0)),""))</f>
        <v>check</v>
      </c>
      <c r="I133" s="44" t="str" cm="1">
        <f t="array" ref="I133">_xlfn.SWITCH(TRUE,
$B133="-","check",
$B133="CPC-Power",IFERROR(INDEX('POWER Device'!$A$1:$BA$5000,MATCH($C133,'POWER Device'!$I$1:$I$5016,0),MATCH(I$1,'POWER Device'!$A$1:$AZ$1,0)),""),
$B133&lt;&gt;"CPC",IFERROR(INDEX(鈺太Device!$A$1:$BC$5049,MATCH($C133,鈺太Device!$E$1:$E$5054,0),MATCH(I$1,鈺太Device!$A$1:$AZ$1,0)),""),
$B133="CPC",IFERROR(INDEX(鈺太芯Device!$A$1:$BD$5213,MATCH($C133,鈺太芯Device!$E$1:$E$5267,0),MATCH(I$1,鈺太芯Device!$A$1:$AZ$1,0)),""))</f>
        <v>check</v>
      </c>
      <c r="J133" s="44" t="str" cm="1">
        <f t="array" ref="J133">_xlfn.SWITCH(TRUE,
$B133="-","check",
$B133="CPC-Power",IFERROR(INDEX('POWER Device'!$A$1:$BA$5000,MATCH($C133,'POWER Device'!$I$1:$I$5016,0),MATCH(J$1,'POWER Device'!$A$1:$AZ$1,0)),""),
$B133&lt;&gt;"CPC",IFERROR(INDEX(鈺太Device!$A$1:$BC$5049,MATCH($C133,鈺太Device!$E$1:$E$5054,0),MATCH(J$1,鈺太Device!$A$1:$AZ$1,0)),""),
$B133="CPC",IFERROR(INDEX(鈺太芯Device!$A$1:$BD$5213,MATCH($C133,鈺太芯Device!$E$1:$E$5267,0),MATCH(J$1,鈺太芯Device!$A$1:$AZ$1,0)),""))</f>
        <v>check</v>
      </c>
      <c r="K133" s="44" t="str" cm="1">
        <f t="array" ref="K133">_xlfn.SWITCH(TRUE,
$B133="-","check",
$B133="CPC-Power",IFERROR(INDEX('POWER Device'!$A$1:$BA$5000,MATCH($C133,'POWER Device'!$I$1:$I$5016,0),MATCH(K$1,'POWER Device'!$A$1:$AZ$1,0)),""),
$B133&lt;&gt;"CPC",IFERROR(INDEX(鈺太Device!$A$1:$BC$5049,MATCH($C133,鈺太Device!$E$1:$E$5054,0),MATCH(K$1,鈺太Device!$A$1:$AZ$1,0)),""),
$B133="CPC",IFERROR(INDEX(鈺太芯Device!$A$1:$BD$5213,MATCH($C133,鈺太芯Device!$E$1:$E$5267,0),MATCH(K$1,鈺太芯Device!$A$1:$AZ$1,0)),""))</f>
        <v>check</v>
      </c>
      <c r="L133" s="44" t="str" cm="1">
        <f t="array" ref="L133">_xlfn.SWITCH(TRUE,
$B133="-","check",
$B133="CPC-Power",IFERROR(INDEX('POWER Device'!$A$1:$BA$5000,MATCH($C133,'POWER Device'!$I$1:$I$5016,0),MATCH(L$1,'POWER Device'!$A$1:$AZ$1,0)),""),
$B133&lt;&gt;"CPC",IFERROR(INDEX(鈺太Device!$A$1:$BC$5049,MATCH($C133,鈺太Device!$E$1:$E$5054,0),MATCH(L$1,鈺太Device!$A$1:$AZ$1,0)),""),
$B133="CPC",IFERROR(INDEX(鈺太芯Device!$A$1:$BD$5213,MATCH($C133,鈺太芯Device!$E$1:$E$5267,0),MATCH(L$1,鈺太芯Device!$A$1:$AZ$1,0)),""))</f>
        <v>check</v>
      </c>
      <c r="M133" s="36" t="str">
        <f t="shared" si="12"/>
        <v>check</v>
      </c>
      <c r="N133" s="37" t="str">
        <f t="shared" si="16"/>
        <v>check-check-check</v>
      </c>
      <c r="O133" s="18" t="s">
        <v>31663</v>
      </c>
      <c r="P133" s="18"/>
      <c r="Q133" s="19"/>
      <c r="R133" s="20" t="str">
        <f t="shared" si="17"/>
        <v>||||||||||</v>
      </c>
      <c r="S133" s="21"/>
      <c r="T133" s="21"/>
      <c r="U133" s="21"/>
      <c r="V133" s="22" t="s">
        <v>31664</v>
      </c>
    </row>
    <row r="134" spans="1:22">
      <c r="A134" s="35" t="str">
        <f t="shared" si="13"/>
        <v>-</v>
      </c>
      <c r="B134" s="35" t="str">
        <f t="shared" si="14"/>
        <v>-</v>
      </c>
      <c r="C134" s="44" t="str" cm="1">
        <f t="array" ref="C134" xml:space="preserve">
_xlfn.SWITCH(TRUE,
$B134="-","-",
$B134="CPC-Power",
IF($D134="",
"PK"&amp;$E134&amp;"_V1."&amp;MAX(VALUE(RIGHT(_xlfn._xlws.FILTER('POWER Device'!$I$1:$I$5016,'POWER Device'!$H$1:$H$5016=$E134,"-"),1))),
"PK"&amp;$E134&amp;"_V1."&amp;$D134),
$B134="CPC",
IF($D134="",
"PK"&amp;$E134&amp;"_V1."&amp;MAX(VALUE(RIGHT(_xlfn._xlws.FILTER(鈺太芯Device!$E$1:$E$5267,鈺太芯Device!$D$1:$D$5267=$E134,"-"),1))),
"PK"&amp;$E134&amp;"_V1."&amp;$D134),
$B134&lt;&gt;"CPC",
IF($D134="",
"PK"&amp;$E134&amp;"_V1."&amp;MAX(VALUE(RIGHT(_xlfn._xlws.FILTER(鈺太Device!$E$1:$E$5054,鈺太Device!$D$1:$D$5054=$E134,"-"),1)))),
"PK"&amp;$E134&amp;"_V1."&amp;$D134)</f>
        <v>-</v>
      </c>
      <c r="D134" s="35"/>
      <c r="E134" s="36" t="str">
        <f t="shared" si="15"/>
        <v/>
      </c>
      <c r="F134" s="44" t="str" cm="1">
        <f t="array" ref="F134">_xlfn.SWITCH(TRUE,
$B134="-","check",
$B134="CPC-Power",IFERROR(INDEX('POWER Device'!$A$1:$BA$5000,MATCH($C134,'POWER Device'!$I$1:$I$5016,0),MATCH(F$1,'POWER Device'!$A$1:$AZ$1,0)),""),
$B134&lt;&gt;"CPC",IFERROR(INDEX(鈺太Device!$A$1:$BC$5049,MATCH($C134,鈺太Device!$E$1:$E$5054,0),MATCH(F$1,鈺太Device!$A$1:$AZ$1,0)),""),
$B134="CPC",IFERROR(INDEX(鈺太芯Device!$A$1:$BD$5213,MATCH($C134,鈺太芯Device!$E$1:$E$5267,0),MATCH(F$1,鈺太芯Device!$A$1:$AZ$1,0)),""))</f>
        <v>check</v>
      </c>
      <c r="G134" s="44" t="str" cm="1">
        <f t="array" ref="G134">_xlfn.SWITCH(TRUE,
$B134="-","check",
$B134="CPC-Power",IFERROR(INDEX('POWER Device'!$A$1:$BA$5000,MATCH($C134,'POWER Device'!$I$1:$I$5016,0),MATCH(G$1,'POWER Device'!$A$1:$AZ$1,0)),""),
$B134&lt;&gt;"CPC",IFERROR(INDEX(鈺太Device!$A$1:$BC$5049,MATCH($C134,鈺太Device!$E$1:$E$5054,0),MATCH(G$1,鈺太Device!$A$1:$AZ$1,0)),""),
$B134="CPC",IFERROR(INDEX(鈺太芯Device!$A$1:$BD$5213,MATCH($C134,鈺太芯Device!$E$1:$E$5267,0),MATCH(G$1,鈺太芯Device!$A$1:$AZ$1,0)),""))</f>
        <v>check</v>
      </c>
      <c r="H134" s="44" t="str" cm="1">
        <f t="array" ref="H134">_xlfn.SWITCH(TRUE,
$B134="-","check",
$B134="CPC-Power",IFERROR(INDEX('POWER Device'!$A$1:$BA$5000,MATCH($C134,'POWER Device'!$I$1:$I$5016,0),MATCH(H$1,'POWER Device'!$A$1:$AZ$1,0)),""),
$B134&lt;&gt;"CPC",IFERROR(INDEX(鈺太Device!$A$1:$BC$5049,MATCH($C134,鈺太Device!$E$1:$E$5054,0),MATCH(H$1,鈺太Device!$A$1:$AZ$1,0)),""),
$B134="CPC",IFERROR(INDEX(鈺太芯Device!$A$1:$BD$5213,MATCH($C134,鈺太芯Device!$E$1:$E$5267,0),MATCH(H$1,鈺太芯Device!$A$1:$AZ$1,0)),""))</f>
        <v>check</v>
      </c>
      <c r="I134" s="44" t="str" cm="1">
        <f t="array" ref="I134">_xlfn.SWITCH(TRUE,
$B134="-","check",
$B134="CPC-Power",IFERROR(INDEX('POWER Device'!$A$1:$BA$5000,MATCH($C134,'POWER Device'!$I$1:$I$5016,0),MATCH(I$1,'POWER Device'!$A$1:$AZ$1,0)),""),
$B134&lt;&gt;"CPC",IFERROR(INDEX(鈺太Device!$A$1:$BC$5049,MATCH($C134,鈺太Device!$E$1:$E$5054,0),MATCH(I$1,鈺太Device!$A$1:$AZ$1,0)),""),
$B134="CPC",IFERROR(INDEX(鈺太芯Device!$A$1:$BD$5213,MATCH($C134,鈺太芯Device!$E$1:$E$5267,0),MATCH(I$1,鈺太芯Device!$A$1:$AZ$1,0)),""))</f>
        <v>check</v>
      </c>
      <c r="J134" s="44" t="str" cm="1">
        <f t="array" ref="J134">_xlfn.SWITCH(TRUE,
$B134="-","check",
$B134="CPC-Power",IFERROR(INDEX('POWER Device'!$A$1:$BA$5000,MATCH($C134,'POWER Device'!$I$1:$I$5016,0),MATCH(J$1,'POWER Device'!$A$1:$AZ$1,0)),""),
$B134&lt;&gt;"CPC",IFERROR(INDEX(鈺太Device!$A$1:$BC$5049,MATCH($C134,鈺太Device!$E$1:$E$5054,0),MATCH(J$1,鈺太Device!$A$1:$AZ$1,0)),""),
$B134="CPC",IFERROR(INDEX(鈺太芯Device!$A$1:$BD$5213,MATCH($C134,鈺太芯Device!$E$1:$E$5267,0),MATCH(J$1,鈺太芯Device!$A$1:$AZ$1,0)),""))</f>
        <v>check</v>
      </c>
      <c r="K134" s="44" t="str" cm="1">
        <f t="array" ref="K134">_xlfn.SWITCH(TRUE,
$B134="-","check",
$B134="CPC-Power",IFERROR(INDEX('POWER Device'!$A$1:$BA$5000,MATCH($C134,'POWER Device'!$I$1:$I$5016,0),MATCH(K$1,'POWER Device'!$A$1:$AZ$1,0)),""),
$B134&lt;&gt;"CPC",IFERROR(INDEX(鈺太Device!$A$1:$BC$5049,MATCH($C134,鈺太Device!$E$1:$E$5054,0),MATCH(K$1,鈺太Device!$A$1:$AZ$1,0)),""),
$B134="CPC",IFERROR(INDEX(鈺太芯Device!$A$1:$BD$5213,MATCH($C134,鈺太芯Device!$E$1:$E$5267,0),MATCH(K$1,鈺太芯Device!$A$1:$AZ$1,0)),""))</f>
        <v>check</v>
      </c>
      <c r="L134" s="44" t="str" cm="1">
        <f t="array" ref="L134">_xlfn.SWITCH(TRUE,
$B134="-","check",
$B134="CPC-Power",IFERROR(INDEX('POWER Device'!$A$1:$BA$5000,MATCH($C134,'POWER Device'!$I$1:$I$5016,0),MATCH(L$1,'POWER Device'!$A$1:$AZ$1,0)),""),
$B134&lt;&gt;"CPC",IFERROR(INDEX(鈺太Device!$A$1:$BC$5049,MATCH($C134,鈺太Device!$E$1:$E$5054,0),MATCH(L$1,鈺太Device!$A$1:$AZ$1,0)),""),
$B134="CPC",IFERROR(INDEX(鈺太芯Device!$A$1:$BD$5213,MATCH($C134,鈺太芯Device!$E$1:$E$5267,0),MATCH(L$1,鈺太芯Device!$A$1:$AZ$1,0)),""))</f>
        <v>check</v>
      </c>
      <c r="M134" s="36" t="str">
        <f t="shared" si="12"/>
        <v>check</v>
      </c>
      <c r="N134" s="37" t="str">
        <f t="shared" si="16"/>
        <v>check-check-check</v>
      </c>
      <c r="O134" s="18" t="s">
        <v>31663</v>
      </c>
      <c r="P134" s="18"/>
      <c r="Q134" s="19"/>
      <c r="R134" s="20" t="str">
        <f t="shared" si="17"/>
        <v>||||||||||</v>
      </c>
      <c r="S134" s="21"/>
      <c r="T134" s="21"/>
      <c r="U134" s="21"/>
      <c r="V134" s="22" t="s">
        <v>31664</v>
      </c>
    </row>
    <row r="135" spans="1:22">
      <c r="A135" s="35" t="str">
        <f t="shared" si="13"/>
        <v>-</v>
      </c>
      <c r="B135" s="35" t="str">
        <f t="shared" si="14"/>
        <v>-</v>
      </c>
      <c r="C135" s="44" t="str" cm="1">
        <f t="array" ref="C135" xml:space="preserve">
_xlfn.SWITCH(TRUE,
$B135="-","-",
$B135="CPC-Power",
IF($D135="",
"PK"&amp;$E135&amp;"_V1."&amp;MAX(VALUE(RIGHT(_xlfn._xlws.FILTER('POWER Device'!$I$1:$I$5016,'POWER Device'!$H$1:$H$5016=$E135,"-"),1))),
"PK"&amp;$E135&amp;"_V1."&amp;$D135),
$B135="CPC",
IF($D135="",
"PK"&amp;$E135&amp;"_V1."&amp;MAX(VALUE(RIGHT(_xlfn._xlws.FILTER(鈺太芯Device!$E$1:$E$5267,鈺太芯Device!$D$1:$D$5267=$E135,"-"),1))),
"PK"&amp;$E135&amp;"_V1."&amp;$D135),
$B135&lt;&gt;"CPC",
IF($D135="",
"PK"&amp;$E135&amp;"_V1."&amp;MAX(VALUE(RIGHT(_xlfn._xlws.FILTER(鈺太Device!$E$1:$E$5054,鈺太Device!$D$1:$D$5054=$E135,"-"),1)))),
"PK"&amp;$E135&amp;"_V1."&amp;$D135)</f>
        <v>-</v>
      </c>
      <c r="D135" s="35"/>
      <c r="E135" s="36" t="str">
        <f t="shared" si="15"/>
        <v/>
      </c>
      <c r="F135" s="44" t="str" cm="1">
        <f t="array" ref="F135">_xlfn.SWITCH(TRUE,
$B135="-","check",
$B135="CPC-Power",IFERROR(INDEX('POWER Device'!$A$1:$BA$5000,MATCH($C135,'POWER Device'!$I$1:$I$5016,0),MATCH(F$1,'POWER Device'!$A$1:$AZ$1,0)),""),
$B135&lt;&gt;"CPC",IFERROR(INDEX(鈺太Device!$A$1:$BC$5049,MATCH($C135,鈺太Device!$E$1:$E$5054,0),MATCH(F$1,鈺太Device!$A$1:$AZ$1,0)),""),
$B135="CPC",IFERROR(INDEX(鈺太芯Device!$A$1:$BD$5213,MATCH($C135,鈺太芯Device!$E$1:$E$5267,0),MATCH(F$1,鈺太芯Device!$A$1:$AZ$1,0)),""))</f>
        <v>check</v>
      </c>
      <c r="G135" s="44" t="str" cm="1">
        <f t="array" ref="G135">_xlfn.SWITCH(TRUE,
$B135="-","check",
$B135="CPC-Power",IFERROR(INDEX('POWER Device'!$A$1:$BA$5000,MATCH($C135,'POWER Device'!$I$1:$I$5016,0),MATCH(G$1,'POWER Device'!$A$1:$AZ$1,0)),""),
$B135&lt;&gt;"CPC",IFERROR(INDEX(鈺太Device!$A$1:$BC$5049,MATCH($C135,鈺太Device!$E$1:$E$5054,0),MATCH(G$1,鈺太Device!$A$1:$AZ$1,0)),""),
$B135="CPC",IFERROR(INDEX(鈺太芯Device!$A$1:$BD$5213,MATCH($C135,鈺太芯Device!$E$1:$E$5267,0),MATCH(G$1,鈺太芯Device!$A$1:$AZ$1,0)),""))</f>
        <v>check</v>
      </c>
      <c r="H135" s="44" t="str" cm="1">
        <f t="array" ref="H135">_xlfn.SWITCH(TRUE,
$B135="-","check",
$B135="CPC-Power",IFERROR(INDEX('POWER Device'!$A$1:$BA$5000,MATCH($C135,'POWER Device'!$I$1:$I$5016,0),MATCH(H$1,'POWER Device'!$A$1:$AZ$1,0)),""),
$B135&lt;&gt;"CPC",IFERROR(INDEX(鈺太Device!$A$1:$BC$5049,MATCH($C135,鈺太Device!$E$1:$E$5054,0),MATCH(H$1,鈺太Device!$A$1:$AZ$1,0)),""),
$B135="CPC",IFERROR(INDEX(鈺太芯Device!$A$1:$BD$5213,MATCH($C135,鈺太芯Device!$E$1:$E$5267,0),MATCH(H$1,鈺太芯Device!$A$1:$AZ$1,0)),""))</f>
        <v>check</v>
      </c>
      <c r="I135" s="44" t="str" cm="1">
        <f t="array" ref="I135">_xlfn.SWITCH(TRUE,
$B135="-","check",
$B135="CPC-Power",IFERROR(INDEX('POWER Device'!$A$1:$BA$5000,MATCH($C135,'POWER Device'!$I$1:$I$5016,0),MATCH(I$1,'POWER Device'!$A$1:$AZ$1,0)),""),
$B135&lt;&gt;"CPC",IFERROR(INDEX(鈺太Device!$A$1:$BC$5049,MATCH($C135,鈺太Device!$E$1:$E$5054,0),MATCH(I$1,鈺太Device!$A$1:$AZ$1,0)),""),
$B135="CPC",IFERROR(INDEX(鈺太芯Device!$A$1:$BD$5213,MATCH($C135,鈺太芯Device!$E$1:$E$5267,0),MATCH(I$1,鈺太芯Device!$A$1:$AZ$1,0)),""))</f>
        <v>check</v>
      </c>
      <c r="J135" s="44" t="str" cm="1">
        <f t="array" ref="J135">_xlfn.SWITCH(TRUE,
$B135="-","check",
$B135="CPC-Power",IFERROR(INDEX('POWER Device'!$A$1:$BA$5000,MATCH($C135,'POWER Device'!$I$1:$I$5016,0),MATCH(J$1,'POWER Device'!$A$1:$AZ$1,0)),""),
$B135&lt;&gt;"CPC",IFERROR(INDEX(鈺太Device!$A$1:$BC$5049,MATCH($C135,鈺太Device!$E$1:$E$5054,0),MATCH(J$1,鈺太Device!$A$1:$AZ$1,0)),""),
$B135="CPC",IFERROR(INDEX(鈺太芯Device!$A$1:$BD$5213,MATCH($C135,鈺太芯Device!$E$1:$E$5267,0),MATCH(J$1,鈺太芯Device!$A$1:$AZ$1,0)),""))</f>
        <v>check</v>
      </c>
      <c r="K135" s="44" t="str" cm="1">
        <f t="array" ref="K135">_xlfn.SWITCH(TRUE,
$B135="-","check",
$B135="CPC-Power",IFERROR(INDEX('POWER Device'!$A$1:$BA$5000,MATCH($C135,'POWER Device'!$I$1:$I$5016,0),MATCH(K$1,'POWER Device'!$A$1:$AZ$1,0)),""),
$B135&lt;&gt;"CPC",IFERROR(INDEX(鈺太Device!$A$1:$BC$5049,MATCH($C135,鈺太Device!$E$1:$E$5054,0),MATCH(K$1,鈺太Device!$A$1:$AZ$1,0)),""),
$B135="CPC",IFERROR(INDEX(鈺太芯Device!$A$1:$BD$5213,MATCH($C135,鈺太芯Device!$E$1:$E$5267,0),MATCH(K$1,鈺太芯Device!$A$1:$AZ$1,0)),""))</f>
        <v>check</v>
      </c>
      <c r="L135" s="44" t="str" cm="1">
        <f t="array" ref="L135">_xlfn.SWITCH(TRUE,
$B135="-","check",
$B135="CPC-Power",IFERROR(INDEX('POWER Device'!$A$1:$BA$5000,MATCH($C135,'POWER Device'!$I$1:$I$5016,0),MATCH(L$1,'POWER Device'!$A$1:$AZ$1,0)),""),
$B135&lt;&gt;"CPC",IFERROR(INDEX(鈺太Device!$A$1:$BC$5049,MATCH($C135,鈺太Device!$E$1:$E$5054,0),MATCH(L$1,鈺太Device!$A$1:$AZ$1,0)),""),
$B135="CPC",IFERROR(INDEX(鈺太芯Device!$A$1:$BD$5213,MATCH($C135,鈺太芯Device!$E$1:$E$5267,0),MATCH(L$1,鈺太芯Device!$A$1:$AZ$1,0)),""))</f>
        <v>check</v>
      </c>
      <c r="M135" s="36" t="str">
        <f t="shared" si="12"/>
        <v>check</v>
      </c>
      <c r="N135" s="37" t="str">
        <f t="shared" si="16"/>
        <v>check-check-check</v>
      </c>
      <c r="O135" s="18" t="s">
        <v>31663</v>
      </c>
      <c r="P135" s="18"/>
      <c r="Q135" s="19"/>
      <c r="R135" s="20" t="str">
        <f t="shared" si="17"/>
        <v>||||||||||</v>
      </c>
      <c r="S135" s="21"/>
      <c r="T135" s="21"/>
      <c r="U135" s="21"/>
      <c r="V135" s="22" t="s">
        <v>31664</v>
      </c>
    </row>
    <row r="136" spans="1:22">
      <c r="A136" s="35" t="str">
        <f t="shared" si="13"/>
        <v>-</v>
      </c>
      <c r="B136" s="35" t="str">
        <f t="shared" si="14"/>
        <v>-</v>
      </c>
      <c r="C136" s="44" t="str" cm="1">
        <f t="array" ref="C136" xml:space="preserve">
_xlfn.SWITCH(TRUE,
$B136="-","-",
$B136="CPC-Power",
IF($D136="",
"PK"&amp;$E136&amp;"_V1."&amp;MAX(VALUE(RIGHT(_xlfn._xlws.FILTER('POWER Device'!$I$1:$I$5016,'POWER Device'!$H$1:$H$5016=$E136,"-"),1))),
"PK"&amp;$E136&amp;"_V1."&amp;$D136),
$B136="CPC",
IF($D136="",
"PK"&amp;$E136&amp;"_V1."&amp;MAX(VALUE(RIGHT(_xlfn._xlws.FILTER(鈺太芯Device!$E$1:$E$5267,鈺太芯Device!$D$1:$D$5267=$E136,"-"),1))),
"PK"&amp;$E136&amp;"_V1."&amp;$D136),
$B136&lt;&gt;"CPC",
IF($D136="",
"PK"&amp;$E136&amp;"_V1."&amp;MAX(VALUE(RIGHT(_xlfn._xlws.FILTER(鈺太Device!$E$1:$E$5054,鈺太Device!$D$1:$D$5054=$E136,"-"),1)))),
"PK"&amp;$E136&amp;"_V1."&amp;$D136)</f>
        <v>-</v>
      </c>
      <c r="D136" s="35"/>
      <c r="E136" s="36" t="str">
        <f t="shared" si="15"/>
        <v/>
      </c>
      <c r="F136" s="44" t="str" cm="1">
        <f t="array" ref="F136">_xlfn.SWITCH(TRUE,
$B136="-","check",
$B136="CPC-Power",IFERROR(INDEX('POWER Device'!$A$1:$BA$5000,MATCH($C136,'POWER Device'!$I$1:$I$5016,0),MATCH(F$1,'POWER Device'!$A$1:$AZ$1,0)),""),
$B136&lt;&gt;"CPC",IFERROR(INDEX(鈺太Device!$A$1:$BC$5049,MATCH($C136,鈺太Device!$E$1:$E$5054,0),MATCH(F$1,鈺太Device!$A$1:$AZ$1,0)),""),
$B136="CPC",IFERROR(INDEX(鈺太芯Device!$A$1:$BD$5213,MATCH($C136,鈺太芯Device!$E$1:$E$5267,0),MATCH(F$1,鈺太芯Device!$A$1:$AZ$1,0)),""))</f>
        <v>check</v>
      </c>
      <c r="G136" s="44" t="str" cm="1">
        <f t="array" ref="G136">_xlfn.SWITCH(TRUE,
$B136="-","check",
$B136="CPC-Power",IFERROR(INDEX('POWER Device'!$A$1:$BA$5000,MATCH($C136,'POWER Device'!$I$1:$I$5016,0),MATCH(G$1,'POWER Device'!$A$1:$AZ$1,0)),""),
$B136&lt;&gt;"CPC",IFERROR(INDEX(鈺太Device!$A$1:$BC$5049,MATCH($C136,鈺太Device!$E$1:$E$5054,0),MATCH(G$1,鈺太Device!$A$1:$AZ$1,0)),""),
$B136="CPC",IFERROR(INDEX(鈺太芯Device!$A$1:$BD$5213,MATCH($C136,鈺太芯Device!$E$1:$E$5267,0),MATCH(G$1,鈺太芯Device!$A$1:$AZ$1,0)),""))</f>
        <v>check</v>
      </c>
      <c r="H136" s="44" t="str" cm="1">
        <f t="array" ref="H136">_xlfn.SWITCH(TRUE,
$B136="-","check",
$B136="CPC-Power",IFERROR(INDEX('POWER Device'!$A$1:$BA$5000,MATCH($C136,'POWER Device'!$I$1:$I$5016,0),MATCH(H$1,'POWER Device'!$A$1:$AZ$1,0)),""),
$B136&lt;&gt;"CPC",IFERROR(INDEX(鈺太Device!$A$1:$BC$5049,MATCH($C136,鈺太Device!$E$1:$E$5054,0),MATCH(H$1,鈺太Device!$A$1:$AZ$1,0)),""),
$B136="CPC",IFERROR(INDEX(鈺太芯Device!$A$1:$BD$5213,MATCH($C136,鈺太芯Device!$E$1:$E$5267,0),MATCH(H$1,鈺太芯Device!$A$1:$AZ$1,0)),""))</f>
        <v>check</v>
      </c>
      <c r="I136" s="44" t="str" cm="1">
        <f t="array" ref="I136">_xlfn.SWITCH(TRUE,
$B136="-","check",
$B136="CPC-Power",IFERROR(INDEX('POWER Device'!$A$1:$BA$5000,MATCH($C136,'POWER Device'!$I$1:$I$5016,0),MATCH(I$1,'POWER Device'!$A$1:$AZ$1,0)),""),
$B136&lt;&gt;"CPC",IFERROR(INDEX(鈺太Device!$A$1:$BC$5049,MATCH($C136,鈺太Device!$E$1:$E$5054,0),MATCH(I$1,鈺太Device!$A$1:$AZ$1,0)),""),
$B136="CPC",IFERROR(INDEX(鈺太芯Device!$A$1:$BD$5213,MATCH($C136,鈺太芯Device!$E$1:$E$5267,0),MATCH(I$1,鈺太芯Device!$A$1:$AZ$1,0)),""))</f>
        <v>check</v>
      </c>
      <c r="J136" s="44" t="str" cm="1">
        <f t="array" ref="J136">_xlfn.SWITCH(TRUE,
$B136="-","check",
$B136="CPC-Power",IFERROR(INDEX('POWER Device'!$A$1:$BA$5000,MATCH($C136,'POWER Device'!$I$1:$I$5016,0),MATCH(J$1,'POWER Device'!$A$1:$AZ$1,0)),""),
$B136&lt;&gt;"CPC",IFERROR(INDEX(鈺太Device!$A$1:$BC$5049,MATCH($C136,鈺太Device!$E$1:$E$5054,0),MATCH(J$1,鈺太Device!$A$1:$AZ$1,0)),""),
$B136="CPC",IFERROR(INDEX(鈺太芯Device!$A$1:$BD$5213,MATCH($C136,鈺太芯Device!$E$1:$E$5267,0),MATCH(J$1,鈺太芯Device!$A$1:$AZ$1,0)),""))</f>
        <v>check</v>
      </c>
      <c r="K136" s="44" t="str" cm="1">
        <f t="array" ref="K136">_xlfn.SWITCH(TRUE,
$B136="-","check",
$B136="CPC-Power",IFERROR(INDEX('POWER Device'!$A$1:$BA$5000,MATCH($C136,'POWER Device'!$I$1:$I$5016,0),MATCH(K$1,'POWER Device'!$A$1:$AZ$1,0)),""),
$B136&lt;&gt;"CPC",IFERROR(INDEX(鈺太Device!$A$1:$BC$5049,MATCH($C136,鈺太Device!$E$1:$E$5054,0),MATCH(K$1,鈺太Device!$A$1:$AZ$1,0)),""),
$B136="CPC",IFERROR(INDEX(鈺太芯Device!$A$1:$BD$5213,MATCH($C136,鈺太芯Device!$E$1:$E$5267,0),MATCH(K$1,鈺太芯Device!$A$1:$AZ$1,0)),""))</f>
        <v>check</v>
      </c>
      <c r="L136" s="44" t="str" cm="1">
        <f t="array" ref="L136">_xlfn.SWITCH(TRUE,
$B136="-","check",
$B136="CPC-Power",IFERROR(INDEX('POWER Device'!$A$1:$BA$5000,MATCH($C136,'POWER Device'!$I$1:$I$5016,0),MATCH(L$1,'POWER Device'!$A$1:$AZ$1,0)),""),
$B136&lt;&gt;"CPC",IFERROR(INDEX(鈺太Device!$A$1:$BC$5049,MATCH($C136,鈺太Device!$E$1:$E$5054,0),MATCH(L$1,鈺太Device!$A$1:$AZ$1,0)),""),
$B136="CPC",IFERROR(INDEX(鈺太芯Device!$A$1:$BD$5213,MATCH($C136,鈺太芯Device!$E$1:$E$5267,0),MATCH(L$1,鈺太芯Device!$A$1:$AZ$1,0)),""))</f>
        <v>check</v>
      </c>
      <c r="M136" s="36" t="str">
        <f t="shared" si="12"/>
        <v>check</v>
      </c>
      <c r="N136" s="37" t="str">
        <f t="shared" si="16"/>
        <v>check-check-check</v>
      </c>
      <c r="O136" s="18" t="s">
        <v>31663</v>
      </c>
      <c r="P136" s="18"/>
      <c r="Q136" s="19"/>
      <c r="R136" s="20" t="str">
        <f t="shared" si="17"/>
        <v>||||||||||</v>
      </c>
      <c r="S136" s="21"/>
      <c r="T136" s="21"/>
      <c r="U136" s="21"/>
      <c r="V136" s="22" t="s">
        <v>31664</v>
      </c>
    </row>
    <row r="137" spans="1:22">
      <c r="A137" s="35" t="str">
        <f t="shared" si="13"/>
        <v>-</v>
      </c>
      <c r="B137" s="35" t="str">
        <f t="shared" si="14"/>
        <v>-</v>
      </c>
      <c r="C137" s="44" t="str" cm="1">
        <f t="array" ref="C137" xml:space="preserve">
_xlfn.SWITCH(TRUE,
$B137="-","-",
$B137="CPC-Power",
IF($D137="",
"PK"&amp;$E137&amp;"_V1."&amp;MAX(VALUE(RIGHT(_xlfn._xlws.FILTER('POWER Device'!$I$1:$I$5016,'POWER Device'!$H$1:$H$5016=$E137,"-"),1))),
"PK"&amp;$E137&amp;"_V1."&amp;$D137),
$B137="CPC",
IF($D137="",
"PK"&amp;$E137&amp;"_V1."&amp;MAX(VALUE(RIGHT(_xlfn._xlws.FILTER(鈺太芯Device!$E$1:$E$5267,鈺太芯Device!$D$1:$D$5267=$E137,"-"),1))),
"PK"&amp;$E137&amp;"_V1."&amp;$D137),
$B137&lt;&gt;"CPC",
IF($D137="",
"PK"&amp;$E137&amp;"_V1."&amp;MAX(VALUE(RIGHT(_xlfn._xlws.FILTER(鈺太Device!$E$1:$E$5054,鈺太Device!$D$1:$D$5054=$E137,"-"),1)))),
"PK"&amp;$E137&amp;"_V1."&amp;$D137)</f>
        <v>-</v>
      </c>
      <c r="D137" s="35"/>
      <c r="E137" s="36" t="str">
        <f t="shared" si="15"/>
        <v/>
      </c>
      <c r="F137" s="44" t="str" cm="1">
        <f t="array" ref="F137">_xlfn.SWITCH(TRUE,
$B137="-","check",
$B137="CPC-Power",IFERROR(INDEX('POWER Device'!$A$1:$BA$5000,MATCH($C137,'POWER Device'!$I$1:$I$5016,0),MATCH(F$1,'POWER Device'!$A$1:$AZ$1,0)),""),
$B137&lt;&gt;"CPC",IFERROR(INDEX(鈺太Device!$A$1:$BC$5049,MATCH($C137,鈺太Device!$E$1:$E$5054,0),MATCH(F$1,鈺太Device!$A$1:$AZ$1,0)),""),
$B137="CPC",IFERROR(INDEX(鈺太芯Device!$A$1:$BD$5213,MATCH($C137,鈺太芯Device!$E$1:$E$5267,0),MATCH(F$1,鈺太芯Device!$A$1:$AZ$1,0)),""))</f>
        <v>check</v>
      </c>
      <c r="G137" s="44" t="str" cm="1">
        <f t="array" ref="G137">_xlfn.SWITCH(TRUE,
$B137="-","check",
$B137="CPC-Power",IFERROR(INDEX('POWER Device'!$A$1:$BA$5000,MATCH($C137,'POWER Device'!$I$1:$I$5016,0),MATCH(G$1,'POWER Device'!$A$1:$AZ$1,0)),""),
$B137&lt;&gt;"CPC",IFERROR(INDEX(鈺太Device!$A$1:$BC$5049,MATCH($C137,鈺太Device!$E$1:$E$5054,0),MATCH(G$1,鈺太Device!$A$1:$AZ$1,0)),""),
$B137="CPC",IFERROR(INDEX(鈺太芯Device!$A$1:$BD$5213,MATCH($C137,鈺太芯Device!$E$1:$E$5267,0),MATCH(G$1,鈺太芯Device!$A$1:$AZ$1,0)),""))</f>
        <v>check</v>
      </c>
      <c r="H137" s="44" t="str" cm="1">
        <f t="array" ref="H137">_xlfn.SWITCH(TRUE,
$B137="-","check",
$B137="CPC-Power",IFERROR(INDEX('POWER Device'!$A$1:$BA$5000,MATCH($C137,'POWER Device'!$I$1:$I$5016,0),MATCH(H$1,'POWER Device'!$A$1:$AZ$1,0)),""),
$B137&lt;&gt;"CPC",IFERROR(INDEX(鈺太Device!$A$1:$BC$5049,MATCH($C137,鈺太Device!$E$1:$E$5054,0),MATCH(H$1,鈺太Device!$A$1:$AZ$1,0)),""),
$B137="CPC",IFERROR(INDEX(鈺太芯Device!$A$1:$BD$5213,MATCH($C137,鈺太芯Device!$E$1:$E$5267,0),MATCH(H$1,鈺太芯Device!$A$1:$AZ$1,0)),""))</f>
        <v>check</v>
      </c>
      <c r="I137" s="44" t="str" cm="1">
        <f t="array" ref="I137">_xlfn.SWITCH(TRUE,
$B137="-","check",
$B137="CPC-Power",IFERROR(INDEX('POWER Device'!$A$1:$BA$5000,MATCH($C137,'POWER Device'!$I$1:$I$5016,0),MATCH(I$1,'POWER Device'!$A$1:$AZ$1,0)),""),
$B137&lt;&gt;"CPC",IFERROR(INDEX(鈺太Device!$A$1:$BC$5049,MATCH($C137,鈺太Device!$E$1:$E$5054,0),MATCH(I$1,鈺太Device!$A$1:$AZ$1,0)),""),
$B137="CPC",IFERROR(INDEX(鈺太芯Device!$A$1:$BD$5213,MATCH($C137,鈺太芯Device!$E$1:$E$5267,0),MATCH(I$1,鈺太芯Device!$A$1:$AZ$1,0)),""))</f>
        <v>check</v>
      </c>
      <c r="J137" s="44" t="str" cm="1">
        <f t="array" ref="J137">_xlfn.SWITCH(TRUE,
$B137="-","check",
$B137="CPC-Power",IFERROR(INDEX('POWER Device'!$A$1:$BA$5000,MATCH($C137,'POWER Device'!$I$1:$I$5016,0),MATCH(J$1,'POWER Device'!$A$1:$AZ$1,0)),""),
$B137&lt;&gt;"CPC",IFERROR(INDEX(鈺太Device!$A$1:$BC$5049,MATCH($C137,鈺太Device!$E$1:$E$5054,0),MATCH(J$1,鈺太Device!$A$1:$AZ$1,0)),""),
$B137="CPC",IFERROR(INDEX(鈺太芯Device!$A$1:$BD$5213,MATCH($C137,鈺太芯Device!$E$1:$E$5267,0),MATCH(J$1,鈺太芯Device!$A$1:$AZ$1,0)),""))</f>
        <v>check</v>
      </c>
      <c r="K137" s="44" t="str" cm="1">
        <f t="array" ref="K137">_xlfn.SWITCH(TRUE,
$B137="-","check",
$B137="CPC-Power",IFERROR(INDEX('POWER Device'!$A$1:$BA$5000,MATCH($C137,'POWER Device'!$I$1:$I$5016,0),MATCH(K$1,'POWER Device'!$A$1:$AZ$1,0)),""),
$B137&lt;&gt;"CPC",IFERROR(INDEX(鈺太Device!$A$1:$BC$5049,MATCH($C137,鈺太Device!$E$1:$E$5054,0),MATCH(K$1,鈺太Device!$A$1:$AZ$1,0)),""),
$B137="CPC",IFERROR(INDEX(鈺太芯Device!$A$1:$BD$5213,MATCH($C137,鈺太芯Device!$E$1:$E$5267,0),MATCH(K$1,鈺太芯Device!$A$1:$AZ$1,0)),""))</f>
        <v>check</v>
      </c>
      <c r="L137" s="44" t="str" cm="1">
        <f t="array" ref="L137">_xlfn.SWITCH(TRUE,
$B137="-","check",
$B137="CPC-Power",IFERROR(INDEX('POWER Device'!$A$1:$BA$5000,MATCH($C137,'POWER Device'!$I$1:$I$5016,0),MATCH(L$1,'POWER Device'!$A$1:$AZ$1,0)),""),
$B137&lt;&gt;"CPC",IFERROR(INDEX(鈺太Device!$A$1:$BC$5049,MATCH($C137,鈺太Device!$E$1:$E$5054,0),MATCH(L$1,鈺太Device!$A$1:$AZ$1,0)),""),
$B137="CPC",IFERROR(INDEX(鈺太芯Device!$A$1:$BD$5213,MATCH($C137,鈺太芯Device!$E$1:$E$5267,0),MATCH(L$1,鈺太芯Device!$A$1:$AZ$1,0)),""))</f>
        <v>check</v>
      </c>
      <c r="M137" s="36" t="str">
        <f t="shared" si="12"/>
        <v>check</v>
      </c>
      <c r="N137" s="37" t="str">
        <f t="shared" si="16"/>
        <v>check-check-check</v>
      </c>
      <c r="O137" s="18" t="s">
        <v>31663</v>
      </c>
      <c r="P137" s="18"/>
      <c r="Q137" s="19"/>
      <c r="R137" s="20" t="str">
        <f t="shared" si="17"/>
        <v>||||||||||</v>
      </c>
      <c r="S137" s="21"/>
      <c r="T137" s="21"/>
      <c r="U137" s="21"/>
      <c r="V137" s="22" t="s">
        <v>31664</v>
      </c>
    </row>
    <row r="138" spans="1:22">
      <c r="A138" s="35" t="str">
        <f t="shared" si="13"/>
        <v>-</v>
      </c>
      <c r="B138" s="35" t="str">
        <f t="shared" si="14"/>
        <v>-</v>
      </c>
      <c r="C138" s="44" t="str" cm="1">
        <f t="array" ref="C138" xml:space="preserve">
_xlfn.SWITCH(TRUE,
$B138="-","-",
$B138="CPC-Power",
IF($D138="",
"PK"&amp;$E138&amp;"_V1."&amp;MAX(VALUE(RIGHT(_xlfn._xlws.FILTER('POWER Device'!$I$1:$I$5016,'POWER Device'!$H$1:$H$5016=$E138,"-"),1))),
"PK"&amp;$E138&amp;"_V1."&amp;$D138),
$B138="CPC",
IF($D138="",
"PK"&amp;$E138&amp;"_V1."&amp;MAX(VALUE(RIGHT(_xlfn._xlws.FILTER(鈺太芯Device!$E$1:$E$5267,鈺太芯Device!$D$1:$D$5267=$E138,"-"),1))),
"PK"&amp;$E138&amp;"_V1."&amp;$D138),
$B138&lt;&gt;"CPC",
IF($D138="",
"PK"&amp;$E138&amp;"_V1."&amp;MAX(VALUE(RIGHT(_xlfn._xlws.FILTER(鈺太Device!$E$1:$E$5054,鈺太Device!$D$1:$D$5054=$E138,"-"),1)))),
"PK"&amp;$E138&amp;"_V1."&amp;$D138)</f>
        <v>-</v>
      </c>
      <c r="D138" s="35"/>
      <c r="E138" s="36" t="str">
        <f t="shared" si="15"/>
        <v/>
      </c>
      <c r="F138" s="44" t="str" cm="1">
        <f t="array" ref="F138">_xlfn.SWITCH(TRUE,
$B138="-","check",
$B138="CPC-Power",IFERROR(INDEX('POWER Device'!$A$1:$BA$5000,MATCH($C138,'POWER Device'!$I$1:$I$5016,0),MATCH(F$1,'POWER Device'!$A$1:$AZ$1,0)),""),
$B138&lt;&gt;"CPC",IFERROR(INDEX(鈺太Device!$A$1:$BC$5049,MATCH($C138,鈺太Device!$E$1:$E$5054,0),MATCH(F$1,鈺太Device!$A$1:$AZ$1,0)),""),
$B138="CPC",IFERROR(INDEX(鈺太芯Device!$A$1:$BD$5213,MATCH($C138,鈺太芯Device!$E$1:$E$5267,0),MATCH(F$1,鈺太芯Device!$A$1:$AZ$1,0)),""))</f>
        <v>check</v>
      </c>
      <c r="G138" s="44" t="str" cm="1">
        <f t="array" ref="G138">_xlfn.SWITCH(TRUE,
$B138="-","check",
$B138="CPC-Power",IFERROR(INDEX('POWER Device'!$A$1:$BA$5000,MATCH($C138,'POWER Device'!$I$1:$I$5016,0),MATCH(G$1,'POWER Device'!$A$1:$AZ$1,0)),""),
$B138&lt;&gt;"CPC",IFERROR(INDEX(鈺太Device!$A$1:$BC$5049,MATCH($C138,鈺太Device!$E$1:$E$5054,0),MATCH(G$1,鈺太Device!$A$1:$AZ$1,0)),""),
$B138="CPC",IFERROR(INDEX(鈺太芯Device!$A$1:$BD$5213,MATCH($C138,鈺太芯Device!$E$1:$E$5267,0),MATCH(G$1,鈺太芯Device!$A$1:$AZ$1,0)),""))</f>
        <v>check</v>
      </c>
      <c r="H138" s="44" t="str" cm="1">
        <f t="array" ref="H138">_xlfn.SWITCH(TRUE,
$B138="-","check",
$B138="CPC-Power",IFERROR(INDEX('POWER Device'!$A$1:$BA$5000,MATCH($C138,'POWER Device'!$I$1:$I$5016,0),MATCH(H$1,'POWER Device'!$A$1:$AZ$1,0)),""),
$B138&lt;&gt;"CPC",IFERROR(INDEX(鈺太Device!$A$1:$BC$5049,MATCH($C138,鈺太Device!$E$1:$E$5054,0),MATCH(H$1,鈺太Device!$A$1:$AZ$1,0)),""),
$B138="CPC",IFERROR(INDEX(鈺太芯Device!$A$1:$BD$5213,MATCH($C138,鈺太芯Device!$E$1:$E$5267,0),MATCH(H$1,鈺太芯Device!$A$1:$AZ$1,0)),""))</f>
        <v>check</v>
      </c>
      <c r="I138" s="44" t="str" cm="1">
        <f t="array" ref="I138">_xlfn.SWITCH(TRUE,
$B138="-","check",
$B138="CPC-Power",IFERROR(INDEX('POWER Device'!$A$1:$BA$5000,MATCH($C138,'POWER Device'!$I$1:$I$5016,0),MATCH(I$1,'POWER Device'!$A$1:$AZ$1,0)),""),
$B138&lt;&gt;"CPC",IFERROR(INDEX(鈺太Device!$A$1:$BC$5049,MATCH($C138,鈺太Device!$E$1:$E$5054,0),MATCH(I$1,鈺太Device!$A$1:$AZ$1,0)),""),
$B138="CPC",IFERROR(INDEX(鈺太芯Device!$A$1:$BD$5213,MATCH($C138,鈺太芯Device!$E$1:$E$5267,0),MATCH(I$1,鈺太芯Device!$A$1:$AZ$1,0)),""))</f>
        <v>check</v>
      </c>
      <c r="J138" s="44" t="str" cm="1">
        <f t="array" ref="J138">_xlfn.SWITCH(TRUE,
$B138="-","check",
$B138="CPC-Power",IFERROR(INDEX('POWER Device'!$A$1:$BA$5000,MATCH($C138,'POWER Device'!$I$1:$I$5016,0),MATCH(J$1,'POWER Device'!$A$1:$AZ$1,0)),""),
$B138&lt;&gt;"CPC",IFERROR(INDEX(鈺太Device!$A$1:$BC$5049,MATCH($C138,鈺太Device!$E$1:$E$5054,0),MATCH(J$1,鈺太Device!$A$1:$AZ$1,0)),""),
$B138="CPC",IFERROR(INDEX(鈺太芯Device!$A$1:$BD$5213,MATCH($C138,鈺太芯Device!$E$1:$E$5267,0),MATCH(J$1,鈺太芯Device!$A$1:$AZ$1,0)),""))</f>
        <v>check</v>
      </c>
      <c r="K138" s="44" t="str" cm="1">
        <f t="array" ref="K138">_xlfn.SWITCH(TRUE,
$B138="-","check",
$B138="CPC-Power",IFERROR(INDEX('POWER Device'!$A$1:$BA$5000,MATCH($C138,'POWER Device'!$I$1:$I$5016,0),MATCH(K$1,'POWER Device'!$A$1:$AZ$1,0)),""),
$B138&lt;&gt;"CPC",IFERROR(INDEX(鈺太Device!$A$1:$BC$5049,MATCH($C138,鈺太Device!$E$1:$E$5054,0),MATCH(K$1,鈺太Device!$A$1:$AZ$1,0)),""),
$B138="CPC",IFERROR(INDEX(鈺太芯Device!$A$1:$BD$5213,MATCH($C138,鈺太芯Device!$E$1:$E$5267,0),MATCH(K$1,鈺太芯Device!$A$1:$AZ$1,0)),""))</f>
        <v>check</v>
      </c>
      <c r="L138" s="44" t="str" cm="1">
        <f t="array" ref="L138">_xlfn.SWITCH(TRUE,
$B138="-","check",
$B138="CPC-Power",IFERROR(INDEX('POWER Device'!$A$1:$BA$5000,MATCH($C138,'POWER Device'!$I$1:$I$5016,0),MATCH(L$1,'POWER Device'!$A$1:$AZ$1,0)),""),
$B138&lt;&gt;"CPC",IFERROR(INDEX(鈺太Device!$A$1:$BC$5049,MATCH($C138,鈺太Device!$E$1:$E$5054,0),MATCH(L$1,鈺太Device!$A$1:$AZ$1,0)),""),
$B138="CPC",IFERROR(INDEX(鈺太芯Device!$A$1:$BD$5213,MATCH($C138,鈺太芯Device!$E$1:$E$5267,0),MATCH(L$1,鈺太芯Device!$A$1:$AZ$1,0)),""))</f>
        <v>check</v>
      </c>
      <c r="M138" s="36" t="str">
        <f t="shared" si="12"/>
        <v>check</v>
      </c>
      <c r="N138" s="37" t="str">
        <f t="shared" si="16"/>
        <v>check-check-check</v>
      </c>
      <c r="O138" s="18" t="s">
        <v>31663</v>
      </c>
      <c r="P138" s="18"/>
      <c r="Q138" s="19"/>
      <c r="R138" s="20" t="str">
        <f t="shared" si="17"/>
        <v>||||||||||</v>
      </c>
      <c r="S138" s="21"/>
      <c r="T138" s="21"/>
      <c r="U138" s="21"/>
      <c r="V138" s="22" t="s">
        <v>31664</v>
      </c>
    </row>
    <row r="139" spans="1:22">
      <c r="A139" s="35" t="str">
        <f t="shared" si="13"/>
        <v>-</v>
      </c>
      <c r="B139" s="35" t="str">
        <f t="shared" si="14"/>
        <v>-</v>
      </c>
      <c r="C139" s="44" t="str" cm="1">
        <f t="array" ref="C139" xml:space="preserve">
_xlfn.SWITCH(TRUE,
$B139="-","-",
$B139="CPC-Power",
IF($D139="",
"PK"&amp;$E139&amp;"_V1."&amp;MAX(VALUE(RIGHT(_xlfn._xlws.FILTER('POWER Device'!$I$1:$I$5016,'POWER Device'!$H$1:$H$5016=$E139,"-"),1))),
"PK"&amp;$E139&amp;"_V1."&amp;$D139),
$B139="CPC",
IF($D139="",
"PK"&amp;$E139&amp;"_V1."&amp;MAX(VALUE(RIGHT(_xlfn._xlws.FILTER(鈺太芯Device!$E$1:$E$5267,鈺太芯Device!$D$1:$D$5267=$E139,"-"),1))),
"PK"&amp;$E139&amp;"_V1."&amp;$D139),
$B139&lt;&gt;"CPC",
IF($D139="",
"PK"&amp;$E139&amp;"_V1."&amp;MAX(VALUE(RIGHT(_xlfn._xlws.FILTER(鈺太Device!$E$1:$E$5054,鈺太Device!$D$1:$D$5054=$E139,"-"),1)))),
"PK"&amp;$E139&amp;"_V1."&amp;$D139)</f>
        <v>-</v>
      </c>
      <c r="D139" s="35"/>
      <c r="E139" s="36" t="str">
        <f t="shared" si="15"/>
        <v/>
      </c>
      <c r="F139" s="44" t="str" cm="1">
        <f t="array" ref="F139">_xlfn.SWITCH(TRUE,
$B139="-","check",
$B139="CPC-Power",IFERROR(INDEX('POWER Device'!$A$1:$BA$5000,MATCH($C139,'POWER Device'!$I$1:$I$5016,0),MATCH(F$1,'POWER Device'!$A$1:$AZ$1,0)),""),
$B139&lt;&gt;"CPC",IFERROR(INDEX(鈺太Device!$A$1:$BC$5049,MATCH($C139,鈺太Device!$E$1:$E$5054,0),MATCH(F$1,鈺太Device!$A$1:$AZ$1,0)),""),
$B139="CPC",IFERROR(INDEX(鈺太芯Device!$A$1:$BD$5213,MATCH($C139,鈺太芯Device!$E$1:$E$5267,0),MATCH(F$1,鈺太芯Device!$A$1:$AZ$1,0)),""))</f>
        <v>check</v>
      </c>
      <c r="G139" s="44" t="str" cm="1">
        <f t="array" ref="G139">_xlfn.SWITCH(TRUE,
$B139="-","check",
$B139="CPC-Power",IFERROR(INDEX('POWER Device'!$A$1:$BA$5000,MATCH($C139,'POWER Device'!$I$1:$I$5016,0),MATCH(G$1,'POWER Device'!$A$1:$AZ$1,0)),""),
$B139&lt;&gt;"CPC",IFERROR(INDEX(鈺太Device!$A$1:$BC$5049,MATCH($C139,鈺太Device!$E$1:$E$5054,0),MATCH(G$1,鈺太Device!$A$1:$AZ$1,0)),""),
$B139="CPC",IFERROR(INDEX(鈺太芯Device!$A$1:$BD$5213,MATCH($C139,鈺太芯Device!$E$1:$E$5267,0),MATCH(G$1,鈺太芯Device!$A$1:$AZ$1,0)),""))</f>
        <v>check</v>
      </c>
      <c r="H139" s="44" t="str" cm="1">
        <f t="array" ref="H139">_xlfn.SWITCH(TRUE,
$B139="-","check",
$B139="CPC-Power",IFERROR(INDEX('POWER Device'!$A$1:$BA$5000,MATCH($C139,'POWER Device'!$I$1:$I$5016,0),MATCH(H$1,'POWER Device'!$A$1:$AZ$1,0)),""),
$B139&lt;&gt;"CPC",IFERROR(INDEX(鈺太Device!$A$1:$BC$5049,MATCH($C139,鈺太Device!$E$1:$E$5054,0),MATCH(H$1,鈺太Device!$A$1:$AZ$1,0)),""),
$B139="CPC",IFERROR(INDEX(鈺太芯Device!$A$1:$BD$5213,MATCH($C139,鈺太芯Device!$E$1:$E$5267,0),MATCH(H$1,鈺太芯Device!$A$1:$AZ$1,0)),""))</f>
        <v>check</v>
      </c>
      <c r="I139" s="44" t="str" cm="1">
        <f t="array" ref="I139">_xlfn.SWITCH(TRUE,
$B139="-","check",
$B139="CPC-Power",IFERROR(INDEX('POWER Device'!$A$1:$BA$5000,MATCH($C139,'POWER Device'!$I$1:$I$5016,0),MATCH(I$1,'POWER Device'!$A$1:$AZ$1,0)),""),
$B139&lt;&gt;"CPC",IFERROR(INDEX(鈺太Device!$A$1:$BC$5049,MATCH($C139,鈺太Device!$E$1:$E$5054,0),MATCH(I$1,鈺太Device!$A$1:$AZ$1,0)),""),
$B139="CPC",IFERROR(INDEX(鈺太芯Device!$A$1:$BD$5213,MATCH($C139,鈺太芯Device!$E$1:$E$5267,0),MATCH(I$1,鈺太芯Device!$A$1:$AZ$1,0)),""))</f>
        <v>check</v>
      </c>
      <c r="J139" s="44" t="str" cm="1">
        <f t="array" ref="J139">_xlfn.SWITCH(TRUE,
$B139="-","check",
$B139="CPC-Power",IFERROR(INDEX('POWER Device'!$A$1:$BA$5000,MATCH($C139,'POWER Device'!$I$1:$I$5016,0),MATCH(J$1,'POWER Device'!$A$1:$AZ$1,0)),""),
$B139&lt;&gt;"CPC",IFERROR(INDEX(鈺太Device!$A$1:$BC$5049,MATCH($C139,鈺太Device!$E$1:$E$5054,0),MATCH(J$1,鈺太Device!$A$1:$AZ$1,0)),""),
$B139="CPC",IFERROR(INDEX(鈺太芯Device!$A$1:$BD$5213,MATCH($C139,鈺太芯Device!$E$1:$E$5267,0),MATCH(J$1,鈺太芯Device!$A$1:$AZ$1,0)),""))</f>
        <v>check</v>
      </c>
      <c r="K139" s="44" t="str" cm="1">
        <f t="array" ref="K139">_xlfn.SWITCH(TRUE,
$B139="-","check",
$B139="CPC-Power",IFERROR(INDEX('POWER Device'!$A$1:$BA$5000,MATCH($C139,'POWER Device'!$I$1:$I$5016,0),MATCH(K$1,'POWER Device'!$A$1:$AZ$1,0)),""),
$B139&lt;&gt;"CPC",IFERROR(INDEX(鈺太Device!$A$1:$BC$5049,MATCH($C139,鈺太Device!$E$1:$E$5054,0),MATCH(K$1,鈺太Device!$A$1:$AZ$1,0)),""),
$B139="CPC",IFERROR(INDEX(鈺太芯Device!$A$1:$BD$5213,MATCH($C139,鈺太芯Device!$E$1:$E$5267,0),MATCH(K$1,鈺太芯Device!$A$1:$AZ$1,0)),""))</f>
        <v>check</v>
      </c>
      <c r="L139" s="44" t="str" cm="1">
        <f t="array" ref="L139">_xlfn.SWITCH(TRUE,
$B139="-","check",
$B139="CPC-Power",IFERROR(INDEX('POWER Device'!$A$1:$BA$5000,MATCH($C139,'POWER Device'!$I$1:$I$5016,0),MATCH(L$1,'POWER Device'!$A$1:$AZ$1,0)),""),
$B139&lt;&gt;"CPC",IFERROR(INDEX(鈺太Device!$A$1:$BC$5049,MATCH($C139,鈺太Device!$E$1:$E$5054,0),MATCH(L$1,鈺太Device!$A$1:$AZ$1,0)),""),
$B139="CPC",IFERROR(INDEX(鈺太芯Device!$A$1:$BD$5213,MATCH($C139,鈺太芯Device!$E$1:$E$5267,0),MATCH(L$1,鈺太芯Device!$A$1:$AZ$1,0)),""))</f>
        <v>check</v>
      </c>
      <c r="M139" s="36" t="str">
        <f t="shared" si="12"/>
        <v>check</v>
      </c>
      <c r="N139" s="37" t="str">
        <f t="shared" si="16"/>
        <v>check-check-check</v>
      </c>
      <c r="O139" s="18" t="s">
        <v>31663</v>
      </c>
      <c r="P139" s="18"/>
      <c r="Q139" s="19"/>
      <c r="R139" s="20" t="str">
        <f t="shared" si="17"/>
        <v>||||||||||</v>
      </c>
      <c r="S139" s="21"/>
      <c r="T139" s="21"/>
      <c r="U139" s="21"/>
      <c r="V139" s="22" t="s">
        <v>31664</v>
      </c>
    </row>
    <row r="140" spans="1:22">
      <c r="A140" s="35" t="str">
        <f t="shared" si="13"/>
        <v>-</v>
      </c>
      <c r="B140" s="35" t="str">
        <f t="shared" si="14"/>
        <v>-</v>
      </c>
      <c r="C140" s="44" t="str" cm="1">
        <f t="array" ref="C140" xml:space="preserve">
_xlfn.SWITCH(TRUE,
$B140="-","-",
$B140="CPC-Power",
IF($D140="",
"PK"&amp;$E140&amp;"_V1."&amp;MAX(VALUE(RIGHT(_xlfn._xlws.FILTER('POWER Device'!$I$1:$I$5016,'POWER Device'!$H$1:$H$5016=$E140,"-"),1))),
"PK"&amp;$E140&amp;"_V1."&amp;$D140),
$B140="CPC",
IF($D140="",
"PK"&amp;$E140&amp;"_V1."&amp;MAX(VALUE(RIGHT(_xlfn._xlws.FILTER(鈺太芯Device!$E$1:$E$5267,鈺太芯Device!$D$1:$D$5267=$E140,"-"),1))),
"PK"&amp;$E140&amp;"_V1."&amp;$D140),
$B140&lt;&gt;"CPC",
IF($D140="",
"PK"&amp;$E140&amp;"_V1."&amp;MAX(VALUE(RIGHT(_xlfn._xlws.FILTER(鈺太Device!$E$1:$E$5054,鈺太Device!$D$1:$D$5054=$E140,"-"),1)))),
"PK"&amp;$E140&amp;"_V1."&amp;$D140)</f>
        <v>-</v>
      </c>
      <c r="D140" s="35"/>
      <c r="E140" s="36" t="str">
        <f t="shared" si="15"/>
        <v/>
      </c>
      <c r="F140" s="44" t="str" cm="1">
        <f t="array" ref="F140">_xlfn.SWITCH(TRUE,
$B140="-","check",
$B140="CPC-Power",IFERROR(INDEX('POWER Device'!$A$1:$BA$5000,MATCH($C140,'POWER Device'!$I$1:$I$5016,0),MATCH(F$1,'POWER Device'!$A$1:$AZ$1,0)),""),
$B140&lt;&gt;"CPC",IFERROR(INDEX(鈺太Device!$A$1:$BC$5049,MATCH($C140,鈺太Device!$E$1:$E$5054,0),MATCH(F$1,鈺太Device!$A$1:$AZ$1,0)),""),
$B140="CPC",IFERROR(INDEX(鈺太芯Device!$A$1:$BD$5213,MATCH($C140,鈺太芯Device!$E$1:$E$5267,0),MATCH(F$1,鈺太芯Device!$A$1:$AZ$1,0)),""))</f>
        <v>check</v>
      </c>
      <c r="G140" s="44" t="str" cm="1">
        <f t="array" ref="G140">_xlfn.SWITCH(TRUE,
$B140="-","check",
$B140="CPC-Power",IFERROR(INDEX('POWER Device'!$A$1:$BA$5000,MATCH($C140,'POWER Device'!$I$1:$I$5016,0),MATCH(G$1,'POWER Device'!$A$1:$AZ$1,0)),""),
$B140&lt;&gt;"CPC",IFERROR(INDEX(鈺太Device!$A$1:$BC$5049,MATCH($C140,鈺太Device!$E$1:$E$5054,0),MATCH(G$1,鈺太Device!$A$1:$AZ$1,0)),""),
$B140="CPC",IFERROR(INDEX(鈺太芯Device!$A$1:$BD$5213,MATCH($C140,鈺太芯Device!$E$1:$E$5267,0),MATCH(G$1,鈺太芯Device!$A$1:$AZ$1,0)),""))</f>
        <v>check</v>
      </c>
      <c r="H140" s="44" t="str" cm="1">
        <f t="array" ref="H140">_xlfn.SWITCH(TRUE,
$B140="-","check",
$B140="CPC-Power",IFERROR(INDEX('POWER Device'!$A$1:$BA$5000,MATCH($C140,'POWER Device'!$I$1:$I$5016,0),MATCH(H$1,'POWER Device'!$A$1:$AZ$1,0)),""),
$B140&lt;&gt;"CPC",IFERROR(INDEX(鈺太Device!$A$1:$BC$5049,MATCH($C140,鈺太Device!$E$1:$E$5054,0),MATCH(H$1,鈺太Device!$A$1:$AZ$1,0)),""),
$B140="CPC",IFERROR(INDEX(鈺太芯Device!$A$1:$BD$5213,MATCH($C140,鈺太芯Device!$E$1:$E$5267,0),MATCH(H$1,鈺太芯Device!$A$1:$AZ$1,0)),""))</f>
        <v>check</v>
      </c>
      <c r="I140" s="44" t="str" cm="1">
        <f t="array" ref="I140">_xlfn.SWITCH(TRUE,
$B140="-","check",
$B140="CPC-Power",IFERROR(INDEX('POWER Device'!$A$1:$BA$5000,MATCH($C140,'POWER Device'!$I$1:$I$5016,0),MATCH(I$1,'POWER Device'!$A$1:$AZ$1,0)),""),
$B140&lt;&gt;"CPC",IFERROR(INDEX(鈺太Device!$A$1:$BC$5049,MATCH($C140,鈺太Device!$E$1:$E$5054,0),MATCH(I$1,鈺太Device!$A$1:$AZ$1,0)),""),
$B140="CPC",IFERROR(INDEX(鈺太芯Device!$A$1:$BD$5213,MATCH($C140,鈺太芯Device!$E$1:$E$5267,0),MATCH(I$1,鈺太芯Device!$A$1:$AZ$1,0)),""))</f>
        <v>check</v>
      </c>
      <c r="J140" s="44" t="str" cm="1">
        <f t="array" ref="J140">_xlfn.SWITCH(TRUE,
$B140="-","check",
$B140="CPC-Power",IFERROR(INDEX('POWER Device'!$A$1:$BA$5000,MATCH($C140,'POWER Device'!$I$1:$I$5016,0),MATCH(J$1,'POWER Device'!$A$1:$AZ$1,0)),""),
$B140&lt;&gt;"CPC",IFERROR(INDEX(鈺太Device!$A$1:$BC$5049,MATCH($C140,鈺太Device!$E$1:$E$5054,0),MATCH(J$1,鈺太Device!$A$1:$AZ$1,0)),""),
$B140="CPC",IFERROR(INDEX(鈺太芯Device!$A$1:$BD$5213,MATCH($C140,鈺太芯Device!$E$1:$E$5267,0),MATCH(J$1,鈺太芯Device!$A$1:$AZ$1,0)),""))</f>
        <v>check</v>
      </c>
      <c r="K140" s="44" t="str" cm="1">
        <f t="array" ref="K140">_xlfn.SWITCH(TRUE,
$B140="-","check",
$B140="CPC-Power",IFERROR(INDEX('POWER Device'!$A$1:$BA$5000,MATCH($C140,'POWER Device'!$I$1:$I$5016,0),MATCH(K$1,'POWER Device'!$A$1:$AZ$1,0)),""),
$B140&lt;&gt;"CPC",IFERROR(INDEX(鈺太Device!$A$1:$BC$5049,MATCH($C140,鈺太Device!$E$1:$E$5054,0),MATCH(K$1,鈺太Device!$A$1:$AZ$1,0)),""),
$B140="CPC",IFERROR(INDEX(鈺太芯Device!$A$1:$BD$5213,MATCH($C140,鈺太芯Device!$E$1:$E$5267,0),MATCH(K$1,鈺太芯Device!$A$1:$AZ$1,0)),""))</f>
        <v>check</v>
      </c>
      <c r="L140" s="44" t="str" cm="1">
        <f t="array" ref="L140">_xlfn.SWITCH(TRUE,
$B140="-","check",
$B140="CPC-Power",IFERROR(INDEX('POWER Device'!$A$1:$BA$5000,MATCH($C140,'POWER Device'!$I$1:$I$5016,0),MATCH(L$1,'POWER Device'!$A$1:$AZ$1,0)),""),
$B140&lt;&gt;"CPC",IFERROR(INDEX(鈺太Device!$A$1:$BC$5049,MATCH($C140,鈺太Device!$E$1:$E$5054,0),MATCH(L$1,鈺太Device!$A$1:$AZ$1,0)),""),
$B140="CPC",IFERROR(INDEX(鈺太芯Device!$A$1:$BD$5213,MATCH($C140,鈺太芯Device!$E$1:$E$5267,0),MATCH(L$1,鈺太芯Device!$A$1:$AZ$1,0)),""))</f>
        <v>check</v>
      </c>
      <c r="M140" s="36" t="str">
        <f t="shared" si="12"/>
        <v>check</v>
      </c>
      <c r="N140" s="37" t="str">
        <f t="shared" si="16"/>
        <v>check-check-check</v>
      </c>
      <c r="O140" s="18" t="s">
        <v>31663</v>
      </c>
      <c r="P140" s="18"/>
      <c r="Q140" s="19"/>
      <c r="R140" s="20" t="str">
        <f t="shared" si="17"/>
        <v>||||||||||</v>
      </c>
      <c r="S140" s="21"/>
      <c r="T140" s="21"/>
      <c r="U140" s="21"/>
      <c r="V140" s="22" t="s">
        <v>31664</v>
      </c>
    </row>
    <row r="141" spans="1:22">
      <c r="A141" s="35" t="str">
        <f t="shared" si="13"/>
        <v>-</v>
      </c>
      <c r="B141" s="35" t="str">
        <f t="shared" si="14"/>
        <v>-</v>
      </c>
      <c r="C141" s="44" t="str" cm="1">
        <f t="array" ref="C141" xml:space="preserve">
_xlfn.SWITCH(TRUE,
$B141="-","-",
$B141="CPC-Power",
IF($D141="",
"PK"&amp;$E141&amp;"_V1."&amp;MAX(VALUE(RIGHT(_xlfn._xlws.FILTER('POWER Device'!$I$1:$I$5016,'POWER Device'!$H$1:$H$5016=$E141,"-"),1))),
"PK"&amp;$E141&amp;"_V1."&amp;$D141),
$B141="CPC",
IF($D141="",
"PK"&amp;$E141&amp;"_V1."&amp;MAX(VALUE(RIGHT(_xlfn._xlws.FILTER(鈺太芯Device!$E$1:$E$5267,鈺太芯Device!$D$1:$D$5267=$E141,"-"),1))),
"PK"&amp;$E141&amp;"_V1."&amp;$D141),
$B141&lt;&gt;"CPC",
IF($D141="",
"PK"&amp;$E141&amp;"_V1."&amp;MAX(VALUE(RIGHT(_xlfn._xlws.FILTER(鈺太Device!$E$1:$E$5054,鈺太Device!$D$1:$D$5054=$E141,"-"),1)))),
"PK"&amp;$E141&amp;"_V1."&amp;$D141)</f>
        <v>-</v>
      </c>
      <c r="D141" s="35"/>
      <c r="E141" s="36" t="str">
        <f t="shared" si="15"/>
        <v/>
      </c>
      <c r="F141" s="44" t="str" cm="1">
        <f t="array" ref="F141">_xlfn.SWITCH(TRUE,
$B141="-","check",
$B141="CPC-Power",IFERROR(INDEX('POWER Device'!$A$1:$BA$5000,MATCH($C141,'POWER Device'!$I$1:$I$5016,0),MATCH(F$1,'POWER Device'!$A$1:$AZ$1,0)),""),
$B141&lt;&gt;"CPC",IFERROR(INDEX(鈺太Device!$A$1:$BC$5049,MATCH($C141,鈺太Device!$E$1:$E$5054,0),MATCH(F$1,鈺太Device!$A$1:$AZ$1,0)),""),
$B141="CPC",IFERROR(INDEX(鈺太芯Device!$A$1:$BD$5213,MATCH($C141,鈺太芯Device!$E$1:$E$5267,0),MATCH(F$1,鈺太芯Device!$A$1:$AZ$1,0)),""))</f>
        <v>check</v>
      </c>
      <c r="G141" s="44" t="str" cm="1">
        <f t="array" ref="G141">_xlfn.SWITCH(TRUE,
$B141="-","check",
$B141="CPC-Power",IFERROR(INDEX('POWER Device'!$A$1:$BA$5000,MATCH($C141,'POWER Device'!$I$1:$I$5016,0),MATCH(G$1,'POWER Device'!$A$1:$AZ$1,0)),""),
$B141&lt;&gt;"CPC",IFERROR(INDEX(鈺太Device!$A$1:$BC$5049,MATCH($C141,鈺太Device!$E$1:$E$5054,0),MATCH(G$1,鈺太Device!$A$1:$AZ$1,0)),""),
$B141="CPC",IFERROR(INDEX(鈺太芯Device!$A$1:$BD$5213,MATCH($C141,鈺太芯Device!$E$1:$E$5267,0),MATCH(G$1,鈺太芯Device!$A$1:$AZ$1,0)),""))</f>
        <v>check</v>
      </c>
      <c r="H141" s="44" t="str" cm="1">
        <f t="array" ref="H141">_xlfn.SWITCH(TRUE,
$B141="-","check",
$B141="CPC-Power",IFERROR(INDEX('POWER Device'!$A$1:$BA$5000,MATCH($C141,'POWER Device'!$I$1:$I$5016,0),MATCH(H$1,'POWER Device'!$A$1:$AZ$1,0)),""),
$B141&lt;&gt;"CPC",IFERROR(INDEX(鈺太Device!$A$1:$BC$5049,MATCH($C141,鈺太Device!$E$1:$E$5054,0),MATCH(H$1,鈺太Device!$A$1:$AZ$1,0)),""),
$B141="CPC",IFERROR(INDEX(鈺太芯Device!$A$1:$BD$5213,MATCH($C141,鈺太芯Device!$E$1:$E$5267,0),MATCH(H$1,鈺太芯Device!$A$1:$AZ$1,0)),""))</f>
        <v>check</v>
      </c>
      <c r="I141" s="44" t="str" cm="1">
        <f t="array" ref="I141">_xlfn.SWITCH(TRUE,
$B141="-","check",
$B141="CPC-Power",IFERROR(INDEX('POWER Device'!$A$1:$BA$5000,MATCH($C141,'POWER Device'!$I$1:$I$5016,0),MATCH(I$1,'POWER Device'!$A$1:$AZ$1,0)),""),
$B141&lt;&gt;"CPC",IFERROR(INDEX(鈺太Device!$A$1:$BC$5049,MATCH($C141,鈺太Device!$E$1:$E$5054,0),MATCH(I$1,鈺太Device!$A$1:$AZ$1,0)),""),
$B141="CPC",IFERROR(INDEX(鈺太芯Device!$A$1:$BD$5213,MATCH($C141,鈺太芯Device!$E$1:$E$5267,0),MATCH(I$1,鈺太芯Device!$A$1:$AZ$1,0)),""))</f>
        <v>check</v>
      </c>
      <c r="J141" s="44" t="str" cm="1">
        <f t="array" ref="J141">_xlfn.SWITCH(TRUE,
$B141="-","check",
$B141="CPC-Power",IFERROR(INDEX('POWER Device'!$A$1:$BA$5000,MATCH($C141,'POWER Device'!$I$1:$I$5016,0),MATCH(J$1,'POWER Device'!$A$1:$AZ$1,0)),""),
$B141&lt;&gt;"CPC",IFERROR(INDEX(鈺太Device!$A$1:$BC$5049,MATCH($C141,鈺太Device!$E$1:$E$5054,0),MATCH(J$1,鈺太Device!$A$1:$AZ$1,0)),""),
$B141="CPC",IFERROR(INDEX(鈺太芯Device!$A$1:$BD$5213,MATCH($C141,鈺太芯Device!$E$1:$E$5267,0),MATCH(J$1,鈺太芯Device!$A$1:$AZ$1,0)),""))</f>
        <v>check</v>
      </c>
      <c r="K141" s="44" t="str" cm="1">
        <f t="array" ref="K141">_xlfn.SWITCH(TRUE,
$B141="-","check",
$B141="CPC-Power",IFERROR(INDEX('POWER Device'!$A$1:$BA$5000,MATCH($C141,'POWER Device'!$I$1:$I$5016,0),MATCH(K$1,'POWER Device'!$A$1:$AZ$1,0)),""),
$B141&lt;&gt;"CPC",IFERROR(INDEX(鈺太Device!$A$1:$BC$5049,MATCH($C141,鈺太Device!$E$1:$E$5054,0),MATCH(K$1,鈺太Device!$A$1:$AZ$1,0)),""),
$B141="CPC",IFERROR(INDEX(鈺太芯Device!$A$1:$BD$5213,MATCH($C141,鈺太芯Device!$E$1:$E$5267,0),MATCH(K$1,鈺太芯Device!$A$1:$AZ$1,0)),""))</f>
        <v>check</v>
      </c>
      <c r="L141" s="44" t="str" cm="1">
        <f t="array" ref="L141">_xlfn.SWITCH(TRUE,
$B141="-","check",
$B141="CPC-Power",IFERROR(INDEX('POWER Device'!$A$1:$BA$5000,MATCH($C141,'POWER Device'!$I$1:$I$5016,0),MATCH(L$1,'POWER Device'!$A$1:$AZ$1,0)),""),
$B141&lt;&gt;"CPC",IFERROR(INDEX(鈺太Device!$A$1:$BC$5049,MATCH($C141,鈺太Device!$E$1:$E$5054,0),MATCH(L$1,鈺太Device!$A$1:$AZ$1,0)),""),
$B141="CPC",IFERROR(INDEX(鈺太芯Device!$A$1:$BD$5213,MATCH($C141,鈺太芯Device!$E$1:$E$5267,0),MATCH(L$1,鈺太芯Device!$A$1:$AZ$1,0)),""))</f>
        <v>check</v>
      </c>
      <c r="M141" s="36" t="str">
        <f t="shared" si="12"/>
        <v>check</v>
      </c>
      <c r="N141" s="37" t="str">
        <f t="shared" si="16"/>
        <v>check-check-check</v>
      </c>
      <c r="O141" s="18" t="s">
        <v>31663</v>
      </c>
      <c r="P141" s="18"/>
      <c r="Q141" s="19"/>
      <c r="R141" s="20" t="str">
        <f t="shared" si="17"/>
        <v>||||||||||</v>
      </c>
      <c r="S141" s="21"/>
      <c r="T141" s="21"/>
      <c r="U141" s="21"/>
      <c r="V141" s="22" t="s">
        <v>31664</v>
      </c>
    </row>
    <row r="142" spans="1:22">
      <c r="A142" s="35" t="str">
        <f t="shared" si="13"/>
        <v>-</v>
      </c>
      <c r="B142" s="35" t="str">
        <f t="shared" si="14"/>
        <v>-</v>
      </c>
      <c r="C142" s="44" t="str" cm="1">
        <f t="array" ref="C142" xml:space="preserve">
_xlfn.SWITCH(TRUE,
$B142="-","-",
$B142="CPC-Power",
IF($D142="",
"PK"&amp;$E142&amp;"_V1."&amp;MAX(VALUE(RIGHT(_xlfn._xlws.FILTER('POWER Device'!$I$1:$I$5016,'POWER Device'!$H$1:$H$5016=$E142,"-"),1))),
"PK"&amp;$E142&amp;"_V1."&amp;$D142),
$B142="CPC",
IF($D142="",
"PK"&amp;$E142&amp;"_V1."&amp;MAX(VALUE(RIGHT(_xlfn._xlws.FILTER(鈺太芯Device!$E$1:$E$5267,鈺太芯Device!$D$1:$D$5267=$E142,"-"),1))),
"PK"&amp;$E142&amp;"_V1."&amp;$D142),
$B142&lt;&gt;"CPC",
IF($D142="",
"PK"&amp;$E142&amp;"_V1."&amp;MAX(VALUE(RIGHT(_xlfn._xlws.FILTER(鈺太Device!$E$1:$E$5054,鈺太Device!$D$1:$D$5054=$E142,"-"),1)))),
"PK"&amp;$E142&amp;"_V1."&amp;$D142)</f>
        <v>-</v>
      </c>
      <c r="D142" s="35"/>
      <c r="E142" s="36" t="str">
        <f t="shared" si="15"/>
        <v/>
      </c>
      <c r="F142" s="44" t="str" cm="1">
        <f t="array" ref="F142">_xlfn.SWITCH(TRUE,
$B142="-","check",
$B142="CPC-Power",IFERROR(INDEX('POWER Device'!$A$1:$BA$5000,MATCH($C142,'POWER Device'!$I$1:$I$5016,0),MATCH(F$1,'POWER Device'!$A$1:$AZ$1,0)),""),
$B142&lt;&gt;"CPC",IFERROR(INDEX(鈺太Device!$A$1:$BC$5049,MATCH($C142,鈺太Device!$E$1:$E$5054,0),MATCH(F$1,鈺太Device!$A$1:$AZ$1,0)),""),
$B142="CPC",IFERROR(INDEX(鈺太芯Device!$A$1:$BD$5213,MATCH($C142,鈺太芯Device!$E$1:$E$5267,0),MATCH(F$1,鈺太芯Device!$A$1:$AZ$1,0)),""))</f>
        <v>check</v>
      </c>
      <c r="G142" s="44" t="str" cm="1">
        <f t="array" ref="G142">_xlfn.SWITCH(TRUE,
$B142="-","check",
$B142="CPC-Power",IFERROR(INDEX('POWER Device'!$A$1:$BA$5000,MATCH($C142,'POWER Device'!$I$1:$I$5016,0),MATCH(G$1,'POWER Device'!$A$1:$AZ$1,0)),""),
$B142&lt;&gt;"CPC",IFERROR(INDEX(鈺太Device!$A$1:$BC$5049,MATCH($C142,鈺太Device!$E$1:$E$5054,0),MATCH(G$1,鈺太Device!$A$1:$AZ$1,0)),""),
$B142="CPC",IFERROR(INDEX(鈺太芯Device!$A$1:$BD$5213,MATCH($C142,鈺太芯Device!$E$1:$E$5267,0),MATCH(G$1,鈺太芯Device!$A$1:$AZ$1,0)),""))</f>
        <v>check</v>
      </c>
      <c r="H142" s="44" t="str" cm="1">
        <f t="array" ref="H142">_xlfn.SWITCH(TRUE,
$B142="-","check",
$B142="CPC-Power",IFERROR(INDEX('POWER Device'!$A$1:$BA$5000,MATCH($C142,'POWER Device'!$I$1:$I$5016,0),MATCH(H$1,'POWER Device'!$A$1:$AZ$1,0)),""),
$B142&lt;&gt;"CPC",IFERROR(INDEX(鈺太Device!$A$1:$BC$5049,MATCH($C142,鈺太Device!$E$1:$E$5054,0),MATCH(H$1,鈺太Device!$A$1:$AZ$1,0)),""),
$B142="CPC",IFERROR(INDEX(鈺太芯Device!$A$1:$BD$5213,MATCH($C142,鈺太芯Device!$E$1:$E$5267,0),MATCH(H$1,鈺太芯Device!$A$1:$AZ$1,0)),""))</f>
        <v>check</v>
      </c>
      <c r="I142" s="44" t="str" cm="1">
        <f t="array" ref="I142">_xlfn.SWITCH(TRUE,
$B142="-","check",
$B142="CPC-Power",IFERROR(INDEX('POWER Device'!$A$1:$BA$5000,MATCH($C142,'POWER Device'!$I$1:$I$5016,0),MATCH(I$1,'POWER Device'!$A$1:$AZ$1,0)),""),
$B142&lt;&gt;"CPC",IFERROR(INDEX(鈺太Device!$A$1:$BC$5049,MATCH($C142,鈺太Device!$E$1:$E$5054,0),MATCH(I$1,鈺太Device!$A$1:$AZ$1,0)),""),
$B142="CPC",IFERROR(INDEX(鈺太芯Device!$A$1:$BD$5213,MATCH($C142,鈺太芯Device!$E$1:$E$5267,0),MATCH(I$1,鈺太芯Device!$A$1:$AZ$1,0)),""))</f>
        <v>check</v>
      </c>
      <c r="J142" s="44" t="str" cm="1">
        <f t="array" ref="J142">_xlfn.SWITCH(TRUE,
$B142="-","check",
$B142="CPC-Power",IFERROR(INDEX('POWER Device'!$A$1:$BA$5000,MATCH($C142,'POWER Device'!$I$1:$I$5016,0),MATCH(J$1,'POWER Device'!$A$1:$AZ$1,0)),""),
$B142&lt;&gt;"CPC",IFERROR(INDEX(鈺太Device!$A$1:$BC$5049,MATCH($C142,鈺太Device!$E$1:$E$5054,0),MATCH(J$1,鈺太Device!$A$1:$AZ$1,0)),""),
$B142="CPC",IFERROR(INDEX(鈺太芯Device!$A$1:$BD$5213,MATCH($C142,鈺太芯Device!$E$1:$E$5267,0),MATCH(J$1,鈺太芯Device!$A$1:$AZ$1,0)),""))</f>
        <v>check</v>
      </c>
      <c r="K142" s="44" t="str" cm="1">
        <f t="array" ref="K142">_xlfn.SWITCH(TRUE,
$B142="-","check",
$B142="CPC-Power",IFERROR(INDEX('POWER Device'!$A$1:$BA$5000,MATCH($C142,'POWER Device'!$I$1:$I$5016,0),MATCH(K$1,'POWER Device'!$A$1:$AZ$1,0)),""),
$B142&lt;&gt;"CPC",IFERROR(INDEX(鈺太Device!$A$1:$BC$5049,MATCH($C142,鈺太Device!$E$1:$E$5054,0),MATCH(K$1,鈺太Device!$A$1:$AZ$1,0)),""),
$B142="CPC",IFERROR(INDEX(鈺太芯Device!$A$1:$BD$5213,MATCH($C142,鈺太芯Device!$E$1:$E$5267,0),MATCH(K$1,鈺太芯Device!$A$1:$AZ$1,0)),""))</f>
        <v>check</v>
      </c>
      <c r="L142" s="44" t="str" cm="1">
        <f t="array" ref="L142">_xlfn.SWITCH(TRUE,
$B142="-","check",
$B142="CPC-Power",IFERROR(INDEX('POWER Device'!$A$1:$BA$5000,MATCH($C142,'POWER Device'!$I$1:$I$5016,0),MATCH(L$1,'POWER Device'!$A$1:$AZ$1,0)),""),
$B142&lt;&gt;"CPC",IFERROR(INDEX(鈺太Device!$A$1:$BC$5049,MATCH($C142,鈺太Device!$E$1:$E$5054,0),MATCH(L$1,鈺太Device!$A$1:$AZ$1,0)),""),
$B142="CPC",IFERROR(INDEX(鈺太芯Device!$A$1:$BD$5213,MATCH($C142,鈺太芯Device!$E$1:$E$5267,0),MATCH(L$1,鈺太芯Device!$A$1:$AZ$1,0)),""))</f>
        <v>check</v>
      </c>
      <c r="M142" s="36" t="str">
        <f t="shared" ref="M142:M205" si="18">F142</f>
        <v>check</v>
      </c>
      <c r="N142" s="37" t="str">
        <f t="shared" si="16"/>
        <v>check-check-check</v>
      </c>
      <c r="O142" s="18" t="s">
        <v>31663</v>
      </c>
      <c r="P142" s="18"/>
      <c r="Q142" s="19"/>
      <c r="R142" s="20" t="str">
        <f t="shared" si="17"/>
        <v>||||||||||</v>
      </c>
      <c r="S142" s="21"/>
      <c r="T142" s="21"/>
      <c r="U142" s="21"/>
      <c r="V142" s="22" t="s">
        <v>31664</v>
      </c>
    </row>
    <row r="143" spans="1:22">
      <c r="A143" s="35" t="str">
        <f t="shared" si="13"/>
        <v>-</v>
      </c>
      <c r="B143" s="35" t="str">
        <f t="shared" si="14"/>
        <v>-</v>
      </c>
      <c r="C143" s="44" t="str" cm="1">
        <f t="array" ref="C143" xml:space="preserve">
_xlfn.SWITCH(TRUE,
$B143="-","-",
$B143="CPC-Power",
IF($D143="",
"PK"&amp;$E143&amp;"_V1."&amp;MAX(VALUE(RIGHT(_xlfn._xlws.FILTER('POWER Device'!$I$1:$I$5016,'POWER Device'!$H$1:$H$5016=$E143,"-"),1))),
"PK"&amp;$E143&amp;"_V1."&amp;$D143),
$B143="CPC",
IF($D143="",
"PK"&amp;$E143&amp;"_V1."&amp;MAX(VALUE(RIGHT(_xlfn._xlws.FILTER(鈺太芯Device!$E$1:$E$5267,鈺太芯Device!$D$1:$D$5267=$E143,"-"),1))),
"PK"&amp;$E143&amp;"_V1."&amp;$D143),
$B143&lt;&gt;"CPC",
IF($D143="",
"PK"&amp;$E143&amp;"_V1."&amp;MAX(VALUE(RIGHT(_xlfn._xlws.FILTER(鈺太Device!$E$1:$E$5054,鈺太Device!$D$1:$D$5054=$E143,"-"),1)))),
"PK"&amp;$E143&amp;"_V1."&amp;$D143)</f>
        <v>-</v>
      </c>
      <c r="D143" s="35"/>
      <c r="E143" s="36" t="str">
        <f t="shared" si="15"/>
        <v/>
      </c>
      <c r="F143" s="44" t="str" cm="1">
        <f t="array" ref="F143">_xlfn.SWITCH(TRUE,
$B143="-","check",
$B143="CPC-Power",IFERROR(INDEX('POWER Device'!$A$1:$BA$5000,MATCH($C143,'POWER Device'!$I$1:$I$5016,0),MATCH(F$1,'POWER Device'!$A$1:$AZ$1,0)),""),
$B143&lt;&gt;"CPC",IFERROR(INDEX(鈺太Device!$A$1:$BC$5049,MATCH($C143,鈺太Device!$E$1:$E$5054,0),MATCH(F$1,鈺太Device!$A$1:$AZ$1,0)),""),
$B143="CPC",IFERROR(INDEX(鈺太芯Device!$A$1:$BD$5213,MATCH($C143,鈺太芯Device!$E$1:$E$5267,0),MATCH(F$1,鈺太芯Device!$A$1:$AZ$1,0)),""))</f>
        <v>check</v>
      </c>
      <c r="G143" s="44" t="str" cm="1">
        <f t="array" ref="G143">_xlfn.SWITCH(TRUE,
$B143="-","check",
$B143="CPC-Power",IFERROR(INDEX('POWER Device'!$A$1:$BA$5000,MATCH($C143,'POWER Device'!$I$1:$I$5016,0),MATCH(G$1,'POWER Device'!$A$1:$AZ$1,0)),""),
$B143&lt;&gt;"CPC",IFERROR(INDEX(鈺太Device!$A$1:$BC$5049,MATCH($C143,鈺太Device!$E$1:$E$5054,0),MATCH(G$1,鈺太Device!$A$1:$AZ$1,0)),""),
$B143="CPC",IFERROR(INDEX(鈺太芯Device!$A$1:$BD$5213,MATCH($C143,鈺太芯Device!$E$1:$E$5267,0),MATCH(G$1,鈺太芯Device!$A$1:$AZ$1,0)),""))</f>
        <v>check</v>
      </c>
      <c r="H143" s="44" t="str" cm="1">
        <f t="array" ref="H143">_xlfn.SWITCH(TRUE,
$B143="-","check",
$B143="CPC-Power",IFERROR(INDEX('POWER Device'!$A$1:$BA$5000,MATCH($C143,'POWER Device'!$I$1:$I$5016,0),MATCH(H$1,'POWER Device'!$A$1:$AZ$1,0)),""),
$B143&lt;&gt;"CPC",IFERROR(INDEX(鈺太Device!$A$1:$BC$5049,MATCH($C143,鈺太Device!$E$1:$E$5054,0),MATCH(H$1,鈺太Device!$A$1:$AZ$1,0)),""),
$B143="CPC",IFERROR(INDEX(鈺太芯Device!$A$1:$BD$5213,MATCH($C143,鈺太芯Device!$E$1:$E$5267,0),MATCH(H$1,鈺太芯Device!$A$1:$AZ$1,0)),""))</f>
        <v>check</v>
      </c>
      <c r="I143" s="44" t="str" cm="1">
        <f t="array" ref="I143">_xlfn.SWITCH(TRUE,
$B143="-","check",
$B143="CPC-Power",IFERROR(INDEX('POWER Device'!$A$1:$BA$5000,MATCH($C143,'POWER Device'!$I$1:$I$5016,0),MATCH(I$1,'POWER Device'!$A$1:$AZ$1,0)),""),
$B143&lt;&gt;"CPC",IFERROR(INDEX(鈺太Device!$A$1:$BC$5049,MATCH($C143,鈺太Device!$E$1:$E$5054,0),MATCH(I$1,鈺太Device!$A$1:$AZ$1,0)),""),
$B143="CPC",IFERROR(INDEX(鈺太芯Device!$A$1:$BD$5213,MATCH($C143,鈺太芯Device!$E$1:$E$5267,0),MATCH(I$1,鈺太芯Device!$A$1:$AZ$1,0)),""))</f>
        <v>check</v>
      </c>
      <c r="J143" s="44" t="str" cm="1">
        <f t="array" ref="J143">_xlfn.SWITCH(TRUE,
$B143="-","check",
$B143="CPC-Power",IFERROR(INDEX('POWER Device'!$A$1:$BA$5000,MATCH($C143,'POWER Device'!$I$1:$I$5016,0),MATCH(J$1,'POWER Device'!$A$1:$AZ$1,0)),""),
$B143&lt;&gt;"CPC",IFERROR(INDEX(鈺太Device!$A$1:$BC$5049,MATCH($C143,鈺太Device!$E$1:$E$5054,0),MATCH(J$1,鈺太Device!$A$1:$AZ$1,0)),""),
$B143="CPC",IFERROR(INDEX(鈺太芯Device!$A$1:$BD$5213,MATCH($C143,鈺太芯Device!$E$1:$E$5267,0),MATCH(J$1,鈺太芯Device!$A$1:$AZ$1,0)),""))</f>
        <v>check</v>
      </c>
      <c r="K143" s="44" t="str" cm="1">
        <f t="array" ref="K143">_xlfn.SWITCH(TRUE,
$B143="-","check",
$B143="CPC-Power",IFERROR(INDEX('POWER Device'!$A$1:$BA$5000,MATCH($C143,'POWER Device'!$I$1:$I$5016,0),MATCH(K$1,'POWER Device'!$A$1:$AZ$1,0)),""),
$B143&lt;&gt;"CPC",IFERROR(INDEX(鈺太Device!$A$1:$BC$5049,MATCH($C143,鈺太Device!$E$1:$E$5054,0),MATCH(K$1,鈺太Device!$A$1:$AZ$1,0)),""),
$B143="CPC",IFERROR(INDEX(鈺太芯Device!$A$1:$BD$5213,MATCH($C143,鈺太芯Device!$E$1:$E$5267,0),MATCH(K$1,鈺太芯Device!$A$1:$AZ$1,0)),""))</f>
        <v>check</v>
      </c>
      <c r="L143" s="44" t="str" cm="1">
        <f t="array" ref="L143">_xlfn.SWITCH(TRUE,
$B143="-","check",
$B143="CPC-Power",IFERROR(INDEX('POWER Device'!$A$1:$BA$5000,MATCH($C143,'POWER Device'!$I$1:$I$5016,0),MATCH(L$1,'POWER Device'!$A$1:$AZ$1,0)),""),
$B143&lt;&gt;"CPC",IFERROR(INDEX(鈺太Device!$A$1:$BC$5049,MATCH($C143,鈺太Device!$E$1:$E$5054,0),MATCH(L$1,鈺太Device!$A$1:$AZ$1,0)),""),
$B143="CPC",IFERROR(INDEX(鈺太芯Device!$A$1:$BD$5213,MATCH($C143,鈺太芯Device!$E$1:$E$5267,0),MATCH(L$1,鈺太芯Device!$A$1:$AZ$1,0)),""))</f>
        <v>check</v>
      </c>
      <c r="M143" s="36" t="str">
        <f t="shared" si="18"/>
        <v>check</v>
      </c>
      <c r="N143" s="37" t="str">
        <f t="shared" si="16"/>
        <v>check-check-check</v>
      </c>
      <c r="O143" s="18" t="s">
        <v>31663</v>
      </c>
      <c r="P143" s="18"/>
      <c r="Q143" s="19"/>
      <c r="R143" s="20" t="str">
        <f t="shared" si="17"/>
        <v>||||||||||</v>
      </c>
      <c r="S143" s="21"/>
      <c r="T143" s="21"/>
      <c r="U143" s="21"/>
      <c r="V143" s="22" t="s">
        <v>31664</v>
      </c>
    </row>
    <row r="144" spans="1:22">
      <c r="A144" s="35" t="str">
        <f t="shared" si="13"/>
        <v>-</v>
      </c>
      <c r="B144" s="35" t="str">
        <f t="shared" si="14"/>
        <v>-</v>
      </c>
      <c r="C144" s="44" t="str" cm="1">
        <f t="array" ref="C144" xml:space="preserve">
_xlfn.SWITCH(TRUE,
$B144="-","-",
$B144="CPC-Power",
IF($D144="",
"PK"&amp;$E144&amp;"_V1."&amp;MAX(VALUE(RIGHT(_xlfn._xlws.FILTER('POWER Device'!$I$1:$I$5016,'POWER Device'!$H$1:$H$5016=$E144,"-"),1))),
"PK"&amp;$E144&amp;"_V1."&amp;$D144),
$B144="CPC",
IF($D144="",
"PK"&amp;$E144&amp;"_V1."&amp;MAX(VALUE(RIGHT(_xlfn._xlws.FILTER(鈺太芯Device!$E$1:$E$5267,鈺太芯Device!$D$1:$D$5267=$E144,"-"),1))),
"PK"&amp;$E144&amp;"_V1."&amp;$D144),
$B144&lt;&gt;"CPC",
IF($D144="",
"PK"&amp;$E144&amp;"_V1."&amp;MAX(VALUE(RIGHT(_xlfn._xlws.FILTER(鈺太Device!$E$1:$E$5054,鈺太Device!$D$1:$D$5054=$E144,"-"),1)))),
"PK"&amp;$E144&amp;"_V1."&amp;$D144)</f>
        <v>-</v>
      </c>
      <c r="D144" s="35"/>
      <c r="E144" s="36" t="str">
        <f t="shared" si="15"/>
        <v/>
      </c>
      <c r="F144" s="44" t="str" cm="1">
        <f t="array" ref="F144">_xlfn.SWITCH(TRUE,
$B144="-","check",
$B144="CPC-Power",IFERROR(INDEX('POWER Device'!$A$1:$BA$5000,MATCH($C144,'POWER Device'!$I$1:$I$5016,0),MATCH(F$1,'POWER Device'!$A$1:$AZ$1,0)),""),
$B144&lt;&gt;"CPC",IFERROR(INDEX(鈺太Device!$A$1:$BC$5049,MATCH($C144,鈺太Device!$E$1:$E$5054,0),MATCH(F$1,鈺太Device!$A$1:$AZ$1,0)),""),
$B144="CPC",IFERROR(INDEX(鈺太芯Device!$A$1:$BD$5213,MATCH($C144,鈺太芯Device!$E$1:$E$5267,0),MATCH(F$1,鈺太芯Device!$A$1:$AZ$1,0)),""))</f>
        <v>check</v>
      </c>
      <c r="G144" s="44" t="str" cm="1">
        <f t="array" ref="G144">_xlfn.SWITCH(TRUE,
$B144="-","check",
$B144="CPC-Power",IFERROR(INDEX('POWER Device'!$A$1:$BA$5000,MATCH($C144,'POWER Device'!$I$1:$I$5016,0),MATCH(G$1,'POWER Device'!$A$1:$AZ$1,0)),""),
$B144&lt;&gt;"CPC",IFERROR(INDEX(鈺太Device!$A$1:$BC$5049,MATCH($C144,鈺太Device!$E$1:$E$5054,0),MATCH(G$1,鈺太Device!$A$1:$AZ$1,0)),""),
$B144="CPC",IFERROR(INDEX(鈺太芯Device!$A$1:$BD$5213,MATCH($C144,鈺太芯Device!$E$1:$E$5267,0),MATCH(G$1,鈺太芯Device!$A$1:$AZ$1,0)),""))</f>
        <v>check</v>
      </c>
      <c r="H144" s="44" t="str" cm="1">
        <f t="array" ref="H144">_xlfn.SWITCH(TRUE,
$B144="-","check",
$B144="CPC-Power",IFERROR(INDEX('POWER Device'!$A$1:$BA$5000,MATCH($C144,'POWER Device'!$I$1:$I$5016,0),MATCH(H$1,'POWER Device'!$A$1:$AZ$1,0)),""),
$B144&lt;&gt;"CPC",IFERROR(INDEX(鈺太Device!$A$1:$BC$5049,MATCH($C144,鈺太Device!$E$1:$E$5054,0),MATCH(H$1,鈺太Device!$A$1:$AZ$1,0)),""),
$B144="CPC",IFERROR(INDEX(鈺太芯Device!$A$1:$BD$5213,MATCH($C144,鈺太芯Device!$E$1:$E$5267,0),MATCH(H$1,鈺太芯Device!$A$1:$AZ$1,0)),""))</f>
        <v>check</v>
      </c>
      <c r="I144" s="44" t="str" cm="1">
        <f t="array" ref="I144">_xlfn.SWITCH(TRUE,
$B144="-","check",
$B144="CPC-Power",IFERROR(INDEX('POWER Device'!$A$1:$BA$5000,MATCH($C144,'POWER Device'!$I$1:$I$5016,0),MATCH(I$1,'POWER Device'!$A$1:$AZ$1,0)),""),
$B144&lt;&gt;"CPC",IFERROR(INDEX(鈺太Device!$A$1:$BC$5049,MATCH($C144,鈺太Device!$E$1:$E$5054,0),MATCH(I$1,鈺太Device!$A$1:$AZ$1,0)),""),
$B144="CPC",IFERROR(INDEX(鈺太芯Device!$A$1:$BD$5213,MATCH($C144,鈺太芯Device!$E$1:$E$5267,0),MATCH(I$1,鈺太芯Device!$A$1:$AZ$1,0)),""))</f>
        <v>check</v>
      </c>
      <c r="J144" s="44" t="str" cm="1">
        <f t="array" ref="J144">_xlfn.SWITCH(TRUE,
$B144="-","check",
$B144="CPC-Power",IFERROR(INDEX('POWER Device'!$A$1:$BA$5000,MATCH($C144,'POWER Device'!$I$1:$I$5016,0),MATCH(J$1,'POWER Device'!$A$1:$AZ$1,0)),""),
$B144&lt;&gt;"CPC",IFERROR(INDEX(鈺太Device!$A$1:$BC$5049,MATCH($C144,鈺太Device!$E$1:$E$5054,0),MATCH(J$1,鈺太Device!$A$1:$AZ$1,0)),""),
$B144="CPC",IFERROR(INDEX(鈺太芯Device!$A$1:$BD$5213,MATCH($C144,鈺太芯Device!$E$1:$E$5267,0),MATCH(J$1,鈺太芯Device!$A$1:$AZ$1,0)),""))</f>
        <v>check</v>
      </c>
      <c r="K144" s="44" t="str" cm="1">
        <f t="array" ref="K144">_xlfn.SWITCH(TRUE,
$B144="-","check",
$B144="CPC-Power",IFERROR(INDEX('POWER Device'!$A$1:$BA$5000,MATCH($C144,'POWER Device'!$I$1:$I$5016,0),MATCH(K$1,'POWER Device'!$A$1:$AZ$1,0)),""),
$B144&lt;&gt;"CPC",IFERROR(INDEX(鈺太Device!$A$1:$BC$5049,MATCH($C144,鈺太Device!$E$1:$E$5054,0),MATCH(K$1,鈺太Device!$A$1:$AZ$1,0)),""),
$B144="CPC",IFERROR(INDEX(鈺太芯Device!$A$1:$BD$5213,MATCH($C144,鈺太芯Device!$E$1:$E$5267,0),MATCH(K$1,鈺太芯Device!$A$1:$AZ$1,0)),""))</f>
        <v>check</v>
      </c>
      <c r="L144" s="44" t="str" cm="1">
        <f t="array" ref="L144">_xlfn.SWITCH(TRUE,
$B144="-","check",
$B144="CPC-Power",IFERROR(INDEX('POWER Device'!$A$1:$BA$5000,MATCH($C144,'POWER Device'!$I$1:$I$5016,0),MATCH(L$1,'POWER Device'!$A$1:$AZ$1,0)),""),
$B144&lt;&gt;"CPC",IFERROR(INDEX(鈺太Device!$A$1:$BC$5049,MATCH($C144,鈺太Device!$E$1:$E$5054,0),MATCH(L$1,鈺太Device!$A$1:$AZ$1,0)),""),
$B144="CPC",IFERROR(INDEX(鈺太芯Device!$A$1:$BD$5213,MATCH($C144,鈺太芯Device!$E$1:$E$5267,0),MATCH(L$1,鈺太芯Device!$A$1:$AZ$1,0)),""))</f>
        <v>check</v>
      </c>
      <c r="M144" s="36" t="str">
        <f t="shared" si="18"/>
        <v>check</v>
      </c>
      <c r="N144" s="37" t="str">
        <f t="shared" si="16"/>
        <v>check-check-check</v>
      </c>
      <c r="O144" s="18" t="s">
        <v>31663</v>
      </c>
      <c r="P144" s="18"/>
      <c r="Q144" s="19"/>
      <c r="R144" s="20" t="str">
        <f t="shared" si="17"/>
        <v>||||||||||</v>
      </c>
      <c r="S144" s="21"/>
      <c r="T144" s="21"/>
      <c r="U144" s="21"/>
      <c r="V144" s="22" t="s">
        <v>31664</v>
      </c>
    </row>
    <row r="145" spans="1:22">
      <c r="A145" s="35" t="str">
        <f t="shared" si="13"/>
        <v>-</v>
      </c>
      <c r="B145" s="35" t="str">
        <f t="shared" si="14"/>
        <v>-</v>
      </c>
      <c r="C145" s="44" t="str" cm="1">
        <f t="array" ref="C145" xml:space="preserve">
_xlfn.SWITCH(TRUE,
$B145="-","-",
$B145="CPC-Power",
IF($D145="",
"PK"&amp;$E145&amp;"_V1."&amp;MAX(VALUE(RIGHT(_xlfn._xlws.FILTER('POWER Device'!$I$1:$I$5016,'POWER Device'!$H$1:$H$5016=$E145,"-"),1))),
"PK"&amp;$E145&amp;"_V1."&amp;$D145),
$B145="CPC",
IF($D145="",
"PK"&amp;$E145&amp;"_V1."&amp;MAX(VALUE(RIGHT(_xlfn._xlws.FILTER(鈺太芯Device!$E$1:$E$5267,鈺太芯Device!$D$1:$D$5267=$E145,"-"),1))),
"PK"&amp;$E145&amp;"_V1."&amp;$D145),
$B145&lt;&gt;"CPC",
IF($D145="",
"PK"&amp;$E145&amp;"_V1."&amp;MAX(VALUE(RIGHT(_xlfn._xlws.FILTER(鈺太Device!$E$1:$E$5054,鈺太Device!$D$1:$D$5054=$E145,"-"),1)))),
"PK"&amp;$E145&amp;"_V1."&amp;$D145)</f>
        <v>-</v>
      </c>
      <c r="D145" s="35"/>
      <c r="E145" s="36" t="str">
        <f t="shared" si="15"/>
        <v/>
      </c>
      <c r="F145" s="44" t="str" cm="1">
        <f t="array" ref="F145">_xlfn.SWITCH(TRUE,
$B145="-","check",
$B145="CPC-Power",IFERROR(INDEX('POWER Device'!$A$1:$BA$5000,MATCH($C145,'POWER Device'!$I$1:$I$5016,0),MATCH(F$1,'POWER Device'!$A$1:$AZ$1,0)),""),
$B145&lt;&gt;"CPC",IFERROR(INDEX(鈺太Device!$A$1:$BC$5049,MATCH($C145,鈺太Device!$E$1:$E$5054,0),MATCH(F$1,鈺太Device!$A$1:$AZ$1,0)),""),
$B145="CPC",IFERROR(INDEX(鈺太芯Device!$A$1:$BD$5213,MATCH($C145,鈺太芯Device!$E$1:$E$5267,0),MATCH(F$1,鈺太芯Device!$A$1:$AZ$1,0)),""))</f>
        <v>check</v>
      </c>
      <c r="G145" s="44" t="str" cm="1">
        <f t="array" ref="G145">_xlfn.SWITCH(TRUE,
$B145="-","check",
$B145="CPC-Power",IFERROR(INDEX('POWER Device'!$A$1:$BA$5000,MATCH($C145,'POWER Device'!$I$1:$I$5016,0),MATCH(G$1,'POWER Device'!$A$1:$AZ$1,0)),""),
$B145&lt;&gt;"CPC",IFERROR(INDEX(鈺太Device!$A$1:$BC$5049,MATCH($C145,鈺太Device!$E$1:$E$5054,0),MATCH(G$1,鈺太Device!$A$1:$AZ$1,0)),""),
$B145="CPC",IFERROR(INDEX(鈺太芯Device!$A$1:$BD$5213,MATCH($C145,鈺太芯Device!$E$1:$E$5267,0),MATCH(G$1,鈺太芯Device!$A$1:$AZ$1,0)),""))</f>
        <v>check</v>
      </c>
      <c r="H145" s="44" t="str" cm="1">
        <f t="array" ref="H145">_xlfn.SWITCH(TRUE,
$B145="-","check",
$B145="CPC-Power",IFERROR(INDEX('POWER Device'!$A$1:$BA$5000,MATCH($C145,'POWER Device'!$I$1:$I$5016,0),MATCH(H$1,'POWER Device'!$A$1:$AZ$1,0)),""),
$B145&lt;&gt;"CPC",IFERROR(INDEX(鈺太Device!$A$1:$BC$5049,MATCH($C145,鈺太Device!$E$1:$E$5054,0),MATCH(H$1,鈺太Device!$A$1:$AZ$1,0)),""),
$B145="CPC",IFERROR(INDEX(鈺太芯Device!$A$1:$BD$5213,MATCH($C145,鈺太芯Device!$E$1:$E$5267,0),MATCH(H$1,鈺太芯Device!$A$1:$AZ$1,0)),""))</f>
        <v>check</v>
      </c>
      <c r="I145" s="44" t="str" cm="1">
        <f t="array" ref="I145">_xlfn.SWITCH(TRUE,
$B145="-","check",
$B145="CPC-Power",IFERROR(INDEX('POWER Device'!$A$1:$BA$5000,MATCH($C145,'POWER Device'!$I$1:$I$5016,0),MATCH(I$1,'POWER Device'!$A$1:$AZ$1,0)),""),
$B145&lt;&gt;"CPC",IFERROR(INDEX(鈺太Device!$A$1:$BC$5049,MATCH($C145,鈺太Device!$E$1:$E$5054,0),MATCH(I$1,鈺太Device!$A$1:$AZ$1,0)),""),
$B145="CPC",IFERROR(INDEX(鈺太芯Device!$A$1:$BD$5213,MATCH($C145,鈺太芯Device!$E$1:$E$5267,0),MATCH(I$1,鈺太芯Device!$A$1:$AZ$1,0)),""))</f>
        <v>check</v>
      </c>
      <c r="J145" s="44" t="str" cm="1">
        <f t="array" ref="J145">_xlfn.SWITCH(TRUE,
$B145="-","check",
$B145="CPC-Power",IFERROR(INDEX('POWER Device'!$A$1:$BA$5000,MATCH($C145,'POWER Device'!$I$1:$I$5016,0),MATCH(J$1,'POWER Device'!$A$1:$AZ$1,0)),""),
$B145&lt;&gt;"CPC",IFERROR(INDEX(鈺太Device!$A$1:$BC$5049,MATCH($C145,鈺太Device!$E$1:$E$5054,0),MATCH(J$1,鈺太Device!$A$1:$AZ$1,0)),""),
$B145="CPC",IFERROR(INDEX(鈺太芯Device!$A$1:$BD$5213,MATCH($C145,鈺太芯Device!$E$1:$E$5267,0),MATCH(J$1,鈺太芯Device!$A$1:$AZ$1,0)),""))</f>
        <v>check</v>
      </c>
      <c r="K145" s="44" t="str" cm="1">
        <f t="array" ref="K145">_xlfn.SWITCH(TRUE,
$B145="-","check",
$B145="CPC-Power",IFERROR(INDEX('POWER Device'!$A$1:$BA$5000,MATCH($C145,'POWER Device'!$I$1:$I$5016,0),MATCH(K$1,'POWER Device'!$A$1:$AZ$1,0)),""),
$B145&lt;&gt;"CPC",IFERROR(INDEX(鈺太Device!$A$1:$BC$5049,MATCH($C145,鈺太Device!$E$1:$E$5054,0),MATCH(K$1,鈺太Device!$A$1:$AZ$1,0)),""),
$B145="CPC",IFERROR(INDEX(鈺太芯Device!$A$1:$BD$5213,MATCH($C145,鈺太芯Device!$E$1:$E$5267,0),MATCH(K$1,鈺太芯Device!$A$1:$AZ$1,0)),""))</f>
        <v>check</v>
      </c>
      <c r="L145" s="44" t="str" cm="1">
        <f t="array" ref="L145">_xlfn.SWITCH(TRUE,
$B145="-","check",
$B145="CPC-Power",IFERROR(INDEX('POWER Device'!$A$1:$BA$5000,MATCH($C145,'POWER Device'!$I$1:$I$5016,0),MATCH(L$1,'POWER Device'!$A$1:$AZ$1,0)),""),
$B145&lt;&gt;"CPC",IFERROR(INDEX(鈺太Device!$A$1:$BC$5049,MATCH($C145,鈺太Device!$E$1:$E$5054,0),MATCH(L$1,鈺太Device!$A$1:$AZ$1,0)),""),
$B145="CPC",IFERROR(INDEX(鈺太芯Device!$A$1:$BD$5213,MATCH($C145,鈺太芯Device!$E$1:$E$5267,0),MATCH(L$1,鈺太芯Device!$A$1:$AZ$1,0)),""))</f>
        <v>check</v>
      </c>
      <c r="M145" s="36" t="str">
        <f t="shared" si="18"/>
        <v>check</v>
      </c>
      <c r="N145" s="37" t="str">
        <f t="shared" si="16"/>
        <v>check-check-check</v>
      </c>
      <c r="O145" s="18" t="s">
        <v>31663</v>
      </c>
      <c r="P145" s="18"/>
      <c r="Q145" s="19"/>
      <c r="R145" s="20" t="str">
        <f t="shared" si="17"/>
        <v>||||||||||</v>
      </c>
      <c r="S145" s="21"/>
      <c r="T145" s="21"/>
      <c r="U145" s="21"/>
      <c r="V145" s="22" t="s">
        <v>31664</v>
      </c>
    </row>
    <row r="146" spans="1:22">
      <c r="A146" s="35" t="str">
        <f t="shared" si="13"/>
        <v>-</v>
      </c>
      <c r="B146" s="35" t="str">
        <f t="shared" si="14"/>
        <v>-</v>
      </c>
      <c r="C146" s="44" t="str" cm="1">
        <f t="array" ref="C146" xml:space="preserve">
_xlfn.SWITCH(TRUE,
$B146="-","-",
$B146="CPC-Power",
IF($D146="",
"PK"&amp;$E146&amp;"_V1."&amp;MAX(VALUE(RIGHT(_xlfn._xlws.FILTER('POWER Device'!$I$1:$I$5016,'POWER Device'!$H$1:$H$5016=$E146,"-"),1))),
"PK"&amp;$E146&amp;"_V1."&amp;$D146),
$B146="CPC",
IF($D146="",
"PK"&amp;$E146&amp;"_V1."&amp;MAX(VALUE(RIGHT(_xlfn._xlws.FILTER(鈺太芯Device!$E$1:$E$5267,鈺太芯Device!$D$1:$D$5267=$E146,"-"),1))),
"PK"&amp;$E146&amp;"_V1."&amp;$D146),
$B146&lt;&gt;"CPC",
IF($D146="",
"PK"&amp;$E146&amp;"_V1."&amp;MAX(VALUE(RIGHT(_xlfn._xlws.FILTER(鈺太Device!$E$1:$E$5054,鈺太Device!$D$1:$D$5054=$E146,"-"),1)))),
"PK"&amp;$E146&amp;"_V1."&amp;$D146)</f>
        <v>-</v>
      </c>
      <c r="D146" s="35"/>
      <c r="E146" s="36" t="str">
        <f t="shared" si="15"/>
        <v/>
      </c>
      <c r="F146" s="44" t="str" cm="1">
        <f t="array" ref="F146">_xlfn.SWITCH(TRUE,
$B146="-","check",
$B146="CPC-Power",IFERROR(INDEX('POWER Device'!$A$1:$BA$5000,MATCH($C146,'POWER Device'!$I$1:$I$5016,0),MATCH(F$1,'POWER Device'!$A$1:$AZ$1,0)),""),
$B146&lt;&gt;"CPC",IFERROR(INDEX(鈺太Device!$A$1:$BC$5049,MATCH($C146,鈺太Device!$E$1:$E$5054,0),MATCH(F$1,鈺太Device!$A$1:$AZ$1,0)),""),
$B146="CPC",IFERROR(INDEX(鈺太芯Device!$A$1:$BD$5213,MATCH($C146,鈺太芯Device!$E$1:$E$5267,0),MATCH(F$1,鈺太芯Device!$A$1:$AZ$1,0)),""))</f>
        <v>check</v>
      </c>
      <c r="G146" s="44" t="str" cm="1">
        <f t="array" ref="G146">_xlfn.SWITCH(TRUE,
$B146="-","check",
$B146="CPC-Power",IFERROR(INDEX('POWER Device'!$A$1:$BA$5000,MATCH($C146,'POWER Device'!$I$1:$I$5016,0),MATCH(G$1,'POWER Device'!$A$1:$AZ$1,0)),""),
$B146&lt;&gt;"CPC",IFERROR(INDEX(鈺太Device!$A$1:$BC$5049,MATCH($C146,鈺太Device!$E$1:$E$5054,0),MATCH(G$1,鈺太Device!$A$1:$AZ$1,0)),""),
$B146="CPC",IFERROR(INDEX(鈺太芯Device!$A$1:$BD$5213,MATCH($C146,鈺太芯Device!$E$1:$E$5267,0),MATCH(G$1,鈺太芯Device!$A$1:$AZ$1,0)),""))</f>
        <v>check</v>
      </c>
      <c r="H146" s="44" t="str" cm="1">
        <f t="array" ref="H146">_xlfn.SWITCH(TRUE,
$B146="-","check",
$B146="CPC-Power",IFERROR(INDEX('POWER Device'!$A$1:$BA$5000,MATCH($C146,'POWER Device'!$I$1:$I$5016,0),MATCH(H$1,'POWER Device'!$A$1:$AZ$1,0)),""),
$B146&lt;&gt;"CPC",IFERROR(INDEX(鈺太Device!$A$1:$BC$5049,MATCH($C146,鈺太Device!$E$1:$E$5054,0),MATCH(H$1,鈺太Device!$A$1:$AZ$1,0)),""),
$B146="CPC",IFERROR(INDEX(鈺太芯Device!$A$1:$BD$5213,MATCH($C146,鈺太芯Device!$E$1:$E$5267,0),MATCH(H$1,鈺太芯Device!$A$1:$AZ$1,0)),""))</f>
        <v>check</v>
      </c>
      <c r="I146" s="44" t="str" cm="1">
        <f t="array" ref="I146">_xlfn.SWITCH(TRUE,
$B146="-","check",
$B146="CPC-Power",IFERROR(INDEX('POWER Device'!$A$1:$BA$5000,MATCH($C146,'POWER Device'!$I$1:$I$5016,0),MATCH(I$1,'POWER Device'!$A$1:$AZ$1,0)),""),
$B146&lt;&gt;"CPC",IFERROR(INDEX(鈺太Device!$A$1:$BC$5049,MATCH($C146,鈺太Device!$E$1:$E$5054,0),MATCH(I$1,鈺太Device!$A$1:$AZ$1,0)),""),
$B146="CPC",IFERROR(INDEX(鈺太芯Device!$A$1:$BD$5213,MATCH($C146,鈺太芯Device!$E$1:$E$5267,0),MATCH(I$1,鈺太芯Device!$A$1:$AZ$1,0)),""))</f>
        <v>check</v>
      </c>
      <c r="J146" s="44" t="str" cm="1">
        <f t="array" ref="J146">_xlfn.SWITCH(TRUE,
$B146="-","check",
$B146="CPC-Power",IFERROR(INDEX('POWER Device'!$A$1:$BA$5000,MATCH($C146,'POWER Device'!$I$1:$I$5016,0),MATCH(J$1,'POWER Device'!$A$1:$AZ$1,0)),""),
$B146&lt;&gt;"CPC",IFERROR(INDEX(鈺太Device!$A$1:$BC$5049,MATCH($C146,鈺太Device!$E$1:$E$5054,0),MATCH(J$1,鈺太Device!$A$1:$AZ$1,0)),""),
$B146="CPC",IFERROR(INDEX(鈺太芯Device!$A$1:$BD$5213,MATCH($C146,鈺太芯Device!$E$1:$E$5267,0),MATCH(J$1,鈺太芯Device!$A$1:$AZ$1,0)),""))</f>
        <v>check</v>
      </c>
      <c r="K146" s="44" t="str" cm="1">
        <f t="array" ref="K146">_xlfn.SWITCH(TRUE,
$B146="-","check",
$B146="CPC-Power",IFERROR(INDEX('POWER Device'!$A$1:$BA$5000,MATCH($C146,'POWER Device'!$I$1:$I$5016,0),MATCH(K$1,'POWER Device'!$A$1:$AZ$1,0)),""),
$B146&lt;&gt;"CPC",IFERROR(INDEX(鈺太Device!$A$1:$BC$5049,MATCH($C146,鈺太Device!$E$1:$E$5054,0),MATCH(K$1,鈺太Device!$A$1:$AZ$1,0)),""),
$B146="CPC",IFERROR(INDEX(鈺太芯Device!$A$1:$BD$5213,MATCH($C146,鈺太芯Device!$E$1:$E$5267,0),MATCH(K$1,鈺太芯Device!$A$1:$AZ$1,0)),""))</f>
        <v>check</v>
      </c>
      <c r="L146" s="44" t="str" cm="1">
        <f t="array" ref="L146">_xlfn.SWITCH(TRUE,
$B146="-","check",
$B146="CPC-Power",IFERROR(INDEX('POWER Device'!$A$1:$BA$5000,MATCH($C146,'POWER Device'!$I$1:$I$5016,0),MATCH(L$1,'POWER Device'!$A$1:$AZ$1,0)),""),
$B146&lt;&gt;"CPC",IFERROR(INDEX(鈺太Device!$A$1:$BC$5049,MATCH($C146,鈺太Device!$E$1:$E$5054,0),MATCH(L$1,鈺太Device!$A$1:$AZ$1,0)),""),
$B146="CPC",IFERROR(INDEX(鈺太芯Device!$A$1:$BD$5213,MATCH($C146,鈺太芯Device!$E$1:$E$5267,0),MATCH(L$1,鈺太芯Device!$A$1:$AZ$1,0)),""))</f>
        <v>check</v>
      </c>
      <c r="M146" s="36" t="str">
        <f t="shared" si="18"/>
        <v>check</v>
      </c>
      <c r="N146" s="37" t="str">
        <f t="shared" si="16"/>
        <v>check-check-check</v>
      </c>
      <c r="O146" s="18" t="s">
        <v>31663</v>
      </c>
      <c r="P146" s="18"/>
      <c r="Q146" s="19"/>
      <c r="R146" s="20" t="str">
        <f t="shared" si="17"/>
        <v>||||||||||</v>
      </c>
      <c r="S146" s="21"/>
      <c r="T146" s="21"/>
      <c r="U146" s="21"/>
      <c r="V146" s="22" t="s">
        <v>31664</v>
      </c>
    </row>
    <row r="147" spans="1:22">
      <c r="A147" s="35" t="str">
        <f t="shared" si="13"/>
        <v>-</v>
      </c>
      <c r="B147" s="35" t="str">
        <f t="shared" si="14"/>
        <v>-</v>
      </c>
      <c r="C147" s="44" t="str" cm="1">
        <f t="array" ref="C147" xml:space="preserve">
_xlfn.SWITCH(TRUE,
$B147="-","-",
$B147="CPC-Power",
IF($D147="",
"PK"&amp;$E147&amp;"_V1."&amp;MAX(VALUE(RIGHT(_xlfn._xlws.FILTER('POWER Device'!$I$1:$I$5016,'POWER Device'!$H$1:$H$5016=$E147,"-"),1))),
"PK"&amp;$E147&amp;"_V1."&amp;$D147),
$B147="CPC",
IF($D147="",
"PK"&amp;$E147&amp;"_V1."&amp;MAX(VALUE(RIGHT(_xlfn._xlws.FILTER(鈺太芯Device!$E$1:$E$5267,鈺太芯Device!$D$1:$D$5267=$E147,"-"),1))),
"PK"&amp;$E147&amp;"_V1."&amp;$D147),
$B147&lt;&gt;"CPC",
IF($D147="",
"PK"&amp;$E147&amp;"_V1."&amp;MAX(VALUE(RIGHT(_xlfn._xlws.FILTER(鈺太Device!$E$1:$E$5054,鈺太Device!$D$1:$D$5054=$E147,"-"),1)))),
"PK"&amp;$E147&amp;"_V1."&amp;$D147)</f>
        <v>-</v>
      </c>
      <c r="D147" s="35"/>
      <c r="E147" s="36" t="str">
        <f t="shared" si="15"/>
        <v/>
      </c>
      <c r="F147" s="44" t="str" cm="1">
        <f t="array" ref="F147">_xlfn.SWITCH(TRUE,
$B147="-","check",
$B147="CPC-Power",IFERROR(INDEX('POWER Device'!$A$1:$BA$5000,MATCH($C147,'POWER Device'!$I$1:$I$5016,0),MATCH(F$1,'POWER Device'!$A$1:$AZ$1,0)),""),
$B147&lt;&gt;"CPC",IFERROR(INDEX(鈺太Device!$A$1:$BC$5049,MATCH($C147,鈺太Device!$E$1:$E$5054,0),MATCH(F$1,鈺太Device!$A$1:$AZ$1,0)),""),
$B147="CPC",IFERROR(INDEX(鈺太芯Device!$A$1:$BD$5213,MATCH($C147,鈺太芯Device!$E$1:$E$5267,0),MATCH(F$1,鈺太芯Device!$A$1:$AZ$1,0)),""))</f>
        <v>check</v>
      </c>
      <c r="G147" s="44" t="str" cm="1">
        <f t="array" ref="G147">_xlfn.SWITCH(TRUE,
$B147="-","check",
$B147="CPC-Power",IFERROR(INDEX('POWER Device'!$A$1:$BA$5000,MATCH($C147,'POWER Device'!$I$1:$I$5016,0),MATCH(G$1,'POWER Device'!$A$1:$AZ$1,0)),""),
$B147&lt;&gt;"CPC",IFERROR(INDEX(鈺太Device!$A$1:$BC$5049,MATCH($C147,鈺太Device!$E$1:$E$5054,0),MATCH(G$1,鈺太Device!$A$1:$AZ$1,0)),""),
$B147="CPC",IFERROR(INDEX(鈺太芯Device!$A$1:$BD$5213,MATCH($C147,鈺太芯Device!$E$1:$E$5267,0),MATCH(G$1,鈺太芯Device!$A$1:$AZ$1,0)),""))</f>
        <v>check</v>
      </c>
      <c r="H147" s="44" t="str" cm="1">
        <f t="array" ref="H147">_xlfn.SWITCH(TRUE,
$B147="-","check",
$B147="CPC-Power",IFERROR(INDEX('POWER Device'!$A$1:$BA$5000,MATCH($C147,'POWER Device'!$I$1:$I$5016,0),MATCH(H$1,'POWER Device'!$A$1:$AZ$1,0)),""),
$B147&lt;&gt;"CPC",IFERROR(INDEX(鈺太Device!$A$1:$BC$5049,MATCH($C147,鈺太Device!$E$1:$E$5054,0),MATCH(H$1,鈺太Device!$A$1:$AZ$1,0)),""),
$B147="CPC",IFERROR(INDEX(鈺太芯Device!$A$1:$BD$5213,MATCH($C147,鈺太芯Device!$E$1:$E$5267,0),MATCH(H$1,鈺太芯Device!$A$1:$AZ$1,0)),""))</f>
        <v>check</v>
      </c>
      <c r="I147" s="44" t="str" cm="1">
        <f t="array" ref="I147">_xlfn.SWITCH(TRUE,
$B147="-","check",
$B147="CPC-Power",IFERROR(INDEX('POWER Device'!$A$1:$BA$5000,MATCH($C147,'POWER Device'!$I$1:$I$5016,0),MATCH(I$1,'POWER Device'!$A$1:$AZ$1,0)),""),
$B147&lt;&gt;"CPC",IFERROR(INDEX(鈺太Device!$A$1:$BC$5049,MATCH($C147,鈺太Device!$E$1:$E$5054,0),MATCH(I$1,鈺太Device!$A$1:$AZ$1,0)),""),
$B147="CPC",IFERROR(INDEX(鈺太芯Device!$A$1:$BD$5213,MATCH($C147,鈺太芯Device!$E$1:$E$5267,0),MATCH(I$1,鈺太芯Device!$A$1:$AZ$1,0)),""))</f>
        <v>check</v>
      </c>
      <c r="J147" s="44" t="str" cm="1">
        <f t="array" ref="J147">_xlfn.SWITCH(TRUE,
$B147="-","check",
$B147="CPC-Power",IFERROR(INDEX('POWER Device'!$A$1:$BA$5000,MATCH($C147,'POWER Device'!$I$1:$I$5016,0),MATCH(J$1,'POWER Device'!$A$1:$AZ$1,0)),""),
$B147&lt;&gt;"CPC",IFERROR(INDEX(鈺太Device!$A$1:$BC$5049,MATCH($C147,鈺太Device!$E$1:$E$5054,0),MATCH(J$1,鈺太Device!$A$1:$AZ$1,0)),""),
$B147="CPC",IFERROR(INDEX(鈺太芯Device!$A$1:$BD$5213,MATCH($C147,鈺太芯Device!$E$1:$E$5267,0),MATCH(J$1,鈺太芯Device!$A$1:$AZ$1,0)),""))</f>
        <v>check</v>
      </c>
      <c r="K147" s="44" t="str" cm="1">
        <f t="array" ref="K147">_xlfn.SWITCH(TRUE,
$B147="-","check",
$B147="CPC-Power",IFERROR(INDEX('POWER Device'!$A$1:$BA$5000,MATCH($C147,'POWER Device'!$I$1:$I$5016,0),MATCH(K$1,'POWER Device'!$A$1:$AZ$1,0)),""),
$B147&lt;&gt;"CPC",IFERROR(INDEX(鈺太Device!$A$1:$BC$5049,MATCH($C147,鈺太Device!$E$1:$E$5054,0),MATCH(K$1,鈺太Device!$A$1:$AZ$1,0)),""),
$B147="CPC",IFERROR(INDEX(鈺太芯Device!$A$1:$BD$5213,MATCH($C147,鈺太芯Device!$E$1:$E$5267,0),MATCH(K$1,鈺太芯Device!$A$1:$AZ$1,0)),""))</f>
        <v>check</v>
      </c>
      <c r="L147" s="44" t="str" cm="1">
        <f t="array" ref="L147">_xlfn.SWITCH(TRUE,
$B147="-","check",
$B147="CPC-Power",IFERROR(INDEX('POWER Device'!$A$1:$BA$5000,MATCH($C147,'POWER Device'!$I$1:$I$5016,0),MATCH(L$1,'POWER Device'!$A$1:$AZ$1,0)),""),
$B147&lt;&gt;"CPC",IFERROR(INDEX(鈺太Device!$A$1:$BC$5049,MATCH($C147,鈺太Device!$E$1:$E$5054,0),MATCH(L$1,鈺太Device!$A$1:$AZ$1,0)),""),
$B147="CPC",IFERROR(INDEX(鈺太芯Device!$A$1:$BD$5213,MATCH($C147,鈺太芯Device!$E$1:$E$5267,0),MATCH(L$1,鈺太芯Device!$A$1:$AZ$1,0)),""))</f>
        <v>check</v>
      </c>
      <c r="M147" s="36" t="str">
        <f t="shared" si="18"/>
        <v>check</v>
      </c>
      <c r="N147" s="37" t="str">
        <f t="shared" si="16"/>
        <v>check-check-check</v>
      </c>
      <c r="O147" s="18" t="s">
        <v>31663</v>
      </c>
      <c r="P147" s="18"/>
      <c r="Q147" s="19"/>
      <c r="R147" s="20" t="str">
        <f t="shared" si="17"/>
        <v>||||||||||</v>
      </c>
      <c r="S147" s="21"/>
      <c r="T147" s="21"/>
      <c r="U147" s="21"/>
      <c r="V147" s="22" t="s">
        <v>31664</v>
      </c>
    </row>
    <row r="148" spans="1:22">
      <c r="A148" s="35" t="str">
        <f t="shared" si="13"/>
        <v>-</v>
      </c>
      <c r="B148" s="35" t="str">
        <f t="shared" si="14"/>
        <v>-</v>
      </c>
      <c r="C148" s="44" t="str" cm="1">
        <f t="array" ref="C148" xml:space="preserve">
_xlfn.SWITCH(TRUE,
$B148="-","-",
$B148="CPC-Power",
IF($D148="",
"PK"&amp;$E148&amp;"_V1."&amp;MAX(VALUE(RIGHT(_xlfn._xlws.FILTER('POWER Device'!$I$1:$I$5016,'POWER Device'!$H$1:$H$5016=$E148,"-"),1))),
"PK"&amp;$E148&amp;"_V1."&amp;$D148),
$B148="CPC",
IF($D148="",
"PK"&amp;$E148&amp;"_V1."&amp;MAX(VALUE(RIGHT(_xlfn._xlws.FILTER(鈺太芯Device!$E$1:$E$5267,鈺太芯Device!$D$1:$D$5267=$E148,"-"),1))),
"PK"&amp;$E148&amp;"_V1."&amp;$D148),
$B148&lt;&gt;"CPC",
IF($D148="",
"PK"&amp;$E148&amp;"_V1."&amp;MAX(VALUE(RIGHT(_xlfn._xlws.FILTER(鈺太Device!$E$1:$E$5054,鈺太Device!$D$1:$D$5054=$E148,"-"),1)))),
"PK"&amp;$E148&amp;"_V1."&amp;$D148)</f>
        <v>-</v>
      </c>
      <c r="D148" s="35"/>
      <c r="E148" s="36" t="str">
        <f t="shared" si="15"/>
        <v/>
      </c>
      <c r="F148" s="44" t="str" cm="1">
        <f t="array" ref="F148">_xlfn.SWITCH(TRUE,
$B148="-","check",
$B148="CPC-Power",IFERROR(INDEX('POWER Device'!$A$1:$BA$5000,MATCH($C148,'POWER Device'!$I$1:$I$5016,0),MATCH(F$1,'POWER Device'!$A$1:$AZ$1,0)),""),
$B148&lt;&gt;"CPC",IFERROR(INDEX(鈺太Device!$A$1:$BC$5049,MATCH($C148,鈺太Device!$E$1:$E$5054,0),MATCH(F$1,鈺太Device!$A$1:$AZ$1,0)),""),
$B148="CPC",IFERROR(INDEX(鈺太芯Device!$A$1:$BD$5213,MATCH($C148,鈺太芯Device!$E$1:$E$5267,0),MATCH(F$1,鈺太芯Device!$A$1:$AZ$1,0)),""))</f>
        <v>check</v>
      </c>
      <c r="G148" s="44" t="str" cm="1">
        <f t="array" ref="G148">_xlfn.SWITCH(TRUE,
$B148="-","check",
$B148="CPC-Power",IFERROR(INDEX('POWER Device'!$A$1:$BA$5000,MATCH($C148,'POWER Device'!$I$1:$I$5016,0),MATCH(G$1,'POWER Device'!$A$1:$AZ$1,0)),""),
$B148&lt;&gt;"CPC",IFERROR(INDEX(鈺太Device!$A$1:$BC$5049,MATCH($C148,鈺太Device!$E$1:$E$5054,0),MATCH(G$1,鈺太Device!$A$1:$AZ$1,0)),""),
$B148="CPC",IFERROR(INDEX(鈺太芯Device!$A$1:$BD$5213,MATCH($C148,鈺太芯Device!$E$1:$E$5267,0),MATCH(G$1,鈺太芯Device!$A$1:$AZ$1,0)),""))</f>
        <v>check</v>
      </c>
      <c r="H148" s="44" t="str" cm="1">
        <f t="array" ref="H148">_xlfn.SWITCH(TRUE,
$B148="-","check",
$B148="CPC-Power",IFERROR(INDEX('POWER Device'!$A$1:$BA$5000,MATCH($C148,'POWER Device'!$I$1:$I$5016,0),MATCH(H$1,'POWER Device'!$A$1:$AZ$1,0)),""),
$B148&lt;&gt;"CPC",IFERROR(INDEX(鈺太Device!$A$1:$BC$5049,MATCH($C148,鈺太Device!$E$1:$E$5054,0),MATCH(H$1,鈺太Device!$A$1:$AZ$1,0)),""),
$B148="CPC",IFERROR(INDEX(鈺太芯Device!$A$1:$BD$5213,MATCH($C148,鈺太芯Device!$E$1:$E$5267,0),MATCH(H$1,鈺太芯Device!$A$1:$AZ$1,0)),""))</f>
        <v>check</v>
      </c>
      <c r="I148" s="44" t="str" cm="1">
        <f t="array" ref="I148">_xlfn.SWITCH(TRUE,
$B148="-","check",
$B148="CPC-Power",IFERROR(INDEX('POWER Device'!$A$1:$BA$5000,MATCH($C148,'POWER Device'!$I$1:$I$5016,0),MATCH(I$1,'POWER Device'!$A$1:$AZ$1,0)),""),
$B148&lt;&gt;"CPC",IFERROR(INDEX(鈺太Device!$A$1:$BC$5049,MATCH($C148,鈺太Device!$E$1:$E$5054,0),MATCH(I$1,鈺太Device!$A$1:$AZ$1,0)),""),
$B148="CPC",IFERROR(INDEX(鈺太芯Device!$A$1:$BD$5213,MATCH($C148,鈺太芯Device!$E$1:$E$5267,0),MATCH(I$1,鈺太芯Device!$A$1:$AZ$1,0)),""))</f>
        <v>check</v>
      </c>
      <c r="J148" s="44" t="str" cm="1">
        <f t="array" ref="J148">_xlfn.SWITCH(TRUE,
$B148="-","check",
$B148="CPC-Power",IFERROR(INDEX('POWER Device'!$A$1:$BA$5000,MATCH($C148,'POWER Device'!$I$1:$I$5016,0),MATCH(J$1,'POWER Device'!$A$1:$AZ$1,0)),""),
$B148&lt;&gt;"CPC",IFERROR(INDEX(鈺太Device!$A$1:$BC$5049,MATCH($C148,鈺太Device!$E$1:$E$5054,0),MATCH(J$1,鈺太Device!$A$1:$AZ$1,0)),""),
$B148="CPC",IFERROR(INDEX(鈺太芯Device!$A$1:$BD$5213,MATCH($C148,鈺太芯Device!$E$1:$E$5267,0),MATCH(J$1,鈺太芯Device!$A$1:$AZ$1,0)),""))</f>
        <v>check</v>
      </c>
      <c r="K148" s="44" t="str" cm="1">
        <f t="array" ref="K148">_xlfn.SWITCH(TRUE,
$B148="-","check",
$B148="CPC-Power",IFERROR(INDEX('POWER Device'!$A$1:$BA$5000,MATCH($C148,'POWER Device'!$I$1:$I$5016,0),MATCH(K$1,'POWER Device'!$A$1:$AZ$1,0)),""),
$B148&lt;&gt;"CPC",IFERROR(INDEX(鈺太Device!$A$1:$BC$5049,MATCH($C148,鈺太Device!$E$1:$E$5054,0),MATCH(K$1,鈺太Device!$A$1:$AZ$1,0)),""),
$B148="CPC",IFERROR(INDEX(鈺太芯Device!$A$1:$BD$5213,MATCH($C148,鈺太芯Device!$E$1:$E$5267,0),MATCH(K$1,鈺太芯Device!$A$1:$AZ$1,0)),""))</f>
        <v>check</v>
      </c>
      <c r="L148" s="44" t="str" cm="1">
        <f t="array" ref="L148">_xlfn.SWITCH(TRUE,
$B148="-","check",
$B148="CPC-Power",IFERROR(INDEX('POWER Device'!$A$1:$BA$5000,MATCH($C148,'POWER Device'!$I$1:$I$5016,0),MATCH(L$1,'POWER Device'!$A$1:$AZ$1,0)),""),
$B148&lt;&gt;"CPC",IFERROR(INDEX(鈺太Device!$A$1:$BC$5049,MATCH($C148,鈺太Device!$E$1:$E$5054,0),MATCH(L$1,鈺太Device!$A$1:$AZ$1,0)),""),
$B148="CPC",IFERROR(INDEX(鈺太芯Device!$A$1:$BD$5213,MATCH($C148,鈺太芯Device!$E$1:$E$5267,0),MATCH(L$1,鈺太芯Device!$A$1:$AZ$1,0)),""))</f>
        <v>check</v>
      </c>
      <c r="M148" s="36" t="str">
        <f t="shared" si="18"/>
        <v>check</v>
      </c>
      <c r="N148" s="37" t="str">
        <f t="shared" si="16"/>
        <v>check-check-check</v>
      </c>
      <c r="O148" s="18" t="s">
        <v>31663</v>
      </c>
      <c r="P148" s="18"/>
      <c r="Q148" s="19"/>
      <c r="R148" s="20" t="str">
        <f t="shared" si="17"/>
        <v>||||||||||</v>
      </c>
      <c r="S148" s="21"/>
      <c r="T148" s="21"/>
      <c r="U148" s="21"/>
      <c r="V148" s="22" t="s">
        <v>31664</v>
      </c>
    </row>
    <row r="149" spans="1:22">
      <c r="A149" s="35" t="str">
        <f t="shared" si="13"/>
        <v>-</v>
      </c>
      <c r="B149" s="35" t="str">
        <f t="shared" si="14"/>
        <v>-</v>
      </c>
      <c r="C149" s="44" t="str" cm="1">
        <f t="array" ref="C149" xml:space="preserve">
_xlfn.SWITCH(TRUE,
$B149="-","-",
$B149="CPC-Power",
IF($D149="",
"PK"&amp;$E149&amp;"_V1."&amp;MAX(VALUE(RIGHT(_xlfn._xlws.FILTER('POWER Device'!$I$1:$I$5016,'POWER Device'!$H$1:$H$5016=$E149,"-"),1))),
"PK"&amp;$E149&amp;"_V1."&amp;$D149),
$B149="CPC",
IF($D149="",
"PK"&amp;$E149&amp;"_V1."&amp;MAX(VALUE(RIGHT(_xlfn._xlws.FILTER(鈺太芯Device!$E$1:$E$5267,鈺太芯Device!$D$1:$D$5267=$E149,"-"),1))),
"PK"&amp;$E149&amp;"_V1."&amp;$D149),
$B149&lt;&gt;"CPC",
IF($D149="",
"PK"&amp;$E149&amp;"_V1."&amp;MAX(VALUE(RIGHT(_xlfn._xlws.FILTER(鈺太Device!$E$1:$E$5054,鈺太Device!$D$1:$D$5054=$E149,"-"),1)))),
"PK"&amp;$E149&amp;"_V1."&amp;$D149)</f>
        <v>-</v>
      </c>
      <c r="D149" s="35"/>
      <c r="E149" s="36" t="str">
        <f t="shared" si="15"/>
        <v/>
      </c>
      <c r="F149" s="44" t="str" cm="1">
        <f t="array" ref="F149">_xlfn.SWITCH(TRUE,
$B149="-","check",
$B149="CPC-Power",IFERROR(INDEX('POWER Device'!$A$1:$BA$5000,MATCH($C149,'POWER Device'!$I$1:$I$5016,0),MATCH(F$1,'POWER Device'!$A$1:$AZ$1,0)),""),
$B149&lt;&gt;"CPC",IFERROR(INDEX(鈺太Device!$A$1:$BC$5049,MATCH($C149,鈺太Device!$E$1:$E$5054,0),MATCH(F$1,鈺太Device!$A$1:$AZ$1,0)),""),
$B149="CPC",IFERROR(INDEX(鈺太芯Device!$A$1:$BD$5213,MATCH($C149,鈺太芯Device!$E$1:$E$5267,0),MATCH(F$1,鈺太芯Device!$A$1:$AZ$1,0)),""))</f>
        <v>check</v>
      </c>
      <c r="G149" s="44" t="str" cm="1">
        <f t="array" ref="G149">_xlfn.SWITCH(TRUE,
$B149="-","check",
$B149="CPC-Power",IFERROR(INDEX('POWER Device'!$A$1:$BA$5000,MATCH($C149,'POWER Device'!$I$1:$I$5016,0),MATCH(G$1,'POWER Device'!$A$1:$AZ$1,0)),""),
$B149&lt;&gt;"CPC",IFERROR(INDEX(鈺太Device!$A$1:$BC$5049,MATCH($C149,鈺太Device!$E$1:$E$5054,0),MATCH(G$1,鈺太Device!$A$1:$AZ$1,0)),""),
$B149="CPC",IFERROR(INDEX(鈺太芯Device!$A$1:$BD$5213,MATCH($C149,鈺太芯Device!$E$1:$E$5267,0),MATCH(G$1,鈺太芯Device!$A$1:$AZ$1,0)),""))</f>
        <v>check</v>
      </c>
      <c r="H149" s="44" t="str" cm="1">
        <f t="array" ref="H149">_xlfn.SWITCH(TRUE,
$B149="-","check",
$B149="CPC-Power",IFERROR(INDEX('POWER Device'!$A$1:$BA$5000,MATCH($C149,'POWER Device'!$I$1:$I$5016,0),MATCH(H$1,'POWER Device'!$A$1:$AZ$1,0)),""),
$B149&lt;&gt;"CPC",IFERROR(INDEX(鈺太Device!$A$1:$BC$5049,MATCH($C149,鈺太Device!$E$1:$E$5054,0),MATCH(H$1,鈺太Device!$A$1:$AZ$1,0)),""),
$B149="CPC",IFERROR(INDEX(鈺太芯Device!$A$1:$BD$5213,MATCH($C149,鈺太芯Device!$E$1:$E$5267,0),MATCH(H$1,鈺太芯Device!$A$1:$AZ$1,0)),""))</f>
        <v>check</v>
      </c>
      <c r="I149" s="44" t="str" cm="1">
        <f t="array" ref="I149">_xlfn.SWITCH(TRUE,
$B149="-","check",
$B149="CPC-Power",IFERROR(INDEX('POWER Device'!$A$1:$BA$5000,MATCH($C149,'POWER Device'!$I$1:$I$5016,0),MATCH(I$1,'POWER Device'!$A$1:$AZ$1,0)),""),
$B149&lt;&gt;"CPC",IFERROR(INDEX(鈺太Device!$A$1:$BC$5049,MATCH($C149,鈺太Device!$E$1:$E$5054,0),MATCH(I$1,鈺太Device!$A$1:$AZ$1,0)),""),
$B149="CPC",IFERROR(INDEX(鈺太芯Device!$A$1:$BD$5213,MATCH($C149,鈺太芯Device!$E$1:$E$5267,0),MATCH(I$1,鈺太芯Device!$A$1:$AZ$1,0)),""))</f>
        <v>check</v>
      </c>
      <c r="J149" s="44" t="str" cm="1">
        <f t="array" ref="J149">_xlfn.SWITCH(TRUE,
$B149="-","check",
$B149="CPC-Power",IFERROR(INDEX('POWER Device'!$A$1:$BA$5000,MATCH($C149,'POWER Device'!$I$1:$I$5016,0),MATCH(J$1,'POWER Device'!$A$1:$AZ$1,0)),""),
$B149&lt;&gt;"CPC",IFERROR(INDEX(鈺太Device!$A$1:$BC$5049,MATCH($C149,鈺太Device!$E$1:$E$5054,0),MATCH(J$1,鈺太Device!$A$1:$AZ$1,0)),""),
$B149="CPC",IFERROR(INDEX(鈺太芯Device!$A$1:$BD$5213,MATCH($C149,鈺太芯Device!$E$1:$E$5267,0),MATCH(J$1,鈺太芯Device!$A$1:$AZ$1,0)),""))</f>
        <v>check</v>
      </c>
      <c r="K149" s="44" t="str" cm="1">
        <f t="array" ref="K149">_xlfn.SWITCH(TRUE,
$B149="-","check",
$B149="CPC-Power",IFERROR(INDEX('POWER Device'!$A$1:$BA$5000,MATCH($C149,'POWER Device'!$I$1:$I$5016,0),MATCH(K$1,'POWER Device'!$A$1:$AZ$1,0)),""),
$B149&lt;&gt;"CPC",IFERROR(INDEX(鈺太Device!$A$1:$BC$5049,MATCH($C149,鈺太Device!$E$1:$E$5054,0),MATCH(K$1,鈺太Device!$A$1:$AZ$1,0)),""),
$B149="CPC",IFERROR(INDEX(鈺太芯Device!$A$1:$BD$5213,MATCH($C149,鈺太芯Device!$E$1:$E$5267,0),MATCH(K$1,鈺太芯Device!$A$1:$AZ$1,0)),""))</f>
        <v>check</v>
      </c>
      <c r="L149" s="44" t="str" cm="1">
        <f t="array" ref="L149">_xlfn.SWITCH(TRUE,
$B149="-","check",
$B149="CPC-Power",IFERROR(INDEX('POWER Device'!$A$1:$BA$5000,MATCH($C149,'POWER Device'!$I$1:$I$5016,0),MATCH(L$1,'POWER Device'!$A$1:$AZ$1,0)),""),
$B149&lt;&gt;"CPC",IFERROR(INDEX(鈺太Device!$A$1:$BC$5049,MATCH($C149,鈺太Device!$E$1:$E$5054,0),MATCH(L$1,鈺太Device!$A$1:$AZ$1,0)),""),
$B149="CPC",IFERROR(INDEX(鈺太芯Device!$A$1:$BD$5213,MATCH($C149,鈺太芯Device!$E$1:$E$5267,0),MATCH(L$1,鈺太芯Device!$A$1:$AZ$1,0)),""))</f>
        <v>check</v>
      </c>
      <c r="M149" s="36" t="str">
        <f t="shared" si="18"/>
        <v>check</v>
      </c>
      <c r="N149" s="37" t="str">
        <f t="shared" si="16"/>
        <v>check-check-check</v>
      </c>
      <c r="O149" s="18" t="s">
        <v>31663</v>
      </c>
      <c r="P149" s="18"/>
      <c r="Q149" s="19"/>
      <c r="R149" s="20" t="str">
        <f t="shared" si="17"/>
        <v>||||||||||</v>
      </c>
      <c r="S149" s="21"/>
      <c r="T149" s="21"/>
      <c r="U149" s="21"/>
      <c r="V149" s="22" t="s">
        <v>31664</v>
      </c>
    </row>
    <row r="150" spans="1:22">
      <c r="A150" s="35" t="str">
        <f t="shared" si="13"/>
        <v>-</v>
      </c>
      <c r="B150" s="35" t="str">
        <f t="shared" si="14"/>
        <v>-</v>
      </c>
      <c r="C150" s="44" t="str" cm="1">
        <f t="array" ref="C150" xml:space="preserve">
_xlfn.SWITCH(TRUE,
$B150="-","-",
$B150="CPC-Power",
IF($D150="",
"PK"&amp;$E150&amp;"_V1."&amp;MAX(VALUE(RIGHT(_xlfn._xlws.FILTER('POWER Device'!$I$1:$I$5016,'POWER Device'!$H$1:$H$5016=$E150,"-"),1))),
"PK"&amp;$E150&amp;"_V1."&amp;$D150),
$B150="CPC",
IF($D150="",
"PK"&amp;$E150&amp;"_V1."&amp;MAX(VALUE(RIGHT(_xlfn._xlws.FILTER(鈺太芯Device!$E$1:$E$5267,鈺太芯Device!$D$1:$D$5267=$E150,"-"),1))),
"PK"&amp;$E150&amp;"_V1."&amp;$D150),
$B150&lt;&gt;"CPC",
IF($D150="",
"PK"&amp;$E150&amp;"_V1."&amp;MAX(VALUE(RIGHT(_xlfn._xlws.FILTER(鈺太Device!$E$1:$E$5054,鈺太Device!$D$1:$D$5054=$E150,"-"),1)))),
"PK"&amp;$E150&amp;"_V1."&amp;$D150)</f>
        <v>-</v>
      </c>
      <c r="D150" s="35"/>
      <c r="E150" s="36" t="str">
        <f t="shared" si="15"/>
        <v/>
      </c>
      <c r="F150" s="44" t="str" cm="1">
        <f t="array" ref="F150">_xlfn.SWITCH(TRUE,
$B150="-","check",
$B150="CPC-Power",IFERROR(INDEX('POWER Device'!$A$1:$BA$5000,MATCH($C150,'POWER Device'!$I$1:$I$5016,0),MATCH(F$1,'POWER Device'!$A$1:$AZ$1,0)),""),
$B150&lt;&gt;"CPC",IFERROR(INDEX(鈺太Device!$A$1:$BC$5049,MATCH($C150,鈺太Device!$E$1:$E$5054,0),MATCH(F$1,鈺太Device!$A$1:$AZ$1,0)),""),
$B150="CPC",IFERROR(INDEX(鈺太芯Device!$A$1:$BD$5213,MATCH($C150,鈺太芯Device!$E$1:$E$5267,0),MATCH(F$1,鈺太芯Device!$A$1:$AZ$1,0)),""))</f>
        <v>check</v>
      </c>
      <c r="G150" s="44" t="str" cm="1">
        <f t="array" ref="G150">_xlfn.SWITCH(TRUE,
$B150="-","check",
$B150="CPC-Power",IFERROR(INDEX('POWER Device'!$A$1:$BA$5000,MATCH($C150,'POWER Device'!$I$1:$I$5016,0),MATCH(G$1,'POWER Device'!$A$1:$AZ$1,0)),""),
$B150&lt;&gt;"CPC",IFERROR(INDEX(鈺太Device!$A$1:$BC$5049,MATCH($C150,鈺太Device!$E$1:$E$5054,0),MATCH(G$1,鈺太Device!$A$1:$AZ$1,0)),""),
$B150="CPC",IFERROR(INDEX(鈺太芯Device!$A$1:$BD$5213,MATCH($C150,鈺太芯Device!$E$1:$E$5267,0),MATCH(G$1,鈺太芯Device!$A$1:$AZ$1,0)),""))</f>
        <v>check</v>
      </c>
      <c r="H150" s="44" t="str" cm="1">
        <f t="array" ref="H150">_xlfn.SWITCH(TRUE,
$B150="-","check",
$B150="CPC-Power",IFERROR(INDEX('POWER Device'!$A$1:$BA$5000,MATCH($C150,'POWER Device'!$I$1:$I$5016,0),MATCH(H$1,'POWER Device'!$A$1:$AZ$1,0)),""),
$B150&lt;&gt;"CPC",IFERROR(INDEX(鈺太Device!$A$1:$BC$5049,MATCH($C150,鈺太Device!$E$1:$E$5054,0),MATCH(H$1,鈺太Device!$A$1:$AZ$1,0)),""),
$B150="CPC",IFERROR(INDEX(鈺太芯Device!$A$1:$BD$5213,MATCH($C150,鈺太芯Device!$E$1:$E$5267,0),MATCH(H$1,鈺太芯Device!$A$1:$AZ$1,0)),""))</f>
        <v>check</v>
      </c>
      <c r="I150" s="44" t="str" cm="1">
        <f t="array" ref="I150">_xlfn.SWITCH(TRUE,
$B150="-","check",
$B150="CPC-Power",IFERROR(INDEX('POWER Device'!$A$1:$BA$5000,MATCH($C150,'POWER Device'!$I$1:$I$5016,0),MATCH(I$1,'POWER Device'!$A$1:$AZ$1,0)),""),
$B150&lt;&gt;"CPC",IFERROR(INDEX(鈺太Device!$A$1:$BC$5049,MATCH($C150,鈺太Device!$E$1:$E$5054,0),MATCH(I$1,鈺太Device!$A$1:$AZ$1,0)),""),
$B150="CPC",IFERROR(INDEX(鈺太芯Device!$A$1:$BD$5213,MATCH($C150,鈺太芯Device!$E$1:$E$5267,0),MATCH(I$1,鈺太芯Device!$A$1:$AZ$1,0)),""))</f>
        <v>check</v>
      </c>
      <c r="J150" s="44" t="str" cm="1">
        <f t="array" ref="J150">_xlfn.SWITCH(TRUE,
$B150="-","check",
$B150="CPC-Power",IFERROR(INDEX('POWER Device'!$A$1:$BA$5000,MATCH($C150,'POWER Device'!$I$1:$I$5016,0),MATCH(J$1,'POWER Device'!$A$1:$AZ$1,0)),""),
$B150&lt;&gt;"CPC",IFERROR(INDEX(鈺太Device!$A$1:$BC$5049,MATCH($C150,鈺太Device!$E$1:$E$5054,0),MATCH(J$1,鈺太Device!$A$1:$AZ$1,0)),""),
$B150="CPC",IFERROR(INDEX(鈺太芯Device!$A$1:$BD$5213,MATCH($C150,鈺太芯Device!$E$1:$E$5267,0),MATCH(J$1,鈺太芯Device!$A$1:$AZ$1,0)),""))</f>
        <v>check</v>
      </c>
      <c r="K150" s="44" t="str" cm="1">
        <f t="array" ref="K150">_xlfn.SWITCH(TRUE,
$B150="-","check",
$B150="CPC-Power",IFERROR(INDEX('POWER Device'!$A$1:$BA$5000,MATCH($C150,'POWER Device'!$I$1:$I$5016,0),MATCH(K$1,'POWER Device'!$A$1:$AZ$1,0)),""),
$B150&lt;&gt;"CPC",IFERROR(INDEX(鈺太Device!$A$1:$BC$5049,MATCH($C150,鈺太Device!$E$1:$E$5054,0),MATCH(K$1,鈺太Device!$A$1:$AZ$1,0)),""),
$B150="CPC",IFERROR(INDEX(鈺太芯Device!$A$1:$BD$5213,MATCH($C150,鈺太芯Device!$E$1:$E$5267,0),MATCH(K$1,鈺太芯Device!$A$1:$AZ$1,0)),""))</f>
        <v>check</v>
      </c>
      <c r="L150" s="44" t="str" cm="1">
        <f t="array" ref="L150">_xlfn.SWITCH(TRUE,
$B150="-","check",
$B150="CPC-Power",IFERROR(INDEX('POWER Device'!$A$1:$BA$5000,MATCH($C150,'POWER Device'!$I$1:$I$5016,0),MATCH(L$1,'POWER Device'!$A$1:$AZ$1,0)),""),
$B150&lt;&gt;"CPC",IFERROR(INDEX(鈺太Device!$A$1:$BC$5049,MATCH($C150,鈺太Device!$E$1:$E$5054,0),MATCH(L$1,鈺太Device!$A$1:$AZ$1,0)),""),
$B150="CPC",IFERROR(INDEX(鈺太芯Device!$A$1:$BD$5213,MATCH($C150,鈺太芯Device!$E$1:$E$5267,0),MATCH(L$1,鈺太芯Device!$A$1:$AZ$1,0)),""))</f>
        <v>check</v>
      </c>
      <c r="M150" s="36" t="str">
        <f t="shared" si="18"/>
        <v>check</v>
      </c>
      <c r="N150" s="37" t="str">
        <f t="shared" si="16"/>
        <v>check-check-check</v>
      </c>
      <c r="O150" s="18" t="s">
        <v>31663</v>
      </c>
      <c r="P150" s="18"/>
      <c r="Q150" s="19"/>
      <c r="R150" s="20" t="str">
        <f t="shared" si="17"/>
        <v>||||||||||</v>
      </c>
      <c r="S150" s="21"/>
      <c r="T150" s="21"/>
      <c r="U150" s="21"/>
      <c r="V150" s="22" t="s">
        <v>31664</v>
      </c>
    </row>
    <row r="151" spans="1:22">
      <c r="A151" s="35" t="str">
        <f t="shared" si="13"/>
        <v>-</v>
      </c>
      <c r="B151" s="35" t="str">
        <f t="shared" si="14"/>
        <v>-</v>
      </c>
      <c r="C151" s="44" t="str" cm="1">
        <f t="array" ref="C151" xml:space="preserve">
_xlfn.SWITCH(TRUE,
$B151="-","-",
$B151="CPC-Power",
IF($D151="",
"PK"&amp;$E151&amp;"_V1."&amp;MAX(VALUE(RIGHT(_xlfn._xlws.FILTER('POWER Device'!$I$1:$I$5016,'POWER Device'!$H$1:$H$5016=$E151,"-"),1))),
"PK"&amp;$E151&amp;"_V1."&amp;$D151),
$B151="CPC",
IF($D151="",
"PK"&amp;$E151&amp;"_V1."&amp;MAX(VALUE(RIGHT(_xlfn._xlws.FILTER(鈺太芯Device!$E$1:$E$5267,鈺太芯Device!$D$1:$D$5267=$E151,"-"),1))),
"PK"&amp;$E151&amp;"_V1."&amp;$D151),
$B151&lt;&gt;"CPC",
IF($D151="",
"PK"&amp;$E151&amp;"_V1."&amp;MAX(VALUE(RIGHT(_xlfn._xlws.FILTER(鈺太Device!$E$1:$E$5054,鈺太Device!$D$1:$D$5054=$E151,"-"),1)))),
"PK"&amp;$E151&amp;"_V1."&amp;$D151)</f>
        <v>-</v>
      </c>
      <c r="D151" s="35"/>
      <c r="E151" s="36" t="str">
        <f t="shared" si="15"/>
        <v/>
      </c>
      <c r="F151" s="44" t="str" cm="1">
        <f t="array" ref="F151">_xlfn.SWITCH(TRUE,
$B151="-","check",
$B151="CPC-Power",IFERROR(INDEX('POWER Device'!$A$1:$BA$5000,MATCH($C151,'POWER Device'!$I$1:$I$5016,0),MATCH(F$1,'POWER Device'!$A$1:$AZ$1,0)),""),
$B151&lt;&gt;"CPC",IFERROR(INDEX(鈺太Device!$A$1:$BC$5049,MATCH($C151,鈺太Device!$E$1:$E$5054,0),MATCH(F$1,鈺太Device!$A$1:$AZ$1,0)),""),
$B151="CPC",IFERROR(INDEX(鈺太芯Device!$A$1:$BD$5213,MATCH($C151,鈺太芯Device!$E$1:$E$5267,0),MATCH(F$1,鈺太芯Device!$A$1:$AZ$1,0)),""))</f>
        <v>check</v>
      </c>
      <c r="G151" s="44" t="str" cm="1">
        <f t="array" ref="G151">_xlfn.SWITCH(TRUE,
$B151="-","check",
$B151="CPC-Power",IFERROR(INDEX('POWER Device'!$A$1:$BA$5000,MATCH($C151,'POWER Device'!$I$1:$I$5016,0),MATCH(G$1,'POWER Device'!$A$1:$AZ$1,0)),""),
$B151&lt;&gt;"CPC",IFERROR(INDEX(鈺太Device!$A$1:$BC$5049,MATCH($C151,鈺太Device!$E$1:$E$5054,0),MATCH(G$1,鈺太Device!$A$1:$AZ$1,0)),""),
$B151="CPC",IFERROR(INDEX(鈺太芯Device!$A$1:$BD$5213,MATCH($C151,鈺太芯Device!$E$1:$E$5267,0),MATCH(G$1,鈺太芯Device!$A$1:$AZ$1,0)),""))</f>
        <v>check</v>
      </c>
      <c r="H151" s="44" t="str" cm="1">
        <f t="array" ref="H151">_xlfn.SWITCH(TRUE,
$B151="-","check",
$B151="CPC-Power",IFERROR(INDEX('POWER Device'!$A$1:$BA$5000,MATCH($C151,'POWER Device'!$I$1:$I$5016,0),MATCH(H$1,'POWER Device'!$A$1:$AZ$1,0)),""),
$B151&lt;&gt;"CPC",IFERROR(INDEX(鈺太Device!$A$1:$BC$5049,MATCH($C151,鈺太Device!$E$1:$E$5054,0),MATCH(H$1,鈺太Device!$A$1:$AZ$1,0)),""),
$B151="CPC",IFERROR(INDEX(鈺太芯Device!$A$1:$BD$5213,MATCH($C151,鈺太芯Device!$E$1:$E$5267,0),MATCH(H$1,鈺太芯Device!$A$1:$AZ$1,0)),""))</f>
        <v>check</v>
      </c>
      <c r="I151" s="44" t="str" cm="1">
        <f t="array" ref="I151">_xlfn.SWITCH(TRUE,
$B151="-","check",
$B151="CPC-Power",IFERROR(INDEX('POWER Device'!$A$1:$BA$5000,MATCH($C151,'POWER Device'!$I$1:$I$5016,0),MATCH(I$1,'POWER Device'!$A$1:$AZ$1,0)),""),
$B151&lt;&gt;"CPC",IFERROR(INDEX(鈺太Device!$A$1:$BC$5049,MATCH($C151,鈺太Device!$E$1:$E$5054,0),MATCH(I$1,鈺太Device!$A$1:$AZ$1,0)),""),
$B151="CPC",IFERROR(INDEX(鈺太芯Device!$A$1:$BD$5213,MATCH($C151,鈺太芯Device!$E$1:$E$5267,0),MATCH(I$1,鈺太芯Device!$A$1:$AZ$1,0)),""))</f>
        <v>check</v>
      </c>
      <c r="J151" s="44" t="str" cm="1">
        <f t="array" ref="J151">_xlfn.SWITCH(TRUE,
$B151="-","check",
$B151="CPC-Power",IFERROR(INDEX('POWER Device'!$A$1:$BA$5000,MATCH($C151,'POWER Device'!$I$1:$I$5016,0),MATCH(J$1,'POWER Device'!$A$1:$AZ$1,0)),""),
$B151&lt;&gt;"CPC",IFERROR(INDEX(鈺太Device!$A$1:$BC$5049,MATCH($C151,鈺太Device!$E$1:$E$5054,0),MATCH(J$1,鈺太Device!$A$1:$AZ$1,0)),""),
$B151="CPC",IFERROR(INDEX(鈺太芯Device!$A$1:$BD$5213,MATCH($C151,鈺太芯Device!$E$1:$E$5267,0),MATCH(J$1,鈺太芯Device!$A$1:$AZ$1,0)),""))</f>
        <v>check</v>
      </c>
      <c r="K151" s="44" t="str" cm="1">
        <f t="array" ref="K151">_xlfn.SWITCH(TRUE,
$B151="-","check",
$B151="CPC-Power",IFERROR(INDEX('POWER Device'!$A$1:$BA$5000,MATCH($C151,'POWER Device'!$I$1:$I$5016,0),MATCH(K$1,'POWER Device'!$A$1:$AZ$1,0)),""),
$B151&lt;&gt;"CPC",IFERROR(INDEX(鈺太Device!$A$1:$BC$5049,MATCH($C151,鈺太Device!$E$1:$E$5054,0),MATCH(K$1,鈺太Device!$A$1:$AZ$1,0)),""),
$B151="CPC",IFERROR(INDEX(鈺太芯Device!$A$1:$BD$5213,MATCH($C151,鈺太芯Device!$E$1:$E$5267,0),MATCH(K$1,鈺太芯Device!$A$1:$AZ$1,0)),""))</f>
        <v>check</v>
      </c>
      <c r="L151" s="44" t="str" cm="1">
        <f t="array" ref="L151">_xlfn.SWITCH(TRUE,
$B151="-","check",
$B151="CPC-Power",IFERROR(INDEX('POWER Device'!$A$1:$BA$5000,MATCH($C151,'POWER Device'!$I$1:$I$5016,0),MATCH(L$1,'POWER Device'!$A$1:$AZ$1,0)),""),
$B151&lt;&gt;"CPC",IFERROR(INDEX(鈺太Device!$A$1:$BC$5049,MATCH($C151,鈺太Device!$E$1:$E$5054,0),MATCH(L$1,鈺太Device!$A$1:$AZ$1,0)),""),
$B151="CPC",IFERROR(INDEX(鈺太芯Device!$A$1:$BD$5213,MATCH($C151,鈺太芯Device!$E$1:$E$5267,0),MATCH(L$1,鈺太芯Device!$A$1:$AZ$1,0)),""))</f>
        <v>check</v>
      </c>
      <c r="M151" s="36" t="str">
        <f t="shared" si="18"/>
        <v>check</v>
      </c>
      <c r="N151" s="37" t="str">
        <f t="shared" si="16"/>
        <v>check-check-check</v>
      </c>
      <c r="O151" s="18" t="s">
        <v>31663</v>
      </c>
      <c r="P151" s="18"/>
      <c r="Q151" s="19"/>
      <c r="R151" s="20" t="str">
        <f t="shared" si="17"/>
        <v>||||||||||</v>
      </c>
      <c r="S151" s="21"/>
      <c r="T151" s="21"/>
      <c r="U151" s="21"/>
      <c r="V151" s="22" t="s">
        <v>31664</v>
      </c>
    </row>
    <row r="152" spans="1:22">
      <c r="A152" s="35" t="str">
        <f t="shared" si="13"/>
        <v>-</v>
      </c>
      <c r="B152" s="35" t="str">
        <f t="shared" si="14"/>
        <v>-</v>
      </c>
      <c r="C152" s="44" t="str" cm="1">
        <f t="array" ref="C152" xml:space="preserve">
_xlfn.SWITCH(TRUE,
$B152="-","-",
$B152="CPC-Power",
IF($D152="",
"PK"&amp;$E152&amp;"_V1."&amp;MAX(VALUE(RIGHT(_xlfn._xlws.FILTER('POWER Device'!$I$1:$I$5016,'POWER Device'!$H$1:$H$5016=$E152,"-"),1))),
"PK"&amp;$E152&amp;"_V1."&amp;$D152),
$B152="CPC",
IF($D152="",
"PK"&amp;$E152&amp;"_V1."&amp;MAX(VALUE(RIGHT(_xlfn._xlws.FILTER(鈺太芯Device!$E$1:$E$5267,鈺太芯Device!$D$1:$D$5267=$E152,"-"),1))),
"PK"&amp;$E152&amp;"_V1."&amp;$D152),
$B152&lt;&gt;"CPC",
IF($D152="",
"PK"&amp;$E152&amp;"_V1."&amp;MAX(VALUE(RIGHT(_xlfn._xlws.FILTER(鈺太Device!$E$1:$E$5054,鈺太Device!$D$1:$D$5054=$E152,"-"),1)))),
"PK"&amp;$E152&amp;"_V1."&amp;$D152)</f>
        <v>-</v>
      </c>
      <c r="D152" s="35"/>
      <c r="E152" s="36" t="str">
        <f t="shared" si="15"/>
        <v/>
      </c>
      <c r="F152" s="44" t="str" cm="1">
        <f t="array" ref="F152">_xlfn.SWITCH(TRUE,
$B152="-","check",
$B152="CPC-Power",IFERROR(INDEX('POWER Device'!$A$1:$BA$5000,MATCH($C152,'POWER Device'!$I$1:$I$5016,0),MATCH(F$1,'POWER Device'!$A$1:$AZ$1,0)),""),
$B152&lt;&gt;"CPC",IFERROR(INDEX(鈺太Device!$A$1:$BC$5049,MATCH($C152,鈺太Device!$E$1:$E$5054,0),MATCH(F$1,鈺太Device!$A$1:$AZ$1,0)),""),
$B152="CPC",IFERROR(INDEX(鈺太芯Device!$A$1:$BD$5213,MATCH($C152,鈺太芯Device!$E$1:$E$5267,0),MATCH(F$1,鈺太芯Device!$A$1:$AZ$1,0)),""))</f>
        <v>check</v>
      </c>
      <c r="G152" s="44" t="str" cm="1">
        <f t="array" ref="G152">_xlfn.SWITCH(TRUE,
$B152="-","check",
$B152="CPC-Power",IFERROR(INDEX('POWER Device'!$A$1:$BA$5000,MATCH($C152,'POWER Device'!$I$1:$I$5016,0),MATCH(G$1,'POWER Device'!$A$1:$AZ$1,0)),""),
$B152&lt;&gt;"CPC",IFERROR(INDEX(鈺太Device!$A$1:$BC$5049,MATCH($C152,鈺太Device!$E$1:$E$5054,0),MATCH(G$1,鈺太Device!$A$1:$AZ$1,0)),""),
$B152="CPC",IFERROR(INDEX(鈺太芯Device!$A$1:$BD$5213,MATCH($C152,鈺太芯Device!$E$1:$E$5267,0),MATCH(G$1,鈺太芯Device!$A$1:$AZ$1,0)),""))</f>
        <v>check</v>
      </c>
      <c r="H152" s="44" t="str" cm="1">
        <f t="array" ref="H152">_xlfn.SWITCH(TRUE,
$B152="-","check",
$B152="CPC-Power",IFERROR(INDEX('POWER Device'!$A$1:$BA$5000,MATCH($C152,'POWER Device'!$I$1:$I$5016,0),MATCH(H$1,'POWER Device'!$A$1:$AZ$1,0)),""),
$B152&lt;&gt;"CPC",IFERROR(INDEX(鈺太Device!$A$1:$BC$5049,MATCH($C152,鈺太Device!$E$1:$E$5054,0),MATCH(H$1,鈺太Device!$A$1:$AZ$1,0)),""),
$B152="CPC",IFERROR(INDEX(鈺太芯Device!$A$1:$BD$5213,MATCH($C152,鈺太芯Device!$E$1:$E$5267,0),MATCH(H$1,鈺太芯Device!$A$1:$AZ$1,0)),""))</f>
        <v>check</v>
      </c>
      <c r="I152" s="44" t="str" cm="1">
        <f t="array" ref="I152">_xlfn.SWITCH(TRUE,
$B152="-","check",
$B152="CPC-Power",IFERROR(INDEX('POWER Device'!$A$1:$BA$5000,MATCH($C152,'POWER Device'!$I$1:$I$5016,0),MATCH(I$1,'POWER Device'!$A$1:$AZ$1,0)),""),
$B152&lt;&gt;"CPC",IFERROR(INDEX(鈺太Device!$A$1:$BC$5049,MATCH($C152,鈺太Device!$E$1:$E$5054,0),MATCH(I$1,鈺太Device!$A$1:$AZ$1,0)),""),
$B152="CPC",IFERROR(INDEX(鈺太芯Device!$A$1:$BD$5213,MATCH($C152,鈺太芯Device!$E$1:$E$5267,0),MATCH(I$1,鈺太芯Device!$A$1:$AZ$1,0)),""))</f>
        <v>check</v>
      </c>
      <c r="J152" s="44" t="str" cm="1">
        <f t="array" ref="J152">_xlfn.SWITCH(TRUE,
$B152="-","check",
$B152="CPC-Power",IFERROR(INDEX('POWER Device'!$A$1:$BA$5000,MATCH($C152,'POWER Device'!$I$1:$I$5016,0),MATCH(J$1,'POWER Device'!$A$1:$AZ$1,0)),""),
$B152&lt;&gt;"CPC",IFERROR(INDEX(鈺太Device!$A$1:$BC$5049,MATCH($C152,鈺太Device!$E$1:$E$5054,0),MATCH(J$1,鈺太Device!$A$1:$AZ$1,0)),""),
$B152="CPC",IFERROR(INDEX(鈺太芯Device!$A$1:$BD$5213,MATCH($C152,鈺太芯Device!$E$1:$E$5267,0),MATCH(J$1,鈺太芯Device!$A$1:$AZ$1,0)),""))</f>
        <v>check</v>
      </c>
      <c r="K152" s="44" t="str" cm="1">
        <f t="array" ref="K152">_xlfn.SWITCH(TRUE,
$B152="-","check",
$B152="CPC-Power",IFERROR(INDEX('POWER Device'!$A$1:$BA$5000,MATCH($C152,'POWER Device'!$I$1:$I$5016,0),MATCH(K$1,'POWER Device'!$A$1:$AZ$1,0)),""),
$B152&lt;&gt;"CPC",IFERROR(INDEX(鈺太Device!$A$1:$BC$5049,MATCH($C152,鈺太Device!$E$1:$E$5054,0),MATCH(K$1,鈺太Device!$A$1:$AZ$1,0)),""),
$B152="CPC",IFERROR(INDEX(鈺太芯Device!$A$1:$BD$5213,MATCH($C152,鈺太芯Device!$E$1:$E$5267,0),MATCH(K$1,鈺太芯Device!$A$1:$AZ$1,0)),""))</f>
        <v>check</v>
      </c>
      <c r="L152" s="44" t="str" cm="1">
        <f t="array" ref="L152">_xlfn.SWITCH(TRUE,
$B152="-","check",
$B152="CPC-Power",IFERROR(INDEX('POWER Device'!$A$1:$BA$5000,MATCH($C152,'POWER Device'!$I$1:$I$5016,0),MATCH(L$1,'POWER Device'!$A$1:$AZ$1,0)),""),
$B152&lt;&gt;"CPC",IFERROR(INDEX(鈺太Device!$A$1:$BC$5049,MATCH($C152,鈺太Device!$E$1:$E$5054,0),MATCH(L$1,鈺太Device!$A$1:$AZ$1,0)),""),
$B152="CPC",IFERROR(INDEX(鈺太芯Device!$A$1:$BD$5213,MATCH($C152,鈺太芯Device!$E$1:$E$5267,0),MATCH(L$1,鈺太芯Device!$A$1:$AZ$1,0)),""))</f>
        <v>check</v>
      </c>
      <c r="M152" s="36" t="str">
        <f t="shared" si="18"/>
        <v>check</v>
      </c>
      <c r="N152" s="37" t="str">
        <f t="shared" si="16"/>
        <v>check-check-check</v>
      </c>
      <c r="O152" s="18" t="s">
        <v>31663</v>
      </c>
      <c r="P152" s="18"/>
      <c r="Q152" s="19"/>
      <c r="R152" s="20" t="str">
        <f t="shared" si="17"/>
        <v>||||||||||</v>
      </c>
      <c r="S152" s="21"/>
      <c r="T152" s="21"/>
      <c r="U152" s="21"/>
      <c r="V152" s="22" t="s">
        <v>31664</v>
      </c>
    </row>
    <row r="153" spans="1:22">
      <c r="A153" s="35" t="str">
        <f t="shared" si="13"/>
        <v>-</v>
      </c>
      <c r="B153" s="35" t="str">
        <f t="shared" si="14"/>
        <v>-</v>
      </c>
      <c r="C153" s="44" t="str" cm="1">
        <f t="array" ref="C153" xml:space="preserve">
_xlfn.SWITCH(TRUE,
$B153="-","-",
$B153="CPC-Power",
IF($D153="",
"PK"&amp;$E153&amp;"_V1."&amp;MAX(VALUE(RIGHT(_xlfn._xlws.FILTER('POWER Device'!$I$1:$I$5016,'POWER Device'!$H$1:$H$5016=$E153,"-"),1))),
"PK"&amp;$E153&amp;"_V1."&amp;$D153),
$B153="CPC",
IF($D153="",
"PK"&amp;$E153&amp;"_V1."&amp;MAX(VALUE(RIGHT(_xlfn._xlws.FILTER(鈺太芯Device!$E$1:$E$5267,鈺太芯Device!$D$1:$D$5267=$E153,"-"),1))),
"PK"&amp;$E153&amp;"_V1."&amp;$D153),
$B153&lt;&gt;"CPC",
IF($D153="",
"PK"&amp;$E153&amp;"_V1."&amp;MAX(VALUE(RIGHT(_xlfn._xlws.FILTER(鈺太Device!$E$1:$E$5054,鈺太Device!$D$1:$D$5054=$E153,"-"),1)))),
"PK"&amp;$E153&amp;"_V1."&amp;$D153)</f>
        <v>-</v>
      </c>
      <c r="D153" s="35"/>
      <c r="E153" s="36" t="str">
        <f t="shared" si="15"/>
        <v/>
      </c>
      <c r="F153" s="44" t="str" cm="1">
        <f t="array" ref="F153">_xlfn.SWITCH(TRUE,
$B153="-","check",
$B153="CPC-Power",IFERROR(INDEX('POWER Device'!$A$1:$BA$5000,MATCH($C153,'POWER Device'!$I$1:$I$5016,0),MATCH(F$1,'POWER Device'!$A$1:$AZ$1,0)),""),
$B153&lt;&gt;"CPC",IFERROR(INDEX(鈺太Device!$A$1:$BC$5049,MATCH($C153,鈺太Device!$E$1:$E$5054,0),MATCH(F$1,鈺太Device!$A$1:$AZ$1,0)),""),
$B153="CPC",IFERROR(INDEX(鈺太芯Device!$A$1:$BD$5213,MATCH($C153,鈺太芯Device!$E$1:$E$5267,0),MATCH(F$1,鈺太芯Device!$A$1:$AZ$1,0)),""))</f>
        <v>check</v>
      </c>
      <c r="G153" s="44" t="str" cm="1">
        <f t="array" ref="G153">_xlfn.SWITCH(TRUE,
$B153="-","check",
$B153="CPC-Power",IFERROR(INDEX('POWER Device'!$A$1:$BA$5000,MATCH($C153,'POWER Device'!$I$1:$I$5016,0),MATCH(G$1,'POWER Device'!$A$1:$AZ$1,0)),""),
$B153&lt;&gt;"CPC",IFERROR(INDEX(鈺太Device!$A$1:$BC$5049,MATCH($C153,鈺太Device!$E$1:$E$5054,0),MATCH(G$1,鈺太Device!$A$1:$AZ$1,0)),""),
$B153="CPC",IFERROR(INDEX(鈺太芯Device!$A$1:$BD$5213,MATCH($C153,鈺太芯Device!$E$1:$E$5267,0),MATCH(G$1,鈺太芯Device!$A$1:$AZ$1,0)),""))</f>
        <v>check</v>
      </c>
      <c r="H153" s="44" t="str" cm="1">
        <f t="array" ref="H153">_xlfn.SWITCH(TRUE,
$B153="-","check",
$B153="CPC-Power",IFERROR(INDEX('POWER Device'!$A$1:$BA$5000,MATCH($C153,'POWER Device'!$I$1:$I$5016,0),MATCH(H$1,'POWER Device'!$A$1:$AZ$1,0)),""),
$B153&lt;&gt;"CPC",IFERROR(INDEX(鈺太Device!$A$1:$BC$5049,MATCH($C153,鈺太Device!$E$1:$E$5054,0),MATCH(H$1,鈺太Device!$A$1:$AZ$1,0)),""),
$B153="CPC",IFERROR(INDEX(鈺太芯Device!$A$1:$BD$5213,MATCH($C153,鈺太芯Device!$E$1:$E$5267,0),MATCH(H$1,鈺太芯Device!$A$1:$AZ$1,0)),""))</f>
        <v>check</v>
      </c>
      <c r="I153" s="44" t="str" cm="1">
        <f t="array" ref="I153">_xlfn.SWITCH(TRUE,
$B153="-","check",
$B153="CPC-Power",IFERROR(INDEX('POWER Device'!$A$1:$BA$5000,MATCH($C153,'POWER Device'!$I$1:$I$5016,0),MATCH(I$1,'POWER Device'!$A$1:$AZ$1,0)),""),
$B153&lt;&gt;"CPC",IFERROR(INDEX(鈺太Device!$A$1:$BC$5049,MATCH($C153,鈺太Device!$E$1:$E$5054,0),MATCH(I$1,鈺太Device!$A$1:$AZ$1,0)),""),
$B153="CPC",IFERROR(INDEX(鈺太芯Device!$A$1:$BD$5213,MATCH($C153,鈺太芯Device!$E$1:$E$5267,0),MATCH(I$1,鈺太芯Device!$A$1:$AZ$1,0)),""))</f>
        <v>check</v>
      </c>
      <c r="J153" s="44" t="str" cm="1">
        <f t="array" ref="J153">_xlfn.SWITCH(TRUE,
$B153="-","check",
$B153="CPC-Power",IFERROR(INDEX('POWER Device'!$A$1:$BA$5000,MATCH($C153,'POWER Device'!$I$1:$I$5016,0),MATCH(J$1,'POWER Device'!$A$1:$AZ$1,0)),""),
$B153&lt;&gt;"CPC",IFERROR(INDEX(鈺太Device!$A$1:$BC$5049,MATCH($C153,鈺太Device!$E$1:$E$5054,0),MATCH(J$1,鈺太Device!$A$1:$AZ$1,0)),""),
$B153="CPC",IFERROR(INDEX(鈺太芯Device!$A$1:$BD$5213,MATCH($C153,鈺太芯Device!$E$1:$E$5267,0),MATCH(J$1,鈺太芯Device!$A$1:$AZ$1,0)),""))</f>
        <v>check</v>
      </c>
      <c r="K153" s="44" t="str" cm="1">
        <f t="array" ref="K153">_xlfn.SWITCH(TRUE,
$B153="-","check",
$B153="CPC-Power",IFERROR(INDEX('POWER Device'!$A$1:$BA$5000,MATCH($C153,'POWER Device'!$I$1:$I$5016,0),MATCH(K$1,'POWER Device'!$A$1:$AZ$1,0)),""),
$B153&lt;&gt;"CPC",IFERROR(INDEX(鈺太Device!$A$1:$BC$5049,MATCH($C153,鈺太Device!$E$1:$E$5054,0),MATCH(K$1,鈺太Device!$A$1:$AZ$1,0)),""),
$B153="CPC",IFERROR(INDEX(鈺太芯Device!$A$1:$BD$5213,MATCH($C153,鈺太芯Device!$E$1:$E$5267,0),MATCH(K$1,鈺太芯Device!$A$1:$AZ$1,0)),""))</f>
        <v>check</v>
      </c>
      <c r="L153" s="44" t="str" cm="1">
        <f t="array" ref="L153">_xlfn.SWITCH(TRUE,
$B153="-","check",
$B153="CPC-Power",IFERROR(INDEX('POWER Device'!$A$1:$BA$5000,MATCH($C153,'POWER Device'!$I$1:$I$5016,0),MATCH(L$1,'POWER Device'!$A$1:$AZ$1,0)),""),
$B153&lt;&gt;"CPC",IFERROR(INDEX(鈺太Device!$A$1:$BC$5049,MATCH($C153,鈺太Device!$E$1:$E$5054,0),MATCH(L$1,鈺太Device!$A$1:$AZ$1,0)),""),
$B153="CPC",IFERROR(INDEX(鈺太芯Device!$A$1:$BD$5213,MATCH($C153,鈺太芯Device!$E$1:$E$5267,0),MATCH(L$1,鈺太芯Device!$A$1:$AZ$1,0)),""))</f>
        <v>check</v>
      </c>
      <c r="M153" s="36" t="str">
        <f t="shared" si="18"/>
        <v>check</v>
      </c>
      <c r="N153" s="37" t="str">
        <f t="shared" si="16"/>
        <v>check-check-check</v>
      </c>
      <c r="O153" s="18" t="s">
        <v>31663</v>
      </c>
      <c r="P153" s="18"/>
      <c r="Q153" s="19"/>
      <c r="R153" s="20" t="str">
        <f t="shared" si="17"/>
        <v>||||||||||</v>
      </c>
      <c r="S153" s="21"/>
      <c r="T153" s="21"/>
      <c r="U153" s="21"/>
      <c r="V153" s="22" t="s">
        <v>31664</v>
      </c>
    </row>
    <row r="154" spans="1:22">
      <c r="A154" s="35" t="str">
        <f t="shared" si="13"/>
        <v>-</v>
      </c>
      <c r="B154" s="35" t="str">
        <f t="shared" si="14"/>
        <v>-</v>
      </c>
      <c r="C154" s="44" t="str" cm="1">
        <f t="array" ref="C154" xml:space="preserve">
_xlfn.SWITCH(TRUE,
$B154="-","-",
$B154="CPC-Power",
IF($D154="",
"PK"&amp;$E154&amp;"_V1."&amp;MAX(VALUE(RIGHT(_xlfn._xlws.FILTER('POWER Device'!$I$1:$I$5016,'POWER Device'!$H$1:$H$5016=$E154,"-"),1))),
"PK"&amp;$E154&amp;"_V1."&amp;$D154),
$B154="CPC",
IF($D154="",
"PK"&amp;$E154&amp;"_V1."&amp;MAX(VALUE(RIGHT(_xlfn._xlws.FILTER(鈺太芯Device!$E$1:$E$5267,鈺太芯Device!$D$1:$D$5267=$E154,"-"),1))),
"PK"&amp;$E154&amp;"_V1."&amp;$D154),
$B154&lt;&gt;"CPC",
IF($D154="",
"PK"&amp;$E154&amp;"_V1."&amp;MAX(VALUE(RIGHT(_xlfn._xlws.FILTER(鈺太Device!$E$1:$E$5054,鈺太Device!$D$1:$D$5054=$E154,"-"),1)))),
"PK"&amp;$E154&amp;"_V1."&amp;$D154)</f>
        <v>-</v>
      </c>
      <c r="D154" s="35"/>
      <c r="E154" s="36" t="str">
        <f t="shared" si="15"/>
        <v/>
      </c>
      <c r="F154" s="44" t="str" cm="1">
        <f t="array" ref="F154">_xlfn.SWITCH(TRUE,
$B154="-","check",
$B154="CPC-Power",IFERROR(INDEX('POWER Device'!$A$1:$BA$5000,MATCH($C154,'POWER Device'!$I$1:$I$5016,0),MATCH(F$1,'POWER Device'!$A$1:$AZ$1,0)),""),
$B154&lt;&gt;"CPC",IFERROR(INDEX(鈺太Device!$A$1:$BC$5049,MATCH($C154,鈺太Device!$E$1:$E$5054,0),MATCH(F$1,鈺太Device!$A$1:$AZ$1,0)),""),
$B154="CPC",IFERROR(INDEX(鈺太芯Device!$A$1:$BD$5213,MATCH($C154,鈺太芯Device!$E$1:$E$5267,0),MATCH(F$1,鈺太芯Device!$A$1:$AZ$1,0)),""))</f>
        <v>check</v>
      </c>
      <c r="G154" s="44" t="str" cm="1">
        <f t="array" ref="G154">_xlfn.SWITCH(TRUE,
$B154="-","check",
$B154="CPC-Power",IFERROR(INDEX('POWER Device'!$A$1:$BA$5000,MATCH($C154,'POWER Device'!$I$1:$I$5016,0),MATCH(G$1,'POWER Device'!$A$1:$AZ$1,0)),""),
$B154&lt;&gt;"CPC",IFERROR(INDEX(鈺太Device!$A$1:$BC$5049,MATCH($C154,鈺太Device!$E$1:$E$5054,0),MATCH(G$1,鈺太Device!$A$1:$AZ$1,0)),""),
$B154="CPC",IFERROR(INDEX(鈺太芯Device!$A$1:$BD$5213,MATCH($C154,鈺太芯Device!$E$1:$E$5267,0),MATCH(G$1,鈺太芯Device!$A$1:$AZ$1,0)),""))</f>
        <v>check</v>
      </c>
      <c r="H154" s="44" t="str" cm="1">
        <f t="array" ref="H154">_xlfn.SWITCH(TRUE,
$B154="-","check",
$B154="CPC-Power",IFERROR(INDEX('POWER Device'!$A$1:$BA$5000,MATCH($C154,'POWER Device'!$I$1:$I$5016,0),MATCH(H$1,'POWER Device'!$A$1:$AZ$1,0)),""),
$B154&lt;&gt;"CPC",IFERROR(INDEX(鈺太Device!$A$1:$BC$5049,MATCH($C154,鈺太Device!$E$1:$E$5054,0),MATCH(H$1,鈺太Device!$A$1:$AZ$1,0)),""),
$B154="CPC",IFERROR(INDEX(鈺太芯Device!$A$1:$BD$5213,MATCH($C154,鈺太芯Device!$E$1:$E$5267,0),MATCH(H$1,鈺太芯Device!$A$1:$AZ$1,0)),""))</f>
        <v>check</v>
      </c>
      <c r="I154" s="44" t="str" cm="1">
        <f t="array" ref="I154">_xlfn.SWITCH(TRUE,
$B154="-","check",
$B154="CPC-Power",IFERROR(INDEX('POWER Device'!$A$1:$BA$5000,MATCH($C154,'POWER Device'!$I$1:$I$5016,0),MATCH(I$1,'POWER Device'!$A$1:$AZ$1,0)),""),
$B154&lt;&gt;"CPC",IFERROR(INDEX(鈺太Device!$A$1:$BC$5049,MATCH($C154,鈺太Device!$E$1:$E$5054,0),MATCH(I$1,鈺太Device!$A$1:$AZ$1,0)),""),
$B154="CPC",IFERROR(INDEX(鈺太芯Device!$A$1:$BD$5213,MATCH($C154,鈺太芯Device!$E$1:$E$5267,0),MATCH(I$1,鈺太芯Device!$A$1:$AZ$1,0)),""))</f>
        <v>check</v>
      </c>
      <c r="J154" s="44" t="str" cm="1">
        <f t="array" ref="J154">_xlfn.SWITCH(TRUE,
$B154="-","check",
$B154="CPC-Power",IFERROR(INDEX('POWER Device'!$A$1:$BA$5000,MATCH($C154,'POWER Device'!$I$1:$I$5016,0),MATCH(J$1,'POWER Device'!$A$1:$AZ$1,0)),""),
$B154&lt;&gt;"CPC",IFERROR(INDEX(鈺太Device!$A$1:$BC$5049,MATCH($C154,鈺太Device!$E$1:$E$5054,0),MATCH(J$1,鈺太Device!$A$1:$AZ$1,0)),""),
$B154="CPC",IFERROR(INDEX(鈺太芯Device!$A$1:$BD$5213,MATCH($C154,鈺太芯Device!$E$1:$E$5267,0),MATCH(J$1,鈺太芯Device!$A$1:$AZ$1,0)),""))</f>
        <v>check</v>
      </c>
      <c r="K154" s="44" t="str" cm="1">
        <f t="array" ref="K154">_xlfn.SWITCH(TRUE,
$B154="-","check",
$B154="CPC-Power",IFERROR(INDEX('POWER Device'!$A$1:$BA$5000,MATCH($C154,'POWER Device'!$I$1:$I$5016,0),MATCH(K$1,'POWER Device'!$A$1:$AZ$1,0)),""),
$B154&lt;&gt;"CPC",IFERROR(INDEX(鈺太Device!$A$1:$BC$5049,MATCH($C154,鈺太Device!$E$1:$E$5054,0),MATCH(K$1,鈺太Device!$A$1:$AZ$1,0)),""),
$B154="CPC",IFERROR(INDEX(鈺太芯Device!$A$1:$BD$5213,MATCH($C154,鈺太芯Device!$E$1:$E$5267,0),MATCH(K$1,鈺太芯Device!$A$1:$AZ$1,0)),""))</f>
        <v>check</v>
      </c>
      <c r="L154" s="44" t="str" cm="1">
        <f t="array" ref="L154">_xlfn.SWITCH(TRUE,
$B154="-","check",
$B154="CPC-Power",IFERROR(INDEX('POWER Device'!$A$1:$BA$5000,MATCH($C154,'POWER Device'!$I$1:$I$5016,0),MATCH(L$1,'POWER Device'!$A$1:$AZ$1,0)),""),
$B154&lt;&gt;"CPC",IFERROR(INDEX(鈺太Device!$A$1:$BC$5049,MATCH($C154,鈺太Device!$E$1:$E$5054,0),MATCH(L$1,鈺太Device!$A$1:$AZ$1,0)),""),
$B154="CPC",IFERROR(INDEX(鈺太芯Device!$A$1:$BD$5213,MATCH($C154,鈺太芯Device!$E$1:$E$5267,0),MATCH(L$1,鈺太芯Device!$A$1:$AZ$1,0)),""))</f>
        <v>check</v>
      </c>
      <c r="M154" s="36" t="str">
        <f t="shared" si="18"/>
        <v>check</v>
      </c>
      <c r="N154" s="37" t="str">
        <f t="shared" si="16"/>
        <v>check-check-check</v>
      </c>
      <c r="O154" s="18" t="s">
        <v>31663</v>
      </c>
      <c r="P154" s="18"/>
      <c r="Q154" s="19"/>
      <c r="R154" s="20" t="str">
        <f t="shared" si="17"/>
        <v>||||||||||</v>
      </c>
      <c r="S154" s="21"/>
      <c r="T154" s="21"/>
      <c r="U154" s="21"/>
      <c r="V154" s="22" t="s">
        <v>31664</v>
      </c>
    </row>
    <row r="155" spans="1:22">
      <c r="A155" s="35" t="str">
        <f t="shared" si="13"/>
        <v>-</v>
      </c>
      <c r="B155" s="35" t="str">
        <f t="shared" si="14"/>
        <v>-</v>
      </c>
      <c r="C155" s="44" t="str" cm="1">
        <f t="array" ref="C155" xml:space="preserve">
_xlfn.SWITCH(TRUE,
$B155="-","-",
$B155="CPC-Power",
IF($D155="",
"PK"&amp;$E155&amp;"_V1."&amp;MAX(VALUE(RIGHT(_xlfn._xlws.FILTER('POWER Device'!$I$1:$I$5016,'POWER Device'!$H$1:$H$5016=$E155,"-"),1))),
"PK"&amp;$E155&amp;"_V1."&amp;$D155),
$B155="CPC",
IF($D155="",
"PK"&amp;$E155&amp;"_V1."&amp;MAX(VALUE(RIGHT(_xlfn._xlws.FILTER(鈺太芯Device!$E$1:$E$5267,鈺太芯Device!$D$1:$D$5267=$E155,"-"),1))),
"PK"&amp;$E155&amp;"_V1."&amp;$D155),
$B155&lt;&gt;"CPC",
IF($D155="",
"PK"&amp;$E155&amp;"_V1."&amp;MAX(VALUE(RIGHT(_xlfn._xlws.FILTER(鈺太Device!$E$1:$E$5054,鈺太Device!$D$1:$D$5054=$E155,"-"),1)))),
"PK"&amp;$E155&amp;"_V1."&amp;$D155)</f>
        <v>-</v>
      </c>
      <c r="D155" s="35"/>
      <c r="E155" s="36" t="str">
        <f t="shared" si="15"/>
        <v/>
      </c>
      <c r="F155" s="44" t="str" cm="1">
        <f t="array" ref="F155">_xlfn.SWITCH(TRUE,
$B155="-","check",
$B155="CPC-Power",IFERROR(INDEX('POWER Device'!$A$1:$BA$5000,MATCH($C155,'POWER Device'!$I$1:$I$5016,0),MATCH(F$1,'POWER Device'!$A$1:$AZ$1,0)),""),
$B155&lt;&gt;"CPC",IFERROR(INDEX(鈺太Device!$A$1:$BC$5049,MATCH($C155,鈺太Device!$E$1:$E$5054,0),MATCH(F$1,鈺太Device!$A$1:$AZ$1,0)),""),
$B155="CPC",IFERROR(INDEX(鈺太芯Device!$A$1:$BD$5213,MATCH($C155,鈺太芯Device!$E$1:$E$5267,0),MATCH(F$1,鈺太芯Device!$A$1:$AZ$1,0)),""))</f>
        <v>check</v>
      </c>
      <c r="G155" s="44" t="str" cm="1">
        <f t="array" ref="G155">_xlfn.SWITCH(TRUE,
$B155="-","check",
$B155="CPC-Power",IFERROR(INDEX('POWER Device'!$A$1:$BA$5000,MATCH($C155,'POWER Device'!$I$1:$I$5016,0),MATCH(G$1,'POWER Device'!$A$1:$AZ$1,0)),""),
$B155&lt;&gt;"CPC",IFERROR(INDEX(鈺太Device!$A$1:$BC$5049,MATCH($C155,鈺太Device!$E$1:$E$5054,0),MATCH(G$1,鈺太Device!$A$1:$AZ$1,0)),""),
$B155="CPC",IFERROR(INDEX(鈺太芯Device!$A$1:$BD$5213,MATCH($C155,鈺太芯Device!$E$1:$E$5267,0),MATCH(G$1,鈺太芯Device!$A$1:$AZ$1,0)),""))</f>
        <v>check</v>
      </c>
      <c r="H155" s="44" t="str" cm="1">
        <f t="array" ref="H155">_xlfn.SWITCH(TRUE,
$B155="-","check",
$B155="CPC-Power",IFERROR(INDEX('POWER Device'!$A$1:$BA$5000,MATCH($C155,'POWER Device'!$I$1:$I$5016,0),MATCH(H$1,'POWER Device'!$A$1:$AZ$1,0)),""),
$B155&lt;&gt;"CPC",IFERROR(INDEX(鈺太Device!$A$1:$BC$5049,MATCH($C155,鈺太Device!$E$1:$E$5054,0),MATCH(H$1,鈺太Device!$A$1:$AZ$1,0)),""),
$B155="CPC",IFERROR(INDEX(鈺太芯Device!$A$1:$BD$5213,MATCH($C155,鈺太芯Device!$E$1:$E$5267,0),MATCH(H$1,鈺太芯Device!$A$1:$AZ$1,0)),""))</f>
        <v>check</v>
      </c>
      <c r="I155" s="44" t="str" cm="1">
        <f t="array" ref="I155">_xlfn.SWITCH(TRUE,
$B155="-","check",
$B155="CPC-Power",IFERROR(INDEX('POWER Device'!$A$1:$BA$5000,MATCH($C155,'POWER Device'!$I$1:$I$5016,0),MATCH(I$1,'POWER Device'!$A$1:$AZ$1,0)),""),
$B155&lt;&gt;"CPC",IFERROR(INDEX(鈺太Device!$A$1:$BC$5049,MATCH($C155,鈺太Device!$E$1:$E$5054,0),MATCH(I$1,鈺太Device!$A$1:$AZ$1,0)),""),
$B155="CPC",IFERROR(INDEX(鈺太芯Device!$A$1:$BD$5213,MATCH($C155,鈺太芯Device!$E$1:$E$5267,0),MATCH(I$1,鈺太芯Device!$A$1:$AZ$1,0)),""))</f>
        <v>check</v>
      </c>
      <c r="J155" s="44" t="str" cm="1">
        <f t="array" ref="J155">_xlfn.SWITCH(TRUE,
$B155="-","check",
$B155="CPC-Power",IFERROR(INDEX('POWER Device'!$A$1:$BA$5000,MATCH($C155,'POWER Device'!$I$1:$I$5016,0),MATCH(J$1,'POWER Device'!$A$1:$AZ$1,0)),""),
$B155&lt;&gt;"CPC",IFERROR(INDEX(鈺太Device!$A$1:$BC$5049,MATCH($C155,鈺太Device!$E$1:$E$5054,0),MATCH(J$1,鈺太Device!$A$1:$AZ$1,0)),""),
$B155="CPC",IFERROR(INDEX(鈺太芯Device!$A$1:$BD$5213,MATCH($C155,鈺太芯Device!$E$1:$E$5267,0),MATCH(J$1,鈺太芯Device!$A$1:$AZ$1,0)),""))</f>
        <v>check</v>
      </c>
      <c r="K155" s="44" t="str" cm="1">
        <f t="array" ref="K155">_xlfn.SWITCH(TRUE,
$B155="-","check",
$B155="CPC-Power",IFERROR(INDEX('POWER Device'!$A$1:$BA$5000,MATCH($C155,'POWER Device'!$I$1:$I$5016,0),MATCH(K$1,'POWER Device'!$A$1:$AZ$1,0)),""),
$B155&lt;&gt;"CPC",IFERROR(INDEX(鈺太Device!$A$1:$BC$5049,MATCH($C155,鈺太Device!$E$1:$E$5054,0),MATCH(K$1,鈺太Device!$A$1:$AZ$1,0)),""),
$B155="CPC",IFERROR(INDEX(鈺太芯Device!$A$1:$BD$5213,MATCH($C155,鈺太芯Device!$E$1:$E$5267,0),MATCH(K$1,鈺太芯Device!$A$1:$AZ$1,0)),""))</f>
        <v>check</v>
      </c>
      <c r="L155" s="44" t="str" cm="1">
        <f t="array" ref="L155">_xlfn.SWITCH(TRUE,
$B155="-","check",
$B155="CPC-Power",IFERROR(INDEX('POWER Device'!$A$1:$BA$5000,MATCH($C155,'POWER Device'!$I$1:$I$5016,0),MATCH(L$1,'POWER Device'!$A$1:$AZ$1,0)),""),
$B155&lt;&gt;"CPC",IFERROR(INDEX(鈺太Device!$A$1:$BC$5049,MATCH($C155,鈺太Device!$E$1:$E$5054,0),MATCH(L$1,鈺太Device!$A$1:$AZ$1,0)),""),
$B155="CPC",IFERROR(INDEX(鈺太芯Device!$A$1:$BD$5213,MATCH($C155,鈺太芯Device!$E$1:$E$5267,0),MATCH(L$1,鈺太芯Device!$A$1:$AZ$1,0)),""))</f>
        <v>check</v>
      </c>
      <c r="M155" s="36" t="str">
        <f t="shared" si="18"/>
        <v>check</v>
      </c>
      <c r="N155" s="37" t="str">
        <f t="shared" si="16"/>
        <v>check-check-check</v>
      </c>
      <c r="O155" s="18" t="s">
        <v>31663</v>
      </c>
      <c r="P155" s="18"/>
      <c r="Q155" s="19"/>
      <c r="R155" s="20" t="str">
        <f t="shared" si="17"/>
        <v>||||||||||</v>
      </c>
      <c r="S155" s="21"/>
      <c r="T155" s="21"/>
      <c r="U155" s="21"/>
      <c r="V155" s="22" t="s">
        <v>31664</v>
      </c>
    </row>
    <row r="156" spans="1:22">
      <c r="A156" s="35" t="str">
        <f t="shared" si="13"/>
        <v>-</v>
      </c>
      <c r="B156" s="35" t="str">
        <f t="shared" si="14"/>
        <v>-</v>
      </c>
      <c r="C156" s="44" t="str" cm="1">
        <f t="array" ref="C156" xml:space="preserve">
_xlfn.SWITCH(TRUE,
$B156="-","-",
$B156="CPC-Power",
IF($D156="",
"PK"&amp;$E156&amp;"_V1."&amp;MAX(VALUE(RIGHT(_xlfn._xlws.FILTER('POWER Device'!$I$1:$I$5016,'POWER Device'!$H$1:$H$5016=$E156,"-"),1))),
"PK"&amp;$E156&amp;"_V1."&amp;$D156),
$B156="CPC",
IF($D156="",
"PK"&amp;$E156&amp;"_V1."&amp;MAX(VALUE(RIGHT(_xlfn._xlws.FILTER(鈺太芯Device!$E$1:$E$5267,鈺太芯Device!$D$1:$D$5267=$E156,"-"),1))),
"PK"&amp;$E156&amp;"_V1."&amp;$D156),
$B156&lt;&gt;"CPC",
IF($D156="",
"PK"&amp;$E156&amp;"_V1."&amp;MAX(VALUE(RIGHT(_xlfn._xlws.FILTER(鈺太Device!$E$1:$E$5054,鈺太Device!$D$1:$D$5054=$E156,"-"),1)))),
"PK"&amp;$E156&amp;"_V1."&amp;$D156)</f>
        <v>-</v>
      </c>
      <c r="D156" s="35"/>
      <c r="E156" s="36" t="str">
        <f t="shared" si="15"/>
        <v/>
      </c>
      <c r="F156" s="44" t="str" cm="1">
        <f t="array" ref="F156">_xlfn.SWITCH(TRUE,
$B156="-","check",
$B156="CPC-Power",IFERROR(INDEX('POWER Device'!$A$1:$BA$5000,MATCH($C156,'POWER Device'!$I$1:$I$5016,0),MATCH(F$1,'POWER Device'!$A$1:$AZ$1,0)),""),
$B156&lt;&gt;"CPC",IFERROR(INDEX(鈺太Device!$A$1:$BC$5049,MATCH($C156,鈺太Device!$E$1:$E$5054,0),MATCH(F$1,鈺太Device!$A$1:$AZ$1,0)),""),
$B156="CPC",IFERROR(INDEX(鈺太芯Device!$A$1:$BD$5213,MATCH($C156,鈺太芯Device!$E$1:$E$5267,0),MATCH(F$1,鈺太芯Device!$A$1:$AZ$1,0)),""))</f>
        <v>check</v>
      </c>
      <c r="G156" s="44" t="str" cm="1">
        <f t="array" ref="G156">_xlfn.SWITCH(TRUE,
$B156="-","check",
$B156="CPC-Power",IFERROR(INDEX('POWER Device'!$A$1:$BA$5000,MATCH($C156,'POWER Device'!$I$1:$I$5016,0),MATCH(G$1,'POWER Device'!$A$1:$AZ$1,0)),""),
$B156&lt;&gt;"CPC",IFERROR(INDEX(鈺太Device!$A$1:$BC$5049,MATCH($C156,鈺太Device!$E$1:$E$5054,0),MATCH(G$1,鈺太Device!$A$1:$AZ$1,0)),""),
$B156="CPC",IFERROR(INDEX(鈺太芯Device!$A$1:$BD$5213,MATCH($C156,鈺太芯Device!$E$1:$E$5267,0),MATCH(G$1,鈺太芯Device!$A$1:$AZ$1,0)),""))</f>
        <v>check</v>
      </c>
      <c r="H156" s="44" t="str" cm="1">
        <f t="array" ref="H156">_xlfn.SWITCH(TRUE,
$B156="-","check",
$B156="CPC-Power",IFERROR(INDEX('POWER Device'!$A$1:$BA$5000,MATCH($C156,'POWER Device'!$I$1:$I$5016,0),MATCH(H$1,'POWER Device'!$A$1:$AZ$1,0)),""),
$B156&lt;&gt;"CPC",IFERROR(INDEX(鈺太Device!$A$1:$BC$5049,MATCH($C156,鈺太Device!$E$1:$E$5054,0),MATCH(H$1,鈺太Device!$A$1:$AZ$1,0)),""),
$B156="CPC",IFERROR(INDEX(鈺太芯Device!$A$1:$BD$5213,MATCH($C156,鈺太芯Device!$E$1:$E$5267,0),MATCH(H$1,鈺太芯Device!$A$1:$AZ$1,0)),""))</f>
        <v>check</v>
      </c>
      <c r="I156" s="44" t="str" cm="1">
        <f t="array" ref="I156">_xlfn.SWITCH(TRUE,
$B156="-","check",
$B156="CPC-Power",IFERROR(INDEX('POWER Device'!$A$1:$BA$5000,MATCH($C156,'POWER Device'!$I$1:$I$5016,0),MATCH(I$1,'POWER Device'!$A$1:$AZ$1,0)),""),
$B156&lt;&gt;"CPC",IFERROR(INDEX(鈺太Device!$A$1:$BC$5049,MATCH($C156,鈺太Device!$E$1:$E$5054,0),MATCH(I$1,鈺太Device!$A$1:$AZ$1,0)),""),
$B156="CPC",IFERROR(INDEX(鈺太芯Device!$A$1:$BD$5213,MATCH($C156,鈺太芯Device!$E$1:$E$5267,0),MATCH(I$1,鈺太芯Device!$A$1:$AZ$1,0)),""))</f>
        <v>check</v>
      </c>
      <c r="J156" s="44" t="str" cm="1">
        <f t="array" ref="J156">_xlfn.SWITCH(TRUE,
$B156="-","check",
$B156="CPC-Power",IFERROR(INDEX('POWER Device'!$A$1:$BA$5000,MATCH($C156,'POWER Device'!$I$1:$I$5016,0),MATCH(J$1,'POWER Device'!$A$1:$AZ$1,0)),""),
$B156&lt;&gt;"CPC",IFERROR(INDEX(鈺太Device!$A$1:$BC$5049,MATCH($C156,鈺太Device!$E$1:$E$5054,0),MATCH(J$1,鈺太Device!$A$1:$AZ$1,0)),""),
$B156="CPC",IFERROR(INDEX(鈺太芯Device!$A$1:$BD$5213,MATCH($C156,鈺太芯Device!$E$1:$E$5267,0),MATCH(J$1,鈺太芯Device!$A$1:$AZ$1,0)),""))</f>
        <v>check</v>
      </c>
      <c r="K156" s="44" t="str" cm="1">
        <f t="array" ref="K156">_xlfn.SWITCH(TRUE,
$B156="-","check",
$B156="CPC-Power",IFERROR(INDEX('POWER Device'!$A$1:$BA$5000,MATCH($C156,'POWER Device'!$I$1:$I$5016,0),MATCH(K$1,'POWER Device'!$A$1:$AZ$1,0)),""),
$B156&lt;&gt;"CPC",IFERROR(INDEX(鈺太Device!$A$1:$BC$5049,MATCH($C156,鈺太Device!$E$1:$E$5054,0),MATCH(K$1,鈺太Device!$A$1:$AZ$1,0)),""),
$B156="CPC",IFERROR(INDEX(鈺太芯Device!$A$1:$BD$5213,MATCH($C156,鈺太芯Device!$E$1:$E$5267,0),MATCH(K$1,鈺太芯Device!$A$1:$AZ$1,0)),""))</f>
        <v>check</v>
      </c>
      <c r="L156" s="44" t="str" cm="1">
        <f t="array" ref="L156">_xlfn.SWITCH(TRUE,
$B156="-","check",
$B156="CPC-Power",IFERROR(INDEX('POWER Device'!$A$1:$BA$5000,MATCH($C156,'POWER Device'!$I$1:$I$5016,0),MATCH(L$1,'POWER Device'!$A$1:$AZ$1,0)),""),
$B156&lt;&gt;"CPC",IFERROR(INDEX(鈺太Device!$A$1:$BC$5049,MATCH($C156,鈺太Device!$E$1:$E$5054,0),MATCH(L$1,鈺太Device!$A$1:$AZ$1,0)),""),
$B156="CPC",IFERROR(INDEX(鈺太芯Device!$A$1:$BD$5213,MATCH($C156,鈺太芯Device!$E$1:$E$5267,0),MATCH(L$1,鈺太芯Device!$A$1:$AZ$1,0)),""))</f>
        <v>check</v>
      </c>
      <c r="M156" s="36" t="str">
        <f t="shared" si="18"/>
        <v>check</v>
      </c>
      <c r="N156" s="37" t="str">
        <f t="shared" si="16"/>
        <v>check-check-check</v>
      </c>
      <c r="O156" s="18" t="s">
        <v>31663</v>
      </c>
      <c r="P156" s="18"/>
      <c r="Q156" s="19"/>
      <c r="R156" s="20" t="str">
        <f t="shared" si="17"/>
        <v>||||||||||</v>
      </c>
      <c r="S156" s="21"/>
      <c r="T156" s="21"/>
      <c r="U156" s="21"/>
      <c r="V156" s="22" t="s">
        <v>31664</v>
      </c>
    </row>
    <row r="157" spans="1:22">
      <c r="A157" s="35" t="str">
        <f t="shared" si="13"/>
        <v>-</v>
      </c>
      <c r="B157" s="35" t="str">
        <f t="shared" si="14"/>
        <v>-</v>
      </c>
      <c r="C157" s="44" t="str" cm="1">
        <f t="array" ref="C157" xml:space="preserve">
_xlfn.SWITCH(TRUE,
$B157="-","-",
$B157="CPC-Power",
IF($D157="",
"PK"&amp;$E157&amp;"_V1."&amp;MAX(VALUE(RIGHT(_xlfn._xlws.FILTER('POWER Device'!$I$1:$I$5016,'POWER Device'!$H$1:$H$5016=$E157,"-"),1))),
"PK"&amp;$E157&amp;"_V1."&amp;$D157),
$B157="CPC",
IF($D157="",
"PK"&amp;$E157&amp;"_V1."&amp;MAX(VALUE(RIGHT(_xlfn._xlws.FILTER(鈺太芯Device!$E$1:$E$5267,鈺太芯Device!$D$1:$D$5267=$E157,"-"),1))),
"PK"&amp;$E157&amp;"_V1."&amp;$D157),
$B157&lt;&gt;"CPC",
IF($D157="",
"PK"&amp;$E157&amp;"_V1."&amp;MAX(VALUE(RIGHT(_xlfn._xlws.FILTER(鈺太Device!$E$1:$E$5054,鈺太Device!$D$1:$D$5054=$E157,"-"),1)))),
"PK"&amp;$E157&amp;"_V1."&amp;$D157)</f>
        <v>-</v>
      </c>
      <c r="D157" s="35"/>
      <c r="E157" s="36" t="str">
        <f t="shared" si="15"/>
        <v/>
      </c>
      <c r="F157" s="44" t="str" cm="1">
        <f t="array" ref="F157">_xlfn.SWITCH(TRUE,
$B157="-","check",
$B157="CPC-Power",IFERROR(INDEX('POWER Device'!$A$1:$BA$5000,MATCH($C157,'POWER Device'!$I$1:$I$5016,0),MATCH(F$1,'POWER Device'!$A$1:$AZ$1,0)),""),
$B157&lt;&gt;"CPC",IFERROR(INDEX(鈺太Device!$A$1:$BC$5049,MATCH($C157,鈺太Device!$E$1:$E$5054,0),MATCH(F$1,鈺太Device!$A$1:$AZ$1,0)),""),
$B157="CPC",IFERROR(INDEX(鈺太芯Device!$A$1:$BD$5213,MATCH($C157,鈺太芯Device!$E$1:$E$5267,0),MATCH(F$1,鈺太芯Device!$A$1:$AZ$1,0)),""))</f>
        <v>check</v>
      </c>
      <c r="G157" s="44" t="str" cm="1">
        <f t="array" ref="G157">_xlfn.SWITCH(TRUE,
$B157="-","check",
$B157="CPC-Power",IFERROR(INDEX('POWER Device'!$A$1:$BA$5000,MATCH($C157,'POWER Device'!$I$1:$I$5016,0),MATCH(G$1,'POWER Device'!$A$1:$AZ$1,0)),""),
$B157&lt;&gt;"CPC",IFERROR(INDEX(鈺太Device!$A$1:$BC$5049,MATCH($C157,鈺太Device!$E$1:$E$5054,0),MATCH(G$1,鈺太Device!$A$1:$AZ$1,0)),""),
$B157="CPC",IFERROR(INDEX(鈺太芯Device!$A$1:$BD$5213,MATCH($C157,鈺太芯Device!$E$1:$E$5267,0),MATCH(G$1,鈺太芯Device!$A$1:$AZ$1,0)),""))</f>
        <v>check</v>
      </c>
      <c r="H157" s="44" t="str" cm="1">
        <f t="array" ref="H157">_xlfn.SWITCH(TRUE,
$B157="-","check",
$B157="CPC-Power",IFERROR(INDEX('POWER Device'!$A$1:$BA$5000,MATCH($C157,'POWER Device'!$I$1:$I$5016,0),MATCH(H$1,'POWER Device'!$A$1:$AZ$1,0)),""),
$B157&lt;&gt;"CPC",IFERROR(INDEX(鈺太Device!$A$1:$BC$5049,MATCH($C157,鈺太Device!$E$1:$E$5054,0),MATCH(H$1,鈺太Device!$A$1:$AZ$1,0)),""),
$B157="CPC",IFERROR(INDEX(鈺太芯Device!$A$1:$BD$5213,MATCH($C157,鈺太芯Device!$E$1:$E$5267,0),MATCH(H$1,鈺太芯Device!$A$1:$AZ$1,0)),""))</f>
        <v>check</v>
      </c>
      <c r="I157" s="44" t="str" cm="1">
        <f t="array" ref="I157">_xlfn.SWITCH(TRUE,
$B157="-","check",
$B157="CPC-Power",IFERROR(INDEX('POWER Device'!$A$1:$BA$5000,MATCH($C157,'POWER Device'!$I$1:$I$5016,0),MATCH(I$1,'POWER Device'!$A$1:$AZ$1,0)),""),
$B157&lt;&gt;"CPC",IFERROR(INDEX(鈺太Device!$A$1:$BC$5049,MATCH($C157,鈺太Device!$E$1:$E$5054,0),MATCH(I$1,鈺太Device!$A$1:$AZ$1,0)),""),
$B157="CPC",IFERROR(INDEX(鈺太芯Device!$A$1:$BD$5213,MATCH($C157,鈺太芯Device!$E$1:$E$5267,0),MATCH(I$1,鈺太芯Device!$A$1:$AZ$1,0)),""))</f>
        <v>check</v>
      </c>
      <c r="J157" s="44" t="str" cm="1">
        <f t="array" ref="J157">_xlfn.SWITCH(TRUE,
$B157="-","check",
$B157="CPC-Power",IFERROR(INDEX('POWER Device'!$A$1:$BA$5000,MATCH($C157,'POWER Device'!$I$1:$I$5016,0),MATCH(J$1,'POWER Device'!$A$1:$AZ$1,0)),""),
$B157&lt;&gt;"CPC",IFERROR(INDEX(鈺太Device!$A$1:$BC$5049,MATCH($C157,鈺太Device!$E$1:$E$5054,0),MATCH(J$1,鈺太Device!$A$1:$AZ$1,0)),""),
$B157="CPC",IFERROR(INDEX(鈺太芯Device!$A$1:$BD$5213,MATCH($C157,鈺太芯Device!$E$1:$E$5267,0),MATCH(J$1,鈺太芯Device!$A$1:$AZ$1,0)),""))</f>
        <v>check</v>
      </c>
      <c r="K157" s="44" t="str" cm="1">
        <f t="array" ref="K157">_xlfn.SWITCH(TRUE,
$B157="-","check",
$B157="CPC-Power",IFERROR(INDEX('POWER Device'!$A$1:$BA$5000,MATCH($C157,'POWER Device'!$I$1:$I$5016,0),MATCH(K$1,'POWER Device'!$A$1:$AZ$1,0)),""),
$B157&lt;&gt;"CPC",IFERROR(INDEX(鈺太Device!$A$1:$BC$5049,MATCH($C157,鈺太Device!$E$1:$E$5054,0),MATCH(K$1,鈺太Device!$A$1:$AZ$1,0)),""),
$B157="CPC",IFERROR(INDEX(鈺太芯Device!$A$1:$BD$5213,MATCH($C157,鈺太芯Device!$E$1:$E$5267,0),MATCH(K$1,鈺太芯Device!$A$1:$AZ$1,0)),""))</f>
        <v>check</v>
      </c>
      <c r="L157" s="44" t="str" cm="1">
        <f t="array" ref="L157">_xlfn.SWITCH(TRUE,
$B157="-","check",
$B157="CPC-Power",IFERROR(INDEX('POWER Device'!$A$1:$BA$5000,MATCH($C157,'POWER Device'!$I$1:$I$5016,0),MATCH(L$1,'POWER Device'!$A$1:$AZ$1,0)),""),
$B157&lt;&gt;"CPC",IFERROR(INDEX(鈺太Device!$A$1:$BC$5049,MATCH($C157,鈺太Device!$E$1:$E$5054,0),MATCH(L$1,鈺太Device!$A$1:$AZ$1,0)),""),
$B157="CPC",IFERROR(INDEX(鈺太芯Device!$A$1:$BD$5213,MATCH($C157,鈺太芯Device!$E$1:$E$5267,0),MATCH(L$1,鈺太芯Device!$A$1:$AZ$1,0)),""))</f>
        <v>check</v>
      </c>
      <c r="M157" s="36" t="str">
        <f t="shared" si="18"/>
        <v>check</v>
      </c>
      <c r="N157" s="37" t="str">
        <f t="shared" si="16"/>
        <v>check-check-check</v>
      </c>
      <c r="O157" s="18" t="s">
        <v>31663</v>
      </c>
      <c r="P157" s="18"/>
      <c r="Q157" s="19"/>
      <c r="R157" s="20" t="str">
        <f t="shared" si="17"/>
        <v>||||||||||</v>
      </c>
      <c r="S157" s="21"/>
      <c r="T157" s="21"/>
      <c r="U157" s="21"/>
      <c r="V157" s="22" t="s">
        <v>31664</v>
      </c>
    </row>
    <row r="158" spans="1:22">
      <c r="A158" s="35" t="str">
        <f t="shared" si="13"/>
        <v>-</v>
      </c>
      <c r="B158" s="35" t="str">
        <f t="shared" si="14"/>
        <v>-</v>
      </c>
      <c r="C158" s="44" t="str" cm="1">
        <f t="array" ref="C158" xml:space="preserve">
_xlfn.SWITCH(TRUE,
$B158="-","-",
$B158="CPC-Power",
IF($D158="",
"PK"&amp;$E158&amp;"_V1."&amp;MAX(VALUE(RIGHT(_xlfn._xlws.FILTER('POWER Device'!$I$1:$I$5016,'POWER Device'!$H$1:$H$5016=$E158,"-"),1))),
"PK"&amp;$E158&amp;"_V1."&amp;$D158),
$B158="CPC",
IF($D158="",
"PK"&amp;$E158&amp;"_V1."&amp;MAX(VALUE(RIGHT(_xlfn._xlws.FILTER(鈺太芯Device!$E$1:$E$5267,鈺太芯Device!$D$1:$D$5267=$E158,"-"),1))),
"PK"&amp;$E158&amp;"_V1."&amp;$D158),
$B158&lt;&gt;"CPC",
IF($D158="",
"PK"&amp;$E158&amp;"_V1."&amp;MAX(VALUE(RIGHT(_xlfn._xlws.FILTER(鈺太Device!$E$1:$E$5054,鈺太Device!$D$1:$D$5054=$E158,"-"),1)))),
"PK"&amp;$E158&amp;"_V1."&amp;$D158)</f>
        <v>-</v>
      </c>
      <c r="D158" s="35"/>
      <c r="E158" s="36" t="str">
        <f t="shared" si="15"/>
        <v/>
      </c>
      <c r="F158" s="44" t="str" cm="1">
        <f t="array" ref="F158">_xlfn.SWITCH(TRUE,
$B158="-","check",
$B158="CPC-Power",IFERROR(INDEX('POWER Device'!$A$1:$BA$5000,MATCH($C158,'POWER Device'!$I$1:$I$5016,0),MATCH(F$1,'POWER Device'!$A$1:$AZ$1,0)),""),
$B158&lt;&gt;"CPC",IFERROR(INDEX(鈺太Device!$A$1:$BC$5049,MATCH($C158,鈺太Device!$E$1:$E$5054,0),MATCH(F$1,鈺太Device!$A$1:$AZ$1,0)),""),
$B158="CPC",IFERROR(INDEX(鈺太芯Device!$A$1:$BD$5213,MATCH($C158,鈺太芯Device!$E$1:$E$5267,0),MATCH(F$1,鈺太芯Device!$A$1:$AZ$1,0)),""))</f>
        <v>check</v>
      </c>
      <c r="G158" s="44" t="str" cm="1">
        <f t="array" ref="G158">_xlfn.SWITCH(TRUE,
$B158="-","check",
$B158="CPC-Power",IFERROR(INDEX('POWER Device'!$A$1:$BA$5000,MATCH($C158,'POWER Device'!$I$1:$I$5016,0),MATCH(G$1,'POWER Device'!$A$1:$AZ$1,0)),""),
$B158&lt;&gt;"CPC",IFERROR(INDEX(鈺太Device!$A$1:$BC$5049,MATCH($C158,鈺太Device!$E$1:$E$5054,0),MATCH(G$1,鈺太Device!$A$1:$AZ$1,0)),""),
$B158="CPC",IFERROR(INDEX(鈺太芯Device!$A$1:$BD$5213,MATCH($C158,鈺太芯Device!$E$1:$E$5267,0),MATCH(G$1,鈺太芯Device!$A$1:$AZ$1,0)),""))</f>
        <v>check</v>
      </c>
      <c r="H158" s="44" t="str" cm="1">
        <f t="array" ref="H158">_xlfn.SWITCH(TRUE,
$B158="-","check",
$B158="CPC-Power",IFERROR(INDEX('POWER Device'!$A$1:$BA$5000,MATCH($C158,'POWER Device'!$I$1:$I$5016,0),MATCH(H$1,'POWER Device'!$A$1:$AZ$1,0)),""),
$B158&lt;&gt;"CPC",IFERROR(INDEX(鈺太Device!$A$1:$BC$5049,MATCH($C158,鈺太Device!$E$1:$E$5054,0),MATCH(H$1,鈺太Device!$A$1:$AZ$1,0)),""),
$B158="CPC",IFERROR(INDEX(鈺太芯Device!$A$1:$BD$5213,MATCH($C158,鈺太芯Device!$E$1:$E$5267,0),MATCH(H$1,鈺太芯Device!$A$1:$AZ$1,0)),""))</f>
        <v>check</v>
      </c>
      <c r="I158" s="44" t="str" cm="1">
        <f t="array" ref="I158">_xlfn.SWITCH(TRUE,
$B158="-","check",
$B158="CPC-Power",IFERROR(INDEX('POWER Device'!$A$1:$BA$5000,MATCH($C158,'POWER Device'!$I$1:$I$5016,0),MATCH(I$1,'POWER Device'!$A$1:$AZ$1,0)),""),
$B158&lt;&gt;"CPC",IFERROR(INDEX(鈺太Device!$A$1:$BC$5049,MATCH($C158,鈺太Device!$E$1:$E$5054,0),MATCH(I$1,鈺太Device!$A$1:$AZ$1,0)),""),
$B158="CPC",IFERROR(INDEX(鈺太芯Device!$A$1:$BD$5213,MATCH($C158,鈺太芯Device!$E$1:$E$5267,0),MATCH(I$1,鈺太芯Device!$A$1:$AZ$1,0)),""))</f>
        <v>check</v>
      </c>
      <c r="J158" s="44" t="str" cm="1">
        <f t="array" ref="J158">_xlfn.SWITCH(TRUE,
$B158="-","check",
$B158="CPC-Power",IFERROR(INDEX('POWER Device'!$A$1:$BA$5000,MATCH($C158,'POWER Device'!$I$1:$I$5016,0),MATCH(J$1,'POWER Device'!$A$1:$AZ$1,0)),""),
$B158&lt;&gt;"CPC",IFERROR(INDEX(鈺太Device!$A$1:$BC$5049,MATCH($C158,鈺太Device!$E$1:$E$5054,0),MATCH(J$1,鈺太Device!$A$1:$AZ$1,0)),""),
$B158="CPC",IFERROR(INDEX(鈺太芯Device!$A$1:$BD$5213,MATCH($C158,鈺太芯Device!$E$1:$E$5267,0),MATCH(J$1,鈺太芯Device!$A$1:$AZ$1,0)),""))</f>
        <v>check</v>
      </c>
      <c r="K158" s="44" t="str" cm="1">
        <f t="array" ref="K158">_xlfn.SWITCH(TRUE,
$B158="-","check",
$B158="CPC-Power",IFERROR(INDEX('POWER Device'!$A$1:$BA$5000,MATCH($C158,'POWER Device'!$I$1:$I$5016,0),MATCH(K$1,'POWER Device'!$A$1:$AZ$1,0)),""),
$B158&lt;&gt;"CPC",IFERROR(INDEX(鈺太Device!$A$1:$BC$5049,MATCH($C158,鈺太Device!$E$1:$E$5054,0),MATCH(K$1,鈺太Device!$A$1:$AZ$1,0)),""),
$B158="CPC",IFERROR(INDEX(鈺太芯Device!$A$1:$BD$5213,MATCH($C158,鈺太芯Device!$E$1:$E$5267,0),MATCH(K$1,鈺太芯Device!$A$1:$AZ$1,0)),""))</f>
        <v>check</v>
      </c>
      <c r="L158" s="44" t="str" cm="1">
        <f t="array" ref="L158">_xlfn.SWITCH(TRUE,
$B158="-","check",
$B158="CPC-Power",IFERROR(INDEX('POWER Device'!$A$1:$BA$5000,MATCH($C158,'POWER Device'!$I$1:$I$5016,0),MATCH(L$1,'POWER Device'!$A$1:$AZ$1,0)),""),
$B158&lt;&gt;"CPC",IFERROR(INDEX(鈺太Device!$A$1:$BC$5049,MATCH($C158,鈺太Device!$E$1:$E$5054,0),MATCH(L$1,鈺太Device!$A$1:$AZ$1,0)),""),
$B158="CPC",IFERROR(INDEX(鈺太芯Device!$A$1:$BD$5213,MATCH($C158,鈺太芯Device!$E$1:$E$5267,0),MATCH(L$1,鈺太芯Device!$A$1:$AZ$1,0)),""))</f>
        <v>check</v>
      </c>
      <c r="M158" s="36" t="str">
        <f t="shared" si="18"/>
        <v>check</v>
      </c>
      <c r="N158" s="37" t="str">
        <f t="shared" si="16"/>
        <v>check-check-check</v>
      </c>
      <c r="O158" s="18" t="s">
        <v>31663</v>
      </c>
      <c r="P158" s="18"/>
      <c r="Q158" s="19"/>
      <c r="R158" s="20" t="str">
        <f t="shared" si="17"/>
        <v>||||||||||</v>
      </c>
      <c r="S158" s="21"/>
      <c r="T158" s="21"/>
      <c r="U158" s="21"/>
      <c r="V158" s="22" t="s">
        <v>31664</v>
      </c>
    </row>
    <row r="159" spans="1:22">
      <c r="A159" s="35" t="str">
        <f t="shared" si="13"/>
        <v>-</v>
      </c>
      <c r="B159" s="35" t="str">
        <f t="shared" si="14"/>
        <v>-</v>
      </c>
      <c r="C159" s="44" t="str" cm="1">
        <f t="array" ref="C159" xml:space="preserve">
_xlfn.SWITCH(TRUE,
$B159="-","-",
$B159="CPC-Power",
IF($D159="",
"PK"&amp;$E159&amp;"_V1."&amp;MAX(VALUE(RIGHT(_xlfn._xlws.FILTER('POWER Device'!$I$1:$I$5016,'POWER Device'!$H$1:$H$5016=$E159,"-"),1))),
"PK"&amp;$E159&amp;"_V1."&amp;$D159),
$B159="CPC",
IF($D159="",
"PK"&amp;$E159&amp;"_V1."&amp;MAX(VALUE(RIGHT(_xlfn._xlws.FILTER(鈺太芯Device!$E$1:$E$5267,鈺太芯Device!$D$1:$D$5267=$E159,"-"),1))),
"PK"&amp;$E159&amp;"_V1."&amp;$D159),
$B159&lt;&gt;"CPC",
IF($D159="",
"PK"&amp;$E159&amp;"_V1."&amp;MAX(VALUE(RIGHT(_xlfn._xlws.FILTER(鈺太Device!$E$1:$E$5054,鈺太Device!$D$1:$D$5054=$E159,"-"),1)))),
"PK"&amp;$E159&amp;"_V1."&amp;$D159)</f>
        <v>-</v>
      </c>
      <c r="D159" s="35"/>
      <c r="E159" s="36" t="str">
        <f t="shared" si="15"/>
        <v/>
      </c>
      <c r="F159" s="44" t="str" cm="1">
        <f t="array" ref="F159">_xlfn.SWITCH(TRUE,
$B159="-","check",
$B159="CPC-Power",IFERROR(INDEX('POWER Device'!$A$1:$BA$5000,MATCH($C159,'POWER Device'!$I$1:$I$5016,0),MATCH(F$1,'POWER Device'!$A$1:$AZ$1,0)),""),
$B159&lt;&gt;"CPC",IFERROR(INDEX(鈺太Device!$A$1:$BC$5049,MATCH($C159,鈺太Device!$E$1:$E$5054,0),MATCH(F$1,鈺太Device!$A$1:$AZ$1,0)),""),
$B159="CPC",IFERROR(INDEX(鈺太芯Device!$A$1:$BD$5213,MATCH($C159,鈺太芯Device!$E$1:$E$5267,0),MATCH(F$1,鈺太芯Device!$A$1:$AZ$1,0)),""))</f>
        <v>check</v>
      </c>
      <c r="G159" s="44" t="str" cm="1">
        <f t="array" ref="G159">_xlfn.SWITCH(TRUE,
$B159="-","check",
$B159="CPC-Power",IFERROR(INDEX('POWER Device'!$A$1:$BA$5000,MATCH($C159,'POWER Device'!$I$1:$I$5016,0),MATCH(G$1,'POWER Device'!$A$1:$AZ$1,0)),""),
$B159&lt;&gt;"CPC",IFERROR(INDEX(鈺太Device!$A$1:$BC$5049,MATCH($C159,鈺太Device!$E$1:$E$5054,0),MATCH(G$1,鈺太Device!$A$1:$AZ$1,0)),""),
$B159="CPC",IFERROR(INDEX(鈺太芯Device!$A$1:$BD$5213,MATCH($C159,鈺太芯Device!$E$1:$E$5267,0),MATCH(G$1,鈺太芯Device!$A$1:$AZ$1,0)),""))</f>
        <v>check</v>
      </c>
      <c r="H159" s="44" t="str" cm="1">
        <f t="array" ref="H159">_xlfn.SWITCH(TRUE,
$B159="-","check",
$B159="CPC-Power",IFERROR(INDEX('POWER Device'!$A$1:$BA$5000,MATCH($C159,'POWER Device'!$I$1:$I$5016,0),MATCH(H$1,'POWER Device'!$A$1:$AZ$1,0)),""),
$B159&lt;&gt;"CPC",IFERROR(INDEX(鈺太Device!$A$1:$BC$5049,MATCH($C159,鈺太Device!$E$1:$E$5054,0),MATCH(H$1,鈺太Device!$A$1:$AZ$1,0)),""),
$B159="CPC",IFERROR(INDEX(鈺太芯Device!$A$1:$BD$5213,MATCH($C159,鈺太芯Device!$E$1:$E$5267,0),MATCH(H$1,鈺太芯Device!$A$1:$AZ$1,0)),""))</f>
        <v>check</v>
      </c>
      <c r="I159" s="44" t="str" cm="1">
        <f t="array" ref="I159">_xlfn.SWITCH(TRUE,
$B159="-","check",
$B159="CPC-Power",IFERROR(INDEX('POWER Device'!$A$1:$BA$5000,MATCH($C159,'POWER Device'!$I$1:$I$5016,0),MATCH(I$1,'POWER Device'!$A$1:$AZ$1,0)),""),
$B159&lt;&gt;"CPC",IFERROR(INDEX(鈺太Device!$A$1:$BC$5049,MATCH($C159,鈺太Device!$E$1:$E$5054,0),MATCH(I$1,鈺太Device!$A$1:$AZ$1,0)),""),
$B159="CPC",IFERROR(INDEX(鈺太芯Device!$A$1:$BD$5213,MATCH($C159,鈺太芯Device!$E$1:$E$5267,0),MATCH(I$1,鈺太芯Device!$A$1:$AZ$1,0)),""))</f>
        <v>check</v>
      </c>
      <c r="J159" s="44" t="str" cm="1">
        <f t="array" ref="J159">_xlfn.SWITCH(TRUE,
$B159="-","check",
$B159="CPC-Power",IFERROR(INDEX('POWER Device'!$A$1:$BA$5000,MATCH($C159,'POWER Device'!$I$1:$I$5016,0),MATCH(J$1,'POWER Device'!$A$1:$AZ$1,0)),""),
$B159&lt;&gt;"CPC",IFERROR(INDEX(鈺太Device!$A$1:$BC$5049,MATCH($C159,鈺太Device!$E$1:$E$5054,0),MATCH(J$1,鈺太Device!$A$1:$AZ$1,0)),""),
$B159="CPC",IFERROR(INDEX(鈺太芯Device!$A$1:$BD$5213,MATCH($C159,鈺太芯Device!$E$1:$E$5267,0),MATCH(J$1,鈺太芯Device!$A$1:$AZ$1,0)),""))</f>
        <v>check</v>
      </c>
      <c r="K159" s="44" t="str" cm="1">
        <f t="array" ref="K159">_xlfn.SWITCH(TRUE,
$B159="-","check",
$B159="CPC-Power",IFERROR(INDEX('POWER Device'!$A$1:$BA$5000,MATCH($C159,'POWER Device'!$I$1:$I$5016,0),MATCH(K$1,'POWER Device'!$A$1:$AZ$1,0)),""),
$B159&lt;&gt;"CPC",IFERROR(INDEX(鈺太Device!$A$1:$BC$5049,MATCH($C159,鈺太Device!$E$1:$E$5054,0),MATCH(K$1,鈺太Device!$A$1:$AZ$1,0)),""),
$B159="CPC",IFERROR(INDEX(鈺太芯Device!$A$1:$BD$5213,MATCH($C159,鈺太芯Device!$E$1:$E$5267,0),MATCH(K$1,鈺太芯Device!$A$1:$AZ$1,0)),""))</f>
        <v>check</v>
      </c>
      <c r="L159" s="44" t="str" cm="1">
        <f t="array" ref="L159">_xlfn.SWITCH(TRUE,
$B159="-","check",
$B159="CPC-Power",IFERROR(INDEX('POWER Device'!$A$1:$BA$5000,MATCH($C159,'POWER Device'!$I$1:$I$5016,0),MATCH(L$1,'POWER Device'!$A$1:$AZ$1,0)),""),
$B159&lt;&gt;"CPC",IFERROR(INDEX(鈺太Device!$A$1:$BC$5049,MATCH($C159,鈺太Device!$E$1:$E$5054,0),MATCH(L$1,鈺太Device!$A$1:$AZ$1,0)),""),
$B159="CPC",IFERROR(INDEX(鈺太芯Device!$A$1:$BD$5213,MATCH($C159,鈺太芯Device!$E$1:$E$5267,0),MATCH(L$1,鈺太芯Device!$A$1:$AZ$1,0)),""))</f>
        <v>check</v>
      </c>
      <c r="M159" s="36" t="str">
        <f t="shared" si="18"/>
        <v>check</v>
      </c>
      <c r="N159" s="37" t="str">
        <f t="shared" si="16"/>
        <v>check-check-check</v>
      </c>
      <c r="O159" s="18" t="s">
        <v>31663</v>
      </c>
      <c r="P159" s="18"/>
      <c r="Q159" s="19"/>
      <c r="R159" s="20" t="str">
        <f t="shared" si="17"/>
        <v>||||||||||</v>
      </c>
      <c r="S159" s="21"/>
      <c r="T159" s="21"/>
      <c r="U159" s="21"/>
      <c r="V159" s="22" t="s">
        <v>31664</v>
      </c>
    </row>
    <row r="160" spans="1:22">
      <c r="A160" s="35" t="str">
        <f t="shared" si="13"/>
        <v>-</v>
      </c>
      <c r="B160" s="35" t="str">
        <f t="shared" si="14"/>
        <v>-</v>
      </c>
      <c r="C160" s="44" t="str" cm="1">
        <f t="array" ref="C160" xml:space="preserve">
_xlfn.SWITCH(TRUE,
$B160="-","-",
$B160="CPC-Power",
IF($D160="",
"PK"&amp;$E160&amp;"_V1."&amp;MAX(VALUE(RIGHT(_xlfn._xlws.FILTER('POWER Device'!$I$1:$I$5016,'POWER Device'!$H$1:$H$5016=$E160,"-"),1))),
"PK"&amp;$E160&amp;"_V1."&amp;$D160),
$B160="CPC",
IF($D160="",
"PK"&amp;$E160&amp;"_V1."&amp;MAX(VALUE(RIGHT(_xlfn._xlws.FILTER(鈺太芯Device!$E$1:$E$5267,鈺太芯Device!$D$1:$D$5267=$E160,"-"),1))),
"PK"&amp;$E160&amp;"_V1."&amp;$D160),
$B160&lt;&gt;"CPC",
IF($D160="",
"PK"&amp;$E160&amp;"_V1."&amp;MAX(VALUE(RIGHT(_xlfn._xlws.FILTER(鈺太Device!$E$1:$E$5054,鈺太Device!$D$1:$D$5054=$E160,"-"),1)))),
"PK"&amp;$E160&amp;"_V1."&amp;$D160)</f>
        <v>-</v>
      </c>
      <c r="D160" s="35"/>
      <c r="E160" s="36" t="str">
        <f t="shared" si="15"/>
        <v/>
      </c>
      <c r="F160" s="44" t="str" cm="1">
        <f t="array" ref="F160">_xlfn.SWITCH(TRUE,
$B160="-","check",
$B160="CPC-Power",IFERROR(INDEX('POWER Device'!$A$1:$BA$5000,MATCH($C160,'POWER Device'!$I$1:$I$5016,0),MATCH(F$1,'POWER Device'!$A$1:$AZ$1,0)),""),
$B160&lt;&gt;"CPC",IFERROR(INDEX(鈺太Device!$A$1:$BC$5049,MATCH($C160,鈺太Device!$E$1:$E$5054,0),MATCH(F$1,鈺太Device!$A$1:$AZ$1,0)),""),
$B160="CPC",IFERROR(INDEX(鈺太芯Device!$A$1:$BD$5213,MATCH($C160,鈺太芯Device!$E$1:$E$5267,0),MATCH(F$1,鈺太芯Device!$A$1:$AZ$1,0)),""))</f>
        <v>check</v>
      </c>
      <c r="G160" s="44" t="str" cm="1">
        <f t="array" ref="G160">_xlfn.SWITCH(TRUE,
$B160="-","check",
$B160="CPC-Power",IFERROR(INDEX('POWER Device'!$A$1:$BA$5000,MATCH($C160,'POWER Device'!$I$1:$I$5016,0),MATCH(G$1,'POWER Device'!$A$1:$AZ$1,0)),""),
$B160&lt;&gt;"CPC",IFERROR(INDEX(鈺太Device!$A$1:$BC$5049,MATCH($C160,鈺太Device!$E$1:$E$5054,0),MATCH(G$1,鈺太Device!$A$1:$AZ$1,0)),""),
$B160="CPC",IFERROR(INDEX(鈺太芯Device!$A$1:$BD$5213,MATCH($C160,鈺太芯Device!$E$1:$E$5267,0),MATCH(G$1,鈺太芯Device!$A$1:$AZ$1,0)),""))</f>
        <v>check</v>
      </c>
      <c r="H160" s="44" t="str" cm="1">
        <f t="array" ref="H160">_xlfn.SWITCH(TRUE,
$B160="-","check",
$B160="CPC-Power",IFERROR(INDEX('POWER Device'!$A$1:$BA$5000,MATCH($C160,'POWER Device'!$I$1:$I$5016,0),MATCH(H$1,'POWER Device'!$A$1:$AZ$1,0)),""),
$B160&lt;&gt;"CPC",IFERROR(INDEX(鈺太Device!$A$1:$BC$5049,MATCH($C160,鈺太Device!$E$1:$E$5054,0),MATCH(H$1,鈺太Device!$A$1:$AZ$1,0)),""),
$B160="CPC",IFERROR(INDEX(鈺太芯Device!$A$1:$BD$5213,MATCH($C160,鈺太芯Device!$E$1:$E$5267,0),MATCH(H$1,鈺太芯Device!$A$1:$AZ$1,0)),""))</f>
        <v>check</v>
      </c>
      <c r="I160" s="44" t="str" cm="1">
        <f t="array" ref="I160">_xlfn.SWITCH(TRUE,
$B160="-","check",
$B160="CPC-Power",IFERROR(INDEX('POWER Device'!$A$1:$BA$5000,MATCH($C160,'POWER Device'!$I$1:$I$5016,0),MATCH(I$1,'POWER Device'!$A$1:$AZ$1,0)),""),
$B160&lt;&gt;"CPC",IFERROR(INDEX(鈺太Device!$A$1:$BC$5049,MATCH($C160,鈺太Device!$E$1:$E$5054,0),MATCH(I$1,鈺太Device!$A$1:$AZ$1,0)),""),
$B160="CPC",IFERROR(INDEX(鈺太芯Device!$A$1:$BD$5213,MATCH($C160,鈺太芯Device!$E$1:$E$5267,0),MATCH(I$1,鈺太芯Device!$A$1:$AZ$1,0)),""))</f>
        <v>check</v>
      </c>
      <c r="J160" s="44" t="str" cm="1">
        <f t="array" ref="J160">_xlfn.SWITCH(TRUE,
$B160="-","check",
$B160="CPC-Power",IFERROR(INDEX('POWER Device'!$A$1:$BA$5000,MATCH($C160,'POWER Device'!$I$1:$I$5016,0),MATCH(J$1,'POWER Device'!$A$1:$AZ$1,0)),""),
$B160&lt;&gt;"CPC",IFERROR(INDEX(鈺太Device!$A$1:$BC$5049,MATCH($C160,鈺太Device!$E$1:$E$5054,0),MATCH(J$1,鈺太Device!$A$1:$AZ$1,0)),""),
$B160="CPC",IFERROR(INDEX(鈺太芯Device!$A$1:$BD$5213,MATCH($C160,鈺太芯Device!$E$1:$E$5267,0),MATCH(J$1,鈺太芯Device!$A$1:$AZ$1,0)),""))</f>
        <v>check</v>
      </c>
      <c r="K160" s="44" t="str" cm="1">
        <f t="array" ref="K160">_xlfn.SWITCH(TRUE,
$B160="-","check",
$B160="CPC-Power",IFERROR(INDEX('POWER Device'!$A$1:$BA$5000,MATCH($C160,'POWER Device'!$I$1:$I$5016,0),MATCH(K$1,'POWER Device'!$A$1:$AZ$1,0)),""),
$B160&lt;&gt;"CPC",IFERROR(INDEX(鈺太Device!$A$1:$BC$5049,MATCH($C160,鈺太Device!$E$1:$E$5054,0),MATCH(K$1,鈺太Device!$A$1:$AZ$1,0)),""),
$B160="CPC",IFERROR(INDEX(鈺太芯Device!$A$1:$BD$5213,MATCH($C160,鈺太芯Device!$E$1:$E$5267,0),MATCH(K$1,鈺太芯Device!$A$1:$AZ$1,0)),""))</f>
        <v>check</v>
      </c>
      <c r="L160" s="44" t="str" cm="1">
        <f t="array" ref="L160">_xlfn.SWITCH(TRUE,
$B160="-","check",
$B160="CPC-Power",IFERROR(INDEX('POWER Device'!$A$1:$BA$5000,MATCH($C160,'POWER Device'!$I$1:$I$5016,0),MATCH(L$1,'POWER Device'!$A$1:$AZ$1,0)),""),
$B160&lt;&gt;"CPC",IFERROR(INDEX(鈺太Device!$A$1:$BC$5049,MATCH($C160,鈺太Device!$E$1:$E$5054,0),MATCH(L$1,鈺太Device!$A$1:$AZ$1,0)),""),
$B160="CPC",IFERROR(INDEX(鈺太芯Device!$A$1:$BD$5213,MATCH($C160,鈺太芯Device!$E$1:$E$5267,0),MATCH(L$1,鈺太芯Device!$A$1:$AZ$1,0)),""))</f>
        <v>check</v>
      </c>
      <c r="M160" s="36" t="str">
        <f t="shared" si="18"/>
        <v>check</v>
      </c>
      <c r="N160" s="37" t="str">
        <f t="shared" si="16"/>
        <v>check-check-check</v>
      </c>
      <c r="O160" s="18" t="s">
        <v>31663</v>
      </c>
      <c r="P160" s="18"/>
      <c r="Q160" s="19"/>
      <c r="R160" s="20" t="str">
        <f t="shared" si="17"/>
        <v>||||||||||</v>
      </c>
      <c r="S160" s="21"/>
      <c r="T160" s="21"/>
      <c r="U160" s="21"/>
      <c r="V160" s="22" t="s">
        <v>31664</v>
      </c>
    </row>
    <row r="161" spans="1:22">
      <c r="A161" s="35" t="str">
        <f t="shared" si="13"/>
        <v>-</v>
      </c>
      <c r="B161" s="35" t="str">
        <f t="shared" si="14"/>
        <v>-</v>
      </c>
      <c r="C161" s="44" t="str" cm="1">
        <f t="array" ref="C161" xml:space="preserve">
_xlfn.SWITCH(TRUE,
$B161="-","-",
$B161="CPC-Power",
IF($D161="",
"PK"&amp;$E161&amp;"_V1."&amp;MAX(VALUE(RIGHT(_xlfn._xlws.FILTER('POWER Device'!$I$1:$I$5016,'POWER Device'!$H$1:$H$5016=$E161,"-"),1))),
"PK"&amp;$E161&amp;"_V1."&amp;$D161),
$B161="CPC",
IF($D161="",
"PK"&amp;$E161&amp;"_V1."&amp;MAX(VALUE(RIGHT(_xlfn._xlws.FILTER(鈺太芯Device!$E$1:$E$5267,鈺太芯Device!$D$1:$D$5267=$E161,"-"),1))),
"PK"&amp;$E161&amp;"_V1."&amp;$D161),
$B161&lt;&gt;"CPC",
IF($D161="",
"PK"&amp;$E161&amp;"_V1."&amp;MAX(VALUE(RIGHT(_xlfn._xlws.FILTER(鈺太Device!$E$1:$E$5054,鈺太Device!$D$1:$D$5054=$E161,"-"),1)))),
"PK"&amp;$E161&amp;"_V1."&amp;$D161)</f>
        <v>-</v>
      </c>
      <c r="D161" s="35"/>
      <c r="E161" s="36" t="str">
        <f t="shared" si="15"/>
        <v/>
      </c>
      <c r="F161" s="44" t="str" cm="1">
        <f t="array" ref="F161">_xlfn.SWITCH(TRUE,
$B161="-","check",
$B161="CPC-Power",IFERROR(INDEX('POWER Device'!$A$1:$BA$5000,MATCH($C161,'POWER Device'!$I$1:$I$5016,0),MATCH(F$1,'POWER Device'!$A$1:$AZ$1,0)),""),
$B161&lt;&gt;"CPC",IFERROR(INDEX(鈺太Device!$A$1:$BC$5049,MATCH($C161,鈺太Device!$E$1:$E$5054,0),MATCH(F$1,鈺太Device!$A$1:$AZ$1,0)),""),
$B161="CPC",IFERROR(INDEX(鈺太芯Device!$A$1:$BD$5213,MATCH($C161,鈺太芯Device!$E$1:$E$5267,0),MATCH(F$1,鈺太芯Device!$A$1:$AZ$1,0)),""))</f>
        <v>check</v>
      </c>
      <c r="G161" s="44" t="str" cm="1">
        <f t="array" ref="G161">_xlfn.SWITCH(TRUE,
$B161="-","check",
$B161="CPC-Power",IFERROR(INDEX('POWER Device'!$A$1:$BA$5000,MATCH($C161,'POWER Device'!$I$1:$I$5016,0),MATCH(G$1,'POWER Device'!$A$1:$AZ$1,0)),""),
$B161&lt;&gt;"CPC",IFERROR(INDEX(鈺太Device!$A$1:$BC$5049,MATCH($C161,鈺太Device!$E$1:$E$5054,0),MATCH(G$1,鈺太Device!$A$1:$AZ$1,0)),""),
$B161="CPC",IFERROR(INDEX(鈺太芯Device!$A$1:$BD$5213,MATCH($C161,鈺太芯Device!$E$1:$E$5267,0),MATCH(G$1,鈺太芯Device!$A$1:$AZ$1,0)),""))</f>
        <v>check</v>
      </c>
      <c r="H161" s="44" t="str" cm="1">
        <f t="array" ref="H161">_xlfn.SWITCH(TRUE,
$B161="-","check",
$B161="CPC-Power",IFERROR(INDEX('POWER Device'!$A$1:$BA$5000,MATCH($C161,'POWER Device'!$I$1:$I$5016,0),MATCH(H$1,'POWER Device'!$A$1:$AZ$1,0)),""),
$B161&lt;&gt;"CPC",IFERROR(INDEX(鈺太Device!$A$1:$BC$5049,MATCH($C161,鈺太Device!$E$1:$E$5054,0),MATCH(H$1,鈺太Device!$A$1:$AZ$1,0)),""),
$B161="CPC",IFERROR(INDEX(鈺太芯Device!$A$1:$BD$5213,MATCH($C161,鈺太芯Device!$E$1:$E$5267,0),MATCH(H$1,鈺太芯Device!$A$1:$AZ$1,0)),""))</f>
        <v>check</v>
      </c>
      <c r="I161" s="44" t="str" cm="1">
        <f t="array" ref="I161">_xlfn.SWITCH(TRUE,
$B161="-","check",
$B161="CPC-Power",IFERROR(INDEX('POWER Device'!$A$1:$BA$5000,MATCH($C161,'POWER Device'!$I$1:$I$5016,0),MATCH(I$1,'POWER Device'!$A$1:$AZ$1,0)),""),
$B161&lt;&gt;"CPC",IFERROR(INDEX(鈺太Device!$A$1:$BC$5049,MATCH($C161,鈺太Device!$E$1:$E$5054,0),MATCH(I$1,鈺太Device!$A$1:$AZ$1,0)),""),
$B161="CPC",IFERROR(INDEX(鈺太芯Device!$A$1:$BD$5213,MATCH($C161,鈺太芯Device!$E$1:$E$5267,0),MATCH(I$1,鈺太芯Device!$A$1:$AZ$1,0)),""))</f>
        <v>check</v>
      </c>
      <c r="J161" s="44" t="str" cm="1">
        <f t="array" ref="J161">_xlfn.SWITCH(TRUE,
$B161="-","check",
$B161="CPC-Power",IFERROR(INDEX('POWER Device'!$A$1:$BA$5000,MATCH($C161,'POWER Device'!$I$1:$I$5016,0),MATCH(J$1,'POWER Device'!$A$1:$AZ$1,0)),""),
$B161&lt;&gt;"CPC",IFERROR(INDEX(鈺太Device!$A$1:$BC$5049,MATCH($C161,鈺太Device!$E$1:$E$5054,0),MATCH(J$1,鈺太Device!$A$1:$AZ$1,0)),""),
$B161="CPC",IFERROR(INDEX(鈺太芯Device!$A$1:$BD$5213,MATCH($C161,鈺太芯Device!$E$1:$E$5267,0),MATCH(J$1,鈺太芯Device!$A$1:$AZ$1,0)),""))</f>
        <v>check</v>
      </c>
      <c r="K161" s="44" t="str" cm="1">
        <f t="array" ref="K161">_xlfn.SWITCH(TRUE,
$B161="-","check",
$B161="CPC-Power",IFERROR(INDEX('POWER Device'!$A$1:$BA$5000,MATCH($C161,'POWER Device'!$I$1:$I$5016,0),MATCH(K$1,'POWER Device'!$A$1:$AZ$1,0)),""),
$B161&lt;&gt;"CPC",IFERROR(INDEX(鈺太Device!$A$1:$BC$5049,MATCH($C161,鈺太Device!$E$1:$E$5054,0),MATCH(K$1,鈺太Device!$A$1:$AZ$1,0)),""),
$B161="CPC",IFERROR(INDEX(鈺太芯Device!$A$1:$BD$5213,MATCH($C161,鈺太芯Device!$E$1:$E$5267,0),MATCH(K$1,鈺太芯Device!$A$1:$AZ$1,0)),""))</f>
        <v>check</v>
      </c>
      <c r="L161" s="44" t="str" cm="1">
        <f t="array" ref="L161">_xlfn.SWITCH(TRUE,
$B161="-","check",
$B161="CPC-Power",IFERROR(INDEX('POWER Device'!$A$1:$BA$5000,MATCH($C161,'POWER Device'!$I$1:$I$5016,0),MATCH(L$1,'POWER Device'!$A$1:$AZ$1,0)),""),
$B161&lt;&gt;"CPC",IFERROR(INDEX(鈺太Device!$A$1:$BC$5049,MATCH($C161,鈺太Device!$E$1:$E$5054,0),MATCH(L$1,鈺太Device!$A$1:$AZ$1,0)),""),
$B161="CPC",IFERROR(INDEX(鈺太芯Device!$A$1:$BD$5213,MATCH($C161,鈺太芯Device!$E$1:$E$5267,0),MATCH(L$1,鈺太芯Device!$A$1:$AZ$1,0)),""))</f>
        <v>check</v>
      </c>
      <c r="M161" s="36" t="str">
        <f t="shared" si="18"/>
        <v>check</v>
      </c>
      <c r="N161" s="37" t="str">
        <f t="shared" si="16"/>
        <v>check-check-check</v>
      </c>
      <c r="O161" s="18" t="s">
        <v>31663</v>
      </c>
      <c r="P161" s="18"/>
      <c r="Q161" s="19"/>
      <c r="R161" s="20" t="str">
        <f t="shared" si="17"/>
        <v>||||||||||</v>
      </c>
      <c r="S161" s="21"/>
      <c r="T161" s="21"/>
      <c r="U161" s="21"/>
      <c r="V161" s="22" t="s">
        <v>31664</v>
      </c>
    </row>
    <row r="162" spans="1:22">
      <c r="A162" s="35" t="str">
        <f t="shared" si="13"/>
        <v>-</v>
      </c>
      <c r="B162" s="35" t="str">
        <f t="shared" si="14"/>
        <v>-</v>
      </c>
      <c r="C162" s="44" t="str" cm="1">
        <f t="array" ref="C162" xml:space="preserve">
_xlfn.SWITCH(TRUE,
$B162="-","-",
$B162="CPC-Power",
IF($D162="",
"PK"&amp;$E162&amp;"_V1."&amp;MAX(VALUE(RIGHT(_xlfn._xlws.FILTER('POWER Device'!$I$1:$I$5016,'POWER Device'!$H$1:$H$5016=$E162,"-"),1))),
"PK"&amp;$E162&amp;"_V1."&amp;$D162),
$B162="CPC",
IF($D162="",
"PK"&amp;$E162&amp;"_V1."&amp;MAX(VALUE(RIGHT(_xlfn._xlws.FILTER(鈺太芯Device!$E$1:$E$5267,鈺太芯Device!$D$1:$D$5267=$E162,"-"),1))),
"PK"&amp;$E162&amp;"_V1."&amp;$D162),
$B162&lt;&gt;"CPC",
IF($D162="",
"PK"&amp;$E162&amp;"_V1."&amp;MAX(VALUE(RIGHT(_xlfn._xlws.FILTER(鈺太Device!$E$1:$E$5054,鈺太Device!$D$1:$D$5054=$E162,"-"),1)))),
"PK"&amp;$E162&amp;"_V1."&amp;$D162)</f>
        <v>-</v>
      </c>
      <c r="D162" s="35"/>
      <c r="E162" s="36" t="str">
        <f t="shared" si="15"/>
        <v/>
      </c>
      <c r="F162" s="44" t="str" cm="1">
        <f t="array" ref="F162">_xlfn.SWITCH(TRUE,
$B162="-","check",
$B162="CPC-Power",IFERROR(INDEX('POWER Device'!$A$1:$BA$5000,MATCH($C162,'POWER Device'!$I$1:$I$5016,0),MATCH(F$1,'POWER Device'!$A$1:$AZ$1,0)),""),
$B162&lt;&gt;"CPC",IFERROR(INDEX(鈺太Device!$A$1:$BC$5049,MATCH($C162,鈺太Device!$E$1:$E$5054,0),MATCH(F$1,鈺太Device!$A$1:$AZ$1,0)),""),
$B162="CPC",IFERROR(INDEX(鈺太芯Device!$A$1:$BD$5213,MATCH($C162,鈺太芯Device!$E$1:$E$5267,0),MATCH(F$1,鈺太芯Device!$A$1:$AZ$1,0)),""))</f>
        <v>check</v>
      </c>
      <c r="G162" s="44" t="str" cm="1">
        <f t="array" ref="G162">_xlfn.SWITCH(TRUE,
$B162="-","check",
$B162="CPC-Power",IFERROR(INDEX('POWER Device'!$A$1:$BA$5000,MATCH($C162,'POWER Device'!$I$1:$I$5016,0),MATCH(G$1,'POWER Device'!$A$1:$AZ$1,0)),""),
$B162&lt;&gt;"CPC",IFERROR(INDEX(鈺太Device!$A$1:$BC$5049,MATCH($C162,鈺太Device!$E$1:$E$5054,0),MATCH(G$1,鈺太Device!$A$1:$AZ$1,0)),""),
$B162="CPC",IFERROR(INDEX(鈺太芯Device!$A$1:$BD$5213,MATCH($C162,鈺太芯Device!$E$1:$E$5267,0),MATCH(G$1,鈺太芯Device!$A$1:$AZ$1,0)),""))</f>
        <v>check</v>
      </c>
      <c r="H162" s="44" t="str" cm="1">
        <f t="array" ref="H162">_xlfn.SWITCH(TRUE,
$B162="-","check",
$B162="CPC-Power",IFERROR(INDEX('POWER Device'!$A$1:$BA$5000,MATCH($C162,'POWER Device'!$I$1:$I$5016,0),MATCH(H$1,'POWER Device'!$A$1:$AZ$1,0)),""),
$B162&lt;&gt;"CPC",IFERROR(INDEX(鈺太Device!$A$1:$BC$5049,MATCH($C162,鈺太Device!$E$1:$E$5054,0),MATCH(H$1,鈺太Device!$A$1:$AZ$1,0)),""),
$B162="CPC",IFERROR(INDEX(鈺太芯Device!$A$1:$BD$5213,MATCH($C162,鈺太芯Device!$E$1:$E$5267,0),MATCH(H$1,鈺太芯Device!$A$1:$AZ$1,0)),""))</f>
        <v>check</v>
      </c>
      <c r="I162" s="44" t="str" cm="1">
        <f t="array" ref="I162">_xlfn.SWITCH(TRUE,
$B162="-","check",
$B162="CPC-Power",IFERROR(INDEX('POWER Device'!$A$1:$BA$5000,MATCH($C162,'POWER Device'!$I$1:$I$5016,0),MATCH(I$1,'POWER Device'!$A$1:$AZ$1,0)),""),
$B162&lt;&gt;"CPC",IFERROR(INDEX(鈺太Device!$A$1:$BC$5049,MATCH($C162,鈺太Device!$E$1:$E$5054,0),MATCH(I$1,鈺太Device!$A$1:$AZ$1,0)),""),
$B162="CPC",IFERROR(INDEX(鈺太芯Device!$A$1:$BD$5213,MATCH($C162,鈺太芯Device!$E$1:$E$5267,0),MATCH(I$1,鈺太芯Device!$A$1:$AZ$1,0)),""))</f>
        <v>check</v>
      </c>
      <c r="J162" s="44" t="str" cm="1">
        <f t="array" ref="J162">_xlfn.SWITCH(TRUE,
$B162="-","check",
$B162="CPC-Power",IFERROR(INDEX('POWER Device'!$A$1:$BA$5000,MATCH($C162,'POWER Device'!$I$1:$I$5016,0),MATCH(J$1,'POWER Device'!$A$1:$AZ$1,0)),""),
$B162&lt;&gt;"CPC",IFERROR(INDEX(鈺太Device!$A$1:$BC$5049,MATCH($C162,鈺太Device!$E$1:$E$5054,0),MATCH(J$1,鈺太Device!$A$1:$AZ$1,0)),""),
$B162="CPC",IFERROR(INDEX(鈺太芯Device!$A$1:$BD$5213,MATCH($C162,鈺太芯Device!$E$1:$E$5267,0),MATCH(J$1,鈺太芯Device!$A$1:$AZ$1,0)),""))</f>
        <v>check</v>
      </c>
      <c r="K162" s="44" t="str" cm="1">
        <f t="array" ref="K162">_xlfn.SWITCH(TRUE,
$B162="-","check",
$B162="CPC-Power",IFERROR(INDEX('POWER Device'!$A$1:$BA$5000,MATCH($C162,'POWER Device'!$I$1:$I$5016,0),MATCH(K$1,'POWER Device'!$A$1:$AZ$1,0)),""),
$B162&lt;&gt;"CPC",IFERROR(INDEX(鈺太Device!$A$1:$BC$5049,MATCH($C162,鈺太Device!$E$1:$E$5054,0),MATCH(K$1,鈺太Device!$A$1:$AZ$1,0)),""),
$B162="CPC",IFERROR(INDEX(鈺太芯Device!$A$1:$BD$5213,MATCH($C162,鈺太芯Device!$E$1:$E$5267,0),MATCH(K$1,鈺太芯Device!$A$1:$AZ$1,0)),""))</f>
        <v>check</v>
      </c>
      <c r="L162" s="44" t="str" cm="1">
        <f t="array" ref="L162">_xlfn.SWITCH(TRUE,
$B162="-","check",
$B162="CPC-Power",IFERROR(INDEX('POWER Device'!$A$1:$BA$5000,MATCH($C162,'POWER Device'!$I$1:$I$5016,0),MATCH(L$1,'POWER Device'!$A$1:$AZ$1,0)),""),
$B162&lt;&gt;"CPC",IFERROR(INDEX(鈺太Device!$A$1:$BC$5049,MATCH($C162,鈺太Device!$E$1:$E$5054,0),MATCH(L$1,鈺太Device!$A$1:$AZ$1,0)),""),
$B162="CPC",IFERROR(INDEX(鈺太芯Device!$A$1:$BD$5213,MATCH($C162,鈺太芯Device!$E$1:$E$5267,0),MATCH(L$1,鈺太芯Device!$A$1:$AZ$1,0)),""))</f>
        <v>check</v>
      </c>
      <c r="M162" s="36" t="str">
        <f t="shared" si="18"/>
        <v>check</v>
      </c>
      <c r="N162" s="37" t="str">
        <f t="shared" si="16"/>
        <v>check-check-check</v>
      </c>
      <c r="O162" s="18" t="s">
        <v>31663</v>
      </c>
      <c r="P162" s="18"/>
      <c r="Q162" s="19"/>
      <c r="R162" s="20" t="str">
        <f t="shared" si="17"/>
        <v>||||||||||</v>
      </c>
      <c r="S162" s="21"/>
      <c r="T162" s="21"/>
      <c r="U162" s="21"/>
      <c r="V162" s="22" t="s">
        <v>31664</v>
      </c>
    </row>
    <row r="163" spans="1:22">
      <c r="A163" s="35" t="str">
        <f t="shared" si="13"/>
        <v>-</v>
      </c>
      <c r="B163" s="35" t="str">
        <f t="shared" si="14"/>
        <v>-</v>
      </c>
      <c r="C163" s="44" t="str" cm="1">
        <f t="array" ref="C163" xml:space="preserve">
_xlfn.SWITCH(TRUE,
$B163="-","-",
$B163="CPC-Power",
IF($D163="",
"PK"&amp;$E163&amp;"_V1."&amp;MAX(VALUE(RIGHT(_xlfn._xlws.FILTER('POWER Device'!$I$1:$I$5016,'POWER Device'!$H$1:$H$5016=$E163,"-"),1))),
"PK"&amp;$E163&amp;"_V1."&amp;$D163),
$B163="CPC",
IF($D163="",
"PK"&amp;$E163&amp;"_V1."&amp;MAX(VALUE(RIGHT(_xlfn._xlws.FILTER(鈺太芯Device!$E$1:$E$5267,鈺太芯Device!$D$1:$D$5267=$E163,"-"),1))),
"PK"&amp;$E163&amp;"_V1."&amp;$D163),
$B163&lt;&gt;"CPC",
IF($D163="",
"PK"&amp;$E163&amp;"_V1."&amp;MAX(VALUE(RIGHT(_xlfn._xlws.FILTER(鈺太Device!$E$1:$E$5054,鈺太Device!$D$1:$D$5054=$E163,"-"),1)))),
"PK"&amp;$E163&amp;"_V1."&amp;$D163)</f>
        <v>-</v>
      </c>
      <c r="D163" s="35"/>
      <c r="E163" s="36" t="str">
        <f t="shared" si="15"/>
        <v/>
      </c>
      <c r="F163" s="44" t="str" cm="1">
        <f t="array" ref="F163">_xlfn.SWITCH(TRUE,
$B163="-","check",
$B163="CPC-Power",IFERROR(INDEX('POWER Device'!$A$1:$BA$5000,MATCH($C163,'POWER Device'!$I$1:$I$5016,0),MATCH(F$1,'POWER Device'!$A$1:$AZ$1,0)),""),
$B163&lt;&gt;"CPC",IFERROR(INDEX(鈺太Device!$A$1:$BC$5049,MATCH($C163,鈺太Device!$E$1:$E$5054,0),MATCH(F$1,鈺太Device!$A$1:$AZ$1,0)),""),
$B163="CPC",IFERROR(INDEX(鈺太芯Device!$A$1:$BD$5213,MATCH($C163,鈺太芯Device!$E$1:$E$5267,0),MATCH(F$1,鈺太芯Device!$A$1:$AZ$1,0)),""))</f>
        <v>check</v>
      </c>
      <c r="G163" s="44" t="str" cm="1">
        <f t="array" ref="G163">_xlfn.SWITCH(TRUE,
$B163="-","check",
$B163="CPC-Power",IFERROR(INDEX('POWER Device'!$A$1:$BA$5000,MATCH($C163,'POWER Device'!$I$1:$I$5016,0),MATCH(G$1,'POWER Device'!$A$1:$AZ$1,0)),""),
$B163&lt;&gt;"CPC",IFERROR(INDEX(鈺太Device!$A$1:$BC$5049,MATCH($C163,鈺太Device!$E$1:$E$5054,0),MATCH(G$1,鈺太Device!$A$1:$AZ$1,0)),""),
$B163="CPC",IFERROR(INDEX(鈺太芯Device!$A$1:$BD$5213,MATCH($C163,鈺太芯Device!$E$1:$E$5267,0),MATCH(G$1,鈺太芯Device!$A$1:$AZ$1,0)),""))</f>
        <v>check</v>
      </c>
      <c r="H163" s="44" t="str" cm="1">
        <f t="array" ref="H163">_xlfn.SWITCH(TRUE,
$B163="-","check",
$B163="CPC-Power",IFERROR(INDEX('POWER Device'!$A$1:$BA$5000,MATCH($C163,'POWER Device'!$I$1:$I$5016,0),MATCH(H$1,'POWER Device'!$A$1:$AZ$1,0)),""),
$B163&lt;&gt;"CPC",IFERROR(INDEX(鈺太Device!$A$1:$BC$5049,MATCH($C163,鈺太Device!$E$1:$E$5054,0),MATCH(H$1,鈺太Device!$A$1:$AZ$1,0)),""),
$B163="CPC",IFERROR(INDEX(鈺太芯Device!$A$1:$BD$5213,MATCH($C163,鈺太芯Device!$E$1:$E$5267,0),MATCH(H$1,鈺太芯Device!$A$1:$AZ$1,0)),""))</f>
        <v>check</v>
      </c>
      <c r="I163" s="44" t="str" cm="1">
        <f t="array" ref="I163">_xlfn.SWITCH(TRUE,
$B163="-","check",
$B163="CPC-Power",IFERROR(INDEX('POWER Device'!$A$1:$BA$5000,MATCH($C163,'POWER Device'!$I$1:$I$5016,0),MATCH(I$1,'POWER Device'!$A$1:$AZ$1,0)),""),
$B163&lt;&gt;"CPC",IFERROR(INDEX(鈺太Device!$A$1:$BC$5049,MATCH($C163,鈺太Device!$E$1:$E$5054,0),MATCH(I$1,鈺太Device!$A$1:$AZ$1,0)),""),
$B163="CPC",IFERROR(INDEX(鈺太芯Device!$A$1:$BD$5213,MATCH($C163,鈺太芯Device!$E$1:$E$5267,0),MATCH(I$1,鈺太芯Device!$A$1:$AZ$1,0)),""))</f>
        <v>check</v>
      </c>
      <c r="J163" s="44" t="str" cm="1">
        <f t="array" ref="J163">_xlfn.SWITCH(TRUE,
$B163="-","check",
$B163="CPC-Power",IFERROR(INDEX('POWER Device'!$A$1:$BA$5000,MATCH($C163,'POWER Device'!$I$1:$I$5016,0),MATCH(J$1,'POWER Device'!$A$1:$AZ$1,0)),""),
$B163&lt;&gt;"CPC",IFERROR(INDEX(鈺太Device!$A$1:$BC$5049,MATCH($C163,鈺太Device!$E$1:$E$5054,0),MATCH(J$1,鈺太Device!$A$1:$AZ$1,0)),""),
$B163="CPC",IFERROR(INDEX(鈺太芯Device!$A$1:$BD$5213,MATCH($C163,鈺太芯Device!$E$1:$E$5267,0),MATCH(J$1,鈺太芯Device!$A$1:$AZ$1,0)),""))</f>
        <v>check</v>
      </c>
      <c r="K163" s="44" t="str" cm="1">
        <f t="array" ref="K163">_xlfn.SWITCH(TRUE,
$B163="-","check",
$B163="CPC-Power",IFERROR(INDEX('POWER Device'!$A$1:$BA$5000,MATCH($C163,'POWER Device'!$I$1:$I$5016,0),MATCH(K$1,'POWER Device'!$A$1:$AZ$1,0)),""),
$B163&lt;&gt;"CPC",IFERROR(INDEX(鈺太Device!$A$1:$BC$5049,MATCH($C163,鈺太Device!$E$1:$E$5054,0),MATCH(K$1,鈺太Device!$A$1:$AZ$1,0)),""),
$B163="CPC",IFERROR(INDEX(鈺太芯Device!$A$1:$BD$5213,MATCH($C163,鈺太芯Device!$E$1:$E$5267,0),MATCH(K$1,鈺太芯Device!$A$1:$AZ$1,0)),""))</f>
        <v>check</v>
      </c>
      <c r="L163" s="44" t="str" cm="1">
        <f t="array" ref="L163">_xlfn.SWITCH(TRUE,
$B163="-","check",
$B163="CPC-Power",IFERROR(INDEX('POWER Device'!$A$1:$BA$5000,MATCH($C163,'POWER Device'!$I$1:$I$5016,0),MATCH(L$1,'POWER Device'!$A$1:$AZ$1,0)),""),
$B163&lt;&gt;"CPC",IFERROR(INDEX(鈺太Device!$A$1:$BC$5049,MATCH($C163,鈺太Device!$E$1:$E$5054,0),MATCH(L$1,鈺太Device!$A$1:$AZ$1,0)),""),
$B163="CPC",IFERROR(INDEX(鈺太芯Device!$A$1:$BD$5213,MATCH($C163,鈺太芯Device!$E$1:$E$5267,0),MATCH(L$1,鈺太芯Device!$A$1:$AZ$1,0)),""))</f>
        <v>check</v>
      </c>
      <c r="M163" s="36" t="str">
        <f t="shared" si="18"/>
        <v>check</v>
      </c>
      <c r="N163" s="37" t="str">
        <f t="shared" si="16"/>
        <v>check-check-check</v>
      </c>
      <c r="O163" s="18" t="s">
        <v>31663</v>
      </c>
      <c r="P163" s="18"/>
      <c r="Q163" s="19"/>
      <c r="R163" s="20" t="str">
        <f t="shared" si="17"/>
        <v>||||||||||</v>
      </c>
      <c r="S163" s="21"/>
      <c r="T163" s="21"/>
      <c r="U163" s="21"/>
      <c r="V163" s="22" t="s">
        <v>31664</v>
      </c>
    </row>
    <row r="164" spans="1:22">
      <c r="A164" s="35" t="str">
        <f t="shared" si="13"/>
        <v>-</v>
      </c>
      <c r="B164" s="35" t="str">
        <f t="shared" si="14"/>
        <v>-</v>
      </c>
      <c r="C164" s="44" t="str" cm="1">
        <f t="array" ref="C164" xml:space="preserve">
_xlfn.SWITCH(TRUE,
$B164="-","-",
$B164="CPC-Power",
IF($D164="",
"PK"&amp;$E164&amp;"_V1."&amp;MAX(VALUE(RIGHT(_xlfn._xlws.FILTER('POWER Device'!$I$1:$I$5016,'POWER Device'!$H$1:$H$5016=$E164,"-"),1))),
"PK"&amp;$E164&amp;"_V1."&amp;$D164),
$B164="CPC",
IF($D164="",
"PK"&amp;$E164&amp;"_V1."&amp;MAX(VALUE(RIGHT(_xlfn._xlws.FILTER(鈺太芯Device!$E$1:$E$5267,鈺太芯Device!$D$1:$D$5267=$E164,"-"),1))),
"PK"&amp;$E164&amp;"_V1."&amp;$D164),
$B164&lt;&gt;"CPC",
IF($D164="",
"PK"&amp;$E164&amp;"_V1."&amp;MAX(VALUE(RIGHT(_xlfn._xlws.FILTER(鈺太Device!$E$1:$E$5054,鈺太Device!$D$1:$D$5054=$E164,"-"),1)))),
"PK"&amp;$E164&amp;"_V1."&amp;$D164)</f>
        <v>-</v>
      </c>
      <c r="D164" s="35"/>
      <c r="E164" s="36" t="str">
        <f t="shared" si="15"/>
        <v/>
      </c>
      <c r="F164" s="44" t="str" cm="1">
        <f t="array" ref="F164">_xlfn.SWITCH(TRUE,
$B164="-","check",
$B164="CPC-Power",IFERROR(INDEX('POWER Device'!$A$1:$BA$5000,MATCH($C164,'POWER Device'!$I$1:$I$5016,0),MATCH(F$1,'POWER Device'!$A$1:$AZ$1,0)),""),
$B164&lt;&gt;"CPC",IFERROR(INDEX(鈺太Device!$A$1:$BC$5049,MATCH($C164,鈺太Device!$E$1:$E$5054,0),MATCH(F$1,鈺太Device!$A$1:$AZ$1,0)),""),
$B164="CPC",IFERROR(INDEX(鈺太芯Device!$A$1:$BD$5213,MATCH($C164,鈺太芯Device!$E$1:$E$5267,0),MATCH(F$1,鈺太芯Device!$A$1:$AZ$1,0)),""))</f>
        <v>check</v>
      </c>
      <c r="G164" s="44" t="str" cm="1">
        <f t="array" ref="G164">_xlfn.SWITCH(TRUE,
$B164="-","check",
$B164="CPC-Power",IFERROR(INDEX('POWER Device'!$A$1:$BA$5000,MATCH($C164,'POWER Device'!$I$1:$I$5016,0),MATCH(G$1,'POWER Device'!$A$1:$AZ$1,0)),""),
$B164&lt;&gt;"CPC",IFERROR(INDEX(鈺太Device!$A$1:$BC$5049,MATCH($C164,鈺太Device!$E$1:$E$5054,0),MATCH(G$1,鈺太Device!$A$1:$AZ$1,0)),""),
$B164="CPC",IFERROR(INDEX(鈺太芯Device!$A$1:$BD$5213,MATCH($C164,鈺太芯Device!$E$1:$E$5267,0),MATCH(G$1,鈺太芯Device!$A$1:$AZ$1,0)),""))</f>
        <v>check</v>
      </c>
      <c r="H164" s="44" t="str" cm="1">
        <f t="array" ref="H164">_xlfn.SWITCH(TRUE,
$B164="-","check",
$B164="CPC-Power",IFERROR(INDEX('POWER Device'!$A$1:$BA$5000,MATCH($C164,'POWER Device'!$I$1:$I$5016,0),MATCH(H$1,'POWER Device'!$A$1:$AZ$1,0)),""),
$B164&lt;&gt;"CPC",IFERROR(INDEX(鈺太Device!$A$1:$BC$5049,MATCH($C164,鈺太Device!$E$1:$E$5054,0),MATCH(H$1,鈺太Device!$A$1:$AZ$1,0)),""),
$B164="CPC",IFERROR(INDEX(鈺太芯Device!$A$1:$BD$5213,MATCH($C164,鈺太芯Device!$E$1:$E$5267,0),MATCH(H$1,鈺太芯Device!$A$1:$AZ$1,0)),""))</f>
        <v>check</v>
      </c>
      <c r="I164" s="44" t="str" cm="1">
        <f t="array" ref="I164">_xlfn.SWITCH(TRUE,
$B164="-","check",
$B164="CPC-Power",IFERROR(INDEX('POWER Device'!$A$1:$BA$5000,MATCH($C164,'POWER Device'!$I$1:$I$5016,0),MATCH(I$1,'POWER Device'!$A$1:$AZ$1,0)),""),
$B164&lt;&gt;"CPC",IFERROR(INDEX(鈺太Device!$A$1:$BC$5049,MATCH($C164,鈺太Device!$E$1:$E$5054,0),MATCH(I$1,鈺太Device!$A$1:$AZ$1,0)),""),
$B164="CPC",IFERROR(INDEX(鈺太芯Device!$A$1:$BD$5213,MATCH($C164,鈺太芯Device!$E$1:$E$5267,0),MATCH(I$1,鈺太芯Device!$A$1:$AZ$1,0)),""))</f>
        <v>check</v>
      </c>
      <c r="J164" s="44" t="str" cm="1">
        <f t="array" ref="J164">_xlfn.SWITCH(TRUE,
$B164="-","check",
$B164="CPC-Power",IFERROR(INDEX('POWER Device'!$A$1:$BA$5000,MATCH($C164,'POWER Device'!$I$1:$I$5016,0),MATCH(J$1,'POWER Device'!$A$1:$AZ$1,0)),""),
$B164&lt;&gt;"CPC",IFERROR(INDEX(鈺太Device!$A$1:$BC$5049,MATCH($C164,鈺太Device!$E$1:$E$5054,0),MATCH(J$1,鈺太Device!$A$1:$AZ$1,0)),""),
$B164="CPC",IFERROR(INDEX(鈺太芯Device!$A$1:$BD$5213,MATCH($C164,鈺太芯Device!$E$1:$E$5267,0),MATCH(J$1,鈺太芯Device!$A$1:$AZ$1,0)),""))</f>
        <v>check</v>
      </c>
      <c r="K164" s="44" t="str" cm="1">
        <f t="array" ref="K164">_xlfn.SWITCH(TRUE,
$B164="-","check",
$B164="CPC-Power",IFERROR(INDEX('POWER Device'!$A$1:$BA$5000,MATCH($C164,'POWER Device'!$I$1:$I$5016,0),MATCH(K$1,'POWER Device'!$A$1:$AZ$1,0)),""),
$B164&lt;&gt;"CPC",IFERROR(INDEX(鈺太Device!$A$1:$BC$5049,MATCH($C164,鈺太Device!$E$1:$E$5054,0),MATCH(K$1,鈺太Device!$A$1:$AZ$1,0)),""),
$B164="CPC",IFERROR(INDEX(鈺太芯Device!$A$1:$BD$5213,MATCH($C164,鈺太芯Device!$E$1:$E$5267,0),MATCH(K$1,鈺太芯Device!$A$1:$AZ$1,0)),""))</f>
        <v>check</v>
      </c>
      <c r="L164" s="44" t="str" cm="1">
        <f t="array" ref="L164">_xlfn.SWITCH(TRUE,
$B164="-","check",
$B164="CPC-Power",IFERROR(INDEX('POWER Device'!$A$1:$BA$5000,MATCH($C164,'POWER Device'!$I$1:$I$5016,0),MATCH(L$1,'POWER Device'!$A$1:$AZ$1,0)),""),
$B164&lt;&gt;"CPC",IFERROR(INDEX(鈺太Device!$A$1:$BC$5049,MATCH($C164,鈺太Device!$E$1:$E$5054,0),MATCH(L$1,鈺太Device!$A$1:$AZ$1,0)),""),
$B164="CPC",IFERROR(INDEX(鈺太芯Device!$A$1:$BD$5213,MATCH($C164,鈺太芯Device!$E$1:$E$5267,0),MATCH(L$1,鈺太芯Device!$A$1:$AZ$1,0)),""))</f>
        <v>check</v>
      </c>
      <c r="M164" s="36" t="str">
        <f t="shared" si="18"/>
        <v>check</v>
      </c>
      <c r="N164" s="37" t="str">
        <f t="shared" si="16"/>
        <v>check-check-check</v>
      </c>
      <c r="O164" s="18" t="s">
        <v>31663</v>
      </c>
      <c r="P164" s="18"/>
      <c r="Q164" s="19"/>
      <c r="R164" s="20" t="str">
        <f t="shared" si="17"/>
        <v>||||||||||</v>
      </c>
      <c r="S164" s="21"/>
      <c r="T164" s="21"/>
      <c r="U164" s="21"/>
      <c r="V164" s="22" t="s">
        <v>31664</v>
      </c>
    </row>
    <row r="165" spans="1:22">
      <c r="A165" s="35" t="str">
        <f t="shared" si="13"/>
        <v>-</v>
      </c>
      <c r="B165" s="35" t="str">
        <f t="shared" si="14"/>
        <v>-</v>
      </c>
      <c r="C165" s="44" t="str" cm="1">
        <f t="array" ref="C165" xml:space="preserve">
_xlfn.SWITCH(TRUE,
$B165="-","-",
$B165="CPC-Power",
IF($D165="",
"PK"&amp;$E165&amp;"_V1."&amp;MAX(VALUE(RIGHT(_xlfn._xlws.FILTER('POWER Device'!$I$1:$I$5016,'POWER Device'!$H$1:$H$5016=$E165,"-"),1))),
"PK"&amp;$E165&amp;"_V1."&amp;$D165),
$B165="CPC",
IF($D165="",
"PK"&amp;$E165&amp;"_V1."&amp;MAX(VALUE(RIGHT(_xlfn._xlws.FILTER(鈺太芯Device!$E$1:$E$5267,鈺太芯Device!$D$1:$D$5267=$E165,"-"),1))),
"PK"&amp;$E165&amp;"_V1."&amp;$D165),
$B165&lt;&gt;"CPC",
IF($D165="",
"PK"&amp;$E165&amp;"_V1."&amp;MAX(VALUE(RIGHT(_xlfn._xlws.FILTER(鈺太Device!$E$1:$E$5054,鈺太Device!$D$1:$D$5054=$E165,"-"),1)))),
"PK"&amp;$E165&amp;"_V1."&amp;$D165)</f>
        <v>-</v>
      </c>
      <c r="D165" s="35"/>
      <c r="E165" s="36" t="str">
        <f t="shared" si="15"/>
        <v/>
      </c>
      <c r="F165" s="44" t="str" cm="1">
        <f t="array" ref="F165">_xlfn.SWITCH(TRUE,
$B165="-","check",
$B165="CPC-Power",IFERROR(INDEX('POWER Device'!$A$1:$BA$5000,MATCH($C165,'POWER Device'!$I$1:$I$5016,0),MATCH(F$1,'POWER Device'!$A$1:$AZ$1,0)),""),
$B165&lt;&gt;"CPC",IFERROR(INDEX(鈺太Device!$A$1:$BC$5049,MATCH($C165,鈺太Device!$E$1:$E$5054,0),MATCH(F$1,鈺太Device!$A$1:$AZ$1,0)),""),
$B165="CPC",IFERROR(INDEX(鈺太芯Device!$A$1:$BD$5213,MATCH($C165,鈺太芯Device!$E$1:$E$5267,0),MATCH(F$1,鈺太芯Device!$A$1:$AZ$1,0)),""))</f>
        <v>check</v>
      </c>
      <c r="G165" s="44" t="str" cm="1">
        <f t="array" ref="G165">_xlfn.SWITCH(TRUE,
$B165="-","check",
$B165="CPC-Power",IFERROR(INDEX('POWER Device'!$A$1:$BA$5000,MATCH($C165,'POWER Device'!$I$1:$I$5016,0),MATCH(G$1,'POWER Device'!$A$1:$AZ$1,0)),""),
$B165&lt;&gt;"CPC",IFERROR(INDEX(鈺太Device!$A$1:$BC$5049,MATCH($C165,鈺太Device!$E$1:$E$5054,0),MATCH(G$1,鈺太Device!$A$1:$AZ$1,0)),""),
$B165="CPC",IFERROR(INDEX(鈺太芯Device!$A$1:$BD$5213,MATCH($C165,鈺太芯Device!$E$1:$E$5267,0),MATCH(G$1,鈺太芯Device!$A$1:$AZ$1,0)),""))</f>
        <v>check</v>
      </c>
      <c r="H165" s="44" t="str" cm="1">
        <f t="array" ref="H165">_xlfn.SWITCH(TRUE,
$B165="-","check",
$B165="CPC-Power",IFERROR(INDEX('POWER Device'!$A$1:$BA$5000,MATCH($C165,'POWER Device'!$I$1:$I$5016,0),MATCH(H$1,'POWER Device'!$A$1:$AZ$1,0)),""),
$B165&lt;&gt;"CPC",IFERROR(INDEX(鈺太Device!$A$1:$BC$5049,MATCH($C165,鈺太Device!$E$1:$E$5054,0),MATCH(H$1,鈺太Device!$A$1:$AZ$1,0)),""),
$B165="CPC",IFERROR(INDEX(鈺太芯Device!$A$1:$BD$5213,MATCH($C165,鈺太芯Device!$E$1:$E$5267,0),MATCH(H$1,鈺太芯Device!$A$1:$AZ$1,0)),""))</f>
        <v>check</v>
      </c>
      <c r="I165" s="44" t="str" cm="1">
        <f t="array" ref="I165">_xlfn.SWITCH(TRUE,
$B165="-","check",
$B165="CPC-Power",IFERROR(INDEX('POWER Device'!$A$1:$BA$5000,MATCH($C165,'POWER Device'!$I$1:$I$5016,0),MATCH(I$1,'POWER Device'!$A$1:$AZ$1,0)),""),
$B165&lt;&gt;"CPC",IFERROR(INDEX(鈺太Device!$A$1:$BC$5049,MATCH($C165,鈺太Device!$E$1:$E$5054,0),MATCH(I$1,鈺太Device!$A$1:$AZ$1,0)),""),
$B165="CPC",IFERROR(INDEX(鈺太芯Device!$A$1:$BD$5213,MATCH($C165,鈺太芯Device!$E$1:$E$5267,0),MATCH(I$1,鈺太芯Device!$A$1:$AZ$1,0)),""))</f>
        <v>check</v>
      </c>
      <c r="J165" s="44" t="str" cm="1">
        <f t="array" ref="J165">_xlfn.SWITCH(TRUE,
$B165="-","check",
$B165="CPC-Power",IFERROR(INDEX('POWER Device'!$A$1:$BA$5000,MATCH($C165,'POWER Device'!$I$1:$I$5016,0),MATCH(J$1,'POWER Device'!$A$1:$AZ$1,0)),""),
$B165&lt;&gt;"CPC",IFERROR(INDEX(鈺太Device!$A$1:$BC$5049,MATCH($C165,鈺太Device!$E$1:$E$5054,0),MATCH(J$1,鈺太Device!$A$1:$AZ$1,0)),""),
$B165="CPC",IFERROR(INDEX(鈺太芯Device!$A$1:$BD$5213,MATCH($C165,鈺太芯Device!$E$1:$E$5267,0),MATCH(J$1,鈺太芯Device!$A$1:$AZ$1,0)),""))</f>
        <v>check</v>
      </c>
      <c r="K165" s="44" t="str" cm="1">
        <f t="array" ref="K165">_xlfn.SWITCH(TRUE,
$B165="-","check",
$B165="CPC-Power",IFERROR(INDEX('POWER Device'!$A$1:$BA$5000,MATCH($C165,'POWER Device'!$I$1:$I$5016,0),MATCH(K$1,'POWER Device'!$A$1:$AZ$1,0)),""),
$B165&lt;&gt;"CPC",IFERROR(INDEX(鈺太Device!$A$1:$BC$5049,MATCH($C165,鈺太Device!$E$1:$E$5054,0),MATCH(K$1,鈺太Device!$A$1:$AZ$1,0)),""),
$B165="CPC",IFERROR(INDEX(鈺太芯Device!$A$1:$BD$5213,MATCH($C165,鈺太芯Device!$E$1:$E$5267,0),MATCH(K$1,鈺太芯Device!$A$1:$AZ$1,0)),""))</f>
        <v>check</v>
      </c>
      <c r="L165" s="44" t="str" cm="1">
        <f t="array" ref="L165">_xlfn.SWITCH(TRUE,
$B165="-","check",
$B165="CPC-Power",IFERROR(INDEX('POWER Device'!$A$1:$BA$5000,MATCH($C165,'POWER Device'!$I$1:$I$5016,0),MATCH(L$1,'POWER Device'!$A$1:$AZ$1,0)),""),
$B165&lt;&gt;"CPC",IFERROR(INDEX(鈺太Device!$A$1:$BC$5049,MATCH($C165,鈺太Device!$E$1:$E$5054,0),MATCH(L$1,鈺太Device!$A$1:$AZ$1,0)),""),
$B165="CPC",IFERROR(INDEX(鈺太芯Device!$A$1:$BD$5213,MATCH($C165,鈺太芯Device!$E$1:$E$5267,0),MATCH(L$1,鈺太芯Device!$A$1:$AZ$1,0)),""))</f>
        <v>check</v>
      </c>
      <c r="M165" s="36" t="str">
        <f t="shared" si="18"/>
        <v>check</v>
      </c>
      <c r="N165" s="37" t="str">
        <f t="shared" si="16"/>
        <v>check-check-check</v>
      </c>
      <c r="O165" s="18" t="s">
        <v>31663</v>
      </c>
      <c r="P165" s="18"/>
      <c r="Q165" s="19"/>
      <c r="R165" s="20" t="str">
        <f t="shared" si="17"/>
        <v>||||||||||</v>
      </c>
      <c r="S165" s="21"/>
      <c r="T165" s="21"/>
      <c r="U165" s="21"/>
      <c r="V165" s="22" t="s">
        <v>31664</v>
      </c>
    </row>
    <row r="166" spans="1:22">
      <c r="A166" s="35" t="str">
        <f t="shared" si="13"/>
        <v>-</v>
      </c>
      <c r="B166" s="35" t="str">
        <f t="shared" si="14"/>
        <v>-</v>
      </c>
      <c r="C166" s="44" t="str" cm="1">
        <f t="array" ref="C166" xml:space="preserve">
_xlfn.SWITCH(TRUE,
$B166="-","-",
$B166="CPC-Power",
IF($D166="",
"PK"&amp;$E166&amp;"_V1."&amp;MAX(VALUE(RIGHT(_xlfn._xlws.FILTER('POWER Device'!$I$1:$I$5016,'POWER Device'!$H$1:$H$5016=$E166,"-"),1))),
"PK"&amp;$E166&amp;"_V1."&amp;$D166),
$B166="CPC",
IF($D166="",
"PK"&amp;$E166&amp;"_V1."&amp;MAX(VALUE(RIGHT(_xlfn._xlws.FILTER(鈺太芯Device!$E$1:$E$5267,鈺太芯Device!$D$1:$D$5267=$E166,"-"),1))),
"PK"&amp;$E166&amp;"_V1."&amp;$D166),
$B166&lt;&gt;"CPC",
IF($D166="",
"PK"&amp;$E166&amp;"_V1."&amp;MAX(VALUE(RIGHT(_xlfn._xlws.FILTER(鈺太Device!$E$1:$E$5054,鈺太Device!$D$1:$D$5054=$E166,"-"),1)))),
"PK"&amp;$E166&amp;"_V1."&amp;$D166)</f>
        <v>-</v>
      </c>
      <c r="D166" s="35"/>
      <c r="E166" s="36" t="str">
        <f t="shared" si="15"/>
        <v/>
      </c>
      <c r="F166" s="44" t="str" cm="1">
        <f t="array" ref="F166">_xlfn.SWITCH(TRUE,
$B166="-","check",
$B166="CPC-Power",IFERROR(INDEX('POWER Device'!$A$1:$BA$5000,MATCH($C166,'POWER Device'!$I$1:$I$5016,0),MATCH(F$1,'POWER Device'!$A$1:$AZ$1,0)),""),
$B166&lt;&gt;"CPC",IFERROR(INDEX(鈺太Device!$A$1:$BC$5049,MATCH($C166,鈺太Device!$E$1:$E$5054,0),MATCH(F$1,鈺太Device!$A$1:$AZ$1,0)),""),
$B166="CPC",IFERROR(INDEX(鈺太芯Device!$A$1:$BD$5213,MATCH($C166,鈺太芯Device!$E$1:$E$5267,0),MATCH(F$1,鈺太芯Device!$A$1:$AZ$1,0)),""))</f>
        <v>check</v>
      </c>
      <c r="G166" s="44" t="str" cm="1">
        <f t="array" ref="G166">_xlfn.SWITCH(TRUE,
$B166="-","check",
$B166="CPC-Power",IFERROR(INDEX('POWER Device'!$A$1:$BA$5000,MATCH($C166,'POWER Device'!$I$1:$I$5016,0),MATCH(G$1,'POWER Device'!$A$1:$AZ$1,0)),""),
$B166&lt;&gt;"CPC",IFERROR(INDEX(鈺太Device!$A$1:$BC$5049,MATCH($C166,鈺太Device!$E$1:$E$5054,0),MATCH(G$1,鈺太Device!$A$1:$AZ$1,0)),""),
$B166="CPC",IFERROR(INDEX(鈺太芯Device!$A$1:$BD$5213,MATCH($C166,鈺太芯Device!$E$1:$E$5267,0),MATCH(G$1,鈺太芯Device!$A$1:$AZ$1,0)),""))</f>
        <v>check</v>
      </c>
      <c r="H166" s="44" t="str" cm="1">
        <f t="array" ref="H166">_xlfn.SWITCH(TRUE,
$B166="-","check",
$B166="CPC-Power",IFERROR(INDEX('POWER Device'!$A$1:$BA$5000,MATCH($C166,'POWER Device'!$I$1:$I$5016,0),MATCH(H$1,'POWER Device'!$A$1:$AZ$1,0)),""),
$B166&lt;&gt;"CPC",IFERROR(INDEX(鈺太Device!$A$1:$BC$5049,MATCH($C166,鈺太Device!$E$1:$E$5054,0),MATCH(H$1,鈺太Device!$A$1:$AZ$1,0)),""),
$B166="CPC",IFERROR(INDEX(鈺太芯Device!$A$1:$BD$5213,MATCH($C166,鈺太芯Device!$E$1:$E$5267,0),MATCH(H$1,鈺太芯Device!$A$1:$AZ$1,0)),""))</f>
        <v>check</v>
      </c>
      <c r="I166" s="44" t="str" cm="1">
        <f t="array" ref="I166">_xlfn.SWITCH(TRUE,
$B166="-","check",
$B166="CPC-Power",IFERROR(INDEX('POWER Device'!$A$1:$BA$5000,MATCH($C166,'POWER Device'!$I$1:$I$5016,0),MATCH(I$1,'POWER Device'!$A$1:$AZ$1,0)),""),
$B166&lt;&gt;"CPC",IFERROR(INDEX(鈺太Device!$A$1:$BC$5049,MATCH($C166,鈺太Device!$E$1:$E$5054,0),MATCH(I$1,鈺太Device!$A$1:$AZ$1,0)),""),
$B166="CPC",IFERROR(INDEX(鈺太芯Device!$A$1:$BD$5213,MATCH($C166,鈺太芯Device!$E$1:$E$5267,0),MATCH(I$1,鈺太芯Device!$A$1:$AZ$1,0)),""))</f>
        <v>check</v>
      </c>
      <c r="J166" s="44" t="str" cm="1">
        <f t="array" ref="J166">_xlfn.SWITCH(TRUE,
$B166="-","check",
$B166="CPC-Power",IFERROR(INDEX('POWER Device'!$A$1:$BA$5000,MATCH($C166,'POWER Device'!$I$1:$I$5016,0),MATCH(J$1,'POWER Device'!$A$1:$AZ$1,0)),""),
$B166&lt;&gt;"CPC",IFERROR(INDEX(鈺太Device!$A$1:$BC$5049,MATCH($C166,鈺太Device!$E$1:$E$5054,0),MATCH(J$1,鈺太Device!$A$1:$AZ$1,0)),""),
$B166="CPC",IFERROR(INDEX(鈺太芯Device!$A$1:$BD$5213,MATCH($C166,鈺太芯Device!$E$1:$E$5267,0),MATCH(J$1,鈺太芯Device!$A$1:$AZ$1,0)),""))</f>
        <v>check</v>
      </c>
      <c r="K166" s="44" t="str" cm="1">
        <f t="array" ref="K166">_xlfn.SWITCH(TRUE,
$B166="-","check",
$B166="CPC-Power",IFERROR(INDEX('POWER Device'!$A$1:$BA$5000,MATCH($C166,'POWER Device'!$I$1:$I$5016,0),MATCH(K$1,'POWER Device'!$A$1:$AZ$1,0)),""),
$B166&lt;&gt;"CPC",IFERROR(INDEX(鈺太Device!$A$1:$BC$5049,MATCH($C166,鈺太Device!$E$1:$E$5054,0),MATCH(K$1,鈺太Device!$A$1:$AZ$1,0)),""),
$B166="CPC",IFERROR(INDEX(鈺太芯Device!$A$1:$BD$5213,MATCH($C166,鈺太芯Device!$E$1:$E$5267,0),MATCH(K$1,鈺太芯Device!$A$1:$AZ$1,0)),""))</f>
        <v>check</v>
      </c>
      <c r="L166" s="44" t="str" cm="1">
        <f t="array" ref="L166">_xlfn.SWITCH(TRUE,
$B166="-","check",
$B166="CPC-Power",IFERROR(INDEX('POWER Device'!$A$1:$BA$5000,MATCH($C166,'POWER Device'!$I$1:$I$5016,0),MATCH(L$1,'POWER Device'!$A$1:$AZ$1,0)),""),
$B166&lt;&gt;"CPC",IFERROR(INDEX(鈺太Device!$A$1:$BC$5049,MATCH($C166,鈺太Device!$E$1:$E$5054,0),MATCH(L$1,鈺太Device!$A$1:$AZ$1,0)),""),
$B166="CPC",IFERROR(INDEX(鈺太芯Device!$A$1:$BD$5213,MATCH($C166,鈺太芯Device!$E$1:$E$5267,0),MATCH(L$1,鈺太芯Device!$A$1:$AZ$1,0)),""))</f>
        <v>check</v>
      </c>
      <c r="M166" s="36" t="str">
        <f t="shared" si="18"/>
        <v>check</v>
      </c>
      <c r="N166" s="37" t="str">
        <f t="shared" si="16"/>
        <v>check-check-check</v>
      </c>
      <c r="O166" s="18" t="s">
        <v>31663</v>
      </c>
      <c r="P166" s="18"/>
      <c r="Q166" s="19"/>
      <c r="R166" s="20" t="str">
        <f t="shared" si="17"/>
        <v>||||||||||</v>
      </c>
      <c r="S166" s="21"/>
      <c r="T166" s="21"/>
      <c r="U166" s="21"/>
      <c r="V166" s="22" t="s">
        <v>31664</v>
      </c>
    </row>
    <row r="167" spans="1:22">
      <c r="A167" s="35" t="str">
        <f t="shared" si="13"/>
        <v>-</v>
      </c>
      <c r="B167" s="35" t="str">
        <f t="shared" si="14"/>
        <v>-</v>
      </c>
      <c r="C167" s="44" t="str" cm="1">
        <f t="array" ref="C167" xml:space="preserve">
_xlfn.SWITCH(TRUE,
$B167="-","-",
$B167="CPC-Power",
IF($D167="",
"PK"&amp;$E167&amp;"_V1."&amp;MAX(VALUE(RIGHT(_xlfn._xlws.FILTER('POWER Device'!$I$1:$I$5016,'POWER Device'!$H$1:$H$5016=$E167,"-"),1))),
"PK"&amp;$E167&amp;"_V1."&amp;$D167),
$B167="CPC",
IF($D167="",
"PK"&amp;$E167&amp;"_V1."&amp;MAX(VALUE(RIGHT(_xlfn._xlws.FILTER(鈺太芯Device!$E$1:$E$5267,鈺太芯Device!$D$1:$D$5267=$E167,"-"),1))),
"PK"&amp;$E167&amp;"_V1."&amp;$D167),
$B167&lt;&gt;"CPC",
IF($D167="",
"PK"&amp;$E167&amp;"_V1."&amp;MAX(VALUE(RIGHT(_xlfn._xlws.FILTER(鈺太Device!$E$1:$E$5054,鈺太Device!$D$1:$D$5054=$E167,"-"),1)))),
"PK"&amp;$E167&amp;"_V1."&amp;$D167)</f>
        <v>-</v>
      </c>
      <c r="D167" s="35"/>
      <c r="E167" s="36" t="str">
        <f t="shared" si="15"/>
        <v/>
      </c>
      <c r="F167" s="44" t="str" cm="1">
        <f t="array" ref="F167">_xlfn.SWITCH(TRUE,
$B167="-","check",
$B167="CPC-Power",IFERROR(INDEX('POWER Device'!$A$1:$BA$5000,MATCH($C167,'POWER Device'!$I$1:$I$5016,0),MATCH(F$1,'POWER Device'!$A$1:$AZ$1,0)),""),
$B167&lt;&gt;"CPC",IFERROR(INDEX(鈺太Device!$A$1:$BC$5049,MATCH($C167,鈺太Device!$E$1:$E$5054,0),MATCH(F$1,鈺太Device!$A$1:$AZ$1,0)),""),
$B167="CPC",IFERROR(INDEX(鈺太芯Device!$A$1:$BD$5213,MATCH($C167,鈺太芯Device!$E$1:$E$5267,0),MATCH(F$1,鈺太芯Device!$A$1:$AZ$1,0)),""))</f>
        <v>check</v>
      </c>
      <c r="G167" s="44" t="str" cm="1">
        <f t="array" ref="G167">_xlfn.SWITCH(TRUE,
$B167="-","check",
$B167="CPC-Power",IFERROR(INDEX('POWER Device'!$A$1:$BA$5000,MATCH($C167,'POWER Device'!$I$1:$I$5016,0),MATCH(G$1,'POWER Device'!$A$1:$AZ$1,0)),""),
$B167&lt;&gt;"CPC",IFERROR(INDEX(鈺太Device!$A$1:$BC$5049,MATCH($C167,鈺太Device!$E$1:$E$5054,0),MATCH(G$1,鈺太Device!$A$1:$AZ$1,0)),""),
$B167="CPC",IFERROR(INDEX(鈺太芯Device!$A$1:$BD$5213,MATCH($C167,鈺太芯Device!$E$1:$E$5267,0),MATCH(G$1,鈺太芯Device!$A$1:$AZ$1,0)),""))</f>
        <v>check</v>
      </c>
      <c r="H167" s="44" t="str" cm="1">
        <f t="array" ref="H167">_xlfn.SWITCH(TRUE,
$B167="-","check",
$B167="CPC-Power",IFERROR(INDEX('POWER Device'!$A$1:$BA$5000,MATCH($C167,'POWER Device'!$I$1:$I$5016,0),MATCH(H$1,'POWER Device'!$A$1:$AZ$1,0)),""),
$B167&lt;&gt;"CPC",IFERROR(INDEX(鈺太Device!$A$1:$BC$5049,MATCH($C167,鈺太Device!$E$1:$E$5054,0),MATCH(H$1,鈺太Device!$A$1:$AZ$1,0)),""),
$B167="CPC",IFERROR(INDEX(鈺太芯Device!$A$1:$BD$5213,MATCH($C167,鈺太芯Device!$E$1:$E$5267,0),MATCH(H$1,鈺太芯Device!$A$1:$AZ$1,0)),""))</f>
        <v>check</v>
      </c>
      <c r="I167" s="44" t="str" cm="1">
        <f t="array" ref="I167">_xlfn.SWITCH(TRUE,
$B167="-","check",
$B167="CPC-Power",IFERROR(INDEX('POWER Device'!$A$1:$BA$5000,MATCH($C167,'POWER Device'!$I$1:$I$5016,0),MATCH(I$1,'POWER Device'!$A$1:$AZ$1,0)),""),
$B167&lt;&gt;"CPC",IFERROR(INDEX(鈺太Device!$A$1:$BC$5049,MATCH($C167,鈺太Device!$E$1:$E$5054,0),MATCH(I$1,鈺太Device!$A$1:$AZ$1,0)),""),
$B167="CPC",IFERROR(INDEX(鈺太芯Device!$A$1:$BD$5213,MATCH($C167,鈺太芯Device!$E$1:$E$5267,0),MATCH(I$1,鈺太芯Device!$A$1:$AZ$1,0)),""))</f>
        <v>check</v>
      </c>
      <c r="J167" s="44" t="str" cm="1">
        <f t="array" ref="J167">_xlfn.SWITCH(TRUE,
$B167="-","check",
$B167="CPC-Power",IFERROR(INDEX('POWER Device'!$A$1:$BA$5000,MATCH($C167,'POWER Device'!$I$1:$I$5016,0),MATCH(J$1,'POWER Device'!$A$1:$AZ$1,0)),""),
$B167&lt;&gt;"CPC",IFERROR(INDEX(鈺太Device!$A$1:$BC$5049,MATCH($C167,鈺太Device!$E$1:$E$5054,0),MATCH(J$1,鈺太Device!$A$1:$AZ$1,0)),""),
$B167="CPC",IFERROR(INDEX(鈺太芯Device!$A$1:$BD$5213,MATCH($C167,鈺太芯Device!$E$1:$E$5267,0),MATCH(J$1,鈺太芯Device!$A$1:$AZ$1,0)),""))</f>
        <v>check</v>
      </c>
      <c r="K167" s="44" t="str" cm="1">
        <f t="array" ref="K167">_xlfn.SWITCH(TRUE,
$B167="-","check",
$B167="CPC-Power",IFERROR(INDEX('POWER Device'!$A$1:$BA$5000,MATCH($C167,'POWER Device'!$I$1:$I$5016,0),MATCH(K$1,'POWER Device'!$A$1:$AZ$1,0)),""),
$B167&lt;&gt;"CPC",IFERROR(INDEX(鈺太Device!$A$1:$BC$5049,MATCH($C167,鈺太Device!$E$1:$E$5054,0),MATCH(K$1,鈺太Device!$A$1:$AZ$1,0)),""),
$B167="CPC",IFERROR(INDEX(鈺太芯Device!$A$1:$BD$5213,MATCH($C167,鈺太芯Device!$E$1:$E$5267,0),MATCH(K$1,鈺太芯Device!$A$1:$AZ$1,0)),""))</f>
        <v>check</v>
      </c>
      <c r="L167" s="44" t="str" cm="1">
        <f t="array" ref="L167">_xlfn.SWITCH(TRUE,
$B167="-","check",
$B167="CPC-Power",IFERROR(INDEX('POWER Device'!$A$1:$BA$5000,MATCH($C167,'POWER Device'!$I$1:$I$5016,0),MATCH(L$1,'POWER Device'!$A$1:$AZ$1,0)),""),
$B167&lt;&gt;"CPC",IFERROR(INDEX(鈺太Device!$A$1:$BC$5049,MATCH($C167,鈺太Device!$E$1:$E$5054,0),MATCH(L$1,鈺太Device!$A$1:$AZ$1,0)),""),
$B167="CPC",IFERROR(INDEX(鈺太芯Device!$A$1:$BD$5213,MATCH($C167,鈺太芯Device!$E$1:$E$5267,0),MATCH(L$1,鈺太芯Device!$A$1:$AZ$1,0)),""))</f>
        <v>check</v>
      </c>
      <c r="M167" s="36" t="str">
        <f t="shared" si="18"/>
        <v>check</v>
      </c>
      <c r="N167" s="37" t="str">
        <f t="shared" si="16"/>
        <v>check-check-check</v>
      </c>
      <c r="O167" s="18" t="s">
        <v>31663</v>
      </c>
      <c r="P167" s="18"/>
      <c r="Q167" s="19"/>
      <c r="R167" s="20" t="str">
        <f t="shared" si="17"/>
        <v>||||||||||</v>
      </c>
      <c r="S167" s="21"/>
      <c r="T167" s="21"/>
      <c r="U167" s="21"/>
      <c r="V167" s="22" t="s">
        <v>31664</v>
      </c>
    </row>
    <row r="168" spans="1:22">
      <c r="A168" s="35" t="str">
        <f t="shared" si="13"/>
        <v>-</v>
      </c>
      <c r="B168" s="35" t="str">
        <f t="shared" si="14"/>
        <v>-</v>
      </c>
      <c r="C168" s="44" t="str" cm="1">
        <f t="array" ref="C168" xml:space="preserve">
_xlfn.SWITCH(TRUE,
$B168="-","-",
$B168="CPC-Power",
IF($D168="",
"PK"&amp;$E168&amp;"_V1."&amp;MAX(VALUE(RIGHT(_xlfn._xlws.FILTER('POWER Device'!$I$1:$I$5016,'POWER Device'!$H$1:$H$5016=$E168,"-"),1))),
"PK"&amp;$E168&amp;"_V1."&amp;$D168),
$B168="CPC",
IF($D168="",
"PK"&amp;$E168&amp;"_V1."&amp;MAX(VALUE(RIGHT(_xlfn._xlws.FILTER(鈺太芯Device!$E$1:$E$5267,鈺太芯Device!$D$1:$D$5267=$E168,"-"),1))),
"PK"&amp;$E168&amp;"_V1."&amp;$D168),
$B168&lt;&gt;"CPC",
IF($D168="",
"PK"&amp;$E168&amp;"_V1."&amp;MAX(VALUE(RIGHT(_xlfn._xlws.FILTER(鈺太Device!$E$1:$E$5054,鈺太Device!$D$1:$D$5054=$E168,"-"),1)))),
"PK"&amp;$E168&amp;"_V1."&amp;$D168)</f>
        <v>-</v>
      </c>
      <c r="D168" s="35"/>
      <c r="E168" s="36" t="str">
        <f t="shared" si="15"/>
        <v/>
      </c>
      <c r="F168" s="44" t="str" cm="1">
        <f t="array" ref="F168">_xlfn.SWITCH(TRUE,
$B168="-","check",
$B168="CPC-Power",IFERROR(INDEX('POWER Device'!$A$1:$BA$5000,MATCH($C168,'POWER Device'!$I$1:$I$5016,0),MATCH(F$1,'POWER Device'!$A$1:$AZ$1,0)),""),
$B168&lt;&gt;"CPC",IFERROR(INDEX(鈺太Device!$A$1:$BC$5049,MATCH($C168,鈺太Device!$E$1:$E$5054,0),MATCH(F$1,鈺太Device!$A$1:$AZ$1,0)),""),
$B168="CPC",IFERROR(INDEX(鈺太芯Device!$A$1:$BD$5213,MATCH($C168,鈺太芯Device!$E$1:$E$5267,0),MATCH(F$1,鈺太芯Device!$A$1:$AZ$1,0)),""))</f>
        <v>check</v>
      </c>
      <c r="G168" s="44" t="str" cm="1">
        <f t="array" ref="G168">_xlfn.SWITCH(TRUE,
$B168="-","check",
$B168="CPC-Power",IFERROR(INDEX('POWER Device'!$A$1:$BA$5000,MATCH($C168,'POWER Device'!$I$1:$I$5016,0),MATCH(G$1,'POWER Device'!$A$1:$AZ$1,0)),""),
$B168&lt;&gt;"CPC",IFERROR(INDEX(鈺太Device!$A$1:$BC$5049,MATCH($C168,鈺太Device!$E$1:$E$5054,0),MATCH(G$1,鈺太Device!$A$1:$AZ$1,0)),""),
$B168="CPC",IFERROR(INDEX(鈺太芯Device!$A$1:$BD$5213,MATCH($C168,鈺太芯Device!$E$1:$E$5267,0),MATCH(G$1,鈺太芯Device!$A$1:$AZ$1,0)),""))</f>
        <v>check</v>
      </c>
      <c r="H168" s="44" t="str" cm="1">
        <f t="array" ref="H168">_xlfn.SWITCH(TRUE,
$B168="-","check",
$B168="CPC-Power",IFERROR(INDEX('POWER Device'!$A$1:$BA$5000,MATCH($C168,'POWER Device'!$I$1:$I$5016,0),MATCH(H$1,'POWER Device'!$A$1:$AZ$1,0)),""),
$B168&lt;&gt;"CPC",IFERROR(INDEX(鈺太Device!$A$1:$BC$5049,MATCH($C168,鈺太Device!$E$1:$E$5054,0),MATCH(H$1,鈺太Device!$A$1:$AZ$1,0)),""),
$B168="CPC",IFERROR(INDEX(鈺太芯Device!$A$1:$BD$5213,MATCH($C168,鈺太芯Device!$E$1:$E$5267,0),MATCH(H$1,鈺太芯Device!$A$1:$AZ$1,0)),""))</f>
        <v>check</v>
      </c>
      <c r="I168" s="44" t="str" cm="1">
        <f t="array" ref="I168">_xlfn.SWITCH(TRUE,
$B168="-","check",
$B168="CPC-Power",IFERROR(INDEX('POWER Device'!$A$1:$BA$5000,MATCH($C168,'POWER Device'!$I$1:$I$5016,0),MATCH(I$1,'POWER Device'!$A$1:$AZ$1,0)),""),
$B168&lt;&gt;"CPC",IFERROR(INDEX(鈺太Device!$A$1:$BC$5049,MATCH($C168,鈺太Device!$E$1:$E$5054,0),MATCH(I$1,鈺太Device!$A$1:$AZ$1,0)),""),
$B168="CPC",IFERROR(INDEX(鈺太芯Device!$A$1:$BD$5213,MATCH($C168,鈺太芯Device!$E$1:$E$5267,0),MATCH(I$1,鈺太芯Device!$A$1:$AZ$1,0)),""))</f>
        <v>check</v>
      </c>
      <c r="J168" s="44" t="str" cm="1">
        <f t="array" ref="J168">_xlfn.SWITCH(TRUE,
$B168="-","check",
$B168="CPC-Power",IFERROR(INDEX('POWER Device'!$A$1:$BA$5000,MATCH($C168,'POWER Device'!$I$1:$I$5016,0),MATCH(J$1,'POWER Device'!$A$1:$AZ$1,0)),""),
$B168&lt;&gt;"CPC",IFERROR(INDEX(鈺太Device!$A$1:$BC$5049,MATCH($C168,鈺太Device!$E$1:$E$5054,0),MATCH(J$1,鈺太Device!$A$1:$AZ$1,0)),""),
$B168="CPC",IFERROR(INDEX(鈺太芯Device!$A$1:$BD$5213,MATCH($C168,鈺太芯Device!$E$1:$E$5267,0),MATCH(J$1,鈺太芯Device!$A$1:$AZ$1,0)),""))</f>
        <v>check</v>
      </c>
      <c r="K168" s="44" t="str" cm="1">
        <f t="array" ref="K168">_xlfn.SWITCH(TRUE,
$B168="-","check",
$B168="CPC-Power",IFERROR(INDEX('POWER Device'!$A$1:$BA$5000,MATCH($C168,'POWER Device'!$I$1:$I$5016,0),MATCH(K$1,'POWER Device'!$A$1:$AZ$1,0)),""),
$B168&lt;&gt;"CPC",IFERROR(INDEX(鈺太Device!$A$1:$BC$5049,MATCH($C168,鈺太Device!$E$1:$E$5054,0),MATCH(K$1,鈺太Device!$A$1:$AZ$1,0)),""),
$B168="CPC",IFERROR(INDEX(鈺太芯Device!$A$1:$BD$5213,MATCH($C168,鈺太芯Device!$E$1:$E$5267,0),MATCH(K$1,鈺太芯Device!$A$1:$AZ$1,0)),""))</f>
        <v>check</v>
      </c>
      <c r="L168" s="44" t="str" cm="1">
        <f t="array" ref="L168">_xlfn.SWITCH(TRUE,
$B168="-","check",
$B168="CPC-Power",IFERROR(INDEX('POWER Device'!$A$1:$BA$5000,MATCH($C168,'POWER Device'!$I$1:$I$5016,0),MATCH(L$1,'POWER Device'!$A$1:$AZ$1,0)),""),
$B168&lt;&gt;"CPC",IFERROR(INDEX(鈺太Device!$A$1:$BC$5049,MATCH($C168,鈺太Device!$E$1:$E$5054,0),MATCH(L$1,鈺太Device!$A$1:$AZ$1,0)),""),
$B168="CPC",IFERROR(INDEX(鈺太芯Device!$A$1:$BD$5213,MATCH($C168,鈺太芯Device!$E$1:$E$5267,0),MATCH(L$1,鈺太芯Device!$A$1:$AZ$1,0)),""))</f>
        <v>check</v>
      </c>
      <c r="M168" s="36" t="str">
        <f t="shared" si="18"/>
        <v>check</v>
      </c>
      <c r="N168" s="37" t="str">
        <f t="shared" si="16"/>
        <v>check-check-check</v>
      </c>
      <c r="O168" s="18" t="s">
        <v>31663</v>
      </c>
      <c r="P168" s="18"/>
      <c r="Q168" s="19"/>
      <c r="R168" s="20" t="str">
        <f t="shared" si="17"/>
        <v>||||||||||</v>
      </c>
      <c r="S168" s="21"/>
      <c r="T168" s="21"/>
      <c r="U168" s="21"/>
      <c r="V168" s="22" t="s">
        <v>31664</v>
      </c>
    </row>
    <row r="169" spans="1:22">
      <c r="A169" s="35" t="str">
        <f t="shared" si="13"/>
        <v>-</v>
      </c>
      <c r="B169" s="35" t="str">
        <f t="shared" si="14"/>
        <v>-</v>
      </c>
      <c r="C169" s="44" t="str" cm="1">
        <f t="array" ref="C169" xml:space="preserve">
_xlfn.SWITCH(TRUE,
$B169="-","-",
$B169="CPC-Power",
IF($D169="",
"PK"&amp;$E169&amp;"_V1."&amp;MAX(VALUE(RIGHT(_xlfn._xlws.FILTER('POWER Device'!$I$1:$I$5016,'POWER Device'!$H$1:$H$5016=$E169,"-"),1))),
"PK"&amp;$E169&amp;"_V1."&amp;$D169),
$B169="CPC",
IF($D169="",
"PK"&amp;$E169&amp;"_V1."&amp;MAX(VALUE(RIGHT(_xlfn._xlws.FILTER(鈺太芯Device!$E$1:$E$5267,鈺太芯Device!$D$1:$D$5267=$E169,"-"),1))),
"PK"&amp;$E169&amp;"_V1."&amp;$D169),
$B169&lt;&gt;"CPC",
IF($D169="",
"PK"&amp;$E169&amp;"_V1."&amp;MAX(VALUE(RIGHT(_xlfn._xlws.FILTER(鈺太Device!$E$1:$E$5054,鈺太Device!$D$1:$D$5054=$E169,"-"),1)))),
"PK"&amp;$E169&amp;"_V1."&amp;$D169)</f>
        <v>-</v>
      </c>
      <c r="D169" s="35"/>
      <c r="E169" s="36" t="str">
        <f t="shared" si="15"/>
        <v/>
      </c>
      <c r="F169" s="44" t="str" cm="1">
        <f t="array" ref="F169">_xlfn.SWITCH(TRUE,
$B169="-","check",
$B169="CPC-Power",IFERROR(INDEX('POWER Device'!$A$1:$BA$5000,MATCH($C169,'POWER Device'!$I$1:$I$5016,0),MATCH(F$1,'POWER Device'!$A$1:$AZ$1,0)),""),
$B169&lt;&gt;"CPC",IFERROR(INDEX(鈺太Device!$A$1:$BC$5049,MATCH($C169,鈺太Device!$E$1:$E$5054,0),MATCH(F$1,鈺太Device!$A$1:$AZ$1,0)),""),
$B169="CPC",IFERROR(INDEX(鈺太芯Device!$A$1:$BD$5213,MATCH($C169,鈺太芯Device!$E$1:$E$5267,0),MATCH(F$1,鈺太芯Device!$A$1:$AZ$1,0)),""))</f>
        <v>check</v>
      </c>
      <c r="G169" s="44" t="str" cm="1">
        <f t="array" ref="G169">_xlfn.SWITCH(TRUE,
$B169="-","check",
$B169="CPC-Power",IFERROR(INDEX('POWER Device'!$A$1:$BA$5000,MATCH($C169,'POWER Device'!$I$1:$I$5016,0),MATCH(G$1,'POWER Device'!$A$1:$AZ$1,0)),""),
$B169&lt;&gt;"CPC",IFERROR(INDEX(鈺太Device!$A$1:$BC$5049,MATCH($C169,鈺太Device!$E$1:$E$5054,0),MATCH(G$1,鈺太Device!$A$1:$AZ$1,0)),""),
$B169="CPC",IFERROR(INDEX(鈺太芯Device!$A$1:$BD$5213,MATCH($C169,鈺太芯Device!$E$1:$E$5267,0),MATCH(G$1,鈺太芯Device!$A$1:$AZ$1,0)),""))</f>
        <v>check</v>
      </c>
      <c r="H169" s="44" t="str" cm="1">
        <f t="array" ref="H169">_xlfn.SWITCH(TRUE,
$B169="-","check",
$B169="CPC-Power",IFERROR(INDEX('POWER Device'!$A$1:$BA$5000,MATCH($C169,'POWER Device'!$I$1:$I$5016,0),MATCH(H$1,'POWER Device'!$A$1:$AZ$1,0)),""),
$B169&lt;&gt;"CPC",IFERROR(INDEX(鈺太Device!$A$1:$BC$5049,MATCH($C169,鈺太Device!$E$1:$E$5054,0),MATCH(H$1,鈺太Device!$A$1:$AZ$1,0)),""),
$B169="CPC",IFERROR(INDEX(鈺太芯Device!$A$1:$BD$5213,MATCH($C169,鈺太芯Device!$E$1:$E$5267,0),MATCH(H$1,鈺太芯Device!$A$1:$AZ$1,0)),""))</f>
        <v>check</v>
      </c>
      <c r="I169" s="44" t="str" cm="1">
        <f t="array" ref="I169">_xlfn.SWITCH(TRUE,
$B169="-","check",
$B169="CPC-Power",IFERROR(INDEX('POWER Device'!$A$1:$BA$5000,MATCH($C169,'POWER Device'!$I$1:$I$5016,0),MATCH(I$1,'POWER Device'!$A$1:$AZ$1,0)),""),
$B169&lt;&gt;"CPC",IFERROR(INDEX(鈺太Device!$A$1:$BC$5049,MATCH($C169,鈺太Device!$E$1:$E$5054,0),MATCH(I$1,鈺太Device!$A$1:$AZ$1,0)),""),
$B169="CPC",IFERROR(INDEX(鈺太芯Device!$A$1:$BD$5213,MATCH($C169,鈺太芯Device!$E$1:$E$5267,0),MATCH(I$1,鈺太芯Device!$A$1:$AZ$1,0)),""))</f>
        <v>check</v>
      </c>
      <c r="J169" s="44" t="str" cm="1">
        <f t="array" ref="J169">_xlfn.SWITCH(TRUE,
$B169="-","check",
$B169="CPC-Power",IFERROR(INDEX('POWER Device'!$A$1:$BA$5000,MATCH($C169,'POWER Device'!$I$1:$I$5016,0),MATCH(J$1,'POWER Device'!$A$1:$AZ$1,0)),""),
$B169&lt;&gt;"CPC",IFERROR(INDEX(鈺太Device!$A$1:$BC$5049,MATCH($C169,鈺太Device!$E$1:$E$5054,0),MATCH(J$1,鈺太Device!$A$1:$AZ$1,0)),""),
$B169="CPC",IFERROR(INDEX(鈺太芯Device!$A$1:$BD$5213,MATCH($C169,鈺太芯Device!$E$1:$E$5267,0),MATCH(J$1,鈺太芯Device!$A$1:$AZ$1,0)),""))</f>
        <v>check</v>
      </c>
      <c r="K169" s="44" t="str" cm="1">
        <f t="array" ref="K169">_xlfn.SWITCH(TRUE,
$B169="-","check",
$B169="CPC-Power",IFERROR(INDEX('POWER Device'!$A$1:$BA$5000,MATCH($C169,'POWER Device'!$I$1:$I$5016,0),MATCH(K$1,'POWER Device'!$A$1:$AZ$1,0)),""),
$B169&lt;&gt;"CPC",IFERROR(INDEX(鈺太Device!$A$1:$BC$5049,MATCH($C169,鈺太Device!$E$1:$E$5054,0),MATCH(K$1,鈺太Device!$A$1:$AZ$1,0)),""),
$B169="CPC",IFERROR(INDEX(鈺太芯Device!$A$1:$BD$5213,MATCH($C169,鈺太芯Device!$E$1:$E$5267,0),MATCH(K$1,鈺太芯Device!$A$1:$AZ$1,0)),""))</f>
        <v>check</v>
      </c>
      <c r="L169" s="44" t="str" cm="1">
        <f t="array" ref="L169">_xlfn.SWITCH(TRUE,
$B169="-","check",
$B169="CPC-Power",IFERROR(INDEX('POWER Device'!$A$1:$BA$5000,MATCH($C169,'POWER Device'!$I$1:$I$5016,0),MATCH(L$1,'POWER Device'!$A$1:$AZ$1,0)),""),
$B169&lt;&gt;"CPC",IFERROR(INDEX(鈺太Device!$A$1:$BC$5049,MATCH($C169,鈺太Device!$E$1:$E$5054,0),MATCH(L$1,鈺太Device!$A$1:$AZ$1,0)),""),
$B169="CPC",IFERROR(INDEX(鈺太芯Device!$A$1:$BD$5213,MATCH($C169,鈺太芯Device!$E$1:$E$5267,0),MATCH(L$1,鈺太芯Device!$A$1:$AZ$1,0)),""))</f>
        <v>check</v>
      </c>
      <c r="M169" s="36" t="str">
        <f t="shared" si="18"/>
        <v>check</v>
      </c>
      <c r="N169" s="37" t="str">
        <f t="shared" si="16"/>
        <v>check-check-check</v>
      </c>
      <c r="O169" s="18" t="s">
        <v>31663</v>
      </c>
      <c r="P169" s="18"/>
      <c r="Q169" s="19"/>
      <c r="R169" s="20" t="str">
        <f t="shared" si="17"/>
        <v>||||||||||</v>
      </c>
      <c r="S169" s="21"/>
      <c r="T169" s="21"/>
      <c r="U169" s="21"/>
      <c r="V169" s="22" t="s">
        <v>31664</v>
      </c>
    </row>
    <row r="170" spans="1:22">
      <c r="A170" s="35" t="str">
        <f t="shared" si="13"/>
        <v>-</v>
      </c>
      <c r="B170" s="35" t="str">
        <f t="shared" si="14"/>
        <v>-</v>
      </c>
      <c r="C170" s="44" t="str" cm="1">
        <f t="array" ref="C170" xml:space="preserve">
_xlfn.SWITCH(TRUE,
$B170="-","-",
$B170="CPC-Power",
IF($D170="",
"PK"&amp;$E170&amp;"_V1."&amp;MAX(VALUE(RIGHT(_xlfn._xlws.FILTER('POWER Device'!$I$1:$I$5016,'POWER Device'!$H$1:$H$5016=$E170,"-"),1))),
"PK"&amp;$E170&amp;"_V1."&amp;$D170),
$B170="CPC",
IF($D170="",
"PK"&amp;$E170&amp;"_V1."&amp;MAX(VALUE(RIGHT(_xlfn._xlws.FILTER(鈺太芯Device!$E$1:$E$5267,鈺太芯Device!$D$1:$D$5267=$E170,"-"),1))),
"PK"&amp;$E170&amp;"_V1."&amp;$D170),
$B170&lt;&gt;"CPC",
IF($D170="",
"PK"&amp;$E170&amp;"_V1."&amp;MAX(VALUE(RIGHT(_xlfn._xlws.FILTER(鈺太Device!$E$1:$E$5054,鈺太Device!$D$1:$D$5054=$E170,"-"),1)))),
"PK"&amp;$E170&amp;"_V1."&amp;$D170)</f>
        <v>-</v>
      </c>
      <c r="D170" s="35"/>
      <c r="E170" s="36" t="str">
        <f t="shared" si="15"/>
        <v/>
      </c>
      <c r="F170" s="44" t="str" cm="1">
        <f t="array" ref="F170">_xlfn.SWITCH(TRUE,
$B170="-","check",
$B170="CPC-Power",IFERROR(INDEX('POWER Device'!$A$1:$BA$5000,MATCH($C170,'POWER Device'!$I$1:$I$5016,0),MATCH(F$1,'POWER Device'!$A$1:$AZ$1,0)),""),
$B170&lt;&gt;"CPC",IFERROR(INDEX(鈺太Device!$A$1:$BC$5049,MATCH($C170,鈺太Device!$E$1:$E$5054,0),MATCH(F$1,鈺太Device!$A$1:$AZ$1,0)),""),
$B170="CPC",IFERROR(INDEX(鈺太芯Device!$A$1:$BD$5213,MATCH($C170,鈺太芯Device!$E$1:$E$5267,0),MATCH(F$1,鈺太芯Device!$A$1:$AZ$1,0)),""))</f>
        <v>check</v>
      </c>
      <c r="G170" s="44" t="str" cm="1">
        <f t="array" ref="G170">_xlfn.SWITCH(TRUE,
$B170="-","check",
$B170="CPC-Power",IFERROR(INDEX('POWER Device'!$A$1:$BA$5000,MATCH($C170,'POWER Device'!$I$1:$I$5016,0),MATCH(G$1,'POWER Device'!$A$1:$AZ$1,0)),""),
$B170&lt;&gt;"CPC",IFERROR(INDEX(鈺太Device!$A$1:$BC$5049,MATCH($C170,鈺太Device!$E$1:$E$5054,0),MATCH(G$1,鈺太Device!$A$1:$AZ$1,0)),""),
$B170="CPC",IFERROR(INDEX(鈺太芯Device!$A$1:$BD$5213,MATCH($C170,鈺太芯Device!$E$1:$E$5267,0),MATCH(G$1,鈺太芯Device!$A$1:$AZ$1,0)),""))</f>
        <v>check</v>
      </c>
      <c r="H170" s="44" t="str" cm="1">
        <f t="array" ref="H170">_xlfn.SWITCH(TRUE,
$B170="-","check",
$B170="CPC-Power",IFERROR(INDEX('POWER Device'!$A$1:$BA$5000,MATCH($C170,'POWER Device'!$I$1:$I$5016,0),MATCH(H$1,'POWER Device'!$A$1:$AZ$1,0)),""),
$B170&lt;&gt;"CPC",IFERROR(INDEX(鈺太Device!$A$1:$BC$5049,MATCH($C170,鈺太Device!$E$1:$E$5054,0),MATCH(H$1,鈺太Device!$A$1:$AZ$1,0)),""),
$B170="CPC",IFERROR(INDEX(鈺太芯Device!$A$1:$BD$5213,MATCH($C170,鈺太芯Device!$E$1:$E$5267,0),MATCH(H$1,鈺太芯Device!$A$1:$AZ$1,0)),""))</f>
        <v>check</v>
      </c>
      <c r="I170" s="44" t="str" cm="1">
        <f t="array" ref="I170">_xlfn.SWITCH(TRUE,
$B170="-","check",
$B170="CPC-Power",IFERROR(INDEX('POWER Device'!$A$1:$BA$5000,MATCH($C170,'POWER Device'!$I$1:$I$5016,0),MATCH(I$1,'POWER Device'!$A$1:$AZ$1,0)),""),
$B170&lt;&gt;"CPC",IFERROR(INDEX(鈺太Device!$A$1:$BC$5049,MATCH($C170,鈺太Device!$E$1:$E$5054,0),MATCH(I$1,鈺太Device!$A$1:$AZ$1,0)),""),
$B170="CPC",IFERROR(INDEX(鈺太芯Device!$A$1:$BD$5213,MATCH($C170,鈺太芯Device!$E$1:$E$5267,0),MATCH(I$1,鈺太芯Device!$A$1:$AZ$1,0)),""))</f>
        <v>check</v>
      </c>
      <c r="J170" s="44" t="str" cm="1">
        <f t="array" ref="J170">_xlfn.SWITCH(TRUE,
$B170="-","check",
$B170="CPC-Power",IFERROR(INDEX('POWER Device'!$A$1:$BA$5000,MATCH($C170,'POWER Device'!$I$1:$I$5016,0),MATCH(J$1,'POWER Device'!$A$1:$AZ$1,0)),""),
$B170&lt;&gt;"CPC",IFERROR(INDEX(鈺太Device!$A$1:$BC$5049,MATCH($C170,鈺太Device!$E$1:$E$5054,0),MATCH(J$1,鈺太Device!$A$1:$AZ$1,0)),""),
$B170="CPC",IFERROR(INDEX(鈺太芯Device!$A$1:$BD$5213,MATCH($C170,鈺太芯Device!$E$1:$E$5267,0),MATCH(J$1,鈺太芯Device!$A$1:$AZ$1,0)),""))</f>
        <v>check</v>
      </c>
      <c r="K170" s="44" t="str" cm="1">
        <f t="array" ref="K170">_xlfn.SWITCH(TRUE,
$B170="-","check",
$B170="CPC-Power",IFERROR(INDEX('POWER Device'!$A$1:$BA$5000,MATCH($C170,'POWER Device'!$I$1:$I$5016,0),MATCH(K$1,'POWER Device'!$A$1:$AZ$1,0)),""),
$B170&lt;&gt;"CPC",IFERROR(INDEX(鈺太Device!$A$1:$BC$5049,MATCH($C170,鈺太Device!$E$1:$E$5054,0),MATCH(K$1,鈺太Device!$A$1:$AZ$1,0)),""),
$B170="CPC",IFERROR(INDEX(鈺太芯Device!$A$1:$BD$5213,MATCH($C170,鈺太芯Device!$E$1:$E$5267,0),MATCH(K$1,鈺太芯Device!$A$1:$AZ$1,0)),""))</f>
        <v>check</v>
      </c>
      <c r="L170" s="44" t="str" cm="1">
        <f t="array" ref="L170">_xlfn.SWITCH(TRUE,
$B170="-","check",
$B170="CPC-Power",IFERROR(INDEX('POWER Device'!$A$1:$BA$5000,MATCH($C170,'POWER Device'!$I$1:$I$5016,0),MATCH(L$1,'POWER Device'!$A$1:$AZ$1,0)),""),
$B170&lt;&gt;"CPC",IFERROR(INDEX(鈺太Device!$A$1:$BC$5049,MATCH($C170,鈺太Device!$E$1:$E$5054,0),MATCH(L$1,鈺太Device!$A$1:$AZ$1,0)),""),
$B170="CPC",IFERROR(INDEX(鈺太芯Device!$A$1:$BD$5213,MATCH($C170,鈺太芯Device!$E$1:$E$5267,0),MATCH(L$1,鈺太芯Device!$A$1:$AZ$1,0)),""))</f>
        <v>check</v>
      </c>
      <c r="M170" s="36" t="str">
        <f t="shared" si="18"/>
        <v>check</v>
      </c>
      <c r="N170" s="37" t="str">
        <f t="shared" si="16"/>
        <v>check-check-check</v>
      </c>
      <c r="O170" s="18" t="s">
        <v>31663</v>
      </c>
      <c r="P170" s="18"/>
      <c r="Q170" s="19"/>
      <c r="R170" s="20" t="str">
        <f t="shared" si="17"/>
        <v>||||||||||</v>
      </c>
      <c r="S170" s="21"/>
      <c r="T170" s="21"/>
      <c r="U170" s="21"/>
      <c r="V170" s="22" t="s">
        <v>31664</v>
      </c>
    </row>
    <row r="171" spans="1:22">
      <c r="A171" s="14" t="str">
        <f t="shared" si="13"/>
        <v>-</v>
      </c>
      <c r="B171" s="15" t="str">
        <f t="shared" si="14"/>
        <v>-</v>
      </c>
      <c r="C171" s="44" t="str" cm="1">
        <f t="array" ref="C171" xml:space="preserve">
_xlfn.SWITCH(TRUE,
$B171="-","-",
$B171="CPC-Power",
IF($D171="",
"PK"&amp;$E171&amp;"_V1."&amp;MAX(VALUE(RIGHT(_xlfn._xlws.FILTER('POWER Device'!$I$1:$I$5016,'POWER Device'!$H$1:$H$5016=$E171,"-"),1))),
"PK"&amp;$E171&amp;"_V1."&amp;$D171),
$B171="CPC",
IF($D171="",
"PK"&amp;$E171&amp;"_V1."&amp;MAX(VALUE(RIGHT(_xlfn._xlws.FILTER(鈺太芯Device!$E$1:$E$5267,鈺太芯Device!$D$1:$D$5267=$E171,"-"),1))),
"PK"&amp;$E171&amp;"_V1."&amp;$D171),
$B171&lt;&gt;"CPC",
IF($D171="",
"PK"&amp;$E171&amp;"_V1."&amp;MAX(VALUE(RIGHT(_xlfn._xlws.FILTER(鈺太Device!$E$1:$E$5054,鈺太Device!$D$1:$D$5054=$E171,"-"),1)))),
"PK"&amp;$E171&amp;"_V1."&amp;$D171)</f>
        <v>-</v>
      </c>
      <c r="D171" s="15"/>
      <c r="E171" s="16" t="str">
        <f t="shared" si="15"/>
        <v/>
      </c>
      <c r="F171" s="44" t="str" cm="1">
        <f t="array" ref="F171">_xlfn.SWITCH(TRUE,
$B171="-","check",
$B171="CPC-Power",IFERROR(INDEX('POWER Device'!$A$1:$BA$5000,MATCH($C171,'POWER Device'!$I$1:$I$5016,0),MATCH(F$1,'POWER Device'!$A$1:$AZ$1,0)),""),
$B171&lt;&gt;"CPC",IFERROR(INDEX(鈺太Device!$A$1:$BC$5049,MATCH($C171,鈺太Device!$E$1:$E$5054,0),MATCH(F$1,鈺太Device!$A$1:$AZ$1,0)),""),
$B171="CPC",IFERROR(INDEX(鈺太芯Device!$A$1:$BD$5213,MATCH($C171,鈺太芯Device!$E$1:$E$5267,0),MATCH(F$1,鈺太芯Device!$A$1:$AZ$1,0)),""))</f>
        <v>check</v>
      </c>
      <c r="G171" s="44" t="str" cm="1">
        <f t="array" ref="G171">_xlfn.SWITCH(TRUE,
$B171="-","check",
$B171="CPC-Power",IFERROR(INDEX('POWER Device'!$A$1:$BA$5000,MATCH($C171,'POWER Device'!$I$1:$I$5016,0),MATCH(G$1,'POWER Device'!$A$1:$AZ$1,0)),""),
$B171&lt;&gt;"CPC",IFERROR(INDEX(鈺太Device!$A$1:$BC$5049,MATCH($C171,鈺太Device!$E$1:$E$5054,0),MATCH(G$1,鈺太Device!$A$1:$AZ$1,0)),""),
$B171="CPC",IFERROR(INDEX(鈺太芯Device!$A$1:$BD$5213,MATCH($C171,鈺太芯Device!$E$1:$E$5267,0),MATCH(G$1,鈺太芯Device!$A$1:$AZ$1,0)),""))</f>
        <v>check</v>
      </c>
      <c r="H171" s="44" t="str" cm="1">
        <f t="array" ref="H171">_xlfn.SWITCH(TRUE,
$B171="-","check",
$B171="CPC-Power",IFERROR(INDEX('POWER Device'!$A$1:$BA$5000,MATCH($C171,'POWER Device'!$I$1:$I$5016,0),MATCH(H$1,'POWER Device'!$A$1:$AZ$1,0)),""),
$B171&lt;&gt;"CPC",IFERROR(INDEX(鈺太Device!$A$1:$BC$5049,MATCH($C171,鈺太Device!$E$1:$E$5054,0),MATCH(H$1,鈺太Device!$A$1:$AZ$1,0)),""),
$B171="CPC",IFERROR(INDEX(鈺太芯Device!$A$1:$BD$5213,MATCH($C171,鈺太芯Device!$E$1:$E$5267,0),MATCH(H$1,鈺太芯Device!$A$1:$AZ$1,0)),""))</f>
        <v>check</v>
      </c>
      <c r="I171" s="44" t="str" cm="1">
        <f t="array" ref="I171">_xlfn.SWITCH(TRUE,
$B171="-","check",
$B171="CPC-Power",IFERROR(INDEX('POWER Device'!$A$1:$BA$5000,MATCH($C171,'POWER Device'!$I$1:$I$5016,0),MATCH(I$1,'POWER Device'!$A$1:$AZ$1,0)),""),
$B171&lt;&gt;"CPC",IFERROR(INDEX(鈺太Device!$A$1:$BC$5049,MATCH($C171,鈺太Device!$E$1:$E$5054,0),MATCH(I$1,鈺太Device!$A$1:$AZ$1,0)),""),
$B171="CPC",IFERROR(INDEX(鈺太芯Device!$A$1:$BD$5213,MATCH($C171,鈺太芯Device!$E$1:$E$5267,0),MATCH(I$1,鈺太芯Device!$A$1:$AZ$1,0)),""))</f>
        <v>check</v>
      </c>
      <c r="J171" s="44" t="str" cm="1">
        <f t="array" ref="J171">_xlfn.SWITCH(TRUE,
$B171="-","check",
$B171="CPC-Power",IFERROR(INDEX('POWER Device'!$A$1:$BA$5000,MATCH($C171,'POWER Device'!$I$1:$I$5016,0),MATCH(J$1,'POWER Device'!$A$1:$AZ$1,0)),""),
$B171&lt;&gt;"CPC",IFERROR(INDEX(鈺太Device!$A$1:$BC$5049,MATCH($C171,鈺太Device!$E$1:$E$5054,0),MATCH(J$1,鈺太Device!$A$1:$AZ$1,0)),""),
$B171="CPC",IFERROR(INDEX(鈺太芯Device!$A$1:$BD$5213,MATCH($C171,鈺太芯Device!$E$1:$E$5267,0),MATCH(J$1,鈺太芯Device!$A$1:$AZ$1,0)),""))</f>
        <v>check</v>
      </c>
      <c r="K171" s="44" t="str" cm="1">
        <f t="array" ref="K171">_xlfn.SWITCH(TRUE,
$B171="-","check",
$B171="CPC-Power",IFERROR(INDEX('POWER Device'!$A$1:$BA$5000,MATCH($C171,'POWER Device'!$I$1:$I$5016,0),MATCH(K$1,'POWER Device'!$A$1:$AZ$1,0)),""),
$B171&lt;&gt;"CPC",IFERROR(INDEX(鈺太Device!$A$1:$BC$5049,MATCH($C171,鈺太Device!$E$1:$E$5054,0),MATCH(K$1,鈺太Device!$A$1:$AZ$1,0)),""),
$B171="CPC",IFERROR(INDEX(鈺太芯Device!$A$1:$BD$5213,MATCH($C171,鈺太芯Device!$E$1:$E$5267,0),MATCH(K$1,鈺太芯Device!$A$1:$AZ$1,0)),""))</f>
        <v>check</v>
      </c>
      <c r="L171" s="44" t="str" cm="1">
        <f t="array" ref="L171">_xlfn.SWITCH(TRUE,
$B171="-","check",
$B171="CPC-Power",IFERROR(INDEX('POWER Device'!$A$1:$BA$5000,MATCH($C171,'POWER Device'!$I$1:$I$5016,0),MATCH(L$1,'POWER Device'!$A$1:$AZ$1,0)),""),
$B171&lt;&gt;"CPC",IFERROR(INDEX(鈺太Device!$A$1:$BC$5049,MATCH($C171,鈺太Device!$E$1:$E$5054,0),MATCH(L$1,鈺太Device!$A$1:$AZ$1,0)),""),
$B171="CPC",IFERROR(INDEX(鈺太芯Device!$A$1:$BD$5213,MATCH($C171,鈺太芯Device!$E$1:$E$5267,0),MATCH(L$1,鈺太芯Device!$A$1:$AZ$1,0)),""))</f>
        <v>check</v>
      </c>
      <c r="M171" s="16" t="str">
        <f t="shared" si="18"/>
        <v>check</v>
      </c>
      <c r="N171" s="17" t="str">
        <f t="shared" si="16"/>
        <v>check-check-check</v>
      </c>
      <c r="O171" s="18" t="s">
        <v>31663</v>
      </c>
      <c r="P171" s="18"/>
      <c r="Q171" s="19"/>
      <c r="R171" s="20" t="str">
        <f t="shared" si="17"/>
        <v>||||||||||</v>
      </c>
      <c r="S171" s="21"/>
      <c r="T171" s="21"/>
      <c r="U171" s="21"/>
      <c r="V171" s="22" t="s">
        <v>31664</v>
      </c>
    </row>
    <row r="172" spans="1:22">
      <c r="A172" s="14" t="str">
        <f t="shared" si="13"/>
        <v>-</v>
      </c>
      <c r="B172" s="15" t="str">
        <f t="shared" si="14"/>
        <v>-</v>
      </c>
      <c r="C172" s="44" t="str" cm="1">
        <f t="array" ref="C172" xml:space="preserve">
_xlfn.SWITCH(TRUE,
$B172="-","-",
$B172="CPC-Power",
IF($D172="",
"PK"&amp;$E172&amp;"_V1."&amp;MAX(VALUE(RIGHT(_xlfn._xlws.FILTER('POWER Device'!$I$1:$I$5016,'POWER Device'!$H$1:$H$5016=$E172,"-"),1))),
"PK"&amp;$E172&amp;"_V1."&amp;$D172),
$B172="CPC",
IF($D172="",
"PK"&amp;$E172&amp;"_V1."&amp;MAX(VALUE(RIGHT(_xlfn._xlws.FILTER(鈺太芯Device!$E$1:$E$5267,鈺太芯Device!$D$1:$D$5267=$E172,"-"),1))),
"PK"&amp;$E172&amp;"_V1."&amp;$D172),
$B172&lt;&gt;"CPC",
IF($D172="",
"PK"&amp;$E172&amp;"_V1."&amp;MAX(VALUE(RIGHT(_xlfn._xlws.FILTER(鈺太Device!$E$1:$E$5054,鈺太Device!$D$1:$D$5054=$E172,"-"),1)))),
"PK"&amp;$E172&amp;"_V1."&amp;$D172)</f>
        <v>-</v>
      </c>
      <c r="D172" s="15"/>
      <c r="E172" s="16" t="str">
        <f t="shared" si="15"/>
        <v/>
      </c>
      <c r="F172" s="44" t="str" cm="1">
        <f t="array" ref="F172">_xlfn.SWITCH(TRUE,
$B172="-","check",
$B172="CPC-Power",IFERROR(INDEX('POWER Device'!$A$1:$BA$5000,MATCH($C172,'POWER Device'!$I$1:$I$5016,0),MATCH(F$1,'POWER Device'!$A$1:$AZ$1,0)),""),
$B172&lt;&gt;"CPC",IFERROR(INDEX(鈺太Device!$A$1:$BC$5049,MATCH($C172,鈺太Device!$E$1:$E$5054,0),MATCH(F$1,鈺太Device!$A$1:$AZ$1,0)),""),
$B172="CPC",IFERROR(INDEX(鈺太芯Device!$A$1:$BD$5213,MATCH($C172,鈺太芯Device!$E$1:$E$5267,0),MATCH(F$1,鈺太芯Device!$A$1:$AZ$1,0)),""))</f>
        <v>check</v>
      </c>
      <c r="G172" s="44" t="str" cm="1">
        <f t="array" ref="G172">_xlfn.SWITCH(TRUE,
$B172="-","check",
$B172="CPC-Power",IFERROR(INDEX('POWER Device'!$A$1:$BA$5000,MATCH($C172,'POWER Device'!$I$1:$I$5016,0),MATCH(G$1,'POWER Device'!$A$1:$AZ$1,0)),""),
$B172&lt;&gt;"CPC",IFERROR(INDEX(鈺太Device!$A$1:$BC$5049,MATCH($C172,鈺太Device!$E$1:$E$5054,0),MATCH(G$1,鈺太Device!$A$1:$AZ$1,0)),""),
$B172="CPC",IFERROR(INDEX(鈺太芯Device!$A$1:$BD$5213,MATCH($C172,鈺太芯Device!$E$1:$E$5267,0),MATCH(G$1,鈺太芯Device!$A$1:$AZ$1,0)),""))</f>
        <v>check</v>
      </c>
      <c r="H172" s="44" t="str" cm="1">
        <f t="array" ref="H172">_xlfn.SWITCH(TRUE,
$B172="-","check",
$B172="CPC-Power",IFERROR(INDEX('POWER Device'!$A$1:$BA$5000,MATCH($C172,'POWER Device'!$I$1:$I$5016,0),MATCH(H$1,'POWER Device'!$A$1:$AZ$1,0)),""),
$B172&lt;&gt;"CPC",IFERROR(INDEX(鈺太Device!$A$1:$BC$5049,MATCH($C172,鈺太Device!$E$1:$E$5054,0),MATCH(H$1,鈺太Device!$A$1:$AZ$1,0)),""),
$B172="CPC",IFERROR(INDEX(鈺太芯Device!$A$1:$BD$5213,MATCH($C172,鈺太芯Device!$E$1:$E$5267,0),MATCH(H$1,鈺太芯Device!$A$1:$AZ$1,0)),""))</f>
        <v>check</v>
      </c>
      <c r="I172" s="44" t="str" cm="1">
        <f t="array" ref="I172">_xlfn.SWITCH(TRUE,
$B172="-","check",
$B172="CPC-Power",IFERROR(INDEX('POWER Device'!$A$1:$BA$5000,MATCH($C172,'POWER Device'!$I$1:$I$5016,0),MATCH(I$1,'POWER Device'!$A$1:$AZ$1,0)),""),
$B172&lt;&gt;"CPC",IFERROR(INDEX(鈺太Device!$A$1:$BC$5049,MATCH($C172,鈺太Device!$E$1:$E$5054,0),MATCH(I$1,鈺太Device!$A$1:$AZ$1,0)),""),
$B172="CPC",IFERROR(INDEX(鈺太芯Device!$A$1:$BD$5213,MATCH($C172,鈺太芯Device!$E$1:$E$5267,0),MATCH(I$1,鈺太芯Device!$A$1:$AZ$1,0)),""))</f>
        <v>check</v>
      </c>
      <c r="J172" s="44" t="str" cm="1">
        <f t="array" ref="J172">_xlfn.SWITCH(TRUE,
$B172="-","check",
$B172="CPC-Power",IFERROR(INDEX('POWER Device'!$A$1:$BA$5000,MATCH($C172,'POWER Device'!$I$1:$I$5016,0),MATCH(J$1,'POWER Device'!$A$1:$AZ$1,0)),""),
$B172&lt;&gt;"CPC",IFERROR(INDEX(鈺太Device!$A$1:$BC$5049,MATCH($C172,鈺太Device!$E$1:$E$5054,0),MATCH(J$1,鈺太Device!$A$1:$AZ$1,0)),""),
$B172="CPC",IFERROR(INDEX(鈺太芯Device!$A$1:$BD$5213,MATCH($C172,鈺太芯Device!$E$1:$E$5267,0),MATCH(J$1,鈺太芯Device!$A$1:$AZ$1,0)),""))</f>
        <v>check</v>
      </c>
      <c r="K172" s="44" t="str" cm="1">
        <f t="array" ref="K172">_xlfn.SWITCH(TRUE,
$B172="-","check",
$B172="CPC-Power",IFERROR(INDEX('POWER Device'!$A$1:$BA$5000,MATCH($C172,'POWER Device'!$I$1:$I$5016,0),MATCH(K$1,'POWER Device'!$A$1:$AZ$1,0)),""),
$B172&lt;&gt;"CPC",IFERROR(INDEX(鈺太Device!$A$1:$BC$5049,MATCH($C172,鈺太Device!$E$1:$E$5054,0),MATCH(K$1,鈺太Device!$A$1:$AZ$1,0)),""),
$B172="CPC",IFERROR(INDEX(鈺太芯Device!$A$1:$BD$5213,MATCH($C172,鈺太芯Device!$E$1:$E$5267,0),MATCH(K$1,鈺太芯Device!$A$1:$AZ$1,0)),""))</f>
        <v>check</v>
      </c>
      <c r="L172" s="44" t="str" cm="1">
        <f t="array" ref="L172">_xlfn.SWITCH(TRUE,
$B172="-","check",
$B172="CPC-Power",IFERROR(INDEX('POWER Device'!$A$1:$BA$5000,MATCH($C172,'POWER Device'!$I$1:$I$5016,0),MATCH(L$1,'POWER Device'!$A$1:$AZ$1,0)),""),
$B172&lt;&gt;"CPC",IFERROR(INDEX(鈺太Device!$A$1:$BC$5049,MATCH($C172,鈺太Device!$E$1:$E$5054,0),MATCH(L$1,鈺太Device!$A$1:$AZ$1,0)),""),
$B172="CPC",IFERROR(INDEX(鈺太芯Device!$A$1:$BD$5213,MATCH($C172,鈺太芯Device!$E$1:$E$5267,0),MATCH(L$1,鈺太芯Device!$A$1:$AZ$1,0)),""))</f>
        <v>check</v>
      </c>
      <c r="M172" s="16" t="str">
        <f t="shared" si="18"/>
        <v>check</v>
      </c>
      <c r="N172" s="17" t="str">
        <f t="shared" si="16"/>
        <v>check-check-check</v>
      </c>
      <c r="O172" s="18" t="s">
        <v>31663</v>
      </c>
      <c r="P172" s="18"/>
      <c r="Q172" s="19"/>
      <c r="R172" s="20" t="str">
        <f t="shared" si="17"/>
        <v>||||||||||</v>
      </c>
      <c r="S172" s="21"/>
      <c r="T172" s="21"/>
      <c r="U172" s="21"/>
      <c r="V172" s="22" t="s">
        <v>31664</v>
      </c>
    </row>
    <row r="173" spans="1:22">
      <c r="A173" s="14" t="str">
        <f t="shared" si="13"/>
        <v>-</v>
      </c>
      <c r="B173" s="15" t="str">
        <f t="shared" si="14"/>
        <v>-</v>
      </c>
      <c r="C173" s="44" t="str" cm="1">
        <f t="array" ref="C173" xml:space="preserve">
_xlfn.SWITCH(TRUE,
$B173="-","-",
$B173="CPC-Power",
IF($D173="",
"PK"&amp;$E173&amp;"_V1."&amp;MAX(VALUE(RIGHT(_xlfn._xlws.FILTER('POWER Device'!$I$1:$I$5016,'POWER Device'!$H$1:$H$5016=$E173,"-"),1))),
"PK"&amp;$E173&amp;"_V1."&amp;$D173),
$B173="CPC",
IF($D173="",
"PK"&amp;$E173&amp;"_V1."&amp;MAX(VALUE(RIGHT(_xlfn._xlws.FILTER(鈺太芯Device!$E$1:$E$5267,鈺太芯Device!$D$1:$D$5267=$E173,"-"),1))),
"PK"&amp;$E173&amp;"_V1."&amp;$D173),
$B173&lt;&gt;"CPC",
IF($D173="",
"PK"&amp;$E173&amp;"_V1."&amp;MAX(VALUE(RIGHT(_xlfn._xlws.FILTER(鈺太Device!$E$1:$E$5054,鈺太Device!$D$1:$D$5054=$E173,"-"),1)))),
"PK"&amp;$E173&amp;"_V1."&amp;$D173)</f>
        <v>-</v>
      </c>
      <c r="D173" s="15"/>
      <c r="E173" s="16" t="str">
        <f t="shared" si="15"/>
        <v/>
      </c>
      <c r="F173" s="44" t="str" cm="1">
        <f t="array" ref="F173">_xlfn.SWITCH(TRUE,
$B173="-","check",
$B173="CPC-Power",IFERROR(INDEX('POWER Device'!$A$1:$BA$5000,MATCH($C173,'POWER Device'!$I$1:$I$5016,0),MATCH(F$1,'POWER Device'!$A$1:$AZ$1,0)),""),
$B173&lt;&gt;"CPC",IFERROR(INDEX(鈺太Device!$A$1:$BC$5049,MATCH($C173,鈺太Device!$E$1:$E$5054,0),MATCH(F$1,鈺太Device!$A$1:$AZ$1,0)),""),
$B173="CPC",IFERROR(INDEX(鈺太芯Device!$A$1:$BD$5213,MATCH($C173,鈺太芯Device!$E$1:$E$5267,0),MATCH(F$1,鈺太芯Device!$A$1:$AZ$1,0)),""))</f>
        <v>check</v>
      </c>
      <c r="G173" s="44" t="str" cm="1">
        <f t="array" ref="G173">_xlfn.SWITCH(TRUE,
$B173="-","check",
$B173="CPC-Power",IFERROR(INDEX('POWER Device'!$A$1:$BA$5000,MATCH($C173,'POWER Device'!$I$1:$I$5016,0),MATCH(G$1,'POWER Device'!$A$1:$AZ$1,0)),""),
$B173&lt;&gt;"CPC",IFERROR(INDEX(鈺太Device!$A$1:$BC$5049,MATCH($C173,鈺太Device!$E$1:$E$5054,0),MATCH(G$1,鈺太Device!$A$1:$AZ$1,0)),""),
$B173="CPC",IFERROR(INDEX(鈺太芯Device!$A$1:$BD$5213,MATCH($C173,鈺太芯Device!$E$1:$E$5267,0),MATCH(G$1,鈺太芯Device!$A$1:$AZ$1,0)),""))</f>
        <v>check</v>
      </c>
      <c r="H173" s="44" t="str" cm="1">
        <f t="array" ref="H173">_xlfn.SWITCH(TRUE,
$B173="-","check",
$B173="CPC-Power",IFERROR(INDEX('POWER Device'!$A$1:$BA$5000,MATCH($C173,'POWER Device'!$I$1:$I$5016,0),MATCH(H$1,'POWER Device'!$A$1:$AZ$1,0)),""),
$B173&lt;&gt;"CPC",IFERROR(INDEX(鈺太Device!$A$1:$BC$5049,MATCH($C173,鈺太Device!$E$1:$E$5054,0),MATCH(H$1,鈺太Device!$A$1:$AZ$1,0)),""),
$B173="CPC",IFERROR(INDEX(鈺太芯Device!$A$1:$BD$5213,MATCH($C173,鈺太芯Device!$E$1:$E$5267,0),MATCH(H$1,鈺太芯Device!$A$1:$AZ$1,0)),""))</f>
        <v>check</v>
      </c>
      <c r="I173" s="44" t="str" cm="1">
        <f t="array" ref="I173">_xlfn.SWITCH(TRUE,
$B173="-","check",
$B173="CPC-Power",IFERROR(INDEX('POWER Device'!$A$1:$BA$5000,MATCH($C173,'POWER Device'!$I$1:$I$5016,0),MATCH(I$1,'POWER Device'!$A$1:$AZ$1,0)),""),
$B173&lt;&gt;"CPC",IFERROR(INDEX(鈺太Device!$A$1:$BC$5049,MATCH($C173,鈺太Device!$E$1:$E$5054,0),MATCH(I$1,鈺太Device!$A$1:$AZ$1,0)),""),
$B173="CPC",IFERROR(INDEX(鈺太芯Device!$A$1:$BD$5213,MATCH($C173,鈺太芯Device!$E$1:$E$5267,0),MATCH(I$1,鈺太芯Device!$A$1:$AZ$1,0)),""))</f>
        <v>check</v>
      </c>
      <c r="J173" s="44" t="str" cm="1">
        <f t="array" ref="J173">_xlfn.SWITCH(TRUE,
$B173="-","check",
$B173="CPC-Power",IFERROR(INDEX('POWER Device'!$A$1:$BA$5000,MATCH($C173,'POWER Device'!$I$1:$I$5016,0),MATCH(J$1,'POWER Device'!$A$1:$AZ$1,0)),""),
$B173&lt;&gt;"CPC",IFERROR(INDEX(鈺太Device!$A$1:$BC$5049,MATCH($C173,鈺太Device!$E$1:$E$5054,0),MATCH(J$1,鈺太Device!$A$1:$AZ$1,0)),""),
$B173="CPC",IFERROR(INDEX(鈺太芯Device!$A$1:$BD$5213,MATCH($C173,鈺太芯Device!$E$1:$E$5267,0),MATCH(J$1,鈺太芯Device!$A$1:$AZ$1,0)),""))</f>
        <v>check</v>
      </c>
      <c r="K173" s="44" t="str" cm="1">
        <f t="array" ref="K173">_xlfn.SWITCH(TRUE,
$B173="-","check",
$B173="CPC-Power",IFERROR(INDEX('POWER Device'!$A$1:$BA$5000,MATCH($C173,'POWER Device'!$I$1:$I$5016,0),MATCH(K$1,'POWER Device'!$A$1:$AZ$1,0)),""),
$B173&lt;&gt;"CPC",IFERROR(INDEX(鈺太Device!$A$1:$BC$5049,MATCH($C173,鈺太Device!$E$1:$E$5054,0),MATCH(K$1,鈺太Device!$A$1:$AZ$1,0)),""),
$B173="CPC",IFERROR(INDEX(鈺太芯Device!$A$1:$BD$5213,MATCH($C173,鈺太芯Device!$E$1:$E$5267,0),MATCH(K$1,鈺太芯Device!$A$1:$AZ$1,0)),""))</f>
        <v>check</v>
      </c>
      <c r="L173" s="44" t="str" cm="1">
        <f t="array" ref="L173">_xlfn.SWITCH(TRUE,
$B173="-","check",
$B173="CPC-Power",IFERROR(INDEX('POWER Device'!$A$1:$BA$5000,MATCH($C173,'POWER Device'!$I$1:$I$5016,0),MATCH(L$1,'POWER Device'!$A$1:$AZ$1,0)),""),
$B173&lt;&gt;"CPC",IFERROR(INDEX(鈺太Device!$A$1:$BC$5049,MATCH($C173,鈺太Device!$E$1:$E$5054,0),MATCH(L$1,鈺太Device!$A$1:$AZ$1,0)),""),
$B173="CPC",IFERROR(INDEX(鈺太芯Device!$A$1:$BD$5213,MATCH($C173,鈺太芯Device!$E$1:$E$5267,0),MATCH(L$1,鈺太芯Device!$A$1:$AZ$1,0)),""))</f>
        <v>check</v>
      </c>
      <c r="M173" s="16" t="str">
        <f t="shared" si="18"/>
        <v>check</v>
      </c>
      <c r="N173" s="17" t="str">
        <f t="shared" si="16"/>
        <v>check-check-check</v>
      </c>
      <c r="O173" s="18" t="s">
        <v>31663</v>
      </c>
      <c r="P173" s="18"/>
      <c r="Q173" s="19"/>
      <c r="R173" s="20" t="str">
        <f t="shared" si="17"/>
        <v>||||||||||</v>
      </c>
      <c r="S173" s="21"/>
      <c r="T173" s="21"/>
      <c r="U173" s="21"/>
      <c r="V173" s="22" t="s">
        <v>31664</v>
      </c>
    </row>
    <row r="174" spans="1:22">
      <c r="A174" s="14" t="str">
        <f t="shared" si="13"/>
        <v>-</v>
      </c>
      <c r="B174" s="15" t="str">
        <f t="shared" si="14"/>
        <v>-</v>
      </c>
      <c r="C174" s="44" t="str" cm="1">
        <f t="array" ref="C174" xml:space="preserve">
_xlfn.SWITCH(TRUE,
$B174="-","-",
$B174="CPC-Power",
IF($D174="",
"PK"&amp;$E174&amp;"_V1."&amp;MAX(VALUE(RIGHT(_xlfn._xlws.FILTER('POWER Device'!$I$1:$I$5016,'POWER Device'!$H$1:$H$5016=$E174,"-"),1))),
"PK"&amp;$E174&amp;"_V1."&amp;$D174),
$B174="CPC",
IF($D174="",
"PK"&amp;$E174&amp;"_V1."&amp;MAX(VALUE(RIGHT(_xlfn._xlws.FILTER(鈺太芯Device!$E$1:$E$5267,鈺太芯Device!$D$1:$D$5267=$E174,"-"),1))),
"PK"&amp;$E174&amp;"_V1."&amp;$D174),
$B174&lt;&gt;"CPC",
IF($D174="",
"PK"&amp;$E174&amp;"_V1."&amp;MAX(VALUE(RIGHT(_xlfn._xlws.FILTER(鈺太Device!$E$1:$E$5054,鈺太Device!$D$1:$D$5054=$E174,"-"),1)))),
"PK"&amp;$E174&amp;"_V1."&amp;$D174)</f>
        <v>-</v>
      </c>
      <c r="D174" s="15"/>
      <c r="E174" s="16" t="str">
        <f t="shared" si="15"/>
        <v/>
      </c>
      <c r="F174" s="44" t="str" cm="1">
        <f t="array" ref="F174">_xlfn.SWITCH(TRUE,
$B174="-","check",
$B174="CPC-Power",IFERROR(INDEX('POWER Device'!$A$1:$BA$5000,MATCH($C174,'POWER Device'!$I$1:$I$5016,0),MATCH(F$1,'POWER Device'!$A$1:$AZ$1,0)),""),
$B174&lt;&gt;"CPC",IFERROR(INDEX(鈺太Device!$A$1:$BC$5049,MATCH($C174,鈺太Device!$E$1:$E$5054,0),MATCH(F$1,鈺太Device!$A$1:$AZ$1,0)),""),
$B174="CPC",IFERROR(INDEX(鈺太芯Device!$A$1:$BD$5213,MATCH($C174,鈺太芯Device!$E$1:$E$5267,0),MATCH(F$1,鈺太芯Device!$A$1:$AZ$1,0)),""))</f>
        <v>check</v>
      </c>
      <c r="G174" s="44" t="str" cm="1">
        <f t="array" ref="G174">_xlfn.SWITCH(TRUE,
$B174="-","check",
$B174="CPC-Power",IFERROR(INDEX('POWER Device'!$A$1:$BA$5000,MATCH($C174,'POWER Device'!$I$1:$I$5016,0),MATCH(G$1,'POWER Device'!$A$1:$AZ$1,0)),""),
$B174&lt;&gt;"CPC",IFERROR(INDEX(鈺太Device!$A$1:$BC$5049,MATCH($C174,鈺太Device!$E$1:$E$5054,0),MATCH(G$1,鈺太Device!$A$1:$AZ$1,0)),""),
$B174="CPC",IFERROR(INDEX(鈺太芯Device!$A$1:$BD$5213,MATCH($C174,鈺太芯Device!$E$1:$E$5267,0),MATCH(G$1,鈺太芯Device!$A$1:$AZ$1,0)),""))</f>
        <v>check</v>
      </c>
      <c r="H174" s="44" t="str" cm="1">
        <f t="array" ref="H174">_xlfn.SWITCH(TRUE,
$B174="-","check",
$B174="CPC-Power",IFERROR(INDEX('POWER Device'!$A$1:$BA$5000,MATCH($C174,'POWER Device'!$I$1:$I$5016,0),MATCH(H$1,'POWER Device'!$A$1:$AZ$1,0)),""),
$B174&lt;&gt;"CPC",IFERROR(INDEX(鈺太Device!$A$1:$BC$5049,MATCH($C174,鈺太Device!$E$1:$E$5054,0),MATCH(H$1,鈺太Device!$A$1:$AZ$1,0)),""),
$B174="CPC",IFERROR(INDEX(鈺太芯Device!$A$1:$BD$5213,MATCH($C174,鈺太芯Device!$E$1:$E$5267,0),MATCH(H$1,鈺太芯Device!$A$1:$AZ$1,0)),""))</f>
        <v>check</v>
      </c>
      <c r="I174" s="44" t="str" cm="1">
        <f t="array" ref="I174">_xlfn.SWITCH(TRUE,
$B174="-","check",
$B174="CPC-Power",IFERROR(INDEX('POWER Device'!$A$1:$BA$5000,MATCH($C174,'POWER Device'!$I$1:$I$5016,0),MATCH(I$1,'POWER Device'!$A$1:$AZ$1,0)),""),
$B174&lt;&gt;"CPC",IFERROR(INDEX(鈺太Device!$A$1:$BC$5049,MATCH($C174,鈺太Device!$E$1:$E$5054,0),MATCH(I$1,鈺太Device!$A$1:$AZ$1,0)),""),
$B174="CPC",IFERROR(INDEX(鈺太芯Device!$A$1:$BD$5213,MATCH($C174,鈺太芯Device!$E$1:$E$5267,0),MATCH(I$1,鈺太芯Device!$A$1:$AZ$1,0)),""))</f>
        <v>check</v>
      </c>
      <c r="J174" s="44" t="str" cm="1">
        <f t="array" ref="J174">_xlfn.SWITCH(TRUE,
$B174="-","check",
$B174="CPC-Power",IFERROR(INDEX('POWER Device'!$A$1:$BA$5000,MATCH($C174,'POWER Device'!$I$1:$I$5016,0),MATCH(J$1,'POWER Device'!$A$1:$AZ$1,0)),""),
$B174&lt;&gt;"CPC",IFERROR(INDEX(鈺太Device!$A$1:$BC$5049,MATCH($C174,鈺太Device!$E$1:$E$5054,0),MATCH(J$1,鈺太Device!$A$1:$AZ$1,0)),""),
$B174="CPC",IFERROR(INDEX(鈺太芯Device!$A$1:$BD$5213,MATCH($C174,鈺太芯Device!$E$1:$E$5267,0),MATCH(J$1,鈺太芯Device!$A$1:$AZ$1,0)),""))</f>
        <v>check</v>
      </c>
      <c r="K174" s="44" t="str" cm="1">
        <f t="array" ref="K174">_xlfn.SWITCH(TRUE,
$B174="-","check",
$B174="CPC-Power",IFERROR(INDEX('POWER Device'!$A$1:$BA$5000,MATCH($C174,'POWER Device'!$I$1:$I$5016,0),MATCH(K$1,'POWER Device'!$A$1:$AZ$1,0)),""),
$B174&lt;&gt;"CPC",IFERROR(INDEX(鈺太Device!$A$1:$BC$5049,MATCH($C174,鈺太Device!$E$1:$E$5054,0),MATCH(K$1,鈺太Device!$A$1:$AZ$1,0)),""),
$B174="CPC",IFERROR(INDEX(鈺太芯Device!$A$1:$BD$5213,MATCH($C174,鈺太芯Device!$E$1:$E$5267,0),MATCH(K$1,鈺太芯Device!$A$1:$AZ$1,0)),""))</f>
        <v>check</v>
      </c>
      <c r="L174" s="44" t="str" cm="1">
        <f t="array" ref="L174">_xlfn.SWITCH(TRUE,
$B174="-","check",
$B174="CPC-Power",IFERROR(INDEX('POWER Device'!$A$1:$BA$5000,MATCH($C174,'POWER Device'!$I$1:$I$5016,0),MATCH(L$1,'POWER Device'!$A$1:$AZ$1,0)),""),
$B174&lt;&gt;"CPC",IFERROR(INDEX(鈺太Device!$A$1:$BC$5049,MATCH($C174,鈺太Device!$E$1:$E$5054,0),MATCH(L$1,鈺太Device!$A$1:$AZ$1,0)),""),
$B174="CPC",IFERROR(INDEX(鈺太芯Device!$A$1:$BD$5213,MATCH($C174,鈺太芯Device!$E$1:$E$5267,0),MATCH(L$1,鈺太芯Device!$A$1:$AZ$1,0)),""))</f>
        <v>check</v>
      </c>
      <c r="M174" s="16" t="str">
        <f t="shared" si="18"/>
        <v>check</v>
      </c>
      <c r="N174" s="17" t="str">
        <f t="shared" si="16"/>
        <v>check-check-check</v>
      </c>
      <c r="O174" s="18" t="s">
        <v>31663</v>
      </c>
      <c r="P174" s="18"/>
      <c r="Q174" s="19"/>
      <c r="R174" s="20" t="str">
        <f t="shared" si="17"/>
        <v>||||||||||</v>
      </c>
      <c r="S174" s="21"/>
      <c r="T174" s="21"/>
      <c r="U174" s="21"/>
      <c r="V174" s="22" t="s">
        <v>31664</v>
      </c>
    </row>
    <row r="175" spans="1:22">
      <c r="A175" s="14" t="str">
        <f t="shared" si="13"/>
        <v>-</v>
      </c>
      <c r="B175" s="15" t="str">
        <f t="shared" si="14"/>
        <v>-</v>
      </c>
      <c r="C175" s="44" t="str" cm="1">
        <f t="array" ref="C175" xml:space="preserve">
_xlfn.SWITCH(TRUE,
$B175="-","-",
$B175="CPC-Power",
IF($D175="",
"PK"&amp;$E175&amp;"_V1."&amp;MAX(VALUE(RIGHT(_xlfn._xlws.FILTER('POWER Device'!$I$1:$I$5016,'POWER Device'!$H$1:$H$5016=$E175,"-"),1))),
"PK"&amp;$E175&amp;"_V1."&amp;$D175),
$B175="CPC",
IF($D175="",
"PK"&amp;$E175&amp;"_V1."&amp;MAX(VALUE(RIGHT(_xlfn._xlws.FILTER(鈺太芯Device!$E$1:$E$5267,鈺太芯Device!$D$1:$D$5267=$E175,"-"),1))),
"PK"&amp;$E175&amp;"_V1."&amp;$D175),
$B175&lt;&gt;"CPC",
IF($D175="",
"PK"&amp;$E175&amp;"_V1."&amp;MAX(VALUE(RIGHT(_xlfn._xlws.FILTER(鈺太Device!$E$1:$E$5054,鈺太Device!$D$1:$D$5054=$E175,"-"),1)))),
"PK"&amp;$E175&amp;"_V1."&amp;$D175)</f>
        <v>-</v>
      </c>
      <c r="D175" s="15"/>
      <c r="E175" s="16" t="str">
        <f t="shared" si="15"/>
        <v/>
      </c>
      <c r="F175" s="44" t="str" cm="1">
        <f t="array" ref="F175">_xlfn.SWITCH(TRUE,
$B175="-","check",
$B175="CPC-Power",IFERROR(INDEX('POWER Device'!$A$1:$BA$5000,MATCH($C175,'POWER Device'!$I$1:$I$5016,0),MATCH(F$1,'POWER Device'!$A$1:$AZ$1,0)),""),
$B175&lt;&gt;"CPC",IFERROR(INDEX(鈺太Device!$A$1:$BC$5049,MATCH($C175,鈺太Device!$E$1:$E$5054,0),MATCH(F$1,鈺太Device!$A$1:$AZ$1,0)),""),
$B175="CPC",IFERROR(INDEX(鈺太芯Device!$A$1:$BD$5213,MATCH($C175,鈺太芯Device!$E$1:$E$5267,0),MATCH(F$1,鈺太芯Device!$A$1:$AZ$1,0)),""))</f>
        <v>check</v>
      </c>
      <c r="G175" s="44" t="str" cm="1">
        <f t="array" ref="G175">_xlfn.SWITCH(TRUE,
$B175="-","check",
$B175="CPC-Power",IFERROR(INDEX('POWER Device'!$A$1:$BA$5000,MATCH($C175,'POWER Device'!$I$1:$I$5016,0),MATCH(G$1,'POWER Device'!$A$1:$AZ$1,0)),""),
$B175&lt;&gt;"CPC",IFERROR(INDEX(鈺太Device!$A$1:$BC$5049,MATCH($C175,鈺太Device!$E$1:$E$5054,0),MATCH(G$1,鈺太Device!$A$1:$AZ$1,0)),""),
$B175="CPC",IFERROR(INDEX(鈺太芯Device!$A$1:$BD$5213,MATCH($C175,鈺太芯Device!$E$1:$E$5267,0),MATCH(G$1,鈺太芯Device!$A$1:$AZ$1,0)),""))</f>
        <v>check</v>
      </c>
      <c r="H175" s="44" t="str" cm="1">
        <f t="array" ref="H175">_xlfn.SWITCH(TRUE,
$B175="-","check",
$B175="CPC-Power",IFERROR(INDEX('POWER Device'!$A$1:$BA$5000,MATCH($C175,'POWER Device'!$I$1:$I$5016,0),MATCH(H$1,'POWER Device'!$A$1:$AZ$1,0)),""),
$B175&lt;&gt;"CPC",IFERROR(INDEX(鈺太Device!$A$1:$BC$5049,MATCH($C175,鈺太Device!$E$1:$E$5054,0),MATCH(H$1,鈺太Device!$A$1:$AZ$1,0)),""),
$B175="CPC",IFERROR(INDEX(鈺太芯Device!$A$1:$BD$5213,MATCH($C175,鈺太芯Device!$E$1:$E$5267,0),MATCH(H$1,鈺太芯Device!$A$1:$AZ$1,0)),""))</f>
        <v>check</v>
      </c>
      <c r="I175" s="44" t="str" cm="1">
        <f t="array" ref="I175">_xlfn.SWITCH(TRUE,
$B175="-","check",
$B175="CPC-Power",IFERROR(INDEX('POWER Device'!$A$1:$BA$5000,MATCH($C175,'POWER Device'!$I$1:$I$5016,0),MATCH(I$1,'POWER Device'!$A$1:$AZ$1,0)),""),
$B175&lt;&gt;"CPC",IFERROR(INDEX(鈺太Device!$A$1:$BC$5049,MATCH($C175,鈺太Device!$E$1:$E$5054,0),MATCH(I$1,鈺太Device!$A$1:$AZ$1,0)),""),
$B175="CPC",IFERROR(INDEX(鈺太芯Device!$A$1:$BD$5213,MATCH($C175,鈺太芯Device!$E$1:$E$5267,0),MATCH(I$1,鈺太芯Device!$A$1:$AZ$1,0)),""))</f>
        <v>check</v>
      </c>
      <c r="J175" s="44" t="str" cm="1">
        <f t="array" ref="J175">_xlfn.SWITCH(TRUE,
$B175="-","check",
$B175="CPC-Power",IFERROR(INDEX('POWER Device'!$A$1:$BA$5000,MATCH($C175,'POWER Device'!$I$1:$I$5016,0),MATCH(J$1,'POWER Device'!$A$1:$AZ$1,0)),""),
$B175&lt;&gt;"CPC",IFERROR(INDEX(鈺太Device!$A$1:$BC$5049,MATCH($C175,鈺太Device!$E$1:$E$5054,0),MATCH(J$1,鈺太Device!$A$1:$AZ$1,0)),""),
$B175="CPC",IFERROR(INDEX(鈺太芯Device!$A$1:$BD$5213,MATCH($C175,鈺太芯Device!$E$1:$E$5267,0),MATCH(J$1,鈺太芯Device!$A$1:$AZ$1,0)),""))</f>
        <v>check</v>
      </c>
      <c r="K175" s="44" t="str" cm="1">
        <f t="array" ref="K175">_xlfn.SWITCH(TRUE,
$B175="-","check",
$B175="CPC-Power",IFERROR(INDEX('POWER Device'!$A$1:$BA$5000,MATCH($C175,'POWER Device'!$I$1:$I$5016,0),MATCH(K$1,'POWER Device'!$A$1:$AZ$1,0)),""),
$B175&lt;&gt;"CPC",IFERROR(INDEX(鈺太Device!$A$1:$BC$5049,MATCH($C175,鈺太Device!$E$1:$E$5054,0),MATCH(K$1,鈺太Device!$A$1:$AZ$1,0)),""),
$B175="CPC",IFERROR(INDEX(鈺太芯Device!$A$1:$BD$5213,MATCH($C175,鈺太芯Device!$E$1:$E$5267,0),MATCH(K$1,鈺太芯Device!$A$1:$AZ$1,0)),""))</f>
        <v>check</v>
      </c>
      <c r="L175" s="44" t="str" cm="1">
        <f t="array" ref="L175">_xlfn.SWITCH(TRUE,
$B175="-","check",
$B175="CPC-Power",IFERROR(INDEX('POWER Device'!$A$1:$BA$5000,MATCH($C175,'POWER Device'!$I$1:$I$5016,0),MATCH(L$1,'POWER Device'!$A$1:$AZ$1,0)),""),
$B175&lt;&gt;"CPC",IFERROR(INDEX(鈺太Device!$A$1:$BC$5049,MATCH($C175,鈺太Device!$E$1:$E$5054,0),MATCH(L$1,鈺太Device!$A$1:$AZ$1,0)),""),
$B175="CPC",IFERROR(INDEX(鈺太芯Device!$A$1:$BD$5213,MATCH($C175,鈺太芯Device!$E$1:$E$5267,0),MATCH(L$1,鈺太芯Device!$A$1:$AZ$1,0)),""))</f>
        <v>check</v>
      </c>
      <c r="M175" s="16" t="str">
        <f t="shared" si="18"/>
        <v>check</v>
      </c>
      <c r="N175" s="17" t="str">
        <f t="shared" si="16"/>
        <v>check-check-check</v>
      </c>
      <c r="O175" s="18" t="s">
        <v>31663</v>
      </c>
      <c r="P175" s="18"/>
      <c r="Q175" s="19"/>
      <c r="R175" s="20" t="str">
        <f t="shared" si="17"/>
        <v>||||||||||</v>
      </c>
      <c r="S175" s="21"/>
      <c r="T175" s="21"/>
      <c r="U175" s="21"/>
      <c r="V175" s="22" t="s">
        <v>31664</v>
      </c>
    </row>
    <row r="176" spans="1:22">
      <c r="A176" s="14" t="str">
        <f t="shared" si="13"/>
        <v>-</v>
      </c>
      <c r="B176" s="15" t="str">
        <f t="shared" si="14"/>
        <v>-</v>
      </c>
      <c r="C176" s="44" t="str" cm="1">
        <f t="array" ref="C176" xml:space="preserve">
_xlfn.SWITCH(TRUE,
$B176="-","-",
$B176="CPC-Power",
IF($D176="",
"PK"&amp;$E176&amp;"_V1."&amp;MAX(VALUE(RIGHT(_xlfn._xlws.FILTER('POWER Device'!$I$1:$I$5016,'POWER Device'!$H$1:$H$5016=$E176,"-"),1))),
"PK"&amp;$E176&amp;"_V1."&amp;$D176),
$B176="CPC",
IF($D176="",
"PK"&amp;$E176&amp;"_V1."&amp;MAX(VALUE(RIGHT(_xlfn._xlws.FILTER(鈺太芯Device!$E$1:$E$5267,鈺太芯Device!$D$1:$D$5267=$E176,"-"),1))),
"PK"&amp;$E176&amp;"_V1."&amp;$D176),
$B176&lt;&gt;"CPC",
IF($D176="",
"PK"&amp;$E176&amp;"_V1."&amp;MAX(VALUE(RIGHT(_xlfn._xlws.FILTER(鈺太Device!$E$1:$E$5054,鈺太Device!$D$1:$D$5054=$E176,"-"),1)))),
"PK"&amp;$E176&amp;"_V1."&amp;$D176)</f>
        <v>-</v>
      </c>
      <c r="D176" s="15"/>
      <c r="E176" s="16" t="str">
        <f t="shared" si="15"/>
        <v/>
      </c>
      <c r="F176" s="44" t="str" cm="1">
        <f t="array" ref="F176">_xlfn.SWITCH(TRUE,
$B176="-","check",
$B176="CPC-Power",IFERROR(INDEX('POWER Device'!$A$1:$BA$5000,MATCH($C176,'POWER Device'!$I$1:$I$5016,0),MATCH(F$1,'POWER Device'!$A$1:$AZ$1,0)),""),
$B176&lt;&gt;"CPC",IFERROR(INDEX(鈺太Device!$A$1:$BC$5049,MATCH($C176,鈺太Device!$E$1:$E$5054,0),MATCH(F$1,鈺太Device!$A$1:$AZ$1,0)),""),
$B176="CPC",IFERROR(INDEX(鈺太芯Device!$A$1:$BD$5213,MATCH($C176,鈺太芯Device!$E$1:$E$5267,0),MATCH(F$1,鈺太芯Device!$A$1:$AZ$1,0)),""))</f>
        <v>check</v>
      </c>
      <c r="G176" s="44" t="str" cm="1">
        <f t="array" ref="G176">_xlfn.SWITCH(TRUE,
$B176="-","check",
$B176="CPC-Power",IFERROR(INDEX('POWER Device'!$A$1:$BA$5000,MATCH($C176,'POWER Device'!$I$1:$I$5016,0),MATCH(G$1,'POWER Device'!$A$1:$AZ$1,0)),""),
$B176&lt;&gt;"CPC",IFERROR(INDEX(鈺太Device!$A$1:$BC$5049,MATCH($C176,鈺太Device!$E$1:$E$5054,0),MATCH(G$1,鈺太Device!$A$1:$AZ$1,0)),""),
$B176="CPC",IFERROR(INDEX(鈺太芯Device!$A$1:$BD$5213,MATCH($C176,鈺太芯Device!$E$1:$E$5267,0),MATCH(G$1,鈺太芯Device!$A$1:$AZ$1,0)),""))</f>
        <v>check</v>
      </c>
      <c r="H176" s="44" t="str" cm="1">
        <f t="array" ref="H176">_xlfn.SWITCH(TRUE,
$B176="-","check",
$B176="CPC-Power",IFERROR(INDEX('POWER Device'!$A$1:$BA$5000,MATCH($C176,'POWER Device'!$I$1:$I$5016,0),MATCH(H$1,'POWER Device'!$A$1:$AZ$1,0)),""),
$B176&lt;&gt;"CPC",IFERROR(INDEX(鈺太Device!$A$1:$BC$5049,MATCH($C176,鈺太Device!$E$1:$E$5054,0),MATCH(H$1,鈺太Device!$A$1:$AZ$1,0)),""),
$B176="CPC",IFERROR(INDEX(鈺太芯Device!$A$1:$BD$5213,MATCH($C176,鈺太芯Device!$E$1:$E$5267,0),MATCH(H$1,鈺太芯Device!$A$1:$AZ$1,0)),""))</f>
        <v>check</v>
      </c>
      <c r="I176" s="44" t="str" cm="1">
        <f t="array" ref="I176">_xlfn.SWITCH(TRUE,
$B176="-","check",
$B176="CPC-Power",IFERROR(INDEX('POWER Device'!$A$1:$BA$5000,MATCH($C176,'POWER Device'!$I$1:$I$5016,0),MATCH(I$1,'POWER Device'!$A$1:$AZ$1,0)),""),
$B176&lt;&gt;"CPC",IFERROR(INDEX(鈺太Device!$A$1:$BC$5049,MATCH($C176,鈺太Device!$E$1:$E$5054,0),MATCH(I$1,鈺太Device!$A$1:$AZ$1,0)),""),
$B176="CPC",IFERROR(INDEX(鈺太芯Device!$A$1:$BD$5213,MATCH($C176,鈺太芯Device!$E$1:$E$5267,0),MATCH(I$1,鈺太芯Device!$A$1:$AZ$1,0)),""))</f>
        <v>check</v>
      </c>
      <c r="J176" s="44" t="str" cm="1">
        <f t="array" ref="J176">_xlfn.SWITCH(TRUE,
$B176="-","check",
$B176="CPC-Power",IFERROR(INDEX('POWER Device'!$A$1:$BA$5000,MATCH($C176,'POWER Device'!$I$1:$I$5016,0),MATCH(J$1,'POWER Device'!$A$1:$AZ$1,0)),""),
$B176&lt;&gt;"CPC",IFERROR(INDEX(鈺太Device!$A$1:$BC$5049,MATCH($C176,鈺太Device!$E$1:$E$5054,0),MATCH(J$1,鈺太Device!$A$1:$AZ$1,0)),""),
$B176="CPC",IFERROR(INDEX(鈺太芯Device!$A$1:$BD$5213,MATCH($C176,鈺太芯Device!$E$1:$E$5267,0),MATCH(J$1,鈺太芯Device!$A$1:$AZ$1,0)),""))</f>
        <v>check</v>
      </c>
      <c r="K176" s="44" t="str" cm="1">
        <f t="array" ref="K176">_xlfn.SWITCH(TRUE,
$B176="-","check",
$B176="CPC-Power",IFERROR(INDEX('POWER Device'!$A$1:$BA$5000,MATCH($C176,'POWER Device'!$I$1:$I$5016,0),MATCH(K$1,'POWER Device'!$A$1:$AZ$1,0)),""),
$B176&lt;&gt;"CPC",IFERROR(INDEX(鈺太Device!$A$1:$BC$5049,MATCH($C176,鈺太Device!$E$1:$E$5054,0),MATCH(K$1,鈺太Device!$A$1:$AZ$1,0)),""),
$B176="CPC",IFERROR(INDEX(鈺太芯Device!$A$1:$BD$5213,MATCH($C176,鈺太芯Device!$E$1:$E$5267,0),MATCH(K$1,鈺太芯Device!$A$1:$AZ$1,0)),""))</f>
        <v>check</v>
      </c>
      <c r="L176" s="44" t="str" cm="1">
        <f t="array" ref="L176">_xlfn.SWITCH(TRUE,
$B176="-","check",
$B176="CPC-Power",IFERROR(INDEX('POWER Device'!$A$1:$BA$5000,MATCH($C176,'POWER Device'!$I$1:$I$5016,0),MATCH(L$1,'POWER Device'!$A$1:$AZ$1,0)),""),
$B176&lt;&gt;"CPC",IFERROR(INDEX(鈺太Device!$A$1:$BC$5049,MATCH($C176,鈺太Device!$E$1:$E$5054,0),MATCH(L$1,鈺太Device!$A$1:$AZ$1,0)),""),
$B176="CPC",IFERROR(INDEX(鈺太芯Device!$A$1:$BD$5213,MATCH($C176,鈺太芯Device!$E$1:$E$5267,0),MATCH(L$1,鈺太芯Device!$A$1:$AZ$1,0)),""))</f>
        <v>check</v>
      </c>
      <c r="M176" s="16" t="str">
        <f t="shared" si="18"/>
        <v>check</v>
      </c>
      <c r="N176" s="17" t="str">
        <f t="shared" si="16"/>
        <v>check-check-check</v>
      </c>
      <c r="O176" s="18" t="s">
        <v>31663</v>
      </c>
      <c r="P176" s="18"/>
      <c r="Q176" s="19"/>
      <c r="R176" s="20" t="str">
        <f t="shared" si="17"/>
        <v>||||||||||</v>
      </c>
      <c r="S176" s="21"/>
      <c r="T176" s="21"/>
      <c r="U176" s="21"/>
      <c r="V176" s="22" t="s">
        <v>31664</v>
      </c>
    </row>
    <row r="177" spans="1:22">
      <c r="A177" s="14" t="str">
        <f t="shared" si="13"/>
        <v>-</v>
      </c>
      <c r="B177" s="15" t="str">
        <f t="shared" si="14"/>
        <v>-</v>
      </c>
      <c r="C177" s="44" t="str" cm="1">
        <f t="array" ref="C177" xml:space="preserve">
_xlfn.SWITCH(TRUE,
$B177="-","-",
$B177="CPC-Power",
IF($D177="",
"PK"&amp;$E177&amp;"_V1."&amp;MAX(VALUE(RIGHT(_xlfn._xlws.FILTER('POWER Device'!$I$1:$I$5016,'POWER Device'!$H$1:$H$5016=$E177,"-"),1))),
"PK"&amp;$E177&amp;"_V1."&amp;$D177),
$B177="CPC",
IF($D177="",
"PK"&amp;$E177&amp;"_V1."&amp;MAX(VALUE(RIGHT(_xlfn._xlws.FILTER(鈺太芯Device!$E$1:$E$5267,鈺太芯Device!$D$1:$D$5267=$E177,"-"),1))),
"PK"&amp;$E177&amp;"_V1."&amp;$D177),
$B177&lt;&gt;"CPC",
IF($D177="",
"PK"&amp;$E177&amp;"_V1."&amp;MAX(VALUE(RIGHT(_xlfn._xlws.FILTER(鈺太Device!$E$1:$E$5054,鈺太Device!$D$1:$D$5054=$E177,"-"),1)))),
"PK"&amp;$E177&amp;"_V1."&amp;$D177)</f>
        <v>-</v>
      </c>
      <c r="D177" s="15"/>
      <c r="E177" s="16" t="str">
        <f t="shared" si="15"/>
        <v/>
      </c>
      <c r="F177" s="44" t="str" cm="1">
        <f t="array" ref="F177">_xlfn.SWITCH(TRUE,
$B177="-","check",
$B177="CPC-Power",IFERROR(INDEX('POWER Device'!$A$1:$BA$5000,MATCH($C177,'POWER Device'!$I$1:$I$5016,0),MATCH(F$1,'POWER Device'!$A$1:$AZ$1,0)),""),
$B177&lt;&gt;"CPC",IFERROR(INDEX(鈺太Device!$A$1:$BC$5049,MATCH($C177,鈺太Device!$E$1:$E$5054,0),MATCH(F$1,鈺太Device!$A$1:$AZ$1,0)),""),
$B177="CPC",IFERROR(INDEX(鈺太芯Device!$A$1:$BD$5213,MATCH($C177,鈺太芯Device!$E$1:$E$5267,0),MATCH(F$1,鈺太芯Device!$A$1:$AZ$1,0)),""))</f>
        <v>check</v>
      </c>
      <c r="G177" s="44" t="str" cm="1">
        <f t="array" ref="G177">_xlfn.SWITCH(TRUE,
$B177="-","check",
$B177="CPC-Power",IFERROR(INDEX('POWER Device'!$A$1:$BA$5000,MATCH($C177,'POWER Device'!$I$1:$I$5016,0),MATCH(G$1,'POWER Device'!$A$1:$AZ$1,0)),""),
$B177&lt;&gt;"CPC",IFERROR(INDEX(鈺太Device!$A$1:$BC$5049,MATCH($C177,鈺太Device!$E$1:$E$5054,0),MATCH(G$1,鈺太Device!$A$1:$AZ$1,0)),""),
$B177="CPC",IFERROR(INDEX(鈺太芯Device!$A$1:$BD$5213,MATCH($C177,鈺太芯Device!$E$1:$E$5267,0),MATCH(G$1,鈺太芯Device!$A$1:$AZ$1,0)),""))</f>
        <v>check</v>
      </c>
      <c r="H177" s="44" t="str" cm="1">
        <f t="array" ref="H177">_xlfn.SWITCH(TRUE,
$B177="-","check",
$B177="CPC-Power",IFERROR(INDEX('POWER Device'!$A$1:$BA$5000,MATCH($C177,'POWER Device'!$I$1:$I$5016,0),MATCH(H$1,'POWER Device'!$A$1:$AZ$1,0)),""),
$B177&lt;&gt;"CPC",IFERROR(INDEX(鈺太Device!$A$1:$BC$5049,MATCH($C177,鈺太Device!$E$1:$E$5054,0),MATCH(H$1,鈺太Device!$A$1:$AZ$1,0)),""),
$B177="CPC",IFERROR(INDEX(鈺太芯Device!$A$1:$BD$5213,MATCH($C177,鈺太芯Device!$E$1:$E$5267,0),MATCH(H$1,鈺太芯Device!$A$1:$AZ$1,0)),""))</f>
        <v>check</v>
      </c>
      <c r="I177" s="44" t="str" cm="1">
        <f t="array" ref="I177">_xlfn.SWITCH(TRUE,
$B177="-","check",
$B177="CPC-Power",IFERROR(INDEX('POWER Device'!$A$1:$BA$5000,MATCH($C177,'POWER Device'!$I$1:$I$5016,0),MATCH(I$1,'POWER Device'!$A$1:$AZ$1,0)),""),
$B177&lt;&gt;"CPC",IFERROR(INDEX(鈺太Device!$A$1:$BC$5049,MATCH($C177,鈺太Device!$E$1:$E$5054,0),MATCH(I$1,鈺太Device!$A$1:$AZ$1,0)),""),
$B177="CPC",IFERROR(INDEX(鈺太芯Device!$A$1:$BD$5213,MATCH($C177,鈺太芯Device!$E$1:$E$5267,0),MATCH(I$1,鈺太芯Device!$A$1:$AZ$1,0)),""))</f>
        <v>check</v>
      </c>
      <c r="J177" s="44" t="str" cm="1">
        <f t="array" ref="J177">_xlfn.SWITCH(TRUE,
$B177="-","check",
$B177="CPC-Power",IFERROR(INDEX('POWER Device'!$A$1:$BA$5000,MATCH($C177,'POWER Device'!$I$1:$I$5016,0),MATCH(J$1,'POWER Device'!$A$1:$AZ$1,0)),""),
$B177&lt;&gt;"CPC",IFERROR(INDEX(鈺太Device!$A$1:$BC$5049,MATCH($C177,鈺太Device!$E$1:$E$5054,0),MATCH(J$1,鈺太Device!$A$1:$AZ$1,0)),""),
$B177="CPC",IFERROR(INDEX(鈺太芯Device!$A$1:$BD$5213,MATCH($C177,鈺太芯Device!$E$1:$E$5267,0),MATCH(J$1,鈺太芯Device!$A$1:$AZ$1,0)),""))</f>
        <v>check</v>
      </c>
      <c r="K177" s="44" t="str" cm="1">
        <f t="array" ref="K177">_xlfn.SWITCH(TRUE,
$B177="-","check",
$B177="CPC-Power",IFERROR(INDEX('POWER Device'!$A$1:$BA$5000,MATCH($C177,'POWER Device'!$I$1:$I$5016,0),MATCH(K$1,'POWER Device'!$A$1:$AZ$1,0)),""),
$B177&lt;&gt;"CPC",IFERROR(INDEX(鈺太Device!$A$1:$BC$5049,MATCH($C177,鈺太Device!$E$1:$E$5054,0),MATCH(K$1,鈺太Device!$A$1:$AZ$1,0)),""),
$B177="CPC",IFERROR(INDEX(鈺太芯Device!$A$1:$BD$5213,MATCH($C177,鈺太芯Device!$E$1:$E$5267,0),MATCH(K$1,鈺太芯Device!$A$1:$AZ$1,0)),""))</f>
        <v>check</v>
      </c>
      <c r="L177" s="44" t="str" cm="1">
        <f t="array" ref="L177">_xlfn.SWITCH(TRUE,
$B177="-","check",
$B177="CPC-Power",IFERROR(INDEX('POWER Device'!$A$1:$BA$5000,MATCH($C177,'POWER Device'!$I$1:$I$5016,0),MATCH(L$1,'POWER Device'!$A$1:$AZ$1,0)),""),
$B177&lt;&gt;"CPC",IFERROR(INDEX(鈺太Device!$A$1:$BC$5049,MATCH($C177,鈺太Device!$E$1:$E$5054,0),MATCH(L$1,鈺太Device!$A$1:$AZ$1,0)),""),
$B177="CPC",IFERROR(INDEX(鈺太芯Device!$A$1:$BD$5213,MATCH($C177,鈺太芯Device!$E$1:$E$5267,0),MATCH(L$1,鈺太芯Device!$A$1:$AZ$1,0)),""))</f>
        <v>check</v>
      </c>
      <c r="M177" s="16" t="str">
        <f t="shared" si="18"/>
        <v>check</v>
      </c>
      <c r="N177" s="17" t="str">
        <f t="shared" si="16"/>
        <v>check-check-check</v>
      </c>
      <c r="O177" s="18" t="s">
        <v>31663</v>
      </c>
      <c r="P177" s="18"/>
      <c r="Q177" s="19"/>
      <c r="R177" s="20" t="str">
        <f t="shared" si="17"/>
        <v>||||||||||</v>
      </c>
      <c r="S177" s="21"/>
      <c r="T177" s="21"/>
      <c r="U177" s="21"/>
      <c r="V177" s="22" t="s">
        <v>31664</v>
      </c>
    </row>
    <row r="178" spans="1:22">
      <c r="A178" s="14" t="str">
        <f t="shared" si="13"/>
        <v>-</v>
      </c>
      <c r="B178" s="15" t="str">
        <f t="shared" si="14"/>
        <v>-</v>
      </c>
      <c r="C178" s="44" t="str" cm="1">
        <f t="array" ref="C178" xml:space="preserve">
_xlfn.SWITCH(TRUE,
$B178="-","-",
$B178="CPC-Power",
IF($D178="",
"PK"&amp;$E178&amp;"_V1."&amp;MAX(VALUE(RIGHT(_xlfn._xlws.FILTER('POWER Device'!$I$1:$I$5016,'POWER Device'!$H$1:$H$5016=$E178,"-"),1))),
"PK"&amp;$E178&amp;"_V1."&amp;$D178),
$B178="CPC",
IF($D178="",
"PK"&amp;$E178&amp;"_V1."&amp;MAX(VALUE(RIGHT(_xlfn._xlws.FILTER(鈺太芯Device!$E$1:$E$5267,鈺太芯Device!$D$1:$D$5267=$E178,"-"),1))),
"PK"&amp;$E178&amp;"_V1."&amp;$D178),
$B178&lt;&gt;"CPC",
IF($D178="",
"PK"&amp;$E178&amp;"_V1."&amp;MAX(VALUE(RIGHT(_xlfn._xlws.FILTER(鈺太Device!$E$1:$E$5054,鈺太Device!$D$1:$D$5054=$E178,"-"),1)))),
"PK"&amp;$E178&amp;"_V1."&amp;$D178)</f>
        <v>-</v>
      </c>
      <c r="D178" s="15"/>
      <c r="E178" s="16" t="str">
        <f t="shared" si="15"/>
        <v/>
      </c>
      <c r="F178" s="44" t="str" cm="1">
        <f t="array" ref="F178">_xlfn.SWITCH(TRUE,
$B178="-","check",
$B178="CPC-Power",IFERROR(INDEX('POWER Device'!$A$1:$BA$5000,MATCH($C178,'POWER Device'!$I$1:$I$5016,0),MATCH(F$1,'POWER Device'!$A$1:$AZ$1,0)),""),
$B178&lt;&gt;"CPC",IFERROR(INDEX(鈺太Device!$A$1:$BC$5049,MATCH($C178,鈺太Device!$E$1:$E$5054,0),MATCH(F$1,鈺太Device!$A$1:$AZ$1,0)),""),
$B178="CPC",IFERROR(INDEX(鈺太芯Device!$A$1:$BD$5213,MATCH($C178,鈺太芯Device!$E$1:$E$5267,0),MATCH(F$1,鈺太芯Device!$A$1:$AZ$1,0)),""))</f>
        <v>check</v>
      </c>
      <c r="G178" s="44" t="str" cm="1">
        <f t="array" ref="G178">_xlfn.SWITCH(TRUE,
$B178="-","check",
$B178="CPC-Power",IFERROR(INDEX('POWER Device'!$A$1:$BA$5000,MATCH($C178,'POWER Device'!$I$1:$I$5016,0),MATCH(G$1,'POWER Device'!$A$1:$AZ$1,0)),""),
$B178&lt;&gt;"CPC",IFERROR(INDEX(鈺太Device!$A$1:$BC$5049,MATCH($C178,鈺太Device!$E$1:$E$5054,0),MATCH(G$1,鈺太Device!$A$1:$AZ$1,0)),""),
$B178="CPC",IFERROR(INDEX(鈺太芯Device!$A$1:$BD$5213,MATCH($C178,鈺太芯Device!$E$1:$E$5267,0),MATCH(G$1,鈺太芯Device!$A$1:$AZ$1,0)),""))</f>
        <v>check</v>
      </c>
      <c r="H178" s="44" t="str" cm="1">
        <f t="array" ref="H178">_xlfn.SWITCH(TRUE,
$B178="-","check",
$B178="CPC-Power",IFERROR(INDEX('POWER Device'!$A$1:$BA$5000,MATCH($C178,'POWER Device'!$I$1:$I$5016,0),MATCH(H$1,'POWER Device'!$A$1:$AZ$1,0)),""),
$B178&lt;&gt;"CPC",IFERROR(INDEX(鈺太Device!$A$1:$BC$5049,MATCH($C178,鈺太Device!$E$1:$E$5054,0),MATCH(H$1,鈺太Device!$A$1:$AZ$1,0)),""),
$B178="CPC",IFERROR(INDEX(鈺太芯Device!$A$1:$BD$5213,MATCH($C178,鈺太芯Device!$E$1:$E$5267,0),MATCH(H$1,鈺太芯Device!$A$1:$AZ$1,0)),""))</f>
        <v>check</v>
      </c>
      <c r="I178" s="44" t="str" cm="1">
        <f t="array" ref="I178">_xlfn.SWITCH(TRUE,
$B178="-","check",
$B178="CPC-Power",IFERROR(INDEX('POWER Device'!$A$1:$BA$5000,MATCH($C178,'POWER Device'!$I$1:$I$5016,0),MATCH(I$1,'POWER Device'!$A$1:$AZ$1,0)),""),
$B178&lt;&gt;"CPC",IFERROR(INDEX(鈺太Device!$A$1:$BC$5049,MATCH($C178,鈺太Device!$E$1:$E$5054,0),MATCH(I$1,鈺太Device!$A$1:$AZ$1,0)),""),
$B178="CPC",IFERROR(INDEX(鈺太芯Device!$A$1:$BD$5213,MATCH($C178,鈺太芯Device!$E$1:$E$5267,0),MATCH(I$1,鈺太芯Device!$A$1:$AZ$1,0)),""))</f>
        <v>check</v>
      </c>
      <c r="J178" s="44" t="str" cm="1">
        <f t="array" ref="J178">_xlfn.SWITCH(TRUE,
$B178="-","check",
$B178="CPC-Power",IFERROR(INDEX('POWER Device'!$A$1:$BA$5000,MATCH($C178,'POWER Device'!$I$1:$I$5016,0),MATCH(J$1,'POWER Device'!$A$1:$AZ$1,0)),""),
$B178&lt;&gt;"CPC",IFERROR(INDEX(鈺太Device!$A$1:$BC$5049,MATCH($C178,鈺太Device!$E$1:$E$5054,0),MATCH(J$1,鈺太Device!$A$1:$AZ$1,0)),""),
$B178="CPC",IFERROR(INDEX(鈺太芯Device!$A$1:$BD$5213,MATCH($C178,鈺太芯Device!$E$1:$E$5267,0),MATCH(J$1,鈺太芯Device!$A$1:$AZ$1,0)),""))</f>
        <v>check</v>
      </c>
      <c r="K178" s="44" t="str" cm="1">
        <f t="array" ref="K178">_xlfn.SWITCH(TRUE,
$B178="-","check",
$B178="CPC-Power",IFERROR(INDEX('POWER Device'!$A$1:$BA$5000,MATCH($C178,'POWER Device'!$I$1:$I$5016,0),MATCH(K$1,'POWER Device'!$A$1:$AZ$1,0)),""),
$B178&lt;&gt;"CPC",IFERROR(INDEX(鈺太Device!$A$1:$BC$5049,MATCH($C178,鈺太Device!$E$1:$E$5054,0),MATCH(K$1,鈺太Device!$A$1:$AZ$1,0)),""),
$B178="CPC",IFERROR(INDEX(鈺太芯Device!$A$1:$BD$5213,MATCH($C178,鈺太芯Device!$E$1:$E$5267,0),MATCH(K$1,鈺太芯Device!$A$1:$AZ$1,0)),""))</f>
        <v>check</v>
      </c>
      <c r="L178" s="44" t="str" cm="1">
        <f t="array" ref="L178">_xlfn.SWITCH(TRUE,
$B178="-","check",
$B178="CPC-Power",IFERROR(INDEX('POWER Device'!$A$1:$BA$5000,MATCH($C178,'POWER Device'!$I$1:$I$5016,0),MATCH(L$1,'POWER Device'!$A$1:$AZ$1,0)),""),
$B178&lt;&gt;"CPC",IFERROR(INDEX(鈺太Device!$A$1:$BC$5049,MATCH($C178,鈺太Device!$E$1:$E$5054,0),MATCH(L$1,鈺太Device!$A$1:$AZ$1,0)),""),
$B178="CPC",IFERROR(INDEX(鈺太芯Device!$A$1:$BD$5213,MATCH($C178,鈺太芯Device!$E$1:$E$5267,0),MATCH(L$1,鈺太芯Device!$A$1:$AZ$1,0)),""))</f>
        <v>check</v>
      </c>
      <c r="M178" s="16" t="str">
        <f t="shared" si="18"/>
        <v>check</v>
      </c>
      <c r="N178" s="17" t="str">
        <f t="shared" si="16"/>
        <v>check-check-check</v>
      </c>
      <c r="O178" s="18" t="s">
        <v>31663</v>
      </c>
      <c r="P178" s="18"/>
      <c r="Q178" s="19"/>
      <c r="R178" s="20" t="str">
        <f t="shared" si="17"/>
        <v>||||||||||</v>
      </c>
      <c r="S178" s="21"/>
      <c r="T178" s="21"/>
      <c r="U178" s="21"/>
      <c r="V178" s="22" t="s">
        <v>31664</v>
      </c>
    </row>
    <row r="179" spans="1:22">
      <c r="A179" s="14" t="str">
        <f t="shared" si="13"/>
        <v>-</v>
      </c>
      <c r="B179" s="15" t="str">
        <f t="shared" si="14"/>
        <v>-</v>
      </c>
      <c r="C179" s="44" t="str" cm="1">
        <f t="array" ref="C179" xml:space="preserve">
_xlfn.SWITCH(TRUE,
$B179="-","-",
$B179="CPC-Power",
IF($D179="",
"PK"&amp;$E179&amp;"_V1."&amp;MAX(VALUE(RIGHT(_xlfn._xlws.FILTER('POWER Device'!$I$1:$I$5016,'POWER Device'!$H$1:$H$5016=$E179,"-"),1))),
"PK"&amp;$E179&amp;"_V1."&amp;$D179),
$B179="CPC",
IF($D179="",
"PK"&amp;$E179&amp;"_V1."&amp;MAX(VALUE(RIGHT(_xlfn._xlws.FILTER(鈺太芯Device!$E$1:$E$5267,鈺太芯Device!$D$1:$D$5267=$E179,"-"),1))),
"PK"&amp;$E179&amp;"_V1."&amp;$D179),
$B179&lt;&gt;"CPC",
IF($D179="",
"PK"&amp;$E179&amp;"_V1."&amp;MAX(VALUE(RIGHT(_xlfn._xlws.FILTER(鈺太Device!$E$1:$E$5054,鈺太Device!$D$1:$D$5054=$E179,"-"),1)))),
"PK"&amp;$E179&amp;"_V1."&amp;$D179)</f>
        <v>-</v>
      </c>
      <c r="D179" s="15"/>
      <c r="E179" s="16" t="str">
        <f t="shared" si="15"/>
        <v/>
      </c>
      <c r="F179" s="44" t="str" cm="1">
        <f t="array" ref="F179">_xlfn.SWITCH(TRUE,
$B179="-","check",
$B179="CPC-Power",IFERROR(INDEX('POWER Device'!$A$1:$BA$5000,MATCH($C179,'POWER Device'!$I$1:$I$5016,0),MATCH(F$1,'POWER Device'!$A$1:$AZ$1,0)),""),
$B179&lt;&gt;"CPC",IFERROR(INDEX(鈺太Device!$A$1:$BC$5049,MATCH($C179,鈺太Device!$E$1:$E$5054,0),MATCH(F$1,鈺太Device!$A$1:$AZ$1,0)),""),
$B179="CPC",IFERROR(INDEX(鈺太芯Device!$A$1:$BD$5213,MATCH($C179,鈺太芯Device!$E$1:$E$5267,0),MATCH(F$1,鈺太芯Device!$A$1:$AZ$1,0)),""))</f>
        <v>check</v>
      </c>
      <c r="G179" s="44" t="str" cm="1">
        <f t="array" ref="G179">_xlfn.SWITCH(TRUE,
$B179="-","check",
$B179="CPC-Power",IFERROR(INDEX('POWER Device'!$A$1:$BA$5000,MATCH($C179,'POWER Device'!$I$1:$I$5016,0),MATCH(G$1,'POWER Device'!$A$1:$AZ$1,0)),""),
$B179&lt;&gt;"CPC",IFERROR(INDEX(鈺太Device!$A$1:$BC$5049,MATCH($C179,鈺太Device!$E$1:$E$5054,0),MATCH(G$1,鈺太Device!$A$1:$AZ$1,0)),""),
$B179="CPC",IFERROR(INDEX(鈺太芯Device!$A$1:$BD$5213,MATCH($C179,鈺太芯Device!$E$1:$E$5267,0),MATCH(G$1,鈺太芯Device!$A$1:$AZ$1,0)),""))</f>
        <v>check</v>
      </c>
      <c r="H179" s="44" t="str" cm="1">
        <f t="array" ref="H179">_xlfn.SWITCH(TRUE,
$B179="-","check",
$B179="CPC-Power",IFERROR(INDEX('POWER Device'!$A$1:$BA$5000,MATCH($C179,'POWER Device'!$I$1:$I$5016,0),MATCH(H$1,'POWER Device'!$A$1:$AZ$1,0)),""),
$B179&lt;&gt;"CPC",IFERROR(INDEX(鈺太Device!$A$1:$BC$5049,MATCH($C179,鈺太Device!$E$1:$E$5054,0),MATCH(H$1,鈺太Device!$A$1:$AZ$1,0)),""),
$B179="CPC",IFERROR(INDEX(鈺太芯Device!$A$1:$BD$5213,MATCH($C179,鈺太芯Device!$E$1:$E$5267,0),MATCH(H$1,鈺太芯Device!$A$1:$AZ$1,0)),""))</f>
        <v>check</v>
      </c>
      <c r="I179" s="44" t="str" cm="1">
        <f t="array" ref="I179">_xlfn.SWITCH(TRUE,
$B179="-","check",
$B179="CPC-Power",IFERROR(INDEX('POWER Device'!$A$1:$BA$5000,MATCH($C179,'POWER Device'!$I$1:$I$5016,0),MATCH(I$1,'POWER Device'!$A$1:$AZ$1,0)),""),
$B179&lt;&gt;"CPC",IFERROR(INDEX(鈺太Device!$A$1:$BC$5049,MATCH($C179,鈺太Device!$E$1:$E$5054,0),MATCH(I$1,鈺太Device!$A$1:$AZ$1,0)),""),
$B179="CPC",IFERROR(INDEX(鈺太芯Device!$A$1:$BD$5213,MATCH($C179,鈺太芯Device!$E$1:$E$5267,0),MATCH(I$1,鈺太芯Device!$A$1:$AZ$1,0)),""))</f>
        <v>check</v>
      </c>
      <c r="J179" s="44" t="str" cm="1">
        <f t="array" ref="J179">_xlfn.SWITCH(TRUE,
$B179="-","check",
$B179="CPC-Power",IFERROR(INDEX('POWER Device'!$A$1:$BA$5000,MATCH($C179,'POWER Device'!$I$1:$I$5016,0),MATCH(J$1,'POWER Device'!$A$1:$AZ$1,0)),""),
$B179&lt;&gt;"CPC",IFERROR(INDEX(鈺太Device!$A$1:$BC$5049,MATCH($C179,鈺太Device!$E$1:$E$5054,0),MATCH(J$1,鈺太Device!$A$1:$AZ$1,0)),""),
$B179="CPC",IFERROR(INDEX(鈺太芯Device!$A$1:$BD$5213,MATCH($C179,鈺太芯Device!$E$1:$E$5267,0),MATCH(J$1,鈺太芯Device!$A$1:$AZ$1,0)),""))</f>
        <v>check</v>
      </c>
      <c r="K179" s="44" t="str" cm="1">
        <f t="array" ref="K179">_xlfn.SWITCH(TRUE,
$B179="-","check",
$B179="CPC-Power",IFERROR(INDEX('POWER Device'!$A$1:$BA$5000,MATCH($C179,'POWER Device'!$I$1:$I$5016,0),MATCH(K$1,'POWER Device'!$A$1:$AZ$1,0)),""),
$B179&lt;&gt;"CPC",IFERROR(INDEX(鈺太Device!$A$1:$BC$5049,MATCH($C179,鈺太Device!$E$1:$E$5054,0),MATCH(K$1,鈺太Device!$A$1:$AZ$1,0)),""),
$B179="CPC",IFERROR(INDEX(鈺太芯Device!$A$1:$BD$5213,MATCH($C179,鈺太芯Device!$E$1:$E$5267,0),MATCH(K$1,鈺太芯Device!$A$1:$AZ$1,0)),""))</f>
        <v>check</v>
      </c>
      <c r="L179" s="44" t="str" cm="1">
        <f t="array" ref="L179">_xlfn.SWITCH(TRUE,
$B179="-","check",
$B179="CPC-Power",IFERROR(INDEX('POWER Device'!$A$1:$BA$5000,MATCH($C179,'POWER Device'!$I$1:$I$5016,0),MATCH(L$1,'POWER Device'!$A$1:$AZ$1,0)),""),
$B179&lt;&gt;"CPC",IFERROR(INDEX(鈺太Device!$A$1:$BC$5049,MATCH($C179,鈺太Device!$E$1:$E$5054,0),MATCH(L$1,鈺太Device!$A$1:$AZ$1,0)),""),
$B179="CPC",IFERROR(INDEX(鈺太芯Device!$A$1:$BD$5213,MATCH($C179,鈺太芯Device!$E$1:$E$5267,0),MATCH(L$1,鈺太芯Device!$A$1:$AZ$1,0)),""))</f>
        <v>check</v>
      </c>
      <c r="M179" s="16" t="str">
        <f t="shared" si="18"/>
        <v>check</v>
      </c>
      <c r="N179" s="17" t="str">
        <f t="shared" si="16"/>
        <v>check-check-check</v>
      </c>
      <c r="O179" s="18" t="s">
        <v>31663</v>
      </c>
      <c r="P179" s="18"/>
      <c r="Q179" s="19"/>
      <c r="R179" s="20" t="str">
        <f t="shared" si="17"/>
        <v>||||||||||</v>
      </c>
      <c r="S179" s="21"/>
      <c r="T179" s="21"/>
      <c r="U179" s="21"/>
      <c r="V179" s="22" t="s">
        <v>31664</v>
      </c>
    </row>
    <row r="180" spans="1:22">
      <c r="A180" s="14" t="str">
        <f t="shared" si="13"/>
        <v>-</v>
      </c>
      <c r="B180" s="15" t="str">
        <f t="shared" si="14"/>
        <v>-</v>
      </c>
      <c r="C180" s="44" t="str" cm="1">
        <f t="array" ref="C180" xml:space="preserve">
_xlfn.SWITCH(TRUE,
$B180="-","-",
$B180="CPC-Power",
IF($D180="",
"PK"&amp;$E180&amp;"_V1."&amp;MAX(VALUE(RIGHT(_xlfn._xlws.FILTER('POWER Device'!$I$1:$I$5016,'POWER Device'!$H$1:$H$5016=$E180,"-"),1))),
"PK"&amp;$E180&amp;"_V1."&amp;$D180),
$B180="CPC",
IF($D180="",
"PK"&amp;$E180&amp;"_V1."&amp;MAX(VALUE(RIGHT(_xlfn._xlws.FILTER(鈺太芯Device!$E$1:$E$5267,鈺太芯Device!$D$1:$D$5267=$E180,"-"),1))),
"PK"&amp;$E180&amp;"_V1."&amp;$D180),
$B180&lt;&gt;"CPC",
IF($D180="",
"PK"&amp;$E180&amp;"_V1."&amp;MAX(VALUE(RIGHT(_xlfn._xlws.FILTER(鈺太Device!$E$1:$E$5054,鈺太Device!$D$1:$D$5054=$E180,"-"),1)))),
"PK"&amp;$E180&amp;"_V1."&amp;$D180)</f>
        <v>-</v>
      </c>
      <c r="D180" s="15"/>
      <c r="E180" s="16" t="str">
        <f t="shared" si="15"/>
        <v/>
      </c>
      <c r="F180" s="44" t="str" cm="1">
        <f t="array" ref="F180">_xlfn.SWITCH(TRUE,
$B180="-","check",
$B180="CPC-Power",IFERROR(INDEX('POWER Device'!$A$1:$BA$5000,MATCH($C180,'POWER Device'!$I$1:$I$5016,0),MATCH(F$1,'POWER Device'!$A$1:$AZ$1,0)),""),
$B180&lt;&gt;"CPC",IFERROR(INDEX(鈺太Device!$A$1:$BC$5049,MATCH($C180,鈺太Device!$E$1:$E$5054,0),MATCH(F$1,鈺太Device!$A$1:$AZ$1,0)),""),
$B180="CPC",IFERROR(INDEX(鈺太芯Device!$A$1:$BD$5213,MATCH($C180,鈺太芯Device!$E$1:$E$5267,0),MATCH(F$1,鈺太芯Device!$A$1:$AZ$1,0)),""))</f>
        <v>check</v>
      </c>
      <c r="G180" s="44" t="str" cm="1">
        <f t="array" ref="G180">_xlfn.SWITCH(TRUE,
$B180="-","check",
$B180="CPC-Power",IFERROR(INDEX('POWER Device'!$A$1:$BA$5000,MATCH($C180,'POWER Device'!$I$1:$I$5016,0),MATCH(G$1,'POWER Device'!$A$1:$AZ$1,0)),""),
$B180&lt;&gt;"CPC",IFERROR(INDEX(鈺太Device!$A$1:$BC$5049,MATCH($C180,鈺太Device!$E$1:$E$5054,0),MATCH(G$1,鈺太Device!$A$1:$AZ$1,0)),""),
$B180="CPC",IFERROR(INDEX(鈺太芯Device!$A$1:$BD$5213,MATCH($C180,鈺太芯Device!$E$1:$E$5267,0),MATCH(G$1,鈺太芯Device!$A$1:$AZ$1,0)),""))</f>
        <v>check</v>
      </c>
      <c r="H180" s="44" t="str" cm="1">
        <f t="array" ref="H180">_xlfn.SWITCH(TRUE,
$B180="-","check",
$B180="CPC-Power",IFERROR(INDEX('POWER Device'!$A$1:$BA$5000,MATCH($C180,'POWER Device'!$I$1:$I$5016,0),MATCH(H$1,'POWER Device'!$A$1:$AZ$1,0)),""),
$B180&lt;&gt;"CPC",IFERROR(INDEX(鈺太Device!$A$1:$BC$5049,MATCH($C180,鈺太Device!$E$1:$E$5054,0),MATCH(H$1,鈺太Device!$A$1:$AZ$1,0)),""),
$B180="CPC",IFERROR(INDEX(鈺太芯Device!$A$1:$BD$5213,MATCH($C180,鈺太芯Device!$E$1:$E$5267,0),MATCH(H$1,鈺太芯Device!$A$1:$AZ$1,0)),""))</f>
        <v>check</v>
      </c>
      <c r="I180" s="44" t="str" cm="1">
        <f t="array" ref="I180">_xlfn.SWITCH(TRUE,
$B180="-","check",
$B180="CPC-Power",IFERROR(INDEX('POWER Device'!$A$1:$BA$5000,MATCH($C180,'POWER Device'!$I$1:$I$5016,0),MATCH(I$1,'POWER Device'!$A$1:$AZ$1,0)),""),
$B180&lt;&gt;"CPC",IFERROR(INDEX(鈺太Device!$A$1:$BC$5049,MATCH($C180,鈺太Device!$E$1:$E$5054,0),MATCH(I$1,鈺太Device!$A$1:$AZ$1,0)),""),
$B180="CPC",IFERROR(INDEX(鈺太芯Device!$A$1:$BD$5213,MATCH($C180,鈺太芯Device!$E$1:$E$5267,0),MATCH(I$1,鈺太芯Device!$A$1:$AZ$1,0)),""))</f>
        <v>check</v>
      </c>
      <c r="J180" s="44" t="str" cm="1">
        <f t="array" ref="J180">_xlfn.SWITCH(TRUE,
$B180="-","check",
$B180="CPC-Power",IFERROR(INDEX('POWER Device'!$A$1:$BA$5000,MATCH($C180,'POWER Device'!$I$1:$I$5016,0),MATCH(J$1,'POWER Device'!$A$1:$AZ$1,0)),""),
$B180&lt;&gt;"CPC",IFERROR(INDEX(鈺太Device!$A$1:$BC$5049,MATCH($C180,鈺太Device!$E$1:$E$5054,0),MATCH(J$1,鈺太Device!$A$1:$AZ$1,0)),""),
$B180="CPC",IFERROR(INDEX(鈺太芯Device!$A$1:$BD$5213,MATCH($C180,鈺太芯Device!$E$1:$E$5267,0),MATCH(J$1,鈺太芯Device!$A$1:$AZ$1,0)),""))</f>
        <v>check</v>
      </c>
      <c r="K180" s="44" t="str" cm="1">
        <f t="array" ref="K180">_xlfn.SWITCH(TRUE,
$B180="-","check",
$B180="CPC-Power",IFERROR(INDEX('POWER Device'!$A$1:$BA$5000,MATCH($C180,'POWER Device'!$I$1:$I$5016,0),MATCH(K$1,'POWER Device'!$A$1:$AZ$1,0)),""),
$B180&lt;&gt;"CPC",IFERROR(INDEX(鈺太Device!$A$1:$BC$5049,MATCH($C180,鈺太Device!$E$1:$E$5054,0),MATCH(K$1,鈺太Device!$A$1:$AZ$1,0)),""),
$B180="CPC",IFERROR(INDEX(鈺太芯Device!$A$1:$BD$5213,MATCH($C180,鈺太芯Device!$E$1:$E$5267,0),MATCH(K$1,鈺太芯Device!$A$1:$AZ$1,0)),""))</f>
        <v>check</v>
      </c>
      <c r="L180" s="44" t="str" cm="1">
        <f t="array" ref="L180">_xlfn.SWITCH(TRUE,
$B180="-","check",
$B180="CPC-Power",IFERROR(INDEX('POWER Device'!$A$1:$BA$5000,MATCH($C180,'POWER Device'!$I$1:$I$5016,0),MATCH(L$1,'POWER Device'!$A$1:$AZ$1,0)),""),
$B180&lt;&gt;"CPC",IFERROR(INDEX(鈺太Device!$A$1:$BC$5049,MATCH($C180,鈺太Device!$E$1:$E$5054,0),MATCH(L$1,鈺太Device!$A$1:$AZ$1,0)),""),
$B180="CPC",IFERROR(INDEX(鈺太芯Device!$A$1:$BD$5213,MATCH($C180,鈺太芯Device!$E$1:$E$5267,0),MATCH(L$1,鈺太芯Device!$A$1:$AZ$1,0)),""))</f>
        <v>check</v>
      </c>
      <c r="M180" s="16" t="str">
        <f t="shared" si="18"/>
        <v>check</v>
      </c>
      <c r="N180" s="17" t="str">
        <f t="shared" si="16"/>
        <v>check-check-check</v>
      </c>
      <c r="O180" s="18" t="s">
        <v>31663</v>
      </c>
      <c r="P180" s="18"/>
      <c r="Q180" s="19"/>
      <c r="R180" s="20" t="str">
        <f t="shared" si="17"/>
        <v>||||||||||</v>
      </c>
      <c r="S180" s="21"/>
      <c r="T180" s="21"/>
      <c r="U180" s="21"/>
      <c r="V180" s="22" t="s">
        <v>31664</v>
      </c>
    </row>
    <row r="181" spans="1:22">
      <c r="A181" s="14" t="str">
        <f t="shared" si="13"/>
        <v>-</v>
      </c>
      <c r="B181" s="15" t="str">
        <f t="shared" si="14"/>
        <v>-</v>
      </c>
      <c r="C181" s="44" t="str" cm="1">
        <f t="array" ref="C181" xml:space="preserve">
_xlfn.SWITCH(TRUE,
$B181="-","-",
$B181="CPC-Power",
IF($D181="",
"PK"&amp;$E181&amp;"_V1."&amp;MAX(VALUE(RIGHT(_xlfn._xlws.FILTER('POWER Device'!$I$1:$I$5016,'POWER Device'!$H$1:$H$5016=$E181,"-"),1))),
"PK"&amp;$E181&amp;"_V1."&amp;$D181),
$B181="CPC",
IF($D181="",
"PK"&amp;$E181&amp;"_V1."&amp;MAX(VALUE(RIGHT(_xlfn._xlws.FILTER(鈺太芯Device!$E$1:$E$5267,鈺太芯Device!$D$1:$D$5267=$E181,"-"),1))),
"PK"&amp;$E181&amp;"_V1."&amp;$D181),
$B181&lt;&gt;"CPC",
IF($D181="",
"PK"&amp;$E181&amp;"_V1."&amp;MAX(VALUE(RIGHT(_xlfn._xlws.FILTER(鈺太Device!$E$1:$E$5054,鈺太Device!$D$1:$D$5054=$E181,"-"),1)))),
"PK"&amp;$E181&amp;"_V1."&amp;$D181)</f>
        <v>-</v>
      </c>
      <c r="D181" s="15"/>
      <c r="E181" s="16" t="str">
        <f t="shared" si="15"/>
        <v/>
      </c>
      <c r="F181" s="44" t="str" cm="1">
        <f t="array" ref="F181">_xlfn.SWITCH(TRUE,
$B181="-","check",
$B181="CPC-Power",IFERROR(INDEX('POWER Device'!$A$1:$BA$5000,MATCH($C181,'POWER Device'!$I$1:$I$5016,0),MATCH(F$1,'POWER Device'!$A$1:$AZ$1,0)),""),
$B181&lt;&gt;"CPC",IFERROR(INDEX(鈺太Device!$A$1:$BC$5049,MATCH($C181,鈺太Device!$E$1:$E$5054,0),MATCH(F$1,鈺太Device!$A$1:$AZ$1,0)),""),
$B181="CPC",IFERROR(INDEX(鈺太芯Device!$A$1:$BD$5213,MATCH($C181,鈺太芯Device!$E$1:$E$5267,0),MATCH(F$1,鈺太芯Device!$A$1:$AZ$1,0)),""))</f>
        <v>check</v>
      </c>
      <c r="G181" s="44" t="str" cm="1">
        <f t="array" ref="G181">_xlfn.SWITCH(TRUE,
$B181="-","check",
$B181="CPC-Power",IFERROR(INDEX('POWER Device'!$A$1:$BA$5000,MATCH($C181,'POWER Device'!$I$1:$I$5016,0),MATCH(G$1,'POWER Device'!$A$1:$AZ$1,0)),""),
$B181&lt;&gt;"CPC",IFERROR(INDEX(鈺太Device!$A$1:$BC$5049,MATCH($C181,鈺太Device!$E$1:$E$5054,0),MATCH(G$1,鈺太Device!$A$1:$AZ$1,0)),""),
$B181="CPC",IFERROR(INDEX(鈺太芯Device!$A$1:$BD$5213,MATCH($C181,鈺太芯Device!$E$1:$E$5267,0),MATCH(G$1,鈺太芯Device!$A$1:$AZ$1,0)),""))</f>
        <v>check</v>
      </c>
      <c r="H181" s="44" t="str" cm="1">
        <f t="array" ref="H181">_xlfn.SWITCH(TRUE,
$B181="-","check",
$B181="CPC-Power",IFERROR(INDEX('POWER Device'!$A$1:$BA$5000,MATCH($C181,'POWER Device'!$I$1:$I$5016,0),MATCH(H$1,'POWER Device'!$A$1:$AZ$1,0)),""),
$B181&lt;&gt;"CPC",IFERROR(INDEX(鈺太Device!$A$1:$BC$5049,MATCH($C181,鈺太Device!$E$1:$E$5054,0),MATCH(H$1,鈺太Device!$A$1:$AZ$1,0)),""),
$B181="CPC",IFERROR(INDEX(鈺太芯Device!$A$1:$BD$5213,MATCH($C181,鈺太芯Device!$E$1:$E$5267,0),MATCH(H$1,鈺太芯Device!$A$1:$AZ$1,0)),""))</f>
        <v>check</v>
      </c>
      <c r="I181" s="44" t="str" cm="1">
        <f t="array" ref="I181">_xlfn.SWITCH(TRUE,
$B181="-","check",
$B181="CPC-Power",IFERROR(INDEX('POWER Device'!$A$1:$BA$5000,MATCH($C181,'POWER Device'!$I$1:$I$5016,0),MATCH(I$1,'POWER Device'!$A$1:$AZ$1,0)),""),
$B181&lt;&gt;"CPC",IFERROR(INDEX(鈺太Device!$A$1:$BC$5049,MATCH($C181,鈺太Device!$E$1:$E$5054,0),MATCH(I$1,鈺太Device!$A$1:$AZ$1,0)),""),
$B181="CPC",IFERROR(INDEX(鈺太芯Device!$A$1:$BD$5213,MATCH($C181,鈺太芯Device!$E$1:$E$5267,0),MATCH(I$1,鈺太芯Device!$A$1:$AZ$1,0)),""))</f>
        <v>check</v>
      </c>
      <c r="J181" s="44" t="str" cm="1">
        <f t="array" ref="J181">_xlfn.SWITCH(TRUE,
$B181="-","check",
$B181="CPC-Power",IFERROR(INDEX('POWER Device'!$A$1:$BA$5000,MATCH($C181,'POWER Device'!$I$1:$I$5016,0),MATCH(J$1,'POWER Device'!$A$1:$AZ$1,0)),""),
$B181&lt;&gt;"CPC",IFERROR(INDEX(鈺太Device!$A$1:$BC$5049,MATCH($C181,鈺太Device!$E$1:$E$5054,0),MATCH(J$1,鈺太Device!$A$1:$AZ$1,0)),""),
$B181="CPC",IFERROR(INDEX(鈺太芯Device!$A$1:$BD$5213,MATCH($C181,鈺太芯Device!$E$1:$E$5267,0),MATCH(J$1,鈺太芯Device!$A$1:$AZ$1,0)),""))</f>
        <v>check</v>
      </c>
      <c r="K181" s="44" t="str" cm="1">
        <f t="array" ref="K181">_xlfn.SWITCH(TRUE,
$B181="-","check",
$B181="CPC-Power",IFERROR(INDEX('POWER Device'!$A$1:$BA$5000,MATCH($C181,'POWER Device'!$I$1:$I$5016,0),MATCH(K$1,'POWER Device'!$A$1:$AZ$1,0)),""),
$B181&lt;&gt;"CPC",IFERROR(INDEX(鈺太Device!$A$1:$BC$5049,MATCH($C181,鈺太Device!$E$1:$E$5054,0),MATCH(K$1,鈺太Device!$A$1:$AZ$1,0)),""),
$B181="CPC",IFERROR(INDEX(鈺太芯Device!$A$1:$BD$5213,MATCH($C181,鈺太芯Device!$E$1:$E$5267,0),MATCH(K$1,鈺太芯Device!$A$1:$AZ$1,0)),""))</f>
        <v>check</v>
      </c>
      <c r="L181" s="44" t="str" cm="1">
        <f t="array" ref="L181">_xlfn.SWITCH(TRUE,
$B181="-","check",
$B181="CPC-Power",IFERROR(INDEX('POWER Device'!$A$1:$BA$5000,MATCH($C181,'POWER Device'!$I$1:$I$5016,0),MATCH(L$1,'POWER Device'!$A$1:$AZ$1,0)),""),
$B181&lt;&gt;"CPC",IFERROR(INDEX(鈺太Device!$A$1:$BC$5049,MATCH($C181,鈺太Device!$E$1:$E$5054,0),MATCH(L$1,鈺太Device!$A$1:$AZ$1,0)),""),
$B181="CPC",IFERROR(INDEX(鈺太芯Device!$A$1:$BD$5213,MATCH($C181,鈺太芯Device!$E$1:$E$5267,0),MATCH(L$1,鈺太芯Device!$A$1:$AZ$1,0)),""))</f>
        <v>check</v>
      </c>
      <c r="M181" s="16" t="str">
        <f t="shared" si="18"/>
        <v>check</v>
      </c>
      <c r="N181" s="17" t="str">
        <f t="shared" si="16"/>
        <v>check-check-check</v>
      </c>
      <c r="O181" s="18" t="s">
        <v>31663</v>
      </c>
      <c r="P181" s="18"/>
      <c r="Q181" s="19"/>
      <c r="R181" s="20" t="str">
        <f t="shared" si="17"/>
        <v>||||||||||</v>
      </c>
      <c r="S181" s="21"/>
      <c r="T181" s="21"/>
      <c r="U181" s="21"/>
      <c r="V181" s="22" t="s">
        <v>31664</v>
      </c>
    </row>
    <row r="182" spans="1:22">
      <c r="A182" s="14" t="str">
        <f t="shared" si="13"/>
        <v>-</v>
      </c>
      <c r="B182" s="15" t="str">
        <f t="shared" si="14"/>
        <v>-</v>
      </c>
      <c r="C182" s="44" t="str" cm="1">
        <f t="array" ref="C182" xml:space="preserve">
_xlfn.SWITCH(TRUE,
$B182="-","-",
$B182="CPC-Power",
IF($D182="",
"PK"&amp;$E182&amp;"_V1."&amp;MAX(VALUE(RIGHT(_xlfn._xlws.FILTER('POWER Device'!$I$1:$I$5016,'POWER Device'!$H$1:$H$5016=$E182,"-"),1))),
"PK"&amp;$E182&amp;"_V1."&amp;$D182),
$B182="CPC",
IF($D182="",
"PK"&amp;$E182&amp;"_V1."&amp;MAX(VALUE(RIGHT(_xlfn._xlws.FILTER(鈺太芯Device!$E$1:$E$5267,鈺太芯Device!$D$1:$D$5267=$E182,"-"),1))),
"PK"&amp;$E182&amp;"_V1."&amp;$D182),
$B182&lt;&gt;"CPC",
IF($D182="",
"PK"&amp;$E182&amp;"_V1."&amp;MAX(VALUE(RIGHT(_xlfn._xlws.FILTER(鈺太Device!$E$1:$E$5054,鈺太Device!$D$1:$D$5054=$E182,"-"),1)))),
"PK"&amp;$E182&amp;"_V1."&amp;$D182)</f>
        <v>-</v>
      </c>
      <c r="D182" s="15"/>
      <c r="E182" s="16" t="str">
        <f t="shared" si="15"/>
        <v/>
      </c>
      <c r="F182" s="44" t="str" cm="1">
        <f t="array" ref="F182">_xlfn.SWITCH(TRUE,
$B182="-","check",
$B182="CPC-Power",IFERROR(INDEX('POWER Device'!$A$1:$BA$5000,MATCH($C182,'POWER Device'!$I$1:$I$5016,0),MATCH(F$1,'POWER Device'!$A$1:$AZ$1,0)),""),
$B182&lt;&gt;"CPC",IFERROR(INDEX(鈺太Device!$A$1:$BC$5049,MATCH($C182,鈺太Device!$E$1:$E$5054,0),MATCH(F$1,鈺太Device!$A$1:$AZ$1,0)),""),
$B182="CPC",IFERROR(INDEX(鈺太芯Device!$A$1:$BD$5213,MATCH($C182,鈺太芯Device!$E$1:$E$5267,0),MATCH(F$1,鈺太芯Device!$A$1:$AZ$1,0)),""))</f>
        <v>check</v>
      </c>
      <c r="G182" s="44" t="str" cm="1">
        <f t="array" ref="G182">_xlfn.SWITCH(TRUE,
$B182="-","check",
$B182="CPC-Power",IFERROR(INDEX('POWER Device'!$A$1:$BA$5000,MATCH($C182,'POWER Device'!$I$1:$I$5016,0),MATCH(G$1,'POWER Device'!$A$1:$AZ$1,0)),""),
$B182&lt;&gt;"CPC",IFERROR(INDEX(鈺太Device!$A$1:$BC$5049,MATCH($C182,鈺太Device!$E$1:$E$5054,0),MATCH(G$1,鈺太Device!$A$1:$AZ$1,0)),""),
$B182="CPC",IFERROR(INDEX(鈺太芯Device!$A$1:$BD$5213,MATCH($C182,鈺太芯Device!$E$1:$E$5267,0),MATCH(G$1,鈺太芯Device!$A$1:$AZ$1,0)),""))</f>
        <v>check</v>
      </c>
      <c r="H182" s="44" t="str" cm="1">
        <f t="array" ref="H182">_xlfn.SWITCH(TRUE,
$B182="-","check",
$B182="CPC-Power",IFERROR(INDEX('POWER Device'!$A$1:$BA$5000,MATCH($C182,'POWER Device'!$I$1:$I$5016,0),MATCH(H$1,'POWER Device'!$A$1:$AZ$1,0)),""),
$B182&lt;&gt;"CPC",IFERROR(INDEX(鈺太Device!$A$1:$BC$5049,MATCH($C182,鈺太Device!$E$1:$E$5054,0),MATCH(H$1,鈺太Device!$A$1:$AZ$1,0)),""),
$B182="CPC",IFERROR(INDEX(鈺太芯Device!$A$1:$BD$5213,MATCH($C182,鈺太芯Device!$E$1:$E$5267,0),MATCH(H$1,鈺太芯Device!$A$1:$AZ$1,0)),""))</f>
        <v>check</v>
      </c>
      <c r="I182" s="44" t="str" cm="1">
        <f t="array" ref="I182">_xlfn.SWITCH(TRUE,
$B182="-","check",
$B182="CPC-Power",IFERROR(INDEX('POWER Device'!$A$1:$BA$5000,MATCH($C182,'POWER Device'!$I$1:$I$5016,0),MATCH(I$1,'POWER Device'!$A$1:$AZ$1,0)),""),
$B182&lt;&gt;"CPC",IFERROR(INDEX(鈺太Device!$A$1:$BC$5049,MATCH($C182,鈺太Device!$E$1:$E$5054,0),MATCH(I$1,鈺太Device!$A$1:$AZ$1,0)),""),
$B182="CPC",IFERROR(INDEX(鈺太芯Device!$A$1:$BD$5213,MATCH($C182,鈺太芯Device!$E$1:$E$5267,0),MATCH(I$1,鈺太芯Device!$A$1:$AZ$1,0)),""))</f>
        <v>check</v>
      </c>
      <c r="J182" s="44" t="str" cm="1">
        <f t="array" ref="J182">_xlfn.SWITCH(TRUE,
$B182="-","check",
$B182="CPC-Power",IFERROR(INDEX('POWER Device'!$A$1:$BA$5000,MATCH($C182,'POWER Device'!$I$1:$I$5016,0),MATCH(J$1,'POWER Device'!$A$1:$AZ$1,0)),""),
$B182&lt;&gt;"CPC",IFERROR(INDEX(鈺太Device!$A$1:$BC$5049,MATCH($C182,鈺太Device!$E$1:$E$5054,0),MATCH(J$1,鈺太Device!$A$1:$AZ$1,0)),""),
$B182="CPC",IFERROR(INDEX(鈺太芯Device!$A$1:$BD$5213,MATCH($C182,鈺太芯Device!$E$1:$E$5267,0),MATCH(J$1,鈺太芯Device!$A$1:$AZ$1,0)),""))</f>
        <v>check</v>
      </c>
      <c r="K182" s="44" t="str" cm="1">
        <f t="array" ref="K182">_xlfn.SWITCH(TRUE,
$B182="-","check",
$B182="CPC-Power",IFERROR(INDEX('POWER Device'!$A$1:$BA$5000,MATCH($C182,'POWER Device'!$I$1:$I$5016,0),MATCH(K$1,'POWER Device'!$A$1:$AZ$1,0)),""),
$B182&lt;&gt;"CPC",IFERROR(INDEX(鈺太Device!$A$1:$BC$5049,MATCH($C182,鈺太Device!$E$1:$E$5054,0),MATCH(K$1,鈺太Device!$A$1:$AZ$1,0)),""),
$B182="CPC",IFERROR(INDEX(鈺太芯Device!$A$1:$BD$5213,MATCH($C182,鈺太芯Device!$E$1:$E$5267,0),MATCH(K$1,鈺太芯Device!$A$1:$AZ$1,0)),""))</f>
        <v>check</v>
      </c>
      <c r="L182" s="44" t="str" cm="1">
        <f t="array" ref="L182">_xlfn.SWITCH(TRUE,
$B182="-","check",
$B182="CPC-Power",IFERROR(INDEX('POWER Device'!$A$1:$BA$5000,MATCH($C182,'POWER Device'!$I$1:$I$5016,0),MATCH(L$1,'POWER Device'!$A$1:$AZ$1,0)),""),
$B182&lt;&gt;"CPC",IFERROR(INDEX(鈺太Device!$A$1:$BC$5049,MATCH($C182,鈺太Device!$E$1:$E$5054,0),MATCH(L$1,鈺太Device!$A$1:$AZ$1,0)),""),
$B182="CPC",IFERROR(INDEX(鈺太芯Device!$A$1:$BD$5213,MATCH($C182,鈺太芯Device!$E$1:$E$5267,0),MATCH(L$1,鈺太芯Device!$A$1:$AZ$1,0)),""))</f>
        <v>check</v>
      </c>
      <c r="M182" s="16" t="str">
        <f t="shared" si="18"/>
        <v>check</v>
      </c>
      <c r="N182" s="17" t="str">
        <f t="shared" si="16"/>
        <v>check-check-check</v>
      </c>
      <c r="O182" s="18" t="s">
        <v>31663</v>
      </c>
      <c r="P182" s="18"/>
      <c r="Q182" s="19"/>
      <c r="R182" s="20" t="str">
        <f t="shared" si="17"/>
        <v>||||||||||</v>
      </c>
      <c r="S182" s="21"/>
      <c r="T182" s="21"/>
      <c r="U182" s="21"/>
      <c r="V182" s="22" t="s">
        <v>31664</v>
      </c>
    </row>
    <row r="183" spans="1:22">
      <c r="A183" s="14" t="str">
        <f t="shared" si="13"/>
        <v>-</v>
      </c>
      <c r="B183" s="15" t="str">
        <f t="shared" si="14"/>
        <v>-</v>
      </c>
      <c r="C183" s="44" t="str" cm="1">
        <f t="array" ref="C183" xml:space="preserve">
_xlfn.SWITCH(TRUE,
$B183="-","-",
$B183="CPC-Power",
IF($D183="",
"PK"&amp;$E183&amp;"_V1."&amp;MAX(VALUE(RIGHT(_xlfn._xlws.FILTER('POWER Device'!$I$1:$I$5016,'POWER Device'!$H$1:$H$5016=$E183,"-"),1))),
"PK"&amp;$E183&amp;"_V1."&amp;$D183),
$B183="CPC",
IF($D183="",
"PK"&amp;$E183&amp;"_V1."&amp;MAX(VALUE(RIGHT(_xlfn._xlws.FILTER(鈺太芯Device!$E$1:$E$5267,鈺太芯Device!$D$1:$D$5267=$E183,"-"),1))),
"PK"&amp;$E183&amp;"_V1."&amp;$D183),
$B183&lt;&gt;"CPC",
IF($D183="",
"PK"&amp;$E183&amp;"_V1."&amp;MAX(VALUE(RIGHT(_xlfn._xlws.FILTER(鈺太Device!$E$1:$E$5054,鈺太Device!$D$1:$D$5054=$E183,"-"),1)))),
"PK"&amp;$E183&amp;"_V1."&amp;$D183)</f>
        <v>-</v>
      </c>
      <c r="D183" s="15"/>
      <c r="E183" s="16" t="str">
        <f t="shared" si="15"/>
        <v/>
      </c>
      <c r="F183" s="44" t="str" cm="1">
        <f t="array" ref="F183">_xlfn.SWITCH(TRUE,
$B183="-","check",
$B183="CPC-Power",IFERROR(INDEX('POWER Device'!$A$1:$BA$5000,MATCH($C183,'POWER Device'!$I$1:$I$5016,0),MATCH(F$1,'POWER Device'!$A$1:$AZ$1,0)),""),
$B183&lt;&gt;"CPC",IFERROR(INDEX(鈺太Device!$A$1:$BC$5049,MATCH($C183,鈺太Device!$E$1:$E$5054,0),MATCH(F$1,鈺太Device!$A$1:$AZ$1,0)),""),
$B183="CPC",IFERROR(INDEX(鈺太芯Device!$A$1:$BD$5213,MATCH($C183,鈺太芯Device!$E$1:$E$5267,0),MATCH(F$1,鈺太芯Device!$A$1:$AZ$1,0)),""))</f>
        <v>check</v>
      </c>
      <c r="G183" s="44" t="str" cm="1">
        <f t="array" ref="G183">_xlfn.SWITCH(TRUE,
$B183="-","check",
$B183="CPC-Power",IFERROR(INDEX('POWER Device'!$A$1:$BA$5000,MATCH($C183,'POWER Device'!$I$1:$I$5016,0),MATCH(G$1,'POWER Device'!$A$1:$AZ$1,0)),""),
$B183&lt;&gt;"CPC",IFERROR(INDEX(鈺太Device!$A$1:$BC$5049,MATCH($C183,鈺太Device!$E$1:$E$5054,0),MATCH(G$1,鈺太Device!$A$1:$AZ$1,0)),""),
$B183="CPC",IFERROR(INDEX(鈺太芯Device!$A$1:$BD$5213,MATCH($C183,鈺太芯Device!$E$1:$E$5267,0),MATCH(G$1,鈺太芯Device!$A$1:$AZ$1,0)),""))</f>
        <v>check</v>
      </c>
      <c r="H183" s="44" t="str" cm="1">
        <f t="array" ref="H183">_xlfn.SWITCH(TRUE,
$B183="-","check",
$B183="CPC-Power",IFERROR(INDEX('POWER Device'!$A$1:$BA$5000,MATCH($C183,'POWER Device'!$I$1:$I$5016,0),MATCH(H$1,'POWER Device'!$A$1:$AZ$1,0)),""),
$B183&lt;&gt;"CPC",IFERROR(INDEX(鈺太Device!$A$1:$BC$5049,MATCH($C183,鈺太Device!$E$1:$E$5054,0),MATCH(H$1,鈺太Device!$A$1:$AZ$1,0)),""),
$B183="CPC",IFERROR(INDEX(鈺太芯Device!$A$1:$BD$5213,MATCH($C183,鈺太芯Device!$E$1:$E$5267,0),MATCH(H$1,鈺太芯Device!$A$1:$AZ$1,0)),""))</f>
        <v>check</v>
      </c>
      <c r="I183" s="44" t="str" cm="1">
        <f t="array" ref="I183">_xlfn.SWITCH(TRUE,
$B183="-","check",
$B183="CPC-Power",IFERROR(INDEX('POWER Device'!$A$1:$BA$5000,MATCH($C183,'POWER Device'!$I$1:$I$5016,0),MATCH(I$1,'POWER Device'!$A$1:$AZ$1,0)),""),
$B183&lt;&gt;"CPC",IFERROR(INDEX(鈺太Device!$A$1:$BC$5049,MATCH($C183,鈺太Device!$E$1:$E$5054,0),MATCH(I$1,鈺太Device!$A$1:$AZ$1,0)),""),
$B183="CPC",IFERROR(INDEX(鈺太芯Device!$A$1:$BD$5213,MATCH($C183,鈺太芯Device!$E$1:$E$5267,0),MATCH(I$1,鈺太芯Device!$A$1:$AZ$1,0)),""))</f>
        <v>check</v>
      </c>
      <c r="J183" s="44" t="str" cm="1">
        <f t="array" ref="J183">_xlfn.SWITCH(TRUE,
$B183="-","check",
$B183="CPC-Power",IFERROR(INDEX('POWER Device'!$A$1:$BA$5000,MATCH($C183,'POWER Device'!$I$1:$I$5016,0),MATCH(J$1,'POWER Device'!$A$1:$AZ$1,0)),""),
$B183&lt;&gt;"CPC",IFERROR(INDEX(鈺太Device!$A$1:$BC$5049,MATCH($C183,鈺太Device!$E$1:$E$5054,0),MATCH(J$1,鈺太Device!$A$1:$AZ$1,0)),""),
$B183="CPC",IFERROR(INDEX(鈺太芯Device!$A$1:$BD$5213,MATCH($C183,鈺太芯Device!$E$1:$E$5267,0),MATCH(J$1,鈺太芯Device!$A$1:$AZ$1,0)),""))</f>
        <v>check</v>
      </c>
      <c r="K183" s="44" t="str" cm="1">
        <f t="array" ref="K183">_xlfn.SWITCH(TRUE,
$B183="-","check",
$B183="CPC-Power",IFERROR(INDEX('POWER Device'!$A$1:$BA$5000,MATCH($C183,'POWER Device'!$I$1:$I$5016,0),MATCH(K$1,'POWER Device'!$A$1:$AZ$1,0)),""),
$B183&lt;&gt;"CPC",IFERROR(INDEX(鈺太Device!$A$1:$BC$5049,MATCH($C183,鈺太Device!$E$1:$E$5054,0),MATCH(K$1,鈺太Device!$A$1:$AZ$1,0)),""),
$B183="CPC",IFERROR(INDEX(鈺太芯Device!$A$1:$BD$5213,MATCH($C183,鈺太芯Device!$E$1:$E$5267,0),MATCH(K$1,鈺太芯Device!$A$1:$AZ$1,0)),""))</f>
        <v>check</v>
      </c>
      <c r="L183" s="44" t="str" cm="1">
        <f t="array" ref="L183">_xlfn.SWITCH(TRUE,
$B183="-","check",
$B183="CPC-Power",IFERROR(INDEX('POWER Device'!$A$1:$BA$5000,MATCH($C183,'POWER Device'!$I$1:$I$5016,0),MATCH(L$1,'POWER Device'!$A$1:$AZ$1,0)),""),
$B183&lt;&gt;"CPC",IFERROR(INDEX(鈺太Device!$A$1:$BC$5049,MATCH($C183,鈺太Device!$E$1:$E$5054,0),MATCH(L$1,鈺太Device!$A$1:$AZ$1,0)),""),
$B183="CPC",IFERROR(INDEX(鈺太芯Device!$A$1:$BD$5213,MATCH($C183,鈺太芯Device!$E$1:$E$5267,0),MATCH(L$1,鈺太芯Device!$A$1:$AZ$1,0)),""))</f>
        <v>check</v>
      </c>
      <c r="M183" s="16" t="str">
        <f t="shared" si="18"/>
        <v>check</v>
      </c>
      <c r="N183" s="17" t="str">
        <f t="shared" si="16"/>
        <v>check-check-check</v>
      </c>
      <c r="O183" s="18" t="s">
        <v>31663</v>
      </c>
      <c r="P183" s="18"/>
      <c r="Q183" s="19"/>
      <c r="R183" s="20" t="str">
        <f t="shared" si="17"/>
        <v>||||||||||</v>
      </c>
      <c r="S183" s="21"/>
      <c r="T183" s="21"/>
      <c r="U183" s="21"/>
      <c r="V183" s="22" t="s">
        <v>31664</v>
      </c>
    </row>
    <row r="184" spans="1:22">
      <c r="A184" s="14" t="str">
        <f t="shared" si="13"/>
        <v>-</v>
      </c>
      <c r="B184" s="15" t="str">
        <f t="shared" si="14"/>
        <v>-</v>
      </c>
      <c r="C184" s="44" t="str" cm="1">
        <f t="array" ref="C184" xml:space="preserve">
_xlfn.SWITCH(TRUE,
$B184="-","-",
$B184="CPC-Power",
IF($D184="",
"PK"&amp;$E184&amp;"_V1."&amp;MAX(VALUE(RIGHT(_xlfn._xlws.FILTER('POWER Device'!$I$1:$I$5016,'POWER Device'!$H$1:$H$5016=$E184,"-"),1))),
"PK"&amp;$E184&amp;"_V1."&amp;$D184),
$B184="CPC",
IF($D184="",
"PK"&amp;$E184&amp;"_V1."&amp;MAX(VALUE(RIGHT(_xlfn._xlws.FILTER(鈺太芯Device!$E$1:$E$5267,鈺太芯Device!$D$1:$D$5267=$E184,"-"),1))),
"PK"&amp;$E184&amp;"_V1."&amp;$D184),
$B184&lt;&gt;"CPC",
IF($D184="",
"PK"&amp;$E184&amp;"_V1."&amp;MAX(VALUE(RIGHT(_xlfn._xlws.FILTER(鈺太Device!$E$1:$E$5054,鈺太Device!$D$1:$D$5054=$E184,"-"),1)))),
"PK"&amp;$E184&amp;"_V1."&amp;$D184)</f>
        <v>-</v>
      </c>
      <c r="D184" s="15"/>
      <c r="E184" s="16" t="str">
        <f t="shared" si="15"/>
        <v/>
      </c>
      <c r="F184" s="44" t="str" cm="1">
        <f t="array" ref="F184">_xlfn.SWITCH(TRUE,
$B184="-","check",
$B184="CPC-Power",IFERROR(INDEX('POWER Device'!$A$1:$BA$5000,MATCH($C184,'POWER Device'!$I$1:$I$5016,0),MATCH(F$1,'POWER Device'!$A$1:$AZ$1,0)),""),
$B184&lt;&gt;"CPC",IFERROR(INDEX(鈺太Device!$A$1:$BC$5049,MATCH($C184,鈺太Device!$E$1:$E$5054,0),MATCH(F$1,鈺太Device!$A$1:$AZ$1,0)),""),
$B184="CPC",IFERROR(INDEX(鈺太芯Device!$A$1:$BD$5213,MATCH($C184,鈺太芯Device!$E$1:$E$5267,0),MATCH(F$1,鈺太芯Device!$A$1:$AZ$1,0)),""))</f>
        <v>check</v>
      </c>
      <c r="G184" s="44" t="str" cm="1">
        <f t="array" ref="G184">_xlfn.SWITCH(TRUE,
$B184="-","check",
$B184="CPC-Power",IFERROR(INDEX('POWER Device'!$A$1:$BA$5000,MATCH($C184,'POWER Device'!$I$1:$I$5016,0),MATCH(G$1,'POWER Device'!$A$1:$AZ$1,0)),""),
$B184&lt;&gt;"CPC",IFERROR(INDEX(鈺太Device!$A$1:$BC$5049,MATCH($C184,鈺太Device!$E$1:$E$5054,0),MATCH(G$1,鈺太Device!$A$1:$AZ$1,0)),""),
$B184="CPC",IFERROR(INDEX(鈺太芯Device!$A$1:$BD$5213,MATCH($C184,鈺太芯Device!$E$1:$E$5267,0),MATCH(G$1,鈺太芯Device!$A$1:$AZ$1,0)),""))</f>
        <v>check</v>
      </c>
      <c r="H184" s="44" t="str" cm="1">
        <f t="array" ref="H184">_xlfn.SWITCH(TRUE,
$B184="-","check",
$B184="CPC-Power",IFERROR(INDEX('POWER Device'!$A$1:$BA$5000,MATCH($C184,'POWER Device'!$I$1:$I$5016,0),MATCH(H$1,'POWER Device'!$A$1:$AZ$1,0)),""),
$B184&lt;&gt;"CPC",IFERROR(INDEX(鈺太Device!$A$1:$BC$5049,MATCH($C184,鈺太Device!$E$1:$E$5054,0),MATCH(H$1,鈺太Device!$A$1:$AZ$1,0)),""),
$B184="CPC",IFERROR(INDEX(鈺太芯Device!$A$1:$BD$5213,MATCH($C184,鈺太芯Device!$E$1:$E$5267,0),MATCH(H$1,鈺太芯Device!$A$1:$AZ$1,0)),""))</f>
        <v>check</v>
      </c>
      <c r="I184" s="44" t="str" cm="1">
        <f t="array" ref="I184">_xlfn.SWITCH(TRUE,
$B184="-","check",
$B184="CPC-Power",IFERROR(INDEX('POWER Device'!$A$1:$BA$5000,MATCH($C184,'POWER Device'!$I$1:$I$5016,0),MATCH(I$1,'POWER Device'!$A$1:$AZ$1,0)),""),
$B184&lt;&gt;"CPC",IFERROR(INDEX(鈺太Device!$A$1:$BC$5049,MATCH($C184,鈺太Device!$E$1:$E$5054,0),MATCH(I$1,鈺太Device!$A$1:$AZ$1,0)),""),
$B184="CPC",IFERROR(INDEX(鈺太芯Device!$A$1:$BD$5213,MATCH($C184,鈺太芯Device!$E$1:$E$5267,0),MATCH(I$1,鈺太芯Device!$A$1:$AZ$1,0)),""))</f>
        <v>check</v>
      </c>
      <c r="J184" s="44" t="str" cm="1">
        <f t="array" ref="J184">_xlfn.SWITCH(TRUE,
$B184="-","check",
$B184="CPC-Power",IFERROR(INDEX('POWER Device'!$A$1:$BA$5000,MATCH($C184,'POWER Device'!$I$1:$I$5016,0),MATCH(J$1,'POWER Device'!$A$1:$AZ$1,0)),""),
$B184&lt;&gt;"CPC",IFERROR(INDEX(鈺太Device!$A$1:$BC$5049,MATCH($C184,鈺太Device!$E$1:$E$5054,0),MATCH(J$1,鈺太Device!$A$1:$AZ$1,0)),""),
$B184="CPC",IFERROR(INDEX(鈺太芯Device!$A$1:$BD$5213,MATCH($C184,鈺太芯Device!$E$1:$E$5267,0),MATCH(J$1,鈺太芯Device!$A$1:$AZ$1,0)),""))</f>
        <v>check</v>
      </c>
      <c r="K184" s="44" t="str" cm="1">
        <f t="array" ref="K184">_xlfn.SWITCH(TRUE,
$B184="-","check",
$B184="CPC-Power",IFERROR(INDEX('POWER Device'!$A$1:$BA$5000,MATCH($C184,'POWER Device'!$I$1:$I$5016,0),MATCH(K$1,'POWER Device'!$A$1:$AZ$1,0)),""),
$B184&lt;&gt;"CPC",IFERROR(INDEX(鈺太Device!$A$1:$BC$5049,MATCH($C184,鈺太Device!$E$1:$E$5054,0),MATCH(K$1,鈺太Device!$A$1:$AZ$1,0)),""),
$B184="CPC",IFERROR(INDEX(鈺太芯Device!$A$1:$BD$5213,MATCH($C184,鈺太芯Device!$E$1:$E$5267,0),MATCH(K$1,鈺太芯Device!$A$1:$AZ$1,0)),""))</f>
        <v>check</v>
      </c>
      <c r="L184" s="44" t="str" cm="1">
        <f t="array" ref="L184">_xlfn.SWITCH(TRUE,
$B184="-","check",
$B184="CPC-Power",IFERROR(INDEX('POWER Device'!$A$1:$BA$5000,MATCH($C184,'POWER Device'!$I$1:$I$5016,0),MATCH(L$1,'POWER Device'!$A$1:$AZ$1,0)),""),
$B184&lt;&gt;"CPC",IFERROR(INDEX(鈺太Device!$A$1:$BC$5049,MATCH($C184,鈺太Device!$E$1:$E$5054,0),MATCH(L$1,鈺太Device!$A$1:$AZ$1,0)),""),
$B184="CPC",IFERROR(INDEX(鈺太芯Device!$A$1:$BD$5213,MATCH($C184,鈺太芯Device!$E$1:$E$5267,0),MATCH(L$1,鈺太芯Device!$A$1:$AZ$1,0)),""))</f>
        <v>check</v>
      </c>
      <c r="M184" s="16" t="str">
        <f t="shared" si="18"/>
        <v>check</v>
      </c>
      <c r="N184" s="17" t="str">
        <f t="shared" si="16"/>
        <v>check-check-check</v>
      </c>
      <c r="O184" s="18" t="s">
        <v>31663</v>
      </c>
      <c r="P184" s="18"/>
      <c r="Q184" s="19"/>
      <c r="R184" s="20" t="str">
        <f t="shared" si="17"/>
        <v>||||||||||</v>
      </c>
      <c r="S184" s="21"/>
      <c r="T184" s="21"/>
      <c r="U184" s="21"/>
      <c r="V184" s="22" t="s">
        <v>31664</v>
      </c>
    </row>
    <row r="185" spans="1:22">
      <c r="A185" s="14" t="str">
        <f t="shared" si="13"/>
        <v>-</v>
      </c>
      <c r="B185" s="15" t="str">
        <f t="shared" si="14"/>
        <v>-</v>
      </c>
      <c r="C185" s="44" t="str" cm="1">
        <f t="array" ref="C185" xml:space="preserve">
_xlfn.SWITCH(TRUE,
$B185="-","-",
$B185="CPC-Power",
IF($D185="",
"PK"&amp;$E185&amp;"_V1."&amp;MAX(VALUE(RIGHT(_xlfn._xlws.FILTER('POWER Device'!$I$1:$I$5016,'POWER Device'!$H$1:$H$5016=$E185,"-"),1))),
"PK"&amp;$E185&amp;"_V1."&amp;$D185),
$B185="CPC",
IF($D185="",
"PK"&amp;$E185&amp;"_V1."&amp;MAX(VALUE(RIGHT(_xlfn._xlws.FILTER(鈺太芯Device!$E$1:$E$5267,鈺太芯Device!$D$1:$D$5267=$E185,"-"),1))),
"PK"&amp;$E185&amp;"_V1."&amp;$D185),
$B185&lt;&gt;"CPC",
IF($D185="",
"PK"&amp;$E185&amp;"_V1."&amp;MAX(VALUE(RIGHT(_xlfn._xlws.FILTER(鈺太Device!$E$1:$E$5054,鈺太Device!$D$1:$D$5054=$E185,"-"),1)))),
"PK"&amp;$E185&amp;"_V1."&amp;$D185)</f>
        <v>-</v>
      </c>
      <c r="D185" s="15"/>
      <c r="E185" s="16" t="str">
        <f t="shared" si="15"/>
        <v/>
      </c>
      <c r="F185" s="44" t="str" cm="1">
        <f t="array" ref="F185">_xlfn.SWITCH(TRUE,
$B185="-","check",
$B185="CPC-Power",IFERROR(INDEX('POWER Device'!$A$1:$BA$5000,MATCH($C185,'POWER Device'!$I$1:$I$5016,0),MATCH(F$1,'POWER Device'!$A$1:$AZ$1,0)),""),
$B185&lt;&gt;"CPC",IFERROR(INDEX(鈺太Device!$A$1:$BC$5049,MATCH($C185,鈺太Device!$E$1:$E$5054,0),MATCH(F$1,鈺太Device!$A$1:$AZ$1,0)),""),
$B185="CPC",IFERROR(INDEX(鈺太芯Device!$A$1:$BD$5213,MATCH($C185,鈺太芯Device!$E$1:$E$5267,0),MATCH(F$1,鈺太芯Device!$A$1:$AZ$1,0)),""))</f>
        <v>check</v>
      </c>
      <c r="G185" s="44" t="str" cm="1">
        <f t="array" ref="G185">_xlfn.SWITCH(TRUE,
$B185="-","check",
$B185="CPC-Power",IFERROR(INDEX('POWER Device'!$A$1:$BA$5000,MATCH($C185,'POWER Device'!$I$1:$I$5016,0),MATCH(G$1,'POWER Device'!$A$1:$AZ$1,0)),""),
$B185&lt;&gt;"CPC",IFERROR(INDEX(鈺太Device!$A$1:$BC$5049,MATCH($C185,鈺太Device!$E$1:$E$5054,0),MATCH(G$1,鈺太Device!$A$1:$AZ$1,0)),""),
$B185="CPC",IFERROR(INDEX(鈺太芯Device!$A$1:$BD$5213,MATCH($C185,鈺太芯Device!$E$1:$E$5267,0),MATCH(G$1,鈺太芯Device!$A$1:$AZ$1,0)),""))</f>
        <v>check</v>
      </c>
      <c r="H185" s="44" t="str" cm="1">
        <f t="array" ref="H185">_xlfn.SWITCH(TRUE,
$B185="-","check",
$B185="CPC-Power",IFERROR(INDEX('POWER Device'!$A$1:$BA$5000,MATCH($C185,'POWER Device'!$I$1:$I$5016,0),MATCH(H$1,'POWER Device'!$A$1:$AZ$1,0)),""),
$B185&lt;&gt;"CPC",IFERROR(INDEX(鈺太Device!$A$1:$BC$5049,MATCH($C185,鈺太Device!$E$1:$E$5054,0),MATCH(H$1,鈺太Device!$A$1:$AZ$1,0)),""),
$B185="CPC",IFERROR(INDEX(鈺太芯Device!$A$1:$BD$5213,MATCH($C185,鈺太芯Device!$E$1:$E$5267,0),MATCH(H$1,鈺太芯Device!$A$1:$AZ$1,0)),""))</f>
        <v>check</v>
      </c>
      <c r="I185" s="44" t="str" cm="1">
        <f t="array" ref="I185">_xlfn.SWITCH(TRUE,
$B185="-","check",
$B185="CPC-Power",IFERROR(INDEX('POWER Device'!$A$1:$BA$5000,MATCH($C185,'POWER Device'!$I$1:$I$5016,0),MATCH(I$1,'POWER Device'!$A$1:$AZ$1,0)),""),
$B185&lt;&gt;"CPC",IFERROR(INDEX(鈺太Device!$A$1:$BC$5049,MATCH($C185,鈺太Device!$E$1:$E$5054,0),MATCH(I$1,鈺太Device!$A$1:$AZ$1,0)),""),
$B185="CPC",IFERROR(INDEX(鈺太芯Device!$A$1:$BD$5213,MATCH($C185,鈺太芯Device!$E$1:$E$5267,0),MATCH(I$1,鈺太芯Device!$A$1:$AZ$1,0)),""))</f>
        <v>check</v>
      </c>
      <c r="J185" s="44" t="str" cm="1">
        <f t="array" ref="J185">_xlfn.SWITCH(TRUE,
$B185="-","check",
$B185="CPC-Power",IFERROR(INDEX('POWER Device'!$A$1:$BA$5000,MATCH($C185,'POWER Device'!$I$1:$I$5016,0),MATCH(J$1,'POWER Device'!$A$1:$AZ$1,0)),""),
$B185&lt;&gt;"CPC",IFERROR(INDEX(鈺太Device!$A$1:$BC$5049,MATCH($C185,鈺太Device!$E$1:$E$5054,0),MATCH(J$1,鈺太Device!$A$1:$AZ$1,0)),""),
$B185="CPC",IFERROR(INDEX(鈺太芯Device!$A$1:$BD$5213,MATCH($C185,鈺太芯Device!$E$1:$E$5267,0),MATCH(J$1,鈺太芯Device!$A$1:$AZ$1,0)),""))</f>
        <v>check</v>
      </c>
      <c r="K185" s="44" t="str" cm="1">
        <f t="array" ref="K185">_xlfn.SWITCH(TRUE,
$B185="-","check",
$B185="CPC-Power",IFERROR(INDEX('POWER Device'!$A$1:$BA$5000,MATCH($C185,'POWER Device'!$I$1:$I$5016,0),MATCH(K$1,'POWER Device'!$A$1:$AZ$1,0)),""),
$B185&lt;&gt;"CPC",IFERROR(INDEX(鈺太Device!$A$1:$BC$5049,MATCH($C185,鈺太Device!$E$1:$E$5054,0),MATCH(K$1,鈺太Device!$A$1:$AZ$1,0)),""),
$B185="CPC",IFERROR(INDEX(鈺太芯Device!$A$1:$BD$5213,MATCH($C185,鈺太芯Device!$E$1:$E$5267,0),MATCH(K$1,鈺太芯Device!$A$1:$AZ$1,0)),""))</f>
        <v>check</v>
      </c>
      <c r="L185" s="44" t="str" cm="1">
        <f t="array" ref="L185">_xlfn.SWITCH(TRUE,
$B185="-","check",
$B185="CPC-Power",IFERROR(INDEX('POWER Device'!$A$1:$BA$5000,MATCH($C185,'POWER Device'!$I$1:$I$5016,0),MATCH(L$1,'POWER Device'!$A$1:$AZ$1,0)),""),
$B185&lt;&gt;"CPC",IFERROR(INDEX(鈺太Device!$A$1:$BC$5049,MATCH($C185,鈺太Device!$E$1:$E$5054,0),MATCH(L$1,鈺太Device!$A$1:$AZ$1,0)),""),
$B185="CPC",IFERROR(INDEX(鈺太芯Device!$A$1:$BD$5213,MATCH($C185,鈺太芯Device!$E$1:$E$5267,0),MATCH(L$1,鈺太芯Device!$A$1:$AZ$1,0)),""))</f>
        <v>check</v>
      </c>
      <c r="M185" s="16" t="str">
        <f t="shared" si="18"/>
        <v>check</v>
      </c>
      <c r="N185" s="17" t="str">
        <f t="shared" si="16"/>
        <v>check-check-check</v>
      </c>
      <c r="O185" s="18" t="s">
        <v>31663</v>
      </c>
      <c r="P185" s="18"/>
      <c r="Q185" s="19"/>
      <c r="R185" s="20" t="str">
        <f t="shared" si="17"/>
        <v>||||||||||</v>
      </c>
      <c r="S185" s="21"/>
      <c r="T185" s="21"/>
      <c r="U185" s="21"/>
      <c r="V185" s="22" t="s">
        <v>31664</v>
      </c>
    </row>
    <row r="186" spans="1:22">
      <c r="A186" s="14" t="str">
        <f t="shared" si="13"/>
        <v>-</v>
      </c>
      <c r="B186" s="15" t="str">
        <f t="shared" si="14"/>
        <v>-</v>
      </c>
      <c r="C186" s="44" t="str" cm="1">
        <f t="array" ref="C186" xml:space="preserve">
_xlfn.SWITCH(TRUE,
$B186="-","-",
$B186="CPC-Power",
IF($D186="",
"PK"&amp;$E186&amp;"_V1."&amp;MAX(VALUE(RIGHT(_xlfn._xlws.FILTER('POWER Device'!$I$1:$I$5016,'POWER Device'!$H$1:$H$5016=$E186,"-"),1))),
"PK"&amp;$E186&amp;"_V1."&amp;$D186),
$B186="CPC",
IF($D186="",
"PK"&amp;$E186&amp;"_V1."&amp;MAX(VALUE(RIGHT(_xlfn._xlws.FILTER(鈺太芯Device!$E$1:$E$5267,鈺太芯Device!$D$1:$D$5267=$E186,"-"),1))),
"PK"&amp;$E186&amp;"_V1."&amp;$D186),
$B186&lt;&gt;"CPC",
IF($D186="",
"PK"&amp;$E186&amp;"_V1."&amp;MAX(VALUE(RIGHT(_xlfn._xlws.FILTER(鈺太Device!$E$1:$E$5054,鈺太Device!$D$1:$D$5054=$E186,"-"),1)))),
"PK"&amp;$E186&amp;"_V1."&amp;$D186)</f>
        <v>-</v>
      </c>
      <c r="D186" s="15"/>
      <c r="E186" s="16" t="str">
        <f t="shared" si="15"/>
        <v/>
      </c>
      <c r="F186" s="44" t="str" cm="1">
        <f t="array" ref="F186">_xlfn.SWITCH(TRUE,
$B186="-","check",
$B186="CPC-Power",IFERROR(INDEX('POWER Device'!$A$1:$BA$5000,MATCH($C186,'POWER Device'!$I$1:$I$5016,0),MATCH(F$1,'POWER Device'!$A$1:$AZ$1,0)),""),
$B186&lt;&gt;"CPC",IFERROR(INDEX(鈺太Device!$A$1:$BC$5049,MATCH($C186,鈺太Device!$E$1:$E$5054,0),MATCH(F$1,鈺太Device!$A$1:$AZ$1,0)),""),
$B186="CPC",IFERROR(INDEX(鈺太芯Device!$A$1:$BD$5213,MATCH($C186,鈺太芯Device!$E$1:$E$5267,0),MATCH(F$1,鈺太芯Device!$A$1:$AZ$1,0)),""))</f>
        <v>check</v>
      </c>
      <c r="G186" s="44" t="str" cm="1">
        <f t="array" ref="G186">_xlfn.SWITCH(TRUE,
$B186="-","check",
$B186="CPC-Power",IFERROR(INDEX('POWER Device'!$A$1:$BA$5000,MATCH($C186,'POWER Device'!$I$1:$I$5016,0),MATCH(G$1,'POWER Device'!$A$1:$AZ$1,0)),""),
$B186&lt;&gt;"CPC",IFERROR(INDEX(鈺太Device!$A$1:$BC$5049,MATCH($C186,鈺太Device!$E$1:$E$5054,0),MATCH(G$1,鈺太Device!$A$1:$AZ$1,0)),""),
$B186="CPC",IFERROR(INDEX(鈺太芯Device!$A$1:$BD$5213,MATCH($C186,鈺太芯Device!$E$1:$E$5267,0),MATCH(G$1,鈺太芯Device!$A$1:$AZ$1,0)),""))</f>
        <v>check</v>
      </c>
      <c r="H186" s="44" t="str" cm="1">
        <f t="array" ref="H186">_xlfn.SWITCH(TRUE,
$B186="-","check",
$B186="CPC-Power",IFERROR(INDEX('POWER Device'!$A$1:$BA$5000,MATCH($C186,'POWER Device'!$I$1:$I$5016,0),MATCH(H$1,'POWER Device'!$A$1:$AZ$1,0)),""),
$B186&lt;&gt;"CPC",IFERROR(INDEX(鈺太Device!$A$1:$BC$5049,MATCH($C186,鈺太Device!$E$1:$E$5054,0),MATCH(H$1,鈺太Device!$A$1:$AZ$1,0)),""),
$B186="CPC",IFERROR(INDEX(鈺太芯Device!$A$1:$BD$5213,MATCH($C186,鈺太芯Device!$E$1:$E$5267,0),MATCH(H$1,鈺太芯Device!$A$1:$AZ$1,0)),""))</f>
        <v>check</v>
      </c>
      <c r="I186" s="44" t="str" cm="1">
        <f t="array" ref="I186">_xlfn.SWITCH(TRUE,
$B186="-","check",
$B186="CPC-Power",IFERROR(INDEX('POWER Device'!$A$1:$BA$5000,MATCH($C186,'POWER Device'!$I$1:$I$5016,0),MATCH(I$1,'POWER Device'!$A$1:$AZ$1,0)),""),
$B186&lt;&gt;"CPC",IFERROR(INDEX(鈺太Device!$A$1:$BC$5049,MATCH($C186,鈺太Device!$E$1:$E$5054,0),MATCH(I$1,鈺太Device!$A$1:$AZ$1,0)),""),
$B186="CPC",IFERROR(INDEX(鈺太芯Device!$A$1:$BD$5213,MATCH($C186,鈺太芯Device!$E$1:$E$5267,0),MATCH(I$1,鈺太芯Device!$A$1:$AZ$1,0)),""))</f>
        <v>check</v>
      </c>
      <c r="J186" s="44" t="str" cm="1">
        <f t="array" ref="J186">_xlfn.SWITCH(TRUE,
$B186="-","check",
$B186="CPC-Power",IFERROR(INDEX('POWER Device'!$A$1:$BA$5000,MATCH($C186,'POWER Device'!$I$1:$I$5016,0),MATCH(J$1,'POWER Device'!$A$1:$AZ$1,0)),""),
$B186&lt;&gt;"CPC",IFERROR(INDEX(鈺太Device!$A$1:$BC$5049,MATCH($C186,鈺太Device!$E$1:$E$5054,0),MATCH(J$1,鈺太Device!$A$1:$AZ$1,0)),""),
$B186="CPC",IFERROR(INDEX(鈺太芯Device!$A$1:$BD$5213,MATCH($C186,鈺太芯Device!$E$1:$E$5267,0),MATCH(J$1,鈺太芯Device!$A$1:$AZ$1,0)),""))</f>
        <v>check</v>
      </c>
      <c r="K186" s="44" t="str" cm="1">
        <f t="array" ref="K186">_xlfn.SWITCH(TRUE,
$B186="-","check",
$B186="CPC-Power",IFERROR(INDEX('POWER Device'!$A$1:$BA$5000,MATCH($C186,'POWER Device'!$I$1:$I$5016,0),MATCH(K$1,'POWER Device'!$A$1:$AZ$1,0)),""),
$B186&lt;&gt;"CPC",IFERROR(INDEX(鈺太Device!$A$1:$BC$5049,MATCH($C186,鈺太Device!$E$1:$E$5054,0),MATCH(K$1,鈺太Device!$A$1:$AZ$1,0)),""),
$B186="CPC",IFERROR(INDEX(鈺太芯Device!$A$1:$BD$5213,MATCH($C186,鈺太芯Device!$E$1:$E$5267,0),MATCH(K$1,鈺太芯Device!$A$1:$AZ$1,0)),""))</f>
        <v>check</v>
      </c>
      <c r="L186" s="44" t="str" cm="1">
        <f t="array" ref="L186">_xlfn.SWITCH(TRUE,
$B186="-","check",
$B186="CPC-Power",IFERROR(INDEX('POWER Device'!$A$1:$BA$5000,MATCH($C186,'POWER Device'!$I$1:$I$5016,0),MATCH(L$1,'POWER Device'!$A$1:$AZ$1,0)),""),
$B186&lt;&gt;"CPC",IFERROR(INDEX(鈺太Device!$A$1:$BC$5049,MATCH($C186,鈺太Device!$E$1:$E$5054,0),MATCH(L$1,鈺太Device!$A$1:$AZ$1,0)),""),
$B186="CPC",IFERROR(INDEX(鈺太芯Device!$A$1:$BD$5213,MATCH($C186,鈺太芯Device!$E$1:$E$5267,0),MATCH(L$1,鈺太芯Device!$A$1:$AZ$1,0)),""))</f>
        <v>check</v>
      </c>
      <c r="M186" s="16" t="str">
        <f t="shared" si="18"/>
        <v>check</v>
      </c>
      <c r="N186" s="17" t="str">
        <f t="shared" si="16"/>
        <v>check-check-check</v>
      </c>
      <c r="O186" s="18" t="s">
        <v>31663</v>
      </c>
      <c r="P186" s="18"/>
      <c r="Q186" s="19"/>
      <c r="R186" s="20" t="str">
        <f t="shared" si="17"/>
        <v>||||||||||</v>
      </c>
      <c r="S186" s="21"/>
      <c r="T186" s="21"/>
      <c r="U186" s="21"/>
      <c r="V186" s="22" t="s">
        <v>31664</v>
      </c>
    </row>
    <row r="187" spans="1:22">
      <c r="A187" s="14" t="str">
        <f t="shared" si="13"/>
        <v>-</v>
      </c>
      <c r="B187" s="15" t="str">
        <f t="shared" si="14"/>
        <v>-</v>
      </c>
      <c r="C187" s="44" t="str" cm="1">
        <f t="array" ref="C187" xml:space="preserve">
_xlfn.SWITCH(TRUE,
$B187="-","-",
$B187="CPC-Power",
IF($D187="",
"PK"&amp;$E187&amp;"_V1."&amp;MAX(VALUE(RIGHT(_xlfn._xlws.FILTER('POWER Device'!$I$1:$I$5016,'POWER Device'!$H$1:$H$5016=$E187,"-"),1))),
"PK"&amp;$E187&amp;"_V1."&amp;$D187),
$B187="CPC",
IF($D187="",
"PK"&amp;$E187&amp;"_V1."&amp;MAX(VALUE(RIGHT(_xlfn._xlws.FILTER(鈺太芯Device!$E$1:$E$5267,鈺太芯Device!$D$1:$D$5267=$E187,"-"),1))),
"PK"&amp;$E187&amp;"_V1."&amp;$D187),
$B187&lt;&gt;"CPC",
IF($D187="",
"PK"&amp;$E187&amp;"_V1."&amp;MAX(VALUE(RIGHT(_xlfn._xlws.FILTER(鈺太Device!$E$1:$E$5054,鈺太Device!$D$1:$D$5054=$E187,"-"),1)))),
"PK"&amp;$E187&amp;"_V1."&amp;$D187)</f>
        <v>-</v>
      </c>
      <c r="D187" s="15"/>
      <c r="E187" s="16" t="str">
        <f t="shared" si="15"/>
        <v/>
      </c>
      <c r="F187" s="44" t="str" cm="1">
        <f t="array" ref="F187">_xlfn.SWITCH(TRUE,
$B187="-","check",
$B187="CPC-Power",IFERROR(INDEX('POWER Device'!$A$1:$BA$5000,MATCH($C187,'POWER Device'!$I$1:$I$5016,0),MATCH(F$1,'POWER Device'!$A$1:$AZ$1,0)),""),
$B187&lt;&gt;"CPC",IFERROR(INDEX(鈺太Device!$A$1:$BC$5049,MATCH($C187,鈺太Device!$E$1:$E$5054,0),MATCH(F$1,鈺太Device!$A$1:$AZ$1,0)),""),
$B187="CPC",IFERROR(INDEX(鈺太芯Device!$A$1:$BD$5213,MATCH($C187,鈺太芯Device!$E$1:$E$5267,0),MATCH(F$1,鈺太芯Device!$A$1:$AZ$1,0)),""))</f>
        <v>check</v>
      </c>
      <c r="G187" s="44" t="str" cm="1">
        <f t="array" ref="G187">_xlfn.SWITCH(TRUE,
$B187="-","check",
$B187="CPC-Power",IFERROR(INDEX('POWER Device'!$A$1:$BA$5000,MATCH($C187,'POWER Device'!$I$1:$I$5016,0),MATCH(G$1,'POWER Device'!$A$1:$AZ$1,0)),""),
$B187&lt;&gt;"CPC",IFERROR(INDEX(鈺太Device!$A$1:$BC$5049,MATCH($C187,鈺太Device!$E$1:$E$5054,0),MATCH(G$1,鈺太Device!$A$1:$AZ$1,0)),""),
$B187="CPC",IFERROR(INDEX(鈺太芯Device!$A$1:$BD$5213,MATCH($C187,鈺太芯Device!$E$1:$E$5267,0),MATCH(G$1,鈺太芯Device!$A$1:$AZ$1,0)),""))</f>
        <v>check</v>
      </c>
      <c r="H187" s="44" t="str" cm="1">
        <f t="array" ref="H187">_xlfn.SWITCH(TRUE,
$B187="-","check",
$B187="CPC-Power",IFERROR(INDEX('POWER Device'!$A$1:$BA$5000,MATCH($C187,'POWER Device'!$I$1:$I$5016,0),MATCH(H$1,'POWER Device'!$A$1:$AZ$1,0)),""),
$B187&lt;&gt;"CPC",IFERROR(INDEX(鈺太Device!$A$1:$BC$5049,MATCH($C187,鈺太Device!$E$1:$E$5054,0),MATCH(H$1,鈺太Device!$A$1:$AZ$1,0)),""),
$B187="CPC",IFERROR(INDEX(鈺太芯Device!$A$1:$BD$5213,MATCH($C187,鈺太芯Device!$E$1:$E$5267,0),MATCH(H$1,鈺太芯Device!$A$1:$AZ$1,0)),""))</f>
        <v>check</v>
      </c>
      <c r="I187" s="44" t="str" cm="1">
        <f t="array" ref="I187">_xlfn.SWITCH(TRUE,
$B187="-","check",
$B187="CPC-Power",IFERROR(INDEX('POWER Device'!$A$1:$BA$5000,MATCH($C187,'POWER Device'!$I$1:$I$5016,0),MATCH(I$1,'POWER Device'!$A$1:$AZ$1,0)),""),
$B187&lt;&gt;"CPC",IFERROR(INDEX(鈺太Device!$A$1:$BC$5049,MATCH($C187,鈺太Device!$E$1:$E$5054,0),MATCH(I$1,鈺太Device!$A$1:$AZ$1,0)),""),
$B187="CPC",IFERROR(INDEX(鈺太芯Device!$A$1:$BD$5213,MATCH($C187,鈺太芯Device!$E$1:$E$5267,0),MATCH(I$1,鈺太芯Device!$A$1:$AZ$1,0)),""))</f>
        <v>check</v>
      </c>
      <c r="J187" s="44" t="str" cm="1">
        <f t="array" ref="J187">_xlfn.SWITCH(TRUE,
$B187="-","check",
$B187="CPC-Power",IFERROR(INDEX('POWER Device'!$A$1:$BA$5000,MATCH($C187,'POWER Device'!$I$1:$I$5016,0),MATCH(J$1,'POWER Device'!$A$1:$AZ$1,0)),""),
$B187&lt;&gt;"CPC",IFERROR(INDEX(鈺太Device!$A$1:$BC$5049,MATCH($C187,鈺太Device!$E$1:$E$5054,0),MATCH(J$1,鈺太Device!$A$1:$AZ$1,0)),""),
$B187="CPC",IFERROR(INDEX(鈺太芯Device!$A$1:$BD$5213,MATCH($C187,鈺太芯Device!$E$1:$E$5267,0),MATCH(J$1,鈺太芯Device!$A$1:$AZ$1,0)),""))</f>
        <v>check</v>
      </c>
      <c r="K187" s="44" t="str" cm="1">
        <f t="array" ref="K187">_xlfn.SWITCH(TRUE,
$B187="-","check",
$B187="CPC-Power",IFERROR(INDEX('POWER Device'!$A$1:$BA$5000,MATCH($C187,'POWER Device'!$I$1:$I$5016,0),MATCH(K$1,'POWER Device'!$A$1:$AZ$1,0)),""),
$B187&lt;&gt;"CPC",IFERROR(INDEX(鈺太Device!$A$1:$BC$5049,MATCH($C187,鈺太Device!$E$1:$E$5054,0),MATCH(K$1,鈺太Device!$A$1:$AZ$1,0)),""),
$B187="CPC",IFERROR(INDEX(鈺太芯Device!$A$1:$BD$5213,MATCH($C187,鈺太芯Device!$E$1:$E$5267,0),MATCH(K$1,鈺太芯Device!$A$1:$AZ$1,0)),""))</f>
        <v>check</v>
      </c>
      <c r="L187" s="44" t="str" cm="1">
        <f t="array" ref="L187">_xlfn.SWITCH(TRUE,
$B187="-","check",
$B187="CPC-Power",IFERROR(INDEX('POWER Device'!$A$1:$BA$5000,MATCH($C187,'POWER Device'!$I$1:$I$5016,0),MATCH(L$1,'POWER Device'!$A$1:$AZ$1,0)),""),
$B187&lt;&gt;"CPC",IFERROR(INDEX(鈺太Device!$A$1:$BC$5049,MATCH($C187,鈺太Device!$E$1:$E$5054,0),MATCH(L$1,鈺太Device!$A$1:$AZ$1,0)),""),
$B187="CPC",IFERROR(INDEX(鈺太芯Device!$A$1:$BD$5213,MATCH($C187,鈺太芯Device!$E$1:$E$5267,0),MATCH(L$1,鈺太芯Device!$A$1:$AZ$1,0)),""))</f>
        <v>check</v>
      </c>
      <c r="M187" s="16" t="str">
        <f t="shared" si="18"/>
        <v>check</v>
      </c>
      <c r="N187" s="17" t="str">
        <f t="shared" si="16"/>
        <v>check-check-check</v>
      </c>
      <c r="O187" s="18" t="s">
        <v>31663</v>
      </c>
      <c r="P187" s="18"/>
      <c r="Q187" s="19"/>
      <c r="R187" s="20" t="str">
        <f t="shared" si="17"/>
        <v>||||||||||</v>
      </c>
      <c r="S187" s="21"/>
      <c r="T187" s="21"/>
      <c r="U187" s="21"/>
      <c r="V187" s="22" t="s">
        <v>31664</v>
      </c>
    </row>
    <row r="188" spans="1:22">
      <c r="A188" s="14" t="str">
        <f t="shared" si="13"/>
        <v>-</v>
      </c>
      <c r="B188" s="15" t="str">
        <f t="shared" si="14"/>
        <v>-</v>
      </c>
      <c r="C188" s="44" t="str" cm="1">
        <f t="array" ref="C188" xml:space="preserve">
_xlfn.SWITCH(TRUE,
$B188="-","-",
$B188="CPC-Power",
IF($D188="",
"PK"&amp;$E188&amp;"_V1."&amp;MAX(VALUE(RIGHT(_xlfn._xlws.FILTER('POWER Device'!$I$1:$I$5016,'POWER Device'!$H$1:$H$5016=$E188,"-"),1))),
"PK"&amp;$E188&amp;"_V1."&amp;$D188),
$B188="CPC",
IF($D188="",
"PK"&amp;$E188&amp;"_V1."&amp;MAX(VALUE(RIGHT(_xlfn._xlws.FILTER(鈺太芯Device!$E$1:$E$5267,鈺太芯Device!$D$1:$D$5267=$E188,"-"),1))),
"PK"&amp;$E188&amp;"_V1."&amp;$D188),
$B188&lt;&gt;"CPC",
IF($D188="",
"PK"&amp;$E188&amp;"_V1."&amp;MAX(VALUE(RIGHT(_xlfn._xlws.FILTER(鈺太Device!$E$1:$E$5054,鈺太Device!$D$1:$D$5054=$E188,"-"),1)))),
"PK"&amp;$E188&amp;"_V1."&amp;$D188)</f>
        <v>-</v>
      </c>
      <c r="D188" s="15"/>
      <c r="E188" s="16" t="str">
        <f t="shared" si="15"/>
        <v/>
      </c>
      <c r="F188" s="44" t="str" cm="1">
        <f t="array" ref="F188">_xlfn.SWITCH(TRUE,
$B188="-","check",
$B188="CPC-Power",IFERROR(INDEX('POWER Device'!$A$1:$BA$5000,MATCH($C188,'POWER Device'!$I$1:$I$5016,0),MATCH(F$1,'POWER Device'!$A$1:$AZ$1,0)),""),
$B188&lt;&gt;"CPC",IFERROR(INDEX(鈺太Device!$A$1:$BC$5049,MATCH($C188,鈺太Device!$E$1:$E$5054,0),MATCH(F$1,鈺太Device!$A$1:$AZ$1,0)),""),
$B188="CPC",IFERROR(INDEX(鈺太芯Device!$A$1:$BD$5213,MATCH($C188,鈺太芯Device!$E$1:$E$5267,0),MATCH(F$1,鈺太芯Device!$A$1:$AZ$1,0)),""))</f>
        <v>check</v>
      </c>
      <c r="G188" s="44" t="str" cm="1">
        <f t="array" ref="G188">_xlfn.SWITCH(TRUE,
$B188="-","check",
$B188="CPC-Power",IFERROR(INDEX('POWER Device'!$A$1:$BA$5000,MATCH($C188,'POWER Device'!$I$1:$I$5016,0),MATCH(G$1,'POWER Device'!$A$1:$AZ$1,0)),""),
$B188&lt;&gt;"CPC",IFERROR(INDEX(鈺太Device!$A$1:$BC$5049,MATCH($C188,鈺太Device!$E$1:$E$5054,0),MATCH(G$1,鈺太Device!$A$1:$AZ$1,0)),""),
$B188="CPC",IFERROR(INDEX(鈺太芯Device!$A$1:$BD$5213,MATCH($C188,鈺太芯Device!$E$1:$E$5267,0),MATCH(G$1,鈺太芯Device!$A$1:$AZ$1,0)),""))</f>
        <v>check</v>
      </c>
      <c r="H188" s="44" t="str" cm="1">
        <f t="array" ref="H188">_xlfn.SWITCH(TRUE,
$B188="-","check",
$B188="CPC-Power",IFERROR(INDEX('POWER Device'!$A$1:$BA$5000,MATCH($C188,'POWER Device'!$I$1:$I$5016,0),MATCH(H$1,'POWER Device'!$A$1:$AZ$1,0)),""),
$B188&lt;&gt;"CPC",IFERROR(INDEX(鈺太Device!$A$1:$BC$5049,MATCH($C188,鈺太Device!$E$1:$E$5054,0),MATCH(H$1,鈺太Device!$A$1:$AZ$1,0)),""),
$B188="CPC",IFERROR(INDEX(鈺太芯Device!$A$1:$BD$5213,MATCH($C188,鈺太芯Device!$E$1:$E$5267,0),MATCH(H$1,鈺太芯Device!$A$1:$AZ$1,0)),""))</f>
        <v>check</v>
      </c>
      <c r="I188" s="44" t="str" cm="1">
        <f t="array" ref="I188">_xlfn.SWITCH(TRUE,
$B188="-","check",
$B188="CPC-Power",IFERROR(INDEX('POWER Device'!$A$1:$BA$5000,MATCH($C188,'POWER Device'!$I$1:$I$5016,0),MATCH(I$1,'POWER Device'!$A$1:$AZ$1,0)),""),
$B188&lt;&gt;"CPC",IFERROR(INDEX(鈺太Device!$A$1:$BC$5049,MATCH($C188,鈺太Device!$E$1:$E$5054,0),MATCH(I$1,鈺太Device!$A$1:$AZ$1,0)),""),
$B188="CPC",IFERROR(INDEX(鈺太芯Device!$A$1:$BD$5213,MATCH($C188,鈺太芯Device!$E$1:$E$5267,0),MATCH(I$1,鈺太芯Device!$A$1:$AZ$1,0)),""))</f>
        <v>check</v>
      </c>
      <c r="J188" s="44" t="str" cm="1">
        <f t="array" ref="J188">_xlfn.SWITCH(TRUE,
$B188="-","check",
$B188="CPC-Power",IFERROR(INDEX('POWER Device'!$A$1:$BA$5000,MATCH($C188,'POWER Device'!$I$1:$I$5016,0),MATCH(J$1,'POWER Device'!$A$1:$AZ$1,0)),""),
$B188&lt;&gt;"CPC",IFERROR(INDEX(鈺太Device!$A$1:$BC$5049,MATCH($C188,鈺太Device!$E$1:$E$5054,0),MATCH(J$1,鈺太Device!$A$1:$AZ$1,0)),""),
$B188="CPC",IFERROR(INDEX(鈺太芯Device!$A$1:$BD$5213,MATCH($C188,鈺太芯Device!$E$1:$E$5267,0),MATCH(J$1,鈺太芯Device!$A$1:$AZ$1,0)),""))</f>
        <v>check</v>
      </c>
      <c r="K188" s="44" t="str" cm="1">
        <f t="array" ref="K188">_xlfn.SWITCH(TRUE,
$B188="-","check",
$B188="CPC-Power",IFERROR(INDEX('POWER Device'!$A$1:$BA$5000,MATCH($C188,'POWER Device'!$I$1:$I$5016,0),MATCH(K$1,'POWER Device'!$A$1:$AZ$1,0)),""),
$B188&lt;&gt;"CPC",IFERROR(INDEX(鈺太Device!$A$1:$BC$5049,MATCH($C188,鈺太Device!$E$1:$E$5054,0),MATCH(K$1,鈺太Device!$A$1:$AZ$1,0)),""),
$B188="CPC",IFERROR(INDEX(鈺太芯Device!$A$1:$BD$5213,MATCH($C188,鈺太芯Device!$E$1:$E$5267,0),MATCH(K$1,鈺太芯Device!$A$1:$AZ$1,0)),""))</f>
        <v>check</v>
      </c>
      <c r="L188" s="44" t="str" cm="1">
        <f t="array" ref="L188">_xlfn.SWITCH(TRUE,
$B188="-","check",
$B188="CPC-Power",IFERROR(INDEX('POWER Device'!$A$1:$BA$5000,MATCH($C188,'POWER Device'!$I$1:$I$5016,0),MATCH(L$1,'POWER Device'!$A$1:$AZ$1,0)),""),
$B188&lt;&gt;"CPC",IFERROR(INDEX(鈺太Device!$A$1:$BC$5049,MATCH($C188,鈺太Device!$E$1:$E$5054,0),MATCH(L$1,鈺太Device!$A$1:$AZ$1,0)),""),
$B188="CPC",IFERROR(INDEX(鈺太芯Device!$A$1:$BD$5213,MATCH($C188,鈺太芯Device!$E$1:$E$5267,0),MATCH(L$1,鈺太芯Device!$A$1:$AZ$1,0)),""))</f>
        <v>check</v>
      </c>
      <c r="M188" s="16" t="str">
        <f t="shared" si="18"/>
        <v>check</v>
      </c>
      <c r="N188" s="17" t="str">
        <f t="shared" si="16"/>
        <v>check-check-check</v>
      </c>
      <c r="O188" s="18" t="s">
        <v>31663</v>
      </c>
      <c r="P188" s="18"/>
      <c r="Q188" s="19"/>
      <c r="R188" s="20" t="str">
        <f t="shared" si="17"/>
        <v>||||||||||</v>
      </c>
      <c r="S188" s="21"/>
      <c r="T188" s="21"/>
      <c r="U188" s="21"/>
      <c r="V188" s="22" t="s">
        <v>31664</v>
      </c>
    </row>
    <row r="189" spans="1:22">
      <c r="A189" s="14" t="str">
        <f t="shared" si="13"/>
        <v>-</v>
      </c>
      <c r="B189" s="15" t="str">
        <f t="shared" si="14"/>
        <v>-</v>
      </c>
      <c r="C189" s="44" t="str" cm="1">
        <f t="array" ref="C189" xml:space="preserve">
_xlfn.SWITCH(TRUE,
$B189="-","-",
$B189="CPC-Power",
IF($D189="",
"PK"&amp;$E189&amp;"_V1."&amp;MAX(VALUE(RIGHT(_xlfn._xlws.FILTER('POWER Device'!$I$1:$I$5016,'POWER Device'!$H$1:$H$5016=$E189,"-"),1))),
"PK"&amp;$E189&amp;"_V1."&amp;$D189),
$B189="CPC",
IF($D189="",
"PK"&amp;$E189&amp;"_V1."&amp;MAX(VALUE(RIGHT(_xlfn._xlws.FILTER(鈺太芯Device!$E$1:$E$5267,鈺太芯Device!$D$1:$D$5267=$E189,"-"),1))),
"PK"&amp;$E189&amp;"_V1."&amp;$D189),
$B189&lt;&gt;"CPC",
IF($D189="",
"PK"&amp;$E189&amp;"_V1."&amp;MAX(VALUE(RIGHT(_xlfn._xlws.FILTER(鈺太Device!$E$1:$E$5054,鈺太Device!$D$1:$D$5054=$E189,"-"),1)))),
"PK"&amp;$E189&amp;"_V1."&amp;$D189)</f>
        <v>-</v>
      </c>
      <c r="D189" s="15"/>
      <c r="E189" s="16" t="str">
        <f t="shared" si="15"/>
        <v/>
      </c>
      <c r="F189" s="44" t="str" cm="1">
        <f t="array" ref="F189">_xlfn.SWITCH(TRUE,
$B189="-","check",
$B189="CPC-Power",IFERROR(INDEX('POWER Device'!$A$1:$BA$5000,MATCH($C189,'POWER Device'!$I$1:$I$5016,0),MATCH(F$1,'POWER Device'!$A$1:$AZ$1,0)),""),
$B189&lt;&gt;"CPC",IFERROR(INDEX(鈺太Device!$A$1:$BC$5049,MATCH($C189,鈺太Device!$E$1:$E$5054,0),MATCH(F$1,鈺太Device!$A$1:$AZ$1,0)),""),
$B189="CPC",IFERROR(INDEX(鈺太芯Device!$A$1:$BD$5213,MATCH($C189,鈺太芯Device!$E$1:$E$5267,0),MATCH(F$1,鈺太芯Device!$A$1:$AZ$1,0)),""))</f>
        <v>check</v>
      </c>
      <c r="G189" s="44" t="str" cm="1">
        <f t="array" ref="G189">_xlfn.SWITCH(TRUE,
$B189="-","check",
$B189="CPC-Power",IFERROR(INDEX('POWER Device'!$A$1:$BA$5000,MATCH($C189,'POWER Device'!$I$1:$I$5016,0),MATCH(G$1,'POWER Device'!$A$1:$AZ$1,0)),""),
$B189&lt;&gt;"CPC",IFERROR(INDEX(鈺太Device!$A$1:$BC$5049,MATCH($C189,鈺太Device!$E$1:$E$5054,0),MATCH(G$1,鈺太Device!$A$1:$AZ$1,0)),""),
$B189="CPC",IFERROR(INDEX(鈺太芯Device!$A$1:$BD$5213,MATCH($C189,鈺太芯Device!$E$1:$E$5267,0),MATCH(G$1,鈺太芯Device!$A$1:$AZ$1,0)),""))</f>
        <v>check</v>
      </c>
      <c r="H189" s="44" t="str" cm="1">
        <f t="array" ref="H189">_xlfn.SWITCH(TRUE,
$B189="-","check",
$B189="CPC-Power",IFERROR(INDEX('POWER Device'!$A$1:$BA$5000,MATCH($C189,'POWER Device'!$I$1:$I$5016,0),MATCH(H$1,'POWER Device'!$A$1:$AZ$1,0)),""),
$B189&lt;&gt;"CPC",IFERROR(INDEX(鈺太Device!$A$1:$BC$5049,MATCH($C189,鈺太Device!$E$1:$E$5054,0),MATCH(H$1,鈺太Device!$A$1:$AZ$1,0)),""),
$B189="CPC",IFERROR(INDEX(鈺太芯Device!$A$1:$BD$5213,MATCH($C189,鈺太芯Device!$E$1:$E$5267,0),MATCH(H$1,鈺太芯Device!$A$1:$AZ$1,0)),""))</f>
        <v>check</v>
      </c>
      <c r="I189" s="44" t="str" cm="1">
        <f t="array" ref="I189">_xlfn.SWITCH(TRUE,
$B189="-","check",
$B189="CPC-Power",IFERROR(INDEX('POWER Device'!$A$1:$BA$5000,MATCH($C189,'POWER Device'!$I$1:$I$5016,0),MATCH(I$1,'POWER Device'!$A$1:$AZ$1,0)),""),
$B189&lt;&gt;"CPC",IFERROR(INDEX(鈺太Device!$A$1:$BC$5049,MATCH($C189,鈺太Device!$E$1:$E$5054,0),MATCH(I$1,鈺太Device!$A$1:$AZ$1,0)),""),
$B189="CPC",IFERROR(INDEX(鈺太芯Device!$A$1:$BD$5213,MATCH($C189,鈺太芯Device!$E$1:$E$5267,0),MATCH(I$1,鈺太芯Device!$A$1:$AZ$1,0)),""))</f>
        <v>check</v>
      </c>
      <c r="J189" s="44" t="str" cm="1">
        <f t="array" ref="J189">_xlfn.SWITCH(TRUE,
$B189="-","check",
$B189="CPC-Power",IFERROR(INDEX('POWER Device'!$A$1:$BA$5000,MATCH($C189,'POWER Device'!$I$1:$I$5016,0),MATCH(J$1,'POWER Device'!$A$1:$AZ$1,0)),""),
$B189&lt;&gt;"CPC",IFERROR(INDEX(鈺太Device!$A$1:$BC$5049,MATCH($C189,鈺太Device!$E$1:$E$5054,0),MATCH(J$1,鈺太Device!$A$1:$AZ$1,0)),""),
$B189="CPC",IFERROR(INDEX(鈺太芯Device!$A$1:$BD$5213,MATCH($C189,鈺太芯Device!$E$1:$E$5267,0),MATCH(J$1,鈺太芯Device!$A$1:$AZ$1,0)),""))</f>
        <v>check</v>
      </c>
      <c r="K189" s="44" t="str" cm="1">
        <f t="array" ref="K189">_xlfn.SWITCH(TRUE,
$B189="-","check",
$B189="CPC-Power",IFERROR(INDEX('POWER Device'!$A$1:$BA$5000,MATCH($C189,'POWER Device'!$I$1:$I$5016,0),MATCH(K$1,'POWER Device'!$A$1:$AZ$1,0)),""),
$B189&lt;&gt;"CPC",IFERROR(INDEX(鈺太Device!$A$1:$BC$5049,MATCH($C189,鈺太Device!$E$1:$E$5054,0),MATCH(K$1,鈺太Device!$A$1:$AZ$1,0)),""),
$B189="CPC",IFERROR(INDEX(鈺太芯Device!$A$1:$BD$5213,MATCH($C189,鈺太芯Device!$E$1:$E$5267,0),MATCH(K$1,鈺太芯Device!$A$1:$AZ$1,0)),""))</f>
        <v>check</v>
      </c>
      <c r="L189" s="44" t="str" cm="1">
        <f t="array" ref="L189">_xlfn.SWITCH(TRUE,
$B189="-","check",
$B189="CPC-Power",IFERROR(INDEX('POWER Device'!$A$1:$BA$5000,MATCH($C189,'POWER Device'!$I$1:$I$5016,0),MATCH(L$1,'POWER Device'!$A$1:$AZ$1,0)),""),
$B189&lt;&gt;"CPC",IFERROR(INDEX(鈺太Device!$A$1:$BC$5049,MATCH($C189,鈺太Device!$E$1:$E$5054,0),MATCH(L$1,鈺太Device!$A$1:$AZ$1,0)),""),
$B189="CPC",IFERROR(INDEX(鈺太芯Device!$A$1:$BD$5213,MATCH($C189,鈺太芯Device!$E$1:$E$5267,0),MATCH(L$1,鈺太芯Device!$A$1:$AZ$1,0)),""))</f>
        <v>check</v>
      </c>
      <c r="M189" s="16" t="str">
        <f t="shared" si="18"/>
        <v>check</v>
      </c>
      <c r="N189" s="17" t="str">
        <f t="shared" si="16"/>
        <v>check-check-check</v>
      </c>
      <c r="O189" s="18" t="s">
        <v>31663</v>
      </c>
      <c r="P189" s="18"/>
      <c r="Q189" s="19"/>
      <c r="R189" s="20" t="str">
        <f t="shared" si="17"/>
        <v>||||||||||</v>
      </c>
      <c r="S189" s="21"/>
      <c r="T189" s="21"/>
      <c r="U189" s="21"/>
      <c r="V189" s="22" t="s">
        <v>31664</v>
      </c>
    </row>
    <row r="190" spans="1:22">
      <c r="A190" s="14" t="str">
        <f t="shared" si="13"/>
        <v>-</v>
      </c>
      <c r="B190" s="15" t="str">
        <f t="shared" si="14"/>
        <v>-</v>
      </c>
      <c r="C190" s="44" t="str" cm="1">
        <f t="array" ref="C190" xml:space="preserve">
_xlfn.SWITCH(TRUE,
$B190="-","-",
$B190="CPC-Power",
IF($D190="",
"PK"&amp;$E190&amp;"_V1."&amp;MAX(VALUE(RIGHT(_xlfn._xlws.FILTER('POWER Device'!$I$1:$I$5016,'POWER Device'!$H$1:$H$5016=$E190,"-"),1))),
"PK"&amp;$E190&amp;"_V1."&amp;$D190),
$B190="CPC",
IF($D190="",
"PK"&amp;$E190&amp;"_V1."&amp;MAX(VALUE(RIGHT(_xlfn._xlws.FILTER(鈺太芯Device!$E$1:$E$5267,鈺太芯Device!$D$1:$D$5267=$E190,"-"),1))),
"PK"&amp;$E190&amp;"_V1."&amp;$D190),
$B190&lt;&gt;"CPC",
IF($D190="",
"PK"&amp;$E190&amp;"_V1."&amp;MAX(VALUE(RIGHT(_xlfn._xlws.FILTER(鈺太Device!$E$1:$E$5054,鈺太Device!$D$1:$D$5054=$E190,"-"),1)))),
"PK"&amp;$E190&amp;"_V1."&amp;$D190)</f>
        <v>-</v>
      </c>
      <c r="D190" s="15"/>
      <c r="E190" s="16" t="str">
        <f t="shared" si="15"/>
        <v/>
      </c>
      <c r="F190" s="44" t="str" cm="1">
        <f t="array" ref="F190">_xlfn.SWITCH(TRUE,
$B190="-","check",
$B190="CPC-Power",IFERROR(INDEX('POWER Device'!$A$1:$BA$5000,MATCH($C190,'POWER Device'!$I$1:$I$5016,0),MATCH(F$1,'POWER Device'!$A$1:$AZ$1,0)),""),
$B190&lt;&gt;"CPC",IFERROR(INDEX(鈺太Device!$A$1:$BC$5049,MATCH($C190,鈺太Device!$E$1:$E$5054,0),MATCH(F$1,鈺太Device!$A$1:$AZ$1,0)),""),
$B190="CPC",IFERROR(INDEX(鈺太芯Device!$A$1:$BD$5213,MATCH($C190,鈺太芯Device!$E$1:$E$5267,0),MATCH(F$1,鈺太芯Device!$A$1:$AZ$1,0)),""))</f>
        <v>check</v>
      </c>
      <c r="G190" s="44" t="str" cm="1">
        <f t="array" ref="G190">_xlfn.SWITCH(TRUE,
$B190="-","check",
$B190="CPC-Power",IFERROR(INDEX('POWER Device'!$A$1:$BA$5000,MATCH($C190,'POWER Device'!$I$1:$I$5016,0),MATCH(G$1,'POWER Device'!$A$1:$AZ$1,0)),""),
$B190&lt;&gt;"CPC",IFERROR(INDEX(鈺太Device!$A$1:$BC$5049,MATCH($C190,鈺太Device!$E$1:$E$5054,0),MATCH(G$1,鈺太Device!$A$1:$AZ$1,0)),""),
$B190="CPC",IFERROR(INDEX(鈺太芯Device!$A$1:$BD$5213,MATCH($C190,鈺太芯Device!$E$1:$E$5267,0),MATCH(G$1,鈺太芯Device!$A$1:$AZ$1,0)),""))</f>
        <v>check</v>
      </c>
      <c r="H190" s="44" t="str" cm="1">
        <f t="array" ref="H190">_xlfn.SWITCH(TRUE,
$B190="-","check",
$B190="CPC-Power",IFERROR(INDEX('POWER Device'!$A$1:$BA$5000,MATCH($C190,'POWER Device'!$I$1:$I$5016,0),MATCH(H$1,'POWER Device'!$A$1:$AZ$1,0)),""),
$B190&lt;&gt;"CPC",IFERROR(INDEX(鈺太Device!$A$1:$BC$5049,MATCH($C190,鈺太Device!$E$1:$E$5054,0),MATCH(H$1,鈺太Device!$A$1:$AZ$1,0)),""),
$B190="CPC",IFERROR(INDEX(鈺太芯Device!$A$1:$BD$5213,MATCH($C190,鈺太芯Device!$E$1:$E$5267,0),MATCH(H$1,鈺太芯Device!$A$1:$AZ$1,0)),""))</f>
        <v>check</v>
      </c>
      <c r="I190" s="44" t="str" cm="1">
        <f t="array" ref="I190">_xlfn.SWITCH(TRUE,
$B190="-","check",
$B190="CPC-Power",IFERROR(INDEX('POWER Device'!$A$1:$BA$5000,MATCH($C190,'POWER Device'!$I$1:$I$5016,0),MATCH(I$1,'POWER Device'!$A$1:$AZ$1,0)),""),
$B190&lt;&gt;"CPC",IFERROR(INDEX(鈺太Device!$A$1:$BC$5049,MATCH($C190,鈺太Device!$E$1:$E$5054,0),MATCH(I$1,鈺太Device!$A$1:$AZ$1,0)),""),
$B190="CPC",IFERROR(INDEX(鈺太芯Device!$A$1:$BD$5213,MATCH($C190,鈺太芯Device!$E$1:$E$5267,0),MATCH(I$1,鈺太芯Device!$A$1:$AZ$1,0)),""))</f>
        <v>check</v>
      </c>
      <c r="J190" s="44" t="str" cm="1">
        <f t="array" ref="J190">_xlfn.SWITCH(TRUE,
$B190="-","check",
$B190="CPC-Power",IFERROR(INDEX('POWER Device'!$A$1:$BA$5000,MATCH($C190,'POWER Device'!$I$1:$I$5016,0),MATCH(J$1,'POWER Device'!$A$1:$AZ$1,0)),""),
$B190&lt;&gt;"CPC",IFERROR(INDEX(鈺太Device!$A$1:$BC$5049,MATCH($C190,鈺太Device!$E$1:$E$5054,0),MATCH(J$1,鈺太Device!$A$1:$AZ$1,0)),""),
$B190="CPC",IFERROR(INDEX(鈺太芯Device!$A$1:$BD$5213,MATCH($C190,鈺太芯Device!$E$1:$E$5267,0),MATCH(J$1,鈺太芯Device!$A$1:$AZ$1,0)),""))</f>
        <v>check</v>
      </c>
      <c r="K190" s="44" t="str" cm="1">
        <f t="array" ref="K190">_xlfn.SWITCH(TRUE,
$B190="-","check",
$B190="CPC-Power",IFERROR(INDEX('POWER Device'!$A$1:$BA$5000,MATCH($C190,'POWER Device'!$I$1:$I$5016,0),MATCH(K$1,'POWER Device'!$A$1:$AZ$1,0)),""),
$B190&lt;&gt;"CPC",IFERROR(INDEX(鈺太Device!$A$1:$BC$5049,MATCH($C190,鈺太Device!$E$1:$E$5054,0),MATCH(K$1,鈺太Device!$A$1:$AZ$1,0)),""),
$B190="CPC",IFERROR(INDEX(鈺太芯Device!$A$1:$BD$5213,MATCH($C190,鈺太芯Device!$E$1:$E$5267,0),MATCH(K$1,鈺太芯Device!$A$1:$AZ$1,0)),""))</f>
        <v>check</v>
      </c>
      <c r="L190" s="44" t="str" cm="1">
        <f t="array" ref="L190">_xlfn.SWITCH(TRUE,
$B190="-","check",
$B190="CPC-Power",IFERROR(INDEX('POWER Device'!$A$1:$BA$5000,MATCH($C190,'POWER Device'!$I$1:$I$5016,0),MATCH(L$1,'POWER Device'!$A$1:$AZ$1,0)),""),
$B190&lt;&gt;"CPC",IFERROR(INDEX(鈺太Device!$A$1:$BC$5049,MATCH($C190,鈺太Device!$E$1:$E$5054,0),MATCH(L$1,鈺太Device!$A$1:$AZ$1,0)),""),
$B190="CPC",IFERROR(INDEX(鈺太芯Device!$A$1:$BD$5213,MATCH($C190,鈺太芯Device!$E$1:$E$5267,0),MATCH(L$1,鈺太芯Device!$A$1:$AZ$1,0)),""))</f>
        <v>check</v>
      </c>
      <c r="M190" s="16" t="str">
        <f t="shared" si="18"/>
        <v>check</v>
      </c>
      <c r="N190" s="17" t="str">
        <f t="shared" si="16"/>
        <v>check-check-check</v>
      </c>
      <c r="O190" s="18" t="s">
        <v>31663</v>
      </c>
      <c r="P190" s="18"/>
      <c r="Q190" s="19"/>
      <c r="R190" s="20" t="str">
        <f t="shared" si="17"/>
        <v>||||||||||</v>
      </c>
      <c r="S190" s="21"/>
      <c r="T190" s="21"/>
      <c r="U190" s="21"/>
      <c r="V190" s="22" t="s">
        <v>31664</v>
      </c>
    </row>
    <row r="191" spans="1:22">
      <c r="A191" s="14" t="str">
        <f t="shared" si="13"/>
        <v>-</v>
      </c>
      <c r="B191" s="15" t="str">
        <f t="shared" si="14"/>
        <v>-</v>
      </c>
      <c r="C191" s="44" t="str" cm="1">
        <f t="array" ref="C191" xml:space="preserve">
_xlfn.SWITCH(TRUE,
$B191="-","-",
$B191="CPC-Power",
IF($D191="",
"PK"&amp;$E191&amp;"_V1."&amp;MAX(VALUE(RIGHT(_xlfn._xlws.FILTER('POWER Device'!$I$1:$I$5016,'POWER Device'!$H$1:$H$5016=$E191,"-"),1))),
"PK"&amp;$E191&amp;"_V1."&amp;$D191),
$B191="CPC",
IF($D191="",
"PK"&amp;$E191&amp;"_V1."&amp;MAX(VALUE(RIGHT(_xlfn._xlws.FILTER(鈺太芯Device!$E$1:$E$5267,鈺太芯Device!$D$1:$D$5267=$E191,"-"),1))),
"PK"&amp;$E191&amp;"_V1."&amp;$D191),
$B191&lt;&gt;"CPC",
IF($D191="",
"PK"&amp;$E191&amp;"_V1."&amp;MAX(VALUE(RIGHT(_xlfn._xlws.FILTER(鈺太Device!$E$1:$E$5054,鈺太Device!$D$1:$D$5054=$E191,"-"),1)))),
"PK"&amp;$E191&amp;"_V1."&amp;$D191)</f>
        <v>-</v>
      </c>
      <c r="D191" s="15"/>
      <c r="E191" s="16" t="str">
        <f t="shared" si="15"/>
        <v/>
      </c>
      <c r="F191" s="44" t="str" cm="1">
        <f t="array" ref="F191">_xlfn.SWITCH(TRUE,
$B191="-","check",
$B191="CPC-Power",IFERROR(INDEX('POWER Device'!$A$1:$BA$5000,MATCH($C191,'POWER Device'!$I$1:$I$5016,0),MATCH(F$1,'POWER Device'!$A$1:$AZ$1,0)),""),
$B191&lt;&gt;"CPC",IFERROR(INDEX(鈺太Device!$A$1:$BC$5049,MATCH($C191,鈺太Device!$E$1:$E$5054,0),MATCH(F$1,鈺太Device!$A$1:$AZ$1,0)),""),
$B191="CPC",IFERROR(INDEX(鈺太芯Device!$A$1:$BD$5213,MATCH($C191,鈺太芯Device!$E$1:$E$5267,0),MATCH(F$1,鈺太芯Device!$A$1:$AZ$1,0)),""))</f>
        <v>check</v>
      </c>
      <c r="G191" s="44" t="str" cm="1">
        <f t="array" ref="G191">_xlfn.SWITCH(TRUE,
$B191="-","check",
$B191="CPC-Power",IFERROR(INDEX('POWER Device'!$A$1:$BA$5000,MATCH($C191,'POWER Device'!$I$1:$I$5016,0),MATCH(G$1,'POWER Device'!$A$1:$AZ$1,0)),""),
$B191&lt;&gt;"CPC",IFERROR(INDEX(鈺太Device!$A$1:$BC$5049,MATCH($C191,鈺太Device!$E$1:$E$5054,0),MATCH(G$1,鈺太Device!$A$1:$AZ$1,0)),""),
$B191="CPC",IFERROR(INDEX(鈺太芯Device!$A$1:$BD$5213,MATCH($C191,鈺太芯Device!$E$1:$E$5267,0),MATCH(G$1,鈺太芯Device!$A$1:$AZ$1,0)),""))</f>
        <v>check</v>
      </c>
      <c r="H191" s="44" t="str" cm="1">
        <f t="array" ref="H191">_xlfn.SWITCH(TRUE,
$B191="-","check",
$B191="CPC-Power",IFERROR(INDEX('POWER Device'!$A$1:$BA$5000,MATCH($C191,'POWER Device'!$I$1:$I$5016,0),MATCH(H$1,'POWER Device'!$A$1:$AZ$1,0)),""),
$B191&lt;&gt;"CPC",IFERROR(INDEX(鈺太Device!$A$1:$BC$5049,MATCH($C191,鈺太Device!$E$1:$E$5054,0),MATCH(H$1,鈺太Device!$A$1:$AZ$1,0)),""),
$B191="CPC",IFERROR(INDEX(鈺太芯Device!$A$1:$BD$5213,MATCH($C191,鈺太芯Device!$E$1:$E$5267,0),MATCH(H$1,鈺太芯Device!$A$1:$AZ$1,0)),""))</f>
        <v>check</v>
      </c>
      <c r="I191" s="44" t="str" cm="1">
        <f t="array" ref="I191">_xlfn.SWITCH(TRUE,
$B191="-","check",
$B191="CPC-Power",IFERROR(INDEX('POWER Device'!$A$1:$BA$5000,MATCH($C191,'POWER Device'!$I$1:$I$5016,0),MATCH(I$1,'POWER Device'!$A$1:$AZ$1,0)),""),
$B191&lt;&gt;"CPC",IFERROR(INDEX(鈺太Device!$A$1:$BC$5049,MATCH($C191,鈺太Device!$E$1:$E$5054,0),MATCH(I$1,鈺太Device!$A$1:$AZ$1,0)),""),
$B191="CPC",IFERROR(INDEX(鈺太芯Device!$A$1:$BD$5213,MATCH($C191,鈺太芯Device!$E$1:$E$5267,0),MATCH(I$1,鈺太芯Device!$A$1:$AZ$1,0)),""))</f>
        <v>check</v>
      </c>
      <c r="J191" s="44" t="str" cm="1">
        <f t="array" ref="J191">_xlfn.SWITCH(TRUE,
$B191="-","check",
$B191="CPC-Power",IFERROR(INDEX('POWER Device'!$A$1:$BA$5000,MATCH($C191,'POWER Device'!$I$1:$I$5016,0),MATCH(J$1,'POWER Device'!$A$1:$AZ$1,0)),""),
$B191&lt;&gt;"CPC",IFERROR(INDEX(鈺太Device!$A$1:$BC$5049,MATCH($C191,鈺太Device!$E$1:$E$5054,0),MATCH(J$1,鈺太Device!$A$1:$AZ$1,0)),""),
$B191="CPC",IFERROR(INDEX(鈺太芯Device!$A$1:$BD$5213,MATCH($C191,鈺太芯Device!$E$1:$E$5267,0),MATCH(J$1,鈺太芯Device!$A$1:$AZ$1,0)),""))</f>
        <v>check</v>
      </c>
      <c r="K191" s="44" t="str" cm="1">
        <f t="array" ref="K191">_xlfn.SWITCH(TRUE,
$B191="-","check",
$B191="CPC-Power",IFERROR(INDEX('POWER Device'!$A$1:$BA$5000,MATCH($C191,'POWER Device'!$I$1:$I$5016,0),MATCH(K$1,'POWER Device'!$A$1:$AZ$1,0)),""),
$B191&lt;&gt;"CPC",IFERROR(INDEX(鈺太Device!$A$1:$BC$5049,MATCH($C191,鈺太Device!$E$1:$E$5054,0),MATCH(K$1,鈺太Device!$A$1:$AZ$1,0)),""),
$B191="CPC",IFERROR(INDEX(鈺太芯Device!$A$1:$BD$5213,MATCH($C191,鈺太芯Device!$E$1:$E$5267,0),MATCH(K$1,鈺太芯Device!$A$1:$AZ$1,0)),""))</f>
        <v>check</v>
      </c>
      <c r="L191" s="44" t="str" cm="1">
        <f t="array" ref="L191">_xlfn.SWITCH(TRUE,
$B191="-","check",
$B191="CPC-Power",IFERROR(INDEX('POWER Device'!$A$1:$BA$5000,MATCH($C191,'POWER Device'!$I$1:$I$5016,0),MATCH(L$1,'POWER Device'!$A$1:$AZ$1,0)),""),
$B191&lt;&gt;"CPC",IFERROR(INDEX(鈺太Device!$A$1:$BC$5049,MATCH($C191,鈺太Device!$E$1:$E$5054,0),MATCH(L$1,鈺太Device!$A$1:$AZ$1,0)),""),
$B191="CPC",IFERROR(INDEX(鈺太芯Device!$A$1:$BD$5213,MATCH($C191,鈺太芯Device!$E$1:$E$5267,0),MATCH(L$1,鈺太芯Device!$A$1:$AZ$1,0)),""))</f>
        <v>check</v>
      </c>
      <c r="M191" s="16" t="str">
        <f t="shared" si="18"/>
        <v>check</v>
      </c>
      <c r="N191" s="17" t="str">
        <f t="shared" si="16"/>
        <v>check-check-check</v>
      </c>
      <c r="O191" s="18" t="s">
        <v>31663</v>
      </c>
      <c r="P191" s="18"/>
      <c r="Q191" s="19"/>
      <c r="R191" s="20" t="str">
        <f t="shared" si="17"/>
        <v>||||||||||</v>
      </c>
      <c r="S191" s="21"/>
      <c r="T191" s="21"/>
      <c r="U191" s="21"/>
      <c r="V191" s="22" t="s">
        <v>31664</v>
      </c>
    </row>
    <row r="192" spans="1:22">
      <c r="A192" s="14" t="str">
        <f t="shared" si="13"/>
        <v>-</v>
      </c>
      <c r="B192" s="15" t="str">
        <f t="shared" si="14"/>
        <v>-</v>
      </c>
      <c r="C192" s="44" t="str" cm="1">
        <f t="array" ref="C192" xml:space="preserve">
_xlfn.SWITCH(TRUE,
$B192="-","-",
$B192="CPC-Power",
IF($D192="",
"PK"&amp;$E192&amp;"_V1."&amp;MAX(VALUE(RIGHT(_xlfn._xlws.FILTER('POWER Device'!$I$1:$I$5016,'POWER Device'!$H$1:$H$5016=$E192,"-"),1))),
"PK"&amp;$E192&amp;"_V1."&amp;$D192),
$B192="CPC",
IF($D192="",
"PK"&amp;$E192&amp;"_V1."&amp;MAX(VALUE(RIGHT(_xlfn._xlws.FILTER(鈺太芯Device!$E$1:$E$5267,鈺太芯Device!$D$1:$D$5267=$E192,"-"),1))),
"PK"&amp;$E192&amp;"_V1."&amp;$D192),
$B192&lt;&gt;"CPC",
IF($D192="",
"PK"&amp;$E192&amp;"_V1."&amp;MAX(VALUE(RIGHT(_xlfn._xlws.FILTER(鈺太Device!$E$1:$E$5054,鈺太Device!$D$1:$D$5054=$E192,"-"),1)))),
"PK"&amp;$E192&amp;"_V1."&amp;$D192)</f>
        <v>-</v>
      </c>
      <c r="D192" s="15"/>
      <c r="E192" s="16" t="str">
        <f t="shared" si="15"/>
        <v/>
      </c>
      <c r="F192" s="44" t="str" cm="1">
        <f t="array" ref="F192">_xlfn.SWITCH(TRUE,
$B192="-","check",
$B192="CPC-Power",IFERROR(INDEX('POWER Device'!$A$1:$BA$5000,MATCH($C192,'POWER Device'!$I$1:$I$5016,0),MATCH(F$1,'POWER Device'!$A$1:$AZ$1,0)),""),
$B192&lt;&gt;"CPC",IFERROR(INDEX(鈺太Device!$A$1:$BC$5049,MATCH($C192,鈺太Device!$E$1:$E$5054,0),MATCH(F$1,鈺太Device!$A$1:$AZ$1,0)),""),
$B192="CPC",IFERROR(INDEX(鈺太芯Device!$A$1:$BD$5213,MATCH($C192,鈺太芯Device!$E$1:$E$5267,0),MATCH(F$1,鈺太芯Device!$A$1:$AZ$1,0)),""))</f>
        <v>check</v>
      </c>
      <c r="G192" s="44" t="str" cm="1">
        <f t="array" ref="G192">_xlfn.SWITCH(TRUE,
$B192="-","check",
$B192="CPC-Power",IFERROR(INDEX('POWER Device'!$A$1:$BA$5000,MATCH($C192,'POWER Device'!$I$1:$I$5016,0),MATCH(G$1,'POWER Device'!$A$1:$AZ$1,0)),""),
$B192&lt;&gt;"CPC",IFERROR(INDEX(鈺太Device!$A$1:$BC$5049,MATCH($C192,鈺太Device!$E$1:$E$5054,0),MATCH(G$1,鈺太Device!$A$1:$AZ$1,0)),""),
$B192="CPC",IFERROR(INDEX(鈺太芯Device!$A$1:$BD$5213,MATCH($C192,鈺太芯Device!$E$1:$E$5267,0),MATCH(G$1,鈺太芯Device!$A$1:$AZ$1,0)),""))</f>
        <v>check</v>
      </c>
      <c r="H192" s="44" t="str" cm="1">
        <f t="array" ref="H192">_xlfn.SWITCH(TRUE,
$B192="-","check",
$B192="CPC-Power",IFERROR(INDEX('POWER Device'!$A$1:$BA$5000,MATCH($C192,'POWER Device'!$I$1:$I$5016,0),MATCH(H$1,'POWER Device'!$A$1:$AZ$1,0)),""),
$B192&lt;&gt;"CPC",IFERROR(INDEX(鈺太Device!$A$1:$BC$5049,MATCH($C192,鈺太Device!$E$1:$E$5054,0),MATCH(H$1,鈺太Device!$A$1:$AZ$1,0)),""),
$B192="CPC",IFERROR(INDEX(鈺太芯Device!$A$1:$BD$5213,MATCH($C192,鈺太芯Device!$E$1:$E$5267,0),MATCH(H$1,鈺太芯Device!$A$1:$AZ$1,0)),""))</f>
        <v>check</v>
      </c>
      <c r="I192" s="44" t="str" cm="1">
        <f t="array" ref="I192">_xlfn.SWITCH(TRUE,
$B192="-","check",
$B192="CPC-Power",IFERROR(INDEX('POWER Device'!$A$1:$BA$5000,MATCH($C192,'POWER Device'!$I$1:$I$5016,0),MATCH(I$1,'POWER Device'!$A$1:$AZ$1,0)),""),
$B192&lt;&gt;"CPC",IFERROR(INDEX(鈺太Device!$A$1:$BC$5049,MATCH($C192,鈺太Device!$E$1:$E$5054,0),MATCH(I$1,鈺太Device!$A$1:$AZ$1,0)),""),
$B192="CPC",IFERROR(INDEX(鈺太芯Device!$A$1:$BD$5213,MATCH($C192,鈺太芯Device!$E$1:$E$5267,0),MATCH(I$1,鈺太芯Device!$A$1:$AZ$1,0)),""))</f>
        <v>check</v>
      </c>
      <c r="J192" s="44" t="str" cm="1">
        <f t="array" ref="J192">_xlfn.SWITCH(TRUE,
$B192="-","check",
$B192="CPC-Power",IFERROR(INDEX('POWER Device'!$A$1:$BA$5000,MATCH($C192,'POWER Device'!$I$1:$I$5016,0),MATCH(J$1,'POWER Device'!$A$1:$AZ$1,0)),""),
$B192&lt;&gt;"CPC",IFERROR(INDEX(鈺太Device!$A$1:$BC$5049,MATCH($C192,鈺太Device!$E$1:$E$5054,0),MATCH(J$1,鈺太Device!$A$1:$AZ$1,0)),""),
$B192="CPC",IFERROR(INDEX(鈺太芯Device!$A$1:$BD$5213,MATCH($C192,鈺太芯Device!$E$1:$E$5267,0),MATCH(J$1,鈺太芯Device!$A$1:$AZ$1,0)),""))</f>
        <v>check</v>
      </c>
      <c r="K192" s="44" t="str" cm="1">
        <f t="array" ref="K192">_xlfn.SWITCH(TRUE,
$B192="-","check",
$B192="CPC-Power",IFERROR(INDEX('POWER Device'!$A$1:$BA$5000,MATCH($C192,'POWER Device'!$I$1:$I$5016,0),MATCH(K$1,'POWER Device'!$A$1:$AZ$1,0)),""),
$B192&lt;&gt;"CPC",IFERROR(INDEX(鈺太Device!$A$1:$BC$5049,MATCH($C192,鈺太Device!$E$1:$E$5054,0),MATCH(K$1,鈺太Device!$A$1:$AZ$1,0)),""),
$B192="CPC",IFERROR(INDEX(鈺太芯Device!$A$1:$BD$5213,MATCH($C192,鈺太芯Device!$E$1:$E$5267,0),MATCH(K$1,鈺太芯Device!$A$1:$AZ$1,0)),""))</f>
        <v>check</v>
      </c>
      <c r="L192" s="44" t="str" cm="1">
        <f t="array" ref="L192">_xlfn.SWITCH(TRUE,
$B192="-","check",
$B192="CPC-Power",IFERROR(INDEX('POWER Device'!$A$1:$BA$5000,MATCH($C192,'POWER Device'!$I$1:$I$5016,0),MATCH(L$1,'POWER Device'!$A$1:$AZ$1,0)),""),
$B192&lt;&gt;"CPC",IFERROR(INDEX(鈺太Device!$A$1:$BC$5049,MATCH($C192,鈺太Device!$E$1:$E$5054,0),MATCH(L$1,鈺太Device!$A$1:$AZ$1,0)),""),
$B192="CPC",IFERROR(INDEX(鈺太芯Device!$A$1:$BD$5213,MATCH($C192,鈺太芯Device!$E$1:$E$5267,0),MATCH(L$1,鈺太芯Device!$A$1:$AZ$1,0)),""))</f>
        <v>check</v>
      </c>
      <c r="M192" s="16" t="str">
        <f t="shared" si="18"/>
        <v>check</v>
      </c>
      <c r="N192" s="17" t="str">
        <f t="shared" si="16"/>
        <v>check-check-check</v>
      </c>
      <c r="O192" s="18" t="s">
        <v>31663</v>
      </c>
      <c r="P192" s="18"/>
      <c r="Q192" s="19"/>
      <c r="R192" s="20" t="str">
        <f t="shared" si="17"/>
        <v>||||||||||</v>
      </c>
      <c r="S192" s="21"/>
      <c r="T192" s="21"/>
      <c r="U192" s="21"/>
      <c r="V192" s="22" t="s">
        <v>31664</v>
      </c>
    </row>
    <row r="193" spans="1:22">
      <c r="A193" s="14" t="str">
        <f t="shared" si="13"/>
        <v>-</v>
      </c>
      <c r="B193" s="15" t="str">
        <f t="shared" si="14"/>
        <v>-</v>
      </c>
      <c r="C193" s="44" t="str" cm="1">
        <f t="array" ref="C193" xml:space="preserve">
_xlfn.SWITCH(TRUE,
$B193="-","-",
$B193="CPC-Power",
IF($D193="",
"PK"&amp;$E193&amp;"_V1."&amp;MAX(VALUE(RIGHT(_xlfn._xlws.FILTER('POWER Device'!$I$1:$I$5016,'POWER Device'!$H$1:$H$5016=$E193,"-"),1))),
"PK"&amp;$E193&amp;"_V1."&amp;$D193),
$B193="CPC",
IF($D193="",
"PK"&amp;$E193&amp;"_V1."&amp;MAX(VALUE(RIGHT(_xlfn._xlws.FILTER(鈺太芯Device!$E$1:$E$5267,鈺太芯Device!$D$1:$D$5267=$E193,"-"),1))),
"PK"&amp;$E193&amp;"_V1."&amp;$D193),
$B193&lt;&gt;"CPC",
IF($D193="",
"PK"&amp;$E193&amp;"_V1."&amp;MAX(VALUE(RIGHT(_xlfn._xlws.FILTER(鈺太Device!$E$1:$E$5054,鈺太Device!$D$1:$D$5054=$E193,"-"),1)))),
"PK"&amp;$E193&amp;"_V1."&amp;$D193)</f>
        <v>-</v>
      </c>
      <c r="D193" s="15"/>
      <c r="E193" s="16" t="str">
        <f t="shared" si="15"/>
        <v/>
      </c>
      <c r="F193" s="44" t="str" cm="1">
        <f t="array" ref="F193">_xlfn.SWITCH(TRUE,
$B193="-","check",
$B193="CPC-Power",IFERROR(INDEX('POWER Device'!$A$1:$BA$5000,MATCH($C193,'POWER Device'!$I$1:$I$5016,0),MATCH(F$1,'POWER Device'!$A$1:$AZ$1,0)),""),
$B193&lt;&gt;"CPC",IFERROR(INDEX(鈺太Device!$A$1:$BC$5049,MATCH($C193,鈺太Device!$E$1:$E$5054,0),MATCH(F$1,鈺太Device!$A$1:$AZ$1,0)),""),
$B193="CPC",IFERROR(INDEX(鈺太芯Device!$A$1:$BD$5213,MATCH($C193,鈺太芯Device!$E$1:$E$5267,0),MATCH(F$1,鈺太芯Device!$A$1:$AZ$1,0)),""))</f>
        <v>check</v>
      </c>
      <c r="G193" s="44" t="str" cm="1">
        <f t="array" ref="G193">_xlfn.SWITCH(TRUE,
$B193="-","check",
$B193="CPC-Power",IFERROR(INDEX('POWER Device'!$A$1:$BA$5000,MATCH($C193,'POWER Device'!$I$1:$I$5016,0),MATCH(G$1,'POWER Device'!$A$1:$AZ$1,0)),""),
$B193&lt;&gt;"CPC",IFERROR(INDEX(鈺太Device!$A$1:$BC$5049,MATCH($C193,鈺太Device!$E$1:$E$5054,0),MATCH(G$1,鈺太Device!$A$1:$AZ$1,0)),""),
$B193="CPC",IFERROR(INDEX(鈺太芯Device!$A$1:$BD$5213,MATCH($C193,鈺太芯Device!$E$1:$E$5267,0),MATCH(G$1,鈺太芯Device!$A$1:$AZ$1,0)),""))</f>
        <v>check</v>
      </c>
      <c r="H193" s="44" t="str" cm="1">
        <f t="array" ref="H193">_xlfn.SWITCH(TRUE,
$B193="-","check",
$B193="CPC-Power",IFERROR(INDEX('POWER Device'!$A$1:$BA$5000,MATCH($C193,'POWER Device'!$I$1:$I$5016,0),MATCH(H$1,'POWER Device'!$A$1:$AZ$1,0)),""),
$B193&lt;&gt;"CPC",IFERROR(INDEX(鈺太Device!$A$1:$BC$5049,MATCH($C193,鈺太Device!$E$1:$E$5054,0),MATCH(H$1,鈺太Device!$A$1:$AZ$1,0)),""),
$B193="CPC",IFERROR(INDEX(鈺太芯Device!$A$1:$BD$5213,MATCH($C193,鈺太芯Device!$E$1:$E$5267,0),MATCH(H$1,鈺太芯Device!$A$1:$AZ$1,0)),""))</f>
        <v>check</v>
      </c>
      <c r="I193" s="44" t="str" cm="1">
        <f t="array" ref="I193">_xlfn.SWITCH(TRUE,
$B193="-","check",
$B193="CPC-Power",IFERROR(INDEX('POWER Device'!$A$1:$BA$5000,MATCH($C193,'POWER Device'!$I$1:$I$5016,0),MATCH(I$1,'POWER Device'!$A$1:$AZ$1,0)),""),
$B193&lt;&gt;"CPC",IFERROR(INDEX(鈺太Device!$A$1:$BC$5049,MATCH($C193,鈺太Device!$E$1:$E$5054,0),MATCH(I$1,鈺太Device!$A$1:$AZ$1,0)),""),
$B193="CPC",IFERROR(INDEX(鈺太芯Device!$A$1:$BD$5213,MATCH($C193,鈺太芯Device!$E$1:$E$5267,0),MATCH(I$1,鈺太芯Device!$A$1:$AZ$1,0)),""))</f>
        <v>check</v>
      </c>
      <c r="J193" s="44" t="str" cm="1">
        <f t="array" ref="J193">_xlfn.SWITCH(TRUE,
$B193="-","check",
$B193="CPC-Power",IFERROR(INDEX('POWER Device'!$A$1:$BA$5000,MATCH($C193,'POWER Device'!$I$1:$I$5016,0),MATCH(J$1,'POWER Device'!$A$1:$AZ$1,0)),""),
$B193&lt;&gt;"CPC",IFERROR(INDEX(鈺太Device!$A$1:$BC$5049,MATCH($C193,鈺太Device!$E$1:$E$5054,0),MATCH(J$1,鈺太Device!$A$1:$AZ$1,0)),""),
$B193="CPC",IFERROR(INDEX(鈺太芯Device!$A$1:$BD$5213,MATCH($C193,鈺太芯Device!$E$1:$E$5267,0),MATCH(J$1,鈺太芯Device!$A$1:$AZ$1,0)),""))</f>
        <v>check</v>
      </c>
      <c r="K193" s="44" t="str" cm="1">
        <f t="array" ref="K193">_xlfn.SWITCH(TRUE,
$B193="-","check",
$B193="CPC-Power",IFERROR(INDEX('POWER Device'!$A$1:$BA$5000,MATCH($C193,'POWER Device'!$I$1:$I$5016,0),MATCH(K$1,'POWER Device'!$A$1:$AZ$1,0)),""),
$B193&lt;&gt;"CPC",IFERROR(INDEX(鈺太Device!$A$1:$BC$5049,MATCH($C193,鈺太Device!$E$1:$E$5054,0),MATCH(K$1,鈺太Device!$A$1:$AZ$1,0)),""),
$B193="CPC",IFERROR(INDEX(鈺太芯Device!$A$1:$BD$5213,MATCH($C193,鈺太芯Device!$E$1:$E$5267,0),MATCH(K$1,鈺太芯Device!$A$1:$AZ$1,0)),""))</f>
        <v>check</v>
      </c>
      <c r="L193" s="44" t="str" cm="1">
        <f t="array" ref="L193">_xlfn.SWITCH(TRUE,
$B193="-","check",
$B193="CPC-Power",IFERROR(INDEX('POWER Device'!$A$1:$BA$5000,MATCH($C193,'POWER Device'!$I$1:$I$5016,0),MATCH(L$1,'POWER Device'!$A$1:$AZ$1,0)),""),
$B193&lt;&gt;"CPC",IFERROR(INDEX(鈺太Device!$A$1:$BC$5049,MATCH($C193,鈺太Device!$E$1:$E$5054,0),MATCH(L$1,鈺太Device!$A$1:$AZ$1,0)),""),
$B193="CPC",IFERROR(INDEX(鈺太芯Device!$A$1:$BD$5213,MATCH($C193,鈺太芯Device!$E$1:$E$5267,0),MATCH(L$1,鈺太芯Device!$A$1:$AZ$1,0)),""))</f>
        <v>check</v>
      </c>
      <c r="M193" s="16" t="str">
        <f t="shared" si="18"/>
        <v>check</v>
      </c>
      <c r="N193" s="17" t="str">
        <f t="shared" si="16"/>
        <v>check-check-check</v>
      </c>
      <c r="O193" s="18" t="s">
        <v>31663</v>
      </c>
      <c r="P193" s="18"/>
      <c r="Q193" s="19"/>
      <c r="R193" s="20" t="str">
        <f t="shared" si="17"/>
        <v>||||||||||</v>
      </c>
      <c r="S193" s="21"/>
      <c r="T193" s="21"/>
      <c r="U193" s="21"/>
      <c r="V193" s="22" t="s">
        <v>31664</v>
      </c>
    </row>
    <row r="194" spans="1:22">
      <c r="A194" s="14" t="str">
        <f t="shared" ref="A194:A257" si="19">MIDB($P194,6,4)&amp;"-"&amp;MIDB($P194,10,2)</f>
        <v>-</v>
      </c>
      <c r="B194" s="15" t="str">
        <f t="shared" ref="B194:B257" si="20">IF($O194="","check",$O194)</f>
        <v>-</v>
      </c>
      <c r="C194" s="44" t="str" cm="1">
        <f t="array" ref="C194" xml:space="preserve">
_xlfn.SWITCH(TRUE,
$B194="-","-",
$B194="CPC-Power",
IF($D194="",
"PK"&amp;$E194&amp;"_V1."&amp;MAX(VALUE(RIGHT(_xlfn._xlws.FILTER('POWER Device'!$I$1:$I$5016,'POWER Device'!$H$1:$H$5016=$E194,"-"),1))),
"PK"&amp;$E194&amp;"_V1."&amp;$D194),
$B194="CPC",
IF($D194="",
"PK"&amp;$E194&amp;"_V1."&amp;MAX(VALUE(RIGHT(_xlfn._xlws.FILTER(鈺太芯Device!$E$1:$E$5267,鈺太芯Device!$D$1:$D$5267=$E194,"-"),1))),
"PK"&amp;$E194&amp;"_V1."&amp;$D194),
$B194&lt;&gt;"CPC",
IF($D194="",
"PK"&amp;$E194&amp;"_V1."&amp;MAX(VALUE(RIGHT(_xlfn._xlws.FILTER(鈺太Device!$E$1:$E$5054,鈺太Device!$D$1:$D$5054=$E194,"-"),1)))),
"PK"&amp;$E194&amp;"_V1."&amp;$D194)</f>
        <v>-</v>
      </c>
      <c r="D194" s="15"/>
      <c r="E194" s="16" t="str">
        <f t="shared" ref="E194:E257" si="21">IF($Q194="","",$Q194)</f>
        <v/>
      </c>
      <c r="F194" s="44" t="str" cm="1">
        <f t="array" ref="F194">_xlfn.SWITCH(TRUE,
$B194="-","check",
$B194="CPC-Power",IFERROR(INDEX('POWER Device'!$A$1:$BA$5000,MATCH($C194,'POWER Device'!$I$1:$I$5016,0),MATCH(F$1,'POWER Device'!$A$1:$AZ$1,0)),""),
$B194&lt;&gt;"CPC",IFERROR(INDEX(鈺太Device!$A$1:$BC$5049,MATCH($C194,鈺太Device!$E$1:$E$5054,0),MATCH(F$1,鈺太Device!$A$1:$AZ$1,0)),""),
$B194="CPC",IFERROR(INDEX(鈺太芯Device!$A$1:$BD$5213,MATCH($C194,鈺太芯Device!$E$1:$E$5267,0),MATCH(F$1,鈺太芯Device!$A$1:$AZ$1,0)),""))</f>
        <v>check</v>
      </c>
      <c r="G194" s="44" t="str" cm="1">
        <f t="array" ref="G194">_xlfn.SWITCH(TRUE,
$B194="-","check",
$B194="CPC-Power",IFERROR(INDEX('POWER Device'!$A$1:$BA$5000,MATCH($C194,'POWER Device'!$I$1:$I$5016,0),MATCH(G$1,'POWER Device'!$A$1:$AZ$1,0)),""),
$B194&lt;&gt;"CPC",IFERROR(INDEX(鈺太Device!$A$1:$BC$5049,MATCH($C194,鈺太Device!$E$1:$E$5054,0),MATCH(G$1,鈺太Device!$A$1:$AZ$1,0)),""),
$B194="CPC",IFERROR(INDEX(鈺太芯Device!$A$1:$BD$5213,MATCH($C194,鈺太芯Device!$E$1:$E$5267,0),MATCH(G$1,鈺太芯Device!$A$1:$AZ$1,0)),""))</f>
        <v>check</v>
      </c>
      <c r="H194" s="44" t="str" cm="1">
        <f t="array" ref="H194">_xlfn.SWITCH(TRUE,
$B194="-","check",
$B194="CPC-Power",IFERROR(INDEX('POWER Device'!$A$1:$BA$5000,MATCH($C194,'POWER Device'!$I$1:$I$5016,0),MATCH(H$1,'POWER Device'!$A$1:$AZ$1,0)),""),
$B194&lt;&gt;"CPC",IFERROR(INDEX(鈺太Device!$A$1:$BC$5049,MATCH($C194,鈺太Device!$E$1:$E$5054,0),MATCH(H$1,鈺太Device!$A$1:$AZ$1,0)),""),
$B194="CPC",IFERROR(INDEX(鈺太芯Device!$A$1:$BD$5213,MATCH($C194,鈺太芯Device!$E$1:$E$5267,0),MATCH(H$1,鈺太芯Device!$A$1:$AZ$1,0)),""))</f>
        <v>check</v>
      </c>
      <c r="I194" s="44" t="str" cm="1">
        <f t="array" ref="I194">_xlfn.SWITCH(TRUE,
$B194="-","check",
$B194="CPC-Power",IFERROR(INDEX('POWER Device'!$A$1:$BA$5000,MATCH($C194,'POWER Device'!$I$1:$I$5016,0),MATCH(I$1,'POWER Device'!$A$1:$AZ$1,0)),""),
$B194&lt;&gt;"CPC",IFERROR(INDEX(鈺太Device!$A$1:$BC$5049,MATCH($C194,鈺太Device!$E$1:$E$5054,0),MATCH(I$1,鈺太Device!$A$1:$AZ$1,0)),""),
$B194="CPC",IFERROR(INDEX(鈺太芯Device!$A$1:$BD$5213,MATCH($C194,鈺太芯Device!$E$1:$E$5267,0),MATCH(I$1,鈺太芯Device!$A$1:$AZ$1,0)),""))</f>
        <v>check</v>
      </c>
      <c r="J194" s="44" t="str" cm="1">
        <f t="array" ref="J194">_xlfn.SWITCH(TRUE,
$B194="-","check",
$B194="CPC-Power",IFERROR(INDEX('POWER Device'!$A$1:$BA$5000,MATCH($C194,'POWER Device'!$I$1:$I$5016,0),MATCH(J$1,'POWER Device'!$A$1:$AZ$1,0)),""),
$B194&lt;&gt;"CPC",IFERROR(INDEX(鈺太Device!$A$1:$BC$5049,MATCH($C194,鈺太Device!$E$1:$E$5054,0),MATCH(J$1,鈺太Device!$A$1:$AZ$1,0)),""),
$B194="CPC",IFERROR(INDEX(鈺太芯Device!$A$1:$BD$5213,MATCH($C194,鈺太芯Device!$E$1:$E$5267,0),MATCH(J$1,鈺太芯Device!$A$1:$AZ$1,0)),""))</f>
        <v>check</v>
      </c>
      <c r="K194" s="44" t="str" cm="1">
        <f t="array" ref="K194">_xlfn.SWITCH(TRUE,
$B194="-","check",
$B194="CPC-Power",IFERROR(INDEX('POWER Device'!$A$1:$BA$5000,MATCH($C194,'POWER Device'!$I$1:$I$5016,0),MATCH(K$1,'POWER Device'!$A$1:$AZ$1,0)),""),
$B194&lt;&gt;"CPC",IFERROR(INDEX(鈺太Device!$A$1:$BC$5049,MATCH($C194,鈺太Device!$E$1:$E$5054,0),MATCH(K$1,鈺太Device!$A$1:$AZ$1,0)),""),
$B194="CPC",IFERROR(INDEX(鈺太芯Device!$A$1:$BD$5213,MATCH($C194,鈺太芯Device!$E$1:$E$5267,0),MATCH(K$1,鈺太芯Device!$A$1:$AZ$1,0)),""))</f>
        <v>check</v>
      </c>
      <c r="L194" s="44" t="str" cm="1">
        <f t="array" ref="L194">_xlfn.SWITCH(TRUE,
$B194="-","check",
$B194="CPC-Power",IFERROR(INDEX('POWER Device'!$A$1:$BA$5000,MATCH($C194,'POWER Device'!$I$1:$I$5016,0),MATCH(L$1,'POWER Device'!$A$1:$AZ$1,0)),""),
$B194&lt;&gt;"CPC",IFERROR(INDEX(鈺太Device!$A$1:$BC$5049,MATCH($C194,鈺太Device!$E$1:$E$5054,0),MATCH(L$1,鈺太Device!$A$1:$AZ$1,0)),""),
$B194="CPC",IFERROR(INDEX(鈺太芯Device!$A$1:$BD$5213,MATCH($C194,鈺太芯Device!$E$1:$E$5267,0),MATCH(L$1,鈺太芯Device!$A$1:$AZ$1,0)),""))</f>
        <v>check</v>
      </c>
      <c r="M194" s="16" t="str">
        <f t="shared" si="18"/>
        <v>check</v>
      </c>
      <c r="N194" s="17" t="str">
        <f t="shared" ref="N194:N257" si="22">$F194&amp;"-"&amp;$G194&amp;"-"&amp;$H194</f>
        <v>check-check-check</v>
      </c>
      <c r="O194" s="18" t="s">
        <v>31663</v>
      </c>
      <c r="P194" s="18"/>
      <c r="Q194" s="19"/>
      <c r="R194" s="20" t="str">
        <f t="shared" ref="R194:R257" si="23">IFERROR(HYPERLINK("D:\OneDrive\Zilltek\1. Product Type\1. MEMS MIC\0. Product\"&amp;$F194&amp;"\"&amp;$B194&amp;"\"&amp;$A194&amp;"\"&amp;$P194&amp;"-"&amp;$E194&amp;"-"&amp;$G194&amp;"-"&amp;$H194,"||||||||||"),"")</f>
        <v>||||||||||</v>
      </c>
      <c r="S194" s="21"/>
      <c r="T194" s="21"/>
      <c r="U194" s="21"/>
      <c r="V194" s="22" t="s">
        <v>31664</v>
      </c>
    </row>
    <row r="195" spans="1:22">
      <c r="A195" s="14" t="str">
        <f t="shared" si="19"/>
        <v>-</v>
      </c>
      <c r="B195" s="15" t="str">
        <f t="shared" si="20"/>
        <v>-</v>
      </c>
      <c r="C195" s="44" t="str" cm="1">
        <f t="array" ref="C195" xml:space="preserve">
_xlfn.SWITCH(TRUE,
$B195="-","-",
$B195="CPC-Power",
IF($D195="",
"PK"&amp;$E195&amp;"_V1."&amp;MAX(VALUE(RIGHT(_xlfn._xlws.FILTER('POWER Device'!$I$1:$I$5016,'POWER Device'!$H$1:$H$5016=$E195,"-"),1))),
"PK"&amp;$E195&amp;"_V1."&amp;$D195),
$B195="CPC",
IF($D195="",
"PK"&amp;$E195&amp;"_V1."&amp;MAX(VALUE(RIGHT(_xlfn._xlws.FILTER(鈺太芯Device!$E$1:$E$5267,鈺太芯Device!$D$1:$D$5267=$E195,"-"),1))),
"PK"&amp;$E195&amp;"_V1."&amp;$D195),
$B195&lt;&gt;"CPC",
IF($D195="",
"PK"&amp;$E195&amp;"_V1."&amp;MAX(VALUE(RIGHT(_xlfn._xlws.FILTER(鈺太Device!$E$1:$E$5054,鈺太Device!$D$1:$D$5054=$E195,"-"),1)))),
"PK"&amp;$E195&amp;"_V1."&amp;$D195)</f>
        <v>-</v>
      </c>
      <c r="D195" s="15"/>
      <c r="E195" s="16" t="str">
        <f t="shared" si="21"/>
        <v/>
      </c>
      <c r="F195" s="44" t="str" cm="1">
        <f t="array" ref="F195">_xlfn.SWITCH(TRUE,
$B195="-","check",
$B195="CPC-Power",IFERROR(INDEX('POWER Device'!$A$1:$BA$5000,MATCH($C195,'POWER Device'!$I$1:$I$5016,0),MATCH(F$1,'POWER Device'!$A$1:$AZ$1,0)),""),
$B195&lt;&gt;"CPC",IFERROR(INDEX(鈺太Device!$A$1:$BC$5049,MATCH($C195,鈺太Device!$E$1:$E$5054,0),MATCH(F$1,鈺太Device!$A$1:$AZ$1,0)),""),
$B195="CPC",IFERROR(INDEX(鈺太芯Device!$A$1:$BD$5213,MATCH($C195,鈺太芯Device!$E$1:$E$5267,0),MATCH(F$1,鈺太芯Device!$A$1:$AZ$1,0)),""))</f>
        <v>check</v>
      </c>
      <c r="G195" s="44" t="str" cm="1">
        <f t="array" ref="G195">_xlfn.SWITCH(TRUE,
$B195="-","check",
$B195="CPC-Power",IFERROR(INDEX('POWER Device'!$A$1:$BA$5000,MATCH($C195,'POWER Device'!$I$1:$I$5016,0),MATCH(G$1,'POWER Device'!$A$1:$AZ$1,0)),""),
$B195&lt;&gt;"CPC",IFERROR(INDEX(鈺太Device!$A$1:$BC$5049,MATCH($C195,鈺太Device!$E$1:$E$5054,0),MATCH(G$1,鈺太Device!$A$1:$AZ$1,0)),""),
$B195="CPC",IFERROR(INDEX(鈺太芯Device!$A$1:$BD$5213,MATCH($C195,鈺太芯Device!$E$1:$E$5267,0),MATCH(G$1,鈺太芯Device!$A$1:$AZ$1,0)),""))</f>
        <v>check</v>
      </c>
      <c r="H195" s="44" t="str" cm="1">
        <f t="array" ref="H195">_xlfn.SWITCH(TRUE,
$B195="-","check",
$B195="CPC-Power",IFERROR(INDEX('POWER Device'!$A$1:$BA$5000,MATCH($C195,'POWER Device'!$I$1:$I$5016,0),MATCH(H$1,'POWER Device'!$A$1:$AZ$1,0)),""),
$B195&lt;&gt;"CPC",IFERROR(INDEX(鈺太Device!$A$1:$BC$5049,MATCH($C195,鈺太Device!$E$1:$E$5054,0),MATCH(H$1,鈺太Device!$A$1:$AZ$1,0)),""),
$B195="CPC",IFERROR(INDEX(鈺太芯Device!$A$1:$BD$5213,MATCH($C195,鈺太芯Device!$E$1:$E$5267,0),MATCH(H$1,鈺太芯Device!$A$1:$AZ$1,0)),""))</f>
        <v>check</v>
      </c>
      <c r="I195" s="44" t="str" cm="1">
        <f t="array" ref="I195">_xlfn.SWITCH(TRUE,
$B195="-","check",
$B195="CPC-Power",IFERROR(INDEX('POWER Device'!$A$1:$BA$5000,MATCH($C195,'POWER Device'!$I$1:$I$5016,0),MATCH(I$1,'POWER Device'!$A$1:$AZ$1,0)),""),
$B195&lt;&gt;"CPC",IFERROR(INDEX(鈺太Device!$A$1:$BC$5049,MATCH($C195,鈺太Device!$E$1:$E$5054,0),MATCH(I$1,鈺太Device!$A$1:$AZ$1,0)),""),
$B195="CPC",IFERROR(INDEX(鈺太芯Device!$A$1:$BD$5213,MATCH($C195,鈺太芯Device!$E$1:$E$5267,0),MATCH(I$1,鈺太芯Device!$A$1:$AZ$1,0)),""))</f>
        <v>check</v>
      </c>
      <c r="J195" s="44" t="str" cm="1">
        <f t="array" ref="J195">_xlfn.SWITCH(TRUE,
$B195="-","check",
$B195="CPC-Power",IFERROR(INDEX('POWER Device'!$A$1:$BA$5000,MATCH($C195,'POWER Device'!$I$1:$I$5016,0),MATCH(J$1,'POWER Device'!$A$1:$AZ$1,0)),""),
$B195&lt;&gt;"CPC",IFERROR(INDEX(鈺太Device!$A$1:$BC$5049,MATCH($C195,鈺太Device!$E$1:$E$5054,0),MATCH(J$1,鈺太Device!$A$1:$AZ$1,0)),""),
$B195="CPC",IFERROR(INDEX(鈺太芯Device!$A$1:$BD$5213,MATCH($C195,鈺太芯Device!$E$1:$E$5267,0),MATCH(J$1,鈺太芯Device!$A$1:$AZ$1,0)),""))</f>
        <v>check</v>
      </c>
      <c r="K195" s="44" t="str" cm="1">
        <f t="array" ref="K195">_xlfn.SWITCH(TRUE,
$B195="-","check",
$B195="CPC-Power",IFERROR(INDEX('POWER Device'!$A$1:$BA$5000,MATCH($C195,'POWER Device'!$I$1:$I$5016,0),MATCH(K$1,'POWER Device'!$A$1:$AZ$1,0)),""),
$B195&lt;&gt;"CPC",IFERROR(INDEX(鈺太Device!$A$1:$BC$5049,MATCH($C195,鈺太Device!$E$1:$E$5054,0),MATCH(K$1,鈺太Device!$A$1:$AZ$1,0)),""),
$B195="CPC",IFERROR(INDEX(鈺太芯Device!$A$1:$BD$5213,MATCH($C195,鈺太芯Device!$E$1:$E$5267,0),MATCH(K$1,鈺太芯Device!$A$1:$AZ$1,0)),""))</f>
        <v>check</v>
      </c>
      <c r="L195" s="44" t="str" cm="1">
        <f t="array" ref="L195">_xlfn.SWITCH(TRUE,
$B195="-","check",
$B195="CPC-Power",IFERROR(INDEX('POWER Device'!$A$1:$BA$5000,MATCH($C195,'POWER Device'!$I$1:$I$5016,0),MATCH(L$1,'POWER Device'!$A$1:$AZ$1,0)),""),
$B195&lt;&gt;"CPC",IFERROR(INDEX(鈺太Device!$A$1:$BC$5049,MATCH($C195,鈺太Device!$E$1:$E$5054,0),MATCH(L$1,鈺太Device!$A$1:$AZ$1,0)),""),
$B195="CPC",IFERROR(INDEX(鈺太芯Device!$A$1:$BD$5213,MATCH($C195,鈺太芯Device!$E$1:$E$5267,0),MATCH(L$1,鈺太芯Device!$A$1:$AZ$1,0)),""))</f>
        <v>check</v>
      </c>
      <c r="M195" s="16" t="str">
        <f t="shared" si="18"/>
        <v>check</v>
      </c>
      <c r="N195" s="17" t="str">
        <f t="shared" si="22"/>
        <v>check-check-check</v>
      </c>
      <c r="O195" s="18" t="s">
        <v>31663</v>
      </c>
      <c r="P195" s="18"/>
      <c r="Q195" s="19"/>
      <c r="R195" s="20" t="str">
        <f t="shared" si="23"/>
        <v>||||||||||</v>
      </c>
      <c r="S195" s="21"/>
      <c r="T195" s="21"/>
      <c r="U195" s="21"/>
      <c r="V195" s="22" t="s">
        <v>31664</v>
      </c>
    </row>
    <row r="196" spans="1:22">
      <c r="A196" s="14" t="str">
        <f t="shared" si="19"/>
        <v>-</v>
      </c>
      <c r="B196" s="15" t="str">
        <f t="shared" si="20"/>
        <v>-</v>
      </c>
      <c r="C196" s="44" t="str" cm="1">
        <f t="array" ref="C196" xml:space="preserve">
_xlfn.SWITCH(TRUE,
$B196="-","-",
$B196="CPC-Power",
IF($D196="",
"PK"&amp;$E196&amp;"_V1."&amp;MAX(VALUE(RIGHT(_xlfn._xlws.FILTER('POWER Device'!$I$1:$I$5016,'POWER Device'!$H$1:$H$5016=$E196,"-"),1))),
"PK"&amp;$E196&amp;"_V1."&amp;$D196),
$B196="CPC",
IF($D196="",
"PK"&amp;$E196&amp;"_V1."&amp;MAX(VALUE(RIGHT(_xlfn._xlws.FILTER(鈺太芯Device!$E$1:$E$5267,鈺太芯Device!$D$1:$D$5267=$E196,"-"),1))),
"PK"&amp;$E196&amp;"_V1."&amp;$D196),
$B196&lt;&gt;"CPC",
IF($D196="",
"PK"&amp;$E196&amp;"_V1."&amp;MAX(VALUE(RIGHT(_xlfn._xlws.FILTER(鈺太Device!$E$1:$E$5054,鈺太Device!$D$1:$D$5054=$E196,"-"),1)))),
"PK"&amp;$E196&amp;"_V1."&amp;$D196)</f>
        <v>-</v>
      </c>
      <c r="D196" s="15"/>
      <c r="E196" s="16" t="str">
        <f t="shared" si="21"/>
        <v/>
      </c>
      <c r="F196" s="44" t="str" cm="1">
        <f t="array" ref="F196">_xlfn.SWITCH(TRUE,
$B196="-","check",
$B196="CPC-Power",IFERROR(INDEX('POWER Device'!$A$1:$BA$5000,MATCH($C196,'POWER Device'!$I$1:$I$5016,0),MATCH(F$1,'POWER Device'!$A$1:$AZ$1,0)),""),
$B196&lt;&gt;"CPC",IFERROR(INDEX(鈺太Device!$A$1:$BC$5049,MATCH($C196,鈺太Device!$E$1:$E$5054,0),MATCH(F$1,鈺太Device!$A$1:$AZ$1,0)),""),
$B196="CPC",IFERROR(INDEX(鈺太芯Device!$A$1:$BD$5213,MATCH($C196,鈺太芯Device!$E$1:$E$5267,0),MATCH(F$1,鈺太芯Device!$A$1:$AZ$1,0)),""))</f>
        <v>check</v>
      </c>
      <c r="G196" s="44" t="str" cm="1">
        <f t="array" ref="G196">_xlfn.SWITCH(TRUE,
$B196="-","check",
$B196="CPC-Power",IFERROR(INDEX('POWER Device'!$A$1:$BA$5000,MATCH($C196,'POWER Device'!$I$1:$I$5016,0),MATCH(G$1,'POWER Device'!$A$1:$AZ$1,0)),""),
$B196&lt;&gt;"CPC",IFERROR(INDEX(鈺太Device!$A$1:$BC$5049,MATCH($C196,鈺太Device!$E$1:$E$5054,0),MATCH(G$1,鈺太Device!$A$1:$AZ$1,0)),""),
$B196="CPC",IFERROR(INDEX(鈺太芯Device!$A$1:$BD$5213,MATCH($C196,鈺太芯Device!$E$1:$E$5267,0),MATCH(G$1,鈺太芯Device!$A$1:$AZ$1,0)),""))</f>
        <v>check</v>
      </c>
      <c r="H196" s="44" t="str" cm="1">
        <f t="array" ref="H196">_xlfn.SWITCH(TRUE,
$B196="-","check",
$B196="CPC-Power",IFERROR(INDEX('POWER Device'!$A$1:$BA$5000,MATCH($C196,'POWER Device'!$I$1:$I$5016,0),MATCH(H$1,'POWER Device'!$A$1:$AZ$1,0)),""),
$B196&lt;&gt;"CPC",IFERROR(INDEX(鈺太Device!$A$1:$BC$5049,MATCH($C196,鈺太Device!$E$1:$E$5054,0),MATCH(H$1,鈺太Device!$A$1:$AZ$1,0)),""),
$B196="CPC",IFERROR(INDEX(鈺太芯Device!$A$1:$BD$5213,MATCH($C196,鈺太芯Device!$E$1:$E$5267,0),MATCH(H$1,鈺太芯Device!$A$1:$AZ$1,0)),""))</f>
        <v>check</v>
      </c>
      <c r="I196" s="44" t="str" cm="1">
        <f t="array" ref="I196">_xlfn.SWITCH(TRUE,
$B196="-","check",
$B196="CPC-Power",IFERROR(INDEX('POWER Device'!$A$1:$BA$5000,MATCH($C196,'POWER Device'!$I$1:$I$5016,0),MATCH(I$1,'POWER Device'!$A$1:$AZ$1,0)),""),
$B196&lt;&gt;"CPC",IFERROR(INDEX(鈺太Device!$A$1:$BC$5049,MATCH($C196,鈺太Device!$E$1:$E$5054,0),MATCH(I$1,鈺太Device!$A$1:$AZ$1,0)),""),
$B196="CPC",IFERROR(INDEX(鈺太芯Device!$A$1:$BD$5213,MATCH($C196,鈺太芯Device!$E$1:$E$5267,0),MATCH(I$1,鈺太芯Device!$A$1:$AZ$1,0)),""))</f>
        <v>check</v>
      </c>
      <c r="J196" s="44" t="str" cm="1">
        <f t="array" ref="J196">_xlfn.SWITCH(TRUE,
$B196="-","check",
$B196="CPC-Power",IFERROR(INDEX('POWER Device'!$A$1:$BA$5000,MATCH($C196,'POWER Device'!$I$1:$I$5016,0),MATCH(J$1,'POWER Device'!$A$1:$AZ$1,0)),""),
$B196&lt;&gt;"CPC",IFERROR(INDEX(鈺太Device!$A$1:$BC$5049,MATCH($C196,鈺太Device!$E$1:$E$5054,0),MATCH(J$1,鈺太Device!$A$1:$AZ$1,0)),""),
$B196="CPC",IFERROR(INDEX(鈺太芯Device!$A$1:$BD$5213,MATCH($C196,鈺太芯Device!$E$1:$E$5267,0),MATCH(J$1,鈺太芯Device!$A$1:$AZ$1,0)),""))</f>
        <v>check</v>
      </c>
      <c r="K196" s="44" t="str" cm="1">
        <f t="array" ref="K196">_xlfn.SWITCH(TRUE,
$B196="-","check",
$B196="CPC-Power",IFERROR(INDEX('POWER Device'!$A$1:$BA$5000,MATCH($C196,'POWER Device'!$I$1:$I$5016,0),MATCH(K$1,'POWER Device'!$A$1:$AZ$1,0)),""),
$B196&lt;&gt;"CPC",IFERROR(INDEX(鈺太Device!$A$1:$BC$5049,MATCH($C196,鈺太Device!$E$1:$E$5054,0),MATCH(K$1,鈺太Device!$A$1:$AZ$1,0)),""),
$B196="CPC",IFERROR(INDEX(鈺太芯Device!$A$1:$BD$5213,MATCH($C196,鈺太芯Device!$E$1:$E$5267,0),MATCH(K$1,鈺太芯Device!$A$1:$AZ$1,0)),""))</f>
        <v>check</v>
      </c>
      <c r="L196" s="44" t="str" cm="1">
        <f t="array" ref="L196">_xlfn.SWITCH(TRUE,
$B196="-","check",
$B196="CPC-Power",IFERROR(INDEX('POWER Device'!$A$1:$BA$5000,MATCH($C196,'POWER Device'!$I$1:$I$5016,0),MATCH(L$1,'POWER Device'!$A$1:$AZ$1,0)),""),
$B196&lt;&gt;"CPC",IFERROR(INDEX(鈺太Device!$A$1:$BC$5049,MATCH($C196,鈺太Device!$E$1:$E$5054,0),MATCH(L$1,鈺太Device!$A$1:$AZ$1,0)),""),
$B196="CPC",IFERROR(INDEX(鈺太芯Device!$A$1:$BD$5213,MATCH($C196,鈺太芯Device!$E$1:$E$5267,0),MATCH(L$1,鈺太芯Device!$A$1:$AZ$1,0)),""))</f>
        <v>check</v>
      </c>
      <c r="M196" s="16" t="str">
        <f t="shared" si="18"/>
        <v>check</v>
      </c>
      <c r="N196" s="17" t="str">
        <f t="shared" si="22"/>
        <v>check-check-check</v>
      </c>
      <c r="O196" s="18" t="s">
        <v>31663</v>
      </c>
      <c r="P196" s="18"/>
      <c r="Q196" s="19"/>
      <c r="R196" s="20" t="str">
        <f t="shared" si="23"/>
        <v>||||||||||</v>
      </c>
      <c r="S196" s="21"/>
      <c r="T196" s="21"/>
      <c r="U196" s="21"/>
      <c r="V196" s="22" t="s">
        <v>31664</v>
      </c>
    </row>
    <row r="197" spans="1:22">
      <c r="A197" s="14" t="str">
        <f t="shared" si="19"/>
        <v>-</v>
      </c>
      <c r="B197" s="15" t="str">
        <f t="shared" si="20"/>
        <v>-</v>
      </c>
      <c r="C197" s="44" t="str" cm="1">
        <f t="array" ref="C197" xml:space="preserve">
_xlfn.SWITCH(TRUE,
$B197="-","-",
$B197="CPC-Power",
IF($D197="",
"PK"&amp;$E197&amp;"_V1."&amp;MAX(VALUE(RIGHT(_xlfn._xlws.FILTER('POWER Device'!$I$1:$I$5016,'POWER Device'!$H$1:$H$5016=$E197,"-"),1))),
"PK"&amp;$E197&amp;"_V1."&amp;$D197),
$B197="CPC",
IF($D197="",
"PK"&amp;$E197&amp;"_V1."&amp;MAX(VALUE(RIGHT(_xlfn._xlws.FILTER(鈺太芯Device!$E$1:$E$5267,鈺太芯Device!$D$1:$D$5267=$E197,"-"),1))),
"PK"&amp;$E197&amp;"_V1."&amp;$D197),
$B197&lt;&gt;"CPC",
IF($D197="",
"PK"&amp;$E197&amp;"_V1."&amp;MAX(VALUE(RIGHT(_xlfn._xlws.FILTER(鈺太Device!$E$1:$E$5054,鈺太Device!$D$1:$D$5054=$E197,"-"),1)))),
"PK"&amp;$E197&amp;"_V1."&amp;$D197)</f>
        <v>-</v>
      </c>
      <c r="D197" s="15"/>
      <c r="E197" s="16" t="str">
        <f t="shared" si="21"/>
        <v/>
      </c>
      <c r="F197" s="44" t="str" cm="1">
        <f t="array" ref="F197">_xlfn.SWITCH(TRUE,
$B197="-","check",
$B197="CPC-Power",IFERROR(INDEX('POWER Device'!$A$1:$BA$5000,MATCH($C197,'POWER Device'!$I$1:$I$5016,0),MATCH(F$1,'POWER Device'!$A$1:$AZ$1,0)),""),
$B197&lt;&gt;"CPC",IFERROR(INDEX(鈺太Device!$A$1:$BC$5049,MATCH($C197,鈺太Device!$E$1:$E$5054,0),MATCH(F$1,鈺太Device!$A$1:$AZ$1,0)),""),
$B197="CPC",IFERROR(INDEX(鈺太芯Device!$A$1:$BD$5213,MATCH($C197,鈺太芯Device!$E$1:$E$5267,0),MATCH(F$1,鈺太芯Device!$A$1:$AZ$1,0)),""))</f>
        <v>check</v>
      </c>
      <c r="G197" s="44" t="str" cm="1">
        <f t="array" ref="G197">_xlfn.SWITCH(TRUE,
$B197="-","check",
$B197="CPC-Power",IFERROR(INDEX('POWER Device'!$A$1:$BA$5000,MATCH($C197,'POWER Device'!$I$1:$I$5016,0),MATCH(G$1,'POWER Device'!$A$1:$AZ$1,0)),""),
$B197&lt;&gt;"CPC",IFERROR(INDEX(鈺太Device!$A$1:$BC$5049,MATCH($C197,鈺太Device!$E$1:$E$5054,0),MATCH(G$1,鈺太Device!$A$1:$AZ$1,0)),""),
$B197="CPC",IFERROR(INDEX(鈺太芯Device!$A$1:$BD$5213,MATCH($C197,鈺太芯Device!$E$1:$E$5267,0),MATCH(G$1,鈺太芯Device!$A$1:$AZ$1,0)),""))</f>
        <v>check</v>
      </c>
      <c r="H197" s="44" t="str" cm="1">
        <f t="array" ref="H197">_xlfn.SWITCH(TRUE,
$B197="-","check",
$B197="CPC-Power",IFERROR(INDEX('POWER Device'!$A$1:$BA$5000,MATCH($C197,'POWER Device'!$I$1:$I$5016,0),MATCH(H$1,'POWER Device'!$A$1:$AZ$1,0)),""),
$B197&lt;&gt;"CPC",IFERROR(INDEX(鈺太Device!$A$1:$BC$5049,MATCH($C197,鈺太Device!$E$1:$E$5054,0),MATCH(H$1,鈺太Device!$A$1:$AZ$1,0)),""),
$B197="CPC",IFERROR(INDEX(鈺太芯Device!$A$1:$BD$5213,MATCH($C197,鈺太芯Device!$E$1:$E$5267,0),MATCH(H$1,鈺太芯Device!$A$1:$AZ$1,0)),""))</f>
        <v>check</v>
      </c>
      <c r="I197" s="44" t="str" cm="1">
        <f t="array" ref="I197">_xlfn.SWITCH(TRUE,
$B197="-","check",
$B197="CPC-Power",IFERROR(INDEX('POWER Device'!$A$1:$BA$5000,MATCH($C197,'POWER Device'!$I$1:$I$5016,0),MATCH(I$1,'POWER Device'!$A$1:$AZ$1,0)),""),
$B197&lt;&gt;"CPC",IFERROR(INDEX(鈺太Device!$A$1:$BC$5049,MATCH($C197,鈺太Device!$E$1:$E$5054,0),MATCH(I$1,鈺太Device!$A$1:$AZ$1,0)),""),
$B197="CPC",IFERROR(INDEX(鈺太芯Device!$A$1:$BD$5213,MATCH($C197,鈺太芯Device!$E$1:$E$5267,0),MATCH(I$1,鈺太芯Device!$A$1:$AZ$1,0)),""))</f>
        <v>check</v>
      </c>
      <c r="J197" s="44" t="str" cm="1">
        <f t="array" ref="J197">_xlfn.SWITCH(TRUE,
$B197="-","check",
$B197="CPC-Power",IFERROR(INDEX('POWER Device'!$A$1:$BA$5000,MATCH($C197,'POWER Device'!$I$1:$I$5016,0),MATCH(J$1,'POWER Device'!$A$1:$AZ$1,0)),""),
$B197&lt;&gt;"CPC",IFERROR(INDEX(鈺太Device!$A$1:$BC$5049,MATCH($C197,鈺太Device!$E$1:$E$5054,0),MATCH(J$1,鈺太Device!$A$1:$AZ$1,0)),""),
$B197="CPC",IFERROR(INDEX(鈺太芯Device!$A$1:$BD$5213,MATCH($C197,鈺太芯Device!$E$1:$E$5267,0),MATCH(J$1,鈺太芯Device!$A$1:$AZ$1,0)),""))</f>
        <v>check</v>
      </c>
      <c r="K197" s="44" t="str" cm="1">
        <f t="array" ref="K197">_xlfn.SWITCH(TRUE,
$B197="-","check",
$B197="CPC-Power",IFERROR(INDEX('POWER Device'!$A$1:$BA$5000,MATCH($C197,'POWER Device'!$I$1:$I$5016,0),MATCH(K$1,'POWER Device'!$A$1:$AZ$1,0)),""),
$B197&lt;&gt;"CPC",IFERROR(INDEX(鈺太Device!$A$1:$BC$5049,MATCH($C197,鈺太Device!$E$1:$E$5054,0),MATCH(K$1,鈺太Device!$A$1:$AZ$1,0)),""),
$B197="CPC",IFERROR(INDEX(鈺太芯Device!$A$1:$BD$5213,MATCH($C197,鈺太芯Device!$E$1:$E$5267,0),MATCH(K$1,鈺太芯Device!$A$1:$AZ$1,0)),""))</f>
        <v>check</v>
      </c>
      <c r="L197" s="44" t="str" cm="1">
        <f t="array" ref="L197">_xlfn.SWITCH(TRUE,
$B197="-","check",
$B197="CPC-Power",IFERROR(INDEX('POWER Device'!$A$1:$BA$5000,MATCH($C197,'POWER Device'!$I$1:$I$5016,0),MATCH(L$1,'POWER Device'!$A$1:$AZ$1,0)),""),
$B197&lt;&gt;"CPC",IFERROR(INDEX(鈺太Device!$A$1:$BC$5049,MATCH($C197,鈺太Device!$E$1:$E$5054,0),MATCH(L$1,鈺太Device!$A$1:$AZ$1,0)),""),
$B197="CPC",IFERROR(INDEX(鈺太芯Device!$A$1:$BD$5213,MATCH($C197,鈺太芯Device!$E$1:$E$5267,0),MATCH(L$1,鈺太芯Device!$A$1:$AZ$1,0)),""))</f>
        <v>check</v>
      </c>
      <c r="M197" s="16" t="str">
        <f t="shared" si="18"/>
        <v>check</v>
      </c>
      <c r="N197" s="17" t="str">
        <f t="shared" si="22"/>
        <v>check-check-check</v>
      </c>
      <c r="O197" s="18" t="s">
        <v>31663</v>
      </c>
      <c r="P197" s="18"/>
      <c r="Q197" s="19"/>
      <c r="R197" s="20" t="str">
        <f t="shared" si="23"/>
        <v>||||||||||</v>
      </c>
      <c r="S197" s="21"/>
      <c r="T197" s="21"/>
      <c r="U197" s="21"/>
      <c r="V197" s="22" t="s">
        <v>31664</v>
      </c>
    </row>
    <row r="198" spans="1:22">
      <c r="A198" s="14" t="str">
        <f t="shared" si="19"/>
        <v>-</v>
      </c>
      <c r="B198" s="15" t="str">
        <f t="shared" si="20"/>
        <v>-</v>
      </c>
      <c r="C198" s="44" t="str" cm="1">
        <f t="array" ref="C198" xml:space="preserve">
_xlfn.SWITCH(TRUE,
$B198="-","-",
$B198="CPC-Power",
IF($D198="",
"PK"&amp;$E198&amp;"_V1."&amp;MAX(VALUE(RIGHT(_xlfn._xlws.FILTER('POWER Device'!$I$1:$I$5016,'POWER Device'!$H$1:$H$5016=$E198,"-"),1))),
"PK"&amp;$E198&amp;"_V1."&amp;$D198),
$B198="CPC",
IF($D198="",
"PK"&amp;$E198&amp;"_V1."&amp;MAX(VALUE(RIGHT(_xlfn._xlws.FILTER(鈺太芯Device!$E$1:$E$5267,鈺太芯Device!$D$1:$D$5267=$E198,"-"),1))),
"PK"&amp;$E198&amp;"_V1."&amp;$D198),
$B198&lt;&gt;"CPC",
IF($D198="",
"PK"&amp;$E198&amp;"_V1."&amp;MAX(VALUE(RIGHT(_xlfn._xlws.FILTER(鈺太Device!$E$1:$E$5054,鈺太Device!$D$1:$D$5054=$E198,"-"),1)))),
"PK"&amp;$E198&amp;"_V1."&amp;$D198)</f>
        <v>-</v>
      </c>
      <c r="D198" s="15"/>
      <c r="E198" s="16" t="str">
        <f t="shared" si="21"/>
        <v/>
      </c>
      <c r="F198" s="44" t="str" cm="1">
        <f t="array" ref="F198">_xlfn.SWITCH(TRUE,
$B198="-","check",
$B198="CPC-Power",IFERROR(INDEX('POWER Device'!$A$1:$BA$5000,MATCH($C198,'POWER Device'!$I$1:$I$5016,0),MATCH(F$1,'POWER Device'!$A$1:$AZ$1,0)),""),
$B198&lt;&gt;"CPC",IFERROR(INDEX(鈺太Device!$A$1:$BC$5049,MATCH($C198,鈺太Device!$E$1:$E$5054,0),MATCH(F$1,鈺太Device!$A$1:$AZ$1,0)),""),
$B198="CPC",IFERROR(INDEX(鈺太芯Device!$A$1:$BD$5213,MATCH($C198,鈺太芯Device!$E$1:$E$5267,0),MATCH(F$1,鈺太芯Device!$A$1:$AZ$1,0)),""))</f>
        <v>check</v>
      </c>
      <c r="G198" s="44" t="str" cm="1">
        <f t="array" ref="G198">_xlfn.SWITCH(TRUE,
$B198="-","check",
$B198="CPC-Power",IFERROR(INDEX('POWER Device'!$A$1:$BA$5000,MATCH($C198,'POWER Device'!$I$1:$I$5016,0),MATCH(G$1,'POWER Device'!$A$1:$AZ$1,0)),""),
$B198&lt;&gt;"CPC",IFERROR(INDEX(鈺太Device!$A$1:$BC$5049,MATCH($C198,鈺太Device!$E$1:$E$5054,0),MATCH(G$1,鈺太Device!$A$1:$AZ$1,0)),""),
$B198="CPC",IFERROR(INDEX(鈺太芯Device!$A$1:$BD$5213,MATCH($C198,鈺太芯Device!$E$1:$E$5267,0),MATCH(G$1,鈺太芯Device!$A$1:$AZ$1,0)),""))</f>
        <v>check</v>
      </c>
      <c r="H198" s="44" t="str" cm="1">
        <f t="array" ref="H198">_xlfn.SWITCH(TRUE,
$B198="-","check",
$B198="CPC-Power",IFERROR(INDEX('POWER Device'!$A$1:$BA$5000,MATCH($C198,'POWER Device'!$I$1:$I$5016,0),MATCH(H$1,'POWER Device'!$A$1:$AZ$1,0)),""),
$B198&lt;&gt;"CPC",IFERROR(INDEX(鈺太Device!$A$1:$BC$5049,MATCH($C198,鈺太Device!$E$1:$E$5054,0),MATCH(H$1,鈺太Device!$A$1:$AZ$1,0)),""),
$B198="CPC",IFERROR(INDEX(鈺太芯Device!$A$1:$BD$5213,MATCH($C198,鈺太芯Device!$E$1:$E$5267,0),MATCH(H$1,鈺太芯Device!$A$1:$AZ$1,0)),""))</f>
        <v>check</v>
      </c>
      <c r="I198" s="44" t="str" cm="1">
        <f t="array" ref="I198">_xlfn.SWITCH(TRUE,
$B198="-","check",
$B198="CPC-Power",IFERROR(INDEX('POWER Device'!$A$1:$BA$5000,MATCH($C198,'POWER Device'!$I$1:$I$5016,0),MATCH(I$1,'POWER Device'!$A$1:$AZ$1,0)),""),
$B198&lt;&gt;"CPC",IFERROR(INDEX(鈺太Device!$A$1:$BC$5049,MATCH($C198,鈺太Device!$E$1:$E$5054,0),MATCH(I$1,鈺太Device!$A$1:$AZ$1,0)),""),
$B198="CPC",IFERROR(INDEX(鈺太芯Device!$A$1:$BD$5213,MATCH($C198,鈺太芯Device!$E$1:$E$5267,0),MATCH(I$1,鈺太芯Device!$A$1:$AZ$1,0)),""))</f>
        <v>check</v>
      </c>
      <c r="J198" s="44" t="str" cm="1">
        <f t="array" ref="J198">_xlfn.SWITCH(TRUE,
$B198="-","check",
$B198="CPC-Power",IFERROR(INDEX('POWER Device'!$A$1:$BA$5000,MATCH($C198,'POWER Device'!$I$1:$I$5016,0),MATCH(J$1,'POWER Device'!$A$1:$AZ$1,0)),""),
$B198&lt;&gt;"CPC",IFERROR(INDEX(鈺太Device!$A$1:$BC$5049,MATCH($C198,鈺太Device!$E$1:$E$5054,0),MATCH(J$1,鈺太Device!$A$1:$AZ$1,0)),""),
$B198="CPC",IFERROR(INDEX(鈺太芯Device!$A$1:$BD$5213,MATCH($C198,鈺太芯Device!$E$1:$E$5267,0),MATCH(J$1,鈺太芯Device!$A$1:$AZ$1,0)),""))</f>
        <v>check</v>
      </c>
      <c r="K198" s="44" t="str" cm="1">
        <f t="array" ref="K198">_xlfn.SWITCH(TRUE,
$B198="-","check",
$B198="CPC-Power",IFERROR(INDEX('POWER Device'!$A$1:$BA$5000,MATCH($C198,'POWER Device'!$I$1:$I$5016,0),MATCH(K$1,'POWER Device'!$A$1:$AZ$1,0)),""),
$B198&lt;&gt;"CPC",IFERROR(INDEX(鈺太Device!$A$1:$BC$5049,MATCH($C198,鈺太Device!$E$1:$E$5054,0),MATCH(K$1,鈺太Device!$A$1:$AZ$1,0)),""),
$B198="CPC",IFERROR(INDEX(鈺太芯Device!$A$1:$BD$5213,MATCH($C198,鈺太芯Device!$E$1:$E$5267,0),MATCH(K$1,鈺太芯Device!$A$1:$AZ$1,0)),""))</f>
        <v>check</v>
      </c>
      <c r="L198" s="44" t="str" cm="1">
        <f t="array" ref="L198">_xlfn.SWITCH(TRUE,
$B198="-","check",
$B198="CPC-Power",IFERROR(INDEX('POWER Device'!$A$1:$BA$5000,MATCH($C198,'POWER Device'!$I$1:$I$5016,0),MATCH(L$1,'POWER Device'!$A$1:$AZ$1,0)),""),
$B198&lt;&gt;"CPC",IFERROR(INDEX(鈺太Device!$A$1:$BC$5049,MATCH($C198,鈺太Device!$E$1:$E$5054,0),MATCH(L$1,鈺太Device!$A$1:$AZ$1,0)),""),
$B198="CPC",IFERROR(INDEX(鈺太芯Device!$A$1:$BD$5213,MATCH($C198,鈺太芯Device!$E$1:$E$5267,0),MATCH(L$1,鈺太芯Device!$A$1:$AZ$1,0)),""))</f>
        <v>check</v>
      </c>
      <c r="M198" s="16" t="str">
        <f t="shared" si="18"/>
        <v>check</v>
      </c>
      <c r="N198" s="17" t="str">
        <f t="shared" si="22"/>
        <v>check-check-check</v>
      </c>
      <c r="O198" s="18" t="s">
        <v>31663</v>
      </c>
      <c r="P198" s="18"/>
      <c r="Q198" s="19"/>
      <c r="R198" s="20" t="str">
        <f t="shared" si="23"/>
        <v>||||||||||</v>
      </c>
      <c r="S198" s="21"/>
      <c r="T198" s="21"/>
      <c r="U198" s="21"/>
      <c r="V198" s="22" t="s">
        <v>31664</v>
      </c>
    </row>
    <row r="199" spans="1:22">
      <c r="A199" s="14" t="str">
        <f t="shared" si="19"/>
        <v>-</v>
      </c>
      <c r="B199" s="15" t="str">
        <f t="shared" si="20"/>
        <v>-</v>
      </c>
      <c r="C199" s="44" t="str" cm="1">
        <f t="array" ref="C199" xml:space="preserve">
_xlfn.SWITCH(TRUE,
$B199="-","-",
$B199="CPC-Power",
IF($D199="",
"PK"&amp;$E199&amp;"_V1."&amp;MAX(VALUE(RIGHT(_xlfn._xlws.FILTER('POWER Device'!$I$1:$I$5016,'POWER Device'!$H$1:$H$5016=$E199,"-"),1))),
"PK"&amp;$E199&amp;"_V1."&amp;$D199),
$B199="CPC",
IF($D199="",
"PK"&amp;$E199&amp;"_V1."&amp;MAX(VALUE(RIGHT(_xlfn._xlws.FILTER(鈺太芯Device!$E$1:$E$5267,鈺太芯Device!$D$1:$D$5267=$E199,"-"),1))),
"PK"&amp;$E199&amp;"_V1."&amp;$D199),
$B199&lt;&gt;"CPC",
IF($D199="",
"PK"&amp;$E199&amp;"_V1."&amp;MAX(VALUE(RIGHT(_xlfn._xlws.FILTER(鈺太Device!$E$1:$E$5054,鈺太Device!$D$1:$D$5054=$E199,"-"),1)))),
"PK"&amp;$E199&amp;"_V1."&amp;$D199)</f>
        <v>-</v>
      </c>
      <c r="D199" s="15"/>
      <c r="E199" s="16" t="str">
        <f t="shared" si="21"/>
        <v/>
      </c>
      <c r="F199" s="44" t="str" cm="1">
        <f t="array" ref="F199">_xlfn.SWITCH(TRUE,
$B199="-","check",
$B199="CPC-Power",IFERROR(INDEX('POWER Device'!$A$1:$BA$5000,MATCH($C199,'POWER Device'!$I$1:$I$5016,0),MATCH(F$1,'POWER Device'!$A$1:$AZ$1,0)),""),
$B199&lt;&gt;"CPC",IFERROR(INDEX(鈺太Device!$A$1:$BC$5049,MATCH($C199,鈺太Device!$E$1:$E$5054,0),MATCH(F$1,鈺太Device!$A$1:$AZ$1,0)),""),
$B199="CPC",IFERROR(INDEX(鈺太芯Device!$A$1:$BD$5213,MATCH($C199,鈺太芯Device!$E$1:$E$5267,0),MATCH(F$1,鈺太芯Device!$A$1:$AZ$1,0)),""))</f>
        <v>check</v>
      </c>
      <c r="G199" s="44" t="str" cm="1">
        <f t="array" ref="G199">_xlfn.SWITCH(TRUE,
$B199="-","check",
$B199="CPC-Power",IFERROR(INDEX('POWER Device'!$A$1:$BA$5000,MATCH($C199,'POWER Device'!$I$1:$I$5016,0),MATCH(G$1,'POWER Device'!$A$1:$AZ$1,0)),""),
$B199&lt;&gt;"CPC",IFERROR(INDEX(鈺太Device!$A$1:$BC$5049,MATCH($C199,鈺太Device!$E$1:$E$5054,0),MATCH(G$1,鈺太Device!$A$1:$AZ$1,0)),""),
$B199="CPC",IFERROR(INDEX(鈺太芯Device!$A$1:$BD$5213,MATCH($C199,鈺太芯Device!$E$1:$E$5267,0),MATCH(G$1,鈺太芯Device!$A$1:$AZ$1,0)),""))</f>
        <v>check</v>
      </c>
      <c r="H199" s="44" t="str" cm="1">
        <f t="array" ref="H199">_xlfn.SWITCH(TRUE,
$B199="-","check",
$B199="CPC-Power",IFERROR(INDEX('POWER Device'!$A$1:$BA$5000,MATCH($C199,'POWER Device'!$I$1:$I$5016,0),MATCH(H$1,'POWER Device'!$A$1:$AZ$1,0)),""),
$B199&lt;&gt;"CPC",IFERROR(INDEX(鈺太Device!$A$1:$BC$5049,MATCH($C199,鈺太Device!$E$1:$E$5054,0),MATCH(H$1,鈺太Device!$A$1:$AZ$1,0)),""),
$B199="CPC",IFERROR(INDEX(鈺太芯Device!$A$1:$BD$5213,MATCH($C199,鈺太芯Device!$E$1:$E$5267,0),MATCH(H$1,鈺太芯Device!$A$1:$AZ$1,0)),""))</f>
        <v>check</v>
      </c>
      <c r="I199" s="44" t="str" cm="1">
        <f t="array" ref="I199">_xlfn.SWITCH(TRUE,
$B199="-","check",
$B199="CPC-Power",IFERROR(INDEX('POWER Device'!$A$1:$BA$5000,MATCH($C199,'POWER Device'!$I$1:$I$5016,0),MATCH(I$1,'POWER Device'!$A$1:$AZ$1,0)),""),
$B199&lt;&gt;"CPC",IFERROR(INDEX(鈺太Device!$A$1:$BC$5049,MATCH($C199,鈺太Device!$E$1:$E$5054,0),MATCH(I$1,鈺太Device!$A$1:$AZ$1,0)),""),
$B199="CPC",IFERROR(INDEX(鈺太芯Device!$A$1:$BD$5213,MATCH($C199,鈺太芯Device!$E$1:$E$5267,0),MATCH(I$1,鈺太芯Device!$A$1:$AZ$1,0)),""))</f>
        <v>check</v>
      </c>
      <c r="J199" s="44" t="str" cm="1">
        <f t="array" ref="J199">_xlfn.SWITCH(TRUE,
$B199="-","check",
$B199="CPC-Power",IFERROR(INDEX('POWER Device'!$A$1:$BA$5000,MATCH($C199,'POWER Device'!$I$1:$I$5016,0),MATCH(J$1,'POWER Device'!$A$1:$AZ$1,0)),""),
$B199&lt;&gt;"CPC",IFERROR(INDEX(鈺太Device!$A$1:$BC$5049,MATCH($C199,鈺太Device!$E$1:$E$5054,0),MATCH(J$1,鈺太Device!$A$1:$AZ$1,0)),""),
$B199="CPC",IFERROR(INDEX(鈺太芯Device!$A$1:$BD$5213,MATCH($C199,鈺太芯Device!$E$1:$E$5267,0),MATCH(J$1,鈺太芯Device!$A$1:$AZ$1,0)),""))</f>
        <v>check</v>
      </c>
      <c r="K199" s="44" t="str" cm="1">
        <f t="array" ref="K199">_xlfn.SWITCH(TRUE,
$B199="-","check",
$B199="CPC-Power",IFERROR(INDEX('POWER Device'!$A$1:$BA$5000,MATCH($C199,'POWER Device'!$I$1:$I$5016,0),MATCH(K$1,'POWER Device'!$A$1:$AZ$1,0)),""),
$B199&lt;&gt;"CPC",IFERROR(INDEX(鈺太Device!$A$1:$BC$5049,MATCH($C199,鈺太Device!$E$1:$E$5054,0),MATCH(K$1,鈺太Device!$A$1:$AZ$1,0)),""),
$B199="CPC",IFERROR(INDEX(鈺太芯Device!$A$1:$BD$5213,MATCH($C199,鈺太芯Device!$E$1:$E$5267,0),MATCH(K$1,鈺太芯Device!$A$1:$AZ$1,0)),""))</f>
        <v>check</v>
      </c>
      <c r="L199" s="44" t="str" cm="1">
        <f t="array" ref="L199">_xlfn.SWITCH(TRUE,
$B199="-","check",
$B199="CPC-Power",IFERROR(INDEX('POWER Device'!$A$1:$BA$5000,MATCH($C199,'POWER Device'!$I$1:$I$5016,0),MATCH(L$1,'POWER Device'!$A$1:$AZ$1,0)),""),
$B199&lt;&gt;"CPC",IFERROR(INDEX(鈺太Device!$A$1:$BC$5049,MATCH($C199,鈺太Device!$E$1:$E$5054,0),MATCH(L$1,鈺太Device!$A$1:$AZ$1,0)),""),
$B199="CPC",IFERROR(INDEX(鈺太芯Device!$A$1:$BD$5213,MATCH($C199,鈺太芯Device!$E$1:$E$5267,0),MATCH(L$1,鈺太芯Device!$A$1:$AZ$1,0)),""))</f>
        <v>check</v>
      </c>
      <c r="M199" s="16" t="str">
        <f t="shared" si="18"/>
        <v>check</v>
      </c>
      <c r="N199" s="17" t="str">
        <f t="shared" si="22"/>
        <v>check-check-check</v>
      </c>
      <c r="O199" s="18" t="s">
        <v>31663</v>
      </c>
      <c r="P199" s="18"/>
      <c r="Q199" s="19"/>
      <c r="R199" s="20" t="str">
        <f t="shared" si="23"/>
        <v>||||||||||</v>
      </c>
      <c r="S199" s="21"/>
      <c r="T199" s="21"/>
      <c r="U199" s="21"/>
      <c r="V199" s="22" t="s">
        <v>31664</v>
      </c>
    </row>
    <row r="200" spans="1:22">
      <c r="A200" s="14" t="str">
        <f t="shared" si="19"/>
        <v>-</v>
      </c>
      <c r="B200" s="15" t="str">
        <f t="shared" si="20"/>
        <v>-</v>
      </c>
      <c r="C200" s="44" t="str" cm="1">
        <f t="array" ref="C200" xml:space="preserve">
_xlfn.SWITCH(TRUE,
$B200="-","-",
$B200="CPC-Power",
IF($D200="",
"PK"&amp;$E200&amp;"_V1."&amp;MAX(VALUE(RIGHT(_xlfn._xlws.FILTER('POWER Device'!$I$1:$I$5016,'POWER Device'!$H$1:$H$5016=$E200,"-"),1))),
"PK"&amp;$E200&amp;"_V1."&amp;$D200),
$B200="CPC",
IF($D200="",
"PK"&amp;$E200&amp;"_V1."&amp;MAX(VALUE(RIGHT(_xlfn._xlws.FILTER(鈺太芯Device!$E$1:$E$5267,鈺太芯Device!$D$1:$D$5267=$E200,"-"),1))),
"PK"&amp;$E200&amp;"_V1."&amp;$D200),
$B200&lt;&gt;"CPC",
IF($D200="",
"PK"&amp;$E200&amp;"_V1."&amp;MAX(VALUE(RIGHT(_xlfn._xlws.FILTER(鈺太Device!$E$1:$E$5054,鈺太Device!$D$1:$D$5054=$E200,"-"),1)))),
"PK"&amp;$E200&amp;"_V1."&amp;$D200)</f>
        <v>-</v>
      </c>
      <c r="D200" s="15"/>
      <c r="E200" s="16" t="str">
        <f t="shared" si="21"/>
        <v/>
      </c>
      <c r="F200" s="44" t="str" cm="1">
        <f t="array" ref="F200">_xlfn.SWITCH(TRUE,
$B200="-","check",
$B200="CPC-Power",IFERROR(INDEX('POWER Device'!$A$1:$BA$5000,MATCH($C200,'POWER Device'!$I$1:$I$5016,0),MATCH(F$1,'POWER Device'!$A$1:$AZ$1,0)),""),
$B200&lt;&gt;"CPC",IFERROR(INDEX(鈺太Device!$A$1:$BC$5049,MATCH($C200,鈺太Device!$E$1:$E$5054,0),MATCH(F$1,鈺太Device!$A$1:$AZ$1,0)),""),
$B200="CPC",IFERROR(INDEX(鈺太芯Device!$A$1:$BD$5213,MATCH($C200,鈺太芯Device!$E$1:$E$5267,0),MATCH(F$1,鈺太芯Device!$A$1:$AZ$1,0)),""))</f>
        <v>check</v>
      </c>
      <c r="G200" s="44" t="str" cm="1">
        <f t="array" ref="G200">_xlfn.SWITCH(TRUE,
$B200="-","check",
$B200="CPC-Power",IFERROR(INDEX('POWER Device'!$A$1:$BA$5000,MATCH($C200,'POWER Device'!$I$1:$I$5016,0),MATCH(G$1,'POWER Device'!$A$1:$AZ$1,0)),""),
$B200&lt;&gt;"CPC",IFERROR(INDEX(鈺太Device!$A$1:$BC$5049,MATCH($C200,鈺太Device!$E$1:$E$5054,0),MATCH(G$1,鈺太Device!$A$1:$AZ$1,0)),""),
$B200="CPC",IFERROR(INDEX(鈺太芯Device!$A$1:$BD$5213,MATCH($C200,鈺太芯Device!$E$1:$E$5267,0),MATCH(G$1,鈺太芯Device!$A$1:$AZ$1,0)),""))</f>
        <v>check</v>
      </c>
      <c r="H200" s="44" t="str" cm="1">
        <f t="array" ref="H200">_xlfn.SWITCH(TRUE,
$B200="-","check",
$B200="CPC-Power",IFERROR(INDEX('POWER Device'!$A$1:$BA$5000,MATCH($C200,'POWER Device'!$I$1:$I$5016,0),MATCH(H$1,'POWER Device'!$A$1:$AZ$1,0)),""),
$B200&lt;&gt;"CPC",IFERROR(INDEX(鈺太Device!$A$1:$BC$5049,MATCH($C200,鈺太Device!$E$1:$E$5054,0),MATCH(H$1,鈺太Device!$A$1:$AZ$1,0)),""),
$B200="CPC",IFERROR(INDEX(鈺太芯Device!$A$1:$BD$5213,MATCH($C200,鈺太芯Device!$E$1:$E$5267,0),MATCH(H$1,鈺太芯Device!$A$1:$AZ$1,0)),""))</f>
        <v>check</v>
      </c>
      <c r="I200" s="44" t="str" cm="1">
        <f t="array" ref="I200">_xlfn.SWITCH(TRUE,
$B200="-","check",
$B200="CPC-Power",IFERROR(INDEX('POWER Device'!$A$1:$BA$5000,MATCH($C200,'POWER Device'!$I$1:$I$5016,0),MATCH(I$1,'POWER Device'!$A$1:$AZ$1,0)),""),
$B200&lt;&gt;"CPC",IFERROR(INDEX(鈺太Device!$A$1:$BC$5049,MATCH($C200,鈺太Device!$E$1:$E$5054,0),MATCH(I$1,鈺太Device!$A$1:$AZ$1,0)),""),
$B200="CPC",IFERROR(INDEX(鈺太芯Device!$A$1:$BD$5213,MATCH($C200,鈺太芯Device!$E$1:$E$5267,0),MATCH(I$1,鈺太芯Device!$A$1:$AZ$1,0)),""))</f>
        <v>check</v>
      </c>
      <c r="J200" s="44" t="str" cm="1">
        <f t="array" ref="J200">_xlfn.SWITCH(TRUE,
$B200="-","check",
$B200="CPC-Power",IFERROR(INDEX('POWER Device'!$A$1:$BA$5000,MATCH($C200,'POWER Device'!$I$1:$I$5016,0),MATCH(J$1,'POWER Device'!$A$1:$AZ$1,0)),""),
$B200&lt;&gt;"CPC",IFERROR(INDEX(鈺太Device!$A$1:$BC$5049,MATCH($C200,鈺太Device!$E$1:$E$5054,0),MATCH(J$1,鈺太Device!$A$1:$AZ$1,0)),""),
$B200="CPC",IFERROR(INDEX(鈺太芯Device!$A$1:$BD$5213,MATCH($C200,鈺太芯Device!$E$1:$E$5267,0),MATCH(J$1,鈺太芯Device!$A$1:$AZ$1,0)),""))</f>
        <v>check</v>
      </c>
      <c r="K200" s="44" t="str" cm="1">
        <f t="array" ref="K200">_xlfn.SWITCH(TRUE,
$B200="-","check",
$B200="CPC-Power",IFERROR(INDEX('POWER Device'!$A$1:$BA$5000,MATCH($C200,'POWER Device'!$I$1:$I$5016,0),MATCH(K$1,'POWER Device'!$A$1:$AZ$1,0)),""),
$B200&lt;&gt;"CPC",IFERROR(INDEX(鈺太Device!$A$1:$BC$5049,MATCH($C200,鈺太Device!$E$1:$E$5054,0),MATCH(K$1,鈺太Device!$A$1:$AZ$1,0)),""),
$B200="CPC",IFERROR(INDEX(鈺太芯Device!$A$1:$BD$5213,MATCH($C200,鈺太芯Device!$E$1:$E$5267,0),MATCH(K$1,鈺太芯Device!$A$1:$AZ$1,0)),""))</f>
        <v>check</v>
      </c>
      <c r="L200" s="44" t="str" cm="1">
        <f t="array" ref="L200">_xlfn.SWITCH(TRUE,
$B200="-","check",
$B200="CPC-Power",IFERROR(INDEX('POWER Device'!$A$1:$BA$5000,MATCH($C200,'POWER Device'!$I$1:$I$5016,0),MATCH(L$1,'POWER Device'!$A$1:$AZ$1,0)),""),
$B200&lt;&gt;"CPC",IFERROR(INDEX(鈺太Device!$A$1:$BC$5049,MATCH($C200,鈺太Device!$E$1:$E$5054,0),MATCH(L$1,鈺太Device!$A$1:$AZ$1,0)),""),
$B200="CPC",IFERROR(INDEX(鈺太芯Device!$A$1:$BD$5213,MATCH($C200,鈺太芯Device!$E$1:$E$5267,0),MATCH(L$1,鈺太芯Device!$A$1:$AZ$1,0)),""))</f>
        <v>check</v>
      </c>
      <c r="M200" s="16" t="str">
        <f t="shared" si="18"/>
        <v>check</v>
      </c>
      <c r="N200" s="17" t="str">
        <f t="shared" si="22"/>
        <v>check-check-check</v>
      </c>
      <c r="O200" s="18" t="s">
        <v>31663</v>
      </c>
      <c r="P200" s="18"/>
      <c r="Q200" s="19"/>
      <c r="R200" s="20" t="str">
        <f t="shared" si="23"/>
        <v>||||||||||</v>
      </c>
      <c r="S200" s="21"/>
      <c r="T200" s="21"/>
      <c r="U200" s="21"/>
      <c r="V200" s="22" t="s">
        <v>31664</v>
      </c>
    </row>
    <row r="201" spans="1:22">
      <c r="A201" s="14" t="str">
        <f t="shared" si="19"/>
        <v>-</v>
      </c>
      <c r="B201" s="15" t="str">
        <f t="shared" si="20"/>
        <v>-</v>
      </c>
      <c r="C201" s="44" t="str" cm="1">
        <f t="array" ref="C201" xml:space="preserve">
_xlfn.SWITCH(TRUE,
$B201="-","-",
$B201="CPC-Power",
IF($D201="",
"PK"&amp;$E201&amp;"_V1."&amp;MAX(VALUE(RIGHT(_xlfn._xlws.FILTER('POWER Device'!$I$1:$I$5016,'POWER Device'!$H$1:$H$5016=$E201,"-"),1))),
"PK"&amp;$E201&amp;"_V1."&amp;$D201),
$B201="CPC",
IF($D201="",
"PK"&amp;$E201&amp;"_V1."&amp;MAX(VALUE(RIGHT(_xlfn._xlws.FILTER(鈺太芯Device!$E$1:$E$5267,鈺太芯Device!$D$1:$D$5267=$E201,"-"),1))),
"PK"&amp;$E201&amp;"_V1."&amp;$D201),
$B201&lt;&gt;"CPC",
IF($D201="",
"PK"&amp;$E201&amp;"_V1."&amp;MAX(VALUE(RIGHT(_xlfn._xlws.FILTER(鈺太Device!$E$1:$E$5054,鈺太Device!$D$1:$D$5054=$E201,"-"),1)))),
"PK"&amp;$E201&amp;"_V1."&amp;$D201)</f>
        <v>-</v>
      </c>
      <c r="D201" s="15"/>
      <c r="E201" s="16" t="str">
        <f t="shared" si="21"/>
        <v/>
      </c>
      <c r="F201" s="44" t="str" cm="1">
        <f t="array" ref="F201">_xlfn.SWITCH(TRUE,
$B201="-","check",
$B201="CPC-Power",IFERROR(INDEX('POWER Device'!$A$1:$BA$5000,MATCH($C201,'POWER Device'!$I$1:$I$5016,0),MATCH(F$1,'POWER Device'!$A$1:$AZ$1,0)),""),
$B201&lt;&gt;"CPC",IFERROR(INDEX(鈺太Device!$A$1:$BC$5049,MATCH($C201,鈺太Device!$E$1:$E$5054,0),MATCH(F$1,鈺太Device!$A$1:$AZ$1,0)),""),
$B201="CPC",IFERROR(INDEX(鈺太芯Device!$A$1:$BD$5213,MATCH($C201,鈺太芯Device!$E$1:$E$5267,0),MATCH(F$1,鈺太芯Device!$A$1:$AZ$1,0)),""))</f>
        <v>check</v>
      </c>
      <c r="G201" s="44" t="str" cm="1">
        <f t="array" ref="G201">_xlfn.SWITCH(TRUE,
$B201="-","check",
$B201="CPC-Power",IFERROR(INDEX('POWER Device'!$A$1:$BA$5000,MATCH($C201,'POWER Device'!$I$1:$I$5016,0),MATCH(G$1,'POWER Device'!$A$1:$AZ$1,0)),""),
$B201&lt;&gt;"CPC",IFERROR(INDEX(鈺太Device!$A$1:$BC$5049,MATCH($C201,鈺太Device!$E$1:$E$5054,0),MATCH(G$1,鈺太Device!$A$1:$AZ$1,0)),""),
$B201="CPC",IFERROR(INDEX(鈺太芯Device!$A$1:$BD$5213,MATCH($C201,鈺太芯Device!$E$1:$E$5267,0),MATCH(G$1,鈺太芯Device!$A$1:$AZ$1,0)),""))</f>
        <v>check</v>
      </c>
      <c r="H201" s="44" t="str" cm="1">
        <f t="array" ref="H201">_xlfn.SWITCH(TRUE,
$B201="-","check",
$B201="CPC-Power",IFERROR(INDEX('POWER Device'!$A$1:$BA$5000,MATCH($C201,'POWER Device'!$I$1:$I$5016,0),MATCH(H$1,'POWER Device'!$A$1:$AZ$1,0)),""),
$B201&lt;&gt;"CPC",IFERROR(INDEX(鈺太Device!$A$1:$BC$5049,MATCH($C201,鈺太Device!$E$1:$E$5054,0),MATCH(H$1,鈺太Device!$A$1:$AZ$1,0)),""),
$B201="CPC",IFERROR(INDEX(鈺太芯Device!$A$1:$BD$5213,MATCH($C201,鈺太芯Device!$E$1:$E$5267,0),MATCH(H$1,鈺太芯Device!$A$1:$AZ$1,0)),""))</f>
        <v>check</v>
      </c>
      <c r="I201" s="44" t="str" cm="1">
        <f t="array" ref="I201">_xlfn.SWITCH(TRUE,
$B201="-","check",
$B201="CPC-Power",IFERROR(INDEX('POWER Device'!$A$1:$BA$5000,MATCH($C201,'POWER Device'!$I$1:$I$5016,0),MATCH(I$1,'POWER Device'!$A$1:$AZ$1,0)),""),
$B201&lt;&gt;"CPC",IFERROR(INDEX(鈺太Device!$A$1:$BC$5049,MATCH($C201,鈺太Device!$E$1:$E$5054,0),MATCH(I$1,鈺太Device!$A$1:$AZ$1,0)),""),
$B201="CPC",IFERROR(INDEX(鈺太芯Device!$A$1:$BD$5213,MATCH($C201,鈺太芯Device!$E$1:$E$5267,0),MATCH(I$1,鈺太芯Device!$A$1:$AZ$1,0)),""))</f>
        <v>check</v>
      </c>
      <c r="J201" s="44" t="str" cm="1">
        <f t="array" ref="J201">_xlfn.SWITCH(TRUE,
$B201="-","check",
$B201="CPC-Power",IFERROR(INDEX('POWER Device'!$A$1:$BA$5000,MATCH($C201,'POWER Device'!$I$1:$I$5016,0),MATCH(J$1,'POWER Device'!$A$1:$AZ$1,0)),""),
$B201&lt;&gt;"CPC",IFERROR(INDEX(鈺太Device!$A$1:$BC$5049,MATCH($C201,鈺太Device!$E$1:$E$5054,0),MATCH(J$1,鈺太Device!$A$1:$AZ$1,0)),""),
$B201="CPC",IFERROR(INDEX(鈺太芯Device!$A$1:$BD$5213,MATCH($C201,鈺太芯Device!$E$1:$E$5267,0),MATCH(J$1,鈺太芯Device!$A$1:$AZ$1,0)),""))</f>
        <v>check</v>
      </c>
      <c r="K201" s="44" t="str" cm="1">
        <f t="array" ref="K201">_xlfn.SWITCH(TRUE,
$B201="-","check",
$B201="CPC-Power",IFERROR(INDEX('POWER Device'!$A$1:$BA$5000,MATCH($C201,'POWER Device'!$I$1:$I$5016,0),MATCH(K$1,'POWER Device'!$A$1:$AZ$1,0)),""),
$B201&lt;&gt;"CPC",IFERROR(INDEX(鈺太Device!$A$1:$BC$5049,MATCH($C201,鈺太Device!$E$1:$E$5054,0),MATCH(K$1,鈺太Device!$A$1:$AZ$1,0)),""),
$B201="CPC",IFERROR(INDEX(鈺太芯Device!$A$1:$BD$5213,MATCH($C201,鈺太芯Device!$E$1:$E$5267,0),MATCH(K$1,鈺太芯Device!$A$1:$AZ$1,0)),""))</f>
        <v>check</v>
      </c>
      <c r="L201" s="44" t="str" cm="1">
        <f t="array" ref="L201">_xlfn.SWITCH(TRUE,
$B201="-","check",
$B201="CPC-Power",IFERROR(INDEX('POWER Device'!$A$1:$BA$5000,MATCH($C201,'POWER Device'!$I$1:$I$5016,0),MATCH(L$1,'POWER Device'!$A$1:$AZ$1,0)),""),
$B201&lt;&gt;"CPC",IFERROR(INDEX(鈺太Device!$A$1:$BC$5049,MATCH($C201,鈺太Device!$E$1:$E$5054,0),MATCH(L$1,鈺太Device!$A$1:$AZ$1,0)),""),
$B201="CPC",IFERROR(INDEX(鈺太芯Device!$A$1:$BD$5213,MATCH($C201,鈺太芯Device!$E$1:$E$5267,0),MATCH(L$1,鈺太芯Device!$A$1:$AZ$1,0)),""))</f>
        <v>check</v>
      </c>
      <c r="M201" s="16" t="str">
        <f t="shared" si="18"/>
        <v>check</v>
      </c>
      <c r="N201" s="17" t="str">
        <f t="shared" si="22"/>
        <v>check-check-check</v>
      </c>
      <c r="O201" s="18" t="s">
        <v>31663</v>
      </c>
      <c r="P201" s="18"/>
      <c r="Q201" s="19"/>
      <c r="R201" s="20" t="str">
        <f t="shared" si="23"/>
        <v>||||||||||</v>
      </c>
      <c r="S201" s="21"/>
      <c r="T201" s="21"/>
      <c r="U201" s="21"/>
      <c r="V201" s="22" t="s">
        <v>31664</v>
      </c>
    </row>
    <row r="202" spans="1:22">
      <c r="A202" s="14" t="str">
        <f t="shared" si="19"/>
        <v>-</v>
      </c>
      <c r="B202" s="15" t="str">
        <f t="shared" si="20"/>
        <v>-</v>
      </c>
      <c r="C202" s="44" t="str" cm="1">
        <f t="array" ref="C202" xml:space="preserve">
_xlfn.SWITCH(TRUE,
$B202="-","-",
$B202="CPC-Power",
IF($D202="",
"PK"&amp;$E202&amp;"_V1."&amp;MAX(VALUE(RIGHT(_xlfn._xlws.FILTER('POWER Device'!$I$1:$I$5016,'POWER Device'!$H$1:$H$5016=$E202,"-"),1))),
"PK"&amp;$E202&amp;"_V1."&amp;$D202),
$B202="CPC",
IF($D202="",
"PK"&amp;$E202&amp;"_V1."&amp;MAX(VALUE(RIGHT(_xlfn._xlws.FILTER(鈺太芯Device!$E$1:$E$5267,鈺太芯Device!$D$1:$D$5267=$E202,"-"),1))),
"PK"&amp;$E202&amp;"_V1."&amp;$D202),
$B202&lt;&gt;"CPC",
IF($D202="",
"PK"&amp;$E202&amp;"_V1."&amp;MAX(VALUE(RIGHT(_xlfn._xlws.FILTER(鈺太Device!$E$1:$E$5054,鈺太Device!$D$1:$D$5054=$E202,"-"),1)))),
"PK"&amp;$E202&amp;"_V1."&amp;$D202)</f>
        <v>-</v>
      </c>
      <c r="D202" s="15"/>
      <c r="E202" s="16" t="str">
        <f t="shared" si="21"/>
        <v/>
      </c>
      <c r="F202" s="44" t="str" cm="1">
        <f t="array" ref="F202">_xlfn.SWITCH(TRUE,
$B202="-","check",
$B202="CPC-Power",IFERROR(INDEX('POWER Device'!$A$1:$BA$5000,MATCH($C202,'POWER Device'!$I$1:$I$5016,0),MATCH(F$1,'POWER Device'!$A$1:$AZ$1,0)),""),
$B202&lt;&gt;"CPC",IFERROR(INDEX(鈺太Device!$A$1:$BC$5049,MATCH($C202,鈺太Device!$E$1:$E$5054,0),MATCH(F$1,鈺太Device!$A$1:$AZ$1,0)),""),
$B202="CPC",IFERROR(INDEX(鈺太芯Device!$A$1:$BD$5213,MATCH($C202,鈺太芯Device!$E$1:$E$5267,0),MATCH(F$1,鈺太芯Device!$A$1:$AZ$1,0)),""))</f>
        <v>check</v>
      </c>
      <c r="G202" s="44" t="str" cm="1">
        <f t="array" ref="G202">_xlfn.SWITCH(TRUE,
$B202="-","check",
$B202="CPC-Power",IFERROR(INDEX('POWER Device'!$A$1:$BA$5000,MATCH($C202,'POWER Device'!$I$1:$I$5016,0),MATCH(G$1,'POWER Device'!$A$1:$AZ$1,0)),""),
$B202&lt;&gt;"CPC",IFERROR(INDEX(鈺太Device!$A$1:$BC$5049,MATCH($C202,鈺太Device!$E$1:$E$5054,0),MATCH(G$1,鈺太Device!$A$1:$AZ$1,0)),""),
$B202="CPC",IFERROR(INDEX(鈺太芯Device!$A$1:$BD$5213,MATCH($C202,鈺太芯Device!$E$1:$E$5267,0),MATCH(G$1,鈺太芯Device!$A$1:$AZ$1,0)),""))</f>
        <v>check</v>
      </c>
      <c r="H202" s="44" t="str" cm="1">
        <f t="array" ref="H202">_xlfn.SWITCH(TRUE,
$B202="-","check",
$B202="CPC-Power",IFERROR(INDEX('POWER Device'!$A$1:$BA$5000,MATCH($C202,'POWER Device'!$I$1:$I$5016,0),MATCH(H$1,'POWER Device'!$A$1:$AZ$1,0)),""),
$B202&lt;&gt;"CPC",IFERROR(INDEX(鈺太Device!$A$1:$BC$5049,MATCH($C202,鈺太Device!$E$1:$E$5054,0),MATCH(H$1,鈺太Device!$A$1:$AZ$1,0)),""),
$B202="CPC",IFERROR(INDEX(鈺太芯Device!$A$1:$BD$5213,MATCH($C202,鈺太芯Device!$E$1:$E$5267,0),MATCH(H$1,鈺太芯Device!$A$1:$AZ$1,0)),""))</f>
        <v>check</v>
      </c>
      <c r="I202" s="44" t="str" cm="1">
        <f t="array" ref="I202">_xlfn.SWITCH(TRUE,
$B202="-","check",
$B202="CPC-Power",IFERROR(INDEX('POWER Device'!$A$1:$BA$5000,MATCH($C202,'POWER Device'!$I$1:$I$5016,0),MATCH(I$1,'POWER Device'!$A$1:$AZ$1,0)),""),
$B202&lt;&gt;"CPC",IFERROR(INDEX(鈺太Device!$A$1:$BC$5049,MATCH($C202,鈺太Device!$E$1:$E$5054,0),MATCH(I$1,鈺太Device!$A$1:$AZ$1,0)),""),
$B202="CPC",IFERROR(INDEX(鈺太芯Device!$A$1:$BD$5213,MATCH($C202,鈺太芯Device!$E$1:$E$5267,0),MATCH(I$1,鈺太芯Device!$A$1:$AZ$1,0)),""))</f>
        <v>check</v>
      </c>
      <c r="J202" s="44" t="str" cm="1">
        <f t="array" ref="J202">_xlfn.SWITCH(TRUE,
$B202="-","check",
$B202="CPC-Power",IFERROR(INDEX('POWER Device'!$A$1:$BA$5000,MATCH($C202,'POWER Device'!$I$1:$I$5016,0),MATCH(J$1,'POWER Device'!$A$1:$AZ$1,0)),""),
$B202&lt;&gt;"CPC",IFERROR(INDEX(鈺太Device!$A$1:$BC$5049,MATCH($C202,鈺太Device!$E$1:$E$5054,0),MATCH(J$1,鈺太Device!$A$1:$AZ$1,0)),""),
$B202="CPC",IFERROR(INDEX(鈺太芯Device!$A$1:$BD$5213,MATCH($C202,鈺太芯Device!$E$1:$E$5267,0),MATCH(J$1,鈺太芯Device!$A$1:$AZ$1,0)),""))</f>
        <v>check</v>
      </c>
      <c r="K202" s="44" t="str" cm="1">
        <f t="array" ref="K202">_xlfn.SWITCH(TRUE,
$B202="-","check",
$B202="CPC-Power",IFERROR(INDEX('POWER Device'!$A$1:$BA$5000,MATCH($C202,'POWER Device'!$I$1:$I$5016,0),MATCH(K$1,'POWER Device'!$A$1:$AZ$1,0)),""),
$B202&lt;&gt;"CPC",IFERROR(INDEX(鈺太Device!$A$1:$BC$5049,MATCH($C202,鈺太Device!$E$1:$E$5054,0),MATCH(K$1,鈺太Device!$A$1:$AZ$1,0)),""),
$B202="CPC",IFERROR(INDEX(鈺太芯Device!$A$1:$BD$5213,MATCH($C202,鈺太芯Device!$E$1:$E$5267,0),MATCH(K$1,鈺太芯Device!$A$1:$AZ$1,0)),""))</f>
        <v>check</v>
      </c>
      <c r="L202" s="44" t="str" cm="1">
        <f t="array" ref="L202">_xlfn.SWITCH(TRUE,
$B202="-","check",
$B202="CPC-Power",IFERROR(INDEX('POWER Device'!$A$1:$BA$5000,MATCH($C202,'POWER Device'!$I$1:$I$5016,0),MATCH(L$1,'POWER Device'!$A$1:$AZ$1,0)),""),
$B202&lt;&gt;"CPC",IFERROR(INDEX(鈺太Device!$A$1:$BC$5049,MATCH($C202,鈺太Device!$E$1:$E$5054,0),MATCH(L$1,鈺太Device!$A$1:$AZ$1,0)),""),
$B202="CPC",IFERROR(INDEX(鈺太芯Device!$A$1:$BD$5213,MATCH($C202,鈺太芯Device!$E$1:$E$5267,0),MATCH(L$1,鈺太芯Device!$A$1:$AZ$1,0)),""))</f>
        <v>check</v>
      </c>
      <c r="M202" s="16" t="str">
        <f t="shared" si="18"/>
        <v>check</v>
      </c>
      <c r="N202" s="17" t="str">
        <f t="shared" si="22"/>
        <v>check-check-check</v>
      </c>
      <c r="O202" s="18" t="s">
        <v>31663</v>
      </c>
      <c r="P202" s="18"/>
      <c r="Q202" s="19"/>
      <c r="R202" s="20" t="str">
        <f t="shared" si="23"/>
        <v>||||||||||</v>
      </c>
      <c r="S202" s="21"/>
      <c r="T202" s="21"/>
      <c r="U202" s="21"/>
      <c r="V202" s="22" t="s">
        <v>31664</v>
      </c>
    </row>
    <row r="203" spans="1:22">
      <c r="A203" s="14" t="str">
        <f t="shared" si="19"/>
        <v>-</v>
      </c>
      <c r="B203" s="15" t="str">
        <f t="shared" si="20"/>
        <v>-</v>
      </c>
      <c r="C203" s="44" t="str" cm="1">
        <f t="array" ref="C203" xml:space="preserve">
_xlfn.SWITCH(TRUE,
$B203="-","-",
$B203="CPC-Power",
IF($D203="",
"PK"&amp;$E203&amp;"_V1."&amp;MAX(VALUE(RIGHT(_xlfn._xlws.FILTER('POWER Device'!$I$1:$I$5016,'POWER Device'!$H$1:$H$5016=$E203,"-"),1))),
"PK"&amp;$E203&amp;"_V1."&amp;$D203),
$B203="CPC",
IF($D203="",
"PK"&amp;$E203&amp;"_V1."&amp;MAX(VALUE(RIGHT(_xlfn._xlws.FILTER(鈺太芯Device!$E$1:$E$5267,鈺太芯Device!$D$1:$D$5267=$E203,"-"),1))),
"PK"&amp;$E203&amp;"_V1."&amp;$D203),
$B203&lt;&gt;"CPC",
IF($D203="",
"PK"&amp;$E203&amp;"_V1."&amp;MAX(VALUE(RIGHT(_xlfn._xlws.FILTER(鈺太Device!$E$1:$E$5054,鈺太Device!$D$1:$D$5054=$E203,"-"),1)))),
"PK"&amp;$E203&amp;"_V1."&amp;$D203)</f>
        <v>-</v>
      </c>
      <c r="D203" s="15"/>
      <c r="E203" s="16" t="str">
        <f t="shared" si="21"/>
        <v/>
      </c>
      <c r="F203" s="44" t="str" cm="1">
        <f t="array" ref="F203">_xlfn.SWITCH(TRUE,
$B203="-","check",
$B203="CPC-Power",IFERROR(INDEX('POWER Device'!$A$1:$BA$5000,MATCH($C203,'POWER Device'!$I$1:$I$5016,0),MATCH(F$1,'POWER Device'!$A$1:$AZ$1,0)),""),
$B203&lt;&gt;"CPC",IFERROR(INDEX(鈺太Device!$A$1:$BC$5049,MATCH($C203,鈺太Device!$E$1:$E$5054,0),MATCH(F$1,鈺太Device!$A$1:$AZ$1,0)),""),
$B203="CPC",IFERROR(INDEX(鈺太芯Device!$A$1:$BD$5213,MATCH($C203,鈺太芯Device!$E$1:$E$5267,0),MATCH(F$1,鈺太芯Device!$A$1:$AZ$1,0)),""))</f>
        <v>check</v>
      </c>
      <c r="G203" s="44" t="str" cm="1">
        <f t="array" ref="G203">_xlfn.SWITCH(TRUE,
$B203="-","check",
$B203="CPC-Power",IFERROR(INDEX('POWER Device'!$A$1:$BA$5000,MATCH($C203,'POWER Device'!$I$1:$I$5016,0),MATCH(G$1,'POWER Device'!$A$1:$AZ$1,0)),""),
$B203&lt;&gt;"CPC",IFERROR(INDEX(鈺太Device!$A$1:$BC$5049,MATCH($C203,鈺太Device!$E$1:$E$5054,0),MATCH(G$1,鈺太Device!$A$1:$AZ$1,0)),""),
$B203="CPC",IFERROR(INDEX(鈺太芯Device!$A$1:$BD$5213,MATCH($C203,鈺太芯Device!$E$1:$E$5267,0),MATCH(G$1,鈺太芯Device!$A$1:$AZ$1,0)),""))</f>
        <v>check</v>
      </c>
      <c r="H203" s="44" t="str" cm="1">
        <f t="array" ref="H203">_xlfn.SWITCH(TRUE,
$B203="-","check",
$B203="CPC-Power",IFERROR(INDEX('POWER Device'!$A$1:$BA$5000,MATCH($C203,'POWER Device'!$I$1:$I$5016,0),MATCH(H$1,'POWER Device'!$A$1:$AZ$1,0)),""),
$B203&lt;&gt;"CPC",IFERROR(INDEX(鈺太Device!$A$1:$BC$5049,MATCH($C203,鈺太Device!$E$1:$E$5054,0),MATCH(H$1,鈺太Device!$A$1:$AZ$1,0)),""),
$B203="CPC",IFERROR(INDEX(鈺太芯Device!$A$1:$BD$5213,MATCH($C203,鈺太芯Device!$E$1:$E$5267,0),MATCH(H$1,鈺太芯Device!$A$1:$AZ$1,0)),""))</f>
        <v>check</v>
      </c>
      <c r="I203" s="44" t="str" cm="1">
        <f t="array" ref="I203">_xlfn.SWITCH(TRUE,
$B203="-","check",
$B203="CPC-Power",IFERROR(INDEX('POWER Device'!$A$1:$BA$5000,MATCH($C203,'POWER Device'!$I$1:$I$5016,0),MATCH(I$1,'POWER Device'!$A$1:$AZ$1,0)),""),
$B203&lt;&gt;"CPC",IFERROR(INDEX(鈺太Device!$A$1:$BC$5049,MATCH($C203,鈺太Device!$E$1:$E$5054,0),MATCH(I$1,鈺太Device!$A$1:$AZ$1,0)),""),
$B203="CPC",IFERROR(INDEX(鈺太芯Device!$A$1:$BD$5213,MATCH($C203,鈺太芯Device!$E$1:$E$5267,0),MATCH(I$1,鈺太芯Device!$A$1:$AZ$1,0)),""))</f>
        <v>check</v>
      </c>
      <c r="J203" s="44" t="str" cm="1">
        <f t="array" ref="J203">_xlfn.SWITCH(TRUE,
$B203="-","check",
$B203="CPC-Power",IFERROR(INDEX('POWER Device'!$A$1:$BA$5000,MATCH($C203,'POWER Device'!$I$1:$I$5016,0),MATCH(J$1,'POWER Device'!$A$1:$AZ$1,0)),""),
$B203&lt;&gt;"CPC",IFERROR(INDEX(鈺太Device!$A$1:$BC$5049,MATCH($C203,鈺太Device!$E$1:$E$5054,0),MATCH(J$1,鈺太Device!$A$1:$AZ$1,0)),""),
$B203="CPC",IFERROR(INDEX(鈺太芯Device!$A$1:$BD$5213,MATCH($C203,鈺太芯Device!$E$1:$E$5267,0),MATCH(J$1,鈺太芯Device!$A$1:$AZ$1,0)),""))</f>
        <v>check</v>
      </c>
      <c r="K203" s="44" t="str" cm="1">
        <f t="array" ref="K203">_xlfn.SWITCH(TRUE,
$B203="-","check",
$B203="CPC-Power",IFERROR(INDEX('POWER Device'!$A$1:$BA$5000,MATCH($C203,'POWER Device'!$I$1:$I$5016,0),MATCH(K$1,'POWER Device'!$A$1:$AZ$1,0)),""),
$B203&lt;&gt;"CPC",IFERROR(INDEX(鈺太Device!$A$1:$BC$5049,MATCH($C203,鈺太Device!$E$1:$E$5054,0),MATCH(K$1,鈺太Device!$A$1:$AZ$1,0)),""),
$B203="CPC",IFERROR(INDEX(鈺太芯Device!$A$1:$BD$5213,MATCH($C203,鈺太芯Device!$E$1:$E$5267,0),MATCH(K$1,鈺太芯Device!$A$1:$AZ$1,0)),""))</f>
        <v>check</v>
      </c>
      <c r="L203" s="44" t="str" cm="1">
        <f t="array" ref="L203">_xlfn.SWITCH(TRUE,
$B203="-","check",
$B203="CPC-Power",IFERROR(INDEX('POWER Device'!$A$1:$BA$5000,MATCH($C203,'POWER Device'!$I$1:$I$5016,0),MATCH(L$1,'POWER Device'!$A$1:$AZ$1,0)),""),
$B203&lt;&gt;"CPC",IFERROR(INDEX(鈺太Device!$A$1:$BC$5049,MATCH($C203,鈺太Device!$E$1:$E$5054,0),MATCH(L$1,鈺太Device!$A$1:$AZ$1,0)),""),
$B203="CPC",IFERROR(INDEX(鈺太芯Device!$A$1:$BD$5213,MATCH($C203,鈺太芯Device!$E$1:$E$5267,0),MATCH(L$1,鈺太芯Device!$A$1:$AZ$1,0)),""))</f>
        <v>check</v>
      </c>
      <c r="M203" s="16" t="str">
        <f t="shared" si="18"/>
        <v>check</v>
      </c>
      <c r="N203" s="17" t="str">
        <f t="shared" si="22"/>
        <v>check-check-check</v>
      </c>
      <c r="O203" s="18" t="s">
        <v>31663</v>
      </c>
      <c r="P203" s="18"/>
      <c r="Q203" s="19"/>
      <c r="R203" s="20" t="str">
        <f t="shared" si="23"/>
        <v>||||||||||</v>
      </c>
      <c r="S203" s="21"/>
      <c r="T203" s="21"/>
      <c r="U203" s="21"/>
      <c r="V203" s="22" t="s">
        <v>31664</v>
      </c>
    </row>
    <row r="204" spans="1:22">
      <c r="A204" s="14" t="str">
        <f t="shared" si="19"/>
        <v>-</v>
      </c>
      <c r="B204" s="15" t="str">
        <f t="shared" si="20"/>
        <v>-</v>
      </c>
      <c r="C204" s="44" t="str" cm="1">
        <f t="array" ref="C204" xml:space="preserve">
_xlfn.SWITCH(TRUE,
$B204="-","-",
$B204="CPC-Power",
IF($D204="",
"PK"&amp;$E204&amp;"_V1."&amp;MAX(VALUE(RIGHT(_xlfn._xlws.FILTER('POWER Device'!$I$1:$I$5016,'POWER Device'!$H$1:$H$5016=$E204,"-"),1))),
"PK"&amp;$E204&amp;"_V1."&amp;$D204),
$B204="CPC",
IF($D204="",
"PK"&amp;$E204&amp;"_V1."&amp;MAX(VALUE(RIGHT(_xlfn._xlws.FILTER(鈺太芯Device!$E$1:$E$5267,鈺太芯Device!$D$1:$D$5267=$E204,"-"),1))),
"PK"&amp;$E204&amp;"_V1."&amp;$D204),
$B204&lt;&gt;"CPC",
IF($D204="",
"PK"&amp;$E204&amp;"_V1."&amp;MAX(VALUE(RIGHT(_xlfn._xlws.FILTER(鈺太Device!$E$1:$E$5054,鈺太Device!$D$1:$D$5054=$E204,"-"),1)))),
"PK"&amp;$E204&amp;"_V1."&amp;$D204)</f>
        <v>-</v>
      </c>
      <c r="D204" s="15"/>
      <c r="E204" s="16" t="str">
        <f t="shared" si="21"/>
        <v/>
      </c>
      <c r="F204" s="44" t="str" cm="1">
        <f t="array" ref="F204">_xlfn.SWITCH(TRUE,
$B204="-","check",
$B204="CPC-Power",IFERROR(INDEX('POWER Device'!$A$1:$BA$5000,MATCH($C204,'POWER Device'!$I$1:$I$5016,0),MATCH(F$1,'POWER Device'!$A$1:$AZ$1,0)),""),
$B204&lt;&gt;"CPC",IFERROR(INDEX(鈺太Device!$A$1:$BC$5049,MATCH($C204,鈺太Device!$E$1:$E$5054,0),MATCH(F$1,鈺太Device!$A$1:$AZ$1,0)),""),
$B204="CPC",IFERROR(INDEX(鈺太芯Device!$A$1:$BD$5213,MATCH($C204,鈺太芯Device!$E$1:$E$5267,0),MATCH(F$1,鈺太芯Device!$A$1:$AZ$1,0)),""))</f>
        <v>check</v>
      </c>
      <c r="G204" s="44" t="str" cm="1">
        <f t="array" ref="G204">_xlfn.SWITCH(TRUE,
$B204="-","check",
$B204="CPC-Power",IFERROR(INDEX('POWER Device'!$A$1:$BA$5000,MATCH($C204,'POWER Device'!$I$1:$I$5016,0),MATCH(G$1,'POWER Device'!$A$1:$AZ$1,0)),""),
$B204&lt;&gt;"CPC",IFERROR(INDEX(鈺太Device!$A$1:$BC$5049,MATCH($C204,鈺太Device!$E$1:$E$5054,0),MATCH(G$1,鈺太Device!$A$1:$AZ$1,0)),""),
$B204="CPC",IFERROR(INDEX(鈺太芯Device!$A$1:$BD$5213,MATCH($C204,鈺太芯Device!$E$1:$E$5267,0),MATCH(G$1,鈺太芯Device!$A$1:$AZ$1,0)),""))</f>
        <v>check</v>
      </c>
      <c r="H204" s="44" t="str" cm="1">
        <f t="array" ref="H204">_xlfn.SWITCH(TRUE,
$B204="-","check",
$B204="CPC-Power",IFERROR(INDEX('POWER Device'!$A$1:$BA$5000,MATCH($C204,'POWER Device'!$I$1:$I$5016,0),MATCH(H$1,'POWER Device'!$A$1:$AZ$1,0)),""),
$B204&lt;&gt;"CPC",IFERROR(INDEX(鈺太Device!$A$1:$BC$5049,MATCH($C204,鈺太Device!$E$1:$E$5054,0),MATCH(H$1,鈺太Device!$A$1:$AZ$1,0)),""),
$B204="CPC",IFERROR(INDEX(鈺太芯Device!$A$1:$BD$5213,MATCH($C204,鈺太芯Device!$E$1:$E$5267,0),MATCH(H$1,鈺太芯Device!$A$1:$AZ$1,0)),""))</f>
        <v>check</v>
      </c>
      <c r="I204" s="44" t="str" cm="1">
        <f t="array" ref="I204">_xlfn.SWITCH(TRUE,
$B204="-","check",
$B204="CPC-Power",IFERROR(INDEX('POWER Device'!$A$1:$BA$5000,MATCH($C204,'POWER Device'!$I$1:$I$5016,0),MATCH(I$1,'POWER Device'!$A$1:$AZ$1,0)),""),
$B204&lt;&gt;"CPC",IFERROR(INDEX(鈺太Device!$A$1:$BC$5049,MATCH($C204,鈺太Device!$E$1:$E$5054,0),MATCH(I$1,鈺太Device!$A$1:$AZ$1,0)),""),
$B204="CPC",IFERROR(INDEX(鈺太芯Device!$A$1:$BD$5213,MATCH($C204,鈺太芯Device!$E$1:$E$5267,0),MATCH(I$1,鈺太芯Device!$A$1:$AZ$1,0)),""))</f>
        <v>check</v>
      </c>
      <c r="J204" s="44" t="str" cm="1">
        <f t="array" ref="J204">_xlfn.SWITCH(TRUE,
$B204="-","check",
$B204="CPC-Power",IFERROR(INDEX('POWER Device'!$A$1:$BA$5000,MATCH($C204,'POWER Device'!$I$1:$I$5016,0),MATCH(J$1,'POWER Device'!$A$1:$AZ$1,0)),""),
$B204&lt;&gt;"CPC",IFERROR(INDEX(鈺太Device!$A$1:$BC$5049,MATCH($C204,鈺太Device!$E$1:$E$5054,0),MATCH(J$1,鈺太Device!$A$1:$AZ$1,0)),""),
$B204="CPC",IFERROR(INDEX(鈺太芯Device!$A$1:$BD$5213,MATCH($C204,鈺太芯Device!$E$1:$E$5267,0),MATCH(J$1,鈺太芯Device!$A$1:$AZ$1,0)),""))</f>
        <v>check</v>
      </c>
      <c r="K204" s="44" t="str" cm="1">
        <f t="array" ref="K204">_xlfn.SWITCH(TRUE,
$B204="-","check",
$B204="CPC-Power",IFERROR(INDEX('POWER Device'!$A$1:$BA$5000,MATCH($C204,'POWER Device'!$I$1:$I$5016,0),MATCH(K$1,'POWER Device'!$A$1:$AZ$1,0)),""),
$B204&lt;&gt;"CPC",IFERROR(INDEX(鈺太Device!$A$1:$BC$5049,MATCH($C204,鈺太Device!$E$1:$E$5054,0),MATCH(K$1,鈺太Device!$A$1:$AZ$1,0)),""),
$B204="CPC",IFERROR(INDEX(鈺太芯Device!$A$1:$BD$5213,MATCH($C204,鈺太芯Device!$E$1:$E$5267,0),MATCH(K$1,鈺太芯Device!$A$1:$AZ$1,0)),""))</f>
        <v>check</v>
      </c>
      <c r="L204" s="44" t="str" cm="1">
        <f t="array" ref="L204">_xlfn.SWITCH(TRUE,
$B204="-","check",
$B204="CPC-Power",IFERROR(INDEX('POWER Device'!$A$1:$BA$5000,MATCH($C204,'POWER Device'!$I$1:$I$5016,0),MATCH(L$1,'POWER Device'!$A$1:$AZ$1,0)),""),
$B204&lt;&gt;"CPC",IFERROR(INDEX(鈺太Device!$A$1:$BC$5049,MATCH($C204,鈺太Device!$E$1:$E$5054,0),MATCH(L$1,鈺太Device!$A$1:$AZ$1,0)),""),
$B204="CPC",IFERROR(INDEX(鈺太芯Device!$A$1:$BD$5213,MATCH($C204,鈺太芯Device!$E$1:$E$5267,0),MATCH(L$1,鈺太芯Device!$A$1:$AZ$1,0)),""))</f>
        <v>check</v>
      </c>
      <c r="M204" s="16" t="str">
        <f t="shared" si="18"/>
        <v>check</v>
      </c>
      <c r="N204" s="17" t="str">
        <f t="shared" si="22"/>
        <v>check-check-check</v>
      </c>
      <c r="O204" s="18" t="s">
        <v>31663</v>
      </c>
      <c r="P204" s="18"/>
      <c r="Q204" s="19"/>
      <c r="R204" s="20" t="str">
        <f t="shared" si="23"/>
        <v>||||||||||</v>
      </c>
      <c r="S204" s="21"/>
      <c r="T204" s="21"/>
      <c r="U204" s="21"/>
      <c r="V204" s="22" t="s">
        <v>31664</v>
      </c>
    </row>
    <row r="205" spans="1:22">
      <c r="A205" s="14" t="str">
        <f t="shared" si="19"/>
        <v>-</v>
      </c>
      <c r="B205" s="15" t="str">
        <f t="shared" si="20"/>
        <v>-</v>
      </c>
      <c r="C205" s="44" t="str" cm="1">
        <f t="array" ref="C205" xml:space="preserve">
_xlfn.SWITCH(TRUE,
$B205="-","-",
$B205="CPC-Power",
IF($D205="",
"PK"&amp;$E205&amp;"_V1."&amp;MAX(VALUE(RIGHT(_xlfn._xlws.FILTER('POWER Device'!$I$1:$I$5016,'POWER Device'!$H$1:$H$5016=$E205,"-"),1))),
"PK"&amp;$E205&amp;"_V1."&amp;$D205),
$B205="CPC",
IF($D205="",
"PK"&amp;$E205&amp;"_V1."&amp;MAX(VALUE(RIGHT(_xlfn._xlws.FILTER(鈺太芯Device!$E$1:$E$5267,鈺太芯Device!$D$1:$D$5267=$E205,"-"),1))),
"PK"&amp;$E205&amp;"_V1."&amp;$D205),
$B205&lt;&gt;"CPC",
IF($D205="",
"PK"&amp;$E205&amp;"_V1."&amp;MAX(VALUE(RIGHT(_xlfn._xlws.FILTER(鈺太Device!$E$1:$E$5054,鈺太Device!$D$1:$D$5054=$E205,"-"),1)))),
"PK"&amp;$E205&amp;"_V1."&amp;$D205)</f>
        <v>-</v>
      </c>
      <c r="D205" s="15"/>
      <c r="E205" s="16" t="str">
        <f t="shared" si="21"/>
        <v/>
      </c>
      <c r="F205" s="44" t="str" cm="1">
        <f t="array" ref="F205">_xlfn.SWITCH(TRUE,
$B205="-","check",
$B205="CPC-Power",IFERROR(INDEX('POWER Device'!$A$1:$BA$5000,MATCH($C205,'POWER Device'!$I$1:$I$5016,0),MATCH(F$1,'POWER Device'!$A$1:$AZ$1,0)),""),
$B205&lt;&gt;"CPC",IFERROR(INDEX(鈺太Device!$A$1:$BC$5049,MATCH($C205,鈺太Device!$E$1:$E$5054,0),MATCH(F$1,鈺太Device!$A$1:$AZ$1,0)),""),
$B205="CPC",IFERROR(INDEX(鈺太芯Device!$A$1:$BD$5213,MATCH($C205,鈺太芯Device!$E$1:$E$5267,0),MATCH(F$1,鈺太芯Device!$A$1:$AZ$1,0)),""))</f>
        <v>check</v>
      </c>
      <c r="G205" s="44" t="str" cm="1">
        <f t="array" ref="G205">_xlfn.SWITCH(TRUE,
$B205="-","check",
$B205="CPC-Power",IFERROR(INDEX('POWER Device'!$A$1:$BA$5000,MATCH($C205,'POWER Device'!$I$1:$I$5016,0),MATCH(G$1,'POWER Device'!$A$1:$AZ$1,0)),""),
$B205&lt;&gt;"CPC",IFERROR(INDEX(鈺太Device!$A$1:$BC$5049,MATCH($C205,鈺太Device!$E$1:$E$5054,0),MATCH(G$1,鈺太Device!$A$1:$AZ$1,0)),""),
$B205="CPC",IFERROR(INDEX(鈺太芯Device!$A$1:$BD$5213,MATCH($C205,鈺太芯Device!$E$1:$E$5267,0),MATCH(G$1,鈺太芯Device!$A$1:$AZ$1,0)),""))</f>
        <v>check</v>
      </c>
      <c r="H205" s="44" t="str" cm="1">
        <f t="array" ref="H205">_xlfn.SWITCH(TRUE,
$B205="-","check",
$B205="CPC-Power",IFERROR(INDEX('POWER Device'!$A$1:$BA$5000,MATCH($C205,'POWER Device'!$I$1:$I$5016,0),MATCH(H$1,'POWER Device'!$A$1:$AZ$1,0)),""),
$B205&lt;&gt;"CPC",IFERROR(INDEX(鈺太Device!$A$1:$BC$5049,MATCH($C205,鈺太Device!$E$1:$E$5054,0),MATCH(H$1,鈺太Device!$A$1:$AZ$1,0)),""),
$B205="CPC",IFERROR(INDEX(鈺太芯Device!$A$1:$BD$5213,MATCH($C205,鈺太芯Device!$E$1:$E$5267,0),MATCH(H$1,鈺太芯Device!$A$1:$AZ$1,0)),""))</f>
        <v>check</v>
      </c>
      <c r="I205" s="44" t="str" cm="1">
        <f t="array" ref="I205">_xlfn.SWITCH(TRUE,
$B205="-","check",
$B205="CPC-Power",IFERROR(INDEX('POWER Device'!$A$1:$BA$5000,MATCH($C205,'POWER Device'!$I$1:$I$5016,0),MATCH(I$1,'POWER Device'!$A$1:$AZ$1,0)),""),
$B205&lt;&gt;"CPC",IFERROR(INDEX(鈺太Device!$A$1:$BC$5049,MATCH($C205,鈺太Device!$E$1:$E$5054,0),MATCH(I$1,鈺太Device!$A$1:$AZ$1,0)),""),
$B205="CPC",IFERROR(INDEX(鈺太芯Device!$A$1:$BD$5213,MATCH($C205,鈺太芯Device!$E$1:$E$5267,0),MATCH(I$1,鈺太芯Device!$A$1:$AZ$1,0)),""))</f>
        <v>check</v>
      </c>
      <c r="J205" s="44" t="str" cm="1">
        <f t="array" ref="J205">_xlfn.SWITCH(TRUE,
$B205="-","check",
$B205="CPC-Power",IFERROR(INDEX('POWER Device'!$A$1:$BA$5000,MATCH($C205,'POWER Device'!$I$1:$I$5016,0),MATCH(J$1,'POWER Device'!$A$1:$AZ$1,0)),""),
$B205&lt;&gt;"CPC",IFERROR(INDEX(鈺太Device!$A$1:$BC$5049,MATCH($C205,鈺太Device!$E$1:$E$5054,0),MATCH(J$1,鈺太Device!$A$1:$AZ$1,0)),""),
$B205="CPC",IFERROR(INDEX(鈺太芯Device!$A$1:$BD$5213,MATCH($C205,鈺太芯Device!$E$1:$E$5267,0),MATCH(J$1,鈺太芯Device!$A$1:$AZ$1,0)),""))</f>
        <v>check</v>
      </c>
      <c r="K205" s="44" t="str" cm="1">
        <f t="array" ref="K205">_xlfn.SWITCH(TRUE,
$B205="-","check",
$B205="CPC-Power",IFERROR(INDEX('POWER Device'!$A$1:$BA$5000,MATCH($C205,'POWER Device'!$I$1:$I$5016,0),MATCH(K$1,'POWER Device'!$A$1:$AZ$1,0)),""),
$B205&lt;&gt;"CPC",IFERROR(INDEX(鈺太Device!$A$1:$BC$5049,MATCH($C205,鈺太Device!$E$1:$E$5054,0),MATCH(K$1,鈺太Device!$A$1:$AZ$1,0)),""),
$B205="CPC",IFERROR(INDEX(鈺太芯Device!$A$1:$BD$5213,MATCH($C205,鈺太芯Device!$E$1:$E$5267,0),MATCH(K$1,鈺太芯Device!$A$1:$AZ$1,0)),""))</f>
        <v>check</v>
      </c>
      <c r="L205" s="44" t="str" cm="1">
        <f t="array" ref="L205">_xlfn.SWITCH(TRUE,
$B205="-","check",
$B205="CPC-Power",IFERROR(INDEX('POWER Device'!$A$1:$BA$5000,MATCH($C205,'POWER Device'!$I$1:$I$5016,0),MATCH(L$1,'POWER Device'!$A$1:$AZ$1,0)),""),
$B205&lt;&gt;"CPC",IFERROR(INDEX(鈺太Device!$A$1:$BC$5049,MATCH($C205,鈺太Device!$E$1:$E$5054,0),MATCH(L$1,鈺太Device!$A$1:$AZ$1,0)),""),
$B205="CPC",IFERROR(INDEX(鈺太芯Device!$A$1:$BD$5213,MATCH($C205,鈺太芯Device!$E$1:$E$5267,0),MATCH(L$1,鈺太芯Device!$A$1:$AZ$1,0)),""))</f>
        <v>check</v>
      </c>
      <c r="M205" s="16" t="str">
        <f t="shared" si="18"/>
        <v>check</v>
      </c>
      <c r="N205" s="17" t="str">
        <f t="shared" si="22"/>
        <v>check-check-check</v>
      </c>
      <c r="O205" s="18" t="s">
        <v>31663</v>
      </c>
      <c r="P205" s="18"/>
      <c r="Q205" s="19"/>
      <c r="R205" s="20" t="str">
        <f t="shared" si="23"/>
        <v>||||||||||</v>
      </c>
      <c r="S205" s="21"/>
      <c r="T205" s="21"/>
      <c r="U205" s="21"/>
      <c r="V205" s="22" t="s">
        <v>31664</v>
      </c>
    </row>
    <row r="206" spans="1:22">
      <c r="A206" s="14" t="str">
        <f t="shared" si="19"/>
        <v>-</v>
      </c>
      <c r="B206" s="15" t="str">
        <f t="shared" si="20"/>
        <v>-</v>
      </c>
      <c r="C206" s="44" t="str" cm="1">
        <f t="array" ref="C206" xml:space="preserve">
_xlfn.SWITCH(TRUE,
$B206="-","-",
$B206="CPC-Power",
IF($D206="",
"PK"&amp;$E206&amp;"_V1."&amp;MAX(VALUE(RIGHT(_xlfn._xlws.FILTER('POWER Device'!$I$1:$I$5016,'POWER Device'!$H$1:$H$5016=$E206,"-"),1))),
"PK"&amp;$E206&amp;"_V1."&amp;$D206),
$B206="CPC",
IF($D206="",
"PK"&amp;$E206&amp;"_V1."&amp;MAX(VALUE(RIGHT(_xlfn._xlws.FILTER(鈺太芯Device!$E$1:$E$5267,鈺太芯Device!$D$1:$D$5267=$E206,"-"),1))),
"PK"&amp;$E206&amp;"_V1."&amp;$D206),
$B206&lt;&gt;"CPC",
IF($D206="",
"PK"&amp;$E206&amp;"_V1."&amp;MAX(VALUE(RIGHT(_xlfn._xlws.FILTER(鈺太Device!$E$1:$E$5054,鈺太Device!$D$1:$D$5054=$E206,"-"),1)))),
"PK"&amp;$E206&amp;"_V1."&amp;$D206)</f>
        <v>-</v>
      </c>
      <c r="D206" s="15"/>
      <c r="E206" s="16" t="str">
        <f t="shared" si="21"/>
        <v/>
      </c>
      <c r="F206" s="44" t="str" cm="1">
        <f t="array" ref="F206">_xlfn.SWITCH(TRUE,
$B206="-","check",
$B206="CPC-Power",IFERROR(INDEX('POWER Device'!$A$1:$BA$5000,MATCH($C206,'POWER Device'!$I$1:$I$5016,0),MATCH(F$1,'POWER Device'!$A$1:$AZ$1,0)),""),
$B206&lt;&gt;"CPC",IFERROR(INDEX(鈺太Device!$A$1:$BC$5049,MATCH($C206,鈺太Device!$E$1:$E$5054,0),MATCH(F$1,鈺太Device!$A$1:$AZ$1,0)),""),
$B206="CPC",IFERROR(INDEX(鈺太芯Device!$A$1:$BD$5213,MATCH($C206,鈺太芯Device!$E$1:$E$5267,0),MATCH(F$1,鈺太芯Device!$A$1:$AZ$1,0)),""))</f>
        <v>check</v>
      </c>
      <c r="G206" s="44" t="str" cm="1">
        <f t="array" ref="G206">_xlfn.SWITCH(TRUE,
$B206="-","check",
$B206="CPC-Power",IFERROR(INDEX('POWER Device'!$A$1:$BA$5000,MATCH($C206,'POWER Device'!$I$1:$I$5016,0),MATCH(G$1,'POWER Device'!$A$1:$AZ$1,0)),""),
$B206&lt;&gt;"CPC",IFERROR(INDEX(鈺太Device!$A$1:$BC$5049,MATCH($C206,鈺太Device!$E$1:$E$5054,0),MATCH(G$1,鈺太Device!$A$1:$AZ$1,0)),""),
$B206="CPC",IFERROR(INDEX(鈺太芯Device!$A$1:$BD$5213,MATCH($C206,鈺太芯Device!$E$1:$E$5267,0),MATCH(G$1,鈺太芯Device!$A$1:$AZ$1,0)),""))</f>
        <v>check</v>
      </c>
      <c r="H206" s="44" t="str" cm="1">
        <f t="array" ref="H206">_xlfn.SWITCH(TRUE,
$B206="-","check",
$B206="CPC-Power",IFERROR(INDEX('POWER Device'!$A$1:$BA$5000,MATCH($C206,'POWER Device'!$I$1:$I$5016,0),MATCH(H$1,'POWER Device'!$A$1:$AZ$1,0)),""),
$B206&lt;&gt;"CPC",IFERROR(INDEX(鈺太Device!$A$1:$BC$5049,MATCH($C206,鈺太Device!$E$1:$E$5054,0),MATCH(H$1,鈺太Device!$A$1:$AZ$1,0)),""),
$B206="CPC",IFERROR(INDEX(鈺太芯Device!$A$1:$BD$5213,MATCH($C206,鈺太芯Device!$E$1:$E$5267,0),MATCH(H$1,鈺太芯Device!$A$1:$AZ$1,0)),""))</f>
        <v>check</v>
      </c>
      <c r="I206" s="44" t="str" cm="1">
        <f t="array" ref="I206">_xlfn.SWITCH(TRUE,
$B206="-","check",
$B206="CPC-Power",IFERROR(INDEX('POWER Device'!$A$1:$BA$5000,MATCH($C206,'POWER Device'!$I$1:$I$5016,0),MATCH(I$1,'POWER Device'!$A$1:$AZ$1,0)),""),
$B206&lt;&gt;"CPC",IFERROR(INDEX(鈺太Device!$A$1:$BC$5049,MATCH($C206,鈺太Device!$E$1:$E$5054,0),MATCH(I$1,鈺太Device!$A$1:$AZ$1,0)),""),
$B206="CPC",IFERROR(INDEX(鈺太芯Device!$A$1:$BD$5213,MATCH($C206,鈺太芯Device!$E$1:$E$5267,0),MATCH(I$1,鈺太芯Device!$A$1:$AZ$1,0)),""))</f>
        <v>check</v>
      </c>
      <c r="J206" s="44" t="str" cm="1">
        <f t="array" ref="J206">_xlfn.SWITCH(TRUE,
$B206="-","check",
$B206="CPC-Power",IFERROR(INDEX('POWER Device'!$A$1:$BA$5000,MATCH($C206,'POWER Device'!$I$1:$I$5016,0),MATCH(J$1,'POWER Device'!$A$1:$AZ$1,0)),""),
$B206&lt;&gt;"CPC",IFERROR(INDEX(鈺太Device!$A$1:$BC$5049,MATCH($C206,鈺太Device!$E$1:$E$5054,0),MATCH(J$1,鈺太Device!$A$1:$AZ$1,0)),""),
$B206="CPC",IFERROR(INDEX(鈺太芯Device!$A$1:$BD$5213,MATCH($C206,鈺太芯Device!$E$1:$E$5267,0),MATCH(J$1,鈺太芯Device!$A$1:$AZ$1,0)),""))</f>
        <v>check</v>
      </c>
      <c r="K206" s="44" t="str" cm="1">
        <f t="array" ref="K206">_xlfn.SWITCH(TRUE,
$B206="-","check",
$B206="CPC-Power",IFERROR(INDEX('POWER Device'!$A$1:$BA$5000,MATCH($C206,'POWER Device'!$I$1:$I$5016,0),MATCH(K$1,'POWER Device'!$A$1:$AZ$1,0)),""),
$B206&lt;&gt;"CPC",IFERROR(INDEX(鈺太Device!$A$1:$BC$5049,MATCH($C206,鈺太Device!$E$1:$E$5054,0),MATCH(K$1,鈺太Device!$A$1:$AZ$1,0)),""),
$B206="CPC",IFERROR(INDEX(鈺太芯Device!$A$1:$BD$5213,MATCH($C206,鈺太芯Device!$E$1:$E$5267,0),MATCH(K$1,鈺太芯Device!$A$1:$AZ$1,0)),""))</f>
        <v>check</v>
      </c>
      <c r="L206" s="44" t="str" cm="1">
        <f t="array" ref="L206">_xlfn.SWITCH(TRUE,
$B206="-","check",
$B206="CPC-Power",IFERROR(INDEX('POWER Device'!$A$1:$BA$5000,MATCH($C206,'POWER Device'!$I$1:$I$5016,0),MATCH(L$1,'POWER Device'!$A$1:$AZ$1,0)),""),
$B206&lt;&gt;"CPC",IFERROR(INDEX(鈺太Device!$A$1:$BC$5049,MATCH($C206,鈺太Device!$E$1:$E$5054,0),MATCH(L$1,鈺太Device!$A$1:$AZ$1,0)),""),
$B206="CPC",IFERROR(INDEX(鈺太芯Device!$A$1:$BD$5213,MATCH($C206,鈺太芯Device!$E$1:$E$5267,0),MATCH(L$1,鈺太芯Device!$A$1:$AZ$1,0)),""))</f>
        <v>check</v>
      </c>
      <c r="M206" s="16" t="str">
        <f t="shared" ref="M206:M269" si="24">F206</f>
        <v>check</v>
      </c>
      <c r="N206" s="17" t="str">
        <f t="shared" si="22"/>
        <v>check-check-check</v>
      </c>
      <c r="O206" s="18" t="s">
        <v>31663</v>
      </c>
      <c r="P206" s="18"/>
      <c r="Q206" s="19"/>
      <c r="R206" s="20" t="str">
        <f t="shared" si="23"/>
        <v>||||||||||</v>
      </c>
      <c r="S206" s="21"/>
      <c r="T206" s="21"/>
      <c r="U206" s="21"/>
      <c r="V206" s="22" t="s">
        <v>31664</v>
      </c>
    </row>
    <row r="207" spans="1:22">
      <c r="A207" s="14" t="str">
        <f t="shared" si="19"/>
        <v>-</v>
      </c>
      <c r="B207" s="15" t="str">
        <f t="shared" si="20"/>
        <v>-</v>
      </c>
      <c r="C207" s="44" t="str" cm="1">
        <f t="array" ref="C207" xml:space="preserve">
_xlfn.SWITCH(TRUE,
$B207="-","-",
$B207="CPC-Power",
IF($D207="",
"PK"&amp;$E207&amp;"_V1."&amp;MAX(VALUE(RIGHT(_xlfn._xlws.FILTER('POWER Device'!$I$1:$I$5016,'POWER Device'!$H$1:$H$5016=$E207,"-"),1))),
"PK"&amp;$E207&amp;"_V1."&amp;$D207),
$B207="CPC",
IF($D207="",
"PK"&amp;$E207&amp;"_V1."&amp;MAX(VALUE(RIGHT(_xlfn._xlws.FILTER(鈺太芯Device!$E$1:$E$5267,鈺太芯Device!$D$1:$D$5267=$E207,"-"),1))),
"PK"&amp;$E207&amp;"_V1."&amp;$D207),
$B207&lt;&gt;"CPC",
IF($D207="",
"PK"&amp;$E207&amp;"_V1."&amp;MAX(VALUE(RIGHT(_xlfn._xlws.FILTER(鈺太Device!$E$1:$E$5054,鈺太Device!$D$1:$D$5054=$E207,"-"),1)))),
"PK"&amp;$E207&amp;"_V1."&amp;$D207)</f>
        <v>-</v>
      </c>
      <c r="D207" s="15"/>
      <c r="E207" s="16" t="str">
        <f t="shared" si="21"/>
        <v/>
      </c>
      <c r="F207" s="44" t="str" cm="1">
        <f t="array" ref="F207">_xlfn.SWITCH(TRUE,
$B207="-","check",
$B207="CPC-Power",IFERROR(INDEX('POWER Device'!$A$1:$BA$5000,MATCH($C207,'POWER Device'!$I$1:$I$5016,0),MATCH(F$1,'POWER Device'!$A$1:$AZ$1,0)),""),
$B207&lt;&gt;"CPC",IFERROR(INDEX(鈺太Device!$A$1:$BC$5049,MATCH($C207,鈺太Device!$E$1:$E$5054,0),MATCH(F$1,鈺太Device!$A$1:$AZ$1,0)),""),
$B207="CPC",IFERROR(INDEX(鈺太芯Device!$A$1:$BD$5213,MATCH($C207,鈺太芯Device!$E$1:$E$5267,0),MATCH(F$1,鈺太芯Device!$A$1:$AZ$1,0)),""))</f>
        <v>check</v>
      </c>
      <c r="G207" s="44" t="str" cm="1">
        <f t="array" ref="G207">_xlfn.SWITCH(TRUE,
$B207="-","check",
$B207="CPC-Power",IFERROR(INDEX('POWER Device'!$A$1:$BA$5000,MATCH($C207,'POWER Device'!$I$1:$I$5016,0),MATCH(G$1,'POWER Device'!$A$1:$AZ$1,0)),""),
$B207&lt;&gt;"CPC",IFERROR(INDEX(鈺太Device!$A$1:$BC$5049,MATCH($C207,鈺太Device!$E$1:$E$5054,0),MATCH(G$1,鈺太Device!$A$1:$AZ$1,0)),""),
$B207="CPC",IFERROR(INDEX(鈺太芯Device!$A$1:$BD$5213,MATCH($C207,鈺太芯Device!$E$1:$E$5267,0),MATCH(G$1,鈺太芯Device!$A$1:$AZ$1,0)),""))</f>
        <v>check</v>
      </c>
      <c r="H207" s="44" t="str" cm="1">
        <f t="array" ref="H207">_xlfn.SWITCH(TRUE,
$B207="-","check",
$B207="CPC-Power",IFERROR(INDEX('POWER Device'!$A$1:$BA$5000,MATCH($C207,'POWER Device'!$I$1:$I$5016,0),MATCH(H$1,'POWER Device'!$A$1:$AZ$1,0)),""),
$B207&lt;&gt;"CPC",IFERROR(INDEX(鈺太Device!$A$1:$BC$5049,MATCH($C207,鈺太Device!$E$1:$E$5054,0),MATCH(H$1,鈺太Device!$A$1:$AZ$1,0)),""),
$B207="CPC",IFERROR(INDEX(鈺太芯Device!$A$1:$BD$5213,MATCH($C207,鈺太芯Device!$E$1:$E$5267,0),MATCH(H$1,鈺太芯Device!$A$1:$AZ$1,0)),""))</f>
        <v>check</v>
      </c>
      <c r="I207" s="44" t="str" cm="1">
        <f t="array" ref="I207">_xlfn.SWITCH(TRUE,
$B207="-","check",
$B207="CPC-Power",IFERROR(INDEX('POWER Device'!$A$1:$BA$5000,MATCH($C207,'POWER Device'!$I$1:$I$5016,0),MATCH(I$1,'POWER Device'!$A$1:$AZ$1,0)),""),
$B207&lt;&gt;"CPC",IFERROR(INDEX(鈺太Device!$A$1:$BC$5049,MATCH($C207,鈺太Device!$E$1:$E$5054,0),MATCH(I$1,鈺太Device!$A$1:$AZ$1,0)),""),
$B207="CPC",IFERROR(INDEX(鈺太芯Device!$A$1:$BD$5213,MATCH($C207,鈺太芯Device!$E$1:$E$5267,0),MATCH(I$1,鈺太芯Device!$A$1:$AZ$1,0)),""))</f>
        <v>check</v>
      </c>
      <c r="J207" s="44" t="str" cm="1">
        <f t="array" ref="J207">_xlfn.SWITCH(TRUE,
$B207="-","check",
$B207="CPC-Power",IFERROR(INDEX('POWER Device'!$A$1:$BA$5000,MATCH($C207,'POWER Device'!$I$1:$I$5016,0),MATCH(J$1,'POWER Device'!$A$1:$AZ$1,0)),""),
$B207&lt;&gt;"CPC",IFERROR(INDEX(鈺太Device!$A$1:$BC$5049,MATCH($C207,鈺太Device!$E$1:$E$5054,0),MATCH(J$1,鈺太Device!$A$1:$AZ$1,0)),""),
$B207="CPC",IFERROR(INDEX(鈺太芯Device!$A$1:$BD$5213,MATCH($C207,鈺太芯Device!$E$1:$E$5267,0),MATCH(J$1,鈺太芯Device!$A$1:$AZ$1,0)),""))</f>
        <v>check</v>
      </c>
      <c r="K207" s="44" t="str" cm="1">
        <f t="array" ref="K207">_xlfn.SWITCH(TRUE,
$B207="-","check",
$B207="CPC-Power",IFERROR(INDEX('POWER Device'!$A$1:$BA$5000,MATCH($C207,'POWER Device'!$I$1:$I$5016,0),MATCH(K$1,'POWER Device'!$A$1:$AZ$1,0)),""),
$B207&lt;&gt;"CPC",IFERROR(INDEX(鈺太Device!$A$1:$BC$5049,MATCH($C207,鈺太Device!$E$1:$E$5054,0),MATCH(K$1,鈺太Device!$A$1:$AZ$1,0)),""),
$B207="CPC",IFERROR(INDEX(鈺太芯Device!$A$1:$BD$5213,MATCH($C207,鈺太芯Device!$E$1:$E$5267,0),MATCH(K$1,鈺太芯Device!$A$1:$AZ$1,0)),""))</f>
        <v>check</v>
      </c>
      <c r="L207" s="44" t="str" cm="1">
        <f t="array" ref="L207">_xlfn.SWITCH(TRUE,
$B207="-","check",
$B207="CPC-Power",IFERROR(INDEX('POWER Device'!$A$1:$BA$5000,MATCH($C207,'POWER Device'!$I$1:$I$5016,0),MATCH(L$1,'POWER Device'!$A$1:$AZ$1,0)),""),
$B207&lt;&gt;"CPC",IFERROR(INDEX(鈺太Device!$A$1:$BC$5049,MATCH($C207,鈺太Device!$E$1:$E$5054,0),MATCH(L$1,鈺太Device!$A$1:$AZ$1,0)),""),
$B207="CPC",IFERROR(INDEX(鈺太芯Device!$A$1:$BD$5213,MATCH($C207,鈺太芯Device!$E$1:$E$5267,0),MATCH(L$1,鈺太芯Device!$A$1:$AZ$1,0)),""))</f>
        <v>check</v>
      </c>
      <c r="M207" s="16" t="str">
        <f t="shared" si="24"/>
        <v>check</v>
      </c>
      <c r="N207" s="17" t="str">
        <f t="shared" si="22"/>
        <v>check-check-check</v>
      </c>
      <c r="O207" s="18" t="s">
        <v>31663</v>
      </c>
      <c r="P207" s="18"/>
      <c r="Q207" s="19"/>
      <c r="R207" s="20" t="str">
        <f t="shared" si="23"/>
        <v>||||||||||</v>
      </c>
      <c r="S207" s="21"/>
      <c r="T207" s="21"/>
      <c r="U207" s="21"/>
      <c r="V207" s="22" t="s">
        <v>31664</v>
      </c>
    </row>
    <row r="208" spans="1:22">
      <c r="A208" s="14" t="str">
        <f t="shared" si="19"/>
        <v>-</v>
      </c>
      <c r="B208" s="15" t="str">
        <f t="shared" si="20"/>
        <v>-</v>
      </c>
      <c r="C208" s="44" t="str" cm="1">
        <f t="array" ref="C208" xml:space="preserve">
_xlfn.SWITCH(TRUE,
$B208="-","-",
$B208="CPC-Power",
IF($D208="",
"PK"&amp;$E208&amp;"_V1."&amp;MAX(VALUE(RIGHT(_xlfn._xlws.FILTER('POWER Device'!$I$1:$I$5016,'POWER Device'!$H$1:$H$5016=$E208,"-"),1))),
"PK"&amp;$E208&amp;"_V1."&amp;$D208),
$B208="CPC",
IF($D208="",
"PK"&amp;$E208&amp;"_V1."&amp;MAX(VALUE(RIGHT(_xlfn._xlws.FILTER(鈺太芯Device!$E$1:$E$5267,鈺太芯Device!$D$1:$D$5267=$E208,"-"),1))),
"PK"&amp;$E208&amp;"_V1."&amp;$D208),
$B208&lt;&gt;"CPC",
IF($D208="",
"PK"&amp;$E208&amp;"_V1."&amp;MAX(VALUE(RIGHT(_xlfn._xlws.FILTER(鈺太Device!$E$1:$E$5054,鈺太Device!$D$1:$D$5054=$E208,"-"),1)))),
"PK"&amp;$E208&amp;"_V1."&amp;$D208)</f>
        <v>-</v>
      </c>
      <c r="D208" s="15"/>
      <c r="E208" s="16" t="str">
        <f t="shared" si="21"/>
        <v/>
      </c>
      <c r="F208" s="44" t="str" cm="1">
        <f t="array" ref="F208">_xlfn.SWITCH(TRUE,
$B208="-","check",
$B208="CPC-Power",IFERROR(INDEX('POWER Device'!$A$1:$BA$5000,MATCH($C208,'POWER Device'!$I$1:$I$5016,0),MATCH(F$1,'POWER Device'!$A$1:$AZ$1,0)),""),
$B208&lt;&gt;"CPC",IFERROR(INDEX(鈺太Device!$A$1:$BC$5049,MATCH($C208,鈺太Device!$E$1:$E$5054,0),MATCH(F$1,鈺太Device!$A$1:$AZ$1,0)),""),
$B208="CPC",IFERROR(INDEX(鈺太芯Device!$A$1:$BD$5213,MATCH($C208,鈺太芯Device!$E$1:$E$5267,0),MATCH(F$1,鈺太芯Device!$A$1:$AZ$1,0)),""))</f>
        <v>check</v>
      </c>
      <c r="G208" s="44" t="str" cm="1">
        <f t="array" ref="G208">_xlfn.SWITCH(TRUE,
$B208="-","check",
$B208="CPC-Power",IFERROR(INDEX('POWER Device'!$A$1:$BA$5000,MATCH($C208,'POWER Device'!$I$1:$I$5016,0),MATCH(G$1,'POWER Device'!$A$1:$AZ$1,0)),""),
$B208&lt;&gt;"CPC",IFERROR(INDEX(鈺太Device!$A$1:$BC$5049,MATCH($C208,鈺太Device!$E$1:$E$5054,0),MATCH(G$1,鈺太Device!$A$1:$AZ$1,0)),""),
$B208="CPC",IFERROR(INDEX(鈺太芯Device!$A$1:$BD$5213,MATCH($C208,鈺太芯Device!$E$1:$E$5267,0),MATCH(G$1,鈺太芯Device!$A$1:$AZ$1,0)),""))</f>
        <v>check</v>
      </c>
      <c r="H208" s="44" t="str" cm="1">
        <f t="array" ref="H208">_xlfn.SWITCH(TRUE,
$B208="-","check",
$B208="CPC-Power",IFERROR(INDEX('POWER Device'!$A$1:$BA$5000,MATCH($C208,'POWER Device'!$I$1:$I$5016,0),MATCH(H$1,'POWER Device'!$A$1:$AZ$1,0)),""),
$B208&lt;&gt;"CPC",IFERROR(INDEX(鈺太Device!$A$1:$BC$5049,MATCH($C208,鈺太Device!$E$1:$E$5054,0),MATCH(H$1,鈺太Device!$A$1:$AZ$1,0)),""),
$B208="CPC",IFERROR(INDEX(鈺太芯Device!$A$1:$BD$5213,MATCH($C208,鈺太芯Device!$E$1:$E$5267,0),MATCH(H$1,鈺太芯Device!$A$1:$AZ$1,0)),""))</f>
        <v>check</v>
      </c>
      <c r="I208" s="44" t="str" cm="1">
        <f t="array" ref="I208">_xlfn.SWITCH(TRUE,
$B208="-","check",
$B208="CPC-Power",IFERROR(INDEX('POWER Device'!$A$1:$BA$5000,MATCH($C208,'POWER Device'!$I$1:$I$5016,0),MATCH(I$1,'POWER Device'!$A$1:$AZ$1,0)),""),
$B208&lt;&gt;"CPC",IFERROR(INDEX(鈺太Device!$A$1:$BC$5049,MATCH($C208,鈺太Device!$E$1:$E$5054,0),MATCH(I$1,鈺太Device!$A$1:$AZ$1,0)),""),
$B208="CPC",IFERROR(INDEX(鈺太芯Device!$A$1:$BD$5213,MATCH($C208,鈺太芯Device!$E$1:$E$5267,0),MATCH(I$1,鈺太芯Device!$A$1:$AZ$1,0)),""))</f>
        <v>check</v>
      </c>
      <c r="J208" s="44" t="str" cm="1">
        <f t="array" ref="J208">_xlfn.SWITCH(TRUE,
$B208="-","check",
$B208="CPC-Power",IFERROR(INDEX('POWER Device'!$A$1:$BA$5000,MATCH($C208,'POWER Device'!$I$1:$I$5016,0),MATCH(J$1,'POWER Device'!$A$1:$AZ$1,0)),""),
$B208&lt;&gt;"CPC",IFERROR(INDEX(鈺太Device!$A$1:$BC$5049,MATCH($C208,鈺太Device!$E$1:$E$5054,0),MATCH(J$1,鈺太Device!$A$1:$AZ$1,0)),""),
$B208="CPC",IFERROR(INDEX(鈺太芯Device!$A$1:$BD$5213,MATCH($C208,鈺太芯Device!$E$1:$E$5267,0),MATCH(J$1,鈺太芯Device!$A$1:$AZ$1,0)),""))</f>
        <v>check</v>
      </c>
      <c r="K208" s="44" t="str" cm="1">
        <f t="array" ref="K208">_xlfn.SWITCH(TRUE,
$B208="-","check",
$B208="CPC-Power",IFERROR(INDEX('POWER Device'!$A$1:$BA$5000,MATCH($C208,'POWER Device'!$I$1:$I$5016,0),MATCH(K$1,'POWER Device'!$A$1:$AZ$1,0)),""),
$B208&lt;&gt;"CPC",IFERROR(INDEX(鈺太Device!$A$1:$BC$5049,MATCH($C208,鈺太Device!$E$1:$E$5054,0),MATCH(K$1,鈺太Device!$A$1:$AZ$1,0)),""),
$B208="CPC",IFERROR(INDEX(鈺太芯Device!$A$1:$BD$5213,MATCH($C208,鈺太芯Device!$E$1:$E$5267,0),MATCH(K$1,鈺太芯Device!$A$1:$AZ$1,0)),""))</f>
        <v>check</v>
      </c>
      <c r="L208" s="44" t="str" cm="1">
        <f t="array" ref="L208">_xlfn.SWITCH(TRUE,
$B208="-","check",
$B208="CPC-Power",IFERROR(INDEX('POWER Device'!$A$1:$BA$5000,MATCH($C208,'POWER Device'!$I$1:$I$5016,0),MATCH(L$1,'POWER Device'!$A$1:$AZ$1,0)),""),
$B208&lt;&gt;"CPC",IFERROR(INDEX(鈺太Device!$A$1:$BC$5049,MATCH($C208,鈺太Device!$E$1:$E$5054,0),MATCH(L$1,鈺太Device!$A$1:$AZ$1,0)),""),
$B208="CPC",IFERROR(INDEX(鈺太芯Device!$A$1:$BD$5213,MATCH($C208,鈺太芯Device!$E$1:$E$5267,0),MATCH(L$1,鈺太芯Device!$A$1:$AZ$1,0)),""))</f>
        <v>check</v>
      </c>
      <c r="M208" s="16" t="str">
        <f t="shared" si="24"/>
        <v>check</v>
      </c>
      <c r="N208" s="17" t="str">
        <f t="shared" si="22"/>
        <v>check-check-check</v>
      </c>
      <c r="O208" s="18" t="s">
        <v>31663</v>
      </c>
      <c r="P208" s="18"/>
      <c r="Q208" s="19"/>
      <c r="R208" s="20" t="str">
        <f t="shared" si="23"/>
        <v>||||||||||</v>
      </c>
      <c r="S208" s="21"/>
      <c r="T208" s="21"/>
      <c r="U208" s="21"/>
      <c r="V208" s="22" t="s">
        <v>31664</v>
      </c>
    </row>
    <row r="209" spans="1:22">
      <c r="A209" s="14" t="str">
        <f t="shared" si="19"/>
        <v>-</v>
      </c>
      <c r="B209" s="15" t="str">
        <f t="shared" si="20"/>
        <v>-</v>
      </c>
      <c r="C209" s="44" t="str" cm="1">
        <f t="array" ref="C209" xml:space="preserve">
_xlfn.SWITCH(TRUE,
$B209="-","-",
$B209="CPC-Power",
IF($D209="",
"PK"&amp;$E209&amp;"_V1."&amp;MAX(VALUE(RIGHT(_xlfn._xlws.FILTER('POWER Device'!$I$1:$I$5016,'POWER Device'!$H$1:$H$5016=$E209,"-"),1))),
"PK"&amp;$E209&amp;"_V1."&amp;$D209),
$B209="CPC",
IF($D209="",
"PK"&amp;$E209&amp;"_V1."&amp;MAX(VALUE(RIGHT(_xlfn._xlws.FILTER(鈺太芯Device!$E$1:$E$5267,鈺太芯Device!$D$1:$D$5267=$E209,"-"),1))),
"PK"&amp;$E209&amp;"_V1."&amp;$D209),
$B209&lt;&gt;"CPC",
IF($D209="",
"PK"&amp;$E209&amp;"_V1."&amp;MAX(VALUE(RIGHT(_xlfn._xlws.FILTER(鈺太Device!$E$1:$E$5054,鈺太Device!$D$1:$D$5054=$E209,"-"),1)))),
"PK"&amp;$E209&amp;"_V1."&amp;$D209)</f>
        <v>-</v>
      </c>
      <c r="D209" s="15"/>
      <c r="E209" s="16" t="str">
        <f t="shared" si="21"/>
        <v/>
      </c>
      <c r="F209" s="44" t="str" cm="1">
        <f t="array" ref="F209">_xlfn.SWITCH(TRUE,
$B209="-","check",
$B209="CPC-Power",IFERROR(INDEX('POWER Device'!$A$1:$BA$5000,MATCH($C209,'POWER Device'!$I$1:$I$5016,0),MATCH(F$1,'POWER Device'!$A$1:$AZ$1,0)),""),
$B209&lt;&gt;"CPC",IFERROR(INDEX(鈺太Device!$A$1:$BC$5049,MATCH($C209,鈺太Device!$E$1:$E$5054,0),MATCH(F$1,鈺太Device!$A$1:$AZ$1,0)),""),
$B209="CPC",IFERROR(INDEX(鈺太芯Device!$A$1:$BD$5213,MATCH($C209,鈺太芯Device!$E$1:$E$5267,0),MATCH(F$1,鈺太芯Device!$A$1:$AZ$1,0)),""))</f>
        <v>check</v>
      </c>
      <c r="G209" s="44" t="str" cm="1">
        <f t="array" ref="G209">_xlfn.SWITCH(TRUE,
$B209="-","check",
$B209="CPC-Power",IFERROR(INDEX('POWER Device'!$A$1:$BA$5000,MATCH($C209,'POWER Device'!$I$1:$I$5016,0),MATCH(G$1,'POWER Device'!$A$1:$AZ$1,0)),""),
$B209&lt;&gt;"CPC",IFERROR(INDEX(鈺太Device!$A$1:$BC$5049,MATCH($C209,鈺太Device!$E$1:$E$5054,0),MATCH(G$1,鈺太Device!$A$1:$AZ$1,0)),""),
$B209="CPC",IFERROR(INDEX(鈺太芯Device!$A$1:$BD$5213,MATCH($C209,鈺太芯Device!$E$1:$E$5267,0),MATCH(G$1,鈺太芯Device!$A$1:$AZ$1,0)),""))</f>
        <v>check</v>
      </c>
      <c r="H209" s="44" t="str" cm="1">
        <f t="array" ref="H209">_xlfn.SWITCH(TRUE,
$B209="-","check",
$B209="CPC-Power",IFERROR(INDEX('POWER Device'!$A$1:$BA$5000,MATCH($C209,'POWER Device'!$I$1:$I$5016,0),MATCH(H$1,'POWER Device'!$A$1:$AZ$1,0)),""),
$B209&lt;&gt;"CPC",IFERROR(INDEX(鈺太Device!$A$1:$BC$5049,MATCH($C209,鈺太Device!$E$1:$E$5054,0),MATCH(H$1,鈺太Device!$A$1:$AZ$1,0)),""),
$B209="CPC",IFERROR(INDEX(鈺太芯Device!$A$1:$BD$5213,MATCH($C209,鈺太芯Device!$E$1:$E$5267,0),MATCH(H$1,鈺太芯Device!$A$1:$AZ$1,0)),""))</f>
        <v>check</v>
      </c>
      <c r="I209" s="44" t="str" cm="1">
        <f t="array" ref="I209">_xlfn.SWITCH(TRUE,
$B209="-","check",
$B209="CPC-Power",IFERROR(INDEX('POWER Device'!$A$1:$BA$5000,MATCH($C209,'POWER Device'!$I$1:$I$5016,0),MATCH(I$1,'POWER Device'!$A$1:$AZ$1,0)),""),
$B209&lt;&gt;"CPC",IFERROR(INDEX(鈺太Device!$A$1:$BC$5049,MATCH($C209,鈺太Device!$E$1:$E$5054,0),MATCH(I$1,鈺太Device!$A$1:$AZ$1,0)),""),
$B209="CPC",IFERROR(INDEX(鈺太芯Device!$A$1:$BD$5213,MATCH($C209,鈺太芯Device!$E$1:$E$5267,0),MATCH(I$1,鈺太芯Device!$A$1:$AZ$1,0)),""))</f>
        <v>check</v>
      </c>
      <c r="J209" s="44" t="str" cm="1">
        <f t="array" ref="J209">_xlfn.SWITCH(TRUE,
$B209="-","check",
$B209="CPC-Power",IFERROR(INDEX('POWER Device'!$A$1:$BA$5000,MATCH($C209,'POWER Device'!$I$1:$I$5016,0),MATCH(J$1,'POWER Device'!$A$1:$AZ$1,0)),""),
$B209&lt;&gt;"CPC",IFERROR(INDEX(鈺太Device!$A$1:$BC$5049,MATCH($C209,鈺太Device!$E$1:$E$5054,0),MATCH(J$1,鈺太Device!$A$1:$AZ$1,0)),""),
$B209="CPC",IFERROR(INDEX(鈺太芯Device!$A$1:$BD$5213,MATCH($C209,鈺太芯Device!$E$1:$E$5267,0),MATCH(J$1,鈺太芯Device!$A$1:$AZ$1,0)),""))</f>
        <v>check</v>
      </c>
      <c r="K209" s="44" t="str" cm="1">
        <f t="array" ref="K209">_xlfn.SWITCH(TRUE,
$B209="-","check",
$B209="CPC-Power",IFERROR(INDEX('POWER Device'!$A$1:$BA$5000,MATCH($C209,'POWER Device'!$I$1:$I$5016,0),MATCH(K$1,'POWER Device'!$A$1:$AZ$1,0)),""),
$B209&lt;&gt;"CPC",IFERROR(INDEX(鈺太Device!$A$1:$BC$5049,MATCH($C209,鈺太Device!$E$1:$E$5054,0),MATCH(K$1,鈺太Device!$A$1:$AZ$1,0)),""),
$B209="CPC",IFERROR(INDEX(鈺太芯Device!$A$1:$BD$5213,MATCH($C209,鈺太芯Device!$E$1:$E$5267,0),MATCH(K$1,鈺太芯Device!$A$1:$AZ$1,0)),""))</f>
        <v>check</v>
      </c>
      <c r="L209" s="44" t="str" cm="1">
        <f t="array" ref="L209">_xlfn.SWITCH(TRUE,
$B209="-","check",
$B209="CPC-Power",IFERROR(INDEX('POWER Device'!$A$1:$BA$5000,MATCH($C209,'POWER Device'!$I$1:$I$5016,0),MATCH(L$1,'POWER Device'!$A$1:$AZ$1,0)),""),
$B209&lt;&gt;"CPC",IFERROR(INDEX(鈺太Device!$A$1:$BC$5049,MATCH($C209,鈺太Device!$E$1:$E$5054,0),MATCH(L$1,鈺太Device!$A$1:$AZ$1,0)),""),
$B209="CPC",IFERROR(INDEX(鈺太芯Device!$A$1:$BD$5213,MATCH($C209,鈺太芯Device!$E$1:$E$5267,0),MATCH(L$1,鈺太芯Device!$A$1:$AZ$1,0)),""))</f>
        <v>check</v>
      </c>
      <c r="M209" s="16" t="str">
        <f t="shared" si="24"/>
        <v>check</v>
      </c>
      <c r="N209" s="17" t="str">
        <f t="shared" si="22"/>
        <v>check-check-check</v>
      </c>
      <c r="O209" s="18" t="s">
        <v>31663</v>
      </c>
      <c r="P209" s="18"/>
      <c r="Q209" s="19"/>
      <c r="R209" s="20" t="str">
        <f t="shared" si="23"/>
        <v>||||||||||</v>
      </c>
      <c r="S209" s="21"/>
      <c r="T209" s="21"/>
      <c r="U209" s="21"/>
      <c r="V209" s="22" t="s">
        <v>31664</v>
      </c>
    </row>
    <row r="210" spans="1:22">
      <c r="A210" s="14" t="str">
        <f t="shared" si="19"/>
        <v>-</v>
      </c>
      <c r="B210" s="15" t="str">
        <f t="shared" si="20"/>
        <v>-</v>
      </c>
      <c r="C210" s="44" t="str" cm="1">
        <f t="array" ref="C210" xml:space="preserve">
_xlfn.SWITCH(TRUE,
$B210="-","-",
$B210="CPC-Power",
IF($D210="",
"PK"&amp;$E210&amp;"_V1."&amp;MAX(VALUE(RIGHT(_xlfn._xlws.FILTER('POWER Device'!$I$1:$I$5016,'POWER Device'!$H$1:$H$5016=$E210,"-"),1))),
"PK"&amp;$E210&amp;"_V1."&amp;$D210),
$B210="CPC",
IF($D210="",
"PK"&amp;$E210&amp;"_V1."&amp;MAX(VALUE(RIGHT(_xlfn._xlws.FILTER(鈺太芯Device!$E$1:$E$5267,鈺太芯Device!$D$1:$D$5267=$E210,"-"),1))),
"PK"&amp;$E210&amp;"_V1."&amp;$D210),
$B210&lt;&gt;"CPC",
IF($D210="",
"PK"&amp;$E210&amp;"_V1."&amp;MAX(VALUE(RIGHT(_xlfn._xlws.FILTER(鈺太Device!$E$1:$E$5054,鈺太Device!$D$1:$D$5054=$E210,"-"),1)))),
"PK"&amp;$E210&amp;"_V1."&amp;$D210)</f>
        <v>-</v>
      </c>
      <c r="D210" s="15"/>
      <c r="E210" s="16" t="str">
        <f t="shared" si="21"/>
        <v/>
      </c>
      <c r="F210" s="44" t="str" cm="1">
        <f t="array" ref="F210">_xlfn.SWITCH(TRUE,
$B210="-","check",
$B210="CPC-Power",IFERROR(INDEX('POWER Device'!$A$1:$BA$5000,MATCH($C210,'POWER Device'!$I$1:$I$5016,0),MATCH(F$1,'POWER Device'!$A$1:$AZ$1,0)),""),
$B210&lt;&gt;"CPC",IFERROR(INDEX(鈺太Device!$A$1:$BC$5049,MATCH($C210,鈺太Device!$E$1:$E$5054,0),MATCH(F$1,鈺太Device!$A$1:$AZ$1,0)),""),
$B210="CPC",IFERROR(INDEX(鈺太芯Device!$A$1:$BD$5213,MATCH($C210,鈺太芯Device!$E$1:$E$5267,0),MATCH(F$1,鈺太芯Device!$A$1:$AZ$1,0)),""))</f>
        <v>check</v>
      </c>
      <c r="G210" s="44" t="str" cm="1">
        <f t="array" ref="G210">_xlfn.SWITCH(TRUE,
$B210="-","check",
$B210="CPC-Power",IFERROR(INDEX('POWER Device'!$A$1:$BA$5000,MATCH($C210,'POWER Device'!$I$1:$I$5016,0),MATCH(G$1,'POWER Device'!$A$1:$AZ$1,0)),""),
$B210&lt;&gt;"CPC",IFERROR(INDEX(鈺太Device!$A$1:$BC$5049,MATCH($C210,鈺太Device!$E$1:$E$5054,0),MATCH(G$1,鈺太Device!$A$1:$AZ$1,0)),""),
$B210="CPC",IFERROR(INDEX(鈺太芯Device!$A$1:$BD$5213,MATCH($C210,鈺太芯Device!$E$1:$E$5267,0),MATCH(G$1,鈺太芯Device!$A$1:$AZ$1,0)),""))</f>
        <v>check</v>
      </c>
      <c r="H210" s="44" t="str" cm="1">
        <f t="array" ref="H210">_xlfn.SWITCH(TRUE,
$B210="-","check",
$B210="CPC-Power",IFERROR(INDEX('POWER Device'!$A$1:$BA$5000,MATCH($C210,'POWER Device'!$I$1:$I$5016,0),MATCH(H$1,'POWER Device'!$A$1:$AZ$1,0)),""),
$B210&lt;&gt;"CPC",IFERROR(INDEX(鈺太Device!$A$1:$BC$5049,MATCH($C210,鈺太Device!$E$1:$E$5054,0),MATCH(H$1,鈺太Device!$A$1:$AZ$1,0)),""),
$B210="CPC",IFERROR(INDEX(鈺太芯Device!$A$1:$BD$5213,MATCH($C210,鈺太芯Device!$E$1:$E$5267,0),MATCH(H$1,鈺太芯Device!$A$1:$AZ$1,0)),""))</f>
        <v>check</v>
      </c>
      <c r="I210" s="44" t="str" cm="1">
        <f t="array" ref="I210">_xlfn.SWITCH(TRUE,
$B210="-","check",
$B210="CPC-Power",IFERROR(INDEX('POWER Device'!$A$1:$BA$5000,MATCH($C210,'POWER Device'!$I$1:$I$5016,0),MATCH(I$1,'POWER Device'!$A$1:$AZ$1,0)),""),
$B210&lt;&gt;"CPC",IFERROR(INDEX(鈺太Device!$A$1:$BC$5049,MATCH($C210,鈺太Device!$E$1:$E$5054,0),MATCH(I$1,鈺太Device!$A$1:$AZ$1,0)),""),
$B210="CPC",IFERROR(INDEX(鈺太芯Device!$A$1:$BD$5213,MATCH($C210,鈺太芯Device!$E$1:$E$5267,0),MATCH(I$1,鈺太芯Device!$A$1:$AZ$1,0)),""))</f>
        <v>check</v>
      </c>
      <c r="J210" s="44" t="str" cm="1">
        <f t="array" ref="J210">_xlfn.SWITCH(TRUE,
$B210="-","check",
$B210="CPC-Power",IFERROR(INDEX('POWER Device'!$A$1:$BA$5000,MATCH($C210,'POWER Device'!$I$1:$I$5016,0),MATCH(J$1,'POWER Device'!$A$1:$AZ$1,0)),""),
$B210&lt;&gt;"CPC",IFERROR(INDEX(鈺太Device!$A$1:$BC$5049,MATCH($C210,鈺太Device!$E$1:$E$5054,0),MATCH(J$1,鈺太Device!$A$1:$AZ$1,0)),""),
$B210="CPC",IFERROR(INDEX(鈺太芯Device!$A$1:$BD$5213,MATCH($C210,鈺太芯Device!$E$1:$E$5267,0),MATCH(J$1,鈺太芯Device!$A$1:$AZ$1,0)),""))</f>
        <v>check</v>
      </c>
      <c r="K210" s="44" t="str" cm="1">
        <f t="array" ref="K210">_xlfn.SWITCH(TRUE,
$B210="-","check",
$B210="CPC-Power",IFERROR(INDEX('POWER Device'!$A$1:$BA$5000,MATCH($C210,'POWER Device'!$I$1:$I$5016,0),MATCH(K$1,'POWER Device'!$A$1:$AZ$1,0)),""),
$B210&lt;&gt;"CPC",IFERROR(INDEX(鈺太Device!$A$1:$BC$5049,MATCH($C210,鈺太Device!$E$1:$E$5054,0),MATCH(K$1,鈺太Device!$A$1:$AZ$1,0)),""),
$B210="CPC",IFERROR(INDEX(鈺太芯Device!$A$1:$BD$5213,MATCH($C210,鈺太芯Device!$E$1:$E$5267,0),MATCH(K$1,鈺太芯Device!$A$1:$AZ$1,0)),""))</f>
        <v>check</v>
      </c>
      <c r="L210" s="44" t="str" cm="1">
        <f t="array" ref="L210">_xlfn.SWITCH(TRUE,
$B210="-","check",
$B210="CPC-Power",IFERROR(INDEX('POWER Device'!$A$1:$BA$5000,MATCH($C210,'POWER Device'!$I$1:$I$5016,0),MATCH(L$1,'POWER Device'!$A$1:$AZ$1,0)),""),
$B210&lt;&gt;"CPC",IFERROR(INDEX(鈺太Device!$A$1:$BC$5049,MATCH($C210,鈺太Device!$E$1:$E$5054,0),MATCH(L$1,鈺太Device!$A$1:$AZ$1,0)),""),
$B210="CPC",IFERROR(INDEX(鈺太芯Device!$A$1:$BD$5213,MATCH($C210,鈺太芯Device!$E$1:$E$5267,0),MATCH(L$1,鈺太芯Device!$A$1:$AZ$1,0)),""))</f>
        <v>check</v>
      </c>
      <c r="M210" s="16" t="str">
        <f t="shared" si="24"/>
        <v>check</v>
      </c>
      <c r="N210" s="17" t="str">
        <f t="shared" si="22"/>
        <v>check-check-check</v>
      </c>
      <c r="O210" s="18" t="s">
        <v>31663</v>
      </c>
      <c r="P210" s="18"/>
      <c r="Q210" s="19"/>
      <c r="R210" s="20" t="str">
        <f t="shared" si="23"/>
        <v>||||||||||</v>
      </c>
      <c r="S210" s="21"/>
      <c r="T210" s="21"/>
      <c r="U210" s="21"/>
      <c r="V210" s="22" t="s">
        <v>31664</v>
      </c>
    </row>
    <row r="211" spans="1:22">
      <c r="A211" s="14" t="str">
        <f t="shared" si="19"/>
        <v>-</v>
      </c>
      <c r="B211" s="15" t="str">
        <f t="shared" si="20"/>
        <v>-</v>
      </c>
      <c r="C211" s="44" t="str" cm="1">
        <f t="array" ref="C211" xml:space="preserve">
_xlfn.SWITCH(TRUE,
$B211="-","-",
$B211="CPC-Power",
IF($D211="",
"PK"&amp;$E211&amp;"_V1."&amp;MAX(VALUE(RIGHT(_xlfn._xlws.FILTER('POWER Device'!$I$1:$I$5016,'POWER Device'!$H$1:$H$5016=$E211,"-"),1))),
"PK"&amp;$E211&amp;"_V1."&amp;$D211),
$B211="CPC",
IF($D211="",
"PK"&amp;$E211&amp;"_V1."&amp;MAX(VALUE(RIGHT(_xlfn._xlws.FILTER(鈺太芯Device!$E$1:$E$5267,鈺太芯Device!$D$1:$D$5267=$E211,"-"),1))),
"PK"&amp;$E211&amp;"_V1."&amp;$D211),
$B211&lt;&gt;"CPC",
IF($D211="",
"PK"&amp;$E211&amp;"_V1."&amp;MAX(VALUE(RIGHT(_xlfn._xlws.FILTER(鈺太Device!$E$1:$E$5054,鈺太Device!$D$1:$D$5054=$E211,"-"),1)))),
"PK"&amp;$E211&amp;"_V1."&amp;$D211)</f>
        <v>-</v>
      </c>
      <c r="D211" s="15"/>
      <c r="E211" s="16" t="str">
        <f t="shared" si="21"/>
        <v/>
      </c>
      <c r="F211" s="44" t="str" cm="1">
        <f t="array" ref="F211">_xlfn.SWITCH(TRUE,
$B211="-","check",
$B211="CPC-Power",IFERROR(INDEX('POWER Device'!$A$1:$BA$5000,MATCH($C211,'POWER Device'!$I$1:$I$5016,0),MATCH(F$1,'POWER Device'!$A$1:$AZ$1,0)),""),
$B211&lt;&gt;"CPC",IFERROR(INDEX(鈺太Device!$A$1:$BC$5049,MATCH($C211,鈺太Device!$E$1:$E$5054,0),MATCH(F$1,鈺太Device!$A$1:$AZ$1,0)),""),
$B211="CPC",IFERROR(INDEX(鈺太芯Device!$A$1:$BD$5213,MATCH($C211,鈺太芯Device!$E$1:$E$5267,0),MATCH(F$1,鈺太芯Device!$A$1:$AZ$1,0)),""))</f>
        <v>check</v>
      </c>
      <c r="G211" s="44" t="str" cm="1">
        <f t="array" ref="G211">_xlfn.SWITCH(TRUE,
$B211="-","check",
$B211="CPC-Power",IFERROR(INDEX('POWER Device'!$A$1:$BA$5000,MATCH($C211,'POWER Device'!$I$1:$I$5016,0),MATCH(G$1,'POWER Device'!$A$1:$AZ$1,0)),""),
$B211&lt;&gt;"CPC",IFERROR(INDEX(鈺太Device!$A$1:$BC$5049,MATCH($C211,鈺太Device!$E$1:$E$5054,0),MATCH(G$1,鈺太Device!$A$1:$AZ$1,0)),""),
$B211="CPC",IFERROR(INDEX(鈺太芯Device!$A$1:$BD$5213,MATCH($C211,鈺太芯Device!$E$1:$E$5267,0),MATCH(G$1,鈺太芯Device!$A$1:$AZ$1,0)),""))</f>
        <v>check</v>
      </c>
      <c r="H211" s="44" t="str" cm="1">
        <f t="array" ref="H211">_xlfn.SWITCH(TRUE,
$B211="-","check",
$B211="CPC-Power",IFERROR(INDEX('POWER Device'!$A$1:$BA$5000,MATCH($C211,'POWER Device'!$I$1:$I$5016,0),MATCH(H$1,'POWER Device'!$A$1:$AZ$1,0)),""),
$B211&lt;&gt;"CPC",IFERROR(INDEX(鈺太Device!$A$1:$BC$5049,MATCH($C211,鈺太Device!$E$1:$E$5054,0),MATCH(H$1,鈺太Device!$A$1:$AZ$1,0)),""),
$B211="CPC",IFERROR(INDEX(鈺太芯Device!$A$1:$BD$5213,MATCH($C211,鈺太芯Device!$E$1:$E$5267,0),MATCH(H$1,鈺太芯Device!$A$1:$AZ$1,0)),""))</f>
        <v>check</v>
      </c>
      <c r="I211" s="44" t="str" cm="1">
        <f t="array" ref="I211">_xlfn.SWITCH(TRUE,
$B211="-","check",
$B211="CPC-Power",IFERROR(INDEX('POWER Device'!$A$1:$BA$5000,MATCH($C211,'POWER Device'!$I$1:$I$5016,0),MATCH(I$1,'POWER Device'!$A$1:$AZ$1,0)),""),
$B211&lt;&gt;"CPC",IFERROR(INDEX(鈺太Device!$A$1:$BC$5049,MATCH($C211,鈺太Device!$E$1:$E$5054,0),MATCH(I$1,鈺太Device!$A$1:$AZ$1,0)),""),
$B211="CPC",IFERROR(INDEX(鈺太芯Device!$A$1:$BD$5213,MATCH($C211,鈺太芯Device!$E$1:$E$5267,0),MATCH(I$1,鈺太芯Device!$A$1:$AZ$1,0)),""))</f>
        <v>check</v>
      </c>
      <c r="J211" s="44" t="str" cm="1">
        <f t="array" ref="J211">_xlfn.SWITCH(TRUE,
$B211="-","check",
$B211="CPC-Power",IFERROR(INDEX('POWER Device'!$A$1:$BA$5000,MATCH($C211,'POWER Device'!$I$1:$I$5016,0),MATCH(J$1,'POWER Device'!$A$1:$AZ$1,0)),""),
$B211&lt;&gt;"CPC",IFERROR(INDEX(鈺太Device!$A$1:$BC$5049,MATCH($C211,鈺太Device!$E$1:$E$5054,0),MATCH(J$1,鈺太Device!$A$1:$AZ$1,0)),""),
$B211="CPC",IFERROR(INDEX(鈺太芯Device!$A$1:$BD$5213,MATCH($C211,鈺太芯Device!$E$1:$E$5267,0),MATCH(J$1,鈺太芯Device!$A$1:$AZ$1,0)),""))</f>
        <v>check</v>
      </c>
      <c r="K211" s="44" t="str" cm="1">
        <f t="array" ref="K211">_xlfn.SWITCH(TRUE,
$B211="-","check",
$B211="CPC-Power",IFERROR(INDEX('POWER Device'!$A$1:$BA$5000,MATCH($C211,'POWER Device'!$I$1:$I$5016,0),MATCH(K$1,'POWER Device'!$A$1:$AZ$1,0)),""),
$B211&lt;&gt;"CPC",IFERROR(INDEX(鈺太Device!$A$1:$BC$5049,MATCH($C211,鈺太Device!$E$1:$E$5054,0),MATCH(K$1,鈺太Device!$A$1:$AZ$1,0)),""),
$B211="CPC",IFERROR(INDEX(鈺太芯Device!$A$1:$BD$5213,MATCH($C211,鈺太芯Device!$E$1:$E$5267,0),MATCH(K$1,鈺太芯Device!$A$1:$AZ$1,0)),""))</f>
        <v>check</v>
      </c>
      <c r="L211" s="44" t="str" cm="1">
        <f t="array" ref="L211">_xlfn.SWITCH(TRUE,
$B211="-","check",
$B211="CPC-Power",IFERROR(INDEX('POWER Device'!$A$1:$BA$5000,MATCH($C211,'POWER Device'!$I$1:$I$5016,0),MATCH(L$1,'POWER Device'!$A$1:$AZ$1,0)),""),
$B211&lt;&gt;"CPC",IFERROR(INDEX(鈺太Device!$A$1:$BC$5049,MATCH($C211,鈺太Device!$E$1:$E$5054,0),MATCH(L$1,鈺太Device!$A$1:$AZ$1,0)),""),
$B211="CPC",IFERROR(INDEX(鈺太芯Device!$A$1:$BD$5213,MATCH($C211,鈺太芯Device!$E$1:$E$5267,0),MATCH(L$1,鈺太芯Device!$A$1:$AZ$1,0)),""))</f>
        <v>check</v>
      </c>
      <c r="M211" s="16" t="str">
        <f t="shared" si="24"/>
        <v>check</v>
      </c>
      <c r="N211" s="17" t="str">
        <f t="shared" si="22"/>
        <v>check-check-check</v>
      </c>
      <c r="O211" s="18" t="s">
        <v>31663</v>
      </c>
      <c r="P211" s="18"/>
      <c r="Q211" s="19"/>
      <c r="R211" s="20" t="str">
        <f t="shared" si="23"/>
        <v>||||||||||</v>
      </c>
      <c r="S211" s="21"/>
      <c r="T211" s="21"/>
      <c r="U211" s="21"/>
      <c r="V211" s="22" t="s">
        <v>31664</v>
      </c>
    </row>
    <row r="212" spans="1:22">
      <c r="A212" s="14" t="str">
        <f t="shared" si="19"/>
        <v>-</v>
      </c>
      <c r="B212" s="15" t="str">
        <f t="shared" si="20"/>
        <v>-</v>
      </c>
      <c r="C212" s="44" t="str" cm="1">
        <f t="array" ref="C212" xml:space="preserve">
_xlfn.SWITCH(TRUE,
$B212="-","-",
$B212="CPC-Power",
IF($D212="",
"PK"&amp;$E212&amp;"_V1."&amp;MAX(VALUE(RIGHT(_xlfn._xlws.FILTER('POWER Device'!$I$1:$I$5016,'POWER Device'!$H$1:$H$5016=$E212,"-"),1))),
"PK"&amp;$E212&amp;"_V1."&amp;$D212),
$B212="CPC",
IF($D212="",
"PK"&amp;$E212&amp;"_V1."&amp;MAX(VALUE(RIGHT(_xlfn._xlws.FILTER(鈺太芯Device!$E$1:$E$5267,鈺太芯Device!$D$1:$D$5267=$E212,"-"),1))),
"PK"&amp;$E212&amp;"_V1."&amp;$D212),
$B212&lt;&gt;"CPC",
IF($D212="",
"PK"&amp;$E212&amp;"_V1."&amp;MAX(VALUE(RIGHT(_xlfn._xlws.FILTER(鈺太Device!$E$1:$E$5054,鈺太Device!$D$1:$D$5054=$E212,"-"),1)))),
"PK"&amp;$E212&amp;"_V1."&amp;$D212)</f>
        <v>-</v>
      </c>
      <c r="D212" s="15"/>
      <c r="E212" s="16" t="str">
        <f t="shared" si="21"/>
        <v/>
      </c>
      <c r="F212" s="44" t="str" cm="1">
        <f t="array" ref="F212">_xlfn.SWITCH(TRUE,
$B212="-","check",
$B212="CPC-Power",IFERROR(INDEX('POWER Device'!$A$1:$BA$5000,MATCH($C212,'POWER Device'!$I$1:$I$5016,0),MATCH(F$1,'POWER Device'!$A$1:$AZ$1,0)),""),
$B212&lt;&gt;"CPC",IFERROR(INDEX(鈺太Device!$A$1:$BC$5049,MATCH($C212,鈺太Device!$E$1:$E$5054,0),MATCH(F$1,鈺太Device!$A$1:$AZ$1,0)),""),
$B212="CPC",IFERROR(INDEX(鈺太芯Device!$A$1:$BD$5213,MATCH($C212,鈺太芯Device!$E$1:$E$5267,0),MATCH(F$1,鈺太芯Device!$A$1:$AZ$1,0)),""))</f>
        <v>check</v>
      </c>
      <c r="G212" s="44" t="str" cm="1">
        <f t="array" ref="G212">_xlfn.SWITCH(TRUE,
$B212="-","check",
$B212="CPC-Power",IFERROR(INDEX('POWER Device'!$A$1:$BA$5000,MATCH($C212,'POWER Device'!$I$1:$I$5016,0),MATCH(G$1,'POWER Device'!$A$1:$AZ$1,0)),""),
$B212&lt;&gt;"CPC",IFERROR(INDEX(鈺太Device!$A$1:$BC$5049,MATCH($C212,鈺太Device!$E$1:$E$5054,0),MATCH(G$1,鈺太Device!$A$1:$AZ$1,0)),""),
$B212="CPC",IFERROR(INDEX(鈺太芯Device!$A$1:$BD$5213,MATCH($C212,鈺太芯Device!$E$1:$E$5267,0),MATCH(G$1,鈺太芯Device!$A$1:$AZ$1,0)),""))</f>
        <v>check</v>
      </c>
      <c r="H212" s="44" t="str" cm="1">
        <f t="array" ref="H212">_xlfn.SWITCH(TRUE,
$B212="-","check",
$B212="CPC-Power",IFERROR(INDEX('POWER Device'!$A$1:$BA$5000,MATCH($C212,'POWER Device'!$I$1:$I$5016,0),MATCH(H$1,'POWER Device'!$A$1:$AZ$1,0)),""),
$B212&lt;&gt;"CPC",IFERROR(INDEX(鈺太Device!$A$1:$BC$5049,MATCH($C212,鈺太Device!$E$1:$E$5054,0),MATCH(H$1,鈺太Device!$A$1:$AZ$1,0)),""),
$B212="CPC",IFERROR(INDEX(鈺太芯Device!$A$1:$BD$5213,MATCH($C212,鈺太芯Device!$E$1:$E$5267,0),MATCH(H$1,鈺太芯Device!$A$1:$AZ$1,0)),""))</f>
        <v>check</v>
      </c>
      <c r="I212" s="44" t="str" cm="1">
        <f t="array" ref="I212">_xlfn.SWITCH(TRUE,
$B212="-","check",
$B212="CPC-Power",IFERROR(INDEX('POWER Device'!$A$1:$BA$5000,MATCH($C212,'POWER Device'!$I$1:$I$5016,0),MATCH(I$1,'POWER Device'!$A$1:$AZ$1,0)),""),
$B212&lt;&gt;"CPC",IFERROR(INDEX(鈺太Device!$A$1:$BC$5049,MATCH($C212,鈺太Device!$E$1:$E$5054,0),MATCH(I$1,鈺太Device!$A$1:$AZ$1,0)),""),
$B212="CPC",IFERROR(INDEX(鈺太芯Device!$A$1:$BD$5213,MATCH($C212,鈺太芯Device!$E$1:$E$5267,0),MATCH(I$1,鈺太芯Device!$A$1:$AZ$1,0)),""))</f>
        <v>check</v>
      </c>
      <c r="J212" s="44" t="str" cm="1">
        <f t="array" ref="J212">_xlfn.SWITCH(TRUE,
$B212="-","check",
$B212="CPC-Power",IFERROR(INDEX('POWER Device'!$A$1:$BA$5000,MATCH($C212,'POWER Device'!$I$1:$I$5016,0),MATCH(J$1,'POWER Device'!$A$1:$AZ$1,0)),""),
$B212&lt;&gt;"CPC",IFERROR(INDEX(鈺太Device!$A$1:$BC$5049,MATCH($C212,鈺太Device!$E$1:$E$5054,0),MATCH(J$1,鈺太Device!$A$1:$AZ$1,0)),""),
$B212="CPC",IFERROR(INDEX(鈺太芯Device!$A$1:$BD$5213,MATCH($C212,鈺太芯Device!$E$1:$E$5267,0),MATCH(J$1,鈺太芯Device!$A$1:$AZ$1,0)),""))</f>
        <v>check</v>
      </c>
      <c r="K212" s="44" t="str" cm="1">
        <f t="array" ref="K212">_xlfn.SWITCH(TRUE,
$B212="-","check",
$B212="CPC-Power",IFERROR(INDEX('POWER Device'!$A$1:$BA$5000,MATCH($C212,'POWER Device'!$I$1:$I$5016,0),MATCH(K$1,'POWER Device'!$A$1:$AZ$1,0)),""),
$B212&lt;&gt;"CPC",IFERROR(INDEX(鈺太Device!$A$1:$BC$5049,MATCH($C212,鈺太Device!$E$1:$E$5054,0),MATCH(K$1,鈺太Device!$A$1:$AZ$1,0)),""),
$B212="CPC",IFERROR(INDEX(鈺太芯Device!$A$1:$BD$5213,MATCH($C212,鈺太芯Device!$E$1:$E$5267,0),MATCH(K$1,鈺太芯Device!$A$1:$AZ$1,0)),""))</f>
        <v>check</v>
      </c>
      <c r="L212" s="44" t="str" cm="1">
        <f t="array" ref="L212">_xlfn.SWITCH(TRUE,
$B212="-","check",
$B212="CPC-Power",IFERROR(INDEX('POWER Device'!$A$1:$BA$5000,MATCH($C212,'POWER Device'!$I$1:$I$5016,0),MATCH(L$1,'POWER Device'!$A$1:$AZ$1,0)),""),
$B212&lt;&gt;"CPC",IFERROR(INDEX(鈺太Device!$A$1:$BC$5049,MATCH($C212,鈺太Device!$E$1:$E$5054,0),MATCH(L$1,鈺太Device!$A$1:$AZ$1,0)),""),
$B212="CPC",IFERROR(INDEX(鈺太芯Device!$A$1:$BD$5213,MATCH($C212,鈺太芯Device!$E$1:$E$5267,0),MATCH(L$1,鈺太芯Device!$A$1:$AZ$1,0)),""))</f>
        <v>check</v>
      </c>
      <c r="M212" s="16" t="str">
        <f t="shared" si="24"/>
        <v>check</v>
      </c>
      <c r="N212" s="17" t="str">
        <f t="shared" si="22"/>
        <v>check-check-check</v>
      </c>
      <c r="O212" s="18" t="s">
        <v>31663</v>
      </c>
      <c r="P212" s="18"/>
      <c r="Q212" s="19"/>
      <c r="R212" s="20" t="str">
        <f t="shared" si="23"/>
        <v>||||||||||</v>
      </c>
      <c r="S212" s="21"/>
      <c r="T212" s="21"/>
      <c r="U212" s="21"/>
      <c r="V212" s="22" t="s">
        <v>31664</v>
      </c>
    </row>
    <row r="213" spans="1:22">
      <c r="A213" s="14" t="str">
        <f t="shared" si="19"/>
        <v>-</v>
      </c>
      <c r="B213" s="15" t="str">
        <f t="shared" si="20"/>
        <v>-</v>
      </c>
      <c r="C213" s="44" t="str" cm="1">
        <f t="array" ref="C213" xml:space="preserve">
_xlfn.SWITCH(TRUE,
$B213="-","-",
$B213="CPC-Power",
IF($D213="",
"PK"&amp;$E213&amp;"_V1."&amp;MAX(VALUE(RIGHT(_xlfn._xlws.FILTER('POWER Device'!$I$1:$I$5016,'POWER Device'!$H$1:$H$5016=$E213,"-"),1))),
"PK"&amp;$E213&amp;"_V1."&amp;$D213),
$B213="CPC",
IF($D213="",
"PK"&amp;$E213&amp;"_V1."&amp;MAX(VALUE(RIGHT(_xlfn._xlws.FILTER(鈺太芯Device!$E$1:$E$5267,鈺太芯Device!$D$1:$D$5267=$E213,"-"),1))),
"PK"&amp;$E213&amp;"_V1."&amp;$D213),
$B213&lt;&gt;"CPC",
IF($D213="",
"PK"&amp;$E213&amp;"_V1."&amp;MAX(VALUE(RIGHT(_xlfn._xlws.FILTER(鈺太Device!$E$1:$E$5054,鈺太Device!$D$1:$D$5054=$E213,"-"),1)))),
"PK"&amp;$E213&amp;"_V1."&amp;$D213)</f>
        <v>-</v>
      </c>
      <c r="D213" s="15"/>
      <c r="E213" s="16" t="str">
        <f t="shared" si="21"/>
        <v/>
      </c>
      <c r="F213" s="44" t="str" cm="1">
        <f t="array" ref="F213">_xlfn.SWITCH(TRUE,
$B213="-","check",
$B213="CPC-Power",IFERROR(INDEX('POWER Device'!$A$1:$BA$5000,MATCH($C213,'POWER Device'!$I$1:$I$5016,0),MATCH(F$1,'POWER Device'!$A$1:$AZ$1,0)),""),
$B213&lt;&gt;"CPC",IFERROR(INDEX(鈺太Device!$A$1:$BC$5049,MATCH($C213,鈺太Device!$E$1:$E$5054,0),MATCH(F$1,鈺太Device!$A$1:$AZ$1,0)),""),
$B213="CPC",IFERROR(INDEX(鈺太芯Device!$A$1:$BD$5213,MATCH($C213,鈺太芯Device!$E$1:$E$5267,0),MATCH(F$1,鈺太芯Device!$A$1:$AZ$1,0)),""))</f>
        <v>check</v>
      </c>
      <c r="G213" s="44" t="str" cm="1">
        <f t="array" ref="G213">_xlfn.SWITCH(TRUE,
$B213="-","check",
$B213="CPC-Power",IFERROR(INDEX('POWER Device'!$A$1:$BA$5000,MATCH($C213,'POWER Device'!$I$1:$I$5016,0),MATCH(G$1,'POWER Device'!$A$1:$AZ$1,0)),""),
$B213&lt;&gt;"CPC",IFERROR(INDEX(鈺太Device!$A$1:$BC$5049,MATCH($C213,鈺太Device!$E$1:$E$5054,0),MATCH(G$1,鈺太Device!$A$1:$AZ$1,0)),""),
$B213="CPC",IFERROR(INDEX(鈺太芯Device!$A$1:$BD$5213,MATCH($C213,鈺太芯Device!$E$1:$E$5267,0),MATCH(G$1,鈺太芯Device!$A$1:$AZ$1,0)),""))</f>
        <v>check</v>
      </c>
      <c r="H213" s="44" t="str" cm="1">
        <f t="array" ref="H213">_xlfn.SWITCH(TRUE,
$B213="-","check",
$B213="CPC-Power",IFERROR(INDEX('POWER Device'!$A$1:$BA$5000,MATCH($C213,'POWER Device'!$I$1:$I$5016,0),MATCH(H$1,'POWER Device'!$A$1:$AZ$1,0)),""),
$B213&lt;&gt;"CPC",IFERROR(INDEX(鈺太Device!$A$1:$BC$5049,MATCH($C213,鈺太Device!$E$1:$E$5054,0),MATCH(H$1,鈺太Device!$A$1:$AZ$1,0)),""),
$B213="CPC",IFERROR(INDEX(鈺太芯Device!$A$1:$BD$5213,MATCH($C213,鈺太芯Device!$E$1:$E$5267,0),MATCH(H$1,鈺太芯Device!$A$1:$AZ$1,0)),""))</f>
        <v>check</v>
      </c>
      <c r="I213" s="44" t="str" cm="1">
        <f t="array" ref="I213">_xlfn.SWITCH(TRUE,
$B213="-","check",
$B213="CPC-Power",IFERROR(INDEX('POWER Device'!$A$1:$BA$5000,MATCH($C213,'POWER Device'!$I$1:$I$5016,0),MATCH(I$1,'POWER Device'!$A$1:$AZ$1,0)),""),
$B213&lt;&gt;"CPC",IFERROR(INDEX(鈺太Device!$A$1:$BC$5049,MATCH($C213,鈺太Device!$E$1:$E$5054,0),MATCH(I$1,鈺太Device!$A$1:$AZ$1,0)),""),
$B213="CPC",IFERROR(INDEX(鈺太芯Device!$A$1:$BD$5213,MATCH($C213,鈺太芯Device!$E$1:$E$5267,0),MATCH(I$1,鈺太芯Device!$A$1:$AZ$1,0)),""))</f>
        <v>check</v>
      </c>
      <c r="J213" s="44" t="str" cm="1">
        <f t="array" ref="J213">_xlfn.SWITCH(TRUE,
$B213="-","check",
$B213="CPC-Power",IFERROR(INDEX('POWER Device'!$A$1:$BA$5000,MATCH($C213,'POWER Device'!$I$1:$I$5016,0),MATCH(J$1,'POWER Device'!$A$1:$AZ$1,0)),""),
$B213&lt;&gt;"CPC",IFERROR(INDEX(鈺太Device!$A$1:$BC$5049,MATCH($C213,鈺太Device!$E$1:$E$5054,0),MATCH(J$1,鈺太Device!$A$1:$AZ$1,0)),""),
$B213="CPC",IFERROR(INDEX(鈺太芯Device!$A$1:$BD$5213,MATCH($C213,鈺太芯Device!$E$1:$E$5267,0),MATCH(J$1,鈺太芯Device!$A$1:$AZ$1,0)),""))</f>
        <v>check</v>
      </c>
      <c r="K213" s="44" t="str" cm="1">
        <f t="array" ref="K213">_xlfn.SWITCH(TRUE,
$B213="-","check",
$B213="CPC-Power",IFERROR(INDEX('POWER Device'!$A$1:$BA$5000,MATCH($C213,'POWER Device'!$I$1:$I$5016,0),MATCH(K$1,'POWER Device'!$A$1:$AZ$1,0)),""),
$B213&lt;&gt;"CPC",IFERROR(INDEX(鈺太Device!$A$1:$BC$5049,MATCH($C213,鈺太Device!$E$1:$E$5054,0),MATCH(K$1,鈺太Device!$A$1:$AZ$1,0)),""),
$B213="CPC",IFERROR(INDEX(鈺太芯Device!$A$1:$BD$5213,MATCH($C213,鈺太芯Device!$E$1:$E$5267,0),MATCH(K$1,鈺太芯Device!$A$1:$AZ$1,0)),""))</f>
        <v>check</v>
      </c>
      <c r="L213" s="44" t="str" cm="1">
        <f t="array" ref="L213">_xlfn.SWITCH(TRUE,
$B213="-","check",
$B213="CPC-Power",IFERROR(INDEX('POWER Device'!$A$1:$BA$5000,MATCH($C213,'POWER Device'!$I$1:$I$5016,0),MATCH(L$1,'POWER Device'!$A$1:$AZ$1,0)),""),
$B213&lt;&gt;"CPC",IFERROR(INDEX(鈺太Device!$A$1:$BC$5049,MATCH($C213,鈺太Device!$E$1:$E$5054,0),MATCH(L$1,鈺太Device!$A$1:$AZ$1,0)),""),
$B213="CPC",IFERROR(INDEX(鈺太芯Device!$A$1:$BD$5213,MATCH($C213,鈺太芯Device!$E$1:$E$5267,0),MATCH(L$1,鈺太芯Device!$A$1:$AZ$1,0)),""))</f>
        <v>check</v>
      </c>
      <c r="M213" s="16" t="str">
        <f t="shared" si="24"/>
        <v>check</v>
      </c>
      <c r="N213" s="17" t="str">
        <f t="shared" si="22"/>
        <v>check-check-check</v>
      </c>
      <c r="O213" s="18" t="s">
        <v>31663</v>
      </c>
      <c r="P213" s="18"/>
      <c r="Q213" s="19"/>
      <c r="R213" s="20" t="str">
        <f t="shared" si="23"/>
        <v>||||||||||</v>
      </c>
      <c r="S213" s="21"/>
      <c r="T213" s="21"/>
      <c r="U213" s="21"/>
      <c r="V213" s="22" t="s">
        <v>31664</v>
      </c>
    </row>
    <row r="214" spans="1:22">
      <c r="A214" s="14" t="str">
        <f t="shared" si="19"/>
        <v>-</v>
      </c>
      <c r="B214" s="15" t="str">
        <f t="shared" si="20"/>
        <v>-</v>
      </c>
      <c r="C214" s="44" t="str" cm="1">
        <f t="array" ref="C214" xml:space="preserve">
_xlfn.SWITCH(TRUE,
$B214="-","-",
$B214="CPC-Power",
IF($D214="",
"PK"&amp;$E214&amp;"_V1."&amp;MAX(VALUE(RIGHT(_xlfn._xlws.FILTER('POWER Device'!$I$1:$I$5016,'POWER Device'!$H$1:$H$5016=$E214,"-"),1))),
"PK"&amp;$E214&amp;"_V1."&amp;$D214),
$B214="CPC",
IF($D214="",
"PK"&amp;$E214&amp;"_V1."&amp;MAX(VALUE(RIGHT(_xlfn._xlws.FILTER(鈺太芯Device!$E$1:$E$5267,鈺太芯Device!$D$1:$D$5267=$E214,"-"),1))),
"PK"&amp;$E214&amp;"_V1."&amp;$D214),
$B214&lt;&gt;"CPC",
IF($D214="",
"PK"&amp;$E214&amp;"_V1."&amp;MAX(VALUE(RIGHT(_xlfn._xlws.FILTER(鈺太Device!$E$1:$E$5054,鈺太Device!$D$1:$D$5054=$E214,"-"),1)))),
"PK"&amp;$E214&amp;"_V1."&amp;$D214)</f>
        <v>-</v>
      </c>
      <c r="D214" s="15"/>
      <c r="E214" s="16" t="str">
        <f t="shared" si="21"/>
        <v/>
      </c>
      <c r="F214" s="44" t="str" cm="1">
        <f t="array" ref="F214">_xlfn.SWITCH(TRUE,
$B214="-","check",
$B214="CPC-Power",IFERROR(INDEX('POWER Device'!$A$1:$BA$5000,MATCH($C214,'POWER Device'!$I$1:$I$5016,0),MATCH(F$1,'POWER Device'!$A$1:$AZ$1,0)),""),
$B214&lt;&gt;"CPC",IFERROR(INDEX(鈺太Device!$A$1:$BC$5049,MATCH($C214,鈺太Device!$E$1:$E$5054,0),MATCH(F$1,鈺太Device!$A$1:$AZ$1,0)),""),
$B214="CPC",IFERROR(INDEX(鈺太芯Device!$A$1:$BD$5213,MATCH($C214,鈺太芯Device!$E$1:$E$5267,0),MATCH(F$1,鈺太芯Device!$A$1:$AZ$1,0)),""))</f>
        <v>check</v>
      </c>
      <c r="G214" s="44" t="str" cm="1">
        <f t="array" ref="G214">_xlfn.SWITCH(TRUE,
$B214="-","check",
$B214="CPC-Power",IFERROR(INDEX('POWER Device'!$A$1:$BA$5000,MATCH($C214,'POWER Device'!$I$1:$I$5016,0),MATCH(G$1,'POWER Device'!$A$1:$AZ$1,0)),""),
$B214&lt;&gt;"CPC",IFERROR(INDEX(鈺太Device!$A$1:$BC$5049,MATCH($C214,鈺太Device!$E$1:$E$5054,0),MATCH(G$1,鈺太Device!$A$1:$AZ$1,0)),""),
$B214="CPC",IFERROR(INDEX(鈺太芯Device!$A$1:$BD$5213,MATCH($C214,鈺太芯Device!$E$1:$E$5267,0),MATCH(G$1,鈺太芯Device!$A$1:$AZ$1,0)),""))</f>
        <v>check</v>
      </c>
      <c r="H214" s="44" t="str" cm="1">
        <f t="array" ref="H214">_xlfn.SWITCH(TRUE,
$B214="-","check",
$B214="CPC-Power",IFERROR(INDEX('POWER Device'!$A$1:$BA$5000,MATCH($C214,'POWER Device'!$I$1:$I$5016,0),MATCH(H$1,'POWER Device'!$A$1:$AZ$1,0)),""),
$B214&lt;&gt;"CPC",IFERROR(INDEX(鈺太Device!$A$1:$BC$5049,MATCH($C214,鈺太Device!$E$1:$E$5054,0),MATCH(H$1,鈺太Device!$A$1:$AZ$1,0)),""),
$B214="CPC",IFERROR(INDEX(鈺太芯Device!$A$1:$BD$5213,MATCH($C214,鈺太芯Device!$E$1:$E$5267,0),MATCH(H$1,鈺太芯Device!$A$1:$AZ$1,0)),""))</f>
        <v>check</v>
      </c>
      <c r="I214" s="44" t="str" cm="1">
        <f t="array" ref="I214">_xlfn.SWITCH(TRUE,
$B214="-","check",
$B214="CPC-Power",IFERROR(INDEX('POWER Device'!$A$1:$BA$5000,MATCH($C214,'POWER Device'!$I$1:$I$5016,0),MATCH(I$1,'POWER Device'!$A$1:$AZ$1,0)),""),
$B214&lt;&gt;"CPC",IFERROR(INDEX(鈺太Device!$A$1:$BC$5049,MATCH($C214,鈺太Device!$E$1:$E$5054,0),MATCH(I$1,鈺太Device!$A$1:$AZ$1,0)),""),
$B214="CPC",IFERROR(INDEX(鈺太芯Device!$A$1:$BD$5213,MATCH($C214,鈺太芯Device!$E$1:$E$5267,0),MATCH(I$1,鈺太芯Device!$A$1:$AZ$1,0)),""))</f>
        <v>check</v>
      </c>
      <c r="J214" s="44" t="str" cm="1">
        <f t="array" ref="J214">_xlfn.SWITCH(TRUE,
$B214="-","check",
$B214="CPC-Power",IFERROR(INDEX('POWER Device'!$A$1:$BA$5000,MATCH($C214,'POWER Device'!$I$1:$I$5016,0),MATCH(J$1,'POWER Device'!$A$1:$AZ$1,0)),""),
$B214&lt;&gt;"CPC",IFERROR(INDEX(鈺太Device!$A$1:$BC$5049,MATCH($C214,鈺太Device!$E$1:$E$5054,0),MATCH(J$1,鈺太Device!$A$1:$AZ$1,0)),""),
$B214="CPC",IFERROR(INDEX(鈺太芯Device!$A$1:$BD$5213,MATCH($C214,鈺太芯Device!$E$1:$E$5267,0),MATCH(J$1,鈺太芯Device!$A$1:$AZ$1,0)),""))</f>
        <v>check</v>
      </c>
      <c r="K214" s="44" t="str" cm="1">
        <f t="array" ref="K214">_xlfn.SWITCH(TRUE,
$B214="-","check",
$B214="CPC-Power",IFERROR(INDEX('POWER Device'!$A$1:$BA$5000,MATCH($C214,'POWER Device'!$I$1:$I$5016,0),MATCH(K$1,'POWER Device'!$A$1:$AZ$1,0)),""),
$B214&lt;&gt;"CPC",IFERROR(INDEX(鈺太Device!$A$1:$BC$5049,MATCH($C214,鈺太Device!$E$1:$E$5054,0),MATCH(K$1,鈺太Device!$A$1:$AZ$1,0)),""),
$B214="CPC",IFERROR(INDEX(鈺太芯Device!$A$1:$BD$5213,MATCH($C214,鈺太芯Device!$E$1:$E$5267,0),MATCH(K$1,鈺太芯Device!$A$1:$AZ$1,0)),""))</f>
        <v>check</v>
      </c>
      <c r="L214" s="44" t="str" cm="1">
        <f t="array" ref="L214">_xlfn.SWITCH(TRUE,
$B214="-","check",
$B214="CPC-Power",IFERROR(INDEX('POWER Device'!$A$1:$BA$5000,MATCH($C214,'POWER Device'!$I$1:$I$5016,0),MATCH(L$1,'POWER Device'!$A$1:$AZ$1,0)),""),
$B214&lt;&gt;"CPC",IFERROR(INDEX(鈺太Device!$A$1:$BC$5049,MATCH($C214,鈺太Device!$E$1:$E$5054,0),MATCH(L$1,鈺太Device!$A$1:$AZ$1,0)),""),
$B214="CPC",IFERROR(INDEX(鈺太芯Device!$A$1:$BD$5213,MATCH($C214,鈺太芯Device!$E$1:$E$5267,0),MATCH(L$1,鈺太芯Device!$A$1:$AZ$1,0)),""))</f>
        <v>check</v>
      </c>
      <c r="M214" s="16" t="str">
        <f t="shared" si="24"/>
        <v>check</v>
      </c>
      <c r="N214" s="17" t="str">
        <f t="shared" si="22"/>
        <v>check-check-check</v>
      </c>
      <c r="O214" s="18" t="s">
        <v>31663</v>
      </c>
      <c r="P214" s="18"/>
      <c r="Q214" s="19"/>
      <c r="R214" s="20" t="str">
        <f t="shared" si="23"/>
        <v>||||||||||</v>
      </c>
      <c r="S214" s="21"/>
      <c r="T214" s="21"/>
      <c r="U214" s="21"/>
      <c r="V214" s="22" t="s">
        <v>31664</v>
      </c>
    </row>
    <row r="215" spans="1:22">
      <c r="A215" s="14" t="str">
        <f t="shared" si="19"/>
        <v>-</v>
      </c>
      <c r="B215" s="15" t="str">
        <f t="shared" si="20"/>
        <v>-</v>
      </c>
      <c r="C215" s="44" t="str" cm="1">
        <f t="array" ref="C215" xml:space="preserve">
_xlfn.SWITCH(TRUE,
$B215="-","-",
$B215="CPC-Power",
IF($D215="",
"PK"&amp;$E215&amp;"_V1."&amp;MAX(VALUE(RIGHT(_xlfn._xlws.FILTER('POWER Device'!$I$1:$I$5016,'POWER Device'!$H$1:$H$5016=$E215,"-"),1))),
"PK"&amp;$E215&amp;"_V1."&amp;$D215),
$B215="CPC",
IF($D215="",
"PK"&amp;$E215&amp;"_V1."&amp;MAX(VALUE(RIGHT(_xlfn._xlws.FILTER(鈺太芯Device!$E$1:$E$5267,鈺太芯Device!$D$1:$D$5267=$E215,"-"),1))),
"PK"&amp;$E215&amp;"_V1."&amp;$D215),
$B215&lt;&gt;"CPC",
IF($D215="",
"PK"&amp;$E215&amp;"_V1."&amp;MAX(VALUE(RIGHT(_xlfn._xlws.FILTER(鈺太Device!$E$1:$E$5054,鈺太Device!$D$1:$D$5054=$E215,"-"),1)))),
"PK"&amp;$E215&amp;"_V1."&amp;$D215)</f>
        <v>-</v>
      </c>
      <c r="D215" s="15"/>
      <c r="E215" s="16" t="str">
        <f t="shared" si="21"/>
        <v/>
      </c>
      <c r="F215" s="44" t="str" cm="1">
        <f t="array" ref="F215">_xlfn.SWITCH(TRUE,
$B215="-","check",
$B215="CPC-Power",IFERROR(INDEX('POWER Device'!$A$1:$BA$5000,MATCH($C215,'POWER Device'!$I$1:$I$5016,0),MATCH(F$1,'POWER Device'!$A$1:$AZ$1,0)),""),
$B215&lt;&gt;"CPC",IFERROR(INDEX(鈺太Device!$A$1:$BC$5049,MATCH($C215,鈺太Device!$E$1:$E$5054,0),MATCH(F$1,鈺太Device!$A$1:$AZ$1,0)),""),
$B215="CPC",IFERROR(INDEX(鈺太芯Device!$A$1:$BD$5213,MATCH($C215,鈺太芯Device!$E$1:$E$5267,0),MATCH(F$1,鈺太芯Device!$A$1:$AZ$1,0)),""))</f>
        <v>check</v>
      </c>
      <c r="G215" s="44" t="str" cm="1">
        <f t="array" ref="G215">_xlfn.SWITCH(TRUE,
$B215="-","check",
$B215="CPC-Power",IFERROR(INDEX('POWER Device'!$A$1:$BA$5000,MATCH($C215,'POWER Device'!$I$1:$I$5016,0),MATCH(G$1,'POWER Device'!$A$1:$AZ$1,0)),""),
$B215&lt;&gt;"CPC",IFERROR(INDEX(鈺太Device!$A$1:$BC$5049,MATCH($C215,鈺太Device!$E$1:$E$5054,0),MATCH(G$1,鈺太Device!$A$1:$AZ$1,0)),""),
$B215="CPC",IFERROR(INDEX(鈺太芯Device!$A$1:$BD$5213,MATCH($C215,鈺太芯Device!$E$1:$E$5267,0),MATCH(G$1,鈺太芯Device!$A$1:$AZ$1,0)),""))</f>
        <v>check</v>
      </c>
      <c r="H215" s="44" t="str" cm="1">
        <f t="array" ref="H215">_xlfn.SWITCH(TRUE,
$B215="-","check",
$B215="CPC-Power",IFERROR(INDEX('POWER Device'!$A$1:$BA$5000,MATCH($C215,'POWER Device'!$I$1:$I$5016,0),MATCH(H$1,'POWER Device'!$A$1:$AZ$1,0)),""),
$B215&lt;&gt;"CPC",IFERROR(INDEX(鈺太Device!$A$1:$BC$5049,MATCH($C215,鈺太Device!$E$1:$E$5054,0),MATCH(H$1,鈺太Device!$A$1:$AZ$1,0)),""),
$B215="CPC",IFERROR(INDEX(鈺太芯Device!$A$1:$BD$5213,MATCH($C215,鈺太芯Device!$E$1:$E$5267,0),MATCH(H$1,鈺太芯Device!$A$1:$AZ$1,0)),""))</f>
        <v>check</v>
      </c>
      <c r="I215" s="44" t="str" cm="1">
        <f t="array" ref="I215">_xlfn.SWITCH(TRUE,
$B215="-","check",
$B215="CPC-Power",IFERROR(INDEX('POWER Device'!$A$1:$BA$5000,MATCH($C215,'POWER Device'!$I$1:$I$5016,0),MATCH(I$1,'POWER Device'!$A$1:$AZ$1,0)),""),
$B215&lt;&gt;"CPC",IFERROR(INDEX(鈺太Device!$A$1:$BC$5049,MATCH($C215,鈺太Device!$E$1:$E$5054,0),MATCH(I$1,鈺太Device!$A$1:$AZ$1,0)),""),
$B215="CPC",IFERROR(INDEX(鈺太芯Device!$A$1:$BD$5213,MATCH($C215,鈺太芯Device!$E$1:$E$5267,0),MATCH(I$1,鈺太芯Device!$A$1:$AZ$1,0)),""))</f>
        <v>check</v>
      </c>
      <c r="J215" s="44" t="str" cm="1">
        <f t="array" ref="J215">_xlfn.SWITCH(TRUE,
$B215="-","check",
$B215="CPC-Power",IFERROR(INDEX('POWER Device'!$A$1:$BA$5000,MATCH($C215,'POWER Device'!$I$1:$I$5016,0),MATCH(J$1,'POWER Device'!$A$1:$AZ$1,0)),""),
$B215&lt;&gt;"CPC",IFERROR(INDEX(鈺太Device!$A$1:$BC$5049,MATCH($C215,鈺太Device!$E$1:$E$5054,0),MATCH(J$1,鈺太Device!$A$1:$AZ$1,0)),""),
$B215="CPC",IFERROR(INDEX(鈺太芯Device!$A$1:$BD$5213,MATCH($C215,鈺太芯Device!$E$1:$E$5267,0),MATCH(J$1,鈺太芯Device!$A$1:$AZ$1,0)),""))</f>
        <v>check</v>
      </c>
      <c r="K215" s="44" t="str" cm="1">
        <f t="array" ref="K215">_xlfn.SWITCH(TRUE,
$B215="-","check",
$B215="CPC-Power",IFERROR(INDEX('POWER Device'!$A$1:$BA$5000,MATCH($C215,'POWER Device'!$I$1:$I$5016,0),MATCH(K$1,'POWER Device'!$A$1:$AZ$1,0)),""),
$B215&lt;&gt;"CPC",IFERROR(INDEX(鈺太Device!$A$1:$BC$5049,MATCH($C215,鈺太Device!$E$1:$E$5054,0),MATCH(K$1,鈺太Device!$A$1:$AZ$1,0)),""),
$B215="CPC",IFERROR(INDEX(鈺太芯Device!$A$1:$BD$5213,MATCH($C215,鈺太芯Device!$E$1:$E$5267,0),MATCH(K$1,鈺太芯Device!$A$1:$AZ$1,0)),""))</f>
        <v>check</v>
      </c>
      <c r="L215" s="44" t="str" cm="1">
        <f t="array" ref="L215">_xlfn.SWITCH(TRUE,
$B215="-","check",
$B215="CPC-Power",IFERROR(INDEX('POWER Device'!$A$1:$BA$5000,MATCH($C215,'POWER Device'!$I$1:$I$5016,0),MATCH(L$1,'POWER Device'!$A$1:$AZ$1,0)),""),
$B215&lt;&gt;"CPC",IFERROR(INDEX(鈺太Device!$A$1:$BC$5049,MATCH($C215,鈺太Device!$E$1:$E$5054,0),MATCH(L$1,鈺太Device!$A$1:$AZ$1,0)),""),
$B215="CPC",IFERROR(INDEX(鈺太芯Device!$A$1:$BD$5213,MATCH($C215,鈺太芯Device!$E$1:$E$5267,0),MATCH(L$1,鈺太芯Device!$A$1:$AZ$1,0)),""))</f>
        <v>check</v>
      </c>
      <c r="M215" s="16" t="str">
        <f t="shared" si="24"/>
        <v>check</v>
      </c>
      <c r="N215" s="17" t="str">
        <f t="shared" si="22"/>
        <v>check-check-check</v>
      </c>
      <c r="O215" s="18" t="s">
        <v>31663</v>
      </c>
      <c r="P215" s="18"/>
      <c r="Q215" s="19"/>
      <c r="R215" s="20" t="str">
        <f t="shared" si="23"/>
        <v>||||||||||</v>
      </c>
      <c r="S215" s="21"/>
      <c r="T215" s="21"/>
      <c r="U215" s="21"/>
      <c r="V215" s="22" t="s">
        <v>31664</v>
      </c>
    </row>
    <row r="216" spans="1:22">
      <c r="A216" s="14" t="str">
        <f t="shared" si="19"/>
        <v>-</v>
      </c>
      <c r="B216" s="15" t="str">
        <f t="shared" si="20"/>
        <v>-</v>
      </c>
      <c r="C216" s="44" t="str" cm="1">
        <f t="array" ref="C216" xml:space="preserve">
_xlfn.SWITCH(TRUE,
$B216="-","-",
$B216="CPC-Power",
IF($D216="",
"PK"&amp;$E216&amp;"_V1."&amp;MAX(VALUE(RIGHT(_xlfn._xlws.FILTER('POWER Device'!$I$1:$I$5016,'POWER Device'!$H$1:$H$5016=$E216,"-"),1))),
"PK"&amp;$E216&amp;"_V1."&amp;$D216),
$B216="CPC",
IF($D216="",
"PK"&amp;$E216&amp;"_V1."&amp;MAX(VALUE(RIGHT(_xlfn._xlws.FILTER(鈺太芯Device!$E$1:$E$5267,鈺太芯Device!$D$1:$D$5267=$E216,"-"),1))),
"PK"&amp;$E216&amp;"_V1."&amp;$D216),
$B216&lt;&gt;"CPC",
IF($D216="",
"PK"&amp;$E216&amp;"_V1."&amp;MAX(VALUE(RIGHT(_xlfn._xlws.FILTER(鈺太Device!$E$1:$E$5054,鈺太Device!$D$1:$D$5054=$E216,"-"),1)))),
"PK"&amp;$E216&amp;"_V1."&amp;$D216)</f>
        <v>-</v>
      </c>
      <c r="D216" s="15"/>
      <c r="E216" s="16" t="str">
        <f t="shared" si="21"/>
        <v/>
      </c>
      <c r="F216" s="44" t="str" cm="1">
        <f t="array" ref="F216">_xlfn.SWITCH(TRUE,
$B216="-","check",
$B216="CPC-Power",IFERROR(INDEX('POWER Device'!$A$1:$BA$5000,MATCH($C216,'POWER Device'!$I$1:$I$5016,0),MATCH(F$1,'POWER Device'!$A$1:$AZ$1,0)),""),
$B216&lt;&gt;"CPC",IFERROR(INDEX(鈺太Device!$A$1:$BC$5049,MATCH($C216,鈺太Device!$E$1:$E$5054,0),MATCH(F$1,鈺太Device!$A$1:$AZ$1,0)),""),
$B216="CPC",IFERROR(INDEX(鈺太芯Device!$A$1:$BD$5213,MATCH($C216,鈺太芯Device!$E$1:$E$5267,0),MATCH(F$1,鈺太芯Device!$A$1:$AZ$1,0)),""))</f>
        <v>check</v>
      </c>
      <c r="G216" s="44" t="str" cm="1">
        <f t="array" ref="G216">_xlfn.SWITCH(TRUE,
$B216="-","check",
$B216="CPC-Power",IFERROR(INDEX('POWER Device'!$A$1:$BA$5000,MATCH($C216,'POWER Device'!$I$1:$I$5016,0),MATCH(G$1,'POWER Device'!$A$1:$AZ$1,0)),""),
$B216&lt;&gt;"CPC",IFERROR(INDEX(鈺太Device!$A$1:$BC$5049,MATCH($C216,鈺太Device!$E$1:$E$5054,0),MATCH(G$1,鈺太Device!$A$1:$AZ$1,0)),""),
$B216="CPC",IFERROR(INDEX(鈺太芯Device!$A$1:$BD$5213,MATCH($C216,鈺太芯Device!$E$1:$E$5267,0),MATCH(G$1,鈺太芯Device!$A$1:$AZ$1,0)),""))</f>
        <v>check</v>
      </c>
      <c r="H216" s="44" t="str" cm="1">
        <f t="array" ref="H216">_xlfn.SWITCH(TRUE,
$B216="-","check",
$B216="CPC-Power",IFERROR(INDEX('POWER Device'!$A$1:$BA$5000,MATCH($C216,'POWER Device'!$I$1:$I$5016,0),MATCH(H$1,'POWER Device'!$A$1:$AZ$1,0)),""),
$B216&lt;&gt;"CPC",IFERROR(INDEX(鈺太Device!$A$1:$BC$5049,MATCH($C216,鈺太Device!$E$1:$E$5054,0),MATCH(H$1,鈺太Device!$A$1:$AZ$1,0)),""),
$B216="CPC",IFERROR(INDEX(鈺太芯Device!$A$1:$BD$5213,MATCH($C216,鈺太芯Device!$E$1:$E$5267,0),MATCH(H$1,鈺太芯Device!$A$1:$AZ$1,0)),""))</f>
        <v>check</v>
      </c>
      <c r="I216" s="44" t="str" cm="1">
        <f t="array" ref="I216">_xlfn.SWITCH(TRUE,
$B216="-","check",
$B216="CPC-Power",IFERROR(INDEX('POWER Device'!$A$1:$BA$5000,MATCH($C216,'POWER Device'!$I$1:$I$5016,0),MATCH(I$1,'POWER Device'!$A$1:$AZ$1,0)),""),
$B216&lt;&gt;"CPC",IFERROR(INDEX(鈺太Device!$A$1:$BC$5049,MATCH($C216,鈺太Device!$E$1:$E$5054,0),MATCH(I$1,鈺太Device!$A$1:$AZ$1,0)),""),
$B216="CPC",IFERROR(INDEX(鈺太芯Device!$A$1:$BD$5213,MATCH($C216,鈺太芯Device!$E$1:$E$5267,0),MATCH(I$1,鈺太芯Device!$A$1:$AZ$1,0)),""))</f>
        <v>check</v>
      </c>
      <c r="J216" s="44" t="str" cm="1">
        <f t="array" ref="J216">_xlfn.SWITCH(TRUE,
$B216="-","check",
$B216="CPC-Power",IFERROR(INDEX('POWER Device'!$A$1:$BA$5000,MATCH($C216,'POWER Device'!$I$1:$I$5016,0),MATCH(J$1,'POWER Device'!$A$1:$AZ$1,0)),""),
$B216&lt;&gt;"CPC",IFERROR(INDEX(鈺太Device!$A$1:$BC$5049,MATCH($C216,鈺太Device!$E$1:$E$5054,0),MATCH(J$1,鈺太Device!$A$1:$AZ$1,0)),""),
$B216="CPC",IFERROR(INDEX(鈺太芯Device!$A$1:$BD$5213,MATCH($C216,鈺太芯Device!$E$1:$E$5267,0),MATCH(J$1,鈺太芯Device!$A$1:$AZ$1,0)),""))</f>
        <v>check</v>
      </c>
      <c r="K216" s="44" t="str" cm="1">
        <f t="array" ref="K216">_xlfn.SWITCH(TRUE,
$B216="-","check",
$B216="CPC-Power",IFERROR(INDEX('POWER Device'!$A$1:$BA$5000,MATCH($C216,'POWER Device'!$I$1:$I$5016,0),MATCH(K$1,'POWER Device'!$A$1:$AZ$1,0)),""),
$B216&lt;&gt;"CPC",IFERROR(INDEX(鈺太Device!$A$1:$BC$5049,MATCH($C216,鈺太Device!$E$1:$E$5054,0),MATCH(K$1,鈺太Device!$A$1:$AZ$1,0)),""),
$B216="CPC",IFERROR(INDEX(鈺太芯Device!$A$1:$BD$5213,MATCH($C216,鈺太芯Device!$E$1:$E$5267,0),MATCH(K$1,鈺太芯Device!$A$1:$AZ$1,0)),""))</f>
        <v>check</v>
      </c>
      <c r="L216" s="44" t="str" cm="1">
        <f t="array" ref="L216">_xlfn.SWITCH(TRUE,
$B216="-","check",
$B216="CPC-Power",IFERROR(INDEX('POWER Device'!$A$1:$BA$5000,MATCH($C216,'POWER Device'!$I$1:$I$5016,0),MATCH(L$1,'POWER Device'!$A$1:$AZ$1,0)),""),
$B216&lt;&gt;"CPC",IFERROR(INDEX(鈺太Device!$A$1:$BC$5049,MATCH($C216,鈺太Device!$E$1:$E$5054,0),MATCH(L$1,鈺太Device!$A$1:$AZ$1,0)),""),
$B216="CPC",IFERROR(INDEX(鈺太芯Device!$A$1:$BD$5213,MATCH($C216,鈺太芯Device!$E$1:$E$5267,0),MATCH(L$1,鈺太芯Device!$A$1:$AZ$1,0)),""))</f>
        <v>check</v>
      </c>
      <c r="M216" s="16" t="str">
        <f t="shared" si="24"/>
        <v>check</v>
      </c>
      <c r="N216" s="17" t="str">
        <f t="shared" si="22"/>
        <v>check-check-check</v>
      </c>
      <c r="O216" s="18" t="s">
        <v>31663</v>
      </c>
      <c r="P216" s="18"/>
      <c r="Q216" s="19"/>
      <c r="R216" s="20" t="str">
        <f t="shared" si="23"/>
        <v>||||||||||</v>
      </c>
      <c r="S216" s="21"/>
      <c r="T216" s="21"/>
      <c r="U216" s="21"/>
      <c r="V216" s="22" t="s">
        <v>31664</v>
      </c>
    </row>
    <row r="217" spans="1:22">
      <c r="A217" s="14" t="str">
        <f t="shared" si="19"/>
        <v>-</v>
      </c>
      <c r="B217" s="15" t="str">
        <f t="shared" si="20"/>
        <v>-</v>
      </c>
      <c r="C217" s="44" t="str" cm="1">
        <f t="array" ref="C217" xml:space="preserve">
_xlfn.SWITCH(TRUE,
$B217="-","-",
$B217="CPC-Power",
IF($D217="",
"PK"&amp;$E217&amp;"_V1."&amp;MAX(VALUE(RIGHT(_xlfn._xlws.FILTER('POWER Device'!$I$1:$I$5016,'POWER Device'!$H$1:$H$5016=$E217,"-"),1))),
"PK"&amp;$E217&amp;"_V1."&amp;$D217),
$B217="CPC",
IF($D217="",
"PK"&amp;$E217&amp;"_V1."&amp;MAX(VALUE(RIGHT(_xlfn._xlws.FILTER(鈺太芯Device!$E$1:$E$5267,鈺太芯Device!$D$1:$D$5267=$E217,"-"),1))),
"PK"&amp;$E217&amp;"_V1."&amp;$D217),
$B217&lt;&gt;"CPC",
IF($D217="",
"PK"&amp;$E217&amp;"_V1."&amp;MAX(VALUE(RIGHT(_xlfn._xlws.FILTER(鈺太Device!$E$1:$E$5054,鈺太Device!$D$1:$D$5054=$E217,"-"),1)))),
"PK"&amp;$E217&amp;"_V1."&amp;$D217)</f>
        <v>-</v>
      </c>
      <c r="D217" s="15"/>
      <c r="E217" s="16" t="str">
        <f t="shared" si="21"/>
        <v/>
      </c>
      <c r="F217" s="44" t="str" cm="1">
        <f t="array" ref="F217">_xlfn.SWITCH(TRUE,
$B217="-","check",
$B217="CPC-Power",IFERROR(INDEX('POWER Device'!$A$1:$BA$5000,MATCH($C217,'POWER Device'!$I$1:$I$5016,0),MATCH(F$1,'POWER Device'!$A$1:$AZ$1,0)),""),
$B217&lt;&gt;"CPC",IFERROR(INDEX(鈺太Device!$A$1:$BC$5049,MATCH($C217,鈺太Device!$E$1:$E$5054,0),MATCH(F$1,鈺太Device!$A$1:$AZ$1,0)),""),
$B217="CPC",IFERROR(INDEX(鈺太芯Device!$A$1:$BD$5213,MATCH($C217,鈺太芯Device!$E$1:$E$5267,0),MATCH(F$1,鈺太芯Device!$A$1:$AZ$1,0)),""))</f>
        <v>check</v>
      </c>
      <c r="G217" s="44" t="str" cm="1">
        <f t="array" ref="G217">_xlfn.SWITCH(TRUE,
$B217="-","check",
$B217="CPC-Power",IFERROR(INDEX('POWER Device'!$A$1:$BA$5000,MATCH($C217,'POWER Device'!$I$1:$I$5016,0),MATCH(G$1,'POWER Device'!$A$1:$AZ$1,0)),""),
$B217&lt;&gt;"CPC",IFERROR(INDEX(鈺太Device!$A$1:$BC$5049,MATCH($C217,鈺太Device!$E$1:$E$5054,0),MATCH(G$1,鈺太Device!$A$1:$AZ$1,0)),""),
$B217="CPC",IFERROR(INDEX(鈺太芯Device!$A$1:$BD$5213,MATCH($C217,鈺太芯Device!$E$1:$E$5267,0),MATCH(G$1,鈺太芯Device!$A$1:$AZ$1,0)),""))</f>
        <v>check</v>
      </c>
      <c r="H217" s="44" t="str" cm="1">
        <f t="array" ref="H217">_xlfn.SWITCH(TRUE,
$B217="-","check",
$B217="CPC-Power",IFERROR(INDEX('POWER Device'!$A$1:$BA$5000,MATCH($C217,'POWER Device'!$I$1:$I$5016,0),MATCH(H$1,'POWER Device'!$A$1:$AZ$1,0)),""),
$B217&lt;&gt;"CPC",IFERROR(INDEX(鈺太Device!$A$1:$BC$5049,MATCH($C217,鈺太Device!$E$1:$E$5054,0),MATCH(H$1,鈺太Device!$A$1:$AZ$1,0)),""),
$B217="CPC",IFERROR(INDEX(鈺太芯Device!$A$1:$BD$5213,MATCH($C217,鈺太芯Device!$E$1:$E$5267,0),MATCH(H$1,鈺太芯Device!$A$1:$AZ$1,0)),""))</f>
        <v>check</v>
      </c>
      <c r="I217" s="44" t="str" cm="1">
        <f t="array" ref="I217">_xlfn.SWITCH(TRUE,
$B217="-","check",
$B217="CPC-Power",IFERROR(INDEX('POWER Device'!$A$1:$BA$5000,MATCH($C217,'POWER Device'!$I$1:$I$5016,0),MATCH(I$1,'POWER Device'!$A$1:$AZ$1,0)),""),
$B217&lt;&gt;"CPC",IFERROR(INDEX(鈺太Device!$A$1:$BC$5049,MATCH($C217,鈺太Device!$E$1:$E$5054,0),MATCH(I$1,鈺太Device!$A$1:$AZ$1,0)),""),
$B217="CPC",IFERROR(INDEX(鈺太芯Device!$A$1:$BD$5213,MATCH($C217,鈺太芯Device!$E$1:$E$5267,0),MATCH(I$1,鈺太芯Device!$A$1:$AZ$1,0)),""))</f>
        <v>check</v>
      </c>
      <c r="J217" s="44" t="str" cm="1">
        <f t="array" ref="J217">_xlfn.SWITCH(TRUE,
$B217="-","check",
$B217="CPC-Power",IFERROR(INDEX('POWER Device'!$A$1:$BA$5000,MATCH($C217,'POWER Device'!$I$1:$I$5016,0),MATCH(J$1,'POWER Device'!$A$1:$AZ$1,0)),""),
$B217&lt;&gt;"CPC",IFERROR(INDEX(鈺太Device!$A$1:$BC$5049,MATCH($C217,鈺太Device!$E$1:$E$5054,0),MATCH(J$1,鈺太Device!$A$1:$AZ$1,0)),""),
$B217="CPC",IFERROR(INDEX(鈺太芯Device!$A$1:$BD$5213,MATCH($C217,鈺太芯Device!$E$1:$E$5267,0),MATCH(J$1,鈺太芯Device!$A$1:$AZ$1,0)),""))</f>
        <v>check</v>
      </c>
      <c r="K217" s="44" t="str" cm="1">
        <f t="array" ref="K217">_xlfn.SWITCH(TRUE,
$B217="-","check",
$B217="CPC-Power",IFERROR(INDEX('POWER Device'!$A$1:$BA$5000,MATCH($C217,'POWER Device'!$I$1:$I$5016,0),MATCH(K$1,'POWER Device'!$A$1:$AZ$1,0)),""),
$B217&lt;&gt;"CPC",IFERROR(INDEX(鈺太Device!$A$1:$BC$5049,MATCH($C217,鈺太Device!$E$1:$E$5054,0),MATCH(K$1,鈺太Device!$A$1:$AZ$1,0)),""),
$B217="CPC",IFERROR(INDEX(鈺太芯Device!$A$1:$BD$5213,MATCH($C217,鈺太芯Device!$E$1:$E$5267,0),MATCH(K$1,鈺太芯Device!$A$1:$AZ$1,0)),""))</f>
        <v>check</v>
      </c>
      <c r="L217" s="44" t="str" cm="1">
        <f t="array" ref="L217">_xlfn.SWITCH(TRUE,
$B217="-","check",
$B217="CPC-Power",IFERROR(INDEX('POWER Device'!$A$1:$BA$5000,MATCH($C217,'POWER Device'!$I$1:$I$5016,0),MATCH(L$1,'POWER Device'!$A$1:$AZ$1,0)),""),
$B217&lt;&gt;"CPC",IFERROR(INDEX(鈺太Device!$A$1:$BC$5049,MATCH($C217,鈺太Device!$E$1:$E$5054,0),MATCH(L$1,鈺太Device!$A$1:$AZ$1,0)),""),
$B217="CPC",IFERROR(INDEX(鈺太芯Device!$A$1:$BD$5213,MATCH($C217,鈺太芯Device!$E$1:$E$5267,0),MATCH(L$1,鈺太芯Device!$A$1:$AZ$1,0)),""))</f>
        <v>check</v>
      </c>
      <c r="M217" s="16" t="str">
        <f t="shared" si="24"/>
        <v>check</v>
      </c>
      <c r="N217" s="17" t="str">
        <f t="shared" si="22"/>
        <v>check-check-check</v>
      </c>
      <c r="O217" s="18" t="s">
        <v>31663</v>
      </c>
      <c r="P217" s="18"/>
      <c r="Q217" s="19"/>
      <c r="R217" s="20" t="str">
        <f t="shared" si="23"/>
        <v>||||||||||</v>
      </c>
      <c r="S217" s="21"/>
      <c r="T217" s="21"/>
      <c r="U217" s="21"/>
      <c r="V217" s="22" t="s">
        <v>31664</v>
      </c>
    </row>
    <row r="218" spans="1:22">
      <c r="A218" s="35" t="str">
        <f t="shared" si="19"/>
        <v>-</v>
      </c>
      <c r="B218" s="35" t="str">
        <f t="shared" si="20"/>
        <v>-</v>
      </c>
      <c r="C218" s="44" t="str" cm="1">
        <f t="array" ref="C218" xml:space="preserve">
_xlfn.SWITCH(TRUE,
$B218="-","-",
$B218="CPC-Power",
IF($D218="",
"PK"&amp;$E218&amp;"_V1."&amp;MAX(VALUE(RIGHT(_xlfn._xlws.FILTER('POWER Device'!$I$1:$I$5016,'POWER Device'!$H$1:$H$5016=$E218,"-"),1))),
"PK"&amp;$E218&amp;"_V1."&amp;$D218),
$B218="CPC",
IF($D218="",
"PK"&amp;$E218&amp;"_V1."&amp;MAX(VALUE(RIGHT(_xlfn._xlws.FILTER(鈺太芯Device!$E$1:$E$5267,鈺太芯Device!$D$1:$D$5267=$E218,"-"),1))),
"PK"&amp;$E218&amp;"_V1."&amp;$D218),
$B218&lt;&gt;"CPC",
IF($D218="",
"PK"&amp;$E218&amp;"_V1."&amp;MAX(VALUE(RIGHT(_xlfn._xlws.FILTER(鈺太Device!$E$1:$E$5054,鈺太Device!$D$1:$D$5054=$E218,"-"),1)))),
"PK"&amp;$E218&amp;"_V1."&amp;$D218)</f>
        <v>-</v>
      </c>
      <c r="D218" s="35"/>
      <c r="E218" s="36" t="str">
        <f t="shared" si="21"/>
        <v/>
      </c>
      <c r="F218" s="44" t="str" cm="1">
        <f t="array" ref="F218">_xlfn.SWITCH(TRUE,
$B218="-","check",
$B218="CPC-Power",IFERROR(INDEX('POWER Device'!$A$1:$BA$5000,MATCH($C218,'POWER Device'!$I$1:$I$5016,0),MATCH(F$1,'POWER Device'!$A$1:$AZ$1,0)),""),
$B218&lt;&gt;"CPC",IFERROR(INDEX(鈺太Device!$A$1:$BC$5049,MATCH($C218,鈺太Device!$E$1:$E$5054,0),MATCH(F$1,鈺太Device!$A$1:$AZ$1,0)),""),
$B218="CPC",IFERROR(INDEX(鈺太芯Device!$A$1:$BD$5213,MATCH($C218,鈺太芯Device!$E$1:$E$5267,0),MATCH(F$1,鈺太芯Device!$A$1:$AZ$1,0)),""))</f>
        <v>check</v>
      </c>
      <c r="G218" s="44" t="str" cm="1">
        <f t="array" ref="G218">_xlfn.SWITCH(TRUE,
$B218="-","check",
$B218="CPC-Power",IFERROR(INDEX('POWER Device'!$A$1:$BA$5000,MATCH($C218,'POWER Device'!$I$1:$I$5016,0),MATCH(G$1,'POWER Device'!$A$1:$AZ$1,0)),""),
$B218&lt;&gt;"CPC",IFERROR(INDEX(鈺太Device!$A$1:$BC$5049,MATCH($C218,鈺太Device!$E$1:$E$5054,0),MATCH(G$1,鈺太Device!$A$1:$AZ$1,0)),""),
$B218="CPC",IFERROR(INDEX(鈺太芯Device!$A$1:$BD$5213,MATCH($C218,鈺太芯Device!$E$1:$E$5267,0),MATCH(G$1,鈺太芯Device!$A$1:$AZ$1,0)),""))</f>
        <v>check</v>
      </c>
      <c r="H218" s="44" t="str" cm="1">
        <f t="array" ref="H218">_xlfn.SWITCH(TRUE,
$B218="-","check",
$B218="CPC-Power",IFERROR(INDEX('POWER Device'!$A$1:$BA$5000,MATCH($C218,'POWER Device'!$I$1:$I$5016,0),MATCH(H$1,'POWER Device'!$A$1:$AZ$1,0)),""),
$B218&lt;&gt;"CPC",IFERROR(INDEX(鈺太Device!$A$1:$BC$5049,MATCH($C218,鈺太Device!$E$1:$E$5054,0),MATCH(H$1,鈺太Device!$A$1:$AZ$1,0)),""),
$B218="CPC",IFERROR(INDEX(鈺太芯Device!$A$1:$BD$5213,MATCH($C218,鈺太芯Device!$E$1:$E$5267,0),MATCH(H$1,鈺太芯Device!$A$1:$AZ$1,0)),""))</f>
        <v>check</v>
      </c>
      <c r="I218" s="44" t="str" cm="1">
        <f t="array" ref="I218">_xlfn.SWITCH(TRUE,
$B218="-","check",
$B218="CPC-Power",IFERROR(INDEX('POWER Device'!$A$1:$BA$5000,MATCH($C218,'POWER Device'!$I$1:$I$5016,0),MATCH(I$1,'POWER Device'!$A$1:$AZ$1,0)),""),
$B218&lt;&gt;"CPC",IFERROR(INDEX(鈺太Device!$A$1:$BC$5049,MATCH($C218,鈺太Device!$E$1:$E$5054,0),MATCH(I$1,鈺太Device!$A$1:$AZ$1,0)),""),
$B218="CPC",IFERROR(INDEX(鈺太芯Device!$A$1:$BD$5213,MATCH($C218,鈺太芯Device!$E$1:$E$5267,0),MATCH(I$1,鈺太芯Device!$A$1:$AZ$1,0)),""))</f>
        <v>check</v>
      </c>
      <c r="J218" s="44" t="str" cm="1">
        <f t="array" ref="J218">_xlfn.SWITCH(TRUE,
$B218="-","check",
$B218="CPC-Power",IFERROR(INDEX('POWER Device'!$A$1:$BA$5000,MATCH($C218,'POWER Device'!$I$1:$I$5016,0),MATCH(J$1,'POWER Device'!$A$1:$AZ$1,0)),""),
$B218&lt;&gt;"CPC",IFERROR(INDEX(鈺太Device!$A$1:$BC$5049,MATCH($C218,鈺太Device!$E$1:$E$5054,0),MATCH(J$1,鈺太Device!$A$1:$AZ$1,0)),""),
$B218="CPC",IFERROR(INDEX(鈺太芯Device!$A$1:$BD$5213,MATCH($C218,鈺太芯Device!$E$1:$E$5267,0),MATCH(J$1,鈺太芯Device!$A$1:$AZ$1,0)),""))</f>
        <v>check</v>
      </c>
      <c r="K218" s="44" t="str" cm="1">
        <f t="array" ref="K218">_xlfn.SWITCH(TRUE,
$B218="-","check",
$B218="CPC-Power",IFERROR(INDEX('POWER Device'!$A$1:$BA$5000,MATCH($C218,'POWER Device'!$I$1:$I$5016,0),MATCH(K$1,'POWER Device'!$A$1:$AZ$1,0)),""),
$B218&lt;&gt;"CPC",IFERROR(INDEX(鈺太Device!$A$1:$BC$5049,MATCH($C218,鈺太Device!$E$1:$E$5054,0),MATCH(K$1,鈺太Device!$A$1:$AZ$1,0)),""),
$B218="CPC",IFERROR(INDEX(鈺太芯Device!$A$1:$BD$5213,MATCH($C218,鈺太芯Device!$E$1:$E$5267,0),MATCH(K$1,鈺太芯Device!$A$1:$AZ$1,0)),""))</f>
        <v>check</v>
      </c>
      <c r="L218" s="44" t="str" cm="1">
        <f t="array" ref="L218">_xlfn.SWITCH(TRUE,
$B218="-","check",
$B218="CPC-Power",IFERROR(INDEX('POWER Device'!$A$1:$BA$5000,MATCH($C218,'POWER Device'!$I$1:$I$5016,0),MATCH(L$1,'POWER Device'!$A$1:$AZ$1,0)),""),
$B218&lt;&gt;"CPC",IFERROR(INDEX(鈺太Device!$A$1:$BC$5049,MATCH($C218,鈺太Device!$E$1:$E$5054,0),MATCH(L$1,鈺太Device!$A$1:$AZ$1,0)),""),
$B218="CPC",IFERROR(INDEX(鈺太芯Device!$A$1:$BD$5213,MATCH($C218,鈺太芯Device!$E$1:$E$5267,0),MATCH(L$1,鈺太芯Device!$A$1:$AZ$1,0)),""))</f>
        <v>check</v>
      </c>
      <c r="M218" s="36" t="str">
        <f t="shared" si="24"/>
        <v>check</v>
      </c>
      <c r="N218" s="37" t="str">
        <f t="shared" si="22"/>
        <v>check-check-check</v>
      </c>
      <c r="O218" s="18" t="s">
        <v>31663</v>
      </c>
      <c r="P218" s="18"/>
      <c r="Q218" s="19"/>
      <c r="R218" s="20" t="str">
        <f t="shared" si="23"/>
        <v>||||||||||</v>
      </c>
      <c r="S218" s="21"/>
      <c r="T218" s="21"/>
      <c r="U218" s="21"/>
      <c r="V218" s="22" t="s">
        <v>31664</v>
      </c>
    </row>
    <row r="219" spans="1:22">
      <c r="A219" s="35" t="str">
        <f t="shared" si="19"/>
        <v>-</v>
      </c>
      <c r="B219" s="35" t="str">
        <f t="shared" si="20"/>
        <v>-</v>
      </c>
      <c r="C219" s="44" t="str" cm="1">
        <f t="array" ref="C219" xml:space="preserve">
_xlfn.SWITCH(TRUE,
$B219="-","-",
$B219="CPC-Power",
IF($D219="",
"PK"&amp;$E219&amp;"_V1."&amp;MAX(VALUE(RIGHT(_xlfn._xlws.FILTER('POWER Device'!$I$1:$I$5016,'POWER Device'!$H$1:$H$5016=$E219,"-"),1))),
"PK"&amp;$E219&amp;"_V1."&amp;$D219),
$B219="CPC",
IF($D219="",
"PK"&amp;$E219&amp;"_V1."&amp;MAX(VALUE(RIGHT(_xlfn._xlws.FILTER(鈺太芯Device!$E$1:$E$5267,鈺太芯Device!$D$1:$D$5267=$E219,"-"),1))),
"PK"&amp;$E219&amp;"_V1."&amp;$D219),
$B219&lt;&gt;"CPC",
IF($D219="",
"PK"&amp;$E219&amp;"_V1."&amp;MAX(VALUE(RIGHT(_xlfn._xlws.FILTER(鈺太Device!$E$1:$E$5054,鈺太Device!$D$1:$D$5054=$E219,"-"),1)))),
"PK"&amp;$E219&amp;"_V1."&amp;$D219)</f>
        <v>-</v>
      </c>
      <c r="D219" s="35"/>
      <c r="E219" s="36" t="str">
        <f t="shared" si="21"/>
        <v/>
      </c>
      <c r="F219" s="44" t="str" cm="1">
        <f t="array" ref="F219">_xlfn.SWITCH(TRUE,
$B219="-","check",
$B219="CPC-Power",IFERROR(INDEX('POWER Device'!$A$1:$BA$5000,MATCH($C219,'POWER Device'!$I$1:$I$5016,0),MATCH(F$1,'POWER Device'!$A$1:$AZ$1,0)),""),
$B219&lt;&gt;"CPC",IFERROR(INDEX(鈺太Device!$A$1:$BC$5049,MATCH($C219,鈺太Device!$E$1:$E$5054,0),MATCH(F$1,鈺太Device!$A$1:$AZ$1,0)),""),
$B219="CPC",IFERROR(INDEX(鈺太芯Device!$A$1:$BD$5213,MATCH($C219,鈺太芯Device!$E$1:$E$5267,0),MATCH(F$1,鈺太芯Device!$A$1:$AZ$1,0)),""))</f>
        <v>check</v>
      </c>
      <c r="G219" s="44" t="str" cm="1">
        <f t="array" ref="G219">_xlfn.SWITCH(TRUE,
$B219="-","check",
$B219="CPC-Power",IFERROR(INDEX('POWER Device'!$A$1:$BA$5000,MATCH($C219,'POWER Device'!$I$1:$I$5016,0),MATCH(G$1,'POWER Device'!$A$1:$AZ$1,0)),""),
$B219&lt;&gt;"CPC",IFERROR(INDEX(鈺太Device!$A$1:$BC$5049,MATCH($C219,鈺太Device!$E$1:$E$5054,0),MATCH(G$1,鈺太Device!$A$1:$AZ$1,0)),""),
$B219="CPC",IFERROR(INDEX(鈺太芯Device!$A$1:$BD$5213,MATCH($C219,鈺太芯Device!$E$1:$E$5267,0),MATCH(G$1,鈺太芯Device!$A$1:$AZ$1,0)),""))</f>
        <v>check</v>
      </c>
      <c r="H219" s="44" t="str" cm="1">
        <f t="array" ref="H219">_xlfn.SWITCH(TRUE,
$B219="-","check",
$B219="CPC-Power",IFERROR(INDEX('POWER Device'!$A$1:$BA$5000,MATCH($C219,'POWER Device'!$I$1:$I$5016,0),MATCH(H$1,'POWER Device'!$A$1:$AZ$1,0)),""),
$B219&lt;&gt;"CPC",IFERROR(INDEX(鈺太Device!$A$1:$BC$5049,MATCH($C219,鈺太Device!$E$1:$E$5054,0),MATCH(H$1,鈺太Device!$A$1:$AZ$1,0)),""),
$B219="CPC",IFERROR(INDEX(鈺太芯Device!$A$1:$BD$5213,MATCH($C219,鈺太芯Device!$E$1:$E$5267,0),MATCH(H$1,鈺太芯Device!$A$1:$AZ$1,0)),""))</f>
        <v>check</v>
      </c>
      <c r="I219" s="44" t="str" cm="1">
        <f t="array" ref="I219">_xlfn.SWITCH(TRUE,
$B219="-","check",
$B219="CPC-Power",IFERROR(INDEX('POWER Device'!$A$1:$BA$5000,MATCH($C219,'POWER Device'!$I$1:$I$5016,0),MATCH(I$1,'POWER Device'!$A$1:$AZ$1,0)),""),
$B219&lt;&gt;"CPC",IFERROR(INDEX(鈺太Device!$A$1:$BC$5049,MATCH($C219,鈺太Device!$E$1:$E$5054,0),MATCH(I$1,鈺太Device!$A$1:$AZ$1,0)),""),
$B219="CPC",IFERROR(INDEX(鈺太芯Device!$A$1:$BD$5213,MATCH($C219,鈺太芯Device!$E$1:$E$5267,0),MATCH(I$1,鈺太芯Device!$A$1:$AZ$1,0)),""))</f>
        <v>check</v>
      </c>
      <c r="J219" s="44" t="str" cm="1">
        <f t="array" ref="J219">_xlfn.SWITCH(TRUE,
$B219="-","check",
$B219="CPC-Power",IFERROR(INDEX('POWER Device'!$A$1:$BA$5000,MATCH($C219,'POWER Device'!$I$1:$I$5016,0),MATCH(J$1,'POWER Device'!$A$1:$AZ$1,0)),""),
$B219&lt;&gt;"CPC",IFERROR(INDEX(鈺太Device!$A$1:$BC$5049,MATCH($C219,鈺太Device!$E$1:$E$5054,0),MATCH(J$1,鈺太Device!$A$1:$AZ$1,0)),""),
$B219="CPC",IFERROR(INDEX(鈺太芯Device!$A$1:$BD$5213,MATCH($C219,鈺太芯Device!$E$1:$E$5267,0),MATCH(J$1,鈺太芯Device!$A$1:$AZ$1,0)),""))</f>
        <v>check</v>
      </c>
      <c r="K219" s="44" t="str" cm="1">
        <f t="array" ref="K219">_xlfn.SWITCH(TRUE,
$B219="-","check",
$B219="CPC-Power",IFERROR(INDEX('POWER Device'!$A$1:$BA$5000,MATCH($C219,'POWER Device'!$I$1:$I$5016,0),MATCH(K$1,'POWER Device'!$A$1:$AZ$1,0)),""),
$B219&lt;&gt;"CPC",IFERROR(INDEX(鈺太Device!$A$1:$BC$5049,MATCH($C219,鈺太Device!$E$1:$E$5054,0),MATCH(K$1,鈺太Device!$A$1:$AZ$1,0)),""),
$B219="CPC",IFERROR(INDEX(鈺太芯Device!$A$1:$BD$5213,MATCH($C219,鈺太芯Device!$E$1:$E$5267,0),MATCH(K$1,鈺太芯Device!$A$1:$AZ$1,0)),""))</f>
        <v>check</v>
      </c>
      <c r="L219" s="44" t="str" cm="1">
        <f t="array" ref="L219">_xlfn.SWITCH(TRUE,
$B219="-","check",
$B219="CPC-Power",IFERROR(INDEX('POWER Device'!$A$1:$BA$5000,MATCH($C219,'POWER Device'!$I$1:$I$5016,0),MATCH(L$1,'POWER Device'!$A$1:$AZ$1,0)),""),
$B219&lt;&gt;"CPC",IFERROR(INDEX(鈺太Device!$A$1:$BC$5049,MATCH($C219,鈺太Device!$E$1:$E$5054,0),MATCH(L$1,鈺太Device!$A$1:$AZ$1,0)),""),
$B219="CPC",IFERROR(INDEX(鈺太芯Device!$A$1:$BD$5213,MATCH($C219,鈺太芯Device!$E$1:$E$5267,0),MATCH(L$1,鈺太芯Device!$A$1:$AZ$1,0)),""))</f>
        <v>check</v>
      </c>
      <c r="M219" s="36" t="str">
        <f t="shared" si="24"/>
        <v>check</v>
      </c>
      <c r="N219" s="37" t="str">
        <f t="shared" si="22"/>
        <v>check-check-check</v>
      </c>
      <c r="O219" s="18" t="s">
        <v>31663</v>
      </c>
      <c r="P219" s="18"/>
      <c r="Q219" s="19"/>
      <c r="R219" s="20" t="str">
        <f t="shared" si="23"/>
        <v>||||||||||</v>
      </c>
      <c r="S219" s="21"/>
      <c r="T219" s="21"/>
      <c r="U219" s="21"/>
      <c r="V219" s="22" t="s">
        <v>31664</v>
      </c>
    </row>
    <row r="220" spans="1:22">
      <c r="A220" s="35" t="str">
        <f t="shared" si="19"/>
        <v>-</v>
      </c>
      <c r="B220" s="35" t="str">
        <f t="shared" si="20"/>
        <v>-</v>
      </c>
      <c r="C220" s="44" t="str" cm="1">
        <f t="array" ref="C220" xml:space="preserve">
_xlfn.SWITCH(TRUE,
$B220="-","-",
$B220="CPC-Power",
IF($D220="",
"PK"&amp;$E220&amp;"_V1."&amp;MAX(VALUE(RIGHT(_xlfn._xlws.FILTER('POWER Device'!$I$1:$I$5016,'POWER Device'!$H$1:$H$5016=$E220,"-"),1))),
"PK"&amp;$E220&amp;"_V1."&amp;$D220),
$B220="CPC",
IF($D220="",
"PK"&amp;$E220&amp;"_V1."&amp;MAX(VALUE(RIGHT(_xlfn._xlws.FILTER(鈺太芯Device!$E$1:$E$5267,鈺太芯Device!$D$1:$D$5267=$E220,"-"),1))),
"PK"&amp;$E220&amp;"_V1."&amp;$D220),
$B220&lt;&gt;"CPC",
IF($D220="",
"PK"&amp;$E220&amp;"_V1."&amp;MAX(VALUE(RIGHT(_xlfn._xlws.FILTER(鈺太Device!$E$1:$E$5054,鈺太Device!$D$1:$D$5054=$E220,"-"),1)))),
"PK"&amp;$E220&amp;"_V1."&amp;$D220)</f>
        <v>-</v>
      </c>
      <c r="D220" s="35"/>
      <c r="E220" s="36" t="str">
        <f t="shared" si="21"/>
        <v/>
      </c>
      <c r="F220" s="44" t="str" cm="1">
        <f t="array" ref="F220">_xlfn.SWITCH(TRUE,
$B220="-","check",
$B220="CPC-Power",IFERROR(INDEX('POWER Device'!$A$1:$BA$5000,MATCH($C220,'POWER Device'!$I$1:$I$5016,0),MATCH(F$1,'POWER Device'!$A$1:$AZ$1,0)),""),
$B220&lt;&gt;"CPC",IFERROR(INDEX(鈺太Device!$A$1:$BC$5049,MATCH($C220,鈺太Device!$E$1:$E$5054,0),MATCH(F$1,鈺太Device!$A$1:$AZ$1,0)),""),
$B220="CPC",IFERROR(INDEX(鈺太芯Device!$A$1:$BD$5213,MATCH($C220,鈺太芯Device!$E$1:$E$5267,0),MATCH(F$1,鈺太芯Device!$A$1:$AZ$1,0)),""))</f>
        <v>check</v>
      </c>
      <c r="G220" s="44" t="str" cm="1">
        <f t="array" ref="G220">_xlfn.SWITCH(TRUE,
$B220="-","check",
$B220="CPC-Power",IFERROR(INDEX('POWER Device'!$A$1:$BA$5000,MATCH($C220,'POWER Device'!$I$1:$I$5016,0),MATCH(G$1,'POWER Device'!$A$1:$AZ$1,0)),""),
$B220&lt;&gt;"CPC",IFERROR(INDEX(鈺太Device!$A$1:$BC$5049,MATCH($C220,鈺太Device!$E$1:$E$5054,0),MATCH(G$1,鈺太Device!$A$1:$AZ$1,0)),""),
$B220="CPC",IFERROR(INDEX(鈺太芯Device!$A$1:$BD$5213,MATCH($C220,鈺太芯Device!$E$1:$E$5267,0),MATCH(G$1,鈺太芯Device!$A$1:$AZ$1,0)),""))</f>
        <v>check</v>
      </c>
      <c r="H220" s="44" t="str" cm="1">
        <f t="array" ref="H220">_xlfn.SWITCH(TRUE,
$B220="-","check",
$B220="CPC-Power",IFERROR(INDEX('POWER Device'!$A$1:$BA$5000,MATCH($C220,'POWER Device'!$I$1:$I$5016,0),MATCH(H$1,'POWER Device'!$A$1:$AZ$1,0)),""),
$B220&lt;&gt;"CPC",IFERROR(INDEX(鈺太Device!$A$1:$BC$5049,MATCH($C220,鈺太Device!$E$1:$E$5054,0),MATCH(H$1,鈺太Device!$A$1:$AZ$1,0)),""),
$B220="CPC",IFERROR(INDEX(鈺太芯Device!$A$1:$BD$5213,MATCH($C220,鈺太芯Device!$E$1:$E$5267,0),MATCH(H$1,鈺太芯Device!$A$1:$AZ$1,0)),""))</f>
        <v>check</v>
      </c>
      <c r="I220" s="44" t="str" cm="1">
        <f t="array" ref="I220">_xlfn.SWITCH(TRUE,
$B220="-","check",
$B220="CPC-Power",IFERROR(INDEX('POWER Device'!$A$1:$BA$5000,MATCH($C220,'POWER Device'!$I$1:$I$5016,0),MATCH(I$1,'POWER Device'!$A$1:$AZ$1,0)),""),
$B220&lt;&gt;"CPC",IFERROR(INDEX(鈺太Device!$A$1:$BC$5049,MATCH($C220,鈺太Device!$E$1:$E$5054,0),MATCH(I$1,鈺太Device!$A$1:$AZ$1,0)),""),
$B220="CPC",IFERROR(INDEX(鈺太芯Device!$A$1:$BD$5213,MATCH($C220,鈺太芯Device!$E$1:$E$5267,0),MATCH(I$1,鈺太芯Device!$A$1:$AZ$1,0)),""))</f>
        <v>check</v>
      </c>
      <c r="J220" s="44" t="str" cm="1">
        <f t="array" ref="J220">_xlfn.SWITCH(TRUE,
$B220="-","check",
$B220="CPC-Power",IFERROR(INDEX('POWER Device'!$A$1:$BA$5000,MATCH($C220,'POWER Device'!$I$1:$I$5016,0),MATCH(J$1,'POWER Device'!$A$1:$AZ$1,0)),""),
$B220&lt;&gt;"CPC",IFERROR(INDEX(鈺太Device!$A$1:$BC$5049,MATCH($C220,鈺太Device!$E$1:$E$5054,0),MATCH(J$1,鈺太Device!$A$1:$AZ$1,0)),""),
$B220="CPC",IFERROR(INDEX(鈺太芯Device!$A$1:$BD$5213,MATCH($C220,鈺太芯Device!$E$1:$E$5267,0),MATCH(J$1,鈺太芯Device!$A$1:$AZ$1,0)),""))</f>
        <v>check</v>
      </c>
      <c r="K220" s="44" t="str" cm="1">
        <f t="array" ref="K220">_xlfn.SWITCH(TRUE,
$B220="-","check",
$B220="CPC-Power",IFERROR(INDEX('POWER Device'!$A$1:$BA$5000,MATCH($C220,'POWER Device'!$I$1:$I$5016,0),MATCH(K$1,'POWER Device'!$A$1:$AZ$1,0)),""),
$B220&lt;&gt;"CPC",IFERROR(INDEX(鈺太Device!$A$1:$BC$5049,MATCH($C220,鈺太Device!$E$1:$E$5054,0),MATCH(K$1,鈺太Device!$A$1:$AZ$1,0)),""),
$B220="CPC",IFERROR(INDEX(鈺太芯Device!$A$1:$BD$5213,MATCH($C220,鈺太芯Device!$E$1:$E$5267,0),MATCH(K$1,鈺太芯Device!$A$1:$AZ$1,0)),""))</f>
        <v>check</v>
      </c>
      <c r="L220" s="44" t="str" cm="1">
        <f t="array" ref="L220">_xlfn.SWITCH(TRUE,
$B220="-","check",
$B220="CPC-Power",IFERROR(INDEX('POWER Device'!$A$1:$BA$5000,MATCH($C220,'POWER Device'!$I$1:$I$5016,0),MATCH(L$1,'POWER Device'!$A$1:$AZ$1,0)),""),
$B220&lt;&gt;"CPC",IFERROR(INDEX(鈺太Device!$A$1:$BC$5049,MATCH($C220,鈺太Device!$E$1:$E$5054,0),MATCH(L$1,鈺太Device!$A$1:$AZ$1,0)),""),
$B220="CPC",IFERROR(INDEX(鈺太芯Device!$A$1:$BD$5213,MATCH($C220,鈺太芯Device!$E$1:$E$5267,0),MATCH(L$1,鈺太芯Device!$A$1:$AZ$1,0)),""))</f>
        <v>check</v>
      </c>
      <c r="M220" s="36" t="str">
        <f t="shared" si="24"/>
        <v>check</v>
      </c>
      <c r="N220" s="37" t="str">
        <f t="shared" si="22"/>
        <v>check-check-check</v>
      </c>
      <c r="O220" s="18" t="s">
        <v>31663</v>
      </c>
      <c r="P220" s="18"/>
      <c r="Q220" s="19"/>
      <c r="R220" s="20" t="str">
        <f t="shared" si="23"/>
        <v>||||||||||</v>
      </c>
      <c r="S220" s="21"/>
      <c r="T220" s="21"/>
      <c r="U220" s="21"/>
      <c r="V220" s="22" t="s">
        <v>31664</v>
      </c>
    </row>
    <row r="221" spans="1:22">
      <c r="A221" s="14" t="str">
        <f t="shared" si="19"/>
        <v>-</v>
      </c>
      <c r="B221" s="15" t="str">
        <f t="shared" si="20"/>
        <v>-</v>
      </c>
      <c r="C221" s="44" t="str" cm="1">
        <f t="array" ref="C221" xml:space="preserve">
_xlfn.SWITCH(TRUE,
$B221="-","-",
$B221="CPC-Power",
IF($D221="",
"PK"&amp;$E221&amp;"_V1."&amp;MAX(VALUE(RIGHT(_xlfn._xlws.FILTER('POWER Device'!$I$1:$I$5016,'POWER Device'!$H$1:$H$5016=$E221,"-"),1))),
"PK"&amp;$E221&amp;"_V1."&amp;$D221),
$B221="CPC",
IF($D221="",
"PK"&amp;$E221&amp;"_V1."&amp;MAX(VALUE(RIGHT(_xlfn._xlws.FILTER(鈺太芯Device!$E$1:$E$5267,鈺太芯Device!$D$1:$D$5267=$E221,"-"),1))),
"PK"&amp;$E221&amp;"_V1."&amp;$D221),
$B221&lt;&gt;"CPC",
IF($D221="",
"PK"&amp;$E221&amp;"_V1."&amp;MAX(VALUE(RIGHT(_xlfn._xlws.FILTER(鈺太Device!$E$1:$E$5054,鈺太Device!$D$1:$D$5054=$E221,"-"),1)))),
"PK"&amp;$E221&amp;"_V1."&amp;$D221)</f>
        <v>-</v>
      </c>
      <c r="D221" s="15"/>
      <c r="E221" s="16" t="str">
        <f t="shared" si="21"/>
        <v/>
      </c>
      <c r="F221" s="44" t="str" cm="1">
        <f t="array" ref="F221">_xlfn.SWITCH(TRUE,
$B221="-","check",
$B221="CPC-Power",IFERROR(INDEX('POWER Device'!$A$1:$BA$5000,MATCH($C221,'POWER Device'!$I$1:$I$5016,0),MATCH(F$1,'POWER Device'!$A$1:$AZ$1,0)),""),
$B221&lt;&gt;"CPC",IFERROR(INDEX(鈺太Device!$A$1:$BC$5049,MATCH($C221,鈺太Device!$E$1:$E$5054,0),MATCH(F$1,鈺太Device!$A$1:$AZ$1,0)),""),
$B221="CPC",IFERROR(INDEX(鈺太芯Device!$A$1:$BD$5213,MATCH($C221,鈺太芯Device!$E$1:$E$5267,0),MATCH(F$1,鈺太芯Device!$A$1:$AZ$1,0)),""))</f>
        <v>check</v>
      </c>
      <c r="G221" s="44" t="str" cm="1">
        <f t="array" ref="G221">_xlfn.SWITCH(TRUE,
$B221="-","check",
$B221="CPC-Power",IFERROR(INDEX('POWER Device'!$A$1:$BA$5000,MATCH($C221,'POWER Device'!$I$1:$I$5016,0),MATCH(G$1,'POWER Device'!$A$1:$AZ$1,0)),""),
$B221&lt;&gt;"CPC",IFERROR(INDEX(鈺太Device!$A$1:$BC$5049,MATCH($C221,鈺太Device!$E$1:$E$5054,0),MATCH(G$1,鈺太Device!$A$1:$AZ$1,0)),""),
$B221="CPC",IFERROR(INDEX(鈺太芯Device!$A$1:$BD$5213,MATCH($C221,鈺太芯Device!$E$1:$E$5267,0),MATCH(G$1,鈺太芯Device!$A$1:$AZ$1,0)),""))</f>
        <v>check</v>
      </c>
      <c r="H221" s="44" t="str" cm="1">
        <f t="array" ref="H221">_xlfn.SWITCH(TRUE,
$B221="-","check",
$B221="CPC-Power",IFERROR(INDEX('POWER Device'!$A$1:$BA$5000,MATCH($C221,'POWER Device'!$I$1:$I$5016,0),MATCH(H$1,'POWER Device'!$A$1:$AZ$1,0)),""),
$B221&lt;&gt;"CPC",IFERROR(INDEX(鈺太Device!$A$1:$BC$5049,MATCH($C221,鈺太Device!$E$1:$E$5054,0),MATCH(H$1,鈺太Device!$A$1:$AZ$1,0)),""),
$B221="CPC",IFERROR(INDEX(鈺太芯Device!$A$1:$BD$5213,MATCH($C221,鈺太芯Device!$E$1:$E$5267,0),MATCH(H$1,鈺太芯Device!$A$1:$AZ$1,0)),""))</f>
        <v>check</v>
      </c>
      <c r="I221" s="44" t="str" cm="1">
        <f t="array" ref="I221">_xlfn.SWITCH(TRUE,
$B221="-","check",
$B221="CPC-Power",IFERROR(INDEX('POWER Device'!$A$1:$BA$5000,MATCH($C221,'POWER Device'!$I$1:$I$5016,0),MATCH(I$1,'POWER Device'!$A$1:$AZ$1,0)),""),
$B221&lt;&gt;"CPC",IFERROR(INDEX(鈺太Device!$A$1:$BC$5049,MATCH($C221,鈺太Device!$E$1:$E$5054,0),MATCH(I$1,鈺太Device!$A$1:$AZ$1,0)),""),
$B221="CPC",IFERROR(INDEX(鈺太芯Device!$A$1:$BD$5213,MATCH($C221,鈺太芯Device!$E$1:$E$5267,0),MATCH(I$1,鈺太芯Device!$A$1:$AZ$1,0)),""))</f>
        <v>check</v>
      </c>
      <c r="J221" s="44" t="str" cm="1">
        <f t="array" ref="J221">_xlfn.SWITCH(TRUE,
$B221="-","check",
$B221="CPC-Power",IFERROR(INDEX('POWER Device'!$A$1:$BA$5000,MATCH($C221,'POWER Device'!$I$1:$I$5016,0),MATCH(J$1,'POWER Device'!$A$1:$AZ$1,0)),""),
$B221&lt;&gt;"CPC",IFERROR(INDEX(鈺太Device!$A$1:$BC$5049,MATCH($C221,鈺太Device!$E$1:$E$5054,0),MATCH(J$1,鈺太Device!$A$1:$AZ$1,0)),""),
$B221="CPC",IFERROR(INDEX(鈺太芯Device!$A$1:$BD$5213,MATCH($C221,鈺太芯Device!$E$1:$E$5267,0),MATCH(J$1,鈺太芯Device!$A$1:$AZ$1,0)),""))</f>
        <v>check</v>
      </c>
      <c r="K221" s="44" t="str" cm="1">
        <f t="array" ref="K221">_xlfn.SWITCH(TRUE,
$B221="-","check",
$B221="CPC-Power",IFERROR(INDEX('POWER Device'!$A$1:$BA$5000,MATCH($C221,'POWER Device'!$I$1:$I$5016,0),MATCH(K$1,'POWER Device'!$A$1:$AZ$1,0)),""),
$B221&lt;&gt;"CPC",IFERROR(INDEX(鈺太Device!$A$1:$BC$5049,MATCH($C221,鈺太Device!$E$1:$E$5054,0),MATCH(K$1,鈺太Device!$A$1:$AZ$1,0)),""),
$B221="CPC",IFERROR(INDEX(鈺太芯Device!$A$1:$BD$5213,MATCH($C221,鈺太芯Device!$E$1:$E$5267,0),MATCH(K$1,鈺太芯Device!$A$1:$AZ$1,0)),""))</f>
        <v>check</v>
      </c>
      <c r="L221" s="44" t="str" cm="1">
        <f t="array" ref="L221">_xlfn.SWITCH(TRUE,
$B221="-","check",
$B221="CPC-Power",IFERROR(INDEX('POWER Device'!$A$1:$BA$5000,MATCH($C221,'POWER Device'!$I$1:$I$5016,0),MATCH(L$1,'POWER Device'!$A$1:$AZ$1,0)),""),
$B221&lt;&gt;"CPC",IFERROR(INDEX(鈺太Device!$A$1:$BC$5049,MATCH($C221,鈺太Device!$E$1:$E$5054,0),MATCH(L$1,鈺太Device!$A$1:$AZ$1,0)),""),
$B221="CPC",IFERROR(INDEX(鈺太芯Device!$A$1:$BD$5213,MATCH($C221,鈺太芯Device!$E$1:$E$5267,0),MATCH(L$1,鈺太芯Device!$A$1:$AZ$1,0)),""))</f>
        <v>check</v>
      </c>
      <c r="M221" s="16" t="str">
        <f t="shared" si="24"/>
        <v>check</v>
      </c>
      <c r="N221" s="17" t="str">
        <f t="shared" si="22"/>
        <v>check-check-check</v>
      </c>
      <c r="O221" s="18" t="s">
        <v>31663</v>
      </c>
      <c r="P221" s="18"/>
      <c r="Q221" s="19"/>
      <c r="R221" s="20" t="str">
        <f t="shared" si="23"/>
        <v>||||||||||</v>
      </c>
      <c r="S221" s="21"/>
      <c r="T221" s="21"/>
      <c r="U221" s="21"/>
      <c r="V221" s="22" t="s">
        <v>31664</v>
      </c>
    </row>
    <row r="222" spans="1:22">
      <c r="A222" s="35" t="str">
        <f t="shared" si="19"/>
        <v>-</v>
      </c>
      <c r="B222" s="35" t="str">
        <f t="shared" si="20"/>
        <v>-</v>
      </c>
      <c r="C222" s="44" t="str" cm="1">
        <f t="array" ref="C222" xml:space="preserve">
_xlfn.SWITCH(TRUE,
$B222="-","-",
$B222="CPC-Power",
IF($D222="",
"PK"&amp;$E222&amp;"_V1."&amp;MAX(VALUE(RIGHT(_xlfn._xlws.FILTER('POWER Device'!$I$1:$I$5016,'POWER Device'!$H$1:$H$5016=$E222,"-"),1))),
"PK"&amp;$E222&amp;"_V1."&amp;$D222),
$B222="CPC",
IF($D222="",
"PK"&amp;$E222&amp;"_V1."&amp;MAX(VALUE(RIGHT(_xlfn._xlws.FILTER(鈺太芯Device!$E$1:$E$5267,鈺太芯Device!$D$1:$D$5267=$E222,"-"),1))),
"PK"&amp;$E222&amp;"_V1."&amp;$D222),
$B222&lt;&gt;"CPC",
IF($D222="",
"PK"&amp;$E222&amp;"_V1."&amp;MAX(VALUE(RIGHT(_xlfn._xlws.FILTER(鈺太Device!$E$1:$E$5054,鈺太Device!$D$1:$D$5054=$E222,"-"),1)))),
"PK"&amp;$E222&amp;"_V1."&amp;$D222)</f>
        <v>-</v>
      </c>
      <c r="D222" s="35"/>
      <c r="E222" s="36" t="str">
        <f t="shared" si="21"/>
        <v/>
      </c>
      <c r="F222" s="44" t="str" cm="1">
        <f t="array" ref="F222">_xlfn.SWITCH(TRUE,
$B222="-","check",
$B222="CPC-Power",IFERROR(INDEX('POWER Device'!$A$1:$BA$5000,MATCH($C222,'POWER Device'!$I$1:$I$5016,0),MATCH(F$1,'POWER Device'!$A$1:$AZ$1,0)),""),
$B222&lt;&gt;"CPC",IFERROR(INDEX(鈺太Device!$A$1:$BC$5049,MATCH($C222,鈺太Device!$E$1:$E$5054,0),MATCH(F$1,鈺太Device!$A$1:$AZ$1,0)),""),
$B222="CPC",IFERROR(INDEX(鈺太芯Device!$A$1:$BD$5213,MATCH($C222,鈺太芯Device!$E$1:$E$5267,0),MATCH(F$1,鈺太芯Device!$A$1:$AZ$1,0)),""))</f>
        <v>check</v>
      </c>
      <c r="G222" s="44" t="str" cm="1">
        <f t="array" ref="G222">_xlfn.SWITCH(TRUE,
$B222="-","check",
$B222="CPC-Power",IFERROR(INDEX('POWER Device'!$A$1:$BA$5000,MATCH($C222,'POWER Device'!$I$1:$I$5016,0),MATCH(G$1,'POWER Device'!$A$1:$AZ$1,0)),""),
$B222&lt;&gt;"CPC",IFERROR(INDEX(鈺太Device!$A$1:$BC$5049,MATCH($C222,鈺太Device!$E$1:$E$5054,0),MATCH(G$1,鈺太Device!$A$1:$AZ$1,0)),""),
$B222="CPC",IFERROR(INDEX(鈺太芯Device!$A$1:$BD$5213,MATCH($C222,鈺太芯Device!$E$1:$E$5267,0),MATCH(G$1,鈺太芯Device!$A$1:$AZ$1,0)),""))</f>
        <v>check</v>
      </c>
      <c r="H222" s="44" t="str" cm="1">
        <f t="array" ref="H222">_xlfn.SWITCH(TRUE,
$B222="-","check",
$B222="CPC-Power",IFERROR(INDEX('POWER Device'!$A$1:$BA$5000,MATCH($C222,'POWER Device'!$I$1:$I$5016,0),MATCH(H$1,'POWER Device'!$A$1:$AZ$1,0)),""),
$B222&lt;&gt;"CPC",IFERROR(INDEX(鈺太Device!$A$1:$BC$5049,MATCH($C222,鈺太Device!$E$1:$E$5054,0),MATCH(H$1,鈺太Device!$A$1:$AZ$1,0)),""),
$B222="CPC",IFERROR(INDEX(鈺太芯Device!$A$1:$BD$5213,MATCH($C222,鈺太芯Device!$E$1:$E$5267,0),MATCH(H$1,鈺太芯Device!$A$1:$AZ$1,0)),""))</f>
        <v>check</v>
      </c>
      <c r="I222" s="44" t="str" cm="1">
        <f t="array" ref="I222">_xlfn.SWITCH(TRUE,
$B222="-","check",
$B222="CPC-Power",IFERROR(INDEX('POWER Device'!$A$1:$BA$5000,MATCH($C222,'POWER Device'!$I$1:$I$5016,0),MATCH(I$1,'POWER Device'!$A$1:$AZ$1,0)),""),
$B222&lt;&gt;"CPC",IFERROR(INDEX(鈺太Device!$A$1:$BC$5049,MATCH($C222,鈺太Device!$E$1:$E$5054,0),MATCH(I$1,鈺太Device!$A$1:$AZ$1,0)),""),
$B222="CPC",IFERROR(INDEX(鈺太芯Device!$A$1:$BD$5213,MATCH($C222,鈺太芯Device!$E$1:$E$5267,0),MATCH(I$1,鈺太芯Device!$A$1:$AZ$1,0)),""))</f>
        <v>check</v>
      </c>
      <c r="J222" s="44" t="str" cm="1">
        <f t="array" ref="J222">_xlfn.SWITCH(TRUE,
$B222="-","check",
$B222="CPC-Power",IFERROR(INDEX('POWER Device'!$A$1:$BA$5000,MATCH($C222,'POWER Device'!$I$1:$I$5016,0),MATCH(J$1,'POWER Device'!$A$1:$AZ$1,0)),""),
$B222&lt;&gt;"CPC",IFERROR(INDEX(鈺太Device!$A$1:$BC$5049,MATCH($C222,鈺太Device!$E$1:$E$5054,0),MATCH(J$1,鈺太Device!$A$1:$AZ$1,0)),""),
$B222="CPC",IFERROR(INDEX(鈺太芯Device!$A$1:$BD$5213,MATCH($C222,鈺太芯Device!$E$1:$E$5267,0),MATCH(J$1,鈺太芯Device!$A$1:$AZ$1,0)),""))</f>
        <v>check</v>
      </c>
      <c r="K222" s="44" t="str" cm="1">
        <f t="array" ref="K222">_xlfn.SWITCH(TRUE,
$B222="-","check",
$B222="CPC-Power",IFERROR(INDEX('POWER Device'!$A$1:$BA$5000,MATCH($C222,'POWER Device'!$I$1:$I$5016,0),MATCH(K$1,'POWER Device'!$A$1:$AZ$1,0)),""),
$B222&lt;&gt;"CPC",IFERROR(INDEX(鈺太Device!$A$1:$BC$5049,MATCH($C222,鈺太Device!$E$1:$E$5054,0),MATCH(K$1,鈺太Device!$A$1:$AZ$1,0)),""),
$B222="CPC",IFERROR(INDEX(鈺太芯Device!$A$1:$BD$5213,MATCH($C222,鈺太芯Device!$E$1:$E$5267,0),MATCH(K$1,鈺太芯Device!$A$1:$AZ$1,0)),""))</f>
        <v>check</v>
      </c>
      <c r="L222" s="44" t="str" cm="1">
        <f t="array" ref="L222">_xlfn.SWITCH(TRUE,
$B222="-","check",
$B222="CPC-Power",IFERROR(INDEX('POWER Device'!$A$1:$BA$5000,MATCH($C222,'POWER Device'!$I$1:$I$5016,0),MATCH(L$1,'POWER Device'!$A$1:$AZ$1,0)),""),
$B222&lt;&gt;"CPC",IFERROR(INDEX(鈺太Device!$A$1:$BC$5049,MATCH($C222,鈺太Device!$E$1:$E$5054,0),MATCH(L$1,鈺太Device!$A$1:$AZ$1,0)),""),
$B222="CPC",IFERROR(INDEX(鈺太芯Device!$A$1:$BD$5213,MATCH($C222,鈺太芯Device!$E$1:$E$5267,0),MATCH(L$1,鈺太芯Device!$A$1:$AZ$1,0)),""))</f>
        <v>check</v>
      </c>
      <c r="M222" s="36" t="str">
        <f t="shared" si="24"/>
        <v>check</v>
      </c>
      <c r="N222" s="37" t="str">
        <f t="shared" si="22"/>
        <v>check-check-check</v>
      </c>
      <c r="O222" s="18" t="s">
        <v>31663</v>
      </c>
      <c r="P222" s="18"/>
      <c r="Q222" s="19"/>
      <c r="R222" s="20" t="str">
        <f t="shared" si="23"/>
        <v>||||||||||</v>
      </c>
      <c r="S222" s="21"/>
      <c r="T222" s="21"/>
      <c r="U222" s="21"/>
      <c r="V222" s="22" t="s">
        <v>31664</v>
      </c>
    </row>
    <row r="223" spans="1:22">
      <c r="A223" s="35" t="str">
        <f t="shared" si="19"/>
        <v>-</v>
      </c>
      <c r="B223" s="35" t="str">
        <f t="shared" si="20"/>
        <v>-</v>
      </c>
      <c r="C223" s="44" t="str" cm="1">
        <f t="array" ref="C223" xml:space="preserve">
_xlfn.SWITCH(TRUE,
$B223="-","-",
$B223="CPC-Power",
IF($D223="",
"PK"&amp;$E223&amp;"_V1."&amp;MAX(VALUE(RIGHT(_xlfn._xlws.FILTER('POWER Device'!$I$1:$I$5016,'POWER Device'!$H$1:$H$5016=$E223,"-"),1))),
"PK"&amp;$E223&amp;"_V1."&amp;$D223),
$B223="CPC",
IF($D223="",
"PK"&amp;$E223&amp;"_V1."&amp;MAX(VALUE(RIGHT(_xlfn._xlws.FILTER(鈺太芯Device!$E$1:$E$5267,鈺太芯Device!$D$1:$D$5267=$E223,"-"),1))),
"PK"&amp;$E223&amp;"_V1."&amp;$D223),
$B223&lt;&gt;"CPC",
IF($D223="",
"PK"&amp;$E223&amp;"_V1."&amp;MAX(VALUE(RIGHT(_xlfn._xlws.FILTER(鈺太Device!$E$1:$E$5054,鈺太Device!$D$1:$D$5054=$E223,"-"),1)))),
"PK"&amp;$E223&amp;"_V1."&amp;$D223)</f>
        <v>-</v>
      </c>
      <c r="D223" s="35"/>
      <c r="E223" s="36" t="str">
        <f t="shared" si="21"/>
        <v/>
      </c>
      <c r="F223" s="44" t="str" cm="1">
        <f t="array" ref="F223">_xlfn.SWITCH(TRUE,
$B223="-","check",
$B223="CPC-Power",IFERROR(INDEX('POWER Device'!$A$1:$BA$5000,MATCH($C223,'POWER Device'!$I$1:$I$5016,0),MATCH(F$1,'POWER Device'!$A$1:$AZ$1,0)),""),
$B223&lt;&gt;"CPC",IFERROR(INDEX(鈺太Device!$A$1:$BC$5049,MATCH($C223,鈺太Device!$E$1:$E$5054,0),MATCH(F$1,鈺太Device!$A$1:$AZ$1,0)),""),
$B223="CPC",IFERROR(INDEX(鈺太芯Device!$A$1:$BD$5213,MATCH($C223,鈺太芯Device!$E$1:$E$5267,0),MATCH(F$1,鈺太芯Device!$A$1:$AZ$1,0)),""))</f>
        <v>check</v>
      </c>
      <c r="G223" s="44" t="str" cm="1">
        <f t="array" ref="G223">_xlfn.SWITCH(TRUE,
$B223="-","check",
$B223="CPC-Power",IFERROR(INDEX('POWER Device'!$A$1:$BA$5000,MATCH($C223,'POWER Device'!$I$1:$I$5016,0),MATCH(G$1,'POWER Device'!$A$1:$AZ$1,0)),""),
$B223&lt;&gt;"CPC",IFERROR(INDEX(鈺太Device!$A$1:$BC$5049,MATCH($C223,鈺太Device!$E$1:$E$5054,0),MATCH(G$1,鈺太Device!$A$1:$AZ$1,0)),""),
$B223="CPC",IFERROR(INDEX(鈺太芯Device!$A$1:$BD$5213,MATCH($C223,鈺太芯Device!$E$1:$E$5267,0),MATCH(G$1,鈺太芯Device!$A$1:$AZ$1,0)),""))</f>
        <v>check</v>
      </c>
      <c r="H223" s="44" t="str" cm="1">
        <f t="array" ref="H223">_xlfn.SWITCH(TRUE,
$B223="-","check",
$B223="CPC-Power",IFERROR(INDEX('POWER Device'!$A$1:$BA$5000,MATCH($C223,'POWER Device'!$I$1:$I$5016,0),MATCH(H$1,'POWER Device'!$A$1:$AZ$1,0)),""),
$B223&lt;&gt;"CPC",IFERROR(INDEX(鈺太Device!$A$1:$BC$5049,MATCH($C223,鈺太Device!$E$1:$E$5054,0),MATCH(H$1,鈺太Device!$A$1:$AZ$1,0)),""),
$B223="CPC",IFERROR(INDEX(鈺太芯Device!$A$1:$BD$5213,MATCH($C223,鈺太芯Device!$E$1:$E$5267,0),MATCH(H$1,鈺太芯Device!$A$1:$AZ$1,0)),""))</f>
        <v>check</v>
      </c>
      <c r="I223" s="44" t="str" cm="1">
        <f t="array" ref="I223">_xlfn.SWITCH(TRUE,
$B223="-","check",
$B223="CPC-Power",IFERROR(INDEX('POWER Device'!$A$1:$BA$5000,MATCH($C223,'POWER Device'!$I$1:$I$5016,0),MATCH(I$1,'POWER Device'!$A$1:$AZ$1,0)),""),
$B223&lt;&gt;"CPC",IFERROR(INDEX(鈺太Device!$A$1:$BC$5049,MATCH($C223,鈺太Device!$E$1:$E$5054,0),MATCH(I$1,鈺太Device!$A$1:$AZ$1,0)),""),
$B223="CPC",IFERROR(INDEX(鈺太芯Device!$A$1:$BD$5213,MATCH($C223,鈺太芯Device!$E$1:$E$5267,0),MATCH(I$1,鈺太芯Device!$A$1:$AZ$1,0)),""))</f>
        <v>check</v>
      </c>
      <c r="J223" s="44" t="str" cm="1">
        <f t="array" ref="J223">_xlfn.SWITCH(TRUE,
$B223="-","check",
$B223="CPC-Power",IFERROR(INDEX('POWER Device'!$A$1:$BA$5000,MATCH($C223,'POWER Device'!$I$1:$I$5016,0),MATCH(J$1,'POWER Device'!$A$1:$AZ$1,0)),""),
$B223&lt;&gt;"CPC",IFERROR(INDEX(鈺太Device!$A$1:$BC$5049,MATCH($C223,鈺太Device!$E$1:$E$5054,0),MATCH(J$1,鈺太Device!$A$1:$AZ$1,0)),""),
$B223="CPC",IFERROR(INDEX(鈺太芯Device!$A$1:$BD$5213,MATCH($C223,鈺太芯Device!$E$1:$E$5267,0),MATCH(J$1,鈺太芯Device!$A$1:$AZ$1,0)),""))</f>
        <v>check</v>
      </c>
      <c r="K223" s="44" t="str" cm="1">
        <f t="array" ref="K223">_xlfn.SWITCH(TRUE,
$B223="-","check",
$B223="CPC-Power",IFERROR(INDEX('POWER Device'!$A$1:$BA$5000,MATCH($C223,'POWER Device'!$I$1:$I$5016,0),MATCH(K$1,'POWER Device'!$A$1:$AZ$1,0)),""),
$B223&lt;&gt;"CPC",IFERROR(INDEX(鈺太Device!$A$1:$BC$5049,MATCH($C223,鈺太Device!$E$1:$E$5054,0),MATCH(K$1,鈺太Device!$A$1:$AZ$1,0)),""),
$B223="CPC",IFERROR(INDEX(鈺太芯Device!$A$1:$BD$5213,MATCH($C223,鈺太芯Device!$E$1:$E$5267,0),MATCH(K$1,鈺太芯Device!$A$1:$AZ$1,0)),""))</f>
        <v>check</v>
      </c>
      <c r="L223" s="44" t="str" cm="1">
        <f t="array" ref="L223">_xlfn.SWITCH(TRUE,
$B223="-","check",
$B223="CPC-Power",IFERROR(INDEX('POWER Device'!$A$1:$BA$5000,MATCH($C223,'POWER Device'!$I$1:$I$5016,0),MATCH(L$1,'POWER Device'!$A$1:$AZ$1,0)),""),
$B223&lt;&gt;"CPC",IFERROR(INDEX(鈺太Device!$A$1:$BC$5049,MATCH($C223,鈺太Device!$E$1:$E$5054,0),MATCH(L$1,鈺太Device!$A$1:$AZ$1,0)),""),
$B223="CPC",IFERROR(INDEX(鈺太芯Device!$A$1:$BD$5213,MATCH($C223,鈺太芯Device!$E$1:$E$5267,0),MATCH(L$1,鈺太芯Device!$A$1:$AZ$1,0)),""))</f>
        <v>check</v>
      </c>
      <c r="M223" s="36" t="str">
        <f t="shared" si="24"/>
        <v>check</v>
      </c>
      <c r="N223" s="37" t="str">
        <f t="shared" si="22"/>
        <v>check-check-check</v>
      </c>
      <c r="O223" s="18" t="s">
        <v>31663</v>
      </c>
      <c r="P223" s="18"/>
      <c r="Q223" s="19"/>
      <c r="R223" s="20" t="str">
        <f t="shared" si="23"/>
        <v>||||||||||</v>
      </c>
      <c r="S223" s="21"/>
      <c r="T223" s="21"/>
      <c r="U223" s="21"/>
      <c r="V223" s="22" t="s">
        <v>31664</v>
      </c>
    </row>
    <row r="224" spans="1:22">
      <c r="A224" s="35" t="str">
        <f t="shared" si="19"/>
        <v>-</v>
      </c>
      <c r="B224" s="35" t="str">
        <f t="shared" si="20"/>
        <v>-</v>
      </c>
      <c r="C224" s="44" t="str" cm="1">
        <f t="array" ref="C224" xml:space="preserve">
_xlfn.SWITCH(TRUE,
$B224="-","-",
$B224="CPC-Power",
IF($D224="",
"PK"&amp;$E224&amp;"_V1."&amp;MAX(VALUE(RIGHT(_xlfn._xlws.FILTER('POWER Device'!$I$1:$I$5016,'POWER Device'!$H$1:$H$5016=$E224,"-"),1))),
"PK"&amp;$E224&amp;"_V1."&amp;$D224),
$B224="CPC",
IF($D224="",
"PK"&amp;$E224&amp;"_V1."&amp;MAX(VALUE(RIGHT(_xlfn._xlws.FILTER(鈺太芯Device!$E$1:$E$5267,鈺太芯Device!$D$1:$D$5267=$E224,"-"),1))),
"PK"&amp;$E224&amp;"_V1."&amp;$D224),
$B224&lt;&gt;"CPC",
IF($D224="",
"PK"&amp;$E224&amp;"_V1."&amp;MAX(VALUE(RIGHT(_xlfn._xlws.FILTER(鈺太Device!$E$1:$E$5054,鈺太Device!$D$1:$D$5054=$E224,"-"),1)))),
"PK"&amp;$E224&amp;"_V1."&amp;$D224)</f>
        <v>-</v>
      </c>
      <c r="D224" s="35"/>
      <c r="E224" s="36" t="str">
        <f t="shared" si="21"/>
        <v/>
      </c>
      <c r="F224" s="44" t="str" cm="1">
        <f t="array" ref="F224">_xlfn.SWITCH(TRUE,
$B224="-","check",
$B224="CPC-Power",IFERROR(INDEX('POWER Device'!$A$1:$BA$5000,MATCH($C224,'POWER Device'!$I$1:$I$5016,0),MATCH(F$1,'POWER Device'!$A$1:$AZ$1,0)),""),
$B224&lt;&gt;"CPC",IFERROR(INDEX(鈺太Device!$A$1:$BC$5049,MATCH($C224,鈺太Device!$E$1:$E$5054,0),MATCH(F$1,鈺太Device!$A$1:$AZ$1,0)),""),
$B224="CPC",IFERROR(INDEX(鈺太芯Device!$A$1:$BD$5213,MATCH($C224,鈺太芯Device!$E$1:$E$5267,0),MATCH(F$1,鈺太芯Device!$A$1:$AZ$1,0)),""))</f>
        <v>check</v>
      </c>
      <c r="G224" s="44" t="str" cm="1">
        <f t="array" ref="G224">_xlfn.SWITCH(TRUE,
$B224="-","check",
$B224="CPC-Power",IFERROR(INDEX('POWER Device'!$A$1:$BA$5000,MATCH($C224,'POWER Device'!$I$1:$I$5016,0),MATCH(G$1,'POWER Device'!$A$1:$AZ$1,0)),""),
$B224&lt;&gt;"CPC",IFERROR(INDEX(鈺太Device!$A$1:$BC$5049,MATCH($C224,鈺太Device!$E$1:$E$5054,0),MATCH(G$1,鈺太Device!$A$1:$AZ$1,0)),""),
$B224="CPC",IFERROR(INDEX(鈺太芯Device!$A$1:$BD$5213,MATCH($C224,鈺太芯Device!$E$1:$E$5267,0),MATCH(G$1,鈺太芯Device!$A$1:$AZ$1,0)),""))</f>
        <v>check</v>
      </c>
      <c r="H224" s="44" t="str" cm="1">
        <f t="array" ref="H224">_xlfn.SWITCH(TRUE,
$B224="-","check",
$B224="CPC-Power",IFERROR(INDEX('POWER Device'!$A$1:$BA$5000,MATCH($C224,'POWER Device'!$I$1:$I$5016,0),MATCH(H$1,'POWER Device'!$A$1:$AZ$1,0)),""),
$B224&lt;&gt;"CPC",IFERROR(INDEX(鈺太Device!$A$1:$BC$5049,MATCH($C224,鈺太Device!$E$1:$E$5054,0),MATCH(H$1,鈺太Device!$A$1:$AZ$1,0)),""),
$B224="CPC",IFERROR(INDEX(鈺太芯Device!$A$1:$BD$5213,MATCH($C224,鈺太芯Device!$E$1:$E$5267,0),MATCH(H$1,鈺太芯Device!$A$1:$AZ$1,0)),""))</f>
        <v>check</v>
      </c>
      <c r="I224" s="44" t="str" cm="1">
        <f t="array" ref="I224">_xlfn.SWITCH(TRUE,
$B224="-","check",
$B224="CPC-Power",IFERROR(INDEX('POWER Device'!$A$1:$BA$5000,MATCH($C224,'POWER Device'!$I$1:$I$5016,0),MATCH(I$1,'POWER Device'!$A$1:$AZ$1,0)),""),
$B224&lt;&gt;"CPC",IFERROR(INDEX(鈺太Device!$A$1:$BC$5049,MATCH($C224,鈺太Device!$E$1:$E$5054,0),MATCH(I$1,鈺太Device!$A$1:$AZ$1,0)),""),
$B224="CPC",IFERROR(INDEX(鈺太芯Device!$A$1:$BD$5213,MATCH($C224,鈺太芯Device!$E$1:$E$5267,0),MATCH(I$1,鈺太芯Device!$A$1:$AZ$1,0)),""))</f>
        <v>check</v>
      </c>
      <c r="J224" s="44" t="str" cm="1">
        <f t="array" ref="J224">_xlfn.SWITCH(TRUE,
$B224="-","check",
$B224="CPC-Power",IFERROR(INDEX('POWER Device'!$A$1:$BA$5000,MATCH($C224,'POWER Device'!$I$1:$I$5016,0),MATCH(J$1,'POWER Device'!$A$1:$AZ$1,0)),""),
$B224&lt;&gt;"CPC",IFERROR(INDEX(鈺太Device!$A$1:$BC$5049,MATCH($C224,鈺太Device!$E$1:$E$5054,0),MATCH(J$1,鈺太Device!$A$1:$AZ$1,0)),""),
$B224="CPC",IFERROR(INDEX(鈺太芯Device!$A$1:$BD$5213,MATCH($C224,鈺太芯Device!$E$1:$E$5267,0),MATCH(J$1,鈺太芯Device!$A$1:$AZ$1,0)),""))</f>
        <v>check</v>
      </c>
      <c r="K224" s="44" t="str" cm="1">
        <f t="array" ref="K224">_xlfn.SWITCH(TRUE,
$B224="-","check",
$B224="CPC-Power",IFERROR(INDEX('POWER Device'!$A$1:$BA$5000,MATCH($C224,'POWER Device'!$I$1:$I$5016,0),MATCH(K$1,'POWER Device'!$A$1:$AZ$1,0)),""),
$B224&lt;&gt;"CPC",IFERROR(INDEX(鈺太Device!$A$1:$BC$5049,MATCH($C224,鈺太Device!$E$1:$E$5054,0),MATCH(K$1,鈺太Device!$A$1:$AZ$1,0)),""),
$B224="CPC",IFERROR(INDEX(鈺太芯Device!$A$1:$BD$5213,MATCH($C224,鈺太芯Device!$E$1:$E$5267,0),MATCH(K$1,鈺太芯Device!$A$1:$AZ$1,0)),""))</f>
        <v>check</v>
      </c>
      <c r="L224" s="44" t="str" cm="1">
        <f t="array" ref="L224">_xlfn.SWITCH(TRUE,
$B224="-","check",
$B224="CPC-Power",IFERROR(INDEX('POWER Device'!$A$1:$BA$5000,MATCH($C224,'POWER Device'!$I$1:$I$5016,0),MATCH(L$1,'POWER Device'!$A$1:$AZ$1,0)),""),
$B224&lt;&gt;"CPC",IFERROR(INDEX(鈺太Device!$A$1:$BC$5049,MATCH($C224,鈺太Device!$E$1:$E$5054,0),MATCH(L$1,鈺太Device!$A$1:$AZ$1,0)),""),
$B224="CPC",IFERROR(INDEX(鈺太芯Device!$A$1:$BD$5213,MATCH($C224,鈺太芯Device!$E$1:$E$5267,0),MATCH(L$1,鈺太芯Device!$A$1:$AZ$1,0)),""))</f>
        <v>check</v>
      </c>
      <c r="M224" s="36" t="str">
        <f t="shared" si="24"/>
        <v>check</v>
      </c>
      <c r="N224" s="37" t="str">
        <f t="shared" si="22"/>
        <v>check-check-check</v>
      </c>
      <c r="O224" s="18" t="s">
        <v>31663</v>
      </c>
      <c r="P224" s="18"/>
      <c r="Q224" s="19"/>
      <c r="R224" s="20" t="str">
        <f t="shared" si="23"/>
        <v>||||||||||</v>
      </c>
      <c r="S224" s="21"/>
      <c r="T224" s="21"/>
      <c r="U224" s="21"/>
      <c r="V224" s="22" t="s">
        <v>31664</v>
      </c>
    </row>
    <row r="225" spans="1:22">
      <c r="A225" s="35" t="str">
        <f t="shared" si="19"/>
        <v>-</v>
      </c>
      <c r="B225" s="35" t="str">
        <f t="shared" si="20"/>
        <v>-</v>
      </c>
      <c r="C225" s="44" t="str" cm="1">
        <f t="array" ref="C225" xml:space="preserve">
_xlfn.SWITCH(TRUE,
$B225="-","-",
$B225="CPC-Power",
IF($D225="",
"PK"&amp;$E225&amp;"_V1."&amp;MAX(VALUE(RIGHT(_xlfn._xlws.FILTER('POWER Device'!$I$1:$I$5016,'POWER Device'!$H$1:$H$5016=$E225,"-"),1))),
"PK"&amp;$E225&amp;"_V1."&amp;$D225),
$B225="CPC",
IF($D225="",
"PK"&amp;$E225&amp;"_V1."&amp;MAX(VALUE(RIGHT(_xlfn._xlws.FILTER(鈺太芯Device!$E$1:$E$5267,鈺太芯Device!$D$1:$D$5267=$E225,"-"),1))),
"PK"&amp;$E225&amp;"_V1."&amp;$D225),
$B225&lt;&gt;"CPC",
IF($D225="",
"PK"&amp;$E225&amp;"_V1."&amp;MAX(VALUE(RIGHT(_xlfn._xlws.FILTER(鈺太Device!$E$1:$E$5054,鈺太Device!$D$1:$D$5054=$E225,"-"),1)))),
"PK"&amp;$E225&amp;"_V1."&amp;$D225)</f>
        <v>-</v>
      </c>
      <c r="D225" s="35"/>
      <c r="E225" s="36" t="str">
        <f t="shared" si="21"/>
        <v/>
      </c>
      <c r="F225" s="44" t="str" cm="1">
        <f t="array" ref="F225">_xlfn.SWITCH(TRUE,
$B225="-","check",
$B225="CPC-Power",IFERROR(INDEX('POWER Device'!$A$1:$BA$5000,MATCH($C225,'POWER Device'!$I$1:$I$5016,0),MATCH(F$1,'POWER Device'!$A$1:$AZ$1,0)),""),
$B225&lt;&gt;"CPC",IFERROR(INDEX(鈺太Device!$A$1:$BC$5049,MATCH($C225,鈺太Device!$E$1:$E$5054,0),MATCH(F$1,鈺太Device!$A$1:$AZ$1,0)),""),
$B225="CPC",IFERROR(INDEX(鈺太芯Device!$A$1:$BD$5213,MATCH($C225,鈺太芯Device!$E$1:$E$5267,0),MATCH(F$1,鈺太芯Device!$A$1:$AZ$1,0)),""))</f>
        <v>check</v>
      </c>
      <c r="G225" s="44" t="str" cm="1">
        <f t="array" ref="G225">_xlfn.SWITCH(TRUE,
$B225="-","check",
$B225="CPC-Power",IFERROR(INDEX('POWER Device'!$A$1:$BA$5000,MATCH($C225,'POWER Device'!$I$1:$I$5016,0),MATCH(G$1,'POWER Device'!$A$1:$AZ$1,0)),""),
$B225&lt;&gt;"CPC",IFERROR(INDEX(鈺太Device!$A$1:$BC$5049,MATCH($C225,鈺太Device!$E$1:$E$5054,0),MATCH(G$1,鈺太Device!$A$1:$AZ$1,0)),""),
$B225="CPC",IFERROR(INDEX(鈺太芯Device!$A$1:$BD$5213,MATCH($C225,鈺太芯Device!$E$1:$E$5267,0),MATCH(G$1,鈺太芯Device!$A$1:$AZ$1,0)),""))</f>
        <v>check</v>
      </c>
      <c r="H225" s="44" t="str" cm="1">
        <f t="array" ref="H225">_xlfn.SWITCH(TRUE,
$B225="-","check",
$B225="CPC-Power",IFERROR(INDEX('POWER Device'!$A$1:$BA$5000,MATCH($C225,'POWER Device'!$I$1:$I$5016,0),MATCH(H$1,'POWER Device'!$A$1:$AZ$1,0)),""),
$B225&lt;&gt;"CPC",IFERROR(INDEX(鈺太Device!$A$1:$BC$5049,MATCH($C225,鈺太Device!$E$1:$E$5054,0),MATCH(H$1,鈺太Device!$A$1:$AZ$1,0)),""),
$B225="CPC",IFERROR(INDEX(鈺太芯Device!$A$1:$BD$5213,MATCH($C225,鈺太芯Device!$E$1:$E$5267,0),MATCH(H$1,鈺太芯Device!$A$1:$AZ$1,0)),""))</f>
        <v>check</v>
      </c>
      <c r="I225" s="44" t="str" cm="1">
        <f t="array" ref="I225">_xlfn.SWITCH(TRUE,
$B225="-","check",
$B225="CPC-Power",IFERROR(INDEX('POWER Device'!$A$1:$BA$5000,MATCH($C225,'POWER Device'!$I$1:$I$5016,0),MATCH(I$1,'POWER Device'!$A$1:$AZ$1,0)),""),
$B225&lt;&gt;"CPC",IFERROR(INDEX(鈺太Device!$A$1:$BC$5049,MATCH($C225,鈺太Device!$E$1:$E$5054,0),MATCH(I$1,鈺太Device!$A$1:$AZ$1,0)),""),
$B225="CPC",IFERROR(INDEX(鈺太芯Device!$A$1:$BD$5213,MATCH($C225,鈺太芯Device!$E$1:$E$5267,0),MATCH(I$1,鈺太芯Device!$A$1:$AZ$1,0)),""))</f>
        <v>check</v>
      </c>
      <c r="J225" s="44" t="str" cm="1">
        <f t="array" ref="J225">_xlfn.SWITCH(TRUE,
$B225="-","check",
$B225="CPC-Power",IFERROR(INDEX('POWER Device'!$A$1:$BA$5000,MATCH($C225,'POWER Device'!$I$1:$I$5016,0),MATCH(J$1,'POWER Device'!$A$1:$AZ$1,0)),""),
$B225&lt;&gt;"CPC",IFERROR(INDEX(鈺太Device!$A$1:$BC$5049,MATCH($C225,鈺太Device!$E$1:$E$5054,0),MATCH(J$1,鈺太Device!$A$1:$AZ$1,0)),""),
$B225="CPC",IFERROR(INDEX(鈺太芯Device!$A$1:$BD$5213,MATCH($C225,鈺太芯Device!$E$1:$E$5267,0),MATCH(J$1,鈺太芯Device!$A$1:$AZ$1,0)),""))</f>
        <v>check</v>
      </c>
      <c r="K225" s="44" t="str" cm="1">
        <f t="array" ref="K225">_xlfn.SWITCH(TRUE,
$B225="-","check",
$B225="CPC-Power",IFERROR(INDEX('POWER Device'!$A$1:$BA$5000,MATCH($C225,'POWER Device'!$I$1:$I$5016,0),MATCH(K$1,'POWER Device'!$A$1:$AZ$1,0)),""),
$B225&lt;&gt;"CPC",IFERROR(INDEX(鈺太Device!$A$1:$BC$5049,MATCH($C225,鈺太Device!$E$1:$E$5054,0),MATCH(K$1,鈺太Device!$A$1:$AZ$1,0)),""),
$B225="CPC",IFERROR(INDEX(鈺太芯Device!$A$1:$BD$5213,MATCH($C225,鈺太芯Device!$E$1:$E$5267,0),MATCH(K$1,鈺太芯Device!$A$1:$AZ$1,0)),""))</f>
        <v>check</v>
      </c>
      <c r="L225" s="44" t="str" cm="1">
        <f t="array" ref="L225">_xlfn.SWITCH(TRUE,
$B225="-","check",
$B225="CPC-Power",IFERROR(INDEX('POWER Device'!$A$1:$BA$5000,MATCH($C225,'POWER Device'!$I$1:$I$5016,0),MATCH(L$1,'POWER Device'!$A$1:$AZ$1,0)),""),
$B225&lt;&gt;"CPC",IFERROR(INDEX(鈺太Device!$A$1:$BC$5049,MATCH($C225,鈺太Device!$E$1:$E$5054,0),MATCH(L$1,鈺太Device!$A$1:$AZ$1,0)),""),
$B225="CPC",IFERROR(INDEX(鈺太芯Device!$A$1:$BD$5213,MATCH($C225,鈺太芯Device!$E$1:$E$5267,0),MATCH(L$1,鈺太芯Device!$A$1:$AZ$1,0)),""))</f>
        <v>check</v>
      </c>
      <c r="M225" s="36" t="str">
        <f t="shared" si="24"/>
        <v>check</v>
      </c>
      <c r="N225" s="37" t="str">
        <f t="shared" si="22"/>
        <v>check-check-check</v>
      </c>
      <c r="O225" s="18" t="s">
        <v>31663</v>
      </c>
      <c r="P225" s="18"/>
      <c r="Q225" s="19"/>
      <c r="R225" s="20" t="str">
        <f t="shared" si="23"/>
        <v>||||||||||</v>
      </c>
      <c r="S225" s="21"/>
      <c r="T225" s="21"/>
      <c r="U225" s="21"/>
      <c r="V225" s="22" t="s">
        <v>31664</v>
      </c>
    </row>
    <row r="226" spans="1:22">
      <c r="A226" s="35" t="str">
        <f t="shared" si="19"/>
        <v>-</v>
      </c>
      <c r="B226" s="35" t="str">
        <f t="shared" si="20"/>
        <v>-</v>
      </c>
      <c r="C226" s="44" t="str" cm="1">
        <f t="array" ref="C226" xml:space="preserve">
_xlfn.SWITCH(TRUE,
$B226="-","-",
$B226="CPC-Power",
IF($D226="",
"PK"&amp;$E226&amp;"_V1."&amp;MAX(VALUE(RIGHT(_xlfn._xlws.FILTER('POWER Device'!$I$1:$I$5016,'POWER Device'!$H$1:$H$5016=$E226,"-"),1))),
"PK"&amp;$E226&amp;"_V1."&amp;$D226),
$B226="CPC",
IF($D226="",
"PK"&amp;$E226&amp;"_V1."&amp;MAX(VALUE(RIGHT(_xlfn._xlws.FILTER(鈺太芯Device!$E$1:$E$5267,鈺太芯Device!$D$1:$D$5267=$E226,"-"),1))),
"PK"&amp;$E226&amp;"_V1."&amp;$D226),
$B226&lt;&gt;"CPC",
IF($D226="",
"PK"&amp;$E226&amp;"_V1."&amp;MAX(VALUE(RIGHT(_xlfn._xlws.FILTER(鈺太Device!$E$1:$E$5054,鈺太Device!$D$1:$D$5054=$E226,"-"),1)))),
"PK"&amp;$E226&amp;"_V1."&amp;$D226)</f>
        <v>-</v>
      </c>
      <c r="D226" s="35"/>
      <c r="E226" s="36" t="str">
        <f t="shared" si="21"/>
        <v/>
      </c>
      <c r="F226" s="44" t="str" cm="1">
        <f t="array" ref="F226">_xlfn.SWITCH(TRUE,
$B226="-","check",
$B226="CPC-Power",IFERROR(INDEX('POWER Device'!$A$1:$BA$5000,MATCH($C226,'POWER Device'!$I$1:$I$5016,0),MATCH(F$1,'POWER Device'!$A$1:$AZ$1,0)),""),
$B226&lt;&gt;"CPC",IFERROR(INDEX(鈺太Device!$A$1:$BC$5049,MATCH($C226,鈺太Device!$E$1:$E$5054,0),MATCH(F$1,鈺太Device!$A$1:$AZ$1,0)),""),
$B226="CPC",IFERROR(INDEX(鈺太芯Device!$A$1:$BD$5213,MATCH($C226,鈺太芯Device!$E$1:$E$5267,0),MATCH(F$1,鈺太芯Device!$A$1:$AZ$1,0)),""))</f>
        <v>check</v>
      </c>
      <c r="G226" s="44" t="str" cm="1">
        <f t="array" ref="G226">_xlfn.SWITCH(TRUE,
$B226="-","check",
$B226="CPC-Power",IFERROR(INDEX('POWER Device'!$A$1:$BA$5000,MATCH($C226,'POWER Device'!$I$1:$I$5016,0),MATCH(G$1,'POWER Device'!$A$1:$AZ$1,0)),""),
$B226&lt;&gt;"CPC",IFERROR(INDEX(鈺太Device!$A$1:$BC$5049,MATCH($C226,鈺太Device!$E$1:$E$5054,0),MATCH(G$1,鈺太Device!$A$1:$AZ$1,0)),""),
$B226="CPC",IFERROR(INDEX(鈺太芯Device!$A$1:$BD$5213,MATCH($C226,鈺太芯Device!$E$1:$E$5267,0),MATCH(G$1,鈺太芯Device!$A$1:$AZ$1,0)),""))</f>
        <v>check</v>
      </c>
      <c r="H226" s="44" t="str" cm="1">
        <f t="array" ref="H226">_xlfn.SWITCH(TRUE,
$B226="-","check",
$B226="CPC-Power",IFERROR(INDEX('POWER Device'!$A$1:$BA$5000,MATCH($C226,'POWER Device'!$I$1:$I$5016,0),MATCH(H$1,'POWER Device'!$A$1:$AZ$1,0)),""),
$B226&lt;&gt;"CPC",IFERROR(INDEX(鈺太Device!$A$1:$BC$5049,MATCH($C226,鈺太Device!$E$1:$E$5054,0),MATCH(H$1,鈺太Device!$A$1:$AZ$1,0)),""),
$B226="CPC",IFERROR(INDEX(鈺太芯Device!$A$1:$BD$5213,MATCH($C226,鈺太芯Device!$E$1:$E$5267,0),MATCH(H$1,鈺太芯Device!$A$1:$AZ$1,0)),""))</f>
        <v>check</v>
      </c>
      <c r="I226" s="44" t="str" cm="1">
        <f t="array" ref="I226">_xlfn.SWITCH(TRUE,
$B226="-","check",
$B226="CPC-Power",IFERROR(INDEX('POWER Device'!$A$1:$BA$5000,MATCH($C226,'POWER Device'!$I$1:$I$5016,0),MATCH(I$1,'POWER Device'!$A$1:$AZ$1,0)),""),
$B226&lt;&gt;"CPC",IFERROR(INDEX(鈺太Device!$A$1:$BC$5049,MATCH($C226,鈺太Device!$E$1:$E$5054,0),MATCH(I$1,鈺太Device!$A$1:$AZ$1,0)),""),
$B226="CPC",IFERROR(INDEX(鈺太芯Device!$A$1:$BD$5213,MATCH($C226,鈺太芯Device!$E$1:$E$5267,0),MATCH(I$1,鈺太芯Device!$A$1:$AZ$1,0)),""))</f>
        <v>check</v>
      </c>
      <c r="J226" s="44" t="str" cm="1">
        <f t="array" ref="J226">_xlfn.SWITCH(TRUE,
$B226="-","check",
$B226="CPC-Power",IFERROR(INDEX('POWER Device'!$A$1:$BA$5000,MATCH($C226,'POWER Device'!$I$1:$I$5016,0),MATCH(J$1,'POWER Device'!$A$1:$AZ$1,0)),""),
$B226&lt;&gt;"CPC",IFERROR(INDEX(鈺太Device!$A$1:$BC$5049,MATCH($C226,鈺太Device!$E$1:$E$5054,0),MATCH(J$1,鈺太Device!$A$1:$AZ$1,0)),""),
$B226="CPC",IFERROR(INDEX(鈺太芯Device!$A$1:$BD$5213,MATCH($C226,鈺太芯Device!$E$1:$E$5267,0),MATCH(J$1,鈺太芯Device!$A$1:$AZ$1,0)),""))</f>
        <v>check</v>
      </c>
      <c r="K226" s="44" t="str" cm="1">
        <f t="array" ref="K226">_xlfn.SWITCH(TRUE,
$B226="-","check",
$B226="CPC-Power",IFERROR(INDEX('POWER Device'!$A$1:$BA$5000,MATCH($C226,'POWER Device'!$I$1:$I$5016,0),MATCH(K$1,'POWER Device'!$A$1:$AZ$1,0)),""),
$B226&lt;&gt;"CPC",IFERROR(INDEX(鈺太Device!$A$1:$BC$5049,MATCH($C226,鈺太Device!$E$1:$E$5054,0),MATCH(K$1,鈺太Device!$A$1:$AZ$1,0)),""),
$B226="CPC",IFERROR(INDEX(鈺太芯Device!$A$1:$BD$5213,MATCH($C226,鈺太芯Device!$E$1:$E$5267,0),MATCH(K$1,鈺太芯Device!$A$1:$AZ$1,0)),""))</f>
        <v>check</v>
      </c>
      <c r="L226" s="44" t="str" cm="1">
        <f t="array" ref="L226">_xlfn.SWITCH(TRUE,
$B226="-","check",
$B226="CPC-Power",IFERROR(INDEX('POWER Device'!$A$1:$BA$5000,MATCH($C226,'POWER Device'!$I$1:$I$5016,0),MATCH(L$1,'POWER Device'!$A$1:$AZ$1,0)),""),
$B226&lt;&gt;"CPC",IFERROR(INDEX(鈺太Device!$A$1:$BC$5049,MATCH($C226,鈺太Device!$E$1:$E$5054,0),MATCH(L$1,鈺太Device!$A$1:$AZ$1,0)),""),
$B226="CPC",IFERROR(INDEX(鈺太芯Device!$A$1:$BD$5213,MATCH($C226,鈺太芯Device!$E$1:$E$5267,0),MATCH(L$1,鈺太芯Device!$A$1:$AZ$1,0)),""))</f>
        <v>check</v>
      </c>
      <c r="M226" s="36" t="str">
        <f t="shared" si="24"/>
        <v>check</v>
      </c>
      <c r="N226" s="37" t="str">
        <f t="shared" si="22"/>
        <v>check-check-check</v>
      </c>
      <c r="O226" s="18" t="s">
        <v>31663</v>
      </c>
      <c r="P226" s="18"/>
      <c r="Q226" s="19"/>
      <c r="R226" s="20" t="str">
        <f t="shared" si="23"/>
        <v>||||||||||</v>
      </c>
      <c r="S226" s="21"/>
      <c r="T226" s="21"/>
      <c r="U226" s="21"/>
      <c r="V226" s="22" t="s">
        <v>31664</v>
      </c>
    </row>
    <row r="227" spans="1:22">
      <c r="A227" s="35" t="str">
        <f t="shared" si="19"/>
        <v>-</v>
      </c>
      <c r="B227" s="35" t="str">
        <f t="shared" si="20"/>
        <v>-</v>
      </c>
      <c r="C227" s="44" t="str" cm="1">
        <f t="array" ref="C227" xml:space="preserve">
_xlfn.SWITCH(TRUE,
$B227="-","-",
$B227="CPC-Power",
IF($D227="",
"PK"&amp;$E227&amp;"_V1."&amp;MAX(VALUE(RIGHT(_xlfn._xlws.FILTER('POWER Device'!$I$1:$I$5016,'POWER Device'!$H$1:$H$5016=$E227,"-"),1))),
"PK"&amp;$E227&amp;"_V1."&amp;$D227),
$B227="CPC",
IF($D227="",
"PK"&amp;$E227&amp;"_V1."&amp;MAX(VALUE(RIGHT(_xlfn._xlws.FILTER(鈺太芯Device!$E$1:$E$5267,鈺太芯Device!$D$1:$D$5267=$E227,"-"),1))),
"PK"&amp;$E227&amp;"_V1."&amp;$D227),
$B227&lt;&gt;"CPC",
IF($D227="",
"PK"&amp;$E227&amp;"_V1."&amp;MAX(VALUE(RIGHT(_xlfn._xlws.FILTER(鈺太Device!$E$1:$E$5054,鈺太Device!$D$1:$D$5054=$E227,"-"),1)))),
"PK"&amp;$E227&amp;"_V1."&amp;$D227)</f>
        <v>-</v>
      </c>
      <c r="D227" s="35"/>
      <c r="E227" s="36" t="str">
        <f t="shared" si="21"/>
        <v/>
      </c>
      <c r="F227" s="44" t="str" cm="1">
        <f t="array" ref="F227">_xlfn.SWITCH(TRUE,
$B227="-","check",
$B227="CPC-Power",IFERROR(INDEX('POWER Device'!$A$1:$BA$5000,MATCH($C227,'POWER Device'!$I$1:$I$5016,0),MATCH(F$1,'POWER Device'!$A$1:$AZ$1,0)),""),
$B227&lt;&gt;"CPC",IFERROR(INDEX(鈺太Device!$A$1:$BC$5049,MATCH($C227,鈺太Device!$E$1:$E$5054,0),MATCH(F$1,鈺太Device!$A$1:$AZ$1,0)),""),
$B227="CPC",IFERROR(INDEX(鈺太芯Device!$A$1:$BD$5213,MATCH($C227,鈺太芯Device!$E$1:$E$5267,0),MATCH(F$1,鈺太芯Device!$A$1:$AZ$1,0)),""))</f>
        <v>check</v>
      </c>
      <c r="G227" s="44" t="str" cm="1">
        <f t="array" ref="G227">_xlfn.SWITCH(TRUE,
$B227="-","check",
$B227="CPC-Power",IFERROR(INDEX('POWER Device'!$A$1:$BA$5000,MATCH($C227,'POWER Device'!$I$1:$I$5016,0),MATCH(G$1,'POWER Device'!$A$1:$AZ$1,0)),""),
$B227&lt;&gt;"CPC",IFERROR(INDEX(鈺太Device!$A$1:$BC$5049,MATCH($C227,鈺太Device!$E$1:$E$5054,0),MATCH(G$1,鈺太Device!$A$1:$AZ$1,0)),""),
$B227="CPC",IFERROR(INDEX(鈺太芯Device!$A$1:$BD$5213,MATCH($C227,鈺太芯Device!$E$1:$E$5267,0),MATCH(G$1,鈺太芯Device!$A$1:$AZ$1,0)),""))</f>
        <v>check</v>
      </c>
      <c r="H227" s="44" t="str" cm="1">
        <f t="array" ref="H227">_xlfn.SWITCH(TRUE,
$B227="-","check",
$B227="CPC-Power",IFERROR(INDEX('POWER Device'!$A$1:$BA$5000,MATCH($C227,'POWER Device'!$I$1:$I$5016,0),MATCH(H$1,'POWER Device'!$A$1:$AZ$1,0)),""),
$B227&lt;&gt;"CPC",IFERROR(INDEX(鈺太Device!$A$1:$BC$5049,MATCH($C227,鈺太Device!$E$1:$E$5054,0),MATCH(H$1,鈺太Device!$A$1:$AZ$1,0)),""),
$B227="CPC",IFERROR(INDEX(鈺太芯Device!$A$1:$BD$5213,MATCH($C227,鈺太芯Device!$E$1:$E$5267,0),MATCH(H$1,鈺太芯Device!$A$1:$AZ$1,0)),""))</f>
        <v>check</v>
      </c>
      <c r="I227" s="44" t="str" cm="1">
        <f t="array" ref="I227">_xlfn.SWITCH(TRUE,
$B227="-","check",
$B227="CPC-Power",IFERROR(INDEX('POWER Device'!$A$1:$BA$5000,MATCH($C227,'POWER Device'!$I$1:$I$5016,0),MATCH(I$1,'POWER Device'!$A$1:$AZ$1,0)),""),
$B227&lt;&gt;"CPC",IFERROR(INDEX(鈺太Device!$A$1:$BC$5049,MATCH($C227,鈺太Device!$E$1:$E$5054,0),MATCH(I$1,鈺太Device!$A$1:$AZ$1,0)),""),
$B227="CPC",IFERROR(INDEX(鈺太芯Device!$A$1:$BD$5213,MATCH($C227,鈺太芯Device!$E$1:$E$5267,0),MATCH(I$1,鈺太芯Device!$A$1:$AZ$1,0)),""))</f>
        <v>check</v>
      </c>
      <c r="J227" s="44" t="str" cm="1">
        <f t="array" ref="J227">_xlfn.SWITCH(TRUE,
$B227="-","check",
$B227="CPC-Power",IFERROR(INDEX('POWER Device'!$A$1:$BA$5000,MATCH($C227,'POWER Device'!$I$1:$I$5016,0),MATCH(J$1,'POWER Device'!$A$1:$AZ$1,0)),""),
$B227&lt;&gt;"CPC",IFERROR(INDEX(鈺太Device!$A$1:$BC$5049,MATCH($C227,鈺太Device!$E$1:$E$5054,0),MATCH(J$1,鈺太Device!$A$1:$AZ$1,0)),""),
$B227="CPC",IFERROR(INDEX(鈺太芯Device!$A$1:$BD$5213,MATCH($C227,鈺太芯Device!$E$1:$E$5267,0),MATCH(J$1,鈺太芯Device!$A$1:$AZ$1,0)),""))</f>
        <v>check</v>
      </c>
      <c r="K227" s="44" t="str" cm="1">
        <f t="array" ref="K227">_xlfn.SWITCH(TRUE,
$B227="-","check",
$B227="CPC-Power",IFERROR(INDEX('POWER Device'!$A$1:$BA$5000,MATCH($C227,'POWER Device'!$I$1:$I$5016,0),MATCH(K$1,'POWER Device'!$A$1:$AZ$1,0)),""),
$B227&lt;&gt;"CPC",IFERROR(INDEX(鈺太Device!$A$1:$BC$5049,MATCH($C227,鈺太Device!$E$1:$E$5054,0),MATCH(K$1,鈺太Device!$A$1:$AZ$1,0)),""),
$B227="CPC",IFERROR(INDEX(鈺太芯Device!$A$1:$BD$5213,MATCH($C227,鈺太芯Device!$E$1:$E$5267,0),MATCH(K$1,鈺太芯Device!$A$1:$AZ$1,0)),""))</f>
        <v>check</v>
      </c>
      <c r="L227" s="44" t="str" cm="1">
        <f t="array" ref="L227">_xlfn.SWITCH(TRUE,
$B227="-","check",
$B227="CPC-Power",IFERROR(INDEX('POWER Device'!$A$1:$BA$5000,MATCH($C227,'POWER Device'!$I$1:$I$5016,0),MATCH(L$1,'POWER Device'!$A$1:$AZ$1,0)),""),
$B227&lt;&gt;"CPC",IFERROR(INDEX(鈺太Device!$A$1:$BC$5049,MATCH($C227,鈺太Device!$E$1:$E$5054,0),MATCH(L$1,鈺太Device!$A$1:$AZ$1,0)),""),
$B227="CPC",IFERROR(INDEX(鈺太芯Device!$A$1:$BD$5213,MATCH($C227,鈺太芯Device!$E$1:$E$5267,0),MATCH(L$1,鈺太芯Device!$A$1:$AZ$1,0)),""))</f>
        <v>check</v>
      </c>
      <c r="M227" s="36" t="str">
        <f t="shared" si="24"/>
        <v>check</v>
      </c>
      <c r="N227" s="37" t="str">
        <f t="shared" si="22"/>
        <v>check-check-check</v>
      </c>
      <c r="O227" s="18" t="s">
        <v>31663</v>
      </c>
      <c r="P227" s="18"/>
      <c r="Q227" s="19"/>
      <c r="R227" s="20" t="str">
        <f t="shared" si="23"/>
        <v>||||||||||</v>
      </c>
      <c r="S227" s="21"/>
      <c r="T227" s="21"/>
      <c r="U227" s="21"/>
      <c r="V227" s="22" t="s">
        <v>31664</v>
      </c>
    </row>
    <row r="228" spans="1:22">
      <c r="A228" s="35" t="str">
        <f t="shared" si="19"/>
        <v>-</v>
      </c>
      <c r="B228" s="35" t="str">
        <f t="shared" si="20"/>
        <v>-</v>
      </c>
      <c r="C228" s="44" t="str" cm="1">
        <f t="array" ref="C228" xml:space="preserve">
_xlfn.SWITCH(TRUE,
$B228="-","-",
$B228="CPC-Power",
IF($D228="",
"PK"&amp;$E228&amp;"_V1."&amp;MAX(VALUE(RIGHT(_xlfn._xlws.FILTER('POWER Device'!$I$1:$I$5016,'POWER Device'!$H$1:$H$5016=$E228,"-"),1))),
"PK"&amp;$E228&amp;"_V1."&amp;$D228),
$B228="CPC",
IF($D228="",
"PK"&amp;$E228&amp;"_V1."&amp;MAX(VALUE(RIGHT(_xlfn._xlws.FILTER(鈺太芯Device!$E$1:$E$5267,鈺太芯Device!$D$1:$D$5267=$E228,"-"),1))),
"PK"&amp;$E228&amp;"_V1."&amp;$D228),
$B228&lt;&gt;"CPC",
IF($D228="",
"PK"&amp;$E228&amp;"_V1."&amp;MAX(VALUE(RIGHT(_xlfn._xlws.FILTER(鈺太Device!$E$1:$E$5054,鈺太Device!$D$1:$D$5054=$E228,"-"),1)))),
"PK"&amp;$E228&amp;"_V1."&amp;$D228)</f>
        <v>-</v>
      </c>
      <c r="D228" s="35"/>
      <c r="E228" s="36" t="str">
        <f t="shared" si="21"/>
        <v/>
      </c>
      <c r="F228" s="44" t="str" cm="1">
        <f t="array" ref="F228">_xlfn.SWITCH(TRUE,
$B228="-","check",
$B228="CPC-Power",IFERROR(INDEX('POWER Device'!$A$1:$BA$5000,MATCH($C228,'POWER Device'!$I$1:$I$5016,0),MATCH(F$1,'POWER Device'!$A$1:$AZ$1,0)),""),
$B228&lt;&gt;"CPC",IFERROR(INDEX(鈺太Device!$A$1:$BC$5049,MATCH($C228,鈺太Device!$E$1:$E$5054,0),MATCH(F$1,鈺太Device!$A$1:$AZ$1,0)),""),
$B228="CPC",IFERROR(INDEX(鈺太芯Device!$A$1:$BD$5213,MATCH($C228,鈺太芯Device!$E$1:$E$5267,0),MATCH(F$1,鈺太芯Device!$A$1:$AZ$1,0)),""))</f>
        <v>check</v>
      </c>
      <c r="G228" s="44" t="str" cm="1">
        <f t="array" ref="G228">_xlfn.SWITCH(TRUE,
$B228="-","check",
$B228="CPC-Power",IFERROR(INDEX('POWER Device'!$A$1:$BA$5000,MATCH($C228,'POWER Device'!$I$1:$I$5016,0),MATCH(G$1,'POWER Device'!$A$1:$AZ$1,0)),""),
$B228&lt;&gt;"CPC",IFERROR(INDEX(鈺太Device!$A$1:$BC$5049,MATCH($C228,鈺太Device!$E$1:$E$5054,0),MATCH(G$1,鈺太Device!$A$1:$AZ$1,0)),""),
$B228="CPC",IFERROR(INDEX(鈺太芯Device!$A$1:$BD$5213,MATCH($C228,鈺太芯Device!$E$1:$E$5267,0),MATCH(G$1,鈺太芯Device!$A$1:$AZ$1,0)),""))</f>
        <v>check</v>
      </c>
      <c r="H228" s="44" t="str" cm="1">
        <f t="array" ref="H228">_xlfn.SWITCH(TRUE,
$B228="-","check",
$B228="CPC-Power",IFERROR(INDEX('POWER Device'!$A$1:$BA$5000,MATCH($C228,'POWER Device'!$I$1:$I$5016,0),MATCH(H$1,'POWER Device'!$A$1:$AZ$1,0)),""),
$B228&lt;&gt;"CPC",IFERROR(INDEX(鈺太Device!$A$1:$BC$5049,MATCH($C228,鈺太Device!$E$1:$E$5054,0),MATCH(H$1,鈺太Device!$A$1:$AZ$1,0)),""),
$B228="CPC",IFERROR(INDEX(鈺太芯Device!$A$1:$BD$5213,MATCH($C228,鈺太芯Device!$E$1:$E$5267,0),MATCH(H$1,鈺太芯Device!$A$1:$AZ$1,0)),""))</f>
        <v>check</v>
      </c>
      <c r="I228" s="44" t="str" cm="1">
        <f t="array" ref="I228">_xlfn.SWITCH(TRUE,
$B228="-","check",
$B228="CPC-Power",IFERROR(INDEX('POWER Device'!$A$1:$BA$5000,MATCH($C228,'POWER Device'!$I$1:$I$5016,0),MATCH(I$1,'POWER Device'!$A$1:$AZ$1,0)),""),
$B228&lt;&gt;"CPC",IFERROR(INDEX(鈺太Device!$A$1:$BC$5049,MATCH($C228,鈺太Device!$E$1:$E$5054,0),MATCH(I$1,鈺太Device!$A$1:$AZ$1,0)),""),
$B228="CPC",IFERROR(INDEX(鈺太芯Device!$A$1:$BD$5213,MATCH($C228,鈺太芯Device!$E$1:$E$5267,0),MATCH(I$1,鈺太芯Device!$A$1:$AZ$1,0)),""))</f>
        <v>check</v>
      </c>
      <c r="J228" s="44" t="str" cm="1">
        <f t="array" ref="J228">_xlfn.SWITCH(TRUE,
$B228="-","check",
$B228="CPC-Power",IFERROR(INDEX('POWER Device'!$A$1:$BA$5000,MATCH($C228,'POWER Device'!$I$1:$I$5016,0),MATCH(J$1,'POWER Device'!$A$1:$AZ$1,0)),""),
$B228&lt;&gt;"CPC",IFERROR(INDEX(鈺太Device!$A$1:$BC$5049,MATCH($C228,鈺太Device!$E$1:$E$5054,0),MATCH(J$1,鈺太Device!$A$1:$AZ$1,0)),""),
$B228="CPC",IFERROR(INDEX(鈺太芯Device!$A$1:$BD$5213,MATCH($C228,鈺太芯Device!$E$1:$E$5267,0),MATCH(J$1,鈺太芯Device!$A$1:$AZ$1,0)),""))</f>
        <v>check</v>
      </c>
      <c r="K228" s="44" t="str" cm="1">
        <f t="array" ref="K228">_xlfn.SWITCH(TRUE,
$B228="-","check",
$B228="CPC-Power",IFERROR(INDEX('POWER Device'!$A$1:$BA$5000,MATCH($C228,'POWER Device'!$I$1:$I$5016,0),MATCH(K$1,'POWER Device'!$A$1:$AZ$1,0)),""),
$B228&lt;&gt;"CPC",IFERROR(INDEX(鈺太Device!$A$1:$BC$5049,MATCH($C228,鈺太Device!$E$1:$E$5054,0),MATCH(K$1,鈺太Device!$A$1:$AZ$1,0)),""),
$B228="CPC",IFERROR(INDEX(鈺太芯Device!$A$1:$BD$5213,MATCH($C228,鈺太芯Device!$E$1:$E$5267,0),MATCH(K$1,鈺太芯Device!$A$1:$AZ$1,0)),""))</f>
        <v>check</v>
      </c>
      <c r="L228" s="44" t="str" cm="1">
        <f t="array" ref="L228">_xlfn.SWITCH(TRUE,
$B228="-","check",
$B228="CPC-Power",IFERROR(INDEX('POWER Device'!$A$1:$BA$5000,MATCH($C228,'POWER Device'!$I$1:$I$5016,0),MATCH(L$1,'POWER Device'!$A$1:$AZ$1,0)),""),
$B228&lt;&gt;"CPC",IFERROR(INDEX(鈺太Device!$A$1:$BC$5049,MATCH($C228,鈺太Device!$E$1:$E$5054,0),MATCH(L$1,鈺太Device!$A$1:$AZ$1,0)),""),
$B228="CPC",IFERROR(INDEX(鈺太芯Device!$A$1:$BD$5213,MATCH($C228,鈺太芯Device!$E$1:$E$5267,0),MATCH(L$1,鈺太芯Device!$A$1:$AZ$1,0)),""))</f>
        <v>check</v>
      </c>
      <c r="M228" s="36" t="str">
        <f t="shared" si="24"/>
        <v>check</v>
      </c>
      <c r="N228" s="37" t="str">
        <f t="shared" si="22"/>
        <v>check-check-check</v>
      </c>
      <c r="O228" s="18" t="s">
        <v>31663</v>
      </c>
      <c r="P228" s="18"/>
      <c r="Q228" s="19"/>
      <c r="R228" s="20" t="str">
        <f t="shared" si="23"/>
        <v>||||||||||</v>
      </c>
      <c r="S228" s="21"/>
      <c r="T228" s="21"/>
      <c r="U228" s="21"/>
      <c r="V228" s="22" t="s">
        <v>31664</v>
      </c>
    </row>
    <row r="229" spans="1:22">
      <c r="A229" s="35" t="str">
        <f t="shared" si="19"/>
        <v>-</v>
      </c>
      <c r="B229" s="35" t="str">
        <f t="shared" si="20"/>
        <v>-</v>
      </c>
      <c r="C229" s="44" t="str" cm="1">
        <f t="array" ref="C229" xml:space="preserve">
_xlfn.SWITCH(TRUE,
$B229="-","-",
$B229="CPC-Power",
IF($D229="",
"PK"&amp;$E229&amp;"_V1."&amp;MAX(VALUE(RIGHT(_xlfn._xlws.FILTER('POWER Device'!$I$1:$I$5016,'POWER Device'!$H$1:$H$5016=$E229,"-"),1))),
"PK"&amp;$E229&amp;"_V1."&amp;$D229),
$B229="CPC",
IF($D229="",
"PK"&amp;$E229&amp;"_V1."&amp;MAX(VALUE(RIGHT(_xlfn._xlws.FILTER(鈺太芯Device!$E$1:$E$5267,鈺太芯Device!$D$1:$D$5267=$E229,"-"),1))),
"PK"&amp;$E229&amp;"_V1."&amp;$D229),
$B229&lt;&gt;"CPC",
IF($D229="",
"PK"&amp;$E229&amp;"_V1."&amp;MAX(VALUE(RIGHT(_xlfn._xlws.FILTER(鈺太Device!$E$1:$E$5054,鈺太Device!$D$1:$D$5054=$E229,"-"),1)))),
"PK"&amp;$E229&amp;"_V1."&amp;$D229)</f>
        <v>-</v>
      </c>
      <c r="D229" s="35"/>
      <c r="E229" s="36" t="str">
        <f t="shared" si="21"/>
        <v/>
      </c>
      <c r="F229" s="44" t="str" cm="1">
        <f t="array" ref="F229">_xlfn.SWITCH(TRUE,
$B229="-","check",
$B229="CPC-Power",IFERROR(INDEX('POWER Device'!$A$1:$BA$5000,MATCH($C229,'POWER Device'!$I$1:$I$5016,0),MATCH(F$1,'POWER Device'!$A$1:$AZ$1,0)),""),
$B229&lt;&gt;"CPC",IFERROR(INDEX(鈺太Device!$A$1:$BC$5049,MATCH($C229,鈺太Device!$E$1:$E$5054,0),MATCH(F$1,鈺太Device!$A$1:$AZ$1,0)),""),
$B229="CPC",IFERROR(INDEX(鈺太芯Device!$A$1:$BD$5213,MATCH($C229,鈺太芯Device!$E$1:$E$5267,0),MATCH(F$1,鈺太芯Device!$A$1:$AZ$1,0)),""))</f>
        <v>check</v>
      </c>
      <c r="G229" s="44" t="str" cm="1">
        <f t="array" ref="G229">_xlfn.SWITCH(TRUE,
$B229="-","check",
$B229="CPC-Power",IFERROR(INDEX('POWER Device'!$A$1:$BA$5000,MATCH($C229,'POWER Device'!$I$1:$I$5016,0),MATCH(G$1,'POWER Device'!$A$1:$AZ$1,0)),""),
$B229&lt;&gt;"CPC",IFERROR(INDEX(鈺太Device!$A$1:$BC$5049,MATCH($C229,鈺太Device!$E$1:$E$5054,0),MATCH(G$1,鈺太Device!$A$1:$AZ$1,0)),""),
$B229="CPC",IFERROR(INDEX(鈺太芯Device!$A$1:$BD$5213,MATCH($C229,鈺太芯Device!$E$1:$E$5267,0),MATCH(G$1,鈺太芯Device!$A$1:$AZ$1,0)),""))</f>
        <v>check</v>
      </c>
      <c r="H229" s="44" t="str" cm="1">
        <f t="array" ref="H229">_xlfn.SWITCH(TRUE,
$B229="-","check",
$B229="CPC-Power",IFERROR(INDEX('POWER Device'!$A$1:$BA$5000,MATCH($C229,'POWER Device'!$I$1:$I$5016,0),MATCH(H$1,'POWER Device'!$A$1:$AZ$1,0)),""),
$B229&lt;&gt;"CPC",IFERROR(INDEX(鈺太Device!$A$1:$BC$5049,MATCH($C229,鈺太Device!$E$1:$E$5054,0),MATCH(H$1,鈺太Device!$A$1:$AZ$1,0)),""),
$B229="CPC",IFERROR(INDEX(鈺太芯Device!$A$1:$BD$5213,MATCH($C229,鈺太芯Device!$E$1:$E$5267,0),MATCH(H$1,鈺太芯Device!$A$1:$AZ$1,0)),""))</f>
        <v>check</v>
      </c>
      <c r="I229" s="44" t="str" cm="1">
        <f t="array" ref="I229">_xlfn.SWITCH(TRUE,
$B229="-","check",
$B229="CPC-Power",IFERROR(INDEX('POWER Device'!$A$1:$BA$5000,MATCH($C229,'POWER Device'!$I$1:$I$5016,0),MATCH(I$1,'POWER Device'!$A$1:$AZ$1,0)),""),
$B229&lt;&gt;"CPC",IFERROR(INDEX(鈺太Device!$A$1:$BC$5049,MATCH($C229,鈺太Device!$E$1:$E$5054,0),MATCH(I$1,鈺太Device!$A$1:$AZ$1,0)),""),
$B229="CPC",IFERROR(INDEX(鈺太芯Device!$A$1:$BD$5213,MATCH($C229,鈺太芯Device!$E$1:$E$5267,0),MATCH(I$1,鈺太芯Device!$A$1:$AZ$1,0)),""))</f>
        <v>check</v>
      </c>
      <c r="J229" s="44" t="str" cm="1">
        <f t="array" ref="J229">_xlfn.SWITCH(TRUE,
$B229="-","check",
$B229="CPC-Power",IFERROR(INDEX('POWER Device'!$A$1:$BA$5000,MATCH($C229,'POWER Device'!$I$1:$I$5016,0),MATCH(J$1,'POWER Device'!$A$1:$AZ$1,0)),""),
$B229&lt;&gt;"CPC",IFERROR(INDEX(鈺太Device!$A$1:$BC$5049,MATCH($C229,鈺太Device!$E$1:$E$5054,0),MATCH(J$1,鈺太Device!$A$1:$AZ$1,0)),""),
$B229="CPC",IFERROR(INDEX(鈺太芯Device!$A$1:$BD$5213,MATCH($C229,鈺太芯Device!$E$1:$E$5267,0),MATCH(J$1,鈺太芯Device!$A$1:$AZ$1,0)),""))</f>
        <v>check</v>
      </c>
      <c r="K229" s="44" t="str" cm="1">
        <f t="array" ref="K229">_xlfn.SWITCH(TRUE,
$B229="-","check",
$B229="CPC-Power",IFERROR(INDEX('POWER Device'!$A$1:$BA$5000,MATCH($C229,'POWER Device'!$I$1:$I$5016,0),MATCH(K$1,'POWER Device'!$A$1:$AZ$1,0)),""),
$B229&lt;&gt;"CPC",IFERROR(INDEX(鈺太Device!$A$1:$BC$5049,MATCH($C229,鈺太Device!$E$1:$E$5054,0),MATCH(K$1,鈺太Device!$A$1:$AZ$1,0)),""),
$B229="CPC",IFERROR(INDEX(鈺太芯Device!$A$1:$BD$5213,MATCH($C229,鈺太芯Device!$E$1:$E$5267,0),MATCH(K$1,鈺太芯Device!$A$1:$AZ$1,0)),""))</f>
        <v>check</v>
      </c>
      <c r="L229" s="44" t="str" cm="1">
        <f t="array" ref="L229">_xlfn.SWITCH(TRUE,
$B229="-","check",
$B229="CPC-Power",IFERROR(INDEX('POWER Device'!$A$1:$BA$5000,MATCH($C229,'POWER Device'!$I$1:$I$5016,0),MATCH(L$1,'POWER Device'!$A$1:$AZ$1,0)),""),
$B229&lt;&gt;"CPC",IFERROR(INDEX(鈺太Device!$A$1:$BC$5049,MATCH($C229,鈺太Device!$E$1:$E$5054,0),MATCH(L$1,鈺太Device!$A$1:$AZ$1,0)),""),
$B229="CPC",IFERROR(INDEX(鈺太芯Device!$A$1:$BD$5213,MATCH($C229,鈺太芯Device!$E$1:$E$5267,0),MATCH(L$1,鈺太芯Device!$A$1:$AZ$1,0)),""))</f>
        <v>check</v>
      </c>
      <c r="M229" s="36" t="str">
        <f t="shared" si="24"/>
        <v>check</v>
      </c>
      <c r="N229" s="37" t="str">
        <f t="shared" si="22"/>
        <v>check-check-check</v>
      </c>
      <c r="O229" s="18" t="s">
        <v>31663</v>
      </c>
      <c r="P229" s="18"/>
      <c r="Q229" s="19"/>
      <c r="R229" s="20" t="str">
        <f t="shared" si="23"/>
        <v>||||||||||</v>
      </c>
      <c r="S229" s="21"/>
      <c r="T229" s="21"/>
      <c r="U229" s="21"/>
      <c r="V229" s="22" t="s">
        <v>31664</v>
      </c>
    </row>
    <row r="230" spans="1:22">
      <c r="A230" s="35" t="str">
        <f t="shared" si="19"/>
        <v>-</v>
      </c>
      <c r="B230" s="35" t="str">
        <f t="shared" si="20"/>
        <v>-</v>
      </c>
      <c r="C230" s="44" t="str" cm="1">
        <f t="array" ref="C230" xml:space="preserve">
_xlfn.SWITCH(TRUE,
$B230="-","-",
$B230="CPC-Power",
IF($D230="",
"PK"&amp;$E230&amp;"_V1."&amp;MAX(VALUE(RIGHT(_xlfn._xlws.FILTER('POWER Device'!$I$1:$I$5016,'POWER Device'!$H$1:$H$5016=$E230,"-"),1))),
"PK"&amp;$E230&amp;"_V1."&amp;$D230),
$B230="CPC",
IF($D230="",
"PK"&amp;$E230&amp;"_V1."&amp;MAX(VALUE(RIGHT(_xlfn._xlws.FILTER(鈺太芯Device!$E$1:$E$5267,鈺太芯Device!$D$1:$D$5267=$E230,"-"),1))),
"PK"&amp;$E230&amp;"_V1."&amp;$D230),
$B230&lt;&gt;"CPC",
IF($D230="",
"PK"&amp;$E230&amp;"_V1."&amp;MAX(VALUE(RIGHT(_xlfn._xlws.FILTER(鈺太Device!$E$1:$E$5054,鈺太Device!$D$1:$D$5054=$E230,"-"),1)))),
"PK"&amp;$E230&amp;"_V1."&amp;$D230)</f>
        <v>-</v>
      </c>
      <c r="D230" s="35"/>
      <c r="E230" s="36" t="str">
        <f t="shared" si="21"/>
        <v/>
      </c>
      <c r="F230" s="44" t="str" cm="1">
        <f t="array" ref="F230">_xlfn.SWITCH(TRUE,
$B230="-","check",
$B230="CPC-Power",IFERROR(INDEX('POWER Device'!$A$1:$BA$5000,MATCH($C230,'POWER Device'!$I$1:$I$5016,0),MATCH(F$1,'POWER Device'!$A$1:$AZ$1,0)),""),
$B230&lt;&gt;"CPC",IFERROR(INDEX(鈺太Device!$A$1:$BC$5049,MATCH($C230,鈺太Device!$E$1:$E$5054,0),MATCH(F$1,鈺太Device!$A$1:$AZ$1,0)),""),
$B230="CPC",IFERROR(INDEX(鈺太芯Device!$A$1:$BD$5213,MATCH($C230,鈺太芯Device!$E$1:$E$5267,0),MATCH(F$1,鈺太芯Device!$A$1:$AZ$1,0)),""))</f>
        <v>check</v>
      </c>
      <c r="G230" s="44" t="str" cm="1">
        <f t="array" ref="G230">_xlfn.SWITCH(TRUE,
$B230="-","check",
$B230="CPC-Power",IFERROR(INDEX('POWER Device'!$A$1:$BA$5000,MATCH($C230,'POWER Device'!$I$1:$I$5016,0),MATCH(G$1,'POWER Device'!$A$1:$AZ$1,0)),""),
$B230&lt;&gt;"CPC",IFERROR(INDEX(鈺太Device!$A$1:$BC$5049,MATCH($C230,鈺太Device!$E$1:$E$5054,0),MATCH(G$1,鈺太Device!$A$1:$AZ$1,0)),""),
$B230="CPC",IFERROR(INDEX(鈺太芯Device!$A$1:$BD$5213,MATCH($C230,鈺太芯Device!$E$1:$E$5267,0),MATCH(G$1,鈺太芯Device!$A$1:$AZ$1,0)),""))</f>
        <v>check</v>
      </c>
      <c r="H230" s="44" t="str" cm="1">
        <f t="array" ref="H230">_xlfn.SWITCH(TRUE,
$B230="-","check",
$B230="CPC-Power",IFERROR(INDEX('POWER Device'!$A$1:$BA$5000,MATCH($C230,'POWER Device'!$I$1:$I$5016,0),MATCH(H$1,'POWER Device'!$A$1:$AZ$1,0)),""),
$B230&lt;&gt;"CPC",IFERROR(INDEX(鈺太Device!$A$1:$BC$5049,MATCH($C230,鈺太Device!$E$1:$E$5054,0),MATCH(H$1,鈺太Device!$A$1:$AZ$1,0)),""),
$B230="CPC",IFERROR(INDEX(鈺太芯Device!$A$1:$BD$5213,MATCH($C230,鈺太芯Device!$E$1:$E$5267,0),MATCH(H$1,鈺太芯Device!$A$1:$AZ$1,0)),""))</f>
        <v>check</v>
      </c>
      <c r="I230" s="44" t="str" cm="1">
        <f t="array" ref="I230">_xlfn.SWITCH(TRUE,
$B230="-","check",
$B230="CPC-Power",IFERROR(INDEX('POWER Device'!$A$1:$BA$5000,MATCH($C230,'POWER Device'!$I$1:$I$5016,0),MATCH(I$1,'POWER Device'!$A$1:$AZ$1,0)),""),
$B230&lt;&gt;"CPC",IFERROR(INDEX(鈺太Device!$A$1:$BC$5049,MATCH($C230,鈺太Device!$E$1:$E$5054,0),MATCH(I$1,鈺太Device!$A$1:$AZ$1,0)),""),
$B230="CPC",IFERROR(INDEX(鈺太芯Device!$A$1:$BD$5213,MATCH($C230,鈺太芯Device!$E$1:$E$5267,0),MATCH(I$1,鈺太芯Device!$A$1:$AZ$1,0)),""))</f>
        <v>check</v>
      </c>
      <c r="J230" s="44" t="str" cm="1">
        <f t="array" ref="J230">_xlfn.SWITCH(TRUE,
$B230="-","check",
$B230="CPC-Power",IFERROR(INDEX('POWER Device'!$A$1:$BA$5000,MATCH($C230,'POWER Device'!$I$1:$I$5016,0),MATCH(J$1,'POWER Device'!$A$1:$AZ$1,0)),""),
$B230&lt;&gt;"CPC",IFERROR(INDEX(鈺太Device!$A$1:$BC$5049,MATCH($C230,鈺太Device!$E$1:$E$5054,0),MATCH(J$1,鈺太Device!$A$1:$AZ$1,0)),""),
$B230="CPC",IFERROR(INDEX(鈺太芯Device!$A$1:$BD$5213,MATCH($C230,鈺太芯Device!$E$1:$E$5267,0),MATCH(J$1,鈺太芯Device!$A$1:$AZ$1,0)),""))</f>
        <v>check</v>
      </c>
      <c r="K230" s="44" t="str" cm="1">
        <f t="array" ref="K230">_xlfn.SWITCH(TRUE,
$B230="-","check",
$B230="CPC-Power",IFERROR(INDEX('POWER Device'!$A$1:$BA$5000,MATCH($C230,'POWER Device'!$I$1:$I$5016,0),MATCH(K$1,'POWER Device'!$A$1:$AZ$1,0)),""),
$B230&lt;&gt;"CPC",IFERROR(INDEX(鈺太Device!$A$1:$BC$5049,MATCH($C230,鈺太Device!$E$1:$E$5054,0),MATCH(K$1,鈺太Device!$A$1:$AZ$1,0)),""),
$B230="CPC",IFERROR(INDEX(鈺太芯Device!$A$1:$BD$5213,MATCH($C230,鈺太芯Device!$E$1:$E$5267,0),MATCH(K$1,鈺太芯Device!$A$1:$AZ$1,0)),""))</f>
        <v>check</v>
      </c>
      <c r="L230" s="44" t="str" cm="1">
        <f t="array" ref="L230">_xlfn.SWITCH(TRUE,
$B230="-","check",
$B230="CPC-Power",IFERROR(INDEX('POWER Device'!$A$1:$BA$5000,MATCH($C230,'POWER Device'!$I$1:$I$5016,0),MATCH(L$1,'POWER Device'!$A$1:$AZ$1,0)),""),
$B230&lt;&gt;"CPC",IFERROR(INDEX(鈺太Device!$A$1:$BC$5049,MATCH($C230,鈺太Device!$E$1:$E$5054,0),MATCH(L$1,鈺太Device!$A$1:$AZ$1,0)),""),
$B230="CPC",IFERROR(INDEX(鈺太芯Device!$A$1:$BD$5213,MATCH($C230,鈺太芯Device!$E$1:$E$5267,0),MATCH(L$1,鈺太芯Device!$A$1:$AZ$1,0)),""))</f>
        <v>check</v>
      </c>
      <c r="M230" s="36" t="str">
        <f t="shared" si="24"/>
        <v>check</v>
      </c>
      <c r="N230" s="37" t="str">
        <f t="shared" si="22"/>
        <v>check-check-check</v>
      </c>
      <c r="O230" s="18" t="s">
        <v>31663</v>
      </c>
      <c r="P230" s="18"/>
      <c r="Q230" s="19"/>
      <c r="R230" s="20" t="str">
        <f t="shared" si="23"/>
        <v>||||||||||</v>
      </c>
      <c r="S230" s="21"/>
      <c r="T230" s="21"/>
      <c r="U230" s="21"/>
      <c r="V230" s="22" t="s">
        <v>31664</v>
      </c>
    </row>
    <row r="231" spans="1:22">
      <c r="A231" s="35" t="str">
        <f t="shared" si="19"/>
        <v>-</v>
      </c>
      <c r="B231" s="35" t="str">
        <f t="shared" si="20"/>
        <v>-</v>
      </c>
      <c r="C231" s="44" t="str" cm="1">
        <f t="array" ref="C231" xml:space="preserve">
_xlfn.SWITCH(TRUE,
$B231="-","-",
$B231="CPC-Power",
IF($D231="",
"PK"&amp;$E231&amp;"_V1."&amp;MAX(VALUE(RIGHT(_xlfn._xlws.FILTER('POWER Device'!$I$1:$I$5016,'POWER Device'!$H$1:$H$5016=$E231,"-"),1))),
"PK"&amp;$E231&amp;"_V1."&amp;$D231),
$B231="CPC",
IF($D231="",
"PK"&amp;$E231&amp;"_V1."&amp;MAX(VALUE(RIGHT(_xlfn._xlws.FILTER(鈺太芯Device!$E$1:$E$5267,鈺太芯Device!$D$1:$D$5267=$E231,"-"),1))),
"PK"&amp;$E231&amp;"_V1."&amp;$D231),
$B231&lt;&gt;"CPC",
IF($D231="",
"PK"&amp;$E231&amp;"_V1."&amp;MAX(VALUE(RIGHT(_xlfn._xlws.FILTER(鈺太Device!$E$1:$E$5054,鈺太Device!$D$1:$D$5054=$E231,"-"),1)))),
"PK"&amp;$E231&amp;"_V1."&amp;$D231)</f>
        <v>-</v>
      </c>
      <c r="D231" s="35"/>
      <c r="E231" s="36" t="str">
        <f t="shared" si="21"/>
        <v/>
      </c>
      <c r="F231" s="44" t="str" cm="1">
        <f t="array" ref="F231">_xlfn.SWITCH(TRUE,
$B231="-","check",
$B231="CPC-Power",IFERROR(INDEX('POWER Device'!$A$1:$BA$5000,MATCH($C231,'POWER Device'!$I$1:$I$5016,0),MATCH(F$1,'POWER Device'!$A$1:$AZ$1,0)),""),
$B231&lt;&gt;"CPC",IFERROR(INDEX(鈺太Device!$A$1:$BC$5049,MATCH($C231,鈺太Device!$E$1:$E$5054,0),MATCH(F$1,鈺太Device!$A$1:$AZ$1,0)),""),
$B231="CPC",IFERROR(INDEX(鈺太芯Device!$A$1:$BD$5213,MATCH($C231,鈺太芯Device!$E$1:$E$5267,0),MATCH(F$1,鈺太芯Device!$A$1:$AZ$1,0)),""))</f>
        <v>check</v>
      </c>
      <c r="G231" s="44" t="str" cm="1">
        <f t="array" ref="G231">_xlfn.SWITCH(TRUE,
$B231="-","check",
$B231="CPC-Power",IFERROR(INDEX('POWER Device'!$A$1:$BA$5000,MATCH($C231,'POWER Device'!$I$1:$I$5016,0),MATCH(G$1,'POWER Device'!$A$1:$AZ$1,0)),""),
$B231&lt;&gt;"CPC",IFERROR(INDEX(鈺太Device!$A$1:$BC$5049,MATCH($C231,鈺太Device!$E$1:$E$5054,0),MATCH(G$1,鈺太Device!$A$1:$AZ$1,0)),""),
$B231="CPC",IFERROR(INDEX(鈺太芯Device!$A$1:$BD$5213,MATCH($C231,鈺太芯Device!$E$1:$E$5267,0),MATCH(G$1,鈺太芯Device!$A$1:$AZ$1,0)),""))</f>
        <v>check</v>
      </c>
      <c r="H231" s="44" t="str" cm="1">
        <f t="array" ref="H231">_xlfn.SWITCH(TRUE,
$B231="-","check",
$B231="CPC-Power",IFERROR(INDEX('POWER Device'!$A$1:$BA$5000,MATCH($C231,'POWER Device'!$I$1:$I$5016,0),MATCH(H$1,'POWER Device'!$A$1:$AZ$1,0)),""),
$B231&lt;&gt;"CPC",IFERROR(INDEX(鈺太Device!$A$1:$BC$5049,MATCH($C231,鈺太Device!$E$1:$E$5054,0),MATCH(H$1,鈺太Device!$A$1:$AZ$1,0)),""),
$B231="CPC",IFERROR(INDEX(鈺太芯Device!$A$1:$BD$5213,MATCH($C231,鈺太芯Device!$E$1:$E$5267,0),MATCH(H$1,鈺太芯Device!$A$1:$AZ$1,0)),""))</f>
        <v>check</v>
      </c>
      <c r="I231" s="44" t="str" cm="1">
        <f t="array" ref="I231">_xlfn.SWITCH(TRUE,
$B231="-","check",
$B231="CPC-Power",IFERROR(INDEX('POWER Device'!$A$1:$BA$5000,MATCH($C231,'POWER Device'!$I$1:$I$5016,0),MATCH(I$1,'POWER Device'!$A$1:$AZ$1,0)),""),
$B231&lt;&gt;"CPC",IFERROR(INDEX(鈺太Device!$A$1:$BC$5049,MATCH($C231,鈺太Device!$E$1:$E$5054,0),MATCH(I$1,鈺太Device!$A$1:$AZ$1,0)),""),
$B231="CPC",IFERROR(INDEX(鈺太芯Device!$A$1:$BD$5213,MATCH($C231,鈺太芯Device!$E$1:$E$5267,0),MATCH(I$1,鈺太芯Device!$A$1:$AZ$1,0)),""))</f>
        <v>check</v>
      </c>
      <c r="J231" s="44" t="str" cm="1">
        <f t="array" ref="J231">_xlfn.SWITCH(TRUE,
$B231="-","check",
$B231="CPC-Power",IFERROR(INDEX('POWER Device'!$A$1:$BA$5000,MATCH($C231,'POWER Device'!$I$1:$I$5016,0),MATCH(J$1,'POWER Device'!$A$1:$AZ$1,0)),""),
$B231&lt;&gt;"CPC",IFERROR(INDEX(鈺太Device!$A$1:$BC$5049,MATCH($C231,鈺太Device!$E$1:$E$5054,0),MATCH(J$1,鈺太Device!$A$1:$AZ$1,0)),""),
$B231="CPC",IFERROR(INDEX(鈺太芯Device!$A$1:$BD$5213,MATCH($C231,鈺太芯Device!$E$1:$E$5267,0),MATCH(J$1,鈺太芯Device!$A$1:$AZ$1,0)),""))</f>
        <v>check</v>
      </c>
      <c r="K231" s="44" t="str" cm="1">
        <f t="array" ref="K231">_xlfn.SWITCH(TRUE,
$B231="-","check",
$B231="CPC-Power",IFERROR(INDEX('POWER Device'!$A$1:$BA$5000,MATCH($C231,'POWER Device'!$I$1:$I$5016,0),MATCH(K$1,'POWER Device'!$A$1:$AZ$1,0)),""),
$B231&lt;&gt;"CPC",IFERROR(INDEX(鈺太Device!$A$1:$BC$5049,MATCH($C231,鈺太Device!$E$1:$E$5054,0),MATCH(K$1,鈺太Device!$A$1:$AZ$1,0)),""),
$B231="CPC",IFERROR(INDEX(鈺太芯Device!$A$1:$BD$5213,MATCH($C231,鈺太芯Device!$E$1:$E$5267,0),MATCH(K$1,鈺太芯Device!$A$1:$AZ$1,0)),""))</f>
        <v>check</v>
      </c>
      <c r="L231" s="44" t="str" cm="1">
        <f t="array" ref="L231">_xlfn.SWITCH(TRUE,
$B231="-","check",
$B231="CPC-Power",IFERROR(INDEX('POWER Device'!$A$1:$BA$5000,MATCH($C231,'POWER Device'!$I$1:$I$5016,0),MATCH(L$1,'POWER Device'!$A$1:$AZ$1,0)),""),
$B231&lt;&gt;"CPC",IFERROR(INDEX(鈺太Device!$A$1:$BC$5049,MATCH($C231,鈺太Device!$E$1:$E$5054,0),MATCH(L$1,鈺太Device!$A$1:$AZ$1,0)),""),
$B231="CPC",IFERROR(INDEX(鈺太芯Device!$A$1:$BD$5213,MATCH($C231,鈺太芯Device!$E$1:$E$5267,0),MATCH(L$1,鈺太芯Device!$A$1:$AZ$1,0)),""))</f>
        <v>check</v>
      </c>
      <c r="M231" s="36" t="str">
        <f t="shared" si="24"/>
        <v>check</v>
      </c>
      <c r="N231" s="37" t="str">
        <f t="shared" si="22"/>
        <v>check-check-check</v>
      </c>
      <c r="O231" s="18" t="s">
        <v>31663</v>
      </c>
      <c r="P231" s="18"/>
      <c r="Q231" s="19"/>
      <c r="R231" s="20" t="str">
        <f t="shared" si="23"/>
        <v>||||||||||</v>
      </c>
      <c r="S231" s="21"/>
      <c r="T231" s="21"/>
      <c r="U231" s="21"/>
      <c r="V231" s="22" t="s">
        <v>31664</v>
      </c>
    </row>
    <row r="232" spans="1:22">
      <c r="A232" s="35" t="str">
        <f t="shared" si="19"/>
        <v>-</v>
      </c>
      <c r="B232" s="35" t="str">
        <f t="shared" si="20"/>
        <v>-</v>
      </c>
      <c r="C232" s="44" t="str" cm="1">
        <f t="array" ref="C232" xml:space="preserve">
_xlfn.SWITCH(TRUE,
$B232="-","-",
$B232="CPC-Power",
IF($D232="",
"PK"&amp;$E232&amp;"_V1."&amp;MAX(VALUE(RIGHT(_xlfn._xlws.FILTER('POWER Device'!$I$1:$I$5016,'POWER Device'!$H$1:$H$5016=$E232,"-"),1))),
"PK"&amp;$E232&amp;"_V1."&amp;$D232),
$B232="CPC",
IF($D232="",
"PK"&amp;$E232&amp;"_V1."&amp;MAX(VALUE(RIGHT(_xlfn._xlws.FILTER(鈺太芯Device!$E$1:$E$5267,鈺太芯Device!$D$1:$D$5267=$E232,"-"),1))),
"PK"&amp;$E232&amp;"_V1."&amp;$D232),
$B232&lt;&gt;"CPC",
IF($D232="",
"PK"&amp;$E232&amp;"_V1."&amp;MAX(VALUE(RIGHT(_xlfn._xlws.FILTER(鈺太Device!$E$1:$E$5054,鈺太Device!$D$1:$D$5054=$E232,"-"),1)))),
"PK"&amp;$E232&amp;"_V1."&amp;$D232)</f>
        <v>-</v>
      </c>
      <c r="D232" s="35"/>
      <c r="E232" s="36" t="str">
        <f t="shared" si="21"/>
        <v/>
      </c>
      <c r="F232" s="44" t="str" cm="1">
        <f t="array" ref="F232">_xlfn.SWITCH(TRUE,
$B232="-","check",
$B232="CPC-Power",IFERROR(INDEX('POWER Device'!$A$1:$BA$5000,MATCH($C232,'POWER Device'!$I$1:$I$5016,0),MATCH(F$1,'POWER Device'!$A$1:$AZ$1,0)),""),
$B232&lt;&gt;"CPC",IFERROR(INDEX(鈺太Device!$A$1:$BC$5049,MATCH($C232,鈺太Device!$E$1:$E$5054,0),MATCH(F$1,鈺太Device!$A$1:$AZ$1,0)),""),
$B232="CPC",IFERROR(INDEX(鈺太芯Device!$A$1:$BD$5213,MATCH($C232,鈺太芯Device!$E$1:$E$5267,0),MATCH(F$1,鈺太芯Device!$A$1:$AZ$1,0)),""))</f>
        <v>check</v>
      </c>
      <c r="G232" s="44" t="str" cm="1">
        <f t="array" ref="G232">_xlfn.SWITCH(TRUE,
$B232="-","check",
$B232="CPC-Power",IFERROR(INDEX('POWER Device'!$A$1:$BA$5000,MATCH($C232,'POWER Device'!$I$1:$I$5016,0),MATCH(G$1,'POWER Device'!$A$1:$AZ$1,0)),""),
$B232&lt;&gt;"CPC",IFERROR(INDEX(鈺太Device!$A$1:$BC$5049,MATCH($C232,鈺太Device!$E$1:$E$5054,0),MATCH(G$1,鈺太Device!$A$1:$AZ$1,0)),""),
$B232="CPC",IFERROR(INDEX(鈺太芯Device!$A$1:$BD$5213,MATCH($C232,鈺太芯Device!$E$1:$E$5267,0),MATCH(G$1,鈺太芯Device!$A$1:$AZ$1,0)),""))</f>
        <v>check</v>
      </c>
      <c r="H232" s="44" t="str" cm="1">
        <f t="array" ref="H232">_xlfn.SWITCH(TRUE,
$B232="-","check",
$B232="CPC-Power",IFERROR(INDEX('POWER Device'!$A$1:$BA$5000,MATCH($C232,'POWER Device'!$I$1:$I$5016,0),MATCH(H$1,'POWER Device'!$A$1:$AZ$1,0)),""),
$B232&lt;&gt;"CPC",IFERROR(INDEX(鈺太Device!$A$1:$BC$5049,MATCH($C232,鈺太Device!$E$1:$E$5054,0),MATCH(H$1,鈺太Device!$A$1:$AZ$1,0)),""),
$B232="CPC",IFERROR(INDEX(鈺太芯Device!$A$1:$BD$5213,MATCH($C232,鈺太芯Device!$E$1:$E$5267,0),MATCH(H$1,鈺太芯Device!$A$1:$AZ$1,0)),""))</f>
        <v>check</v>
      </c>
      <c r="I232" s="44" t="str" cm="1">
        <f t="array" ref="I232">_xlfn.SWITCH(TRUE,
$B232="-","check",
$B232="CPC-Power",IFERROR(INDEX('POWER Device'!$A$1:$BA$5000,MATCH($C232,'POWER Device'!$I$1:$I$5016,0),MATCH(I$1,'POWER Device'!$A$1:$AZ$1,0)),""),
$B232&lt;&gt;"CPC",IFERROR(INDEX(鈺太Device!$A$1:$BC$5049,MATCH($C232,鈺太Device!$E$1:$E$5054,0),MATCH(I$1,鈺太Device!$A$1:$AZ$1,0)),""),
$B232="CPC",IFERROR(INDEX(鈺太芯Device!$A$1:$BD$5213,MATCH($C232,鈺太芯Device!$E$1:$E$5267,0),MATCH(I$1,鈺太芯Device!$A$1:$AZ$1,0)),""))</f>
        <v>check</v>
      </c>
      <c r="J232" s="44" t="str" cm="1">
        <f t="array" ref="J232">_xlfn.SWITCH(TRUE,
$B232="-","check",
$B232="CPC-Power",IFERROR(INDEX('POWER Device'!$A$1:$BA$5000,MATCH($C232,'POWER Device'!$I$1:$I$5016,0),MATCH(J$1,'POWER Device'!$A$1:$AZ$1,0)),""),
$B232&lt;&gt;"CPC",IFERROR(INDEX(鈺太Device!$A$1:$BC$5049,MATCH($C232,鈺太Device!$E$1:$E$5054,0),MATCH(J$1,鈺太Device!$A$1:$AZ$1,0)),""),
$B232="CPC",IFERROR(INDEX(鈺太芯Device!$A$1:$BD$5213,MATCH($C232,鈺太芯Device!$E$1:$E$5267,0),MATCH(J$1,鈺太芯Device!$A$1:$AZ$1,0)),""))</f>
        <v>check</v>
      </c>
      <c r="K232" s="44" t="str" cm="1">
        <f t="array" ref="K232">_xlfn.SWITCH(TRUE,
$B232="-","check",
$B232="CPC-Power",IFERROR(INDEX('POWER Device'!$A$1:$BA$5000,MATCH($C232,'POWER Device'!$I$1:$I$5016,0),MATCH(K$1,'POWER Device'!$A$1:$AZ$1,0)),""),
$B232&lt;&gt;"CPC",IFERROR(INDEX(鈺太Device!$A$1:$BC$5049,MATCH($C232,鈺太Device!$E$1:$E$5054,0),MATCH(K$1,鈺太Device!$A$1:$AZ$1,0)),""),
$B232="CPC",IFERROR(INDEX(鈺太芯Device!$A$1:$BD$5213,MATCH($C232,鈺太芯Device!$E$1:$E$5267,0),MATCH(K$1,鈺太芯Device!$A$1:$AZ$1,0)),""))</f>
        <v>check</v>
      </c>
      <c r="L232" s="44" t="str" cm="1">
        <f t="array" ref="L232">_xlfn.SWITCH(TRUE,
$B232="-","check",
$B232="CPC-Power",IFERROR(INDEX('POWER Device'!$A$1:$BA$5000,MATCH($C232,'POWER Device'!$I$1:$I$5016,0),MATCH(L$1,'POWER Device'!$A$1:$AZ$1,0)),""),
$B232&lt;&gt;"CPC",IFERROR(INDEX(鈺太Device!$A$1:$BC$5049,MATCH($C232,鈺太Device!$E$1:$E$5054,0),MATCH(L$1,鈺太Device!$A$1:$AZ$1,0)),""),
$B232="CPC",IFERROR(INDEX(鈺太芯Device!$A$1:$BD$5213,MATCH($C232,鈺太芯Device!$E$1:$E$5267,0),MATCH(L$1,鈺太芯Device!$A$1:$AZ$1,0)),""))</f>
        <v>check</v>
      </c>
      <c r="M232" s="36" t="str">
        <f t="shared" si="24"/>
        <v>check</v>
      </c>
      <c r="N232" s="37" t="str">
        <f t="shared" si="22"/>
        <v>check-check-check</v>
      </c>
      <c r="O232" s="18" t="s">
        <v>31663</v>
      </c>
      <c r="P232" s="18"/>
      <c r="Q232" s="19"/>
      <c r="R232" s="20" t="str">
        <f t="shared" si="23"/>
        <v>||||||||||</v>
      </c>
      <c r="S232" s="21"/>
      <c r="T232" s="21"/>
      <c r="U232" s="21"/>
      <c r="V232" s="22" t="s">
        <v>31664</v>
      </c>
    </row>
    <row r="233" spans="1:22">
      <c r="A233" s="35" t="str">
        <f t="shared" si="19"/>
        <v>-</v>
      </c>
      <c r="B233" s="35" t="str">
        <f t="shared" si="20"/>
        <v>-</v>
      </c>
      <c r="C233" s="44" t="str" cm="1">
        <f t="array" ref="C233" xml:space="preserve">
_xlfn.SWITCH(TRUE,
$B233="-","-",
$B233="CPC-Power",
IF($D233="",
"PK"&amp;$E233&amp;"_V1."&amp;MAX(VALUE(RIGHT(_xlfn._xlws.FILTER('POWER Device'!$I$1:$I$5016,'POWER Device'!$H$1:$H$5016=$E233,"-"),1))),
"PK"&amp;$E233&amp;"_V1."&amp;$D233),
$B233="CPC",
IF($D233="",
"PK"&amp;$E233&amp;"_V1."&amp;MAX(VALUE(RIGHT(_xlfn._xlws.FILTER(鈺太芯Device!$E$1:$E$5267,鈺太芯Device!$D$1:$D$5267=$E233,"-"),1))),
"PK"&amp;$E233&amp;"_V1."&amp;$D233),
$B233&lt;&gt;"CPC",
IF($D233="",
"PK"&amp;$E233&amp;"_V1."&amp;MAX(VALUE(RIGHT(_xlfn._xlws.FILTER(鈺太Device!$E$1:$E$5054,鈺太Device!$D$1:$D$5054=$E233,"-"),1)))),
"PK"&amp;$E233&amp;"_V1."&amp;$D233)</f>
        <v>-</v>
      </c>
      <c r="D233" s="35"/>
      <c r="E233" s="36" t="str">
        <f t="shared" si="21"/>
        <v/>
      </c>
      <c r="F233" s="44" t="str" cm="1">
        <f t="array" ref="F233">_xlfn.SWITCH(TRUE,
$B233="-","check",
$B233="CPC-Power",IFERROR(INDEX('POWER Device'!$A$1:$BA$5000,MATCH($C233,'POWER Device'!$I$1:$I$5016,0),MATCH(F$1,'POWER Device'!$A$1:$AZ$1,0)),""),
$B233&lt;&gt;"CPC",IFERROR(INDEX(鈺太Device!$A$1:$BC$5049,MATCH($C233,鈺太Device!$E$1:$E$5054,0),MATCH(F$1,鈺太Device!$A$1:$AZ$1,0)),""),
$B233="CPC",IFERROR(INDEX(鈺太芯Device!$A$1:$BD$5213,MATCH($C233,鈺太芯Device!$E$1:$E$5267,0),MATCH(F$1,鈺太芯Device!$A$1:$AZ$1,0)),""))</f>
        <v>check</v>
      </c>
      <c r="G233" s="44" t="str" cm="1">
        <f t="array" ref="G233">_xlfn.SWITCH(TRUE,
$B233="-","check",
$B233="CPC-Power",IFERROR(INDEX('POWER Device'!$A$1:$BA$5000,MATCH($C233,'POWER Device'!$I$1:$I$5016,0),MATCH(G$1,'POWER Device'!$A$1:$AZ$1,0)),""),
$B233&lt;&gt;"CPC",IFERROR(INDEX(鈺太Device!$A$1:$BC$5049,MATCH($C233,鈺太Device!$E$1:$E$5054,0),MATCH(G$1,鈺太Device!$A$1:$AZ$1,0)),""),
$B233="CPC",IFERROR(INDEX(鈺太芯Device!$A$1:$BD$5213,MATCH($C233,鈺太芯Device!$E$1:$E$5267,0),MATCH(G$1,鈺太芯Device!$A$1:$AZ$1,0)),""))</f>
        <v>check</v>
      </c>
      <c r="H233" s="44" t="str" cm="1">
        <f t="array" ref="H233">_xlfn.SWITCH(TRUE,
$B233="-","check",
$B233="CPC-Power",IFERROR(INDEX('POWER Device'!$A$1:$BA$5000,MATCH($C233,'POWER Device'!$I$1:$I$5016,0),MATCH(H$1,'POWER Device'!$A$1:$AZ$1,0)),""),
$B233&lt;&gt;"CPC",IFERROR(INDEX(鈺太Device!$A$1:$BC$5049,MATCH($C233,鈺太Device!$E$1:$E$5054,0),MATCH(H$1,鈺太Device!$A$1:$AZ$1,0)),""),
$B233="CPC",IFERROR(INDEX(鈺太芯Device!$A$1:$BD$5213,MATCH($C233,鈺太芯Device!$E$1:$E$5267,0),MATCH(H$1,鈺太芯Device!$A$1:$AZ$1,0)),""))</f>
        <v>check</v>
      </c>
      <c r="I233" s="44" t="str" cm="1">
        <f t="array" ref="I233">_xlfn.SWITCH(TRUE,
$B233="-","check",
$B233="CPC-Power",IFERROR(INDEX('POWER Device'!$A$1:$BA$5000,MATCH($C233,'POWER Device'!$I$1:$I$5016,0),MATCH(I$1,'POWER Device'!$A$1:$AZ$1,0)),""),
$B233&lt;&gt;"CPC",IFERROR(INDEX(鈺太Device!$A$1:$BC$5049,MATCH($C233,鈺太Device!$E$1:$E$5054,0),MATCH(I$1,鈺太Device!$A$1:$AZ$1,0)),""),
$B233="CPC",IFERROR(INDEX(鈺太芯Device!$A$1:$BD$5213,MATCH($C233,鈺太芯Device!$E$1:$E$5267,0),MATCH(I$1,鈺太芯Device!$A$1:$AZ$1,0)),""))</f>
        <v>check</v>
      </c>
      <c r="J233" s="44" t="str" cm="1">
        <f t="array" ref="J233">_xlfn.SWITCH(TRUE,
$B233="-","check",
$B233="CPC-Power",IFERROR(INDEX('POWER Device'!$A$1:$BA$5000,MATCH($C233,'POWER Device'!$I$1:$I$5016,0),MATCH(J$1,'POWER Device'!$A$1:$AZ$1,0)),""),
$B233&lt;&gt;"CPC",IFERROR(INDEX(鈺太Device!$A$1:$BC$5049,MATCH($C233,鈺太Device!$E$1:$E$5054,0),MATCH(J$1,鈺太Device!$A$1:$AZ$1,0)),""),
$B233="CPC",IFERROR(INDEX(鈺太芯Device!$A$1:$BD$5213,MATCH($C233,鈺太芯Device!$E$1:$E$5267,0),MATCH(J$1,鈺太芯Device!$A$1:$AZ$1,0)),""))</f>
        <v>check</v>
      </c>
      <c r="K233" s="44" t="str" cm="1">
        <f t="array" ref="K233">_xlfn.SWITCH(TRUE,
$B233="-","check",
$B233="CPC-Power",IFERROR(INDEX('POWER Device'!$A$1:$BA$5000,MATCH($C233,'POWER Device'!$I$1:$I$5016,0),MATCH(K$1,'POWER Device'!$A$1:$AZ$1,0)),""),
$B233&lt;&gt;"CPC",IFERROR(INDEX(鈺太Device!$A$1:$BC$5049,MATCH($C233,鈺太Device!$E$1:$E$5054,0),MATCH(K$1,鈺太Device!$A$1:$AZ$1,0)),""),
$B233="CPC",IFERROR(INDEX(鈺太芯Device!$A$1:$BD$5213,MATCH($C233,鈺太芯Device!$E$1:$E$5267,0),MATCH(K$1,鈺太芯Device!$A$1:$AZ$1,0)),""))</f>
        <v>check</v>
      </c>
      <c r="L233" s="44" t="str" cm="1">
        <f t="array" ref="L233">_xlfn.SWITCH(TRUE,
$B233="-","check",
$B233="CPC-Power",IFERROR(INDEX('POWER Device'!$A$1:$BA$5000,MATCH($C233,'POWER Device'!$I$1:$I$5016,0),MATCH(L$1,'POWER Device'!$A$1:$AZ$1,0)),""),
$B233&lt;&gt;"CPC",IFERROR(INDEX(鈺太Device!$A$1:$BC$5049,MATCH($C233,鈺太Device!$E$1:$E$5054,0),MATCH(L$1,鈺太Device!$A$1:$AZ$1,0)),""),
$B233="CPC",IFERROR(INDEX(鈺太芯Device!$A$1:$BD$5213,MATCH($C233,鈺太芯Device!$E$1:$E$5267,0),MATCH(L$1,鈺太芯Device!$A$1:$AZ$1,0)),""))</f>
        <v>check</v>
      </c>
      <c r="M233" s="36" t="str">
        <f t="shared" si="24"/>
        <v>check</v>
      </c>
      <c r="N233" s="37" t="str">
        <f t="shared" si="22"/>
        <v>check-check-check</v>
      </c>
      <c r="O233" s="18" t="s">
        <v>31663</v>
      </c>
      <c r="P233" s="18"/>
      <c r="Q233" s="19"/>
      <c r="R233" s="20" t="str">
        <f t="shared" si="23"/>
        <v>||||||||||</v>
      </c>
      <c r="S233" s="21"/>
      <c r="T233" s="21"/>
      <c r="U233" s="21"/>
      <c r="V233" s="22" t="s">
        <v>31664</v>
      </c>
    </row>
    <row r="234" spans="1:22">
      <c r="A234" s="35" t="str">
        <f t="shared" si="19"/>
        <v>-</v>
      </c>
      <c r="B234" s="35" t="str">
        <f t="shared" si="20"/>
        <v>-</v>
      </c>
      <c r="C234" s="44" t="str" cm="1">
        <f t="array" ref="C234" xml:space="preserve">
_xlfn.SWITCH(TRUE,
$B234="-","-",
$B234="CPC-Power",
IF($D234="",
"PK"&amp;$E234&amp;"_V1."&amp;MAX(VALUE(RIGHT(_xlfn._xlws.FILTER('POWER Device'!$I$1:$I$5016,'POWER Device'!$H$1:$H$5016=$E234,"-"),1))),
"PK"&amp;$E234&amp;"_V1."&amp;$D234),
$B234="CPC",
IF($D234="",
"PK"&amp;$E234&amp;"_V1."&amp;MAX(VALUE(RIGHT(_xlfn._xlws.FILTER(鈺太芯Device!$E$1:$E$5267,鈺太芯Device!$D$1:$D$5267=$E234,"-"),1))),
"PK"&amp;$E234&amp;"_V1."&amp;$D234),
$B234&lt;&gt;"CPC",
IF($D234="",
"PK"&amp;$E234&amp;"_V1."&amp;MAX(VALUE(RIGHT(_xlfn._xlws.FILTER(鈺太Device!$E$1:$E$5054,鈺太Device!$D$1:$D$5054=$E234,"-"),1)))),
"PK"&amp;$E234&amp;"_V1."&amp;$D234)</f>
        <v>-</v>
      </c>
      <c r="D234" s="35"/>
      <c r="E234" s="36" t="str">
        <f t="shared" si="21"/>
        <v/>
      </c>
      <c r="F234" s="44" t="str" cm="1">
        <f t="array" ref="F234">_xlfn.SWITCH(TRUE,
$B234="-","check",
$B234="CPC-Power",IFERROR(INDEX('POWER Device'!$A$1:$BA$5000,MATCH($C234,'POWER Device'!$I$1:$I$5016,0),MATCH(F$1,'POWER Device'!$A$1:$AZ$1,0)),""),
$B234&lt;&gt;"CPC",IFERROR(INDEX(鈺太Device!$A$1:$BC$5049,MATCH($C234,鈺太Device!$E$1:$E$5054,0),MATCH(F$1,鈺太Device!$A$1:$AZ$1,0)),""),
$B234="CPC",IFERROR(INDEX(鈺太芯Device!$A$1:$BD$5213,MATCH($C234,鈺太芯Device!$E$1:$E$5267,0),MATCH(F$1,鈺太芯Device!$A$1:$AZ$1,0)),""))</f>
        <v>check</v>
      </c>
      <c r="G234" s="44" t="str" cm="1">
        <f t="array" ref="G234">_xlfn.SWITCH(TRUE,
$B234="-","check",
$B234="CPC-Power",IFERROR(INDEX('POWER Device'!$A$1:$BA$5000,MATCH($C234,'POWER Device'!$I$1:$I$5016,0),MATCH(G$1,'POWER Device'!$A$1:$AZ$1,0)),""),
$B234&lt;&gt;"CPC",IFERROR(INDEX(鈺太Device!$A$1:$BC$5049,MATCH($C234,鈺太Device!$E$1:$E$5054,0),MATCH(G$1,鈺太Device!$A$1:$AZ$1,0)),""),
$B234="CPC",IFERROR(INDEX(鈺太芯Device!$A$1:$BD$5213,MATCH($C234,鈺太芯Device!$E$1:$E$5267,0),MATCH(G$1,鈺太芯Device!$A$1:$AZ$1,0)),""))</f>
        <v>check</v>
      </c>
      <c r="H234" s="44" t="str" cm="1">
        <f t="array" ref="H234">_xlfn.SWITCH(TRUE,
$B234="-","check",
$B234="CPC-Power",IFERROR(INDEX('POWER Device'!$A$1:$BA$5000,MATCH($C234,'POWER Device'!$I$1:$I$5016,0),MATCH(H$1,'POWER Device'!$A$1:$AZ$1,0)),""),
$B234&lt;&gt;"CPC",IFERROR(INDEX(鈺太Device!$A$1:$BC$5049,MATCH($C234,鈺太Device!$E$1:$E$5054,0),MATCH(H$1,鈺太Device!$A$1:$AZ$1,0)),""),
$B234="CPC",IFERROR(INDEX(鈺太芯Device!$A$1:$BD$5213,MATCH($C234,鈺太芯Device!$E$1:$E$5267,0),MATCH(H$1,鈺太芯Device!$A$1:$AZ$1,0)),""))</f>
        <v>check</v>
      </c>
      <c r="I234" s="44" t="str" cm="1">
        <f t="array" ref="I234">_xlfn.SWITCH(TRUE,
$B234="-","check",
$B234="CPC-Power",IFERROR(INDEX('POWER Device'!$A$1:$BA$5000,MATCH($C234,'POWER Device'!$I$1:$I$5016,0),MATCH(I$1,'POWER Device'!$A$1:$AZ$1,0)),""),
$B234&lt;&gt;"CPC",IFERROR(INDEX(鈺太Device!$A$1:$BC$5049,MATCH($C234,鈺太Device!$E$1:$E$5054,0),MATCH(I$1,鈺太Device!$A$1:$AZ$1,0)),""),
$B234="CPC",IFERROR(INDEX(鈺太芯Device!$A$1:$BD$5213,MATCH($C234,鈺太芯Device!$E$1:$E$5267,0),MATCH(I$1,鈺太芯Device!$A$1:$AZ$1,0)),""))</f>
        <v>check</v>
      </c>
      <c r="J234" s="44" t="str" cm="1">
        <f t="array" ref="J234">_xlfn.SWITCH(TRUE,
$B234="-","check",
$B234="CPC-Power",IFERROR(INDEX('POWER Device'!$A$1:$BA$5000,MATCH($C234,'POWER Device'!$I$1:$I$5016,0),MATCH(J$1,'POWER Device'!$A$1:$AZ$1,0)),""),
$B234&lt;&gt;"CPC",IFERROR(INDEX(鈺太Device!$A$1:$BC$5049,MATCH($C234,鈺太Device!$E$1:$E$5054,0),MATCH(J$1,鈺太Device!$A$1:$AZ$1,0)),""),
$B234="CPC",IFERROR(INDEX(鈺太芯Device!$A$1:$BD$5213,MATCH($C234,鈺太芯Device!$E$1:$E$5267,0),MATCH(J$1,鈺太芯Device!$A$1:$AZ$1,0)),""))</f>
        <v>check</v>
      </c>
      <c r="K234" s="44" t="str" cm="1">
        <f t="array" ref="K234">_xlfn.SWITCH(TRUE,
$B234="-","check",
$B234="CPC-Power",IFERROR(INDEX('POWER Device'!$A$1:$BA$5000,MATCH($C234,'POWER Device'!$I$1:$I$5016,0),MATCH(K$1,'POWER Device'!$A$1:$AZ$1,0)),""),
$B234&lt;&gt;"CPC",IFERROR(INDEX(鈺太Device!$A$1:$BC$5049,MATCH($C234,鈺太Device!$E$1:$E$5054,0),MATCH(K$1,鈺太Device!$A$1:$AZ$1,0)),""),
$B234="CPC",IFERROR(INDEX(鈺太芯Device!$A$1:$BD$5213,MATCH($C234,鈺太芯Device!$E$1:$E$5267,0),MATCH(K$1,鈺太芯Device!$A$1:$AZ$1,0)),""))</f>
        <v>check</v>
      </c>
      <c r="L234" s="44" t="str" cm="1">
        <f t="array" ref="L234">_xlfn.SWITCH(TRUE,
$B234="-","check",
$B234="CPC-Power",IFERROR(INDEX('POWER Device'!$A$1:$BA$5000,MATCH($C234,'POWER Device'!$I$1:$I$5016,0),MATCH(L$1,'POWER Device'!$A$1:$AZ$1,0)),""),
$B234&lt;&gt;"CPC",IFERROR(INDEX(鈺太Device!$A$1:$BC$5049,MATCH($C234,鈺太Device!$E$1:$E$5054,0),MATCH(L$1,鈺太Device!$A$1:$AZ$1,0)),""),
$B234="CPC",IFERROR(INDEX(鈺太芯Device!$A$1:$BD$5213,MATCH($C234,鈺太芯Device!$E$1:$E$5267,0),MATCH(L$1,鈺太芯Device!$A$1:$AZ$1,0)),""))</f>
        <v>check</v>
      </c>
      <c r="M234" s="36" t="str">
        <f t="shared" si="24"/>
        <v>check</v>
      </c>
      <c r="N234" s="37" t="str">
        <f t="shared" si="22"/>
        <v>check-check-check</v>
      </c>
      <c r="O234" s="18" t="s">
        <v>31663</v>
      </c>
      <c r="P234" s="18"/>
      <c r="Q234" s="19"/>
      <c r="R234" s="20" t="str">
        <f t="shared" si="23"/>
        <v>||||||||||</v>
      </c>
      <c r="S234" s="21"/>
      <c r="T234" s="21"/>
      <c r="U234" s="21"/>
      <c r="V234" s="22" t="s">
        <v>31664</v>
      </c>
    </row>
    <row r="235" spans="1:22">
      <c r="A235" s="35" t="str">
        <f t="shared" si="19"/>
        <v>-</v>
      </c>
      <c r="B235" s="35" t="str">
        <f t="shared" si="20"/>
        <v>-</v>
      </c>
      <c r="C235" s="44" t="str" cm="1">
        <f t="array" ref="C235" xml:space="preserve">
_xlfn.SWITCH(TRUE,
$B235="-","-",
$B235="CPC-Power",
IF($D235="",
"PK"&amp;$E235&amp;"_V1."&amp;MAX(VALUE(RIGHT(_xlfn._xlws.FILTER('POWER Device'!$I$1:$I$5016,'POWER Device'!$H$1:$H$5016=$E235,"-"),1))),
"PK"&amp;$E235&amp;"_V1."&amp;$D235),
$B235="CPC",
IF($D235="",
"PK"&amp;$E235&amp;"_V1."&amp;MAX(VALUE(RIGHT(_xlfn._xlws.FILTER(鈺太芯Device!$E$1:$E$5267,鈺太芯Device!$D$1:$D$5267=$E235,"-"),1))),
"PK"&amp;$E235&amp;"_V1."&amp;$D235),
$B235&lt;&gt;"CPC",
IF($D235="",
"PK"&amp;$E235&amp;"_V1."&amp;MAX(VALUE(RIGHT(_xlfn._xlws.FILTER(鈺太Device!$E$1:$E$5054,鈺太Device!$D$1:$D$5054=$E235,"-"),1)))),
"PK"&amp;$E235&amp;"_V1."&amp;$D235)</f>
        <v>-</v>
      </c>
      <c r="D235" s="35"/>
      <c r="E235" s="36" t="str">
        <f t="shared" si="21"/>
        <v/>
      </c>
      <c r="F235" s="44" t="str" cm="1">
        <f t="array" ref="F235">_xlfn.SWITCH(TRUE,
$B235="-","check",
$B235="CPC-Power",IFERROR(INDEX('POWER Device'!$A$1:$BA$5000,MATCH($C235,'POWER Device'!$I$1:$I$5016,0),MATCH(F$1,'POWER Device'!$A$1:$AZ$1,0)),""),
$B235&lt;&gt;"CPC",IFERROR(INDEX(鈺太Device!$A$1:$BC$5049,MATCH($C235,鈺太Device!$E$1:$E$5054,0),MATCH(F$1,鈺太Device!$A$1:$AZ$1,0)),""),
$B235="CPC",IFERROR(INDEX(鈺太芯Device!$A$1:$BD$5213,MATCH($C235,鈺太芯Device!$E$1:$E$5267,0),MATCH(F$1,鈺太芯Device!$A$1:$AZ$1,0)),""))</f>
        <v>check</v>
      </c>
      <c r="G235" s="44" t="str" cm="1">
        <f t="array" ref="G235">_xlfn.SWITCH(TRUE,
$B235="-","check",
$B235="CPC-Power",IFERROR(INDEX('POWER Device'!$A$1:$BA$5000,MATCH($C235,'POWER Device'!$I$1:$I$5016,0),MATCH(G$1,'POWER Device'!$A$1:$AZ$1,0)),""),
$B235&lt;&gt;"CPC",IFERROR(INDEX(鈺太Device!$A$1:$BC$5049,MATCH($C235,鈺太Device!$E$1:$E$5054,0),MATCH(G$1,鈺太Device!$A$1:$AZ$1,0)),""),
$B235="CPC",IFERROR(INDEX(鈺太芯Device!$A$1:$BD$5213,MATCH($C235,鈺太芯Device!$E$1:$E$5267,0),MATCH(G$1,鈺太芯Device!$A$1:$AZ$1,0)),""))</f>
        <v>check</v>
      </c>
      <c r="H235" s="44" t="str" cm="1">
        <f t="array" ref="H235">_xlfn.SWITCH(TRUE,
$B235="-","check",
$B235="CPC-Power",IFERROR(INDEX('POWER Device'!$A$1:$BA$5000,MATCH($C235,'POWER Device'!$I$1:$I$5016,0),MATCH(H$1,'POWER Device'!$A$1:$AZ$1,0)),""),
$B235&lt;&gt;"CPC",IFERROR(INDEX(鈺太Device!$A$1:$BC$5049,MATCH($C235,鈺太Device!$E$1:$E$5054,0),MATCH(H$1,鈺太Device!$A$1:$AZ$1,0)),""),
$B235="CPC",IFERROR(INDEX(鈺太芯Device!$A$1:$BD$5213,MATCH($C235,鈺太芯Device!$E$1:$E$5267,0),MATCH(H$1,鈺太芯Device!$A$1:$AZ$1,0)),""))</f>
        <v>check</v>
      </c>
      <c r="I235" s="44" t="str" cm="1">
        <f t="array" ref="I235">_xlfn.SWITCH(TRUE,
$B235="-","check",
$B235="CPC-Power",IFERROR(INDEX('POWER Device'!$A$1:$BA$5000,MATCH($C235,'POWER Device'!$I$1:$I$5016,0),MATCH(I$1,'POWER Device'!$A$1:$AZ$1,0)),""),
$B235&lt;&gt;"CPC",IFERROR(INDEX(鈺太Device!$A$1:$BC$5049,MATCH($C235,鈺太Device!$E$1:$E$5054,0),MATCH(I$1,鈺太Device!$A$1:$AZ$1,0)),""),
$B235="CPC",IFERROR(INDEX(鈺太芯Device!$A$1:$BD$5213,MATCH($C235,鈺太芯Device!$E$1:$E$5267,0),MATCH(I$1,鈺太芯Device!$A$1:$AZ$1,0)),""))</f>
        <v>check</v>
      </c>
      <c r="J235" s="44" t="str" cm="1">
        <f t="array" ref="J235">_xlfn.SWITCH(TRUE,
$B235="-","check",
$B235="CPC-Power",IFERROR(INDEX('POWER Device'!$A$1:$BA$5000,MATCH($C235,'POWER Device'!$I$1:$I$5016,0),MATCH(J$1,'POWER Device'!$A$1:$AZ$1,0)),""),
$B235&lt;&gt;"CPC",IFERROR(INDEX(鈺太Device!$A$1:$BC$5049,MATCH($C235,鈺太Device!$E$1:$E$5054,0),MATCH(J$1,鈺太Device!$A$1:$AZ$1,0)),""),
$B235="CPC",IFERROR(INDEX(鈺太芯Device!$A$1:$BD$5213,MATCH($C235,鈺太芯Device!$E$1:$E$5267,0),MATCH(J$1,鈺太芯Device!$A$1:$AZ$1,0)),""))</f>
        <v>check</v>
      </c>
      <c r="K235" s="44" t="str" cm="1">
        <f t="array" ref="K235">_xlfn.SWITCH(TRUE,
$B235="-","check",
$B235="CPC-Power",IFERROR(INDEX('POWER Device'!$A$1:$BA$5000,MATCH($C235,'POWER Device'!$I$1:$I$5016,0),MATCH(K$1,'POWER Device'!$A$1:$AZ$1,0)),""),
$B235&lt;&gt;"CPC",IFERROR(INDEX(鈺太Device!$A$1:$BC$5049,MATCH($C235,鈺太Device!$E$1:$E$5054,0),MATCH(K$1,鈺太Device!$A$1:$AZ$1,0)),""),
$B235="CPC",IFERROR(INDEX(鈺太芯Device!$A$1:$BD$5213,MATCH($C235,鈺太芯Device!$E$1:$E$5267,0),MATCH(K$1,鈺太芯Device!$A$1:$AZ$1,0)),""))</f>
        <v>check</v>
      </c>
      <c r="L235" s="44" t="str" cm="1">
        <f t="array" ref="L235">_xlfn.SWITCH(TRUE,
$B235="-","check",
$B235="CPC-Power",IFERROR(INDEX('POWER Device'!$A$1:$BA$5000,MATCH($C235,'POWER Device'!$I$1:$I$5016,0),MATCH(L$1,'POWER Device'!$A$1:$AZ$1,0)),""),
$B235&lt;&gt;"CPC",IFERROR(INDEX(鈺太Device!$A$1:$BC$5049,MATCH($C235,鈺太Device!$E$1:$E$5054,0),MATCH(L$1,鈺太Device!$A$1:$AZ$1,0)),""),
$B235="CPC",IFERROR(INDEX(鈺太芯Device!$A$1:$BD$5213,MATCH($C235,鈺太芯Device!$E$1:$E$5267,0),MATCH(L$1,鈺太芯Device!$A$1:$AZ$1,0)),""))</f>
        <v>check</v>
      </c>
      <c r="M235" s="36" t="str">
        <f t="shared" si="24"/>
        <v>check</v>
      </c>
      <c r="N235" s="37" t="str">
        <f t="shared" si="22"/>
        <v>check-check-check</v>
      </c>
      <c r="O235" s="18" t="s">
        <v>31663</v>
      </c>
      <c r="P235" s="18"/>
      <c r="Q235" s="19"/>
      <c r="R235" s="20" t="str">
        <f t="shared" si="23"/>
        <v>||||||||||</v>
      </c>
      <c r="S235" s="21"/>
      <c r="T235" s="21"/>
      <c r="U235" s="21"/>
      <c r="V235" s="22" t="s">
        <v>31664</v>
      </c>
    </row>
    <row r="236" spans="1:22">
      <c r="A236" s="35" t="str">
        <f t="shared" si="19"/>
        <v>-</v>
      </c>
      <c r="B236" s="35" t="str">
        <f t="shared" si="20"/>
        <v>-</v>
      </c>
      <c r="C236" s="44" t="str" cm="1">
        <f t="array" ref="C236" xml:space="preserve">
_xlfn.SWITCH(TRUE,
$B236="-","-",
$B236="CPC-Power",
IF($D236="",
"PK"&amp;$E236&amp;"_V1."&amp;MAX(VALUE(RIGHT(_xlfn._xlws.FILTER('POWER Device'!$I$1:$I$5016,'POWER Device'!$H$1:$H$5016=$E236,"-"),1))),
"PK"&amp;$E236&amp;"_V1."&amp;$D236),
$B236="CPC",
IF($D236="",
"PK"&amp;$E236&amp;"_V1."&amp;MAX(VALUE(RIGHT(_xlfn._xlws.FILTER(鈺太芯Device!$E$1:$E$5267,鈺太芯Device!$D$1:$D$5267=$E236,"-"),1))),
"PK"&amp;$E236&amp;"_V1."&amp;$D236),
$B236&lt;&gt;"CPC",
IF($D236="",
"PK"&amp;$E236&amp;"_V1."&amp;MAX(VALUE(RIGHT(_xlfn._xlws.FILTER(鈺太Device!$E$1:$E$5054,鈺太Device!$D$1:$D$5054=$E236,"-"),1)))),
"PK"&amp;$E236&amp;"_V1."&amp;$D236)</f>
        <v>-</v>
      </c>
      <c r="D236" s="35"/>
      <c r="E236" s="36" t="str">
        <f t="shared" si="21"/>
        <v/>
      </c>
      <c r="F236" s="44" t="str" cm="1">
        <f t="array" ref="F236">_xlfn.SWITCH(TRUE,
$B236="-","check",
$B236="CPC-Power",IFERROR(INDEX('POWER Device'!$A$1:$BA$5000,MATCH($C236,'POWER Device'!$I$1:$I$5016,0),MATCH(F$1,'POWER Device'!$A$1:$AZ$1,0)),""),
$B236&lt;&gt;"CPC",IFERROR(INDEX(鈺太Device!$A$1:$BC$5049,MATCH($C236,鈺太Device!$E$1:$E$5054,0),MATCH(F$1,鈺太Device!$A$1:$AZ$1,0)),""),
$B236="CPC",IFERROR(INDEX(鈺太芯Device!$A$1:$BD$5213,MATCH($C236,鈺太芯Device!$E$1:$E$5267,0),MATCH(F$1,鈺太芯Device!$A$1:$AZ$1,0)),""))</f>
        <v>check</v>
      </c>
      <c r="G236" s="44" t="str" cm="1">
        <f t="array" ref="G236">_xlfn.SWITCH(TRUE,
$B236="-","check",
$B236="CPC-Power",IFERROR(INDEX('POWER Device'!$A$1:$BA$5000,MATCH($C236,'POWER Device'!$I$1:$I$5016,0),MATCH(G$1,'POWER Device'!$A$1:$AZ$1,0)),""),
$B236&lt;&gt;"CPC",IFERROR(INDEX(鈺太Device!$A$1:$BC$5049,MATCH($C236,鈺太Device!$E$1:$E$5054,0),MATCH(G$1,鈺太Device!$A$1:$AZ$1,0)),""),
$B236="CPC",IFERROR(INDEX(鈺太芯Device!$A$1:$BD$5213,MATCH($C236,鈺太芯Device!$E$1:$E$5267,0),MATCH(G$1,鈺太芯Device!$A$1:$AZ$1,0)),""))</f>
        <v>check</v>
      </c>
      <c r="H236" s="44" t="str" cm="1">
        <f t="array" ref="H236">_xlfn.SWITCH(TRUE,
$B236="-","check",
$B236="CPC-Power",IFERROR(INDEX('POWER Device'!$A$1:$BA$5000,MATCH($C236,'POWER Device'!$I$1:$I$5016,0),MATCH(H$1,'POWER Device'!$A$1:$AZ$1,0)),""),
$B236&lt;&gt;"CPC",IFERROR(INDEX(鈺太Device!$A$1:$BC$5049,MATCH($C236,鈺太Device!$E$1:$E$5054,0),MATCH(H$1,鈺太Device!$A$1:$AZ$1,0)),""),
$B236="CPC",IFERROR(INDEX(鈺太芯Device!$A$1:$BD$5213,MATCH($C236,鈺太芯Device!$E$1:$E$5267,0),MATCH(H$1,鈺太芯Device!$A$1:$AZ$1,0)),""))</f>
        <v>check</v>
      </c>
      <c r="I236" s="44" t="str" cm="1">
        <f t="array" ref="I236">_xlfn.SWITCH(TRUE,
$B236="-","check",
$B236="CPC-Power",IFERROR(INDEX('POWER Device'!$A$1:$BA$5000,MATCH($C236,'POWER Device'!$I$1:$I$5016,0),MATCH(I$1,'POWER Device'!$A$1:$AZ$1,0)),""),
$B236&lt;&gt;"CPC",IFERROR(INDEX(鈺太Device!$A$1:$BC$5049,MATCH($C236,鈺太Device!$E$1:$E$5054,0),MATCH(I$1,鈺太Device!$A$1:$AZ$1,0)),""),
$B236="CPC",IFERROR(INDEX(鈺太芯Device!$A$1:$BD$5213,MATCH($C236,鈺太芯Device!$E$1:$E$5267,0),MATCH(I$1,鈺太芯Device!$A$1:$AZ$1,0)),""))</f>
        <v>check</v>
      </c>
      <c r="J236" s="44" t="str" cm="1">
        <f t="array" ref="J236">_xlfn.SWITCH(TRUE,
$B236="-","check",
$B236="CPC-Power",IFERROR(INDEX('POWER Device'!$A$1:$BA$5000,MATCH($C236,'POWER Device'!$I$1:$I$5016,0),MATCH(J$1,'POWER Device'!$A$1:$AZ$1,0)),""),
$B236&lt;&gt;"CPC",IFERROR(INDEX(鈺太Device!$A$1:$BC$5049,MATCH($C236,鈺太Device!$E$1:$E$5054,0),MATCH(J$1,鈺太Device!$A$1:$AZ$1,0)),""),
$B236="CPC",IFERROR(INDEX(鈺太芯Device!$A$1:$BD$5213,MATCH($C236,鈺太芯Device!$E$1:$E$5267,0),MATCH(J$1,鈺太芯Device!$A$1:$AZ$1,0)),""))</f>
        <v>check</v>
      </c>
      <c r="K236" s="44" t="str" cm="1">
        <f t="array" ref="K236">_xlfn.SWITCH(TRUE,
$B236="-","check",
$B236="CPC-Power",IFERROR(INDEX('POWER Device'!$A$1:$BA$5000,MATCH($C236,'POWER Device'!$I$1:$I$5016,0),MATCH(K$1,'POWER Device'!$A$1:$AZ$1,0)),""),
$B236&lt;&gt;"CPC",IFERROR(INDEX(鈺太Device!$A$1:$BC$5049,MATCH($C236,鈺太Device!$E$1:$E$5054,0),MATCH(K$1,鈺太Device!$A$1:$AZ$1,0)),""),
$B236="CPC",IFERROR(INDEX(鈺太芯Device!$A$1:$BD$5213,MATCH($C236,鈺太芯Device!$E$1:$E$5267,0),MATCH(K$1,鈺太芯Device!$A$1:$AZ$1,0)),""))</f>
        <v>check</v>
      </c>
      <c r="L236" s="44" t="str" cm="1">
        <f t="array" ref="L236">_xlfn.SWITCH(TRUE,
$B236="-","check",
$B236="CPC-Power",IFERROR(INDEX('POWER Device'!$A$1:$BA$5000,MATCH($C236,'POWER Device'!$I$1:$I$5016,0),MATCH(L$1,'POWER Device'!$A$1:$AZ$1,0)),""),
$B236&lt;&gt;"CPC",IFERROR(INDEX(鈺太Device!$A$1:$BC$5049,MATCH($C236,鈺太Device!$E$1:$E$5054,0),MATCH(L$1,鈺太Device!$A$1:$AZ$1,0)),""),
$B236="CPC",IFERROR(INDEX(鈺太芯Device!$A$1:$BD$5213,MATCH($C236,鈺太芯Device!$E$1:$E$5267,0),MATCH(L$1,鈺太芯Device!$A$1:$AZ$1,0)),""))</f>
        <v>check</v>
      </c>
      <c r="M236" s="36" t="str">
        <f t="shared" si="24"/>
        <v>check</v>
      </c>
      <c r="N236" s="37" t="str">
        <f t="shared" si="22"/>
        <v>check-check-check</v>
      </c>
      <c r="O236" s="18" t="s">
        <v>31663</v>
      </c>
      <c r="P236" s="18"/>
      <c r="Q236" s="19"/>
      <c r="R236" s="20" t="str">
        <f t="shared" si="23"/>
        <v>||||||||||</v>
      </c>
      <c r="S236" s="21"/>
      <c r="T236" s="21"/>
      <c r="U236" s="21"/>
      <c r="V236" s="22" t="s">
        <v>31664</v>
      </c>
    </row>
    <row r="237" spans="1:22">
      <c r="A237" s="35" t="str">
        <f t="shared" si="19"/>
        <v>-</v>
      </c>
      <c r="B237" s="35" t="str">
        <f t="shared" si="20"/>
        <v>-</v>
      </c>
      <c r="C237" s="44" t="str" cm="1">
        <f t="array" ref="C237" xml:space="preserve">
_xlfn.SWITCH(TRUE,
$B237="-","-",
$B237="CPC-Power",
IF($D237="",
"PK"&amp;$E237&amp;"_V1."&amp;MAX(VALUE(RIGHT(_xlfn._xlws.FILTER('POWER Device'!$I$1:$I$5016,'POWER Device'!$H$1:$H$5016=$E237,"-"),1))),
"PK"&amp;$E237&amp;"_V1."&amp;$D237),
$B237="CPC",
IF($D237="",
"PK"&amp;$E237&amp;"_V1."&amp;MAX(VALUE(RIGHT(_xlfn._xlws.FILTER(鈺太芯Device!$E$1:$E$5267,鈺太芯Device!$D$1:$D$5267=$E237,"-"),1))),
"PK"&amp;$E237&amp;"_V1."&amp;$D237),
$B237&lt;&gt;"CPC",
IF($D237="",
"PK"&amp;$E237&amp;"_V1."&amp;MAX(VALUE(RIGHT(_xlfn._xlws.FILTER(鈺太Device!$E$1:$E$5054,鈺太Device!$D$1:$D$5054=$E237,"-"),1)))),
"PK"&amp;$E237&amp;"_V1."&amp;$D237)</f>
        <v>-</v>
      </c>
      <c r="D237" s="35"/>
      <c r="E237" s="36" t="str">
        <f t="shared" si="21"/>
        <v/>
      </c>
      <c r="F237" s="44" t="str" cm="1">
        <f t="array" ref="F237">_xlfn.SWITCH(TRUE,
$B237="-","check",
$B237="CPC-Power",IFERROR(INDEX('POWER Device'!$A$1:$BA$5000,MATCH($C237,'POWER Device'!$I$1:$I$5016,0),MATCH(F$1,'POWER Device'!$A$1:$AZ$1,0)),""),
$B237&lt;&gt;"CPC",IFERROR(INDEX(鈺太Device!$A$1:$BC$5049,MATCH($C237,鈺太Device!$E$1:$E$5054,0),MATCH(F$1,鈺太Device!$A$1:$AZ$1,0)),""),
$B237="CPC",IFERROR(INDEX(鈺太芯Device!$A$1:$BD$5213,MATCH($C237,鈺太芯Device!$E$1:$E$5267,0),MATCH(F$1,鈺太芯Device!$A$1:$AZ$1,0)),""))</f>
        <v>check</v>
      </c>
      <c r="G237" s="44" t="str" cm="1">
        <f t="array" ref="G237">_xlfn.SWITCH(TRUE,
$B237="-","check",
$B237="CPC-Power",IFERROR(INDEX('POWER Device'!$A$1:$BA$5000,MATCH($C237,'POWER Device'!$I$1:$I$5016,0),MATCH(G$1,'POWER Device'!$A$1:$AZ$1,0)),""),
$B237&lt;&gt;"CPC",IFERROR(INDEX(鈺太Device!$A$1:$BC$5049,MATCH($C237,鈺太Device!$E$1:$E$5054,0),MATCH(G$1,鈺太Device!$A$1:$AZ$1,0)),""),
$B237="CPC",IFERROR(INDEX(鈺太芯Device!$A$1:$BD$5213,MATCH($C237,鈺太芯Device!$E$1:$E$5267,0),MATCH(G$1,鈺太芯Device!$A$1:$AZ$1,0)),""))</f>
        <v>check</v>
      </c>
      <c r="H237" s="44" t="str" cm="1">
        <f t="array" ref="H237">_xlfn.SWITCH(TRUE,
$B237="-","check",
$B237="CPC-Power",IFERROR(INDEX('POWER Device'!$A$1:$BA$5000,MATCH($C237,'POWER Device'!$I$1:$I$5016,0),MATCH(H$1,'POWER Device'!$A$1:$AZ$1,0)),""),
$B237&lt;&gt;"CPC",IFERROR(INDEX(鈺太Device!$A$1:$BC$5049,MATCH($C237,鈺太Device!$E$1:$E$5054,0),MATCH(H$1,鈺太Device!$A$1:$AZ$1,0)),""),
$B237="CPC",IFERROR(INDEX(鈺太芯Device!$A$1:$BD$5213,MATCH($C237,鈺太芯Device!$E$1:$E$5267,0),MATCH(H$1,鈺太芯Device!$A$1:$AZ$1,0)),""))</f>
        <v>check</v>
      </c>
      <c r="I237" s="44" t="str" cm="1">
        <f t="array" ref="I237">_xlfn.SWITCH(TRUE,
$B237="-","check",
$B237="CPC-Power",IFERROR(INDEX('POWER Device'!$A$1:$BA$5000,MATCH($C237,'POWER Device'!$I$1:$I$5016,0),MATCH(I$1,'POWER Device'!$A$1:$AZ$1,0)),""),
$B237&lt;&gt;"CPC",IFERROR(INDEX(鈺太Device!$A$1:$BC$5049,MATCH($C237,鈺太Device!$E$1:$E$5054,0),MATCH(I$1,鈺太Device!$A$1:$AZ$1,0)),""),
$B237="CPC",IFERROR(INDEX(鈺太芯Device!$A$1:$BD$5213,MATCH($C237,鈺太芯Device!$E$1:$E$5267,0),MATCH(I$1,鈺太芯Device!$A$1:$AZ$1,0)),""))</f>
        <v>check</v>
      </c>
      <c r="J237" s="44" t="str" cm="1">
        <f t="array" ref="J237">_xlfn.SWITCH(TRUE,
$B237="-","check",
$B237="CPC-Power",IFERROR(INDEX('POWER Device'!$A$1:$BA$5000,MATCH($C237,'POWER Device'!$I$1:$I$5016,0),MATCH(J$1,'POWER Device'!$A$1:$AZ$1,0)),""),
$B237&lt;&gt;"CPC",IFERROR(INDEX(鈺太Device!$A$1:$BC$5049,MATCH($C237,鈺太Device!$E$1:$E$5054,0),MATCH(J$1,鈺太Device!$A$1:$AZ$1,0)),""),
$B237="CPC",IFERROR(INDEX(鈺太芯Device!$A$1:$BD$5213,MATCH($C237,鈺太芯Device!$E$1:$E$5267,0),MATCH(J$1,鈺太芯Device!$A$1:$AZ$1,0)),""))</f>
        <v>check</v>
      </c>
      <c r="K237" s="44" t="str" cm="1">
        <f t="array" ref="K237">_xlfn.SWITCH(TRUE,
$B237="-","check",
$B237="CPC-Power",IFERROR(INDEX('POWER Device'!$A$1:$BA$5000,MATCH($C237,'POWER Device'!$I$1:$I$5016,0),MATCH(K$1,'POWER Device'!$A$1:$AZ$1,0)),""),
$B237&lt;&gt;"CPC",IFERROR(INDEX(鈺太Device!$A$1:$BC$5049,MATCH($C237,鈺太Device!$E$1:$E$5054,0),MATCH(K$1,鈺太Device!$A$1:$AZ$1,0)),""),
$B237="CPC",IFERROR(INDEX(鈺太芯Device!$A$1:$BD$5213,MATCH($C237,鈺太芯Device!$E$1:$E$5267,0),MATCH(K$1,鈺太芯Device!$A$1:$AZ$1,0)),""))</f>
        <v>check</v>
      </c>
      <c r="L237" s="44" t="str" cm="1">
        <f t="array" ref="L237">_xlfn.SWITCH(TRUE,
$B237="-","check",
$B237="CPC-Power",IFERROR(INDEX('POWER Device'!$A$1:$BA$5000,MATCH($C237,'POWER Device'!$I$1:$I$5016,0),MATCH(L$1,'POWER Device'!$A$1:$AZ$1,0)),""),
$B237&lt;&gt;"CPC",IFERROR(INDEX(鈺太Device!$A$1:$BC$5049,MATCH($C237,鈺太Device!$E$1:$E$5054,0),MATCH(L$1,鈺太Device!$A$1:$AZ$1,0)),""),
$B237="CPC",IFERROR(INDEX(鈺太芯Device!$A$1:$BD$5213,MATCH($C237,鈺太芯Device!$E$1:$E$5267,0),MATCH(L$1,鈺太芯Device!$A$1:$AZ$1,0)),""))</f>
        <v>check</v>
      </c>
      <c r="M237" s="36" t="str">
        <f t="shared" si="24"/>
        <v>check</v>
      </c>
      <c r="N237" s="37" t="str">
        <f t="shared" si="22"/>
        <v>check-check-check</v>
      </c>
      <c r="O237" s="18" t="s">
        <v>31663</v>
      </c>
      <c r="P237" s="18"/>
      <c r="Q237" s="19"/>
      <c r="R237" s="20" t="str">
        <f t="shared" si="23"/>
        <v>||||||||||</v>
      </c>
      <c r="S237" s="21"/>
      <c r="T237" s="21"/>
      <c r="U237" s="21"/>
      <c r="V237" s="22" t="s">
        <v>31664</v>
      </c>
    </row>
    <row r="238" spans="1:22">
      <c r="A238" s="35" t="str">
        <f t="shared" si="19"/>
        <v>-</v>
      </c>
      <c r="B238" s="35" t="str">
        <f t="shared" si="20"/>
        <v>-</v>
      </c>
      <c r="C238" s="44" t="str" cm="1">
        <f t="array" ref="C238" xml:space="preserve">
_xlfn.SWITCH(TRUE,
$B238="-","-",
$B238="CPC-Power",
IF($D238="",
"PK"&amp;$E238&amp;"_V1."&amp;MAX(VALUE(RIGHT(_xlfn._xlws.FILTER('POWER Device'!$I$1:$I$5016,'POWER Device'!$H$1:$H$5016=$E238,"-"),1))),
"PK"&amp;$E238&amp;"_V1."&amp;$D238),
$B238="CPC",
IF($D238="",
"PK"&amp;$E238&amp;"_V1."&amp;MAX(VALUE(RIGHT(_xlfn._xlws.FILTER(鈺太芯Device!$E$1:$E$5267,鈺太芯Device!$D$1:$D$5267=$E238,"-"),1))),
"PK"&amp;$E238&amp;"_V1."&amp;$D238),
$B238&lt;&gt;"CPC",
IF($D238="",
"PK"&amp;$E238&amp;"_V1."&amp;MAX(VALUE(RIGHT(_xlfn._xlws.FILTER(鈺太Device!$E$1:$E$5054,鈺太Device!$D$1:$D$5054=$E238,"-"),1)))),
"PK"&amp;$E238&amp;"_V1."&amp;$D238)</f>
        <v>-</v>
      </c>
      <c r="D238" s="35"/>
      <c r="E238" s="36" t="str">
        <f t="shared" si="21"/>
        <v/>
      </c>
      <c r="F238" s="44" t="str" cm="1">
        <f t="array" ref="F238">_xlfn.SWITCH(TRUE,
$B238="-","check",
$B238="CPC-Power",IFERROR(INDEX('POWER Device'!$A$1:$BA$5000,MATCH($C238,'POWER Device'!$I$1:$I$5016,0),MATCH(F$1,'POWER Device'!$A$1:$AZ$1,0)),""),
$B238&lt;&gt;"CPC",IFERROR(INDEX(鈺太Device!$A$1:$BC$5049,MATCH($C238,鈺太Device!$E$1:$E$5054,0),MATCH(F$1,鈺太Device!$A$1:$AZ$1,0)),""),
$B238="CPC",IFERROR(INDEX(鈺太芯Device!$A$1:$BD$5213,MATCH($C238,鈺太芯Device!$E$1:$E$5267,0),MATCH(F$1,鈺太芯Device!$A$1:$AZ$1,0)),""))</f>
        <v>check</v>
      </c>
      <c r="G238" s="44" t="str" cm="1">
        <f t="array" ref="G238">_xlfn.SWITCH(TRUE,
$B238="-","check",
$B238="CPC-Power",IFERROR(INDEX('POWER Device'!$A$1:$BA$5000,MATCH($C238,'POWER Device'!$I$1:$I$5016,0),MATCH(G$1,'POWER Device'!$A$1:$AZ$1,0)),""),
$B238&lt;&gt;"CPC",IFERROR(INDEX(鈺太Device!$A$1:$BC$5049,MATCH($C238,鈺太Device!$E$1:$E$5054,0),MATCH(G$1,鈺太Device!$A$1:$AZ$1,0)),""),
$B238="CPC",IFERROR(INDEX(鈺太芯Device!$A$1:$BD$5213,MATCH($C238,鈺太芯Device!$E$1:$E$5267,0),MATCH(G$1,鈺太芯Device!$A$1:$AZ$1,0)),""))</f>
        <v>check</v>
      </c>
      <c r="H238" s="44" t="str" cm="1">
        <f t="array" ref="H238">_xlfn.SWITCH(TRUE,
$B238="-","check",
$B238="CPC-Power",IFERROR(INDEX('POWER Device'!$A$1:$BA$5000,MATCH($C238,'POWER Device'!$I$1:$I$5016,0),MATCH(H$1,'POWER Device'!$A$1:$AZ$1,0)),""),
$B238&lt;&gt;"CPC",IFERROR(INDEX(鈺太Device!$A$1:$BC$5049,MATCH($C238,鈺太Device!$E$1:$E$5054,0),MATCH(H$1,鈺太Device!$A$1:$AZ$1,0)),""),
$B238="CPC",IFERROR(INDEX(鈺太芯Device!$A$1:$BD$5213,MATCH($C238,鈺太芯Device!$E$1:$E$5267,0),MATCH(H$1,鈺太芯Device!$A$1:$AZ$1,0)),""))</f>
        <v>check</v>
      </c>
      <c r="I238" s="44" t="str" cm="1">
        <f t="array" ref="I238">_xlfn.SWITCH(TRUE,
$B238="-","check",
$B238="CPC-Power",IFERROR(INDEX('POWER Device'!$A$1:$BA$5000,MATCH($C238,'POWER Device'!$I$1:$I$5016,0),MATCH(I$1,'POWER Device'!$A$1:$AZ$1,0)),""),
$B238&lt;&gt;"CPC",IFERROR(INDEX(鈺太Device!$A$1:$BC$5049,MATCH($C238,鈺太Device!$E$1:$E$5054,0),MATCH(I$1,鈺太Device!$A$1:$AZ$1,0)),""),
$B238="CPC",IFERROR(INDEX(鈺太芯Device!$A$1:$BD$5213,MATCH($C238,鈺太芯Device!$E$1:$E$5267,0),MATCH(I$1,鈺太芯Device!$A$1:$AZ$1,0)),""))</f>
        <v>check</v>
      </c>
      <c r="J238" s="44" t="str" cm="1">
        <f t="array" ref="J238">_xlfn.SWITCH(TRUE,
$B238="-","check",
$B238="CPC-Power",IFERROR(INDEX('POWER Device'!$A$1:$BA$5000,MATCH($C238,'POWER Device'!$I$1:$I$5016,0),MATCH(J$1,'POWER Device'!$A$1:$AZ$1,0)),""),
$B238&lt;&gt;"CPC",IFERROR(INDEX(鈺太Device!$A$1:$BC$5049,MATCH($C238,鈺太Device!$E$1:$E$5054,0),MATCH(J$1,鈺太Device!$A$1:$AZ$1,0)),""),
$B238="CPC",IFERROR(INDEX(鈺太芯Device!$A$1:$BD$5213,MATCH($C238,鈺太芯Device!$E$1:$E$5267,0),MATCH(J$1,鈺太芯Device!$A$1:$AZ$1,0)),""))</f>
        <v>check</v>
      </c>
      <c r="K238" s="44" t="str" cm="1">
        <f t="array" ref="K238">_xlfn.SWITCH(TRUE,
$B238="-","check",
$B238="CPC-Power",IFERROR(INDEX('POWER Device'!$A$1:$BA$5000,MATCH($C238,'POWER Device'!$I$1:$I$5016,0),MATCH(K$1,'POWER Device'!$A$1:$AZ$1,0)),""),
$B238&lt;&gt;"CPC",IFERROR(INDEX(鈺太Device!$A$1:$BC$5049,MATCH($C238,鈺太Device!$E$1:$E$5054,0),MATCH(K$1,鈺太Device!$A$1:$AZ$1,0)),""),
$B238="CPC",IFERROR(INDEX(鈺太芯Device!$A$1:$BD$5213,MATCH($C238,鈺太芯Device!$E$1:$E$5267,0),MATCH(K$1,鈺太芯Device!$A$1:$AZ$1,0)),""))</f>
        <v>check</v>
      </c>
      <c r="L238" s="44" t="str" cm="1">
        <f t="array" ref="L238">_xlfn.SWITCH(TRUE,
$B238="-","check",
$B238="CPC-Power",IFERROR(INDEX('POWER Device'!$A$1:$BA$5000,MATCH($C238,'POWER Device'!$I$1:$I$5016,0),MATCH(L$1,'POWER Device'!$A$1:$AZ$1,0)),""),
$B238&lt;&gt;"CPC",IFERROR(INDEX(鈺太Device!$A$1:$BC$5049,MATCH($C238,鈺太Device!$E$1:$E$5054,0),MATCH(L$1,鈺太Device!$A$1:$AZ$1,0)),""),
$B238="CPC",IFERROR(INDEX(鈺太芯Device!$A$1:$BD$5213,MATCH($C238,鈺太芯Device!$E$1:$E$5267,0),MATCH(L$1,鈺太芯Device!$A$1:$AZ$1,0)),""))</f>
        <v>check</v>
      </c>
      <c r="M238" s="36" t="str">
        <f t="shared" si="24"/>
        <v>check</v>
      </c>
      <c r="N238" s="37" t="str">
        <f t="shared" si="22"/>
        <v>check-check-check</v>
      </c>
      <c r="O238" s="18" t="s">
        <v>31663</v>
      </c>
      <c r="P238" s="18"/>
      <c r="Q238" s="19"/>
      <c r="R238" s="20" t="str">
        <f t="shared" si="23"/>
        <v>||||||||||</v>
      </c>
      <c r="S238" s="21"/>
      <c r="T238" s="21"/>
      <c r="U238" s="21"/>
      <c r="V238" s="22" t="s">
        <v>31664</v>
      </c>
    </row>
    <row r="239" spans="1:22">
      <c r="A239" s="35" t="str">
        <f t="shared" si="19"/>
        <v>-</v>
      </c>
      <c r="B239" s="35" t="str">
        <f t="shared" si="20"/>
        <v>-</v>
      </c>
      <c r="C239" s="44" t="str" cm="1">
        <f t="array" ref="C239" xml:space="preserve">
_xlfn.SWITCH(TRUE,
$B239="-","-",
$B239="CPC-Power",
IF($D239="",
"PK"&amp;$E239&amp;"_V1."&amp;MAX(VALUE(RIGHT(_xlfn._xlws.FILTER('POWER Device'!$I$1:$I$5016,'POWER Device'!$H$1:$H$5016=$E239,"-"),1))),
"PK"&amp;$E239&amp;"_V1."&amp;$D239),
$B239="CPC",
IF($D239="",
"PK"&amp;$E239&amp;"_V1."&amp;MAX(VALUE(RIGHT(_xlfn._xlws.FILTER(鈺太芯Device!$E$1:$E$5267,鈺太芯Device!$D$1:$D$5267=$E239,"-"),1))),
"PK"&amp;$E239&amp;"_V1."&amp;$D239),
$B239&lt;&gt;"CPC",
IF($D239="",
"PK"&amp;$E239&amp;"_V1."&amp;MAX(VALUE(RIGHT(_xlfn._xlws.FILTER(鈺太Device!$E$1:$E$5054,鈺太Device!$D$1:$D$5054=$E239,"-"),1)))),
"PK"&amp;$E239&amp;"_V1."&amp;$D239)</f>
        <v>-</v>
      </c>
      <c r="D239" s="35"/>
      <c r="E239" s="36" t="str">
        <f t="shared" si="21"/>
        <v/>
      </c>
      <c r="F239" s="44" t="str" cm="1">
        <f t="array" ref="F239">_xlfn.SWITCH(TRUE,
$B239="-","check",
$B239="CPC-Power",IFERROR(INDEX('POWER Device'!$A$1:$BA$5000,MATCH($C239,'POWER Device'!$I$1:$I$5016,0),MATCH(F$1,'POWER Device'!$A$1:$AZ$1,0)),""),
$B239&lt;&gt;"CPC",IFERROR(INDEX(鈺太Device!$A$1:$BC$5049,MATCH($C239,鈺太Device!$E$1:$E$5054,0),MATCH(F$1,鈺太Device!$A$1:$AZ$1,0)),""),
$B239="CPC",IFERROR(INDEX(鈺太芯Device!$A$1:$BD$5213,MATCH($C239,鈺太芯Device!$E$1:$E$5267,0),MATCH(F$1,鈺太芯Device!$A$1:$AZ$1,0)),""))</f>
        <v>check</v>
      </c>
      <c r="G239" s="44" t="str" cm="1">
        <f t="array" ref="G239">_xlfn.SWITCH(TRUE,
$B239="-","check",
$B239="CPC-Power",IFERROR(INDEX('POWER Device'!$A$1:$BA$5000,MATCH($C239,'POWER Device'!$I$1:$I$5016,0),MATCH(G$1,'POWER Device'!$A$1:$AZ$1,0)),""),
$B239&lt;&gt;"CPC",IFERROR(INDEX(鈺太Device!$A$1:$BC$5049,MATCH($C239,鈺太Device!$E$1:$E$5054,0),MATCH(G$1,鈺太Device!$A$1:$AZ$1,0)),""),
$B239="CPC",IFERROR(INDEX(鈺太芯Device!$A$1:$BD$5213,MATCH($C239,鈺太芯Device!$E$1:$E$5267,0),MATCH(G$1,鈺太芯Device!$A$1:$AZ$1,0)),""))</f>
        <v>check</v>
      </c>
      <c r="H239" s="44" t="str" cm="1">
        <f t="array" ref="H239">_xlfn.SWITCH(TRUE,
$B239="-","check",
$B239="CPC-Power",IFERROR(INDEX('POWER Device'!$A$1:$BA$5000,MATCH($C239,'POWER Device'!$I$1:$I$5016,0),MATCH(H$1,'POWER Device'!$A$1:$AZ$1,0)),""),
$B239&lt;&gt;"CPC",IFERROR(INDEX(鈺太Device!$A$1:$BC$5049,MATCH($C239,鈺太Device!$E$1:$E$5054,0),MATCH(H$1,鈺太Device!$A$1:$AZ$1,0)),""),
$B239="CPC",IFERROR(INDEX(鈺太芯Device!$A$1:$BD$5213,MATCH($C239,鈺太芯Device!$E$1:$E$5267,0),MATCH(H$1,鈺太芯Device!$A$1:$AZ$1,0)),""))</f>
        <v>check</v>
      </c>
      <c r="I239" s="44" t="str" cm="1">
        <f t="array" ref="I239">_xlfn.SWITCH(TRUE,
$B239="-","check",
$B239="CPC-Power",IFERROR(INDEX('POWER Device'!$A$1:$BA$5000,MATCH($C239,'POWER Device'!$I$1:$I$5016,0),MATCH(I$1,'POWER Device'!$A$1:$AZ$1,0)),""),
$B239&lt;&gt;"CPC",IFERROR(INDEX(鈺太Device!$A$1:$BC$5049,MATCH($C239,鈺太Device!$E$1:$E$5054,0),MATCH(I$1,鈺太Device!$A$1:$AZ$1,0)),""),
$B239="CPC",IFERROR(INDEX(鈺太芯Device!$A$1:$BD$5213,MATCH($C239,鈺太芯Device!$E$1:$E$5267,0),MATCH(I$1,鈺太芯Device!$A$1:$AZ$1,0)),""))</f>
        <v>check</v>
      </c>
      <c r="J239" s="44" t="str" cm="1">
        <f t="array" ref="J239">_xlfn.SWITCH(TRUE,
$B239="-","check",
$B239="CPC-Power",IFERROR(INDEX('POWER Device'!$A$1:$BA$5000,MATCH($C239,'POWER Device'!$I$1:$I$5016,0),MATCH(J$1,'POWER Device'!$A$1:$AZ$1,0)),""),
$B239&lt;&gt;"CPC",IFERROR(INDEX(鈺太Device!$A$1:$BC$5049,MATCH($C239,鈺太Device!$E$1:$E$5054,0),MATCH(J$1,鈺太Device!$A$1:$AZ$1,0)),""),
$B239="CPC",IFERROR(INDEX(鈺太芯Device!$A$1:$BD$5213,MATCH($C239,鈺太芯Device!$E$1:$E$5267,0),MATCH(J$1,鈺太芯Device!$A$1:$AZ$1,0)),""))</f>
        <v>check</v>
      </c>
      <c r="K239" s="44" t="str" cm="1">
        <f t="array" ref="K239">_xlfn.SWITCH(TRUE,
$B239="-","check",
$B239="CPC-Power",IFERROR(INDEX('POWER Device'!$A$1:$BA$5000,MATCH($C239,'POWER Device'!$I$1:$I$5016,0),MATCH(K$1,'POWER Device'!$A$1:$AZ$1,0)),""),
$B239&lt;&gt;"CPC",IFERROR(INDEX(鈺太Device!$A$1:$BC$5049,MATCH($C239,鈺太Device!$E$1:$E$5054,0),MATCH(K$1,鈺太Device!$A$1:$AZ$1,0)),""),
$B239="CPC",IFERROR(INDEX(鈺太芯Device!$A$1:$BD$5213,MATCH($C239,鈺太芯Device!$E$1:$E$5267,0),MATCH(K$1,鈺太芯Device!$A$1:$AZ$1,0)),""))</f>
        <v>check</v>
      </c>
      <c r="L239" s="44" t="str" cm="1">
        <f t="array" ref="L239">_xlfn.SWITCH(TRUE,
$B239="-","check",
$B239="CPC-Power",IFERROR(INDEX('POWER Device'!$A$1:$BA$5000,MATCH($C239,'POWER Device'!$I$1:$I$5016,0),MATCH(L$1,'POWER Device'!$A$1:$AZ$1,0)),""),
$B239&lt;&gt;"CPC",IFERROR(INDEX(鈺太Device!$A$1:$BC$5049,MATCH($C239,鈺太Device!$E$1:$E$5054,0),MATCH(L$1,鈺太Device!$A$1:$AZ$1,0)),""),
$B239="CPC",IFERROR(INDEX(鈺太芯Device!$A$1:$BD$5213,MATCH($C239,鈺太芯Device!$E$1:$E$5267,0),MATCH(L$1,鈺太芯Device!$A$1:$AZ$1,0)),""))</f>
        <v>check</v>
      </c>
      <c r="M239" s="36" t="str">
        <f t="shared" si="24"/>
        <v>check</v>
      </c>
      <c r="N239" s="37" t="str">
        <f t="shared" si="22"/>
        <v>check-check-check</v>
      </c>
      <c r="O239" s="18" t="s">
        <v>31663</v>
      </c>
      <c r="P239" s="18"/>
      <c r="Q239" s="19"/>
      <c r="R239" s="20" t="str">
        <f t="shared" si="23"/>
        <v>||||||||||</v>
      </c>
      <c r="S239" s="21"/>
      <c r="T239" s="21"/>
      <c r="U239" s="21"/>
      <c r="V239" s="22" t="s">
        <v>31664</v>
      </c>
    </row>
    <row r="240" spans="1:22">
      <c r="A240" s="35" t="str">
        <f t="shared" si="19"/>
        <v>-</v>
      </c>
      <c r="B240" s="35" t="str">
        <f t="shared" si="20"/>
        <v>-</v>
      </c>
      <c r="C240" s="44" t="str" cm="1">
        <f t="array" ref="C240" xml:space="preserve">
_xlfn.SWITCH(TRUE,
$B240="-","-",
$B240="CPC-Power",
IF($D240="",
"PK"&amp;$E240&amp;"_V1."&amp;MAX(VALUE(RIGHT(_xlfn._xlws.FILTER('POWER Device'!$I$1:$I$5016,'POWER Device'!$H$1:$H$5016=$E240,"-"),1))),
"PK"&amp;$E240&amp;"_V1."&amp;$D240),
$B240="CPC",
IF($D240="",
"PK"&amp;$E240&amp;"_V1."&amp;MAX(VALUE(RIGHT(_xlfn._xlws.FILTER(鈺太芯Device!$E$1:$E$5267,鈺太芯Device!$D$1:$D$5267=$E240,"-"),1))),
"PK"&amp;$E240&amp;"_V1."&amp;$D240),
$B240&lt;&gt;"CPC",
IF($D240="",
"PK"&amp;$E240&amp;"_V1."&amp;MAX(VALUE(RIGHT(_xlfn._xlws.FILTER(鈺太Device!$E$1:$E$5054,鈺太Device!$D$1:$D$5054=$E240,"-"),1)))),
"PK"&amp;$E240&amp;"_V1."&amp;$D240)</f>
        <v>-</v>
      </c>
      <c r="D240" s="35"/>
      <c r="E240" s="36" t="str">
        <f t="shared" si="21"/>
        <v/>
      </c>
      <c r="F240" s="44" t="str" cm="1">
        <f t="array" ref="F240">_xlfn.SWITCH(TRUE,
$B240="-","check",
$B240="CPC-Power",IFERROR(INDEX('POWER Device'!$A$1:$BA$5000,MATCH($C240,'POWER Device'!$I$1:$I$5016,0),MATCH(F$1,'POWER Device'!$A$1:$AZ$1,0)),""),
$B240&lt;&gt;"CPC",IFERROR(INDEX(鈺太Device!$A$1:$BC$5049,MATCH($C240,鈺太Device!$E$1:$E$5054,0),MATCH(F$1,鈺太Device!$A$1:$AZ$1,0)),""),
$B240="CPC",IFERROR(INDEX(鈺太芯Device!$A$1:$BD$5213,MATCH($C240,鈺太芯Device!$E$1:$E$5267,0),MATCH(F$1,鈺太芯Device!$A$1:$AZ$1,0)),""))</f>
        <v>check</v>
      </c>
      <c r="G240" s="44" t="str" cm="1">
        <f t="array" ref="G240">_xlfn.SWITCH(TRUE,
$B240="-","check",
$B240="CPC-Power",IFERROR(INDEX('POWER Device'!$A$1:$BA$5000,MATCH($C240,'POWER Device'!$I$1:$I$5016,0),MATCH(G$1,'POWER Device'!$A$1:$AZ$1,0)),""),
$B240&lt;&gt;"CPC",IFERROR(INDEX(鈺太Device!$A$1:$BC$5049,MATCH($C240,鈺太Device!$E$1:$E$5054,0),MATCH(G$1,鈺太Device!$A$1:$AZ$1,0)),""),
$B240="CPC",IFERROR(INDEX(鈺太芯Device!$A$1:$BD$5213,MATCH($C240,鈺太芯Device!$E$1:$E$5267,0),MATCH(G$1,鈺太芯Device!$A$1:$AZ$1,0)),""))</f>
        <v>check</v>
      </c>
      <c r="H240" s="44" t="str" cm="1">
        <f t="array" ref="H240">_xlfn.SWITCH(TRUE,
$B240="-","check",
$B240="CPC-Power",IFERROR(INDEX('POWER Device'!$A$1:$BA$5000,MATCH($C240,'POWER Device'!$I$1:$I$5016,0),MATCH(H$1,'POWER Device'!$A$1:$AZ$1,0)),""),
$B240&lt;&gt;"CPC",IFERROR(INDEX(鈺太Device!$A$1:$BC$5049,MATCH($C240,鈺太Device!$E$1:$E$5054,0),MATCH(H$1,鈺太Device!$A$1:$AZ$1,0)),""),
$B240="CPC",IFERROR(INDEX(鈺太芯Device!$A$1:$BD$5213,MATCH($C240,鈺太芯Device!$E$1:$E$5267,0),MATCH(H$1,鈺太芯Device!$A$1:$AZ$1,0)),""))</f>
        <v>check</v>
      </c>
      <c r="I240" s="44" t="str" cm="1">
        <f t="array" ref="I240">_xlfn.SWITCH(TRUE,
$B240="-","check",
$B240="CPC-Power",IFERROR(INDEX('POWER Device'!$A$1:$BA$5000,MATCH($C240,'POWER Device'!$I$1:$I$5016,0),MATCH(I$1,'POWER Device'!$A$1:$AZ$1,0)),""),
$B240&lt;&gt;"CPC",IFERROR(INDEX(鈺太Device!$A$1:$BC$5049,MATCH($C240,鈺太Device!$E$1:$E$5054,0),MATCH(I$1,鈺太Device!$A$1:$AZ$1,0)),""),
$B240="CPC",IFERROR(INDEX(鈺太芯Device!$A$1:$BD$5213,MATCH($C240,鈺太芯Device!$E$1:$E$5267,0),MATCH(I$1,鈺太芯Device!$A$1:$AZ$1,0)),""))</f>
        <v>check</v>
      </c>
      <c r="J240" s="44" t="str" cm="1">
        <f t="array" ref="J240">_xlfn.SWITCH(TRUE,
$B240="-","check",
$B240="CPC-Power",IFERROR(INDEX('POWER Device'!$A$1:$BA$5000,MATCH($C240,'POWER Device'!$I$1:$I$5016,0),MATCH(J$1,'POWER Device'!$A$1:$AZ$1,0)),""),
$B240&lt;&gt;"CPC",IFERROR(INDEX(鈺太Device!$A$1:$BC$5049,MATCH($C240,鈺太Device!$E$1:$E$5054,0),MATCH(J$1,鈺太Device!$A$1:$AZ$1,0)),""),
$B240="CPC",IFERROR(INDEX(鈺太芯Device!$A$1:$BD$5213,MATCH($C240,鈺太芯Device!$E$1:$E$5267,0),MATCH(J$1,鈺太芯Device!$A$1:$AZ$1,0)),""))</f>
        <v>check</v>
      </c>
      <c r="K240" s="44" t="str" cm="1">
        <f t="array" ref="K240">_xlfn.SWITCH(TRUE,
$B240="-","check",
$B240="CPC-Power",IFERROR(INDEX('POWER Device'!$A$1:$BA$5000,MATCH($C240,'POWER Device'!$I$1:$I$5016,0),MATCH(K$1,'POWER Device'!$A$1:$AZ$1,0)),""),
$B240&lt;&gt;"CPC",IFERROR(INDEX(鈺太Device!$A$1:$BC$5049,MATCH($C240,鈺太Device!$E$1:$E$5054,0),MATCH(K$1,鈺太Device!$A$1:$AZ$1,0)),""),
$B240="CPC",IFERROR(INDEX(鈺太芯Device!$A$1:$BD$5213,MATCH($C240,鈺太芯Device!$E$1:$E$5267,0),MATCH(K$1,鈺太芯Device!$A$1:$AZ$1,0)),""))</f>
        <v>check</v>
      </c>
      <c r="L240" s="44" t="str" cm="1">
        <f t="array" ref="L240">_xlfn.SWITCH(TRUE,
$B240="-","check",
$B240="CPC-Power",IFERROR(INDEX('POWER Device'!$A$1:$BA$5000,MATCH($C240,'POWER Device'!$I$1:$I$5016,0),MATCH(L$1,'POWER Device'!$A$1:$AZ$1,0)),""),
$B240&lt;&gt;"CPC",IFERROR(INDEX(鈺太Device!$A$1:$BC$5049,MATCH($C240,鈺太Device!$E$1:$E$5054,0),MATCH(L$1,鈺太Device!$A$1:$AZ$1,0)),""),
$B240="CPC",IFERROR(INDEX(鈺太芯Device!$A$1:$BD$5213,MATCH($C240,鈺太芯Device!$E$1:$E$5267,0),MATCH(L$1,鈺太芯Device!$A$1:$AZ$1,0)),""))</f>
        <v>check</v>
      </c>
      <c r="M240" s="36" t="str">
        <f t="shared" si="24"/>
        <v>check</v>
      </c>
      <c r="N240" s="37" t="str">
        <f t="shared" si="22"/>
        <v>check-check-check</v>
      </c>
      <c r="O240" s="18" t="s">
        <v>31663</v>
      </c>
      <c r="P240" s="18"/>
      <c r="Q240" s="19"/>
      <c r="R240" s="20" t="str">
        <f t="shared" si="23"/>
        <v>||||||||||</v>
      </c>
      <c r="S240" s="21"/>
      <c r="T240" s="21"/>
      <c r="U240" s="21"/>
      <c r="V240" s="22" t="s">
        <v>31664</v>
      </c>
    </row>
    <row r="241" spans="1:22">
      <c r="A241" s="35" t="str">
        <f t="shared" si="19"/>
        <v>-</v>
      </c>
      <c r="B241" s="35" t="str">
        <f t="shared" si="20"/>
        <v>-</v>
      </c>
      <c r="C241" s="44" t="str" cm="1">
        <f t="array" ref="C241" xml:space="preserve">
_xlfn.SWITCH(TRUE,
$B241="-","-",
$B241="CPC-Power",
IF($D241="",
"PK"&amp;$E241&amp;"_V1."&amp;MAX(VALUE(RIGHT(_xlfn._xlws.FILTER('POWER Device'!$I$1:$I$5016,'POWER Device'!$H$1:$H$5016=$E241,"-"),1))),
"PK"&amp;$E241&amp;"_V1."&amp;$D241),
$B241="CPC",
IF($D241="",
"PK"&amp;$E241&amp;"_V1."&amp;MAX(VALUE(RIGHT(_xlfn._xlws.FILTER(鈺太芯Device!$E$1:$E$5267,鈺太芯Device!$D$1:$D$5267=$E241,"-"),1))),
"PK"&amp;$E241&amp;"_V1."&amp;$D241),
$B241&lt;&gt;"CPC",
IF($D241="",
"PK"&amp;$E241&amp;"_V1."&amp;MAX(VALUE(RIGHT(_xlfn._xlws.FILTER(鈺太Device!$E$1:$E$5054,鈺太Device!$D$1:$D$5054=$E241,"-"),1)))),
"PK"&amp;$E241&amp;"_V1."&amp;$D241)</f>
        <v>-</v>
      </c>
      <c r="D241" s="35"/>
      <c r="E241" s="36" t="str">
        <f t="shared" si="21"/>
        <v/>
      </c>
      <c r="F241" s="44" t="str" cm="1">
        <f t="array" ref="F241">_xlfn.SWITCH(TRUE,
$B241="-","check",
$B241="CPC-Power",IFERROR(INDEX('POWER Device'!$A$1:$BA$5000,MATCH($C241,'POWER Device'!$I$1:$I$5016,0),MATCH(F$1,'POWER Device'!$A$1:$AZ$1,0)),""),
$B241&lt;&gt;"CPC",IFERROR(INDEX(鈺太Device!$A$1:$BC$5049,MATCH($C241,鈺太Device!$E$1:$E$5054,0),MATCH(F$1,鈺太Device!$A$1:$AZ$1,0)),""),
$B241="CPC",IFERROR(INDEX(鈺太芯Device!$A$1:$BD$5213,MATCH($C241,鈺太芯Device!$E$1:$E$5267,0),MATCH(F$1,鈺太芯Device!$A$1:$AZ$1,0)),""))</f>
        <v>check</v>
      </c>
      <c r="G241" s="44" t="str" cm="1">
        <f t="array" ref="G241">_xlfn.SWITCH(TRUE,
$B241="-","check",
$B241="CPC-Power",IFERROR(INDEX('POWER Device'!$A$1:$BA$5000,MATCH($C241,'POWER Device'!$I$1:$I$5016,0),MATCH(G$1,'POWER Device'!$A$1:$AZ$1,0)),""),
$B241&lt;&gt;"CPC",IFERROR(INDEX(鈺太Device!$A$1:$BC$5049,MATCH($C241,鈺太Device!$E$1:$E$5054,0),MATCH(G$1,鈺太Device!$A$1:$AZ$1,0)),""),
$B241="CPC",IFERROR(INDEX(鈺太芯Device!$A$1:$BD$5213,MATCH($C241,鈺太芯Device!$E$1:$E$5267,0),MATCH(G$1,鈺太芯Device!$A$1:$AZ$1,0)),""))</f>
        <v>check</v>
      </c>
      <c r="H241" s="44" t="str" cm="1">
        <f t="array" ref="H241">_xlfn.SWITCH(TRUE,
$B241="-","check",
$B241="CPC-Power",IFERROR(INDEX('POWER Device'!$A$1:$BA$5000,MATCH($C241,'POWER Device'!$I$1:$I$5016,0),MATCH(H$1,'POWER Device'!$A$1:$AZ$1,0)),""),
$B241&lt;&gt;"CPC",IFERROR(INDEX(鈺太Device!$A$1:$BC$5049,MATCH($C241,鈺太Device!$E$1:$E$5054,0),MATCH(H$1,鈺太Device!$A$1:$AZ$1,0)),""),
$B241="CPC",IFERROR(INDEX(鈺太芯Device!$A$1:$BD$5213,MATCH($C241,鈺太芯Device!$E$1:$E$5267,0),MATCH(H$1,鈺太芯Device!$A$1:$AZ$1,0)),""))</f>
        <v>check</v>
      </c>
      <c r="I241" s="44" t="str" cm="1">
        <f t="array" ref="I241">_xlfn.SWITCH(TRUE,
$B241="-","check",
$B241="CPC-Power",IFERROR(INDEX('POWER Device'!$A$1:$BA$5000,MATCH($C241,'POWER Device'!$I$1:$I$5016,0),MATCH(I$1,'POWER Device'!$A$1:$AZ$1,0)),""),
$B241&lt;&gt;"CPC",IFERROR(INDEX(鈺太Device!$A$1:$BC$5049,MATCH($C241,鈺太Device!$E$1:$E$5054,0),MATCH(I$1,鈺太Device!$A$1:$AZ$1,0)),""),
$B241="CPC",IFERROR(INDEX(鈺太芯Device!$A$1:$BD$5213,MATCH($C241,鈺太芯Device!$E$1:$E$5267,0),MATCH(I$1,鈺太芯Device!$A$1:$AZ$1,0)),""))</f>
        <v>check</v>
      </c>
      <c r="J241" s="44" t="str" cm="1">
        <f t="array" ref="J241">_xlfn.SWITCH(TRUE,
$B241="-","check",
$B241="CPC-Power",IFERROR(INDEX('POWER Device'!$A$1:$BA$5000,MATCH($C241,'POWER Device'!$I$1:$I$5016,0),MATCH(J$1,'POWER Device'!$A$1:$AZ$1,0)),""),
$B241&lt;&gt;"CPC",IFERROR(INDEX(鈺太Device!$A$1:$BC$5049,MATCH($C241,鈺太Device!$E$1:$E$5054,0),MATCH(J$1,鈺太Device!$A$1:$AZ$1,0)),""),
$B241="CPC",IFERROR(INDEX(鈺太芯Device!$A$1:$BD$5213,MATCH($C241,鈺太芯Device!$E$1:$E$5267,0),MATCH(J$1,鈺太芯Device!$A$1:$AZ$1,0)),""))</f>
        <v>check</v>
      </c>
      <c r="K241" s="44" t="str" cm="1">
        <f t="array" ref="K241">_xlfn.SWITCH(TRUE,
$B241="-","check",
$B241="CPC-Power",IFERROR(INDEX('POWER Device'!$A$1:$BA$5000,MATCH($C241,'POWER Device'!$I$1:$I$5016,0),MATCH(K$1,'POWER Device'!$A$1:$AZ$1,0)),""),
$B241&lt;&gt;"CPC",IFERROR(INDEX(鈺太Device!$A$1:$BC$5049,MATCH($C241,鈺太Device!$E$1:$E$5054,0),MATCH(K$1,鈺太Device!$A$1:$AZ$1,0)),""),
$B241="CPC",IFERROR(INDEX(鈺太芯Device!$A$1:$BD$5213,MATCH($C241,鈺太芯Device!$E$1:$E$5267,0),MATCH(K$1,鈺太芯Device!$A$1:$AZ$1,0)),""))</f>
        <v>check</v>
      </c>
      <c r="L241" s="44" t="str" cm="1">
        <f t="array" ref="L241">_xlfn.SWITCH(TRUE,
$B241="-","check",
$B241="CPC-Power",IFERROR(INDEX('POWER Device'!$A$1:$BA$5000,MATCH($C241,'POWER Device'!$I$1:$I$5016,0),MATCH(L$1,'POWER Device'!$A$1:$AZ$1,0)),""),
$B241&lt;&gt;"CPC",IFERROR(INDEX(鈺太Device!$A$1:$BC$5049,MATCH($C241,鈺太Device!$E$1:$E$5054,0),MATCH(L$1,鈺太Device!$A$1:$AZ$1,0)),""),
$B241="CPC",IFERROR(INDEX(鈺太芯Device!$A$1:$BD$5213,MATCH($C241,鈺太芯Device!$E$1:$E$5267,0),MATCH(L$1,鈺太芯Device!$A$1:$AZ$1,0)),""))</f>
        <v>check</v>
      </c>
      <c r="M241" s="36" t="str">
        <f t="shared" si="24"/>
        <v>check</v>
      </c>
      <c r="N241" s="37" t="str">
        <f t="shared" si="22"/>
        <v>check-check-check</v>
      </c>
      <c r="O241" s="18" t="s">
        <v>31663</v>
      </c>
      <c r="P241" s="18"/>
      <c r="Q241" s="19"/>
      <c r="R241" s="20" t="str">
        <f t="shared" si="23"/>
        <v>||||||||||</v>
      </c>
      <c r="S241" s="21"/>
      <c r="T241" s="21"/>
      <c r="U241" s="21"/>
      <c r="V241" s="22" t="s">
        <v>31664</v>
      </c>
    </row>
    <row r="242" spans="1:22">
      <c r="A242" s="35" t="str">
        <f t="shared" si="19"/>
        <v>-</v>
      </c>
      <c r="B242" s="35" t="str">
        <f t="shared" si="20"/>
        <v>-</v>
      </c>
      <c r="C242" s="44" t="str" cm="1">
        <f t="array" ref="C242" xml:space="preserve">
_xlfn.SWITCH(TRUE,
$B242="-","-",
$B242="CPC-Power",
IF($D242="",
"PK"&amp;$E242&amp;"_V1."&amp;MAX(VALUE(RIGHT(_xlfn._xlws.FILTER('POWER Device'!$I$1:$I$5016,'POWER Device'!$H$1:$H$5016=$E242,"-"),1))),
"PK"&amp;$E242&amp;"_V1."&amp;$D242),
$B242="CPC",
IF($D242="",
"PK"&amp;$E242&amp;"_V1."&amp;MAX(VALUE(RIGHT(_xlfn._xlws.FILTER(鈺太芯Device!$E$1:$E$5267,鈺太芯Device!$D$1:$D$5267=$E242,"-"),1))),
"PK"&amp;$E242&amp;"_V1."&amp;$D242),
$B242&lt;&gt;"CPC",
IF($D242="",
"PK"&amp;$E242&amp;"_V1."&amp;MAX(VALUE(RIGHT(_xlfn._xlws.FILTER(鈺太Device!$E$1:$E$5054,鈺太Device!$D$1:$D$5054=$E242,"-"),1)))),
"PK"&amp;$E242&amp;"_V1."&amp;$D242)</f>
        <v>-</v>
      </c>
      <c r="D242" s="35"/>
      <c r="E242" s="36" t="str">
        <f t="shared" si="21"/>
        <v/>
      </c>
      <c r="F242" s="44" t="str" cm="1">
        <f t="array" ref="F242">_xlfn.SWITCH(TRUE,
$B242="-","check",
$B242="CPC-Power",IFERROR(INDEX('POWER Device'!$A$1:$BA$5000,MATCH($C242,'POWER Device'!$I$1:$I$5016,0),MATCH(F$1,'POWER Device'!$A$1:$AZ$1,0)),""),
$B242&lt;&gt;"CPC",IFERROR(INDEX(鈺太Device!$A$1:$BC$5049,MATCH($C242,鈺太Device!$E$1:$E$5054,0),MATCH(F$1,鈺太Device!$A$1:$AZ$1,0)),""),
$B242="CPC",IFERROR(INDEX(鈺太芯Device!$A$1:$BD$5213,MATCH($C242,鈺太芯Device!$E$1:$E$5267,0),MATCH(F$1,鈺太芯Device!$A$1:$AZ$1,0)),""))</f>
        <v>check</v>
      </c>
      <c r="G242" s="44" t="str" cm="1">
        <f t="array" ref="G242">_xlfn.SWITCH(TRUE,
$B242="-","check",
$B242="CPC-Power",IFERROR(INDEX('POWER Device'!$A$1:$BA$5000,MATCH($C242,'POWER Device'!$I$1:$I$5016,0),MATCH(G$1,'POWER Device'!$A$1:$AZ$1,0)),""),
$B242&lt;&gt;"CPC",IFERROR(INDEX(鈺太Device!$A$1:$BC$5049,MATCH($C242,鈺太Device!$E$1:$E$5054,0),MATCH(G$1,鈺太Device!$A$1:$AZ$1,0)),""),
$B242="CPC",IFERROR(INDEX(鈺太芯Device!$A$1:$BD$5213,MATCH($C242,鈺太芯Device!$E$1:$E$5267,0),MATCH(G$1,鈺太芯Device!$A$1:$AZ$1,0)),""))</f>
        <v>check</v>
      </c>
      <c r="H242" s="44" t="str" cm="1">
        <f t="array" ref="H242">_xlfn.SWITCH(TRUE,
$B242="-","check",
$B242="CPC-Power",IFERROR(INDEX('POWER Device'!$A$1:$BA$5000,MATCH($C242,'POWER Device'!$I$1:$I$5016,0),MATCH(H$1,'POWER Device'!$A$1:$AZ$1,0)),""),
$B242&lt;&gt;"CPC",IFERROR(INDEX(鈺太Device!$A$1:$BC$5049,MATCH($C242,鈺太Device!$E$1:$E$5054,0),MATCH(H$1,鈺太Device!$A$1:$AZ$1,0)),""),
$B242="CPC",IFERROR(INDEX(鈺太芯Device!$A$1:$BD$5213,MATCH($C242,鈺太芯Device!$E$1:$E$5267,0),MATCH(H$1,鈺太芯Device!$A$1:$AZ$1,0)),""))</f>
        <v>check</v>
      </c>
      <c r="I242" s="44" t="str" cm="1">
        <f t="array" ref="I242">_xlfn.SWITCH(TRUE,
$B242="-","check",
$B242="CPC-Power",IFERROR(INDEX('POWER Device'!$A$1:$BA$5000,MATCH($C242,'POWER Device'!$I$1:$I$5016,0),MATCH(I$1,'POWER Device'!$A$1:$AZ$1,0)),""),
$B242&lt;&gt;"CPC",IFERROR(INDEX(鈺太Device!$A$1:$BC$5049,MATCH($C242,鈺太Device!$E$1:$E$5054,0),MATCH(I$1,鈺太Device!$A$1:$AZ$1,0)),""),
$B242="CPC",IFERROR(INDEX(鈺太芯Device!$A$1:$BD$5213,MATCH($C242,鈺太芯Device!$E$1:$E$5267,0),MATCH(I$1,鈺太芯Device!$A$1:$AZ$1,0)),""))</f>
        <v>check</v>
      </c>
      <c r="J242" s="44" t="str" cm="1">
        <f t="array" ref="J242">_xlfn.SWITCH(TRUE,
$B242="-","check",
$B242="CPC-Power",IFERROR(INDEX('POWER Device'!$A$1:$BA$5000,MATCH($C242,'POWER Device'!$I$1:$I$5016,0),MATCH(J$1,'POWER Device'!$A$1:$AZ$1,0)),""),
$B242&lt;&gt;"CPC",IFERROR(INDEX(鈺太Device!$A$1:$BC$5049,MATCH($C242,鈺太Device!$E$1:$E$5054,0),MATCH(J$1,鈺太Device!$A$1:$AZ$1,0)),""),
$B242="CPC",IFERROR(INDEX(鈺太芯Device!$A$1:$BD$5213,MATCH($C242,鈺太芯Device!$E$1:$E$5267,0),MATCH(J$1,鈺太芯Device!$A$1:$AZ$1,0)),""))</f>
        <v>check</v>
      </c>
      <c r="K242" s="44" t="str" cm="1">
        <f t="array" ref="K242">_xlfn.SWITCH(TRUE,
$B242="-","check",
$B242="CPC-Power",IFERROR(INDEX('POWER Device'!$A$1:$BA$5000,MATCH($C242,'POWER Device'!$I$1:$I$5016,0),MATCH(K$1,'POWER Device'!$A$1:$AZ$1,0)),""),
$B242&lt;&gt;"CPC",IFERROR(INDEX(鈺太Device!$A$1:$BC$5049,MATCH($C242,鈺太Device!$E$1:$E$5054,0),MATCH(K$1,鈺太Device!$A$1:$AZ$1,0)),""),
$B242="CPC",IFERROR(INDEX(鈺太芯Device!$A$1:$BD$5213,MATCH($C242,鈺太芯Device!$E$1:$E$5267,0),MATCH(K$1,鈺太芯Device!$A$1:$AZ$1,0)),""))</f>
        <v>check</v>
      </c>
      <c r="L242" s="44" t="str" cm="1">
        <f t="array" ref="L242">_xlfn.SWITCH(TRUE,
$B242="-","check",
$B242="CPC-Power",IFERROR(INDEX('POWER Device'!$A$1:$BA$5000,MATCH($C242,'POWER Device'!$I$1:$I$5016,0),MATCH(L$1,'POWER Device'!$A$1:$AZ$1,0)),""),
$B242&lt;&gt;"CPC",IFERROR(INDEX(鈺太Device!$A$1:$BC$5049,MATCH($C242,鈺太Device!$E$1:$E$5054,0),MATCH(L$1,鈺太Device!$A$1:$AZ$1,0)),""),
$B242="CPC",IFERROR(INDEX(鈺太芯Device!$A$1:$BD$5213,MATCH($C242,鈺太芯Device!$E$1:$E$5267,0),MATCH(L$1,鈺太芯Device!$A$1:$AZ$1,0)),""))</f>
        <v>check</v>
      </c>
      <c r="M242" s="36" t="str">
        <f t="shared" si="24"/>
        <v>check</v>
      </c>
      <c r="N242" s="37" t="str">
        <f t="shared" si="22"/>
        <v>check-check-check</v>
      </c>
      <c r="O242" s="18" t="s">
        <v>31663</v>
      </c>
      <c r="P242" s="18"/>
      <c r="Q242" s="19"/>
      <c r="R242" s="20" t="str">
        <f t="shared" si="23"/>
        <v>||||||||||</v>
      </c>
      <c r="S242" s="21"/>
      <c r="T242" s="21"/>
      <c r="U242" s="21"/>
      <c r="V242" s="22" t="s">
        <v>31664</v>
      </c>
    </row>
    <row r="243" spans="1:22">
      <c r="A243" s="35" t="str">
        <f t="shared" si="19"/>
        <v>-</v>
      </c>
      <c r="B243" s="35" t="str">
        <f t="shared" si="20"/>
        <v>-</v>
      </c>
      <c r="C243" s="44" t="str" cm="1">
        <f t="array" ref="C243" xml:space="preserve">
_xlfn.SWITCH(TRUE,
$B243="-","-",
$B243="CPC-Power",
IF($D243="",
"PK"&amp;$E243&amp;"_V1."&amp;MAX(VALUE(RIGHT(_xlfn._xlws.FILTER('POWER Device'!$I$1:$I$5016,'POWER Device'!$H$1:$H$5016=$E243,"-"),1))),
"PK"&amp;$E243&amp;"_V1."&amp;$D243),
$B243="CPC",
IF($D243="",
"PK"&amp;$E243&amp;"_V1."&amp;MAX(VALUE(RIGHT(_xlfn._xlws.FILTER(鈺太芯Device!$E$1:$E$5267,鈺太芯Device!$D$1:$D$5267=$E243,"-"),1))),
"PK"&amp;$E243&amp;"_V1."&amp;$D243),
$B243&lt;&gt;"CPC",
IF($D243="",
"PK"&amp;$E243&amp;"_V1."&amp;MAX(VALUE(RIGHT(_xlfn._xlws.FILTER(鈺太Device!$E$1:$E$5054,鈺太Device!$D$1:$D$5054=$E243,"-"),1)))),
"PK"&amp;$E243&amp;"_V1."&amp;$D243)</f>
        <v>-</v>
      </c>
      <c r="D243" s="35"/>
      <c r="E243" s="36" t="str">
        <f t="shared" si="21"/>
        <v/>
      </c>
      <c r="F243" s="44" t="str" cm="1">
        <f t="array" ref="F243">_xlfn.SWITCH(TRUE,
$B243="-","check",
$B243="CPC-Power",IFERROR(INDEX('POWER Device'!$A$1:$BA$5000,MATCH($C243,'POWER Device'!$I$1:$I$5016,0),MATCH(F$1,'POWER Device'!$A$1:$AZ$1,0)),""),
$B243&lt;&gt;"CPC",IFERROR(INDEX(鈺太Device!$A$1:$BC$5049,MATCH($C243,鈺太Device!$E$1:$E$5054,0),MATCH(F$1,鈺太Device!$A$1:$AZ$1,0)),""),
$B243="CPC",IFERROR(INDEX(鈺太芯Device!$A$1:$BD$5213,MATCH($C243,鈺太芯Device!$E$1:$E$5267,0),MATCH(F$1,鈺太芯Device!$A$1:$AZ$1,0)),""))</f>
        <v>check</v>
      </c>
      <c r="G243" s="44" t="str" cm="1">
        <f t="array" ref="G243">_xlfn.SWITCH(TRUE,
$B243="-","check",
$B243="CPC-Power",IFERROR(INDEX('POWER Device'!$A$1:$BA$5000,MATCH($C243,'POWER Device'!$I$1:$I$5016,0),MATCH(G$1,'POWER Device'!$A$1:$AZ$1,0)),""),
$B243&lt;&gt;"CPC",IFERROR(INDEX(鈺太Device!$A$1:$BC$5049,MATCH($C243,鈺太Device!$E$1:$E$5054,0),MATCH(G$1,鈺太Device!$A$1:$AZ$1,0)),""),
$B243="CPC",IFERROR(INDEX(鈺太芯Device!$A$1:$BD$5213,MATCH($C243,鈺太芯Device!$E$1:$E$5267,0),MATCH(G$1,鈺太芯Device!$A$1:$AZ$1,0)),""))</f>
        <v>check</v>
      </c>
      <c r="H243" s="44" t="str" cm="1">
        <f t="array" ref="H243">_xlfn.SWITCH(TRUE,
$B243="-","check",
$B243="CPC-Power",IFERROR(INDEX('POWER Device'!$A$1:$BA$5000,MATCH($C243,'POWER Device'!$I$1:$I$5016,0),MATCH(H$1,'POWER Device'!$A$1:$AZ$1,0)),""),
$B243&lt;&gt;"CPC",IFERROR(INDEX(鈺太Device!$A$1:$BC$5049,MATCH($C243,鈺太Device!$E$1:$E$5054,0),MATCH(H$1,鈺太Device!$A$1:$AZ$1,0)),""),
$B243="CPC",IFERROR(INDEX(鈺太芯Device!$A$1:$BD$5213,MATCH($C243,鈺太芯Device!$E$1:$E$5267,0),MATCH(H$1,鈺太芯Device!$A$1:$AZ$1,0)),""))</f>
        <v>check</v>
      </c>
      <c r="I243" s="44" t="str" cm="1">
        <f t="array" ref="I243">_xlfn.SWITCH(TRUE,
$B243="-","check",
$B243="CPC-Power",IFERROR(INDEX('POWER Device'!$A$1:$BA$5000,MATCH($C243,'POWER Device'!$I$1:$I$5016,0),MATCH(I$1,'POWER Device'!$A$1:$AZ$1,0)),""),
$B243&lt;&gt;"CPC",IFERROR(INDEX(鈺太Device!$A$1:$BC$5049,MATCH($C243,鈺太Device!$E$1:$E$5054,0),MATCH(I$1,鈺太Device!$A$1:$AZ$1,0)),""),
$B243="CPC",IFERROR(INDEX(鈺太芯Device!$A$1:$BD$5213,MATCH($C243,鈺太芯Device!$E$1:$E$5267,0),MATCH(I$1,鈺太芯Device!$A$1:$AZ$1,0)),""))</f>
        <v>check</v>
      </c>
      <c r="J243" s="44" t="str" cm="1">
        <f t="array" ref="J243">_xlfn.SWITCH(TRUE,
$B243="-","check",
$B243="CPC-Power",IFERROR(INDEX('POWER Device'!$A$1:$BA$5000,MATCH($C243,'POWER Device'!$I$1:$I$5016,0),MATCH(J$1,'POWER Device'!$A$1:$AZ$1,0)),""),
$B243&lt;&gt;"CPC",IFERROR(INDEX(鈺太Device!$A$1:$BC$5049,MATCH($C243,鈺太Device!$E$1:$E$5054,0),MATCH(J$1,鈺太Device!$A$1:$AZ$1,0)),""),
$B243="CPC",IFERROR(INDEX(鈺太芯Device!$A$1:$BD$5213,MATCH($C243,鈺太芯Device!$E$1:$E$5267,0),MATCH(J$1,鈺太芯Device!$A$1:$AZ$1,0)),""))</f>
        <v>check</v>
      </c>
      <c r="K243" s="44" t="str" cm="1">
        <f t="array" ref="K243">_xlfn.SWITCH(TRUE,
$B243="-","check",
$B243="CPC-Power",IFERROR(INDEX('POWER Device'!$A$1:$BA$5000,MATCH($C243,'POWER Device'!$I$1:$I$5016,0),MATCH(K$1,'POWER Device'!$A$1:$AZ$1,0)),""),
$B243&lt;&gt;"CPC",IFERROR(INDEX(鈺太Device!$A$1:$BC$5049,MATCH($C243,鈺太Device!$E$1:$E$5054,0),MATCH(K$1,鈺太Device!$A$1:$AZ$1,0)),""),
$B243="CPC",IFERROR(INDEX(鈺太芯Device!$A$1:$BD$5213,MATCH($C243,鈺太芯Device!$E$1:$E$5267,0),MATCH(K$1,鈺太芯Device!$A$1:$AZ$1,0)),""))</f>
        <v>check</v>
      </c>
      <c r="L243" s="44" t="str" cm="1">
        <f t="array" ref="L243">_xlfn.SWITCH(TRUE,
$B243="-","check",
$B243="CPC-Power",IFERROR(INDEX('POWER Device'!$A$1:$BA$5000,MATCH($C243,'POWER Device'!$I$1:$I$5016,0),MATCH(L$1,'POWER Device'!$A$1:$AZ$1,0)),""),
$B243&lt;&gt;"CPC",IFERROR(INDEX(鈺太Device!$A$1:$BC$5049,MATCH($C243,鈺太Device!$E$1:$E$5054,0),MATCH(L$1,鈺太Device!$A$1:$AZ$1,0)),""),
$B243="CPC",IFERROR(INDEX(鈺太芯Device!$A$1:$BD$5213,MATCH($C243,鈺太芯Device!$E$1:$E$5267,0),MATCH(L$1,鈺太芯Device!$A$1:$AZ$1,0)),""))</f>
        <v>check</v>
      </c>
      <c r="M243" s="36" t="str">
        <f t="shared" si="24"/>
        <v>check</v>
      </c>
      <c r="N243" s="37" t="str">
        <f t="shared" si="22"/>
        <v>check-check-check</v>
      </c>
      <c r="O243" s="18" t="s">
        <v>31663</v>
      </c>
      <c r="P243" s="18"/>
      <c r="Q243" s="19"/>
      <c r="R243" s="20" t="str">
        <f t="shared" si="23"/>
        <v>||||||||||</v>
      </c>
      <c r="S243" s="21"/>
      <c r="T243" s="21"/>
      <c r="U243" s="21"/>
      <c r="V243" s="22" t="s">
        <v>31664</v>
      </c>
    </row>
    <row r="244" spans="1:22">
      <c r="A244" s="35" t="str">
        <f t="shared" si="19"/>
        <v>-</v>
      </c>
      <c r="B244" s="35" t="str">
        <f t="shared" si="20"/>
        <v>-</v>
      </c>
      <c r="C244" s="44" t="str" cm="1">
        <f t="array" ref="C244" xml:space="preserve">
_xlfn.SWITCH(TRUE,
$B244="-","-",
$B244="CPC-Power",
IF($D244="",
"PK"&amp;$E244&amp;"_V1."&amp;MAX(VALUE(RIGHT(_xlfn._xlws.FILTER('POWER Device'!$I$1:$I$5016,'POWER Device'!$H$1:$H$5016=$E244,"-"),1))),
"PK"&amp;$E244&amp;"_V1."&amp;$D244),
$B244="CPC",
IF($D244="",
"PK"&amp;$E244&amp;"_V1."&amp;MAX(VALUE(RIGHT(_xlfn._xlws.FILTER(鈺太芯Device!$E$1:$E$5267,鈺太芯Device!$D$1:$D$5267=$E244,"-"),1))),
"PK"&amp;$E244&amp;"_V1."&amp;$D244),
$B244&lt;&gt;"CPC",
IF($D244="",
"PK"&amp;$E244&amp;"_V1."&amp;MAX(VALUE(RIGHT(_xlfn._xlws.FILTER(鈺太Device!$E$1:$E$5054,鈺太Device!$D$1:$D$5054=$E244,"-"),1)))),
"PK"&amp;$E244&amp;"_V1."&amp;$D244)</f>
        <v>-</v>
      </c>
      <c r="D244" s="35"/>
      <c r="E244" s="36" t="str">
        <f t="shared" si="21"/>
        <v/>
      </c>
      <c r="F244" s="44" t="str" cm="1">
        <f t="array" ref="F244">_xlfn.SWITCH(TRUE,
$B244="-","check",
$B244="CPC-Power",IFERROR(INDEX('POWER Device'!$A$1:$BA$5000,MATCH($C244,'POWER Device'!$I$1:$I$5016,0),MATCH(F$1,'POWER Device'!$A$1:$AZ$1,0)),""),
$B244&lt;&gt;"CPC",IFERROR(INDEX(鈺太Device!$A$1:$BC$5049,MATCH($C244,鈺太Device!$E$1:$E$5054,0),MATCH(F$1,鈺太Device!$A$1:$AZ$1,0)),""),
$B244="CPC",IFERROR(INDEX(鈺太芯Device!$A$1:$BD$5213,MATCH($C244,鈺太芯Device!$E$1:$E$5267,0),MATCH(F$1,鈺太芯Device!$A$1:$AZ$1,0)),""))</f>
        <v>check</v>
      </c>
      <c r="G244" s="44" t="str" cm="1">
        <f t="array" ref="G244">_xlfn.SWITCH(TRUE,
$B244="-","check",
$B244="CPC-Power",IFERROR(INDEX('POWER Device'!$A$1:$BA$5000,MATCH($C244,'POWER Device'!$I$1:$I$5016,0),MATCH(G$1,'POWER Device'!$A$1:$AZ$1,0)),""),
$B244&lt;&gt;"CPC",IFERROR(INDEX(鈺太Device!$A$1:$BC$5049,MATCH($C244,鈺太Device!$E$1:$E$5054,0),MATCH(G$1,鈺太Device!$A$1:$AZ$1,0)),""),
$B244="CPC",IFERROR(INDEX(鈺太芯Device!$A$1:$BD$5213,MATCH($C244,鈺太芯Device!$E$1:$E$5267,0),MATCH(G$1,鈺太芯Device!$A$1:$AZ$1,0)),""))</f>
        <v>check</v>
      </c>
      <c r="H244" s="44" t="str" cm="1">
        <f t="array" ref="H244">_xlfn.SWITCH(TRUE,
$B244="-","check",
$B244="CPC-Power",IFERROR(INDEX('POWER Device'!$A$1:$BA$5000,MATCH($C244,'POWER Device'!$I$1:$I$5016,0),MATCH(H$1,'POWER Device'!$A$1:$AZ$1,0)),""),
$B244&lt;&gt;"CPC",IFERROR(INDEX(鈺太Device!$A$1:$BC$5049,MATCH($C244,鈺太Device!$E$1:$E$5054,0),MATCH(H$1,鈺太Device!$A$1:$AZ$1,0)),""),
$B244="CPC",IFERROR(INDEX(鈺太芯Device!$A$1:$BD$5213,MATCH($C244,鈺太芯Device!$E$1:$E$5267,0),MATCH(H$1,鈺太芯Device!$A$1:$AZ$1,0)),""))</f>
        <v>check</v>
      </c>
      <c r="I244" s="44" t="str" cm="1">
        <f t="array" ref="I244">_xlfn.SWITCH(TRUE,
$B244="-","check",
$B244="CPC-Power",IFERROR(INDEX('POWER Device'!$A$1:$BA$5000,MATCH($C244,'POWER Device'!$I$1:$I$5016,0),MATCH(I$1,'POWER Device'!$A$1:$AZ$1,0)),""),
$B244&lt;&gt;"CPC",IFERROR(INDEX(鈺太Device!$A$1:$BC$5049,MATCH($C244,鈺太Device!$E$1:$E$5054,0),MATCH(I$1,鈺太Device!$A$1:$AZ$1,0)),""),
$B244="CPC",IFERROR(INDEX(鈺太芯Device!$A$1:$BD$5213,MATCH($C244,鈺太芯Device!$E$1:$E$5267,0),MATCH(I$1,鈺太芯Device!$A$1:$AZ$1,0)),""))</f>
        <v>check</v>
      </c>
      <c r="J244" s="44" t="str" cm="1">
        <f t="array" ref="J244">_xlfn.SWITCH(TRUE,
$B244="-","check",
$B244="CPC-Power",IFERROR(INDEX('POWER Device'!$A$1:$BA$5000,MATCH($C244,'POWER Device'!$I$1:$I$5016,0),MATCH(J$1,'POWER Device'!$A$1:$AZ$1,0)),""),
$B244&lt;&gt;"CPC",IFERROR(INDEX(鈺太Device!$A$1:$BC$5049,MATCH($C244,鈺太Device!$E$1:$E$5054,0),MATCH(J$1,鈺太Device!$A$1:$AZ$1,0)),""),
$B244="CPC",IFERROR(INDEX(鈺太芯Device!$A$1:$BD$5213,MATCH($C244,鈺太芯Device!$E$1:$E$5267,0),MATCH(J$1,鈺太芯Device!$A$1:$AZ$1,0)),""))</f>
        <v>check</v>
      </c>
      <c r="K244" s="44" t="str" cm="1">
        <f t="array" ref="K244">_xlfn.SWITCH(TRUE,
$B244="-","check",
$B244="CPC-Power",IFERROR(INDEX('POWER Device'!$A$1:$BA$5000,MATCH($C244,'POWER Device'!$I$1:$I$5016,0),MATCH(K$1,'POWER Device'!$A$1:$AZ$1,0)),""),
$B244&lt;&gt;"CPC",IFERROR(INDEX(鈺太Device!$A$1:$BC$5049,MATCH($C244,鈺太Device!$E$1:$E$5054,0),MATCH(K$1,鈺太Device!$A$1:$AZ$1,0)),""),
$B244="CPC",IFERROR(INDEX(鈺太芯Device!$A$1:$BD$5213,MATCH($C244,鈺太芯Device!$E$1:$E$5267,0),MATCH(K$1,鈺太芯Device!$A$1:$AZ$1,0)),""))</f>
        <v>check</v>
      </c>
      <c r="L244" s="44" t="str" cm="1">
        <f t="array" ref="L244">_xlfn.SWITCH(TRUE,
$B244="-","check",
$B244="CPC-Power",IFERROR(INDEX('POWER Device'!$A$1:$BA$5000,MATCH($C244,'POWER Device'!$I$1:$I$5016,0),MATCH(L$1,'POWER Device'!$A$1:$AZ$1,0)),""),
$B244&lt;&gt;"CPC",IFERROR(INDEX(鈺太Device!$A$1:$BC$5049,MATCH($C244,鈺太Device!$E$1:$E$5054,0),MATCH(L$1,鈺太Device!$A$1:$AZ$1,0)),""),
$B244="CPC",IFERROR(INDEX(鈺太芯Device!$A$1:$BD$5213,MATCH($C244,鈺太芯Device!$E$1:$E$5267,0),MATCH(L$1,鈺太芯Device!$A$1:$AZ$1,0)),""))</f>
        <v>check</v>
      </c>
      <c r="M244" s="36" t="str">
        <f t="shared" si="24"/>
        <v>check</v>
      </c>
      <c r="N244" s="37" t="str">
        <f t="shared" si="22"/>
        <v>check-check-check</v>
      </c>
      <c r="O244" s="18" t="s">
        <v>31663</v>
      </c>
      <c r="P244" s="18"/>
      <c r="Q244" s="19"/>
      <c r="R244" s="20" t="str">
        <f t="shared" si="23"/>
        <v>||||||||||</v>
      </c>
      <c r="S244" s="21"/>
      <c r="T244" s="21"/>
      <c r="U244" s="21"/>
      <c r="V244" s="22" t="s">
        <v>31664</v>
      </c>
    </row>
    <row r="245" spans="1:22">
      <c r="A245" s="35" t="str">
        <f t="shared" si="19"/>
        <v>-</v>
      </c>
      <c r="B245" s="35" t="str">
        <f t="shared" si="20"/>
        <v>-</v>
      </c>
      <c r="C245" s="44" t="str" cm="1">
        <f t="array" ref="C245" xml:space="preserve">
_xlfn.SWITCH(TRUE,
$B245="-","-",
$B245="CPC-Power",
IF($D245="",
"PK"&amp;$E245&amp;"_V1."&amp;MAX(VALUE(RIGHT(_xlfn._xlws.FILTER('POWER Device'!$I$1:$I$5016,'POWER Device'!$H$1:$H$5016=$E245,"-"),1))),
"PK"&amp;$E245&amp;"_V1."&amp;$D245),
$B245="CPC",
IF($D245="",
"PK"&amp;$E245&amp;"_V1."&amp;MAX(VALUE(RIGHT(_xlfn._xlws.FILTER(鈺太芯Device!$E$1:$E$5267,鈺太芯Device!$D$1:$D$5267=$E245,"-"),1))),
"PK"&amp;$E245&amp;"_V1."&amp;$D245),
$B245&lt;&gt;"CPC",
IF($D245="",
"PK"&amp;$E245&amp;"_V1."&amp;MAX(VALUE(RIGHT(_xlfn._xlws.FILTER(鈺太Device!$E$1:$E$5054,鈺太Device!$D$1:$D$5054=$E245,"-"),1)))),
"PK"&amp;$E245&amp;"_V1."&amp;$D245)</f>
        <v>-</v>
      </c>
      <c r="D245" s="35"/>
      <c r="E245" s="36" t="str">
        <f t="shared" si="21"/>
        <v/>
      </c>
      <c r="F245" s="44" t="str" cm="1">
        <f t="array" ref="F245">_xlfn.SWITCH(TRUE,
$B245="-","check",
$B245="CPC-Power",IFERROR(INDEX('POWER Device'!$A$1:$BA$5000,MATCH($C245,'POWER Device'!$I$1:$I$5016,0),MATCH(F$1,'POWER Device'!$A$1:$AZ$1,0)),""),
$B245&lt;&gt;"CPC",IFERROR(INDEX(鈺太Device!$A$1:$BC$5049,MATCH($C245,鈺太Device!$E$1:$E$5054,0),MATCH(F$1,鈺太Device!$A$1:$AZ$1,0)),""),
$B245="CPC",IFERROR(INDEX(鈺太芯Device!$A$1:$BD$5213,MATCH($C245,鈺太芯Device!$E$1:$E$5267,0),MATCH(F$1,鈺太芯Device!$A$1:$AZ$1,0)),""))</f>
        <v>check</v>
      </c>
      <c r="G245" s="44" t="str" cm="1">
        <f t="array" ref="G245">_xlfn.SWITCH(TRUE,
$B245="-","check",
$B245="CPC-Power",IFERROR(INDEX('POWER Device'!$A$1:$BA$5000,MATCH($C245,'POWER Device'!$I$1:$I$5016,0),MATCH(G$1,'POWER Device'!$A$1:$AZ$1,0)),""),
$B245&lt;&gt;"CPC",IFERROR(INDEX(鈺太Device!$A$1:$BC$5049,MATCH($C245,鈺太Device!$E$1:$E$5054,0),MATCH(G$1,鈺太Device!$A$1:$AZ$1,0)),""),
$B245="CPC",IFERROR(INDEX(鈺太芯Device!$A$1:$BD$5213,MATCH($C245,鈺太芯Device!$E$1:$E$5267,0),MATCH(G$1,鈺太芯Device!$A$1:$AZ$1,0)),""))</f>
        <v>check</v>
      </c>
      <c r="H245" s="44" t="str" cm="1">
        <f t="array" ref="H245">_xlfn.SWITCH(TRUE,
$B245="-","check",
$B245="CPC-Power",IFERROR(INDEX('POWER Device'!$A$1:$BA$5000,MATCH($C245,'POWER Device'!$I$1:$I$5016,0),MATCH(H$1,'POWER Device'!$A$1:$AZ$1,0)),""),
$B245&lt;&gt;"CPC",IFERROR(INDEX(鈺太Device!$A$1:$BC$5049,MATCH($C245,鈺太Device!$E$1:$E$5054,0),MATCH(H$1,鈺太Device!$A$1:$AZ$1,0)),""),
$B245="CPC",IFERROR(INDEX(鈺太芯Device!$A$1:$BD$5213,MATCH($C245,鈺太芯Device!$E$1:$E$5267,0),MATCH(H$1,鈺太芯Device!$A$1:$AZ$1,0)),""))</f>
        <v>check</v>
      </c>
      <c r="I245" s="44" t="str" cm="1">
        <f t="array" ref="I245">_xlfn.SWITCH(TRUE,
$B245="-","check",
$B245="CPC-Power",IFERROR(INDEX('POWER Device'!$A$1:$BA$5000,MATCH($C245,'POWER Device'!$I$1:$I$5016,0),MATCH(I$1,'POWER Device'!$A$1:$AZ$1,0)),""),
$B245&lt;&gt;"CPC",IFERROR(INDEX(鈺太Device!$A$1:$BC$5049,MATCH($C245,鈺太Device!$E$1:$E$5054,0),MATCH(I$1,鈺太Device!$A$1:$AZ$1,0)),""),
$B245="CPC",IFERROR(INDEX(鈺太芯Device!$A$1:$BD$5213,MATCH($C245,鈺太芯Device!$E$1:$E$5267,0),MATCH(I$1,鈺太芯Device!$A$1:$AZ$1,0)),""))</f>
        <v>check</v>
      </c>
      <c r="J245" s="44" t="str" cm="1">
        <f t="array" ref="J245">_xlfn.SWITCH(TRUE,
$B245="-","check",
$B245="CPC-Power",IFERROR(INDEX('POWER Device'!$A$1:$BA$5000,MATCH($C245,'POWER Device'!$I$1:$I$5016,0),MATCH(J$1,'POWER Device'!$A$1:$AZ$1,0)),""),
$B245&lt;&gt;"CPC",IFERROR(INDEX(鈺太Device!$A$1:$BC$5049,MATCH($C245,鈺太Device!$E$1:$E$5054,0),MATCH(J$1,鈺太Device!$A$1:$AZ$1,0)),""),
$B245="CPC",IFERROR(INDEX(鈺太芯Device!$A$1:$BD$5213,MATCH($C245,鈺太芯Device!$E$1:$E$5267,0),MATCH(J$1,鈺太芯Device!$A$1:$AZ$1,0)),""))</f>
        <v>check</v>
      </c>
      <c r="K245" s="44" t="str" cm="1">
        <f t="array" ref="K245">_xlfn.SWITCH(TRUE,
$B245="-","check",
$B245="CPC-Power",IFERROR(INDEX('POWER Device'!$A$1:$BA$5000,MATCH($C245,'POWER Device'!$I$1:$I$5016,0),MATCH(K$1,'POWER Device'!$A$1:$AZ$1,0)),""),
$B245&lt;&gt;"CPC",IFERROR(INDEX(鈺太Device!$A$1:$BC$5049,MATCH($C245,鈺太Device!$E$1:$E$5054,0),MATCH(K$1,鈺太Device!$A$1:$AZ$1,0)),""),
$B245="CPC",IFERROR(INDEX(鈺太芯Device!$A$1:$BD$5213,MATCH($C245,鈺太芯Device!$E$1:$E$5267,0),MATCH(K$1,鈺太芯Device!$A$1:$AZ$1,0)),""))</f>
        <v>check</v>
      </c>
      <c r="L245" s="44" t="str" cm="1">
        <f t="array" ref="L245">_xlfn.SWITCH(TRUE,
$B245="-","check",
$B245="CPC-Power",IFERROR(INDEX('POWER Device'!$A$1:$BA$5000,MATCH($C245,'POWER Device'!$I$1:$I$5016,0),MATCH(L$1,'POWER Device'!$A$1:$AZ$1,0)),""),
$B245&lt;&gt;"CPC",IFERROR(INDEX(鈺太Device!$A$1:$BC$5049,MATCH($C245,鈺太Device!$E$1:$E$5054,0),MATCH(L$1,鈺太Device!$A$1:$AZ$1,0)),""),
$B245="CPC",IFERROR(INDEX(鈺太芯Device!$A$1:$BD$5213,MATCH($C245,鈺太芯Device!$E$1:$E$5267,0),MATCH(L$1,鈺太芯Device!$A$1:$AZ$1,0)),""))</f>
        <v>check</v>
      </c>
      <c r="M245" s="36" t="str">
        <f t="shared" si="24"/>
        <v>check</v>
      </c>
      <c r="N245" s="37" t="str">
        <f t="shared" si="22"/>
        <v>check-check-check</v>
      </c>
      <c r="O245" s="18" t="s">
        <v>31663</v>
      </c>
      <c r="P245" s="18"/>
      <c r="Q245" s="19"/>
      <c r="R245" s="20" t="str">
        <f t="shared" si="23"/>
        <v>||||||||||</v>
      </c>
      <c r="S245" s="21"/>
      <c r="T245" s="21"/>
      <c r="U245" s="21"/>
      <c r="V245" s="22" t="s">
        <v>31664</v>
      </c>
    </row>
    <row r="246" spans="1:22">
      <c r="A246" s="35" t="str">
        <f t="shared" si="19"/>
        <v>-</v>
      </c>
      <c r="B246" s="35" t="str">
        <f t="shared" si="20"/>
        <v>-</v>
      </c>
      <c r="C246" s="44" t="str" cm="1">
        <f t="array" ref="C246" xml:space="preserve">
_xlfn.SWITCH(TRUE,
$B246="-","-",
$B246="CPC-Power",
IF($D246="",
"PK"&amp;$E246&amp;"_V1."&amp;MAX(VALUE(RIGHT(_xlfn._xlws.FILTER('POWER Device'!$I$1:$I$5016,'POWER Device'!$H$1:$H$5016=$E246,"-"),1))),
"PK"&amp;$E246&amp;"_V1."&amp;$D246),
$B246="CPC",
IF($D246="",
"PK"&amp;$E246&amp;"_V1."&amp;MAX(VALUE(RIGHT(_xlfn._xlws.FILTER(鈺太芯Device!$E$1:$E$5267,鈺太芯Device!$D$1:$D$5267=$E246,"-"),1))),
"PK"&amp;$E246&amp;"_V1."&amp;$D246),
$B246&lt;&gt;"CPC",
IF($D246="",
"PK"&amp;$E246&amp;"_V1."&amp;MAX(VALUE(RIGHT(_xlfn._xlws.FILTER(鈺太Device!$E$1:$E$5054,鈺太Device!$D$1:$D$5054=$E246,"-"),1)))),
"PK"&amp;$E246&amp;"_V1."&amp;$D246)</f>
        <v>-</v>
      </c>
      <c r="D246" s="35"/>
      <c r="E246" s="36" t="str">
        <f t="shared" si="21"/>
        <v/>
      </c>
      <c r="F246" s="44" t="str" cm="1">
        <f t="array" ref="F246">_xlfn.SWITCH(TRUE,
$B246="-","check",
$B246="CPC-Power",IFERROR(INDEX('POWER Device'!$A$1:$BA$5000,MATCH($C246,'POWER Device'!$I$1:$I$5016,0),MATCH(F$1,'POWER Device'!$A$1:$AZ$1,0)),""),
$B246&lt;&gt;"CPC",IFERROR(INDEX(鈺太Device!$A$1:$BC$5049,MATCH($C246,鈺太Device!$E$1:$E$5054,0),MATCH(F$1,鈺太Device!$A$1:$AZ$1,0)),""),
$B246="CPC",IFERROR(INDEX(鈺太芯Device!$A$1:$BD$5213,MATCH($C246,鈺太芯Device!$E$1:$E$5267,0),MATCH(F$1,鈺太芯Device!$A$1:$AZ$1,0)),""))</f>
        <v>check</v>
      </c>
      <c r="G246" s="44" t="str" cm="1">
        <f t="array" ref="G246">_xlfn.SWITCH(TRUE,
$B246="-","check",
$B246="CPC-Power",IFERROR(INDEX('POWER Device'!$A$1:$BA$5000,MATCH($C246,'POWER Device'!$I$1:$I$5016,0),MATCH(G$1,'POWER Device'!$A$1:$AZ$1,0)),""),
$B246&lt;&gt;"CPC",IFERROR(INDEX(鈺太Device!$A$1:$BC$5049,MATCH($C246,鈺太Device!$E$1:$E$5054,0),MATCH(G$1,鈺太Device!$A$1:$AZ$1,0)),""),
$B246="CPC",IFERROR(INDEX(鈺太芯Device!$A$1:$BD$5213,MATCH($C246,鈺太芯Device!$E$1:$E$5267,0),MATCH(G$1,鈺太芯Device!$A$1:$AZ$1,0)),""))</f>
        <v>check</v>
      </c>
      <c r="H246" s="44" t="str" cm="1">
        <f t="array" ref="H246">_xlfn.SWITCH(TRUE,
$B246="-","check",
$B246="CPC-Power",IFERROR(INDEX('POWER Device'!$A$1:$BA$5000,MATCH($C246,'POWER Device'!$I$1:$I$5016,0),MATCH(H$1,'POWER Device'!$A$1:$AZ$1,0)),""),
$B246&lt;&gt;"CPC",IFERROR(INDEX(鈺太Device!$A$1:$BC$5049,MATCH($C246,鈺太Device!$E$1:$E$5054,0),MATCH(H$1,鈺太Device!$A$1:$AZ$1,0)),""),
$B246="CPC",IFERROR(INDEX(鈺太芯Device!$A$1:$BD$5213,MATCH($C246,鈺太芯Device!$E$1:$E$5267,0),MATCH(H$1,鈺太芯Device!$A$1:$AZ$1,0)),""))</f>
        <v>check</v>
      </c>
      <c r="I246" s="44" t="str" cm="1">
        <f t="array" ref="I246">_xlfn.SWITCH(TRUE,
$B246="-","check",
$B246="CPC-Power",IFERROR(INDEX('POWER Device'!$A$1:$BA$5000,MATCH($C246,'POWER Device'!$I$1:$I$5016,0),MATCH(I$1,'POWER Device'!$A$1:$AZ$1,0)),""),
$B246&lt;&gt;"CPC",IFERROR(INDEX(鈺太Device!$A$1:$BC$5049,MATCH($C246,鈺太Device!$E$1:$E$5054,0),MATCH(I$1,鈺太Device!$A$1:$AZ$1,0)),""),
$B246="CPC",IFERROR(INDEX(鈺太芯Device!$A$1:$BD$5213,MATCH($C246,鈺太芯Device!$E$1:$E$5267,0),MATCH(I$1,鈺太芯Device!$A$1:$AZ$1,0)),""))</f>
        <v>check</v>
      </c>
      <c r="J246" s="44" t="str" cm="1">
        <f t="array" ref="J246">_xlfn.SWITCH(TRUE,
$B246="-","check",
$B246="CPC-Power",IFERROR(INDEX('POWER Device'!$A$1:$BA$5000,MATCH($C246,'POWER Device'!$I$1:$I$5016,0),MATCH(J$1,'POWER Device'!$A$1:$AZ$1,0)),""),
$B246&lt;&gt;"CPC",IFERROR(INDEX(鈺太Device!$A$1:$BC$5049,MATCH($C246,鈺太Device!$E$1:$E$5054,0),MATCH(J$1,鈺太Device!$A$1:$AZ$1,0)),""),
$B246="CPC",IFERROR(INDEX(鈺太芯Device!$A$1:$BD$5213,MATCH($C246,鈺太芯Device!$E$1:$E$5267,0),MATCH(J$1,鈺太芯Device!$A$1:$AZ$1,0)),""))</f>
        <v>check</v>
      </c>
      <c r="K246" s="44" t="str" cm="1">
        <f t="array" ref="K246">_xlfn.SWITCH(TRUE,
$B246="-","check",
$B246="CPC-Power",IFERROR(INDEX('POWER Device'!$A$1:$BA$5000,MATCH($C246,'POWER Device'!$I$1:$I$5016,0),MATCH(K$1,'POWER Device'!$A$1:$AZ$1,0)),""),
$B246&lt;&gt;"CPC",IFERROR(INDEX(鈺太Device!$A$1:$BC$5049,MATCH($C246,鈺太Device!$E$1:$E$5054,0),MATCH(K$1,鈺太Device!$A$1:$AZ$1,0)),""),
$B246="CPC",IFERROR(INDEX(鈺太芯Device!$A$1:$BD$5213,MATCH($C246,鈺太芯Device!$E$1:$E$5267,0),MATCH(K$1,鈺太芯Device!$A$1:$AZ$1,0)),""))</f>
        <v>check</v>
      </c>
      <c r="L246" s="44" t="str" cm="1">
        <f t="array" ref="L246">_xlfn.SWITCH(TRUE,
$B246="-","check",
$B246="CPC-Power",IFERROR(INDEX('POWER Device'!$A$1:$BA$5000,MATCH($C246,'POWER Device'!$I$1:$I$5016,0),MATCH(L$1,'POWER Device'!$A$1:$AZ$1,0)),""),
$B246&lt;&gt;"CPC",IFERROR(INDEX(鈺太Device!$A$1:$BC$5049,MATCH($C246,鈺太Device!$E$1:$E$5054,0),MATCH(L$1,鈺太Device!$A$1:$AZ$1,0)),""),
$B246="CPC",IFERROR(INDEX(鈺太芯Device!$A$1:$BD$5213,MATCH($C246,鈺太芯Device!$E$1:$E$5267,0),MATCH(L$1,鈺太芯Device!$A$1:$AZ$1,0)),""))</f>
        <v>check</v>
      </c>
      <c r="M246" s="36" t="str">
        <f t="shared" si="24"/>
        <v>check</v>
      </c>
      <c r="N246" s="37" t="str">
        <f t="shared" si="22"/>
        <v>check-check-check</v>
      </c>
      <c r="O246" s="18" t="s">
        <v>31663</v>
      </c>
      <c r="P246" s="18"/>
      <c r="Q246" s="19"/>
      <c r="R246" s="20" t="str">
        <f t="shared" si="23"/>
        <v>||||||||||</v>
      </c>
      <c r="S246" s="21"/>
      <c r="T246" s="21"/>
      <c r="U246" s="21"/>
      <c r="V246" s="22" t="s">
        <v>31664</v>
      </c>
    </row>
    <row r="247" spans="1:22">
      <c r="A247" s="35" t="str">
        <f t="shared" si="19"/>
        <v>-</v>
      </c>
      <c r="B247" s="35" t="str">
        <f t="shared" si="20"/>
        <v>-</v>
      </c>
      <c r="C247" s="44" t="str" cm="1">
        <f t="array" ref="C247" xml:space="preserve">
_xlfn.SWITCH(TRUE,
$B247="-","-",
$B247="CPC-Power",
IF($D247="",
"PK"&amp;$E247&amp;"_V1."&amp;MAX(VALUE(RIGHT(_xlfn._xlws.FILTER('POWER Device'!$I$1:$I$5016,'POWER Device'!$H$1:$H$5016=$E247,"-"),1))),
"PK"&amp;$E247&amp;"_V1."&amp;$D247),
$B247="CPC",
IF($D247="",
"PK"&amp;$E247&amp;"_V1."&amp;MAX(VALUE(RIGHT(_xlfn._xlws.FILTER(鈺太芯Device!$E$1:$E$5267,鈺太芯Device!$D$1:$D$5267=$E247,"-"),1))),
"PK"&amp;$E247&amp;"_V1."&amp;$D247),
$B247&lt;&gt;"CPC",
IF($D247="",
"PK"&amp;$E247&amp;"_V1."&amp;MAX(VALUE(RIGHT(_xlfn._xlws.FILTER(鈺太Device!$E$1:$E$5054,鈺太Device!$D$1:$D$5054=$E247,"-"),1)))),
"PK"&amp;$E247&amp;"_V1."&amp;$D247)</f>
        <v>-</v>
      </c>
      <c r="D247" s="35"/>
      <c r="E247" s="36" t="str">
        <f t="shared" si="21"/>
        <v/>
      </c>
      <c r="F247" s="44" t="str" cm="1">
        <f t="array" ref="F247">_xlfn.SWITCH(TRUE,
$B247="-","check",
$B247="CPC-Power",IFERROR(INDEX('POWER Device'!$A$1:$BA$5000,MATCH($C247,'POWER Device'!$I$1:$I$5016,0),MATCH(F$1,'POWER Device'!$A$1:$AZ$1,0)),""),
$B247&lt;&gt;"CPC",IFERROR(INDEX(鈺太Device!$A$1:$BC$5049,MATCH($C247,鈺太Device!$E$1:$E$5054,0),MATCH(F$1,鈺太Device!$A$1:$AZ$1,0)),""),
$B247="CPC",IFERROR(INDEX(鈺太芯Device!$A$1:$BD$5213,MATCH($C247,鈺太芯Device!$E$1:$E$5267,0),MATCH(F$1,鈺太芯Device!$A$1:$AZ$1,0)),""))</f>
        <v>check</v>
      </c>
      <c r="G247" s="44" t="str" cm="1">
        <f t="array" ref="G247">_xlfn.SWITCH(TRUE,
$B247="-","check",
$B247="CPC-Power",IFERROR(INDEX('POWER Device'!$A$1:$BA$5000,MATCH($C247,'POWER Device'!$I$1:$I$5016,0),MATCH(G$1,'POWER Device'!$A$1:$AZ$1,0)),""),
$B247&lt;&gt;"CPC",IFERROR(INDEX(鈺太Device!$A$1:$BC$5049,MATCH($C247,鈺太Device!$E$1:$E$5054,0),MATCH(G$1,鈺太Device!$A$1:$AZ$1,0)),""),
$B247="CPC",IFERROR(INDEX(鈺太芯Device!$A$1:$BD$5213,MATCH($C247,鈺太芯Device!$E$1:$E$5267,0),MATCH(G$1,鈺太芯Device!$A$1:$AZ$1,0)),""))</f>
        <v>check</v>
      </c>
      <c r="H247" s="44" t="str" cm="1">
        <f t="array" ref="H247">_xlfn.SWITCH(TRUE,
$B247="-","check",
$B247="CPC-Power",IFERROR(INDEX('POWER Device'!$A$1:$BA$5000,MATCH($C247,'POWER Device'!$I$1:$I$5016,0),MATCH(H$1,'POWER Device'!$A$1:$AZ$1,0)),""),
$B247&lt;&gt;"CPC",IFERROR(INDEX(鈺太Device!$A$1:$BC$5049,MATCH($C247,鈺太Device!$E$1:$E$5054,0),MATCH(H$1,鈺太Device!$A$1:$AZ$1,0)),""),
$B247="CPC",IFERROR(INDEX(鈺太芯Device!$A$1:$BD$5213,MATCH($C247,鈺太芯Device!$E$1:$E$5267,0),MATCH(H$1,鈺太芯Device!$A$1:$AZ$1,0)),""))</f>
        <v>check</v>
      </c>
      <c r="I247" s="44" t="str" cm="1">
        <f t="array" ref="I247">_xlfn.SWITCH(TRUE,
$B247="-","check",
$B247="CPC-Power",IFERROR(INDEX('POWER Device'!$A$1:$BA$5000,MATCH($C247,'POWER Device'!$I$1:$I$5016,0),MATCH(I$1,'POWER Device'!$A$1:$AZ$1,0)),""),
$B247&lt;&gt;"CPC",IFERROR(INDEX(鈺太Device!$A$1:$BC$5049,MATCH($C247,鈺太Device!$E$1:$E$5054,0),MATCH(I$1,鈺太Device!$A$1:$AZ$1,0)),""),
$B247="CPC",IFERROR(INDEX(鈺太芯Device!$A$1:$BD$5213,MATCH($C247,鈺太芯Device!$E$1:$E$5267,0),MATCH(I$1,鈺太芯Device!$A$1:$AZ$1,0)),""))</f>
        <v>check</v>
      </c>
      <c r="J247" s="44" t="str" cm="1">
        <f t="array" ref="J247">_xlfn.SWITCH(TRUE,
$B247="-","check",
$B247="CPC-Power",IFERROR(INDEX('POWER Device'!$A$1:$BA$5000,MATCH($C247,'POWER Device'!$I$1:$I$5016,0),MATCH(J$1,'POWER Device'!$A$1:$AZ$1,0)),""),
$B247&lt;&gt;"CPC",IFERROR(INDEX(鈺太Device!$A$1:$BC$5049,MATCH($C247,鈺太Device!$E$1:$E$5054,0),MATCH(J$1,鈺太Device!$A$1:$AZ$1,0)),""),
$B247="CPC",IFERROR(INDEX(鈺太芯Device!$A$1:$BD$5213,MATCH($C247,鈺太芯Device!$E$1:$E$5267,0),MATCH(J$1,鈺太芯Device!$A$1:$AZ$1,0)),""))</f>
        <v>check</v>
      </c>
      <c r="K247" s="44" t="str" cm="1">
        <f t="array" ref="K247">_xlfn.SWITCH(TRUE,
$B247="-","check",
$B247="CPC-Power",IFERROR(INDEX('POWER Device'!$A$1:$BA$5000,MATCH($C247,'POWER Device'!$I$1:$I$5016,0),MATCH(K$1,'POWER Device'!$A$1:$AZ$1,0)),""),
$B247&lt;&gt;"CPC",IFERROR(INDEX(鈺太Device!$A$1:$BC$5049,MATCH($C247,鈺太Device!$E$1:$E$5054,0),MATCH(K$1,鈺太Device!$A$1:$AZ$1,0)),""),
$B247="CPC",IFERROR(INDEX(鈺太芯Device!$A$1:$BD$5213,MATCH($C247,鈺太芯Device!$E$1:$E$5267,0),MATCH(K$1,鈺太芯Device!$A$1:$AZ$1,0)),""))</f>
        <v>check</v>
      </c>
      <c r="L247" s="44" t="str" cm="1">
        <f t="array" ref="L247">_xlfn.SWITCH(TRUE,
$B247="-","check",
$B247="CPC-Power",IFERROR(INDEX('POWER Device'!$A$1:$BA$5000,MATCH($C247,'POWER Device'!$I$1:$I$5016,0),MATCH(L$1,'POWER Device'!$A$1:$AZ$1,0)),""),
$B247&lt;&gt;"CPC",IFERROR(INDEX(鈺太Device!$A$1:$BC$5049,MATCH($C247,鈺太Device!$E$1:$E$5054,0),MATCH(L$1,鈺太Device!$A$1:$AZ$1,0)),""),
$B247="CPC",IFERROR(INDEX(鈺太芯Device!$A$1:$BD$5213,MATCH($C247,鈺太芯Device!$E$1:$E$5267,0),MATCH(L$1,鈺太芯Device!$A$1:$AZ$1,0)),""))</f>
        <v>check</v>
      </c>
      <c r="M247" s="36" t="str">
        <f t="shared" si="24"/>
        <v>check</v>
      </c>
      <c r="N247" s="37" t="str">
        <f t="shared" si="22"/>
        <v>check-check-check</v>
      </c>
      <c r="O247" s="18" t="s">
        <v>31663</v>
      </c>
      <c r="P247" s="18"/>
      <c r="Q247" s="19"/>
      <c r="R247" s="20" t="str">
        <f t="shared" si="23"/>
        <v>||||||||||</v>
      </c>
      <c r="S247" s="21"/>
      <c r="T247" s="21"/>
      <c r="U247" s="21"/>
      <c r="V247" s="22" t="s">
        <v>31664</v>
      </c>
    </row>
    <row r="248" spans="1:22">
      <c r="A248" s="35" t="str">
        <f t="shared" si="19"/>
        <v>-</v>
      </c>
      <c r="B248" s="35" t="str">
        <f t="shared" si="20"/>
        <v>-</v>
      </c>
      <c r="C248" s="44" t="str" cm="1">
        <f t="array" ref="C248" xml:space="preserve">
_xlfn.SWITCH(TRUE,
$B248="-","-",
$B248="CPC-Power",
IF($D248="",
"PK"&amp;$E248&amp;"_V1."&amp;MAX(VALUE(RIGHT(_xlfn._xlws.FILTER('POWER Device'!$I$1:$I$5016,'POWER Device'!$H$1:$H$5016=$E248,"-"),1))),
"PK"&amp;$E248&amp;"_V1."&amp;$D248),
$B248="CPC",
IF($D248="",
"PK"&amp;$E248&amp;"_V1."&amp;MAX(VALUE(RIGHT(_xlfn._xlws.FILTER(鈺太芯Device!$E$1:$E$5267,鈺太芯Device!$D$1:$D$5267=$E248,"-"),1))),
"PK"&amp;$E248&amp;"_V1."&amp;$D248),
$B248&lt;&gt;"CPC",
IF($D248="",
"PK"&amp;$E248&amp;"_V1."&amp;MAX(VALUE(RIGHT(_xlfn._xlws.FILTER(鈺太Device!$E$1:$E$5054,鈺太Device!$D$1:$D$5054=$E248,"-"),1)))),
"PK"&amp;$E248&amp;"_V1."&amp;$D248)</f>
        <v>-</v>
      </c>
      <c r="D248" s="35"/>
      <c r="E248" s="36" t="str">
        <f t="shared" si="21"/>
        <v/>
      </c>
      <c r="F248" s="44" t="str" cm="1">
        <f t="array" ref="F248">_xlfn.SWITCH(TRUE,
$B248="-","check",
$B248="CPC-Power",IFERROR(INDEX('POWER Device'!$A$1:$BA$5000,MATCH($C248,'POWER Device'!$I$1:$I$5016,0),MATCH(F$1,'POWER Device'!$A$1:$AZ$1,0)),""),
$B248&lt;&gt;"CPC",IFERROR(INDEX(鈺太Device!$A$1:$BC$5049,MATCH($C248,鈺太Device!$E$1:$E$5054,0),MATCH(F$1,鈺太Device!$A$1:$AZ$1,0)),""),
$B248="CPC",IFERROR(INDEX(鈺太芯Device!$A$1:$BD$5213,MATCH($C248,鈺太芯Device!$E$1:$E$5267,0),MATCH(F$1,鈺太芯Device!$A$1:$AZ$1,0)),""))</f>
        <v>check</v>
      </c>
      <c r="G248" s="44" t="str" cm="1">
        <f t="array" ref="G248">_xlfn.SWITCH(TRUE,
$B248="-","check",
$B248="CPC-Power",IFERROR(INDEX('POWER Device'!$A$1:$BA$5000,MATCH($C248,'POWER Device'!$I$1:$I$5016,0),MATCH(G$1,'POWER Device'!$A$1:$AZ$1,0)),""),
$B248&lt;&gt;"CPC",IFERROR(INDEX(鈺太Device!$A$1:$BC$5049,MATCH($C248,鈺太Device!$E$1:$E$5054,0),MATCH(G$1,鈺太Device!$A$1:$AZ$1,0)),""),
$B248="CPC",IFERROR(INDEX(鈺太芯Device!$A$1:$BD$5213,MATCH($C248,鈺太芯Device!$E$1:$E$5267,0),MATCH(G$1,鈺太芯Device!$A$1:$AZ$1,0)),""))</f>
        <v>check</v>
      </c>
      <c r="H248" s="44" t="str" cm="1">
        <f t="array" ref="H248">_xlfn.SWITCH(TRUE,
$B248="-","check",
$B248="CPC-Power",IFERROR(INDEX('POWER Device'!$A$1:$BA$5000,MATCH($C248,'POWER Device'!$I$1:$I$5016,0),MATCH(H$1,'POWER Device'!$A$1:$AZ$1,0)),""),
$B248&lt;&gt;"CPC",IFERROR(INDEX(鈺太Device!$A$1:$BC$5049,MATCH($C248,鈺太Device!$E$1:$E$5054,0),MATCH(H$1,鈺太Device!$A$1:$AZ$1,0)),""),
$B248="CPC",IFERROR(INDEX(鈺太芯Device!$A$1:$BD$5213,MATCH($C248,鈺太芯Device!$E$1:$E$5267,0),MATCH(H$1,鈺太芯Device!$A$1:$AZ$1,0)),""))</f>
        <v>check</v>
      </c>
      <c r="I248" s="44" t="str" cm="1">
        <f t="array" ref="I248">_xlfn.SWITCH(TRUE,
$B248="-","check",
$B248="CPC-Power",IFERROR(INDEX('POWER Device'!$A$1:$BA$5000,MATCH($C248,'POWER Device'!$I$1:$I$5016,0),MATCH(I$1,'POWER Device'!$A$1:$AZ$1,0)),""),
$B248&lt;&gt;"CPC",IFERROR(INDEX(鈺太Device!$A$1:$BC$5049,MATCH($C248,鈺太Device!$E$1:$E$5054,0),MATCH(I$1,鈺太Device!$A$1:$AZ$1,0)),""),
$B248="CPC",IFERROR(INDEX(鈺太芯Device!$A$1:$BD$5213,MATCH($C248,鈺太芯Device!$E$1:$E$5267,0),MATCH(I$1,鈺太芯Device!$A$1:$AZ$1,0)),""))</f>
        <v>check</v>
      </c>
      <c r="J248" s="44" t="str" cm="1">
        <f t="array" ref="J248">_xlfn.SWITCH(TRUE,
$B248="-","check",
$B248="CPC-Power",IFERROR(INDEX('POWER Device'!$A$1:$BA$5000,MATCH($C248,'POWER Device'!$I$1:$I$5016,0),MATCH(J$1,'POWER Device'!$A$1:$AZ$1,0)),""),
$B248&lt;&gt;"CPC",IFERROR(INDEX(鈺太Device!$A$1:$BC$5049,MATCH($C248,鈺太Device!$E$1:$E$5054,0),MATCH(J$1,鈺太Device!$A$1:$AZ$1,0)),""),
$B248="CPC",IFERROR(INDEX(鈺太芯Device!$A$1:$BD$5213,MATCH($C248,鈺太芯Device!$E$1:$E$5267,0),MATCH(J$1,鈺太芯Device!$A$1:$AZ$1,0)),""))</f>
        <v>check</v>
      </c>
      <c r="K248" s="44" t="str" cm="1">
        <f t="array" ref="K248">_xlfn.SWITCH(TRUE,
$B248="-","check",
$B248="CPC-Power",IFERROR(INDEX('POWER Device'!$A$1:$BA$5000,MATCH($C248,'POWER Device'!$I$1:$I$5016,0),MATCH(K$1,'POWER Device'!$A$1:$AZ$1,0)),""),
$B248&lt;&gt;"CPC",IFERROR(INDEX(鈺太Device!$A$1:$BC$5049,MATCH($C248,鈺太Device!$E$1:$E$5054,0),MATCH(K$1,鈺太Device!$A$1:$AZ$1,0)),""),
$B248="CPC",IFERROR(INDEX(鈺太芯Device!$A$1:$BD$5213,MATCH($C248,鈺太芯Device!$E$1:$E$5267,0),MATCH(K$1,鈺太芯Device!$A$1:$AZ$1,0)),""))</f>
        <v>check</v>
      </c>
      <c r="L248" s="44" t="str" cm="1">
        <f t="array" ref="L248">_xlfn.SWITCH(TRUE,
$B248="-","check",
$B248="CPC-Power",IFERROR(INDEX('POWER Device'!$A$1:$BA$5000,MATCH($C248,'POWER Device'!$I$1:$I$5016,0),MATCH(L$1,'POWER Device'!$A$1:$AZ$1,0)),""),
$B248&lt;&gt;"CPC",IFERROR(INDEX(鈺太Device!$A$1:$BC$5049,MATCH($C248,鈺太Device!$E$1:$E$5054,0),MATCH(L$1,鈺太Device!$A$1:$AZ$1,0)),""),
$B248="CPC",IFERROR(INDEX(鈺太芯Device!$A$1:$BD$5213,MATCH($C248,鈺太芯Device!$E$1:$E$5267,0),MATCH(L$1,鈺太芯Device!$A$1:$AZ$1,0)),""))</f>
        <v>check</v>
      </c>
      <c r="M248" s="36" t="str">
        <f t="shared" si="24"/>
        <v>check</v>
      </c>
      <c r="N248" s="37" t="str">
        <f t="shared" si="22"/>
        <v>check-check-check</v>
      </c>
      <c r="O248" s="18" t="s">
        <v>31663</v>
      </c>
      <c r="P248" s="18"/>
      <c r="Q248" s="19"/>
      <c r="R248" s="20" t="str">
        <f t="shared" si="23"/>
        <v>||||||||||</v>
      </c>
      <c r="S248" s="21"/>
      <c r="T248" s="21"/>
      <c r="U248" s="21"/>
      <c r="V248" s="22" t="s">
        <v>31664</v>
      </c>
    </row>
    <row r="249" spans="1:22">
      <c r="A249" s="35" t="str">
        <f t="shared" si="19"/>
        <v>-</v>
      </c>
      <c r="B249" s="35" t="str">
        <f t="shared" si="20"/>
        <v>-</v>
      </c>
      <c r="C249" s="44" t="str" cm="1">
        <f t="array" ref="C249" xml:space="preserve">
_xlfn.SWITCH(TRUE,
$B249="-","-",
$B249="CPC-Power",
IF($D249="",
"PK"&amp;$E249&amp;"_V1."&amp;MAX(VALUE(RIGHT(_xlfn._xlws.FILTER('POWER Device'!$I$1:$I$5016,'POWER Device'!$H$1:$H$5016=$E249,"-"),1))),
"PK"&amp;$E249&amp;"_V1."&amp;$D249),
$B249="CPC",
IF($D249="",
"PK"&amp;$E249&amp;"_V1."&amp;MAX(VALUE(RIGHT(_xlfn._xlws.FILTER(鈺太芯Device!$E$1:$E$5267,鈺太芯Device!$D$1:$D$5267=$E249,"-"),1))),
"PK"&amp;$E249&amp;"_V1."&amp;$D249),
$B249&lt;&gt;"CPC",
IF($D249="",
"PK"&amp;$E249&amp;"_V1."&amp;MAX(VALUE(RIGHT(_xlfn._xlws.FILTER(鈺太Device!$E$1:$E$5054,鈺太Device!$D$1:$D$5054=$E249,"-"),1)))),
"PK"&amp;$E249&amp;"_V1."&amp;$D249)</f>
        <v>-</v>
      </c>
      <c r="D249" s="35"/>
      <c r="E249" s="36" t="str">
        <f t="shared" si="21"/>
        <v/>
      </c>
      <c r="F249" s="44" t="str" cm="1">
        <f t="array" ref="F249">_xlfn.SWITCH(TRUE,
$B249="-","check",
$B249="CPC-Power",IFERROR(INDEX('POWER Device'!$A$1:$BA$5000,MATCH($C249,'POWER Device'!$I$1:$I$5016,0),MATCH(F$1,'POWER Device'!$A$1:$AZ$1,0)),""),
$B249&lt;&gt;"CPC",IFERROR(INDEX(鈺太Device!$A$1:$BC$5049,MATCH($C249,鈺太Device!$E$1:$E$5054,0),MATCH(F$1,鈺太Device!$A$1:$AZ$1,0)),""),
$B249="CPC",IFERROR(INDEX(鈺太芯Device!$A$1:$BD$5213,MATCH($C249,鈺太芯Device!$E$1:$E$5267,0),MATCH(F$1,鈺太芯Device!$A$1:$AZ$1,0)),""))</f>
        <v>check</v>
      </c>
      <c r="G249" s="44" t="str" cm="1">
        <f t="array" ref="G249">_xlfn.SWITCH(TRUE,
$B249="-","check",
$B249="CPC-Power",IFERROR(INDEX('POWER Device'!$A$1:$BA$5000,MATCH($C249,'POWER Device'!$I$1:$I$5016,0),MATCH(G$1,'POWER Device'!$A$1:$AZ$1,0)),""),
$B249&lt;&gt;"CPC",IFERROR(INDEX(鈺太Device!$A$1:$BC$5049,MATCH($C249,鈺太Device!$E$1:$E$5054,0),MATCH(G$1,鈺太Device!$A$1:$AZ$1,0)),""),
$B249="CPC",IFERROR(INDEX(鈺太芯Device!$A$1:$BD$5213,MATCH($C249,鈺太芯Device!$E$1:$E$5267,0),MATCH(G$1,鈺太芯Device!$A$1:$AZ$1,0)),""))</f>
        <v>check</v>
      </c>
      <c r="H249" s="44" t="str" cm="1">
        <f t="array" ref="H249">_xlfn.SWITCH(TRUE,
$B249="-","check",
$B249="CPC-Power",IFERROR(INDEX('POWER Device'!$A$1:$BA$5000,MATCH($C249,'POWER Device'!$I$1:$I$5016,0),MATCH(H$1,'POWER Device'!$A$1:$AZ$1,0)),""),
$B249&lt;&gt;"CPC",IFERROR(INDEX(鈺太Device!$A$1:$BC$5049,MATCH($C249,鈺太Device!$E$1:$E$5054,0),MATCH(H$1,鈺太Device!$A$1:$AZ$1,0)),""),
$B249="CPC",IFERROR(INDEX(鈺太芯Device!$A$1:$BD$5213,MATCH($C249,鈺太芯Device!$E$1:$E$5267,0),MATCH(H$1,鈺太芯Device!$A$1:$AZ$1,0)),""))</f>
        <v>check</v>
      </c>
      <c r="I249" s="44" t="str" cm="1">
        <f t="array" ref="I249">_xlfn.SWITCH(TRUE,
$B249="-","check",
$B249="CPC-Power",IFERROR(INDEX('POWER Device'!$A$1:$BA$5000,MATCH($C249,'POWER Device'!$I$1:$I$5016,0),MATCH(I$1,'POWER Device'!$A$1:$AZ$1,0)),""),
$B249&lt;&gt;"CPC",IFERROR(INDEX(鈺太Device!$A$1:$BC$5049,MATCH($C249,鈺太Device!$E$1:$E$5054,0),MATCH(I$1,鈺太Device!$A$1:$AZ$1,0)),""),
$B249="CPC",IFERROR(INDEX(鈺太芯Device!$A$1:$BD$5213,MATCH($C249,鈺太芯Device!$E$1:$E$5267,0),MATCH(I$1,鈺太芯Device!$A$1:$AZ$1,0)),""))</f>
        <v>check</v>
      </c>
      <c r="J249" s="44" t="str" cm="1">
        <f t="array" ref="J249">_xlfn.SWITCH(TRUE,
$B249="-","check",
$B249="CPC-Power",IFERROR(INDEX('POWER Device'!$A$1:$BA$5000,MATCH($C249,'POWER Device'!$I$1:$I$5016,0),MATCH(J$1,'POWER Device'!$A$1:$AZ$1,0)),""),
$B249&lt;&gt;"CPC",IFERROR(INDEX(鈺太Device!$A$1:$BC$5049,MATCH($C249,鈺太Device!$E$1:$E$5054,0),MATCH(J$1,鈺太Device!$A$1:$AZ$1,0)),""),
$B249="CPC",IFERROR(INDEX(鈺太芯Device!$A$1:$BD$5213,MATCH($C249,鈺太芯Device!$E$1:$E$5267,0),MATCH(J$1,鈺太芯Device!$A$1:$AZ$1,0)),""))</f>
        <v>check</v>
      </c>
      <c r="K249" s="44" t="str" cm="1">
        <f t="array" ref="K249">_xlfn.SWITCH(TRUE,
$B249="-","check",
$B249="CPC-Power",IFERROR(INDEX('POWER Device'!$A$1:$BA$5000,MATCH($C249,'POWER Device'!$I$1:$I$5016,0),MATCH(K$1,'POWER Device'!$A$1:$AZ$1,0)),""),
$B249&lt;&gt;"CPC",IFERROR(INDEX(鈺太Device!$A$1:$BC$5049,MATCH($C249,鈺太Device!$E$1:$E$5054,0),MATCH(K$1,鈺太Device!$A$1:$AZ$1,0)),""),
$B249="CPC",IFERROR(INDEX(鈺太芯Device!$A$1:$BD$5213,MATCH($C249,鈺太芯Device!$E$1:$E$5267,0),MATCH(K$1,鈺太芯Device!$A$1:$AZ$1,0)),""))</f>
        <v>check</v>
      </c>
      <c r="L249" s="44" t="str" cm="1">
        <f t="array" ref="L249">_xlfn.SWITCH(TRUE,
$B249="-","check",
$B249="CPC-Power",IFERROR(INDEX('POWER Device'!$A$1:$BA$5000,MATCH($C249,'POWER Device'!$I$1:$I$5016,0),MATCH(L$1,'POWER Device'!$A$1:$AZ$1,0)),""),
$B249&lt;&gt;"CPC",IFERROR(INDEX(鈺太Device!$A$1:$BC$5049,MATCH($C249,鈺太Device!$E$1:$E$5054,0),MATCH(L$1,鈺太Device!$A$1:$AZ$1,0)),""),
$B249="CPC",IFERROR(INDEX(鈺太芯Device!$A$1:$BD$5213,MATCH($C249,鈺太芯Device!$E$1:$E$5267,0),MATCH(L$1,鈺太芯Device!$A$1:$AZ$1,0)),""))</f>
        <v>check</v>
      </c>
      <c r="M249" s="36" t="str">
        <f t="shared" si="24"/>
        <v>check</v>
      </c>
      <c r="N249" s="37" t="str">
        <f t="shared" si="22"/>
        <v>check-check-check</v>
      </c>
      <c r="O249" s="18" t="s">
        <v>31663</v>
      </c>
      <c r="P249" s="18"/>
      <c r="Q249" s="19"/>
      <c r="R249" s="20" t="str">
        <f t="shared" si="23"/>
        <v>||||||||||</v>
      </c>
      <c r="S249" s="21"/>
      <c r="T249" s="21"/>
      <c r="U249" s="21"/>
      <c r="V249" s="22" t="s">
        <v>31664</v>
      </c>
    </row>
    <row r="250" spans="1:22">
      <c r="A250" s="35" t="str">
        <f t="shared" si="19"/>
        <v>-</v>
      </c>
      <c r="B250" s="35" t="str">
        <f t="shared" si="20"/>
        <v>-</v>
      </c>
      <c r="C250" s="44" t="str" cm="1">
        <f t="array" ref="C250" xml:space="preserve">
_xlfn.SWITCH(TRUE,
$B250="-","-",
$B250="CPC-Power",
IF($D250="",
"PK"&amp;$E250&amp;"_V1."&amp;MAX(VALUE(RIGHT(_xlfn._xlws.FILTER('POWER Device'!$I$1:$I$5016,'POWER Device'!$H$1:$H$5016=$E250,"-"),1))),
"PK"&amp;$E250&amp;"_V1."&amp;$D250),
$B250="CPC",
IF($D250="",
"PK"&amp;$E250&amp;"_V1."&amp;MAX(VALUE(RIGHT(_xlfn._xlws.FILTER(鈺太芯Device!$E$1:$E$5267,鈺太芯Device!$D$1:$D$5267=$E250,"-"),1))),
"PK"&amp;$E250&amp;"_V1."&amp;$D250),
$B250&lt;&gt;"CPC",
IF($D250="",
"PK"&amp;$E250&amp;"_V1."&amp;MAX(VALUE(RIGHT(_xlfn._xlws.FILTER(鈺太Device!$E$1:$E$5054,鈺太Device!$D$1:$D$5054=$E250,"-"),1)))),
"PK"&amp;$E250&amp;"_V1."&amp;$D250)</f>
        <v>-</v>
      </c>
      <c r="D250" s="35"/>
      <c r="E250" s="36" t="str">
        <f t="shared" si="21"/>
        <v/>
      </c>
      <c r="F250" s="44" t="str" cm="1">
        <f t="array" ref="F250">_xlfn.SWITCH(TRUE,
$B250="-","check",
$B250="CPC-Power",IFERROR(INDEX('POWER Device'!$A$1:$BA$5000,MATCH($C250,'POWER Device'!$I$1:$I$5016,0),MATCH(F$1,'POWER Device'!$A$1:$AZ$1,0)),""),
$B250&lt;&gt;"CPC",IFERROR(INDEX(鈺太Device!$A$1:$BC$5049,MATCH($C250,鈺太Device!$E$1:$E$5054,0),MATCH(F$1,鈺太Device!$A$1:$AZ$1,0)),""),
$B250="CPC",IFERROR(INDEX(鈺太芯Device!$A$1:$BD$5213,MATCH($C250,鈺太芯Device!$E$1:$E$5267,0),MATCH(F$1,鈺太芯Device!$A$1:$AZ$1,0)),""))</f>
        <v>check</v>
      </c>
      <c r="G250" s="44" t="str" cm="1">
        <f t="array" ref="G250">_xlfn.SWITCH(TRUE,
$B250="-","check",
$B250="CPC-Power",IFERROR(INDEX('POWER Device'!$A$1:$BA$5000,MATCH($C250,'POWER Device'!$I$1:$I$5016,0),MATCH(G$1,'POWER Device'!$A$1:$AZ$1,0)),""),
$B250&lt;&gt;"CPC",IFERROR(INDEX(鈺太Device!$A$1:$BC$5049,MATCH($C250,鈺太Device!$E$1:$E$5054,0),MATCH(G$1,鈺太Device!$A$1:$AZ$1,0)),""),
$B250="CPC",IFERROR(INDEX(鈺太芯Device!$A$1:$BD$5213,MATCH($C250,鈺太芯Device!$E$1:$E$5267,0),MATCH(G$1,鈺太芯Device!$A$1:$AZ$1,0)),""))</f>
        <v>check</v>
      </c>
      <c r="H250" s="44" t="str" cm="1">
        <f t="array" ref="H250">_xlfn.SWITCH(TRUE,
$B250="-","check",
$B250="CPC-Power",IFERROR(INDEX('POWER Device'!$A$1:$BA$5000,MATCH($C250,'POWER Device'!$I$1:$I$5016,0),MATCH(H$1,'POWER Device'!$A$1:$AZ$1,0)),""),
$B250&lt;&gt;"CPC",IFERROR(INDEX(鈺太Device!$A$1:$BC$5049,MATCH($C250,鈺太Device!$E$1:$E$5054,0),MATCH(H$1,鈺太Device!$A$1:$AZ$1,0)),""),
$B250="CPC",IFERROR(INDEX(鈺太芯Device!$A$1:$BD$5213,MATCH($C250,鈺太芯Device!$E$1:$E$5267,0),MATCH(H$1,鈺太芯Device!$A$1:$AZ$1,0)),""))</f>
        <v>check</v>
      </c>
      <c r="I250" s="44" t="str" cm="1">
        <f t="array" ref="I250">_xlfn.SWITCH(TRUE,
$B250="-","check",
$B250="CPC-Power",IFERROR(INDEX('POWER Device'!$A$1:$BA$5000,MATCH($C250,'POWER Device'!$I$1:$I$5016,0),MATCH(I$1,'POWER Device'!$A$1:$AZ$1,0)),""),
$B250&lt;&gt;"CPC",IFERROR(INDEX(鈺太Device!$A$1:$BC$5049,MATCH($C250,鈺太Device!$E$1:$E$5054,0),MATCH(I$1,鈺太Device!$A$1:$AZ$1,0)),""),
$B250="CPC",IFERROR(INDEX(鈺太芯Device!$A$1:$BD$5213,MATCH($C250,鈺太芯Device!$E$1:$E$5267,0),MATCH(I$1,鈺太芯Device!$A$1:$AZ$1,0)),""))</f>
        <v>check</v>
      </c>
      <c r="J250" s="44" t="str" cm="1">
        <f t="array" ref="J250">_xlfn.SWITCH(TRUE,
$B250="-","check",
$B250="CPC-Power",IFERROR(INDEX('POWER Device'!$A$1:$BA$5000,MATCH($C250,'POWER Device'!$I$1:$I$5016,0),MATCH(J$1,'POWER Device'!$A$1:$AZ$1,0)),""),
$B250&lt;&gt;"CPC",IFERROR(INDEX(鈺太Device!$A$1:$BC$5049,MATCH($C250,鈺太Device!$E$1:$E$5054,0),MATCH(J$1,鈺太Device!$A$1:$AZ$1,0)),""),
$B250="CPC",IFERROR(INDEX(鈺太芯Device!$A$1:$BD$5213,MATCH($C250,鈺太芯Device!$E$1:$E$5267,0),MATCH(J$1,鈺太芯Device!$A$1:$AZ$1,0)),""))</f>
        <v>check</v>
      </c>
      <c r="K250" s="44" t="str" cm="1">
        <f t="array" ref="K250">_xlfn.SWITCH(TRUE,
$B250="-","check",
$B250="CPC-Power",IFERROR(INDEX('POWER Device'!$A$1:$BA$5000,MATCH($C250,'POWER Device'!$I$1:$I$5016,0),MATCH(K$1,'POWER Device'!$A$1:$AZ$1,0)),""),
$B250&lt;&gt;"CPC",IFERROR(INDEX(鈺太Device!$A$1:$BC$5049,MATCH($C250,鈺太Device!$E$1:$E$5054,0),MATCH(K$1,鈺太Device!$A$1:$AZ$1,0)),""),
$B250="CPC",IFERROR(INDEX(鈺太芯Device!$A$1:$BD$5213,MATCH($C250,鈺太芯Device!$E$1:$E$5267,0),MATCH(K$1,鈺太芯Device!$A$1:$AZ$1,0)),""))</f>
        <v>check</v>
      </c>
      <c r="L250" s="44" t="str" cm="1">
        <f t="array" ref="L250">_xlfn.SWITCH(TRUE,
$B250="-","check",
$B250="CPC-Power",IFERROR(INDEX('POWER Device'!$A$1:$BA$5000,MATCH($C250,'POWER Device'!$I$1:$I$5016,0),MATCH(L$1,'POWER Device'!$A$1:$AZ$1,0)),""),
$B250&lt;&gt;"CPC",IFERROR(INDEX(鈺太Device!$A$1:$BC$5049,MATCH($C250,鈺太Device!$E$1:$E$5054,0),MATCH(L$1,鈺太Device!$A$1:$AZ$1,0)),""),
$B250="CPC",IFERROR(INDEX(鈺太芯Device!$A$1:$BD$5213,MATCH($C250,鈺太芯Device!$E$1:$E$5267,0),MATCH(L$1,鈺太芯Device!$A$1:$AZ$1,0)),""))</f>
        <v>check</v>
      </c>
      <c r="M250" s="36" t="str">
        <f t="shared" si="24"/>
        <v>check</v>
      </c>
      <c r="N250" s="37" t="str">
        <f t="shared" si="22"/>
        <v>check-check-check</v>
      </c>
      <c r="O250" s="18" t="s">
        <v>31663</v>
      </c>
      <c r="P250" s="18"/>
      <c r="Q250" s="19"/>
      <c r="R250" s="20" t="str">
        <f t="shared" si="23"/>
        <v>||||||||||</v>
      </c>
      <c r="S250" s="21"/>
      <c r="T250" s="21"/>
      <c r="U250" s="21"/>
      <c r="V250" s="22" t="s">
        <v>31664</v>
      </c>
    </row>
    <row r="251" spans="1:22">
      <c r="A251" s="35" t="str">
        <f t="shared" si="19"/>
        <v>-</v>
      </c>
      <c r="B251" s="35" t="str">
        <f t="shared" si="20"/>
        <v>-</v>
      </c>
      <c r="C251" s="44" t="str" cm="1">
        <f t="array" ref="C251" xml:space="preserve">
_xlfn.SWITCH(TRUE,
$B251="-","-",
$B251="CPC-Power",
IF($D251="",
"PK"&amp;$E251&amp;"_V1."&amp;MAX(VALUE(RIGHT(_xlfn._xlws.FILTER('POWER Device'!$I$1:$I$5016,'POWER Device'!$H$1:$H$5016=$E251,"-"),1))),
"PK"&amp;$E251&amp;"_V1."&amp;$D251),
$B251="CPC",
IF($D251="",
"PK"&amp;$E251&amp;"_V1."&amp;MAX(VALUE(RIGHT(_xlfn._xlws.FILTER(鈺太芯Device!$E$1:$E$5267,鈺太芯Device!$D$1:$D$5267=$E251,"-"),1))),
"PK"&amp;$E251&amp;"_V1."&amp;$D251),
$B251&lt;&gt;"CPC",
IF($D251="",
"PK"&amp;$E251&amp;"_V1."&amp;MAX(VALUE(RIGHT(_xlfn._xlws.FILTER(鈺太Device!$E$1:$E$5054,鈺太Device!$D$1:$D$5054=$E251,"-"),1)))),
"PK"&amp;$E251&amp;"_V1."&amp;$D251)</f>
        <v>-</v>
      </c>
      <c r="D251" s="35"/>
      <c r="E251" s="36" t="str">
        <f t="shared" si="21"/>
        <v/>
      </c>
      <c r="F251" s="44" t="str" cm="1">
        <f t="array" ref="F251">_xlfn.SWITCH(TRUE,
$B251="-","check",
$B251="CPC-Power",IFERROR(INDEX('POWER Device'!$A$1:$BA$5000,MATCH($C251,'POWER Device'!$I$1:$I$5016,0),MATCH(F$1,'POWER Device'!$A$1:$AZ$1,0)),""),
$B251&lt;&gt;"CPC",IFERROR(INDEX(鈺太Device!$A$1:$BC$5049,MATCH($C251,鈺太Device!$E$1:$E$5054,0),MATCH(F$1,鈺太Device!$A$1:$AZ$1,0)),""),
$B251="CPC",IFERROR(INDEX(鈺太芯Device!$A$1:$BD$5213,MATCH($C251,鈺太芯Device!$E$1:$E$5267,0),MATCH(F$1,鈺太芯Device!$A$1:$AZ$1,0)),""))</f>
        <v>check</v>
      </c>
      <c r="G251" s="44" t="str" cm="1">
        <f t="array" ref="G251">_xlfn.SWITCH(TRUE,
$B251="-","check",
$B251="CPC-Power",IFERROR(INDEX('POWER Device'!$A$1:$BA$5000,MATCH($C251,'POWER Device'!$I$1:$I$5016,0),MATCH(G$1,'POWER Device'!$A$1:$AZ$1,0)),""),
$B251&lt;&gt;"CPC",IFERROR(INDEX(鈺太Device!$A$1:$BC$5049,MATCH($C251,鈺太Device!$E$1:$E$5054,0),MATCH(G$1,鈺太Device!$A$1:$AZ$1,0)),""),
$B251="CPC",IFERROR(INDEX(鈺太芯Device!$A$1:$BD$5213,MATCH($C251,鈺太芯Device!$E$1:$E$5267,0),MATCH(G$1,鈺太芯Device!$A$1:$AZ$1,0)),""))</f>
        <v>check</v>
      </c>
      <c r="H251" s="44" t="str" cm="1">
        <f t="array" ref="H251">_xlfn.SWITCH(TRUE,
$B251="-","check",
$B251="CPC-Power",IFERROR(INDEX('POWER Device'!$A$1:$BA$5000,MATCH($C251,'POWER Device'!$I$1:$I$5016,0),MATCH(H$1,'POWER Device'!$A$1:$AZ$1,0)),""),
$B251&lt;&gt;"CPC",IFERROR(INDEX(鈺太Device!$A$1:$BC$5049,MATCH($C251,鈺太Device!$E$1:$E$5054,0),MATCH(H$1,鈺太Device!$A$1:$AZ$1,0)),""),
$B251="CPC",IFERROR(INDEX(鈺太芯Device!$A$1:$BD$5213,MATCH($C251,鈺太芯Device!$E$1:$E$5267,0),MATCH(H$1,鈺太芯Device!$A$1:$AZ$1,0)),""))</f>
        <v>check</v>
      </c>
      <c r="I251" s="44" t="str" cm="1">
        <f t="array" ref="I251">_xlfn.SWITCH(TRUE,
$B251="-","check",
$B251="CPC-Power",IFERROR(INDEX('POWER Device'!$A$1:$BA$5000,MATCH($C251,'POWER Device'!$I$1:$I$5016,0),MATCH(I$1,'POWER Device'!$A$1:$AZ$1,0)),""),
$B251&lt;&gt;"CPC",IFERROR(INDEX(鈺太Device!$A$1:$BC$5049,MATCH($C251,鈺太Device!$E$1:$E$5054,0),MATCH(I$1,鈺太Device!$A$1:$AZ$1,0)),""),
$B251="CPC",IFERROR(INDEX(鈺太芯Device!$A$1:$BD$5213,MATCH($C251,鈺太芯Device!$E$1:$E$5267,0),MATCH(I$1,鈺太芯Device!$A$1:$AZ$1,0)),""))</f>
        <v>check</v>
      </c>
      <c r="J251" s="44" t="str" cm="1">
        <f t="array" ref="J251">_xlfn.SWITCH(TRUE,
$B251="-","check",
$B251="CPC-Power",IFERROR(INDEX('POWER Device'!$A$1:$BA$5000,MATCH($C251,'POWER Device'!$I$1:$I$5016,0),MATCH(J$1,'POWER Device'!$A$1:$AZ$1,0)),""),
$B251&lt;&gt;"CPC",IFERROR(INDEX(鈺太Device!$A$1:$BC$5049,MATCH($C251,鈺太Device!$E$1:$E$5054,0),MATCH(J$1,鈺太Device!$A$1:$AZ$1,0)),""),
$B251="CPC",IFERROR(INDEX(鈺太芯Device!$A$1:$BD$5213,MATCH($C251,鈺太芯Device!$E$1:$E$5267,0),MATCH(J$1,鈺太芯Device!$A$1:$AZ$1,0)),""))</f>
        <v>check</v>
      </c>
      <c r="K251" s="44" t="str" cm="1">
        <f t="array" ref="K251">_xlfn.SWITCH(TRUE,
$B251="-","check",
$B251="CPC-Power",IFERROR(INDEX('POWER Device'!$A$1:$BA$5000,MATCH($C251,'POWER Device'!$I$1:$I$5016,0),MATCH(K$1,'POWER Device'!$A$1:$AZ$1,0)),""),
$B251&lt;&gt;"CPC",IFERROR(INDEX(鈺太Device!$A$1:$BC$5049,MATCH($C251,鈺太Device!$E$1:$E$5054,0),MATCH(K$1,鈺太Device!$A$1:$AZ$1,0)),""),
$B251="CPC",IFERROR(INDEX(鈺太芯Device!$A$1:$BD$5213,MATCH($C251,鈺太芯Device!$E$1:$E$5267,0),MATCH(K$1,鈺太芯Device!$A$1:$AZ$1,0)),""))</f>
        <v>check</v>
      </c>
      <c r="L251" s="44" t="str" cm="1">
        <f t="array" ref="L251">_xlfn.SWITCH(TRUE,
$B251="-","check",
$B251="CPC-Power",IFERROR(INDEX('POWER Device'!$A$1:$BA$5000,MATCH($C251,'POWER Device'!$I$1:$I$5016,0),MATCH(L$1,'POWER Device'!$A$1:$AZ$1,0)),""),
$B251&lt;&gt;"CPC",IFERROR(INDEX(鈺太Device!$A$1:$BC$5049,MATCH($C251,鈺太Device!$E$1:$E$5054,0),MATCH(L$1,鈺太Device!$A$1:$AZ$1,0)),""),
$B251="CPC",IFERROR(INDEX(鈺太芯Device!$A$1:$BD$5213,MATCH($C251,鈺太芯Device!$E$1:$E$5267,0),MATCH(L$1,鈺太芯Device!$A$1:$AZ$1,0)),""))</f>
        <v>check</v>
      </c>
      <c r="M251" s="36" t="str">
        <f t="shared" si="24"/>
        <v>check</v>
      </c>
      <c r="N251" s="37" t="str">
        <f t="shared" si="22"/>
        <v>check-check-check</v>
      </c>
      <c r="O251" s="18" t="s">
        <v>31663</v>
      </c>
      <c r="P251" s="18"/>
      <c r="Q251" s="19"/>
      <c r="R251" s="20" t="str">
        <f t="shared" si="23"/>
        <v>||||||||||</v>
      </c>
      <c r="S251" s="21"/>
      <c r="T251" s="21"/>
      <c r="U251" s="21"/>
      <c r="V251" s="22" t="s">
        <v>31664</v>
      </c>
    </row>
    <row r="252" spans="1:22">
      <c r="A252" s="35" t="str">
        <f t="shared" si="19"/>
        <v>-</v>
      </c>
      <c r="B252" s="35" t="str">
        <f t="shared" si="20"/>
        <v>-</v>
      </c>
      <c r="C252" s="44" t="str" cm="1">
        <f t="array" ref="C252" xml:space="preserve">
_xlfn.SWITCH(TRUE,
$B252="-","-",
$B252="CPC-Power",
IF($D252="",
"PK"&amp;$E252&amp;"_V1."&amp;MAX(VALUE(RIGHT(_xlfn._xlws.FILTER('POWER Device'!$I$1:$I$5016,'POWER Device'!$H$1:$H$5016=$E252,"-"),1))),
"PK"&amp;$E252&amp;"_V1."&amp;$D252),
$B252="CPC",
IF($D252="",
"PK"&amp;$E252&amp;"_V1."&amp;MAX(VALUE(RIGHT(_xlfn._xlws.FILTER(鈺太芯Device!$E$1:$E$5267,鈺太芯Device!$D$1:$D$5267=$E252,"-"),1))),
"PK"&amp;$E252&amp;"_V1."&amp;$D252),
$B252&lt;&gt;"CPC",
IF($D252="",
"PK"&amp;$E252&amp;"_V1."&amp;MAX(VALUE(RIGHT(_xlfn._xlws.FILTER(鈺太Device!$E$1:$E$5054,鈺太Device!$D$1:$D$5054=$E252,"-"),1)))),
"PK"&amp;$E252&amp;"_V1."&amp;$D252)</f>
        <v>-</v>
      </c>
      <c r="D252" s="35"/>
      <c r="E252" s="36" t="str">
        <f t="shared" si="21"/>
        <v/>
      </c>
      <c r="F252" s="44" t="str" cm="1">
        <f t="array" ref="F252">_xlfn.SWITCH(TRUE,
$B252="-","check",
$B252="CPC-Power",IFERROR(INDEX('POWER Device'!$A$1:$BA$5000,MATCH($C252,'POWER Device'!$I$1:$I$5016,0),MATCH(F$1,'POWER Device'!$A$1:$AZ$1,0)),""),
$B252&lt;&gt;"CPC",IFERROR(INDEX(鈺太Device!$A$1:$BC$5049,MATCH($C252,鈺太Device!$E$1:$E$5054,0),MATCH(F$1,鈺太Device!$A$1:$AZ$1,0)),""),
$B252="CPC",IFERROR(INDEX(鈺太芯Device!$A$1:$BD$5213,MATCH($C252,鈺太芯Device!$E$1:$E$5267,0),MATCH(F$1,鈺太芯Device!$A$1:$AZ$1,0)),""))</f>
        <v>check</v>
      </c>
      <c r="G252" s="44" t="str" cm="1">
        <f t="array" ref="G252">_xlfn.SWITCH(TRUE,
$B252="-","check",
$B252="CPC-Power",IFERROR(INDEX('POWER Device'!$A$1:$BA$5000,MATCH($C252,'POWER Device'!$I$1:$I$5016,0),MATCH(G$1,'POWER Device'!$A$1:$AZ$1,0)),""),
$B252&lt;&gt;"CPC",IFERROR(INDEX(鈺太Device!$A$1:$BC$5049,MATCH($C252,鈺太Device!$E$1:$E$5054,0),MATCH(G$1,鈺太Device!$A$1:$AZ$1,0)),""),
$B252="CPC",IFERROR(INDEX(鈺太芯Device!$A$1:$BD$5213,MATCH($C252,鈺太芯Device!$E$1:$E$5267,0),MATCH(G$1,鈺太芯Device!$A$1:$AZ$1,0)),""))</f>
        <v>check</v>
      </c>
      <c r="H252" s="44" t="str" cm="1">
        <f t="array" ref="H252">_xlfn.SWITCH(TRUE,
$B252="-","check",
$B252="CPC-Power",IFERROR(INDEX('POWER Device'!$A$1:$BA$5000,MATCH($C252,'POWER Device'!$I$1:$I$5016,0),MATCH(H$1,'POWER Device'!$A$1:$AZ$1,0)),""),
$B252&lt;&gt;"CPC",IFERROR(INDEX(鈺太Device!$A$1:$BC$5049,MATCH($C252,鈺太Device!$E$1:$E$5054,0),MATCH(H$1,鈺太Device!$A$1:$AZ$1,0)),""),
$B252="CPC",IFERROR(INDEX(鈺太芯Device!$A$1:$BD$5213,MATCH($C252,鈺太芯Device!$E$1:$E$5267,0),MATCH(H$1,鈺太芯Device!$A$1:$AZ$1,0)),""))</f>
        <v>check</v>
      </c>
      <c r="I252" s="44" t="str" cm="1">
        <f t="array" ref="I252">_xlfn.SWITCH(TRUE,
$B252="-","check",
$B252="CPC-Power",IFERROR(INDEX('POWER Device'!$A$1:$BA$5000,MATCH($C252,'POWER Device'!$I$1:$I$5016,0),MATCH(I$1,'POWER Device'!$A$1:$AZ$1,0)),""),
$B252&lt;&gt;"CPC",IFERROR(INDEX(鈺太Device!$A$1:$BC$5049,MATCH($C252,鈺太Device!$E$1:$E$5054,0),MATCH(I$1,鈺太Device!$A$1:$AZ$1,0)),""),
$B252="CPC",IFERROR(INDEX(鈺太芯Device!$A$1:$BD$5213,MATCH($C252,鈺太芯Device!$E$1:$E$5267,0),MATCH(I$1,鈺太芯Device!$A$1:$AZ$1,0)),""))</f>
        <v>check</v>
      </c>
      <c r="J252" s="44" t="str" cm="1">
        <f t="array" ref="J252">_xlfn.SWITCH(TRUE,
$B252="-","check",
$B252="CPC-Power",IFERROR(INDEX('POWER Device'!$A$1:$BA$5000,MATCH($C252,'POWER Device'!$I$1:$I$5016,0),MATCH(J$1,'POWER Device'!$A$1:$AZ$1,0)),""),
$B252&lt;&gt;"CPC",IFERROR(INDEX(鈺太Device!$A$1:$BC$5049,MATCH($C252,鈺太Device!$E$1:$E$5054,0),MATCH(J$1,鈺太Device!$A$1:$AZ$1,0)),""),
$B252="CPC",IFERROR(INDEX(鈺太芯Device!$A$1:$BD$5213,MATCH($C252,鈺太芯Device!$E$1:$E$5267,0),MATCH(J$1,鈺太芯Device!$A$1:$AZ$1,0)),""))</f>
        <v>check</v>
      </c>
      <c r="K252" s="44" t="str" cm="1">
        <f t="array" ref="K252">_xlfn.SWITCH(TRUE,
$B252="-","check",
$B252="CPC-Power",IFERROR(INDEX('POWER Device'!$A$1:$BA$5000,MATCH($C252,'POWER Device'!$I$1:$I$5016,0),MATCH(K$1,'POWER Device'!$A$1:$AZ$1,0)),""),
$B252&lt;&gt;"CPC",IFERROR(INDEX(鈺太Device!$A$1:$BC$5049,MATCH($C252,鈺太Device!$E$1:$E$5054,0),MATCH(K$1,鈺太Device!$A$1:$AZ$1,0)),""),
$B252="CPC",IFERROR(INDEX(鈺太芯Device!$A$1:$BD$5213,MATCH($C252,鈺太芯Device!$E$1:$E$5267,0),MATCH(K$1,鈺太芯Device!$A$1:$AZ$1,0)),""))</f>
        <v>check</v>
      </c>
      <c r="L252" s="44" t="str" cm="1">
        <f t="array" ref="L252">_xlfn.SWITCH(TRUE,
$B252="-","check",
$B252="CPC-Power",IFERROR(INDEX('POWER Device'!$A$1:$BA$5000,MATCH($C252,'POWER Device'!$I$1:$I$5016,0),MATCH(L$1,'POWER Device'!$A$1:$AZ$1,0)),""),
$B252&lt;&gt;"CPC",IFERROR(INDEX(鈺太Device!$A$1:$BC$5049,MATCH($C252,鈺太Device!$E$1:$E$5054,0),MATCH(L$1,鈺太Device!$A$1:$AZ$1,0)),""),
$B252="CPC",IFERROR(INDEX(鈺太芯Device!$A$1:$BD$5213,MATCH($C252,鈺太芯Device!$E$1:$E$5267,0),MATCH(L$1,鈺太芯Device!$A$1:$AZ$1,0)),""))</f>
        <v>check</v>
      </c>
      <c r="M252" s="36" t="str">
        <f t="shared" si="24"/>
        <v>check</v>
      </c>
      <c r="N252" s="37" t="str">
        <f t="shared" si="22"/>
        <v>check-check-check</v>
      </c>
      <c r="O252" s="18" t="s">
        <v>31663</v>
      </c>
      <c r="P252" s="18"/>
      <c r="Q252" s="19"/>
      <c r="R252" s="20" t="str">
        <f t="shared" si="23"/>
        <v>||||||||||</v>
      </c>
      <c r="S252" s="21"/>
      <c r="T252" s="21"/>
      <c r="U252" s="21"/>
      <c r="V252" s="22" t="s">
        <v>31664</v>
      </c>
    </row>
    <row r="253" spans="1:22">
      <c r="A253" s="35" t="str">
        <f t="shared" si="19"/>
        <v>-</v>
      </c>
      <c r="B253" s="35" t="str">
        <f t="shared" si="20"/>
        <v>-</v>
      </c>
      <c r="C253" s="44" t="str" cm="1">
        <f t="array" ref="C253" xml:space="preserve">
_xlfn.SWITCH(TRUE,
$B253="-","-",
$B253="CPC-Power",
IF($D253="",
"PK"&amp;$E253&amp;"_V1."&amp;MAX(VALUE(RIGHT(_xlfn._xlws.FILTER('POWER Device'!$I$1:$I$5016,'POWER Device'!$H$1:$H$5016=$E253,"-"),1))),
"PK"&amp;$E253&amp;"_V1."&amp;$D253),
$B253="CPC",
IF($D253="",
"PK"&amp;$E253&amp;"_V1."&amp;MAX(VALUE(RIGHT(_xlfn._xlws.FILTER(鈺太芯Device!$E$1:$E$5267,鈺太芯Device!$D$1:$D$5267=$E253,"-"),1))),
"PK"&amp;$E253&amp;"_V1."&amp;$D253),
$B253&lt;&gt;"CPC",
IF($D253="",
"PK"&amp;$E253&amp;"_V1."&amp;MAX(VALUE(RIGHT(_xlfn._xlws.FILTER(鈺太Device!$E$1:$E$5054,鈺太Device!$D$1:$D$5054=$E253,"-"),1)))),
"PK"&amp;$E253&amp;"_V1."&amp;$D253)</f>
        <v>-</v>
      </c>
      <c r="D253" s="35"/>
      <c r="E253" s="36" t="str">
        <f t="shared" si="21"/>
        <v/>
      </c>
      <c r="F253" s="44" t="str" cm="1">
        <f t="array" ref="F253">_xlfn.SWITCH(TRUE,
$B253="-","check",
$B253="CPC-Power",IFERROR(INDEX('POWER Device'!$A$1:$BA$5000,MATCH($C253,'POWER Device'!$I$1:$I$5016,0),MATCH(F$1,'POWER Device'!$A$1:$AZ$1,0)),""),
$B253&lt;&gt;"CPC",IFERROR(INDEX(鈺太Device!$A$1:$BC$5049,MATCH($C253,鈺太Device!$E$1:$E$5054,0),MATCH(F$1,鈺太Device!$A$1:$AZ$1,0)),""),
$B253="CPC",IFERROR(INDEX(鈺太芯Device!$A$1:$BD$5213,MATCH($C253,鈺太芯Device!$E$1:$E$5267,0),MATCH(F$1,鈺太芯Device!$A$1:$AZ$1,0)),""))</f>
        <v>check</v>
      </c>
      <c r="G253" s="44" t="str" cm="1">
        <f t="array" ref="G253">_xlfn.SWITCH(TRUE,
$B253="-","check",
$B253="CPC-Power",IFERROR(INDEX('POWER Device'!$A$1:$BA$5000,MATCH($C253,'POWER Device'!$I$1:$I$5016,0),MATCH(G$1,'POWER Device'!$A$1:$AZ$1,0)),""),
$B253&lt;&gt;"CPC",IFERROR(INDEX(鈺太Device!$A$1:$BC$5049,MATCH($C253,鈺太Device!$E$1:$E$5054,0),MATCH(G$1,鈺太Device!$A$1:$AZ$1,0)),""),
$B253="CPC",IFERROR(INDEX(鈺太芯Device!$A$1:$BD$5213,MATCH($C253,鈺太芯Device!$E$1:$E$5267,0),MATCH(G$1,鈺太芯Device!$A$1:$AZ$1,0)),""))</f>
        <v>check</v>
      </c>
      <c r="H253" s="44" t="str" cm="1">
        <f t="array" ref="H253">_xlfn.SWITCH(TRUE,
$B253="-","check",
$B253="CPC-Power",IFERROR(INDEX('POWER Device'!$A$1:$BA$5000,MATCH($C253,'POWER Device'!$I$1:$I$5016,0),MATCH(H$1,'POWER Device'!$A$1:$AZ$1,0)),""),
$B253&lt;&gt;"CPC",IFERROR(INDEX(鈺太Device!$A$1:$BC$5049,MATCH($C253,鈺太Device!$E$1:$E$5054,0),MATCH(H$1,鈺太Device!$A$1:$AZ$1,0)),""),
$B253="CPC",IFERROR(INDEX(鈺太芯Device!$A$1:$BD$5213,MATCH($C253,鈺太芯Device!$E$1:$E$5267,0),MATCH(H$1,鈺太芯Device!$A$1:$AZ$1,0)),""))</f>
        <v>check</v>
      </c>
      <c r="I253" s="44" t="str" cm="1">
        <f t="array" ref="I253">_xlfn.SWITCH(TRUE,
$B253="-","check",
$B253="CPC-Power",IFERROR(INDEX('POWER Device'!$A$1:$BA$5000,MATCH($C253,'POWER Device'!$I$1:$I$5016,0),MATCH(I$1,'POWER Device'!$A$1:$AZ$1,0)),""),
$B253&lt;&gt;"CPC",IFERROR(INDEX(鈺太Device!$A$1:$BC$5049,MATCH($C253,鈺太Device!$E$1:$E$5054,0),MATCH(I$1,鈺太Device!$A$1:$AZ$1,0)),""),
$B253="CPC",IFERROR(INDEX(鈺太芯Device!$A$1:$BD$5213,MATCH($C253,鈺太芯Device!$E$1:$E$5267,0),MATCH(I$1,鈺太芯Device!$A$1:$AZ$1,0)),""))</f>
        <v>check</v>
      </c>
      <c r="J253" s="44" t="str" cm="1">
        <f t="array" ref="J253">_xlfn.SWITCH(TRUE,
$B253="-","check",
$B253="CPC-Power",IFERROR(INDEX('POWER Device'!$A$1:$BA$5000,MATCH($C253,'POWER Device'!$I$1:$I$5016,0),MATCH(J$1,'POWER Device'!$A$1:$AZ$1,0)),""),
$B253&lt;&gt;"CPC",IFERROR(INDEX(鈺太Device!$A$1:$BC$5049,MATCH($C253,鈺太Device!$E$1:$E$5054,0),MATCH(J$1,鈺太Device!$A$1:$AZ$1,0)),""),
$B253="CPC",IFERROR(INDEX(鈺太芯Device!$A$1:$BD$5213,MATCH($C253,鈺太芯Device!$E$1:$E$5267,0),MATCH(J$1,鈺太芯Device!$A$1:$AZ$1,0)),""))</f>
        <v>check</v>
      </c>
      <c r="K253" s="44" t="str" cm="1">
        <f t="array" ref="K253">_xlfn.SWITCH(TRUE,
$B253="-","check",
$B253="CPC-Power",IFERROR(INDEX('POWER Device'!$A$1:$BA$5000,MATCH($C253,'POWER Device'!$I$1:$I$5016,0),MATCH(K$1,'POWER Device'!$A$1:$AZ$1,0)),""),
$B253&lt;&gt;"CPC",IFERROR(INDEX(鈺太Device!$A$1:$BC$5049,MATCH($C253,鈺太Device!$E$1:$E$5054,0),MATCH(K$1,鈺太Device!$A$1:$AZ$1,0)),""),
$B253="CPC",IFERROR(INDEX(鈺太芯Device!$A$1:$BD$5213,MATCH($C253,鈺太芯Device!$E$1:$E$5267,0),MATCH(K$1,鈺太芯Device!$A$1:$AZ$1,0)),""))</f>
        <v>check</v>
      </c>
      <c r="L253" s="44" t="str" cm="1">
        <f t="array" ref="L253">_xlfn.SWITCH(TRUE,
$B253="-","check",
$B253="CPC-Power",IFERROR(INDEX('POWER Device'!$A$1:$BA$5000,MATCH($C253,'POWER Device'!$I$1:$I$5016,0),MATCH(L$1,'POWER Device'!$A$1:$AZ$1,0)),""),
$B253&lt;&gt;"CPC",IFERROR(INDEX(鈺太Device!$A$1:$BC$5049,MATCH($C253,鈺太Device!$E$1:$E$5054,0),MATCH(L$1,鈺太Device!$A$1:$AZ$1,0)),""),
$B253="CPC",IFERROR(INDEX(鈺太芯Device!$A$1:$BD$5213,MATCH($C253,鈺太芯Device!$E$1:$E$5267,0),MATCH(L$1,鈺太芯Device!$A$1:$AZ$1,0)),""))</f>
        <v>check</v>
      </c>
      <c r="M253" s="36" t="str">
        <f t="shared" si="24"/>
        <v>check</v>
      </c>
      <c r="N253" s="37" t="str">
        <f t="shared" si="22"/>
        <v>check-check-check</v>
      </c>
      <c r="O253" s="18" t="s">
        <v>31663</v>
      </c>
      <c r="P253" s="18"/>
      <c r="Q253" s="19"/>
      <c r="R253" s="20" t="str">
        <f t="shared" si="23"/>
        <v>||||||||||</v>
      </c>
      <c r="S253" s="21"/>
      <c r="T253" s="21"/>
      <c r="U253" s="21"/>
      <c r="V253" s="22" t="s">
        <v>31664</v>
      </c>
    </row>
    <row r="254" spans="1:22">
      <c r="A254" s="35" t="str">
        <f t="shared" si="19"/>
        <v>-</v>
      </c>
      <c r="B254" s="35" t="str">
        <f t="shared" si="20"/>
        <v>-</v>
      </c>
      <c r="C254" s="44" t="str" cm="1">
        <f t="array" ref="C254" xml:space="preserve">
_xlfn.SWITCH(TRUE,
$B254="-","-",
$B254="CPC-Power",
IF($D254="",
"PK"&amp;$E254&amp;"_V1."&amp;MAX(VALUE(RIGHT(_xlfn._xlws.FILTER('POWER Device'!$I$1:$I$5016,'POWER Device'!$H$1:$H$5016=$E254,"-"),1))),
"PK"&amp;$E254&amp;"_V1."&amp;$D254),
$B254="CPC",
IF($D254="",
"PK"&amp;$E254&amp;"_V1."&amp;MAX(VALUE(RIGHT(_xlfn._xlws.FILTER(鈺太芯Device!$E$1:$E$5267,鈺太芯Device!$D$1:$D$5267=$E254,"-"),1))),
"PK"&amp;$E254&amp;"_V1."&amp;$D254),
$B254&lt;&gt;"CPC",
IF($D254="",
"PK"&amp;$E254&amp;"_V1."&amp;MAX(VALUE(RIGHT(_xlfn._xlws.FILTER(鈺太Device!$E$1:$E$5054,鈺太Device!$D$1:$D$5054=$E254,"-"),1)))),
"PK"&amp;$E254&amp;"_V1."&amp;$D254)</f>
        <v>-</v>
      </c>
      <c r="D254" s="35"/>
      <c r="E254" s="36" t="str">
        <f t="shared" si="21"/>
        <v/>
      </c>
      <c r="F254" s="44" t="str" cm="1">
        <f t="array" ref="F254">_xlfn.SWITCH(TRUE,
$B254="-","check",
$B254="CPC-Power",IFERROR(INDEX('POWER Device'!$A$1:$BA$5000,MATCH($C254,'POWER Device'!$I$1:$I$5016,0),MATCH(F$1,'POWER Device'!$A$1:$AZ$1,0)),""),
$B254&lt;&gt;"CPC",IFERROR(INDEX(鈺太Device!$A$1:$BC$5049,MATCH($C254,鈺太Device!$E$1:$E$5054,0),MATCH(F$1,鈺太Device!$A$1:$AZ$1,0)),""),
$B254="CPC",IFERROR(INDEX(鈺太芯Device!$A$1:$BD$5213,MATCH($C254,鈺太芯Device!$E$1:$E$5267,0),MATCH(F$1,鈺太芯Device!$A$1:$AZ$1,0)),""))</f>
        <v>check</v>
      </c>
      <c r="G254" s="44" t="str" cm="1">
        <f t="array" ref="G254">_xlfn.SWITCH(TRUE,
$B254="-","check",
$B254="CPC-Power",IFERROR(INDEX('POWER Device'!$A$1:$BA$5000,MATCH($C254,'POWER Device'!$I$1:$I$5016,0),MATCH(G$1,'POWER Device'!$A$1:$AZ$1,0)),""),
$B254&lt;&gt;"CPC",IFERROR(INDEX(鈺太Device!$A$1:$BC$5049,MATCH($C254,鈺太Device!$E$1:$E$5054,0),MATCH(G$1,鈺太Device!$A$1:$AZ$1,0)),""),
$B254="CPC",IFERROR(INDEX(鈺太芯Device!$A$1:$BD$5213,MATCH($C254,鈺太芯Device!$E$1:$E$5267,0),MATCH(G$1,鈺太芯Device!$A$1:$AZ$1,0)),""))</f>
        <v>check</v>
      </c>
      <c r="H254" s="44" t="str" cm="1">
        <f t="array" ref="H254">_xlfn.SWITCH(TRUE,
$B254="-","check",
$B254="CPC-Power",IFERROR(INDEX('POWER Device'!$A$1:$BA$5000,MATCH($C254,'POWER Device'!$I$1:$I$5016,0),MATCH(H$1,'POWER Device'!$A$1:$AZ$1,0)),""),
$B254&lt;&gt;"CPC",IFERROR(INDEX(鈺太Device!$A$1:$BC$5049,MATCH($C254,鈺太Device!$E$1:$E$5054,0),MATCH(H$1,鈺太Device!$A$1:$AZ$1,0)),""),
$B254="CPC",IFERROR(INDEX(鈺太芯Device!$A$1:$BD$5213,MATCH($C254,鈺太芯Device!$E$1:$E$5267,0),MATCH(H$1,鈺太芯Device!$A$1:$AZ$1,0)),""))</f>
        <v>check</v>
      </c>
      <c r="I254" s="44" t="str" cm="1">
        <f t="array" ref="I254">_xlfn.SWITCH(TRUE,
$B254="-","check",
$B254="CPC-Power",IFERROR(INDEX('POWER Device'!$A$1:$BA$5000,MATCH($C254,'POWER Device'!$I$1:$I$5016,0),MATCH(I$1,'POWER Device'!$A$1:$AZ$1,0)),""),
$B254&lt;&gt;"CPC",IFERROR(INDEX(鈺太Device!$A$1:$BC$5049,MATCH($C254,鈺太Device!$E$1:$E$5054,0),MATCH(I$1,鈺太Device!$A$1:$AZ$1,0)),""),
$B254="CPC",IFERROR(INDEX(鈺太芯Device!$A$1:$BD$5213,MATCH($C254,鈺太芯Device!$E$1:$E$5267,0),MATCH(I$1,鈺太芯Device!$A$1:$AZ$1,0)),""))</f>
        <v>check</v>
      </c>
      <c r="J254" s="44" t="str" cm="1">
        <f t="array" ref="J254">_xlfn.SWITCH(TRUE,
$B254="-","check",
$B254="CPC-Power",IFERROR(INDEX('POWER Device'!$A$1:$BA$5000,MATCH($C254,'POWER Device'!$I$1:$I$5016,0),MATCH(J$1,'POWER Device'!$A$1:$AZ$1,0)),""),
$B254&lt;&gt;"CPC",IFERROR(INDEX(鈺太Device!$A$1:$BC$5049,MATCH($C254,鈺太Device!$E$1:$E$5054,0),MATCH(J$1,鈺太Device!$A$1:$AZ$1,0)),""),
$B254="CPC",IFERROR(INDEX(鈺太芯Device!$A$1:$BD$5213,MATCH($C254,鈺太芯Device!$E$1:$E$5267,0),MATCH(J$1,鈺太芯Device!$A$1:$AZ$1,0)),""))</f>
        <v>check</v>
      </c>
      <c r="K254" s="44" t="str" cm="1">
        <f t="array" ref="K254">_xlfn.SWITCH(TRUE,
$B254="-","check",
$B254="CPC-Power",IFERROR(INDEX('POWER Device'!$A$1:$BA$5000,MATCH($C254,'POWER Device'!$I$1:$I$5016,0),MATCH(K$1,'POWER Device'!$A$1:$AZ$1,0)),""),
$B254&lt;&gt;"CPC",IFERROR(INDEX(鈺太Device!$A$1:$BC$5049,MATCH($C254,鈺太Device!$E$1:$E$5054,0),MATCH(K$1,鈺太Device!$A$1:$AZ$1,0)),""),
$B254="CPC",IFERROR(INDEX(鈺太芯Device!$A$1:$BD$5213,MATCH($C254,鈺太芯Device!$E$1:$E$5267,0),MATCH(K$1,鈺太芯Device!$A$1:$AZ$1,0)),""))</f>
        <v>check</v>
      </c>
      <c r="L254" s="44" t="str" cm="1">
        <f t="array" ref="L254">_xlfn.SWITCH(TRUE,
$B254="-","check",
$B254="CPC-Power",IFERROR(INDEX('POWER Device'!$A$1:$BA$5000,MATCH($C254,'POWER Device'!$I$1:$I$5016,0),MATCH(L$1,'POWER Device'!$A$1:$AZ$1,0)),""),
$B254&lt;&gt;"CPC",IFERROR(INDEX(鈺太Device!$A$1:$BC$5049,MATCH($C254,鈺太Device!$E$1:$E$5054,0),MATCH(L$1,鈺太Device!$A$1:$AZ$1,0)),""),
$B254="CPC",IFERROR(INDEX(鈺太芯Device!$A$1:$BD$5213,MATCH($C254,鈺太芯Device!$E$1:$E$5267,0),MATCH(L$1,鈺太芯Device!$A$1:$AZ$1,0)),""))</f>
        <v>check</v>
      </c>
      <c r="M254" s="36" t="str">
        <f t="shared" si="24"/>
        <v>check</v>
      </c>
      <c r="N254" s="37" t="str">
        <f t="shared" si="22"/>
        <v>check-check-check</v>
      </c>
      <c r="O254" s="18" t="s">
        <v>31663</v>
      </c>
      <c r="P254" s="18"/>
      <c r="Q254" s="19"/>
      <c r="R254" s="20" t="str">
        <f t="shared" si="23"/>
        <v>||||||||||</v>
      </c>
      <c r="S254" s="21"/>
      <c r="T254" s="21"/>
      <c r="U254" s="21"/>
      <c r="V254" s="22" t="s">
        <v>31664</v>
      </c>
    </row>
    <row r="255" spans="1:22">
      <c r="A255" s="35" t="str">
        <f t="shared" si="19"/>
        <v>-</v>
      </c>
      <c r="B255" s="35" t="str">
        <f t="shared" si="20"/>
        <v>-</v>
      </c>
      <c r="C255" s="44" t="str" cm="1">
        <f t="array" ref="C255" xml:space="preserve">
_xlfn.SWITCH(TRUE,
$B255="-","-",
$B255="CPC-Power",
IF($D255="",
"PK"&amp;$E255&amp;"_V1."&amp;MAX(VALUE(RIGHT(_xlfn._xlws.FILTER('POWER Device'!$I$1:$I$5016,'POWER Device'!$H$1:$H$5016=$E255,"-"),1))),
"PK"&amp;$E255&amp;"_V1."&amp;$D255),
$B255="CPC",
IF($D255="",
"PK"&amp;$E255&amp;"_V1."&amp;MAX(VALUE(RIGHT(_xlfn._xlws.FILTER(鈺太芯Device!$E$1:$E$5267,鈺太芯Device!$D$1:$D$5267=$E255,"-"),1))),
"PK"&amp;$E255&amp;"_V1."&amp;$D255),
$B255&lt;&gt;"CPC",
IF($D255="",
"PK"&amp;$E255&amp;"_V1."&amp;MAX(VALUE(RIGHT(_xlfn._xlws.FILTER(鈺太Device!$E$1:$E$5054,鈺太Device!$D$1:$D$5054=$E255,"-"),1)))),
"PK"&amp;$E255&amp;"_V1."&amp;$D255)</f>
        <v>-</v>
      </c>
      <c r="D255" s="35"/>
      <c r="E255" s="36" t="str">
        <f t="shared" si="21"/>
        <v/>
      </c>
      <c r="F255" s="44" t="str" cm="1">
        <f t="array" ref="F255">_xlfn.SWITCH(TRUE,
$B255="-","check",
$B255="CPC-Power",IFERROR(INDEX('POWER Device'!$A$1:$BA$5000,MATCH($C255,'POWER Device'!$I$1:$I$5016,0),MATCH(F$1,'POWER Device'!$A$1:$AZ$1,0)),""),
$B255&lt;&gt;"CPC",IFERROR(INDEX(鈺太Device!$A$1:$BC$5049,MATCH($C255,鈺太Device!$E$1:$E$5054,0),MATCH(F$1,鈺太Device!$A$1:$AZ$1,0)),""),
$B255="CPC",IFERROR(INDEX(鈺太芯Device!$A$1:$BD$5213,MATCH($C255,鈺太芯Device!$E$1:$E$5267,0),MATCH(F$1,鈺太芯Device!$A$1:$AZ$1,0)),""))</f>
        <v>check</v>
      </c>
      <c r="G255" s="44" t="str" cm="1">
        <f t="array" ref="G255">_xlfn.SWITCH(TRUE,
$B255="-","check",
$B255="CPC-Power",IFERROR(INDEX('POWER Device'!$A$1:$BA$5000,MATCH($C255,'POWER Device'!$I$1:$I$5016,0),MATCH(G$1,'POWER Device'!$A$1:$AZ$1,0)),""),
$B255&lt;&gt;"CPC",IFERROR(INDEX(鈺太Device!$A$1:$BC$5049,MATCH($C255,鈺太Device!$E$1:$E$5054,0),MATCH(G$1,鈺太Device!$A$1:$AZ$1,0)),""),
$B255="CPC",IFERROR(INDEX(鈺太芯Device!$A$1:$BD$5213,MATCH($C255,鈺太芯Device!$E$1:$E$5267,0),MATCH(G$1,鈺太芯Device!$A$1:$AZ$1,0)),""))</f>
        <v>check</v>
      </c>
      <c r="H255" s="44" t="str" cm="1">
        <f t="array" ref="H255">_xlfn.SWITCH(TRUE,
$B255="-","check",
$B255="CPC-Power",IFERROR(INDEX('POWER Device'!$A$1:$BA$5000,MATCH($C255,'POWER Device'!$I$1:$I$5016,0),MATCH(H$1,'POWER Device'!$A$1:$AZ$1,0)),""),
$B255&lt;&gt;"CPC",IFERROR(INDEX(鈺太Device!$A$1:$BC$5049,MATCH($C255,鈺太Device!$E$1:$E$5054,0),MATCH(H$1,鈺太Device!$A$1:$AZ$1,0)),""),
$B255="CPC",IFERROR(INDEX(鈺太芯Device!$A$1:$BD$5213,MATCH($C255,鈺太芯Device!$E$1:$E$5267,0),MATCH(H$1,鈺太芯Device!$A$1:$AZ$1,0)),""))</f>
        <v>check</v>
      </c>
      <c r="I255" s="44" t="str" cm="1">
        <f t="array" ref="I255">_xlfn.SWITCH(TRUE,
$B255="-","check",
$B255="CPC-Power",IFERROR(INDEX('POWER Device'!$A$1:$BA$5000,MATCH($C255,'POWER Device'!$I$1:$I$5016,0),MATCH(I$1,'POWER Device'!$A$1:$AZ$1,0)),""),
$B255&lt;&gt;"CPC",IFERROR(INDEX(鈺太Device!$A$1:$BC$5049,MATCH($C255,鈺太Device!$E$1:$E$5054,0),MATCH(I$1,鈺太Device!$A$1:$AZ$1,0)),""),
$B255="CPC",IFERROR(INDEX(鈺太芯Device!$A$1:$BD$5213,MATCH($C255,鈺太芯Device!$E$1:$E$5267,0),MATCH(I$1,鈺太芯Device!$A$1:$AZ$1,0)),""))</f>
        <v>check</v>
      </c>
      <c r="J255" s="44" t="str" cm="1">
        <f t="array" ref="J255">_xlfn.SWITCH(TRUE,
$B255="-","check",
$B255="CPC-Power",IFERROR(INDEX('POWER Device'!$A$1:$BA$5000,MATCH($C255,'POWER Device'!$I$1:$I$5016,0),MATCH(J$1,'POWER Device'!$A$1:$AZ$1,0)),""),
$B255&lt;&gt;"CPC",IFERROR(INDEX(鈺太Device!$A$1:$BC$5049,MATCH($C255,鈺太Device!$E$1:$E$5054,0),MATCH(J$1,鈺太Device!$A$1:$AZ$1,0)),""),
$B255="CPC",IFERROR(INDEX(鈺太芯Device!$A$1:$BD$5213,MATCH($C255,鈺太芯Device!$E$1:$E$5267,0),MATCH(J$1,鈺太芯Device!$A$1:$AZ$1,0)),""))</f>
        <v>check</v>
      </c>
      <c r="K255" s="44" t="str" cm="1">
        <f t="array" ref="K255">_xlfn.SWITCH(TRUE,
$B255="-","check",
$B255="CPC-Power",IFERROR(INDEX('POWER Device'!$A$1:$BA$5000,MATCH($C255,'POWER Device'!$I$1:$I$5016,0),MATCH(K$1,'POWER Device'!$A$1:$AZ$1,0)),""),
$B255&lt;&gt;"CPC",IFERROR(INDEX(鈺太Device!$A$1:$BC$5049,MATCH($C255,鈺太Device!$E$1:$E$5054,0),MATCH(K$1,鈺太Device!$A$1:$AZ$1,0)),""),
$B255="CPC",IFERROR(INDEX(鈺太芯Device!$A$1:$BD$5213,MATCH($C255,鈺太芯Device!$E$1:$E$5267,0),MATCH(K$1,鈺太芯Device!$A$1:$AZ$1,0)),""))</f>
        <v>check</v>
      </c>
      <c r="L255" s="44" t="str" cm="1">
        <f t="array" ref="L255">_xlfn.SWITCH(TRUE,
$B255="-","check",
$B255="CPC-Power",IFERROR(INDEX('POWER Device'!$A$1:$BA$5000,MATCH($C255,'POWER Device'!$I$1:$I$5016,0),MATCH(L$1,'POWER Device'!$A$1:$AZ$1,0)),""),
$B255&lt;&gt;"CPC",IFERROR(INDEX(鈺太Device!$A$1:$BC$5049,MATCH($C255,鈺太Device!$E$1:$E$5054,0),MATCH(L$1,鈺太Device!$A$1:$AZ$1,0)),""),
$B255="CPC",IFERROR(INDEX(鈺太芯Device!$A$1:$BD$5213,MATCH($C255,鈺太芯Device!$E$1:$E$5267,0),MATCH(L$1,鈺太芯Device!$A$1:$AZ$1,0)),""))</f>
        <v>check</v>
      </c>
      <c r="M255" s="36" t="str">
        <f t="shared" si="24"/>
        <v>check</v>
      </c>
      <c r="N255" s="37" t="str">
        <f t="shared" si="22"/>
        <v>check-check-check</v>
      </c>
      <c r="O255" s="18" t="s">
        <v>31663</v>
      </c>
      <c r="P255" s="18"/>
      <c r="Q255" s="19"/>
      <c r="R255" s="20" t="str">
        <f t="shared" si="23"/>
        <v>||||||||||</v>
      </c>
      <c r="S255" s="21"/>
      <c r="T255" s="21"/>
      <c r="U255" s="21"/>
      <c r="V255" s="22" t="s">
        <v>31664</v>
      </c>
    </row>
    <row r="256" spans="1:22">
      <c r="A256" s="35" t="str">
        <f t="shared" si="19"/>
        <v>-</v>
      </c>
      <c r="B256" s="35" t="str">
        <f t="shared" si="20"/>
        <v>-</v>
      </c>
      <c r="C256" s="44" t="str" cm="1">
        <f t="array" ref="C256" xml:space="preserve">
_xlfn.SWITCH(TRUE,
$B256="-","-",
$B256="CPC-Power",
IF($D256="",
"PK"&amp;$E256&amp;"_V1."&amp;MAX(VALUE(RIGHT(_xlfn._xlws.FILTER('POWER Device'!$I$1:$I$5016,'POWER Device'!$H$1:$H$5016=$E256,"-"),1))),
"PK"&amp;$E256&amp;"_V1."&amp;$D256),
$B256="CPC",
IF($D256="",
"PK"&amp;$E256&amp;"_V1."&amp;MAX(VALUE(RIGHT(_xlfn._xlws.FILTER(鈺太芯Device!$E$1:$E$5267,鈺太芯Device!$D$1:$D$5267=$E256,"-"),1))),
"PK"&amp;$E256&amp;"_V1."&amp;$D256),
$B256&lt;&gt;"CPC",
IF($D256="",
"PK"&amp;$E256&amp;"_V1."&amp;MAX(VALUE(RIGHT(_xlfn._xlws.FILTER(鈺太Device!$E$1:$E$5054,鈺太Device!$D$1:$D$5054=$E256,"-"),1)))),
"PK"&amp;$E256&amp;"_V1."&amp;$D256)</f>
        <v>-</v>
      </c>
      <c r="D256" s="35"/>
      <c r="E256" s="36" t="str">
        <f t="shared" si="21"/>
        <v/>
      </c>
      <c r="F256" s="44" t="str" cm="1">
        <f t="array" ref="F256">_xlfn.SWITCH(TRUE,
$B256="-","check",
$B256="CPC-Power",IFERROR(INDEX('POWER Device'!$A$1:$BA$5000,MATCH($C256,'POWER Device'!$I$1:$I$5016,0),MATCH(F$1,'POWER Device'!$A$1:$AZ$1,0)),""),
$B256&lt;&gt;"CPC",IFERROR(INDEX(鈺太Device!$A$1:$BC$5049,MATCH($C256,鈺太Device!$E$1:$E$5054,0),MATCH(F$1,鈺太Device!$A$1:$AZ$1,0)),""),
$B256="CPC",IFERROR(INDEX(鈺太芯Device!$A$1:$BD$5213,MATCH($C256,鈺太芯Device!$E$1:$E$5267,0),MATCH(F$1,鈺太芯Device!$A$1:$AZ$1,0)),""))</f>
        <v>check</v>
      </c>
      <c r="G256" s="44" t="str" cm="1">
        <f t="array" ref="G256">_xlfn.SWITCH(TRUE,
$B256="-","check",
$B256="CPC-Power",IFERROR(INDEX('POWER Device'!$A$1:$BA$5000,MATCH($C256,'POWER Device'!$I$1:$I$5016,0),MATCH(G$1,'POWER Device'!$A$1:$AZ$1,0)),""),
$B256&lt;&gt;"CPC",IFERROR(INDEX(鈺太Device!$A$1:$BC$5049,MATCH($C256,鈺太Device!$E$1:$E$5054,0),MATCH(G$1,鈺太Device!$A$1:$AZ$1,0)),""),
$B256="CPC",IFERROR(INDEX(鈺太芯Device!$A$1:$BD$5213,MATCH($C256,鈺太芯Device!$E$1:$E$5267,0),MATCH(G$1,鈺太芯Device!$A$1:$AZ$1,0)),""))</f>
        <v>check</v>
      </c>
      <c r="H256" s="44" t="str" cm="1">
        <f t="array" ref="H256">_xlfn.SWITCH(TRUE,
$B256="-","check",
$B256="CPC-Power",IFERROR(INDEX('POWER Device'!$A$1:$BA$5000,MATCH($C256,'POWER Device'!$I$1:$I$5016,0),MATCH(H$1,'POWER Device'!$A$1:$AZ$1,0)),""),
$B256&lt;&gt;"CPC",IFERROR(INDEX(鈺太Device!$A$1:$BC$5049,MATCH($C256,鈺太Device!$E$1:$E$5054,0),MATCH(H$1,鈺太Device!$A$1:$AZ$1,0)),""),
$B256="CPC",IFERROR(INDEX(鈺太芯Device!$A$1:$BD$5213,MATCH($C256,鈺太芯Device!$E$1:$E$5267,0),MATCH(H$1,鈺太芯Device!$A$1:$AZ$1,0)),""))</f>
        <v>check</v>
      </c>
      <c r="I256" s="44" t="str" cm="1">
        <f t="array" ref="I256">_xlfn.SWITCH(TRUE,
$B256="-","check",
$B256="CPC-Power",IFERROR(INDEX('POWER Device'!$A$1:$BA$5000,MATCH($C256,'POWER Device'!$I$1:$I$5016,0),MATCH(I$1,'POWER Device'!$A$1:$AZ$1,0)),""),
$B256&lt;&gt;"CPC",IFERROR(INDEX(鈺太Device!$A$1:$BC$5049,MATCH($C256,鈺太Device!$E$1:$E$5054,0),MATCH(I$1,鈺太Device!$A$1:$AZ$1,0)),""),
$B256="CPC",IFERROR(INDEX(鈺太芯Device!$A$1:$BD$5213,MATCH($C256,鈺太芯Device!$E$1:$E$5267,0),MATCH(I$1,鈺太芯Device!$A$1:$AZ$1,0)),""))</f>
        <v>check</v>
      </c>
      <c r="J256" s="44" t="str" cm="1">
        <f t="array" ref="J256">_xlfn.SWITCH(TRUE,
$B256="-","check",
$B256="CPC-Power",IFERROR(INDEX('POWER Device'!$A$1:$BA$5000,MATCH($C256,'POWER Device'!$I$1:$I$5016,0),MATCH(J$1,'POWER Device'!$A$1:$AZ$1,0)),""),
$B256&lt;&gt;"CPC",IFERROR(INDEX(鈺太Device!$A$1:$BC$5049,MATCH($C256,鈺太Device!$E$1:$E$5054,0),MATCH(J$1,鈺太Device!$A$1:$AZ$1,0)),""),
$B256="CPC",IFERROR(INDEX(鈺太芯Device!$A$1:$BD$5213,MATCH($C256,鈺太芯Device!$E$1:$E$5267,0),MATCH(J$1,鈺太芯Device!$A$1:$AZ$1,0)),""))</f>
        <v>check</v>
      </c>
      <c r="K256" s="44" t="str" cm="1">
        <f t="array" ref="K256">_xlfn.SWITCH(TRUE,
$B256="-","check",
$B256="CPC-Power",IFERROR(INDEX('POWER Device'!$A$1:$BA$5000,MATCH($C256,'POWER Device'!$I$1:$I$5016,0),MATCH(K$1,'POWER Device'!$A$1:$AZ$1,0)),""),
$B256&lt;&gt;"CPC",IFERROR(INDEX(鈺太Device!$A$1:$BC$5049,MATCH($C256,鈺太Device!$E$1:$E$5054,0),MATCH(K$1,鈺太Device!$A$1:$AZ$1,0)),""),
$B256="CPC",IFERROR(INDEX(鈺太芯Device!$A$1:$BD$5213,MATCH($C256,鈺太芯Device!$E$1:$E$5267,0),MATCH(K$1,鈺太芯Device!$A$1:$AZ$1,0)),""))</f>
        <v>check</v>
      </c>
      <c r="L256" s="44" t="str" cm="1">
        <f t="array" ref="L256">_xlfn.SWITCH(TRUE,
$B256="-","check",
$B256="CPC-Power",IFERROR(INDEX('POWER Device'!$A$1:$BA$5000,MATCH($C256,'POWER Device'!$I$1:$I$5016,0),MATCH(L$1,'POWER Device'!$A$1:$AZ$1,0)),""),
$B256&lt;&gt;"CPC",IFERROR(INDEX(鈺太Device!$A$1:$BC$5049,MATCH($C256,鈺太Device!$E$1:$E$5054,0),MATCH(L$1,鈺太Device!$A$1:$AZ$1,0)),""),
$B256="CPC",IFERROR(INDEX(鈺太芯Device!$A$1:$BD$5213,MATCH($C256,鈺太芯Device!$E$1:$E$5267,0),MATCH(L$1,鈺太芯Device!$A$1:$AZ$1,0)),""))</f>
        <v>check</v>
      </c>
      <c r="M256" s="36" t="str">
        <f t="shared" si="24"/>
        <v>check</v>
      </c>
      <c r="N256" s="37" t="str">
        <f t="shared" si="22"/>
        <v>check-check-check</v>
      </c>
      <c r="O256" s="18" t="s">
        <v>31663</v>
      </c>
      <c r="P256" s="18"/>
      <c r="Q256" s="19"/>
      <c r="R256" s="20" t="str">
        <f t="shared" si="23"/>
        <v>||||||||||</v>
      </c>
      <c r="S256" s="21"/>
      <c r="T256" s="21"/>
      <c r="U256" s="21"/>
      <c r="V256" s="22" t="s">
        <v>31664</v>
      </c>
    </row>
    <row r="257" spans="1:22">
      <c r="A257" s="35" t="str">
        <f t="shared" si="19"/>
        <v>-</v>
      </c>
      <c r="B257" s="35" t="str">
        <f t="shared" si="20"/>
        <v>-</v>
      </c>
      <c r="C257" s="44" t="str" cm="1">
        <f t="array" ref="C257" xml:space="preserve">
_xlfn.SWITCH(TRUE,
$B257="-","-",
$B257="CPC-Power",
IF($D257="",
"PK"&amp;$E257&amp;"_V1."&amp;MAX(VALUE(RIGHT(_xlfn._xlws.FILTER('POWER Device'!$I$1:$I$5016,'POWER Device'!$H$1:$H$5016=$E257,"-"),1))),
"PK"&amp;$E257&amp;"_V1."&amp;$D257),
$B257="CPC",
IF($D257="",
"PK"&amp;$E257&amp;"_V1."&amp;MAX(VALUE(RIGHT(_xlfn._xlws.FILTER(鈺太芯Device!$E$1:$E$5267,鈺太芯Device!$D$1:$D$5267=$E257,"-"),1))),
"PK"&amp;$E257&amp;"_V1."&amp;$D257),
$B257&lt;&gt;"CPC",
IF($D257="",
"PK"&amp;$E257&amp;"_V1."&amp;MAX(VALUE(RIGHT(_xlfn._xlws.FILTER(鈺太Device!$E$1:$E$5054,鈺太Device!$D$1:$D$5054=$E257,"-"),1)))),
"PK"&amp;$E257&amp;"_V1."&amp;$D257)</f>
        <v>-</v>
      </c>
      <c r="D257" s="35"/>
      <c r="E257" s="36" t="str">
        <f t="shared" si="21"/>
        <v/>
      </c>
      <c r="F257" s="44" t="str" cm="1">
        <f t="array" ref="F257">_xlfn.SWITCH(TRUE,
$B257="-","check",
$B257="CPC-Power",IFERROR(INDEX('POWER Device'!$A$1:$BA$5000,MATCH($C257,'POWER Device'!$I$1:$I$5016,0),MATCH(F$1,'POWER Device'!$A$1:$AZ$1,0)),""),
$B257&lt;&gt;"CPC",IFERROR(INDEX(鈺太Device!$A$1:$BC$5049,MATCH($C257,鈺太Device!$E$1:$E$5054,0),MATCH(F$1,鈺太Device!$A$1:$AZ$1,0)),""),
$B257="CPC",IFERROR(INDEX(鈺太芯Device!$A$1:$BD$5213,MATCH($C257,鈺太芯Device!$E$1:$E$5267,0),MATCH(F$1,鈺太芯Device!$A$1:$AZ$1,0)),""))</f>
        <v>check</v>
      </c>
      <c r="G257" s="44" t="str" cm="1">
        <f t="array" ref="G257">_xlfn.SWITCH(TRUE,
$B257="-","check",
$B257="CPC-Power",IFERROR(INDEX('POWER Device'!$A$1:$BA$5000,MATCH($C257,'POWER Device'!$I$1:$I$5016,0),MATCH(G$1,'POWER Device'!$A$1:$AZ$1,0)),""),
$B257&lt;&gt;"CPC",IFERROR(INDEX(鈺太Device!$A$1:$BC$5049,MATCH($C257,鈺太Device!$E$1:$E$5054,0),MATCH(G$1,鈺太Device!$A$1:$AZ$1,0)),""),
$B257="CPC",IFERROR(INDEX(鈺太芯Device!$A$1:$BD$5213,MATCH($C257,鈺太芯Device!$E$1:$E$5267,0),MATCH(G$1,鈺太芯Device!$A$1:$AZ$1,0)),""))</f>
        <v>check</v>
      </c>
      <c r="H257" s="44" t="str" cm="1">
        <f t="array" ref="H257">_xlfn.SWITCH(TRUE,
$B257="-","check",
$B257="CPC-Power",IFERROR(INDEX('POWER Device'!$A$1:$BA$5000,MATCH($C257,'POWER Device'!$I$1:$I$5016,0),MATCH(H$1,'POWER Device'!$A$1:$AZ$1,0)),""),
$B257&lt;&gt;"CPC",IFERROR(INDEX(鈺太Device!$A$1:$BC$5049,MATCH($C257,鈺太Device!$E$1:$E$5054,0),MATCH(H$1,鈺太Device!$A$1:$AZ$1,0)),""),
$B257="CPC",IFERROR(INDEX(鈺太芯Device!$A$1:$BD$5213,MATCH($C257,鈺太芯Device!$E$1:$E$5267,0),MATCH(H$1,鈺太芯Device!$A$1:$AZ$1,0)),""))</f>
        <v>check</v>
      </c>
      <c r="I257" s="44" t="str" cm="1">
        <f t="array" ref="I257">_xlfn.SWITCH(TRUE,
$B257="-","check",
$B257="CPC-Power",IFERROR(INDEX('POWER Device'!$A$1:$BA$5000,MATCH($C257,'POWER Device'!$I$1:$I$5016,0),MATCH(I$1,'POWER Device'!$A$1:$AZ$1,0)),""),
$B257&lt;&gt;"CPC",IFERROR(INDEX(鈺太Device!$A$1:$BC$5049,MATCH($C257,鈺太Device!$E$1:$E$5054,0),MATCH(I$1,鈺太Device!$A$1:$AZ$1,0)),""),
$B257="CPC",IFERROR(INDEX(鈺太芯Device!$A$1:$BD$5213,MATCH($C257,鈺太芯Device!$E$1:$E$5267,0),MATCH(I$1,鈺太芯Device!$A$1:$AZ$1,0)),""))</f>
        <v>check</v>
      </c>
      <c r="J257" s="44" t="str" cm="1">
        <f t="array" ref="J257">_xlfn.SWITCH(TRUE,
$B257="-","check",
$B257="CPC-Power",IFERROR(INDEX('POWER Device'!$A$1:$BA$5000,MATCH($C257,'POWER Device'!$I$1:$I$5016,0),MATCH(J$1,'POWER Device'!$A$1:$AZ$1,0)),""),
$B257&lt;&gt;"CPC",IFERROR(INDEX(鈺太Device!$A$1:$BC$5049,MATCH($C257,鈺太Device!$E$1:$E$5054,0),MATCH(J$1,鈺太Device!$A$1:$AZ$1,0)),""),
$B257="CPC",IFERROR(INDEX(鈺太芯Device!$A$1:$BD$5213,MATCH($C257,鈺太芯Device!$E$1:$E$5267,0),MATCH(J$1,鈺太芯Device!$A$1:$AZ$1,0)),""))</f>
        <v>check</v>
      </c>
      <c r="K257" s="44" t="str" cm="1">
        <f t="array" ref="K257">_xlfn.SWITCH(TRUE,
$B257="-","check",
$B257="CPC-Power",IFERROR(INDEX('POWER Device'!$A$1:$BA$5000,MATCH($C257,'POWER Device'!$I$1:$I$5016,0),MATCH(K$1,'POWER Device'!$A$1:$AZ$1,0)),""),
$B257&lt;&gt;"CPC",IFERROR(INDEX(鈺太Device!$A$1:$BC$5049,MATCH($C257,鈺太Device!$E$1:$E$5054,0),MATCH(K$1,鈺太Device!$A$1:$AZ$1,0)),""),
$B257="CPC",IFERROR(INDEX(鈺太芯Device!$A$1:$BD$5213,MATCH($C257,鈺太芯Device!$E$1:$E$5267,0),MATCH(K$1,鈺太芯Device!$A$1:$AZ$1,0)),""))</f>
        <v>check</v>
      </c>
      <c r="L257" s="44" t="str" cm="1">
        <f t="array" ref="L257">_xlfn.SWITCH(TRUE,
$B257="-","check",
$B257="CPC-Power",IFERROR(INDEX('POWER Device'!$A$1:$BA$5000,MATCH($C257,'POWER Device'!$I$1:$I$5016,0),MATCH(L$1,'POWER Device'!$A$1:$AZ$1,0)),""),
$B257&lt;&gt;"CPC",IFERROR(INDEX(鈺太Device!$A$1:$BC$5049,MATCH($C257,鈺太Device!$E$1:$E$5054,0),MATCH(L$1,鈺太Device!$A$1:$AZ$1,0)),""),
$B257="CPC",IFERROR(INDEX(鈺太芯Device!$A$1:$BD$5213,MATCH($C257,鈺太芯Device!$E$1:$E$5267,0),MATCH(L$1,鈺太芯Device!$A$1:$AZ$1,0)),""))</f>
        <v>check</v>
      </c>
      <c r="M257" s="36" t="str">
        <f t="shared" si="24"/>
        <v>check</v>
      </c>
      <c r="N257" s="37" t="str">
        <f t="shared" si="22"/>
        <v>check-check-check</v>
      </c>
      <c r="O257" s="18" t="s">
        <v>31663</v>
      </c>
      <c r="P257" s="18"/>
      <c r="Q257" s="19"/>
      <c r="R257" s="20" t="str">
        <f t="shared" si="23"/>
        <v>||||||||||</v>
      </c>
      <c r="S257" s="21"/>
      <c r="T257" s="21"/>
      <c r="U257" s="21"/>
      <c r="V257" s="22" t="s">
        <v>31664</v>
      </c>
    </row>
    <row r="258" spans="1:22">
      <c r="A258" s="35" t="str">
        <f t="shared" ref="A258:A321" si="25">MIDB($P258,6,4)&amp;"-"&amp;MIDB($P258,10,2)</f>
        <v>-</v>
      </c>
      <c r="B258" s="35" t="str">
        <f t="shared" ref="B258:B321" si="26">IF($O258="","check",$O258)</f>
        <v>-</v>
      </c>
      <c r="C258" s="44" t="str" cm="1">
        <f t="array" ref="C258" xml:space="preserve">
_xlfn.SWITCH(TRUE,
$B258="-","-",
$B258="CPC-Power",
IF($D258="",
"PK"&amp;$E258&amp;"_V1."&amp;MAX(VALUE(RIGHT(_xlfn._xlws.FILTER('POWER Device'!$I$1:$I$5016,'POWER Device'!$H$1:$H$5016=$E258,"-"),1))),
"PK"&amp;$E258&amp;"_V1."&amp;$D258),
$B258="CPC",
IF($D258="",
"PK"&amp;$E258&amp;"_V1."&amp;MAX(VALUE(RIGHT(_xlfn._xlws.FILTER(鈺太芯Device!$E$1:$E$5267,鈺太芯Device!$D$1:$D$5267=$E258,"-"),1))),
"PK"&amp;$E258&amp;"_V1."&amp;$D258),
$B258&lt;&gt;"CPC",
IF($D258="",
"PK"&amp;$E258&amp;"_V1."&amp;MAX(VALUE(RIGHT(_xlfn._xlws.FILTER(鈺太Device!$E$1:$E$5054,鈺太Device!$D$1:$D$5054=$E258,"-"),1)))),
"PK"&amp;$E258&amp;"_V1."&amp;$D258)</f>
        <v>-</v>
      </c>
      <c r="D258" s="35"/>
      <c r="E258" s="36" t="str">
        <f t="shared" ref="E258:E321" si="27">IF($Q258="","",$Q258)</f>
        <v/>
      </c>
      <c r="F258" s="44" t="str" cm="1">
        <f t="array" ref="F258">_xlfn.SWITCH(TRUE,
$B258="-","check",
$B258="CPC-Power",IFERROR(INDEX('POWER Device'!$A$1:$BA$5000,MATCH($C258,'POWER Device'!$I$1:$I$5016,0),MATCH(F$1,'POWER Device'!$A$1:$AZ$1,0)),""),
$B258&lt;&gt;"CPC",IFERROR(INDEX(鈺太Device!$A$1:$BC$5049,MATCH($C258,鈺太Device!$E$1:$E$5054,0),MATCH(F$1,鈺太Device!$A$1:$AZ$1,0)),""),
$B258="CPC",IFERROR(INDEX(鈺太芯Device!$A$1:$BD$5213,MATCH($C258,鈺太芯Device!$E$1:$E$5267,0),MATCH(F$1,鈺太芯Device!$A$1:$AZ$1,0)),""))</f>
        <v>check</v>
      </c>
      <c r="G258" s="44" t="str" cm="1">
        <f t="array" ref="G258">_xlfn.SWITCH(TRUE,
$B258="-","check",
$B258="CPC-Power",IFERROR(INDEX('POWER Device'!$A$1:$BA$5000,MATCH($C258,'POWER Device'!$I$1:$I$5016,0),MATCH(G$1,'POWER Device'!$A$1:$AZ$1,0)),""),
$B258&lt;&gt;"CPC",IFERROR(INDEX(鈺太Device!$A$1:$BC$5049,MATCH($C258,鈺太Device!$E$1:$E$5054,0),MATCH(G$1,鈺太Device!$A$1:$AZ$1,0)),""),
$B258="CPC",IFERROR(INDEX(鈺太芯Device!$A$1:$BD$5213,MATCH($C258,鈺太芯Device!$E$1:$E$5267,0),MATCH(G$1,鈺太芯Device!$A$1:$AZ$1,0)),""))</f>
        <v>check</v>
      </c>
      <c r="H258" s="44" t="str" cm="1">
        <f t="array" ref="H258">_xlfn.SWITCH(TRUE,
$B258="-","check",
$B258="CPC-Power",IFERROR(INDEX('POWER Device'!$A$1:$BA$5000,MATCH($C258,'POWER Device'!$I$1:$I$5016,0),MATCH(H$1,'POWER Device'!$A$1:$AZ$1,0)),""),
$B258&lt;&gt;"CPC",IFERROR(INDEX(鈺太Device!$A$1:$BC$5049,MATCH($C258,鈺太Device!$E$1:$E$5054,0),MATCH(H$1,鈺太Device!$A$1:$AZ$1,0)),""),
$B258="CPC",IFERROR(INDEX(鈺太芯Device!$A$1:$BD$5213,MATCH($C258,鈺太芯Device!$E$1:$E$5267,0),MATCH(H$1,鈺太芯Device!$A$1:$AZ$1,0)),""))</f>
        <v>check</v>
      </c>
      <c r="I258" s="44" t="str" cm="1">
        <f t="array" ref="I258">_xlfn.SWITCH(TRUE,
$B258="-","check",
$B258="CPC-Power",IFERROR(INDEX('POWER Device'!$A$1:$BA$5000,MATCH($C258,'POWER Device'!$I$1:$I$5016,0),MATCH(I$1,'POWER Device'!$A$1:$AZ$1,0)),""),
$B258&lt;&gt;"CPC",IFERROR(INDEX(鈺太Device!$A$1:$BC$5049,MATCH($C258,鈺太Device!$E$1:$E$5054,0),MATCH(I$1,鈺太Device!$A$1:$AZ$1,0)),""),
$B258="CPC",IFERROR(INDEX(鈺太芯Device!$A$1:$BD$5213,MATCH($C258,鈺太芯Device!$E$1:$E$5267,0),MATCH(I$1,鈺太芯Device!$A$1:$AZ$1,0)),""))</f>
        <v>check</v>
      </c>
      <c r="J258" s="44" t="str" cm="1">
        <f t="array" ref="J258">_xlfn.SWITCH(TRUE,
$B258="-","check",
$B258="CPC-Power",IFERROR(INDEX('POWER Device'!$A$1:$BA$5000,MATCH($C258,'POWER Device'!$I$1:$I$5016,0),MATCH(J$1,'POWER Device'!$A$1:$AZ$1,0)),""),
$B258&lt;&gt;"CPC",IFERROR(INDEX(鈺太Device!$A$1:$BC$5049,MATCH($C258,鈺太Device!$E$1:$E$5054,0),MATCH(J$1,鈺太Device!$A$1:$AZ$1,0)),""),
$B258="CPC",IFERROR(INDEX(鈺太芯Device!$A$1:$BD$5213,MATCH($C258,鈺太芯Device!$E$1:$E$5267,0),MATCH(J$1,鈺太芯Device!$A$1:$AZ$1,0)),""))</f>
        <v>check</v>
      </c>
      <c r="K258" s="44" t="str" cm="1">
        <f t="array" ref="K258">_xlfn.SWITCH(TRUE,
$B258="-","check",
$B258="CPC-Power",IFERROR(INDEX('POWER Device'!$A$1:$BA$5000,MATCH($C258,'POWER Device'!$I$1:$I$5016,0),MATCH(K$1,'POWER Device'!$A$1:$AZ$1,0)),""),
$B258&lt;&gt;"CPC",IFERROR(INDEX(鈺太Device!$A$1:$BC$5049,MATCH($C258,鈺太Device!$E$1:$E$5054,0),MATCH(K$1,鈺太Device!$A$1:$AZ$1,0)),""),
$B258="CPC",IFERROR(INDEX(鈺太芯Device!$A$1:$BD$5213,MATCH($C258,鈺太芯Device!$E$1:$E$5267,0),MATCH(K$1,鈺太芯Device!$A$1:$AZ$1,0)),""))</f>
        <v>check</v>
      </c>
      <c r="L258" s="44" t="str" cm="1">
        <f t="array" ref="L258">_xlfn.SWITCH(TRUE,
$B258="-","check",
$B258="CPC-Power",IFERROR(INDEX('POWER Device'!$A$1:$BA$5000,MATCH($C258,'POWER Device'!$I$1:$I$5016,0),MATCH(L$1,'POWER Device'!$A$1:$AZ$1,0)),""),
$B258&lt;&gt;"CPC",IFERROR(INDEX(鈺太Device!$A$1:$BC$5049,MATCH($C258,鈺太Device!$E$1:$E$5054,0),MATCH(L$1,鈺太Device!$A$1:$AZ$1,0)),""),
$B258="CPC",IFERROR(INDEX(鈺太芯Device!$A$1:$BD$5213,MATCH($C258,鈺太芯Device!$E$1:$E$5267,0),MATCH(L$1,鈺太芯Device!$A$1:$AZ$1,0)),""))</f>
        <v>check</v>
      </c>
      <c r="M258" s="36" t="str">
        <f t="shared" si="24"/>
        <v>check</v>
      </c>
      <c r="N258" s="37" t="str">
        <f t="shared" ref="N258:N321" si="28">$F258&amp;"-"&amp;$G258&amp;"-"&amp;$H258</f>
        <v>check-check-check</v>
      </c>
      <c r="O258" s="18" t="s">
        <v>31663</v>
      </c>
      <c r="P258" s="18"/>
      <c r="Q258" s="19"/>
      <c r="R258" s="20" t="str">
        <f t="shared" ref="R258:R321" si="29">IFERROR(HYPERLINK("D:\OneDrive\Zilltek\1. Product Type\1. MEMS MIC\0. Product\"&amp;$F258&amp;"\"&amp;$B258&amp;"\"&amp;$A258&amp;"\"&amp;$P258&amp;"-"&amp;$E258&amp;"-"&amp;$G258&amp;"-"&amp;$H258,"||||||||||"),"")</f>
        <v>||||||||||</v>
      </c>
      <c r="S258" s="21"/>
      <c r="T258" s="21"/>
      <c r="U258" s="21"/>
      <c r="V258" s="22" t="s">
        <v>31664</v>
      </c>
    </row>
    <row r="259" spans="1:22">
      <c r="A259" s="35" t="str">
        <f t="shared" si="25"/>
        <v>-</v>
      </c>
      <c r="B259" s="35" t="str">
        <f t="shared" si="26"/>
        <v>-</v>
      </c>
      <c r="C259" s="44" t="str" cm="1">
        <f t="array" ref="C259" xml:space="preserve">
_xlfn.SWITCH(TRUE,
$B259="-","-",
$B259="CPC-Power",
IF($D259="",
"PK"&amp;$E259&amp;"_V1."&amp;MAX(VALUE(RIGHT(_xlfn._xlws.FILTER('POWER Device'!$I$1:$I$5016,'POWER Device'!$H$1:$H$5016=$E259,"-"),1))),
"PK"&amp;$E259&amp;"_V1."&amp;$D259),
$B259="CPC",
IF($D259="",
"PK"&amp;$E259&amp;"_V1."&amp;MAX(VALUE(RIGHT(_xlfn._xlws.FILTER(鈺太芯Device!$E$1:$E$5267,鈺太芯Device!$D$1:$D$5267=$E259,"-"),1))),
"PK"&amp;$E259&amp;"_V1."&amp;$D259),
$B259&lt;&gt;"CPC",
IF($D259="",
"PK"&amp;$E259&amp;"_V1."&amp;MAX(VALUE(RIGHT(_xlfn._xlws.FILTER(鈺太Device!$E$1:$E$5054,鈺太Device!$D$1:$D$5054=$E259,"-"),1)))),
"PK"&amp;$E259&amp;"_V1."&amp;$D259)</f>
        <v>-</v>
      </c>
      <c r="D259" s="35"/>
      <c r="E259" s="36" t="str">
        <f t="shared" si="27"/>
        <v/>
      </c>
      <c r="F259" s="44" t="str" cm="1">
        <f t="array" ref="F259">_xlfn.SWITCH(TRUE,
$B259="-","check",
$B259="CPC-Power",IFERROR(INDEX('POWER Device'!$A$1:$BA$5000,MATCH($C259,'POWER Device'!$I$1:$I$5016,0),MATCH(F$1,'POWER Device'!$A$1:$AZ$1,0)),""),
$B259&lt;&gt;"CPC",IFERROR(INDEX(鈺太Device!$A$1:$BC$5049,MATCH($C259,鈺太Device!$E$1:$E$5054,0),MATCH(F$1,鈺太Device!$A$1:$AZ$1,0)),""),
$B259="CPC",IFERROR(INDEX(鈺太芯Device!$A$1:$BD$5213,MATCH($C259,鈺太芯Device!$E$1:$E$5267,0),MATCH(F$1,鈺太芯Device!$A$1:$AZ$1,0)),""))</f>
        <v>check</v>
      </c>
      <c r="G259" s="44" t="str" cm="1">
        <f t="array" ref="G259">_xlfn.SWITCH(TRUE,
$B259="-","check",
$B259="CPC-Power",IFERROR(INDEX('POWER Device'!$A$1:$BA$5000,MATCH($C259,'POWER Device'!$I$1:$I$5016,0),MATCH(G$1,'POWER Device'!$A$1:$AZ$1,0)),""),
$B259&lt;&gt;"CPC",IFERROR(INDEX(鈺太Device!$A$1:$BC$5049,MATCH($C259,鈺太Device!$E$1:$E$5054,0),MATCH(G$1,鈺太Device!$A$1:$AZ$1,0)),""),
$B259="CPC",IFERROR(INDEX(鈺太芯Device!$A$1:$BD$5213,MATCH($C259,鈺太芯Device!$E$1:$E$5267,0),MATCH(G$1,鈺太芯Device!$A$1:$AZ$1,0)),""))</f>
        <v>check</v>
      </c>
      <c r="H259" s="44" t="str" cm="1">
        <f t="array" ref="H259">_xlfn.SWITCH(TRUE,
$B259="-","check",
$B259="CPC-Power",IFERROR(INDEX('POWER Device'!$A$1:$BA$5000,MATCH($C259,'POWER Device'!$I$1:$I$5016,0),MATCH(H$1,'POWER Device'!$A$1:$AZ$1,0)),""),
$B259&lt;&gt;"CPC",IFERROR(INDEX(鈺太Device!$A$1:$BC$5049,MATCH($C259,鈺太Device!$E$1:$E$5054,0),MATCH(H$1,鈺太Device!$A$1:$AZ$1,0)),""),
$B259="CPC",IFERROR(INDEX(鈺太芯Device!$A$1:$BD$5213,MATCH($C259,鈺太芯Device!$E$1:$E$5267,0),MATCH(H$1,鈺太芯Device!$A$1:$AZ$1,0)),""))</f>
        <v>check</v>
      </c>
      <c r="I259" s="44" t="str" cm="1">
        <f t="array" ref="I259">_xlfn.SWITCH(TRUE,
$B259="-","check",
$B259="CPC-Power",IFERROR(INDEX('POWER Device'!$A$1:$BA$5000,MATCH($C259,'POWER Device'!$I$1:$I$5016,0),MATCH(I$1,'POWER Device'!$A$1:$AZ$1,0)),""),
$B259&lt;&gt;"CPC",IFERROR(INDEX(鈺太Device!$A$1:$BC$5049,MATCH($C259,鈺太Device!$E$1:$E$5054,0),MATCH(I$1,鈺太Device!$A$1:$AZ$1,0)),""),
$B259="CPC",IFERROR(INDEX(鈺太芯Device!$A$1:$BD$5213,MATCH($C259,鈺太芯Device!$E$1:$E$5267,0),MATCH(I$1,鈺太芯Device!$A$1:$AZ$1,0)),""))</f>
        <v>check</v>
      </c>
      <c r="J259" s="44" t="str" cm="1">
        <f t="array" ref="J259">_xlfn.SWITCH(TRUE,
$B259="-","check",
$B259="CPC-Power",IFERROR(INDEX('POWER Device'!$A$1:$BA$5000,MATCH($C259,'POWER Device'!$I$1:$I$5016,0),MATCH(J$1,'POWER Device'!$A$1:$AZ$1,0)),""),
$B259&lt;&gt;"CPC",IFERROR(INDEX(鈺太Device!$A$1:$BC$5049,MATCH($C259,鈺太Device!$E$1:$E$5054,0),MATCH(J$1,鈺太Device!$A$1:$AZ$1,0)),""),
$B259="CPC",IFERROR(INDEX(鈺太芯Device!$A$1:$BD$5213,MATCH($C259,鈺太芯Device!$E$1:$E$5267,0),MATCH(J$1,鈺太芯Device!$A$1:$AZ$1,0)),""))</f>
        <v>check</v>
      </c>
      <c r="K259" s="44" t="str" cm="1">
        <f t="array" ref="K259">_xlfn.SWITCH(TRUE,
$B259="-","check",
$B259="CPC-Power",IFERROR(INDEX('POWER Device'!$A$1:$BA$5000,MATCH($C259,'POWER Device'!$I$1:$I$5016,0),MATCH(K$1,'POWER Device'!$A$1:$AZ$1,0)),""),
$B259&lt;&gt;"CPC",IFERROR(INDEX(鈺太Device!$A$1:$BC$5049,MATCH($C259,鈺太Device!$E$1:$E$5054,0),MATCH(K$1,鈺太Device!$A$1:$AZ$1,0)),""),
$B259="CPC",IFERROR(INDEX(鈺太芯Device!$A$1:$BD$5213,MATCH($C259,鈺太芯Device!$E$1:$E$5267,0),MATCH(K$1,鈺太芯Device!$A$1:$AZ$1,0)),""))</f>
        <v>check</v>
      </c>
      <c r="L259" s="44" t="str" cm="1">
        <f t="array" ref="L259">_xlfn.SWITCH(TRUE,
$B259="-","check",
$B259="CPC-Power",IFERROR(INDEX('POWER Device'!$A$1:$BA$5000,MATCH($C259,'POWER Device'!$I$1:$I$5016,0),MATCH(L$1,'POWER Device'!$A$1:$AZ$1,0)),""),
$B259&lt;&gt;"CPC",IFERROR(INDEX(鈺太Device!$A$1:$BC$5049,MATCH($C259,鈺太Device!$E$1:$E$5054,0),MATCH(L$1,鈺太Device!$A$1:$AZ$1,0)),""),
$B259="CPC",IFERROR(INDEX(鈺太芯Device!$A$1:$BD$5213,MATCH($C259,鈺太芯Device!$E$1:$E$5267,0),MATCH(L$1,鈺太芯Device!$A$1:$AZ$1,0)),""))</f>
        <v>check</v>
      </c>
      <c r="M259" s="36" t="str">
        <f t="shared" si="24"/>
        <v>check</v>
      </c>
      <c r="N259" s="37" t="str">
        <f t="shared" si="28"/>
        <v>check-check-check</v>
      </c>
      <c r="O259" s="18" t="s">
        <v>31663</v>
      </c>
      <c r="P259" s="18"/>
      <c r="Q259" s="19"/>
      <c r="R259" s="20" t="str">
        <f t="shared" si="29"/>
        <v>||||||||||</v>
      </c>
      <c r="S259" s="21"/>
      <c r="T259" s="21"/>
      <c r="U259" s="21"/>
      <c r="V259" s="22" t="s">
        <v>31664</v>
      </c>
    </row>
    <row r="260" spans="1:22">
      <c r="A260" s="35" t="str">
        <f t="shared" si="25"/>
        <v>-</v>
      </c>
      <c r="B260" s="35" t="str">
        <f t="shared" si="26"/>
        <v>-</v>
      </c>
      <c r="C260" s="44" t="str" cm="1">
        <f t="array" ref="C260" xml:space="preserve">
_xlfn.SWITCH(TRUE,
$B260="-","-",
$B260="CPC-Power",
IF($D260="",
"PK"&amp;$E260&amp;"_V1."&amp;MAX(VALUE(RIGHT(_xlfn._xlws.FILTER('POWER Device'!$I$1:$I$5016,'POWER Device'!$H$1:$H$5016=$E260,"-"),1))),
"PK"&amp;$E260&amp;"_V1."&amp;$D260),
$B260="CPC",
IF($D260="",
"PK"&amp;$E260&amp;"_V1."&amp;MAX(VALUE(RIGHT(_xlfn._xlws.FILTER(鈺太芯Device!$E$1:$E$5267,鈺太芯Device!$D$1:$D$5267=$E260,"-"),1))),
"PK"&amp;$E260&amp;"_V1."&amp;$D260),
$B260&lt;&gt;"CPC",
IF($D260="",
"PK"&amp;$E260&amp;"_V1."&amp;MAX(VALUE(RIGHT(_xlfn._xlws.FILTER(鈺太Device!$E$1:$E$5054,鈺太Device!$D$1:$D$5054=$E260,"-"),1)))),
"PK"&amp;$E260&amp;"_V1."&amp;$D260)</f>
        <v>-</v>
      </c>
      <c r="D260" s="35"/>
      <c r="E260" s="36" t="str">
        <f t="shared" si="27"/>
        <v/>
      </c>
      <c r="F260" s="44" t="str" cm="1">
        <f t="array" ref="F260">_xlfn.SWITCH(TRUE,
$B260="-","check",
$B260="CPC-Power",IFERROR(INDEX('POWER Device'!$A$1:$BA$5000,MATCH($C260,'POWER Device'!$I$1:$I$5016,0),MATCH(F$1,'POWER Device'!$A$1:$AZ$1,0)),""),
$B260&lt;&gt;"CPC",IFERROR(INDEX(鈺太Device!$A$1:$BC$5049,MATCH($C260,鈺太Device!$E$1:$E$5054,0),MATCH(F$1,鈺太Device!$A$1:$AZ$1,0)),""),
$B260="CPC",IFERROR(INDEX(鈺太芯Device!$A$1:$BD$5213,MATCH($C260,鈺太芯Device!$E$1:$E$5267,0),MATCH(F$1,鈺太芯Device!$A$1:$AZ$1,0)),""))</f>
        <v>check</v>
      </c>
      <c r="G260" s="44" t="str" cm="1">
        <f t="array" ref="G260">_xlfn.SWITCH(TRUE,
$B260="-","check",
$B260="CPC-Power",IFERROR(INDEX('POWER Device'!$A$1:$BA$5000,MATCH($C260,'POWER Device'!$I$1:$I$5016,0),MATCH(G$1,'POWER Device'!$A$1:$AZ$1,0)),""),
$B260&lt;&gt;"CPC",IFERROR(INDEX(鈺太Device!$A$1:$BC$5049,MATCH($C260,鈺太Device!$E$1:$E$5054,0),MATCH(G$1,鈺太Device!$A$1:$AZ$1,0)),""),
$B260="CPC",IFERROR(INDEX(鈺太芯Device!$A$1:$BD$5213,MATCH($C260,鈺太芯Device!$E$1:$E$5267,0),MATCH(G$1,鈺太芯Device!$A$1:$AZ$1,0)),""))</f>
        <v>check</v>
      </c>
      <c r="H260" s="44" t="str" cm="1">
        <f t="array" ref="H260">_xlfn.SWITCH(TRUE,
$B260="-","check",
$B260="CPC-Power",IFERROR(INDEX('POWER Device'!$A$1:$BA$5000,MATCH($C260,'POWER Device'!$I$1:$I$5016,0),MATCH(H$1,'POWER Device'!$A$1:$AZ$1,0)),""),
$B260&lt;&gt;"CPC",IFERROR(INDEX(鈺太Device!$A$1:$BC$5049,MATCH($C260,鈺太Device!$E$1:$E$5054,0),MATCH(H$1,鈺太Device!$A$1:$AZ$1,0)),""),
$B260="CPC",IFERROR(INDEX(鈺太芯Device!$A$1:$BD$5213,MATCH($C260,鈺太芯Device!$E$1:$E$5267,0),MATCH(H$1,鈺太芯Device!$A$1:$AZ$1,0)),""))</f>
        <v>check</v>
      </c>
      <c r="I260" s="44" t="str" cm="1">
        <f t="array" ref="I260">_xlfn.SWITCH(TRUE,
$B260="-","check",
$B260="CPC-Power",IFERROR(INDEX('POWER Device'!$A$1:$BA$5000,MATCH($C260,'POWER Device'!$I$1:$I$5016,0),MATCH(I$1,'POWER Device'!$A$1:$AZ$1,0)),""),
$B260&lt;&gt;"CPC",IFERROR(INDEX(鈺太Device!$A$1:$BC$5049,MATCH($C260,鈺太Device!$E$1:$E$5054,0),MATCH(I$1,鈺太Device!$A$1:$AZ$1,0)),""),
$B260="CPC",IFERROR(INDEX(鈺太芯Device!$A$1:$BD$5213,MATCH($C260,鈺太芯Device!$E$1:$E$5267,0),MATCH(I$1,鈺太芯Device!$A$1:$AZ$1,0)),""))</f>
        <v>check</v>
      </c>
      <c r="J260" s="44" t="str" cm="1">
        <f t="array" ref="J260">_xlfn.SWITCH(TRUE,
$B260="-","check",
$B260="CPC-Power",IFERROR(INDEX('POWER Device'!$A$1:$BA$5000,MATCH($C260,'POWER Device'!$I$1:$I$5016,0),MATCH(J$1,'POWER Device'!$A$1:$AZ$1,0)),""),
$B260&lt;&gt;"CPC",IFERROR(INDEX(鈺太Device!$A$1:$BC$5049,MATCH($C260,鈺太Device!$E$1:$E$5054,0),MATCH(J$1,鈺太Device!$A$1:$AZ$1,0)),""),
$B260="CPC",IFERROR(INDEX(鈺太芯Device!$A$1:$BD$5213,MATCH($C260,鈺太芯Device!$E$1:$E$5267,0),MATCH(J$1,鈺太芯Device!$A$1:$AZ$1,0)),""))</f>
        <v>check</v>
      </c>
      <c r="K260" s="44" t="str" cm="1">
        <f t="array" ref="K260">_xlfn.SWITCH(TRUE,
$B260="-","check",
$B260="CPC-Power",IFERROR(INDEX('POWER Device'!$A$1:$BA$5000,MATCH($C260,'POWER Device'!$I$1:$I$5016,0),MATCH(K$1,'POWER Device'!$A$1:$AZ$1,0)),""),
$B260&lt;&gt;"CPC",IFERROR(INDEX(鈺太Device!$A$1:$BC$5049,MATCH($C260,鈺太Device!$E$1:$E$5054,0),MATCH(K$1,鈺太Device!$A$1:$AZ$1,0)),""),
$B260="CPC",IFERROR(INDEX(鈺太芯Device!$A$1:$BD$5213,MATCH($C260,鈺太芯Device!$E$1:$E$5267,0),MATCH(K$1,鈺太芯Device!$A$1:$AZ$1,0)),""))</f>
        <v>check</v>
      </c>
      <c r="L260" s="44" t="str" cm="1">
        <f t="array" ref="L260">_xlfn.SWITCH(TRUE,
$B260="-","check",
$B260="CPC-Power",IFERROR(INDEX('POWER Device'!$A$1:$BA$5000,MATCH($C260,'POWER Device'!$I$1:$I$5016,0),MATCH(L$1,'POWER Device'!$A$1:$AZ$1,0)),""),
$B260&lt;&gt;"CPC",IFERROR(INDEX(鈺太Device!$A$1:$BC$5049,MATCH($C260,鈺太Device!$E$1:$E$5054,0),MATCH(L$1,鈺太Device!$A$1:$AZ$1,0)),""),
$B260="CPC",IFERROR(INDEX(鈺太芯Device!$A$1:$BD$5213,MATCH($C260,鈺太芯Device!$E$1:$E$5267,0),MATCH(L$1,鈺太芯Device!$A$1:$AZ$1,0)),""))</f>
        <v>check</v>
      </c>
      <c r="M260" s="36" t="str">
        <f t="shared" si="24"/>
        <v>check</v>
      </c>
      <c r="N260" s="37" t="str">
        <f t="shared" si="28"/>
        <v>check-check-check</v>
      </c>
      <c r="O260" s="18" t="s">
        <v>31663</v>
      </c>
      <c r="P260" s="18"/>
      <c r="Q260" s="19"/>
      <c r="R260" s="20" t="str">
        <f t="shared" si="29"/>
        <v>||||||||||</v>
      </c>
      <c r="S260" s="21"/>
      <c r="T260" s="21"/>
      <c r="U260" s="21"/>
      <c r="V260" s="22" t="s">
        <v>31664</v>
      </c>
    </row>
    <row r="261" spans="1:22">
      <c r="A261" s="35" t="str">
        <f t="shared" si="25"/>
        <v>-</v>
      </c>
      <c r="B261" s="35" t="str">
        <f t="shared" si="26"/>
        <v>-</v>
      </c>
      <c r="C261" s="44" t="str" cm="1">
        <f t="array" ref="C261" xml:space="preserve">
_xlfn.SWITCH(TRUE,
$B261="-","-",
$B261="CPC-Power",
IF($D261="",
"PK"&amp;$E261&amp;"_V1."&amp;MAX(VALUE(RIGHT(_xlfn._xlws.FILTER('POWER Device'!$I$1:$I$5016,'POWER Device'!$H$1:$H$5016=$E261,"-"),1))),
"PK"&amp;$E261&amp;"_V1."&amp;$D261),
$B261="CPC",
IF($D261="",
"PK"&amp;$E261&amp;"_V1."&amp;MAX(VALUE(RIGHT(_xlfn._xlws.FILTER(鈺太芯Device!$E$1:$E$5267,鈺太芯Device!$D$1:$D$5267=$E261,"-"),1))),
"PK"&amp;$E261&amp;"_V1."&amp;$D261),
$B261&lt;&gt;"CPC",
IF($D261="",
"PK"&amp;$E261&amp;"_V1."&amp;MAX(VALUE(RIGHT(_xlfn._xlws.FILTER(鈺太Device!$E$1:$E$5054,鈺太Device!$D$1:$D$5054=$E261,"-"),1)))),
"PK"&amp;$E261&amp;"_V1."&amp;$D261)</f>
        <v>-</v>
      </c>
      <c r="D261" s="35"/>
      <c r="E261" s="36" t="str">
        <f t="shared" si="27"/>
        <v/>
      </c>
      <c r="F261" s="44" t="str" cm="1">
        <f t="array" ref="F261">_xlfn.SWITCH(TRUE,
$B261="-","check",
$B261="CPC-Power",IFERROR(INDEX('POWER Device'!$A$1:$BA$5000,MATCH($C261,'POWER Device'!$I$1:$I$5016,0),MATCH(F$1,'POWER Device'!$A$1:$AZ$1,0)),""),
$B261&lt;&gt;"CPC",IFERROR(INDEX(鈺太Device!$A$1:$BC$5049,MATCH($C261,鈺太Device!$E$1:$E$5054,0),MATCH(F$1,鈺太Device!$A$1:$AZ$1,0)),""),
$B261="CPC",IFERROR(INDEX(鈺太芯Device!$A$1:$BD$5213,MATCH($C261,鈺太芯Device!$E$1:$E$5267,0),MATCH(F$1,鈺太芯Device!$A$1:$AZ$1,0)),""))</f>
        <v>check</v>
      </c>
      <c r="G261" s="44" t="str" cm="1">
        <f t="array" ref="G261">_xlfn.SWITCH(TRUE,
$B261="-","check",
$B261="CPC-Power",IFERROR(INDEX('POWER Device'!$A$1:$BA$5000,MATCH($C261,'POWER Device'!$I$1:$I$5016,0),MATCH(G$1,'POWER Device'!$A$1:$AZ$1,0)),""),
$B261&lt;&gt;"CPC",IFERROR(INDEX(鈺太Device!$A$1:$BC$5049,MATCH($C261,鈺太Device!$E$1:$E$5054,0),MATCH(G$1,鈺太Device!$A$1:$AZ$1,0)),""),
$B261="CPC",IFERROR(INDEX(鈺太芯Device!$A$1:$BD$5213,MATCH($C261,鈺太芯Device!$E$1:$E$5267,0),MATCH(G$1,鈺太芯Device!$A$1:$AZ$1,0)),""))</f>
        <v>check</v>
      </c>
      <c r="H261" s="44" t="str" cm="1">
        <f t="array" ref="H261">_xlfn.SWITCH(TRUE,
$B261="-","check",
$B261="CPC-Power",IFERROR(INDEX('POWER Device'!$A$1:$BA$5000,MATCH($C261,'POWER Device'!$I$1:$I$5016,0),MATCH(H$1,'POWER Device'!$A$1:$AZ$1,0)),""),
$B261&lt;&gt;"CPC",IFERROR(INDEX(鈺太Device!$A$1:$BC$5049,MATCH($C261,鈺太Device!$E$1:$E$5054,0),MATCH(H$1,鈺太Device!$A$1:$AZ$1,0)),""),
$B261="CPC",IFERROR(INDEX(鈺太芯Device!$A$1:$BD$5213,MATCH($C261,鈺太芯Device!$E$1:$E$5267,0),MATCH(H$1,鈺太芯Device!$A$1:$AZ$1,0)),""))</f>
        <v>check</v>
      </c>
      <c r="I261" s="44" t="str" cm="1">
        <f t="array" ref="I261">_xlfn.SWITCH(TRUE,
$B261="-","check",
$B261="CPC-Power",IFERROR(INDEX('POWER Device'!$A$1:$BA$5000,MATCH($C261,'POWER Device'!$I$1:$I$5016,0),MATCH(I$1,'POWER Device'!$A$1:$AZ$1,0)),""),
$B261&lt;&gt;"CPC",IFERROR(INDEX(鈺太Device!$A$1:$BC$5049,MATCH($C261,鈺太Device!$E$1:$E$5054,0),MATCH(I$1,鈺太Device!$A$1:$AZ$1,0)),""),
$B261="CPC",IFERROR(INDEX(鈺太芯Device!$A$1:$BD$5213,MATCH($C261,鈺太芯Device!$E$1:$E$5267,0),MATCH(I$1,鈺太芯Device!$A$1:$AZ$1,0)),""))</f>
        <v>check</v>
      </c>
      <c r="J261" s="44" t="str" cm="1">
        <f t="array" ref="J261">_xlfn.SWITCH(TRUE,
$B261="-","check",
$B261="CPC-Power",IFERROR(INDEX('POWER Device'!$A$1:$BA$5000,MATCH($C261,'POWER Device'!$I$1:$I$5016,0),MATCH(J$1,'POWER Device'!$A$1:$AZ$1,0)),""),
$B261&lt;&gt;"CPC",IFERROR(INDEX(鈺太Device!$A$1:$BC$5049,MATCH($C261,鈺太Device!$E$1:$E$5054,0),MATCH(J$1,鈺太Device!$A$1:$AZ$1,0)),""),
$B261="CPC",IFERROR(INDEX(鈺太芯Device!$A$1:$BD$5213,MATCH($C261,鈺太芯Device!$E$1:$E$5267,0),MATCH(J$1,鈺太芯Device!$A$1:$AZ$1,0)),""))</f>
        <v>check</v>
      </c>
      <c r="K261" s="44" t="str" cm="1">
        <f t="array" ref="K261">_xlfn.SWITCH(TRUE,
$B261="-","check",
$B261="CPC-Power",IFERROR(INDEX('POWER Device'!$A$1:$BA$5000,MATCH($C261,'POWER Device'!$I$1:$I$5016,0),MATCH(K$1,'POWER Device'!$A$1:$AZ$1,0)),""),
$B261&lt;&gt;"CPC",IFERROR(INDEX(鈺太Device!$A$1:$BC$5049,MATCH($C261,鈺太Device!$E$1:$E$5054,0),MATCH(K$1,鈺太Device!$A$1:$AZ$1,0)),""),
$B261="CPC",IFERROR(INDEX(鈺太芯Device!$A$1:$BD$5213,MATCH($C261,鈺太芯Device!$E$1:$E$5267,0),MATCH(K$1,鈺太芯Device!$A$1:$AZ$1,0)),""))</f>
        <v>check</v>
      </c>
      <c r="L261" s="44" t="str" cm="1">
        <f t="array" ref="L261">_xlfn.SWITCH(TRUE,
$B261="-","check",
$B261="CPC-Power",IFERROR(INDEX('POWER Device'!$A$1:$BA$5000,MATCH($C261,'POWER Device'!$I$1:$I$5016,0),MATCH(L$1,'POWER Device'!$A$1:$AZ$1,0)),""),
$B261&lt;&gt;"CPC",IFERROR(INDEX(鈺太Device!$A$1:$BC$5049,MATCH($C261,鈺太Device!$E$1:$E$5054,0),MATCH(L$1,鈺太Device!$A$1:$AZ$1,0)),""),
$B261="CPC",IFERROR(INDEX(鈺太芯Device!$A$1:$BD$5213,MATCH($C261,鈺太芯Device!$E$1:$E$5267,0),MATCH(L$1,鈺太芯Device!$A$1:$AZ$1,0)),""))</f>
        <v>check</v>
      </c>
      <c r="M261" s="36" t="str">
        <f t="shared" si="24"/>
        <v>check</v>
      </c>
      <c r="N261" s="37" t="str">
        <f t="shared" si="28"/>
        <v>check-check-check</v>
      </c>
      <c r="O261" s="18" t="s">
        <v>31663</v>
      </c>
      <c r="P261" s="18"/>
      <c r="Q261" s="19"/>
      <c r="R261" s="20" t="str">
        <f t="shared" si="29"/>
        <v>||||||||||</v>
      </c>
      <c r="S261" s="21"/>
      <c r="T261" s="21"/>
      <c r="U261" s="21"/>
      <c r="V261" s="22" t="s">
        <v>31664</v>
      </c>
    </row>
    <row r="262" spans="1:22">
      <c r="A262" s="35" t="str">
        <f t="shared" si="25"/>
        <v>-</v>
      </c>
      <c r="B262" s="35" t="str">
        <f t="shared" si="26"/>
        <v>-</v>
      </c>
      <c r="C262" s="44" t="str" cm="1">
        <f t="array" ref="C262" xml:space="preserve">
_xlfn.SWITCH(TRUE,
$B262="-","-",
$B262="CPC-Power",
IF($D262="",
"PK"&amp;$E262&amp;"_V1."&amp;MAX(VALUE(RIGHT(_xlfn._xlws.FILTER('POWER Device'!$I$1:$I$5016,'POWER Device'!$H$1:$H$5016=$E262,"-"),1))),
"PK"&amp;$E262&amp;"_V1."&amp;$D262),
$B262="CPC",
IF($D262="",
"PK"&amp;$E262&amp;"_V1."&amp;MAX(VALUE(RIGHT(_xlfn._xlws.FILTER(鈺太芯Device!$E$1:$E$5267,鈺太芯Device!$D$1:$D$5267=$E262,"-"),1))),
"PK"&amp;$E262&amp;"_V1."&amp;$D262),
$B262&lt;&gt;"CPC",
IF($D262="",
"PK"&amp;$E262&amp;"_V1."&amp;MAX(VALUE(RIGHT(_xlfn._xlws.FILTER(鈺太Device!$E$1:$E$5054,鈺太Device!$D$1:$D$5054=$E262,"-"),1)))),
"PK"&amp;$E262&amp;"_V1."&amp;$D262)</f>
        <v>-</v>
      </c>
      <c r="D262" s="35"/>
      <c r="E262" s="36" t="str">
        <f t="shared" si="27"/>
        <v/>
      </c>
      <c r="F262" s="44" t="str" cm="1">
        <f t="array" ref="F262">_xlfn.SWITCH(TRUE,
$B262="-","check",
$B262="CPC-Power",IFERROR(INDEX('POWER Device'!$A$1:$BA$5000,MATCH($C262,'POWER Device'!$I$1:$I$5016,0),MATCH(F$1,'POWER Device'!$A$1:$AZ$1,0)),""),
$B262&lt;&gt;"CPC",IFERROR(INDEX(鈺太Device!$A$1:$BC$5049,MATCH($C262,鈺太Device!$E$1:$E$5054,0),MATCH(F$1,鈺太Device!$A$1:$AZ$1,0)),""),
$B262="CPC",IFERROR(INDEX(鈺太芯Device!$A$1:$BD$5213,MATCH($C262,鈺太芯Device!$E$1:$E$5267,0),MATCH(F$1,鈺太芯Device!$A$1:$AZ$1,0)),""))</f>
        <v>check</v>
      </c>
      <c r="G262" s="44" t="str" cm="1">
        <f t="array" ref="G262">_xlfn.SWITCH(TRUE,
$B262="-","check",
$B262="CPC-Power",IFERROR(INDEX('POWER Device'!$A$1:$BA$5000,MATCH($C262,'POWER Device'!$I$1:$I$5016,0),MATCH(G$1,'POWER Device'!$A$1:$AZ$1,0)),""),
$B262&lt;&gt;"CPC",IFERROR(INDEX(鈺太Device!$A$1:$BC$5049,MATCH($C262,鈺太Device!$E$1:$E$5054,0),MATCH(G$1,鈺太Device!$A$1:$AZ$1,0)),""),
$B262="CPC",IFERROR(INDEX(鈺太芯Device!$A$1:$BD$5213,MATCH($C262,鈺太芯Device!$E$1:$E$5267,0),MATCH(G$1,鈺太芯Device!$A$1:$AZ$1,0)),""))</f>
        <v>check</v>
      </c>
      <c r="H262" s="44" t="str" cm="1">
        <f t="array" ref="H262">_xlfn.SWITCH(TRUE,
$B262="-","check",
$B262="CPC-Power",IFERROR(INDEX('POWER Device'!$A$1:$BA$5000,MATCH($C262,'POWER Device'!$I$1:$I$5016,0),MATCH(H$1,'POWER Device'!$A$1:$AZ$1,0)),""),
$B262&lt;&gt;"CPC",IFERROR(INDEX(鈺太Device!$A$1:$BC$5049,MATCH($C262,鈺太Device!$E$1:$E$5054,0),MATCH(H$1,鈺太Device!$A$1:$AZ$1,0)),""),
$B262="CPC",IFERROR(INDEX(鈺太芯Device!$A$1:$BD$5213,MATCH($C262,鈺太芯Device!$E$1:$E$5267,0),MATCH(H$1,鈺太芯Device!$A$1:$AZ$1,0)),""))</f>
        <v>check</v>
      </c>
      <c r="I262" s="44" t="str" cm="1">
        <f t="array" ref="I262">_xlfn.SWITCH(TRUE,
$B262="-","check",
$B262="CPC-Power",IFERROR(INDEX('POWER Device'!$A$1:$BA$5000,MATCH($C262,'POWER Device'!$I$1:$I$5016,0),MATCH(I$1,'POWER Device'!$A$1:$AZ$1,0)),""),
$B262&lt;&gt;"CPC",IFERROR(INDEX(鈺太Device!$A$1:$BC$5049,MATCH($C262,鈺太Device!$E$1:$E$5054,0),MATCH(I$1,鈺太Device!$A$1:$AZ$1,0)),""),
$B262="CPC",IFERROR(INDEX(鈺太芯Device!$A$1:$BD$5213,MATCH($C262,鈺太芯Device!$E$1:$E$5267,0),MATCH(I$1,鈺太芯Device!$A$1:$AZ$1,0)),""))</f>
        <v>check</v>
      </c>
      <c r="J262" s="44" t="str" cm="1">
        <f t="array" ref="J262">_xlfn.SWITCH(TRUE,
$B262="-","check",
$B262="CPC-Power",IFERROR(INDEX('POWER Device'!$A$1:$BA$5000,MATCH($C262,'POWER Device'!$I$1:$I$5016,0),MATCH(J$1,'POWER Device'!$A$1:$AZ$1,0)),""),
$B262&lt;&gt;"CPC",IFERROR(INDEX(鈺太Device!$A$1:$BC$5049,MATCH($C262,鈺太Device!$E$1:$E$5054,0),MATCH(J$1,鈺太Device!$A$1:$AZ$1,0)),""),
$B262="CPC",IFERROR(INDEX(鈺太芯Device!$A$1:$BD$5213,MATCH($C262,鈺太芯Device!$E$1:$E$5267,0),MATCH(J$1,鈺太芯Device!$A$1:$AZ$1,0)),""))</f>
        <v>check</v>
      </c>
      <c r="K262" s="44" t="str" cm="1">
        <f t="array" ref="K262">_xlfn.SWITCH(TRUE,
$B262="-","check",
$B262="CPC-Power",IFERROR(INDEX('POWER Device'!$A$1:$BA$5000,MATCH($C262,'POWER Device'!$I$1:$I$5016,0),MATCH(K$1,'POWER Device'!$A$1:$AZ$1,0)),""),
$B262&lt;&gt;"CPC",IFERROR(INDEX(鈺太Device!$A$1:$BC$5049,MATCH($C262,鈺太Device!$E$1:$E$5054,0),MATCH(K$1,鈺太Device!$A$1:$AZ$1,0)),""),
$B262="CPC",IFERROR(INDEX(鈺太芯Device!$A$1:$BD$5213,MATCH($C262,鈺太芯Device!$E$1:$E$5267,0),MATCH(K$1,鈺太芯Device!$A$1:$AZ$1,0)),""))</f>
        <v>check</v>
      </c>
      <c r="L262" s="44" t="str" cm="1">
        <f t="array" ref="L262">_xlfn.SWITCH(TRUE,
$B262="-","check",
$B262="CPC-Power",IFERROR(INDEX('POWER Device'!$A$1:$BA$5000,MATCH($C262,'POWER Device'!$I$1:$I$5016,0),MATCH(L$1,'POWER Device'!$A$1:$AZ$1,0)),""),
$B262&lt;&gt;"CPC",IFERROR(INDEX(鈺太Device!$A$1:$BC$5049,MATCH($C262,鈺太Device!$E$1:$E$5054,0),MATCH(L$1,鈺太Device!$A$1:$AZ$1,0)),""),
$B262="CPC",IFERROR(INDEX(鈺太芯Device!$A$1:$BD$5213,MATCH($C262,鈺太芯Device!$E$1:$E$5267,0),MATCH(L$1,鈺太芯Device!$A$1:$AZ$1,0)),""))</f>
        <v>check</v>
      </c>
      <c r="M262" s="36" t="str">
        <f t="shared" si="24"/>
        <v>check</v>
      </c>
      <c r="N262" s="37" t="str">
        <f t="shared" si="28"/>
        <v>check-check-check</v>
      </c>
      <c r="O262" s="18" t="s">
        <v>31663</v>
      </c>
      <c r="P262" s="18"/>
      <c r="Q262" s="19"/>
      <c r="R262" s="20" t="str">
        <f t="shared" si="29"/>
        <v>||||||||||</v>
      </c>
      <c r="S262" s="21"/>
      <c r="T262" s="21"/>
      <c r="U262" s="21"/>
      <c r="V262" s="22" t="s">
        <v>31664</v>
      </c>
    </row>
    <row r="263" spans="1:22">
      <c r="A263" s="35" t="str">
        <f t="shared" si="25"/>
        <v>-</v>
      </c>
      <c r="B263" s="35" t="str">
        <f t="shared" si="26"/>
        <v>-</v>
      </c>
      <c r="C263" s="44" t="str" cm="1">
        <f t="array" ref="C263" xml:space="preserve">
_xlfn.SWITCH(TRUE,
$B263="-","-",
$B263="CPC-Power",
IF($D263="",
"PK"&amp;$E263&amp;"_V1."&amp;MAX(VALUE(RIGHT(_xlfn._xlws.FILTER('POWER Device'!$I$1:$I$5016,'POWER Device'!$H$1:$H$5016=$E263,"-"),1))),
"PK"&amp;$E263&amp;"_V1."&amp;$D263),
$B263="CPC",
IF($D263="",
"PK"&amp;$E263&amp;"_V1."&amp;MAX(VALUE(RIGHT(_xlfn._xlws.FILTER(鈺太芯Device!$E$1:$E$5267,鈺太芯Device!$D$1:$D$5267=$E263,"-"),1))),
"PK"&amp;$E263&amp;"_V1."&amp;$D263),
$B263&lt;&gt;"CPC",
IF($D263="",
"PK"&amp;$E263&amp;"_V1."&amp;MAX(VALUE(RIGHT(_xlfn._xlws.FILTER(鈺太Device!$E$1:$E$5054,鈺太Device!$D$1:$D$5054=$E263,"-"),1)))),
"PK"&amp;$E263&amp;"_V1."&amp;$D263)</f>
        <v>-</v>
      </c>
      <c r="D263" s="35"/>
      <c r="E263" s="36" t="str">
        <f t="shared" si="27"/>
        <v/>
      </c>
      <c r="F263" s="44" t="str" cm="1">
        <f t="array" ref="F263">_xlfn.SWITCH(TRUE,
$B263="-","check",
$B263="CPC-Power",IFERROR(INDEX('POWER Device'!$A$1:$BA$5000,MATCH($C263,'POWER Device'!$I$1:$I$5016,0),MATCH(F$1,'POWER Device'!$A$1:$AZ$1,0)),""),
$B263&lt;&gt;"CPC",IFERROR(INDEX(鈺太Device!$A$1:$BC$5049,MATCH($C263,鈺太Device!$E$1:$E$5054,0),MATCH(F$1,鈺太Device!$A$1:$AZ$1,0)),""),
$B263="CPC",IFERROR(INDEX(鈺太芯Device!$A$1:$BD$5213,MATCH($C263,鈺太芯Device!$E$1:$E$5267,0),MATCH(F$1,鈺太芯Device!$A$1:$AZ$1,0)),""))</f>
        <v>check</v>
      </c>
      <c r="G263" s="44" t="str" cm="1">
        <f t="array" ref="G263">_xlfn.SWITCH(TRUE,
$B263="-","check",
$B263="CPC-Power",IFERROR(INDEX('POWER Device'!$A$1:$BA$5000,MATCH($C263,'POWER Device'!$I$1:$I$5016,0),MATCH(G$1,'POWER Device'!$A$1:$AZ$1,0)),""),
$B263&lt;&gt;"CPC",IFERROR(INDEX(鈺太Device!$A$1:$BC$5049,MATCH($C263,鈺太Device!$E$1:$E$5054,0),MATCH(G$1,鈺太Device!$A$1:$AZ$1,0)),""),
$B263="CPC",IFERROR(INDEX(鈺太芯Device!$A$1:$BD$5213,MATCH($C263,鈺太芯Device!$E$1:$E$5267,0),MATCH(G$1,鈺太芯Device!$A$1:$AZ$1,0)),""))</f>
        <v>check</v>
      </c>
      <c r="H263" s="44" t="str" cm="1">
        <f t="array" ref="H263">_xlfn.SWITCH(TRUE,
$B263="-","check",
$B263="CPC-Power",IFERROR(INDEX('POWER Device'!$A$1:$BA$5000,MATCH($C263,'POWER Device'!$I$1:$I$5016,0),MATCH(H$1,'POWER Device'!$A$1:$AZ$1,0)),""),
$B263&lt;&gt;"CPC",IFERROR(INDEX(鈺太Device!$A$1:$BC$5049,MATCH($C263,鈺太Device!$E$1:$E$5054,0),MATCH(H$1,鈺太Device!$A$1:$AZ$1,0)),""),
$B263="CPC",IFERROR(INDEX(鈺太芯Device!$A$1:$BD$5213,MATCH($C263,鈺太芯Device!$E$1:$E$5267,0),MATCH(H$1,鈺太芯Device!$A$1:$AZ$1,0)),""))</f>
        <v>check</v>
      </c>
      <c r="I263" s="44" t="str" cm="1">
        <f t="array" ref="I263">_xlfn.SWITCH(TRUE,
$B263="-","check",
$B263="CPC-Power",IFERROR(INDEX('POWER Device'!$A$1:$BA$5000,MATCH($C263,'POWER Device'!$I$1:$I$5016,0),MATCH(I$1,'POWER Device'!$A$1:$AZ$1,0)),""),
$B263&lt;&gt;"CPC",IFERROR(INDEX(鈺太Device!$A$1:$BC$5049,MATCH($C263,鈺太Device!$E$1:$E$5054,0),MATCH(I$1,鈺太Device!$A$1:$AZ$1,0)),""),
$B263="CPC",IFERROR(INDEX(鈺太芯Device!$A$1:$BD$5213,MATCH($C263,鈺太芯Device!$E$1:$E$5267,0),MATCH(I$1,鈺太芯Device!$A$1:$AZ$1,0)),""))</f>
        <v>check</v>
      </c>
      <c r="J263" s="44" t="str" cm="1">
        <f t="array" ref="J263">_xlfn.SWITCH(TRUE,
$B263="-","check",
$B263="CPC-Power",IFERROR(INDEX('POWER Device'!$A$1:$BA$5000,MATCH($C263,'POWER Device'!$I$1:$I$5016,0),MATCH(J$1,'POWER Device'!$A$1:$AZ$1,0)),""),
$B263&lt;&gt;"CPC",IFERROR(INDEX(鈺太Device!$A$1:$BC$5049,MATCH($C263,鈺太Device!$E$1:$E$5054,0),MATCH(J$1,鈺太Device!$A$1:$AZ$1,0)),""),
$B263="CPC",IFERROR(INDEX(鈺太芯Device!$A$1:$BD$5213,MATCH($C263,鈺太芯Device!$E$1:$E$5267,0),MATCH(J$1,鈺太芯Device!$A$1:$AZ$1,0)),""))</f>
        <v>check</v>
      </c>
      <c r="K263" s="44" t="str" cm="1">
        <f t="array" ref="K263">_xlfn.SWITCH(TRUE,
$B263="-","check",
$B263="CPC-Power",IFERROR(INDEX('POWER Device'!$A$1:$BA$5000,MATCH($C263,'POWER Device'!$I$1:$I$5016,0),MATCH(K$1,'POWER Device'!$A$1:$AZ$1,0)),""),
$B263&lt;&gt;"CPC",IFERROR(INDEX(鈺太Device!$A$1:$BC$5049,MATCH($C263,鈺太Device!$E$1:$E$5054,0),MATCH(K$1,鈺太Device!$A$1:$AZ$1,0)),""),
$B263="CPC",IFERROR(INDEX(鈺太芯Device!$A$1:$BD$5213,MATCH($C263,鈺太芯Device!$E$1:$E$5267,0),MATCH(K$1,鈺太芯Device!$A$1:$AZ$1,0)),""))</f>
        <v>check</v>
      </c>
      <c r="L263" s="44" t="str" cm="1">
        <f t="array" ref="L263">_xlfn.SWITCH(TRUE,
$B263="-","check",
$B263="CPC-Power",IFERROR(INDEX('POWER Device'!$A$1:$BA$5000,MATCH($C263,'POWER Device'!$I$1:$I$5016,0),MATCH(L$1,'POWER Device'!$A$1:$AZ$1,0)),""),
$B263&lt;&gt;"CPC",IFERROR(INDEX(鈺太Device!$A$1:$BC$5049,MATCH($C263,鈺太Device!$E$1:$E$5054,0),MATCH(L$1,鈺太Device!$A$1:$AZ$1,0)),""),
$B263="CPC",IFERROR(INDEX(鈺太芯Device!$A$1:$BD$5213,MATCH($C263,鈺太芯Device!$E$1:$E$5267,0),MATCH(L$1,鈺太芯Device!$A$1:$AZ$1,0)),""))</f>
        <v>check</v>
      </c>
      <c r="M263" s="36" t="str">
        <f t="shared" si="24"/>
        <v>check</v>
      </c>
      <c r="N263" s="37" t="str">
        <f t="shared" si="28"/>
        <v>check-check-check</v>
      </c>
      <c r="O263" s="18" t="s">
        <v>31663</v>
      </c>
      <c r="P263" s="18"/>
      <c r="Q263" s="19"/>
      <c r="R263" s="20" t="str">
        <f t="shared" si="29"/>
        <v>||||||||||</v>
      </c>
      <c r="S263" s="21"/>
      <c r="T263" s="21"/>
      <c r="U263" s="21"/>
      <c r="V263" s="22" t="s">
        <v>31664</v>
      </c>
    </row>
    <row r="264" spans="1:22">
      <c r="A264" s="35" t="str">
        <f t="shared" si="25"/>
        <v>-</v>
      </c>
      <c r="B264" s="35" t="str">
        <f t="shared" si="26"/>
        <v>-</v>
      </c>
      <c r="C264" s="44" t="str" cm="1">
        <f t="array" ref="C264" xml:space="preserve">
_xlfn.SWITCH(TRUE,
$B264="-","-",
$B264="CPC-Power",
IF($D264="",
"PK"&amp;$E264&amp;"_V1."&amp;MAX(VALUE(RIGHT(_xlfn._xlws.FILTER('POWER Device'!$I$1:$I$5016,'POWER Device'!$H$1:$H$5016=$E264,"-"),1))),
"PK"&amp;$E264&amp;"_V1."&amp;$D264),
$B264="CPC",
IF($D264="",
"PK"&amp;$E264&amp;"_V1."&amp;MAX(VALUE(RIGHT(_xlfn._xlws.FILTER(鈺太芯Device!$E$1:$E$5267,鈺太芯Device!$D$1:$D$5267=$E264,"-"),1))),
"PK"&amp;$E264&amp;"_V1."&amp;$D264),
$B264&lt;&gt;"CPC",
IF($D264="",
"PK"&amp;$E264&amp;"_V1."&amp;MAX(VALUE(RIGHT(_xlfn._xlws.FILTER(鈺太Device!$E$1:$E$5054,鈺太Device!$D$1:$D$5054=$E264,"-"),1)))),
"PK"&amp;$E264&amp;"_V1."&amp;$D264)</f>
        <v>-</v>
      </c>
      <c r="D264" s="35"/>
      <c r="E264" s="36" t="str">
        <f t="shared" si="27"/>
        <v/>
      </c>
      <c r="F264" s="44" t="str" cm="1">
        <f t="array" ref="F264">_xlfn.SWITCH(TRUE,
$B264="-","check",
$B264="CPC-Power",IFERROR(INDEX('POWER Device'!$A$1:$BA$5000,MATCH($C264,'POWER Device'!$I$1:$I$5016,0),MATCH(F$1,'POWER Device'!$A$1:$AZ$1,0)),""),
$B264&lt;&gt;"CPC",IFERROR(INDEX(鈺太Device!$A$1:$BC$5049,MATCH($C264,鈺太Device!$E$1:$E$5054,0),MATCH(F$1,鈺太Device!$A$1:$AZ$1,0)),""),
$B264="CPC",IFERROR(INDEX(鈺太芯Device!$A$1:$BD$5213,MATCH($C264,鈺太芯Device!$E$1:$E$5267,0),MATCH(F$1,鈺太芯Device!$A$1:$AZ$1,0)),""))</f>
        <v>check</v>
      </c>
      <c r="G264" s="44" t="str" cm="1">
        <f t="array" ref="G264">_xlfn.SWITCH(TRUE,
$B264="-","check",
$B264="CPC-Power",IFERROR(INDEX('POWER Device'!$A$1:$BA$5000,MATCH($C264,'POWER Device'!$I$1:$I$5016,0),MATCH(G$1,'POWER Device'!$A$1:$AZ$1,0)),""),
$B264&lt;&gt;"CPC",IFERROR(INDEX(鈺太Device!$A$1:$BC$5049,MATCH($C264,鈺太Device!$E$1:$E$5054,0),MATCH(G$1,鈺太Device!$A$1:$AZ$1,0)),""),
$B264="CPC",IFERROR(INDEX(鈺太芯Device!$A$1:$BD$5213,MATCH($C264,鈺太芯Device!$E$1:$E$5267,0),MATCH(G$1,鈺太芯Device!$A$1:$AZ$1,0)),""))</f>
        <v>check</v>
      </c>
      <c r="H264" s="44" t="str" cm="1">
        <f t="array" ref="H264">_xlfn.SWITCH(TRUE,
$B264="-","check",
$B264="CPC-Power",IFERROR(INDEX('POWER Device'!$A$1:$BA$5000,MATCH($C264,'POWER Device'!$I$1:$I$5016,0),MATCH(H$1,'POWER Device'!$A$1:$AZ$1,0)),""),
$B264&lt;&gt;"CPC",IFERROR(INDEX(鈺太Device!$A$1:$BC$5049,MATCH($C264,鈺太Device!$E$1:$E$5054,0),MATCH(H$1,鈺太Device!$A$1:$AZ$1,0)),""),
$B264="CPC",IFERROR(INDEX(鈺太芯Device!$A$1:$BD$5213,MATCH($C264,鈺太芯Device!$E$1:$E$5267,0),MATCH(H$1,鈺太芯Device!$A$1:$AZ$1,0)),""))</f>
        <v>check</v>
      </c>
      <c r="I264" s="44" t="str" cm="1">
        <f t="array" ref="I264">_xlfn.SWITCH(TRUE,
$B264="-","check",
$B264="CPC-Power",IFERROR(INDEX('POWER Device'!$A$1:$BA$5000,MATCH($C264,'POWER Device'!$I$1:$I$5016,0),MATCH(I$1,'POWER Device'!$A$1:$AZ$1,0)),""),
$B264&lt;&gt;"CPC",IFERROR(INDEX(鈺太Device!$A$1:$BC$5049,MATCH($C264,鈺太Device!$E$1:$E$5054,0),MATCH(I$1,鈺太Device!$A$1:$AZ$1,0)),""),
$B264="CPC",IFERROR(INDEX(鈺太芯Device!$A$1:$BD$5213,MATCH($C264,鈺太芯Device!$E$1:$E$5267,0),MATCH(I$1,鈺太芯Device!$A$1:$AZ$1,0)),""))</f>
        <v>check</v>
      </c>
      <c r="J264" s="44" t="str" cm="1">
        <f t="array" ref="J264">_xlfn.SWITCH(TRUE,
$B264="-","check",
$B264="CPC-Power",IFERROR(INDEX('POWER Device'!$A$1:$BA$5000,MATCH($C264,'POWER Device'!$I$1:$I$5016,0),MATCH(J$1,'POWER Device'!$A$1:$AZ$1,0)),""),
$B264&lt;&gt;"CPC",IFERROR(INDEX(鈺太Device!$A$1:$BC$5049,MATCH($C264,鈺太Device!$E$1:$E$5054,0),MATCH(J$1,鈺太Device!$A$1:$AZ$1,0)),""),
$B264="CPC",IFERROR(INDEX(鈺太芯Device!$A$1:$BD$5213,MATCH($C264,鈺太芯Device!$E$1:$E$5267,0),MATCH(J$1,鈺太芯Device!$A$1:$AZ$1,0)),""))</f>
        <v>check</v>
      </c>
      <c r="K264" s="44" t="str" cm="1">
        <f t="array" ref="K264">_xlfn.SWITCH(TRUE,
$B264="-","check",
$B264="CPC-Power",IFERROR(INDEX('POWER Device'!$A$1:$BA$5000,MATCH($C264,'POWER Device'!$I$1:$I$5016,0),MATCH(K$1,'POWER Device'!$A$1:$AZ$1,0)),""),
$B264&lt;&gt;"CPC",IFERROR(INDEX(鈺太Device!$A$1:$BC$5049,MATCH($C264,鈺太Device!$E$1:$E$5054,0),MATCH(K$1,鈺太Device!$A$1:$AZ$1,0)),""),
$B264="CPC",IFERROR(INDEX(鈺太芯Device!$A$1:$BD$5213,MATCH($C264,鈺太芯Device!$E$1:$E$5267,0),MATCH(K$1,鈺太芯Device!$A$1:$AZ$1,0)),""))</f>
        <v>check</v>
      </c>
      <c r="L264" s="44" t="str" cm="1">
        <f t="array" ref="L264">_xlfn.SWITCH(TRUE,
$B264="-","check",
$B264="CPC-Power",IFERROR(INDEX('POWER Device'!$A$1:$BA$5000,MATCH($C264,'POWER Device'!$I$1:$I$5016,0),MATCH(L$1,'POWER Device'!$A$1:$AZ$1,0)),""),
$B264&lt;&gt;"CPC",IFERROR(INDEX(鈺太Device!$A$1:$BC$5049,MATCH($C264,鈺太Device!$E$1:$E$5054,0),MATCH(L$1,鈺太Device!$A$1:$AZ$1,0)),""),
$B264="CPC",IFERROR(INDEX(鈺太芯Device!$A$1:$BD$5213,MATCH($C264,鈺太芯Device!$E$1:$E$5267,0),MATCH(L$1,鈺太芯Device!$A$1:$AZ$1,0)),""))</f>
        <v>check</v>
      </c>
      <c r="M264" s="36" t="str">
        <f t="shared" si="24"/>
        <v>check</v>
      </c>
      <c r="N264" s="37" t="str">
        <f t="shared" si="28"/>
        <v>check-check-check</v>
      </c>
      <c r="O264" s="18" t="s">
        <v>31663</v>
      </c>
      <c r="P264" s="18"/>
      <c r="Q264" s="19"/>
      <c r="R264" s="20" t="str">
        <f t="shared" si="29"/>
        <v>||||||||||</v>
      </c>
      <c r="S264" s="21"/>
      <c r="T264" s="21"/>
      <c r="U264" s="21"/>
      <c r="V264" s="22" t="s">
        <v>31664</v>
      </c>
    </row>
    <row r="265" spans="1:22">
      <c r="A265" s="35" t="str">
        <f t="shared" si="25"/>
        <v>-</v>
      </c>
      <c r="B265" s="35" t="str">
        <f t="shared" si="26"/>
        <v>-</v>
      </c>
      <c r="C265" s="44" t="str" cm="1">
        <f t="array" ref="C265" xml:space="preserve">
_xlfn.SWITCH(TRUE,
$B265="-","-",
$B265="CPC-Power",
IF($D265="",
"PK"&amp;$E265&amp;"_V1."&amp;MAX(VALUE(RIGHT(_xlfn._xlws.FILTER('POWER Device'!$I$1:$I$5016,'POWER Device'!$H$1:$H$5016=$E265,"-"),1))),
"PK"&amp;$E265&amp;"_V1."&amp;$D265),
$B265="CPC",
IF($D265="",
"PK"&amp;$E265&amp;"_V1."&amp;MAX(VALUE(RIGHT(_xlfn._xlws.FILTER(鈺太芯Device!$E$1:$E$5267,鈺太芯Device!$D$1:$D$5267=$E265,"-"),1))),
"PK"&amp;$E265&amp;"_V1."&amp;$D265),
$B265&lt;&gt;"CPC",
IF($D265="",
"PK"&amp;$E265&amp;"_V1."&amp;MAX(VALUE(RIGHT(_xlfn._xlws.FILTER(鈺太Device!$E$1:$E$5054,鈺太Device!$D$1:$D$5054=$E265,"-"),1)))),
"PK"&amp;$E265&amp;"_V1."&amp;$D265)</f>
        <v>-</v>
      </c>
      <c r="D265" s="35"/>
      <c r="E265" s="36" t="str">
        <f t="shared" si="27"/>
        <v/>
      </c>
      <c r="F265" s="44" t="str" cm="1">
        <f t="array" ref="F265">_xlfn.SWITCH(TRUE,
$B265="-","check",
$B265="CPC-Power",IFERROR(INDEX('POWER Device'!$A$1:$BA$5000,MATCH($C265,'POWER Device'!$I$1:$I$5016,0),MATCH(F$1,'POWER Device'!$A$1:$AZ$1,0)),""),
$B265&lt;&gt;"CPC",IFERROR(INDEX(鈺太Device!$A$1:$BC$5049,MATCH($C265,鈺太Device!$E$1:$E$5054,0),MATCH(F$1,鈺太Device!$A$1:$AZ$1,0)),""),
$B265="CPC",IFERROR(INDEX(鈺太芯Device!$A$1:$BD$5213,MATCH($C265,鈺太芯Device!$E$1:$E$5267,0),MATCH(F$1,鈺太芯Device!$A$1:$AZ$1,0)),""))</f>
        <v>check</v>
      </c>
      <c r="G265" s="44" t="str" cm="1">
        <f t="array" ref="G265">_xlfn.SWITCH(TRUE,
$B265="-","check",
$B265="CPC-Power",IFERROR(INDEX('POWER Device'!$A$1:$BA$5000,MATCH($C265,'POWER Device'!$I$1:$I$5016,0),MATCH(G$1,'POWER Device'!$A$1:$AZ$1,0)),""),
$B265&lt;&gt;"CPC",IFERROR(INDEX(鈺太Device!$A$1:$BC$5049,MATCH($C265,鈺太Device!$E$1:$E$5054,0),MATCH(G$1,鈺太Device!$A$1:$AZ$1,0)),""),
$B265="CPC",IFERROR(INDEX(鈺太芯Device!$A$1:$BD$5213,MATCH($C265,鈺太芯Device!$E$1:$E$5267,0),MATCH(G$1,鈺太芯Device!$A$1:$AZ$1,0)),""))</f>
        <v>check</v>
      </c>
      <c r="H265" s="44" t="str" cm="1">
        <f t="array" ref="H265">_xlfn.SWITCH(TRUE,
$B265="-","check",
$B265="CPC-Power",IFERROR(INDEX('POWER Device'!$A$1:$BA$5000,MATCH($C265,'POWER Device'!$I$1:$I$5016,0),MATCH(H$1,'POWER Device'!$A$1:$AZ$1,0)),""),
$B265&lt;&gt;"CPC",IFERROR(INDEX(鈺太Device!$A$1:$BC$5049,MATCH($C265,鈺太Device!$E$1:$E$5054,0),MATCH(H$1,鈺太Device!$A$1:$AZ$1,0)),""),
$B265="CPC",IFERROR(INDEX(鈺太芯Device!$A$1:$BD$5213,MATCH($C265,鈺太芯Device!$E$1:$E$5267,0),MATCH(H$1,鈺太芯Device!$A$1:$AZ$1,0)),""))</f>
        <v>check</v>
      </c>
      <c r="I265" s="44" t="str" cm="1">
        <f t="array" ref="I265">_xlfn.SWITCH(TRUE,
$B265="-","check",
$B265="CPC-Power",IFERROR(INDEX('POWER Device'!$A$1:$BA$5000,MATCH($C265,'POWER Device'!$I$1:$I$5016,0),MATCH(I$1,'POWER Device'!$A$1:$AZ$1,0)),""),
$B265&lt;&gt;"CPC",IFERROR(INDEX(鈺太Device!$A$1:$BC$5049,MATCH($C265,鈺太Device!$E$1:$E$5054,0),MATCH(I$1,鈺太Device!$A$1:$AZ$1,0)),""),
$B265="CPC",IFERROR(INDEX(鈺太芯Device!$A$1:$BD$5213,MATCH($C265,鈺太芯Device!$E$1:$E$5267,0),MATCH(I$1,鈺太芯Device!$A$1:$AZ$1,0)),""))</f>
        <v>check</v>
      </c>
      <c r="J265" s="44" t="str" cm="1">
        <f t="array" ref="J265">_xlfn.SWITCH(TRUE,
$B265="-","check",
$B265="CPC-Power",IFERROR(INDEX('POWER Device'!$A$1:$BA$5000,MATCH($C265,'POWER Device'!$I$1:$I$5016,0),MATCH(J$1,'POWER Device'!$A$1:$AZ$1,0)),""),
$B265&lt;&gt;"CPC",IFERROR(INDEX(鈺太Device!$A$1:$BC$5049,MATCH($C265,鈺太Device!$E$1:$E$5054,0),MATCH(J$1,鈺太Device!$A$1:$AZ$1,0)),""),
$B265="CPC",IFERROR(INDEX(鈺太芯Device!$A$1:$BD$5213,MATCH($C265,鈺太芯Device!$E$1:$E$5267,0),MATCH(J$1,鈺太芯Device!$A$1:$AZ$1,0)),""))</f>
        <v>check</v>
      </c>
      <c r="K265" s="44" t="str" cm="1">
        <f t="array" ref="K265">_xlfn.SWITCH(TRUE,
$B265="-","check",
$B265="CPC-Power",IFERROR(INDEX('POWER Device'!$A$1:$BA$5000,MATCH($C265,'POWER Device'!$I$1:$I$5016,0),MATCH(K$1,'POWER Device'!$A$1:$AZ$1,0)),""),
$B265&lt;&gt;"CPC",IFERROR(INDEX(鈺太Device!$A$1:$BC$5049,MATCH($C265,鈺太Device!$E$1:$E$5054,0),MATCH(K$1,鈺太Device!$A$1:$AZ$1,0)),""),
$B265="CPC",IFERROR(INDEX(鈺太芯Device!$A$1:$BD$5213,MATCH($C265,鈺太芯Device!$E$1:$E$5267,0),MATCH(K$1,鈺太芯Device!$A$1:$AZ$1,0)),""))</f>
        <v>check</v>
      </c>
      <c r="L265" s="44" t="str" cm="1">
        <f t="array" ref="L265">_xlfn.SWITCH(TRUE,
$B265="-","check",
$B265="CPC-Power",IFERROR(INDEX('POWER Device'!$A$1:$BA$5000,MATCH($C265,'POWER Device'!$I$1:$I$5016,0),MATCH(L$1,'POWER Device'!$A$1:$AZ$1,0)),""),
$B265&lt;&gt;"CPC",IFERROR(INDEX(鈺太Device!$A$1:$BC$5049,MATCH($C265,鈺太Device!$E$1:$E$5054,0),MATCH(L$1,鈺太Device!$A$1:$AZ$1,0)),""),
$B265="CPC",IFERROR(INDEX(鈺太芯Device!$A$1:$BD$5213,MATCH($C265,鈺太芯Device!$E$1:$E$5267,0),MATCH(L$1,鈺太芯Device!$A$1:$AZ$1,0)),""))</f>
        <v>check</v>
      </c>
      <c r="M265" s="36" t="str">
        <f t="shared" si="24"/>
        <v>check</v>
      </c>
      <c r="N265" s="37" t="str">
        <f t="shared" si="28"/>
        <v>check-check-check</v>
      </c>
      <c r="O265" s="18" t="s">
        <v>31663</v>
      </c>
      <c r="P265" s="18"/>
      <c r="Q265" s="19"/>
      <c r="R265" s="20" t="str">
        <f t="shared" si="29"/>
        <v>||||||||||</v>
      </c>
      <c r="S265" s="21"/>
      <c r="T265" s="21"/>
      <c r="U265" s="21"/>
      <c r="V265" s="22" t="s">
        <v>31664</v>
      </c>
    </row>
    <row r="266" spans="1:22">
      <c r="A266" s="35" t="str">
        <f t="shared" si="25"/>
        <v>-</v>
      </c>
      <c r="B266" s="35" t="str">
        <f t="shared" si="26"/>
        <v>-</v>
      </c>
      <c r="C266" s="44" t="str" cm="1">
        <f t="array" ref="C266" xml:space="preserve">
_xlfn.SWITCH(TRUE,
$B266="-","-",
$B266="CPC-Power",
IF($D266="",
"PK"&amp;$E266&amp;"_V1."&amp;MAX(VALUE(RIGHT(_xlfn._xlws.FILTER('POWER Device'!$I$1:$I$5016,'POWER Device'!$H$1:$H$5016=$E266,"-"),1))),
"PK"&amp;$E266&amp;"_V1."&amp;$D266),
$B266="CPC",
IF($D266="",
"PK"&amp;$E266&amp;"_V1."&amp;MAX(VALUE(RIGHT(_xlfn._xlws.FILTER(鈺太芯Device!$E$1:$E$5267,鈺太芯Device!$D$1:$D$5267=$E266,"-"),1))),
"PK"&amp;$E266&amp;"_V1."&amp;$D266),
$B266&lt;&gt;"CPC",
IF($D266="",
"PK"&amp;$E266&amp;"_V1."&amp;MAX(VALUE(RIGHT(_xlfn._xlws.FILTER(鈺太Device!$E$1:$E$5054,鈺太Device!$D$1:$D$5054=$E266,"-"),1)))),
"PK"&amp;$E266&amp;"_V1."&amp;$D266)</f>
        <v>-</v>
      </c>
      <c r="D266" s="35"/>
      <c r="E266" s="36" t="str">
        <f t="shared" si="27"/>
        <v/>
      </c>
      <c r="F266" s="44" t="str" cm="1">
        <f t="array" ref="F266">_xlfn.SWITCH(TRUE,
$B266="-","check",
$B266="CPC-Power",IFERROR(INDEX('POWER Device'!$A$1:$BA$5000,MATCH($C266,'POWER Device'!$I$1:$I$5016,0),MATCH(F$1,'POWER Device'!$A$1:$AZ$1,0)),""),
$B266&lt;&gt;"CPC",IFERROR(INDEX(鈺太Device!$A$1:$BC$5049,MATCH($C266,鈺太Device!$E$1:$E$5054,0),MATCH(F$1,鈺太Device!$A$1:$AZ$1,0)),""),
$B266="CPC",IFERROR(INDEX(鈺太芯Device!$A$1:$BD$5213,MATCH($C266,鈺太芯Device!$E$1:$E$5267,0),MATCH(F$1,鈺太芯Device!$A$1:$AZ$1,0)),""))</f>
        <v>check</v>
      </c>
      <c r="G266" s="44" t="str" cm="1">
        <f t="array" ref="G266">_xlfn.SWITCH(TRUE,
$B266="-","check",
$B266="CPC-Power",IFERROR(INDEX('POWER Device'!$A$1:$BA$5000,MATCH($C266,'POWER Device'!$I$1:$I$5016,0),MATCH(G$1,'POWER Device'!$A$1:$AZ$1,0)),""),
$B266&lt;&gt;"CPC",IFERROR(INDEX(鈺太Device!$A$1:$BC$5049,MATCH($C266,鈺太Device!$E$1:$E$5054,0),MATCH(G$1,鈺太Device!$A$1:$AZ$1,0)),""),
$B266="CPC",IFERROR(INDEX(鈺太芯Device!$A$1:$BD$5213,MATCH($C266,鈺太芯Device!$E$1:$E$5267,0),MATCH(G$1,鈺太芯Device!$A$1:$AZ$1,0)),""))</f>
        <v>check</v>
      </c>
      <c r="H266" s="44" t="str" cm="1">
        <f t="array" ref="H266">_xlfn.SWITCH(TRUE,
$B266="-","check",
$B266="CPC-Power",IFERROR(INDEX('POWER Device'!$A$1:$BA$5000,MATCH($C266,'POWER Device'!$I$1:$I$5016,0),MATCH(H$1,'POWER Device'!$A$1:$AZ$1,0)),""),
$B266&lt;&gt;"CPC",IFERROR(INDEX(鈺太Device!$A$1:$BC$5049,MATCH($C266,鈺太Device!$E$1:$E$5054,0),MATCH(H$1,鈺太Device!$A$1:$AZ$1,0)),""),
$B266="CPC",IFERROR(INDEX(鈺太芯Device!$A$1:$BD$5213,MATCH($C266,鈺太芯Device!$E$1:$E$5267,0),MATCH(H$1,鈺太芯Device!$A$1:$AZ$1,0)),""))</f>
        <v>check</v>
      </c>
      <c r="I266" s="44" t="str" cm="1">
        <f t="array" ref="I266">_xlfn.SWITCH(TRUE,
$B266="-","check",
$B266="CPC-Power",IFERROR(INDEX('POWER Device'!$A$1:$BA$5000,MATCH($C266,'POWER Device'!$I$1:$I$5016,0),MATCH(I$1,'POWER Device'!$A$1:$AZ$1,0)),""),
$B266&lt;&gt;"CPC",IFERROR(INDEX(鈺太Device!$A$1:$BC$5049,MATCH($C266,鈺太Device!$E$1:$E$5054,0),MATCH(I$1,鈺太Device!$A$1:$AZ$1,0)),""),
$B266="CPC",IFERROR(INDEX(鈺太芯Device!$A$1:$BD$5213,MATCH($C266,鈺太芯Device!$E$1:$E$5267,0),MATCH(I$1,鈺太芯Device!$A$1:$AZ$1,0)),""))</f>
        <v>check</v>
      </c>
      <c r="J266" s="44" t="str" cm="1">
        <f t="array" ref="J266">_xlfn.SWITCH(TRUE,
$B266="-","check",
$B266="CPC-Power",IFERROR(INDEX('POWER Device'!$A$1:$BA$5000,MATCH($C266,'POWER Device'!$I$1:$I$5016,0),MATCH(J$1,'POWER Device'!$A$1:$AZ$1,0)),""),
$B266&lt;&gt;"CPC",IFERROR(INDEX(鈺太Device!$A$1:$BC$5049,MATCH($C266,鈺太Device!$E$1:$E$5054,0),MATCH(J$1,鈺太Device!$A$1:$AZ$1,0)),""),
$B266="CPC",IFERROR(INDEX(鈺太芯Device!$A$1:$BD$5213,MATCH($C266,鈺太芯Device!$E$1:$E$5267,0),MATCH(J$1,鈺太芯Device!$A$1:$AZ$1,0)),""))</f>
        <v>check</v>
      </c>
      <c r="K266" s="44" t="str" cm="1">
        <f t="array" ref="K266">_xlfn.SWITCH(TRUE,
$B266="-","check",
$B266="CPC-Power",IFERROR(INDEX('POWER Device'!$A$1:$BA$5000,MATCH($C266,'POWER Device'!$I$1:$I$5016,0),MATCH(K$1,'POWER Device'!$A$1:$AZ$1,0)),""),
$B266&lt;&gt;"CPC",IFERROR(INDEX(鈺太Device!$A$1:$BC$5049,MATCH($C266,鈺太Device!$E$1:$E$5054,0),MATCH(K$1,鈺太Device!$A$1:$AZ$1,0)),""),
$B266="CPC",IFERROR(INDEX(鈺太芯Device!$A$1:$BD$5213,MATCH($C266,鈺太芯Device!$E$1:$E$5267,0),MATCH(K$1,鈺太芯Device!$A$1:$AZ$1,0)),""))</f>
        <v>check</v>
      </c>
      <c r="L266" s="44" t="str" cm="1">
        <f t="array" ref="L266">_xlfn.SWITCH(TRUE,
$B266="-","check",
$B266="CPC-Power",IFERROR(INDEX('POWER Device'!$A$1:$BA$5000,MATCH($C266,'POWER Device'!$I$1:$I$5016,0),MATCH(L$1,'POWER Device'!$A$1:$AZ$1,0)),""),
$B266&lt;&gt;"CPC",IFERROR(INDEX(鈺太Device!$A$1:$BC$5049,MATCH($C266,鈺太Device!$E$1:$E$5054,0),MATCH(L$1,鈺太Device!$A$1:$AZ$1,0)),""),
$B266="CPC",IFERROR(INDEX(鈺太芯Device!$A$1:$BD$5213,MATCH($C266,鈺太芯Device!$E$1:$E$5267,0),MATCH(L$1,鈺太芯Device!$A$1:$AZ$1,0)),""))</f>
        <v>check</v>
      </c>
      <c r="M266" s="36" t="str">
        <f t="shared" si="24"/>
        <v>check</v>
      </c>
      <c r="N266" s="37" t="str">
        <f t="shared" si="28"/>
        <v>check-check-check</v>
      </c>
      <c r="O266" s="18" t="s">
        <v>31663</v>
      </c>
      <c r="P266" s="18"/>
      <c r="Q266" s="19"/>
      <c r="R266" s="20" t="str">
        <f t="shared" si="29"/>
        <v>||||||||||</v>
      </c>
      <c r="S266" s="21"/>
      <c r="T266" s="21"/>
      <c r="U266" s="21"/>
      <c r="V266" s="22" t="s">
        <v>31664</v>
      </c>
    </row>
    <row r="267" spans="1:22">
      <c r="A267" s="35" t="str">
        <f t="shared" si="25"/>
        <v>-</v>
      </c>
      <c r="B267" s="35" t="str">
        <f t="shared" si="26"/>
        <v>-</v>
      </c>
      <c r="C267" s="44" t="str" cm="1">
        <f t="array" ref="C267" xml:space="preserve">
_xlfn.SWITCH(TRUE,
$B267="-","-",
$B267="CPC-Power",
IF($D267="",
"PK"&amp;$E267&amp;"_V1."&amp;MAX(VALUE(RIGHT(_xlfn._xlws.FILTER('POWER Device'!$I$1:$I$5016,'POWER Device'!$H$1:$H$5016=$E267,"-"),1))),
"PK"&amp;$E267&amp;"_V1."&amp;$D267),
$B267="CPC",
IF($D267="",
"PK"&amp;$E267&amp;"_V1."&amp;MAX(VALUE(RIGHT(_xlfn._xlws.FILTER(鈺太芯Device!$E$1:$E$5267,鈺太芯Device!$D$1:$D$5267=$E267,"-"),1))),
"PK"&amp;$E267&amp;"_V1."&amp;$D267),
$B267&lt;&gt;"CPC",
IF($D267="",
"PK"&amp;$E267&amp;"_V1."&amp;MAX(VALUE(RIGHT(_xlfn._xlws.FILTER(鈺太Device!$E$1:$E$5054,鈺太Device!$D$1:$D$5054=$E267,"-"),1)))),
"PK"&amp;$E267&amp;"_V1."&amp;$D267)</f>
        <v>-</v>
      </c>
      <c r="D267" s="35"/>
      <c r="E267" s="36" t="str">
        <f t="shared" si="27"/>
        <v/>
      </c>
      <c r="F267" s="44" t="str" cm="1">
        <f t="array" ref="F267">_xlfn.SWITCH(TRUE,
$B267="-","check",
$B267="CPC-Power",IFERROR(INDEX('POWER Device'!$A$1:$BA$5000,MATCH($C267,'POWER Device'!$I$1:$I$5016,0),MATCH(F$1,'POWER Device'!$A$1:$AZ$1,0)),""),
$B267&lt;&gt;"CPC",IFERROR(INDEX(鈺太Device!$A$1:$BC$5049,MATCH($C267,鈺太Device!$E$1:$E$5054,0),MATCH(F$1,鈺太Device!$A$1:$AZ$1,0)),""),
$B267="CPC",IFERROR(INDEX(鈺太芯Device!$A$1:$BD$5213,MATCH($C267,鈺太芯Device!$E$1:$E$5267,0),MATCH(F$1,鈺太芯Device!$A$1:$AZ$1,0)),""))</f>
        <v>check</v>
      </c>
      <c r="G267" s="44" t="str" cm="1">
        <f t="array" ref="G267">_xlfn.SWITCH(TRUE,
$B267="-","check",
$B267="CPC-Power",IFERROR(INDEX('POWER Device'!$A$1:$BA$5000,MATCH($C267,'POWER Device'!$I$1:$I$5016,0),MATCH(G$1,'POWER Device'!$A$1:$AZ$1,0)),""),
$B267&lt;&gt;"CPC",IFERROR(INDEX(鈺太Device!$A$1:$BC$5049,MATCH($C267,鈺太Device!$E$1:$E$5054,0),MATCH(G$1,鈺太Device!$A$1:$AZ$1,0)),""),
$B267="CPC",IFERROR(INDEX(鈺太芯Device!$A$1:$BD$5213,MATCH($C267,鈺太芯Device!$E$1:$E$5267,0),MATCH(G$1,鈺太芯Device!$A$1:$AZ$1,0)),""))</f>
        <v>check</v>
      </c>
      <c r="H267" s="44" t="str" cm="1">
        <f t="array" ref="H267">_xlfn.SWITCH(TRUE,
$B267="-","check",
$B267="CPC-Power",IFERROR(INDEX('POWER Device'!$A$1:$BA$5000,MATCH($C267,'POWER Device'!$I$1:$I$5016,0),MATCH(H$1,'POWER Device'!$A$1:$AZ$1,0)),""),
$B267&lt;&gt;"CPC",IFERROR(INDEX(鈺太Device!$A$1:$BC$5049,MATCH($C267,鈺太Device!$E$1:$E$5054,0),MATCH(H$1,鈺太Device!$A$1:$AZ$1,0)),""),
$B267="CPC",IFERROR(INDEX(鈺太芯Device!$A$1:$BD$5213,MATCH($C267,鈺太芯Device!$E$1:$E$5267,0),MATCH(H$1,鈺太芯Device!$A$1:$AZ$1,0)),""))</f>
        <v>check</v>
      </c>
      <c r="I267" s="44" t="str" cm="1">
        <f t="array" ref="I267">_xlfn.SWITCH(TRUE,
$B267="-","check",
$B267="CPC-Power",IFERROR(INDEX('POWER Device'!$A$1:$BA$5000,MATCH($C267,'POWER Device'!$I$1:$I$5016,0),MATCH(I$1,'POWER Device'!$A$1:$AZ$1,0)),""),
$B267&lt;&gt;"CPC",IFERROR(INDEX(鈺太Device!$A$1:$BC$5049,MATCH($C267,鈺太Device!$E$1:$E$5054,0),MATCH(I$1,鈺太Device!$A$1:$AZ$1,0)),""),
$B267="CPC",IFERROR(INDEX(鈺太芯Device!$A$1:$BD$5213,MATCH($C267,鈺太芯Device!$E$1:$E$5267,0),MATCH(I$1,鈺太芯Device!$A$1:$AZ$1,0)),""))</f>
        <v>check</v>
      </c>
      <c r="J267" s="44" t="str" cm="1">
        <f t="array" ref="J267">_xlfn.SWITCH(TRUE,
$B267="-","check",
$B267="CPC-Power",IFERROR(INDEX('POWER Device'!$A$1:$BA$5000,MATCH($C267,'POWER Device'!$I$1:$I$5016,0),MATCH(J$1,'POWER Device'!$A$1:$AZ$1,0)),""),
$B267&lt;&gt;"CPC",IFERROR(INDEX(鈺太Device!$A$1:$BC$5049,MATCH($C267,鈺太Device!$E$1:$E$5054,0),MATCH(J$1,鈺太Device!$A$1:$AZ$1,0)),""),
$B267="CPC",IFERROR(INDEX(鈺太芯Device!$A$1:$BD$5213,MATCH($C267,鈺太芯Device!$E$1:$E$5267,0),MATCH(J$1,鈺太芯Device!$A$1:$AZ$1,0)),""))</f>
        <v>check</v>
      </c>
      <c r="K267" s="44" t="str" cm="1">
        <f t="array" ref="K267">_xlfn.SWITCH(TRUE,
$B267="-","check",
$B267="CPC-Power",IFERROR(INDEX('POWER Device'!$A$1:$BA$5000,MATCH($C267,'POWER Device'!$I$1:$I$5016,0),MATCH(K$1,'POWER Device'!$A$1:$AZ$1,0)),""),
$B267&lt;&gt;"CPC",IFERROR(INDEX(鈺太Device!$A$1:$BC$5049,MATCH($C267,鈺太Device!$E$1:$E$5054,0),MATCH(K$1,鈺太Device!$A$1:$AZ$1,0)),""),
$B267="CPC",IFERROR(INDEX(鈺太芯Device!$A$1:$BD$5213,MATCH($C267,鈺太芯Device!$E$1:$E$5267,0),MATCH(K$1,鈺太芯Device!$A$1:$AZ$1,0)),""))</f>
        <v>check</v>
      </c>
      <c r="L267" s="44" t="str" cm="1">
        <f t="array" ref="L267">_xlfn.SWITCH(TRUE,
$B267="-","check",
$B267="CPC-Power",IFERROR(INDEX('POWER Device'!$A$1:$BA$5000,MATCH($C267,'POWER Device'!$I$1:$I$5016,0),MATCH(L$1,'POWER Device'!$A$1:$AZ$1,0)),""),
$B267&lt;&gt;"CPC",IFERROR(INDEX(鈺太Device!$A$1:$BC$5049,MATCH($C267,鈺太Device!$E$1:$E$5054,0),MATCH(L$1,鈺太Device!$A$1:$AZ$1,0)),""),
$B267="CPC",IFERROR(INDEX(鈺太芯Device!$A$1:$BD$5213,MATCH($C267,鈺太芯Device!$E$1:$E$5267,0),MATCH(L$1,鈺太芯Device!$A$1:$AZ$1,0)),""))</f>
        <v>check</v>
      </c>
      <c r="M267" s="36" t="str">
        <f t="shared" si="24"/>
        <v>check</v>
      </c>
      <c r="N267" s="37" t="str">
        <f t="shared" si="28"/>
        <v>check-check-check</v>
      </c>
      <c r="O267" s="18" t="s">
        <v>31663</v>
      </c>
      <c r="P267" s="18"/>
      <c r="Q267" s="19"/>
      <c r="R267" s="20" t="str">
        <f t="shared" si="29"/>
        <v>||||||||||</v>
      </c>
      <c r="S267" s="21"/>
      <c r="T267" s="21"/>
      <c r="U267" s="21"/>
      <c r="V267" s="22" t="s">
        <v>31664</v>
      </c>
    </row>
    <row r="268" spans="1:22">
      <c r="A268" s="35" t="str">
        <f t="shared" si="25"/>
        <v>-</v>
      </c>
      <c r="B268" s="35" t="str">
        <f t="shared" si="26"/>
        <v>-</v>
      </c>
      <c r="C268" s="44" t="str" cm="1">
        <f t="array" ref="C268" xml:space="preserve">
_xlfn.SWITCH(TRUE,
$B268="-","-",
$B268="CPC-Power",
IF($D268="",
"PK"&amp;$E268&amp;"_V1."&amp;MAX(VALUE(RIGHT(_xlfn._xlws.FILTER('POWER Device'!$I$1:$I$5016,'POWER Device'!$H$1:$H$5016=$E268,"-"),1))),
"PK"&amp;$E268&amp;"_V1."&amp;$D268),
$B268="CPC",
IF($D268="",
"PK"&amp;$E268&amp;"_V1."&amp;MAX(VALUE(RIGHT(_xlfn._xlws.FILTER(鈺太芯Device!$E$1:$E$5267,鈺太芯Device!$D$1:$D$5267=$E268,"-"),1))),
"PK"&amp;$E268&amp;"_V1."&amp;$D268),
$B268&lt;&gt;"CPC",
IF($D268="",
"PK"&amp;$E268&amp;"_V1."&amp;MAX(VALUE(RIGHT(_xlfn._xlws.FILTER(鈺太Device!$E$1:$E$5054,鈺太Device!$D$1:$D$5054=$E268,"-"),1)))),
"PK"&amp;$E268&amp;"_V1."&amp;$D268)</f>
        <v>-</v>
      </c>
      <c r="D268" s="35"/>
      <c r="E268" s="36" t="str">
        <f t="shared" si="27"/>
        <v/>
      </c>
      <c r="F268" s="44" t="str" cm="1">
        <f t="array" ref="F268">_xlfn.SWITCH(TRUE,
$B268="-","check",
$B268="CPC-Power",IFERROR(INDEX('POWER Device'!$A$1:$BA$5000,MATCH($C268,'POWER Device'!$I$1:$I$5016,0),MATCH(F$1,'POWER Device'!$A$1:$AZ$1,0)),""),
$B268&lt;&gt;"CPC",IFERROR(INDEX(鈺太Device!$A$1:$BC$5049,MATCH($C268,鈺太Device!$E$1:$E$5054,0),MATCH(F$1,鈺太Device!$A$1:$AZ$1,0)),""),
$B268="CPC",IFERROR(INDEX(鈺太芯Device!$A$1:$BD$5213,MATCH($C268,鈺太芯Device!$E$1:$E$5267,0),MATCH(F$1,鈺太芯Device!$A$1:$AZ$1,0)),""))</f>
        <v>check</v>
      </c>
      <c r="G268" s="44" t="str" cm="1">
        <f t="array" ref="G268">_xlfn.SWITCH(TRUE,
$B268="-","check",
$B268="CPC-Power",IFERROR(INDEX('POWER Device'!$A$1:$BA$5000,MATCH($C268,'POWER Device'!$I$1:$I$5016,0),MATCH(G$1,'POWER Device'!$A$1:$AZ$1,0)),""),
$B268&lt;&gt;"CPC",IFERROR(INDEX(鈺太Device!$A$1:$BC$5049,MATCH($C268,鈺太Device!$E$1:$E$5054,0),MATCH(G$1,鈺太Device!$A$1:$AZ$1,0)),""),
$B268="CPC",IFERROR(INDEX(鈺太芯Device!$A$1:$BD$5213,MATCH($C268,鈺太芯Device!$E$1:$E$5267,0),MATCH(G$1,鈺太芯Device!$A$1:$AZ$1,0)),""))</f>
        <v>check</v>
      </c>
      <c r="H268" s="44" t="str" cm="1">
        <f t="array" ref="H268">_xlfn.SWITCH(TRUE,
$B268="-","check",
$B268="CPC-Power",IFERROR(INDEX('POWER Device'!$A$1:$BA$5000,MATCH($C268,'POWER Device'!$I$1:$I$5016,0),MATCH(H$1,'POWER Device'!$A$1:$AZ$1,0)),""),
$B268&lt;&gt;"CPC",IFERROR(INDEX(鈺太Device!$A$1:$BC$5049,MATCH($C268,鈺太Device!$E$1:$E$5054,0),MATCH(H$1,鈺太Device!$A$1:$AZ$1,0)),""),
$B268="CPC",IFERROR(INDEX(鈺太芯Device!$A$1:$BD$5213,MATCH($C268,鈺太芯Device!$E$1:$E$5267,0),MATCH(H$1,鈺太芯Device!$A$1:$AZ$1,0)),""))</f>
        <v>check</v>
      </c>
      <c r="I268" s="44" t="str" cm="1">
        <f t="array" ref="I268">_xlfn.SWITCH(TRUE,
$B268="-","check",
$B268="CPC-Power",IFERROR(INDEX('POWER Device'!$A$1:$BA$5000,MATCH($C268,'POWER Device'!$I$1:$I$5016,0),MATCH(I$1,'POWER Device'!$A$1:$AZ$1,0)),""),
$B268&lt;&gt;"CPC",IFERROR(INDEX(鈺太Device!$A$1:$BC$5049,MATCH($C268,鈺太Device!$E$1:$E$5054,0),MATCH(I$1,鈺太Device!$A$1:$AZ$1,0)),""),
$B268="CPC",IFERROR(INDEX(鈺太芯Device!$A$1:$BD$5213,MATCH($C268,鈺太芯Device!$E$1:$E$5267,0),MATCH(I$1,鈺太芯Device!$A$1:$AZ$1,0)),""))</f>
        <v>check</v>
      </c>
      <c r="J268" s="44" t="str" cm="1">
        <f t="array" ref="J268">_xlfn.SWITCH(TRUE,
$B268="-","check",
$B268="CPC-Power",IFERROR(INDEX('POWER Device'!$A$1:$BA$5000,MATCH($C268,'POWER Device'!$I$1:$I$5016,0),MATCH(J$1,'POWER Device'!$A$1:$AZ$1,0)),""),
$B268&lt;&gt;"CPC",IFERROR(INDEX(鈺太Device!$A$1:$BC$5049,MATCH($C268,鈺太Device!$E$1:$E$5054,0),MATCH(J$1,鈺太Device!$A$1:$AZ$1,0)),""),
$B268="CPC",IFERROR(INDEX(鈺太芯Device!$A$1:$BD$5213,MATCH($C268,鈺太芯Device!$E$1:$E$5267,0),MATCH(J$1,鈺太芯Device!$A$1:$AZ$1,0)),""))</f>
        <v>check</v>
      </c>
      <c r="K268" s="44" t="str" cm="1">
        <f t="array" ref="K268">_xlfn.SWITCH(TRUE,
$B268="-","check",
$B268="CPC-Power",IFERROR(INDEX('POWER Device'!$A$1:$BA$5000,MATCH($C268,'POWER Device'!$I$1:$I$5016,0),MATCH(K$1,'POWER Device'!$A$1:$AZ$1,0)),""),
$B268&lt;&gt;"CPC",IFERROR(INDEX(鈺太Device!$A$1:$BC$5049,MATCH($C268,鈺太Device!$E$1:$E$5054,0),MATCH(K$1,鈺太Device!$A$1:$AZ$1,0)),""),
$B268="CPC",IFERROR(INDEX(鈺太芯Device!$A$1:$BD$5213,MATCH($C268,鈺太芯Device!$E$1:$E$5267,0),MATCH(K$1,鈺太芯Device!$A$1:$AZ$1,0)),""))</f>
        <v>check</v>
      </c>
      <c r="L268" s="44" t="str" cm="1">
        <f t="array" ref="L268">_xlfn.SWITCH(TRUE,
$B268="-","check",
$B268="CPC-Power",IFERROR(INDEX('POWER Device'!$A$1:$BA$5000,MATCH($C268,'POWER Device'!$I$1:$I$5016,0),MATCH(L$1,'POWER Device'!$A$1:$AZ$1,0)),""),
$B268&lt;&gt;"CPC",IFERROR(INDEX(鈺太Device!$A$1:$BC$5049,MATCH($C268,鈺太Device!$E$1:$E$5054,0),MATCH(L$1,鈺太Device!$A$1:$AZ$1,0)),""),
$B268="CPC",IFERROR(INDEX(鈺太芯Device!$A$1:$BD$5213,MATCH($C268,鈺太芯Device!$E$1:$E$5267,0),MATCH(L$1,鈺太芯Device!$A$1:$AZ$1,0)),""))</f>
        <v>check</v>
      </c>
      <c r="M268" s="36" t="str">
        <f t="shared" si="24"/>
        <v>check</v>
      </c>
      <c r="N268" s="37" t="str">
        <f t="shared" si="28"/>
        <v>check-check-check</v>
      </c>
      <c r="O268" s="18" t="s">
        <v>31663</v>
      </c>
      <c r="P268" s="18"/>
      <c r="Q268" s="19"/>
      <c r="R268" s="20" t="str">
        <f t="shared" si="29"/>
        <v>||||||||||</v>
      </c>
      <c r="S268" s="21"/>
      <c r="T268" s="21"/>
      <c r="U268" s="21"/>
      <c r="V268" s="22" t="s">
        <v>31664</v>
      </c>
    </row>
    <row r="269" spans="1:22">
      <c r="A269" s="35" t="str">
        <f t="shared" si="25"/>
        <v>-</v>
      </c>
      <c r="B269" s="35" t="str">
        <f t="shared" si="26"/>
        <v>-</v>
      </c>
      <c r="C269" s="44" t="str" cm="1">
        <f t="array" ref="C269" xml:space="preserve">
_xlfn.SWITCH(TRUE,
$B269="-","-",
$B269="CPC-Power",
IF($D269="",
"PK"&amp;$E269&amp;"_V1."&amp;MAX(VALUE(RIGHT(_xlfn._xlws.FILTER('POWER Device'!$I$1:$I$5016,'POWER Device'!$H$1:$H$5016=$E269,"-"),1))),
"PK"&amp;$E269&amp;"_V1."&amp;$D269),
$B269="CPC",
IF($D269="",
"PK"&amp;$E269&amp;"_V1."&amp;MAX(VALUE(RIGHT(_xlfn._xlws.FILTER(鈺太芯Device!$E$1:$E$5267,鈺太芯Device!$D$1:$D$5267=$E269,"-"),1))),
"PK"&amp;$E269&amp;"_V1."&amp;$D269),
$B269&lt;&gt;"CPC",
IF($D269="",
"PK"&amp;$E269&amp;"_V1."&amp;MAX(VALUE(RIGHT(_xlfn._xlws.FILTER(鈺太Device!$E$1:$E$5054,鈺太Device!$D$1:$D$5054=$E269,"-"),1)))),
"PK"&amp;$E269&amp;"_V1."&amp;$D269)</f>
        <v>-</v>
      </c>
      <c r="D269" s="35"/>
      <c r="E269" s="36" t="str">
        <f t="shared" si="27"/>
        <v/>
      </c>
      <c r="F269" s="44" t="str" cm="1">
        <f t="array" ref="F269">_xlfn.SWITCH(TRUE,
$B269="-","check",
$B269="CPC-Power",IFERROR(INDEX('POWER Device'!$A$1:$BA$5000,MATCH($C269,'POWER Device'!$I$1:$I$5016,0),MATCH(F$1,'POWER Device'!$A$1:$AZ$1,0)),""),
$B269&lt;&gt;"CPC",IFERROR(INDEX(鈺太Device!$A$1:$BC$5049,MATCH($C269,鈺太Device!$E$1:$E$5054,0),MATCH(F$1,鈺太Device!$A$1:$AZ$1,0)),""),
$B269="CPC",IFERROR(INDEX(鈺太芯Device!$A$1:$BD$5213,MATCH($C269,鈺太芯Device!$E$1:$E$5267,0),MATCH(F$1,鈺太芯Device!$A$1:$AZ$1,0)),""))</f>
        <v>check</v>
      </c>
      <c r="G269" s="44" t="str" cm="1">
        <f t="array" ref="G269">_xlfn.SWITCH(TRUE,
$B269="-","check",
$B269="CPC-Power",IFERROR(INDEX('POWER Device'!$A$1:$BA$5000,MATCH($C269,'POWER Device'!$I$1:$I$5016,0),MATCH(G$1,'POWER Device'!$A$1:$AZ$1,0)),""),
$B269&lt;&gt;"CPC",IFERROR(INDEX(鈺太Device!$A$1:$BC$5049,MATCH($C269,鈺太Device!$E$1:$E$5054,0),MATCH(G$1,鈺太Device!$A$1:$AZ$1,0)),""),
$B269="CPC",IFERROR(INDEX(鈺太芯Device!$A$1:$BD$5213,MATCH($C269,鈺太芯Device!$E$1:$E$5267,0),MATCH(G$1,鈺太芯Device!$A$1:$AZ$1,0)),""))</f>
        <v>check</v>
      </c>
      <c r="H269" s="44" t="str" cm="1">
        <f t="array" ref="H269">_xlfn.SWITCH(TRUE,
$B269="-","check",
$B269="CPC-Power",IFERROR(INDEX('POWER Device'!$A$1:$BA$5000,MATCH($C269,'POWER Device'!$I$1:$I$5016,0),MATCH(H$1,'POWER Device'!$A$1:$AZ$1,0)),""),
$B269&lt;&gt;"CPC",IFERROR(INDEX(鈺太Device!$A$1:$BC$5049,MATCH($C269,鈺太Device!$E$1:$E$5054,0),MATCH(H$1,鈺太Device!$A$1:$AZ$1,0)),""),
$B269="CPC",IFERROR(INDEX(鈺太芯Device!$A$1:$BD$5213,MATCH($C269,鈺太芯Device!$E$1:$E$5267,0),MATCH(H$1,鈺太芯Device!$A$1:$AZ$1,0)),""))</f>
        <v>check</v>
      </c>
      <c r="I269" s="44" t="str" cm="1">
        <f t="array" ref="I269">_xlfn.SWITCH(TRUE,
$B269="-","check",
$B269="CPC-Power",IFERROR(INDEX('POWER Device'!$A$1:$BA$5000,MATCH($C269,'POWER Device'!$I$1:$I$5016,0),MATCH(I$1,'POWER Device'!$A$1:$AZ$1,0)),""),
$B269&lt;&gt;"CPC",IFERROR(INDEX(鈺太Device!$A$1:$BC$5049,MATCH($C269,鈺太Device!$E$1:$E$5054,0),MATCH(I$1,鈺太Device!$A$1:$AZ$1,0)),""),
$B269="CPC",IFERROR(INDEX(鈺太芯Device!$A$1:$BD$5213,MATCH($C269,鈺太芯Device!$E$1:$E$5267,0),MATCH(I$1,鈺太芯Device!$A$1:$AZ$1,0)),""))</f>
        <v>check</v>
      </c>
      <c r="J269" s="44" t="str" cm="1">
        <f t="array" ref="J269">_xlfn.SWITCH(TRUE,
$B269="-","check",
$B269="CPC-Power",IFERROR(INDEX('POWER Device'!$A$1:$BA$5000,MATCH($C269,'POWER Device'!$I$1:$I$5016,0),MATCH(J$1,'POWER Device'!$A$1:$AZ$1,0)),""),
$B269&lt;&gt;"CPC",IFERROR(INDEX(鈺太Device!$A$1:$BC$5049,MATCH($C269,鈺太Device!$E$1:$E$5054,0),MATCH(J$1,鈺太Device!$A$1:$AZ$1,0)),""),
$B269="CPC",IFERROR(INDEX(鈺太芯Device!$A$1:$BD$5213,MATCH($C269,鈺太芯Device!$E$1:$E$5267,0),MATCH(J$1,鈺太芯Device!$A$1:$AZ$1,0)),""))</f>
        <v>check</v>
      </c>
      <c r="K269" s="44" t="str" cm="1">
        <f t="array" ref="K269">_xlfn.SWITCH(TRUE,
$B269="-","check",
$B269="CPC-Power",IFERROR(INDEX('POWER Device'!$A$1:$BA$5000,MATCH($C269,'POWER Device'!$I$1:$I$5016,0),MATCH(K$1,'POWER Device'!$A$1:$AZ$1,0)),""),
$B269&lt;&gt;"CPC",IFERROR(INDEX(鈺太Device!$A$1:$BC$5049,MATCH($C269,鈺太Device!$E$1:$E$5054,0),MATCH(K$1,鈺太Device!$A$1:$AZ$1,0)),""),
$B269="CPC",IFERROR(INDEX(鈺太芯Device!$A$1:$BD$5213,MATCH($C269,鈺太芯Device!$E$1:$E$5267,0),MATCH(K$1,鈺太芯Device!$A$1:$AZ$1,0)),""))</f>
        <v>check</v>
      </c>
      <c r="L269" s="44" t="str" cm="1">
        <f t="array" ref="L269">_xlfn.SWITCH(TRUE,
$B269="-","check",
$B269="CPC-Power",IFERROR(INDEX('POWER Device'!$A$1:$BA$5000,MATCH($C269,'POWER Device'!$I$1:$I$5016,0),MATCH(L$1,'POWER Device'!$A$1:$AZ$1,0)),""),
$B269&lt;&gt;"CPC",IFERROR(INDEX(鈺太Device!$A$1:$BC$5049,MATCH($C269,鈺太Device!$E$1:$E$5054,0),MATCH(L$1,鈺太Device!$A$1:$AZ$1,0)),""),
$B269="CPC",IFERROR(INDEX(鈺太芯Device!$A$1:$BD$5213,MATCH($C269,鈺太芯Device!$E$1:$E$5267,0),MATCH(L$1,鈺太芯Device!$A$1:$AZ$1,0)),""))</f>
        <v>check</v>
      </c>
      <c r="M269" s="36" t="str">
        <f t="shared" si="24"/>
        <v>check</v>
      </c>
      <c r="N269" s="37" t="str">
        <f t="shared" si="28"/>
        <v>check-check-check</v>
      </c>
      <c r="O269" s="18" t="s">
        <v>31663</v>
      </c>
      <c r="P269" s="18"/>
      <c r="Q269" s="19"/>
      <c r="R269" s="20" t="str">
        <f t="shared" si="29"/>
        <v>||||||||||</v>
      </c>
      <c r="S269" s="21"/>
      <c r="T269" s="21"/>
      <c r="U269" s="21"/>
      <c r="V269" s="22" t="s">
        <v>31664</v>
      </c>
    </row>
    <row r="270" spans="1:22">
      <c r="A270" s="35" t="str">
        <f t="shared" si="25"/>
        <v>-</v>
      </c>
      <c r="B270" s="35" t="str">
        <f t="shared" si="26"/>
        <v>-</v>
      </c>
      <c r="C270" s="44" t="str" cm="1">
        <f t="array" ref="C270" xml:space="preserve">
_xlfn.SWITCH(TRUE,
$B270="-","-",
$B270="CPC-Power",
IF($D270="",
"PK"&amp;$E270&amp;"_V1."&amp;MAX(VALUE(RIGHT(_xlfn._xlws.FILTER('POWER Device'!$I$1:$I$5016,'POWER Device'!$H$1:$H$5016=$E270,"-"),1))),
"PK"&amp;$E270&amp;"_V1."&amp;$D270),
$B270="CPC",
IF($D270="",
"PK"&amp;$E270&amp;"_V1."&amp;MAX(VALUE(RIGHT(_xlfn._xlws.FILTER(鈺太芯Device!$E$1:$E$5267,鈺太芯Device!$D$1:$D$5267=$E270,"-"),1))),
"PK"&amp;$E270&amp;"_V1."&amp;$D270),
$B270&lt;&gt;"CPC",
IF($D270="",
"PK"&amp;$E270&amp;"_V1."&amp;MAX(VALUE(RIGHT(_xlfn._xlws.FILTER(鈺太Device!$E$1:$E$5054,鈺太Device!$D$1:$D$5054=$E270,"-"),1)))),
"PK"&amp;$E270&amp;"_V1."&amp;$D270)</f>
        <v>-</v>
      </c>
      <c r="D270" s="35"/>
      <c r="E270" s="36" t="str">
        <f t="shared" si="27"/>
        <v/>
      </c>
      <c r="F270" s="44" t="str" cm="1">
        <f t="array" ref="F270">_xlfn.SWITCH(TRUE,
$B270="-","check",
$B270="CPC-Power",IFERROR(INDEX('POWER Device'!$A$1:$BA$5000,MATCH($C270,'POWER Device'!$I$1:$I$5016,0),MATCH(F$1,'POWER Device'!$A$1:$AZ$1,0)),""),
$B270&lt;&gt;"CPC",IFERROR(INDEX(鈺太Device!$A$1:$BC$5049,MATCH($C270,鈺太Device!$E$1:$E$5054,0),MATCH(F$1,鈺太Device!$A$1:$AZ$1,0)),""),
$B270="CPC",IFERROR(INDEX(鈺太芯Device!$A$1:$BD$5213,MATCH($C270,鈺太芯Device!$E$1:$E$5267,0),MATCH(F$1,鈺太芯Device!$A$1:$AZ$1,0)),""))</f>
        <v>check</v>
      </c>
      <c r="G270" s="44" t="str" cm="1">
        <f t="array" ref="G270">_xlfn.SWITCH(TRUE,
$B270="-","check",
$B270="CPC-Power",IFERROR(INDEX('POWER Device'!$A$1:$BA$5000,MATCH($C270,'POWER Device'!$I$1:$I$5016,0),MATCH(G$1,'POWER Device'!$A$1:$AZ$1,0)),""),
$B270&lt;&gt;"CPC",IFERROR(INDEX(鈺太Device!$A$1:$BC$5049,MATCH($C270,鈺太Device!$E$1:$E$5054,0),MATCH(G$1,鈺太Device!$A$1:$AZ$1,0)),""),
$B270="CPC",IFERROR(INDEX(鈺太芯Device!$A$1:$BD$5213,MATCH($C270,鈺太芯Device!$E$1:$E$5267,0),MATCH(G$1,鈺太芯Device!$A$1:$AZ$1,0)),""))</f>
        <v>check</v>
      </c>
      <c r="H270" s="44" t="str" cm="1">
        <f t="array" ref="H270">_xlfn.SWITCH(TRUE,
$B270="-","check",
$B270="CPC-Power",IFERROR(INDEX('POWER Device'!$A$1:$BA$5000,MATCH($C270,'POWER Device'!$I$1:$I$5016,0),MATCH(H$1,'POWER Device'!$A$1:$AZ$1,0)),""),
$B270&lt;&gt;"CPC",IFERROR(INDEX(鈺太Device!$A$1:$BC$5049,MATCH($C270,鈺太Device!$E$1:$E$5054,0),MATCH(H$1,鈺太Device!$A$1:$AZ$1,0)),""),
$B270="CPC",IFERROR(INDEX(鈺太芯Device!$A$1:$BD$5213,MATCH($C270,鈺太芯Device!$E$1:$E$5267,0),MATCH(H$1,鈺太芯Device!$A$1:$AZ$1,0)),""))</f>
        <v>check</v>
      </c>
      <c r="I270" s="44" t="str" cm="1">
        <f t="array" ref="I270">_xlfn.SWITCH(TRUE,
$B270="-","check",
$B270="CPC-Power",IFERROR(INDEX('POWER Device'!$A$1:$BA$5000,MATCH($C270,'POWER Device'!$I$1:$I$5016,0),MATCH(I$1,'POWER Device'!$A$1:$AZ$1,0)),""),
$B270&lt;&gt;"CPC",IFERROR(INDEX(鈺太Device!$A$1:$BC$5049,MATCH($C270,鈺太Device!$E$1:$E$5054,0),MATCH(I$1,鈺太Device!$A$1:$AZ$1,0)),""),
$B270="CPC",IFERROR(INDEX(鈺太芯Device!$A$1:$BD$5213,MATCH($C270,鈺太芯Device!$E$1:$E$5267,0),MATCH(I$1,鈺太芯Device!$A$1:$AZ$1,0)),""))</f>
        <v>check</v>
      </c>
      <c r="J270" s="44" t="str" cm="1">
        <f t="array" ref="J270">_xlfn.SWITCH(TRUE,
$B270="-","check",
$B270="CPC-Power",IFERROR(INDEX('POWER Device'!$A$1:$BA$5000,MATCH($C270,'POWER Device'!$I$1:$I$5016,0),MATCH(J$1,'POWER Device'!$A$1:$AZ$1,0)),""),
$B270&lt;&gt;"CPC",IFERROR(INDEX(鈺太Device!$A$1:$BC$5049,MATCH($C270,鈺太Device!$E$1:$E$5054,0),MATCH(J$1,鈺太Device!$A$1:$AZ$1,0)),""),
$B270="CPC",IFERROR(INDEX(鈺太芯Device!$A$1:$BD$5213,MATCH($C270,鈺太芯Device!$E$1:$E$5267,0),MATCH(J$1,鈺太芯Device!$A$1:$AZ$1,0)),""))</f>
        <v>check</v>
      </c>
      <c r="K270" s="44" t="str" cm="1">
        <f t="array" ref="K270">_xlfn.SWITCH(TRUE,
$B270="-","check",
$B270="CPC-Power",IFERROR(INDEX('POWER Device'!$A$1:$BA$5000,MATCH($C270,'POWER Device'!$I$1:$I$5016,0),MATCH(K$1,'POWER Device'!$A$1:$AZ$1,0)),""),
$B270&lt;&gt;"CPC",IFERROR(INDEX(鈺太Device!$A$1:$BC$5049,MATCH($C270,鈺太Device!$E$1:$E$5054,0),MATCH(K$1,鈺太Device!$A$1:$AZ$1,0)),""),
$B270="CPC",IFERROR(INDEX(鈺太芯Device!$A$1:$BD$5213,MATCH($C270,鈺太芯Device!$E$1:$E$5267,0),MATCH(K$1,鈺太芯Device!$A$1:$AZ$1,0)),""))</f>
        <v>check</v>
      </c>
      <c r="L270" s="44" t="str" cm="1">
        <f t="array" ref="L270">_xlfn.SWITCH(TRUE,
$B270="-","check",
$B270="CPC-Power",IFERROR(INDEX('POWER Device'!$A$1:$BA$5000,MATCH($C270,'POWER Device'!$I$1:$I$5016,0),MATCH(L$1,'POWER Device'!$A$1:$AZ$1,0)),""),
$B270&lt;&gt;"CPC",IFERROR(INDEX(鈺太Device!$A$1:$BC$5049,MATCH($C270,鈺太Device!$E$1:$E$5054,0),MATCH(L$1,鈺太Device!$A$1:$AZ$1,0)),""),
$B270="CPC",IFERROR(INDEX(鈺太芯Device!$A$1:$BD$5213,MATCH($C270,鈺太芯Device!$E$1:$E$5267,0),MATCH(L$1,鈺太芯Device!$A$1:$AZ$1,0)),""))</f>
        <v>check</v>
      </c>
      <c r="M270" s="36" t="str">
        <f t="shared" ref="M270:M333" si="30">F270</f>
        <v>check</v>
      </c>
      <c r="N270" s="37" t="str">
        <f t="shared" si="28"/>
        <v>check-check-check</v>
      </c>
      <c r="O270" s="18" t="s">
        <v>31663</v>
      </c>
      <c r="P270" s="18"/>
      <c r="Q270" s="19"/>
      <c r="R270" s="20" t="str">
        <f t="shared" si="29"/>
        <v>||||||||||</v>
      </c>
      <c r="S270" s="21"/>
      <c r="T270" s="21"/>
      <c r="U270" s="21"/>
      <c r="V270" s="22" t="s">
        <v>31664</v>
      </c>
    </row>
    <row r="271" spans="1:22">
      <c r="A271" s="35" t="str">
        <f t="shared" si="25"/>
        <v>-</v>
      </c>
      <c r="B271" s="35" t="str">
        <f t="shared" si="26"/>
        <v>-</v>
      </c>
      <c r="C271" s="44" t="str" cm="1">
        <f t="array" ref="C271" xml:space="preserve">
_xlfn.SWITCH(TRUE,
$B271="-","-",
$B271="CPC-Power",
IF($D271="",
"PK"&amp;$E271&amp;"_V1."&amp;MAX(VALUE(RIGHT(_xlfn._xlws.FILTER('POWER Device'!$I$1:$I$5016,'POWER Device'!$H$1:$H$5016=$E271,"-"),1))),
"PK"&amp;$E271&amp;"_V1."&amp;$D271),
$B271="CPC",
IF($D271="",
"PK"&amp;$E271&amp;"_V1."&amp;MAX(VALUE(RIGHT(_xlfn._xlws.FILTER(鈺太芯Device!$E$1:$E$5267,鈺太芯Device!$D$1:$D$5267=$E271,"-"),1))),
"PK"&amp;$E271&amp;"_V1."&amp;$D271),
$B271&lt;&gt;"CPC",
IF($D271="",
"PK"&amp;$E271&amp;"_V1."&amp;MAX(VALUE(RIGHT(_xlfn._xlws.FILTER(鈺太Device!$E$1:$E$5054,鈺太Device!$D$1:$D$5054=$E271,"-"),1)))),
"PK"&amp;$E271&amp;"_V1."&amp;$D271)</f>
        <v>-</v>
      </c>
      <c r="D271" s="35"/>
      <c r="E271" s="36" t="str">
        <f t="shared" si="27"/>
        <v/>
      </c>
      <c r="F271" s="44" t="str" cm="1">
        <f t="array" ref="F271">_xlfn.SWITCH(TRUE,
$B271="-","check",
$B271="CPC-Power",IFERROR(INDEX('POWER Device'!$A$1:$BA$5000,MATCH($C271,'POWER Device'!$I$1:$I$5016,0),MATCH(F$1,'POWER Device'!$A$1:$AZ$1,0)),""),
$B271&lt;&gt;"CPC",IFERROR(INDEX(鈺太Device!$A$1:$BC$5049,MATCH($C271,鈺太Device!$E$1:$E$5054,0),MATCH(F$1,鈺太Device!$A$1:$AZ$1,0)),""),
$B271="CPC",IFERROR(INDEX(鈺太芯Device!$A$1:$BD$5213,MATCH($C271,鈺太芯Device!$E$1:$E$5267,0),MATCH(F$1,鈺太芯Device!$A$1:$AZ$1,0)),""))</f>
        <v>check</v>
      </c>
      <c r="G271" s="44" t="str" cm="1">
        <f t="array" ref="G271">_xlfn.SWITCH(TRUE,
$B271="-","check",
$B271="CPC-Power",IFERROR(INDEX('POWER Device'!$A$1:$BA$5000,MATCH($C271,'POWER Device'!$I$1:$I$5016,0),MATCH(G$1,'POWER Device'!$A$1:$AZ$1,0)),""),
$B271&lt;&gt;"CPC",IFERROR(INDEX(鈺太Device!$A$1:$BC$5049,MATCH($C271,鈺太Device!$E$1:$E$5054,0),MATCH(G$1,鈺太Device!$A$1:$AZ$1,0)),""),
$B271="CPC",IFERROR(INDEX(鈺太芯Device!$A$1:$BD$5213,MATCH($C271,鈺太芯Device!$E$1:$E$5267,0),MATCH(G$1,鈺太芯Device!$A$1:$AZ$1,0)),""))</f>
        <v>check</v>
      </c>
      <c r="H271" s="44" t="str" cm="1">
        <f t="array" ref="H271">_xlfn.SWITCH(TRUE,
$B271="-","check",
$B271="CPC-Power",IFERROR(INDEX('POWER Device'!$A$1:$BA$5000,MATCH($C271,'POWER Device'!$I$1:$I$5016,0),MATCH(H$1,'POWER Device'!$A$1:$AZ$1,0)),""),
$B271&lt;&gt;"CPC",IFERROR(INDEX(鈺太Device!$A$1:$BC$5049,MATCH($C271,鈺太Device!$E$1:$E$5054,0),MATCH(H$1,鈺太Device!$A$1:$AZ$1,0)),""),
$B271="CPC",IFERROR(INDEX(鈺太芯Device!$A$1:$BD$5213,MATCH($C271,鈺太芯Device!$E$1:$E$5267,0),MATCH(H$1,鈺太芯Device!$A$1:$AZ$1,0)),""))</f>
        <v>check</v>
      </c>
      <c r="I271" s="44" t="str" cm="1">
        <f t="array" ref="I271">_xlfn.SWITCH(TRUE,
$B271="-","check",
$B271="CPC-Power",IFERROR(INDEX('POWER Device'!$A$1:$BA$5000,MATCH($C271,'POWER Device'!$I$1:$I$5016,0),MATCH(I$1,'POWER Device'!$A$1:$AZ$1,0)),""),
$B271&lt;&gt;"CPC",IFERROR(INDEX(鈺太Device!$A$1:$BC$5049,MATCH($C271,鈺太Device!$E$1:$E$5054,0),MATCH(I$1,鈺太Device!$A$1:$AZ$1,0)),""),
$B271="CPC",IFERROR(INDEX(鈺太芯Device!$A$1:$BD$5213,MATCH($C271,鈺太芯Device!$E$1:$E$5267,0),MATCH(I$1,鈺太芯Device!$A$1:$AZ$1,0)),""))</f>
        <v>check</v>
      </c>
      <c r="J271" s="44" t="str" cm="1">
        <f t="array" ref="J271">_xlfn.SWITCH(TRUE,
$B271="-","check",
$B271="CPC-Power",IFERROR(INDEX('POWER Device'!$A$1:$BA$5000,MATCH($C271,'POWER Device'!$I$1:$I$5016,0),MATCH(J$1,'POWER Device'!$A$1:$AZ$1,0)),""),
$B271&lt;&gt;"CPC",IFERROR(INDEX(鈺太Device!$A$1:$BC$5049,MATCH($C271,鈺太Device!$E$1:$E$5054,0),MATCH(J$1,鈺太Device!$A$1:$AZ$1,0)),""),
$B271="CPC",IFERROR(INDEX(鈺太芯Device!$A$1:$BD$5213,MATCH($C271,鈺太芯Device!$E$1:$E$5267,0),MATCH(J$1,鈺太芯Device!$A$1:$AZ$1,0)),""))</f>
        <v>check</v>
      </c>
      <c r="K271" s="44" t="str" cm="1">
        <f t="array" ref="K271">_xlfn.SWITCH(TRUE,
$B271="-","check",
$B271="CPC-Power",IFERROR(INDEX('POWER Device'!$A$1:$BA$5000,MATCH($C271,'POWER Device'!$I$1:$I$5016,0),MATCH(K$1,'POWER Device'!$A$1:$AZ$1,0)),""),
$B271&lt;&gt;"CPC",IFERROR(INDEX(鈺太Device!$A$1:$BC$5049,MATCH($C271,鈺太Device!$E$1:$E$5054,0),MATCH(K$1,鈺太Device!$A$1:$AZ$1,0)),""),
$B271="CPC",IFERROR(INDEX(鈺太芯Device!$A$1:$BD$5213,MATCH($C271,鈺太芯Device!$E$1:$E$5267,0),MATCH(K$1,鈺太芯Device!$A$1:$AZ$1,0)),""))</f>
        <v>check</v>
      </c>
      <c r="L271" s="44" t="str" cm="1">
        <f t="array" ref="L271">_xlfn.SWITCH(TRUE,
$B271="-","check",
$B271="CPC-Power",IFERROR(INDEX('POWER Device'!$A$1:$BA$5000,MATCH($C271,'POWER Device'!$I$1:$I$5016,0),MATCH(L$1,'POWER Device'!$A$1:$AZ$1,0)),""),
$B271&lt;&gt;"CPC",IFERROR(INDEX(鈺太Device!$A$1:$BC$5049,MATCH($C271,鈺太Device!$E$1:$E$5054,0),MATCH(L$1,鈺太Device!$A$1:$AZ$1,0)),""),
$B271="CPC",IFERROR(INDEX(鈺太芯Device!$A$1:$BD$5213,MATCH($C271,鈺太芯Device!$E$1:$E$5267,0),MATCH(L$1,鈺太芯Device!$A$1:$AZ$1,0)),""))</f>
        <v>check</v>
      </c>
      <c r="M271" s="36" t="str">
        <f t="shared" si="30"/>
        <v>check</v>
      </c>
      <c r="N271" s="37" t="str">
        <f t="shared" si="28"/>
        <v>check-check-check</v>
      </c>
      <c r="O271" s="18" t="s">
        <v>31663</v>
      </c>
      <c r="P271" s="18"/>
      <c r="Q271" s="19"/>
      <c r="R271" s="20" t="str">
        <f t="shared" si="29"/>
        <v>||||||||||</v>
      </c>
      <c r="S271" s="21"/>
      <c r="T271" s="21"/>
      <c r="U271" s="21"/>
      <c r="V271" s="22" t="s">
        <v>31664</v>
      </c>
    </row>
    <row r="272" spans="1:22">
      <c r="A272" s="35" t="str">
        <f t="shared" si="25"/>
        <v>-</v>
      </c>
      <c r="B272" s="35" t="str">
        <f t="shared" si="26"/>
        <v>-</v>
      </c>
      <c r="C272" s="44" t="str" cm="1">
        <f t="array" ref="C272" xml:space="preserve">
_xlfn.SWITCH(TRUE,
$B272="-","-",
$B272="CPC-Power",
IF($D272="",
"PK"&amp;$E272&amp;"_V1."&amp;MAX(VALUE(RIGHT(_xlfn._xlws.FILTER('POWER Device'!$I$1:$I$5016,'POWER Device'!$H$1:$H$5016=$E272,"-"),1))),
"PK"&amp;$E272&amp;"_V1."&amp;$D272),
$B272="CPC",
IF($D272="",
"PK"&amp;$E272&amp;"_V1."&amp;MAX(VALUE(RIGHT(_xlfn._xlws.FILTER(鈺太芯Device!$E$1:$E$5267,鈺太芯Device!$D$1:$D$5267=$E272,"-"),1))),
"PK"&amp;$E272&amp;"_V1."&amp;$D272),
$B272&lt;&gt;"CPC",
IF($D272="",
"PK"&amp;$E272&amp;"_V1."&amp;MAX(VALUE(RIGHT(_xlfn._xlws.FILTER(鈺太Device!$E$1:$E$5054,鈺太Device!$D$1:$D$5054=$E272,"-"),1)))),
"PK"&amp;$E272&amp;"_V1."&amp;$D272)</f>
        <v>-</v>
      </c>
      <c r="D272" s="35"/>
      <c r="E272" s="36" t="str">
        <f t="shared" si="27"/>
        <v/>
      </c>
      <c r="F272" s="44" t="str" cm="1">
        <f t="array" ref="F272">_xlfn.SWITCH(TRUE,
$B272="-","check",
$B272="CPC-Power",IFERROR(INDEX('POWER Device'!$A$1:$BA$5000,MATCH($C272,'POWER Device'!$I$1:$I$5016,0),MATCH(F$1,'POWER Device'!$A$1:$AZ$1,0)),""),
$B272&lt;&gt;"CPC",IFERROR(INDEX(鈺太Device!$A$1:$BC$5049,MATCH($C272,鈺太Device!$E$1:$E$5054,0),MATCH(F$1,鈺太Device!$A$1:$AZ$1,0)),""),
$B272="CPC",IFERROR(INDEX(鈺太芯Device!$A$1:$BD$5213,MATCH($C272,鈺太芯Device!$E$1:$E$5267,0),MATCH(F$1,鈺太芯Device!$A$1:$AZ$1,0)),""))</f>
        <v>check</v>
      </c>
      <c r="G272" s="44" t="str" cm="1">
        <f t="array" ref="G272">_xlfn.SWITCH(TRUE,
$B272="-","check",
$B272="CPC-Power",IFERROR(INDEX('POWER Device'!$A$1:$BA$5000,MATCH($C272,'POWER Device'!$I$1:$I$5016,0),MATCH(G$1,'POWER Device'!$A$1:$AZ$1,0)),""),
$B272&lt;&gt;"CPC",IFERROR(INDEX(鈺太Device!$A$1:$BC$5049,MATCH($C272,鈺太Device!$E$1:$E$5054,0),MATCH(G$1,鈺太Device!$A$1:$AZ$1,0)),""),
$B272="CPC",IFERROR(INDEX(鈺太芯Device!$A$1:$BD$5213,MATCH($C272,鈺太芯Device!$E$1:$E$5267,0),MATCH(G$1,鈺太芯Device!$A$1:$AZ$1,0)),""))</f>
        <v>check</v>
      </c>
      <c r="H272" s="44" t="str" cm="1">
        <f t="array" ref="H272">_xlfn.SWITCH(TRUE,
$B272="-","check",
$B272="CPC-Power",IFERROR(INDEX('POWER Device'!$A$1:$BA$5000,MATCH($C272,'POWER Device'!$I$1:$I$5016,0),MATCH(H$1,'POWER Device'!$A$1:$AZ$1,0)),""),
$B272&lt;&gt;"CPC",IFERROR(INDEX(鈺太Device!$A$1:$BC$5049,MATCH($C272,鈺太Device!$E$1:$E$5054,0),MATCH(H$1,鈺太Device!$A$1:$AZ$1,0)),""),
$B272="CPC",IFERROR(INDEX(鈺太芯Device!$A$1:$BD$5213,MATCH($C272,鈺太芯Device!$E$1:$E$5267,0),MATCH(H$1,鈺太芯Device!$A$1:$AZ$1,0)),""))</f>
        <v>check</v>
      </c>
      <c r="I272" s="44" t="str" cm="1">
        <f t="array" ref="I272">_xlfn.SWITCH(TRUE,
$B272="-","check",
$B272="CPC-Power",IFERROR(INDEX('POWER Device'!$A$1:$BA$5000,MATCH($C272,'POWER Device'!$I$1:$I$5016,0),MATCH(I$1,'POWER Device'!$A$1:$AZ$1,0)),""),
$B272&lt;&gt;"CPC",IFERROR(INDEX(鈺太Device!$A$1:$BC$5049,MATCH($C272,鈺太Device!$E$1:$E$5054,0),MATCH(I$1,鈺太Device!$A$1:$AZ$1,0)),""),
$B272="CPC",IFERROR(INDEX(鈺太芯Device!$A$1:$BD$5213,MATCH($C272,鈺太芯Device!$E$1:$E$5267,0),MATCH(I$1,鈺太芯Device!$A$1:$AZ$1,0)),""))</f>
        <v>check</v>
      </c>
      <c r="J272" s="44" t="str" cm="1">
        <f t="array" ref="J272">_xlfn.SWITCH(TRUE,
$B272="-","check",
$B272="CPC-Power",IFERROR(INDEX('POWER Device'!$A$1:$BA$5000,MATCH($C272,'POWER Device'!$I$1:$I$5016,0),MATCH(J$1,'POWER Device'!$A$1:$AZ$1,0)),""),
$B272&lt;&gt;"CPC",IFERROR(INDEX(鈺太Device!$A$1:$BC$5049,MATCH($C272,鈺太Device!$E$1:$E$5054,0),MATCH(J$1,鈺太Device!$A$1:$AZ$1,0)),""),
$B272="CPC",IFERROR(INDEX(鈺太芯Device!$A$1:$BD$5213,MATCH($C272,鈺太芯Device!$E$1:$E$5267,0),MATCH(J$1,鈺太芯Device!$A$1:$AZ$1,0)),""))</f>
        <v>check</v>
      </c>
      <c r="K272" s="44" t="str" cm="1">
        <f t="array" ref="K272">_xlfn.SWITCH(TRUE,
$B272="-","check",
$B272="CPC-Power",IFERROR(INDEX('POWER Device'!$A$1:$BA$5000,MATCH($C272,'POWER Device'!$I$1:$I$5016,0),MATCH(K$1,'POWER Device'!$A$1:$AZ$1,0)),""),
$B272&lt;&gt;"CPC",IFERROR(INDEX(鈺太Device!$A$1:$BC$5049,MATCH($C272,鈺太Device!$E$1:$E$5054,0),MATCH(K$1,鈺太Device!$A$1:$AZ$1,0)),""),
$B272="CPC",IFERROR(INDEX(鈺太芯Device!$A$1:$BD$5213,MATCH($C272,鈺太芯Device!$E$1:$E$5267,0),MATCH(K$1,鈺太芯Device!$A$1:$AZ$1,0)),""))</f>
        <v>check</v>
      </c>
      <c r="L272" s="44" t="str" cm="1">
        <f t="array" ref="L272">_xlfn.SWITCH(TRUE,
$B272="-","check",
$B272="CPC-Power",IFERROR(INDEX('POWER Device'!$A$1:$BA$5000,MATCH($C272,'POWER Device'!$I$1:$I$5016,0),MATCH(L$1,'POWER Device'!$A$1:$AZ$1,0)),""),
$B272&lt;&gt;"CPC",IFERROR(INDEX(鈺太Device!$A$1:$BC$5049,MATCH($C272,鈺太Device!$E$1:$E$5054,0),MATCH(L$1,鈺太Device!$A$1:$AZ$1,0)),""),
$B272="CPC",IFERROR(INDEX(鈺太芯Device!$A$1:$BD$5213,MATCH($C272,鈺太芯Device!$E$1:$E$5267,0),MATCH(L$1,鈺太芯Device!$A$1:$AZ$1,0)),""))</f>
        <v>check</v>
      </c>
      <c r="M272" s="36" t="str">
        <f t="shared" si="30"/>
        <v>check</v>
      </c>
      <c r="N272" s="37" t="str">
        <f t="shared" si="28"/>
        <v>check-check-check</v>
      </c>
      <c r="O272" s="18" t="s">
        <v>31663</v>
      </c>
      <c r="P272" s="18"/>
      <c r="Q272" s="19"/>
      <c r="R272" s="20" t="str">
        <f t="shared" si="29"/>
        <v>||||||||||</v>
      </c>
      <c r="S272" s="21"/>
      <c r="T272" s="21"/>
      <c r="U272" s="21"/>
      <c r="V272" s="22" t="s">
        <v>31664</v>
      </c>
    </row>
    <row r="273" spans="1:22">
      <c r="A273" s="35" t="str">
        <f t="shared" si="25"/>
        <v>-</v>
      </c>
      <c r="B273" s="35" t="str">
        <f t="shared" si="26"/>
        <v>-</v>
      </c>
      <c r="C273" s="44" t="str" cm="1">
        <f t="array" ref="C273" xml:space="preserve">
_xlfn.SWITCH(TRUE,
$B273="-","-",
$B273="CPC-Power",
IF($D273="",
"PK"&amp;$E273&amp;"_V1."&amp;MAX(VALUE(RIGHT(_xlfn._xlws.FILTER('POWER Device'!$I$1:$I$5016,'POWER Device'!$H$1:$H$5016=$E273,"-"),1))),
"PK"&amp;$E273&amp;"_V1."&amp;$D273),
$B273="CPC",
IF($D273="",
"PK"&amp;$E273&amp;"_V1."&amp;MAX(VALUE(RIGHT(_xlfn._xlws.FILTER(鈺太芯Device!$E$1:$E$5267,鈺太芯Device!$D$1:$D$5267=$E273,"-"),1))),
"PK"&amp;$E273&amp;"_V1."&amp;$D273),
$B273&lt;&gt;"CPC",
IF($D273="",
"PK"&amp;$E273&amp;"_V1."&amp;MAX(VALUE(RIGHT(_xlfn._xlws.FILTER(鈺太Device!$E$1:$E$5054,鈺太Device!$D$1:$D$5054=$E273,"-"),1)))),
"PK"&amp;$E273&amp;"_V1."&amp;$D273)</f>
        <v>-</v>
      </c>
      <c r="D273" s="35"/>
      <c r="E273" s="36" t="str">
        <f t="shared" si="27"/>
        <v/>
      </c>
      <c r="F273" s="44" t="str" cm="1">
        <f t="array" ref="F273">_xlfn.SWITCH(TRUE,
$B273="-","check",
$B273="CPC-Power",IFERROR(INDEX('POWER Device'!$A$1:$BA$5000,MATCH($C273,'POWER Device'!$I$1:$I$5016,0),MATCH(F$1,'POWER Device'!$A$1:$AZ$1,0)),""),
$B273&lt;&gt;"CPC",IFERROR(INDEX(鈺太Device!$A$1:$BC$5049,MATCH($C273,鈺太Device!$E$1:$E$5054,0),MATCH(F$1,鈺太Device!$A$1:$AZ$1,0)),""),
$B273="CPC",IFERROR(INDEX(鈺太芯Device!$A$1:$BD$5213,MATCH($C273,鈺太芯Device!$E$1:$E$5267,0),MATCH(F$1,鈺太芯Device!$A$1:$AZ$1,0)),""))</f>
        <v>check</v>
      </c>
      <c r="G273" s="44" t="str" cm="1">
        <f t="array" ref="G273">_xlfn.SWITCH(TRUE,
$B273="-","check",
$B273="CPC-Power",IFERROR(INDEX('POWER Device'!$A$1:$BA$5000,MATCH($C273,'POWER Device'!$I$1:$I$5016,0),MATCH(G$1,'POWER Device'!$A$1:$AZ$1,0)),""),
$B273&lt;&gt;"CPC",IFERROR(INDEX(鈺太Device!$A$1:$BC$5049,MATCH($C273,鈺太Device!$E$1:$E$5054,0),MATCH(G$1,鈺太Device!$A$1:$AZ$1,0)),""),
$B273="CPC",IFERROR(INDEX(鈺太芯Device!$A$1:$BD$5213,MATCH($C273,鈺太芯Device!$E$1:$E$5267,0),MATCH(G$1,鈺太芯Device!$A$1:$AZ$1,0)),""))</f>
        <v>check</v>
      </c>
      <c r="H273" s="44" t="str" cm="1">
        <f t="array" ref="H273">_xlfn.SWITCH(TRUE,
$B273="-","check",
$B273="CPC-Power",IFERROR(INDEX('POWER Device'!$A$1:$BA$5000,MATCH($C273,'POWER Device'!$I$1:$I$5016,0),MATCH(H$1,'POWER Device'!$A$1:$AZ$1,0)),""),
$B273&lt;&gt;"CPC",IFERROR(INDEX(鈺太Device!$A$1:$BC$5049,MATCH($C273,鈺太Device!$E$1:$E$5054,0),MATCH(H$1,鈺太Device!$A$1:$AZ$1,0)),""),
$B273="CPC",IFERROR(INDEX(鈺太芯Device!$A$1:$BD$5213,MATCH($C273,鈺太芯Device!$E$1:$E$5267,0),MATCH(H$1,鈺太芯Device!$A$1:$AZ$1,0)),""))</f>
        <v>check</v>
      </c>
      <c r="I273" s="44" t="str" cm="1">
        <f t="array" ref="I273">_xlfn.SWITCH(TRUE,
$B273="-","check",
$B273="CPC-Power",IFERROR(INDEX('POWER Device'!$A$1:$BA$5000,MATCH($C273,'POWER Device'!$I$1:$I$5016,0),MATCH(I$1,'POWER Device'!$A$1:$AZ$1,0)),""),
$B273&lt;&gt;"CPC",IFERROR(INDEX(鈺太Device!$A$1:$BC$5049,MATCH($C273,鈺太Device!$E$1:$E$5054,0),MATCH(I$1,鈺太Device!$A$1:$AZ$1,0)),""),
$B273="CPC",IFERROR(INDEX(鈺太芯Device!$A$1:$BD$5213,MATCH($C273,鈺太芯Device!$E$1:$E$5267,0),MATCH(I$1,鈺太芯Device!$A$1:$AZ$1,0)),""))</f>
        <v>check</v>
      </c>
      <c r="J273" s="44" t="str" cm="1">
        <f t="array" ref="J273">_xlfn.SWITCH(TRUE,
$B273="-","check",
$B273="CPC-Power",IFERROR(INDEX('POWER Device'!$A$1:$BA$5000,MATCH($C273,'POWER Device'!$I$1:$I$5016,0),MATCH(J$1,'POWER Device'!$A$1:$AZ$1,0)),""),
$B273&lt;&gt;"CPC",IFERROR(INDEX(鈺太Device!$A$1:$BC$5049,MATCH($C273,鈺太Device!$E$1:$E$5054,0),MATCH(J$1,鈺太Device!$A$1:$AZ$1,0)),""),
$B273="CPC",IFERROR(INDEX(鈺太芯Device!$A$1:$BD$5213,MATCH($C273,鈺太芯Device!$E$1:$E$5267,0),MATCH(J$1,鈺太芯Device!$A$1:$AZ$1,0)),""))</f>
        <v>check</v>
      </c>
      <c r="K273" s="44" t="str" cm="1">
        <f t="array" ref="K273">_xlfn.SWITCH(TRUE,
$B273="-","check",
$B273="CPC-Power",IFERROR(INDEX('POWER Device'!$A$1:$BA$5000,MATCH($C273,'POWER Device'!$I$1:$I$5016,0),MATCH(K$1,'POWER Device'!$A$1:$AZ$1,0)),""),
$B273&lt;&gt;"CPC",IFERROR(INDEX(鈺太Device!$A$1:$BC$5049,MATCH($C273,鈺太Device!$E$1:$E$5054,0),MATCH(K$1,鈺太Device!$A$1:$AZ$1,0)),""),
$B273="CPC",IFERROR(INDEX(鈺太芯Device!$A$1:$BD$5213,MATCH($C273,鈺太芯Device!$E$1:$E$5267,0),MATCH(K$1,鈺太芯Device!$A$1:$AZ$1,0)),""))</f>
        <v>check</v>
      </c>
      <c r="L273" s="44" t="str" cm="1">
        <f t="array" ref="L273">_xlfn.SWITCH(TRUE,
$B273="-","check",
$B273="CPC-Power",IFERROR(INDEX('POWER Device'!$A$1:$BA$5000,MATCH($C273,'POWER Device'!$I$1:$I$5016,0),MATCH(L$1,'POWER Device'!$A$1:$AZ$1,0)),""),
$B273&lt;&gt;"CPC",IFERROR(INDEX(鈺太Device!$A$1:$BC$5049,MATCH($C273,鈺太Device!$E$1:$E$5054,0),MATCH(L$1,鈺太Device!$A$1:$AZ$1,0)),""),
$B273="CPC",IFERROR(INDEX(鈺太芯Device!$A$1:$BD$5213,MATCH($C273,鈺太芯Device!$E$1:$E$5267,0),MATCH(L$1,鈺太芯Device!$A$1:$AZ$1,0)),""))</f>
        <v>check</v>
      </c>
      <c r="M273" s="36" t="str">
        <f t="shared" si="30"/>
        <v>check</v>
      </c>
      <c r="N273" s="37" t="str">
        <f t="shared" si="28"/>
        <v>check-check-check</v>
      </c>
      <c r="O273" s="18" t="s">
        <v>31663</v>
      </c>
      <c r="P273" s="18"/>
      <c r="Q273" s="19"/>
      <c r="R273" s="20" t="str">
        <f t="shared" si="29"/>
        <v>||||||||||</v>
      </c>
      <c r="S273" s="21"/>
      <c r="T273" s="21"/>
      <c r="U273" s="21"/>
      <c r="V273" s="22" t="s">
        <v>31664</v>
      </c>
    </row>
    <row r="274" spans="1:22">
      <c r="A274" s="35" t="str">
        <f t="shared" si="25"/>
        <v>-</v>
      </c>
      <c r="B274" s="35" t="str">
        <f t="shared" si="26"/>
        <v>-</v>
      </c>
      <c r="C274" s="44" t="str" cm="1">
        <f t="array" ref="C274" xml:space="preserve">
_xlfn.SWITCH(TRUE,
$B274="-","-",
$B274="CPC-Power",
IF($D274="",
"PK"&amp;$E274&amp;"_V1."&amp;MAX(VALUE(RIGHT(_xlfn._xlws.FILTER('POWER Device'!$I$1:$I$5016,'POWER Device'!$H$1:$H$5016=$E274,"-"),1))),
"PK"&amp;$E274&amp;"_V1."&amp;$D274),
$B274="CPC",
IF($D274="",
"PK"&amp;$E274&amp;"_V1."&amp;MAX(VALUE(RIGHT(_xlfn._xlws.FILTER(鈺太芯Device!$E$1:$E$5267,鈺太芯Device!$D$1:$D$5267=$E274,"-"),1))),
"PK"&amp;$E274&amp;"_V1."&amp;$D274),
$B274&lt;&gt;"CPC",
IF($D274="",
"PK"&amp;$E274&amp;"_V1."&amp;MAX(VALUE(RIGHT(_xlfn._xlws.FILTER(鈺太Device!$E$1:$E$5054,鈺太Device!$D$1:$D$5054=$E274,"-"),1)))),
"PK"&amp;$E274&amp;"_V1."&amp;$D274)</f>
        <v>-</v>
      </c>
      <c r="D274" s="35"/>
      <c r="E274" s="36" t="str">
        <f t="shared" si="27"/>
        <v/>
      </c>
      <c r="F274" s="44" t="str" cm="1">
        <f t="array" ref="F274">_xlfn.SWITCH(TRUE,
$B274="-","check",
$B274="CPC-Power",IFERROR(INDEX('POWER Device'!$A$1:$BA$5000,MATCH($C274,'POWER Device'!$I$1:$I$5016,0),MATCH(F$1,'POWER Device'!$A$1:$AZ$1,0)),""),
$B274&lt;&gt;"CPC",IFERROR(INDEX(鈺太Device!$A$1:$BC$5049,MATCH($C274,鈺太Device!$E$1:$E$5054,0),MATCH(F$1,鈺太Device!$A$1:$AZ$1,0)),""),
$B274="CPC",IFERROR(INDEX(鈺太芯Device!$A$1:$BD$5213,MATCH($C274,鈺太芯Device!$E$1:$E$5267,0),MATCH(F$1,鈺太芯Device!$A$1:$AZ$1,0)),""))</f>
        <v>check</v>
      </c>
      <c r="G274" s="44" t="str" cm="1">
        <f t="array" ref="G274">_xlfn.SWITCH(TRUE,
$B274="-","check",
$B274="CPC-Power",IFERROR(INDEX('POWER Device'!$A$1:$BA$5000,MATCH($C274,'POWER Device'!$I$1:$I$5016,0),MATCH(G$1,'POWER Device'!$A$1:$AZ$1,0)),""),
$B274&lt;&gt;"CPC",IFERROR(INDEX(鈺太Device!$A$1:$BC$5049,MATCH($C274,鈺太Device!$E$1:$E$5054,0),MATCH(G$1,鈺太Device!$A$1:$AZ$1,0)),""),
$B274="CPC",IFERROR(INDEX(鈺太芯Device!$A$1:$BD$5213,MATCH($C274,鈺太芯Device!$E$1:$E$5267,0),MATCH(G$1,鈺太芯Device!$A$1:$AZ$1,0)),""))</f>
        <v>check</v>
      </c>
      <c r="H274" s="44" t="str" cm="1">
        <f t="array" ref="H274">_xlfn.SWITCH(TRUE,
$B274="-","check",
$B274="CPC-Power",IFERROR(INDEX('POWER Device'!$A$1:$BA$5000,MATCH($C274,'POWER Device'!$I$1:$I$5016,0),MATCH(H$1,'POWER Device'!$A$1:$AZ$1,0)),""),
$B274&lt;&gt;"CPC",IFERROR(INDEX(鈺太Device!$A$1:$BC$5049,MATCH($C274,鈺太Device!$E$1:$E$5054,0),MATCH(H$1,鈺太Device!$A$1:$AZ$1,0)),""),
$B274="CPC",IFERROR(INDEX(鈺太芯Device!$A$1:$BD$5213,MATCH($C274,鈺太芯Device!$E$1:$E$5267,0),MATCH(H$1,鈺太芯Device!$A$1:$AZ$1,0)),""))</f>
        <v>check</v>
      </c>
      <c r="I274" s="44" t="str" cm="1">
        <f t="array" ref="I274">_xlfn.SWITCH(TRUE,
$B274="-","check",
$B274="CPC-Power",IFERROR(INDEX('POWER Device'!$A$1:$BA$5000,MATCH($C274,'POWER Device'!$I$1:$I$5016,0),MATCH(I$1,'POWER Device'!$A$1:$AZ$1,0)),""),
$B274&lt;&gt;"CPC",IFERROR(INDEX(鈺太Device!$A$1:$BC$5049,MATCH($C274,鈺太Device!$E$1:$E$5054,0),MATCH(I$1,鈺太Device!$A$1:$AZ$1,0)),""),
$B274="CPC",IFERROR(INDEX(鈺太芯Device!$A$1:$BD$5213,MATCH($C274,鈺太芯Device!$E$1:$E$5267,0),MATCH(I$1,鈺太芯Device!$A$1:$AZ$1,0)),""))</f>
        <v>check</v>
      </c>
      <c r="J274" s="44" t="str" cm="1">
        <f t="array" ref="J274">_xlfn.SWITCH(TRUE,
$B274="-","check",
$B274="CPC-Power",IFERROR(INDEX('POWER Device'!$A$1:$BA$5000,MATCH($C274,'POWER Device'!$I$1:$I$5016,0),MATCH(J$1,'POWER Device'!$A$1:$AZ$1,0)),""),
$B274&lt;&gt;"CPC",IFERROR(INDEX(鈺太Device!$A$1:$BC$5049,MATCH($C274,鈺太Device!$E$1:$E$5054,0),MATCH(J$1,鈺太Device!$A$1:$AZ$1,0)),""),
$B274="CPC",IFERROR(INDEX(鈺太芯Device!$A$1:$BD$5213,MATCH($C274,鈺太芯Device!$E$1:$E$5267,0),MATCH(J$1,鈺太芯Device!$A$1:$AZ$1,0)),""))</f>
        <v>check</v>
      </c>
      <c r="K274" s="44" t="str" cm="1">
        <f t="array" ref="K274">_xlfn.SWITCH(TRUE,
$B274="-","check",
$B274="CPC-Power",IFERROR(INDEX('POWER Device'!$A$1:$BA$5000,MATCH($C274,'POWER Device'!$I$1:$I$5016,0),MATCH(K$1,'POWER Device'!$A$1:$AZ$1,0)),""),
$B274&lt;&gt;"CPC",IFERROR(INDEX(鈺太Device!$A$1:$BC$5049,MATCH($C274,鈺太Device!$E$1:$E$5054,0),MATCH(K$1,鈺太Device!$A$1:$AZ$1,0)),""),
$B274="CPC",IFERROR(INDEX(鈺太芯Device!$A$1:$BD$5213,MATCH($C274,鈺太芯Device!$E$1:$E$5267,0),MATCH(K$1,鈺太芯Device!$A$1:$AZ$1,0)),""))</f>
        <v>check</v>
      </c>
      <c r="L274" s="44" t="str" cm="1">
        <f t="array" ref="L274">_xlfn.SWITCH(TRUE,
$B274="-","check",
$B274="CPC-Power",IFERROR(INDEX('POWER Device'!$A$1:$BA$5000,MATCH($C274,'POWER Device'!$I$1:$I$5016,0),MATCH(L$1,'POWER Device'!$A$1:$AZ$1,0)),""),
$B274&lt;&gt;"CPC",IFERROR(INDEX(鈺太Device!$A$1:$BC$5049,MATCH($C274,鈺太Device!$E$1:$E$5054,0),MATCH(L$1,鈺太Device!$A$1:$AZ$1,0)),""),
$B274="CPC",IFERROR(INDEX(鈺太芯Device!$A$1:$BD$5213,MATCH($C274,鈺太芯Device!$E$1:$E$5267,0),MATCH(L$1,鈺太芯Device!$A$1:$AZ$1,0)),""))</f>
        <v>check</v>
      </c>
      <c r="M274" s="36" t="str">
        <f t="shared" si="30"/>
        <v>check</v>
      </c>
      <c r="N274" s="37" t="str">
        <f t="shared" si="28"/>
        <v>check-check-check</v>
      </c>
      <c r="O274" s="18" t="s">
        <v>31663</v>
      </c>
      <c r="P274" s="18"/>
      <c r="Q274" s="19"/>
      <c r="R274" s="20" t="str">
        <f t="shared" si="29"/>
        <v>||||||||||</v>
      </c>
      <c r="S274" s="21"/>
      <c r="T274" s="21"/>
      <c r="U274" s="21"/>
      <c r="V274" s="22" t="s">
        <v>31664</v>
      </c>
    </row>
    <row r="275" spans="1:22">
      <c r="A275" s="35" t="str">
        <f t="shared" si="25"/>
        <v>-</v>
      </c>
      <c r="B275" s="35" t="str">
        <f t="shared" si="26"/>
        <v>-</v>
      </c>
      <c r="C275" s="44" t="str" cm="1">
        <f t="array" ref="C275" xml:space="preserve">
_xlfn.SWITCH(TRUE,
$B275="-","-",
$B275="CPC-Power",
IF($D275="",
"PK"&amp;$E275&amp;"_V1."&amp;MAX(VALUE(RIGHT(_xlfn._xlws.FILTER('POWER Device'!$I$1:$I$5016,'POWER Device'!$H$1:$H$5016=$E275,"-"),1))),
"PK"&amp;$E275&amp;"_V1."&amp;$D275),
$B275="CPC",
IF($D275="",
"PK"&amp;$E275&amp;"_V1."&amp;MAX(VALUE(RIGHT(_xlfn._xlws.FILTER(鈺太芯Device!$E$1:$E$5267,鈺太芯Device!$D$1:$D$5267=$E275,"-"),1))),
"PK"&amp;$E275&amp;"_V1."&amp;$D275),
$B275&lt;&gt;"CPC",
IF($D275="",
"PK"&amp;$E275&amp;"_V1."&amp;MAX(VALUE(RIGHT(_xlfn._xlws.FILTER(鈺太Device!$E$1:$E$5054,鈺太Device!$D$1:$D$5054=$E275,"-"),1)))),
"PK"&amp;$E275&amp;"_V1."&amp;$D275)</f>
        <v>-</v>
      </c>
      <c r="D275" s="35"/>
      <c r="E275" s="36" t="str">
        <f t="shared" si="27"/>
        <v/>
      </c>
      <c r="F275" s="44" t="str" cm="1">
        <f t="array" ref="F275">_xlfn.SWITCH(TRUE,
$B275="-","check",
$B275="CPC-Power",IFERROR(INDEX('POWER Device'!$A$1:$BA$5000,MATCH($C275,'POWER Device'!$I$1:$I$5016,0),MATCH(F$1,'POWER Device'!$A$1:$AZ$1,0)),""),
$B275&lt;&gt;"CPC",IFERROR(INDEX(鈺太Device!$A$1:$BC$5049,MATCH($C275,鈺太Device!$E$1:$E$5054,0),MATCH(F$1,鈺太Device!$A$1:$AZ$1,0)),""),
$B275="CPC",IFERROR(INDEX(鈺太芯Device!$A$1:$BD$5213,MATCH($C275,鈺太芯Device!$E$1:$E$5267,0),MATCH(F$1,鈺太芯Device!$A$1:$AZ$1,0)),""))</f>
        <v>check</v>
      </c>
      <c r="G275" s="44" t="str" cm="1">
        <f t="array" ref="G275">_xlfn.SWITCH(TRUE,
$B275="-","check",
$B275="CPC-Power",IFERROR(INDEX('POWER Device'!$A$1:$BA$5000,MATCH($C275,'POWER Device'!$I$1:$I$5016,0),MATCH(G$1,'POWER Device'!$A$1:$AZ$1,0)),""),
$B275&lt;&gt;"CPC",IFERROR(INDEX(鈺太Device!$A$1:$BC$5049,MATCH($C275,鈺太Device!$E$1:$E$5054,0),MATCH(G$1,鈺太Device!$A$1:$AZ$1,0)),""),
$B275="CPC",IFERROR(INDEX(鈺太芯Device!$A$1:$BD$5213,MATCH($C275,鈺太芯Device!$E$1:$E$5267,0),MATCH(G$1,鈺太芯Device!$A$1:$AZ$1,0)),""))</f>
        <v>check</v>
      </c>
      <c r="H275" s="44" t="str" cm="1">
        <f t="array" ref="H275">_xlfn.SWITCH(TRUE,
$B275="-","check",
$B275="CPC-Power",IFERROR(INDEX('POWER Device'!$A$1:$BA$5000,MATCH($C275,'POWER Device'!$I$1:$I$5016,0),MATCH(H$1,'POWER Device'!$A$1:$AZ$1,0)),""),
$B275&lt;&gt;"CPC",IFERROR(INDEX(鈺太Device!$A$1:$BC$5049,MATCH($C275,鈺太Device!$E$1:$E$5054,0),MATCH(H$1,鈺太Device!$A$1:$AZ$1,0)),""),
$B275="CPC",IFERROR(INDEX(鈺太芯Device!$A$1:$BD$5213,MATCH($C275,鈺太芯Device!$E$1:$E$5267,0),MATCH(H$1,鈺太芯Device!$A$1:$AZ$1,0)),""))</f>
        <v>check</v>
      </c>
      <c r="I275" s="44" t="str" cm="1">
        <f t="array" ref="I275">_xlfn.SWITCH(TRUE,
$B275="-","check",
$B275="CPC-Power",IFERROR(INDEX('POWER Device'!$A$1:$BA$5000,MATCH($C275,'POWER Device'!$I$1:$I$5016,0),MATCH(I$1,'POWER Device'!$A$1:$AZ$1,0)),""),
$B275&lt;&gt;"CPC",IFERROR(INDEX(鈺太Device!$A$1:$BC$5049,MATCH($C275,鈺太Device!$E$1:$E$5054,0),MATCH(I$1,鈺太Device!$A$1:$AZ$1,0)),""),
$B275="CPC",IFERROR(INDEX(鈺太芯Device!$A$1:$BD$5213,MATCH($C275,鈺太芯Device!$E$1:$E$5267,0),MATCH(I$1,鈺太芯Device!$A$1:$AZ$1,0)),""))</f>
        <v>check</v>
      </c>
      <c r="J275" s="44" t="str" cm="1">
        <f t="array" ref="J275">_xlfn.SWITCH(TRUE,
$B275="-","check",
$B275="CPC-Power",IFERROR(INDEX('POWER Device'!$A$1:$BA$5000,MATCH($C275,'POWER Device'!$I$1:$I$5016,0),MATCH(J$1,'POWER Device'!$A$1:$AZ$1,0)),""),
$B275&lt;&gt;"CPC",IFERROR(INDEX(鈺太Device!$A$1:$BC$5049,MATCH($C275,鈺太Device!$E$1:$E$5054,0),MATCH(J$1,鈺太Device!$A$1:$AZ$1,0)),""),
$B275="CPC",IFERROR(INDEX(鈺太芯Device!$A$1:$BD$5213,MATCH($C275,鈺太芯Device!$E$1:$E$5267,0),MATCH(J$1,鈺太芯Device!$A$1:$AZ$1,0)),""))</f>
        <v>check</v>
      </c>
      <c r="K275" s="44" t="str" cm="1">
        <f t="array" ref="K275">_xlfn.SWITCH(TRUE,
$B275="-","check",
$B275="CPC-Power",IFERROR(INDEX('POWER Device'!$A$1:$BA$5000,MATCH($C275,'POWER Device'!$I$1:$I$5016,0),MATCH(K$1,'POWER Device'!$A$1:$AZ$1,0)),""),
$B275&lt;&gt;"CPC",IFERROR(INDEX(鈺太Device!$A$1:$BC$5049,MATCH($C275,鈺太Device!$E$1:$E$5054,0),MATCH(K$1,鈺太Device!$A$1:$AZ$1,0)),""),
$B275="CPC",IFERROR(INDEX(鈺太芯Device!$A$1:$BD$5213,MATCH($C275,鈺太芯Device!$E$1:$E$5267,0),MATCH(K$1,鈺太芯Device!$A$1:$AZ$1,0)),""))</f>
        <v>check</v>
      </c>
      <c r="L275" s="44" t="str" cm="1">
        <f t="array" ref="L275">_xlfn.SWITCH(TRUE,
$B275="-","check",
$B275="CPC-Power",IFERROR(INDEX('POWER Device'!$A$1:$BA$5000,MATCH($C275,'POWER Device'!$I$1:$I$5016,0),MATCH(L$1,'POWER Device'!$A$1:$AZ$1,0)),""),
$B275&lt;&gt;"CPC",IFERROR(INDEX(鈺太Device!$A$1:$BC$5049,MATCH($C275,鈺太Device!$E$1:$E$5054,0),MATCH(L$1,鈺太Device!$A$1:$AZ$1,0)),""),
$B275="CPC",IFERROR(INDEX(鈺太芯Device!$A$1:$BD$5213,MATCH($C275,鈺太芯Device!$E$1:$E$5267,0),MATCH(L$1,鈺太芯Device!$A$1:$AZ$1,0)),""))</f>
        <v>check</v>
      </c>
      <c r="M275" s="36" t="str">
        <f t="shared" si="30"/>
        <v>check</v>
      </c>
      <c r="N275" s="37" t="str">
        <f t="shared" si="28"/>
        <v>check-check-check</v>
      </c>
      <c r="O275" s="18" t="s">
        <v>31663</v>
      </c>
      <c r="P275" s="18"/>
      <c r="Q275" s="19"/>
      <c r="R275" s="20" t="str">
        <f t="shared" si="29"/>
        <v>||||||||||</v>
      </c>
      <c r="S275" s="21"/>
      <c r="T275" s="21"/>
      <c r="U275" s="21"/>
      <c r="V275" s="22" t="s">
        <v>31664</v>
      </c>
    </row>
    <row r="276" spans="1:22">
      <c r="A276" s="35" t="str">
        <f t="shared" si="25"/>
        <v>-</v>
      </c>
      <c r="B276" s="35" t="str">
        <f t="shared" si="26"/>
        <v>-</v>
      </c>
      <c r="C276" s="44" t="str" cm="1">
        <f t="array" ref="C276" xml:space="preserve">
_xlfn.SWITCH(TRUE,
$B276="-","-",
$B276="CPC-Power",
IF($D276="",
"PK"&amp;$E276&amp;"_V1."&amp;MAX(VALUE(RIGHT(_xlfn._xlws.FILTER('POWER Device'!$I$1:$I$5016,'POWER Device'!$H$1:$H$5016=$E276,"-"),1))),
"PK"&amp;$E276&amp;"_V1."&amp;$D276),
$B276="CPC",
IF($D276="",
"PK"&amp;$E276&amp;"_V1."&amp;MAX(VALUE(RIGHT(_xlfn._xlws.FILTER(鈺太芯Device!$E$1:$E$5267,鈺太芯Device!$D$1:$D$5267=$E276,"-"),1))),
"PK"&amp;$E276&amp;"_V1."&amp;$D276),
$B276&lt;&gt;"CPC",
IF($D276="",
"PK"&amp;$E276&amp;"_V1."&amp;MAX(VALUE(RIGHT(_xlfn._xlws.FILTER(鈺太Device!$E$1:$E$5054,鈺太Device!$D$1:$D$5054=$E276,"-"),1)))),
"PK"&amp;$E276&amp;"_V1."&amp;$D276)</f>
        <v>-</v>
      </c>
      <c r="D276" s="35"/>
      <c r="E276" s="36" t="str">
        <f t="shared" si="27"/>
        <v/>
      </c>
      <c r="F276" s="44" t="str" cm="1">
        <f t="array" ref="F276">_xlfn.SWITCH(TRUE,
$B276="-","check",
$B276="CPC-Power",IFERROR(INDEX('POWER Device'!$A$1:$BA$5000,MATCH($C276,'POWER Device'!$I$1:$I$5016,0),MATCH(F$1,'POWER Device'!$A$1:$AZ$1,0)),""),
$B276&lt;&gt;"CPC",IFERROR(INDEX(鈺太Device!$A$1:$BC$5049,MATCH($C276,鈺太Device!$E$1:$E$5054,0),MATCH(F$1,鈺太Device!$A$1:$AZ$1,0)),""),
$B276="CPC",IFERROR(INDEX(鈺太芯Device!$A$1:$BD$5213,MATCH($C276,鈺太芯Device!$E$1:$E$5267,0),MATCH(F$1,鈺太芯Device!$A$1:$AZ$1,0)),""))</f>
        <v>check</v>
      </c>
      <c r="G276" s="44" t="str" cm="1">
        <f t="array" ref="G276">_xlfn.SWITCH(TRUE,
$B276="-","check",
$B276="CPC-Power",IFERROR(INDEX('POWER Device'!$A$1:$BA$5000,MATCH($C276,'POWER Device'!$I$1:$I$5016,0),MATCH(G$1,'POWER Device'!$A$1:$AZ$1,0)),""),
$B276&lt;&gt;"CPC",IFERROR(INDEX(鈺太Device!$A$1:$BC$5049,MATCH($C276,鈺太Device!$E$1:$E$5054,0),MATCH(G$1,鈺太Device!$A$1:$AZ$1,0)),""),
$B276="CPC",IFERROR(INDEX(鈺太芯Device!$A$1:$BD$5213,MATCH($C276,鈺太芯Device!$E$1:$E$5267,0),MATCH(G$1,鈺太芯Device!$A$1:$AZ$1,0)),""))</f>
        <v>check</v>
      </c>
      <c r="H276" s="44" t="str" cm="1">
        <f t="array" ref="H276">_xlfn.SWITCH(TRUE,
$B276="-","check",
$B276="CPC-Power",IFERROR(INDEX('POWER Device'!$A$1:$BA$5000,MATCH($C276,'POWER Device'!$I$1:$I$5016,0),MATCH(H$1,'POWER Device'!$A$1:$AZ$1,0)),""),
$B276&lt;&gt;"CPC",IFERROR(INDEX(鈺太Device!$A$1:$BC$5049,MATCH($C276,鈺太Device!$E$1:$E$5054,0),MATCH(H$1,鈺太Device!$A$1:$AZ$1,0)),""),
$B276="CPC",IFERROR(INDEX(鈺太芯Device!$A$1:$BD$5213,MATCH($C276,鈺太芯Device!$E$1:$E$5267,0),MATCH(H$1,鈺太芯Device!$A$1:$AZ$1,0)),""))</f>
        <v>check</v>
      </c>
      <c r="I276" s="44" t="str" cm="1">
        <f t="array" ref="I276">_xlfn.SWITCH(TRUE,
$B276="-","check",
$B276="CPC-Power",IFERROR(INDEX('POWER Device'!$A$1:$BA$5000,MATCH($C276,'POWER Device'!$I$1:$I$5016,0),MATCH(I$1,'POWER Device'!$A$1:$AZ$1,0)),""),
$B276&lt;&gt;"CPC",IFERROR(INDEX(鈺太Device!$A$1:$BC$5049,MATCH($C276,鈺太Device!$E$1:$E$5054,0),MATCH(I$1,鈺太Device!$A$1:$AZ$1,0)),""),
$B276="CPC",IFERROR(INDEX(鈺太芯Device!$A$1:$BD$5213,MATCH($C276,鈺太芯Device!$E$1:$E$5267,0),MATCH(I$1,鈺太芯Device!$A$1:$AZ$1,0)),""))</f>
        <v>check</v>
      </c>
      <c r="J276" s="44" t="str" cm="1">
        <f t="array" ref="J276">_xlfn.SWITCH(TRUE,
$B276="-","check",
$B276="CPC-Power",IFERROR(INDEX('POWER Device'!$A$1:$BA$5000,MATCH($C276,'POWER Device'!$I$1:$I$5016,0),MATCH(J$1,'POWER Device'!$A$1:$AZ$1,0)),""),
$B276&lt;&gt;"CPC",IFERROR(INDEX(鈺太Device!$A$1:$BC$5049,MATCH($C276,鈺太Device!$E$1:$E$5054,0),MATCH(J$1,鈺太Device!$A$1:$AZ$1,0)),""),
$B276="CPC",IFERROR(INDEX(鈺太芯Device!$A$1:$BD$5213,MATCH($C276,鈺太芯Device!$E$1:$E$5267,0),MATCH(J$1,鈺太芯Device!$A$1:$AZ$1,0)),""))</f>
        <v>check</v>
      </c>
      <c r="K276" s="44" t="str" cm="1">
        <f t="array" ref="K276">_xlfn.SWITCH(TRUE,
$B276="-","check",
$B276="CPC-Power",IFERROR(INDEX('POWER Device'!$A$1:$BA$5000,MATCH($C276,'POWER Device'!$I$1:$I$5016,0),MATCH(K$1,'POWER Device'!$A$1:$AZ$1,0)),""),
$B276&lt;&gt;"CPC",IFERROR(INDEX(鈺太Device!$A$1:$BC$5049,MATCH($C276,鈺太Device!$E$1:$E$5054,0),MATCH(K$1,鈺太Device!$A$1:$AZ$1,0)),""),
$B276="CPC",IFERROR(INDEX(鈺太芯Device!$A$1:$BD$5213,MATCH($C276,鈺太芯Device!$E$1:$E$5267,0),MATCH(K$1,鈺太芯Device!$A$1:$AZ$1,0)),""))</f>
        <v>check</v>
      </c>
      <c r="L276" s="44" t="str" cm="1">
        <f t="array" ref="L276">_xlfn.SWITCH(TRUE,
$B276="-","check",
$B276="CPC-Power",IFERROR(INDEX('POWER Device'!$A$1:$BA$5000,MATCH($C276,'POWER Device'!$I$1:$I$5016,0),MATCH(L$1,'POWER Device'!$A$1:$AZ$1,0)),""),
$B276&lt;&gt;"CPC",IFERROR(INDEX(鈺太Device!$A$1:$BC$5049,MATCH($C276,鈺太Device!$E$1:$E$5054,0),MATCH(L$1,鈺太Device!$A$1:$AZ$1,0)),""),
$B276="CPC",IFERROR(INDEX(鈺太芯Device!$A$1:$BD$5213,MATCH($C276,鈺太芯Device!$E$1:$E$5267,0),MATCH(L$1,鈺太芯Device!$A$1:$AZ$1,0)),""))</f>
        <v>check</v>
      </c>
      <c r="M276" s="36" t="str">
        <f t="shared" si="30"/>
        <v>check</v>
      </c>
      <c r="N276" s="37" t="str">
        <f t="shared" si="28"/>
        <v>check-check-check</v>
      </c>
      <c r="O276" s="18" t="s">
        <v>31663</v>
      </c>
      <c r="P276" s="18"/>
      <c r="Q276" s="19"/>
      <c r="R276" s="20" t="str">
        <f t="shared" si="29"/>
        <v>||||||||||</v>
      </c>
      <c r="S276" s="21"/>
      <c r="T276" s="21"/>
      <c r="U276" s="21"/>
      <c r="V276" s="22" t="s">
        <v>31664</v>
      </c>
    </row>
    <row r="277" spans="1:22">
      <c r="A277" s="35" t="str">
        <f t="shared" si="25"/>
        <v>-</v>
      </c>
      <c r="B277" s="35" t="str">
        <f t="shared" si="26"/>
        <v>-</v>
      </c>
      <c r="C277" s="44" t="str" cm="1">
        <f t="array" ref="C277" xml:space="preserve">
_xlfn.SWITCH(TRUE,
$B277="-","-",
$B277="CPC-Power",
IF($D277="",
"PK"&amp;$E277&amp;"_V1."&amp;MAX(VALUE(RIGHT(_xlfn._xlws.FILTER('POWER Device'!$I$1:$I$5016,'POWER Device'!$H$1:$H$5016=$E277,"-"),1))),
"PK"&amp;$E277&amp;"_V1."&amp;$D277),
$B277="CPC",
IF($D277="",
"PK"&amp;$E277&amp;"_V1."&amp;MAX(VALUE(RIGHT(_xlfn._xlws.FILTER(鈺太芯Device!$E$1:$E$5267,鈺太芯Device!$D$1:$D$5267=$E277,"-"),1))),
"PK"&amp;$E277&amp;"_V1."&amp;$D277),
$B277&lt;&gt;"CPC",
IF($D277="",
"PK"&amp;$E277&amp;"_V1."&amp;MAX(VALUE(RIGHT(_xlfn._xlws.FILTER(鈺太Device!$E$1:$E$5054,鈺太Device!$D$1:$D$5054=$E277,"-"),1)))),
"PK"&amp;$E277&amp;"_V1."&amp;$D277)</f>
        <v>-</v>
      </c>
      <c r="D277" s="35"/>
      <c r="E277" s="36" t="str">
        <f t="shared" si="27"/>
        <v/>
      </c>
      <c r="F277" s="44" t="str" cm="1">
        <f t="array" ref="F277">_xlfn.SWITCH(TRUE,
$B277="-","check",
$B277="CPC-Power",IFERROR(INDEX('POWER Device'!$A$1:$BA$5000,MATCH($C277,'POWER Device'!$I$1:$I$5016,0),MATCH(F$1,'POWER Device'!$A$1:$AZ$1,0)),""),
$B277&lt;&gt;"CPC",IFERROR(INDEX(鈺太Device!$A$1:$BC$5049,MATCH($C277,鈺太Device!$E$1:$E$5054,0),MATCH(F$1,鈺太Device!$A$1:$AZ$1,0)),""),
$B277="CPC",IFERROR(INDEX(鈺太芯Device!$A$1:$BD$5213,MATCH($C277,鈺太芯Device!$E$1:$E$5267,0),MATCH(F$1,鈺太芯Device!$A$1:$AZ$1,0)),""))</f>
        <v>check</v>
      </c>
      <c r="G277" s="44" t="str" cm="1">
        <f t="array" ref="G277">_xlfn.SWITCH(TRUE,
$B277="-","check",
$B277="CPC-Power",IFERROR(INDEX('POWER Device'!$A$1:$BA$5000,MATCH($C277,'POWER Device'!$I$1:$I$5016,0),MATCH(G$1,'POWER Device'!$A$1:$AZ$1,0)),""),
$B277&lt;&gt;"CPC",IFERROR(INDEX(鈺太Device!$A$1:$BC$5049,MATCH($C277,鈺太Device!$E$1:$E$5054,0),MATCH(G$1,鈺太Device!$A$1:$AZ$1,0)),""),
$B277="CPC",IFERROR(INDEX(鈺太芯Device!$A$1:$BD$5213,MATCH($C277,鈺太芯Device!$E$1:$E$5267,0),MATCH(G$1,鈺太芯Device!$A$1:$AZ$1,0)),""))</f>
        <v>check</v>
      </c>
      <c r="H277" s="44" t="str" cm="1">
        <f t="array" ref="H277">_xlfn.SWITCH(TRUE,
$B277="-","check",
$B277="CPC-Power",IFERROR(INDEX('POWER Device'!$A$1:$BA$5000,MATCH($C277,'POWER Device'!$I$1:$I$5016,0),MATCH(H$1,'POWER Device'!$A$1:$AZ$1,0)),""),
$B277&lt;&gt;"CPC",IFERROR(INDEX(鈺太Device!$A$1:$BC$5049,MATCH($C277,鈺太Device!$E$1:$E$5054,0),MATCH(H$1,鈺太Device!$A$1:$AZ$1,0)),""),
$B277="CPC",IFERROR(INDEX(鈺太芯Device!$A$1:$BD$5213,MATCH($C277,鈺太芯Device!$E$1:$E$5267,0),MATCH(H$1,鈺太芯Device!$A$1:$AZ$1,0)),""))</f>
        <v>check</v>
      </c>
      <c r="I277" s="44" t="str" cm="1">
        <f t="array" ref="I277">_xlfn.SWITCH(TRUE,
$B277="-","check",
$B277="CPC-Power",IFERROR(INDEX('POWER Device'!$A$1:$BA$5000,MATCH($C277,'POWER Device'!$I$1:$I$5016,0),MATCH(I$1,'POWER Device'!$A$1:$AZ$1,0)),""),
$B277&lt;&gt;"CPC",IFERROR(INDEX(鈺太Device!$A$1:$BC$5049,MATCH($C277,鈺太Device!$E$1:$E$5054,0),MATCH(I$1,鈺太Device!$A$1:$AZ$1,0)),""),
$B277="CPC",IFERROR(INDEX(鈺太芯Device!$A$1:$BD$5213,MATCH($C277,鈺太芯Device!$E$1:$E$5267,0),MATCH(I$1,鈺太芯Device!$A$1:$AZ$1,0)),""))</f>
        <v>check</v>
      </c>
      <c r="J277" s="44" t="str" cm="1">
        <f t="array" ref="J277">_xlfn.SWITCH(TRUE,
$B277="-","check",
$B277="CPC-Power",IFERROR(INDEX('POWER Device'!$A$1:$BA$5000,MATCH($C277,'POWER Device'!$I$1:$I$5016,0),MATCH(J$1,'POWER Device'!$A$1:$AZ$1,0)),""),
$B277&lt;&gt;"CPC",IFERROR(INDEX(鈺太Device!$A$1:$BC$5049,MATCH($C277,鈺太Device!$E$1:$E$5054,0),MATCH(J$1,鈺太Device!$A$1:$AZ$1,0)),""),
$B277="CPC",IFERROR(INDEX(鈺太芯Device!$A$1:$BD$5213,MATCH($C277,鈺太芯Device!$E$1:$E$5267,0),MATCH(J$1,鈺太芯Device!$A$1:$AZ$1,0)),""))</f>
        <v>check</v>
      </c>
      <c r="K277" s="44" t="str" cm="1">
        <f t="array" ref="K277">_xlfn.SWITCH(TRUE,
$B277="-","check",
$B277="CPC-Power",IFERROR(INDEX('POWER Device'!$A$1:$BA$5000,MATCH($C277,'POWER Device'!$I$1:$I$5016,0),MATCH(K$1,'POWER Device'!$A$1:$AZ$1,0)),""),
$B277&lt;&gt;"CPC",IFERROR(INDEX(鈺太Device!$A$1:$BC$5049,MATCH($C277,鈺太Device!$E$1:$E$5054,0),MATCH(K$1,鈺太Device!$A$1:$AZ$1,0)),""),
$B277="CPC",IFERROR(INDEX(鈺太芯Device!$A$1:$BD$5213,MATCH($C277,鈺太芯Device!$E$1:$E$5267,0),MATCH(K$1,鈺太芯Device!$A$1:$AZ$1,0)),""))</f>
        <v>check</v>
      </c>
      <c r="L277" s="44" t="str" cm="1">
        <f t="array" ref="L277">_xlfn.SWITCH(TRUE,
$B277="-","check",
$B277="CPC-Power",IFERROR(INDEX('POWER Device'!$A$1:$BA$5000,MATCH($C277,'POWER Device'!$I$1:$I$5016,0),MATCH(L$1,'POWER Device'!$A$1:$AZ$1,0)),""),
$B277&lt;&gt;"CPC",IFERROR(INDEX(鈺太Device!$A$1:$BC$5049,MATCH($C277,鈺太Device!$E$1:$E$5054,0),MATCH(L$1,鈺太Device!$A$1:$AZ$1,0)),""),
$B277="CPC",IFERROR(INDEX(鈺太芯Device!$A$1:$BD$5213,MATCH($C277,鈺太芯Device!$E$1:$E$5267,0),MATCH(L$1,鈺太芯Device!$A$1:$AZ$1,0)),""))</f>
        <v>check</v>
      </c>
      <c r="M277" s="36" t="str">
        <f t="shared" si="30"/>
        <v>check</v>
      </c>
      <c r="N277" s="37" t="str">
        <f t="shared" si="28"/>
        <v>check-check-check</v>
      </c>
      <c r="O277" s="18" t="s">
        <v>31663</v>
      </c>
      <c r="P277" s="18"/>
      <c r="Q277" s="19"/>
      <c r="R277" s="20" t="str">
        <f t="shared" si="29"/>
        <v>||||||||||</v>
      </c>
      <c r="S277" s="21"/>
      <c r="T277" s="21"/>
      <c r="U277" s="21"/>
      <c r="V277" s="22" t="s">
        <v>31664</v>
      </c>
    </row>
    <row r="278" spans="1:22">
      <c r="A278" s="35" t="str">
        <f t="shared" si="25"/>
        <v>-</v>
      </c>
      <c r="B278" s="35" t="str">
        <f t="shared" si="26"/>
        <v>-</v>
      </c>
      <c r="C278" s="44" t="str" cm="1">
        <f t="array" ref="C278" xml:space="preserve">
_xlfn.SWITCH(TRUE,
$B278="-","-",
$B278="CPC-Power",
IF($D278="",
"PK"&amp;$E278&amp;"_V1."&amp;MAX(VALUE(RIGHT(_xlfn._xlws.FILTER('POWER Device'!$I$1:$I$5016,'POWER Device'!$H$1:$H$5016=$E278,"-"),1))),
"PK"&amp;$E278&amp;"_V1."&amp;$D278),
$B278="CPC",
IF($D278="",
"PK"&amp;$E278&amp;"_V1."&amp;MAX(VALUE(RIGHT(_xlfn._xlws.FILTER(鈺太芯Device!$E$1:$E$5267,鈺太芯Device!$D$1:$D$5267=$E278,"-"),1))),
"PK"&amp;$E278&amp;"_V1."&amp;$D278),
$B278&lt;&gt;"CPC",
IF($D278="",
"PK"&amp;$E278&amp;"_V1."&amp;MAX(VALUE(RIGHT(_xlfn._xlws.FILTER(鈺太Device!$E$1:$E$5054,鈺太Device!$D$1:$D$5054=$E278,"-"),1)))),
"PK"&amp;$E278&amp;"_V1."&amp;$D278)</f>
        <v>-</v>
      </c>
      <c r="D278" s="35"/>
      <c r="E278" s="36" t="str">
        <f t="shared" si="27"/>
        <v/>
      </c>
      <c r="F278" s="44" t="str" cm="1">
        <f t="array" ref="F278">_xlfn.SWITCH(TRUE,
$B278="-","check",
$B278="CPC-Power",IFERROR(INDEX('POWER Device'!$A$1:$BA$5000,MATCH($C278,'POWER Device'!$I$1:$I$5016,0),MATCH(F$1,'POWER Device'!$A$1:$AZ$1,0)),""),
$B278&lt;&gt;"CPC",IFERROR(INDEX(鈺太Device!$A$1:$BC$5049,MATCH($C278,鈺太Device!$E$1:$E$5054,0),MATCH(F$1,鈺太Device!$A$1:$AZ$1,0)),""),
$B278="CPC",IFERROR(INDEX(鈺太芯Device!$A$1:$BD$5213,MATCH($C278,鈺太芯Device!$E$1:$E$5267,0),MATCH(F$1,鈺太芯Device!$A$1:$AZ$1,0)),""))</f>
        <v>check</v>
      </c>
      <c r="G278" s="44" t="str" cm="1">
        <f t="array" ref="G278">_xlfn.SWITCH(TRUE,
$B278="-","check",
$B278="CPC-Power",IFERROR(INDEX('POWER Device'!$A$1:$BA$5000,MATCH($C278,'POWER Device'!$I$1:$I$5016,0),MATCH(G$1,'POWER Device'!$A$1:$AZ$1,0)),""),
$B278&lt;&gt;"CPC",IFERROR(INDEX(鈺太Device!$A$1:$BC$5049,MATCH($C278,鈺太Device!$E$1:$E$5054,0),MATCH(G$1,鈺太Device!$A$1:$AZ$1,0)),""),
$B278="CPC",IFERROR(INDEX(鈺太芯Device!$A$1:$BD$5213,MATCH($C278,鈺太芯Device!$E$1:$E$5267,0),MATCH(G$1,鈺太芯Device!$A$1:$AZ$1,0)),""))</f>
        <v>check</v>
      </c>
      <c r="H278" s="44" t="str" cm="1">
        <f t="array" ref="H278">_xlfn.SWITCH(TRUE,
$B278="-","check",
$B278="CPC-Power",IFERROR(INDEX('POWER Device'!$A$1:$BA$5000,MATCH($C278,'POWER Device'!$I$1:$I$5016,0),MATCH(H$1,'POWER Device'!$A$1:$AZ$1,0)),""),
$B278&lt;&gt;"CPC",IFERROR(INDEX(鈺太Device!$A$1:$BC$5049,MATCH($C278,鈺太Device!$E$1:$E$5054,0),MATCH(H$1,鈺太Device!$A$1:$AZ$1,0)),""),
$B278="CPC",IFERROR(INDEX(鈺太芯Device!$A$1:$BD$5213,MATCH($C278,鈺太芯Device!$E$1:$E$5267,0),MATCH(H$1,鈺太芯Device!$A$1:$AZ$1,0)),""))</f>
        <v>check</v>
      </c>
      <c r="I278" s="44" t="str" cm="1">
        <f t="array" ref="I278">_xlfn.SWITCH(TRUE,
$B278="-","check",
$B278="CPC-Power",IFERROR(INDEX('POWER Device'!$A$1:$BA$5000,MATCH($C278,'POWER Device'!$I$1:$I$5016,0),MATCH(I$1,'POWER Device'!$A$1:$AZ$1,0)),""),
$B278&lt;&gt;"CPC",IFERROR(INDEX(鈺太Device!$A$1:$BC$5049,MATCH($C278,鈺太Device!$E$1:$E$5054,0),MATCH(I$1,鈺太Device!$A$1:$AZ$1,0)),""),
$B278="CPC",IFERROR(INDEX(鈺太芯Device!$A$1:$BD$5213,MATCH($C278,鈺太芯Device!$E$1:$E$5267,0),MATCH(I$1,鈺太芯Device!$A$1:$AZ$1,0)),""))</f>
        <v>check</v>
      </c>
      <c r="J278" s="44" t="str" cm="1">
        <f t="array" ref="J278">_xlfn.SWITCH(TRUE,
$B278="-","check",
$B278="CPC-Power",IFERROR(INDEX('POWER Device'!$A$1:$BA$5000,MATCH($C278,'POWER Device'!$I$1:$I$5016,0),MATCH(J$1,'POWER Device'!$A$1:$AZ$1,0)),""),
$B278&lt;&gt;"CPC",IFERROR(INDEX(鈺太Device!$A$1:$BC$5049,MATCH($C278,鈺太Device!$E$1:$E$5054,0),MATCH(J$1,鈺太Device!$A$1:$AZ$1,0)),""),
$B278="CPC",IFERROR(INDEX(鈺太芯Device!$A$1:$BD$5213,MATCH($C278,鈺太芯Device!$E$1:$E$5267,0),MATCH(J$1,鈺太芯Device!$A$1:$AZ$1,0)),""))</f>
        <v>check</v>
      </c>
      <c r="K278" s="44" t="str" cm="1">
        <f t="array" ref="K278">_xlfn.SWITCH(TRUE,
$B278="-","check",
$B278="CPC-Power",IFERROR(INDEX('POWER Device'!$A$1:$BA$5000,MATCH($C278,'POWER Device'!$I$1:$I$5016,0),MATCH(K$1,'POWER Device'!$A$1:$AZ$1,0)),""),
$B278&lt;&gt;"CPC",IFERROR(INDEX(鈺太Device!$A$1:$BC$5049,MATCH($C278,鈺太Device!$E$1:$E$5054,0),MATCH(K$1,鈺太Device!$A$1:$AZ$1,0)),""),
$B278="CPC",IFERROR(INDEX(鈺太芯Device!$A$1:$BD$5213,MATCH($C278,鈺太芯Device!$E$1:$E$5267,0),MATCH(K$1,鈺太芯Device!$A$1:$AZ$1,0)),""))</f>
        <v>check</v>
      </c>
      <c r="L278" s="44" t="str" cm="1">
        <f t="array" ref="L278">_xlfn.SWITCH(TRUE,
$B278="-","check",
$B278="CPC-Power",IFERROR(INDEX('POWER Device'!$A$1:$BA$5000,MATCH($C278,'POWER Device'!$I$1:$I$5016,0),MATCH(L$1,'POWER Device'!$A$1:$AZ$1,0)),""),
$B278&lt;&gt;"CPC",IFERROR(INDEX(鈺太Device!$A$1:$BC$5049,MATCH($C278,鈺太Device!$E$1:$E$5054,0),MATCH(L$1,鈺太Device!$A$1:$AZ$1,0)),""),
$B278="CPC",IFERROR(INDEX(鈺太芯Device!$A$1:$BD$5213,MATCH($C278,鈺太芯Device!$E$1:$E$5267,0),MATCH(L$1,鈺太芯Device!$A$1:$AZ$1,0)),""))</f>
        <v>check</v>
      </c>
      <c r="M278" s="36" t="str">
        <f t="shared" si="30"/>
        <v>check</v>
      </c>
      <c r="N278" s="37" t="str">
        <f t="shared" si="28"/>
        <v>check-check-check</v>
      </c>
      <c r="O278" s="18" t="s">
        <v>31663</v>
      </c>
      <c r="P278" s="18"/>
      <c r="Q278" s="19"/>
      <c r="R278" s="20" t="str">
        <f t="shared" si="29"/>
        <v>||||||||||</v>
      </c>
      <c r="S278" s="21"/>
      <c r="T278" s="21"/>
      <c r="U278" s="21"/>
      <c r="V278" s="22" t="s">
        <v>31664</v>
      </c>
    </row>
    <row r="279" spans="1:22">
      <c r="A279" s="35" t="str">
        <f t="shared" si="25"/>
        <v>-</v>
      </c>
      <c r="B279" s="35" t="str">
        <f t="shared" si="26"/>
        <v>-</v>
      </c>
      <c r="C279" s="44" t="str" cm="1">
        <f t="array" ref="C279" xml:space="preserve">
_xlfn.SWITCH(TRUE,
$B279="-","-",
$B279="CPC-Power",
IF($D279="",
"PK"&amp;$E279&amp;"_V1."&amp;MAX(VALUE(RIGHT(_xlfn._xlws.FILTER('POWER Device'!$I$1:$I$5016,'POWER Device'!$H$1:$H$5016=$E279,"-"),1))),
"PK"&amp;$E279&amp;"_V1."&amp;$D279),
$B279="CPC",
IF($D279="",
"PK"&amp;$E279&amp;"_V1."&amp;MAX(VALUE(RIGHT(_xlfn._xlws.FILTER(鈺太芯Device!$E$1:$E$5267,鈺太芯Device!$D$1:$D$5267=$E279,"-"),1))),
"PK"&amp;$E279&amp;"_V1."&amp;$D279),
$B279&lt;&gt;"CPC",
IF($D279="",
"PK"&amp;$E279&amp;"_V1."&amp;MAX(VALUE(RIGHT(_xlfn._xlws.FILTER(鈺太Device!$E$1:$E$5054,鈺太Device!$D$1:$D$5054=$E279,"-"),1)))),
"PK"&amp;$E279&amp;"_V1."&amp;$D279)</f>
        <v>-</v>
      </c>
      <c r="D279" s="35"/>
      <c r="E279" s="36" t="str">
        <f t="shared" si="27"/>
        <v/>
      </c>
      <c r="F279" s="44" t="str" cm="1">
        <f t="array" ref="F279">_xlfn.SWITCH(TRUE,
$B279="-","check",
$B279="CPC-Power",IFERROR(INDEX('POWER Device'!$A$1:$BA$5000,MATCH($C279,'POWER Device'!$I$1:$I$5016,0),MATCH(F$1,'POWER Device'!$A$1:$AZ$1,0)),""),
$B279&lt;&gt;"CPC",IFERROR(INDEX(鈺太Device!$A$1:$BC$5049,MATCH($C279,鈺太Device!$E$1:$E$5054,0),MATCH(F$1,鈺太Device!$A$1:$AZ$1,0)),""),
$B279="CPC",IFERROR(INDEX(鈺太芯Device!$A$1:$BD$5213,MATCH($C279,鈺太芯Device!$E$1:$E$5267,0),MATCH(F$1,鈺太芯Device!$A$1:$AZ$1,0)),""))</f>
        <v>check</v>
      </c>
      <c r="G279" s="44" t="str" cm="1">
        <f t="array" ref="G279">_xlfn.SWITCH(TRUE,
$B279="-","check",
$B279="CPC-Power",IFERROR(INDEX('POWER Device'!$A$1:$BA$5000,MATCH($C279,'POWER Device'!$I$1:$I$5016,0),MATCH(G$1,'POWER Device'!$A$1:$AZ$1,0)),""),
$B279&lt;&gt;"CPC",IFERROR(INDEX(鈺太Device!$A$1:$BC$5049,MATCH($C279,鈺太Device!$E$1:$E$5054,0),MATCH(G$1,鈺太Device!$A$1:$AZ$1,0)),""),
$B279="CPC",IFERROR(INDEX(鈺太芯Device!$A$1:$BD$5213,MATCH($C279,鈺太芯Device!$E$1:$E$5267,0),MATCH(G$1,鈺太芯Device!$A$1:$AZ$1,0)),""))</f>
        <v>check</v>
      </c>
      <c r="H279" s="44" t="str" cm="1">
        <f t="array" ref="H279">_xlfn.SWITCH(TRUE,
$B279="-","check",
$B279="CPC-Power",IFERROR(INDEX('POWER Device'!$A$1:$BA$5000,MATCH($C279,'POWER Device'!$I$1:$I$5016,0),MATCH(H$1,'POWER Device'!$A$1:$AZ$1,0)),""),
$B279&lt;&gt;"CPC",IFERROR(INDEX(鈺太Device!$A$1:$BC$5049,MATCH($C279,鈺太Device!$E$1:$E$5054,0),MATCH(H$1,鈺太Device!$A$1:$AZ$1,0)),""),
$B279="CPC",IFERROR(INDEX(鈺太芯Device!$A$1:$BD$5213,MATCH($C279,鈺太芯Device!$E$1:$E$5267,0),MATCH(H$1,鈺太芯Device!$A$1:$AZ$1,0)),""))</f>
        <v>check</v>
      </c>
      <c r="I279" s="44" t="str" cm="1">
        <f t="array" ref="I279">_xlfn.SWITCH(TRUE,
$B279="-","check",
$B279="CPC-Power",IFERROR(INDEX('POWER Device'!$A$1:$BA$5000,MATCH($C279,'POWER Device'!$I$1:$I$5016,0),MATCH(I$1,'POWER Device'!$A$1:$AZ$1,0)),""),
$B279&lt;&gt;"CPC",IFERROR(INDEX(鈺太Device!$A$1:$BC$5049,MATCH($C279,鈺太Device!$E$1:$E$5054,0),MATCH(I$1,鈺太Device!$A$1:$AZ$1,0)),""),
$B279="CPC",IFERROR(INDEX(鈺太芯Device!$A$1:$BD$5213,MATCH($C279,鈺太芯Device!$E$1:$E$5267,0),MATCH(I$1,鈺太芯Device!$A$1:$AZ$1,0)),""))</f>
        <v>check</v>
      </c>
      <c r="J279" s="44" t="str" cm="1">
        <f t="array" ref="J279">_xlfn.SWITCH(TRUE,
$B279="-","check",
$B279="CPC-Power",IFERROR(INDEX('POWER Device'!$A$1:$BA$5000,MATCH($C279,'POWER Device'!$I$1:$I$5016,0),MATCH(J$1,'POWER Device'!$A$1:$AZ$1,0)),""),
$B279&lt;&gt;"CPC",IFERROR(INDEX(鈺太Device!$A$1:$BC$5049,MATCH($C279,鈺太Device!$E$1:$E$5054,0),MATCH(J$1,鈺太Device!$A$1:$AZ$1,0)),""),
$B279="CPC",IFERROR(INDEX(鈺太芯Device!$A$1:$BD$5213,MATCH($C279,鈺太芯Device!$E$1:$E$5267,0),MATCH(J$1,鈺太芯Device!$A$1:$AZ$1,0)),""))</f>
        <v>check</v>
      </c>
      <c r="K279" s="44" t="str" cm="1">
        <f t="array" ref="K279">_xlfn.SWITCH(TRUE,
$B279="-","check",
$B279="CPC-Power",IFERROR(INDEX('POWER Device'!$A$1:$BA$5000,MATCH($C279,'POWER Device'!$I$1:$I$5016,0),MATCH(K$1,'POWER Device'!$A$1:$AZ$1,0)),""),
$B279&lt;&gt;"CPC",IFERROR(INDEX(鈺太Device!$A$1:$BC$5049,MATCH($C279,鈺太Device!$E$1:$E$5054,0),MATCH(K$1,鈺太Device!$A$1:$AZ$1,0)),""),
$B279="CPC",IFERROR(INDEX(鈺太芯Device!$A$1:$BD$5213,MATCH($C279,鈺太芯Device!$E$1:$E$5267,0),MATCH(K$1,鈺太芯Device!$A$1:$AZ$1,0)),""))</f>
        <v>check</v>
      </c>
      <c r="L279" s="44" t="str" cm="1">
        <f t="array" ref="L279">_xlfn.SWITCH(TRUE,
$B279="-","check",
$B279="CPC-Power",IFERROR(INDEX('POWER Device'!$A$1:$BA$5000,MATCH($C279,'POWER Device'!$I$1:$I$5016,0),MATCH(L$1,'POWER Device'!$A$1:$AZ$1,0)),""),
$B279&lt;&gt;"CPC",IFERROR(INDEX(鈺太Device!$A$1:$BC$5049,MATCH($C279,鈺太Device!$E$1:$E$5054,0),MATCH(L$1,鈺太Device!$A$1:$AZ$1,0)),""),
$B279="CPC",IFERROR(INDEX(鈺太芯Device!$A$1:$BD$5213,MATCH($C279,鈺太芯Device!$E$1:$E$5267,0),MATCH(L$1,鈺太芯Device!$A$1:$AZ$1,0)),""))</f>
        <v>check</v>
      </c>
      <c r="M279" s="36" t="str">
        <f t="shared" si="30"/>
        <v>check</v>
      </c>
      <c r="N279" s="37" t="str">
        <f t="shared" si="28"/>
        <v>check-check-check</v>
      </c>
      <c r="O279" s="18" t="s">
        <v>31663</v>
      </c>
      <c r="P279" s="18"/>
      <c r="Q279" s="19"/>
      <c r="R279" s="20" t="str">
        <f t="shared" si="29"/>
        <v>||||||||||</v>
      </c>
      <c r="S279" s="21"/>
      <c r="T279" s="21"/>
      <c r="U279" s="21"/>
      <c r="V279" s="22" t="s">
        <v>31664</v>
      </c>
    </row>
    <row r="280" spans="1:22">
      <c r="A280" s="35" t="str">
        <f t="shared" si="25"/>
        <v>-</v>
      </c>
      <c r="B280" s="35" t="str">
        <f t="shared" si="26"/>
        <v>-</v>
      </c>
      <c r="C280" s="44" t="str" cm="1">
        <f t="array" ref="C280" xml:space="preserve">
_xlfn.SWITCH(TRUE,
$B280="-","-",
$B280="CPC-Power",
IF($D280="",
"PK"&amp;$E280&amp;"_V1."&amp;MAX(VALUE(RIGHT(_xlfn._xlws.FILTER('POWER Device'!$I$1:$I$5016,'POWER Device'!$H$1:$H$5016=$E280,"-"),1))),
"PK"&amp;$E280&amp;"_V1."&amp;$D280),
$B280="CPC",
IF($D280="",
"PK"&amp;$E280&amp;"_V1."&amp;MAX(VALUE(RIGHT(_xlfn._xlws.FILTER(鈺太芯Device!$E$1:$E$5267,鈺太芯Device!$D$1:$D$5267=$E280,"-"),1))),
"PK"&amp;$E280&amp;"_V1."&amp;$D280),
$B280&lt;&gt;"CPC",
IF($D280="",
"PK"&amp;$E280&amp;"_V1."&amp;MAX(VALUE(RIGHT(_xlfn._xlws.FILTER(鈺太Device!$E$1:$E$5054,鈺太Device!$D$1:$D$5054=$E280,"-"),1)))),
"PK"&amp;$E280&amp;"_V1."&amp;$D280)</f>
        <v>-</v>
      </c>
      <c r="D280" s="35"/>
      <c r="E280" s="36" t="str">
        <f t="shared" si="27"/>
        <v/>
      </c>
      <c r="F280" s="44" t="str" cm="1">
        <f t="array" ref="F280">_xlfn.SWITCH(TRUE,
$B280="-","check",
$B280="CPC-Power",IFERROR(INDEX('POWER Device'!$A$1:$BA$5000,MATCH($C280,'POWER Device'!$I$1:$I$5016,0),MATCH(F$1,'POWER Device'!$A$1:$AZ$1,0)),""),
$B280&lt;&gt;"CPC",IFERROR(INDEX(鈺太Device!$A$1:$BC$5049,MATCH($C280,鈺太Device!$E$1:$E$5054,0),MATCH(F$1,鈺太Device!$A$1:$AZ$1,0)),""),
$B280="CPC",IFERROR(INDEX(鈺太芯Device!$A$1:$BD$5213,MATCH($C280,鈺太芯Device!$E$1:$E$5267,0),MATCH(F$1,鈺太芯Device!$A$1:$AZ$1,0)),""))</f>
        <v>check</v>
      </c>
      <c r="G280" s="44" t="str" cm="1">
        <f t="array" ref="G280">_xlfn.SWITCH(TRUE,
$B280="-","check",
$B280="CPC-Power",IFERROR(INDEX('POWER Device'!$A$1:$BA$5000,MATCH($C280,'POWER Device'!$I$1:$I$5016,0),MATCH(G$1,'POWER Device'!$A$1:$AZ$1,0)),""),
$B280&lt;&gt;"CPC",IFERROR(INDEX(鈺太Device!$A$1:$BC$5049,MATCH($C280,鈺太Device!$E$1:$E$5054,0),MATCH(G$1,鈺太Device!$A$1:$AZ$1,0)),""),
$B280="CPC",IFERROR(INDEX(鈺太芯Device!$A$1:$BD$5213,MATCH($C280,鈺太芯Device!$E$1:$E$5267,0),MATCH(G$1,鈺太芯Device!$A$1:$AZ$1,0)),""))</f>
        <v>check</v>
      </c>
      <c r="H280" s="44" t="str" cm="1">
        <f t="array" ref="H280">_xlfn.SWITCH(TRUE,
$B280="-","check",
$B280="CPC-Power",IFERROR(INDEX('POWER Device'!$A$1:$BA$5000,MATCH($C280,'POWER Device'!$I$1:$I$5016,0),MATCH(H$1,'POWER Device'!$A$1:$AZ$1,0)),""),
$B280&lt;&gt;"CPC",IFERROR(INDEX(鈺太Device!$A$1:$BC$5049,MATCH($C280,鈺太Device!$E$1:$E$5054,0),MATCH(H$1,鈺太Device!$A$1:$AZ$1,0)),""),
$B280="CPC",IFERROR(INDEX(鈺太芯Device!$A$1:$BD$5213,MATCH($C280,鈺太芯Device!$E$1:$E$5267,0),MATCH(H$1,鈺太芯Device!$A$1:$AZ$1,0)),""))</f>
        <v>check</v>
      </c>
      <c r="I280" s="44" t="str" cm="1">
        <f t="array" ref="I280">_xlfn.SWITCH(TRUE,
$B280="-","check",
$B280="CPC-Power",IFERROR(INDEX('POWER Device'!$A$1:$BA$5000,MATCH($C280,'POWER Device'!$I$1:$I$5016,0),MATCH(I$1,'POWER Device'!$A$1:$AZ$1,0)),""),
$B280&lt;&gt;"CPC",IFERROR(INDEX(鈺太Device!$A$1:$BC$5049,MATCH($C280,鈺太Device!$E$1:$E$5054,0),MATCH(I$1,鈺太Device!$A$1:$AZ$1,0)),""),
$B280="CPC",IFERROR(INDEX(鈺太芯Device!$A$1:$BD$5213,MATCH($C280,鈺太芯Device!$E$1:$E$5267,0),MATCH(I$1,鈺太芯Device!$A$1:$AZ$1,0)),""))</f>
        <v>check</v>
      </c>
      <c r="J280" s="44" t="str" cm="1">
        <f t="array" ref="J280">_xlfn.SWITCH(TRUE,
$B280="-","check",
$B280="CPC-Power",IFERROR(INDEX('POWER Device'!$A$1:$BA$5000,MATCH($C280,'POWER Device'!$I$1:$I$5016,0),MATCH(J$1,'POWER Device'!$A$1:$AZ$1,0)),""),
$B280&lt;&gt;"CPC",IFERROR(INDEX(鈺太Device!$A$1:$BC$5049,MATCH($C280,鈺太Device!$E$1:$E$5054,0),MATCH(J$1,鈺太Device!$A$1:$AZ$1,0)),""),
$B280="CPC",IFERROR(INDEX(鈺太芯Device!$A$1:$BD$5213,MATCH($C280,鈺太芯Device!$E$1:$E$5267,0),MATCH(J$1,鈺太芯Device!$A$1:$AZ$1,0)),""))</f>
        <v>check</v>
      </c>
      <c r="K280" s="44" t="str" cm="1">
        <f t="array" ref="K280">_xlfn.SWITCH(TRUE,
$B280="-","check",
$B280="CPC-Power",IFERROR(INDEX('POWER Device'!$A$1:$BA$5000,MATCH($C280,'POWER Device'!$I$1:$I$5016,0),MATCH(K$1,'POWER Device'!$A$1:$AZ$1,0)),""),
$B280&lt;&gt;"CPC",IFERROR(INDEX(鈺太Device!$A$1:$BC$5049,MATCH($C280,鈺太Device!$E$1:$E$5054,0),MATCH(K$1,鈺太Device!$A$1:$AZ$1,0)),""),
$B280="CPC",IFERROR(INDEX(鈺太芯Device!$A$1:$BD$5213,MATCH($C280,鈺太芯Device!$E$1:$E$5267,0),MATCH(K$1,鈺太芯Device!$A$1:$AZ$1,0)),""))</f>
        <v>check</v>
      </c>
      <c r="L280" s="44" t="str" cm="1">
        <f t="array" ref="L280">_xlfn.SWITCH(TRUE,
$B280="-","check",
$B280="CPC-Power",IFERROR(INDEX('POWER Device'!$A$1:$BA$5000,MATCH($C280,'POWER Device'!$I$1:$I$5016,0),MATCH(L$1,'POWER Device'!$A$1:$AZ$1,0)),""),
$B280&lt;&gt;"CPC",IFERROR(INDEX(鈺太Device!$A$1:$BC$5049,MATCH($C280,鈺太Device!$E$1:$E$5054,0),MATCH(L$1,鈺太Device!$A$1:$AZ$1,0)),""),
$B280="CPC",IFERROR(INDEX(鈺太芯Device!$A$1:$BD$5213,MATCH($C280,鈺太芯Device!$E$1:$E$5267,0),MATCH(L$1,鈺太芯Device!$A$1:$AZ$1,0)),""))</f>
        <v>check</v>
      </c>
      <c r="M280" s="36" t="str">
        <f t="shared" si="30"/>
        <v>check</v>
      </c>
      <c r="N280" s="37" t="str">
        <f t="shared" si="28"/>
        <v>check-check-check</v>
      </c>
      <c r="O280" s="18" t="s">
        <v>31663</v>
      </c>
      <c r="P280" s="18"/>
      <c r="Q280" s="19"/>
      <c r="R280" s="20" t="str">
        <f t="shared" si="29"/>
        <v>||||||||||</v>
      </c>
      <c r="S280" s="21"/>
      <c r="T280" s="21"/>
      <c r="U280" s="21"/>
      <c r="V280" s="22" t="s">
        <v>31664</v>
      </c>
    </row>
    <row r="281" spans="1:22">
      <c r="A281" s="35" t="str">
        <f t="shared" si="25"/>
        <v>-</v>
      </c>
      <c r="B281" s="35" t="str">
        <f t="shared" si="26"/>
        <v>-</v>
      </c>
      <c r="C281" s="44" t="str" cm="1">
        <f t="array" ref="C281" xml:space="preserve">
_xlfn.SWITCH(TRUE,
$B281="-","-",
$B281="CPC-Power",
IF($D281="",
"PK"&amp;$E281&amp;"_V1."&amp;MAX(VALUE(RIGHT(_xlfn._xlws.FILTER('POWER Device'!$I$1:$I$5016,'POWER Device'!$H$1:$H$5016=$E281,"-"),1))),
"PK"&amp;$E281&amp;"_V1."&amp;$D281),
$B281="CPC",
IF($D281="",
"PK"&amp;$E281&amp;"_V1."&amp;MAX(VALUE(RIGHT(_xlfn._xlws.FILTER(鈺太芯Device!$E$1:$E$5267,鈺太芯Device!$D$1:$D$5267=$E281,"-"),1))),
"PK"&amp;$E281&amp;"_V1."&amp;$D281),
$B281&lt;&gt;"CPC",
IF($D281="",
"PK"&amp;$E281&amp;"_V1."&amp;MAX(VALUE(RIGHT(_xlfn._xlws.FILTER(鈺太Device!$E$1:$E$5054,鈺太Device!$D$1:$D$5054=$E281,"-"),1)))),
"PK"&amp;$E281&amp;"_V1."&amp;$D281)</f>
        <v>-</v>
      </c>
      <c r="D281" s="35"/>
      <c r="E281" s="36" t="str">
        <f t="shared" si="27"/>
        <v/>
      </c>
      <c r="F281" s="44" t="str" cm="1">
        <f t="array" ref="F281">_xlfn.SWITCH(TRUE,
$B281="-","check",
$B281="CPC-Power",IFERROR(INDEX('POWER Device'!$A$1:$BA$5000,MATCH($C281,'POWER Device'!$I$1:$I$5016,0),MATCH(F$1,'POWER Device'!$A$1:$AZ$1,0)),""),
$B281&lt;&gt;"CPC",IFERROR(INDEX(鈺太Device!$A$1:$BC$5049,MATCH($C281,鈺太Device!$E$1:$E$5054,0),MATCH(F$1,鈺太Device!$A$1:$AZ$1,0)),""),
$B281="CPC",IFERROR(INDEX(鈺太芯Device!$A$1:$BD$5213,MATCH($C281,鈺太芯Device!$E$1:$E$5267,0),MATCH(F$1,鈺太芯Device!$A$1:$AZ$1,0)),""))</f>
        <v>check</v>
      </c>
      <c r="G281" s="44" t="str" cm="1">
        <f t="array" ref="G281">_xlfn.SWITCH(TRUE,
$B281="-","check",
$B281="CPC-Power",IFERROR(INDEX('POWER Device'!$A$1:$BA$5000,MATCH($C281,'POWER Device'!$I$1:$I$5016,0),MATCH(G$1,'POWER Device'!$A$1:$AZ$1,0)),""),
$B281&lt;&gt;"CPC",IFERROR(INDEX(鈺太Device!$A$1:$BC$5049,MATCH($C281,鈺太Device!$E$1:$E$5054,0),MATCH(G$1,鈺太Device!$A$1:$AZ$1,0)),""),
$B281="CPC",IFERROR(INDEX(鈺太芯Device!$A$1:$BD$5213,MATCH($C281,鈺太芯Device!$E$1:$E$5267,0),MATCH(G$1,鈺太芯Device!$A$1:$AZ$1,0)),""))</f>
        <v>check</v>
      </c>
      <c r="H281" s="44" t="str" cm="1">
        <f t="array" ref="H281">_xlfn.SWITCH(TRUE,
$B281="-","check",
$B281="CPC-Power",IFERROR(INDEX('POWER Device'!$A$1:$BA$5000,MATCH($C281,'POWER Device'!$I$1:$I$5016,0),MATCH(H$1,'POWER Device'!$A$1:$AZ$1,0)),""),
$B281&lt;&gt;"CPC",IFERROR(INDEX(鈺太Device!$A$1:$BC$5049,MATCH($C281,鈺太Device!$E$1:$E$5054,0),MATCH(H$1,鈺太Device!$A$1:$AZ$1,0)),""),
$B281="CPC",IFERROR(INDEX(鈺太芯Device!$A$1:$BD$5213,MATCH($C281,鈺太芯Device!$E$1:$E$5267,0),MATCH(H$1,鈺太芯Device!$A$1:$AZ$1,0)),""))</f>
        <v>check</v>
      </c>
      <c r="I281" s="44" t="str" cm="1">
        <f t="array" ref="I281">_xlfn.SWITCH(TRUE,
$B281="-","check",
$B281="CPC-Power",IFERROR(INDEX('POWER Device'!$A$1:$BA$5000,MATCH($C281,'POWER Device'!$I$1:$I$5016,0),MATCH(I$1,'POWER Device'!$A$1:$AZ$1,0)),""),
$B281&lt;&gt;"CPC",IFERROR(INDEX(鈺太Device!$A$1:$BC$5049,MATCH($C281,鈺太Device!$E$1:$E$5054,0),MATCH(I$1,鈺太Device!$A$1:$AZ$1,0)),""),
$B281="CPC",IFERROR(INDEX(鈺太芯Device!$A$1:$BD$5213,MATCH($C281,鈺太芯Device!$E$1:$E$5267,0),MATCH(I$1,鈺太芯Device!$A$1:$AZ$1,0)),""))</f>
        <v>check</v>
      </c>
      <c r="J281" s="44" t="str" cm="1">
        <f t="array" ref="J281">_xlfn.SWITCH(TRUE,
$B281="-","check",
$B281="CPC-Power",IFERROR(INDEX('POWER Device'!$A$1:$BA$5000,MATCH($C281,'POWER Device'!$I$1:$I$5016,0),MATCH(J$1,'POWER Device'!$A$1:$AZ$1,0)),""),
$B281&lt;&gt;"CPC",IFERROR(INDEX(鈺太Device!$A$1:$BC$5049,MATCH($C281,鈺太Device!$E$1:$E$5054,0),MATCH(J$1,鈺太Device!$A$1:$AZ$1,0)),""),
$B281="CPC",IFERROR(INDEX(鈺太芯Device!$A$1:$BD$5213,MATCH($C281,鈺太芯Device!$E$1:$E$5267,0),MATCH(J$1,鈺太芯Device!$A$1:$AZ$1,0)),""))</f>
        <v>check</v>
      </c>
      <c r="K281" s="44" t="str" cm="1">
        <f t="array" ref="K281">_xlfn.SWITCH(TRUE,
$B281="-","check",
$B281="CPC-Power",IFERROR(INDEX('POWER Device'!$A$1:$BA$5000,MATCH($C281,'POWER Device'!$I$1:$I$5016,0),MATCH(K$1,'POWER Device'!$A$1:$AZ$1,0)),""),
$B281&lt;&gt;"CPC",IFERROR(INDEX(鈺太Device!$A$1:$BC$5049,MATCH($C281,鈺太Device!$E$1:$E$5054,0),MATCH(K$1,鈺太Device!$A$1:$AZ$1,0)),""),
$B281="CPC",IFERROR(INDEX(鈺太芯Device!$A$1:$BD$5213,MATCH($C281,鈺太芯Device!$E$1:$E$5267,0),MATCH(K$1,鈺太芯Device!$A$1:$AZ$1,0)),""))</f>
        <v>check</v>
      </c>
      <c r="L281" s="44" t="str" cm="1">
        <f t="array" ref="L281">_xlfn.SWITCH(TRUE,
$B281="-","check",
$B281="CPC-Power",IFERROR(INDEX('POWER Device'!$A$1:$BA$5000,MATCH($C281,'POWER Device'!$I$1:$I$5016,0),MATCH(L$1,'POWER Device'!$A$1:$AZ$1,0)),""),
$B281&lt;&gt;"CPC",IFERROR(INDEX(鈺太Device!$A$1:$BC$5049,MATCH($C281,鈺太Device!$E$1:$E$5054,0),MATCH(L$1,鈺太Device!$A$1:$AZ$1,0)),""),
$B281="CPC",IFERROR(INDEX(鈺太芯Device!$A$1:$BD$5213,MATCH($C281,鈺太芯Device!$E$1:$E$5267,0),MATCH(L$1,鈺太芯Device!$A$1:$AZ$1,0)),""))</f>
        <v>check</v>
      </c>
      <c r="M281" s="36" t="str">
        <f t="shared" si="30"/>
        <v>check</v>
      </c>
      <c r="N281" s="37" t="str">
        <f t="shared" si="28"/>
        <v>check-check-check</v>
      </c>
      <c r="O281" s="18" t="s">
        <v>31663</v>
      </c>
      <c r="P281" s="18"/>
      <c r="Q281" s="19"/>
      <c r="R281" s="20" t="str">
        <f t="shared" si="29"/>
        <v>||||||||||</v>
      </c>
      <c r="S281" s="21"/>
      <c r="T281" s="21"/>
      <c r="U281" s="21"/>
      <c r="V281" s="22" t="s">
        <v>31664</v>
      </c>
    </row>
    <row r="282" spans="1:22">
      <c r="A282" s="35" t="str">
        <f t="shared" si="25"/>
        <v>-</v>
      </c>
      <c r="B282" s="35" t="str">
        <f t="shared" si="26"/>
        <v>-</v>
      </c>
      <c r="C282" s="44" t="str" cm="1">
        <f t="array" ref="C282" xml:space="preserve">
_xlfn.SWITCH(TRUE,
$B282="-","-",
$B282="CPC-Power",
IF($D282="",
"PK"&amp;$E282&amp;"_V1."&amp;MAX(VALUE(RIGHT(_xlfn._xlws.FILTER('POWER Device'!$I$1:$I$5016,'POWER Device'!$H$1:$H$5016=$E282,"-"),1))),
"PK"&amp;$E282&amp;"_V1."&amp;$D282),
$B282="CPC",
IF($D282="",
"PK"&amp;$E282&amp;"_V1."&amp;MAX(VALUE(RIGHT(_xlfn._xlws.FILTER(鈺太芯Device!$E$1:$E$5267,鈺太芯Device!$D$1:$D$5267=$E282,"-"),1))),
"PK"&amp;$E282&amp;"_V1."&amp;$D282),
$B282&lt;&gt;"CPC",
IF($D282="",
"PK"&amp;$E282&amp;"_V1."&amp;MAX(VALUE(RIGHT(_xlfn._xlws.FILTER(鈺太Device!$E$1:$E$5054,鈺太Device!$D$1:$D$5054=$E282,"-"),1)))),
"PK"&amp;$E282&amp;"_V1."&amp;$D282)</f>
        <v>-</v>
      </c>
      <c r="D282" s="35"/>
      <c r="E282" s="36" t="str">
        <f t="shared" si="27"/>
        <v/>
      </c>
      <c r="F282" s="44" t="str" cm="1">
        <f t="array" ref="F282">_xlfn.SWITCH(TRUE,
$B282="-","check",
$B282="CPC-Power",IFERROR(INDEX('POWER Device'!$A$1:$BA$5000,MATCH($C282,'POWER Device'!$I$1:$I$5016,0),MATCH(F$1,'POWER Device'!$A$1:$AZ$1,0)),""),
$B282&lt;&gt;"CPC",IFERROR(INDEX(鈺太Device!$A$1:$BC$5049,MATCH($C282,鈺太Device!$E$1:$E$5054,0),MATCH(F$1,鈺太Device!$A$1:$AZ$1,0)),""),
$B282="CPC",IFERROR(INDEX(鈺太芯Device!$A$1:$BD$5213,MATCH($C282,鈺太芯Device!$E$1:$E$5267,0),MATCH(F$1,鈺太芯Device!$A$1:$AZ$1,0)),""))</f>
        <v>check</v>
      </c>
      <c r="G282" s="44" t="str" cm="1">
        <f t="array" ref="G282">_xlfn.SWITCH(TRUE,
$B282="-","check",
$B282="CPC-Power",IFERROR(INDEX('POWER Device'!$A$1:$BA$5000,MATCH($C282,'POWER Device'!$I$1:$I$5016,0),MATCH(G$1,'POWER Device'!$A$1:$AZ$1,0)),""),
$B282&lt;&gt;"CPC",IFERROR(INDEX(鈺太Device!$A$1:$BC$5049,MATCH($C282,鈺太Device!$E$1:$E$5054,0),MATCH(G$1,鈺太Device!$A$1:$AZ$1,0)),""),
$B282="CPC",IFERROR(INDEX(鈺太芯Device!$A$1:$BD$5213,MATCH($C282,鈺太芯Device!$E$1:$E$5267,0),MATCH(G$1,鈺太芯Device!$A$1:$AZ$1,0)),""))</f>
        <v>check</v>
      </c>
      <c r="H282" s="44" t="str" cm="1">
        <f t="array" ref="H282">_xlfn.SWITCH(TRUE,
$B282="-","check",
$B282="CPC-Power",IFERROR(INDEX('POWER Device'!$A$1:$BA$5000,MATCH($C282,'POWER Device'!$I$1:$I$5016,0),MATCH(H$1,'POWER Device'!$A$1:$AZ$1,0)),""),
$B282&lt;&gt;"CPC",IFERROR(INDEX(鈺太Device!$A$1:$BC$5049,MATCH($C282,鈺太Device!$E$1:$E$5054,0),MATCH(H$1,鈺太Device!$A$1:$AZ$1,0)),""),
$B282="CPC",IFERROR(INDEX(鈺太芯Device!$A$1:$BD$5213,MATCH($C282,鈺太芯Device!$E$1:$E$5267,0),MATCH(H$1,鈺太芯Device!$A$1:$AZ$1,0)),""))</f>
        <v>check</v>
      </c>
      <c r="I282" s="44" t="str" cm="1">
        <f t="array" ref="I282">_xlfn.SWITCH(TRUE,
$B282="-","check",
$B282="CPC-Power",IFERROR(INDEX('POWER Device'!$A$1:$BA$5000,MATCH($C282,'POWER Device'!$I$1:$I$5016,0),MATCH(I$1,'POWER Device'!$A$1:$AZ$1,0)),""),
$B282&lt;&gt;"CPC",IFERROR(INDEX(鈺太Device!$A$1:$BC$5049,MATCH($C282,鈺太Device!$E$1:$E$5054,0),MATCH(I$1,鈺太Device!$A$1:$AZ$1,0)),""),
$B282="CPC",IFERROR(INDEX(鈺太芯Device!$A$1:$BD$5213,MATCH($C282,鈺太芯Device!$E$1:$E$5267,0),MATCH(I$1,鈺太芯Device!$A$1:$AZ$1,0)),""))</f>
        <v>check</v>
      </c>
      <c r="J282" s="44" t="str" cm="1">
        <f t="array" ref="J282">_xlfn.SWITCH(TRUE,
$B282="-","check",
$B282="CPC-Power",IFERROR(INDEX('POWER Device'!$A$1:$BA$5000,MATCH($C282,'POWER Device'!$I$1:$I$5016,0),MATCH(J$1,'POWER Device'!$A$1:$AZ$1,0)),""),
$B282&lt;&gt;"CPC",IFERROR(INDEX(鈺太Device!$A$1:$BC$5049,MATCH($C282,鈺太Device!$E$1:$E$5054,0),MATCH(J$1,鈺太Device!$A$1:$AZ$1,0)),""),
$B282="CPC",IFERROR(INDEX(鈺太芯Device!$A$1:$BD$5213,MATCH($C282,鈺太芯Device!$E$1:$E$5267,0),MATCH(J$1,鈺太芯Device!$A$1:$AZ$1,0)),""))</f>
        <v>check</v>
      </c>
      <c r="K282" s="44" t="str" cm="1">
        <f t="array" ref="K282">_xlfn.SWITCH(TRUE,
$B282="-","check",
$B282="CPC-Power",IFERROR(INDEX('POWER Device'!$A$1:$BA$5000,MATCH($C282,'POWER Device'!$I$1:$I$5016,0),MATCH(K$1,'POWER Device'!$A$1:$AZ$1,0)),""),
$B282&lt;&gt;"CPC",IFERROR(INDEX(鈺太Device!$A$1:$BC$5049,MATCH($C282,鈺太Device!$E$1:$E$5054,0),MATCH(K$1,鈺太Device!$A$1:$AZ$1,0)),""),
$B282="CPC",IFERROR(INDEX(鈺太芯Device!$A$1:$BD$5213,MATCH($C282,鈺太芯Device!$E$1:$E$5267,0),MATCH(K$1,鈺太芯Device!$A$1:$AZ$1,0)),""))</f>
        <v>check</v>
      </c>
      <c r="L282" s="44" t="str" cm="1">
        <f t="array" ref="L282">_xlfn.SWITCH(TRUE,
$B282="-","check",
$B282="CPC-Power",IFERROR(INDEX('POWER Device'!$A$1:$BA$5000,MATCH($C282,'POWER Device'!$I$1:$I$5016,0),MATCH(L$1,'POWER Device'!$A$1:$AZ$1,0)),""),
$B282&lt;&gt;"CPC",IFERROR(INDEX(鈺太Device!$A$1:$BC$5049,MATCH($C282,鈺太Device!$E$1:$E$5054,0),MATCH(L$1,鈺太Device!$A$1:$AZ$1,0)),""),
$B282="CPC",IFERROR(INDEX(鈺太芯Device!$A$1:$BD$5213,MATCH($C282,鈺太芯Device!$E$1:$E$5267,0),MATCH(L$1,鈺太芯Device!$A$1:$AZ$1,0)),""))</f>
        <v>check</v>
      </c>
      <c r="M282" s="36" t="str">
        <f t="shared" si="30"/>
        <v>check</v>
      </c>
      <c r="N282" s="37" t="str">
        <f t="shared" si="28"/>
        <v>check-check-check</v>
      </c>
      <c r="O282" s="18" t="s">
        <v>31663</v>
      </c>
      <c r="P282" s="18"/>
      <c r="Q282" s="19"/>
      <c r="R282" s="20" t="str">
        <f t="shared" si="29"/>
        <v>||||||||||</v>
      </c>
      <c r="S282" s="21"/>
      <c r="T282" s="21"/>
      <c r="U282" s="21"/>
      <c r="V282" s="22" t="s">
        <v>31664</v>
      </c>
    </row>
    <row r="283" spans="1:22">
      <c r="A283" s="35" t="str">
        <f t="shared" si="25"/>
        <v>-</v>
      </c>
      <c r="B283" s="35" t="str">
        <f t="shared" si="26"/>
        <v>-</v>
      </c>
      <c r="C283" s="44" t="str" cm="1">
        <f t="array" ref="C283" xml:space="preserve">
_xlfn.SWITCH(TRUE,
$B283="-","-",
$B283="CPC-Power",
IF($D283="",
"PK"&amp;$E283&amp;"_V1."&amp;MAX(VALUE(RIGHT(_xlfn._xlws.FILTER('POWER Device'!$I$1:$I$5016,'POWER Device'!$H$1:$H$5016=$E283,"-"),1))),
"PK"&amp;$E283&amp;"_V1."&amp;$D283),
$B283="CPC",
IF($D283="",
"PK"&amp;$E283&amp;"_V1."&amp;MAX(VALUE(RIGHT(_xlfn._xlws.FILTER(鈺太芯Device!$E$1:$E$5267,鈺太芯Device!$D$1:$D$5267=$E283,"-"),1))),
"PK"&amp;$E283&amp;"_V1."&amp;$D283),
$B283&lt;&gt;"CPC",
IF($D283="",
"PK"&amp;$E283&amp;"_V1."&amp;MAX(VALUE(RIGHT(_xlfn._xlws.FILTER(鈺太Device!$E$1:$E$5054,鈺太Device!$D$1:$D$5054=$E283,"-"),1)))),
"PK"&amp;$E283&amp;"_V1."&amp;$D283)</f>
        <v>-</v>
      </c>
      <c r="D283" s="35"/>
      <c r="E283" s="36" t="str">
        <f t="shared" si="27"/>
        <v/>
      </c>
      <c r="F283" s="44" t="str" cm="1">
        <f t="array" ref="F283">_xlfn.SWITCH(TRUE,
$B283="-","check",
$B283="CPC-Power",IFERROR(INDEX('POWER Device'!$A$1:$BA$5000,MATCH($C283,'POWER Device'!$I$1:$I$5016,0),MATCH(F$1,'POWER Device'!$A$1:$AZ$1,0)),""),
$B283&lt;&gt;"CPC",IFERROR(INDEX(鈺太Device!$A$1:$BC$5049,MATCH($C283,鈺太Device!$E$1:$E$5054,0),MATCH(F$1,鈺太Device!$A$1:$AZ$1,0)),""),
$B283="CPC",IFERROR(INDEX(鈺太芯Device!$A$1:$BD$5213,MATCH($C283,鈺太芯Device!$E$1:$E$5267,0),MATCH(F$1,鈺太芯Device!$A$1:$AZ$1,0)),""))</f>
        <v>check</v>
      </c>
      <c r="G283" s="44" t="str" cm="1">
        <f t="array" ref="G283">_xlfn.SWITCH(TRUE,
$B283="-","check",
$B283="CPC-Power",IFERROR(INDEX('POWER Device'!$A$1:$BA$5000,MATCH($C283,'POWER Device'!$I$1:$I$5016,0),MATCH(G$1,'POWER Device'!$A$1:$AZ$1,0)),""),
$B283&lt;&gt;"CPC",IFERROR(INDEX(鈺太Device!$A$1:$BC$5049,MATCH($C283,鈺太Device!$E$1:$E$5054,0),MATCH(G$1,鈺太Device!$A$1:$AZ$1,0)),""),
$B283="CPC",IFERROR(INDEX(鈺太芯Device!$A$1:$BD$5213,MATCH($C283,鈺太芯Device!$E$1:$E$5267,0),MATCH(G$1,鈺太芯Device!$A$1:$AZ$1,0)),""))</f>
        <v>check</v>
      </c>
      <c r="H283" s="44" t="str" cm="1">
        <f t="array" ref="H283">_xlfn.SWITCH(TRUE,
$B283="-","check",
$B283="CPC-Power",IFERROR(INDEX('POWER Device'!$A$1:$BA$5000,MATCH($C283,'POWER Device'!$I$1:$I$5016,0),MATCH(H$1,'POWER Device'!$A$1:$AZ$1,0)),""),
$B283&lt;&gt;"CPC",IFERROR(INDEX(鈺太Device!$A$1:$BC$5049,MATCH($C283,鈺太Device!$E$1:$E$5054,0),MATCH(H$1,鈺太Device!$A$1:$AZ$1,0)),""),
$B283="CPC",IFERROR(INDEX(鈺太芯Device!$A$1:$BD$5213,MATCH($C283,鈺太芯Device!$E$1:$E$5267,0),MATCH(H$1,鈺太芯Device!$A$1:$AZ$1,0)),""))</f>
        <v>check</v>
      </c>
      <c r="I283" s="44" t="str" cm="1">
        <f t="array" ref="I283">_xlfn.SWITCH(TRUE,
$B283="-","check",
$B283="CPC-Power",IFERROR(INDEX('POWER Device'!$A$1:$BA$5000,MATCH($C283,'POWER Device'!$I$1:$I$5016,0),MATCH(I$1,'POWER Device'!$A$1:$AZ$1,0)),""),
$B283&lt;&gt;"CPC",IFERROR(INDEX(鈺太Device!$A$1:$BC$5049,MATCH($C283,鈺太Device!$E$1:$E$5054,0),MATCH(I$1,鈺太Device!$A$1:$AZ$1,0)),""),
$B283="CPC",IFERROR(INDEX(鈺太芯Device!$A$1:$BD$5213,MATCH($C283,鈺太芯Device!$E$1:$E$5267,0),MATCH(I$1,鈺太芯Device!$A$1:$AZ$1,0)),""))</f>
        <v>check</v>
      </c>
      <c r="J283" s="44" t="str" cm="1">
        <f t="array" ref="J283">_xlfn.SWITCH(TRUE,
$B283="-","check",
$B283="CPC-Power",IFERROR(INDEX('POWER Device'!$A$1:$BA$5000,MATCH($C283,'POWER Device'!$I$1:$I$5016,0),MATCH(J$1,'POWER Device'!$A$1:$AZ$1,0)),""),
$B283&lt;&gt;"CPC",IFERROR(INDEX(鈺太Device!$A$1:$BC$5049,MATCH($C283,鈺太Device!$E$1:$E$5054,0),MATCH(J$1,鈺太Device!$A$1:$AZ$1,0)),""),
$B283="CPC",IFERROR(INDEX(鈺太芯Device!$A$1:$BD$5213,MATCH($C283,鈺太芯Device!$E$1:$E$5267,0),MATCH(J$1,鈺太芯Device!$A$1:$AZ$1,0)),""))</f>
        <v>check</v>
      </c>
      <c r="K283" s="44" t="str" cm="1">
        <f t="array" ref="K283">_xlfn.SWITCH(TRUE,
$B283="-","check",
$B283="CPC-Power",IFERROR(INDEX('POWER Device'!$A$1:$BA$5000,MATCH($C283,'POWER Device'!$I$1:$I$5016,0),MATCH(K$1,'POWER Device'!$A$1:$AZ$1,0)),""),
$B283&lt;&gt;"CPC",IFERROR(INDEX(鈺太Device!$A$1:$BC$5049,MATCH($C283,鈺太Device!$E$1:$E$5054,0),MATCH(K$1,鈺太Device!$A$1:$AZ$1,0)),""),
$B283="CPC",IFERROR(INDEX(鈺太芯Device!$A$1:$BD$5213,MATCH($C283,鈺太芯Device!$E$1:$E$5267,0),MATCH(K$1,鈺太芯Device!$A$1:$AZ$1,0)),""))</f>
        <v>check</v>
      </c>
      <c r="L283" s="44" t="str" cm="1">
        <f t="array" ref="L283">_xlfn.SWITCH(TRUE,
$B283="-","check",
$B283="CPC-Power",IFERROR(INDEX('POWER Device'!$A$1:$BA$5000,MATCH($C283,'POWER Device'!$I$1:$I$5016,0),MATCH(L$1,'POWER Device'!$A$1:$AZ$1,0)),""),
$B283&lt;&gt;"CPC",IFERROR(INDEX(鈺太Device!$A$1:$BC$5049,MATCH($C283,鈺太Device!$E$1:$E$5054,0),MATCH(L$1,鈺太Device!$A$1:$AZ$1,0)),""),
$B283="CPC",IFERROR(INDEX(鈺太芯Device!$A$1:$BD$5213,MATCH($C283,鈺太芯Device!$E$1:$E$5267,0),MATCH(L$1,鈺太芯Device!$A$1:$AZ$1,0)),""))</f>
        <v>check</v>
      </c>
      <c r="M283" s="36" t="str">
        <f t="shared" si="30"/>
        <v>check</v>
      </c>
      <c r="N283" s="37" t="str">
        <f t="shared" si="28"/>
        <v>check-check-check</v>
      </c>
      <c r="O283" s="18" t="s">
        <v>31663</v>
      </c>
      <c r="P283" s="18"/>
      <c r="Q283" s="19"/>
      <c r="R283" s="20" t="str">
        <f t="shared" si="29"/>
        <v>||||||||||</v>
      </c>
      <c r="S283" s="21"/>
      <c r="T283" s="21"/>
      <c r="U283" s="21"/>
      <c r="V283" s="22" t="s">
        <v>31664</v>
      </c>
    </row>
    <row r="284" spans="1:22">
      <c r="A284" s="35" t="str">
        <f t="shared" si="25"/>
        <v>-</v>
      </c>
      <c r="B284" s="35" t="str">
        <f t="shared" si="26"/>
        <v>-</v>
      </c>
      <c r="C284" s="44" t="str" cm="1">
        <f t="array" ref="C284" xml:space="preserve">
_xlfn.SWITCH(TRUE,
$B284="-","-",
$B284="CPC-Power",
IF($D284="",
"PK"&amp;$E284&amp;"_V1."&amp;MAX(VALUE(RIGHT(_xlfn._xlws.FILTER('POWER Device'!$I$1:$I$5016,'POWER Device'!$H$1:$H$5016=$E284,"-"),1))),
"PK"&amp;$E284&amp;"_V1."&amp;$D284),
$B284="CPC",
IF($D284="",
"PK"&amp;$E284&amp;"_V1."&amp;MAX(VALUE(RIGHT(_xlfn._xlws.FILTER(鈺太芯Device!$E$1:$E$5267,鈺太芯Device!$D$1:$D$5267=$E284,"-"),1))),
"PK"&amp;$E284&amp;"_V1."&amp;$D284),
$B284&lt;&gt;"CPC",
IF($D284="",
"PK"&amp;$E284&amp;"_V1."&amp;MAX(VALUE(RIGHT(_xlfn._xlws.FILTER(鈺太Device!$E$1:$E$5054,鈺太Device!$D$1:$D$5054=$E284,"-"),1)))),
"PK"&amp;$E284&amp;"_V1."&amp;$D284)</f>
        <v>-</v>
      </c>
      <c r="D284" s="35"/>
      <c r="E284" s="36" t="str">
        <f t="shared" si="27"/>
        <v/>
      </c>
      <c r="F284" s="44" t="str" cm="1">
        <f t="array" ref="F284">_xlfn.SWITCH(TRUE,
$B284="-","check",
$B284="CPC-Power",IFERROR(INDEX('POWER Device'!$A$1:$BA$5000,MATCH($C284,'POWER Device'!$I$1:$I$5016,0),MATCH(F$1,'POWER Device'!$A$1:$AZ$1,0)),""),
$B284&lt;&gt;"CPC",IFERROR(INDEX(鈺太Device!$A$1:$BC$5049,MATCH($C284,鈺太Device!$E$1:$E$5054,0),MATCH(F$1,鈺太Device!$A$1:$AZ$1,0)),""),
$B284="CPC",IFERROR(INDEX(鈺太芯Device!$A$1:$BD$5213,MATCH($C284,鈺太芯Device!$E$1:$E$5267,0),MATCH(F$1,鈺太芯Device!$A$1:$AZ$1,0)),""))</f>
        <v>check</v>
      </c>
      <c r="G284" s="44" t="str" cm="1">
        <f t="array" ref="G284">_xlfn.SWITCH(TRUE,
$B284="-","check",
$B284="CPC-Power",IFERROR(INDEX('POWER Device'!$A$1:$BA$5000,MATCH($C284,'POWER Device'!$I$1:$I$5016,0),MATCH(G$1,'POWER Device'!$A$1:$AZ$1,0)),""),
$B284&lt;&gt;"CPC",IFERROR(INDEX(鈺太Device!$A$1:$BC$5049,MATCH($C284,鈺太Device!$E$1:$E$5054,0),MATCH(G$1,鈺太Device!$A$1:$AZ$1,0)),""),
$B284="CPC",IFERROR(INDEX(鈺太芯Device!$A$1:$BD$5213,MATCH($C284,鈺太芯Device!$E$1:$E$5267,0),MATCH(G$1,鈺太芯Device!$A$1:$AZ$1,0)),""))</f>
        <v>check</v>
      </c>
      <c r="H284" s="44" t="str" cm="1">
        <f t="array" ref="H284">_xlfn.SWITCH(TRUE,
$B284="-","check",
$B284="CPC-Power",IFERROR(INDEX('POWER Device'!$A$1:$BA$5000,MATCH($C284,'POWER Device'!$I$1:$I$5016,0),MATCH(H$1,'POWER Device'!$A$1:$AZ$1,0)),""),
$B284&lt;&gt;"CPC",IFERROR(INDEX(鈺太Device!$A$1:$BC$5049,MATCH($C284,鈺太Device!$E$1:$E$5054,0),MATCH(H$1,鈺太Device!$A$1:$AZ$1,0)),""),
$B284="CPC",IFERROR(INDEX(鈺太芯Device!$A$1:$BD$5213,MATCH($C284,鈺太芯Device!$E$1:$E$5267,0),MATCH(H$1,鈺太芯Device!$A$1:$AZ$1,0)),""))</f>
        <v>check</v>
      </c>
      <c r="I284" s="44" t="str" cm="1">
        <f t="array" ref="I284">_xlfn.SWITCH(TRUE,
$B284="-","check",
$B284="CPC-Power",IFERROR(INDEX('POWER Device'!$A$1:$BA$5000,MATCH($C284,'POWER Device'!$I$1:$I$5016,0),MATCH(I$1,'POWER Device'!$A$1:$AZ$1,0)),""),
$B284&lt;&gt;"CPC",IFERROR(INDEX(鈺太Device!$A$1:$BC$5049,MATCH($C284,鈺太Device!$E$1:$E$5054,0),MATCH(I$1,鈺太Device!$A$1:$AZ$1,0)),""),
$B284="CPC",IFERROR(INDEX(鈺太芯Device!$A$1:$BD$5213,MATCH($C284,鈺太芯Device!$E$1:$E$5267,0),MATCH(I$1,鈺太芯Device!$A$1:$AZ$1,0)),""))</f>
        <v>check</v>
      </c>
      <c r="J284" s="44" t="str" cm="1">
        <f t="array" ref="J284">_xlfn.SWITCH(TRUE,
$B284="-","check",
$B284="CPC-Power",IFERROR(INDEX('POWER Device'!$A$1:$BA$5000,MATCH($C284,'POWER Device'!$I$1:$I$5016,0),MATCH(J$1,'POWER Device'!$A$1:$AZ$1,0)),""),
$B284&lt;&gt;"CPC",IFERROR(INDEX(鈺太Device!$A$1:$BC$5049,MATCH($C284,鈺太Device!$E$1:$E$5054,0),MATCH(J$1,鈺太Device!$A$1:$AZ$1,0)),""),
$B284="CPC",IFERROR(INDEX(鈺太芯Device!$A$1:$BD$5213,MATCH($C284,鈺太芯Device!$E$1:$E$5267,0),MATCH(J$1,鈺太芯Device!$A$1:$AZ$1,0)),""))</f>
        <v>check</v>
      </c>
      <c r="K284" s="44" t="str" cm="1">
        <f t="array" ref="K284">_xlfn.SWITCH(TRUE,
$B284="-","check",
$B284="CPC-Power",IFERROR(INDEX('POWER Device'!$A$1:$BA$5000,MATCH($C284,'POWER Device'!$I$1:$I$5016,0),MATCH(K$1,'POWER Device'!$A$1:$AZ$1,0)),""),
$B284&lt;&gt;"CPC",IFERROR(INDEX(鈺太Device!$A$1:$BC$5049,MATCH($C284,鈺太Device!$E$1:$E$5054,0),MATCH(K$1,鈺太Device!$A$1:$AZ$1,0)),""),
$B284="CPC",IFERROR(INDEX(鈺太芯Device!$A$1:$BD$5213,MATCH($C284,鈺太芯Device!$E$1:$E$5267,0),MATCH(K$1,鈺太芯Device!$A$1:$AZ$1,0)),""))</f>
        <v>check</v>
      </c>
      <c r="L284" s="44" t="str" cm="1">
        <f t="array" ref="L284">_xlfn.SWITCH(TRUE,
$B284="-","check",
$B284="CPC-Power",IFERROR(INDEX('POWER Device'!$A$1:$BA$5000,MATCH($C284,'POWER Device'!$I$1:$I$5016,0),MATCH(L$1,'POWER Device'!$A$1:$AZ$1,0)),""),
$B284&lt;&gt;"CPC",IFERROR(INDEX(鈺太Device!$A$1:$BC$5049,MATCH($C284,鈺太Device!$E$1:$E$5054,0),MATCH(L$1,鈺太Device!$A$1:$AZ$1,0)),""),
$B284="CPC",IFERROR(INDEX(鈺太芯Device!$A$1:$BD$5213,MATCH($C284,鈺太芯Device!$E$1:$E$5267,0),MATCH(L$1,鈺太芯Device!$A$1:$AZ$1,0)),""))</f>
        <v>check</v>
      </c>
      <c r="M284" s="36" t="str">
        <f t="shared" si="30"/>
        <v>check</v>
      </c>
      <c r="N284" s="37" t="str">
        <f t="shared" si="28"/>
        <v>check-check-check</v>
      </c>
      <c r="O284" s="18" t="s">
        <v>31663</v>
      </c>
      <c r="P284" s="18"/>
      <c r="Q284" s="19"/>
      <c r="R284" s="20" t="str">
        <f t="shared" si="29"/>
        <v>||||||||||</v>
      </c>
      <c r="S284" s="21"/>
      <c r="T284" s="21"/>
      <c r="U284" s="21"/>
      <c r="V284" s="22" t="s">
        <v>31664</v>
      </c>
    </row>
    <row r="285" spans="1:22">
      <c r="A285" s="35" t="str">
        <f t="shared" si="25"/>
        <v>-</v>
      </c>
      <c r="B285" s="35" t="str">
        <f t="shared" si="26"/>
        <v>-</v>
      </c>
      <c r="C285" s="44" t="str" cm="1">
        <f t="array" ref="C285" xml:space="preserve">
_xlfn.SWITCH(TRUE,
$B285="-","-",
$B285="CPC-Power",
IF($D285="",
"PK"&amp;$E285&amp;"_V1."&amp;MAX(VALUE(RIGHT(_xlfn._xlws.FILTER('POWER Device'!$I$1:$I$5016,'POWER Device'!$H$1:$H$5016=$E285,"-"),1))),
"PK"&amp;$E285&amp;"_V1."&amp;$D285),
$B285="CPC",
IF($D285="",
"PK"&amp;$E285&amp;"_V1."&amp;MAX(VALUE(RIGHT(_xlfn._xlws.FILTER(鈺太芯Device!$E$1:$E$5267,鈺太芯Device!$D$1:$D$5267=$E285,"-"),1))),
"PK"&amp;$E285&amp;"_V1."&amp;$D285),
$B285&lt;&gt;"CPC",
IF($D285="",
"PK"&amp;$E285&amp;"_V1."&amp;MAX(VALUE(RIGHT(_xlfn._xlws.FILTER(鈺太Device!$E$1:$E$5054,鈺太Device!$D$1:$D$5054=$E285,"-"),1)))),
"PK"&amp;$E285&amp;"_V1."&amp;$D285)</f>
        <v>-</v>
      </c>
      <c r="D285" s="35"/>
      <c r="E285" s="36" t="str">
        <f t="shared" si="27"/>
        <v/>
      </c>
      <c r="F285" s="44" t="str" cm="1">
        <f t="array" ref="F285">_xlfn.SWITCH(TRUE,
$B285="-","check",
$B285="CPC-Power",IFERROR(INDEX('POWER Device'!$A$1:$BA$5000,MATCH($C285,'POWER Device'!$I$1:$I$5016,0),MATCH(F$1,'POWER Device'!$A$1:$AZ$1,0)),""),
$B285&lt;&gt;"CPC",IFERROR(INDEX(鈺太Device!$A$1:$BC$5049,MATCH($C285,鈺太Device!$E$1:$E$5054,0),MATCH(F$1,鈺太Device!$A$1:$AZ$1,0)),""),
$B285="CPC",IFERROR(INDEX(鈺太芯Device!$A$1:$BD$5213,MATCH($C285,鈺太芯Device!$E$1:$E$5267,0),MATCH(F$1,鈺太芯Device!$A$1:$AZ$1,0)),""))</f>
        <v>check</v>
      </c>
      <c r="G285" s="44" t="str" cm="1">
        <f t="array" ref="G285">_xlfn.SWITCH(TRUE,
$B285="-","check",
$B285="CPC-Power",IFERROR(INDEX('POWER Device'!$A$1:$BA$5000,MATCH($C285,'POWER Device'!$I$1:$I$5016,0),MATCH(G$1,'POWER Device'!$A$1:$AZ$1,0)),""),
$B285&lt;&gt;"CPC",IFERROR(INDEX(鈺太Device!$A$1:$BC$5049,MATCH($C285,鈺太Device!$E$1:$E$5054,0),MATCH(G$1,鈺太Device!$A$1:$AZ$1,0)),""),
$B285="CPC",IFERROR(INDEX(鈺太芯Device!$A$1:$BD$5213,MATCH($C285,鈺太芯Device!$E$1:$E$5267,0),MATCH(G$1,鈺太芯Device!$A$1:$AZ$1,0)),""))</f>
        <v>check</v>
      </c>
      <c r="H285" s="44" t="str" cm="1">
        <f t="array" ref="H285">_xlfn.SWITCH(TRUE,
$B285="-","check",
$B285="CPC-Power",IFERROR(INDEX('POWER Device'!$A$1:$BA$5000,MATCH($C285,'POWER Device'!$I$1:$I$5016,0),MATCH(H$1,'POWER Device'!$A$1:$AZ$1,0)),""),
$B285&lt;&gt;"CPC",IFERROR(INDEX(鈺太Device!$A$1:$BC$5049,MATCH($C285,鈺太Device!$E$1:$E$5054,0),MATCH(H$1,鈺太Device!$A$1:$AZ$1,0)),""),
$B285="CPC",IFERROR(INDEX(鈺太芯Device!$A$1:$BD$5213,MATCH($C285,鈺太芯Device!$E$1:$E$5267,0),MATCH(H$1,鈺太芯Device!$A$1:$AZ$1,0)),""))</f>
        <v>check</v>
      </c>
      <c r="I285" s="44" t="str" cm="1">
        <f t="array" ref="I285">_xlfn.SWITCH(TRUE,
$B285="-","check",
$B285="CPC-Power",IFERROR(INDEX('POWER Device'!$A$1:$BA$5000,MATCH($C285,'POWER Device'!$I$1:$I$5016,0),MATCH(I$1,'POWER Device'!$A$1:$AZ$1,0)),""),
$B285&lt;&gt;"CPC",IFERROR(INDEX(鈺太Device!$A$1:$BC$5049,MATCH($C285,鈺太Device!$E$1:$E$5054,0),MATCH(I$1,鈺太Device!$A$1:$AZ$1,0)),""),
$B285="CPC",IFERROR(INDEX(鈺太芯Device!$A$1:$BD$5213,MATCH($C285,鈺太芯Device!$E$1:$E$5267,0),MATCH(I$1,鈺太芯Device!$A$1:$AZ$1,0)),""))</f>
        <v>check</v>
      </c>
      <c r="J285" s="44" t="str" cm="1">
        <f t="array" ref="J285">_xlfn.SWITCH(TRUE,
$B285="-","check",
$B285="CPC-Power",IFERROR(INDEX('POWER Device'!$A$1:$BA$5000,MATCH($C285,'POWER Device'!$I$1:$I$5016,0),MATCH(J$1,'POWER Device'!$A$1:$AZ$1,0)),""),
$B285&lt;&gt;"CPC",IFERROR(INDEX(鈺太Device!$A$1:$BC$5049,MATCH($C285,鈺太Device!$E$1:$E$5054,0),MATCH(J$1,鈺太Device!$A$1:$AZ$1,0)),""),
$B285="CPC",IFERROR(INDEX(鈺太芯Device!$A$1:$BD$5213,MATCH($C285,鈺太芯Device!$E$1:$E$5267,0),MATCH(J$1,鈺太芯Device!$A$1:$AZ$1,0)),""))</f>
        <v>check</v>
      </c>
      <c r="K285" s="44" t="str" cm="1">
        <f t="array" ref="K285">_xlfn.SWITCH(TRUE,
$B285="-","check",
$B285="CPC-Power",IFERROR(INDEX('POWER Device'!$A$1:$BA$5000,MATCH($C285,'POWER Device'!$I$1:$I$5016,0),MATCH(K$1,'POWER Device'!$A$1:$AZ$1,0)),""),
$B285&lt;&gt;"CPC",IFERROR(INDEX(鈺太Device!$A$1:$BC$5049,MATCH($C285,鈺太Device!$E$1:$E$5054,0),MATCH(K$1,鈺太Device!$A$1:$AZ$1,0)),""),
$B285="CPC",IFERROR(INDEX(鈺太芯Device!$A$1:$BD$5213,MATCH($C285,鈺太芯Device!$E$1:$E$5267,0),MATCH(K$1,鈺太芯Device!$A$1:$AZ$1,0)),""))</f>
        <v>check</v>
      </c>
      <c r="L285" s="44" t="str" cm="1">
        <f t="array" ref="L285">_xlfn.SWITCH(TRUE,
$B285="-","check",
$B285="CPC-Power",IFERROR(INDEX('POWER Device'!$A$1:$BA$5000,MATCH($C285,'POWER Device'!$I$1:$I$5016,0),MATCH(L$1,'POWER Device'!$A$1:$AZ$1,0)),""),
$B285&lt;&gt;"CPC",IFERROR(INDEX(鈺太Device!$A$1:$BC$5049,MATCH($C285,鈺太Device!$E$1:$E$5054,0),MATCH(L$1,鈺太Device!$A$1:$AZ$1,0)),""),
$B285="CPC",IFERROR(INDEX(鈺太芯Device!$A$1:$BD$5213,MATCH($C285,鈺太芯Device!$E$1:$E$5267,0),MATCH(L$1,鈺太芯Device!$A$1:$AZ$1,0)),""))</f>
        <v>check</v>
      </c>
      <c r="M285" s="36" t="str">
        <f t="shared" si="30"/>
        <v>check</v>
      </c>
      <c r="N285" s="37" t="str">
        <f t="shared" si="28"/>
        <v>check-check-check</v>
      </c>
      <c r="O285" s="18" t="s">
        <v>31663</v>
      </c>
      <c r="P285" s="18"/>
      <c r="Q285" s="19"/>
      <c r="R285" s="20" t="str">
        <f t="shared" si="29"/>
        <v>||||||||||</v>
      </c>
      <c r="S285" s="21"/>
      <c r="T285" s="21"/>
      <c r="U285" s="21"/>
      <c r="V285" s="22" t="s">
        <v>31664</v>
      </c>
    </row>
    <row r="286" spans="1:22">
      <c r="A286" s="35" t="str">
        <f t="shared" si="25"/>
        <v>-</v>
      </c>
      <c r="B286" s="35" t="str">
        <f t="shared" si="26"/>
        <v>-</v>
      </c>
      <c r="C286" s="44" t="str" cm="1">
        <f t="array" ref="C286" xml:space="preserve">
_xlfn.SWITCH(TRUE,
$B286="-","-",
$B286="CPC-Power",
IF($D286="",
"PK"&amp;$E286&amp;"_V1."&amp;MAX(VALUE(RIGHT(_xlfn._xlws.FILTER('POWER Device'!$I$1:$I$5016,'POWER Device'!$H$1:$H$5016=$E286,"-"),1))),
"PK"&amp;$E286&amp;"_V1."&amp;$D286),
$B286="CPC",
IF($D286="",
"PK"&amp;$E286&amp;"_V1."&amp;MAX(VALUE(RIGHT(_xlfn._xlws.FILTER(鈺太芯Device!$E$1:$E$5267,鈺太芯Device!$D$1:$D$5267=$E286,"-"),1))),
"PK"&amp;$E286&amp;"_V1."&amp;$D286),
$B286&lt;&gt;"CPC",
IF($D286="",
"PK"&amp;$E286&amp;"_V1."&amp;MAX(VALUE(RIGHT(_xlfn._xlws.FILTER(鈺太Device!$E$1:$E$5054,鈺太Device!$D$1:$D$5054=$E286,"-"),1)))),
"PK"&amp;$E286&amp;"_V1."&amp;$D286)</f>
        <v>-</v>
      </c>
      <c r="D286" s="35"/>
      <c r="E286" s="36" t="str">
        <f t="shared" si="27"/>
        <v/>
      </c>
      <c r="F286" s="44" t="str" cm="1">
        <f t="array" ref="F286">_xlfn.SWITCH(TRUE,
$B286="-","check",
$B286="CPC-Power",IFERROR(INDEX('POWER Device'!$A$1:$BA$5000,MATCH($C286,'POWER Device'!$I$1:$I$5016,0),MATCH(F$1,'POWER Device'!$A$1:$AZ$1,0)),""),
$B286&lt;&gt;"CPC",IFERROR(INDEX(鈺太Device!$A$1:$BC$5049,MATCH($C286,鈺太Device!$E$1:$E$5054,0),MATCH(F$1,鈺太Device!$A$1:$AZ$1,0)),""),
$B286="CPC",IFERROR(INDEX(鈺太芯Device!$A$1:$BD$5213,MATCH($C286,鈺太芯Device!$E$1:$E$5267,0),MATCH(F$1,鈺太芯Device!$A$1:$AZ$1,0)),""))</f>
        <v>check</v>
      </c>
      <c r="G286" s="44" t="str" cm="1">
        <f t="array" ref="G286">_xlfn.SWITCH(TRUE,
$B286="-","check",
$B286="CPC-Power",IFERROR(INDEX('POWER Device'!$A$1:$BA$5000,MATCH($C286,'POWER Device'!$I$1:$I$5016,0),MATCH(G$1,'POWER Device'!$A$1:$AZ$1,0)),""),
$B286&lt;&gt;"CPC",IFERROR(INDEX(鈺太Device!$A$1:$BC$5049,MATCH($C286,鈺太Device!$E$1:$E$5054,0),MATCH(G$1,鈺太Device!$A$1:$AZ$1,0)),""),
$B286="CPC",IFERROR(INDEX(鈺太芯Device!$A$1:$BD$5213,MATCH($C286,鈺太芯Device!$E$1:$E$5267,0),MATCH(G$1,鈺太芯Device!$A$1:$AZ$1,0)),""))</f>
        <v>check</v>
      </c>
      <c r="H286" s="44" t="str" cm="1">
        <f t="array" ref="H286">_xlfn.SWITCH(TRUE,
$B286="-","check",
$B286="CPC-Power",IFERROR(INDEX('POWER Device'!$A$1:$BA$5000,MATCH($C286,'POWER Device'!$I$1:$I$5016,0),MATCH(H$1,'POWER Device'!$A$1:$AZ$1,0)),""),
$B286&lt;&gt;"CPC",IFERROR(INDEX(鈺太Device!$A$1:$BC$5049,MATCH($C286,鈺太Device!$E$1:$E$5054,0),MATCH(H$1,鈺太Device!$A$1:$AZ$1,0)),""),
$B286="CPC",IFERROR(INDEX(鈺太芯Device!$A$1:$BD$5213,MATCH($C286,鈺太芯Device!$E$1:$E$5267,0),MATCH(H$1,鈺太芯Device!$A$1:$AZ$1,0)),""))</f>
        <v>check</v>
      </c>
      <c r="I286" s="44" t="str" cm="1">
        <f t="array" ref="I286">_xlfn.SWITCH(TRUE,
$B286="-","check",
$B286="CPC-Power",IFERROR(INDEX('POWER Device'!$A$1:$BA$5000,MATCH($C286,'POWER Device'!$I$1:$I$5016,0),MATCH(I$1,'POWER Device'!$A$1:$AZ$1,0)),""),
$B286&lt;&gt;"CPC",IFERROR(INDEX(鈺太Device!$A$1:$BC$5049,MATCH($C286,鈺太Device!$E$1:$E$5054,0),MATCH(I$1,鈺太Device!$A$1:$AZ$1,0)),""),
$B286="CPC",IFERROR(INDEX(鈺太芯Device!$A$1:$BD$5213,MATCH($C286,鈺太芯Device!$E$1:$E$5267,0),MATCH(I$1,鈺太芯Device!$A$1:$AZ$1,0)),""))</f>
        <v>check</v>
      </c>
      <c r="J286" s="44" t="str" cm="1">
        <f t="array" ref="J286">_xlfn.SWITCH(TRUE,
$B286="-","check",
$B286="CPC-Power",IFERROR(INDEX('POWER Device'!$A$1:$BA$5000,MATCH($C286,'POWER Device'!$I$1:$I$5016,0),MATCH(J$1,'POWER Device'!$A$1:$AZ$1,0)),""),
$B286&lt;&gt;"CPC",IFERROR(INDEX(鈺太Device!$A$1:$BC$5049,MATCH($C286,鈺太Device!$E$1:$E$5054,0),MATCH(J$1,鈺太Device!$A$1:$AZ$1,0)),""),
$B286="CPC",IFERROR(INDEX(鈺太芯Device!$A$1:$BD$5213,MATCH($C286,鈺太芯Device!$E$1:$E$5267,0),MATCH(J$1,鈺太芯Device!$A$1:$AZ$1,0)),""))</f>
        <v>check</v>
      </c>
      <c r="K286" s="44" t="str" cm="1">
        <f t="array" ref="K286">_xlfn.SWITCH(TRUE,
$B286="-","check",
$B286="CPC-Power",IFERROR(INDEX('POWER Device'!$A$1:$BA$5000,MATCH($C286,'POWER Device'!$I$1:$I$5016,0),MATCH(K$1,'POWER Device'!$A$1:$AZ$1,0)),""),
$B286&lt;&gt;"CPC",IFERROR(INDEX(鈺太Device!$A$1:$BC$5049,MATCH($C286,鈺太Device!$E$1:$E$5054,0),MATCH(K$1,鈺太Device!$A$1:$AZ$1,0)),""),
$B286="CPC",IFERROR(INDEX(鈺太芯Device!$A$1:$BD$5213,MATCH($C286,鈺太芯Device!$E$1:$E$5267,0),MATCH(K$1,鈺太芯Device!$A$1:$AZ$1,0)),""))</f>
        <v>check</v>
      </c>
      <c r="L286" s="44" t="str" cm="1">
        <f t="array" ref="L286">_xlfn.SWITCH(TRUE,
$B286="-","check",
$B286="CPC-Power",IFERROR(INDEX('POWER Device'!$A$1:$BA$5000,MATCH($C286,'POWER Device'!$I$1:$I$5016,0),MATCH(L$1,'POWER Device'!$A$1:$AZ$1,0)),""),
$B286&lt;&gt;"CPC",IFERROR(INDEX(鈺太Device!$A$1:$BC$5049,MATCH($C286,鈺太Device!$E$1:$E$5054,0),MATCH(L$1,鈺太Device!$A$1:$AZ$1,0)),""),
$B286="CPC",IFERROR(INDEX(鈺太芯Device!$A$1:$BD$5213,MATCH($C286,鈺太芯Device!$E$1:$E$5267,0),MATCH(L$1,鈺太芯Device!$A$1:$AZ$1,0)),""))</f>
        <v>check</v>
      </c>
      <c r="M286" s="36" t="str">
        <f t="shared" si="30"/>
        <v>check</v>
      </c>
      <c r="N286" s="37" t="str">
        <f t="shared" si="28"/>
        <v>check-check-check</v>
      </c>
      <c r="O286" s="18" t="s">
        <v>31663</v>
      </c>
      <c r="P286" s="18"/>
      <c r="Q286" s="19"/>
      <c r="R286" s="20" t="str">
        <f t="shared" si="29"/>
        <v>||||||||||</v>
      </c>
      <c r="S286" s="21"/>
      <c r="T286" s="21"/>
      <c r="U286" s="21"/>
      <c r="V286" s="22" t="s">
        <v>31664</v>
      </c>
    </row>
    <row r="287" spans="1:22">
      <c r="A287" s="35" t="str">
        <f t="shared" si="25"/>
        <v>-</v>
      </c>
      <c r="B287" s="35" t="str">
        <f t="shared" si="26"/>
        <v>-</v>
      </c>
      <c r="C287" s="44" t="str" cm="1">
        <f t="array" ref="C287" xml:space="preserve">
_xlfn.SWITCH(TRUE,
$B287="-","-",
$B287="CPC-Power",
IF($D287="",
"PK"&amp;$E287&amp;"_V1."&amp;MAX(VALUE(RIGHT(_xlfn._xlws.FILTER('POWER Device'!$I$1:$I$5016,'POWER Device'!$H$1:$H$5016=$E287,"-"),1))),
"PK"&amp;$E287&amp;"_V1."&amp;$D287),
$B287="CPC",
IF($D287="",
"PK"&amp;$E287&amp;"_V1."&amp;MAX(VALUE(RIGHT(_xlfn._xlws.FILTER(鈺太芯Device!$E$1:$E$5267,鈺太芯Device!$D$1:$D$5267=$E287,"-"),1))),
"PK"&amp;$E287&amp;"_V1."&amp;$D287),
$B287&lt;&gt;"CPC",
IF($D287="",
"PK"&amp;$E287&amp;"_V1."&amp;MAX(VALUE(RIGHT(_xlfn._xlws.FILTER(鈺太Device!$E$1:$E$5054,鈺太Device!$D$1:$D$5054=$E287,"-"),1)))),
"PK"&amp;$E287&amp;"_V1."&amp;$D287)</f>
        <v>-</v>
      </c>
      <c r="D287" s="35"/>
      <c r="E287" s="36" t="str">
        <f t="shared" si="27"/>
        <v/>
      </c>
      <c r="F287" s="44" t="str" cm="1">
        <f t="array" ref="F287">_xlfn.SWITCH(TRUE,
$B287="-","check",
$B287="CPC-Power",IFERROR(INDEX('POWER Device'!$A$1:$BA$5000,MATCH($C287,'POWER Device'!$I$1:$I$5016,0),MATCH(F$1,'POWER Device'!$A$1:$AZ$1,0)),""),
$B287&lt;&gt;"CPC",IFERROR(INDEX(鈺太Device!$A$1:$BC$5049,MATCH($C287,鈺太Device!$E$1:$E$5054,0),MATCH(F$1,鈺太Device!$A$1:$AZ$1,0)),""),
$B287="CPC",IFERROR(INDEX(鈺太芯Device!$A$1:$BD$5213,MATCH($C287,鈺太芯Device!$E$1:$E$5267,0),MATCH(F$1,鈺太芯Device!$A$1:$AZ$1,0)),""))</f>
        <v>check</v>
      </c>
      <c r="G287" s="44" t="str" cm="1">
        <f t="array" ref="G287">_xlfn.SWITCH(TRUE,
$B287="-","check",
$B287="CPC-Power",IFERROR(INDEX('POWER Device'!$A$1:$BA$5000,MATCH($C287,'POWER Device'!$I$1:$I$5016,0),MATCH(G$1,'POWER Device'!$A$1:$AZ$1,0)),""),
$B287&lt;&gt;"CPC",IFERROR(INDEX(鈺太Device!$A$1:$BC$5049,MATCH($C287,鈺太Device!$E$1:$E$5054,0),MATCH(G$1,鈺太Device!$A$1:$AZ$1,0)),""),
$B287="CPC",IFERROR(INDEX(鈺太芯Device!$A$1:$BD$5213,MATCH($C287,鈺太芯Device!$E$1:$E$5267,0),MATCH(G$1,鈺太芯Device!$A$1:$AZ$1,0)),""))</f>
        <v>check</v>
      </c>
      <c r="H287" s="44" t="str" cm="1">
        <f t="array" ref="H287">_xlfn.SWITCH(TRUE,
$B287="-","check",
$B287="CPC-Power",IFERROR(INDEX('POWER Device'!$A$1:$BA$5000,MATCH($C287,'POWER Device'!$I$1:$I$5016,0),MATCH(H$1,'POWER Device'!$A$1:$AZ$1,0)),""),
$B287&lt;&gt;"CPC",IFERROR(INDEX(鈺太Device!$A$1:$BC$5049,MATCH($C287,鈺太Device!$E$1:$E$5054,0),MATCH(H$1,鈺太Device!$A$1:$AZ$1,0)),""),
$B287="CPC",IFERROR(INDEX(鈺太芯Device!$A$1:$BD$5213,MATCH($C287,鈺太芯Device!$E$1:$E$5267,0),MATCH(H$1,鈺太芯Device!$A$1:$AZ$1,0)),""))</f>
        <v>check</v>
      </c>
      <c r="I287" s="44" t="str" cm="1">
        <f t="array" ref="I287">_xlfn.SWITCH(TRUE,
$B287="-","check",
$B287="CPC-Power",IFERROR(INDEX('POWER Device'!$A$1:$BA$5000,MATCH($C287,'POWER Device'!$I$1:$I$5016,0),MATCH(I$1,'POWER Device'!$A$1:$AZ$1,0)),""),
$B287&lt;&gt;"CPC",IFERROR(INDEX(鈺太Device!$A$1:$BC$5049,MATCH($C287,鈺太Device!$E$1:$E$5054,0),MATCH(I$1,鈺太Device!$A$1:$AZ$1,0)),""),
$B287="CPC",IFERROR(INDEX(鈺太芯Device!$A$1:$BD$5213,MATCH($C287,鈺太芯Device!$E$1:$E$5267,0),MATCH(I$1,鈺太芯Device!$A$1:$AZ$1,0)),""))</f>
        <v>check</v>
      </c>
      <c r="J287" s="44" t="str" cm="1">
        <f t="array" ref="J287">_xlfn.SWITCH(TRUE,
$B287="-","check",
$B287="CPC-Power",IFERROR(INDEX('POWER Device'!$A$1:$BA$5000,MATCH($C287,'POWER Device'!$I$1:$I$5016,0),MATCH(J$1,'POWER Device'!$A$1:$AZ$1,0)),""),
$B287&lt;&gt;"CPC",IFERROR(INDEX(鈺太Device!$A$1:$BC$5049,MATCH($C287,鈺太Device!$E$1:$E$5054,0),MATCH(J$1,鈺太Device!$A$1:$AZ$1,0)),""),
$B287="CPC",IFERROR(INDEX(鈺太芯Device!$A$1:$BD$5213,MATCH($C287,鈺太芯Device!$E$1:$E$5267,0),MATCH(J$1,鈺太芯Device!$A$1:$AZ$1,0)),""))</f>
        <v>check</v>
      </c>
      <c r="K287" s="44" t="str" cm="1">
        <f t="array" ref="K287">_xlfn.SWITCH(TRUE,
$B287="-","check",
$B287="CPC-Power",IFERROR(INDEX('POWER Device'!$A$1:$BA$5000,MATCH($C287,'POWER Device'!$I$1:$I$5016,0),MATCH(K$1,'POWER Device'!$A$1:$AZ$1,0)),""),
$B287&lt;&gt;"CPC",IFERROR(INDEX(鈺太Device!$A$1:$BC$5049,MATCH($C287,鈺太Device!$E$1:$E$5054,0),MATCH(K$1,鈺太Device!$A$1:$AZ$1,0)),""),
$B287="CPC",IFERROR(INDEX(鈺太芯Device!$A$1:$BD$5213,MATCH($C287,鈺太芯Device!$E$1:$E$5267,0),MATCH(K$1,鈺太芯Device!$A$1:$AZ$1,0)),""))</f>
        <v>check</v>
      </c>
      <c r="L287" s="44" t="str" cm="1">
        <f t="array" ref="L287">_xlfn.SWITCH(TRUE,
$B287="-","check",
$B287="CPC-Power",IFERROR(INDEX('POWER Device'!$A$1:$BA$5000,MATCH($C287,'POWER Device'!$I$1:$I$5016,0),MATCH(L$1,'POWER Device'!$A$1:$AZ$1,0)),""),
$B287&lt;&gt;"CPC",IFERROR(INDEX(鈺太Device!$A$1:$BC$5049,MATCH($C287,鈺太Device!$E$1:$E$5054,0),MATCH(L$1,鈺太Device!$A$1:$AZ$1,0)),""),
$B287="CPC",IFERROR(INDEX(鈺太芯Device!$A$1:$BD$5213,MATCH($C287,鈺太芯Device!$E$1:$E$5267,0),MATCH(L$1,鈺太芯Device!$A$1:$AZ$1,0)),""))</f>
        <v>check</v>
      </c>
      <c r="M287" s="36" t="str">
        <f t="shared" si="30"/>
        <v>check</v>
      </c>
      <c r="N287" s="37" t="str">
        <f t="shared" si="28"/>
        <v>check-check-check</v>
      </c>
      <c r="O287" s="18" t="s">
        <v>31663</v>
      </c>
      <c r="P287" s="18"/>
      <c r="Q287" s="19"/>
      <c r="R287" s="20" t="str">
        <f t="shared" si="29"/>
        <v>||||||||||</v>
      </c>
      <c r="S287" s="21"/>
      <c r="T287" s="21"/>
      <c r="U287" s="21"/>
      <c r="V287" s="22" t="s">
        <v>31664</v>
      </c>
    </row>
    <row r="288" spans="1:22">
      <c r="A288" s="35" t="str">
        <f t="shared" si="25"/>
        <v>-</v>
      </c>
      <c r="B288" s="35" t="str">
        <f t="shared" si="26"/>
        <v>-</v>
      </c>
      <c r="C288" s="44" t="str" cm="1">
        <f t="array" ref="C288" xml:space="preserve">
_xlfn.SWITCH(TRUE,
$B288="-","-",
$B288="CPC-Power",
IF($D288="",
"PK"&amp;$E288&amp;"_V1."&amp;MAX(VALUE(RIGHT(_xlfn._xlws.FILTER('POWER Device'!$I$1:$I$5016,'POWER Device'!$H$1:$H$5016=$E288,"-"),1))),
"PK"&amp;$E288&amp;"_V1."&amp;$D288),
$B288="CPC",
IF($D288="",
"PK"&amp;$E288&amp;"_V1."&amp;MAX(VALUE(RIGHT(_xlfn._xlws.FILTER(鈺太芯Device!$E$1:$E$5267,鈺太芯Device!$D$1:$D$5267=$E288,"-"),1))),
"PK"&amp;$E288&amp;"_V1."&amp;$D288),
$B288&lt;&gt;"CPC",
IF($D288="",
"PK"&amp;$E288&amp;"_V1."&amp;MAX(VALUE(RIGHT(_xlfn._xlws.FILTER(鈺太Device!$E$1:$E$5054,鈺太Device!$D$1:$D$5054=$E288,"-"),1)))),
"PK"&amp;$E288&amp;"_V1."&amp;$D288)</f>
        <v>-</v>
      </c>
      <c r="D288" s="35"/>
      <c r="E288" s="36" t="str">
        <f t="shared" si="27"/>
        <v/>
      </c>
      <c r="F288" s="44" t="str" cm="1">
        <f t="array" ref="F288">_xlfn.SWITCH(TRUE,
$B288="-","check",
$B288="CPC-Power",IFERROR(INDEX('POWER Device'!$A$1:$BA$5000,MATCH($C288,'POWER Device'!$I$1:$I$5016,0),MATCH(F$1,'POWER Device'!$A$1:$AZ$1,0)),""),
$B288&lt;&gt;"CPC",IFERROR(INDEX(鈺太Device!$A$1:$BC$5049,MATCH($C288,鈺太Device!$E$1:$E$5054,0),MATCH(F$1,鈺太Device!$A$1:$AZ$1,0)),""),
$B288="CPC",IFERROR(INDEX(鈺太芯Device!$A$1:$BD$5213,MATCH($C288,鈺太芯Device!$E$1:$E$5267,0),MATCH(F$1,鈺太芯Device!$A$1:$AZ$1,0)),""))</f>
        <v>check</v>
      </c>
      <c r="G288" s="44" t="str" cm="1">
        <f t="array" ref="G288">_xlfn.SWITCH(TRUE,
$B288="-","check",
$B288="CPC-Power",IFERROR(INDEX('POWER Device'!$A$1:$BA$5000,MATCH($C288,'POWER Device'!$I$1:$I$5016,0),MATCH(G$1,'POWER Device'!$A$1:$AZ$1,0)),""),
$B288&lt;&gt;"CPC",IFERROR(INDEX(鈺太Device!$A$1:$BC$5049,MATCH($C288,鈺太Device!$E$1:$E$5054,0),MATCH(G$1,鈺太Device!$A$1:$AZ$1,0)),""),
$B288="CPC",IFERROR(INDEX(鈺太芯Device!$A$1:$BD$5213,MATCH($C288,鈺太芯Device!$E$1:$E$5267,0),MATCH(G$1,鈺太芯Device!$A$1:$AZ$1,0)),""))</f>
        <v>check</v>
      </c>
      <c r="H288" s="44" t="str" cm="1">
        <f t="array" ref="H288">_xlfn.SWITCH(TRUE,
$B288="-","check",
$B288="CPC-Power",IFERROR(INDEX('POWER Device'!$A$1:$BA$5000,MATCH($C288,'POWER Device'!$I$1:$I$5016,0),MATCH(H$1,'POWER Device'!$A$1:$AZ$1,0)),""),
$B288&lt;&gt;"CPC",IFERROR(INDEX(鈺太Device!$A$1:$BC$5049,MATCH($C288,鈺太Device!$E$1:$E$5054,0),MATCH(H$1,鈺太Device!$A$1:$AZ$1,0)),""),
$B288="CPC",IFERROR(INDEX(鈺太芯Device!$A$1:$BD$5213,MATCH($C288,鈺太芯Device!$E$1:$E$5267,0),MATCH(H$1,鈺太芯Device!$A$1:$AZ$1,0)),""))</f>
        <v>check</v>
      </c>
      <c r="I288" s="44" t="str" cm="1">
        <f t="array" ref="I288">_xlfn.SWITCH(TRUE,
$B288="-","check",
$B288="CPC-Power",IFERROR(INDEX('POWER Device'!$A$1:$BA$5000,MATCH($C288,'POWER Device'!$I$1:$I$5016,0),MATCH(I$1,'POWER Device'!$A$1:$AZ$1,0)),""),
$B288&lt;&gt;"CPC",IFERROR(INDEX(鈺太Device!$A$1:$BC$5049,MATCH($C288,鈺太Device!$E$1:$E$5054,0),MATCH(I$1,鈺太Device!$A$1:$AZ$1,0)),""),
$B288="CPC",IFERROR(INDEX(鈺太芯Device!$A$1:$BD$5213,MATCH($C288,鈺太芯Device!$E$1:$E$5267,0),MATCH(I$1,鈺太芯Device!$A$1:$AZ$1,0)),""))</f>
        <v>check</v>
      </c>
      <c r="J288" s="44" t="str" cm="1">
        <f t="array" ref="J288">_xlfn.SWITCH(TRUE,
$B288="-","check",
$B288="CPC-Power",IFERROR(INDEX('POWER Device'!$A$1:$BA$5000,MATCH($C288,'POWER Device'!$I$1:$I$5016,0),MATCH(J$1,'POWER Device'!$A$1:$AZ$1,0)),""),
$B288&lt;&gt;"CPC",IFERROR(INDEX(鈺太Device!$A$1:$BC$5049,MATCH($C288,鈺太Device!$E$1:$E$5054,0),MATCH(J$1,鈺太Device!$A$1:$AZ$1,0)),""),
$B288="CPC",IFERROR(INDEX(鈺太芯Device!$A$1:$BD$5213,MATCH($C288,鈺太芯Device!$E$1:$E$5267,0),MATCH(J$1,鈺太芯Device!$A$1:$AZ$1,0)),""))</f>
        <v>check</v>
      </c>
      <c r="K288" s="44" t="str" cm="1">
        <f t="array" ref="K288">_xlfn.SWITCH(TRUE,
$B288="-","check",
$B288="CPC-Power",IFERROR(INDEX('POWER Device'!$A$1:$BA$5000,MATCH($C288,'POWER Device'!$I$1:$I$5016,0),MATCH(K$1,'POWER Device'!$A$1:$AZ$1,0)),""),
$B288&lt;&gt;"CPC",IFERROR(INDEX(鈺太Device!$A$1:$BC$5049,MATCH($C288,鈺太Device!$E$1:$E$5054,0),MATCH(K$1,鈺太Device!$A$1:$AZ$1,0)),""),
$B288="CPC",IFERROR(INDEX(鈺太芯Device!$A$1:$BD$5213,MATCH($C288,鈺太芯Device!$E$1:$E$5267,0),MATCH(K$1,鈺太芯Device!$A$1:$AZ$1,0)),""))</f>
        <v>check</v>
      </c>
      <c r="L288" s="44" t="str" cm="1">
        <f t="array" ref="L288">_xlfn.SWITCH(TRUE,
$B288="-","check",
$B288="CPC-Power",IFERROR(INDEX('POWER Device'!$A$1:$BA$5000,MATCH($C288,'POWER Device'!$I$1:$I$5016,0),MATCH(L$1,'POWER Device'!$A$1:$AZ$1,0)),""),
$B288&lt;&gt;"CPC",IFERROR(INDEX(鈺太Device!$A$1:$BC$5049,MATCH($C288,鈺太Device!$E$1:$E$5054,0),MATCH(L$1,鈺太Device!$A$1:$AZ$1,0)),""),
$B288="CPC",IFERROR(INDEX(鈺太芯Device!$A$1:$BD$5213,MATCH($C288,鈺太芯Device!$E$1:$E$5267,0),MATCH(L$1,鈺太芯Device!$A$1:$AZ$1,0)),""))</f>
        <v>check</v>
      </c>
      <c r="M288" s="36" t="str">
        <f t="shared" si="30"/>
        <v>check</v>
      </c>
      <c r="N288" s="37" t="str">
        <f t="shared" si="28"/>
        <v>check-check-check</v>
      </c>
      <c r="O288" s="18" t="s">
        <v>31663</v>
      </c>
      <c r="P288" s="18"/>
      <c r="Q288" s="19"/>
      <c r="R288" s="20" t="str">
        <f t="shared" si="29"/>
        <v>||||||||||</v>
      </c>
      <c r="S288" s="21"/>
      <c r="T288" s="21"/>
      <c r="U288" s="21"/>
      <c r="V288" s="22" t="s">
        <v>31664</v>
      </c>
    </row>
    <row r="289" spans="1:22" ht="24">
      <c r="A289" s="45" t="str">
        <f t="shared" si="25"/>
        <v>-</v>
      </c>
      <c r="B289" s="45" t="str">
        <f t="shared" si="26"/>
        <v>CPC</v>
      </c>
      <c r="C289" s="44" t="e" cm="1">
        <f t="array" ref="C289" xml:space="preserve">
_xlfn.SWITCH(TRUE,
$B289="-","-",
$B289="CPC-Power",
IF($D289="",
"PK"&amp;$E289&amp;"_V1."&amp;MAX(VALUE(RIGHT(_xlfn._xlws.FILTER('POWER Device'!$I$1:$I$5016,'POWER Device'!$H$1:$H$5016=$E289,"-"),1))),
"PK"&amp;$E289&amp;"_V1."&amp;$D289),
$B289="CPC",
IF($D289="",
"PK"&amp;$E289&amp;"_V1."&amp;MAX(VALUE(RIGHT(_xlfn._xlws.FILTER(鈺太芯Device!$E$1:$E$5267,鈺太芯Device!$D$1:$D$5267=$E289,"-"),1))),
"PK"&amp;$E289&amp;"_V1."&amp;$D289),
$B289&lt;&gt;"CPC",
IF($D289="",
"PK"&amp;$E289&amp;"_V1."&amp;MAX(VALUE(RIGHT(_xlfn._xlws.FILTER(鈺太Device!$E$1:$E$5054,鈺太Device!$D$1:$D$5054=$E289,"-"),1)))),
"PK"&amp;$E289&amp;"_V1."&amp;$D289)</f>
        <v>#VALUE!</v>
      </c>
      <c r="E289" s="44" t="str">
        <f t="shared" si="27"/>
        <v/>
      </c>
      <c r="F289" s="44" t="str" cm="1">
        <f t="array" ref="F289">_xlfn.SWITCH(TRUE,
$B289="-","check",
$B289="CPC-Power",IFERROR(INDEX('POWER Device'!$A$1:$BA$5000,MATCH($C289,'POWER Device'!$I$1:$I$5016,0),MATCH(F$1,'POWER Device'!$A$1:$AZ$1,0)),""),
$B289&lt;&gt;"CPC",IFERROR(INDEX(鈺太Device!$A$1:$BC$5049,MATCH($C289,鈺太Device!$E$1:$E$5054,0),MATCH(F$1,鈺太Device!$A$1:$AZ$1,0)),""),
$B289="CPC",IFERROR(INDEX(鈺太芯Device!$A$1:$BD$5213,MATCH($C289,鈺太芯Device!$E$1:$E$5267,0),MATCH(F$1,鈺太芯Device!$A$1:$AZ$1,0)),""))</f>
        <v/>
      </c>
      <c r="G289" s="44" t="str" cm="1">
        <f t="array" ref="G289">_xlfn.SWITCH(TRUE,
$B289="-","check",
$B289="CPC-Power",IFERROR(INDEX('POWER Device'!$A$1:$BA$5000,MATCH($C289,'POWER Device'!$I$1:$I$5016,0),MATCH(G$1,'POWER Device'!$A$1:$AZ$1,0)),""),
$B289&lt;&gt;"CPC",IFERROR(INDEX(鈺太Device!$A$1:$BC$5049,MATCH($C289,鈺太Device!$E$1:$E$5054,0),MATCH(G$1,鈺太Device!$A$1:$AZ$1,0)),""),
$B289="CPC",IFERROR(INDEX(鈺太芯Device!$A$1:$BD$5213,MATCH($C289,鈺太芯Device!$E$1:$E$5267,0),MATCH(G$1,鈺太芯Device!$A$1:$AZ$1,0)),""))</f>
        <v/>
      </c>
      <c r="H289" s="44" t="str" cm="1">
        <f t="array" ref="H289">_xlfn.SWITCH(TRUE,
$B289="-","check",
$B289="CPC-Power",IFERROR(INDEX('POWER Device'!$A$1:$BA$5000,MATCH($C289,'POWER Device'!$I$1:$I$5016,0),MATCH(H$1,'POWER Device'!$A$1:$AZ$1,0)),""),
$B289&lt;&gt;"CPC",IFERROR(INDEX(鈺太Device!$A$1:$BC$5049,MATCH($C289,鈺太Device!$E$1:$E$5054,0),MATCH(H$1,鈺太Device!$A$1:$AZ$1,0)),""),
$B289="CPC",IFERROR(INDEX(鈺太芯Device!$A$1:$BD$5213,MATCH($C289,鈺太芯Device!$E$1:$E$5267,0),MATCH(H$1,鈺太芯Device!$A$1:$AZ$1,0)),""))</f>
        <v/>
      </c>
      <c r="I289" s="44" t="str" cm="1">
        <f t="array" ref="I289">_xlfn.SWITCH(TRUE,
$B289="-","check",
$B289="CPC-Power",IFERROR(INDEX('POWER Device'!$A$1:$BA$5000,MATCH($C289,'POWER Device'!$I$1:$I$5016,0),MATCH(I$1,'POWER Device'!$A$1:$AZ$1,0)),""),
$B289&lt;&gt;"CPC",IFERROR(INDEX(鈺太Device!$A$1:$BC$5049,MATCH($C289,鈺太Device!$E$1:$E$5054,0),MATCH(I$1,鈺太Device!$A$1:$AZ$1,0)),""),
$B289="CPC",IFERROR(INDEX(鈺太芯Device!$A$1:$BD$5213,MATCH($C289,鈺太芯Device!$E$1:$E$5267,0),MATCH(I$1,鈺太芯Device!$A$1:$AZ$1,0)),""))</f>
        <v/>
      </c>
      <c r="J289" s="44" t="str" cm="1">
        <f t="array" ref="J289">_xlfn.SWITCH(TRUE,
$B289="-","check",
$B289="CPC-Power",IFERROR(INDEX('POWER Device'!$A$1:$BA$5000,MATCH($C289,'POWER Device'!$I$1:$I$5016,0),MATCH(J$1,'POWER Device'!$A$1:$AZ$1,0)),""),
$B289&lt;&gt;"CPC",IFERROR(INDEX(鈺太Device!$A$1:$BC$5049,MATCH($C289,鈺太Device!$E$1:$E$5054,0),MATCH(J$1,鈺太Device!$A$1:$AZ$1,0)),""),
$B289="CPC",IFERROR(INDEX(鈺太芯Device!$A$1:$BD$5213,MATCH($C289,鈺太芯Device!$E$1:$E$5267,0),MATCH(J$1,鈺太芯Device!$A$1:$AZ$1,0)),""))</f>
        <v/>
      </c>
      <c r="K289" s="44" t="str" cm="1">
        <f t="array" ref="K289">_xlfn.SWITCH(TRUE,
$B289="-","check",
$B289="CPC-Power",IFERROR(INDEX('POWER Device'!$A$1:$BA$5000,MATCH($C289,'POWER Device'!$I$1:$I$5016,0),MATCH(K$1,'POWER Device'!$A$1:$AZ$1,0)),""),
$B289&lt;&gt;"CPC",IFERROR(INDEX(鈺太Device!$A$1:$BC$5049,MATCH($C289,鈺太Device!$E$1:$E$5054,0),MATCH(K$1,鈺太Device!$A$1:$AZ$1,0)),""),
$B289="CPC",IFERROR(INDEX(鈺太芯Device!$A$1:$BD$5213,MATCH($C289,鈺太芯Device!$E$1:$E$5267,0),MATCH(K$1,鈺太芯Device!$A$1:$AZ$1,0)),""))</f>
        <v/>
      </c>
      <c r="L289" s="44" t="str" cm="1">
        <f t="array" ref="L289">_xlfn.SWITCH(TRUE,
$B289="-","check",
$B289="CPC-Power",IFERROR(INDEX('POWER Device'!$A$1:$BA$5000,MATCH($C289,'POWER Device'!$I$1:$I$5016,0),MATCH(L$1,'POWER Device'!$A$1:$AZ$1,0)),""),
$B289&lt;&gt;"CPC",IFERROR(INDEX(鈺太Device!$A$1:$BC$5049,MATCH($C289,鈺太Device!$E$1:$E$5054,0),MATCH(L$1,鈺太Device!$A$1:$AZ$1,0)),""),
$B289="CPC",IFERROR(INDEX(鈺太芯Device!$A$1:$BD$5213,MATCH($C289,鈺太芯Device!$E$1:$E$5267,0),MATCH(L$1,鈺太芯Device!$A$1:$AZ$1,0)),""))</f>
        <v/>
      </c>
      <c r="M289" s="44" t="str">
        <f t="shared" si="30"/>
        <v/>
      </c>
      <c r="N289" s="44" t="str">
        <f t="shared" si="28"/>
        <v>--</v>
      </c>
      <c r="O289" s="18" t="s">
        <v>31631</v>
      </c>
      <c r="P289" s="18"/>
      <c r="Q289" s="19"/>
      <c r="R289" s="20" t="str">
        <f t="shared" si="29"/>
        <v>||||||||||</v>
      </c>
      <c r="S289" s="21" t="s">
        <v>31665</v>
      </c>
      <c r="T289" s="21"/>
      <c r="U289" s="21" t="s">
        <v>31666</v>
      </c>
      <c r="V289" s="22" t="s">
        <v>31667</v>
      </c>
    </row>
    <row r="290" spans="1:22">
      <c r="A290" s="45" t="str">
        <f t="shared" si="25"/>
        <v>-</v>
      </c>
      <c r="B290" s="45" t="str">
        <f t="shared" si="26"/>
        <v>HELE</v>
      </c>
      <c r="C290" s="44" t="e" cm="1">
        <f t="array" ref="C290" xml:space="preserve">
_xlfn.SWITCH(TRUE,
$B290="-","-",
$B290="CPC-Power",
IF($D290="",
"PK"&amp;$E290&amp;"_V1."&amp;MAX(VALUE(RIGHT(_xlfn._xlws.FILTER('POWER Device'!$I$1:$I$5016,'POWER Device'!$H$1:$H$5016=$E290,"-"),1))),
"PK"&amp;$E290&amp;"_V1."&amp;$D290),
$B290="CPC",
IF($D290="",
"PK"&amp;$E290&amp;"_V1."&amp;MAX(VALUE(RIGHT(_xlfn._xlws.FILTER(鈺太芯Device!$E$1:$E$5267,鈺太芯Device!$D$1:$D$5267=$E290,"-"),1))),
"PK"&amp;$E290&amp;"_V1."&amp;$D290),
$B290&lt;&gt;"CPC",
IF($D290="",
"PK"&amp;$E290&amp;"_V1."&amp;MAX(VALUE(RIGHT(_xlfn._xlws.FILTER(鈺太Device!$E$1:$E$5054,鈺太Device!$D$1:$D$5054=$E290,"-"),1)))),
"PK"&amp;$E290&amp;"_V1."&amp;$D290)</f>
        <v>#VALUE!</v>
      </c>
      <c r="E290" s="44" t="str">
        <f t="shared" si="27"/>
        <v/>
      </c>
      <c r="F290" s="44" t="str" cm="1">
        <f t="array" ref="F290">_xlfn.SWITCH(TRUE,
$B290="-","check",
$B290="CPC-Power",IFERROR(INDEX('POWER Device'!$A$1:$BA$5000,MATCH($C290,'POWER Device'!$I$1:$I$5016,0),MATCH(F$1,'POWER Device'!$A$1:$AZ$1,0)),""),
$B290&lt;&gt;"CPC",IFERROR(INDEX(鈺太Device!$A$1:$BC$5049,MATCH($C290,鈺太Device!$E$1:$E$5054,0),MATCH(F$1,鈺太Device!$A$1:$AZ$1,0)),""),
$B290="CPC",IFERROR(INDEX(鈺太芯Device!$A$1:$BD$5213,MATCH($C290,鈺太芯Device!$E$1:$E$5267,0),MATCH(F$1,鈺太芯Device!$A$1:$AZ$1,0)),""))</f>
        <v/>
      </c>
      <c r="G290" s="44" t="str" cm="1">
        <f t="array" ref="G290">_xlfn.SWITCH(TRUE,
$B290="-","check",
$B290="CPC-Power",IFERROR(INDEX('POWER Device'!$A$1:$BA$5000,MATCH($C290,'POWER Device'!$I$1:$I$5016,0),MATCH(G$1,'POWER Device'!$A$1:$AZ$1,0)),""),
$B290&lt;&gt;"CPC",IFERROR(INDEX(鈺太Device!$A$1:$BC$5049,MATCH($C290,鈺太Device!$E$1:$E$5054,0),MATCH(G$1,鈺太Device!$A$1:$AZ$1,0)),""),
$B290="CPC",IFERROR(INDEX(鈺太芯Device!$A$1:$BD$5213,MATCH($C290,鈺太芯Device!$E$1:$E$5267,0),MATCH(G$1,鈺太芯Device!$A$1:$AZ$1,0)),""))</f>
        <v/>
      </c>
      <c r="H290" s="44" t="str" cm="1">
        <f t="array" ref="H290">_xlfn.SWITCH(TRUE,
$B290="-","check",
$B290="CPC-Power",IFERROR(INDEX('POWER Device'!$A$1:$BA$5000,MATCH($C290,'POWER Device'!$I$1:$I$5016,0),MATCH(H$1,'POWER Device'!$A$1:$AZ$1,0)),""),
$B290&lt;&gt;"CPC",IFERROR(INDEX(鈺太Device!$A$1:$BC$5049,MATCH($C290,鈺太Device!$E$1:$E$5054,0),MATCH(H$1,鈺太Device!$A$1:$AZ$1,0)),""),
$B290="CPC",IFERROR(INDEX(鈺太芯Device!$A$1:$BD$5213,MATCH($C290,鈺太芯Device!$E$1:$E$5267,0),MATCH(H$1,鈺太芯Device!$A$1:$AZ$1,0)),""))</f>
        <v/>
      </c>
      <c r="I290" s="44" t="str" cm="1">
        <f t="array" ref="I290">_xlfn.SWITCH(TRUE,
$B290="-","check",
$B290="CPC-Power",IFERROR(INDEX('POWER Device'!$A$1:$BA$5000,MATCH($C290,'POWER Device'!$I$1:$I$5016,0),MATCH(I$1,'POWER Device'!$A$1:$AZ$1,0)),""),
$B290&lt;&gt;"CPC",IFERROR(INDEX(鈺太Device!$A$1:$BC$5049,MATCH($C290,鈺太Device!$E$1:$E$5054,0),MATCH(I$1,鈺太Device!$A$1:$AZ$1,0)),""),
$B290="CPC",IFERROR(INDEX(鈺太芯Device!$A$1:$BD$5213,MATCH($C290,鈺太芯Device!$E$1:$E$5267,0),MATCH(I$1,鈺太芯Device!$A$1:$AZ$1,0)),""))</f>
        <v/>
      </c>
      <c r="J290" s="44" t="str" cm="1">
        <f t="array" ref="J290">_xlfn.SWITCH(TRUE,
$B290="-","check",
$B290="CPC-Power",IFERROR(INDEX('POWER Device'!$A$1:$BA$5000,MATCH($C290,'POWER Device'!$I$1:$I$5016,0),MATCH(J$1,'POWER Device'!$A$1:$AZ$1,0)),""),
$B290&lt;&gt;"CPC",IFERROR(INDEX(鈺太Device!$A$1:$BC$5049,MATCH($C290,鈺太Device!$E$1:$E$5054,0),MATCH(J$1,鈺太Device!$A$1:$AZ$1,0)),""),
$B290="CPC",IFERROR(INDEX(鈺太芯Device!$A$1:$BD$5213,MATCH($C290,鈺太芯Device!$E$1:$E$5267,0),MATCH(J$1,鈺太芯Device!$A$1:$AZ$1,0)),""))</f>
        <v/>
      </c>
      <c r="K290" s="44" t="str" cm="1">
        <f t="array" ref="K290">_xlfn.SWITCH(TRUE,
$B290="-","check",
$B290="CPC-Power",IFERROR(INDEX('POWER Device'!$A$1:$BA$5000,MATCH($C290,'POWER Device'!$I$1:$I$5016,0),MATCH(K$1,'POWER Device'!$A$1:$AZ$1,0)),""),
$B290&lt;&gt;"CPC",IFERROR(INDEX(鈺太Device!$A$1:$BC$5049,MATCH($C290,鈺太Device!$E$1:$E$5054,0),MATCH(K$1,鈺太Device!$A$1:$AZ$1,0)),""),
$B290="CPC",IFERROR(INDEX(鈺太芯Device!$A$1:$BD$5213,MATCH($C290,鈺太芯Device!$E$1:$E$5267,0),MATCH(K$1,鈺太芯Device!$A$1:$AZ$1,0)),""))</f>
        <v/>
      </c>
      <c r="L290" s="44" t="str" cm="1">
        <f t="array" ref="L290">_xlfn.SWITCH(TRUE,
$B290="-","check",
$B290="CPC-Power",IFERROR(INDEX('POWER Device'!$A$1:$BA$5000,MATCH($C290,'POWER Device'!$I$1:$I$5016,0),MATCH(L$1,'POWER Device'!$A$1:$AZ$1,0)),""),
$B290&lt;&gt;"CPC",IFERROR(INDEX(鈺太Device!$A$1:$BC$5049,MATCH($C290,鈺太Device!$E$1:$E$5054,0),MATCH(L$1,鈺太Device!$A$1:$AZ$1,0)),""),
$B290="CPC",IFERROR(INDEX(鈺太芯Device!$A$1:$BD$5213,MATCH($C290,鈺太芯Device!$E$1:$E$5267,0),MATCH(L$1,鈺太芯Device!$A$1:$AZ$1,0)),""))</f>
        <v/>
      </c>
      <c r="M290" s="44" t="str">
        <f t="shared" si="30"/>
        <v/>
      </c>
      <c r="N290" s="44" t="str">
        <f t="shared" si="28"/>
        <v>--</v>
      </c>
      <c r="O290" s="18" t="s">
        <v>31657</v>
      </c>
      <c r="P290" s="18"/>
      <c r="Q290" s="19"/>
      <c r="R290" s="20" t="str">
        <f t="shared" si="29"/>
        <v>||||||||||</v>
      </c>
      <c r="S290" s="21"/>
      <c r="T290" s="21"/>
      <c r="U290" s="21" t="s">
        <v>31668</v>
      </c>
      <c r="V290" s="22" t="s">
        <v>31667</v>
      </c>
    </row>
    <row r="291" spans="1:22">
      <c r="A291" s="45" t="str">
        <f t="shared" si="25"/>
        <v>-</v>
      </c>
      <c r="B291" s="45" t="str">
        <f t="shared" si="26"/>
        <v>HELE</v>
      </c>
      <c r="C291" s="44" t="e" cm="1">
        <f t="array" ref="C291" xml:space="preserve">
_xlfn.SWITCH(TRUE,
$B291="-","-",
$B291="CPC-Power",
IF($D291="",
"PK"&amp;$E291&amp;"_V1."&amp;MAX(VALUE(RIGHT(_xlfn._xlws.FILTER('POWER Device'!$I$1:$I$5016,'POWER Device'!$H$1:$H$5016=$E291,"-"),1))),
"PK"&amp;$E291&amp;"_V1."&amp;$D291),
$B291="CPC",
IF($D291="",
"PK"&amp;$E291&amp;"_V1."&amp;MAX(VALUE(RIGHT(_xlfn._xlws.FILTER(鈺太芯Device!$E$1:$E$5267,鈺太芯Device!$D$1:$D$5267=$E291,"-"),1))),
"PK"&amp;$E291&amp;"_V1."&amp;$D291),
$B291&lt;&gt;"CPC",
IF($D291="",
"PK"&amp;$E291&amp;"_V1."&amp;MAX(VALUE(RIGHT(_xlfn._xlws.FILTER(鈺太Device!$E$1:$E$5054,鈺太Device!$D$1:$D$5054=$E291,"-"),1)))),
"PK"&amp;$E291&amp;"_V1."&amp;$D291)</f>
        <v>#VALUE!</v>
      </c>
      <c r="E291" s="44" t="str">
        <f t="shared" si="27"/>
        <v/>
      </c>
      <c r="F291" s="44" t="str" cm="1">
        <f t="array" ref="F291">_xlfn.SWITCH(TRUE,
$B291="-","check",
$B291="CPC-Power",IFERROR(INDEX('POWER Device'!$A$1:$BA$5000,MATCH($C291,'POWER Device'!$I$1:$I$5016,0),MATCH(F$1,'POWER Device'!$A$1:$AZ$1,0)),""),
$B291&lt;&gt;"CPC",IFERROR(INDEX(鈺太Device!$A$1:$BC$5049,MATCH($C291,鈺太Device!$E$1:$E$5054,0),MATCH(F$1,鈺太Device!$A$1:$AZ$1,0)),""),
$B291="CPC",IFERROR(INDEX(鈺太芯Device!$A$1:$BD$5213,MATCH($C291,鈺太芯Device!$E$1:$E$5267,0),MATCH(F$1,鈺太芯Device!$A$1:$AZ$1,0)),""))</f>
        <v/>
      </c>
      <c r="G291" s="44" t="str" cm="1">
        <f t="array" ref="G291">_xlfn.SWITCH(TRUE,
$B291="-","check",
$B291="CPC-Power",IFERROR(INDEX('POWER Device'!$A$1:$BA$5000,MATCH($C291,'POWER Device'!$I$1:$I$5016,0),MATCH(G$1,'POWER Device'!$A$1:$AZ$1,0)),""),
$B291&lt;&gt;"CPC",IFERROR(INDEX(鈺太Device!$A$1:$BC$5049,MATCH($C291,鈺太Device!$E$1:$E$5054,0),MATCH(G$1,鈺太Device!$A$1:$AZ$1,0)),""),
$B291="CPC",IFERROR(INDEX(鈺太芯Device!$A$1:$BD$5213,MATCH($C291,鈺太芯Device!$E$1:$E$5267,0),MATCH(G$1,鈺太芯Device!$A$1:$AZ$1,0)),""))</f>
        <v/>
      </c>
      <c r="H291" s="44" t="str" cm="1">
        <f t="array" ref="H291">_xlfn.SWITCH(TRUE,
$B291="-","check",
$B291="CPC-Power",IFERROR(INDEX('POWER Device'!$A$1:$BA$5000,MATCH($C291,'POWER Device'!$I$1:$I$5016,0),MATCH(H$1,'POWER Device'!$A$1:$AZ$1,0)),""),
$B291&lt;&gt;"CPC",IFERROR(INDEX(鈺太Device!$A$1:$BC$5049,MATCH($C291,鈺太Device!$E$1:$E$5054,0),MATCH(H$1,鈺太Device!$A$1:$AZ$1,0)),""),
$B291="CPC",IFERROR(INDEX(鈺太芯Device!$A$1:$BD$5213,MATCH($C291,鈺太芯Device!$E$1:$E$5267,0),MATCH(H$1,鈺太芯Device!$A$1:$AZ$1,0)),""))</f>
        <v/>
      </c>
      <c r="I291" s="44" t="str" cm="1">
        <f t="array" ref="I291">_xlfn.SWITCH(TRUE,
$B291="-","check",
$B291="CPC-Power",IFERROR(INDEX('POWER Device'!$A$1:$BA$5000,MATCH($C291,'POWER Device'!$I$1:$I$5016,0),MATCH(I$1,'POWER Device'!$A$1:$AZ$1,0)),""),
$B291&lt;&gt;"CPC",IFERROR(INDEX(鈺太Device!$A$1:$BC$5049,MATCH($C291,鈺太Device!$E$1:$E$5054,0),MATCH(I$1,鈺太Device!$A$1:$AZ$1,0)),""),
$B291="CPC",IFERROR(INDEX(鈺太芯Device!$A$1:$BD$5213,MATCH($C291,鈺太芯Device!$E$1:$E$5267,0),MATCH(I$1,鈺太芯Device!$A$1:$AZ$1,0)),""))</f>
        <v/>
      </c>
      <c r="J291" s="44" t="str" cm="1">
        <f t="array" ref="J291">_xlfn.SWITCH(TRUE,
$B291="-","check",
$B291="CPC-Power",IFERROR(INDEX('POWER Device'!$A$1:$BA$5000,MATCH($C291,'POWER Device'!$I$1:$I$5016,0),MATCH(J$1,'POWER Device'!$A$1:$AZ$1,0)),""),
$B291&lt;&gt;"CPC",IFERROR(INDEX(鈺太Device!$A$1:$BC$5049,MATCH($C291,鈺太Device!$E$1:$E$5054,0),MATCH(J$1,鈺太Device!$A$1:$AZ$1,0)),""),
$B291="CPC",IFERROR(INDEX(鈺太芯Device!$A$1:$BD$5213,MATCH($C291,鈺太芯Device!$E$1:$E$5267,0),MATCH(J$1,鈺太芯Device!$A$1:$AZ$1,0)),""))</f>
        <v/>
      </c>
      <c r="K291" s="44" t="str" cm="1">
        <f t="array" ref="K291">_xlfn.SWITCH(TRUE,
$B291="-","check",
$B291="CPC-Power",IFERROR(INDEX('POWER Device'!$A$1:$BA$5000,MATCH($C291,'POWER Device'!$I$1:$I$5016,0),MATCH(K$1,'POWER Device'!$A$1:$AZ$1,0)),""),
$B291&lt;&gt;"CPC",IFERROR(INDEX(鈺太Device!$A$1:$BC$5049,MATCH($C291,鈺太Device!$E$1:$E$5054,0),MATCH(K$1,鈺太Device!$A$1:$AZ$1,0)),""),
$B291="CPC",IFERROR(INDEX(鈺太芯Device!$A$1:$BD$5213,MATCH($C291,鈺太芯Device!$E$1:$E$5267,0),MATCH(K$1,鈺太芯Device!$A$1:$AZ$1,0)),""))</f>
        <v/>
      </c>
      <c r="L291" s="44" t="str" cm="1">
        <f t="array" ref="L291">_xlfn.SWITCH(TRUE,
$B291="-","check",
$B291="CPC-Power",IFERROR(INDEX('POWER Device'!$A$1:$BA$5000,MATCH($C291,'POWER Device'!$I$1:$I$5016,0),MATCH(L$1,'POWER Device'!$A$1:$AZ$1,0)),""),
$B291&lt;&gt;"CPC",IFERROR(INDEX(鈺太Device!$A$1:$BC$5049,MATCH($C291,鈺太Device!$E$1:$E$5054,0),MATCH(L$1,鈺太Device!$A$1:$AZ$1,0)),""),
$B291="CPC",IFERROR(INDEX(鈺太芯Device!$A$1:$BD$5213,MATCH($C291,鈺太芯Device!$E$1:$E$5267,0),MATCH(L$1,鈺太芯Device!$A$1:$AZ$1,0)),""))</f>
        <v/>
      </c>
      <c r="M291" s="44" t="str">
        <f t="shared" si="30"/>
        <v/>
      </c>
      <c r="N291" s="44" t="str">
        <f t="shared" si="28"/>
        <v>--</v>
      </c>
      <c r="O291" s="18" t="s">
        <v>31657</v>
      </c>
      <c r="P291" s="18"/>
      <c r="Q291" s="19"/>
      <c r="R291" s="20" t="str">
        <f t="shared" si="29"/>
        <v>||||||||||</v>
      </c>
      <c r="S291" s="21"/>
      <c r="T291" s="21"/>
      <c r="U291" s="21" t="s">
        <v>31668</v>
      </c>
      <c r="V291" s="22" t="s">
        <v>31667</v>
      </c>
    </row>
    <row r="292" spans="1:22">
      <c r="A292" s="45" t="str">
        <f t="shared" si="25"/>
        <v>-</v>
      </c>
      <c r="B292" s="45" t="str">
        <f t="shared" si="26"/>
        <v>HELE</v>
      </c>
      <c r="C292" s="44" t="e" cm="1">
        <f t="array" ref="C292" xml:space="preserve">
_xlfn.SWITCH(TRUE,
$B292="-","-",
$B292="CPC-Power",
IF($D292="",
"PK"&amp;$E292&amp;"_V1."&amp;MAX(VALUE(RIGHT(_xlfn._xlws.FILTER('POWER Device'!$I$1:$I$5016,'POWER Device'!$H$1:$H$5016=$E292,"-"),1))),
"PK"&amp;$E292&amp;"_V1."&amp;$D292),
$B292="CPC",
IF($D292="",
"PK"&amp;$E292&amp;"_V1."&amp;MAX(VALUE(RIGHT(_xlfn._xlws.FILTER(鈺太芯Device!$E$1:$E$5267,鈺太芯Device!$D$1:$D$5267=$E292,"-"),1))),
"PK"&amp;$E292&amp;"_V1."&amp;$D292),
$B292&lt;&gt;"CPC",
IF($D292="",
"PK"&amp;$E292&amp;"_V1."&amp;MAX(VALUE(RIGHT(_xlfn._xlws.FILTER(鈺太Device!$E$1:$E$5054,鈺太Device!$D$1:$D$5054=$E292,"-"),1)))),
"PK"&amp;$E292&amp;"_V1."&amp;$D292)</f>
        <v>#VALUE!</v>
      </c>
      <c r="E292" s="44" t="str">
        <f t="shared" si="27"/>
        <v/>
      </c>
      <c r="F292" s="44" t="str" cm="1">
        <f t="array" ref="F292">_xlfn.SWITCH(TRUE,
$B292="-","check",
$B292="CPC-Power",IFERROR(INDEX('POWER Device'!$A$1:$BA$5000,MATCH($C292,'POWER Device'!$I$1:$I$5016,0),MATCH(F$1,'POWER Device'!$A$1:$AZ$1,0)),""),
$B292&lt;&gt;"CPC",IFERROR(INDEX(鈺太Device!$A$1:$BC$5049,MATCH($C292,鈺太Device!$E$1:$E$5054,0),MATCH(F$1,鈺太Device!$A$1:$AZ$1,0)),""),
$B292="CPC",IFERROR(INDEX(鈺太芯Device!$A$1:$BD$5213,MATCH($C292,鈺太芯Device!$E$1:$E$5267,0),MATCH(F$1,鈺太芯Device!$A$1:$AZ$1,0)),""))</f>
        <v/>
      </c>
      <c r="G292" s="44" t="str" cm="1">
        <f t="array" ref="G292">_xlfn.SWITCH(TRUE,
$B292="-","check",
$B292="CPC-Power",IFERROR(INDEX('POWER Device'!$A$1:$BA$5000,MATCH($C292,'POWER Device'!$I$1:$I$5016,0),MATCH(G$1,'POWER Device'!$A$1:$AZ$1,0)),""),
$B292&lt;&gt;"CPC",IFERROR(INDEX(鈺太Device!$A$1:$BC$5049,MATCH($C292,鈺太Device!$E$1:$E$5054,0),MATCH(G$1,鈺太Device!$A$1:$AZ$1,0)),""),
$B292="CPC",IFERROR(INDEX(鈺太芯Device!$A$1:$BD$5213,MATCH($C292,鈺太芯Device!$E$1:$E$5267,0),MATCH(G$1,鈺太芯Device!$A$1:$AZ$1,0)),""))</f>
        <v/>
      </c>
      <c r="H292" s="44" t="str" cm="1">
        <f t="array" ref="H292">_xlfn.SWITCH(TRUE,
$B292="-","check",
$B292="CPC-Power",IFERROR(INDEX('POWER Device'!$A$1:$BA$5000,MATCH($C292,'POWER Device'!$I$1:$I$5016,0),MATCH(H$1,'POWER Device'!$A$1:$AZ$1,0)),""),
$B292&lt;&gt;"CPC",IFERROR(INDEX(鈺太Device!$A$1:$BC$5049,MATCH($C292,鈺太Device!$E$1:$E$5054,0),MATCH(H$1,鈺太Device!$A$1:$AZ$1,0)),""),
$B292="CPC",IFERROR(INDEX(鈺太芯Device!$A$1:$BD$5213,MATCH($C292,鈺太芯Device!$E$1:$E$5267,0),MATCH(H$1,鈺太芯Device!$A$1:$AZ$1,0)),""))</f>
        <v/>
      </c>
      <c r="I292" s="44" t="str" cm="1">
        <f t="array" ref="I292">_xlfn.SWITCH(TRUE,
$B292="-","check",
$B292="CPC-Power",IFERROR(INDEX('POWER Device'!$A$1:$BA$5000,MATCH($C292,'POWER Device'!$I$1:$I$5016,0),MATCH(I$1,'POWER Device'!$A$1:$AZ$1,0)),""),
$B292&lt;&gt;"CPC",IFERROR(INDEX(鈺太Device!$A$1:$BC$5049,MATCH($C292,鈺太Device!$E$1:$E$5054,0),MATCH(I$1,鈺太Device!$A$1:$AZ$1,0)),""),
$B292="CPC",IFERROR(INDEX(鈺太芯Device!$A$1:$BD$5213,MATCH($C292,鈺太芯Device!$E$1:$E$5267,0),MATCH(I$1,鈺太芯Device!$A$1:$AZ$1,0)),""))</f>
        <v/>
      </c>
      <c r="J292" s="44" t="str" cm="1">
        <f t="array" ref="J292">_xlfn.SWITCH(TRUE,
$B292="-","check",
$B292="CPC-Power",IFERROR(INDEX('POWER Device'!$A$1:$BA$5000,MATCH($C292,'POWER Device'!$I$1:$I$5016,0),MATCH(J$1,'POWER Device'!$A$1:$AZ$1,0)),""),
$B292&lt;&gt;"CPC",IFERROR(INDEX(鈺太Device!$A$1:$BC$5049,MATCH($C292,鈺太Device!$E$1:$E$5054,0),MATCH(J$1,鈺太Device!$A$1:$AZ$1,0)),""),
$B292="CPC",IFERROR(INDEX(鈺太芯Device!$A$1:$BD$5213,MATCH($C292,鈺太芯Device!$E$1:$E$5267,0),MATCH(J$1,鈺太芯Device!$A$1:$AZ$1,0)),""))</f>
        <v/>
      </c>
      <c r="K292" s="44" t="str" cm="1">
        <f t="array" ref="K292">_xlfn.SWITCH(TRUE,
$B292="-","check",
$B292="CPC-Power",IFERROR(INDEX('POWER Device'!$A$1:$BA$5000,MATCH($C292,'POWER Device'!$I$1:$I$5016,0),MATCH(K$1,'POWER Device'!$A$1:$AZ$1,0)),""),
$B292&lt;&gt;"CPC",IFERROR(INDEX(鈺太Device!$A$1:$BC$5049,MATCH($C292,鈺太Device!$E$1:$E$5054,0),MATCH(K$1,鈺太Device!$A$1:$AZ$1,0)),""),
$B292="CPC",IFERROR(INDEX(鈺太芯Device!$A$1:$BD$5213,MATCH($C292,鈺太芯Device!$E$1:$E$5267,0),MATCH(K$1,鈺太芯Device!$A$1:$AZ$1,0)),""))</f>
        <v/>
      </c>
      <c r="L292" s="44" t="str" cm="1">
        <f t="array" ref="L292">_xlfn.SWITCH(TRUE,
$B292="-","check",
$B292="CPC-Power",IFERROR(INDEX('POWER Device'!$A$1:$BA$5000,MATCH($C292,'POWER Device'!$I$1:$I$5016,0),MATCH(L$1,'POWER Device'!$A$1:$AZ$1,0)),""),
$B292&lt;&gt;"CPC",IFERROR(INDEX(鈺太Device!$A$1:$BC$5049,MATCH($C292,鈺太Device!$E$1:$E$5054,0),MATCH(L$1,鈺太Device!$A$1:$AZ$1,0)),""),
$B292="CPC",IFERROR(INDEX(鈺太芯Device!$A$1:$BD$5213,MATCH($C292,鈺太芯Device!$E$1:$E$5267,0),MATCH(L$1,鈺太芯Device!$A$1:$AZ$1,0)),""))</f>
        <v/>
      </c>
      <c r="M292" s="44" t="str">
        <f t="shared" si="30"/>
        <v/>
      </c>
      <c r="N292" s="44" t="str">
        <f t="shared" si="28"/>
        <v>--</v>
      </c>
      <c r="O292" s="18" t="s">
        <v>31657</v>
      </c>
      <c r="P292" s="18"/>
      <c r="Q292" s="19"/>
      <c r="R292" s="20" t="str">
        <f t="shared" si="29"/>
        <v>||||||||||</v>
      </c>
      <c r="S292" s="21" t="s">
        <v>31669</v>
      </c>
      <c r="T292" s="21"/>
      <c r="U292" s="21" t="s">
        <v>31670</v>
      </c>
      <c r="V292" s="22" t="s">
        <v>31667</v>
      </c>
    </row>
    <row r="293" spans="1:22" ht="60">
      <c r="A293" s="45" t="str">
        <f t="shared" si="25"/>
        <v>2023-02</v>
      </c>
      <c r="B293" s="45" t="str">
        <f t="shared" si="26"/>
        <v>HELE</v>
      </c>
      <c r="C293" s="44" t="str" cm="1">
        <f t="array" ref="C293" xml:space="preserve">
_xlfn.SWITCH(TRUE,
$B293="-","-",
$B293="CPC-Power",
IF($D293="",
"PK"&amp;$E293&amp;"_V1."&amp;MAX(VALUE(RIGHT(_xlfn._xlws.FILTER('POWER Device'!$I$1:$I$5016,'POWER Device'!$H$1:$H$5016=$E293,"-"),1))),
"PK"&amp;$E293&amp;"_V1."&amp;$D293),
$B293="CPC",
IF($D293="",
"PK"&amp;$E293&amp;"_V1."&amp;MAX(VALUE(RIGHT(_xlfn._xlws.FILTER(鈺太芯Device!$E$1:$E$5267,鈺太芯Device!$D$1:$D$5267=$E293,"-"),1))),
"PK"&amp;$E293&amp;"_V1."&amp;$D293),
$B293&lt;&gt;"CPC",
IF($D293="",
"PK"&amp;$E293&amp;"_V1."&amp;MAX(VALUE(RIGHT(_xlfn._xlws.FILTER(鈺太Device!$E$1:$E$5054,鈺太Device!$D$1:$D$5054=$E293,"-"),1)))),
"PK"&amp;$E293&amp;"_V1."&amp;$D293)</f>
        <v>PKAS15Q01-14_V1.0</v>
      </c>
      <c r="E293" s="44" t="str">
        <f t="shared" si="27"/>
        <v>AS15Q01-14</v>
      </c>
      <c r="F293" s="44" t="str" cm="1">
        <f t="array" ref="F293">_xlfn.SWITCH(TRUE,
$B293="-","check",
$B293="CPC-Power",IFERROR(INDEX('POWER Device'!$A$1:$BA$5000,MATCH($C293,'POWER Device'!$I$1:$I$5016,0),MATCH(F$1,'POWER Device'!$A$1:$AZ$1,0)),""),
$B293&lt;&gt;"CPC",IFERROR(INDEX(鈺太Device!$A$1:$BC$5049,MATCH($C293,鈺太Device!$E$1:$E$5054,0),MATCH(F$1,鈺太Device!$A$1:$AZ$1,0)),""),
$B293="CPC",IFERROR(INDEX(鈺太芯Device!$A$1:$BD$5213,MATCH($C293,鈺太芯Device!$E$1:$E$5267,0),MATCH(F$1,鈺太芯Device!$A$1:$AZ$1,0)),""))</f>
        <v>ZTS6526</v>
      </c>
      <c r="G293" s="44" t="str" cm="1">
        <f t="array" ref="G293">_xlfn.SWITCH(TRUE,
$B293="-","check",
$B293="CPC-Power",IFERROR(INDEX('POWER Device'!$A$1:$BA$5000,MATCH($C293,'POWER Device'!$I$1:$I$5016,0),MATCH(G$1,'POWER Device'!$A$1:$AZ$1,0)),""),
$B293&lt;&gt;"CPC",IFERROR(INDEX(鈺太Device!$A$1:$BC$5049,MATCH($C293,鈺太Device!$E$1:$E$5054,0),MATCH(G$1,鈺太Device!$A$1:$AZ$1,0)),""),
$B293="CPC",IFERROR(INDEX(鈺太芯Device!$A$1:$BD$5213,MATCH($C293,鈺太芯Device!$E$1:$E$5267,0),MATCH(G$1,鈺太芯Device!$A$1:$AZ$1,0)),""))</f>
        <v>4843ZC</v>
      </c>
      <c r="H293" s="44" t="str" cm="1">
        <f t="array" ref="H293">_xlfn.SWITCH(TRUE,
$B293="-","check",
$B293="CPC-Power",IFERROR(INDEX('POWER Device'!$A$1:$BA$5000,MATCH($C293,'POWER Device'!$I$1:$I$5016,0),MATCH(H$1,'POWER Device'!$A$1:$AZ$1,0)),""),
$B293&lt;&gt;"CPC",IFERROR(INDEX(鈺太Device!$A$1:$BC$5049,MATCH($C293,鈺太Device!$E$1:$E$5054,0),MATCH(H$1,鈺太Device!$A$1:$AZ$1,0)),""),
$B293="CPC",IFERROR(INDEX(鈺太芯Device!$A$1:$BD$5213,MATCH($C293,鈺太芯Device!$E$1:$E$5267,0),MATCH(H$1,鈺太芯Device!$A$1:$AZ$1,0)),""))</f>
        <v>2101L</v>
      </c>
      <c r="I293" s="44" t="str" cm="1">
        <f t="array" ref="I293">_xlfn.SWITCH(TRUE,
$B293="-","check",
$B293="CPC-Power",IFERROR(INDEX('POWER Device'!$A$1:$BA$5000,MATCH($C293,'POWER Device'!$I$1:$I$5016,0),MATCH(I$1,'POWER Device'!$A$1:$AZ$1,0)),""),
$B293&lt;&gt;"CPC",IFERROR(INDEX(鈺太Device!$A$1:$BC$5049,MATCH($C293,鈺太Device!$E$1:$E$5054,0),MATCH(I$1,鈺太Device!$A$1:$AZ$1,0)),""),
$B293="CPC",IFERROR(INDEX(鈺太芯Device!$A$1:$BD$5213,MATCH($C293,鈺太芯Device!$E$1:$E$5267,0),MATCH(I$1,鈺太芯Device!$A$1:$AZ$1,0)),""))</f>
        <v>01B572119H4N0</v>
      </c>
      <c r="J293" s="44" t="str" cm="1">
        <f t="array" ref="J293">_xlfn.SWITCH(TRUE,
$B293="-","check",
$B293="CPC-Power",IFERROR(INDEX('POWER Device'!$A$1:$BA$5000,MATCH($C293,'POWER Device'!$I$1:$I$5016,0),MATCH(J$1,'POWER Device'!$A$1:$AZ$1,0)),""),
$B293&lt;&gt;"CPC",IFERROR(INDEX(鈺太Device!$A$1:$BC$5049,MATCH($C293,鈺太Device!$E$1:$E$5054,0),MATCH(J$1,鈺太Device!$A$1:$AZ$1,0)),""),
$B293="CPC",IFERROR(INDEX(鈺太芯Device!$A$1:$BD$5213,MATCH($C293,鈺太芯Device!$E$1:$E$5267,0),MATCH(J$1,鈺太芯Device!$A$1:$AZ$1,0)),""))</f>
        <v>00BM052D00000</v>
      </c>
      <c r="K293" s="44" t="str" cm="1">
        <f t="array" ref="K293">_xlfn.SWITCH(TRUE,
$B293="-","check",
$B293="CPC-Power",IFERROR(INDEX('POWER Device'!$A$1:$BA$5000,MATCH($C293,'POWER Device'!$I$1:$I$5016,0),MATCH(K$1,'POWER Device'!$A$1:$AZ$1,0)),""),
$B293&lt;&gt;"CPC",IFERROR(INDEX(鈺太Device!$A$1:$BC$5049,MATCH($C293,鈺太Device!$E$1:$E$5054,0),MATCH(K$1,鈺太Device!$A$1:$AZ$1,0)),""),
$B293="CPC",IFERROR(INDEX(鈺太芯Device!$A$1:$BD$5213,MATCH($C293,鈺太芯Device!$E$1:$E$5267,0),MATCH(K$1,鈺太芯Device!$A$1:$AZ$1,0)),""))</f>
        <v>Silicone</v>
      </c>
      <c r="L293" s="44" t="str" cm="1">
        <f t="array" ref="L293">_xlfn.SWITCH(TRUE,
$B293="-","check",
$B293="CPC-Power",IFERROR(INDEX('POWER Device'!$A$1:$BA$5000,MATCH($C293,'POWER Device'!$I$1:$I$5016,0),MATCH(L$1,'POWER Device'!$A$1:$AZ$1,0)),""),
$B293&lt;&gt;"CPC",IFERROR(INDEX(鈺太Device!$A$1:$BC$5049,MATCH($C293,鈺太Device!$E$1:$E$5054,0),MATCH(L$1,鈺太Device!$A$1:$AZ$1,0)),""),
$B293="CPC",IFERROR(INDEX(鈺太芯Device!$A$1:$BD$5213,MATCH($C293,鈺太芯Device!$E$1:$E$5267,0),MATCH(L$1,鈺太芯Device!$A$1:$AZ$1,0)),""))</f>
        <v>CVP390
高溫錫膏</v>
      </c>
      <c r="M293" s="44" t="str">
        <f t="shared" si="30"/>
        <v>ZTS6526</v>
      </c>
      <c r="N293" s="44" t="str">
        <f t="shared" si="28"/>
        <v>ZTS6526-4843ZC-2101L</v>
      </c>
      <c r="O293" s="18" t="s">
        <v>31657</v>
      </c>
      <c r="P293" s="18" t="s">
        <v>31671</v>
      </c>
      <c r="Q293" s="19" t="s">
        <v>4034</v>
      </c>
      <c r="R293" s="20" t="str">
        <f t="shared" si="29"/>
        <v>||||||||||</v>
      </c>
      <c r="S293" s="21" t="s">
        <v>31672</v>
      </c>
      <c r="T293" s="21"/>
      <c r="U293" s="21" t="s">
        <v>31673</v>
      </c>
      <c r="V293" s="22" t="s">
        <v>31667</v>
      </c>
    </row>
    <row r="294" spans="1:22" ht="36">
      <c r="A294" s="45" t="str">
        <f t="shared" si="25"/>
        <v>2023-12</v>
      </c>
      <c r="B294" s="45" t="str">
        <f t="shared" si="26"/>
        <v>CPC</v>
      </c>
      <c r="C294" s="44" t="e" cm="1">
        <f t="array" ref="C294" xml:space="preserve">
_xlfn.SWITCH(TRUE,
$B294="-","-",
$B294="CPC-Power",
IF($D294="",
"PK"&amp;$E294&amp;"_V1."&amp;MAX(VALUE(RIGHT(_xlfn._xlws.FILTER('POWER Device'!$I$1:$I$5016,'POWER Device'!$H$1:$H$5016=$E294,"-"),1))),
"PK"&amp;$E294&amp;"_V1."&amp;$D294),
$B294="CPC",
IF($D294="",
"PK"&amp;$E294&amp;"_V1."&amp;MAX(VALUE(RIGHT(_xlfn._xlws.FILTER(鈺太芯Device!$E$1:$E$5267,鈺太芯Device!$D$1:$D$5267=$E294,"-"),1))),
"PK"&amp;$E294&amp;"_V1."&amp;$D294),
$B294&lt;&gt;"CPC",
IF($D294="",
"PK"&amp;$E294&amp;"_V1."&amp;MAX(VALUE(RIGHT(_xlfn._xlws.FILTER(鈺太Device!$E$1:$E$5054,鈺太Device!$D$1:$D$5054=$E294,"-"),1)))),
"PK"&amp;$E294&amp;"_V1."&amp;$D294)</f>
        <v>#VALUE!</v>
      </c>
      <c r="E294" s="44" t="str">
        <f t="shared" si="27"/>
        <v>011ZQ01-13</v>
      </c>
      <c r="F294" s="44" t="str" cm="1">
        <f t="array" ref="F294">_xlfn.SWITCH(TRUE,
$B294="-","check",
$B294="CPC-Power",IFERROR(INDEX('POWER Device'!$A$1:$BA$5000,MATCH($C294,'POWER Device'!$I$1:$I$5016,0),MATCH(F$1,'POWER Device'!$A$1:$AZ$1,0)),""),
$B294&lt;&gt;"CPC",IFERROR(INDEX(鈺太Device!$A$1:$BC$5049,MATCH($C294,鈺太Device!$E$1:$E$5054,0),MATCH(F$1,鈺太Device!$A$1:$AZ$1,0)),""),
$B294="CPC",IFERROR(INDEX(鈺太芯Device!$A$1:$BD$5213,MATCH($C294,鈺太芯Device!$E$1:$E$5267,0),MATCH(F$1,鈺太芯Device!$A$1:$AZ$1,0)),""))</f>
        <v/>
      </c>
      <c r="G294" s="44" t="str" cm="1">
        <f t="array" ref="G294">_xlfn.SWITCH(TRUE,
$B294="-","check",
$B294="CPC-Power",IFERROR(INDEX('POWER Device'!$A$1:$BA$5000,MATCH($C294,'POWER Device'!$I$1:$I$5016,0),MATCH(G$1,'POWER Device'!$A$1:$AZ$1,0)),""),
$B294&lt;&gt;"CPC",IFERROR(INDEX(鈺太Device!$A$1:$BC$5049,MATCH($C294,鈺太Device!$E$1:$E$5054,0),MATCH(G$1,鈺太Device!$A$1:$AZ$1,0)),""),
$B294="CPC",IFERROR(INDEX(鈺太芯Device!$A$1:$BD$5213,MATCH($C294,鈺太芯Device!$E$1:$E$5267,0),MATCH(G$1,鈺太芯Device!$A$1:$AZ$1,0)),""))</f>
        <v/>
      </c>
      <c r="H294" s="44" t="str" cm="1">
        <f t="array" ref="H294">_xlfn.SWITCH(TRUE,
$B294="-","check",
$B294="CPC-Power",IFERROR(INDEX('POWER Device'!$A$1:$BA$5000,MATCH($C294,'POWER Device'!$I$1:$I$5016,0),MATCH(H$1,'POWER Device'!$A$1:$AZ$1,0)),""),
$B294&lt;&gt;"CPC",IFERROR(INDEX(鈺太Device!$A$1:$BC$5049,MATCH($C294,鈺太Device!$E$1:$E$5054,0),MATCH(H$1,鈺太Device!$A$1:$AZ$1,0)),""),
$B294="CPC",IFERROR(INDEX(鈺太芯Device!$A$1:$BD$5213,MATCH($C294,鈺太芯Device!$E$1:$E$5267,0),MATCH(H$1,鈺太芯Device!$A$1:$AZ$1,0)),""))</f>
        <v/>
      </c>
      <c r="I294" s="44" t="str" cm="1">
        <f t="array" ref="I294">_xlfn.SWITCH(TRUE,
$B294="-","check",
$B294="CPC-Power",IFERROR(INDEX('POWER Device'!$A$1:$BA$5000,MATCH($C294,'POWER Device'!$I$1:$I$5016,0),MATCH(I$1,'POWER Device'!$A$1:$AZ$1,0)),""),
$B294&lt;&gt;"CPC",IFERROR(INDEX(鈺太Device!$A$1:$BC$5049,MATCH($C294,鈺太Device!$E$1:$E$5054,0),MATCH(I$1,鈺太Device!$A$1:$AZ$1,0)),""),
$B294="CPC",IFERROR(INDEX(鈺太芯Device!$A$1:$BD$5213,MATCH($C294,鈺太芯Device!$E$1:$E$5267,0),MATCH(I$1,鈺太芯Device!$A$1:$AZ$1,0)),""))</f>
        <v/>
      </c>
      <c r="J294" s="44" t="str" cm="1">
        <f t="array" ref="J294">_xlfn.SWITCH(TRUE,
$B294="-","check",
$B294="CPC-Power",IFERROR(INDEX('POWER Device'!$A$1:$BA$5000,MATCH($C294,'POWER Device'!$I$1:$I$5016,0),MATCH(J$1,'POWER Device'!$A$1:$AZ$1,0)),""),
$B294&lt;&gt;"CPC",IFERROR(INDEX(鈺太Device!$A$1:$BC$5049,MATCH($C294,鈺太Device!$E$1:$E$5054,0),MATCH(J$1,鈺太Device!$A$1:$AZ$1,0)),""),
$B294="CPC",IFERROR(INDEX(鈺太芯Device!$A$1:$BD$5213,MATCH($C294,鈺太芯Device!$E$1:$E$5267,0),MATCH(J$1,鈺太芯Device!$A$1:$AZ$1,0)),""))</f>
        <v/>
      </c>
      <c r="K294" s="44" t="str" cm="1">
        <f t="array" ref="K294">_xlfn.SWITCH(TRUE,
$B294="-","check",
$B294="CPC-Power",IFERROR(INDEX('POWER Device'!$A$1:$BA$5000,MATCH($C294,'POWER Device'!$I$1:$I$5016,0),MATCH(K$1,'POWER Device'!$A$1:$AZ$1,0)),""),
$B294&lt;&gt;"CPC",IFERROR(INDEX(鈺太Device!$A$1:$BC$5049,MATCH($C294,鈺太Device!$E$1:$E$5054,0),MATCH(K$1,鈺太Device!$A$1:$AZ$1,0)),""),
$B294="CPC",IFERROR(INDEX(鈺太芯Device!$A$1:$BD$5213,MATCH($C294,鈺太芯Device!$E$1:$E$5267,0),MATCH(K$1,鈺太芯Device!$A$1:$AZ$1,0)),""))</f>
        <v/>
      </c>
      <c r="L294" s="44" t="str" cm="1">
        <f t="array" ref="L294">_xlfn.SWITCH(TRUE,
$B294="-","check",
$B294="CPC-Power",IFERROR(INDEX('POWER Device'!$A$1:$BA$5000,MATCH($C294,'POWER Device'!$I$1:$I$5016,0),MATCH(L$1,'POWER Device'!$A$1:$AZ$1,0)),""),
$B294&lt;&gt;"CPC",IFERROR(INDEX(鈺太Device!$A$1:$BC$5049,MATCH($C294,鈺太Device!$E$1:$E$5054,0),MATCH(L$1,鈺太Device!$A$1:$AZ$1,0)),""),
$B294="CPC",IFERROR(INDEX(鈺太芯Device!$A$1:$BD$5213,MATCH($C294,鈺太芯Device!$E$1:$E$5267,0),MATCH(L$1,鈺太芯Device!$A$1:$AZ$1,0)),""))</f>
        <v/>
      </c>
      <c r="M294" s="44" t="str">
        <f t="shared" si="30"/>
        <v/>
      </c>
      <c r="N294" s="44" t="str">
        <f t="shared" si="28"/>
        <v>--</v>
      </c>
      <c r="O294" s="18" t="s">
        <v>31631</v>
      </c>
      <c r="P294" s="18" t="s">
        <v>31674</v>
      </c>
      <c r="Q294" s="19" t="s">
        <v>31459</v>
      </c>
      <c r="R294" s="20" t="str">
        <f t="shared" si="29"/>
        <v>||||||||||</v>
      </c>
      <c r="S294" s="21" t="s">
        <v>31675</v>
      </c>
      <c r="T294" s="21"/>
      <c r="U294" s="21" t="s">
        <v>31676</v>
      </c>
      <c r="V294" s="22" t="s">
        <v>10</v>
      </c>
    </row>
    <row r="295" spans="1:22">
      <c r="A295" s="45" t="str">
        <f t="shared" si="25"/>
        <v>2022-06</v>
      </c>
      <c r="B295" s="45" t="str">
        <f t="shared" si="26"/>
        <v>CPC</v>
      </c>
      <c r="C295" s="44" t="str" cm="1">
        <f t="array" ref="C295" xml:space="preserve">
_xlfn.SWITCH(TRUE,
$B295="-","-",
$B295="CPC-Power",
IF($D295="",
"PK"&amp;$E295&amp;"_V1."&amp;MAX(VALUE(RIGHT(_xlfn._xlws.FILTER('POWER Device'!$I$1:$I$5016,'POWER Device'!$H$1:$H$5016=$E295,"-"),1))),
"PK"&amp;$E295&amp;"_V1."&amp;$D295),
$B295="CPC",
IF($D295="",
"PK"&amp;$E295&amp;"_V1."&amp;MAX(VALUE(RIGHT(_xlfn._xlws.FILTER(鈺太芯Device!$E$1:$E$5267,鈺太芯Device!$D$1:$D$5267=$E295,"-"),1))),
"PK"&amp;$E295&amp;"_V1."&amp;$D295),
$B295&lt;&gt;"CPC",
IF($D295="",
"PK"&amp;$E295&amp;"_V1."&amp;MAX(VALUE(RIGHT(_xlfn._xlws.FILTER(鈺太Device!$E$1:$E$5054,鈺太Device!$D$1:$D$5054=$E295,"-"),1)))),
"PK"&amp;$E295&amp;"_V1."&amp;$D295)</f>
        <v>PKAT08Q01-246_V1.0</v>
      </c>
      <c r="E295" s="44" t="str">
        <f t="shared" si="27"/>
        <v>AT08Q01-246</v>
      </c>
      <c r="F295" s="44" t="str" cm="1">
        <f t="array" ref="F295">_xlfn.SWITCH(TRUE,
$B295="-","check",
$B295="CPC-Power",IFERROR(INDEX('POWER Device'!$A$1:$BA$5000,MATCH($C295,'POWER Device'!$I$1:$I$5016,0),MATCH(F$1,'POWER Device'!$A$1:$AZ$1,0)),""),
$B295&lt;&gt;"CPC",IFERROR(INDEX(鈺太Device!$A$1:$BC$5049,MATCH($C295,鈺太Device!$E$1:$E$5054,0),MATCH(F$1,鈺太Device!$A$1:$AZ$1,0)),""),
$B295="CPC",IFERROR(INDEX(鈺太芯Device!$A$1:$BD$5213,MATCH($C295,鈺太芯Device!$E$1:$E$5267,0),MATCH(F$1,鈺太芯Device!$A$1:$AZ$1,0)),""))</f>
        <v>ZTS6011F</v>
      </c>
      <c r="G295" s="44" t="str" cm="1">
        <f t="array" ref="G295">_xlfn.SWITCH(TRUE,
$B295="-","check",
$B295="CPC-Power",IFERROR(INDEX('POWER Device'!$A$1:$BA$5000,MATCH($C295,'POWER Device'!$I$1:$I$5016,0),MATCH(G$1,'POWER Device'!$A$1:$AZ$1,0)),""),
$B295&lt;&gt;"CPC",IFERROR(INDEX(鈺太Device!$A$1:$BC$5049,MATCH($C295,鈺太Device!$E$1:$E$5054,0),MATCH(G$1,鈺太Device!$A$1:$AZ$1,0)),""),
$B295="CPC",IFERROR(INDEX(鈺太芯Device!$A$1:$BD$5213,MATCH($C295,鈺太芯Device!$E$1:$E$5267,0),MATCH(G$1,鈺太芯Device!$A$1:$AZ$1,0)),""))</f>
        <v>4804WF</v>
      </c>
      <c r="H295" s="44" t="str" cm="1">
        <f t="array" ref="H295">_xlfn.SWITCH(TRUE,
$B295="-","check",
$B295="CPC-Power",IFERROR(INDEX('POWER Device'!$A$1:$BA$5000,MATCH($C295,'POWER Device'!$I$1:$I$5016,0),MATCH(H$1,'POWER Device'!$A$1:$AZ$1,0)),""),
$B295&lt;&gt;"CPC",IFERROR(INDEX(鈺太Device!$A$1:$BC$5049,MATCH($C295,鈺太Device!$E$1:$E$5054,0),MATCH(H$1,鈺太Device!$A$1:$AZ$1,0)),""),
$B295="CPC",IFERROR(INDEX(鈺太芯Device!$A$1:$BD$5213,MATCH($C295,鈺太芯Device!$E$1:$E$5267,0),MATCH(H$1,鈺太芯Device!$A$1:$AZ$1,0)),""))</f>
        <v>3004_V11</v>
      </c>
      <c r="I295" s="44" t="str" cm="1">
        <f t="array" ref="I295">_xlfn.SWITCH(TRUE,
$B295="-","check",
$B295="CPC-Power",IFERROR(INDEX('POWER Device'!$A$1:$BA$5000,MATCH($C295,'POWER Device'!$I$1:$I$5016,0),MATCH(I$1,'POWER Device'!$A$1:$AZ$1,0)),""),
$B295&lt;&gt;"CPC",IFERROR(INDEX(鈺太Device!$A$1:$BC$5049,MATCH($C295,鈺太Device!$E$1:$E$5054,0),MATCH(I$1,鈺太Device!$A$1:$AZ$1,0)),""),
$B295="CPC",IFERROR(INDEX(鈺太芯Device!$A$1:$BD$5213,MATCH($C295,鈺太芯Device!$E$1:$E$5267,0),MATCH(I$1,鈺太芯Device!$A$1:$AZ$1,0)),""))</f>
        <v>01B5547M00000</v>
      </c>
      <c r="J295" s="44" t="str" cm="1">
        <f t="array" ref="J295">_xlfn.SWITCH(TRUE,
$B295="-","check",
$B295="CPC-Power",IFERROR(INDEX('POWER Device'!$A$1:$BA$5000,MATCH($C295,'POWER Device'!$I$1:$I$5016,0),MATCH(J$1,'POWER Device'!$A$1:$AZ$1,0)),""),
$B295&lt;&gt;"CPC",IFERROR(INDEX(鈺太Device!$A$1:$BC$5049,MATCH($C295,鈺太Device!$E$1:$E$5054,0),MATCH(J$1,鈺太Device!$A$1:$AZ$1,0)),""),
$B295="CPC",IFERROR(INDEX(鈺太芯Device!$A$1:$BD$5213,MATCH($C295,鈺太芯Device!$E$1:$E$5267,0),MATCH(J$1,鈺太芯Device!$A$1:$AZ$1,0)),""))</f>
        <v>00B5501A0</v>
      </c>
      <c r="K295" s="44" t="str" cm="1">
        <f t="array" ref="K295">_xlfn.SWITCH(TRUE,
$B295="-","check",
$B295="CPC-Power",IFERROR(INDEX('POWER Device'!$A$1:$BA$5000,MATCH($C295,'POWER Device'!$I$1:$I$5016,0),MATCH(K$1,'POWER Device'!$A$1:$AZ$1,0)),""),
$B295&lt;&gt;"CPC",IFERROR(INDEX(鈺太Device!$A$1:$BC$5049,MATCH($C295,鈺太Device!$E$1:$E$5054,0),MATCH(K$1,鈺太Device!$A$1:$AZ$1,0)),""),
$B295="CPC",IFERROR(INDEX(鈺太芯Device!$A$1:$BD$5213,MATCH($C295,鈺太芯Device!$E$1:$E$5267,0),MATCH(K$1,鈺太芯Device!$A$1:$AZ$1,0)),""))</f>
        <v>NONE</v>
      </c>
      <c r="L295" s="44" t="str" cm="1">
        <f t="array" ref="L295">_xlfn.SWITCH(TRUE,
$B295="-","check",
$B295="CPC-Power",IFERROR(INDEX('POWER Device'!$A$1:$BA$5000,MATCH($C295,'POWER Device'!$I$1:$I$5016,0),MATCH(L$1,'POWER Device'!$A$1:$AZ$1,0)),""),
$B295&lt;&gt;"CPC",IFERROR(INDEX(鈺太Device!$A$1:$BC$5049,MATCH($C295,鈺太Device!$E$1:$E$5054,0),MATCH(L$1,鈺太Device!$A$1:$AZ$1,0)),""),
$B295="CPC",IFERROR(INDEX(鈺太芯Device!$A$1:$BD$5213,MATCH($C295,鈺太芯Device!$E$1:$E$5267,0),MATCH(L$1,鈺太芯Device!$A$1:$AZ$1,0)),""))</f>
        <v>CVP390
一般錫膏</v>
      </c>
      <c r="M295" s="44" t="str">
        <f t="shared" si="30"/>
        <v>ZTS6011F</v>
      </c>
      <c r="N295" s="44" t="str">
        <f t="shared" si="28"/>
        <v>ZTS6011F-4804WF-3004_V11</v>
      </c>
      <c r="O295" s="18" t="s">
        <v>31631</v>
      </c>
      <c r="P295" s="18" t="s">
        <v>31677</v>
      </c>
      <c r="Q295" s="19" t="s">
        <v>19428</v>
      </c>
      <c r="R295" s="20" t="str">
        <f t="shared" si="29"/>
        <v>||||||||||</v>
      </c>
      <c r="S295" s="21" t="s">
        <v>31672</v>
      </c>
      <c r="T295" s="21"/>
      <c r="U295" s="21" t="s">
        <v>31678</v>
      </c>
      <c r="V295" s="22" t="s">
        <v>10</v>
      </c>
    </row>
    <row r="296" spans="1:22" ht="36">
      <c r="A296" s="45" t="str">
        <f t="shared" si="25"/>
        <v>2024-09</v>
      </c>
      <c r="B296" s="45" t="str">
        <f t="shared" si="26"/>
        <v>CPC</v>
      </c>
      <c r="C296" s="44" t="str" cm="1">
        <f t="array" ref="C296" xml:space="preserve">
_xlfn.SWITCH(TRUE,
$B296="-","-",
$B296="CPC-Power",
IF($D296="",
"PK"&amp;$E296&amp;"_V1."&amp;MAX(VALUE(RIGHT(_xlfn._xlws.FILTER('POWER Device'!$I$1:$I$5016,'POWER Device'!$H$1:$H$5016=$E296,"-"),1))),
"PK"&amp;$E296&amp;"_V1."&amp;$D296),
$B296="CPC",
IF($D296="",
"PK"&amp;$E296&amp;"_V1."&amp;MAX(VALUE(RIGHT(_xlfn._xlws.FILTER(鈺太芯Device!$E$1:$E$5267,鈺太芯Device!$D$1:$D$5267=$E296,"-"),1))),
"PK"&amp;$E296&amp;"_V1."&amp;$D296),
$B296&lt;&gt;"CPC",
IF($D296="",
"PK"&amp;$E296&amp;"_V1."&amp;MAX(VALUE(RIGHT(_xlfn._xlws.FILTER(鈺太Device!$E$1:$E$5054,鈺太Device!$D$1:$D$5054=$E296,"-"),1)))),
"PK"&amp;$E296&amp;"_V1."&amp;$D296)</f>
        <v>PKAT08Q01-256_V1.0</v>
      </c>
      <c r="E296" s="44" t="str">
        <f t="shared" si="27"/>
        <v>AT08Q01-256</v>
      </c>
      <c r="F296" s="44" t="str" cm="1">
        <f t="array" ref="F296">_xlfn.SWITCH(TRUE,
$B296="-","check",
$B296="CPC-Power",IFERROR(INDEX('POWER Device'!$A$1:$BA$5000,MATCH($C296,'POWER Device'!$I$1:$I$5016,0),MATCH(F$1,'POWER Device'!$A$1:$AZ$1,0)),""),
$B296&lt;&gt;"CPC",IFERROR(INDEX(鈺太Device!$A$1:$BC$5049,MATCH($C296,鈺太Device!$E$1:$E$5054,0),MATCH(F$1,鈺太Device!$A$1:$AZ$1,0)),""),
$B296="CPC",IFERROR(INDEX(鈺太芯Device!$A$1:$BD$5213,MATCH($C296,鈺太芯Device!$E$1:$E$5267,0),MATCH(F$1,鈺太芯Device!$A$1:$AZ$1,0)),""))</f>
        <v>ZTS6011F</v>
      </c>
      <c r="G296" s="44" t="str" cm="1">
        <f t="array" ref="G296">_xlfn.SWITCH(TRUE,
$B296="-","check",
$B296="CPC-Power",IFERROR(INDEX('POWER Device'!$A$1:$BA$5000,MATCH($C296,'POWER Device'!$I$1:$I$5016,0),MATCH(G$1,'POWER Device'!$A$1:$AZ$1,0)),""),
$B296&lt;&gt;"CPC",IFERROR(INDEX(鈺太Device!$A$1:$BC$5049,MATCH($C296,鈺太Device!$E$1:$E$5054,0),MATCH(G$1,鈺太Device!$A$1:$AZ$1,0)),""),
$B296="CPC",IFERROR(INDEX(鈺太芯Device!$A$1:$BD$5213,MATCH($C296,鈺太芯Device!$E$1:$E$5267,0),MATCH(G$1,鈺太芯Device!$A$1:$AZ$1,0)),""))</f>
        <v>4804WF</v>
      </c>
      <c r="H296" s="44" t="str" cm="1">
        <f t="array" ref="H296">_xlfn.SWITCH(TRUE,
$B296="-","check",
$B296="CPC-Power",IFERROR(INDEX('POWER Device'!$A$1:$BA$5000,MATCH($C296,'POWER Device'!$I$1:$I$5016,0),MATCH(H$1,'POWER Device'!$A$1:$AZ$1,0)),""),
$B296&lt;&gt;"CPC",IFERROR(INDEX(鈺太Device!$A$1:$BC$5049,MATCH($C296,鈺太Device!$E$1:$E$5054,0),MATCH(H$1,鈺太Device!$A$1:$AZ$1,0)),""),
$B296="CPC",IFERROR(INDEX(鈺太芯Device!$A$1:$BD$5213,MATCH($C296,鈺太芯Device!$E$1:$E$5267,0),MATCH(H$1,鈺太芯Device!$A$1:$AZ$1,0)),""))</f>
        <v>3018AH</v>
      </c>
      <c r="I296" s="44" t="str" cm="1">
        <f t="array" ref="I296">_xlfn.SWITCH(TRUE,
$B296="-","check",
$B296="CPC-Power",IFERROR(INDEX('POWER Device'!$A$1:$BA$5000,MATCH($C296,'POWER Device'!$I$1:$I$5016,0),MATCH(I$1,'POWER Device'!$A$1:$AZ$1,0)),""),
$B296&lt;&gt;"CPC",IFERROR(INDEX(鈺太Device!$A$1:$BC$5049,MATCH($C296,鈺太Device!$E$1:$E$5054,0),MATCH(I$1,鈺太Device!$A$1:$AZ$1,0)),""),
$B296="CPC",IFERROR(INDEX(鈺太芯Device!$A$1:$BD$5213,MATCH($C296,鈺太芯Device!$E$1:$E$5267,0),MATCH(I$1,鈺太芯Device!$A$1:$AZ$1,0)),""))</f>
        <v>01B554724P4N1</v>
      </c>
      <c r="J296" s="44" t="str" cm="1">
        <f t="array" ref="J296">_xlfn.SWITCH(TRUE,
$B296="-","check",
$B296="CPC-Power",IFERROR(INDEX('POWER Device'!$A$1:$BA$5000,MATCH($C296,'POWER Device'!$I$1:$I$5016,0),MATCH(J$1,'POWER Device'!$A$1:$AZ$1,0)),""),
$B296&lt;&gt;"CPC",IFERROR(INDEX(鈺太Device!$A$1:$BC$5049,MATCH($C296,鈺太Device!$E$1:$E$5054,0),MATCH(J$1,鈺太Device!$A$1:$AZ$1,0)),""),
$B296="CPC",IFERROR(INDEX(鈺太芯Device!$A$1:$BD$5213,MATCH($C296,鈺太芯Device!$E$1:$E$5267,0),MATCH(J$1,鈺太芯Device!$A$1:$AZ$1,0)),""))</f>
        <v>00B5501A0</v>
      </c>
      <c r="K296" s="44" t="str" cm="1">
        <f t="array" ref="K296">_xlfn.SWITCH(TRUE,
$B296="-","check",
$B296="CPC-Power",IFERROR(INDEX('POWER Device'!$A$1:$BA$5000,MATCH($C296,'POWER Device'!$I$1:$I$5016,0),MATCH(K$1,'POWER Device'!$A$1:$AZ$1,0)),""),
$B296&lt;&gt;"CPC",IFERROR(INDEX(鈺太Device!$A$1:$BC$5049,MATCH($C296,鈺太Device!$E$1:$E$5054,0),MATCH(K$1,鈺太Device!$A$1:$AZ$1,0)),""),
$B296="CPC",IFERROR(INDEX(鈺太芯Device!$A$1:$BD$5213,MATCH($C296,鈺太芯Device!$E$1:$E$5267,0),MATCH(K$1,鈺太芯Device!$A$1:$AZ$1,0)),""))</f>
        <v>NONE</v>
      </c>
      <c r="L296" s="44" t="str" cm="1">
        <f t="array" ref="L296">_xlfn.SWITCH(TRUE,
$B296="-","check",
$B296="CPC-Power",IFERROR(INDEX('POWER Device'!$A$1:$BA$5000,MATCH($C296,'POWER Device'!$I$1:$I$5016,0),MATCH(L$1,'POWER Device'!$A$1:$AZ$1,0)),""),
$B296&lt;&gt;"CPC",IFERROR(INDEX(鈺太Device!$A$1:$BC$5049,MATCH($C296,鈺太Device!$E$1:$E$5054,0),MATCH(L$1,鈺太Device!$A$1:$AZ$1,0)),""),
$B296="CPC",IFERROR(INDEX(鈺太芯Device!$A$1:$BD$5213,MATCH($C296,鈺太芯Device!$E$1:$E$5267,0),MATCH(L$1,鈺太芯Device!$A$1:$AZ$1,0)),""))</f>
        <v>CVP390
高溫錫膏</v>
      </c>
      <c r="M296" s="44" t="str">
        <f t="shared" si="30"/>
        <v>ZTS6011F</v>
      </c>
      <c r="N296" s="44" t="str">
        <f t="shared" si="28"/>
        <v>ZTS6011F-4804WF-3018AH</v>
      </c>
      <c r="O296" s="18" t="s">
        <v>31631</v>
      </c>
      <c r="P296" s="18" t="s">
        <v>31679</v>
      </c>
      <c r="Q296" s="19" t="s">
        <v>19465</v>
      </c>
      <c r="R296" s="20" t="str">
        <f t="shared" si="29"/>
        <v>||||||||||</v>
      </c>
      <c r="S296" s="21" t="s">
        <v>31680</v>
      </c>
      <c r="T296" s="21"/>
      <c r="U296" s="21" t="s">
        <v>34460</v>
      </c>
      <c r="V296" s="22" t="s">
        <v>10</v>
      </c>
    </row>
    <row r="297" spans="1:22" ht="24">
      <c r="A297" s="45" t="str">
        <f t="shared" si="25"/>
        <v>2024-05</v>
      </c>
      <c r="B297" s="45" t="str">
        <f t="shared" si="26"/>
        <v>CPC</v>
      </c>
      <c r="C297" s="44" t="str" cm="1">
        <f t="array" ref="C297" xml:space="preserve">
_xlfn.SWITCH(TRUE,
$B297="-","-",
$B297="CPC-Power",
IF($D297="",
"PK"&amp;$E297&amp;"_V1."&amp;MAX(VALUE(RIGHT(_xlfn._xlws.FILTER('POWER Device'!$I$1:$I$5016,'POWER Device'!$H$1:$H$5016=$E297,"-"),1))),
"PK"&amp;$E297&amp;"_V1."&amp;$D297),
$B297="CPC",
IF($D297="",
"PK"&amp;$E297&amp;"_V1."&amp;MAX(VALUE(RIGHT(_xlfn._xlws.FILTER(鈺太芯Device!$E$1:$E$5267,鈺太芯Device!$D$1:$D$5267=$E297,"-"),1))),
"PK"&amp;$E297&amp;"_V1."&amp;$D297),
$B297&lt;&gt;"CPC",
IF($D297="",
"PK"&amp;$E297&amp;"_V1."&amp;MAX(VALUE(RIGHT(_xlfn._xlws.FILTER(鈺太Device!$E$1:$E$5054,鈺太Device!$D$1:$D$5054=$E297,"-"),1)))),
"PK"&amp;$E297&amp;"_V1."&amp;$D297)</f>
        <v>PKAT08Q01-254_V1.0</v>
      </c>
      <c r="E297" s="44" t="str">
        <f t="shared" si="27"/>
        <v>AT08Q01-254</v>
      </c>
      <c r="F297" s="44" t="str" cm="1">
        <f t="array" ref="F297">_xlfn.SWITCH(TRUE,
$B297="-","check",
$B297="CPC-Power",IFERROR(INDEX('POWER Device'!$A$1:$BA$5000,MATCH($C297,'POWER Device'!$I$1:$I$5016,0),MATCH(F$1,'POWER Device'!$A$1:$AZ$1,0)),""),
$B297&lt;&gt;"CPC",IFERROR(INDEX(鈺太Device!$A$1:$BC$5049,MATCH($C297,鈺太Device!$E$1:$E$5054,0),MATCH(F$1,鈺太Device!$A$1:$AZ$1,0)),""),
$B297="CPC",IFERROR(INDEX(鈺太芯Device!$A$1:$BD$5213,MATCH($C297,鈺太芯Device!$E$1:$E$5267,0),MATCH(F$1,鈺太芯Device!$A$1:$AZ$1,0)),""))</f>
        <v>ZTS6011F</v>
      </c>
      <c r="G297" s="44" t="str" cm="1">
        <f t="array" ref="G297">_xlfn.SWITCH(TRUE,
$B297="-","check",
$B297="CPC-Power",IFERROR(INDEX('POWER Device'!$A$1:$BA$5000,MATCH($C297,'POWER Device'!$I$1:$I$5016,0),MATCH(G$1,'POWER Device'!$A$1:$AZ$1,0)),""),
$B297&lt;&gt;"CPC",IFERROR(INDEX(鈺太Device!$A$1:$BC$5049,MATCH($C297,鈺太Device!$E$1:$E$5054,0),MATCH(G$1,鈺太Device!$A$1:$AZ$1,0)),""),
$B297="CPC",IFERROR(INDEX(鈺太芯Device!$A$1:$BD$5213,MATCH($C297,鈺太芯Device!$E$1:$E$5267,0),MATCH(G$1,鈺太芯Device!$A$1:$AZ$1,0)),""))</f>
        <v>4807ZA</v>
      </c>
      <c r="H297" s="44" t="str" cm="1">
        <f t="array" ref="H297">_xlfn.SWITCH(TRUE,
$B297="-","check",
$B297="CPC-Power",IFERROR(INDEX('POWER Device'!$A$1:$BA$5000,MATCH($C297,'POWER Device'!$I$1:$I$5016,0),MATCH(H$1,'POWER Device'!$A$1:$AZ$1,0)),""),
$B297&lt;&gt;"CPC",IFERROR(INDEX(鈺太Device!$A$1:$BC$5049,MATCH($C297,鈺太Device!$E$1:$E$5054,0),MATCH(H$1,鈺太Device!$A$1:$AZ$1,0)),""),
$B297="CPC",IFERROR(INDEX(鈺太芯Device!$A$1:$BD$5213,MATCH($C297,鈺太芯Device!$E$1:$E$5267,0),MATCH(H$1,鈺太芯Device!$A$1:$AZ$1,0)),""))</f>
        <v>1101LAV</v>
      </c>
      <c r="I297" s="44" t="str" cm="1">
        <f t="array" ref="I297">_xlfn.SWITCH(TRUE,
$B297="-","check",
$B297="CPC-Power",IFERROR(INDEX('POWER Device'!$A$1:$BA$5000,MATCH($C297,'POWER Device'!$I$1:$I$5016,0),MATCH(I$1,'POWER Device'!$A$1:$AZ$1,0)),""),
$B297&lt;&gt;"CPC",IFERROR(INDEX(鈺太Device!$A$1:$BC$5049,MATCH($C297,鈺太Device!$E$1:$E$5054,0),MATCH(I$1,鈺太Device!$A$1:$AZ$1,0)),""),
$B297="CPC",IFERROR(INDEX(鈺太芯Device!$A$1:$BD$5213,MATCH($C297,鈺太芯Device!$E$1:$E$5267,0),MATCH(I$1,鈺太芯Device!$A$1:$AZ$1,0)),""))</f>
        <v>01B554724P4N1</v>
      </c>
      <c r="J297" s="44" t="str" cm="1">
        <f t="array" ref="J297">_xlfn.SWITCH(TRUE,
$B297="-","check",
$B297="CPC-Power",IFERROR(INDEX('POWER Device'!$A$1:$BA$5000,MATCH($C297,'POWER Device'!$I$1:$I$5016,0),MATCH(J$1,'POWER Device'!$A$1:$AZ$1,0)),""),
$B297&lt;&gt;"CPC",IFERROR(INDEX(鈺太Device!$A$1:$BC$5049,MATCH($C297,鈺太Device!$E$1:$E$5054,0),MATCH(J$1,鈺太Device!$A$1:$AZ$1,0)),""),
$B297="CPC",IFERROR(INDEX(鈺太芯Device!$A$1:$BD$5213,MATCH($C297,鈺太芯Device!$E$1:$E$5267,0),MATCH(J$1,鈺太芯Device!$A$1:$AZ$1,0)),""))</f>
        <v>00B5501A0</v>
      </c>
      <c r="K297" s="44" t="str" cm="1">
        <f t="array" ref="K297">_xlfn.SWITCH(TRUE,
$B297="-","check",
$B297="CPC-Power",IFERROR(INDEX('POWER Device'!$A$1:$BA$5000,MATCH($C297,'POWER Device'!$I$1:$I$5016,0),MATCH(K$1,'POWER Device'!$A$1:$AZ$1,0)),""),
$B297&lt;&gt;"CPC",IFERROR(INDEX(鈺太Device!$A$1:$BC$5049,MATCH($C297,鈺太Device!$E$1:$E$5054,0),MATCH(K$1,鈺太Device!$A$1:$AZ$1,0)),""),
$B297="CPC",IFERROR(INDEX(鈺太芯Device!$A$1:$BD$5213,MATCH($C297,鈺太芯Device!$E$1:$E$5267,0),MATCH(K$1,鈺太芯Device!$A$1:$AZ$1,0)),""))</f>
        <v>NONE</v>
      </c>
      <c r="L297" s="44" t="str" cm="1">
        <f t="array" ref="L297">_xlfn.SWITCH(TRUE,
$B297="-","check",
$B297="CPC-Power",IFERROR(INDEX('POWER Device'!$A$1:$BA$5000,MATCH($C297,'POWER Device'!$I$1:$I$5016,0),MATCH(L$1,'POWER Device'!$A$1:$AZ$1,0)),""),
$B297&lt;&gt;"CPC",IFERROR(INDEX(鈺太Device!$A$1:$BC$5049,MATCH($C297,鈺太Device!$E$1:$E$5054,0),MATCH(L$1,鈺太Device!$A$1:$AZ$1,0)),""),
$B297="CPC",IFERROR(INDEX(鈺太芯Device!$A$1:$BD$5213,MATCH($C297,鈺太芯Device!$E$1:$E$5267,0),MATCH(L$1,鈺太芯Device!$A$1:$AZ$1,0)),""))</f>
        <v>CVP390
高溫錫膏</v>
      </c>
      <c r="M297" s="44" t="str">
        <f t="shared" si="30"/>
        <v>ZTS6011F</v>
      </c>
      <c r="N297" s="44" t="str">
        <f t="shared" si="28"/>
        <v>ZTS6011F-4807ZA-1101LAV</v>
      </c>
      <c r="O297" s="18" t="s">
        <v>31631</v>
      </c>
      <c r="P297" s="18" t="s">
        <v>31681</v>
      </c>
      <c r="Q297" s="19" t="s">
        <v>19456</v>
      </c>
      <c r="R297" s="20" t="str">
        <f t="shared" si="29"/>
        <v>||||||||||</v>
      </c>
      <c r="S297" s="21" t="s">
        <v>31682</v>
      </c>
      <c r="T297" s="21"/>
      <c r="U297" s="21" t="s">
        <v>31683</v>
      </c>
      <c r="V297" s="22" t="s">
        <v>10</v>
      </c>
    </row>
    <row r="298" spans="1:22">
      <c r="A298" s="45" t="str">
        <f t="shared" si="25"/>
        <v>2021-09</v>
      </c>
      <c r="B298" s="45" t="str">
        <f t="shared" si="26"/>
        <v>CPC</v>
      </c>
      <c r="C298" s="44" t="str" cm="1">
        <f t="array" ref="C298" xml:space="preserve">
_xlfn.SWITCH(TRUE,
$B298="-","-",
$B298="CPC-Power",
IF($D298="",
"PK"&amp;$E298&amp;"_V1."&amp;MAX(VALUE(RIGHT(_xlfn._xlws.FILTER('POWER Device'!$I$1:$I$5016,'POWER Device'!$H$1:$H$5016=$E298,"-"),1))),
"PK"&amp;$E298&amp;"_V1."&amp;$D298),
$B298="CPC",
IF($D298="",
"PK"&amp;$E298&amp;"_V1."&amp;MAX(VALUE(RIGHT(_xlfn._xlws.FILTER(鈺太芯Device!$E$1:$E$5267,鈺太芯Device!$D$1:$D$5267=$E298,"-"),1))),
"PK"&amp;$E298&amp;"_V1."&amp;$D298),
$B298&lt;&gt;"CPC",
IF($D298="",
"PK"&amp;$E298&amp;"_V1."&amp;MAX(VALUE(RIGHT(_xlfn._xlws.FILTER(鈺太Device!$E$1:$E$5054,鈺太Device!$D$1:$D$5054=$E298,"-"),1)))),
"PK"&amp;$E298&amp;"_V1."&amp;$D298)</f>
        <v>PKAT07Q01-165_V1.0</v>
      </c>
      <c r="E298" s="44" t="str">
        <f t="shared" si="27"/>
        <v>AT07Q01-165</v>
      </c>
      <c r="F298" s="44" t="str" cm="1">
        <f t="array" ref="F298">_xlfn.SWITCH(TRUE,
$B298="-","check",
$B298="CPC-Power",IFERROR(INDEX('POWER Device'!$A$1:$BA$5000,MATCH($C298,'POWER Device'!$I$1:$I$5016,0),MATCH(F$1,'POWER Device'!$A$1:$AZ$1,0)),""),
$B298&lt;&gt;"CPC",IFERROR(INDEX(鈺太Device!$A$1:$BC$5049,MATCH($C298,鈺太Device!$E$1:$E$5054,0),MATCH(F$1,鈺太Device!$A$1:$AZ$1,0)),""),
$B298="CPC",IFERROR(INDEX(鈺太芯Device!$A$1:$BD$5213,MATCH($C298,鈺太芯Device!$E$1:$E$5267,0),MATCH(F$1,鈺太芯Device!$A$1:$AZ$1,0)),""))</f>
        <v>ZTS6015</v>
      </c>
      <c r="G298" s="44" t="str" cm="1">
        <f t="array" ref="G298">_xlfn.SWITCH(TRUE,
$B298="-","check",
$B298="CPC-Power",IFERROR(INDEX('POWER Device'!$A$1:$BA$5000,MATCH($C298,'POWER Device'!$I$1:$I$5016,0),MATCH(G$1,'POWER Device'!$A$1:$AZ$1,0)),""),
$B298&lt;&gt;"CPC",IFERROR(INDEX(鈺太Device!$A$1:$BC$5049,MATCH($C298,鈺太Device!$E$1:$E$5054,0),MATCH(G$1,鈺太Device!$A$1:$AZ$1,0)),""),
$B298="CPC",IFERROR(INDEX(鈺太芯Device!$A$1:$BD$5213,MATCH($C298,鈺太芯Device!$E$1:$E$5267,0),MATCH(G$1,鈺太芯Device!$A$1:$AZ$1,0)),""))</f>
        <v>4803K</v>
      </c>
      <c r="H298" s="44" t="str" cm="1">
        <f t="array" ref="H298">_xlfn.SWITCH(TRUE,
$B298="-","check",
$B298="CPC-Power",IFERROR(INDEX('POWER Device'!$A$1:$BA$5000,MATCH($C298,'POWER Device'!$I$1:$I$5016,0),MATCH(H$1,'POWER Device'!$A$1:$AZ$1,0)),""),
$B298&lt;&gt;"CPC",IFERROR(INDEX(鈺太Device!$A$1:$BC$5049,MATCH($C298,鈺太Device!$E$1:$E$5054,0),MATCH(H$1,鈺太Device!$A$1:$AZ$1,0)),""),
$B298="CPC",IFERROR(INDEX(鈺太芯Device!$A$1:$BD$5213,MATCH($C298,鈺太芯Device!$E$1:$E$5267,0),MATCH(H$1,鈺太芯Device!$A$1:$AZ$1,0)),""))</f>
        <v>3006HW</v>
      </c>
      <c r="I298" s="44" t="str" cm="1">
        <f t="array" ref="I298">_xlfn.SWITCH(TRUE,
$B298="-","check",
$B298="CPC-Power",IFERROR(INDEX('POWER Device'!$A$1:$BA$5000,MATCH($C298,'POWER Device'!$I$1:$I$5016,0),MATCH(I$1,'POWER Device'!$A$1:$AZ$1,0)),""),
$B298&lt;&gt;"CPC",IFERROR(INDEX(鈺太Device!$A$1:$BC$5049,MATCH($C298,鈺太Device!$E$1:$E$5054,0),MATCH(I$1,鈺太Device!$A$1:$AZ$1,0)),""),
$B298="CPC",IFERROR(INDEX(鈺太芯Device!$A$1:$BD$5213,MATCH($C298,鈺太芯Device!$E$1:$E$5267,0),MATCH(I$1,鈺太芯Device!$A$1:$AZ$1,0)),""))</f>
        <v>01B556118D2N0</v>
      </c>
      <c r="J298" s="44" t="str" cm="1">
        <f t="array" ref="J298">_xlfn.SWITCH(TRUE,
$B298="-","check",
$B298="CPC-Power",IFERROR(INDEX('POWER Device'!$A$1:$BA$5000,MATCH($C298,'POWER Device'!$I$1:$I$5016,0),MATCH(J$1,'POWER Device'!$A$1:$AZ$1,0)),""),
$B298&lt;&gt;"CPC",IFERROR(INDEX(鈺太Device!$A$1:$BC$5049,MATCH($C298,鈺太Device!$E$1:$E$5054,0),MATCH(J$1,鈺太Device!$A$1:$AZ$1,0)),""),
$B298="CPC",IFERROR(INDEX(鈺太芯Device!$A$1:$BD$5213,MATCH($C298,鈺太芯Device!$E$1:$E$5267,0),MATCH(J$1,鈺太芯Device!$A$1:$AZ$1,0)),""))</f>
        <v>00BM013C00000</v>
      </c>
      <c r="K298" s="44" t="str" cm="1">
        <f t="array" ref="K298">_xlfn.SWITCH(TRUE,
$B298="-","check",
$B298="CPC-Power",IFERROR(INDEX('POWER Device'!$A$1:$BA$5000,MATCH($C298,'POWER Device'!$I$1:$I$5016,0),MATCH(K$1,'POWER Device'!$A$1:$AZ$1,0)),""),
$B298&lt;&gt;"CPC",IFERROR(INDEX(鈺太Device!$A$1:$BC$5049,MATCH($C298,鈺太Device!$E$1:$E$5054,0),MATCH(K$1,鈺太Device!$A$1:$AZ$1,0)),""),
$B298="CPC",IFERROR(INDEX(鈺太芯Device!$A$1:$BD$5213,MATCH($C298,鈺太芯Device!$E$1:$E$5267,0),MATCH(K$1,鈺太芯Device!$A$1:$AZ$1,0)),""))</f>
        <v>NONE</v>
      </c>
      <c r="L298" s="44" t="str" cm="1">
        <f t="array" ref="L298">_xlfn.SWITCH(TRUE,
$B298="-","check",
$B298="CPC-Power",IFERROR(INDEX('POWER Device'!$A$1:$BA$5000,MATCH($C298,'POWER Device'!$I$1:$I$5016,0),MATCH(L$1,'POWER Device'!$A$1:$AZ$1,0)),""),
$B298&lt;&gt;"CPC",IFERROR(INDEX(鈺太Device!$A$1:$BC$5049,MATCH($C298,鈺太Device!$E$1:$E$5054,0),MATCH(L$1,鈺太Device!$A$1:$AZ$1,0)),""),
$B298="CPC",IFERROR(INDEX(鈺太芯Device!$A$1:$BD$5213,MATCH($C298,鈺太芯Device!$E$1:$E$5267,0),MATCH(L$1,鈺太芯Device!$A$1:$AZ$1,0)),""))</f>
        <v>及時雨錫膏</v>
      </c>
      <c r="M298" s="44" t="str">
        <f t="shared" si="30"/>
        <v>ZTS6015</v>
      </c>
      <c r="N298" s="44" t="str">
        <f t="shared" si="28"/>
        <v>ZTS6015-4803K-3006HW</v>
      </c>
      <c r="O298" s="18" t="s">
        <v>31631</v>
      </c>
      <c r="P298" s="18" t="s">
        <v>31684</v>
      </c>
      <c r="Q298" s="19" t="s">
        <v>19250</v>
      </c>
      <c r="R298" s="20" t="str">
        <f t="shared" si="29"/>
        <v>||||||||||</v>
      </c>
      <c r="S298" s="21" t="s">
        <v>31672</v>
      </c>
      <c r="T298" s="21"/>
      <c r="U298" s="21" t="s">
        <v>31685</v>
      </c>
      <c r="V298" s="22" t="s">
        <v>10</v>
      </c>
    </row>
    <row r="299" spans="1:22">
      <c r="A299" s="45" t="str">
        <f t="shared" si="25"/>
        <v>0220-61</v>
      </c>
      <c r="B299" s="45" t="str">
        <f t="shared" si="26"/>
        <v>CPC</v>
      </c>
      <c r="C299" s="44" t="str" cm="1">
        <f t="array" ref="C299" xml:space="preserve">
_xlfn.SWITCH(TRUE,
$B299="-","-",
$B299="CPC-Power",
IF($D299="",
"PK"&amp;$E299&amp;"_V1."&amp;MAX(VALUE(RIGHT(_xlfn._xlws.FILTER('POWER Device'!$I$1:$I$5016,'POWER Device'!$H$1:$H$5016=$E299,"-"),1))),
"PK"&amp;$E299&amp;"_V1."&amp;$D299),
$B299="CPC",
IF($D299="",
"PK"&amp;$E299&amp;"_V1."&amp;MAX(VALUE(RIGHT(_xlfn._xlws.FILTER(鈺太芯Device!$E$1:$E$5267,鈺太芯Device!$D$1:$D$5267=$E299,"-"),1))),
"PK"&amp;$E299&amp;"_V1."&amp;$D299),
$B299&lt;&gt;"CPC",
IF($D299="",
"PK"&amp;$E299&amp;"_V1."&amp;MAX(VALUE(RIGHT(_xlfn._xlws.FILTER(鈺太Device!$E$1:$E$5054,鈺太Device!$D$1:$D$5054=$E299,"-"),1)))),
"PK"&amp;$E299&amp;"_V1."&amp;$D299)</f>
        <v>PKAT07Q01-165_V1.0</v>
      </c>
      <c r="E299" s="44" t="str">
        <f t="shared" si="27"/>
        <v>AT07Q01-165</v>
      </c>
      <c r="F299" s="44" t="str" cm="1">
        <f t="array" ref="F299">_xlfn.SWITCH(TRUE,
$B299="-","check",
$B299="CPC-Power",IFERROR(INDEX('POWER Device'!$A$1:$BA$5000,MATCH($C299,'POWER Device'!$I$1:$I$5016,0),MATCH(F$1,'POWER Device'!$A$1:$AZ$1,0)),""),
$B299&lt;&gt;"CPC",IFERROR(INDEX(鈺太Device!$A$1:$BC$5049,MATCH($C299,鈺太Device!$E$1:$E$5054,0),MATCH(F$1,鈺太Device!$A$1:$AZ$1,0)),""),
$B299="CPC",IFERROR(INDEX(鈺太芯Device!$A$1:$BD$5213,MATCH($C299,鈺太芯Device!$E$1:$E$5267,0),MATCH(F$1,鈺太芯Device!$A$1:$AZ$1,0)),""))</f>
        <v>ZTS6015</v>
      </c>
      <c r="G299" s="44" t="str" cm="1">
        <f t="array" ref="G299">_xlfn.SWITCH(TRUE,
$B299="-","check",
$B299="CPC-Power",IFERROR(INDEX('POWER Device'!$A$1:$BA$5000,MATCH($C299,'POWER Device'!$I$1:$I$5016,0),MATCH(G$1,'POWER Device'!$A$1:$AZ$1,0)),""),
$B299&lt;&gt;"CPC",IFERROR(INDEX(鈺太Device!$A$1:$BC$5049,MATCH($C299,鈺太Device!$E$1:$E$5054,0),MATCH(G$1,鈺太Device!$A$1:$AZ$1,0)),""),
$B299="CPC",IFERROR(INDEX(鈺太芯Device!$A$1:$BD$5213,MATCH($C299,鈺太芯Device!$E$1:$E$5267,0),MATCH(G$1,鈺太芯Device!$A$1:$AZ$1,0)),""))</f>
        <v>4803K</v>
      </c>
      <c r="H299" s="44" t="str" cm="1">
        <f t="array" ref="H299">_xlfn.SWITCH(TRUE,
$B299="-","check",
$B299="CPC-Power",IFERROR(INDEX('POWER Device'!$A$1:$BA$5000,MATCH($C299,'POWER Device'!$I$1:$I$5016,0),MATCH(H$1,'POWER Device'!$A$1:$AZ$1,0)),""),
$B299&lt;&gt;"CPC",IFERROR(INDEX(鈺太Device!$A$1:$BC$5049,MATCH($C299,鈺太Device!$E$1:$E$5054,0),MATCH(H$1,鈺太Device!$A$1:$AZ$1,0)),""),
$B299="CPC",IFERROR(INDEX(鈺太芯Device!$A$1:$BD$5213,MATCH($C299,鈺太芯Device!$E$1:$E$5267,0),MATCH(H$1,鈺太芯Device!$A$1:$AZ$1,0)),""))</f>
        <v>3006HW</v>
      </c>
      <c r="I299" s="44" t="str" cm="1">
        <f t="array" ref="I299">_xlfn.SWITCH(TRUE,
$B299="-","check",
$B299="CPC-Power",IFERROR(INDEX('POWER Device'!$A$1:$BA$5000,MATCH($C299,'POWER Device'!$I$1:$I$5016,0),MATCH(I$1,'POWER Device'!$A$1:$AZ$1,0)),""),
$B299&lt;&gt;"CPC",IFERROR(INDEX(鈺太Device!$A$1:$BC$5049,MATCH($C299,鈺太Device!$E$1:$E$5054,0),MATCH(I$1,鈺太Device!$A$1:$AZ$1,0)),""),
$B299="CPC",IFERROR(INDEX(鈺太芯Device!$A$1:$BD$5213,MATCH($C299,鈺太芯Device!$E$1:$E$5267,0),MATCH(I$1,鈺太芯Device!$A$1:$AZ$1,0)),""))</f>
        <v>01B556118D2N0</v>
      </c>
      <c r="J299" s="44" t="str" cm="1">
        <f t="array" ref="J299">_xlfn.SWITCH(TRUE,
$B299="-","check",
$B299="CPC-Power",IFERROR(INDEX('POWER Device'!$A$1:$BA$5000,MATCH($C299,'POWER Device'!$I$1:$I$5016,0),MATCH(J$1,'POWER Device'!$A$1:$AZ$1,0)),""),
$B299&lt;&gt;"CPC",IFERROR(INDEX(鈺太Device!$A$1:$BC$5049,MATCH($C299,鈺太Device!$E$1:$E$5054,0),MATCH(J$1,鈺太Device!$A$1:$AZ$1,0)),""),
$B299="CPC",IFERROR(INDEX(鈺太芯Device!$A$1:$BD$5213,MATCH($C299,鈺太芯Device!$E$1:$E$5267,0),MATCH(J$1,鈺太芯Device!$A$1:$AZ$1,0)),""))</f>
        <v>00BM013C00000</v>
      </c>
      <c r="K299" s="44" t="str" cm="1">
        <f t="array" ref="K299">_xlfn.SWITCH(TRUE,
$B299="-","check",
$B299="CPC-Power",IFERROR(INDEX('POWER Device'!$A$1:$BA$5000,MATCH($C299,'POWER Device'!$I$1:$I$5016,0),MATCH(K$1,'POWER Device'!$A$1:$AZ$1,0)),""),
$B299&lt;&gt;"CPC",IFERROR(INDEX(鈺太Device!$A$1:$BC$5049,MATCH($C299,鈺太Device!$E$1:$E$5054,0),MATCH(K$1,鈺太Device!$A$1:$AZ$1,0)),""),
$B299="CPC",IFERROR(INDEX(鈺太芯Device!$A$1:$BD$5213,MATCH($C299,鈺太芯Device!$E$1:$E$5267,0),MATCH(K$1,鈺太芯Device!$A$1:$AZ$1,0)),""))</f>
        <v>NONE</v>
      </c>
      <c r="L299" s="44" t="str" cm="1">
        <f t="array" ref="L299">_xlfn.SWITCH(TRUE,
$B299="-","check",
$B299="CPC-Power",IFERROR(INDEX('POWER Device'!$A$1:$BA$5000,MATCH($C299,'POWER Device'!$I$1:$I$5016,0),MATCH(L$1,'POWER Device'!$A$1:$AZ$1,0)),""),
$B299&lt;&gt;"CPC",IFERROR(INDEX(鈺太Device!$A$1:$BC$5049,MATCH($C299,鈺太Device!$E$1:$E$5054,0),MATCH(L$1,鈺太Device!$A$1:$AZ$1,0)),""),
$B299="CPC",IFERROR(INDEX(鈺太芯Device!$A$1:$BD$5213,MATCH($C299,鈺太芯Device!$E$1:$E$5267,0),MATCH(L$1,鈺太芯Device!$A$1:$AZ$1,0)),""))</f>
        <v>及時雨錫膏</v>
      </c>
      <c r="M299" s="44" t="str">
        <f t="shared" si="30"/>
        <v>ZTS6015</v>
      </c>
      <c r="N299" s="44" t="str">
        <f t="shared" si="28"/>
        <v>ZTS6015-4803K-3006HW</v>
      </c>
      <c r="O299" s="18" t="s">
        <v>31631</v>
      </c>
      <c r="P299" s="18" t="s">
        <v>31686</v>
      </c>
      <c r="Q299" s="19" t="s">
        <v>19250</v>
      </c>
      <c r="R299" s="20" t="str">
        <f t="shared" si="29"/>
        <v>||||||||||</v>
      </c>
      <c r="S299" s="21"/>
      <c r="T299" s="21"/>
      <c r="U299" s="21" t="s">
        <v>31687</v>
      </c>
      <c r="V299" s="22" t="s">
        <v>10</v>
      </c>
    </row>
    <row r="300" spans="1:22" ht="24">
      <c r="A300" s="45" t="str">
        <f t="shared" si="25"/>
        <v>2022-07</v>
      </c>
      <c r="B300" s="45" t="str">
        <f t="shared" si="26"/>
        <v>CPC</v>
      </c>
      <c r="C300" s="44" t="str" cm="1">
        <f t="array" ref="C300" xml:space="preserve">
_xlfn.SWITCH(TRUE,
$B300="-","-",
$B300="CPC-Power",
IF($D300="",
"PK"&amp;$E300&amp;"_V1."&amp;MAX(VALUE(RIGHT(_xlfn._xlws.FILTER('POWER Device'!$I$1:$I$5016,'POWER Device'!$H$1:$H$5016=$E300,"-"),1))),
"PK"&amp;$E300&amp;"_V1."&amp;$D300),
$B300="CPC",
IF($D300="",
"PK"&amp;$E300&amp;"_V1."&amp;MAX(VALUE(RIGHT(_xlfn._xlws.FILTER(鈺太芯Device!$E$1:$E$5267,鈺太芯Device!$D$1:$D$5267=$E300,"-"),1))),
"PK"&amp;$E300&amp;"_V1."&amp;$D300),
$B300&lt;&gt;"CPC",
IF($D300="",
"PK"&amp;$E300&amp;"_V1."&amp;MAX(VALUE(RIGHT(_xlfn._xlws.FILTER(鈺太Device!$E$1:$E$5054,鈺太Device!$D$1:$D$5054=$E300,"-"),1)))),
"PK"&amp;$E300&amp;"_V1."&amp;$D300)</f>
        <v>PKAT07Q01-182_V1.0</v>
      </c>
      <c r="E300" s="44" t="str">
        <f t="shared" si="27"/>
        <v>AT07Q01-182</v>
      </c>
      <c r="F300" s="44" t="str" cm="1">
        <f t="array" ref="F300">_xlfn.SWITCH(TRUE,
$B300="-","check",
$B300="CPC-Power",IFERROR(INDEX('POWER Device'!$A$1:$BA$5000,MATCH($C300,'POWER Device'!$I$1:$I$5016,0),MATCH(F$1,'POWER Device'!$A$1:$AZ$1,0)),""),
$B300&lt;&gt;"CPC",IFERROR(INDEX(鈺太Device!$A$1:$BC$5049,MATCH($C300,鈺太Device!$E$1:$E$5054,0),MATCH(F$1,鈺太Device!$A$1:$AZ$1,0)),""),
$B300="CPC",IFERROR(INDEX(鈺太芯Device!$A$1:$BD$5213,MATCH($C300,鈺太芯Device!$E$1:$E$5267,0),MATCH(F$1,鈺太芯Device!$A$1:$AZ$1,0)),""))</f>
        <v>ZTS6015</v>
      </c>
      <c r="G300" s="44" t="str" cm="1">
        <f t="array" ref="G300">_xlfn.SWITCH(TRUE,
$B300="-","check",
$B300="CPC-Power",IFERROR(INDEX('POWER Device'!$A$1:$BA$5000,MATCH($C300,'POWER Device'!$I$1:$I$5016,0),MATCH(G$1,'POWER Device'!$A$1:$AZ$1,0)),""),
$B300&lt;&gt;"CPC",IFERROR(INDEX(鈺太Device!$A$1:$BC$5049,MATCH($C300,鈺太Device!$E$1:$E$5054,0),MATCH(G$1,鈺太Device!$A$1:$AZ$1,0)),""),
$B300="CPC",IFERROR(INDEX(鈺太芯Device!$A$1:$BD$5213,MATCH($C300,鈺太芯Device!$E$1:$E$5267,0),MATCH(G$1,鈺太芯Device!$A$1:$AZ$1,0)),""))</f>
        <v>4804D</v>
      </c>
      <c r="H300" s="44" t="str" cm="1">
        <f t="array" ref="H300">_xlfn.SWITCH(TRUE,
$B300="-","check",
$B300="CPC-Power",IFERROR(INDEX('POWER Device'!$A$1:$BA$5000,MATCH($C300,'POWER Device'!$I$1:$I$5016,0),MATCH(H$1,'POWER Device'!$A$1:$AZ$1,0)),""),
$B300&lt;&gt;"CPC",IFERROR(INDEX(鈺太Device!$A$1:$BC$5049,MATCH($C300,鈺太Device!$E$1:$E$5054,0),MATCH(H$1,鈺太Device!$A$1:$AZ$1,0)),""),
$B300="CPC",IFERROR(INDEX(鈺太芯Device!$A$1:$BD$5213,MATCH($C300,鈺太芯Device!$E$1:$E$5267,0),MATCH(H$1,鈺太芯Device!$A$1:$AZ$1,0)),""))</f>
        <v>3006HW</v>
      </c>
      <c r="I300" s="44" t="str" cm="1">
        <f t="array" ref="I300">_xlfn.SWITCH(TRUE,
$B300="-","check",
$B300="CPC-Power",IFERROR(INDEX('POWER Device'!$A$1:$BA$5000,MATCH($C300,'POWER Device'!$I$1:$I$5016,0),MATCH(I$1,'POWER Device'!$A$1:$AZ$1,0)),""),
$B300&lt;&gt;"CPC",IFERROR(INDEX(鈺太Device!$A$1:$BC$5049,MATCH($C300,鈺太Device!$E$1:$E$5054,0),MATCH(I$1,鈺太Device!$A$1:$AZ$1,0)),""),
$B300="CPC",IFERROR(INDEX(鈺太芯Device!$A$1:$BD$5213,MATCH($C300,鈺太芯Device!$E$1:$E$5267,0),MATCH(I$1,鈺太芯Device!$A$1:$AZ$1,0)),""))</f>
        <v>01B556118D2N0</v>
      </c>
      <c r="J300" s="44" t="str" cm="1">
        <f t="array" ref="J300">_xlfn.SWITCH(TRUE,
$B300="-","check",
$B300="CPC-Power",IFERROR(INDEX('POWER Device'!$A$1:$BA$5000,MATCH($C300,'POWER Device'!$I$1:$I$5016,0),MATCH(J$1,'POWER Device'!$A$1:$AZ$1,0)),""),
$B300&lt;&gt;"CPC",IFERROR(INDEX(鈺太Device!$A$1:$BC$5049,MATCH($C300,鈺太Device!$E$1:$E$5054,0),MATCH(J$1,鈺太Device!$A$1:$AZ$1,0)),""),
$B300="CPC",IFERROR(INDEX(鈺太芯Device!$A$1:$BD$5213,MATCH($C300,鈺太芯Device!$E$1:$E$5267,0),MATCH(J$1,鈺太芯Device!$A$1:$AZ$1,0)),""))</f>
        <v>00BM013C00000</v>
      </c>
      <c r="K300" s="44" t="str" cm="1">
        <f t="array" ref="K300">_xlfn.SWITCH(TRUE,
$B300="-","check",
$B300="CPC-Power",IFERROR(INDEX('POWER Device'!$A$1:$BA$5000,MATCH($C300,'POWER Device'!$I$1:$I$5016,0),MATCH(K$1,'POWER Device'!$A$1:$AZ$1,0)),""),
$B300&lt;&gt;"CPC",IFERROR(INDEX(鈺太Device!$A$1:$BC$5049,MATCH($C300,鈺太Device!$E$1:$E$5054,0),MATCH(K$1,鈺太Device!$A$1:$AZ$1,0)),""),
$B300="CPC",IFERROR(INDEX(鈺太芯Device!$A$1:$BD$5213,MATCH($C300,鈺太芯Device!$E$1:$E$5267,0),MATCH(K$1,鈺太芯Device!$A$1:$AZ$1,0)),""))</f>
        <v>NONE</v>
      </c>
      <c r="L300" s="44" t="str" cm="1">
        <f t="array" ref="L300">_xlfn.SWITCH(TRUE,
$B300="-","check",
$B300="CPC-Power",IFERROR(INDEX('POWER Device'!$A$1:$BA$5000,MATCH($C300,'POWER Device'!$I$1:$I$5016,0),MATCH(L$1,'POWER Device'!$A$1:$AZ$1,0)),""),
$B300&lt;&gt;"CPC",IFERROR(INDEX(鈺太Device!$A$1:$BC$5049,MATCH($C300,鈺太Device!$E$1:$E$5054,0),MATCH(L$1,鈺太Device!$A$1:$AZ$1,0)),""),
$B300="CPC",IFERROR(INDEX(鈺太芯Device!$A$1:$BD$5213,MATCH($C300,鈺太芯Device!$E$1:$E$5267,0),MATCH(L$1,鈺太芯Device!$A$1:$AZ$1,0)),""))</f>
        <v>CVP 390
一般錫膏</v>
      </c>
      <c r="M300" s="44" t="str">
        <f t="shared" si="30"/>
        <v>ZTS6015</v>
      </c>
      <c r="N300" s="44" t="str">
        <f t="shared" si="28"/>
        <v>ZTS6015-4804D-3006HW</v>
      </c>
      <c r="O300" s="18" t="s">
        <v>31631</v>
      </c>
      <c r="P300" s="18" t="s">
        <v>31688</v>
      </c>
      <c r="Q300" s="19" t="s">
        <v>19321</v>
      </c>
      <c r="R300" s="20" t="str">
        <f t="shared" si="29"/>
        <v>||||||||||</v>
      </c>
      <c r="S300" s="21"/>
      <c r="T300" s="21"/>
      <c r="U300" s="21" t="s">
        <v>31689</v>
      </c>
      <c r="V300" s="22" t="s">
        <v>10</v>
      </c>
    </row>
    <row r="301" spans="1:22" ht="48">
      <c r="A301" s="45" t="str">
        <f t="shared" si="25"/>
        <v>2022-07</v>
      </c>
      <c r="B301" s="45" t="str">
        <f t="shared" si="26"/>
        <v>CPC</v>
      </c>
      <c r="C301" s="44" t="str" cm="1">
        <f t="array" ref="C301" xml:space="preserve">
_xlfn.SWITCH(TRUE,
$B301="-","-",
$B301="CPC-Power",
IF($D301="",
"PK"&amp;$E301&amp;"_V1."&amp;MAX(VALUE(RIGHT(_xlfn._xlws.FILTER('POWER Device'!$I$1:$I$5016,'POWER Device'!$H$1:$H$5016=$E301,"-"),1))),
"PK"&amp;$E301&amp;"_V1."&amp;$D301),
$B301="CPC",
IF($D301="",
"PK"&amp;$E301&amp;"_V1."&amp;MAX(VALUE(RIGHT(_xlfn._xlws.FILTER(鈺太芯Device!$E$1:$E$5267,鈺太芯Device!$D$1:$D$5267=$E301,"-"),1))),
"PK"&amp;$E301&amp;"_V1."&amp;$D301),
$B301&lt;&gt;"CPC",
IF($D301="",
"PK"&amp;$E301&amp;"_V1."&amp;MAX(VALUE(RIGHT(_xlfn._xlws.FILTER(鈺太Device!$E$1:$E$5054,鈺太Device!$D$1:$D$5054=$E301,"-"),1)))),
"PK"&amp;$E301&amp;"_V1."&amp;$D301)</f>
        <v>PKAT07Q01-182_V1.0</v>
      </c>
      <c r="E301" s="44" t="str">
        <f t="shared" si="27"/>
        <v>AT07Q01-182</v>
      </c>
      <c r="F301" s="44" t="str" cm="1">
        <f t="array" ref="F301">_xlfn.SWITCH(TRUE,
$B301="-","check",
$B301="CPC-Power",IFERROR(INDEX('POWER Device'!$A$1:$BA$5000,MATCH($C301,'POWER Device'!$I$1:$I$5016,0),MATCH(F$1,'POWER Device'!$A$1:$AZ$1,0)),""),
$B301&lt;&gt;"CPC",IFERROR(INDEX(鈺太Device!$A$1:$BC$5049,MATCH($C301,鈺太Device!$E$1:$E$5054,0),MATCH(F$1,鈺太Device!$A$1:$AZ$1,0)),""),
$B301="CPC",IFERROR(INDEX(鈺太芯Device!$A$1:$BD$5213,MATCH($C301,鈺太芯Device!$E$1:$E$5267,0),MATCH(F$1,鈺太芯Device!$A$1:$AZ$1,0)),""))</f>
        <v>ZTS6015</v>
      </c>
      <c r="G301" s="44" t="str" cm="1">
        <f t="array" ref="G301">_xlfn.SWITCH(TRUE,
$B301="-","check",
$B301="CPC-Power",IFERROR(INDEX('POWER Device'!$A$1:$BA$5000,MATCH($C301,'POWER Device'!$I$1:$I$5016,0),MATCH(G$1,'POWER Device'!$A$1:$AZ$1,0)),""),
$B301&lt;&gt;"CPC",IFERROR(INDEX(鈺太Device!$A$1:$BC$5049,MATCH($C301,鈺太Device!$E$1:$E$5054,0),MATCH(G$1,鈺太Device!$A$1:$AZ$1,0)),""),
$B301="CPC",IFERROR(INDEX(鈺太芯Device!$A$1:$BD$5213,MATCH($C301,鈺太芯Device!$E$1:$E$5267,0),MATCH(G$1,鈺太芯Device!$A$1:$AZ$1,0)),""))</f>
        <v>4804D</v>
      </c>
      <c r="H301" s="44" t="str" cm="1">
        <f t="array" ref="H301">_xlfn.SWITCH(TRUE,
$B301="-","check",
$B301="CPC-Power",IFERROR(INDEX('POWER Device'!$A$1:$BA$5000,MATCH($C301,'POWER Device'!$I$1:$I$5016,0),MATCH(H$1,'POWER Device'!$A$1:$AZ$1,0)),""),
$B301&lt;&gt;"CPC",IFERROR(INDEX(鈺太Device!$A$1:$BC$5049,MATCH($C301,鈺太Device!$E$1:$E$5054,0),MATCH(H$1,鈺太Device!$A$1:$AZ$1,0)),""),
$B301="CPC",IFERROR(INDEX(鈺太芯Device!$A$1:$BD$5213,MATCH($C301,鈺太芯Device!$E$1:$E$5267,0),MATCH(H$1,鈺太芯Device!$A$1:$AZ$1,0)),""))</f>
        <v>3006HW</v>
      </c>
      <c r="I301" s="44" t="str" cm="1">
        <f t="array" ref="I301">_xlfn.SWITCH(TRUE,
$B301="-","check",
$B301="CPC-Power",IFERROR(INDEX('POWER Device'!$A$1:$BA$5000,MATCH($C301,'POWER Device'!$I$1:$I$5016,0),MATCH(I$1,'POWER Device'!$A$1:$AZ$1,0)),""),
$B301&lt;&gt;"CPC",IFERROR(INDEX(鈺太Device!$A$1:$BC$5049,MATCH($C301,鈺太Device!$E$1:$E$5054,0),MATCH(I$1,鈺太Device!$A$1:$AZ$1,0)),""),
$B301="CPC",IFERROR(INDEX(鈺太芯Device!$A$1:$BD$5213,MATCH($C301,鈺太芯Device!$E$1:$E$5267,0),MATCH(I$1,鈺太芯Device!$A$1:$AZ$1,0)),""))</f>
        <v>01B556118D2N0</v>
      </c>
      <c r="J301" s="44" t="str" cm="1">
        <f t="array" ref="J301">_xlfn.SWITCH(TRUE,
$B301="-","check",
$B301="CPC-Power",IFERROR(INDEX('POWER Device'!$A$1:$BA$5000,MATCH($C301,'POWER Device'!$I$1:$I$5016,0),MATCH(J$1,'POWER Device'!$A$1:$AZ$1,0)),""),
$B301&lt;&gt;"CPC",IFERROR(INDEX(鈺太Device!$A$1:$BC$5049,MATCH($C301,鈺太Device!$E$1:$E$5054,0),MATCH(J$1,鈺太Device!$A$1:$AZ$1,0)),""),
$B301="CPC",IFERROR(INDEX(鈺太芯Device!$A$1:$BD$5213,MATCH($C301,鈺太芯Device!$E$1:$E$5267,0),MATCH(J$1,鈺太芯Device!$A$1:$AZ$1,0)),""))</f>
        <v>00BM013C00000</v>
      </c>
      <c r="K301" s="44" t="str" cm="1">
        <f t="array" ref="K301">_xlfn.SWITCH(TRUE,
$B301="-","check",
$B301="CPC-Power",IFERROR(INDEX('POWER Device'!$A$1:$BA$5000,MATCH($C301,'POWER Device'!$I$1:$I$5016,0),MATCH(K$1,'POWER Device'!$A$1:$AZ$1,0)),""),
$B301&lt;&gt;"CPC",IFERROR(INDEX(鈺太Device!$A$1:$BC$5049,MATCH($C301,鈺太Device!$E$1:$E$5054,0),MATCH(K$1,鈺太Device!$A$1:$AZ$1,0)),""),
$B301="CPC",IFERROR(INDEX(鈺太芯Device!$A$1:$BD$5213,MATCH($C301,鈺太芯Device!$E$1:$E$5267,0),MATCH(K$1,鈺太芯Device!$A$1:$AZ$1,0)),""))</f>
        <v>NONE</v>
      </c>
      <c r="L301" s="44" t="str" cm="1">
        <f t="array" ref="L301">_xlfn.SWITCH(TRUE,
$B301="-","check",
$B301="CPC-Power",IFERROR(INDEX('POWER Device'!$A$1:$BA$5000,MATCH($C301,'POWER Device'!$I$1:$I$5016,0),MATCH(L$1,'POWER Device'!$A$1:$AZ$1,0)),""),
$B301&lt;&gt;"CPC",IFERROR(INDEX(鈺太Device!$A$1:$BC$5049,MATCH($C301,鈺太Device!$E$1:$E$5054,0),MATCH(L$1,鈺太Device!$A$1:$AZ$1,0)),""),
$B301="CPC",IFERROR(INDEX(鈺太芯Device!$A$1:$BD$5213,MATCH($C301,鈺太芯Device!$E$1:$E$5267,0),MATCH(L$1,鈺太芯Device!$A$1:$AZ$1,0)),""))</f>
        <v>CVP 390
一般錫膏</v>
      </c>
      <c r="M301" s="44" t="str">
        <f t="shared" si="30"/>
        <v>ZTS6015</v>
      </c>
      <c r="N301" s="44" t="str">
        <f t="shared" si="28"/>
        <v>ZTS6015-4804D-3006HW</v>
      </c>
      <c r="O301" s="18" t="s">
        <v>31631</v>
      </c>
      <c r="P301" s="18" t="s">
        <v>31690</v>
      </c>
      <c r="Q301" s="19" t="s">
        <v>19321</v>
      </c>
      <c r="R301" s="20" t="str">
        <f t="shared" si="29"/>
        <v>||||||||||</v>
      </c>
      <c r="S301" s="21" t="s">
        <v>31691</v>
      </c>
      <c r="T301" s="21"/>
      <c r="U301" s="21" t="s">
        <v>34461</v>
      </c>
      <c r="V301" s="22" t="s">
        <v>10</v>
      </c>
    </row>
    <row r="302" spans="1:22">
      <c r="A302" s="45" t="str">
        <f t="shared" si="25"/>
        <v>2022-07</v>
      </c>
      <c r="B302" s="45" t="str">
        <f t="shared" si="26"/>
        <v>CPC</v>
      </c>
      <c r="C302" s="44" t="str" cm="1">
        <f t="array" ref="C302" xml:space="preserve">
_xlfn.SWITCH(TRUE,
$B302="-","-",
$B302="CPC-Power",
IF($D302="",
"PK"&amp;$E302&amp;"_V1."&amp;MAX(VALUE(RIGHT(_xlfn._xlws.FILTER('POWER Device'!$I$1:$I$5016,'POWER Device'!$H$1:$H$5016=$E302,"-"),1))),
"PK"&amp;$E302&amp;"_V1."&amp;$D302),
$B302="CPC",
IF($D302="",
"PK"&amp;$E302&amp;"_V1."&amp;MAX(VALUE(RIGHT(_xlfn._xlws.FILTER(鈺太芯Device!$E$1:$E$5267,鈺太芯Device!$D$1:$D$5267=$E302,"-"),1))),
"PK"&amp;$E302&amp;"_V1."&amp;$D302),
$B302&lt;&gt;"CPC",
IF($D302="",
"PK"&amp;$E302&amp;"_V1."&amp;MAX(VALUE(RIGHT(_xlfn._xlws.FILTER(鈺太Device!$E$1:$E$5054,鈺太Device!$D$1:$D$5054=$E302,"-"),1)))),
"PK"&amp;$E302&amp;"_V1."&amp;$D302)</f>
        <v>PKAT07Q01-183_V1.0</v>
      </c>
      <c r="E302" s="44" t="str">
        <f t="shared" si="27"/>
        <v>AT07Q01-183</v>
      </c>
      <c r="F302" s="44" t="str" cm="1">
        <f t="array" ref="F302">_xlfn.SWITCH(TRUE,
$B302="-","check",
$B302="CPC-Power",IFERROR(INDEX('POWER Device'!$A$1:$BA$5000,MATCH($C302,'POWER Device'!$I$1:$I$5016,0),MATCH(F$1,'POWER Device'!$A$1:$AZ$1,0)),""),
$B302&lt;&gt;"CPC",IFERROR(INDEX(鈺太Device!$A$1:$BC$5049,MATCH($C302,鈺太Device!$E$1:$E$5054,0),MATCH(F$1,鈺太Device!$A$1:$AZ$1,0)),""),
$B302="CPC",IFERROR(INDEX(鈺太芯Device!$A$1:$BD$5213,MATCH($C302,鈺太芯Device!$E$1:$E$5267,0),MATCH(F$1,鈺太芯Device!$A$1:$AZ$1,0)),""))</f>
        <v>ZTS6015</v>
      </c>
      <c r="G302" s="44" t="str" cm="1">
        <f t="array" ref="G302">_xlfn.SWITCH(TRUE,
$B302="-","check",
$B302="CPC-Power",IFERROR(INDEX('POWER Device'!$A$1:$BA$5000,MATCH($C302,'POWER Device'!$I$1:$I$5016,0),MATCH(G$1,'POWER Device'!$A$1:$AZ$1,0)),""),
$B302&lt;&gt;"CPC",IFERROR(INDEX(鈺太Device!$A$1:$BC$5049,MATCH($C302,鈺太Device!$E$1:$E$5054,0),MATCH(G$1,鈺太Device!$A$1:$AZ$1,0)),""),
$B302="CPC",IFERROR(INDEX(鈺太芯Device!$A$1:$BD$5213,MATCH($C302,鈺太芯Device!$E$1:$E$5267,0),MATCH(G$1,鈺太芯Device!$A$1:$AZ$1,0)),""))</f>
        <v>4804D</v>
      </c>
      <c r="H302" s="44" t="str" cm="1">
        <f t="array" ref="H302">_xlfn.SWITCH(TRUE,
$B302="-","check",
$B302="CPC-Power",IFERROR(INDEX('POWER Device'!$A$1:$BA$5000,MATCH($C302,'POWER Device'!$I$1:$I$5016,0),MATCH(H$1,'POWER Device'!$A$1:$AZ$1,0)),""),
$B302&lt;&gt;"CPC",IFERROR(INDEX(鈺太Device!$A$1:$BC$5049,MATCH($C302,鈺太Device!$E$1:$E$5054,0),MATCH(H$1,鈺太Device!$A$1:$AZ$1,0)),""),
$B302="CPC",IFERROR(INDEX(鈺太芯Device!$A$1:$BD$5213,MATCH($C302,鈺太芯Device!$E$1:$E$5267,0),MATCH(H$1,鈺太芯Device!$A$1:$AZ$1,0)),""))</f>
        <v>3006HW</v>
      </c>
      <c r="I302" s="44" t="str" cm="1">
        <f t="array" ref="I302">_xlfn.SWITCH(TRUE,
$B302="-","check",
$B302="CPC-Power",IFERROR(INDEX('POWER Device'!$A$1:$BA$5000,MATCH($C302,'POWER Device'!$I$1:$I$5016,0),MATCH(I$1,'POWER Device'!$A$1:$AZ$1,0)),""),
$B302&lt;&gt;"CPC",IFERROR(INDEX(鈺太Device!$A$1:$BC$5049,MATCH($C302,鈺太Device!$E$1:$E$5054,0),MATCH(I$1,鈺太Device!$A$1:$AZ$1,0)),""),
$B302="CPC",IFERROR(INDEX(鈺太芯Device!$A$1:$BD$5213,MATCH($C302,鈺太芯Device!$E$1:$E$5267,0),MATCH(I$1,鈺太芯Device!$A$1:$AZ$1,0)),""))</f>
        <v>01B556118D2N0</v>
      </c>
      <c r="J302" s="44" t="str" cm="1">
        <f t="array" ref="J302">_xlfn.SWITCH(TRUE,
$B302="-","check",
$B302="CPC-Power",IFERROR(INDEX('POWER Device'!$A$1:$BA$5000,MATCH($C302,'POWER Device'!$I$1:$I$5016,0),MATCH(J$1,'POWER Device'!$A$1:$AZ$1,0)),""),
$B302&lt;&gt;"CPC",IFERROR(INDEX(鈺太Device!$A$1:$BC$5049,MATCH($C302,鈺太Device!$E$1:$E$5054,0),MATCH(J$1,鈺太Device!$A$1:$AZ$1,0)),""),
$B302="CPC",IFERROR(INDEX(鈺太芯Device!$A$1:$BD$5213,MATCH($C302,鈺太芯Device!$E$1:$E$5267,0),MATCH(J$1,鈺太芯Device!$A$1:$AZ$1,0)),""))</f>
        <v>00BM013C00000</v>
      </c>
      <c r="K302" s="44" t="str" cm="1">
        <f t="array" ref="K302">_xlfn.SWITCH(TRUE,
$B302="-","check",
$B302="CPC-Power",IFERROR(INDEX('POWER Device'!$A$1:$BA$5000,MATCH($C302,'POWER Device'!$I$1:$I$5016,0),MATCH(K$1,'POWER Device'!$A$1:$AZ$1,0)),""),
$B302&lt;&gt;"CPC",IFERROR(INDEX(鈺太Device!$A$1:$BC$5049,MATCH($C302,鈺太Device!$E$1:$E$5054,0),MATCH(K$1,鈺太Device!$A$1:$AZ$1,0)),""),
$B302="CPC",IFERROR(INDEX(鈺太芯Device!$A$1:$BD$5213,MATCH($C302,鈺太芯Device!$E$1:$E$5267,0),MATCH(K$1,鈺太芯Device!$A$1:$AZ$1,0)),""))</f>
        <v>NONE</v>
      </c>
      <c r="L302" s="44" t="str" cm="1">
        <f t="array" ref="L302">_xlfn.SWITCH(TRUE,
$B302="-","check",
$B302="CPC-Power",IFERROR(INDEX('POWER Device'!$A$1:$BA$5000,MATCH($C302,'POWER Device'!$I$1:$I$5016,0),MATCH(L$1,'POWER Device'!$A$1:$AZ$1,0)),""),
$B302&lt;&gt;"CPC",IFERROR(INDEX(鈺太Device!$A$1:$BC$5049,MATCH($C302,鈺太Device!$E$1:$E$5054,0),MATCH(L$1,鈺太Device!$A$1:$AZ$1,0)),""),
$B302="CPC",IFERROR(INDEX(鈺太芯Device!$A$1:$BD$5213,MATCH($C302,鈺太芯Device!$E$1:$E$5267,0),MATCH(L$1,鈺太芯Device!$A$1:$AZ$1,0)),""))</f>
        <v>CVP 390
一般錫膏</v>
      </c>
      <c r="M302" s="44" t="str">
        <f t="shared" si="30"/>
        <v>ZTS6015</v>
      </c>
      <c r="N302" s="44" t="str">
        <f t="shared" si="28"/>
        <v>ZTS6015-4804D-3006HW</v>
      </c>
      <c r="O302" s="18" t="s">
        <v>31631</v>
      </c>
      <c r="P302" s="18" t="s">
        <v>31692</v>
      </c>
      <c r="Q302" s="19" t="s">
        <v>19325</v>
      </c>
      <c r="R302" s="20" t="str">
        <f t="shared" si="29"/>
        <v>||||||||||</v>
      </c>
      <c r="S302" s="21">
        <v>7920</v>
      </c>
      <c r="T302" s="21"/>
      <c r="U302" s="21" t="s">
        <v>31693</v>
      </c>
      <c r="V302" s="22" t="s">
        <v>10</v>
      </c>
    </row>
    <row r="303" spans="1:22" ht="36">
      <c r="A303" s="45" t="str">
        <f t="shared" si="25"/>
        <v>2021-05</v>
      </c>
      <c r="B303" s="45" t="str">
        <f t="shared" si="26"/>
        <v>CPC</v>
      </c>
      <c r="C303" s="44" t="str" cm="1">
        <f t="array" ref="C303" xml:space="preserve">
_xlfn.SWITCH(TRUE,
$B303="-","-",
$B303="CPC-Power",
IF($D303="",
"PK"&amp;$E303&amp;"_V1."&amp;MAX(VALUE(RIGHT(_xlfn._xlws.FILTER('POWER Device'!$I$1:$I$5016,'POWER Device'!$H$1:$H$5016=$E303,"-"),1))),
"PK"&amp;$E303&amp;"_V1."&amp;$D303),
$B303="CPC",
IF($D303="",
"PK"&amp;$E303&amp;"_V1."&amp;MAX(VALUE(RIGHT(_xlfn._xlws.FILTER(鈺太芯Device!$E$1:$E$5267,鈺太芯Device!$D$1:$D$5267=$E303,"-"),1))),
"PK"&amp;$E303&amp;"_V1."&amp;$D303),
$B303&lt;&gt;"CPC",
IF($D303="",
"PK"&amp;$E303&amp;"_V1."&amp;MAX(VALUE(RIGHT(_xlfn._xlws.FILTER(鈺太Device!$E$1:$E$5054,鈺太Device!$D$1:$D$5054=$E303,"-"),1)))),
"PK"&amp;$E303&amp;"_V1."&amp;$D303)</f>
        <v>PKAT07Q01-138_V1.0</v>
      </c>
      <c r="E303" s="44" t="str">
        <f t="shared" si="27"/>
        <v>AT07Q01-138</v>
      </c>
      <c r="F303" s="44" t="str" cm="1">
        <f t="array" ref="F303">_xlfn.SWITCH(TRUE,
$B303="-","check",
$B303="CPC-Power",IFERROR(INDEX('POWER Device'!$A$1:$BA$5000,MATCH($C303,'POWER Device'!$I$1:$I$5016,0),MATCH(F$1,'POWER Device'!$A$1:$AZ$1,0)),""),
$B303&lt;&gt;"CPC",IFERROR(INDEX(鈺太Device!$A$1:$BC$5049,MATCH($C303,鈺太Device!$E$1:$E$5054,0),MATCH(F$1,鈺太Device!$A$1:$AZ$1,0)),""),
$B303="CPC",IFERROR(INDEX(鈺太芯Device!$A$1:$BD$5213,MATCH($C303,鈺太芯Device!$E$1:$E$5267,0),MATCH(F$1,鈺太芯Device!$A$1:$AZ$1,0)),""))</f>
        <v>ZTS6015S</v>
      </c>
      <c r="G303" s="44" t="str" cm="1">
        <f t="array" ref="G303">_xlfn.SWITCH(TRUE,
$B303="-","check",
$B303="CPC-Power",IFERROR(INDEX('POWER Device'!$A$1:$BA$5000,MATCH($C303,'POWER Device'!$I$1:$I$5016,0),MATCH(G$1,'POWER Device'!$A$1:$AZ$1,0)),""),
$B303&lt;&gt;"CPC",IFERROR(INDEX(鈺太Device!$A$1:$BC$5049,MATCH($C303,鈺太Device!$E$1:$E$5054,0),MATCH(G$1,鈺太Device!$A$1:$AZ$1,0)),""),
$B303="CPC",IFERROR(INDEX(鈺太芯Device!$A$1:$BD$5213,MATCH($C303,鈺太芯Device!$E$1:$E$5267,0),MATCH(G$1,鈺太芯Device!$A$1:$AZ$1,0)),""))</f>
        <v>4804WB</v>
      </c>
      <c r="H303" s="44" t="str" cm="1">
        <f t="array" ref="H303">_xlfn.SWITCH(TRUE,
$B303="-","check",
$B303="CPC-Power",IFERROR(INDEX('POWER Device'!$A$1:$BA$5000,MATCH($C303,'POWER Device'!$I$1:$I$5016,0),MATCH(H$1,'POWER Device'!$A$1:$AZ$1,0)),""),
$B303&lt;&gt;"CPC",IFERROR(INDEX(鈺太Device!$A$1:$BC$5049,MATCH($C303,鈺太Device!$E$1:$E$5054,0),MATCH(H$1,鈺太Device!$A$1:$AZ$1,0)),""),
$B303="CPC",IFERROR(INDEX(鈺太芯Device!$A$1:$BD$5213,MATCH($C303,鈺太芯Device!$E$1:$E$5267,0),MATCH(H$1,鈺太芯Device!$A$1:$AZ$1,0)),""))</f>
        <v>3006HW</v>
      </c>
      <c r="I303" s="44" t="str" cm="1">
        <f t="array" ref="I303">_xlfn.SWITCH(TRUE,
$B303="-","check",
$B303="CPC-Power",IFERROR(INDEX('POWER Device'!$A$1:$BA$5000,MATCH($C303,'POWER Device'!$I$1:$I$5016,0),MATCH(I$1,'POWER Device'!$A$1:$AZ$1,0)),""),
$B303&lt;&gt;"CPC",IFERROR(INDEX(鈺太Device!$A$1:$BC$5049,MATCH($C303,鈺太Device!$E$1:$E$5054,0),MATCH(I$1,鈺太Device!$A$1:$AZ$1,0)),""),
$B303="CPC",IFERROR(INDEX(鈺太芯Device!$A$1:$BD$5213,MATCH($C303,鈺太芯Device!$E$1:$E$5267,0),MATCH(I$1,鈺太芯Device!$A$1:$AZ$1,0)),""))</f>
        <v>01B556118D2N0</v>
      </c>
      <c r="J303" s="44" t="str" cm="1">
        <f t="array" ref="J303">_xlfn.SWITCH(TRUE,
$B303="-","check",
$B303="CPC-Power",IFERROR(INDEX('POWER Device'!$A$1:$BA$5000,MATCH($C303,'POWER Device'!$I$1:$I$5016,0),MATCH(J$1,'POWER Device'!$A$1:$AZ$1,0)),""),
$B303&lt;&gt;"CPC",IFERROR(INDEX(鈺太Device!$A$1:$BC$5049,MATCH($C303,鈺太Device!$E$1:$E$5054,0),MATCH(J$1,鈺太Device!$A$1:$AZ$1,0)),""),
$B303="CPC",IFERROR(INDEX(鈺太芯Device!$A$1:$BD$5213,MATCH($C303,鈺太芯Device!$E$1:$E$5267,0),MATCH(J$1,鈺太芯Device!$A$1:$AZ$1,0)),""))</f>
        <v>00BM013C00000</v>
      </c>
      <c r="K303" s="44" t="str" cm="1">
        <f t="array" ref="K303">_xlfn.SWITCH(TRUE,
$B303="-","check",
$B303="CPC-Power",IFERROR(INDEX('POWER Device'!$A$1:$BA$5000,MATCH($C303,'POWER Device'!$I$1:$I$5016,0),MATCH(K$1,'POWER Device'!$A$1:$AZ$1,0)),""),
$B303&lt;&gt;"CPC",IFERROR(INDEX(鈺太Device!$A$1:$BC$5049,MATCH($C303,鈺太Device!$E$1:$E$5054,0),MATCH(K$1,鈺太Device!$A$1:$AZ$1,0)),""),
$B303="CPC",IFERROR(INDEX(鈺太芯Device!$A$1:$BD$5213,MATCH($C303,鈺太芯Device!$E$1:$E$5267,0),MATCH(K$1,鈺太芯Device!$A$1:$AZ$1,0)),""))</f>
        <v>NONE</v>
      </c>
      <c r="L303" s="44" t="str" cm="1">
        <f t="array" ref="L303">_xlfn.SWITCH(TRUE,
$B303="-","check",
$B303="CPC-Power",IFERROR(INDEX('POWER Device'!$A$1:$BA$5000,MATCH($C303,'POWER Device'!$I$1:$I$5016,0),MATCH(L$1,'POWER Device'!$A$1:$AZ$1,0)),""),
$B303&lt;&gt;"CPC",IFERROR(INDEX(鈺太Device!$A$1:$BC$5049,MATCH($C303,鈺太Device!$E$1:$E$5054,0),MATCH(L$1,鈺太Device!$A$1:$AZ$1,0)),""),
$B303="CPC",IFERROR(INDEX(鈺太芯Device!$A$1:$BD$5213,MATCH($C303,鈺太芯Device!$E$1:$E$5267,0),MATCH(L$1,鈺太芯Device!$A$1:$AZ$1,0)),""))</f>
        <v>及時雨錫膏</v>
      </c>
      <c r="M303" s="44" t="str">
        <f t="shared" si="30"/>
        <v>ZTS6015S</v>
      </c>
      <c r="N303" s="44" t="str">
        <f t="shared" si="28"/>
        <v>ZTS6015S-4804WB-3006HW</v>
      </c>
      <c r="O303" s="18" t="s">
        <v>31631</v>
      </c>
      <c r="P303" s="18" t="s">
        <v>31694</v>
      </c>
      <c r="Q303" s="19" t="s">
        <v>19125</v>
      </c>
      <c r="R303" s="20" t="str">
        <f t="shared" si="29"/>
        <v>||||||||||</v>
      </c>
      <c r="S303" s="21" t="s">
        <v>31695</v>
      </c>
      <c r="T303" s="21"/>
      <c r="U303" s="21" t="s">
        <v>31696</v>
      </c>
      <c r="V303" s="22" t="s">
        <v>10</v>
      </c>
    </row>
    <row r="304" spans="1:22" ht="36">
      <c r="A304" s="45" t="str">
        <f t="shared" si="25"/>
        <v>2022-01</v>
      </c>
      <c r="B304" s="45" t="str">
        <f t="shared" si="26"/>
        <v>CPC</v>
      </c>
      <c r="C304" s="44" t="str" cm="1">
        <f t="array" ref="C304" xml:space="preserve">
_xlfn.SWITCH(TRUE,
$B304="-","-",
$B304="CPC-Power",
IF($D304="",
"PK"&amp;$E304&amp;"_V1."&amp;MAX(VALUE(RIGHT(_xlfn._xlws.FILTER('POWER Device'!$I$1:$I$5016,'POWER Device'!$H$1:$H$5016=$E304,"-"),1))),
"PK"&amp;$E304&amp;"_V1."&amp;$D304),
$B304="CPC",
IF($D304="",
"PK"&amp;$E304&amp;"_V1."&amp;MAX(VALUE(RIGHT(_xlfn._xlws.FILTER(鈺太芯Device!$E$1:$E$5267,鈺太芯Device!$D$1:$D$5267=$E304,"-"),1))),
"PK"&amp;$E304&amp;"_V1."&amp;$D304),
$B304&lt;&gt;"CPC",
IF($D304="",
"PK"&amp;$E304&amp;"_V1."&amp;MAX(VALUE(RIGHT(_xlfn._xlws.FILTER(鈺太Device!$E$1:$E$5054,鈺太Device!$D$1:$D$5054=$E304,"-"),1)))),
"PK"&amp;$E304&amp;"_V1."&amp;$D304)</f>
        <v>PKAT07Q01-179_V1.2</v>
      </c>
      <c r="E304" s="44" t="str">
        <f t="shared" si="27"/>
        <v>AT07Q01-179</v>
      </c>
      <c r="F304" s="44" t="str" cm="1">
        <f t="array" ref="F304">_xlfn.SWITCH(TRUE,
$B304="-","check",
$B304="CPC-Power",IFERROR(INDEX('POWER Device'!$A$1:$BA$5000,MATCH($C304,'POWER Device'!$I$1:$I$5016,0),MATCH(F$1,'POWER Device'!$A$1:$AZ$1,0)),""),
$B304&lt;&gt;"CPC",IFERROR(INDEX(鈺太Device!$A$1:$BC$5049,MATCH($C304,鈺太Device!$E$1:$E$5054,0),MATCH(F$1,鈺太Device!$A$1:$AZ$1,0)),""),
$B304="CPC",IFERROR(INDEX(鈺太芯Device!$A$1:$BD$5213,MATCH($C304,鈺太芯Device!$E$1:$E$5267,0),MATCH(F$1,鈺太芯Device!$A$1:$AZ$1,0)),""))</f>
        <v>ZTS6015S</v>
      </c>
      <c r="G304" s="44" t="str" cm="1">
        <f t="array" ref="G304">_xlfn.SWITCH(TRUE,
$B304="-","check",
$B304="CPC-Power",IFERROR(INDEX('POWER Device'!$A$1:$BA$5000,MATCH($C304,'POWER Device'!$I$1:$I$5016,0),MATCH(G$1,'POWER Device'!$A$1:$AZ$1,0)),""),
$B304&lt;&gt;"CPC",IFERROR(INDEX(鈺太Device!$A$1:$BC$5049,MATCH($C304,鈺太Device!$E$1:$E$5054,0),MATCH(G$1,鈺太Device!$A$1:$AZ$1,0)),""),
$B304="CPC",IFERROR(INDEX(鈺太芯Device!$A$1:$BD$5213,MATCH($C304,鈺太芯Device!$E$1:$E$5267,0),MATCH(G$1,鈺太芯Device!$A$1:$AZ$1,0)),""))</f>
        <v>4804WF</v>
      </c>
      <c r="H304" s="44" t="str" cm="1">
        <f t="array" ref="H304">_xlfn.SWITCH(TRUE,
$B304="-","check",
$B304="CPC-Power",IFERROR(INDEX('POWER Device'!$A$1:$BA$5000,MATCH($C304,'POWER Device'!$I$1:$I$5016,0),MATCH(H$1,'POWER Device'!$A$1:$AZ$1,0)),""),
$B304&lt;&gt;"CPC",IFERROR(INDEX(鈺太Device!$A$1:$BC$5049,MATCH($C304,鈺太Device!$E$1:$E$5054,0),MATCH(H$1,鈺太Device!$A$1:$AZ$1,0)),""),
$B304="CPC",IFERROR(INDEX(鈺太芯Device!$A$1:$BD$5213,MATCH($C304,鈺太芯Device!$E$1:$E$5267,0),MATCH(H$1,鈺太芯Device!$A$1:$AZ$1,0)),""))</f>
        <v>3006HW</v>
      </c>
      <c r="I304" s="44" t="str" cm="1">
        <f t="array" ref="I304">_xlfn.SWITCH(TRUE,
$B304="-","check",
$B304="CPC-Power",IFERROR(INDEX('POWER Device'!$A$1:$BA$5000,MATCH($C304,'POWER Device'!$I$1:$I$5016,0),MATCH(I$1,'POWER Device'!$A$1:$AZ$1,0)),""),
$B304&lt;&gt;"CPC",IFERROR(INDEX(鈺太Device!$A$1:$BC$5049,MATCH($C304,鈺太Device!$E$1:$E$5054,0),MATCH(I$1,鈺太Device!$A$1:$AZ$1,0)),""),
$B304="CPC",IFERROR(INDEX(鈺太芯Device!$A$1:$BD$5213,MATCH($C304,鈺太芯Device!$E$1:$E$5267,0),MATCH(I$1,鈺太芯Device!$A$1:$AZ$1,0)),""))</f>
        <v>01B556118D2N0</v>
      </c>
      <c r="J304" s="44" t="str" cm="1">
        <f t="array" ref="J304">_xlfn.SWITCH(TRUE,
$B304="-","check",
$B304="CPC-Power",IFERROR(INDEX('POWER Device'!$A$1:$BA$5000,MATCH($C304,'POWER Device'!$I$1:$I$5016,0),MATCH(J$1,'POWER Device'!$A$1:$AZ$1,0)),""),
$B304&lt;&gt;"CPC",IFERROR(INDEX(鈺太Device!$A$1:$BC$5049,MATCH($C304,鈺太Device!$E$1:$E$5054,0),MATCH(J$1,鈺太Device!$A$1:$AZ$1,0)),""),
$B304="CPC",IFERROR(INDEX(鈺太芯Device!$A$1:$BD$5213,MATCH($C304,鈺太芯Device!$E$1:$E$5267,0),MATCH(J$1,鈺太芯Device!$A$1:$AZ$1,0)),""))</f>
        <v>00BM013C00000</v>
      </c>
      <c r="K304" s="44" t="str" cm="1">
        <f t="array" ref="K304">_xlfn.SWITCH(TRUE,
$B304="-","check",
$B304="CPC-Power",IFERROR(INDEX('POWER Device'!$A$1:$BA$5000,MATCH($C304,'POWER Device'!$I$1:$I$5016,0),MATCH(K$1,'POWER Device'!$A$1:$AZ$1,0)),""),
$B304&lt;&gt;"CPC",IFERROR(INDEX(鈺太Device!$A$1:$BC$5049,MATCH($C304,鈺太Device!$E$1:$E$5054,0),MATCH(K$1,鈺太Device!$A$1:$AZ$1,0)),""),
$B304="CPC",IFERROR(INDEX(鈺太芯Device!$A$1:$BD$5213,MATCH($C304,鈺太芯Device!$E$1:$E$5267,0),MATCH(K$1,鈺太芯Device!$A$1:$AZ$1,0)),""))</f>
        <v>NONE</v>
      </c>
      <c r="L304" s="44" t="str" cm="1">
        <f t="array" ref="L304">_xlfn.SWITCH(TRUE,
$B304="-","check",
$B304="CPC-Power",IFERROR(INDEX('POWER Device'!$A$1:$BA$5000,MATCH($C304,'POWER Device'!$I$1:$I$5016,0),MATCH(L$1,'POWER Device'!$A$1:$AZ$1,0)),""),
$B304&lt;&gt;"CPC",IFERROR(INDEX(鈺太Device!$A$1:$BC$5049,MATCH($C304,鈺太Device!$E$1:$E$5054,0),MATCH(L$1,鈺太Device!$A$1:$AZ$1,0)),""),
$B304="CPC",IFERROR(INDEX(鈺太芯Device!$A$1:$BD$5213,MATCH($C304,鈺太芯Device!$E$1:$E$5267,0),MATCH(L$1,鈺太芯Device!$A$1:$AZ$1,0)),""))</f>
        <v>CVP 390
一般錫膏</v>
      </c>
      <c r="M304" s="44" t="str">
        <f t="shared" si="30"/>
        <v>ZTS6015S</v>
      </c>
      <c r="N304" s="44" t="str">
        <f t="shared" si="28"/>
        <v>ZTS6015S-4804WF-3006HW</v>
      </c>
      <c r="O304" s="18" t="s">
        <v>31631</v>
      </c>
      <c r="P304" s="18" t="s">
        <v>31697</v>
      </c>
      <c r="Q304" s="19" t="s">
        <v>19309</v>
      </c>
      <c r="R304" s="20" t="str">
        <f t="shared" si="29"/>
        <v>||||||||||</v>
      </c>
      <c r="S304" s="21" t="s">
        <v>31698</v>
      </c>
      <c r="T304" s="21"/>
      <c r="U304" s="21" t="s">
        <v>31699</v>
      </c>
      <c r="V304" s="22" t="s">
        <v>10</v>
      </c>
    </row>
    <row r="305" spans="1:22" ht="36">
      <c r="A305" s="45" t="str">
        <f t="shared" si="25"/>
        <v>2021-06</v>
      </c>
      <c r="B305" s="45" t="str">
        <f t="shared" si="26"/>
        <v>CPC</v>
      </c>
      <c r="C305" s="44" t="str" cm="1">
        <f t="array" ref="C305" xml:space="preserve">
_xlfn.SWITCH(TRUE,
$B305="-","-",
$B305="CPC-Power",
IF($D305="",
"PK"&amp;$E305&amp;"_V1."&amp;MAX(VALUE(RIGHT(_xlfn._xlws.FILTER('POWER Device'!$I$1:$I$5016,'POWER Device'!$H$1:$H$5016=$E305,"-"),1))),
"PK"&amp;$E305&amp;"_V1."&amp;$D305),
$B305="CPC",
IF($D305="",
"PK"&amp;$E305&amp;"_V1."&amp;MAX(VALUE(RIGHT(_xlfn._xlws.FILTER(鈺太芯Device!$E$1:$E$5267,鈺太芯Device!$D$1:$D$5267=$E305,"-"),1))),
"PK"&amp;$E305&amp;"_V1."&amp;$D305),
$B305&lt;&gt;"CPC",
IF($D305="",
"PK"&amp;$E305&amp;"_V1."&amp;MAX(VALUE(RIGHT(_xlfn._xlws.FILTER(鈺太Device!$E$1:$E$5054,鈺太Device!$D$1:$D$5054=$E305,"-"),1)))),
"PK"&amp;$E305&amp;"_V1."&amp;$D305)</f>
        <v>PKDT13Q01-133_V1.2</v>
      </c>
      <c r="E305" s="44" t="str">
        <f t="shared" si="27"/>
        <v>DT13Q01-133</v>
      </c>
      <c r="F305" s="44" t="str" cm="1">
        <f t="array" ref="F305">_xlfn.SWITCH(TRUE,
$B305="-","check",
$B305="CPC-Power",IFERROR(INDEX('POWER Device'!$A$1:$BA$5000,MATCH($C305,'POWER Device'!$I$1:$I$5016,0),MATCH(F$1,'POWER Device'!$A$1:$AZ$1,0)),""),
$B305&lt;&gt;"CPC",IFERROR(INDEX(鈺太Device!$A$1:$BC$5049,MATCH($C305,鈺太Device!$E$1:$E$5054,0),MATCH(F$1,鈺太Device!$A$1:$AZ$1,0)),""),
$B305="CPC",IFERROR(INDEX(鈺太芯Device!$A$1:$BD$5213,MATCH($C305,鈺太芯Device!$E$1:$E$5267,0),MATCH(F$1,鈺太芯Device!$A$1:$AZ$1,0)),""))</f>
        <v>ZTS6031</v>
      </c>
      <c r="G305" s="44" t="str" cm="1">
        <f t="array" ref="G305">_xlfn.SWITCH(TRUE,
$B305="-","check",
$B305="CPC-Power",IFERROR(INDEX('POWER Device'!$A$1:$BA$5000,MATCH($C305,'POWER Device'!$I$1:$I$5016,0),MATCH(G$1,'POWER Device'!$A$1:$AZ$1,0)),""),
$B305&lt;&gt;"CPC",IFERROR(INDEX(鈺太Device!$A$1:$BC$5049,MATCH($C305,鈺太Device!$E$1:$E$5054,0),MATCH(G$1,鈺太Device!$A$1:$AZ$1,0)),""),
$B305="CPC",IFERROR(INDEX(鈺太芯Device!$A$1:$BD$5213,MATCH($C305,鈺太芯Device!$E$1:$E$5267,0),MATCH(G$1,鈺太芯Device!$A$1:$AZ$1,0)),""))</f>
        <v>4902I</v>
      </c>
      <c r="H305" s="44" t="str" cm="1">
        <f t="array" ref="H305">_xlfn.SWITCH(TRUE,
$B305="-","check",
$B305="CPC-Power",IFERROR(INDEX('POWER Device'!$A$1:$BA$5000,MATCH($C305,'POWER Device'!$I$1:$I$5016,0),MATCH(H$1,'POWER Device'!$A$1:$AZ$1,0)),""),
$B305&lt;&gt;"CPC",IFERROR(INDEX(鈺太Device!$A$1:$BC$5049,MATCH($C305,鈺太Device!$E$1:$E$5054,0),MATCH(H$1,鈺太Device!$A$1:$AZ$1,0)),""),
$B305="CPC",IFERROR(INDEX(鈺太芯Device!$A$1:$BD$5213,MATCH($C305,鈺太芯Device!$E$1:$E$5267,0),MATCH(H$1,鈺太芯Device!$A$1:$AZ$1,0)),""))</f>
        <v>3002</v>
      </c>
      <c r="I305" s="44" t="str" cm="1">
        <f t="array" ref="I305">_xlfn.SWITCH(TRUE,
$B305="-","check",
$B305="CPC-Power",IFERROR(INDEX('POWER Device'!$A$1:$BA$5000,MATCH($C305,'POWER Device'!$I$1:$I$5016,0),MATCH(I$1,'POWER Device'!$A$1:$AZ$1,0)),""),
$B305&lt;&gt;"CPC",IFERROR(INDEX(鈺太Device!$A$1:$BC$5049,MATCH($C305,鈺太Device!$E$1:$E$5054,0),MATCH(I$1,鈺太Device!$A$1:$AZ$1,0)),""),
$B305="CPC",IFERROR(INDEX(鈺太芯Device!$A$1:$BD$5213,MATCH($C305,鈺太芯Device!$E$1:$E$5267,0),MATCH(I$1,鈺太芯Device!$A$1:$AZ$1,0)),""))</f>
        <v>01B5513S00000</v>
      </c>
      <c r="J305" s="44" t="str" cm="1">
        <f t="array" ref="J305">_xlfn.SWITCH(TRUE,
$B305="-","check",
$B305="CPC-Power",IFERROR(INDEX('POWER Device'!$A$1:$BA$5000,MATCH($C305,'POWER Device'!$I$1:$I$5016,0),MATCH(J$1,'POWER Device'!$A$1:$AZ$1,0)),""),
$B305&lt;&gt;"CPC",IFERROR(INDEX(鈺太Device!$A$1:$BC$5049,MATCH($C305,鈺太Device!$E$1:$E$5054,0),MATCH(J$1,鈺太Device!$A$1:$AZ$1,0)),""),
$B305="CPC",IFERROR(INDEX(鈺太芯Device!$A$1:$BD$5213,MATCH($C305,鈺太芯Device!$E$1:$E$5267,0),MATCH(J$1,鈺太芯Device!$A$1:$AZ$1,0)),""))</f>
        <v>00BM003A00000</v>
      </c>
      <c r="K305" s="44" t="str" cm="1">
        <f t="array" ref="K305">_xlfn.SWITCH(TRUE,
$B305="-","check",
$B305="CPC-Power",IFERROR(INDEX('POWER Device'!$A$1:$BA$5000,MATCH($C305,'POWER Device'!$I$1:$I$5016,0),MATCH(K$1,'POWER Device'!$A$1:$AZ$1,0)),""),
$B305&lt;&gt;"CPC",IFERROR(INDEX(鈺太Device!$A$1:$BC$5049,MATCH($C305,鈺太Device!$E$1:$E$5054,0),MATCH(K$1,鈺太Device!$A$1:$AZ$1,0)),""),
$B305="CPC",IFERROR(INDEX(鈺太芯Device!$A$1:$BD$5213,MATCH($C305,鈺太芯Device!$E$1:$E$5267,0),MATCH(K$1,鈺太芯Device!$A$1:$AZ$1,0)),""))</f>
        <v>Silicone</v>
      </c>
      <c r="L305" s="44" t="str" cm="1">
        <f t="array" ref="L305">_xlfn.SWITCH(TRUE,
$B305="-","check",
$B305="CPC-Power",IFERROR(INDEX('POWER Device'!$A$1:$BA$5000,MATCH($C305,'POWER Device'!$I$1:$I$5016,0),MATCH(L$1,'POWER Device'!$A$1:$AZ$1,0)),""),
$B305&lt;&gt;"CPC",IFERROR(INDEX(鈺太Device!$A$1:$BC$5049,MATCH($C305,鈺太Device!$E$1:$E$5054,0),MATCH(L$1,鈺太Device!$A$1:$AZ$1,0)),""),
$B305="CPC",IFERROR(INDEX(鈺太芯Device!$A$1:$BD$5213,MATCH($C305,鈺太芯Device!$E$1:$E$5267,0),MATCH(L$1,鈺太芯Device!$A$1:$AZ$1,0)),""))</f>
        <v>CVP-390
一般錫膏</v>
      </c>
      <c r="M305" s="44" t="str">
        <f t="shared" si="30"/>
        <v>ZTS6031</v>
      </c>
      <c r="N305" s="44" t="str">
        <f t="shared" si="28"/>
        <v>ZTS6031-4902I-3002</v>
      </c>
      <c r="O305" s="18" t="s">
        <v>31631</v>
      </c>
      <c r="P305" s="18" t="s">
        <v>31700</v>
      </c>
      <c r="Q305" s="19" t="s">
        <v>21498</v>
      </c>
      <c r="R305" s="20" t="str">
        <f t="shared" si="29"/>
        <v>||||||||||</v>
      </c>
      <c r="S305" s="21" t="s">
        <v>31695</v>
      </c>
      <c r="T305" s="21"/>
      <c r="U305" s="21" t="s">
        <v>31701</v>
      </c>
      <c r="V305" s="22" t="s">
        <v>10</v>
      </c>
    </row>
    <row r="306" spans="1:22">
      <c r="A306" s="45" t="str">
        <f t="shared" si="25"/>
        <v>2022-04</v>
      </c>
      <c r="B306" s="45" t="str">
        <f t="shared" si="26"/>
        <v>CPC</v>
      </c>
      <c r="C306" s="44" t="str" cm="1">
        <f t="array" ref="C306" xml:space="preserve">
_xlfn.SWITCH(TRUE,
$B306="-","-",
$B306="CPC-Power",
IF($D306="",
"PK"&amp;$E306&amp;"_V1."&amp;MAX(VALUE(RIGHT(_xlfn._xlws.FILTER('POWER Device'!$I$1:$I$5016,'POWER Device'!$H$1:$H$5016=$E306,"-"),1))),
"PK"&amp;$E306&amp;"_V1."&amp;$D306),
$B306="CPC",
IF($D306="",
"PK"&amp;$E306&amp;"_V1."&amp;MAX(VALUE(RIGHT(_xlfn._xlws.FILTER(鈺太芯Device!$E$1:$E$5267,鈺太芯Device!$D$1:$D$5267=$E306,"-"),1))),
"PK"&amp;$E306&amp;"_V1."&amp;$D306),
$B306&lt;&gt;"CPC",
IF($D306="",
"PK"&amp;$E306&amp;"_V1."&amp;MAX(VALUE(RIGHT(_xlfn._xlws.FILTER(鈺太Device!$E$1:$E$5054,鈺太Device!$D$1:$D$5054=$E306,"-"),1)))),
"PK"&amp;$E306&amp;"_V1."&amp;$D306)</f>
        <v>PKDT13Q01-133_V1.2</v>
      </c>
      <c r="E306" s="44" t="str">
        <f t="shared" si="27"/>
        <v>DT13Q01-133</v>
      </c>
      <c r="F306" s="44" t="str" cm="1">
        <f t="array" ref="F306">_xlfn.SWITCH(TRUE,
$B306="-","check",
$B306="CPC-Power",IFERROR(INDEX('POWER Device'!$A$1:$BA$5000,MATCH($C306,'POWER Device'!$I$1:$I$5016,0),MATCH(F$1,'POWER Device'!$A$1:$AZ$1,0)),""),
$B306&lt;&gt;"CPC",IFERROR(INDEX(鈺太Device!$A$1:$BC$5049,MATCH($C306,鈺太Device!$E$1:$E$5054,0),MATCH(F$1,鈺太Device!$A$1:$AZ$1,0)),""),
$B306="CPC",IFERROR(INDEX(鈺太芯Device!$A$1:$BD$5213,MATCH($C306,鈺太芯Device!$E$1:$E$5267,0),MATCH(F$1,鈺太芯Device!$A$1:$AZ$1,0)),""))</f>
        <v>ZTS6031</v>
      </c>
      <c r="G306" s="44" t="str" cm="1">
        <f t="array" ref="G306">_xlfn.SWITCH(TRUE,
$B306="-","check",
$B306="CPC-Power",IFERROR(INDEX('POWER Device'!$A$1:$BA$5000,MATCH($C306,'POWER Device'!$I$1:$I$5016,0),MATCH(G$1,'POWER Device'!$A$1:$AZ$1,0)),""),
$B306&lt;&gt;"CPC",IFERROR(INDEX(鈺太Device!$A$1:$BC$5049,MATCH($C306,鈺太Device!$E$1:$E$5054,0),MATCH(G$1,鈺太Device!$A$1:$AZ$1,0)),""),
$B306="CPC",IFERROR(INDEX(鈺太芯Device!$A$1:$BD$5213,MATCH($C306,鈺太芯Device!$E$1:$E$5267,0),MATCH(G$1,鈺太芯Device!$A$1:$AZ$1,0)),""))</f>
        <v>4902I</v>
      </c>
      <c r="H306" s="44" t="str" cm="1">
        <f t="array" ref="H306">_xlfn.SWITCH(TRUE,
$B306="-","check",
$B306="CPC-Power",IFERROR(INDEX('POWER Device'!$A$1:$BA$5000,MATCH($C306,'POWER Device'!$I$1:$I$5016,0),MATCH(H$1,'POWER Device'!$A$1:$AZ$1,0)),""),
$B306&lt;&gt;"CPC",IFERROR(INDEX(鈺太Device!$A$1:$BC$5049,MATCH($C306,鈺太Device!$E$1:$E$5054,0),MATCH(H$1,鈺太Device!$A$1:$AZ$1,0)),""),
$B306="CPC",IFERROR(INDEX(鈺太芯Device!$A$1:$BD$5213,MATCH($C306,鈺太芯Device!$E$1:$E$5267,0),MATCH(H$1,鈺太芯Device!$A$1:$AZ$1,0)),""))</f>
        <v>3002</v>
      </c>
      <c r="I306" s="44" t="str" cm="1">
        <f t="array" ref="I306">_xlfn.SWITCH(TRUE,
$B306="-","check",
$B306="CPC-Power",IFERROR(INDEX('POWER Device'!$A$1:$BA$5000,MATCH($C306,'POWER Device'!$I$1:$I$5016,0),MATCH(I$1,'POWER Device'!$A$1:$AZ$1,0)),""),
$B306&lt;&gt;"CPC",IFERROR(INDEX(鈺太Device!$A$1:$BC$5049,MATCH($C306,鈺太Device!$E$1:$E$5054,0),MATCH(I$1,鈺太Device!$A$1:$AZ$1,0)),""),
$B306="CPC",IFERROR(INDEX(鈺太芯Device!$A$1:$BD$5213,MATCH($C306,鈺太芯Device!$E$1:$E$5267,0),MATCH(I$1,鈺太芯Device!$A$1:$AZ$1,0)),""))</f>
        <v>01B5513S00000</v>
      </c>
      <c r="J306" s="44" t="str" cm="1">
        <f t="array" ref="J306">_xlfn.SWITCH(TRUE,
$B306="-","check",
$B306="CPC-Power",IFERROR(INDEX('POWER Device'!$A$1:$BA$5000,MATCH($C306,'POWER Device'!$I$1:$I$5016,0),MATCH(J$1,'POWER Device'!$A$1:$AZ$1,0)),""),
$B306&lt;&gt;"CPC",IFERROR(INDEX(鈺太Device!$A$1:$BC$5049,MATCH($C306,鈺太Device!$E$1:$E$5054,0),MATCH(J$1,鈺太Device!$A$1:$AZ$1,0)),""),
$B306="CPC",IFERROR(INDEX(鈺太芯Device!$A$1:$BD$5213,MATCH($C306,鈺太芯Device!$E$1:$E$5267,0),MATCH(J$1,鈺太芯Device!$A$1:$AZ$1,0)),""))</f>
        <v>00BM003A00000</v>
      </c>
      <c r="K306" s="44" t="str" cm="1">
        <f t="array" ref="K306">_xlfn.SWITCH(TRUE,
$B306="-","check",
$B306="CPC-Power",IFERROR(INDEX('POWER Device'!$A$1:$BA$5000,MATCH($C306,'POWER Device'!$I$1:$I$5016,0),MATCH(K$1,'POWER Device'!$A$1:$AZ$1,0)),""),
$B306&lt;&gt;"CPC",IFERROR(INDEX(鈺太Device!$A$1:$BC$5049,MATCH($C306,鈺太Device!$E$1:$E$5054,0),MATCH(K$1,鈺太Device!$A$1:$AZ$1,0)),""),
$B306="CPC",IFERROR(INDEX(鈺太芯Device!$A$1:$BD$5213,MATCH($C306,鈺太芯Device!$E$1:$E$5267,0),MATCH(K$1,鈺太芯Device!$A$1:$AZ$1,0)),""))</f>
        <v>Silicone</v>
      </c>
      <c r="L306" s="44" t="str" cm="1">
        <f t="array" ref="L306">_xlfn.SWITCH(TRUE,
$B306="-","check",
$B306="CPC-Power",IFERROR(INDEX('POWER Device'!$A$1:$BA$5000,MATCH($C306,'POWER Device'!$I$1:$I$5016,0),MATCH(L$1,'POWER Device'!$A$1:$AZ$1,0)),""),
$B306&lt;&gt;"CPC",IFERROR(INDEX(鈺太Device!$A$1:$BC$5049,MATCH($C306,鈺太Device!$E$1:$E$5054,0),MATCH(L$1,鈺太Device!$A$1:$AZ$1,0)),""),
$B306="CPC",IFERROR(INDEX(鈺太芯Device!$A$1:$BD$5213,MATCH($C306,鈺太芯Device!$E$1:$E$5267,0),MATCH(L$1,鈺太芯Device!$A$1:$AZ$1,0)),""))</f>
        <v>CVP-390
一般錫膏</v>
      </c>
      <c r="M306" s="44" t="str">
        <f t="shared" si="30"/>
        <v>ZTS6031</v>
      </c>
      <c r="N306" s="44" t="str">
        <f t="shared" si="28"/>
        <v>ZTS6031-4902I-3002</v>
      </c>
      <c r="O306" s="18" t="s">
        <v>31631</v>
      </c>
      <c r="P306" s="18" t="s">
        <v>31702</v>
      </c>
      <c r="Q306" s="19" t="s">
        <v>21498</v>
      </c>
      <c r="R306" s="20" t="str">
        <f t="shared" si="29"/>
        <v>||||||||||</v>
      </c>
      <c r="S306" s="21" t="s">
        <v>31703</v>
      </c>
      <c r="T306" s="21"/>
      <c r="U306" s="21" t="s">
        <v>31704</v>
      </c>
      <c r="V306" s="22" t="s">
        <v>10</v>
      </c>
    </row>
    <row r="307" spans="1:22" ht="48">
      <c r="A307" s="35" t="str">
        <f t="shared" si="25"/>
        <v>2025-09</v>
      </c>
      <c r="B307" s="35" t="str">
        <f t="shared" si="26"/>
        <v>CPC</v>
      </c>
      <c r="C307" s="44" t="str" cm="1">
        <f t="array" ref="C307" xml:space="preserve">
_xlfn.SWITCH(TRUE,
$B307="-","-",
$B307="CPC-Power",
IF($D307="",
"PK"&amp;$E307&amp;"_V1."&amp;MAX(VALUE(RIGHT(_xlfn._xlws.FILTER('POWER Device'!$I$1:$I$5016,'POWER Device'!$H$1:$H$5016=$E307,"-"),1))),
"PK"&amp;$E307&amp;"_V1."&amp;$D307),
$B307="CPC",
IF($D307="",
"PK"&amp;$E307&amp;"_V1."&amp;MAX(VALUE(RIGHT(_xlfn._xlws.FILTER(鈺太芯Device!$E$1:$E$5267,鈺太芯Device!$D$1:$D$5267=$E307,"-"),1))),
"PK"&amp;$E307&amp;"_V1."&amp;$D307),
$B307&lt;&gt;"CPC",
IF($D307="",
"PK"&amp;$E307&amp;"_V1."&amp;MAX(VALUE(RIGHT(_xlfn._xlws.FILTER(鈺太Device!$E$1:$E$5054,鈺太Device!$D$1:$D$5054=$E307,"-"),1)))),
"PK"&amp;$E307&amp;"_V1."&amp;$D307)</f>
        <v>PKDT13Q01-144_V1.0</v>
      </c>
      <c r="D307" s="35"/>
      <c r="E307" s="36" t="str">
        <f t="shared" si="27"/>
        <v>DT13Q01-144</v>
      </c>
      <c r="F307" s="44" t="str" cm="1">
        <f t="array" ref="F307">_xlfn.SWITCH(TRUE,
$B307="-","check",
$B307="CPC-Power",IFERROR(INDEX('POWER Device'!$A$1:$BA$5000,MATCH($C307,'POWER Device'!$I$1:$I$5016,0),MATCH(F$1,'POWER Device'!$A$1:$AZ$1,0)),""),
$B307&lt;&gt;"CPC",IFERROR(INDEX(鈺太Device!$A$1:$BC$5049,MATCH($C307,鈺太Device!$E$1:$E$5054,0),MATCH(F$1,鈺太Device!$A$1:$AZ$1,0)),""),
$B307="CPC",IFERROR(INDEX(鈺太芯Device!$A$1:$BD$5213,MATCH($C307,鈺太芯Device!$E$1:$E$5267,0),MATCH(F$1,鈺太芯Device!$A$1:$AZ$1,0)),""))</f>
        <v>ZTS6031</v>
      </c>
      <c r="G307" s="44" t="str" cm="1">
        <f t="array" ref="G307">_xlfn.SWITCH(TRUE,
$B307="-","check",
$B307="CPC-Power",IFERROR(INDEX('POWER Device'!$A$1:$BA$5000,MATCH($C307,'POWER Device'!$I$1:$I$5016,0),MATCH(G$1,'POWER Device'!$A$1:$AZ$1,0)),""),
$B307&lt;&gt;"CPC",IFERROR(INDEX(鈺太Device!$A$1:$BC$5049,MATCH($C307,鈺太Device!$E$1:$E$5054,0),MATCH(G$1,鈺太Device!$A$1:$AZ$1,0)),""),
$B307="CPC",IFERROR(INDEX(鈺太芯Device!$A$1:$BD$5213,MATCH($C307,鈺太芯Device!$E$1:$E$5267,0),MATCH(G$1,鈺太芯Device!$A$1:$AZ$1,0)),""))</f>
        <v>4958ZA</v>
      </c>
      <c r="H307" s="44" t="str" cm="1">
        <f t="array" ref="H307">_xlfn.SWITCH(TRUE,
$B307="-","check",
$B307="CPC-Power",IFERROR(INDEX('POWER Device'!$A$1:$BA$5000,MATCH($C307,'POWER Device'!$I$1:$I$5016,0),MATCH(H$1,'POWER Device'!$A$1:$AZ$1,0)),""),
$B307&lt;&gt;"CPC",IFERROR(INDEX(鈺太Device!$A$1:$BC$5049,MATCH($C307,鈺太Device!$E$1:$E$5054,0),MATCH(H$1,鈺太Device!$A$1:$AZ$1,0)),""),
$B307="CPC",IFERROR(INDEX(鈺太芯Device!$A$1:$BD$5213,MATCH($C307,鈺太芯Device!$E$1:$E$5267,0),MATCH(H$1,鈺太芯Device!$A$1:$AZ$1,0)),""))</f>
        <v>3002</v>
      </c>
      <c r="I307" s="44" t="str" cm="1">
        <f t="array" ref="I307">_xlfn.SWITCH(TRUE,
$B307="-","check",
$B307="CPC-Power",IFERROR(INDEX('POWER Device'!$A$1:$BA$5000,MATCH($C307,'POWER Device'!$I$1:$I$5016,0),MATCH(I$1,'POWER Device'!$A$1:$AZ$1,0)),""),
$B307&lt;&gt;"CPC",IFERROR(INDEX(鈺太Device!$A$1:$BC$5049,MATCH($C307,鈺太Device!$E$1:$E$5054,0),MATCH(I$1,鈺太Device!$A$1:$AZ$1,0)),""),
$B307="CPC",IFERROR(INDEX(鈺太芯Device!$A$1:$BD$5213,MATCH($C307,鈺太芯Device!$E$1:$E$5267,0),MATCH(I$1,鈺太芯Device!$A$1:$AZ$1,0)),""))</f>
        <v>01B5513S00000</v>
      </c>
      <c r="J307" s="44" t="str" cm="1">
        <f t="array" ref="J307">_xlfn.SWITCH(TRUE,
$B307="-","check",
$B307="CPC-Power",IFERROR(INDEX('POWER Device'!$A$1:$BA$5000,MATCH($C307,'POWER Device'!$I$1:$I$5016,0),MATCH(J$1,'POWER Device'!$A$1:$AZ$1,0)),""),
$B307&lt;&gt;"CPC",IFERROR(INDEX(鈺太Device!$A$1:$BC$5049,MATCH($C307,鈺太Device!$E$1:$E$5054,0),MATCH(J$1,鈺太Device!$A$1:$AZ$1,0)),""),
$B307="CPC",IFERROR(INDEX(鈺太芯Device!$A$1:$BD$5213,MATCH($C307,鈺太芯Device!$E$1:$E$5267,0),MATCH(J$1,鈺太芯Device!$A$1:$AZ$1,0)),""))</f>
        <v>00BM003A00000</v>
      </c>
      <c r="K307" s="44" t="str" cm="1">
        <f t="array" ref="K307">_xlfn.SWITCH(TRUE,
$B307="-","check",
$B307="CPC-Power",IFERROR(INDEX('POWER Device'!$A$1:$BA$5000,MATCH($C307,'POWER Device'!$I$1:$I$5016,0),MATCH(K$1,'POWER Device'!$A$1:$AZ$1,0)),""),
$B307&lt;&gt;"CPC",IFERROR(INDEX(鈺太Device!$A$1:$BC$5049,MATCH($C307,鈺太Device!$E$1:$E$5054,0),MATCH(K$1,鈺太Device!$A$1:$AZ$1,0)),""),
$B307="CPC",IFERROR(INDEX(鈺太芯Device!$A$1:$BD$5213,MATCH($C307,鈺太芯Device!$E$1:$E$5267,0),MATCH(K$1,鈺太芯Device!$A$1:$AZ$1,0)),""))</f>
        <v>Silicone</v>
      </c>
      <c r="L307" s="44" t="str" cm="1">
        <f t="array" ref="L307">_xlfn.SWITCH(TRUE,
$B307="-","check",
$B307="CPC-Power",IFERROR(INDEX('POWER Device'!$A$1:$BA$5000,MATCH($C307,'POWER Device'!$I$1:$I$5016,0),MATCH(L$1,'POWER Device'!$A$1:$AZ$1,0)),""),
$B307&lt;&gt;"CPC",IFERROR(INDEX(鈺太Device!$A$1:$BC$5049,MATCH($C307,鈺太Device!$E$1:$E$5054,0),MATCH(L$1,鈺太Device!$A$1:$AZ$1,0)),""),
$B307="CPC",IFERROR(INDEX(鈺太芯Device!$A$1:$BD$5213,MATCH($C307,鈺太芯Device!$E$1:$E$5267,0),MATCH(L$1,鈺太芯Device!$A$1:$AZ$1,0)),""))</f>
        <v>CVP390
高溫錫膏</v>
      </c>
      <c r="M307" s="36" t="str">
        <f t="shared" si="30"/>
        <v>ZTS6031</v>
      </c>
      <c r="N307" s="37" t="str">
        <f t="shared" si="28"/>
        <v>ZTS6031-4958ZA-3002</v>
      </c>
      <c r="O307" s="18" t="s">
        <v>31631</v>
      </c>
      <c r="P307" s="18" t="s">
        <v>31705</v>
      </c>
      <c r="Q307" s="19" t="s">
        <v>31706</v>
      </c>
      <c r="R307" s="20" t="str">
        <f t="shared" si="29"/>
        <v>||||||||||</v>
      </c>
      <c r="S307" s="21" t="s">
        <v>31707</v>
      </c>
      <c r="T307" s="21"/>
      <c r="U307" s="21" t="s">
        <v>34462</v>
      </c>
      <c r="V307" s="22" t="s">
        <v>10</v>
      </c>
    </row>
    <row r="308" spans="1:22" ht="24">
      <c r="A308" s="45" t="str">
        <f t="shared" si="25"/>
        <v>2021-07</v>
      </c>
      <c r="B308" s="45" t="str">
        <f t="shared" si="26"/>
        <v>CPC</v>
      </c>
      <c r="C308" s="44" t="str" cm="1">
        <f t="array" ref="C308" xml:space="preserve">
_xlfn.SWITCH(TRUE,
$B308="-","-",
$B308="CPC-Power",
IF($D308="",
"PK"&amp;$E308&amp;"_V1."&amp;MAX(VALUE(RIGHT(_xlfn._xlws.FILTER('POWER Device'!$I$1:$I$5016,'POWER Device'!$H$1:$H$5016=$E308,"-"),1))),
"PK"&amp;$E308&amp;"_V1."&amp;$D308),
$B308="CPC",
IF($D308="",
"PK"&amp;$E308&amp;"_V1."&amp;MAX(VALUE(RIGHT(_xlfn._xlws.FILTER(鈺太芯Device!$E$1:$E$5267,鈺太芯Device!$D$1:$D$5267=$E308,"-"),1))),
"PK"&amp;$E308&amp;"_V1."&amp;$D308),
$B308&lt;&gt;"CPC",
IF($D308="",
"PK"&amp;$E308&amp;"_V1."&amp;MAX(VALUE(RIGHT(_xlfn._xlws.FILTER(鈺太Device!$E$1:$E$5054,鈺太Device!$D$1:$D$5054=$E308,"-"),1)))),
"PK"&amp;$E308&amp;"_V1."&amp;$D308)</f>
        <v>PKDT13Q01-136_V1.0</v>
      </c>
      <c r="E308" s="44" t="str">
        <f t="shared" si="27"/>
        <v>DT13Q01-136</v>
      </c>
      <c r="F308" s="44" t="str" cm="1">
        <f t="array" ref="F308">_xlfn.SWITCH(TRUE,
$B308="-","check",
$B308="CPC-Power",IFERROR(INDEX('POWER Device'!$A$1:$BA$5000,MATCH($C308,'POWER Device'!$I$1:$I$5016,0),MATCH(F$1,'POWER Device'!$A$1:$AZ$1,0)),""),
$B308&lt;&gt;"CPC",IFERROR(INDEX(鈺太Device!$A$1:$BC$5049,MATCH($C308,鈺太Device!$E$1:$E$5054,0),MATCH(F$1,鈺太Device!$A$1:$AZ$1,0)),""),
$B308="CPC",IFERROR(INDEX(鈺太芯Device!$A$1:$BD$5213,MATCH($C308,鈺太芯Device!$E$1:$E$5267,0),MATCH(F$1,鈺太芯Device!$A$1:$AZ$1,0)),""))</f>
        <v>ZTS6031MK</v>
      </c>
      <c r="G308" s="44" t="str" cm="1">
        <f t="array" ref="G308">_xlfn.SWITCH(TRUE,
$B308="-","check",
$B308="CPC-Power",IFERROR(INDEX('POWER Device'!$A$1:$BA$5000,MATCH($C308,'POWER Device'!$I$1:$I$5016,0),MATCH(G$1,'POWER Device'!$A$1:$AZ$1,0)),""),
$B308&lt;&gt;"CPC",IFERROR(INDEX(鈺太Device!$A$1:$BC$5049,MATCH($C308,鈺太Device!$E$1:$E$5054,0),MATCH(G$1,鈺太Device!$A$1:$AZ$1,0)),""),
$B308="CPC",IFERROR(INDEX(鈺太芯Device!$A$1:$BD$5213,MATCH($C308,鈺太芯Device!$E$1:$E$5267,0),MATCH(G$1,鈺太芯Device!$A$1:$AZ$1,0)),""))</f>
        <v>4902I</v>
      </c>
      <c r="H308" s="44" t="str" cm="1">
        <f t="array" ref="H308">_xlfn.SWITCH(TRUE,
$B308="-","check",
$B308="CPC-Power",IFERROR(INDEX('POWER Device'!$A$1:$BA$5000,MATCH($C308,'POWER Device'!$I$1:$I$5016,0),MATCH(H$1,'POWER Device'!$A$1:$AZ$1,0)),""),
$B308&lt;&gt;"CPC",IFERROR(INDEX(鈺太Device!$A$1:$BC$5049,MATCH($C308,鈺太Device!$E$1:$E$5054,0),MATCH(H$1,鈺太Device!$A$1:$AZ$1,0)),""),
$B308="CPC",IFERROR(INDEX(鈺太芯Device!$A$1:$BD$5213,MATCH($C308,鈺太芯Device!$E$1:$E$5267,0),MATCH(H$1,鈺太芯Device!$A$1:$AZ$1,0)),""))</f>
        <v>3002</v>
      </c>
      <c r="I308" s="44" t="str" cm="1">
        <f t="array" ref="I308">_xlfn.SWITCH(TRUE,
$B308="-","check",
$B308="CPC-Power",IFERROR(INDEX('POWER Device'!$A$1:$BA$5000,MATCH($C308,'POWER Device'!$I$1:$I$5016,0),MATCH(I$1,'POWER Device'!$A$1:$AZ$1,0)),""),
$B308&lt;&gt;"CPC",IFERROR(INDEX(鈺太Device!$A$1:$BC$5049,MATCH($C308,鈺太Device!$E$1:$E$5054,0),MATCH(I$1,鈺太Device!$A$1:$AZ$1,0)),""),
$B308="CPC",IFERROR(INDEX(鈺太芯Device!$A$1:$BD$5213,MATCH($C308,鈺太芯Device!$E$1:$E$5267,0),MATCH(I$1,鈺太芯Device!$A$1:$AZ$1,0)),""))</f>
        <v>01B5513S00000</v>
      </c>
      <c r="J308" s="44" t="str" cm="1">
        <f t="array" ref="J308">_xlfn.SWITCH(TRUE,
$B308="-","check",
$B308="CPC-Power",IFERROR(INDEX('POWER Device'!$A$1:$BA$5000,MATCH($C308,'POWER Device'!$I$1:$I$5016,0),MATCH(J$1,'POWER Device'!$A$1:$AZ$1,0)),""),
$B308&lt;&gt;"CPC",IFERROR(INDEX(鈺太Device!$A$1:$BC$5049,MATCH($C308,鈺太Device!$E$1:$E$5054,0),MATCH(J$1,鈺太Device!$A$1:$AZ$1,0)),""),
$B308="CPC",IFERROR(INDEX(鈺太芯Device!$A$1:$BD$5213,MATCH($C308,鈺太芯Device!$E$1:$E$5267,0),MATCH(J$1,鈺太芯Device!$A$1:$AZ$1,0)),""))</f>
        <v>00BM003A00000</v>
      </c>
      <c r="K308" s="44" t="str" cm="1">
        <f t="array" ref="K308">_xlfn.SWITCH(TRUE,
$B308="-","check",
$B308="CPC-Power",IFERROR(INDEX('POWER Device'!$A$1:$BA$5000,MATCH($C308,'POWER Device'!$I$1:$I$5016,0),MATCH(K$1,'POWER Device'!$A$1:$AZ$1,0)),""),
$B308&lt;&gt;"CPC",IFERROR(INDEX(鈺太Device!$A$1:$BC$5049,MATCH($C308,鈺太Device!$E$1:$E$5054,0),MATCH(K$1,鈺太Device!$A$1:$AZ$1,0)),""),
$B308="CPC",IFERROR(INDEX(鈺太芯Device!$A$1:$BD$5213,MATCH($C308,鈺太芯Device!$E$1:$E$5267,0),MATCH(K$1,鈺太芯Device!$A$1:$AZ$1,0)),""))</f>
        <v>Silicone</v>
      </c>
      <c r="L308" s="44" t="str" cm="1">
        <f t="array" ref="L308">_xlfn.SWITCH(TRUE,
$B308="-","check",
$B308="CPC-Power",IFERROR(INDEX('POWER Device'!$A$1:$BA$5000,MATCH($C308,'POWER Device'!$I$1:$I$5016,0),MATCH(L$1,'POWER Device'!$A$1:$AZ$1,0)),""),
$B308&lt;&gt;"CPC",IFERROR(INDEX(鈺太Device!$A$1:$BC$5049,MATCH($C308,鈺太Device!$E$1:$E$5054,0),MATCH(L$1,鈺太Device!$A$1:$AZ$1,0)),""),
$B308="CPC",IFERROR(INDEX(鈺太芯Device!$A$1:$BD$5213,MATCH($C308,鈺太芯Device!$E$1:$E$5267,0),MATCH(L$1,鈺太芯Device!$A$1:$AZ$1,0)),""))</f>
        <v>及時雨錫膏</v>
      </c>
      <c r="M308" s="44" t="str">
        <f t="shared" si="30"/>
        <v>ZTS6031MK</v>
      </c>
      <c r="N308" s="44" t="str">
        <f t="shared" si="28"/>
        <v>ZTS6031MK-4902I-3002</v>
      </c>
      <c r="O308" s="18" t="s">
        <v>31631</v>
      </c>
      <c r="P308" s="18" t="s">
        <v>31708</v>
      </c>
      <c r="Q308" s="19" t="s">
        <v>21514</v>
      </c>
      <c r="R308" s="20" t="str">
        <f t="shared" si="29"/>
        <v>||||||||||</v>
      </c>
      <c r="S308" s="21" t="s">
        <v>31672</v>
      </c>
      <c r="T308" s="21"/>
      <c r="U308" s="21" t="s">
        <v>31709</v>
      </c>
      <c r="V308" s="22" t="s">
        <v>10</v>
      </c>
    </row>
    <row r="309" spans="1:22" ht="24">
      <c r="A309" s="45" t="str">
        <f t="shared" si="25"/>
        <v>2022-04</v>
      </c>
      <c r="B309" s="45" t="str">
        <f t="shared" si="26"/>
        <v>CPC</v>
      </c>
      <c r="C309" s="44" t="str" cm="1">
        <f t="array" ref="C309" xml:space="preserve">
_xlfn.SWITCH(TRUE,
$B309="-","-",
$B309="CPC-Power",
IF($D309="",
"PK"&amp;$E309&amp;"_V1."&amp;MAX(VALUE(RIGHT(_xlfn._xlws.FILTER('POWER Device'!$I$1:$I$5016,'POWER Device'!$H$1:$H$5016=$E309,"-"),1))),
"PK"&amp;$E309&amp;"_V1."&amp;$D309),
$B309="CPC",
IF($D309="",
"PK"&amp;$E309&amp;"_V1."&amp;MAX(VALUE(RIGHT(_xlfn._xlws.FILTER(鈺太芯Device!$E$1:$E$5267,鈺太芯Device!$D$1:$D$5267=$E309,"-"),1))),
"PK"&amp;$E309&amp;"_V1."&amp;$D309),
$B309&lt;&gt;"CPC",
IF($D309="",
"PK"&amp;$E309&amp;"_V1."&amp;MAX(VALUE(RIGHT(_xlfn._xlws.FILTER(鈺太Device!$E$1:$E$5054,鈺太Device!$D$1:$D$5054=$E309,"-"),1)))),
"PK"&amp;$E309&amp;"_V1."&amp;$D309)</f>
        <v>PKDT47Q01-18_V1.0</v>
      </c>
      <c r="E309" s="44" t="str">
        <f t="shared" si="27"/>
        <v>DT47Q01-18</v>
      </c>
      <c r="F309" s="44" t="str" cm="1">
        <f t="array" ref="F309">_xlfn.SWITCH(TRUE,
$B309="-","check",
$B309="CPC-Power",IFERROR(INDEX('POWER Device'!$A$1:$BA$5000,MATCH($C309,'POWER Device'!$I$1:$I$5016,0),MATCH(F$1,'POWER Device'!$A$1:$AZ$1,0)),""),
$B309&lt;&gt;"CPC",IFERROR(INDEX(鈺太Device!$A$1:$BC$5049,MATCH($C309,鈺太Device!$E$1:$E$5054,0),MATCH(F$1,鈺太Device!$A$1:$AZ$1,0)),""),
$B309="CPC",IFERROR(INDEX(鈺太芯Device!$A$1:$BD$5213,MATCH($C309,鈺太芯Device!$E$1:$E$5267,0),MATCH(F$1,鈺太芯Device!$A$1:$AZ$1,0)),""))</f>
        <v>ZTS6032</v>
      </c>
      <c r="G309" s="44" t="str" cm="1">
        <f t="array" ref="G309">_xlfn.SWITCH(TRUE,
$B309="-","check",
$B309="CPC-Power",IFERROR(INDEX('POWER Device'!$A$1:$BA$5000,MATCH($C309,'POWER Device'!$I$1:$I$5016,0),MATCH(G$1,'POWER Device'!$A$1:$AZ$1,0)),""),
$B309&lt;&gt;"CPC",IFERROR(INDEX(鈺太Device!$A$1:$BC$5049,MATCH($C309,鈺太Device!$E$1:$E$5054,0),MATCH(G$1,鈺太Device!$A$1:$AZ$1,0)),""),
$B309="CPC",IFERROR(INDEX(鈺太芯Device!$A$1:$BD$5213,MATCH($C309,鈺太芯Device!$E$1:$E$5267,0),MATCH(G$1,鈺太芯Device!$A$1:$AZ$1,0)),""))</f>
        <v>4908YF</v>
      </c>
      <c r="H309" s="44" t="str" cm="1">
        <f t="array" ref="H309">_xlfn.SWITCH(TRUE,
$B309="-","check",
$B309="CPC-Power",IFERROR(INDEX('POWER Device'!$A$1:$BA$5000,MATCH($C309,'POWER Device'!$I$1:$I$5016,0),MATCH(H$1,'POWER Device'!$A$1:$AZ$1,0)),""),
$B309&lt;&gt;"CPC",IFERROR(INDEX(鈺太Device!$A$1:$BC$5049,MATCH($C309,鈺太Device!$E$1:$E$5054,0),MATCH(H$1,鈺太Device!$A$1:$AZ$1,0)),""),
$B309="CPC",IFERROR(INDEX(鈺太芯Device!$A$1:$BD$5213,MATCH($C309,鈺太芯Device!$E$1:$E$5267,0),MATCH(H$1,鈺太芯Device!$A$1:$AZ$1,0)),""))</f>
        <v>3018AH</v>
      </c>
      <c r="I309" s="44" t="str" cm="1">
        <f t="array" ref="I309">_xlfn.SWITCH(TRUE,
$B309="-","check",
$B309="CPC-Power",IFERROR(INDEX('POWER Device'!$A$1:$BA$5000,MATCH($C309,'POWER Device'!$I$1:$I$5016,0),MATCH(I$1,'POWER Device'!$A$1:$AZ$1,0)),""),
$B309&lt;&gt;"CPC",IFERROR(INDEX(鈺太Device!$A$1:$BC$5049,MATCH($C309,鈺太Device!$E$1:$E$5054,0),MATCH(I$1,鈺太Device!$A$1:$AZ$1,0)),""),
$B309="CPC",IFERROR(INDEX(鈺太芯Device!$A$1:$BD$5213,MATCH($C309,鈺太芯Device!$E$1:$E$5267,0),MATCH(I$1,鈺太芯Device!$A$1:$AZ$1,0)),""))</f>
        <v>01B5514O00000</v>
      </c>
      <c r="J309" s="44" t="str" cm="1">
        <f t="array" ref="J309">_xlfn.SWITCH(TRUE,
$B309="-","check",
$B309="CPC-Power",IFERROR(INDEX('POWER Device'!$A$1:$BA$5000,MATCH($C309,'POWER Device'!$I$1:$I$5016,0),MATCH(J$1,'POWER Device'!$A$1:$AZ$1,0)),""),
$B309&lt;&gt;"CPC",IFERROR(INDEX(鈺太Device!$A$1:$BC$5049,MATCH($C309,鈺太Device!$E$1:$E$5054,0),MATCH(J$1,鈺太Device!$A$1:$AZ$1,0)),""),
$B309="CPC",IFERROR(INDEX(鈺太芯Device!$A$1:$BD$5213,MATCH($C309,鈺太芯Device!$E$1:$E$5267,0),MATCH(J$1,鈺太芯Device!$A$1:$AZ$1,0)),""))</f>
        <v>00BM005A00000</v>
      </c>
      <c r="K309" s="44" t="str" cm="1">
        <f t="array" ref="K309">_xlfn.SWITCH(TRUE,
$B309="-","check",
$B309="CPC-Power",IFERROR(INDEX('POWER Device'!$A$1:$BA$5000,MATCH($C309,'POWER Device'!$I$1:$I$5016,0),MATCH(K$1,'POWER Device'!$A$1:$AZ$1,0)),""),
$B309&lt;&gt;"CPC",IFERROR(INDEX(鈺太Device!$A$1:$BC$5049,MATCH($C309,鈺太Device!$E$1:$E$5054,0),MATCH(K$1,鈺太Device!$A$1:$AZ$1,0)),""),
$B309="CPC",IFERROR(INDEX(鈺太芯Device!$A$1:$BD$5213,MATCH($C309,鈺太芯Device!$E$1:$E$5267,0),MATCH(K$1,鈺太芯Device!$A$1:$AZ$1,0)),""))</f>
        <v>Silicone</v>
      </c>
      <c r="L309" s="44" t="str" cm="1">
        <f t="array" ref="L309">_xlfn.SWITCH(TRUE,
$B309="-","check",
$B309="CPC-Power",IFERROR(INDEX('POWER Device'!$A$1:$BA$5000,MATCH($C309,'POWER Device'!$I$1:$I$5016,0),MATCH(L$1,'POWER Device'!$A$1:$AZ$1,0)),""),
$B309&lt;&gt;"CPC",IFERROR(INDEX(鈺太Device!$A$1:$BC$5049,MATCH($C309,鈺太Device!$E$1:$E$5054,0),MATCH(L$1,鈺太Device!$A$1:$AZ$1,0)),""),
$B309="CPC",IFERROR(INDEX(鈺太芯Device!$A$1:$BD$5213,MATCH($C309,鈺太芯Device!$E$1:$E$5267,0),MATCH(L$1,鈺太芯Device!$A$1:$AZ$1,0)),""))</f>
        <v>CVP-390
一般錫膏</v>
      </c>
      <c r="M309" s="44" t="str">
        <f t="shared" si="30"/>
        <v>ZTS6032</v>
      </c>
      <c r="N309" s="44" t="str">
        <f t="shared" si="28"/>
        <v>ZTS6032-4908YF-3018AH</v>
      </c>
      <c r="O309" s="18" t="s">
        <v>31631</v>
      </c>
      <c r="P309" s="18" t="s">
        <v>31710</v>
      </c>
      <c r="Q309" s="19" t="s">
        <v>21859</v>
      </c>
      <c r="R309" s="20" t="str">
        <f t="shared" si="29"/>
        <v>||||||||||</v>
      </c>
      <c r="S309" s="21" t="s">
        <v>31703</v>
      </c>
      <c r="T309" s="21"/>
      <c r="U309" s="21" t="s">
        <v>31711</v>
      </c>
      <c r="V309" s="22" t="s">
        <v>10</v>
      </c>
    </row>
    <row r="310" spans="1:22" ht="24">
      <c r="A310" s="45" t="str">
        <f t="shared" si="25"/>
        <v>2025-03</v>
      </c>
      <c r="B310" s="45" t="str">
        <f t="shared" si="26"/>
        <v>CPC</v>
      </c>
      <c r="C310" s="44" t="str" cm="1">
        <f t="array" ref="C310" xml:space="preserve">
_xlfn.SWITCH(TRUE,
$B310="-","-",
$B310="CPC-Power",
IF($D310="",
"PK"&amp;$E310&amp;"_V1."&amp;MAX(VALUE(RIGHT(_xlfn._xlws.FILTER('POWER Device'!$I$1:$I$5016,'POWER Device'!$H$1:$H$5016=$E310,"-"),1))),
"PK"&amp;$E310&amp;"_V1."&amp;$D310),
$B310="CPC",
IF($D310="",
"PK"&amp;$E310&amp;"_V1."&amp;MAX(VALUE(RIGHT(_xlfn._xlws.FILTER(鈺太芯Device!$E$1:$E$5267,鈺太芯Device!$D$1:$D$5267=$E310,"-"),1))),
"PK"&amp;$E310&amp;"_V1."&amp;$D310),
$B310&lt;&gt;"CPC",
IF($D310="",
"PK"&amp;$E310&amp;"_V1."&amp;MAX(VALUE(RIGHT(_xlfn._xlws.FILTER(鈺太Device!$E$1:$E$5054,鈺太Device!$D$1:$D$5054=$E310,"-"),1)))),
"PK"&amp;$E310&amp;"_V1."&amp;$D310)</f>
        <v>PKDT47Q01-25_V1.0</v>
      </c>
      <c r="E310" s="44" t="str">
        <f t="shared" si="27"/>
        <v>DT47Q01-25</v>
      </c>
      <c r="F310" s="44" t="str" cm="1">
        <f t="array" ref="F310">_xlfn.SWITCH(TRUE,
$B310="-","check",
$B310="CPC-Power",IFERROR(INDEX('POWER Device'!$A$1:$BA$5000,MATCH($C310,'POWER Device'!$I$1:$I$5016,0),MATCH(F$1,'POWER Device'!$A$1:$AZ$1,0)),""),
$B310&lt;&gt;"CPC",IFERROR(INDEX(鈺太Device!$A$1:$BC$5049,MATCH($C310,鈺太Device!$E$1:$E$5054,0),MATCH(F$1,鈺太Device!$A$1:$AZ$1,0)),""),
$B310="CPC",IFERROR(INDEX(鈺太芯Device!$A$1:$BD$5213,MATCH($C310,鈺太芯Device!$E$1:$E$5267,0),MATCH(F$1,鈺太芯Device!$A$1:$AZ$1,0)),""))</f>
        <v>ZTS6032M</v>
      </c>
      <c r="G310" s="44" t="str" cm="1">
        <f t="array" ref="G310">_xlfn.SWITCH(TRUE,
$B310="-","check",
$B310="CPC-Power",IFERROR(INDEX('POWER Device'!$A$1:$BA$5000,MATCH($C310,'POWER Device'!$I$1:$I$5016,0),MATCH(G$1,'POWER Device'!$A$1:$AZ$1,0)),""),
$B310&lt;&gt;"CPC",IFERROR(INDEX(鈺太Device!$A$1:$BC$5049,MATCH($C310,鈺太Device!$E$1:$E$5054,0),MATCH(G$1,鈺太Device!$A$1:$AZ$1,0)),""),
$B310="CPC",IFERROR(INDEX(鈺太芯Device!$A$1:$BD$5213,MATCH($C310,鈺太芯Device!$E$1:$E$5267,0),MATCH(G$1,鈺太芯Device!$A$1:$AZ$1,0)),""))</f>
        <v>4958ZA</v>
      </c>
      <c r="H310" s="44" t="str" cm="1">
        <f t="array" ref="H310">_xlfn.SWITCH(TRUE,
$B310="-","check",
$B310="CPC-Power",IFERROR(INDEX('POWER Device'!$A$1:$BA$5000,MATCH($C310,'POWER Device'!$I$1:$I$5016,0),MATCH(H$1,'POWER Device'!$A$1:$AZ$1,0)),""),
$B310&lt;&gt;"CPC",IFERROR(INDEX(鈺太Device!$A$1:$BC$5049,MATCH($C310,鈺太Device!$E$1:$E$5054,0),MATCH(H$1,鈺太Device!$A$1:$AZ$1,0)),""),
$B310="CPC",IFERROR(INDEX(鈺太芯Device!$A$1:$BD$5213,MATCH($C310,鈺太芯Device!$E$1:$E$5267,0),MATCH(H$1,鈺太芯Device!$A$1:$AZ$1,0)),""))</f>
        <v>3002</v>
      </c>
      <c r="I310" s="44" t="str" cm="1">
        <f t="array" ref="I310">_xlfn.SWITCH(TRUE,
$B310="-","check",
$B310="CPC-Power",IFERROR(INDEX('POWER Device'!$A$1:$BA$5000,MATCH($C310,'POWER Device'!$I$1:$I$5016,0),MATCH(I$1,'POWER Device'!$A$1:$AZ$1,0)),""),
$B310&lt;&gt;"CPC",IFERROR(INDEX(鈺太Device!$A$1:$BC$5049,MATCH($C310,鈺太Device!$E$1:$E$5054,0),MATCH(I$1,鈺太Device!$A$1:$AZ$1,0)),""),
$B310="CPC",IFERROR(INDEX(鈺太芯Device!$A$1:$BD$5213,MATCH($C310,鈺太芯Device!$E$1:$E$5267,0),MATCH(I$1,鈺太芯Device!$A$1:$AZ$1,0)),""))</f>
        <v>01B551427P4N0</v>
      </c>
      <c r="J310" s="44" t="str" cm="1">
        <f t="array" ref="J310">_xlfn.SWITCH(TRUE,
$B310="-","check",
$B310="CPC-Power",IFERROR(INDEX('POWER Device'!$A$1:$BA$5000,MATCH($C310,'POWER Device'!$I$1:$I$5016,0),MATCH(J$1,'POWER Device'!$A$1:$AZ$1,0)),""),
$B310&lt;&gt;"CPC",IFERROR(INDEX(鈺太Device!$A$1:$BC$5049,MATCH($C310,鈺太Device!$E$1:$E$5054,0),MATCH(J$1,鈺太Device!$A$1:$AZ$1,0)),""),
$B310="CPC",IFERROR(INDEX(鈺太芯Device!$A$1:$BD$5213,MATCH($C310,鈺太芯Device!$E$1:$E$5267,0),MATCH(J$1,鈺太芯Device!$A$1:$AZ$1,0)),""))</f>
        <v>00BM005A00000</v>
      </c>
      <c r="K310" s="44" t="str" cm="1">
        <f t="array" ref="K310">_xlfn.SWITCH(TRUE,
$B310="-","check",
$B310="CPC-Power",IFERROR(INDEX('POWER Device'!$A$1:$BA$5000,MATCH($C310,'POWER Device'!$I$1:$I$5016,0),MATCH(K$1,'POWER Device'!$A$1:$AZ$1,0)),""),
$B310&lt;&gt;"CPC",IFERROR(INDEX(鈺太Device!$A$1:$BC$5049,MATCH($C310,鈺太Device!$E$1:$E$5054,0),MATCH(K$1,鈺太Device!$A$1:$AZ$1,0)),""),
$B310="CPC",IFERROR(INDEX(鈺太芯Device!$A$1:$BD$5213,MATCH($C310,鈺太芯Device!$E$1:$E$5267,0),MATCH(K$1,鈺太芯Device!$A$1:$AZ$1,0)),""))</f>
        <v>NONE</v>
      </c>
      <c r="L310" s="44" t="str" cm="1">
        <f t="array" ref="L310">_xlfn.SWITCH(TRUE,
$B310="-","check",
$B310="CPC-Power",IFERROR(INDEX('POWER Device'!$A$1:$BA$5000,MATCH($C310,'POWER Device'!$I$1:$I$5016,0),MATCH(L$1,'POWER Device'!$A$1:$AZ$1,0)),""),
$B310&lt;&gt;"CPC",IFERROR(INDEX(鈺太Device!$A$1:$BC$5049,MATCH($C310,鈺太Device!$E$1:$E$5054,0),MATCH(L$1,鈺太Device!$A$1:$AZ$1,0)),""),
$B310="CPC",IFERROR(INDEX(鈺太芯Device!$A$1:$BD$5213,MATCH($C310,鈺太芯Device!$E$1:$E$5267,0),MATCH(L$1,鈺太芯Device!$A$1:$AZ$1,0)),""))</f>
        <v>CVP-390
高溫錫膏</v>
      </c>
      <c r="M310" s="44" t="str">
        <f t="shared" si="30"/>
        <v>ZTS6032M</v>
      </c>
      <c r="N310" s="44" t="str">
        <f t="shared" si="28"/>
        <v>ZTS6032M-4958ZA-3002</v>
      </c>
      <c r="O310" s="18" t="s">
        <v>31631</v>
      </c>
      <c r="P310" s="18" t="s">
        <v>31712</v>
      </c>
      <c r="Q310" s="19" t="s">
        <v>31713</v>
      </c>
      <c r="R310" s="20" t="str">
        <f t="shared" si="29"/>
        <v>||||||||||</v>
      </c>
      <c r="S310" s="21" t="s">
        <v>31714</v>
      </c>
      <c r="T310" s="21"/>
      <c r="U310" s="21" t="s">
        <v>34463</v>
      </c>
      <c r="V310" s="22" t="s">
        <v>10</v>
      </c>
    </row>
    <row r="311" spans="1:22">
      <c r="A311" s="35" t="str">
        <f t="shared" si="25"/>
        <v>2025-08</v>
      </c>
      <c r="B311" s="35" t="str">
        <f t="shared" si="26"/>
        <v>CPC</v>
      </c>
      <c r="C311" s="44" t="str" cm="1">
        <f t="array" ref="C311" xml:space="preserve">
_xlfn.SWITCH(TRUE,
$B311="-","-",
$B311="CPC-Power",
IF($D311="",
"PK"&amp;$E311&amp;"_V1."&amp;MAX(VALUE(RIGHT(_xlfn._xlws.FILTER('POWER Device'!$I$1:$I$5016,'POWER Device'!$H$1:$H$5016=$E311,"-"),1))),
"PK"&amp;$E311&amp;"_V1."&amp;$D311),
$B311="CPC",
IF($D311="",
"PK"&amp;$E311&amp;"_V1."&amp;MAX(VALUE(RIGHT(_xlfn._xlws.FILTER(鈺太芯Device!$E$1:$E$5267,鈺太芯Device!$D$1:$D$5267=$E311,"-"),1))),
"PK"&amp;$E311&amp;"_V1."&amp;$D311),
$B311&lt;&gt;"CPC",
IF($D311="",
"PK"&amp;$E311&amp;"_V1."&amp;MAX(VALUE(RIGHT(_xlfn._xlws.FILTER(鈺太Device!$E$1:$E$5054,鈺太Device!$D$1:$D$5054=$E311,"-"),1)))),
"PK"&amp;$E311&amp;"_V1."&amp;$D311)</f>
        <v>PKDT47Q01-28_V1.0</v>
      </c>
      <c r="D311" s="35"/>
      <c r="E311" s="36" t="str">
        <f t="shared" si="27"/>
        <v>DT47Q01-28</v>
      </c>
      <c r="F311" s="44" t="str" cm="1">
        <f t="array" ref="F311">_xlfn.SWITCH(TRUE,
$B311="-","check",
$B311="CPC-Power",IFERROR(INDEX('POWER Device'!$A$1:$BA$5000,MATCH($C311,'POWER Device'!$I$1:$I$5016,0),MATCH(F$1,'POWER Device'!$A$1:$AZ$1,0)),""),
$B311&lt;&gt;"CPC",IFERROR(INDEX(鈺太Device!$A$1:$BC$5049,MATCH($C311,鈺太Device!$E$1:$E$5054,0),MATCH(F$1,鈺太Device!$A$1:$AZ$1,0)),""),
$B311="CPC",IFERROR(INDEX(鈺太芯Device!$A$1:$BD$5213,MATCH($C311,鈺太芯Device!$E$1:$E$5267,0),MATCH(F$1,鈺太芯Device!$A$1:$AZ$1,0)),""))</f>
        <v>ZTS6032M</v>
      </c>
      <c r="G311" s="44" t="str" cm="1">
        <f t="array" ref="G311">_xlfn.SWITCH(TRUE,
$B311="-","check",
$B311="CPC-Power",IFERROR(INDEX('POWER Device'!$A$1:$BA$5000,MATCH($C311,'POWER Device'!$I$1:$I$5016,0),MATCH(G$1,'POWER Device'!$A$1:$AZ$1,0)),""),
$B311&lt;&gt;"CPC",IFERROR(INDEX(鈺太Device!$A$1:$BC$5049,MATCH($C311,鈺太Device!$E$1:$E$5054,0),MATCH(G$1,鈺太Device!$A$1:$AZ$1,0)),""),
$B311="CPC",IFERROR(INDEX(鈺太芯Device!$A$1:$BD$5213,MATCH($C311,鈺太芯Device!$E$1:$E$5267,0),MATCH(G$1,鈺太芯Device!$A$1:$AZ$1,0)),""))</f>
        <v>4958ZB</v>
      </c>
      <c r="H311" s="44" t="str" cm="1">
        <f t="array" ref="H311">_xlfn.SWITCH(TRUE,
$B311="-","check",
$B311="CPC-Power",IFERROR(INDEX('POWER Device'!$A$1:$BA$5000,MATCH($C311,'POWER Device'!$I$1:$I$5016,0),MATCH(H$1,'POWER Device'!$A$1:$AZ$1,0)),""),
$B311&lt;&gt;"CPC",IFERROR(INDEX(鈺太Device!$A$1:$BC$5049,MATCH($C311,鈺太Device!$E$1:$E$5054,0),MATCH(H$1,鈺太Device!$A$1:$AZ$1,0)),""),
$B311="CPC",IFERROR(INDEX(鈺太芯Device!$A$1:$BD$5213,MATCH($C311,鈺太芯Device!$E$1:$E$5267,0),MATCH(H$1,鈺太芯Device!$A$1:$AZ$1,0)),""))</f>
        <v>3002</v>
      </c>
      <c r="I311" s="44" t="str" cm="1">
        <f t="array" ref="I311">_xlfn.SWITCH(TRUE,
$B311="-","check",
$B311="CPC-Power",IFERROR(INDEX('POWER Device'!$A$1:$BA$5000,MATCH($C311,'POWER Device'!$I$1:$I$5016,0),MATCH(I$1,'POWER Device'!$A$1:$AZ$1,0)),""),
$B311&lt;&gt;"CPC",IFERROR(INDEX(鈺太Device!$A$1:$BC$5049,MATCH($C311,鈺太Device!$E$1:$E$5054,0),MATCH(I$1,鈺太Device!$A$1:$AZ$1,0)),""),
$B311="CPC",IFERROR(INDEX(鈺太芯Device!$A$1:$BD$5213,MATCH($C311,鈺太芯Device!$E$1:$E$5267,0),MATCH(I$1,鈺太芯Device!$A$1:$AZ$1,0)),""))</f>
        <v>01B551427P4N0</v>
      </c>
      <c r="J311" s="44" t="str" cm="1">
        <f t="array" ref="J311">_xlfn.SWITCH(TRUE,
$B311="-","check",
$B311="CPC-Power",IFERROR(INDEX('POWER Device'!$A$1:$BA$5000,MATCH($C311,'POWER Device'!$I$1:$I$5016,0),MATCH(J$1,'POWER Device'!$A$1:$AZ$1,0)),""),
$B311&lt;&gt;"CPC",IFERROR(INDEX(鈺太Device!$A$1:$BC$5049,MATCH($C311,鈺太Device!$E$1:$E$5054,0),MATCH(J$1,鈺太Device!$A$1:$AZ$1,0)),""),
$B311="CPC",IFERROR(INDEX(鈺太芯Device!$A$1:$BD$5213,MATCH($C311,鈺太芯Device!$E$1:$E$5267,0),MATCH(J$1,鈺太芯Device!$A$1:$AZ$1,0)),""))</f>
        <v>00BM005A00000</v>
      </c>
      <c r="K311" s="44" t="str" cm="1">
        <f t="array" ref="K311">_xlfn.SWITCH(TRUE,
$B311="-","check",
$B311="CPC-Power",IFERROR(INDEX('POWER Device'!$A$1:$BA$5000,MATCH($C311,'POWER Device'!$I$1:$I$5016,0),MATCH(K$1,'POWER Device'!$A$1:$AZ$1,0)),""),
$B311&lt;&gt;"CPC",IFERROR(INDEX(鈺太Device!$A$1:$BC$5049,MATCH($C311,鈺太Device!$E$1:$E$5054,0),MATCH(K$1,鈺太Device!$A$1:$AZ$1,0)),""),
$B311="CPC",IFERROR(INDEX(鈺太芯Device!$A$1:$BD$5213,MATCH($C311,鈺太芯Device!$E$1:$E$5267,0),MATCH(K$1,鈺太芯Device!$A$1:$AZ$1,0)),""))</f>
        <v>NONE</v>
      </c>
      <c r="L311" s="44" t="str" cm="1">
        <f t="array" ref="L311">_xlfn.SWITCH(TRUE,
$B311="-","check",
$B311="CPC-Power",IFERROR(INDEX('POWER Device'!$A$1:$BA$5000,MATCH($C311,'POWER Device'!$I$1:$I$5016,0),MATCH(L$1,'POWER Device'!$A$1:$AZ$1,0)),""),
$B311&lt;&gt;"CPC",IFERROR(INDEX(鈺太Device!$A$1:$BC$5049,MATCH($C311,鈺太Device!$E$1:$E$5054,0),MATCH(L$1,鈺太Device!$A$1:$AZ$1,0)),""),
$B311="CPC",IFERROR(INDEX(鈺太芯Device!$A$1:$BD$5213,MATCH($C311,鈺太芯Device!$E$1:$E$5267,0),MATCH(L$1,鈺太芯Device!$A$1:$AZ$1,0)),""))</f>
        <v>CVP-390
高溫錫膏</v>
      </c>
      <c r="M311" s="36" t="str">
        <f t="shared" si="30"/>
        <v>ZTS6032M</v>
      </c>
      <c r="N311" s="37" t="str">
        <f t="shared" si="28"/>
        <v>ZTS6032M-4958ZB-3002</v>
      </c>
      <c r="O311" s="18" t="s">
        <v>31631</v>
      </c>
      <c r="P311" s="18" t="s">
        <v>31715</v>
      </c>
      <c r="Q311" s="19" t="s">
        <v>31716</v>
      </c>
      <c r="R311" s="20" t="str">
        <f t="shared" si="29"/>
        <v>||||||||||</v>
      </c>
      <c r="S311" s="21" t="s">
        <v>31717</v>
      </c>
      <c r="T311" s="21"/>
      <c r="U311" s="21" t="s">
        <v>34464</v>
      </c>
      <c r="V311" s="22" t="s">
        <v>10</v>
      </c>
    </row>
    <row r="312" spans="1:22" ht="120">
      <c r="A312" s="35" t="str">
        <f t="shared" si="25"/>
        <v>2025-08</v>
      </c>
      <c r="B312" s="35" t="str">
        <f t="shared" si="26"/>
        <v>CPC</v>
      </c>
      <c r="C312" s="44" t="str" cm="1">
        <f t="array" ref="C312" xml:space="preserve">
_xlfn.SWITCH(TRUE,
$B312="-","-",
$B312="CPC-Power",
IF($D312="",
"PK"&amp;$E312&amp;"_V1."&amp;MAX(VALUE(RIGHT(_xlfn._xlws.FILTER('POWER Device'!$I$1:$I$5016,'POWER Device'!$H$1:$H$5016=$E312,"-"),1))),
"PK"&amp;$E312&amp;"_V1."&amp;$D312),
$B312="CPC",
IF($D312="",
"PK"&amp;$E312&amp;"_V1."&amp;MAX(VALUE(RIGHT(_xlfn._xlws.FILTER(鈺太芯Device!$E$1:$E$5267,鈺太芯Device!$D$1:$D$5267=$E312,"-"),1))),
"PK"&amp;$E312&amp;"_V1."&amp;$D312),
$B312&lt;&gt;"CPC",
IF($D312="",
"PK"&amp;$E312&amp;"_V1."&amp;MAX(VALUE(RIGHT(_xlfn._xlws.FILTER(鈺太Device!$E$1:$E$5054,鈺太Device!$D$1:$D$5054=$E312,"-"),1)))),
"PK"&amp;$E312&amp;"_V1."&amp;$D312)</f>
        <v>PKDP01Q01-34_V1.1</v>
      </c>
      <c r="D312" s="35"/>
      <c r="E312" s="36" t="str">
        <f t="shared" si="27"/>
        <v>DP01Q01-34</v>
      </c>
      <c r="F312" s="44" t="str" cm="1">
        <f t="array" ref="F312">_xlfn.SWITCH(TRUE,
$B312="-","check",
$B312="CPC-Power",IFERROR(INDEX('POWER Device'!$A$1:$BA$5000,MATCH($C312,'POWER Device'!$I$1:$I$5016,0),MATCH(F$1,'POWER Device'!$A$1:$AZ$1,0)),""),
$B312&lt;&gt;"CPC",IFERROR(INDEX(鈺太Device!$A$1:$BC$5049,MATCH($C312,鈺太Device!$E$1:$E$5054,0),MATCH(F$1,鈺太Device!$A$1:$AZ$1,0)),""),
$B312="CPC",IFERROR(INDEX(鈺太芯Device!$A$1:$BD$5213,MATCH($C312,鈺太芯Device!$E$1:$E$5267,0),MATCH(F$1,鈺太芯Device!$A$1:$AZ$1,0)),""))</f>
        <v>ZTS6041</v>
      </c>
      <c r="G312" s="44" t="str" cm="1">
        <f t="array" ref="G312">_xlfn.SWITCH(TRUE,
$B312="-","check",
$B312="CPC-Power",IFERROR(INDEX('POWER Device'!$A$1:$BA$5000,MATCH($C312,'POWER Device'!$I$1:$I$5016,0),MATCH(G$1,'POWER Device'!$A$1:$AZ$1,0)),""),
$B312&lt;&gt;"CPC",IFERROR(INDEX(鈺太Device!$A$1:$BC$5049,MATCH($C312,鈺太Device!$E$1:$E$5054,0),MATCH(G$1,鈺太Device!$A$1:$AZ$1,0)),""),
$B312="CPC",IFERROR(INDEX(鈺太芯Device!$A$1:$BD$5213,MATCH($C312,鈺太芯Device!$E$1:$E$5267,0),MATCH(G$1,鈺太芯Device!$A$1:$AZ$1,0)),""))</f>
        <v>4918ZC</v>
      </c>
      <c r="H312" s="44" t="str" cm="1">
        <f t="array" ref="H312">_xlfn.SWITCH(TRUE,
$B312="-","check",
$B312="CPC-Power",IFERROR(INDEX('POWER Device'!$A$1:$BA$5000,MATCH($C312,'POWER Device'!$I$1:$I$5016,0),MATCH(H$1,'POWER Device'!$A$1:$AZ$1,0)),""),
$B312&lt;&gt;"CPC",IFERROR(INDEX(鈺太Device!$A$1:$BC$5049,MATCH($C312,鈺太Device!$E$1:$E$5054,0),MATCH(H$1,鈺太Device!$A$1:$AZ$1,0)),""),
$B312="CPC",IFERROR(INDEX(鈺太芯Device!$A$1:$BD$5213,MATCH($C312,鈺太芯Device!$E$1:$E$5267,0),MATCH(H$1,鈺太芯Device!$A$1:$AZ$1,0)),""))</f>
        <v>3002</v>
      </c>
      <c r="I312" s="44" t="str" cm="1">
        <f t="array" ref="I312">_xlfn.SWITCH(TRUE,
$B312="-","check",
$B312="CPC-Power",IFERROR(INDEX('POWER Device'!$A$1:$BA$5000,MATCH($C312,'POWER Device'!$I$1:$I$5016,0),MATCH(I$1,'POWER Device'!$A$1:$AZ$1,0)),""),
$B312&lt;&gt;"CPC",IFERROR(INDEX(鈺太Device!$A$1:$BC$5049,MATCH($C312,鈺太Device!$E$1:$E$5054,0),MATCH(I$1,鈺太Device!$A$1:$AZ$1,0)),""),
$B312="CPC",IFERROR(INDEX(鈺太芯Device!$A$1:$BD$5213,MATCH($C312,鈺太芯Device!$E$1:$E$5267,0),MATCH(I$1,鈺太芯Device!$A$1:$AZ$1,0)),""))</f>
        <v>01B5513Q00000</v>
      </c>
      <c r="J312" s="44" t="str" cm="1">
        <f t="array" ref="J312">_xlfn.SWITCH(TRUE,
$B312="-","check",
$B312="CPC-Power",IFERROR(INDEX('POWER Device'!$A$1:$BA$5000,MATCH($C312,'POWER Device'!$I$1:$I$5016,0),MATCH(J$1,'POWER Device'!$A$1:$AZ$1,0)),""),
$B312&lt;&gt;"CPC",IFERROR(INDEX(鈺太Device!$A$1:$BC$5049,MATCH($C312,鈺太Device!$E$1:$E$5054,0),MATCH(J$1,鈺太Device!$A$1:$AZ$1,0)),""),
$B312="CPC",IFERROR(INDEX(鈺太芯Device!$A$1:$BD$5213,MATCH($C312,鈺太芯Device!$E$1:$E$5267,0),MATCH(J$1,鈺太芯Device!$A$1:$AZ$1,0)),""))</f>
        <v>00BM009E00000</v>
      </c>
      <c r="K312" s="44" t="str" cm="1">
        <f t="array" ref="K312">_xlfn.SWITCH(TRUE,
$B312="-","check",
$B312="CPC-Power",IFERROR(INDEX('POWER Device'!$A$1:$BA$5000,MATCH($C312,'POWER Device'!$I$1:$I$5016,0),MATCH(K$1,'POWER Device'!$A$1:$AZ$1,0)),""),
$B312&lt;&gt;"CPC",IFERROR(INDEX(鈺太Device!$A$1:$BC$5049,MATCH($C312,鈺太Device!$E$1:$E$5054,0),MATCH(K$1,鈺太Device!$A$1:$AZ$1,0)),""),
$B312="CPC",IFERROR(INDEX(鈺太芯Device!$A$1:$BD$5213,MATCH($C312,鈺太芯Device!$E$1:$E$5267,0),MATCH(K$1,鈺太芯Device!$A$1:$AZ$1,0)),""))</f>
        <v>正常表面</v>
      </c>
      <c r="L312" s="44" t="str" cm="1">
        <f t="array" ref="L312">_xlfn.SWITCH(TRUE,
$B312="-","check",
$B312="CPC-Power",IFERROR(INDEX('POWER Device'!$A$1:$BA$5000,MATCH($C312,'POWER Device'!$I$1:$I$5016,0),MATCH(L$1,'POWER Device'!$A$1:$AZ$1,0)),""),
$B312&lt;&gt;"CPC",IFERROR(INDEX(鈺太Device!$A$1:$BC$5049,MATCH($C312,鈺太Device!$E$1:$E$5054,0),MATCH(L$1,鈺太Device!$A$1:$AZ$1,0)),""),
$B312="CPC",IFERROR(INDEX(鈺太芯Device!$A$1:$BD$5213,MATCH($C312,鈺太芯Device!$E$1:$E$5267,0),MATCH(L$1,鈺太芯Device!$A$1:$AZ$1,0)),""))</f>
        <v>CVP-390
高溫錫膏</v>
      </c>
      <c r="M312" s="36" t="str">
        <f t="shared" si="30"/>
        <v>ZTS6041</v>
      </c>
      <c r="N312" s="37" t="str">
        <f t="shared" si="28"/>
        <v>ZTS6041-4918ZC-3002</v>
      </c>
      <c r="O312" s="18" t="s">
        <v>31631</v>
      </c>
      <c r="P312" s="18" t="s">
        <v>31718</v>
      </c>
      <c r="Q312" s="19" t="s">
        <v>31719</v>
      </c>
      <c r="R312" s="20" t="str">
        <f t="shared" si="29"/>
        <v>||||||||||</v>
      </c>
      <c r="S312" s="21" t="s">
        <v>31720</v>
      </c>
      <c r="T312" s="21"/>
      <c r="U312" s="21" t="s">
        <v>34465</v>
      </c>
      <c r="V312" s="22" t="s">
        <v>10</v>
      </c>
    </row>
    <row r="313" spans="1:22" ht="60">
      <c r="A313" s="35" t="str">
        <f t="shared" si="25"/>
        <v>2025-11</v>
      </c>
      <c r="B313" s="35" t="str">
        <f t="shared" si="26"/>
        <v>CPC</v>
      </c>
      <c r="C313" s="44" t="str" cm="1">
        <f t="array" ref="C313" xml:space="preserve">
_xlfn.SWITCH(TRUE,
$B313="-","-",
$B313="CPC-Power",
IF($D313="",
"PK"&amp;$E313&amp;"_V1."&amp;MAX(VALUE(RIGHT(_xlfn._xlws.FILTER('POWER Device'!$I$1:$I$5016,'POWER Device'!$H$1:$H$5016=$E313,"-"),1))),
"PK"&amp;$E313&amp;"_V1."&amp;$D313),
$B313="CPC",
IF($D313="",
"PK"&amp;$E313&amp;"_V1."&amp;MAX(VALUE(RIGHT(_xlfn._xlws.FILTER(鈺太芯Device!$E$1:$E$5267,鈺太芯Device!$D$1:$D$5267=$E313,"-"),1))),
"PK"&amp;$E313&amp;"_V1."&amp;$D313),
$B313&lt;&gt;"CPC",
IF($D313="",
"PK"&amp;$E313&amp;"_V1."&amp;MAX(VALUE(RIGHT(_xlfn._xlws.FILTER(鈺太Device!$E$1:$E$5054,鈺太Device!$D$1:$D$5054=$E313,"-"),1)))),
"PK"&amp;$E313&amp;"_V1."&amp;$D313)</f>
        <v>PKDP01Q01-34_V1.1</v>
      </c>
      <c r="D313" s="35"/>
      <c r="E313" s="36" t="str">
        <f t="shared" si="27"/>
        <v>DP01Q01-34</v>
      </c>
      <c r="F313" s="44" t="str" cm="1">
        <f t="array" ref="F313">_xlfn.SWITCH(TRUE,
$B313="-","check",
$B313="CPC-Power",IFERROR(INDEX('POWER Device'!$A$1:$BA$5000,MATCH($C313,'POWER Device'!$I$1:$I$5016,0),MATCH(F$1,'POWER Device'!$A$1:$AZ$1,0)),""),
$B313&lt;&gt;"CPC",IFERROR(INDEX(鈺太Device!$A$1:$BC$5049,MATCH($C313,鈺太Device!$E$1:$E$5054,0),MATCH(F$1,鈺太Device!$A$1:$AZ$1,0)),""),
$B313="CPC",IFERROR(INDEX(鈺太芯Device!$A$1:$BD$5213,MATCH($C313,鈺太芯Device!$E$1:$E$5267,0),MATCH(F$1,鈺太芯Device!$A$1:$AZ$1,0)),""))</f>
        <v>ZTS6041</v>
      </c>
      <c r="G313" s="44" t="str" cm="1">
        <f t="array" ref="G313">_xlfn.SWITCH(TRUE,
$B313="-","check",
$B313="CPC-Power",IFERROR(INDEX('POWER Device'!$A$1:$BA$5000,MATCH($C313,'POWER Device'!$I$1:$I$5016,0),MATCH(G$1,'POWER Device'!$A$1:$AZ$1,0)),""),
$B313&lt;&gt;"CPC",IFERROR(INDEX(鈺太Device!$A$1:$BC$5049,MATCH($C313,鈺太Device!$E$1:$E$5054,0),MATCH(G$1,鈺太Device!$A$1:$AZ$1,0)),""),
$B313="CPC",IFERROR(INDEX(鈺太芯Device!$A$1:$BD$5213,MATCH($C313,鈺太芯Device!$E$1:$E$5267,0),MATCH(G$1,鈺太芯Device!$A$1:$AZ$1,0)),""))</f>
        <v>4918ZC</v>
      </c>
      <c r="H313" s="44" t="str" cm="1">
        <f t="array" ref="H313">_xlfn.SWITCH(TRUE,
$B313="-","check",
$B313="CPC-Power",IFERROR(INDEX('POWER Device'!$A$1:$BA$5000,MATCH($C313,'POWER Device'!$I$1:$I$5016,0),MATCH(H$1,'POWER Device'!$A$1:$AZ$1,0)),""),
$B313&lt;&gt;"CPC",IFERROR(INDEX(鈺太Device!$A$1:$BC$5049,MATCH($C313,鈺太Device!$E$1:$E$5054,0),MATCH(H$1,鈺太Device!$A$1:$AZ$1,0)),""),
$B313="CPC",IFERROR(INDEX(鈺太芯Device!$A$1:$BD$5213,MATCH($C313,鈺太芯Device!$E$1:$E$5267,0),MATCH(H$1,鈺太芯Device!$A$1:$AZ$1,0)),""))</f>
        <v>3002</v>
      </c>
      <c r="I313" s="44" t="str" cm="1">
        <f t="array" ref="I313">_xlfn.SWITCH(TRUE,
$B313="-","check",
$B313="CPC-Power",IFERROR(INDEX('POWER Device'!$A$1:$BA$5000,MATCH($C313,'POWER Device'!$I$1:$I$5016,0),MATCH(I$1,'POWER Device'!$A$1:$AZ$1,0)),""),
$B313&lt;&gt;"CPC",IFERROR(INDEX(鈺太Device!$A$1:$BC$5049,MATCH($C313,鈺太Device!$E$1:$E$5054,0),MATCH(I$1,鈺太Device!$A$1:$AZ$1,0)),""),
$B313="CPC",IFERROR(INDEX(鈺太芯Device!$A$1:$BD$5213,MATCH($C313,鈺太芯Device!$E$1:$E$5267,0),MATCH(I$1,鈺太芯Device!$A$1:$AZ$1,0)),""))</f>
        <v>01B5513Q00000</v>
      </c>
      <c r="J313" s="44" t="str" cm="1">
        <f t="array" ref="J313">_xlfn.SWITCH(TRUE,
$B313="-","check",
$B313="CPC-Power",IFERROR(INDEX('POWER Device'!$A$1:$BA$5000,MATCH($C313,'POWER Device'!$I$1:$I$5016,0),MATCH(J$1,'POWER Device'!$A$1:$AZ$1,0)),""),
$B313&lt;&gt;"CPC",IFERROR(INDEX(鈺太Device!$A$1:$BC$5049,MATCH($C313,鈺太Device!$E$1:$E$5054,0),MATCH(J$1,鈺太Device!$A$1:$AZ$1,0)),""),
$B313="CPC",IFERROR(INDEX(鈺太芯Device!$A$1:$BD$5213,MATCH($C313,鈺太芯Device!$E$1:$E$5267,0),MATCH(J$1,鈺太芯Device!$A$1:$AZ$1,0)),""))</f>
        <v>00BM009E00000</v>
      </c>
      <c r="K313" s="44" t="str" cm="1">
        <f t="array" ref="K313">_xlfn.SWITCH(TRUE,
$B313="-","check",
$B313="CPC-Power",IFERROR(INDEX('POWER Device'!$A$1:$BA$5000,MATCH($C313,'POWER Device'!$I$1:$I$5016,0),MATCH(K$1,'POWER Device'!$A$1:$AZ$1,0)),""),
$B313&lt;&gt;"CPC",IFERROR(INDEX(鈺太Device!$A$1:$BC$5049,MATCH($C313,鈺太Device!$E$1:$E$5054,0),MATCH(K$1,鈺太Device!$A$1:$AZ$1,0)),""),
$B313="CPC",IFERROR(INDEX(鈺太芯Device!$A$1:$BD$5213,MATCH($C313,鈺太芯Device!$E$1:$E$5267,0),MATCH(K$1,鈺太芯Device!$A$1:$AZ$1,0)),""))</f>
        <v>正常表面</v>
      </c>
      <c r="L313" s="44" t="str" cm="1">
        <f t="array" ref="L313">_xlfn.SWITCH(TRUE,
$B313="-","check",
$B313="CPC-Power",IFERROR(INDEX('POWER Device'!$A$1:$BA$5000,MATCH($C313,'POWER Device'!$I$1:$I$5016,0),MATCH(L$1,'POWER Device'!$A$1:$AZ$1,0)),""),
$B313&lt;&gt;"CPC",IFERROR(INDEX(鈺太Device!$A$1:$BC$5049,MATCH($C313,鈺太Device!$E$1:$E$5054,0),MATCH(L$1,鈺太Device!$A$1:$AZ$1,0)),""),
$B313="CPC",IFERROR(INDEX(鈺太芯Device!$A$1:$BD$5213,MATCH($C313,鈺太芯Device!$E$1:$E$5267,0),MATCH(L$1,鈺太芯Device!$A$1:$AZ$1,0)),""))</f>
        <v>CVP-390
高溫錫膏</v>
      </c>
      <c r="M313" s="36" t="str">
        <f t="shared" si="30"/>
        <v>ZTS6041</v>
      </c>
      <c r="N313" s="37" t="str">
        <f t="shared" si="28"/>
        <v>ZTS6041-4918ZC-3002</v>
      </c>
      <c r="O313" s="18" t="s">
        <v>31631</v>
      </c>
      <c r="P313" s="18" t="s">
        <v>31721</v>
      </c>
      <c r="Q313" s="19" t="s">
        <v>31719</v>
      </c>
      <c r="R313" s="20" t="str">
        <f t="shared" si="29"/>
        <v>||||||||||</v>
      </c>
      <c r="S313" s="21" t="s">
        <v>34434</v>
      </c>
      <c r="T313" s="21"/>
      <c r="U313" s="21" t="s">
        <v>34466</v>
      </c>
      <c r="V313" s="22" t="s">
        <v>10</v>
      </c>
    </row>
    <row r="314" spans="1:22" ht="36">
      <c r="A314" s="45" t="str">
        <f t="shared" si="25"/>
        <v>2024-09</v>
      </c>
      <c r="B314" s="45" t="str">
        <f t="shared" si="26"/>
        <v>CPC</v>
      </c>
      <c r="C314" s="44" t="str" cm="1">
        <f t="array" ref="C314" xml:space="preserve">
_xlfn.SWITCH(TRUE,
$B314="-","-",
$B314="CPC-Power",
IF($D314="",
"PK"&amp;$E314&amp;"_V1."&amp;MAX(VALUE(RIGHT(_xlfn._xlws.FILTER('POWER Device'!$I$1:$I$5016,'POWER Device'!$H$1:$H$5016=$E314,"-"),1))),
"PK"&amp;$E314&amp;"_V1."&amp;$D314),
$B314="CPC",
IF($D314="",
"PK"&amp;$E314&amp;"_V1."&amp;MAX(VALUE(RIGHT(_xlfn._xlws.FILTER(鈺太芯Device!$E$1:$E$5267,鈺太芯Device!$D$1:$D$5267=$E314,"-"),1))),
"PK"&amp;$E314&amp;"_V1."&amp;$D314),
$B314&lt;&gt;"CPC",
IF($D314="",
"PK"&amp;$E314&amp;"_V1."&amp;MAX(VALUE(RIGHT(_xlfn._xlws.FILTER(鈺太Device!$E$1:$E$5054,鈺太Device!$D$1:$D$5054=$E314,"-"),1)))),
"PK"&amp;$E314&amp;"_V1."&amp;$D314)</f>
        <v>PKAB02Q01-127_V1.0</v>
      </c>
      <c r="E314" s="44" t="str">
        <f t="shared" si="27"/>
        <v>AB02Q01-127</v>
      </c>
      <c r="F314" s="44" t="str" cm="1">
        <f t="array" ref="F314">_xlfn.SWITCH(TRUE,
$B314="-","check",
$B314="CPC-Power",IFERROR(INDEX('POWER Device'!$A$1:$BA$5000,MATCH($C314,'POWER Device'!$I$1:$I$5016,0),MATCH(F$1,'POWER Device'!$A$1:$AZ$1,0)),""),
$B314&lt;&gt;"CPC",IFERROR(INDEX(鈺太Device!$A$1:$BC$5049,MATCH($C314,鈺太Device!$E$1:$E$5054,0),MATCH(F$1,鈺太Device!$A$1:$AZ$1,0)),""),
$B314="CPC",IFERROR(INDEX(鈺太芯Device!$A$1:$BD$5213,MATCH($C314,鈺太芯Device!$E$1:$E$5267,0),MATCH(F$1,鈺太芯Device!$A$1:$AZ$1,0)),""))</f>
        <v>ZTS6051MH</v>
      </c>
      <c r="G314" s="44" t="str" cm="1">
        <f t="array" ref="G314">_xlfn.SWITCH(TRUE,
$B314="-","check",
$B314="CPC-Power",IFERROR(INDEX('POWER Device'!$A$1:$BA$5000,MATCH($C314,'POWER Device'!$I$1:$I$5016,0),MATCH(G$1,'POWER Device'!$A$1:$AZ$1,0)),""),
$B314&lt;&gt;"CPC",IFERROR(INDEX(鈺太Device!$A$1:$BC$5049,MATCH($C314,鈺太Device!$E$1:$E$5054,0),MATCH(G$1,鈺太Device!$A$1:$AZ$1,0)),""),
$B314="CPC",IFERROR(INDEX(鈺太芯Device!$A$1:$BD$5213,MATCH($C314,鈺太芯Device!$E$1:$E$5267,0),MATCH(G$1,鈺太芯Device!$A$1:$AZ$1,0)),""))</f>
        <v>4804WF</v>
      </c>
      <c r="H314" s="44" t="str" cm="1">
        <f t="array" ref="H314">_xlfn.SWITCH(TRUE,
$B314="-","check",
$B314="CPC-Power",IFERROR(INDEX('POWER Device'!$A$1:$BA$5000,MATCH($C314,'POWER Device'!$I$1:$I$5016,0),MATCH(H$1,'POWER Device'!$A$1:$AZ$1,0)),""),
$B314&lt;&gt;"CPC",IFERROR(INDEX(鈺太Device!$A$1:$BC$5049,MATCH($C314,鈺太Device!$E$1:$E$5054,0),MATCH(H$1,鈺太Device!$A$1:$AZ$1,0)),""),
$B314="CPC",IFERROR(INDEX(鈺太芯Device!$A$1:$BD$5213,MATCH($C314,鈺太芯Device!$E$1:$E$5267,0),MATCH(H$1,鈺太芯Device!$A$1:$AZ$1,0)),""))</f>
        <v>1101LAV</v>
      </c>
      <c r="I314" s="44" t="str" cm="1">
        <f t="array" ref="I314">_xlfn.SWITCH(TRUE,
$B314="-","check",
$B314="CPC-Power",IFERROR(INDEX('POWER Device'!$A$1:$BA$5000,MATCH($C314,'POWER Device'!$I$1:$I$5016,0),MATCH(I$1,'POWER Device'!$A$1:$AZ$1,0)),""),
$B314&lt;&gt;"CPC",IFERROR(INDEX(鈺太Device!$A$1:$BC$5049,MATCH($C314,鈺太Device!$E$1:$E$5054,0),MATCH(I$1,鈺太Device!$A$1:$AZ$1,0)),""),
$B314="CPC",IFERROR(INDEX(鈺太芯Device!$A$1:$BD$5213,MATCH($C314,鈺太芯Device!$E$1:$E$5267,0),MATCH(I$1,鈺太芯Device!$A$1:$AZ$1,0)),""))</f>
        <v>01B551229P4N1</v>
      </c>
      <c r="J314" s="44" t="str" cm="1">
        <f t="array" ref="J314">_xlfn.SWITCH(TRUE,
$B314="-","check",
$B314="CPC-Power",IFERROR(INDEX('POWER Device'!$A$1:$BA$5000,MATCH($C314,'POWER Device'!$I$1:$I$5016,0),MATCH(J$1,'POWER Device'!$A$1:$AZ$1,0)),""),
$B314&lt;&gt;"CPC",IFERROR(INDEX(鈺太Device!$A$1:$BC$5049,MATCH($C314,鈺太Device!$E$1:$E$5054,0),MATCH(J$1,鈺太Device!$A$1:$AZ$1,0)),""),
$B314="CPC",IFERROR(INDEX(鈺太芯Device!$A$1:$BD$5213,MATCH($C314,鈺太芯Device!$E$1:$E$5267,0),MATCH(J$1,鈺太芯Device!$A$1:$AZ$1,0)),""))</f>
        <v>00B5502A0</v>
      </c>
      <c r="K314" s="44" t="str" cm="1">
        <f t="array" ref="K314">_xlfn.SWITCH(TRUE,
$B314="-","check",
$B314="CPC-Power",IFERROR(INDEX('POWER Device'!$A$1:$BA$5000,MATCH($C314,'POWER Device'!$I$1:$I$5016,0),MATCH(K$1,'POWER Device'!$A$1:$AZ$1,0)),""),
$B314&lt;&gt;"CPC",IFERROR(INDEX(鈺太Device!$A$1:$BC$5049,MATCH($C314,鈺太Device!$E$1:$E$5054,0),MATCH(K$1,鈺太Device!$A$1:$AZ$1,0)),""),
$B314="CPC",IFERROR(INDEX(鈺太芯Device!$A$1:$BD$5213,MATCH($C314,鈺太芯Device!$E$1:$E$5267,0),MATCH(K$1,鈺太芯Device!$A$1:$AZ$1,0)),""))</f>
        <v>NONE</v>
      </c>
      <c r="L314" s="44" t="str" cm="1">
        <f t="array" ref="L314">_xlfn.SWITCH(TRUE,
$B314="-","check",
$B314="CPC-Power",IFERROR(INDEX('POWER Device'!$A$1:$BA$5000,MATCH($C314,'POWER Device'!$I$1:$I$5016,0),MATCH(L$1,'POWER Device'!$A$1:$AZ$1,0)),""),
$B314&lt;&gt;"CPC",IFERROR(INDEX(鈺太Device!$A$1:$BC$5049,MATCH($C314,鈺太Device!$E$1:$E$5054,0),MATCH(L$1,鈺太Device!$A$1:$AZ$1,0)),""),
$B314="CPC",IFERROR(INDEX(鈺太芯Device!$A$1:$BD$5213,MATCH($C314,鈺太芯Device!$E$1:$E$5267,0),MATCH(L$1,鈺太芯Device!$A$1:$AZ$1,0)),""))</f>
        <v>CVP390 
高溫錫膏</v>
      </c>
      <c r="M314" s="44" t="str">
        <f t="shared" si="30"/>
        <v>ZTS6051MH</v>
      </c>
      <c r="N314" s="44" t="str">
        <f t="shared" si="28"/>
        <v>ZTS6051MH-4804WF-1101LAV</v>
      </c>
      <c r="O314" s="18" t="s">
        <v>31631</v>
      </c>
      <c r="P314" s="18" t="s">
        <v>31722</v>
      </c>
      <c r="Q314" s="19" t="s">
        <v>16810</v>
      </c>
      <c r="R314" s="20" t="str">
        <f t="shared" si="29"/>
        <v>||||||||||</v>
      </c>
      <c r="S314" s="21" t="s">
        <v>31680</v>
      </c>
      <c r="T314" s="21"/>
      <c r="U314" s="21" t="s">
        <v>34460</v>
      </c>
      <c r="V314" s="22" t="s">
        <v>10</v>
      </c>
    </row>
    <row r="315" spans="1:22" ht="36">
      <c r="A315" s="45" t="str">
        <f t="shared" si="25"/>
        <v>2024-01</v>
      </c>
      <c r="B315" s="45" t="str">
        <f t="shared" si="26"/>
        <v>CPC</v>
      </c>
      <c r="C315" s="44" t="str" cm="1">
        <f t="array" ref="C315" xml:space="preserve">
_xlfn.SWITCH(TRUE,
$B315="-","-",
$B315="CPC-Power",
IF($D315="",
"PK"&amp;$E315&amp;"_V1."&amp;MAX(VALUE(RIGHT(_xlfn._xlws.FILTER('POWER Device'!$I$1:$I$5016,'POWER Device'!$H$1:$H$5016=$E315,"-"),1))),
"PK"&amp;$E315&amp;"_V1."&amp;$D315),
$B315="CPC",
IF($D315="",
"PK"&amp;$E315&amp;"_V1."&amp;MAX(VALUE(RIGHT(_xlfn._xlws.FILTER(鈺太芯Device!$E$1:$E$5267,鈺太芯Device!$D$1:$D$5267=$E315,"-"),1))),
"PK"&amp;$E315&amp;"_V1."&amp;$D315),
$B315&lt;&gt;"CPC",
IF($D315="",
"PK"&amp;$E315&amp;"_V1."&amp;MAX(VALUE(RIGHT(_xlfn._xlws.FILTER(鈺太Device!$E$1:$E$5054,鈺太Device!$D$1:$D$5054=$E315,"-"),1)))),
"PK"&amp;$E315&amp;"_V1."&amp;$D315)</f>
        <v>PKAB02Q01-121_V1.0</v>
      </c>
      <c r="E315" s="44" t="str">
        <f t="shared" si="27"/>
        <v>AB02Q01-121</v>
      </c>
      <c r="F315" s="44" t="str" cm="1">
        <f t="array" ref="F315">_xlfn.SWITCH(TRUE,
$B315="-","check",
$B315="CPC-Power",IFERROR(INDEX('POWER Device'!$A$1:$BA$5000,MATCH($C315,'POWER Device'!$I$1:$I$5016,0),MATCH(F$1,'POWER Device'!$A$1:$AZ$1,0)),""),
$B315&lt;&gt;"CPC",IFERROR(INDEX(鈺太Device!$A$1:$BC$5049,MATCH($C315,鈺太Device!$E$1:$E$5054,0),MATCH(F$1,鈺太Device!$A$1:$AZ$1,0)),""),
$B315="CPC",IFERROR(INDEX(鈺太芯Device!$A$1:$BD$5213,MATCH($C315,鈺太芯Device!$E$1:$E$5267,0),MATCH(F$1,鈺太芯Device!$A$1:$AZ$1,0)),""))</f>
        <v>ZTS6051MH</v>
      </c>
      <c r="G315" s="44" t="str" cm="1">
        <f t="array" ref="G315">_xlfn.SWITCH(TRUE,
$B315="-","check",
$B315="CPC-Power",IFERROR(INDEX('POWER Device'!$A$1:$BA$5000,MATCH($C315,'POWER Device'!$I$1:$I$5016,0),MATCH(G$1,'POWER Device'!$A$1:$AZ$1,0)),""),
$B315&lt;&gt;"CPC",IFERROR(INDEX(鈺太Device!$A$1:$BC$5049,MATCH($C315,鈺太Device!$E$1:$E$5054,0),MATCH(G$1,鈺太Device!$A$1:$AZ$1,0)),""),
$B315="CPC",IFERROR(INDEX(鈺太芯Device!$A$1:$BD$5213,MATCH($C315,鈺太芯Device!$E$1:$E$5267,0),MATCH(G$1,鈺太芯Device!$A$1:$AZ$1,0)),""))</f>
        <v>4804WF</v>
      </c>
      <c r="H315" s="44" t="str" cm="1">
        <f t="array" ref="H315">_xlfn.SWITCH(TRUE,
$B315="-","check",
$B315="CPC-Power",IFERROR(INDEX('POWER Device'!$A$1:$BA$5000,MATCH($C315,'POWER Device'!$I$1:$I$5016,0),MATCH(H$1,'POWER Device'!$A$1:$AZ$1,0)),""),
$B315&lt;&gt;"CPC",IFERROR(INDEX(鈺太Device!$A$1:$BC$5049,MATCH($C315,鈺太Device!$E$1:$E$5054,0),MATCH(H$1,鈺太Device!$A$1:$AZ$1,0)),""),
$B315="CPC",IFERROR(INDEX(鈺太芯Device!$A$1:$BD$5213,MATCH($C315,鈺太芯Device!$E$1:$E$5267,0),MATCH(H$1,鈺太芯Device!$A$1:$AZ$1,0)),""))</f>
        <v>3004_V11</v>
      </c>
      <c r="I315" s="44" t="str" cm="1">
        <f t="array" ref="I315">_xlfn.SWITCH(TRUE,
$B315="-","check",
$B315="CPC-Power",IFERROR(INDEX('POWER Device'!$A$1:$BA$5000,MATCH($C315,'POWER Device'!$I$1:$I$5016,0),MATCH(I$1,'POWER Device'!$A$1:$AZ$1,0)),""),
$B315&lt;&gt;"CPC",IFERROR(INDEX(鈺太Device!$A$1:$BC$5049,MATCH($C315,鈺太Device!$E$1:$E$5054,0),MATCH(I$1,鈺太Device!$A$1:$AZ$1,0)),""),
$B315="CPC",IFERROR(INDEX(鈺太芯Device!$A$1:$BD$5213,MATCH($C315,鈺太芯Device!$E$1:$E$5267,0),MATCH(I$1,鈺太芯Device!$A$1:$AZ$1,0)),""))</f>
        <v>01B551229P4N1</v>
      </c>
      <c r="J315" s="44" t="str" cm="1">
        <f t="array" ref="J315">_xlfn.SWITCH(TRUE,
$B315="-","check",
$B315="CPC-Power",IFERROR(INDEX('POWER Device'!$A$1:$BA$5000,MATCH($C315,'POWER Device'!$I$1:$I$5016,0),MATCH(J$1,'POWER Device'!$A$1:$AZ$1,0)),""),
$B315&lt;&gt;"CPC",IFERROR(INDEX(鈺太Device!$A$1:$BC$5049,MATCH($C315,鈺太Device!$E$1:$E$5054,0),MATCH(J$1,鈺太Device!$A$1:$AZ$1,0)),""),
$B315="CPC",IFERROR(INDEX(鈺太芯Device!$A$1:$BD$5213,MATCH($C315,鈺太芯Device!$E$1:$E$5267,0),MATCH(J$1,鈺太芯Device!$A$1:$AZ$1,0)),""))</f>
        <v>00B5502A0</v>
      </c>
      <c r="K315" s="44" t="str" cm="1">
        <f t="array" ref="K315">_xlfn.SWITCH(TRUE,
$B315="-","check",
$B315="CPC-Power",IFERROR(INDEX('POWER Device'!$A$1:$BA$5000,MATCH($C315,'POWER Device'!$I$1:$I$5016,0),MATCH(K$1,'POWER Device'!$A$1:$AZ$1,0)),""),
$B315&lt;&gt;"CPC",IFERROR(INDEX(鈺太Device!$A$1:$BC$5049,MATCH($C315,鈺太Device!$E$1:$E$5054,0),MATCH(K$1,鈺太Device!$A$1:$AZ$1,0)),""),
$B315="CPC",IFERROR(INDEX(鈺太芯Device!$A$1:$BD$5213,MATCH($C315,鈺太芯Device!$E$1:$E$5267,0),MATCH(K$1,鈺太芯Device!$A$1:$AZ$1,0)),""))</f>
        <v>NONE</v>
      </c>
      <c r="L315" s="44" t="str" cm="1">
        <f t="array" ref="L315">_xlfn.SWITCH(TRUE,
$B315="-","check",
$B315="CPC-Power",IFERROR(INDEX('POWER Device'!$A$1:$BA$5000,MATCH($C315,'POWER Device'!$I$1:$I$5016,0),MATCH(L$1,'POWER Device'!$A$1:$AZ$1,0)),""),
$B315&lt;&gt;"CPC",IFERROR(INDEX(鈺太Device!$A$1:$BC$5049,MATCH($C315,鈺太Device!$E$1:$E$5054,0),MATCH(L$1,鈺太Device!$A$1:$AZ$1,0)),""),
$B315="CPC",IFERROR(INDEX(鈺太芯Device!$A$1:$BD$5213,MATCH($C315,鈺太芯Device!$E$1:$E$5267,0),MATCH(L$1,鈺太芯Device!$A$1:$AZ$1,0)),""))</f>
        <v>CVP390 
高溫錫膏</v>
      </c>
      <c r="M315" s="44" t="str">
        <f t="shared" si="30"/>
        <v>ZTS6051MH</v>
      </c>
      <c r="N315" s="44" t="str">
        <f t="shared" si="28"/>
        <v>ZTS6051MH-4804WF-3004_V11</v>
      </c>
      <c r="O315" s="18" t="s">
        <v>31631</v>
      </c>
      <c r="P315" s="18" t="s">
        <v>31723</v>
      </c>
      <c r="Q315" s="19" t="s">
        <v>16784</v>
      </c>
      <c r="R315" s="20" t="str">
        <f t="shared" si="29"/>
        <v>||||||||||</v>
      </c>
      <c r="S315" s="21" t="s">
        <v>31724</v>
      </c>
      <c r="T315" s="21"/>
      <c r="U315" s="21" t="s">
        <v>34467</v>
      </c>
      <c r="V315" s="22" t="s">
        <v>10</v>
      </c>
    </row>
    <row r="316" spans="1:22">
      <c r="A316" s="45" t="str">
        <f t="shared" si="25"/>
        <v>2024-03</v>
      </c>
      <c r="B316" s="45" t="str">
        <f t="shared" si="26"/>
        <v>CPC</v>
      </c>
      <c r="C316" s="44" t="str" cm="1">
        <f t="array" ref="C316" xml:space="preserve">
_xlfn.SWITCH(TRUE,
$B316="-","-",
$B316="CPC-Power",
IF($D316="",
"PK"&amp;$E316&amp;"_V1."&amp;MAX(VALUE(RIGHT(_xlfn._xlws.FILTER('POWER Device'!$I$1:$I$5016,'POWER Device'!$H$1:$H$5016=$E316,"-"),1))),
"PK"&amp;$E316&amp;"_V1."&amp;$D316),
$B316="CPC",
IF($D316="",
"PK"&amp;$E316&amp;"_V1."&amp;MAX(VALUE(RIGHT(_xlfn._xlws.FILTER(鈺太芯Device!$E$1:$E$5267,鈺太芯Device!$D$1:$D$5267=$E316,"-"),1))),
"PK"&amp;$E316&amp;"_V1."&amp;$D316),
$B316&lt;&gt;"CPC",
IF($D316="",
"PK"&amp;$E316&amp;"_V1."&amp;MAX(VALUE(RIGHT(_xlfn._xlws.FILTER(鈺太Device!$E$1:$E$5054,鈺太Device!$D$1:$D$5054=$E316,"-"),1)))),
"PK"&amp;$E316&amp;"_V1."&amp;$D316)</f>
        <v>PKAB02Q01-123_V1.0</v>
      </c>
      <c r="E316" s="44" t="str">
        <f t="shared" si="27"/>
        <v>AB02Q01-123</v>
      </c>
      <c r="F316" s="44" t="str" cm="1">
        <f t="array" ref="F316">_xlfn.SWITCH(TRUE,
$B316="-","check",
$B316="CPC-Power",IFERROR(INDEX('POWER Device'!$A$1:$BA$5000,MATCH($C316,'POWER Device'!$I$1:$I$5016,0),MATCH(F$1,'POWER Device'!$A$1:$AZ$1,0)),""),
$B316&lt;&gt;"CPC",IFERROR(INDEX(鈺太Device!$A$1:$BC$5049,MATCH($C316,鈺太Device!$E$1:$E$5054,0),MATCH(F$1,鈺太Device!$A$1:$AZ$1,0)),""),
$B316="CPC",IFERROR(INDEX(鈺太芯Device!$A$1:$BD$5213,MATCH($C316,鈺太芯Device!$E$1:$E$5267,0),MATCH(F$1,鈺太芯Device!$A$1:$AZ$1,0)),""))</f>
        <v>ZTS6051MH</v>
      </c>
      <c r="G316" s="44" t="str" cm="1">
        <f t="array" ref="G316">_xlfn.SWITCH(TRUE,
$B316="-","check",
$B316="CPC-Power",IFERROR(INDEX('POWER Device'!$A$1:$BA$5000,MATCH($C316,'POWER Device'!$I$1:$I$5016,0),MATCH(G$1,'POWER Device'!$A$1:$AZ$1,0)),""),
$B316&lt;&gt;"CPC",IFERROR(INDEX(鈺太Device!$A$1:$BC$5049,MATCH($C316,鈺太Device!$E$1:$E$5054,0),MATCH(G$1,鈺太Device!$A$1:$AZ$1,0)),""),
$B316="CPC",IFERROR(INDEX(鈺太芯Device!$A$1:$BD$5213,MATCH($C316,鈺太芯Device!$E$1:$E$5267,0),MATCH(G$1,鈺太芯Device!$A$1:$AZ$1,0)),""))</f>
        <v>4804WF</v>
      </c>
      <c r="H316" s="44" t="str" cm="1">
        <f t="array" ref="H316">_xlfn.SWITCH(TRUE,
$B316="-","check",
$B316="CPC-Power",IFERROR(INDEX('POWER Device'!$A$1:$BA$5000,MATCH($C316,'POWER Device'!$I$1:$I$5016,0),MATCH(H$1,'POWER Device'!$A$1:$AZ$1,0)),""),
$B316&lt;&gt;"CPC",IFERROR(INDEX(鈺太Device!$A$1:$BC$5049,MATCH($C316,鈺太Device!$E$1:$E$5054,0),MATCH(H$1,鈺太Device!$A$1:$AZ$1,0)),""),
$B316="CPC",IFERROR(INDEX(鈺太芯Device!$A$1:$BD$5213,MATCH($C316,鈺太芯Device!$E$1:$E$5267,0),MATCH(H$1,鈺太芯Device!$A$1:$AZ$1,0)),""))</f>
        <v>3018AH</v>
      </c>
      <c r="I316" s="44" t="str" cm="1">
        <f t="array" ref="I316">_xlfn.SWITCH(TRUE,
$B316="-","check",
$B316="CPC-Power",IFERROR(INDEX('POWER Device'!$A$1:$BA$5000,MATCH($C316,'POWER Device'!$I$1:$I$5016,0),MATCH(I$1,'POWER Device'!$A$1:$AZ$1,0)),""),
$B316&lt;&gt;"CPC",IFERROR(INDEX(鈺太Device!$A$1:$BC$5049,MATCH($C316,鈺太Device!$E$1:$E$5054,0),MATCH(I$1,鈺太Device!$A$1:$AZ$1,0)),""),
$B316="CPC",IFERROR(INDEX(鈺太芯Device!$A$1:$BD$5213,MATCH($C316,鈺太芯Device!$E$1:$E$5267,0),MATCH(I$1,鈺太芯Device!$A$1:$AZ$1,0)),""))</f>
        <v>01B551229P4N1</v>
      </c>
      <c r="J316" s="44" t="str" cm="1">
        <f t="array" ref="J316">_xlfn.SWITCH(TRUE,
$B316="-","check",
$B316="CPC-Power",IFERROR(INDEX('POWER Device'!$A$1:$BA$5000,MATCH($C316,'POWER Device'!$I$1:$I$5016,0),MATCH(J$1,'POWER Device'!$A$1:$AZ$1,0)),""),
$B316&lt;&gt;"CPC",IFERROR(INDEX(鈺太Device!$A$1:$BC$5049,MATCH($C316,鈺太Device!$E$1:$E$5054,0),MATCH(J$1,鈺太Device!$A$1:$AZ$1,0)),""),
$B316="CPC",IFERROR(INDEX(鈺太芯Device!$A$1:$BD$5213,MATCH($C316,鈺太芯Device!$E$1:$E$5267,0),MATCH(J$1,鈺太芯Device!$A$1:$AZ$1,0)),""))</f>
        <v>00B5502A0</v>
      </c>
      <c r="K316" s="44" t="str" cm="1">
        <f t="array" ref="K316">_xlfn.SWITCH(TRUE,
$B316="-","check",
$B316="CPC-Power",IFERROR(INDEX('POWER Device'!$A$1:$BA$5000,MATCH($C316,'POWER Device'!$I$1:$I$5016,0),MATCH(K$1,'POWER Device'!$A$1:$AZ$1,0)),""),
$B316&lt;&gt;"CPC",IFERROR(INDEX(鈺太Device!$A$1:$BC$5049,MATCH($C316,鈺太Device!$E$1:$E$5054,0),MATCH(K$1,鈺太Device!$A$1:$AZ$1,0)),""),
$B316="CPC",IFERROR(INDEX(鈺太芯Device!$A$1:$BD$5213,MATCH($C316,鈺太芯Device!$E$1:$E$5267,0),MATCH(K$1,鈺太芯Device!$A$1:$AZ$1,0)),""))</f>
        <v>NONE</v>
      </c>
      <c r="L316" s="44" t="str" cm="1">
        <f t="array" ref="L316">_xlfn.SWITCH(TRUE,
$B316="-","check",
$B316="CPC-Power",IFERROR(INDEX('POWER Device'!$A$1:$BA$5000,MATCH($C316,'POWER Device'!$I$1:$I$5016,0),MATCH(L$1,'POWER Device'!$A$1:$AZ$1,0)),""),
$B316&lt;&gt;"CPC",IFERROR(INDEX(鈺太Device!$A$1:$BC$5049,MATCH($C316,鈺太Device!$E$1:$E$5054,0),MATCH(L$1,鈺太Device!$A$1:$AZ$1,0)),""),
$B316="CPC",IFERROR(INDEX(鈺太芯Device!$A$1:$BD$5213,MATCH($C316,鈺太芯Device!$E$1:$E$5267,0),MATCH(L$1,鈺太芯Device!$A$1:$AZ$1,0)),""))</f>
        <v>CVP390 
高溫錫膏</v>
      </c>
      <c r="M316" s="44" t="str">
        <f t="shared" si="30"/>
        <v>ZTS6051MH</v>
      </c>
      <c r="N316" s="44" t="str">
        <f t="shared" si="28"/>
        <v>ZTS6051MH-4804WF-3018AH</v>
      </c>
      <c r="O316" s="18" t="s">
        <v>31631</v>
      </c>
      <c r="P316" s="18" t="s">
        <v>31725</v>
      </c>
      <c r="Q316" s="19" t="s">
        <v>16790</v>
      </c>
      <c r="R316" s="20" t="str">
        <f t="shared" si="29"/>
        <v>||||||||||</v>
      </c>
      <c r="S316" s="21" t="s">
        <v>31726</v>
      </c>
      <c r="T316" s="21"/>
      <c r="U316" s="21" t="s">
        <v>31727</v>
      </c>
      <c r="V316" s="22" t="s">
        <v>10</v>
      </c>
    </row>
    <row r="317" spans="1:22">
      <c r="A317" s="45" t="str">
        <f t="shared" si="25"/>
        <v>2022-02</v>
      </c>
      <c r="B317" s="45" t="str">
        <f t="shared" si="26"/>
        <v>CPC</v>
      </c>
      <c r="C317" s="44" t="str" cm="1">
        <f t="array" ref="C317" xml:space="preserve">
_xlfn.SWITCH(TRUE,
$B317="-","-",
$B317="CPC-Power",
IF($D317="",
"PK"&amp;$E317&amp;"_V1."&amp;MAX(VALUE(RIGHT(_xlfn._xlws.FILTER('POWER Device'!$I$1:$I$5016,'POWER Device'!$H$1:$H$5016=$E317,"-"),1))),
"PK"&amp;$E317&amp;"_V1."&amp;$D317),
$B317="CPC",
IF($D317="",
"PK"&amp;$E317&amp;"_V1."&amp;MAX(VALUE(RIGHT(_xlfn._xlws.FILTER(鈺太芯Device!$E$1:$E$5267,鈺太芯Device!$D$1:$D$5267=$E317,"-"),1))),
"PK"&amp;$E317&amp;"_V1."&amp;$D317),
$B317&lt;&gt;"CPC",
IF($D317="",
"PK"&amp;$E317&amp;"_V1."&amp;MAX(VALUE(RIGHT(_xlfn._xlws.FILTER(鈺太Device!$E$1:$E$5054,鈺太Device!$D$1:$D$5054=$E317,"-"),1)))),
"PK"&amp;$E317&amp;"_V1."&amp;$D317)</f>
        <v>PKAB02Q01-111_V1.0</v>
      </c>
      <c r="E317" s="44" t="str">
        <f t="shared" si="27"/>
        <v>AB02Q01-111</v>
      </c>
      <c r="F317" s="44" t="str" cm="1">
        <f t="array" ref="F317">_xlfn.SWITCH(TRUE,
$B317="-","check",
$B317="CPC-Power",IFERROR(INDEX('POWER Device'!$A$1:$BA$5000,MATCH($C317,'POWER Device'!$I$1:$I$5016,0),MATCH(F$1,'POWER Device'!$A$1:$AZ$1,0)),""),
$B317&lt;&gt;"CPC",IFERROR(INDEX(鈺太Device!$A$1:$BC$5049,MATCH($C317,鈺太Device!$E$1:$E$5054,0),MATCH(F$1,鈺太Device!$A$1:$AZ$1,0)),""),
$B317="CPC",IFERROR(INDEX(鈺太芯Device!$A$1:$BD$5213,MATCH($C317,鈺太芯Device!$E$1:$E$5267,0),MATCH(F$1,鈺太芯Device!$A$1:$AZ$1,0)),""))</f>
        <v>ZTS6051MH</v>
      </c>
      <c r="G317" s="44" t="str" cm="1">
        <f t="array" ref="G317">_xlfn.SWITCH(TRUE,
$B317="-","check",
$B317="CPC-Power",IFERROR(INDEX('POWER Device'!$A$1:$BA$5000,MATCH($C317,'POWER Device'!$I$1:$I$5016,0),MATCH(G$1,'POWER Device'!$A$1:$AZ$1,0)),""),
$B317&lt;&gt;"CPC",IFERROR(INDEX(鈺太Device!$A$1:$BC$5049,MATCH($C317,鈺太Device!$E$1:$E$5054,0),MATCH(G$1,鈺太Device!$A$1:$AZ$1,0)),""),
$B317="CPC",IFERROR(INDEX(鈺太芯Device!$A$1:$BD$5213,MATCH($C317,鈺太芯Device!$E$1:$E$5267,0),MATCH(G$1,鈺太芯Device!$A$1:$AZ$1,0)),""))</f>
        <v>4804WF</v>
      </c>
      <c r="H317" s="44" t="str" cm="1">
        <f t="array" ref="H317">_xlfn.SWITCH(TRUE,
$B317="-","check",
$B317="CPC-Power",IFERROR(INDEX('POWER Device'!$A$1:$BA$5000,MATCH($C317,'POWER Device'!$I$1:$I$5016,0),MATCH(H$1,'POWER Device'!$A$1:$AZ$1,0)),""),
$B317&lt;&gt;"CPC",IFERROR(INDEX(鈺太Device!$A$1:$BC$5049,MATCH($C317,鈺太Device!$E$1:$E$5054,0),MATCH(H$1,鈺太Device!$A$1:$AZ$1,0)),""),
$B317="CPC",IFERROR(INDEX(鈺太芯Device!$A$1:$BD$5213,MATCH($C317,鈺太芯Device!$E$1:$E$5267,0),MATCH(H$1,鈺太芯Device!$A$1:$AZ$1,0)),""))</f>
        <v>3018AH</v>
      </c>
      <c r="I317" s="44" t="str" cm="1">
        <f t="array" ref="I317">_xlfn.SWITCH(TRUE,
$B317="-","check",
$B317="CPC-Power",IFERROR(INDEX('POWER Device'!$A$1:$BA$5000,MATCH($C317,'POWER Device'!$I$1:$I$5016,0),MATCH(I$1,'POWER Device'!$A$1:$AZ$1,0)),""),
$B317&lt;&gt;"CPC",IFERROR(INDEX(鈺太Device!$A$1:$BC$5049,MATCH($C317,鈺太Device!$E$1:$E$5054,0),MATCH(I$1,鈺太Device!$A$1:$AZ$1,0)),""),
$B317="CPC",IFERROR(INDEX(鈺太芯Device!$A$1:$BD$5213,MATCH($C317,鈺太芯Device!$E$1:$E$5267,0),MATCH(I$1,鈺太芯Device!$A$1:$AZ$1,0)),""))</f>
        <v>01B551224P4N1</v>
      </c>
      <c r="J317" s="44" t="str" cm="1">
        <f t="array" ref="J317">_xlfn.SWITCH(TRUE,
$B317="-","check",
$B317="CPC-Power",IFERROR(INDEX('POWER Device'!$A$1:$BA$5000,MATCH($C317,'POWER Device'!$I$1:$I$5016,0),MATCH(J$1,'POWER Device'!$A$1:$AZ$1,0)),""),
$B317&lt;&gt;"CPC",IFERROR(INDEX(鈺太Device!$A$1:$BC$5049,MATCH($C317,鈺太Device!$E$1:$E$5054,0),MATCH(J$1,鈺太Device!$A$1:$AZ$1,0)),""),
$B317="CPC",IFERROR(INDEX(鈺太芯Device!$A$1:$BD$5213,MATCH($C317,鈺太芯Device!$E$1:$E$5267,0),MATCH(J$1,鈺太芯Device!$A$1:$AZ$1,0)),""))</f>
        <v>00B5502A0</v>
      </c>
      <c r="K317" s="44" t="str" cm="1">
        <f t="array" ref="K317">_xlfn.SWITCH(TRUE,
$B317="-","check",
$B317="CPC-Power",IFERROR(INDEX('POWER Device'!$A$1:$BA$5000,MATCH($C317,'POWER Device'!$I$1:$I$5016,0),MATCH(K$1,'POWER Device'!$A$1:$AZ$1,0)),""),
$B317&lt;&gt;"CPC",IFERROR(INDEX(鈺太Device!$A$1:$BC$5049,MATCH($C317,鈺太Device!$E$1:$E$5054,0),MATCH(K$1,鈺太Device!$A$1:$AZ$1,0)),""),
$B317="CPC",IFERROR(INDEX(鈺太芯Device!$A$1:$BD$5213,MATCH($C317,鈺太芯Device!$E$1:$E$5267,0),MATCH(K$1,鈺太芯Device!$A$1:$AZ$1,0)),""))</f>
        <v>NONE</v>
      </c>
      <c r="L317" s="44" t="str" cm="1">
        <f t="array" ref="L317">_xlfn.SWITCH(TRUE,
$B317="-","check",
$B317="CPC-Power",IFERROR(INDEX('POWER Device'!$A$1:$BA$5000,MATCH($C317,'POWER Device'!$I$1:$I$5016,0),MATCH(L$1,'POWER Device'!$A$1:$AZ$1,0)),""),
$B317&lt;&gt;"CPC",IFERROR(INDEX(鈺太Device!$A$1:$BC$5049,MATCH($C317,鈺太Device!$E$1:$E$5054,0),MATCH(L$1,鈺太Device!$A$1:$AZ$1,0)),""),
$B317="CPC",IFERROR(INDEX(鈺太芯Device!$A$1:$BD$5213,MATCH($C317,鈺太芯Device!$E$1:$E$5267,0),MATCH(L$1,鈺太芯Device!$A$1:$AZ$1,0)),""))</f>
        <v>及時雨錫膏</v>
      </c>
      <c r="M317" s="44" t="str">
        <f t="shared" si="30"/>
        <v>ZTS6051MH</v>
      </c>
      <c r="N317" s="44" t="str">
        <f t="shared" si="28"/>
        <v>ZTS6051MH-4804WF-3018AH</v>
      </c>
      <c r="O317" s="18" t="s">
        <v>31631</v>
      </c>
      <c r="P317" s="18" t="s">
        <v>31728</v>
      </c>
      <c r="Q317" s="19" t="s">
        <v>16754</v>
      </c>
      <c r="R317" s="20" t="str">
        <f t="shared" si="29"/>
        <v>||||||||||</v>
      </c>
      <c r="S317" s="21" t="s">
        <v>31729</v>
      </c>
      <c r="T317" s="21"/>
      <c r="U317" s="21" t="s">
        <v>31730</v>
      </c>
      <c r="V317" s="22" t="s">
        <v>10</v>
      </c>
    </row>
    <row r="318" spans="1:22">
      <c r="A318" s="45" t="str">
        <f t="shared" si="25"/>
        <v>2022-04</v>
      </c>
      <c r="B318" s="45" t="str">
        <f t="shared" si="26"/>
        <v>CPC</v>
      </c>
      <c r="C318" s="44" t="str" cm="1">
        <f t="array" ref="C318" xml:space="preserve">
_xlfn.SWITCH(TRUE,
$B318="-","-",
$B318="CPC-Power",
IF($D318="",
"PK"&amp;$E318&amp;"_V1."&amp;MAX(VALUE(RIGHT(_xlfn._xlws.FILTER('POWER Device'!$I$1:$I$5016,'POWER Device'!$H$1:$H$5016=$E318,"-"),1))),
"PK"&amp;$E318&amp;"_V1."&amp;$D318),
$B318="CPC",
IF($D318="",
"PK"&amp;$E318&amp;"_V1."&amp;MAX(VALUE(RIGHT(_xlfn._xlws.FILTER(鈺太芯Device!$E$1:$E$5267,鈺太芯Device!$D$1:$D$5267=$E318,"-"),1))),
"PK"&amp;$E318&amp;"_V1."&amp;$D318),
$B318&lt;&gt;"CPC",
IF($D318="",
"PK"&amp;$E318&amp;"_V1."&amp;MAX(VALUE(RIGHT(_xlfn._xlws.FILTER(鈺太Device!$E$1:$E$5054,鈺太Device!$D$1:$D$5054=$E318,"-"),1)))),
"PK"&amp;$E318&amp;"_V1."&amp;$D318)</f>
        <v>PKAB02Q01-113_V1.0</v>
      </c>
      <c r="E318" s="44" t="str">
        <f t="shared" si="27"/>
        <v>AB02Q01-113</v>
      </c>
      <c r="F318" s="44" t="str" cm="1">
        <f t="array" ref="F318">_xlfn.SWITCH(TRUE,
$B318="-","check",
$B318="CPC-Power",IFERROR(INDEX('POWER Device'!$A$1:$BA$5000,MATCH($C318,'POWER Device'!$I$1:$I$5016,0),MATCH(F$1,'POWER Device'!$A$1:$AZ$1,0)),""),
$B318&lt;&gt;"CPC",IFERROR(INDEX(鈺太Device!$A$1:$BC$5049,MATCH($C318,鈺太Device!$E$1:$E$5054,0),MATCH(F$1,鈺太Device!$A$1:$AZ$1,0)),""),
$B318="CPC",IFERROR(INDEX(鈺太芯Device!$A$1:$BD$5213,MATCH($C318,鈺太芯Device!$E$1:$E$5267,0),MATCH(F$1,鈺太芯Device!$A$1:$AZ$1,0)),""))</f>
        <v>ZTS6051MH</v>
      </c>
      <c r="G318" s="44" t="str" cm="1">
        <f t="array" ref="G318">_xlfn.SWITCH(TRUE,
$B318="-","check",
$B318="CPC-Power",IFERROR(INDEX('POWER Device'!$A$1:$BA$5000,MATCH($C318,'POWER Device'!$I$1:$I$5016,0),MATCH(G$1,'POWER Device'!$A$1:$AZ$1,0)),""),
$B318&lt;&gt;"CPC",IFERROR(INDEX(鈺太Device!$A$1:$BC$5049,MATCH($C318,鈺太Device!$E$1:$E$5054,0),MATCH(G$1,鈺太Device!$A$1:$AZ$1,0)),""),
$B318="CPC",IFERROR(INDEX(鈺太芯Device!$A$1:$BD$5213,MATCH($C318,鈺太芯Device!$E$1:$E$5267,0),MATCH(G$1,鈺太芯Device!$A$1:$AZ$1,0)),""))</f>
        <v>4804WF</v>
      </c>
      <c r="H318" s="44" t="str" cm="1">
        <f t="array" ref="H318">_xlfn.SWITCH(TRUE,
$B318="-","check",
$B318="CPC-Power",IFERROR(INDEX('POWER Device'!$A$1:$BA$5000,MATCH($C318,'POWER Device'!$I$1:$I$5016,0),MATCH(H$1,'POWER Device'!$A$1:$AZ$1,0)),""),
$B318&lt;&gt;"CPC",IFERROR(INDEX(鈺太Device!$A$1:$BC$5049,MATCH($C318,鈺太Device!$E$1:$E$5054,0),MATCH(H$1,鈺太Device!$A$1:$AZ$1,0)),""),
$B318="CPC",IFERROR(INDEX(鈺太芯Device!$A$1:$BD$5213,MATCH($C318,鈺太芯Device!$E$1:$E$5267,0),MATCH(H$1,鈺太芯Device!$A$1:$AZ$1,0)),""))</f>
        <v>3018AH</v>
      </c>
      <c r="I318" s="44" t="str" cm="1">
        <f t="array" ref="I318">_xlfn.SWITCH(TRUE,
$B318="-","check",
$B318="CPC-Power",IFERROR(INDEX('POWER Device'!$A$1:$BA$5000,MATCH($C318,'POWER Device'!$I$1:$I$5016,0),MATCH(I$1,'POWER Device'!$A$1:$AZ$1,0)),""),
$B318&lt;&gt;"CPC",IFERROR(INDEX(鈺太Device!$A$1:$BC$5049,MATCH($C318,鈺太Device!$E$1:$E$5054,0),MATCH(I$1,鈺太Device!$A$1:$AZ$1,0)),""),
$B318="CPC",IFERROR(INDEX(鈺太芯Device!$A$1:$BD$5213,MATCH($C318,鈺太芯Device!$E$1:$E$5267,0),MATCH(I$1,鈺太芯Device!$A$1:$AZ$1,0)),""))</f>
        <v>01B551224P4N1</v>
      </c>
      <c r="J318" s="44" t="str" cm="1">
        <f t="array" ref="J318">_xlfn.SWITCH(TRUE,
$B318="-","check",
$B318="CPC-Power",IFERROR(INDEX('POWER Device'!$A$1:$BA$5000,MATCH($C318,'POWER Device'!$I$1:$I$5016,0),MATCH(J$1,'POWER Device'!$A$1:$AZ$1,0)),""),
$B318&lt;&gt;"CPC",IFERROR(INDEX(鈺太Device!$A$1:$BC$5049,MATCH($C318,鈺太Device!$E$1:$E$5054,0),MATCH(J$1,鈺太Device!$A$1:$AZ$1,0)),""),
$B318="CPC",IFERROR(INDEX(鈺太芯Device!$A$1:$BD$5213,MATCH($C318,鈺太芯Device!$E$1:$E$5267,0),MATCH(J$1,鈺太芯Device!$A$1:$AZ$1,0)),""))</f>
        <v>00B5502A0</v>
      </c>
      <c r="K318" s="44" t="str" cm="1">
        <f t="array" ref="K318">_xlfn.SWITCH(TRUE,
$B318="-","check",
$B318="CPC-Power",IFERROR(INDEX('POWER Device'!$A$1:$BA$5000,MATCH($C318,'POWER Device'!$I$1:$I$5016,0),MATCH(K$1,'POWER Device'!$A$1:$AZ$1,0)),""),
$B318&lt;&gt;"CPC",IFERROR(INDEX(鈺太Device!$A$1:$BC$5049,MATCH($C318,鈺太Device!$E$1:$E$5054,0),MATCH(K$1,鈺太Device!$A$1:$AZ$1,0)),""),
$B318="CPC",IFERROR(INDEX(鈺太芯Device!$A$1:$BD$5213,MATCH($C318,鈺太芯Device!$E$1:$E$5267,0),MATCH(K$1,鈺太芯Device!$A$1:$AZ$1,0)),""))</f>
        <v>NONE</v>
      </c>
      <c r="L318" s="44" t="str" cm="1">
        <f t="array" ref="L318">_xlfn.SWITCH(TRUE,
$B318="-","check",
$B318="CPC-Power",IFERROR(INDEX('POWER Device'!$A$1:$BA$5000,MATCH($C318,'POWER Device'!$I$1:$I$5016,0),MATCH(L$1,'POWER Device'!$A$1:$AZ$1,0)),""),
$B318&lt;&gt;"CPC",IFERROR(INDEX(鈺太Device!$A$1:$BC$5049,MATCH($C318,鈺太Device!$E$1:$E$5054,0),MATCH(L$1,鈺太Device!$A$1:$AZ$1,0)),""),
$B318="CPC",IFERROR(INDEX(鈺太芯Device!$A$1:$BD$5213,MATCH($C318,鈺太芯Device!$E$1:$E$5267,0),MATCH(L$1,鈺太芯Device!$A$1:$AZ$1,0)),""))</f>
        <v>CVP390 
一般錫膏</v>
      </c>
      <c r="M318" s="44" t="str">
        <f t="shared" si="30"/>
        <v>ZTS6051MH</v>
      </c>
      <c r="N318" s="44" t="str">
        <f t="shared" si="28"/>
        <v>ZTS6051MH-4804WF-3018AH</v>
      </c>
      <c r="O318" s="18" t="s">
        <v>31631</v>
      </c>
      <c r="P318" s="18" t="s">
        <v>31731</v>
      </c>
      <c r="Q318" s="19" t="s">
        <v>16762</v>
      </c>
      <c r="R318" s="20" t="str">
        <f t="shared" si="29"/>
        <v>||||||||||</v>
      </c>
      <c r="S318" s="21" t="s">
        <v>31703</v>
      </c>
      <c r="T318" s="21"/>
      <c r="U318" s="21" t="s">
        <v>31704</v>
      </c>
      <c r="V318" s="22" t="s">
        <v>10</v>
      </c>
    </row>
    <row r="319" spans="1:22" ht="36">
      <c r="A319" s="45" t="str">
        <f t="shared" si="25"/>
        <v>2024-05</v>
      </c>
      <c r="B319" s="45" t="str">
        <f t="shared" si="26"/>
        <v>CPC</v>
      </c>
      <c r="C319" s="44" t="str" cm="1">
        <f t="array" ref="C319" xml:space="preserve">
_xlfn.SWITCH(TRUE,
$B319="-","-",
$B319="CPC-Power",
IF($D319="",
"PK"&amp;$E319&amp;"_V1."&amp;MAX(VALUE(RIGHT(_xlfn._xlws.FILTER('POWER Device'!$I$1:$I$5016,'POWER Device'!$H$1:$H$5016=$E319,"-"),1))),
"PK"&amp;$E319&amp;"_V1."&amp;$D319),
$B319="CPC",
IF($D319="",
"PK"&amp;$E319&amp;"_V1."&amp;MAX(VALUE(RIGHT(_xlfn._xlws.FILTER(鈺太芯Device!$E$1:$E$5267,鈺太芯Device!$D$1:$D$5267=$E319,"-"),1))),
"PK"&amp;$E319&amp;"_V1."&amp;$D319),
$B319&lt;&gt;"CPC",
IF($D319="",
"PK"&amp;$E319&amp;"_V1."&amp;MAX(VALUE(RIGHT(_xlfn._xlws.FILTER(鈺太Device!$E$1:$E$5054,鈺太Device!$D$1:$D$5054=$E319,"-"),1)))),
"PK"&amp;$E319&amp;"_V1."&amp;$D319)</f>
        <v>PKAB02Q01-125_V1.0</v>
      </c>
      <c r="E319" s="44" t="str">
        <f t="shared" si="27"/>
        <v>AB02Q01-125</v>
      </c>
      <c r="F319" s="44" t="str" cm="1">
        <f t="array" ref="F319">_xlfn.SWITCH(TRUE,
$B319="-","check",
$B319="CPC-Power",IFERROR(INDEX('POWER Device'!$A$1:$BA$5000,MATCH($C319,'POWER Device'!$I$1:$I$5016,0),MATCH(F$1,'POWER Device'!$A$1:$AZ$1,0)),""),
$B319&lt;&gt;"CPC",IFERROR(INDEX(鈺太Device!$A$1:$BC$5049,MATCH($C319,鈺太Device!$E$1:$E$5054,0),MATCH(F$1,鈺太Device!$A$1:$AZ$1,0)),""),
$B319="CPC",IFERROR(INDEX(鈺太芯Device!$A$1:$BD$5213,MATCH($C319,鈺太芯Device!$E$1:$E$5267,0),MATCH(F$1,鈺太芯Device!$A$1:$AZ$1,0)),""))</f>
        <v>ZTS6051MH</v>
      </c>
      <c r="G319" s="44" t="str" cm="1">
        <f t="array" ref="G319">_xlfn.SWITCH(TRUE,
$B319="-","check",
$B319="CPC-Power",IFERROR(INDEX('POWER Device'!$A$1:$BA$5000,MATCH($C319,'POWER Device'!$I$1:$I$5016,0),MATCH(G$1,'POWER Device'!$A$1:$AZ$1,0)),""),
$B319&lt;&gt;"CPC",IFERROR(INDEX(鈺太Device!$A$1:$BC$5049,MATCH($C319,鈺太Device!$E$1:$E$5054,0),MATCH(G$1,鈺太Device!$A$1:$AZ$1,0)),""),
$B319="CPC",IFERROR(INDEX(鈺太芯Device!$A$1:$BD$5213,MATCH($C319,鈺太芯Device!$E$1:$E$5267,0),MATCH(G$1,鈺太芯Device!$A$1:$AZ$1,0)),""))</f>
        <v>4807ZA</v>
      </c>
      <c r="H319" s="44" t="str" cm="1">
        <f t="array" ref="H319">_xlfn.SWITCH(TRUE,
$B319="-","check",
$B319="CPC-Power",IFERROR(INDEX('POWER Device'!$A$1:$BA$5000,MATCH($C319,'POWER Device'!$I$1:$I$5016,0),MATCH(H$1,'POWER Device'!$A$1:$AZ$1,0)),""),
$B319&lt;&gt;"CPC",IFERROR(INDEX(鈺太Device!$A$1:$BC$5049,MATCH($C319,鈺太Device!$E$1:$E$5054,0),MATCH(H$1,鈺太Device!$A$1:$AZ$1,0)),""),
$B319="CPC",IFERROR(INDEX(鈺太芯Device!$A$1:$BD$5213,MATCH($C319,鈺太芯Device!$E$1:$E$5267,0),MATCH(H$1,鈺太芯Device!$A$1:$AZ$1,0)),""))</f>
        <v>1101LAV</v>
      </c>
      <c r="I319" s="44" t="str" cm="1">
        <f t="array" ref="I319">_xlfn.SWITCH(TRUE,
$B319="-","check",
$B319="CPC-Power",IFERROR(INDEX('POWER Device'!$A$1:$BA$5000,MATCH($C319,'POWER Device'!$I$1:$I$5016,0),MATCH(I$1,'POWER Device'!$A$1:$AZ$1,0)),""),
$B319&lt;&gt;"CPC",IFERROR(INDEX(鈺太Device!$A$1:$BC$5049,MATCH($C319,鈺太Device!$E$1:$E$5054,0),MATCH(I$1,鈺太Device!$A$1:$AZ$1,0)),""),
$B319="CPC",IFERROR(INDEX(鈺太芯Device!$A$1:$BD$5213,MATCH($C319,鈺太芯Device!$E$1:$E$5267,0),MATCH(I$1,鈺太芯Device!$A$1:$AZ$1,0)),""))</f>
        <v>01B551229P4N1</v>
      </c>
      <c r="J319" s="44" t="str" cm="1">
        <f t="array" ref="J319">_xlfn.SWITCH(TRUE,
$B319="-","check",
$B319="CPC-Power",IFERROR(INDEX('POWER Device'!$A$1:$BA$5000,MATCH($C319,'POWER Device'!$I$1:$I$5016,0),MATCH(J$1,'POWER Device'!$A$1:$AZ$1,0)),""),
$B319&lt;&gt;"CPC",IFERROR(INDEX(鈺太Device!$A$1:$BC$5049,MATCH($C319,鈺太Device!$E$1:$E$5054,0),MATCH(J$1,鈺太Device!$A$1:$AZ$1,0)),""),
$B319="CPC",IFERROR(INDEX(鈺太芯Device!$A$1:$BD$5213,MATCH($C319,鈺太芯Device!$E$1:$E$5267,0),MATCH(J$1,鈺太芯Device!$A$1:$AZ$1,0)),""))</f>
        <v>00B5502A0</v>
      </c>
      <c r="K319" s="44" t="str" cm="1">
        <f t="array" ref="K319">_xlfn.SWITCH(TRUE,
$B319="-","check",
$B319="CPC-Power",IFERROR(INDEX('POWER Device'!$A$1:$BA$5000,MATCH($C319,'POWER Device'!$I$1:$I$5016,0),MATCH(K$1,'POWER Device'!$A$1:$AZ$1,0)),""),
$B319&lt;&gt;"CPC",IFERROR(INDEX(鈺太Device!$A$1:$BC$5049,MATCH($C319,鈺太Device!$E$1:$E$5054,0),MATCH(K$1,鈺太Device!$A$1:$AZ$1,0)),""),
$B319="CPC",IFERROR(INDEX(鈺太芯Device!$A$1:$BD$5213,MATCH($C319,鈺太芯Device!$E$1:$E$5267,0),MATCH(K$1,鈺太芯Device!$A$1:$AZ$1,0)),""))</f>
        <v>NONE</v>
      </c>
      <c r="L319" s="44" t="str" cm="1">
        <f t="array" ref="L319">_xlfn.SWITCH(TRUE,
$B319="-","check",
$B319="CPC-Power",IFERROR(INDEX('POWER Device'!$A$1:$BA$5000,MATCH($C319,'POWER Device'!$I$1:$I$5016,0),MATCH(L$1,'POWER Device'!$A$1:$AZ$1,0)),""),
$B319&lt;&gt;"CPC",IFERROR(INDEX(鈺太Device!$A$1:$BC$5049,MATCH($C319,鈺太Device!$E$1:$E$5054,0),MATCH(L$1,鈺太Device!$A$1:$AZ$1,0)),""),
$B319="CPC",IFERROR(INDEX(鈺太芯Device!$A$1:$BD$5213,MATCH($C319,鈺太芯Device!$E$1:$E$5267,0),MATCH(L$1,鈺太芯Device!$A$1:$AZ$1,0)),""))</f>
        <v>CVP390 
高溫錫膏</v>
      </c>
      <c r="M319" s="44" t="str">
        <f t="shared" si="30"/>
        <v>ZTS6051MH</v>
      </c>
      <c r="N319" s="44" t="str">
        <f t="shared" si="28"/>
        <v>ZTS6051MH-4807ZA-1101LAV</v>
      </c>
      <c r="O319" s="18" t="s">
        <v>31631</v>
      </c>
      <c r="P319" s="18" t="s">
        <v>31732</v>
      </c>
      <c r="Q319" s="19" t="s">
        <v>16801</v>
      </c>
      <c r="R319" s="20" t="str">
        <f t="shared" si="29"/>
        <v>||||||||||</v>
      </c>
      <c r="S319" s="21" t="s">
        <v>31682</v>
      </c>
      <c r="T319" s="21"/>
      <c r="U319" s="21" t="s">
        <v>31733</v>
      </c>
      <c r="V319" s="22" t="s">
        <v>10</v>
      </c>
    </row>
    <row r="320" spans="1:22" ht="36">
      <c r="A320" s="45" t="str">
        <f t="shared" si="25"/>
        <v>2021-07</v>
      </c>
      <c r="B320" s="45" t="str">
        <f t="shared" si="26"/>
        <v>CPC</v>
      </c>
      <c r="C320" s="44" t="str" cm="1">
        <f t="array" ref="C320" xml:space="preserve">
_xlfn.SWITCH(TRUE,
$B320="-","-",
$B320="CPC-Power",
IF($D320="",
"PK"&amp;$E320&amp;"_V1."&amp;MAX(VALUE(RIGHT(_xlfn._xlws.FILTER('POWER Device'!$I$1:$I$5016,'POWER Device'!$H$1:$H$5016=$E320,"-"),1))),
"PK"&amp;$E320&amp;"_V1."&amp;$D320),
$B320="CPC",
IF($D320="",
"PK"&amp;$E320&amp;"_V1."&amp;MAX(VALUE(RIGHT(_xlfn._xlws.FILTER(鈺太芯Device!$E$1:$E$5267,鈺太芯Device!$D$1:$D$5267=$E320,"-"),1))),
"PK"&amp;$E320&amp;"_V1."&amp;$D320),
$B320&lt;&gt;"CPC",
IF($D320="",
"PK"&amp;$E320&amp;"_V1."&amp;MAX(VALUE(RIGHT(_xlfn._xlws.FILTER(鈺太Device!$E$1:$E$5054,鈺太Device!$D$1:$D$5054=$E320,"-"),1)))),
"PK"&amp;$E320&amp;"_V1."&amp;$D320)</f>
        <v>PKAB10Q01-36_V1.1</v>
      </c>
      <c r="E320" s="44" t="str">
        <f t="shared" si="27"/>
        <v>AB10Q01-36</v>
      </c>
      <c r="F320" s="44" t="str" cm="1">
        <f t="array" ref="F320">_xlfn.SWITCH(TRUE,
$B320="-","check",
$B320="CPC-Power",IFERROR(INDEX('POWER Device'!$A$1:$BA$5000,MATCH($C320,'POWER Device'!$I$1:$I$5016,0),MATCH(F$1,'POWER Device'!$A$1:$AZ$1,0)),""),
$B320&lt;&gt;"CPC",IFERROR(INDEX(鈺太Device!$A$1:$BC$5049,MATCH($C320,鈺太Device!$E$1:$E$5054,0),MATCH(F$1,鈺太Device!$A$1:$AZ$1,0)),""),
$B320="CPC",IFERROR(INDEX(鈺太芯Device!$A$1:$BD$5213,MATCH($C320,鈺太芯Device!$E$1:$E$5267,0),MATCH(F$1,鈺太芯Device!$A$1:$AZ$1,0)),""))</f>
        <v>ZTS6053</v>
      </c>
      <c r="G320" s="44" t="str" cm="1">
        <f t="array" ref="G320">_xlfn.SWITCH(TRUE,
$B320="-","check",
$B320="CPC-Power",IFERROR(INDEX('POWER Device'!$A$1:$BA$5000,MATCH($C320,'POWER Device'!$I$1:$I$5016,0),MATCH(G$1,'POWER Device'!$A$1:$AZ$1,0)),""),
$B320&lt;&gt;"CPC",IFERROR(INDEX(鈺太Device!$A$1:$BC$5049,MATCH($C320,鈺太Device!$E$1:$E$5054,0),MATCH(G$1,鈺太Device!$A$1:$AZ$1,0)),""),
$B320="CPC",IFERROR(INDEX(鈺太芯Device!$A$1:$BD$5213,MATCH($C320,鈺太芯Device!$E$1:$E$5267,0),MATCH(G$1,鈺太芯Device!$A$1:$AZ$1,0)),""))</f>
        <v>4804WF</v>
      </c>
      <c r="H320" s="44" t="str" cm="1">
        <f t="array" ref="H320">_xlfn.SWITCH(TRUE,
$B320="-","check",
$B320="CPC-Power",IFERROR(INDEX('POWER Device'!$A$1:$BA$5000,MATCH($C320,'POWER Device'!$I$1:$I$5016,0),MATCH(H$1,'POWER Device'!$A$1:$AZ$1,0)),""),
$B320&lt;&gt;"CPC",IFERROR(INDEX(鈺太Device!$A$1:$BC$5049,MATCH($C320,鈺太Device!$E$1:$E$5054,0),MATCH(H$1,鈺太Device!$A$1:$AZ$1,0)),""),
$B320="CPC",IFERROR(INDEX(鈺太芯Device!$A$1:$BD$5213,MATCH($C320,鈺太芯Device!$E$1:$E$5267,0),MATCH(H$1,鈺太芯Device!$A$1:$AZ$1,0)),""))</f>
        <v>3004_V11</v>
      </c>
      <c r="I320" s="44" t="str" cm="1">
        <f t="array" ref="I320">_xlfn.SWITCH(TRUE,
$B320="-","check",
$B320="CPC-Power",IFERROR(INDEX('POWER Device'!$A$1:$BA$5000,MATCH($C320,'POWER Device'!$I$1:$I$5016,0),MATCH(I$1,'POWER Device'!$A$1:$AZ$1,0)),""),
$B320&lt;&gt;"CPC",IFERROR(INDEX(鈺太Device!$A$1:$BC$5049,MATCH($C320,鈺太Device!$E$1:$E$5054,0),MATCH(I$1,鈺太Device!$A$1:$AZ$1,0)),""),
$B320="CPC",IFERROR(INDEX(鈺太芯Device!$A$1:$BD$5213,MATCH($C320,鈺太芯Device!$E$1:$E$5267,0),MATCH(I$1,鈺太芯Device!$A$1:$AZ$1,0)),""))</f>
        <v>01B553014S4N1</v>
      </c>
      <c r="J320" s="44" t="str" cm="1">
        <f t="array" ref="J320">_xlfn.SWITCH(TRUE,
$B320="-","check",
$B320="CPC-Power",IFERROR(INDEX('POWER Device'!$A$1:$BA$5000,MATCH($C320,'POWER Device'!$I$1:$I$5016,0),MATCH(J$1,'POWER Device'!$A$1:$AZ$1,0)),""),
$B320&lt;&gt;"CPC",IFERROR(INDEX(鈺太Device!$A$1:$BC$5049,MATCH($C320,鈺太Device!$E$1:$E$5054,0),MATCH(J$1,鈺太Device!$A$1:$AZ$1,0)),""),
$B320="CPC",IFERROR(INDEX(鈺太芯Device!$A$1:$BD$5213,MATCH($C320,鈺太芯Device!$E$1:$E$5267,0),MATCH(J$1,鈺太芯Device!$A$1:$AZ$1,0)),""))</f>
        <v>00BM020C00000</v>
      </c>
      <c r="K320" s="44" t="str" cm="1">
        <f t="array" ref="K320">_xlfn.SWITCH(TRUE,
$B320="-","check",
$B320="CPC-Power",IFERROR(INDEX('POWER Device'!$A$1:$BA$5000,MATCH($C320,'POWER Device'!$I$1:$I$5016,0),MATCH(K$1,'POWER Device'!$A$1:$AZ$1,0)),""),
$B320&lt;&gt;"CPC",IFERROR(INDEX(鈺太Device!$A$1:$BC$5049,MATCH($C320,鈺太Device!$E$1:$E$5054,0),MATCH(K$1,鈺太Device!$A$1:$AZ$1,0)),""),
$B320="CPC",IFERROR(INDEX(鈺太芯Device!$A$1:$BD$5213,MATCH($C320,鈺太芯Device!$E$1:$E$5267,0),MATCH(K$1,鈺太芯Device!$A$1:$AZ$1,0)),""))</f>
        <v>NONE</v>
      </c>
      <c r="L320" s="44" t="str" cm="1">
        <f t="array" ref="L320">_xlfn.SWITCH(TRUE,
$B320="-","check",
$B320="CPC-Power",IFERROR(INDEX('POWER Device'!$A$1:$BA$5000,MATCH($C320,'POWER Device'!$I$1:$I$5016,0),MATCH(L$1,'POWER Device'!$A$1:$AZ$1,0)),""),
$B320&lt;&gt;"CPC",IFERROR(INDEX(鈺太Device!$A$1:$BC$5049,MATCH($C320,鈺太Device!$E$1:$E$5054,0),MATCH(L$1,鈺太Device!$A$1:$AZ$1,0)),""),
$B320="CPC",IFERROR(INDEX(鈺太芯Device!$A$1:$BD$5213,MATCH($C320,鈺太芯Device!$E$1:$E$5267,0),MATCH(L$1,鈺太芯Device!$A$1:$AZ$1,0)),""))</f>
        <v>CVP 390
一般錫膏</v>
      </c>
      <c r="M320" s="44" t="str">
        <f t="shared" si="30"/>
        <v>ZTS6053</v>
      </c>
      <c r="N320" s="44" t="str">
        <f t="shared" si="28"/>
        <v>ZTS6053-4804WF-3004_V11</v>
      </c>
      <c r="O320" s="18" t="s">
        <v>31631</v>
      </c>
      <c r="P320" s="18" t="s">
        <v>31734</v>
      </c>
      <c r="Q320" s="19" t="s">
        <v>17132</v>
      </c>
      <c r="R320" s="20" t="str">
        <f t="shared" si="29"/>
        <v>||||||||||</v>
      </c>
      <c r="S320" s="21" t="s">
        <v>31672</v>
      </c>
      <c r="T320" s="21"/>
      <c r="U320" s="21" t="s">
        <v>31735</v>
      </c>
      <c r="V320" s="22" t="s">
        <v>10</v>
      </c>
    </row>
    <row r="321" spans="1:22" ht="36">
      <c r="A321" s="45" t="str">
        <f t="shared" si="25"/>
        <v>2023-10</v>
      </c>
      <c r="B321" s="45" t="str">
        <f t="shared" si="26"/>
        <v>CPC</v>
      </c>
      <c r="C321" s="44" t="str" cm="1">
        <f t="array" ref="C321" xml:space="preserve">
_xlfn.SWITCH(TRUE,
$B321="-","-",
$B321="CPC-Power",
IF($D321="",
"PK"&amp;$E321&amp;"_V1."&amp;MAX(VALUE(RIGHT(_xlfn._xlws.FILTER('POWER Device'!$I$1:$I$5016,'POWER Device'!$H$1:$H$5016=$E321,"-"),1))),
"PK"&amp;$E321&amp;"_V1."&amp;$D321),
$B321="CPC",
IF($D321="",
"PK"&amp;$E321&amp;"_V1."&amp;MAX(VALUE(RIGHT(_xlfn._xlws.FILTER(鈺太芯Device!$E$1:$E$5267,鈺太芯Device!$D$1:$D$5267=$E321,"-"),1))),
"PK"&amp;$E321&amp;"_V1."&amp;$D321),
$B321&lt;&gt;"CPC",
IF($D321="",
"PK"&amp;$E321&amp;"_V1."&amp;MAX(VALUE(RIGHT(_xlfn._xlws.FILTER(鈺太Device!$E$1:$E$5054,鈺太Device!$D$1:$D$5054=$E321,"-"),1)))),
"PK"&amp;$E321&amp;"_V1."&amp;$D321)</f>
        <v>PKAB10Q01-38_V1.0</v>
      </c>
      <c r="E321" s="44" t="str">
        <f t="shared" si="27"/>
        <v>AB10Q01-38</v>
      </c>
      <c r="F321" s="44" t="str" cm="1">
        <f t="array" ref="F321">_xlfn.SWITCH(TRUE,
$B321="-","check",
$B321="CPC-Power",IFERROR(INDEX('POWER Device'!$A$1:$BA$5000,MATCH($C321,'POWER Device'!$I$1:$I$5016,0),MATCH(F$1,'POWER Device'!$A$1:$AZ$1,0)),""),
$B321&lt;&gt;"CPC",IFERROR(INDEX(鈺太Device!$A$1:$BC$5049,MATCH($C321,鈺太Device!$E$1:$E$5054,0),MATCH(F$1,鈺太Device!$A$1:$AZ$1,0)),""),
$B321="CPC",IFERROR(INDEX(鈺太芯Device!$A$1:$BD$5213,MATCH($C321,鈺太芯Device!$E$1:$E$5267,0),MATCH(F$1,鈺太芯Device!$A$1:$AZ$1,0)),""))</f>
        <v>ZTS6053</v>
      </c>
      <c r="G321" s="44" t="str" cm="1">
        <f t="array" ref="G321">_xlfn.SWITCH(TRUE,
$B321="-","check",
$B321="CPC-Power",IFERROR(INDEX('POWER Device'!$A$1:$BA$5000,MATCH($C321,'POWER Device'!$I$1:$I$5016,0),MATCH(G$1,'POWER Device'!$A$1:$AZ$1,0)),""),
$B321&lt;&gt;"CPC",IFERROR(INDEX(鈺太Device!$A$1:$BC$5049,MATCH($C321,鈺太Device!$E$1:$E$5054,0),MATCH(G$1,鈺太Device!$A$1:$AZ$1,0)),""),
$B321="CPC",IFERROR(INDEX(鈺太芯Device!$A$1:$BD$5213,MATCH($C321,鈺太芯Device!$E$1:$E$5267,0),MATCH(G$1,鈺太芯Device!$A$1:$AZ$1,0)),""))</f>
        <v>4804WF</v>
      </c>
      <c r="H321" s="44" t="str" cm="1">
        <f t="array" ref="H321">_xlfn.SWITCH(TRUE,
$B321="-","check",
$B321="CPC-Power",IFERROR(INDEX('POWER Device'!$A$1:$BA$5000,MATCH($C321,'POWER Device'!$I$1:$I$5016,0),MATCH(H$1,'POWER Device'!$A$1:$AZ$1,0)),""),
$B321&lt;&gt;"CPC",IFERROR(INDEX(鈺太Device!$A$1:$BC$5049,MATCH($C321,鈺太Device!$E$1:$E$5054,0),MATCH(H$1,鈺太Device!$A$1:$AZ$1,0)),""),
$B321="CPC",IFERROR(INDEX(鈺太芯Device!$A$1:$BD$5213,MATCH($C321,鈺太芯Device!$E$1:$E$5267,0),MATCH(H$1,鈺太芯Device!$A$1:$AZ$1,0)),""))</f>
        <v>3004_V11</v>
      </c>
      <c r="I321" s="44" t="str" cm="1">
        <f t="array" ref="I321">_xlfn.SWITCH(TRUE,
$B321="-","check",
$B321="CPC-Power",IFERROR(INDEX('POWER Device'!$A$1:$BA$5000,MATCH($C321,'POWER Device'!$I$1:$I$5016,0),MATCH(I$1,'POWER Device'!$A$1:$AZ$1,0)),""),
$B321&lt;&gt;"CPC",IFERROR(INDEX(鈺太Device!$A$1:$BC$5049,MATCH($C321,鈺太Device!$E$1:$E$5054,0),MATCH(I$1,鈺太Device!$A$1:$AZ$1,0)),""),
$B321="CPC",IFERROR(INDEX(鈺太芯Device!$A$1:$BD$5213,MATCH($C321,鈺太芯Device!$E$1:$E$5267,0),MATCH(I$1,鈺太芯Device!$A$1:$AZ$1,0)),""))</f>
        <v>01B553014S4N1</v>
      </c>
      <c r="J321" s="44" t="str" cm="1">
        <f t="array" ref="J321">_xlfn.SWITCH(TRUE,
$B321="-","check",
$B321="CPC-Power",IFERROR(INDEX('POWER Device'!$A$1:$BA$5000,MATCH($C321,'POWER Device'!$I$1:$I$5016,0),MATCH(J$1,'POWER Device'!$A$1:$AZ$1,0)),""),
$B321&lt;&gt;"CPC",IFERROR(INDEX(鈺太Device!$A$1:$BC$5049,MATCH($C321,鈺太Device!$E$1:$E$5054,0),MATCH(J$1,鈺太Device!$A$1:$AZ$1,0)),""),
$B321="CPC",IFERROR(INDEX(鈺太芯Device!$A$1:$BD$5213,MATCH($C321,鈺太芯Device!$E$1:$E$5267,0),MATCH(J$1,鈺太芯Device!$A$1:$AZ$1,0)),""))</f>
        <v>00BM020C00000</v>
      </c>
      <c r="K321" s="44" t="str" cm="1">
        <f t="array" ref="K321">_xlfn.SWITCH(TRUE,
$B321="-","check",
$B321="CPC-Power",IFERROR(INDEX('POWER Device'!$A$1:$BA$5000,MATCH($C321,'POWER Device'!$I$1:$I$5016,0),MATCH(K$1,'POWER Device'!$A$1:$AZ$1,0)),""),
$B321&lt;&gt;"CPC",IFERROR(INDEX(鈺太Device!$A$1:$BC$5049,MATCH($C321,鈺太Device!$E$1:$E$5054,0),MATCH(K$1,鈺太Device!$A$1:$AZ$1,0)),""),
$B321="CPC",IFERROR(INDEX(鈺太芯Device!$A$1:$BD$5213,MATCH($C321,鈺太芯Device!$E$1:$E$5267,0),MATCH(K$1,鈺太芯Device!$A$1:$AZ$1,0)),""))</f>
        <v>NONE</v>
      </c>
      <c r="L321" s="44" t="str" cm="1">
        <f t="array" ref="L321">_xlfn.SWITCH(TRUE,
$B321="-","check",
$B321="CPC-Power",IFERROR(INDEX('POWER Device'!$A$1:$BA$5000,MATCH($C321,'POWER Device'!$I$1:$I$5016,0),MATCH(L$1,'POWER Device'!$A$1:$AZ$1,0)),""),
$B321&lt;&gt;"CPC",IFERROR(INDEX(鈺太Device!$A$1:$BC$5049,MATCH($C321,鈺太Device!$E$1:$E$5054,0),MATCH(L$1,鈺太Device!$A$1:$AZ$1,0)),""),
$B321="CPC",IFERROR(INDEX(鈺太芯Device!$A$1:$BD$5213,MATCH($C321,鈺太芯Device!$E$1:$E$5267,0),MATCH(L$1,鈺太芯Device!$A$1:$AZ$1,0)),""))</f>
        <v>Indium
(type6)</v>
      </c>
      <c r="M321" s="44" t="str">
        <f t="shared" si="30"/>
        <v>ZTS6053</v>
      </c>
      <c r="N321" s="44" t="str">
        <f t="shared" si="28"/>
        <v>ZTS6053-4804WF-3004_V11</v>
      </c>
      <c r="O321" s="18" t="s">
        <v>31631</v>
      </c>
      <c r="P321" s="18" t="s">
        <v>31736</v>
      </c>
      <c r="Q321" s="19" t="s">
        <v>17138</v>
      </c>
      <c r="R321" s="20" t="str">
        <f t="shared" si="29"/>
        <v>||||||||||</v>
      </c>
      <c r="S321" s="21" t="s">
        <v>31737</v>
      </c>
      <c r="T321" s="21"/>
      <c r="U321" s="21" t="s">
        <v>31738</v>
      </c>
      <c r="V321" s="22" t="s">
        <v>10</v>
      </c>
    </row>
    <row r="322" spans="1:22" ht="24">
      <c r="A322" s="45" t="str">
        <f t="shared" ref="A322:A385" si="31">MIDB($P322,6,4)&amp;"-"&amp;MIDB($P322,10,2)</f>
        <v>2022-04</v>
      </c>
      <c r="B322" s="45" t="str">
        <f t="shared" ref="B322:B338" si="32">IF($O322="","check",$O322)</f>
        <v>CPC</v>
      </c>
      <c r="C322" s="44" t="str" cm="1">
        <f t="array" ref="C322" xml:space="preserve">
_xlfn.SWITCH(TRUE,
$B322="-","-",
$B322="CPC-Power",
IF($D322="",
"PK"&amp;$E322&amp;"_V1."&amp;MAX(VALUE(RIGHT(_xlfn._xlws.FILTER('POWER Device'!$I$1:$I$5016,'POWER Device'!$H$1:$H$5016=$E322,"-"),1))),
"PK"&amp;$E322&amp;"_V1."&amp;$D322),
$B322="CPC",
IF($D322="",
"PK"&amp;$E322&amp;"_V1."&amp;MAX(VALUE(RIGHT(_xlfn._xlws.FILTER(鈺太芯Device!$E$1:$E$5267,鈺太芯Device!$D$1:$D$5267=$E322,"-"),1))),
"PK"&amp;$E322&amp;"_V1."&amp;$D322),
$B322&lt;&gt;"CPC",
IF($D322="",
"PK"&amp;$E322&amp;"_V1."&amp;MAX(VALUE(RIGHT(_xlfn._xlws.FILTER(鈺太Device!$E$1:$E$5054,鈺太Device!$D$1:$D$5054=$E322,"-"),1)))),
"PK"&amp;$E322&amp;"_V1."&amp;$D322)</f>
        <v>PKAB10Q01-36_V1.1</v>
      </c>
      <c r="E322" s="44" t="str">
        <f t="shared" ref="E322:E385" si="33">IF($Q322="","",$Q322)</f>
        <v>AB10Q01-36</v>
      </c>
      <c r="F322" s="44" t="str" cm="1">
        <f t="array" ref="F322">_xlfn.SWITCH(TRUE,
$B322="-","check",
$B322="CPC-Power",IFERROR(INDEX('POWER Device'!$A$1:$BA$5000,MATCH($C322,'POWER Device'!$I$1:$I$5016,0),MATCH(F$1,'POWER Device'!$A$1:$AZ$1,0)),""),
$B322&lt;&gt;"CPC",IFERROR(INDEX(鈺太Device!$A$1:$BC$5049,MATCH($C322,鈺太Device!$E$1:$E$5054,0),MATCH(F$1,鈺太Device!$A$1:$AZ$1,0)),""),
$B322="CPC",IFERROR(INDEX(鈺太芯Device!$A$1:$BD$5213,MATCH($C322,鈺太芯Device!$E$1:$E$5267,0),MATCH(F$1,鈺太芯Device!$A$1:$AZ$1,0)),""))</f>
        <v>ZTS6053</v>
      </c>
      <c r="G322" s="44" t="str" cm="1">
        <f t="array" ref="G322">_xlfn.SWITCH(TRUE,
$B322="-","check",
$B322="CPC-Power",IFERROR(INDEX('POWER Device'!$A$1:$BA$5000,MATCH($C322,'POWER Device'!$I$1:$I$5016,0),MATCH(G$1,'POWER Device'!$A$1:$AZ$1,0)),""),
$B322&lt;&gt;"CPC",IFERROR(INDEX(鈺太Device!$A$1:$BC$5049,MATCH($C322,鈺太Device!$E$1:$E$5054,0),MATCH(G$1,鈺太Device!$A$1:$AZ$1,0)),""),
$B322="CPC",IFERROR(INDEX(鈺太芯Device!$A$1:$BD$5213,MATCH($C322,鈺太芯Device!$E$1:$E$5267,0),MATCH(G$1,鈺太芯Device!$A$1:$AZ$1,0)),""))</f>
        <v>4804WF</v>
      </c>
      <c r="H322" s="44" t="str" cm="1">
        <f t="array" ref="H322">_xlfn.SWITCH(TRUE,
$B322="-","check",
$B322="CPC-Power",IFERROR(INDEX('POWER Device'!$A$1:$BA$5000,MATCH($C322,'POWER Device'!$I$1:$I$5016,0),MATCH(H$1,'POWER Device'!$A$1:$AZ$1,0)),""),
$B322&lt;&gt;"CPC",IFERROR(INDEX(鈺太Device!$A$1:$BC$5049,MATCH($C322,鈺太Device!$E$1:$E$5054,0),MATCH(H$1,鈺太Device!$A$1:$AZ$1,0)),""),
$B322="CPC",IFERROR(INDEX(鈺太芯Device!$A$1:$BD$5213,MATCH($C322,鈺太芯Device!$E$1:$E$5267,0),MATCH(H$1,鈺太芯Device!$A$1:$AZ$1,0)),""))</f>
        <v>3004_V11</v>
      </c>
      <c r="I322" s="44" t="str" cm="1">
        <f t="array" ref="I322">_xlfn.SWITCH(TRUE,
$B322="-","check",
$B322="CPC-Power",IFERROR(INDEX('POWER Device'!$A$1:$BA$5000,MATCH($C322,'POWER Device'!$I$1:$I$5016,0),MATCH(I$1,'POWER Device'!$A$1:$AZ$1,0)),""),
$B322&lt;&gt;"CPC",IFERROR(INDEX(鈺太Device!$A$1:$BC$5049,MATCH($C322,鈺太Device!$E$1:$E$5054,0),MATCH(I$1,鈺太Device!$A$1:$AZ$1,0)),""),
$B322="CPC",IFERROR(INDEX(鈺太芯Device!$A$1:$BD$5213,MATCH($C322,鈺太芯Device!$E$1:$E$5267,0),MATCH(I$1,鈺太芯Device!$A$1:$AZ$1,0)),""))</f>
        <v>01B553014S4N1</v>
      </c>
      <c r="J322" s="44" t="str" cm="1">
        <f t="array" ref="J322">_xlfn.SWITCH(TRUE,
$B322="-","check",
$B322="CPC-Power",IFERROR(INDEX('POWER Device'!$A$1:$BA$5000,MATCH($C322,'POWER Device'!$I$1:$I$5016,0),MATCH(J$1,'POWER Device'!$A$1:$AZ$1,0)),""),
$B322&lt;&gt;"CPC",IFERROR(INDEX(鈺太Device!$A$1:$BC$5049,MATCH($C322,鈺太Device!$E$1:$E$5054,0),MATCH(J$1,鈺太Device!$A$1:$AZ$1,0)),""),
$B322="CPC",IFERROR(INDEX(鈺太芯Device!$A$1:$BD$5213,MATCH($C322,鈺太芯Device!$E$1:$E$5267,0),MATCH(J$1,鈺太芯Device!$A$1:$AZ$1,0)),""))</f>
        <v>00BM020C00000</v>
      </c>
      <c r="K322" s="44" t="str" cm="1">
        <f t="array" ref="K322">_xlfn.SWITCH(TRUE,
$B322="-","check",
$B322="CPC-Power",IFERROR(INDEX('POWER Device'!$A$1:$BA$5000,MATCH($C322,'POWER Device'!$I$1:$I$5016,0),MATCH(K$1,'POWER Device'!$A$1:$AZ$1,0)),""),
$B322&lt;&gt;"CPC",IFERROR(INDEX(鈺太Device!$A$1:$BC$5049,MATCH($C322,鈺太Device!$E$1:$E$5054,0),MATCH(K$1,鈺太Device!$A$1:$AZ$1,0)),""),
$B322="CPC",IFERROR(INDEX(鈺太芯Device!$A$1:$BD$5213,MATCH($C322,鈺太芯Device!$E$1:$E$5267,0),MATCH(K$1,鈺太芯Device!$A$1:$AZ$1,0)),""))</f>
        <v>NONE</v>
      </c>
      <c r="L322" s="44" t="str" cm="1">
        <f t="array" ref="L322">_xlfn.SWITCH(TRUE,
$B322="-","check",
$B322="CPC-Power",IFERROR(INDEX('POWER Device'!$A$1:$BA$5000,MATCH($C322,'POWER Device'!$I$1:$I$5016,0),MATCH(L$1,'POWER Device'!$A$1:$AZ$1,0)),""),
$B322&lt;&gt;"CPC",IFERROR(INDEX(鈺太Device!$A$1:$BC$5049,MATCH($C322,鈺太Device!$E$1:$E$5054,0),MATCH(L$1,鈺太Device!$A$1:$AZ$1,0)),""),
$B322="CPC",IFERROR(INDEX(鈺太芯Device!$A$1:$BD$5213,MATCH($C322,鈺太芯Device!$E$1:$E$5267,0),MATCH(L$1,鈺太芯Device!$A$1:$AZ$1,0)),""))</f>
        <v>CVP 390
一般錫膏</v>
      </c>
      <c r="M322" s="44" t="str">
        <f t="shared" si="30"/>
        <v>ZTS6053</v>
      </c>
      <c r="N322" s="44" t="str">
        <f t="shared" ref="N322:N385" si="34">$F322&amp;"-"&amp;$G322&amp;"-"&amp;$H322</f>
        <v>ZTS6053-4804WF-3004_V11</v>
      </c>
      <c r="O322" s="18" t="s">
        <v>31631</v>
      </c>
      <c r="P322" s="18" t="s">
        <v>31739</v>
      </c>
      <c r="Q322" s="19" t="s">
        <v>17132</v>
      </c>
      <c r="R322" s="20" t="str">
        <f t="shared" ref="R322:R385" si="35">IFERROR(HYPERLINK("D:\OneDrive\Zilltek\1. Product Type\1. MEMS MIC\0. Product\"&amp;$F322&amp;"\"&amp;$B322&amp;"\"&amp;$A322&amp;"\"&amp;$P322&amp;"-"&amp;$E322&amp;"-"&amp;$G322&amp;"-"&amp;$H322,"||||||||||"),"")</f>
        <v>||||||||||</v>
      </c>
      <c r="S322" s="21" t="s">
        <v>31703</v>
      </c>
      <c r="T322" s="21"/>
      <c r="U322" s="21" t="s">
        <v>31740</v>
      </c>
      <c r="V322" s="22" t="s">
        <v>10</v>
      </c>
    </row>
    <row r="323" spans="1:22" ht="36">
      <c r="A323" s="35" t="str">
        <f t="shared" si="31"/>
        <v>2025-10</v>
      </c>
      <c r="B323" s="35" t="str">
        <f t="shared" si="32"/>
        <v>CPC</v>
      </c>
      <c r="C323" s="44" t="str" cm="1">
        <f t="array" ref="C323" xml:space="preserve">
_xlfn.SWITCH(TRUE,
$B323="-","-",
$B323="CPC-Power",
IF($D323="",
"PK"&amp;$E323&amp;"_V1."&amp;MAX(VALUE(RIGHT(_xlfn._xlws.FILTER('POWER Device'!$I$1:$I$5016,'POWER Device'!$H$1:$H$5016=$E323,"-"),1))),
"PK"&amp;$E323&amp;"_V1."&amp;$D323),
$B323="CPC",
IF($D323="",
"PK"&amp;$E323&amp;"_V1."&amp;MAX(VALUE(RIGHT(_xlfn._xlws.FILTER(鈺太芯Device!$E$1:$E$5267,鈺太芯Device!$D$1:$D$5267=$E323,"-"),1))),
"PK"&amp;$E323&amp;"_V1."&amp;$D323),
$B323&lt;&gt;"CPC",
IF($D323="",
"PK"&amp;$E323&amp;"_V1."&amp;MAX(VALUE(RIGHT(_xlfn._xlws.FILTER(鈺太Device!$E$1:$E$5054,鈺太Device!$D$1:$D$5054=$E323,"-"),1)))),
"PK"&amp;$E323&amp;"_V1."&amp;$D323)</f>
        <v>PKAB10Q01-43_V1.0</v>
      </c>
      <c r="D323" s="35"/>
      <c r="E323" s="36" t="str">
        <f t="shared" si="33"/>
        <v>AB10Q01-43</v>
      </c>
      <c r="F323" s="44" t="str" cm="1">
        <f t="array" ref="F323">_xlfn.SWITCH(TRUE,
$B323="-","check",
$B323="CPC-Power",IFERROR(INDEX('POWER Device'!$A$1:$BA$5000,MATCH($C323,'POWER Device'!$I$1:$I$5016,0),MATCH(F$1,'POWER Device'!$A$1:$AZ$1,0)),""),
$B323&lt;&gt;"CPC",IFERROR(INDEX(鈺太Device!$A$1:$BC$5049,MATCH($C323,鈺太Device!$E$1:$E$5054,0),MATCH(F$1,鈺太Device!$A$1:$AZ$1,0)),""),
$B323="CPC",IFERROR(INDEX(鈺太芯Device!$A$1:$BD$5213,MATCH($C323,鈺太芯Device!$E$1:$E$5267,0),MATCH(F$1,鈺太芯Device!$A$1:$AZ$1,0)),""))</f>
        <v>ZTS6053</v>
      </c>
      <c r="G323" s="44" t="str" cm="1">
        <f t="array" ref="G323">_xlfn.SWITCH(TRUE,
$B323="-","check",
$B323="CPC-Power",IFERROR(INDEX('POWER Device'!$A$1:$BA$5000,MATCH($C323,'POWER Device'!$I$1:$I$5016,0),MATCH(G$1,'POWER Device'!$A$1:$AZ$1,0)),""),
$B323&lt;&gt;"CPC",IFERROR(INDEX(鈺太Device!$A$1:$BC$5049,MATCH($C323,鈺太Device!$E$1:$E$5054,0),MATCH(G$1,鈺太Device!$A$1:$AZ$1,0)),""),
$B323="CPC",IFERROR(INDEX(鈺太芯Device!$A$1:$BD$5213,MATCH($C323,鈺太芯Device!$E$1:$E$5267,0),MATCH(G$1,鈺太芯Device!$A$1:$AZ$1,0)),""))</f>
        <v>4804WF</v>
      </c>
      <c r="H323" s="44" t="str" cm="1">
        <f t="array" ref="H323">_xlfn.SWITCH(TRUE,
$B323="-","check",
$B323="CPC-Power",IFERROR(INDEX('POWER Device'!$A$1:$BA$5000,MATCH($C323,'POWER Device'!$I$1:$I$5016,0),MATCH(H$1,'POWER Device'!$A$1:$AZ$1,0)),""),
$B323&lt;&gt;"CPC",IFERROR(INDEX(鈺太Device!$A$1:$BC$5049,MATCH($C323,鈺太Device!$E$1:$E$5054,0),MATCH(H$1,鈺太Device!$A$1:$AZ$1,0)),""),
$B323="CPC",IFERROR(INDEX(鈺太芯Device!$A$1:$BD$5213,MATCH($C323,鈺太芯Device!$E$1:$E$5267,0),MATCH(H$1,鈺太芯Device!$A$1:$AZ$1,0)),""))</f>
        <v>3004_V11</v>
      </c>
      <c r="I323" s="44" t="str" cm="1">
        <f t="array" ref="I323">_xlfn.SWITCH(TRUE,
$B323="-","check",
$B323="CPC-Power",IFERROR(INDEX('POWER Device'!$A$1:$BA$5000,MATCH($C323,'POWER Device'!$I$1:$I$5016,0),MATCH(I$1,'POWER Device'!$A$1:$AZ$1,0)),""),
$B323&lt;&gt;"CPC",IFERROR(INDEX(鈺太Device!$A$1:$BC$5049,MATCH($C323,鈺太Device!$E$1:$E$5054,0),MATCH(I$1,鈺太Device!$A$1:$AZ$1,0)),""),
$B323="CPC",IFERROR(INDEX(鈺太芯Device!$A$1:$BD$5213,MATCH($C323,鈺太芯Device!$E$1:$E$5267,0),MATCH(I$1,鈺太芯Device!$A$1:$AZ$1,0)),""))</f>
        <v>01B553018D4N1</v>
      </c>
      <c r="J323" s="44" t="str" cm="1">
        <f t="array" ref="J323">_xlfn.SWITCH(TRUE,
$B323="-","check",
$B323="CPC-Power",IFERROR(INDEX('POWER Device'!$A$1:$BA$5000,MATCH($C323,'POWER Device'!$I$1:$I$5016,0),MATCH(J$1,'POWER Device'!$A$1:$AZ$1,0)),""),
$B323&lt;&gt;"CPC",IFERROR(INDEX(鈺太Device!$A$1:$BC$5049,MATCH($C323,鈺太Device!$E$1:$E$5054,0),MATCH(J$1,鈺太Device!$A$1:$AZ$1,0)),""),
$B323="CPC",IFERROR(INDEX(鈺太芯Device!$A$1:$BD$5213,MATCH($C323,鈺太芯Device!$E$1:$E$5267,0),MATCH(J$1,鈺太芯Device!$A$1:$AZ$1,0)),""))</f>
        <v>00BM020C00000</v>
      </c>
      <c r="K323" s="44" t="str" cm="1">
        <f t="array" ref="K323">_xlfn.SWITCH(TRUE,
$B323="-","check",
$B323="CPC-Power",IFERROR(INDEX('POWER Device'!$A$1:$BA$5000,MATCH($C323,'POWER Device'!$I$1:$I$5016,0),MATCH(K$1,'POWER Device'!$A$1:$AZ$1,0)),""),
$B323&lt;&gt;"CPC",IFERROR(INDEX(鈺太Device!$A$1:$BC$5049,MATCH($C323,鈺太Device!$E$1:$E$5054,0),MATCH(K$1,鈺太Device!$A$1:$AZ$1,0)),""),
$B323="CPC",IFERROR(INDEX(鈺太芯Device!$A$1:$BD$5213,MATCH($C323,鈺太芯Device!$E$1:$E$5267,0),MATCH(K$1,鈺太芯Device!$A$1:$AZ$1,0)),""))</f>
        <v>NONE</v>
      </c>
      <c r="L323" s="44" t="str" cm="1">
        <f t="array" ref="L323">_xlfn.SWITCH(TRUE,
$B323="-","check",
$B323="CPC-Power",IFERROR(INDEX('POWER Device'!$A$1:$BA$5000,MATCH($C323,'POWER Device'!$I$1:$I$5016,0),MATCH(L$1,'POWER Device'!$A$1:$AZ$1,0)),""),
$B323&lt;&gt;"CPC",IFERROR(INDEX(鈺太Device!$A$1:$BC$5049,MATCH($C323,鈺太Device!$E$1:$E$5054,0),MATCH(L$1,鈺太Device!$A$1:$AZ$1,0)),""),
$B323="CPC",IFERROR(INDEX(鈺太芯Device!$A$1:$BD$5213,MATCH($C323,鈺太芯Device!$E$1:$E$5267,0),MATCH(L$1,鈺太芯Device!$A$1:$AZ$1,0)),""))</f>
        <v>CVP390
高溫錫膏</v>
      </c>
      <c r="M323" s="36" t="str">
        <f t="shared" si="30"/>
        <v>ZTS6053</v>
      </c>
      <c r="N323" s="37" t="str">
        <f t="shared" si="34"/>
        <v>ZTS6053-4804WF-3004_V11</v>
      </c>
      <c r="O323" s="18" t="s">
        <v>31631</v>
      </c>
      <c r="P323" s="18" t="s">
        <v>31741</v>
      </c>
      <c r="Q323" s="19" t="s">
        <v>31742</v>
      </c>
      <c r="R323" s="20" t="str">
        <f t="shared" si="35"/>
        <v>||||||||||</v>
      </c>
      <c r="S323" s="21" t="s">
        <v>31743</v>
      </c>
      <c r="T323" s="21"/>
      <c r="U323" s="21" t="s">
        <v>34468</v>
      </c>
      <c r="V323" s="22" t="s">
        <v>10</v>
      </c>
    </row>
    <row r="324" spans="1:22">
      <c r="A324" s="45" t="str">
        <f t="shared" si="31"/>
        <v>2024-04</v>
      </c>
      <c r="B324" s="45" t="str">
        <f t="shared" si="32"/>
        <v>CPC</v>
      </c>
      <c r="C324" s="44" t="str" cm="1">
        <f t="array" ref="C324" xml:space="preserve">
_xlfn.SWITCH(TRUE,
$B324="-","-",
$B324="CPC-Power",
IF($D324="",
"PK"&amp;$E324&amp;"_V1."&amp;MAX(VALUE(RIGHT(_xlfn._xlws.FILTER('POWER Device'!$I$1:$I$5016,'POWER Device'!$H$1:$H$5016=$E324,"-"),1))),
"PK"&amp;$E324&amp;"_V1."&amp;$D324),
$B324="CPC",
IF($D324="",
"PK"&amp;$E324&amp;"_V1."&amp;MAX(VALUE(RIGHT(_xlfn._xlws.FILTER(鈺太芯Device!$E$1:$E$5267,鈺太芯Device!$D$1:$D$5267=$E324,"-"),1))),
"PK"&amp;$E324&amp;"_V1."&amp;$D324),
$B324&lt;&gt;"CPC",
IF($D324="",
"PK"&amp;$E324&amp;"_V1."&amp;MAX(VALUE(RIGHT(_xlfn._xlws.FILTER(鈺太Device!$E$1:$E$5054,鈺太Device!$D$1:$D$5054=$E324,"-"),1)))),
"PK"&amp;$E324&amp;"_V1."&amp;$D324)</f>
        <v>PKAB04Q01-46_V1.0</v>
      </c>
      <c r="E324" s="44" t="str">
        <f t="shared" si="33"/>
        <v>AB04Q01-46</v>
      </c>
      <c r="F324" s="44" t="str" cm="1">
        <f t="array" ref="F324">_xlfn.SWITCH(TRUE,
$B324="-","check",
$B324="CPC-Power",IFERROR(INDEX('POWER Device'!$A$1:$BA$5000,MATCH($C324,'POWER Device'!$I$1:$I$5016,0),MATCH(F$1,'POWER Device'!$A$1:$AZ$1,0)),""),
$B324&lt;&gt;"CPC",IFERROR(INDEX(鈺太Device!$A$1:$BC$5049,MATCH($C324,鈺太Device!$E$1:$E$5054,0),MATCH(F$1,鈺太Device!$A$1:$AZ$1,0)),""),
$B324="CPC",IFERROR(INDEX(鈺太芯Device!$A$1:$BD$5213,MATCH($C324,鈺太芯Device!$E$1:$E$5267,0),MATCH(F$1,鈺太芯Device!$A$1:$AZ$1,0)),""))</f>
        <v>ZTS6055</v>
      </c>
      <c r="G324" s="44" t="str" cm="1">
        <f t="array" ref="G324">_xlfn.SWITCH(TRUE,
$B324="-","check",
$B324="CPC-Power",IFERROR(INDEX('POWER Device'!$A$1:$BA$5000,MATCH($C324,'POWER Device'!$I$1:$I$5016,0),MATCH(G$1,'POWER Device'!$A$1:$AZ$1,0)),""),
$B324&lt;&gt;"CPC",IFERROR(INDEX(鈺太Device!$A$1:$BC$5049,MATCH($C324,鈺太Device!$E$1:$E$5054,0),MATCH(G$1,鈺太Device!$A$1:$AZ$1,0)),""),
$B324="CPC",IFERROR(INDEX(鈺太芯Device!$A$1:$BD$5213,MATCH($C324,鈺太芯Device!$E$1:$E$5267,0),MATCH(G$1,鈺太芯Device!$A$1:$AZ$1,0)),""))</f>
        <v>4804WF</v>
      </c>
      <c r="H324" s="44" t="str" cm="1">
        <f t="array" ref="H324">_xlfn.SWITCH(TRUE,
$B324="-","check",
$B324="CPC-Power",IFERROR(INDEX('POWER Device'!$A$1:$BA$5000,MATCH($C324,'POWER Device'!$I$1:$I$5016,0),MATCH(H$1,'POWER Device'!$A$1:$AZ$1,0)),""),
$B324&lt;&gt;"CPC",IFERROR(INDEX(鈺太Device!$A$1:$BC$5049,MATCH($C324,鈺太Device!$E$1:$E$5054,0),MATCH(H$1,鈺太Device!$A$1:$AZ$1,0)),""),
$B324="CPC",IFERROR(INDEX(鈺太芯Device!$A$1:$BD$5213,MATCH($C324,鈺太芯Device!$E$1:$E$5267,0),MATCH(H$1,鈺太芯Device!$A$1:$AZ$1,0)),""))</f>
        <v>3006HW</v>
      </c>
      <c r="I324" s="44" t="str" cm="1">
        <f t="array" ref="I324">_xlfn.SWITCH(TRUE,
$B324="-","check",
$B324="CPC-Power",IFERROR(INDEX('POWER Device'!$A$1:$BA$5000,MATCH($C324,'POWER Device'!$I$1:$I$5016,0),MATCH(I$1,'POWER Device'!$A$1:$AZ$1,0)),""),
$B324&lt;&gt;"CPC",IFERROR(INDEX(鈺太Device!$A$1:$BC$5049,MATCH($C324,鈺太Device!$E$1:$E$5054,0),MATCH(I$1,鈺太Device!$A$1:$AZ$1,0)),""),
$B324="CPC",IFERROR(INDEX(鈺太芯Device!$A$1:$BD$5213,MATCH($C324,鈺太芯Device!$E$1:$E$5267,0),MATCH(I$1,鈺太芯Device!$A$1:$AZ$1,0)),""))</f>
        <v>01B561120P4N1</v>
      </c>
      <c r="J324" s="44" t="str" cm="1">
        <f t="array" ref="J324">_xlfn.SWITCH(TRUE,
$B324="-","check",
$B324="CPC-Power",IFERROR(INDEX('POWER Device'!$A$1:$BA$5000,MATCH($C324,'POWER Device'!$I$1:$I$5016,0),MATCH(J$1,'POWER Device'!$A$1:$AZ$1,0)),""),
$B324&lt;&gt;"CPC",IFERROR(INDEX(鈺太Device!$A$1:$BC$5049,MATCH($C324,鈺太Device!$E$1:$E$5054,0),MATCH(J$1,鈺太Device!$A$1:$AZ$1,0)),""),
$B324="CPC",IFERROR(INDEX(鈺太芯Device!$A$1:$BD$5213,MATCH($C324,鈺太芯Device!$E$1:$E$5267,0),MATCH(J$1,鈺太芯Device!$A$1:$AZ$1,0)),""))</f>
        <v>00BM052B00000</v>
      </c>
      <c r="K324" s="44" t="str" cm="1">
        <f t="array" ref="K324">_xlfn.SWITCH(TRUE,
$B324="-","check",
$B324="CPC-Power",IFERROR(INDEX('POWER Device'!$A$1:$BA$5000,MATCH($C324,'POWER Device'!$I$1:$I$5016,0),MATCH(K$1,'POWER Device'!$A$1:$AZ$1,0)),""),
$B324&lt;&gt;"CPC",IFERROR(INDEX(鈺太Device!$A$1:$BC$5049,MATCH($C324,鈺太Device!$E$1:$E$5054,0),MATCH(K$1,鈺太Device!$A$1:$AZ$1,0)),""),
$B324="CPC",IFERROR(INDEX(鈺太芯Device!$A$1:$BD$5213,MATCH($C324,鈺太芯Device!$E$1:$E$5267,0),MATCH(K$1,鈺太芯Device!$A$1:$AZ$1,0)),""))</f>
        <v>NONE</v>
      </c>
      <c r="L324" s="44" t="str" cm="1">
        <f t="array" ref="L324">_xlfn.SWITCH(TRUE,
$B324="-","check",
$B324="CPC-Power",IFERROR(INDEX('POWER Device'!$A$1:$BA$5000,MATCH($C324,'POWER Device'!$I$1:$I$5016,0),MATCH(L$1,'POWER Device'!$A$1:$AZ$1,0)),""),
$B324&lt;&gt;"CPC",IFERROR(INDEX(鈺太Device!$A$1:$BC$5049,MATCH($C324,鈺太Device!$E$1:$E$5054,0),MATCH(L$1,鈺太Device!$A$1:$AZ$1,0)),""),
$B324="CPC",IFERROR(INDEX(鈺太芯Device!$A$1:$BD$5213,MATCH($C324,鈺太芯Device!$E$1:$E$5267,0),MATCH(L$1,鈺太芯Device!$A$1:$AZ$1,0)),""))</f>
        <v>CVP 390
高溫錫膏</v>
      </c>
      <c r="M324" s="44" t="str">
        <f t="shared" si="30"/>
        <v>ZTS6055</v>
      </c>
      <c r="N324" s="44" t="str">
        <f t="shared" si="34"/>
        <v>ZTS6055-4804WF-3006HW</v>
      </c>
      <c r="O324" s="18" t="s">
        <v>31631</v>
      </c>
      <c r="P324" s="18" t="s">
        <v>31744</v>
      </c>
      <c r="Q324" s="19" t="s">
        <v>17045</v>
      </c>
      <c r="R324" s="20" t="str">
        <f t="shared" si="35"/>
        <v>||||||||||</v>
      </c>
      <c r="S324" s="21" t="s">
        <v>31726</v>
      </c>
      <c r="T324" s="21" t="s">
        <v>31745</v>
      </c>
      <c r="U324" s="21" t="s">
        <v>31746</v>
      </c>
      <c r="V324" s="22" t="s">
        <v>10</v>
      </c>
    </row>
    <row r="325" spans="1:22">
      <c r="A325" s="45" t="str">
        <f t="shared" si="31"/>
        <v>2022-04</v>
      </c>
      <c r="B325" s="45" t="str">
        <f t="shared" si="32"/>
        <v>CPC</v>
      </c>
      <c r="C325" s="44" t="str" cm="1">
        <f t="array" ref="C325" xml:space="preserve">
_xlfn.SWITCH(TRUE,
$B325="-","-",
$B325="CPC-Power",
IF($D325="",
"PK"&amp;$E325&amp;"_V1."&amp;MAX(VALUE(RIGHT(_xlfn._xlws.FILTER('POWER Device'!$I$1:$I$5016,'POWER Device'!$H$1:$H$5016=$E325,"-"),1))),
"PK"&amp;$E325&amp;"_V1."&amp;$D325),
$B325="CPC",
IF($D325="",
"PK"&amp;$E325&amp;"_V1."&amp;MAX(VALUE(RIGHT(_xlfn._xlws.FILTER(鈺太芯Device!$E$1:$E$5267,鈺太芯Device!$D$1:$D$5267=$E325,"-"),1))),
"PK"&amp;$E325&amp;"_V1."&amp;$D325),
$B325&lt;&gt;"CPC",
IF($D325="",
"PK"&amp;$E325&amp;"_V1."&amp;MAX(VALUE(RIGHT(_xlfn._xlws.FILTER(鈺太Device!$E$1:$E$5054,鈺太Device!$D$1:$D$5054=$E325,"-"),1)))),
"PK"&amp;$E325&amp;"_V1."&amp;$D325)</f>
        <v>PKAB04Q01-43_V1.0</v>
      </c>
      <c r="E325" s="44" t="str">
        <f t="shared" si="33"/>
        <v>AB04Q01-43</v>
      </c>
      <c r="F325" s="44" t="str" cm="1">
        <f t="array" ref="F325">_xlfn.SWITCH(TRUE,
$B325="-","check",
$B325="CPC-Power",IFERROR(INDEX('POWER Device'!$A$1:$BA$5000,MATCH($C325,'POWER Device'!$I$1:$I$5016,0),MATCH(F$1,'POWER Device'!$A$1:$AZ$1,0)),""),
$B325&lt;&gt;"CPC",IFERROR(INDEX(鈺太Device!$A$1:$BC$5049,MATCH($C325,鈺太Device!$E$1:$E$5054,0),MATCH(F$1,鈺太Device!$A$1:$AZ$1,0)),""),
$B325="CPC",IFERROR(INDEX(鈺太芯Device!$A$1:$BD$5213,MATCH($C325,鈺太芯Device!$E$1:$E$5267,0),MATCH(F$1,鈺太芯Device!$A$1:$AZ$1,0)),""))</f>
        <v>ZTS6055</v>
      </c>
      <c r="G325" s="44" t="str" cm="1">
        <f t="array" ref="G325">_xlfn.SWITCH(TRUE,
$B325="-","check",
$B325="CPC-Power",IFERROR(INDEX('POWER Device'!$A$1:$BA$5000,MATCH($C325,'POWER Device'!$I$1:$I$5016,0),MATCH(G$1,'POWER Device'!$A$1:$AZ$1,0)),""),
$B325&lt;&gt;"CPC",IFERROR(INDEX(鈺太Device!$A$1:$BC$5049,MATCH($C325,鈺太Device!$E$1:$E$5054,0),MATCH(G$1,鈺太Device!$A$1:$AZ$1,0)),""),
$B325="CPC",IFERROR(INDEX(鈺太芯Device!$A$1:$BD$5213,MATCH($C325,鈺太芯Device!$E$1:$E$5267,0),MATCH(G$1,鈺太芯Device!$A$1:$AZ$1,0)),""))</f>
        <v>4804WF</v>
      </c>
      <c r="H325" s="44" t="str" cm="1">
        <f t="array" ref="H325">_xlfn.SWITCH(TRUE,
$B325="-","check",
$B325="CPC-Power",IFERROR(INDEX('POWER Device'!$A$1:$BA$5000,MATCH($C325,'POWER Device'!$I$1:$I$5016,0),MATCH(H$1,'POWER Device'!$A$1:$AZ$1,0)),""),
$B325&lt;&gt;"CPC",IFERROR(INDEX(鈺太Device!$A$1:$BC$5049,MATCH($C325,鈺太Device!$E$1:$E$5054,0),MATCH(H$1,鈺太Device!$A$1:$AZ$1,0)),""),
$B325="CPC",IFERROR(INDEX(鈺太芯Device!$A$1:$BD$5213,MATCH($C325,鈺太芯Device!$E$1:$E$5267,0),MATCH(H$1,鈺太芯Device!$A$1:$AZ$1,0)),""))</f>
        <v>3006HW</v>
      </c>
      <c r="I325" s="44" t="str" cm="1">
        <f t="array" ref="I325">_xlfn.SWITCH(TRUE,
$B325="-","check",
$B325="CPC-Power",IFERROR(INDEX('POWER Device'!$A$1:$BA$5000,MATCH($C325,'POWER Device'!$I$1:$I$5016,0),MATCH(I$1,'POWER Device'!$A$1:$AZ$1,0)),""),
$B325&lt;&gt;"CPC",IFERROR(INDEX(鈺太Device!$A$1:$BC$5049,MATCH($C325,鈺太Device!$E$1:$E$5054,0),MATCH(I$1,鈺太Device!$A$1:$AZ$1,0)),""),
$B325="CPC",IFERROR(INDEX(鈺太芯Device!$A$1:$BD$5213,MATCH($C325,鈺太芯Device!$E$1:$E$5267,0),MATCH(I$1,鈺太芯Device!$A$1:$AZ$1,0)),""))</f>
        <v>01B561113P4N1</v>
      </c>
      <c r="J325" s="44" t="str" cm="1">
        <f t="array" ref="J325">_xlfn.SWITCH(TRUE,
$B325="-","check",
$B325="CPC-Power",IFERROR(INDEX('POWER Device'!$A$1:$BA$5000,MATCH($C325,'POWER Device'!$I$1:$I$5016,0),MATCH(J$1,'POWER Device'!$A$1:$AZ$1,0)),""),
$B325&lt;&gt;"CPC",IFERROR(INDEX(鈺太Device!$A$1:$BC$5049,MATCH($C325,鈺太Device!$E$1:$E$5054,0),MATCH(J$1,鈺太Device!$A$1:$AZ$1,0)),""),
$B325="CPC",IFERROR(INDEX(鈺太芯Device!$A$1:$BD$5213,MATCH($C325,鈺太芯Device!$E$1:$E$5267,0),MATCH(J$1,鈺太芯Device!$A$1:$AZ$1,0)),""))</f>
        <v>00BM052B00000</v>
      </c>
      <c r="K325" s="44" t="str" cm="1">
        <f t="array" ref="K325">_xlfn.SWITCH(TRUE,
$B325="-","check",
$B325="CPC-Power",IFERROR(INDEX('POWER Device'!$A$1:$BA$5000,MATCH($C325,'POWER Device'!$I$1:$I$5016,0),MATCH(K$1,'POWER Device'!$A$1:$AZ$1,0)),""),
$B325&lt;&gt;"CPC",IFERROR(INDEX(鈺太Device!$A$1:$BC$5049,MATCH($C325,鈺太Device!$E$1:$E$5054,0),MATCH(K$1,鈺太Device!$A$1:$AZ$1,0)),""),
$B325="CPC",IFERROR(INDEX(鈺太芯Device!$A$1:$BD$5213,MATCH($C325,鈺太芯Device!$E$1:$E$5267,0),MATCH(K$1,鈺太芯Device!$A$1:$AZ$1,0)),""))</f>
        <v>NONE</v>
      </c>
      <c r="L325" s="44" t="str" cm="1">
        <f t="array" ref="L325">_xlfn.SWITCH(TRUE,
$B325="-","check",
$B325="CPC-Power",IFERROR(INDEX('POWER Device'!$A$1:$BA$5000,MATCH($C325,'POWER Device'!$I$1:$I$5016,0),MATCH(L$1,'POWER Device'!$A$1:$AZ$1,0)),""),
$B325&lt;&gt;"CPC",IFERROR(INDEX(鈺太Device!$A$1:$BC$5049,MATCH($C325,鈺太Device!$E$1:$E$5054,0),MATCH(L$1,鈺太Device!$A$1:$AZ$1,0)),""),
$B325="CPC",IFERROR(INDEX(鈺太芯Device!$A$1:$BD$5213,MATCH($C325,鈺太芯Device!$E$1:$E$5267,0),MATCH(L$1,鈺太芯Device!$A$1:$AZ$1,0)),""))</f>
        <v>CVP 390
一般錫膏</v>
      </c>
      <c r="M325" s="44" t="str">
        <f t="shared" si="30"/>
        <v>ZTS6055</v>
      </c>
      <c r="N325" s="44" t="str">
        <f t="shared" si="34"/>
        <v>ZTS6055-4804WF-3006HW</v>
      </c>
      <c r="O325" s="18" t="s">
        <v>31631</v>
      </c>
      <c r="P325" s="18" t="s">
        <v>31747</v>
      </c>
      <c r="Q325" s="19" t="s">
        <v>17033</v>
      </c>
      <c r="R325" s="20" t="str">
        <f t="shared" si="35"/>
        <v>||||||||||</v>
      </c>
      <c r="S325" s="21" t="s">
        <v>31703</v>
      </c>
      <c r="T325" s="21"/>
      <c r="U325" s="21" t="s">
        <v>31704</v>
      </c>
      <c r="V325" s="22" t="s">
        <v>10</v>
      </c>
    </row>
    <row r="326" spans="1:22">
      <c r="A326" s="45" t="str">
        <f t="shared" si="31"/>
        <v>2023-03</v>
      </c>
      <c r="B326" s="45" t="str">
        <f t="shared" si="32"/>
        <v>CPC</v>
      </c>
      <c r="C326" s="44" t="str" cm="1">
        <f t="array" ref="C326" xml:space="preserve">
_xlfn.SWITCH(TRUE,
$B326="-","-",
$B326="CPC-Power",
IF($D326="",
"PK"&amp;$E326&amp;"_V1."&amp;MAX(VALUE(RIGHT(_xlfn._xlws.FILTER('POWER Device'!$I$1:$I$5016,'POWER Device'!$H$1:$H$5016=$E326,"-"),1))),
"PK"&amp;$E326&amp;"_V1."&amp;$D326),
$B326="CPC",
IF($D326="",
"PK"&amp;$E326&amp;"_V1."&amp;MAX(VALUE(RIGHT(_xlfn._xlws.FILTER(鈺太芯Device!$E$1:$E$5267,鈺太芯Device!$D$1:$D$5267=$E326,"-"),1))),
"PK"&amp;$E326&amp;"_V1."&amp;$D326),
$B326&lt;&gt;"CPC",
IF($D326="",
"PK"&amp;$E326&amp;"_V1."&amp;MAX(VALUE(RIGHT(_xlfn._xlws.FILTER(鈺太Device!$E$1:$E$5054,鈺太Device!$D$1:$D$5054=$E326,"-"),1)))),
"PK"&amp;$E326&amp;"_V1."&amp;$D326)</f>
        <v>PKAB04Q01-44_V1.0</v>
      </c>
      <c r="E326" s="44" t="str">
        <f t="shared" si="33"/>
        <v>AB04Q01-44</v>
      </c>
      <c r="F326" s="44" t="str" cm="1">
        <f t="array" ref="F326">_xlfn.SWITCH(TRUE,
$B326="-","check",
$B326="CPC-Power",IFERROR(INDEX('POWER Device'!$A$1:$BA$5000,MATCH($C326,'POWER Device'!$I$1:$I$5016,0),MATCH(F$1,'POWER Device'!$A$1:$AZ$1,0)),""),
$B326&lt;&gt;"CPC",IFERROR(INDEX(鈺太Device!$A$1:$BC$5049,MATCH($C326,鈺太Device!$E$1:$E$5054,0),MATCH(F$1,鈺太Device!$A$1:$AZ$1,0)),""),
$B326="CPC",IFERROR(INDEX(鈺太芯Device!$A$1:$BD$5213,MATCH($C326,鈺太芯Device!$E$1:$E$5267,0),MATCH(F$1,鈺太芯Device!$A$1:$AZ$1,0)),""))</f>
        <v>ZTS6055</v>
      </c>
      <c r="G326" s="44" t="str" cm="1">
        <f t="array" ref="G326">_xlfn.SWITCH(TRUE,
$B326="-","check",
$B326="CPC-Power",IFERROR(INDEX('POWER Device'!$A$1:$BA$5000,MATCH($C326,'POWER Device'!$I$1:$I$5016,0),MATCH(G$1,'POWER Device'!$A$1:$AZ$1,0)),""),
$B326&lt;&gt;"CPC",IFERROR(INDEX(鈺太Device!$A$1:$BC$5049,MATCH($C326,鈺太Device!$E$1:$E$5054,0),MATCH(G$1,鈺太Device!$A$1:$AZ$1,0)),""),
$B326="CPC",IFERROR(INDEX(鈺太芯Device!$A$1:$BD$5213,MATCH($C326,鈺太芯Device!$E$1:$E$5267,0),MATCH(G$1,鈺太芯Device!$A$1:$AZ$1,0)),""))</f>
        <v>4804WF</v>
      </c>
      <c r="H326" s="44" t="str" cm="1">
        <f t="array" ref="H326">_xlfn.SWITCH(TRUE,
$B326="-","check",
$B326="CPC-Power",IFERROR(INDEX('POWER Device'!$A$1:$BA$5000,MATCH($C326,'POWER Device'!$I$1:$I$5016,0),MATCH(H$1,'POWER Device'!$A$1:$AZ$1,0)),""),
$B326&lt;&gt;"CPC",IFERROR(INDEX(鈺太Device!$A$1:$BC$5049,MATCH($C326,鈺太Device!$E$1:$E$5054,0),MATCH(H$1,鈺太Device!$A$1:$AZ$1,0)),""),
$B326="CPC",IFERROR(INDEX(鈺太芯Device!$A$1:$BD$5213,MATCH($C326,鈺太芯Device!$E$1:$E$5267,0),MATCH(H$1,鈺太芯Device!$A$1:$AZ$1,0)),""))</f>
        <v>3006HW</v>
      </c>
      <c r="I326" s="44" t="str" cm="1">
        <f t="array" ref="I326">_xlfn.SWITCH(TRUE,
$B326="-","check",
$B326="CPC-Power",IFERROR(INDEX('POWER Device'!$A$1:$BA$5000,MATCH($C326,'POWER Device'!$I$1:$I$5016,0),MATCH(I$1,'POWER Device'!$A$1:$AZ$1,0)),""),
$B326&lt;&gt;"CPC",IFERROR(INDEX(鈺太Device!$A$1:$BC$5049,MATCH($C326,鈺太Device!$E$1:$E$5054,0),MATCH(I$1,鈺太Device!$A$1:$AZ$1,0)),""),
$B326="CPC",IFERROR(INDEX(鈺太芯Device!$A$1:$BD$5213,MATCH($C326,鈺太芯Device!$E$1:$E$5267,0),MATCH(I$1,鈺太芯Device!$A$1:$AZ$1,0)),""))</f>
        <v>01B561113P4N1</v>
      </c>
      <c r="J326" s="44" t="str" cm="1">
        <f t="array" ref="J326">_xlfn.SWITCH(TRUE,
$B326="-","check",
$B326="CPC-Power",IFERROR(INDEX('POWER Device'!$A$1:$BA$5000,MATCH($C326,'POWER Device'!$I$1:$I$5016,0),MATCH(J$1,'POWER Device'!$A$1:$AZ$1,0)),""),
$B326&lt;&gt;"CPC",IFERROR(INDEX(鈺太Device!$A$1:$BC$5049,MATCH($C326,鈺太Device!$E$1:$E$5054,0),MATCH(J$1,鈺太Device!$A$1:$AZ$1,0)),""),
$B326="CPC",IFERROR(INDEX(鈺太芯Device!$A$1:$BD$5213,MATCH($C326,鈺太芯Device!$E$1:$E$5267,0),MATCH(J$1,鈺太芯Device!$A$1:$AZ$1,0)),""))</f>
        <v>00BM052B00000</v>
      </c>
      <c r="K326" s="44" t="str" cm="1">
        <f t="array" ref="K326">_xlfn.SWITCH(TRUE,
$B326="-","check",
$B326="CPC-Power",IFERROR(INDEX('POWER Device'!$A$1:$BA$5000,MATCH($C326,'POWER Device'!$I$1:$I$5016,0),MATCH(K$1,'POWER Device'!$A$1:$AZ$1,0)),""),
$B326&lt;&gt;"CPC",IFERROR(INDEX(鈺太Device!$A$1:$BC$5049,MATCH($C326,鈺太Device!$E$1:$E$5054,0),MATCH(K$1,鈺太Device!$A$1:$AZ$1,0)),""),
$B326="CPC",IFERROR(INDEX(鈺太芯Device!$A$1:$BD$5213,MATCH($C326,鈺太芯Device!$E$1:$E$5267,0),MATCH(K$1,鈺太芯Device!$A$1:$AZ$1,0)),""))</f>
        <v>NONE</v>
      </c>
      <c r="L326" s="44" t="str" cm="1">
        <f t="array" ref="L326">_xlfn.SWITCH(TRUE,
$B326="-","check",
$B326="CPC-Power",IFERROR(INDEX('POWER Device'!$A$1:$BA$5000,MATCH($C326,'POWER Device'!$I$1:$I$5016,0),MATCH(L$1,'POWER Device'!$A$1:$AZ$1,0)),""),
$B326&lt;&gt;"CPC",IFERROR(INDEX(鈺太Device!$A$1:$BC$5049,MATCH($C326,鈺太Device!$E$1:$E$5054,0),MATCH(L$1,鈺太Device!$A$1:$AZ$1,0)),""),
$B326="CPC",IFERROR(INDEX(鈺太芯Device!$A$1:$BD$5213,MATCH($C326,鈺太芯Device!$E$1:$E$5267,0),MATCH(L$1,鈺太芯Device!$A$1:$AZ$1,0)),""))</f>
        <v>CVP 390
高溫錫膏</v>
      </c>
      <c r="M326" s="44" t="str">
        <f t="shared" si="30"/>
        <v>ZTS6055</v>
      </c>
      <c r="N326" s="44" t="str">
        <f t="shared" si="34"/>
        <v>ZTS6055-4804WF-3006HW</v>
      </c>
      <c r="O326" s="18" t="s">
        <v>31631</v>
      </c>
      <c r="P326" s="18" t="s">
        <v>31748</v>
      </c>
      <c r="Q326" s="19" t="s">
        <v>17037</v>
      </c>
      <c r="R326" s="20" t="str">
        <f t="shared" si="35"/>
        <v>||||||||||</v>
      </c>
      <c r="S326" s="21"/>
      <c r="T326" s="21"/>
      <c r="U326" s="21" t="s">
        <v>31749</v>
      </c>
      <c r="V326" s="22" t="s">
        <v>10</v>
      </c>
    </row>
    <row r="327" spans="1:22">
      <c r="A327" s="45" t="str">
        <f t="shared" si="31"/>
        <v>2023-08</v>
      </c>
      <c r="B327" s="45" t="str">
        <f t="shared" si="32"/>
        <v>CPC</v>
      </c>
      <c r="C327" s="44" t="str" cm="1">
        <f t="array" ref="C327" xml:space="preserve">
_xlfn.SWITCH(TRUE,
$B327="-","-",
$B327="CPC-Power",
IF($D327="",
"PK"&amp;$E327&amp;"_V1."&amp;MAX(VALUE(RIGHT(_xlfn._xlws.FILTER('POWER Device'!$I$1:$I$5016,'POWER Device'!$H$1:$H$5016=$E327,"-"),1))),
"PK"&amp;$E327&amp;"_V1."&amp;$D327),
$B327="CPC",
IF($D327="",
"PK"&amp;$E327&amp;"_V1."&amp;MAX(VALUE(RIGHT(_xlfn._xlws.FILTER(鈺太芯Device!$E$1:$E$5267,鈺太芯Device!$D$1:$D$5267=$E327,"-"),1))),
"PK"&amp;$E327&amp;"_V1."&amp;$D327),
$B327&lt;&gt;"CPC",
IF($D327="",
"PK"&amp;$E327&amp;"_V1."&amp;MAX(VALUE(RIGHT(_xlfn._xlws.FILTER(鈺太Device!$E$1:$E$5054,鈺太Device!$D$1:$D$5054=$E327,"-"),1)))),
"PK"&amp;$E327&amp;"_V1."&amp;$D327)</f>
        <v>PKAB04Q01-45_V1.0</v>
      </c>
      <c r="E327" s="44" t="str">
        <f t="shared" si="33"/>
        <v>AB04Q01-45</v>
      </c>
      <c r="F327" s="44" t="str" cm="1">
        <f t="array" ref="F327">_xlfn.SWITCH(TRUE,
$B327="-","check",
$B327="CPC-Power",IFERROR(INDEX('POWER Device'!$A$1:$BA$5000,MATCH($C327,'POWER Device'!$I$1:$I$5016,0),MATCH(F$1,'POWER Device'!$A$1:$AZ$1,0)),""),
$B327&lt;&gt;"CPC",IFERROR(INDEX(鈺太Device!$A$1:$BC$5049,MATCH($C327,鈺太Device!$E$1:$E$5054,0),MATCH(F$1,鈺太Device!$A$1:$AZ$1,0)),""),
$B327="CPC",IFERROR(INDEX(鈺太芯Device!$A$1:$BD$5213,MATCH($C327,鈺太芯Device!$E$1:$E$5267,0),MATCH(F$1,鈺太芯Device!$A$1:$AZ$1,0)),""))</f>
        <v>ZTS6055</v>
      </c>
      <c r="G327" s="44" t="str" cm="1">
        <f t="array" ref="G327">_xlfn.SWITCH(TRUE,
$B327="-","check",
$B327="CPC-Power",IFERROR(INDEX('POWER Device'!$A$1:$BA$5000,MATCH($C327,'POWER Device'!$I$1:$I$5016,0),MATCH(G$1,'POWER Device'!$A$1:$AZ$1,0)),""),
$B327&lt;&gt;"CPC",IFERROR(INDEX(鈺太Device!$A$1:$BC$5049,MATCH($C327,鈺太Device!$E$1:$E$5054,0),MATCH(G$1,鈺太Device!$A$1:$AZ$1,0)),""),
$B327="CPC",IFERROR(INDEX(鈺太芯Device!$A$1:$BD$5213,MATCH($C327,鈺太芯Device!$E$1:$E$5267,0),MATCH(G$1,鈺太芯Device!$A$1:$AZ$1,0)),""))</f>
        <v>4804WF</v>
      </c>
      <c r="H327" s="44" t="str" cm="1">
        <f t="array" ref="H327">_xlfn.SWITCH(TRUE,
$B327="-","check",
$B327="CPC-Power",IFERROR(INDEX('POWER Device'!$A$1:$BA$5000,MATCH($C327,'POWER Device'!$I$1:$I$5016,0),MATCH(H$1,'POWER Device'!$A$1:$AZ$1,0)),""),
$B327&lt;&gt;"CPC",IFERROR(INDEX(鈺太Device!$A$1:$BC$5049,MATCH($C327,鈺太Device!$E$1:$E$5054,0),MATCH(H$1,鈺太Device!$A$1:$AZ$1,0)),""),
$B327="CPC",IFERROR(INDEX(鈺太芯Device!$A$1:$BD$5213,MATCH($C327,鈺太芯Device!$E$1:$E$5267,0),MATCH(H$1,鈺太芯Device!$A$1:$AZ$1,0)),""))</f>
        <v>3006HW</v>
      </c>
      <c r="I327" s="44" t="str" cm="1">
        <f t="array" ref="I327">_xlfn.SWITCH(TRUE,
$B327="-","check",
$B327="CPC-Power",IFERROR(INDEX('POWER Device'!$A$1:$BA$5000,MATCH($C327,'POWER Device'!$I$1:$I$5016,0),MATCH(I$1,'POWER Device'!$A$1:$AZ$1,0)),""),
$B327&lt;&gt;"CPC",IFERROR(INDEX(鈺太Device!$A$1:$BC$5049,MATCH($C327,鈺太Device!$E$1:$E$5054,0),MATCH(I$1,鈺太Device!$A$1:$AZ$1,0)),""),
$B327="CPC",IFERROR(INDEX(鈺太芯Device!$A$1:$BD$5213,MATCH($C327,鈺太芯Device!$E$1:$E$5267,0),MATCH(I$1,鈺太芯Device!$A$1:$AZ$1,0)),""))</f>
        <v>01B561113P4N1</v>
      </c>
      <c r="J327" s="44" t="str" cm="1">
        <f t="array" ref="J327">_xlfn.SWITCH(TRUE,
$B327="-","check",
$B327="CPC-Power",IFERROR(INDEX('POWER Device'!$A$1:$BA$5000,MATCH($C327,'POWER Device'!$I$1:$I$5016,0),MATCH(J$1,'POWER Device'!$A$1:$AZ$1,0)),""),
$B327&lt;&gt;"CPC",IFERROR(INDEX(鈺太Device!$A$1:$BC$5049,MATCH($C327,鈺太Device!$E$1:$E$5054,0),MATCH(J$1,鈺太Device!$A$1:$AZ$1,0)),""),
$B327="CPC",IFERROR(INDEX(鈺太芯Device!$A$1:$BD$5213,MATCH($C327,鈺太芯Device!$E$1:$E$5267,0),MATCH(J$1,鈺太芯Device!$A$1:$AZ$1,0)),""))</f>
        <v>00BM052B00000</v>
      </c>
      <c r="K327" s="44" t="str" cm="1">
        <f t="array" ref="K327">_xlfn.SWITCH(TRUE,
$B327="-","check",
$B327="CPC-Power",IFERROR(INDEX('POWER Device'!$A$1:$BA$5000,MATCH($C327,'POWER Device'!$I$1:$I$5016,0),MATCH(K$1,'POWER Device'!$A$1:$AZ$1,0)),""),
$B327&lt;&gt;"CPC",IFERROR(INDEX(鈺太Device!$A$1:$BC$5049,MATCH($C327,鈺太Device!$E$1:$E$5054,0),MATCH(K$1,鈺太Device!$A$1:$AZ$1,0)),""),
$B327="CPC",IFERROR(INDEX(鈺太芯Device!$A$1:$BD$5213,MATCH($C327,鈺太芯Device!$E$1:$E$5267,0),MATCH(K$1,鈺太芯Device!$A$1:$AZ$1,0)),""))</f>
        <v>NONE</v>
      </c>
      <c r="L327" s="44" t="str" cm="1">
        <f t="array" ref="L327">_xlfn.SWITCH(TRUE,
$B327="-","check",
$B327="CPC-Power",IFERROR(INDEX('POWER Device'!$A$1:$BA$5000,MATCH($C327,'POWER Device'!$I$1:$I$5016,0),MATCH(L$1,'POWER Device'!$A$1:$AZ$1,0)),""),
$B327&lt;&gt;"CPC",IFERROR(INDEX(鈺太Device!$A$1:$BC$5049,MATCH($C327,鈺太Device!$E$1:$E$5054,0),MATCH(L$1,鈺太Device!$A$1:$AZ$1,0)),""),
$B327="CPC",IFERROR(INDEX(鈺太芯Device!$A$1:$BD$5213,MATCH($C327,鈺太芯Device!$E$1:$E$5267,0),MATCH(L$1,鈺太芯Device!$A$1:$AZ$1,0)),""))</f>
        <v>CVP 390
高溫錫膏</v>
      </c>
      <c r="M327" s="44" t="str">
        <f t="shared" si="30"/>
        <v>ZTS6055</v>
      </c>
      <c r="N327" s="44" t="str">
        <f t="shared" si="34"/>
        <v>ZTS6055-4804WF-3006HW</v>
      </c>
      <c r="O327" s="18" t="s">
        <v>31631</v>
      </c>
      <c r="P327" s="18" t="s">
        <v>31750</v>
      </c>
      <c r="Q327" s="19" t="s">
        <v>17041</v>
      </c>
      <c r="R327" s="20" t="str">
        <f t="shared" si="35"/>
        <v>||||||||||</v>
      </c>
      <c r="S327" s="21" t="s">
        <v>31672</v>
      </c>
      <c r="T327" s="21"/>
      <c r="U327" s="21" t="s">
        <v>31751</v>
      </c>
      <c r="V327" s="22" t="s">
        <v>10</v>
      </c>
    </row>
    <row r="328" spans="1:22" ht="24">
      <c r="A328" s="45" t="str">
        <f t="shared" si="31"/>
        <v>2021-08</v>
      </c>
      <c r="B328" s="45" t="str">
        <f t="shared" si="32"/>
        <v>CPC</v>
      </c>
      <c r="C328" s="44" t="str" cm="1">
        <f t="array" ref="C328" xml:space="preserve">
_xlfn.SWITCH(TRUE,
$B328="-","-",
$B328="CPC-Power",
IF($D328="",
"PK"&amp;$E328&amp;"_V1."&amp;MAX(VALUE(RIGHT(_xlfn._xlws.FILTER('POWER Device'!$I$1:$I$5016,'POWER Device'!$H$1:$H$5016=$E328,"-"),1))),
"PK"&amp;$E328&amp;"_V1."&amp;$D328),
$B328="CPC",
IF($D328="",
"PK"&amp;$E328&amp;"_V1."&amp;MAX(VALUE(RIGHT(_xlfn._xlws.FILTER(鈺太芯Device!$E$1:$E$5267,鈺太芯Device!$D$1:$D$5267=$E328,"-"),1))),
"PK"&amp;$E328&amp;"_V1."&amp;$D328),
$B328&lt;&gt;"CPC",
IF($D328="",
"PK"&amp;$E328&amp;"_V1."&amp;MAX(VALUE(RIGHT(_xlfn._xlws.FILTER(鈺太Device!$E$1:$E$5054,鈺太Device!$D$1:$D$5054=$E328,"-"),1)))),
"PK"&amp;$E328&amp;"_V1."&amp;$D328)</f>
        <v>PKAB05Q01-66_V1.0</v>
      </c>
      <c r="E328" s="44" t="str">
        <f t="shared" si="33"/>
        <v>AB05Q01-66</v>
      </c>
      <c r="F328" s="44" t="str" cm="1">
        <f t="array" ref="F328">_xlfn.SWITCH(TRUE,
$B328="-","check",
$B328="CPC-Power",IFERROR(INDEX('POWER Device'!$A$1:$BA$5000,MATCH($C328,'POWER Device'!$I$1:$I$5016,0),MATCH(F$1,'POWER Device'!$A$1:$AZ$1,0)),""),
$B328&lt;&gt;"CPC",IFERROR(INDEX(鈺太Device!$A$1:$BC$5049,MATCH($C328,鈺太Device!$E$1:$E$5054,0),MATCH(F$1,鈺太Device!$A$1:$AZ$1,0)),""),
$B328="CPC",IFERROR(INDEX(鈺太芯Device!$A$1:$BD$5213,MATCH($C328,鈺太芯Device!$E$1:$E$5267,0),MATCH(F$1,鈺太芯Device!$A$1:$AZ$1,0)),""))</f>
        <v>ZTS6056</v>
      </c>
      <c r="G328" s="44" t="str" cm="1">
        <f t="array" ref="G328">_xlfn.SWITCH(TRUE,
$B328="-","check",
$B328="CPC-Power",IFERROR(INDEX('POWER Device'!$A$1:$BA$5000,MATCH($C328,'POWER Device'!$I$1:$I$5016,0),MATCH(G$1,'POWER Device'!$A$1:$AZ$1,0)),""),
$B328&lt;&gt;"CPC",IFERROR(INDEX(鈺太Device!$A$1:$BC$5049,MATCH($C328,鈺太Device!$E$1:$E$5054,0),MATCH(G$1,鈺太Device!$A$1:$AZ$1,0)),""),
$B328="CPC",IFERROR(INDEX(鈺太芯Device!$A$1:$BD$5213,MATCH($C328,鈺太芯Device!$E$1:$E$5267,0),MATCH(G$1,鈺太芯Device!$A$1:$AZ$1,0)),""))</f>
        <v>4804WF</v>
      </c>
      <c r="H328" s="44" t="str" cm="1">
        <f t="array" ref="H328">_xlfn.SWITCH(TRUE,
$B328="-","check",
$B328="CPC-Power",IFERROR(INDEX('POWER Device'!$A$1:$BA$5000,MATCH($C328,'POWER Device'!$I$1:$I$5016,0),MATCH(H$1,'POWER Device'!$A$1:$AZ$1,0)),""),
$B328&lt;&gt;"CPC",IFERROR(INDEX(鈺太Device!$A$1:$BC$5049,MATCH($C328,鈺太Device!$E$1:$E$5054,0),MATCH(H$1,鈺太Device!$A$1:$AZ$1,0)),""),
$B328="CPC",IFERROR(INDEX(鈺太芯Device!$A$1:$BD$5213,MATCH($C328,鈺太芯Device!$E$1:$E$5267,0),MATCH(H$1,鈺太芯Device!$A$1:$AZ$1,0)),""))</f>
        <v>3018AH</v>
      </c>
      <c r="I328" s="44" t="str" cm="1">
        <f t="array" ref="I328">_xlfn.SWITCH(TRUE,
$B328="-","check",
$B328="CPC-Power",IFERROR(INDEX('POWER Device'!$A$1:$BA$5000,MATCH($C328,'POWER Device'!$I$1:$I$5016,0),MATCH(I$1,'POWER Device'!$A$1:$AZ$1,0)),""),
$B328&lt;&gt;"CPC",IFERROR(INDEX(鈺太Device!$A$1:$BC$5049,MATCH($C328,鈺太Device!$E$1:$E$5054,0),MATCH(I$1,鈺太Device!$A$1:$AZ$1,0)),""),
$B328="CPC",IFERROR(INDEX(鈺太芯Device!$A$1:$BD$5213,MATCH($C328,鈺太芯Device!$E$1:$E$5267,0),MATCH(I$1,鈺太芯Device!$A$1:$AZ$1,0)),""))</f>
        <v>01B553720S4N1</v>
      </c>
      <c r="J328" s="44" t="str" cm="1">
        <f t="array" ref="J328">_xlfn.SWITCH(TRUE,
$B328="-","check",
$B328="CPC-Power",IFERROR(INDEX('POWER Device'!$A$1:$BA$5000,MATCH($C328,'POWER Device'!$I$1:$I$5016,0),MATCH(J$1,'POWER Device'!$A$1:$AZ$1,0)),""),
$B328&lt;&gt;"CPC",IFERROR(INDEX(鈺太Device!$A$1:$BC$5049,MATCH($C328,鈺太Device!$E$1:$E$5054,0),MATCH(J$1,鈺太Device!$A$1:$AZ$1,0)),""),
$B328="CPC",IFERROR(INDEX(鈺太芯Device!$A$1:$BD$5213,MATCH($C328,鈺太芯Device!$E$1:$E$5267,0),MATCH(J$1,鈺太芯Device!$A$1:$AZ$1,0)),""))</f>
        <v>00BM052B00000</v>
      </c>
      <c r="K328" s="44" t="str" cm="1">
        <f t="array" ref="K328">_xlfn.SWITCH(TRUE,
$B328="-","check",
$B328="CPC-Power",IFERROR(INDEX('POWER Device'!$A$1:$BA$5000,MATCH($C328,'POWER Device'!$I$1:$I$5016,0),MATCH(K$1,'POWER Device'!$A$1:$AZ$1,0)),""),
$B328&lt;&gt;"CPC",IFERROR(INDEX(鈺太Device!$A$1:$BC$5049,MATCH($C328,鈺太Device!$E$1:$E$5054,0),MATCH(K$1,鈺太Device!$A$1:$AZ$1,0)),""),
$B328="CPC",IFERROR(INDEX(鈺太芯Device!$A$1:$BD$5213,MATCH($C328,鈺太芯Device!$E$1:$E$5267,0),MATCH(K$1,鈺太芯Device!$A$1:$AZ$1,0)),""))</f>
        <v>NONE</v>
      </c>
      <c r="L328" s="44" t="str" cm="1">
        <f t="array" ref="L328">_xlfn.SWITCH(TRUE,
$B328="-","check",
$B328="CPC-Power",IFERROR(INDEX('POWER Device'!$A$1:$BA$5000,MATCH($C328,'POWER Device'!$I$1:$I$5016,0),MATCH(L$1,'POWER Device'!$A$1:$AZ$1,0)),""),
$B328&lt;&gt;"CPC",IFERROR(INDEX(鈺太Device!$A$1:$BC$5049,MATCH($C328,鈺太Device!$E$1:$E$5054,0),MATCH(L$1,鈺太Device!$A$1:$AZ$1,0)),""),
$B328="CPC",IFERROR(INDEX(鈺太芯Device!$A$1:$BD$5213,MATCH($C328,鈺太芯Device!$E$1:$E$5267,0),MATCH(L$1,鈺太芯Device!$A$1:$AZ$1,0)),""))</f>
        <v>及時雨錫膏</v>
      </c>
      <c r="M328" s="44" t="str">
        <f t="shared" si="30"/>
        <v>ZTS6056</v>
      </c>
      <c r="N328" s="44" t="str">
        <f t="shared" si="34"/>
        <v>ZTS6056-4804WF-3018AH</v>
      </c>
      <c r="O328" s="18" t="s">
        <v>31631</v>
      </c>
      <c r="P328" s="18" t="s">
        <v>31752</v>
      </c>
      <c r="Q328" s="19" t="s">
        <v>17114</v>
      </c>
      <c r="R328" s="20" t="str">
        <f t="shared" si="35"/>
        <v>||||||||||</v>
      </c>
      <c r="S328" s="21" t="s">
        <v>31753</v>
      </c>
      <c r="T328" s="21"/>
      <c r="U328" s="21" t="s">
        <v>31754</v>
      </c>
      <c r="V328" s="22" t="s">
        <v>10</v>
      </c>
    </row>
    <row r="329" spans="1:22" ht="36">
      <c r="A329" s="45" t="str">
        <f t="shared" si="31"/>
        <v>2023-11</v>
      </c>
      <c r="B329" s="45" t="str">
        <f t="shared" si="32"/>
        <v>CPC</v>
      </c>
      <c r="C329" s="44" t="str" cm="1">
        <f t="array" ref="C329" xml:space="preserve">
_xlfn.SWITCH(TRUE,
$B329="-","-",
$B329="CPC-Power",
IF($D329="",
"PK"&amp;$E329&amp;"_V1."&amp;MAX(VALUE(RIGHT(_xlfn._xlws.FILTER('POWER Device'!$I$1:$I$5016,'POWER Device'!$H$1:$H$5016=$E329,"-"),1))),
"PK"&amp;$E329&amp;"_V1."&amp;$D329),
$B329="CPC",
IF($D329="",
"PK"&amp;$E329&amp;"_V1."&amp;MAX(VALUE(RIGHT(_xlfn._xlws.FILTER(鈺太芯Device!$E$1:$E$5267,鈺太芯Device!$D$1:$D$5267=$E329,"-"),1))),
"PK"&amp;$E329&amp;"_V1."&amp;$D329),
$B329&lt;&gt;"CPC",
IF($D329="",
"PK"&amp;$E329&amp;"_V1."&amp;MAX(VALUE(RIGHT(_xlfn._xlws.FILTER(鈺太Device!$E$1:$E$5054,鈺太Device!$D$1:$D$5054=$E329,"-"),1)))),
"PK"&amp;$E329&amp;"_V1."&amp;$D329)</f>
        <v>PKAB05Q01-76_V1.0</v>
      </c>
      <c r="E329" s="44" t="str">
        <f t="shared" si="33"/>
        <v>AB05Q01-76</v>
      </c>
      <c r="F329" s="44" t="str" cm="1">
        <f t="array" ref="F329">_xlfn.SWITCH(TRUE,
$B329="-","check",
$B329="CPC-Power",IFERROR(INDEX('POWER Device'!$A$1:$BA$5000,MATCH($C329,'POWER Device'!$I$1:$I$5016,0),MATCH(F$1,'POWER Device'!$A$1:$AZ$1,0)),""),
$B329&lt;&gt;"CPC",IFERROR(INDEX(鈺太Device!$A$1:$BC$5049,MATCH($C329,鈺太Device!$E$1:$E$5054,0),MATCH(F$1,鈺太Device!$A$1:$AZ$1,0)),""),
$B329="CPC",IFERROR(INDEX(鈺太芯Device!$A$1:$BD$5213,MATCH($C329,鈺太芯Device!$E$1:$E$5267,0),MATCH(F$1,鈺太芯Device!$A$1:$AZ$1,0)),""))</f>
        <v>ZTS6056</v>
      </c>
      <c r="G329" s="44" t="str" cm="1">
        <f t="array" ref="G329">_xlfn.SWITCH(TRUE,
$B329="-","check",
$B329="CPC-Power",IFERROR(INDEX('POWER Device'!$A$1:$BA$5000,MATCH($C329,'POWER Device'!$I$1:$I$5016,0),MATCH(G$1,'POWER Device'!$A$1:$AZ$1,0)),""),
$B329&lt;&gt;"CPC",IFERROR(INDEX(鈺太Device!$A$1:$BC$5049,MATCH($C329,鈺太Device!$E$1:$E$5054,0),MATCH(G$1,鈺太Device!$A$1:$AZ$1,0)),""),
$B329="CPC",IFERROR(INDEX(鈺太芯Device!$A$1:$BD$5213,MATCH($C329,鈺太芯Device!$E$1:$E$5267,0),MATCH(G$1,鈺太芯Device!$A$1:$AZ$1,0)),""))</f>
        <v>4807ZB</v>
      </c>
      <c r="H329" s="44" t="str" cm="1">
        <f t="array" ref="H329">_xlfn.SWITCH(TRUE,
$B329="-","check",
$B329="CPC-Power",IFERROR(INDEX('POWER Device'!$A$1:$BA$5000,MATCH($C329,'POWER Device'!$I$1:$I$5016,0),MATCH(H$1,'POWER Device'!$A$1:$AZ$1,0)),""),
$B329&lt;&gt;"CPC",IFERROR(INDEX(鈺太Device!$A$1:$BC$5049,MATCH($C329,鈺太Device!$E$1:$E$5054,0),MATCH(H$1,鈺太Device!$A$1:$AZ$1,0)),""),
$B329="CPC",IFERROR(INDEX(鈺太芯Device!$A$1:$BD$5213,MATCH($C329,鈺太芯Device!$E$1:$E$5267,0),MATCH(H$1,鈺太芯Device!$A$1:$AZ$1,0)),""))</f>
        <v>1101DAV</v>
      </c>
      <c r="I329" s="44" t="str" cm="1">
        <f t="array" ref="I329">_xlfn.SWITCH(TRUE,
$B329="-","check",
$B329="CPC-Power",IFERROR(INDEX('POWER Device'!$A$1:$BA$5000,MATCH($C329,'POWER Device'!$I$1:$I$5016,0),MATCH(I$1,'POWER Device'!$A$1:$AZ$1,0)),""),
$B329&lt;&gt;"CPC",IFERROR(INDEX(鈺太Device!$A$1:$BC$5049,MATCH($C329,鈺太Device!$E$1:$E$5054,0),MATCH(I$1,鈺太Device!$A$1:$AZ$1,0)),""),
$B329="CPC",IFERROR(INDEX(鈺太芯Device!$A$1:$BD$5213,MATCH($C329,鈺太芯Device!$E$1:$E$5267,0),MATCH(I$1,鈺太芯Device!$A$1:$AZ$1,0)),""))</f>
        <v>01B553731P4N1</v>
      </c>
      <c r="J329" s="44" t="str" cm="1">
        <f t="array" ref="J329">_xlfn.SWITCH(TRUE,
$B329="-","check",
$B329="CPC-Power",IFERROR(INDEX('POWER Device'!$A$1:$BA$5000,MATCH($C329,'POWER Device'!$I$1:$I$5016,0),MATCH(J$1,'POWER Device'!$A$1:$AZ$1,0)),""),
$B329&lt;&gt;"CPC",IFERROR(INDEX(鈺太Device!$A$1:$BC$5049,MATCH($C329,鈺太Device!$E$1:$E$5054,0),MATCH(J$1,鈺太Device!$A$1:$AZ$1,0)),""),
$B329="CPC",IFERROR(INDEX(鈺太芯Device!$A$1:$BD$5213,MATCH($C329,鈺太芯Device!$E$1:$E$5267,0),MATCH(J$1,鈺太芯Device!$A$1:$AZ$1,0)),""))</f>
        <v>00BM052B00000</v>
      </c>
      <c r="K329" s="44" t="str" cm="1">
        <f t="array" ref="K329">_xlfn.SWITCH(TRUE,
$B329="-","check",
$B329="CPC-Power",IFERROR(INDEX('POWER Device'!$A$1:$BA$5000,MATCH($C329,'POWER Device'!$I$1:$I$5016,0),MATCH(K$1,'POWER Device'!$A$1:$AZ$1,0)),""),
$B329&lt;&gt;"CPC",IFERROR(INDEX(鈺太Device!$A$1:$BC$5049,MATCH($C329,鈺太Device!$E$1:$E$5054,0),MATCH(K$1,鈺太Device!$A$1:$AZ$1,0)),""),
$B329="CPC",IFERROR(INDEX(鈺太芯Device!$A$1:$BD$5213,MATCH($C329,鈺太芯Device!$E$1:$E$5267,0),MATCH(K$1,鈺太芯Device!$A$1:$AZ$1,0)),""))</f>
        <v>NONE</v>
      </c>
      <c r="L329" s="44" t="str" cm="1">
        <f t="array" ref="L329">_xlfn.SWITCH(TRUE,
$B329="-","check",
$B329="CPC-Power",IFERROR(INDEX('POWER Device'!$A$1:$BA$5000,MATCH($C329,'POWER Device'!$I$1:$I$5016,0),MATCH(L$1,'POWER Device'!$A$1:$AZ$1,0)),""),
$B329&lt;&gt;"CPC",IFERROR(INDEX(鈺太Device!$A$1:$BC$5049,MATCH($C329,鈺太Device!$E$1:$E$5054,0),MATCH(L$1,鈺太Device!$A$1:$AZ$1,0)),""),
$B329="CPC",IFERROR(INDEX(鈺太芯Device!$A$1:$BD$5213,MATCH($C329,鈺太芯Device!$E$1:$E$5267,0),MATCH(L$1,鈺太芯Device!$A$1:$AZ$1,0)),""))</f>
        <v>CVP390
高溫錫膏</v>
      </c>
      <c r="M329" s="44" t="str">
        <f t="shared" si="30"/>
        <v>ZTS6056</v>
      </c>
      <c r="N329" s="44" t="str">
        <f t="shared" si="34"/>
        <v>ZTS6056-4807ZB-1101DAV</v>
      </c>
      <c r="O329" s="18" t="s">
        <v>31631</v>
      </c>
      <c r="P329" s="18" t="s">
        <v>31755</v>
      </c>
      <c r="Q329" s="19" t="s">
        <v>17122</v>
      </c>
      <c r="R329" s="20" t="str">
        <f t="shared" si="35"/>
        <v>||||||||||</v>
      </c>
      <c r="S329" s="21" t="s">
        <v>31756</v>
      </c>
      <c r="T329" s="21"/>
      <c r="U329" s="21" t="s">
        <v>31757</v>
      </c>
      <c r="V329" s="22" t="s">
        <v>10</v>
      </c>
    </row>
    <row r="330" spans="1:22" ht="24">
      <c r="A330" s="45" t="str">
        <f t="shared" si="31"/>
        <v>2023-08</v>
      </c>
      <c r="B330" s="45" t="str">
        <f t="shared" si="32"/>
        <v>CPC</v>
      </c>
      <c r="C330" s="44" t="str" cm="1">
        <f t="array" ref="C330" xml:space="preserve">
_xlfn.SWITCH(TRUE,
$B330="-","-",
$B330="CPC-Power",
IF($D330="",
"PK"&amp;$E330&amp;"_V1."&amp;MAX(VALUE(RIGHT(_xlfn._xlws.FILTER('POWER Device'!$I$1:$I$5016,'POWER Device'!$H$1:$H$5016=$E330,"-"),1))),
"PK"&amp;$E330&amp;"_V1."&amp;$D330),
$B330="CPC",
IF($D330="",
"PK"&amp;$E330&amp;"_V1."&amp;MAX(VALUE(RIGHT(_xlfn._xlws.FILTER(鈺太芯Device!$E$1:$E$5267,鈺太芯Device!$D$1:$D$5267=$E330,"-"),1))),
"PK"&amp;$E330&amp;"_V1."&amp;$D330),
$B330&lt;&gt;"CPC",
IF($D330="",
"PK"&amp;$E330&amp;"_V1."&amp;MAX(VALUE(RIGHT(_xlfn._xlws.FILTER(鈺太Device!$E$1:$E$5054,鈺太Device!$D$1:$D$5054=$E330,"-"),1)))),
"PK"&amp;$E330&amp;"_V1."&amp;$D330)</f>
        <v>PKAB34Q01-12_V1.0</v>
      </c>
      <c r="E330" s="44" t="str">
        <f t="shared" si="33"/>
        <v>AB34Q01-12</v>
      </c>
      <c r="F330" s="44" t="str" cm="1">
        <f t="array" ref="F330">_xlfn.SWITCH(TRUE,
$B330="-","check",
$B330="CPC-Power",IFERROR(INDEX('POWER Device'!$A$1:$BA$5000,MATCH($C330,'POWER Device'!$I$1:$I$5016,0),MATCH(F$1,'POWER Device'!$A$1:$AZ$1,0)),""),
$B330&lt;&gt;"CPC",IFERROR(INDEX(鈺太Device!$A$1:$BC$5049,MATCH($C330,鈺太Device!$E$1:$E$5054,0),MATCH(F$1,鈺太Device!$A$1:$AZ$1,0)),""),
$B330="CPC",IFERROR(INDEX(鈺太芯Device!$A$1:$BD$5213,MATCH($C330,鈺太芯Device!$E$1:$E$5267,0),MATCH(F$1,鈺太芯Device!$A$1:$AZ$1,0)),""))</f>
        <v>ZTS6058</v>
      </c>
      <c r="G330" s="44" t="str" cm="1">
        <f t="array" ref="G330">_xlfn.SWITCH(TRUE,
$B330="-","check",
$B330="CPC-Power",IFERROR(INDEX('POWER Device'!$A$1:$BA$5000,MATCH($C330,'POWER Device'!$I$1:$I$5016,0),MATCH(G$1,'POWER Device'!$A$1:$AZ$1,0)),""),
$B330&lt;&gt;"CPC",IFERROR(INDEX(鈺太Device!$A$1:$BC$5049,MATCH($C330,鈺太Device!$E$1:$E$5054,0),MATCH(G$1,鈺太Device!$A$1:$AZ$1,0)),""),
$B330="CPC",IFERROR(INDEX(鈺太芯Device!$A$1:$BD$5213,MATCH($C330,鈺太芯Device!$E$1:$E$5267,0),MATCH(G$1,鈺太芯Device!$A$1:$AZ$1,0)),""))</f>
        <v>4804WF</v>
      </c>
      <c r="H330" s="44" t="str" cm="1">
        <f t="array" ref="H330">_xlfn.SWITCH(TRUE,
$B330="-","check",
$B330="CPC-Power",IFERROR(INDEX('POWER Device'!$A$1:$BA$5000,MATCH($C330,'POWER Device'!$I$1:$I$5016,0),MATCH(H$1,'POWER Device'!$A$1:$AZ$1,0)),""),
$B330&lt;&gt;"CPC",IFERROR(INDEX(鈺太Device!$A$1:$BC$5049,MATCH($C330,鈺太Device!$E$1:$E$5054,0),MATCH(H$1,鈺太Device!$A$1:$AZ$1,0)),""),
$B330="CPC",IFERROR(INDEX(鈺太芯Device!$A$1:$BD$5213,MATCH($C330,鈺太芯Device!$E$1:$E$5267,0),MATCH(H$1,鈺太芯Device!$A$1:$AZ$1,0)),""))</f>
        <v>3006HW</v>
      </c>
      <c r="I330" s="44" t="str" cm="1">
        <f t="array" ref="I330">_xlfn.SWITCH(TRUE,
$B330="-","check",
$B330="CPC-Power",IFERROR(INDEX('POWER Device'!$A$1:$BA$5000,MATCH($C330,'POWER Device'!$I$1:$I$5016,0),MATCH(I$1,'POWER Device'!$A$1:$AZ$1,0)),""),
$B330&lt;&gt;"CPC",IFERROR(INDEX(鈺太Device!$A$1:$BC$5049,MATCH($C330,鈺太Device!$E$1:$E$5054,0),MATCH(I$1,鈺太Device!$A$1:$AZ$1,0)),""),
$B330="CPC",IFERROR(INDEX(鈺太芯Device!$A$1:$BD$5213,MATCH($C330,鈺太芯Device!$E$1:$E$5267,0),MATCH(I$1,鈺太芯Device!$A$1:$AZ$1,0)),""))</f>
        <v>01B565711P4N1</v>
      </c>
      <c r="J330" s="44" t="str" cm="1">
        <f t="array" ref="J330">_xlfn.SWITCH(TRUE,
$B330="-","check",
$B330="CPC-Power",IFERROR(INDEX('POWER Device'!$A$1:$BA$5000,MATCH($C330,'POWER Device'!$I$1:$I$5016,0),MATCH(J$1,'POWER Device'!$A$1:$AZ$1,0)),""),
$B330&lt;&gt;"CPC",IFERROR(INDEX(鈺太Device!$A$1:$BC$5049,MATCH($C330,鈺太Device!$E$1:$E$5054,0),MATCH(J$1,鈺太Device!$A$1:$AZ$1,0)),""),
$B330="CPC",IFERROR(INDEX(鈺太芯Device!$A$1:$BD$5213,MATCH($C330,鈺太芯Device!$E$1:$E$5267,0),MATCH(J$1,鈺太芯Device!$A$1:$AZ$1,0)),""))</f>
        <v>00BM036B00000</v>
      </c>
      <c r="K330" s="44" t="str" cm="1">
        <f t="array" ref="K330">_xlfn.SWITCH(TRUE,
$B330="-","check",
$B330="CPC-Power",IFERROR(INDEX('POWER Device'!$A$1:$BA$5000,MATCH($C330,'POWER Device'!$I$1:$I$5016,0),MATCH(K$1,'POWER Device'!$A$1:$AZ$1,0)),""),
$B330&lt;&gt;"CPC",IFERROR(INDEX(鈺太Device!$A$1:$BC$5049,MATCH($C330,鈺太Device!$E$1:$E$5054,0),MATCH(K$1,鈺太Device!$A$1:$AZ$1,0)),""),
$B330="CPC",IFERROR(INDEX(鈺太芯Device!$A$1:$BD$5213,MATCH($C330,鈺太芯Device!$E$1:$E$5267,0),MATCH(K$1,鈺太芯Device!$A$1:$AZ$1,0)),""))</f>
        <v>NONE</v>
      </c>
      <c r="L330" s="44" t="str" cm="1">
        <f t="array" ref="L330">_xlfn.SWITCH(TRUE,
$B330="-","check",
$B330="CPC-Power",IFERROR(INDEX('POWER Device'!$A$1:$BA$5000,MATCH($C330,'POWER Device'!$I$1:$I$5016,0),MATCH(L$1,'POWER Device'!$A$1:$AZ$1,0)),""),
$B330&lt;&gt;"CPC",IFERROR(INDEX(鈺太Device!$A$1:$BC$5049,MATCH($C330,鈺太Device!$E$1:$E$5054,0),MATCH(L$1,鈺太Device!$A$1:$AZ$1,0)),""),
$B330="CPC",IFERROR(INDEX(鈺太芯Device!$A$1:$BD$5213,MATCH($C330,鈺太芯Device!$E$1:$E$5267,0),MATCH(L$1,鈺太芯Device!$A$1:$AZ$1,0)),""))</f>
        <v>CVP390
高溫錫膏</v>
      </c>
      <c r="M330" s="44" t="str">
        <f t="shared" si="30"/>
        <v>ZTS6058</v>
      </c>
      <c r="N330" s="44" t="str">
        <f t="shared" si="34"/>
        <v>ZTS6058-4804WF-3006HW</v>
      </c>
      <c r="O330" s="18" t="s">
        <v>31631</v>
      </c>
      <c r="P330" s="18" t="s">
        <v>31758</v>
      </c>
      <c r="Q330" s="19" t="s">
        <v>18883</v>
      </c>
      <c r="R330" s="20" t="str">
        <f t="shared" si="35"/>
        <v>||||||||||</v>
      </c>
      <c r="S330" s="21" t="s">
        <v>31759</v>
      </c>
      <c r="T330" s="21"/>
      <c r="U330" s="21" t="s">
        <v>31760</v>
      </c>
      <c r="V330" s="22" t="s">
        <v>10</v>
      </c>
    </row>
    <row r="331" spans="1:22" ht="24">
      <c r="A331" s="45" t="str">
        <f t="shared" si="31"/>
        <v>2023-11</v>
      </c>
      <c r="B331" s="45" t="str">
        <f t="shared" si="32"/>
        <v>CPC</v>
      </c>
      <c r="C331" s="44" t="str" cm="1">
        <f t="array" ref="C331" xml:space="preserve">
_xlfn.SWITCH(TRUE,
$B331="-","-",
$B331="CPC-Power",
IF($D331="",
"PK"&amp;$E331&amp;"_V1."&amp;MAX(VALUE(RIGHT(_xlfn._xlws.FILTER('POWER Device'!$I$1:$I$5016,'POWER Device'!$H$1:$H$5016=$E331,"-"),1))),
"PK"&amp;$E331&amp;"_V1."&amp;$D331),
$B331="CPC",
IF($D331="",
"PK"&amp;$E331&amp;"_V1."&amp;MAX(VALUE(RIGHT(_xlfn._xlws.FILTER(鈺太芯Device!$E$1:$E$5267,鈺太芯Device!$D$1:$D$5267=$E331,"-"),1))),
"PK"&amp;$E331&amp;"_V1."&amp;$D331),
$B331&lt;&gt;"CPC",
IF($D331="",
"PK"&amp;$E331&amp;"_V1."&amp;MAX(VALUE(RIGHT(_xlfn._xlws.FILTER(鈺太Device!$E$1:$E$5054,鈺太Device!$D$1:$D$5054=$E331,"-"),1)))),
"PK"&amp;$E331&amp;"_V1."&amp;$D331)</f>
        <v>PKAB34Q01-12_V1.0</v>
      </c>
      <c r="E331" s="44" t="str">
        <f t="shared" si="33"/>
        <v>AB34Q01-12</v>
      </c>
      <c r="F331" s="44" t="str" cm="1">
        <f t="array" ref="F331">_xlfn.SWITCH(TRUE,
$B331="-","check",
$B331="CPC-Power",IFERROR(INDEX('POWER Device'!$A$1:$BA$5000,MATCH($C331,'POWER Device'!$I$1:$I$5016,0),MATCH(F$1,'POWER Device'!$A$1:$AZ$1,0)),""),
$B331&lt;&gt;"CPC",IFERROR(INDEX(鈺太Device!$A$1:$BC$5049,MATCH($C331,鈺太Device!$E$1:$E$5054,0),MATCH(F$1,鈺太Device!$A$1:$AZ$1,0)),""),
$B331="CPC",IFERROR(INDEX(鈺太芯Device!$A$1:$BD$5213,MATCH($C331,鈺太芯Device!$E$1:$E$5267,0),MATCH(F$1,鈺太芯Device!$A$1:$AZ$1,0)),""))</f>
        <v>ZTS6058</v>
      </c>
      <c r="G331" s="44" t="str" cm="1">
        <f t="array" ref="G331">_xlfn.SWITCH(TRUE,
$B331="-","check",
$B331="CPC-Power",IFERROR(INDEX('POWER Device'!$A$1:$BA$5000,MATCH($C331,'POWER Device'!$I$1:$I$5016,0),MATCH(G$1,'POWER Device'!$A$1:$AZ$1,0)),""),
$B331&lt;&gt;"CPC",IFERROR(INDEX(鈺太Device!$A$1:$BC$5049,MATCH($C331,鈺太Device!$E$1:$E$5054,0),MATCH(G$1,鈺太Device!$A$1:$AZ$1,0)),""),
$B331="CPC",IFERROR(INDEX(鈺太芯Device!$A$1:$BD$5213,MATCH($C331,鈺太芯Device!$E$1:$E$5267,0),MATCH(G$1,鈺太芯Device!$A$1:$AZ$1,0)),""))</f>
        <v>4804WF</v>
      </c>
      <c r="H331" s="44" t="str" cm="1">
        <f t="array" ref="H331">_xlfn.SWITCH(TRUE,
$B331="-","check",
$B331="CPC-Power",IFERROR(INDEX('POWER Device'!$A$1:$BA$5000,MATCH($C331,'POWER Device'!$I$1:$I$5016,0),MATCH(H$1,'POWER Device'!$A$1:$AZ$1,0)),""),
$B331&lt;&gt;"CPC",IFERROR(INDEX(鈺太Device!$A$1:$BC$5049,MATCH($C331,鈺太Device!$E$1:$E$5054,0),MATCH(H$1,鈺太Device!$A$1:$AZ$1,0)),""),
$B331="CPC",IFERROR(INDEX(鈺太芯Device!$A$1:$BD$5213,MATCH($C331,鈺太芯Device!$E$1:$E$5267,0),MATCH(H$1,鈺太芯Device!$A$1:$AZ$1,0)),""))</f>
        <v>3006HW</v>
      </c>
      <c r="I331" s="44" t="str" cm="1">
        <f t="array" ref="I331">_xlfn.SWITCH(TRUE,
$B331="-","check",
$B331="CPC-Power",IFERROR(INDEX('POWER Device'!$A$1:$BA$5000,MATCH($C331,'POWER Device'!$I$1:$I$5016,0),MATCH(I$1,'POWER Device'!$A$1:$AZ$1,0)),""),
$B331&lt;&gt;"CPC",IFERROR(INDEX(鈺太Device!$A$1:$BC$5049,MATCH($C331,鈺太Device!$E$1:$E$5054,0),MATCH(I$1,鈺太Device!$A$1:$AZ$1,0)),""),
$B331="CPC",IFERROR(INDEX(鈺太芯Device!$A$1:$BD$5213,MATCH($C331,鈺太芯Device!$E$1:$E$5267,0),MATCH(I$1,鈺太芯Device!$A$1:$AZ$1,0)),""))</f>
        <v>01B565711P4N1</v>
      </c>
      <c r="J331" s="44" t="str" cm="1">
        <f t="array" ref="J331">_xlfn.SWITCH(TRUE,
$B331="-","check",
$B331="CPC-Power",IFERROR(INDEX('POWER Device'!$A$1:$BA$5000,MATCH($C331,'POWER Device'!$I$1:$I$5016,0),MATCH(J$1,'POWER Device'!$A$1:$AZ$1,0)),""),
$B331&lt;&gt;"CPC",IFERROR(INDEX(鈺太Device!$A$1:$BC$5049,MATCH($C331,鈺太Device!$E$1:$E$5054,0),MATCH(J$1,鈺太Device!$A$1:$AZ$1,0)),""),
$B331="CPC",IFERROR(INDEX(鈺太芯Device!$A$1:$BD$5213,MATCH($C331,鈺太芯Device!$E$1:$E$5267,0),MATCH(J$1,鈺太芯Device!$A$1:$AZ$1,0)),""))</f>
        <v>00BM036B00000</v>
      </c>
      <c r="K331" s="44" t="str" cm="1">
        <f t="array" ref="K331">_xlfn.SWITCH(TRUE,
$B331="-","check",
$B331="CPC-Power",IFERROR(INDEX('POWER Device'!$A$1:$BA$5000,MATCH($C331,'POWER Device'!$I$1:$I$5016,0),MATCH(K$1,'POWER Device'!$A$1:$AZ$1,0)),""),
$B331&lt;&gt;"CPC",IFERROR(INDEX(鈺太Device!$A$1:$BC$5049,MATCH($C331,鈺太Device!$E$1:$E$5054,0),MATCH(K$1,鈺太Device!$A$1:$AZ$1,0)),""),
$B331="CPC",IFERROR(INDEX(鈺太芯Device!$A$1:$BD$5213,MATCH($C331,鈺太芯Device!$E$1:$E$5267,0),MATCH(K$1,鈺太芯Device!$A$1:$AZ$1,0)),""))</f>
        <v>NONE</v>
      </c>
      <c r="L331" s="44" t="str" cm="1">
        <f t="array" ref="L331">_xlfn.SWITCH(TRUE,
$B331="-","check",
$B331="CPC-Power",IFERROR(INDEX('POWER Device'!$A$1:$BA$5000,MATCH($C331,'POWER Device'!$I$1:$I$5016,0),MATCH(L$1,'POWER Device'!$A$1:$AZ$1,0)),""),
$B331&lt;&gt;"CPC",IFERROR(INDEX(鈺太Device!$A$1:$BC$5049,MATCH($C331,鈺太Device!$E$1:$E$5054,0),MATCH(L$1,鈺太Device!$A$1:$AZ$1,0)),""),
$B331="CPC",IFERROR(INDEX(鈺太芯Device!$A$1:$BD$5213,MATCH($C331,鈺太芯Device!$E$1:$E$5267,0),MATCH(L$1,鈺太芯Device!$A$1:$AZ$1,0)),""))</f>
        <v>CVP390
高溫錫膏</v>
      </c>
      <c r="M331" s="44" t="str">
        <f t="shared" si="30"/>
        <v>ZTS6058</v>
      </c>
      <c r="N331" s="44" t="str">
        <f t="shared" si="34"/>
        <v>ZTS6058-4804WF-3006HW</v>
      </c>
      <c r="O331" s="18" t="s">
        <v>31631</v>
      </c>
      <c r="P331" s="18" t="s">
        <v>31761</v>
      </c>
      <c r="Q331" s="19" t="s">
        <v>18883</v>
      </c>
      <c r="R331" s="20" t="str">
        <f t="shared" si="35"/>
        <v>||||||||||</v>
      </c>
      <c r="S331" s="21" t="s">
        <v>31672</v>
      </c>
      <c r="T331" s="21"/>
      <c r="U331" s="21" t="s">
        <v>31762</v>
      </c>
      <c r="V331" s="22" t="s">
        <v>10</v>
      </c>
    </row>
    <row r="332" spans="1:22" ht="36">
      <c r="A332" s="45" t="str">
        <f t="shared" si="31"/>
        <v>2023-11</v>
      </c>
      <c r="B332" s="45" t="str">
        <f t="shared" si="32"/>
        <v>CPC</v>
      </c>
      <c r="C332" s="44" t="str" cm="1">
        <f t="array" ref="C332" xml:space="preserve">
_xlfn.SWITCH(TRUE,
$B332="-","-",
$B332="CPC-Power",
IF($D332="",
"PK"&amp;$E332&amp;"_V1."&amp;MAX(VALUE(RIGHT(_xlfn._xlws.FILTER('POWER Device'!$I$1:$I$5016,'POWER Device'!$H$1:$H$5016=$E332,"-"),1))),
"PK"&amp;$E332&amp;"_V1."&amp;$D332),
$B332="CPC",
IF($D332="",
"PK"&amp;$E332&amp;"_V1."&amp;MAX(VALUE(RIGHT(_xlfn._xlws.FILTER(鈺太芯Device!$E$1:$E$5267,鈺太芯Device!$D$1:$D$5267=$E332,"-"),1))),
"PK"&amp;$E332&amp;"_V1."&amp;$D332),
$B332&lt;&gt;"CPC",
IF($D332="",
"PK"&amp;$E332&amp;"_V1."&amp;MAX(VALUE(RIGHT(_xlfn._xlws.FILTER(鈺太Device!$E$1:$E$5054,鈺太Device!$D$1:$D$5054=$E332,"-"),1)))),
"PK"&amp;$E332&amp;"_V1."&amp;$D332)</f>
        <v>PKAT17Q01-68_V1.0</v>
      </c>
      <c r="E332" s="44" t="str">
        <f t="shared" si="33"/>
        <v>AT17Q01-68</v>
      </c>
      <c r="F332" s="44" t="str" cm="1">
        <f t="array" ref="F332">_xlfn.SWITCH(TRUE,
$B332="-","check",
$B332="CPC-Power",IFERROR(INDEX('POWER Device'!$A$1:$BA$5000,MATCH($C332,'POWER Device'!$I$1:$I$5016,0),MATCH(F$1,'POWER Device'!$A$1:$AZ$1,0)),""),
$B332&lt;&gt;"CPC",IFERROR(INDEX(鈺太Device!$A$1:$BC$5049,MATCH($C332,鈺太Device!$E$1:$E$5054,0),MATCH(F$1,鈺太Device!$A$1:$AZ$1,0)),""),
$B332="CPC",IFERROR(INDEX(鈺太芯Device!$A$1:$BD$5213,MATCH($C332,鈺太芯Device!$E$1:$E$5267,0),MATCH(F$1,鈺太芯Device!$A$1:$AZ$1,0)),""))</f>
        <v>ZTS6117</v>
      </c>
      <c r="G332" s="44" t="str" cm="1">
        <f t="array" ref="G332">_xlfn.SWITCH(TRUE,
$B332="-","check",
$B332="CPC-Power",IFERROR(INDEX('POWER Device'!$A$1:$BA$5000,MATCH($C332,'POWER Device'!$I$1:$I$5016,0),MATCH(G$1,'POWER Device'!$A$1:$AZ$1,0)),""),
$B332&lt;&gt;"CPC",IFERROR(INDEX(鈺太Device!$A$1:$BC$5049,MATCH($C332,鈺太Device!$E$1:$E$5054,0),MATCH(G$1,鈺太Device!$A$1:$AZ$1,0)),""),
$B332="CPC",IFERROR(INDEX(鈺太芯Device!$A$1:$BD$5213,MATCH($C332,鈺太芯Device!$E$1:$E$5267,0),MATCH(G$1,鈺太芯Device!$A$1:$AZ$1,0)),""))</f>
        <v>4806YA</v>
      </c>
      <c r="H332" s="44" t="str" cm="1">
        <f t="array" ref="H332">_xlfn.SWITCH(TRUE,
$B332="-","check",
$B332="CPC-Power",IFERROR(INDEX('POWER Device'!$A$1:$BA$5000,MATCH($C332,'POWER Device'!$I$1:$I$5016,0),MATCH(H$1,'POWER Device'!$A$1:$AZ$1,0)),""),
$B332&lt;&gt;"CPC",IFERROR(INDEX(鈺太Device!$A$1:$BC$5049,MATCH($C332,鈺太Device!$E$1:$E$5054,0),MATCH(H$1,鈺太Device!$A$1:$AZ$1,0)),""),
$B332="CPC",IFERROR(INDEX(鈺太芯Device!$A$1:$BD$5213,MATCH($C332,鈺太芯Device!$E$1:$E$5267,0),MATCH(H$1,鈺太芯Device!$A$1:$AZ$1,0)),""))</f>
        <v>1101AV</v>
      </c>
      <c r="I332" s="44" t="str" cm="1">
        <f t="array" ref="I332">_xlfn.SWITCH(TRUE,
$B332="-","check",
$B332="CPC-Power",IFERROR(INDEX('POWER Device'!$A$1:$BA$5000,MATCH($C332,'POWER Device'!$I$1:$I$5016,0),MATCH(I$1,'POWER Device'!$A$1:$AZ$1,0)),""),
$B332&lt;&gt;"CPC",IFERROR(INDEX(鈺太Device!$A$1:$BC$5049,MATCH($C332,鈺太Device!$E$1:$E$5054,0),MATCH(I$1,鈺太Device!$A$1:$AZ$1,0)),""),
$B332="CPC",IFERROR(INDEX(鈺太芯Device!$A$1:$BD$5213,MATCH($C332,鈺太芯Device!$E$1:$E$5267,0),MATCH(I$1,鈺太芯Device!$A$1:$AZ$1,0)),""))</f>
        <v>01B563813D2N0</v>
      </c>
      <c r="J332" s="44" t="str" cm="1">
        <f t="array" ref="J332">_xlfn.SWITCH(TRUE,
$B332="-","check",
$B332="CPC-Power",IFERROR(INDEX('POWER Device'!$A$1:$BA$5000,MATCH($C332,'POWER Device'!$I$1:$I$5016,0),MATCH(J$1,'POWER Device'!$A$1:$AZ$1,0)),""),
$B332&lt;&gt;"CPC",IFERROR(INDEX(鈺太Device!$A$1:$BC$5049,MATCH($C332,鈺太Device!$E$1:$E$5054,0),MATCH(J$1,鈺太Device!$A$1:$AZ$1,0)),""),
$B332="CPC",IFERROR(INDEX(鈺太芯Device!$A$1:$BD$5213,MATCH($C332,鈺太芯Device!$E$1:$E$5267,0),MATCH(J$1,鈺太芯Device!$A$1:$AZ$1,0)),""))</f>
        <v>00BM035B00000</v>
      </c>
      <c r="K332" s="44" t="str" cm="1">
        <f t="array" ref="K332">_xlfn.SWITCH(TRUE,
$B332="-","check",
$B332="CPC-Power",IFERROR(INDEX('POWER Device'!$A$1:$BA$5000,MATCH($C332,'POWER Device'!$I$1:$I$5016,0),MATCH(K$1,'POWER Device'!$A$1:$AZ$1,0)),""),
$B332&lt;&gt;"CPC",IFERROR(INDEX(鈺太Device!$A$1:$BC$5049,MATCH($C332,鈺太Device!$E$1:$E$5054,0),MATCH(K$1,鈺太Device!$A$1:$AZ$1,0)),""),
$B332="CPC",IFERROR(INDEX(鈺太芯Device!$A$1:$BD$5213,MATCH($C332,鈺太芯Device!$E$1:$E$5267,0),MATCH(K$1,鈺太芯Device!$A$1:$AZ$1,0)),""))</f>
        <v>NONE</v>
      </c>
      <c r="L332" s="44" t="str" cm="1">
        <f t="array" ref="L332">_xlfn.SWITCH(TRUE,
$B332="-","check",
$B332="CPC-Power",IFERROR(INDEX('POWER Device'!$A$1:$BA$5000,MATCH($C332,'POWER Device'!$I$1:$I$5016,0),MATCH(L$1,'POWER Device'!$A$1:$AZ$1,0)),""),
$B332&lt;&gt;"CPC",IFERROR(INDEX(鈺太Device!$A$1:$BC$5049,MATCH($C332,鈺太Device!$E$1:$E$5054,0),MATCH(L$1,鈺太Device!$A$1:$AZ$1,0)),""),
$B332="CPC",IFERROR(INDEX(鈺太芯Device!$A$1:$BD$5213,MATCH($C332,鈺太芯Device!$E$1:$E$5267,0),MATCH(L$1,鈺太芯Device!$A$1:$AZ$1,0)),""))</f>
        <v>CVP390
一般錫膏</v>
      </c>
      <c r="M332" s="44" t="str">
        <f t="shared" si="30"/>
        <v>ZTS6117</v>
      </c>
      <c r="N332" s="44" t="str">
        <f t="shared" si="34"/>
        <v>ZTS6117-4806YA-1101AV</v>
      </c>
      <c r="O332" s="18" t="s">
        <v>31631</v>
      </c>
      <c r="P332" s="18" t="s">
        <v>31763</v>
      </c>
      <c r="Q332" s="19" t="s">
        <v>19841</v>
      </c>
      <c r="R332" s="20" t="str">
        <f t="shared" si="35"/>
        <v>||||||||||</v>
      </c>
      <c r="S332" s="21" t="s">
        <v>31764</v>
      </c>
      <c r="T332" s="21"/>
      <c r="U332" s="21" t="s">
        <v>31765</v>
      </c>
      <c r="V332" s="22" t="s">
        <v>10</v>
      </c>
    </row>
    <row r="333" spans="1:22">
      <c r="A333" s="45" t="str">
        <f t="shared" si="31"/>
        <v>2023-08</v>
      </c>
      <c r="B333" s="45" t="str">
        <f t="shared" si="32"/>
        <v>CPC</v>
      </c>
      <c r="C333" s="44" t="str" cm="1">
        <f t="array" ref="C333" xml:space="preserve">
_xlfn.SWITCH(TRUE,
$B333="-","-",
$B333="CPC-Power",
IF($D333="",
"PK"&amp;$E333&amp;"_V1."&amp;MAX(VALUE(RIGHT(_xlfn._xlws.FILTER('POWER Device'!$I$1:$I$5016,'POWER Device'!$H$1:$H$5016=$E333,"-"),1))),
"PK"&amp;$E333&amp;"_V1."&amp;$D333),
$B333="CPC",
IF($D333="",
"PK"&amp;$E333&amp;"_V1."&amp;MAX(VALUE(RIGHT(_xlfn._xlws.FILTER(鈺太芯Device!$E$1:$E$5267,鈺太芯Device!$D$1:$D$5267=$E333,"-"),1))),
"PK"&amp;$E333&amp;"_V1."&amp;$D333),
$B333&lt;&gt;"CPC",
IF($D333="",
"PK"&amp;$E333&amp;"_V1."&amp;MAX(VALUE(RIGHT(_xlfn._xlws.FILTER(鈺太Device!$E$1:$E$5054,鈺太Device!$D$1:$D$5054=$E333,"-"),1)))),
"PK"&amp;$E333&amp;"_V1."&amp;$D333)</f>
        <v>PKAT17Q01-66_V1.0</v>
      </c>
      <c r="E333" s="44" t="str">
        <f t="shared" si="33"/>
        <v>AT17Q01-66</v>
      </c>
      <c r="F333" s="44" t="str" cm="1">
        <f t="array" ref="F333">_xlfn.SWITCH(TRUE,
$B333="-","check",
$B333="CPC-Power",IFERROR(INDEX('POWER Device'!$A$1:$BA$5000,MATCH($C333,'POWER Device'!$I$1:$I$5016,0),MATCH(F$1,'POWER Device'!$A$1:$AZ$1,0)),""),
$B333&lt;&gt;"CPC",IFERROR(INDEX(鈺太Device!$A$1:$BC$5049,MATCH($C333,鈺太Device!$E$1:$E$5054,0),MATCH(F$1,鈺太Device!$A$1:$AZ$1,0)),""),
$B333="CPC",IFERROR(INDEX(鈺太芯Device!$A$1:$BD$5213,MATCH($C333,鈺太芯Device!$E$1:$E$5267,0),MATCH(F$1,鈺太芯Device!$A$1:$AZ$1,0)),""))</f>
        <v>ZTS6117</v>
      </c>
      <c r="G333" s="44" t="str" cm="1">
        <f t="array" ref="G333">_xlfn.SWITCH(TRUE,
$B333="-","check",
$B333="CPC-Power",IFERROR(INDEX('POWER Device'!$A$1:$BA$5000,MATCH($C333,'POWER Device'!$I$1:$I$5016,0),MATCH(G$1,'POWER Device'!$A$1:$AZ$1,0)),""),
$B333&lt;&gt;"CPC",IFERROR(INDEX(鈺太Device!$A$1:$BC$5049,MATCH($C333,鈺太Device!$E$1:$E$5054,0),MATCH(G$1,鈺太Device!$A$1:$AZ$1,0)),""),
$B333="CPC",IFERROR(INDEX(鈺太芯Device!$A$1:$BD$5213,MATCH($C333,鈺太芯Device!$E$1:$E$5267,0),MATCH(G$1,鈺太芯Device!$A$1:$AZ$1,0)),""))</f>
        <v>4806YA</v>
      </c>
      <c r="H333" s="44" t="str" cm="1">
        <f t="array" ref="H333">_xlfn.SWITCH(TRUE,
$B333="-","check",
$B333="CPC-Power",IFERROR(INDEX('POWER Device'!$A$1:$BA$5000,MATCH($C333,'POWER Device'!$I$1:$I$5016,0),MATCH(H$1,'POWER Device'!$A$1:$AZ$1,0)),""),
$B333&lt;&gt;"CPC",IFERROR(INDEX(鈺太Device!$A$1:$BC$5049,MATCH($C333,鈺太Device!$E$1:$E$5054,0),MATCH(H$1,鈺太Device!$A$1:$AZ$1,0)),""),
$B333="CPC",IFERROR(INDEX(鈺太芯Device!$A$1:$BD$5213,MATCH($C333,鈺太芯Device!$E$1:$E$5267,0),MATCH(H$1,鈺太芯Device!$A$1:$AZ$1,0)),""))</f>
        <v>3006HW</v>
      </c>
      <c r="I333" s="44" t="str" cm="1">
        <f t="array" ref="I333">_xlfn.SWITCH(TRUE,
$B333="-","check",
$B333="CPC-Power",IFERROR(INDEX('POWER Device'!$A$1:$BA$5000,MATCH($C333,'POWER Device'!$I$1:$I$5016,0),MATCH(I$1,'POWER Device'!$A$1:$AZ$1,0)),""),
$B333&lt;&gt;"CPC",IFERROR(INDEX(鈺太Device!$A$1:$BC$5049,MATCH($C333,鈺太Device!$E$1:$E$5054,0),MATCH(I$1,鈺太Device!$A$1:$AZ$1,0)),""),
$B333="CPC",IFERROR(INDEX(鈺太芯Device!$A$1:$BD$5213,MATCH($C333,鈺太芯Device!$E$1:$E$5267,0),MATCH(I$1,鈺太芯Device!$A$1:$AZ$1,0)),""))</f>
        <v>01B563813D2N0</v>
      </c>
      <c r="J333" s="44" t="str" cm="1">
        <f t="array" ref="J333">_xlfn.SWITCH(TRUE,
$B333="-","check",
$B333="CPC-Power",IFERROR(INDEX('POWER Device'!$A$1:$BA$5000,MATCH($C333,'POWER Device'!$I$1:$I$5016,0),MATCH(J$1,'POWER Device'!$A$1:$AZ$1,0)),""),
$B333&lt;&gt;"CPC",IFERROR(INDEX(鈺太Device!$A$1:$BC$5049,MATCH($C333,鈺太Device!$E$1:$E$5054,0),MATCH(J$1,鈺太Device!$A$1:$AZ$1,0)),""),
$B333="CPC",IFERROR(INDEX(鈺太芯Device!$A$1:$BD$5213,MATCH($C333,鈺太芯Device!$E$1:$E$5267,0),MATCH(J$1,鈺太芯Device!$A$1:$AZ$1,0)),""))</f>
        <v>00BM035B00000</v>
      </c>
      <c r="K333" s="44" t="str" cm="1">
        <f t="array" ref="K333">_xlfn.SWITCH(TRUE,
$B333="-","check",
$B333="CPC-Power",IFERROR(INDEX('POWER Device'!$A$1:$BA$5000,MATCH($C333,'POWER Device'!$I$1:$I$5016,0),MATCH(K$1,'POWER Device'!$A$1:$AZ$1,0)),""),
$B333&lt;&gt;"CPC",IFERROR(INDEX(鈺太Device!$A$1:$BC$5049,MATCH($C333,鈺太Device!$E$1:$E$5054,0),MATCH(K$1,鈺太Device!$A$1:$AZ$1,0)),""),
$B333="CPC",IFERROR(INDEX(鈺太芯Device!$A$1:$BD$5213,MATCH($C333,鈺太芯Device!$E$1:$E$5267,0),MATCH(K$1,鈺太芯Device!$A$1:$AZ$1,0)),""))</f>
        <v>NONE</v>
      </c>
      <c r="L333" s="44" t="str" cm="1">
        <f t="array" ref="L333">_xlfn.SWITCH(TRUE,
$B333="-","check",
$B333="CPC-Power",IFERROR(INDEX('POWER Device'!$A$1:$BA$5000,MATCH($C333,'POWER Device'!$I$1:$I$5016,0),MATCH(L$1,'POWER Device'!$A$1:$AZ$1,0)),""),
$B333&lt;&gt;"CPC",IFERROR(INDEX(鈺太Device!$A$1:$BC$5049,MATCH($C333,鈺太Device!$E$1:$E$5054,0),MATCH(L$1,鈺太Device!$A$1:$AZ$1,0)),""),
$B333="CPC",IFERROR(INDEX(鈺太芯Device!$A$1:$BD$5213,MATCH($C333,鈺太芯Device!$E$1:$E$5267,0),MATCH(L$1,鈺太芯Device!$A$1:$AZ$1,0)),""))</f>
        <v>CVP 390
高溫錫膏</v>
      </c>
      <c r="M333" s="44" t="str">
        <f t="shared" si="30"/>
        <v>ZTS6117</v>
      </c>
      <c r="N333" s="44" t="str">
        <f t="shared" si="34"/>
        <v>ZTS6117-4806YA-3006HW</v>
      </c>
      <c r="O333" s="18" t="s">
        <v>31631</v>
      </c>
      <c r="P333" s="18" t="s">
        <v>31766</v>
      </c>
      <c r="Q333" s="19" t="s">
        <v>19832</v>
      </c>
      <c r="R333" s="20" t="str">
        <f t="shared" si="35"/>
        <v>||||||||||</v>
      </c>
      <c r="S333" s="21"/>
      <c r="T333" s="21"/>
      <c r="U333" s="21" t="s">
        <v>31767</v>
      </c>
      <c r="V333" s="22" t="s">
        <v>10</v>
      </c>
    </row>
    <row r="334" spans="1:22">
      <c r="A334" s="45" t="str">
        <f t="shared" si="31"/>
        <v>2022-03</v>
      </c>
      <c r="B334" s="45" t="str">
        <f t="shared" si="32"/>
        <v>CPC</v>
      </c>
      <c r="C334" s="44" t="str" cm="1">
        <f t="array" ref="C334" xml:space="preserve">
_xlfn.SWITCH(TRUE,
$B334="-","-",
$B334="CPC-Power",
IF($D334="",
"PK"&amp;$E334&amp;"_V1."&amp;MAX(VALUE(RIGHT(_xlfn._xlws.FILTER('POWER Device'!$I$1:$I$5016,'POWER Device'!$H$1:$H$5016=$E334,"-"),1))),
"PK"&amp;$E334&amp;"_V1."&amp;$D334),
$B334="CPC",
IF($D334="",
"PK"&amp;$E334&amp;"_V1."&amp;MAX(VALUE(RIGHT(_xlfn._xlws.FILTER(鈺太芯Device!$E$1:$E$5267,鈺太芯Device!$D$1:$D$5267=$E334,"-"),1))),
"PK"&amp;$E334&amp;"_V1."&amp;$D334),
$B334&lt;&gt;"CPC",
IF($D334="",
"PK"&amp;$E334&amp;"_V1."&amp;MAX(VALUE(RIGHT(_xlfn._xlws.FILTER(鈺太Device!$E$1:$E$5054,鈺太Device!$D$1:$D$5054=$E334,"-"),1)))),
"PK"&amp;$E334&amp;"_V1."&amp;$D334)</f>
        <v>PKAT17Q01-65_V1.0</v>
      </c>
      <c r="E334" s="44" t="str">
        <f t="shared" si="33"/>
        <v>AT17Q01-65</v>
      </c>
      <c r="F334" s="44" t="str" cm="1">
        <f t="array" ref="F334">_xlfn.SWITCH(TRUE,
$B334="-","check",
$B334="CPC-Power",IFERROR(INDEX('POWER Device'!$A$1:$BA$5000,MATCH($C334,'POWER Device'!$I$1:$I$5016,0),MATCH(F$1,'POWER Device'!$A$1:$AZ$1,0)),""),
$B334&lt;&gt;"CPC",IFERROR(INDEX(鈺太Device!$A$1:$BC$5049,MATCH($C334,鈺太Device!$E$1:$E$5054,0),MATCH(F$1,鈺太Device!$A$1:$AZ$1,0)),""),
$B334="CPC",IFERROR(INDEX(鈺太芯Device!$A$1:$BD$5213,MATCH($C334,鈺太芯Device!$E$1:$E$5267,0),MATCH(F$1,鈺太芯Device!$A$1:$AZ$1,0)),""))</f>
        <v>ZTS6117S</v>
      </c>
      <c r="G334" s="44" t="str" cm="1">
        <f t="array" ref="G334">_xlfn.SWITCH(TRUE,
$B334="-","check",
$B334="CPC-Power",IFERROR(INDEX('POWER Device'!$A$1:$BA$5000,MATCH($C334,'POWER Device'!$I$1:$I$5016,0),MATCH(G$1,'POWER Device'!$A$1:$AZ$1,0)),""),
$B334&lt;&gt;"CPC",IFERROR(INDEX(鈺太Device!$A$1:$BC$5049,MATCH($C334,鈺太Device!$E$1:$E$5054,0),MATCH(G$1,鈺太Device!$A$1:$AZ$1,0)),""),
$B334="CPC",IFERROR(INDEX(鈺太芯Device!$A$1:$BD$5213,MATCH($C334,鈺太芯Device!$E$1:$E$5267,0),MATCH(G$1,鈺太芯Device!$A$1:$AZ$1,0)),""))</f>
        <v>4807ZA</v>
      </c>
      <c r="H334" s="44" t="str" cm="1">
        <f t="array" ref="H334">_xlfn.SWITCH(TRUE,
$B334="-","check",
$B334="CPC-Power",IFERROR(INDEX('POWER Device'!$A$1:$BA$5000,MATCH($C334,'POWER Device'!$I$1:$I$5016,0),MATCH(H$1,'POWER Device'!$A$1:$AZ$1,0)),""),
$B334&lt;&gt;"CPC",IFERROR(INDEX(鈺太Device!$A$1:$BC$5049,MATCH($C334,鈺太Device!$E$1:$E$5054,0),MATCH(H$1,鈺太Device!$A$1:$AZ$1,0)),""),
$B334="CPC",IFERROR(INDEX(鈺太芯Device!$A$1:$BD$5213,MATCH($C334,鈺太芯Device!$E$1:$E$5267,0),MATCH(H$1,鈺太芯Device!$A$1:$AZ$1,0)),""))</f>
        <v>3004_V11</v>
      </c>
      <c r="I334" s="44" t="str" cm="1">
        <f t="array" ref="I334">_xlfn.SWITCH(TRUE,
$B334="-","check",
$B334="CPC-Power",IFERROR(INDEX('POWER Device'!$A$1:$BA$5000,MATCH($C334,'POWER Device'!$I$1:$I$5016,0),MATCH(I$1,'POWER Device'!$A$1:$AZ$1,0)),""),
$B334&lt;&gt;"CPC",IFERROR(INDEX(鈺太Device!$A$1:$BC$5049,MATCH($C334,鈺太Device!$E$1:$E$5054,0),MATCH(I$1,鈺太Device!$A$1:$AZ$1,0)),""),
$B334="CPC",IFERROR(INDEX(鈺太芯Device!$A$1:$BD$5213,MATCH($C334,鈺太芯Device!$E$1:$E$5267,0),MATCH(I$1,鈺太芯Device!$A$1:$AZ$1,0)),""))</f>
        <v>01B563813D2N0</v>
      </c>
      <c r="J334" s="44" t="str" cm="1">
        <f t="array" ref="J334">_xlfn.SWITCH(TRUE,
$B334="-","check",
$B334="CPC-Power",IFERROR(INDEX('POWER Device'!$A$1:$BA$5000,MATCH($C334,'POWER Device'!$I$1:$I$5016,0),MATCH(J$1,'POWER Device'!$A$1:$AZ$1,0)),""),
$B334&lt;&gt;"CPC",IFERROR(INDEX(鈺太Device!$A$1:$BC$5049,MATCH($C334,鈺太Device!$E$1:$E$5054,0),MATCH(J$1,鈺太Device!$A$1:$AZ$1,0)),""),
$B334="CPC",IFERROR(INDEX(鈺太芯Device!$A$1:$BD$5213,MATCH($C334,鈺太芯Device!$E$1:$E$5267,0),MATCH(J$1,鈺太芯Device!$A$1:$AZ$1,0)),""))</f>
        <v>00BM035B00000</v>
      </c>
      <c r="K334" s="44" t="str" cm="1">
        <f t="array" ref="K334">_xlfn.SWITCH(TRUE,
$B334="-","check",
$B334="CPC-Power",IFERROR(INDEX('POWER Device'!$A$1:$BA$5000,MATCH($C334,'POWER Device'!$I$1:$I$5016,0),MATCH(K$1,'POWER Device'!$A$1:$AZ$1,0)),""),
$B334&lt;&gt;"CPC",IFERROR(INDEX(鈺太Device!$A$1:$BC$5049,MATCH($C334,鈺太Device!$E$1:$E$5054,0),MATCH(K$1,鈺太Device!$A$1:$AZ$1,0)),""),
$B334="CPC",IFERROR(INDEX(鈺太芯Device!$A$1:$BD$5213,MATCH($C334,鈺太芯Device!$E$1:$E$5267,0),MATCH(K$1,鈺太芯Device!$A$1:$AZ$1,0)),""))</f>
        <v>NONE</v>
      </c>
      <c r="L334" s="44" t="str" cm="1">
        <f t="array" ref="L334">_xlfn.SWITCH(TRUE,
$B334="-","check",
$B334="CPC-Power",IFERROR(INDEX('POWER Device'!$A$1:$BA$5000,MATCH($C334,'POWER Device'!$I$1:$I$5016,0),MATCH(L$1,'POWER Device'!$A$1:$AZ$1,0)),""),
$B334&lt;&gt;"CPC",IFERROR(INDEX(鈺太Device!$A$1:$BC$5049,MATCH($C334,鈺太Device!$E$1:$E$5054,0),MATCH(L$1,鈺太Device!$A$1:$AZ$1,0)),""),
$B334="CPC",IFERROR(INDEX(鈺太芯Device!$A$1:$BD$5213,MATCH($C334,鈺太芯Device!$E$1:$E$5267,0),MATCH(L$1,鈺太芯Device!$A$1:$AZ$1,0)),""))</f>
        <v>CVP390
一般錫膏</v>
      </c>
      <c r="M334" s="44" t="str">
        <f t="shared" ref="M334:M397" si="36">F334</f>
        <v>ZTS6117S</v>
      </c>
      <c r="N334" s="44" t="str">
        <f t="shared" si="34"/>
        <v>ZTS6117S-4807ZA-3004_V11</v>
      </c>
      <c r="O334" s="18" t="s">
        <v>31631</v>
      </c>
      <c r="P334" s="18" t="s">
        <v>31768</v>
      </c>
      <c r="Q334" s="19" t="s">
        <v>19828</v>
      </c>
      <c r="R334" s="20" t="str">
        <f t="shared" si="35"/>
        <v>||||||||||</v>
      </c>
      <c r="S334" s="21" t="s">
        <v>31769</v>
      </c>
      <c r="T334" s="21"/>
      <c r="U334" s="21" t="s">
        <v>31704</v>
      </c>
      <c r="V334" s="22" t="s">
        <v>10</v>
      </c>
    </row>
    <row r="335" spans="1:22">
      <c r="A335" s="45" t="str">
        <f t="shared" si="31"/>
        <v>2021-09</v>
      </c>
      <c r="B335" s="45" t="str">
        <f t="shared" si="32"/>
        <v>CPC</v>
      </c>
      <c r="C335" s="44" t="str" cm="1">
        <f t="array" ref="C335" xml:space="preserve">
_xlfn.SWITCH(TRUE,
$B335="-","-",
$B335="CPC-Power",
IF($D335="",
"PK"&amp;$E335&amp;"_V1."&amp;MAX(VALUE(RIGHT(_xlfn._xlws.FILTER('POWER Device'!$I$1:$I$5016,'POWER Device'!$H$1:$H$5016=$E335,"-"),1))),
"PK"&amp;$E335&amp;"_V1."&amp;$D335),
$B335="CPC",
IF($D335="",
"PK"&amp;$E335&amp;"_V1."&amp;MAX(VALUE(RIGHT(_xlfn._xlws.FILTER(鈺太芯Device!$E$1:$E$5267,鈺太芯Device!$D$1:$D$5267=$E335,"-"),1))),
"PK"&amp;$E335&amp;"_V1."&amp;$D335),
$B335&lt;&gt;"CPC",
IF($D335="",
"PK"&amp;$E335&amp;"_V1."&amp;MAX(VALUE(RIGHT(_xlfn._xlws.FILTER(鈺太Device!$E$1:$E$5054,鈺太Device!$D$1:$D$5054=$E335,"-"),1)))),
"PK"&amp;$E335&amp;"_V1."&amp;$D335)</f>
        <v>PKAT17Q01-54_V1.0</v>
      </c>
      <c r="E335" s="44" t="str">
        <f t="shared" si="33"/>
        <v>AT17Q01-54</v>
      </c>
      <c r="F335" s="44" t="str" cm="1">
        <f t="array" ref="F335">_xlfn.SWITCH(TRUE,
$B335="-","check",
$B335="CPC-Power",IFERROR(INDEX('POWER Device'!$A$1:$BA$5000,MATCH($C335,'POWER Device'!$I$1:$I$5016,0),MATCH(F$1,'POWER Device'!$A$1:$AZ$1,0)),""),
$B335&lt;&gt;"CPC",IFERROR(INDEX(鈺太Device!$A$1:$BC$5049,MATCH($C335,鈺太Device!$E$1:$E$5054,0),MATCH(F$1,鈺太Device!$A$1:$AZ$1,0)),""),
$B335="CPC",IFERROR(INDEX(鈺太芯Device!$A$1:$BD$5213,MATCH($C335,鈺太芯Device!$E$1:$E$5267,0),MATCH(F$1,鈺太芯Device!$A$1:$AZ$1,0)),""))</f>
        <v>ZTS6117SE</v>
      </c>
      <c r="G335" s="44" t="str" cm="1">
        <f t="array" ref="G335">_xlfn.SWITCH(TRUE,
$B335="-","check",
$B335="CPC-Power",IFERROR(INDEX('POWER Device'!$A$1:$BA$5000,MATCH($C335,'POWER Device'!$I$1:$I$5016,0),MATCH(G$1,'POWER Device'!$A$1:$AZ$1,0)),""),
$B335&lt;&gt;"CPC",IFERROR(INDEX(鈺太Device!$A$1:$BC$5049,MATCH($C335,鈺太Device!$E$1:$E$5054,0),MATCH(G$1,鈺太Device!$A$1:$AZ$1,0)),""),
$B335="CPC",IFERROR(INDEX(鈺太芯Device!$A$1:$BD$5213,MATCH($C335,鈺太芯Device!$E$1:$E$5267,0),MATCH(G$1,鈺太芯Device!$A$1:$AZ$1,0)),""))</f>
        <v>4803K</v>
      </c>
      <c r="H335" s="44" t="str" cm="1">
        <f t="array" ref="H335">_xlfn.SWITCH(TRUE,
$B335="-","check",
$B335="CPC-Power",IFERROR(INDEX('POWER Device'!$A$1:$BA$5000,MATCH($C335,'POWER Device'!$I$1:$I$5016,0),MATCH(H$1,'POWER Device'!$A$1:$AZ$1,0)),""),
$B335&lt;&gt;"CPC",IFERROR(INDEX(鈺太Device!$A$1:$BC$5049,MATCH($C335,鈺太Device!$E$1:$E$5054,0),MATCH(H$1,鈺太Device!$A$1:$AZ$1,0)),""),
$B335="CPC",IFERROR(INDEX(鈺太芯Device!$A$1:$BD$5213,MATCH($C335,鈺太芯Device!$E$1:$E$5267,0),MATCH(H$1,鈺太芯Device!$A$1:$AZ$1,0)),""))</f>
        <v>3004_V11</v>
      </c>
      <c r="I335" s="44" t="str" cm="1">
        <f t="array" ref="I335">_xlfn.SWITCH(TRUE,
$B335="-","check",
$B335="CPC-Power",IFERROR(INDEX('POWER Device'!$A$1:$BA$5000,MATCH($C335,'POWER Device'!$I$1:$I$5016,0),MATCH(I$1,'POWER Device'!$A$1:$AZ$1,0)),""),
$B335&lt;&gt;"CPC",IFERROR(INDEX(鈺太Device!$A$1:$BC$5049,MATCH($C335,鈺太Device!$E$1:$E$5054,0),MATCH(I$1,鈺太Device!$A$1:$AZ$1,0)),""),
$B335="CPC",IFERROR(INDEX(鈺太芯Device!$A$1:$BD$5213,MATCH($C335,鈺太芯Device!$E$1:$E$5267,0),MATCH(I$1,鈺太芯Device!$A$1:$AZ$1,0)),""))</f>
        <v>01B563813D2N0</v>
      </c>
      <c r="J335" s="44" t="str" cm="1">
        <f t="array" ref="J335">_xlfn.SWITCH(TRUE,
$B335="-","check",
$B335="CPC-Power",IFERROR(INDEX('POWER Device'!$A$1:$BA$5000,MATCH($C335,'POWER Device'!$I$1:$I$5016,0),MATCH(J$1,'POWER Device'!$A$1:$AZ$1,0)),""),
$B335&lt;&gt;"CPC",IFERROR(INDEX(鈺太Device!$A$1:$BC$5049,MATCH($C335,鈺太Device!$E$1:$E$5054,0),MATCH(J$1,鈺太Device!$A$1:$AZ$1,0)),""),
$B335="CPC",IFERROR(INDEX(鈺太芯Device!$A$1:$BD$5213,MATCH($C335,鈺太芯Device!$E$1:$E$5267,0),MATCH(J$1,鈺太芯Device!$A$1:$AZ$1,0)),""))</f>
        <v>00BM035B00000</v>
      </c>
      <c r="K335" s="44" t="str" cm="1">
        <f t="array" ref="K335">_xlfn.SWITCH(TRUE,
$B335="-","check",
$B335="CPC-Power",IFERROR(INDEX('POWER Device'!$A$1:$BA$5000,MATCH($C335,'POWER Device'!$I$1:$I$5016,0),MATCH(K$1,'POWER Device'!$A$1:$AZ$1,0)),""),
$B335&lt;&gt;"CPC",IFERROR(INDEX(鈺太Device!$A$1:$BC$5049,MATCH($C335,鈺太Device!$E$1:$E$5054,0),MATCH(K$1,鈺太Device!$A$1:$AZ$1,0)),""),
$B335="CPC",IFERROR(INDEX(鈺太芯Device!$A$1:$BD$5213,MATCH($C335,鈺太芯Device!$E$1:$E$5267,0),MATCH(K$1,鈺太芯Device!$A$1:$AZ$1,0)),""))</f>
        <v>NONE</v>
      </c>
      <c r="L335" s="44" t="str" cm="1">
        <f t="array" ref="L335">_xlfn.SWITCH(TRUE,
$B335="-","check",
$B335="CPC-Power",IFERROR(INDEX('POWER Device'!$A$1:$BA$5000,MATCH($C335,'POWER Device'!$I$1:$I$5016,0),MATCH(L$1,'POWER Device'!$A$1:$AZ$1,0)),""),
$B335&lt;&gt;"CPC",IFERROR(INDEX(鈺太Device!$A$1:$BC$5049,MATCH($C335,鈺太Device!$E$1:$E$5054,0),MATCH(L$1,鈺太Device!$A$1:$AZ$1,0)),""),
$B335="CPC",IFERROR(INDEX(鈺太芯Device!$A$1:$BD$5213,MATCH($C335,鈺太芯Device!$E$1:$E$5267,0),MATCH(L$1,鈺太芯Device!$A$1:$AZ$1,0)),""))</f>
        <v>及時雨錫膏</v>
      </c>
      <c r="M335" s="44" t="str">
        <f t="shared" si="36"/>
        <v>ZTS6117SE</v>
      </c>
      <c r="N335" s="44" t="str">
        <f t="shared" si="34"/>
        <v>ZTS6117SE-4803K-3004_V11</v>
      </c>
      <c r="O335" s="18" t="s">
        <v>31631</v>
      </c>
      <c r="P335" s="18" t="s">
        <v>31770</v>
      </c>
      <c r="Q335" s="19" t="s">
        <v>19783</v>
      </c>
      <c r="R335" s="20" t="str">
        <f t="shared" si="35"/>
        <v>||||||||||</v>
      </c>
      <c r="S335" s="21" t="s">
        <v>31771</v>
      </c>
      <c r="T335" s="21"/>
      <c r="U335" s="21" t="s">
        <v>31772</v>
      </c>
      <c r="V335" s="22" t="s">
        <v>10</v>
      </c>
    </row>
    <row r="336" spans="1:22">
      <c r="A336" s="45" t="str">
        <f t="shared" si="31"/>
        <v>2024-08</v>
      </c>
      <c r="B336" s="45" t="str">
        <f t="shared" si="32"/>
        <v>CPC</v>
      </c>
      <c r="C336" s="44" t="str" cm="1">
        <f t="array" ref="C336" xml:space="preserve">
_xlfn.SWITCH(TRUE,
$B336="-","-",
$B336="CPC-Power",
IF($D336="",
"PK"&amp;$E336&amp;"_V1."&amp;MAX(VALUE(RIGHT(_xlfn._xlws.FILTER('POWER Device'!$I$1:$I$5016,'POWER Device'!$H$1:$H$5016=$E336,"-"),1))),
"PK"&amp;$E336&amp;"_V1."&amp;$D336),
$B336="CPC",
IF($D336="",
"PK"&amp;$E336&amp;"_V1."&amp;MAX(VALUE(RIGHT(_xlfn._xlws.FILTER(鈺太芯Device!$E$1:$E$5267,鈺太芯Device!$D$1:$D$5267=$E336,"-"),1))),
"PK"&amp;$E336&amp;"_V1."&amp;$D336),
$B336&lt;&gt;"CPC",
IF($D336="",
"PK"&amp;$E336&amp;"_V1."&amp;MAX(VALUE(RIGHT(_xlfn._xlws.FILTER(鈺太Device!$E$1:$E$5054,鈺太Device!$D$1:$D$5054=$E336,"-"),1)))),
"PK"&amp;$E336&amp;"_V1."&amp;$D336)</f>
        <v>PKDT17Q01-77_V1.0</v>
      </c>
      <c r="E336" s="44" t="str">
        <f t="shared" si="33"/>
        <v>DT17Q01-77</v>
      </c>
      <c r="F336" s="44" t="str" cm="1">
        <f t="array" ref="F336">_xlfn.SWITCH(TRUE,
$B336="-","check",
$B336="CPC-Power",IFERROR(INDEX('POWER Device'!$A$1:$BA$5000,MATCH($C336,'POWER Device'!$I$1:$I$5016,0),MATCH(F$1,'POWER Device'!$A$1:$AZ$1,0)),""),
$B336&lt;&gt;"CPC",IFERROR(INDEX(鈺太Device!$A$1:$BC$5049,MATCH($C336,鈺太Device!$E$1:$E$5054,0),MATCH(F$1,鈺太Device!$A$1:$AZ$1,0)),""),
$B336="CPC",IFERROR(INDEX(鈺太芯Device!$A$1:$BD$5213,MATCH($C336,鈺太芯Device!$E$1:$E$5267,0),MATCH(F$1,鈺太芯Device!$A$1:$AZ$1,0)),""))</f>
        <v>ZTS6131</v>
      </c>
      <c r="G336" s="44" t="str" cm="1">
        <f t="array" ref="G336">_xlfn.SWITCH(TRUE,
$B336="-","check",
$B336="CPC-Power",IFERROR(INDEX('POWER Device'!$A$1:$BA$5000,MATCH($C336,'POWER Device'!$I$1:$I$5016,0),MATCH(G$1,'POWER Device'!$A$1:$AZ$1,0)),""),
$B336&lt;&gt;"CPC",IFERROR(INDEX(鈺太Device!$A$1:$BC$5049,MATCH($C336,鈺太Device!$E$1:$E$5054,0),MATCH(G$1,鈺太Device!$A$1:$AZ$1,0)),""),
$B336="CPC",IFERROR(INDEX(鈺太芯Device!$A$1:$BD$5213,MATCH($C336,鈺太芯Device!$E$1:$E$5267,0),MATCH(G$1,鈺太芯Device!$A$1:$AZ$1,0)),""))</f>
        <v>4904YD</v>
      </c>
      <c r="H336" s="44" t="str" cm="1">
        <f t="array" ref="H336">_xlfn.SWITCH(TRUE,
$B336="-","check",
$B336="CPC-Power",IFERROR(INDEX('POWER Device'!$A$1:$BA$5000,MATCH($C336,'POWER Device'!$I$1:$I$5016,0),MATCH(H$1,'POWER Device'!$A$1:$AZ$1,0)),""),
$B336&lt;&gt;"CPC",IFERROR(INDEX(鈺太Device!$A$1:$BC$5049,MATCH($C336,鈺太Device!$E$1:$E$5054,0),MATCH(H$1,鈺太Device!$A$1:$AZ$1,0)),""),
$B336="CPC",IFERROR(INDEX(鈺太芯Device!$A$1:$BD$5213,MATCH($C336,鈺太芯Device!$E$1:$E$5267,0),MATCH(H$1,鈺太芯Device!$A$1:$AZ$1,0)),""))</f>
        <v>1102HAZ</v>
      </c>
      <c r="I336" s="44" t="str" cm="1">
        <f t="array" ref="I336">_xlfn.SWITCH(TRUE,
$B336="-","check",
$B336="CPC-Power",IFERROR(INDEX('POWER Device'!$A$1:$BA$5000,MATCH($C336,'POWER Device'!$I$1:$I$5016,0),MATCH(I$1,'POWER Device'!$A$1:$AZ$1,0)),""),
$B336&lt;&gt;"CPC",IFERROR(INDEX(鈺太Device!$A$1:$BC$5049,MATCH($C336,鈺太Device!$E$1:$E$5054,0),MATCH(I$1,鈺太Device!$A$1:$AZ$1,0)),""),
$B336="CPC",IFERROR(INDEX(鈺太芯Device!$A$1:$BD$5213,MATCH($C336,鈺太芯Device!$E$1:$E$5267,0),MATCH(I$1,鈺太芯Device!$A$1:$AZ$1,0)),""))</f>
        <v>01B5513S00000</v>
      </c>
      <c r="J336" s="44" t="str" cm="1">
        <f t="array" ref="J336">_xlfn.SWITCH(TRUE,
$B336="-","check",
$B336="CPC-Power",IFERROR(INDEX('POWER Device'!$A$1:$BA$5000,MATCH($C336,'POWER Device'!$I$1:$I$5016,0),MATCH(J$1,'POWER Device'!$A$1:$AZ$1,0)),""),
$B336&lt;&gt;"CPC",IFERROR(INDEX(鈺太Device!$A$1:$BC$5049,MATCH($C336,鈺太Device!$E$1:$E$5054,0),MATCH(J$1,鈺太Device!$A$1:$AZ$1,0)),""),
$B336="CPC",IFERROR(INDEX(鈺太芯Device!$A$1:$BD$5213,MATCH($C336,鈺太芯Device!$E$1:$E$5267,0),MATCH(J$1,鈺太芯Device!$A$1:$AZ$1,0)),""))</f>
        <v>00BM003A00000</v>
      </c>
      <c r="K336" s="44" t="str" cm="1">
        <f t="array" ref="K336">_xlfn.SWITCH(TRUE,
$B336="-","check",
$B336="CPC-Power",IFERROR(INDEX('POWER Device'!$A$1:$BA$5000,MATCH($C336,'POWER Device'!$I$1:$I$5016,0),MATCH(K$1,'POWER Device'!$A$1:$AZ$1,0)),""),
$B336&lt;&gt;"CPC",IFERROR(INDEX(鈺太Device!$A$1:$BC$5049,MATCH($C336,鈺太Device!$E$1:$E$5054,0),MATCH(K$1,鈺太Device!$A$1:$AZ$1,0)),""),
$B336="CPC",IFERROR(INDEX(鈺太芯Device!$A$1:$BD$5213,MATCH($C336,鈺太芯Device!$E$1:$E$5267,0),MATCH(K$1,鈺太芯Device!$A$1:$AZ$1,0)),""))</f>
        <v>Silicone</v>
      </c>
      <c r="L336" s="44" t="str" cm="1">
        <f t="array" ref="L336">_xlfn.SWITCH(TRUE,
$B336="-","check",
$B336="CPC-Power",IFERROR(INDEX('POWER Device'!$A$1:$BA$5000,MATCH($C336,'POWER Device'!$I$1:$I$5016,0),MATCH(L$1,'POWER Device'!$A$1:$AZ$1,0)),""),
$B336&lt;&gt;"CPC",IFERROR(INDEX(鈺太Device!$A$1:$BC$5049,MATCH($C336,鈺太Device!$E$1:$E$5054,0),MATCH(L$1,鈺太Device!$A$1:$AZ$1,0)),""),
$B336="CPC",IFERROR(INDEX(鈺太芯Device!$A$1:$BD$5213,MATCH($C336,鈺太芯Device!$E$1:$E$5267,0),MATCH(L$1,鈺太芯Device!$A$1:$AZ$1,0)),""))</f>
        <v>CVP-390
高溫錫膏</v>
      </c>
      <c r="M336" s="44" t="str">
        <f t="shared" si="36"/>
        <v>ZTS6131</v>
      </c>
      <c r="N336" s="44" t="str">
        <f t="shared" si="34"/>
        <v>ZTS6131-4904YD-1102HAZ</v>
      </c>
      <c r="O336" s="18" t="s">
        <v>31631</v>
      </c>
      <c r="P336" s="18" t="s">
        <v>31773</v>
      </c>
      <c r="Q336" s="19" t="s">
        <v>21688</v>
      </c>
      <c r="R336" s="20" t="str">
        <f t="shared" si="35"/>
        <v>||||||||||</v>
      </c>
      <c r="S336" s="21" t="s">
        <v>31774</v>
      </c>
      <c r="T336" s="21"/>
      <c r="U336" s="21" t="s">
        <v>31775</v>
      </c>
      <c r="V336" s="22" t="s">
        <v>10</v>
      </c>
    </row>
    <row r="337" spans="1:22">
      <c r="A337" s="45" t="str">
        <f t="shared" si="31"/>
        <v>2022-06</v>
      </c>
      <c r="B337" s="45" t="str">
        <f t="shared" si="32"/>
        <v>CPC</v>
      </c>
      <c r="C337" s="44" t="str" cm="1">
        <f t="array" ref="C337" xml:space="preserve">
_xlfn.SWITCH(TRUE,
$B337="-","-",
$B337="CPC-Power",
IF($D337="",
"PK"&amp;$E337&amp;"_V1."&amp;MAX(VALUE(RIGHT(_xlfn._xlws.FILTER('POWER Device'!$I$1:$I$5016,'POWER Device'!$H$1:$H$5016=$E337,"-"),1))),
"PK"&amp;$E337&amp;"_V1."&amp;$D337),
$B337="CPC",
IF($D337="",
"PK"&amp;$E337&amp;"_V1."&amp;MAX(VALUE(RIGHT(_xlfn._xlws.FILTER(鈺太芯Device!$E$1:$E$5267,鈺太芯Device!$D$1:$D$5267=$E337,"-"),1))),
"PK"&amp;$E337&amp;"_V1."&amp;$D337),
$B337&lt;&gt;"CPC",
IF($D337="",
"PK"&amp;$E337&amp;"_V1."&amp;MAX(VALUE(RIGHT(_xlfn._xlws.FILTER(鈺太Device!$E$1:$E$5054,鈺太Device!$D$1:$D$5054=$E337,"-"),1)))),
"PK"&amp;$E337&amp;"_V1."&amp;$D337)</f>
        <v>PKDT17Q01-54_V1.0</v>
      </c>
      <c r="E337" s="44" t="str">
        <f t="shared" si="33"/>
        <v>DT17Q01-54</v>
      </c>
      <c r="F337" s="44" t="str" cm="1">
        <f t="array" ref="F337">_xlfn.SWITCH(TRUE,
$B337="-","check",
$B337="CPC-Power",IFERROR(INDEX('POWER Device'!$A$1:$BA$5000,MATCH($C337,'POWER Device'!$I$1:$I$5016,0),MATCH(F$1,'POWER Device'!$A$1:$AZ$1,0)),""),
$B337&lt;&gt;"CPC",IFERROR(INDEX(鈺太Device!$A$1:$BC$5049,MATCH($C337,鈺太Device!$E$1:$E$5054,0),MATCH(F$1,鈺太Device!$A$1:$AZ$1,0)),""),
$B337="CPC",IFERROR(INDEX(鈺太芯Device!$A$1:$BD$5213,MATCH($C337,鈺太芯Device!$E$1:$E$5267,0),MATCH(F$1,鈺太芯Device!$A$1:$AZ$1,0)),""))</f>
        <v>ZTS6131</v>
      </c>
      <c r="G337" s="44" t="str" cm="1">
        <f t="array" ref="G337">_xlfn.SWITCH(TRUE,
$B337="-","check",
$B337="CPC-Power",IFERROR(INDEX('POWER Device'!$A$1:$BA$5000,MATCH($C337,'POWER Device'!$I$1:$I$5016,0),MATCH(G$1,'POWER Device'!$A$1:$AZ$1,0)),""),
$B337&lt;&gt;"CPC",IFERROR(INDEX(鈺太Device!$A$1:$BC$5049,MATCH($C337,鈺太Device!$E$1:$E$5054,0),MATCH(G$1,鈺太Device!$A$1:$AZ$1,0)),""),
$B337="CPC",IFERROR(INDEX(鈺太芯Device!$A$1:$BD$5213,MATCH($C337,鈺太芯Device!$E$1:$E$5267,0),MATCH(G$1,鈺太芯Device!$A$1:$AZ$1,0)),""))</f>
        <v>4904YD</v>
      </c>
      <c r="H337" s="44" t="str" cm="1">
        <f t="array" ref="H337">_xlfn.SWITCH(TRUE,
$B337="-","check",
$B337="CPC-Power",IFERROR(INDEX('POWER Device'!$A$1:$BA$5000,MATCH($C337,'POWER Device'!$I$1:$I$5016,0),MATCH(H$1,'POWER Device'!$A$1:$AZ$1,0)),""),
$B337&lt;&gt;"CPC",IFERROR(INDEX(鈺太Device!$A$1:$BC$5049,MATCH($C337,鈺太Device!$E$1:$E$5054,0),MATCH(H$1,鈺太Device!$A$1:$AZ$1,0)),""),
$B337="CPC",IFERROR(INDEX(鈺太芯Device!$A$1:$BD$5213,MATCH($C337,鈺太芯Device!$E$1:$E$5267,0),MATCH(H$1,鈺太芯Device!$A$1:$AZ$1,0)),""))</f>
        <v>3004_V11</v>
      </c>
      <c r="I337" s="44" t="str" cm="1">
        <f t="array" ref="I337">_xlfn.SWITCH(TRUE,
$B337="-","check",
$B337="CPC-Power",IFERROR(INDEX('POWER Device'!$A$1:$BA$5000,MATCH($C337,'POWER Device'!$I$1:$I$5016,0),MATCH(I$1,'POWER Device'!$A$1:$AZ$1,0)),""),
$B337&lt;&gt;"CPC",IFERROR(INDEX(鈺太Device!$A$1:$BC$5049,MATCH($C337,鈺太Device!$E$1:$E$5054,0),MATCH(I$1,鈺太Device!$A$1:$AZ$1,0)),""),
$B337="CPC",IFERROR(INDEX(鈺太芯Device!$A$1:$BD$5213,MATCH($C337,鈺太芯Device!$E$1:$E$5267,0),MATCH(I$1,鈺太芯Device!$A$1:$AZ$1,0)),""))</f>
        <v>01B5513S00000</v>
      </c>
      <c r="J337" s="44" t="str" cm="1">
        <f t="array" ref="J337">_xlfn.SWITCH(TRUE,
$B337="-","check",
$B337="CPC-Power",IFERROR(INDEX('POWER Device'!$A$1:$BA$5000,MATCH($C337,'POWER Device'!$I$1:$I$5016,0),MATCH(J$1,'POWER Device'!$A$1:$AZ$1,0)),""),
$B337&lt;&gt;"CPC",IFERROR(INDEX(鈺太Device!$A$1:$BC$5049,MATCH($C337,鈺太Device!$E$1:$E$5054,0),MATCH(J$1,鈺太Device!$A$1:$AZ$1,0)),""),
$B337="CPC",IFERROR(INDEX(鈺太芯Device!$A$1:$BD$5213,MATCH($C337,鈺太芯Device!$E$1:$E$5267,0),MATCH(J$1,鈺太芯Device!$A$1:$AZ$1,0)),""))</f>
        <v>00BM003A00000</v>
      </c>
      <c r="K337" s="44" t="str" cm="1">
        <f t="array" ref="K337">_xlfn.SWITCH(TRUE,
$B337="-","check",
$B337="CPC-Power",IFERROR(INDEX('POWER Device'!$A$1:$BA$5000,MATCH($C337,'POWER Device'!$I$1:$I$5016,0),MATCH(K$1,'POWER Device'!$A$1:$AZ$1,0)),""),
$B337&lt;&gt;"CPC",IFERROR(INDEX(鈺太Device!$A$1:$BC$5049,MATCH($C337,鈺太Device!$E$1:$E$5054,0),MATCH(K$1,鈺太Device!$A$1:$AZ$1,0)),""),
$B337="CPC",IFERROR(INDEX(鈺太芯Device!$A$1:$BD$5213,MATCH($C337,鈺太芯Device!$E$1:$E$5267,0),MATCH(K$1,鈺太芯Device!$A$1:$AZ$1,0)),""))</f>
        <v>Silicone</v>
      </c>
      <c r="L337" s="44" t="str" cm="1">
        <f t="array" ref="L337">_xlfn.SWITCH(TRUE,
$B337="-","check",
$B337="CPC-Power",IFERROR(INDEX('POWER Device'!$A$1:$BA$5000,MATCH($C337,'POWER Device'!$I$1:$I$5016,0),MATCH(L$1,'POWER Device'!$A$1:$AZ$1,0)),""),
$B337&lt;&gt;"CPC",IFERROR(INDEX(鈺太Device!$A$1:$BC$5049,MATCH($C337,鈺太Device!$E$1:$E$5054,0),MATCH(L$1,鈺太Device!$A$1:$AZ$1,0)),""),
$B337="CPC",IFERROR(INDEX(鈺太芯Device!$A$1:$BD$5213,MATCH($C337,鈺太芯Device!$E$1:$E$5267,0),MATCH(L$1,鈺太芯Device!$A$1:$AZ$1,0)),""))</f>
        <v>CVP-390
一般錫膏</v>
      </c>
      <c r="M337" s="44" t="str">
        <f t="shared" si="36"/>
        <v>ZTS6131</v>
      </c>
      <c r="N337" s="44" t="str">
        <f t="shared" si="34"/>
        <v>ZTS6131-4904YD-3004_V11</v>
      </c>
      <c r="O337" s="18" t="s">
        <v>31631</v>
      </c>
      <c r="P337" s="18" t="s">
        <v>31776</v>
      </c>
      <c r="Q337" s="19" t="s">
        <v>21653</v>
      </c>
      <c r="R337" s="20" t="str">
        <f t="shared" si="35"/>
        <v>||||||||||</v>
      </c>
      <c r="S337" s="21"/>
      <c r="T337" s="21"/>
      <c r="U337" s="21" t="s">
        <v>31777</v>
      </c>
      <c r="V337" s="22" t="s">
        <v>10</v>
      </c>
    </row>
    <row r="338" spans="1:22">
      <c r="A338" s="45" t="str">
        <f t="shared" si="31"/>
        <v>2022-02</v>
      </c>
      <c r="B338" s="45" t="str">
        <f t="shared" si="32"/>
        <v>CPC</v>
      </c>
      <c r="C338" s="44" t="str" cm="1">
        <f t="array" ref="C338" xml:space="preserve">
_xlfn.SWITCH(TRUE,
$B338="-","-",
$B338="CPC-Power",
IF($D338="",
"PK"&amp;$E338&amp;"_V1."&amp;MAX(VALUE(RIGHT(_xlfn._xlws.FILTER('POWER Device'!$I$1:$I$5016,'POWER Device'!$H$1:$H$5016=$E338,"-"),1))),
"PK"&amp;$E338&amp;"_V1."&amp;$D338),
$B338="CPC",
IF($D338="",
"PK"&amp;$E338&amp;"_V1."&amp;MAX(VALUE(RIGHT(_xlfn._xlws.FILTER(鈺太芯Device!$E$1:$E$5267,鈺太芯Device!$D$1:$D$5267=$E338,"-"),1))),
"PK"&amp;$E338&amp;"_V1."&amp;$D338),
$B338&lt;&gt;"CPC",
IF($D338="",
"PK"&amp;$E338&amp;"_V1."&amp;MAX(VALUE(RIGHT(_xlfn._xlws.FILTER(鈺太Device!$E$1:$E$5054,鈺太Device!$D$1:$D$5054=$E338,"-"),1)))),
"PK"&amp;$E338&amp;"_V1."&amp;$D338)</f>
        <v>PKDT17Q01-47_V1.0</v>
      </c>
      <c r="E338" s="44" t="str">
        <f t="shared" si="33"/>
        <v>DT17Q01-47</v>
      </c>
      <c r="F338" s="44" t="str" cm="1">
        <f t="array" ref="F338">_xlfn.SWITCH(TRUE,
$B338="-","check",
$B338="CPC-Power",IFERROR(INDEX('POWER Device'!$A$1:$BA$5000,MATCH($C338,'POWER Device'!$I$1:$I$5016,0),MATCH(F$1,'POWER Device'!$A$1:$AZ$1,0)),""),
$B338&lt;&gt;"CPC",IFERROR(INDEX(鈺太Device!$A$1:$BC$5049,MATCH($C338,鈺太Device!$E$1:$E$5054,0),MATCH(F$1,鈺太Device!$A$1:$AZ$1,0)),""),
$B338="CPC",IFERROR(INDEX(鈺太芯Device!$A$1:$BD$5213,MATCH($C338,鈺太芯Device!$E$1:$E$5267,0),MATCH(F$1,鈺太芯Device!$A$1:$AZ$1,0)),""))</f>
        <v>ZTS6131</v>
      </c>
      <c r="G338" s="44" t="str" cm="1">
        <f t="array" ref="G338">_xlfn.SWITCH(TRUE,
$B338="-","check",
$B338="CPC-Power",IFERROR(INDEX('POWER Device'!$A$1:$BA$5000,MATCH($C338,'POWER Device'!$I$1:$I$5016,0),MATCH(G$1,'POWER Device'!$A$1:$AZ$1,0)),""),
$B338&lt;&gt;"CPC",IFERROR(INDEX(鈺太Device!$A$1:$BC$5049,MATCH($C338,鈺太Device!$E$1:$E$5054,0),MATCH(G$1,鈺太Device!$A$1:$AZ$1,0)),""),
$B338="CPC",IFERROR(INDEX(鈺太芯Device!$A$1:$BD$5213,MATCH($C338,鈺太芯Device!$E$1:$E$5267,0),MATCH(G$1,鈺太芯Device!$A$1:$AZ$1,0)),""))</f>
        <v>4904YD</v>
      </c>
      <c r="H338" s="44" t="str" cm="1">
        <f t="array" ref="H338">_xlfn.SWITCH(TRUE,
$B338="-","check",
$B338="CPC-Power",IFERROR(INDEX('POWER Device'!$A$1:$BA$5000,MATCH($C338,'POWER Device'!$I$1:$I$5016,0),MATCH(H$1,'POWER Device'!$A$1:$AZ$1,0)),""),
$B338&lt;&gt;"CPC",IFERROR(INDEX(鈺太Device!$A$1:$BC$5049,MATCH($C338,鈺太Device!$E$1:$E$5054,0),MATCH(H$1,鈺太Device!$A$1:$AZ$1,0)),""),
$B338="CPC",IFERROR(INDEX(鈺太芯Device!$A$1:$BD$5213,MATCH($C338,鈺太芯Device!$E$1:$E$5267,0),MATCH(H$1,鈺太芯Device!$A$1:$AZ$1,0)),""))</f>
        <v>3004_V11</v>
      </c>
      <c r="I338" s="44" t="str" cm="1">
        <f t="array" ref="I338">_xlfn.SWITCH(TRUE,
$B338="-","check",
$B338="CPC-Power",IFERROR(INDEX('POWER Device'!$A$1:$BA$5000,MATCH($C338,'POWER Device'!$I$1:$I$5016,0),MATCH(I$1,'POWER Device'!$A$1:$AZ$1,0)),""),
$B338&lt;&gt;"CPC",IFERROR(INDEX(鈺太Device!$A$1:$BC$5049,MATCH($C338,鈺太Device!$E$1:$E$5054,0),MATCH(I$1,鈺太Device!$A$1:$AZ$1,0)),""),
$B338="CPC",IFERROR(INDEX(鈺太芯Device!$A$1:$BD$5213,MATCH($C338,鈺太芯Device!$E$1:$E$5267,0),MATCH(I$1,鈺太芯Device!$A$1:$AZ$1,0)),""))</f>
        <v>01B5513S00000</v>
      </c>
      <c r="J338" s="44" t="str" cm="1">
        <f t="array" ref="J338">_xlfn.SWITCH(TRUE,
$B338="-","check",
$B338="CPC-Power",IFERROR(INDEX('POWER Device'!$A$1:$BA$5000,MATCH($C338,'POWER Device'!$I$1:$I$5016,0),MATCH(J$1,'POWER Device'!$A$1:$AZ$1,0)),""),
$B338&lt;&gt;"CPC",IFERROR(INDEX(鈺太Device!$A$1:$BC$5049,MATCH($C338,鈺太Device!$E$1:$E$5054,0),MATCH(J$1,鈺太Device!$A$1:$AZ$1,0)),""),
$B338="CPC",IFERROR(INDEX(鈺太芯Device!$A$1:$BD$5213,MATCH($C338,鈺太芯Device!$E$1:$E$5267,0),MATCH(J$1,鈺太芯Device!$A$1:$AZ$1,0)),""))</f>
        <v>00BM003A00000</v>
      </c>
      <c r="K338" s="44" t="str" cm="1">
        <f t="array" ref="K338">_xlfn.SWITCH(TRUE,
$B338="-","check",
$B338="CPC-Power",IFERROR(INDEX('POWER Device'!$A$1:$BA$5000,MATCH($C338,'POWER Device'!$I$1:$I$5016,0),MATCH(K$1,'POWER Device'!$A$1:$AZ$1,0)),""),
$B338&lt;&gt;"CPC",IFERROR(INDEX(鈺太Device!$A$1:$BC$5049,MATCH($C338,鈺太Device!$E$1:$E$5054,0),MATCH(K$1,鈺太Device!$A$1:$AZ$1,0)),""),
$B338="CPC",IFERROR(INDEX(鈺太芯Device!$A$1:$BD$5213,MATCH($C338,鈺太芯Device!$E$1:$E$5267,0),MATCH(K$1,鈺太芯Device!$A$1:$AZ$1,0)),""))</f>
        <v>Silicone</v>
      </c>
      <c r="L338" s="44" t="str" cm="1">
        <f t="array" ref="L338">_xlfn.SWITCH(TRUE,
$B338="-","check",
$B338="CPC-Power",IFERROR(INDEX('POWER Device'!$A$1:$BA$5000,MATCH($C338,'POWER Device'!$I$1:$I$5016,0),MATCH(L$1,'POWER Device'!$A$1:$AZ$1,0)),""),
$B338&lt;&gt;"CPC",IFERROR(INDEX(鈺太Device!$A$1:$BC$5049,MATCH($C338,鈺太Device!$E$1:$E$5054,0),MATCH(L$1,鈺太Device!$A$1:$AZ$1,0)),""),
$B338="CPC",IFERROR(INDEX(鈺太芯Device!$A$1:$BD$5213,MATCH($C338,鈺太芯Device!$E$1:$E$5267,0),MATCH(L$1,鈺太芯Device!$A$1:$AZ$1,0)),""))</f>
        <v>及時雨錫膏</v>
      </c>
      <c r="M338" s="44" t="str">
        <f t="shared" si="36"/>
        <v>ZTS6131</v>
      </c>
      <c r="N338" s="44" t="str">
        <f t="shared" si="34"/>
        <v>ZTS6131-4904YD-3004_V11</v>
      </c>
      <c r="O338" s="18" t="s">
        <v>31631</v>
      </c>
      <c r="P338" s="18" t="s">
        <v>31778</v>
      </c>
      <c r="Q338" s="19" t="s">
        <v>21640</v>
      </c>
      <c r="R338" s="20" t="str">
        <f t="shared" si="35"/>
        <v>||||||||||</v>
      </c>
      <c r="S338" s="21" t="s">
        <v>31729</v>
      </c>
      <c r="T338" s="21"/>
      <c r="U338" s="21" t="s">
        <v>34803</v>
      </c>
      <c r="V338" s="22" t="s">
        <v>10</v>
      </c>
    </row>
    <row r="339" spans="1:22" ht="48">
      <c r="A339" s="45" t="str">
        <f t="shared" si="31"/>
        <v>2024-12</v>
      </c>
      <c r="B339" s="45" t="s">
        <v>31631</v>
      </c>
      <c r="C339" s="44" t="str" cm="1">
        <f t="array" ref="C339" xml:space="preserve">
_xlfn.SWITCH(TRUE,
$B339="-","-",
$B339="CPC-Power",
IF($D339="",
"PK"&amp;$E339&amp;"_V1."&amp;MAX(VALUE(RIGHT(_xlfn._xlws.FILTER('POWER Device'!$I$1:$I$5016,'POWER Device'!$H$1:$H$5016=$E339,"-"),1))),
"PK"&amp;$E339&amp;"_V1."&amp;$D339),
$B339="CPC",
IF($D339="",
"PK"&amp;$E339&amp;"_V1."&amp;MAX(VALUE(RIGHT(_xlfn._xlws.FILTER(鈺太芯Device!$E$1:$E$5267,鈺太芯Device!$D$1:$D$5267=$E339,"-"),1))),
"PK"&amp;$E339&amp;"_V1."&amp;$D339),
$B339&lt;&gt;"CPC",
IF($D339="",
"PK"&amp;$E339&amp;"_V1."&amp;MAX(VALUE(RIGHT(_xlfn._xlws.FILTER(鈺太Device!$E$1:$E$5054,鈺太Device!$D$1:$D$5054=$E339,"-"),1)))),
"PK"&amp;$E339&amp;"_V1."&amp;$D339)</f>
        <v>PKDT17Q01-81_V1.0</v>
      </c>
      <c r="E339" s="44" t="str">
        <f t="shared" si="33"/>
        <v>DT17Q01-81</v>
      </c>
      <c r="F339" s="44" t="str" cm="1">
        <f t="array" ref="F339">_xlfn.SWITCH(TRUE,
$B339="-","check",
$B339="CPC-Power",IFERROR(INDEX('POWER Device'!$A$1:$BA$5000,MATCH($C339,'POWER Device'!$I$1:$I$5016,0),MATCH(F$1,'POWER Device'!$A$1:$AZ$1,0)),""),
$B339&lt;&gt;"CPC",IFERROR(INDEX(鈺太Device!$A$1:$BC$5049,MATCH($C339,鈺太Device!$E$1:$E$5054,0),MATCH(F$1,鈺太Device!$A$1:$AZ$1,0)),""),
$B339="CPC",IFERROR(INDEX(鈺太芯Device!$A$1:$BD$5213,MATCH($C339,鈺太芯Device!$E$1:$E$5267,0),MATCH(F$1,鈺太芯Device!$A$1:$AZ$1,0)),""))</f>
        <v>ZTS6131</v>
      </c>
      <c r="G339" s="44" t="str" cm="1">
        <f t="array" ref="G339">_xlfn.SWITCH(TRUE,
$B339="-","check",
$B339="CPC-Power",IFERROR(INDEX('POWER Device'!$A$1:$BA$5000,MATCH($C339,'POWER Device'!$I$1:$I$5016,0),MATCH(G$1,'POWER Device'!$A$1:$AZ$1,0)),""),
$B339&lt;&gt;"CPC",IFERROR(INDEX(鈺太Device!$A$1:$BC$5049,MATCH($C339,鈺太Device!$E$1:$E$5054,0),MATCH(G$1,鈺太Device!$A$1:$AZ$1,0)),""),
$B339="CPC",IFERROR(INDEX(鈺太芯Device!$A$1:$BD$5213,MATCH($C339,鈺太芯Device!$E$1:$E$5267,0),MATCH(G$1,鈺太芯Device!$A$1:$AZ$1,0)),""))</f>
        <v>4904YD</v>
      </c>
      <c r="H339" s="44" t="str" cm="1">
        <f t="array" ref="H339">_xlfn.SWITCH(TRUE,
$B339="-","check",
$B339="CPC-Power",IFERROR(INDEX('POWER Device'!$A$1:$BA$5000,MATCH($C339,'POWER Device'!$I$1:$I$5016,0),MATCH(H$1,'POWER Device'!$A$1:$AZ$1,0)),""),
$B339&lt;&gt;"CPC",IFERROR(INDEX(鈺太Device!$A$1:$BC$5049,MATCH($C339,鈺太Device!$E$1:$E$5054,0),MATCH(H$1,鈺太Device!$A$1:$AZ$1,0)),""),
$B339="CPC",IFERROR(INDEX(鈺太芯Device!$A$1:$BD$5213,MATCH($C339,鈺太芯Device!$E$1:$E$5267,0),MATCH(H$1,鈺太芯Device!$A$1:$AZ$1,0)),""))</f>
        <v>3004_V11</v>
      </c>
      <c r="I339" s="44" t="str" cm="1">
        <f t="array" ref="I339">_xlfn.SWITCH(TRUE,
$B339="-","check",
$B339="CPC-Power",IFERROR(INDEX('POWER Device'!$A$1:$BA$5000,MATCH($C339,'POWER Device'!$I$1:$I$5016,0),MATCH(I$1,'POWER Device'!$A$1:$AZ$1,0)),""),
$B339&lt;&gt;"CPC",IFERROR(INDEX(鈺太Device!$A$1:$BC$5049,MATCH($C339,鈺太Device!$E$1:$E$5054,0),MATCH(I$1,鈺太Device!$A$1:$AZ$1,0)),""),
$B339="CPC",IFERROR(INDEX(鈺太芯Device!$A$1:$BD$5213,MATCH($C339,鈺太芯Device!$E$1:$E$5267,0),MATCH(I$1,鈺太芯Device!$A$1:$AZ$1,0)),""))</f>
        <v>01B551332D4N0</v>
      </c>
      <c r="J339" s="44" t="str" cm="1">
        <f t="array" ref="J339">_xlfn.SWITCH(TRUE,
$B339="-","check",
$B339="CPC-Power",IFERROR(INDEX('POWER Device'!$A$1:$BA$5000,MATCH($C339,'POWER Device'!$I$1:$I$5016,0),MATCH(J$1,'POWER Device'!$A$1:$AZ$1,0)),""),
$B339&lt;&gt;"CPC",IFERROR(INDEX(鈺太Device!$A$1:$BC$5049,MATCH($C339,鈺太Device!$E$1:$E$5054,0),MATCH(J$1,鈺太Device!$A$1:$AZ$1,0)),""),
$B339="CPC",IFERROR(INDEX(鈺太芯Device!$A$1:$BD$5213,MATCH($C339,鈺太芯Device!$E$1:$E$5267,0),MATCH(J$1,鈺太芯Device!$A$1:$AZ$1,0)),""))</f>
        <v>00BM003A00000</v>
      </c>
      <c r="K339" s="44" t="str" cm="1">
        <f t="array" ref="K339">_xlfn.SWITCH(TRUE,
$B339="-","check",
$B339="CPC-Power",IFERROR(INDEX('POWER Device'!$A$1:$BA$5000,MATCH($C339,'POWER Device'!$I$1:$I$5016,0),MATCH(K$1,'POWER Device'!$A$1:$AZ$1,0)),""),
$B339&lt;&gt;"CPC",IFERROR(INDEX(鈺太Device!$A$1:$BC$5049,MATCH($C339,鈺太Device!$E$1:$E$5054,0),MATCH(K$1,鈺太Device!$A$1:$AZ$1,0)),""),
$B339="CPC",IFERROR(INDEX(鈺太芯Device!$A$1:$BD$5213,MATCH($C339,鈺太芯Device!$E$1:$E$5267,0),MATCH(K$1,鈺太芯Device!$A$1:$AZ$1,0)),""))</f>
        <v>Silicone</v>
      </c>
      <c r="L339" s="44" t="str" cm="1">
        <f t="array" ref="L339">_xlfn.SWITCH(TRUE,
$B339="-","check",
$B339="CPC-Power",IFERROR(INDEX('POWER Device'!$A$1:$BA$5000,MATCH($C339,'POWER Device'!$I$1:$I$5016,0),MATCH(L$1,'POWER Device'!$A$1:$AZ$1,0)),""),
$B339&lt;&gt;"CPC",IFERROR(INDEX(鈺太Device!$A$1:$BC$5049,MATCH($C339,鈺太Device!$E$1:$E$5054,0),MATCH(L$1,鈺太Device!$A$1:$AZ$1,0)),""),
$B339="CPC",IFERROR(INDEX(鈺太芯Device!$A$1:$BD$5213,MATCH($C339,鈺太芯Device!$E$1:$E$5267,0),MATCH(L$1,鈺太芯Device!$A$1:$AZ$1,0)),""))</f>
        <v>CVP-390
高溫錫膏</v>
      </c>
      <c r="M339" s="44" t="str">
        <f t="shared" si="36"/>
        <v>ZTS6131</v>
      </c>
      <c r="N339" s="44" t="str">
        <f t="shared" si="34"/>
        <v>ZTS6131-4904YD-3004_V11</v>
      </c>
      <c r="O339" s="18" t="s">
        <v>31631</v>
      </c>
      <c r="P339" s="18" t="s">
        <v>31779</v>
      </c>
      <c r="Q339" s="19" t="s">
        <v>21701</v>
      </c>
      <c r="R339" s="20" t="str">
        <f t="shared" si="35"/>
        <v>||||||||||</v>
      </c>
      <c r="S339" s="21" t="s">
        <v>31780</v>
      </c>
      <c r="T339" s="21"/>
      <c r="U339" s="21" t="s">
        <v>34469</v>
      </c>
      <c r="V339" s="22" t="s">
        <v>10</v>
      </c>
    </row>
    <row r="340" spans="1:22">
      <c r="A340" s="45" t="str">
        <f t="shared" si="31"/>
        <v>2022-07</v>
      </c>
      <c r="B340" s="45" t="str">
        <f t="shared" ref="B340:B403" si="37">IF($O340="","check",$O340)</f>
        <v>CPC</v>
      </c>
      <c r="C340" s="44" t="str" cm="1">
        <f t="array" ref="C340" xml:space="preserve">
_xlfn.SWITCH(TRUE,
$B340="-","-",
$B340="CPC-Power",
IF($D340="",
"PK"&amp;$E340&amp;"_V1."&amp;MAX(VALUE(RIGHT(_xlfn._xlws.FILTER('POWER Device'!$I$1:$I$5016,'POWER Device'!$H$1:$H$5016=$E340,"-"),1))),
"PK"&amp;$E340&amp;"_V1."&amp;$D340),
$B340="CPC",
IF($D340="",
"PK"&amp;$E340&amp;"_V1."&amp;MAX(VALUE(RIGHT(_xlfn._xlws.FILTER(鈺太芯Device!$E$1:$E$5267,鈺太芯Device!$D$1:$D$5267=$E340,"-"),1))),
"PK"&amp;$E340&amp;"_V1."&amp;$D340),
$B340&lt;&gt;"CPC",
IF($D340="",
"PK"&amp;$E340&amp;"_V1."&amp;MAX(VALUE(RIGHT(_xlfn._xlws.FILTER(鈺太Device!$E$1:$E$5054,鈺太Device!$D$1:$D$5054=$E340,"-"),1)))),
"PK"&amp;$E340&amp;"_V1."&amp;$D340)</f>
        <v>PKDT17Q01-56_V1.0</v>
      </c>
      <c r="E340" s="44" t="str">
        <f t="shared" si="33"/>
        <v>DT17Q01-56</v>
      </c>
      <c r="F340" s="44" t="str" cm="1">
        <f t="array" ref="F340">_xlfn.SWITCH(TRUE,
$B340="-","check",
$B340="CPC-Power",IFERROR(INDEX('POWER Device'!$A$1:$BA$5000,MATCH($C340,'POWER Device'!$I$1:$I$5016,0),MATCH(F$1,'POWER Device'!$A$1:$AZ$1,0)),""),
$B340&lt;&gt;"CPC",IFERROR(INDEX(鈺太Device!$A$1:$BC$5049,MATCH($C340,鈺太Device!$E$1:$E$5054,0),MATCH(F$1,鈺太Device!$A$1:$AZ$1,0)),""),
$B340="CPC",IFERROR(INDEX(鈺太芯Device!$A$1:$BD$5213,MATCH($C340,鈺太芯Device!$E$1:$E$5267,0),MATCH(F$1,鈺太芯Device!$A$1:$AZ$1,0)),""))</f>
        <v>ZTS6131</v>
      </c>
      <c r="G340" s="44" t="str" cm="1">
        <f t="array" ref="G340">_xlfn.SWITCH(TRUE,
$B340="-","check",
$B340="CPC-Power",IFERROR(INDEX('POWER Device'!$A$1:$BA$5000,MATCH($C340,'POWER Device'!$I$1:$I$5016,0),MATCH(G$1,'POWER Device'!$A$1:$AZ$1,0)),""),
$B340&lt;&gt;"CPC",IFERROR(INDEX(鈺太Device!$A$1:$BC$5049,MATCH($C340,鈺太Device!$E$1:$E$5054,0),MATCH(G$1,鈺太Device!$A$1:$AZ$1,0)),""),
$B340="CPC",IFERROR(INDEX(鈺太芯Device!$A$1:$BD$5213,MATCH($C340,鈺太芯Device!$E$1:$E$5267,0),MATCH(G$1,鈺太芯Device!$A$1:$AZ$1,0)),""))</f>
        <v>4904YG</v>
      </c>
      <c r="H340" s="44" t="str" cm="1">
        <f t="array" ref="H340">_xlfn.SWITCH(TRUE,
$B340="-","check",
$B340="CPC-Power",IFERROR(INDEX('POWER Device'!$A$1:$BA$5000,MATCH($C340,'POWER Device'!$I$1:$I$5016,0),MATCH(H$1,'POWER Device'!$A$1:$AZ$1,0)),""),
$B340&lt;&gt;"CPC",IFERROR(INDEX(鈺太Device!$A$1:$BC$5049,MATCH($C340,鈺太Device!$E$1:$E$5054,0),MATCH(H$1,鈺太Device!$A$1:$AZ$1,0)),""),
$B340="CPC",IFERROR(INDEX(鈺太芯Device!$A$1:$BD$5213,MATCH($C340,鈺太芯Device!$E$1:$E$5267,0),MATCH(H$1,鈺太芯Device!$A$1:$AZ$1,0)),""))</f>
        <v>3004_V11</v>
      </c>
      <c r="I340" s="44" t="str" cm="1">
        <f t="array" ref="I340">_xlfn.SWITCH(TRUE,
$B340="-","check",
$B340="CPC-Power",IFERROR(INDEX('POWER Device'!$A$1:$BA$5000,MATCH($C340,'POWER Device'!$I$1:$I$5016,0),MATCH(I$1,'POWER Device'!$A$1:$AZ$1,0)),""),
$B340&lt;&gt;"CPC",IFERROR(INDEX(鈺太Device!$A$1:$BC$5049,MATCH($C340,鈺太Device!$E$1:$E$5054,0),MATCH(I$1,鈺太Device!$A$1:$AZ$1,0)),""),
$B340="CPC",IFERROR(INDEX(鈺太芯Device!$A$1:$BD$5213,MATCH($C340,鈺太芯Device!$E$1:$E$5267,0),MATCH(I$1,鈺太芯Device!$A$1:$AZ$1,0)),""))</f>
        <v>01B5513S00000</v>
      </c>
      <c r="J340" s="44" t="str" cm="1">
        <f t="array" ref="J340">_xlfn.SWITCH(TRUE,
$B340="-","check",
$B340="CPC-Power",IFERROR(INDEX('POWER Device'!$A$1:$BA$5000,MATCH($C340,'POWER Device'!$I$1:$I$5016,0),MATCH(J$1,'POWER Device'!$A$1:$AZ$1,0)),""),
$B340&lt;&gt;"CPC",IFERROR(INDEX(鈺太Device!$A$1:$BC$5049,MATCH($C340,鈺太Device!$E$1:$E$5054,0),MATCH(J$1,鈺太Device!$A$1:$AZ$1,0)),""),
$B340="CPC",IFERROR(INDEX(鈺太芯Device!$A$1:$BD$5213,MATCH($C340,鈺太芯Device!$E$1:$E$5267,0),MATCH(J$1,鈺太芯Device!$A$1:$AZ$1,0)),""))</f>
        <v>00BM003A00000</v>
      </c>
      <c r="K340" s="44" t="str" cm="1">
        <f t="array" ref="K340">_xlfn.SWITCH(TRUE,
$B340="-","check",
$B340="CPC-Power",IFERROR(INDEX('POWER Device'!$A$1:$BA$5000,MATCH($C340,'POWER Device'!$I$1:$I$5016,0),MATCH(K$1,'POWER Device'!$A$1:$AZ$1,0)),""),
$B340&lt;&gt;"CPC",IFERROR(INDEX(鈺太Device!$A$1:$BC$5049,MATCH($C340,鈺太Device!$E$1:$E$5054,0),MATCH(K$1,鈺太Device!$A$1:$AZ$1,0)),""),
$B340="CPC",IFERROR(INDEX(鈺太芯Device!$A$1:$BD$5213,MATCH($C340,鈺太芯Device!$E$1:$E$5267,0),MATCH(K$1,鈺太芯Device!$A$1:$AZ$1,0)),""))</f>
        <v>Silicone</v>
      </c>
      <c r="L340" s="44" t="str" cm="1">
        <f t="array" ref="L340">_xlfn.SWITCH(TRUE,
$B340="-","check",
$B340="CPC-Power",IFERROR(INDEX('POWER Device'!$A$1:$BA$5000,MATCH($C340,'POWER Device'!$I$1:$I$5016,0),MATCH(L$1,'POWER Device'!$A$1:$AZ$1,0)),""),
$B340&lt;&gt;"CPC",IFERROR(INDEX(鈺太Device!$A$1:$BC$5049,MATCH($C340,鈺太Device!$E$1:$E$5054,0),MATCH(L$1,鈺太Device!$A$1:$AZ$1,0)),""),
$B340="CPC",IFERROR(INDEX(鈺太芯Device!$A$1:$BD$5213,MATCH($C340,鈺太芯Device!$E$1:$E$5267,0),MATCH(L$1,鈺太芯Device!$A$1:$AZ$1,0)),""))</f>
        <v>CVP-390
一般錫膏</v>
      </c>
      <c r="M340" s="44" t="str">
        <f t="shared" si="36"/>
        <v>ZTS6131</v>
      </c>
      <c r="N340" s="44" t="str">
        <f t="shared" si="34"/>
        <v>ZTS6131-4904YG-3004_V11</v>
      </c>
      <c r="O340" s="18" t="s">
        <v>31631</v>
      </c>
      <c r="P340" s="18" t="s">
        <v>31781</v>
      </c>
      <c r="Q340" s="19" t="s">
        <v>21657</v>
      </c>
      <c r="R340" s="20" t="str">
        <f t="shared" si="35"/>
        <v>||||||||||</v>
      </c>
      <c r="S340" s="21" t="s">
        <v>31672</v>
      </c>
      <c r="T340" s="21"/>
      <c r="U340" s="21" t="s">
        <v>31782</v>
      </c>
      <c r="V340" s="22" t="s">
        <v>10</v>
      </c>
    </row>
    <row r="341" spans="1:22">
      <c r="A341" s="45" t="str">
        <f t="shared" si="31"/>
        <v>2022-08</v>
      </c>
      <c r="B341" s="45" t="str">
        <f t="shared" si="37"/>
        <v>CPC</v>
      </c>
      <c r="C341" s="44" t="str" cm="1">
        <f t="array" ref="C341" xml:space="preserve">
_xlfn.SWITCH(TRUE,
$B341="-","-",
$B341="CPC-Power",
IF($D341="",
"PK"&amp;$E341&amp;"_V1."&amp;MAX(VALUE(RIGHT(_xlfn._xlws.FILTER('POWER Device'!$I$1:$I$5016,'POWER Device'!$H$1:$H$5016=$E341,"-"),1))),
"PK"&amp;$E341&amp;"_V1."&amp;$D341),
$B341="CPC",
IF($D341="",
"PK"&amp;$E341&amp;"_V1."&amp;MAX(VALUE(RIGHT(_xlfn._xlws.FILTER(鈺太芯Device!$E$1:$E$5267,鈺太芯Device!$D$1:$D$5267=$E341,"-"),1))),
"PK"&amp;$E341&amp;"_V1."&amp;$D341),
$B341&lt;&gt;"CPC",
IF($D341="",
"PK"&amp;$E341&amp;"_V1."&amp;MAX(VALUE(RIGHT(_xlfn._xlws.FILTER(鈺太Device!$E$1:$E$5054,鈺太Device!$D$1:$D$5054=$E341,"-"),1)))),
"PK"&amp;$E341&amp;"_V1."&amp;$D341)</f>
        <v>PKDT17Q01-57_V1.0</v>
      </c>
      <c r="E341" s="44" t="str">
        <f t="shared" si="33"/>
        <v>DT17Q01-57</v>
      </c>
      <c r="F341" s="44" t="str" cm="1">
        <f t="array" ref="F341">_xlfn.SWITCH(TRUE,
$B341="-","check",
$B341="CPC-Power",IFERROR(INDEX('POWER Device'!$A$1:$BA$5000,MATCH($C341,'POWER Device'!$I$1:$I$5016,0),MATCH(F$1,'POWER Device'!$A$1:$AZ$1,0)),""),
$B341&lt;&gt;"CPC",IFERROR(INDEX(鈺太Device!$A$1:$BC$5049,MATCH($C341,鈺太Device!$E$1:$E$5054,0),MATCH(F$1,鈺太Device!$A$1:$AZ$1,0)),""),
$B341="CPC",IFERROR(INDEX(鈺太芯Device!$A$1:$BD$5213,MATCH($C341,鈺太芯Device!$E$1:$E$5267,0),MATCH(F$1,鈺太芯Device!$A$1:$AZ$1,0)),""))</f>
        <v>ZTS6131</v>
      </c>
      <c r="G341" s="44" t="str" cm="1">
        <f t="array" ref="G341">_xlfn.SWITCH(TRUE,
$B341="-","check",
$B341="CPC-Power",IFERROR(INDEX('POWER Device'!$A$1:$BA$5000,MATCH($C341,'POWER Device'!$I$1:$I$5016,0),MATCH(G$1,'POWER Device'!$A$1:$AZ$1,0)),""),
$B341&lt;&gt;"CPC",IFERROR(INDEX(鈺太Device!$A$1:$BC$5049,MATCH($C341,鈺太Device!$E$1:$E$5054,0),MATCH(G$1,鈺太Device!$A$1:$AZ$1,0)),""),
$B341="CPC",IFERROR(INDEX(鈺太芯Device!$A$1:$BD$5213,MATCH($C341,鈺太芯Device!$E$1:$E$5267,0),MATCH(G$1,鈺太芯Device!$A$1:$AZ$1,0)),""))</f>
        <v>4904YH</v>
      </c>
      <c r="H341" s="44" t="str" cm="1">
        <f t="array" ref="H341">_xlfn.SWITCH(TRUE,
$B341="-","check",
$B341="CPC-Power",IFERROR(INDEX('POWER Device'!$A$1:$BA$5000,MATCH($C341,'POWER Device'!$I$1:$I$5016,0),MATCH(H$1,'POWER Device'!$A$1:$AZ$1,0)),""),
$B341&lt;&gt;"CPC",IFERROR(INDEX(鈺太Device!$A$1:$BC$5049,MATCH($C341,鈺太Device!$E$1:$E$5054,0),MATCH(H$1,鈺太Device!$A$1:$AZ$1,0)),""),
$B341="CPC",IFERROR(INDEX(鈺太芯Device!$A$1:$BD$5213,MATCH($C341,鈺太芯Device!$E$1:$E$5267,0),MATCH(H$1,鈺太芯Device!$A$1:$AZ$1,0)),""))</f>
        <v>3004_V11</v>
      </c>
      <c r="I341" s="44" t="str" cm="1">
        <f t="array" ref="I341">_xlfn.SWITCH(TRUE,
$B341="-","check",
$B341="CPC-Power",IFERROR(INDEX('POWER Device'!$A$1:$BA$5000,MATCH($C341,'POWER Device'!$I$1:$I$5016,0),MATCH(I$1,'POWER Device'!$A$1:$AZ$1,0)),""),
$B341&lt;&gt;"CPC",IFERROR(INDEX(鈺太Device!$A$1:$BC$5049,MATCH($C341,鈺太Device!$E$1:$E$5054,0),MATCH(I$1,鈺太Device!$A$1:$AZ$1,0)),""),
$B341="CPC",IFERROR(INDEX(鈺太芯Device!$A$1:$BD$5213,MATCH($C341,鈺太芯Device!$E$1:$E$5267,0),MATCH(I$1,鈺太芯Device!$A$1:$AZ$1,0)),""))</f>
        <v>01B5513S00000</v>
      </c>
      <c r="J341" s="44" t="str" cm="1">
        <f t="array" ref="J341">_xlfn.SWITCH(TRUE,
$B341="-","check",
$B341="CPC-Power",IFERROR(INDEX('POWER Device'!$A$1:$BA$5000,MATCH($C341,'POWER Device'!$I$1:$I$5016,0),MATCH(J$1,'POWER Device'!$A$1:$AZ$1,0)),""),
$B341&lt;&gt;"CPC",IFERROR(INDEX(鈺太Device!$A$1:$BC$5049,MATCH($C341,鈺太Device!$E$1:$E$5054,0),MATCH(J$1,鈺太Device!$A$1:$AZ$1,0)),""),
$B341="CPC",IFERROR(INDEX(鈺太芯Device!$A$1:$BD$5213,MATCH($C341,鈺太芯Device!$E$1:$E$5267,0),MATCH(J$1,鈺太芯Device!$A$1:$AZ$1,0)),""))</f>
        <v>00BM003A00000</v>
      </c>
      <c r="K341" s="44" t="str" cm="1">
        <f t="array" ref="K341">_xlfn.SWITCH(TRUE,
$B341="-","check",
$B341="CPC-Power",IFERROR(INDEX('POWER Device'!$A$1:$BA$5000,MATCH($C341,'POWER Device'!$I$1:$I$5016,0),MATCH(K$1,'POWER Device'!$A$1:$AZ$1,0)),""),
$B341&lt;&gt;"CPC",IFERROR(INDEX(鈺太Device!$A$1:$BC$5049,MATCH($C341,鈺太Device!$E$1:$E$5054,0),MATCH(K$1,鈺太Device!$A$1:$AZ$1,0)),""),
$B341="CPC",IFERROR(INDEX(鈺太芯Device!$A$1:$BD$5213,MATCH($C341,鈺太芯Device!$E$1:$E$5267,0),MATCH(K$1,鈺太芯Device!$A$1:$AZ$1,0)),""))</f>
        <v>Silicone</v>
      </c>
      <c r="L341" s="44" t="str" cm="1">
        <f t="array" ref="L341">_xlfn.SWITCH(TRUE,
$B341="-","check",
$B341="CPC-Power",IFERROR(INDEX('POWER Device'!$A$1:$BA$5000,MATCH($C341,'POWER Device'!$I$1:$I$5016,0),MATCH(L$1,'POWER Device'!$A$1:$AZ$1,0)),""),
$B341&lt;&gt;"CPC",IFERROR(INDEX(鈺太Device!$A$1:$BC$5049,MATCH($C341,鈺太Device!$E$1:$E$5054,0),MATCH(L$1,鈺太Device!$A$1:$AZ$1,0)),""),
$B341="CPC",IFERROR(INDEX(鈺太芯Device!$A$1:$BD$5213,MATCH($C341,鈺太芯Device!$E$1:$E$5267,0),MATCH(L$1,鈺太芯Device!$A$1:$AZ$1,0)),""))</f>
        <v>CVP-390
一般錫膏</v>
      </c>
      <c r="M341" s="44" t="str">
        <f t="shared" si="36"/>
        <v>ZTS6131</v>
      </c>
      <c r="N341" s="44" t="str">
        <f t="shared" si="34"/>
        <v>ZTS6131-4904YH-3004_V11</v>
      </c>
      <c r="O341" s="18" t="s">
        <v>31631</v>
      </c>
      <c r="P341" s="18" t="s">
        <v>31783</v>
      </c>
      <c r="Q341" s="19" t="s">
        <v>21661</v>
      </c>
      <c r="R341" s="20" t="str">
        <f t="shared" si="35"/>
        <v>||||||||||</v>
      </c>
      <c r="S341" s="21" t="s">
        <v>31784</v>
      </c>
      <c r="T341" s="21"/>
      <c r="U341" s="21" t="s">
        <v>31785</v>
      </c>
      <c r="V341" s="22" t="s">
        <v>10</v>
      </c>
    </row>
    <row r="342" spans="1:22" ht="24">
      <c r="A342" s="35" t="str">
        <f t="shared" si="31"/>
        <v>2025-06</v>
      </c>
      <c r="B342" s="35" t="str">
        <f t="shared" si="37"/>
        <v>CPC</v>
      </c>
      <c r="C342" s="44" t="str" cm="1">
        <f t="array" ref="C342" xml:space="preserve">
_xlfn.SWITCH(TRUE,
$B342="-","-",
$B342="CPC-Power",
IF($D342="",
"PK"&amp;$E342&amp;"_V1."&amp;MAX(VALUE(RIGHT(_xlfn._xlws.FILTER('POWER Device'!$I$1:$I$5016,'POWER Device'!$H$1:$H$5016=$E342,"-"),1))),
"PK"&amp;$E342&amp;"_V1."&amp;$D342),
$B342="CPC",
IF($D342="",
"PK"&amp;$E342&amp;"_V1."&amp;MAX(VALUE(RIGHT(_xlfn._xlws.FILTER(鈺太芯Device!$E$1:$E$5267,鈺太芯Device!$D$1:$D$5267=$E342,"-"),1))),
"PK"&amp;$E342&amp;"_V1."&amp;$D342),
$B342&lt;&gt;"CPC",
IF($D342="",
"PK"&amp;$E342&amp;"_V1."&amp;MAX(VALUE(RIGHT(_xlfn._xlws.FILTER(鈺太Device!$E$1:$E$5054,鈺太Device!$D$1:$D$5054=$E342,"-"),1)))),
"PK"&amp;$E342&amp;"_V1."&amp;$D342)</f>
        <v>PKDT17Q01-82_V1.0</v>
      </c>
      <c r="D342" s="35"/>
      <c r="E342" s="36" t="str">
        <f t="shared" si="33"/>
        <v>DT17Q01-82</v>
      </c>
      <c r="F342" s="44" t="str" cm="1">
        <f t="array" ref="F342">_xlfn.SWITCH(TRUE,
$B342="-","check",
$B342="CPC-Power",IFERROR(INDEX('POWER Device'!$A$1:$BA$5000,MATCH($C342,'POWER Device'!$I$1:$I$5016,0),MATCH(F$1,'POWER Device'!$A$1:$AZ$1,0)),""),
$B342&lt;&gt;"CPC",IFERROR(INDEX(鈺太Device!$A$1:$BC$5049,MATCH($C342,鈺太Device!$E$1:$E$5054,0),MATCH(F$1,鈺太Device!$A$1:$AZ$1,0)),""),
$B342="CPC",IFERROR(INDEX(鈺太芯Device!$A$1:$BD$5213,MATCH($C342,鈺太芯Device!$E$1:$E$5267,0),MATCH(F$1,鈺太芯Device!$A$1:$AZ$1,0)),""))</f>
        <v>ZTS6131S</v>
      </c>
      <c r="G342" s="44" t="str" cm="1">
        <f t="array" ref="G342">_xlfn.SWITCH(TRUE,
$B342="-","check",
$B342="CPC-Power",IFERROR(INDEX('POWER Device'!$A$1:$BA$5000,MATCH($C342,'POWER Device'!$I$1:$I$5016,0),MATCH(G$1,'POWER Device'!$A$1:$AZ$1,0)),""),
$B342&lt;&gt;"CPC",IFERROR(INDEX(鈺太Device!$A$1:$BC$5049,MATCH($C342,鈺太Device!$E$1:$E$5054,0),MATCH(G$1,鈺太Device!$A$1:$AZ$1,0)),""),
$B342="CPC",IFERROR(INDEX(鈺太芯Device!$A$1:$BD$5213,MATCH($C342,鈺太芯Device!$E$1:$E$5267,0),MATCH(G$1,鈺太芯Device!$A$1:$AZ$1,0)),""))</f>
        <v>4918ZC</v>
      </c>
      <c r="H342" s="44" t="str" cm="1">
        <f t="array" ref="H342">_xlfn.SWITCH(TRUE,
$B342="-","check",
$B342="CPC-Power",IFERROR(INDEX('POWER Device'!$A$1:$BA$5000,MATCH($C342,'POWER Device'!$I$1:$I$5016,0),MATCH(H$1,'POWER Device'!$A$1:$AZ$1,0)),""),
$B342&lt;&gt;"CPC",IFERROR(INDEX(鈺太Device!$A$1:$BC$5049,MATCH($C342,鈺太Device!$E$1:$E$5054,0),MATCH(H$1,鈺太Device!$A$1:$AZ$1,0)),""),
$B342="CPC",IFERROR(INDEX(鈺太芯Device!$A$1:$BD$5213,MATCH($C342,鈺太芯Device!$E$1:$E$5267,0),MATCH(H$1,鈺太芯Device!$A$1:$AZ$1,0)),""))</f>
        <v>3004G</v>
      </c>
      <c r="I342" s="44" t="str" cm="1">
        <f t="array" ref="I342">_xlfn.SWITCH(TRUE,
$B342="-","check",
$B342="CPC-Power",IFERROR(INDEX('POWER Device'!$A$1:$BA$5000,MATCH($C342,'POWER Device'!$I$1:$I$5016,0),MATCH(I$1,'POWER Device'!$A$1:$AZ$1,0)),""),
$B342&lt;&gt;"CPC",IFERROR(INDEX(鈺太Device!$A$1:$BC$5049,MATCH($C342,鈺太Device!$E$1:$E$5054,0),MATCH(I$1,鈺太Device!$A$1:$AZ$1,0)),""),
$B342="CPC",IFERROR(INDEX(鈺太芯Device!$A$1:$BD$5213,MATCH($C342,鈺太芯Device!$E$1:$E$5267,0),MATCH(I$1,鈺太芯Device!$A$1:$AZ$1,0)),""))</f>
        <v>01B551335P4N0</v>
      </c>
      <c r="J342" s="44" t="str" cm="1">
        <f t="array" ref="J342">_xlfn.SWITCH(TRUE,
$B342="-","check",
$B342="CPC-Power",IFERROR(INDEX('POWER Device'!$A$1:$BA$5000,MATCH($C342,'POWER Device'!$I$1:$I$5016,0),MATCH(J$1,'POWER Device'!$A$1:$AZ$1,0)),""),
$B342&lt;&gt;"CPC",IFERROR(INDEX(鈺太Device!$A$1:$BC$5049,MATCH($C342,鈺太Device!$E$1:$E$5054,0),MATCH(J$1,鈺太Device!$A$1:$AZ$1,0)),""),
$B342="CPC",IFERROR(INDEX(鈺太芯Device!$A$1:$BD$5213,MATCH($C342,鈺太芯Device!$E$1:$E$5267,0),MATCH(J$1,鈺太芯Device!$A$1:$AZ$1,0)),""))</f>
        <v>00BM046C00000</v>
      </c>
      <c r="K342" s="44" t="str" cm="1">
        <f t="array" ref="K342">_xlfn.SWITCH(TRUE,
$B342="-","check",
$B342="CPC-Power",IFERROR(INDEX('POWER Device'!$A$1:$BA$5000,MATCH($C342,'POWER Device'!$I$1:$I$5016,0),MATCH(K$1,'POWER Device'!$A$1:$AZ$1,0)),""),
$B342&lt;&gt;"CPC",IFERROR(INDEX(鈺太Device!$A$1:$BC$5049,MATCH($C342,鈺太Device!$E$1:$E$5054,0),MATCH(K$1,鈺太Device!$A$1:$AZ$1,0)),""),
$B342="CPC",IFERROR(INDEX(鈺太芯Device!$A$1:$BD$5213,MATCH($C342,鈺太芯Device!$E$1:$E$5267,0),MATCH(K$1,鈺太芯Device!$A$1:$AZ$1,0)),""))</f>
        <v>Silicone</v>
      </c>
      <c r="L342" s="44" t="str" cm="1">
        <f t="array" ref="L342">_xlfn.SWITCH(TRUE,
$B342="-","check",
$B342="CPC-Power",IFERROR(INDEX('POWER Device'!$A$1:$BA$5000,MATCH($C342,'POWER Device'!$I$1:$I$5016,0),MATCH(L$1,'POWER Device'!$A$1:$AZ$1,0)),""),
$B342&lt;&gt;"CPC",IFERROR(INDEX(鈺太Device!$A$1:$BC$5049,MATCH($C342,鈺太Device!$E$1:$E$5054,0),MATCH(L$1,鈺太Device!$A$1:$AZ$1,0)),""),
$B342="CPC",IFERROR(INDEX(鈺太芯Device!$A$1:$BD$5213,MATCH($C342,鈺太芯Device!$E$1:$E$5267,0),MATCH(L$1,鈺太芯Device!$A$1:$AZ$1,0)),""))</f>
        <v>CVP-390
高溫錫膏</v>
      </c>
      <c r="M342" s="36" t="str">
        <f t="shared" si="36"/>
        <v>ZTS6131S</v>
      </c>
      <c r="N342" s="37" t="str">
        <f t="shared" si="34"/>
        <v>ZTS6131S-4918ZC-3004G</v>
      </c>
      <c r="O342" s="18" t="s">
        <v>31631</v>
      </c>
      <c r="P342" s="18" t="s">
        <v>31786</v>
      </c>
      <c r="Q342" s="19" t="s">
        <v>31787</v>
      </c>
      <c r="R342" s="20" t="str">
        <f t="shared" si="35"/>
        <v>||||||||||</v>
      </c>
      <c r="S342" s="21" t="s">
        <v>31788</v>
      </c>
      <c r="T342" s="21"/>
      <c r="U342" s="21" t="s">
        <v>34470</v>
      </c>
      <c r="V342" s="22" t="s">
        <v>10</v>
      </c>
    </row>
    <row r="343" spans="1:22" ht="24">
      <c r="A343" s="45" t="str">
        <f t="shared" si="31"/>
        <v>2024-05</v>
      </c>
      <c r="B343" s="45" t="str">
        <f t="shared" si="37"/>
        <v>CPC</v>
      </c>
      <c r="C343" s="44" t="str" cm="1">
        <f t="array" ref="C343" xml:space="preserve">
_xlfn.SWITCH(TRUE,
$B343="-","-",
$B343="CPC-Power",
IF($D343="",
"PK"&amp;$E343&amp;"_V1."&amp;MAX(VALUE(RIGHT(_xlfn._xlws.FILTER('POWER Device'!$I$1:$I$5016,'POWER Device'!$H$1:$H$5016=$E343,"-"),1))),
"PK"&amp;$E343&amp;"_V1."&amp;$D343),
$B343="CPC",
IF($D343="",
"PK"&amp;$E343&amp;"_V1."&amp;MAX(VALUE(RIGHT(_xlfn._xlws.FILTER(鈺太芯Device!$E$1:$E$5267,鈺太芯Device!$D$1:$D$5267=$E343,"-"),1))),
"PK"&amp;$E343&amp;"_V1."&amp;$D343),
$B343&lt;&gt;"CPC",
IF($D343="",
"PK"&amp;$E343&amp;"_V1."&amp;MAX(VALUE(RIGHT(_xlfn._xlws.FILTER(鈺太Device!$E$1:$E$5054,鈺太Device!$D$1:$D$5054=$E343,"-"),1)))),
"PK"&amp;$E343&amp;"_V1."&amp;$D343)</f>
        <v>PKDT17Q01-72_V1.0</v>
      </c>
      <c r="E343" s="44" t="str">
        <f t="shared" si="33"/>
        <v>DT17Q01-72</v>
      </c>
      <c r="F343" s="44" t="str" cm="1">
        <f t="array" ref="F343">_xlfn.SWITCH(TRUE,
$B343="-","check",
$B343="CPC-Power",IFERROR(INDEX('POWER Device'!$A$1:$BA$5000,MATCH($C343,'POWER Device'!$I$1:$I$5016,0),MATCH(F$1,'POWER Device'!$A$1:$AZ$1,0)),""),
$B343&lt;&gt;"CPC",IFERROR(INDEX(鈺太Device!$A$1:$BC$5049,MATCH($C343,鈺太Device!$E$1:$E$5054,0),MATCH(F$1,鈺太Device!$A$1:$AZ$1,0)),""),
$B343="CPC",IFERROR(INDEX(鈺太芯Device!$A$1:$BD$5213,MATCH($C343,鈺太芯Device!$E$1:$E$5267,0),MATCH(F$1,鈺太芯Device!$A$1:$AZ$1,0)),""))</f>
        <v>ZTS6131S</v>
      </c>
      <c r="G343" s="44" t="str" cm="1">
        <f t="array" ref="G343">_xlfn.SWITCH(TRUE,
$B343="-","check",
$B343="CPC-Power",IFERROR(INDEX('POWER Device'!$A$1:$BA$5000,MATCH($C343,'POWER Device'!$I$1:$I$5016,0),MATCH(G$1,'POWER Device'!$A$1:$AZ$1,0)),""),
$B343&lt;&gt;"CPC",IFERROR(INDEX(鈺太Device!$A$1:$BC$5049,MATCH($C343,鈺太Device!$E$1:$E$5054,0),MATCH(G$1,鈺太Device!$A$1:$AZ$1,0)),""),
$B343="CPC",IFERROR(INDEX(鈺太芯Device!$A$1:$BD$5213,MATCH($C343,鈺太芯Device!$E$1:$E$5267,0),MATCH(G$1,鈺太芯Device!$A$1:$AZ$1,0)),""))</f>
        <v>4918ZC</v>
      </c>
      <c r="H343" s="44" t="str" cm="1">
        <f t="array" ref="H343">_xlfn.SWITCH(TRUE,
$B343="-","check",
$B343="CPC-Power",IFERROR(INDEX('POWER Device'!$A$1:$BA$5000,MATCH($C343,'POWER Device'!$I$1:$I$5016,0),MATCH(H$1,'POWER Device'!$A$1:$AZ$1,0)),""),
$B343&lt;&gt;"CPC",IFERROR(INDEX(鈺太Device!$A$1:$BC$5049,MATCH($C343,鈺太Device!$E$1:$E$5054,0),MATCH(H$1,鈺太Device!$A$1:$AZ$1,0)),""),
$B343="CPC",IFERROR(INDEX(鈺太芯Device!$A$1:$BD$5213,MATCH($C343,鈺太芯Device!$E$1:$E$5267,0),MATCH(H$1,鈺太芯Device!$A$1:$AZ$1,0)),""))</f>
        <v>3004G</v>
      </c>
      <c r="I343" s="44" t="str" cm="1">
        <f t="array" ref="I343">_xlfn.SWITCH(TRUE,
$B343="-","check",
$B343="CPC-Power",IFERROR(INDEX('POWER Device'!$A$1:$BA$5000,MATCH($C343,'POWER Device'!$I$1:$I$5016,0),MATCH(I$1,'POWER Device'!$A$1:$AZ$1,0)),""),
$B343&lt;&gt;"CPC",IFERROR(INDEX(鈺太Device!$A$1:$BC$5049,MATCH($C343,鈺太Device!$E$1:$E$5054,0),MATCH(I$1,鈺太Device!$A$1:$AZ$1,0)),""),
$B343="CPC",IFERROR(INDEX(鈺太芯Device!$A$1:$BD$5213,MATCH($C343,鈺太芯Device!$E$1:$E$5267,0),MATCH(I$1,鈺太芯Device!$A$1:$AZ$1,0)),""))</f>
        <v>01B551330U4N0</v>
      </c>
      <c r="J343" s="44" t="str" cm="1">
        <f t="array" ref="J343">_xlfn.SWITCH(TRUE,
$B343="-","check",
$B343="CPC-Power",IFERROR(INDEX('POWER Device'!$A$1:$BA$5000,MATCH($C343,'POWER Device'!$I$1:$I$5016,0),MATCH(J$1,'POWER Device'!$A$1:$AZ$1,0)),""),
$B343&lt;&gt;"CPC",IFERROR(INDEX(鈺太Device!$A$1:$BC$5049,MATCH($C343,鈺太Device!$E$1:$E$5054,0),MATCH(J$1,鈺太Device!$A$1:$AZ$1,0)),""),
$B343="CPC",IFERROR(INDEX(鈺太芯Device!$A$1:$BD$5213,MATCH($C343,鈺太芯Device!$E$1:$E$5267,0),MATCH(J$1,鈺太芯Device!$A$1:$AZ$1,0)),""))</f>
        <v>00BM046C00000</v>
      </c>
      <c r="K343" s="44" t="str" cm="1">
        <f t="array" ref="K343">_xlfn.SWITCH(TRUE,
$B343="-","check",
$B343="CPC-Power",IFERROR(INDEX('POWER Device'!$A$1:$BA$5000,MATCH($C343,'POWER Device'!$I$1:$I$5016,0),MATCH(K$1,'POWER Device'!$A$1:$AZ$1,0)),""),
$B343&lt;&gt;"CPC",IFERROR(INDEX(鈺太Device!$A$1:$BC$5049,MATCH($C343,鈺太Device!$E$1:$E$5054,0),MATCH(K$1,鈺太Device!$A$1:$AZ$1,0)),""),
$B343="CPC",IFERROR(INDEX(鈺太芯Device!$A$1:$BD$5213,MATCH($C343,鈺太芯Device!$E$1:$E$5267,0),MATCH(K$1,鈺太芯Device!$A$1:$AZ$1,0)),""))</f>
        <v>Silicone</v>
      </c>
      <c r="L343" s="44" t="str" cm="1">
        <f t="array" ref="L343">_xlfn.SWITCH(TRUE,
$B343="-","check",
$B343="CPC-Power",IFERROR(INDEX('POWER Device'!$A$1:$BA$5000,MATCH($C343,'POWER Device'!$I$1:$I$5016,0),MATCH(L$1,'POWER Device'!$A$1:$AZ$1,0)),""),
$B343&lt;&gt;"CPC",IFERROR(INDEX(鈺太Device!$A$1:$BC$5049,MATCH($C343,鈺太Device!$E$1:$E$5054,0),MATCH(L$1,鈺太Device!$A$1:$AZ$1,0)),""),
$B343="CPC",IFERROR(INDEX(鈺太芯Device!$A$1:$BD$5213,MATCH($C343,鈺太芯Device!$E$1:$E$5267,0),MATCH(L$1,鈺太芯Device!$A$1:$AZ$1,0)),""))</f>
        <v>CVP-390
高溫錫膏</v>
      </c>
      <c r="M343" s="44" t="str">
        <f t="shared" si="36"/>
        <v>ZTS6131S</v>
      </c>
      <c r="N343" s="44" t="str">
        <f t="shared" si="34"/>
        <v>ZTS6131S-4918ZC-3004G</v>
      </c>
      <c r="O343" s="18" t="s">
        <v>31631</v>
      </c>
      <c r="P343" s="18" t="s">
        <v>31789</v>
      </c>
      <c r="Q343" s="19" t="s">
        <v>21676</v>
      </c>
      <c r="R343" s="20" t="str">
        <f t="shared" si="35"/>
        <v>||||||||||</v>
      </c>
      <c r="S343" s="21" t="s">
        <v>31790</v>
      </c>
      <c r="T343" s="21"/>
      <c r="U343" s="21" t="s">
        <v>31791</v>
      </c>
      <c r="V343" s="22" t="s">
        <v>10</v>
      </c>
    </row>
    <row r="344" spans="1:22" ht="72">
      <c r="A344" s="45" t="str">
        <f t="shared" si="31"/>
        <v>2025-04</v>
      </c>
      <c r="B344" s="45" t="str">
        <f t="shared" si="37"/>
        <v>CPC</v>
      </c>
      <c r="C344" s="44" t="str" cm="1">
        <f t="array" ref="C344" xml:space="preserve">
_xlfn.SWITCH(TRUE,
$B344="-","-",
$B344="CPC-Power",
IF($D344="",
"PK"&amp;$E344&amp;"_V1."&amp;MAX(VALUE(RIGHT(_xlfn._xlws.FILTER('POWER Device'!$I$1:$I$5016,'POWER Device'!$H$1:$H$5016=$E344,"-"),1))),
"PK"&amp;$E344&amp;"_V1."&amp;$D344),
$B344="CPC",
IF($D344="",
"PK"&amp;$E344&amp;"_V1."&amp;MAX(VALUE(RIGHT(_xlfn._xlws.FILTER(鈺太芯Device!$E$1:$E$5267,鈺太芯Device!$D$1:$D$5267=$E344,"-"),1))),
"PK"&amp;$E344&amp;"_V1."&amp;$D344),
$B344&lt;&gt;"CPC",
IF($D344="",
"PK"&amp;$E344&amp;"_V1."&amp;MAX(VALUE(RIGHT(_xlfn._xlws.FILTER(鈺太Device!$E$1:$E$5054,鈺太Device!$D$1:$D$5054=$E344,"-"),1)))),
"PK"&amp;$E344&amp;"_V1."&amp;$D344)</f>
        <v>PKDT39Q01-17_V1.0</v>
      </c>
      <c r="E344" s="44" t="str">
        <f t="shared" si="33"/>
        <v>DT39Q01-17</v>
      </c>
      <c r="F344" s="44" t="str" cm="1">
        <f t="array" ref="F344">_xlfn.SWITCH(TRUE,
$B344="-","check",
$B344="CPC-Power",IFERROR(INDEX('POWER Device'!$A$1:$BA$5000,MATCH($C344,'POWER Device'!$I$1:$I$5016,0),MATCH(F$1,'POWER Device'!$A$1:$AZ$1,0)),""),
$B344&lt;&gt;"CPC",IFERROR(INDEX(鈺太Device!$A$1:$BC$5049,MATCH($C344,鈺太Device!$E$1:$E$5054,0),MATCH(F$1,鈺太Device!$A$1:$AZ$1,0)),""),
$B344="CPC",IFERROR(INDEX(鈺太芯Device!$A$1:$BD$5213,MATCH($C344,鈺太芯Device!$E$1:$E$5267,0),MATCH(F$1,鈺太芯Device!$A$1:$AZ$1,0)),""))</f>
        <v>ZTS6134</v>
      </c>
      <c r="G344" s="44" t="str" cm="1">
        <f t="array" ref="G344">_xlfn.SWITCH(TRUE,
$B344="-","check",
$B344="CPC-Power",IFERROR(INDEX('POWER Device'!$A$1:$BA$5000,MATCH($C344,'POWER Device'!$I$1:$I$5016,0),MATCH(G$1,'POWER Device'!$A$1:$AZ$1,0)),""),
$B344&lt;&gt;"CPC",IFERROR(INDEX(鈺太Device!$A$1:$BC$5049,MATCH($C344,鈺太Device!$E$1:$E$5054,0),MATCH(G$1,鈺太Device!$A$1:$AZ$1,0)),""),
$B344="CPC",IFERROR(INDEX(鈺太芯Device!$A$1:$BD$5213,MATCH($C344,鈺太芯Device!$E$1:$E$5267,0),MATCH(G$1,鈺太芯Device!$A$1:$AZ$1,0)),""))</f>
        <v>4958ZA</v>
      </c>
      <c r="H344" s="44" t="str" cm="1">
        <f t="array" ref="H344">_xlfn.SWITCH(TRUE,
$B344="-","check",
$B344="CPC-Power",IFERROR(INDEX('POWER Device'!$A$1:$BA$5000,MATCH($C344,'POWER Device'!$I$1:$I$5016,0),MATCH(H$1,'POWER Device'!$A$1:$AZ$1,0)),""),
$B344&lt;&gt;"CPC",IFERROR(INDEX(鈺太Device!$A$1:$BC$5049,MATCH($C344,鈺太Device!$E$1:$E$5054,0),MATCH(H$1,鈺太Device!$A$1:$AZ$1,0)),""),
$B344="CPC",IFERROR(INDEX(鈺太芯Device!$A$1:$BD$5213,MATCH($C344,鈺太芯Device!$E$1:$E$5267,0),MATCH(H$1,鈺太芯Device!$A$1:$AZ$1,0)),""))</f>
        <v>3004_V11</v>
      </c>
      <c r="I344" s="44" t="str" cm="1">
        <f t="array" ref="I344">_xlfn.SWITCH(TRUE,
$B344="-","check",
$B344="CPC-Power",IFERROR(INDEX('POWER Device'!$A$1:$BA$5000,MATCH($C344,'POWER Device'!$I$1:$I$5016,0),MATCH(I$1,'POWER Device'!$A$1:$AZ$1,0)),""),
$B344&lt;&gt;"CPC",IFERROR(INDEX(鈺太Device!$A$1:$BC$5049,MATCH($C344,鈺太Device!$E$1:$E$5054,0),MATCH(I$1,鈺太Device!$A$1:$AZ$1,0)),""),
$B344="CPC",IFERROR(INDEX(鈺太芯Device!$A$1:$BD$5213,MATCH($C344,鈺太芯Device!$E$1:$E$5267,0),MATCH(I$1,鈺太芯Device!$A$1:$AZ$1,0)),""))</f>
        <v>01B563512P4N0</v>
      </c>
      <c r="J344" s="44" t="str" cm="1">
        <f t="array" ref="J344">_xlfn.SWITCH(TRUE,
$B344="-","check",
$B344="CPC-Power",IFERROR(INDEX('POWER Device'!$A$1:$BA$5000,MATCH($C344,'POWER Device'!$I$1:$I$5016,0),MATCH(J$1,'POWER Device'!$A$1:$AZ$1,0)),""),
$B344&lt;&gt;"CPC",IFERROR(INDEX(鈺太Device!$A$1:$BC$5049,MATCH($C344,鈺太Device!$E$1:$E$5054,0),MATCH(J$1,鈺太Device!$A$1:$AZ$1,0)),""),
$B344="CPC",IFERROR(INDEX(鈺太芯Device!$A$1:$BD$5213,MATCH($C344,鈺太芯Device!$E$1:$E$5267,0),MATCH(J$1,鈺太芯Device!$A$1:$AZ$1,0)),""))</f>
        <v>00BM053B00000</v>
      </c>
      <c r="K344" s="44" t="str" cm="1">
        <f t="array" ref="K344">_xlfn.SWITCH(TRUE,
$B344="-","check",
$B344="CPC-Power",IFERROR(INDEX('POWER Device'!$A$1:$BA$5000,MATCH($C344,'POWER Device'!$I$1:$I$5016,0),MATCH(K$1,'POWER Device'!$A$1:$AZ$1,0)),""),
$B344&lt;&gt;"CPC",IFERROR(INDEX(鈺太Device!$A$1:$BC$5049,MATCH($C344,鈺太Device!$E$1:$E$5054,0),MATCH(K$1,鈺太Device!$A$1:$AZ$1,0)),""),
$B344="CPC",IFERROR(INDEX(鈺太芯Device!$A$1:$BD$5213,MATCH($C344,鈺太芯Device!$E$1:$E$5267,0),MATCH(K$1,鈺太芯Device!$A$1:$AZ$1,0)),""))</f>
        <v>Silicone</v>
      </c>
      <c r="L344" s="44" t="str" cm="1">
        <f t="array" ref="L344">_xlfn.SWITCH(TRUE,
$B344="-","check",
$B344="CPC-Power",IFERROR(INDEX('POWER Device'!$A$1:$BA$5000,MATCH($C344,'POWER Device'!$I$1:$I$5016,0),MATCH(L$1,'POWER Device'!$A$1:$AZ$1,0)),""),
$B344&lt;&gt;"CPC",IFERROR(INDEX(鈺太Device!$A$1:$BC$5049,MATCH($C344,鈺太Device!$E$1:$E$5054,0),MATCH(L$1,鈺太Device!$A$1:$AZ$1,0)),""),
$B344="CPC",IFERROR(INDEX(鈺太芯Device!$A$1:$BD$5213,MATCH($C344,鈺太芯Device!$E$1:$E$5267,0),MATCH(L$1,鈺太芯Device!$A$1:$AZ$1,0)),""))</f>
        <v>CVP-390
高溫錫膏</v>
      </c>
      <c r="M344" s="44" t="str">
        <f t="shared" si="36"/>
        <v>ZTS6134</v>
      </c>
      <c r="N344" s="44" t="str">
        <f t="shared" si="34"/>
        <v>ZTS6134-4958ZA-3004_V11</v>
      </c>
      <c r="O344" s="18" t="s">
        <v>31631</v>
      </c>
      <c r="P344" s="18" t="s">
        <v>31792</v>
      </c>
      <c r="Q344" s="19" t="s">
        <v>31793</v>
      </c>
      <c r="R344" s="20" t="str">
        <f t="shared" si="35"/>
        <v>||||||||||</v>
      </c>
      <c r="S344" s="21" t="s">
        <v>31794</v>
      </c>
      <c r="T344" s="21"/>
      <c r="U344" s="21" t="s">
        <v>34471</v>
      </c>
      <c r="V344" s="22" t="s">
        <v>10</v>
      </c>
    </row>
    <row r="345" spans="1:22">
      <c r="A345" s="45" t="str">
        <f t="shared" si="31"/>
        <v>2024-04</v>
      </c>
      <c r="B345" s="45" t="str">
        <f t="shared" si="37"/>
        <v>CPC</v>
      </c>
      <c r="C345" s="44" t="str" cm="1">
        <f t="array" ref="C345" xml:space="preserve">
_xlfn.SWITCH(TRUE,
$B345="-","-",
$B345="CPC-Power",
IF($D345="",
"PK"&amp;$E345&amp;"_V1."&amp;MAX(VALUE(RIGHT(_xlfn._xlws.FILTER('POWER Device'!$I$1:$I$5016,'POWER Device'!$H$1:$H$5016=$E345,"-"),1))),
"PK"&amp;$E345&amp;"_V1."&amp;$D345),
$B345="CPC",
IF($D345="",
"PK"&amp;$E345&amp;"_V1."&amp;MAX(VALUE(RIGHT(_xlfn._xlws.FILTER(鈺太芯Device!$E$1:$E$5267,鈺太芯Device!$D$1:$D$5267=$E345,"-"),1))),
"PK"&amp;$E345&amp;"_V1."&amp;$D345),
$B345&lt;&gt;"CPC",
IF($D345="",
"PK"&amp;$E345&amp;"_V1."&amp;MAX(VALUE(RIGHT(_xlfn._xlws.FILTER(鈺太Device!$E$1:$E$5054,鈺太Device!$D$1:$D$5054=$E345,"-"),1)))),
"PK"&amp;$E345&amp;"_V1."&amp;$D345)</f>
        <v>PKAB29Q01-25_V1.0</v>
      </c>
      <c r="E345" s="44" t="str">
        <f t="shared" si="33"/>
        <v>AB29Q01-25</v>
      </c>
      <c r="F345" s="44" t="str" cm="1">
        <f t="array" ref="F345">_xlfn.SWITCH(TRUE,
$B345="-","check",
$B345="CPC-Power",IFERROR(INDEX('POWER Device'!$A$1:$BA$5000,MATCH($C345,'POWER Device'!$I$1:$I$5016,0),MATCH(F$1,'POWER Device'!$A$1:$AZ$1,0)),""),
$B345&lt;&gt;"CPC",IFERROR(INDEX(鈺太Device!$A$1:$BC$5049,MATCH($C345,鈺太Device!$E$1:$E$5054,0),MATCH(F$1,鈺太Device!$A$1:$AZ$1,0)),""),
$B345="CPC",IFERROR(INDEX(鈺太芯Device!$A$1:$BD$5213,MATCH($C345,鈺太芯Device!$E$1:$E$5267,0),MATCH(F$1,鈺太芯Device!$A$1:$AZ$1,0)),""))</f>
        <v>ZTS6155</v>
      </c>
      <c r="G345" s="44" t="str" cm="1">
        <f t="array" ref="G345">_xlfn.SWITCH(TRUE,
$B345="-","check",
$B345="CPC-Power",IFERROR(INDEX('POWER Device'!$A$1:$BA$5000,MATCH($C345,'POWER Device'!$I$1:$I$5016,0),MATCH(G$1,'POWER Device'!$A$1:$AZ$1,0)),""),
$B345&lt;&gt;"CPC",IFERROR(INDEX(鈺太Device!$A$1:$BC$5049,MATCH($C345,鈺太Device!$E$1:$E$5054,0),MATCH(G$1,鈺太Device!$A$1:$AZ$1,0)),""),
$B345="CPC",IFERROR(INDEX(鈺太芯Device!$A$1:$BD$5213,MATCH($C345,鈺太芯Device!$E$1:$E$5267,0),MATCH(G$1,鈺太芯Device!$A$1:$AZ$1,0)),""))</f>
        <v>4804WF</v>
      </c>
      <c r="H345" s="44" t="str" cm="1">
        <f t="array" ref="H345">_xlfn.SWITCH(TRUE,
$B345="-","check",
$B345="CPC-Power",IFERROR(INDEX('POWER Device'!$A$1:$BA$5000,MATCH($C345,'POWER Device'!$I$1:$I$5016,0),MATCH(H$1,'POWER Device'!$A$1:$AZ$1,0)),""),
$B345&lt;&gt;"CPC",IFERROR(INDEX(鈺太Device!$A$1:$BC$5049,MATCH($C345,鈺太Device!$E$1:$E$5054,0),MATCH(H$1,鈺太Device!$A$1:$AZ$1,0)),""),
$B345="CPC",IFERROR(INDEX(鈺太芯Device!$A$1:$BD$5213,MATCH($C345,鈺太芯Device!$E$1:$E$5267,0),MATCH(H$1,鈺太芯Device!$A$1:$AZ$1,0)),""))</f>
        <v>3004_V11</v>
      </c>
      <c r="I345" s="44" t="str" cm="1">
        <f t="array" ref="I345">_xlfn.SWITCH(TRUE,
$B345="-","check",
$B345="CPC-Power",IFERROR(INDEX('POWER Device'!$A$1:$BA$5000,MATCH($C345,'POWER Device'!$I$1:$I$5016,0),MATCH(I$1,'POWER Device'!$A$1:$AZ$1,0)),""),
$B345&lt;&gt;"CPC",IFERROR(INDEX(鈺太Device!$A$1:$BC$5049,MATCH($C345,鈺太Device!$E$1:$E$5054,0),MATCH(I$1,鈺太Device!$A$1:$AZ$1,0)),""),
$B345="CPC",IFERROR(INDEX(鈺太芯Device!$A$1:$BD$5213,MATCH($C345,鈺太芯Device!$E$1:$E$5267,0),MATCH(I$1,鈺太芯Device!$A$1:$AZ$1,0)),""))</f>
        <v>01B561120P4N1</v>
      </c>
      <c r="J345" s="44" t="str" cm="1">
        <f t="array" ref="J345">_xlfn.SWITCH(TRUE,
$B345="-","check",
$B345="CPC-Power",IFERROR(INDEX('POWER Device'!$A$1:$BA$5000,MATCH($C345,'POWER Device'!$I$1:$I$5016,0),MATCH(J$1,'POWER Device'!$A$1:$AZ$1,0)),""),
$B345&lt;&gt;"CPC",IFERROR(INDEX(鈺太Device!$A$1:$BC$5049,MATCH($C345,鈺太Device!$E$1:$E$5054,0),MATCH(J$1,鈺太Device!$A$1:$AZ$1,0)),""),
$B345="CPC",IFERROR(INDEX(鈺太芯Device!$A$1:$BD$5213,MATCH($C345,鈺太芯Device!$E$1:$E$5267,0),MATCH(J$1,鈺太芯Device!$A$1:$AZ$1,0)),""))</f>
        <v>00BM052B00000</v>
      </c>
      <c r="K345" s="44" t="str" cm="1">
        <f t="array" ref="K345">_xlfn.SWITCH(TRUE,
$B345="-","check",
$B345="CPC-Power",IFERROR(INDEX('POWER Device'!$A$1:$BA$5000,MATCH($C345,'POWER Device'!$I$1:$I$5016,0),MATCH(K$1,'POWER Device'!$A$1:$AZ$1,0)),""),
$B345&lt;&gt;"CPC",IFERROR(INDEX(鈺太Device!$A$1:$BC$5049,MATCH($C345,鈺太Device!$E$1:$E$5054,0),MATCH(K$1,鈺太Device!$A$1:$AZ$1,0)),""),
$B345="CPC",IFERROR(INDEX(鈺太芯Device!$A$1:$BD$5213,MATCH($C345,鈺太芯Device!$E$1:$E$5267,0),MATCH(K$1,鈺太芯Device!$A$1:$AZ$1,0)),""))</f>
        <v>NONE</v>
      </c>
      <c r="L345" s="44" t="str" cm="1">
        <f t="array" ref="L345">_xlfn.SWITCH(TRUE,
$B345="-","check",
$B345="CPC-Power",IFERROR(INDEX('POWER Device'!$A$1:$BA$5000,MATCH($C345,'POWER Device'!$I$1:$I$5016,0),MATCH(L$1,'POWER Device'!$A$1:$AZ$1,0)),""),
$B345&lt;&gt;"CPC",IFERROR(INDEX(鈺太Device!$A$1:$BC$5049,MATCH($C345,鈺太Device!$E$1:$E$5054,0),MATCH(L$1,鈺太Device!$A$1:$AZ$1,0)),""),
$B345="CPC",IFERROR(INDEX(鈺太芯Device!$A$1:$BD$5213,MATCH($C345,鈺太芯Device!$E$1:$E$5267,0),MATCH(L$1,鈺太芯Device!$A$1:$AZ$1,0)),""))</f>
        <v>CVP390
高溫錫膏</v>
      </c>
      <c r="M345" s="44" t="str">
        <f t="shared" si="36"/>
        <v>ZTS6155</v>
      </c>
      <c r="N345" s="44" t="str">
        <f t="shared" si="34"/>
        <v>ZTS6155-4804WF-3004_V11</v>
      </c>
      <c r="O345" s="18" t="s">
        <v>31631</v>
      </c>
      <c r="P345" s="18" t="s">
        <v>31795</v>
      </c>
      <c r="Q345" s="19" t="s">
        <v>18802</v>
      </c>
      <c r="R345" s="20" t="str">
        <f t="shared" si="35"/>
        <v>||||||||||</v>
      </c>
      <c r="S345" s="21" t="s">
        <v>31726</v>
      </c>
      <c r="T345" s="21" t="s">
        <v>31745</v>
      </c>
      <c r="U345" s="21" t="s">
        <v>31746</v>
      </c>
      <c r="V345" s="22" t="s">
        <v>10</v>
      </c>
    </row>
    <row r="346" spans="1:22">
      <c r="A346" s="45" t="str">
        <f t="shared" si="31"/>
        <v>2022-07</v>
      </c>
      <c r="B346" s="45" t="str">
        <f t="shared" si="37"/>
        <v>CPC</v>
      </c>
      <c r="C346" s="44" t="str" cm="1">
        <f t="array" ref="C346" xml:space="preserve">
_xlfn.SWITCH(TRUE,
$B346="-","-",
$B346="CPC-Power",
IF($D346="",
"PK"&amp;$E346&amp;"_V1."&amp;MAX(VALUE(RIGHT(_xlfn._xlws.FILTER('POWER Device'!$I$1:$I$5016,'POWER Device'!$H$1:$H$5016=$E346,"-"),1))),
"PK"&amp;$E346&amp;"_V1."&amp;$D346),
$B346="CPC",
IF($D346="",
"PK"&amp;$E346&amp;"_V1."&amp;MAX(VALUE(RIGHT(_xlfn._xlws.FILTER(鈺太芯Device!$E$1:$E$5267,鈺太芯Device!$D$1:$D$5267=$E346,"-"),1))),
"PK"&amp;$E346&amp;"_V1."&amp;$D346),
$B346&lt;&gt;"CPC",
IF($D346="",
"PK"&amp;$E346&amp;"_V1."&amp;MAX(VALUE(RIGHT(_xlfn._xlws.FILTER(鈺太Device!$E$1:$E$5054,鈺太Device!$D$1:$D$5054=$E346,"-"),1)))),
"PK"&amp;$E346&amp;"_V1."&amp;$D346)</f>
        <v>PKAB29Q01-23_V1.1</v>
      </c>
      <c r="E346" s="44" t="str">
        <f t="shared" si="33"/>
        <v>AB29Q01-23</v>
      </c>
      <c r="F346" s="44" t="str" cm="1">
        <f t="array" ref="F346">_xlfn.SWITCH(TRUE,
$B346="-","check",
$B346="CPC-Power",IFERROR(INDEX('POWER Device'!$A$1:$BA$5000,MATCH($C346,'POWER Device'!$I$1:$I$5016,0),MATCH(F$1,'POWER Device'!$A$1:$AZ$1,0)),""),
$B346&lt;&gt;"CPC",IFERROR(INDEX(鈺太Device!$A$1:$BC$5049,MATCH($C346,鈺太Device!$E$1:$E$5054,0),MATCH(F$1,鈺太Device!$A$1:$AZ$1,0)),""),
$B346="CPC",IFERROR(INDEX(鈺太芯Device!$A$1:$BD$5213,MATCH($C346,鈺太芯Device!$E$1:$E$5267,0),MATCH(F$1,鈺太芯Device!$A$1:$AZ$1,0)),""))</f>
        <v>ZTS6155</v>
      </c>
      <c r="G346" s="44" t="str" cm="1">
        <f t="array" ref="G346">_xlfn.SWITCH(TRUE,
$B346="-","check",
$B346="CPC-Power",IFERROR(INDEX('POWER Device'!$A$1:$BA$5000,MATCH($C346,'POWER Device'!$I$1:$I$5016,0),MATCH(G$1,'POWER Device'!$A$1:$AZ$1,0)),""),
$B346&lt;&gt;"CPC",IFERROR(INDEX(鈺太Device!$A$1:$BC$5049,MATCH($C346,鈺太Device!$E$1:$E$5054,0),MATCH(G$1,鈺太Device!$A$1:$AZ$1,0)),""),
$B346="CPC",IFERROR(INDEX(鈺太芯Device!$A$1:$BD$5213,MATCH($C346,鈺太芯Device!$E$1:$E$5267,0),MATCH(G$1,鈺太芯Device!$A$1:$AZ$1,0)),""))</f>
        <v>4804WF</v>
      </c>
      <c r="H346" s="44" t="str" cm="1">
        <f t="array" ref="H346">_xlfn.SWITCH(TRUE,
$B346="-","check",
$B346="CPC-Power",IFERROR(INDEX('POWER Device'!$A$1:$BA$5000,MATCH($C346,'POWER Device'!$I$1:$I$5016,0),MATCH(H$1,'POWER Device'!$A$1:$AZ$1,0)),""),
$B346&lt;&gt;"CPC",IFERROR(INDEX(鈺太Device!$A$1:$BC$5049,MATCH($C346,鈺太Device!$E$1:$E$5054,0),MATCH(H$1,鈺太Device!$A$1:$AZ$1,0)),""),
$B346="CPC",IFERROR(INDEX(鈺太芯Device!$A$1:$BD$5213,MATCH($C346,鈺太芯Device!$E$1:$E$5267,0),MATCH(H$1,鈺太芯Device!$A$1:$AZ$1,0)),""))</f>
        <v>3004_V11</v>
      </c>
      <c r="I346" s="44" t="str" cm="1">
        <f t="array" ref="I346">_xlfn.SWITCH(TRUE,
$B346="-","check",
$B346="CPC-Power",IFERROR(INDEX('POWER Device'!$A$1:$BA$5000,MATCH($C346,'POWER Device'!$I$1:$I$5016,0),MATCH(I$1,'POWER Device'!$A$1:$AZ$1,0)),""),
$B346&lt;&gt;"CPC",IFERROR(INDEX(鈺太Device!$A$1:$BC$5049,MATCH($C346,鈺太Device!$E$1:$E$5054,0),MATCH(I$1,鈺太Device!$A$1:$AZ$1,0)),""),
$B346="CPC",IFERROR(INDEX(鈺太芯Device!$A$1:$BD$5213,MATCH($C346,鈺太芯Device!$E$1:$E$5267,0),MATCH(I$1,鈺太芯Device!$A$1:$AZ$1,0)),""))</f>
        <v>01B561113P4N1</v>
      </c>
      <c r="J346" s="44" t="str" cm="1">
        <f t="array" ref="J346">_xlfn.SWITCH(TRUE,
$B346="-","check",
$B346="CPC-Power",IFERROR(INDEX('POWER Device'!$A$1:$BA$5000,MATCH($C346,'POWER Device'!$I$1:$I$5016,0),MATCH(J$1,'POWER Device'!$A$1:$AZ$1,0)),""),
$B346&lt;&gt;"CPC",IFERROR(INDEX(鈺太Device!$A$1:$BC$5049,MATCH($C346,鈺太Device!$E$1:$E$5054,0),MATCH(J$1,鈺太Device!$A$1:$AZ$1,0)),""),
$B346="CPC",IFERROR(INDEX(鈺太芯Device!$A$1:$BD$5213,MATCH($C346,鈺太芯Device!$E$1:$E$5267,0),MATCH(J$1,鈺太芯Device!$A$1:$AZ$1,0)),""))</f>
        <v>00BM052B00000</v>
      </c>
      <c r="K346" s="44" t="str" cm="1">
        <f t="array" ref="K346">_xlfn.SWITCH(TRUE,
$B346="-","check",
$B346="CPC-Power",IFERROR(INDEX('POWER Device'!$A$1:$BA$5000,MATCH($C346,'POWER Device'!$I$1:$I$5016,0),MATCH(K$1,'POWER Device'!$A$1:$AZ$1,0)),""),
$B346&lt;&gt;"CPC",IFERROR(INDEX(鈺太Device!$A$1:$BC$5049,MATCH($C346,鈺太Device!$E$1:$E$5054,0),MATCH(K$1,鈺太Device!$A$1:$AZ$1,0)),""),
$B346="CPC",IFERROR(INDEX(鈺太芯Device!$A$1:$BD$5213,MATCH($C346,鈺太芯Device!$E$1:$E$5267,0),MATCH(K$1,鈺太芯Device!$A$1:$AZ$1,0)),""))</f>
        <v>NONE</v>
      </c>
      <c r="L346" s="44" t="str" cm="1">
        <f t="array" ref="L346">_xlfn.SWITCH(TRUE,
$B346="-","check",
$B346="CPC-Power",IFERROR(INDEX('POWER Device'!$A$1:$BA$5000,MATCH($C346,'POWER Device'!$I$1:$I$5016,0),MATCH(L$1,'POWER Device'!$A$1:$AZ$1,0)),""),
$B346&lt;&gt;"CPC",IFERROR(INDEX(鈺太Device!$A$1:$BC$5049,MATCH($C346,鈺太Device!$E$1:$E$5054,0),MATCH(L$1,鈺太Device!$A$1:$AZ$1,0)),""),
$B346="CPC",IFERROR(INDEX(鈺太芯Device!$A$1:$BD$5213,MATCH($C346,鈺太芯Device!$E$1:$E$5267,0),MATCH(L$1,鈺太芯Device!$A$1:$AZ$1,0)),""))</f>
        <v>CVP390 
一般錫膏</v>
      </c>
      <c r="M346" s="44" t="str">
        <f t="shared" si="36"/>
        <v>ZTS6155</v>
      </c>
      <c r="N346" s="44" t="str">
        <f t="shared" si="34"/>
        <v>ZTS6155-4804WF-3004_V11</v>
      </c>
      <c r="O346" s="18" t="s">
        <v>31631</v>
      </c>
      <c r="P346" s="18" t="s">
        <v>31796</v>
      </c>
      <c r="Q346" s="19" t="s">
        <v>18791</v>
      </c>
      <c r="R346" s="20" t="str">
        <f t="shared" si="35"/>
        <v>||||||||||</v>
      </c>
      <c r="S346" s="21">
        <v>7920</v>
      </c>
      <c r="T346" s="21"/>
      <c r="U346" s="21" t="s">
        <v>31797</v>
      </c>
      <c r="V346" s="22" t="s">
        <v>10</v>
      </c>
    </row>
    <row r="347" spans="1:22" ht="36">
      <c r="A347" s="45" t="str">
        <f t="shared" si="31"/>
        <v>2023-11</v>
      </c>
      <c r="B347" s="45" t="str">
        <f t="shared" si="37"/>
        <v>CPC</v>
      </c>
      <c r="C347" s="44" t="str" cm="1">
        <f t="array" ref="C347" xml:space="preserve">
_xlfn.SWITCH(TRUE,
$B347="-","-",
$B347="CPC-Power",
IF($D347="",
"PK"&amp;$E347&amp;"_V1."&amp;MAX(VALUE(RIGHT(_xlfn._xlws.FILTER('POWER Device'!$I$1:$I$5016,'POWER Device'!$H$1:$H$5016=$E347,"-"),1))),
"PK"&amp;$E347&amp;"_V1."&amp;$D347),
$B347="CPC",
IF($D347="",
"PK"&amp;$E347&amp;"_V1."&amp;MAX(VALUE(RIGHT(_xlfn._xlws.FILTER(鈺太芯Device!$E$1:$E$5267,鈺太芯Device!$D$1:$D$5267=$E347,"-"),1))),
"PK"&amp;$E347&amp;"_V1."&amp;$D347),
$B347&lt;&gt;"CPC",
IF($D347="",
"PK"&amp;$E347&amp;"_V1."&amp;MAX(VALUE(RIGHT(_xlfn._xlws.FILTER(鈺太Device!$E$1:$E$5054,鈺太Device!$D$1:$D$5054=$E347,"-"),1)))),
"PK"&amp;$E347&amp;"_V1."&amp;$D347)</f>
        <v>PKAB29Q01-24_V1.0</v>
      </c>
      <c r="E347" s="44" t="str">
        <f t="shared" si="33"/>
        <v>AB29Q01-24</v>
      </c>
      <c r="F347" s="44" t="str" cm="1">
        <f t="array" ref="F347">_xlfn.SWITCH(TRUE,
$B347="-","check",
$B347="CPC-Power",IFERROR(INDEX('POWER Device'!$A$1:$BA$5000,MATCH($C347,'POWER Device'!$I$1:$I$5016,0),MATCH(F$1,'POWER Device'!$A$1:$AZ$1,0)),""),
$B347&lt;&gt;"CPC",IFERROR(INDEX(鈺太Device!$A$1:$BC$5049,MATCH($C347,鈺太Device!$E$1:$E$5054,0),MATCH(F$1,鈺太Device!$A$1:$AZ$1,0)),""),
$B347="CPC",IFERROR(INDEX(鈺太芯Device!$A$1:$BD$5213,MATCH($C347,鈺太芯Device!$E$1:$E$5267,0),MATCH(F$1,鈺太芯Device!$A$1:$AZ$1,0)),""))</f>
        <v>ZTS6155</v>
      </c>
      <c r="G347" s="44" t="str" cm="1">
        <f t="array" ref="G347">_xlfn.SWITCH(TRUE,
$B347="-","check",
$B347="CPC-Power",IFERROR(INDEX('POWER Device'!$A$1:$BA$5000,MATCH($C347,'POWER Device'!$I$1:$I$5016,0),MATCH(G$1,'POWER Device'!$A$1:$AZ$1,0)),""),
$B347&lt;&gt;"CPC",IFERROR(INDEX(鈺太Device!$A$1:$BC$5049,MATCH($C347,鈺太Device!$E$1:$E$5054,0),MATCH(G$1,鈺太Device!$A$1:$AZ$1,0)),""),
$B347="CPC",IFERROR(INDEX(鈺太芯Device!$A$1:$BD$5213,MATCH($C347,鈺太芯Device!$E$1:$E$5267,0),MATCH(G$1,鈺太芯Device!$A$1:$AZ$1,0)),""))</f>
        <v>4806YA</v>
      </c>
      <c r="H347" s="44" t="str" cm="1">
        <f t="array" ref="H347">_xlfn.SWITCH(TRUE,
$B347="-","check",
$B347="CPC-Power",IFERROR(INDEX('POWER Device'!$A$1:$BA$5000,MATCH($C347,'POWER Device'!$I$1:$I$5016,0),MATCH(H$1,'POWER Device'!$A$1:$AZ$1,0)),""),
$B347&lt;&gt;"CPC",IFERROR(INDEX(鈺太Device!$A$1:$BC$5049,MATCH($C347,鈺太Device!$E$1:$E$5054,0),MATCH(H$1,鈺太Device!$A$1:$AZ$1,0)),""),
$B347="CPC",IFERROR(INDEX(鈺太芯Device!$A$1:$BD$5213,MATCH($C347,鈺太芯Device!$E$1:$E$5267,0),MATCH(H$1,鈺太芯Device!$A$1:$AZ$1,0)),""))</f>
        <v>3015AHW</v>
      </c>
      <c r="I347" s="44" t="str" cm="1">
        <f t="array" ref="I347">_xlfn.SWITCH(TRUE,
$B347="-","check",
$B347="CPC-Power",IFERROR(INDEX('POWER Device'!$A$1:$BA$5000,MATCH($C347,'POWER Device'!$I$1:$I$5016,0),MATCH(I$1,'POWER Device'!$A$1:$AZ$1,0)),""),
$B347&lt;&gt;"CPC",IFERROR(INDEX(鈺太Device!$A$1:$BC$5049,MATCH($C347,鈺太Device!$E$1:$E$5054,0),MATCH(I$1,鈺太Device!$A$1:$AZ$1,0)),""),
$B347="CPC",IFERROR(INDEX(鈺太芯Device!$A$1:$BD$5213,MATCH($C347,鈺太芯Device!$E$1:$E$5267,0),MATCH(I$1,鈺太芯Device!$A$1:$AZ$1,0)),""))</f>
        <v>01B561120P4N1</v>
      </c>
      <c r="J347" s="44" t="str" cm="1">
        <f t="array" ref="J347">_xlfn.SWITCH(TRUE,
$B347="-","check",
$B347="CPC-Power",IFERROR(INDEX('POWER Device'!$A$1:$BA$5000,MATCH($C347,'POWER Device'!$I$1:$I$5016,0),MATCH(J$1,'POWER Device'!$A$1:$AZ$1,0)),""),
$B347&lt;&gt;"CPC",IFERROR(INDEX(鈺太Device!$A$1:$BC$5049,MATCH($C347,鈺太Device!$E$1:$E$5054,0),MATCH(J$1,鈺太Device!$A$1:$AZ$1,0)),""),
$B347="CPC",IFERROR(INDEX(鈺太芯Device!$A$1:$BD$5213,MATCH($C347,鈺太芯Device!$E$1:$E$5267,0),MATCH(J$1,鈺太芯Device!$A$1:$AZ$1,0)),""))</f>
        <v>00BM052B00000</v>
      </c>
      <c r="K347" s="44" t="str" cm="1">
        <f t="array" ref="K347">_xlfn.SWITCH(TRUE,
$B347="-","check",
$B347="CPC-Power",IFERROR(INDEX('POWER Device'!$A$1:$BA$5000,MATCH($C347,'POWER Device'!$I$1:$I$5016,0),MATCH(K$1,'POWER Device'!$A$1:$AZ$1,0)),""),
$B347&lt;&gt;"CPC",IFERROR(INDEX(鈺太Device!$A$1:$BC$5049,MATCH($C347,鈺太Device!$E$1:$E$5054,0),MATCH(K$1,鈺太Device!$A$1:$AZ$1,0)),""),
$B347="CPC",IFERROR(INDEX(鈺太芯Device!$A$1:$BD$5213,MATCH($C347,鈺太芯Device!$E$1:$E$5267,0),MATCH(K$1,鈺太芯Device!$A$1:$AZ$1,0)),""))</f>
        <v>NONE</v>
      </c>
      <c r="L347" s="44" t="str" cm="1">
        <f t="array" ref="L347">_xlfn.SWITCH(TRUE,
$B347="-","check",
$B347="CPC-Power",IFERROR(INDEX('POWER Device'!$A$1:$BA$5000,MATCH($C347,'POWER Device'!$I$1:$I$5016,0),MATCH(L$1,'POWER Device'!$A$1:$AZ$1,0)),""),
$B347&lt;&gt;"CPC",IFERROR(INDEX(鈺太Device!$A$1:$BC$5049,MATCH($C347,鈺太Device!$E$1:$E$5054,0),MATCH(L$1,鈺太Device!$A$1:$AZ$1,0)),""),
$B347="CPC",IFERROR(INDEX(鈺太芯Device!$A$1:$BD$5213,MATCH($C347,鈺太芯Device!$E$1:$E$5267,0),MATCH(L$1,鈺太芯Device!$A$1:$AZ$1,0)),""))</f>
        <v>CVP390
高溫錫膏</v>
      </c>
      <c r="M347" s="44" t="str">
        <f t="shared" si="36"/>
        <v>ZTS6155</v>
      </c>
      <c r="N347" s="44" t="str">
        <f t="shared" si="34"/>
        <v>ZTS6155-4806YA-3015AHW</v>
      </c>
      <c r="O347" s="18" t="s">
        <v>31631</v>
      </c>
      <c r="P347" s="18" t="s">
        <v>31798</v>
      </c>
      <c r="Q347" s="19" t="s">
        <v>18797</v>
      </c>
      <c r="R347" s="20" t="str">
        <f t="shared" si="35"/>
        <v>||||||||||</v>
      </c>
      <c r="S347" s="21" t="s">
        <v>31799</v>
      </c>
      <c r="T347" s="21"/>
      <c r="U347" s="21" t="s">
        <v>31800</v>
      </c>
      <c r="V347" s="22" t="s">
        <v>10</v>
      </c>
    </row>
    <row r="348" spans="1:22" ht="24">
      <c r="A348" s="45" t="str">
        <f t="shared" si="31"/>
        <v>2024-06</v>
      </c>
      <c r="B348" s="45" t="str">
        <f t="shared" si="37"/>
        <v>CPC</v>
      </c>
      <c r="C348" s="44" t="str" cm="1">
        <f t="array" ref="C348" xml:space="preserve">
_xlfn.SWITCH(TRUE,
$B348="-","-",
$B348="CPC-Power",
IF($D348="",
"PK"&amp;$E348&amp;"_V1."&amp;MAX(VALUE(RIGHT(_xlfn._xlws.FILTER('POWER Device'!$I$1:$I$5016,'POWER Device'!$H$1:$H$5016=$E348,"-"),1))),
"PK"&amp;$E348&amp;"_V1."&amp;$D348),
$B348="CPC",
IF($D348="",
"PK"&amp;$E348&amp;"_V1."&amp;MAX(VALUE(RIGHT(_xlfn._xlws.FILTER(鈺太芯Device!$E$1:$E$5267,鈺太芯Device!$D$1:$D$5267=$E348,"-"),1))),
"PK"&amp;$E348&amp;"_V1."&amp;$D348),
$B348&lt;&gt;"CPC",
IF($D348="",
"PK"&amp;$E348&amp;"_V1."&amp;MAX(VALUE(RIGHT(_xlfn._xlws.FILTER(鈺太Device!$E$1:$E$5054,鈺太Device!$D$1:$D$5054=$E348,"-"),1)))),
"PK"&amp;$E348&amp;"_V1."&amp;$D348)</f>
        <v>PKAB29Q01-27_V1.0</v>
      </c>
      <c r="E348" s="44" t="str">
        <f t="shared" si="33"/>
        <v>AB29Q01-27</v>
      </c>
      <c r="F348" s="44" t="str" cm="1">
        <f t="array" ref="F348">_xlfn.SWITCH(TRUE,
$B348="-","check",
$B348="CPC-Power",IFERROR(INDEX('POWER Device'!$A$1:$BA$5000,MATCH($C348,'POWER Device'!$I$1:$I$5016,0),MATCH(F$1,'POWER Device'!$A$1:$AZ$1,0)),""),
$B348&lt;&gt;"CPC",IFERROR(INDEX(鈺太Device!$A$1:$BC$5049,MATCH($C348,鈺太Device!$E$1:$E$5054,0),MATCH(F$1,鈺太Device!$A$1:$AZ$1,0)),""),
$B348="CPC",IFERROR(INDEX(鈺太芯Device!$A$1:$BD$5213,MATCH($C348,鈺太芯Device!$E$1:$E$5267,0),MATCH(F$1,鈺太芯Device!$A$1:$AZ$1,0)),""))</f>
        <v>ZTS6155</v>
      </c>
      <c r="G348" s="44" t="str" cm="1">
        <f t="array" ref="G348">_xlfn.SWITCH(TRUE,
$B348="-","check",
$B348="CPC-Power",IFERROR(INDEX('POWER Device'!$A$1:$BA$5000,MATCH($C348,'POWER Device'!$I$1:$I$5016,0),MATCH(G$1,'POWER Device'!$A$1:$AZ$1,0)),""),
$B348&lt;&gt;"CPC",IFERROR(INDEX(鈺太Device!$A$1:$BC$5049,MATCH($C348,鈺太Device!$E$1:$E$5054,0),MATCH(G$1,鈺太Device!$A$1:$AZ$1,0)),""),
$B348="CPC",IFERROR(INDEX(鈺太芯Device!$A$1:$BD$5213,MATCH($C348,鈺太芯Device!$E$1:$E$5267,0),MATCH(G$1,鈺太芯Device!$A$1:$AZ$1,0)),""))</f>
        <v>4807ZA</v>
      </c>
      <c r="H348" s="44" t="str" cm="1">
        <f t="array" ref="H348">_xlfn.SWITCH(TRUE,
$B348="-","check",
$B348="CPC-Power",IFERROR(INDEX('POWER Device'!$A$1:$BA$5000,MATCH($C348,'POWER Device'!$I$1:$I$5016,0),MATCH(H$1,'POWER Device'!$A$1:$AZ$1,0)),""),
$B348&lt;&gt;"CPC",IFERROR(INDEX(鈺太Device!$A$1:$BC$5049,MATCH($C348,鈺太Device!$E$1:$E$5054,0),MATCH(H$1,鈺太Device!$A$1:$AZ$1,0)),""),
$B348="CPC",IFERROR(INDEX(鈺太芯Device!$A$1:$BD$5213,MATCH($C348,鈺太芯Device!$E$1:$E$5267,0),MATCH(H$1,鈺太芯Device!$A$1:$AZ$1,0)),""))</f>
        <v>1101HAV</v>
      </c>
      <c r="I348" s="44" t="str" cm="1">
        <f t="array" ref="I348">_xlfn.SWITCH(TRUE,
$B348="-","check",
$B348="CPC-Power",IFERROR(INDEX('POWER Device'!$A$1:$BA$5000,MATCH($C348,'POWER Device'!$I$1:$I$5016,0),MATCH(I$1,'POWER Device'!$A$1:$AZ$1,0)),""),
$B348&lt;&gt;"CPC",IFERROR(INDEX(鈺太Device!$A$1:$BC$5049,MATCH($C348,鈺太Device!$E$1:$E$5054,0),MATCH(I$1,鈺太Device!$A$1:$AZ$1,0)),""),
$B348="CPC",IFERROR(INDEX(鈺太芯Device!$A$1:$BD$5213,MATCH($C348,鈺太芯Device!$E$1:$E$5267,0),MATCH(I$1,鈺太芯Device!$A$1:$AZ$1,0)),""))</f>
        <v>01B561113P4N1</v>
      </c>
      <c r="J348" s="44" t="str" cm="1">
        <f t="array" ref="J348">_xlfn.SWITCH(TRUE,
$B348="-","check",
$B348="CPC-Power",IFERROR(INDEX('POWER Device'!$A$1:$BA$5000,MATCH($C348,'POWER Device'!$I$1:$I$5016,0),MATCH(J$1,'POWER Device'!$A$1:$AZ$1,0)),""),
$B348&lt;&gt;"CPC",IFERROR(INDEX(鈺太Device!$A$1:$BC$5049,MATCH($C348,鈺太Device!$E$1:$E$5054,0),MATCH(J$1,鈺太Device!$A$1:$AZ$1,0)),""),
$B348="CPC",IFERROR(INDEX(鈺太芯Device!$A$1:$BD$5213,MATCH($C348,鈺太芯Device!$E$1:$E$5267,0),MATCH(J$1,鈺太芯Device!$A$1:$AZ$1,0)),""))</f>
        <v>00BM052B00000</v>
      </c>
      <c r="K348" s="44" t="str" cm="1">
        <f t="array" ref="K348">_xlfn.SWITCH(TRUE,
$B348="-","check",
$B348="CPC-Power",IFERROR(INDEX('POWER Device'!$A$1:$BA$5000,MATCH($C348,'POWER Device'!$I$1:$I$5016,0),MATCH(K$1,'POWER Device'!$A$1:$AZ$1,0)),""),
$B348&lt;&gt;"CPC",IFERROR(INDEX(鈺太Device!$A$1:$BC$5049,MATCH($C348,鈺太Device!$E$1:$E$5054,0),MATCH(K$1,鈺太Device!$A$1:$AZ$1,0)),""),
$B348="CPC",IFERROR(INDEX(鈺太芯Device!$A$1:$BD$5213,MATCH($C348,鈺太芯Device!$E$1:$E$5267,0),MATCH(K$1,鈺太芯Device!$A$1:$AZ$1,0)),""))</f>
        <v>NONE</v>
      </c>
      <c r="L348" s="44" t="str" cm="1">
        <f t="array" ref="L348">_xlfn.SWITCH(TRUE,
$B348="-","check",
$B348="CPC-Power",IFERROR(INDEX('POWER Device'!$A$1:$BA$5000,MATCH($C348,'POWER Device'!$I$1:$I$5016,0),MATCH(L$1,'POWER Device'!$A$1:$AZ$1,0)),""),
$B348&lt;&gt;"CPC",IFERROR(INDEX(鈺太Device!$A$1:$BC$5049,MATCH($C348,鈺太Device!$E$1:$E$5054,0),MATCH(L$1,鈺太Device!$A$1:$AZ$1,0)),""),
$B348="CPC",IFERROR(INDEX(鈺太芯Device!$A$1:$BD$5213,MATCH($C348,鈺太芯Device!$E$1:$E$5267,0),MATCH(L$1,鈺太芯Device!$A$1:$AZ$1,0)),""))</f>
        <v>CVP390
高溫錫膏</v>
      </c>
      <c r="M348" s="44" t="str">
        <f t="shared" si="36"/>
        <v>ZTS6155</v>
      </c>
      <c r="N348" s="44" t="str">
        <f t="shared" si="34"/>
        <v>ZTS6155-4807ZA-1101HAV</v>
      </c>
      <c r="O348" s="18" t="s">
        <v>31631</v>
      </c>
      <c r="P348" s="18" t="s">
        <v>31801</v>
      </c>
      <c r="Q348" s="19" t="s">
        <v>18810</v>
      </c>
      <c r="R348" s="20" t="str">
        <f t="shared" si="35"/>
        <v>||||||||||</v>
      </c>
      <c r="S348" s="21" t="s">
        <v>31682</v>
      </c>
      <c r="T348" s="21"/>
      <c r="U348" s="21" t="s">
        <v>31802</v>
      </c>
      <c r="V348" s="22" t="s">
        <v>10</v>
      </c>
    </row>
    <row r="349" spans="1:22" ht="24">
      <c r="A349" s="45" t="str">
        <f t="shared" si="31"/>
        <v>2024-05</v>
      </c>
      <c r="B349" s="45" t="str">
        <f t="shared" si="37"/>
        <v>CPC</v>
      </c>
      <c r="C349" s="44" t="str" cm="1">
        <f t="array" ref="C349" xml:space="preserve">
_xlfn.SWITCH(TRUE,
$B349="-","-",
$B349="CPC-Power",
IF($D349="",
"PK"&amp;$E349&amp;"_V1."&amp;MAX(VALUE(RIGHT(_xlfn._xlws.FILTER('POWER Device'!$I$1:$I$5016,'POWER Device'!$H$1:$H$5016=$E349,"-"),1))),
"PK"&amp;$E349&amp;"_V1."&amp;$D349),
$B349="CPC",
IF($D349="",
"PK"&amp;$E349&amp;"_V1."&amp;MAX(VALUE(RIGHT(_xlfn._xlws.FILTER(鈺太芯Device!$E$1:$E$5267,鈺太芯Device!$D$1:$D$5267=$E349,"-"),1))),
"PK"&amp;$E349&amp;"_V1."&amp;$D349),
$B349&lt;&gt;"CPC",
IF($D349="",
"PK"&amp;$E349&amp;"_V1."&amp;MAX(VALUE(RIGHT(_xlfn._xlws.FILTER(鈺太Device!$E$1:$E$5054,鈺太Device!$D$1:$D$5054=$E349,"-"),1)))),
"PK"&amp;$E349&amp;"_V1."&amp;$D349)</f>
        <v>PKAB29Q01-26_V1.0</v>
      </c>
      <c r="E349" s="44" t="str">
        <f t="shared" si="33"/>
        <v>AB29Q01-26</v>
      </c>
      <c r="F349" s="44" t="str" cm="1">
        <f t="array" ref="F349">_xlfn.SWITCH(TRUE,
$B349="-","check",
$B349="CPC-Power",IFERROR(INDEX('POWER Device'!$A$1:$BA$5000,MATCH($C349,'POWER Device'!$I$1:$I$5016,0),MATCH(F$1,'POWER Device'!$A$1:$AZ$1,0)),""),
$B349&lt;&gt;"CPC",IFERROR(INDEX(鈺太Device!$A$1:$BC$5049,MATCH($C349,鈺太Device!$E$1:$E$5054,0),MATCH(F$1,鈺太Device!$A$1:$AZ$1,0)),""),
$B349="CPC",IFERROR(INDEX(鈺太芯Device!$A$1:$BD$5213,MATCH($C349,鈺太芯Device!$E$1:$E$5267,0),MATCH(F$1,鈺太芯Device!$A$1:$AZ$1,0)),""))</f>
        <v>ZTS6155</v>
      </c>
      <c r="G349" s="44" t="str" cm="1">
        <f t="array" ref="G349">_xlfn.SWITCH(TRUE,
$B349="-","check",
$B349="CPC-Power",IFERROR(INDEX('POWER Device'!$A$1:$BA$5000,MATCH($C349,'POWER Device'!$I$1:$I$5016,0),MATCH(G$1,'POWER Device'!$A$1:$AZ$1,0)),""),
$B349&lt;&gt;"CPC",IFERROR(INDEX(鈺太Device!$A$1:$BC$5049,MATCH($C349,鈺太Device!$E$1:$E$5054,0),MATCH(G$1,鈺太Device!$A$1:$AZ$1,0)),""),
$B349="CPC",IFERROR(INDEX(鈺太芯Device!$A$1:$BD$5213,MATCH($C349,鈺太芯Device!$E$1:$E$5267,0),MATCH(G$1,鈺太芯Device!$A$1:$AZ$1,0)),""))</f>
        <v>4807ZA</v>
      </c>
      <c r="H349" s="44" t="str" cm="1">
        <f t="array" ref="H349">_xlfn.SWITCH(TRUE,
$B349="-","check",
$B349="CPC-Power",IFERROR(INDEX('POWER Device'!$A$1:$BA$5000,MATCH($C349,'POWER Device'!$I$1:$I$5016,0),MATCH(H$1,'POWER Device'!$A$1:$AZ$1,0)),""),
$B349&lt;&gt;"CPC",IFERROR(INDEX(鈺太Device!$A$1:$BC$5049,MATCH($C349,鈺太Device!$E$1:$E$5054,0),MATCH(H$1,鈺太Device!$A$1:$AZ$1,0)),""),
$B349="CPC",IFERROR(INDEX(鈺太芯Device!$A$1:$BD$5213,MATCH($C349,鈺太芯Device!$E$1:$E$5267,0),MATCH(H$1,鈺太芯Device!$A$1:$AZ$1,0)),""))</f>
        <v>1101LAV</v>
      </c>
      <c r="I349" s="44" t="str" cm="1">
        <f t="array" ref="I349">_xlfn.SWITCH(TRUE,
$B349="-","check",
$B349="CPC-Power",IFERROR(INDEX('POWER Device'!$A$1:$BA$5000,MATCH($C349,'POWER Device'!$I$1:$I$5016,0),MATCH(I$1,'POWER Device'!$A$1:$AZ$1,0)),""),
$B349&lt;&gt;"CPC",IFERROR(INDEX(鈺太Device!$A$1:$BC$5049,MATCH($C349,鈺太Device!$E$1:$E$5054,0),MATCH(I$1,鈺太Device!$A$1:$AZ$1,0)),""),
$B349="CPC",IFERROR(INDEX(鈺太芯Device!$A$1:$BD$5213,MATCH($C349,鈺太芯Device!$E$1:$E$5267,0),MATCH(I$1,鈺太芯Device!$A$1:$AZ$1,0)),""))</f>
        <v>01B561113P4N1</v>
      </c>
      <c r="J349" s="44" t="str" cm="1">
        <f t="array" ref="J349">_xlfn.SWITCH(TRUE,
$B349="-","check",
$B349="CPC-Power",IFERROR(INDEX('POWER Device'!$A$1:$BA$5000,MATCH($C349,'POWER Device'!$I$1:$I$5016,0),MATCH(J$1,'POWER Device'!$A$1:$AZ$1,0)),""),
$B349&lt;&gt;"CPC",IFERROR(INDEX(鈺太Device!$A$1:$BC$5049,MATCH($C349,鈺太Device!$E$1:$E$5054,0),MATCH(J$1,鈺太Device!$A$1:$AZ$1,0)),""),
$B349="CPC",IFERROR(INDEX(鈺太芯Device!$A$1:$BD$5213,MATCH($C349,鈺太芯Device!$E$1:$E$5267,0),MATCH(J$1,鈺太芯Device!$A$1:$AZ$1,0)),""))</f>
        <v>00BM052B00000</v>
      </c>
      <c r="K349" s="44" t="str" cm="1">
        <f t="array" ref="K349">_xlfn.SWITCH(TRUE,
$B349="-","check",
$B349="CPC-Power",IFERROR(INDEX('POWER Device'!$A$1:$BA$5000,MATCH($C349,'POWER Device'!$I$1:$I$5016,0),MATCH(K$1,'POWER Device'!$A$1:$AZ$1,0)),""),
$B349&lt;&gt;"CPC",IFERROR(INDEX(鈺太Device!$A$1:$BC$5049,MATCH($C349,鈺太Device!$E$1:$E$5054,0),MATCH(K$1,鈺太Device!$A$1:$AZ$1,0)),""),
$B349="CPC",IFERROR(INDEX(鈺太芯Device!$A$1:$BD$5213,MATCH($C349,鈺太芯Device!$E$1:$E$5267,0),MATCH(K$1,鈺太芯Device!$A$1:$AZ$1,0)),""))</f>
        <v>NONE</v>
      </c>
      <c r="L349" s="44" t="str" cm="1">
        <f t="array" ref="L349">_xlfn.SWITCH(TRUE,
$B349="-","check",
$B349="CPC-Power",IFERROR(INDEX('POWER Device'!$A$1:$BA$5000,MATCH($C349,'POWER Device'!$I$1:$I$5016,0),MATCH(L$1,'POWER Device'!$A$1:$AZ$1,0)),""),
$B349&lt;&gt;"CPC",IFERROR(INDEX(鈺太Device!$A$1:$BC$5049,MATCH($C349,鈺太Device!$E$1:$E$5054,0),MATCH(L$1,鈺太Device!$A$1:$AZ$1,0)),""),
$B349="CPC",IFERROR(INDEX(鈺太芯Device!$A$1:$BD$5213,MATCH($C349,鈺太芯Device!$E$1:$E$5267,0),MATCH(L$1,鈺太芯Device!$A$1:$AZ$1,0)),""))</f>
        <v>CVP390
高溫錫膏</v>
      </c>
      <c r="M349" s="44" t="str">
        <f t="shared" si="36"/>
        <v>ZTS6155</v>
      </c>
      <c r="N349" s="44" t="str">
        <f t="shared" si="34"/>
        <v>ZTS6155-4807ZA-1101LAV</v>
      </c>
      <c r="O349" s="18" t="s">
        <v>31631</v>
      </c>
      <c r="P349" s="18" t="s">
        <v>31803</v>
      </c>
      <c r="Q349" s="19" t="s">
        <v>18806</v>
      </c>
      <c r="R349" s="20" t="str">
        <f t="shared" si="35"/>
        <v>||||||||||</v>
      </c>
      <c r="S349" s="21" t="s">
        <v>31682</v>
      </c>
      <c r="T349" s="21"/>
      <c r="U349" s="21" t="s">
        <v>31804</v>
      </c>
      <c r="V349" s="22" t="s">
        <v>10</v>
      </c>
    </row>
    <row r="350" spans="1:22" ht="24">
      <c r="A350" s="45" t="str">
        <f t="shared" si="31"/>
        <v>2021-09</v>
      </c>
      <c r="B350" s="45" t="str">
        <f t="shared" si="37"/>
        <v>CPC</v>
      </c>
      <c r="C350" s="44" t="str" cm="1">
        <f t="array" ref="C350" xml:space="preserve">
_xlfn.SWITCH(TRUE,
$B350="-","-",
$B350="CPC-Power",
IF($D350="",
"PK"&amp;$E350&amp;"_V1."&amp;MAX(VALUE(RIGHT(_xlfn._xlws.FILTER('POWER Device'!$I$1:$I$5016,'POWER Device'!$H$1:$H$5016=$E350,"-"),1))),
"PK"&amp;$E350&amp;"_V1."&amp;$D350),
$B350="CPC",
IF($D350="",
"PK"&amp;$E350&amp;"_V1."&amp;MAX(VALUE(RIGHT(_xlfn._xlws.FILTER(鈺太芯Device!$E$1:$E$5267,鈺太芯Device!$D$1:$D$5267=$E350,"-"),1))),
"PK"&amp;$E350&amp;"_V1."&amp;$D350),
$B350&lt;&gt;"CPC",
IF($D350="",
"PK"&amp;$E350&amp;"_V1."&amp;MAX(VALUE(RIGHT(_xlfn._xlws.FILTER(鈺太Device!$E$1:$E$5054,鈺太Device!$D$1:$D$5054=$E350,"-"),1)))),
"PK"&amp;$E350&amp;"_V1."&amp;$D350)</f>
        <v>PKAB20Q01-103_V1.0</v>
      </c>
      <c r="E350" s="44" t="str">
        <f t="shared" si="33"/>
        <v>AB20Q01-103</v>
      </c>
      <c r="F350" s="44" t="str" cm="1">
        <f t="array" ref="F350">_xlfn.SWITCH(TRUE,
$B350="-","check",
$B350="CPC-Power",IFERROR(INDEX('POWER Device'!$A$1:$BA$5000,MATCH($C350,'POWER Device'!$I$1:$I$5016,0),MATCH(F$1,'POWER Device'!$A$1:$AZ$1,0)),""),
$B350&lt;&gt;"CPC",IFERROR(INDEX(鈺太Device!$A$1:$BC$5049,MATCH($C350,鈺太Device!$E$1:$E$5054,0),MATCH(F$1,鈺太Device!$A$1:$AZ$1,0)),""),
$B350="CPC",IFERROR(INDEX(鈺太芯Device!$A$1:$BD$5213,MATCH($C350,鈺太芯Device!$E$1:$E$5267,0),MATCH(F$1,鈺太芯Device!$A$1:$AZ$1,0)),""))</f>
        <v>ZTS6156</v>
      </c>
      <c r="G350" s="44" t="str" cm="1">
        <f t="array" ref="G350">_xlfn.SWITCH(TRUE,
$B350="-","check",
$B350="CPC-Power",IFERROR(INDEX('POWER Device'!$A$1:$BA$5000,MATCH($C350,'POWER Device'!$I$1:$I$5016,0),MATCH(G$1,'POWER Device'!$A$1:$AZ$1,0)),""),
$B350&lt;&gt;"CPC",IFERROR(INDEX(鈺太Device!$A$1:$BC$5049,MATCH($C350,鈺太Device!$E$1:$E$5054,0),MATCH(G$1,鈺太Device!$A$1:$AZ$1,0)),""),
$B350="CPC",IFERROR(INDEX(鈺太芯Device!$A$1:$BD$5213,MATCH($C350,鈺太芯Device!$E$1:$E$5267,0),MATCH(G$1,鈺太芯Device!$A$1:$AZ$1,0)),""))</f>
        <v>4803K</v>
      </c>
      <c r="H350" s="44" t="str" cm="1">
        <f t="array" ref="H350">_xlfn.SWITCH(TRUE,
$B350="-","check",
$B350="CPC-Power",IFERROR(INDEX('POWER Device'!$A$1:$BA$5000,MATCH($C350,'POWER Device'!$I$1:$I$5016,0),MATCH(H$1,'POWER Device'!$A$1:$AZ$1,0)),""),
$B350&lt;&gt;"CPC",IFERROR(INDEX(鈺太Device!$A$1:$BC$5049,MATCH($C350,鈺太Device!$E$1:$E$5054,0),MATCH(H$1,鈺太Device!$A$1:$AZ$1,0)),""),
$B350="CPC",IFERROR(INDEX(鈺太芯Device!$A$1:$BD$5213,MATCH($C350,鈺太芯Device!$E$1:$E$5267,0),MATCH(H$1,鈺太芯Device!$A$1:$AZ$1,0)),""))</f>
        <v>3006HW</v>
      </c>
      <c r="I350" s="44" t="str" cm="1">
        <f t="array" ref="I350">_xlfn.SWITCH(TRUE,
$B350="-","check",
$B350="CPC-Power",IFERROR(INDEX('POWER Device'!$A$1:$BA$5000,MATCH($C350,'POWER Device'!$I$1:$I$5016,0),MATCH(I$1,'POWER Device'!$A$1:$AZ$1,0)),""),
$B350&lt;&gt;"CPC",IFERROR(INDEX(鈺太Device!$A$1:$BC$5049,MATCH($C350,鈺太Device!$E$1:$E$5054,0),MATCH(I$1,鈺太Device!$A$1:$AZ$1,0)),""),
$B350="CPC",IFERROR(INDEX(鈺太芯Device!$A$1:$BD$5213,MATCH($C350,鈺太芯Device!$E$1:$E$5267,0),MATCH(I$1,鈺太芯Device!$A$1:$AZ$1,0)),""))</f>
        <v>01B562416D2N0</v>
      </c>
      <c r="J350" s="44" t="str" cm="1">
        <f t="array" ref="J350">_xlfn.SWITCH(TRUE,
$B350="-","check",
$B350="CPC-Power",IFERROR(INDEX('POWER Device'!$A$1:$BA$5000,MATCH($C350,'POWER Device'!$I$1:$I$5016,0),MATCH(J$1,'POWER Device'!$A$1:$AZ$1,0)),""),
$B350&lt;&gt;"CPC",IFERROR(INDEX(鈺太Device!$A$1:$BC$5049,MATCH($C350,鈺太Device!$E$1:$E$5054,0),MATCH(J$1,鈺太Device!$A$1:$AZ$1,0)),""),
$B350="CPC",IFERROR(INDEX(鈺太芯Device!$A$1:$BD$5213,MATCH($C350,鈺太芯Device!$E$1:$E$5267,0),MATCH(J$1,鈺太芯Device!$A$1:$AZ$1,0)),""))</f>
        <v>00BM052B00000</v>
      </c>
      <c r="K350" s="44" t="str" cm="1">
        <f t="array" ref="K350">_xlfn.SWITCH(TRUE,
$B350="-","check",
$B350="CPC-Power",IFERROR(INDEX('POWER Device'!$A$1:$BA$5000,MATCH($C350,'POWER Device'!$I$1:$I$5016,0),MATCH(K$1,'POWER Device'!$A$1:$AZ$1,0)),""),
$B350&lt;&gt;"CPC",IFERROR(INDEX(鈺太Device!$A$1:$BC$5049,MATCH($C350,鈺太Device!$E$1:$E$5054,0),MATCH(K$1,鈺太Device!$A$1:$AZ$1,0)),""),
$B350="CPC",IFERROR(INDEX(鈺太芯Device!$A$1:$BD$5213,MATCH($C350,鈺太芯Device!$E$1:$E$5267,0),MATCH(K$1,鈺太芯Device!$A$1:$AZ$1,0)),""))</f>
        <v>NONE</v>
      </c>
      <c r="L350" s="44" t="str" cm="1">
        <f t="array" ref="L350">_xlfn.SWITCH(TRUE,
$B350="-","check",
$B350="CPC-Power",IFERROR(INDEX('POWER Device'!$A$1:$BA$5000,MATCH($C350,'POWER Device'!$I$1:$I$5016,0),MATCH(L$1,'POWER Device'!$A$1:$AZ$1,0)),""),
$B350&lt;&gt;"CPC",IFERROR(INDEX(鈺太Device!$A$1:$BC$5049,MATCH($C350,鈺太Device!$E$1:$E$5054,0),MATCH(L$1,鈺太Device!$A$1:$AZ$1,0)),""),
$B350="CPC",IFERROR(INDEX(鈺太芯Device!$A$1:$BD$5213,MATCH($C350,鈺太芯Device!$E$1:$E$5267,0),MATCH(L$1,鈺太芯Device!$A$1:$AZ$1,0)),""))</f>
        <v>及時雨錫膏</v>
      </c>
      <c r="M350" s="44" t="str">
        <f t="shared" si="36"/>
        <v>ZTS6156</v>
      </c>
      <c r="N350" s="44" t="str">
        <f t="shared" si="34"/>
        <v>ZTS6156-4803K-3006HW</v>
      </c>
      <c r="O350" s="18" t="s">
        <v>31631</v>
      </c>
      <c r="P350" s="18" t="s">
        <v>31805</v>
      </c>
      <c r="Q350" s="19" t="s">
        <v>17677</v>
      </c>
      <c r="R350" s="20" t="str">
        <f t="shared" si="35"/>
        <v>||||||||||</v>
      </c>
      <c r="S350" s="21" t="s">
        <v>31806</v>
      </c>
      <c r="T350" s="21"/>
      <c r="U350" s="21" t="s">
        <v>31807</v>
      </c>
      <c r="V350" s="22" t="s">
        <v>10</v>
      </c>
    </row>
    <row r="351" spans="1:22" ht="48">
      <c r="A351" s="45" t="str">
        <f t="shared" si="31"/>
        <v>2025-02</v>
      </c>
      <c r="B351" s="45" t="str">
        <f t="shared" si="37"/>
        <v>CPC</v>
      </c>
      <c r="C351" s="44" t="str" cm="1">
        <f t="array" ref="C351" xml:space="preserve">
_xlfn.SWITCH(TRUE,
$B351="-","-",
$B351="CPC-Power",
IF($D351="",
"PK"&amp;$E351&amp;"_V1."&amp;MAX(VALUE(RIGHT(_xlfn._xlws.FILTER('POWER Device'!$I$1:$I$5016,'POWER Device'!$H$1:$H$5016=$E351,"-"),1))),
"PK"&amp;$E351&amp;"_V1."&amp;$D351),
$B351="CPC",
IF($D351="",
"PK"&amp;$E351&amp;"_V1."&amp;MAX(VALUE(RIGHT(_xlfn._xlws.FILTER(鈺太芯Device!$E$1:$E$5267,鈺太芯Device!$D$1:$D$5267=$E351,"-"),1))),
"PK"&amp;$E351&amp;"_V1."&amp;$D351),
$B351&lt;&gt;"CPC",
IF($D351="",
"PK"&amp;$E351&amp;"_V1."&amp;MAX(VALUE(RIGHT(_xlfn._xlws.FILTER(鈺太Device!$E$1:$E$5054,鈺太Device!$D$1:$D$5054=$E351,"-"),1)))),
"PK"&amp;$E351&amp;"_V1."&amp;$D351)</f>
        <v>PKAB20Q01-121_V1.0</v>
      </c>
      <c r="E351" s="44" t="str">
        <f t="shared" si="33"/>
        <v>AB20Q01-121</v>
      </c>
      <c r="F351" s="44" t="str" cm="1">
        <f t="array" ref="F351">_xlfn.SWITCH(TRUE,
$B351="-","check",
$B351="CPC-Power",IFERROR(INDEX('POWER Device'!$A$1:$BA$5000,MATCH($C351,'POWER Device'!$I$1:$I$5016,0),MATCH(F$1,'POWER Device'!$A$1:$AZ$1,0)),""),
$B351&lt;&gt;"CPC",IFERROR(INDEX(鈺太Device!$A$1:$BC$5049,MATCH($C351,鈺太Device!$E$1:$E$5054,0),MATCH(F$1,鈺太Device!$A$1:$AZ$1,0)),""),
$B351="CPC",IFERROR(INDEX(鈺太芯Device!$A$1:$BD$5213,MATCH($C351,鈺太芯Device!$E$1:$E$5267,0),MATCH(F$1,鈺太芯Device!$A$1:$AZ$1,0)),""))</f>
        <v>ZTS6156</v>
      </c>
      <c r="G351" s="44" t="str" cm="1">
        <f t="array" ref="G351">_xlfn.SWITCH(TRUE,
$B351="-","check",
$B351="CPC-Power",IFERROR(INDEX('POWER Device'!$A$1:$BA$5000,MATCH($C351,'POWER Device'!$I$1:$I$5016,0),MATCH(G$1,'POWER Device'!$A$1:$AZ$1,0)),""),
$B351&lt;&gt;"CPC",IFERROR(INDEX(鈺太Device!$A$1:$BC$5049,MATCH($C351,鈺太Device!$E$1:$E$5054,0),MATCH(G$1,鈺太Device!$A$1:$AZ$1,0)),""),
$B351="CPC",IFERROR(INDEX(鈺太芯Device!$A$1:$BD$5213,MATCH($C351,鈺太芯Device!$E$1:$E$5267,0),MATCH(G$1,鈺太芯Device!$A$1:$AZ$1,0)),""))</f>
        <v>4803K</v>
      </c>
      <c r="H351" s="44" t="str" cm="1">
        <f t="array" ref="H351">_xlfn.SWITCH(TRUE,
$B351="-","check",
$B351="CPC-Power",IFERROR(INDEX('POWER Device'!$A$1:$BA$5000,MATCH($C351,'POWER Device'!$I$1:$I$5016,0),MATCH(H$1,'POWER Device'!$A$1:$AZ$1,0)),""),
$B351&lt;&gt;"CPC",IFERROR(INDEX(鈺太Device!$A$1:$BC$5049,MATCH($C351,鈺太Device!$E$1:$E$5054,0),MATCH(H$1,鈺太Device!$A$1:$AZ$1,0)),""),
$B351="CPC",IFERROR(INDEX(鈺太芯Device!$A$1:$BD$5213,MATCH($C351,鈺太芯Device!$E$1:$E$5267,0),MATCH(H$1,鈺太芯Device!$A$1:$AZ$1,0)),""))</f>
        <v>3006HW</v>
      </c>
      <c r="I351" s="44" t="str" cm="1">
        <f t="array" ref="I351">_xlfn.SWITCH(TRUE,
$B351="-","check",
$B351="CPC-Power",IFERROR(INDEX('POWER Device'!$A$1:$BA$5000,MATCH($C351,'POWER Device'!$I$1:$I$5016,0),MATCH(I$1,'POWER Device'!$A$1:$AZ$1,0)),""),
$B351&lt;&gt;"CPC",IFERROR(INDEX(鈺太Device!$A$1:$BC$5049,MATCH($C351,鈺太Device!$E$1:$E$5054,0),MATCH(I$1,鈺太Device!$A$1:$AZ$1,0)),""),
$B351="CPC",IFERROR(INDEX(鈺太芯Device!$A$1:$BD$5213,MATCH($C351,鈺太芯Device!$E$1:$E$5267,0),MATCH(I$1,鈺太芯Device!$A$1:$AZ$1,0)),""))</f>
        <v>01B562416D2N0</v>
      </c>
      <c r="J351" s="44" t="str" cm="1">
        <f t="array" ref="J351">_xlfn.SWITCH(TRUE,
$B351="-","check",
$B351="CPC-Power",IFERROR(INDEX('POWER Device'!$A$1:$BA$5000,MATCH($C351,'POWER Device'!$I$1:$I$5016,0),MATCH(J$1,'POWER Device'!$A$1:$AZ$1,0)),""),
$B351&lt;&gt;"CPC",IFERROR(INDEX(鈺太Device!$A$1:$BC$5049,MATCH($C351,鈺太Device!$E$1:$E$5054,0),MATCH(J$1,鈺太Device!$A$1:$AZ$1,0)),""),
$B351="CPC",IFERROR(INDEX(鈺太芯Device!$A$1:$BD$5213,MATCH($C351,鈺太芯Device!$E$1:$E$5267,0),MATCH(J$1,鈺太芯Device!$A$1:$AZ$1,0)),""))</f>
        <v>00BM052B00000</v>
      </c>
      <c r="K351" s="44" t="str" cm="1">
        <f t="array" ref="K351">_xlfn.SWITCH(TRUE,
$B351="-","check",
$B351="CPC-Power",IFERROR(INDEX('POWER Device'!$A$1:$BA$5000,MATCH($C351,'POWER Device'!$I$1:$I$5016,0),MATCH(K$1,'POWER Device'!$A$1:$AZ$1,0)),""),
$B351&lt;&gt;"CPC",IFERROR(INDEX(鈺太Device!$A$1:$BC$5049,MATCH($C351,鈺太Device!$E$1:$E$5054,0),MATCH(K$1,鈺太Device!$A$1:$AZ$1,0)),""),
$B351="CPC",IFERROR(INDEX(鈺太芯Device!$A$1:$BD$5213,MATCH($C351,鈺太芯Device!$E$1:$E$5267,0),MATCH(K$1,鈺太芯Device!$A$1:$AZ$1,0)),""))</f>
        <v>NONE</v>
      </c>
      <c r="L351" s="44" t="str" cm="1">
        <f t="array" ref="L351">_xlfn.SWITCH(TRUE,
$B351="-","check",
$B351="CPC-Power",IFERROR(INDEX('POWER Device'!$A$1:$BA$5000,MATCH($C351,'POWER Device'!$I$1:$I$5016,0),MATCH(L$1,'POWER Device'!$A$1:$AZ$1,0)),""),
$B351&lt;&gt;"CPC",IFERROR(INDEX(鈺太Device!$A$1:$BC$5049,MATCH($C351,鈺太Device!$E$1:$E$5054,0),MATCH(L$1,鈺太Device!$A$1:$AZ$1,0)),""),
$B351="CPC",IFERROR(INDEX(鈺太芯Device!$A$1:$BD$5213,MATCH($C351,鈺太芯Device!$E$1:$E$5267,0),MATCH(L$1,鈺太芯Device!$A$1:$AZ$1,0)),""))</f>
        <v>CVP 390
高溫錫膏</v>
      </c>
      <c r="M351" s="44" t="str">
        <f t="shared" si="36"/>
        <v>ZTS6156</v>
      </c>
      <c r="N351" s="44" t="str">
        <f t="shared" si="34"/>
        <v>ZTS6156-4803K-3006HW</v>
      </c>
      <c r="O351" s="18" t="s">
        <v>31631</v>
      </c>
      <c r="P351" s="18" t="s">
        <v>31808</v>
      </c>
      <c r="Q351" s="19" t="s">
        <v>17738</v>
      </c>
      <c r="R351" s="20" t="str">
        <f t="shared" si="35"/>
        <v>||||||||||</v>
      </c>
      <c r="S351" s="21" t="s">
        <v>34435</v>
      </c>
      <c r="T351" s="21"/>
      <c r="U351" s="21" t="s">
        <v>34472</v>
      </c>
      <c r="V351" s="22" t="s">
        <v>10</v>
      </c>
    </row>
    <row r="352" spans="1:22" ht="24">
      <c r="A352" s="45" t="str">
        <f t="shared" si="31"/>
        <v>2021-01</v>
      </c>
      <c r="B352" s="45" t="str">
        <f t="shared" si="37"/>
        <v>CPC</v>
      </c>
      <c r="C352" s="44" t="str" cm="1">
        <f t="array" ref="C352" xml:space="preserve">
_xlfn.SWITCH(TRUE,
$B352="-","-",
$B352="CPC-Power",
IF($D352="",
"PK"&amp;$E352&amp;"_V1."&amp;MAX(VALUE(RIGHT(_xlfn._xlws.FILTER('POWER Device'!$I$1:$I$5016,'POWER Device'!$H$1:$H$5016=$E352,"-"),1))),
"PK"&amp;$E352&amp;"_V1."&amp;$D352),
$B352="CPC",
IF($D352="",
"PK"&amp;$E352&amp;"_V1."&amp;MAX(VALUE(RIGHT(_xlfn._xlws.FILTER(鈺太芯Device!$E$1:$E$5267,鈺太芯Device!$D$1:$D$5267=$E352,"-"),1))),
"PK"&amp;$E352&amp;"_V1."&amp;$D352),
$B352&lt;&gt;"CPC",
IF($D352="",
"PK"&amp;$E352&amp;"_V1."&amp;MAX(VALUE(RIGHT(_xlfn._xlws.FILTER(鈺太Device!$E$1:$E$5054,鈺太Device!$D$1:$D$5054=$E352,"-"),1)))),
"PK"&amp;$E352&amp;"_V1."&amp;$D352)</f>
        <v>PKAB20Q01-66_V1.1</v>
      </c>
      <c r="E352" s="44" t="str">
        <f t="shared" si="33"/>
        <v>AB20Q01-66</v>
      </c>
      <c r="F352" s="44" t="str" cm="1">
        <f t="array" ref="F352">_xlfn.SWITCH(TRUE,
$B352="-","check",
$B352="CPC-Power",IFERROR(INDEX('POWER Device'!$A$1:$BA$5000,MATCH($C352,'POWER Device'!$I$1:$I$5016,0),MATCH(F$1,'POWER Device'!$A$1:$AZ$1,0)),""),
$B352&lt;&gt;"CPC",IFERROR(INDEX(鈺太Device!$A$1:$BC$5049,MATCH($C352,鈺太Device!$E$1:$E$5054,0),MATCH(F$1,鈺太Device!$A$1:$AZ$1,0)),""),
$B352="CPC",IFERROR(INDEX(鈺太芯Device!$A$1:$BD$5213,MATCH($C352,鈺太芯Device!$E$1:$E$5267,0),MATCH(F$1,鈺太芯Device!$A$1:$AZ$1,0)),""))</f>
        <v>ZTS6156</v>
      </c>
      <c r="G352" s="44" t="str" cm="1">
        <f t="array" ref="G352">_xlfn.SWITCH(TRUE,
$B352="-","check",
$B352="CPC-Power",IFERROR(INDEX('POWER Device'!$A$1:$BA$5000,MATCH($C352,'POWER Device'!$I$1:$I$5016,0),MATCH(G$1,'POWER Device'!$A$1:$AZ$1,0)),""),
$B352&lt;&gt;"CPC",IFERROR(INDEX(鈺太Device!$A$1:$BC$5049,MATCH($C352,鈺太Device!$E$1:$E$5054,0),MATCH(G$1,鈺太Device!$A$1:$AZ$1,0)),""),
$B352="CPC",IFERROR(INDEX(鈺太芯Device!$A$1:$BD$5213,MATCH($C352,鈺太芯Device!$E$1:$E$5267,0),MATCH(G$1,鈺太芯Device!$A$1:$AZ$1,0)),""))</f>
        <v>4804WE</v>
      </c>
      <c r="H352" s="44" t="str" cm="1">
        <f t="array" ref="H352">_xlfn.SWITCH(TRUE,
$B352="-","check",
$B352="CPC-Power",IFERROR(INDEX('POWER Device'!$A$1:$BA$5000,MATCH($C352,'POWER Device'!$I$1:$I$5016,0),MATCH(H$1,'POWER Device'!$A$1:$AZ$1,0)),""),
$B352&lt;&gt;"CPC",IFERROR(INDEX(鈺太Device!$A$1:$BC$5049,MATCH($C352,鈺太Device!$E$1:$E$5054,0),MATCH(H$1,鈺太Device!$A$1:$AZ$1,0)),""),
$B352="CPC",IFERROR(INDEX(鈺太芯Device!$A$1:$BD$5213,MATCH($C352,鈺太芯Device!$E$1:$E$5267,0),MATCH(H$1,鈺太芯Device!$A$1:$AZ$1,0)),""))</f>
        <v>3006HW</v>
      </c>
      <c r="I352" s="44" t="str" cm="1">
        <f t="array" ref="I352">_xlfn.SWITCH(TRUE,
$B352="-","check",
$B352="CPC-Power",IFERROR(INDEX('POWER Device'!$A$1:$BA$5000,MATCH($C352,'POWER Device'!$I$1:$I$5016,0),MATCH(I$1,'POWER Device'!$A$1:$AZ$1,0)),""),
$B352&lt;&gt;"CPC",IFERROR(INDEX(鈺太Device!$A$1:$BC$5049,MATCH($C352,鈺太Device!$E$1:$E$5054,0),MATCH(I$1,鈺太Device!$A$1:$AZ$1,0)),""),
$B352="CPC",IFERROR(INDEX(鈺太芯Device!$A$1:$BD$5213,MATCH($C352,鈺太芯Device!$E$1:$E$5267,0),MATCH(I$1,鈺太芯Device!$A$1:$AZ$1,0)),""))</f>
        <v>01B562416D2N0</v>
      </c>
      <c r="J352" s="44" t="str" cm="1">
        <f t="array" ref="J352">_xlfn.SWITCH(TRUE,
$B352="-","check",
$B352="CPC-Power",IFERROR(INDEX('POWER Device'!$A$1:$BA$5000,MATCH($C352,'POWER Device'!$I$1:$I$5016,0),MATCH(J$1,'POWER Device'!$A$1:$AZ$1,0)),""),
$B352&lt;&gt;"CPC",IFERROR(INDEX(鈺太Device!$A$1:$BC$5049,MATCH($C352,鈺太Device!$E$1:$E$5054,0),MATCH(J$1,鈺太Device!$A$1:$AZ$1,0)),""),
$B352="CPC",IFERROR(INDEX(鈺太芯Device!$A$1:$BD$5213,MATCH($C352,鈺太芯Device!$E$1:$E$5267,0),MATCH(J$1,鈺太芯Device!$A$1:$AZ$1,0)),""))</f>
        <v>00BM052B00000</v>
      </c>
      <c r="K352" s="44" t="str" cm="1">
        <f t="array" ref="K352">_xlfn.SWITCH(TRUE,
$B352="-","check",
$B352="CPC-Power",IFERROR(INDEX('POWER Device'!$A$1:$BA$5000,MATCH($C352,'POWER Device'!$I$1:$I$5016,0),MATCH(K$1,'POWER Device'!$A$1:$AZ$1,0)),""),
$B352&lt;&gt;"CPC",IFERROR(INDEX(鈺太Device!$A$1:$BC$5049,MATCH($C352,鈺太Device!$E$1:$E$5054,0),MATCH(K$1,鈺太Device!$A$1:$AZ$1,0)),""),
$B352="CPC",IFERROR(INDEX(鈺太芯Device!$A$1:$BD$5213,MATCH($C352,鈺太芯Device!$E$1:$E$5267,0),MATCH(K$1,鈺太芯Device!$A$1:$AZ$1,0)),""))</f>
        <v>NONE</v>
      </c>
      <c r="L352" s="44" t="str" cm="1">
        <f t="array" ref="L352">_xlfn.SWITCH(TRUE,
$B352="-","check",
$B352="CPC-Power",IFERROR(INDEX('POWER Device'!$A$1:$BA$5000,MATCH($C352,'POWER Device'!$I$1:$I$5016,0),MATCH(L$1,'POWER Device'!$A$1:$AZ$1,0)),""),
$B352&lt;&gt;"CPC",IFERROR(INDEX(鈺太Device!$A$1:$BC$5049,MATCH($C352,鈺太Device!$E$1:$E$5054,0),MATCH(L$1,鈺太Device!$A$1:$AZ$1,0)),""),
$B352="CPC",IFERROR(INDEX(鈺太芯Device!$A$1:$BD$5213,MATCH($C352,鈺太芯Device!$E$1:$E$5267,0),MATCH(L$1,鈺太芯Device!$A$1:$AZ$1,0)),""))</f>
        <v>及時雨錫膏</v>
      </c>
      <c r="M352" s="44" t="str">
        <f t="shared" si="36"/>
        <v>ZTS6156</v>
      </c>
      <c r="N352" s="44" t="str">
        <f t="shared" si="34"/>
        <v>ZTS6156-4804WE-3006HW</v>
      </c>
      <c r="O352" s="18" t="s">
        <v>31631</v>
      </c>
      <c r="P352" s="18" t="s">
        <v>31809</v>
      </c>
      <c r="Q352" s="19" t="s">
        <v>17975</v>
      </c>
      <c r="R352" s="20" t="str">
        <f t="shared" si="35"/>
        <v>||||||||||</v>
      </c>
      <c r="S352" s="21"/>
      <c r="T352" s="21"/>
      <c r="U352" s="21" t="s">
        <v>34473</v>
      </c>
      <c r="V352" s="22" t="s">
        <v>10</v>
      </c>
    </row>
    <row r="353" spans="1:22" ht="36">
      <c r="A353" s="45" t="str">
        <f t="shared" si="31"/>
        <v>2020-12</v>
      </c>
      <c r="B353" s="45" t="str">
        <f t="shared" si="37"/>
        <v>CPC</v>
      </c>
      <c r="C353" s="44" t="str" cm="1">
        <f t="array" ref="C353" xml:space="preserve">
_xlfn.SWITCH(TRUE,
$B353="-","-",
$B353="CPC-Power",
IF($D353="",
"PK"&amp;$E353&amp;"_V1."&amp;MAX(VALUE(RIGHT(_xlfn._xlws.FILTER('POWER Device'!$I$1:$I$5016,'POWER Device'!$H$1:$H$5016=$E353,"-"),1))),
"PK"&amp;$E353&amp;"_V1."&amp;$D353),
$B353="CPC",
IF($D353="",
"PK"&amp;$E353&amp;"_V1."&amp;MAX(VALUE(RIGHT(_xlfn._xlws.FILTER(鈺太芯Device!$E$1:$E$5267,鈺太芯Device!$D$1:$D$5267=$E353,"-"),1))),
"PK"&amp;$E353&amp;"_V1."&amp;$D353),
$B353&lt;&gt;"CPC",
IF($D353="",
"PK"&amp;$E353&amp;"_V1."&amp;MAX(VALUE(RIGHT(_xlfn._xlws.FILTER(鈺太Device!$E$1:$E$5054,鈺太Device!$D$1:$D$5054=$E353,"-"),1)))),
"PK"&amp;$E353&amp;"_V1."&amp;$D353)</f>
        <v>PKAB20Q01-66_V1.1</v>
      </c>
      <c r="E353" s="44" t="str">
        <f t="shared" si="33"/>
        <v>AB20Q01-66</v>
      </c>
      <c r="F353" s="44" t="str" cm="1">
        <f t="array" ref="F353">_xlfn.SWITCH(TRUE,
$B353="-","check",
$B353="CPC-Power",IFERROR(INDEX('POWER Device'!$A$1:$BA$5000,MATCH($C353,'POWER Device'!$I$1:$I$5016,0),MATCH(F$1,'POWER Device'!$A$1:$AZ$1,0)),""),
$B353&lt;&gt;"CPC",IFERROR(INDEX(鈺太Device!$A$1:$BC$5049,MATCH($C353,鈺太Device!$E$1:$E$5054,0),MATCH(F$1,鈺太Device!$A$1:$AZ$1,0)),""),
$B353="CPC",IFERROR(INDEX(鈺太芯Device!$A$1:$BD$5213,MATCH($C353,鈺太芯Device!$E$1:$E$5267,0),MATCH(F$1,鈺太芯Device!$A$1:$AZ$1,0)),""))</f>
        <v>ZTS6156</v>
      </c>
      <c r="G353" s="44" t="str" cm="1">
        <f t="array" ref="G353">_xlfn.SWITCH(TRUE,
$B353="-","check",
$B353="CPC-Power",IFERROR(INDEX('POWER Device'!$A$1:$BA$5000,MATCH($C353,'POWER Device'!$I$1:$I$5016,0),MATCH(G$1,'POWER Device'!$A$1:$AZ$1,0)),""),
$B353&lt;&gt;"CPC",IFERROR(INDEX(鈺太Device!$A$1:$BC$5049,MATCH($C353,鈺太Device!$E$1:$E$5054,0),MATCH(G$1,鈺太Device!$A$1:$AZ$1,0)),""),
$B353="CPC",IFERROR(INDEX(鈺太芯Device!$A$1:$BD$5213,MATCH($C353,鈺太芯Device!$E$1:$E$5267,0),MATCH(G$1,鈺太芯Device!$A$1:$AZ$1,0)),""))</f>
        <v>4804WE</v>
      </c>
      <c r="H353" s="44" t="str" cm="1">
        <f t="array" ref="H353">_xlfn.SWITCH(TRUE,
$B353="-","check",
$B353="CPC-Power",IFERROR(INDEX('POWER Device'!$A$1:$BA$5000,MATCH($C353,'POWER Device'!$I$1:$I$5016,0),MATCH(H$1,'POWER Device'!$A$1:$AZ$1,0)),""),
$B353&lt;&gt;"CPC",IFERROR(INDEX(鈺太Device!$A$1:$BC$5049,MATCH($C353,鈺太Device!$E$1:$E$5054,0),MATCH(H$1,鈺太Device!$A$1:$AZ$1,0)),""),
$B353="CPC",IFERROR(INDEX(鈺太芯Device!$A$1:$BD$5213,MATCH($C353,鈺太芯Device!$E$1:$E$5267,0),MATCH(H$1,鈺太芯Device!$A$1:$AZ$1,0)),""))</f>
        <v>3006HW</v>
      </c>
      <c r="I353" s="44" t="str" cm="1">
        <f t="array" ref="I353">_xlfn.SWITCH(TRUE,
$B353="-","check",
$B353="CPC-Power",IFERROR(INDEX('POWER Device'!$A$1:$BA$5000,MATCH($C353,'POWER Device'!$I$1:$I$5016,0),MATCH(I$1,'POWER Device'!$A$1:$AZ$1,0)),""),
$B353&lt;&gt;"CPC",IFERROR(INDEX(鈺太Device!$A$1:$BC$5049,MATCH($C353,鈺太Device!$E$1:$E$5054,0),MATCH(I$1,鈺太Device!$A$1:$AZ$1,0)),""),
$B353="CPC",IFERROR(INDEX(鈺太芯Device!$A$1:$BD$5213,MATCH($C353,鈺太芯Device!$E$1:$E$5267,0),MATCH(I$1,鈺太芯Device!$A$1:$AZ$1,0)),""))</f>
        <v>01B562416D2N0</v>
      </c>
      <c r="J353" s="44" t="str" cm="1">
        <f t="array" ref="J353">_xlfn.SWITCH(TRUE,
$B353="-","check",
$B353="CPC-Power",IFERROR(INDEX('POWER Device'!$A$1:$BA$5000,MATCH($C353,'POWER Device'!$I$1:$I$5016,0),MATCH(J$1,'POWER Device'!$A$1:$AZ$1,0)),""),
$B353&lt;&gt;"CPC",IFERROR(INDEX(鈺太Device!$A$1:$BC$5049,MATCH($C353,鈺太Device!$E$1:$E$5054,0),MATCH(J$1,鈺太Device!$A$1:$AZ$1,0)),""),
$B353="CPC",IFERROR(INDEX(鈺太芯Device!$A$1:$BD$5213,MATCH($C353,鈺太芯Device!$E$1:$E$5267,0),MATCH(J$1,鈺太芯Device!$A$1:$AZ$1,0)),""))</f>
        <v>00BM052B00000</v>
      </c>
      <c r="K353" s="44" t="str" cm="1">
        <f t="array" ref="K353">_xlfn.SWITCH(TRUE,
$B353="-","check",
$B353="CPC-Power",IFERROR(INDEX('POWER Device'!$A$1:$BA$5000,MATCH($C353,'POWER Device'!$I$1:$I$5016,0),MATCH(K$1,'POWER Device'!$A$1:$AZ$1,0)),""),
$B353&lt;&gt;"CPC",IFERROR(INDEX(鈺太Device!$A$1:$BC$5049,MATCH($C353,鈺太Device!$E$1:$E$5054,0),MATCH(K$1,鈺太Device!$A$1:$AZ$1,0)),""),
$B353="CPC",IFERROR(INDEX(鈺太芯Device!$A$1:$BD$5213,MATCH($C353,鈺太芯Device!$E$1:$E$5267,0),MATCH(K$1,鈺太芯Device!$A$1:$AZ$1,0)),""))</f>
        <v>NONE</v>
      </c>
      <c r="L353" s="44" t="str" cm="1">
        <f t="array" ref="L353">_xlfn.SWITCH(TRUE,
$B353="-","check",
$B353="CPC-Power",IFERROR(INDEX('POWER Device'!$A$1:$BA$5000,MATCH($C353,'POWER Device'!$I$1:$I$5016,0),MATCH(L$1,'POWER Device'!$A$1:$AZ$1,0)),""),
$B353&lt;&gt;"CPC",IFERROR(INDEX(鈺太Device!$A$1:$BC$5049,MATCH($C353,鈺太Device!$E$1:$E$5054,0),MATCH(L$1,鈺太Device!$A$1:$AZ$1,0)),""),
$B353="CPC",IFERROR(INDEX(鈺太芯Device!$A$1:$BD$5213,MATCH($C353,鈺太芯Device!$E$1:$E$5267,0),MATCH(L$1,鈺太芯Device!$A$1:$AZ$1,0)),""))</f>
        <v>及時雨錫膏</v>
      </c>
      <c r="M353" s="44" t="str">
        <f t="shared" si="36"/>
        <v>ZTS6156</v>
      </c>
      <c r="N353" s="44" t="str">
        <f t="shared" si="34"/>
        <v>ZTS6156-4804WE-3006HW</v>
      </c>
      <c r="O353" s="18" t="s">
        <v>31631</v>
      </c>
      <c r="P353" s="18" t="s">
        <v>31810</v>
      </c>
      <c r="Q353" s="19" t="s">
        <v>17975</v>
      </c>
      <c r="R353" s="20" t="str">
        <f t="shared" si="35"/>
        <v>||||||||||</v>
      </c>
      <c r="S353" s="21" t="s">
        <v>31811</v>
      </c>
      <c r="T353" s="21"/>
      <c r="U353" s="21" t="s">
        <v>31812</v>
      </c>
      <c r="V353" s="22" t="s">
        <v>10</v>
      </c>
    </row>
    <row r="354" spans="1:22">
      <c r="A354" s="45" t="str">
        <f t="shared" si="31"/>
        <v>2023-07</v>
      </c>
      <c r="B354" s="45" t="str">
        <f t="shared" si="37"/>
        <v>CPC</v>
      </c>
      <c r="C354" s="44" t="str" cm="1">
        <f t="array" ref="C354" xml:space="preserve">
_xlfn.SWITCH(TRUE,
$B354="-","-",
$B354="CPC-Power",
IF($D354="",
"PK"&amp;$E354&amp;"_V1."&amp;MAX(VALUE(RIGHT(_xlfn._xlws.FILTER('POWER Device'!$I$1:$I$5016,'POWER Device'!$H$1:$H$5016=$E354,"-"),1))),
"PK"&amp;$E354&amp;"_V1."&amp;$D354),
$B354="CPC",
IF($D354="",
"PK"&amp;$E354&amp;"_V1."&amp;MAX(VALUE(RIGHT(_xlfn._xlws.FILTER(鈺太芯Device!$E$1:$E$5267,鈺太芯Device!$D$1:$D$5267=$E354,"-"),1))),
"PK"&amp;$E354&amp;"_V1."&amp;$D354),
$B354&lt;&gt;"CPC",
IF($D354="",
"PK"&amp;$E354&amp;"_V1."&amp;MAX(VALUE(RIGHT(_xlfn._xlws.FILTER(鈺太Device!$E$1:$E$5054,鈺太Device!$D$1:$D$5054=$E354,"-"),1)))),
"PK"&amp;$E354&amp;"_V1."&amp;$D354)</f>
        <v>PKAB20Q01-117_V1.0</v>
      </c>
      <c r="E354" s="44" t="str">
        <f t="shared" si="33"/>
        <v>AB20Q01-117</v>
      </c>
      <c r="F354" s="44" t="str" cm="1">
        <f t="array" ref="F354">_xlfn.SWITCH(TRUE,
$B354="-","check",
$B354="CPC-Power",IFERROR(INDEX('POWER Device'!$A$1:$BA$5000,MATCH($C354,'POWER Device'!$I$1:$I$5016,0),MATCH(F$1,'POWER Device'!$A$1:$AZ$1,0)),""),
$B354&lt;&gt;"CPC",IFERROR(INDEX(鈺太Device!$A$1:$BC$5049,MATCH($C354,鈺太Device!$E$1:$E$5054,0),MATCH(F$1,鈺太Device!$A$1:$AZ$1,0)),""),
$B354="CPC",IFERROR(INDEX(鈺太芯Device!$A$1:$BD$5213,MATCH($C354,鈺太芯Device!$E$1:$E$5267,0),MATCH(F$1,鈺太芯Device!$A$1:$AZ$1,0)),""))</f>
        <v>ZTS6156SE26</v>
      </c>
      <c r="G354" s="44" t="str" cm="1">
        <f t="array" ref="G354">_xlfn.SWITCH(TRUE,
$B354="-","check",
$B354="CPC-Power",IFERROR(INDEX('POWER Device'!$A$1:$BA$5000,MATCH($C354,'POWER Device'!$I$1:$I$5016,0),MATCH(G$1,'POWER Device'!$A$1:$AZ$1,0)),""),
$B354&lt;&gt;"CPC",IFERROR(INDEX(鈺太Device!$A$1:$BC$5049,MATCH($C354,鈺太Device!$E$1:$E$5054,0),MATCH(G$1,鈺太Device!$A$1:$AZ$1,0)),""),
$B354="CPC",IFERROR(INDEX(鈺太芯Device!$A$1:$BD$5213,MATCH($C354,鈺太芯Device!$E$1:$E$5267,0),MATCH(G$1,鈺太芯Device!$A$1:$AZ$1,0)),""))</f>
        <v>4807ZB</v>
      </c>
      <c r="H354" s="44" t="str" cm="1">
        <f t="array" ref="H354">_xlfn.SWITCH(TRUE,
$B354="-","check",
$B354="CPC-Power",IFERROR(INDEX('POWER Device'!$A$1:$BA$5000,MATCH($C354,'POWER Device'!$I$1:$I$5016,0),MATCH(H$1,'POWER Device'!$A$1:$AZ$1,0)),""),
$B354&lt;&gt;"CPC",IFERROR(INDEX(鈺太Device!$A$1:$BC$5049,MATCH($C354,鈺太Device!$E$1:$E$5054,0),MATCH(H$1,鈺太Device!$A$1:$AZ$1,0)),""),
$B354="CPC",IFERROR(INDEX(鈺太芯Device!$A$1:$BD$5213,MATCH($C354,鈺太芯Device!$E$1:$E$5267,0),MATCH(H$1,鈺太芯Device!$A$1:$AZ$1,0)),""))</f>
        <v>3004_V11</v>
      </c>
      <c r="I354" s="44" t="str" cm="1">
        <f t="array" ref="I354">_xlfn.SWITCH(TRUE,
$B354="-","check",
$B354="CPC-Power",IFERROR(INDEX('POWER Device'!$A$1:$BA$5000,MATCH($C354,'POWER Device'!$I$1:$I$5016,0),MATCH(I$1,'POWER Device'!$A$1:$AZ$1,0)),""),
$B354&lt;&gt;"CPC",IFERROR(INDEX(鈺太Device!$A$1:$BC$5049,MATCH($C354,鈺太Device!$E$1:$E$5054,0),MATCH(I$1,鈺太Device!$A$1:$AZ$1,0)),""),
$B354="CPC",IFERROR(INDEX(鈺太芯Device!$A$1:$BD$5213,MATCH($C354,鈺太芯Device!$E$1:$E$5267,0),MATCH(I$1,鈺太芯Device!$A$1:$AZ$1,0)),""))</f>
        <v>01B562416D2N0</v>
      </c>
      <c r="J354" s="44" t="str" cm="1">
        <f t="array" ref="J354">_xlfn.SWITCH(TRUE,
$B354="-","check",
$B354="CPC-Power",IFERROR(INDEX('POWER Device'!$A$1:$BA$5000,MATCH($C354,'POWER Device'!$I$1:$I$5016,0),MATCH(J$1,'POWER Device'!$A$1:$AZ$1,0)),""),
$B354&lt;&gt;"CPC",IFERROR(INDEX(鈺太Device!$A$1:$BC$5049,MATCH($C354,鈺太Device!$E$1:$E$5054,0),MATCH(J$1,鈺太Device!$A$1:$AZ$1,0)),""),
$B354="CPC",IFERROR(INDEX(鈺太芯Device!$A$1:$BD$5213,MATCH($C354,鈺太芯Device!$E$1:$E$5267,0),MATCH(J$1,鈺太芯Device!$A$1:$AZ$1,0)),""))</f>
        <v>00BM052B00000</v>
      </c>
      <c r="K354" s="44" t="str" cm="1">
        <f t="array" ref="K354">_xlfn.SWITCH(TRUE,
$B354="-","check",
$B354="CPC-Power",IFERROR(INDEX('POWER Device'!$A$1:$BA$5000,MATCH($C354,'POWER Device'!$I$1:$I$5016,0),MATCH(K$1,'POWER Device'!$A$1:$AZ$1,0)),""),
$B354&lt;&gt;"CPC",IFERROR(INDEX(鈺太Device!$A$1:$BC$5049,MATCH($C354,鈺太Device!$E$1:$E$5054,0),MATCH(K$1,鈺太Device!$A$1:$AZ$1,0)),""),
$B354="CPC",IFERROR(INDEX(鈺太芯Device!$A$1:$BD$5213,MATCH($C354,鈺太芯Device!$E$1:$E$5267,0),MATCH(K$1,鈺太芯Device!$A$1:$AZ$1,0)),""))</f>
        <v>Silicone</v>
      </c>
      <c r="L354" s="44" t="str" cm="1">
        <f t="array" ref="L354">_xlfn.SWITCH(TRUE,
$B354="-","check",
$B354="CPC-Power",IFERROR(INDEX('POWER Device'!$A$1:$BA$5000,MATCH($C354,'POWER Device'!$I$1:$I$5016,0),MATCH(L$1,'POWER Device'!$A$1:$AZ$1,0)),""),
$B354&lt;&gt;"CPC",IFERROR(INDEX(鈺太Device!$A$1:$BC$5049,MATCH($C354,鈺太Device!$E$1:$E$5054,0),MATCH(L$1,鈺太Device!$A$1:$AZ$1,0)),""),
$B354="CPC",IFERROR(INDEX(鈺太芯Device!$A$1:$BD$5213,MATCH($C354,鈺太芯Device!$E$1:$E$5267,0),MATCH(L$1,鈺太芯Device!$A$1:$AZ$1,0)),""))</f>
        <v>CVP 390
高溫錫膏</v>
      </c>
      <c r="M354" s="44" t="str">
        <f t="shared" si="36"/>
        <v>ZTS6156SE26</v>
      </c>
      <c r="N354" s="44" t="str">
        <f t="shared" si="34"/>
        <v>ZTS6156SE26-4807ZB-3004_V11</v>
      </c>
      <c r="O354" s="18" t="s">
        <v>31631</v>
      </c>
      <c r="P354" s="18" t="s">
        <v>31813</v>
      </c>
      <c r="Q354" s="19" t="s">
        <v>17725</v>
      </c>
      <c r="R354" s="20" t="str">
        <f t="shared" si="35"/>
        <v>||||||||||</v>
      </c>
      <c r="S354" s="21" t="s">
        <v>31814</v>
      </c>
      <c r="T354" s="21"/>
      <c r="U354" s="21" t="s">
        <v>31815</v>
      </c>
      <c r="V354" s="22" t="s">
        <v>10</v>
      </c>
    </row>
    <row r="355" spans="1:22" ht="24">
      <c r="A355" s="45" t="str">
        <f t="shared" si="31"/>
        <v>2023-08</v>
      </c>
      <c r="B355" s="45" t="str">
        <f t="shared" si="37"/>
        <v>CPC</v>
      </c>
      <c r="C355" s="44" t="str" cm="1">
        <f t="array" ref="C355" xml:space="preserve">
_xlfn.SWITCH(TRUE,
$B355="-","-",
$B355="CPC-Power",
IF($D355="",
"PK"&amp;$E355&amp;"_V1."&amp;MAX(VALUE(RIGHT(_xlfn._xlws.FILTER('POWER Device'!$I$1:$I$5016,'POWER Device'!$H$1:$H$5016=$E355,"-"),1))),
"PK"&amp;$E355&amp;"_V1."&amp;$D355),
$B355="CPC",
IF($D355="",
"PK"&amp;$E355&amp;"_V1."&amp;MAX(VALUE(RIGHT(_xlfn._xlws.FILTER(鈺太芯Device!$E$1:$E$5267,鈺太芯Device!$D$1:$D$5267=$E355,"-"),1))),
"PK"&amp;$E355&amp;"_V1."&amp;$D355),
$B355&lt;&gt;"CPC",
IF($D355="",
"PK"&amp;$E355&amp;"_V1."&amp;MAX(VALUE(RIGHT(_xlfn._xlws.FILTER(鈺太Device!$E$1:$E$5054,鈺太Device!$D$1:$D$5054=$E355,"-"),1)))),
"PK"&amp;$E355&amp;"_V1."&amp;$D355)</f>
        <v>PKAB20Q01-117_V1.0</v>
      </c>
      <c r="E355" s="44" t="str">
        <f t="shared" si="33"/>
        <v>AB20Q01-117</v>
      </c>
      <c r="F355" s="44" t="str" cm="1">
        <f t="array" ref="F355">_xlfn.SWITCH(TRUE,
$B355="-","check",
$B355="CPC-Power",IFERROR(INDEX('POWER Device'!$A$1:$BA$5000,MATCH($C355,'POWER Device'!$I$1:$I$5016,0),MATCH(F$1,'POWER Device'!$A$1:$AZ$1,0)),""),
$B355&lt;&gt;"CPC",IFERROR(INDEX(鈺太Device!$A$1:$BC$5049,MATCH($C355,鈺太Device!$E$1:$E$5054,0),MATCH(F$1,鈺太Device!$A$1:$AZ$1,0)),""),
$B355="CPC",IFERROR(INDEX(鈺太芯Device!$A$1:$BD$5213,MATCH($C355,鈺太芯Device!$E$1:$E$5267,0),MATCH(F$1,鈺太芯Device!$A$1:$AZ$1,0)),""))</f>
        <v>ZTS6156SE26</v>
      </c>
      <c r="G355" s="44" t="str" cm="1">
        <f t="array" ref="G355">_xlfn.SWITCH(TRUE,
$B355="-","check",
$B355="CPC-Power",IFERROR(INDEX('POWER Device'!$A$1:$BA$5000,MATCH($C355,'POWER Device'!$I$1:$I$5016,0),MATCH(G$1,'POWER Device'!$A$1:$AZ$1,0)),""),
$B355&lt;&gt;"CPC",IFERROR(INDEX(鈺太Device!$A$1:$BC$5049,MATCH($C355,鈺太Device!$E$1:$E$5054,0),MATCH(G$1,鈺太Device!$A$1:$AZ$1,0)),""),
$B355="CPC",IFERROR(INDEX(鈺太芯Device!$A$1:$BD$5213,MATCH($C355,鈺太芯Device!$E$1:$E$5267,0),MATCH(G$1,鈺太芯Device!$A$1:$AZ$1,0)),""))</f>
        <v>4807ZB</v>
      </c>
      <c r="H355" s="44" t="str" cm="1">
        <f t="array" ref="H355">_xlfn.SWITCH(TRUE,
$B355="-","check",
$B355="CPC-Power",IFERROR(INDEX('POWER Device'!$A$1:$BA$5000,MATCH($C355,'POWER Device'!$I$1:$I$5016,0),MATCH(H$1,'POWER Device'!$A$1:$AZ$1,0)),""),
$B355&lt;&gt;"CPC",IFERROR(INDEX(鈺太Device!$A$1:$BC$5049,MATCH($C355,鈺太Device!$E$1:$E$5054,0),MATCH(H$1,鈺太Device!$A$1:$AZ$1,0)),""),
$B355="CPC",IFERROR(INDEX(鈺太芯Device!$A$1:$BD$5213,MATCH($C355,鈺太芯Device!$E$1:$E$5267,0),MATCH(H$1,鈺太芯Device!$A$1:$AZ$1,0)),""))</f>
        <v>3004_V11</v>
      </c>
      <c r="I355" s="44" t="str" cm="1">
        <f t="array" ref="I355">_xlfn.SWITCH(TRUE,
$B355="-","check",
$B355="CPC-Power",IFERROR(INDEX('POWER Device'!$A$1:$BA$5000,MATCH($C355,'POWER Device'!$I$1:$I$5016,0),MATCH(I$1,'POWER Device'!$A$1:$AZ$1,0)),""),
$B355&lt;&gt;"CPC",IFERROR(INDEX(鈺太Device!$A$1:$BC$5049,MATCH($C355,鈺太Device!$E$1:$E$5054,0),MATCH(I$1,鈺太Device!$A$1:$AZ$1,0)),""),
$B355="CPC",IFERROR(INDEX(鈺太芯Device!$A$1:$BD$5213,MATCH($C355,鈺太芯Device!$E$1:$E$5267,0),MATCH(I$1,鈺太芯Device!$A$1:$AZ$1,0)),""))</f>
        <v>01B562416D2N0</v>
      </c>
      <c r="J355" s="44" t="str" cm="1">
        <f t="array" ref="J355">_xlfn.SWITCH(TRUE,
$B355="-","check",
$B355="CPC-Power",IFERROR(INDEX('POWER Device'!$A$1:$BA$5000,MATCH($C355,'POWER Device'!$I$1:$I$5016,0),MATCH(J$1,'POWER Device'!$A$1:$AZ$1,0)),""),
$B355&lt;&gt;"CPC",IFERROR(INDEX(鈺太Device!$A$1:$BC$5049,MATCH($C355,鈺太Device!$E$1:$E$5054,0),MATCH(J$1,鈺太Device!$A$1:$AZ$1,0)),""),
$B355="CPC",IFERROR(INDEX(鈺太芯Device!$A$1:$BD$5213,MATCH($C355,鈺太芯Device!$E$1:$E$5267,0),MATCH(J$1,鈺太芯Device!$A$1:$AZ$1,0)),""))</f>
        <v>00BM052B00000</v>
      </c>
      <c r="K355" s="44" t="str" cm="1">
        <f t="array" ref="K355">_xlfn.SWITCH(TRUE,
$B355="-","check",
$B355="CPC-Power",IFERROR(INDEX('POWER Device'!$A$1:$BA$5000,MATCH($C355,'POWER Device'!$I$1:$I$5016,0),MATCH(K$1,'POWER Device'!$A$1:$AZ$1,0)),""),
$B355&lt;&gt;"CPC",IFERROR(INDEX(鈺太Device!$A$1:$BC$5049,MATCH($C355,鈺太Device!$E$1:$E$5054,0),MATCH(K$1,鈺太Device!$A$1:$AZ$1,0)),""),
$B355="CPC",IFERROR(INDEX(鈺太芯Device!$A$1:$BD$5213,MATCH($C355,鈺太芯Device!$E$1:$E$5267,0),MATCH(K$1,鈺太芯Device!$A$1:$AZ$1,0)),""))</f>
        <v>Silicone</v>
      </c>
      <c r="L355" s="44" t="str" cm="1">
        <f t="array" ref="L355">_xlfn.SWITCH(TRUE,
$B355="-","check",
$B355="CPC-Power",IFERROR(INDEX('POWER Device'!$A$1:$BA$5000,MATCH($C355,'POWER Device'!$I$1:$I$5016,0),MATCH(L$1,'POWER Device'!$A$1:$AZ$1,0)),""),
$B355&lt;&gt;"CPC",IFERROR(INDEX(鈺太Device!$A$1:$BC$5049,MATCH($C355,鈺太Device!$E$1:$E$5054,0),MATCH(L$1,鈺太Device!$A$1:$AZ$1,0)),""),
$B355="CPC",IFERROR(INDEX(鈺太芯Device!$A$1:$BD$5213,MATCH($C355,鈺太芯Device!$E$1:$E$5267,0),MATCH(L$1,鈺太芯Device!$A$1:$AZ$1,0)),""))</f>
        <v>CVP 390
高溫錫膏</v>
      </c>
      <c r="M355" s="44" t="str">
        <f t="shared" si="36"/>
        <v>ZTS6156SE26</v>
      </c>
      <c r="N355" s="44" t="str">
        <f t="shared" si="34"/>
        <v>ZTS6156SE26-4807ZB-3004_V11</v>
      </c>
      <c r="O355" s="18" t="s">
        <v>31631</v>
      </c>
      <c r="P355" s="18" t="s">
        <v>31816</v>
      </c>
      <c r="Q355" s="19" t="s">
        <v>17725</v>
      </c>
      <c r="R355" s="20" t="str">
        <f t="shared" si="35"/>
        <v>||||||||||</v>
      </c>
      <c r="S355" s="21" t="s">
        <v>31817</v>
      </c>
      <c r="T355" s="21"/>
      <c r="U355" s="21" t="s">
        <v>31818</v>
      </c>
      <c r="V355" s="22" t="s">
        <v>10</v>
      </c>
    </row>
    <row r="356" spans="1:22" ht="24">
      <c r="A356" s="45" t="str">
        <f t="shared" si="31"/>
        <v>2024-02</v>
      </c>
      <c r="B356" s="45" t="str">
        <f t="shared" si="37"/>
        <v>CPC</v>
      </c>
      <c r="C356" s="44" t="str" cm="1">
        <f t="array" ref="C356" xml:space="preserve">
_xlfn.SWITCH(TRUE,
$B356="-","-",
$B356="CPC-Power",
IF($D356="",
"PK"&amp;$E356&amp;"_V1."&amp;MAX(VALUE(RIGHT(_xlfn._xlws.FILTER('POWER Device'!$I$1:$I$5016,'POWER Device'!$H$1:$H$5016=$E356,"-"),1))),
"PK"&amp;$E356&amp;"_V1."&amp;$D356),
$B356="CPC",
IF($D356="",
"PK"&amp;$E356&amp;"_V1."&amp;MAX(VALUE(RIGHT(_xlfn._xlws.FILTER(鈺太芯Device!$E$1:$E$5267,鈺太芯Device!$D$1:$D$5267=$E356,"-"),1))),
"PK"&amp;$E356&amp;"_V1."&amp;$D356),
$B356&lt;&gt;"CPC",
IF($D356="",
"PK"&amp;$E356&amp;"_V1."&amp;MAX(VALUE(RIGHT(_xlfn._xlws.FILTER(鈺太Device!$E$1:$E$5054,鈺太Device!$D$1:$D$5054=$E356,"-"),1)))),
"PK"&amp;$E356&amp;"_V1."&amp;$D356)</f>
        <v>PKAB20Q01-123_V1.0</v>
      </c>
      <c r="E356" s="44" t="str">
        <f t="shared" si="33"/>
        <v>AB20Q01-123</v>
      </c>
      <c r="F356" s="44" t="str" cm="1">
        <f t="array" ref="F356">_xlfn.SWITCH(TRUE,
$B356="-","check",
$B356="CPC-Power",IFERROR(INDEX('POWER Device'!$A$1:$BA$5000,MATCH($C356,'POWER Device'!$I$1:$I$5016,0),MATCH(F$1,'POWER Device'!$A$1:$AZ$1,0)),""),
$B356&lt;&gt;"CPC",IFERROR(INDEX(鈺太Device!$A$1:$BC$5049,MATCH($C356,鈺太Device!$E$1:$E$5054,0),MATCH(F$1,鈺太Device!$A$1:$AZ$1,0)),""),
$B356="CPC",IFERROR(INDEX(鈺太芯Device!$A$1:$BD$5213,MATCH($C356,鈺太芯Device!$E$1:$E$5267,0),MATCH(F$1,鈺太芯Device!$A$1:$AZ$1,0)),""))</f>
        <v>ZTS6156SE26</v>
      </c>
      <c r="G356" s="44" t="str" cm="1">
        <f t="array" ref="G356">_xlfn.SWITCH(TRUE,
$B356="-","check",
$B356="CPC-Power",IFERROR(INDEX('POWER Device'!$A$1:$BA$5000,MATCH($C356,'POWER Device'!$I$1:$I$5016,0),MATCH(G$1,'POWER Device'!$A$1:$AZ$1,0)),""),
$B356&lt;&gt;"CPC",IFERROR(INDEX(鈺太Device!$A$1:$BC$5049,MATCH($C356,鈺太Device!$E$1:$E$5054,0),MATCH(G$1,鈺太Device!$A$1:$AZ$1,0)),""),
$B356="CPC",IFERROR(INDEX(鈺太芯Device!$A$1:$BD$5213,MATCH($C356,鈺太芯Device!$E$1:$E$5267,0),MATCH(G$1,鈺太芯Device!$A$1:$AZ$1,0)),""))</f>
        <v>4807ZB</v>
      </c>
      <c r="H356" s="44" t="str" cm="1">
        <f t="array" ref="H356">_xlfn.SWITCH(TRUE,
$B356="-","check",
$B356="CPC-Power",IFERROR(INDEX('POWER Device'!$A$1:$BA$5000,MATCH($C356,'POWER Device'!$I$1:$I$5016,0),MATCH(H$1,'POWER Device'!$A$1:$AZ$1,0)),""),
$B356&lt;&gt;"CPC",IFERROR(INDEX(鈺太Device!$A$1:$BC$5049,MATCH($C356,鈺太Device!$E$1:$E$5054,0),MATCH(H$1,鈺太Device!$A$1:$AZ$1,0)),""),
$B356="CPC",IFERROR(INDEX(鈺太芯Device!$A$1:$BD$5213,MATCH($C356,鈺太芯Device!$E$1:$E$5267,0),MATCH(H$1,鈺太芯Device!$A$1:$AZ$1,0)),""))</f>
        <v>3004_V11</v>
      </c>
      <c r="I356" s="44" t="str" cm="1">
        <f t="array" ref="I356">_xlfn.SWITCH(TRUE,
$B356="-","check",
$B356="CPC-Power",IFERROR(INDEX('POWER Device'!$A$1:$BA$5000,MATCH($C356,'POWER Device'!$I$1:$I$5016,0),MATCH(I$1,'POWER Device'!$A$1:$AZ$1,0)),""),
$B356&lt;&gt;"CPC",IFERROR(INDEX(鈺太Device!$A$1:$BC$5049,MATCH($C356,鈺太Device!$E$1:$E$5054,0),MATCH(I$1,鈺太Device!$A$1:$AZ$1,0)),""),
$B356="CPC",IFERROR(INDEX(鈺太芯Device!$A$1:$BD$5213,MATCH($C356,鈺太芯Device!$E$1:$E$5267,0),MATCH(I$1,鈺太芯Device!$A$1:$AZ$1,0)),""))</f>
        <v>01B562416D2N0</v>
      </c>
      <c r="J356" s="44" t="str" cm="1">
        <f t="array" ref="J356">_xlfn.SWITCH(TRUE,
$B356="-","check",
$B356="CPC-Power",IFERROR(INDEX('POWER Device'!$A$1:$BA$5000,MATCH($C356,'POWER Device'!$I$1:$I$5016,0),MATCH(J$1,'POWER Device'!$A$1:$AZ$1,0)),""),
$B356&lt;&gt;"CPC",IFERROR(INDEX(鈺太Device!$A$1:$BC$5049,MATCH($C356,鈺太Device!$E$1:$E$5054,0),MATCH(J$1,鈺太Device!$A$1:$AZ$1,0)),""),
$B356="CPC",IFERROR(INDEX(鈺太芯Device!$A$1:$BD$5213,MATCH($C356,鈺太芯Device!$E$1:$E$5267,0),MATCH(J$1,鈺太芯Device!$A$1:$AZ$1,0)),""))</f>
        <v>00BM052B00000</v>
      </c>
      <c r="K356" s="44" t="str" cm="1">
        <f t="array" ref="K356">_xlfn.SWITCH(TRUE,
$B356="-","check",
$B356="CPC-Power",IFERROR(INDEX('POWER Device'!$A$1:$BA$5000,MATCH($C356,'POWER Device'!$I$1:$I$5016,0),MATCH(K$1,'POWER Device'!$A$1:$AZ$1,0)),""),
$B356&lt;&gt;"CPC",IFERROR(INDEX(鈺太Device!$A$1:$BC$5049,MATCH($C356,鈺太Device!$E$1:$E$5054,0),MATCH(K$1,鈺太Device!$A$1:$AZ$1,0)),""),
$B356="CPC",IFERROR(INDEX(鈺太芯Device!$A$1:$BD$5213,MATCH($C356,鈺太芯Device!$E$1:$E$5267,0),MATCH(K$1,鈺太芯Device!$A$1:$AZ$1,0)),""))</f>
        <v>Silicone</v>
      </c>
      <c r="L356" s="44" t="str" cm="1">
        <f t="array" ref="L356">_xlfn.SWITCH(TRUE,
$B356="-","check",
$B356="CPC-Power",IFERROR(INDEX('POWER Device'!$A$1:$BA$5000,MATCH($C356,'POWER Device'!$I$1:$I$5016,0),MATCH(L$1,'POWER Device'!$A$1:$AZ$1,0)),""),
$B356&lt;&gt;"CPC",IFERROR(INDEX(鈺太Device!$A$1:$BC$5049,MATCH($C356,鈺太Device!$E$1:$E$5054,0),MATCH(L$1,鈺太Device!$A$1:$AZ$1,0)),""),
$B356="CPC",IFERROR(INDEX(鈺太芯Device!$A$1:$BD$5213,MATCH($C356,鈺太芯Device!$E$1:$E$5267,0),MATCH(L$1,鈺太芯Device!$A$1:$AZ$1,0)),""))</f>
        <v>CVP 390
高溫錫膏</v>
      </c>
      <c r="M356" s="44" t="str">
        <f t="shared" si="36"/>
        <v>ZTS6156SE26</v>
      </c>
      <c r="N356" s="44" t="str">
        <f t="shared" si="34"/>
        <v>ZTS6156SE26-4807ZB-3004_V11</v>
      </c>
      <c r="O356" s="18" t="s">
        <v>31631</v>
      </c>
      <c r="P356" s="18" t="s">
        <v>31819</v>
      </c>
      <c r="Q356" s="19" t="s">
        <v>17746</v>
      </c>
      <c r="R356" s="20" t="str">
        <f t="shared" si="35"/>
        <v>||||||||||</v>
      </c>
      <c r="S356" s="21" t="s">
        <v>31820</v>
      </c>
      <c r="T356" s="21"/>
      <c r="U356" s="21" t="s">
        <v>31821</v>
      </c>
      <c r="V356" s="22" t="s">
        <v>10</v>
      </c>
    </row>
    <row r="357" spans="1:22" ht="36">
      <c r="A357" s="45" t="str">
        <f t="shared" si="31"/>
        <v>2023-10</v>
      </c>
      <c r="B357" s="45" t="str">
        <f t="shared" si="37"/>
        <v>CPC</v>
      </c>
      <c r="C357" s="44" t="str" cm="1">
        <f t="array" ref="C357" xml:space="preserve">
_xlfn.SWITCH(TRUE,
$B357="-","-",
$B357="CPC-Power",
IF($D357="",
"PK"&amp;$E357&amp;"_V1."&amp;MAX(VALUE(RIGHT(_xlfn._xlws.FILTER('POWER Device'!$I$1:$I$5016,'POWER Device'!$H$1:$H$5016=$E357,"-"),1))),
"PK"&amp;$E357&amp;"_V1."&amp;$D357),
$B357="CPC",
IF($D357="",
"PK"&amp;$E357&amp;"_V1."&amp;MAX(VALUE(RIGHT(_xlfn._xlws.FILTER(鈺太芯Device!$E$1:$E$5267,鈺太芯Device!$D$1:$D$5267=$E357,"-"),1))),
"PK"&amp;$E357&amp;"_V1."&amp;$D357),
$B357&lt;&gt;"CPC",
IF($D357="",
"PK"&amp;$E357&amp;"_V1."&amp;MAX(VALUE(RIGHT(_xlfn._xlws.FILTER(鈺太Device!$E$1:$E$5054,鈺太Device!$D$1:$D$5054=$E357,"-"),1)))),
"PK"&amp;$E357&amp;"_V1."&amp;$D357)</f>
        <v>PKAB20Q01-118_V1.0</v>
      </c>
      <c r="E357" s="44" t="str">
        <f t="shared" si="33"/>
        <v>AB20Q01-118</v>
      </c>
      <c r="F357" s="44" t="str" cm="1">
        <f t="array" ref="F357">_xlfn.SWITCH(TRUE,
$B357="-","check",
$B357="CPC-Power",IFERROR(INDEX('POWER Device'!$A$1:$BA$5000,MATCH($C357,'POWER Device'!$I$1:$I$5016,0),MATCH(F$1,'POWER Device'!$A$1:$AZ$1,0)),""),
$B357&lt;&gt;"CPC",IFERROR(INDEX(鈺太Device!$A$1:$BC$5049,MATCH($C357,鈺太Device!$E$1:$E$5054,0),MATCH(F$1,鈺太Device!$A$1:$AZ$1,0)),""),
$B357="CPC",IFERROR(INDEX(鈺太芯Device!$A$1:$BD$5213,MATCH($C357,鈺太芯Device!$E$1:$E$5267,0),MATCH(F$1,鈺太芯Device!$A$1:$AZ$1,0)),""))</f>
        <v>ZTS6156SE26</v>
      </c>
      <c r="G357" s="44" t="str" cm="1">
        <f t="array" ref="G357">_xlfn.SWITCH(TRUE,
$B357="-","check",
$B357="CPC-Power",IFERROR(INDEX('POWER Device'!$A$1:$BA$5000,MATCH($C357,'POWER Device'!$I$1:$I$5016,0),MATCH(G$1,'POWER Device'!$A$1:$AZ$1,0)),""),
$B357&lt;&gt;"CPC",IFERROR(INDEX(鈺太Device!$A$1:$BC$5049,MATCH($C357,鈺太Device!$E$1:$E$5054,0),MATCH(G$1,鈺太Device!$A$1:$AZ$1,0)),""),
$B357="CPC",IFERROR(INDEX(鈺太芯Device!$A$1:$BD$5213,MATCH($C357,鈺太芯Device!$E$1:$E$5267,0),MATCH(G$1,鈺太芯Device!$A$1:$AZ$1,0)),""))</f>
        <v>4807ZC</v>
      </c>
      <c r="H357" s="44" t="str" cm="1">
        <f t="array" ref="H357">_xlfn.SWITCH(TRUE,
$B357="-","check",
$B357="CPC-Power",IFERROR(INDEX('POWER Device'!$A$1:$BA$5000,MATCH($C357,'POWER Device'!$I$1:$I$5016,0),MATCH(H$1,'POWER Device'!$A$1:$AZ$1,0)),""),
$B357&lt;&gt;"CPC",IFERROR(INDEX(鈺太Device!$A$1:$BC$5049,MATCH($C357,鈺太Device!$E$1:$E$5054,0),MATCH(H$1,鈺太Device!$A$1:$AZ$1,0)),""),
$B357="CPC",IFERROR(INDEX(鈺太芯Device!$A$1:$BD$5213,MATCH($C357,鈺太芯Device!$E$1:$E$5267,0),MATCH(H$1,鈺太芯Device!$A$1:$AZ$1,0)),""))</f>
        <v>3004_V11</v>
      </c>
      <c r="I357" s="44" t="str" cm="1">
        <f t="array" ref="I357">_xlfn.SWITCH(TRUE,
$B357="-","check",
$B357="CPC-Power",IFERROR(INDEX('POWER Device'!$A$1:$BA$5000,MATCH($C357,'POWER Device'!$I$1:$I$5016,0),MATCH(I$1,'POWER Device'!$A$1:$AZ$1,0)),""),
$B357&lt;&gt;"CPC",IFERROR(INDEX(鈺太Device!$A$1:$BC$5049,MATCH($C357,鈺太Device!$E$1:$E$5054,0),MATCH(I$1,鈺太Device!$A$1:$AZ$1,0)),""),
$B357="CPC",IFERROR(INDEX(鈺太芯Device!$A$1:$BD$5213,MATCH($C357,鈺太芯Device!$E$1:$E$5267,0),MATCH(I$1,鈺太芯Device!$A$1:$AZ$1,0)),""))</f>
        <v>01B562416D2N0</v>
      </c>
      <c r="J357" s="44" t="str" cm="1">
        <f t="array" ref="J357">_xlfn.SWITCH(TRUE,
$B357="-","check",
$B357="CPC-Power",IFERROR(INDEX('POWER Device'!$A$1:$BA$5000,MATCH($C357,'POWER Device'!$I$1:$I$5016,0),MATCH(J$1,'POWER Device'!$A$1:$AZ$1,0)),""),
$B357&lt;&gt;"CPC",IFERROR(INDEX(鈺太Device!$A$1:$BC$5049,MATCH($C357,鈺太Device!$E$1:$E$5054,0),MATCH(J$1,鈺太Device!$A$1:$AZ$1,0)),""),
$B357="CPC",IFERROR(INDEX(鈺太芯Device!$A$1:$BD$5213,MATCH($C357,鈺太芯Device!$E$1:$E$5267,0),MATCH(J$1,鈺太芯Device!$A$1:$AZ$1,0)),""))</f>
        <v>00BM052B00000</v>
      </c>
      <c r="K357" s="44" t="str" cm="1">
        <f t="array" ref="K357">_xlfn.SWITCH(TRUE,
$B357="-","check",
$B357="CPC-Power",IFERROR(INDEX('POWER Device'!$A$1:$BA$5000,MATCH($C357,'POWER Device'!$I$1:$I$5016,0),MATCH(K$1,'POWER Device'!$A$1:$AZ$1,0)),""),
$B357&lt;&gt;"CPC",IFERROR(INDEX(鈺太Device!$A$1:$BC$5049,MATCH($C357,鈺太Device!$E$1:$E$5054,0),MATCH(K$1,鈺太Device!$A$1:$AZ$1,0)),""),
$B357="CPC",IFERROR(INDEX(鈺太芯Device!$A$1:$BD$5213,MATCH($C357,鈺太芯Device!$E$1:$E$5267,0),MATCH(K$1,鈺太芯Device!$A$1:$AZ$1,0)),""))</f>
        <v>Silicone</v>
      </c>
      <c r="L357" s="44" t="str" cm="1">
        <f t="array" ref="L357">_xlfn.SWITCH(TRUE,
$B357="-","check",
$B357="CPC-Power",IFERROR(INDEX('POWER Device'!$A$1:$BA$5000,MATCH($C357,'POWER Device'!$I$1:$I$5016,0),MATCH(L$1,'POWER Device'!$A$1:$AZ$1,0)),""),
$B357&lt;&gt;"CPC",IFERROR(INDEX(鈺太Device!$A$1:$BC$5049,MATCH($C357,鈺太Device!$E$1:$E$5054,0),MATCH(L$1,鈺太Device!$A$1:$AZ$1,0)),""),
$B357="CPC",IFERROR(INDEX(鈺太芯Device!$A$1:$BD$5213,MATCH($C357,鈺太芯Device!$E$1:$E$5267,0),MATCH(L$1,鈺太芯Device!$A$1:$AZ$1,0)),""))</f>
        <v>CVP 390
高溫錫膏</v>
      </c>
      <c r="M357" s="44" t="str">
        <f t="shared" si="36"/>
        <v>ZTS6156SE26</v>
      </c>
      <c r="N357" s="44" t="str">
        <f t="shared" si="34"/>
        <v>ZTS6156SE26-4807ZC-3004_V11</v>
      </c>
      <c r="O357" s="18" t="s">
        <v>31631</v>
      </c>
      <c r="P357" s="18" t="s">
        <v>31822</v>
      </c>
      <c r="Q357" s="19" t="s">
        <v>2694</v>
      </c>
      <c r="R357" s="20" t="str">
        <f t="shared" si="35"/>
        <v>||||||||||</v>
      </c>
      <c r="S357" s="21" t="s">
        <v>31823</v>
      </c>
      <c r="T357" s="21"/>
      <c r="U357" s="21" t="s">
        <v>31824</v>
      </c>
      <c r="V357" s="22" t="s">
        <v>10</v>
      </c>
    </row>
    <row r="358" spans="1:22">
      <c r="A358" s="45" t="str">
        <f t="shared" si="31"/>
        <v>2024-02</v>
      </c>
      <c r="B358" s="45" t="str">
        <f t="shared" si="37"/>
        <v>CPC</v>
      </c>
      <c r="C358" s="44" t="str" cm="1">
        <f t="array" ref="C358" xml:space="preserve">
_xlfn.SWITCH(TRUE,
$B358="-","-",
$B358="CPC-Power",
IF($D358="",
"PK"&amp;$E358&amp;"_V1."&amp;MAX(VALUE(RIGHT(_xlfn._xlws.FILTER('POWER Device'!$I$1:$I$5016,'POWER Device'!$H$1:$H$5016=$E358,"-"),1))),
"PK"&amp;$E358&amp;"_V1."&amp;$D358),
$B358="CPC",
IF($D358="",
"PK"&amp;$E358&amp;"_V1."&amp;MAX(VALUE(RIGHT(_xlfn._xlws.FILTER(鈺太芯Device!$E$1:$E$5267,鈺太芯Device!$D$1:$D$5267=$E358,"-"),1))),
"PK"&amp;$E358&amp;"_V1."&amp;$D358),
$B358&lt;&gt;"CPC",
IF($D358="",
"PK"&amp;$E358&amp;"_V1."&amp;MAX(VALUE(RIGHT(_xlfn._xlws.FILTER(鈺太Device!$E$1:$E$5054,鈺太Device!$D$1:$D$5054=$E358,"-"),1)))),
"PK"&amp;$E358&amp;"_V1."&amp;$D358)</f>
        <v>PKAB20Q01-125_V1.0</v>
      </c>
      <c r="E358" s="44" t="str">
        <f t="shared" si="33"/>
        <v>AB20Q01-125</v>
      </c>
      <c r="F358" s="44" t="str" cm="1">
        <f t="array" ref="F358">_xlfn.SWITCH(TRUE,
$B358="-","check",
$B358="CPC-Power",IFERROR(INDEX('POWER Device'!$A$1:$BA$5000,MATCH($C358,'POWER Device'!$I$1:$I$5016,0),MATCH(F$1,'POWER Device'!$A$1:$AZ$1,0)),""),
$B358&lt;&gt;"CPC",IFERROR(INDEX(鈺太Device!$A$1:$BC$5049,MATCH($C358,鈺太Device!$E$1:$E$5054,0),MATCH(F$1,鈺太Device!$A$1:$AZ$1,0)),""),
$B358="CPC",IFERROR(INDEX(鈺太芯Device!$A$1:$BD$5213,MATCH($C358,鈺太芯Device!$E$1:$E$5267,0),MATCH(F$1,鈺太芯Device!$A$1:$AZ$1,0)),""))</f>
        <v>ZTS6156SE26</v>
      </c>
      <c r="G358" s="44" t="str" cm="1">
        <f t="array" ref="G358">_xlfn.SWITCH(TRUE,
$B358="-","check",
$B358="CPC-Power",IFERROR(INDEX('POWER Device'!$A$1:$BA$5000,MATCH($C358,'POWER Device'!$I$1:$I$5016,0),MATCH(G$1,'POWER Device'!$A$1:$AZ$1,0)),""),
$B358&lt;&gt;"CPC",IFERROR(INDEX(鈺太Device!$A$1:$BC$5049,MATCH($C358,鈺太Device!$E$1:$E$5054,0),MATCH(G$1,鈺太Device!$A$1:$AZ$1,0)),""),
$B358="CPC",IFERROR(INDEX(鈺太芯Device!$A$1:$BD$5213,MATCH($C358,鈺太芯Device!$E$1:$E$5267,0),MATCH(G$1,鈺太芯Device!$A$1:$AZ$1,0)),""))</f>
        <v>4807ZE</v>
      </c>
      <c r="H358" s="44" t="str" cm="1">
        <f t="array" ref="H358">_xlfn.SWITCH(TRUE,
$B358="-","check",
$B358="CPC-Power",IFERROR(INDEX('POWER Device'!$A$1:$BA$5000,MATCH($C358,'POWER Device'!$I$1:$I$5016,0),MATCH(H$1,'POWER Device'!$A$1:$AZ$1,0)),""),
$B358&lt;&gt;"CPC",IFERROR(INDEX(鈺太Device!$A$1:$BC$5049,MATCH($C358,鈺太Device!$E$1:$E$5054,0),MATCH(H$1,鈺太Device!$A$1:$AZ$1,0)),""),
$B358="CPC",IFERROR(INDEX(鈺太芯Device!$A$1:$BD$5213,MATCH($C358,鈺太芯Device!$E$1:$E$5267,0),MATCH(H$1,鈺太芯Device!$A$1:$AZ$1,0)),""))</f>
        <v>3004_V11</v>
      </c>
      <c r="I358" s="44" t="str" cm="1">
        <f t="array" ref="I358">_xlfn.SWITCH(TRUE,
$B358="-","check",
$B358="CPC-Power",IFERROR(INDEX('POWER Device'!$A$1:$BA$5000,MATCH($C358,'POWER Device'!$I$1:$I$5016,0),MATCH(I$1,'POWER Device'!$A$1:$AZ$1,0)),""),
$B358&lt;&gt;"CPC",IFERROR(INDEX(鈺太Device!$A$1:$BC$5049,MATCH($C358,鈺太Device!$E$1:$E$5054,0),MATCH(I$1,鈺太Device!$A$1:$AZ$1,0)),""),
$B358="CPC",IFERROR(INDEX(鈺太芯Device!$A$1:$BD$5213,MATCH($C358,鈺太芯Device!$E$1:$E$5267,0),MATCH(I$1,鈺太芯Device!$A$1:$AZ$1,0)),""))</f>
        <v>01B562416D2N0</v>
      </c>
      <c r="J358" s="44" t="str" cm="1">
        <f t="array" ref="J358">_xlfn.SWITCH(TRUE,
$B358="-","check",
$B358="CPC-Power",IFERROR(INDEX('POWER Device'!$A$1:$BA$5000,MATCH($C358,'POWER Device'!$I$1:$I$5016,0),MATCH(J$1,'POWER Device'!$A$1:$AZ$1,0)),""),
$B358&lt;&gt;"CPC",IFERROR(INDEX(鈺太Device!$A$1:$BC$5049,MATCH($C358,鈺太Device!$E$1:$E$5054,0),MATCH(J$1,鈺太Device!$A$1:$AZ$1,0)),""),
$B358="CPC",IFERROR(INDEX(鈺太芯Device!$A$1:$BD$5213,MATCH($C358,鈺太芯Device!$E$1:$E$5267,0),MATCH(J$1,鈺太芯Device!$A$1:$AZ$1,0)),""))</f>
        <v>00BM052B00000</v>
      </c>
      <c r="K358" s="44" t="str" cm="1">
        <f t="array" ref="K358">_xlfn.SWITCH(TRUE,
$B358="-","check",
$B358="CPC-Power",IFERROR(INDEX('POWER Device'!$A$1:$BA$5000,MATCH($C358,'POWER Device'!$I$1:$I$5016,0),MATCH(K$1,'POWER Device'!$A$1:$AZ$1,0)),""),
$B358&lt;&gt;"CPC",IFERROR(INDEX(鈺太Device!$A$1:$BC$5049,MATCH($C358,鈺太Device!$E$1:$E$5054,0),MATCH(K$1,鈺太Device!$A$1:$AZ$1,0)),""),
$B358="CPC",IFERROR(INDEX(鈺太芯Device!$A$1:$BD$5213,MATCH($C358,鈺太芯Device!$E$1:$E$5267,0),MATCH(K$1,鈺太芯Device!$A$1:$AZ$1,0)),""))</f>
        <v>Silicone</v>
      </c>
      <c r="L358" s="44" t="str" cm="1">
        <f t="array" ref="L358">_xlfn.SWITCH(TRUE,
$B358="-","check",
$B358="CPC-Power",IFERROR(INDEX('POWER Device'!$A$1:$BA$5000,MATCH($C358,'POWER Device'!$I$1:$I$5016,0),MATCH(L$1,'POWER Device'!$A$1:$AZ$1,0)),""),
$B358&lt;&gt;"CPC",IFERROR(INDEX(鈺太Device!$A$1:$BC$5049,MATCH($C358,鈺太Device!$E$1:$E$5054,0),MATCH(L$1,鈺太Device!$A$1:$AZ$1,0)),""),
$B358="CPC",IFERROR(INDEX(鈺太芯Device!$A$1:$BD$5213,MATCH($C358,鈺太芯Device!$E$1:$E$5267,0),MATCH(L$1,鈺太芯Device!$A$1:$AZ$1,0)),""))</f>
        <v>CVP 390
高溫錫膏</v>
      </c>
      <c r="M358" s="44" t="str">
        <f t="shared" si="36"/>
        <v>ZTS6156SE26</v>
      </c>
      <c r="N358" s="44" t="str">
        <f t="shared" si="34"/>
        <v>ZTS6156SE26-4807ZE-3004_V11</v>
      </c>
      <c r="O358" s="18" t="s">
        <v>31631</v>
      </c>
      <c r="P358" s="18" t="s">
        <v>31825</v>
      </c>
      <c r="Q358" s="19" t="s">
        <v>17755</v>
      </c>
      <c r="R358" s="20" t="str">
        <f t="shared" si="35"/>
        <v>||||||||||</v>
      </c>
      <c r="S358" s="21" t="s">
        <v>31826</v>
      </c>
      <c r="T358" s="21"/>
      <c r="U358" s="21" t="s">
        <v>31827</v>
      </c>
      <c r="V358" s="22" t="s">
        <v>10</v>
      </c>
    </row>
    <row r="359" spans="1:22" ht="48">
      <c r="A359" s="35" t="str">
        <f t="shared" si="31"/>
        <v>2025-07</v>
      </c>
      <c r="B359" s="35" t="str">
        <f t="shared" si="37"/>
        <v>CPC</v>
      </c>
      <c r="C359" s="44" t="str" cm="1">
        <f t="array" ref="C359" xml:space="preserve">
_xlfn.SWITCH(TRUE,
$B359="-","-",
$B359="CPC-Power",
IF($D359="",
"PK"&amp;$E359&amp;"_V1."&amp;MAX(VALUE(RIGHT(_xlfn._xlws.FILTER('POWER Device'!$I$1:$I$5016,'POWER Device'!$H$1:$H$5016=$E359,"-"),1))),
"PK"&amp;$E359&amp;"_V1."&amp;$D359),
$B359="CPC",
IF($D359="",
"PK"&amp;$E359&amp;"_V1."&amp;MAX(VALUE(RIGHT(_xlfn._xlws.FILTER(鈺太芯Device!$E$1:$E$5267,鈺太芯Device!$D$1:$D$5267=$E359,"-"),1))),
"PK"&amp;$E359&amp;"_V1."&amp;$D359),
$B359&lt;&gt;"CPC",
IF($D359="",
"PK"&amp;$E359&amp;"_V1."&amp;MAX(VALUE(RIGHT(_xlfn._xlws.FILTER(鈺太Device!$E$1:$E$5054,鈺太Device!$D$1:$D$5054=$E359,"-"),1)))),
"PK"&amp;$E359&amp;"_V1."&amp;$D359)</f>
        <v>PKAB20Q01-141_V1.1</v>
      </c>
      <c r="D359" s="35"/>
      <c r="E359" s="36" t="str">
        <f t="shared" si="33"/>
        <v>AB20Q01-141</v>
      </c>
      <c r="F359" s="44" t="str" cm="1">
        <f t="array" ref="F359">_xlfn.SWITCH(TRUE,
$B359="-","check",
$B359="CPC-Power",IFERROR(INDEX('POWER Device'!$A$1:$BA$5000,MATCH($C359,'POWER Device'!$I$1:$I$5016,0),MATCH(F$1,'POWER Device'!$A$1:$AZ$1,0)),""),
$B359&lt;&gt;"CPC",IFERROR(INDEX(鈺太Device!$A$1:$BC$5049,MATCH($C359,鈺太Device!$E$1:$E$5054,0),MATCH(F$1,鈺太Device!$A$1:$AZ$1,0)),""),
$B359="CPC",IFERROR(INDEX(鈺太芯Device!$A$1:$BD$5213,MATCH($C359,鈺太芯Device!$E$1:$E$5267,0),MATCH(F$1,鈺太芯Device!$A$1:$AZ$1,0)),""))</f>
        <v>ZTS6156SE26</v>
      </c>
      <c r="G359" s="44" t="str" cm="1">
        <f t="array" ref="G359">_xlfn.SWITCH(TRUE,
$B359="-","check",
$B359="CPC-Power",IFERROR(INDEX('POWER Device'!$A$1:$BA$5000,MATCH($C359,'POWER Device'!$I$1:$I$5016,0),MATCH(G$1,'POWER Device'!$A$1:$AZ$1,0)),""),
$B359&lt;&gt;"CPC",IFERROR(INDEX(鈺太Device!$A$1:$BC$5049,MATCH($C359,鈺太Device!$E$1:$E$5054,0),MATCH(G$1,鈺太Device!$A$1:$AZ$1,0)),""),
$B359="CPC",IFERROR(INDEX(鈺太芯Device!$A$1:$BD$5213,MATCH($C359,鈺太芯Device!$E$1:$E$5267,0),MATCH(G$1,鈺太芯Device!$A$1:$AZ$1,0)),""))</f>
        <v>4807ZF</v>
      </c>
      <c r="H359" s="44" t="str" cm="1">
        <f t="array" ref="H359">_xlfn.SWITCH(TRUE,
$B359="-","check",
$B359="CPC-Power",IFERROR(INDEX('POWER Device'!$A$1:$BA$5000,MATCH($C359,'POWER Device'!$I$1:$I$5016,0),MATCH(H$1,'POWER Device'!$A$1:$AZ$1,0)),""),
$B359&lt;&gt;"CPC",IFERROR(INDEX(鈺太Device!$A$1:$BC$5049,MATCH($C359,鈺太Device!$E$1:$E$5054,0),MATCH(H$1,鈺太Device!$A$1:$AZ$1,0)),""),
$B359="CPC",IFERROR(INDEX(鈺太芯Device!$A$1:$BD$5213,MATCH($C359,鈺太芯Device!$E$1:$E$5267,0),MATCH(H$1,鈺太芯Device!$A$1:$AZ$1,0)),""))</f>
        <v>3004_V11</v>
      </c>
      <c r="I359" s="44" t="str" cm="1">
        <f t="array" ref="I359">_xlfn.SWITCH(TRUE,
$B359="-","check",
$B359="CPC-Power",IFERROR(INDEX('POWER Device'!$A$1:$BA$5000,MATCH($C359,'POWER Device'!$I$1:$I$5016,0),MATCH(I$1,'POWER Device'!$A$1:$AZ$1,0)),""),
$B359&lt;&gt;"CPC",IFERROR(INDEX(鈺太Device!$A$1:$BC$5049,MATCH($C359,鈺太Device!$E$1:$E$5054,0),MATCH(I$1,鈺太Device!$A$1:$AZ$1,0)),""),
$B359="CPC",IFERROR(INDEX(鈺太芯Device!$A$1:$BD$5213,MATCH($C359,鈺太芯Device!$E$1:$E$5267,0),MATCH(I$1,鈺太芯Device!$A$1:$AZ$1,0)),""))</f>
        <v>01B562426D2G0</v>
      </c>
      <c r="J359" s="44" t="str" cm="1">
        <f t="array" ref="J359">_xlfn.SWITCH(TRUE,
$B359="-","check",
$B359="CPC-Power",IFERROR(INDEX('POWER Device'!$A$1:$BA$5000,MATCH($C359,'POWER Device'!$I$1:$I$5016,0),MATCH(J$1,'POWER Device'!$A$1:$AZ$1,0)),""),
$B359&lt;&gt;"CPC",IFERROR(INDEX(鈺太Device!$A$1:$BC$5049,MATCH($C359,鈺太Device!$E$1:$E$5054,0),MATCH(J$1,鈺太Device!$A$1:$AZ$1,0)),""),
$B359="CPC",IFERROR(INDEX(鈺太芯Device!$A$1:$BD$5213,MATCH($C359,鈺太芯Device!$E$1:$E$5267,0),MATCH(J$1,鈺太芯Device!$A$1:$AZ$1,0)),""))</f>
        <v>00BM052B00000</v>
      </c>
      <c r="K359" s="44" t="str" cm="1">
        <f t="array" ref="K359">_xlfn.SWITCH(TRUE,
$B359="-","check",
$B359="CPC-Power",IFERROR(INDEX('POWER Device'!$A$1:$BA$5000,MATCH($C359,'POWER Device'!$I$1:$I$5016,0),MATCH(K$1,'POWER Device'!$A$1:$AZ$1,0)),""),
$B359&lt;&gt;"CPC",IFERROR(INDEX(鈺太Device!$A$1:$BC$5049,MATCH($C359,鈺太Device!$E$1:$E$5054,0),MATCH(K$1,鈺太Device!$A$1:$AZ$1,0)),""),
$B359="CPC",IFERROR(INDEX(鈺太芯Device!$A$1:$BD$5213,MATCH($C359,鈺太芯Device!$E$1:$E$5267,0),MATCH(K$1,鈺太芯Device!$A$1:$AZ$1,0)),""))</f>
        <v>Silicone</v>
      </c>
      <c r="L359" s="44" t="str" cm="1">
        <f t="array" ref="L359">_xlfn.SWITCH(TRUE,
$B359="-","check",
$B359="CPC-Power",IFERROR(INDEX('POWER Device'!$A$1:$BA$5000,MATCH($C359,'POWER Device'!$I$1:$I$5016,0),MATCH(L$1,'POWER Device'!$A$1:$AZ$1,0)),""),
$B359&lt;&gt;"CPC",IFERROR(INDEX(鈺太Device!$A$1:$BC$5049,MATCH($C359,鈺太Device!$E$1:$E$5054,0),MATCH(L$1,鈺太Device!$A$1:$AZ$1,0)),""),
$B359="CPC",IFERROR(INDEX(鈺太芯Device!$A$1:$BD$5213,MATCH($C359,鈺太芯Device!$E$1:$E$5267,0),MATCH(L$1,鈺太芯Device!$A$1:$AZ$1,0)),""))</f>
        <v>CVP 390
高溫錫膏</v>
      </c>
      <c r="M359" s="36" t="str">
        <f t="shared" si="36"/>
        <v>ZTS6156SE26</v>
      </c>
      <c r="N359" s="37" t="str">
        <f t="shared" si="34"/>
        <v>ZTS6156SE26-4807ZF-3004_V11</v>
      </c>
      <c r="O359" s="18" t="s">
        <v>31631</v>
      </c>
      <c r="P359" s="18" t="s">
        <v>31828</v>
      </c>
      <c r="Q359" s="19" t="s">
        <v>31636</v>
      </c>
      <c r="R359" s="20" t="str">
        <f t="shared" si="35"/>
        <v>||||||||||</v>
      </c>
      <c r="S359" s="21" t="s">
        <v>31829</v>
      </c>
      <c r="T359" s="21"/>
      <c r="U359" s="21" t="s">
        <v>34474</v>
      </c>
      <c r="V359" s="22" t="s">
        <v>10</v>
      </c>
    </row>
    <row r="360" spans="1:22" ht="72">
      <c r="A360" s="35" t="str">
        <f t="shared" si="31"/>
        <v>2025-09</v>
      </c>
      <c r="B360" s="35" t="str">
        <f t="shared" si="37"/>
        <v>CPC</v>
      </c>
      <c r="C360" s="44" t="str" cm="1">
        <f t="array" ref="C360" xml:space="preserve">
_xlfn.SWITCH(TRUE,
$B360="-","-",
$B360="CPC-Power",
IF($D360="",
"PK"&amp;$E360&amp;"_V1."&amp;MAX(VALUE(RIGHT(_xlfn._xlws.FILTER('POWER Device'!$I$1:$I$5016,'POWER Device'!$H$1:$H$5016=$E360,"-"),1))),
"PK"&amp;$E360&amp;"_V1."&amp;$D360),
$B360="CPC",
IF($D360="",
"PK"&amp;$E360&amp;"_V1."&amp;MAX(VALUE(RIGHT(_xlfn._xlws.FILTER(鈺太芯Device!$E$1:$E$5267,鈺太芯Device!$D$1:$D$5267=$E360,"-"),1))),
"PK"&amp;$E360&amp;"_V1."&amp;$D360),
$B360&lt;&gt;"CPC",
IF($D360="",
"PK"&amp;$E360&amp;"_V1."&amp;MAX(VALUE(RIGHT(_xlfn._xlws.FILTER(鈺太Device!$E$1:$E$5054,鈺太Device!$D$1:$D$5054=$E360,"-"),1)))),
"PK"&amp;$E360&amp;"_V1."&amp;$D360)</f>
        <v>PKAB20Q01-141_V1.1</v>
      </c>
      <c r="D360" s="35"/>
      <c r="E360" s="36" t="str">
        <f t="shared" si="33"/>
        <v>AB20Q01-141</v>
      </c>
      <c r="F360" s="44" t="str" cm="1">
        <f t="array" ref="F360">_xlfn.SWITCH(TRUE,
$B360="-","check",
$B360="CPC-Power",IFERROR(INDEX('POWER Device'!$A$1:$BA$5000,MATCH($C360,'POWER Device'!$I$1:$I$5016,0),MATCH(F$1,'POWER Device'!$A$1:$AZ$1,0)),""),
$B360&lt;&gt;"CPC",IFERROR(INDEX(鈺太Device!$A$1:$BC$5049,MATCH($C360,鈺太Device!$E$1:$E$5054,0),MATCH(F$1,鈺太Device!$A$1:$AZ$1,0)),""),
$B360="CPC",IFERROR(INDEX(鈺太芯Device!$A$1:$BD$5213,MATCH($C360,鈺太芯Device!$E$1:$E$5267,0),MATCH(F$1,鈺太芯Device!$A$1:$AZ$1,0)),""))</f>
        <v>ZTS6156SE26</v>
      </c>
      <c r="G360" s="44" t="str" cm="1">
        <f t="array" ref="G360">_xlfn.SWITCH(TRUE,
$B360="-","check",
$B360="CPC-Power",IFERROR(INDEX('POWER Device'!$A$1:$BA$5000,MATCH($C360,'POWER Device'!$I$1:$I$5016,0),MATCH(G$1,'POWER Device'!$A$1:$AZ$1,0)),""),
$B360&lt;&gt;"CPC",IFERROR(INDEX(鈺太Device!$A$1:$BC$5049,MATCH($C360,鈺太Device!$E$1:$E$5054,0),MATCH(G$1,鈺太Device!$A$1:$AZ$1,0)),""),
$B360="CPC",IFERROR(INDEX(鈺太芯Device!$A$1:$BD$5213,MATCH($C360,鈺太芯Device!$E$1:$E$5267,0),MATCH(G$1,鈺太芯Device!$A$1:$AZ$1,0)),""))</f>
        <v>4807ZF</v>
      </c>
      <c r="H360" s="44" t="str" cm="1">
        <f t="array" ref="H360">_xlfn.SWITCH(TRUE,
$B360="-","check",
$B360="CPC-Power",IFERROR(INDEX('POWER Device'!$A$1:$BA$5000,MATCH($C360,'POWER Device'!$I$1:$I$5016,0),MATCH(H$1,'POWER Device'!$A$1:$AZ$1,0)),""),
$B360&lt;&gt;"CPC",IFERROR(INDEX(鈺太Device!$A$1:$BC$5049,MATCH($C360,鈺太Device!$E$1:$E$5054,0),MATCH(H$1,鈺太Device!$A$1:$AZ$1,0)),""),
$B360="CPC",IFERROR(INDEX(鈺太芯Device!$A$1:$BD$5213,MATCH($C360,鈺太芯Device!$E$1:$E$5267,0),MATCH(H$1,鈺太芯Device!$A$1:$AZ$1,0)),""))</f>
        <v>3004_V11</v>
      </c>
      <c r="I360" s="44" t="str" cm="1">
        <f t="array" ref="I360">_xlfn.SWITCH(TRUE,
$B360="-","check",
$B360="CPC-Power",IFERROR(INDEX('POWER Device'!$A$1:$BA$5000,MATCH($C360,'POWER Device'!$I$1:$I$5016,0),MATCH(I$1,'POWER Device'!$A$1:$AZ$1,0)),""),
$B360&lt;&gt;"CPC",IFERROR(INDEX(鈺太Device!$A$1:$BC$5049,MATCH($C360,鈺太Device!$E$1:$E$5054,0),MATCH(I$1,鈺太Device!$A$1:$AZ$1,0)),""),
$B360="CPC",IFERROR(INDEX(鈺太芯Device!$A$1:$BD$5213,MATCH($C360,鈺太芯Device!$E$1:$E$5267,0),MATCH(I$1,鈺太芯Device!$A$1:$AZ$1,0)),""))</f>
        <v>01B562426D2G0</v>
      </c>
      <c r="J360" s="44" t="str" cm="1">
        <f t="array" ref="J360">_xlfn.SWITCH(TRUE,
$B360="-","check",
$B360="CPC-Power",IFERROR(INDEX('POWER Device'!$A$1:$BA$5000,MATCH($C360,'POWER Device'!$I$1:$I$5016,0),MATCH(J$1,'POWER Device'!$A$1:$AZ$1,0)),""),
$B360&lt;&gt;"CPC",IFERROR(INDEX(鈺太Device!$A$1:$BC$5049,MATCH($C360,鈺太Device!$E$1:$E$5054,0),MATCH(J$1,鈺太Device!$A$1:$AZ$1,0)),""),
$B360="CPC",IFERROR(INDEX(鈺太芯Device!$A$1:$BD$5213,MATCH($C360,鈺太芯Device!$E$1:$E$5267,0),MATCH(J$1,鈺太芯Device!$A$1:$AZ$1,0)),""))</f>
        <v>00BM052B00000</v>
      </c>
      <c r="K360" s="44" t="str" cm="1">
        <f t="array" ref="K360">_xlfn.SWITCH(TRUE,
$B360="-","check",
$B360="CPC-Power",IFERROR(INDEX('POWER Device'!$A$1:$BA$5000,MATCH($C360,'POWER Device'!$I$1:$I$5016,0),MATCH(K$1,'POWER Device'!$A$1:$AZ$1,0)),""),
$B360&lt;&gt;"CPC",IFERROR(INDEX(鈺太Device!$A$1:$BC$5049,MATCH($C360,鈺太Device!$E$1:$E$5054,0),MATCH(K$1,鈺太Device!$A$1:$AZ$1,0)),""),
$B360="CPC",IFERROR(INDEX(鈺太芯Device!$A$1:$BD$5213,MATCH($C360,鈺太芯Device!$E$1:$E$5267,0),MATCH(K$1,鈺太芯Device!$A$1:$AZ$1,0)),""))</f>
        <v>Silicone</v>
      </c>
      <c r="L360" s="44" t="str" cm="1">
        <f t="array" ref="L360">_xlfn.SWITCH(TRUE,
$B360="-","check",
$B360="CPC-Power",IFERROR(INDEX('POWER Device'!$A$1:$BA$5000,MATCH($C360,'POWER Device'!$I$1:$I$5016,0),MATCH(L$1,'POWER Device'!$A$1:$AZ$1,0)),""),
$B360&lt;&gt;"CPC",IFERROR(INDEX(鈺太Device!$A$1:$BC$5049,MATCH($C360,鈺太Device!$E$1:$E$5054,0),MATCH(L$1,鈺太Device!$A$1:$AZ$1,0)),""),
$B360="CPC",IFERROR(INDEX(鈺太芯Device!$A$1:$BD$5213,MATCH($C360,鈺太芯Device!$E$1:$E$5267,0),MATCH(L$1,鈺太芯Device!$A$1:$AZ$1,0)),""))</f>
        <v>CVP 390
高溫錫膏</v>
      </c>
      <c r="M360" s="36" t="str">
        <f t="shared" si="36"/>
        <v>ZTS6156SE26</v>
      </c>
      <c r="N360" s="37" t="str">
        <f t="shared" si="34"/>
        <v>ZTS6156SE26-4807ZF-3004_V11</v>
      </c>
      <c r="O360" s="18" t="s">
        <v>31631</v>
      </c>
      <c r="P360" s="18" t="s">
        <v>31830</v>
      </c>
      <c r="Q360" s="19" t="s">
        <v>31636</v>
      </c>
      <c r="R360" s="20" t="str">
        <f t="shared" si="35"/>
        <v>||||||||||</v>
      </c>
      <c r="S360" s="21" t="s">
        <v>31831</v>
      </c>
      <c r="T360" s="21"/>
      <c r="U360" s="21" t="s">
        <v>34475</v>
      </c>
      <c r="V360" s="22" t="s">
        <v>10</v>
      </c>
    </row>
    <row r="361" spans="1:22" ht="132">
      <c r="A361" s="35" t="str">
        <f t="shared" si="31"/>
        <v>2025-11</v>
      </c>
      <c r="B361" s="35" t="str">
        <f t="shared" si="37"/>
        <v>CPC</v>
      </c>
      <c r="C361" s="44" t="str" cm="1">
        <f t="array" ref="C361" xml:space="preserve">
_xlfn.SWITCH(TRUE,
$B361="-","-",
$B361="CPC-Power",
IF($D361="",
"PK"&amp;$E361&amp;"_V1."&amp;MAX(VALUE(RIGHT(_xlfn._xlws.FILTER('POWER Device'!$I$1:$I$5016,'POWER Device'!$H$1:$H$5016=$E361,"-"),1))),
"PK"&amp;$E361&amp;"_V1."&amp;$D361),
$B361="CPC",
IF($D361="",
"PK"&amp;$E361&amp;"_V1."&amp;MAX(VALUE(RIGHT(_xlfn._xlws.FILTER(鈺太芯Device!$E$1:$E$5267,鈺太芯Device!$D$1:$D$5267=$E361,"-"),1))),
"PK"&amp;$E361&amp;"_V1."&amp;$D361),
$B361&lt;&gt;"CPC",
IF($D361="",
"PK"&amp;$E361&amp;"_V1."&amp;MAX(VALUE(RIGHT(_xlfn._xlws.FILTER(鈺太Device!$E$1:$E$5054,鈺太Device!$D$1:$D$5054=$E361,"-"),1)))),
"PK"&amp;$E361&amp;"_V1."&amp;$D361)</f>
        <v>PKAB20Q01-141_V1.1</v>
      </c>
      <c r="D361" s="35"/>
      <c r="E361" s="36" t="str">
        <f t="shared" si="33"/>
        <v>AB20Q01-141</v>
      </c>
      <c r="F361" s="44" t="str" cm="1">
        <f t="array" ref="F361">_xlfn.SWITCH(TRUE,
$B361="-","check",
$B361="CPC-Power",IFERROR(INDEX('POWER Device'!$A$1:$BA$5000,MATCH($C361,'POWER Device'!$I$1:$I$5016,0),MATCH(F$1,'POWER Device'!$A$1:$AZ$1,0)),""),
$B361&lt;&gt;"CPC",IFERROR(INDEX(鈺太Device!$A$1:$BC$5049,MATCH($C361,鈺太Device!$E$1:$E$5054,0),MATCH(F$1,鈺太Device!$A$1:$AZ$1,0)),""),
$B361="CPC",IFERROR(INDEX(鈺太芯Device!$A$1:$BD$5213,MATCH($C361,鈺太芯Device!$E$1:$E$5267,0),MATCH(F$1,鈺太芯Device!$A$1:$AZ$1,0)),""))</f>
        <v>ZTS6156SE26</v>
      </c>
      <c r="G361" s="44" t="str" cm="1">
        <f t="array" ref="G361">_xlfn.SWITCH(TRUE,
$B361="-","check",
$B361="CPC-Power",IFERROR(INDEX('POWER Device'!$A$1:$BA$5000,MATCH($C361,'POWER Device'!$I$1:$I$5016,0),MATCH(G$1,'POWER Device'!$A$1:$AZ$1,0)),""),
$B361&lt;&gt;"CPC",IFERROR(INDEX(鈺太Device!$A$1:$BC$5049,MATCH($C361,鈺太Device!$E$1:$E$5054,0),MATCH(G$1,鈺太Device!$A$1:$AZ$1,0)),""),
$B361="CPC",IFERROR(INDEX(鈺太芯Device!$A$1:$BD$5213,MATCH($C361,鈺太芯Device!$E$1:$E$5267,0),MATCH(G$1,鈺太芯Device!$A$1:$AZ$1,0)),""))</f>
        <v>4807ZF</v>
      </c>
      <c r="H361" s="44" t="str" cm="1">
        <f t="array" ref="H361">_xlfn.SWITCH(TRUE,
$B361="-","check",
$B361="CPC-Power",IFERROR(INDEX('POWER Device'!$A$1:$BA$5000,MATCH($C361,'POWER Device'!$I$1:$I$5016,0),MATCH(H$1,'POWER Device'!$A$1:$AZ$1,0)),""),
$B361&lt;&gt;"CPC",IFERROR(INDEX(鈺太Device!$A$1:$BC$5049,MATCH($C361,鈺太Device!$E$1:$E$5054,0),MATCH(H$1,鈺太Device!$A$1:$AZ$1,0)),""),
$B361="CPC",IFERROR(INDEX(鈺太芯Device!$A$1:$BD$5213,MATCH($C361,鈺太芯Device!$E$1:$E$5267,0),MATCH(H$1,鈺太芯Device!$A$1:$AZ$1,0)),""))</f>
        <v>3004_V11</v>
      </c>
      <c r="I361" s="44" t="str" cm="1">
        <f t="array" ref="I361">_xlfn.SWITCH(TRUE,
$B361="-","check",
$B361="CPC-Power",IFERROR(INDEX('POWER Device'!$A$1:$BA$5000,MATCH($C361,'POWER Device'!$I$1:$I$5016,0),MATCH(I$1,'POWER Device'!$A$1:$AZ$1,0)),""),
$B361&lt;&gt;"CPC",IFERROR(INDEX(鈺太Device!$A$1:$BC$5049,MATCH($C361,鈺太Device!$E$1:$E$5054,0),MATCH(I$1,鈺太Device!$A$1:$AZ$1,0)),""),
$B361="CPC",IFERROR(INDEX(鈺太芯Device!$A$1:$BD$5213,MATCH($C361,鈺太芯Device!$E$1:$E$5267,0),MATCH(I$1,鈺太芯Device!$A$1:$AZ$1,0)),""))</f>
        <v>01B562426D2G0</v>
      </c>
      <c r="J361" s="44" t="str" cm="1">
        <f t="array" ref="J361">_xlfn.SWITCH(TRUE,
$B361="-","check",
$B361="CPC-Power",IFERROR(INDEX('POWER Device'!$A$1:$BA$5000,MATCH($C361,'POWER Device'!$I$1:$I$5016,0),MATCH(J$1,'POWER Device'!$A$1:$AZ$1,0)),""),
$B361&lt;&gt;"CPC",IFERROR(INDEX(鈺太Device!$A$1:$BC$5049,MATCH($C361,鈺太Device!$E$1:$E$5054,0),MATCH(J$1,鈺太Device!$A$1:$AZ$1,0)),""),
$B361="CPC",IFERROR(INDEX(鈺太芯Device!$A$1:$BD$5213,MATCH($C361,鈺太芯Device!$E$1:$E$5267,0),MATCH(J$1,鈺太芯Device!$A$1:$AZ$1,0)),""))</f>
        <v>00BM052B00000</v>
      </c>
      <c r="K361" s="44" t="str" cm="1">
        <f t="array" ref="K361">_xlfn.SWITCH(TRUE,
$B361="-","check",
$B361="CPC-Power",IFERROR(INDEX('POWER Device'!$A$1:$BA$5000,MATCH($C361,'POWER Device'!$I$1:$I$5016,0),MATCH(K$1,'POWER Device'!$A$1:$AZ$1,0)),""),
$B361&lt;&gt;"CPC",IFERROR(INDEX(鈺太Device!$A$1:$BC$5049,MATCH($C361,鈺太Device!$E$1:$E$5054,0),MATCH(K$1,鈺太Device!$A$1:$AZ$1,0)),""),
$B361="CPC",IFERROR(INDEX(鈺太芯Device!$A$1:$BD$5213,MATCH($C361,鈺太芯Device!$E$1:$E$5267,0),MATCH(K$1,鈺太芯Device!$A$1:$AZ$1,0)),""))</f>
        <v>Silicone</v>
      </c>
      <c r="L361" s="44" t="str" cm="1">
        <f t="array" ref="L361">_xlfn.SWITCH(TRUE,
$B361="-","check",
$B361="CPC-Power",IFERROR(INDEX('POWER Device'!$A$1:$BA$5000,MATCH($C361,'POWER Device'!$I$1:$I$5016,0),MATCH(L$1,'POWER Device'!$A$1:$AZ$1,0)),""),
$B361&lt;&gt;"CPC",IFERROR(INDEX(鈺太Device!$A$1:$BC$5049,MATCH($C361,鈺太Device!$E$1:$E$5054,0),MATCH(L$1,鈺太Device!$A$1:$AZ$1,0)),""),
$B361="CPC",IFERROR(INDEX(鈺太芯Device!$A$1:$BD$5213,MATCH($C361,鈺太芯Device!$E$1:$E$5267,0),MATCH(L$1,鈺太芯Device!$A$1:$AZ$1,0)),""))</f>
        <v>CVP 390
高溫錫膏</v>
      </c>
      <c r="M361" s="36" t="str">
        <f t="shared" si="36"/>
        <v>ZTS6156SE26</v>
      </c>
      <c r="N361" s="37" t="str">
        <f t="shared" si="34"/>
        <v>ZTS6156SE26-4807ZF-3004_V11</v>
      </c>
      <c r="O361" s="18" t="s">
        <v>31631</v>
      </c>
      <c r="P361" s="18" t="s">
        <v>31635</v>
      </c>
      <c r="Q361" s="19" t="s">
        <v>31636</v>
      </c>
      <c r="R361" s="20" t="str">
        <f t="shared" si="35"/>
        <v>||||||||||</v>
      </c>
      <c r="S361" s="21" t="s">
        <v>31637</v>
      </c>
      <c r="T361" s="21"/>
      <c r="U361" s="21" t="s">
        <v>34476</v>
      </c>
      <c r="V361" s="22" t="s">
        <v>10</v>
      </c>
    </row>
    <row r="362" spans="1:22" ht="36">
      <c r="A362" s="45" t="str">
        <f t="shared" si="31"/>
        <v>2021-06</v>
      </c>
      <c r="B362" s="45" t="str">
        <f t="shared" si="37"/>
        <v>CPC</v>
      </c>
      <c r="C362" s="44" t="str" cm="1">
        <f t="array" ref="C362" xml:space="preserve">
_xlfn.SWITCH(TRUE,
$B362="-","-",
$B362="CPC-Power",
IF($D362="",
"PK"&amp;$E362&amp;"_V1."&amp;MAX(VALUE(RIGHT(_xlfn._xlws.FILTER('POWER Device'!$I$1:$I$5016,'POWER Device'!$H$1:$H$5016=$E362,"-"),1))),
"PK"&amp;$E362&amp;"_V1."&amp;$D362),
$B362="CPC",
IF($D362="",
"PK"&amp;$E362&amp;"_V1."&amp;MAX(VALUE(RIGHT(_xlfn._xlws.FILTER(鈺太芯Device!$E$1:$E$5267,鈺太芯Device!$D$1:$D$5267=$E362,"-"),1))),
"PK"&amp;$E362&amp;"_V1."&amp;$D362),
$B362&lt;&gt;"CPC",
IF($D362="",
"PK"&amp;$E362&amp;"_V1."&amp;MAX(VALUE(RIGHT(_xlfn._xlws.FILTER(鈺太Device!$E$1:$E$5054,鈺太Device!$D$1:$D$5054=$E362,"-"),1)))),
"PK"&amp;$E362&amp;"_V1."&amp;$D362)</f>
        <v>PKAB20Q01-94_V1.0</v>
      </c>
      <c r="E362" s="44" t="str">
        <f t="shared" si="33"/>
        <v>AB20Q01-94</v>
      </c>
      <c r="F362" s="44" t="str" cm="1">
        <f t="array" ref="F362">_xlfn.SWITCH(TRUE,
$B362="-","check",
$B362="CPC-Power",IFERROR(INDEX('POWER Device'!$A$1:$BA$5000,MATCH($C362,'POWER Device'!$I$1:$I$5016,0),MATCH(F$1,'POWER Device'!$A$1:$AZ$1,0)),""),
$B362&lt;&gt;"CPC",IFERROR(INDEX(鈺太Device!$A$1:$BC$5049,MATCH($C362,鈺太Device!$E$1:$E$5054,0),MATCH(F$1,鈺太Device!$A$1:$AZ$1,0)),""),
$B362="CPC",IFERROR(INDEX(鈺太芯Device!$A$1:$BD$5213,MATCH($C362,鈺太芯Device!$E$1:$E$5267,0),MATCH(F$1,鈺太芯Device!$A$1:$AZ$1,0)),""))</f>
        <v>ZTS6156SE</v>
      </c>
      <c r="G362" s="44" t="str" cm="1">
        <f t="array" ref="G362">_xlfn.SWITCH(TRUE,
$B362="-","check",
$B362="CPC-Power",IFERROR(INDEX('POWER Device'!$A$1:$BA$5000,MATCH($C362,'POWER Device'!$I$1:$I$5016,0),MATCH(G$1,'POWER Device'!$A$1:$AZ$1,0)),""),
$B362&lt;&gt;"CPC",IFERROR(INDEX(鈺太Device!$A$1:$BC$5049,MATCH($C362,鈺太Device!$E$1:$E$5054,0),MATCH(G$1,鈺太Device!$A$1:$AZ$1,0)),""),
$B362="CPC",IFERROR(INDEX(鈺太芯Device!$A$1:$BD$5213,MATCH($C362,鈺太芯Device!$E$1:$E$5267,0),MATCH(G$1,鈺太芯Device!$A$1:$AZ$1,0)),""))</f>
        <v>4803K</v>
      </c>
      <c r="H362" s="44" t="str" cm="1">
        <f t="array" ref="H362">_xlfn.SWITCH(TRUE,
$B362="-","check",
$B362="CPC-Power",IFERROR(INDEX('POWER Device'!$A$1:$BA$5000,MATCH($C362,'POWER Device'!$I$1:$I$5016,0),MATCH(H$1,'POWER Device'!$A$1:$AZ$1,0)),""),
$B362&lt;&gt;"CPC",IFERROR(INDEX(鈺太Device!$A$1:$BC$5049,MATCH($C362,鈺太Device!$E$1:$E$5054,0),MATCH(H$1,鈺太Device!$A$1:$AZ$1,0)),""),
$B362="CPC",IFERROR(INDEX(鈺太芯Device!$A$1:$BD$5213,MATCH($C362,鈺太芯Device!$E$1:$E$5267,0),MATCH(H$1,鈺太芯Device!$A$1:$AZ$1,0)),""))</f>
        <v>3004_V11</v>
      </c>
      <c r="I362" s="44" t="str" cm="1">
        <f t="array" ref="I362">_xlfn.SWITCH(TRUE,
$B362="-","check",
$B362="CPC-Power",IFERROR(INDEX('POWER Device'!$A$1:$BA$5000,MATCH($C362,'POWER Device'!$I$1:$I$5016,0),MATCH(I$1,'POWER Device'!$A$1:$AZ$1,0)),""),
$B362&lt;&gt;"CPC",IFERROR(INDEX(鈺太Device!$A$1:$BC$5049,MATCH($C362,鈺太Device!$E$1:$E$5054,0),MATCH(I$1,鈺太Device!$A$1:$AZ$1,0)),""),
$B362="CPC",IFERROR(INDEX(鈺太芯Device!$A$1:$BD$5213,MATCH($C362,鈺太芯Device!$E$1:$E$5267,0),MATCH(I$1,鈺太芯Device!$A$1:$AZ$1,0)),""))</f>
        <v>01B562419D2N0</v>
      </c>
      <c r="J362" s="44" t="str" cm="1">
        <f t="array" ref="J362">_xlfn.SWITCH(TRUE,
$B362="-","check",
$B362="CPC-Power",IFERROR(INDEX('POWER Device'!$A$1:$BA$5000,MATCH($C362,'POWER Device'!$I$1:$I$5016,0),MATCH(J$1,'POWER Device'!$A$1:$AZ$1,0)),""),
$B362&lt;&gt;"CPC",IFERROR(INDEX(鈺太Device!$A$1:$BC$5049,MATCH($C362,鈺太Device!$E$1:$E$5054,0),MATCH(J$1,鈺太Device!$A$1:$AZ$1,0)),""),
$B362="CPC",IFERROR(INDEX(鈺太芯Device!$A$1:$BD$5213,MATCH($C362,鈺太芯Device!$E$1:$E$5267,0),MATCH(J$1,鈺太芯Device!$A$1:$AZ$1,0)),""))</f>
        <v>00BM052B00000</v>
      </c>
      <c r="K362" s="44" t="str" cm="1">
        <f t="array" ref="K362">_xlfn.SWITCH(TRUE,
$B362="-","check",
$B362="CPC-Power",IFERROR(INDEX('POWER Device'!$A$1:$BA$5000,MATCH($C362,'POWER Device'!$I$1:$I$5016,0),MATCH(K$1,'POWER Device'!$A$1:$AZ$1,0)),""),
$B362&lt;&gt;"CPC",IFERROR(INDEX(鈺太Device!$A$1:$BC$5049,MATCH($C362,鈺太Device!$E$1:$E$5054,0),MATCH(K$1,鈺太Device!$A$1:$AZ$1,0)),""),
$B362="CPC",IFERROR(INDEX(鈺太芯Device!$A$1:$BD$5213,MATCH($C362,鈺太芯Device!$E$1:$E$5267,0),MATCH(K$1,鈺太芯Device!$A$1:$AZ$1,0)),""))</f>
        <v>Silicone</v>
      </c>
      <c r="L362" s="44" t="str" cm="1">
        <f t="array" ref="L362">_xlfn.SWITCH(TRUE,
$B362="-","check",
$B362="CPC-Power",IFERROR(INDEX('POWER Device'!$A$1:$BA$5000,MATCH($C362,'POWER Device'!$I$1:$I$5016,0),MATCH(L$1,'POWER Device'!$A$1:$AZ$1,0)),""),
$B362&lt;&gt;"CPC",IFERROR(INDEX(鈺太Device!$A$1:$BC$5049,MATCH($C362,鈺太Device!$E$1:$E$5054,0),MATCH(L$1,鈺太Device!$A$1:$AZ$1,0)),""),
$B362="CPC",IFERROR(INDEX(鈺太芯Device!$A$1:$BD$5213,MATCH($C362,鈺太芯Device!$E$1:$E$5267,0),MATCH(L$1,鈺太芯Device!$A$1:$AZ$1,0)),""))</f>
        <v>及時雨錫膏</v>
      </c>
      <c r="M362" s="44" t="str">
        <f t="shared" si="36"/>
        <v>ZTS6156SE</v>
      </c>
      <c r="N362" s="44" t="str">
        <f t="shared" si="34"/>
        <v>ZTS6156SE-4803K-3004_V11</v>
      </c>
      <c r="O362" s="18" t="s">
        <v>31631</v>
      </c>
      <c r="P362" s="18" t="s">
        <v>31832</v>
      </c>
      <c r="Q362" s="19" t="s">
        <v>18112</v>
      </c>
      <c r="R362" s="20" t="str">
        <f t="shared" si="35"/>
        <v>||||||||||</v>
      </c>
      <c r="S362" s="21" t="s">
        <v>31672</v>
      </c>
      <c r="T362" s="21"/>
      <c r="U362" s="21" t="s">
        <v>31833</v>
      </c>
      <c r="V362" s="22" t="s">
        <v>10</v>
      </c>
    </row>
    <row r="363" spans="1:22" ht="24">
      <c r="A363" s="45" t="str">
        <f t="shared" si="31"/>
        <v>2021-04</v>
      </c>
      <c r="B363" s="45" t="str">
        <f t="shared" si="37"/>
        <v>CPC</v>
      </c>
      <c r="C363" s="44" t="str" cm="1">
        <f t="array" ref="C363" xml:space="preserve">
_xlfn.SWITCH(TRUE,
$B363="-","-",
$B363="CPC-Power",
IF($D363="",
"PK"&amp;$E363&amp;"_V1."&amp;MAX(VALUE(RIGHT(_xlfn._xlws.FILTER('POWER Device'!$I$1:$I$5016,'POWER Device'!$H$1:$H$5016=$E363,"-"),1))),
"PK"&amp;$E363&amp;"_V1."&amp;$D363),
$B363="CPC",
IF($D363="",
"PK"&amp;$E363&amp;"_V1."&amp;MAX(VALUE(RIGHT(_xlfn._xlws.FILTER(鈺太芯Device!$E$1:$E$5267,鈺太芯Device!$D$1:$D$5267=$E363,"-"),1))),
"PK"&amp;$E363&amp;"_V1."&amp;$D363),
$B363&lt;&gt;"CPC",
IF($D363="",
"PK"&amp;$E363&amp;"_V1."&amp;MAX(VALUE(RIGHT(_xlfn._xlws.FILTER(鈺太Device!$E$1:$E$5054,鈺太Device!$D$1:$D$5054=$E363,"-"),1)))),
"PK"&amp;$E363&amp;"_V1."&amp;$D363)</f>
        <v>PKAB20Q01-92_V1.2</v>
      </c>
      <c r="E363" s="44" t="str">
        <f t="shared" si="33"/>
        <v>AB20Q01-92</v>
      </c>
      <c r="F363" s="44" t="str" cm="1">
        <f t="array" ref="F363">_xlfn.SWITCH(TRUE,
$B363="-","check",
$B363="CPC-Power",IFERROR(INDEX('POWER Device'!$A$1:$BA$5000,MATCH($C363,'POWER Device'!$I$1:$I$5016,0),MATCH(F$1,'POWER Device'!$A$1:$AZ$1,0)),""),
$B363&lt;&gt;"CPC",IFERROR(INDEX(鈺太Device!$A$1:$BC$5049,MATCH($C363,鈺太Device!$E$1:$E$5054,0),MATCH(F$1,鈺太Device!$A$1:$AZ$1,0)),""),
$B363="CPC",IFERROR(INDEX(鈺太芯Device!$A$1:$BD$5213,MATCH($C363,鈺太芯Device!$E$1:$E$5267,0),MATCH(F$1,鈺太芯Device!$A$1:$AZ$1,0)),""))</f>
        <v>ZTS6156SE</v>
      </c>
      <c r="G363" s="44" t="str" cm="1">
        <f t="array" ref="G363">_xlfn.SWITCH(TRUE,
$B363="-","check",
$B363="CPC-Power",IFERROR(INDEX('POWER Device'!$A$1:$BA$5000,MATCH($C363,'POWER Device'!$I$1:$I$5016,0),MATCH(G$1,'POWER Device'!$A$1:$AZ$1,0)),""),
$B363&lt;&gt;"CPC",IFERROR(INDEX(鈺太Device!$A$1:$BC$5049,MATCH($C363,鈺太Device!$E$1:$E$5054,0),MATCH(G$1,鈺太Device!$A$1:$AZ$1,0)),""),
$B363="CPC",IFERROR(INDEX(鈺太芯Device!$A$1:$BD$5213,MATCH($C363,鈺太芯Device!$E$1:$E$5267,0),MATCH(G$1,鈺太芯Device!$A$1:$AZ$1,0)),""))</f>
        <v>4803K</v>
      </c>
      <c r="H363" s="44" t="str" cm="1">
        <f t="array" ref="H363">_xlfn.SWITCH(TRUE,
$B363="-","check",
$B363="CPC-Power",IFERROR(INDEX('POWER Device'!$A$1:$BA$5000,MATCH($C363,'POWER Device'!$I$1:$I$5016,0),MATCH(H$1,'POWER Device'!$A$1:$AZ$1,0)),""),
$B363&lt;&gt;"CPC",IFERROR(INDEX(鈺太Device!$A$1:$BC$5049,MATCH($C363,鈺太Device!$E$1:$E$5054,0),MATCH(H$1,鈺太Device!$A$1:$AZ$1,0)),""),
$B363="CPC",IFERROR(INDEX(鈺太芯Device!$A$1:$BD$5213,MATCH($C363,鈺太芯Device!$E$1:$E$5267,0),MATCH(H$1,鈺太芯Device!$A$1:$AZ$1,0)),""))</f>
        <v>3004_V11</v>
      </c>
      <c r="I363" s="44" t="str" cm="1">
        <f t="array" ref="I363">_xlfn.SWITCH(TRUE,
$B363="-","check",
$B363="CPC-Power",IFERROR(INDEX('POWER Device'!$A$1:$BA$5000,MATCH($C363,'POWER Device'!$I$1:$I$5016,0),MATCH(I$1,'POWER Device'!$A$1:$AZ$1,0)),""),
$B363&lt;&gt;"CPC",IFERROR(INDEX(鈺太Device!$A$1:$BC$5049,MATCH($C363,鈺太Device!$E$1:$E$5054,0),MATCH(I$1,鈺太Device!$A$1:$AZ$1,0)),""),
$B363="CPC",IFERROR(INDEX(鈺太芯Device!$A$1:$BD$5213,MATCH($C363,鈺太芯Device!$E$1:$E$5267,0),MATCH(I$1,鈺太芯Device!$A$1:$AZ$1,0)),""))</f>
        <v>01B562416D2N0</v>
      </c>
      <c r="J363" s="44" t="str" cm="1">
        <f t="array" ref="J363">_xlfn.SWITCH(TRUE,
$B363="-","check",
$B363="CPC-Power",IFERROR(INDEX('POWER Device'!$A$1:$BA$5000,MATCH($C363,'POWER Device'!$I$1:$I$5016,0),MATCH(J$1,'POWER Device'!$A$1:$AZ$1,0)),""),
$B363&lt;&gt;"CPC",IFERROR(INDEX(鈺太Device!$A$1:$BC$5049,MATCH($C363,鈺太Device!$E$1:$E$5054,0),MATCH(J$1,鈺太Device!$A$1:$AZ$1,0)),""),
$B363="CPC",IFERROR(INDEX(鈺太芯Device!$A$1:$BD$5213,MATCH($C363,鈺太芯Device!$E$1:$E$5267,0),MATCH(J$1,鈺太芯Device!$A$1:$AZ$1,0)),""))</f>
        <v>00BM052B00000</v>
      </c>
      <c r="K363" s="44" t="str" cm="1">
        <f t="array" ref="K363">_xlfn.SWITCH(TRUE,
$B363="-","check",
$B363="CPC-Power",IFERROR(INDEX('POWER Device'!$A$1:$BA$5000,MATCH($C363,'POWER Device'!$I$1:$I$5016,0),MATCH(K$1,'POWER Device'!$A$1:$AZ$1,0)),""),
$B363&lt;&gt;"CPC",IFERROR(INDEX(鈺太Device!$A$1:$BC$5049,MATCH($C363,鈺太Device!$E$1:$E$5054,0),MATCH(K$1,鈺太Device!$A$1:$AZ$1,0)),""),
$B363="CPC",IFERROR(INDEX(鈺太芯Device!$A$1:$BD$5213,MATCH($C363,鈺太芯Device!$E$1:$E$5267,0),MATCH(K$1,鈺太芯Device!$A$1:$AZ$1,0)),""))</f>
        <v>NONE</v>
      </c>
      <c r="L363" s="44" t="str" cm="1">
        <f t="array" ref="L363">_xlfn.SWITCH(TRUE,
$B363="-","check",
$B363="CPC-Power",IFERROR(INDEX('POWER Device'!$A$1:$BA$5000,MATCH($C363,'POWER Device'!$I$1:$I$5016,0),MATCH(L$1,'POWER Device'!$A$1:$AZ$1,0)),""),
$B363&lt;&gt;"CPC",IFERROR(INDEX(鈺太Device!$A$1:$BC$5049,MATCH($C363,鈺太Device!$E$1:$E$5054,0),MATCH(L$1,鈺太Device!$A$1:$AZ$1,0)),""),
$B363="CPC",IFERROR(INDEX(鈺太芯Device!$A$1:$BD$5213,MATCH($C363,鈺太芯Device!$E$1:$E$5267,0),MATCH(L$1,鈺太芯Device!$A$1:$AZ$1,0)),""))</f>
        <v>及時雨錫膏</v>
      </c>
      <c r="M363" s="44" t="str">
        <f t="shared" si="36"/>
        <v>ZTS6156SE</v>
      </c>
      <c r="N363" s="44" t="str">
        <f t="shared" si="34"/>
        <v>ZTS6156SE-4803K-3004_V11</v>
      </c>
      <c r="O363" s="18" t="s">
        <v>31631</v>
      </c>
      <c r="P363" s="18" t="s">
        <v>31834</v>
      </c>
      <c r="Q363" s="19" t="s">
        <v>18099</v>
      </c>
      <c r="R363" s="20" t="str">
        <f t="shared" si="35"/>
        <v>||||||||||</v>
      </c>
      <c r="S363" s="21" t="s">
        <v>31835</v>
      </c>
      <c r="T363" s="21"/>
      <c r="U363" s="21" t="s">
        <v>31836</v>
      </c>
      <c r="V363" s="22" t="s">
        <v>10</v>
      </c>
    </row>
    <row r="364" spans="1:22" ht="36">
      <c r="A364" s="45" t="str">
        <f t="shared" si="31"/>
        <v>2021-04</v>
      </c>
      <c r="B364" s="45" t="str">
        <f t="shared" si="37"/>
        <v>CPC</v>
      </c>
      <c r="C364" s="44" t="str" cm="1">
        <f t="array" ref="C364" xml:space="preserve">
_xlfn.SWITCH(TRUE,
$B364="-","-",
$B364="CPC-Power",
IF($D364="",
"PK"&amp;$E364&amp;"_V1."&amp;MAX(VALUE(RIGHT(_xlfn._xlws.FILTER('POWER Device'!$I$1:$I$5016,'POWER Device'!$H$1:$H$5016=$E364,"-"),1))),
"PK"&amp;$E364&amp;"_V1."&amp;$D364),
$B364="CPC",
IF($D364="",
"PK"&amp;$E364&amp;"_V1."&amp;MAX(VALUE(RIGHT(_xlfn._xlws.FILTER(鈺太芯Device!$E$1:$E$5267,鈺太芯Device!$D$1:$D$5267=$E364,"-"),1))),
"PK"&amp;$E364&amp;"_V1."&amp;$D364),
$B364&lt;&gt;"CPC",
IF($D364="",
"PK"&amp;$E364&amp;"_V1."&amp;MAX(VALUE(RIGHT(_xlfn._xlws.FILTER(鈺太Device!$E$1:$E$5054,鈺太Device!$D$1:$D$5054=$E364,"-"),1)))),
"PK"&amp;$E364&amp;"_V1."&amp;$D364)</f>
        <v>PKAB20Q01-81_V1.2</v>
      </c>
      <c r="E364" s="44" t="str">
        <f t="shared" si="33"/>
        <v>AB20Q01-81</v>
      </c>
      <c r="F364" s="44" t="str" cm="1">
        <f t="array" ref="F364">_xlfn.SWITCH(TRUE,
$B364="-","check",
$B364="CPC-Power",IFERROR(INDEX('POWER Device'!$A$1:$BA$5000,MATCH($C364,'POWER Device'!$I$1:$I$5016,0),MATCH(F$1,'POWER Device'!$A$1:$AZ$1,0)),""),
$B364&lt;&gt;"CPC",IFERROR(INDEX(鈺太Device!$A$1:$BC$5049,MATCH($C364,鈺太Device!$E$1:$E$5054,0),MATCH(F$1,鈺太Device!$A$1:$AZ$1,0)),""),
$B364="CPC",IFERROR(INDEX(鈺太芯Device!$A$1:$BD$5213,MATCH($C364,鈺太芯Device!$E$1:$E$5267,0),MATCH(F$1,鈺太芯Device!$A$1:$AZ$1,0)),""))</f>
        <v>ZTS6156SE</v>
      </c>
      <c r="G364" s="44" t="str" cm="1">
        <f t="array" ref="G364">_xlfn.SWITCH(TRUE,
$B364="-","check",
$B364="CPC-Power",IFERROR(INDEX('POWER Device'!$A$1:$BA$5000,MATCH($C364,'POWER Device'!$I$1:$I$5016,0),MATCH(G$1,'POWER Device'!$A$1:$AZ$1,0)),""),
$B364&lt;&gt;"CPC",IFERROR(INDEX(鈺太Device!$A$1:$BC$5049,MATCH($C364,鈺太Device!$E$1:$E$5054,0),MATCH(G$1,鈺太Device!$A$1:$AZ$1,0)),""),
$B364="CPC",IFERROR(INDEX(鈺太芯Device!$A$1:$BD$5213,MATCH($C364,鈺太芯Device!$E$1:$E$5267,0),MATCH(G$1,鈺太芯Device!$A$1:$AZ$1,0)),""))</f>
        <v>4804WF</v>
      </c>
      <c r="H364" s="44" t="str" cm="1">
        <f t="array" ref="H364">_xlfn.SWITCH(TRUE,
$B364="-","check",
$B364="CPC-Power",IFERROR(INDEX('POWER Device'!$A$1:$BA$5000,MATCH($C364,'POWER Device'!$I$1:$I$5016,0),MATCH(H$1,'POWER Device'!$A$1:$AZ$1,0)),""),
$B364&lt;&gt;"CPC",IFERROR(INDEX(鈺太Device!$A$1:$BC$5049,MATCH($C364,鈺太Device!$E$1:$E$5054,0),MATCH(H$1,鈺太Device!$A$1:$AZ$1,0)),""),
$B364="CPC",IFERROR(INDEX(鈺太芯Device!$A$1:$BD$5213,MATCH($C364,鈺太芯Device!$E$1:$E$5267,0),MATCH(H$1,鈺太芯Device!$A$1:$AZ$1,0)),""))</f>
        <v>3004_V11</v>
      </c>
      <c r="I364" s="44" t="str" cm="1">
        <f t="array" ref="I364">_xlfn.SWITCH(TRUE,
$B364="-","check",
$B364="CPC-Power",IFERROR(INDEX('POWER Device'!$A$1:$BA$5000,MATCH($C364,'POWER Device'!$I$1:$I$5016,0),MATCH(I$1,'POWER Device'!$A$1:$AZ$1,0)),""),
$B364&lt;&gt;"CPC",IFERROR(INDEX(鈺太Device!$A$1:$BC$5049,MATCH($C364,鈺太Device!$E$1:$E$5054,0),MATCH(I$1,鈺太Device!$A$1:$AZ$1,0)),""),
$B364="CPC",IFERROR(INDEX(鈺太芯Device!$A$1:$BD$5213,MATCH($C364,鈺太芯Device!$E$1:$E$5267,0),MATCH(I$1,鈺太芯Device!$A$1:$AZ$1,0)),""))</f>
        <v>01B562416D2N0</v>
      </c>
      <c r="J364" s="44" t="str" cm="1">
        <f t="array" ref="J364">_xlfn.SWITCH(TRUE,
$B364="-","check",
$B364="CPC-Power",IFERROR(INDEX('POWER Device'!$A$1:$BA$5000,MATCH($C364,'POWER Device'!$I$1:$I$5016,0),MATCH(J$1,'POWER Device'!$A$1:$AZ$1,0)),""),
$B364&lt;&gt;"CPC",IFERROR(INDEX(鈺太Device!$A$1:$BC$5049,MATCH($C364,鈺太Device!$E$1:$E$5054,0),MATCH(J$1,鈺太Device!$A$1:$AZ$1,0)),""),
$B364="CPC",IFERROR(INDEX(鈺太芯Device!$A$1:$BD$5213,MATCH($C364,鈺太芯Device!$E$1:$E$5267,0),MATCH(J$1,鈺太芯Device!$A$1:$AZ$1,0)),""))</f>
        <v>00BM052B00000</v>
      </c>
      <c r="K364" s="44" t="str" cm="1">
        <f t="array" ref="K364">_xlfn.SWITCH(TRUE,
$B364="-","check",
$B364="CPC-Power",IFERROR(INDEX('POWER Device'!$A$1:$BA$5000,MATCH($C364,'POWER Device'!$I$1:$I$5016,0),MATCH(K$1,'POWER Device'!$A$1:$AZ$1,0)),""),
$B364&lt;&gt;"CPC",IFERROR(INDEX(鈺太Device!$A$1:$BC$5049,MATCH($C364,鈺太Device!$E$1:$E$5054,0),MATCH(K$1,鈺太Device!$A$1:$AZ$1,0)),""),
$B364="CPC",IFERROR(INDEX(鈺太芯Device!$A$1:$BD$5213,MATCH($C364,鈺太芯Device!$E$1:$E$5267,0),MATCH(K$1,鈺太芯Device!$A$1:$AZ$1,0)),""))</f>
        <v>NONE</v>
      </c>
      <c r="L364" s="44" t="str" cm="1">
        <f t="array" ref="L364">_xlfn.SWITCH(TRUE,
$B364="-","check",
$B364="CPC-Power",IFERROR(INDEX('POWER Device'!$A$1:$BA$5000,MATCH($C364,'POWER Device'!$I$1:$I$5016,0),MATCH(L$1,'POWER Device'!$A$1:$AZ$1,0)),""),
$B364&lt;&gt;"CPC",IFERROR(INDEX(鈺太Device!$A$1:$BC$5049,MATCH($C364,鈺太Device!$E$1:$E$5054,0),MATCH(L$1,鈺太Device!$A$1:$AZ$1,0)),""),
$B364="CPC",IFERROR(INDEX(鈺太芯Device!$A$1:$BD$5213,MATCH($C364,鈺太芯Device!$E$1:$E$5267,0),MATCH(L$1,鈺太芯Device!$A$1:$AZ$1,0)),""))</f>
        <v>及時雨錫膏</v>
      </c>
      <c r="M364" s="44" t="str">
        <f t="shared" si="36"/>
        <v>ZTS6156SE</v>
      </c>
      <c r="N364" s="44" t="str">
        <f t="shared" si="34"/>
        <v>ZTS6156SE-4804WF-3004_V11</v>
      </c>
      <c r="O364" s="18" t="s">
        <v>31631</v>
      </c>
      <c r="P364" s="18" t="s">
        <v>31837</v>
      </c>
      <c r="Q364" s="19" t="s">
        <v>18044</v>
      </c>
      <c r="R364" s="20" t="str">
        <f t="shared" si="35"/>
        <v>||||||||||</v>
      </c>
      <c r="S364" s="21" t="s">
        <v>31835</v>
      </c>
      <c r="T364" s="21"/>
      <c r="U364" s="21" t="s">
        <v>31838</v>
      </c>
      <c r="V364" s="22" t="s">
        <v>10</v>
      </c>
    </row>
    <row r="365" spans="1:22">
      <c r="A365" s="45" t="str">
        <f t="shared" si="31"/>
        <v>2021-06</v>
      </c>
      <c r="B365" s="45" t="str">
        <f t="shared" si="37"/>
        <v>CPC</v>
      </c>
      <c r="C365" s="44" t="str" cm="1">
        <f t="array" ref="C365" xml:space="preserve">
_xlfn.SWITCH(TRUE,
$B365="-","-",
$B365="CPC-Power",
IF($D365="",
"PK"&amp;$E365&amp;"_V1."&amp;MAX(VALUE(RIGHT(_xlfn._xlws.FILTER('POWER Device'!$I$1:$I$5016,'POWER Device'!$H$1:$H$5016=$E365,"-"),1))),
"PK"&amp;$E365&amp;"_V1."&amp;$D365),
$B365="CPC",
IF($D365="",
"PK"&amp;$E365&amp;"_V1."&amp;MAX(VALUE(RIGHT(_xlfn._xlws.FILTER(鈺太芯Device!$E$1:$E$5267,鈺太芯Device!$D$1:$D$5267=$E365,"-"),1))),
"PK"&amp;$E365&amp;"_V1."&amp;$D365),
$B365&lt;&gt;"CPC",
IF($D365="",
"PK"&amp;$E365&amp;"_V1."&amp;MAX(VALUE(RIGHT(_xlfn._xlws.FILTER(鈺太Device!$E$1:$E$5054,鈺太Device!$D$1:$D$5054=$E365,"-"),1)))),
"PK"&amp;$E365&amp;"_V1."&amp;$D365)</f>
        <v>PKAB20Q01-81_V1.2</v>
      </c>
      <c r="E365" s="44" t="str">
        <f t="shared" si="33"/>
        <v>AB20Q01-81</v>
      </c>
      <c r="F365" s="44" t="str" cm="1">
        <f t="array" ref="F365">_xlfn.SWITCH(TRUE,
$B365="-","check",
$B365="CPC-Power",IFERROR(INDEX('POWER Device'!$A$1:$BA$5000,MATCH($C365,'POWER Device'!$I$1:$I$5016,0),MATCH(F$1,'POWER Device'!$A$1:$AZ$1,0)),""),
$B365&lt;&gt;"CPC",IFERROR(INDEX(鈺太Device!$A$1:$BC$5049,MATCH($C365,鈺太Device!$E$1:$E$5054,0),MATCH(F$1,鈺太Device!$A$1:$AZ$1,0)),""),
$B365="CPC",IFERROR(INDEX(鈺太芯Device!$A$1:$BD$5213,MATCH($C365,鈺太芯Device!$E$1:$E$5267,0),MATCH(F$1,鈺太芯Device!$A$1:$AZ$1,0)),""))</f>
        <v>ZTS6156SE</v>
      </c>
      <c r="G365" s="44" t="str" cm="1">
        <f t="array" ref="G365">_xlfn.SWITCH(TRUE,
$B365="-","check",
$B365="CPC-Power",IFERROR(INDEX('POWER Device'!$A$1:$BA$5000,MATCH($C365,'POWER Device'!$I$1:$I$5016,0),MATCH(G$1,'POWER Device'!$A$1:$AZ$1,0)),""),
$B365&lt;&gt;"CPC",IFERROR(INDEX(鈺太Device!$A$1:$BC$5049,MATCH($C365,鈺太Device!$E$1:$E$5054,0),MATCH(G$1,鈺太Device!$A$1:$AZ$1,0)),""),
$B365="CPC",IFERROR(INDEX(鈺太芯Device!$A$1:$BD$5213,MATCH($C365,鈺太芯Device!$E$1:$E$5267,0),MATCH(G$1,鈺太芯Device!$A$1:$AZ$1,0)),""))</f>
        <v>4804WF</v>
      </c>
      <c r="H365" s="44" t="str" cm="1">
        <f t="array" ref="H365">_xlfn.SWITCH(TRUE,
$B365="-","check",
$B365="CPC-Power",IFERROR(INDEX('POWER Device'!$A$1:$BA$5000,MATCH($C365,'POWER Device'!$I$1:$I$5016,0),MATCH(H$1,'POWER Device'!$A$1:$AZ$1,0)),""),
$B365&lt;&gt;"CPC",IFERROR(INDEX(鈺太Device!$A$1:$BC$5049,MATCH($C365,鈺太Device!$E$1:$E$5054,0),MATCH(H$1,鈺太Device!$A$1:$AZ$1,0)),""),
$B365="CPC",IFERROR(INDEX(鈺太芯Device!$A$1:$BD$5213,MATCH($C365,鈺太芯Device!$E$1:$E$5267,0),MATCH(H$1,鈺太芯Device!$A$1:$AZ$1,0)),""))</f>
        <v>3004_V11</v>
      </c>
      <c r="I365" s="44" t="str" cm="1">
        <f t="array" ref="I365">_xlfn.SWITCH(TRUE,
$B365="-","check",
$B365="CPC-Power",IFERROR(INDEX('POWER Device'!$A$1:$BA$5000,MATCH($C365,'POWER Device'!$I$1:$I$5016,0),MATCH(I$1,'POWER Device'!$A$1:$AZ$1,0)),""),
$B365&lt;&gt;"CPC",IFERROR(INDEX(鈺太Device!$A$1:$BC$5049,MATCH($C365,鈺太Device!$E$1:$E$5054,0),MATCH(I$1,鈺太Device!$A$1:$AZ$1,0)),""),
$B365="CPC",IFERROR(INDEX(鈺太芯Device!$A$1:$BD$5213,MATCH($C365,鈺太芯Device!$E$1:$E$5267,0),MATCH(I$1,鈺太芯Device!$A$1:$AZ$1,0)),""))</f>
        <v>01B562416D2N0</v>
      </c>
      <c r="J365" s="44" t="str" cm="1">
        <f t="array" ref="J365">_xlfn.SWITCH(TRUE,
$B365="-","check",
$B365="CPC-Power",IFERROR(INDEX('POWER Device'!$A$1:$BA$5000,MATCH($C365,'POWER Device'!$I$1:$I$5016,0),MATCH(J$1,'POWER Device'!$A$1:$AZ$1,0)),""),
$B365&lt;&gt;"CPC",IFERROR(INDEX(鈺太Device!$A$1:$BC$5049,MATCH($C365,鈺太Device!$E$1:$E$5054,0),MATCH(J$1,鈺太Device!$A$1:$AZ$1,0)),""),
$B365="CPC",IFERROR(INDEX(鈺太芯Device!$A$1:$BD$5213,MATCH($C365,鈺太芯Device!$E$1:$E$5267,0),MATCH(J$1,鈺太芯Device!$A$1:$AZ$1,0)),""))</f>
        <v>00BM052B00000</v>
      </c>
      <c r="K365" s="44" t="str" cm="1">
        <f t="array" ref="K365">_xlfn.SWITCH(TRUE,
$B365="-","check",
$B365="CPC-Power",IFERROR(INDEX('POWER Device'!$A$1:$BA$5000,MATCH($C365,'POWER Device'!$I$1:$I$5016,0),MATCH(K$1,'POWER Device'!$A$1:$AZ$1,0)),""),
$B365&lt;&gt;"CPC",IFERROR(INDEX(鈺太Device!$A$1:$BC$5049,MATCH($C365,鈺太Device!$E$1:$E$5054,0),MATCH(K$1,鈺太Device!$A$1:$AZ$1,0)),""),
$B365="CPC",IFERROR(INDEX(鈺太芯Device!$A$1:$BD$5213,MATCH($C365,鈺太芯Device!$E$1:$E$5267,0),MATCH(K$1,鈺太芯Device!$A$1:$AZ$1,0)),""))</f>
        <v>NONE</v>
      </c>
      <c r="L365" s="44" t="str" cm="1">
        <f t="array" ref="L365">_xlfn.SWITCH(TRUE,
$B365="-","check",
$B365="CPC-Power",IFERROR(INDEX('POWER Device'!$A$1:$BA$5000,MATCH($C365,'POWER Device'!$I$1:$I$5016,0),MATCH(L$1,'POWER Device'!$A$1:$AZ$1,0)),""),
$B365&lt;&gt;"CPC",IFERROR(INDEX(鈺太Device!$A$1:$BC$5049,MATCH($C365,鈺太Device!$E$1:$E$5054,0),MATCH(L$1,鈺太Device!$A$1:$AZ$1,0)),""),
$B365="CPC",IFERROR(INDEX(鈺太芯Device!$A$1:$BD$5213,MATCH($C365,鈺太芯Device!$E$1:$E$5267,0),MATCH(L$1,鈺太芯Device!$A$1:$AZ$1,0)),""))</f>
        <v>及時雨錫膏</v>
      </c>
      <c r="M365" s="44" t="str">
        <f t="shared" si="36"/>
        <v>ZTS6156SE</v>
      </c>
      <c r="N365" s="44" t="str">
        <f t="shared" si="34"/>
        <v>ZTS6156SE-4804WF-3004_V11</v>
      </c>
      <c r="O365" s="18" t="s">
        <v>31631</v>
      </c>
      <c r="P365" s="18" t="s">
        <v>31839</v>
      </c>
      <c r="Q365" s="19" t="s">
        <v>18044</v>
      </c>
      <c r="R365" s="20" t="str">
        <f t="shared" si="35"/>
        <v>||||||||||</v>
      </c>
      <c r="S365" s="21" t="s">
        <v>31840</v>
      </c>
      <c r="T365" s="21"/>
      <c r="U365" s="21" t="s">
        <v>31841</v>
      </c>
      <c r="V365" s="22" t="s">
        <v>10</v>
      </c>
    </row>
    <row r="366" spans="1:22" ht="60">
      <c r="A366" s="45" t="str">
        <f t="shared" si="31"/>
        <v>2021-06</v>
      </c>
      <c r="B366" s="45" t="str">
        <f t="shared" si="37"/>
        <v>CPC</v>
      </c>
      <c r="C366" s="44" t="str" cm="1">
        <f t="array" ref="C366" xml:space="preserve">
_xlfn.SWITCH(TRUE,
$B366="-","-",
$B366="CPC-Power",
IF($D366="",
"PK"&amp;$E366&amp;"_V1."&amp;MAX(VALUE(RIGHT(_xlfn._xlws.FILTER('POWER Device'!$I$1:$I$5016,'POWER Device'!$H$1:$H$5016=$E366,"-"),1))),
"PK"&amp;$E366&amp;"_V1."&amp;$D366),
$B366="CPC",
IF($D366="",
"PK"&amp;$E366&amp;"_V1."&amp;MAX(VALUE(RIGHT(_xlfn._xlws.FILTER(鈺太芯Device!$E$1:$E$5267,鈺太芯Device!$D$1:$D$5267=$E366,"-"),1))),
"PK"&amp;$E366&amp;"_V1."&amp;$D366),
$B366&lt;&gt;"CPC",
IF($D366="",
"PK"&amp;$E366&amp;"_V1."&amp;MAX(VALUE(RIGHT(_xlfn._xlws.FILTER(鈺太Device!$E$1:$E$5054,鈺太Device!$D$1:$D$5054=$E366,"-"),1)))),
"PK"&amp;$E366&amp;"_V1."&amp;$D366)</f>
        <v>PKAB20Q01-95_V1.0</v>
      </c>
      <c r="E366" s="44" t="str">
        <f t="shared" si="33"/>
        <v>AB20Q01-95</v>
      </c>
      <c r="F366" s="44" t="str" cm="1">
        <f t="array" ref="F366">_xlfn.SWITCH(TRUE,
$B366="-","check",
$B366="CPC-Power",IFERROR(INDEX('POWER Device'!$A$1:$BA$5000,MATCH($C366,'POWER Device'!$I$1:$I$5016,0),MATCH(F$1,'POWER Device'!$A$1:$AZ$1,0)),""),
$B366&lt;&gt;"CPC",IFERROR(INDEX(鈺太Device!$A$1:$BC$5049,MATCH($C366,鈺太Device!$E$1:$E$5054,0),MATCH(F$1,鈺太Device!$A$1:$AZ$1,0)),""),
$B366="CPC",IFERROR(INDEX(鈺太芯Device!$A$1:$BD$5213,MATCH($C366,鈺太芯Device!$E$1:$E$5267,0),MATCH(F$1,鈺太芯Device!$A$1:$AZ$1,0)),""))</f>
        <v>ZTS6156SE</v>
      </c>
      <c r="G366" s="44" t="str" cm="1">
        <f t="array" ref="G366">_xlfn.SWITCH(TRUE,
$B366="-","check",
$B366="CPC-Power",IFERROR(INDEX('POWER Device'!$A$1:$BA$5000,MATCH($C366,'POWER Device'!$I$1:$I$5016,0),MATCH(G$1,'POWER Device'!$A$1:$AZ$1,0)),""),
$B366&lt;&gt;"CPC",IFERROR(INDEX(鈺太Device!$A$1:$BC$5049,MATCH($C366,鈺太Device!$E$1:$E$5054,0),MATCH(G$1,鈺太Device!$A$1:$AZ$1,0)),""),
$B366="CPC",IFERROR(INDEX(鈺太芯Device!$A$1:$BD$5213,MATCH($C366,鈺太芯Device!$E$1:$E$5267,0),MATCH(G$1,鈺太芯Device!$A$1:$AZ$1,0)),""))</f>
        <v>4804WF</v>
      </c>
      <c r="H366" s="44" t="str" cm="1">
        <f t="array" ref="H366">_xlfn.SWITCH(TRUE,
$B366="-","check",
$B366="CPC-Power",IFERROR(INDEX('POWER Device'!$A$1:$BA$5000,MATCH($C366,'POWER Device'!$I$1:$I$5016,0),MATCH(H$1,'POWER Device'!$A$1:$AZ$1,0)),""),
$B366&lt;&gt;"CPC",IFERROR(INDEX(鈺太Device!$A$1:$BC$5049,MATCH($C366,鈺太Device!$E$1:$E$5054,0),MATCH(H$1,鈺太Device!$A$1:$AZ$1,0)),""),
$B366="CPC",IFERROR(INDEX(鈺太芯Device!$A$1:$BD$5213,MATCH($C366,鈺太芯Device!$E$1:$E$5267,0),MATCH(H$1,鈺太芯Device!$A$1:$AZ$1,0)),""))</f>
        <v>3004_V11</v>
      </c>
      <c r="I366" s="44" t="str" cm="1">
        <f t="array" ref="I366">_xlfn.SWITCH(TRUE,
$B366="-","check",
$B366="CPC-Power",IFERROR(INDEX('POWER Device'!$A$1:$BA$5000,MATCH($C366,'POWER Device'!$I$1:$I$5016,0),MATCH(I$1,'POWER Device'!$A$1:$AZ$1,0)),""),
$B366&lt;&gt;"CPC",IFERROR(INDEX(鈺太Device!$A$1:$BC$5049,MATCH($C366,鈺太Device!$E$1:$E$5054,0),MATCH(I$1,鈺太Device!$A$1:$AZ$1,0)),""),
$B366="CPC",IFERROR(INDEX(鈺太芯Device!$A$1:$BD$5213,MATCH($C366,鈺太芯Device!$E$1:$E$5267,0),MATCH(I$1,鈺太芯Device!$A$1:$AZ$1,0)),""))</f>
        <v>01B562422D2N0</v>
      </c>
      <c r="J366" s="44" t="str" cm="1">
        <f t="array" ref="J366">_xlfn.SWITCH(TRUE,
$B366="-","check",
$B366="CPC-Power",IFERROR(INDEX('POWER Device'!$A$1:$BA$5000,MATCH($C366,'POWER Device'!$I$1:$I$5016,0),MATCH(J$1,'POWER Device'!$A$1:$AZ$1,0)),""),
$B366&lt;&gt;"CPC",IFERROR(INDEX(鈺太Device!$A$1:$BC$5049,MATCH($C366,鈺太Device!$E$1:$E$5054,0),MATCH(J$1,鈺太Device!$A$1:$AZ$1,0)),""),
$B366="CPC",IFERROR(INDEX(鈺太芯Device!$A$1:$BD$5213,MATCH($C366,鈺太芯Device!$E$1:$E$5267,0),MATCH(J$1,鈺太芯Device!$A$1:$AZ$1,0)),""))</f>
        <v>00BM052B00000</v>
      </c>
      <c r="K366" s="44" t="str" cm="1">
        <f t="array" ref="K366">_xlfn.SWITCH(TRUE,
$B366="-","check",
$B366="CPC-Power",IFERROR(INDEX('POWER Device'!$A$1:$BA$5000,MATCH($C366,'POWER Device'!$I$1:$I$5016,0),MATCH(K$1,'POWER Device'!$A$1:$AZ$1,0)),""),
$B366&lt;&gt;"CPC",IFERROR(INDEX(鈺太Device!$A$1:$BC$5049,MATCH($C366,鈺太Device!$E$1:$E$5054,0),MATCH(K$1,鈺太Device!$A$1:$AZ$1,0)),""),
$B366="CPC",IFERROR(INDEX(鈺太芯Device!$A$1:$BD$5213,MATCH($C366,鈺太芯Device!$E$1:$E$5267,0),MATCH(K$1,鈺太芯Device!$A$1:$AZ$1,0)),""))</f>
        <v>Silicone</v>
      </c>
      <c r="L366" s="44" t="str" cm="1">
        <f t="array" ref="L366">_xlfn.SWITCH(TRUE,
$B366="-","check",
$B366="CPC-Power",IFERROR(INDEX('POWER Device'!$A$1:$BA$5000,MATCH($C366,'POWER Device'!$I$1:$I$5016,0),MATCH(L$1,'POWER Device'!$A$1:$AZ$1,0)),""),
$B366&lt;&gt;"CPC",IFERROR(INDEX(鈺太Device!$A$1:$BC$5049,MATCH($C366,鈺太Device!$E$1:$E$5054,0),MATCH(L$1,鈺太Device!$A$1:$AZ$1,0)),""),
$B366="CPC",IFERROR(INDEX(鈺太芯Device!$A$1:$BD$5213,MATCH($C366,鈺太芯Device!$E$1:$E$5267,0),MATCH(L$1,鈺太芯Device!$A$1:$AZ$1,0)),""))</f>
        <v>及時雨錫膏</v>
      </c>
      <c r="M366" s="44" t="str">
        <f t="shared" si="36"/>
        <v>ZTS6156SE</v>
      </c>
      <c r="N366" s="44" t="str">
        <f t="shared" si="34"/>
        <v>ZTS6156SE-4804WF-3004_V11</v>
      </c>
      <c r="O366" s="18" t="s">
        <v>31631</v>
      </c>
      <c r="P366" s="18" t="s">
        <v>31842</v>
      </c>
      <c r="Q366" s="19" t="s">
        <v>18117</v>
      </c>
      <c r="R366" s="20" t="str">
        <f t="shared" si="35"/>
        <v>||||||||||</v>
      </c>
      <c r="S366" s="21" t="s">
        <v>31843</v>
      </c>
      <c r="T366" s="21"/>
      <c r="U366" s="21" t="s">
        <v>31844</v>
      </c>
      <c r="V366" s="22" t="s">
        <v>10</v>
      </c>
    </row>
    <row r="367" spans="1:22">
      <c r="A367" s="45" t="str">
        <f t="shared" si="31"/>
        <v>2021-07</v>
      </c>
      <c r="B367" s="45" t="str">
        <f t="shared" si="37"/>
        <v>CPC</v>
      </c>
      <c r="C367" s="44" t="str" cm="1">
        <f t="array" ref="C367" xml:space="preserve">
_xlfn.SWITCH(TRUE,
$B367="-","-",
$B367="CPC-Power",
IF($D367="",
"PK"&amp;$E367&amp;"_V1."&amp;MAX(VALUE(RIGHT(_xlfn._xlws.FILTER('POWER Device'!$I$1:$I$5016,'POWER Device'!$H$1:$H$5016=$E367,"-"),1))),
"PK"&amp;$E367&amp;"_V1."&amp;$D367),
$B367="CPC",
IF($D367="",
"PK"&amp;$E367&amp;"_V1."&amp;MAX(VALUE(RIGHT(_xlfn._xlws.FILTER(鈺太芯Device!$E$1:$E$5267,鈺太芯Device!$D$1:$D$5267=$E367,"-"),1))),
"PK"&amp;$E367&amp;"_V1."&amp;$D367),
$B367&lt;&gt;"CPC",
IF($D367="",
"PK"&amp;$E367&amp;"_V1."&amp;MAX(VALUE(RIGHT(_xlfn._xlws.FILTER(鈺太Device!$E$1:$E$5054,鈺太Device!$D$1:$D$5054=$E367,"-"),1)))),
"PK"&amp;$E367&amp;"_V1."&amp;$D367)</f>
        <v>PKAB20Q01-99_V1.0</v>
      </c>
      <c r="E367" s="44" t="str">
        <f t="shared" si="33"/>
        <v>AB20Q01-99</v>
      </c>
      <c r="F367" s="44" t="str" cm="1">
        <f t="array" ref="F367">_xlfn.SWITCH(TRUE,
$B367="-","check",
$B367="CPC-Power",IFERROR(INDEX('POWER Device'!$A$1:$BA$5000,MATCH($C367,'POWER Device'!$I$1:$I$5016,0),MATCH(F$1,'POWER Device'!$A$1:$AZ$1,0)),""),
$B367&lt;&gt;"CPC",IFERROR(INDEX(鈺太Device!$A$1:$BC$5049,MATCH($C367,鈺太Device!$E$1:$E$5054,0),MATCH(F$1,鈺太Device!$A$1:$AZ$1,0)),""),
$B367="CPC",IFERROR(INDEX(鈺太芯Device!$A$1:$BD$5213,MATCH($C367,鈺太芯Device!$E$1:$E$5267,0),MATCH(F$1,鈺太芯Device!$A$1:$AZ$1,0)),""))</f>
        <v>ZTS6156SE</v>
      </c>
      <c r="G367" s="44" t="str" cm="1">
        <f t="array" ref="G367">_xlfn.SWITCH(TRUE,
$B367="-","check",
$B367="CPC-Power",IFERROR(INDEX('POWER Device'!$A$1:$BA$5000,MATCH($C367,'POWER Device'!$I$1:$I$5016,0),MATCH(G$1,'POWER Device'!$A$1:$AZ$1,0)),""),
$B367&lt;&gt;"CPC",IFERROR(INDEX(鈺太Device!$A$1:$BC$5049,MATCH($C367,鈺太Device!$E$1:$E$5054,0),MATCH(G$1,鈺太Device!$A$1:$AZ$1,0)),""),
$B367="CPC",IFERROR(INDEX(鈺太芯Device!$A$1:$BD$5213,MATCH($C367,鈺太芯Device!$E$1:$E$5267,0),MATCH(G$1,鈺太芯Device!$A$1:$AZ$1,0)),""))</f>
        <v>4804WF</v>
      </c>
      <c r="H367" s="44" t="str" cm="1">
        <f t="array" ref="H367">_xlfn.SWITCH(TRUE,
$B367="-","check",
$B367="CPC-Power",IFERROR(INDEX('POWER Device'!$A$1:$BA$5000,MATCH($C367,'POWER Device'!$I$1:$I$5016,0),MATCH(H$1,'POWER Device'!$A$1:$AZ$1,0)),""),
$B367&lt;&gt;"CPC",IFERROR(INDEX(鈺太Device!$A$1:$BC$5049,MATCH($C367,鈺太Device!$E$1:$E$5054,0),MATCH(H$1,鈺太Device!$A$1:$AZ$1,0)),""),
$B367="CPC",IFERROR(INDEX(鈺太芯Device!$A$1:$BD$5213,MATCH($C367,鈺太芯Device!$E$1:$E$5267,0),MATCH(H$1,鈺太芯Device!$A$1:$AZ$1,0)),""))</f>
        <v>3004_V11</v>
      </c>
      <c r="I367" s="44" t="str" cm="1">
        <f t="array" ref="I367">_xlfn.SWITCH(TRUE,
$B367="-","check",
$B367="CPC-Power",IFERROR(INDEX('POWER Device'!$A$1:$BA$5000,MATCH($C367,'POWER Device'!$I$1:$I$5016,0),MATCH(I$1,'POWER Device'!$A$1:$AZ$1,0)),""),
$B367&lt;&gt;"CPC",IFERROR(INDEX(鈺太Device!$A$1:$BC$5049,MATCH($C367,鈺太Device!$E$1:$E$5054,0),MATCH(I$1,鈺太Device!$A$1:$AZ$1,0)),""),
$B367="CPC",IFERROR(INDEX(鈺太芯Device!$A$1:$BD$5213,MATCH($C367,鈺太芯Device!$E$1:$E$5267,0),MATCH(I$1,鈺太芯Device!$A$1:$AZ$1,0)),""))</f>
        <v>01B562416D2N0</v>
      </c>
      <c r="J367" s="44" t="str" cm="1">
        <f t="array" ref="J367">_xlfn.SWITCH(TRUE,
$B367="-","check",
$B367="CPC-Power",IFERROR(INDEX('POWER Device'!$A$1:$BA$5000,MATCH($C367,'POWER Device'!$I$1:$I$5016,0),MATCH(J$1,'POWER Device'!$A$1:$AZ$1,0)),""),
$B367&lt;&gt;"CPC",IFERROR(INDEX(鈺太Device!$A$1:$BC$5049,MATCH($C367,鈺太Device!$E$1:$E$5054,0),MATCH(J$1,鈺太Device!$A$1:$AZ$1,0)),""),
$B367="CPC",IFERROR(INDEX(鈺太芯Device!$A$1:$BD$5213,MATCH($C367,鈺太芯Device!$E$1:$E$5267,0),MATCH(J$1,鈺太芯Device!$A$1:$AZ$1,0)),""))</f>
        <v>00BM052B00000</v>
      </c>
      <c r="K367" s="44" t="str" cm="1">
        <f t="array" ref="K367">_xlfn.SWITCH(TRUE,
$B367="-","check",
$B367="CPC-Power",IFERROR(INDEX('POWER Device'!$A$1:$BA$5000,MATCH($C367,'POWER Device'!$I$1:$I$5016,0),MATCH(K$1,'POWER Device'!$A$1:$AZ$1,0)),""),
$B367&lt;&gt;"CPC",IFERROR(INDEX(鈺太Device!$A$1:$BC$5049,MATCH($C367,鈺太Device!$E$1:$E$5054,0),MATCH(K$1,鈺太Device!$A$1:$AZ$1,0)),""),
$B367="CPC",IFERROR(INDEX(鈺太芯Device!$A$1:$BD$5213,MATCH($C367,鈺太芯Device!$E$1:$E$5267,0),MATCH(K$1,鈺太芯Device!$A$1:$AZ$1,0)),""))</f>
        <v>Silicone</v>
      </c>
      <c r="L367" s="44" t="str" cm="1">
        <f t="array" ref="L367">_xlfn.SWITCH(TRUE,
$B367="-","check",
$B367="CPC-Power",IFERROR(INDEX('POWER Device'!$A$1:$BA$5000,MATCH($C367,'POWER Device'!$I$1:$I$5016,0),MATCH(L$1,'POWER Device'!$A$1:$AZ$1,0)),""),
$B367&lt;&gt;"CPC",IFERROR(INDEX(鈺太Device!$A$1:$BC$5049,MATCH($C367,鈺太Device!$E$1:$E$5054,0),MATCH(L$1,鈺太Device!$A$1:$AZ$1,0)),""),
$B367="CPC",IFERROR(INDEX(鈺太芯Device!$A$1:$BD$5213,MATCH($C367,鈺太芯Device!$E$1:$E$5267,0),MATCH(L$1,鈺太芯Device!$A$1:$AZ$1,0)),""))</f>
        <v>及時雨錫膏</v>
      </c>
      <c r="M367" s="44" t="str">
        <f t="shared" si="36"/>
        <v>ZTS6156SE</v>
      </c>
      <c r="N367" s="44" t="str">
        <f t="shared" si="34"/>
        <v>ZTS6156SE-4804WF-3004_V11</v>
      </c>
      <c r="O367" s="18" t="s">
        <v>31631</v>
      </c>
      <c r="P367" s="18" t="s">
        <v>31845</v>
      </c>
      <c r="Q367" s="19" t="s">
        <v>18124</v>
      </c>
      <c r="R367" s="20" t="str">
        <f t="shared" si="35"/>
        <v>||||||||||</v>
      </c>
      <c r="S367" s="21" t="s">
        <v>31846</v>
      </c>
      <c r="T367" s="21"/>
      <c r="U367" s="21" t="s">
        <v>31847</v>
      </c>
      <c r="V367" s="22" t="s">
        <v>10</v>
      </c>
    </row>
    <row r="368" spans="1:22" ht="24">
      <c r="A368" s="45" t="str">
        <f t="shared" si="31"/>
        <v>2022-01</v>
      </c>
      <c r="B368" s="45" t="str">
        <f t="shared" si="37"/>
        <v>CPC</v>
      </c>
      <c r="C368" s="44" t="str" cm="1">
        <f t="array" ref="C368" xml:space="preserve">
_xlfn.SWITCH(TRUE,
$B368="-","-",
$B368="CPC-Power",
IF($D368="",
"PK"&amp;$E368&amp;"_V1."&amp;MAX(VALUE(RIGHT(_xlfn._xlws.FILTER('POWER Device'!$I$1:$I$5016,'POWER Device'!$H$1:$H$5016=$E368,"-"),1))),
"PK"&amp;$E368&amp;"_V1."&amp;$D368),
$B368="CPC",
IF($D368="",
"PK"&amp;$E368&amp;"_V1."&amp;MAX(VALUE(RIGHT(_xlfn._xlws.FILTER(鈺太芯Device!$E$1:$E$5267,鈺太芯Device!$D$1:$D$5267=$E368,"-"),1))),
"PK"&amp;$E368&amp;"_V1."&amp;$D368),
$B368&lt;&gt;"CPC",
IF($D368="",
"PK"&amp;$E368&amp;"_V1."&amp;MAX(VALUE(RIGHT(_xlfn._xlws.FILTER(鈺太Device!$E$1:$E$5054,鈺太Device!$D$1:$D$5054=$E368,"-"),1)))),
"PK"&amp;$E368&amp;"_V1."&amp;$D368)</f>
        <v>PKAB20Q01-106_V1.0</v>
      </c>
      <c r="E368" s="44" t="str">
        <f t="shared" si="33"/>
        <v>AB20Q01-106</v>
      </c>
      <c r="F368" s="44" t="str" cm="1">
        <f t="array" ref="F368">_xlfn.SWITCH(TRUE,
$B368="-","check",
$B368="CPC-Power",IFERROR(INDEX('POWER Device'!$A$1:$BA$5000,MATCH($C368,'POWER Device'!$I$1:$I$5016,0),MATCH(F$1,'POWER Device'!$A$1:$AZ$1,0)),""),
$B368&lt;&gt;"CPC",IFERROR(INDEX(鈺太Device!$A$1:$BC$5049,MATCH($C368,鈺太Device!$E$1:$E$5054,0),MATCH(F$1,鈺太Device!$A$1:$AZ$1,0)),""),
$B368="CPC",IFERROR(INDEX(鈺太芯Device!$A$1:$BD$5213,MATCH($C368,鈺太芯Device!$E$1:$E$5267,0),MATCH(F$1,鈺太芯Device!$A$1:$AZ$1,0)),""))</f>
        <v>ZTS6156SE</v>
      </c>
      <c r="G368" s="44" t="str" cm="1">
        <f t="array" ref="G368">_xlfn.SWITCH(TRUE,
$B368="-","check",
$B368="CPC-Power",IFERROR(INDEX('POWER Device'!$A$1:$BA$5000,MATCH($C368,'POWER Device'!$I$1:$I$5016,0),MATCH(G$1,'POWER Device'!$A$1:$AZ$1,0)),""),
$B368&lt;&gt;"CPC",IFERROR(INDEX(鈺太Device!$A$1:$BC$5049,MATCH($C368,鈺太Device!$E$1:$E$5054,0),MATCH(G$1,鈺太Device!$A$1:$AZ$1,0)),""),
$B368="CPC",IFERROR(INDEX(鈺太芯Device!$A$1:$BD$5213,MATCH($C368,鈺太芯Device!$E$1:$E$5267,0),MATCH(G$1,鈺太芯Device!$A$1:$AZ$1,0)),""))</f>
        <v>4804WF</v>
      </c>
      <c r="H368" s="44" t="str" cm="1">
        <f t="array" ref="H368">_xlfn.SWITCH(TRUE,
$B368="-","check",
$B368="CPC-Power",IFERROR(INDEX('POWER Device'!$A$1:$BA$5000,MATCH($C368,'POWER Device'!$I$1:$I$5016,0),MATCH(H$1,'POWER Device'!$A$1:$AZ$1,0)),""),
$B368&lt;&gt;"CPC",IFERROR(INDEX(鈺太Device!$A$1:$BC$5049,MATCH($C368,鈺太Device!$E$1:$E$5054,0),MATCH(H$1,鈺太Device!$A$1:$AZ$1,0)),""),
$B368="CPC",IFERROR(INDEX(鈺太芯Device!$A$1:$BD$5213,MATCH($C368,鈺太芯Device!$E$1:$E$5267,0),MATCH(H$1,鈺太芯Device!$A$1:$AZ$1,0)),""))</f>
        <v>3004_V11</v>
      </c>
      <c r="I368" s="44" t="str" cm="1">
        <f t="array" ref="I368">_xlfn.SWITCH(TRUE,
$B368="-","check",
$B368="CPC-Power",IFERROR(INDEX('POWER Device'!$A$1:$BA$5000,MATCH($C368,'POWER Device'!$I$1:$I$5016,0),MATCH(I$1,'POWER Device'!$A$1:$AZ$1,0)),""),
$B368&lt;&gt;"CPC",IFERROR(INDEX(鈺太Device!$A$1:$BC$5049,MATCH($C368,鈺太Device!$E$1:$E$5054,0),MATCH(I$1,鈺太Device!$A$1:$AZ$1,0)),""),
$B368="CPC",IFERROR(INDEX(鈺太芯Device!$A$1:$BD$5213,MATCH($C368,鈺太芯Device!$E$1:$E$5267,0),MATCH(I$1,鈺太芯Device!$A$1:$AZ$1,0)),""))</f>
        <v>01B562416D2N0</v>
      </c>
      <c r="J368" s="44" t="str" cm="1">
        <f t="array" ref="J368">_xlfn.SWITCH(TRUE,
$B368="-","check",
$B368="CPC-Power",IFERROR(INDEX('POWER Device'!$A$1:$BA$5000,MATCH($C368,'POWER Device'!$I$1:$I$5016,0),MATCH(J$1,'POWER Device'!$A$1:$AZ$1,0)),""),
$B368&lt;&gt;"CPC",IFERROR(INDEX(鈺太Device!$A$1:$BC$5049,MATCH($C368,鈺太Device!$E$1:$E$5054,0),MATCH(J$1,鈺太Device!$A$1:$AZ$1,0)),""),
$B368="CPC",IFERROR(INDEX(鈺太芯Device!$A$1:$BD$5213,MATCH($C368,鈺太芯Device!$E$1:$E$5267,0),MATCH(J$1,鈺太芯Device!$A$1:$AZ$1,0)),""))</f>
        <v>00BM052B00000</v>
      </c>
      <c r="K368" s="44" t="str" cm="1">
        <f t="array" ref="K368">_xlfn.SWITCH(TRUE,
$B368="-","check",
$B368="CPC-Power",IFERROR(INDEX('POWER Device'!$A$1:$BA$5000,MATCH($C368,'POWER Device'!$I$1:$I$5016,0),MATCH(K$1,'POWER Device'!$A$1:$AZ$1,0)),""),
$B368&lt;&gt;"CPC",IFERROR(INDEX(鈺太Device!$A$1:$BC$5049,MATCH($C368,鈺太Device!$E$1:$E$5054,0),MATCH(K$1,鈺太Device!$A$1:$AZ$1,0)),""),
$B368="CPC",IFERROR(INDEX(鈺太芯Device!$A$1:$BD$5213,MATCH($C368,鈺太芯Device!$E$1:$E$5267,0),MATCH(K$1,鈺太芯Device!$A$1:$AZ$1,0)),""))</f>
        <v>Silicone</v>
      </c>
      <c r="L368" s="44" t="str" cm="1">
        <f t="array" ref="L368">_xlfn.SWITCH(TRUE,
$B368="-","check",
$B368="CPC-Power",IFERROR(INDEX('POWER Device'!$A$1:$BA$5000,MATCH($C368,'POWER Device'!$I$1:$I$5016,0),MATCH(L$1,'POWER Device'!$A$1:$AZ$1,0)),""),
$B368&lt;&gt;"CPC",IFERROR(INDEX(鈺太Device!$A$1:$BC$5049,MATCH($C368,鈺太Device!$E$1:$E$5054,0),MATCH(L$1,鈺太Device!$A$1:$AZ$1,0)),""),
$B368="CPC",IFERROR(INDEX(鈺太芯Device!$A$1:$BD$5213,MATCH($C368,鈺太芯Device!$E$1:$E$5267,0),MATCH(L$1,鈺太芯Device!$A$1:$AZ$1,0)),""))</f>
        <v>CVP 390
一般錫膏</v>
      </c>
      <c r="M368" s="44" t="str">
        <f t="shared" si="36"/>
        <v>ZTS6156SE</v>
      </c>
      <c r="N368" s="44" t="str">
        <f t="shared" si="34"/>
        <v>ZTS6156SE-4804WF-3004_V11</v>
      </c>
      <c r="O368" s="18" t="s">
        <v>31631</v>
      </c>
      <c r="P368" s="18" t="s">
        <v>31848</v>
      </c>
      <c r="Q368" s="19" t="s">
        <v>17681</v>
      </c>
      <c r="R368" s="20" t="str">
        <f t="shared" si="35"/>
        <v>||||||||||</v>
      </c>
      <c r="S368" s="21" t="s">
        <v>31698</v>
      </c>
      <c r="T368" s="21"/>
      <c r="U368" s="21" t="s">
        <v>31849</v>
      </c>
      <c r="V368" s="22" t="s">
        <v>10</v>
      </c>
    </row>
    <row r="369" spans="1:22" ht="24">
      <c r="A369" s="45" t="str">
        <f t="shared" si="31"/>
        <v>2024-05</v>
      </c>
      <c r="B369" s="45" t="str">
        <f t="shared" si="37"/>
        <v>CPC</v>
      </c>
      <c r="C369" s="44" t="str" cm="1">
        <f t="array" ref="C369" xml:space="preserve">
_xlfn.SWITCH(TRUE,
$B369="-","-",
$B369="CPC-Power",
IF($D369="",
"PK"&amp;$E369&amp;"_V1."&amp;MAX(VALUE(RIGHT(_xlfn._xlws.FILTER('POWER Device'!$I$1:$I$5016,'POWER Device'!$H$1:$H$5016=$E369,"-"),1))),
"PK"&amp;$E369&amp;"_V1."&amp;$D369),
$B369="CPC",
IF($D369="",
"PK"&amp;$E369&amp;"_V1."&amp;MAX(VALUE(RIGHT(_xlfn._xlws.FILTER(鈺太芯Device!$E$1:$E$5267,鈺太芯Device!$D$1:$D$5267=$E369,"-"),1))),
"PK"&amp;$E369&amp;"_V1."&amp;$D369),
$B369&lt;&gt;"CPC",
IF($D369="",
"PK"&amp;$E369&amp;"_V1."&amp;MAX(VALUE(RIGHT(_xlfn._xlws.FILTER(鈺太Device!$E$1:$E$5054,鈺太Device!$D$1:$D$5054=$E369,"-"),1)))),
"PK"&amp;$E369&amp;"_V1."&amp;$D369)</f>
        <v>PKAB20Q01-128_V1.0</v>
      </c>
      <c r="E369" s="44" t="str">
        <f t="shared" si="33"/>
        <v>AB20Q01-128</v>
      </c>
      <c r="F369" s="44" t="str" cm="1">
        <f t="array" ref="F369">_xlfn.SWITCH(TRUE,
$B369="-","check",
$B369="CPC-Power",IFERROR(INDEX('POWER Device'!$A$1:$BA$5000,MATCH($C369,'POWER Device'!$I$1:$I$5016,0),MATCH(F$1,'POWER Device'!$A$1:$AZ$1,0)),""),
$B369&lt;&gt;"CPC",IFERROR(INDEX(鈺太Device!$A$1:$BC$5049,MATCH($C369,鈺太Device!$E$1:$E$5054,0),MATCH(F$1,鈺太Device!$A$1:$AZ$1,0)),""),
$B369="CPC",IFERROR(INDEX(鈺太芯Device!$A$1:$BD$5213,MATCH($C369,鈺太芯Device!$E$1:$E$5267,0),MATCH(F$1,鈺太芯Device!$A$1:$AZ$1,0)),""))</f>
        <v>ZTS6156SE</v>
      </c>
      <c r="G369" s="44" t="str" cm="1">
        <f t="array" ref="G369">_xlfn.SWITCH(TRUE,
$B369="-","check",
$B369="CPC-Power",IFERROR(INDEX('POWER Device'!$A$1:$BA$5000,MATCH($C369,'POWER Device'!$I$1:$I$5016,0),MATCH(G$1,'POWER Device'!$A$1:$AZ$1,0)),""),
$B369&lt;&gt;"CPC",IFERROR(INDEX(鈺太Device!$A$1:$BC$5049,MATCH($C369,鈺太Device!$E$1:$E$5054,0),MATCH(G$1,鈺太Device!$A$1:$AZ$1,0)),""),
$B369="CPC",IFERROR(INDEX(鈺太芯Device!$A$1:$BD$5213,MATCH($C369,鈺太芯Device!$E$1:$E$5267,0),MATCH(G$1,鈺太芯Device!$A$1:$AZ$1,0)),""))</f>
        <v>4807ZA</v>
      </c>
      <c r="H369" s="44" t="str" cm="1">
        <f t="array" ref="H369">_xlfn.SWITCH(TRUE,
$B369="-","check",
$B369="CPC-Power",IFERROR(INDEX('POWER Device'!$A$1:$BA$5000,MATCH($C369,'POWER Device'!$I$1:$I$5016,0),MATCH(H$1,'POWER Device'!$A$1:$AZ$1,0)),""),
$B369&lt;&gt;"CPC",IFERROR(INDEX(鈺太Device!$A$1:$BC$5049,MATCH($C369,鈺太Device!$E$1:$E$5054,0),MATCH(H$1,鈺太Device!$A$1:$AZ$1,0)),""),
$B369="CPC",IFERROR(INDEX(鈺太芯Device!$A$1:$BD$5213,MATCH($C369,鈺太芯Device!$E$1:$E$5267,0),MATCH(H$1,鈺太芯Device!$A$1:$AZ$1,0)),""))</f>
        <v>1101LAV</v>
      </c>
      <c r="I369" s="44" t="str" cm="1">
        <f t="array" ref="I369">_xlfn.SWITCH(TRUE,
$B369="-","check",
$B369="CPC-Power",IFERROR(INDEX('POWER Device'!$A$1:$BA$5000,MATCH($C369,'POWER Device'!$I$1:$I$5016,0),MATCH(I$1,'POWER Device'!$A$1:$AZ$1,0)),""),
$B369&lt;&gt;"CPC",IFERROR(INDEX(鈺太Device!$A$1:$BC$5049,MATCH($C369,鈺太Device!$E$1:$E$5054,0),MATCH(I$1,鈺太Device!$A$1:$AZ$1,0)),""),
$B369="CPC",IFERROR(INDEX(鈺太芯Device!$A$1:$BD$5213,MATCH($C369,鈺太芯Device!$E$1:$E$5267,0),MATCH(I$1,鈺太芯Device!$A$1:$AZ$1,0)),""))</f>
        <v>01B562416D2N0</v>
      </c>
      <c r="J369" s="44" t="str" cm="1">
        <f t="array" ref="J369">_xlfn.SWITCH(TRUE,
$B369="-","check",
$B369="CPC-Power",IFERROR(INDEX('POWER Device'!$A$1:$BA$5000,MATCH($C369,'POWER Device'!$I$1:$I$5016,0),MATCH(J$1,'POWER Device'!$A$1:$AZ$1,0)),""),
$B369&lt;&gt;"CPC",IFERROR(INDEX(鈺太Device!$A$1:$BC$5049,MATCH($C369,鈺太Device!$E$1:$E$5054,0),MATCH(J$1,鈺太Device!$A$1:$AZ$1,0)),""),
$B369="CPC",IFERROR(INDEX(鈺太芯Device!$A$1:$BD$5213,MATCH($C369,鈺太芯Device!$E$1:$E$5267,0),MATCH(J$1,鈺太芯Device!$A$1:$AZ$1,0)),""))</f>
        <v>00BM052B00000</v>
      </c>
      <c r="K369" s="44" t="str" cm="1">
        <f t="array" ref="K369">_xlfn.SWITCH(TRUE,
$B369="-","check",
$B369="CPC-Power",IFERROR(INDEX('POWER Device'!$A$1:$BA$5000,MATCH($C369,'POWER Device'!$I$1:$I$5016,0),MATCH(K$1,'POWER Device'!$A$1:$AZ$1,0)),""),
$B369&lt;&gt;"CPC",IFERROR(INDEX(鈺太Device!$A$1:$BC$5049,MATCH($C369,鈺太Device!$E$1:$E$5054,0),MATCH(K$1,鈺太Device!$A$1:$AZ$1,0)),""),
$B369="CPC",IFERROR(INDEX(鈺太芯Device!$A$1:$BD$5213,MATCH($C369,鈺太芯Device!$E$1:$E$5267,0),MATCH(K$1,鈺太芯Device!$A$1:$AZ$1,0)),""))</f>
        <v>Silicone</v>
      </c>
      <c r="L369" s="44" t="str" cm="1">
        <f t="array" ref="L369">_xlfn.SWITCH(TRUE,
$B369="-","check",
$B369="CPC-Power",IFERROR(INDEX('POWER Device'!$A$1:$BA$5000,MATCH($C369,'POWER Device'!$I$1:$I$5016,0),MATCH(L$1,'POWER Device'!$A$1:$AZ$1,0)),""),
$B369&lt;&gt;"CPC",IFERROR(INDEX(鈺太Device!$A$1:$BC$5049,MATCH($C369,鈺太Device!$E$1:$E$5054,0),MATCH(L$1,鈺太Device!$A$1:$AZ$1,0)),""),
$B369="CPC",IFERROR(INDEX(鈺太芯Device!$A$1:$BD$5213,MATCH($C369,鈺太芯Device!$E$1:$E$5267,0),MATCH(L$1,鈺太芯Device!$A$1:$AZ$1,0)),""))</f>
        <v>CVP 390
高溫錫膏</v>
      </c>
      <c r="M369" s="44" t="str">
        <f t="shared" si="36"/>
        <v>ZTS6156SE</v>
      </c>
      <c r="N369" s="44" t="str">
        <f t="shared" si="34"/>
        <v>ZTS6156SE-4807ZA-1101LAV</v>
      </c>
      <c r="O369" s="18" t="s">
        <v>31631</v>
      </c>
      <c r="P369" s="18" t="s">
        <v>31850</v>
      </c>
      <c r="Q369" s="19" t="s">
        <v>17767</v>
      </c>
      <c r="R369" s="20" t="str">
        <f t="shared" si="35"/>
        <v>||||||||||</v>
      </c>
      <c r="S369" s="21" t="s">
        <v>31682</v>
      </c>
      <c r="T369" s="21"/>
      <c r="U369" s="21" t="s">
        <v>31804</v>
      </c>
      <c r="V369" s="22" t="s">
        <v>10</v>
      </c>
    </row>
    <row r="370" spans="1:22" ht="48">
      <c r="A370" s="45" t="str">
        <f t="shared" si="31"/>
        <v>2024-03</v>
      </c>
      <c r="B370" s="45" t="str">
        <f t="shared" si="37"/>
        <v>CPC</v>
      </c>
      <c r="C370" s="44" t="str" cm="1">
        <f t="array" ref="C370" xml:space="preserve">
_xlfn.SWITCH(TRUE,
$B370="-","-",
$B370="CPC-Power",
IF($D370="",
"PK"&amp;$E370&amp;"_V1."&amp;MAX(VALUE(RIGHT(_xlfn._xlws.FILTER('POWER Device'!$I$1:$I$5016,'POWER Device'!$H$1:$H$5016=$E370,"-"),1))),
"PK"&amp;$E370&amp;"_V1."&amp;$D370),
$B370="CPC",
IF($D370="",
"PK"&amp;$E370&amp;"_V1."&amp;MAX(VALUE(RIGHT(_xlfn._xlws.FILTER(鈺太芯Device!$E$1:$E$5267,鈺太芯Device!$D$1:$D$5267=$E370,"-"),1))),
"PK"&amp;$E370&amp;"_V1."&amp;$D370),
$B370&lt;&gt;"CPC",
IF($D370="",
"PK"&amp;$E370&amp;"_V1."&amp;MAX(VALUE(RIGHT(_xlfn._xlws.FILTER(鈺太Device!$E$1:$E$5054,鈺太Device!$D$1:$D$5054=$E370,"-"),1)))),
"PK"&amp;$E370&amp;"_V1."&amp;$D370)</f>
        <v>PKAB20Q01-126_V1.0</v>
      </c>
      <c r="E370" s="44" t="str">
        <f t="shared" si="33"/>
        <v>AB20Q01-126</v>
      </c>
      <c r="F370" s="44" t="str" cm="1">
        <f t="array" ref="F370">_xlfn.SWITCH(TRUE,
$B370="-","check",
$B370="CPC-Power",IFERROR(INDEX('POWER Device'!$A$1:$BA$5000,MATCH($C370,'POWER Device'!$I$1:$I$5016,0),MATCH(F$1,'POWER Device'!$A$1:$AZ$1,0)),""),
$B370&lt;&gt;"CPC",IFERROR(INDEX(鈺太Device!$A$1:$BC$5049,MATCH($C370,鈺太Device!$E$1:$E$5054,0),MATCH(F$1,鈺太Device!$A$1:$AZ$1,0)),""),
$B370="CPC",IFERROR(INDEX(鈺太芯Device!$A$1:$BD$5213,MATCH($C370,鈺太芯Device!$E$1:$E$5267,0),MATCH(F$1,鈺太芯Device!$A$1:$AZ$1,0)),""))</f>
        <v>ZTS6156SE</v>
      </c>
      <c r="G370" s="44" t="str" cm="1">
        <f t="array" ref="G370">_xlfn.SWITCH(TRUE,
$B370="-","check",
$B370="CPC-Power",IFERROR(INDEX('POWER Device'!$A$1:$BA$5000,MATCH($C370,'POWER Device'!$I$1:$I$5016,0),MATCH(G$1,'POWER Device'!$A$1:$AZ$1,0)),""),
$B370&lt;&gt;"CPC",IFERROR(INDEX(鈺太Device!$A$1:$BC$5049,MATCH($C370,鈺太Device!$E$1:$E$5054,0),MATCH(G$1,鈺太Device!$A$1:$AZ$1,0)),""),
$B370="CPC",IFERROR(INDEX(鈺太芯Device!$A$1:$BD$5213,MATCH($C370,鈺太芯Device!$E$1:$E$5267,0),MATCH(G$1,鈺太芯Device!$A$1:$AZ$1,0)),""))</f>
        <v>4807ZA</v>
      </c>
      <c r="H370" s="44" t="str" cm="1">
        <f t="array" ref="H370">_xlfn.SWITCH(TRUE,
$B370="-","check",
$B370="CPC-Power",IFERROR(INDEX('POWER Device'!$A$1:$BA$5000,MATCH($C370,'POWER Device'!$I$1:$I$5016,0),MATCH(H$1,'POWER Device'!$A$1:$AZ$1,0)),""),
$B370&lt;&gt;"CPC",IFERROR(INDEX(鈺太Device!$A$1:$BC$5049,MATCH($C370,鈺太Device!$E$1:$E$5054,0),MATCH(H$1,鈺太Device!$A$1:$AZ$1,0)),""),
$B370="CPC",IFERROR(INDEX(鈺太芯Device!$A$1:$BD$5213,MATCH($C370,鈺太芯Device!$E$1:$E$5267,0),MATCH(H$1,鈺太芯Device!$A$1:$AZ$1,0)),""))</f>
        <v>3004_V11</v>
      </c>
      <c r="I370" s="44" t="str" cm="1">
        <f t="array" ref="I370">_xlfn.SWITCH(TRUE,
$B370="-","check",
$B370="CPC-Power",IFERROR(INDEX('POWER Device'!$A$1:$BA$5000,MATCH($C370,'POWER Device'!$I$1:$I$5016,0),MATCH(I$1,'POWER Device'!$A$1:$AZ$1,0)),""),
$B370&lt;&gt;"CPC",IFERROR(INDEX(鈺太Device!$A$1:$BC$5049,MATCH($C370,鈺太Device!$E$1:$E$5054,0),MATCH(I$1,鈺太Device!$A$1:$AZ$1,0)),""),
$B370="CPC",IFERROR(INDEX(鈺太芯Device!$A$1:$BD$5213,MATCH($C370,鈺太芯Device!$E$1:$E$5267,0),MATCH(I$1,鈺太芯Device!$A$1:$AZ$1,0)),""))</f>
        <v>01B562416D2N0</v>
      </c>
      <c r="J370" s="44" t="str" cm="1">
        <f t="array" ref="J370">_xlfn.SWITCH(TRUE,
$B370="-","check",
$B370="CPC-Power",IFERROR(INDEX('POWER Device'!$A$1:$BA$5000,MATCH($C370,'POWER Device'!$I$1:$I$5016,0),MATCH(J$1,'POWER Device'!$A$1:$AZ$1,0)),""),
$B370&lt;&gt;"CPC",IFERROR(INDEX(鈺太Device!$A$1:$BC$5049,MATCH($C370,鈺太Device!$E$1:$E$5054,0),MATCH(J$1,鈺太Device!$A$1:$AZ$1,0)),""),
$B370="CPC",IFERROR(INDEX(鈺太芯Device!$A$1:$BD$5213,MATCH($C370,鈺太芯Device!$E$1:$E$5267,0),MATCH(J$1,鈺太芯Device!$A$1:$AZ$1,0)),""))</f>
        <v>00BM052B00000</v>
      </c>
      <c r="K370" s="44" t="str" cm="1">
        <f t="array" ref="K370">_xlfn.SWITCH(TRUE,
$B370="-","check",
$B370="CPC-Power",IFERROR(INDEX('POWER Device'!$A$1:$BA$5000,MATCH($C370,'POWER Device'!$I$1:$I$5016,0),MATCH(K$1,'POWER Device'!$A$1:$AZ$1,0)),""),
$B370&lt;&gt;"CPC",IFERROR(INDEX(鈺太Device!$A$1:$BC$5049,MATCH($C370,鈺太Device!$E$1:$E$5054,0),MATCH(K$1,鈺太Device!$A$1:$AZ$1,0)),""),
$B370="CPC",IFERROR(INDEX(鈺太芯Device!$A$1:$BD$5213,MATCH($C370,鈺太芯Device!$E$1:$E$5267,0),MATCH(K$1,鈺太芯Device!$A$1:$AZ$1,0)),""))</f>
        <v>Silicone</v>
      </c>
      <c r="L370" s="44" t="str" cm="1">
        <f t="array" ref="L370">_xlfn.SWITCH(TRUE,
$B370="-","check",
$B370="CPC-Power",IFERROR(INDEX('POWER Device'!$A$1:$BA$5000,MATCH($C370,'POWER Device'!$I$1:$I$5016,0),MATCH(L$1,'POWER Device'!$A$1:$AZ$1,0)),""),
$B370&lt;&gt;"CPC",IFERROR(INDEX(鈺太Device!$A$1:$BC$5049,MATCH($C370,鈺太Device!$E$1:$E$5054,0),MATCH(L$1,鈺太Device!$A$1:$AZ$1,0)),""),
$B370="CPC",IFERROR(INDEX(鈺太芯Device!$A$1:$BD$5213,MATCH($C370,鈺太芯Device!$E$1:$E$5267,0),MATCH(L$1,鈺太芯Device!$A$1:$AZ$1,0)),""))</f>
        <v>CVP 390
高溫錫膏</v>
      </c>
      <c r="M370" s="44" t="str">
        <f t="shared" si="36"/>
        <v>ZTS6156SE</v>
      </c>
      <c r="N370" s="44" t="str">
        <f t="shared" si="34"/>
        <v>ZTS6156SE-4807ZA-3004_V11</v>
      </c>
      <c r="O370" s="18" t="s">
        <v>31631</v>
      </c>
      <c r="P370" s="18" t="s">
        <v>31851</v>
      </c>
      <c r="Q370" s="19" t="s">
        <v>17759</v>
      </c>
      <c r="R370" s="20" t="str">
        <f t="shared" si="35"/>
        <v>||||||||||</v>
      </c>
      <c r="S370" s="21" t="s">
        <v>31852</v>
      </c>
      <c r="T370" s="21"/>
      <c r="U370" s="21" t="s">
        <v>34477</v>
      </c>
      <c r="V370" s="22" t="s">
        <v>10</v>
      </c>
    </row>
    <row r="371" spans="1:22" ht="36">
      <c r="A371" s="45" t="str">
        <f t="shared" si="31"/>
        <v>2022-05</v>
      </c>
      <c r="B371" s="45" t="str">
        <f t="shared" si="37"/>
        <v>CPC</v>
      </c>
      <c r="C371" s="44" t="str" cm="1">
        <f t="array" ref="C371" xml:space="preserve">
_xlfn.SWITCH(TRUE,
$B371="-","-",
$B371="CPC-Power",
IF($D371="",
"PK"&amp;$E371&amp;"_V1."&amp;MAX(VALUE(RIGHT(_xlfn._xlws.FILTER('POWER Device'!$I$1:$I$5016,'POWER Device'!$H$1:$H$5016=$E371,"-"),1))),
"PK"&amp;$E371&amp;"_V1."&amp;$D371),
$B371="CPC",
IF($D371="",
"PK"&amp;$E371&amp;"_V1."&amp;MAX(VALUE(RIGHT(_xlfn._xlws.FILTER(鈺太芯Device!$E$1:$E$5267,鈺太芯Device!$D$1:$D$5267=$E371,"-"),1))),
"PK"&amp;$E371&amp;"_V1."&amp;$D371),
$B371&lt;&gt;"CPC",
IF($D371="",
"PK"&amp;$E371&amp;"_V1."&amp;MAX(VALUE(RIGHT(_xlfn._xlws.FILTER(鈺太Device!$E$1:$E$5054,鈺太Device!$D$1:$D$5054=$E371,"-"),1)))),
"PK"&amp;$E371&amp;"_V1."&amp;$D371)</f>
        <v>PKDB52Q01-10_V1.0</v>
      </c>
      <c r="E371" s="44" t="str">
        <f t="shared" si="33"/>
        <v>DB52Q01-10</v>
      </c>
      <c r="F371" s="44" t="str" cm="1">
        <f t="array" ref="F371">_xlfn.SWITCH(TRUE,
$B371="-","check",
$B371="CPC-Power",IFERROR(INDEX('POWER Device'!$A$1:$BA$5000,MATCH($C371,'POWER Device'!$I$1:$I$5016,0),MATCH(F$1,'POWER Device'!$A$1:$AZ$1,0)),""),
$B371&lt;&gt;"CPC",IFERROR(INDEX(鈺太Device!$A$1:$BC$5049,MATCH($C371,鈺太Device!$E$1:$E$5054,0),MATCH(F$1,鈺太Device!$A$1:$AZ$1,0)),""),
$B371="CPC",IFERROR(INDEX(鈺太芯Device!$A$1:$BD$5213,MATCH($C371,鈺太芯Device!$E$1:$E$5267,0),MATCH(F$1,鈺太芯Device!$A$1:$AZ$1,0)),""))</f>
        <v>ZTS6177</v>
      </c>
      <c r="G371" s="44" t="str" cm="1">
        <f t="array" ref="G371">_xlfn.SWITCH(TRUE,
$B371="-","check",
$B371="CPC-Power",IFERROR(INDEX('POWER Device'!$A$1:$BA$5000,MATCH($C371,'POWER Device'!$I$1:$I$5016,0),MATCH(G$1,'POWER Device'!$A$1:$AZ$1,0)),""),
$B371&lt;&gt;"CPC",IFERROR(INDEX(鈺太Device!$A$1:$BC$5049,MATCH($C371,鈺太Device!$E$1:$E$5054,0),MATCH(G$1,鈺太Device!$A$1:$AZ$1,0)),""),
$B371="CPC",IFERROR(INDEX(鈺太芯Device!$A$1:$BD$5213,MATCH($C371,鈺太芯Device!$E$1:$E$5267,0),MATCH(G$1,鈺太芯Device!$A$1:$AZ$1,0)),""))</f>
        <v>4905XG</v>
      </c>
      <c r="H371" s="44" t="str" cm="1">
        <f t="array" ref="H371">_xlfn.SWITCH(TRUE,
$B371="-","check",
$B371="CPC-Power",IFERROR(INDEX('POWER Device'!$A$1:$BA$5000,MATCH($C371,'POWER Device'!$I$1:$I$5016,0),MATCH(H$1,'POWER Device'!$A$1:$AZ$1,0)),""),
$B371&lt;&gt;"CPC",IFERROR(INDEX(鈺太Device!$A$1:$BC$5049,MATCH($C371,鈺太Device!$E$1:$E$5054,0),MATCH(H$1,鈺太Device!$A$1:$AZ$1,0)),""),
$B371="CPC",IFERROR(INDEX(鈺太芯Device!$A$1:$BD$5213,MATCH($C371,鈺太芯Device!$E$1:$E$5267,0),MATCH(H$1,鈺太芯Device!$A$1:$AZ$1,0)),""))</f>
        <v>2180</v>
      </c>
      <c r="I371" s="44" t="str" cm="1">
        <f t="array" ref="I371">_xlfn.SWITCH(TRUE,
$B371="-","check",
$B371="CPC-Power",IFERROR(INDEX('POWER Device'!$A$1:$BA$5000,MATCH($C371,'POWER Device'!$I$1:$I$5016,0),MATCH(I$1,'POWER Device'!$A$1:$AZ$1,0)),""),
$B371&lt;&gt;"CPC",IFERROR(INDEX(鈺太Device!$A$1:$BC$5049,MATCH($C371,鈺太Device!$E$1:$E$5054,0),MATCH(I$1,鈺太Device!$A$1:$AZ$1,0)),""),
$B371="CPC",IFERROR(INDEX(鈺太芯Device!$A$1:$BD$5213,MATCH($C371,鈺太芯Device!$E$1:$E$5267,0),MATCH(I$1,鈺太芯Device!$A$1:$AZ$1,0)),""))</f>
        <v>01B566714P4N0</v>
      </c>
      <c r="J371" s="44" t="str" cm="1">
        <f t="array" ref="J371">_xlfn.SWITCH(TRUE,
$B371="-","check",
$B371="CPC-Power",IFERROR(INDEX('POWER Device'!$A$1:$BA$5000,MATCH($C371,'POWER Device'!$I$1:$I$5016,0),MATCH(J$1,'POWER Device'!$A$1:$AZ$1,0)),""),
$B371&lt;&gt;"CPC",IFERROR(INDEX(鈺太Device!$A$1:$BC$5049,MATCH($C371,鈺太Device!$E$1:$E$5054,0),MATCH(J$1,鈺太Device!$A$1:$AZ$1,0)),""),
$B371="CPC",IFERROR(INDEX(鈺太芯Device!$A$1:$BD$5213,MATCH($C371,鈺太芯Device!$E$1:$E$5267,0),MATCH(J$1,鈺太芯Device!$A$1:$AZ$1,0)),""))</f>
        <v>00BM034A00000</v>
      </c>
      <c r="K371" s="44" t="str" cm="1">
        <f t="array" ref="K371">_xlfn.SWITCH(TRUE,
$B371="-","check",
$B371="CPC-Power",IFERROR(INDEX('POWER Device'!$A$1:$BA$5000,MATCH($C371,'POWER Device'!$I$1:$I$5016,0),MATCH(K$1,'POWER Device'!$A$1:$AZ$1,0)),""),
$B371&lt;&gt;"CPC",IFERROR(INDEX(鈺太Device!$A$1:$BC$5049,MATCH($C371,鈺太Device!$E$1:$E$5054,0),MATCH(K$1,鈺太Device!$A$1:$AZ$1,0)),""),
$B371="CPC",IFERROR(INDEX(鈺太芯Device!$A$1:$BD$5213,MATCH($C371,鈺太芯Device!$E$1:$E$5267,0),MATCH(K$1,鈺太芯Device!$A$1:$AZ$1,0)),""))</f>
        <v>NONE</v>
      </c>
      <c r="L371" s="44" t="str" cm="1">
        <f t="array" ref="L371">_xlfn.SWITCH(TRUE,
$B371="-","check",
$B371="CPC-Power",IFERROR(INDEX('POWER Device'!$A$1:$BA$5000,MATCH($C371,'POWER Device'!$I$1:$I$5016,0),MATCH(L$1,'POWER Device'!$A$1:$AZ$1,0)),""),
$B371&lt;&gt;"CPC",IFERROR(INDEX(鈺太Device!$A$1:$BC$5049,MATCH($C371,鈺太Device!$E$1:$E$5054,0),MATCH(L$1,鈺太Device!$A$1:$AZ$1,0)),""),
$B371="CPC",IFERROR(INDEX(鈺太芯Device!$A$1:$BD$5213,MATCH($C371,鈺太芯Device!$E$1:$E$5267,0),MATCH(L$1,鈺太芯Device!$A$1:$AZ$1,0)),""))</f>
        <v>CVP-390
高溫錫膏</v>
      </c>
      <c r="M371" s="44" t="str">
        <f t="shared" si="36"/>
        <v>ZTS6177</v>
      </c>
      <c r="N371" s="44" t="str">
        <f t="shared" si="34"/>
        <v>ZTS6177-4905XG-2180</v>
      </c>
      <c r="O371" s="18" t="s">
        <v>31631</v>
      </c>
      <c r="P371" s="18" t="s">
        <v>31853</v>
      </c>
      <c r="Q371" s="19" t="s">
        <v>21355</v>
      </c>
      <c r="R371" s="20" t="str">
        <f t="shared" si="35"/>
        <v>||||||||||</v>
      </c>
      <c r="S371" s="21">
        <v>7920</v>
      </c>
      <c r="T371" s="21"/>
      <c r="U371" s="21" t="s">
        <v>31854</v>
      </c>
      <c r="V371" s="22" t="s">
        <v>10</v>
      </c>
    </row>
    <row r="372" spans="1:22" ht="48">
      <c r="A372" s="35" t="str">
        <f t="shared" si="31"/>
        <v>2025-12</v>
      </c>
      <c r="B372" s="35" t="str">
        <f t="shared" si="37"/>
        <v>CPC</v>
      </c>
      <c r="C372" s="44" t="str" cm="1">
        <f t="array" ref="C372" xml:space="preserve">
_xlfn.SWITCH(TRUE,
$B372="-","-",
$B372="CPC-Power",
IF($D372="",
"PK"&amp;$E372&amp;"_V1."&amp;MAX(VALUE(RIGHT(_xlfn._xlws.FILTER('POWER Device'!$I$1:$I$5016,'POWER Device'!$H$1:$H$5016=$E372,"-"),1))),
"PK"&amp;$E372&amp;"_V1."&amp;$D372),
$B372="CPC",
IF($D372="",
"PK"&amp;$E372&amp;"_V1."&amp;MAX(VALUE(RIGHT(_xlfn._xlws.FILTER(鈺太芯Device!$E$1:$E$5267,鈺太芯Device!$D$1:$D$5267=$E372,"-"),1))),
"PK"&amp;$E372&amp;"_V1."&amp;$D372),
$B372&lt;&gt;"CPC",
IF($D372="",
"PK"&amp;$E372&amp;"_V1."&amp;MAX(VALUE(RIGHT(_xlfn._xlws.FILTER(鈺太Device!$E$1:$E$5054,鈺太Device!$D$1:$D$5054=$E372,"-"),1)))),
"PK"&amp;$E372&amp;"_V1."&amp;$D372)</f>
        <v>PKAT51Q01-18_V1.0</v>
      </c>
      <c r="D372" s="35"/>
      <c r="E372" s="36" t="str">
        <f t="shared" si="33"/>
        <v>AT51Q01-18</v>
      </c>
      <c r="F372" s="44" t="str" cm="1">
        <f t="array" ref="F372">_xlfn.SWITCH(TRUE,
$B372="-","check",
$B372="CPC-Power",IFERROR(INDEX('POWER Device'!$A$1:$BA$5000,MATCH($C372,'POWER Device'!$I$1:$I$5016,0),MATCH(F$1,'POWER Device'!$A$1:$AZ$1,0)),""),
$B372&lt;&gt;"CPC",IFERROR(INDEX(鈺太Device!$A$1:$BC$5049,MATCH($C372,鈺太Device!$E$1:$E$5054,0),MATCH(F$1,鈺太Device!$A$1:$AZ$1,0)),""),
$B372="CPC",IFERROR(INDEX(鈺太芯Device!$A$1:$BD$5213,MATCH($C372,鈺太芯Device!$E$1:$E$5267,0),MATCH(F$1,鈺太芯Device!$A$1:$AZ$1,0)),""))</f>
        <v>ZTS6211E</v>
      </c>
      <c r="G372" s="44" t="str" cm="1">
        <f t="array" ref="G372">_xlfn.SWITCH(TRUE,
$B372="-","check",
$B372="CPC-Power",IFERROR(INDEX('POWER Device'!$A$1:$BA$5000,MATCH($C372,'POWER Device'!$I$1:$I$5016,0),MATCH(G$1,'POWER Device'!$A$1:$AZ$1,0)),""),
$B372&lt;&gt;"CPC",IFERROR(INDEX(鈺太Device!$A$1:$BC$5049,MATCH($C372,鈺太Device!$E$1:$E$5054,0),MATCH(G$1,鈺太Device!$A$1:$AZ$1,0)),""),
$B372="CPC",IFERROR(INDEX(鈺太芯Device!$A$1:$BD$5213,MATCH($C372,鈺太芯Device!$E$1:$E$5267,0),MATCH(G$1,鈺太芯Device!$A$1:$AZ$1,0)),""))</f>
        <v>4804WF</v>
      </c>
      <c r="H372" s="44" t="str" cm="1">
        <f t="array" ref="H372">_xlfn.SWITCH(TRUE,
$B372="-","check",
$B372="CPC-Power",IFERROR(INDEX('POWER Device'!$A$1:$BA$5000,MATCH($C372,'POWER Device'!$I$1:$I$5016,0),MATCH(H$1,'POWER Device'!$A$1:$AZ$1,0)),""),
$B372&lt;&gt;"CPC",IFERROR(INDEX(鈺太Device!$A$1:$BC$5049,MATCH($C372,鈺太Device!$E$1:$E$5054,0),MATCH(H$1,鈺太Device!$A$1:$AZ$1,0)),""),
$B372="CPC",IFERROR(INDEX(鈺太芯Device!$A$1:$BD$5213,MATCH($C372,鈺太芯Device!$E$1:$E$5267,0),MATCH(H$1,鈺太芯Device!$A$1:$AZ$1,0)),""))</f>
        <v>3018AH</v>
      </c>
      <c r="I372" s="46" t="str" cm="1">
        <f t="array" ref="I372">_xlfn.SWITCH(TRUE,
$B372="-","check",
$B372="CPC-Power",IFERROR(INDEX('POWER Device'!$A$1:$BA$5000,MATCH($C372,'POWER Device'!$I$1:$I$5016,0),MATCH(I$1,'POWER Device'!$A$1:$AZ$1,0)),""),
$B372&lt;&gt;"CPC",IFERROR(INDEX(鈺太Device!$A$1:$BC$5049,MATCH($C372,鈺太Device!$E$1:$E$5054,0),MATCH(I$1,鈺太Device!$A$1:$AZ$1,0)),""),
$B372="CPC",IFERROR(INDEX(鈺太芯Device!$A$1:$BD$5213,MATCH($C372,鈺太芯Device!$E$1:$E$5267,0),MATCH(I$1,鈺太芯Device!$A$1:$AZ$1,0)),""))</f>
        <v>01B554847P2G0
01B554848P2G0
01B554849P2N0</v>
      </c>
      <c r="J372" s="44" t="str" cm="1">
        <f t="array" ref="J372">_xlfn.SWITCH(TRUE,
$B372="-","check",
$B372="CPC-Power",IFERROR(INDEX('POWER Device'!$A$1:$BA$5000,MATCH($C372,'POWER Device'!$I$1:$I$5016,0),MATCH(J$1,'POWER Device'!$A$1:$AZ$1,0)),""),
$B372&lt;&gt;"CPC",IFERROR(INDEX(鈺太Device!$A$1:$BC$5049,MATCH($C372,鈺太Device!$E$1:$E$5054,0),MATCH(J$1,鈺太Device!$A$1:$AZ$1,0)),""),
$B372="CPC",IFERROR(INDEX(鈺太芯Device!$A$1:$BD$5213,MATCH($C372,鈺太芯Device!$E$1:$E$5267,0),MATCH(J$1,鈺太芯Device!$A$1:$AZ$1,0)),""))</f>
        <v>無</v>
      </c>
      <c r="K372" s="44" t="str" cm="1">
        <f t="array" ref="K372">_xlfn.SWITCH(TRUE,
$B372="-","check",
$B372="CPC-Power",IFERROR(INDEX('POWER Device'!$A$1:$BA$5000,MATCH($C372,'POWER Device'!$I$1:$I$5016,0),MATCH(K$1,'POWER Device'!$A$1:$AZ$1,0)),""),
$B372&lt;&gt;"CPC",IFERROR(INDEX(鈺太Device!$A$1:$BC$5049,MATCH($C372,鈺太Device!$E$1:$E$5054,0),MATCH(K$1,鈺太Device!$A$1:$AZ$1,0)),""),
$B372="CPC",IFERROR(INDEX(鈺太芯Device!$A$1:$BD$5213,MATCH($C372,鈺太芯Device!$E$1:$E$5267,0),MATCH(K$1,鈺太芯Device!$A$1:$AZ$1,0)),""))</f>
        <v>NONE</v>
      </c>
      <c r="L372" s="44" t="str" cm="1">
        <f t="array" ref="L372">_xlfn.SWITCH(TRUE,
$B372="-","check",
$B372="CPC-Power",IFERROR(INDEX('POWER Device'!$A$1:$BA$5000,MATCH($C372,'POWER Device'!$I$1:$I$5016,0),MATCH(L$1,'POWER Device'!$A$1:$AZ$1,0)),""),
$B372&lt;&gt;"CPC",IFERROR(INDEX(鈺太Device!$A$1:$BC$5049,MATCH($C372,鈺太Device!$E$1:$E$5054,0),MATCH(L$1,鈺太Device!$A$1:$AZ$1,0)),""),
$B372="CPC",IFERROR(INDEX(鈺太芯Device!$A$1:$BD$5213,MATCH($C372,鈺太芯Device!$E$1:$E$5267,0),MATCH(L$1,鈺太芯Device!$A$1:$AZ$1,0)),""))</f>
        <v>CVP 390
高溫錫膏</v>
      </c>
      <c r="M372" s="36" t="str">
        <f t="shared" si="36"/>
        <v>ZTS6211E</v>
      </c>
      <c r="N372" s="37" t="str">
        <f t="shared" si="34"/>
        <v>ZTS6211E-4804WF-3018AH</v>
      </c>
      <c r="O372" s="18" t="s">
        <v>31631</v>
      </c>
      <c r="P372" s="18" t="s">
        <v>31638</v>
      </c>
      <c r="Q372" s="19" t="s">
        <v>31639</v>
      </c>
      <c r="R372" s="20" t="str">
        <f t="shared" si="35"/>
        <v>||||||||||</v>
      </c>
      <c r="S372" s="21" t="s">
        <v>31640</v>
      </c>
      <c r="T372" s="21"/>
      <c r="U372" s="21" t="s">
        <v>34911</v>
      </c>
      <c r="V372" s="22" t="s">
        <v>10</v>
      </c>
    </row>
    <row r="373" spans="1:22" ht="48">
      <c r="A373" s="35" t="str">
        <f t="shared" si="31"/>
        <v>2025-11</v>
      </c>
      <c r="B373" s="35" t="str">
        <f t="shared" si="37"/>
        <v>CPC</v>
      </c>
      <c r="C373" s="44" t="str" cm="1">
        <f t="array" ref="C373" xml:space="preserve">
_xlfn.SWITCH(TRUE,
$B373="-","-",
$B373="CPC-Power",
IF($D373="",
"PK"&amp;$E373&amp;"_V1."&amp;MAX(VALUE(RIGHT(_xlfn._xlws.FILTER('POWER Device'!$I$1:$I$5016,'POWER Device'!$H$1:$H$5016=$E373,"-"),1))),
"PK"&amp;$E373&amp;"_V1."&amp;$D373),
$B373="CPC",
IF($D373="",
"PK"&amp;$E373&amp;"_V1."&amp;MAX(VALUE(RIGHT(_xlfn._xlws.FILTER(鈺太芯Device!$E$1:$E$5267,鈺太芯Device!$D$1:$D$5267=$E373,"-"),1))),
"PK"&amp;$E373&amp;"_V1."&amp;$D373),
$B373&lt;&gt;"CPC",
IF($D373="",
"PK"&amp;$E373&amp;"_V1."&amp;MAX(VALUE(RIGHT(_xlfn._xlws.FILTER(鈺太Device!$E$1:$E$5054,鈺太Device!$D$1:$D$5054=$E373,"-"),1)))),
"PK"&amp;$E373&amp;"_V1."&amp;$D373)</f>
        <v>PKAT23Q01-42_V1.0</v>
      </c>
      <c r="D373" s="35"/>
      <c r="E373" s="36" t="str">
        <f t="shared" si="33"/>
        <v>AT23Q01-42</v>
      </c>
      <c r="F373" s="44" t="str" cm="1">
        <f t="array" ref="F373">_xlfn.SWITCH(TRUE,
$B373="-","check",
$B373="CPC-Power",IFERROR(INDEX('POWER Device'!$A$1:$BA$5000,MATCH($C373,'POWER Device'!$I$1:$I$5016,0),MATCH(F$1,'POWER Device'!$A$1:$AZ$1,0)),""),
$B373&lt;&gt;"CPC",IFERROR(INDEX(鈺太Device!$A$1:$BC$5049,MATCH($C373,鈺太Device!$E$1:$E$5054,0),MATCH(F$1,鈺太Device!$A$1:$AZ$1,0)),""),
$B373="CPC",IFERROR(INDEX(鈺太芯Device!$A$1:$BD$5213,MATCH($C373,鈺太芯Device!$E$1:$E$5267,0),MATCH(F$1,鈺太芯Device!$A$1:$AZ$1,0)),""))</f>
        <v>ZTS6216</v>
      </c>
      <c r="G373" s="44" t="str" cm="1">
        <f t="array" ref="G373">_xlfn.SWITCH(TRUE,
$B373="-","check",
$B373="CPC-Power",IFERROR(INDEX('POWER Device'!$A$1:$BA$5000,MATCH($C373,'POWER Device'!$I$1:$I$5016,0),MATCH(G$1,'POWER Device'!$A$1:$AZ$1,0)),""),
$B373&lt;&gt;"CPC",IFERROR(INDEX(鈺太Device!$A$1:$BC$5049,MATCH($C373,鈺太Device!$E$1:$E$5054,0),MATCH(G$1,鈺太Device!$A$1:$AZ$1,0)),""),
$B373="CPC",IFERROR(INDEX(鈺太芯Device!$A$1:$BD$5213,MATCH($C373,鈺太芯Device!$E$1:$E$5267,0),MATCH(G$1,鈺太芯Device!$A$1:$AZ$1,0)),""))</f>
        <v>4804WG</v>
      </c>
      <c r="H373" s="44" t="str" cm="1">
        <f t="array" ref="H373">_xlfn.SWITCH(TRUE,
$B373="-","check",
$B373="CPC-Power",IFERROR(INDEX('POWER Device'!$A$1:$BA$5000,MATCH($C373,'POWER Device'!$I$1:$I$5016,0),MATCH(H$1,'POWER Device'!$A$1:$AZ$1,0)),""),
$B373&lt;&gt;"CPC",IFERROR(INDEX(鈺太Device!$A$1:$BC$5049,MATCH($C373,鈺太Device!$E$1:$E$5054,0),MATCH(H$1,鈺太Device!$A$1:$AZ$1,0)),""),
$B373="CPC",IFERROR(INDEX(鈺太芯Device!$A$1:$BD$5213,MATCH($C373,鈺太芯Device!$E$1:$E$5267,0),MATCH(H$1,鈺太芯Device!$A$1:$AZ$1,0)),""))</f>
        <v>ZTS2100</v>
      </c>
      <c r="I373" s="44" t="str" cm="1">
        <f t="array" ref="I373">_xlfn.SWITCH(TRUE,
$B373="-","check",
$B373="CPC-Power",IFERROR(INDEX('POWER Device'!$A$1:$BA$5000,MATCH($C373,'POWER Device'!$I$1:$I$5016,0),MATCH(I$1,'POWER Device'!$A$1:$AZ$1,0)),""),
$B373&lt;&gt;"CPC",IFERROR(INDEX(鈺太Device!$A$1:$BC$5049,MATCH($C373,鈺太Device!$E$1:$E$5054,0),MATCH(I$1,鈺太Device!$A$1:$AZ$1,0)),""),
$B373="CPC",IFERROR(INDEX(鈺太芯Device!$A$1:$BD$5213,MATCH($C373,鈺太芯Device!$E$1:$E$5267,0),MATCH(I$1,鈺太芯Device!$A$1:$AZ$1,0)),""))</f>
        <v>01B567047P2G0
01B567040P2G0
01B567049P2N0</v>
      </c>
      <c r="J373" s="44" t="str" cm="1">
        <f t="array" ref="J373">_xlfn.SWITCH(TRUE,
$B373="-","check",
$B373="CPC-Power",IFERROR(INDEX('POWER Device'!$A$1:$BA$5000,MATCH($C373,'POWER Device'!$I$1:$I$5016,0),MATCH(J$1,'POWER Device'!$A$1:$AZ$1,0)),""),
$B373&lt;&gt;"CPC",IFERROR(INDEX(鈺太Device!$A$1:$BC$5049,MATCH($C373,鈺太Device!$E$1:$E$5054,0),MATCH(J$1,鈺太Device!$A$1:$AZ$1,0)),""),
$B373="CPC",IFERROR(INDEX(鈺太芯Device!$A$1:$BD$5213,MATCH($C373,鈺太芯Device!$E$1:$E$5267,0),MATCH(J$1,鈺太芯Device!$A$1:$AZ$1,0)),""))</f>
        <v>無</v>
      </c>
      <c r="K373" s="44" t="str" cm="1">
        <f t="array" ref="K373">_xlfn.SWITCH(TRUE,
$B373="-","check",
$B373="CPC-Power",IFERROR(INDEX('POWER Device'!$A$1:$BA$5000,MATCH($C373,'POWER Device'!$I$1:$I$5016,0),MATCH(K$1,'POWER Device'!$A$1:$AZ$1,0)),""),
$B373&lt;&gt;"CPC",IFERROR(INDEX(鈺太Device!$A$1:$BC$5049,MATCH($C373,鈺太Device!$E$1:$E$5054,0),MATCH(K$1,鈺太Device!$A$1:$AZ$1,0)),""),
$B373="CPC",IFERROR(INDEX(鈺太芯Device!$A$1:$BD$5213,MATCH($C373,鈺太芯Device!$E$1:$E$5267,0),MATCH(K$1,鈺太芯Device!$A$1:$AZ$1,0)),""))</f>
        <v>None</v>
      </c>
      <c r="L373" s="44" t="str" cm="1">
        <f t="array" ref="L373">_xlfn.SWITCH(TRUE,
$B373="-","check",
$B373="CPC-Power",IFERROR(INDEX('POWER Device'!$A$1:$BA$5000,MATCH($C373,'POWER Device'!$I$1:$I$5016,0),MATCH(L$1,'POWER Device'!$A$1:$AZ$1,0)),""),
$B373&lt;&gt;"CPC",IFERROR(INDEX(鈺太Device!$A$1:$BC$5049,MATCH($C373,鈺太Device!$E$1:$E$5054,0),MATCH(L$1,鈺太Device!$A$1:$AZ$1,0)),""),
$B373="CPC",IFERROR(INDEX(鈺太芯Device!$A$1:$BD$5213,MATCH($C373,鈺太芯Device!$E$1:$E$5267,0),MATCH(L$1,鈺太芯Device!$A$1:$AZ$1,0)),""))</f>
        <v>CVP390
高溫錫膏</v>
      </c>
      <c r="M373" s="36" t="str">
        <f t="shared" si="36"/>
        <v>ZTS6216</v>
      </c>
      <c r="N373" s="37" t="str">
        <f t="shared" si="34"/>
        <v>ZTS6216-4804WG-ZTS2100</v>
      </c>
      <c r="O373" s="18" t="s">
        <v>31631</v>
      </c>
      <c r="P373" s="18" t="s">
        <v>31855</v>
      </c>
      <c r="Q373" s="19" t="s">
        <v>31856</v>
      </c>
      <c r="R373" s="20" t="str">
        <f t="shared" si="35"/>
        <v>||||||||||</v>
      </c>
      <c r="S373" s="21" t="s">
        <v>31857</v>
      </c>
      <c r="T373" s="21"/>
      <c r="U373" s="21" t="s">
        <v>34478</v>
      </c>
      <c r="V373" s="22" t="s">
        <v>10</v>
      </c>
    </row>
    <row r="374" spans="1:22" ht="48">
      <c r="A374" s="35" t="str">
        <f t="shared" si="31"/>
        <v>2025-08</v>
      </c>
      <c r="B374" s="35" t="str">
        <f t="shared" si="37"/>
        <v>CPC</v>
      </c>
      <c r="C374" s="44" t="str" cm="1">
        <f t="array" ref="C374" xml:space="preserve">
_xlfn.SWITCH(TRUE,
$B374="-","-",
$B374="CPC-Power",
IF($D374="",
"PK"&amp;$E374&amp;"_V1."&amp;MAX(VALUE(RIGHT(_xlfn._xlws.FILTER('POWER Device'!$I$1:$I$5016,'POWER Device'!$H$1:$H$5016=$E374,"-"),1))),
"PK"&amp;$E374&amp;"_V1."&amp;$D374),
$B374="CPC",
IF($D374="",
"PK"&amp;$E374&amp;"_V1."&amp;MAX(VALUE(RIGHT(_xlfn._xlws.FILTER(鈺太芯Device!$E$1:$E$5267,鈺太芯Device!$D$1:$D$5267=$E374,"-"),1))),
"PK"&amp;$E374&amp;"_V1."&amp;$D374),
$B374&lt;&gt;"CPC",
IF($D374="",
"PK"&amp;$E374&amp;"_V1."&amp;MAX(VALUE(RIGHT(_xlfn._xlws.FILTER(鈺太Device!$E$1:$E$5054,鈺太Device!$D$1:$D$5054=$E374,"-"),1)))),
"PK"&amp;$E374&amp;"_V1."&amp;$D374)</f>
        <v>PKDT15Q01-241_V1.0</v>
      </c>
      <c r="D374" s="35"/>
      <c r="E374" s="36" t="str">
        <f t="shared" si="33"/>
        <v>DT15Q01-241</v>
      </c>
      <c r="F374" s="44" t="str" cm="1">
        <f t="array" ref="F374">_xlfn.SWITCH(TRUE,
$B374="-","check",
$B374="CPC-Power",IFERROR(INDEX('POWER Device'!$A$1:$BA$5000,MATCH($C374,'POWER Device'!$I$1:$I$5016,0),MATCH(F$1,'POWER Device'!$A$1:$AZ$1,0)),""),
$B374&lt;&gt;"CPC",IFERROR(INDEX(鈺太Device!$A$1:$BC$5049,MATCH($C374,鈺太Device!$E$1:$E$5054,0),MATCH(F$1,鈺太Device!$A$1:$AZ$1,0)),""),
$B374="CPC",IFERROR(INDEX(鈺太芯Device!$A$1:$BD$5213,MATCH($C374,鈺太芯Device!$E$1:$E$5267,0),MATCH(F$1,鈺太芯Device!$A$1:$AZ$1,0)),""))</f>
        <v>ZTS6231</v>
      </c>
      <c r="G374" s="44" t="str" cm="1">
        <f t="array" ref="G374">_xlfn.SWITCH(TRUE,
$B374="-","check",
$B374="CPC-Power",IFERROR(INDEX('POWER Device'!$A$1:$BA$5000,MATCH($C374,'POWER Device'!$I$1:$I$5016,0),MATCH(G$1,'POWER Device'!$A$1:$AZ$1,0)),""),
$B374&lt;&gt;"CPC",IFERROR(INDEX(鈺太Device!$A$1:$BC$5049,MATCH($C374,鈺太Device!$E$1:$E$5054,0),MATCH(G$1,鈺太Device!$A$1:$AZ$1,0)),""),
$B374="CPC",IFERROR(INDEX(鈺太芯Device!$A$1:$BD$5213,MATCH($C374,鈺太芯Device!$E$1:$E$5267,0),MATCH(G$1,鈺太芯Device!$A$1:$AZ$1,0)),""))</f>
        <v>4958ZA</v>
      </c>
      <c r="H374" s="44" t="str" cm="1">
        <f t="array" ref="H374">_xlfn.SWITCH(TRUE,
$B374="-","check",
$B374="CPC-Power",IFERROR(INDEX('POWER Device'!$A$1:$BA$5000,MATCH($C374,'POWER Device'!$I$1:$I$5016,0),MATCH(H$1,'POWER Device'!$A$1:$AZ$1,0)),""),
$B374&lt;&gt;"CPC",IFERROR(INDEX(鈺太Device!$A$1:$BC$5049,MATCH($C374,鈺太Device!$E$1:$E$5054,0),MATCH(H$1,鈺太Device!$A$1:$AZ$1,0)),""),
$B374="CPC",IFERROR(INDEX(鈺太芯Device!$A$1:$BD$5213,MATCH($C374,鈺太芯Device!$E$1:$E$5267,0),MATCH(H$1,鈺太芯Device!$A$1:$AZ$1,0)),""))</f>
        <v>3004_v11</v>
      </c>
      <c r="I374" s="46" t="str" cm="1">
        <f t="array" ref="I374">_xlfn.SWITCH(TRUE,
$B374="-","check",
$B374="CPC-Power",IFERROR(INDEX('POWER Device'!$A$1:$BA$5000,MATCH($C374,'POWER Device'!$I$1:$I$5016,0),MATCH(I$1,'POWER Device'!$A$1:$AZ$1,0)),""),
$B374&lt;&gt;"CPC",IFERROR(INDEX(鈺太Device!$A$1:$BC$5049,MATCH($C374,鈺太Device!$E$1:$E$5054,0),MATCH(I$1,鈺太Device!$A$1:$AZ$1,0)),""),
$B374="CPC",IFERROR(INDEX(鈺太芯Device!$A$1:$BD$5213,MATCH($C374,鈺太芯Device!$E$1:$E$5267,0),MATCH(I$1,鈺太芯Device!$A$1:$AZ$1,0)),""))</f>
        <v>01B554192S4N0
01B554193S2N0
01B554194S2N0</v>
      </c>
      <c r="J374" s="44" t="str" cm="1">
        <f t="array" ref="J374">_xlfn.SWITCH(TRUE,
$B374="-","check",
$B374="CPC-Power",IFERROR(INDEX('POWER Device'!$A$1:$BA$5000,MATCH($C374,'POWER Device'!$I$1:$I$5016,0),MATCH(J$1,'POWER Device'!$A$1:$AZ$1,0)),""),
$B374&lt;&gt;"CPC",IFERROR(INDEX(鈺太Device!$A$1:$BC$5049,MATCH($C374,鈺太Device!$E$1:$E$5054,0),MATCH(J$1,鈺太Device!$A$1:$AZ$1,0)),""),
$B374="CPC",IFERROR(INDEX(鈺太芯Device!$A$1:$BD$5213,MATCH($C374,鈺太芯Device!$E$1:$E$5267,0),MATCH(J$1,鈺太芯Device!$A$1:$AZ$1,0)),""))</f>
        <v>無</v>
      </c>
      <c r="K374" s="44" t="str" cm="1">
        <f t="array" ref="K374">_xlfn.SWITCH(TRUE,
$B374="-","check",
$B374="CPC-Power",IFERROR(INDEX('POWER Device'!$A$1:$BA$5000,MATCH($C374,'POWER Device'!$I$1:$I$5016,0),MATCH(K$1,'POWER Device'!$A$1:$AZ$1,0)),""),
$B374&lt;&gt;"CPC",IFERROR(INDEX(鈺太Device!$A$1:$BC$5049,MATCH($C374,鈺太Device!$E$1:$E$5054,0),MATCH(K$1,鈺太Device!$A$1:$AZ$1,0)),""),
$B374="CPC",IFERROR(INDEX(鈺太芯Device!$A$1:$BD$5213,MATCH($C374,鈺太芯Device!$E$1:$E$5267,0),MATCH(K$1,鈺太芯Device!$A$1:$AZ$1,0)),""))</f>
        <v>NONE</v>
      </c>
      <c r="L374" s="44" t="str" cm="1">
        <f t="array" ref="L374">_xlfn.SWITCH(TRUE,
$B374="-","check",
$B374="CPC-Power",IFERROR(INDEX('POWER Device'!$A$1:$BA$5000,MATCH($C374,'POWER Device'!$I$1:$I$5016,0),MATCH(L$1,'POWER Device'!$A$1:$AZ$1,0)),""),
$B374&lt;&gt;"CPC",IFERROR(INDEX(鈺太Device!$A$1:$BC$5049,MATCH($C374,鈺太Device!$E$1:$E$5054,0),MATCH(L$1,鈺太Device!$A$1:$AZ$1,0)),""),
$B374="CPC",IFERROR(INDEX(鈺太芯Device!$A$1:$BD$5213,MATCH($C374,鈺太芯Device!$E$1:$E$5267,0),MATCH(L$1,鈺太芯Device!$A$1:$AZ$1,0)),""))</f>
        <v>CVP390
高溫錫膏</v>
      </c>
      <c r="M374" s="36" t="str">
        <f t="shared" si="36"/>
        <v>ZTS6231</v>
      </c>
      <c r="N374" s="37" t="str">
        <f t="shared" si="34"/>
        <v>ZTS6231-4958ZA-3004_v11</v>
      </c>
      <c r="O374" s="18" t="s">
        <v>31631</v>
      </c>
      <c r="P374" s="18" t="s">
        <v>31858</v>
      </c>
      <c r="Q374" s="19" t="s">
        <v>31859</v>
      </c>
      <c r="R374" s="20" t="str">
        <f t="shared" si="35"/>
        <v>||||||||||</v>
      </c>
      <c r="S374" s="21" t="s">
        <v>31860</v>
      </c>
      <c r="T374" s="21"/>
      <c r="U374" s="21" t="s">
        <v>34479</v>
      </c>
      <c r="V374" s="22" t="s">
        <v>10</v>
      </c>
    </row>
    <row r="375" spans="1:22" ht="168">
      <c r="A375" s="35" t="str">
        <f t="shared" si="31"/>
        <v>2025-09</v>
      </c>
      <c r="B375" s="35" t="str">
        <f t="shared" si="37"/>
        <v>CPC</v>
      </c>
      <c r="C375" s="44" t="str" cm="1">
        <f t="array" ref="C375" xml:space="preserve">
_xlfn.SWITCH(TRUE,
$B375="-","-",
$B375="CPC-Power",
IF($D375="",
"PK"&amp;$E375&amp;"_V1."&amp;MAX(VALUE(RIGHT(_xlfn._xlws.FILTER('POWER Device'!$I$1:$I$5016,'POWER Device'!$H$1:$H$5016=$E375,"-"),1))),
"PK"&amp;$E375&amp;"_V1."&amp;$D375),
$B375="CPC",
IF($D375="",
"PK"&amp;$E375&amp;"_V1."&amp;MAX(VALUE(RIGHT(_xlfn._xlws.FILTER(鈺太芯Device!$E$1:$E$5267,鈺太芯Device!$D$1:$D$5267=$E375,"-"),1))),
"PK"&amp;$E375&amp;"_V1."&amp;$D375),
$B375&lt;&gt;"CPC",
IF($D375="",
"PK"&amp;$E375&amp;"_V1."&amp;MAX(VALUE(RIGHT(_xlfn._xlws.FILTER(鈺太Device!$E$1:$E$5054,鈺太Device!$D$1:$D$5054=$E375,"-"),1)))),
"PK"&amp;$E375&amp;"_V1."&amp;$D375)</f>
        <v>PKDT15Q01-241_V1.0</v>
      </c>
      <c r="D375" s="35"/>
      <c r="E375" s="36" t="str">
        <f t="shared" si="33"/>
        <v>DT15Q01-241</v>
      </c>
      <c r="F375" s="44" t="str" cm="1">
        <f t="array" ref="F375">_xlfn.SWITCH(TRUE,
$B375="-","check",
$B375="CPC-Power",IFERROR(INDEX('POWER Device'!$A$1:$BA$5000,MATCH($C375,'POWER Device'!$I$1:$I$5016,0),MATCH(F$1,'POWER Device'!$A$1:$AZ$1,0)),""),
$B375&lt;&gt;"CPC",IFERROR(INDEX(鈺太Device!$A$1:$BC$5049,MATCH($C375,鈺太Device!$E$1:$E$5054,0),MATCH(F$1,鈺太Device!$A$1:$AZ$1,0)),""),
$B375="CPC",IFERROR(INDEX(鈺太芯Device!$A$1:$BD$5213,MATCH($C375,鈺太芯Device!$E$1:$E$5267,0),MATCH(F$1,鈺太芯Device!$A$1:$AZ$1,0)),""))</f>
        <v>ZTS6231</v>
      </c>
      <c r="G375" s="44" t="str" cm="1">
        <f t="array" ref="G375">_xlfn.SWITCH(TRUE,
$B375="-","check",
$B375="CPC-Power",IFERROR(INDEX('POWER Device'!$A$1:$BA$5000,MATCH($C375,'POWER Device'!$I$1:$I$5016,0),MATCH(G$1,'POWER Device'!$A$1:$AZ$1,0)),""),
$B375&lt;&gt;"CPC",IFERROR(INDEX(鈺太Device!$A$1:$BC$5049,MATCH($C375,鈺太Device!$E$1:$E$5054,0),MATCH(G$1,鈺太Device!$A$1:$AZ$1,0)),""),
$B375="CPC",IFERROR(INDEX(鈺太芯Device!$A$1:$BD$5213,MATCH($C375,鈺太芯Device!$E$1:$E$5267,0),MATCH(G$1,鈺太芯Device!$A$1:$AZ$1,0)),""))</f>
        <v>4958ZA</v>
      </c>
      <c r="H375" s="44" t="str" cm="1">
        <f t="array" ref="H375">_xlfn.SWITCH(TRUE,
$B375="-","check",
$B375="CPC-Power",IFERROR(INDEX('POWER Device'!$A$1:$BA$5000,MATCH($C375,'POWER Device'!$I$1:$I$5016,0),MATCH(H$1,'POWER Device'!$A$1:$AZ$1,0)),""),
$B375&lt;&gt;"CPC",IFERROR(INDEX(鈺太Device!$A$1:$BC$5049,MATCH($C375,鈺太Device!$E$1:$E$5054,0),MATCH(H$1,鈺太Device!$A$1:$AZ$1,0)),""),
$B375="CPC",IFERROR(INDEX(鈺太芯Device!$A$1:$BD$5213,MATCH($C375,鈺太芯Device!$E$1:$E$5267,0),MATCH(H$1,鈺太芯Device!$A$1:$AZ$1,0)),""))</f>
        <v>3004_v11</v>
      </c>
      <c r="I375" s="44" t="str" cm="1">
        <f t="array" ref="I375">_xlfn.SWITCH(TRUE,
$B375="-","check",
$B375="CPC-Power",IFERROR(INDEX('POWER Device'!$A$1:$BA$5000,MATCH($C375,'POWER Device'!$I$1:$I$5016,0),MATCH(I$1,'POWER Device'!$A$1:$AZ$1,0)),""),
$B375&lt;&gt;"CPC",IFERROR(INDEX(鈺太Device!$A$1:$BC$5049,MATCH($C375,鈺太Device!$E$1:$E$5054,0),MATCH(I$1,鈺太Device!$A$1:$AZ$1,0)),""),
$B375="CPC",IFERROR(INDEX(鈺太芯Device!$A$1:$BD$5213,MATCH($C375,鈺太芯Device!$E$1:$E$5267,0),MATCH(I$1,鈺太芯Device!$A$1:$AZ$1,0)),""))</f>
        <v>01B554192S4N0
01B554193S2N0
01B554194S2N0</v>
      </c>
      <c r="J375" s="44" t="str" cm="1">
        <f t="array" ref="J375">_xlfn.SWITCH(TRUE,
$B375="-","check",
$B375="CPC-Power",IFERROR(INDEX('POWER Device'!$A$1:$BA$5000,MATCH($C375,'POWER Device'!$I$1:$I$5016,0),MATCH(J$1,'POWER Device'!$A$1:$AZ$1,0)),""),
$B375&lt;&gt;"CPC",IFERROR(INDEX(鈺太Device!$A$1:$BC$5049,MATCH($C375,鈺太Device!$E$1:$E$5054,0),MATCH(J$1,鈺太Device!$A$1:$AZ$1,0)),""),
$B375="CPC",IFERROR(INDEX(鈺太芯Device!$A$1:$BD$5213,MATCH($C375,鈺太芯Device!$E$1:$E$5267,0),MATCH(J$1,鈺太芯Device!$A$1:$AZ$1,0)),""))</f>
        <v>無</v>
      </c>
      <c r="K375" s="44" t="str" cm="1">
        <f t="array" ref="K375">_xlfn.SWITCH(TRUE,
$B375="-","check",
$B375="CPC-Power",IFERROR(INDEX('POWER Device'!$A$1:$BA$5000,MATCH($C375,'POWER Device'!$I$1:$I$5016,0),MATCH(K$1,'POWER Device'!$A$1:$AZ$1,0)),""),
$B375&lt;&gt;"CPC",IFERROR(INDEX(鈺太Device!$A$1:$BC$5049,MATCH($C375,鈺太Device!$E$1:$E$5054,0),MATCH(K$1,鈺太Device!$A$1:$AZ$1,0)),""),
$B375="CPC",IFERROR(INDEX(鈺太芯Device!$A$1:$BD$5213,MATCH($C375,鈺太芯Device!$E$1:$E$5267,0),MATCH(K$1,鈺太芯Device!$A$1:$AZ$1,0)),""))</f>
        <v>NONE</v>
      </c>
      <c r="L375" s="44" t="str" cm="1">
        <f t="array" ref="L375">_xlfn.SWITCH(TRUE,
$B375="-","check",
$B375="CPC-Power",IFERROR(INDEX('POWER Device'!$A$1:$BA$5000,MATCH($C375,'POWER Device'!$I$1:$I$5016,0),MATCH(L$1,'POWER Device'!$A$1:$AZ$1,0)),""),
$B375&lt;&gt;"CPC",IFERROR(INDEX(鈺太Device!$A$1:$BC$5049,MATCH($C375,鈺太Device!$E$1:$E$5054,0),MATCH(L$1,鈺太Device!$A$1:$AZ$1,0)),""),
$B375="CPC",IFERROR(INDEX(鈺太芯Device!$A$1:$BD$5213,MATCH($C375,鈺太芯Device!$E$1:$E$5267,0),MATCH(L$1,鈺太芯Device!$A$1:$AZ$1,0)),""))</f>
        <v>CVP390
高溫錫膏</v>
      </c>
      <c r="M375" s="36" t="str">
        <f t="shared" si="36"/>
        <v>ZTS6231</v>
      </c>
      <c r="N375" s="37" t="str">
        <f t="shared" si="34"/>
        <v>ZTS6231-4958ZA-3004_v11</v>
      </c>
      <c r="O375" s="18" t="s">
        <v>31631</v>
      </c>
      <c r="P375" s="18" t="s">
        <v>31861</v>
      </c>
      <c r="Q375" s="19" t="s">
        <v>31859</v>
      </c>
      <c r="R375" s="20" t="str">
        <f t="shared" si="35"/>
        <v>||||||||||</v>
      </c>
      <c r="S375" s="21" t="s">
        <v>31862</v>
      </c>
      <c r="T375" s="21"/>
      <c r="U375" s="21" t="s">
        <v>34480</v>
      </c>
      <c r="V375" s="22" t="s">
        <v>10</v>
      </c>
    </row>
    <row r="376" spans="1:22" ht="36">
      <c r="A376" s="35" t="str">
        <f t="shared" si="31"/>
        <v>2025-09</v>
      </c>
      <c r="B376" s="35" t="str">
        <f t="shared" si="37"/>
        <v>CPC</v>
      </c>
      <c r="C376" s="44" t="str" cm="1">
        <f t="array" ref="C376" xml:space="preserve">
_xlfn.SWITCH(TRUE,
$B376="-","-",
$B376="CPC-Power",
IF($D376="",
"PK"&amp;$E376&amp;"_V1."&amp;MAX(VALUE(RIGHT(_xlfn._xlws.FILTER('POWER Device'!$I$1:$I$5016,'POWER Device'!$H$1:$H$5016=$E376,"-"),1))),
"PK"&amp;$E376&amp;"_V1."&amp;$D376),
$B376="CPC",
IF($D376="",
"PK"&amp;$E376&amp;"_V1."&amp;MAX(VALUE(RIGHT(_xlfn._xlws.FILTER(鈺太芯Device!$E$1:$E$5267,鈺太芯Device!$D$1:$D$5267=$E376,"-"),1))),
"PK"&amp;$E376&amp;"_V1."&amp;$D376),
$B376&lt;&gt;"CPC",
IF($D376="",
"PK"&amp;$E376&amp;"_V1."&amp;MAX(VALUE(RIGHT(_xlfn._xlws.FILTER(鈺太Device!$E$1:$E$5054,鈺太Device!$D$1:$D$5054=$E376,"-"),1)))),
"PK"&amp;$E376&amp;"_V1."&amp;$D376)</f>
        <v>PKDT15Q01-242_V1.0</v>
      </c>
      <c r="D376" s="35"/>
      <c r="E376" s="36" t="str">
        <f t="shared" si="33"/>
        <v>DT15Q01-242</v>
      </c>
      <c r="F376" s="44" t="str" cm="1">
        <f t="array" ref="F376">_xlfn.SWITCH(TRUE,
$B376="-","check",
$B376="CPC-Power",IFERROR(INDEX('POWER Device'!$A$1:$BA$5000,MATCH($C376,'POWER Device'!$I$1:$I$5016,0),MATCH(F$1,'POWER Device'!$A$1:$AZ$1,0)),""),
$B376&lt;&gt;"CPC",IFERROR(INDEX(鈺太Device!$A$1:$BC$5049,MATCH($C376,鈺太Device!$E$1:$E$5054,0),MATCH(F$1,鈺太Device!$A$1:$AZ$1,0)),""),
$B376="CPC",IFERROR(INDEX(鈺太芯Device!$A$1:$BD$5213,MATCH($C376,鈺太芯Device!$E$1:$E$5267,0),MATCH(F$1,鈺太芯Device!$A$1:$AZ$1,0)),""))</f>
        <v>ZTS6231</v>
      </c>
      <c r="G376" s="44" t="str" cm="1">
        <f t="array" ref="G376">_xlfn.SWITCH(TRUE,
$B376="-","check",
$B376="CPC-Power",IFERROR(INDEX('POWER Device'!$A$1:$BA$5000,MATCH($C376,'POWER Device'!$I$1:$I$5016,0),MATCH(G$1,'POWER Device'!$A$1:$AZ$1,0)),""),
$B376&lt;&gt;"CPC",IFERROR(INDEX(鈺太Device!$A$1:$BC$5049,MATCH($C376,鈺太Device!$E$1:$E$5054,0),MATCH(G$1,鈺太Device!$A$1:$AZ$1,0)),""),
$B376="CPC",IFERROR(INDEX(鈺太芯Device!$A$1:$BD$5213,MATCH($C376,鈺太芯Device!$E$1:$E$5267,0),MATCH(G$1,鈺太芯Device!$A$1:$AZ$1,0)),""))</f>
        <v>4958ZA</v>
      </c>
      <c r="H376" s="44" t="str" cm="1">
        <f t="array" ref="H376">_xlfn.SWITCH(TRUE,
$B376="-","check",
$B376="CPC-Power",IFERROR(INDEX('POWER Device'!$A$1:$BA$5000,MATCH($C376,'POWER Device'!$I$1:$I$5016,0),MATCH(H$1,'POWER Device'!$A$1:$AZ$1,0)),""),
$B376&lt;&gt;"CPC",IFERROR(INDEX(鈺太Device!$A$1:$BC$5049,MATCH($C376,鈺太Device!$E$1:$E$5054,0),MATCH(H$1,鈺太Device!$A$1:$AZ$1,0)),""),
$B376="CPC",IFERROR(INDEX(鈺太芯Device!$A$1:$BD$5213,MATCH($C376,鈺太芯Device!$E$1:$E$5267,0),MATCH(H$1,鈺太芯Device!$A$1:$AZ$1,0)),""))</f>
        <v>3004_v11</v>
      </c>
      <c r="I376" s="44" t="str" cm="1">
        <f t="array" ref="I376">_xlfn.SWITCH(TRUE,
$B376="-","check",
$B376="CPC-Power",IFERROR(INDEX('POWER Device'!$A$1:$BA$5000,MATCH($C376,'POWER Device'!$I$1:$I$5016,0),MATCH(I$1,'POWER Device'!$A$1:$AZ$1,0)),""),
$B376&lt;&gt;"CPC",IFERROR(INDEX(鈺太Device!$A$1:$BC$5049,MATCH($C376,鈺太Device!$E$1:$E$5054,0),MATCH(I$1,鈺太Device!$A$1:$AZ$1,0)),""),
$B376="CPC",IFERROR(INDEX(鈺太芯Device!$A$1:$BD$5213,MATCH($C376,鈺太芯Device!$E$1:$E$5267,0),MATCH(I$1,鈺太芯Device!$A$1:$AZ$1,0)),""))</f>
        <v>01B5541S00000
01B5541T00000
01B5541U00000</v>
      </c>
      <c r="J376" s="44" t="str" cm="1">
        <f t="array" ref="J376">_xlfn.SWITCH(TRUE,
$B376="-","check",
$B376="CPC-Power",IFERROR(INDEX('POWER Device'!$A$1:$BA$5000,MATCH($C376,'POWER Device'!$I$1:$I$5016,0),MATCH(J$1,'POWER Device'!$A$1:$AZ$1,0)),""),
$B376&lt;&gt;"CPC",IFERROR(INDEX(鈺太Device!$A$1:$BC$5049,MATCH($C376,鈺太Device!$E$1:$E$5054,0),MATCH(J$1,鈺太Device!$A$1:$AZ$1,0)),""),
$B376="CPC",IFERROR(INDEX(鈺太芯Device!$A$1:$BD$5213,MATCH($C376,鈺太芯Device!$E$1:$E$5267,0),MATCH(J$1,鈺太芯Device!$A$1:$AZ$1,0)),""))</f>
        <v>無</v>
      </c>
      <c r="K376" s="44" t="str" cm="1">
        <f t="array" ref="K376">_xlfn.SWITCH(TRUE,
$B376="-","check",
$B376="CPC-Power",IFERROR(INDEX('POWER Device'!$A$1:$BA$5000,MATCH($C376,'POWER Device'!$I$1:$I$5016,0),MATCH(K$1,'POWER Device'!$A$1:$AZ$1,0)),""),
$B376&lt;&gt;"CPC",IFERROR(INDEX(鈺太Device!$A$1:$BC$5049,MATCH($C376,鈺太Device!$E$1:$E$5054,0),MATCH(K$1,鈺太Device!$A$1:$AZ$1,0)),""),
$B376="CPC",IFERROR(INDEX(鈺太芯Device!$A$1:$BD$5213,MATCH($C376,鈺太芯Device!$E$1:$E$5267,0),MATCH(K$1,鈺太芯Device!$A$1:$AZ$1,0)),""))</f>
        <v>NONE</v>
      </c>
      <c r="L376" s="44" t="str" cm="1">
        <f t="array" ref="L376">_xlfn.SWITCH(TRUE,
$B376="-","check",
$B376="CPC-Power",IFERROR(INDEX('POWER Device'!$A$1:$BA$5000,MATCH($C376,'POWER Device'!$I$1:$I$5016,0),MATCH(L$1,'POWER Device'!$A$1:$AZ$1,0)),""),
$B376&lt;&gt;"CPC",IFERROR(INDEX(鈺太Device!$A$1:$BC$5049,MATCH($C376,鈺太Device!$E$1:$E$5054,0),MATCH(L$1,鈺太Device!$A$1:$AZ$1,0)),""),
$B376="CPC",IFERROR(INDEX(鈺太芯Device!$A$1:$BD$5213,MATCH($C376,鈺太芯Device!$E$1:$E$5267,0),MATCH(L$1,鈺太芯Device!$A$1:$AZ$1,0)),""))</f>
        <v>CVP390
高溫錫膏</v>
      </c>
      <c r="M376" s="36" t="str">
        <f t="shared" si="36"/>
        <v>ZTS6231</v>
      </c>
      <c r="N376" s="37" t="str">
        <f t="shared" si="34"/>
        <v>ZTS6231-4958ZA-3004_v11</v>
      </c>
      <c r="O376" s="18" t="s">
        <v>31631</v>
      </c>
      <c r="P376" s="18" t="s">
        <v>31863</v>
      </c>
      <c r="Q376" s="19" t="s">
        <v>31864</v>
      </c>
      <c r="R376" s="20" t="str">
        <f t="shared" si="35"/>
        <v>||||||||||</v>
      </c>
      <c r="S376" s="21" t="s">
        <v>31865</v>
      </c>
      <c r="T376" s="21"/>
      <c r="U376" s="21" t="s">
        <v>34481</v>
      </c>
      <c r="V376" s="22" t="s">
        <v>10</v>
      </c>
    </row>
    <row r="377" spans="1:22" ht="60">
      <c r="A377" s="35" t="str">
        <f t="shared" si="31"/>
        <v>2025-09</v>
      </c>
      <c r="B377" s="35" t="str">
        <f t="shared" si="37"/>
        <v>CPC</v>
      </c>
      <c r="C377" s="44" t="str" cm="1">
        <f t="array" ref="C377" xml:space="preserve">
_xlfn.SWITCH(TRUE,
$B377="-","-",
$B377="CPC-Power",
IF($D377="",
"PK"&amp;$E377&amp;"_V1."&amp;MAX(VALUE(RIGHT(_xlfn._xlws.FILTER('POWER Device'!$I$1:$I$5016,'POWER Device'!$H$1:$H$5016=$E377,"-"),1))),
"PK"&amp;$E377&amp;"_V1."&amp;$D377),
$B377="CPC",
IF($D377="",
"PK"&amp;$E377&amp;"_V1."&amp;MAX(VALUE(RIGHT(_xlfn._xlws.FILTER(鈺太芯Device!$E$1:$E$5267,鈺太芯Device!$D$1:$D$5267=$E377,"-"),1))),
"PK"&amp;$E377&amp;"_V1."&amp;$D377),
$B377&lt;&gt;"CPC",
IF($D377="",
"PK"&amp;$E377&amp;"_V1."&amp;MAX(VALUE(RIGHT(_xlfn._xlws.FILTER(鈺太Device!$E$1:$E$5054,鈺太Device!$D$1:$D$5054=$E377,"-"),1)))),
"PK"&amp;$E377&amp;"_V1."&amp;$D377)</f>
        <v>PKDT15Q01-241_V1.0</v>
      </c>
      <c r="D377" s="35"/>
      <c r="E377" s="36" t="str">
        <f t="shared" si="33"/>
        <v>DT15Q01-241</v>
      </c>
      <c r="F377" s="44" t="str" cm="1">
        <f t="array" ref="F377">_xlfn.SWITCH(TRUE,
$B377="-","check",
$B377="CPC-Power",IFERROR(INDEX('POWER Device'!$A$1:$BA$5000,MATCH($C377,'POWER Device'!$I$1:$I$5016,0),MATCH(F$1,'POWER Device'!$A$1:$AZ$1,0)),""),
$B377&lt;&gt;"CPC",IFERROR(INDEX(鈺太Device!$A$1:$BC$5049,MATCH($C377,鈺太Device!$E$1:$E$5054,0),MATCH(F$1,鈺太Device!$A$1:$AZ$1,0)),""),
$B377="CPC",IFERROR(INDEX(鈺太芯Device!$A$1:$BD$5213,MATCH($C377,鈺太芯Device!$E$1:$E$5267,0),MATCH(F$1,鈺太芯Device!$A$1:$AZ$1,0)),""))</f>
        <v>ZTS6231</v>
      </c>
      <c r="G377" s="44" t="str" cm="1">
        <f t="array" ref="G377">_xlfn.SWITCH(TRUE,
$B377="-","check",
$B377="CPC-Power",IFERROR(INDEX('POWER Device'!$A$1:$BA$5000,MATCH($C377,'POWER Device'!$I$1:$I$5016,0),MATCH(G$1,'POWER Device'!$A$1:$AZ$1,0)),""),
$B377&lt;&gt;"CPC",IFERROR(INDEX(鈺太Device!$A$1:$BC$5049,MATCH($C377,鈺太Device!$E$1:$E$5054,0),MATCH(G$1,鈺太Device!$A$1:$AZ$1,0)),""),
$B377="CPC",IFERROR(INDEX(鈺太芯Device!$A$1:$BD$5213,MATCH($C377,鈺太芯Device!$E$1:$E$5267,0),MATCH(G$1,鈺太芯Device!$A$1:$AZ$1,0)),""))</f>
        <v>4958ZA</v>
      </c>
      <c r="H377" s="44" t="str" cm="1">
        <f t="array" ref="H377">_xlfn.SWITCH(TRUE,
$B377="-","check",
$B377="CPC-Power",IFERROR(INDEX('POWER Device'!$A$1:$BA$5000,MATCH($C377,'POWER Device'!$I$1:$I$5016,0),MATCH(H$1,'POWER Device'!$A$1:$AZ$1,0)),""),
$B377&lt;&gt;"CPC",IFERROR(INDEX(鈺太Device!$A$1:$BC$5049,MATCH($C377,鈺太Device!$E$1:$E$5054,0),MATCH(H$1,鈺太Device!$A$1:$AZ$1,0)),""),
$B377="CPC",IFERROR(INDEX(鈺太芯Device!$A$1:$BD$5213,MATCH($C377,鈺太芯Device!$E$1:$E$5267,0),MATCH(H$1,鈺太芯Device!$A$1:$AZ$1,0)),""))</f>
        <v>3004_v11</v>
      </c>
      <c r="I377" s="44" t="str" cm="1">
        <f t="array" ref="I377">_xlfn.SWITCH(TRUE,
$B377="-","check",
$B377="CPC-Power",IFERROR(INDEX('POWER Device'!$A$1:$BA$5000,MATCH($C377,'POWER Device'!$I$1:$I$5016,0),MATCH(I$1,'POWER Device'!$A$1:$AZ$1,0)),""),
$B377&lt;&gt;"CPC",IFERROR(INDEX(鈺太Device!$A$1:$BC$5049,MATCH($C377,鈺太Device!$E$1:$E$5054,0),MATCH(I$1,鈺太Device!$A$1:$AZ$1,0)),""),
$B377="CPC",IFERROR(INDEX(鈺太芯Device!$A$1:$BD$5213,MATCH($C377,鈺太芯Device!$E$1:$E$5267,0),MATCH(I$1,鈺太芯Device!$A$1:$AZ$1,0)),""))</f>
        <v>01B554192S4N0
01B554193S2N0
01B554194S2N0</v>
      </c>
      <c r="J377" s="44" t="str" cm="1">
        <f t="array" ref="J377">_xlfn.SWITCH(TRUE,
$B377="-","check",
$B377="CPC-Power",IFERROR(INDEX('POWER Device'!$A$1:$BA$5000,MATCH($C377,'POWER Device'!$I$1:$I$5016,0),MATCH(J$1,'POWER Device'!$A$1:$AZ$1,0)),""),
$B377&lt;&gt;"CPC",IFERROR(INDEX(鈺太Device!$A$1:$BC$5049,MATCH($C377,鈺太Device!$E$1:$E$5054,0),MATCH(J$1,鈺太Device!$A$1:$AZ$1,0)),""),
$B377="CPC",IFERROR(INDEX(鈺太芯Device!$A$1:$BD$5213,MATCH($C377,鈺太芯Device!$E$1:$E$5267,0),MATCH(J$1,鈺太芯Device!$A$1:$AZ$1,0)),""))</f>
        <v>無</v>
      </c>
      <c r="K377" s="44" t="str" cm="1">
        <f t="array" ref="K377">_xlfn.SWITCH(TRUE,
$B377="-","check",
$B377="CPC-Power",IFERROR(INDEX('POWER Device'!$A$1:$BA$5000,MATCH($C377,'POWER Device'!$I$1:$I$5016,0),MATCH(K$1,'POWER Device'!$A$1:$AZ$1,0)),""),
$B377&lt;&gt;"CPC",IFERROR(INDEX(鈺太Device!$A$1:$BC$5049,MATCH($C377,鈺太Device!$E$1:$E$5054,0),MATCH(K$1,鈺太Device!$A$1:$AZ$1,0)),""),
$B377="CPC",IFERROR(INDEX(鈺太芯Device!$A$1:$BD$5213,MATCH($C377,鈺太芯Device!$E$1:$E$5267,0),MATCH(K$1,鈺太芯Device!$A$1:$AZ$1,0)),""))</f>
        <v>NONE</v>
      </c>
      <c r="L377" s="44" t="str" cm="1">
        <f t="array" ref="L377">_xlfn.SWITCH(TRUE,
$B377="-","check",
$B377="CPC-Power",IFERROR(INDEX('POWER Device'!$A$1:$BA$5000,MATCH($C377,'POWER Device'!$I$1:$I$5016,0),MATCH(L$1,'POWER Device'!$A$1:$AZ$1,0)),""),
$B377&lt;&gt;"CPC",IFERROR(INDEX(鈺太Device!$A$1:$BC$5049,MATCH($C377,鈺太Device!$E$1:$E$5054,0),MATCH(L$1,鈺太Device!$A$1:$AZ$1,0)),""),
$B377="CPC",IFERROR(INDEX(鈺太芯Device!$A$1:$BD$5213,MATCH($C377,鈺太芯Device!$E$1:$E$5267,0),MATCH(L$1,鈺太芯Device!$A$1:$AZ$1,0)),""))</f>
        <v>CVP390
高溫錫膏</v>
      </c>
      <c r="M377" s="36" t="str">
        <f t="shared" si="36"/>
        <v>ZTS6231</v>
      </c>
      <c r="N377" s="37" t="str">
        <f t="shared" si="34"/>
        <v>ZTS6231-4958ZA-3004_v11</v>
      </c>
      <c r="O377" s="18" t="s">
        <v>31631</v>
      </c>
      <c r="P377" s="18" t="s">
        <v>31866</v>
      </c>
      <c r="Q377" s="19" t="s">
        <v>31859</v>
      </c>
      <c r="R377" s="20" t="str">
        <f t="shared" si="35"/>
        <v>||||||||||</v>
      </c>
      <c r="S377" s="21" t="s">
        <v>31867</v>
      </c>
      <c r="T377" s="21"/>
      <c r="U377" s="21" t="s">
        <v>34482</v>
      </c>
      <c r="V377" s="22" t="s">
        <v>10</v>
      </c>
    </row>
    <row r="378" spans="1:22" ht="96">
      <c r="A378" s="35" t="str">
        <f t="shared" si="31"/>
        <v>2025-11</v>
      </c>
      <c r="B378" s="35" t="str">
        <f t="shared" si="37"/>
        <v>CPC</v>
      </c>
      <c r="C378" s="44" t="str" cm="1">
        <f t="array" ref="C378" xml:space="preserve">
_xlfn.SWITCH(TRUE,
$B378="-","-",
$B378="CPC-Power",
IF($D378="",
"PK"&amp;$E378&amp;"_V1."&amp;MAX(VALUE(RIGHT(_xlfn._xlws.FILTER('POWER Device'!$I$1:$I$5016,'POWER Device'!$H$1:$H$5016=$E378,"-"),1))),
"PK"&amp;$E378&amp;"_V1."&amp;$D378),
$B378="CPC",
IF($D378="",
"PK"&amp;$E378&amp;"_V1."&amp;MAX(VALUE(RIGHT(_xlfn._xlws.FILTER(鈺太芯Device!$E$1:$E$5267,鈺太芯Device!$D$1:$D$5267=$E378,"-"),1))),
"PK"&amp;$E378&amp;"_V1."&amp;$D378),
$B378&lt;&gt;"CPC",
IF($D378="",
"PK"&amp;$E378&amp;"_V1."&amp;MAX(VALUE(RIGHT(_xlfn._xlws.FILTER(鈺太Device!$E$1:$E$5054,鈺太Device!$D$1:$D$5054=$E378,"-"),1)))),
"PK"&amp;$E378&amp;"_V1."&amp;$D378)</f>
        <v>PKDT15Q01-243_V1.0</v>
      </c>
      <c r="D378" s="35"/>
      <c r="E378" s="36" t="str">
        <f t="shared" si="33"/>
        <v>DT15Q01-243</v>
      </c>
      <c r="F378" s="44" t="str" cm="1">
        <f t="array" ref="F378">_xlfn.SWITCH(TRUE,
$B378="-","check",
$B378="CPC-Power",IFERROR(INDEX('POWER Device'!$A$1:$BA$5000,MATCH($C378,'POWER Device'!$I$1:$I$5016,0),MATCH(F$1,'POWER Device'!$A$1:$AZ$1,0)),""),
$B378&lt;&gt;"CPC",IFERROR(INDEX(鈺太Device!$A$1:$BC$5049,MATCH($C378,鈺太Device!$E$1:$E$5054,0),MATCH(F$1,鈺太Device!$A$1:$AZ$1,0)),""),
$B378="CPC",IFERROR(INDEX(鈺太芯Device!$A$1:$BD$5213,MATCH($C378,鈺太芯Device!$E$1:$E$5267,0),MATCH(F$1,鈺太芯Device!$A$1:$AZ$1,0)),""))</f>
        <v>ZTS6231</v>
      </c>
      <c r="G378" s="44" t="str" cm="1">
        <f t="array" ref="G378">_xlfn.SWITCH(TRUE,
$B378="-","check",
$B378="CPC-Power",IFERROR(INDEX('POWER Device'!$A$1:$BA$5000,MATCH($C378,'POWER Device'!$I$1:$I$5016,0),MATCH(G$1,'POWER Device'!$A$1:$AZ$1,0)),""),
$B378&lt;&gt;"CPC",IFERROR(INDEX(鈺太Device!$A$1:$BC$5049,MATCH($C378,鈺太Device!$E$1:$E$5054,0),MATCH(G$1,鈺太Device!$A$1:$AZ$1,0)),""),
$B378="CPC",IFERROR(INDEX(鈺太芯Device!$A$1:$BD$5213,MATCH($C378,鈺太芯Device!$E$1:$E$5267,0),MATCH(G$1,鈺太芯Device!$A$1:$AZ$1,0)),""))</f>
        <v>4958ZA</v>
      </c>
      <c r="H378" s="44" t="str" cm="1">
        <f t="array" ref="H378">_xlfn.SWITCH(TRUE,
$B378="-","check",
$B378="CPC-Power",IFERROR(INDEX('POWER Device'!$A$1:$BA$5000,MATCH($C378,'POWER Device'!$I$1:$I$5016,0),MATCH(H$1,'POWER Device'!$A$1:$AZ$1,0)),""),
$B378&lt;&gt;"CPC",IFERROR(INDEX(鈺太Device!$A$1:$BC$5049,MATCH($C378,鈺太Device!$E$1:$E$5054,0),MATCH(H$1,鈺太Device!$A$1:$AZ$1,0)),""),
$B378="CPC",IFERROR(INDEX(鈺太芯Device!$A$1:$BD$5213,MATCH($C378,鈺太芯Device!$E$1:$E$5267,0),MATCH(H$1,鈺太芯Device!$A$1:$AZ$1,0)),""))</f>
        <v>3004_v11</v>
      </c>
      <c r="I378" s="44" t="str" cm="1">
        <f t="array" ref="I378">_xlfn.SWITCH(TRUE,
$B378="-","check",
$B378="CPC-Power",IFERROR(INDEX('POWER Device'!$A$1:$BA$5000,MATCH($C378,'POWER Device'!$I$1:$I$5016,0),MATCH(I$1,'POWER Device'!$A$1:$AZ$1,0)),""),
$B378&lt;&gt;"CPC",IFERROR(INDEX(鈺太Device!$A$1:$BC$5049,MATCH($C378,鈺太Device!$E$1:$E$5054,0),MATCH(I$1,鈺太Device!$A$1:$AZ$1,0)),""),
$B378="CPC",IFERROR(INDEX(鈺太芯Device!$A$1:$BD$5213,MATCH($C378,鈺太芯Device!$E$1:$E$5267,0),MATCH(I$1,鈺太芯Device!$A$1:$AZ$1,0)),""))</f>
        <v>01B5541S00000
01B5541T00000
01B5541U00000</v>
      </c>
      <c r="J378" s="44" t="str" cm="1">
        <f t="array" ref="J378">_xlfn.SWITCH(TRUE,
$B378="-","check",
$B378="CPC-Power",IFERROR(INDEX('POWER Device'!$A$1:$BA$5000,MATCH($C378,'POWER Device'!$I$1:$I$5016,0),MATCH(J$1,'POWER Device'!$A$1:$AZ$1,0)),""),
$B378&lt;&gt;"CPC",IFERROR(INDEX(鈺太Device!$A$1:$BC$5049,MATCH($C378,鈺太Device!$E$1:$E$5054,0),MATCH(J$1,鈺太Device!$A$1:$AZ$1,0)),""),
$B378="CPC",IFERROR(INDEX(鈺太芯Device!$A$1:$BD$5213,MATCH($C378,鈺太芯Device!$E$1:$E$5267,0),MATCH(J$1,鈺太芯Device!$A$1:$AZ$1,0)),""))</f>
        <v>無</v>
      </c>
      <c r="K378" s="44" t="str" cm="1">
        <f t="array" ref="K378">_xlfn.SWITCH(TRUE,
$B378="-","check",
$B378="CPC-Power",IFERROR(INDEX('POWER Device'!$A$1:$BA$5000,MATCH($C378,'POWER Device'!$I$1:$I$5016,0),MATCH(K$1,'POWER Device'!$A$1:$AZ$1,0)),""),
$B378&lt;&gt;"CPC",IFERROR(INDEX(鈺太Device!$A$1:$BC$5049,MATCH($C378,鈺太Device!$E$1:$E$5054,0),MATCH(K$1,鈺太Device!$A$1:$AZ$1,0)),""),
$B378="CPC",IFERROR(INDEX(鈺太芯Device!$A$1:$BD$5213,MATCH($C378,鈺太芯Device!$E$1:$E$5267,0),MATCH(K$1,鈺太芯Device!$A$1:$AZ$1,0)),""))</f>
        <v>NONE</v>
      </c>
      <c r="L378" s="44" t="str" cm="1">
        <f t="array" ref="L378">_xlfn.SWITCH(TRUE,
$B378="-","check",
$B378="CPC-Power",IFERROR(INDEX('POWER Device'!$A$1:$BA$5000,MATCH($C378,'POWER Device'!$I$1:$I$5016,0),MATCH(L$1,'POWER Device'!$A$1:$AZ$1,0)),""),
$B378&lt;&gt;"CPC",IFERROR(INDEX(鈺太Device!$A$1:$BC$5049,MATCH($C378,鈺太Device!$E$1:$E$5054,0),MATCH(L$1,鈺太Device!$A$1:$AZ$1,0)),""),
$B378="CPC",IFERROR(INDEX(鈺太芯Device!$A$1:$BD$5213,MATCH($C378,鈺太芯Device!$E$1:$E$5267,0),MATCH(L$1,鈺太芯Device!$A$1:$AZ$1,0)),""))</f>
        <v>SO-1100F</v>
      </c>
      <c r="M378" s="36" t="str">
        <f t="shared" si="36"/>
        <v>ZTS6231</v>
      </c>
      <c r="N378" s="37" t="str">
        <f t="shared" si="34"/>
        <v>ZTS6231-4958ZA-3004_v11</v>
      </c>
      <c r="O378" s="18" t="s">
        <v>31631</v>
      </c>
      <c r="P378" s="18" t="s">
        <v>31868</v>
      </c>
      <c r="Q378" s="19" t="s">
        <v>31869</v>
      </c>
      <c r="R378" s="20" t="str">
        <f t="shared" si="35"/>
        <v>||||||||||</v>
      </c>
      <c r="S378" s="21" t="s">
        <v>31870</v>
      </c>
      <c r="T378" s="21"/>
      <c r="U378" s="21" t="s">
        <v>34483</v>
      </c>
      <c r="V378" s="22" t="s">
        <v>10</v>
      </c>
    </row>
    <row r="379" spans="1:22" ht="48">
      <c r="A379" s="35" t="str">
        <f t="shared" si="31"/>
        <v>2025-11</v>
      </c>
      <c r="B379" s="35" t="str">
        <f t="shared" si="37"/>
        <v>CPC</v>
      </c>
      <c r="C379" s="44" t="str" cm="1">
        <f t="array" ref="C379" xml:space="preserve">
_xlfn.SWITCH(TRUE,
$B379="-","-",
$B379="CPC-Power",
IF($D379="",
"PK"&amp;$E379&amp;"_V1."&amp;MAX(VALUE(RIGHT(_xlfn._xlws.FILTER('POWER Device'!$I$1:$I$5016,'POWER Device'!$H$1:$H$5016=$E379,"-"),1))),
"PK"&amp;$E379&amp;"_V1."&amp;$D379),
$B379="CPC",
IF($D379="",
"PK"&amp;$E379&amp;"_V1."&amp;MAX(VALUE(RIGHT(_xlfn._xlws.FILTER(鈺太芯Device!$E$1:$E$5267,鈺太芯Device!$D$1:$D$5267=$E379,"-"),1))),
"PK"&amp;$E379&amp;"_V1."&amp;$D379),
$B379&lt;&gt;"CPC",
IF($D379="",
"PK"&amp;$E379&amp;"_V1."&amp;MAX(VALUE(RIGHT(_xlfn._xlws.FILTER(鈺太Device!$E$1:$E$5054,鈺太Device!$D$1:$D$5054=$E379,"-"),1)))),
"PK"&amp;$E379&amp;"_V1."&amp;$D379)</f>
        <v>PKDT15Q01-244_V1.0</v>
      </c>
      <c r="D379" s="35"/>
      <c r="E379" s="36" t="str">
        <f t="shared" si="33"/>
        <v>DT15Q01-244</v>
      </c>
      <c r="F379" s="44" t="str" cm="1">
        <f t="array" ref="F379">_xlfn.SWITCH(TRUE,
$B379="-","check",
$B379="CPC-Power",IFERROR(INDEX('POWER Device'!$A$1:$BA$5000,MATCH($C379,'POWER Device'!$I$1:$I$5016,0),MATCH(F$1,'POWER Device'!$A$1:$AZ$1,0)),""),
$B379&lt;&gt;"CPC",IFERROR(INDEX(鈺太Device!$A$1:$BC$5049,MATCH($C379,鈺太Device!$E$1:$E$5054,0),MATCH(F$1,鈺太Device!$A$1:$AZ$1,0)),""),
$B379="CPC",IFERROR(INDEX(鈺太芯Device!$A$1:$BD$5213,MATCH($C379,鈺太芯Device!$E$1:$E$5267,0),MATCH(F$1,鈺太芯Device!$A$1:$AZ$1,0)),""))</f>
        <v>ZTS6231</v>
      </c>
      <c r="G379" s="44" t="str" cm="1">
        <f t="array" ref="G379">_xlfn.SWITCH(TRUE,
$B379="-","check",
$B379="CPC-Power",IFERROR(INDEX('POWER Device'!$A$1:$BA$5000,MATCH($C379,'POWER Device'!$I$1:$I$5016,0),MATCH(G$1,'POWER Device'!$A$1:$AZ$1,0)),""),
$B379&lt;&gt;"CPC",IFERROR(INDEX(鈺太Device!$A$1:$BC$5049,MATCH($C379,鈺太Device!$E$1:$E$5054,0),MATCH(G$1,鈺太Device!$A$1:$AZ$1,0)),""),
$B379="CPC",IFERROR(INDEX(鈺太芯Device!$A$1:$BD$5213,MATCH($C379,鈺太芯Device!$E$1:$E$5267,0),MATCH(G$1,鈺太芯Device!$A$1:$AZ$1,0)),""))</f>
        <v>4958ZA</v>
      </c>
      <c r="H379" s="44" t="str" cm="1">
        <f t="array" ref="H379">_xlfn.SWITCH(TRUE,
$B379="-","check",
$B379="CPC-Power",IFERROR(INDEX('POWER Device'!$A$1:$BA$5000,MATCH($C379,'POWER Device'!$I$1:$I$5016,0),MATCH(H$1,'POWER Device'!$A$1:$AZ$1,0)),""),
$B379&lt;&gt;"CPC",IFERROR(INDEX(鈺太Device!$A$1:$BC$5049,MATCH($C379,鈺太Device!$E$1:$E$5054,0),MATCH(H$1,鈺太Device!$A$1:$AZ$1,0)),""),
$B379="CPC",IFERROR(INDEX(鈺太芯Device!$A$1:$BD$5213,MATCH($C379,鈺太芯Device!$E$1:$E$5267,0),MATCH(H$1,鈺太芯Device!$A$1:$AZ$1,0)),""))</f>
        <v>3004_v11</v>
      </c>
      <c r="I379" s="44" t="str" cm="1">
        <f t="array" ref="I379">_xlfn.SWITCH(TRUE,
$B379="-","check",
$B379="CPC-Power",IFERROR(INDEX('POWER Device'!$A$1:$BA$5000,MATCH($C379,'POWER Device'!$I$1:$I$5016,0),MATCH(I$1,'POWER Device'!$A$1:$AZ$1,0)),""),
$B379&lt;&gt;"CPC",IFERROR(INDEX(鈺太Device!$A$1:$BC$5049,MATCH($C379,鈺太Device!$E$1:$E$5054,0),MATCH(I$1,鈺太Device!$A$1:$AZ$1,0)),""),
$B379="CPC",IFERROR(INDEX(鈺太芯Device!$A$1:$BD$5213,MATCH($C379,鈺太芯Device!$E$1:$E$5267,0),MATCH(I$1,鈺太芯Device!$A$1:$AZ$1,0)),""))</f>
        <v>01B5541S00000
01B5541T00000
01B5541U00000</v>
      </c>
      <c r="J379" s="44" t="str" cm="1">
        <f t="array" ref="J379">_xlfn.SWITCH(TRUE,
$B379="-","check",
$B379="CPC-Power",IFERROR(INDEX('POWER Device'!$A$1:$BA$5000,MATCH($C379,'POWER Device'!$I$1:$I$5016,0),MATCH(J$1,'POWER Device'!$A$1:$AZ$1,0)),""),
$B379&lt;&gt;"CPC",IFERROR(INDEX(鈺太Device!$A$1:$BC$5049,MATCH($C379,鈺太Device!$E$1:$E$5054,0),MATCH(J$1,鈺太Device!$A$1:$AZ$1,0)),""),
$B379="CPC",IFERROR(INDEX(鈺太芯Device!$A$1:$BD$5213,MATCH($C379,鈺太芯Device!$E$1:$E$5267,0),MATCH(J$1,鈺太芯Device!$A$1:$AZ$1,0)),""))</f>
        <v>無</v>
      </c>
      <c r="K379" s="44" t="str" cm="1">
        <f t="array" ref="K379">_xlfn.SWITCH(TRUE,
$B379="-","check",
$B379="CPC-Power",IFERROR(INDEX('POWER Device'!$A$1:$BA$5000,MATCH($C379,'POWER Device'!$I$1:$I$5016,0),MATCH(K$1,'POWER Device'!$A$1:$AZ$1,0)),""),
$B379&lt;&gt;"CPC",IFERROR(INDEX(鈺太Device!$A$1:$BC$5049,MATCH($C379,鈺太Device!$E$1:$E$5054,0),MATCH(K$1,鈺太Device!$A$1:$AZ$1,0)),""),
$B379="CPC",IFERROR(INDEX(鈺太芯Device!$A$1:$BD$5213,MATCH($C379,鈺太芯Device!$E$1:$E$5267,0),MATCH(K$1,鈺太芯Device!$A$1:$AZ$1,0)),""))</f>
        <v>NONE</v>
      </c>
      <c r="L379" s="44" t="str" cm="1">
        <f t="array" ref="L379">_xlfn.SWITCH(TRUE,
$B379="-","check",
$B379="CPC-Power",IFERROR(INDEX('POWER Device'!$A$1:$BA$5000,MATCH($C379,'POWER Device'!$I$1:$I$5016,0),MATCH(L$1,'POWER Device'!$A$1:$AZ$1,0)),""),
$B379&lt;&gt;"CPC",IFERROR(INDEX(鈺太Device!$A$1:$BC$5049,MATCH($C379,鈺太Device!$E$1:$E$5054,0),MATCH(L$1,鈺太Device!$A$1:$AZ$1,0)),""),
$B379="CPC",IFERROR(INDEX(鈺太芯Device!$A$1:$BD$5213,MATCH($C379,鈺太芯Device!$E$1:$E$5267,0),MATCH(L$1,鈺太芯Device!$A$1:$AZ$1,0)),""))</f>
        <v>LF-RQ8K4</v>
      </c>
      <c r="M379" s="36" t="str">
        <f t="shared" si="36"/>
        <v>ZTS6231</v>
      </c>
      <c r="N379" s="37" t="str">
        <f t="shared" si="34"/>
        <v>ZTS6231-4958ZA-3004_v11</v>
      </c>
      <c r="O379" s="18" t="s">
        <v>31631</v>
      </c>
      <c r="P379" s="18" t="s">
        <v>31871</v>
      </c>
      <c r="Q379" s="19" t="s">
        <v>31872</v>
      </c>
      <c r="R379" s="20" t="str">
        <f t="shared" si="35"/>
        <v>||||||||||</v>
      </c>
      <c r="S379" s="21" t="s">
        <v>31873</v>
      </c>
      <c r="T379" s="21"/>
      <c r="U379" s="21" t="s">
        <v>34484</v>
      </c>
      <c r="V379" s="22" t="s">
        <v>10</v>
      </c>
    </row>
    <row r="380" spans="1:22" ht="96">
      <c r="A380" s="35" t="str">
        <f t="shared" si="31"/>
        <v>2025-11</v>
      </c>
      <c r="B380" s="35" t="str">
        <f t="shared" si="37"/>
        <v>CPC</v>
      </c>
      <c r="C380" s="44" t="str" cm="1">
        <f t="array" ref="C380" xml:space="preserve">
_xlfn.SWITCH(TRUE,
$B380="-","-",
$B380="CPC-Power",
IF($D380="",
"PK"&amp;$E380&amp;"_V1."&amp;MAX(VALUE(RIGHT(_xlfn._xlws.FILTER('POWER Device'!$I$1:$I$5016,'POWER Device'!$H$1:$H$5016=$E380,"-"),1))),
"PK"&amp;$E380&amp;"_V1."&amp;$D380),
$B380="CPC",
IF($D380="",
"PK"&amp;$E380&amp;"_V1."&amp;MAX(VALUE(RIGHT(_xlfn._xlws.FILTER(鈺太芯Device!$E$1:$E$5267,鈺太芯Device!$D$1:$D$5267=$E380,"-"),1))),
"PK"&amp;$E380&amp;"_V1."&amp;$D380),
$B380&lt;&gt;"CPC",
IF($D380="",
"PK"&amp;$E380&amp;"_V1."&amp;MAX(VALUE(RIGHT(_xlfn._xlws.FILTER(鈺太Device!$E$1:$E$5054,鈺太Device!$D$1:$D$5054=$E380,"-"),1)))),
"PK"&amp;$E380&amp;"_V1."&amp;$D380)</f>
        <v>PKDT15Q01-245_V1.0</v>
      </c>
      <c r="D380" s="35"/>
      <c r="E380" s="36" t="str">
        <f t="shared" si="33"/>
        <v>DT15Q01-245</v>
      </c>
      <c r="F380" s="44" t="str" cm="1">
        <f t="array" ref="F380">_xlfn.SWITCH(TRUE,
$B380="-","check",
$B380="CPC-Power",IFERROR(INDEX('POWER Device'!$A$1:$BA$5000,MATCH($C380,'POWER Device'!$I$1:$I$5016,0),MATCH(F$1,'POWER Device'!$A$1:$AZ$1,0)),""),
$B380&lt;&gt;"CPC",IFERROR(INDEX(鈺太Device!$A$1:$BC$5049,MATCH($C380,鈺太Device!$E$1:$E$5054,0),MATCH(F$1,鈺太Device!$A$1:$AZ$1,0)),""),
$B380="CPC",IFERROR(INDEX(鈺太芯Device!$A$1:$BD$5213,MATCH($C380,鈺太芯Device!$E$1:$E$5267,0),MATCH(F$1,鈺太芯Device!$A$1:$AZ$1,0)),""))</f>
        <v>ZTS6231</v>
      </c>
      <c r="G380" s="44" t="str" cm="1">
        <f t="array" ref="G380">_xlfn.SWITCH(TRUE,
$B380="-","check",
$B380="CPC-Power",IFERROR(INDEX('POWER Device'!$A$1:$BA$5000,MATCH($C380,'POWER Device'!$I$1:$I$5016,0),MATCH(G$1,'POWER Device'!$A$1:$AZ$1,0)),""),
$B380&lt;&gt;"CPC",IFERROR(INDEX(鈺太Device!$A$1:$BC$5049,MATCH($C380,鈺太Device!$E$1:$E$5054,0),MATCH(G$1,鈺太Device!$A$1:$AZ$1,0)),""),
$B380="CPC",IFERROR(INDEX(鈺太芯Device!$A$1:$BD$5213,MATCH($C380,鈺太芯Device!$E$1:$E$5267,0),MATCH(G$1,鈺太芯Device!$A$1:$AZ$1,0)),""))</f>
        <v>4958ZA</v>
      </c>
      <c r="H380" s="44" t="str" cm="1">
        <f t="array" ref="H380">_xlfn.SWITCH(TRUE,
$B380="-","check",
$B380="CPC-Power",IFERROR(INDEX('POWER Device'!$A$1:$BA$5000,MATCH($C380,'POWER Device'!$I$1:$I$5016,0),MATCH(H$1,'POWER Device'!$A$1:$AZ$1,0)),""),
$B380&lt;&gt;"CPC",IFERROR(INDEX(鈺太Device!$A$1:$BC$5049,MATCH($C380,鈺太Device!$E$1:$E$5054,0),MATCH(H$1,鈺太Device!$A$1:$AZ$1,0)),""),
$B380="CPC",IFERROR(INDEX(鈺太芯Device!$A$1:$BD$5213,MATCH($C380,鈺太芯Device!$E$1:$E$5267,0),MATCH(H$1,鈺太芯Device!$A$1:$AZ$1,0)),""))</f>
        <v>3004_v11</v>
      </c>
      <c r="I380" s="44" t="str" cm="1">
        <f t="array" ref="I380">_xlfn.SWITCH(TRUE,
$B380="-","check",
$B380="CPC-Power",IFERROR(INDEX('POWER Device'!$A$1:$BA$5000,MATCH($C380,'POWER Device'!$I$1:$I$5016,0),MATCH(I$1,'POWER Device'!$A$1:$AZ$1,0)),""),
$B380&lt;&gt;"CPC",IFERROR(INDEX(鈺太Device!$A$1:$BC$5049,MATCH($C380,鈺太Device!$E$1:$E$5054,0),MATCH(I$1,鈺太Device!$A$1:$AZ$1,0)),""),
$B380="CPC",IFERROR(INDEX(鈺太芯Device!$A$1:$BD$5213,MATCH($C380,鈺太芯Device!$E$1:$E$5267,0),MATCH(I$1,鈺太芯Device!$A$1:$AZ$1,0)),""))</f>
        <v>01B5541A5D4G0
01B5541A6D2G0
01B5541A7D2N0</v>
      </c>
      <c r="J380" s="44" t="str" cm="1">
        <f t="array" ref="J380">_xlfn.SWITCH(TRUE,
$B380="-","check",
$B380="CPC-Power",IFERROR(INDEX('POWER Device'!$A$1:$BA$5000,MATCH($C380,'POWER Device'!$I$1:$I$5016,0),MATCH(J$1,'POWER Device'!$A$1:$AZ$1,0)),""),
$B380&lt;&gt;"CPC",IFERROR(INDEX(鈺太Device!$A$1:$BC$5049,MATCH($C380,鈺太Device!$E$1:$E$5054,0),MATCH(J$1,鈺太Device!$A$1:$AZ$1,0)),""),
$B380="CPC",IFERROR(INDEX(鈺太芯Device!$A$1:$BD$5213,MATCH($C380,鈺太芯Device!$E$1:$E$5267,0),MATCH(J$1,鈺太芯Device!$A$1:$AZ$1,0)),""))</f>
        <v>無</v>
      </c>
      <c r="K380" s="44" t="str" cm="1">
        <f t="array" ref="K380">_xlfn.SWITCH(TRUE,
$B380="-","check",
$B380="CPC-Power",IFERROR(INDEX('POWER Device'!$A$1:$BA$5000,MATCH($C380,'POWER Device'!$I$1:$I$5016,0),MATCH(K$1,'POWER Device'!$A$1:$AZ$1,0)),""),
$B380&lt;&gt;"CPC",IFERROR(INDEX(鈺太Device!$A$1:$BC$5049,MATCH($C380,鈺太Device!$E$1:$E$5054,0),MATCH(K$1,鈺太Device!$A$1:$AZ$1,0)),""),
$B380="CPC",IFERROR(INDEX(鈺太芯Device!$A$1:$BD$5213,MATCH($C380,鈺太芯Device!$E$1:$E$5267,0),MATCH(K$1,鈺太芯Device!$A$1:$AZ$1,0)),""))</f>
        <v>NONE</v>
      </c>
      <c r="L380" s="44" t="str" cm="1">
        <f t="array" ref="L380">_xlfn.SWITCH(TRUE,
$B380="-","check",
$B380="CPC-Power",IFERROR(INDEX('POWER Device'!$A$1:$BA$5000,MATCH($C380,'POWER Device'!$I$1:$I$5016,0),MATCH(L$1,'POWER Device'!$A$1:$AZ$1,0)),""),
$B380&lt;&gt;"CPC",IFERROR(INDEX(鈺太Device!$A$1:$BC$5049,MATCH($C380,鈺太Device!$E$1:$E$5054,0),MATCH(L$1,鈺太Device!$A$1:$AZ$1,0)),""),
$B380="CPC",IFERROR(INDEX(鈺太芯Device!$A$1:$BD$5213,MATCH($C380,鈺太芯Device!$E$1:$E$5267,0),MATCH(L$1,鈺太芯Device!$A$1:$AZ$1,0)),""))</f>
        <v>CVP390
高溫錫膏</v>
      </c>
      <c r="M380" s="36" t="str">
        <f t="shared" si="36"/>
        <v>ZTS6231</v>
      </c>
      <c r="N380" s="37" t="str">
        <f t="shared" si="34"/>
        <v>ZTS6231-4958ZA-3004_v11</v>
      </c>
      <c r="O380" s="18" t="s">
        <v>31631</v>
      </c>
      <c r="P380" s="18" t="s">
        <v>31874</v>
      </c>
      <c r="Q380" s="19" t="s">
        <v>31875</v>
      </c>
      <c r="R380" s="20" t="str">
        <f t="shared" si="35"/>
        <v>||||||||||</v>
      </c>
      <c r="S380" s="21" t="s">
        <v>31876</v>
      </c>
      <c r="T380" s="21"/>
      <c r="U380" s="21" t="s">
        <v>34485</v>
      </c>
      <c r="V380" s="22" t="s">
        <v>10</v>
      </c>
    </row>
    <row r="381" spans="1:22" ht="60">
      <c r="A381" s="45" t="str">
        <f t="shared" si="31"/>
        <v>2021-08</v>
      </c>
      <c r="B381" s="45" t="str">
        <f t="shared" si="37"/>
        <v>CPC</v>
      </c>
      <c r="C381" s="44" t="str" cm="1">
        <f t="array" ref="C381" xml:space="preserve">
_xlfn.SWITCH(TRUE,
$B381="-","-",
$B381="CPC-Power",
IF($D381="",
"PK"&amp;$E381&amp;"_V1."&amp;MAX(VALUE(RIGHT(_xlfn._xlws.FILTER('POWER Device'!$I$1:$I$5016,'POWER Device'!$H$1:$H$5016=$E381,"-"),1))),
"PK"&amp;$E381&amp;"_V1."&amp;$D381),
$B381="CPC",
IF($D381="",
"PK"&amp;$E381&amp;"_V1."&amp;MAX(VALUE(RIGHT(_xlfn._xlws.FILTER(鈺太芯Device!$E$1:$E$5267,鈺太芯Device!$D$1:$D$5267=$E381,"-"),1))),
"PK"&amp;$E381&amp;"_V1."&amp;$D381),
$B381&lt;&gt;"CPC",
IF($D381="",
"PK"&amp;$E381&amp;"_V1."&amp;MAX(VALUE(RIGHT(_xlfn._xlws.FILTER(鈺太Device!$E$1:$E$5054,鈺太Device!$D$1:$D$5054=$E381,"-"),1)))),
"PK"&amp;$E381&amp;"_V1."&amp;$D381)</f>
        <v>PKAT47Q01-16_V1.0</v>
      </c>
      <c r="E381" s="44" t="str">
        <f t="shared" si="33"/>
        <v>AT47Q01-16</v>
      </c>
      <c r="F381" s="44" t="str" cm="1">
        <f t="array" ref="F381">_xlfn.SWITCH(TRUE,
$B381="-","check",
$B381="CPC-Power",IFERROR(INDEX('POWER Device'!$A$1:$BA$5000,MATCH($C381,'POWER Device'!$I$1:$I$5016,0),MATCH(F$1,'POWER Device'!$A$1:$AZ$1,0)),""),
$B381&lt;&gt;"CPC",IFERROR(INDEX(鈺太Device!$A$1:$BC$5049,MATCH($C381,鈺太Device!$E$1:$E$5054,0),MATCH(F$1,鈺太Device!$A$1:$AZ$1,0)),""),
$B381="CPC",IFERROR(INDEX(鈺太芯Device!$A$1:$BD$5213,MATCH($C381,鈺太芯Device!$E$1:$E$5267,0),MATCH(F$1,鈺太芯Device!$A$1:$AZ$1,0)),""))</f>
        <v>ZTS6266</v>
      </c>
      <c r="G381" s="44" t="str" cm="1">
        <f t="array" ref="G381">_xlfn.SWITCH(TRUE,
$B381="-","check",
$B381="CPC-Power",IFERROR(INDEX('POWER Device'!$A$1:$BA$5000,MATCH($C381,'POWER Device'!$I$1:$I$5016,0),MATCH(G$1,'POWER Device'!$A$1:$AZ$1,0)),""),
$B381&lt;&gt;"CPC",IFERROR(INDEX(鈺太Device!$A$1:$BC$5049,MATCH($C381,鈺太Device!$E$1:$E$5054,0),MATCH(G$1,鈺太Device!$A$1:$AZ$1,0)),""),
$B381="CPC",IFERROR(INDEX(鈺太芯Device!$A$1:$BD$5213,MATCH($C381,鈺太芯Device!$E$1:$E$5267,0),MATCH(G$1,鈺太芯Device!$A$1:$AZ$1,0)),""))</f>
        <v>4804WE</v>
      </c>
      <c r="H381" s="44" t="str" cm="1">
        <f t="array" ref="H381">_xlfn.SWITCH(TRUE,
$B381="-","check",
$B381="CPC-Power",IFERROR(INDEX('POWER Device'!$A$1:$BA$5000,MATCH($C381,'POWER Device'!$I$1:$I$5016,0),MATCH(H$1,'POWER Device'!$A$1:$AZ$1,0)),""),
$B381&lt;&gt;"CPC",IFERROR(INDEX(鈺太Device!$A$1:$BC$5049,MATCH($C381,鈺太Device!$E$1:$E$5054,0),MATCH(H$1,鈺太Device!$A$1:$AZ$1,0)),""),
$B381="CPC",IFERROR(INDEX(鈺太芯Device!$A$1:$BD$5213,MATCH($C381,鈺太芯Device!$E$1:$E$5267,0),MATCH(H$1,鈺太芯Device!$A$1:$AZ$1,0)),""))</f>
        <v>3006HW</v>
      </c>
      <c r="I381" s="44" t="str" cm="1">
        <f t="array" ref="I381">_xlfn.SWITCH(TRUE,
$B381="-","check",
$B381="CPC-Power",IFERROR(INDEX('POWER Device'!$A$1:$BA$5000,MATCH($C381,'POWER Device'!$I$1:$I$5016,0),MATCH(I$1,'POWER Device'!$A$1:$AZ$1,0)),""),
$B381&lt;&gt;"CPC",IFERROR(INDEX(鈺太Device!$A$1:$BC$5049,MATCH($C381,鈺太Device!$E$1:$E$5054,0),MATCH(I$1,鈺太Device!$A$1:$AZ$1,0)),""),
$B381="CPC",IFERROR(INDEX(鈺太芯Device!$A$1:$BD$5213,MATCH($C381,鈺太芯Device!$E$1:$E$5267,0),MATCH(I$1,鈺太芯Device!$A$1:$AZ$1,0)),""))</f>
        <v>01B571014D4N0</v>
      </c>
      <c r="J381" s="44" t="str" cm="1">
        <f t="array" ref="J381">_xlfn.SWITCH(TRUE,
$B381="-","check",
$B381="CPC-Power",IFERROR(INDEX('POWER Device'!$A$1:$BA$5000,MATCH($C381,'POWER Device'!$I$1:$I$5016,0),MATCH(J$1,'POWER Device'!$A$1:$AZ$1,0)),""),
$B381&lt;&gt;"CPC",IFERROR(INDEX(鈺太Device!$A$1:$BC$5049,MATCH($C381,鈺太Device!$E$1:$E$5054,0),MATCH(J$1,鈺太Device!$A$1:$AZ$1,0)),""),
$B381="CPC",IFERROR(INDEX(鈺太芯Device!$A$1:$BD$5213,MATCH($C381,鈺太芯Device!$E$1:$E$5267,0),MATCH(J$1,鈺太芯Device!$A$1:$AZ$1,0)),""))</f>
        <v>00BM035B00000</v>
      </c>
      <c r="K381" s="44" t="str" cm="1">
        <f t="array" ref="K381">_xlfn.SWITCH(TRUE,
$B381="-","check",
$B381="CPC-Power",IFERROR(INDEX('POWER Device'!$A$1:$BA$5000,MATCH($C381,'POWER Device'!$I$1:$I$5016,0),MATCH(K$1,'POWER Device'!$A$1:$AZ$1,0)),""),
$B381&lt;&gt;"CPC",IFERROR(INDEX(鈺太Device!$A$1:$BC$5049,MATCH($C381,鈺太Device!$E$1:$E$5054,0),MATCH(K$1,鈺太Device!$A$1:$AZ$1,0)),""),
$B381="CPC",IFERROR(INDEX(鈺太芯Device!$A$1:$BD$5213,MATCH($C381,鈺太芯Device!$E$1:$E$5267,0),MATCH(K$1,鈺太芯Device!$A$1:$AZ$1,0)),""))</f>
        <v>Silicone</v>
      </c>
      <c r="L381" s="44" t="str" cm="1">
        <f t="array" ref="L381">_xlfn.SWITCH(TRUE,
$B381="-","check",
$B381="CPC-Power",IFERROR(INDEX('POWER Device'!$A$1:$BA$5000,MATCH($C381,'POWER Device'!$I$1:$I$5016,0),MATCH(L$1,'POWER Device'!$A$1:$AZ$1,0)),""),
$B381&lt;&gt;"CPC",IFERROR(INDEX(鈺太Device!$A$1:$BC$5049,MATCH($C381,鈺太Device!$E$1:$E$5054,0),MATCH(L$1,鈺太Device!$A$1:$AZ$1,0)),""),
$B381="CPC",IFERROR(INDEX(鈺太芯Device!$A$1:$BD$5213,MATCH($C381,鈺太芯Device!$E$1:$E$5267,0),MATCH(L$1,鈺太芯Device!$A$1:$AZ$1,0)),""))</f>
        <v>CVP 390
高溫錫膏</v>
      </c>
      <c r="M381" s="44" t="str">
        <f t="shared" si="36"/>
        <v>ZTS6266</v>
      </c>
      <c r="N381" s="44" t="str">
        <f t="shared" si="34"/>
        <v>ZTS6266-4804WE-3006HW</v>
      </c>
      <c r="O381" s="18" t="s">
        <v>31631</v>
      </c>
      <c r="P381" s="18" t="s">
        <v>31877</v>
      </c>
      <c r="Q381" s="19" t="s">
        <v>19993</v>
      </c>
      <c r="R381" s="20" t="str">
        <f t="shared" si="35"/>
        <v>||||||||||</v>
      </c>
      <c r="S381" s="21" t="s">
        <v>31878</v>
      </c>
      <c r="T381" s="21"/>
      <c r="U381" s="21" t="s">
        <v>31879</v>
      </c>
      <c r="V381" s="22" t="s">
        <v>10</v>
      </c>
    </row>
    <row r="382" spans="1:22" ht="36">
      <c r="A382" s="45" t="str">
        <f t="shared" si="31"/>
        <v>2021-12</v>
      </c>
      <c r="B382" s="45" t="str">
        <f t="shared" si="37"/>
        <v>CPC</v>
      </c>
      <c r="C382" s="44" t="str" cm="1">
        <f t="array" ref="C382" xml:space="preserve">
_xlfn.SWITCH(TRUE,
$B382="-","-",
$B382="CPC-Power",
IF($D382="",
"PK"&amp;$E382&amp;"_V1."&amp;MAX(VALUE(RIGHT(_xlfn._xlws.FILTER('POWER Device'!$I$1:$I$5016,'POWER Device'!$H$1:$H$5016=$E382,"-"),1))),
"PK"&amp;$E382&amp;"_V1."&amp;$D382),
$B382="CPC",
IF($D382="",
"PK"&amp;$E382&amp;"_V1."&amp;MAX(VALUE(RIGHT(_xlfn._xlws.FILTER(鈺太芯Device!$E$1:$E$5267,鈺太芯Device!$D$1:$D$5267=$E382,"-"),1))),
"PK"&amp;$E382&amp;"_V1."&amp;$D382),
$B382&lt;&gt;"CPC",
IF($D382="",
"PK"&amp;$E382&amp;"_V1."&amp;MAX(VALUE(RIGHT(_xlfn._xlws.FILTER(鈺太Device!$E$1:$E$5054,鈺太Device!$D$1:$D$5054=$E382,"-"),1)))),
"PK"&amp;$E382&amp;"_V1."&amp;$D382)</f>
        <v>PKAT47Q01-17_V1.0</v>
      </c>
      <c r="E382" s="44" t="str">
        <f t="shared" si="33"/>
        <v>AT47Q01-17</v>
      </c>
      <c r="F382" s="44" t="str" cm="1">
        <f t="array" ref="F382">_xlfn.SWITCH(TRUE,
$B382="-","check",
$B382="CPC-Power",IFERROR(INDEX('POWER Device'!$A$1:$BA$5000,MATCH($C382,'POWER Device'!$I$1:$I$5016,0),MATCH(F$1,'POWER Device'!$A$1:$AZ$1,0)),""),
$B382&lt;&gt;"CPC",IFERROR(INDEX(鈺太Device!$A$1:$BC$5049,MATCH($C382,鈺太Device!$E$1:$E$5054,0),MATCH(F$1,鈺太Device!$A$1:$AZ$1,0)),""),
$B382="CPC",IFERROR(INDEX(鈺太芯Device!$A$1:$BD$5213,MATCH($C382,鈺太芯Device!$E$1:$E$5267,0),MATCH(F$1,鈺太芯Device!$A$1:$AZ$1,0)),""))</f>
        <v>ZTS6266</v>
      </c>
      <c r="G382" s="44" t="str" cm="1">
        <f t="array" ref="G382">_xlfn.SWITCH(TRUE,
$B382="-","check",
$B382="CPC-Power",IFERROR(INDEX('POWER Device'!$A$1:$BA$5000,MATCH($C382,'POWER Device'!$I$1:$I$5016,0),MATCH(G$1,'POWER Device'!$A$1:$AZ$1,0)),""),
$B382&lt;&gt;"CPC",IFERROR(INDEX(鈺太Device!$A$1:$BC$5049,MATCH($C382,鈺太Device!$E$1:$E$5054,0),MATCH(G$1,鈺太Device!$A$1:$AZ$1,0)),""),
$B382="CPC",IFERROR(INDEX(鈺太芯Device!$A$1:$BD$5213,MATCH($C382,鈺太芯Device!$E$1:$E$5267,0),MATCH(G$1,鈺太芯Device!$A$1:$AZ$1,0)),""))</f>
        <v>4804WF</v>
      </c>
      <c r="H382" s="44" t="str" cm="1">
        <f t="array" ref="H382">_xlfn.SWITCH(TRUE,
$B382="-","check",
$B382="CPC-Power",IFERROR(INDEX('POWER Device'!$A$1:$BA$5000,MATCH($C382,'POWER Device'!$I$1:$I$5016,0),MATCH(H$1,'POWER Device'!$A$1:$AZ$1,0)),""),
$B382&lt;&gt;"CPC",IFERROR(INDEX(鈺太Device!$A$1:$BC$5049,MATCH($C382,鈺太Device!$E$1:$E$5054,0),MATCH(H$1,鈺太Device!$A$1:$AZ$1,0)),""),
$B382="CPC",IFERROR(INDEX(鈺太芯Device!$A$1:$BD$5213,MATCH($C382,鈺太芯Device!$E$1:$E$5267,0),MATCH(H$1,鈺太芯Device!$A$1:$AZ$1,0)),""))</f>
        <v>3018AH</v>
      </c>
      <c r="I382" s="44" t="str" cm="1">
        <f t="array" ref="I382">_xlfn.SWITCH(TRUE,
$B382="-","check",
$B382="CPC-Power",IFERROR(INDEX('POWER Device'!$A$1:$BA$5000,MATCH($C382,'POWER Device'!$I$1:$I$5016,0),MATCH(I$1,'POWER Device'!$A$1:$AZ$1,0)),""),
$B382&lt;&gt;"CPC",IFERROR(INDEX(鈺太Device!$A$1:$BC$5049,MATCH($C382,鈺太Device!$E$1:$E$5054,0),MATCH(I$1,鈺太Device!$A$1:$AZ$1,0)),""),
$B382="CPC",IFERROR(INDEX(鈺太芯Device!$A$1:$BD$5213,MATCH($C382,鈺太芯Device!$E$1:$E$5267,0),MATCH(I$1,鈺太芯Device!$A$1:$AZ$1,0)),""))</f>
        <v>01B571014D4N0</v>
      </c>
      <c r="J382" s="44" t="str" cm="1">
        <f t="array" ref="J382">_xlfn.SWITCH(TRUE,
$B382="-","check",
$B382="CPC-Power",IFERROR(INDEX('POWER Device'!$A$1:$BA$5000,MATCH($C382,'POWER Device'!$I$1:$I$5016,0),MATCH(J$1,'POWER Device'!$A$1:$AZ$1,0)),""),
$B382&lt;&gt;"CPC",IFERROR(INDEX(鈺太Device!$A$1:$BC$5049,MATCH($C382,鈺太Device!$E$1:$E$5054,0),MATCH(J$1,鈺太Device!$A$1:$AZ$1,0)),""),
$B382="CPC",IFERROR(INDEX(鈺太芯Device!$A$1:$BD$5213,MATCH($C382,鈺太芯Device!$E$1:$E$5267,0),MATCH(J$1,鈺太芯Device!$A$1:$AZ$1,0)),""))</f>
        <v>00BM035B00000</v>
      </c>
      <c r="K382" s="44" t="str" cm="1">
        <f t="array" ref="K382">_xlfn.SWITCH(TRUE,
$B382="-","check",
$B382="CPC-Power",IFERROR(INDEX('POWER Device'!$A$1:$BA$5000,MATCH($C382,'POWER Device'!$I$1:$I$5016,0),MATCH(K$1,'POWER Device'!$A$1:$AZ$1,0)),""),
$B382&lt;&gt;"CPC",IFERROR(INDEX(鈺太Device!$A$1:$BC$5049,MATCH($C382,鈺太Device!$E$1:$E$5054,0),MATCH(K$1,鈺太Device!$A$1:$AZ$1,0)),""),
$B382="CPC",IFERROR(INDEX(鈺太芯Device!$A$1:$BD$5213,MATCH($C382,鈺太芯Device!$E$1:$E$5267,0),MATCH(K$1,鈺太芯Device!$A$1:$AZ$1,0)),""))</f>
        <v>Silicone</v>
      </c>
      <c r="L382" s="44" t="str" cm="1">
        <f t="array" ref="L382">_xlfn.SWITCH(TRUE,
$B382="-","check",
$B382="CPC-Power",IFERROR(INDEX('POWER Device'!$A$1:$BA$5000,MATCH($C382,'POWER Device'!$I$1:$I$5016,0),MATCH(L$1,'POWER Device'!$A$1:$AZ$1,0)),""),
$B382&lt;&gt;"CPC",IFERROR(INDEX(鈺太Device!$A$1:$BC$5049,MATCH($C382,鈺太Device!$E$1:$E$5054,0),MATCH(L$1,鈺太Device!$A$1:$AZ$1,0)),""),
$B382="CPC",IFERROR(INDEX(鈺太芯Device!$A$1:$BD$5213,MATCH($C382,鈺太芯Device!$E$1:$E$5267,0),MATCH(L$1,鈺太芯Device!$A$1:$AZ$1,0)),""))</f>
        <v>CVP 390
高溫錫膏</v>
      </c>
      <c r="M382" s="44" t="str">
        <f t="shared" si="36"/>
        <v>ZTS6266</v>
      </c>
      <c r="N382" s="44" t="str">
        <f t="shared" si="34"/>
        <v>ZTS6266-4804WF-3018AH</v>
      </c>
      <c r="O382" s="18" t="s">
        <v>31631</v>
      </c>
      <c r="P382" s="18" t="s">
        <v>31880</v>
      </c>
      <c r="Q382" s="19" t="s">
        <v>19998</v>
      </c>
      <c r="R382" s="20" t="str">
        <f t="shared" si="35"/>
        <v>||||||||||</v>
      </c>
      <c r="S382" s="21" t="s">
        <v>31881</v>
      </c>
      <c r="T382" s="21"/>
      <c r="U382" s="21" t="s">
        <v>31882</v>
      </c>
      <c r="V382" s="22" t="s">
        <v>10</v>
      </c>
    </row>
    <row r="383" spans="1:22" ht="48">
      <c r="A383" s="35" t="str">
        <f t="shared" si="31"/>
        <v>2025-06</v>
      </c>
      <c r="B383" s="35" t="str">
        <f t="shared" si="37"/>
        <v>CPC</v>
      </c>
      <c r="C383" s="44" t="str" cm="1">
        <f t="array" ref="C383" xml:space="preserve">
_xlfn.SWITCH(TRUE,
$B383="-","-",
$B383="CPC-Power",
IF($D383="",
"PK"&amp;$E383&amp;"_V1."&amp;MAX(VALUE(RIGHT(_xlfn._xlws.FILTER('POWER Device'!$I$1:$I$5016,'POWER Device'!$H$1:$H$5016=$E383,"-"),1))),
"PK"&amp;$E383&amp;"_V1."&amp;$D383),
$B383="CPC",
IF($D383="",
"PK"&amp;$E383&amp;"_V1."&amp;MAX(VALUE(RIGHT(_xlfn._xlws.FILTER(鈺太芯Device!$E$1:$E$5267,鈺太芯Device!$D$1:$D$5267=$E383,"-"),1))),
"PK"&amp;$E383&amp;"_V1."&amp;$D383),
$B383&lt;&gt;"CPC",
IF($D383="",
"PK"&amp;$E383&amp;"_V1."&amp;MAX(VALUE(RIGHT(_xlfn._xlws.FILTER(鈺太Device!$E$1:$E$5054,鈺太Device!$D$1:$D$5054=$E383,"-"),1)))),
"PK"&amp;$E383&amp;"_V1."&amp;$D383)</f>
        <v>PKAT13Q01-21_V1.0</v>
      </c>
      <c r="D383" s="35"/>
      <c r="E383" s="36" t="str">
        <f t="shared" si="33"/>
        <v>AT13Q01-21</v>
      </c>
      <c r="F383" s="44" t="str" cm="1">
        <f t="array" ref="F383">_xlfn.SWITCH(TRUE,
$B383="-","check",
$B383="CPC-Power",IFERROR(INDEX('POWER Device'!$A$1:$BA$5000,MATCH($C383,'POWER Device'!$I$1:$I$5016,0),MATCH(F$1,'POWER Device'!$A$1:$AZ$1,0)),""),
$B383&lt;&gt;"CPC",IFERROR(INDEX(鈺太Device!$A$1:$BC$5049,MATCH($C383,鈺太Device!$E$1:$E$5054,0),MATCH(F$1,鈺太Device!$A$1:$AZ$1,0)),""),
$B383="CPC",IFERROR(INDEX(鈺太芯Device!$A$1:$BD$5213,MATCH($C383,鈺太芯Device!$E$1:$E$5267,0),MATCH(F$1,鈺太芯Device!$A$1:$AZ$1,0)),""))</f>
        <v>ZTS6311-A(new)</v>
      </c>
      <c r="G383" s="44" t="str" cm="1">
        <f t="array" ref="G383">_xlfn.SWITCH(TRUE,
$B383="-","check",
$B383="CPC-Power",IFERROR(INDEX('POWER Device'!$A$1:$BA$5000,MATCH($C383,'POWER Device'!$I$1:$I$5016,0),MATCH(G$1,'POWER Device'!$A$1:$AZ$1,0)),""),
$B383&lt;&gt;"CPC",IFERROR(INDEX(鈺太Device!$A$1:$BC$5049,MATCH($C383,鈺太Device!$E$1:$E$5054,0),MATCH(G$1,鈺太Device!$A$1:$AZ$1,0)),""),
$B383="CPC",IFERROR(INDEX(鈺太芯Device!$A$1:$BD$5213,MATCH($C383,鈺太芯Device!$E$1:$E$5267,0),MATCH(G$1,鈺太芯Device!$A$1:$AZ$1,0)),""))</f>
        <v>4805YC</v>
      </c>
      <c r="H383" s="44" t="str" cm="1">
        <f t="array" ref="H383">_xlfn.SWITCH(TRUE,
$B383="-","check",
$B383="CPC-Power",IFERROR(INDEX('POWER Device'!$A$1:$BA$5000,MATCH($C383,'POWER Device'!$I$1:$I$5016,0),MATCH(H$1,'POWER Device'!$A$1:$AZ$1,0)),""),
$B383&lt;&gt;"CPC",IFERROR(INDEX(鈺太Device!$A$1:$BC$5049,MATCH($C383,鈺太Device!$E$1:$E$5054,0),MATCH(H$1,鈺太Device!$A$1:$AZ$1,0)),""),
$B383="CPC",IFERROR(INDEX(鈺太芯Device!$A$1:$BD$5213,MATCH($C383,鈺太芯Device!$E$1:$E$5267,0),MATCH(H$1,鈺太芯Device!$A$1:$AZ$1,0)),""))</f>
        <v>3004_V11</v>
      </c>
      <c r="I383" s="44" t="str" cm="1">
        <f t="array" ref="I383">_xlfn.SWITCH(TRUE,
$B383="-","check",
$B383="CPC-Power",IFERROR(INDEX('POWER Device'!$A$1:$BA$5000,MATCH($C383,'POWER Device'!$I$1:$I$5016,0),MATCH(I$1,'POWER Device'!$A$1:$AZ$1,0)),""),
$B383&lt;&gt;"CPC",IFERROR(INDEX(鈺太Device!$A$1:$BC$5049,MATCH($C383,鈺太Device!$E$1:$E$5054,0),MATCH(I$1,鈺太Device!$A$1:$AZ$1,0)),""),
$B383="CPC",IFERROR(INDEX(鈺太芯Device!$A$1:$BD$5213,MATCH($C383,鈺太芯Device!$E$1:$E$5267,0),MATCH(I$1,鈺太芯Device!$A$1:$AZ$1,0)),""))</f>
        <v>01B562310P2N0</v>
      </c>
      <c r="J383" s="44" t="str" cm="1">
        <f t="array" ref="J383">_xlfn.SWITCH(TRUE,
$B383="-","check",
$B383="CPC-Power",IFERROR(INDEX('POWER Device'!$A$1:$BA$5000,MATCH($C383,'POWER Device'!$I$1:$I$5016,0),MATCH(J$1,'POWER Device'!$A$1:$AZ$1,0)),""),
$B383&lt;&gt;"CPC",IFERROR(INDEX(鈺太Device!$A$1:$BC$5049,MATCH($C383,鈺太Device!$E$1:$E$5054,0),MATCH(J$1,鈺太Device!$A$1:$AZ$1,0)),""),
$B383="CPC",IFERROR(INDEX(鈺太芯Device!$A$1:$BD$5213,MATCH($C383,鈺太芯Device!$E$1:$E$5267,0),MATCH(J$1,鈺太芯Device!$A$1:$AZ$1,0)),""))</f>
        <v>00B5501B0</v>
      </c>
      <c r="K383" s="44" t="str" cm="1">
        <f t="array" ref="K383">_xlfn.SWITCH(TRUE,
$B383="-","check",
$B383="CPC-Power",IFERROR(INDEX('POWER Device'!$A$1:$BA$5000,MATCH($C383,'POWER Device'!$I$1:$I$5016,0),MATCH(K$1,'POWER Device'!$A$1:$AZ$1,0)),""),
$B383&lt;&gt;"CPC",IFERROR(INDEX(鈺太Device!$A$1:$BC$5049,MATCH($C383,鈺太Device!$E$1:$E$5054,0),MATCH(K$1,鈺太Device!$A$1:$AZ$1,0)),""),
$B383="CPC",IFERROR(INDEX(鈺太芯Device!$A$1:$BD$5213,MATCH($C383,鈺太芯Device!$E$1:$E$5267,0),MATCH(K$1,鈺太芯Device!$A$1:$AZ$1,0)),""))</f>
        <v>正常表面</v>
      </c>
      <c r="L383" s="44" t="str" cm="1">
        <f t="array" ref="L383">_xlfn.SWITCH(TRUE,
$B383="-","check",
$B383="CPC-Power",IFERROR(INDEX('POWER Device'!$A$1:$BA$5000,MATCH($C383,'POWER Device'!$I$1:$I$5016,0),MATCH(L$1,'POWER Device'!$A$1:$AZ$1,0)),""),
$B383&lt;&gt;"CPC",IFERROR(INDEX(鈺太Device!$A$1:$BC$5049,MATCH($C383,鈺太Device!$E$1:$E$5054,0),MATCH(L$1,鈺太Device!$A$1:$AZ$1,0)),""),
$B383="CPC",IFERROR(INDEX(鈺太芯Device!$A$1:$BD$5213,MATCH($C383,鈺太芯Device!$E$1:$E$5267,0),MATCH(L$1,鈺太芯Device!$A$1:$AZ$1,0)),""))</f>
        <v>CVP390
高溫錫膏</v>
      </c>
      <c r="M383" s="36" t="str">
        <f t="shared" si="36"/>
        <v>ZTS6311-A(new)</v>
      </c>
      <c r="N383" s="37" t="str">
        <f t="shared" si="34"/>
        <v>ZTS6311-A(new)-4805YC-3004_V11</v>
      </c>
      <c r="O383" s="18" t="s">
        <v>31631</v>
      </c>
      <c r="P383" s="18" t="s">
        <v>31883</v>
      </c>
      <c r="Q383" s="19" t="s">
        <v>31884</v>
      </c>
      <c r="R383" s="20" t="str">
        <f t="shared" si="35"/>
        <v>||||||||||</v>
      </c>
      <c r="S383" s="21" t="s">
        <v>31885</v>
      </c>
      <c r="T383" s="21"/>
      <c r="U383" s="21" t="s">
        <v>34486</v>
      </c>
      <c r="V383" s="22" t="s">
        <v>10</v>
      </c>
    </row>
    <row r="384" spans="1:22" ht="84">
      <c r="A384" s="35" t="str">
        <f t="shared" si="31"/>
        <v>2025-09</v>
      </c>
      <c r="B384" s="35" t="str">
        <f t="shared" si="37"/>
        <v>CPC</v>
      </c>
      <c r="C384" s="44" t="str" cm="1">
        <f t="array" ref="C384" xml:space="preserve">
_xlfn.SWITCH(TRUE,
$B384="-","-",
$B384="CPC-Power",
IF($D384="",
"PK"&amp;$E384&amp;"_V1."&amp;MAX(VALUE(RIGHT(_xlfn._xlws.FILTER('POWER Device'!$I$1:$I$5016,'POWER Device'!$H$1:$H$5016=$E384,"-"),1))),
"PK"&amp;$E384&amp;"_V1."&amp;$D384),
$B384="CPC",
IF($D384="",
"PK"&amp;$E384&amp;"_V1."&amp;MAX(VALUE(RIGHT(_xlfn._xlws.FILTER(鈺太芯Device!$E$1:$E$5267,鈺太芯Device!$D$1:$D$5267=$E384,"-"),1))),
"PK"&amp;$E384&amp;"_V1."&amp;$D384),
$B384&lt;&gt;"CPC",
IF($D384="",
"PK"&amp;$E384&amp;"_V1."&amp;MAX(VALUE(RIGHT(_xlfn._xlws.FILTER(鈺太Device!$E$1:$E$5054,鈺太Device!$D$1:$D$5054=$E384,"-"),1)))),
"PK"&amp;$E384&amp;"_V1."&amp;$D384)</f>
        <v>PKDT14Q01-79_V1.0</v>
      </c>
      <c r="D384" s="35"/>
      <c r="E384" s="36" t="str">
        <f t="shared" si="33"/>
        <v>DT14Q01-79</v>
      </c>
      <c r="F384" s="44" t="str" cm="1">
        <f t="array" ref="F384">_xlfn.SWITCH(TRUE,
$B384="-","check",
$B384="CPC-Power",IFERROR(INDEX('POWER Device'!$A$1:$BA$5000,MATCH($C384,'POWER Device'!$I$1:$I$5016,0),MATCH(F$1,'POWER Device'!$A$1:$AZ$1,0)),""),
$B384&lt;&gt;"CPC",IFERROR(INDEX(鈺太Device!$A$1:$BC$5049,MATCH($C384,鈺太Device!$E$1:$E$5054,0),MATCH(F$1,鈺太Device!$A$1:$AZ$1,0)),""),
$B384="CPC",IFERROR(INDEX(鈺太芯Device!$A$1:$BD$5213,MATCH($C384,鈺太芯Device!$E$1:$E$5267,0),MATCH(F$1,鈺太芯Device!$A$1:$AZ$1,0)),""))</f>
        <v>ZTS6431E</v>
      </c>
      <c r="G384" s="44" t="str" cm="1">
        <f t="array" ref="G384">_xlfn.SWITCH(TRUE,
$B384="-","check",
$B384="CPC-Power",IFERROR(INDEX('POWER Device'!$A$1:$BA$5000,MATCH($C384,'POWER Device'!$I$1:$I$5016,0),MATCH(G$1,'POWER Device'!$A$1:$AZ$1,0)),""),
$B384&lt;&gt;"CPC",IFERROR(INDEX(鈺太Device!$A$1:$BC$5049,MATCH($C384,鈺太Device!$E$1:$E$5054,0),MATCH(G$1,鈺太Device!$A$1:$AZ$1,0)),""),
$B384="CPC",IFERROR(INDEX(鈺太芯Device!$A$1:$BD$5213,MATCH($C384,鈺太芯Device!$E$1:$E$5267,0),MATCH(G$1,鈺太芯Device!$A$1:$AZ$1,0)),""))</f>
        <v>4958ZA</v>
      </c>
      <c r="H384" s="44" t="str" cm="1">
        <f t="array" ref="H384">_xlfn.SWITCH(TRUE,
$B384="-","check",
$B384="CPC-Power",IFERROR(INDEX('POWER Device'!$A$1:$BA$5000,MATCH($C384,'POWER Device'!$I$1:$I$5016,0),MATCH(H$1,'POWER Device'!$A$1:$AZ$1,0)),""),
$B384&lt;&gt;"CPC",IFERROR(INDEX(鈺太Device!$A$1:$BC$5049,MATCH($C384,鈺太Device!$E$1:$E$5054,0),MATCH(H$1,鈺太Device!$A$1:$AZ$1,0)),""),
$B384="CPC",IFERROR(INDEX(鈺太芯Device!$A$1:$BD$5213,MATCH($C384,鈺太芯Device!$E$1:$E$5267,0),MATCH(H$1,鈺太芯Device!$A$1:$AZ$1,0)),""))</f>
        <v>3004_v11</v>
      </c>
      <c r="I384" s="44" t="str" cm="1">
        <f t="array" ref="I384">_xlfn.SWITCH(TRUE,
$B384="-","check",
$B384="CPC-Power",IFERROR(INDEX('POWER Device'!$A$1:$BA$5000,MATCH($C384,'POWER Device'!$I$1:$I$5016,0),MATCH(I$1,'POWER Device'!$A$1:$AZ$1,0)),""),
$B384&lt;&gt;"CPC",IFERROR(INDEX(鈺太Device!$A$1:$BC$5049,MATCH($C384,鈺太Device!$E$1:$E$5054,0),MATCH(I$1,鈺太Device!$A$1:$AZ$1,0)),""),
$B384="CPC",IFERROR(INDEX(鈺太芯Device!$A$1:$BD$5213,MATCH($C384,鈺太芯Device!$E$1:$E$5267,0),MATCH(I$1,鈺太芯Device!$A$1:$AZ$1,0)),""))</f>
        <v>01B554192S4N0
01B554193S2N0
01B554194S2N0</v>
      </c>
      <c r="J384" s="44" t="str" cm="1">
        <f t="array" ref="J384">_xlfn.SWITCH(TRUE,
$B384="-","check",
$B384="CPC-Power",IFERROR(INDEX('POWER Device'!$A$1:$BA$5000,MATCH($C384,'POWER Device'!$I$1:$I$5016,0),MATCH(J$1,'POWER Device'!$A$1:$AZ$1,0)),""),
$B384&lt;&gt;"CPC",IFERROR(INDEX(鈺太Device!$A$1:$BC$5049,MATCH($C384,鈺太Device!$E$1:$E$5054,0),MATCH(J$1,鈺太Device!$A$1:$AZ$1,0)),""),
$B384="CPC",IFERROR(INDEX(鈺太芯Device!$A$1:$BD$5213,MATCH($C384,鈺太芯Device!$E$1:$E$5267,0),MATCH(J$1,鈺太芯Device!$A$1:$AZ$1,0)),""))</f>
        <v>無</v>
      </c>
      <c r="K384" s="44" t="str" cm="1">
        <f t="array" ref="K384">_xlfn.SWITCH(TRUE,
$B384="-","check",
$B384="CPC-Power",IFERROR(INDEX('POWER Device'!$A$1:$BA$5000,MATCH($C384,'POWER Device'!$I$1:$I$5016,0),MATCH(K$1,'POWER Device'!$A$1:$AZ$1,0)),""),
$B384&lt;&gt;"CPC",IFERROR(INDEX(鈺太Device!$A$1:$BC$5049,MATCH($C384,鈺太Device!$E$1:$E$5054,0),MATCH(K$1,鈺太Device!$A$1:$AZ$1,0)),""),
$B384="CPC",IFERROR(INDEX(鈺太芯Device!$A$1:$BD$5213,MATCH($C384,鈺太芯Device!$E$1:$E$5267,0),MATCH(K$1,鈺太芯Device!$A$1:$AZ$1,0)),""))</f>
        <v>NONE</v>
      </c>
      <c r="L384" s="44" t="str" cm="1">
        <f t="array" ref="L384">_xlfn.SWITCH(TRUE,
$B384="-","check",
$B384="CPC-Power",IFERROR(INDEX('POWER Device'!$A$1:$BA$5000,MATCH($C384,'POWER Device'!$I$1:$I$5016,0),MATCH(L$1,'POWER Device'!$A$1:$AZ$1,0)),""),
$B384&lt;&gt;"CPC",IFERROR(INDEX(鈺太Device!$A$1:$BC$5049,MATCH($C384,鈺太Device!$E$1:$E$5054,0),MATCH(L$1,鈺太Device!$A$1:$AZ$1,0)),""),
$B384="CPC",IFERROR(INDEX(鈺太芯Device!$A$1:$BD$5213,MATCH($C384,鈺太芯Device!$E$1:$E$5267,0),MATCH(L$1,鈺太芯Device!$A$1:$AZ$1,0)),""))</f>
        <v>CVP390
高溫錫膏</v>
      </c>
      <c r="M384" s="36" t="str">
        <f t="shared" si="36"/>
        <v>ZTS6431E</v>
      </c>
      <c r="N384" s="37" t="str">
        <f t="shared" si="34"/>
        <v>ZTS6431E-4958ZA-3004_v11</v>
      </c>
      <c r="O384" s="18" t="s">
        <v>31631</v>
      </c>
      <c r="P384" s="24" t="s">
        <v>31886</v>
      </c>
      <c r="Q384" s="19" t="s">
        <v>31887</v>
      </c>
      <c r="R384" s="20" t="str">
        <f t="shared" si="35"/>
        <v>||||||||||</v>
      </c>
      <c r="S384" s="21" t="s">
        <v>31888</v>
      </c>
      <c r="T384" s="21"/>
      <c r="U384" s="21" t="s">
        <v>34487</v>
      </c>
      <c r="V384" s="22" t="s">
        <v>10</v>
      </c>
    </row>
    <row r="385" spans="1:22" ht="48">
      <c r="A385" s="35" t="str">
        <f t="shared" si="31"/>
        <v>2025-10</v>
      </c>
      <c r="B385" s="35" t="str">
        <f t="shared" si="37"/>
        <v>CPC</v>
      </c>
      <c r="C385" s="44" t="str" cm="1">
        <f t="array" ref="C385" xml:space="preserve">
_xlfn.SWITCH(TRUE,
$B385="-","-",
$B385="CPC-Power",
IF($D385="",
"PK"&amp;$E385&amp;"_V1."&amp;MAX(VALUE(RIGHT(_xlfn._xlws.FILTER('POWER Device'!$I$1:$I$5016,'POWER Device'!$H$1:$H$5016=$E385,"-"),1))),
"PK"&amp;$E385&amp;"_V1."&amp;$D385),
$B385="CPC",
IF($D385="",
"PK"&amp;$E385&amp;"_V1."&amp;MAX(VALUE(RIGHT(_xlfn._xlws.FILTER(鈺太芯Device!$E$1:$E$5267,鈺太芯Device!$D$1:$D$5267=$E385,"-"),1))),
"PK"&amp;$E385&amp;"_V1."&amp;$D385),
$B385&lt;&gt;"CPC",
IF($D385="",
"PK"&amp;$E385&amp;"_V1."&amp;MAX(VALUE(RIGHT(_xlfn._xlws.FILTER(鈺太Device!$E$1:$E$5054,鈺太Device!$D$1:$D$5054=$E385,"-"),1)))),
"PK"&amp;$E385&amp;"_V1."&amp;$D385)</f>
        <v>PKDB54Q01-15_V1.0</v>
      </c>
      <c r="D385" s="35"/>
      <c r="E385" s="36" t="str">
        <f t="shared" si="33"/>
        <v>DB54Q01-15</v>
      </c>
      <c r="F385" s="44" t="str" cm="1">
        <f t="array" ref="F385">_xlfn.SWITCH(TRUE,
$B385="-","check",
$B385="CPC-Power",IFERROR(INDEX('POWER Device'!$A$1:$BA$5000,MATCH($C385,'POWER Device'!$I$1:$I$5016,0),MATCH(F$1,'POWER Device'!$A$1:$AZ$1,0)),""),
$B385&lt;&gt;"CPC",IFERROR(INDEX(鈺太Device!$A$1:$BC$5049,MATCH($C385,鈺太Device!$E$1:$E$5054,0),MATCH(F$1,鈺太Device!$A$1:$AZ$1,0)),""),
$B385="CPC",IFERROR(INDEX(鈺太芯Device!$A$1:$BD$5213,MATCH($C385,鈺太芯Device!$E$1:$E$5267,0),MATCH(F$1,鈺太芯Device!$A$1:$AZ$1,0)),""))</f>
        <v>ZTS6472S</v>
      </c>
      <c r="G385" s="44" t="str" cm="1">
        <f t="array" ref="G385">_xlfn.SWITCH(TRUE,
$B385="-","check",
$B385="CPC-Power",IFERROR(INDEX('POWER Device'!$A$1:$BA$5000,MATCH($C385,'POWER Device'!$I$1:$I$5016,0),MATCH(G$1,'POWER Device'!$A$1:$AZ$1,0)),""),
$B385&lt;&gt;"CPC",IFERROR(INDEX(鈺太Device!$A$1:$BC$5049,MATCH($C385,鈺太Device!$E$1:$E$5054,0),MATCH(G$1,鈺太Device!$A$1:$AZ$1,0)),""),
$B385="CPC",IFERROR(INDEX(鈺太芯Device!$A$1:$BD$5213,MATCH($C385,鈺太芯Device!$E$1:$E$5267,0),MATCH(G$1,鈺太芯Device!$A$1:$AZ$1,0)),""))</f>
        <v>4958ZB</v>
      </c>
      <c r="H385" s="44" t="str" cm="1">
        <f t="array" ref="H385">_xlfn.SWITCH(TRUE,
$B385="-","check",
$B385="CPC-Power",IFERROR(INDEX('POWER Device'!$A$1:$BA$5000,MATCH($C385,'POWER Device'!$I$1:$I$5016,0),MATCH(H$1,'POWER Device'!$A$1:$AZ$1,0)),""),
$B385&lt;&gt;"CPC",IFERROR(INDEX(鈺太Device!$A$1:$BC$5049,MATCH($C385,鈺太Device!$E$1:$E$5054,0),MATCH(H$1,鈺太Device!$A$1:$AZ$1,0)),""),
$B385="CPC",IFERROR(INDEX(鈺太芯Device!$A$1:$BD$5213,MATCH($C385,鈺太芯Device!$E$1:$E$5267,0),MATCH(H$1,鈺太芯Device!$A$1:$AZ$1,0)),""))</f>
        <v>1102LAV</v>
      </c>
      <c r="I385" s="44" t="str" cm="1">
        <f t="array" ref="I385">_xlfn.SWITCH(TRUE,
$B385="-","check",
$B385="CPC-Power",IFERROR(INDEX('POWER Device'!$A$1:$BA$5000,MATCH($C385,'POWER Device'!$I$1:$I$5016,0),MATCH(I$1,'POWER Device'!$A$1:$AZ$1,0)),""),
$B385&lt;&gt;"CPC",IFERROR(INDEX(鈺太Device!$A$1:$BC$5049,MATCH($C385,鈺太Device!$E$1:$E$5054,0),MATCH(I$1,鈺太Device!$A$1:$AZ$1,0)),""),
$B385="CPC",IFERROR(INDEX(鈺太芯Device!$A$1:$BD$5213,MATCH($C385,鈺太芯Device!$E$1:$E$5267,0),MATCH(I$1,鈺太芯Device!$A$1:$AZ$1,0)),""))</f>
        <v>01B554439P4N0</v>
      </c>
      <c r="J385" s="44" t="str" cm="1">
        <f t="array" ref="J385">_xlfn.SWITCH(TRUE,
$B385="-","check",
$B385="CPC-Power",IFERROR(INDEX('POWER Device'!$A$1:$BA$5000,MATCH($C385,'POWER Device'!$I$1:$I$5016,0),MATCH(J$1,'POWER Device'!$A$1:$AZ$1,0)),""),
$B385&lt;&gt;"CPC",IFERROR(INDEX(鈺太Device!$A$1:$BC$5049,MATCH($C385,鈺太Device!$E$1:$E$5054,0),MATCH(J$1,鈺太Device!$A$1:$AZ$1,0)),""),
$B385="CPC",IFERROR(INDEX(鈺太芯Device!$A$1:$BD$5213,MATCH($C385,鈺太芯Device!$E$1:$E$5267,0),MATCH(J$1,鈺太芯Device!$A$1:$AZ$1,0)),""))</f>
        <v>00BM023A00000</v>
      </c>
      <c r="K385" s="44" t="str" cm="1">
        <f t="array" ref="K385">_xlfn.SWITCH(TRUE,
$B385="-","check",
$B385="CPC-Power",IFERROR(INDEX('POWER Device'!$A$1:$BA$5000,MATCH($C385,'POWER Device'!$I$1:$I$5016,0),MATCH(K$1,'POWER Device'!$A$1:$AZ$1,0)),""),
$B385&lt;&gt;"CPC",IFERROR(INDEX(鈺太Device!$A$1:$BC$5049,MATCH($C385,鈺太Device!$E$1:$E$5054,0),MATCH(K$1,鈺太Device!$A$1:$AZ$1,0)),""),
$B385="CPC",IFERROR(INDEX(鈺太芯Device!$A$1:$BD$5213,MATCH($C385,鈺太芯Device!$E$1:$E$5267,0),MATCH(K$1,鈺太芯Device!$A$1:$AZ$1,0)),""))</f>
        <v>Silicone</v>
      </c>
      <c r="L385" s="44" t="str" cm="1">
        <f t="array" ref="L385">_xlfn.SWITCH(TRUE,
$B385="-","check",
$B385="CPC-Power",IFERROR(INDEX('POWER Device'!$A$1:$BA$5000,MATCH($C385,'POWER Device'!$I$1:$I$5016,0),MATCH(L$1,'POWER Device'!$A$1:$AZ$1,0)),""),
$B385&lt;&gt;"CPC",IFERROR(INDEX(鈺太Device!$A$1:$BC$5049,MATCH($C385,鈺太Device!$E$1:$E$5054,0),MATCH(L$1,鈺太Device!$A$1:$AZ$1,0)),""),
$B385="CPC",IFERROR(INDEX(鈺太芯Device!$A$1:$BD$5213,MATCH($C385,鈺太芯Device!$E$1:$E$5267,0),MATCH(L$1,鈺太芯Device!$A$1:$AZ$1,0)),""))</f>
        <v>CVP-390
高溫錫膏</v>
      </c>
      <c r="M385" s="36" t="str">
        <f t="shared" si="36"/>
        <v>ZTS6472S</v>
      </c>
      <c r="N385" s="37" t="str">
        <f t="shared" si="34"/>
        <v>ZTS6472S-4958ZB-1102LAV</v>
      </c>
      <c r="O385" s="18" t="s">
        <v>31631</v>
      </c>
      <c r="P385" s="18" t="s">
        <v>31889</v>
      </c>
      <c r="Q385" s="19" t="s">
        <v>31890</v>
      </c>
      <c r="R385" s="20" t="str">
        <f t="shared" si="35"/>
        <v>||||||||||</v>
      </c>
      <c r="S385" s="21"/>
      <c r="T385" s="21"/>
      <c r="U385" s="21" t="s">
        <v>34488</v>
      </c>
      <c r="V385" s="22" t="s">
        <v>10</v>
      </c>
    </row>
    <row r="386" spans="1:22" ht="60">
      <c r="A386" s="35" t="str">
        <f t="shared" ref="A386:A449" si="38">MIDB($P386,6,4)&amp;"-"&amp;MIDB($P386,10,2)</f>
        <v>2025-08</v>
      </c>
      <c r="B386" s="35" t="str">
        <f t="shared" si="37"/>
        <v>CPC</v>
      </c>
      <c r="C386" s="44" t="str" cm="1">
        <f t="array" ref="C386" xml:space="preserve">
_xlfn.SWITCH(TRUE,
$B386="-","-",
$B386="CPC-Power",
IF($D386="",
"PK"&amp;$E386&amp;"_V1."&amp;MAX(VALUE(RIGHT(_xlfn._xlws.FILTER('POWER Device'!$I$1:$I$5016,'POWER Device'!$H$1:$H$5016=$E386,"-"),1))),
"PK"&amp;$E386&amp;"_V1."&amp;$D386),
$B386="CPC",
IF($D386="",
"PK"&amp;$E386&amp;"_V1."&amp;MAX(VALUE(RIGHT(_xlfn._xlws.FILTER(鈺太芯Device!$E$1:$E$5267,鈺太芯Device!$D$1:$D$5267=$E386,"-"),1))),
"PK"&amp;$E386&amp;"_V1."&amp;$D386),
$B386&lt;&gt;"CPC",
IF($D386="",
"PK"&amp;$E386&amp;"_V1."&amp;MAX(VALUE(RIGHT(_xlfn._xlws.FILTER(鈺太Device!$E$1:$E$5054,鈺太Device!$D$1:$D$5054=$E386,"-"),1)))),
"PK"&amp;$E386&amp;"_V1."&amp;$D386)</f>
        <v>PKAT20Q01-43_V1.0</v>
      </c>
      <c r="D386" s="35"/>
      <c r="E386" s="36" t="str">
        <f t="shared" ref="E386:E449" si="39">IF($Q386="","",$Q386)</f>
        <v>AT20Q01-43</v>
      </c>
      <c r="F386" s="44" t="str" cm="1">
        <f t="array" ref="F386">_xlfn.SWITCH(TRUE,
$B386="-","check",
$B386="CPC-Power",IFERROR(INDEX('POWER Device'!$A$1:$BA$5000,MATCH($C386,'POWER Device'!$I$1:$I$5016,0),MATCH(F$1,'POWER Device'!$A$1:$AZ$1,0)),""),
$B386&lt;&gt;"CPC",IFERROR(INDEX(鈺太Device!$A$1:$BC$5049,MATCH($C386,鈺太Device!$E$1:$E$5054,0),MATCH(F$1,鈺太Device!$A$1:$AZ$1,0)),""),
$B386="CPC",IFERROR(INDEX(鈺太芯Device!$A$1:$BD$5213,MATCH($C386,鈺太芯Device!$E$1:$E$5267,0),MATCH(F$1,鈺太芯Device!$A$1:$AZ$1,0)),""))</f>
        <v>ZTS6516</v>
      </c>
      <c r="G386" s="44" t="str" cm="1">
        <f t="array" ref="G386">_xlfn.SWITCH(TRUE,
$B386="-","check",
$B386="CPC-Power",IFERROR(INDEX('POWER Device'!$A$1:$BA$5000,MATCH($C386,'POWER Device'!$I$1:$I$5016,0),MATCH(G$1,'POWER Device'!$A$1:$AZ$1,0)),""),
$B386&lt;&gt;"CPC",IFERROR(INDEX(鈺太Device!$A$1:$BC$5049,MATCH($C386,鈺太Device!$E$1:$E$5054,0),MATCH(G$1,鈺太Device!$A$1:$AZ$1,0)),""),
$B386="CPC",IFERROR(INDEX(鈺太芯Device!$A$1:$BD$5213,MATCH($C386,鈺太芯Device!$E$1:$E$5267,0),MATCH(G$1,鈺太芯Device!$A$1:$AZ$1,0)),""))</f>
        <v>4841YI</v>
      </c>
      <c r="H386" s="44" t="str" cm="1">
        <f t="array" ref="H386">_xlfn.SWITCH(TRUE,
$B386="-","check",
$B386="CPC-Power",IFERROR(INDEX('POWER Device'!$A$1:$BA$5000,MATCH($C386,'POWER Device'!$I$1:$I$5016,0),MATCH(H$1,'POWER Device'!$A$1:$AZ$1,0)),""),
$B386&lt;&gt;"CPC",IFERROR(INDEX(鈺太Device!$A$1:$BC$5049,MATCH($C386,鈺太Device!$E$1:$E$5054,0),MATCH(H$1,鈺太Device!$A$1:$AZ$1,0)),""),
$B386="CPC",IFERROR(INDEX(鈺太芯Device!$A$1:$BD$5213,MATCH($C386,鈺太芯Device!$E$1:$E$5267,0),MATCH(H$1,鈺太芯Device!$A$1:$AZ$1,0)),""))</f>
        <v>2180</v>
      </c>
      <c r="I386" s="46" t="str" cm="1">
        <f t="array" ref="I386">_xlfn.SWITCH(TRUE,
$B386="-","check",
$B386="CPC-Power",IFERROR(INDEX('POWER Device'!$A$1:$BA$5000,MATCH($C386,'POWER Device'!$I$1:$I$5016,0),MATCH(I$1,'POWER Device'!$A$1:$AZ$1,0)),""),
$B386&lt;&gt;"CPC",IFERROR(INDEX(鈺太Device!$A$1:$BC$5049,MATCH($C386,鈺太Device!$E$1:$E$5054,0),MATCH(I$1,鈺太Device!$A$1:$AZ$1,0)),""),
$B386="CPC",IFERROR(INDEX(鈺太芯Device!$A$1:$BD$5213,MATCH($C386,鈺太芯Device!$E$1:$E$5267,0),MATCH(I$1,鈺太芯Device!$A$1:$AZ$1,0)),""))</f>
        <v>01B567055S2N0
01B567056S2N0
01B567057S2N0</v>
      </c>
      <c r="J386" s="44" t="str" cm="1">
        <f t="array" ref="J386">_xlfn.SWITCH(TRUE,
$B386="-","check",
$B386="CPC-Power",IFERROR(INDEX('POWER Device'!$A$1:$BA$5000,MATCH($C386,'POWER Device'!$I$1:$I$5016,0),MATCH(J$1,'POWER Device'!$A$1:$AZ$1,0)),""),
$B386&lt;&gt;"CPC",IFERROR(INDEX(鈺太Device!$A$1:$BC$5049,MATCH($C386,鈺太Device!$E$1:$E$5054,0),MATCH(J$1,鈺太Device!$A$1:$AZ$1,0)),""),
$B386="CPC",IFERROR(INDEX(鈺太芯Device!$A$1:$BD$5213,MATCH($C386,鈺太芯Device!$E$1:$E$5267,0),MATCH(J$1,鈺太芯Device!$A$1:$AZ$1,0)),""))</f>
        <v>無</v>
      </c>
      <c r="K386" s="44" t="str" cm="1">
        <f t="array" ref="K386">_xlfn.SWITCH(TRUE,
$B386="-","check",
$B386="CPC-Power",IFERROR(INDEX('POWER Device'!$A$1:$BA$5000,MATCH($C386,'POWER Device'!$I$1:$I$5016,0),MATCH(K$1,'POWER Device'!$A$1:$AZ$1,0)),""),
$B386&lt;&gt;"CPC",IFERROR(INDEX(鈺太Device!$A$1:$BC$5049,MATCH($C386,鈺太Device!$E$1:$E$5054,0),MATCH(K$1,鈺太Device!$A$1:$AZ$1,0)),""),
$B386="CPC",IFERROR(INDEX(鈺太芯Device!$A$1:$BD$5213,MATCH($C386,鈺太芯Device!$E$1:$E$5267,0),MATCH(K$1,鈺太芯Device!$A$1:$AZ$1,0)),""))</f>
        <v>Silicone</v>
      </c>
      <c r="L386" s="44" t="str" cm="1">
        <f t="array" ref="L386">_xlfn.SWITCH(TRUE,
$B386="-","check",
$B386="CPC-Power",IFERROR(INDEX('POWER Device'!$A$1:$BA$5000,MATCH($C386,'POWER Device'!$I$1:$I$5016,0),MATCH(L$1,'POWER Device'!$A$1:$AZ$1,0)),""),
$B386&lt;&gt;"CPC",IFERROR(INDEX(鈺太Device!$A$1:$BC$5049,MATCH($C386,鈺太Device!$E$1:$E$5054,0),MATCH(L$1,鈺太Device!$A$1:$AZ$1,0)),""),
$B386="CPC",IFERROR(INDEX(鈺太芯Device!$A$1:$BD$5213,MATCH($C386,鈺太芯Device!$E$1:$E$5267,0),MATCH(L$1,鈺太芯Device!$A$1:$AZ$1,0)),""))</f>
        <v>CVP390
高溫錫膏</v>
      </c>
      <c r="M386" s="36" t="str">
        <f t="shared" si="36"/>
        <v>ZTS6516</v>
      </c>
      <c r="N386" s="37" t="str">
        <f t="shared" ref="N386:N449" si="40">$F386&amp;"-"&amp;$G386&amp;"-"&amp;$H386</f>
        <v>ZTS6516-4841YI-2180</v>
      </c>
      <c r="O386" s="18" t="s">
        <v>31631</v>
      </c>
      <c r="P386" s="18" t="s">
        <v>31891</v>
      </c>
      <c r="Q386" s="19" t="s">
        <v>31892</v>
      </c>
      <c r="R386" s="20" t="str">
        <f t="shared" ref="R386:R449" si="41">IFERROR(HYPERLINK("D:\OneDrive\Zilltek\1. Product Type\1. MEMS MIC\0. Product\"&amp;$F386&amp;"\"&amp;$B386&amp;"\"&amp;$A386&amp;"\"&amp;$P386&amp;"-"&amp;$E386&amp;"-"&amp;$G386&amp;"-"&amp;$H386,"||||||||||"),"")</f>
        <v>||||||||||</v>
      </c>
      <c r="S386" s="21" t="s">
        <v>31893</v>
      </c>
      <c r="T386" s="21"/>
      <c r="U386" s="21" t="s">
        <v>34489</v>
      </c>
      <c r="V386" s="22" t="s">
        <v>10</v>
      </c>
    </row>
    <row r="387" spans="1:22" ht="60">
      <c r="A387" s="35" t="str">
        <f t="shared" si="38"/>
        <v>2025-09</v>
      </c>
      <c r="B387" s="35" t="str">
        <f t="shared" si="37"/>
        <v>CPC</v>
      </c>
      <c r="C387" s="44" t="str" cm="1">
        <f t="array" ref="C387" xml:space="preserve">
_xlfn.SWITCH(TRUE,
$B387="-","-",
$B387="CPC-Power",
IF($D387="",
"PK"&amp;$E387&amp;"_V1."&amp;MAX(VALUE(RIGHT(_xlfn._xlws.FILTER('POWER Device'!$I$1:$I$5016,'POWER Device'!$H$1:$H$5016=$E387,"-"),1))),
"PK"&amp;$E387&amp;"_V1."&amp;$D387),
$B387="CPC",
IF($D387="",
"PK"&amp;$E387&amp;"_V1."&amp;MAX(VALUE(RIGHT(_xlfn._xlws.FILTER(鈺太芯Device!$E$1:$E$5267,鈺太芯Device!$D$1:$D$5267=$E387,"-"),1))),
"PK"&amp;$E387&amp;"_V1."&amp;$D387),
$B387&lt;&gt;"CPC",
IF($D387="",
"PK"&amp;$E387&amp;"_V1."&amp;MAX(VALUE(RIGHT(_xlfn._xlws.FILTER(鈺太Device!$E$1:$E$5054,鈺太Device!$D$1:$D$5054=$E387,"-"),1)))),
"PK"&amp;$E387&amp;"_V1."&amp;$D387)</f>
        <v>PKAT20Q01-43_V1.0</v>
      </c>
      <c r="D387" s="35"/>
      <c r="E387" s="36" t="str">
        <f t="shared" si="39"/>
        <v>AT20Q01-43</v>
      </c>
      <c r="F387" s="44" t="str" cm="1">
        <f t="array" ref="F387">_xlfn.SWITCH(TRUE,
$B387="-","check",
$B387="CPC-Power",IFERROR(INDEX('POWER Device'!$A$1:$BA$5000,MATCH($C387,'POWER Device'!$I$1:$I$5016,0),MATCH(F$1,'POWER Device'!$A$1:$AZ$1,0)),""),
$B387&lt;&gt;"CPC",IFERROR(INDEX(鈺太Device!$A$1:$BC$5049,MATCH($C387,鈺太Device!$E$1:$E$5054,0),MATCH(F$1,鈺太Device!$A$1:$AZ$1,0)),""),
$B387="CPC",IFERROR(INDEX(鈺太芯Device!$A$1:$BD$5213,MATCH($C387,鈺太芯Device!$E$1:$E$5267,0),MATCH(F$1,鈺太芯Device!$A$1:$AZ$1,0)),""))</f>
        <v>ZTS6516</v>
      </c>
      <c r="G387" s="44" t="str" cm="1">
        <f t="array" ref="G387">_xlfn.SWITCH(TRUE,
$B387="-","check",
$B387="CPC-Power",IFERROR(INDEX('POWER Device'!$A$1:$BA$5000,MATCH($C387,'POWER Device'!$I$1:$I$5016,0),MATCH(G$1,'POWER Device'!$A$1:$AZ$1,0)),""),
$B387&lt;&gt;"CPC",IFERROR(INDEX(鈺太Device!$A$1:$BC$5049,MATCH($C387,鈺太Device!$E$1:$E$5054,0),MATCH(G$1,鈺太Device!$A$1:$AZ$1,0)),""),
$B387="CPC",IFERROR(INDEX(鈺太芯Device!$A$1:$BD$5213,MATCH($C387,鈺太芯Device!$E$1:$E$5267,0),MATCH(G$1,鈺太芯Device!$A$1:$AZ$1,0)),""))</f>
        <v>4841YI</v>
      </c>
      <c r="H387" s="44" t="str" cm="1">
        <f t="array" ref="H387">_xlfn.SWITCH(TRUE,
$B387="-","check",
$B387="CPC-Power",IFERROR(INDEX('POWER Device'!$A$1:$BA$5000,MATCH($C387,'POWER Device'!$I$1:$I$5016,0),MATCH(H$1,'POWER Device'!$A$1:$AZ$1,0)),""),
$B387&lt;&gt;"CPC",IFERROR(INDEX(鈺太Device!$A$1:$BC$5049,MATCH($C387,鈺太Device!$E$1:$E$5054,0),MATCH(H$1,鈺太Device!$A$1:$AZ$1,0)),""),
$B387="CPC",IFERROR(INDEX(鈺太芯Device!$A$1:$BD$5213,MATCH($C387,鈺太芯Device!$E$1:$E$5267,0),MATCH(H$1,鈺太芯Device!$A$1:$AZ$1,0)),""))</f>
        <v>2180</v>
      </c>
      <c r="I387" s="46" t="str" cm="1">
        <f t="array" ref="I387">_xlfn.SWITCH(TRUE,
$B387="-","check",
$B387="CPC-Power",IFERROR(INDEX('POWER Device'!$A$1:$BA$5000,MATCH($C387,'POWER Device'!$I$1:$I$5016,0),MATCH(I$1,'POWER Device'!$A$1:$AZ$1,0)),""),
$B387&lt;&gt;"CPC",IFERROR(INDEX(鈺太Device!$A$1:$BC$5049,MATCH($C387,鈺太Device!$E$1:$E$5054,0),MATCH(I$1,鈺太Device!$A$1:$AZ$1,0)),""),
$B387="CPC",IFERROR(INDEX(鈺太芯Device!$A$1:$BD$5213,MATCH($C387,鈺太芯Device!$E$1:$E$5267,0),MATCH(I$1,鈺太芯Device!$A$1:$AZ$1,0)),""))</f>
        <v>01B567055S2N0
01B567056S2N0
01B567057S2N0</v>
      </c>
      <c r="J387" s="44" t="str" cm="1">
        <f t="array" ref="J387">_xlfn.SWITCH(TRUE,
$B387="-","check",
$B387="CPC-Power",IFERROR(INDEX('POWER Device'!$A$1:$BA$5000,MATCH($C387,'POWER Device'!$I$1:$I$5016,0),MATCH(J$1,'POWER Device'!$A$1:$AZ$1,0)),""),
$B387&lt;&gt;"CPC",IFERROR(INDEX(鈺太Device!$A$1:$BC$5049,MATCH($C387,鈺太Device!$E$1:$E$5054,0),MATCH(J$1,鈺太Device!$A$1:$AZ$1,0)),""),
$B387="CPC",IFERROR(INDEX(鈺太芯Device!$A$1:$BD$5213,MATCH($C387,鈺太芯Device!$E$1:$E$5267,0),MATCH(J$1,鈺太芯Device!$A$1:$AZ$1,0)),""))</f>
        <v>無</v>
      </c>
      <c r="K387" s="44" t="str" cm="1">
        <f t="array" ref="K387">_xlfn.SWITCH(TRUE,
$B387="-","check",
$B387="CPC-Power",IFERROR(INDEX('POWER Device'!$A$1:$BA$5000,MATCH($C387,'POWER Device'!$I$1:$I$5016,0),MATCH(K$1,'POWER Device'!$A$1:$AZ$1,0)),""),
$B387&lt;&gt;"CPC",IFERROR(INDEX(鈺太Device!$A$1:$BC$5049,MATCH($C387,鈺太Device!$E$1:$E$5054,0),MATCH(K$1,鈺太Device!$A$1:$AZ$1,0)),""),
$B387="CPC",IFERROR(INDEX(鈺太芯Device!$A$1:$BD$5213,MATCH($C387,鈺太芯Device!$E$1:$E$5267,0),MATCH(K$1,鈺太芯Device!$A$1:$AZ$1,0)),""))</f>
        <v>Silicone</v>
      </c>
      <c r="L387" s="44" t="str" cm="1">
        <f t="array" ref="L387">_xlfn.SWITCH(TRUE,
$B387="-","check",
$B387="CPC-Power",IFERROR(INDEX('POWER Device'!$A$1:$BA$5000,MATCH($C387,'POWER Device'!$I$1:$I$5016,0),MATCH(L$1,'POWER Device'!$A$1:$AZ$1,0)),""),
$B387&lt;&gt;"CPC",IFERROR(INDEX(鈺太Device!$A$1:$BC$5049,MATCH($C387,鈺太Device!$E$1:$E$5054,0),MATCH(L$1,鈺太Device!$A$1:$AZ$1,0)),""),
$B387="CPC",IFERROR(INDEX(鈺太芯Device!$A$1:$BD$5213,MATCH($C387,鈺太芯Device!$E$1:$E$5267,0),MATCH(L$1,鈺太芯Device!$A$1:$AZ$1,0)),""))</f>
        <v>CVP390
高溫錫膏</v>
      </c>
      <c r="M387" s="36" t="str">
        <f t="shared" si="36"/>
        <v>ZTS6516</v>
      </c>
      <c r="N387" s="37" t="str">
        <f t="shared" si="40"/>
        <v>ZTS6516-4841YI-2180</v>
      </c>
      <c r="O387" s="18" t="s">
        <v>31631</v>
      </c>
      <c r="P387" s="18" t="s">
        <v>31894</v>
      </c>
      <c r="Q387" s="19" t="s">
        <v>31892</v>
      </c>
      <c r="R387" s="20" t="str">
        <f t="shared" si="41"/>
        <v>||||||||||</v>
      </c>
      <c r="S387" s="21" t="s">
        <v>31867</v>
      </c>
      <c r="T387" s="21"/>
      <c r="U387" s="21" t="s">
        <v>34490</v>
      </c>
      <c r="V387" s="22" t="s">
        <v>10</v>
      </c>
    </row>
    <row r="388" spans="1:22" ht="36">
      <c r="A388" s="45" t="str">
        <f t="shared" si="38"/>
        <v>2023-10</v>
      </c>
      <c r="B388" s="45" t="str">
        <f t="shared" si="37"/>
        <v>CPC</v>
      </c>
      <c r="C388" s="44" t="str" cm="1">
        <f t="array" ref="C388" xml:space="preserve">
_xlfn.SWITCH(TRUE,
$B388="-","-",
$B388="CPC-Power",
IF($D388="",
"PK"&amp;$E388&amp;"_V1."&amp;MAX(VALUE(RIGHT(_xlfn._xlws.FILTER('POWER Device'!$I$1:$I$5016,'POWER Device'!$H$1:$H$5016=$E388,"-"),1))),
"PK"&amp;$E388&amp;"_V1."&amp;$D388),
$B388="CPC",
IF($D388="",
"PK"&amp;$E388&amp;"_V1."&amp;MAX(VALUE(RIGHT(_xlfn._xlws.FILTER(鈺太芯Device!$E$1:$E$5267,鈺太芯Device!$D$1:$D$5267=$E388,"-"),1))),
"PK"&amp;$E388&amp;"_V1."&amp;$D388),
$B388&lt;&gt;"CPC",
IF($D388="",
"PK"&amp;$E388&amp;"_V1."&amp;MAX(VALUE(RIGHT(_xlfn._xlws.FILTER(鈺太Device!$E$1:$E$5054,鈺太Device!$D$1:$D$5054=$E388,"-"),1)))),
"PK"&amp;$E388&amp;"_V1."&amp;$D388)</f>
        <v>PKAS12Q01-15_V1.0</v>
      </c>
      <c r="E388" s="44" t="str">
        <f t="shared" si="39"/>
        <v>AS12Q01-15</v>
      </c>
      <c r="F388" s="44" t="str" cm="1">
        <f t="array" ref="F388">_xlfn.SWITCH(TRUE,
$B388="-","check",
$B388="CPC-Power",IFERROR(INDEX('POWER Device'!$A$1:$BA$5000,MATCH($C388,'POWER Device'!$I$1:$I$5016,0),MATCH(F$1,'POWER Device'!$A$1:$AZ$1,0)),""),
$B388&lt;&gt;"CPC",IFERROR(INDEX(鈺太Device!$A$1:$BC$5049,MATCH($C388,鈺太Device!$E$1:$E$5054,0),MATCH(F$1,鈺太Device!$A$1:$AZ$1,0)),""),
$B388="CPC",IFERROR(INDEX(鈺太芯Device!$A$1:$BD$5213,MATCH($C388,鈺太芯Device!$E$1:$E$5267,0),MATCH(F$1,鈺太芯Device!$A$1:$AZ$1,0)),""))</f>
        <v>ZTS6524S</v>
      </c>
      <c r="G388" s="44" t="str" cm="1">
        <f t="array" ref="G388">_xlfn.SWITCH(TRUE,
$B388="-","check",
$B388="CPC-Power",IFERROR(INDEX('POWER Device'!$A$1:$BA$5000,MATCH($C388,'POWER Device'!$I$1:$I$5016,0),MATCH(G$1,'POWER Device'!$A$1:$AZ$1,0)),""),
$B388&lt;&gt;"CPC",IFERROR(INDEX(鈺太Device!$A$1:$BC$5049,MATCH($C388,鈺太Device!$E$1:$E$5054,0),MATCH(G$1,鈺太Device!$A$1:$AZ$1,0)),""),
$B388="CPC",IFERROR(INDEX(鈺太芯Device!$A$1:$BD$5213,MATCH($C388,鈺太芯Device!$E$1:$E$5267,0),MATCH(G$1,鈺太芯Device!$A$1:$AZ$1,0)),""))</f>
        <v>4841YH</v>
      </c>
      <c r="H388" s="44" t="str" cm="1">
        <f t="array" ref="H388">_xlfn.SWITCH(TRUE,
$B388="-","check",
$B388="CPC-Power",IFERROR(INDEX('POWER Device'!$A$1:$BA$5000,MATCH($C388,'POWER Device'!$I$1:$I$5016,0),MATCH(H$1,'POWER Device'!$A$1:$AZ$1,0)),""),
$B388&lt;&gt;"CPC",IFERROR(INDEX(鈺太Device!$A$1:$BC$5049,MATCH($C388,鈺太Device!$E$1:$E$5054,0),MATCH(H$1,鈺太Device!$A$1:$AZ$1,0)),""),
$B388="CPC",IFERROR(INDEX(鈺太芯Device!$A$1:$BD$5213,MATCH($C388,鈺太芯Device!$E$1:$E$5267,0),MATCH(H$1,鈺太芯Device!$A$1:$AZ$1,0)),""))</f>
        <v>2110N</v>
      </c>
      <c r="I388" s="44" t="str" cm="1">
        <f t="array" ref="I388">_xlfn.SWITCH(TRUE,
$B388="-","check",
$B388="CPC-Power",IFERROR(INDEX('POWER Device'!$A$1:$BA$5000,MATCH($C388,'POWER Device'!$I$1:$I$5016,0),MATCH(I$1,'POWER Device'!$A$1:$AZ$1,0)),""),
$B388&lt;&gt;"CPC",IFERROR(INDEX(鈺太Device!$A$1:$BC$5049,MATCH($C388,鈺太Device!$E$1:$E$5054,0),MATCH(I$1,鈺太Device!$A$1:$AZ$1,0)),""),
$B388="CPC",IFERROR(INDEX(鈺太芯Device!$A$1:$BD$5213,MATCH($C388,鈺太芯Device!$E$1:$E$5267,0),MATCH(I$1,鈺太芯Device!$A$1:$AZ$1,0)),""))</f>
        <v>01B574312U6N1</v>
      </c>
      <c r="J388" s="44" t="str" cm="1">
        <f t="array" ref="J388">_xlfn.SWITCH(TRUE,
$B388="-","check",
$B388="CPC-Power",IFERROR(INDEX('POWER Device'!$A$1:$BA$5000,MATCH($C388,'POWER Device'!$I$1:$I$5016,0),MATCH(J$1,'POWER Device'!$A$1:$AZ$1,0)),""),
$B388&lt;&gt;"CPC",IFERROR(INDEX(鈺太Device!$A$1:$BC$5049,MATCH($C388,鈺太Device!$E$1:$E$5054,0),MATCH(J$1,鈺太Device!$A$1:$AZ$1,0)),""),
$B388="CPC",IFERROR(INDEX(鈺太芯Device!$A$1:$BD$5213,MATCH($C388,鈺太芯Device!$E$1:$E$5267,0),MATCH(J$1,鈺太芯Device!$A$1:$AZ$1,0)),""))</f>
        <v>00BM081A00000</v>
      </c>
      <c r="K388" s="44" t="str" cm="1">
        <f t="array" ref="K388">_xlfn.SWITCH(TRUE,
$B388="-","check",
$B388="CPC-Power",IFERROR(INDEX('POWER Device'!$A$1:$BA$5000,MATCH($C388,'POWER Device'!$I$1:$I$5016,0),MATCH(K$1,'POWER Device'!$A$1:$AZ$1,0)),""),
$B388&lt;&gt;"CPC",IFERROR(INDEX(鈺太Device!$A$1:$BC$5049,MATCH($C388,鈺太Device!$E$1:$E$5054,0),MATCH(K$1,鈺太Device!$A$1:$AZ$1,0)),""),
$B388="CPC",IFERROR(INDEX(鈺太芯Device!$A$1:$BD$5213,MATCH($C388,鈺太芯Device!$E$1:$E$5267,0),MATCH(K$1,鈺太芯Device!$A$1:$AZ$1,0)),""))</f>
        <v>Silicone</v>
      </c>
      <c r="L388" s="44" t="str" cm="1">
        <f t="array" ref="L388">_xlfn.SWITCH(TRUE,
$B388="-","check",
$B388="CPC-Power",IFERROR(INDEX('POWER Device'!$A$1:$BA$5000,MATCH($C388,'POWER Device'!$I$1:$I$5016,0),MATCH(L$1,'POWER Device'!$A$1:$AZ$1,0)),""),
$B388&lt;&gt;"CPC",IFERROR(INDEX(鈺太Device!$A$1:$BC$5049,MATCH($C388,鈺太Device!$E$1:$E$5054,0),MATCH(L$1,鈺太Device!$A$1:$AZ$1,0)),""),
$B388="CPC",IFERROR(INDEX(鈺太芯Device!$A$1:$BD$5213,MATCH($C388,鈺太芯Device!$E$1:$E$5267,0),MATCH(L$1,鈺太芯Device!$A$1:$AZ$1,0)),""))</f>
        <v>CVP390
高溫錫膏</v>
      </c>
      <c r="M388" s="44" t="str">
        <f t="shared" si="36"/>
        <v>ZTS6524S</v>
      </c>
      <c r="N388" s="44" t="str">
        <f t="shared" si="40"/>
        <v>ZTS6524S-4841YH-2110N</v>
      </c>
      <c r="O388" s="18" t="s">
        <v>31631</v>
      </c>
      <c r="P388" s="18" t="s">
        <v>31895</v>
      </c>
      <c r="Q388" s="19" t="s">
        <v>18978</v>
      </c>
      <c r="R388" s="20" t="str">
        <f t="shared" si="41"/>
        <v>||||||||||</v>
      </c>
      <c r="S388" s="21"/>
      <c r="T388" s="21"/>
      <c r="U388" s="21" t="s">
        <v>31896</v>
      </c>
      <c r="V388" s="22" t="s">
        <v>10</v>
      </c>
    </row>
    <row r="389" spans="1:22" ht="60">
      <c r="A389" s="45" t="str">
        <f t="shared" si="38"/>
        <v>2023-12</v>
      </c>
      <c r="B389" s="45" t="str">
        <f t="shared" si="37"/>
        <v>CPC</v>
      </c>
      <c r="C389" s="44" t="str" cm="1">
        <f t="array" ref="C389" xml:space="preserve">
_xlfn.SWITCH(TRUE,
$B389="-","-",
$B389="CPC-Power",
IF($D389="",
"PK"&amp;$E389&amp;"_V1."&amp;MAX(VALUE(RIGHT(_xlfn._xlws.FILTER('POWER Device'!$I$1:$I$5016,'POWER Device'!$H$1:$H$5016=$E389,"-"),1))),
"PK"&amp;$E389&amp;"_V1."&amp;$D389),
$B389="CPC",
IF($D389="",
"PK"&amp;$E389&amp;"_V1."&amp;MAX(VALUE(RIGHT(_xlfn._xlws.FILTER(鈺太芯Device!$E$1:$E$5267,鈺太芯Device!$D$1:$D$5267=$E389,"-"),1))),
"PK"&amp;$E389&amp;"_V1."&amp;$D389),
$B389&lt;&gt;"CPC",
IF($D389="",
"PK"&amp;$E389&amp;"_V1."&amp;MAX(VALUE(RIGHT(_xlfn._xlws.FILTER(鈺太Device!$E$1:$E$5054,鈺太Device!$D$1:$D$5054=$E389,"-"),1)))),
"PK"&amp;$E389&amp;"_V1."&amp;$D389)</f>
        <v>PKAS12Q01-16_V1.0</v>
      </c>
      <c r="E389" s="44" t="str">
        <f t="shared" si="39"/>
        <v>AS12Q01-16</v>
      </c>
      <c r="F389" s="44" t="str" cm="1">
        <f t="array" ref="F389">_xlfn.SWITCH(TRUE,
$B389="-","check",
$B389="CPC-Power",IFERROR(INDEX('POWER Device'!$A$1:$BA$5000,MATCH($C389,'POWER Device'!$I$1:$I$5016,0),MATCH(F$1,'POWER Device'!$A$1:$AZ$1,0)),""),
$B389&lt;&gt;"CPC",IFERROR(INDEX(鈺太Device!$A$1:$BC$5049,MATCH($C389,鈺太Device!$E$1:$E$5054,0),MATCH(F$1,鈺太Device!$A$1:$AZ$1,0)),""),
$B389="CPC",IFERROR(INDEX(鈺太芯Device!$A$1:$BD$5213,MATCH($C389,鈺太芯Device!$E$1:$E$5267,0),MATCH(F$1,鈺太芯Device!$A$1:$AZ$1,0)),""))</f>
        <v>ZTS6524S</v>
      </c>
      <c r="G389" s="44" t="str" cm="1">
        <f t="array" ref="G389">_xlfn.SWITCH(TRUE,
$B389="-","check",
$B389="CPC-Power",IFERROR(INDEX('POWER Device'!$A$1:$BA$5000,MATCH($C389,'POWER Device'!$I$1:$I$5016,0),MATCH(G$1,'POWER Device'!$A$1:$AZ$1,0)),""),
$B389&lt;&gt;"CPC",IFERROR(INDEX(鈺太Device!$A$1:$BC$5049,MATCH($C389,鈺太Device!$E$1:$E$5054,0),MATCH(G$1,鈺太Device!$A$1:$AZ$1,0)),""),
$B389="CPC",IFERROR(INDEX(鈺太芯Device!$A$1:$BD$5213,MATCH($C389,鈺太芯Device!$E$1:$E$5267,0),MATCH(G$1,鈺太芯Device!$A$1:$AZ$1,0)),""))</f>
        <v>4841YI</v>
      </c>
      <c r="H389" s="44" t="str" cm="1">
        <f t="array" ref="H389">_xlfn.SWITCH(TRUE,
$B389="-","check",
$B389="CPC-Power",IFERROR(INDEX('POWER Device'!$A$1:$BA$5000,MATCH($C389,'POWER Device'!$I$1:$I$5016,0),MATCH(H$1,'POWER Device'!$A$1:$AZ$1,0)),""),
$B389&lt;&gt;"CPC",IFERROR(INDEX(鈺太Device!$A$1:$BC$5049,MATCH($C389,鈺太Device!$E$1:$E$5054,0),MATCH(H$1,鈺太Device!$A$1:$AZ$1,0)),""),
$B389="CPC",IFERROR(INDEX(鈺太芯Device!$A$1:$BD$5213,MATCH($C389,鈺太芯Device!$E$1:$E$5267,0),MATCH(H$1,鈺太芯Device!$A$1:$AZ$1,0)),""))</f>
        <v>2110</v>
      </c>
      <c r="I389" s="44" t="str" cm="1">
        <f t="array" ref="I389">_xlfn.SWITCH(TRUE,
$B389="-","check",
$B389="CPC-Power",IFERROR(INDEX('POWER Device'!$A$1:$BA$5000,MATCH($C389,'POWER Device'!$I$1:$I$5016,0),MATCH(I$1,'POWER Device'!$A$1:$AZ$1,0)),""),
$B389&lt;&gt;"CPC",IFERROR(INDEX(鈺太Device!$A$1:$BC$5049,MATCH($C389,鈺太Device!$E$1:$E$5054,0),MATCH(I$1,鈺太Device!$A$1:$AZ$1,0)),""),
$B389="CPC",IFERROR(INDEX(鈺太芯Device!$A$1:$BD$5213,MATCH($C389,鈺太芯Device!$E$1:$E$5267,0),MATCH(I$1,鈺太芯Device!$A$1:$AZ$1,0)),""))</f>
        <v>01B574312U6N1</v>
      </c>
      <c r="J389" s="44" t="str" cm="1">
        <f t="array" ref="J389">_xlfn.SWITCH(TRUE,
$B389="-","check",
$B389="CPC-Power",IFERROR(INDEX('POWER Device'!$A$1:$BA$5000,MATCH($C389,'POWER Device'!$I$1:$I$5016,0),MATCH(J$1,'POWER Device'!$A$1:$AZ$1,0)),""),
$B389&lt;&gt;"CPC",IFERROR(INDEX(鈺太Device!$A$1:$BC$5049,MATCH($C389,鈺太Device!$E$1:$E$5054,0),MATCH(J$1,鈺太Device!$A$1:$AZ$1,0)),""),
$B389="CPC",IFERROR(INDEX(鈺太芯Device!$A$1:$BD$5213,MATCH($C389,鈺太芯Device!$E$1:$E$5267,0),MATCH(J$1,鈺太芯Device!$A$1:$AZ$1,0)),""))</f>
        <v>00BM081A00000</v>
      </c>
      <c r="K389" s="44" t="str" cm="1">
        <f t="array" ref="K389">_xlfn.SWITCH(TRUE,
$B389="-","check",
$B389="CPC-Power",IFERROR(INDEX('POWER Device'!$A$1:$BA$5000,MATCH($C389,'POWER Device'!$I$1:$I$5016,0),MATCH(K$1,'POWER Device'!$A$1:$AZ$1,0)),""),
$B389&lt;&gt;"CPC",IFERROR(INDEX(鈺太Device!$A$1:$BC$5049,MATCH($C389,鈺太Device!$E$1:$E$5054,0),MATCH(K$1,鈺太Device!$A$1:$AZ$1,0)),""),
$B389="CPC",IFERROR(INDEX(鈺太芯Device!$A$1:$BD$5213,MATCH($C389,鈺太芯Device!$E$1:$E$5267,0),MATCH(K$1,鈺太芯Device!$A$1:$AZ$1,0)),""))</f>
        <v>Silicone</v>
      </c>
      <c r="L389" s="44" t="str" cm="1">
        <f t="array" ref="L389">_xlfn.SWITCH(TRUE,
$B389="-","check",
$B389="CPC-Power",IFERROR(INDEX('POWER Device'!$A$1:$BA$5000,MATCH($C389,'POWER Device'!$I$1:$I$5016,0),MATCH(L$1,'POWER Device'!$A$1:$AZ$1,0)),""),
$B389&lt;&gt;"CPC",IFERROR(INDEX(鈺太Device!$A$1:$BC$5049,MATCH($C389,鈺太Device!$E$1:$E$5054,0),MATCH(L$1,鈺太Device!$A$1:$AZ$1,0)),""),
$B389="CPC",IFERROR(INDEX(鈺太芯Device!$A$1:$BD$5213,MATCH($C389,鈺太芯Device!$E$1:$E$5267,0),MATCH(L$1,鈺太芯Device!$A$1:$AZ$1,0)),""))</f>
        <v>CVP390
高溫錫膏</v>
      </c>
      <c r="M389" s="44" t="str">
        <f t="shared" si="36"/>
        <v>ZTS6524S</v>
      </c>
      <c r="N389" s="44" t="str">
        <f t="shared" si="40"/>
        <v>ZTS6524S-4841YI-2110</v>
      </c>
      <c r="O389" s="18" t="s">
        <v>31631</v>
      </c>
      <c r="P389" s="18" t="s">
        <v>31897</v>
      </c>
      <c r="Q389" s="19" t="s">
        <v>18983</v>
      </c>
      <c r="R389" s="20" t="str">
        <f t="shared" si="41"/>
        <v>||||||||||</v>
      </c>
      <c r="S389" s="21" t="s">
        <v>31898</v>
      </c>
      <c r="T389" s="21"/>
      <c r="U389" s="21" t="s">
        <v>31899</v>
      </c>
      <c r="V389" s="22" t="s">
        <v>10</v>
      </c>
    </row>
    <row r="390" spans="1:22">
      <c r="A390" s="45" t="str">
        <f t="shared" si="38"/>
        <v>2024-04</v>
      </c>
      <c r="B390" s="45" t="str">
        <f t="shared" si="37"/>
        <v>CPC</v>
      </c>
      <c r="C390" s="44" t="str" cm="1">
        <f t="array" ref="C390" xml:space="preserve">
_xlfn.SWITCH(TRUE,
$B390="-","-",
$B390="CPC-Power",
IF($D390="",
"PK"&amp;$E390&amp;"_V1."&amp;MAX(VALUE(RIGHT(_xlfn._xlws.FILTER('POWER Device'!$I$1:$I$5016,'POWER Device'!$H$1:$H$5016=$E390,"-"),1))),
"PK"&amp;$E390&amp;"_V1."&amp;$D390),
$B390="CPC",
IF($D390="",
"PK"&amp;$E390&amp;"_V1."&amp;MAX(VALUE(RIGHT(_xlfn._xlws.FILTER(鈺太芯Device!$E$1:$E$5267,鈺太芯Device!$D$1:$D$5267=$E390,"-"),1))),
"PK"&amp;$E390&amp;"_V1."&amp;$D390),
$B390&lt;&gt;"CPC",
IF($D390="",
"PK"&amp;$E390&amp;"_V1."&amp;MAX(VALUE(RIGHT(_xlfn._xlws.FILTER(鈺太Device!$E$1:$E$5054,鈺太Device!$D$1:$D$5054=$E390,"-"),1)))),
"PK"&amp;$E390&amp;"_V1."&amp;$D390)</f>
        <v>PKAS12Q01-17_V1.0</v>
      </c>
      <c r="E390" s="44" t="str">
        <f t="shared" si="39"/>
        <v>AS12Q01-17</v>
      </c>
      <c r="F390" s="44" t="str" cm="1">
        <f t="array" ref="F390">_xlfn.SWITCH(TRUE,
$B390="-","check",
$B390="CPC-Power",IFERROR(INDEX('POWER Device'!$A$1:$BA$5000,MATCH($C390,'POWER Device'!$I$1:$I$5016,0),MATCH(F$1,'POWER Device'!$A$1:$AZ$1,0)),""),
$B390&lt;&gt;"CPC",IFERROR(INDEX(鈺太Device!$A$1:$BC$5049,MATCH($C390,鈺太Device!$E$1:$E$5054,0),MATCH(F$1,鈺太Device!$A$1:$AZ$1,0)),""),
$B390="CPC",IFERROR(INDEX(鈺太芯Device!$A$1:$BD$5213,MATCH($C390,鈺太芯Device!$E$1:$E$5267,0),MATCH(F$1,鈺太芯Device!$A$1:$AZ$1,0)),""))</f>
        <v>ZTS6524S</v>
      </c>
      <c r="G390" s="44" t="str" cm="1">
        <f t="array" ref="G390">_xlfn.SWITCH(TRUE,
$B390="-","check",
$B390="CPC-Power",IFERROR(INDEX('POWER Device'!$A$1:$BA$5000,MATCH($C390,'POWER Device'!$I$1:$I$5016,0),MATCH(G$1,'POWER Device'!$A$1:$AZ$1,0)),""),
$B390&lt;&gt;"CPC",IFERROR(INDEX(鈺太Device!$A$1:$BC$5049,MATCH($C390,鈺太Device!$E$1:$E$5054,0),MATCH(G$1,鈺太Device!$A$1:$AZ$1,0)),""),
$B390="CPC",IFERROR(INDEX(鈺太芯Device!$A$1:$BD$5213,MATCH($C390,鈺太芯Device!$E$1:$E$5267,0),MATCH(G$1,鈺太芯Device!$A$1:$AZ$1,0)),""))</f>
        <v>4841YI</v>
      </c>
      <c r="H390" s="44" t="str" cm="1">
        <f t="array" ref="H390">_xlfn.SWITCH(TRUE,
$B390="-","check",
$B390="CPC-Power",IFERROR(INDEX('POWER Device'!$A$1:$BA$5000,MATCH($C390,'POWER Device'!$I$1:$I$5016,0),MATCH(H$1,'POWER Device'!$A$1:$AZ$1,0)),""),
$B390&lt;&gt;"CPC",IFERROR(INDEX(鈺太Device!$A$1:$BC$5049,MATCH($C390,鈺太Device!$E$1:$E$5054,0),MATCH(H$1,鈺太Device!$A$1:$AZ$1,0)),""),
$B390="CPC",IFERROR(INDEX(鈺太芯Device!$A$1:$BD$5213,MATCH($C390,鈺太芯Device!$E$1:$E$5267,0),MATCH(H$1,鈺太芯Device!$A$1:$AZ$1,0)),""))</f>
        <v>2110N</v>
      </c>
      <c r="I390" s="44" t="str" cm="1">
        <f t="array" ref="I390">_xlfn.SWITCH(TRUE,
$B390="-","check",
$B390="CPC-Power",IFERROR(INDEX('POWER Device'!$A$1:$BA$5000,MATCH($C390,'POWER Device'!$I$1:$I$5016,0),MATCH(I$1,'POWER Device'!$A$1:$AZ$1,0)),""),
$B390&lt;&gt;"CPC",IFERROR(INDEX(鈺太Device!$A$1:$BC$5049,MATCH($C390,鈺太Device!$E$1:$E$5054,0),MATCH(I$1,鈺太Device!$A$1:$AZ$1,0)),""),
$B390="CPC",IFERROR(INDEX(鈺太芯Device!$A$1:$BD$5213,MATCH($C390,鈺太芯Device!$E$1:$E$5267,0),MATCH(I$1,鈺太芯Device!$A$1:$AZ$1,0)),""))</f>
        <v>01B574314U4N0</v>
      </c>
      <c r="J390" s="44" t="str" cm="1">
        <f t="array" ref="J390">_xlfn.SWITCH(TRUE,
$B390="-","check",
$B390="CPC-Power",IFERROR(INDEX('POWER Device'!$A$1:$BA$5000,MATCH($C390,'POWER Device'!$I$1:$I$5016,0),MATCH(J$1,'POWER Device'!$A$1:$AZ$1,0)),""),
$B390&lt;&gt;"CPC",IFERROR(INDEX(鈺太Device!$A$1:$BC$5049,MATCH($C390,鈺太Device!$E$1:$E$5054,0),MATCH(J$1,鈺太Device!$A$1:$AZ$1,0)),""),
$B390="CPC",IFERROR(INDEX(鈺太芯Device!$A$1:$BD$5213,MATCH($C390,鈺太芯Device!$E$1:$E$5267,0),MATCH(J$1,鈺太芯Device!$A$1:$AZ$1,0)),""))</f>
        <v>00BM081A00000</v>
      </c>
      <c r="K390" s="44" t="str" cm="1">
        <f t="array" ref="K390">_xlfn.SWITCH(TRUE,
$B390="-","check",
$B390="CPC-Power",IFERROR(INDEX('POWER Device'!$A$1:$BA$5000,MATCH($C390,'POWER Device'!$I$1:$I$5016,0),MATCH(K$1,'POWER Device'!$A$1:$AZ$1,0)),""),
$B390&lt;&gt;"CPC",IFERROR(INDEX(鈺太Device!$A$1:$BC$5049,MATCH($C390,鈺太Device!$E$1:$E$5054,0),MATCH(K$1,鈺太Device!$A$1:$AZ$1,0)),""),
$B390="CPC",IFERROR(INDEX(鈺太芯Device!$A$1:$BD$5213,MATCH($C390,鈺太芯Device!$E$1:$E$5267,0),MATCH(K$1,鈺太芯Device!$A$1:$AZ$1,0)),""))</f>
        <v>Silicone</v>
      </c>
      <c r="L390" s="44" t="str" cm="1">
        <f t="array" ref="L390">_xlfn.SWITCH(TRUE,
$B390="-","check",
$B390="CPC-Power",IFERROR(INDEX('POWER Device'!$A$1:$BA$5000,MATCH($C390,'POWER Device'!$I$1:$I$5016,0),MATCH(L$1,'POWER Device'!$A$1:$AZ$1,0)),""),
$B390&lt;&gt;"CPC",IFERROR(INDEX(鈺太Device!$A$1:$BC$5049,MATCH($C390,鈺太Device!$E$1:$E$5054,0),MATCH(L$1,鈺太Device!$A$1:$AZ$1,0)),""),
$B390="CPC",IFERROR(INDEX(鈺太芯Device!$A$1:$BD$5213,MATCH($C390,鈺太芯Device!$E$1:$E$5267,0),MATCH(L$1,鈺太芯Device!$A$1:$AZ$1,0)),""))</f>
        <v>CVP390
高溫錫膏</v>
      </c>
      <c r="M390" s="44" t="str">
        <f t="shared" si="36"/>
        <v>ZTS6524S</v>
      </c>
      <c r="N390" s="44" t="str">
        <f t="shared" si="40"/>
        <v>ZTS6524S-4841YI-2110N</v>
      </c>
      <c r="O390" s="18" t="s">
        <v>31631</v>
      </c>
      <c r="P390" s="18" t="s">
        <v>31900</v>
      </c>
      <c r="Q390" s="19" t="s">
        <v>18987</v>
      </c>
      <c r="R390" s="20" t="str">
        <f t="shared" si="41"/>
        <v>||||||||||</v>
      </c>
      <c r="S390" s="21" t="s">
        <v>31901</v>
      </c>
      <c r="T390" s="21"/>
      <c r="U390" s="21" t="s">
        <v>31902</v>
      </c>
      <c r="V390" s="22" t="s">
        <v>10</v>
      </c>
    </row>
    <row r="391" spans="1:22">
      <c r="A391" s="45" t="str">
        <f t="shared" si="38"/>
        <v>2024-04</v>
      </c>
      <c r="B391" s="45" t="str">
        <f t="shared" si="37"/>
        <v>CPC</v>
      </c>
      <c r="C391" s="44" t="str" cm="1">
        <f t="array" ref="C391" xml:space="preserve">
_xlfn.SWITCH(TRUE,
$B391="-","-",
$B391="CPC-Power",
IF($D391="",
"PK"&amp;$E391&amp;"_V1."&amp;MAX(VALUE(RIGHT(_xlfn._xlws.FILTER('POWER Device'!$I$1:$I$5016,'POWER Device'!$H$1:$H$5016=$E391,"-"),1))),
"PK"&amp;$E391&amp;"_V1."&amp;$D391),
$B391="CPC",
IF($D391="",
"PK"&amp;$E391&amp;"_V1."&amp;MAX(VALUE(RIGHT(_xlfn._xlws.FILTER(鈺太芯Device!$E$1:$E$5267,鈺太芯Device!$D$1:$D$5267=$E391,"-"),1))),
"PK"&amp;$E391&amp;"_V1."&amp;$D391),
$B391&lt;&gt;"CPC",
IF($D391="",
"PK"&amp;$E391&amp;"_V1."&amp;MAX(VALUE(RIGHT(_xlfn._xlws.FILTER(鈺太Device!$E$1:$E$5054,鈺太Device!$D$1:$D$5054=$E391,"-"),1)))),
"PK"&amp;$E391&amp;"_V1."&amp;$D391)</f>
        <v>PKAS12Q01-18_V1.0</v>
      </c>
      <c r="E391" s="44" t="str">
        <f t="shared" si="39"/>
        <v>AS12Q01-18</v>
      </c>
      <c r="F391" s="44" t="str" cm="1">
        <f t="array" ref="F391">_xlfn.SWITCH(TRUE,
$B391="-","check",
$B391="CPC-Power",IFERROR(INDEX('POWER Device'!$A$1:$BA$5000,MATCH($C391,'POWER Device'!$I$1:$I$5016,0),MATCH(F$1,'POWER Device'!$A$1:$AZ$1,0)),""),
$B391&lt;&gt;"CPC",IFERROR(INDEX(鈺太Device!$A$1:$BC$5049,MATCH($C391,鈺太Device!$E$1:$E$5054,0),MATCH(F$1,鈺太Device!$A$1:$AZ$1,0)),""),
$B391="CPC",IFERROR(INDEX(鈺太芯Device!$A$1:$BD$5213,MATCH($C391,鈺太芯Device!$E$1:$E$5267,0),MATCH(F$1,鈺太芯Device!$A$1:$AZ$1,0)),""))</f>
        <v>ZTS6524S</v>
      </c>
      <c r="G391" s="44" t="str" cm="1">
        <f t="array" ref="G391">_xlfn.SWITCH(TRUE,
$B391="-","check",
$B391="CPC-Power",IFERROR(INDEX('POWER Device'!$A$1:$BA$5000,MATCH($C391,'POWER Device'!$I$1:$I$5016,0),MATCH(G$1,'POWER Device'!$A$1:$AZ$1,0)),""),
$B391&lt;&gt;"CPC",IFERROR(INDEX(鈺太Device!$A$1:$BC$5049,MATCH($C391,鈺太Device!$E$1:$E$5054,0),MATCH(G$1,鈺太Device!$A$1:$AZ$1,0)),""),
$B391="CPC",IFERROR(INDEX(鈺太芯Device!$A$1:$BD$5213,MATCH($C391,鈺太芯Device!$E$1:$E$5267,0),MATCH(G$1,鈺太芯Device!$A$1:$AZ$1,0)),""))</f>
        <v>4841YI</v>
      </c>
      <c r="H391" s="44" t="str" cm="1">
        <f t="array" ref="H391">_xlfn.SWITCH(TRUE,
$B391="-","check",
$B391="CPC-Power",IFERROR(INDEX('POWER Device'!$A$1:$BA$5000,MATCH($C391,'POWER Device'!$I$1:$I$5016,0),MATCH(H$1,'POWER Device'!$A$1:$AZ$1,0)),""),
$B391&lt;&gt;"CPC",IFERROR(INDEX(鈺太Device!$A$1:$BC$5049,MATCH($C391,鈺太Device!$E$1:$E$5054,0),MATCH(H$1,鈺太Device!$A$1:$AZ$1,0)),""),
$B391="CPC",IFERROR(INDEX(鈺太芯Device!$A$1:$BD$5213,MATCH($C391,鈺太芯Device!$E$1:$E$5267,0),MATCH(H$1,鈺太芯Device!$A$1:$AZ$1,0)),""))</f>
        <v>2110N</v>
      </c>
      <c r="I391" s="44" t="str" cm="1">
        <f t="array" ref="I391">_xlfn.SWITCH(TRUE,
$B391="-","check",
$B391="CPC-Power",IFERROR(INDEX('POWER Device'!$A$1:$BA$5000,MATCH($C391,'POWER Device'!$I$1:$I$5016,0),MATCH(I$1,'POWER Device'!$A$1:$AZ$1,0)),""),
$B391&lt;&gt;"CPC",IFERROR(INDEX(鈺太Device!$A$1:$BC$5049,MATCH($C391,鈺太Device!$E$1:$E$5054,0),MATCH(I$1,鈺太Device!$A$1:$AZ$1,0)),""),
$B391="CPC",IFERROR(INDEX(鈺太芯Device!$A$1:$BD$5213,MATCH($C391,鈺太芯Device!$E$1:$E$5267,0),MATCH(I$1,鈺太芯Device!$A$1:$AZ$1,0)),""))</f>
        <v>01B574315U4N0</v>
      </c>
      <c r="J391" s="44" t="str" cm="1">
        <f t="array" ref="J391">_xlfn.SWITCH(TRUE,
$B391="-","check",
$B391="CPC-Power",IFERROR(INDEX('POWER Device'!$A$1:$BA$5000,MATCH($C391,'POWER Device'!$I$1:$I$5016,0),MATCH(J$1,'POWER Device'!$A$1:$AZ$1,0)),""),
$B391&lt;&gt;"CPC",IFERROR(INDEX(鈺太Device!$A$1:$BC$5049,MATCH($C391,鈺太Device!$E$1:$E$5054,0),MATCH(J$1,鈺太Device!$A$1:$AZ$1,0)),""),
$B391="CPC",IFERROR(INDEX(鈺太芯Device!$A$1:$BD$5213,MATCH($C391,鈺太芯Device!$E$1:$E$5267,0),MATCH(J$1,鈺太芯Device!$A$1:$AZ$1,0)),""))</f>
        <v>00BM081A00000</v>
      </c>
      <c r="K391" s="44" t="str" cm="1">
        <f t="array" ref="K391">_xlfn.SWITCH(TRUE,
$B391="-","check",
$B391="CPC-Power",IFERROR(INDEX('POWER Device'!$A$1:$BA$5000,MATCH($C391,'POWER Device'!$I$1:$I$5016,0),MATCH(K$1,'POWER Device'!$A$1:$AZ$1,0)),""),
$B391&lt;&gt;"CPC",IFERROR(INDEX(鈺太Device!$A$1:$BC$5049,MATCH($C391,鈺太Device!$E$1:$E$5054,0),MATCH(K$1,鈺太Device!$A$1:$AZ$1,0)),""),
$B391="CPC",IFERROR(INDEX(鈺太芯Device!$A$1:$BD$5213,MATCH($C391,鈺太芯Device!$E$1:$E$5267,0),MATCH(K$1,鈺太芯Device!$A$1:$AZ$1,0)),""))</f>
        <v>Silicone</v>
      </c>
      <c r="L391" s="44" t="str" cm="1">
        <f t="array" ref="L391">_xlfn.SWITCH(TRUE,
$B391="-","check",
$B391="CPC-Power",IFERROR(INDEX('POWER Device'!$A$1:$BA$5000,MATCH($C391,'POWER Device'!$I$1:$I$5016,0),MATCH(L$1,'POWER Device'!$A$1:$AZ$1,0)),""),
$B391&lt;&gt;"CPC",IFERROR(INDEX(鈺太Device!$A$1:$BC$5049,MATCH($C391,鈺太Device!$E$1:$E$5054,0),MATCH(L$1,鈺太Device!$A$1:$AZ$1,0)),""),
$B391="CPC",IFERROR(INDEX(鈺太芯Device!$A$1:$BD$5213,MATCH($C391,鈺太芯Device!$E$1:$E$5267,0),MATCH(L$1,鈺太芯Device!$A$1:$AZ$1,0)),""))</f>
        <v>CVP390
高溫錫膏</v>
      </c>
      <c r="M391" s="44" t="str">
        <f t="shared" si="36"/>
        <v>ZTS6524S</v>
      </c>
      <c r="N391" s="44" t="str">
        <f t="shared" si="40"/>
        <v>ZTS6524S-4841YI-2110N</v>
      </c>
      <c r="O391" s="18" t="s">
        <v>31631</v>
      </c>
      <c r="P391" s="18" t="s">
        <v>31903</v>
      </c>
      <c r="Q391" s="19" t="s">
        <v>18994</v>
      </c>
      <c r="R391" s="20" t="str">
        <f t="shared" si="41"/>
        <v>||||||||||</v>
      </c>
      <c r="S391" s="21" t="s">
        <v>31904</v>
      </c>
      <c r="T391" s="21"/>
      <c r="U391" s="21" t="s">
        <v>31902</v>
      </c>
      <c r="V391" s="22" t="s">
        <v>10</v>
      </c>
    </row>
    <row r="392" spans="1:22" ht="156">
      <c r="A392" s="45" t="str">
        <f t="shared" si="38"/>
        <v>2025-02</v>
      </c>
      <c r="B392" s="45" t="str">
        <f t="shared" si="37"/>
        <v>CPC</v>
      </c>
      <c r="C392" s="44" t="str" cm="1">
        <f t="array" ref="C392" xml:space="preserve">
_xlfn.SWITCH(TRUE,
$B392="-","-",
$B392="CPC-Power",
IF($D392="",
"PK"&amp;$E392&amp;"_V1."&amp;MAX(VALUE(RIGHT(_xlfn._xlws.FILTER('POWER Device'!$I$1:$I$5016,'POWER Device'!$H$1:$H$5016=$E392,"-"),1))),
"PK"&amp;$E392&amp;"_V1."&amp;$D392),
$B392="CPC",
IF($D392="",
"PK"&amp;$E392&amp;"_V1."&amp;MAX(VALUE(RIGHT(_xlfn._xlws.FILTER(鈺太芯Device!$E$1:$E$5267,鈺太芯Device!$D$1:$D$5267=$E392,"-"),1))),
"PK"&amp;$E392&amp;"_V1."&amp;$D392),
$B392&lt;&gt;"CPC",
IF($D392="",
"PK"&amp;$E392&amp;"_V1."&amp;MAX(VALUE(RIGHT(_xlfn._xlws.FILTER(鈺太Device!$E$1:$E$5054,鈺太Device!$D$1:$D$5054=$E392,"-"),1)))),
"PK"&amp;$E392&amp;"_V1."&amp;$D392)</f>
        <v>PKAS15Q01-16_V1.0</v>
      </c>
      <c r="E392" s="44" t="str">
        <f t="shared" si="39"/>
        <v>AS15Q01-16</v>
      </c>
      <c r="F392" s="44" t="str" cm="1">
        <f t="array" ref="F392">_xlfn.SWITCH(TRUE,
$B392="-","check",
$B392="CPC-Power",IFERROR(INDEX('POWER Device'!$A$1:$BA$5000,MATCH($C392,'POWER Device'!$I$1:$I$5016,0),MATCH(F$1,'POWER Device'!$A$1:$AZ$1,0)),""),
$B392&lt;&gt;"CPC",IFERROR(INDEX(鈺太Device!$A$1:$BC$5049,MATCH($C392,鈺太Device!$E$1:$E$5054,0),MATCH(F$1,鈺太Device!$A$1:$AZ$1,0)),""),
$B392="CPC",IFERROR(INDEX(鈺太芯Device!$A$1:$BD$5213,MATCH($C392,鈺太芯Device!$E$1:$E$5267,0),MATCH(F$1,鈺太芯Device!$A$1:$AZ$1,0)),""))</f>
        <v>ZTS6526</v>
      </c>
      <c r="G392" s="44" t="str" cm="1">
        <f t="array" ref="G392">_xlfn.SWITCH(TRUE,
$B392="-","check",
$B392="CPC-Power",IFERROR(INDEX('POWER Device'!$A$1:$BA$5000,MATCH($C392,'POWER Device'!$I$1:$I$5016,0),MATCH(G$1,'POWER Device'!$A$1:$AZ$1,0)),""),
$B392&lt;&gt;"CPC",IFERROR(INDEX(鈺太Device!$A$1:$BC$5049,MATCH($C392,鈺太Device!$E$1:$E$5054,0),MATCH(G$1,鈺太Device!$A$1:$AZ$1,0)),""),
$B392="CPC",IFERROR(INDEX(鈺太芯Device!$A$1:$BD$5213,MATCH($C392,鈺太芯Device!$E$1:$E$5267,0),MATCH(G$1,鈺太芯Device!$A$1:$AZ$1,0)),""))</f>
        <v>4841YI</v>
      </c>
      <c r="H392" s="44" t="str" cm="1">
        <f t="array" ref="H392">_xlfn.SWITCH(TRUE,
$B392="-","check",
$B392="CPC-Power",IFERROR(INDEX('POWER Device'!$A$1:$BA$5000,MATCH($C392,'POWER Device'!$I$1:$I$5016,0),MATCH(H$1,'POWER Device'!$A$1:$AZ$1,0)),""),
$B392&lt;&gt;"CPC",IFERROR(INDEX(鈺太Device!$A$1:$BC$5049,MATCH($C392,鈺太Device!$E$1:$E$5054,0),MATCH(H$1,鈺太Device!$A$1:$AZ$1,0)),""),
$B392="CPC",IFERROR(INDEX(鈺太芯Device!$A$1:$BD$5213,MATCH($C392,鈺太芯Device!$E$1:$E$5267,0),MATCH(H$1,鈺太芯Device!$A$1:$AZ$1,0)),""))</f>
        <v>2180</v>
      </c>
      <c r="I392" s="44" t="str" cm="1">
        <f t="array" ref="I392">_xlfn.SWITCH(TRUE,
$B392="-","check",
$B392="CPC-Power",IFERROR(INDEX('POWER Device'!$A$1:$BA$5000,MATCH($C392,'POWER Device'!$I$1:$I$5016,0),MATCH(I$1,'POWER Device'!$A$1:$AZ$1,0)),""),
$B392&lt;&gt;"CPC",IFERROR(INDEX(鈺太Device!$A$1:$BC$5049,MATCH($C392,鈺太Device!$E$1:$E$5054,0),MATCH(I$1,鈺太Device!$A$1:$AZ$1,0)),""),
$B392="CPC",IFERROR(INDEX(鈺太芯Device!$A$1:$BD$5213,MATCH($C392,鈺太芯Device!$E$1:$E$5267,0),MATCH(I$1,鈺太芯Device!$A$1:$AZ$1,0)),""))</f>
        <v>01B572120U4N0</v>
      </c>
      <c r="J392" s="44" t="str" cm="1">
        <f t="array" ref="J392">_xlfn.SWITCH(TRUE,
$B392="-","check",
$B392="CPC-Power",IFERROR(INDEX('POWER Device'!$A$1:$BA$5000,MATCH($C392,'POWER Device'!$I$1:$I$5016,0),MATCH(J$1,'POWER Device'!$A$1:$AZ$1,0)),""),
$B392&lt;&gt;"CPC",IFERROR(INDEX(鈺太Device!$A$1:$BC$5049,MATCH($C392,鈺太Device!$E$1:$E$5054,0),MATCH(J$1,鈺太Device!$A$1:$AZ$1,0)),""),
$B392="CPC",IFERROR(INDEX(鈺太芯Device!$A$1:$BD$5213,MATCH($C392,鈺太芯Device!$E$1:$E$5267,0),MATCH(J$1,鈺太芯Device!$A$1:$AZ$1,0)),""))</f>
        <v>00BM052D00000</v>
      </c>
      <c r="K392" s="44" t="str" cm="1">
        <f t="array" ref="K392">_xlfn.SWITCH(TRUE,
$B392="-","check",
$B392="CPC-Power",IFERROR(INDEX('POWER Device'!$A$1:$BA$5000,MATCH($C392,'POWER Device'!$I$1:$I$5016,0),MATCH(K$1,'POWER Device'!$A$1:$AZ$1,0)),""),
$B392&lt;&gt;"CPC",IFERROR(INDEX(鈺太Device!$A$1:$BC$5049,MATCH($C392,鈺太Device!$E$1:$E$5054,0),MATCH(K$1,鈺太Device!$A$1:$AZ$1,0)),""),
$B392="CPC",IFERROR(INDEX(鈺太芯Device!$A$1:$BD$5213,MATCH($C392,鈺太芯Device!$E$1:$E$5267,0),MATCH(K$1,鈺太芯Device!$A$1:$AZ$1,0)),""))</f>
        <v>Silicone</v>
      </c>
      <c r="L392" s="44" t="str" cm="1">
        <f t="array" ref="L392">_xlfn.SWITCH(TRUE,
$B392="-","check",
$B392="CPC-Power",IFERROR(INDEX('POWER Device'!$A$1:$BA$5000,MATCH($C392,'POWER Device'!$I$1:$I$5016,0),MATCH(L$1,'POWER Device'!$A$1:$AZ$1,0)),""),
$B392&lt;&gt;"CPC",IFERROR(INDEX(鈺太Device!$A$1:$BC$5049,MATCH($C392,鈺太Device!$E$1:$E$5054,0),MATCH(L$1,鈺太Device!$A$1:$AZ$1,0)),""),
$B392="CPC",IFERROR(INDEX(鈺太芯Device!$A$1:$BD$5213,MATCH($C392,鈺太芯Device!$E$1:$E$5267,0),MATCH(L$1,鈺太芯Device!$A$1:$AZ$1,0)),""))</f>
        <v>CVP390
高溫錫膏</v>
      </c>
      <c r="M392" s="44" t="str">
        <f t="shared" si="36"/>
        <v>ZTS6526</v>
      </c>
      <c r="N392" s="44" t="str">
        <f t="shared" si="40"/>
        <v>ZTS6526-4841YI-2180</v>
      </c>
      <c r="O392" s="18" t="s">
        <v>31631</v>
      </c>
      <c r="P392" s="18" t="s">
        <v>31905</v>
      </c>
      <c r="Q392" s="19" t="s">
        <v>19006</v>
      </c>
      <c r="R392" s="20" t="str">
        <f t="shared" si="41"/>
        <v>||||||||||</v>
      </c>
      <c r="S392" s="21" t="s">
        <v>31906</v>
      </c>
      <c r="T392" s="21"/>
      <c r="U392" s="21" t="s">
        <v>34491</v>
      </c>
      <c r="V392" s="22" t="s">
        <v>10</v>
      </c>
    </row>
    <row r="393" spans="1:22" ht="24">
      <c r="A393" s="45" t="str">
        <f t="shared" si="38"/>
        <v>2021-07</v>
      </c>
      <c r="B393" s="45" t="str">
        <f t="shared" si="37"/>
        <v>CPC</v>
      </c>
      <c r="C393" s="44" t="str" cm="1">
        <f t="array" ref="C393" xml:space="preserve">
_xlfn.SWITCH(TRUE,
$B393="-","-",
$B393="CPC-Power",
IF($D393="",
"PK"&amp;$E393&amp;"_V1."&amp;MAX(VALUE(RIGHT(_xlfn._xlws.FILTER('POWER Device'!$I$1:$I$5016,'POWER Device'!$H$1:$H$5016=$E393,"-"),1))),
"PK"&amp;$E393&amp;"_V1."&amp;$D393),
$B393="CPC",
IF($D393="",
"PK"&amp;$E393&amp;"_V1."&amp;MAX(VALUE(RIGHT(_xlfn._xlws.FILTER(鈺太芯Device!$E$1:$E$5267,鈺太芯Device!$D$1:$D$5267=$E393,"-"),1))),
"PK"&amp;$E393&amp;"_V1."&amp;$D393),
$B393&lt;&gt;"CPC",
IF($D393="",
"PK"&amp;$E393&amp;"_V1."&amp;MAX(VALUE(RIGHT(_xlfn._xlws.FILTER(鈺太Device!$E$1:$E$5054,鈺太Device!$D$1:$D$5054=$E393,"-"),1)))),
"PK"&amp;$E393&amp;"_V1."&amp;$D393)</f>
        <v>PKDT31Q01-86_V1.0</v>
      </c>
      <c r="E393" s="44" t="str">
        <f t="shared" si="39"/>
        <v>DT31Q01-86</v>
      </c>
      <c r="F393" s="44" t="str" cm="1">
        <f t="array" ref="F393">_xlfn.SWITCH(TRUE,
$B393="-","check",
$B393="CPC-Power",IFERROR(INDEX('POWER Device'!$A$1:$BA$5000,MATCH($C393,'POWER Device'!$I$1:$I$5016,0),MATCH(F$1,'POWER Device'!$A$1:$AZ$1,0)),""),
$B393&lt;&gt;"CPC",IFERROR(INDEX(鈺太Device!$A$1:$BC$5049,MATCH($C393,鈺太Device!$E$1:$E$5054,0),MATCH(F$1,鈺太Device!$A$1:$AZ$1,0)),""),
$B393="CPC",IFERROR(INDEX(鈺太芯Device!$A$1:$BD$5213,MATCH($C393,鈺太芯Device!$E$1:$E$5267,0),MATCH(F$1,鈺太芯Device!$A$1:$AZ$1,0)),""))</f>
        <v>ZTS6531C</v>
      </c>
      <c r="G393" s="44" t="str" cm="1">
        <f t="array" ref="G393">_xlfn.SWITCH(TRUE,
$B393="-","check",
$B393="CPC-Power",IFERROR(INDEX('POWER Device'!$A$1:$BA$5000,MATCH($C393,'POWER Device'!$I$1:$I$5016,0),MATCH(G$1,'POWER Device'!$A$1:$AZ$1,0)),""),
$B393&lt;&gt;"CPC",IFERROR(INDEX(鈺太Device!$A$1:$BC$5049,MATCH($C393,鈺太Device!$E$1:$E$5054,0),MATCH(G$1,鈺太Device!$A$1:$AZ$1,0)),""),
$B393="CPC",IFERROR(INDEX(鈺太芯Device!$A$1:$BD$5213,MATCH($C393,鈺太芯Device!$E$1:$E$5267,0),MATCH(G$1,鈺太芯Device!$A$1:$AZ$1,0)),""))</f>
        <v>4908XA</v>
      </c>
      <c r="H393" s="44" t="str" cm="1">
        <f t="array" ref="H393">_xlfn.SWITCH(TRUE,
$B393="-","check",
$B393="CPC-Power",IFERROR(INDEX('POWER Device'!$A$1:$BA$5000,MATCH($C393,'POWER Device'!$I$1:$I$5016,0),MATCH(H$1,'POWER Device'!$A$1:$AZ$1,0)),""),
$B393&lt;&gt;"CPC",IFERROR(INDEX(鈺太Device!$A$1:$BC$5049,MATCH($C393,鈺太Device!$E$1:$E$5054,0),MATCH(H$1,鈺太Device!$A$1:$AZ$1,0)),""),
$B393="CPC",IFERROR(INDEX(鈺太芯Device!$A$1:$BD$5213,MATCH($C393,鈺太芯Device!$E$1:$E$5267,0),MATCH(H$1,鈺太芯Device!$A$1:$AZ$1,0)),""))</f>
        <v>3004G</v>
      </c>
      <c r="I393" s="44" t="str" cm="1">
        <f t="array" ref="I393">_xlfn.SWITCH(TRUE,
$B393="-","check",
$B393="CPC-Power",IFERROR(INDEX('POWER Device'!$A$1:$BA$5000,MATCH($C393,'POWER Device'!$I$1:$I$5016,0),MATCH(I$1,'POWER Device'!$A$1:$AZ$1,0)),""),
$B393&lt;&gt;"CPC",IFERROR(INDEX(鈺太Device!$A$1:$BC$5049,MATCH($C393,鈺太Device!$E$1:$E$5054,0),MATCH(I$1,鈺太Device!$A$1:$AZ$1,0)),""),
$B393="CPC",IFERROR(INDEX(鈺太芯Device!$A$1:$BD$5213,MATCH($C393,鈺太芯Device!$E$1:$E$5267,0),MATCH(I$1,鈺太芯Device!$A$1:$AZ$1,0)),""))</f>
        <v>01B551333H4N0</v>
      </c>
      <c r="J393" s="44" t="str" cm="1">
        <f t="array" ref="J393">_xlfn.SWITCH(TRUE,
$B393="-","check",
$B393="CPC-Power",IFERROR(INDEX('POWER Device'!$A$1:$BA$5000,MATCH($C393,'POWER Device'!$I$1:$I$5016,0),MATCH(J$1,'POWER Device'!$A$1:$AZ$1,0)),""),
$B393&lt;&gt;"CPC",IFERROR(INDEX(鈺太Device!$A$1:$BC$5049,MATCH($C393,鈺太Device!$E$1:$E$5054,0),MATCH(J$1,鈺太Device!$A$1:$AZ$1,0)),""),
$B393="CPC",IFERROR(INDEX(鈺太芯Device!$A$1:$BD$5213,MATCH($C393,鈺太芯Device!$E$1:$E$5267,0),MATCH(J$1,鈺太芯Device!$A$1:$AZ$1,0)),""))</f>
        <v>00BM046C00000</v>
      </c>
      <c r="K393" s="44" t="str" cm="1">
        <f t="array" ref="K393">_xlfn.SWITCH(TRUE,
$B393="-","check",
$B393="CPC-Power",IFERROR(INDEX('POWER Device'!$A$1:$BA$5000,MATCH($C393,'POWER Device'!$I$1:$I$5016,0),MATCH(K$1,'POWER Device'!$A$1:$AZ$1,0)),""),
$B393&lt;&gt;"CPC",IFERROR(INDEX(鈺太Device!$A$1:$BC$5049,MATCH($C393,鈺太Device!$E$1:$E$5054,0),MATCH(K$1,鈺太Device!$A$1:$AZ$1,0)),""),
$B393="CPC",IFERROR(INDEX(鈺太芯Device!$A$1:$BD$5213,MATCH($C393,鈺太芯Device!$E$1:$E$5267,0),MATCH(K$1,鈺太芯Device!$A$1:$AZ$1,0)),""))</f>
        <v>NONE</v>
      </c>
      <c r="L393" s="44" t="str" cm="1">
        <f t="array" ref="L393">_xlfn.SWITCH(TRUE,
$B393="-","check",
$B393="CPC-Power",IFERROR(INDEX('POWER Device'!$A$1:$BA$5000,MATCH($C393,'POWER Device'!$I$1:$I$5016,0),MATCH(L$1,'POWER Device'!$A$1:$AZ$1,0)),""),
$B393&lt;&gt;"CPC",IFERROR(INDEX(鈺太Device!$A$1:$BC$5049,MATCH($C393,鈺太Device!$E$1:$E$5054,0),MATCH(L$1,鈺太Device!$A$1:$AZ$1,0)),""),
$B393="CPC",IFERROR(INDEX(鈺太芯Device!$A$1:$BD$5213,MATCH($C393,鈺太芯Device!$E$1:$E$5267,0),MATCH(L$1,鈺太芯Device!$A$1:$AZ$1,0)),""))</f>
        <v>CVP-390
高溫錫膏</v>
      </c>
      <c r="M393" s="44" t="str">
        <f t="shared" si="36"/>
        <v>ZTS6531C</v>
      </c>
      <c r="N393" s="44" t="str">
        <f t="shared" si="40"/>
        <v>ZTS6531C-4908XA-3004G</v>
      </c>
      <c r="O393" s="18" t="s">
        <v>31631</v>
      </c>
      <c r="P393" s="18" t="s">
        <v>31907</v>
      </c>
      <c r="Q393" s="19" t="s">
        <v>21748</v>
      </c>
      <c r="R393" s="20" t="str">
        <f t="shared" si="41"/>
        <v>||||||||||</v>
      </c>
      <c r="S393" s="21" t="s">
        <v>31908</v>
      </c>
      <c r="T393" s="21"/>
      <c r="U393" s="21" t="s">
        <v>31909</v>
      </c>
      <c r="V393" s="22" t="s">
        <v>10</v>
      </c>
    </row>
    <row r="394" spans="1:22">
      <c r="A394" s="45" t="str">
        <f t="shared" si="38"/>
        <v>2021-09</v>
      </c>
      <c r="B394" s="45" t="str">
        <f t="shared" si="37"/>
        <v>CPC</v>
      </c>
      <c r="C394" s="44" t="str" cm="1">
        <f t="array" ref="C394" xml:space="preserve">
_xlfn.SWITCH(TRUE,
$B394="-","-",
$B394="CPC-Power",
IF($D394="",
"PK"&amp;$E394&amp;"_V1."&amp;MAX(VALUE(RIGHT(_xlfn._xlws.FILTER('POWER Device'!$I$1:$I$5016,'POWER Device'!$H$1:$H$5016=$E394,"-"),1))),
"PK"&amp;$E394&amp;"_V1."&amp;$D394),
$B394="CPC",
IF($D394="",
"PK"&amp;$E394&amp;"_V1."&amp;MAX(VALUE(RIGHT(_xlfn._xlws.FILTER(鈺太芯Device!$E$1:$E$5267,鈺太芯Device!$D$1:$D$5267=$E394,"-"),1))),
"PK"&amp;$E394&amp;"_V1."&amp;$D394),
$B394&lt;&gt;"CPC",
IF($D394="",
"PK"&amp;$E394&amp;"_V1."&amp;MAX(VALUE(RIGHT(_xlfn._xlws.FILTER(鈺太Device!$E$1:$E$5054,鈺太Device!$D$1:$D$5054=$E394,"-"),1)))),
"PK"&amp;$E394&amp;"_V1."&amp;$D394)</f>
        <v>PKDT31Q01-97_V1.0</v>
      </c>
      <c r="E394" s="44" t="str">
        <f t="shared" si="39"/>
        <v>DT31Q01-97</v>
      </c>
      <c r="F394" s="44" t="str" cm="1">
        <f t="array" ref="F394">_xlfn.SWITCH(TRUE,
$B394="-","check",
$B394="CPC-Power",IFERROR(INDEX('POWER Device'!$A$1:$BA$5000,MATCH($C394,'POWER Device'!$I$1:$I$5016,0),MATCH(F$1,'POWER Device'!$A$1:$AZ$1,0)),""),
$B394&lt;&gt;"CPC",IFERROR(INDEX(鈺太Device!$A$1:$BC$5049,MATCH($C394,鈺太Device!$E$1:$E$5054,0),MATCH(F$1,鈺太Device!$A$1:$AZ$1,0)),""),
$B394="CPC",IFERROR(INDEX(鈺太芯Device!$A$1:$BD$5213,MATCH($C394,鈺太芯Device!$E$1:$E$5267,0),MATCH(F$1,鈺太芯Device!$A$1:$AZ$1,0)),""))</f>
        <v>ZTS6531C</v>
      </c>
      <c r="G394" s="44" t="str" cm="1">
        <f t="array" ref="G394">_xlfn.SWITCH(TRUE,
$B394="-","check",
$B394="CPC-Power",IFERROR(INDEX('POWER Device'!$A$1:$BA$5000,MATCH($C394,'POWER Device'!$I$1:$I$5016,0),MATCH(G$1,'POWER Device'!$A$1:$AZ$1,0)),""),
$B394&lt;&gt;"CPC",IFERROR(INDEX(鈺太Device!$A$1:$BC$5049,MATCH($C394,鈺太Device!$E$1:$E$5054,0),MATCH(G$1,鈺太Device!$A$1:$AZ$1,0)),""),
$B394="CPC",IFERROR(INDEX(鈺太芯Device!$A$1:$BD$5213,MATCH($C394,鈺太芯Device!$E$1:$E$5267,0),MATCH(G$1,鈺太芯Device!$A$1:$AZ$1,0)),""))</f>
        <v>4908XA</v>
      </c>
      <c r="H394" s="44" t="str" cm="1">
        <f t="array" ref="H394">_xlfn.SWITCH(TRUE,
$B394="-","check",
$B394="CPC-Power",IFERROR(INDEX('POWER Device'!$A$1:$BA$5000,MATCH($C394,'POWER Device'!$I$1:$I$5016,0),MATCH(H$1,'POWER Device'!$A$1:$AZ$1,0)),""),
$B394&lt;&gt;"CPC",IFERROR(INDEX(鈺太Device!$A$1:$BC$5049,MATCH($C394,鈺太Device!$E$1:$E$5054,0),MATCH(H$1,鈺太Device!$A$1:$AZ$1,0)),""),
$B394="CPC",IFERROR(INDEX(鈺太芯Device!$A$1:$BD$5213,MATCH($C394,鈺太芯Device!$E$1:$E$5267,0),MATCH(H$1,鈺太芯Device!$A$1:$AZ$1,0)),""))</f>
        <v>3004G</v>
      </c>
      <c r="I394" s="44" t="str" cm="1">
        <f t="array" ref="I394">_xlfn.SWITCH(TRUE,
$B394="-","check",
$B394="CPC-Power",IFERROR(INDEX('POWER Device'!$A$1:$BA$5000,MATCH($C394,'POWER Device'!$I$1:$I$5016,0),MATCH(I$1,'POWER Device'!$A$1:$AZ$1,0)),""),
$B394&lt;&gt;"CPC",IFERROR(INDEX(鈺太Device!$A$1:$BC$5049,MATCH($C394,鈺太Device!$E$1:$E$5054,0),MATCH(I$1,鈺太Device!$A$1:$AZ$1,0)),""),
$B394="CPC",IFERROR(INDEX(鈺太芯Device!$A$1:$BD$5213,MATCH($C394,鈺太芯Device!$E$1:$E$5267,0),MATCH(I$1,鈺太芯Device!$A$1:$AZ$1,0)),""))</f>
        <v>01B551330U4N0</v>
      </c>
      <c r="J394" s="44" t="str" cm="1">
        <f t="array" ref="J394">_xlfn.SWITCH(TRUE,
$B394="-","check",
$B394="CPC-Power",IFERROR(INDEX('POWER Device'!$A$1:$BA$5000,MATCH($C394,'POWER Device'!$I$1:$I$5016,0),MATCH(J$1,'POWER Device'!$A$1:$AZ$1,0)),""),
$B394&lt;&gt;"CPC",IFERROR(INDEX(鈺太Device!$A$1:$BC$5049,MATCH($C394,鈺太Device!$E$1:$E$5054,0),MATCH(J$1,鈺太Device!$A$1:$AZ$1,0)),""),
$B394="CPC",IFERROR(INDEX(鈺太芯Device!$A$1:$BD$5213,MATCH($C394,鈺太芯Device!$E$1:$E$5267,0),MATCH(J$1,鈺太芯Device!$A$1:$AZ$1,0)),""))</f>
        <v>00BM046C00000</v>
      </c>
      <c r="K394" s="44" t="str" cm="1">
        <f t="array" ref="K394">_xlfn.SWITCH(TRUE,
$B394="-","check",
$B394="CPC-Power",IFERROR(INDEX('POWER Device'!$A$1:$BA$5000,MATCH($C394,'POWER Device'!$I$1:$I$5016,0),MATCH(K$1,'POWER Device'!$A$1:$AZ$1,0)),""),
$B394&lt;&gt;"CPC",IFERROR(INDEX(鈺太Device!$A$1:$BC$5049,MATCH($C394,鈺太Device!$E$1:$E$5054,0),MATCH(K$1,鈺太Device!$A$1:$AZ$1,0)),""),
$B394="CPC",IFERROR(INDEX(鈺太芯Device!$A$1:$BD$5213,MATCH($C394,鈺太芯Device!$E$1:$E$5267,0),MATCH(K$1,鈺太芯Device!$A$1:$AZ$1,0)),""))</f>
        <v>Silicone</v>
      </c>
      <c r="L394" s="44" t="str" cm="1">
        <f t="array" ref="L394">_xlfn.SWITCH(TRUE,
$B394="-","check",
$B394="CPC-Power",IFERROR(INDEX('POWER Device'!$A$1:$BA$5000,MATCH($C394,'POWER Device'!$I$1:$I$5016,0),MATCH(L$1,'POWER Device'!$A$1:$AZ$1,0)),""),
$B394&lt;&gt;"CPC",IFERROR(INDEX(鈺太Device!$A$1:$BC$5049,MATCH($C394,鈺太Device!$E$1:$E$5054,0),MATCH(L$1,鈺太Device!$A$1:$AZ$1,0)),""),
$B394="CPC",IFERROR(INDEX(鈺太芯Device!$A$1:$BD$5213,MATCH($C394,鈺太芯Device!$E$1:$E$5267,0),MATCH(L$1,鈺太芯Device!$A$1:$AZ$1,0)),""))</f>
        <v>CVP-390
高溫錫膏</v>
      </c>
      <c r="M394" s="44" t="str">
        <f t="shared" si="36"/>
        <v>ZTS6531C</v>
      </c>
      <c r="N394" s="44" t="str">
        <f t="shared" si="40"/>
        <v>ZTS6531C-4908XA-3004G</v>
      </c>
      <c r="O394" s="18" t="s">
        <v>31631</v>
      </c>
      <c r="P394" s="18" t="s">
        <v>31910</v>
      </c>
      <c r="Q394" s="19" t="s">
        <v>21754</v>
      </c>
      <c r="R394" s="20" t="str">
        <f t="shared" si="41"/>
        <v>||||||||||</v>
      </c>
      <c r="S394" s="21" t="s">
        <v>31769</v>
      </c>
      <c r="T394" s="21"/>
      <c r="U394" s="21" t="s">
        <v>31911</v>
      </c>
      <c r="V394" s="22" t="s">
        <v>10</v>
      </c>
    </row>
    <row r="395" spans="1:22">
      <c r="A395" s="45" t="str">
        <f t="shared" si="38"/>
        <v>2021-11</v>
      </c>
      <c r="B395" s="45" t="str">
        <f t="shared" si="37"/>
        <v>CPC</v>
      </c>
      <c r="C395" s="44" t="str" cm="1">
        <f t="array" ref="C395" xml:space="preserve">
_xlfn.SWITCH(TRUE,
$B395="-","-",
$B395="CPC-Power",
IF($D395="",
"PK"&amp;$E395&amp;"_V1."&amp;MAX(VALUE(RIGHT(_xlfn._xlws.FILTER('POWER Device'!$I$1:$I$5016,'POWER Device'!$H$1:$H$5016=$E395,"-"),1))),
"PK"&amp;$E395&amp;"_V1."&amp;$D395),
$B395="CPC",
IF($D395="",
"PK"&amp;$E395&amp;"_V1."&amp;MAX(VALUE(RIGHT(_xlfn._xlws.FILTER(鈺太芯Device!$E$1:$E$5267,鈺太芯Device!$D$1:$D$5267=$E395,"-"),1))),
"PK"&amp;$E395&amp;"_V1."&amp;$D395),
$B395&lt;&gt;"CPC",
IF($D395="",
"PK"&amp;$E395&amp;"_V1."&amp;MAX(VALUE(RIGHT(_xlfn._xlws.FILTER(鈺太Device!$E$1:$E$5054,鈺太Device!$D$1:$D$5054=$E395,"-"),1)))),
"PK"&amp;$E395&amp;"_V1."&amp;$D395)</f>
        <v>PKDT31Q01-86_V1.0</v>
      </c>
      <c r="E395" s="44" t="str">
        <f t="shared" si="39"/>
        <v>DT31Q01-86</v>
      </c>
      <c r="F395" s="44" t="str" cm="1">
        <f t="array" ref="F395">_xlfn.SWITCH(TRUE,
$B395="-","check",
$B395="CPC-Power",IFERROR(INDEX('POWER Device'!$A$1:$BA$5000,MATCH($C395,'POWER Device'!$I$1:$I$5016,0),MATCH(F$1,'POWER Device'!$A$1:$AZ$1,0)),""),
$B395&lt;&gt;"CPC",IFERROR(INDEX(鈺太Device!$A$1:$BC$5049,MATCH($C395,鈺太Device!$E$1:$E$5054,0),MATCH(F$1,鈺太Device!$A$1:$AZ$1,0)),""),
$B395="CPC",IFERROR(INDEX(鈺太芯Device!$A$1:$BD$5213,MATCH($C395,鈺太芯Device!$E$1:$E$5267,0),MATCH(F$1,鈺太芯Device!$A$1:$AZ$1,0)),""))</f>
        <v>ZTS6531C</v>
      </c>
      <c r="G395" s="44" t="str" cm="1">
        <f t="array" ref="G395">_xlfn.SWITCH(TRUE,
$B395="-","check",
$B395="CPC-Power",IFERROR(INDEX('POWER Device'!$A$1:$BA$5000,MATCH($C395,'POWER Device'!$I$1:$I$5016,0),MATCH(G$1,'POWER Device'!$A$1:$AZ$1,0)),""),
$B395&lt;&gt;"CPC",IFERROR(INDEX(鈺太Device!$A$1:$BC$5049,MATCH($C395,鈺太Device!$E$1:$E$5054,0),MATCH(G$1,鈺太Device!$A$1:$AZ$1,0)),""),
$B395="CPC",IFERROR(INDEX(鈺太芯Device!$A$1:$BD$5213,MATCH($C395,鈺太芯Device!$E$1:$E$5267,0),MATCH(G$1,鈺太芯Device!$A$1:$AZ$1,0)),""))</f>
        <v>4908XA</v>
      </c>
      <c r="H395" s="44" t="str" cm="1">
        <f t="array" ref="H395">_xlfn.SWITCH(TRUE,
$B395="-","check",
$B395="CPC-Power",IFERROR(INDEX('POWER Device'!$A$1:$BA$5000,MATCH($C395,'POWER Device'!$I$1:$I$5016,0),MATCH(H$1,'POWER Device'!$A$1:$AZ$1,0)),""),
$B395&lt;&gt;"CPC",IFERROR(INDEX(鈺太Device!$A$1:$BC$5049,MATCH($C395,鈺太Device!$E$1:$E$5054,0),MATCH(H$1,鈺太Device!$A$1:$AZ$1,0)),""),
$B395="CPC",IFERROR(INDEX(鈺太芯Device!$A$1:$BD$5213,MATCH($C395,鈺太芯Device!$E$1:$E$5267,0),MATCH(H$1,鈺太芯Device!$A$1:$AZ$1,0)),""))</f>
        <v>3004G</v>
      </c>
      <c r="I395" s="44" t="str" cm="1">
        <f t="array" ref="I395">_xlfn.SWITCH(TRUE,
$B395="-","check",
$B395="CPC-Power",IFERROR(INDEX('POWER Device'!$A$1:$BA$5000,MATCH($C395,'POWER Device'!$I$1:$I$5016,0),MATCH(I$1,'POWER Device'!$A$1:$AZ$1,0)),""),
$B395&lt;&gt;"CPC",IFERROR(INDEX(鈺太Device!$A$1:$BC$5049,MATCH($C395,鈺太Device!$E$1:$E$5054,0),MATCH(I$1,鈺太Device!$A$1:$AZ$1,0)),""),
$B395="CPC",IFERROR(INDEX(鈺太芯Device!$A$1:$BD$5213,MATCH($C395,鈺太芯Device!$E$1:$E$5267,0),MATCH(I$1,鈺太芯Device!$A$1:$AZ$1,0)),""))</f>
        <v>01B551333H4N0</v>
      </c>
      <c r="J395" s="44" t="str" cm="1">
        <f t="array" ref="J395">_xlfn.SWITCH(TRUE,
$B395="-","check",
$B395="CPC-Power",IFERROR(INDEX('POWER Device'!$A$1:$BA$5000,MATCH($C395,'POWER Device'!$I$1:$I$5016,0),MATCH(J$1,'POWER Device'!$A$1:$AZ$1,0)),""),
$B395&lt;&gt;"CPC",IFERROR(INDEX(鈺太Device!$A$1:$BC$5049,MATCH($C395,鈺太Device!$E$1:$E$5054,0),MATCH(J$1,鈺太Device!$A$1:$AZ$1,0)),""),
$B395="CPC",IFERROR(INDEX(鈺太芯Device!$A$1:$BD$5213,MATCH($C395,鈺太芯Device!$E$1:$E$5267,0),MATCH(J$1,鈺太芯Device!$A$1:$AZ$1,0)),""))</f>
        <v>00BM046C00000</v>
      </c>
      <c r="K395" s="44" t="str" cm="1">
        <f t="array" ref="K395">_xlfn.SWITCH(TRUE,
$B395="-","check",
$B395="CPC-Power",IFERROR(INDEX('POWER Device'!$A$1:$BA$5000,MATCH($C395,'POWER Device'!$I$1:$I$5016,0),MATCH(K$1,'POWER Device'!$A$1:$AZ$1,0)),""),
$B395&lt;&gt;"CPC",IFERROR(INDEX(鈺太Device!$A$1:$BC$5049,MATCH($C395,鈺太Device!$E$1:$E$5054,0),MATCH(K$1,鈺太Device!$A$1:$AZ$1,0)),""),
$B395="CPC",IFERROR(INDEX(鈺太芯Device!$A$1:$BD$5213,MATCH($C395,鈺太芯Device!$E$1:$E$5267,0),MATCH(K$1,鈺太芯Device!$A$1:$AZ$1,0)),""))</f>
        <v>NONE</v>
      </c>
      <c r="L395" s="44" t="str" cm="1">
        <f t="array" ref="L395">_xlfn.SWITCH(TRUE,
$B395="-","check",
$B395="CPC-Power",IFERROR(INDEX('POWER Device'!$A$1:$BA$5000,MATCH($C395,'POWER Device'!$I$1:$I$5016,0),MATCH(L$1,'POWER Device'!$A$1:$AZ$1,0)),""),
$B395&lt;&gt;"CPC",IFERROR(INDEX(鈺太Device!$A$1:$BC$5049,MATCH($C395,鈺太Device!$E$1:$E$5054,0),MATCH(L$1,鈺太Device!$A$1:$AZ$1,0)),""),
$B395="CPC",IFERROR(INDEX(鈺太芯Device!$A$1:$BD$5213,MATCH($C395,鈺太芯Device!$E$1:$E$5267,0),MATCH(L$1,鈺太芯Device!$A$1:$AZ$1,0)),""))</f>
        <v>CVP-390
高溫錫膏</v>
      </c>
      <c r="M395" s="44" t="str">
        <f t="shared" si="36"/>
        <v>ZTS6531C</v>
      </c>
      <c r="N395" s="44" t="str">
        <f t="shared" si="40"/>
        <v>ZTS6531C-4908XA-3004G</v>
      </c>
      <c r="O395" s="18" t="s">
        <v>31631</v>
      </c>
      <c r="P395" s="18" t="s">
        <v>31912</v>
      </c>
      <c r="Q395" s="19" t="s">
        <v>21748</v>
      </c>
      <c r="R395" s="20" t="str">
        <f t="shared" si="41"/>
        <v>||||||||||</v>
      </c>
      <c r="S395" s="21" t="s">
        <v>31913</v>
      </c>
      <c r="T395" s="21"/>
      <c r="U395" s="21" t="s">
        <v>31914</v>
      </c>
      <c r="V395" s="22" t="s">
        <v>10</v>
      </c>
    </row>
    <row r="396" spans="1:22" ht="24">
      <c r="A396" s="45" t="str">
        <f t="shared" si="38"/>
        <v>2021-12</v>
      </c>
      <c r="B396" s="45" t="str">
        <f t="shared" si="37"/>
        <v>CPC</v>
      </c>
      <c r="C396" s="44" t="str" cm="1">
        <f t="array" ref="C396" xml:space="preserve">
_xlfn.SWITCH(TRUE,
$B396="-","-",
$B396="CPC-Power",
IF($D396="",
"PK"&amp;$E396&amp;"_V1."&amp;MAX(VALUE(RIGHT(_xlfn._xlws.FILTER('POWER Device'!$I$1:$I$5016,'POWER Device'!$H$1:$H$5016=$E396,"-"),1))),
"PK"&amp;$E396&amp;"_V1."&amp;$D396),
$B396="CPC",
IF($D396="",
"PK"&amp;$E396&amp;"_V1."&amp;MAX(VALUE(RIGHT(_xlfn._xlws.FILTER(鈺太芯Device!$E$1:$E$5267,鈺太芯Device!$D$1:$D$5267=$E396,"-"),1))),
"PK"&amp;$E396&amp;"_V1."&amp;$D396),
$B396&lt;&gt;"CPC",
IF($D396="",
"PK"&amp;$E396&amp;"_V1."&amp;MAX(VALUE(RIGHT(_xlfn._xlws.FILTER(鈺太Device!$E$1:$E$5054,鈺太Device!$D$1:$D$5054=$E396,"-"),1)))),
"PK"&amp;$E396&amp;"_V1."&amp;$D396)</f>
        <v>PKDT31Q01-86_V1.0</v>
      </c>
      <c r="E396" s="44" t="str">
        <f t="shared" si="39"/>
        <v>DT31Q01-86</v>
      </c>
      <c r="F396" s="44" t="str" cm="1">
        <f t="array" ref="F396">_xlfn.SWITCH(TRUE,
$B396="-","check",
$B396="CPC-Power",IFERROR(INDEX('POWER Device'!$A$1:$BA$5000,MATCH($C396,'POWER Device'!$I$1:$I$5016,0),MATCH(F$1,'POWER Device'!$A$1:$AZ$1,0)),""),
$B396&lt;&gt;"CPC",IFERROR(INDEX(鈺太Device!$A$1:$BC$5049,MATCH($C396,鈺太Device!$E$1:$E$5054,0),MATCH(F$1,鈺太Device!$A$1:$AZ$1,0)),""),
$B396="CPC",IFERROR(INDEX(鈺太芯Device!$A$1:$BD$5213,MATCH($C396,鈺太芯Device!$E$1:$E$5267,0),MATCH(F$1,鈺太芯Device!$A$1:$AZ$1,0)),""))</f>
        <v>ZTS6531C</v>
      </c>
      <c r="G396" s="44" t="str" cm="1">
        <f t="array" ref="G396">_xlfn.SWITCH(TRUE,
$B396="-","check",
$B396="CPC-Power",IFERROR(INDEX('POWER Device'!$A$1:$BA$5000,MATCH($C396,'POWER Device'!$I$1:$I$5016,0),MATCH(G$1,'POWER Device'!$A$1:$AZ$1,0)),""),
$B396&lt;&gt;"CPC",IFERROR(INDEX(鈺太Device!$A$1:$BC$5049,MATCH($C396,鈺太Device!$E$1:$E$5054,0),MATCH(G$1,鈺太Device!$A$1:$AZ$1,0)),""),
$B396="CPC",IFERROR(INDEX(鈺太芯Device!$A$1:$BD$5213,MATCH($C396,鈺太芯Device!$E$1:$E$5267,0),MATCH(G$1,鈺太芯Device!$A$1:$AZ$1,0)),""))</f>
        <v>4908XA</v>
      </c>
      <c r="H396" s="44" t="str" cm="1">
        <f t="array" ref="H396">_xlfn.SWITCH(TRUE,
$B396="-","check",
$B396="CPC-Power",IFERROR(INDEX('POWER Device'!$A$1:$BA$5000,MATCH($C396,'POWER Device'!$I$1:$I$5016,0),MATCH(H$1,'POWER Device'!$A$1:$AZ$1,0)),""),
$B396&lt;&gt;"CPC",IFERROR(INDEX(鈺太Device!$A$1:$BC$5049,MATCH($C396,鈺太Device!$E$1:$E$5054,0),MATCH(H$1,鈺太Device!$A$1:$AZ$1,0)),""),
$B396="CPC",IFERROR(INDEX(鈺太芯Device!$A$1:$BD$5213,MATCH($C396,鈺太芯Device!$E$1:$E$5267,0),MATCH(H$1,鈺太芯Device!$A$1:$AZ$1,0)),""))</f>
        <v>3004G</v>
      </c>
      <c r="I396" s="44" t="str" cm="1">
        <f t="array" ref="I396">_xlfn.SWITCH(TRUE,
$B396="-","check",
$B396="CPC-Power",IFERROR(INDEX('POWER Device'!$A$1:$BA$5000,MATCH($C396,'POWER Device'!$I$1:$I$5016,0),MATCH(I$1,'POWER Device'!$A$1:$AZ$1,0)),""),
$B396&lt;&gt;"CPC",IFERROR(INDEX(鈺太Device!$A$1:$BC$5049,MATCH($C396,鈺太Device!$E$1:$E$5054,0),MATCH(I$1,鈺太Device!$A$1:$AZ$1,0)),""),
$B396="CPC",IFERROR(INDEX(鈺太芯Device!$A$1:$BD$5213,MATCH($C396,鈺太芯Device!$E$1:$E$5267,0),MATCH(I$1,鈺太芯Device!$A$1:$AZ$1,0)),""))</f>
        <v>01B551333H4N0</v>
      </c>
      <c r="J396" s="44" t="str" cm="1">
        <f t="array" ref="J396">_xlfn.SWITCH(TRUE,
$B396="-","check",
$B396="CPC-Power",IFERROR(INDEX('POWER Device'!$A$1:$BA$5000,MATCH($C396,'POWER Device'!$I$1:$I$5016,0),MATCH(J$1,'POWER Device'!$A$1:$AZ$1,0)),""),
$B396&lt;&gt;"CPC",IFERROR(INDEX(鈺太Device!$A$1:$BC$5049,MATCH($C396,鈺太Device!$E$1:$E$5054,0),MATCH(J$1,鈺太Device!$A$1:$AZ$1,0)),""),
$B396="CPC",IFERROR(INDEX(鈺太芯Device!$A$1:$BD$5213,MATCH($C396,鈺太芯Device!$E$1:$E$5267,0),MATCH(J$1,鈺太芯Device!$A$1:$AZ$1,0)),""))</f>
        <v>00BM046C00000</v>
      </c>
      <c r="K396" s="44" t="str" cm="1">
        <f t="array" ref="K396">_xlfn.SWITCH(TRUE,
$B396="-","check",
$B396="CPC-Power",IFERROR(INDEX('POWER Device'!$A$1:$BA$5000,MATCH($C396,'POWER Device'!$I$1:$I$5016,0),MATCH(K$1,'POWER Device'!$A$1:$AZ$1,0)),""),
$B396&lt;&gt;"CPC",IFERROR(INDEX(鈺太Device!$A$1:$BC$5049,MATCH($C396,鈺太Device!$E$1:$E$5054,0),MATCH(K$1,鈺太Device!$A$1:$AZ$1,0)),""),
$B396="CPC",IFERROR(INDEX(鈺太芯Device!$A$1:$BD$5213,MATCH($C396,鈺太芯Device!$E$1:$E$5267,0),MATCH(K$1,鈺太芯Device!$A$1:$AZ$1,0)),""))</f>
        <v>NONE</v>
      </c>
      <c r="L396" s="44" t="str" cm="1">
        <f t="array" ref="L396">_xlfn.SWITCH(TRUE,
$B396="-","check",
$B396="CPC-Power",IFERROR(INDEX('POWER Device'!$A$1:$BA$5000,MATCH($C396,'POWER Device'!$I$1:$I$5016,0),MATCH(L$1,'POWER Device'!$A$1:$AZ$1,0)),""),
$B396&lt;&gt;"CPC",IFERROR(INDEX(鈺太Device!$A$1:$BC$5049,MATCH($C396,鈺太Device!$E$1:$E$5054,0),MATCH(L$1,鈺太Device!$A$1:$AZ$1,0)),""),
$B396="CPC",IFERROR(INDEX(鈺太芯Device!$A$1:$BD$5213,MATCH($C396,鈺太芯Device!$E$1:$E$5267,0),MATCH(L$1,鈺太芯Device!$A$1:$AZ$1,0)),""))</f>
        <v>CVP-390
高溫錫膏</v>
      </c>
      <c r="M396" s="44" t="str">
        <f t="shared" si="36"/>
        <v>ZTS6531C</v>
      </c>
      <c r="N396" s="44" t="str">
        <f t="shared" si="40"/>
        <v>ZTS6531C-4908XA-3004G</v>
      </c>
      <c r="O396" s="18" t="s">
        <v>31631</v>
      </c>
      <c r="P396" s="18" t="s">
        <v>31915</v>
      </c>
      <c r="Q396" s="19" t="s">
        <v>21748</v>
      </c>
      <c r="R396" s="20" t="str">
        <f t="shared" si="41"/>
        <v>||||||||||</v>
      </c>
      <c r="S396" s="21" t="s">
        <v>31916</v>
      </c>
      <c r="T396" s="21"/>
      <c r="U396" s="21" t="s">
        <v>31917</v>
      </c>
      <c r="V396" s="22" t="s">
        <v>10</v>
      </c>
    </row>
    <row r="397" spans="1:22">
      <c r="A397" s="45" t="str">
        <f t="shared" si="38"/>
        <v>2021-08</v>
      </c>
      <c r="B397" s="45" t="str">
        <f t="shared" si="37"/>
        <v>CPC</v>
      </c>
      <c r="C397" s="44" t="str" cm="1">
        <f t="array" ref="C397" xml:space="preserve">
_xlfn.SWITCH(TRUE,
$B397="-","-",
$B397="CPC-Power",
IF($D397="",
"PK"&amp;$E397&amp;"_V1."&amp;MAX(VALUE(RIGHT(_xlfn._xlws.FILTER('POWER Device'!$I$1:$I$5016,'POWER Device'!$H$1:$H$5016=$E397,"-"),1))),
"PK"&amp;$E397&amp;"_V1."&amp;$D397),
$B397="CPC",
IF($D397="",
"PK"&amp;$E397&amp;"_V1."&amp;MAX(VALUE(RIGHT(_xlfn._xlws.FILTER(鈺太芯Device!$E$1:$E$5267,鈺太芯Device!$D$1:$D$5267=$E397,"-"),1))),
"PK"&amp;$E397&amp;"_V1."&amp;$D397),
$B397&lt;&gt;"CPC",
IF($D397="",
"PK"&amp;$E397&amp;"_V1."&amp;MAX(VALUE(RIGHT(_xlfn._xlws.FILTER(鈺太Device!$E$1:$E$5054,鈺太Device!$D$1:$D$5054=$E397,"-"),1)))),
"PK"&amp;$E397&amp;"_V1."&amp;$D397)</f>
        <v>PKDT53Q01-33_V1.0</v>
      </c>
      <c r="E397" s="44" t="str">
        <f t="shared" si="39"/>
        <v>DT53Q01-33</v>
      </c>
      <c r="F397" s="44" t="str" cm="1">
        <f t="array" ref="F397">_xlfn.SWITCH(TRUE,
$B397="-","check",
$B397="CPC-Power",IFERROR(INDEX('POWER Device'!$A$1:$BA$5000,MATCH($C397,'POWER Device'!$I$1:$I$5016,0),MATCH(F$1,'POWER Device'!$A$1:$AZ$1,0)),""),
$B397&lt;&gt;"CPC",IFERROR(INDEX(鈺太Device!$A$1:$BC$5049,MATCH($C397,鈺太Device!$E$1:$E$5054,0),MATCH(F$1,鈺太Device!$A$1:$AZ$1,0)),""),
$B397="CPC",IFERROR(INDEX(鈺太芯Device!$A$1:$BD$5213,MATCH($C397,鈺太芯Device!$E$1:$E$5267,0),MATCH(F$1,鈺太芯Device!$A$1:$AZ$1,0)),""))</f>
        <v>ZTS6534</v>
      </c>
      <c r="G397" s="44" t="str" cm="1">
        <f t="array" ref="G397">_xlfn.SWITCH(TRUE,
$B397="-","check",
$B397="CPC-Power",IFERROR(INDEX('POWER Device'!$A$1:$BA$5000,MATCH($C397,'POWER Device'!$I$1:$I$5016,0),MATCH(G$1,'POWER Device'!$A$1:$AZ$1,0)),""),
$B397&lt;&gt;"CPC",IFERROR(INDEX(鈺太Device!$A$1:$BC$5049,MATCH($C397,鈺太Device!$E$1:$E$5054,0),MATCH(G$1,鈺太Device!$A$1:$AZ$1,0)),""),
$B397="CPC",IFERROR(INDEX(鈺太芯Device!$A$1:$BD$5213,MATCH($C397,鈺太芯Device!$E$1:$E$5267,0),MATCH(G$1,鈺太芯Device!$A$1:$AZ$1,0)),""))</f>
        <v>4905XG</v>
      </c>
      <c r="H397" s="44" t="str" cm="1">
        <f t="array" ref="H397">_xlfn.SWITCH(TRUE,
$B397="-","check",
$B397="CPC-Power",IFERROR(INDEX('POWER Device'!$A$1:$BA$5000,MATCH($C397,'POWER Device'!$I$1:$I$5016,0),MATCH(H$1,'POWER Device'!$A$1:$AZ$1,0)),""),
$B397&lt;&gt;"CPC",IFERROR(INDEX(鈺太Device!$A$1:$BC$5049,MATCH($C397,鈺太Device!$E$1:$E$5054,0),MATCH(H$1,鈺太Device!$A$1:$AZ$1,0)),""),
$B397="CPC",IFERROR(INDEX(鈺太芯Device!$A$1:$BD$5213,MATCH($C397,鈺太芯Device!$E$1:$E$5267,0),MATCH(H$1,鈺太芯Device!$A$1:$AZ$1,0)),""))</f>
        <v>2101M</v>
      </c>
      <c r="I397" s="44" t="str" cm="1">
        <f t="array" ref="I397">_xlfn.SWITCH(TRUE,
$B397="-","check",
$B397="CPC-Power",IFERROR(INDEX('POWER Device'!$A$1:$BA$5000,MATCH($C397,'POWER Device'!$I$1:$I$5016,0),MATCH(I$1,'POWER Device'!$A$1:$AZ$1,0)),""),
$B397&lt;&gt;"CPC",IFERROR(INDEX(鈺太Device!$A$1:$BC$5049,MATCH($C397,鈺太Device!$E$1:$E$5054,0),MATCH(I$1,鈺太Device!$A$1:$AZ$1,0)),""),
$B397="CPC",IFERROR(INDEX(鈺太芯Device!$A$1:$BD$5213,MATCH($C397,鈺太芯Device!$E$1:$E$5267,0),MATCH(I$1,鈺太芯Device!$A$1:$AZ$1,0)),""))</f>
        <v>01B570521H4N0</v>
      </c>
      <c r="J397" s="44" t="str" cm="1">
        <f t="array" ref="J397">_xlfn.SWITCH(TRUE,
$B397="-","check",
$B397="CPC-Power",IFERROR(INDEX('POWER Device'!$A$1:$BA$5000,MATCH($C397,'POWER Device'!$I$1:$I$5016,0),MATCH(J$1,'POWER Device'!$A$1:$AZ$1,0)),""),
$B397&lt;&gt;"CPC",IFERROR(INDEX(鈺太Device!$A$1:$BC$5049,MATCH($C397,鈺太Device!$E$1:$E$5054,0),MATCH(J$1,鈺太Device!$A$1:$AZ$1,0)),""),
$B397="CPC",IFERROR(INDEX(鈺太芯Device!$A$1:$BD$5213,MATCH($C397,鈺太芯Device!$E$1:$E$5267,0),MATCH(J$1,鈺太芯Device!$A$1:$AZ$1,0)),""))</f>
        <v>00BM053C00000</v>
      </c>
      <c r="K397" s="44" t="str" cm="1">
        <f t="array" ref="K397">_xlfn.SWITCH(TRUE,
$B397="-","check",
$B397="CPC-Power",IFERROR(INDEX('POWER Device'!$A$1:$BA$5000,MATCH($C397,'POWER Device'!$I$1:$I$5016,0),MATCH(K$1,'POWER Device'!$A$1:$AZ$1,0)),""),
$B397&lt;&gt;"CPC",IFERROR(INDEX(鈺太Device!$A$1:$BC$5049,MATCH($C397,鈺太Device!$E$1:$E$5054,0),MATCH(K$1,鈺太Device!$A$1:$AZ$1,0)),""),
$B397="CPC",IFERROR(INDEX(鈺太芯Device!$A$1:$BD$5213,MATCH($C397,鈺太芯Device!$E$1:$E$5267,0),MATCH(K$1,鈺太芯Device!$A$1:$AZ$1,0)),""))</f>
        <v>Silicone</v>
      </c>
      <c r="L397" s="44" t="str" cm="1">
        <f t="array" ref="L397">_xlfn.SWITCH(TRUE,
$B397="-","check",
$B397="CPC-Power",IFERROR(INDEX('POWER Device'!$A$1:$BA$5000,MATCH($C397,'POWER Device'!$I$1:$I$5016,0),MATCH(L$1,'POWER Device'!$A$1:$AZ$1,0)),""),
$B397&lt;&gt;"CPC",IFERROR(INDEX(鈺太Device!$A$1:$BC$5049,MATCH($C397,鈺太Device!$E$1:$E$5054,0),MATCH(L$1,鈺太Device!$A$1:$AZ$1,0)),""),
$B397="CPC",IFERROR(INDEX(鈺太芯Device!$A$1:$BD$5213,MATCH($C397,鈺太芯Device!$E$1:$E$5267,0),MATCH(L$1,鈺太芯Device!$A$1:$AZ$1,0)),""))</f>
        <v>CVP-390
高溫錫膏</v>
      </c>
      <c r="M397" s="44" t="str">
        <f t="shared" si="36"/>
        <v>ZTS6534</v>
      </c>
      <c r="N397" s="44" t="str">
        <f t="shared" si="40"/>
        <v>ZTS6534-4905XG-2101M</v>
      </c>
      <c r="O397" s="18" t="s">
        <v>31631</v>
      </c>
      <c r="P397" s="18" t="s">
        <v>31918</v>
      </c>
      <c r="Q397" s="19" t="s">
        <v>22278</v>
      </c>
      <c r="R397" s="20" t="str">
        <f t="shared" si="41"/>
        <v>||||||||||</v>
      </c>
      <c r="S397" s="21" t="s">
        <v>31878</v>
      </c>
      <c r="T397" s="21"/>
      <c r="U397" s="21" t="s">
        <v>31919</v>
      </c>
      <c r="V397" s="22" t="s">
        <v>10</v>
      </c>
    </row>
    <row r="398" spans="1:22" ht="24">
      <c r="A398" s="45" t="str">
        <f t="shared" si="38"/>
        <v>2021-12</v>
      </c>
      <c r="B398" s="45" t="str">
        <f t="shared" si="37"/>
        <v>CPC</v>
      </c>
      <c r="C398" s="44" t="str" cm="1">
        <f t="array" ref="C398" xml:space="preserve">
_xlfn.SWITCH(TRUE,
$B398="-","-",
$B398="CPC-Power",
IF($D398="",
"PK"&amp;$E398&amp;"_V1."&amp;MAX(VALUE(RIGHT(_xlfn._xlws.FILTER('POWER Device'!$I$1:$I$5016,'POWER Device'!$H$1:$H$5016=$E398,"-"),1))),
"PK"&amp;$E398&amp;"_V1."&amp;$D398),
$B398="CPC",
IF($D398="",
"PK"&amp;$E398&amp;"_V1."&amp;MAX(VALUE(RIGHT(_xlfn._xlws.FILTER(鈺太芯Device!$E$1:$E$5267,鈺太芯Device!$D$1:$D$5267=$E398,"-"),1))),
"PK"&amp;$E398&amp;"_V1."&amp;$D398),
$B398&lt;&gt;"CPC",
IF($D398="",
"PK"&amp;$E398&amp;"_V1."&amp;MAX(VALUE(RIGHT(_xlfn._xlws.FILTER(鈺太Device!$E$1:$E$5054,鈺太Device!$D$1:$D$5054=$E398,"-"),1)))),
"PK"&amp;$E398&amp;"_V1."&amp;$D398)</f>
        <v>PKDT53Q01-43_V1.0</v>
      </c>
      <c r="E398" s="44" t="str">
        <f t="shared" si="39"/>
        <v>DT53Q01-43</v>
      </c>
      <c r="F398" s="44" t="str" cm="1">
        <f t="array" ref="F398">_xlfn.SWITCH(TRUE,
$B398="-","check",
$B398="CPC-Power",IFERROR(INDEX('POWER Device'!$A$1:$BA$5000,MATCH($C398,'POWER Device'!$I$1:$I$5016,0),MATCH(F$1,'POWER Device'!$A$1:$AZ$1,0)),""),
$B398&lt;&gt;"CPC",IFERROR(INDEX(鈺太Device!$A$1:$BC$5049,MATCH($C398,鈺太Device!$E$1:$E$5054,0),MATCH(F$1,鈺太Device!$A$1:$AZ$1,0)),""),
$B398="CPC",IFERROR(INDEX(鈺太芯Device!$A$1:$BD$5213,MATCH($C398,鈺太芯Device!$E$1:$E$5267,0),MATCH(F$1,鈺太芯Device!$A$1:$AZ$1,0)),""))</f>
        <v>ZTS6534</v>
      </c>
      <c r="G398" s="44" t="str" cm="1">
        <f t="array" ref="G398">_xlfn.SWITCH(TRUE,
$B398="-","check",
$B398="CPC-Power",IFERROR(INDEX('POWER Device'!$A$1:$BA$5000,MATCH($C398,'POWER Device'!$I$1:$I$5016,0),MATCH(G$1,'POWER Device'!$A$1:$AZ$1,0)),""),
$B398&lt;&gt;"CPC",IFERROR(INDEX(鈺太Device!$A$1:$BC$5049,MATCH($C398,鈺太Device!$E$1:$E$5054,0),MATCH(G$1,鈺太Device!$A$1:$AZ$1,0)),""),
$B398="CPC",IFERROR(INDEX(鈺太芯Device!$A$1:$BD$5213,MATCH($C398,鈺太芯Device!$E$1:$E$5267,0),MATCH(G$1,鈺太芯Device!$A$1:$AZ$1,0)),""))</f>
        <v>4908XA</v>
      </c>
      <c r="H398" s="44" t="str" cm="1">
        <f t="array" ref="H398">_xlfn.SWITCH(TRUE,
$B398="-","check",
$B398="CPC-Power",IFERROR(INDEX('POWER Device'!$A$1:$BA$5000,MATCH($C398,'POWER Device'!$I$1:$I$5016,0),MATCH(H$1,'POWER Device'!$A$1:$AZ$1,0)),""),
$B398&lt;&gt;"CPC",IFERROR(INDEX(鈺太Device!$A$1:$BC$5049,MATCH($C398,鈺太Device!$E$1:$E$5054,0),MATCH(H$1,鈺太Device!$A$1:$AZ$1,0)),""),
$B398="CPC",IFERROR(INDEX(鈺太芯Device!$A$1:$BD$5213,MATCH($C398,鈺太芯Device!$E$1:$E$5267,0),MATCH(H$1,鈺太芯Device!$A$1:$AZ$1,0)),""))</f>
        <v>2101L</v>
      </c>
      <c r="I398" s="44" t="str" cm="1">
        <f t="array" ref="I398">_xlfn.SWITCH(TRUE,
$B398="-","check",
$B398="CPC-Power",IFERROR(INDEX('POWER Device'!$A$1:$BA$5000,MATCH($C398,'POWER Device'!$I$1:$I$5016,0),MATCH(I$1,'POWER Device'!$A$1:$AZ$1,0)),""),
$B398&lt;&gt;"CPC",IFERROR(INDEX(鈺太Device!$A$1:$BC$5049,MATCH($C398,鈺太Device!$E$1:$E$5054,0),MATCH(I$1,鈺太Device!$A$1:$AZ$1,0)),""),
$B398="CPC",IFERROR(INDEX(鈺太芯Device!$A$1:$BD$5213,MATCH($C398,鈺太芯Device!$E$1:$E$5267,0),MATCH(I$1,鈺太芯Device!$A$1:$AZ$1,0)),""))</f>
        <v>01B570521H4N0</v>
      </c>
      <c r="J398" s="44" t="str" cm="1">
        <f t="array" ref="J398">_xlfn.SWITCH(TRUE,
$B398="-","check",
$B398="CPC-Power",IFERROR(INDEX('POWER Device'!$A$1:$BA$5000,MATCH($C398,'POWER Device'!$I$1:$I$5016,0),MATCH(J$1,'POWER Device'!$A$1:$AZ$1,0)),""),
$B398&lt;&gt;"CPC",IFERROR(INDEX(鈺太Device!$A$1:$BC$5049,MATCH($C398,鈺太Device!$E$1:$E$5054,0),MATCH(J$1,鈺太Device!$A$1:$AZ$1,0)),""),
$B398="CPC",IFERROR(INDEX(鈺太芯Device!$A$1:$BD$5213,MATCH($C398,鈺太芯Device!$E$1:$E$5267,0),MATCH(J$1,鈺太芯Device!$A$1:$AZ$1,0)),""))</f>
        <v>00BM053C00000</v>
      </c>
      <c r="K398" s="44" t="str" cm="1">
        <f t="array" ref="K398">_xlfn.SWITCH(TRUE,
$B398="-","check",
$B398="CPC-Power",IFERROR(INDEX('POWER Device'!$A$1:$BA$5000,MATCH($C398,'POWER Device'!$I$1:$I$5016,0),MATCH(K$1,'POWER Device'!$A$1:$AZ$1,0)),""),
$B398&lt;&gt;"CPC",IFERROR(INDEX(鈺太Device!$A$1:$BC$5049,MATCH($C398,鈺太Device!$E$1:$E$5054,0),MATCH(K$1,鈺太Device!$A$1:$AZ$1,0)),""),
$B398="CPC",IFERROR(INDEX(鈺太芯Device!$A$1:$BD$5213,MATCH($C398,鈺太芯Device!$E$1:$E$5267,0),MATCH(K$1,鈺太芯Device!$A$1:$AZ$1,0)),""))</f>
        <v>Silicone</v>
      </c>
      <c r="L398" s="44" t="str" cm="1">
        <f t="array" ref="L398">_xlfn.SWITCH(TRUE,
$B398="-","check",
$B398="CPC-Power",IFERROR(INDEX('POWER Device'!$A$1:$BA$5000,MATCH($C398,'POWER Device'!$I$1:$I$5016,0),MATCH(L$1,'POWER Device'!$A$1:$AZ$1,0)),""),
$B398&lt;&gt;"CPC",IFERROR(INDEX(鈺太Device!$A$1:$BC$5049,MATCH($C398,鈺太Device!$E$1:$E$5054,0),MATCH(L$1,鈺太Device!$A$1:$AZ$1,0)),""),
$B398="CPC",IFERROR(INDEX(鈺太芯Device!$A$1:$BD$5213,MATCH($C398,鈺太芯Device!$E$1:$E$5267,0),MATCH(L$1,鈺太芯Device!$A$1:$AZ$1,0)),""))</f>
        <v>CVP-390
高溫錫膏</v>
      </c>
      <c r="M398" s="44" t="str">
        <f t="shared" ref="M398:M461" si="42">F398</f>
        <v>ZTS6534</v>
      </c>
      <c r="N398" s="44" t="str">
        <f t="shared" si="40"/>
        <v>ZTS6534-4908XA-2101L</v>
      </c>
      <c r="O398" s="18" t="s">
        <v>31631</v>
      </c>
      <c r="P398" s="18" t="s">
        <v>31920</v>
      </c>
      <c r="Q398" s="19" t="s">
        <v>22286</v>
      </c>
      <c r="R398" s="20" t="str">
        <f t="shared" si="41"/>
        <v>||||||||||</v>
      </c>
      <c r="S398" s="21" t="s">
        <v>31878</v>
      </c>
      <c r="T398" s="21"/>
      <c r="U398" s="21" t="s">
        <v>31921</v>
      </c>
      <c r="V398" s="22" t="s">
        <v>10</v>
      </c>
    </row>
    <row r="399" spans="1:22" ht="24">
      <c r="A399" s="45" t="str">
        <f t="shared" si="38"/>
        <v>2022-01</v>
      </c>
      <c r="B399" s="45" t="str">
        <f t="shared" si="37"/>
        <v>CPC</v>
      </c>
      <c r="C399" s="44" t="str" cm="1">
        <f t="array" ref="C399" xml:space="preserve">
_xlfn.SWITCH(TRUE,
$B399="-","-",
$B399="CPC-Power",
IF($D399="",
"PK"&amp;$E399&amp;"_V1."&amp;MAX(VALUE(RIGHT(_xlfn._xlws.FILTER('POWER Device'!$I$1:$I$5016,'POWER Device'!$H$1:$H$5016=$E399,"-"),1))),
"PK"&amp;$E399&amp;"_V1."&amp;$D399),
$B399="CPC",
IF($D399="",
"PK"&amp;$E399&amp;"_V1."&amp;MAX(VALUE(RIGHT(_xlfn._xlws.FILTER(鈺太芯Device!$E$1:$E$5267,鈺太芯Device!$D$1:$D$5267=$E399,"-"),1))),
"PK"&amp;$E399&amp;"_V1."&amp;$D399),
$B399&lt;&gt;"CPC",
IF($D399="",
"PK"&amp;$E399&amp;"_V1."&amp;MAX(VALUE(RIGHT(_xlfn._xlws.FILTER(鈺太Device!$E$1:$E$5054,鈺太Device!$D$1:$D$5054=$E399,"-"),1)))),
"PK"&amp;$E399&amp;"_V1."&amp;$D399)</f>
        <v>PKDT53Q01-43_V1.0</v>
      </c>
      <c r="E399" s="44" t="str">
        <f t="shared" si="39"/>
        <v>DT53Q01-43</v>
      </c>
      <c r="F399" s="44" t="str" cm="1">
        <f t="array" ref="F399">_xlfn.SWITCH(TRUE,
$B399="-","check",
$B399="CPC-Power",IFERROR(INDEX('POWER Device'!$A$1:$BA$5000,MATCH($C399,'POWER Device'!$I$1:$I$5016,0),MATCH(F$1,'POWER Device'!$A$1:$AZ$1,0)),""),
$B399&lt;&gt;"CPC",IFERROR(INDEX(鈺太Device!$A$1:$BC$5049,MATCH($C399,鈺太Device!$E$1:$E$5054,0),MATCH(F$1,鈺太Device!$A$1:$AZ$1,0)),""),
$B399="CPC",IFERROR(INDEX(鈺太芯Device!$A$1:$BD$5213,MATCH($C399,鈺太芯Device!$E$1:$E$5267,0),MATCH(F$1,鈺太芯Device!$A$1:$AZ$1,0)),""))</f>
        <v>ZTS6534</v>
      </c>
      <c r="G399" s="44" t="str" cm="1">
        <f t="array" ref="G399">_xlfn.SWITCH(TRUE,
$B399="-","check",
$B399="CPC-Power",IFERROR(INDEX('POWER Device'!$A$1:$BA$5000,MATCH($C399,'POWER Device'!$I$1:$I$5016,0),MATCH(G$1,'POWER Device'!$A$1:$AZ$1,0)),""),
$B399&lt;&gt;"CPC",IFERROR(INDEX(鈺太Device!$A$1:$BC$5049,MATCH($C399,鈺太Device!$E$1:$E$5054,0),MATCH(G$1,鈺太Device!$A$1:$AZ$1,0)),""),
$B399="CPC",IFERROR(INDEX(鈺太芯Device!$A$1:$BD$5213,MATCH($C399,鈺太芯Device!$E$1:$E$5267,0),MATCH(G$1,鈺太芯Device!$A$1:$AZ$1,0)),""))</f>
        <v>4908XA</v>
      </c>
      <c r="H399" s="44" t="str" cm="1">
        <f t="array" ref="H399">_xlfn.SWITCH(TRUE,
$B399="-","check",
$B399="CPC-Power",IFERROR(INDEX('POWER Device'!$A$1:$BA$5000,MATCH($C399,'POWER Device'!$I$1:$I$5016,0),MATCH(H$1,'POWER Device'!$A$1:$AZ$1,0)),""),
$B399&lt;&gt;"CPC",IFERROR(INDEX(鈺太Device!$A$1:$BC$5049,MATCH($C399,鈺太Device!$E$1:$E$5054,0),MATCH(H$1,鈺太Device!$A$1:$AZ$1,0)),""),
$B399="CPC",IFERROR(INDEX(鈺太芯Device!$A$1:$BD$5213,MATCH($C399,鈺太芯Device!$E$1:$E$5267,0),MATCH(H$1,鈺太芯Device!$A$1:$AZ$1,0)),""))</f>
        <v>2101L</v>
      </c>
      <c r="I399" s="44" t="str" cm="1">
        <f t="array" ref="I399">_xlfn.SWITCH(TRUE,
$B399="-","check",
$B399="CPC-Power",IFERROR(INDEX('POWER Device'!$A$1:$BA$5000,MATCH($C399,'POWER Device'!$I$1:$I$5016,0),MATCH(I$1,'POWER Device'!$A$1:$AZ$1,0)),""),
$B399&lt;&gt;"CPC",IFERROR(INDEX(鈺太Device!$A$1:$BC$5049,MATCH($C399,鈺太Device!$E$1:$E$5054,0),MATCH(I$1,鈺太Device!$A$1:$AZ$1,0)),""),
$B399="CPC",IFERROR(INDEX(鈺太芯Device!$A$1:$BD$5213,MATCH($C399,鈺太芯Device!$E$1:$E$5267,0),MATCH(I$1,鈺太芯Device!$A$1:$AZ$1,0)),""))</f>
        <v>01B570521H4N0</v>
      </c>
      <c r="J399" s="44" t="str" cm="1">
        <f t="array" ref="J399">_xlfn.SWITCH(TRUE,
$B399="-","check",
$B399="CPC-Power",IFERROR(INDEX('POWER Device'!$A$1:$BA$5000,MATCH($C399,'POWER Device'!$I$1:$I$5016,0),MATCH(J$1,'POWER Device'!$A$1:$AZ$1,0)),""),
$B399&lt;&gt;"CPC",IFERROR(INDEX(鈺太Device!$A$1:$BC$5049,MATCH($C399,鈺太Device!$E$1:$E$5054,0),MATCH(J$1,鈺太Device!$A$1:$AZ$1,0)),""),
$B399="CPC",IFERROR(INDEX(鈺太芯Device!$A$1:$BD$5213,MATCH($C399,鈺太芯Device!$E$1:$E$5267,0),MATCH(J$1,鈺太芯Device!$A$1:$AZ$1,0)),""))</f>
        <v>00BM053C00000</v>
      </c>
      <c r="K399" s="44" t="str" cm="1">
        <f t="array" ref="K399">_xlfn.SWITCH(TRUE,
$B399="-","check",
$B399="CPC-Power",IFERROR(INDEX('POWER Device'!$A$1:$BA$5000,MATCH($C399,'POWER Device'!$I$1:$I$5016,0),MATCH(K$1,'POWER Device'!$A$1:$AZ$1,0)),""),
$B399&lt;&gt;"CPC",IFERROR(INDEX(鈺太Device!$A$1:$BC$5049,MATCH($C399,鈺太Device!$E$1:$E$5054,0),MATCH(K$1,鈺太Device!$A$1:$AZ$1,0)),""),
$B399="CPC",IFERROR(INDEX(鈺太芯Device!$A$1:$BD$5213,MATCH($C399,鈺太芯Device!$E$1:$E$5267,0),MATCH(K$1,鈺太芯Device!$A$1:$AZ$1,0)),""))</f>
        <v>Silicone</v>
      </c>
      <c r="L399" s="44" t="str" cm="1">
        <f t="array" ref="L399">_xlfn.SWITCH(TRUE,
$B399="-","check",
$B399="CPC-Power",IFERROR(INDEX('POWER Device'!$A$1:$BA$5000,MATCH($C399,'POWER Device'!$I$1:$I$5016,0),MATCH(L$1,'POWER Device'!$A$1:$AZ$1,0)),""),
$B399&lt;&gt;"CPC",IFERROR(INDEX(鈺太Device!$A$1:$BC$5049,MATCH($C399,鈺太Device!$E$1:$E$5054,0),MATCH(L$1,鈺太Device!$A$1:$AZ$1,0)),""),
$B399="CPC",IFERROR(INDEX(鈺太芯Device!$A$1:$BD$5213,MATCH($C399,鈺太芯Device!$E$1:$E$5267,0),MATCH(L$1,鈺太芯Device!$A$1:$AZ$1,0)),""))</f>
        <v>CVP-390
高溫錫膏</v>
      </c>
      <c r="M399" s="44" t="str">
        <f t="shared" si="42"/>
        <v>ZTS6534</v>
      </c>
      <c r="N399" s="44" t="str">
        <f t="shared" si="40"/>
        <v>ZTS6534-4908XA-2101L</v>
      </c>
      <c r="O399" s="18" t="s">
        <v>31631</v>
      </c>
      <c r="P399" s="18" t="s">
        <v>31922</v>
      </c>
      <c r="Q399" s="19" t="s">
        <v>22286</v>
      </c>
      <c r="R399" s="20" t="str">
        <f t="shared" si="41"/>
        <v>||||||||||</v>
      </c>
      <c r="S399" s="21" t="s">
        <v>31923</v>
      </c>
      <c r="T399" s="21"/>
      <c r="U399" s="21" t="s">
        <v>31924</v>
      </c>
      <c r="V399" s="22" t="s">
        <v>10</v>
      </c>
    </row>
    <row r="400" spans="1:22" ht="36">
      <c r="A400" s="45" t="str">
        <f t="shared" si="38"/>
        <v>2021-08</v>
      </c>
      <c r="B400" s="45" t="str">
        <f t="shared" si="37"/>
        <v>CPC</v>
      </c>
      <c r="C400" s="44" t="str" cm="1">
        <f t="array" ref="C400" xml:space="preserve">
_xlfn.SWITCH(TRUE,
$B400="-","-",
$B400="CPC-Power",
IF($D400="",
"PK"&amp;$E400&amp;"_V1."&amp;MAX(VALUE(RIGHT(_xlfn._xlws.FILTER('POWER Device'!$I$1:$I$5016,'POWER Device'!$H$1:$H$5016=$E400,"-"),1))),
"PK"&amp;$E400&amp;"_V1."&amp;$D400),
$B400="CPC",
IF($D400="",
"PK"&amp;$E400&amp;"_V1."&amp;MAX(VALUE(RIGHT(_xlfn._xlws.FILTER(鈺太芯Device!$E$1:$E$5267,鈺太芯Device!$D$1:$D$5267=$E400,"-"),1))),
"PK"&amp;$E400&amp;"_V1."&amp;$D400),
$B400&lt;&gt;"CPC",
IF($D400="",
"PK"&amp;$E400&amp;"_V1."&amp;MAX(VALUE(RIGHT(_xlfn._xlws.FILTER(鈺太Device!$E$1:$E$5054,鈺太Device!$D$1:$D$5054=$E400,"-"),1)))),
"PK"&amp;$E400&amp;"_V1."&amp;$D400)</f>
        <v>PKDT53Q01-27_V1.0</v>
      </c>
      <c r="E400" s="44" t="str">
        <f t="shared" si="39"/>
        <v>DT53Q01-27</v>
      </c>
      <c r="F400" s="44" t="str" cm="1">
        <f t="array" ref="F400">_xlfn.SWITCH(TRUE,
$B400="-","check",
$B400="CPC-Power",IFERROR(INDEX('POWER Device'!$A$1:$BA$5000,MATCH($C400,'POWER Device'!$I$1:$I$5016,0),MATCH(F$1,'POWER Device'!$A$1:$AZ$1,0)),""),
$B400&lt;&gt;"CPC",IFERROR(INDEX(鈺太Device!$A$1:$BC$5049,MATCH($C400,鈺太Device!$E$1:$E$5054,0),MATCH(F$1,鈺太Device!$A$1:$AZ$1,0)),""),
$B400="CPC",IFERROR(INDEX(鈺太芯Device!$A$1:$BD$5213,MATCH($C400,鈺太芯Device!$E$1:$E$5267,0),MATCH(F$1,鈺太芯Device!$A$1:$AZ$1,0)),""))</f>
        <v>ZTS6534</v>
      </c>
      <c r="G400" s="44" t="str" cm="1">
        <f t="array" ref="G400">_xlfn.SWITCH(TRUE,
$B400="-","check",
$B400="CPC-Power",IFERROR(INDEX('POWER Device'!$A$1:$BA$5000,MATCH($C400,'POWER Device'!$I$1:$I$5016,0),MATCH(G$1,'POWER Device'!$A$1:$AZ$1,0)),""),
$B400&lt;&gt;"CPC",IFERROR(INDEX(鈺太Device!$A$1:$BC$5049,MATCH($C400,鈺太Device!$E$1:$E$5054,0),MATCH(G$1,鈺太Device!$A$1:$AZ$1,0)),""),
$B400="CPC",IFERROR(INDEX(鈺太芯Device!$A$1:$BD$5213,MATCH($C400,鈺太芯Device!$E$1:$E$5267,0),MATCH(G$1,鈺太芯Device!$A$1:$AZ$1,0)),""))</f>
        <v>4908XA</v>
      </c>
      <c r="H400" s="44" t="str" cm="1">
        <f t="array" ref="H400">_xlfn.SWITCH(TRUE,
$B400="-","check",
$B400="CPC-Power",IFERROR(INDEX('POWER Device'!$A$1:$BA$5000,MATCH($C400,'POWER Device'!$I$1:$I$5016,0),MATCH(H$1,'POWER Device'!$A$1:$AZ$1,0)),""),
$B400&lt;&gt;"CPC",IFERROR(INDEX(鈺太Device!$A$1:$BC$5049,MATCH($C400,鈺太Device!$E$1:$E$5054,0),MATCH(H$1,鈺太Device!$A$1:$AZ$1,0)),""),
$B400="CPC",IFERROR(INDEX(鈺太芯Device!$A$1:$BD$5213,MATCH($C400,鈺太芯Device!$E$1:$E$5267,0),MATCH(H$1,鈺太芯Device!$A$1:$AZ$1,0)),""))</f>
        <v>3004G</v>
      </c>
      <c r="I400" s="44" t="str" cm="1">
        <f t="array" ref="I400">_xlfn.SWITCH(TRUE,
$B400="-","check",
$B400="CPC-Power",IFERROR(INDEX('POWER Device'!$A$1:$BA$5000,MATCH($C400,'POWER Device'!$I$1:$I$5016,0),MATCH(I$1,'POWER Device'!$A$1:$AZ$1,0)),""),
$B400&lt;&gt;"CPC",IFERROR(INDEX(鈺太Device!$A$1:$BC$5049,MATCH($C400,鈺太Device!$E$1:$E$5054,0),MATCH(I$1,鈺太Device!$A$1:$AZ$1,0)),""),
$B400="CPC",IFERROR(INDEX(鈺太芯Device!$A$1:$BD$5213,MATCH($C400,鈺太芯Device!$E$1:$E$5267,0),MATCH(I$1,鈺太芯Device!$A$1:$AZ$1,0)),""))</f>
        <v>01B570521H4N0</v>
      </c>
      <c r="J400" s="44" t="str" cm="1">
        <f t="array" ref="J400">_xlfn.SWITCH(TRUE,
$B400="-","check",
$B400="CPC-Power",IFERROR(INDEX('POWER Device'!$A$1:$BA$5000,MATCH($C400,'POWER Device'!$I$1:$I$5016,0),MATCH(J$1,'POWER Device'!$A$1:$AZ$1,0)),""),
$B400&lt;&gt;"CPC",IFERROR(INDEX(鈺太Device!$A$1:$BC$5049,MATCH($C400,鈺太Device!$E$1:$E$5054,0),MATCH(J$1,鈺太Device!$A$1:$AZ$1,0)),""),
$B400="CPC",IFERROR(INDEX(鈺太芯Device!$A$1:$BD$5213,MATCH($C400,鈺太芯Device!$E$1:$E$5267,0),MATCH(J$1,鈺太芯Device!$A$1:$AZ$1,0)),""))</f>
        <v>00BM053C00000</v>
      </c>
      <c r="K400" s="44" t="str" cm="1">
        <f t="array" ref="K400">_xlfn.SWITCH(TRUE,
$B400="-","check",
$B400="CPC-Power",IFERROR(INDEX('POWER Device'!$A$1:$BA$5000,MATCH($C400,'POWER Device'!$I$1:$I$5016,0),MATCH(K$1,'POWER Device'!$A$1:$AZ$1,0)),""),
$B400&lt;&gt;"CPC",IFERROR(INDEX(鈺太Device!$A$1:$BC$5049,MATCH($C400,鈺太Device!$E$1:$E$5054,0),MATCH(K$1,鈺太Device!$A$1:$AZ$1,0)),""),
$B400="CPC",IFERROR(INDEX(鈺太芯Device!$A$1:$BD$5213,MATCH($C400,鈺太芯Device!$E$1:$E$5267,0),MATCH(K$1,鈺太芯Device!$A$1:$AZ$1,0)),""))</f>
        <v>Silicone</v>
      </c>
      <c r="L400" s="44" t="str" cm="1">
        <f t="array" ref="L400">_xlfn.SWITCH(TRUE,
$B400="-","check",
$B400="CPC-Power",IFERROR(INDEX('POWER Device'!$A$1:$BA$5000,MATCH($C400,'POWER Device'!$I$1:$I$5016,0),MATCH(L$1,'POWER Device'!$A$1:$AZ$1,0)),""),
$B400&lt;&gt;"CPC",IFERROR(INDEX(鈺太Device!$A$1:$BC$5049,MATCH($C400,鈺太Device!$E$1:$E$5054,0),MATCH(L$1,鈺太Device!$A$1:$AZ$1,0)),""),
$B400="CPC",IFERROR(INDEX(鈺太芯Device!$A$1:$BD$5213,MATCH($C400,鈺太芯Device!$E$1:$E$5267,0),MATCH(L$1,鈺太芯Device!$A$1:$AZ$1,0)),""))</f>
        <v>CVP-390
高溫錫膏</v>
      </c>
      <c r="M400" s="44" t="str">
        <f t="shared" si="42"/>
        <v>ZTS6534</v>
      </c>
      <c r="N400" s="44" t="str">
        <f t="shared" si="40"/>
        <v>ZTS6534-4908XA-3004G</v>
      </c>
      <c r="O400" s="18" t="s">
        <v>31631</v>
      </c>
      <c r="P400" s="18" t="s">
        <v>31925</v>
      </c>
      <c r="Q400" s="19" t="s">
        <v>22234</v>
      </c>
      <c r="R400" s="20" t="str">
        <f t="shared" si="41"/>
        <v>||||||||||</v>
      </c>
      <c r="S400" s="21" t="s">
        <v>31926</v>
      </c>
      <c r="T400" s="21"/>
      <c r="U400" s="21" t="s">
        <v>31927</v>
      </c>
      <c r="V400" s="22" t="s">
        <v>10</v>
      </c>
    </row>
    <row r="401" spans="1:22" ht="24">
      <c r="A401" s="45" t="str">
        <f t="shared" si="38"/>
        <v>2021-10</v>
      </c>
      <c r="B401" s="45" t="str">
        <f t="shared" si="37"/>
        <v>CPC</v>
      </c>
      <c r="C401" s="44" t="str" cm="1">
        <f t="array" ref="C401" xml:space="preserve">
_xlfn.SWITCH(TRUE,
$B401="-","-",
$B401="CPC-Power",
IF($D401="",
"PK"&amp;$E401&amp;"_V1."&amp;MAX(VALUE(RIGHT(_xlfn._xlws.FILTER('POWER Device'!$I$1:$I$5016,'POWER Device'!$H$1:$H$5016=$E401,"-"),1))),
"PK"&amp;$E401&amp;"_V1."&amp;$D401),
$B401="CPC",
IF($D401="",
"PK"&amp;$E401&amp;"_V1."&amp;MAX(VALUE(RIGHT(_xlfn._xlws.FILTER(鈺太芯Device!$E$1:$E$5267,鈺太芯Device!$D$1:$D$5267=$E401,"-"),1))),
"PK"&amp;$E401&amp;"_V1."&amp;$D401),
$B401&lt;&gt;"CPC",
IF($D401="",
"PK"&amp;$E401&amp;"_V1."&amp;MAX(VALUE(RIGHT(_xlfn._xlws.FILTER(鈺太Device!$E$1:$E$5054,鈺太Device!$D$1:$D$5054=$E401,"-"),1)))),
"PK"&amp;$E401&amp;"_V1."&amp;$D401)</f>
        <v>PKDT53Q01-34_V1.0</v>
      </c>
      <c r="E401" s="44" t="str">
        <f t="shared" si="39"/>
        <v>DT53Q01-34</v>
      </c>
      <c r="F401" s="44" t="str" cm="1">
        <f t="array" ref="F401">_xlfn.SWITCH(TRUE,
$B401="-","check",
$B401="CPC-Power",IFERROR(INDEX('POWER Device'!$A$1:$BA$5000,MATCH($C401,'POWER Device'!$I$1:$I$5016,0),MATCH(F$1,'POWER Device'!$A$1:$AZ$1,0)),""),
$B401&lt;&gt;"CPC",IFERROR(INDEX(鈺太Device!$A$1:$BC$5049,MATCH($C401,鈺太Device!$E$1:$E$5054,0),MATCH(F$1,鈺太Device!$A$1:$AZ$1,0)),""),
$B401="CPC",IFERROR(INDEX(鈺太芯Device!$A$1:$BD$5213,MATCH($C401,鈺太芯Device!$E$1:$E$5267,0),MATCH(F$1,鈺太芯Device!$A$1:$AZ$1,0)),""))</f>
        <v>ZTS6534</v>
      </c>
      <c r="G401" s="44" t="str" cm="1">
        <f t="array" ref="G401">_xlfn.SWITCH(TRUE,
$B401="-","check",
$B401="CPC-Power",IFERROR(INDEX('POWER Device'!$A$1:$BA$5000,MATCH($C401,'POWER Device'!$I$1:$I$5016,0),MATCH(G$1,'POWER Device'!$A$1:$AZ$1,0)),""),
$B401&lt;&gt;"CPC",IFERROR(INDEX(鈺太Device!$A$1:$BC$5049,MATCH($C401,鈺太Device!$E$1:$E$5054,0),MATCH(G$1,鈺太Device!$A$1:$AZ$1,0)),""),
$B401="CPC",IFERROR(INDEX(鈺太芯Device!$A$1:$BD$5213,MATCH($C401,鈺太芯Device!$E$1:$E$5267,0),MATCH(G$1,鈺太芯Device!$A$1:$AZ$1,0)),""))</f>
        <v>4908XA</v>
      </c>
      <c r="H401" s="44" t="str" cm="1">
        <f t="array" ref="H401">_xlfn.SWITCH(TRUE,
$B401="-","check",
$B401="CPC-Power",IFERROR(INDEX('POWER Device'!$A$1:$BA$5000,MATCH($C401,'POWER Device'!$I$1:$I$5016,0),MATCH(H$1,'POWER Device'!$A$1:$AZ$1,0)),""),
$B401&lt;&gt;"CPC",IFERROR(INDEX(鈺太Device!$A$1:$BC$5049,MATCH($C401,鈺太Device!$E$1:$E$5054,0),MATCH(H$1,鈺太Device!$A$1:$AZ$1,0)),""),
$B401="CPC",IFERROR(INDEX(鈺太芯Device!$A$1:$BD$5213,MATCH($C401,鈺太芯Device!$E$1:$E$5267,0),MATCH(H$1,鈺太芯Device!$A$1:$AZ$1,0)),""))</f>
        <v>3004G</v>
      </c>
      <c r="I401" s="44" t="str" cm="1">
        <f t="array" ref="I401">_xlfn.SWITCH(TRUE,
$B401="-","check",
$B401="CPC-Power",IFERROR(INDEX('POWER Device'!$A$1:$BA$5000,MATCH($C401,'POWER Device'!$I$1:$I$5016,0),MATCH(I$1,'POWER Device'!$A$1:$AZ$1,0)),""),
$B401&lt;&gt;"CPC",IFERROR(INDEX(鈺太Device!$A$1:$BC$5049,MATCH($C401,鈺太Device!$E$1:$E$5054,0),MATCH(I$1,鈺太Device!$A$1:$AZ$1,0)),""),
$B401="CPC",IFERROR(INDEX(鈺太芯Device!$A$1:$BD$5213,MATCH($C401,鈺太芯Device!$E$1:$E$5267,0),MATCH(I$1,鈺太芯Device!$A$1:$AZ$1,0)),""))</f>
        <v>01B570523H4N0</v>
      </c>
      <c r="J401" s="44" t="str" cm="1">
        <f t="array" ref="J401">_xlfn.SWITCH(TRUE,
$B401="-","check",
$B401="CPC-Power",IFERROR(INDEX('POWER Device'!$A$1:$BA$5000,MATCH($C401,'POWER Device'!$I$1:$I$5016,0),MATCH(J$1,'POWER Device'!$A$1:$AZ$1,0)),""),
$B401&lt;&gt;"CPC",IFERROR(INDEX(鈺太Device!$A$1:$BC$5049,MATCH($C401,鈺太Device!$E$1:$E$5054,0),MATCH(J$1,鈺太Device!$A$1:$AZ$1,0)),""),
$B401="CPC",IFERROR(INDEX(鈺太芯Device!$A$1:$BD$5213,MATCH($C401,鈺太芯Device!$E$1:$E$5267,0),MATCH(J$1,鈺太芯Device!$A$1:$AZ$1,0)),""))</f>
        <v>00BM053C00000</v>
      </c>
      <c r="K401" s="44" t="str" cm="1">
        <f t="array" ref="K401">_xlfn.SWITCH(TRUE,
$B401="-","check",
$B401="CPC-Power",IFERROR(INDEX('POWER Device'!$A$1:$BA$5000,MATCH($C401,'POWER Device'!$I$1:$I$5016,0),MATCH(K$1,'POWER Device'!$A$1:$AZ$1,0)),""),
$B401&lt;&gt;"CPC",IFERROR(INDEX(鈺太Device!$A$1:$BC$5049,MATCH($C401,鈺太Device!$E$1:$E$5054,0),MATCH(K$1,鈺太Device!$A$1:$AZ$1,0)),""),
$B401="CPC",IFERROR(INDEX(鈺太芯Device!$A$1:$BD$5213,MATCH($C401,鈺太芯Device!$E$1:$E$5267,0),MATCH(K$1,鈺太芯Device!$A$1:$AZ$1,0)),""))</f>
        <v>Silicone</v>
      </c>
      <c r="L401" s="44" t="str" cm="1">
        <f t="array" ref="L401">_xlfn.SWITCH(TRUE,
$B401="-","check",
$B401="CPC-Power",IFERROR(INDEX('POWER Device'!$A$1:$BA$5000,MATCH($C401,'POWER Device'!$I$1:$I$5016,0),MATCH(L$1,'POWER Device'!$A$1:$AZ$1,0)),""),
$B401&lt;&gt;"CPC",IFERROR(INDEX(鈺太Device!$A$1:$BC$5049,MATCH($C401,鈺太Device!$E$1:$E$5054,0),MATCH(L$1,鈺太Device!$A$1:$AZ$1,0)),""),
$B401="CPC",IFERROR(INDEX(鈺太芯Device!$A$1:$BD$5213,MATCH($C401,鈺太芯Device!$E$1:$E$5267,0),MATCH(L$1,鈺太芯Device!$A$1:$AZ$1,0)),""))</f>
        <v>CVP-390
高溫錫膏</v>
      </c>
      <c r="M401" s="44" t="str">
        <f t="shared" si="42"/>
        <v>ZTS6534</v>
      </c>
      <c r="N401" s="44" t="str">
        <f t="shared" si="40"/>
        <v>ZTS6534-4908XA-3004G</v>
      </c>
      <c r="O401" s="18" t="s">
        <v>31631</v>
      </c>
      <c r="P401" s="18" t="s">
        <v>31928</v>
      </c>
      <c r="Q401" s="19" t="s">
        <v>22282</v>
      </c>
      <c r="R401" s="20" t="str">
        <f t="shared" si="41"/>
        <v>||||||||||</v>
      </c>
      <c r="S401" s="21" t="s">
        <v>31929</v>
      </c>
      <c r="T401" s="21"/>
      <c r="U401" s="21" t="s">
        <v>31930</v>
      </c>
      <c r="V401" s="22" t="s">
        <v>10</v>
      </c>
    </row>
    <row r="402" spans="1:22" ht="24">
      <c r="A402" s="35" t="str">
        <f t="shared" si="38"/>
        <v>2025-05</v>
      </c>
      <c r="B402" s="35" t="str">
        <f t="shared" si="37"/>
        <v>CPC</v>
      </c>
      <c r="C402" s="44" t="str" cm="1">
        <f t="array" ref="C402" xml:space="preserve">
_xlfn.SWITCH(TRUE,
$B402="-","-",
$B402="CPC-Power",
IF($D402="",
"PK"&amp;$E402&amp;"_V1."&amp;MAX(VALUE(RIGHT(_xlfn._xlws.FILTER('POWER Device'!$I$1:$I$5016,'POWER Device'!$H$1:$H$5016=$E402,"-"),1))),
"PK"&amp;$E402&amp;"_V1."&amp;$D402),
$B402="CPC",
IF($D402="",
"PK"&amp;$E402&amp;"_V1."&amp;MAX(VALUE(RIGHT(_xlfn._xlws.FILTER(鈺太芯Device!$E$1:$E$5267,鈺太芯Device!$D$1:$D$5267=$E402,"-"),1))),
"PK"&amp;$E402&amp;"_V1."&amp;$D402),
$B402&lt;&gt;"CPC",
IF($D402="",
"PK"&amp;$E402&amp;"_V1."&amp;MAX(VALUE(RIGHT(_xlfn._xlws.FILTER(鈺太Device!$E$1:$E$5054,鈺太Device!$D$1:$D$5054=$E402,"-"),1)))),
"PK"&amp;$E402&amp;"_V1."&amp;$D402)</f>
        <v>PKDT53Q01-149_V1.0</v>
      </c>
      <c r="D402" s="35"/>
      <c r="E402" s="36" t="str">
        <f t="shared" si="39"/>
        <v>DT53Q01-149</v>
      </c>
      <c r="F402" s="44" t="str" cm="1">
        <f t="array" ref="F402">_xlfn.SWITCH(TRUE,
$B402="-","check",
$B402="CPC-Power",IFERROR(INDEX('POWER Device'!$A$1:$BA$5000,MATCH($C402,'POWER Device'!$I$1:$I$5016,0),MATCH(F$1,'POWER Device'!$A$1:$AZ$1,0)),""),
$B402&lt;&gt;"CPC",IFERROR(INDEX(鈺太Device!$A$1:$BC$5049,MATCH($C402,鈺太Device!$E$1:$E$5054,0),MATCH(F$1,鈺太Device!$A$1:$AZ$1,0)),""),
$B402="CPC",IFERROR(INDEX(鈺太芯Device!$A$1:$BD$5213,MATCH($C402,鈺太芯Device!$E$1:$E$5267,0),MATCH(F$1,鈺太芯Device!$A$1:$AZ$1,0)),""))</f>
        <v>ZTS6534</v>
      </c>
      <c r="G402" s="44" t="str" cm="1">
        <f t="array" ref="G402">_xlfn.SWITCH(TRUE,
$B402="-","check",
$B402="CPC-Power",IFERROR(INDEX('POWER Device'!$A$1:$BA$5000,MATCH($C402,'POWER Device'!$I$1:$I$5016,0),MATCH(G$1,'POWER Device'!$A$1:$AZ$1,0)),""),
$B402&lt;&gt;"CPC",IFERROR(INDEX(鈺太Device!$A$1:$BC$5049,MATCH($C402,鈺太Device!$E$1:$E$5054,0),MATCH(G$1,鈺太Device!$A$1:$AZ$1,0)),""),
$B402="CPC",IFERROR(INDEX(鈺太芯Device!$A$1:$BD$5213,MATCH($C402,鈺太芯Device!$E$1:$E$5267,0),MATCH(G$1,鈺太芯Device!$A$1:$AZ$1,0)),""))</f>
        <v>4918ZC</v>
      </c>
      <c r="H402" s="44" t="str" cm="1">
        <f t="array" ref="H402">_xlfn.SWITCH(TRUE,
$B402="-","check",
$B402="CPC-Power",IFERROR(INDEX('POWER Device'!$A$1:$BA$5000,MATCH($C402,'POWER Device'!$I$1:$I$5016,0),MATCH(H$1,'POWER Device'!$A$1:$AZ$1,0)),""),
$B402&lt;&gt;"CPC",IFERROR(INDEX(鈺太Device!$A$1:$BC$5049,MATCH($C402,鈺太Device!$E$1:$E$5054,0),MATCH(H$1,鈺太Device!$A$1:$AZ$1,0)),""),
$B402="CPC",IFERROR(INDEX(鈺太芯Device!$A$1:$BD$5213,MATCH($C402,鈺太芯Device!$E$1:$E$5267,0),MATCH(H$1,鈺太芯Device!$A$1:$AZ$1,0)),""))</f>
        <v>2101L</v>
      </c>
      <c r="I402" s="44" t="str" cm="1">
        <f t="array" ref="I402">_xlfn.SWITCH(TRUE,
$B402="-","check",
$B402="CPC-Power",IFERROR(INDEX('POWER Device'!$A$1:$BA$5000,MATCH($C402,'POWER Device'!$I$1:$I$5016,0),MATCH(I$1,'POWER Device'!$A$1:$AZ$1,0)),""),
$B402&lt;&gt;"CPC",IFERROR(INDEX(鈺太Device!$A$1:$BC$5049,MATCH($C402,鈺太Device!$E$1:$E$5054,0),MATCH(I$1,鈺太Device!$A$1:$AZ$1,0)),""),
$B402="CPC",IFERROR(INDEX(鈺太芯Device!$A$1:$BD$5213,MATCH($C402,鈺太芯Device!$E$1:$E$5267,0),MATCH(I$1,鈺太芯Device!$A$1:$AZ$1,0)),""))</f>
        <v>01B570538D4N0</v>
      </c>
      <c r="J402" s="44" t="str" cm="1">
        <f t="array" ref="J402">_xlfn.SWITCH(TRUE,
$B402="-","check",
$B402="CPC-Power",IFERROR(INDEX('POWER Device'!$A$1:$BA$5000,MATCH($C402,'POWER Device'!$I$1:$I$5016,0),MATCH(J$1,'POWER Device'!$A$1:$AZ$1,0)),""),
$B402&lt;&gt;"CPC",IFERROR(INDEX(鈺太Device!$A$1:$BC$5049,MATCH($C402,鈺太Device!$E$1:$E$5054,0),MATCH(J$1,鈺太Device!$A$1:$AZ$1,0)),""),
$B402="CPC",IFERROR(INDEX(鈺太芯Device!$A$1:$BD$5213,MATCH($C402,鈺太芯Device!$E$1:$E$5267,0),MATCH(J$1,鈺太芯Device!$A$1:$AZ$1,0)),""))</f>
        <v>00BM053C00000</v>
      </c>
      <c r="K402" s="44" t="str" cm="1">
        <f t="array" ref="K402">_xlfn.SWITCH(TRUE,
$B402="-","check",
$B402="CPC-Power",IFERROR(INDEX('POWER Device'!$A$1:$BA$5000,MATCH($C402,'POWER Device'!$I$1:$I$5016,0),MATCH(K$1,'POWER Device'!$A$1:$AZ$1,0)),""),
$B402&lt;&gt;"CPC",IFERROR(INDEX(鈺太Device!$A$1:$BC$5049,MATCH($C402,鈺太Device!$E$1:$E$5054,0),MATCH(K$1,鈺太Device!$A$1:$AZ$1,0)),""),
$B402="CPC",IFERROR(INDEX(鈺太芯Device!$A$1:$BD$5213,MATCH($C402,鈺太芯Device!$E$1:$E$5267,0),MATCH(K$1,鈺太芯Device!$A$1:$AZ$1,0)),""))</f>
        <v>Silicone</v>
      </c>
      <c r="L402" s="44" t="str" cm="1">
        <f t="array" ref="L402">_xlfn.SWITCH(TRUE,
$B402="-","check",
$B402="CPC-Power",IFERROR(INDEX('POWER Device'!$A$1:$BA$5000,MATCH($C402,'POWER Device'!$I$1:$I$5016,0),MATCH(L$1,'POWER Device'!$A$1:$AZ$1,0)),""),
$B402&lt;&gt;"CPC",IFERROR(INDEX(鈺太Device!$A$1:$BC$5049,MATCH($C402,鈺太Device!$E$1:$E$5054,0),MATCH(L$1,鈺太Device!$A$1:$AZ$1,0)),""),
$B402="CPC",IFERROR(INDEX(鈺太芯Device!$A$1:$BD$5213,MATCH($C402,鈺太芯Device!$E$1:$E$5267,0),MATCH(L$1,鈺太芯Device!$A$1:$AZ$1,0)),""))</f>
        <v>CVP-390
高溫錫膏</v>
      </c>
      <c r="M402" s="36" t="str">
        <f t="shared" si="42"/>
        <v>ZTS6534</v>
      </c>
      <c r="N402" s="37" t="str">
        <f t="shared" si="40"/>
        <v>ZTS6534-4918ZC-2101L</v>
      </c>
      <c r="O402" s="18" t="s">
        <v>31631</v>
      </c>
      <c r="P402" s="18" t="s">
        <v>31935</v>
      </c>
      <c r="Q402" s="19" t="s">
        <v>31936</v>
      </c>
      <c r="R402" s="20" t="str">
        <f t="shared" si="41"/>
        <v>||||||||||</v>
      </c>
      <c r="S402" s="21" t="s">
        <v>31937</v>
      </c>
      <c r="T402" s="21"/>
      <c r="U402" s="21" t="s">
        <v>34492</v>
      </c>
      <c r="V402" s="22" t="s">
        <v>10</v>
      </c>
    </row>
    <row r="403" spans="1:22" ht="24">
      <c r="A403" s="35" t="str">
        <f t="shared" si="38"/>
        <v>2025-05</v>
      </c>
      <c r="B403" s="35" t="str">
        <f t="shared" si="37"/>
        <v>CPC</v>
      </c>
      <c r="C403" s="44" t="str" cm="1">
        <f t="array" ref="C403" xml:space="preserve">
_xlfn.SWITCH(TRUE,
$B403="-","-",
$B403="CPC-Power",
IF($D403="",
"PK"&amp;$E403&amp;"_V1."&amp;MAX(VALUE(RIGHT(_xlfn._xlws.FILTER('POWER Device'!$I$1:$I$5016,'POWER Device'!$H$1:$H$5016=$E403,"-"),1))),
"PK"&amp;$E403&amp;"_V1."&amp;$D403),
$B403="CPC",
IF($D403="",
"PK"&amp;$E403&amp;"_V1."&amp;MAX(VALUE(RIGHT(_xlfn._xlws.FILTER(鈺太芯Device!$E$1:$E$5267,鈺太芯Device!$D$1:$D$5267=$E403,"-"),1))),
"PK"&amp;$E403&amp;"_V1."&amp;$D403),
$B403&lt;&gt;"CPC",
IF($D403="",
"PK"&amp;$E403&amp;"_V1."&amp;MAX(VALUE(RIGHT(_xlfn._xlws.FILTER(鈺太Device!$E$1:$E$5054,鈺太Device!$D$1:$D$5054=$E403,"-"),1)))),
"PK"&amp;$E403&amp;"_V1."&amp;$D403)</f>
        <v>PKDT53Q01-122_V1.0</v>
      </c>
      <c r="D403" s="35"/>
      <c r="E403" s="36" t="str">
        <f t="shared" si="39"/>
        <v>DT53Q01-122</v>
      </c>
      <c r="F403" s="44" t="str" cm="1">
        <f t="array" ref="F403">_xlfn.SWITCH(TRUE,
$B403="-","check",
$B403="CPC-Power",IFERROR(INDEX('POWER Device'!$A$1:$BA$5000,MATCH($C403,'POWER Device'!$I$1:$I$5016,0),MATCH(F$1,'POWER Device'!$A$1:$AZ$1,0)),""),
$B403&lt;&gt;"CPC",IFERROR(INDEX(鈺太Device!$A$1:$BC$5049,MATCH($C403,鈺太Device!$E$1:$E$5054,0),MATCH(F$1,鈺太Device!$A$1:$AZ$1,0)),""),
$B403="CPC",IFERROR(INDEX(鈺太芯Device!$A$1:$BD$5213,MATCH($C403,鈺太芯Device!$E$1:$E$5267,0),MATCH(F$1,鈺太芯Device!$A$1:$AZ$1,0)),""))</f>
        <v>ZTS6534</v>
      </c>
      <c r="G403" s="44" t="str" cm="1">
        <f t="array" ref="G403">_xlfn.SWITCH(TRUE,
$B403="-","check",
$B403="CPC-Power",IFERROR(INDEX('POWER Device'!$A$1:$BA$5000,MATCH($C403,'POWER Device'!$I$1:$I$5016,0),MATCH(G$1,'POWER Device'!$A$1:$AZ$1,0)),""),
$B403&lt;&gt;"CPC",IFERROR(INDEX(鈺太Device!$A$1:$BC$5049,MATCH($C403,鈺太Device!$E$1:$E$5054,0),MATCH(G$1,鈺太Device!$A$1:$AZ$1,0)),""),
$B403="CPC",IFERROR(INDEX(鈺太芯Device!$A$1:$BD$5213,MATCH($C403,鈺太芯Device!$E$1:$E$5267,0),MATCH(G$1,鈺太芯Device!$A$1:$AZ$1,0)),""))</f>
        <v>4918ZC</v>
      </c>
      <c r="H403" s="44" t="str" cm="1">
        <f t="array" ref="H403">_xlfn.SWITCH(TRUE,
$B403="-","check",
$B403="CPC-Power",IFERROR(INDEX('POWER Device'!$A$1:$BA$5000,MATCH($C403,'POWER Device'!$I$1:$I$5016,0),MATCH(H$1,'POWER Device'!$A$1:$AZ$1,0)),""),
$B403&lt;&gt;"CPC",IFERROR(INDEX(鈺太Device!$A$1:$BC$5049,MATCH($C403,鈺太Device!$E$1:$E$5054,0),MATCH(H$1,鈺太Device!$A$1:$AZ$1,0)),""),
$B403="CPC",IFERROR(INDEX(鈺太芯Device!$A$1:$BD$5213,MATCH($C403,鈺太芯Device!$E$1:$E$5267,0),MATCH(H$1,鈺太芯Device!$A$1:$AZ$1,0)),""))</f>
        <v>2101L</v>
      </c>
      <c r="I403" s="44" t="str" cm="1">
        <f t="array" ref="I403">_xlfn.SWITCH(TRUE,
$B403="-","check",
$B403="CPC-Power",IFERROR(INDEX('POWER Device'!$A$1:$BA$5000,MATCH($C403,'POWER Device'!$I$1:$I$5016,0),MATCH(I$1,'POWER Device'!$A$1:$AZ$1,0)),""),
$B403&lt;&gt;"CPC",IFERROR(INDEX(鈺太Device!$A$1:$BC$5049,MATCH($C403,鈺太Device!$E$1:$E$5054,0),MATCH(I$1,鈺太Device!$A$1:$AZ$1,0)),""),
$B403="CPC",IFERROR(INDEX(鈺太芯Device!$A$1:$BD$5213,MATCH($C403,鈺太芯Device!$E$1:$E$5267,0),MATCH(I$1,鈺太芯Device!$A$1:$AZ$1,0)),""))</f>
        <v>01B570529P4N0</v>
      </c>
      <c r="J403" s="44" t="str" cm="1">
        <f t="array" ref="J403">_xlfn.SWITCH(TRUE,
$B403="-","check",
$B403="CPC-Power",IFERROR(INDEX('POWER Device'!$A$1:$BA$5000,MATCH($C403,'POWER Device'!$I$1:$I$5016,0),MATCH(J$1,'POWER Device'!$A$1:$AZ$1,0)),""),
$B403&lt;&gt;"CPC",IFERROR(INDEX(鈺太Device!$A$1:$BC$5049,MATCH($C403,鈺太Device!$E$1:$E$5054,0),MATCH(J$1,鈺太Device!$A$1:$AZ$1,0)),""),
$B403="CPC",IFERROR(INDEX(鈺太芯Device!$A$1:$BD$5213,MATCH($C403,鈺太芯Device!$E$1:$E$5267,0),MATCH(J$1,鈺太芯Device!$A$1:$AZ$1,0)),""))</f>
        <v>00BM053F00000</v>
      </c>
      <c r="K403" s="44" t="str" cm="1">
        <f t="array" ref="K403">_xlfn.SWITCH(TRUE,
$B403="-","check",
$B403="CPC-Power",IFERROR(INDEX('POWER Device'!$A$1:$BA$5000,MATCH($C403,'POWER Device'!$I$1:$I$5016,0),MATCH(K$1,'POWER Device'!$A$1:$AZ$1,0)),""),
$B403&lt;&gt;"CPC",IFERROR(INDEX(鈺太Device!$A$1:$BC$5049,MATCH($C403,鈺太Device!$E$1:$E$5054,0),MATCH(K$1,鈺太Device!$A$1:$AZ$1,0)),""),
$B403="CPC",IFERROR(INDEX(鈺太芯Device!$A$1:$BD$5213,MATCH($C403,鈺太芯Device!$E$1:$E$5267,0),MATCH(K$1,鈺太芯Device!$A$1:$AZ$1,0)),""))</f>
        <v>Silicone</v>
      </c>
      <c r="L403" s="44" t="str" cm="1">
        <f t="array" ref="L403">_xlfn.SWITCH(TRUE,
$B403="-","check",
$B403="CPC-Power",IFERROR(INDEX('POWER Device'!$A$1:$BA$5000,MATCH($C403,'POWER Device'!$I$1:$I$5016,0),MATCH(L$1,'POWER Device'!$A$1:$AZ$1,0)),""),
$B403&lt;&gt;"CPC",IFERROR(INDEX(鈺太Device!$A$1:$BC$5049,MATCH($C403,鈺太Device!$E$1:$E$5054,0),MATCH(L$1,鈺太Device!$A$1:$AZ$1,0)),""),
$B403="CPC",IFERROR(INDEX(鈺太芯Device!$A$1:$BD$5213,MATCH($C403,鈺太芯Device!$E$1:$E$5267,0),MATCH(L$1,鈺太芯Device!$A$1:$AZ$1,0)),""))</f>
        <v>CVP-390
高溫錫膏</v>
      </c>
      <c r="M403" s="36" t="str">
        <f t="shared" si="42"/>
        <v>ZTS6534</v>
      </c>
      <c r="N403" s="37" t="str">
        <f t="shared" si="40"/>
        <v>ZTS6534-4918ZC-2101L</v>
      </c>
      <c r="O403" s="18" t="s">
        <v>31631</v>
      </c>
      <c r="P403" s="18" t="s">
        <v>31938</v>
      </c>
      <c r="Q403" s="19" t="s">
        <v>31939</v>
      </c>
      <c r="R403" s="20" t="str">
        <f t="shared" si="41"/>
        <v>||||||||||</v>
      </c>
      <c r="S403" s="21" t="s">
        <v>31940</v>
      </c>
      <c r="T403" s="21"/>
      <c r="U403" s="21" t="s">
        <v>34493</v>
      </c>
      <c r="V403" s="22" t="s">
        <v>10</v>
      </c>
    </row>
    <row r="404" spans="1:22">
      <c r="A404" s="45" t="str">
        <f t="shared" si="38"/>
        <v>2024-03</v>
      </c>
      <c r="B404" s="45" t="str">
        <f t="shared" ref="B404:B467" si="43">IF($O404="","check",$O404)</f>
        <v>CPC</v>
      </c>
      <c r="C404" s="44" t="str" cm="1">
        <f t="array" ref="C404" xml:space="preserve">
_xlfn.SWITCH(TRUE,
$B404="-","-",
$B404="CPC-Power",
IF($D404="",
"PK"&amp;$E404&amp;"_V1."&amp;MAX(VALUE(RIGHT(_xlfn._xlws.FILTER('POWER Device'!$I$1:$I$5016,'POWER Device'!$H$1:$H$5016=$E404,"-"),1))),
"PK"&amp;$E404&amp;"_V1."&amp;$D404),
$B404="CPC",
IF($D404="",
"PK"&amp;$E404&amp;"_V1."&amp;MAX(VALUE(RIGHT(_xlfn._xlws.FILTER(鈺太芯Device!$E$1:$E$5267,鈺太芯Device!$D$1:$D$5267=$E404,"-"),1))),
"PK"&amp;$E404&amp;"_V1."&amp;$D404),
$B404&lt;&gt;"CPC",
IF($D404="",
"PK"&amp;$E404&amp;"_V1."&amp;MAX(VALUE(RIGHT(_xlfn._xlws.FILTER(鈺太Device!$E$1:$E$5054,鈺太Device!$D$1:$D$5054=$E404,"-"),1)))),
"PK"&amp;$E404&amp;"_V1."&amp;$D404)</f>
        <v>PKDT53Q01-98_V1.0</v>
      </c>
      <c r="E404" s="44" t="str">
        <f t="shared" si="39"/>
        <v>DT53Q01-98</v>
      </c>
      <c r="F404" s="44" t="str" cm="1">
        <f t="array" ref="F404">_xlfn.SWITCH(TRUE,
$B404="-","check",
$B404="CPC-Power",IFERROR(INDEX('POWER Device'!$A$1:$BA$5000,MATCH($C404,'POWER Device'!$I$1:$I$5016,0),MATCH(F$1,'POWER Device'!$A$1:$AZ$1,0)),""),
$B404&lt;&gt;"CPC",IFERROR(INDEX(鈺太Device!$A$1:$BC$5049,MATCH($C404,鈺太Device!$E$1:$E$5054,0),MATCH(F$1,鈺太Device!$A$1:$AZ$1,0)),""),
$B404="CPC",IFERROR(INDEX(鈺太芯Device!$A$1:$BD$5213,MATCH($C404,鈺太芯Device!$E$1:$E$5267,0),MATCH(F$1,鈺太芯Device!$A$1:$AZ$1,0)),""))</f>
        <v>ZTS6534</v>
      </c>
      <c r="G404" s="44" t="str" cm="1">
        <f t="array" ref="G404">_xlfn.SWITCH(TRUE,
$B404="-","check",
$B404="CPC-Power",IFERROR(INDEX('POWER Device'!$A$1:$BA$5000,MATCH($C404,'POWER Device'!$I$1:$I$5016,0),MATCH(G$1,'POWER Device'!$A$1:$AZ$1,0)),""),
$B404&lt;&gt;"CPC",IFERROR(INDEX(鈺太Device!$A$1:$BC$5049,MATCH($C404,鈺太Device!$E$1:$E$5054,0),MATCH(G$1,鈺太Device!$A$1:$AZ$1,0)),""),
$B404="CPC",IFERROR(INDEX(鈺太芯Device!$A$1:$BD$5213,MATCH($C404,鈺太芯Device!$E$1:$E$5267,0),MATCH(G$1,鈺太芯Device!$A$1:$AZ$1,0)),""))</f>
        <v>4918ZC</v>
      </c>
      <c r="H404" s="44" t="str" cm="1">
        <f t="array" ref="H404">_xlfn.SWITCH(TRUE,
$B404="-","check",
$B404="CPC-Power",IFERROR(INDEX('POWER Device'!$A$1:$BA$5000,MATCH($C404,'POWER Device'!$I$1:$I$5016,0),MATCH(H$1,'POWER Device'!$A$1:$AZ$1,0)),""),
$B404&lt;&gt;"CPC",IFERROR(INDEX(鈺太Device!$A$1:$BC$5049,MATCH($C404,鈺太Device!$E$1:$E$5054,0),MATCH(H$1,鈺太Device!$A$1:$AZ$1,0)),""),
$B404="CPC",IFERROR(INDEX(鈺太芯Device!$A$1:$BD$5213,MATCH($C404,鈺太芯Device!$E$1:$E$5267,0),MATCH(H$1,鈺太芯Device!$A$1:$AZ$1,0)),""))</f>
        <v>2101L</v>
      </c>
      <c r="I404" s="44" t="str" cm="1">
        <f t="array" ref="I404">_xlfn.SWITCH(TRUE,
$B404="-","check",
$B404="CPC-Power",IFERROR(INDEX('POWER Device'!$A$1:$BA$5000,MATCH($C404,'POWER Device'!$I$1:$I$5016,0),MATCH(I$1,'POWER Device'!$A$1:$AZ$1,0)),""),
$B404&lt;&gt;"CPC",IFERROR(INDEX(鈺太Device!$A$1:$BC$5049,MATCH($C404,鈺太Device!$E$1:$E$5054,0),MATCH(I$1,鈺太Device!$A$1:$AZ$1,0)),""),
$B404="CPC",IFERROR(INDEX(鈺太芯Device!$A$1:$BD$5213,MATCH($C404,鈺太芯Device!$E$1:$E$5267,0),MATCH(I$1,鈺太芯Device!$A$1:$AZ$1,0)),""))</f>
        <v>01B570535E4N0</v>
      </c>
      <c r="J404" s="44" t="str" cm="1">
        <f t="array" ref="J404">_xlfn.SWITCH(TRUE,
$B404="-","check",
$B404="CPC-Power",IFERROR(INDEX('POWER Device'!$A$1:$BA$5000,MATCH($C404,'POWER Device'!$I$1:$I$5016,0),MATCH(J$1,'POWER Device'!$A$1:$AZ$1,0)),""),
$B404&lt;&gt;"CPC",IFERROR(INDEX(鈺太Device!$A$1:$BC$5049,MATCH($C404,鈺太Device!$E$1:$E$5054,0),MATCH(J$1,鈺太Device!$A$1:$AZ$1,0)),""),
$B404="CPC",IFERROR(INDEX(鈺太芯Device!$A$1:$BD$5213,MATCH($C404,鈺太芯Device!$E$1:$E$5267,0),MATCH(J$1,鈺太芯Device!$A$1:$AZ$1,0)),""))</f>
        <v>00BM053C00000</v>
      </c>
      <c r="K404" s="44" t="str" cm="1">
        <f t="array" ref="K404">_xlfn.SWITCH(TRUE,
$B404="-","check",
$B404="CPC-Power",IFERROR(INDEX('POWER Device'!$A$1:$BA$5000,MATCH($C404,'POWER Device'!$I$1:$I$5016,0),MATCH(K$1,'POWER Device'!$A$1:$AZ$1,0)),""),
$B404&lt;&gt;"CPC",IFERROR(INDEX(鈺太Device!$A$1:$BC$5049,MATCH($C404,鈺太Device!$E$1:$E$5054,0),MATCH(K$1,鈺太Device!$A$1:$AZ$1,0)),""),
$B404="CPC",IFERROR(INDEX(鈺太芯Device!$A$1:$BD$5213,MATCH($C404,鈺太芯Device!$E$1:$E$5267,0),MATCH(K$1,鈺太芯Device!$A$1:$AZ$1,0)),""))</f>
        <v>Silicone</v>
      </c>
      <c r="L404" s="44" t="str" cm="1">
        <f t="array" ref="L404">_xlfn.SWITCH(TRUE,
$B404="-","check",
$B404="CPC-Power",IFERROR(INDEX('POWER Device'!$A$1:$BA$5000,MATCH($C404,'POWER Device'!$I$1:$I$5016,0),MATCH(L$1,'POWER Device'!$A$1:$AZ$1,0)),""),
$B404&lt;&gt;"CPC",IFERROR(INDEX(鈺太Device!$A$1:$BC$5049,MATCH($C404,鈺太Device!$E$1:$E$5054,0),MATCH(L$1,鈺太Device!$A$1:$AZ$1,0)),""),
$B404="CPC",IFERROR(INDEX(鈺太芯Device!$A$1:$BD$5213,MATCH($C404,鈺太芯Device!$E$1:$E$5267,0),MATCH(L$1,鈺太芯Device!$A$1:$AZ$1,0)),""))</f>
        <v>CVP-390
高溫錫膏</v>
      </c>
      <c r="M404" s="44" t="str">
        <f t="shared" si="42"/>
        <v>ZTS6534</v>
      </c>
      <c r="N404" s="44" t="str">
        <f t="shared" si="40"/>
        <v>ZTS6534-4918ZC-2101L</v>
      </c>
      <c r="O404" s="18" t="s">
        <v>31631</v>
      </c>
      <c r="P404" s="18" t="s">
        <v>31941</v>
      </c>
      <c r="Q404" s="19" t="s">
        <v>22351</v>
      </c>
      <c r="R404" s="20" t="str">
        <f t="shared" si="41"/>
        <v>||||||||||</v>
      </c>
      <c r="S404" s="21" t="s">
        <v>31942</v>
      </c>
      <c r="T404" s="21"/>
      <c r="U404" s="21" t="s">
        <v>31943</v>
      </c>
      <c r="V404" s="22" t="s">
        <v>10</v>
      </c>
    </row>
    <row r="405" spans="1:22" ht="48">
      <c r="A405" s="45" t="str">
        <f t="shared" si="38"/>
        <v>2024-11</v>
      </c>
      <c r="B405" s="45" t="str">
        <f t="shared" si="43"/>
        <v>CPC</v>
      </c>
      <c r="C405" s="44" t="str" cm="1">
        <f t="array" ref="C405" xml:space="preserve">
_xlfn.SWITCH(TRUE,
$B405="-","-",
$B405="CPC-Power",
IF($D405="",
"PK"&amp;$E405&amp;"_V1."&amp;MAX(VALUE(RIGHT(_xlfn._xlws.FILTER('POWER Device'!$I$1:$I$5016,'POWER Device'!$H$1:$H$5016=$E405,"-"),1))),
"PK"&amp;$E405&amp;"_V1."&amp;$D405),
$B405="CPC",
IF($D405="",
"PK"&amp;$E405&amp;"_V1."&amp;MAX(VALUE(RIGHT(_xlfn._xlws.FILTER(鈺太芯Device!$E$1:$E$5267,鈺太芯Device!$D$1:$D$5267=$E405,"-"),1))),
"PK"&amp;$E405&amp;"_V1."&amp;$D405),
$B405&lt;&gt;"CPC",
IF($D405="",
"PK"&amp;$E405&amp;"_V1."&amp;MAX(VALUE(RIGHT(_xlfn._xlws.FILTER(鈺太Device!$E$1:$E$5054,鈺太Device!$D$1:$D$5054=$E405,"-"),1)))),
"PK"&amp;$E405&amp;"_V1."&amp;$D405)</f>
        <v>PKDT53Q01-148_V1.0</v>
      </c>
      <c r="E405" s="44" t="str">
        <f t="shared" si="39"/>
        <v>DT53Q01-148</v>
      </c>
      <c r="F405" s="44" t="str" cm="1">
        <f t="array" ref="F405">_xlfn.SWITCH(TRUE,
$B405="-","check",
$B405="CPC-Power",IFERROR(INDEX('POWER Device'!$A$1:$BA$5000,MATCH($C405,'POWER Device'!$I$1:$I$5016,0),MATCH(F$1,'POWER Device'!$A$1:$AZ$1,0)),""),
$B405&lt;&gt;"CPC",IFERROR(INDEX(鈺太Device!$A$1:$BC$5049,MATCH($C405,鈺太Device!$E$1:$E$5054,0),MATCH(F$1,鈺太Device!$A$1:$AZ$1,0)),""),
$B405="CPC",IFERROR(INDEX(鈺太芯Device!$A$1:$BD$5213,MATCH($C405,鈺太芯Device!$E$1:$E$5267,0),MATCH(F$1,鈺太芯Device!$A$1:$AZ$1,0)),""))</f>
        <v>ZTS6534</v>
      </c>
      <c r="G405" s="44" t="str" cm="1">
        <f t="array" ref="G405">_xlfn.SWITCH(TRUE,
$B405="-","check",
$B405="CPC-Power",IFERROR(INDEX('POWER Device'!$A$1:$BA$5000,MATCH($C405,'POWER Device'!$I$1:$I$5016,0),MATCH(G$1,'POWER Device'!$A$1:$AZ$1,0)),""),
$B405&lt;&gt;"CPC",IFERROR(INDEX(鈺太Device!$A$1:$BC$5049,MATCH($C405,鈺太Device!$E$1:$E$5054,0),MATCH(G$1,鈺太Device!$A$1:$AZ$1,0)),""),
$B405="CPC",IFERROR(INDEX(鈺太芯Device!$A$1:$BD$5213,MATCH($C405,鈺太芯Device!$E$1:$E$5267,0),MATCH(G$1,鈺太芯Device!$A$1:$AZ$1,0)),""))</f>
        <v>4918ZC</v>
      </c>
      <c r="H405" s="44" t="str" cm="1">
        <f t="array" ref="H405">_xlfn.SWITCH(TRUE,
$B405="-","check",
$B405="CPC-Power",IFERROR(INDEX('POWER Device'!$A$1:$BA$5000,MATCH($C405,'POWER Device'!$I$1:$I$5016,0),MATCH(H$1,'POWER Device'!$A$1:$AZ$1,0)),""),
$B405&lt;&gt;"CPC",IFERROR(INDEX(鈺太Device!$A$1:$BC$5049,MATCH($C405,鈺太Device!$E$1:$E$5054,0),MATCH(H$1,鈺太Device!$A$1:$AZ$1,0)),""),
$B405="CPC",IFERROR(INDEX(鈺太芯Device!$A$1:$BD$5213,MATCH($C405,鈺太芯Device!$E$1:$E$5267,0),MATCH(H$1,鈺太芯Device!$A$1:$AZ$1,0)),""))</f>
        <v>2101L</v>
      </c>
      <c r="I405" s="44" t="str" cm="1">
        <f t="array" ref="I405">_xlfn.SWITCH(TRUE,
$B405="-","check",
$B405="CPC-Power",IFERROR(INDEX('POWER Device'!$A$1:$BA$5000,MATCH($C405,'POWER Device'!$I$1:$I$5016,0),MATCH(I$1,'POWER Device'!$A$1:$AZ$1,0)),""),
$B405&lt;&gt;"CPC",IFERROR(INDEX(鈺太Device!$A$1:$BC$5049,MATCH($C405,鈺太Device!$E$1:$E$5054,0),MATCH(I$1,鈺太Device!$A$1:$AZ$1,0)),""),
$B405="CPC",IFERROR(INDEX(鈺太芯Device!$A$1:$BD$5213,MATCH($C405,鈺太芯Device!$E$1:$E$5267,0),MATCH(I$1,鈺太芯Device!$A$1:$AZ$1,0)),""))</f>
        <v>01B570537D4N0</v>
      </c>
      <c r="J405" s="44" t="str" cm="1">
        <f t="array" ref="J405">_xlfn.SWITCH(TRUE,
$B405="-","check",
$B405="CPC-Power",IFERROR(INDEX('POWER Device'!$A$1:$BA$5000,MATCH($C405,'POWER Device'!$I$1:$I$5016,0),MATCH(J$1,'POWER Device'!$A$1:$AZ$1,0)),""),
$B405&lt;&gt;"CPC",IFERROR(INDEX(鈺太Device!$A$1:$BC$5049,MATCH($C405,鈺太Device!$E$1:$E$5054,0),MATCH(J$1,鈺太Device!$A$1:$AZ$1,0)),""),
$B405="CPC",IFERROR(INDEX(鈺太芯Device!$A$1:$BD$5213,MATCH($C405,鈺太芯Device!$E$1:$E$5267,0),MATCH(J$1,鈺太芯Device!$A$1:$AZ$1,0)),""))</f>
        <v>00BM053C00000</v>
      </c>
      <c r="K405" s="44" t="str" cm="1">
        <f t="array" ref="K405">_xlfn.SWITCH(TRUE,
$B405="-","check",
$B405="CPC-Power",IFERROR(INDEX('POWER Device'!$A$1:$BA$5000,MATCH($C405,'POWER Device'!$I$1:$I$5016,0),MATCH(K$1,'POWER Device'!$A$1:$AZ$1,0)),""),
$B405&lt;&gt;"CPC",IFERROR(INDEX(鈺太Device!$A$1:$BC$5049,MATCH($C405,鈺太Device!$E$1:$E$5054,0),MATCH(K$1,鈺太Device!$A$1:$AZ$1,0)),""),
$B405="CPC",IFERROR(INDEX(鈺太芯Device!$A$1:$BD$5213,MATCH($C405,鈺太芯Device!$E$1:$E$5267,0),MATCH(K$1,鈺太芯Device!$A$1:$AZ$1,0)),""))</f>
        <v>Silicone</v>
      </c>
      <c r="L405" s="44" t="str" cm="1">
        <f t="array" ref="L405">_xlfn.SWITCH(TRUE,
$B405="-","check",
$B405="CPC-Power",IFERROR(INDEX('POWER Device'!$A$1:$BA$5000,MATCH($C405,'POWER Device'!$I$1:$I$5016,0),MATCH(L$1,'POWER Device'!$A$1:$AZ$1,0)),""),
$B405&lt;&gt;"CPC",IFERROR(INDEX(鈺太Device!$A$1:$BC$5049,MATCH($C405,鈺太Device!$E$1:$E$5054,0),MATCH(L$1,鈺太Device!$A$1:$AZ$1,0)),""),
$B405="CPC",IFERROR(INDEX(鈺太芯Device!$A$1:$BD$5213,MATCH($C405,鈺太芯Device!$E$1:$E$5267,0),MATCH(L$1,鈺太芯Device!$A$1:$AZ$1,0)),""))</f>
        <v>CVP-390
高溫錫膏</v>
      </c>
      <c r="M405" s="44" t="str">
        <f t="shared" si="42"/>
        <v>ZTS6534</v>
      </c>
      <c r="N405" s="44" t="str">
        <f t="shared" si="40"/>
        <v>ZTS6534-4918ZC-2101L</v>
      </c>
      <c r="O405" s="18" t="s">
        <v>31631</v>
      </c>
      <c r="P405" s="18" t="s">
        <v>31944</v>
      </c>
      <c r="Q405" s="19" t="s">
        <v>21954</v>
      </c>
      <c r="R405" s="20" t="str">
        <f t="shared" si="41"/>
        <v>||||||||||</v>
      </c>
      <c r="S405" s="21" t="s">
        <v>31945</v>
      </c>
      <c r="T405" s="21"/>
      <c r="U405" s="21" t="s">
        <v>34494</v>
      </c>
      <c r="V405" s="22" t="s">
        <v>10</v>
      </c>
    </row>
    <row r="406" spans="1:22" ht="48">
      <c r="A406" s="45" t="str">
        <f t="shared" si="38"/>
        <v>2024-11</v>
      </c>
      <c r="B406" s="45" t="str">
        <f t="shared" si="43"/>
        <v>CPC</v>
      </c>
      <c r="C406" s="44" t="str" cm="1">
        <f t="array" ref="C406" xml:space="preserve">
_xlfn.SWITCH(TRUE,
$B406="-","-",
$B406="CPC-Power",
IF($D406="",
"PK"&amp;$E406&amp;"_V1."&amp;MAX(VALUE(RIGHT(_xlfn._xlws.FILTER('POWER Device'!$I$1:$I$5016,'POWER Device'!$H$1:$H$5016=$E406,"-"),1))),
"PK"&amp;$E406&amp;"_V1."&amp;$D406),
$B406="CPC",
IF($D406="",
"PK"&amp;$E406&amp;"_V1."&amp;MAX(VALUE(RIGHT(_xlfn._xlws.FILTER(鈺太芯Device!$E$1:$E$5267,鈺太芯Device!$D$1:$D$5267=$E406,"-"),1))),
"PK"&amp;$E406&amp;"_V1."&amp;$D406),
$B406&lt;&gt;"CPC",
IF($D406="",
"PK"&amp;$E406&amp;"_V1."&amp;MAX(VALUE(RIGHT(_xlfn._xlws.FILTER(鈺太Device!$E$1:$E$5054,鈺太Device!$D$1:$D$5054=$E406,"-"),1)))),
"PK"&amp;$E406&amp;"_V1."&amp;$D406)</f>
        <v>PKDT53Q01-149_V1.0</v>
      </c>
      <c r="E406" s="44" t="str">
        <f t="shared" si="39"/>
        <v>DT53Q01-149</v>
      </c>
      <c r="F406" s="44" t="str" cm="1">
        <f t="array" ref="F406">_xlfn.SWITCH(TRUE,
$B406="-","check",
$B406="CPC-Power",IFERROR(INDEX('POWER Device'!$A$1:$BA$5000,MATCH($C406,'POWER Device'!$I$1:$I$5016,0),MATCH(F$1,'POWER Device'!$A$1:$AZ$1,0)),""),
$B406&lt;&gt;"CPC",IFERROR(INDEX(鈺太Device!$A$1:$BC$5049,MATCH($C406,鈺太Device!$E$1:$E$5054,0),MATCH(F$1,鈺太Device!$A$1:$AZ$1,0)),""),
$B406="CPC",IFERROR(INDEX(鈺太芯Device!$A$1:$BD$5213,MATCH($C406,鈺太芯Device!$E$1:$E$5267,0),MATCH(F$1,鈺太芯Device!$A$1:$AZ$1,0)),""))</f>
        <v>ZTS6534</v>
      </c>
      <c r="G406" s="44" t="str" cm="1">
        <f t="array" ref="G406">_xlfn.SWITCH(TRUE,
$B406="-","check",
$B406="CPC-Power",IFERROR(INDEX('POWER Device'!$A$1:$BA$5000,MATCH($C406,'POWER Device'!$I$1:$I$5016,0),MATCH(G$1,'POWER Device'!$A$1:$AZ$1,0)),""),
$B406&lt;&gt;"CPC",IFERROR(INDEX(鈺太Device!$A$1:$BC$5049,MATCH($C406,鈺太Device!$E$1:$E$5054,0),MATCH(G$1,鈺太Device!$A$1:$AZ$1,0)),""),
$B406="CPC",IFERROR(INDEX(鈺太芯Device!$A$1:$BD$5213,MATCH($C406,鈺太芯Device!$E$1:$E$5267,0),MATCH(G$1,鈺太芯Device!$A$1:$AZ$1,0)),""))</f>
        <v>4918ZC</v>
      </c>
      <c r="H406" s="44" t="str" cm="1">
        <f t="array" ref="H406">_xlfn.SWITCH(TRUE,
$B406="-","check",
$B406="CPC-Power",IFERROR(INDEX('POWER Device'!$A$1:$BA$5000,MATCH($C406,'POWER Device'!$I$1:$I$5016,0),MATCH(H$1,'POWER Device'!$A$1:$AZ$1,0)),""),
$B406&lt;&gt;"CPC",IFERROR(INDEX(鈺太Device!$A$1:$BC$5049,MATCH($C406,鈺太Device!$E$1:$E$5054,0),MATCH(H$1,鈺太Device!$A$1:$AZ$1,0)),""),
$B406="CPC",IFERROR(INDEX(鈺太芯Device!$A$1:$BD$5213,MATCH($C406,鈺太芯Device!$E$1:$E$5267,0),MATCH(H$1,鈺太芯Device!$A$1:$AZ$1,0)),""))</f>
        <v>2101L</v>
      </c>
      <c r="I406" s="44" t="str" cm="1">
        <f t="array" ref="I406">_xlfn.SWITCH(TRUE,
$B406="-","check",
$B406="CPC-Power",IFERROR(INDEX('POWER Device'!$A$1:$BA$5000,MATCH($C406,'POWER Device'!$I$1:$I$5016,0),MATCH(I$1,'POWER Device'!$A$1:$AZ$1,0)),""),
$B406&lt;&gt;"CPC",IFERROR(INDEX(鈺太Device!$A$1:$BC$5049,MATCH($C406,鈺太Device!$E$1:$E$5054,0),MATCH(I$1,鈺太Device!$A$1:$AZ$1,0)),""),
$B406="CPC",IFERROR(INDEX(鈺太芯Device!$A$1:$BD$5213,MATCH($C406,鈺太芯Device!$E$1:$E$5267,0),MATCH(I$1,鈺太芯Device!$A$1:$AZ$1,0)),""))</f>
        <v>01B570538D4N0</v>
      </c>
      <c r="J406" s="44" t="str" cm="1">
        <f t="array" ref="J406">_xlfn.SWITCH(TRUE,
$B406="-","check",
$B406="CPC-Power",IFERROR(INDEX('POWER Device'!$A$1:$BA$5000,MATCH($C406,'POWER Device'!$I$1:$I$5016,0),MATCH(J$1,'POWER Device'!$A$1:$AZ$1,0)),""),
$B406&lt;&gt;"CPC",IFERROR(INDEX(鈺太Device!$A$1:$BC$5049,MATCH($C406,鈺太Device!$E$1:$E$5054,0),MATCH(J$1,鈺太Device!$A$1:$AZ$1,0)),""),
$B406="CPC",IFERROR(INDEX(鈺太芯Device!$A$1:$BD$5213,MATCH($C406,鈺太芯Device!$E$1:$E$5267,0),MATCH(J$1,鈺太芯Device!$A$1:$AZ$1,0)),""))</f>
        <v>00BM053C00000</v>
      </c>
      <c r="K406" s="44" t="str" cm="1">
        <f t="array" ref="K406">_xlfn.SWITCH(TRUE,
$B406="-","check",
$B406="CPC-Power",IFERROR(INDEX('POWER Device'!$A$1:$BA$5000,MATCH($C406,'POWER Device'!$I$1:$I$5016,0),MATCH(K$1,'POWER Device'!$A$1:$AZ$1,0)),""),
$B406&lt;&gt;"CPC",IFERROR(INDEX(鈺太Device!$A$1:$BC$5049,MATCH($C406,鈺太Device!$E$1:$E$5054,0),MATCH(K$1,鈺太Device!$A$1:$AZ$1,0)),""),
$B406="CPC",IFERROR(INDEX(鈺太芯Device!$A$1:$BD$5213,MATCH($C406,鈺太芯Device!$E$1:$E$5267,0),MATCH(K$1,鈺太芯Device!$A$1:$AZ$1,0)),""))</f>
        <v>Silicone</v>
      </c>
      <c r="L406" s="44" t="str" cm="1">
        <f t="array" ref="L406">_xlfn.SWITCH(TRUE,
$B406="-","check",
$B406="CPC-Power",IFERROR(INDEX('POWER Device'!$A$1:$BA$5000,MATCH($C406,'POWER Device'!$I$1:$I$5016,0),MATCH(L$1,'POWER Device'!$A$1:$AZ$1,0)),""),
$B406&lt;&gt;"CPC",IFERROR(INDEX(鈺太Device!$A$1:$BC$5049,MATCH($C406,鈺太Device!$E$1:$E$5054,0),MATCH(L$1,鈺太Device!$A$1:$AZ$1,0)),""),
$B406="CPC",IFERROR(INDEX(鈺太芯Device!$A$1:$BD$5213,MATCH($C406,鈺太芯Device!$E$1:$E$5267,0),MATCH(L$1,鈺太芯Device!$A$1:$AZ$1,0)),""))</f>
        <v>CVP-390
高溫錫膏</v>
      </c>
      <c r="M406" s="44" t="str">
        <f t="shared" si="42"/>
        <v>ZTS6534</v>
      </c>
      <c r="N406" s="44" t="str">
        <f t="shared" si="40"/>
        <v>ZTS6534-4918ZC-2101L</v>
      </c>
      <c r="O406" s="18" t="s">
        <v>31631</v>
      </c>
      <c r="P406" s="18" t="s">
        <v>31946</v>
      </c>
      <c r="Q406" s="19" t="s">
        <v>21960</v>
      </c>
      <c r="R406" s="20" t="str">
        <f t="shared" si="41"/>
        <v>||||||||||</v>
      </c>
      <c r="S406" s="21" t="s">
        <v>31945</v>
      </c>
      <c r="T406" s="21"/>
      <c r="U406" s="21" t="s">
        <v>34494</v>
      </c>
      <c r="V406" s="22" t="s">
        <v>10</v>
      </c>
    </row>
    <row r="407" spans="1:22" ht="36">
      <c r="A407" s="45" t="str">
        <f t="shared" si="38"/>
        <v>2025-05</v>
      </c>
      <c r="B407" s="45" t="str">
        <f t="shared" si="43"/>
        <v>CPC</v>
      </c>
      <c r="C407" s="44" t="str" cm="1">
        <f t="array" ref="C407" xml:space="preserve">
_xlfn.SWITCH(TRUE,
$B407="-","-",
$B407="CPC-Power",
IF($D407="",
"PK"&amp;$E407&amp;"_V1."&amp;MAX(VALUE(RIGHT(_xlfn._xlws.FILTER('POWER Device'!$I$1:$I$5016,'POWER Device'!$H$1:$H$5016=$E407,"-"),1))),
"PK"&amp;$E407&amp;"_V1."&amp;$D407),
$B407="CPC",
IF($D407="",
"PK"&amp;$E407&amp;"_V1."&amp;MAX(VALUE(RIGHT(_xlfn._xlws.FILTER(鈺太芯Device!$E$1:$E$5267,鈺太芯Device!$D$1:$D$5267=$E407,"-"),1))),
"PK"&amp;$E407&amp;"_V1."&amp;$D407),
$B407&lt;&gt;"CPC",
IF($D407="",
"PK"&amp;$E407&amp;"_V1."&amp;MAX(VALUE(RIGHT(_xlfn._xlws.FILTER(鈺太Device!$E$1:$E$5054,鈺太Device!$D$1:$D$5054=$E407,"-"),1)))),
"PK"&amp;$E407&amp;"_V1."&amp;$D407)</f>
        <v>PKDT53Q01-147_V1.0</v>
      </c>
      <c r="E407" s="44" t="str">
        <f t="shared" si="39"/>
        <v>DT53Q01-147</v>
      </c>
      <c r="F407" s="44" t="str" cm="1">
        <f t="array" ref="F407">_xlfn.SWITCH(TRUE,
$B407="-","check",
$B407="CPC-Power",IFERROR(INDEX('POWER Device'!$A$1:$BA$5000,MATCH($C407,'POWER Device'!$I$1:$I$5016,0),MATCH(F$1,'POWER Device'!$A$1:$AZ$1,0)),""),
$B407&lt;&gt;"CPC",IFERROR(INDEX(鈺太Device!$A$1:$BC$5049,MATCH($C407,鈺太Device!$E$1:$E$5054,0),MATCH(F$1,鈺太Device!$A$1:$AZ$1,0)),""),
$B407="CPC",IFERROR(INDEX(鈺太芯Device!$A$1:$BD$5213,MATCH($C407,鈺太芯Device!$E$1:$E$5267,0),MATCH(F$1,鈺太芯Device!$A$1:$AZ$1,0)),""))</f>
        <v>ZTS6534</v>
      </c>
      <c r="G407" s="44" t="str" cm="1">
        <f t="array" ref="G407">_xlfn.SWITCH(TRUE,
$B407="-","check",
$B407="CPC-Power",IFERROR(INDEX('POWER Device'!$A$1:$BA$5000,MATCH($C407,'POWER Device'!$I$1:$I$5016,0),MATCH(G$1,'POWER Device'!$A$1:$AZ$1,0)),""),
$B407&lt;&gt;"CPC",IFERROR(INDEX(鈺太Device!$A$1:$BC$5049,MATCH($C407,鈺太Device!$E$1:$E$5054,0),MATCH(G$1,鈺太Device!$A$1:$AZ$1,0)),""),
$B407="CPC",IFERROR(INDEX(鈺太芯Device!$A$1:$BD$5213,MATCH($C407,鈺太芯Device!$E$1:$E$5267,0),MATCH(G$1,鈺太芯Device!$A$1:$AZ$1,0)),""))</f>
        <v>4918ZC</v>
      </c>
      <c r="H407" s="44" t="str" cm="1">
        <f t="array" ref="H407">_xlfn.SWITCH(TRUE,
$B407="-","check",
$B407="CPC-Power",IFERROR(INDEX('POWER Device'!$A$1:$BA$5000,MATCH($C407,'POWER Device'!$I$1:$I$5016,0),MATCH(H$1,'POWER Device'!$A$1:$AZ$1,0)),""),
$B407&lt;&gt;"CPC",IFERROR(INDEX(鈺太Device!$A$1:$BC$5049,MATCH($C407,鈺太Device!$E$1:$E$5054,0),MATCH(H$1,鈺太Device!$A$1:$AZ$1,0)),""),
$B407="CPC",IFERROR(INDEX(鈺太芯Device!$A$1:$BD$5213,MATCH($C407,鈺太芯Device!$E$1:$E$5267,0),MATCH(H$1,鈺太芯Device!$A$1:$AZ$1,0)),""))</f>
        <v>2101L</v>
      </c>
      <c r="I407" s="44" t="str" cm="1">
        <f t="array" ref="I407">_xlfn.SWITCH(TRUE,
$B407="-","check",
$B407="CPC-Power",IFERROR(INDEX('POWER Device'!$A$1:$BA$5000,MATCH($C407,'POWER Device'!$I$1:$I$5016,0),MATCH(I$1,'POWER Device'!$A$1:$AZ$1,0)),""),
$B407&lt;&gt;"CPC",IFERROR(INDEX(鈺太Device!$A$1:$BC$5049,MATCH($C407,鈺太Device!$E$1:$E$5054,0),MATCH(I$1,鈺太Device!$A$1:$AZ$1,0)),""),
$B407="CPC",IFERROR(INDEX(鈺太芯Device!$A$1:$BD$5213,MATCH($C407,鈺太芯Device!$E$1:$E$5267,0),MATCH(I$1,鈺太芯Device!$A$1:$AZ$1,0)),""))</f>
        <v>01B570536D4N0</v>
      </c>
      <c r="J407" s="44" t="str" cm="1">
        <f t="array" ref="J407">_xlfn.SWITCH(TRUE,
$B407="-","check",
$B407="CPC-Power",IFERROR(INDEX('POWER Device'!$A$1:$BA$5000,MATCH($C407,'POWER Device'!$I$1:$I$5016,0),MATCH(J$1,'POWER Device'!$A$1:$AZ$1,0)),""),
$B407&lt;&gt;"CPC",IFERROR(INDEX(鈺太Device!$A$1:$BC$5049,MATCH($C407,鈺太Device!$E$1:$E$5054,0),MATCH(J$1,鈺太Device!$A$1:$AZ$1,0)),""),
$B407="CPC",IFERROR(INDEX(鈺太芯Device!$A$1:$BD$5213,MATCH($C407,鈺太芯Device!$E$1:$E$5267,0),MATCH(J$1,鈺太芯Device!$A$1:$AZ$1,0)),""))</f>
        <v>00BM053C00000</v>
      </c>
      <c r="K407" s="44" t="str" cm="1">
        <f t="array" ref="K407">_xlfn.SWITCH(TRUE,
$B407="-","check",
$B407="CPC-Power",IFERROR(INDEX('POWER Device'!$A$1:$BA$5000,MATCH($C407,'POWER Device'!$I$1:$I$5016,0),MATCH(K$1,'POWER Device'!$A$1:$AZ$1,0)),""),
$B407&lt;&gt;"CPC",IFERROR(INDEX(鈺太Device!$A$1:$BC$5049,MATCH($C407,鈺太Device!$E$1:$E$5054,0),MATCH(K$1,鈺太Device!$A$1:$AZ$1,0)),""),
$B407="CPC",IFERROR(INDEX(鈺太芯Device!$A$1:$BD$5213,MATCH($C407,鈺太芯Device!$E$1:$E$5267,0),MATCH(K$1,鈺太芯Device!$A$1:$AZ$1,0)),""))</f>
        <v>Silicone</v>
      </c>
      <c r="L407" s="44" t="str" cm="1">
        <f t="array" ref="L407">_xlfn.SWITCH(TRUE,
$B407="-","check",
$B407="CPC-Power",IFERROR(INDEX('POWER Device'!$A$1:$BA$5000,MATCH($C407,'POWER Device'!$I$1:$I$5016,0),MATCH(L$1,'POWER Device'!$A$1:$AZ$1,0)),""),
$B407&lt;&gt;"CPC",IFERROR(INDEX(鈺太Device!$A$1:$BC$5049,MATCH($C407,鈺太Device!$E$1:$E$5054,0),MATCH(L$1,鈺太Device!$A$1:$AZ$1,0)),""),
$B407="CPC",IFERROR(INDEX(鈺太芯Device!$A$1:$BD$5213,MATCH($C407,鈺太芯Device!$E$1:$E$5267,0),MATCH(L$1,鈺太芯Device!$A$1:$AZ$1,0)),""))</f>
        <v>CVP-390
高溫錫膏</v>
      </c>
      <c r="M407" s="44" t="str">
        <f t="shared" si="42"/>
        <v>ZTS6534</v>
      </c>
      <c r="N407" s="44" t="str">
        <f t="shared" si="40"/>
        <v>ZTS6534-4918ZC-2101L</v>
      </c>
      <c r="O407" s="18" t="s">
        <v>31631</v>
      </c>
      <c r="P407" s="18" t="s">
        <v>31947</v>
      </c>
      <c r="Q407" s="19" t="s">
        <v>31948</v>
      </c>
      <c r="R407" s="20" t="str">
        <f t="shared" si="41"/>
        <v>||||||||||</v>
      </c>
      <c r="S407" s="21" t="s">
        <v>34436</v>
      </c>
      <c r="T407" s="21"/>
      <c r="U407" s="21" t="s">
        <v>34492</v>
      </c>
      <c r="V407" s="22" t="s">
        <v>10</v>
      </c>
    </row>
    <row r="408" spans="1:22" ht="72">
      <c r="A408" s="35" t="str">
        <f t="shared" si="38"/>
        <v>2025-06</v>
      </c>
      <c r="B408" s="35" t="str">
        <f t="shared" si="43"/>
        <v>CPC</v>
      </c>
      <c r="C408" s="44" t="str" cm="1">
        <f t="array" ref="C408" xml:space="preserve">
_xlfn.SWITCH(TRUE,
$B408="-","-",
$B408="CPC-Power",
IF($D408="",
"PK"&amp;$E408&amp;"_V1."&amp;MAX(VALUE(RIGHT(_xlfn._xlws.FILTER('POWER Device'!$I$1:$I$5016,'POWER Device'!$H$1:$H$5016=$E408,"-"),1))),
"PK"&amp;$E408&amp;"_V1."&amp;$D408),
$B408="CPC",
IF($D408="",
"PK"&amp;$E408&amp;"_V1."&amp;MAX(VALUE(RIGHT(_xlfn._xlws.FILTER(鈺太芯Device!$E$1:$E$5267,鈺太芯Device!$D$1:$D$5267=$E408,"-"),1))),
"PK"&amp;$E408&amp;"_V1."&amp;$D408),
$B408&lt;&gt;"CPC",
IF($D408="",
"PK"&amp;$E408&amp;"_V1."&amp;MAX(VALUE(RIGHT(_xlfn._xlws.FILTER(鈺太Device!$E$1:$E$5054,鈺太Device!$D$1:$D$5054=$E408,"-"),1)))),
"PK"&amp;$E408&amp;"_V1."&amp;$D408)</f>
        <v>PKDT53Q01-198_V1.0</v>
      </c>
      <c r="D408" s="35"/>
      <c r="E408" s="36" t="str">
        <f t="shared" si="39"/>
        <v>DT53Q01-198</v>
      </c>
      <c r="F408" s="44" t="str" cm="1">
        <f t="array" ref="F408">_xlfn.SWITCH(TRUE,
$B408="-","check",
$B408="CPC-Power",IFERROR(INDEX('POWER Device'!$A$1:$BA$5000,MATCH($C408,'POWER Device'!$I$1:$I$5016,0),MATCH(F$1,'POWER Device'!$A$1:$AZ$1,0)),""),
$B408&lt;&gt;"CPC",IFERROR(INDEX(鈺太Device!$A$1:$BC$5049,MATCH($C408,鈺太Device!$E$1:$E$5054,0),MATCH(F$1,鈺太Device!$A$1:$AZ$1,0)),""),
$B408="CPC",IFERROR(INDEX(鈺太芯Device!$A$1:$BD$5213,MATCH($C408,鈺太芯Device!$E$1:$E$5267,0),MATCH(F$1,鈺太芯Device!$A$1:$AZ$1,0)),""))</f>
        <v>ZTS6534</v>
      </c>
      <c r="G408" s="44" t="str" cm="1">
        <f t="array" ref="G408">_xlfn.SWITCH(TRUE,
$B408="-","check",
$B408="CPC-Power",IFERROR(INDEX('POWER Device'!$A$1:$BA$5000,MATCH($C408,'POWER Device'!$I$1:$I$5016,0),MATCH(G$1,'POWER Device'!$A$1:$AZ$1,0)),""),
$B408&lt;&gt;"CPC",IFERROR(INDEX(鈺太Device!$A$1:$BC$5049,MATCH($C408,鈺太Device!$E$1:$E$5054,0),MATCH(G$1,鈺太Device!$A$1:$AZ$1,0)),""),
$B408="CPC",IFERROR(INDEX(鈺太芯Device!$A$1:$BD$5213,MATCH($C408,鈺太芯Device!$E$1:$E$5267,0),MATCH(G$1,鈺太芯Device!$A$1:$AZ$1,0)),""))</f>
        <v>4918ZC</v>
      </c>
      <c r="H408" s="44" t="str" cm="1">
        <f t="array" ref="H408">_xlfn.SWITCH(TRUE,
$B408="-","check",
$B408="CPC-Power",IFERROR(INDEX('POWER Device'!$A$1:$BA$5000,MATCH($C408,'POWER Device'!$I$1:$I$5016,0),MATCH(H$1,'POWER Device'!$A$1:$AZ$1,0)),""),
$B408&lt;&gt;"CPC",IFERROR(INDEX(鈺太Device!$A$1:$BC$5049,MATCH($C408,鈺太Device!$E$1:$E$5054,0),MATCH(H$1,鈺太Device!$A$1:$AZ$1,0)),""),
$B408="CPC",IFERROR(INDEX(鈺太芯Device!$A$1:$BD$5213,MATCH($C408,鈺太芯Device!$E$1:$E$5267,0),MATCH(H$1,鈺太芯Device!$A$1:$AZ$1,0)),""))</f>
        <v>2101L</v>
      </c>
      <c r="I408" s="44" t="str" cm="1">
        <f t="array" ref="I408">_xlfn.SWITCH(TRUE,
$B408="-","check",
$B408="CPC-Power",IFERROR(INDEX('POWER Device'!$A$1:$BA$5000,MATCH($C408,'POWER Device'!$I$1:$I$5016,0),MATCH(I$1,'POWER Device'!$A$1:$AZ$1,0)),""),
$B408&lt;&gt;"CPC",IFERROR(INDEX(鈺太Device!$A$1:$BC$5049,MATCH($C408,鈺太Device!$E$1:$E$5054,0),MATCH(I$1,鈺太Device!$A$1:$AZ$1,0)),""),
$B408="CPC",IFERROR(INDEX(鈺太芯Device!$A$1:$BD$5213,MATCH($C408,鈺太芯Device!$E$1:$E$5267,0),MATCH(I$1,鈺太芯Device!$A$1:$AZ$1,0)),""))</f>
        <v>01B570538D4N0</v>
      </c>
      <c r="J408" s="44" t="str" cm="1">
        <f t="array" ref="J408">_xlfn.SWITCH(TRUE,
$B408="-","check",
$B408="CPC-Power",IFERROR(INDEX('POWER Device'!$A$1:$BA$5000,MATCH($C408,'POWER Device'!$I$1:$I$5016,0),MATCH(J$1,'POWER Device'!$A$1:$AZ$1,0)),""),
$B408&lt;&gt;"CPC",IFERROR(INDEX(鈺太Device!$A$1:$BC$5049,MATCH($C408,鈺太Device!$E$1:$E$5054,0),MATCH(J$1,鈺太Device!$A$1:$AZ$1,0)),""),
$B408="CPC",IFERROR(INDEX(鈺太芯Device!$A$1:$BD$5213,MATCH($C408,鈺太芯Device!$E$1:$E$5267,0),MATCH(J$1,鈺太芯Device!$A$1:$AZ$1,0)),""))</f>
        <v>00BM053F00000</v>
      </c>
      <c r="K408" s="44" t="str" cm="1">
        <f t="array" ref="K408">_xlfn.SWITCH(TRUE,
$B408="-","check",
$B408="CPC-Power",IFERROR(INDEX('POWER Device'!$A$1:$BA$5000,MATCH($C408,'POWER Device'!$I$1:$I$5016,0),MATCH(K$1,'POWER Device'!$A$1:$AZ$1,0)),""),
$B408&lt;&gt;"CPC",IFERROR(INDEX(鈺太Device!$A$1:$BC$5049,MATCH($C408,鈺太Device!$E$1:$E$5054,0),MATCH(K$1,鈺太Device!$A$1:$AZ$1,0)),""),
$B408="CPC",IFERROR(INDEX(鈺太芯Device!$A$1:$BD$5213,MATCH($C408,鈺太芯Device!$E$1:$E$5267,0),MATCH(K$1,鈺太芯Device!$A$1:$AZ$1,0)),""))</f>
        <v>Silicone</v>
      </c>
      <c r="L408" s="44" t="str" cm="1">
        <f t="array" ref="L408">_xlfn.SWITCH(TRUE,
$B408="-","check",
$B408="CPC-Power",IFERROR(INDEX('POWER Device'!$A$1:$BA$5000,MATCH($C408,'POWER Device'!$I$1:$I$5016,0),MATCH(L$1,'POWER Device'!$A$1:$AZ$1,0)),""),
$B408&lt;&gt;"CPC",IFERROR(INDEX(鈺太Device!$A$1:$BC$5049,MATCH($C408,鈺太Device!$E$1:$E$5054,0),MATCH(L$1,鈺太Device!$A$1:$AZ$1,0)),""),
$B408="CPC",IFERROR(INDEX(鈺太芯Device!$A$1:$BD$5213,MATCH($C408,鈺太芯Device!$E$1:$E$5267,0),MATCH(L$1,鈺太芯Device!$A$1:$AZ$1,0)),""))</f>
        <v>CVP-390
高溫錫膏</v>
      </c>
      <c r="M408" s="36" t="str">
        <f t="shared" si="42"/>
        <v>ZTS6534</v>
      </c>
      <c r="N408" s="37" t="str">
        <f t="shared" si="40"/>
        <v>ZTS6534-4918ZC-2101L</v>
      </c>
      <c r="O408" s="18" t="s">
        <v>31631</v>
      </c>
      <c r="P408" s="18" t="s">
        <v>31949</v>
      </c>
      <c r="Q408" s="19" t="s">
        <v>31950</v>
      </c>
      <c r="R408" s="20" t="str">
        <f t="shared" si="41"/>
        <v>||||||||||</v>
      </c>
      <c r="S408" s="21" t="s">
        <v>31951</v>
      </c>
      <c r="T408" s="21"/>
      <c r="U408" s="21" t="s">
        <v>34495</v>
      </c>
      <c r="V408" s="22" t="s">
        <v>10</v>
      </c>
    </row>
    <row r="409" spans="1:22" ht="48">
      <c r="A409" s="35" t="str">
        <f t="shared" si="38"/>
        <v>2025-06</v>
      </c>
      <c r="B409" s="35" t="str">
        <f t="shared" si="43"/>
        <v>CPC</v>
      </c>
      <c r="C409" s="44" t="str" cm="1">
        <f t="array" ref="C409" xml:space="preserve">
_xlfn.SWITCH(TRUE,
$B409="-","-",
$B409="CPC-Power",
IF($D409="",
"PK"&amp;$E409&amp;"_V1."&amp;MAX(VALUE(RIGHT(_xlfn._xlws.FILTER('POWER Device'!$I$1:$I$5016,'POWER Device'!$H$1:$H$5016=$E409,"-"),1))),
"PK"&amp;$E409&amp;"_V1."&amp;$D409),
$B409="CPC",
IF($D409="",
"PK"&amp;$E409&amp;"_V1."&amp;MAX(VALUE(RIGHT(_xlfn._xlws.FILTER(鈺太芯Device!$E$1:$E$5267,鈺太芯Device!$D$1:$D$5267=$E409,"-"),1))),
"PK"&amp;$E409&amp;"_V1."&amp;$D409),
$B409&lt;&gt;"CPC",
IF($D409="",
"PK"&amp;$E409&amp;"_V1."&amp;MAX(VALUE(RIGHT(_xlfn._xlws.FILTER(鈺太Device!$E$1:$E$5054,鈺太Device!$D$1:$D$5054=$E409,"-"),1)))),
"PK"&amp;$E409&amp;"_V1."&amp;$D409)</f>
        <v>PKDT53Q01-201_V1.0</v>
      </c>
      <c r="D409" s="35"/>
      <c r="E409" s="36" t="str">
        <f t="shared" si="39"/>
        <v>DT53Q01-201</v>
      </c>
      <c r="F409" s="44" t="str" cm="1">
        <f t="array" ref="F409">_xlfn.SWITCH(TRUE,
$B409="-","check",
$B409="CPC-Power",IFERROR(INDEX('POWER Device'!$A$1:$BA$5000,MATCH($C409,'POWER Device'!$I$1:$I$5016,0),MATCH(F$1,'POWER Device'!$A$1:$AZ$1,0)),""),
$B409&lt;&gt;"CPC",IFERROR(INDEX(鈺太Device!$A$1:$BC$5049,MATCH($C409,鈺太Device!$E$1:$E$5054,0),MATCH(F$1,鈺太Device!$A$1:$AZ$1,0)),""),
$B409="CPC",IFERROR(INDEX(鈺太芯Device!$A$1:$BD$5213,MATCH($C409,鈺太芯Device!$E$1:$E$5267,0),MATCH(F$1,鈺太芯Device!$A$1:$AZ$1,0)),""))</f>
        <v>ZTS6534</v>
      </c>
      <c r="G409" s="44" t="str" cm="1">
        <f t="array" ref="G409">_xlfn.SWITCH(TRUE,
$B409="-","check",
$B409="CPC-Power",IFERROR(INDEX('POWER Device'!$A$1:$BA$5000,MATCH($C409,'POWER Device'!$I$1:$I$5016,0),MATCH(G$1,'POWER Device'!$A$1:$AZ$1,0)),""),
$B409&lt;&gt;"CPC",IFERROR(INDEX(鈺太Device!$A$1:$BC$5049,MATCH($C409,鈺太Device!$E$1:$E$5054,0),MATCH(G$1,鈺太Device!$A$1:$AZ$1,0)),""),
$B409="CPC",IFERROR(INDEX(鈺太芯Device!$A$1:$BD$5213,MATCH($C409,鈺太芯Device!$E$1:$E$5267,0),MATCH(G$1,鈺太芯Device!$A$1:$AZ$1,0)),""))</f>
        <v>4918ZC</v>
      </c>
      <c r="H409" s="44" t="str" cm="1">
        <f t="array" ref="H409">_xlfn.SWITCH(TRUE,
$B409="-","check",
$B409="CPC-Power",IFERROR(INDEX('POWER Device'!$A$1:$BA$5000,MATCH($C409,'POWER Device'!$I$1:$I$5016,0),MATCH(H$1,'POWER Device'!$A$1:$AZ$1,0)),""),
$B409&lt;&gt;"CPC",IFERROR(INDEX(鈺太Device!$A$1:$BC$5049,MATCH($C409,鈺太Device!$E$1:$E$5054,0),MATCH(H$1,鈺太Device!$A$1:$AZ$1,0)),""),
$B409="CPC",IFERROR(INDEX(鈺太芯Device!$A$1:$BD$5213,MATCH($C409,鈺太芯Device!$E$1:$E$5267,0),MATCH(H$1,鈺太芯Device!$A$1:$AZ$1,0)),""))</f>
        <v>2101L</v>
      </c>
      <c r="I409" s="44" t="str" cm="1">
        <f t="array" ref="I409">_xlfn.SWITCH(TRUE,
$B409="-","check",
$B409="CPC-Power",IFERROR(INDEX('POWER Device'!$A$1:$BA$5000,MATCH($C409,'POWER Device'!$I$1:$I$5016,0),MATCH(I$1,'POWER Device'!$A$1:$AZ$1,0)),""),
$B409&lt;&gt;"CPC",IFERROR(INDEX(鈺太Device!$A$1:$BC$5049,MATCH($C409,鈺太Device!$E$1:$E$5054,0),MATCH(I$1,鈺太Device!$A$1:$AZ$1,0)),""),
$B409="CPC",IFERROR(INDEX(鈺太芯Device!$A$1:$BD$5213,MATCH($C409,鈺太芯Device!$E$1:$E$5267,0),MATCH(I$1,鈺太芯Device!$A$1:$AZ$1,0)),""))</f>
        <v>01B570538D4N0</v>
      </c>
      <c r="J409" s="44" t="str" cm="1">
        <f t="array" ref="J409">_xlfn.SWITCH(TRUE,
$B409="-","check",
$B409="CPC-Power",IFERROR(INDEX('POWER Device'!$A$1:$BA$5000,MATCH($C409,'POWER Device'!$I$1:$I$5016,0),MATCH(J$1,'POWER Device'!$A$1:$AZ$1,0)),""),
$B409&lt;&gt;"CPC",IFERROR(INDEX(鈺太Device!$A$1:$BC$5049,MATCH($C409,鈺太Device!$E$1:$E$5054,0),MATCH(J$1,鈺太Device!$A$1:$AZ$1,0)),""),
$B409="CPC",IFERROR(INDEX(鈺太芯Device!$A$1:$BD$5213,MATCH($C409,鈺太芯Device!$E$1:$E$5267,0),MATCH(J$1,鈺太芯Device!$A$1:$AZ$1,0)),""))</f>
        <v>00BM053F00000</v>
      </c>
      <c r="K409" s="44" t="str" cm="1">
        <f t="array" ref="K409">_xlfn.SWITCH(TRUE,
$B409="-","check",
$B409="CPC-Power",IFERROR(INDEX('POWER Device'!$A$1:$BA$5000,MATCH($C409,'POWER Device'!$I$1:$I$5016,0),MATCH(K$1,'POWER Device'!$A$1:$AZ$1,0)),""),
$B409&lt;&gt;"CPC",IFERROR(INDEX(鈺太Device!$A$1:$BC$5049,MATCH($C409,鈺太Device!$E$1:$E$5054,0),MATCH(K$1,鈺太Device!$A$1:$AZ$1,0)),""),
$B409="CPC",IFERROR(INDEX(鈺太芯Device!$A$1:$BD$5213,MATCH($C409,鈺太芯Device!$E$1:$E$5267,0),MATCH(K$1,鈺太芯Device!$A$1:$AZ$1,0)),""))</f>
        <v>Silicone</v>
      </c>
      <c r="L409" s="44" t="str" cm="1">
        <f t="array" ref="L409">_xlfn.SWITCH(TRUE,
$B409="-","check",
$B409="CPC-Power",IFERROR(INDEX('POWER Device'!$A$1:$BA$5000,MATCH($C409,'POWER Device'!$I$1:$I$5016,0),MATCH(L$1,'POWER Device'!$A$1:$AZ$1,0)),""),
$B409&lt;&gt;"CPC",IFERROR(INDEX(鈺太Device!$A$1:$BC$5049,MATCH($C409,鈺太Device!$E$1:$E$5054,0),MATCH(L$1,鈺太Device!$A$1:$AZ$1,0)),""),
$B409="CPC",IFERROR(INDEX(鈺太芯Device!$A$1:$BD$5213,MATCH($C409,鈺太芯Device!$E$1:$E$5267,0),MATCH(L$1,鈺太芯Device!$A$1:$AZ$1,0)),""))</f>
        <v>CVP-390
高溫錫膏</v>
      </c>
      <c r="M409" s="36" t="str">
        <f t="shared" si="42"/>
        <v>ZTS6534</v>
      </c>
      <c r="N409" s="37" t="str">
        <f t="shared" si="40"/>
        <v>ZTS6534-4918ZC-2101L</v>
      </c>
      <c r="O409" s="18" t="s">
        <v>31631</v>
      </c>
      <c r="P409" s="18" t="s">
        <v>31952</v>
      </c>
      <c r="Q409" s="19" t="s">
        <v>31953</v>
      </c>
      <c r="R409" s="20" t="str">
        <f t="shared" si="41"/>
        <v>||||||||||</v>
      </c>
      <c r="S409" s="21" t="s">
        <v>31954</v>
      </c>
      <c r="T409" s="21"/>
      <c r="U409" s="21" t="s">
        <v>34496</v>
      </c>
      <c r="V409" s="22" t="s">
        <v>10</v>
      </c>
    </row>
    <row r="410" spans="1:22">
      <c r="A410" s="45" t="str">
        <f t="shared" si="38"/>
        <v>2024-01</v>
      </c>
      <c r="B410" s="45" t="str">
        <f t="shared" si="43"/>
        <v>CPC</v>
      </c>
      <c r="C410" s="44" t="str" cm="1">
        <f t="array" ref="C410" xml:space="preserve">
_xlfn.SWITCH(TRUE,
$B410="-","-",
$B410="CPC-Power",
IF($D410="",
"PK"&amp;$E410&amp;"_V1."&amp;MAX(VALUE(RIGHT(_xlfn._xlws.FILTER('POWER Device'!$I$1:$I$5016,'POWER Device'!$H$1:$H$5016=$E410,"-"),1))),
"PK"&amp;$E410&amp;"_V1."&amp;$D410),
$B410="CPC",
IF($D410="",
"PK"&amp;$E410&amp;"_V1."&amp;MAX(VALUE(RIGHT(_xlfn._xlws.FILTER(鈺太芯Device!$E$1:$E$5267,鈺太芯Device!$D$1:$D$5267=$E410,"-"),1))),
"PK"&amp;$E410&amp;"_V1."&amp;$D410),
$B410&lt;&gt;"CPC",
IF($D410="",
"PK"&amp;$E410&amp;"_V1."&amp;MAX(VALUE(RIGHT(_xlfn._xlws.FILTER(鈺太Device!$E$1:$E$5054,鈺太Device!$D$1:$D$5054=$E410,"-"),1)))),
"PK"&amp;$E410&amp;"_V1."&amp;$D410)</f>
        <v>PKDT53Q01-99_V1.0</v>
      </c>
      <c r="E410" s="44" t="str">
        <f t="shared" si="39"/>
        <v>DT53Q01-99</v>
      </c>
      <c r="F410" s="44" t="str" cm="1">
        <f t="array" ref="F410">_xlfn.SWITCH(TRUE,
$B410="-","check",
$B410="CPC-Power",IFERROR(INDEX('POWER Device'!$A$1:$BA$5000,MATCH($C410,'POWER Device'!$I$1:$I$5016,0),MATCH(F$1,'POWER Device'!$A$1:$AZ$1,0)),""),
$B410&lt;&gt;"CPC",IFERROR(INDEX(鈺太Device!$A$1:$BC$5049,MATCH($C410,鈺太Device!$E$1:$E$5054,0),MATCH(F$1,鈺太Device!$A$1:$AZ$1,0)),""),
$B410="CPC",IFERROR(INDEX(鈺太芯Device!$A$1:$BD$5213,MATCH($C410,鈺太芯Device!$E$1:$E$5267,0),MATCH(F$1,鈺太芯Device!$A$1:$AZ$1,0)),""))</f>
        <v>ZTS6534</v>
      </c>
      <c r="G410" s="44" t="str" cm="1">
        <f t="array" ref="G410">_xlfn.SWITCH(TRUE,
$B410="-","check",
$B410="CPC-Power",IFERROR(INDEX('POWER Device'!$A$1:$BA$5000,MATCH($C410,'POWER Device'!$I$1:$I$5016,0),MATCH(G$1,'POWER Device'!$A$1:$AZ$1,0)),""),
$B410&lt;&gt;"CPC",IFERROR(INDEX(鈺太Device!$A$1:$BC$5049,MATCH($C410,鈺太Device!$E$1:$E$5054,0),MATCH(G$1,鈺太Device!$A$1:$AZ$1,0)),""),
$B410="CPC",IFERROR(INDEX(鈺太芯Device!$A$1:$BD$5213,MATCH($C410,鈺太芯Device!$E$1:$E$5267,0),MATCH(G$1,鈺太芯Device!$A$1:$AZ$1,0)),""))</f>
        <v>4918ZC</v>
      </c>
      <c r="H410" s="44" t="str" cm="1">
        <f t="array" ref="H410">_xlfn.SWITCH(TRUE,
$B410="-","check",
$B410="CPC-Power",IFERROR(INDEX('POWER Device'!$A$1:$BA$5000,MATCH($C410,'POWER Device'!$I$1:$I$5016,0),MATCH(H$1,'POWER Device'!$A$1:$AZ$1,0)),""),
$B410&lt;&gt;"CPC",IFERROR(INDEX(鈺太Device!$A$1:$BC$5049,MATCH($C410,鈺太Device!$E$1:$E$5054,0),MATCH(H$1,鈺太Device!$A$1:$AZ$1,0)),""),
$B410="CPC",IFERROR(INDEX(鈺太芯Device!$A$1:$BD$5213,MATCH($C410,鈺太芯Device!$E$1:$E$5267,0),MATCH(H$1,鈺太芯Device!$A$1:$AZ$1,0)),""))</f>
        <v>2101L</v>
      </c>
      <c r="I410" s="44" t="str" cm="1">
        <f t="array" ref="I410">_xlfn.SWITCH(TRUE,
$B410="-","check",
$B410="CPC-Power",IFERROR(INDEX('POWER Device'!$A$1:$BA$5000,MATCH($C410,'POWER Device'!$I$1:$I$5016,0),MATCH(I$1,'POWER Device'!$A$1:$AZ$1,0)),""),
$B410&lt;&gt;"CPC",IFERROR(INDEX(鈺太Device!$A$1:$BC$5049,MATCH($C410,鈺太Device!$E$1:$E$5054,0),MATCH(I$1,鈺太Device!$A$1:$AZ$1,0)),""),
$B410="CPC",IFERROR(INDEX(鈺太芯Device!$A$1:$BD$5213,MATCH($C410,鈺太芯Device!$E$1:$E$5267,0),MATCH(I$1,鈺太芯Device!$A$1:$AZ$1,0)),""))</f>
        <v>01B570529P4N0</v>
      </c>
      <c r="J410" s="44" t="str" cm="1">
        <f t="array" ref="J410">_xlfn.SWITCH(TRUE,
$B410="-","check",
$B410="CPC-Power",IFERROR(INDEX('POWER Device'!$A$1:$BA$5000,MATCH($C410,'POWER Device'!$I$1:$I$5016,0),MATCH(J$1,'POWER Device'!$A$1:$AZ$1,0)),""),
$B410&lt;&gt;"CPC",IFERROR(INDEX(鈺太Device!$A$1:$BC$5049,MATCH($C410,鈺太Device!$E$1:$E$5054,0),MATCH(J$1,鈺太Device!$A$1:$AZ$1,0)),""),
$B410="CPC",IFERROR(INDEX(鈺太芯Device!$A$1:$BD$5213,MATCH($C410,鈺太芯Device!$E$1:$E$5267,0),MATCH(J$1,鈺太芯Device!$A$1:$AZ$1,0)),""))</f>
        <v>00BM053C00000</v>
      </c>
      <c r="K410" s="44" t="str" cm="1">
        <f t="array" ref="K410">_xlfn.SWITCH(TRUE,
$B410="-","check",
$B410="CPC-Power",IFERROR(INDEX('POWER Device'!$A$1:$BA$5000,MATCH($C410,'POWER Device'!$I$1:$I$5016,0),MATCH(K$1,'POWER Device'!$A$1:$AZ$1,0)),""),
$B410&lt;&gt;"CPC",IFERROR(INDEX(鈺太Device!$A$1:$BC$5049,MATCH($C410,鈺太Device!$E$1:$E$5054,0),MATCH(K$1,鈺太Device!$A$1:$AZ$1,0)),""),
$B410="CPC",IFERROR(INDEX(鈺太芯Device!$A$1:$BD$5213,MATCH($C410,鈺太芯Device!$E$1:$E$5267,0),MATCH(K$1,鈺太芯Device!$A$1:$AZ$1,0)),""))</f>
        <v>Silicone</v>
      </c>
      <c r="L410" s="44" t="str" cm="1">
        <f t="array" ref="L410">_xlfn.SWITCH(TRUE,
$B410="-","check",
$B410="CPC-Power",IFERROR(INDEX('POWER Device'!$A$1:$BA$5000,MATCH($C410,'POWER Device'!$I$1:$I$5016,0),MATCH(L$1,'POWER Device'!$A$1:$AZ$1,0)),""),
$B410&lt;&gt;"CPC",IFERROR(INDEX(鈺太Device!$A$1:$BC$5049,MATCH($C410,鈺太Device!$E$1:$E$5054,0),MATCH(L$1,鈺太Device!$A$1:$AZ$1,0)),""),
$B410="CPC",IFERROR(INDEX(鈺太芯Device!$A$1:$BD$5213,MATCH($C410,鈺太芯Device!$E$1:$E$5267,0),MATCH(L$1,鈺太芯Device!$A$1:$AZ$1,0)),""))</f>
        <v>CVP-390
高溫錫膏</v>
      </c>
      <c r="M410" s="44" t="str">
        <f t="shared" si="42"/>
        <v>ZTS6534</v>
      </c>
      <c r="N410" s="44" t="str">
        <f t="shared" si="40"/>
        <v>ZTS6534-4918ZC-2101L</v>
      </c>
      <c r="O410" s="18" t="s">
        <v>31631</v>
      </c>
      <c r="P410" s="18" t="s">
        <v>31955</v>
      </c>
      <c r="Q410" s="19" t="s">
        <v>22357</v>
      </c>
      <c r="R410" s="20" t="str">
        <f t="shared" si="41"/>
        <v>||||||||||</v>
      </c>
      <c r="S410" s="21" t="s">
        <v>31956</v>
      </c>
      <c r="T410" s="21"/>
      <c r="U410" s="21" t="s">
        <v>31957</v>
      </c>
      <c r="V410" s="22" t="s">
        <v>10</v>
      </c>
    </row>
    <row r="411" spans="1:22" ht="24">
      <c r="A411" s="45" t="str">
        <f t="shared" si="38"/>
        <v>2024-11</v>
      </c>
      <c r="B411" s="45" t="str">
        <f t="shared" si="43"/>
        <v>CPC</v>
      </c>
      <c r="C411" s="44" t="str" cm="1">
        <f t="array" ref="C411" xml:space="preserve">
_xlfn.SWITCH(TRUE,
$B411="-","-",
$B411="CPC-Power",
IF($D411="",
"PK"&amp;$E411&amp;"_V1."&amp;MAX(VALUE(RIGHT(_xlfn._xlws.FILTER('POWER Device'!$I$1:$I$5016,'POWER Device'!$H$1:$H$5016=$E411,"-"),1))),
"PK"&amp;$E411&amp;"_V1."&amp;$D411),
$B411="CPC",
IF($D411="",
"PK"&amp;$E411&amp;"_V1."&amp;MAX(VALUE(RIGHT(_xlfn._xlws.FILTER(鈺太芯Device!$E$1:$E$5267,鈺太芯Device!$D$1:$D$5267=$E411,"-"),1))),
"PK"&amp;$E411&amp;"_V1."&amp;$D411),
$B411&lt;&gt;"CPC",
IF($D411="",
"PK"&amp;$E411&amp;"_V1."&amp;MAX(VALUE(RIGHT(_xlfn._xlws.FILTER(鈺太Device!$E$1:$E$5054,鈺太Device!$D$1:$D$5054=$E411,"-"),1)))),
"PK"&amp;$E411&amp;"_V1."&amp;$D411)</f>
        <v>PKDT53Q01-147_V1.0</v>
      </c>
      <c r="E411" s="44" t="str">
        <f t="shared" si="39"/>
        <v>DT53Q01-147</v>
      </c>
      <c r="F411" s="44" t="str" cm="1">
        <f t="array" ref="F411">_xlfn.SWITCH(TRUE,
$B411="-","check",
$B411="CPC-Power",IFERROR(INDEX('POWER Device'!$A$1:$BA$5000,MATCH($C411,'POWER Device'!$I$1:$I$5016,0),MATCH(F$1,'POWER Device'!$A$1:$AZ$1,0)),""),
$B411&lt;&gt;"CPC",IFERROR(INDEX(鈺太Device!$A$1:$BC$5049,MATCH($C411,鈺太Device!$E$1:$E$5054,0),MATCH(F$1,鈺太Device!$A$1:$AZ$1,0)),""),
$B411="CPC",IFERROR(INDEX(鈺太芯Device!$A$1:$BD$5213,MATCH($C411,鈺太芯Device!$E$1:$E$5267,0),MATCH(F$1,鈺太芯Device!$A$1:$AZ$1,0)),""))</f>
        <v>ZTS6534</v>
      </c>
      <c r="G411" s="44" t="str" cm="1">
        <f t="array" ref="G411">_xlfn.SWITCH(TRUE,
$B411="-","check",
$B411="CPC-Power",IFERROR(INDEX('POWER Device'!$A$1:$BA$5000,MATCH($C411,'POWER Device'!$I$1:$I$5016,0),MATCH(G$1,'POWER Device'!$A$1:$AZ$1,0)),""),
$B411&lt;&gt;"CPC",IFERROR(INDEX(鈺太Device!$A$1:$BC$5049,MATCH($C411,鈺太Device!$E$1:$E$5054,0),MATCH(G$1,鈺太Device!$A$1:$AZ$1,0)),""),
$B411="CPC",IFERROR(INDEX(鈺太芯Device!$A$1:$BD$5213,MATCH($C411,鈺太芯Device!$E$1:$E$5267,0),MATCH(G$1,鈺太芯Device!$A$1:$AZ$1,0)),""))</f>
        <v>4918ZC</v>
      </c>
      <c r="H411" s="44" t="str" cm="1">
        <f t="array" ref="H411">_xlfn.SWITCH(TRUE,
$B411="-","check",
$B411="CPC-Power",IFERROR(INDEX('POWER Device'!$A$1:$BA$5000,MATCH($C411,'POWER Device'!$I$1:$I$5016,0),MATCH(H$1,'POWER Device'!$A$1:$AZ$1,0)),""),
$B411&lt;&gt;"CPC",IFERROR(INDEX(鈺太Device!$A$1:$BC$5049,MATCH($C411,鈺太Device!$E$1:$E$5054,0),MATCH(H$1,鈺太Device!$A$1:$AZ$1,0)),""),
$B411="CPC",IFERROR(INDEX(鈺太芯Device!$A$1:$BD$5213,MATCH($C411,鈺太芯Device!$E$1:$E$5267,0),MATCH(H$1,鈺太芯Device!$A$1:$AZ$1,0)),""))</f>
        <v>2101L</v>
      </c>
      <c r="I411" s="44" t="str" cm="1">
        <f t="array" ref="I411">_xlfn.SWITCH(TRUE,
$B411="-","check",
$B411="CPC-Power",IFERROR(INDEX('POWER Device'!$A$1:$BA$5000,MATCH($C411,'POWER Device'!$I$1:$I$5016,0),MATCH(I$1,'POWER Device'!$A$1:$AZ$1,0)),""),
$B411&lt;&gt;"CPC",IFERROR(INDEX(鈺太Device!$A$1:$BC$5049,MATCH($C411,鈺太Device!$E$1:$E$5054,0),MATCH(I$1,鈺太Device!$A$1:$AZ$1,0)),""),
$B411="CPC",IFERROR(INDEX(鈺太芯Device!$A$1:$BD$5213,MATCH($C411,鈺太芯Device!$E$1:$E$5267,0),MATCH(I$1,鈺太芯Device!$A$1:$AZ$1,0)),""))</f>
        <v>01B570536D4N0</v>
      </c>
      <c r="J411" s="44" t="str" cm="1">
        <f t="array" ref="J411">_xlfn.SWITCH(TRUE,
$B411="-","check",
$B411="CPC-Power",IFERROR(INDEX('POWER Device'!$A$1:$BA$5000,MATCH($C411,'POWER Device'!$I$1:$I$5016,0),MATCH(J$1,'POWER Device'!$A$1:$AZ$1,0)),""),
$B411&lt;&gt;"CPC",IFERROR(INDEX(鈺太Device!$A$1:$BC$5049,MATCH($C411,鈺太Device!$E$1:$E$5054,0),MATCH(J$1,鈺太Device!$A$1:$AZ$1,0)),""),
$B411="CPC",IFERROR(INDEX(鈺太芯Device!$A$1:$BD$5213,MATCH($C411,鈺太芯Device!$E$1:$E$5267,0),MATCH(J$1,鈺太芯Device!$A$1:$AZ$1,0)),""))</f>
        <v>00BM053C00000</v>
      </c>
      <c r="K411" s="44" t="str" cm="1">
        <f t="array" ref="K411">_xlfn.SWITCH(TRUE,
$B411="-","check",
$B411="CPC-Power",IFERROR(INDEX('POWER Device'!$A$1:$BA$5000,MATCH($C411,'POWER Device'!$I$1:$I$5016,0),MATCH(K$1,'POWER Device'!$A$1:$AZ$1,0)),""),
$B411&lt;&gt;"CPC",IFERROR(INDEX(鈺太Device!$A$1:$BC$5049,MATCH($C411,鈺太Device!$E$1:$E$5054,0),MATCH(K$1,鈺太Device!$A$1:$AZ$1,0)),""),
$B411="CPC",IFERROR(INDEX(鈺太芯Device!$A$1:$BD$5213,MATCH($C411,鈺太芯Device!$E$1:$E$5267,0),MATCH(K$1,鈺太芯Device!$A$1:$AZ$1,0)),""))</f>
        <v>Silicone</v>
      </c>
      <c r="L411" s="44" t="str" cm="1">
        <f t="array" ref="L411">_xlfn.SWITCH(TRUE,
$B411="-","check",
$B411="CPC-Power",IFERROR(INDEX('POWER Device'!$A$1:$BA$5000,MATCH($C411,'POWER Device'!$I$1:$I$5016,0),MATCH(L$1,'POWER Device'!$A$1:$AZ$1,0)),""),
$B411&lt;&gt;"CPC",IFERROR(INDEX(鈺太Device!$A$1:$BC$5049,MATCH($C411,鈺太Device!$E$1:$E$5054,0),MATCH(L$1,鈺太Device!$A$1:$AZ$1,0)),""),
$B411="CPC",IFERROR(INDEX(鈺太芯Device!$A$1:$BD$5213,MATCH($C411,鈺太芯Device!$E$1:$E$5267,0),MATCH(L$1,鈺太芯Device!$A$1:$AZ$1,0)),""))</f>
        <v>CVP-390
高溫錫膏</v>
      </c>
      <c r="M411" s="44" t="str">
        <f t="shared" si="42"/>
        <v>ZTS6534</v>
      </c>
      <c r="N411" s="44" t="str">
        <f t="shared" si="40"/>
        <v>ZTS6534-4918ZC-2101L</v>
      </c>
      <c r="O411" s="18" t="s">
        <v>31631</v>
      </c>
      <c r="P411" s="18" t="s">
        <v>31958</v>
      </c>
      <c r="Q411" s="19" t="s">
        <v>21950</v>
      </c>
      <c r="R411" s="20" t="str">
        <f t="shared" si="41"/>
        <v>||||||||||</v>
      </c>
      <c r="S411" s="21" t="s">
        <v>31959</v>
      </c>
      <c r="T411" s="21"/>
      <c r="U411" s="21" t="s">
        <v>34497</v>
      </c>
      <c r="V411" s="22" t="s">
        <v>10</v>
      </c>
    </row>
    <row r="412" spans="1:22" ht="84">
      <c r="A412" s="45" t="str">
        <f t="shared" si="38"/>
        <v>2024-12</v>
      </c>
      <c r="B412" s="45" t="str">
        <f t="shared" si="43"/>
        <v>CPC</v>
      </c>
      <c r="C412" s="44" t="str" cm="1">
        <f t="array" ref="C412" xml:space="preserve">
_xlfn.SWITCH(TRUE,
$B412="-","-",
$B412="CPC-Power",
IF($D412="",
"PK"&amp;$E412&amp;"_V1."&amp;MAX(VALUE(RIGHT(_xlfn._xlws.FILTER('POWER Device'!$I$1:$I$5016,'POWER Device'!$H$1:$H$5016=$E412,"-"),1))),
"PK"&amp;$E412&amp;"_V1."&amp;$D412),
$B412="CPC",
IF($D412="",
"PK"&amp;$E412&amp;"_V1."&amp;MAX(VALUE(RIGHT(_xlfn._xlws.FILTER(鈺太芯Device!$E$1:$E$5267,鈺太芯Device!$D$1:$D$5267=$E412,"-"),1))),
"PK"&amp;$E412&amp;"_V1."&amp;$D412),
$B412&lt;&gt;"CPC",
IF($D412="",
"PK"&amp;$E412&amp;"_V1."&amp;MAX(VALUE(RIGHT(_xlfn._xlws.FILTER(鈺太Device!$E$1:$E$5054,鈺太Device!$D$1:$D$5054=$E412,"-"),1)))),
"PK"&amp;$E412&amp;"_V1."&amp;$D412)</f>
        <v>PKDT53Q01-99_V1.0</v>
      </c>
      <c r="E412" s="44" t="str">
        <f t="shared" si="39"/>
        <v>DT53Q01-99</v>
      </c>
      <c r="F412" s="44" t="str" cm="1">
        <f t="array" ref="F412">_xlfn.SWITCH(TRUE,
$B412="-","check",
$B412="CPC-Power",IFERROR(INDEX('POWER Device'!$A$1:$BA$5000,MATCH($C412,'POWER Device'!$I$1:$I$5016,0),MATCH(F$1,'POWER Device'!$A$1:$AZ$1,0)),""),
$B412&lt;&gt;"CPC",IFERROR(INDEX(鈺太Device!$A$1:$BC$5049,MATCH($C412,鈺太Device!$E$1:$E$5054,0),MATCH(F$1,鈺太Device!$A$1:$AZ$1,0)),""),
$B412="CPC",IFERROR(INDEX(鈺太芯Device!$A$1:$BD$5213,MATCH($C412,鈺太芯Device!$E$1:$E$5267,0),MATCH(F$1,鈺太芯Device!$A$1:$AZ$1,0)),""))</f>
        <v>ZTS6534</v>
      </c>
      <c r="G412" s="44" t="str" cm="1">
        <f t="array" ref="G412">_xlfn.SWITCH(TRUE,
$B412="-","check",
$B412="CPC-Power",IFERROR(INDEX('POWER Device'!$A$1:$BA$5000,MATCH($C412,'POWER Device'!$I$1:$I$5016,0),MATCH(G$1,'POWER Device'!$A$1:$AZ$1,0)),""),
$B412&lt;&gt;"CPC",IFERROR(INDEX(鈺太Device!$A$1:$BC$5049,MATCH($C412,鈺太Device!$E$1:$E$5054,0),MATCH(G$1,鈺太Device!$A$1:$AZ$1,0)),""),
$B412="CPC",IFERROR(INDEX(鈺太芯Device!$A$1:$BD$5213,MATCH($C412,鈺太芯Device!$E$1:$E$5267,0),MATCH(G$1,鈺太芯Device!$A$1:$AZ$1,0)),""))</f>
        <v>4918ZC</v>
      </c>
      <c r="H412" s="44" t="str" cm="1">
        <f t="array" ref="H412">_xlfn.SWITCH(TRUE,
$B412="-","check",
$B412="CPC-Power",IFERROR(INDEX('POWER Device'!$A$1:$BA$5000,MATCH($C412,'POWER Device'!$I$1:$I$5016,0),MATCH(H$1,'POWER Device'!$A$1:$AZ$1,0)),""),
$B412&lt;&gt;"CPC",IFERROR(INDEX(鈺太Device!$A$1:$BC$5049,MATCH($C412,鈺太Device!$E$1:$E$5054,0),MATCH(H$1,鈺太Device!$A$1:$AZ$1,0)),""),
$B412="CPC",IFERROR(INDEX(鈺太芯Device!$A$1:$BD$5213,MATCH($C412,鈺太芯Device!$E$1:$E$5267,0),MATCH(H$1,鈺太芯Device!$A$1:$AZ$1,0)),""))</f>
        <v>2101L</v>
      </c>
      <c r="I412" s="44" t="str" cm="1">
        <f t="array" ref="I412">_xlfn.SWITCH(TRUE,
$B412="-","check",
$B412="CPC-Power",IFERROR(INDEX('POWER Device'!$A$1:$BA$5000,MATCH($C412,'POWER Device'!$I$1:$I$5016,0),MATCH(I$1,'POWER Device'!$A$1:$AZ$1,0)),""),
$B412&lt;&gt;"CPC",IFERROR(INDEX(鈺太Device!$A$1:$BC$5049,MATCH($C412,鈺太Device!$E$1:$E$5054,0),MATCH(I$1,鈺太Device!$A$1:$AZ$1,0)),""),
$B412="CPC",IFERROR(INDEX(鈺太芯Device!$A$1:$BD$5213,MATCH($C412,鈺太芯Device!$E$1:$E$5267,0),MATCH(I$1,鈺太芯Device!$A$1:$AZ$1,0)),""))</f>
        <v>01B570529P4N0</v>
      </c>
      <c r="J412" s="44" t="str" cm="1">
        <f t="array" ref="J412">_xlfn.SWITCH(TRUE,
$B412="-","check",
$B412="CPC-Power",IFERROR(INDEX('POWER Device'!$A$1:$BA$5000,MATCH($C412,'POWER Device'!$I$1:$I$5016,0),MATCH(J$1,'POWER Device'!$A$1:$AZ$1,0)),""),
$B412&lt;&gt;"CPC",IFERROR(INDEX(鈺太Device!$A$1:$BC$5049,MATCH($C412,鈺太Device!$E$1:$E$5054,0),MATCH(J$1,鈺太Device!$A$1:$AZ$1,0)),""),
$B412="CPC",IFERROR(INDEX(鈺太芯Device!$A$1:$BD$5213,MATCH($C412,鈺太芯Device!$E$1:$E$5267,0),MATCH(J$1,鈺太芯Device!$A$1:$AZ$1,0)),""))</f>
        <v>00BM053C00000</v>
      </c>
      <c r="K412" s="44" t="str" cm="1">
        <f t="array" ref="K412">_xlfn.SWITCH(TRUE,
$B412="-","check",
$B412="CPC-Power",IFERROR(INDEX('POWER Device'!$A$1:$BA$5000,MATCH($C412,'POWER Device'!$I$1:$I$5016,0),MATCH(K$1,'POWER Device'!$A$1:$AZ$1,0)),""),
$B412&lt;&gt;"CPC",IFERROR(INDEX(鈺太Device!$A$1:$BC$5049,MATCH($C412,鈺太Device!$E$1:$E$5054,0),MATCH(K$1,鈺太Device!$A$1:$AZ$1,0)),""),
$B412="CPC",IFERROR(INDEX(鈺太芯Device!$A$1:$BD$5213,MATCH($C412,鈺太芯Device!$E$1:$E$5267,0),MATCH(K$1,鈺太芯Device!$A$1:$AZ$1,0)),""))</f>
        <v>Silicone</v>
      </c>
      <c r="L412" s="44" t="str" cm="1">
        <f t="array" ref="L412">_xlfn.SWITCH(TRUE,
$B412="-","check",
$B412="CPC-Power",IFERROR(INDEX('POWER Device'!$A$1:$BA$5000,MATCH($C412,'POWER Device'!$I$1:$I$5016,0),MATCH(L$1,'POWER Device'!$A$1:$AZ$1,0)),""),
$B412&lt;&gt;"CPC",IFERROR(INDEX(鈺太Device!$A$1:$BC$5049,MATCH($C412,鈺太Device!$E$1:$E$5054,0),MATCH(L$1,鈺太Device!$A$1:$AZ$1,0)),""),
$B412="CPC",IFERROR(INDEX(鈺太芯Device!$A$1:$BD$5213,MATCH($C412,鈺太芯Device!$E$1:$E$5267,0),MATCH(L$1,鈺太芯Device!$A$1:$AZ$1,0)),""))</f>
        <v>CVP-390
高溫錫膏</v>
      </c>
      <c r="M412" s="44" t="str">
        <f t="shared" si="42"/>
        <v>ZTS6534</v>
      </c>
      <c r="N412" s="44" t="str">
        <f t="shared" si="40"/>
        <v>ZTS6534-4918ZC-2101L</v>
      </c>
      <c r="O412" s="18" t="s">
        <v>31631</v>
      </c>
      <c r="P412" s="18" t="s">
        <v>31960</v>
      </c>
      <c r="Q412" s="19" t="s">
        <v>22357</v>
      </c>
      <c r="R412" s="20" t="str">
        <f t="shared" si="41"/>
        <v>||||||||||</v>
      </c>
      <c r="S412" s="21" t="s">
        <v>31961</v>
      </c>
      <c r="T412" s="21"/>
      <c r="U412" s="21" t="s">
        <v>34498</v>
      </c>
      <c r="V412" s="22" t="s">
        <v>10</v>
      </c>
    </row>
    <row r="413" spans="1:22" ht="24">
      <c r="A413" s="45" t="str">
        <f t="shared" si="38"/>
        <v>2025-04</v>
      </c>
      <c r="B413" s="45" t="str">
        <f t="shared" si="43"/>
        <v>CPC</v>
      </c>
      <c r="C413" s="44" t="str" cm="1">
        <f t="array" ref="C413" xml:space="preserve">
_xlfn.SWITCH(TRUE,
$B413="-","-",
$B413="CPC-Power",
IF($D413="",
"PK"&amp;$E413&amp;"_V1."&amp;MAX(VALUE(RIGHT(_xlfn._xlws.FILTER('POWER Device'!$I$1:$I$5016,'POWER Device'!$H$1:$H$5016=$E413,"-"),1))),
"PK"&amp;$E413&amp;"_V1."&amp;$D413),
$B413="CPC",
IF($D413="",
"PK"&amp;$E413&amp;"_V1."&amp;MAX(VALUE(RIGHT(_xlfn._xlws.FILTER(鈺太芯Device!$E$1:$E$5267,鈺太芯Device!$D$1:$D$5267=$E413,"-"),1))),
"PK"&amp;$E413&amp;"_V1."&amp;$D413),
$B413&lt;&gt;"CPC",
IF($D413="",
"PK"&amp;$E413&amp;"_V1."&amp;MAX(VALUE(RIGHT(_xlfn._xlws.FILTER(鈺太Device!$E$1:$E$5054,鈺太Device!$D$1:$D$5054=$E413,"-"),1)))),
"PK"&amp;$E413&amp;"_V1."&amp;$D413)</f>
        <v>PKDT53Q01-147_V1.0</v>
      </c>
      <c r="E413" s="44" t="str">
        <f t="shared" si="39"/>
        <v>DT53Q01-147</v>
      </c>
      <c r="F413" s="44" t="str" cm="1">
        <f t="array" ref="F413">_xlfn.SWITCH(TRUE,
$B413="-","check",
$B413="CPC-Power",IFERROR(INDEX('POWER Device'!$A$1:$BA$5000,MATCH($C413,'POWER Device'!$I$1:$I$5016,0),MATCH(F$1,'POWER Device'!$A$1:$AZ$1,0)),""),
$B413&lt;&gt;"CPC",IFERROR(INDEX(鈺太Device!$A$1:$BC$5049,MATCH($C413,鈺太Device!$E$1:$E$5054,0),MATCH(F$1,鈺太Device!$A$1:$AZ$1,0)),""),
$B413="CPC",IFERROR(INDEX(鈺太芯Device!$A$1:$BD$5213,MATCH($C413,鈺太芯Device!$E$1:$E$5267,0),MATCH(F$1,鈺太芯Device!$A$1:$AZ$1,0)),""))</f>
        <v>ZTS6534</v>
      </c>
      <c r="G413" s="44" t="str" cm="1">
        <f t="array" ref="G413">_xlfn.SWITCH(TRUE,
$B413="-","check",
$B413="CPC-Power",IFERROR(INDEX('POWER Device'!$A$1:$BA$5000,MATCH($C413,'POWER Device'!$I$1:$I$5016,0),MATCH(G$1,'POWER Device'!$A$1:$AZ$1,0)),""),
$B413&lt;&gt;"CPC",IFERROR(INDEX(鈺太Device!$A$1:$BC$5049,MATCH($C413,鈺太Device!$E$1:$E$5054,0),MATCH(G$1,鈺太Device!$A$1:$AZ$1,0)),""),
$B413="CPC",IFERROR(INDEX(鈺太芯Device!$A$1:$BD$5213,MATCH($C413,鈺太芯Device!$E$1:$E$5267,0),MATCH(G$1,鈺太芯Device!$A$1:$AZ$1,0)),""))</f>
        <v>4918ZC</v>
      </c>
      <c r="H413" s="44" t="str" cm="1">
        <f t="array" ref="H413">_xlfn.SWITCH(TRUE,
$B413="-","check",
$B413="CPC-Power",IFERROR(INDEX('POWER Device'!$A$1:$BA$5000,MATCH($C413,'POWER Device'!$I$1:$I$5016,0),MATCH(H$1,'POWER Device'!$A$1:$AZ$1,0)),""),
$B413&lt;&gt;"CPC",IFERROR(INDEX(鈺太Device!$A$1:$BC$5049,MATCH($C413,鈺太Device!$E$1:$E$5054,0),MATCH(H$1,鈺太Device!$A$1:$AZ$1,0)),""),
$B413="CPC",IFERROR(INDEX(鈺太芯Device!$A$1:$BD$5213,MATCH($C413,鈺太芯Device!$E$1:$E$5267,0),MATCH(H$1,鈺太芯Device!$A$1:$AZ$1,0)),""))</f>
        <v>2101L</v>
      </c>
      <c r="I413" s="44" t="str" cm="1">
        <f t="array" ref="I413">_xlfn.SWITCH(TRUE,
$B413="-","check",
$B413="CPC-Power",IFERROR(INDEX('POWER Device'!$A$1:$BA$5000,MATCH($C413,'POWER Device'!$I$1:$I$5016,0),MATCH(I$1,'POWER Device'!$A$1:$AZ$1,0)),""),
$B413&lt;&gt;"CPC",IFERROR(INDEX(鈺太Device!$A$1:$BC$5049,MATCH($C413,鈺太Device!$E$1:$E$5054,0),MATCH(I$1,鈺太Device!$A$1:$AZ$1,0)),""),
$B413="CPC",IFERROR(INDEX(鈺太芯Device!$A$1:$BD$5213,MATCH($C413,鈺太芯Device!$E$1:$E$5267,0),MATCH(I$1,鈺太芯Device!$A$1:$AZ$1,0)),""))</f>
        <v>01B570536D4N0</v>
      </c>
      <c r="J413" s="44" t="str" cm="1">
        <f t="array" ref="J413">_xlfn.SWITCH(TRUE,
$B413="-","check",
$B413="CPC-Power",IFERROR(INDEX('POWER Device'!$A$1:$BA$5000,MATCH($C413,'POWER Device'!$I$1:$I$5016,0),MATCH(J$1,'POWER Device'!$A$1:$AZ$1,0)),""),
$B413&lt;&gt;"CPC",IFERROR(INDEX(鈺太Device!$A$1:$BC$5049,MATCH($C413,鈺太Device!$E$1:$E$5054,0),MATCH(J$1,鈺太Device!$A$1:$AZ$1,0)),""),
$B413="CPC",IFERROR(INDEX(鈺太芯Device!$A$1:$BD$5213,MATCH($C413,鈺太芯Device!$E$1:$E$5267,0),MATCH(J$1,鈺太芯Device!$A$1:$AZ$1,0)),""))</f>
        <v>00BM053C00000</v>
      </c>
      <c r="K413" s="44" t="str" cm="1">
        <f t="array" ref="K413">_xlfn.SWITCH(TRUE,
$B413="-","check",
$B413="CPC-Power",IFERROR(INDEX('POWER Device'!$A$1:$BA$5000,MATCH($C413,'POWER Device'!$I$1:$I$5016,0),MATCH(K$1,'POWER Device'!$A$1:$AZ$1,0)),""),
$B413&lt;&gt;"CPC",IFERROR(INDEX(鈺太Device!$A$1:$BC$5049,MATCH($C413,鈺太Device!$E$1:$E$5054,0),MATCH(K$1,鈺太Device!$A$1:$AZ$1,0)),""),
$B413="CPC",IFERROR(INDEX(鈺太芯Device!$A$1:$BD$5213,MATCH($C413,鈺太芯Device!$E$1:$E$5267,0),MATCH(K$1,鈺太芯Device!$A$1:$AZ$1,0)),""))</f>
        <v>Silicone</v>
      </c>
      <c r="L413" s="44" t="str" cm="1">
        <f t="array" ref="L413">_xlfn.SWITCH(TRUE,
$B413="-","check",
$B413="CPC-Power",IFERROR(INDEX('POWER Device'!$A$1:$BA$5000,MATCH($C413,'POWER Device'!$I$1:$I$5016,0),MATCH(L$1,'POWER Device'!$A$1:$AZ$1,0)),""),
$B413&lt;&gt;"CPC",IFERROR(INDEX(鈺太Device!$A$1:$BC$5049,MATCH($C413,鈺太Device!$E$1:$E$5054,0),MATCH(L$1,鈺太Device!$A$1:$AZ$1,0)),""),
$B413="CPC",IFERROR(INDEX(鈺太芯Device!$A$1:$BD$5213,MATCH($C413,鈺太芯Device!$E$1:$E$5267,0),MATCH(L$1,鈺太芯Device!$A$1:$AZ$1,0)),""))</f>
        <v>CVP-390
高溫錫膏</v>
      </c>
      <c r="M413" s="44" t="str">
        <f t="shared" si="42"/>
        <v>ZTS6534</v>
      </c>
      <c r="N413" s="44" t="str">
        <f t="shared" si="40"/>
        <v>ZTS6534-4918ZC-2101L</v>
      </c>
      <c r="O413" s="18" t="s">
        <v>31631</v>
      </c>
      <c r="P413" s="18" t="s">
        <v>31962</v>
      </c>
      <c r="Q413" s="19" t="s">
        <v>31948</v>
      </c>
      <c r="R413" s="20" t="str">
        <f t="shared" si="41"/>
        <v>||||||||||</v>
      </c>
      <c r="S413" s="21" t="s">
        <v>31963</v>
      </c>
      <c r="T413" s="21"/>
      <c r="U413" s="21" t="s">
        <v>34499</v>
      </c>
      <c r="V413" s="22" t="s">
        <v>10</v>
      </c>
    </row>
    <row r="414" spans="1:22" ht="24">
      <c r="A414" s="35" t="str">
        <f t="shared" si="38"/>
        <v>2025-05</v>
      </c>
      <c r="B414" s="35" t="str">
        <f t="shared" si="43"/>
        <v>CPC</v>
      </c>
      <c r="C414" s="44" t="str" cm="1">
        <f t="array" ref="C414" xml:space="preserve">
_xlfn.SWITCH(TRUE,
$B414="-","-",
$B414="CPC-Power",
IF($D414="",
"PK"&amp;$E414&amp;"_V1."&amp;MAX(VALUE(RIGHT(_xlfn._xlws.FILTER('POWER Device'!$I$1:$I$5016,'POWER Device'!$H$1:$H$5016=$E414,"-"),1))),
"PK"&amp;$E414&amp;"_V1."&amp;$D414),
$B414="CPC",
IF($D414="",
"PK"&amp;$E414&amp;"_V1."&amp;MAX(VALUE(RIGHT(_xlfn._xlws.FILTER(鈺太芯Device!$E$1:$E$5267,鈺太芯Device!$D$1:$D$5267=$E414,"-"),1))),
"PK"&amp;$E414&amp;"_V1."&amp;$D414),
$B414&lt;&gt;"CPC",
IF($D414="",
"PK"&amp;$E414&amp;"_V1."&amp;MAX(VALUE(RIGHT(_xlfn._xlws.FILTER(鈺太Device!$E$1:$E$5054,鈺太Device!$D$1:$D$5054=$E414,"-"),1)))),
"PK"&amp;$E414&amp;"_V1."&amp;$D414)</f>
        <v>PKDT53Q01-189_V1.0</v>
      </c>
      <c r="D414" s="35"/>
      <c r="E414" s="36" t="str">
        <f t="shared" si="39"/>
        <v>DT53Q01-189</v>
      </c>
      <c r="F414" s="44" t="str" cm="1">
        <f t="array" ref="F414">_xlfn.SWITCH(TRUE,
$B414="-","check",
$B414="CPC-Power",IFERROR(INDEX('POWER Device'!$A$1:$BA$5000,MATCH($C414,'POWER Device'!$I$1:$I$5016,0),MATCH(F$1,'POWER Device'!$A$1:$AZ$1,0)),""),
$B414&lt;&gt;"CPC",IFERROR(INDEX(鈺太Device!$A$1:$BC$5049,MATCH($C414,鈺太Device!$E$1:$E$5054,0),MATCH(F$1,鈺太Device!$A$1:$AZ$1,0)),""),
$B414="CPC",IFERROR(INDEX(鈺太芯Device!$A$1:$BD$5213,MATCH($C414,鈺太芯Device!$E$1:$E$5267,0),MATCH(F$1,鈺太芯Device!$A$1:$AZ$1,0)),""))</f>
        <v>ZTS6534</v>
      </c>
      <c r="G414" s="44" t="str" cm="1">
        <f t="array" ref="G414">_xlfn.SWITCH(TRUE,
$B414="-","check",
$B414="CPC-Power",IFERROR(INDEX('POWER Device'!$A$1:$BA$5000,MATCH($C414,'POWER Device'!$I$1:$I$5016,0),MATCH(G$1,'POWER Device'!$A$1:$AZ$1,0)),""),
$B414&lt;&gt;"CPC",IFERROR(INDEX(鈺太Device!$A$1:$BC$5049,MATCH($C414,鈺太Device!$E$1:$E$5054,0),MATCH(G$1,鈺太Device!$A$1:$AZ$1,0)),""),
$B414="CPC",IFERROR(INDEX(鈺太芯Device!$A$1:$BD$5213,MATCH($C414,鈺太芯Device!$E$1:$E$5267,0),MATCH(G$1,鈺太芯Device!$A$1:$AZ$1,0)),""))</f>
        <v>4918ZC</v>
      </c>
      <c r="H414" s="44" t="str" cm="1">
        <f t="array" ref="H414">_xlfn.SWITCH(TRUE,
$B414="-","check",
$B414="CPC-Power",IFERROR(INDEX('POWER Device'!$A$1:$BA$5000,MATCH($C414,'POWER Device'!$I$1:$I$5016,0),MATCH(H$1,'POWER Device'!$A$1:$AZ$1,0)),""),
$B414&lt;&gt;"CPC",IFERROR(INDEX(鈺太Device!$A$1:$BC$5049,MATCH($C414,鈺太Device!$E$1:$E$5054,0),MATCH(H$1,鈺太Device!$A$1:$AZ$1,0)),""),
$B414="CPC",IFERROR(INDEX(鈺太芯Device!$A$1:$BD$5213,MATCH($C414,鈺太芯Device!$E$1:$E$5267,0),MATCH(H$1,鈺太芯Device!$A$1:$AZ$1,0)),""))</f>
        <v>2101L</v>
      </c>
      <c r="I414" s="44" t="str" cm="1">
        <f t="array" ref="I414">_xlfn.SWITCH(TRUE,
$B414="-","check",
$B414="CPC-Power",IFERROR(INDEX('POWER Device'!$A$1:$BA$5000,MATCH($C414,'POWER Device'!$I$1:$I$5016,0),MATCH(I$1,'POWER Device'!$A$1:$AZ$1,0)),""),
$B414&lt;&gt;"CPC",IFERROR(INDEX(鈺太Device!$A$1:$BC$5049,MATCH($C414,鈺太Device!$E$1:$E$5054,0),MATCH(I$1,鈺太Device!$A$1:$AZ$1,0)),""),
$B414="CPC",IFERROR(INDEX(鈺太芯Device!$A$1:$BD$5213,MATCH($C414,鈺太芯Device!$E$1:$E$5267,0),MATCH(I$1,鈺太芯Device!$A$1:$AZ$1,0)),""))</f>
        <v>01B570538D4N0</v>
      </c>
      <c r="J414" s="44" t="str" cm="1">
        <f t="array" ref="J414">_xlfn.SWITCH(TRUE,
$B414="-","check",
$B414="CPC-Power",IFERROR(INDEX('POWER Device'!$A$1:$BA$5000,MATCH($C414,'POWER Device'!$I$1:$I$5016,0),MATCH(J$1,'POWER Device'!$A$1:$AZ$1,0)),""),
$B414&lt;&gt;"CPC",IFERROR(INDEX(鈺太Device!$A$1:$BC$5049,MATCH($C414,鈺太Device!$E$1:$E$5054,0),MATCH(J$1,鈺太Device!$A$1:$AZ$1,0)),""),
$B414="CPC",IFERROR(INDEX(鈺太芯Device!$A$1:$BD$5213,MATCH($C414,鈺太芯Device!$E$1:$E$5267,0),MATCH(J$1,鈺太芯Device!$A$1:$AZ$1,0)),""))</f>
        <v>00BM053F00000</v>
      </c>
      <c r="K414" s="44" t="str" cm="1">
        <f t="array" ref="K414">_xlfn.SWITCH(TRUE,
$B414="-","check",
$B414="CPC-Power",IFERROR(INDEX('POWER Device'!$A$1:$BA$5000,MATCH($C414,'POWER Device'!$I$1:$I$5016,0),MATCH(K$1,'POWER Device'!$A$1:$AZ$1,0)),""),
$B414&lt;&gt;"CPC",IFERROR(INDEX(鈺太Device!$A$1:$BC$5049,MATCH($C414,鈺太Device!$E$1:$E$5054,0),MATCH(K$1,鈺太Device!$A$1:$AZ$1,0)),""),
$B414="CPC",IFERROR(INDEX(鈺太芯Device!$A$1:$BD$5213,MATCH($C414,鈺太芯Device!$E$1:$E$5267,0),MATCH(K$1,鈺太芯Device!$A$1:$AZ$1,0)),""))</f>
        <v>Silicone</v>
      </c>
      <c r="L414" s="44" t="str" cm="1">
        <f t="array" ref="L414">_xlfn.SWITCH(TRUE,
$B414="-","check",
$B414="CPC-Power",IFERROR(INDEX('POWER Device'!$A$1:$BA$5000,MATCH($C414,'POWER Device'!$I$1:$I$5016,0),MATCH(L$1,'POWER Device'!$A$1:$AZ$1,0)),""),
$B414&lt;&gt;"CPC",IFERROR(INDEX(鈺太Device!$A$1:$BC$5049,MATCH($C414,鈺太Device!$E$1:$E$5054,0),MATCH(L$1,鈺太Device!$A$1:$AZ$1,0)),""),
$B414="CPC",IFERROR(INDEX(鈺太芯Device!$A$1:$BD$5213,MATCH($C414,鈺太芯Device!$E$1:$E$5267,0),MATCH(L$1,鈺太芯Device!$A$1:$AZ$1,0)),""))</f>
        <v>CVP-390
高溫錫膏</v>
      </c>
      <c r="M414" s="36" t="str">
        <f t="shared" si="42"/>
        <v>ZTS6534</v>
      </c>
      <c r="N414" s="37" t="str">
        <f t="shared" si="40"/>
        <v>ZTS6534-4918ZC-2101L</v>
      </c>
      <c r="O414" s="18" t="s">
        <v>31631</v>
      </c>
      <c r="P414" s="18" t="s">
        <v>31964</v>
      </c>
      <c r="Q414" s="19" t="s">
        <v>31965</v>
      </c>
      <c r="R414" s="20" t="str">
        <f t="shared" si="41"/>
        <v>||||||||||</v>
      </c>
      <c r="S414" s="21" t="s">
        <v>31966</v>
      </c>
      <c r="T414" s="21"/>
      <c r="U414" s="21" t="s">
        <v>34500</v>
      </c>
      <c r="V414" s="22" t="s">
        <v>10</v>
      </c>
    </row>
    <row r="415" spans="1:22" ht="24">
      <c r="A415" s="35" t="str">
        <f t="shared" si="38"/>
        <v>2025-05</v>
      </c>
      <c r="B415" s="35" t="str">
        <f t="shared" si="43"/>
        <v>CPC</v>
      </c>
      <c r="C415" s="44" t="str" cm="1">
        <f t="array" ref="C415" xml:space="preserve">
_xlfn.SWITCH(TRUE,
$B415="-","-",
$B415="CPC-Power",
IF($D415="",
"PK"&amp;$E415&amp;"_V1."&amp;MAX(VALUE(RIGHT(_xlfn._xlws.FILTER('POWER Device'!$I$1:$I$5016,'POWER Device'!$H$1:$H$5016=$E415,"-"),1))),
"PK"&amp;$E415&amp;"_V1."&amp;$D415),
$B415="CPC",
IF($D415="",
"PK"&amp;$E415&amp;"_V1."&amp;MAX(VALUE(RIGHT(_xlfn._xlws.FILTER(鈺太芯Device!$E$1:$E$5267,鈺太芯Device!$D$1:$D$5267=$E415,"-"),1))),
"PK"&amp;$E415&amp;"_V1."&amp;$D415),
$B415&lt;&gt;"CPC",
IF($D415="",
"PK"&amp;$E415&amp;"_V1."&amp;MAX(VALUE(RIGHT(_xlfn._xlws.FILTER(鈺太Device!$E$1:$E$5054,鈺太Device!$D$1:$D$5054=$E415,"-"),1)))),
"PK"&amp;$E415&amp;"_V1."&amp;$D415)</f>
        <v>PKDT53Q01-191_V1.0</v>
      </c>
      <c r="E415" s="36" t="str">
        <f t="shared" si="39"/>
        <v>DT53Q01-191</v>
      </c>
      <c r="F415" s="44" t="str" cm="1">
        <f t="array" ref="F415">_xlfn.SWITCH(TRUE,
$B415="-","check",
$B415="CPC-Power",IFERROR(INDEX('POWER Device'!$A$1:$BA$5000,MATCH($C415,'POWER Device'!$I$1:$I$5016,0),MATCH(F$1,'POWER Device'!$A$1:$AZ$1,0)),""),
$B415&lt;&gt;"CPC",IFERROR(INDEX(鈺太Device!$A$1:$BC$5049,MATCH($C415,鈺太Device!$E$1:$E$5054,0),MATCH(F$1,鈺太Device!$A$1:$AZ$1,0)),""),
$B415="CPC",IFERROR(INDEX(鈺太芯Device!$A$1:$BD$5213,MATCH($C415,鈺太芯Device!$E$1:$E$5267,0),MATCH(F$1,鈺太芯Device!$A$1:$AZ$1,0)),""))</f>
        <v>ZTS6534</v>
      </c>
      <c r="G415" s="44" t="str" cm="1">
        <f t="array" ref="G415">_xlfn.SWITCH(TRUE,
$B415="-","check",
$B415="CPC-Power",IFERROR(INDEX('POWER Device'!$A$1:$BA$5000,MATCH($C415,'POWER Device'!$I$1:$I$5016,0),MATCH(G$1,'POWER Device'!$A$1:$AZ$1,0)),""),
$B415&lt;&gt;"CPC",IFERROR(INDEX(鈺太Device!$A$1:$BC$5049,MATCH($C415,鈺太Device!$E$1:$E$5054,0),MATCH(G$1,鈺太Device!$A$1:$AZ$1,0)),""),
$B415="CPC",IFERROR(INDEX(鈺太芯Device!$A$1:$BD$5213,MATCH($C415,鈺太芯Device!$E$1:$E$5267,0),MATCH(G$1,鈺太芯Device!$A$1:$AZ$1,0)),""))</f>
        <v>4918ZC</v>
      </c>
      <c r="H415" s="44" t="str" cm="1">
        <f t="array" ref="H415">_xlfn.SWITCH(TRUE,
$B415="-","check",
$B415="CPC-Power",IFERROR(INDEX('POWER Device'!$A$1:$BA$5000,MATCH($C415,'POWER Device'!$I$1:$I$5016,0),MATCH(H$1,'POWER Device'!$A$1:$AZ$1,0)),""),
$B415&lt;&gt;"CPC",IFERROR(INDEX(鈺太Device!$A$1:$BC$5049,MATCH($C415,鈺太Device!$E$1:$E$5054,0),MATCH(H$1,鈺太Device!$A$1:$AZ$1,0)),""),
$B415="CPC",IFERROR(INDEX(鈺太芯Device!$A$1:$BD$5213,MATCH($C415,鈺太芯Device!$E$1:$E$5267,0),MATCH(H$1,鈺太芯Device!$A$1:$AZ$1,0)),""))</f>
        <v>2101L</v>
      </c>
      <c r="I415" s="44" t="str" cm="1">
        <f t="array" ref="I415">_xlfn.SWITCH(TRUE,
$B415="-","check",
$B415="CPC-Power",IFERROR(INDEX('POWER Device'!$A$1:$BA$5000,MATCH($C415,'POWER Device'!$I$1:$I$5016,0),MATCH(I$1,'POWER Device'!$A$1:$AZ$1,0)),""),
$B415&lt;&gt;"CPC",IFERROR(INDEX(鈺太Device!$A$1:$BC$5049,MATCH($C415,鈺太Device!$E$1:$E$5054,0),MATCH(I$1,鈺太Device!$A$1:$AZ$1,0)),""),
$B415="CPC",IFERROR(INDEX(鈺太芯Device!$A$1:$BD$5213,MATCH($C415,鈺太芯Device!$E$1:$E$5267,0),MATCH(I$1,鈺太芯Device!$A$1:$AZ$1,0)),""))</f>
        <v>01B570538D4N0</v>
      </c>
      <c r="J415" s="44" t="str" cm="1">
        <f t="array" ref="J415">_xlfn.SWITCH(TRUE,
$B415="-","check",
$B415="CPC-Power",IFERROR(INDEX('POWER Device'!$A$1:$BA$5000,MATCH($C415,'POWER Device'!$I$1:$I$5016,0),MATCH(J$1,'POWER Device'!$A$1:$AZ$1,0)),""),
$B415&lt;&gt;"CPC",IFERROR(INDEX(鈺太Device!$A$1:$BC$5049,MATCH($C415,鈺太Device!$E$1:$E$5054,0),MATCH(J$1,鈺太Device!$A$1:$AZ$1,0)),""),
$B415="CPC",IFERROR(INDEX(鈺太芯Device!$A$1:$BD$5213,MATCH($C415,鈺太芯Device!$E$1:$E$5267,0),MATCH(J$1,鈺太芯Device!$A$1:$AZ$1,0)),""))</f>
        <v>00BM053F00000</v>
      </c>
      <c r="K415" s="44" t="str" cm="1">
        <f t="array" ref="K415">_xlfn.SWITCH(TRUE,
$B415="-","check",
$B415="CPC-Power",IFERROR(INDEX('POWER Device'!$A$1:$BA$5000,MATCH($C415,'POWER Device'!$I$1:$I$5016,0),MATCH(K$1,'POWER Device'!$A$1:$AZ$1,0)),""),
$B415&lt;&gt;"CPC",IFERROR(INDEX(鈺太Device!$A$1:$BC$5049,MATCH($C415,鈺太Device!$E$1:$E$5054,0),MATCH(K$1,鈺太Device!$A$1:$AZ$1,0)),""),
$B415="CPC",IFERROR(INDEX(鈺太芯Device!$A$1:$BD$5213,MATCH($C415,鈺太芯Device!$E$1:$E$5267,0),MATCH(K$1,鈺太芯Device!$A$1:$AZ$1,0)),""))</f>
        <v>Silicone</v>
      </c>
      <c r="L415" s="44" t="str" cm="1">
        <f t="array" ref="L415">_xlfn.SWITCH(TRUE,
$B415="-","check",
$B415="CPC-Power",IFERROR(INDEX('POWER Device'!$A$1:$BA$5000,MATCH($C415,'POWER Device'!$I$1:$I$5016,0),MATCH(L$1,'POWER Device'!$A$1:$AZ$1,0)),""),
$B415&lt;&gt;"CPC",IFERROR(INDEX(鈺太Device!$A$1:$BC$5049,MATCH($C415,鈺太Device!$E$1:$E$5054,0),MATCH(L$1,鈺太Device!$A$1:$AZ$1,0)),""),
$B415="CPC",IFERROR(INDEX(鈺太芯Device!$A$1:$BD$5213,MATCH($C415,鈺太芯Device!$E$1:$E$5267,0),MATCH(L$1,鈺太芯Device!$A$1:$AZ$1,0)),""))</f>
        <v>CVP-390
高溫錫膏</v>
      </c>
      <c r="M415" s="36" t="str">
        <f t="shared" si="42"/>
        <v>ZTS6534</v>
      </c>
      <c r="N415" s="37" t="str">
        <f t="shared" si="40"/>
        <v>ZTS6534-4918ZC-2101L</v>
      </c>
      <c r="O415" s="18" t="s">
        <v>31631</v>
      </c>
      <c r="P415" s="18" t="s">
        <v>31967</v>
      </c>
      <c r="Q415" s="19" t="s">
        <v>31968</v>
      </c>
      <c r="R415" s="20" t="str">
        <f t="shared" si="41"/>
        <v>||||||||||</v>
      </c>
      <c r="S415" s="21" t="s">
        <v>31969</v>
      </c>
      <c r="T415" s="21"/>
      <c r="U415" s="21" t="s">
        <v>34492</v>
      </c>
      <c r="V415" s="22" t="s">
        <v>10</v>
      </c>
    </row>
    <row r="416" spans="1:22">
      <c r="A416" s="35" t="str">
        <f t="shared" si="38"/>
        <v>2025-12</v>
      </c>
      <c r="B416" s="35" t="str">
        <f t="shared" si="43"/>
        <v>CPC</v>
      </c>
      <c r="C416" s="44" t="str" cm="1">
        <f t="array" ref="C416" xml:space="preserve">
_xlfn.SWITCH(TRUE,
$B416="-","-",
$B416="CPC-Power",
IF($D416="",
"PK"&amp;$E416&amp;"_V1."&amp;MAX(VALUE(RIGHT(_xlfn._xlws.FILTER('POWER Device'!$I$1:$I$5016,'POWER Device'!$H$1:$H$5016=$E416,"-"),1))),
"PK"&amp;$E416&amp;"_V1."&amp;$D416),
$B416="CPC",
IF($D416="",
"PK"&amp;$E416&amp;"_V1."&amp;MAX(VALUE(RIGHT(_xlfn._xlws.FILTER(鈺太芯Device!$E$1:$E$5267,鈺太芯Device!$D$1:$D$5267=$E416,"-"),1))),
"PK"&amp;$E416&amp;"_V1."&amp;$D416),
$B416&lt;&gt;"CPC",
IF($D416="",
"PK"&amp;$E416&amp;"_V1."&amp;MAX(VALUE(RIGHT(_xlfn._xlws.FILTER(鈺太Device!$E$1:$E$5054,鈺太Device!$D$1:$D$5054=$E416,"-"),1)))),
"PK"&amp;$E416&amp;"_V1."&amp;$D416)</f>
        <v>PKDT53Q01-276_V1.1</v>
      </c>
      <c r="D416" s="35"/>
      <c r="E416" s="36" t="str">
        <f t="shared" si="39"/>
        <v>DT53Q01-276</v>
      </c>
      <c r="F416" s="44" t="str" cm="1">
        <f t="array" ref="F416">_xlfn.SWITCH(TRUE,
$B416="-","check",
$B416="CPC-Power",IFERROR(INDEX('POWER Device'!$A$1:$BA$5000,MATCH($C416,'POWER Device'!$I$1:$I$5016,0),MATCH(F$1,'POWER Device'!$A$1:$AZ$1,0)),""),
$B416&lt;&gt;"CPC",IFERROR(INDEX(鈺太Device!$A$1:$BC$5049,MATCH($C416,鈺太Device!$E$1:$E$5054,0),MATCH(F$1,鈺太Device!$A$1:$AZ$1,0)),""),
$B416="CPC",IFERROR(INDEX(鈺太芯Device!$A$1:$BD$5213,MATCH($C416,鈺太芯Device!$E$1:$E$5267,0),MATCH(F$1,鈺太芯Device!$A$1:$AZ$1,0)),""))</f>
        <v>ZTS6534</v>
      </c>
      <c r="G416" s="44" t="str" cm="1">
        <f t="array" ref="G416">_xlfn.SWITCH(TRUE,
$B416="-","check",
$B416="CPC-Power",IFERROR(INDEX('POWER Device'!$A$1:$BA$5000,MATCH($C416,'POWER Device'!$I$1:$I$5016,0),MATCH(G$1,'POWER Device'!$A$1:$AZ$1,0)),""),
$B416&lt;&gt;"CPC",IFERROR(INDEX(鈺太Device!$A$1:$BC$5049,MATCH($C416,鈺太Device!$E$1:$E$5054,0),MATCH(G$1,鈺太Device!$A$1:$AZ$1,0)),""),
$B416="CPC",IFERROR(INDEX(鈺太芯Device!$A$1:$BD$5213,MATCH($C416,鈺太芯Device!$E$1:$E$5267,0),MATCH(G$1,鈺太芯Device!$A$1:$AZ$1,0)),""))</f>
        <v>4918ZF</v>
      </c>
      <c r="H416" s="44" t="str" cm="1">
        <f t="array" ref="H416">_xlfn.SWITCH(TRUE,
$B416="-","check",
$B416="CPC-Power",IFERROR(INDEX('POWER Device'!$A$1:$BA$5000,MATCH($C416,'POWER Device'!$I$1:$I$5016,0),MATCH(H$1,'POWER Device'!$A$1:$AZ$1,0)),""),
$B416&lt;&gt;"CPC",IFERROR(INDEX(鈺太Device!$A$1:$BC$5049,MATCH($C416,鈺太Device!$E$1:$E$5054,0),MATCH(H$1,鈺太Device!$A$1:$AZ$1,0)),""),
$B416="CPC",IFERROR(INDEX(鈺太芯Device!$A$1:$BD$5213,MATCH($C416,鈺太芯Device!$E$1:$E$5267,0),MATCH(H$1,鈺太芯Device!$A$1:$AZ$1,0)),""))</f>
        <v>1102LAVB</v>
      </c>
      <c r="I416" s="44" t="str" cm="1">
        <f t="array" ref="I416">_xlfn.SWITCH(TRUE,
$B416="-","check",
$B416="CPC-Power",IFERROR(INDEX('POWER Device'!$A$1:$BA$5000,MATCH($C416,'POWER Device'!$I$1:$I$5016,0),MATCH(I$1,'POWER Device'!$A$1:$AZ$1,0)),""),
$B416&lt;&gt;"CPC",IFERROR(INDEX(鈺太Device!$A$1:$BC$5049,MATCH($C416,鈺太Device!$E$1:$E$5054,0),MATCH(I$1,鈺太Device!$A$1:$AZ$1,0)),""),
$B416="CPC",IFERROR(INDEX(鈺太芯Device!$A$1:$BD$5213,MATCH($C416,鈺太芯Device!$E$1:$E$5267,0),MATCH(I$1,鈺太芯Device!$A$1:$AZ$1,0)),""))</f>
        <v>01B570538D4N0</v>
      </c>
      <c r="J416" s="44" t="str" cm="1">
        <f t="array" ref="J416">_xlfn.SWITCH(TRUE,
$B416="-","check",
$B416="CPC-Power",IFERROR(INDEX('POWER Device'!$A$1:$BA$5000,MATCH($C416,'POWER Device'!$I$1:$I$5016,0),MATCH(J$1,'POWER Device'!$A$1:$AZ$1,0)),""),
$B416&lt;&gt;"CPC",IFERROR(INDEX(鈺太Device!$A$1:$BC$5049,MATCH($C416,鈺太Device!$E$1:$E$5054,0),MATCH(J$1,鈺太Device!$A$1:$AZ$1,0)),""),
$B416="CPC",IFERROR(INDEX(鈺太芯Device!$A$1:$BD$5213,MATCH($C416,鈺太芯Device!$E$1:$E$5267,0),MATCH(J$1,鈺太芯Device!$A$1:$AZ$1,0)),""))</f>
        <v>00BM053F00000</v>
      </c>
      <c r="K416" s="44" t="str" cm="1">
        <f t="array" ref="K416">_xlfn.SWITCH(TRUE,
$B416="-","check",
$B416="CPC-Power",IFERROR(INDEX('POWER Device'!$A$1:$BA$5000,MATCH($C416,'POWER Device'!$I$1:$I$5016,0),MATCH(K$1,'POWER Device'!$A$1:$AZ$1,0)),""),
$B416&lt;&gt;"CPC",IFERROR(INDEX(鈺太Device!$A$1:$BC$5049,MATCH($C416,鈺太Device!$E$1:$E$5054,0),MATCH(K$1,鈺太Device!$A$1:$AZ$1,0)),""),
$B416="CPC",IFERROR(INDEX(鈺太芯Device!$A$1:$BD$5213,MATCH($C416,鈺太芯Device!$E$1:$E$5267,0),MATCH(K$1,鈺太芯Device!$A$1:$AZ$1,0)),""))</f>
        <v>Silicone
全包覆</v>
      </c>
      <c r="L416" s="44" t="str" cm="1">
        <f t="array" ref="L416">_xlfn.SWITCH(TRUE,
$B416="-","check",
$B416="CPC-Power",IFERROR(INDEX('POWER Device'!$A$1:$BA$5000,MATCH($C416,'POWER Device'!$I$1:$I$5016,0),MATCH(L$1,'POWER Device'!$A$1:$AZ$1,0)),""),
$B416&lt;&gt;"CPC",IFERROR(INDEX(鈺太Device!$A$1:$BC$5049,MATCH($C416,鈺太Device!$E$1:$E$5054,0),MATCH(L$1,鈺太Device!$A$1:$AZ$1,0)),""),
$B416="CPC",IFERROR(INDEX(鈺太芯Device!$A$1:$BD$5213,MATCH($C416,鈺太芯Device!$E$1:$E$5267,0),MATCH(L$1,鈺太芯Device!$A$1:$AZ$1,0)),""))</f>
        <v>CVP-390
高溫錫膏</v>
      </c>
      <c r="M416" s="36" t="str">
        <f t="shared" si="42"/>
        <v>ZTS6534</v>
      </c>
      <c r="N416" s="37" t="str">
        <f t="shared" si="40"/>
        <v>ZTS6534-4918ZF-1102LAVB</v>
      </c>
      <c r="O416" s="18" t="s">
        <v>31631</v>
      </c>
      <c r="P416" s="18" t="s">
        <v>31931</v>
      </c>
      <c r="Q416" s="19" t="s">
        <v>31932</v>
      </c>
      <c r="R416" s="20" t="str">
        <f t="shared" si="41"/>
        <v>||||||||||</v>
      </c>
      <c r="S416" s="42" t="s">
        <v>31933</v>
      </c>
      <c r="T416" s="21"/>
      <c r="U416" s="21" t="s">
        <v>31934</v>
      </c>
      <c r="V416" s="22" t="s">
        <v>10</v>
      </c>
    </row>
    <row r="417" spans="1:22" ht="24">
      <c r="A417" s="45" t="str">
        <f t="shared" si="38"/>
        <v>2025-02</v>
      </c>
      <c r="B417" s="45" t="str">
        <f t="shared" si="43"/>
        <v>CPC</v>
      </c>
      <c r="C417" s="44" t="str" cm="1">
        <f t="array" ref="C417" xml:space="preserve">
_xlfn.SWITCH(TRUE,
$B417="-","-",
$B417="CPC-Power",
IF($D417="",
"PK"&amp;$E417&amp;"_V1."&amp;MAX(VALUE(RIGHT(_xlfn._xlws.FILTER('POWER Device'!$I$1:$I$5016,'POWER Device'!$H$1:$H$5016=$E417,"-"),1))),
"PK"&amp;$E417&amp;"_V1."&amp;$D417),
$B417="CPC",
IF($D417="",
"PK"&amp;$E417&amp;"_V1."&amp;MAX(VALUE(RIGHT(_xlfn._xlws.FILTER(鈺太芯Device!$E$1:$E$5267,鈺太芯Device!$D$1:$D$5267=$E417,"-"),1))),
"PK"&amp;$E417&amp;"_V1."&amp;$D417),
$B417&lt;&gt;"CPC",
IF($D417="",
"PK"&amp;$E417&amp;"_V1."&amp;MAX(VALUE(RIGHT(_xlfn._xlws.FILTER(鈺太Device!$E$1:$E$5054,鈺太Device!$D$1:$D$5054=$E417,"-"),1)))),
"PK"&amp;$E417&amp;"_V1."&amp;$D417)</f>
        <v>PKDT53Q01-172_V1.1</v>
      </c>
      <c r="E417" s="44" t="str">
        <f t="shared" si="39"/>
        <v>DT53Q01-172</v>
      </c>
      <c r="F417" s="44" t="str" cm="1">
        <f t="array" ref="F417">_xlfn.SWITCH(TRUE,
$B417="-","check",
$B417="CPC-Power",IFERROR(INDEX('POWER Device'!$A$1:$BA$5000,MATCH($C417,'POWER Device'!$I$1:$I$5016,0),MATCH(F$1,'POWER Device'!$A$1:$AZ$1,0)),""),
$B417&lt;&gt;"CPC",IFERROR(INDEX(鈺太Device!$A$1:$BC$5049,MATCH($C417,鈺太Device!$E$1:$E$5054,0),MATCH(F$1,鈺太Device!$A$1:$AZ$1,0)),""),
$B417="CPC",IFERROR(INDEX(鈺太芯Device!$A$1:$BD$5213,MATCH($C417,鈺太芯Device!$E$1:$E$5267,0),MATCH(F$1,鈺太芯Device!$A$1:$AZ$1,0)),""))</f>
        <v>ZTS6534</v>
      </c>
      <c r="G417" s="44" t="str" cm="1">
        <f t="array" ref="G417">_xlfn.SWITCH(TRUE,
$B417="-","check",
$B417="CPC-Power",IFERROR(INDEX('POWER Device'!$A$1:$BA$5000,MATCH($C417,'POWER Device'!$I$1:$I$5016,0),MATCH(G$1,'POWER Device'!$A$1:$AZ$1,0)),""),
$B417&lt;&gt;"CPC",IFERROR(INDEX(鈺太Device!$A$1:$BC$5049,MATCH($C417,鈺太Device!$E$1:$E$5054,0),MATCH(G$1,鈺太Device!$A$1:$AZ$1,0)),""),
$B417="CPC",IFERROR(INDEX(鈺太芯Device!$A$1:$BD$5213,MATCH($C417,鈺太芯Device!$E$1:$E$5267,0),MATCH(G$1,鈺太芯Device!$A$1:$AZ$1,0)),""))</f>
        <v>4958ZA</v>
      </c>
      <c r="H417" s="44" t="str" cm="1">
        <f t="array" ref="H417">_xlfn.SWITCH(TRUE,
$B417="-","check",
$B417="CPC-Power",IFERROR(INDEX('POWER Device'!$A$1:$BA$5000,MATCH($C417,'POWER Device'!$I$1:$I$5016,0),MATCH(H$1,'POWER Device'!$A$1:$AZ$1,0)),""),
$B417&lt;&gt;"CPC",IFERROR(INDEX(鈺太Device!$A$1:$BC$5049,MATCH($C417,鈺太Device!$E$1:$E$5054,0),MATCH(H$1,鈺太Device!$A$1:$AZ$1,0)),""),
$B417="CPC",IFERROR(INDEX(鈺太芯Device!$A$1:$BD$5213,MATCH($C417,鈺太芯Device!$E$1:$E$5267,0),MATCH(H$1,鈺太芯Device!$A$1:$AZ$1,0)),""))</f>
        <v>1102LAV</v>
      </c>
      <c r="I417" s="44" t="str" cm="1">
        <f t="array" ref="I417">_xlfn.SWITCH(TRUE,
$B417="-","check",
$B417="CPC-Power",IFERROR(INDEX('POWER Device'!$A$1:$BA$5000,MATCH($C417,'POWER Device'!$I$1:$I$5016,0),MATCH(I$1,'POWER Device'!$A$1:$AZ$1,0)),""),
$B417&lt;&gt;"CPC",IFERROR(INDEX(鈺太Device!$A$1:$BC$5049,MATCH($C417,鈺太Device!$E$1:$E$5054,0),MATCH(I$1,鈺太Device!$A$1:$AZ$1,0)),""),
$B417="CPC",IFERROR(INDEX(鈺太芯Device!$A$1:$BD$5213,MATCH($C417,鈺太芯Device!$E$1:$E$5267,0),MATCH(I$1,鈺太芯Device!$A$1:$AZ$1,0)),""))</f>
        <v>01B570536D4N0</v>
      </c>
      <c r="J417" s="44" t="str" cm="1">
        <f t="array" ref="J417">_xlfn.SWITCH(TRUE,
$B417="-","check",
$B417="CPC-Power",IFERROR(INDEX('POWER Device'!$A$1:$BA$5000,MATCH($C417,'POWER Device'!$I$1:$I$5016,0),MATCH(J$1,'POWER Device'!$A$1:$AZ$1,0)),""),
$B417&lt;&gt;"CPC",IFERROR(INDEX(鈺太Device!$A$1:$BC$5049,MATCH($C417,鈺太Device!$E$1:$E$5054,0),MATCH(J$1,鈺太Device!$A$1:$AZ$1,0)),""),
$B417="CPC",IFERROR(INDEX(鈺太芯Device!$A$1:$BD$5213,MATCH($C417,鈺太芯Device!$E$1:$E$5267,0),MATCH(J$1,鈺太芯Device!$A$1:$AZ$1,0)),""))</f>
        <v>00BM053F00000</v>
      </c>
      <c r="K417" s="44" t="str" cm="1">
        <f t="array" ref="K417">_xlfn.SWITCH(TRUE,
$B417="-","check",
$B417="CPC-Power",IFERROR(INDEX('POWER Device'!$A$1:$BA$5000,MATCH($C417,'POWER Device'!$I$1:$I$5016,0),MATCH(K$1,'POWER Device'!$A$1:$AZ$1,0)),""),
$B417&lt;&gt;"CPC",IFERROR(INDEX(鈺太Device!$A$1:$BC$5049,MATCH($C417,鈺太Device!$E$1:$E$5054,0),MATCH(K$1,鈺太Device!$A$1:$AZ$1,0)),""),
$B417="CPC",IFERROR(INDEX(鈺太芯Device!$A$1:$BD$5213,MATCH($C417,鈺太芯Device!$E$1:$E$5267,0),MATCH(K$1,鈺太芯Device!$A$1:$AZ$1,0)),""))</f>
        <v>Silicone
全包覆</v>
      </c>
      <c r="L417" s="44" t="str" cm="1">
        <f t="array" ref="L417">_xlfn.SWITCH(TRUE,
$B417="-","check",
$B417="CPC-Power",IFERROR(INDEX('POWER Device'!$A$1:$BA$5000,MATCH($C417,'POWER Device'!$I$1:$I$5016,0),MATCH(L$1,'POWER Device'!$A$1:$AZ$1,0)),""),
$B417&lt;&gt;"CPC",IFERROR(INDEX(鈺太Device!$A$1:$BC$5049,MATCH($C417,鈺太Device!$E$1:$E$5054,0),MATCH(L$1,鈺太Device!$A$1:$AZ$1,0)),""),
$B417="CPC",IFERROR(INDEX(鈺太芯Device!$A$1:$BD$5213,MATCH($C417,鈺太芯Device!$E$1:$E$5267,0),MATCH(L$1,鈺太芯Device!$A$1:$AZ$1,0)),""))</f>
        <v>CVP-390
高溫錫膏</v>
      </c>
      <c r="M417" s="44" t="str">
        <f t="shared" si="42"/>
        <v>ZTS6534</v>
      </c>
      <c r="N417" s="44" t="str">
        <f t="shared" si="40"/>
        <v>ZTS6534-4958ZA-1102LAV</v>
      </c>
      <c r="O417" s="18" t="s">
        <v>31631</v>
      </c>
      <c r="P417" s="18" t="s">
        <v>31970</v>
      </c>
      <c r="Q417" s="19" t="s">
        <v>31971</v>
      </c>
      <c r="R417" s="20" t="str">
        <f t="shared" si="41"/>
        <v>||||||||||</v>
      </c>
      <c r="S417" s="21" t="s">
        <v>31972</v>
      </c>
      <c r="T417" s="21"/>
      <c r="U417" s="21" t="s">
        <v>34501</v>
      </c>
      <c r="V417" s="22" t="s">
        <v>10</v>
      </c>
    </row>
    <row r="418" spans="1:22" ht="24">
      <c r="A418" s="45" t="str">
        <f t="shared" si="38"/>
        <v>2025-04</v>
      </c>
      <c r="B418" s="45" t="str">
        <f t="shared" si="43"/>
        <v>CPC</v>
      </c>
      <c r="C418" s="44" t="str" cm="1">
        <f t="array" ref="C418" xml:space="preserve">
_xlfn.SWITCH(TRUE,
$B418="-","-",
$B418="CPC-Power",
IF($D418="",
"PK"&amp;$E418&amp;"_V1."&amp;MAX(VALUE(RIGHT(_xlfn._xlws.FILTER('POWER Device'!$I$1:$I$5016,'POWER Device'!$H$1:$H$5016=$E418,"-"),1))),
"PK"&amp;$E418&amp;"_V1."&amp;$D418),
$B418="CPC",
IF($D418="",
"PK"&amp;$E418&amp;"_V1."&amp;MAX(VALUE(RIGHT(_xlfn._xlws.FILTER(鈺太芯Device!$E$1:$E$5267,鈺太芯Device!$D$1:$D$5267=$E418,"-"),1))),
"PK"&amp;$E418&amp;"_V1."&amp;$D418),
$B418&lt;&gt;"CPC",
IF($D418="",
"PK"&amp;$E418&amp;"_V1."&amp;MAX(VALUE(RIGHT(_xlfn._xlws.FILTER(鈺太Device!$E$1:$E$5054,鈺太Device!$D$1:$D$5054=$E418,"-"),1)))),
"PK"&amp;$E418&amp;"_V1."&amp;$D418)</f>
        <v>PKDT53Q01-173_V1.0</v>
      </c>
      <c r="E418" s="44" t="str">
        <f t="shared" si="39"/>
        <v>DT53Q01-173</v>
      </c>
      <c r="F418" s="44" t="str" cm="1">
        <f t="array" ref="F418">_xlfn.SWITCH(TRUE,
$B418="-","check",
$B418="CPC-Power",IFERROR(INDEX('POWER Device'!$A$1:$BA$5000,MATCH($C418,'POWER Device'!$I$1:$I$5016,0),MATCH(F$1,'POWER Device'!$A$1:$AZ$1,0)),""),
$B418&lt;&gt;"CPC",IFERROR(INDEX(鈺太Device!$A$1:$BC$5049,MATCH($C418,鈺太Device!$E$1:$E$5054,0),MATCH(F$1,鈺太Device!$A$1:$AZ$1,0)),""),
$B418="CPC",IFERROR(INDEX(鈺太芯Device!$A$1:$BD$5213,MATCH($C418,鈺太芯Device!$E$1:$E$5267,0),MATCH(F$1,鈺太芯Device!$A$1:$AZ$1,0)),""))</f>
        <v>ZTS6534</v>
      </c>
      <c r="G418" s="44" t="str" cm="1">
        <f t="array" ref="G418">_xlfn.SWITCH(TRUE,
$B418="-","check",
$B418="CPC-Power",IFERROR(INDEX('POWER Device'!$A$1:$BA$5000,MATCH($C418,'POWER Device'!$I$1:$I$5016,0),MATCH(G$1,'POWER Device'!$A$1:$AZ$1,0)),""),
$B418&lt;&gt;"CPC",IFERROR(INDEX(鈺太Device!$A$1:$BC$5049,MATCH($C418,鈺太Device!$E$1:$E$5054,0),MATCH(G$1,鈺太Device!$A$1:$AZ$1,0)),""),
$B418="CPC",IFERROR(INDEX(鈺太芯Device!$A$1:$BD$5213,MATCH($C418,鈺太芯Device!$E$1:$E$5267,0),MATCH(G$1,鈺太芯Device!$A$1:$AZ$1,0)),""))</f>
        <v>4958ZA</v>
      </c>
      <c r="H418" s="44" t="str" cm="1">
        <f t="array" ref="H418">_xlfn.SWITCH(TRUE,
$B418="-","check",
$B418="CPC-Power",IFERROR(INDEX('POWER Device'!$A$1:$BA$5000,MATCH($C418,'POWER Device'!$I$1:$I$5016,0),MATCH(H$1,'POWER Device'!$A$1:$AZ$1,0)),""),
$B418&lt;&gt;"CPC",IFERROR(INDEX(鈺太Device!$A$1:$BC$5049,MATCH($C418,鈺太Device!$E$1:$E$5054,0),MATCH(H$1,鈺太Device!$A$1:$AZ$1,0)),""),
$B418="CPC",IFERROR(INDEX(鈺太芯Device!$A$1:$BD$5213,MATCH($C418,鈺太芯Device!$E$1:$E$5267,0),MATCH(H$1,鈺太芯Device!$A$1:$AZ$1,0)),""))</f>
        <v>1102LAV</v>
      </c>
      <c r="I418" s="44" t="str" cm="1">
        <f t="array" ref="I418">_xlfn.SWITCH(TRUE,
$B418="-","check",
$B418="CPC-Power",IFERROR(INDEX('POWER Device'!$A$1:$BA$5000,MATCH($C418,'POWER Device'!$I$1:$I$5016,0),MATCH(I$1,'POWER Device'!$A$1:$AZ$1,0)),""),
$B418&lt;&gt;"CPC",IFERROR(INDEX(鈺太Device!$A$1:$BC$5049,MATCH($C418,鈺太Device!$E$1:$E$5054,0),MATCH(I$1,鈺太Device!$A$1:$AZ$1,0)),""),
$B418="CPC",IFERROR(INDEX(鈺太芯Device!$A$1:$BD$5213,MATCH($C418,鈺太芯Device!$E$1:$E$5267,0),MATCH(I$1,鈺太芯Device!$A$1:$AZ$1,0)),""))</f>
        <v>01B570536D4N0</v>
      </c>
      <c r="J418" s="44" t="str" cm="1">
        <f t="array" ref="J418">_xlfn.SWITCH(TRUE,
$B418="-","check",
$B418="CPC-Power",IFERROR(INDEX('POWER Device'!$A$1:$BA$5000,MATCH($C418,'POWER Device'!$I$1:$I$5016,0),MATCH(J$1,'POWER Device'!$A$1:$AZ$1,0)),""),
$B418&lt;&gt;"CPC",IFERROR(INDEX(鈺太Device!$A$1:$BC$5049,MATCH($C418,鈺太Device!$E$1:$E$5054,0),MATCH(J$1,鈺太Device!$A$1:$AZ$1,0)),""),
$B418="CPC",IFERROR(INDEX(鈺太芯Device!$A$1:$BD$5213,MATCH($C418,鈺太芯Device!$E$1:$E$5267,0),MATCH(J$1,鈺太芯Device!$A$1:$AZ$1,0)),""))</f>
        <v>00BM053C00000</v>
      </c>
      <c r="K418" s="44" t="str" cm="1">
        <f t="array" ref="K418">_xlfn.SWITCH(TRUE,
$B418="-","check",
$B418="CPC-Power",IFERROR(INDEX('POWER Device'!$A$1:$BA$5000,MATCH($C418,'POWER Device'!$I$1:$I$5016,0),MATCH(K$1,'POWER Device'!$A$1:$AZ$1,0)),""),
$B418&lt;&gt;"CPC",IFERROR(INDEX(鈺太Device!$A$1:$BC$5049,MATCH($C418,鈺太Device!$E$1:$E$5054,0),MATCH(K$1,鈺太Device!$A$1:$AZ$1,0)),""),
$B418="CPC",IFERROR(INDEX(鈺太芯Device!$A$1:$BD$5213,MATCH($C418,鈺太芯Device!$E$1:$E$5267,0),MATCH(K$1,鈺太芯Device!$A$1:$AZ$1,0)),""))</f>
        <v>Silicone</v>
      </c>
      <c r="L418" s="44" t="str" cm="1">
        <f t="array" ref="L418">_xlfn.SWITCH(TRUE,
$B418="-","check",
$B418="CPC-Power",IFERROR(INDEX('POWER Device'!$A$1:$BA$5000,MATCH($C418,'POWER Device'!$I$1:$I$5016,0),MATCH(L$1,'POWER Device'!$A$1:$AZ$1,0)),""),
$B418&lt;&gt;"CPC",IFERROR(INDEX(鈺太Device!$A$1:$BC$5049,MATCH($C418,鈺太Device!$E$1:$E$5054,0),MATCH(L$1,鈺太Device!$A$1:$AZ$1,0)),""),
$B418="CPC",IFERROR(INDEX(鈺太芯Device!$A$1:$BD$5213,MATCH($C418,鈺太芯Device!$E$1:$E$5267,0),MATCH(L$1,鈺太芯Device!$A$1:$AZ$1,0)),""))</f>
        <v>CVP-390
高溫錫膏</v>
      </c>
      <c r="M418" s="44" t="str">
        <f t="shared" si="42"/>
        <v>ZTS6534</v>
      </c>
      <c r="N418" s="44" t="str">
        <f t="shared" si="40"/>
        <v>ZTS6534-4958ZA-1102LAV</v>
      </c>
      <c r="O418" s="18" t="s">
        <v>31631</v>
      </c>
      <c r="P418" s="18" t="s">
        <v>31973</v>
      </c>
      <c r="Q418" s="19" t="s">
        <v>31974</v>
      </c>
      <c r="R418" s="20" t="str">
        <f t="shared" si="41"/>
        <v>||||||||||</v>
      </c>
      <c r="S418" s="21" t="s">
        <v>31975</v>
      </c>
      <c r="T418" s="21"/>
      <c r="U418" s="21" t="s">
        <v>34502</v>
      </c>
      <c r="V418" s="22" t="s">
        <v>10</v>
      </c>
    </row>
    <row r="419" spans="1:22" ht="108">
      <c r="A419" s="45" t="str">
        <f t="shared" si="38"/>
        <v>2025-04</v>
      </c>
      <c r="B419" s="45" t="str">
        <f t="shared" si="43"/>
        <v>CPC</v>
      </c>
      <c r="C419" s="44" t="str" cm="1">
        <f t="array" ref="C419" xml:space="preserve">
_xlfn.SWITCH(TRUE,
$B419="-","-",
$B419="CPC-Power",
IF($D419="",
"PK"&amp;$E419&amp;"_V1."&amp;MAX(VALUE(RIGHT(_xlfn._xlws.FILTER('POWER Device'!$I$1:$I$5016,'POWER Device'!$H$1:$H$5016=$E419,"-"),1))),
"PK"&amp;$E419&amp;"_V1."&amp;$D419),
$B419="CPC",
IF($D419="",
"PK"&amp;$E419&amp;"_V1."&amp;MAX(VALUE(RIGHT(_xlfn._xlws.FILTER(鈺太芯Device!$E$1:$E$5267,鈺太芯Device!$D$1:$D$5267=$E419,"-"),1))),
"PK"&amp;$E419&amp;"_V1."&amp;$D419),
$B419&lt;&gt;"CPC",
IF($D419="",
"PK"&amp;$E419&amp;"_V1."&amp;MAX(VALUE(RIGHT(_xlfn._xlws.FILTER(鈺太Device!$E$1:$E$5054,鈺太Device!$D$1:$D$5054=$E419,"-"),1)))),
"PK"&amp;$E419&amp;"_V1."&amp;$D419)</f>
        <v>PKDT53Q01-183_V1.1</v>
      </c>
      <c r="E419" s="44" t="str">
        <f t="shared" si="39"/>
        <v>DT53Q01-183</v>
      </c>
      <c r="F419" s="44" t="str" cm="1">
        <f t="array" ref="F419">_xlfn.SWITCH(TRUE,
$B419="-","check",
$B419="CPC-Power",IFERROR(INDEX('POWER Device'!$A$1:$BA$5000,MATCH($C419,'POWER Device'!$I$1:$I$5016,0),MATCH(F$1,'POWER Device'!$A$1:$AZ$1,0)),""),
$B419&lt;&gt;"CPC",IFERROR(INDEX(鈺太Device!$A$1:$BC$5049,MATCH($C419,鈺太Device!$E$1:$E$5054,0),MATCH(F$1,鈺太Device!$A$1:$AZ$1,0)),""),
$B419="CPC",IFERROR(INDEX(鈺太芯Device!$A$1:$BD$5213,MATCH($C419,鈺太芯Device!$E$1:$E$5267,0),MATCH(F$1,鈺太芯Device!$A$1:$AZ$1,0)),""))</f>
        <v>ZTS6534</v>
      </c>
      <c r="G419" s="44" t="str" cm="1">
        <f t="array" ref="G419">_xlfn.SWITCH(TRUE,
$B419="-","check",
$B419="CPC-Power",IFERROR(INDEX('POWER Device'!$A$1:$BA$5000,MATCH($C419,'POWER Device'!$I$1:$I$5016,0),MATCH(G$1,'POWER Device'!$A$1:$AZ$1,0)),""),
$B419&lt;&gt;"CPC",IFERROR(INDEX(鈺太Device!$A$1:$BC$5049,MATCH($C419,鈺太Device!$E$1:$E$5054,0),MATCH(G$1,鈺太Device!$A$1:$AZ$1,0)),""),
$B419="CPC",IFERROR(INDEX(鈺太芯Device!$A$1:$BD$5213,MATCH($C419,鈺太芯Device!$E$1:$E$5267,0),MATCH(G$1,鈺太芯Device!$A$1:$AZ$1,0)),""))</f>
        <v>4958ZA</v>
      </c>
      <c r="H419" s="44" t="str" cm="1">
        <f t="array" ref="H419">_xlfn.SWITCH(TRUE,
$B419="-","check",
$B419="CPC-Power",IFERROR(INDEX('POWER Device'!$A$1:$BA$5000,MATCH($C419,'POWER Device'!$I$1:$I$5016,0),MATCH(H$1,'POWER Device'!$A$1:$AZ$1,0)),""),
$B419&lt;&gt;"CPC",IFERROR(INDEX(鈺太Device!$A$1:$BC$5049,MATCH($C419,鈺太Device!$E$1:$E$5054,0),MATCH(H$1,鈺太Device!$A$1:$AZ$1,0)),""),
$B419="CPC",IFERROR(INDEX(鈺太芯Device!$A$1:$BD$5213,MATCH($C419,鈺太芯Device!$E$1:$E$5267,0),MATCH(H$1,鈺太芯Device!$A$1:$AZ$1,0)),""))</f>
        <v>1102LAV</v>
      </c>
      <c r="I419" s="44" t="str" cm="1">
        <f t="array" ref="I419">_xlfn.SWITCH(TRUE,
$B419="-","check",
$B419="CPC-Power",IFERROR(INDEX('POWER Device'!$A$1:$BA$5000,MATCH($C419,'POWER Device'!$I$1:$I$5016,0),MATCH(I$1,'POWER Device'!$A$1:$AZ$1,0)),""),
$B419&lt;&gt;"CPC",IFERROR(INDEX(鈺太Device!$A$1:$BC$5049,MATCH($C419,鈺太Device!$E$1:$E$5054,0),MATCH(I$1,鈺太Device!$A$1:$AZ$1,0)),""),
$B419="CPC",IFERROR(INDEX(鈺太芯Device!$A$1:$BD$5213,MATCH($C419,鈺太芯Device!$E$1:$E$5267,0),MATCH(I$1,鈺太芯Device!$A$1:$AZ$1,0)),""))</f>
        <v>01B570529P4N0</v>
      </c>
      <c r="J419" s="44" t="str" cm="1">
        <f t="array" ref="J419">_xlfn.SWITCH(TRUE,
$B419="-","check",
$B419="CPC-Power",IFERROR(INDEX('POWER Device'!$A$1:$BA$5000,MATCH($C419,'POWER Device'!$I$1:$I$5016,0),MATCH(J$1,'POWER Device'!$A$1:$AZ$1,0)),""),
$B419&lt;&gt;"CPC",IFERROR(INDEX(鈺太Device!$A$1:$BC$5049,MATCH($C419,鈺太Device!$E$1:$E$5054,0),MATCH(J$1,鈺太Device!$A$1:$AZ$1,0)),""),
$B419="CPC",IFERROR(INDEX(鈺太芯Device!$A$1:$BD$5213,MATCH($C419,鈺太芯Device!$E$1:$E$5267,0),MATCH(J$1,鈺太芯Device!$A$1:$AZ$1,0)),""))</f>
        <v>00BM053C00000</v>
      </c>
      <c r="K419" s="44" t="str" cm="1">
        <f t="array" ref="K419">_xlfn.SWITCH(TRUE,
$B419="-","check",
$B419="CPC-Power",IFERROR(INDEX('POWER Device'!$A$1:$BA$5000,MATCH($C419,'POWER Device'!$I$1:$I$5016,0),MATCH(K$1,'POWER Device'!$A$1:$AZ$1,0)),""),
$B419&lt;&gt;"CPC",IFERROR(INDEX(鈺太Device!$A$1:$BC$5049,MATCH($C419,鈺太Device!$E$1:$E$5054,0),MATCH(K$1,鈺太Device!$A$1:$AZ$1,0)),""),
$B419="CPC",IFERROR(INDEX(鈺太芯Device!$A$1:$BD$5213,MATCH($C419,鈺太芯Device!$E$1:$E$5267,0),MATCH(K$1,鈺太芯Device!$A$1:$AZ$1,0)),""))</f>
        <v>Silicone</v>
      </c>
      <c r="L419" s="44" t="str" cm="1">
        <f t="array" ref="L419">_xlfn.SWITCH(TRUE,
$B419="-","check",
$B419="CPC-Power",IFERROR(INDEX('POWER Device'!$A$1:$BA$5000,MATCH($C419,'POWER Device'!$I$1:$I$5016,0),MATCH(L$1,'POWER Device'!$A$1:$AZ$1,0)),""),
$B419&lt;&gt;"CPC",IFERROR(INDEX(鈺太Device!$A$1:$BC$5049,MATCH($C419,鈺太Device!$E$1:$E$5054,0),MATCH(L$1,鈺太Device!$A$1:$AZ$1,0)),""),
$B419="CPC",IFERROR(INDEX(鈺太芯Device!$A$1:$BD$5213,MATCH($C419,鈺太芯Device!$E$1:$E$5267,0),MATCH(L$1,鈺太芯Device!$A$1:$AZ$1,0)),""))</f>
        <v>CVP-390
高溫錫膏</v>
      </c>
      <c r="M419" s="44" t="str">
        <f t="shared" si="42"/>
        <v>ZTS6534</v>
      </c>
      <c r="N419" s="44" t="str">
        <f t="shared" si="40"/>
        <v>ZTS6534-4958ZA-1102LAV</v>
      </c>
      <c r="O419" s="18" t="s">
        <v>31631</v>
      </c>
      <c r="P419" s="18" t="s">
        <v>31976</v>
      </c>
      <c r="Q419" s="19" t="s">
        <v>31977</v>
      </c>
      <c r="R419" s="20" t="str">
        <f t="shared" si="41"/>
        <v>||||||||||</v>
      </c>
      <c r="S419" s="21" t="s">
        <v>31978</v>
      </c>
      <c r="T419" s="21"/>
      <c r="U419" s="21" t="s">
        <v>34503</v>
      </c>
      <c r="V419" s="22" t="s">
        <v>10</v>
      </c>
    </row>
    <row r="420" spans="1:22" ht="48">
      <c r="A420" s="45" t="str">
        <f t="shared" si="38"/>
        <v>2025-02</v>
      </c>
      <c r="B420" s="45" t="str">
        <f t="shared" si="43"/>
        <v>CPC</v>
      </c>
      <c r="C420" s="44" t="str" cm="1">
        <f t="array" ref="C420" xml:space="preserve">
_xlfn.SWITCH(TRUE,
$B420="-","-",
$B420="CPC-Power",
IF($D420="",
"PK"&amp;$E420&amp;"_V1."&amp;MAX(VALUE(RIGHT(_xlfn._xlws.FILTER('POWER Device'!$I$1:$I$5016,'POWER Device'!$H$1:$H$5016=$E420,"-"),1))),
"PK"&amp;$E420&amp;"_V1."&amp;$D420),
$B420="CPC",
IF($D420="",
"PK"&amp;$E420&amp;"_V1."&amp;MAX(VALUE(RIGHT(_xlfn._xlws.FILTER(鈺太芯Device!$E$1:$E$5267,鈺太芯Device!$D$1:$D$5267=$E420,"-"),1))),
"PK"&amp;$E420&amp;"_V1."&amp;$D420),
$B420&lt;&gt;"CPC",
IF($D420="",
"PK"&amp;$E420&amp;"_V1."&amp;MAX(VALUE(RIGHT(_xlfn._xlws.FILTER(鈺太Device!$E$1:$E$5054,鈺太Device!$D$1:$D$5054=$E420,"-"),1)))),
"PK"&amp;$E420&amp;"_V1."&amp;$D420)</f>
        <v>PKDT53Q01-164_V1.1</v>
      </c>
      <c r="E420" s="44" t="str">
        <f t="shared" si="39"/>
        <v>DT53Q01-164</v>
      </c>
      <c r="F420" s="44" t="str" cm="1">
        <f t="array" ref="F420">_xlfn.SWITCH(TRUE,
$B420="-","check",
$B420="CPC-Power",IFERROR(INDEX('POWER Device'!$A$1:$BA$5000,MATCH($C420,'POWER Device'!$I$1:$I$5016,0),MATCH(F$1,'POWER Device'!$A$1:$AZ$1,0)),""),
$B420&lt;&gt;"CPC",IFERROR(INDEX(鈺太Device!$A$1:$BC$5049,MATCH($C420,鈺太Device!$E$1:$E$5054,0),MATCH(F$1,鈺太Device!$A$1:$AZ$1,0)),""),
$B420="CPC",IFERROR(INDEX(鈺太芯Device!$A$1:$BD$5213,MATCH($C420,鈺太芯Device!$E$1:$E$5267,0),MATCH(F$1,鈺太芯Device!$A$1:$AZ$1,0)),""))</f>
        <v>ZTS6534</v>
      </c>
      <c r="G420" s="44" t="str" cm="1">
        <f t="array" ref="G420">_xlfn.SWITCH(TRUE,
$B420="-","check",
$B420="CPC-Power",IFERROR(INDEX('POWER Device'!$A$1:$BA$5000,MATCH($C420,'POWER Device'!$I$1:$I$5016,0),MATCH(G$1,'POWER Device'!$A$1:$AZ$1,0)),""),
$B420&lt;&gt;"CPC",IFERROR(INDEX(鈺太Device!$A$1:$BC$5049,MATCH($C420,鈺太Device!$E$1:$E$5054,0),MATCH(G$1,鈺太Device!$A$1:$AZ$1,0)),""),
$B420="CPC",IFERROR(INDEX(鈺太芯Device!$A$1:$BD$5213,MATCH($C420,鈺太芯Device!$E$1:$E$5267,0),MATCH(G$1,鈺太芯Device!$A$1:$AZ$1,0)),""))</f>
        <v>4958ZA</v>
      </c>
      <c r="H420" s="44" t="str" cm="1">
        <f t="array" ref="H420">_xlfn.SWITCH(TRUE,
$B420="-","check",
$B420="CPC-Power",IFERROR(INDEX('POWER Device'!$A$1:$BA$5000,MATCH($C420,'POWER Device'!$I$1:$I$5016,0),MATCH(H$1,'POWER Device'!$A$1:$AZ$1,0)),""),
$B420&lt;&gt;"CPC",IFERROR(INDEX(鈺太Device!$A$1:$BC$5049,MATCH($C420,鈺太Device!$E$1:$E$5054,0),MATCH(H$1,鈺太Device!$A$1:$AZ$1,0)),""),
$B420="CPC",IFERROR(INDEX(鈺太芯Device!$A$1:$BD$5213,MATCH($C420,鈺太芯Device!$E$1:$E$5267,0),MATCH(H$1,鈺太芯Device!$A$1:$AZ$1,0)),""))</f>
        <v>1102LAV</v>
      </c>
      <c r="I420" s="44" t="str" cm="1">
        <f t="array" ref="I420">_xlfn.SWITCH(TRUE,
$B420="-","check",
$B420="CPC-Power",IFERROR(INDEX('POWER Device'!$A$1:$BA$5000,MATCH($C420,'POWER Device'!$I$1:$I$5016,0),MATCH(I$1,'POWER Device'!$A$1:$AZ$1,0)),""),
$B420&lt;&gt;"CPC",IFERROR(INDEX(鈺太Device!$A$1:$BC$5049,MATCH($C420,鈺太Device!$E$1:$E$5054,0),MATCH(I$1,鈺太Device!$A$1:$AZ$1,0)),""),
$B420="CPC",IFERROR(INDEX(鈺太芯Device!$A$1:$BD$5213,MATCH($C420,鈺太芯Device!$E$1:$E$5267,0),MATCH(I$1,鈺太芯Device!$A$1:$AZ$1,0)),""))</f>
        <v>01B570528U4N0</v>
      </c>
      <c r="J420" s="44" t="str" cm="1">
        <f t="array" ref="J420">_xlfn.SWITCH(TRUE,
$B420="-","check",
$B420="CPC-Power",IFERROR(INDEX('POWER Device'!$A$1:$BA$5000,MATCH($C420,'POWER Device'!$I$1:$I$5016,0),MATCH(J$1,'POWER Device'!$A$1:$AZ$1,0)),""),
$B420&lt;&gt;"CPC",IFERROR(INDEX(鈺太Device!$A$1:$BC$5049,MATCH($C420,鈺太Device!$E$1:$E$5054,0),MATCH(J$1,鈺太Device!$A$1:$AZ$1,0)),""),
$B420="CPC",IFERROR(INDEX(鈺太芯Device!$A$1:$BD$5213,MATCH($C420,鈺太芯Device!$E$1:$E$5267,0),MATCH(J$1,鈺太芯Device!$A$1:$AZ$1,0)),""))</f>
        <v>00BM053F00000</v>
      </c>
      <c r="K420" s="44" t="str" cm="1">
        <f t="array" ref="K420">_xlfn.SWITCH(TRUE,
$B420="-","check",
$B420="CPC-Power",IFERROR(INDEX('POWER Device'!$A$1:$BA$5000,MATCH($C420,'POWER Device'!$I$1:$I$5016,0),MATCH(K$1,'POWER Device'!$A$1:$AZ$1,0)),""),
$B420&lt;&gt;"CPC",IFERROR(INDEX(鈺太Device!$A$1:$BC$5049,MATCH($C420,鈺太Device!$E$1:$E$5054,0),MATCH(K$1,鈺太Device!$A$1:$AZ$1,0)),""),
$B420="CPC",IFERROR(INDEX(鈺太芯Device!$A$1:$BD$5213,MATCH($C420,鈺太芯Device!$E$1:$E$5267,0),MATCH(K$1,鈺太芯Device!$A$1:$AZ$1,0)),""))</f>
        <v>Silicone</v>
      </c>
      <c r="L420" s="44" t="str" cm="1">
        <f t="array" ref="L420">_xlfn.SWITCH(TRUE,
$B420="-","check",
$B420="CPC-Power",IFERROR(INDEX('POWER Device'!$A$1:$BA$5000,MATCH($C420,'POWER Device'!$I$1:$I$5016,0),MATCH(L$1,'POWER Device'!$A$1:$AZ$1,0)),""),
$B420&lt;&gt;"CPC",IFERROR(INDEX(鈺太Device!$A$1:$BC$5049,MATCH($C420,鈺太Device!$E$1:$E$5054,0),MATCH(L$1,鈺太Device!$A$1:$AZ$1,0)),""),
$B420="CPC",IFERROR(INDEX(鈺太芯Device!$A$1:$BD$5213,MATCH($C420,鈺太芯Device!$E$1:$E$5267,0),MATCH(L$1,鈺太芯Device!$A$1:$AZ$1,0)),""))</f>
        <v>CVP-390
高溫錫膏</v>
      </c>
      <c r="M420" s="44" t="str">
        <f t="shared" si="42"/>
        <v>ZTS6534</v>
      </c>
      <c r="N420" s="44" t="str">
        <f t="shared" si="40"/>
        <v>ZTS6534-4958ZA-1102LAV</v>
      </c>
      <c r="O420" s="18" t="s">
        <v>31631</v>
      </c>
      <c r="P420" s="18" t="s">
        <v>31979</v>
      </c>
      <c r="Q420" s="19" t="s">
        <v>21968</v>
      </c>
      <c r="R420" s="20" t="str">
        <f t="shared" si="41"/>
        <v>||||||||||</v>
      </c>
      <c r="S420" s="21" t="s">
        <v>31682</v>
      </c>
      <c r="T420" s="21"/>
      <c r="U420" s="21" t="s">
        <v>34504</v>
      </c>
      <c r="V420" s="22" t="s">
        <v>10</v>
      </c>
    </row>
    <row r="421" spans="1:22" ht="84">
      <c r="A421" s="35" t="str">
        <f t="shared" si="38"/>
        <v>2025-05</v>
      </c>
      <c r="B421" s="35" t="str">
        <f t="shared" si="43"/>
        <v>CPC</v>
      </c>
      <c r="C421" s="44" t="str" cm="1">
        <f t="array" ref="C421" xml:space="preserve">
_xlfn.SWITCH(TRUE,
$B421="-","-",
$B421="CPC-Power",
IF($D421="",
"PK"&amp;$E421&amp;"_V1."&amp;MAX(VALUE(RIGHT(_xlfn._xlws.FILTER('POWER Device'!$I$1:$I$5016,'POWER Device'!$H$1:$H$5016=$E421,"-"),1))),
"PK"&amp;$E421&amp;"_V1."&amp;$D421),
$B421="CPC",
IF($D421="",
"PK"&amp;$E421&amp;"_V1."&amp;MAX(VALUE(RIGHT(_xlfn._xlws.FILTER(鈺太芯Device!$E$1:$E$5267,鈺太芯Device!$D$1:$D$5267=$E421,"-"),1))),
"PK"&amp;$E421&amp;"_V1."&amp;$D421),
$B421&lt;&gt;"CPC",
IF($D421="",
"PK"&amp;$E421&amp;"_V1."&amp;MAX(VALUE(RIGHT(_xlfn._xlws.FILTER(鈺太Device!$E$1:$E$5054,鈺太Device!$D$1:$D$5054=$E421,"-"),1)))),
"PK"&amp;$E421&amp;"_V1."&amp;$D421)</f>
        <v>PKDT53Q01-192_V1.0</v>
      </c>
      <c r="E421" s="36" t="str">
        <f t="shared" si="39"/>
        <v>DT53Q01-192</v>
      </c>
      <c r="F421" s="44" t="str" cm="1">
        <f t="array" ref="F421">_xlfn.SWITCH(TRUE,
$B421="-","check",
$B421="CPC-Power",IFERROR(INDEX('POWER Device'!$A$1:$BA$5000,MATCH($C421,'POWER Device'!$I$1:$I$5016,0),MATCH(F$1,'POWER Device'!$A$1:$AZ$1,0)),""),
$B421&lt;&gt;"CPC",IFERROR(INDEX(鈺太Device!$A$1:$BC$5049,MATCH($C421,鈺太Device!$E$1:$E$5054,0),MATCH(F$1,鈺太Device!$A$1:$AZ$1,0)),""),
$B421="CPC",IFERROR(INDEX(鈺太芯Device!$A$1:$BD$5213,MATCH($C421,鈺太芯Device!$E$1:$E$5267,0),MATCH(F$1,鈺太芯Device!$A$1:$AZ$1,0)),""))</f>
        <v>ZTS6534</v>
      </c>
      <c r="G421" s="44" t="str" cm="1">
        <f t="array" ref="G421">_xlfn.SWITCH(TRUE,
$B421="-","check",
$B421="CPC-Power",IFERROR(INDEX('POWER Device'!$A$1:$BA$5000,MATCH($C421,'POWER Device'!$I$1:$I$5016,0),MATCH(G$1,'POWER Device'!$A$1:$AZ$1,0)),""),
$B421&lt;&gt;"CPC",IFERROR(INDEX(鈺太Device!$A$1:$BC$5049,MATCH($C421,鈺太Device!$E$1:$E$5054,0),MATCH(G$1,鈺太Device!$A$1:$AZ$1,0)),""),
$B421="CPC",IFERROR(INDEX(鈺太芯Device!$A$1:$BD$5213,MATCH($C421,鈺太芯Device!$E$1:$E$5267,0),MATCH(G$1,鈺太芯Device!$A$1:$AZ$1,0)),""))</f>
        <v>4958ZA</v>
      </c>
      <c r="H421" s="44" t="str" cm="1">
        <f t="array" ref="H421">_xlfn.SWITCH(TRUE,
$B421="-","check",
$B421="CPC-Power",IFERROR(INDEX('POWER Device'!$A$1:$BA$5000,MATCH($C421,'POWER Device'!$I$1:$I$5016,0),MATCH(H$1,'POWER Device'!$A$1:$AZ$1,0)),""),
$B421&lt;&gt;"CPC",IFERROR(INDEX(鈺太Device!$A$1:$BC$5049,MATCH($C421,鈺太Device!$E$1:$E$5054,0),MATCH(H$1,鈺太Device!$A$1:$AZ$1,0)),""),
$B421="CPC",IFERROR(INDEX(鈺太芯Device!$A$1:$BD$5213,MATCH($C421,鈺太芯Device!$E$1:$E$5267,0),MATCH(H$1,鈺太芯Device!$A$1:$AZ$1,0)),""))</f>
        <v>1102LAV</v>
      </c>
      <c r="I421" s="44" t="str" cm="1">
        <f t="array" ref="I421">_xlfn.SWITCH(TRUE,
$B421="-","check",
$B421="CPC-Power",IFERROR(INDEX('POWER Device'!$A$1:$BA$5000,MATCH($C421,'POWER Device'!$I$1:$I$5016,0),MATCH(I$1,'POWER Device'!$A$1:$AZ$1,0)),""),
$B421&lt;&gt;"CPC",IFERROR(INDEX(鈺太Device!$A$1:$BC$5049,MATCH($C421,鈺太Device!$E$1:$E$5054,0),MATCH(I$1,鈺太Device!$A$1:$AZ$1,0)),""),
$B421="CPC",IFERROR(INDEX(鈺太芯Device!$A$1:$BD$5213,MATCH($C421,鈺太芯Device!$E$1:$E$5267,0),MATCH(I$1,鈺太芯Device!$A$1:$AZ$1,0)),""))</f>
        <v>01B570538D4N0</v>
      </c>
      <c r="J421" s="44" t="str" cm="1">
        <f t="array" ref="J421">_xlfn.SWITCH(TRUE,
$B421="-","check",
$B421="CPC-Power",IFERROR(INDEX('POWER Device'!$A$1:$BA$5000,MATCH($C421,'POWER Device'!$I$1:$I$5016,0),MATCH(J$1,'POWER Device'!$A$1:$AZ$1,0)),""),
$B421&lt;&gt;"CPC",IFERROR(INDEX(鈺太Device!$A$1:$BC$5049,MATCH($C421,鈺太Device!$E$1:$E$5054,0),MATCH(J$1,鈺太Device!$A$1:$AZ$1,0)),""),
$B421="CPC",IFERROR(INDEX(鈺太芯Device!$A$1:$BD$5213,MATCH($C421,鈺太芯Device!$E$1:$E$5267,0),MATCH(J$1,鈺太芯Device!$A$1:$AZ$1,0)),""))</f>
        <v>00BM053F00000</v>
      </c>
      <c r="K421" s="44" t="str" cm="1">
        <f t="array" ref="K421">_xlfn.SWITCH(TRUE,
$B421="-","check",
$B421="CPC-Power",IFERROR(INDEX('POWER Device'!$A$1:$BA$5000,MATCH($C421,'POWER Device'!$I$1:$I$5016,0),MATCH(K$1,'POWER Device'!$A$1:$AZ$1,0)),""),
$B421&lt;&gt;"CPC",IFERROR(INDEX(鈺太Device!$A$1:$BC$5049,MATCH($C421,鈺太Device!$E$1:$E$5054,0),MATCH(K$1,鈺太Device!$A$1:$AZ$1,0)),""),
$B421="CPC",IFERROR(INDEX(鈺太芯Device!$A$1:$BD$5213,MATCH($C421,鈺太芯Device!$E$1:$E$5267,0),MATCH(K$1,鈺太芯Device!$A$1:$AZ$1,0)),""))</f>
        <v>Silicone</v>
      </c>
      <c r="L421" s="44" t="str" cm="1">
        <f t="array" ref="L421">_xlfn.SWITCH(TRUE,
$B421="-","check",
$B421="CPC-Power",IFERROR(INDEX('POWER Device'!$A$1:$BA$5000,MATCH($C421,'POWER Device'!$I$1:$I$5016,0),MATCH(L$1,'POWER Device'!$A$1:$AZ$1,0)),""),
$B421&lt;&gt;"CPC",IFERROR(INDEX(鈺太Device!$A$1:$BC$5049,MATCH($C421,鈺太Device!$E$1:$E$5054,0),MATCH(L$1,鈺太Device!$A$1:$AZ$1,0)),""),
$B421="CPC",IFERROR(INDEX(鈺太芯Device!$A$1:$BD$5213,MATCH($C421,鈺太芯Device!$E$1:$E$5267,0),MATCH(L$1,鈺太芯Device!$A$1:$AZ$1,0)),""))</f>
        <v>CVP-390
高溫錫膏</v>
      </c>
      <c r="M421" s="36" t="str">
        <f t="shared" si="42"/>
        <v>ZTS6534</v>
      </c>
      <c r="N421" s="37" t="str">
        <f t="shared" si="40"/>
        <v>ZTS6534-4958ZA-1102LAV</v>
      </c>
      <c r="O421" s="18" t="s">
        <v>31631</v>
      </c>
      <c r="P421" s="18" t="s">
        <v>31980</v>
      </c>
      <c r="Q421" s="19" t="s">
        <v>31981</v>
      </c>
      <c r="R421" s="20" t="str">
        <f t="shared" si="41"/>
        <v>||||||||||</v>
      </c>
      <c r="S421" s="21" t="s">
        <v>31982</v>
      </c>
      <c r="T421" s="21"/>
      <c r="U421" s="21" t="s">
        <v>34505</v>
      </c>
      <c r="V421" s="22" t="s">
        <v>10</v>
      </c>
    </row>
    <row r="422" spans="1:22" ht="48">
      <c r="A422" s="35" t="str">
        <f t="shared" si="38"/>
        <v>2025-08</v>
      </c>
      <c r="B422" s="35" t="str">
        <f t="shared" si="43"/>
        <v>CPC</v>
      </c>
      <c r="C422" s="44" t="str" cm="1">
        <f t="array" ref="C422" xml:space="preserve">
_xlfn.SWITCH(TRUE,
$B422="-","-",
$B422="CPC-Power",
IF($D422="",
"PK"&amp;$E422&amp;"_V1."&amp;MAX(VALUE(RIGHT(_xlfn._xlws.FILTER('POWER Device'!$I$1:$I$5016,'POWER Device'!$H$1:$H$5016=$E422,"-"),1))),
"PK"&amp;$E422&amp;"_V1."&amp;$D422),
$B422="CPC",
IF($D422="",
"PK"&amp;$E422&amp;"_V1."&amp;MAX(VALUE(RIGHT(_xlfn._xlws.FILTER(鈺太芯Device!$E$1:$E$5267,鈺太芯Device!$D$1:$D$5267=$E422,"-"),1))),
"PK"&amp;$E422&amp;"_V1."&amp;$D422),
$B422&lt;&gt;"CPC",
IF($D422="",
"PK"&amp;$E422&amp;"_V1."&amp;MAX(VALUE(RIGHT(_xlfn._xlws.FILTER(鈺太Device!$E$1:$E$5054,鈺太Device!$D$1:$D$5054=$E422,"-"),1)))),
"PK"&amp;$E422&amp;"_V1."&amp;$D422)</f>
        <v>PKDT53Q01-226_V1.0</v>
      </c>
      <c r="D422" s="35"/>
      <c r="E422" s="36" t="str">
        <f t="shared" si="39"/>
        <v>DT53Q01-226</v>
      </c>
      <c r="F422" s="44" t="str" cm="1">
        <f t="array" ref="F422">_xlfn.SWITCH(TRUE,
$B422="-","check",
$B422="CPC-Power",IFERROR(INDEX('POWER Device'!$A$1:$BA$5000,MATCH($C422,'POWER Device'!$I$1:$I$5016,0),MATCH(F$1,'POWER Device'!$A$1:$AZ$1,0)),""),
$B422&lt;&gt;"CPC",IFERROR(INDEX(鈺太Device!$A$1:$BC$5049,MATCH($C422,鈺太Device!$E$1:$E$5054,0),MATCH(F$1,鈺太Device!$A$1:$AZ$1,0)),""),
$B422="CPC",IFERROR(INDEX(鈺太芯Device!$A$1:$BD$5213,MATCH($C422,鈺太芯Device!$E$1:$E$5267,0),MATCH(F$1,鈺太芯Device!$A$1:$AZ$1,0)),""))</f>
        <v>ZTS6534</v>
      </c>
      <c r="G422" s="44" t="str" cm="1">
        <f t="array" ref="G422">_xlfn.SWITCH(TRUE,
$B422="-","check",
$B422="CPC-Power",IFERROR(INDEX('POWER Device'!$A$1:$BA$5000,MATCH($C422,'POWER Device'!$I$1:$I$5016,0),MATCH(G$1,'POWER Device'!$A$1:$AZ$1,0)),""),
$B422&lt;&gt;"CPC",IFERROR(INDEX(鈺太Device!$A$1:$BC$5049,MATCH($C422,鈺太Device!$E$1:$E$5054,0),MATCH(G$1,鈺太Device!$A$1:$AZ$1,0)),""),
$B422="CPC",IFERROR(INDEX(鈺太芯Device!$A$1:$BD$5213,MATCH($C422,鈺太芯Device!$E$1:$E$5267,0),MATCH(G$1,鈺太芯Device!$A$1:$AZ$1,0)),""))</f>
        <v>4958ZA</v>
      </c>
      <c r="H422" s="44" t="str" cm="1">
        <f t="array" ref="H422">_xlfn.SWITCH(TRUE,
$B422="-","check",
$B422="CPC-Power",IFERROR(INDEX('POWER Device'!$A$1:$BA$5000,MATCH($C422,'POWER Device'!$I$1:$I$5016,0),MATCH(H$1,'POWER Device'!$A$1:$AZ$1,0)),""),
$B422&lt;&gt;"CPC",IFERROR(INDEX(鈺太Device!$A$1:$BC$5049,MATCH($C422,鈺太Device!$E$1:$E$5054,0),MATCH(H$1,鈺太Device!$A$1:$AZ$1,0)),""),
$B422="CPC",IFERROR(INDEX(鈺太芯Device!$A$1:$BD$5213,MATCH($C422,鈺太芯Device!$E$1:$E$5267,0),MATCH(H$1,鈺太芯Device!$A$1:$AZ$1,0)),""))</f>
        <v>1102LAV</v>
      </c>
      <c r="I422" s="44" t="str" cm="1">
        <f t="array" ref="I422">_xlfn.SWITCH(TRUE,
$B422="-","check",
$B422="CPC-Power",IFERROR(INDEX('POWER Device'!$A$1:$BA$5000,MATCH($C422,'POWER Device'!$I$1:$I$5016,0),MATCH(I$1,'POWER Device'!$A$1:$AZ$1,0)),""),
$B422&lt;&gt;"CPC",IFERROR(INDEX(鈺太Device!$A$1:$BC$5049,MATCH($C422,鈺太Device!$E$1:$E$5054,0),MATCH(I$1,鈺太Device!$A$1:$AZ$1,0)),""),
$B422="CPC",IFERROR(INDEX(鈺太芯Device!$A$1:$BD$5213,MATCH($C422,鈺太芯Device!$E$1:$E$5267,0),MATCH(I$1,鈺太芯Device!$A$1:$AZ$1,0)),""))</f>
        <v>01B570547E4N0</v>
      </c>
      <c r="J422" s="44" t="str" cm="1">
        <f t="array" ref="J422">_xlfn.SWITCH(TRUE,
$B422="-","check",
$B422="CPC-Power",IFERROR(INDEX('POWER Device'!$A$1:$BA$5000,MATCH($C422,'POWER Device'!$I$1:$I$5016,0),MATCH(J$1,'POWER Device'!$A$1:$AZ$1,0)),""),
$B422&lt;&gt;"CPC",IFERROR(INDEX(鈺太Device!$A$1:$BC$5049,MATCH($C422,鈺太Device!$E$1:$E$5054,0),MATCH(J$1,鈺太Device!$A$1:$AZ$1,0)),""),
$B422="CPC",IFERROR(INDEX(鈺太芯Device!$A$1:$BD$5213,MATCH($C422,鈺太芯Device!$E$1:$E$5267,0),MATCH(J$1,鈺太芯Device!$A$1:$AZ$1,0)),""))</f>
        <v>00BM053F00000</v>
      </c>
      <c r="K422" s="44" t="str" cm="1">
        <f t="array" ref="K422">_xlfn.SWITCH(TRUE,
$B422="-","check",
$B422="CPC-Power",IFERROR(INDEX('POWER Device'!$A$1:$BA$5000,MATCH($C422,'POWER Device'!$I$1:$I$5016,0),MATCH(K$1,'POWER Device'!$A$1:$AZ$1,0)),""),
$B422&lt;&gt;"CPC",IFERROR(INDEX(鈺太Device!$A$1:$BC$5049,MATCH($C422,鈺太Device!$E$1:$E$5054,0),MATCH(K$1,鈺太Device!$A$1:$AZ$1,0)),""),
$B422="CPC",IFERROR(INDEX(鈺太芯Device!$A$1:$BD$5213,MATCH($C422,鈺太芯Device!$E$1:$E$5267,0),MATCH(K$1,鈺太芯Device!$A$1:$AZ$1,0)),""))</f>
        <v>Silicone</v>
      </c>
      <c r="L422" s="44" t="str" cm="1">
        <f t="array" ref="L422">_xlfn.SWITCH(TRUE,
$B422="-","check",
$B422="CPC-Power",IFERROR(INDEX('POWER Device'!$A$1:$BA$5000,MATCH($C422,'POWER Device'!$I$1:$I$5016,0),MATCH(L$1,'POWER Device'!$A$1:$AZ$1,0)),""),
$B422&lt;&gt;"CPC",IFERROR(INDEX(鈺太Device!$A$1:$BC$5049,MATCH($C422,鈺太Device!$E$1:$E$5054,0),MATCH(L$1,鈺太Device!$A$1:$AZ$1,0)),""),
$B422="CPC",IFERROR(INDEX(鈺太芯Device!$A$1:$BD$5213,MATCH($C422,鈺太芯Device!$E$1:$E$5267,0),MATCH(L$1,鈺太芯Device!$A$1:$AZ$1,0)),""))</f>
        <v>CVP-390
高溫錫膏</v>
      </c>
      <c r="M422" s="36" t="str">
        <f t="shared" si="42"/>
        <v>ZTS6534</v>
      </c>
      <c r="N422" s="37" t="str">
        <f t="shared" si="40"/>
        <v>ZTS6534-4958ZA-1102LAV</v>
      </c>
      <c r="O422" s="18" t="s">
        <v>31631</v>
      </c>
      <c r="P422" s="18" t="s">
        <v>31983</v>
      </c>
      <c r="Q422" s="19" t="s">
        <v>31984</v>
      </c>
      <c r="R422" s="20" t="str">
        <f t="shared" si="41"/>
        <v>||||||||||</v>
      </c>
      <c r="S422" s="21" t="s">
        <v>31985</v>
      </c>
      <c r="T422" s="21"/>
      <c r="U422" s="21" t="s">
        <v>34506</v>
      </c>
      <c r="V422" s="22" t="s">
        <v>10</v>
      </c>
    </row>
    <row r="423" spans="1:22" ht="24">
      <c r="A423" s="35" t="str">
        <f t="shared" si="38"/>
        <v>2025-09</v>
      </c>
      <c r="B423" s="35" t="str">
        <f t="shared" si="43"/>
        <v>CPC</v>
      </c>
      <c r="C423" s="44" t="str" cm="1">
        <f t="array" ref="C423" xml:space="preserve">
_xlfn.SWITCH(TRUE,
$B423="-","-",
$B423="CPC-Power",
IF($D423="",
"PK"&amp;$E423&amp;"_V1."&amp;MAX(VALUE(RIGHT(_xlfn._xlws.FILTER('POWER Device'!$I$1:$I$5016,'POWER Device'!$H$1:$H$5016=$E423,"-"),1))),
"PK"&amp;$E423&amp;"_V1."&amp;$D423),
$B423="CPC",
IF($D423="",
"PK"&amp;$E423&amp;"_V1."&amp;MAX(VALUE(RIGHT(_xlfn._xlws.FILTER(鈺太芯Device!$E$1:$E$5267,鈺太芯Device!$D$1:$D$5267=$E423,"-"),1))),
"PK"&amp;$E423&amp;"_V1."&amp;$D423),
$B423&lt;&gt;"CPC",
IF($D423="",
"PK"&amp;$E423&amp;"_V1."&amp;MAX(VALUE(RIGHT(_xlfn._xlws.FILTER(鈺太Device!$E$1:$E$5054,鈺太Device!$D$1:$D$5054=$E423,"-"),1)))),
"PK"&amp;$E423&amp;"_V1."&amp;$D423)</f>
        <v>PKDT53Q01-242_V1.0</v>
      </c>
      <c r="D423" s="35"/>
      <c r="E423" s="36" t="str">
        <f t="shared" si="39"/>
        <v>DT53Q01-242</v>
      </c>
      <c r="F423" s="44" t="str" cm="1">
        <f t="array" ref="F423">_xlfn.SWITCH(TRUE,
$B423="-","check",
$B423="CPC-Power",IFERROR(INDEX('POWER Device'!$A$1:$BA$5000,MATCH($C423,'POWER Device'!$I$1:$I$5016,0),MATCH(F$1,'POWER Device'!$A$1:$AZ$1,0)),""),
$B423&lt;&gt;"CPC",IFERROR(INDEX(鈺太Device!$A$1:$BC$5049,MATCH($C423,鈺太Device!$E$1:$E$5054,0),MATCH(F$1,鈺太Device!$A$1:$AZ$1,0)),""),
$B423="CPC",IFERROR(INDEX(鈺太芯Device!$A$1:$BD$5213,MATCH($C423,鈺太芯Device!$E$1:$E$5267,0),MATCH(F$1,鈺太芯Device!$A$1:$AZ$1,0)),""))</f>
        <v>ZTS6534</v>
      </c>
      <c r="G423" s="44" t="str" cm="1">
        <f t="array" ref="G423">_xlfn.SWITCH(TRUE,
$B423="-","check",
$B423="CPC-Power",IFERROR(INDEX('POWER Device'!$A$1:$BA$5000,MATCH($C423,'POWER Device'!$I$1:$I$5016,0),MATCH(G$1,'POWER Device'!$A$1:$AZ$1,0)),""),
$B423&lt;&gt;"CPC",IFERROR(INDEX(鈺太Device!$A$1:$BC$5049,MATCH($C423,鈺太Device!$E$1:$E$5054,0),MATCH(G$1,鈺太Device!$A$1:$AZ$1,0)),""),
$B423="CPC",IFERROR(INDEX(鈺太芯Device!$A$1:$BD$5213,MATCH($C423,鈺太芯Device!$E$1:$E$5267,0),MATCH(G$1,鈺太芯Device!$A$1:$AZ$1,0)),""))</f>
        <v>4958ZA</v>
      </c>
      <c r="H423" s="44" t="str" cm="1">
        <f t="array" ref="H423">_xlfn.SWITCH(TRUE,
$B423="-","check",
$B423="CPC-Power",IFERROR(INDEX('POWER Device'!$A$1:$BA$5000,MATCH($C423,'POWER Device'!$I$1:$I$5016,0),MATCH(H$1,'POWER Device'!$A$1:$AZ$1,0)),""),
$B423&lt;&gt;"CPC",IFERROR(INDEX(鈺太Device!$A$1:$BC$5049,MATCH($C423,鈺太Device!$E$1:$E$5054,0),MATCH(H$1,鈺太Device!$A$1:$AZ$1,0)),""),
$B423="CPC",IFERROR(INDEX(鈺太芯Device!$A$1:$BD$5213,MATCH($C423,鈺太芯Device!$E$1:$E$5267,0),MATCH(H$1,鈺太芯Device!$A$1:$AZ$1,0)),""))</f>
        <v>1102LAV</v>
      </c>
      <c r="I423" s="44" t="str" cm="1">
        <f t="array" ref="I423">_xlfn.SWITCH(TRUE,
$B423="-","check",
$B423="CPC-Power",IFERROR(INDEX('POWER Device'!$A$1:$BA$5000,MATCH($C423,'POWER Device'!$I$1:$I$5016,0),MATCH(I$1,'POWER Device'!$A$1:$AZ$1,0)),""),
$B423&lt;&gt;"CPC",IFERROR(INDEX(鈺太Device!$A$1:$BC$5049,MATCH($C423,鈺太Device!$E$1:$E$5054,0),MATCH(I$1,鈺太Device!$A$1:$AZ$1,0)),""),
$B423="CPC",IFERROR(INDEX(鈺太芯Device!$A$1:$BD$5213,MATCH($C423,鈺太芯Device!$E$1:$E$5267,0),MATCH(I$1,鈺太芯Device!$A$1:$AZ$1,0)),""))</f>
        <v>01B570549P4N0</v>
      </c>
      <c r="J423" s="44" t="str" cm="1">
        <f t="array" ref="J423">_xlfn.SWITCH(TRUE,
$B423="-","check",
$B423="CPC-Power",IFERROR(INDEX('POWER Device'!$A$1:$BA$5000,MATCH($C423,'POWER Device'!$I$1:$I$5016,0),MATCH(J$1,'POWER Device'!$A$1:$AZ$1,0)),""),
$B423&lt;&gt;"CPC",IFERROR(INDEX(鈺太Device!$A$1:$BC$5049,MATCH($C423,鈺太Device!$E$1:$E$5054,0),MATCH(J$1,鈺太Device!$A$1:$AZ$1,0)),""),
$B423="CPC",IFERROR(INDEX(鈺太芯Device!$A$1:$BD$5213,MATCH($C423,鈺太芯Device!$E$1:$E$5267,0),MATCH(J$1,鈺太芯Device!$A$1:$AZ$1,0)),""))</f>
        <v>00BM053F00000</v>
      </c>
      <c r="K423" s="44" t="str" cm="1">
        <f t="array" ref="K423">_xlfn.SWITCH(TRUE,
$B423="-","check",
$B423="CPC-Power",IFERROR(INDEX('POWER Device'!$A$1:$BA$5000,MATCH($C423,'POWER Device'!$I$1:$I$5016,0),MATCH(K$1,'POWER Device'!$A$1:$AZ$1,0)),""),
$B423&lt;&gt;"CPC",IFERROR(INDEX(鈺太Device!$A$1:$BC$5049,MATCH($C423,鈺太Device!$E$1:$E$5054,0),MATCH(K$1,鈺太Device!$A$1:$AZ$1,0)),""),
$B423="CPC",IFERROR(INDEX(鈺太芯Device!$A$1:$BD$5213,MATCH($C423,鈺太芯Device!$E$1:$E$5267,0),MATCH(K$1,鈺太芯Device!$A$1:$AZ$1,0)),""))</f>
        <v>Silicone</v>
      </c>
      <c r="L423" s="44" t="str" cm="1">
        <f t="array" ref="L423">_xlfn.SWITCH(TRUE,
$B423="-","check",
$B423="CPC-Power",IFERROR(INDEX('POWER Device'!$A$1:$BA$5000,MATCH($C423,'POWER Device'!$I$1:$I$5016,0),MATCH(L$1,'POWER Device'!$A$1:$AZ$1,0)),""),
$B423&lt;&gt;"CPC",IFERROR(INDEX(鈺太Device!$A$1:$BC$5049,MATCH($C423,鈺太Device!$E$1:$E$5054,0),MATCH(L$1,鈺太Device!$A$1:$AZ$1,0)),""),
$B423="CPC",IFERROR(INDEX(鈺太芯Device!$A$1:$BD$5213,MATCH($C423,鈺太芯Device!$E$1:$E$5267,0),MATCH(L$1,鈺太芯Device!$A$1:$AZ$1,0)),""))</f>
        <v>CVP-390
高溫錫膏</v>
      </c>
      <c r="M423" s="36" t="str">
        <f t="shared" si="42"/>
        <v>ZTS6534</v>
      </c>
      <c r="N423" s="37" t="str">
        <f t="shared" si="40"/>
        <v>ZTS6534-4958ZA-1102LAV</v>
      </c>
      <c r="O423" s="18" t="s">
        <v>31631</v>
      </c>
      <c r="P423" s="18" t="s">
        <v>31986</v>
      </c>
      <c r="Q423" s="19" t="s">
        <v>31987</v>
      </c>
      <c r="R423" s="20" t="str">
        <f t="shared" si="41"/>
        <v>||||||||||</v>
      </c>
      <c r="S423" s="21" t="s">
        <v>31988</v>
      </c>
      <c r="T423" s="21"/>
      <c r="U423" s="21" t="s">
        <v>34507</v>
      </c>
      <c r="V423" s="22" t="s">
        <v>10</v>
      </c>
    </row>
    <row r="424" spans="1:22" ht="48">
      <c r="A424" s="35" t="str">
        <f t="shared" si="38"/>
        <v>2025-10</v>
      </c>
      <c r="B424" s="35" t="str">
        <f t="shared" si="43"/>
        <v>CPC</v>
      </c>
      <c r="C424" s="44" t="str" cm="1">
        <f t="array" ref="C424" xml:space="preserve">
_xlfn.SWITCH(TRUE,
$B424="-","-",
$B424="CPC-Power",
IF($D424="",
"PK"&amp;$E424&amp;"_V1."&amp;MAX(VALUE(RIGHT(_xlfn._xlws.FILTER('POWER Device'!$I$1:$I$5016,'POWER Device'!$H$1:$H$5016=$E424,"-"),1))),
"PK"&amp;$E424&amp;"_V1."&amp;$D424),
$B424="CPC",
IF($D424="",
"PK"&amp;$E424&amp;"_V1."&amp;MAX(VALUE(RIGHT(_xlfn._xlws.FILTER(鈺太芯Device!$E$1:$E$5267,鈺太芯Device!$D$1:$D$5267=$E424,"-"),1))),
"PK"&amp;$E424&amp;"_V1."&amp;$D424),
$B424&lt;&gt;"CPC",
IF($D424="",
"PK"&amp;$E424&amp;"_V1."&amp;MAX(VALUE(RIGHT(_xlfn._xlws.FILTER(鈺太Device!$E$1:$E$5054,鈺太Device!$D$1:$D$5054=$E424,"-"),1)))),
"PK"&amp;$E424&amp;"_V1."&amp;$D424)</f>
        <v>PKDT53Q01-243_V1.0</v>
      </c>
      <c r="D424" s="35"/>
      <c r="E424" s="36" t="str">
        <f t="shared" si="39"/>
        <v>DT53Q01-243</v>
      </c>
      <c r="F424" s="44" t="str" cm="1">
        <f t="array" ref="F424">_xlfn.SWITCH(TRUE,
$B424="-","check",
$B424="CPC-Power",IFERROR(INDEX('POWER Device'!$A$1:$BA$5000,MATCH($C424,'POWER Device'!$I$1:$I$5016,0),MATCH(F$1,'POWER Device'!$A$1:$AZ$1,0)),""),
$B424&lt;&gt;"CPC",IFERROR(INDEX(鈺太Device!$A$1:$BC$5049,MATCH($C424,鈺太Device!$E$1:$E$5054,0),MATCH(F$1,鈺太Device!$A$1:$AZ$1,0)),""),
$B424="CPC",IFERROR(INDEX(鈺太芯Device!$A$1:$BD$5213,MATCH($C424,鈺太芯Device!$E$1:$E$5267,0),MATCH(F$1,鈺太芯Device!$A$1:$AZ$1,0)),""))</f>
        <v>ZTS6534</v>
      </c>
      <c r="G424" s="44" t="str" cm="1">
        <f t="array" ref="G424">_xlfn.SWITCH(TRUE,
$B424="-","check",
$B424="CPC-Power",IFERROR(INDEX('POWER Device'!$A$1:$BA$5000,MATCH($C424,'POWER Device'!$I$1:$I$5016,0),MATCH(G$1,'POWER Device'!$A$1:$AZ$1,0)),""),
$B424&lt;&gt;"CPC",IFERROR(INDEX(鈺太Device!$A$1:$BC$5049,MATCH($C424,鈺太Device!$E$1:$E$5054,0),MATCH(G$1,鈺太Device!$A$1:$AZ$1,0)),""),
$B424="CPC",IFERROR(INDEX(鈺太芯Device!$A$1:$BD$5213,MATCH($C424,鈺太芯Device!$E$1:$E$5267,0),MATCH(G$1,鈺太芯Device!$A$1:$AZ$1,0)),""))</f>
        <v>4958ZA</v>
      </c>
      <c r="H424" s="44" t="str" cm="1">
        <f t="array" ref="H424">_xlfn.SWITCH(TRUE,
$B424="-","check",
$B424="CPC-Power",IFERROR(INDEX('POWER Device'!$A$1:$BA$5000,MATCH($C424,'POWER Device'!$I$1:$I$5016,0),MATCH(H$1,'POWER Device'!$A$1:$AZ$1,0)),""),
$B424&lt;&gt;"CPC",IFERROR(INDEX(鈺太Device!$A$1:$BC$5049,MATCH($C424,鈺太Device!$E$1:$E$5054,0),MATCH(H$1,鈺太Device!$A$1:$AZ$1,0)),""),
$B424="CPC",IFERROR(INDEX(鈺太芯Device!$A$1:$BD$5213,MATCH($C424,鈺太芯Device!$E$1:$E$5267,0),MATCH(H$1,鈺太芯Device!$A$1:$AZ$1,0)),""))</f>
        <v>1102LAV</v>
      </c>
      <c r="I424" s="44" t="str" cm="1">
        <f t="array" ref="I424">_xlfn.SWITCH(TRUE,
$B424="-","check",
$B424="CPC-Power",IFERROR(INDEX('POWER Device'!$A$1:$BA$5000,MATCH($C424,'POWER Device'!$I$1:$I$5016,0),MATCH(I$1,'POWER Device'!$A$1:$AZ$1,0)),""),
$B424&lt;&gt;"CPC",IFERROR(INDEX(鈺太Device!$A$1:$BC$5049,MATCH($C424,鈺太Device!$E$1:$E$5054,0),MATCH(I$1,鈺太Device!$A$1:$AZ$1,0)),""),
$B424="CPC",IFERROR(INDEX(鈺太芯Device!$A$1:$BD$5213,MATCH($C424,鈺太芯Device!$E$1:$E$5267,0),MATCH(I$1,鈺太芯Device!$A$1:$AZ$1,0)),""))</f>
        <v>01B570550P4G0</v>
      </c>
      <c r="J424" s="44" t="str" cm="1">
        <f t="array" ref="J424">_xlfn.SWITCH(TRUE,
$B424="-","check",
$B424="CPC-Power",IFERROR(INDEX('POWER Device'!$A$1:$BA$5000,MATCH($C424,'POWER Device'!$I$1:$I$5016,0),MATCH(J$1,'POWER Device'!$A$1:$AZ$1,0)),""),
$B424&lt;&gt;"CPC",IFERROR(INDEX(鈺太Device!$A$1:$BC$5049,MATCH($C424,鈺太Device!$E$1:$E$5054,0),MATCH(J$1,鈺太Device!$A$1:$AZ$1,0)),""),
$B424="CPC",IFERROR(INDEX(鈺太芯Device!$A$1:$BD$5213,MATCH($C424,鈺太芯Device!$E$1:$E$5267,0),MATCH(J$1,鈺太芯Device!$A$1:$AZ$1,0)),""))</f>
        <v>00BM053F00000</v>
      </c>
      <c r="K424" s="44" t="str" cm="1">
        <f t="array" ref="K424">_xlfn.SWITCH(TRUE,
$B424="-","check",
$B424="CPC-Power",IFERROR(INDEX('POWER Device'!$A$1:$BA$5000,MATCH($C424,'POWER Device'!$I$1:$I$5016,0),MATCH(K$1,'POWER Device'!$A$1:$AZ$1,0)),""),
$B424&lt;&gt;"CPC",IFERROR(INDEX(鈺太Device!$A$1:$BC$5049,MATCH($C424,鈺太Device!$E$1:$E$5054,0),MATCH(K$1,鈺太Device!$A$1:$AZ$1,0)),""),
$B424="CPC",IFERROR(INDEX(鈺太芯Device!$A$1:$BD$5213,MATCH($C424,鈺太芯Device!$E$1:$E$5267,0),MATCH(K$1,鈺太芯Device!$A$1:$AZ$1,0)),""))</f>
        <v>Silicone</v>
      </c>
      <c r="L424" s="44" t="str" cm="1">
        <f t="array" ref="L424">_xlfn.SWITCH(TRUE,
$B424="-","check",
$B424="CPC-Power",IFERROR(INDEX('POWER Device'!$A$1:$BA$5000,MATCH($C424,'POWER Device'!$I$1:$I$5016,0),MATCH(L$1,'POWER Device'!$A$1:$AZ$1,0)),""),
$B424&lt;&gt;"CPC",IFERROR(INDEX(鈺太Device!$A$1:$BC$5049,MATCH($C424,鈺太Device!$E$1:$E$5054,0),MATCH(L$1,鈺太Device!$A$1:$AZ$1,0)),""),
$B424="CPC",IFERROR(INDEX(鈺太芯Device!$A$1:$BD$5213,MATCH($C424,鈺太芯Device!$E$1:$E$5267,0),MATCH(L$1,鈺太芯Device!$A$1:$AZ$1,0)),""))</f>
        <v>CVP-390
高溫錫膏</v>
      </c>
      <c r="M424" s="36" t="str">
        <f t="shared" si="42"/>
        <v>ZTS6534</v>
      </c>
      <c r="N424" s="37" t="str">
        <f t="shared" si="40"/>
        <v>ZTS6534-4958ZA-1102LAV</v>
      </c>
      <c r="O424" s="18" t="s">
        <v>31631</v>
      </c>
      <c r="P424" s="18" t="s">
        <v>31989</v>
      </c>
      <c r="Q424" s="19" t="s">
        <v>31990</v>
      </c>
      <c r="R424" s="20" t="str">
        <f t="shared" si="41"/>
        <v>||||||||||</v>
      </c>
      <c r="S424" s="21" t="s">
        <v>31991</v>
      </c>
      <c r="T424" s="21"/>
      <c r="U424" s="21" t="s">
        <v>34508</v>
      </c>
      <c r="V424" s="22" t="s">
        <v>10</v>
      </c>
    </row>
    <row r="425" spans="1:22" ht="24">
      <c r="A425" s="45" t="str">
        <f t="shared" si="38"/>
        <v>2024-10</v>
      </c>
      <c r="B425" s="45" t="str">
        <f t="shared" si="43"/>
        <v>CPC</v>
      </c>
      <c r="C425" s="44" t="str" cm="1">
        <f t="array" ref="C425" xml:space="preserve">
_xlfn.SWITCH(TRUE,
$B425="-","-",
$B425="CPC-Power",
IF($D425="",
"PK"&amp;$E425&amp;"_V1."&amp;MAX(VALUE(RIGHT(_xlfn._xlws.FILTER('POWER Device'!$I$1:$I$5016,'POWER Device'!$H$1:$H$5016=$E425,"-"),1))),
"PK"&amp;$E425&amp;"_V1."&amp;$D425),
$B425="CPC",
IF($D425="",
"PK"&amp;$E425&amp;"_V1."&amp;MAX(VALUE(RIGHT(_xlfn._xlws.FILTER(鈺太芯Device!$E$1:$E$5267,鈺太芯Device!$D$1:$D$5267=$E425,"-"),1))),
"PK"&amp;$E425&amp;"_V1."&amp;$D425),
$B425&lt;&gt;"CPC",
IF($D425="",
"PK"&amp;$E425&amp;"_V1."&amp;MAX(VALUE(RIGHT(_xlfn._xlws.FILTER(鈺太Device!$E$1:$E$5054,鈺太Device!$D$1:$D$5054=$E425,"-"),1)))),
"PK"&amp;$E425&amp;"_V1."&amp;$D425)</f>
        <v>PKDT53Q01-113_V1.0</v>
      </c>
      <c r="E425" s="44" t="str">
        <f t="shared" si="39"/>
        <v>DT53Q01-113</v>
      </c>
      <c r="F425" s="44" t="str" cm="1">
        <f t="array" ref="F425">_xlfn.SWITCH(TRUE,
$B425="-","check",
$B425="CPC-Power",IFERROR(INDEX('POWER Device'!$A$1:$BA$5000,MATCH($C425,'POWER Device'!$I$1:$I$5016,0),MATCH(F$1,'POWER Device'!$A$1:$AZ$1,0)),""),
$B425&lt;&gt;"CPC",IFERROR(INDEX(鈺太Device!$A$1:$BC$5049,MATCH($C425,鈺太Device!$E$1:$E$5054,0),MATCH(F$1,鈺太Device!$A$1:$AZ$1,0)),""),
$B425="CPC",IFERROR(INDEX(鈺太芯Device!$A$1:$BD$5213,MATCH($C425,鈺太芯Device!$E$1:$E$5267,0),MATCH(F$1,鈺太芯Device!$A$1:$AZ$1,0)),""))</f>
        <v>ZTS6534</v>
      </c>
      <c r="G425" s="44" t="str" cm="1">
        <f t="array" ref="G425">_xlfn.SWITCH(TRUE,
$B425="-","check",
$B425="CPC-Power",IFERROR(INDEX('POWER Device'!$A$1:$BA$5000,MATCH($C425,'POWER Device'!$I$1:$I$5016,0),MATCH(G$1,'POWER Device'!$A$1:$AZ$1,0)),""),
$B425&lt;&gt;"CPC",IFERROR(INDEX(鈺太Device!$A$1:$BC$5049,MATCH($C425,鈺太Device!$E$1:$E$5054,0),MATCH(G$1,鈺太Device!$A$1:$AZ$1,0)),""),
$B425="CPC",IFERROR(INDEX(鈺太芯Device!$A$1:$BD$5213,MATCH($C425,鈺太芯Device!$E$1:$E$5267,0),MATCH(G$1,鈺太芯Device!$A$1:$AZ$1,0)),""))</f>
        <v>4958ZA</v>
      </c>
      <c r="H425" s="44" t="str" cm="1">
        <f t="array" ref="H425">_xlfn.SWITCH(TRUE,
$B425="-","check",
$B425="CPC-Power",IFERROR(INDEX('POWER Device'!$A$1:$BA$5000,MATCH($C425,'POWER Device'!$I$1:$I$5016,0),MATCH(H$1,'POWER Device'!$A$1:$AZ$1,0)),""),
$B425&lt;&gt;"CPC",IFERROR(INDEX(鈺太Device!$A$1:$BC$5049,MATCH($C425,鈺太Device!$E$1:$E$5054,0),MATCH(H$1,鈺太Device!$A$1:$AZ$1,0)),""),
$B425="CPC",IFERROR(INDEX(鈺太芯Device!$A$1:$BD$5213,MATCH($C425,鈺太芯Device!$E$1:$E$5267,0),MATCH(H$1,鈺太芯Device!$A$1:$AZ$1,0)),""))</f>
        <v>1102LDV</v>
      </c>
      <c r="I425" s="44" t="str" cm="1">
        <f t="array" ref="I425">_xlfn.SWITCH(TRUE,
$B425="-","check",
$B425="CPC-Power",IFERROR(INDEX('POWER Device'!$A$1:$BA$5000,MATCH($C425,'POWER Device'!$I$1:$I$5016,0),MATCH(I$1,'POWER Device'!$A$1:$AZ$1,0)),""),
$B425&lt;&gt;"CPC",IFERROR(INDEX(鈺太Device!$A$1:$BC$5049,MATCH($C425,鈺太Device!$E$1:$E$5054,0),MATCH(I$1,鈺太Device!$A$1:$AZ$1,0)),""),
$B425="CPC",IFERROR(INDEX(鈺太芯Device!$A$1:$BD$5213,MATCH($C425,鈺太芯Device!$E$1:$E$5267,0),MATCH(I$1,鈺太芯Device!$A$1:$AZ$1,0)),""))</f>
        <v>01B570528U4N0</v>
      </c>
      <c r="J425" s="44" t="str" cm="1">
        <f t="array" ref="J425">_xlfn.SWITCH(TRUE,
$B425="-","check",
$B425="CPC-Power",IFERROR(INDEX('POWER Device'!$A$1:$BA$5000,MATCH($C425,'POWER Device'!$I$1:$I$5016,0),MATCH(J$1,'POWER Device'!$A$1:$AZ$1,0)),""),
$B425&lt;&gt;"CPC",IFERROR(INDEX(鈺太Device!$A$1:$BC$5049,MATCH($C425,鈺太Device!$E$1:$E$5054,0),MATCH(J$1,鈺太Device!$A$1:$AZ$1,0)),""),
$B425="CPC",IFERROR(INDEX(鈺太芯Device!$A$1:$BD$5213,MATCH($C425,鈺太芯Device!$E$1:$E$5267,0),MATCH(J$1,鈺太芯Device!$A$1:$AZ$1,0)),""))</f>
        <v>00BM053C00000</v>
      </c>
      <c r="K425" s="44" t="str" cm="1">
        <f t="array" ref="K425">_xlfn.SWITCH(TRUE,
$B425="-","check",
$B425="CPC-Power",IFERROR(INDEX('POWER Device'!$A$1:$BA$5000,MATCH($C425,'POWER Device'!$I$1:$I$5016,0),MATCH(K$1,'POWER Device'!$A$1:$AZ$1,0)),""),
$B425&lt;&gt;"CPC",IFERROR(INDEX(鈺太Device!$A$1:$BC$5049,MATCH($C425,鈺太Device!$E$1:$E$5054,0),MATCH(K$1,鈺太Device!$A$1:$AZ$1,0)),""),
$B425="CPC",IFERROR(INDEX(鈺太芯Device!$A$1:$BD$5213,MATCH($C425,鈺太芯Device!$E$1:$E$5267,0),MATCH(K$1,鈺太芯Device!$A$1:$AZ$1,0)),""))</f>
        <v>Silicone</v>
      </c>
      <c r="L425" s="44" t="str" cm="1">
        <f t="array" ref="L425">_xlfn.SWITCH(TRUE,
$B425="-","check",
$B425="CPC-Power",IFERROR(INDEX('POWER Device'!$A$1:$BA$5000,MATCH($C425,'POWER Device'!$I$1:$I$5016,0),MATCH(L$1,'POWER Device'!$A$1:$AZ$1,0)),""),
$B425&lt;&gt;"CPC",IFERROR(INDEX(鈺太Device!$A$1:$BC$5049,MATCH($C425,鈺太Device!$E$1:$E$5054,0),MATCH(L$1,鈺太Device!$A$1:$AZ$1,0)),""),
$B425="CPC",IFERROR(INDEX(鈺太芯Device!$A$1:$BD$5213,MATCH($C425,鈺太芯Device!$E$1:$E$5267,0),MATCH(L$1,鈺太芯Device!$A$1:$AZ$1,0)),""))</f>
        <v>CVP-390
高溫錫膏</v>
      </c>
      <c r="M425" s="44" t="str">
        <f t="shared" si="42"/>
        <v>ZTS6534</v>
      </c>
      <c r="N425" s="44" t="str">
        <f t="shared" si="40"/>
        <v>ZTS6534-4958ZA-1102LDV</v>
      </c>
      <c r="O425" s="18" t="s">
        <v>31631</v>
      </c>
      <c r="P425" s="18" t="s">
        <v>31992</v>
      </c>
      <c r="Q425" s="19" t="s">
        <v>21929</v>
      </c>
      <c r="R425" s="20" t="str">
        <f t="shared" si="41"/>
        <v>||||||||||</v>
      </c>
      <c r="S425" s="21" t="s">
        <v>31993</v>
      </c>
      <c r="T425" s="21"/>
      <c r="U425" s="21" t="s">
        <v>34509</v>
      </c>
      <c r="V425" s="22" t="s">
        <v>10</v>
      </c>
    </row>
    <row r="426" spans="1:22" ht="24">
      <c r="A426" s="35" t="str">
        <f t="shared" si="38"/>
        <v>2025-07</v>
      </c>
      <c r="B426" s="35" t="str">
        <f t="shared" si="43"/>
        <v>CPC</v>
      </c>
      <c r="C426" s="44" t="str" cm="1">
        <f t="array" ref="C426" xml:space="preserve">
_xlfn.SWITCH(TRUE,
$B426="-","-",
$B426="CPC-Power",
IF($D426="",
"PK"&amp;$E426&amp;"_V1."&amp;MAX(VALUE(RIGHT(_xlfn._xlws.FILTER('POWER Device'!$I$1:$I$5016,'POWER Device'!$H$1:$H$5016=$E426,"-"),1))),
"PK"&amp;$E426&amp;"_V1."&amp;$D426),
$B426="CPC",
IF($D426="",
"PK"&amp;$E426&amp;"_V1."&amp;MAX(VALUE(RIGHT(_xlfn._xlws.FILTER(鈺太芯Device!$E$1:$E$5267,鈺太芯Device!$D$1:$D$5267=$E426,"-"),1))),
"PK"&amp;$E426&amp;"_V1."&amp;$D426),
$B426&lt;&gt;"CPC",
IF($D426="",
"PK"&amp;$E426&amp;"_V1."&amp;MAX(VALUE(RIGHT(_xlfn._xlws.FILTER(鈺太Device!$E$1:$E$5054,鈺太Device!$D$1:$D$5054=$E426,"-"),1)))),
"PK"&amp;$E426&amp;"_V1."&amp;$D426)</f>
        <v>PKDT53Q01-215_V1.0</v>
      </c>
      <c r="D426" s="35"/>
      <c r="E426" s="36" t="str">
        <f t="shared" si="39"/>
        <v>DT53Q01-215</v>
      </c>
      <c r="F426" s="44" t="str" cm="1">
        <f t="array" ref="F426">_xlfn.SWITCH(TRUE,
$B426="-","check",
$B426="CPC-Power",IFERROR(INDEX('POWER Device'!$A$1:$BA$5000,MATCH($C426,'POWER Device'!$I$1:$I$5016,0),MATCH(F$1,'POWER Device'!$A$1:$AZ$1,0)),""),
$B426&lt;&gt;"CPC",IFERROR(INDEX(鈺太Device!$A$1:$BC$5049,MATCH($C426,鈺太Device!$E$1:$E$5054,0),MATCH(F$1,鈺太Device!$A$1:$AZ$1,0)),""),
$B426="CPC",IFERROR(INDEX(鈺太芯Device!$A$1:$BD$5213,MATCH($C426,鈺太芯Device!$E$1:$E$5267,0),MATCH(F$1,鈺太芯Device!$A$1:$AZ$1,0)),""))</f>
        <v>ZTS6534</v>
      </c>
      <c r="G426" s="44" t="str" cm="1">
        <f t="array" ref="G426">_xlfn.SWITCH(TRUE,
$B426="-","check",
$B426="CPC-Power",IFERROR(INDEX('POWER Device'!$A$1:$BA$5000,MATCH($C426,'POWER Device'!$I$1:$I$5016,0),MATCH(G$1,'POWER Device'!$A$1:$AZ$1,0)),""),
$B426&lt;&gt;"CPC",IFERROR(INDEX(鈺太Device!$A$1:$BC$5049,MATCH($C426,鈺太Device!$E$1:$E$5054,0),MATCH(G$1,鈺太Device!$A$1:$AZ$1,0)),""),
$B426="CPC",IFERROR(INDEX(鈺太芯Device!$A$1:$BD$5213,MATCH($C426,鈺太芯Device!$E$1:$E$5267,0),MATCH(G$1,鈺太芯Device!$A$1:$AZ$1,0)),""))</f>
        <v>4958ZB</v>
      </c>
      <c r="H426" s="44" t="str" cm="1">
        <f t="array" ref="H426">_xlfn.SWITCH(TRUE,
$B426="-","check",
$B426="CPC-Power",IFERROR(INDEX('POWER Device'!$A$1:$BA$5000,MATCH($C426,'POWER Device'!$I$1:$I$5016,0),MATCH(H$1,'POWER Device'!$A$1:$AZ$1,0)),""),
$B426&lt;&gt;"CPC",IFERROR(INDEX(鈺太Device!$A$1:$BC$5049,MATCH($C426,鈺太Device!$E$1:$E$5054,0),MATCH(H$1,鈺太Device!$A$1:$AZ$1,0)),""),
$B426="CPC",IFERROR(INDEX(鈺太芯Device!$A$1:$BD$5213,MATCH($C426,鈺太芯Device!$E$1:$E$5267,0),MATCH(H$1,鈺太芯Device!$A$1:$AZ$1,0)),""))</f>
        <v>1102LAV</v>
      </c>
      <c r="I426" s="44" t="str" cm="1">
        <f t="array" ref="I426">_xlfn.SWITCH(TRUE,
$B426="-","check",
$B426="CPC-Power",IFERROR(INDEX('POWER Device'!$A$1:$BA$5000,MATCH($C426,'POWER Device'!$I$1:$I$5016,0),MATCH(I$1,'POWER Device'!$A$1:$AZ$1,0)),""),
$B426&lt;&gt;"CPC",IFERROR(INDEX(鈺太Device!$A$1:$BC$5049,MATCH($C426,鈺太Device!$E$1:$E$5054,0),MATCH(I$1,鈺太Device!$A$1:$AZ$1,0)),""),
$B426="CPC",IFERROR(INDEX(鈺太芯Device!$A$1:$BD$5213,MATCH($C426,鈺太芯Device!$E$1:$E$5267,0),MATCH(I$1,鈺太芯Device!$A$1:$AZ$1,0)),""))</f>
        <v>01B570544D4N0</v>
      </c>
      <c r="J426" s="44" t="str" cm="1">
        <f t="array" ref="J426">_xlfn.SWITCH(TRUE,
$B426="-","check",
$B426="CPC-Power",IFERROR(INDEX('POWER Device'!$A$1:$BA$5000,MATCH($C426,'POWER Device'!$I$1:$I$5016,0),MATCH(J$1,'POWER Device'!$A$1:$AZ$1,0)),""),
$B426&lt;&gt;"CPC",IFERROR(INDEX(鈺太Device!$A$1:$BC$5049,MATCH($C426,鈺太Device!$E$1:$E$5054,0),MATCH(J$1,鈺太Device!$A$1:$AZ$1,0)),""),
$B426="CPC",IFERROR(INDEX(鈺太芯Device!$A$1:$BD$5213,MATCH($C426,鈺太芯Device!$E$1:$E$5267,0),MATCH(J$1,鈺太芯Device!$A$1:$AZ$1,0)),""))</f>
        <v>00BM053F00000</v>
      </c>
      <c r="K426" s="44" t="str" cm="1">
        <f t="array" ref="K426">_xlfn.SWITCH(TRUE,
$B426="-","check",
$B426="CPC-Power",IFERROR(INDEX('POWER Device'!$A$1:$BA$5000,MATCH($C426,'POWER Device'!$I$1:$I$5016,0),MATCH(K$1,'POWER Device'!$A$1:$AZ$1,0)),""),
$B426&lt;&gt;"CPC",IFERROR(INDEX(鈺太Device!$A$1:$BC$5049,MATCH($C426,鈺太Device!$E$1:$E$5054,0),MATCH(K$1,鈺太Device!$A$1:$AZ$1,0)),""),
$B426="CPC",IFERROR(INDEX(鈺太芯Device!$A$1:$BD$5213,MATCH($C426,鈺太芯Device!$E$1:$E$5267,0),MATCH(K$1,鈺太芯Device!$A$1:$AZ$1,0)),""))</f>
        <v>Silicone</v>
      </c>
      <c r="L426" s="44" t="str" cm="1">
        <f t="array" ref="L426">_xlfn.SWITCH(TRUE,
$B426="-","check",
$B426="CPC-Power",IFERROR(INDEX('POWER Device'!$A$1:$BA$5000,MATCH($C426,'POWER Device'!$I$1:$I$5016,0),MATCH(L$1,'POWER Device'!$A$1:$AZ$1,0)),""),
$B426&lt;&gt;"CPC",IFERROR(INDEX(鈺太Device!$A$1:$BC$5049,MATCH($C426,鈺太Device!$E$1:$E$5054,0),MATCH(L$1,鈺太Device!$A$1:$AZ$1,0)),""),
$B426="CPC",IFERROR(INDEX(鈺太芯Device!$A$1:$BD$5213,MATCH($C426,鈺太芯Device!$E$1:$E$5267,0),MATCH(L$1,鈺太芯Device!$A$1:$AZ$1,0)),""))</f>
        <v>CVP-390
高溫錫膏</v>
      </c>
      <c r="M426" s="36" t="str">
        <f t="shared" si="42"/>
        <v>ZTS6534</v>
      </c>
      <c r="N426" s="37" t="str">
        <f t="shared" si="40"/>
        <v>ZTS6534-4958ZB-1102LAV</v>
      </c>
      <c r="O426" s="18" t="s">
        <v>31631</v>
      </c>
      <c r="P426" s="18" t="s">
        <v>31994</v>
      </c>
      <c r="Q426" s="19" t="s">
        <v>31995</v>
      </c>
      <c r="R426" s="20" t="str">
        <f t="shared" si="41"/>
        <v>||||||||||</v>
      </c>
      <c r="S426" s="21" t="s">
        <v>31996</v>
      </c>
      <c r="T426" s="21"/>
      <c r="U426" s="21" t="s">
        <v>34510</v>
      </c>
      <c r="V426" s="22" t="s">
        <v>10</v>
      </c>
    </row>
    <row r="427" spans="1:22" ht="24">
      <c r="A427" s="35" t="str">
        <f t="shared" si="38"/>
        <v>2025-07</v>
      </c>
      <c r="B427" s="35" t="str">
        <f t="shared" si="43"/>
        <v>CPC</v>
      </c>
      <c r="C427" s="44" t="str" cm="1">
        <f t="array" ref="C427" xml:space="preserve">
_xlfn.SWITCH(TRUE,
$B427="-","-",
$B427="CPC-Power",
IF($D427="",
"PK"&amp;$E427&amp;"_V1."&amp;MAX(VALUE(RIGHT(_xlfn._xlws.FILTER('POWER Device'!$I$1:$I$5016,'POWER Device'!$H$1:$H$5016=$E427,"-"),1))),
"PK"&amp;$E427&amp;"_V1."&amp;$D427),
$B427="CPC",
IF($D427="",
"PK"&amp;$E427&amp;"_V1."&amp;MAX(VALUE(RIGHT(_xlfn._xlws.FILTER(鈺太芯Device!$E$1:$E$5267,鈺太芯Device!$D$1:$D$5267=$E427,"-"),1))),
"PK"&amp;$E427&amp;"_V1."&amp;$D427),
$B427&lt;&gt;"CPC",
IF($D427="",
"PK"&amp;$E427&amp;"_V1."&amp;MAX(VALUE(RIGHT(_xlfn._xlws.FILTER(鈺太Device!$E$1:$E$5054,鈺太Device!$D$1:$D$5054=$E427,"-"),1)))),
"PK"&amp;$E427&amp;"_V1."&amp;$D427)</f>
        <v>PKDT53Q01-218_V1.0</v>
      </c>
      <c r="D427" s="35"/>
      <c r="E427" s="36" t="str">
        <f t="shared" si="39"/>
        <v>DT53Q01-218</v>
      </c>
      <c r="F427" s="44" t="str" cm="1">
        <f t="array" ref="F427">_xlfn.SWITCH(TRUE,
$B427="-","check",
$B427="CPC-Power",IFERROR(INDEX('POWER Device'!$A$1:$BA$5000,MATCH($C427,'POWER Device'!$I$1:$I$5016,0),MATCH(F$1,'POWER Device'!$A$1:$AZ$1,0)),""),
$B427&lt;&gt;"CPC",IFERROR(INDEX(鈺太Device!$A$1:$BC$5049,MATCH($C427,鈺太Device!$E$1:$E$5054,0),MATCH(F$1,鈺太Device!$A$1:$AZ$1,0)),""),
$B427="CPC",IFERROR(INDEX(鈺太芯Device!$A$1:$BD$5213,MATCH($C427,鈺太芯Device!$E$1:$E$5267,0),MATCH(F$1,鈺太芯Device!$A$1:$AZ$1,0)),""))</f>
        <v>ZTS6534</v>
      </c>
      <c r="G427" s="44" t="str" cm="1">
        <f t="array" ref="G427">_xlfn.SWITCH(TRUE,
$B427="-","check",
$B427="CPC-Power",IFERROR(INDEX('POWER Device'!$A$1:$BA$5000,MATCH($C427,'POWER Device'!$I$1:$I$5016,0),MATCH(G$1,'POWER Device'!$A$1:$AZ$1,0)),""),
$B427&lt;&gt;"CPC",IFERROR(INDEX(鈺太Device!$A$1:$BC$5049,MATCH($C427,鈺太Device!$E$1:$E$5054,0),MATCH(G$1,鈺太Device!$A$1:$AZ$1,0)),""),
$B427="CPC",IFERROR(INDEX(鈺太芯Device!$A$1:$BD$5213,MATCH($C427,鈺太芯Device!$E$1:$E$5267,0),MATCH(G$1,鈺太芯Device!$A$1:$AZ$1,0)),""))</f>
        <v>4958ZB</v>
      </c>
      <c r="H427" s="44" t="str" cm="1">
        <f t="array" ref="H427">_xlfn.SWITCH(TRUE,
$B427="-","check",
$B427="CPC-Power",IFERROR(INDEX('POWER Device'!$A$1:$BA$5000,MATCH($C427,'POWER Device'!$I$1:$I$5016,0),MATCH(H$1,'POWER Device'!$A$1:$AZ$1,0)),""),
$B427&lt;&gt;"CPC",IFERROR(INDEX(鈺太Device!$A$1:$BC$5049,MATCH($C427,鈺太Device!$E$1:$E$5054,0),MATCH(H$1,鈺太Device!$A$1:$AZ$1,0)),""),
$B427="CPC",IFERROR(INDEX(鈺太芯Device!$A$1:$BD$5213,MATCH($C427,鈺太芯Device!$E$1:$E$5267,0),MATCH(H$1,鈺太芯Device!$A$1:$AZ$1,0)),""))</f>
        <v>2101L</v>
      </c>
      <c r="I427" s="44" t="str" cm="1">
        <f t="array" ref="I427">_xlfn.SWITCH(TRUE,
$B427="-","check",
$B427="CPC-Power",IFERROR(INDEX('POWER Device'!$A$1:$BA$5000,MATCH($C427,'POWER Device'!$I$1:$I$5016,0),MATCH(I$1,'POWER Device'!$A$1:$AZ$1,0)),""),
$B427&lt;&gt;"CPC",IFERROR(INDEX(鈺太Device!$A$1:$BC$5049,MATCH($C427,鈺太Device!$E$1:$E$5054,0),MATCH(I$1,鈺太Device!$A$1:$AZ$1,0)),""),
$B427="CPC",IFERROR(INDEX(鈺太芯Device!$A$1:$BD$5213,MATCH($C427,鈺太芯Device!$E$1:$E$5267,0),MATCH(I$1,鈺太芯Device!$A$1:$AZ$1,0)),""))</f>
        <v>01B570544D4N0</v>
      </c>
      <c r="J427" s="44" t="str" cm="1">
        <f t="array" ref="J427">_xlfn.SWITCH(TRUE,
$B427="-","check",
$B427="CPC-Power",IFERROR(INDEX('POWER Device'!$A$1:$BA$5000,MATCH($C427,'POWER Device'!$I$1:$I$5016,0),MATCH(J$1,'POWER Device'!$A$1:$AZ$1,0)),""),
$B427&lt;&gt;"CPC",IFERROR(INDEX(鈺太Device!$A$1:$BC$5049,MATCH($C427,鈺太Device!$E$1:$E$5054,0),MATCH(J$1,鈺太Device!$A$1:$AZ$1,0)),""),
$B427="CPC",IFERROR(INDEX(鈺太芯Device!$A$1:$BD$5213,MATCH($C427,鈺太芯Device!$E$1:$E$5267,0),MATCH(J$1,鈺太芯Device!$A$1:$AZ$1,0)),""))</f>
        <v>00BM053F00000</v>
      </c>
      <c r="K427" s="44" t="str" cm="1">
        <f t="array" ref="K427">_xlfn.SWITCH(TRUE,
$B427="-","check",
$B427="CPC-Power",IFERROR(INDEX('POWER Device'!$A$1:$BA$5000,MATCH($C427,'POWER Device'!$I$1:$I$5016,0),MATCH(K$1,'POWER Device'!$A$1:$AZ$1,0)),""),
$B427&lt;&gt;"CPC",IFERROR(INDEX(鈺太Device!$A$1:$BC$5049,MATCH($C427,鈺太Device!$E$1:$E$5054,0),MATCH(K$1,鈺太Device!$A$1:$AZ$1,0)),""),
$B427="CPC",IFERROR(INDEX(鈺太芯Device!$A$1:$BD$5213,MATCH($C427,鈺太芯Device!$E$1:$E$5267,0),MATCH(K$1,鈺太芯Device!$A$1:$AZ$1,0)),""))</f>
        <v>Silicone</v>
      </c>
      <c r="L427" s="44" t="str" cm="1">
        <f t="array" ref="L427">_xlfn.SWITCH(TRUE,
$B427="-","check",
$B427="CPC-Power",IFERROR(INDEX('POWER Device'!$A$1:$BA$5000,MATCH($C427,'POWER Device'!$I$1:$I$5016,0),MATCH(L$1,'POWER Device'!$A$1:$AZ$1,0)),""),
$B427&lt;&gt;"CPC",IFERROR(INDEX(鈺太Device!$A$1:$BC$5049,MATCH($C427,鈺太Device!$E$1:$E$5054,0),MATCH(L$1,鈺太Device!$A$1:$AZ$1,0)),""),
$B427="CPC",IFERROR(INDEX(鈺太芯Device!$A$1:$BD$5213,MATCH($C427,鈺太芯Device!$E$1:$E$5267,0),MATCH(L$1,鈺太芯Device!$A$1:$AZ$1,0)),""))</f>
        <v>CVP-390
高溫錫膏</v>
      </c>
      <c r="M427" s="36" t="str">
        <f t="shared" si="42"/>
        <v>ZTS6534</v>
      </c>
      <c r="N427" s="37" t="str">
        <f t="shared" si="40"/>
        <v>ZTS6534-4958ZB-2101L</v>
      </c>
      <c r="O427" s="18" t="s">
        <v>31631</v>
      </c>
      <c r="P427" s="18" t="s">
        <v>31997</v>
      </c>
      <c r="Q427" s="19" t="s">
        <v>31998</v>
      </c>
      <c r="R427" s="20" t="str">
        <f t="shared" si="41"/>
        <v>||||||||||</v>
      </c>
      <c r="S427" s="21" t="s">
        <v>31996</v>
      </c>
      <c r="T427" s="21"/>
      <c r="U427" s="21" t="s">
        <v>34510</v>
      </c>
      <c r="V427" s="22" t="s">
        <v>10</v>
      </c>
    </row>
    <row r="428" spans="1:22" ht="36">
      <c r="A428" s="45" t="str">
        <f t="shared" si="38"/>
        <v>2024-10</v>
      </c>
      <c r="B428" s="45" t="str">
        <f t="shared" si="43"/>
        <v>CPC</v>
      </c>
      <c r="C428" s="44" t="str" cm="1">
        <f t="array" ref="C428" xml:space="preserve">
_xlfn.SWITCH(TRUE,
$B428="-","-",
$B428="CPC-Power",
IF($D428="",
"PK"&amp;$E428&amp;"_V1."&amp;MAX(VALUE(RIGHT(_xlfn._xlws.FILTER('POWER Device'!$I$1:$I$5016,'POWER Device'!$H$1:$H$5016=$E428,"-"),1))),
"PK"&amp;$E428&amp;"_V1."&amp;$D428),
$B428="CPC",
IF($D428="",
"PK"&amp;$E428&amp;"_V1."&amp;MAX(VALUE(RIGHT(_xlfn._xlws.FILTER(鈺太芯Device!$E$1:$E$5267,鈺太芯Device!$D$1:$D$5267=$E428,"-"),1))),
"PK"&amp;$E428&amp;"_V1."&amp;$D428),
$B428&lt;&gt;"CPC",
IF($D428="",
"PK"&amp;$E428&amp;"_V1."&amp;MAX(VALUE(RIGHT(_xlfn._xlws.FILTER(鈺太Device!$E$1:$E$5054,鈺太Device!$D$1:$D$5054=$E428,"-"),1)))),
"PK"&amp;$E428&amp;"_V1."&amp;$D428)</f>
        <v>PKDT53Q01-142_V1.0</v>
      </c>
      <c r="E428" s="44" t="str">
        <f t="shared" si="39"/>
        <v>DT53Q01-142</v>
      </c>
      <c r="F428" s="44" t="str" cm="1">
        <f t="array" ref="F428">_xlfn.SWITCH(TRUE,
$B428="-","check",
$B428="CPC-Power",IFERROR(INDEX('POWER Device'!$A$1:$BA$5000,MATCH($C428,'POWER Device'!$I$1:$I$5016,0),MATCH(F$1,'POWER Device'!$A$1:$AZ$1,0)),""),
$B428&lt;&gt;"CPC",IFERROR(INDEX(鈺太Device!$A$1:$BC$5049,MATCH($C428,鈺太Device!$E$1:$E$5054,0),MATCH(F$1,鈺太Device!$A$1:$AZ$1,0)),""),
$B428="CPC",IFERROR(INDEX(鈺太芯Device!$A$1:$BD$5213,MATCH($C428,鈺太芯Device!$E$1:$E$5267,0),MATCH(F$1,鈺太芯Device!$A$1:$AZ$1,0)),""))</f>
        <v>ZTS6534B</v>
      </c>
      <c r="G428" s="44" t="str" cm="1">
        <f t="array" ref="G428">_xlfn.SWITCH(TRUE,
$B428="-","check",
$B428="CPC-Power",IFERROR(INDEX('POWER Device'!$A$1:$BA$5000,MATCH($C428,'POWER Device'!$I$1:$I$5016,0),MATCH(G$1,'POWER Device'!$A$1:$AZ$1,0)),""),
$B428&lt;&gt;"CPC",IFERROR(INDEX(鈺太Device!$A$1:$BC$5049,MATCH($C428,鈺太Device!$E$1:$E$5054,0),MATCH(G$1,鈺太Device!$A$1:$AZ$1,0)),""),
$B428="CPC",IFERROR(INDEX(鈺太芯Device!$A$1:$BD$5213,MATCH($C428,鈺太芯Device!$E$1:$E$5267,0),MATCH(G$1,鈺太芯Device!$A$1:$AZ$1,0)),""))</f>
        <v>4918ZF</v>
      </c>
      <c r="H428" s="44" t="str" cm="1">
        <f t="array" ref="H428">_xlfn.SWITCH(TRUE,
$B428="-","check",
$B428="CPC-Power",IFERROR(INDEX('POWER Device'!$A$1:$BA$5000,MATCH($C428,'POWER Device'!$I$1:$I$5016,0),MATCH(H$1,'POWER Device'!$A$1:$AZ$1,0)),""),
$B428&lt;&gt;"CPC",IFERROR(INDEX(鈺太Device!$A$1:$BC$5049,MATCH($C428,鈺太Device!$E$1:$E$5054,0),MATCH(H$1,鈺太Device!$A$1:$AZ$1,0)),""),
$B428="CPC",IFERROR(INDEX(鈺太芯Device!$A$1:$BD$5213,MATCH($C428,鈺太芯Device!$E$1:$E$5267,0),MATCH(H$1,鈺太芯Device!$A$1:$AZ$1,0)),""))</f>
        <v>1102LAV</v>
      </c>
      <c r="I428" s="44" t="str" cm="1">
        <f t="array" ref="I428">_xlfn.SWITCH(TRUE,
$B428="-","check",
$B428="CPC-Power",IFERROR(INDEX('POWER Device'!$A$1:$BA$5000,MATCH($C428,'POWER Device'!$I$1:$I$5016,0),MATCH(I$1,'POWER Device'!$A$1:$AZ$1,0)),""),
$B428&lt;&gt;"CPC",IFERROR(INDEX(鈺太Device!$A$1:$BC$5049,MATCH($C428,鈺太Device!$E$1:$E$5054,0),MATCH(I$1,鈺太Device!$A$1:$AZ$1,0)),""),
$B428="CPC",IFERROR(INDEX(鈺太芯Device!$A$1:$BD$5213,MATCH($C428,鈺太芯Device!$E$1:$E$5267,0),MATCH(I$1,鈺太芯Device!$A$1:$AZ$1,0)),""))</f>
        <v>01B570528U4N0</v>
      </c>
      <c r="J428" s="44" t="str" cm="1">
        <f t="array" ref="J428">_xlfn.SWITCH(TRUE,
$B428="-","check",
$B428="CPC-Power",IFERROR(INDEX('POWER Device'!$A$1:$BA$5000,MATCH($C428,'POWER Device'!$I$1:$I$5016,0),MATCH(J$1,'POWER Device'!$A$1:$AZ$1,0)),""),
$B428&lt;&gt;"CPC",IFERROR(INDEX(鈺太Device!$A$1:$BC$5049,MATCH($C428,鈺太Device!$E$1:$E$5054,0),MATCH(J$1,鈺太Device!$A$1:$AZ$1,0)),""),
$B428="CPC",IFERROR(INDEX(鈺太芯Device!$A$1:$BD$5213,MATCH($C428,鈺太芯Device!$E$1:$E$5267,0),MATCH(J$1,鈺太芯Device!$A$1:$AZ$1,0)),""))</f>
        <v>00BM053C00000</v>
      </c>
      <c r="K428" s="44" t="str" cm="1">
        <f t="array" ref="K428">_xlfn.SWITCH(TRUE,
$B428="-","check",
$B428="CPC-Power",IFERROR(INDEX('POWER Device'!$A$1:$BA$5000,MATCH($C428,'POWER Device'!$I$1:$I$5016,0),MATCH(K$1,'POWER Device'!$A$1:$AZ$1,0)),""),
$B428&lt;&gt;"CPC",IFERROR(INDEX(鈺太Device!$A$1:$BC$5049,MATCH($C428,鈺太Device!$E$1:$E$5054,0),MATCH(K$1,鈺太Device!$A$1:$AZ$1,0)),""),
$B428="CPC",IFERROR(INDEX(鈺太芯Device!$A$1:$BD$5213,MATCH($C428,鈺太芯Device!$E$1:$E$5267,0),MATCH(K$1,鈺太芯Device!$A$1:$AZ$1,0)),""))</f>
        <v>Silicone</v>
      </c>
      <c r="L428" s="44" t="str" cm="1">
        <f t="array" ref="L428">_xlfn.SWITCH(TRUE,
$B428="-","check",
$B428="CPC-Power",IFERROR(INDEX('POWER Device'!$A$1:$BA$5000,MATCH($C428,'POWER Device'!$I$1:$I$5016,0),MATCH(L$1,'POWER Device'!$A$1:$AZ$1,0)),""),
$B428&lt;&gt;"CPC",IFERROR(INDEX(鈺太Device!$A$1:$BC$5049,MATCH($C428,鈺太Device!$E$1:$E$5054,0),MATCH(L$1,鈺太Device!$A$1:$AZ$1,0)),""),
$B428="CPC",IFERROR(INDEX(鈺太芯Device!$A$1:$BD$5213,MATCH($C428,鈺太芯Device!$E$1:$E$5267,0),MATCH(L$1,鈺太芯Device!$A$1:$AZ$1,0)),""))</f>
        <v>CVP-390
高溫錫膏</v>
      </c>
      <c r="M428" s="44" t="str">
        <f t="shared" si="42"/>
        <v>ZTS6534B</v>
      </c>
      <c r="N428" s="44" t="str">
        <f t="shared" si="40"/>
        <v>ZTS6534B-4918ZF-1102LAV</v>
      </c>
      <c r="O428" s="18" t="s">
        <v>31631</v>
      </c>
      <c r="P428" s="18" t="s">
        <v>31999</v>
      </c>
      <c r="Q428" s="19" t="s">
        <v>21946</v>
      </c>
      <c r="R428" s="20" t="str">
        <f t="shared" si="41"/>
        <v>||||||||||</v>
      </c>
      <c r="S428" s="21" t="s">
        <v>32000</v>
      </c>
      <c r="T428" s="21"/>
      <c r="U428" s="21" t="s">
        <v>32001</v>
      </c>
      <c r="V428" s="22" t="s">
        <v>10</v>
      </c>
    </row>
    <row r="429" spans="1:22" ht="24">
      <c r="A429" s="45" t="str">
        <f t="shared" si="38"/>
        <v>2023-11</v>
      </c>
      <c r="B429" s="45" t="str">
        <f t="shared" si="43"/>
        <v>CPC</v>
      </c>
      <c r="C429" s="44" t="str" cm="1">
        <f t="array" ref="C429" xml:space="preserve">
_xlfn.SWITCH(TRUE,
$B429="-","-",
$B429="CPC-Power",
IF($D429="",
"PK"&amp;$E429&amp;"_V1."&amp;MAX(VALUE(RIGHT(_xlfn._xlws.FILTER('POWER Device'!$I$1:$I$5016,'POWER Device'!$H$1:$H$5016=$E429,"-"),1))),
"PK"&amp;$E429&amp;"_V1."&amp;$D429),
$B429="CPC",
IF($D429="",
"PK"&amp;$E429&amp;"_V1."&amp;MAX(VALUE(RIGHT(_xlfn._xlws.FILTER(鈺太芯Device!$E$1:$E$5267,鈺太芯Device!$D$1:$D$5267=$E429,"-"),1))),
"PK"&amp;$E429&amp;"_V1."&amp;$D429),
$B429&lt;&gt;"CPC",
IF($D429="",
"PK"&amp;$E429&amp;"_V1."&amp;MAX(VALUE(RIGHT(_xlfn._xlws.FILTER(鈺太Device!$E$1:$E$5054,鈺太Device!$D$1:$D$5054=$E429,"-"),1)))),
"PK"&amp;$E429&amp;"_V1."&amp;$D429)</f>
        <v>PKDT53Q01-97_V1.0</v>
      </c>
      <c r="E429" s="44" t="str">
        <f t="shared" si="39"/>
        <v>DT53Q01-97</v>
      </c>
      <c r="F429" s="44" t="str" cm="1">
        <f t="array" ref="F429">_xlfn.SWITCH(TRUE,
$B429="-","check",
$B429="CPC-Power",IFERROR(INDEX('POWER Device'!$A$1:$BA$5000,MATCH($C429,'POWER Device'!$I$1:$I$5016,0),MATCH(F$1,'POWER Device'!$A$1:$AZ$1,0)),""),
$B429&lt;&gt;"CPC",IFERROR(INDEX(鈺太Device!$A$1:$BC$5049,MATCH($C429,鈺太Device!$E$1:$E$5054,0),MATCH(F$1,鈺太Device!$A$1:$AZ$1,0)),""),
$B429="CPC",IFERROR(INDEX(鈺太芯Device!$A$1:$BD$5213,MATCH($C429,鈺太芯Device!$E$1:$E$5267,0),MATCH(F$1,鈺太芯Device!$A$1:$AZ$1,0)),""))</f>
        <v>ZTS6534C</v>
      </c>
      <c r="G429" s="44" t="str" cm="1">
        <f t="array" ref="G429">_xlfn.SWITCH(TRUE,
$B429="-","check",
$B429="CPC-Power",IFERROR(INDEX('POWER Device'!$A$1:$BA$5000,MATCH($C429,'POWER Device'!$I$1:$I$5016,0),MATCH(G$1,'POWER Device'!$A$1:$AZ$1,0)),""),
$B429&lt;&gt;"CPC",IFERROR(INDEX(鈺太Device!$A$1:$BC$5049,MATCH($C429,鈺太Device!$E$1:$E$5054,0),MATCH(G$1,鈺太Device!$A$1:$AZ$1,0)),""),
$B429="CPC",IFERROR(INDEX(鈺太芯Device!$A$1:$BD$5213,MATCH($C429,鈺太芯Device!$E$1:$E$5267,0),MATCH(G$1,鈺太芯Device!$A$1:$AZ$1,0)),""))</f>
        <v>4958ZA</v>
      </c>
      <c r="H429" s="44" t="str" cm="1">
        <f t="array" ref="H429">_xlfn.SWITCH(TRUE,
$B429="-","check",
$B429="CPC-Power",IFERROR(INDEX('POWER Device'!$A$1:$BA$5000,MATCH($C429,'POWER Device'!$I$1:$I$5016,0),MATCH(H$1,'POWER Device'!$A$1:$AZ$1,0)),""),
$B429&lt;&gt;"CPC",IFERROR(INDEX(鈺太Device!$A$1:$BC$5049,MATCH($C429,鈺太Device!$E$1:$E$5054,0),MATCH(H$1,鈺太Device!$A$1:$AZ$1,0)),""),
$B429="CPC",IFERROR(INDEX(鈺太芯Device!$A$1:$BD$5213,MATCH($C429,鈺太芯Device!$E$1:$E$5267,0),MATCH(H$1,鈺太芯Device!$A$1:$AZ$1,0)),""))</f>
        <v>1101DAV</v>
      </c>
      <c r="I429" s="44" t="str" cm="1">
        <f t="array" ref="I429">_xlfn.SWITCH(TRUE,
$B429="-","check",
$B429="CPC-Power",IFERROR(INDEX('POWER Device'!$A$1:$BA$5000,MATCH($C429,'POWER Device'!$I$1:$I$5016,0),MATCH(I$1,'POWER Device'!$A$1:$AZ$1,0)),""),
$B429&lt;&gt;"CPC",IFERROR(INDEX(鈺太Device!$A$1:$BC$5049,MATCH($C429,鈺太Device!$E$1:$E$5054,0),MATCH(I$1,鈺太Device!$A$1:$AZ$1,0)),""),
$B429="CPC",IFERROR(INDEX(鈺太芯Device!$A$1:$BD$5213,MATCH($C429,鈺太芯Device!$E$1:$E$5267,0),MATCH(I$1,鈺太芯Device!$A$1:$AZ$1,0)),""))</f>
        <v>01B570528U4N0</v>
      </c>
      <c r="J429" s="44" t="str" cm="1">
        <f t="array" ref="J429">_xlfn.SWITCH(TRUE,
$B429="-","check",
$B429="CPC-Power",IFERROR(INDEX('POWER Device'!$A$1:$BA$5000,MATCH($C429,'POWER Device'!$I$1:$I$5016,0),MATCH(J$1,'POWER Device'!$A$1:$AZ$1,0)),""),
$B429&lt;&gt;"CPC",IFERROR(INDEX(鈺太Device!$A$1:$BC$5049,MATCH($C429,鈺太Device!$E$1:$E$5054,0),MATCH(J$1,鈺太Device!$A$1:$AZ$1,0)),""),
$B429="CPC",IFERROR(INDEX(鈺太芯Device!$A$1:$BD$5213,MATCH($C429,鈺太芯Device!$E$1:$E$5267,0),MATCH(J$1,鈺太芯Device!$A$1:$AZ$1,0)),""))</f>
        <v>00BM053C00000</v>
      </c>
      <c r="K429" s="44" t="str" cm="1">
        <f t="array" ref="K429">_xlfn.SWITCH(TRUE,
$B429="-","check",
$B429="CPC-Power",IFERROR(INDEX('POWER Device'!$A$1:$BA$5000,MATCH($C429,'POWER Device'!$I$1:$I$5016,0),MATCH(K$1,'POWER Device'!$A$1:$AZ$1,0)),""),
$B429&lt;&gt;"CPC",IFERROR(INDEX(鈺太Device!$A$1:$BC$5049,MATCH($C429,鈺太Device!$E$1:$E$5054,0),MATCH(K$1,鈺太Device!$A$1:$AZ$1,0)),""),
$B429="CPC",IFERROR(INDEX(鈺太芯Device!$A$1:$BD$5213,MATCH($C429,鈺太芯Device!$E$1:$E$5267,0),MATCH(K$1,鈺太芯Device!$A$1:$AZ$1,0)),""))</f>
        <v>Silicone</v>
      </c>
      <c r="L429" s="44" t="str" cm="1">
        <f t="array" ref="L429">_xlfn.SWITCH(TRUE,
$B429="-","check",
$B429="CPC-Power",IFERROR(INDEX('POWER Device'!$A$1:$BA$5000,MATCH($C429,'POWER Device'!$I$1:$I$5016,0),MATCH(L$1,'POWER Device'!$A$1:$AZ$1,0)),""),
$B429&lt;&gt;"CPC",IFERROR(INDEX(鈺太Device!$A$1:$BC$5049,MATCH($C429,鈺太Device!$E$1:$E$5054,0),MATCH(L$1,鈺太Device!$A$1:$AZ$1,0)),""),
$B429="CPC",IFERROR(INDEX(鈺太芯Device!$A$1:$BD$5213,MATCH($C429,鈺太芯Device!$E$1:$E$5267,0),MATCH(L$1,鈺太芯Device!$A$1:$AZ$1,0)),""))</f>
        <v>CVP-390
高溫錫膏</v>
      </c>
      <c r="M429" s="44" t="str">
        <f t="shared" si="42"/>
        <v>ZTS6534C</v>
      </c>
      <c r="N429" s="44" t="str">
        <f t="shared" si="40"/>
        <v>ZTS6534C-4958ZA-1101DAV</v>
      </c>
      <c r="O429" s="18" t="s">
        <v>31631</v>
      </c>
      <c r="P429" s="18" t="s">
        <v>32002</v>
      </c>
      <c r="Q429" s="19" t="s">
        <v>22347</v>
      </c>
      <c r="R429" s="20" t="str">
        <f t="shared" si="41"/>
        <v>||||||||||</v>
      </c>
      <c r="S429" s="21" t="s">
        <v>32003</v>
      </c>
      <c r="T429" s="21"/>
      <c r="U429" s="21" t="s">
        <v>32004</v>
      </c>
      <c r="V429" s="22" t="s">
        <v>10</v>
      </c>
    </row>
    <row r="430" spans="1:22" ht="60">
      <c r="A430" s="45" t="str">
        <f t="shared" si="38"/>
        <v>2023-05</v>
      </c>
      <c r="B430" s="45" t="str">
        <f t="shared" si="43"/>
        <v>CPC</v>
      </c>
      <c r="C430" s="44" t="str" cm="1">
        <f t="array" ref="C430" xml:space="preserve">
_xlfn.SWITCH(TRUE,
$B430="-","-",
$B430="CPC-Power",
IF($D430="",
"PK"&amp;$E430&amp;"_V1."&amp;MAX(VALUE(RIGHT(_xlfn._xlws.FILTER('POWER Device'!$I$1:$I$5016,'POWER Device'!$H$1:$H$5016=$E430,"-"),1))),
"PK"&amp;$E430&amp;"_V1."&amp;$D430),
$B430="CPC",
IF($D430="",
"PK"&amp;$E430&amp;"_V1."&amp;MAX(VALUE(RIGHT(_xlfn._xlws.FILTER(鈺太芯Device!$E$1:$E$5267,鈺太芯Device!$D$1:$D$5267=$E430,"-"),1))),
"PK"&amp;$E430&amp;"_V1."&amp;$D430),
$B430&lt;&gt;"CPC",
IF($D430="",
"PK"&amp;$E430&amp;"_V1."&amp;MAX(VALUE(RIGHT(_xlfn._xlws.FILTER(鈺太Device!$E$1:$E$5054,鈺太Device!$D$1:$D$5054=$E430,"-"),1)))),
"PK"&amp;$E430&amp;"_V1."&amp;$D430)</f>
        <v>PKDT53Q01-82_V1.2</v>
      </c>
      <c r="E430" s="44" t="str">
        <f t="shared" si="39"/>
        <v>DT53Q01-82</v>
      </c>
      <c r="F430" s="44" t="str" cm="1">
        <f t="array" ref="F430">_xlfn.SWITCH(TRUE,
$B430="-","check",
$B430="CPC-Power",IFERROR(INDEX('POWER Device'!$A$1:$BA$5000,MATCH($C430,'POWER Device'!$I$1:$I$5016,0),MATCH(F$1,'POWER Device'!$A$1:$AZ$1,0)),""),
$B430&lt;&gt;"CPC",IFERROR(INDEX(鈺太Device!$A$1:$BC$5049,MATCH($C430,鈺太Device!$E$1:$E$5054,0),MATCH(F$1,鈺太Device!$A$1:$AZ$1,0)),""),
$B430="CPC",IFERROR(INDEX(鈺太芯Device!$A$1:$BD$5213,MATCH($C430,鈺太芯Device!$E$1:$E$5267,0),MATCH(F$1,鈺太芯Device!$A$1:$AZ$1,0)),""))</f>
        <v>ZTS6534C</v>
      </c>
      <c r="G430" s="44" t="str" cm="1">
        <f t="array" ref="G430">_xlfn.SWITCH(TRUE,
$B430="-","check",
$B430="CPC-Power",IFERROR(INDEX('POWER Device'!$A$1:$BA$5000,MATCH($C430,'POWER Device'!$I$1:$I$5016,0),MATCH(G$1,'POWER Device'!$A$1:$AZ$1,0)),""),
$B430&lt;&gt;"CPC",IFERROR(INDEX(鈺太Device!$A$1:$BC$5049,MATCH($C430,鈺太Device!$E$1:$E$5054,0),MATCH(G$1,鈺太Device!$A$1:$AZ$1,0)),""),
$B430="CPC",IFERROR(INDEX(鈺太芯Device!$A$1:$BD$5213,MATCH($C430,鈺太芯Device!$E$1:$E$5267,0),MATCH(G$1,鈺太芯Device!$A$1:$AZ$1,0)),""))</f>
        <v>4958ZA</v>
      </c>
      <c r="H430" s="44" t="str" cm="1">
        <f t="array" ref="H430">_xlfn.SWITCH(TRUE,
$B430="-","check",
$B430="CPC-Power",IFERROR(INDEX('POWER Device'!$A$1:$BA$5000,MATCH($C430,'POWER Device'!$I$1:$I$5016,0),MATCH(H$1,'POWER Device'!$A$1:$AZ$1,0)),""),
$B430&lt;&gt;"CPC",IFERROR(INDEX(鈺太Device!$A$1:$BC$5049,MATCH($C430,鈺太Device!$E$1:$E$5054,0),MATCH(H$1,鈺太Device!$A$1:$AZ$1,0)),""),
$B430="CPC",IFERROR(INDEX(鈺太芯Device!$A$1:$BD$5213,MATCH($C430,鈺太芯Device!$E$1:$E$5267,0),MATCH(H$1,鈺太芯Device!$A$1:$AZ$1,0)),""))</f>
        <v>2181L</v>
      </c>
      <c r="I430" s="44" t="str" cm="1">
        <f t="array" ref="I430">_xlfn.SWITCH(TRUE,
$B430="-","check",
$B430="CPC-Power",IFERROR(INDEX('POWER Device'!$A$1:$BA$5000,MATCH($C430,'POWER Device'!$I$1:$I$5016,0),MATCH(I$1,'POWER Device'!$A$1:$AZ$1,0)),""),
$B430&lt;&gt;"CPC",IFERROR(INDEX(鈺太Device!$A$1:$BC$5049,MATCH($C430,鈺太Device!$E$1:$E$5054,0),MATCH(I$1,鈺太Device!$A$1:$AZ$1,0)),""),
$B430="CPC",IFERROR(INDEX(鈺太芯Device!$A$1:$BD$5213,MATCH($C430,鈺太芯Device!$E$1:$E$5267,0),MATCH(I$1,鈺太芯Device!$A$1:$AZ$1,0)),""))</f>
        <v>01B570528U4N0</v>
      </c>
      <c r="J430" s="44" t="str" cm="1">
        <f t="array" ref="J430">_xlfn.SWITCH(TRUE,
$B430="-","check",
$B430="CPC-Power",IFERROR(INDEX('POWER Device'!$A$1:$BA$5000,MATCH($C430,'POWER Device'!$I$1:$I$5016,0),MATCH(J$1,'POWER Device'!$A$1:$AZ$1,0)),""),
$B430&lt;&gt;"CPC",IFERROR(INDEX(鈺太Device!$A$1:$BC$5049,MATCH($C430,鈺太Device!$E$1:$E$5054,0),MATCH(J$1,鈺太Device!$A$1:$AZ$1,0)),""),
$B430="CPC",IFERROR(INDEX(鈺太芯Device!$A$1:$BD$5213,MATCH($C430,鈺太芯Device!$E$1:$E$5267,0),MATCH(J$1,鈺太芯Device!$A$1:$AZ$1,0)),""))</f>
        <v>00BM053C00000</v>
      </c>
      <c r="K430" s="44" t="str" cm="1">
        <f t="array" ref="K430">_xlfn.SWITCH(TRUE,
$B430="-","check",
$B430="CPC-Power",IFERROR(INDEX('POWER Device'!$A$1:$BA$5000,MATCH($C430,'POWER Device'!$I$1:$I$5016,0),MATCH(K$1,'POWER Device'!$A$1:$AZ$1,0)),""),
$B430&lt;&gt;"CPC",IFERROR(INDEX(鈺太Device!$A$1:$BC$5049,MATCH($C430,鈺太Device!$E$1:$E$5054,0),MATCH(K$1,鈺太Device!$A$1:$AZ$1,0)),""),
$B430="CPC",IFERROR(INDEX(鈺太芯Device!$A$1:$BD$5213,MATCH($C430,鈺太芯Device!$E$1:$E$5267,0),MATCH(K$1,鈺太芯Device!$A$1:$AZ$1,0)),""))</f>
        <v>Silicone</v>
      </c>
      <c r="L430" s="44" t="str" cm="1">
        <f t="array" ref="L430">_xlfn.SWITCH(TRUE,
$B430="-","check",
$B430="CPC-Power",IFERROR(INDEX('POWER Device'!$A$1:$BA$5000,MATCH($C430,'POWER Device'!$I$1:$I$5016,0),MATCH(L$1,'POWER Device'!$A$1:$AZ$1,0)),""),
$B430&lt;&gt;"CPC",IFERROR(INDEX(鈺太Device!$A$1:$BC$5049,MATCH($C430,鈺太Device!$E$1:$E$5054,0),MATCH(L$1,鈺太Device!$A$1:$AZ$1,0)),""),
$B430="CPC",IFERROR(INDEX(鈺太芯Device!$A$1:$BD$5213,MATCH($C430,鈺太芯Device!$E$1:$E$5267,0),MATCH(L$1,鈺太芯Device!$A$1:$AZ$1,0)),""))</f>
        <v>CVP-390
高溫錫膏</v>
      </c>
      <c r="M430" s="44" t="str">
        <f t="shared" si="42"/>
        <v>ZTS6534C</v>
      </c>
      <c r="N430" s="44" t="str">
        <f t="shared" si="40"/>
        <v>ZTS6534C-4958ZA-2181L</v>
      </c>
      <c r="O430" s="18" t="s">
        <v>31631</v>
      </c>
      <c r="P430" s="18" t="s">
        <v>32005</v>
      </c>
      <c r="Q430" s="19" t="s">
        <v>22331</v>
      </c>
      <c r="R430" s="20" t="str">
        <f t="shared" si="41"/>
        <v>||||||||||</v>
      </c>
      <c r="S430" s="21" t="s">
        <v>32006</v>
      </c>
      <c r="T430" s="21"/>
      <c r="U430" s="21" t="s">
        <v>32007</v>
      </c>
      <c r="V430" s="22" t="s">
        <v>10</v>
      </c>
    </row>
    <row r="431" spans="1:22">
      <c r="A431" s="45" t="str">
        <f t="shared" si="38"/>
        <v>2023-01</v>
      </c>
      <c r="B431" s="45" t="str">
        <f t="shared" si="43"/>
        <v>CPC</v>
      </c>
      <c r="C431" s="44" t="str" cm="1">
        <f t="array" ref="C431" xml:space="preserve">
_xlfn.SWITCH(TRUE,
$B431="-","-",
$B431="CPC-Power",
IF($D431="",
"PK"&amp;$E431&amp;"_V1."&amp;MAX(VALUE(RIGHT(_xlfn._xlws.FILTER('POWER Device'!$I$1:$I$5016,'POWER Device'!$H$1:$H$5016=$E431,"-"),1))),
"PK"&amp;$E431&amp;"_V1."&amp;$D431),
$B431="CPC",
IF($D431="",
"PK"&amp;$E431&amp;"_V1."&amp;MAX(VALUE(RIGHT(_xlfn._xlws.FILTER(鈺太芯Device!$E$1:$E$5267,鈺太芯Device!$D$1:$D$5267=$E431,"-"),1))),
"PK"&amp;$E431&amp;"_V1."&amp;$D431),
$B431&lt;&gt;"CPC",
IF($D431="",
"PK"&amp;$E431&amp;"_V1."&amp;MAX(VALUE(RIGHT(_xlfn._xlws.FILTER(鈺太Device!$E$1:$E$5054,鈺太Device!$D$1:$D$5054=$E431,"-"),1)))),
"PK"&amp;$E431&amp;"_V1."&amp;$D431)</f>
        <v>PKDT53Q01-82_V1.2</v>
      </c>
      <c r="E431" s="44" t="str">
        <f t="shared" si="39"/>
        <v>DT53Q01-82</v>
      </c>
      <c r="F431" s="44" t="str" cm="1">
        <f t="array" ref="F431">_xlfn.SWITCH(TRUE,
$B431="-","check",
$B431="CPC-Power",IFERROR(INDEX('POWER Device'!$A$1:$BA$5000,MATCH($C431,'POWER Device'!$I$1:$I$5016,0),MATCH(F$1,'POWER Device'!$A$1:$AZ$1,0)),""),
$B431&lt;&gt;"CPC",IFERROR(INDEX(鈺太Device!$A$1:$BC$5049,MATCH($C431,鈺太Device!$E$1:$E$5054,0),MATCH(F$1,鈺太Device!$A$1:$AZ$1,0)),""),
$B431="CPC",IFERROR(INDEX(鈺太芯Device!$A$1:$BD$5213,MATCH($C431,鈺太芯Device!$E$1:$E$5267,0),MATCH(F$1,鈺太芯Device!$A$1:$AZ$1,0)),""))</f>
        <v>ZTS6534C</v>
      </c>
      <c r="G431" s="44" t="str" cm="1">
        <f t="array" ref="G431">_xlfn.SWITCH(TRUE,
$B431="-","check",
$B431="CPC-Power",IFERROR(INDEX('POWER Device'!$A$1:$BA$5000,MATCH($C431,'POWER Device'!$I$1:$I$5016,0),MATCH(G$1,'POWER Device'!$A$1:$AZ$1,0)),""),
$B431&lt;&gt;"CPC",IFERROR(INDEX(鈺太Device!$A$1:$BC$5049,MATCH($C431,鈺太Device!$E$1:$E$5054,0),MATCH(G$1,鈺太Device!$A$1:$AZ$1,0)),""),
$B431="CPC",IFERROR(INDEX(鈺太芯Device!$A$1:$BD$5213,MATCH($C431,鈺太芯Device!$E$1:$E$5267,0),MATCH(G$1,鈺太芯Device!$A$1:$AZ$1,0)),""))</f>
        <v>4958ZA</v>
      </c>
      <c r="H431" s="44" t="str" cm="1">
        <f t="array" ref="H431">_xlfn.SWITCH(TRUE,
$B431="-","check",
$B431="CPC-Power",IFERROR(INDEX('POWER Device'!$A$1:$BA$5000,MATCH($C431,'POWER Device'!$I$1:$I$5016,0),MATCH(H$1,'POWER Device'!$A$1:$AZ$1,0)),""),
$B431&lt;&gt;"CPC",IFERROR(INDEX(鈺太Device!$A$1:$BC$5049,MATCH($C431,鈺太Device!$E$1:$E$5054,0),MATCH(H$1,鈺太Device!$A$1:$AZ$1,0)),""),
$B431="CPC",IFERROR(INDEX(鈺太芯Device!$A$1:$BD$5213,MATCH($C431,鈺太芯Device!$E$1:$E$5267,0),MATCH(H$1,鈺太芯Device!$A$1:$AZ$1,0)),""))</f>
        <v>2181L</v>
      </c>
      <c r="I431" s="44" t="str" cm="1">
        <f t="array" ref="I431">_xlfn.SWITCH(TRUE,
$B431="-","check",
$B431="CPC-Power",IFERROR(INDEX('POWER Device'!$A$1:$BA$5000,MATCH($C431,'POWER Device'!$I$1:$I$5016,0),MATCH(I$1,'POWER Device'!$A$1:$AZ$1,0)),""),
$B431&lt;&gt;"CPC",IFERROR(INDEX(鈺太Device!$A$1:$BC$5049,MATCH($C431,鈺太Device!$E$1:$E$5054,0),MATCH(I$1,鈺太Device!$A$1:$AZ$1,0)),""),
$B431="CPC",IFERROR(INDEX(鈺太芯Device!$A$1:$BD$5213,MATCH($C431,鈺太芯Device!$E$1:$E$5267,0),MATCH(I$1,鈺太芯Device!$A$1:$AZ$1,0)),""))</f>
        <v>01B570528U4N0</v>
      </c>
      <c r="J431" s="44" t="str" cm="1">
        <f t="array" ref="J431">_xlfn.SWITCH(TRUE,
$B431="-","check",
$B431="CPC-Power",IFERROR(INDEX('POWER Device'!$A$1:$BA$5000,MATCH($C431,'POWER Device'!$I$1:$I$5016,0),MATCH(J$1,'POWER Device'!$A$1:$AZ$1,0)),""),
$B431&lt;&gt;"CPC",IFERROR(INDEX(鈺太Device!$A$1:$BC$5049,MATCH($C431,鈺太Device!$E$1:$E$5054,0),MATCH(J$1,鈺太Device!$A$1:$AZ$1,0)),""),
$B431="CPC",IFERROR(INDEX(鈺太芯Device!$A$1:$BD$5213,MATCH($C431,鈺太芯Device!$E$1:$E$5267,0),MATCH(J$1,鈺太芯Device!$A$1:$AZ$1,0)),""))</f>
        <v>00BM053C00000</v>
      </c>
      <c r="K431" s="44" t="str" cm="1">
        <f t="array" ref="K431">_xlfn.SWITCH(TRUE,
$B431="-","check",
$B431="CPC-Power",IFERROR(INDEX('POWER Device'!$A$1:$BA$5000,MATCH($C431,'POWER Device'!$I$1:$I$5016,0),MATCH(K$1,'POWER Device'!$A$1:$AZ$1,0)),""),
$B431&lt;&gt;"CPC",IFERROR(INDEX(鈺太Device!$A$1:$BC$5049,MATCH($C431,鈺太Device!$E$1:$E$5054,0),MATCH(K$1,鈺太Device!$A$1:$AZ$1,0)),""),
$B431="CPC",IFERROR(INDEX(鈺太芯Device!$A$1:$BD$5213,MATCH($C431,鈺太芯Device!$E$1:$E$5267,0),MATCH(K$1,鈺太芯Device!$A$1:$AZ$1,0)),""))</f>
        <v>Silicone</v>
      </c>
      <c r="L431" s="44" t="str" cm="1">
        <f t="array" ref="L431">_xlfn.SWITCH(TRUE,
$B431="-","check",
$B431="CPC-Power",IFERROR(INDEX('POWER Device'!$A$1:$BA$5000,MATCH($C431,'POWER Device'!$I$1:$I$5016,0),MATCH(L$1,'POWER Device'!$A$1:$AZ$1,0)),""),
$B431&lt;&gt;"CPC",IFERROR(INDEX(鈺太Device!$A$1:$BC$5049,MATCH($C431,鈺太Device!$E$1:$E$5054,0),MATCH(L$1,鈺太Device!$A$1:$AZ$1,0)),""),
$B431="CPC",IFERROR(INDEX(鈺太芯Device!$A$1:$BD$5213,MATCH($C431,鈺太芯Device!$E$1:$E$5267,0),MATCH(L$1,鈺太芯Device!$A$1:$AZ$1,0)),""))</f>
        <v>CVP-390
高溫錫膏</v>
      </c>
      <c r="M431" s="44" t="str">
        <f t="shared" si="42"/>
        <v>ZTS6534C</v>
      </c>
      <c r="N431" s="44" t="str">
        <f t="shared" si="40"/>
        <v>ZTS6534C-4958ZA-2181L</v>
      </c>
      <c r="O431" s="18" t="s">
        <v>31631</v>
      </c>
      <c r="P431" s="18" t="s">
        <v>32008</v>
      </c>
      <c r="Q431" s="19" t="s">
        <v>22331</v>
      </c>
      <c r="R431" s="20" t="str">
        <f t="shared" si="41"/>
        <v>||||||||||</v>
      </c>
      <c r="S431" s="21" t="s">
        <v>32009</v>
      </c>
      <c r="T431" s="21"/>
      <c r="U431" s="21" t="s">
        <v>32010</v>
      </c>
      <c r="V431" s="22" t="s">
        <v>10</v>
      </c>
    </row>
    <row r="432" spans="1:22" ht="48">
      <c r="A432" s="45" t="str">
        <f t="shared" si="38"/>
        <v>2023-08</v>
      </c>
      <c r="B432" s="45" t="str">
        <f t="shared" si="43"/>
        <v>CPC</v>
      </c>
      <c r="C432" s="44" t="str" cm="1">
        <f t="array" ref="C432" xml:space="preserve">
_xlfn.SWITCH(TRUE,
$B432="-","-",
$B432="CPC-Power",
IF($D432="",
"PK"&amp;$E432&amp;"_V1."&amp;MAX(VALUE(RIGHT(_xlfn._xlws.FILTER('POWER Device'!$I$1:$I$5016,'POWER Device'!$H$1:$H$5016=$E432,"-"),1))),
"PK"&amp;$E432&amp;"_V1."&amp;$D432),
$B432="CPC",
IF($D432="",
"PK"&amp;$E432&amp;"_V1."&amp;MAX(VALUE(RIGHT(_xlfn._xlws.FILTER(鈺太芯Device!$E$1:$E$5267,鈺太芯Device!$D$1:$D$5267=$E432,"-"),1))),
"PK"&amp;$E432&amp;"_V1."&amp;$D432),
$B432&lt;&gt;"CPC",
IF($D432="",
"PK"&amp;$E432&amp;"_V1."&amp;MAX(VALUE(RIGHT(_xlfn._xlws.FILTER(鈺太Device!$E$1:$E$5054,鈺太Device!$D$1:$D$5054=$E432,"-"),1)))),
"PK"&amp;$E432&amp;"_V1."&amp;$D432)</f>
        <v>PKDT53Q01-82_V1.2</v>
      </c>
      <c r="E432" s="44" t="str">
        <f t="shared" si="39"/>
        <v>DT53Q01-82</v>
      </c>
      <c r="F432" s="44" t="str" cm="1">
        <f t="array" ref="F432">_xlfn.SWITCH(TRUE,
$B432="-","check",
$B432="CPC-Power",IFERROR(INDEX('POWER Device'!$A$1:$BA$5000,MATCH($C432,'POWER Device'!$I$1:$I$5016,0),MATCH(F$1,'POWER Device'!$A$1:$AZ$1,0)),""),
$B432&lt;&gt;"CPC",IFERROR(INDEX(鈺太Device!$A$1:$BC$5049,MATCH($C432,鈺太Device!$E$1:$E$5054,0),MATCH(F$1,鈺太Device!$A$1:$AZ$1,0)),""),
$B432="CPC",IFERROR(INDEX(鈺太芯Device!$A$1:$BD$5213,MATCH($C432,鈺太芯Device!$E$1:$E$5267,0),MATCH(F$1,鈺太芯Device!$A$1:$AZ$1,0)),""))</f>
        <v>ZTS6534C</v>
      </c>
      <c r="G432" s="44" t="str" cm="1">
        <f t="array" ref="G432">_xlfn.SWITCH(TRUE,
$B432="-","check",
$B432="CPC-Power",IFERROR(INDEX('POWER Device'!$A$1:$BA$5000,MATCH($C432,'POWER Device'!$I$1:$I$5016,0),MATCH(G$1,'POWER Device'!$A$1:$AZ$1,0)),""),
$B432&lt;&gt;"CPC",IFERROR(INDEX(鈺太Device!$A$1:$BC$5049,MATCH($C432,鈺太Device!$E$1:$E$5054,0),MATCH(G$1,鈺太Device!$A$1:$AZ$1,0)),""),
$B432="CPC",IFERROR(INDEX(鈺太芯Device!$A$1:$BD$5213,MATCH($C432,鈺太芯Device!$E$1:$E$5267,0),MATCH(G$1,鈺太芯Device!$A$1:$AZ$1,0)),""))</f>
        <v>4958ZA</v>
      </c>
      <c r="H432" s="44" t="str" cm="1">
        <f t="array" ref="H432">_xlfn.SWITCH(TRUE,
$B432="-","check",
$B432="CPC-Power",IFERROR(INDEX('POWER Device'!$A$1:$BA$5000,MATCH($C432,'POWER Device'!$I$1:$I$5016,0),MATCH(H$1,'POWER Device'!$A$1:$AZ$1,0)),""),
$B432&lt;&gt;"CPC",IFERROR(INDEX(鈺太Device!$A$1:$BC$5049,MATCH($C432,鈺太Device!$E$1:$E$5054,0),MATCH(H$1,鈺太Device!$A$1:$AZ$1,0)),""),
$B432="CPC",IFERROR(INDEX(鈺太芯Device!$A$1:$BD$5213,MATCH($C432,鈺太芯Device!$E$1:$E$5267,0),MATCH(H$1,鈺太芯Device!$A$1:$AZ$1,0)),""))</f>
        <v>2181L</v>
      </c>
      <c r="I432" s="44" t="str" cm="1">
        <f t="array" ref="I432">_xlfn.SWITCH(TRUE,
$B432="-","check",
$B432="CPC-Power",IFERROR(INDEX('POWER Device'!$A$1:$BA$5000,MATCH($C432,'POWER Device'!$I$1:$I$5016,0),MATCH(I$1,'POWER Device'!$A$1:$AZ$1,0)),""),
$B432&lt;&gt;"CPC",IFERROR(INDEX(鈺太Device!$A$1:$BC$5049,MATCH($C432,鈺太Device!$E$1:$E$5054,0),MATCH(I$1,鈺太Device!$A$1:$AZ$1,0)),""),
$B432="CPC",IFERROR(INDEX(鈺太芯Device!$A$1:$BD$5213,MATCH($C432,鈺太芯Device!$E$1:$E$5267,0),MATCH(I$1,鈺太芯Device!$A$1:$AZ$1,0)),""))</f>
        <v>01B570528U4N0</v>
      </c>
      <c r="J432" s="44" t="str" cm="1">
        <f t="array" ref="J432">_xlfn.SWITCH(TRUE,
$B432="-","check",
$B432="CPC-Power",IFERROR(INDEX('POWER Device'!$A$1:$BA$5000,MATCH($C432,'POWER Device'!$I$1:$I$5016,0),MATCH(J$1,'POWER Device'!$A$1:$AZ$1,0)),""),
$B432&lt;&gt;"CPC",IFERROR(INDEX(鈺太Device!$A$1:$BC$5049,MATCH($C432,鈺太Device!$E$1:$E$5054,0),MATCH(J$1,鈺太Device!$A$1:$AZ$1,0)),""),
$B432="CPC",IFERROR(INDEX(鈺太芯Device!$A$1:$BD$5213,MATCH($C432,鈺太芯Device!$E$1:$E$5267,0),MATCH(J$1,鈺太芯Device!$A$1:$AZ$1,0)),""))</f>
        <v>00BM053C00000</v>
      </c>
      <c r="K432" s="44" t="str" cm="1">
        <f t="array" ref="K432">_xlfn.SWITCH(TRUE,
$B432="-","check",
$B432="CPC-Power",IFERROR(INDEX('POWER Device'!$A$1:$BA$5000,MATCH($C432,'POWER Device'!$I$1:$I$5016,0),MATCH(K$1,'POWER Device'!$A$1:$AZ$1,0)),""),
$B432&lt;&gt;"CPC",IFERROR(INDEX(鈺太Device!$A$1:$BC$5049,MATCH($C432,鈺太Device!$E$1:$E$5054,0),MATCH(K$1,鈺太Device!$A$1:$AZ$1,0)),""),
$B432="CPC",IFERROR(INDEX(鈺太芯Device!$A$1:$BD$5213,MATCH($C432,鈺太芯Device!$E$1:$E$5267,0),MATCH(K$1,鈺太芯Device!$A$1:$AZ$1,0)),""))</f>
        <v>Silicone</v>
      </c>
      <c r="L432" s="44" t="str" cm="1">
        <f t="array" ref="L432">_xlfn.SWITCH(TRUE,
$B432="-","check",
$B432="CPC-Power",IFERROR(INDEX('POWER Device'!$A$1:$BA$5000,MATCH($C432,'POWER Device'!$I$1:$I$5016,0),MATCH(L$1,'POWER Device'!$A$1:$AZ$1,0)),""),
$B432&lt;&gt;"CPC",IFERROR(INDEX(鈺太Device!$A$1:$BC$5049,MATCH($C432,鈺太Device!$E$1:$E$5054,0),MATCH(L$1,鈺太Device!$A$1:$AZ$1,0)),""),
$B432="CPC",IFERROR(INDEX(鈺太芯Device!$A$1:$BD$5213,MATCH($C432,鈺太芯Device!$E$1:$E$5267,0),MATCH(L$1,鈺太芯Device!$A$1:$AZ$1,0)),""))</f>
        <v>CVP-390
高溫錫膏</v>
      </c>
      <c r="M432" s="44" t="str">
        <f t="shared" si="42"/>
        <v>ZTS6534C</v>
      </c>
      <c r="N432" s="44" t="str">
        <f t="shared" si="40"/>
        <v>ZTS6534C-4958ZA-2181L</v>
      </c>
      <c r="O432" s="18" t="s">
        <v>31631</v>
      </c>
      <c r="P432" s="18" t="s">
        <v>32011</v>
      </c>
      <c r="Q432" s="19" t="s">
        <v>22331</v>
      </c>
      <c r="R432" s="20" t="str">
        <f t="shared" si="41"/>
        <v>||||||||||</v>
      </c>
      <c r="S432" s="21" t="s">
        <v>32012</v>
      </c>
      <c r="T432" s="21" t="s">
        <v>32013</v>
      </c>
      <c r="U432" s="21" t="s">
        <v>34511</v>
      </c>
      <c r="V432" s="22" t="s">
        <v>10</v>
      </c>
    </row>
    <row r="433" spans="1:22" ht="24">
      <c r="A433" s="35" t="str">
        <f t="shared" si="38"/>
        <v>2025-08</v>
      </c>
      <c r="B433" s="35" t="str">
        <f t="shared" si="43"/>
        <v>CPC</v>
      </c>
      <c r="C433" s="44" t="str" cm="1">
        <f t="array" ref="C433" xml:space="preserve">
_xlfn.SWITCH(TRUE,
$B433="-","-",
$B433="CPC-Power",
IF($D433="",
"PK"&amp;$E433&amp;"_V1."&amp;MAX(VALUE(RIGHT(_xlfn._xlws.FILTER('POWER Device'!$I$1:$I$5016,'POWER Device'!$H$1:$H$5016=$E433,"-"),1))),
"PK"&amp;$E433&amp;"_V1."&amp;$D433),
$B433="CPC",
IF($D433="",
"PK"&amp;$E433&amp;"_V1."&amp;MAX(VALUE(RIGHT(_xlfn._xlws.FILTER(鈺太芯Device!$E$1:$E$5267,鈺太芯Device!$D$1:$D$5267=$E433,"-"),1))),
"PK"&amp;$E433&amp;"_V1."&amp;$D433),
$B433&lt;&gt;"CPC",
IF($D433="",
"PK"&amp;$E433&amp;"_V1."&amp;MAX(VALUE(RIGHT(_xlfn._xlws.FILTER(鈺太Device!$E$1:$E$5054,鈺太Device!$D$1:$D$5054=$E433,"-"),1)))),
"PK"&amp;$E433&amp;"_V1."&amp;$D433)</f>
        <v>PKDT53Q01-224_V1.0</v>
      </c>
      <c r="D433" s="35"/>
      <c r="E433" s="36" t="str">
        <f t="shared" si="39"/>
        <v>DT53Q01-224</v>
      </c>
      <c r="F433" s="44" t="str" cm="1">
        <f t="array" ref="F433">_xlfn.SWITCH(TRUE,
$B433="-","check",
$B433="CPC-Power",IFERROR(INDEX('POWER Device'!$A$1:$BA$5000,MATCH($C433,'POWER Device'!$I$1:$I$5016,0),MATCH(F$1,'POWER Device'!$A$1:$AZ$1,0)),""),
$B433&lt;&gt;"CPC",IFERROR(INDEX(鈺太Device!$A$1:$BC$5049,MATCH($C433,鈺太Device!$E$1:$E$5054,0),MATCH(F$1,鈺太Device!$A$1:$AZ$1,0)),""),
$B433="CPC",IFERROR(INDEX(鈺太芯Device!$A$1:$BD$5213,MATCH($C433,鈺太芯Device!$E$1:$E$5267,0),MATCH(F$1,鈺太芯Device!$A$1:$AZ$1,0)),""))</f>
        <v>ZTS6534G</v>
      </c>
      <c r="G433" s="44" t="str" cm="1">
        <f t="array" ref="G433">_xlfn.SWITCH(TRUE,
$B433="-","check",
$B433="CPC-Power",IFERROR(INDEX('POWER Device'!$A$1:$BA$5000,MATCH($C433,'POWER Device'!$I$1:$I$5016,0),MATCH(G$1,'POWER Device'!$A$1:$AZ$1,0)),""),
$B433&lt;&gt;"CPC",IFERROR(INDEX(鈺太Device!$A$1:$BC$5049,MATCH($C433,鈺太Device!$E$1:$E$5054,0),MATCH(G$1,鈺太Device!$A$1:$AZ$1,0)),""),
$B433="CPC",IFERROR(INDEX(鈺太芯Device!$A$1:$BD$5213,MATCH($C433,鈺太芯Device!$E$1:$E$5267,0),MATCH(G$1,鈺太芯Device!$A$1:$AZ$1,0)),""))</f>
        <v>4958ZB</v>
      </c>
      <c r="H433" s="44" t="str" cm="1">
        <f t="array" ref="H433">_xlfn.SWITCH(TRUE,
$B433="-","check",
$B433="CPC-Power",IFERROR(INDEX('POWER Device'!$A$1:$BA$5000,MATCH($C433,'POWER Device'!$I$1:$I$5016,0),MATCH(H$1,'POWER Device'!$A$1:$AZ$1,0)),""),
$B433&lt;&gt;"CPC",IFERROR(INDEX(鈺太Device!$A$1:$BC$5049,MATCH($C433,鈺太Device!$E$1:$E$5054,0),MATCH(H$1,鈺太Device!$A$1:$AZ$1,0)),""),
$B433="CPC",IFERROR(INDEX(鈺太芯Device!$A$1:$BD$5213,MATCH($C433,鈺太芯Device!$E$1:$E$5267,0),MATCH(H$1,鈺太芯Device!$A$1:$AZ$1,0)),""))</f>
        <v>1102LAVB</v>
      </c>
      <c r="I433" s="44" t="str" cm="1">
        <f t="array" ref="I433">_xlfn.SWITCH(TRUE,
$B433="-","check",
$B433="CPC-Power",IFERROR(INDEX('POWER Device'!$A$1:$BA$5000,MATCH($C433,'POWER Device'!$I$1:$I$5016,0),MATCH(I$1,'POWER Device'!$A$1:$AZ$1,0)),""),
$B433&lt;&gt;"CPC",IFERROR(INDEX(鈺太Device!$A$1:$BC$5049,MATCH($C433,鈺太Device!$E$1:$E$5054,0),MATCH(I$1,鈺太Device!$A$1:$AZ$1,0)),""),
$B433="CPC",IFERROR(INDEX(鈺太芯Device!$A$1:$BD$5213,MATCH($C433,鈺太芯Device!$E$1:$E$5267,0),MATCH(I$1,鈺太芯Device!$A$1:$AZ$1,0)),""))</f>
        <v>01B570536D4N0</v>
      </c>
      <c r="J433" s="44" t="str" cm="1">
        <f t="array" ref="J433">_xlfn.SWITCH(TRUE,
$B433="-","check",
$B433="CPC-Power",IFERROR(INDEX('POWER Device'!$A$1:$BA$5000,MATCH($C433,'POWER Device'!$I$1:$I$5016,0),MATCH(J$1,'POWER Device'!$A$1:$AZ$1,0)),""),
$B433&lt;&gt;"CPC",IFERROR(INDEX(鈺太Device!$A$1:$BC$5049,MATCH($C433,鈺太Device!$E$1:$E$5054,0),MATCH(J$1,鈺太Device!$A$1:$AZ$1,0)),""),
$B433="CPC",IFERROR(INDEX(鈺太芯Device!$A$1:$BD$5213,MATCH($C433,鈺太芯Device!$E$1:$E$5267,0),MATCH(J$1,鈺太芯Device!$A$1:$AZ$1,0)),""))</f>
        <v>00BM053F00000</v>
      </c>
      <c r="K433" s="44" t="str" cm="1">
        <f t="array" ref="K433">_xlfn.SWITCH(TRUE,
$B433="-","check",
$B433="CPC-Power",IFERROR(INDEX('POWER Device'!$A$1:$BA$5000,MATCH($C433,'POWER Device'!$I$1:$I$5016,0),MATCH(K$1,'POWER Device'!$A$1:$AZ$1,0)),""),
$B433&lt;&gt;"CPC",IFERROR(INDEX(鈺太Device!$A$1:$BC$5049,MATCH($C433,鈺太Device!$E$1:$E$5054,0),MATCH(K$1,鈺太Device!$A$1:$AZ$1,0)),""),
$B433="CPC",IFERROR(INDEX(鈺太芯Device!$A$1:$BD$5213,MATCH($C433,鈺太芯Device!$E$1:$E$5267,0),MATCH(K$1,鈺太芯Device!$A$1:$AZ$1,0)),""))</f>
        <v>Silicone</v>
      </c>
      <c r="L433" s="44" t="str" cm="1">
        <f t="array" ref="L433">_xlfn.SWITCH(TRUE,
$B433="-","check",
$B433="CPC-Power",IFERROR(INDEX('POWER Device'!$A$1:$BA$5000,MATCH($C433,'POWER Device'!$I$1:$I$5016,0),MATCH(L$1,'POWER Device'!$A$1:$AZ$1,0)),""),
$B433&lt;&gt;"CPC",IFERROR(INDEX(鈺太Device!$A$1:$BC$5049,MATCH($C433,鈺太Device!$E$1:$E$5054,0),MATCH(L$1,鈺太Device!$A$1:$AZ$1,0)),""),
$B433="CPC",IFERROR(INDEX(鈺太芯Device!$A$1:$BD$5213,MATCH($C433,鈺太芯Device!$E$1:$E$5267,0),MATCH(L$1,鈺太芯Device!$A$1:$AZ$1,0)),""))</f>
        <v>CVP-390
高溫錫膏</v>
      </c>
      <c r="M433" s="36" t="str">
        <f t="shared" si="42"/>
        <v>ZTS6534G</v>
      </c>
      <c r="N433" s="37" t="str">
        <f t="shared" si="40"/>
        <v>ZTS6534G-4958ZB-1102LAVB</v>
      </c>
      <c r="O433" s="18" t="s">
        <v>31631</v>
      </c>
      <c r="P433" s="18" t="s">
        <v>32014</v>
      </c>
      <c r="Q433" s="19" t="s">
        <v>32015</v>
      </c>
      <c r="R433" s="20" t="str">
        <f t="shared" si="41"/>
        <v>||||||||||</v>
      </c>
      <c r="S433" s="21" t="s">
        <v>32016</v>
      </c>
      <c r="T433" s="21"/>
      <c r="U433" s="21" t="s">
        <v>34512</v>
      </c>
      <c r="V433" s="22" t="s">
        <v>10</v>
      </c>
    </row>
    <row r="434" spans="1:22" ht="48">
      <c r="A434" s="35" t="str">
        <f t="shared" si="38"/>
        <v>2025-10</v>
      </c>
      <c r="B434" s="35" t="str">
        <f t="shared" si="43"/>
        <v>CPC</v>
      </c>
      <c r="C434" s="44" t="str" cm="1">
        <f t="array" ref="C434" xml:space="preserve">
_xlfn.SWITCH(TRUE,
$B434="-","-",
$B434="CPC-Power",
IF($D434="",
"PK"&amp;$E434&amp;"_V1."&amp;MAX(VALUE(RIGHT(_xlfn._xlws.FILTER('POWER Device'!$I$1:$I$5016,'POWER Device'!$H$1:$H$5016=$E434,"-"),1))),
"PK"&amp;$E434&amp;"_V1."&amp;$D434),
$B434="CPC",
IF($D434="",
"PK"&amp;$E434&amp;"_V1."&amp;MAX(VALUE(RIGHT(_xlfn._xlws.FILTER(鈺太芯Device!$E$1:$E$5267,鈺太芯Device!$D$1:$D$5267=$E434,"-"),1))),
"PK"&amp;$E434&amp;"_V1."&amp;$D434),
$B434&lt;&gt;"CPC",
IF($D434="",
"PK"&amp;$E434&amp;"_V1."&amp;MAX(VALUE(RIGHT(_xlfn._xlws.FILTER(鈺太Device!$E$1:$E$5054,鈺太Device!$D$1:$D$5054=$E434,"-"),1)))),
"PK"&amp;$E434&amp;"_V1."&amp;$D434)</f>
        <v>PKDT53Q01-235_V1.0</v>
      </c>
      <c r="D434" s="35"/>
      <c r="E434" s="36" t="str">
        <f t="shared" si="39"/>
        <v>DT53Q01-235</v>
      </c>
      <c r="F434" s="44" t="str" cm="1">
        <f t="array" ref="F434">_xlfn.SWITCH(TRUE,
$B434="-","check",
$B434="CPC-Power",IFERROR(INDEX('POWER Device'!$A$1:$BA$5000,MATCH($C434,'POWER Device'!$I$1:$I$5016,0),MATCH(F$1,'POWER Device'!$A$1:$AZ$1,0)),""),
$B434&lt;&gt;"CPC",IFERROR(INDEX(鈺太Device!$A$1:$BC$5049,MATCH($C434,鈺太Device!$E$1:$E$5054,0),MATCH(F$1,鈺太Device!$A$1:$AZ$1,0)),""),
$B434="CPC",IFERROR(INDEX(鈺太芯Device!$A$1:$BD$5213,MATCH($C434,鈺太芯Device!$E$1:$E$5267,0),MATCH(F$1,鈺太芯Device!$A$1:$AZ$1,0)),""))</f>
        <v>ZTS6534H</v>
      </c>
      <c r="G434" s="44" t="str" cm="1">
        <f t="array" ref="G434">_xlfn.SWITCH(TRUE,
$B434="-","check",
$B434="CPC-Power",IFERROR(INDEX('POWER Device'!$A$1:$BA$5000,MATCH($C434,'POWER Device'!$I$1:$I$5016,0),MATCH(G$1,'POWER Device'!$A$1:$AZ$1,0)),""),
$B434&lt;&gt;"CPC",IFERROR(INDEX(鈺太Device!$A$1:$BC$5049,MATCH($C434,鈺太Device!$E$1:$E$5054,0),MATCH(G$1,鈺太Device!$A$1:$AZ$1,0)),""),
$B434="CPC",IFERROR(INDEX(鈺太芯Device!$A$1:$BD$5213,MATCH($C434,鈺太芯Device!$E$1:$E$5267,0),MATCH(G$1,鈺太芯Device!$A$1:$AZ$1,0)),""))</f>
        <v>4958ZA</v>
      </c>
      <c r="H434" s="44" t="str" cm="1">
        <f t="array" ref="H434">_xlfn.SWITCH(TRUE,
$B434="-","check",
$B434="CPC-Power",IFERROR(INDEX('POWER Device'!$A$1:$BA$5000,MATCH($C434,'POWER Device'!$I$1:$I$5016,0),MATCH(H$1,'POWER Device'!$A$1:$AZ$1,0)),""),
$B434&lt;&gt;"CPC",IFERROR(INDEX(鈺太Device!$A$1:$BC$5049,MATCH($C434,鈺太Device!$E$1:$E$5054,0),MATCH(H$1,鈺太Device!$A$1:$AZ$1,0)),""),
$B434="CPC",IFERROR(INDEX(鈺太芯Device!$A$1:$BD$5213,MATCH($C434,鈺太芯Device!$E$1:$E$5267,0),MATCH(H$1,鈺太芯Device!$A$1:$AZ$1,0)),""))</f>
        <v>2101L</v>
      </c>
      <c r="I434" s="44" t="str" cm="1">
        <f t="array" ref="I434">_xlfn.SWITCH(TRUE,
$B434="-","check",
$B434="CPC-Power",IFERROR(INDEX('POWER Device'!$A$1:$BA$5000,MATCH($C434,'POWER Device'!$I$1:$I$5016,0),MATCH(I$1,'POWER Device'!$A$1:$AZ$1,0)),""),
$B434&lt;&gt;"CPC",IFERROR(INDEX(鈺太Device!$A$1:$BC$5049,MATCH($C434,鈺太Device!$E$1:$E$5054,0),MATCH(I$1,鈺太Device!$A$1:$AZ$1,0)),""),
$B434="CPC",IFERROR(INDEX(鈺太芯Device!$A$1:$BD$5213,MATCH($C434,鈺太芯Device!$E$1:$E$5267,0),MATCH(I$1,鈺太芯Device!$A$1:$AZ$1,0)),""))</f>
        <v>01B570536D4N0</v>
      </c>
      <c r="J434" s="44" t="str" cm="1">
        <f t="array" ref="J434">_xlfn.SWITCH(TRUE,
$B434="-","check",
$B434="CPC-Power",IFERROR(INDEX('POWER Device'!$A$1:$BA$5000,MATCH($C434,'POWER Device'!$I$1:$I$5016,0),MATCH(J$1,'POWER Device'!$A$1:$AZ$1,0)),""),
$B434&lt;&gt;"CPC",IFERROR(INDEX(鈺太Device!$A$1:$BC$5049,MATCH($C434,鈺太Device!$E$1:$E$5054,0),MATCH(J$1,鈺太Device!$A$1:$AZ$1,0)),""),
$B434="CPC",IFERROR(INDEX(鈺太芯Device!$A$1:$BD$5213,MATCH($C434,鈺太芯Device!$E$1:$E$5267,0),MATCH(J$1,鈺太芯Device!$A$1:$AZ$1,0)),""))</f>
        <v>00BM053C00000</v>
      </c>
      <c r="K434" s="44" t="str" cm="1">
        <f t="array" ref="K434">_xlfn.SWITCH(TRUE,
$B434="-","check",
$B434="CPC-Power",IFERROR(INDEX('POWER Device'!$A$1:$BA$5000,MATCH($C434,'POWER Device'!$I$1:$I$5016,0),MATCH(K$1,'POWER Device'!$A$1:$AZ$1,0)),""),
$B434&lt;&gt;"CPC",IFERROR(INDEX(鈺太Device!$A$1:$BC$5049,MATCH($C434,鈺太Device!$E$1:$E$5054,0),MATCH(K$1,鈺太Device!$A$1:$AZ$1,0)),""),
$B434="CPC",IFERROR(INDEX(鈺太芯Device!$A$1:$BD$5213,MATCH($C434,鈺太芯Device!$E$1:$E$5267,0),MATCH(K$1,鈺太芯Device!$A$1:$AZ$1,0)),""))</f>
        <v>Silicone</v>
      </c>
      <c r="L434" s="44" t="str" cm="1">
        <f t="array" ref="L434">_xlfn.SWITCH(TRUE,
$B434="-","check",
$B434="CPC-Power",IFERROR(INDEX('POWER Device'!$A$1:$BA$5000,MATCH($C434,'POWER Device'!$I$1:$I$5016,0),MATCH(L$1,'POWER Device'!$A$1:$AZ$1,0)),""),
$B434&lt;&gt;"CPC",IFERROR(INDEX(鈺太Device!$A$1:$BC$5049,MATCH($C434,鈺太Device!$E$1:$E$5054,0),MATCH(L$1,鈺太Device!$A$1:$AZ$1,0)),""),
$B434="CPC",IFERROR(INDEX(鈺太芯Device!$A$1:$BD$5213,MATCH($C434,鈺太芯Device!$E$1:$E$5267,0),MATCH(L$1,鈺太芯Device!$A$1:$AZ$1,0)),""))</f>
        <v>CVP-390
高溫錫膏</v>
      </c>
      <c r="M434" s="36" t="str">
        <f t="shared" si="42"/>
        <v>ZTS6534H</v>
      </c>
      <c r="N434" s="37" t="str">
        <f t="shared" si="40"/>
        <v>ZTS6534H-4958ZA-2101L</v>
      </c>
      <c r="O434" s="18" t="s">
        <v>31631</v>
      </c>
      <c r="P434" s="18" t="s">
        <v>32017</v>
      </c>
      <c r="Q434" s="19" t="s">
        <v>32018</v>
      </c>
      <c r="R434" s="20" t="str">
        <f t="shared" si="41"/>
        <v>||||||||||</v>
      </c>
      <c r="S434" s="21" t="s">
        <v>32019</v>
      </c>
      <c r="T434" s="21"/>
      <c r="U434" s="21" t="s">
        <v>34513</v>
      </c>
      <c r="V434" s="22" t="s">
        <v>10</v>
      </c>
    </row>
    <row r="435" spans="1:22" ht="48">
      <c r="A435" s="35" t="str">
        <f t="shared" si="38"/>
        <v>2025-08</v>
      </c>
      <c r="B435" s="35" t="str">
        <f t="shared" si="43"/>
        <v>CPC</v>
      </c>
      <c r="C435" s="44" t="str" cm="1">
        <f t="array" ref="C435" xml:space="preserve">
_xlfn.SWITCH(TRUE,
$B435="-","-",
$B435="CPC-Power",
IF($D435="",
"PK"&amp;$E435&amp;"_V1."&amp;MAX(VALUE(RIGHT(_xlfn._xlws.FILTER('POWER Device'!$I$1:$I$5016,'POWER Device'!$H$1:$H$5016=$E435,"-"),1))),
"PK"&amp;$E435&amp;"_V1."&amp;$D435),
$B435="CPC",
IF($D435="",
"PK"&amp;$E435&amp;"_V1."&amp;MAX(VALUE(RIGHT(_xlfn._xlws.FILTER(鈺太芯Device!$E$1:$E$5267,鈺太芯Device!$D$1:$D$5267=$E435,"-"),1))),
"PK"&amp;$E435&amp;"_V1."&amp;$D435),
$B435&lt;&gt;"CPC",
IF($D435="",
"PK"&amp;$E435&amp;"_V1."&amp;MAX(VALUE(RIGHT(_xlfn._xlws.FILTER(鈺太Device!$E$1:$E$5054,鈺太Device!$D$1:$D$5054=$E435,"-"),1)))),
"PK"&amp;$E435&amp;"_V1."&amp;$D435)</f>
        <v>PKDT53Q01-232_V1.0</v>
      </c>
      <c r="D435" s="35"/>
      <c r="E435" s="36" t="str">
        <f t="shared" si="39"/>
        <v>DT53Q01-232</v>
      </c>
      <c r="F435" s="44" t="str" cm="1">
        <f t="array" ref="F435">_xlfn.SWITCH(TRUE,
$B435="-","check",
$B435="CPC-Power",IFERROR(INDEX('POWER Device'!$A$1:$BA$5000,MATCH($C435,'POWER Device'!$I$1:$I$5016,0),MATCH(F$1,'POWER Device'!$A$1:$AZ$1,0)),""),
$B435&lt;&gt;"CPC",IFERROR(INDEX(鈺太Device!$A$1:$BC$5049,MATCH($C435,鈺太Device!$E$1:$E$5054,0),MATCH(F$1,鈺太Device!$A$1:$AZ$1,0)),""),
$B435="CPC",IFERROR(INDEX(鈺太芯Device!$A$1:$BD$5213,MATCH($C435,鈺太芯Device!$E$1:$E$5267,0),MATCH(F$1,鈺太芯Device!$A$1:$AZ$1,0)),""))</f>
        <v>ZTS6534H</v>
      </c>
      <c r="G435" s="44" t="str" cm="1">
        <f t="array" ref="G435">_xlfn.SWITCH(TRUE,
$B435="-","check",
$B435="CPC-Power",IFERROR(INDEX('POWER Device'!$A$1:$BA$5000,MATCH($C435,'POWER Device'!$I$1:$I$5016,0),MATCH(G$1,'POWER Device'!$A$1:$AZ$1,0)),""),
$B435&lt;&gt;"CPC",IFERROR(INDEX(鈺太Device!$A$1:$BC$5049,MATCH($C435,鈺太Device!$E$1:$E$5054,0),MATCH(G$1,鈺太Device!$A$1:$AZ$1,0)),""),
$B435="CPC",IFERROR(INDEX(鈺太芯Device!$A$1:$BD$5213,MATCH($C435,鈺太芯Device!$E$1:$E$5267,0),MATCH(G$1,鈺太芯Device!$A$1:$AZ$1,0)),""))</f>
        <v>4958ZA</v>
      </c>
      <c r="H435" s="44" t="str" cm="1">
        <f t="array" ref="H435">_xlfn.SWITCH(TRUE,
$B435="-","check",
$B435="CPC-Power",IFERROR(INDEX('POWER Device'!$A$1:$BA$5000,MATCH($C435,'POWER Device'!$I$1:$I$5016,0),MATCH(H$1,'POWER Device'!$A$1:$AZ$1,0)),""),
$B435&lt;&gt;"CPC",IFERROR(INDEX(鈺太Device!$A$1:$BC$5049,MATCH($C435,鈺太Device!$E$1:$E$5054,0),MATCH(H$1,鈺太Device!$A$1:$AZ$1,0)),""),
$B435="CPC",IFERROR(INDEX(鈺太芯Device!$A$1:$BD$5213,MATCH($C435,鈺太芯Device!$E$1:$E$5267,0),MATCH(H$1,鈺太芯Device!$A$1:$AZ$1,0)),""))</f>
        <v>2101L</v>
      </c>
      <c r="I435" s="44" t="str" cm="1">
        <f t="array" ref="I435">_xlfn.SWITCH(TRUE,
$B435="-","check",
$B435="CPC-Power",IFERROR(INDEX('POWER Device'!$A$1:$BA$5000,MATCH($C435,'POWER Device'!$I$1:$I$5016,0),MATCH(I$1,'POWER Device'!$A$1:$AZ$1,0)),""),
$B435&lt;&gt;"CPC",IFERROR(INDEX(鈺太Device!$A$1:$BC$5049,MATCH($C435,鈺太Device!$E$1:$E$5054,0),MATCH(I$1,鈺太Device!$A$1:$AZ$1,0)),""),
$B435="CPC",IFERROR(INDEX(鈺太芯Device!$A$1:$BD$5213,MATCH($C435,鈺太芯Device!$E$1:$E$5267,0),MATCH(I$1,鈺太芯Device!$A$1:$AZ$1,0)),""))</f>
        <v>01B570538D4N0</v>
      </c>
      <c r="J435" s="44" t="str" cm="1">
        <f t="array" ref="J435">_xlfn.SWITCH(TRUE,
$B435="-","check",
$B435="CPC-Power",IFERROR(INDEX('POWER Device'!$A$1:$BA$5000,MATCH($C435,'POWER Device'!$I$1:$I$5016,0),MATCH(J$1,'POWER Device'!$A$1:$AZ$1,0)),""),
$B435&lt;&gt;"CPC",IFERROR(INDEX(鈺太Device!$A$1:$BC$5049,MATCH($C435,鈺太Device!$E$1:$E$5054,0),MATCH(J$1,鈺太Device!$A$1:$AZ$1,0)),""),
$B435="CPC",IFERROR(INDEX(鈺太芯Device!$A$1:$BD$5213,MATCH($C435,鈺太芯Device!$E$1:$E$5267,0),MATCH(J$1,鈺太芯Device!$A$1:$AZ$1,0)),""))</f>
        <v>00BM053F00000</v>
      </c>
      <c r="K435" s="44" t="str" cm="1">
        <f t="array" ref="K435">_xlfn.SWITCH(TRUE,
$B435="-","check",
$B435="CPC-Power",IFERROR(INDEX('POWER Device'!$A$1:$BA$5000,MATCH($C435,'POWER Device'!$I$1:$I$5016,0),MATCH(K$1,'POWER Device'!$A$1:$AZ$1,0)),""),
$B435&lt;&gt;"CPC",IFERROR(INDEX(鈺太Device!$A$1:$BC$5049,MATCH($C435,鈺太Device!$E$1:$E$5054,0),MATCH(K$1,鈺太Device!$A$1:$AZ$1,0)),""),
$B435="CPC",IFERROR(INDEX(鈺太芯Device!$A$1:$BD$5213,MATCH($C435,鈺太芯Device!$E$1:$E$5267,0),MATCH(K$1,鈺太芯Device!$A$1:$AZ$1,0)),""))</f>
        <v>Silicone</v>
      </c>
      <c r="L435" s="44" t="str" cm="1">
        <f t="array" ref="L435">_xlfn.SWITCH(TRUE,
$B435="-","check",
$B435="CPC-Power",IFERROR(INDEX('POWER Device'!$A$1:$BA$5000,MATCH($C435,'POWER Device'!$I$1:$I$5016,0),MATCH(L$1,'POWER Device'!$A$1:$AZ$1,0)),""),
$B435&lt;&gt;"CPC",IFERROR(INDEX(鈺太Device!$A$1:$BC$5049,MATCH($C435,鈺太Device!$E$1:$E$5054,0),MATCH(L$1,鈺太Device!$A$1:$AZ$1,0)),""),
$B435="CPC",IFERROR(INDEX(鈺太芯Device!$A$1:$BD$5213,MATCH($C435,鈺太芯Device!$E$1:$E$5267,0),MATCH(L$1,鈺太芯Device!$A$1:$AZ$1,0)),""))</f>
        <v>CVP-390
高溫錫膏</v>
      </c>
      <c r="M435" s="36" t="str">
        <f t="shared" si="42"/>
        <v>ZTS6534H</v>
      </c>
      <c r="N435" s="37" t="str">
        <f t="shared" si="40"/>
        <v>ZTS6534H-4958ZA-2101L</v>
      </c>
      <c r="O435" s="18" t="s">
        <v>31631</v>
      </c>
      <c r="P435" s="18" t="s">
        <v>32020</v>
      </c>
      <c r="Q435" s="19" t="s">
        <v>32021</v>
      </c>
      <c r="R435" s="20" t="str">
        <f t="shared" si="41"/>
        <v>||||||||||</v>
      </c>
      <c r="S435" s="21" t="s">
        <v>32022</v>
      </c>
      <c r="T435" s="21"/>
      <c r="U435" s="21" t="s">
        <v>34514</v>
      </c>
      <c r="V435" s="22" t="s">
        <v>10</v>
      </c>
    </row>
    <row r="436" spans="1:22">
      <c r="A436" s="45" t="str">
        <f t="shared" si="38"/>
        <v>2024-09</v>
      </c>
      <c r="B436" s="45" t="str">
        <f t="shared" si="43"/>
        <v>CPC</v>
      </c>
      <c r="C436" s="44" t="str" cm="1">
        <f t="array" ref="C436" xml:space="preserve">
_xlfn.SWITCH(TRUE,
$B436="-","-",
$B436="CPC-Power",
IF($D436="",
"PK"&amp;$E436&amp;"_V1."&amp;MAX(VALUE(RIGHT(_xlfn._xlws.FILTER('POWER Device'!$I$1:$I$5016,'POWER Device'!$H$1:$H$5016=$E436,"-"),1))),
"PK"&amp;$E436&amp;"_V1."&amp;$D436),
$B436="CPC",
IF($D436="",
"PK"&amp;$E436&amp;"_V1."&amp;MAX(VALUE(RIGHT(_xlfn._xlws.FILTER(鈺太芯Device!$E$1:$E$5267,鈺太芯Device!$D$1:$D$5267=$E436,"-"),1))),
"PK"&amp;$E436&amp;"_V1."&amp;$D436),
$B436&lt;&gt;"CPC",
IF($D436="",
"PK"&amp;$E436&amp;"_V1."&amp;MAX(VALUE(RIGHT(_xlfn._xlws.FILTER(鈺太Device!$E$1:$E$5054,鈺太Device!$D$1:$D$5054=$E436,"-"),1)))),
"PK"&amp;$E436&amp;"_V1."&amp;$D436)</f>
        <v>PKDT53Q01-109_V1.0</v>
      </c>
      <c r="E436" s="44" t="str">
        <f t="shared" si="39"/>
        <v>DT53Q01-109</v>
      </c>
      <c r="F436" s="44" t="str" cm="1">
        <f t="array" ref="F436">_xlfn.SWITCH(TRUE,
$B436="-","check",
$B436="CPC-Power",IFERROR(INDEX('POWER Device'!$A$1:$BA$5000,MATCH($C436,'POWER Device'!$I$1:$I$5016,0),MATCH(F$1,'POWER Device'!$A$1:$AZ$1,0)),""),
$B436&lt;&gt;"CPC",IFERROR(INDEX(鈺太Device!$A$1:$BC$5049,MATCH($C436,鈺太Device!$E$1:$E$5054,0),MATCH(F$1,鈺太Device!$A$1:$AZ$1,0)),""),
$B436="CPC",IFERROR(INDEX(鈺太芯Device!$A$1:$BD$5213,MATCH($C436,鈺太芯Device!$E$1:$E$5267,0),MATCH(F$1,鈺太芯Device!$A$1:$AZ$1,0)),""))</f>
        <v>ZTS6534M</v>
      </c>
      <c r="G436" s="44" t="str" cm="1">
        <f t="array" ref="G436">_xlfn.SWITCH(TRUE,
$B436="-","check",
$B436="CPC-Power",IFERROR(INDEX('POWER Device'!$A$1:$BA$5000,MATCH($C436,'POWER Device'!$I$1:$I$5016,0),MATCH(G$1,'POWER Device'!$A$1:$AZ$1,0)),""),
$B436&lt;&gt;"CPC",IFERROR(INDEX(鈺太Device!$A$1:$BC$5049,MATCH($C436,鈺太Device!$E$1:$E$5054,0),MATCH(G$1,鈺太Device!$A$1:$AZ$1,0)),""),
$B436="CPC",IFERROR(INDEX(鈺太芯Device!$A$1:$BD$5213,MATCH($C436,鈺太芯Device!$E$1:$E$5267,0),MATCH(G$1,鈺太芯Device!$A$1:$AZ$1,0)),""))</f>
        <v>4918ZC</v>
      </c>
      <c r="H436" s="44" t="str" cm="1">
        <f t="array" ref="H436">_xlfn.SWITCH(TRUE,
$B436="-","check",
$B436="CPC-Power",IFERROR(INDEX('POWER Device'!$A$1:$BA$5000,MATCH($C436,'POWER Device'!$I$1:$I$5016,0),MATCH(H$1,'POWER Device'!$A$1:$AZ$1,0)),""),
$B436&lt;&gt;"CPC",IFERROR(INDEX(鈺太Device!$A$1:$BC$5049,MATCH($C436,鈺太Device!$E$1:$E$5054,0),MATCH(H$1,鈺太Device!$A$1:$AZ$1,0)),""),
$B436="CPC",IFERROR(INDEX(鈺太芯Device!$A$1:$BD$5213,MATCH($C436,鈺太芯Device!$E$1:$E$5267,0),MATCH(H$1,鈺太芯Device!$A$1:$AZ$1,0)),""))</f>
        <v>2101L</v>
      </c>
      <c r="I436" s="44" t="str" cm="1">
        <f t="array" ref="I436">_xlfn.SWITCH(TRUE,
$B436="-","check",
$B436="CPC-Power",IFERROR(INDEX('POWER Device'!$A$1:$BA$5000,MATCH($C436,'POWER Device'!$I$1:$I$5016,0),MATCH(I$1,'POWER Device'!$A$1:$AZ$1,0)),""),
$B436&lt;&gt;"CPC",IFERROR(INDEX(鈺太Device!$A$1:$BC$5049,MATCH($C436,鈺太Device!$E$1:$E$5054,0),MATCH(I$1,鈺太Device!$A$1:$AZ$1,0)),""),
$B436="CPC",IFERROR(INDEX(鈺太芯Device!$A$1:$BD$5213,MATCH($C436,鈺太芯Device!$E$1:$E$5267,0),MATCH(I$1,鈺太芯Device!$A$1:$AZ$1,0)),""))</f>
        <v>01B570528U4N0</v>
      </c>
      <c r="J436" s="44" t="str" cm="1">
        <f t="array" ref="J436">_xlfn.SWITCH(TRUE,
$B436="-","check",
$B436="CPC-Power",IFERROR(INDEX('POWER Device'!$A$1:$BA$5000,MATCH($C436,'POWER Device'!$I$1:$I$5016,0),MATCH(J$1,'POWER Device'!$A$1:$AZ$1,0)),""),
$B436&lt;&gt;"CPC",IFERROR(INDEX(鈺太Device!$A$1:$BC$5049,MATCH($C436,鈺太Device!$E$1:$E$5054,0),MATCH(J$1,鈺太Device!$A$1:$AZ$1,0)),""),
$B436="CPC",IFERROR(INDEX(鈺太芯Device!$A$1:$BD$5213,MATCH($C436,鈺太芯Device!$E$1:$E$5267,0),MATCH(J$1,鈺太芯Device!$A$1:$AZ$1,0)),""))</f>
        <v>00BM053C00000</v>
      </c>
      <c r="K436" s="44" t="str" cm="1">
        <f t="array" ref="K436">_xlfn.SWITCH(TRUE,
$B436="-","check",
$B436="CPC-Power",IFERROR(INDEX('POWER Device'!$A$1:$BA$5000,MATCH($C436,'POWER Device'!$I$1:$I$5016,0),MATCH(K$1,'POWER Device'!$A$1:$AZ$1,0)),""),
$B436&lt;&gt;"CPC",IFERROR(INDEX(鈺太Device!$A$1:$BC$5049,MATCH($C436,鈺太Device!$E$1:$E$5054,0),MATCH(K$1,鈺太Device!$A$1:$AZ$1,0)),""),
$B436="CPC",IFERROR(INDEX(鈺太芯Device!$A$1:$BD$5213,MATCH($C436,鈺太芯Device!$E$1:$E$5267,0),MATCH(K$1,鈺太芯Device!$A$1:$AZ$1,0)),""))</f>
        <v>Silicone</v>
      </c>
      <c r="L436" s="44" t="str" cm="1">
        <f t="array" ref="L436">_xlfn.SWITCH(TRUE,
$B436="-","check",
$B436="CPC-Power",IFERROR(INDEX('POWER Device'!$A$1:$BA$5000,MATCH($C436,'POWER Device'!$I$1:$I$5016,0),MATCH(L$1,'POWER Device'!$A$1:$AZ$1,0)),""),
$B436&lt;&gt;"CPC",IFERROR(INDEX(鈺太Device!$A$1:$BC$5049,MATCH($C436,鈺太Device!$E$1:$E$5054,0),MATCH(L$1,鈺太Device!$A$1:$AZ$1,0)),""),
$B436="CPC",IFERROR(INDEX(鈺太芯Device!$A$1:$BD$5213,MATCH($C436,鈺太芯Device!$E$1:$E$5267,0),MATCH(L$1,鈺太芯Device!$A$1:$AZ$1,0)),""))</f>
        <v>CVP-390
高溫錫膏</v>
      </c>
      <c r="M436" s="44" t="str">
        <f t="shared" si="42"/>
        <v>ZTS6534M</v>
      </c>
      <c r="N436" s="44" t="str">
        <f t="shared" si="40"/>
        <v>ZTS6534M-4918ZC-2101L</v>
      </c>
      <c r="O436" s="18" t="s">
        <v>31631</v>
      </c>
      <c r="P436" s="18" t="s">
        <v>32023</v>
      </c>
      <c r="Q436" s="19" t="s">
        <v>21925</v>
      </c>
      <c r="R436" s="20" t="str">
        <f t="shared" si="41"/>
        <v>||||||||||</v>
      </c>
      <c r="S436" s="21" t="s">
        <v>32024</v>
      </c>
      <c r="T436" s="21" t="s">
        <v>32013</v>
      </c>
      <c r="U436" s="21" t="s">
        <v>32025</v>
      </c>
      <c r="V436" s="22" t="s">
        <v>10</v>
      </c>
    </row>
    <row r="437" spans="1:22" ht="24">
      <c r="A437" s="35" t="str">
        <f t="shared" si="38"/>
        <v>2025-09</v>
      </c>
      <c r="B437" s="35" t="str">
        <f t="shared" si="43"/>
        <v>CPC</v>
      </c>
      <c r="C437" s="44" t="str" cm="1">
        <f t="array" ref="C437" xml:space="preserve">
_xlfn.SWITCH(TRUE,
$B437="-","-",
$B437="CPC-Power",
IF($D437="",
"PK"&amp;$E437&amp;"_V1."&amp;MAX(VALUE(RIGHT(_xlfn._xlws.FILTER('POWER Device'!$I$1:$I$5016,'POWER Device'!$H$1:$H$5016=$E437,"-"),1))),
"PK"&amp;$E437&amp;"_V1."&amp;$D437),
$B437="CPC",
IF($D437="",
"PK"&amp;$E437&amp;"_V1."&amp;MAX(VALUE(RIGHT(_xlfn._xlws.FILTER(鈺太芯Device!$E$1:$E$5267,鈺太芯Device!$D$1:$D$5267=$E437,"-"),1))),
"PK"&amp;$E437&amp;"_V1."&amp;$D437),
$B437&lt;&gt;"CPC",
IF($D437="",
"PK"&amp;$E437&amp;"_V1."&amp;MAX(VALUE(RIGHT(_xlfn._xlws.FILTER(鈺太Device!$E$1:$E$5054,鈺太Device!$D$1:$D$5054=$E437,"-"),1)))),
"PK"&amp;$E437&amp;"_V1."&amp;$D437)</f>
        <v>PKDT53Q01-238_V1.0</v>
      </c>
      <c r="D437" s="35"/>
      <c r="E437" s="36" t="str">
        <f t="shared" si="39"/>
        <v>DT53Q01-238</v>
      </c>
      <c r="F437" s="44" t="str" cm="1">
        <f t="array" ref="F437">_xlfn.SWITCH(TRUE,
$B437="-","check",
$B437="CPC-Power",IFERROR(INDEX('POWER Device'!$A$1:$BA$5000,MATCH($C437,'POWER Device'!$I$1:$I$5016,0),MATCH(F$1,'POWER Device'!$A$1:$AZ$1,0)),""),
$B437&lt;&gt;"CPC",IFERROR(INDEX(鈺太Device!$A$1:$BC$5049,MATCH($C437,鈺太Device!$E$1:$E$5054,0),MATCH(F$1,鈺太Device!$A$1:$AZ$1,0)),""),
$B437="CPC",IFERROR(INDEX(鈺太芯Device!$A$1:$BD$5213,MATCH($C437,鈺太芯Device!$E$1:$E$5267,0),MATCH(F$1,鈺太芯Device!$A$1:$AZ$1,0)),""))</f>
        <v>ZTS6534M</v>
      </c>
      <c r="G437" s="44" t="str" cm="1">
        <f t="array" ref="G437">_xlfn.SWITCH(TRUE,
$B437="-","check",
$B437="CPC-Power",IFERROR(INDEX('POWER Device'!$A$1:$BA$5000,MATCH($C437,'POWER Device'!$I$1:$I$5016,0),MATCH(G$1,'POWER Device'!$A$1:$AZ$1,0)),""),
$B437&lt;&gt;"CPC",IFERROR(INDEX(鈺太Device!$A$1:$BC$5049,MATCH($C437,鈺太Device!$E$1:$E$5054,0),MATCH(G$1,鈺太Device!$A$1:$AZ$1,0)),""),
$B437="CPC",IFERROR(INDEX(鈺太芯Device!$A$1:$BD$5213,MATCH($C437,鈺太芯Device!$E$1:$E$5267,0),MATCH(G$1,鈺太芯Device!$A$1:$AZ$1,0)),""))</f>
        <v>4958ZA</v>
      </c>
      <c r="H437" s="44" t="str" cm="1">
        <f t="array" ref="H437">_xlfn.SWITCH(TRUE,
$B437="-","check",
$B437="CPC-Power",IFERROR(INDEX('POWER Device'!$A$1:$BA$5000,MATCH($C437,'POWER Device'!$I$1:$I$5016,0),MATCH(H$1,'POWER Device'!$A$1:$AZ$1,0)),""),
$B437&lt;&gt;"CPC",IFERROR(INDEX(鈺太Device!$A$1:$BC$5049,MATCH($C437,鈺太Device!$E$1:$E$5054,0),MATCH(H$1,鈺太Device!$A$1:$AZ$1,0)),""),
$B437="CPC",IFERROR(INDEX(鈺太芯Device!$A$1:$BD$5213,MATCH($C437,鈺太芯Device!$E$1:$E$5267,0),MATCH(H$1,鈺太芯Device!$A$1:$AZ$1,0)),""))</f>
        <v>2101L</v>
      </c>
      <c r="I437" s="44" t="str" cm="1">
        <f t="array" ref="I437">_xlfn.SWITCH(TRUE,
$B437="-","check",
$B437="CPC-Power",IFERROR(INDEX('POWER Device'!$A$1:$BA$5000,MATCH($C437,'POWER Device'!$I$1:$I$5016,0),MATCH(I$1,'POWER Device'!$A$1:$AZ$1,0)),""),
$B437&lt;&gt;"CPC",IFERROR(INDEX(鈺太Device!$A$1:$BC$5049,MATCH($C437,鈺太Device!$E$1:$E$5054,0),MATCH(I$1,鈺太Device!$A$1:$AZ$1,0)),""),
$B437="CPC",IFERROR(INDEX(鈺太芯Device!$A$1:$BD$5213,MATCH($C437,鈺太芯Device!$E$1:$E$5267,0),MATCH(I$1,鈺太芯Device!$A$1:$AZ$1,0)),""))</f>
        <v>01B570529P4N0</v>
      </c>
      <c r="J437" s="44" t="str" cm="1">
        <f t="array" ref="J437">_xlfn.SWITCH(TRUE,
$B437="-","check",
$B437="CPC-Power",IFERROR(INDEX('POWER Device'!$A$1:$BA$5000,MATCH($C437,'POWER Device'!$I$1:$I$5016,0),MATCH(J$1,'POWER Device'!$A$1:$AZ$1,0)),""),
$B437&lt;&gt;"CPC",IFERROR(INDEX(鈺太Device!$A$1:$BC$5049,MATCH($C437,鈺太Device!$E$1:$E$5054,0),MATCH(J$1,鈺太Device!$A$1:$AZ$1,0)),""),
$B437="CPC",IFERROR(INDEX(鈺太芯Device!$A$1:$BD$5213,MATCH($C437,鈺太芯Device!$E$1:$E$5267,0),MATCH(J$1,鈺太芯Device!$A$1:$AZ$1,0)),""))</f>
        <v>00BM053F00000</v>
      </c>
      <c r="K437" s="44" t="str" cm="1">
        <f t="array" ref="K437">_xlfn.SWITCH(TRUE,
$B437="-","check",
$B437="CPC-Power",IFERROR(INDEX('POWER Device'!$A$1:$BA$5000,MATCH($C437,'POWER Device'!$I$1:$I$5016,0),MATCH(K$1,'POWER Device'!$A$1:$AZ$1,0)),""),
$B437&lt;&gt;"CPC",IFERROR(INDEX(鈺太Device!$A$1:$BC$5049,MATCH($C437,鈺太Device!$E$1:$E$5054,0),MATCH(K$1,鈺太Device!$A$1:$AZ$1,0)),""),
$B437="CPC",IFERROR(INDEX(鈺太芯Device!$A$1:$BD$5213,MATCH($C437,鈺太芯Device!$E$1:$E$5267,0),MATCH(K$1,鈺太芯Device!$A$1:$AZ$1,0)),""))</f>
        <v>Silicone</v>
      </c>
      <c r="L437" s="44" t="str" cm="1">
        <f t="array" ref="L437">_xlfn.SWITCH(TRUE,
$B437="-","check",
$B437="CPC-Power",IFERROR(INDEX('POWER Device'!$A$1:$BA$5000,MATCH($C437,'POWER Device'!$I$1:$I$5016,0),MATCH(L$1,'POWER Device'!$A$1:$AZ$1,0)),""),
$B437&lt;&gt;"CPC",IFERROR(INDEX(鈺太Device!$A$1:$BC$5049,MATCH($C437,鈺太Device!$E$1:$E$5054,0),MATCH(L$1,鈺太Device!$A$1:$AZ$1,0)),""),
$B437="CPC",IFERROR(INDEX(鈺太芯Device!$A$1:$BD$5213,MATCH($C437,鈺太芯Device!$E$1:$E$5267,0),MATCH(L$1,鈺太芯Device!$A$1:$AZ$1,0)),""))</f>
        <v>CVP-390
高溫錫膏</v>
      </c>
      <c r="M437" s="36" t="str">
        <f t="shared" si="42"/>
        <v>ZTS6534M</v>
      </c>
      <c r="N437" s="37" t="str">
        <f t="shared" si="40"/>
        <v>ZTS6534M-4958ZA-2101L</v>
      </c>
      <c r="O437" s="18" t="s">
        <v>31631</v>
      </c>
      <c r="P437" s="18" t="s">
        <v>32026</v>
      </c>
      <c r="Q437" s="19" t="s">
        <v>32027</v>
      </c>
      <c r="R437" s="20" t="str">
        <f t="shared" si="41"/>
        <v>||||||||||</v>
      </c>
      <c r="S437" s="21" t="s">
        <v>31643</v>
      </c>
      <c r="T437" s="21"/>
      <c r="U437" s="21" t="s">
        <v>34507</v>
      </c>
      <c r="V437" s="22" t="s">
        <v>10</v>
      </c>
    </row>
    <row r="438" spans="1:22" ht="72">
      <c r="A438" s="35" t="str">
        <f t="shared" si="38"/>
        <v>2025-11</v>
      </c>
      <c r="B438" s="35" t="str">
        <f t="shared" si="43"/>
        <v>CPC</v>
      </c>
      <c r="C438" s="44" t="str" cm="1">
        <f t="array" ref="C438" xml:space="preserve">
_xlfn.SWITCH(TRUE,
$B438="-","-",
$B438="CPC-Power",
IF($D438="",
"PK"&amp;$E438&amp;"_V1."&amp;MAX(VALUE(RIGHT(_xlfn._xlws.FILTER('POWER Device'!$I$1:$I$5016,'POWER Device'!$H$1:$H$5016=$E438,"-"),1))),
"PK"&amp;$E438&amp;"_V1."&amp;$D438),
$B438="CPC",
IF($D438="",
"PK"&amp;$E438&amp;"_V1."&amp;MAX(VALUE(RIGHT(_xlfn._xlws.FILTER(鈺太芯Device!$E$1:$E$5267,鈺太芯Device!$D$1:$D$5267=$E438,"-"),1))),
"PK"&amp;$E438&amp;"_V1."&amp;$D438),
$B438&lt;&gt;"CPC",
IF($D438="",
"PK"&amp;$E438&amp;"_V1."&amp;MAX(VALUE(RIGHT(_xlfn._xlws.FILTER(鈺太Device!$E$1:$E$5054,鈺太Device!$D$1:$D$5054=$E438,"-"),1)))),
"PK"&amp;$E438&amp;"_V1."&amp;$D438)</f>
        <v>PKDT53Q01-261_V1.0</v>
      </c>
      <c r="D438" s="35"/>
      <c r="E438" s="36" t="str">
        <f t="shared" si="39"/>
        <v>DT53Q01-261</v>
      </c>
      <c r="F438" s="44" t="str" cm="1">
        <f t="array" ref="F438">_xlfn.SWITCH(TRUE,
$B438="-","check",
$B438="CPC-Power",IFERROR(INDEX('POWER Device'!$A$1:$BA$5000,MATCH($C438,'POWER Device'!$I$1:$I$5016,0),MATCH(F$1,'POWER Device'!$A$1:$AZ$1,0)),""),
$B438&lt;&gt;"CPC",IFERROR(INDEX(鈺太Device!$A$1:$BC$5049,MATCH($C438,鈺太Device!$E$1:$E$5054,0),MATCH(F$1,鈺太Device!$A$1:$AZ$1,0)),""),
$B438="CPC",IFERROR(INDEX(鈺太芯Device!$A$1:$BD$5213,MATCH($C438,鈺太芯Device!$E$1:$E$5267,0),MATCH(F$1,鈺太芯Device!$A$1:$AZ$1,0)),""))</f>
        <v>ZTS6534SC</v>
      </c>
      <c r="G438" s="44" t="str" cm="1">
        <f t="array" ref="G438">_xlfn.SWITCH(TRUE,
$B438="-","check",
$B438="CPC-Power",IFERROR(INDEX('POWER Device'!$A$1:$BA$5000,MATCH($C438,'POWER Device'!$I$1:$I$5016,0),MATCH(G$1,'POWER Device'!$A$1:$AZ$1,0)),""),
$B438&lt;&gt;"CPC",IFERROR(INDEX(鈺太Device!$A$1:$BC$5049,MATCH($C438,鈺太Device!$E$1:$E$5054,0),MATCH(G$1,鈺太Device!$A$1:$AZ$1,0)),""),
$B438="CPC",IFERROR(INDEX(鈺太芯Device!$A$1:$BD$5213,MATCH($C438,鈺太芯Device!$E$1:$E$5267,0),MATCH(G$1,鈺太芯Device!$A$1:$AZ$1,0)),""))</f>
        <v>4958ZA</v>
      </c>
      <c r="H438" s="44" t="str" cm="1">
        <f t="array" ref="H438">_xlfn.SWITCH(TRUE,
$B438="-","check",
$B438="CPC-Power",IFERROR(INDEX('POWER Device'!$A$1:$BA$5000,MATCH($C438,'POWER Device'!$I$1:$I$5016,0),MATCH(H$1,'POWER Device'!$A$1:$AZ$1,0)),""),
$B438&lt;&gt;"CPC",IFERROR(INDEX(鈺太Device!$A$1:$BC$5049,MATCH($C438,鈺太Device!$E$1:$E$5054,0),MATCH(H$1,鈺太Device!$A$1:$AZ$1,0)),""),
$B438="CPC",IFERROR(INDEX(鈺太芯Device!$A$1:$BD$5213,MATCH($C438,鈺太芯Device!$E$1:$E$5267,0),MATCH(H$1,鈺太芯Device!$A$1:$AZ$1,0)),""))</f>
        <v>1102LAVB</v>
      </c>
      <c r="I438" s="46" t="str" cm="1">
        <f t="array" ref="I438">_xlfn.SWITCH(TRUE,
$B438="-","check",
$B438="CPC-Power",IFERROR(INDEX('POWER Device'!$A$1:$BA$5000,MATCH($C438,'POWER Device'!$I$1:$I$5016,0),MATCH(I$1,'POWER Device'!$A$1:$AZ$1,0)),""),
$B438&lt;&gt;"CPC",IFERROR(INDEX(鈺太Device!$A$1:$BC$5049,MATCH($C438,鈺太Device!$E$1:$E$5054,0),MATCH(I$1,鈺太Device!$A$1:$AZ$1,0)),""),
$B438="CPC",IFERROR(INDEX(鈺太芯Device!$A$1:$BD$5213,MATCH($C438,鈺太芯Device!$E$1:$E$5267,0),MATCH(I$1,鈺太芯Device!$A$1:$AZ$1,0)),""))</f>
        <v>01B559961S4N0
01B559962S2N0
01B559963S2N0</v>
      </c>
      <c r="J438" s="44" t="str" cm="1">
        <f t="array" ref="J438">_xlfn.SWITCH(TRUE,
$B438="-","check",
$B438="CPC-Power",IFERROR(INDEX('POWER Device'!$A$1:$BA$5000,MATCH($C438,'POWER Device'!$I$1:$I$5016,0),MATCH(J$1,'POWER Device'!$A$1:$AZ$1,0)),""),
$B438&lt;&gt;"CPC",IFERROR(INDEX(鈺太Device!$A$1:$BC$5049,MATCH($C438,鈺太Device!$E$1:$E$5054,0),MATCH(J$1,鈺太Device!$A$1:$AZ$1,0)),""),
$B438="CPC",IFERROR(INDEX(鈺太芯Device!$A$1:$BD$5213,MATCH($C438,鈺太芯Device!$E$1:$E$5267,0),MATCH(J$1,鈺太芯Device!$A$1:$AZ$1,0)),""))</f>
        <v>無</v>
      </c>
      <c r="K438" s="44" t="str" cm="1">
        <f t="array" ref="K438">_xlfn.SWITCH(TRUE,
$B438="-","check",
$B438="CPC-Power",IFERROR(INDEX('POWER Device'!$A$1:$BA$5000,MATCH($C438,'POWER Device'!$I$1:$I$5016,0),MATCH(K$1,'POWER Device'!$A$1:$AZ$1,0)),""),
$B438&lt;&gt;"CPC",IFERROR(INDEX(鈺太Device!$A$1:$BC$5049,MATCH($C438,鈺太Device!$E$1:$E$5054,0),MATCH(K$1,鈺太Device!$A$1:$AZ$1,0)),""),
$B438="CPC",IFERROR(INDEX(鈺太芯Device!$A$1:$BD$5213,MATCH($C438,鈺太芯Device!$E$1:$E$5267,0),MATCH(K$1,鈺太芯Device!$A$1:$AZ$1,0)),""))</f>
        <v>Silicone</v>
      </c>
      <c r="L438" s="44" t="str" cm="1">
        <f t="array" ref="L438">_xlfn.SWITCH(TRUE,
$B438="-","check",
$B438="CPC-Power",IFERROR(INDEX('POWER Device'!$A$1:$BA$5000,MATCH($C438,'POWER Device'!$I$1:$I$5016,0),MATCH(L$1,'POWER Device'!$A$1:$AZ$1,0)),""),
$B438&lt;&gt;"CPC",IFERROR(INDEX(鈺太Device!$A$1:$BC$5049,MATCH($C438,鈺太Device!$E$1:$E$5054,0),MATCH(L$1,鈺太Device!$A$1:$AZ$1,0)),""),
$B438="CPC",IFERROR(INDEX(鈺太芯Device!$A$1:$BD$5213,MATCH($C438,鈺太芯Device!$E$1:$E$5267,0),MATCH(L$1,鈺太芯Device!$A$1:$AZ$1,0)),""))</f>
        <v>CVP-390
高溫錫膏</v>
      </c>
      <c r="M438" s="36" t="str">
        <f t="shared" si="42"/>
        <v>ZTS6534SC</v>
      </c>
      <c r="N438" s="37" t="str">
        <f t="shared" si="40"/>
        <v>ZTS6534SC-4958ZA-1102LAVB</v>
      </c>
      <c r="O438" s="18" t="s">
        <v>31631</v>
      </c>
      <c r="P438" s="18" t="s">
        <v>32028</v>
      </c>
      <c r="Q438" s="19" t="s">
        <v>32029</v>
      </c>
      <c r="R438" s="20" t="str">
        <f t="shared" si="41"/>
        <v>||||||||||</v>
      </c>
      <c r="S438" s="21" t="s">
        <v>31643</v>
      </c>
      <c r="T438" s="21"/>
      <c r="U438" s="21" t="s">
        <v>34515</v>
      </c>
      <c r="V438" s="22" t="s">
        <v>10</v>
      </c>
    </row>
    <row r="439" spans="1:22" ht="60">
      <c r="A439" s="35" t="str">
        <f t="shared" si="38"/>
        <v>2025-10</v>
      </c>
      <c r="B439" s="35" t="str">
        <f t="shared" si="43"/>
        <v>CPC</v>
      </c>
      <c r="C439" s="44" t="str" cm="1">
        <f t="array" ref="C439" xml:space="preserve">
_xlfn.SWITCH(TRUE,
$B439="-","-",
$B439="CPC-Power",
IF($D439="",
"PK"&amp;$E439&amp;"_V1."&amp;MAX(VALUE(RIGHT(_xlfn._xlws.FILTER('POWER Device'!$I$1:$I$5016,'POWER Device'!$H$1:$H$5016=$E439,"-"),1))),
"PK"&amp;$E439&amp;"_V1."&amp;$D439),
$B439="CPC",
IF($D439="",
"PK"&amp;$E439&amp;"_V1."&amp;MAX(VALUE(RIGHT(_xlfn._xlws.FILTER(鈺太芯Device!$E$1:$E$5267,鈺太芯Device!$D$1:$D$5267=$E439,"-"),1))),
"PK"&amp;$E439&amp;"_V1."&amp;$D439),
$B439&lt;&gt;"CPC",
IF($D439="",
"PK"&amp;$E439&amp;"_V1."&amp;MAX(VALUE(RIGHT(_xlfn._xlws.FILTER(鈺太Device!$E$1:$E$5054,鈺太Device!$D$1:$D$5054=$E439,"-"),1)))),
"PK"&amp;$E439&amp;"_V1."&amp;$D439)</f>
        <v>PKDT53Q01-249_V1.0</v>
      </c>
      <c r="D439" s="35"/>
      <c r="E439" s="36" t="str">
        <f t="shared" si="39"/>
        <v>DT53Q01-249</v>
      </c>
      <c r="F439" s="44" t="str" cm="1">
        <f t="array" ref="F439">_xlfn.SWITCH(TRUE,
$B439="-","check",
$B439="CPC-Power",IFERROR(INDEX('POWER Device'!$A$1:$BA$5000,MATCH($C439,'POWER Device'!$I$1:$I$5016,0),MATCH(F$1,'POWER Device'!$A$1:$AZ$1,0)),""),
$B439&lt;&gt;"CPC",IFERROR(INDEX(鈺太Device!$A$1:$BC$5049,MATCH($C439,鈺太Device!$E$1:$E$5054,0),MATCH(F$1,鈺太Device!$A$1:$AZ$1,0)),""),
$B439="CPC",IFERROR(INDEX(鈺太芯Device!$A$1:$BD$5213,MATCH($C439,鈺太芯Device!$E$1:$E$5267,0),MATCH(F$1,鈺太芯Device!$A$1:$AZ$1,0)),""))</f>
        <v>ZTS6534SD</v>
      </c>
      <c r="G439" s="44" t="str" cm="1">
        <f t="array" ref="G439">_xlfn.SWITCH(TRUE,
$B439="-","check",
$B439="CPC-Power",IFERROR(INDEX('POWER Device'!$A$1:$BA$5000,MATCH($C439,'POWER Device'!$I$1:$I$5016,0),MATCH(G$1,'POWER Device'!$A$1:$AZ$1,0)),""),
$B439&lt;&gt;"CPC",IFERROR(INDEX(鈺太Device!$A$1:$BC$5049,MATCH($C439,鈺太Device!$E$1:$E$5054,0),MATCH(G$1,鈺太Device!$A$1:$AZ$1,0)),""),
$B439="CPC",IFERROR(INDEX(鈺太芯Device!$A$1:$BD$5213,MATCH($C439,鈺太芯Device!$E$1:$E$5267,0),MATCH(G$1,鈺太芯Device!$A$1:$AZ$1,0)),""))</f>
        <v>4958ZA</v>
      </c>
      <c r="H439" s="44" t="str" cm="1">
        <f t="array" ref="H439">_xlfn.SWITCH(TRUE,
$B439="-","check",
$B439="CPC-Power",IFERROR(INDEX('POWER Device'!$A$1:$BA$5000,MATCH($C439,'POWER Device'!$I$1:$I$5016,0),MATCH(H$1,'POWER Device'!$A$1:$AZ$1,0)),""),
$B439&lt;&gt;"CPC",IFERROR(INDEX(鈺太Device!$A$1:$BC$5049,MATCH($C439,鈺太Device!$E$1:$E$5054,0),MATCH(H$1,鈺太Device!$A$1:$AZ$1,0)),""),
$B439="CPC",IFERROR(INDEX(鈺太芯Device!$A$1:$BD$5213,MATCH($C439,鈺太芯Device!$E$1:$E$5267,0),MATCH(H$1,鈺太芯Device!$A$1:$AZ$1,0)),""))</f>
        <v>1102LAV</v>
      </c>
      <c r="I439" s="44" t="str" cm="1">
        <f t="array" ref="I439">_xlfn.SWITCH(TRUE,
$B439="-","check",
$B439="CPC-Power",IFERROR(INDEX('POWER Device'!$A$1:$BA$5000,MATCH($C439,'POWER Device'!$I$1:$I$5016,0),MATCH(I$1,'POWER Device'!$A$1:$AZ$1,0)),""),
$B439&lt;&gt;"CPC",IFERROR(INDEX(鈺太Device!$A$1:$BC$5049,MATCH($C439,鈺太Device!$E$1:$E$5054,0),MATCH(I$1,鈺太Device!$A$1:$AZ$1,0)),""),
$B439="CPC",IFERROR(INDEX(鈺太芯Device!$A$1:$BD$5213,MATCH($C439,鈺太芯Device!$E$1:$E$5267,0),MATCH(I$1,鈺太芯Device!$A$1:$AZ$1,0)),""))</f>
        <v>01B559946P4G0
01B559954P2G0
01B559948P2N0</v>
      </c>
      <c r="J439" s="44" t="str" cm="1">
        <f t="array" ref="J439">_xlfn.SWITCH(TRUE,
$B439="-","check",
$B439="CPC-Power",IFERROR(INDEX('POWER Device'!$A$1:$BA$5000,MATCH($C439,'POWER Device'!$I$1:$I$5016,0),MATCH(J$1,'POWER Device'!$A$1:$AZ$1,0)),""),
$B439&lt;&gt;"CPC",IFERROR(INDEX(鈺太Device!$A$1:$BC$5049,MATCH($C439,鈺太Device!$E$1:$E$5054,0),MATCH(J$1,鈺太Device!$A$1:$AZ$1,0)),""),
$B439="CPC",IFERROR(INDEX(鈺太芯Device!$A$1:$BD$5213,MATCH($C439,鈺太芯Device!$E$1:$E$5267,0),MATCH(J$1,鈺太芯Device!$A$1:$AZ$1,0)),""))</f>
        <v>無</v>
      </c>
      <c r="K439" s="44" t="str" cm="1">
        <f t="array" ref="K439">_xlfn.SWITCH(TRUE,
$B439="-","check",
$B439="CPC-Power",IFERROR(INDEX('POWER Device'!$A$1:$BA$5000,MATCH($C439,'POWER Device'!$I$1:$I$5016,0),MATCH(K$1,'POWER Device'!$A$1:$AZ$1,0)),""),
$B439&lt;&gt;"CPC",IFERROR(INDEX(鈺太Device!$A$1:$BC$5049,MATCH($C439,鈺太Device!$E$1:$E$5054,0),MATCH(K$1,鈺太Device!$A$1:$AZ$1,0)),""),
$B439="CPC",IFERROR(INDEX(鈺太芯Device!$A$1:$BD$5213,MATCH($C439,鈺太芯Device!$E$1:$E$5267,0),MATCH(K$1,鈺太芯Device!$A$1:$AZ$1,0)),""))</f>
        <v>Silicone</v>
      </c>
      <c r="L439" s="44" t="str" cm="1">
        <f t="array" ref="L439">_xlfn.SWITCH(TRUE,
$B439="-","check",
$B439="CPC-Power",IFERROR(INDEX('POWER Device'!$A$1:$BA$5000,MATCH($C439,'POWER Device'!$I$1:$I$5016,0),MATCH(L$1,'POWER Device'!$A$1:$AZ$1,0)),""),
$B439&lt;&gt;"CPC",IFERROR(INDEX(鈺太Device!$A$1:$BC$5049,MATCH($C439,鈺太Device!$E$1:$E$5054,0),MATCH(L$1,鈺太Device!$A$1:$AZ$1,0)),""),
$B439="CPC",IFERROR(INDEX(鈺太芯Device!$A$1:$BD$5213,MATCH($C439,鈺太芯Device!$E$1:$E$5267,0),MATCH(L$1,鈺太芯Device!$A$1:$AZ$1,0)),""))</f>
        <v>CVP390
高溫錫膏</v>
      </c>
      <c r="M439" s="36" t="str">
        <f t="shared" si="42"/>
        <v>ZTS6534SD</v>
      </c>
      <c r="N439" s="37" t="str">
        <f t="shared" si="40"/>
        <v>ZTS6534SD-4958ZA-1102LAV</v>
      </c>
      <c r="O439" s="18" t="s">
        <v>31631</v>
      </c>
      <c r="P439" s="18" t="s">
        <v>32030</v>
      </c>
      <c r="Q439" s="19" t="s">
        <v>32031</v>
      </c>
      <c r="R439" s="20" t="str">
        <f t="shared" si="41"/>
        <v>||||||||||</v>
      </c>
      <c r="S439" s="21" t="s">
        <v>32032</v>
      </c>
      <c r="T439" s="21"/>
      <c r="U439" s="21" t="s">
        <v>34516</v>
      </c>
      <c r="V439" s="22" t="s">
        <v>10</v>
      </c>
    </row>
    <row r="440" spans="1:22" ht="24">
      <c r="A440" s="35" t="str">
        <f t="shared" si="38"/>
        <v>2025-11</v>
      </c>
      <c r="B440" s="35" t="str">
        <f t="shared" si="43"/>
        <v>CPC</v>
      </c>
      <c r="C440" s="44" t="str" cm="1">
        <f t="array" ref="C440" xml:space="preserve">
_xlfn.SWITCH(TRUE,
$B440="-","-",
$B440="CPC-Power",
IF($D440="",
"PK"&amp;$E440&amp;"_V1."&amp;MAX(VALUE(RIGHT(_xlfn._xlws.FILTER('POWER Device'!$I$1:$I$5016,'POWER Device'!$H$1:$H$5016=$E440,"-"),1))),
"PK"&amp;$E440&amp;"_V1."&amp;$D440),
$B440="CPC",
IF($D440="",
"PK"&amp;$E440&amp;"_V1."&amp;MAX(VALUE(RIGHT(_xlfn._xlws.FILTER(鈺太芯Device!$E$1:$E$5267,鈺太芯Device!$D$1:$D$5267=$E440,"-"),1))),
"PK"&amp;$E440&amp;"_V1."&amp;$D440),
$B440&lt;&gt;"CPC",
IF($D440="",
"PK"&amp;$E440&amp;"_V1."&amp;MAX(VALUE(RIGHT(_xlfn._xlws.FILTER(鈺太Device!$E$1:$E$5054,鈺太Device!$D$1:$D$5054=$E440,"-"),1)))),
"PK"&amp;$E440&amp;"_V1."&amp;$D440)</f>
        <v>PKDT53Q01-263_V1.0</v>
      </c>
      <c r="D440" s="35"/>
      <c r="E440" s="36" t="str">
        <f t="shared" si="39"/>
        <v>DT53Q01-263</v>
      </c>
      <c r="F440" s="44" t="str" cm="1">
        <f t="array" ref="F440">_xlfn.SWITCH(TRUE,
$B440="-","check",
$B440="CPC-Power",IFERROR(INDEX('POWER Device'!$A$1:$BA$5000,MATCH($C440,'POWER Device'!$I$1:$I$5016,0),MATCH(F$1,'POWER Device'!$A$1:$AZ$1,0)),""),
$B440&lt;&gt;"CPC",IFERROR(INDEX(鈺太Device!$A$1:$BC$5049,MATCH($C440,鈺太Device!$E$1:$E$5054,0),MATCH(F$1,鈺太Device!$A$1:$AZ$1,0)),""),
$B440="CPC",IFERROR(INDEX(鈺太芯Device!$A$1:$BD$5213,MATCH($C440,鈺太芯Device!$E$1:$E$5267,0),MATCH(F$1,鈺太芯Device!$A$1:$AZ$1,0)),""))</f>
        <v>ZTS6534SD</v>
      </c>
      <c r="G440" s="44" t="str" cm="1">
        <f t="array" ref="G440">_xlfn.SWITCH(TRUE,
$B440="-","check",
$B440="CPC-Power",IFERROR(INDEX('POWER Device'!$A$1:$BA$5000,MATCH($C440,'POWER Device'!$I$1:$I$5016,0),MATCH(G$1,'POWER Device'!$A$1:$AZ$1,0)),""),
$B440&lt;&gt;"CPC",IFERROR(INDEX(鈺太Device!$A$1:$BC$5049,MATCH($C440,鈺太Device!$E$1:$E$5054,0),MATCH(G$1,鈺太Device!$A$1:$AZ$1,0)),""),
$B440="CPC",IFERROR(INDEX(鈺太芯Device!$A$1:$BD$5213,MATCH($C440,鈺太芯Device!$E$1:$E$5267,0),MATCH(G$1,鈺太芯Device!$A$1:$AZ$1,0)),""))</f>
        <v>4958ZA</v>
      </c>
      <c r="H440" s="44" t="str" cm="1">
        <f t="array" ref="H440">_xlfn.SWITCH(TRUE,
$B440="-","check",
$B440="CPC-Power",IFERROR(INDEX('POWER Device'!$A$1:$BA$5000,MATCH($C440,'POWER Device'!$I$1:$I$5016,0),MATCH(H$1,'POWER Device'!$A$1:$AZ$1,0)),""),
$B440&lt;&gt;"CPC",IFERROR(INDEX(鈺太Device!$A$1:$BC$5049,MATCH($C440,鈺太Device!$E$1:$E$5054,0),MATCH(H$1,鈺太Device!$A$1:$AZ$1,0)),""),
$B440="CPC",IFERROR(INDEX(鈺太芯Device!$A$1:$BD$5213,MATCH($C440,鈺太芯Device!$E$1:$E$5267,0),MATCH(H$1,鈺太芯Device!$A$1:$AZ$1,0)),""))</f>
        <v>1102LAV</v>
      </c>
      <c r="I440" s="44" t="str" cm="1">
        <f t="array" ref="I440">_xlfn.SWITCH(TRUE,
$B440="-","check",
$B440="CPC-Power",IFERROR(INDEX('POWER Device'!$A$1:$BA$5000,MATCH($C440,'POWER Device'!$I$1:$I$5016,0),MATCH(I$1,'POWER Device'!$A$1:$AZ$1,0)),""),
$B440&lt;&gt;"CPC",IFERROR(INDEX(鈺太Device!$A$1:$BC$5049,MATCH($C440,鈺太Device!$E$1:$E$5054,0),MATCH(I$1,鈺太Device!$A$1:$AZ$1,0)),""),
$B440="CPC",IFERROR(INDEX(鈺太芯Device!$A$1:$BD$5213,MATCH($C440,鈺太芯Device!$E$1:$E$5267,0),MATCH(I$1,鈺太芯Device!$A$1:$AZ$1,0)),""))</f>
        <v>01B559961S4N0
01B559962S2N0
01B559963S2N0</v>
      </c>
      <c r="J440" s="44" t="str" cm="1">
        <f t="array" ref="J440">_xlfn.SWITCH(TRUE,
$B440="-","check",
$B440="CPC-Power",IFERROR(INDEX('POWER Device'!$A$1:$BA$5000,MATCH($C440,'POWER Device'!$I$1:$I$5016,0),MATCH(J$1,'POWER Device'!$A$1:$AZ$1,0)),""),
$B440&lt;&gt;"CPC",IFERROR(INDEX(鈺太Device!$A$1:$BC$5049,MATCH($C440,鈺太Device!$E$1:$E$5054,0),MATCH(J$1,鈺太Device!$A$1:$AZ$1,0)),""),
$B440="CPC",IFERROR(INDEX(鈺太芯Device!$A$1:$BD$5213,MATCH($C440,鈺太芯Device!$E$1:$E$5267,0),MATCH(J$1,鈺太芯Device!$A$1:$AZ$1,0)),""))</f>
        <v>無</v>
      </c>
      <c r="K440" s="44" t="str" cm="1">
        <f t="array" ref="K440">_xlfn.SWITCH(TRUE,
$B440="-","check",
$B440="CPC-Power",IFERROR(INDEX('POWER Device'!$A$1:$BA$5000,MATCH($C440,'POWER Device'!$I$1:$I$5016,0),MATCH(K$1,'POWER Device'!$A$1:$AZ$1,0)),""),
$B440&lt;&gt;"CPC",IFERROR(INDEX(鈺太Device!$A$1:$BC$5049,MATCH($C440,鈺太Device!$E$1:$E$5054,0),MATCH(K$1,鈺太Device!$A$1:$AZ$1,0)),""),
$B440="CPC",IFERROR(INDEX(鈺太芯Device!$A$1:$BD$5213,MATCH($C440,鈺太芯Device!$E$1:$E$5267,0),MATCH(K$1,鈺太芯Device!$A$1:$AZ$1,0)),""))</f>
        <v>Silicone</v>
      </c>
      <c r="L440" s="44" t="str" cm="1">
        <f t="array" ref="L440">_xlfn.SWITCH(TRUE,
$B440="-","check",
$B440="CPC-Power",IFERROR(INDEX('POWER Device'!$A$1:$BA$5000,MATCH($C440,'POWER Device'!$I$1:$I$5016,0),MATCH(L$1,'POWER Device'!$A$1:$AZ$1,0)),""),
$B440&lt;&gt;"CPC",IFERROR(INDEX(鈺太Device!$A$1:$BC$5049,MATCH($C440,鈺太Device!$E$1:$E$5054,0),MATCH(L$1,鈺太Device!$A$1:$AZ$1,0)),""),
$B440="CPC",IFERROR(INDEX(鈺太芯Device!$A$1:$BD$5213,MATCH($C440,鈺太芯Device!$E$1:$E$5267,0),MATCH(L$1,鈺太芯Device!$A$1:$AZ$1,0)),""))</f>
        <v>CVP-390
高溫錫膏</v>
      </c>
      <c r="M440" s="36" t="str">
        <f t="shared" si="42"/>
        <v>ZTS6534SD</v>
      </c>
      <c r="N440" s="37" t="str">
        <f t="shared" si="40"/>
        <v>ZTS6534SD-4958ZA-1102LAV</v>
      </c>
      <c r="O440" s="18" t="s">
        <v>31631</v>
      </c>
      <c r="P440" s="18" t="s">
        <v>32033</v>
      </c>
      <c r="Q440" s="19" t="s">
        <v>32034</v>
      </c>
      <c r="R440" s="20" t="str">
        <f t="shared" si="41"/>
        <v>||||||||||</v>
      </c>
      <c r="S440" s="21" t="s">
        <v>34798</v>
      </c>
      <c r="T440" s="21"/>
      <c r="U440" s="21" t="s">
        <v>34517</v>
      </c>
      <c r="V440" s="22" t="s">
        <v>10</v>
      </c>
    </row>
    <row r="441" spans="1:22" ht="72">
      <c r="A441" s="35" t="str">
        <f t="shared" si="38"/>
        <v>2025-08</v>
      </c>
      <c r="B441" s="35" t="str">
        <f t="shared" si="43"/>
        <v>CPC</v>
      </c>
      <c r="C441" s="44" t="str" cm="1">
        <f t="array" ref="C441" xml:space="preserve">
_xlfn.SWITCH(TRUE,
$B441="-","-",
$B441="CPC-Power",
IF($D441="",
"PK"&amp;$E441&amp;"_V1."&amp;MAX(VALUE(RIGHT(_xlfn._xlws.FILTER('POWER Device'!$I$1:$I$5016,'POWER Device'!$H$1:$H$5016=$E441,"-"),1))),
"PK"&amp;$E441&amp;"_V1."&amp;$D441),
$B441="CPC",
IF($D441="",
"PK"&amp;$E441&amp;"_V1."&amp;MAX(VALUE(RIGHT(_xlfn._xlws.FILTER(鈺太芯Device!$E$1:$E$5267,鈺太芯Device!$D$1:$D$5267=$E441,"-"),1))),
"PK"&amp;$E441&amp;"_V1."&amp;$D441),
$B441&lt;&gt;"CPC",
IF($D441="",
"PK"&amp;$E441&amp;"_V1."&amp;MAX(VALUE(RIGHT(_xlfn._xlws.FILTER(鈺太Device!$E$1:$E$5054,鈺太Device!$D$1:$D$5054=$E441,"-"),1)))),
"PK"&amp;$E441&amp;"_V1."&amp;$D441)</f>
        <v>PKDT53Q01-228_V1.0</v>
      </c>
      <c r="D441" s="35"/>
      <c r="E441" s="36" t="str">
        <f t="shared" si="39"/>
        <v>DT53Q01-228</v>
      </c>
      <c r="F441" s="44" t="str" cm="1">
        <f t="array" ref="F441">_xlfn.SWITCH(TRUE,
$B441="-","check",
$B441="CPC-Power",IFERROR(INDEX('POWER Device'!$A$1:$BA$5000,MATCH($C441,'POWER Device'!$I$1:$I$5016,0),MATCH(F$1,'POWER Device'!$A$1:$AZ$1,0)),""),
$B441&lt;&gt;"CPC",IFERROR(INDEX(鈺太Device!$A$1:$BC$5049,MATCH($C441,鈺太Device!$E$1:$E$5054,0),MATCH(F$1,鈺太Device!$A$1:$AZ$1,0)),""),
$B441="CPC",IFERROR(INDEX(鈺太芯Device!$A$1:$BD$5213,MATCH($C441,鈺太芯Device!$E$1:$E$5267,0),MATCH(F$1,鈺太芯Device!$A$1:$AZ$1,0)),""))</f>
        <v>ZTS6534SF</v>
      </c>
      <c r="G441" s="44" t="str" cm="1">
        <f t="array" ref="G441">_xlfn.SWITCH(TRUE,
$B441="-","check",
$B441="CPC-Power",IFERROR(INDEX('POWER Device'!$A$1:$BA$5000,MATCH($C441,'POWER Device'!$I$1:$I$5016,0),MATCH(G$1,'POWER Device'!$A$1:$AZ$1,0)),""),
$B441&lt;&gt;"CPC",IFERROR(INDEX(鈺太Device!$A$1:$BC$5049,MATCH($C441,鈺太Device!$E$1:$E$5054,0),MATCH(G$1,鈺太Device!$A$1:$AZ$1,0)),""),
$B441="CPC",IFERROR(INDEX(鈺太芯Device!$A$1:$BD$5213,MATCH($C441,鈺太芯Device!$E$1:$E$5267,0),MATCH(G$1,鈺太芯Device!$A$1:$AZ$1,0)),""))</f>
        <v>4958ZB</v>
      </c>
      <c r="H441" s="44" t="str" cm="1">
        <f t="array" ref="H441">_xlfn.SWITCH(TRUE,
$B441="-","check",
$B441="CPC-Power",IFERROR(INDEX('POWER Device'!$A$1:$BA$5000,MATCH($C441,'POWER Device'!$I$1:$I$5016,0),MATCH(H$1,'POWER Device'!$A$1:$AZ$1,0)),""),
$B441&lt;&gt;"CPC",IFERROR(INDEX(鈺太Device!$A$1:$BC$5049,MATCH($C441,鈺太Device!$E$1:$E$5054,0),MATCH(H$1,鈺太Device!$A$1:$AZ$1,0)),""),
$B441="CPC",IFERROR(INDEX(鈺太芯Device!$A$1:$BD$5213,MATCH($C441,鈺太芯Device!$E$1:$E$5267,0),MATCH(H$1,鈺太芯Device!$A$1:$AZ$1,0)),""))</f>
        <v>1102LAVB</v>
      </c>
      <c r="I441" s="46" t="str" cm="1">
        <f t="array" ref="I441">_xlfn.SWITCH(TRUE,
$B441="-","check",
$B441="CPC-Power",IFERROR(INDEX('POWER Device'!$A$1:$BA$5000,MATCH($C441,'POWER Device'!$I$1:$I$5016,0),MATCH(I$1,'POWER Device'!$A$1:$AZ$1,0)),""),
$B441&lt;&gt;"CPC",IFERROR(INDEX(鈺太Device!$A$1:$BC$5049,MATCH($C441,鈺太Device!$E$1:$E$5054,0),MATCH(I$1,鈺太Device!$A$1:$AZ$1,0)),""),
$B441="CPC",IFERROR(INDEX(鈺太芯Device!$A$1:$BD$5213,MATCH($C441,鈺太芯Device!$E$1:$E$5267,0),MATCH(I$1,鈺太芯Device!$A$1:$AZ$1,0)),""))</f>
        <v>01B559971D2G0
01B559972D2G0
01B559974D2N0</v>
      </c>
      <c r="J441" s="44" t="str" cm="1">
        <f t="array" ref="J441">_xlfn.SWITCH(TRUE,
$B441="-","check",
$B441="CPC-Power",IFERROR(INDEX('POWER Device'!$A$1:$BA$5000,MATCH($C441,'POWER Device'!$I$1:$I$5016,0),MATCH(J$1,'POWER Device'!$A$1:$AZ$1,0)),""),
$B441&lt;&gt;"CPC",IFERROR(INDEX(鈺太Device!$A$1:$BC$5049,MATCH($C441,鈺太Device!$E$1:$E$5054,0),MATCH(J$1,鈺太Device!$A$1:$AZ$1,0)),""),
$B441="CPC",IFERROR(INDEX(鈺太芯Device!$A$1:$BD$5213,MATCH($C441,鈺太芯Device!$E$1:$E$5267,0),MATCH(J$1,鈺太芯Device!$A$1:$AZ$1,0)),""))</f>
        <v>無</v>
      </c>
      <c r="K441" s="44" t="str" cm="1">
        <f t="array" ref="K441">_xlfn.SWITCH(TRUE,
$B441="-","check",
$B441="CPC-Power",IFERROR(INDEX('POWER Device'!$A$1:$BA$5000,MATCH($C441,'POWER Device'!$I$1:$I$5016,0),MATCH(K$1,'POWER Device'!$A$1:$AZ$1,0)),""),
$B441&lt;&gt;"CPC",IFERROR(INDEX(鈺太Device!$A$1:$BC$5049,MATCH($C441,鈺太Device!$E$1:$E$5054,0),MATCH(K$1,鈺太Device!$A$1:$AZ$1,0)),""),
$B441="CPC",IFERROR(INDEX(鈺太芯Device!$A$1:$BD$5213,MATCH($C441,鈺太芯Device!$E$1:$E$5267,0),MATCH(K$1,鈺太芯Device!$A$1:$AZ$1,0)),""))</f>
        <v>Silicone</v>
      </c>
      <c r="L441" s="44" t="str" cm="1">
        <f t="array" ref="L441">_xlfn.SWITCH(TRUE,
$B441="-","check",
$B441="CPC-Power",IFERROR(INDEX('POWER Device'!$A$1:$BA$5000,MATCH($C441,'POWER Device'!$I$1:$I$5016,0),MATCH(L$1,'POWER Device'!$A$1:$AZ$1,0)),""),
$B441&lt;&gt;"CPC",IFERROR(INDEX(鈺太Device!$A$1:$BC$5049,MATCH($C441,鈺太Device!$E$1:$E$5054,0),MATCH(L$1,鈺太Device!$A$1:$AZ$1,0)),""),
$B441="CPC",IFERROR(INDEX(鈺太芯Device!$A$1:$BD$5213,MATCH($C441,鈺太芯Device!$E$1:$E$5267,0),MATCH(L$1,鈺太芯Device!$A$1:$AZ$1,0)),""))</f>
        <v>CVP390
高溫錫膏</v>
      </c>
      <c r="M441" s="36" t="str">
        <f t="shared" si="42"/>
        <v>ZTS6534SF</v>
      </c>
      <c r="N441" s="37" t="str">
        <f t="shared" si="40"/>
        <v>ZTS6534SF-4958ZB-1102LAVB</v>
      </c>
      <c r="O441" s="18" t="s">
        <v>31631</v>
      </c>
      <c r="P441" s="18" t="s">
        <v>32035</v>
      </c>
      <c r="Q441" s="19" t="s">
        <v>32036</v>
      </c>
      <c r="R441" s="20" t="str">
        <f t="shared" si="41"/>
        <v>||||||||||</v>
      </c>
      <c r="S441" s="21" t="s">
        <v>32037</v>
      </c>
      <c r="T441" s="21"/>
      <c r="U441" s="21" t="s">
        <v>34518</v>
      </c>
      <c r="V441" s="22" t="s">
        <v>10</v>
      </c>
    </row>
    <row r="442" spans="1:22" ht="36">
      <c r="A442" s="45" t="str">
        <f t="shared" si="38"/>
        <v>2021-09</v>
      </c>
      <c r="B442" s="45" t="str">
        <f t="shared" si="43"/>
        <v>CPC</v>
      </c>
      <c r="C442" s="44" t="str" cm="1">
        <f t="array" ref="C442" xml:space="preserve">
_xlfn.SWITCH(TRUE,
$B442="-","-",
$B442="CPC-Power",
IF($D442="",
"PK"&amp;$E442&amp;"_V1."&amp;MAX(VALUE(RIGHT(_xlfn._xlws.FILTER('POWER Device'!$I$1:$I$5016,'POWER Device'!$H$1:$H$5016=$E442,"-"),1))),
"PK"&amp;$E442&amp;"_V1."&amp;$D442),
$B442="CPC",
IF($D442="",
"PK"&amp;$E442&amp;"_V1."&amp;MAX(VALUE(RIGHT(_xlfn._xlws.FILTER(鈺太芯Device!$E$1:$E$5267,鈺太芯Device!$D$1:$D$5267=$E442,"-"),1))),
"PK"&amp;$E442&amp;"_V1."&amp;$D442),
$B442&lt;&gt;"CPC",
IF($D442="",
"PK"&amp;$E442&amp;"_V1."&amp;MAX(VALUE(RIGHT(_xlfn._xlws.FILTER(鈺太Device!$E$1:$E$5054,鈺太Device!$D$1:$D$5054=$E442,"-"),1)))),
"PK"&amp;$E442&amp;"_V1."&amp;$D442)</f>
        <v>PKDT44Q01-43_V1.0</v>
      </c>
      <c r="E442" s="44" t="str">
        <f t="shared" si="39"/>
        <v>DT44Q01-43</v>
      </c>
      <c r="F442" s="44" t="str" cm="1">
        <f t="array" ref="F442">_xlfn.SWITCH(TRUE,
$B442="-","check",
$B442="CPC-Power",IFERROR(INDEX('POWER Device'!$A$1:$BA$5000,MATCH($C442,'POWER Device'!$I$1:$I$5016,0),MATCH(F$1,'POWER Device'!$A$1:$AZ$1,0)),""),
$B442&lt;&gt;"CPC",IFERROR(INDEX(鈺太Device!$A$1:$BC$5049,MATCH($C442,鈺太Device!$E$1:$E$5054,0),MATCH(F$1,鈺太Device!$A$1:$AZ$1,0)),""),
$B442="CPC",IFERROR(INDEX(鈺太芯Device!$A$1:$BD$5213,MATCH($C442,鈺太芯Device!$E$1:$E$5267,0),MATCH(F$1,鈺太芯Device!$A$1:$AZ$1,0)),""))</f>
        <v>ZTS6538</v>
      </c>
      <c r="G442" s="44" t="str" cm="1">
        <f t="array" ref="G442">_xlfn.SWITCH(TRUE,
$B442="-","check",
$B442="CPC-Power",IFERROR(INDEX('POWER Device'!$A$1:$BA$5000,MATCH($C442,'POWER Device'!$I$1:$I$5016,0),MATCH(G$1,'POWER Device'!$A$1:$AZ$1,0)),""),
$B442&lt;&gt;"CPC",IFERROR(INDEX(鈺太Device!$A$1:$BC$5049,MATCH($C442,鈺太Device!$E$1:$E$5054,0),MATCH(G$1,鈺太Device!$A$1:$AZ$1,0)),""),
$B442="CPC",IFERROR(INDEX(鈺太芯Device!$A$1:$BD$5213,MATCH($C442,鈺太芯Device!$E$1:$E$5267,0),MATCH(G$1,鈺太芯Device!$A$1:$AZ$1,0)),""))</f>
        <v>4908XA</v>
      </c>
      <c r="H442" s="44" t="str" cm="1">
        <f t="array" ref="H442">_xlfn.SWITCH(TRUE,
$B442="-","check",
$B442="CPC-Power",IFERROR(INDEX('POWER Device'!$A$1:$BA$5000,MATCH($C442,'POWER Device'!$I$1:$I$5016,0),MATCH(H$1,'POWER Device'!$A$1:$AZ$1,0)),""),
$B442&lt;&gt;"CPC",IFERROR(INDEX(鈺太Device!$A$1:$BC$5049,MATCH($C442,鈺太Device!$E$1:$E$5054,0),MATCH(H$1,鈺太Device!$A$1:$AZ$1,0)),""),
$B442="CPC",IFERROR(INDEX(鈺太芯Device!$A$1:$BD$5213,MATCH($C442,鈺太芯Device!$E$1:$E$5267,0),MATCH(H$1,鈺太芯Device!$A$1:$AZ$1,0)),""))</f>
        <v>3018AH</v>
      </c>
      <c r="I442" s="44" t="str" cm="1">
        <f t="array" ref="I442">_xlfn.SWITCH(TRUE,
$B442="-","check",
$B442="CPC-Power",IFERROR(INDEX('POWER Device'!$A$1:$BA$5000,MATCH($C442,'POWER Device'!$I$1:$I$5016,0),MATCH(I$1,'POWER Device'!$A$1:$AZ$1,0)),""),
$B442&lt;&gt;"CPC",IFERROR(INDEX(鈺太Device!$A$1:$BC$5049,MATCH($C442,鈺太Device!$E$1:$E$5054,0),MATCH(I$1,鈺太Device!$A$1:$AZ$1,0)),""),
$B442="CPC",IFERROR(INDEX(鈺太芯Device!$A$1:$BD$5213,MATCH($C442,鈺太芯Device!$E$1:$E$5267,0),MATCH(I$1,鈺太芯Device!$A$1:$AZ$1,0)),""))</f>
        <v>01B566813H4N0</v>
      </c>
      <c r="J442" s="44" t="str" cm="1">
        <f t="array" ref="J442">_xlfn.SWITCH(TRUE,
$B442="-","check",
$B442="CPC-Power",IFERROR(INDEX('POWER Device'!$A$1:$BA$5000,MATCH($C442,'POWER Device'!$I$1:$I$5016,0),MATCH(J$1,'POWER Device'!$A$1:$AZ$1,0)),""),
$B442&lt;&gt;"CPC",IFERROR(INDEX(鈺太Device!$A$1:$BC$5049,MATCH($C442,鈺太Device!$E$1:$E$5054,0),MATCH(J$1,鈺太Device!$A$1:$AZ$1,0)),""),
$B442="CPC",IFERROR(INDEX(鈺太芯Device!$A$1:$BD$5213,MATCH($C442,鈺太芯Device!$E$1:$E$5267,0),MATCH(J$1,鈺太芯Device!$A$1:$AZ$1,0)),""))</f>
        <v>00BM035A00000</v>
      </c>
      <c r="K442" s="44" t="str" cm="1">
        <f t="array" ref="K442">_xlfn.SWITCH(TRUE,
$B442="-","check",
$B442="CPC-Power",IFERROR(INDEX('POWER Device'!$A$1:$BA$5000,MATCH($C442,'POWER Device'!$I$1:$I$5016,0),MATCH(K$1,'POWER Device'!$A$1:$AZ$1,0)),""),
$B442&lt;&gt;"CPC",IFERROR(INDEX(鈺太Device!$A$1:$BC$5049,MATCH($C442,鈺太Device!$E$1:$E$5054,0),MATCH(K$1,鈺太Device!$A$1:$AZ$1,0)),""),
$B442="CPC",IFERROR(INDEX(鈺太芯Device!$A$1:$BD$5213,MATCH($C442,鈺太芯Device!$E$1:$E$5267,0),MATCH(K$1,鈺太芯Device!$A$1:$AZ$1,0)),""))</f>
        <v>Silicone</v>
      </c>
      <c r="L442" s="44" t="str" cm="1">
        <f t="array" ref="L442">_xlfn.SWITCH(TRUE,
$B442="-","check",
$B442="CPC-Power",IFERROR(INDEX('POWER Device'!$A$1:$BA$5000,MATCH($C442,'POWER Device'!$I$1:$I$5016,0),MATCH(L$1,'POWER Device'!$A$1:$AZ$1,0)),""),
$B442&lt;&gt;"CPC",IFERROR(INDEX(鈺太Device!$A$1:$BC$5049,MATCH($C442,鈺太Device!$E$1:$E$5054,0),MATCH(L$1,鈺太Device!$A$1:$AZ$1,0)),""),
$B442="CPC",IFERROR(INDEX(鈺太芯Device!$A$1:$BD$5213,MATCH($C442,鈺太芯Device!$E$1:$E$5267,0),MATCH(L$1,鈺太芯Device!$A$1:$AZ$1,0)),""))</f>
        <v>CVP-390
一般錫膏</v>
      </c>
      <c r="M442" s="44" t="str">
        <f t="shared" si="42"/>
        <v>ZTS6538</v>
      </c>
      <c r="N442" s="44" t="str">
        <f t="shared" si="40"/>
        <v>ZTS6538-4908XA-3018AH</v>
      </c>
      <c r="O442" s="18" t="s">
        <v>31631</v>
      </c>
      <c r="P442" s="18" t="s">
        <v>32038</v>
      </c>
      <c r="Q442" s="19" t="s">
        <v>21801</v>
      </c>
      <c r="R442" s="20" t="str">
        <f t="shared" si="41"/>
        <v>||||||||||</v>
      </c>
      <c r="S442" s="21" t="s">
        <v>31771</v>
      </c>
      <c r="T442" s="21"/>
      <c r="U442" s="21" t="s">
        <v>32039</v>
      </c>
      <c r="V442" s="22" t="s">
        <v>10</v>
      </c>
    </row>
    <row r="443" spans="1:22" ht="48">
      <c r="A443" s="45" t="str">
        <f t="shared" si="38"/>
        <v>2021-07</v>
      </c>
      <c r="B443" s="45" t="str">
        <f t="shared" si="43"/>
        <v>CPC</v>
      </c>
      <c r="C443" s="44" t="str" cm="1">
        <f t="array" ref="C443" xml:space="preserve">
_xlfn.SWITCH(TRUE,
$B443="-","-",
$B443="CPC-Power",
IF($D443="",
"PK"&amp;$E443&amp;"_V1."&amp;MAX(VALUE(RIGHT(_xlfn._xlws.FILTER('POWER Device'!$I$1:$I$5016,'POWER Device'!$H$1:$H$5016=$E443,"-"),1))),
"PK"&amp;$E443&amp;"_V1."&amp;$D443),
$B443="CPC",
IF($D443="",
"PK"&amp;$E443&amp;"_V1."&amp;MAX(VALUE(RIGHT(_xlfn._xlws.FILTER(鈺太芯Device!$E$1:$E$5267,鈺太芯Device!$D$1:$D$5267=$E443,"-"),1))),
"PK"&amp;$E443&amp;"_V1."&amp;$D443),
$B443&lt;&gt;"CPC",
IF($D443="",
"PK"&amp;$E443&amp;"_V1."&amp;MAX(VALUE(RIGHT(_xlfn._xlws.FILTER(鈺太Device!$E$1:$E$5054,鈺太Device!$D$1:$D$5054=$E443,"-"),1)))),
"PK"&amp;$E443&amp;"_V1."&amp;$D443)</f>
        <v>PKDT44Q01-38_V1.1</v>
      </c>
      <c r="E443" s="44" t="str">
        <f t="shared" si="39"/>
        <v>DT44Q01-38</v>
      </c>
      <c r="F443" s="44" t="str" cm="1">
        <f t="array" ref="F443">_xlfn.SWITCH(TRUE,
$B443="-","check",
$B443="CPC-Power",IFERROR(INDEX('POWER Device'!$A$1:$BA$5000,MATCH($C443,'POWER Device'!$I$1:$I$5016,0),MATCH(F$1,'POWER Device'!$A$1:$AZ$1,0)),""),
$B443&lt;&gt;"CPC",IFERROR(INDEX(鈺太Device!$A$1:$BC$5049,MATCH($C443,鈺太Device!$E$1:$E$5054,0),MATCH(F$1,鈺太Device!$A$1:$AZ$1,0)),""),
$B443="CPC",IFERROR(INDEX(鈺太芯Device!$A$1:$BD$5213,MATCH($C443,鈺太芯Device!$E$1:$E$5267,0),MATCH(F$1,鈺太芯Device!$A$1:$AZ$1,0)),""))</f>
        <v>ZTS6538</v>
      </c>
      <c r="G443" s="44" t="str" cm="1">
        <f t="array" ref="G443">_xlfn.SWITCH(TRUE,
$B443="-","check",
$B443="CPC-Power",IFERROR(INDEX('POWER Device'!$A$1:$BA$5000,MATCH($C443,'POWER Device'!$I$1:$I$5016,0),MATCH(G$1,'POWER Device'!$A$1:$AZ$1,0)),""),
$B443&lt;&gt;"CPC",IFERROR(INDEX(鈺太Device!$A$1:$BC$5049,MATCH($C443,鈺太Device!$E$1:$E$5054,0),MATCH(G$1,鈺太Device!$A$1:$AZ$1,0)),""),
$B443="CPC",IFERROR(INDEX(鈺太芯Device!$A$1:$BD$5213,MATCH($C443,鈺太芯Device!$E$1:$E$5267,0),MATCH(G$1,鈺太芯Device!$A$1:$AZ$1,0)),""))</f>
        <v>4908YH</v>
      </c>
      <c r="H443" s="44" t="str" cm="1">
        <f t="array" ref="H443">_xlfn.SWITCH(TRUE,
$B443="-","check",
$B443="CPC-Power",IFERROR(INDEX('POWER Device'!$A$1:$BA$5000,MATCH($C443,'POWER Device'!$I$1:$I$5016,0),MATCH(H$1,'POWER Device'!$A$1:$AZ$1,0)),""),
$B443&lt;&gt;"CPC",IFERROR(INDEX(鈺太Device!$A$1:$BC$5049,MATCH($C443,鈺太Device!$E$1:$E$5054,0),MATCH(H$1,鈺太Device!$A$1:$AZ$1,0)),""),
$B443="CPC",IFERROR(INDEX(鈺太芯Device!$A$1:$BD$5213,MATCH($C443,鈺太芯Device!$E$1:$E$5267,0),MATCH(H$1,鈺太芯Device!$A$1:$AZ$1,0)),""))</f>
        <v>2100</v>
      </c>
      <c r="I443" s="44" t="str" cm="1">
        <f t="array" ref="I443">_xlfn.SWITCH(TRUE,
$B443="-","check",
$B443="CPC-Power",IFERROR(INDEX('POWER Device'!$A$1:$BA$5000,MATCH($C443,'POWER Device'!$I$1:$I$5016,0),MATCH(I$1,'POWER Device'!$A$1:$AZ$1,0)),""),
$B443&lt;&gt;"CPC",IFERROR(INDEX(鈺太Device!$A$1:$BC$5049,MATCH($C443,鈺太Device!$E$1:$E$5054,0),MATCH(I$1,鈺太Device!$A$1:$AZ$1,0)),""),
$B443="CPC",IFERROR(INDEX(鈺太芯Device!$A$1:$BD$5213,MATCH($C443,鈺太芯Device!$E$1:$E$5267,0),MATCH(I$1,鈺太芯Device!$A$1:$AZ$1,0)),""))</f>
        <v>01B566811S4N0</v>
      </c>
      <c r="J443" s="44" t="str" cm="1">
        <f t="array" ref="J443">_xlfn.SWITCH(TRUE,
$B443="-","check",
$B443="CPC-Power",IFERROR(INDEX('POWER Device'!$A$1:$BA$5000,MATCH($C443,'POWER Device'!$I$1:$I$5016,0),MATCH(J$1,'POWER Device'!$A$1:$AZ$1,0)),""),
$B443&lt;&gt;"CPC",IFERROR(INDEX(鈺太Device!$A$1:$BC$5049,MATCH($C443,鈺太Device!$E$1:$E$5054,0),MATCH(J$1,鈺太Device!$A$1:$AZ$1,0)),""),
$B443="CPC",IFERROR(INDEX(鈺太芯Device!$A$1:$BD$5213,MATCH($C443,鈺太芯Device!$E$1:$E$5267,0),MATCH(J$1,鈺太芯Device!$A$1:$AZ$1,0)),""))</f>
        <v>00BM035A00000</v>
      </c>
      <c r="K443" s="44" t="str" cm="1">
        <f t="array" ref="K443">_xlfn.SWITCH(TRUE,
$B443="-","check",
$B443="CPC-Power",IFERROR(INDEX('POWER Device'!$A$1:$BA$5000,MATCH($C443,'POWER Device'!$I$1:$I$5016,0),MATCH(K$1,'POWER Device'!$A$1:$AZ$1,0)),""),
$B443&lt;&gt;"CPC",IFERROR(INDEX(鈺太Device!$A$1:$BC$5049,MATCH($C443,鈺太Device!$E$1:$E$5054,0),MATCH(K$1,鈺太Device!$A$1:$AZ$1,0)),""),
$B443="CPC",IFERROR(INDEX(鈺太芯Device!$A$1:$BD$5213,MATCH($C443,鈺太芯Device!$E$1:$E$5267,0),MATCH(K$1,鈺太芯Device!$A$1:$AZ$1,0)),""))</f>
        <v>Silicone</v>
      </c>
      <c r="L443" s="44" t="str" cm="1">
        <f t="array" ref="L443">_xlfn.SWITCH(TRUE,
$B443="-","check",
$B443="CPC-Power",IFERROR(INDEX('POWER Device'!$A$1:$BA$5000,MATCH($C443,'POWER Device'!$I$1:$I$5016,0),MATCH(L$1,'POWER Device'!$A$1:$AZ$1,0)),""),
$B443&lt;&gt;"CPC",IFERROR(INDEX(鈺太Device!$A$1:$BC$5049,MATCH($C443,鈺太Device!$E$1:$E$5054,0),MATCH(L$1,鈺太Device!$A$1:$AZ$1,0)),""),
$B443="CPC",IFERROR(INDEX(鈺太芯Device!$A$1:$BD$5213,MATCH($C443,鈺太芯Device!$E$1:$E$5267,0),MATCH(L$1,鈺太芯Device!$A$1:$AZ$1,0)),""))</f>
        <v>CVP-390
高溫錫膏</v>
      </c>
      <c r="M443" s="44" t="str">
        <f t="shared" si="42"/>
        <v>ZTS6538</v>
      </c>
      <c r="N443" s="44" t="str">
        <f t="shared" si="40"/>
        <v>ZTS6538-4908YH-2100</v>
      </c>
      <c r="O443" s="18" t="s">
        <v>31631</v>
      </c>
      <c r="P443" s="18" t="s">
        <v>32040</v>
      </c>
      <c r="Q443" s="19" t="s">
        <v>21789</v>
      </c>
      <c r="R443" s="20" t="str">
        <f t="shared" si="41"/>
        <v>||||||||||</v>
      </c>
      <c r="S443" s="21" t="s">
        <v>31695</v>
      </c>
      <c r="T443" s="21"/>
      <c r="U443" s="21" t="s">
        <v>32041</v>
      </c>
      <c r="V443" s="22" t="s">
        <v>10</v>
      </c>
    </row>
    <row r="444" spans="1:22">
      <c r="A444" s="45" t="str">
        <f t="shared" si="38"/>
        <v>2021-09</v>
      </c>
      <c r="B444" s="45" t="str">
        <f t="shared" si="43"/>
        <v>CPC</v>
      </c>
      <c r="C444" s="44" t="str" cm="1">
        <f t="array" ref="C444" xml:space="preserve">
_xlfn.SWITCH(TRUE,
$B444="-","-",
$B444="CPC-Power",
IF($D444="",
"PK"&amp;$E444&amp;"_V1."&amp;MAX(VALUE(RIGHT(_xlfn._xlws.FILTER('POWER Device'!$I$1:$I$5016,'POWER Device'!$H$1:$H$5016=$E444,"-"),1))),
"PK"&amp;$E444&amp;"_V1."&amp;$D444),
$B444="CPC",
IF($D444="",
"PK"&amp;$E444&amp;"_V1."&amp;MAX(VALUE(RIGHT(_xlfn._xlws.FILTER(鈺太芯Device!$E$1:$E$5267,鈺太芯Device!$D$1:$D$5267=$E444,"-"),1))),
"PK"&amp;$E444&amp;"_V1."&amp;$D444),
$B444&lt;&gt;"CPC",
IF($D444="",
"PK"&amp;$E444&amp;"_V1."&amp;MAX(VALUE(RIGHT(_xlfn._xlws.FILTER(鈺太Device!$E$1:$E$5054,鈺太Device!$D$1:$D$5054=$E444,"-"),1)))),
"PK"&amp;$E444&amp;"_V1."&amp;$D444)</f>
        <v>PKDT44Q01-38_V1.1</v>
      </c>
      <c r="E444" s="44" t="str">
        <f t="shared" si="39"/>
        <v>DT44Q01-38</v>
      </c>
      <c r="F444" s="44" t="str" cm="1">
        <f t="array" ref="F444">_xlfn.SWITCH(TRUE,
$B444="-","check",
$B444="CPC-Power",IFERROR(INDEX('POWER Device'!$A$1:$BA$5000,MATCH($C444,'POWER Device'!$I$1:$I$5016,0),MATCH(F$1,'POWER Device'!$A$1:$AZ$1,0)),""),
$B444&lt;&gt;"CPC",IFERROR(INDEX(鈺太Device!$A$1:$BC$5049,MATCH($C444,鈺太Device!$E$1:$E$5054,0),MATCH(F$1,鈺太Device!$A$1:$AZ$1,0)),""),
$B444="CPC",IFERROR(INDEX(鈺太芯Device!$A$1:$BD$5213,MATCH($C444,鈺太芯Device!$E$1:$E$5267,0),MATCH(F$1,鈺太芯Device!$A$1:$AZ$1,0)),""))</f>
        <v>ZTS6538</v>
      </c>
      <c r="G444" s="44" t="str" cm="1">
        <f t="array" ref="G444">_xlfn.SWITCH(TRUE,
$B444="-","check",
$B444="CPC-Power",IFERROR(INDEX('POWER Device'!$A$1:$BA$5000,MATCH($C444,'POWER Device'!$I$1:$I$5016,0),MATCH(G$1,'POWER Device'!$A$1:$AZ$1,0)),""),
$B444&lt;&gt;"CPC",IFERROR(INDEX(鈺太Device!$A$1:$BC$5049,MATCH($C444,鈺太Device!$E$1:$E$5054,0),MATCH(G$1,鈺太Device!$A$1:$AZ$1,0)),""),
$B444="CPC",IFERROR(INDEX(鈺太芯Device!$A$1:$BD$5213,MATCH($C444,鈺太芯Device!$E$1:$E$5267,0),MATCH(G$1,鈺太芯Device!$A$1:$AZ$1,0)),""))</f>
        <v>4908YH</v>
      </c>
      <c r="H444" s="44" t="str" cm="1">
        <f t="array" ref="H444">_xlfn.SWITCH(TRUE,
$B444="-","check",
$B444="CPC-Power",IFERROR(INDEX('POWER Device'!$A$1:$BA$5000,MATCH($C444,'POWER Device'!$I$1:$I$5016,0),MATCH(H$1,'POWER Device'!$A$1:$AZ$1,0)),""),
$B444&lt;&gt;"CPC",IFERROR(INDEX(鈺太Device!$A$1:$BC$5049,MATCH($C444,鈺太Device!$E$1:$E$5054,0),MATCH(H$1,鈺太Device!$A$1:$AZ$1,0)),""),
$B444="CPC",IFERROR(INDEX(鈺太芯Device!$A$1:$BD$5213,MATCH($C444,鈺太芯Device!$E$1:$E$5267,0),MATCH(H$1,鈺太芯Device!$A$1:$AZ$1,0)),""))</f>
        <v>2100</v>
      </c>
      <c r="I444" s="44" t="str" cm="1">
        <f t="array" ref="I444">_xlfn.SWITCH(TRUE,
$B444="-","check",
$B444="CPC-Power",IFERROR(INDEX('POWER Device'!$A$1:$BA$5000,MATCH($C444,'POWER Device'!$I$1:$I$5016,0),MATCH(I$1,'POWER Device'!$A$1:$AZ$1,0)),""),
$B444&lt;&gt;"CPC",IFERROR(INDEX(鈺太Device!$A$1:$BC$5049,MATCH($C444,鈺太Device!$E$1:$E$5054,0),MATCH(I$1,鈺太Device!$A$1:$AZ$1,0)),""),
$B444="CPC",IFERROR(INDEX(鈺太芯Device!$A$1:$BD$5213,MATCH($C444,鈺太芯Device!$E$1:$E$5267,0),MATCH(I$1,鈺太芯Device!$A$1:$AZ$1,0)),""))</f>
        <v>01B566811S4N0</v>
      </c>
      <c r="J444" s="44" t="str" cm="1">
        <f t="array" ref="J444">_xlfn.SWITCH(TRUE,
$B444="-","check",
$B444="CPC-Power",IFERROR(INDEX('POWER Device'!$A$1:$BA$5000,MATCH($C444,'POWER Device'!$I$1:$I$5016,0),MATCH(J$1,'POWER Device'!$A$1:$AZ$1,0)),""),
$B444&lt;&gt;"CPC",IFERROR(INDEX(鈺太Device!$A$1:$BC$5049,MATCH($C444,鈺太Device!$E$1:$E$5054,0),MATCH(J$1,鈺太Device!$A$1:$AZ$1,0)),""),
$B444="CPC",IFERROR(INDEX(鈺太芯Device!$A$1:$BD$5213,MATCH($C444,鈺太芯Device!$E$1:$E$5267,0),MATCH(J$1,鈺太芯Device!$A$1:$AZ$1,0)),""))</f>
        <v>00BM035A00000</v>
      </c>
      <c r="K444" s="44" t="str" cm="1">
        <f t="array" ref="K444">_xlfn.SWITCH(TRUE,
$B444="-","check",
$B444="CPC-Power",IFERROR(INDEX('POWER Device'!$A$1:$BA$5000,MATCH($C444,'POWER Device'!$I$1:$I$5016,0),MATCH(K$1,'POWER Device'!$A$1:$AZ$1,0)),""),
$B444&lt;&gt;"CPC",IFERROR(INDEX(鈺太Device!$A$1:$BC$5049,MATCH($C444,鈺太Device!$E$1:$E$5054,0),MATCH(K$1,鈺太Device!$A$1:$AZ$1,0)),""),
$B444="CPC",IFERROR(INDEX(鈺太芯Device!$A$1:$BD$5213,MATCH($C444,鈺太芯Device!$E$1:$E$5267,0),MATCH(K$1,鈺太芯Device!$A$1:$AZ$1,0)),""))</f>
        <v>Silicone</v>
      </c>
      <c r="L444" s="44" t="str" cm="1">
        <f t="array" ref="L444">_xlfn.SWITCH(TRUE,
$B444="-","check",
$B444="CPC-Power",IFERROR(INDEX('POWER Device'!$A$1:$BA$5000,MATCH($C444,'POWER Device'!$I$1:$I$5016,0),MATCH(L$1,'POWER Device'!$A$1:$AZ$1,0)),""),
$B444&lt;&gt;"CPC",IFERROR(INDEX(鈺太Device!$A$1:$BC$5049,MATCH($C444,鈺太Device!$E$1:$E$5054,0),MATCH(L$1,鈺太Device!$A$1:$AZ$1,0)),""),
$B444="CPC",IFERROR(INDEX(鈺太芯Device!$A$1:$BD$5213,MATCH($C444,鈺太芯Device!$E$1:$E$5267,0),MATCH(L$1,鈺太芯Device!$A$1:$AZ$1,0)),""))</f>
        <v>CVP-390
高溫錫膏</v>
      </c>
      <c r="M444" s="44" t="str">
        <f t="shared" si="42"/>
        <v>ZTS6538</v>
      </c>
      <c r="N444" s="44" t="str">
        <f t="shared" si="40"/>
        <v>ZTS6538-4908YH-2100</v>
      </c>
      <c r="O444" s="18" t="s">
        <v>31631</v>
      </c>
      <c r="P444" s="18" t="s">
        <v>32042</v>
      </c>
      <c r="Q444" s="19" t="s">
        <v>21789</v>
      </c>
      <c r="R444" s="20" t="str">
        <f t="shared" si="41"/>
        <v>||||||||||</v>
      </c>
      <c r="S444" s="21" t="s">
        <v>31672</v>
      </c>
      <c r="T444" s="21"/>
      <c r="U444" s="21" t="s">
        <v>32043</v>
      </c>
      <c r="V444" s="22" t="s">
        <v>10</v>
      </c>
    </row>
    <row r="445" spans="1:22">
      <c r="A445" s="45" t="str">
        <f t="shared" si="38"/>
        <v>2023-03</v>
      </c>
      <c r="B445" s="45" t="str">
        <f t="shared" si="43"/>
        <v>CPC</v>
      </c>
      <c r="C445" s="44" t="str" cm="1">
        <f t="array" ref="C445" xml:space="preserve">
_xlfn.SWITCH(TRUE,
$B445="-","-",
$B445="CPC-Power",
IF($D445="",
"PK"&amp;$E445&amp;"_V1."&amp;MAX(VALUE(RIGHT(_xlfn._xlws.FILTER('POWER Device'!$I$1:$I$5016,'POWER Device'!$H$1:$H$5016=$E445,"-"),1))),
"PK"&amp;$E445&amp;"_V1."&amp;$D445),
$B445="CPC",
IF($D445="",
"PK"&amp;$E445&amp;"_V1."&amp;MAX(VALUE(RIGHT(_xlfn._xlws.FILTER(鈺太芯Device!$E$1:$E$5267,鈺太芯Device!$D$1:$D$5267=$E445,"-"),1))),
"PK"&amp;$E445&amp;"_V1."&amp;$D445),
$B445&lt;&gt;"CPC",
IF($D445="",
"PK"&amp;$E445&amp;"_V1."&amp;MAX(VALUE(RIGHT(_xlfn._xlws.FILTER(鈺太Device!$E$1:$E$5054,鈺太Device!$D$1:$D$5054=$E445,"-"),1)))),
"PK"&amp;$E445&amp;"_V1."&amp;$D445)</f>
        <v>PKDT44Q01-55_V1.0</v>
      </c>
      <c r="E445" s="44" t="str">
        <f t="shared" si="39"/>
        <v>DT44Q01-55</v>
      </c>
      <c r="F445" s="44" t="str" cm="1">
        <f t="array" ref="F445">_xlfn.SWITCH(TRUE,
$B445="-","check",
$B445="CPC-Power",IFERROR(INDEX('POWER Device'!$A$1:$BA$5000,MATCH($C445,'POWER Device'!$I$1:$I$5016,0),MATCH(F$1,'POWER Device'!$A$1:$AZ$1,0)),""),
$B445&lt;&gt;"CPC",IFERROR(INDEX(鈺太Device!$A$1:$BC$5049,MATCH($C445,鈺太Device!$E$1:$E$5054,0),MATCH(F$1,鈺太Device!$A$1:$AZ$1,0)),""),
$B445="CPC",IFERROR(INDEX(鈺太芯Device!$A$1:$BD$5213,MATCH($C445,鈺太芯Device!$E$1:$E$5267,0),MATCH(F$1,鈺太芯Device!$A$1:$AZ$1,0)),""))</f>
        <v>ZTS6538</v>
      </c>
      <c r="G445" s="44" t="str" cm="1">
        <f t="array" ref="G445">_xlfn.SWITCH(TRUE,
$B445="-","check",
$B445="CPC-Power",IFERROR(INDEX('POWER Device'!$A$1:$BA$5000,MATCH($C445,'POWER Device'!$I$1:$I$5016,0),MATCH(G$1,'POWER Device'!$A$1:$AZ$1,0)),""),
$B445&lt;&gt;"CPC",IFERROR(INDEX(鈺太Device!$A$1:$BC$5049,MATCH($C445,鈺太Device!$E$1:$E$5054,0),MATCH(G$1,鈺太Device!$A$1:$AZ$1,0)),""),
$B445="CPC",IFERROR(INDEX(鈺太芯Device!$A$1:$BD$5213,MATCH($C445,鈺太芯Device!$E$1:$E$5267,0),MATCH(G$1,鈺太芯Device!$A$1:$AZ$1,0)),""))</f>
        <v>4918ZB</v>
      </c>
      <c r="H445" s="44" t="str" cm="1">
        <f t="array" ref="H445">_xlfn.SWITCH(TRUE,
$B445="-","check",
$B445="CPC-Power",IFERROR(INDEX('POWER Device'!$A$1:$BA$5000,MATCH($C445,'POWER Device'!$I$1:$I$5016,0),MATCH(H$1,'POWER Device'!$A$1:$AZ$1,0)),""),
$B445&lt;&gt;"CPC",IFERROR(INDEX(鈺太Device!$A$1:$BC$5049,MATCH($C445,鈺太Device!$E$1:$E$5054,0),MATCH(H$1,鈺太Device!$A$1:$AZ$1,0)),""),
$B445="CPC",IFERROR(INDEX(鈺太芯Device!$A$1:$BD$5213,MATCH($C445,鈺太芯Device!$E$1:$E$5267,0),MATCH(H$1,鈺太芯Device!$A$1:$AZ$1,0)),""))</f>
        <v>2100</v>
      </c>
      <c r="I445" s="44" t="str" cm="1">
        <f t="array" ref="I445">_xlfn.SWITCH(TRUE,
$B445="-","check",
$B445="CPC-Power",IFERROR(INDEX('POWER Device'!$A$1:$BA$5000,MATCH($C445,'POWER Device'!$I$1:$I$5016,0),MATCH(I$1,'POWER Device'!$A$1:$AZ$1,0)),""),
$B445&lt;&gt;"CPC",IFERROR(INDEX(鈺太Device!$A$1:$BC$5049,MATCH($C445,鈺太Device!$E$1:$E$5054,0),MATCH(I$1,鈺太Device!$A$1:$AZ$1,0)),""),
$B445="CPC",IFERROR(INDEX(鈺太芯Device!$A$1:$BD$5213,MATCH($C445,鈺太芯Device!$E$1:$E$5267,0),MATCH(I$1,鈺太芯Device!$A$1:$AZ$1,0)),""))</f>
        <v>01B566811S4N0</v>
      </c>
      <c r="J445" s="44" t="str" cm="1">
        <f t="array" ref="J445">_xlfn.SWITCH(TRUE,
$B445="-","check",
$B445="CPC-Power",IFERROR(INDEX('POWER Device'!$A$1:$BA$5000,MATCH($C445,'POWER Device'!$I$1:$I$5016,0),MATCH(J$1,'POWER Device'!$A$1:$AZ$1,0)),""),
$B445&lt;&gt;"CPC",IFERROR(INDEX(鈺太Device!$A$1:$BC$5049,MATCH($C445,鈺太Device!$E$1:$E$5054,0),MATCH(J$1,鈺太Device!$A$1:$AZ$1,0)),""),
$B445="CPC",IFERROR(INDEX(鈺太芯Device!$A$1:$BD$5213,MATCH($C445,鈺太芯Device!$E$1:$E$5267,0),MATCH(J$1,鈺太芯Device!$A$1:$AZ$1,0)),""))</f>
        <v>00BM035A00000</v>
      </c>
      <c r="K445" s="44" t="str" cm="1">
        <f t="array" ref="K445">_xlfn.SWITCH(TRUE,
$B445="-","check",
$B445="CPC-Power",IFERROR(INDEX('POWER Device'!$A$1:$BA$5000,MATCH($C445,'POWER Device'!$I$1:$I$5016,0),MATCH(K$1,'POWER Device'!$A$1:$AZ$1,0)),""),
$B445&lt;&gt;"CPC",IFERROR(INDEX(鈺太Device!$A$1:$BC$5049,MATCH($C445,鈺太Device!$E$1:$E$5054,0),MATCH(K$1,鈺太Device!$A$1:$AZ$1,0)),""),
$B445="CPC",IFERROR(INDEX(鈺太芯Device!$A$1:$BD$5213,MATCH($C445,鈺太芯Device!$E$1:$E$5267,0),MATCH(K$1,鈺太芯Device!$A$1:$AZ$1,0)),""))</f>
        <v>Silicone</v>
      </c>
      <c r="L445" s="44" t="str" cm="1">
        <f t="array" ref="L445">_xlfn.SWITCH(TRUE,
$B445="-","check",
$B445="CPC-Power",IFERROR(INDEX('POWER Device'!$A$1:$BA$5000,MATCH($C445,'POWER Device'!$I$1:$I$5016,0),MATCH(L$1,'POWER Device'!$A$1:$AZ$1,0)),""),
$B445&lt;&gt;"CPC",IFERROR(INDEX(鈺太Device!$A$1:$BC$5049,MATCH($C445,鈺太Device!$E$1:$E$5054,0),MATCH(L$1,鈺太Device!$A$1:$AZ$1,0)),""),
$B445="CPC",IFERROR(INDEX(鈺太芯Device!$A$1:$BD$5213,MATCH($C445,鈺太芯Device!$E$1:$E$5267,0),MATCH(L$1,鈺太芯Device!$A$1:$AZ$1,0)),""))</f>
        <v>CVP-390
高溫錫膏</v>
      </c>
      <c r="M445" s="44" t="str">
        <f t="shared" si="42"/>
        <v>ZTS6538</v>
      </c>
      <c r="N445" s="44" t="str">
        <f t="shared" si="40"/>
        <v>ZTS6538-4918ZB-2100</v>
      </c>
      <c r="O445" s="18" t="s">
        <v>31631</v>
      </c>
      <c r="P445" s="18" t="s">
        <v>32044</v>
      </c>
      <c r="Q445" s="19" t="s">
        <v>21817</v>
      </c>
      <c r="R445" s="20" t="str">
        <f t="shared" si="41"/>
        <v>||||||||||</v>
      </c>
      <c r="S445" s="21" t="s">
        <v>32045</v>
      </c>
      <c r="T445" s="21"/>
      <c r="U445" s="21" t="s">
        <v>32046</v>
      </c>
      <c r="V445" s="22" t="s">
        <v>10</v>
      </c>
    </row>
    <row r="446" spans="1:22" ht="24">
      <c r="A446" s="45" t="str">
        <f t="shared" si="38"/>
        <v>2023-05</v>
      </c>
      <c r="B446" s="45" t="str">
        <f t="shared" si="43"/>
        <v>CPC</v>
      </c>
      <c r="C446" s="44" t="str" cm="1">
        <f t="array" ref="C446" xml:space="preserve">
_xlfn.SWITCH(TRUE,
$B446="-","-",
$B446="CPC-Power",
IF($D446="",
"PK"&amp;$E446&amp;"_V1."&amp;MAX(VALUE(RIGHT(_xlfn._xlws.FILTER('POWER Device'!$I$1:$I$5016,'POWER Device'!$H$1:$H$5016=$E446,"-"),1))),
"PK"&amp;$E446&amp;"_V1."&amp;$D446),
$B446="CPC",
IF($D446="",
"PK"&amp;$E446&amp;"_V1."&amp;MAX(VALUE(RIGHT(_xlfn._xlws.FILTER(鈺太芯Device!$E$1:$E$5267,鈺太芯Device!$D$1:$D$5267=$E446,"-"),1))),
"PK"&amp;$E446&amp;"_V1."&amp;$D446),
$B446&lt;&gt;"CPC",
IF($D446="",
"PK"&amp;$E446&amp;"_V1."&amp;MAX(VALUE(RIGHT(_xlfn._xlws.FILTER(鈺太Device!$E$1:$E$5054,鈺太Device!$D$1:$D$5054=$E446,"-"),1)))),
"PK"&amp;$E446&amp;"_V1."&amp;$D446)</f>
        <v>PKDT44Q01-58_V1.0</v>
      </c>
      <c r="E446" s="44" t="str">
        <f t="shared" si="39"/>
        <v>DT44Q01-58</v>
      </c>
      <c r="F446" s="44" t="str" cm="1">
        <f t="array" ref="F446">_xlfn.SWITCH(TRUE,
$B446="-","check",
$B446="CPC-Power",IFERROR(INDEX('POWER Device'!$A$1:$BA$5000,MATCH($C446,'POWER Device'!$I$1:$I$5016,0),MATCH(F$1,'POWER Device'!$A$1:$AZ$1,0)),""),
$B446&lt;&gt;"CPC",IFERROR(INDEX(鈺太Device!$A$1:$BC$5049,MATCH($C446,鈺太Device!$E$1:$E$5054,0),MATCH(F$1,鈺太Device!$A$1:$AZ$1,0)),""),
$B446="CPC",IFERROR(INDEX(鈺太芯Device!$A$1:$BD$5213,MATCH($C446,鈺太芯Device!$E$1:$E$5267,0),MATCH(F$1,鈺太芯Device!$A$1:$AZ$1,0)),""))</f>
        <v>ZTS6538</v>
      </c>
      <c r="G446" s="44" t="str" cm="1">
        <f t="array" ref="G446">_xlfn.SWITCH(TRUE,
$B446="-","check",
$B446="CPC-Power",IFERROR(INDEX('POWER Device'!$A$1:$BA$5000,MATCH($C446,'POWER Device'!$I$1:$I$5016,0),MATCH(G$1,'POWER Device'!$A$1:$AZ$1,0)),""),
$B446&lt;&gt;"CPC",IFERROR(INDEX(鈺太Device!$A$1:$BC$5049,MATCH($C446,鈺太Device!$E$1:$E$5054,0),MATCH(G$1,鈺太Device!$A$1:$AZ$1,0)),""),
$B446="CPC",IFERROR(INDEX(鈺太芯Device!$A$1:$BD$5213,MATCH($C446,鈺太芯Device!$E$1:$E$5267,0),MATCH(G$1,鈺太芯Device!$A$1:$AZ$1,0)),""))</f>
        <v>4958ZA</v>
      </c>
      <c r="H446" s="44" t="str" cm="1">
        <f t="array" ref="H446">_xlfn.SWITCH(TRUE,
$B446="-","check",
$B446="CPC-Power",IFERROR(INDEX('POWER Device'!$A$1:$BA$5000,MATCH($C446,'POWER Device'!$I$1:$I$5016,0),MATCH(H$1,'POWER Device'!$A$1:$AZ$1,0)),""),
$B446&lt;&gt;"CPC",IFERROR(INDEX(鈺太Device!$A$1:$BC$5049,MATCH($C446,鈺太Device!$E$1:$E$5054,0),MATCH(H$1,鈺太Device!$A$1:$AZ$1,0)),""),
$B446="CPC",IFERROR(INDEX(鈺太芯Device!$A$1:$BD$5213,MATCH($C446,鈺太芯Device!$E$1:$E$5267,0),MATCH(H$1,鈺太芯Device!$A$1:$AZ$1,0)),""))</f>
        <v>2100</v>
      </c>
      <c r="I446" s="44" t="str" cm="1">
        <f t="array" ref="I446">_xlfn.SWITCH(TRUE,
$B446="-","check",
$B446="CPC-Power",IFERROR(INDEX('POWER Device'!$A$1:$BA$5000,MATCH($C446,'POWER Device'!$I$1:$I$5016,0),MATCH(I$1,'POWER Device'!$A$1:$AZ$1,0)),""),
$B446&lt;&gt;"CPC",IFERROR(INDEX(鈺太Device!$A$1:$BC$5049,MATCH($C446,鈺太Device!$E$1:$E$5054,0),MATCH(I$1,鈺太Device!$A$1:$AZ$1,0)),""),
$B446="CPC",IFERROR(INDEX(鈺太芯Device!$A$1:$BD$5213,MATCH($C446,鈺太芯Device!$E$1:$E$5267,0),MATCH(I$1,鈺太芯Device!$A$1:$AZ$1,0)),""))</f>
        <v>01B566811S4N0</v>
      </c>
      <c r="J446" s="44" t="str" cm="1">
        <f t="array" ref="J446">_xlfn.SWITCH(TRUE,
$B446="-","check",
$B446="CPC-Power",IFERROR(INDEX('POWER Device'!$A$1:$BA$5000,MATCH($C446,'POWER Device'!$I$1:$I$5016,0),MATCH(J$1,'POWER Device'!$A$1:$AZ$1,0)),""),
$B446&lt;&gt;"CPC",IFERROR(INDEX(鈺太Device!$A$1:$BC$5049,MATCH($C446,鈺太Device!$E$1:$E$5054,0),MATCH(J$1,鈺太Device!$A$1:$AZ$1,0)),""),
$B446="CPC",IFERROR(INDEX(鈺太芯Device!$A$1:$BD$5213,MATCH($C446,鈺太芯Device!$E$1:$E$5267,0),MATCH(J$1,鈺太芯Device!$A$1:$AZ$1,0)),""))</f>
        <v>00BM035A00000</v>
      </c>
      <c r="K446" s="44" t="str" cm="1">
        <f t="array" ref="K446">_xlfn.SWITCH(TRUE,
$B446="-","check",
$B446="CPC-Power",IFERROR(INDEX('POWER Device'!$A$1:$BA$5000,MATCH($C446,'POWER Device'!$I$1:$I$5016,0),MATCH(K$1,'POWER Device'!$A$1:$AZ$1,0)),""),
$B446&lt;&gt;"CPC",IFERROR(INDEX(鈺太Device!$A$1:$BC$5049,MATCH($C446,鈺太Device!$E$1:$E$5054,0),MATCH(K$1,鈺太Device!$A$1:$AZ$1,0)),""),
$B446="CPC",IFERROR(INDEX(鈺太芯Device!$A$1:$BD$5213,MATCH($C446,鈺太芯Device!$E$1:$E$5267,0),MATCH(K$1,鈺太芯Device!$A$1:$AZ$1,0)),""))</f>
        <v>Silicone</v>
      </c>
      <c r="L446" s="44" t="str" cm="1">
        <f t="array" ref="L446">_xlfn.SWITCH(TRUE,
$B446="-","check",
$B446="CPC-Power",IFERROR(INDEX('POWER Device'!$A$1:$BA$5000,MATCH($C446,'POWER Device'!$I$1:$I$5016,0),MATCH(L$1,'POWER Device'!$A$1:$AZ$1,0)),""),
$B446&lt;&gt;"CPC",IFERROR(INDEX(鈺太Device!$A$1:$BC$5049,MATCH($C446,鈺太Device!$E$1:$E$5054,0),MATCH(L$1,鈺太Device!$A$1:$AZ$1,0)),""),
$B446="CPC",IFERROR(INDEX(鈺太芯Device!$A$1:$BD$5213,MATCH($C446,鈺太芯Device!$E$1:$E$5267,0),MATCH(L$1,鈺太芯Device!$A$1:$AZ$1,0)),""))</f>
        <v>CVP-390
高溫錫膏</v>
      </c>
      <c r="M446" s="44" t="str">
        <f t="shared" si="42"/>
        <v>ZTS6538</v>
      </c>
      <c r="N446" s="44" t="str">
        <f t="shared" si="40"/>
        <v>ZTS6538-4958ZA-2100</v>
      </c>
      <c r="O446" s="18" t="s">
        <v>31631</v>
      </c>
      <c r="P446" s="18" t="s">
        <v>32047</v>
      </c>
      <c r="Q446" s="19" t="s">
        <v>21821</v>
      </c>
      <c r="R446" s="20" t="str">
        <f t="shared" si="41"/>
        <v>||||||||||</v>
      </c>
      <c r="S446" s="21"/>
      <c r="T446" s="21"/>
      <c r="U446" s="21" t="s">
        <v>32048</v>
      </c>
      <c r="V446" s="22" t="s">
        <v>10</v>
      </c>
    </row>
    <row r="447" spans="1:22">
      <c r="A447" s="45" t="str">
        <f t="shared" si="38"/>
        <v>2021-11</v>
      </c>
      <c r="B447" s="45" t="str">
        <f t="shared" si="43"/>
        <v>CPC</v>
      </c>
      <c r="C447" s="44" t="str" cm="1">
        <f t="array" ref="C447" xml:space="preserve">
_xlfn.SWITCH(TRUE,
$B447="-","-",
$B447="CPC-Power",
IF($D447="",
"PK"&amp;$E447&amp;"_V1."&amp;MAX(VALUE(RIGHT(_xlfn._xlws.FILTER('POWER Device'!$I$1:$I$5016,'POWER Device'!$H$1:$H$5016=$E447,"-"),1))),
"PK"&amp;$E447&amp;"_V1."&amp;$D447),
$B447="CPC",
IF($D447="",
"PK"&amp;$E447&amp;"_V1."&amp;MAX(VALUE(RIGHT(_xlfn._xlws.FILTER(鈺太芯Device!$E$1:$E$5267,鈺太芯Device!$D$1:$D$5267=$E447,"-"),1))),
"PK"&amp;$E447&amp;"_V1."&amp;$D447),
$B447&lt;&gt;"CPC",
IF($D447="",
"PK"&amp;$E447&amp;"_V1."&amp;MAX(VALUE(RIGHT(_xlfn._xlws.FILTER(鈺太Device!$E$1:$E$5054,鈺太Device!$D$1:$D$5054=$E447,"-"),1)))),
"PK"&amp;$E447&amp;"_V1."&amp;$D447)</f>
        <v>PKDT44Q01-44_V1.0</v>
      </c>
      <c r="E447" s="44" t="str">
        <f t="shared" si="39"/>
        <v>DT44Q01-44</v>
      </c>
      <c r="F447" s="44" t="str" cm="1">
        <f t="array" ref="F447">_xlfn.SWITCH(TRUE,
$B447="-","check",
$B447="CPC-Power",IFERROR(INDEX('POWER Device'!$A$1:$BA$5000,MATCH($C447,'POWER Device'!$I$1:$I$5016,0),MATCH(F$1,'POWER Device'!$A$1:$AZ$1,0)),""),
$B447&lt;&gt;"CPC",IFERROR(INDEX(鈺太Device!$A$1:$BC$5049,MATCH($C447,鈺太Device!$E$1:$E$5054,0),MATCH(F$1,鈺太Device!$A$1:$AZ$1,0)),""),
$B447="CPC",IFERROR(INDEX(鈺太芯Device!$A$1:$BD$5213,MATCH($C447,鈺太芯Device!$E$1:$E$5267,0),MATCH(F$1,鈺太芯Device!$A$1:$AZ$1,0)),""))</f>
        <v>ZTS6538S</v>
      </c>
      <c r="G447" s="44" t="str" cm="1">
        <f t="array" ref="G447">_xlfn.SWITCH(TRUE,
$B447="-","check",
$B447="CPC-Power",IFERROR(INDEX('POWER Device'!$A$1:$BA$5000,MATCH($C447,'POWER Device'!$I$1:$I$5016,0),MATCH(G$1,'POWER Device'!$A$1:$AZ$1,0)),""),
$B447&lt;&gt;"CPC",IFERROR(INDEX(鈺太Device!$A$1:$BC$5049,MATCH($C447,鈺太Device!$E$1:$E$5054,0),MATCH(G$1,鈺太Device!$A$1:$AZ$1,0)),""),
$B447="CPC",IFERROR(INDEX(鈺太芯Device!$A$1:$BD$5213,MATCH($C447,鈺太芯Device!$E$1:$E$5267,0),MATCH(G$1,鈺太芯Device!$A$1:$AZ$1,0)),""))</f>
        <v>4905XG</v>
      </c>
      <c r="H447" s="44" t="str" cm="1">
        <f t="array" ref="H447">_xlfn.SWITCH(TRUE,
$B447="-","check",
$B447="CPC-Power",IFERROR(INDEX('POWER Device'!$A$1:$BA$5000,MATCH($C447,'POWER Device'!$I$1:$I$5016,0),MATCH(H$1,'POWER Device'!$A$1:$AZ$1,0)),""),
$B447&lt;&gt;"CPC",IFERROR(INDEX(鈺太Device!$A$1:$BC$5049,MATCH($C447,鈺太Device!$E$1:$E$5054,0),MATCH(H$1,鈺太Device!$A$1:$AZ$1,0)),""),
$B447="CPC",IFERROR(INDEX(鈺太芯Device!$A$1:$BD$5213,MATCH($C447,鈺太芯Device!$E$1:$E$5267,0),MATCH(H$1,鈺太芯Device!$A$1:$AZ$1,0)),""))</f>
        <v>2101L</v>
      </c>
      <c r="I447" s="44" t="str" cm="1">
        <f t="array" ref="I447">_xlfn.SWITCH(TRUE,
$B447="-","check",
$B447="CPC-Power",IFERROR(INDEX('POWER Device'!$A$1:$BA$5000,MATCH($C447,'POWER Device'!$I$1:$I$5016,0),MATCH(I$1,'POWER Device'!$A$1:$AZ$1,0)),""),
$B447&lt;&gt;"CPC",IFERROR(INDEX(鈺太Device!$A$1:$BC$5049,MATCH($C447,鈺太Device!$E$1:$E$5054,0),MATCH(I$1,鈺太Device!$A$1:$AZ$1,0)),""),
$B447="CPC",IFERROR(INDEX(鈺太芯Device!$A$1:$BD$5213,MATCH($C447,鈺太芯Device!$E$1:$E$5267,0),MATCH(I$1,鈺太芯Device!$A$1:$AZ$1,0)),""))</f>
        <v>01B568520H4N0</v>
      </c>
      <c r="J447" s="44" t="str" cm="1">
        <f t="array" ref="J447">_xlfn.SWITCH(TRUE,
$B447="-","check",
$B447="CPC-Power",IFERROR(INDEX('POWER Device'!$A$1:$BA$5000,MATCH($C447,'POWER Device'!$I$1:$I$5016,0),MATCH(J$1,'POWER Device'!$A$1:$AZ$1,0)),""),
$B447&lt;&gt;"CPC",IFERROR(INDEX(鈺太Device!$A$1:$BC$5049,MATCH($C447,鈺太Device!$E$1:$E$5054,0),MATCH(J$1,鈺太Device!$A$1:$AZ$1,0)),""),
$B447="CPC",IFERROR(INDEX(鈺太芯Device!$A$1:$BD$5213,MATCH($C447,鈺太芯Device!$E$1:$E$5267,0),MATCH(J$1,鈺太芯Device!$A$1:$AZ$1,0)),""))</f>
        <v>00BM035A00000</v>
      </c>
      <c r="K447" s="44" t="str" cm="1">
        <f t="array" ref="K447">_xlfn.SWITCH(TRUE,
$B447="-","check",
$B447="CPC-Power",IFERROR(INDEX('POWER Device'!$A$1:$BA$5000,MATCH($C447,'POWER Device'!$I$1:$I$5016,0),MATCH(K$1,'POWER Device'!$A$1:$AZ$1,0)),""),
$B447&lt;&gt;"CPC",IFERROR(INDEX(鈺太Device!$A$1:$BC$5049,MATCH($C447,鈺太Device!$E$1:$E$5054,0),MATCH(K$1,鈺太Device!$A$1:$AZ$1,0)),""),
$B447="CPC",IFERROR(INDEX(鈺太芯Device!$A$1:$BD$5213,MATCH($C447,鈺太芯Device!$E$1:$E$5267,0),MATCH(K$1,鈺太芯Device!$A$1:$AZ$1,0)),""))</f>
        <v>Silicone</v>
      </c>
      <c r="L447" s="44" t="str" cm="1">
        <f t="array" ref="L447">_xlfn.SWITCH(TRUE,
$B447="-","check",
$B447="CPC-Power",IFERROR(INDEX('POWER Device'!$A$1:$BA$5000,MATCH($C447,'POWER Device'!$I$1:$I$5016,0),MATCH(L$1,'POWER Device'!$A$1:$AZ$1,0)),""),
$B447&lt;&gt;"CPC",IFERROR(INDEX(鈺太Device!$A$1:$BC$5049,MATCH($C447,鈺太Device!$E$1:$E$5054,0),MATCH(L$1,鈺太Device!$A$1:$AZ$1,0)),""),
$B447="CPC",IFERROR(INDEX(鈺太芯Device!$A$1:$BD$5213,MATCH($C447,鈺太芯Device!$E$1:$E$5267,0),MATCH(L$1,鈺太芯Device!$A$1:$AZ$1,0)),""))</f>
        <v>CVP-390
一般錫膏</v>
      </c>
      <c r="M447" s="44" t="str">
        <f t="shared" si="42"/>
        <v>ZTS6538S</v>
      </c>
      <c r="N447" s="44" t="str">
        <f t="shared" si="40"/>
        <v>ZTS6538S-4905XG-2101L</v>
      </c>
      <c r="O447" s="18" t="s">
        <v>31631</v>
      </c>
      <c r="P447" s="18" t="s">
        <v>32049</v>
      </c>
      <c r="Q447" s="19" t="s">
        <v>21807</v>
      </c>
      <c r="R447" s="20" t="str">
        <f t="shared" si="41"/>
        <v>||||||||||</v>
      </c>
      <c r="S447" s="21" t="s">
        <v>31771</v>
      </c>
      <c r="T447" s="21"/>
      <c r="U447" s="21" t="s">
        <v>31919</v>
      </c>
      <c r="V447" s="22" t="s">
        <v>10</v>
      </c>
    </row>
    <row r="448" spans="1:22" ht="48">
      <c r="A448" s="45" t="str">
        <f t="shared" si="38"/>
        <v>2025-02</v>
      </c>
      <c r="B448" s="45" t="str">
        <f t="shared" si="43"/>
        <v>CPC</v>
      </c>
      <c r="C448" s="44" t="str" cm="1">
        <f t="array" ref="C448" xml:space="preserve">
_xlfn.SWITCH(TRUE,
$B448="-","-",
$B448="CPC-Power",
IF($D448="",
"PK"&amp;$E448&amp;"_V1."&amp;MAX(VALUE(RIGHT(_xlfn._xlws.FILTER('POWER Device'!$I$1:$I$5016,'POWER Device'!$H$1:$H$5016=$E448,"-"),1))),
"PK"&amp;$E448&amp;"_V1."&amp;$D448),
$B448="CPC",
IF($D448="",
"PK"&amp;$E448&amp;"_V1."&amp;MAX(VALUE(RIGHT(_xlfn._xlws.FILTER(鈺太芯Device!$E$1:$E$5267,鈺太芯Device!$D$1:$D$5267=$E448,"-"),1))),
"PK"&amp;$E448&amp;"_V1."&amp;$D448),
$B448&lt;&gt;"CPC",
IF($D448="",
"PK"&amp;$E448&amp;"_V1."&amp;MAX(VALUE(RIGHT(_xlfn._xlws.FILTER(鈺太Device!$E$1:$E$5054,鈺太Device!$D$1:$D$5054=$E448,"-"),1)))),
"PK"&amp;$E448&amp;"_V1."&amp;$D448)</f>
        <v>PKDS13Q01-22_V1.0</v>
      </c>
      <c r="E448" s="44" t="str">
        <f t="shared" si="39"/>
        <v>DS13Q01-22</v>
      </c>
      <c r="F448" s="44" t="str" cm="1">
        <f t="array" ref="F448">_xlfn.SWITCH(TRUE,
$B448="-","check",
$B448="CPC-Power",IFERROR(INDEX('POWER Device'!$A$1:$BA$5000,MATCH($C448,'POWER Device'!$I$1:$I$5016,0),MATCH(F$1,'POWER Device'!$A$1:$AZ$1,0)),""),
$B448&lt;&gt;"CPC",IFERROR(INDEX(鈺太Device!$A$1:$BC$5049,MATCH($C448,鈺太Device!$E$1:$E$5054,0),MATCH(F$1,鈺太Device!$A$1:$AZ$1,0)),""),
$B448="CPC",IFERROR(INDEX(鈺太芯Device!$A$1:$BD$5213,MATCH($C448,鈺太芯Device!$E$1:$E$5267,0),MATCH(F$1,鈺太芯Device!$A$1:$AZ$1,0)),""))</f>
        <v>ZTS6541C</v>
      </c>
      <c r="G448" s="44" t="str" cm="1">
        <f t="array" ref="G448">_xlfn.SWITCH(TRUE,
$B448="-","check",
$B448="CPC-Power",IFERROR(INDEX('POWER Device'!$A$1:$BA$5000,MATCH($C448,'POWER Device'!$I$1:$I$5016,0),MATCH(G$1,'POWER Device'!$A$1:$AZ$1,0)),""),
$B448&lt;&gt;"CPC",IFERROR(INDEX(鈺太Device!$A$1:$BC$5049,MATCH($C448,鈺太Device!$E$1:$E$5054,0),MATCH(G$1,鈺太Device!$A$1:$AZ$1,0)),""),
$B448="CPC",IFERROR(INDEX(鈺太芯Device!$A$1:$BD$5213,MATCH($C448,鈺太芯Device!$E$1:$E$5267,0),MATCH(G$1,鈺太芯Device!$A$1:$AZ$1,0)),""))</f>
        <v>4918ZF</v>
      </c>
      <c r="H448" s="44" t="str" cm="1">
        <f t="array" ref="H448">_xlfn.SWITCH(TRUE,
$B448="-","check",
$B448="CPC-Power",IFERROR(INDEX('POWER Device'!$A$1:$BA$5000,MATCH($C448,'POWER Device'!$I$1:$I$5016,0),MATCH(H$1,'POWER Device'!$A$1:$AZ$1,0)),""),
$B448&lt;&gt;"CPC",IFERROR(INDEX(鈺太Device!$A$1:$BC$5049,MATCH($C448,鈺太Device!$E$1:$E$5054,0),MATCH(H$1,鈺太Device!$A$1:$AZ$1,0)),""),
$B448="CPC",IFERROR(INDEX(鈺太芯Device!$A$1:$BD$5213,MATCH($C448,鈺太芯Device!$E$1:$E$5267,0),MATCH(H$1,鈺太芯Device!$A$1:$AZ$1,0)),""))</f>
        <v>1102LAV</v>
      </c>
      <c r="I448" s="44" t="str" cm="1">
        <f t="array" ref="I448">_xlfn.SWITCH(TRUE,
$B448="-","check",
$B448="CPC-Power",IFERROR(INDEX('POWER Device'!$A$1:$BA$5000,MATCH($C448,'POWER Device'!$I$1:$I$5016,0),MATCH(I$1,'POWER Device'!$A$1:$AZ$1,0)),""),
$B448&lt;&gt;"CPC",IFERROR(INDEX(鈺太Device!$A$1:$BC$5049,MATCH($C448,鈺太Device!$E$1:$E$5054,0),MATCH(I$1,鈺太Device!$A$1:$AZ$1,0)),""),
$B448="CPC",IFERROR(INDEX(鈺太芯Device!$A$1:$BD$5213,MATCH($C448,鈺太芯Device!$E$1:$E$5267,0),MATCH(I$1,鈺太芯Device!$A$1:$AZ$1,0)),""))</f>
        <v>01B551334U4N0</v>
      </c>
      <c r="J448" s="44" t="str" cm="1">
        <f t="array" ref="J448">_xlfn.SWITCH(TRUE,
$B448="-","check",
$B448="CPC-Power",IFERROR(INDEX('POWER Device'!$A$1:$BA$5000,MATCH($C448,'POWER Device'!$I$1:$I$5016,0),MATCH(J$1,'POWER Device'!$A$1:$AZ$1,0)),""),
$B448&lt;&gt;"CPC",IFERROR(INDEX(鈺太Device!$A$1:$BC$5049,MATCH($C448,鈺太Device!$E$1:$E$5054,0),MATCH(J$1,鈺太Device!$A$1:$AZ$1,0)),""),
$B448="CPC",IFERROR(INDEX(鈺太芯Device!$A$1:$BD$5213,MATCH($C448,鈺太芯Device!$E$1:$E$5267,0),MATCH(J$1,鈺太芯Device!$A$1:$AZ$1,0)),""))</f>
        <v>00BM009C00000</v>
      </c>
      <c r="K448" s="44" t="str" cm="1">
        <f t="array" ref="K448">_xlfn.SWITCH(TRUE,
$B448="-","check",
$B448="CPC-Power",IFERROR(INDEX('POWER Device'!$A$1:$BA$5000,MATCH($C448,'POWER Device'!$I$1:$I$5016,0),MATCH(K$1,'POWER Device'!$A$1:$AZ$1,0)),""),
$B448&lt;&gt;"CPC",IFERROR(INDEX(鈺太Device!$A$1:$BC$5049,MATCH($C448,鈺太Device!$E$1:$E$5054,0),MATCH(K$1,鈺太Device!$A$1:$AZ$1,0)),""),
$B448="CPC",IFERROR(INDEX(鈺太芯Device!$A$1:$BD$5213,MATCH($C448,鈺太芯Device!$E$1:$E$5267,0),MATCH(K$1,鈺太芯Device!$A$1:$AZ$1,0)),""))</f>
        <v>Silicone</v>
      </c>
      <c r="L448" s="44" t="str" cm="1">
        <f t="array" ref="L448">_xlfn.SWITCH(TRUE,
$B448="-","check",
$B448="CPC-Power",IFERROR(INDEX('POWER Device'!$A$1:$BA$5000,MATCH($C448,'POWER Device'!$I$1:$I$5016,0),MATCH(L$1,'POWER Device'!$A$1:$AZ$1,0)),""),
$B448&lt;&gt;"CPC",IFERROR(INDEX(鈺太Device!$A$1:$BC$5049,MATCH($C448,鈺太Device!$E$1:$E$5054,0),MATCH(L$1,鈺太Device!$A$1:$AZ$1,0)),""),
$B448="CPC",IFERROR(INDEX(鈺太芯Device!$A$1:$BD$5213,MATCH($C448,鈺太芯Device!$E$1:$E$5267,0),MATCH(L$1,鈺太芯Device!$A$1:$AZ$1,0)),""))</f>
        <v>CVP-390
高溫錫膏</v>
      </c>
      <c r="M448" s="44" t="str">
        <f t="shared" si="42"/>
        <v>ZTS6541C</v>
      </c>
      <c r="N448" s="44" t="str">
        <f t="shared" si="40"/>
        <v>ZTS6541C-4918ZF-1102LAV</v>
      </c>
      <c r="O448" s="18" t="s">
        <v>31631</v>
      </c>
      <c r="P448" s="18" t="s">
        <v>32050</v>
      </c>
      <c r="Q448" s="19" t="s">
        <v>21468</v>
      </c>
      <c r="R448" s="20" t="str">
        <f t="shared" si="41"/>
        <v>||||||||||</v>
      </c>
      <c r="S448" s="21" t="s">
        <v>32051</v>
      </c>
      <c r="T448" s="21"/>
      <c r="U448" s="21" t="s">
        <v>34519</v>
      </c>
      <c r="V448" s="22" t="s">
        <v>10</v>
      </c>
    </row>
    <row r="449" spans="1:22" ht="60">
      <c r="A449" s="45" t="str">
        <f t="shared" si="38"/>
        <v>2024-08</v>
      </c>
      <c r="B449" s="45" t="str">
        <f t="shared" si="43"/>
        <v>CPC</v>
      </c>
      <c r="C449" s="44" t="str" cm="1">
        <f t="array" ref="C449" xml:space="preserve">
_xlfn.SWITCH(TRUE,
$B449="-","-",
$B449="CPC-Power",
IF($D449="",
"PK"&amp;$E449&amp;"_V1."&amp;MAX(VALUE(RIGHT(_xlfn._xlws.FILTER('POWER Device'!$I$1:$I$5016,'POWER Device'!$H$1:$H$5016=$E449,"-"),1))),
"PK"&amp;$E449&amp;"_V1."&amp;$D449),
$B449="CPC",
IF($D449="",
"PK"&amp;$E449&amp;"_V1."&amp;MAX(VALUE(RIGHT(_xlfn._xlws.FILTER(鈺太芯Device!$E$1:$E$5267,鈺太芯Device!$D$1:$D$5267=$E449,"-"),1))),
"PK"&amp;$E449&amp;"_V1."&amp;$D449),
$B449&lt;&gt;"CPC",
IF($D449="",
"PK"&amp;$E449&amp;"_V1."&amp;MAX(VALUE(RIGHT(_xlfn._xlws.FILTER(鈺太Device!$E$1:$E$5054,鈺太Device!$D$1:$D$5054=$E449,"-"),1)))),
"PK"&amp;$E449&amp;"_V1."&amp;$D449)</f>
        <v>PKDS41Q01-21_V1.0</v>
      </c>
      <c r="E449" s="44" t="str">
        <f t="shared" si="39"/>
        <v>DS41Q01-21</v>
      </c>
      <c r="F449" s="44" t="str" cm="1">
        <f t="array" ref="F449">_xlfn.SWITCH(TRUE,
$B449="-","check",
$B449="CPC-Power",IFERROR(INDEX('POWER Device'!$A$1:$BA$5000,MATCH($C449,'POWER Device'!$I$1:$I$5016,0),MATCH(F$1,'POWER Device'!$A$1:$AZ$1,0)),""),
$B449&lt;&gt;"CPC",IFERROR(INDEX(鈺太Device!$A$1:$BC$5049,MATCH($C449,鈺太Device!$E$1:$E$5054,0),MATCH(F$1,鈺太Device!$A$1:$AZ$1,0)),""),
$B449="CPC",IFERROR(INDEX(鈺太芯Device!$A$1:$BD$5213,MATCH($C449,鈺太芯Device!$E$1:$E$5267,0),MATCH(F$1,鈺太芯Device!$A$1:$AZ$1,0)),""))</f>
        <v>ZTS6544SE-K</v>
      </c>
      <c r="G449" s="44" t="str" cm="1">
        <f t="array" ref="G449">_xlfn.SWITCH(TRUE,
$B449="-","check",
$B449="CPC-Power",IFERROR(INDEX('POWER Device'!$A$1:$BA$5000,MATCH($C449,'POWER Device'!$I$1:$I$5016,0),MATCH(G$1,'POWER Device'!$A$1:$AZ$1,0)),""),
$B449&lt;&gt;"CPC",IFERROR(INDEX(鈺太Device!$A$1:$BC$5049,MATCH($C449,鈺太Device!$E$1:$E$5054,0),MATCH(G$1,鈺太Device!$A$1:$AZ$1,0)),""),
$B449="CPC",IFERROR(INDEX(鈺太芯Device!$A$1:$BD$5213,MATCH($C449,鈺太芯Device!$E$1:$E$5267,0),MATCH(G$1,鈺太芯Device!$A$1:$AZ$1,0)),""))</f>
        <v>4918ZC</v>
      </c>
      <c r="H449" s="44" t="str" cm="1">
        <f t="array" ref="H449">_xlfn.SWITCH(TRUE,
$B449="-","check",
$B449="CPC-Power",IFERROR(INDEX('POWER Device'!$A$1:$BA$5000,MATCH($C449,'POWER Device'!$I$1:$I$5016,0),MATCH(H$1,'POWER Device'!$A$1:$AZ$1,0)),""),
$B449&lt;&gt;"CPC",IFERROR(INDEX(鈺太Device!$A$1:$BC$5049,MATCH($C449,鈺太Device!$E$1:$E$5054,0),MATCH(H$1,鈺太Device!$A$1:$AZ$1,0)),""),
$B449="CPC",IFERROR(INDEX(鈺太芯Device!$A$1:$BD$5213,MATCH($C449,鈺太芯Device!$E$1:$E$5267,0),MATCH(H$1,鈺太芯Device!$A$1:$AZ$1,0)),""))</f>
        <v>2110</v>
      </c>
      <c r="I449" s="44" t="str" cm="1">
        <f t="array" ref="I449">_xlfn.SWITCH(TRUE,
$B449="-","check",
$B449="CPC-Power",IFERROR(INDEX('POWER Device'!$A$1:$BA$5000,MATCH($C449,'POWER Device'!$I$1:$I$5016,0),MATCH(I$1,'POWER Device'!$A$1:$AZ$1,0)),""),
$B449&lt;&gt;"CPC",IFERROR(INDEX(鈺太Device!$A$1:$BC$5049,MATCH($C449,鈺太Device!$E$1:$E$5054,0),MATCH(I$1,鈺太Device!$A$1:$AZ$1,0)),""),
$B449="CPC",IFERROR(INDEX(鈺太芯Device!$A$1:$BD$5213,MATCH($C449,鈺太芯Device!$E$1:$E$5267,0),MATCH(I$1,鈺太芯Device!$A$1:$AZ$1,0)),""))</f>
        <v>01B570530U4N0</v>
      </c>
      <c r="J449" s="44" t="str" cm="1">
        <f t="array" ref="J449">_xlfn.SWITCH(TRUE,
$B449="-","check",
$B449="CPC-Power",IFERROR(INDEX('POWER Device'!$A$1:$BA$5000,MATCH($C449,'POWER Device'!$I$1:$I$5016,0),MATCH(J$1,'POWER Device'!$A$1:$AZ$1,0)),""),
$B449&lt;&gt;"CPC",IFERROR(INDEX(鈺太Device!$A$1:$BC$5049,MATCH($C449,鈺太Device!$E$1:$E$5054,0),MATCH(J$1,鈺太Device!$A$1:$AZ$1,0)),""),
$B449="CPC",IFERROR(INDEX(鈺太芯Device!$A$1:$BD$5213,MATCH($C449,鈺太芯Device!$E$1:$E$5267,0),MATCH(J$1,鈺太芯Device!$A$1:$AZ$1,0)),""))</f>
        <v>00BM056K00000</v>
      </c>
      <c r="K449" s="44" t="str" cm="1">
        <f t="array" ref="K449">_xlfn.SWITCH(TRUE,
$B449="-","check",
$B449="CPC-Power",IFERROR(INDEX('POWER Device'!$A$1:$BA$5000,MATCH($C449,'POWER Device'!$I$1:$I$5016,0),MATCH(K$1,'POWER Device'!$A$1:$AZ$1,0)),""),
$B449&lt;&gt;"CPC",IFERROR(INDEX(鈺太Device!$A$1:$BC$5049,MATCH($C449,鈺太Device!$E$1:$E$5054,0),MATCH(K$1,鈺太Device!$A$1:$AZ$1,0)),""),
$B449="CPC",IFERROR(INDEX(鈺太芯Device!$A$1:$BD$5213,MATCH($C449,鈺太芯Device!$E$1:$E$5267,0),MATCH(K$1,鈺太芯Device!$A$1:$AZ$1,0)),""))</f>
        <v>Silicone</v>
      </c>
      <c r="L449" s="44" t="str" cm="1">
        <f t="array" ref="L449">_xlfn.SWITCH(TRUE,
$B449="-","check",
$B449="CPC-Power",IFERROR(INDEX('POWER Device'!$A$1:$BA$5000,MATCH($C449,'POWER Device'!$I$1:$I$5016,0),MATCH(L$1,'POWER Device'!$A$1:$AZ$1,0)),""),
$B449&lt;&gt;"CPC",IFERROR(INDEX(鈺太Device!$A$1:$BC$5049,MATCH($C449,鈺太Device!$E$1:$E$5054,0),MATCH(L$1,鈺太Device!$A$1:$AZ$1,0)),""),
$B449="CPC",IFERROR(INDEX(鈺太芯Device!$A$1:$BD$5213,MATCH($C449,鈺太芯Device!$E$1:$E$5267,0),MATCH(L$1,鈺太芯Device!$A$1:$AZ$1,0)),""))</f>
        <v>CVP-390
高溫錫膏</v>
      </c>
      <c r="M449" s="44" t="str">
        <f t="shared" si="42"/>
        <v>ZTS6544SE-K</v>
      </c>
      <c r="N449" s="44" t="str">
        <f t="shared" si="40"/>
        <v>ZTS6544SE-K-4918ZC-2110</v>
      </c>
      <c r="O449" s="18" t="s">
        <v>31631</v>
      </c>
      <c r="P449" s="18" t="s">
        <v>32052</v>
      </c>
      <c r="Q449" s="19" t="s">
        <v>21479</v>
      </c>
      <c r="R449" s="20" t="str">
        <f t="shared" si="41"/>
        <v>||||||||||</v>
      </c>
      <c r="S449" s="21" t="s">
        <v>32053</v>
      </c>
      <c r="T449" s="21"/>
      <c r="U449" s="21" t="s">
        <v>34520</v>
      </c>
      <c r="V449" s="22" t="s">
        <v>10</v>
      </c>
    </row>
    <row r="450" spans="1:22" ht="48">
      <c r="A450" s="45" t="str">
        <f t="shared" ref="A450:A513" si="44">MIDB($P450,6,4)&amp;"-"&amp;MIDB($P450,10,2)</f>
        <v>2024-09</v>
      </c>
      <c r="B450" s="45" t="str">
        <f t="shared" si="43"/>
        <v>CPC</v>
      </c>
      <c r="C450" s="44" t="str" cm="1">
        <f t="array" ref="C450" xml:space="preserve">
_xlfn.SWITCH(TRUE,
$B450="-","-",
$B450="CPC-Power",
IF($D450="",
"PK"&amp;$E450&amp;"_V1."&amp;MAX(VALUE(RIGHT(_xlfn._xlws.FILTER('POWER Device'!$I$1:$I$5016,'POWER Device'!$H$1:$H$5016=$E450,"-"),1))),
"PK"&amp;$E450&amp;"_V1."&amp;$D450),
$B450="CPC",
IF($D450="",
"PK"&amp;$E450&amp;"_V1."&amp;MAX(VALUE(RIGHT(_xlfn._xlws.FILTER(鈺太芯Device!$E$1:$E$5267,鈺太芯Device!$D$1:$D$5267=$E450,"-"),1))),
"PK"&amp;$E450&amp;"_V1."&amp;$D450),
$B450&lt;&gt;"CPC",
IF($D450="",
"PK"&amp;$E450&amp;"_V1."&amp;MAX(VALUE(RIGHT(_xlfn._xlws.FILTER(鈺太Device!$E$1:$E$5054,鈺太Device!$D$1:$D$5054=$E450,"-"),1)))),
"PK"&amp;$E450&amp;"_V1."&amp;$D450)</f>
        <v>PKDS41Q01-21_V1.0</v>
      </c>
      <c r="E450" s="44" t="str">
        <f t="shared" ref="E450:E513" si="45">IF($Q450="","",$Q450)</f>
        <v>DS41Q01-21</v>
      </c>
      <c r="F450" s="44" t="str" cm="1">
        <f t="array" ref="F450">_xlfn.SWITCH(TRUE,
$B450="-","check",
$B450="CPC-Power",IFERROR(INDEX('POWER Device'!$A$1:$BA$5000,MATCH($C450,'POWER Device'!$I$1:$I$5016,0),MATCH(F$1,'POWER Device'!$A$1:$AZ$1,0)),""),
$B450&lt;&gt;"CPC",IFERROR(INDEX(鈺太Device!$A$1:$BC$5049,MATCH($C450,鈺太Device!$E$1:$E$5054,0),MATCH(F$1,鈺太Device!$A$1:$AZ$1,0)),""),
$B450="CPC",IFERROR(INDEX(鈺太芯Device!$A$1:$BD$5213,MATCH($C450,鈺太芯Device!$E$1:$E$5267,0),MATCH(F$1,鈺太芯Device!$A$1:$AZ$1,0)),""))</f>
        <v>ZTS6544SE-K</v>
      </c>
      <c r="G450" s="44" t="str" cm="1">
        <f t="array" ref="G450">_xlfn.SWITCH(TRUE,
$B450="-","check",
$B450="CPC-Power",IFERROR(INDEX('POWER Device'!$A$1:$BA$5000,MATCH($C450,'POWER Device'!$I$1:$I$5016,0),MATCH(G$1,'POWER Device'!$A$1:$AZ$1,0)),""),
$B450&lt;&gt;"CPC",IFERROR(INDEX(鈺太Device!$A$1:$BC$5049,MATCH($C450,鈺太Device!$E$1:$E$5054,0),MATCH(G$1,鈺太Device!$A$1:$AZ$1,0)),""),
$B450="CPC",IFERROR(INDEX(鈺太芯Device!$A$1:$BD$5213,MATCH($C450,鈺太芯Device!$E$1:$E$5267,0),MATCH(G$1,鈺太芯Device!$A$1:$AZ$1,0)),""))</f>
        <v>4918ZC</v>
      </c>
      <c r="H450" s="44" t="str" cm="1">
        <f t="array" ref="H450">_xlfn.SWITCH(TRUE,
$B450="-","check",
$B450="CPC-Power",IFERROR(INDEX('POWER Device'!$A$1:$BA$5000,MATCH($C450,'POWER Device'!$I$1:$I$5016,0),MATCH(H$1,'POWER Device'!$A$1:$AZ$1,0)),""),
$B450&lt;&gt;"CPC",IFERROR(INDEX(鈺太Device!$A$1:$BC$5049,MATCH($C450,鈺太Device!$E$1:$E$5054,0),MATCH(H$1,鈺太Device!$A$1:$AZ$1,0)),""),
$B450="CPC",IFERROR(INDEX(鈺太芯Device!$A$1:$BD$5213,MATCH($C450,鈺太芯Device!$E$1:$E$5267,0),MATCH(H$1,鈺太芯Device!$A$1:$AZ$1,0)),""))</f>
        <v>2110</v>
      </c>
      <c r="I450" s="44" t="str" cm="1">
        <f t="array" ref="I450">_xlfn.SWITCH(TRUE,
$B450="-","check",
$B450="CPC-Power",IFERROR(INDEX('POWER Device'!$A$1:$BA$5000,MATCH($C450,'POWER Device'!$I$1:$I$5016,0),MATCH(I$1,'POWER Device'!$A$1:$AZ$1,0)),""),
$B450&lt;&gt;"CPC",IFERROR(INDEX(鈺太Device!$A$1:$BC$5049,MATCH($C450,鈺太Device!$E$1:$E$5054,0),MATCH(I$1,鈺太Device!$A$1:$AZ$1,0)),""),
$B450="CPC",IFERROR(INDEX(鈺太芯Device!$A$1:$BD$5213,MATCH($C450,鈺太芯Device!$E$1:$E$5267,0),MATCH(I$1,鈺太芯Device!$A$1:$AZ$1,0)),""))</f>
        <v>01B570530U4N0</v>
      </c>
      <c r="J450" s="44" t="str" cm="1">
        <f t="array" ref="J450">_xlfn.SWITCH(TRUE,
$B450="-","check",
$B450="CPC-Power",IFERROR(INDEX('POWER Device'!$A$1:$BA$5000,MATCH($C450,'POWER Device'!$I$1:$I$5016,0),MATCH(J$1,'POWER Device'!$A$1:$AZ$1,0)),""),
$B450&lt;&gt;"CPC",IFERROR(INDEX(鈺太Device!$A$1:$BC$5049,MATCH($C450,鈺太Device!$E$1:$E$5054,0),MATCH(J$1,鈺太Device!$A$1:$AZ$1,0)),""),
$B450="CPC",IFERROR(INDEX(鈺太芯Device!$A$1:$BD$5213,MATCH($C450,鈺太芯Device!$E$1:$E$5267,0),MATCH(J$1,鈺太芯Device!$A$1:$AZ$1,0)),""))</f>
        <v>00BM056K00000</v>
      </c>
      <c r="K450" s="44" t="str" cm="1">
        <f t="array" ref="K450">_xlfn.SWITCH(TRUE,
$B450="-","check",
$B450="CPC-Power",IFERROR(INDEX('POWER Device'!$A$1:$BA$5000,MATCH($C450,'POWER Device'!$I$1:$I$5016,0),MATCH(K$1,'POWER Device'!$A$1:$AZ$1,0)),""),
$B450&lt;&gt;"CPC",IFERROR(INDEX(鈺太Device!$A$1:$BC$5049,MATCH($C450,鈺太Device!$E$1:$E$5054,0),MATCH(K$1,鈺太Device!$A$1:$AZ$1,0)),""),
$B450="CPC",IFERROR(INDEX(鈺太芯Device!$A$1:$BD$5213,MATCH($C450,鈺太芯Device!$E$1:$E$5267,0),MATCH(K$1,鈺太芯Device!$A$1:$AZ$1,0)),""))</f>
        <v>Silicone</v>
      </c>
      <c r="L450" s="44" t="str" cm="1">
        <f t="array" ref="L450">_xlfn.SWITCH(TRUE,
$B450="-","check",
$B450="CPC-Power",IFERROR(INDEX('POWER Device'!$A$1:$BA$5000,MATCH($C450,'POWER Device'!$I$1:$I$5016,0),MATCH(L$1,'POWER Device'!$A$1:$AZ$1,0)),""),
$B450&lt;&gt;"CPC",IFERROR(INDEX(鈺太Device!$A$1:$BC$5049,MATCH($C450,鈺太Device!$E$1:$E$5054,0),MATCH(L$1,鈺太Device!$A$1:$AZ$1,0)),""),
$B450="CPC",IFERROR(INDEX(鈺太芯Device!$A$1:$BD$5213,MATCH($C450,鈺太芯Device!$E$1:$E$5267,0),MATCH(L$1,鈺太芯Device!$A$1:$AZ$1,0)),""))</f>
        <v>CVP-390
高溫錫膏</v>
      </c>
      <c r="M450" s="44" t="str">
        <f t="shared" si="42"/>
        <v>ZTS6544SE-K</v>
      </c>
      <c r="N450" s="44" t="str">
        <f t="shared" ref="N450:N513" si="46">$F450&amp;"-"&amp;$G450&amp;"-"&amp;$H450</f>
        <v>ZTS6544SE-K-4918ZC-2110</v>
      </c>
      <c r="O450" s="18" t="s">
        <v>31631</v>
      </c>
      <c r="P450" s="18" t="s">
        <v>32054</v>
      </c>
      <c r="Q450" s="19" t="s">
        <v>32055</v>
      </c>
      <c r="R450" s="20" t="str">
        <f t="shared" ref="R450:R513" si="47">IFERROR(HYPERLINK("D:\OneDrive\Zilltek\1. Product Type\1. MEMS MIC\0. Product\"&amp;$F450&amp;"\"&amp;$B450&amp;"\"&amp;$A450&amp;"\"&amp;$P450&amp;"-"&amp;$E450&amp;"-"&amp;$G450&amp;"-"&amp;$H450,"||||||||||"),"")</f>
        <v>||||||||||</v>
      </c>
      <c r="S450" s="21" t="s">
        <v>32056</v>
      </c>
      <c r="T450" s="21"/>
      <c r="U450" s="21" t="s">
        <v>34521</v>
      </c>
      <c r="V450" s="22" t="s">
        <v>10</v>
      </c>
    </row>
    <row r="451" spans="1:22" ht="96">
      <c r="A451" s="45" t="str">
        <f t="shared" si="44"/>
        <v>2025-02</v>
      </c>
      <c r="B451" s="45" t="str">
        <f t="shared" si="43"/>
        <v>CPC</v>
      </c>
      <c r="C451" s="44" t="str" cm="1">
        <f t="array" ref="C451" xml:space="preserve">
_xlfn.SWITCH(TRUE,
$B451="-","-",
$B451="CPC-Power",
IF($D451="",
"PK"&amp;$E451&amp;"_V1."&amp;MAX(VALUE(RIGHT(_xlfn._xlws.FILTER('POWER Device'!$I$1:$I$5016,'POWER Device'!$H$1:$H$5016=$E451,"-"),1))),
"PK"&amp;$E451&amp;"_V1."&amp;$D451),
$B451="CPC",
IF($D451="",
"PK"&amp;$E451&amp;"_V1."&amp;MAX(VALUE(RIGHT(_xlfn._xlws.FILTER(鈺太芯Device!$E$1:$E$5267,鈺太芯Device!$D$1:$D$5267=$E451,"-"),1))),
"PK"&amp;$E451&amp;"_V1."&amp;$D451),
$B451&lt;&gt;"CPC",
IF($D451="",
"PK"&amp;$E451&amp;"_V1."&amp;MAX(VALUE(RIGHT(_xlfn._xlws.FILTER(鈺太Device!$E$1:$E$5054,鈺太Device!$D$1:$D$5054=$E451,"-"),1)))),
"PK"&amp;$E451&amp;"_V1."&amp;$D451)</f>
        <v>PKDS41Q01-22_V1.0</v>
      </c>
      <c r="E451" s="44" t="str">
        <f t="shared" si="45"/>
        <v>DS41Q01-22</v>
      </c>
      <c r="F451" s="44" t="str" cm="1">
        <f t="array" ref="F451">_xlfn.SWITCH(TRUE,
$B451="-","check",
$B451="CPC-Power",IFERROR(INDEX('POWER Device'!$A$1:$BA$5000,MATCH($C451,'POWER Device'!$I$1:$I$5016,0),MATCH(F$1,'POWER Device'!$A$1:$AZ$1,0)),""),
$B451&lt;&gt;"CPC",IFERROR(INDEX(鈺太Device!$A$1:$BC$5049,MATCH($C451,鈺太Device!$E$1:$E$5054,0),MATCH(F$1,鈺太Device!$A$1:$AZ$1,0)),""),
$B451="CPC",IFERROR(INDEX(鈺太芯Device!$A$1:$BD$5213,MATCH($C451,鈺太芯Device!$E$1:$E$5267,0),MATCH(F$1,鈺太芯Device!$A$1:$AZ$1,0)),""))</f>
        <v>ZTS6544SE-K</v>
      </c>
      <c r="G451" s="44" t="str" cm="1">
        <f t="array" ref="G451">_xlfn.SWITCH(TRUE,
$B451="-","check",
$B451="CPC-Power",IFERROR(INDEX('POWER Device'!$A$1:$BA$5000,MATCH($C451,'POWER Device'!$I$1:$I$5016,0),MATCH(G$1,'POWER Device'!$A$1:$AZ$1,0)),""),
$B451&lt;&gt;"CPC",IFERROR(INDEX(鈺太Device!$A$1:$BC$5049,MATCH($C451,鈺太Device!$E$1:$E$5054,0),MATCH(G$1,鈺太Device!$A$1:$AZ$1,0)),""),
$B451="CPC",IFERROR(INDEX(鈺太芯Device!$A$1:$BD$5213,MATCH($C451,鈺太芯Device!$E$1:$E$5267,0),MATCH(G$1,鈺太芯Device!$A$1:$AZ$1,0)),""))</f>
        <v>4918ZC</v>
      </c>
      <c r="H451" s="44" t="str" cm="1">
        <f t="array" ref="H451">_xlfn.SWITCH(TRUE,
$B451="-","check",
$B451="CPC-Power",IFERROR(INDEX('POWER Device'!$A$1:$BA$5000,MATCH($C451,'POWER Device'!$I$1:$I$5016,0),MATCH(H$1,'POWER Device'!$A$1:$AZ$1,0)),""),
$B451&lt;&gt;"CPC",IFERROR(INDEX(鈺太Device!$A$1:$BC$5049,MATCH($C451,鈺太Device!$E$1:$E$5054,0),MATCH(H$1,鈺太Device!$A$1:$AZ$1,0)),""),
$B451="CPC",IFERROR(INDEX(鈺太芯Device!$A$1:$BD$5213,MATCH($C451,鈺太芯Device!$E$1:$E$5267,0),MATCH(H$1,鈺太芯Device!$A$1:$AZ$1,0)),""))</f>
        <v>2110</v>
      </c>
      <c r="I451" s="44" t="str" cm="1">
        <f t="array" ref="I451">_xlfn.SWITCH(TRUE,
$B451="-","check",
$B451="CPC-Power",IFERROR(INDEX('POWER Device'!$A$1:$BA$5000,MATCH($C451,'POWER Device'!$I$1:$I$5016,0),MATCH(I$1,'POWER Device'!$A$1:$AZ$1,0)),""),
$B451&lt;&gt;"CPC",IFERROR(INDEX(鈺太Device!$A$1:$BC$5049,MATCH($C451,鈺太Device!$E$1:$E$5054,0),MATCH(I$1,鈺太Device!$A$1:$AZ$1,0)),""),
$B451="CPC",IFERROR(INDEX(鈺太芯Device!$A$1:$BD$5213,MATCH($C451,鈺太芯Device!$E$1:$E$5267,0),MATCH(I$1,鈺太芯Device!$A$1:$AZ$1,0)),""))</f>
        <v>01B570529P4N0</v>
      </c>
      <c r="J451" s="44" t="str" cm="1">
        <f t="array" ref="J451">_xlfn.SWITCH(TRUE,
$B451="-","check",
$B451="CPC-Power",IFERROR(INDEX('POWER Device'!$A$1:$BA$5000,MATCH($C451,'POWER Device'!$I$1:$I$5016,0),MATCH(J$1,'POWER Device'!$A$1:$AZ$1,0)),""),
$B451&lt;&gt;"CPC",IFERROR(INDEX(鈺太Device!$A$1:$BC$5049,MATCH($C451,鈺太Device!$E$1:$E$5054,0),MATCH(J$1,鈺太Device!$A$1:$AZ$1,0)),""),
$B451="CPC",IFERROR(INDEX(鈺太芯Device!$A$1:$BD$5213,MATCH($C451,鈺太芯Device!$E$1:$E$5267,0),MATCH(J$1,鈺太芯Device!$A$1:$AZ$1,0)),""))</f>
        <v>00BM056K00000</v>
      </c>
      <c r="K451" s="44" t="str" cm="1">
        <f t="array" ref="K451">_xlfn.SWITCH(TRUE,
$B451="-","check",
$B451="CPC-Power",IFERROR(INDEX('POWER Device'!$A$1:$BA$5000,MATCH($C451,'POWER Device'!$I$1:$I$5016,0),MATCH(K$1,'POWER Device'!$A$1:$AZ$1,0)),""),
$B451&lt;&gt;"CPC",IFERROR(INDEX(鈺太Device!$A$1:$BC$5049,MATCH($C451,鈺太Device!$E$1:$E$5054,0),MATCH(K$1,鈺太Device!$A$1:$AZ$1,0)),""),
$B451="CPC",IFERROR(INDEX(鈺太芯Device!$A$1:$BD$5213,MATCH($C451,鈺太芯Device!$E$1:$E$5267,0),MATCH(K$1,鈺太芯Device!$A$1:$AZ$1,0)),""))</f>
        <v>Silicone</v>
      </c>
      <c r="L451" s="44" t="str" cm="1">
        <f t="array" ref="L451">_xlfn.SWITCH(TRUE,
$B451="-","check",
$B451="CPC-Power",IFERROR(INDEX('POWER Device'!$A$1:$BA$5000,MATCH($C451,'POWER Device'!$I$1:$I$5016,0),MATCH(L$1,'POWER Device'!$A$1:$AZ$1,0)),""),
$B451&lt;&gt;"CPC",IFERROR(INDEX(鈺太Device!$A$1:$BC$5049,MATCH($C451,鈺太Device!$E$1:$E$5054,0),MATCH(L$1,鈺太Device!$A$1:$AZ$1,0)),""),
$B451="CPC",IFERROR(INDEX(鈺太芯Device!$A$1:$BD$5213,MATCH($C451,鈺太芯Device!$E$1:$E$5267,0),MATCH(L$1,鈺太芯Device!$A$1:$AZ$1,0)),""))</f>
        <v>CVP-390
高溫錫膏</v>
      </c>
      <c r="M451" s="44" t="str">
        <f t="shared" si="42"/>
        <v>ZTS6544SE-K</v>
      </c>
      <c r="N451" s="44" t="str">
        <f t="shared" si="46"/>
        <v>ZTS6544SE-K-4918ZC-2110</v>
      </c>
      <c r="O451" s="18" t="s">
        <v>31631</v>
      </c>
      <c r="P451" s="18" t="s">
        <v>32057</v>
      </c>
      <c r="Q451" s="19" t="s">
        <v>21483</v>
      </c>
      <c r="R451" s="20" t="str">
        <f t="shared" si="47"/>
        <v>||||||||||</v>
      </c>
      <c r="S451" s="21" t="s">
        <v>32058</v>
      </c>
      <c r="T451" s="21"/>
      <c r="U451" s="21" t="s">
        <v>34522</v>
      </c>
      <c r="V451" s="22" t="s">
        <v>10</v>
      </c>
    </row>
    <row r="452" spans="1:22" ht="60">
      <c r="A452" s="45" t="str">
        <f t="shared" si="44"/>
        <v>2025-03</v>
      </c>
      <c r="B452" s="45" t="str">
        <f t="shared" si="43"/>
        <v>CPC</v>
      </c>
      <c r="C452" s="44" t="str" cm="1">
        <f t="array" ref="C452" xml:space="preserve">
_xlfn.SWITCH(TRUE,
$B452="-","-",
$B452="CPC-Power",
IF($D452="",
"PK"&amp;$E452&amp;"_V1."&amp;MAX(VALUE(RIGHT(_xlfn._xlws.FILTER('POWER Device'!$I$1:$I$5016,'POWER Device'!$H$1:$H$5016=$E452,"-"),1))),
"PK"&amp;$E452&amp;"_V1."&amp;$D452),
$B452="CPC",
IF($D452="",
"PK"&amp;$E452&amp;"_V1."&amp;MAX(VALUE(RIGHT(_xlfn._xlws.FILTER(鈺太芯Device!$E$1:$E$5267,鈺太芯Device!$D$1:$D$5267=$E452,"-"),1))),
"PK"&amp;$E452&amp;"_V1."&amp;$D452),
$B452&lt;&gt;"CPC",
IF($D452="",
"PK"&amp;$E452&amp;"_V1."&amp;MAX(VALUE(RIGHT(_xlfn._xlws.FILTER(鈺太Device!$E$1:$E$5054,鈺太Device!$D$1:$D$5054=$E452,"-"),1)))),
"PK"&amp;$E452&amp;"_V1."&amp;$D452)</f>
        <v>PKDS41Q01-22_V1.0</v>
      </c>
      <c r="E452" s="44" t="str">
        <f t="shared" si="45"/>
        <v>DS41Q01-22</v>
      </c>
      <c r="F452" s="44" t="str" cm="1">
        <f t="array" ref="F452">_xlfn.SWITCH(TRUE,
$B452="-","check",
$B452="CPC-Power",IFERROR(INDEX('POWER Device'!$A$1:$BA$5000,MATCH($C452,'POWER Device'!$I$1:$I$5016,0),MATCH(F$1,'POWER Device'!$A$1:$AZ$1,0)),""),
$B452&lt;&gt;"CPC",IFERROR(INDEX(鈺太Device!$A$1:$BC$5049,MATCH($C452,鈺太Device!$E$1:$E$5054,0),MATCH(F$1,鈺太Device!$A$1:$AZ$1,0)),""),
$B452="CPC",IFERROR(INDEX(鈺太芯Device!$A$1:$BD$5213,MATCH($C452,鈺太芯Device!$E$1:$E$5267,0),MATCH(F$1,鈺太芯Device!$A$1:$AZ$1,0)),""))</f>
        <v>ZTS6544SE-K</v>
      </c>
      <c r="G452" s="44" t="str" cm="1">
        <f t="array" ref="G452">_xlfn.SWITCH(TRUE,
$B452="-","check",
$B452="CPC-Power",IFERROR(INDEX('POWER Device'!$A$1:$BA$5000,MATCH($C452,'POWER Device'!$I$1:$I$5016,0),MATCH(G$1,'POWER Device'!$A$1:$AZ$1,0)),""),
$B452&lt;&gt;"CPC",IFERROR(INDEX(鈺太Device!$A$1:$BC$5049,MATCH($C452,鈺太Device!$E$1:$E$5054,0),MATCH(G$1,鈺太Device!$A$1:$AZ$1,0)),""),
$B452="CPC",IFERROR(INDEX(鈺太芯Device!$A$1:$BD$5213,MATCH($C452,鈺太芯Device!$E$1:$E$5267,0),MATCH(G$1,鈺太芯Device!$A$1:$AZ$1,0)),""))</f>
        <v>4918ZC</v>
      </c>
      <c r="H452" s="44" t="str" cm="1">
        <f t="array" ref="H452">_xlfn.SWITCH(TRUE,
$B452="-","check",
$B452="CPC-Power",IFERROR(INDEX('POWER Device'!$A$1:$BA$5000,MATCH($C452,'POWER Device'!$I$1:$I$5016,0),MATCH(H$1,'POWER Device'!$A$1:$AZ$1,0)),""),
$B452&lt;&gt;"CPC",IFERROR(INDEX(鈺太Device!$A$1:$BC$5049,MATCH($C452,鈺太Device!$E$1:$E$5054,0),MATCH(H$1,鈺太Device!$A$1:$AZ$1,0)),""),
$B452="CPC",IFERROR(INDEX(鈺太芯Device!$A$1:$BD$5213,MATCH($C452,鈺太芯Device!$E$1:$E$5267,0),MATCH(H$1,鈺太芯Device!$A$1:$AZ$1,0)),""))</f>
        <v>2110</v>
      </c>
      <c r="I452" s="44" t="str" cm="1">
        <f t="array" ref="I452">_xlfn.SWITCH(TRUE,
$B452="-","check",
$B452="CPC-Power",IFERROR(INDEX('POWER Device'!$A$1:$BA$5000,MATCH($C452,'POWER Device'!$I$1:$I$5016,0),MATCH(I$1,'POWER Device'!$A$1:$AZ$1,0)),""),
$B452&lt;&gt;"CPC",IFERROR(INDEX(鈺太Device!$A$1:$BC$5049,MATCH($C452,鈺太Device!$E$1:$E$5054,0),MATCH(I$1,鈺太Device!$A$1:$AZ$1,0)),""),
$B452="CPC",IFERROR(INDEX(鈺太芯Device!$A$1:$BD$5213,MATCH($C452,鈺太芯Device!$E$1:$E$5267,0),MATCH(I$1,鈺太芯Device!$A$1:$AZ$1,0)),""))</f>
        <v>01B570529P4N0</v>
      </c>
      <c r="J452" s="44" t="str" cm="1">
        <f t="array" ref="J452">_xlfn.SWITCH(TRUE,
$B452="-","check",
$B452="CPC-Power",IFERROR(INDEX('POWER Device'!$A$1:$BA$5000,MATCH($C452,'POWER Device'!$I$1:$I$5016,0),MATCH(J$1,'POWER Device'!$A$1:$AZ$1,0)),""),
$B452&lt;&gt;"CPC",IFERROR(INDEX(鈺太Device!$A$1:$BC$5049,MATCH($C452,鈺太Device!$E$1:$E$5054,0),MATCH(J$1,鈺太Device!$A$1:$AZ$1,0)),""),
$B452="CPC",IFERROR(INDEX(鈺太芯Device!$A$1:$BD$5213,MATCH($C452,鈺太芯Device!$E$1:$E$5267,0),MATCH(J$1,鈺太芯Device!$A$1:$AZ$1,0)),""))</f>
        <v>00BM056K00000</v>
      </c>
      <c r="K452" s="44" t="str" cm="1">
        <f t="array" ref="K452">_xlfn.SWITCH(TRUE,
$B452="-","check",
$B452="CPC-Power",IFERROR(INDEX('POWER Device'!$A$1:$BA$5000,MATCH($C452,'POWER Device'!$I$1:$I$5016,0),MATCH(K$1,'POWER Device'!$A$1:$AZ$1,0)),""),
$B452&lt;&gt;"CPC",IFERROR(INDEX(鈺太Device!$A$1:$BC$5049,MATCH($C452,鈺太Device!$E$1:$E$5054,0),MATCH(K$1,鈺太Device!$A$1:$AZ$1,0)),""),
$B452="CPC",IFERROR(INDEX(鈺太芯Device!$A$1:$BD$5213,MATCH($C452,鈺太芯Device!$E$1:$E$5267,0),MATCH(K$1,鈺太芯Device!$A$1:$AZ$1,0)),""))</f>
        <v>Silicone</v>
      </c>
      <c r="L452" s="44" t="str" cm="1">
        <f t="array" ref="L452">_xlfn.SWITCH(TRUE,
$B452="-","check",
$B452="CPC-Power",IFERROR(INDEX('POWER Device'!$A$1:$BA$5000,MATCH($C452,'POWER Device'!$I$1:$I$5016,0),MATCH(L$1,'POWER Device'!$A$1:$AZ$1,0)),""),
$B452&lt;&gt;"CPC",IFERROR(INDEX(鈺太Device!$A$1:$BC$5049,MATCH($C452,鈺太Device!$E$1:$E$5054,0),MATCH(L$1,鈺太Device!$A$1:$AZ$1,0)),""),
$B452="CPC",IFERROR(INDEX(鈺太芯Device!$A$1:$BD$5213,MATCH($C452,鈺太芯Device!$E$1:$E$5267,0),MATCH(L$1,鈺太芯Device!$A$1:$AZ$1,0)),""))</f>
        <v>CVP-390
高溫錫膏</v>
      </c>
      <c r="M452" s="44" t="str">
        <f t="shared" si="42"/>
        <v>ZTS6544SE-K</v>
      </c>
      <c r="N452" s="44" t="str">
        <f t="shared" si="46"/>
        <v>ZTS6544SE-K-4918ZC-2110</v>
      </c>
      <c r="O452" s="18" t="s">
        <v>31631</v>
      </c>
      <c r="P452" s="18" t="s">
        <v>32059</v>
      </c>
      <c r="Q452" s="19" t="s">
        <v>32060</v>
      </c>
      <c r="R452" s="20" t="str">
        <f t="shared" si="47"/>
        <v>||||||||||</v>
      </c>
      <c r="S452" s="21" t="s">
        <v>32061</v>
      </c>
      <c r="T452" s="21"/>
      <c r="U452" s="21" t="s">
        <v>34523</v>
      </c>
      <c r="V452" s="22" t="s">
        <v>10</v>
      </c>
    </row>
    <row r="453" spans="1:22" ht="24">
      <c r="A453" s="45" t="str">
        <f t="shared" si="44"/>
        <v>2024-07</v>
      </c>
      <c r="B453" s="45" t="str">
        <f t="shared" si="43"/>
        <v>CPC</v>
      </c>
      <c r="C453" s="44" t="str" cm="1">
        <f t="array" ref="C453" xml:space="preserve">
_xlfn.SWITCH(TRUE,
$B453="-","-",
$B453="CPC-Power",
IF($D453="",
"PK"&amp;$E453&amp;"_V1."&amp;MAX(VALUE(RIGHT(_xlfn._xlws.FILTER('POWER Device'!$I$1:$I$5016,'POWER Device'!$H$1:$H$5016=$E453,"-"),1))),
"PK"&amp;$E453&amp;"_V1."&amp;$D453),
$B453="CPC",
IF($D453="",
"PK"&amp;$E453&amp;"_V1."&amp;MAX(VALUE(RIGHT(_xlfn._xlws.FILTER(鈺太芯Device!$E$1:$E$5267,鈺太芯Device!$D$1:$D$5267=$E453,"-"),1))),
"PK"&amp;$E453&amp;"_V1."&amp;$D453),
$B453&lt;&gt;"CPC",
IF($D453="",
"PK"&amp;$E453&amp;"_V1."&amp;MAX(VALUE(RIGHT(_xlfn._xlws.FILTER(鈺太Device!$E$1:$E$5054,鈺太Device!$D$1:$D$5054=$E453,"-"),1)))),
"PK"&amp;$E453&amp;"_V1."&amp;$D453)</f>
        <v>PKDS41Q01-21_V1.0</v>
      </c>
      <c r="E453" s="44" t="str">
        <f t="shared" si="45"/>
        <v>DS41Q01-21</v>
      </c>
      <c r="F453" s="44" t="str" cm="1">
        <f t="array" ref="F453">_xlfn.SWITCH(TRUE,
$B453="-","check",
$B453="CPC-Power",IFERROR(INDEX('POWER Device'!$A$1:$BA$5000,MATCH($C453,'POWER Device'!$I$1:$I$5016,0),MATCH(F$1,'POWER Device'!$A$1:$AZ$1,0)),""),
$B453&lt;&gt;"CPC",IFERROR(INDEX(鈺太Device!$A$1:$BC$5049,MATCH($C453,鈺太Device!$E$1:$E$5054,0),MATCH(F$1,鈺太Device!$A$1:$AZ$1,0)),""),
$B453="CPC",IFERROR(INDEX(鈺太芯Device!$A$1:$BD$5213,MATCH($C453,鈺太芯Device!$E$1:$E$5267,0),MATCH(F$1,鈺太芯Device!$A$1:$AZ$1,0)),""))</f>
        <v>ZTS6544SE-K</v>
      </c>
      <c r="G453" s="44" t="str" cm="1">
        <f t="array" ref="G453">_xlfn.SWITCH(TRUE,
$B453="-","check",
$B453="CPC-Power",IFERROR(INDEX('POWER Device'!$A$1:$BA$5000,MATCH($C453,'POWER Device'!$I$1:$I$5016,0),MATCH(G$1,'POWER Device'!$A$1:$AZ$1,0)),""),
$B453&lt;&gt;"CPC",IFERROR(INDEX(鈺太Device!$A$1:$BC$5049,MATCH($C453,鈺太Device!$E$1:$E$5054,0),MATCH(G$1,鈺太Device!$A$1:$AZ$1,0)),""),
$B453="CPC",IFERROR(INDEX(鈺太芯Device!$A$1:$BD$5213,MATCH($C453,鈺太芯Device!$E$1:$E$5267,0),MATCH(G$1,鈺太芯Device!$A$1:$AZ$1,0)),""))</f>
        <v>4918ZC</v>
      </c>
      <c r="H453" s="44" t="str" cm="1">
        <f t="array" ref="H453">_xlfn.SWITCH(TRUE,
$B453="-","check",
$B453="CPC-Power",IFERROR(INDEX('POWER Device'!$A$1:$BA$5000,MATCH($C453,'POWER Device'!$I$1:$I$5016,0),MATCH(H$1,'POWER Device'!$A$1:$AZ$1,0)),""),
$B453&lt;&gt;"CPC",IFERROR(INDEX(鈺太Device!$A$1:$BC$5049,MATCH($C453,鈺太Device!$E$1:$E$5054,0),MATCH(H$1,鈺太Device!$A$1:$AZ$1,0)),""),
$B453="CPC",IFERROR(INDEX(鈺太芯Device!$A$1:$BD$5213,MATCH($C453,鈺太芯Device!$E$1:$E$5267,0),MATCH(H$1,鈺太芯Device!$A$1:$AZ$1,0)),""))</f>
        <v>2110</v>
      </c>
      <c r="I453" s="44" t="str" cm="1">
        <f t="array" ref="I453">_xlfn.SWITCH(TRUE,
$B453="-","check",
$B453="CPC-Power",IFERROR(INDEX('POWER Device'!$A$1:$BA$5000,MATCH($C453,'POWER Device'!$I$1:$I$5016,0),MATCH(I$1,'POWER Device'!$A$1:$AZ$1,0)),""),
$B453&lt;&gt;"CPC",IFERROR(INDEX(鈺太Device!$A$1:$BC$5049,MATCH($C453,鈺太Device!$E$1:$E$5054,0),MATCH(I$1,鈺太Device!$A$1:$AZ$1,0)),""),
$B453="CPC",IFERROR(INDEX(鈺太芯Device!$A$1:$BD$5213,MATCH($C453,鈺太芯Device!$E$1:$E$5267,0),MATCH(I$1,鈺太芯Device!$A$1:$AZ$1,0)),""))</f>
        <v>01B570530U4N0</v>
      </c>
      <c r="J453" s="44" t="str" cm="1">
        <f t="array" ref="J453">_xlfn.SWITCH(TRUE,
$B453="-","check",
$B453="CPC-Power",IFERROR(INDEX('POWER Device'!$A$1:$BA$5000,MATCH($C453,'POWER Device'!$I$1:$I$5016,0),MATCH(J$1,'POWER Device'!$A$1:$AZ$1,0)),""),
$B453&lt;&gt;"CPC",IFERROR(INDEX(鈺太Device!$A$1:$BC$5049,MATCH($C453,鈺太Device!$E$1:$E$5054,0),MATCH(J$1,鈺太Device!$A$1:$AZ$1,0)),""),
$B453="CPC",IFERROR(INDEX(鈺太芯Device!$A$1:$BD$5213,MATCH($C453,鈺太芯Device!$E$1:$E$5267,0),MATCH(J$1,鈺太芯Device!$A$1:$AZ$1,0)),""))</f>
        <v>00BM056K00000</v>
      </c>
      <c r="K453" s="44" t="str" cm="1">
        <f t="array" ref="K453">_xlfn.SWITCH(TRUE,
$B453="-","check",
$B453="CPC-Power",IFERROR(INDEX('POWER Device'!$A$1:$BA$5000,MATCH($C453,'POWER Device'!$I$1:$I$5016,0),MATCH(K$1,'POWER Device'!$A$1:$AZ$1,0)),""),
$B453&lt;&gt;"CPC",IFERROR(INDEX(鈺太Device!$A$1:$BC$5049,MATCH($C453,鈺太Device!$E$1:$E$5054,0),MATCH(K$1,鈺太Device!$A$1:$AZ$1,0)),""),
$B453="CPC",IFERROR(INDEX(鈺太芯Device!$A$1:$BD$5213,MATCH($C453,鈺太芯Device!$E$1:$E$5267,0),MATCH(K$1,鈺太芯Device!$A$1:$AZ$1,0)),""))</f>
        <v>Silicone</v>
      </c>
      <c r="L453" s="44" t="str" cm="1">
        <f t="array" ref="L453">_xlfn.SWITCH(TRUE,
$B453="-","check",
$B453="CPC-Power",IFERROR(INDEX('POWER Device'!$A$1:$BA$5000,MATCH($C453,'POWER Device'!$I$1:$I$5016,0),MATCH(L$1,'POWER Device'!$A$1:$AZ$1,0)),""),
$B453&lt;&gt;"CPC",IFERROR(INDEX(鈺太Device!$A$1:$BC$5049,MATCH($C453,鈺太Device!$E$1:$E$5054,0),MATCH(L$1,鈺太Device!$A$1:$AZ$1,0)),""),
$B453="CPC",IFERROR(INDEX(鈺太芯Device!$A$1:$BD$5213,MATCH($C453,鈺太芯Device!$E$1:$E$5267,0),MATCH(L$1,鈺太芯Device!$A$1:$AZ$1,0)),""))</f>
        <v>CVP-390
高溫錫膏</v>
      </c>
      <c r="M453" s="44" t="str">
        <f t="shared" si="42"/>
        <v>ZTS6544SE-K</v>
      </c>
      <c r="N453" s="44" t="str">
        <f t="shared" si="46"/>
        <v>ZTS6544SE-K-4918ZC-2110</v>
      </c>
      <c r="O453" s="18" t="s">
        <v>31631</v>
      </c>
      <c r="P453" s="18" t="s">
        <v>32062</v>
      </c>
      <c r="Q453" s="19" t="s">
        <v>21479</v>
      </c>
      <c r="R453" s="20" t="str">
        <f t="shared" si="47"/>
        <v>||||||||||</v>
      </c>
      <c r="S453" s="21"/>
      <c r="T453" s="21"/>
      <c r="U453" s="21" t="s">
        <v>32063</v>
      </c>
      <c r="V453" s="22" t="s">
        <v>10</v>
      </c>
    </row>
    <row r="454" spans="1:22" ht="48">
      <c r="A454" s="45" t="str">
        <f t="shared" si="44"/>
        <v>2024-11</v>
      </c>
      <c r="B454" s="45" t="str">
        <f t="shared" si="43"/>
        <v>CPC</v>
      </c>
      <c r="C454" s="44" t="str" cm="1">
        <f t="array" ref="C454" xml:space="preserve">
_xlfn.SWITCH(TRUE,
$B454="-","-",
$B454="CPC-Power",
IF($D454="",
"PK"&amp;$E454&amp;"_V1."&amp;MAX(VALUE(RIGHT(_xlfn._xlws.FILTER('POWER Device'!$I$1:$I$5016,'POWER Device'!$H$1:$H$5016=$E454,"-"),1))),
"PK"&amp;$E454&amp;"_V1."&amp;$D454),
$B454="CPC",
IF($D454="",
"PK"&amp;$E454&amp;"_V1."&amp;MAX(VALUE(RIGHT(_xlfn._xlws.FILTER(鈺太芯Device!$E$1:$E$5267,鈺太芯Device!$D$1:$D$5267=$E454,"-"),1))),
"PK"&amp;$E454&amp;"_V1."&amp;$D454),
$B454&lt;&gt;"CPC",
IF($D454="",
"PK"&amp;$E454&amp;"_V1."&amp;MAX(VALUE(RIGHT(_xlfn._xlws.FILTER(鈺太Device!$E$1:$E$5054,鈺太Device!$D$1:$D$5054=$E454,"-"),1)))),
"PK"&amp;$E454&amp;"_V1."&amp;$D454)</f>
        <v>PKAB13Q01-71_V1.0</v>
      </c>
      <c r="E454" s="44" t="str">
        <f t="shared" si="45"/>
        <v>AB13Q01-71</v>
      </c>
      <c r="F454" s="44" t="str" cm="1">
        <f t="array" ref="F454">_xlfn.SWITCH(TRUE,
$B454="-","check",
$B454="CPC-Power",IFERROR(INDEX('POWER Device'!$A$1:$BA$5000,MATCH($C454,'POWER Device'!$I$1:$I$5016,0),MATCH(F$1,'POWER Device'!$A$1:$AZ$1,0)),""),
$B454&lt;&gt;"CPC",IFERROR(INDEX(鈺太Device!$A$1:$BC$5049,MATCH($C454,鈺太Device!$E$1:$E$5054,0),MATCH(F$1,鈺太Device!$A$1:$AZ$1,0)),""),
$B454="CPC",IFERROR(INDEX(鈺太芯Device!$A$1:$BD$5213,MATCH($C454,鈺太芯Device!$E$1:$E$5267,0),MATCH(F$1,鈺太芯Device!$A$1:$AZ$1,0)),""))</f>
        <v>ZTS6554S</v>
      </c>
      <c r="G454" s="44" t="str" cm="1">
        <f t="array" ref="G454">_xlfn.SWITCH(TRUE,
$B454="-","check",
$B454="CPC-Power",IFERROR(INDEX('POWER Device'!$A$1:$BA$5000,MATCH($C454,'POWER Device'!$I$1:$I$5016,0),MATCH(G$1,'POWER Device'!$A$1:$AZ$1,0)),""),
$B454&lt;&gt;"CPC",IFERROR(INDEX(鈺太Device!$A$1:$BC$5049,MATCH($C454,鈺太Device!$E$1:$E$5054,0),MATCH(G$1,鈺太Device!$A$1:$AZ$1,0)),""),
$B454="CPC",IFERROR(INDEX(鈺太芯Device!$A$1:$BD$5213,MATCH($C454,鈺太芯Device!$E$1:$E$5267,0),MATCH(G$1,鈺太芯Device!$A$1:$AZ$1,0)),""))</f>
        <v>4841YI</v>
      </c>
      <c r="H454" s="44" t="str" cm="1">
        <f t="array" ref="H454">_xlfn.SWITCH(TRUE,
$B454="-","check",
$B454="CPC-Power",IFERROR(INDEX('POWER Device'!$A$1:$BA$5000,MATCH($C454,'POWER Device'!$I$1:$I$5016,0),MATCH(H$1,'POWER Device'!$A$1:$AZ$1,0)),""),
$B454&lt;&gt;"CPC",IFERROR(INDEX(鈺太Device!$A$1:$BC$5049,MATCH($C454,鈺太Device!$E$1:$E$5054,0),MATCH(H$1,鈺太Device!$A$1:$AZ$1,0)),""),
$B454="CPC",IFERROR(INDEX(鈺太芯Device!$A$1:$BD$5213,MATCH($C454,鈺太芯Device!$E$1:$E$5267,0),MATCH(H$1,鈺太芯Device!$A$1:$AZ$1,0)),""))</f>
        <v>2110</v>
      </c>
      <c r="I454" s="44" t="str" cm="1">
        <f t="array" ref="I454">_xlfn.SWITCH(TRUE,
$B454="-","check",
$B454="CPC-Power",IFERROR(INDEX('POWER Device'!$A$1:$BA$5000,MATCH($C454,'POWER Device'!$I$1:$I$5016,0),MATCH(I$1,'POWER Device'!$A$1:$AZ$1,0)),""),
$B454&lt;&gt;"CPC",IFERROR(INDEX(鈺太Device!$A$1:$BC$5049,MATCH($C454,鈺太Device!$E$1:$E$5054,0),MATCH(I$1,鈺太Device!$A$1:$AZ$1,0)),""),
$B454="CPC",IFERROR(INDEX(鈺太芯Device!$A$1:$BD$5213,MATCH($C454,鈺太芯Device!$E$1:$E$5267,0),MATCH(I$1,鈺太芯Device!$A$1:$AZ$1,0)),""))</f>
        <v>01B556719P4N1</v>
      </c>
      <c r="J454" s="44" t="str" cm="1">
        <f t="array" ref="J454">_xlfn.SWITCH(TRUE,
$B454="-","check",
$B454="CPC-Power",IFERROR(INDEX('POWER Device'!$A$1:$BA$5000,MATCH($C454,'POWER Device'!$I$1:$I$5016,0),MATCH(J$1,'POWER Device'!$A$1:$AZ$1,0)),""),
$B454&lt;&gt;"CPC",IFERROR(INDEX(鈺太Device!$A$1:$BC$5049,MATCH($C454,鈺太Device!$E$1:$E$5054,0),MATCH(J$1,鈺太Device!$A$1:$AZ$1,0)),""),
$B454="CPC",IFERROR(INDEX(鈺太芯Device!$A$1:$BD$5213,MATCH($C454,鈺太芯Device!$E$1:$E$5267,0),MATCH(J$1,鈺太芯Device!$A$1:$AZ$1,0)),""))</f>
        <v>00BM020C00000</v>
      </c>
      <c r="K454" s="44" t="str" cm="1">
        <f t="array" ref="K454">_xlfn.SWITCH(TRUE,
$B454="-","check",
$B454="CPC-Power",IFERROR(INDEX('POWER Device'!$A$1:$BA$5000,MATCH($C454,'POWER Device'!$I$1:$I$5016,0),MATCH(K$1,'POWER Device'!$A$1:$AZ$1,0)),""),
$B454&lt;&gt;"CPC",IFERROR(INDEX(鈺太Device!$A$1:$BC$5049,MATCH($C454,鈺太Device!$E$1:$E$5054,0),MATCH(K$1,鈺太Device!$A$1:$AZ$1,0)),""),
$B454="CPC",IFERROR(INDEX(鈺太芯Device!$A$1:$BD$5213,MATCH($C454,鈺太芯Device!$E$1:$E$5267,0),MATCH(K$1,鈺太芯Device!$A$1:$AZ$1,0)),""))</f>
        <v>Silicone</v>
      </c>
      <c r="L454" s="44" t="str" cm="1">
        <f t="array" ref="L454">_xlfn.SWITCH(TRUE,
$B454="-","check",
$B454="CPC-Power",IFERROR(INDEX('POWER Device'!$A$1:$BA$5000,MATCH($C454,'POWER Device'!$I$1:$I$5016,0),MATCH(L$1,'POWER Device'!$A$1:$AZ$1,0)),""),
$B454&lt;&gt;"CPC",IFERROR(INDEX(鈺太Device!$A$1:$BC$5049,MATCH($C454,鈺太Device!$E$1:$E$5054,0),MATCH(L$1,鈺太Device!$A$1:$AZ$1,0)),""),
$B454="CPC",IFERROR(INDEX(鈺太芯Device!$A$1:$BD$5213,MATCH($C454,鈺太芯Device!$E$1:$E$5267,0),MATCH(L$1,鈺太芯Device!$A$1:$AZ$1,0)),""))</f>
        <v>CVP390
高溫錫膏</v>
      </c>
      <c r="M454" s="44" t="str">
        <f t="shared" si="42"/>
        <v>ZTS6554S</v>
      </c>
      <c r="N454" s="44" t="str">
        <f t="shared" si="46"/>
        <v>ZTS6554S-4841YI-2110</v>
      </c>
      <c r="O454" s="18" t="s">
        <v>31631</v>
      </c>
      <c r="P454" s="18" t="s">
        <v>32064</v>
      </c>
      <c r="Q454" s="19" t="s">
        <v>17249</v>
      </c>
      <c r="R454" s="20" t="str">
        <f t="shared" si="47"/>
        <v>||||||||||</v>
      </c>
      <c r="S454" s="21" t="s">
        <v>32065</v>
      </c>
      <c r="T454" s="21" t="s">
        <v>32013</v>
      </c>
      <c r="U454" s="21" t="s">
        <v>34524</v>
      </c>
      <c r="V454" s="22" t="s">
        <v>10</v>
      </c>
    </row>
    <row r="455" spans="1:22" ht="36">
      <c r="A455" s="45" t="str">
        <f t="shared" si="44"/>
        <v>2024-01</v>
      </c>
      <c r="B455" s="45" t="str">
        <f t="shared" si="43"/>
        <v>CPC</v>
      </c>
      <c r="C455" s="44" t="str" cm="1">
        <f t="array" ref="C455" xml:space="preserve">
_xlfn.SWITCH(TRUE,
$B455="-","-",
$B455="CPC-Power",
IF($D455="",
"PK"&amp;$E455&amp;"_V1."&amp;MAX(VALUE(RIGHT(_xlfn._xlws.FILTER('POWER Device'!$I$1:$I$5016,'POWER Device'!$H$1:$H$5016=$E455,"-"),1))),
"PK"&amp;$E455&amp;"_V1."&amp;$D455),
$B455="CPC",
IF($D455="",
"PK"&amp;$E455&amp;"_V1."&amp;MAX(VALUE(RIGHT(_xlfn._xlws.FILTER(鈺太芯Device!$E$1:$E$5267,鈺太芯Device!$D$1:$D$5267=$E455,"-"),1))),
"PK"&amp;$E455&amp;"_V1."&amp;$D455),
$B455&lt;&gt;"CPC",
IF($D455="",
"PK"&amp;$E455&amp;"_V1."&amp;MAX(VALUE(RIGHT(_xlfn._xlws.FILTER(鈺太Device!$E$1:$E$5054,鈺太Device!$D$1:$D$5054=$E455,"-"),1)))),
"PK"&amp;$E455&amp;"_V1."&amp;$D455)</f>
        <v>PKAB13Q01-56_V1.0</v>
      </c>
      <c r="E455" s="44" t="str">
        <f t="shared" si="45"/>
        <v>AB13Q01-56</v>
      </c>
      <c r="F455" s="44" t="str" cm="1">
        <f t="array" ref="F455">_xlfn.SWITCH(TRUE,
$B455="-","check",
$B455="CPC-Power",IFERROR(INDEX('POWER Device'!$A$1:$BA$5000,MATCH($C455,'POWER Device'!$I$1:$I$5016,0),MATCH(F$1,'POWER Device'!$A$1:$AZ$1,0)),""),
$B455&lt;&gt;"CPC",IFERROR(INDEX(鈺太Device!$A$1:$BC$5049,MATCH($C455,鈺太Device!$E$1:$E$5054,0),MATCH(F$1,鈺太Device!$A$1:$AZ$1,0)),""),
$B455="CPC",IFERROR(INDEX(鈺太芯Device!$A$1:$BD$5213,MATCH($C455,鈺太芯Device!$E$1:$E$5267,0),MATCH(F$1,鈺太芯Device!$A$1:$AZ$1,0)),""))</f>
        <v>ZTS6554S</v>
      </c>
      <c r="G455" s="44" t="str" cm="1">
        <f t="array" ref="G455">_xlfn.SWITCH(TRUE,
$B455="-","check",
$B455="CPC-Power",IFERROR(INDEX('POWER Device'!$A$1:$BA$5000,MATCH($C455,'POWER Device'!$I$1:$I$5016,0),MATCH(G$1,'POWER Device'!$A$1:$AZ$1,0)),""),
$B455&lt;&gt;"CPC",IFERROR(INDEX(鈺太Device!$A$1:$BC$5049,MATCH($C455,鈺太Device!$E$1:$E$5054,0),MATCH(G$1,鈺太Device!$A$1:$AZ$1,0)),""),
$B455="CPC",IFERROR(INDEX(鈺太芯Device!$A$1:$BD$5213,MATCH($C455,鈺太芯Device!$E$1:$E$5267,0),MATCH(G$1,鈺太芯Device!$A$1:$AZ$1,0)),""))</f>
        <v>4843ZD</v>
      </c>
      <c r="H455" s="44" t="str" cm="1">
        <f t="array" ref="H455">_xlfn.SWITCH(TRUE,
$B455="-","check",
$B455="CPC-Power",IFERROR(INDEX('POWER Device'!$A$1:$BA$5000,MATCH($C455,'POWER Device'!$I$1:$I$5016,0),MATCH(H$1,'POWER Device'!$A$1:$AZ$1,0)),""),
$B455&lt;&gt;"CPC",IFERROR(INDEX(鈺太Device!$A$1:$BC$5049,MATCH($C455,鈺太Device!$E$1:$E$5054,0),MATCH(H$1,鈺太Device!$A$1:$AZ$1,0)),""),
$B455="CPC",IFERROR(INDEX(鈺太芯Device!$A$1:$BD$5213,MATCH($C455,鈺太芯Device!$E$1:$E$5267,0),MATCH(H$1,鈺太芯Device!$A$1:$AZ$1,0)),""))</f>
        <v>2110</v>
      </c>
      <c r="I455" s="44" t="str" cm="1">
        <f t="array" ref="I455">_xlfn.SWITCH(TRUE,
$B455="-","check",
$B455="CPC-Power",IFERROR(INDEX('POWER Device'!$A$1:$BA$5000,MATCH($C455,'POWER Device'!$I$1:$I$5016,0),MATCH(I$1,'POWER Device'!$A$1:$AZ$1,0)),""),
$B455&lt;&gt;"CPC",IFERROR(INDEX(鈺太Device!$A$1:$BC$5049,MATCH($C455,鈺太Device!$E$1:$E$5054,0),MATCH(I$1,鈺太Device!$A$1:$AZ$1,0)),""),
$B455="CPC",IFERROR(INDEX(鈺太芯Device!$A$1:$BD$5213,MATCH($C455,鈺太芯Device!$E$1:$E$5267,0),MATCH(I$1,鈺太芯Device!$A$1:$AZ$1,0)),""))</f>
        <v>01B556719P4N1</v>
      </c>
      <c r="J455" s="44" t="str" cm="1">
        <f t="array" ref="J455">_xlfn.SWITCH(TRUE,
$B455="-","check",
$B455="CPC-Power",IFERROR(INDEX('POWER Device'!$A$1:$BA$5000,MATCH($C455,'POWER Device'!$I$1:$I$5016,0),MATCH(J$1,'POWER Device'!$A$1:$AZ$1,0)),""),
$B455&lt;&gt;"CPC",IFERROR(INDEX(鈺太Device!$A$1:$BC$5049,MATCH($C455,鈺太Device!$E$1:$E$5054,0),MATCH(J$1,鈺太Device!$A$1:$AZ$1,0)),""),
$B455="CPC",IFERROR(INDEX(鈺太芯Device!$A$1:$BD$5213,MATCH($C455,鈺太芯Device!$E$1:$E$5267,0),MATCH(J$1,鈺太芯Device!$A$1:$AZ$1,0)),""))</f>
        <v>00BM020C00000</v>
      </c>
      <c r="K455" s="44" t="str" cm="1">
        <f t="array" ref="K455">_xlfn.SWITCH(TRUE,
$B455="-","check",
$B455="CPC-Power",IFERROR(INDEX('POWER Device'!$A$1:$BA$5000,MATCH($C455,'POWER Device'!$I$1:$I$5016,0),MATCH(K$1,'POWER Device'!$A$1:$AZ$1,0)),""),
$B455&lt;&gt;"CPC",IFERROR(INDEX(鈺太Device!$A$1:$BC$5049,MATCH($C455,鈺太Device!$E$1:$E$5054,0),MATCH(K$1,鈺太Device!$A$1:$AZ$1,0)),""),
$B455="CPC",IFERROR(INDEX(鈺太芯Device!$A$1:$BD$5213,MATCH($C455,鈺太芯Device!$E$1:$E$5267,0),MATCH(K$1,鈺太芯Device!$A$1:$AZ$1,0)),""))</f>
        <v>NONE</v>
      </c>
      <c r="L455" s="44" t="str" cm="1">
        <f t="array" ref="L455">_xlfn.SWITCH(TRUE,
$B455="-","check",
$B455="CPC-Power",IFERROR(INDEX('POWER Device'!$A$1:$BA$5000,MATCH($C455,'POWER Device'!$I$1:$I$5016,0),MATCH(L$1,'POWER Device'!$A$1:$AZ$1,0)),""),
$B455&lt;&gt;"CPC",IFERROR(INDEX(鈺太Device!$A$1:$BC$5049,MATCH($C455,鈺太Device!$E$1:$E$5054,0),MATCH(L$1,鈺太Device!$A$1:$AZ$1,0)),""),
$B455="CPC",IFERROR(INDEX(鈺太芯Device!$A$1:$BD$5213,MATCH($C455,鈺太芯Device!$E$1:$E$5267,0),MATCH(L$1,鈺太芯Device!$A$1:$AZ$1,0)),""))</f>
        <v>CVP390
高溫錫膏</v>
      </c>
      <c r="M455" s="44" t="str">
        <f t="shared" si="42"/>
        <v>ZTS6554S</v>
      </c>
      <c r="N455" s="44" t="str">
        <f t="shared" si="46"/>
        <v>ZTS6554S-4843ZD-2110</v>
      </c>
      <c r="O455" s="18" t="s">
        <v>31631</v>
      </c>
      <c r="P455" s="18" t="s">
        <v>32066</v>
      </c>
      <c r="Q455" s="19" t="s">
        <v>17186</v>
      </c>
      <c r="R455" s="20" t="str">
        <f t="shared" si="47"/>
        <v>||||||||||</v>
      </c>
      <c r="S455" s="21" t="s">
        <v>31729</v>
      </c>
      <c r="T455" s="21"/>
      <c r="U455" s="21" t="s">
        <v>32067</v>
      </c>
      <c r="V455" s="22" t="s">
        <v>10</v>
      </c>
    </row>
    <row r="456" spans="1:22" ht="24">
      <c r="A456" s="45" t="str">
        <f t="shared" si="44"/>
        <v>2024-10</v>
      </c>
      <c r="B456" s="45" t="str">
        <f t="shared" si="43"/>
        <v>CPC</v>
      </c>
      <c r="C456" s="44" t="str" cm="1">
        <f t="array" ref="C456" xml:space="preserve">
_xlfn.SWITCH(TRUE,
$B456="-","-",
$B456="CPC-Power",
IF($D456="",
"PK"&amp;$E456&amp;"_V1."&amp;MAX(VALUE(RIGHT(_xlfn._xlws.FILTER('POWER Device'!$I$1:$I$5016,'POWER Device'!$H$1:$H$5016=$E456,"-"),1))),
"PK"&amp;$E456&amp;"_V1."&amp;$D456),
$B456="CPC",
IF($D456="",
"PK"&amp;$E456&amp;"_V1."&amp;MAX(VALUE(RIGHT(_xlfn._xlws.FILTER(鈺太芯Device!$E$1:$E$5267,鈺太芯Device!$D$1:$D$5267=$E456,"-"),1))),
"PK"&amp;$E456&amp;"_V1."&amp;$D456),
$B456&lt;&gt;"CPC",
IF($D456="",
"PK"&amp;$E456&amp;"_V1."&amp;MAX(VALUE(RIGHT(_xlfn._xlws.FILTER(鈺太Device!$E$1:$E$5054,鈺太Device!$D$1:$D$5054=$E456,"-"),1)))),
"PK"&amp;$E456&amp;"_V1."&amp;$D456)</f>
        <v>PKAB13Q01-68_V1.0</v>
      </c>
      <c r="E456" s="44" t="str">
        <f t="shared" si="45"/>
        <v>AB13Q01-68</v>
      </c>
      <c r="F456" s="44" t="str" cm="1">
        <f t="array" ref="F456">_xlfn.SWITCH(TRUE,
$B456="-","check",
$B456="CPC-Power",IFERROR(INDEX('POWER Device'!$A$1:$BA$5000,MATCH($C456,'POWER Device'!$I$1:$I$5016,0),MATCH(F$1,'POWER Device'!$A$1:$AZ$1,0)),""),
$B456&lt;&gt;"CPC",IFERROR(INDEX(鈺太Device!$A$1:$BC$5049,MATCH($C456,鈺太Device!$E$1:$E$5054,0),MATCH(F$1,鈺太Device!$A$1:$AZ$1,0)),""),
$B456="CPC",IFERROR(INDEX(鈺太芯Device!$A$1:$BD$5213,MATCH($C456,鈺太芯Device!$E$1:$E$5267,0),MATCH(F$1,鈺太芯Device!$A$1:$AZ$1,0)),""))</f>
        <v>ZTS6554SA</v>
      </c>
      <c r="G456" s="44" t="str" cm="1">
        <f t="array" ref="G456">_xlfn.SWITCH(TRUE,
$B456="-","check",
$B456="CPC-Power",IFERROR(INDEX('POWER Device'!$A$1:$BA$5000,MATCH($C456,'POWER Device'!$I$1:$I$5016,0),MATCH(G$1,'POWER Device'!$A$1:$AZ$1,0)),""),
$B456&lt;&gt;"CPC",IFERROR(INDEX(鈺太Device!$A$1:$BC$5049,MATCH($C456,鈺太Device!$E$1:$E$5054,0),MATCH(G$1,鈺太Device!$A$1:$AZ$1,0)),""),
$B456="CPC",IFERROR(INDEX(鈺太芯Device!$A$1:$BD$5213,MATCH($C456,鈺太芯Device!$E$1:$E$5267,0),MATCH(G$1,鈺太芯Device!$A$1:$AZ$1,0)),""))</f>
        <v>4841YI</v>
      </c>
      <c r="H456" s="44" t="str" cm="1">
        <f t="array" ref="H456">_xlfn.SWITCH(TRUE,
$B456="-","check",
$B456="CPC-Power",IFERROR(INDEX('POWER Device'!$A$1:$BA$5000,MATCH($C456,'POWER Device'!$I$1:$I$5016,0),MATCH(H$1,'POWER Device'!$A$1:$AZ$1,0)),""),
$B456&lt;&gt;"CPC",IFERROR(INDEX(鈺太Device!$A$1:$BC$5049,MATCH($C456,鈺太Device!$E$1:$E$5054,0),MATCH(H$1,鈺太Device!$A$1:$AZ$1,0)),""),
$B456="CPC",IFERROR(INDEX(鈺太芯Device!$A$1:$BD$5213,MATCH($C456,鈺太芯Device!$E$1:$E$5267,0),MATCH(H$1,鈺太芯Device!$A$1:$AZ$1,0)),""))</f>
        <v>2145M</v>
      </c>
      <c r="I456" s="44" t="str" cm="1">
        <f t="array" ref="I456">_xlfn.SWITCH(TRUE,
$B456="-","check",
$B456="CPC-Power",IFERROR(INDEX('POWER Device'!$A$1:$BA$5000,MATCH($C456,'POWER Device'!$I$1:$I$5016,0),MATCH(I$1,'POWER Device'!$A$1:$AZ$1,0)),""),
$B456&lt;&gt;"CPC",IFERROR(INDEX(鈺太Device!$A$1:$BC$5049,MATCH($C456,鈺太Device!$E$1:$E$5054,0),MATCH(I$1,鈺太Device!$A$1:$AZ$1,0)),""),
$B456="CPC",IFERROR(INDEX(鈺太芯Device!$A$1:$BD$5213,MATCH($C456,鈺太芯Device!$E$1:$E$5267,0),MATCH(I$1,鈺太芯Device!$A$1:$AZ$1,0)),""))</f>
        <v>01B556721P4N1</v>
      </c>
      <c r="J456" s="44" t="str" cm="1">
        <f t="array" ref="J456">_xlfn.SWITCH(TRUE,
$B456="-","check",
$B456="CPC-Power",IFERROR(INDEX('POWER Device'!$A$1:$BA$5000,MATCH($C456,'POWER Device'!$I$1:$I$5016,0),MATCH(J$1,'POWER Device'!$A$1:$AZ$1,0)),""),
$B456&lt;&gt;"CPC",IFERROR(INDEX(鈺太Device!$A$1:$BC$5049,MATCH($C456,鈺太Device!$E$1:$E$5054,0),MATCH(J$1,鈺太Device!$A$1:$AZ$1,0)),""),
$B456="CPC",IFERROR(INDEX(鈺太芯Device!$A$1:$BD$5213,MATCH($C456,鈺太芯Device!$E$1:$E$5267,0),MATCH(J$1,鈺太芯Device!$A$1:$AZ$1,0)),""))</f>
        <v>00BM020C00000</v>
      </c>
      <c r="K456" s="44" t="str" cm="1">
        <f t="array" ref="K456">_xlfn.SWITCH(TRUE,
$B456="-","check",
$B456="CPC-Power",IFERROR(INDEX('POWER Device'!$A$1:$BA$5000,MATCH($C456,'POWER Device'!$I$1:$I$5016,0),MATCH(K$1,'POWER Device'!$A$1:$AZ$1,0)),""),
$B456&lt;&gt;"CPC",IFERROR(INDEX(鈺太Device!$A$1:$BC$5049,MATCH($C456,鈺太Device!$E$1:$E$5054,0),MATCH(K$1,鈺太Device!$A$1:$AZ$1,0)),""),
$B456="CPC",IFERROR(INDEX(鈺太芯Device!$A$1:$BD$5213,MATCH($C456,鈺太芯Device!$E$1:$E$5267,0),MATCH(K$1,鈺太芯Device!$A$1:$AZ$1,0)),""))</f>
        <v>Silicone</v>
      </c>
      <c r="L456" s="44" t="str" cm="1">
        <f t="array" ref="L456">_xlfn.SWITCH(TRUE,
$B456="-","check",
$B456="CPC-Power",IFERROR(INDEX('POWER Device'!$A$1:$BA$5000,MATCH($C456,'POWER Device'!$I$1:$I$5016,0),MATCH(L$1,'POWER Device'!$A$1:$AZ$1,0)),""),
$B456&lt;&gt;"CPC",IFERROR(INDEX(鈺太Device!$A$1:$BC$5049,MATCH($C456,鈺太Device!$E$1:$E$5054,0),MATCH(L$1,鈺太Device!$A$1:$AZ$1,0)),""),
$B456="CPC",IFERROR(INDEX(鈺太芯Device!$A$1:$BD$5213,MATCH($C456,鈺太芯Device!$E$1:$E$5267,0),MATCH(L$1,鈺太芯Device!$A$1:$AZ$1,0)),""))</f>
        <v>CVP390
高溫錫膏</v>
      </c>
      <c r="M456" s="44" t="str">
        <f t="shared" si="42"/>
        <v>ZTS6554SA</v>
      </c>
      <c r="N456" s="44" t="str">
        <f t="shared" si="46"/>
        <v>ZTS6554SA-4841YI-2145M</v>
      </c>
      <c r="O456" s="18" t="s">
        <v>31631</v>
      </c>
      <c r="P456" s="18" t="s">
        <v>32068</v>
      </c>
      <c r="Q456" s="19" t="s">
        <v>17241</v>
      </c>
      <c r="R456" s="20" t="str">
        <f t="shared" si="47"/>
        <v>||||||||||</v>
      </c>
      <c r="S456" s="21" t="s">
        <v>32069</v>
      </c>
      <c r="T456" s="21"/>
      <c r="U456" s="21" t="s">
        <v>34525</v>
      </c>
      <c r="V456" s="22" t="s">
        <v>10</v>
      </c>
    </row>
    <row r="457" spans="1:22" ht="24">
      <c r="A457" s="35" t="str">
        <f t="shared" si="44"/>
        <v>2025-06</v>
      </c>
      <c r="B457" s="35" t="str">
        <f t="shared" si="43"/>
        <v>CPC</v>
      </c>
      <c r="C457" s="44" t="str" cm="1">
        <f t="array" ref="C457" xml:space="preserve">
_xlfn.SWITCH(TRUE,
$B457="-","-",
$B457="CPC-Power",
IF($D457="",
"PK"&amp;$E457&amp;"_V1."&amp;MAX(VALUE(RIGHT(_xlfn._xlws.FILTER('POWER Device'!$I$1:$I$5016,'POWER Device'!$H$1:$H$5016=$E457,"-"),1))),
"PK"&amp;$E457&amp;"_V1."&amp;$D457),
$B457="CPC",
IF($D457="",
"PK"&amp;$E457&amp;"_V1."&amp;MAX(VALUE(RIGHT(_xlfn._xlws.FILTER(鈺太芯Device!$E$1:$E$5267,鈺太芯Device!$D$1:$D$5267=$E457,"-"),1))),
"PK"&amp;$E457&amp;"_V1."&amp;$D457),
$B457&lt;&gt;"CPC",
IF($D457="",
"PK"&amp;$E457&amp;"_V1."&amp;MAX(VALUE(RIGHT(_xlfn._xlws.FILTER(鈺太Device!$E$1:$E$5054,鈺太Device!$D$1:$D$5054=$E457,"-"),1)))),
"PK"&amp;$E457&amp;"_V1."&amp;$D457)</f>
        <v>PKAB13Q01-75_V1.0</v>
      </c>
      <c r="D457" s="35"/>
      <c r="E457" s="36" t="str">
        <f t="shared" si="45"/>
        <v>AB13Q01-75</v>
      </c>
      <c r="F457" s="44" t="str" cm="1">
        <f t="array" ref="F457">_xlfn.SWITCH(TRUE,
$B457="-","check",
$B457="CPC-Power",IFERROR(INDEX('POWER Device'!$A$1:$BA$5000,MATCH($C457,'POWER Device'!$I$1:$I$5016,0),MATCH(F$1,'POWER Device'!$A$1:$AZ$1,0)),""),
$B457&lt;&gt;"CPC",IFERROR(INDEX(鈺太Device!$A$1:$BC$5049,MATCH($C457,鈺太Device!$E$1:$E$5054,0),MATCH(F$1,鈺太Device!$A$1:$AZ$1,0)),""),
$B457="CPC",IFERROR(INDEX(鈺太芯Device!$A$1:$BD$5213,MATCH($C457,鈺太芯Device!$E$1:$E$5267,0),MATCH(F$1,鈺太芯Device!$A$1:$AZ$1,0)),""))</f>
        <v>ZTS6554SA</v>
      </c>
      <c r="G457" s="44" t="str" cm="1">
        <f t="array" ref="G457">_xlfn.SWITCH(TRUE,
$B457="-","check",
$B457="CPC-Power",IFERROR(INDEX('POWER Device'!$A$1:$BA$5000,MATCH($C457,'POWER Device'!$I$1:$I$5016,0),MATCH(G$1,'POWER Device'!$A$1:$AZ$1,0)),""),
$B457&lt;&gt;"CPC",IFERROR(INDEX(鈺太Device!$A$1:$BC$5049,MATCH($C457,鈺太Device!$E$1:$E$5054,0),MATCH(G$1,鈺太Device!$A$1:$AZ$1,0)),""),
$B457="CPC",IFERROR(INDEX(鈺太芯Device!$A$1:$BD$5213,MATCH($C457,鈺太芯Device!$E$1:$E$5267,0),MATCH(G$1,鈺太芯Device!$A$1:$AZ$1,0)),""))</f>
        <v>4841YI</v>
      </c>
      <c r="H457" s="44" t="str" cm="1">
        <f t="array" ref="H457">_xlfn.SWITCH(TRUE,
$B457="-","check",
$B457="CPC-Power",IFERROR(INDEX('POWER Device'!$A$1:$BA$5000,MATCH($C457,'POWER Device'!$I$1:$I$5016,0),MATCH(H$1,'POWER Device'!$A$1:$AZ$1,0)),""),
$B457&lt;&gt;"CPC",IFERROR(INDEX(鈺太Device!$A$1:$BC$5049,MATCH($C457,鈺太Device!$E$1:$E$5054,0),MATCH(H$1,鈺太Device!$A$1:$AZ$1,0)),""),
$B457="CPC",IFERROR(INDEX(鈺太芯Device!$A$1:$BD$5213,MATCH($C457,鈺太芯Device!$E$1:$E$5267,0),MATCH(H$1,鈺太芯Device!$A$1:$AZ$1,0)),""))</f>
        <v>2145M</v>
      </c>
      <c r="I457" s="44" t="str" cm="1">
        <f t="array" ref="I457">_xlfn.SWITCH(TRUE,
$B457="-","check",
$B457="CPC-Power",IFERROR(INDEX('POWER Device'!$A$1:$BA$5000,MATCH($C457,'POWER Device'!$I$1:$I$5016,0),MATCH(I$1,'POWER Device'!$A$1:$AZ$1,0)),""),
$B457&lt;&gt;"CPC",IFERROR(INDEX(鈺太Device!$A$1:$BC$5049,MATCH($C457,鈺太Device!$E$1:$E$5054,0),MATCH(I$1,鈺太Device!$A$1:$AZ$1,0)),""),
$B457="CPC",IFERROR(INDEX(鈺太芯Device!$A$1:$BD$5213,MATCH($C457,鈺太芯Device!$E$1:$E$5267,0),MATCH(I$1,鈺太芯Device!$A$1:$AZ$1,0)),""))</f>
        <v>01B556721P4N1</v>
      </c>
      <c r="J457" s="44" t="str" cm="1">
        <f t="array" ref="J457">_xlfn.SWITCH(TRUE,
$B457="-","check",
$B457="CPC-Power",IFERROR(INDEX('POWER Device'!$A$1:$BA$5000,MATCH($C457,'POWER Device'!$I$1:$I$5016,0),MATCH(J$1,'POWER Device'!$A$1:$AZ$1,0)),""),
$B457&lt;&gt;"CPC",IFERROR(INDEX(鈺太Device!$A$1:$BC$5049,MATCH($C457,鈺太Device!$E$1:$E$5054,0),MATCH(J$1,鈺太Device!$A$1:$AZ$1,0)),""),
$B457="CPC",IFERROR(INDEX(鈺太芯Device!$A$1:$BD$5213,MATCH($C457,鈺太芯Device!$E$1:$E$5267,0),MATCH(J$1,鈺太芯Device!$A$1:$AZ$1,0)),""))</f>
        <v>00BM020C00000</v>
      </c>
      <c r="K457" s="44" t="str" cm="1">
        <f t="array" ref="K457">_xlfn.SWITCH(TRUE,
$B457="-","check",
$B457="CPC-Power",IFERROR(INDEX('POWER Device'!$A$1:$BA$5000,MATCH($C457,'POWER Device'!$I$1:$I$5016,0),MATCH(K$1,'POWER Device'!$A$1:$AZ$1,0)),""),
$B457&lt;&gt;"CPC",IFERROR(INDEX(鈺太Device!$A$1:$BC$5049,MATCH($C457,鈺太Device!$E$1:$E$5054,0),MATCH(K$1,鈺太Device!$A$1:$AZ$1,0)),""),
$B457="CPC",IFERROR(INDEX(鈺太芯Device!$A$1:$BD$5213,MATCH($C457,鈺太芯Device!$E$1:$E$5267,0),MATCH(K$1,鈺太芯Device!$A$1:$AZ$1,0)),""))</f>
        <v>Silicone</v>
      </c>
      <c r="L457" s="44" t="str" cm="1">
        <f t="array" ref="L457">_xlfn.SWITCH(TRUE,
$B457="-","check",
$B457="CPC-Power",IFERROR(INDEX('POWER Device'!$A$1:$BA$5000,MATCH($C457,'POWER Device'!$I$1:$I$5016,0),MATCH(L$1,'POWER Device'!$A$1:$AZ$1,0)),""),
$B457&lt;&gt;"CPC",IFERROR(INDEX(鈺太Device!$A$1:$BC$5049,MATCH($C457,鈺太Device!$E$1:$E$5054,0),MATCH(L$1,鈺太Device!$A$1:$AZ$1,0)),""),
$B457="CPC",IFERROR(INDEX(鈺太芯Device!$A$1:$BD$5213,MATCH($C457,鈺太芯Device!$E$1:$E$5267,0),MATCH(L$1,鈺太芯Device!$A$1:$AZ$1,0)),""))</f>
        <v>CVP390
高溫錫膏</v>
      </c>
      <c r="M457" s="36" t="str">
        <f t="shared" si="42"/>
        <v>ZTS6554SA</v>
      </c>
      <c r="N457" s="37" t="str">
        <f t="shared" si="46"/>
        <v>ZTS6554SA-4841YI-2145M</v>
      </c>
      <c r="O457" s="18" t="s">
        <v>31631</v>
      </c>
      <c r="P457" s="18" t="s">
        <v>32070</v>
      </c>
      <c r="Q457" s="19" t="s">
        <v>32071</v>
      </c>
      <c r="R457" s="20" t="str">
        <f t="shared" si="47"/>
        <v>||||||||||</v>
      </c>
      <c r="S457" s="21" t="s">
        <v>32072</v>
      </c>
      <c r="T457" s="21"/>
      <c r="U457" s="21" t="s">
        <v>32073</v>
      </c>
      <c r="V457" s="22" t="s">
        <v>10</v>
      </c>
    </row>
    <row r="458" spans="1:22" ht="48">
      <c r="A458" s="35" t="str">
        <f t="shared" si="44"/>
        <v>2025-07</v>
      </c>
      <c r="B458" s="35" t="str">
        <f t="shared" si="43"/>
        <v>CPC</v>
      </c>
      <c r="C458" s="44" t="str" cm="1">
        <f t="array" ref="C458" xml:space="preserve">
_xlfn.SWITCH(TRUE,
$B458="-","-",
$B458="CPC-Power",
IF($D458="",
"PK"&amp;$E458&amp;"_V1."&amp;MAX(VALUE(RIGHT(_xlfn._xlws.FILTER('POWER Device'!$I$1:$I$5016,'POWER Device'!$H$1:$H$5016=$E458,"-"),1))),
"PK"&amp;$E458&amp;"_V1."&amp;$D458),
$B458="CPC",
IF($D458="",
"PK"&amp;$E458&amp;"_V1."&amp;MAX(VALUE(RIGHT(_xlfn._xlws.FILTER(鈺太芯Device!$E$1:$E$5267,鈺太芯Device!$D$1:$D$5267=$E458,"-"),1))),
"PK"&amp;$E458&amp;"_V1."&amp;$D458),
$B458&lt;&gt;"CPC",
IF($D458="",
"PK"&amp;$E458&amp;"_V1."&amp;MAX(VALUE(RIGHT(_xlfn._xlws.FILTER(鈺太Device!$E$1:$E$5054,鈺太Device!$D$1:$D$5054=$E458,"-"),1)))),
"PK"&amp;$E458&amp;"_V1."&amp;$D458)</f>
        <v>PKAB13Q01-75_V1.0</v>
      </c>
      <c r="D458" s="35"/>
      <c r="E458" s="36" t="str">
        <f t="shared" si="45"/>
        <v>AB13Q01-75</v>
      </c>
      <c r="F458" s="44" t="str" cm="1">
        <f t="array" ref="F458">_xlfn.SWITCH(TRUE,
$B458="-","check",
$B458="CPC-Power",IFERROR(INDEX('POWER Device'!$A$1:$BA$5000,MATCH($C458,'POWER Device'!$I$1:$I$5016,0),MATCH(F$1,'POWER Device'!$A$1:$AZ$1,0)),""),
$B458&lt;&gt;"CPC",IFERROR(INDEX(鈺太Device!$A$1:$BC$5049,MATCH($C458,鈺太Device!$E$1:$E$5054,0),MATCH(F$1,鈺太Device!$A$1:$AZ$1,0)),""),
$B458="CPC",IFERROR(INDEX(鈺太芯Device!$A$1:$BD$5213,MATCH($C458,鈺太芯Device!$E$1:$E$5267,0),MATCH(F$1,鈺太芯Device!$A$1:$AZ$1,0)),""))</f>
        <v>ZTS6554SA</v>
      </c>
      <c r="G458" s="44" t="str" cm="1">
        <f t="array" ref="G458">_xlfn.SWITCH(TRUE,
$B458="-","check",
$B458="CPC-Power",IFERROR(INDEX('POWER Device'!$A$1:$BA$5000,MATCH($C458,'POWER Device'!$I$1:$I$5016,0),MATCH(G$1,'POWER Device'!$A$1:$AZ$1,0)),""),
$B458&lt;&gt;"CPC",IFERROR(INDEX(鈺太Device!$A$1:$BC$5049,MATCH($C458,鈺太Device!$E$1:$E$5054,0),MATCH(G$1,鈺太Device!$A$1:$AZ$1,0)),""),
$B458="CPC",IFERROR(INDEX(鈺太芯Device!$A$1:$BD$5213,MATCH($C458,鈺太芯Device!$E$1:$E$5267,0),MATCH(G$1,鈺太芯Device!$A$1:$AZ$1,0)),""))</f>
        <v>4841YI</v>
      </c>
      <c r="H458" s="44" t="str" cm="1">
        <f t="array" ref="H458">_xlfn.SWITCH(TRUE,
$B458="-","check",
$B458="CPC-Power",IFERROR(INDEX('POWER Device'!$A$1:$BA$5000,MATCH($C458,'POWER Device'!$I$1:$I$5016,0),MATCH(H$1,'POWER Device'!$A$1:$AZ$1,0)),""),
$B458&lt;&gt;"CPC",IFERROR(INDEX(鈺太Device!$A$1:$BC$5049,MATCH($C458,鈺太Device!$E$1:$E$5054,0),MATCH(H$1,鈺太Device!$A$1:$AZ$1,0)),""),
$B458="CPC",IFERROR(INDEX(鈺太芯Device!$A$1:$BD$5213,MATCH($C458,鈺太芯Device!$E$1:$E$5267,0),MATCH(H$1,鈺太芯Device!$A$1:$AZ$1,0)),""))</f>
        <v>2145M</v>
      </c>
      <c r="I458" s="44" t="str" cm="1">
        <f t="array" ref="I458">_xlfn.SWITCH(TRUE,
$B458="-","check",
$B458="CPC-Power",IFERROR(INDEX('POWER Device'!$A$1:$BA$5000,MATCH($C458,'POWER Device'!$I$1:$I$5016,0),MATCH(I$1,'POWER Device'!$A$1:$AZ$1,0)),""),
$B458&lt;&gt;"CPC",IFERROR(INDEX(鈺太Device!$A$1:$BC$5049,MATCH($C458,鈺太Device!$E$1:$E$5054,0),MATCH(I$1,鈺太Device!$A$1:$AZ$1,0)),""),
$B458="CPC",IFERROR(INDEX(鈺太芯Device!$A$1:$BD$5213,MATCH($C458,鈺太芯Device!$E$1:$E$5267,0),MATCH(I$1,鈺太芯Device!$A$1:$AZ$1,0)),""))</f>
        <v>01B556721P4N1</v>
      </c>
      <c r="J458" s="44" t="str" cm="1">
        <f t="array" ref="J458">_xlfn.SWITCH(TRUE,
$B458="-","check",
$B458="CPC-Power",IFERROR(INDEX('POWER Device'!$A$1:$BA$5000,MATCH($C458,'POWER Device'!$I$1:$I$5016,0),MATCH(J$1,'POWER Device'!$A$1:$AZ$1,0)),""),
$B458&lt;&gt;"CPC",IFERROR(INDEX(鈺太Device!$A$1:$BC$5049,MATCH($C458,鈺太Device!$E$1:$E$5054,0),MATCH(J$1,鈺太Device!$A$1:$AZ$1,0)),""),
$B458="CPC",IFERROR(INDEX(鈺太芯Device!$A$1:$BD$5213,MATCH($C458,鈺太芯Device!$E$1:$E$5267,0),MATCH(J$1,鈺太芯Device!$A$1:$AZ$1,0)),""))</f>
        <v>00BM020C00000</v>
      </c>
      <c r="K458" s="44" t="str" cm="1">
        <f t="array" ref="K458">_xlfn.SWITCH(TRUE,
$B458="-","check",
$B458="CPC-Power",IFERROR(INDEX('POWER Device'!$A$1:$BA$5000,MATCH($C458,'POWER Device'!$I$1:$I$5016,0),MATCH(K$1,'POWER Device'!$A$1:$AZ$1,0)),""),
$B458&lt;&gt;"CPC",IFERROR(INDEX(鈺太Device!$A$1:$BC$5049,MATCH($C458,鈺太Device!$E$1:$E$5054,0),MATCH(K$1,鈺太Device!$A$1:$AZ$1,0)),""),
$B458="CPC",IFERROR(INDEX(鈺太芯Device!$A$1:$BD$5213,MATCH($C458,鈺太芯Device!$E$1:$E$5267,0),MATCH(K$1,鈺太芯Device!$A$1:$AZ$1,0)),""))</f>
        <v>Silicone</v>
      </c>
      <c r="L458" s="44" t="str" cm="1">
        <f t="array" ref="L458">_xlfn.SWITCH(TRUE,
$B458="-","check",
$B458="CPC-Power",IFERROR(INDEX('POWER Device'!$A$1:$BA$5000,MATCH($C458,'POWER Device'!$I$1:$I$5016,0),MATCH(L$1,'POWER Device'!$A$1:$AZ$1,0)),""),
$B458&lt;&gt;"CPC",IFERROR(INDEX(鈺太Device!$A$1:$BC$5049,MATCH($C458,鈺太Device!$E$1:$E$5054,0),MATCH(L$1,鈺太Device!$A$1:$AZ$1,0)),""),
$B458="CPC",IFERROR(INDEX(鈺太芯Device!$A$1:$BD$5213,MATCH($C458,鈺太芯Device!$E$1:$E$5267,0),MATCH(L$1,鈺太芯Device!$A$1:$AZ$1,0)),""))</f>
        <v>CVP390
高溫錫膏</v>
      </c>
      <c r="M458" s="36" t="str">
        <f t="shared" si="42"/>
        <v>ZTS6554SA</v>
      </c>
      <c r="N458" s="37" t="str">
        <f t="shared" si="46"/>
        <v>ZTS6554SA-4841YI-2145M</v>
      </c>
      <c r="O458" s="18" t="s">
        <v>31631</v>
      </c>
      <c r="P458" s="18" t="s">
        <v>32074</v>
      </c>
      <c r="Q458" s="19" t="s">
        <v>32071</v>
      </c>
      <c r="R458" s="20" t="str">
        <f t="shared" si="47"/>
        <v>||||||||||</v>
      </c>
      <c r="S458" s="21" t="s">
        <v>32075</v>
      </c>
      <c r="T458" s="21"/>
      <c r="U458" s="21" t="s">
        <v>34526</v>
      </c>
      <c r="V458" s="22" t="s">
        <v>10</v>
      </c>
    </row>
    <row r="459" spans="1:22" ht="24">
      <c r="A459" s="35" t="str">
        <f t="shared" si="44"/>
        <v>2025-05</v>
      </c>
      <c r="B459" s="35" t="str">
        <f t="shared" si="43"/>
        <v>CPC</v>
      </c>
      <c r="C459" s="44" t="str" cm="1">
        <f t="array" ref="C459" xml:space="preserve">
_xlfn.SWITCH(TRUE,
$B459="-","-",
$B459="CPC-Power",
IF($D459="",
"PK"&amp;$E459&amp;"_V1."&amp;MAX(VALUE(RIGHT(_xlfn._xlws.FILTER('POWER Device'!$I$1:$I$5016,'POWER Device'!$H$1:$H$5016=$E459,"-"),1))),
"PK"&amp;$E459&amp;"_V1."&amp;$D459),
$B459="CPC",
IF($D459="",
"PK"&amp;$E459&amp;"_V1."&amp;MAX(VALUE(RIGHT(_xlfn._xlws.FILTER(鈺太芯Device!$E$1:$E$5267,鈺太芯Device!$D$1:$D$5267=$E459,"-"),1))),
"PK"&amp;$E459&amp;"_V1."&amp;$D459),
$B459&lt;&gt;"CPC",
IF($D459="",
"PK"&amp;$E459&amp;"_V1."&amp;MAX(VALUE(RIGHT(_xlfn._xlws.FILTER(鈺太Device!$E$1:$E$5054,鈺太Device!$D$1:$D$5054=$E459,"-"),1)))),
"PK"&amp;$E459&amp;"_V1."&amp;$D459)</f>
        <v>PKAB13Q01-68_V1.0</v>
      </c>
      <c r="D459" s="35"/>
      <c r="E459" s="36" t="str">
        <f t="shared" si="45"/>
        <v>AB13Q01-68</v>
      </c>
      <c r="F459" s="44" t="str" cm="1">
        <f t="array" ref="F459">_xlfn.SWITCH(TRUE,
$B459="-","check",
$B459="CPC-Power",IFERROR(INDEX('POWER Device'!$A$1:$BA$5000,MATCH($C459,'POWER Device'!$I$1:$I$5016,0),MATCH(F$1,'POWER Device'!$A$1:$AZ$1,0)),""),
$B459&lt;&gt;"CPC",IFERROR(INDEX(鈺太Device!$A$1:$BC$5049,MATCH($C459,鈺太Device!$E$1:$E$5054,0),MATCH(F$1,鈺太Device!$A$1:$AZ$1,0)),""),
$B459="CPC",IFERROR(INDEX(鈺太芯Device!$A$1:$BD$5213,MATCH($C459,鈺太芯Device!$E$1:$E$5267,0),MATCH(F$1,鈺太芯Device!$A$1:$AZ$1,0)),""))</f>
        <v>ZTS6554SA</v>
      </c>
      <c r="G459" s="44" t="str" cm="1">
        <f t="array" ref="G459">_xlfn.SWITCH(TRUE,
$B459="-","check",
$B459="CPC-Power",IFERROR(INDEX('POWER Device'!$A$1:$BA$5000,MATCH($C459,'POWER Device'!$I$1:$I$5016,0),MATCH(G$1,'POWER Device'!$A$1:$AZ$1,0)),""),
$B459&lt;&gt;"CPC",IFERROR(INDEX(鈺太Device!$A$1:$BC$5049,MATCH($C459,鈺太Device!$E$1:$E$5054,0),MATCH(G$1,鈺太Device!$A$1:$AZ$1,0)),""),
$B459="CPC",IFERROR(INDEX(鈺太芯Device!$A$1:$BD$5213,MATCH($C459,鈺太芯Device!$E$1:$E$5267,0),MATCH(G$1,鈺太芯Device!$A$1:$AZ$1,0)),""))</f>
        <v>4841YI</v>
      </c>
      <c r="H459" s="44" t="str" cm="1">
        <f t="array" ref="H459">_xlfn.SWITCH(TRUE,
$B459="-","check",
$B459="CPC-Power",IFERROR(INDEX('POWER Device'!$A$1:$BA$5000,MATCH($C459,'POWER Device'!$I$1:$I$5016,0),MATCH(H$1,'POWER Device'!$A$1:$AZ$1,0)),""),
$B459&lt;&gt;"CPC",IFERROR(INDEX(鈺太Device!$A$1:$BC$5049,MATCH($C459,鈺太Device!$E$1:$E$5054,0),MATCH(H$1,鈺太Device!$A$1:$AZ$1,0)),""),
$B459="CPC",IFERROR(INDEX(鈺太芯Device!$A$1:$BD$5213,MATCH($C459,鈺太芯Device!$E$1:$E$5267,0),MATCH(H$1,鈺太芯Device!$A$1:$AZ$1,0)),""))</f>
        <v>2145M</v>
      </c>
      <c r="I459" s="44" t="str" cm="1">
        <f t="array" ref="I459">_xlfn.SWITCH(TRUE,
$B459="-","check",
$B459="CPC-Power",IFERROR(INDEX('POWER Device'!$A$1:$BA$5000,MATCH($C459,'POWER Device'!$I$1:$I$5016,0),MATCH(I$1,'POWER Device'!$A$1:$AZ$1,0)),""),
$B459&lt;&gt;"CPC",IFERROR(INDEX(鈺太Device!$A$1:$BC$5049,MATCH($C459,鈺太Device!$E$1:$E$5054,0),MATCH(I$1,鈺太Device!$A$1:$AZ$1,0)),""),
$B459="CPC",IFERROR(INDEX(鈺太芯Device!$A$1:$BD$5213,MATCH($C459,鈺太芯Device!$E$1:$E$5267,0),MATCH(I$1,鈺太芯Device!$A$1:$AZ$1,0)),""))</f>
        <v>01B556721P4N1</v>
      </c>
      <c r="J459" s="44" t="str" cm="1">
        <f t="array" ref="J459">_xlfn.SWITCH(TRUE,
$B459="-","check",
$B459="CPC-Power",IFERROR(INDEX('POWER Device'!$A$1:$BA$5000,MATCH($C459,'POWER Device'!$I$1:$I$5016,0),MATCH(J$1,'POWER Device'!$A$1:$AZ$1,0)),""),
$B459&lt;&gt;"CPC",IFERROR(INDEX(鈺太Device!$A$1:$BC$5049,MATCH($C459,鈺太Device!$E$1:$E$5054,0),MATCH(J$1,鈺太Device!$A$1:$AZ$1,0)),""),
$B459="CPC",IFERROR(INDEX(鈺太芯Device!$A$1:$BD$5213,MATCH($C459,鈺太芯Device!$E$1:$E$5267,0),MATCH(J$1,鈺太芯Device!$A$1:$AZ$1,0)),""))</f>
        <v>00BM020C00000</v>
      </c>
      <c r="K459" s="44" t="str" cm="1">
        <f t="array" ref="K459">_xlfn.SWITCH(TRUE,
$B459="-","check",
$B459="CPC-Power",IFERROR(INDEX('POWER Device'!$A$1:$BA$5000,MATCH($C459,'POWER Device'!$I$1:$I$5016,0),MATCH(K$1,'POWER Device'!$A$1:$AZ$1,0)),""),
$B459&lt;&gt;"CPC",IFERROR(INDEX(鈺太Device!$A$1:$BC$5049,MATCH($C459,鈺太Device!$E$1:$E$5054,0),MATCH(K$1,鈺太Device!$A$1:$AZ$1,0)),""),
$B459="CPC",IFERROR(INDEX(鈺太芯Device!$A$1:$BD$5213,MATCH($C459,鈺太芯Device!$E$1:$E$5267,0),MATCH(K$1,鈺太芯Device!$A$1:$AZ$1,0)),""))</f>
        <v>Silicone</v>
      </c>
      <c r="L459" s="44" t="str" cm="1">
        <f t="array" ref="L459">_xlfn.SWITCH(TRUE,
$B459="-","check",
$B459="CPC-Power",IFERROR(INDEX('POWER Device'!$A$1:$BA$5000,MATCH($C459,'POWER Device'!$I$1:$I$5016,0),MATCH(L$1,'POWER Device'!$A$1:$AZ$1,0)),""),
$B459&lt;&gt;"CPC",IFERROR(INDEX(鈺太Device!$A$1:$BC$5049,MATCH($C459,鈺太Device!$E$1:$E$5054,0),MATCH(L$1,鈺太Device!$A$1:$AZ$1,0)),""),
$B459="CPC",IFERROR(INDEX(鈺太芯Device!$A$1:$BD$5213,MATCH($C459,鈺太芯Device!$E$1:$E$5267,0),MATCH(L$1,鈺太芯Device!$A$1:$AZ$1,0)),""))</f>
        <v>CVP390
高溫錫膏</v>
      </c>
      <c r="M459" s="36" t="str">
        <f t="shared" si="42"/>
        <v>ZTS6554SA</v>
      </c>
      <c r="N459" s="37" t="str">
        <f t="shared" si="46"/>
        <v>ZTS6554SA-4841YI-2145M</v>
      </c>
      <c r="O459" s="18" t="s">
        <v>31631</v>
      </c>
      <c r="P459" s="18" t="s">
        <v>32076</v>
      </c>
      <c r="Q459" s="19" t="s">
        <v>32077</v>
      </c>
      <c r="R459" s="20" t="str">
        <f t="shared" si="47"/>
        <v>||||||||||</v>
      </c>
      <c r="S459" s="21" t="s">
        <v>32078</v>
      </c>
      <c r="T459" s="21"/>
      <c r="U459" s="21" t="s">
        <v>34527</v>
      </c>
      <c r="V459" s="22" t="s">
        <v>10</v>
      </c>
    </row>
    <row r="460" spans="1:22" ht="36">
      <c r="A460" s="45" t="str">
        <f t="shared" si="44"/>
        <v>2024-12</v>
      </c>
      <c r="B460" s="45" t="str">
        <f t="shared" si="43"/>
        <v>CPC</v>
      </c>
      <c r="C460" s="44" t="str" cm="1">
        <f t="array" ref="C460" xml:space="preserve">
_xlfn.SWITCH(TRUE,
$B460="-","-",
$B460="CPC-Power",
IF($D460="",
"PK"&amp;$E460&amp;"_V1."&amp;MAX(VALUE(RIGHT(_xlfn._xlws.FILTER('POWER Device'!$I$1:$I$5016,'POWER Device'!$H$1:$H$5016=$E460,"-"),1))),
"PK"&amp;$E460&amp;"_V1."&amp;$D460),
$B460="CPC",
IF($D460="",
"PK"&amp;$E460&amp;"_V1."&amp;MAX(VALUE(RIGHT(_xlfn._xlws.FILTER(鈺太芯Device!$E$1:$E$5267,鈺太芯Device!$D$1:$D$5267=$E460,"-"),1))),
"PK"&amp;$E460&amp;"_V1."&amp;$D460),
$B460&lt;&gt;"CPC",
IF($D460="",
"PK"&amp;$E460&amp;"_V1."&amp;MAX(VALUE(RIGHT(_xlfn._xlws.FILTER(鈺太Device!$E$1:$E$5054,鈺太Device!$D$1:$D$5054=$E460,"-"),1)))),
"PK"&amp;$E460&amp;"_V1."&amp;$D460)</f>
        <v>PKAB13Q01-73_V1.0</v>
      </c>
      <c r="E460" s="44" t="str">
        <f t="shared" si="45"/>
        <v>AB13Q01-73</v>
      </c>
      <c r="F460" s="44" t="str" cm="1">
        <f t="array" ref="F460">_xlfn.SWITCH(TRUE,
$B460="-","check",
$B460="CPC-Power",IFERROR(INDEX('POWER Device'!$A$1:$BA$5000,MATCH($C460,'POWER Device'!$I$1:$I$5016,0),MATCH(F$1,'POWER Device'!$A$1:$AZ$1,0)),""),
$B460&lt;&gt;"CPC",IFERROR(INDEX(鈺太Device!$A$1:$BC$5049,MATCH($C460,鈺太Device!$E$1:$E$5054,0),MATCH(F$1,鈺太Device!$A$1:$AZ$1,0)),""),
$B460="CPC",IFERROR(INDEX(鈺太芯Device!$A$1:$BD$5213,MATCH($C460,鈺太芯Device!$E$1:$E$5267,0),MATCH(F$1,鈺太芯Device!$A$1:$AZ$1,0)),""))</f>
        <v>ZTS6554SC</v>
      </c>
      <c r="G460" s="44" t="str" cm="1">
        <f t="array" ref="G460">_xlfn.SWITCH(TRUE,
$B460="-","check",
$B460="CPC-Power",IFERROR(INDEX('POWER Device'!$A$1:$BA$5000,MATCH($C460,'POWER Device'!$I$1:$I$5016,0),MATCH(G$1,'POWER Device'!$A$1:$AZ$1,0)),""),
$B460&lt;&gt;"CPC",IFERROR(INDEX(鈺太Device!$A$1:$BC$5049,MATCH($C460,鈺太Device!$E$1:$E$5054,0),MATCH(G$1,鈺太Device!$A$1:$AZ$1,0)),""),
$B460="CPC",IFERROR(INDEX(鈺太芯Device!$A$1:$BD$5213,MATCH($C460,鈺太芯Device!$E$1:$E$5267,0),MATCH(G$1,鈺太芯Device!$A$1:$AZ$1,0)),""))</f>
        <v>4841YI</v>
      </c>
      <c r="H460" s="44" t="str" cm="1">
        <f t="array" ref="H460">_xlfn.SWITCH(TRUE,
$B460="-","check",
$B460="CPC-Power",IFERROR(INDEX('POWER Device'!$A$1:$BA$5000,MATCH($C460,'POWER Device'!$I$1:$I$5016,0),MATCH(H$1,'POWER Device'!$A$1:$AZ$1,0)),""),
$B460&lt;&gt;"CPC",IFERROR(INDEX(鈺太Device!$A$1:$BC$5049,MATCH($C460,鈺太Device!$E$1:$E$5054,0),MATCH(H$1,鈺太Device!$A$1:$AZ$1,0)),""),
$B460="CPC",IFERROR(INDEX(鈺太芯Device!$A$1:$BD$5213,MATCH($C460,鈺太芯Device!$E$1:$E$5267,0),MATCH(H$1,鈺太芯Device!$A$1:$AZ$1,0)),""))</f>
        <v>2145M</v>
      </c>
      <c r="I460" s="44" t="str" cm="1">
        <f t="array" ref="I460">_xlfn.SWITCH(TRUE,
$B460="-","check",
$B460="CPC-Power",IFERROR(INDEX('POWER Device'!$A$1:$BA$5000,MATCH($C460,'POWER Device'!$I$1:$I$5016,0),MATCH(I$1,'POWER Device'!$A$1:$AZ$1,0)),""),
$B460&lt;&gt;"CPC",IFERROR(INDEX(鈺太Device!$A$1:$BC$5049,MATCH($C460,鈺太Device!$E$1:$E$5054,0),MATCH(I$1,鈺太Device!$A$1:$AZ$1,0)),""),
$B460="CPC",IFERROR(INDEX(鈺太芯Device!$A$1:$BD$5213,MATCH($C460,鈺太芯Device!$E$1:$E$5267,0),MATCH(I$1,鈺太芯Device!$A$1:$AZ$1,0)),""))</f>
        <v>01B556719P4N1</v>
      </c>
      <c r="J460" s="44" t="str" cm="1">
        <f t="array" ref="J460">_xlfn.SWITCH(TRUE,
$B460="-","check",
$B460="CPC-Power",IFERROR(INDEX('POWER Device'!$A$1:$BA$5000,MATCH($C460,'POWER Device'!$I$1:$I$5016,0),MATCH(J$1,'POWER Device'!$A$1:$AZ$1,0)),""),
$B460&lt;&gt;"CPC",IFERROR(INDEX(鈺太Device!$A$1:$BC$5049,MATCH($C460,鈺太Device!$E$1:$E$5054,0),MATCH(J$1,鈺太Device!$A$1:$AZ$1,0)),""),
$B460="CPC",IFERROR(INDEX(鈺太芯Device!$A$1:$BD$5213,MATCH($C460,鈺太芯Device!$E$1:$E$5267,0),MATCH(J$1,鈺太芯Device!$A$1:$AZ$1,0)),""))</f>
        <v>00BM020C00000</v>
      </c>
      <c r="K460" s="44" t="str" cm="1">
        <f t="array" ref="K460">_xlfn.SWITCH(TRUE,
$B460="-","check",
$B460="CPC-Power",IFERROR(INDEX('POWER Device'!$A$1:$BA$5000,MATCH($C460,'POWER Device'!$I$1:$I$5016,0),MATCH(K$1,'POWER Device'!$A$1:$AZ$1,0)),""),
$B460&lt;&gt;"CPC",IFERROR(INDEX(鈺太Device!$A$1:$BC$5049,MATCH($C460,鈺太Device!$E$1:$E$5054,0),MATCH(K$1,鈺太Device!$A$1:$AZ$1,0)),""),
$B460="CPC",IFERROR(INDEX(鈺太芯Device!$A$1:$BD$5213,MATCH($C460,鈺太芯Device!$E$1:$E$5267,0),MATCH(K$1,鈺太芯Device!$A$1:$AZ$1,0)),""))</f>
        <v>Silicone</v>
      </c>
      <c r="L460" s="44" t="str" cm="1">
        <f t="array" ref="L460">_xlfn.SWITCH(TRUE,
$B460="-","check",
$B460="CPC-Power",IFERROR(INDEX('POWER Device'!$A$1:$BA$5000,MATCH($C460,'POWER Device'!$I$1:$I$5016,0),MATCH(L$1,'POWER Device'!$A$1:$AZ$1,0)),""),
$B460&lt;&gt;"CPC",IFERROR(INDEX(鈺太Device!$A$1:$BC$5049,MATCH($C460,鈺太Device!$E$1:$E$5054,0),MATCH(L$1,鈺太Device!$A$1:$AZ$1,0)),""),
$B460="CPC",IFERROR(INDEX(鈺太芯Device!$A$1:$BD$5213,MATCH($C460,鈺太芯Device!$E$1:$E$5267,0),MATCH(L$1,鈺太芯Device!$A$1:$AZ$1,0)),""))</f>
        <v>CVP390
高溫錫膏</v>
      </c>
      <c r="M460" s="44" t="str">
        <f t="shared" si="42"/>
        <v>ZTS6554SC</v>
      </c>
      <c r="N460" s="44" t="str">
        <f t="shared" si="46"/>
        <v>ZTS6554SC-4841YI-2145M</v>
      </c>
      <c r="O460" s="18" t="s">
        <v>31631</v>
      </c>
      <c r="P460" s="18" t="s">
        <v>32079</v>
      </c>
      <c r="Q460" s="19" t="s">
        <v>17254</v>
      </c>
      <c r="R460" s="20" t="str">
        <f t="shared" si="47"/>
        <v>||||||||||</v>
      </c>
      <c r="S460" s="21" t="s">
        <v>32069</v>
      </c>
      <c r="T460" s="21"/>
      <c r="U460" s="21" t="s">
        <v>34528</v>
      </c>
      <c r="V460" s="22" t="s">
        <v>10</v>
      </c>
    </row>
    <row r="461" spans="1:22">
      <c r="A461" s="45" t="str">
        <f t="shared" si="44"/>
        <v>2023-08</v>
      </c>
      <c r="B461" s="45" t="str">
        <f t="shared" si="43"/>
        <v>CPC</v>
      </c>
      <c r="C461" s="44" t="str" cm="1">
        <f t="array" ref="C461" xml:space="preserve">
_xlfn.SWITCH(TRUE,
$B461="-","-",
$B461="CPC-Power",
IF($D461="",
"PK"&amp;$E461&amp;"_V1."&amp;MAX(VALUE(RIGHT(_xlfn._xlws.FILTER('POWER Device'!$I$1:$I$5016,'POWER Device'!$H$1:$H$5016=$E461,"-"),1))),
"PK"&amp;$E461&amp;"_V1."&amp;$D461),
$B461="CPC",
IF($D461="",
"PK"&amp;$E461&amp;"_V1."&amp;MAX(VALUE(RIGHT(_xlfn._xlws.FILTER(鈺太芯Device!$E$1:$E$5267,鈺太芯Device!$D$1:$D$5267=$E461,"-"),1))),
"PK"&amp;$E461&amp;"_V1."&amp;$D461),
$B461&lt;&gt;"CPC",
IF($D461="",
"PK"&amp;$E461&amp;"_V1."&amp;MAX(VALUE(RIGHT(_xlfn._xlws.FILTER(鈺太Device!$E$1:$E$5054,鈺太Device!$D$1:$D$5054=$E461,"-"),1)))),
"PK"&amp;$E461&amp;"_V1."&amp;$D461)</f>
        <v>PKAB13Q01-52_V1.0</v>
      </c>
      <c r="E461" s="44" t="str">
        <f t="shared" si="45"/>
        <v>AB13Q01-52</v>
      </c>
      <c r="F461" s="44" t="str" cm="1">
        <f t="array" ref="F461">_xlfn.SWITCH(TRUE,
$B461="-","check",
$B461="CPC-Power",IFERROR(INDEX('POWER Device'!$A$1:$BA$5000,MATCH($C461,'POWER Device'!$I$1:$I$5016,0),MATCH(F$1,'POWER Device'!$A$1:$AZ$1,0)),""),
$B461&lt;&gt;"CPC",IFERROR(INDEX(鈺太Device!$A$1:$BC$5049,MATCH($C461,鈺太Device!$E$1:$E$5054,0),MATCH(F$1,鈺太Device!$A$1:$AZ$1,0)),""),
$B461="CPC",IFERROR(INDEX(鈺太芯Device!$A$1:$BD$5213,MATCH($C461,鈺太芯Device!$E$1:$E$5267,0),MATCH(F$1,鈺太芯Device!$A$1:$AZ$1,0)),""))</f>
        <v>ZTS6554SE</v>
      </c>
      <c r="G461" s="44" t="str" cm="1">
        <f t="array" ref="G461">_xlfn.SWITCH(TRUE,
$B461="-","check",
$B461="CPC-Power",IFERROR(INDEX('POWER Device'!$A$1:$BA$5000,MATCH($C461,'POWER Device'!$I$1:$I$5016,0),MATCH(G$1,'POWER Device'!$A$1:$AZ$1,0)),""),
$B461&lt;&gt;"CPC",IFERROR(INDEX(鈺太Device!$A$1:$BC$5049,MATCH($C461,鈺太Device!$E$1:$E$5054,0),MATCH(G$1,鈺太Device!$A$1:$AZ$1,0)),""),
$B461="CPC",IFERROR(INDEX(鈺太芯Device!$A$1:$BD$5213,MATCH($C461,鈺太芯Device!$E$1:$E$5267,0),MATCH(G$1,鈺太芯Device!$A$1:$AZ$1,0)),""))</f>
        <v>4841YH</v>
      </c>
      <c r="H461" s="44" t="str" cm="1">
        <f t="array" ref="H461">_xlfn.SWITCH(TRUE,
$B461="-","check",
$B461="CPC-Power",IFERROR(INDEX('POWER Device'!$A$1:$BA$5000,MATCH($C461,'POWER Device'!$I$1:$I$5016,0),MATCH(H$1,'POWER Device'!$A$1:$AZ$1,0)),""),
$B461&lt;&gt;"CPC",IFERROR(INDEX(鈺太Device!$A$1:$BC$5049,MATCH($C461,鈺太Device!$E$1:$E$5054,0),MATCH(H$1,鈺太Device!$A$1:$AZ$1,0)),""),
$B461="CPC",IFERROR(INDEX(鈺太芯Device!$A$1:$BD$5213,MATCH($C461,鈺太芯Device!$E$1:$E$5267,0),MATCH(H$1,鈺太芯Device!$A$1:$AZ$1,0)),""))</f>
        <v>2145M</v>
      </c>
      <c r="I461" s="44" t="str" cm="1">
        <f t="array" ref="I461">_xlfn.SWITCH(TRUE,
$B461="-","check",
$B461="CPC-Power",IFERROR(INDEX('POWER Device'!$A$1:$BA$5000,MATCH($C461,'POWER Device'!$I$1:$I$5016,0),MATCH(I$1,'POWER Device'!$A$1:$AZ$1,0)),""),
$B461&lt;&gt;"CPC",IFERROR(INDEX(鈺太Device!$A$1:$BC$5049,MATCH($C461,鈺太Device!$E$1:$E$5054,0),MATCH(I$1,鈺太Device!$A$1:$AZ$1,0)),""),
$B461="CPC",IFERROR(INDEX(鈺太芯Device!$A$1:$BD$5213,MATCH($C461,鈺太芯Device!$E$1:$E$5267,0),MATCH(I$1,鈺太芯Device!$A$1:$AZ$1,0)),""))</f>
        <v>01B556718P4N1</v>
      </c>
      <c r="J461" s="44" t="str" cm="1">
        <f t="array" ref="J461">_xlfn.SWITCH(TRUE,
$B461="-","check",
$B461="CPC-Power",IFERROR(INDEX('POWER Device'!$A$1:$BA$5000,MATCH($C461,'POWER Device'!$I$1:$I$5016,0),MATCH(J$1,'POWER Device'!$A$1:$AZ$1,0)),""),
$B461&lt;&gt;"CPC",IFERROR(INDEX(鈺太Device!$A$1:$BC$5049,MATCH($C461,鈺太Device!$E$1:$E$5054,0),MATCH(J$1,鈺太Device!$A$1:$AZ$1,0)),""),
$B461="CPC",IFERROR(INDEX(鈺太芯Device!$A$1:$BD$5213,MATCH($C461,鈺太芯Device!$E$1:$E$5267,0),MATCH(J$1,鈺太芯Device!$A$1:$AZ$1,0)),""))</f>
        <v>00BM020C00000</v>
      </c>
      <c r="K461" s="44" t="str" cm="1">
        <f t="array" ref="K461">_xlfn.SWITCH(TRUE,
$B461="-","check",
$B461="CPC-Power",IFERROR(INDEX('POWER Device'!$A$1:$BA$5000,MATCH($C461,'POWER Device'!$I$1:$I$5016,0),MATCH(K$1,'POWER Device'!$A$1:$AZ$1,0)),""),
$B461&lt;&gt;"CPC",IFERROR(INDEX(鈺太Device!$A$1:$BC$5049,MATCH($C461,鈺太Device!$E$1:$E$5054,0),MATCH(K$1,鈺太Device!$A$1:$AZ$1,0)),""),
$B461="CPC",IFERROR(INDEX(鈺太芯Device!$A$1:$BD$5213,MATCH($C461,鈺太芯Device!$E$1:$E$5267,0),MATCH(K$1,鈺太芯Device!$A$1:$AZ$1,0)),""))</f>
        <v>Silicone</v>
      </c>
      <c r="L461" s="44" t="str" cm="1">
        <f t="array" ref="L461">_xlfn.SWITCH(TRUE,
$B461="-","check",
$B461="CPC-Power",IFERROR(INDEX('POWER Device'!$A$1:$BA$5000,MATCH($C461,'POWER Device'!$I$1:$I$5016,0),MATCH(L$1,'POWER Device'!$A$1:$AZ$1,0)),""),
$B461&lt;&gt;"CPC",IFERROR(INDEX(鈺太Device!$A$1:$BC$5049,MATCH($C461,鈺太Device!$E$1:$E$5054,0),MATCH(L$1,鈺太Device!$A$1:$AZ$1,0)),""),
$B461="CPC",IFERROR(INDEX(鈺太芯Device!$A$1:$BD$5213,MATCH($C461,鈺太芯Device!$E$1:$E$5267,0),MATCH(L$1,鈺太芯Device!$A$1:$AZ$1,0)),""))</f>
        <v>CVP390
高溫錫膏</v>
      </c>
      <c r="M461" s="44" t="str">
        <f t="shared" si="42"/>
        <v>ZTS6554SE</v>
      </c>
      <c r="N461" s="44" t="str">
        <f t="shared" si="46"/>
        <v>ZTS6554SE-4841YH-2145M</v>
      </c>
      <c r="O461" s="18" t="s">
        <v>31631</v>
      </c>
      <c r="P461" s="18" t="s">
        <v>32080</v>
      </c>
      <c r="Q461" s="19" t="s">
        <v>17163</v>
      </c>
      <c r="R461" s="20" t="str">
        <f t="shared" si="47"/>
        <v>||||||||||</v>
      </c>
      <c r="S461" s="21" t="s">
        <v>32081</v>
      </c>
      <c r="T461" s="21"/>
      <c r="U461" s="21" t="s">
        <v>32082</v>
      </c>
      <c r="V461" s="22" t="s">
        <v>10</v>
      </c>
    </row>
    <row r="462" spans="1:22" ht="24">
      <c r="A462" s="45" t="str">
        <f t="shared" si="44"/>
        <v>2023-10</v>
      </c>
      <c r="B462" s="45" t="str">
        <f t="shared" si="43"/>
        <v>CPC</v>
      </c>
      <c r="C462" s="44" t="str" cm="1">
        <f t="array" ref="C462" xml:space="preserve">
_xlfn.SWITCH(TRUE,
$B462="-","-",
$B462="CPC-Power",
IF($D462="",
"PK"&amp;$E462&amp;"_V1."&amp;MAX(VALUE(RIGHT(_xlfn._xlws.FILTER('POWER Device'!$I$1:$I$5016,'POWER Device'!$H$1:$H$5016=$E462,"-"),1))),
"PK"&amp;$E462&amp;"_V1."&amp;$D462),
$B462="CPC",
IF($D462="",
"PK"&amp;$E462&amp;"_V1."&amp;MAX(VALUE(RIGHT(_xlfn._xlws.FILTER(鈺太芯Device!$E$1:$E$5267,鈺太芯Device!$D$1:$D$5267=$E462,"-"),1))),
"PK"&amp;$E462&amp;"_V1."&amp;$D462),
$B462&lt;&gt;"CPC",
IF($D462="",
"PK"&amp;$E462&amp;"_V1."&amp;MAX(VALUE(RIGHT(_xlfn._xlws.FILTER(鈺太Device!$E$1:$E$5054,鈺太Device!$D$1:$D$5054=$E462,"-"),1)))),
"PK"&amp;$E462&amp;"_V1."&amp;$D462)</f>
        <v>PKAB13Q01-53_V1.1</v>
      </c>
      <c r="E462" s="44" t="str">
        <f t="shared" si="45"/>
        <v>AB13Q01-53</v>
      </c>
      <c r="F462" s="44" t="str" cm="1">
        <f t="array" ref="F462">_xlfn.SWITCH(TRUE,
$B462="-","check",
$B462="CPC-Power",IFERROR(INDEX('POWER Device'!$A$1:$BA$5000,MATCH($C462,'POWER Device'!$I$1:$I$5016,0),MATCH(F$1,'POWER Device'!$A$1:$AZ$1,0)),""),
$B462&lt;&gt;"CPC",IFERROR(INDEX(鈺太Device!$A$1:$BC$5049,MATCH($C462,鈺太Device!$E$1:$E$5054,0),MATCH(F$1,鈺太Device!$A$1:$AZ$1,0)),""),
$B462="CPC",IFERROR(INDEX(鈺太芯Device!$A$1:$BD$5213,MATCH($C462,鈺太芯Device!$E$1:$E$5267,0),MATCH(F$1,鈺太芯Device!$A$1:$AZ$1,0)),""))</f>
        <v>ZTS6554SE</v>
      </c>
      <c r="G462" s="44" t="str" cm="1">
        <f t="array" ref="G462">_xlfn.SWITCH(TRUE,
$B462="-","check",
$B462="CPC-Power",IFERROR(INDEX('POWER Device'!$A$1:$BA$5000,MATCH($C462,'POWER Device'!$I$1:$I$5016,0),MATCH(G$1,'POWER Device'!$A$1:$AZ$1,0)),""),
$B462&lt;&gt;"CPC",IFERROR(INDEX(鈺太Device!$A$1:$BC$5049,MATCH($C462,鈺太Device!$E$1:$E$5054,0),MATCH(G$1,鈺太Device!$A$1:$AZ$1,0)),""),
$B462="CPC",IFERROR(INDEX(鈺太芯Device!$A$1:$BD$5213,MATCH($C462,鈺太芯Device!$E$1:$E$5267,0),MATCH(G$1,鈺太芯Device!$A$1:$AZ$1,0)),""))</f>
        <v>4841YI</v>
      </c>
      <c r="H462" s="44" t="str" cm="1">
        <f t="array" ref="H462">_xlfn.SWITCH(TRUE,
$B462="-","check",
$B462="CPC-Power",IFERROR(INDEX('POWER Device'!$A$1:$BA$5000,MATCH($C462,'POWER Device'!$I$1:$I$5016,0),MATCH(H$1,'POWER Device'!$A$1:$AZ$1,0)),""),
$B462&lt;&gt;"CPC",IFERROR(INDEX(鈺太Device!$A$1:$BC$5049,MATCH($C462,鈺太Device!$E$1:$E$5054,0),MATCH(H$1,鈺太Device!$A$1:$AZ$1,0)),""),
$B462="CPC",IFERROR(INDEX(鈺太芯Device!$A$1:$BD$5213,MATCH($C462,鈺太芯Device!$E$1:$E$5267,0),MATCH(H$1,鈺太芯Device!$A$1:$AZ$1,0)),""))</f>
        <v>2145M</v>
      </c>
      <c r="I462" s="44" t="str" cm="1">
        <f t="array" ref="I462">_xlfn.SWITCH(TRUE,
$B462="-","check",
$B462="CPC-Power",IFERROR(INDEX('POWER Device'!$A$1:$BA$5000,MATCH($C462,'POWER Device'!$I$1:$I$5016,0),MATCH(I$1,'POWER Device'!$A$1:$AZ$1,0)),""),
$B462&lt;&gt;"CPC",IFERROR(INDEX(鈺太Device!$A$1:$BC$5049,MATCH($C462,鈺太Device!$E$1:$E$5054,0),MATCH(I$1,鈺太Device!$A$1:$AZ$1,0)),""),
$B462="CPC",IFERROR(INDEX(鈺太芯Device!$A$1:$BD$5213,MATCH($C462,鈺太芯Device!$E$1:$E$5267,0),MATCH(I$1,鈺太芯Device!$A$1:$AZ$1,0)),""))</f>
        <v>01B556719P4N1</v>
      </c>
      <c r="J462" s="44" t="str" cm="1">
        <f t="array" ref="J462">_xlfn.SWITCH(TRUE,
$B462="-","check",
$B462="CPC-Power",IFERROR(INDEX('POWER Device'!$A$1:$BA$5000,MATCH($C462,'POWER Device'!$I$1:$I$5016,0),MATCH(J$1,'POWER Device'!$A$1:$AZ$1,0)),""),
$B462&lt;&gt;"CPC",IFERROR(INDEX(鈺太Device!$A$1:$BC$5049,MATCH($C462,鈺太Device!$E$1:$E$5054,0),MATCH(J$1,鈺太Device!$A$1:$AZ$1,0)),""),
$B462="CPC",IFERROR(INDEX(鈺太芯Device!$A$1:$BD$5213,MATCH($C462,鈺太芯Device!$E$1:$E$5267,0),MATCH(J$1,鈺太芯Device!$A$1:$AZ$1,0)),""))</f>
        <v>00BM020C00000</v>
      </c>
      <c r="K462" s="44" t="str" cm="1">
        <f t="array" ref="K462">_xlfn.SWITCH(TRUE,
$B462="-","check",
$B462="CPC-Power",IFERROR(INDEX('POWER Device'!$A$1:$BA$5000,MATCH($C462,'POWER Device'!$I$1:$I$5016,0),MATCH(K$1,'POWER Device'!$A$1:$AZ$1,0)),""),
$B462&lt;&gt;"CPC",IFERROR(INDEX(鈺太Device!$A$1:$BC$5049,MATCH($C462,鈺太Device!$E$1:$E$5054,0),MATCH(K$1,鈺太Device!$A$1:$AZ$1,0)),""),
$B462="CPC",IFERROR(INDEX(鈺太芯Device!$A$1:$BD$5213,MATCH($C462,鈺太芯Device!$E$1:$E$5267,0),MATCH(K$1,鈺太芯Device!$A$1:$AZ$1,0)),""))</f>
        <v>Silicone</v>
      </c>
      <c r="L462" s="44" t="str" cm="1">
        <f t="array" ref="L462">_xlfn.SWITCH(TRUE,
$B462="-","check",
$B462="CPC-Power",IFERROR(INDEX('POWER Device'!$A$1:$BA$5000,MATCH($C462,'POWER Device'!$I$1:$I$5016,0),MATCH(L$1,'POWER Device'!$A$1:$AZ$1,0)),""),
$B462&lt;&gt;"CPC",IFERROR(INDEX(鈺太Device!$A$1:$BC$5049,MATCH($C462,鈺太Device!$E$1:$E$5054,0),MATCH(L$1,鈺太Device!$A$1:$AZ$1,0)),""),
$B462="CPC",IFERROR(INDEX(鈺太芯Device!$A$1:$BD$5213,MATCH($C462,鈺太芯Device!$E$1:$E$5267,0),MATCH(L$1,鈺太芯Device!$A$1:$AZ$1,0)),""))</f>
        <v>CVP390
高溫錫膏</v>
      </c>
      <c r="M462" s="44" t="str">
        <f t="shared" ref="M462:M525" si="48">F462</f>
        <v>ZTS6554SE</v>
      </c>
      <c r="N462" s="44" t="str">
        <f t="shared" si="46"/>
        <v>ZTS6554SE-4841YI-2145M</v>
      </c>
      <c r="O462" s="18" t="s">
        <v>31631</v>
      </c>
      <c r="P462" s="18" t="s">
        <v>32083</v>
      </c>
      <c r="Q462" s="19" t="s">
        <v>17167</v>
      </c>
      <c r="R462" s="20" t="str">
        <f t="shared" si="47"/>
        <v>||||||||||</v>
      </c>
      <c r="S462" s="21" t="s">
        <v>32084</v>
      </c>
      <c r="T462" s="21"/>
      <c r="U462" s="21" t="s">
        <v>32085</v>
      </c>
      <c r="V462" s="22" t="s">
        <v>10</v>
      </c>
    </row>
    <row r="463" spans="1:22" ht="24">
      <c r="A463" s="45" t="str">
        <f t="shared" si="44"/>
        <v>2024-04</v>
      </c>
      <c r="B463" s="45" t="str">
        <f t="shared" si="43"/>
        <v>CPC</v>
      </c>
      <c r="C463" s="44" t="str" cm="1">
        <f t="array" ref="C463" xml:space="preserve">
_xlfn.SWITCH(TRUE,
$B463="-","-",
$B463="CPC-Power",
IF($D463="",
"PK"&amp;$E463&amp;"_V1."&amp;MAX(VALUE(RIGHT(_xlfn._xlws.FILTER('POWER Device'!$I$1:$I$5016,'POWER Device'!$H$1:$H$5016=$E463,"-"),1))),
"PK"&amp;$E463&amp;"_V1."&amp;$D463),
$B463="CPC",
IF($D463="",
"PK"&amp;$E463&amp;"_V1."&amp;MAX(VALUE(RIGHT(_xlfn._xlws.FILTER(鈺太芯Device!$E$1:$E$5267,鈺太芯Device!$D$1:$D$5267=$E463,"-"),1))),
"PK"&amp;$E463&amp;"_V1."&amp;$D463),
$B463&lt;&gt;"CPC",
IF($D463="",
"PK"&amp;$E463&amp;"_V1."&amp;MAX(VALUE(RIGHT(_xlfn._xlws.FILTER(鈺太Device!$E$1:$E$5054,鈺太Device!$D$1:$D$5054=$E463,"-"),1)))),
"PK"&amp;$E463&amp;"_V1."&amp;$D463)</f>
        <v>PKAB13Q01-55_V1.1</v>
      </c>
      <c r="E463" s="44" t="str">
        <f t="shared" si="45"/>
        <v>AB13Q01-55</v>
      </c>
      <c r="F463" s="44" t="str" cm="1">
        <f t="array" ref="F463">_xlfn.SWITCH(TRUE,
$B463="-","check",
$B463="CPC-Power",IFERROR(INDEX('POWER Device'!$A$1:$BA$5000,MATCH($C463,'POWER Device'!$I$1:$I$5016,0),MATCH(F$1,'POWER Device'!$A$1:$AZ$1,0)),""),
$B463&lt;&gt;"CPC",IFERROR(INDEX(鈺太Device!$A$1:$BC$5049,MATCH($C463,鈺太Device!$E$1:$E$5054,0),MATCH(F$1,鈺太Device!$A$1:$AZ$1,0)),""),
$B463="CPC",IFERROR(INDEX(鈺太芯Device!$A$1:$BD$5213,MATCH($C463,鈺太芯Device!$E$1:$E$5267,0),MATCH(F$1,鈺太芯Device!$A$1:$AZ$1,0)),""))</f>
        <v>ZTS6554SE</v>
      </c>
      <c r="G463" s="44" t="str" cm="1">
        <f t="array" ref="G463">_xlfn.SWITCH(TRUE,
$B463="-","check",
$B463="CPC-Power",IFERROR(INDEX('POWER Device'!$A$1:$BA$5000,MATCH($C463,'POWER Device'!$I$1:$I$5016,0),MATCH(G$1,'POWER Device'!$A$1:$AZ$1,0)),""),
$B463&lt;&gt;"CPC",IFERROR(INDEX(鈺太Device!$A$1:$BC$5049,MATCH($C463,鈺太Device!$E$1:$E$5054,0),MATCH(G$1,鈺太Device!$A$1:$AZ$1,0)),""),
$B463="CPC",IFERROR(INDEX(鈺太芯Device!$A$1:$BD$5213,MATCH($C463,鈺太芯Device!$E$1:$E$5267,0),MATCH(G$1,鈺太芯Device!$A$1:$AZ$1,0)),""))</f>
        <v>4841YI</v>
      </c>
      <c r="H463" s="44" t="str" cm="1">
        <f t="array" ref="H463">_xlfn.SWITCH(TRUE,
$B463="-","check",
$B463="CPC-Power",IFERROR(INDEX('POWER Device'!$A$1:$BA$5000,MATCH($C463,'POWER Device'!$I$1:$I$5016,0),MATCH(H$1,'POWER Device'!$A$1:$AZ$1,0)),""),
$B463&lt;&gt;"CPC",IFERROR(INDEX(鈺太Device!$A$1:$BC$5049,MATCH($C463,鈺太Device!$E$1:$E$5054,0),MATCH(H$1,鈺太Device!$A$1:$AZ$1,0)),""),
$B463="CPC",IFERROR(INDEX(鈺太芯Device!$A$1:$BD$5213,MATCH($C463,鈺太芯Device!$E$1:$E$5267,0),MATCH(H$1,鈺太芯Device!$A$1:$AZ$1,0)),""))</f>
        <v>2145M</v>
      </c>
      <c r="I463" s="44" t="str" cm="1">
        <f t="array" ref="I463">_xlfn.SWITCH(TRUE,
$B463="-","check",
$B463="CPC-Power",IFERROR(INDEX('POWER Device'!$A$1:$BA$5000,MATCH($C463,'POWER Device'!$I$1:$I$5016,0),MATCH(I$1,'POWER Device'!$A$1:$AZ$1,0)),""),
$B463&lt;&gt;"CPC",IFERROR(INDEX(鈺太Device!$A$1:$BC$5049,MATCH($C463,鈺太Device!$E$1:$E$5054,0),MATCH(I$1,鈺太Device!$A$1:$AZ$1,0)),""),
$B463="CPC",IFERROR(INDEX(鈺太芯Device!$A$1:$BD$5213,MATCH($C463,鈺太芯Device!$E$1:$E$5267,0),MATCH(I$1,鈺太芯Device!$A$1:$AZ$1,0)),""))</f>
        <v>01B556718P4N1</v>
      </c>
      <c r="J463" s="44" t="str" cm="1">
        <f t="array" ref="J463">_xlfn.SWITCH(TRUE,
$B463="-","check",
$B463="CPC-Power",IFERROR(INDEX('POWER Device'!$A$1:$BA$5000,MATCH($C463,'POWER Device'!$I$1:$I$5016,0),MATCH(J$1,'POWER Device'!$A$1:$AZ$1,0)),""),
$B463&lt;&gt;"CPC",IFERROR(INDEX(鈺太Device!$A$1:$BC$5049,MATCH($C463,鈺太Device!$E$1:$E$5054,0),MATCH(J$1,鈺太Device!$A$1:$AZ$1,0)),""),
$B463="CPC",IFERROR(INDEX(鈺太芯Device!$A$1:$BD$5213,MATCH($C463,鈺太芯Device!$E$1:$E$5267,0),MATCH(J$1,鈺太芯Device!$A$1:$AZ$1,0)),""))</f>
        <v>00BM020C00000</v>
      </c>
      <c r="K463" s="44" t="str" cm="1">
        <f t="array" ref="K463">_xlfn.SWITCH(TRUE,
$B463="-","check",
$B463="CPC-Power",IFERROR(INDEX('POWER Device'!$A$1:$BA$5000,MATCH($C463,'POWER Device'!$I$1:$I$5016,0),MATCH(K$1,'POWER Device'!$A$1:$AZ$1,0)),""),
$B463&lt;&gt;"CPC",IFERROR(INDEX(鈺太Device!$A$1:$BC$5049,MATCH($C463,鈺太Device!$E$1:$E$5054,0),MATCH(K$1,鈺太Device!$A$1:$AZ$1,0)),""),
$B463="CPC",IFERROR(INDEX(鈺太芯Device!$A$1:$BD$5213,MATCH($C463,鈺太芯Device!$E$1:$E$5267,0),MATCH(K$1,鈺太芯Device!$A$1:$AZ$1,0)),""))</f>
        <v>Silicone</v>
      </c>
      <c r="L463" s="44" t="str" cm="1">
        <f t="array" ref="L463">_xlfn.SWITCH(TRUE,
$B463="-","check",
$B463="CPC-Power",IFERROR(INDEX('POWER Device'!$A$1:$BA$5000,MATCH($C463,'POWER Device'!$I$1:$I$5016,0),MATCH(L$1,'POWER Device'!$A$1:$AZ$1,0)),""),
$B463&lt;&gt;"CPC",IFERROR(INDEX(鈺太Device!$A$1:$BC$5049,MATCH($C463,鈺太Device!$E$1:$E$5054,0),MATCH(L$1,鈺太Device!$A$1:$AZ$1,0)),""),
$B463="CPC",IFERROR(INDEX(鈺太芯Device!$A$1:$BD$5213,MATCH($C463,鈺太芯Device!$E$1:$E$5267,0),MATCH(L$1,鈺太芯Device!$A$1:$AZ$1,0)),""))</f>
        <v>CVP390
高溫錫膏</v>
      </c>
      <c r="M463" s="44" t="str">
        <f t="shared" si="48"/>
        <v>ZTS6554SE</v>
      </c>
      <c r="N463" s="44" t="str">
        <f t="shared" si="46"/>
        <v>ZTS6554SE-4841YI-2145M</v>
      </c>
      <c r="O463" s="18" t="s">
        <v>31631</v>
      </c>
      <c r="P463" s="18" t="s">
        <v>32086</v>
      </c>
      <c r="Q463" s="19" t="s">
        <v>17179</v>
      </c>
      <c r="R463" s="20" t="str">
        <f t="shared" si="47"/>
        <v>||||||||||</v>
      </c>
      <c r="S463" s="21" t="s">
        <v>32087</v>
      </c>
      <c r="T463" s="21"/>
      <c r="U463" s="21" t="s">
        <v>32088</v>
      </c>
      <c r="V463" s="22" t="s">
        <v>10</v>
      </c>
    </row>
    <row r="464" spans="1:22">
      <c r="A464" s="45" t="str">
        <f t="shared" si="44"/>
        <v>2024-06</v>
      </c>
      <c r="B464" s="45" t="str">
        <f t="shared" si="43"/>
        <v>CPC</v>
      </c>
      <c r="C464" s="44" t="str" cm="1">
        <f t="array" ref="C464" xml:space="preserve">
_xlfn.SWITCH(TRUE,
$B464="-","-",
$B464="CPC-Power",
IF($D464="",
"PK"&amp;$E464&amp;"_V1."&amp;MAX(VALUE(RIGHT(_xlfn._xlws.FILTER('POWER Device'!$I$1:$I$5016,'POWER Device'!$H$1:$H$5016=$E464,"-"),1))),
"PK"&amp;$E464&amp;"_V1."&amp;$D464),
$B464="CPC",
IF($D464="",
"PK"&amp;$E464&amp;"_V1."&amp;MAX(VALUE(RIGHT(_xlfn._xlws.FILTER(鈺太芯Device!$E$1:$E$5267,鈺太芯Device!$D$1:$D$5267=$E464,"-"),1))),
"PK"&amp;$E464&amp;"_V1."&amp;$D464),
$B464&lt;&gt;"CPC",
IF($D464="",
"PK"&amp;$E464&amp;"_V1."&amp;MAX(VALUE(RIGHT(_xlfn._xlws.FILTER(鈺太Device!$E$1:$E$5054,鈺太Device!$D$1:$D$5054=$E464,"-"),1)))),
"PK"&amp;$E464&amp;"_V1."&amp;$D464)</f>
        <v>PKAB13Q01-59_V1.1</v>
      </c>
      <c r="E464" s="44" t="str">
        <f t="shared" si="45"/>
        <v>AB13Q01-59</v>
      </c>
      <c r="F464" s="44" t="str" cm="1">
        <f t="array" ref="F464">_xlfn.SWITCH(TRUE,
$B464="-","check",
$B464="CPC-Power",IFERROR(INDEX('POWER Device'!$A$1:$BA$5000,MATCH($C464,'POWER Device'!$I$1:$I$5016,0),MATCH(F$1,'POWER Device'!$A$1:$AZ$1,0)),""),
$B464&lt;&gt;"CPC",IFERROR(INDEX(鈺太Device!$A$1:$BC$5049,MATCH($C464,鈺太Device!$E$1:$E$5054,0),MATCH(F$1,鈺太Device!$A$1:$AZ$1,0)),""),
$B464="CPC",IFERROR(INDEX(鈺太芯Device!$A$1:$BD$5213,MATCH($C464,鈺太芯Device!$E$1:$E$5267,0),MATCH(F$1,鈺太芯Device!$A$1:$AZ$1,0)),""))</f>
        <v>ZTS6554SE</v>
      </c>
      <c r="G464" s="44" t="str" cm="1">
        <f t="array" ref="G464">_xlfn.SWITCH(TRUE,
$B464="-","check",
$B464="CPC-Power",IFERROR(INDEX('POWER Device'!$A$1:$BA$5000,MATCH($C464,'POWER Device'!$I$1:$I$5016,0),MATCH(G$1,'POWER Device'!$A$1:$AZ$1,0)),""),
$B464&lt;&gt;"CPC",IFERROR(INDEX(鈺太Device!$A$1:$BC$5049,MATCH($C464,鈺太Device!$E$1:$E$5054,0),MATCH(G$1,鈺太Device!$A$1:$AZ$1,0)),""),
$B464="CPC",IFERROR(INDEX(鈺太芯Device!$A$1:$BD$5213,MATCH($C464,鈺太芯Device!$E$1:$E$5267,0),MATCH(G$1,鈺太芯Device!$A$1:$AZ$1,0)),""))</f>
        <v>4841YI</v>
      </c>
      <c r="H464" s="44" t="str" cm="1">
        <f t="array" ref="H464">_xlfn.SWITCH(TRUE,
$B464="-","check",
$B464="CPC-Power",IFERROR(INDEX('POWER Device'!$A$1:$BA$5000,MATCH($C464,'POWER Device'!$I$1:$I$5016,0),MATCH(H$1,'POWER Device'!$A$1:$AZ$1,0)),""),
$B464&lt;&gt;"CPC",IFERROR(INDEX(鈺太Device!$A$1:$BC$5049,MATCH($C464,鈺太Device!$E$1:$E$5054,0),MATCH(H$1,鈺太Device!$A$1:$AZ$1,0)),""),
$B464="CPC",IFERROR(INDEX(鈺太芯Device!$A$1:$BD$5213,MATCH($C464,鈺太芯Device!$E$1:$E$5267,0),MATCH(H$1,鈺太芯Device!$A$1:$AZ$1,0)),""))</f>
        <v>2145M</v>
      </c>
      <c r="I464" s="44" t="str" cm="1">
        <f t="array" ref="I464">_xlfn.SWITCH(TRUE,
$B464="-","check",
$B464="CPC-Power",IFERROR(INDEX('POWER Device'!$A$1:$BA$5000,MATCH($C464,'POWER Device'!$I$1:$I$5016,0),MATCH(I$1,'POWER Device'!$A$1:$AZ$1,0)),""),
$B464&lt;&gt;"CPC",IFERROR(INDEX(鈺太Device!$A$1:$BC$5049,MATCH($C464,鈺太Device!$E$1:$E$5054,0),MATCH(I$1,鈺太Device!$A$1:$AZ$1,0)),""),
$B464="CPC",IFERROR(INDEX(鈺太芯Device!$A$1:$BD$5213,MATCH($C464,鈺太芯Device!$E$1:$E$5267,0),MATCH(I$1,鈺太芯Device!$A$1:$AZ$1,0)),""))</f>
        <v>01B556721P4N1</v>
      </c>
      <c r="J464" s="44" t="str" cm="1">
        <f t="array" ref="J464">_xlfn.SWITCH(TRUE,
$B464="-","check",
$B464="CPC-Power",IFERROR(INDEX('POWER Device'!$A$1:$BA$5000,MATCH($C464,'POWER Device'!$I$1:$I$5016,0),MATCH(J$1,'POWER Device'!$A$1:$AZ$1,0)),""),
$B464&lt;&gt;"CPC",IFERROR(INDEX(鈺太Device!$A$1:$BC$5049,MATCH($C464,鈺太Device!$E$1:$E$5054,0),MATCH(J$1,鈺太Device!$A$1:$AZ$1,0)),""),
$B464="CPC",IFERROR(INDEX(鈺太芯Device!$A$1:$BD$5213,MATCH($C464,鈺太芯Device!$E$1:$E$5267,0),MATCH(J$1,鈺太芯Device!$A$1:$AZ$1,0)),""))</f>
        <v>00BM020C00000</v>
      </c>
      <c r="K464" s="44" t="str" cm="1">
        <f t="array" ref="K464">_xlfn.SWITCH(TRUE,
$B464="-","check",
$B464="CPC-Power",IFERROR(INDEX('POWER Device'!$A$1:$BA$5000,MATCH($C464,'POWER Device'!$I$1:$I$5016,0),MATCH(K$1,'POWER Device'!$A$1:$AZ$1,0)),""),
$B464&lt;&gt;"CPC",IFERROR(INDEX(鈺太Device!$A$1:$BC$5049,MATCH($C464,鈺太Device!$E$1:$E$5054,0),MATCH(K$1,鈺太Device!$A$1:$AZ$1,0)),""),
$B464="CPC",IFERROR(INDEX(鈺太芯Device!$A$1:$BD$5213,MATCH($C464,鈺太芯Device!$E$1:$E$5267,0),MATCH(K$1,鈺太芯Device!$A$1:$AZ$1,0)),""))</f>
        <v>Silicone</v>
      </c>
      <c r="L464" s="44" t="str" cm="1">
        <f t="array" ref="L464">_xlfn.SWITCH(TRUE,
$B464="-","check",
$B464="CPC-Power",IFERROR(INDEX('POWER Device'!$A$1:$BA$5000,MATCH($C464,'POWER Device'!$I$1:$I$5016,0),MATCH(L$1,'POWER Device'!$A$1:$AZ$1,0)),""),
$B464&lt;&gt;"CPC",IFERROR(INDEX(鈺太Device!$A$1:$BC$5049,MATCH($C464,鈺太Device!$E$1:$E$5054,0),MATCH(L$1,鈺太Device!$A$1:$AZ$1,0)),""),
$B464="CPC",IFERROR(INDEX(鈺太芯Device!$A$1:$BD$5213,MATCH($C464,鈺太芯Device!$E$1:$E$5267,0),MATCH(L$1,鈺太芯Device!$A$1:$AZ$1,0)),""))</f>
        <v>CVP390
高溫錫膏</v>
      </c>
      <c r="M464" s="44" t="str">
        <f t="shared" si="48"/>
        <v>ZTS6554SE</v>
      </c>
      <c r="N464" s="44" t="str">
        <f t="shared" si="46"/>
        <v>ZTS6554SE-4841YI-2145M</v>
      </c>
      <c r="O464" s="18" t="s">
        <v>31631</v>
      </c>
      <c r="P464" s="18" t="s">
        <v>32089</v>
      </c>
      <c r="Q464" s="19" t="s">
        <v>17197</v>
      </c>
      <c r="R464" s="20" t="str">
        <f t="shared" si="47"/>
        <v>||||||||||</v>
      </c>
      <c r="S464" s="21" t="s">
        <v>32090</v>
      </c>
      <c r="T464" s="21"/>
      <c r="U464" s="21" t="s">
        <v>32091</v>
      </c>
      <c r="V464" s="22" t="s">
        <v>10</v>
      </c>
    </row>
    <row r="465" spans="1:22" ht="24">
      <c r="A465" s="45" t="str">
        <f t="shared" si="44"/>
        <v>2025-03</v>
      </c>
      <c r="B465" s="45" t="str">
        <f t="shared" si="43"/>
        <v>CPC</v>
      </c>
      <c r="C465" s="44" t="str" cm="1">
        <f t="array" ref="C465" xml:space="preserve">
_xlfn.SWITCH(TRUE,
$B465="-","-",
$B465="CPC-Power",
IF($D465="",
"PK"&amp;$E465&amp;"_V1."&amp;MAX(VALUE(RIGHT(_xlfn._xlws.FILTER('POWER Device'!$I$1:$I$5016,'POWER Device'!$H$1:$H$5016=$E465,"-"),1))),
"PK"&amp;$E465&amp;"_V1."&amp;$D465),
$B465="CPC",
IF($D465="",
"PK"&amp;$E465&amp;"_V1."&amp;MAX(VALUE(RIGHT(_xlfn._xlws.FILTER(鈺太芯Device!$E$1:$E$5267,鈺太芯Device!$D$1:$D$5267=$E465,"-"),1))),
"PK"&amp;$E465&amp;"_V1."&amp;$D465),
$B465&lt;&gt;"CPC",
IF($D465="",
"PK"&amp;$E465&amp;"_V1."&amp;MAX(VALUE(RIGHT(_xlfn._xlws.FILTER(鈺太Device!$E$1:$E$5054,鈺太Device!$D$1:$D$5054=$E465,"-"),1)))),
"PK"&amp;$E465&amp;"_V1."&amp;$D465)</f>
        <v>PKAB13Q01-69_V1.0</v>
      </c>
      <c r="E465" s="44" t="str">
        <f t="shared" si="45"/>
        <v>AB13Q01-69</v>
      </c>
      <c r="F465" s="44" t="str" cm="1">
        <f t="array" ref="F465">_xlfn.SWITCH(TRUE,
$B465="-","check",
$B465="CPC-Power",IFERROR(INDEX('POWER Device'!$A$1:$BA$5000,MATCH($C465,'POWER Device'!$I$1:$I$5016,0),MATCH(F$1,'POWER Device'!$A$1:$AZ$1,0)),""),
$B465&lt;&gt;"CPC",IFERROR(INDEX(鈺太Device!$A$1:$BC$5049,MATCH($C465,鈺太Device!$E$1:$E$5054,0),MATCH(F$1,鈺太Device!$A$1:$AZ$1,0)),""),
$B465="CPC",IFERROR(INDEX(鈺太芯Device!$A$1:$BD$5213,MATCH($C465,鈺太芯Device!$E$1:$E$5267,0),MATCH(F$1,鈺太芯Device!$A$1:$AZ$1,0)),""))</f>
        <v>ZTS6554SE</v>
      </c>
      <c r="G465" s="44" t="str" cm="1">
        <f t="array" ref="G465">_xlfn.SWITCH(TRUE,
$B465="-","check",
$B465="CPC-Power",IFERROR(INDEX('POWER Device'!$A$1:$BA$5000,MATCH($C465,'POWER Device'!$I$1:$I$5016,0),MATCH(G$1,'POWER Device'!$A$1:$AZ$1,0)),""),
$B465&lt;&gt;"CPC",IFERROR(INDEX(鈺太Device!$A$1:$BC$5049,MATCH($C465,鈺太Device!$E$1:$E$5054,0),MATCH(G$1,鈺太Device!$A$1:$AZ$1,0)),""),
$B465="CPC",IFERROR(INDEX(鈺太芯Device!$A$1:$BD$5213,MATCH($C465,鈺太芯Device!$E$1:$E$5267,0),MATCH(G$1,鈺太芯Device!$A$1:$AZ$1,0)),""))</f>
        <v>4841YI</v>
      </c>
      <c r="H465" s="44" t="str" cm="1">
        <f t="array" ref="H465">_xlfn.SWITCH(TRUE,
$B465="-","check",
$B465="CPC-Power",IFERROR(INDEX('POWER Device'!$A$1:$BA$5000,MATCH($C465,'POWER Device'!$I$1:$I$5016,0),MATCH(H$1,'POWER Device'!$A$1:$AZ$1,0)),""),
$B465&lt;&gt;"CPC",IFERROR(INDEX(鈺太Device!$A$1:$BC$5049,MATCH($C465,鈺太Device!$E$1:$E$5054,0),MATCH(H$1,鈺太Device!$A$1:$AZ$1,0)),""),
$B465="CPC",IFERROR(INDEX(鈺太芯Device!$A$1:$BD$5213,MATCH($C465,鈺太芯Device!$E$1:$E$5267,0),MATCH(H$1,鈺太芯Device!$A$1:$AZ$1,0)),""))</f>
        <v>2145M</v>
      </c>
      <c r="I465" s="44" t="str" cm="1">
        <f t="array" ref="I465">_xlfn.SWITCH(TRUE,
$B465="-","check",
$B465="CPC-Power",IFERROR(INDEX('POWER Device'!$A$1:$BA$5000,MATCH($C465,'POWER Device'!$I$1:$I$5016,0),MATCH(I$1,'POWER Device'!$A$1:$AZ$1,0)),""),
$B465&lt;&gt;"CPC",IFERROR(INDEX(鈺太Device!$A$1:$BC$5049,MATCH($C465,鈺太Device!$E$1:$E$5054,0),MATCH(I$1,鈺太Device!$A$1:$AZ$1,0)),""),
$B465="CPC",IFERROR(INDEX(鈺太芯Device!$A$1:$BD$5213,MATCH($C465,鈺太芯Device!$E$1:$E$5267,0),MATCH(I$1,鈺太芯Device!$A$1:$AZ$1,0)),""))</f>
        <v>01B556721P4N1</v>
      </c>
      <c r="J465" s="44" t="str" cm="1">
        <f t="array" ref="J465">_xlfn.SWITCH(TRUE,
$B465="-","check",
$B465="CPC-Power",IFERROR(INDEX('POWER Device'!$A$1:$BA$5000,MATCH($C465,'POWER Device'!$I$1:$I$5016,0),MATCH(J$1,'POWER Device'!$A$1:$AZ$1,0)),""),
$B465&lt;&gt;"CPC",IFERROR(INDEX(鈺太Device!$A$1:$BC$5049,MATCH($C465,鈺太Device!$E$1:$E$5054,0),MATCH(J$1,鈺太Device!$A$1:$AZ$1,0)),""),
$B465="CPC",IFERROR(INDEX(鈺太芯Device!$A$1:$BD$5213,MATCH($C465,鈺太芯Device!$E$1:$E$5267,0),MATCH(J$1,鈺太芯Device!$A$1:$AZ$1,0)),""))</f>
        <v>00BM020C00000</v>
      </c>
      <c r="K465" s="44" t="str" cm="1">
        <f t="array" ref="K465">_xlfn.SWITCH(TRUE,
$B465="-","check",
$B465="CPC-Power",IFERROR(INDEX('POWER Device'!$A$1:$BA$5000,MATCH($C465,'POWER Device'!$I$1:$I$5016,0),MATCH(K$1,'POWER Device'!$A$1:$AZ$1,0)),""),
$B465&lt;&gt;"CPC",IFERROR(INDEX(鈺太Device!$A$1:$BC$5049,MATCH($C465,鈺太Device!$E$1:$E$5054,0),MATCH(K$1,鈺太Device!$A$1:$AZ$1,0)),""),
$B465="CPC",IFERROR(INDEX(鈺太芯Device!$A$1:$BD$5213,MATCH($C465,鈺太芯Device!$E$1:$E$5267,0),MATCH(K$1,鈺太芯Device!$A$1:$AZ$1,0)),""))</f>
        <v>Silicone</v>
      </c>
      <c r="L465" s="44" t="str" cm="1">
        <f t="array" ref="L465">_xlfn.SWITCH(TRUE,
$B465="-","check",
$B465="CPC-Power",IFERROR(INDEX('POWER Device'!$A$1:$BA$5000,MATCH($C465,'POWER Device'!$I$1:$I$5016,0),MATCH(L$1,'POWER Device'!$A$1:$AZ$1,0)),""),
$B465&lt;&gt;"CPC",IFERROR(INDEX(鈺太Device!$A$1:$BC$5049,MATCH($C465,鈺太Device!$E$1:$E$5054,0),MATCH(L$1,鈺太Device!$A$1:$AZ$1,0)),""),
$B465="CPC",IFERROR(INDEX(鈺太芯Device!$A$1:$BD$5213,MATCH($C465,鈺太芯Device!$E$1:$E$5267,0),MATCH(L$1,鈺太芯Device!$A$1:$AZ$1,0)),""))</f>
        <v>CVP390
高溫錫膏</v>
      </c>
      <c r="M465" s="44" t="str">
        <f t="shared" si="48"/>
        <v>ZTS6554SE</v>
      </c>
      <c r="N465" s="44" t="str">
        <f t="shared" si="46"/>
        <v>ZTS6554SE-4841YI-2145M</v>
      </c>
      <c r="O465" s="18" t="s">
        <v>31631</v>
      </c>
      <c r="P465" s="18" t="s">
        <v>32092</v>
      </c>
      <c r="Q465" s="19" t="s">
        <v>32093</v>
      </c>
      <c r="R465" s="20" t="str">
        <f t="shared" si="47"/>
        <v>||||||||||</v>
      </c>
      <c r="S465" s="21" t="s">
        <v>32094</v>
      </c>
      <c r="T465" s="21"/>
      <c r="U465" s="21" t="s">
        <v>34529</v>
      </c>
      <c r="V465" s="22" t="s">
        <v>10</v>
      </c>
    </row>
    <row r="466" spans="1:22" ht="24">
      <c r="A466" s="35" t="str">
        <f t="shared" si="44"/>
        <v>2025-05</v>
      </c>
      <c r="B466" s="35" t="str">
        <f t="shared" si="43"/>
        <v>CPC</v>
      </c>
      <c r="C466" s="44" t="str" cm="1">
        <f t="array" ref="C466" xml:space="preserve">
_xlfn.SWITCH(TRUE,
$B466="-","-",
$B466="CPC-Power",
IF($D466="",
"PK"&amp;$E466&amp;"_V1."&amp;MAX(VALUE(RIGHT(_xlfn._xlws.FILTER('POWER Device'!$I$1:$I$5016,'POWER Device'!$H$1:$H$5016=$E466,"-"),1))),
"PK"&amp;$E466&amp;"_V1."&amp;$D466),
$B466="CPC",
IF($D466="",
"PK"&amp;$E466&amp;"_V1."&amp;MAX(VALUE(RIGHT(_xlfn._xlws.FILTER(鈺太芯Device!$E$1:$E$5267,鈺太芯Device!$D$1:$D$5267=$E466,"-"),1))),
"PK"&amp;$E466&amp;"_V1."&amp;$D466),
$B466&lt;&gt;"CPC",
IF($D466="",
"PK"&amp;$E466&amp;"_V1."&amp;MAX(VALUE(RIGHT(_xlfn._xlws.FILTER(鈺太Device!$E$1:$E$5054,鈺太Device!$D$1:$D$5054=$E466,"-"),1)))),
"PK"&amp;$E466&amp;"_V1."&amp;$D466)</f>
        <v>PKAB13Q01-77_V1.0</v>
      </c>
      <c r="D466" s="35"/>
      <c r="E466" s="36" t="str">
        <f t="shared" si="45"/>
        <v>AB13Q01-77</v>
      </c>
      <c r="F466" s="44" t="str" cm="1">
        <f t="array" ref="F466">_xlfn.SWITCH(TRUE,
$B466="-","check",
$B466="CPC-Power",IFERROR(INDEX('POWER Device'!$A$1:$BA$5000,MATCH($C466,'POWER Device'!$I$1:$I$5016,0),MATCH(F$1,'POWER Device'!$A$1:$AZ$1,0)),""),
$B466&lt;&gt;"CPC",IFERROR(INDEX(鈺太Device!$A$1:$BC$5049,MATCH($C466,鈺太Device!$E$1:$E$5054,0),MATCH(F$1,鈺太Device!$A$1:$AZ$1,0)),""),
$B466="CPC",IFERROR(INDEX(鈺太芯Device!$A$1:$BD$5213,MATCH($C466,鈺太芯Device!$E$1:$E$5267,0),MATCH(F$1,鈺太芯Device!$A$1:$AZ$1,0)),""))</f>
        <v>ZTS6554SG</v>
      </c>
      <c r="G466" s="44" t="str" cm="1">
        <f t="array" ref="G466">_xlfn.SWITCH(TRUE,
$B466="-","check",
$B466="CPC-Power",IFERROR(INDEX('POWER Device'!$A$1:$BA$5000,MATCH($C466,'POWER Device'!$I$1:$I$5016,0),MATCH(G$1,'POWER Device'!$A$1:$AZ$1,0)),""),
$B466&lt;&gt;"CPC",IFERROR(INDEX(鈺太Device!$A$1:$BC$5049,MATCH($C466,鈺太Device!$E$1:$E$5054,0),MATCH(G$1,鈺太Device!$A$1:$AZ$1,0)),""),
$B466="CPC",IFERROR(INDEX(鈺太芯Device!$A$1:$BD$5213,MATCH($C466,鈺太芯Device!$E$1:$E$5267,0),MATCH(G$1,鈺太芯Device!$A$1:$AZ$1,0)),""))</f>
        <v>4843ZI</v>
      </c>
      <c r="H466" s="44" t="str" cm="1">
        <f t="array" ref="H466">_xlfn.SWITCH(TRUE,
$B466="-","check",
$B466="CPC-Power",IFERROR(INDEX('POWER Device'!$A$1:$BA$5000,MATCH($C466,'POWER Device'!$I$1:$I$5016,0),MATCH(H$1,'POWER Device'!$A$1:$AZ$1,0)),""),
$B466&lt;&gt;"CPC",IFERROR(INDEX(鈺太Device!$A$1:$BC$5049,MATCH($C466,鈺太Device!$E$1:$E$5054,0),MATCH(H$1,鈺太Device!$A$1:$AZ$1,0)),""),
$B466="CPC",IFERROR(INDEX(鈺太芯Device!$A$1:$BD$5213,MATCH($C466,鈺太芯Device!$E$1:$E$5267,0),MATCH(H$1,鈺太芯Device!$A$1:$AZ$1,0)),""))</f>
        <v>2145M</v>
      </c>
      <c r="I466" s="44" t="str" cm="1">
        <f t="array" ref="I466">_xlfn.SWITCH(TRUE,
$B466="-","check",
$B466="CPC-Power",IFERROR(INDEX('POWER Device'!$A$1:$BA$5000,MATCH($C466,'POWER Device'!$I$1:$I$5016,0),MATCH(I$1,'POWER Device'!$A$1:$AZ$1,0)),""),
$B466&lt;&gt;"CPC",IFERROR(INDEX(鈺太Device!$A$1:$BC$5049,MATCH($C466,鈺太Device!$E$1:$E$5054,0),MATCH(I$1,鈺太Device!$A$1:$AZ$1,0)),""),
$B466="CPC",IFERROR(INDEX(鈺太芯Device!$A$1:$BD$5213,MATCH($C466,鈺太芯Device!$E$1:$E$5267,0),MATCH(I$1,鈺太芯Device!$A$1:$AZ$1,0)),""))</f>
        <v>01B556724P4N1</v>
      </c>
      <c r="J466" s="44" t="str" cm="1">
        <f t="array" ref="J466">_xlfn.SWITCH(TRUE,
$B466="-","check",
$B466="CPC-Power",IFERROR(INDEX('POWER Device'!$A$1:$BA$5000,MATCH($C466,'POWER Device'!$I$1:$I$5016,0),MATCH(J$1,'POWER Device'!$A$1:$AZ$1,0)),""),
$B466&lt;&gt;"CPC",IFERROR(INDEX(鈺太Device!$A$1:$BC$5049,MATCH($C466,鈺太Device!$E$1:$E$5054,0),MATCH(J$1,鈺太Device!$A$1:$AZ$1,0)),""),
$B466="CPC",IFERROR(INDEX(鈺太芯Device!$A$1:$BD$5213,MATCH($C466,鈺太芯Device!$E$1:$E$5267,0),MATCH(J$1,鈺太芯Device!$A$1:$AZ$1,0)),""))</f>
        <v>00BM020J00000</v>
      </c>
      <c r="K466" s="44" t="str" cm="1">
        <f t="array" ref="K466">_xlfn.SWITCH(TRUE,
$B466="-","check",
$B466="CPC-Power",IFERROR(INDEX('POWER Device'!$A$1:$BA$5000,MATCH($C466,'POWER Device'!$I$1:$I$5016,0),MATCH(K$1,'POWER Device'!$A$1:$AZ$1,0)),""),
$B466&lt;&gt;"CPC",IFERROR(INDEX(鈺太Device!$A$1:$BC$5049,MATCH($C466,鈺太Device!$E$1:$E$5054,0),MATCH(K$1,鈺太Device!$A$1:$AZ$1,0)),""),
$B466="CPC",IFERROR(INDEX(鈺太芯Device!$A$1:$BD$5213,MATCH($C466,鈺太芯Device!$E$1:$E$5267,0),MATCH(K$1,鈺太芯Device!$A$1:$AZ$1,0)),""))</f>
        <v>Silicone</v>
      </c>
      <c r="L466" s="44" t="str" cm="1">
        <f t="array" ref="L466">_xlfn.SWITCH(TRUE,
$B466="-","check",
$B466="CPC-Power",IFERROR(INDEX('POWER Device'!$A$1:$BA$5000,MATCH($C466,'POWER Device'!$I$1:$I$5016,0),MATCH(L$1,'POWER Device'!$A$1:$AZ$1,0)),""),
$B466&lt;&gt;"CPC",IFERROR(INDEX(鈺太Device!$A$1:$BC$5049,MATCH($C466,鈺太Device!$E$1:$E$5054,0),MATCH(L$1,鈺太Device!$A$1:$AZ$1,0)),""),
$B466="CPC",IFERROR(INDEX(鈺太芯Device!$A$1:$BD$5213,MATCH($C466,鈺太芯Device!$E$1:$E$5267,0),MATCH(L$1,鈺太芯Device!$A$1:$AZ$1,0)),""))</f>
        <v>CVP390
高溫錫膏</v>
      </c>
      <c r="M466" s="36" t="str">
        <f t="shared" si="48"/>
        <v>ZTS6554SG</v>
      </c>
      <c r="N466" s="37" t="str">
        <f t="shared" si="46"/>
        <v>ZTS6554SG-4843ZI-2145M</v>
      </c>
      <c r="O466" s="18" t="s">
        <v>31631</v>
      </c>
      <c r="P466" s="18" t="s">
        <v>32095</v>
      </c>
      <c r="Q466" s="19" t="s">
        <v>32096</v>
      </c>
      <c r="R466" s="20" t="str">
        <f t="shared" si="47"/>
        <v>||||||||||</v>
      </c>
      <c r="S466" s="21" t="s">
        <v>32097</v>
      </c>
      <c r="T466" s="21"/>
      <c r="U466" s="21" t="s">
        <v>34530</v>
      </c>
      <c r="V466" s="22" t="s">
        <v>10</v>
      </c>
    </row>
    <row r="467" spans="1:22" ht="48">
      <c r="A467" s="35" t="str">
        <f t="shared" si="44"/>
        <v>2025-05</v>
      </c>
      <c r="B467" s="35" t="str">
        <f t="shared" si="43"/>
        <v>CPC</v>
      </c>
      <c r="C467" s="44" t="str" cm="1">
        <f t="array" ref="C467" xml:space="preserve">
_xlfn.SWITCH(TRUE,
$B467="-","-",
$B467="CPC-Power",
IF($D467="",
"PK"&amp;$E467&amp;"_V1."&amp;MAX(VALUE(RIGHT(_xlfn._xlws.FILTER('POWER Device'!$I$1:$I$5016,'POWER Device'!$H$1:$H$5016=$E467,"-"),1))),
"PK"&amp;$E467&amp;"_V1."&amp;$D467),
$B467="CPC",
IF($D467="",
"PK"&amp;$E467&amp;"_V1."&amp;MAX(VALUE(RIGHT(_xlfn._xlws.FILTER(鈺太芯Device!$E$1:$E$5267,鈺太芯Device!$D$1:$D$5267=$E467,"-"),1))),
"PK"&amp;$E467&amp;"_V1."&amp;$D467),
$B467&lt;&gt;"CPC",
IF($D467="",
"PK"&amp;$E467&amp;"_V1."&amp;MAX(VALUE(RIGHT(_xlfn._xlws.FILTER(鈺太Device!$E$1:$E$5054,鈺太Device!$D$1:$D$5054=$E467,"-"),1)))),
"PK"&amp;$E467&amp;"_V1."&amp;$D467)</f>
        <v>PKAB13Q01-79_V1.0</v>
      </c>
      <c r="D467" s="35"/>
      <c r="E467" s="36" t="str">
        <f t="shared" si="45"/>
        <v>AB13Q01-79</v>
      </c>
      <c r="F467" s="44" t="str" cm="1">
        <f t="array" ref="F467">_xlfn.SWITCH(TRUE,
$B467="-","check",
$B467="CPC-Power",IFERROR(INDEX('POWER Device'!$A$1:$BA$5000,MATCH($C467,'POWER Device'!$I$1:$I$5016,0),MATCH(F$1,'POWER Device'!$A$1:$AZ$1,0)),""),
$B467&lt;&gt;"CPC",IFERROR(INDEX(鈺太Device!$A$1:$BC$5049,MATCH($C467,鈺太Device!$E$1:$E$5054,0),MATCH(F$1,鈺太Device!$A$1:$AZ$1,0)),""),
$B467="CPC",IFERROR(INDEX(鈺太芯Device!$A$1:$BD$5213,MATCH($C467,鈺太芯Device!$E$1:$E$5267,0),MATCH(F$1,鈺太芯Device!$A$1:$AZ$1,0)),""))</f>
        <v>ZTS6554SG</v>
      </c>
      <c r="G467" s="44" t="str" cm="1">
        <f t="array" ref="G467">_xlfn.SWITCH(TRUE,
$B467="-","check",
$B467="CPC-Power",IFERROR(INDEX('POWER Device'!$A$1:$BA$5000,MATCH($C467,'POWER Device'!$I$1:$I$5016,0),MATCH(G$1,'POWER Device'!$A$1:$AZ$1,0)),""),
$B467&lt;&gt;"CPC",IFERROR(INDEX(鈺太Device!$A$1:$BC$5049,MATCH($C467,鈺太Device!$E$1:$E$5054,0),MATCH(G$1,鈺太Device!$A$1:$AZ$1,0)),""),
$B467="CPC",IFERROR(INDEX(鈺太芯Device!$A$1:$BD$5213,MATCH($C467,鈺太芯Device!$E$1:$E$5267,0),MATCH(G$1,鈺太芯Device!$A$1:$AZ$1,0)),""))</f>
        <v>4843ZI</v>
      </c>
      <c r="H467" s="44" t="str" cm="1">
        <f t="array" ref="H467">_xlfn.SWITCH(TRUE,
$B467="-","check",
$B467="CPC-Power",IFERROR(INDEX('POWER Device'!$A$1:$BA$5000,MATCH($C467,'POWER Device'!$I$1:$I$5016,0),MATCH(H$1,'POWER Device'!$A$1:$AZ$1,0)),""),
$B467&lt;&gt;"CPC",IFERROR(INDEX(鈺太Device!$A$1:$BC$5049,MATCH($C467,鈺太Device!$E$1:$E$5054,0),MATCH(H$1,鈺太Device!$A$1:$AZ$1,0)),""),
$B467="CPC",IFERROR(INDEX(鈺太芯Device!$A$1:$BD$5213,MATCH($C467,鈺太芯Device!$E$1:$E$5267,0),MATCH(H$1,鈺太芯Device!$A$1:$AZ$1,0)),""))</f>
        <v>2145M</v>
      </c>
      <c r="I467" s="44" t="str" cm="1">
        <f t="array" ref="I467">_xlfn.SWITCH(TRUE,
$B467="-","check",
$B467="CPC-Power",IFERROR(INDEX('POWER Device'!$A$1:$BA$5000,MATCH($C467,'POWER Device'!$I$1:$I$5016,0),MATCH(I$1,'POWER Device'!$A$1:$AZ$1,0)),""),
$B467&lt;&gt;"CPC",IFERROR(INDEX(鈺太Device!$A$1:$BC$5049,MATCH($C467,鈺太Device!$E$1:$E$5054,0),MATCH(I$1,鈺太Device!$A$1:$AZ$1,0)),""),
$B467="CPC",IFERROR(INDEX(鈺太芯Device!$A$1:$BD$5213,MATCH($C467,鈺太芯Device!$E$1:$E$5267,0),MATCH(I$1,鈺太芯Device!$A$1:$AZ$1,0)),""))</f>
        <v>01B556724P4N1</v>
      </c>
      <c r="J467" s="44" t="str" cm="1">
        <f t="array" ref="J467">_xlfn.SWITCH(TRUE,
$B467="-","check",
$B467="CPC-Power",IFERROR(INDEX('POWER Device'!$A$1:$BA$5000,MATCH($C467,'POWER Device'!$I$1:$I$5016,0),MATCH(J$1,'POWER Device'!$A$1:$AZ$1,0)),""),
$B467&lt;&gt;"CPC",IFERROR(INDEX(鈺太Device!$A$1:$BC$5049,MATCH($C467,鈺太Device!$E$1:$E$5054,0),MATCH(J$1,鈺太Device!$A$1:$AZ$1,0)),""),
$B467="CPC",IFERROR(INDEX(鈺太芯Device!$A$1:$BD$5213,MATCH($C467,鈺太芯Device!$E$1:$E$5267,0),MATCH(J$1,鈺太芯Device!$A$1:$AZ$1,0)),""))</f>
        <v>00BM020J00000</v>
      </c>
      <c r="K467" s="44" t="str" cm="1">
        <f t="array" ref="K467">_xlfn.SWITCH(TRUE,
$B467="-","check",
$B467="CPC-Power",IFERROR(INDEX('POWER Device'!$A$1:$BA$5000,MATCH($C467,'POWER Device'!$I$1:$I$5016,0),MATCH(K$1,'POWER Device'!$A$1:$AZ$1,0)),""),
$B467&lt;&gt;"CPC",IFERROR(INDEX(鈺太Device!$A$1:$BC$5049,MATCH($C467,鈺太Device!$E$1:$E$5054,0),MATCH(K$1,鈺太Device!$A$1:$AZ$1,0)),""),
$B467="CPC",IFERROR(INDEX(鈺太芯Device!$A$1:$BD$5213,MATCH($C467,鈺太芯Device!$E$1:$E$5267,0),MATCH(K$1,鈺太芯Device!$A$1:$AZ$1,0)),""))</f>
        <v>Silicone</v>
      </c>
      <c r="L467" s="44" t="str" cm="1">
        <f t="array" ref="L467">_xlfn.SWITCH(TRUE,
$B467="-","check",
$B467="CPC-Power",IFERROR(INDEX('POWER Device'!$A$1:$BA$5000,MATCH($C467,'POWER Device'!$I$1:$I$5016,0),MATCH(L$1,'POWER Device'!$A$1:$AZ$1,0)),""),
$B467&lt;&gt;"CPC",IFERROR(INDEX(鈺太Device!$A$1:$BC$5049,MATCH($C467,鈺太Device!$E$1:$E$5054,0),MATCH(L$1,鈺太Device!$A$1:$AZ$1,0)),""),
$B467="CPC",IFERROR(INDEX(鈺太芯Device!$A$1:$BD$5213,MATCH($C467,鈺太芯Device!$E$1:$E$5267,0),MATCH(L$1,鈺太芯Device!$A$1:$AZ$1,0)),""))</f>
        <v>CVP390
高溫錫膏</v>
      </c>
      <c r="M467" s="36" t="str">
        <f t="shared" si="48"/>
        <v>ZTS6554SG</v>
      </c>
      <c r="N467" s="37" t="str">
        <f t="shared" si="46"/>
        <v>ZTS6554SG-4843ZI-2145M</v>
      </c>
      <c r="O467" s="18" t="s">
        <v>31631</v>
      </c>
      <c r="P467" s="18" t="s">
        <v>32098</v>
      </c>
      <c r="Q467" s="19" t="s">
        <v>32099</v>
      </c>
      <c r="R467" s="20" t="str">
        <f t="shared" si="47"/>
        <v>||||||||||</v>
      </c>
      <c r="S467" s="21" t="s">
        <v>32100</v>
      </c>
      <c r="T467" s="21"/>
      <c r="U467" s="21" t="s">
        <v>34531</v>
      </c>
      <c r="V467" s="22" t="s">
        <v>10</v>
      </c>
    </row>
    <row r="468" spans="1:22" ht="144">
      <c r="A468" s="45" t="str">
        <f t="shared" si="44"/>
        <v>2024-12</v>
      </c>
      <c r="B468" s="45" t="str">
        <f t="shared" ref="B468:B531" si="49">IF($O468="","check",$O468)</f>
        <v>CPC</v>
      </c>
      <c r="C468" s="44" t="str" cm="1">
        <f t="array" ref="C468" xml:space="preserve">
_xlfn.SWITCH(TRUE,
$B468="-","-",
$B468="CPC-Power",
IF($D468="",
"PK"&amp;$E468&amp;"_V1."&amp;MAX(VALUE(RIGHT(_xlfn._xlws.FILTER('POWER Device'!$I$1:$I$5016,'POWER Device'!$H$1:$H$5016=$E468,"-"),1))),
"PK"&amp;$E468&amp;"_V1."&amp;$D468),
$B468="CPC",
IF($D468="",
"PK"&amp;$E468&amp;"_V1."&amp;MAX(VALUE(RIGHT(_xlfn._xlws.FILTER(鈺太芯Device!$E$1:$E$5267,鈺太芯Device!$D$1:$D$5267=$E468,"-"),1))),
"PK"&amp;$E468&amp;"_V1."&amp;$D468),
$B468&lt;&gt;"CPC",
IF($D468="",
"PK"&amp;$E468&amp;"_V1."&amp;MAX(VALUE(RIGHT(_xlfn._xlws.FILTER(鈺太Device!$E$1:$E$5054,鈺太Device!$D$1:$D$5054=$E468,"-"),1)))),
"PK"&amp;$E468&amp;"_V1."&amp;$D468)</f>
        <v>PKAB13Q01-67_V1.0</v>
      </c>
      <c r="E468" s="44" t="str">
        <f t="shared" si="45"/>
        <v>AB13Q01-67</v>
      </c>
      <c r="F468" s="44" t="str" cm="1">
        <f t="array" ref="F468">_xlfn.SWITCH(TRUE,
$B468="-","check",
$B468="CPC-Power",IFERROR(INDEX('POWER Device'!$A$1:$BA$5000,MATCH($C468,'POWER Device'!$I$1:$I$5016,0),MATCH(F$1,'POWER Device'!$A$1:$AZ$1,0)),""),
$B468&lt;&gt;"CPC",IFERROR(INDEX(鈺太Device!$A$1:$BC$5049,MATCH($C468,鈺太Device!$E$1:$E$5054,0),MATCH(F$1,鈺太Device!$A$1:$AZ$1,0)),""),
$B468="CPC",IFERROR(INDEX(鈺太芯Device!$A$1:$BD$5213,MATCH($C468,鈺太芯Device!$E$1:$E$5267,0),MATCH(F$1,鈺太芯Device!$A$1:$AZ$1,0)),""))</f>
        <v>ZTS6554SH</v>
      </c>
      <c r="G468" s="44" t="str" cm="1">
        <f t="array" ref="G468">_xlfn.SWITCH(TRUE,
$B468="-","check",
$B468="CPC-Power",IFERROR(INDEX('POWER Device'!$A$1:$BA$5000,MATCH($C468,'POWER Device'!$I$1:$I$5016,0),MATCH(G$1,'POWER Device'!$A$1:$AZ$1,0)),""),
$B468&lt;&gt;"CPC",IFERROR(INDEX(鈺太Device!$A$1:$BC$5049,MATCH($C468,鈺太Device!$E$1:$E$5054,0),MATCH(G$1,鈺太Device!$A$1:$AZ$1,0)),""),
$B468="CPC",IFERROR(INDEX(鈺太芯Device!$A$1:$BD$5213,MATCH($C468,鈺太芯Device!$E$1:$E$5267,0),MATCH(G$1,鈺太芯Device!$A$1:$AZ$1,0)),""))</f>
        <v>4841YI</v>
      </c>
      <c r="H468" s="44" t="str" cm="1">
        <f t="array" ref="H468">_xlfn.SWITCH(TRUE,
$B468="-","check",
$B468="CPC-Power",IFERROR(INDEX('POWER Device'!$A$1:$BA$5000,MATCH($C468,'POWER Device'!$I$1:$I$5016,0),MATCH(H$1,'POWER Device'!$A$1:$AZ$1,0)),""),
$B468&lt;&gt;"CPC",IFERROR(INDEX(鈺太Device!$A$1:$BC$5049,MATCH($C468,鈺太Device!$E$1:$E$5054,0),MATCH(H$1,鈺太Device!$A$1:$AZ$1,0)),""),
$B468="CPC",IFERROR(INDEX(鈺太芯Device!$A$1:$BD$5213,MATCH($C468,鈺太芯Device!$E$1:$E$5267,0),MATCH(H$1,鈺太芯Device!$A$1:$AZ$1,0)),""))</f>
        <v>2145M</v>
      </c>
      <c r="I468" s="44" t="str" cm="1">
        <f t="array" ref="I468">_xlfn.SWITCH(TRUE,
$B468="-","check",
$B468="CPC-Power",IFERROR(INDEX('POWER Device'!$A$1:$BA$5000,MATCH($C468,'POWER Device'!$I$1:$I$5016,0),MATCH(I$1,'POWER Device'!$A$1:$AZ$1,0)),""),
$B468&lt;&gt;"CPC",IFERROR(INDEX(鈺太Device!$A$1:$BC$5049,MATCH($C468,鈺太Device!$E$1:$E$5054,0),MATCH(I$1,鈺太Device!$A$1:$AZ$1,0)),""),
$B468="CPC",IFERROR(INDEX(鈺太芯Device!$A$1:$BD$5213,MATCH($C468,鈺太芯Device!$E$1:$E$5267,0),MATCH(I$1,鈺太芯Device!$A$1:$AZ$1,0)),""))</f>
        <v>01B556721P4N1</v>
      </c>
      <c r="J468" s="44" t="str" cm="1">
        <f t="array" ref="J468">_xlfn.SWITCH(TRUE,
$B468="-","check",
$B468="CPC-Power",IFERROR(INDEX('POWER Device'!$A$1:$BA$5000,MATCH($C468,'POWER Device'!$I$1:$I$5016,0),MATCH(J$1,'POWER Device'!$A$1:$AZ$1,0)),""),
$B468&lt;&gt;"CPC",IFERROR(INDEX(鈺太Device!$A$1:$BC$5049,MATCH($C468,鈺太Device!$E$1:$E$5054,0),MATCH(J$1,鈺太Device!$A$1:$AZ$1,0)),""),
$B468="CPC",IFERROR(INDEX(鈺太芯Device!$A$1:$BD$5213,MATCH($C468,鈺太芯Device!$E$1:$E$5267,0),MATCH(J$1,鈺太芯Device!$A$1:$AZ$1,0)),""))</f>
        <v>00BM020J00000</v>
      </c>
      <c r="K468" s="44" t="str" cm="1">
        <f t="array" ref="K468">_xlfn.SWITCH(TRUE,
$B468="-","check",
$B468="CPC-Power",IFERROR(INDEX('POWER Device'!$A$1:$BA$5000,MATCH($C468,'POWER Device'!$I$1:$I$5016,0),MATCH(K$1,'POWER Device'!$A$1:$AZ$1,0)),""),
$B468&lt;&gt;"CPC",IFERROR(INDEX(鈺太Device!$A$1:$BC$5049,MATCH($C468,鈺太Device!$E$1:$E$5054,0),MATCH(K$1,鈺太Device!$A$1:$AZ$1,0)),""),
$B468="CPC",IFERROR(INDEX(鈺太芯Device!$A$1:$BD$5213,MATCH($C468,鈺太芯Device!$E$1:$E$5267,0),MATCH(K$1,鈺太芯Device!$A$1:$AZ$1,0)),""))</f>
        <v>Silicone</v>
      </c>
      <c r="L468" s="44" t="str" cm="1">
        <f t="array" ref="L468">_xlfn.SWITCH(TRUE,
$B468="-","check",
$B468="CPC-Power",IFERROR(INDEX('POWER Device'!$A$1:$BA$5000,MATCH($C468,'POWER Device'!$I$1:$I$5016,0),MATCH(L$1,'POWER Device'!$A$1:$AZ$1,0)),""),
$B468&lt;&gt;"CPC",IFERROR(INDEX(鈺太Device!$A$1:$BC$5049,MATCH($C468,鈺太Device!$E$1:$E$5054,0),MATCH(L$1,鈺太Device!$A$1:$AZ$1,0)),""),
$B468="CPC",IFERROR(INDEX(鈺太芯Device!$A$1:$BD$5213,MATCH($C468,鈺太芯Device!$E$1:$E$5267,0),MATCH(L$1,鈺太芯Device!$A$1:$AZ$1,0)),""))</f>
        <v>CVP390
高溫錫膏</v>
      </c>
      <c r="M468" s="44" t="str">
        <f t="shared" si="48"/>
        <v>ZTS6554SH</v>
      </c>
      <c r="N468" s="44" t="str">
        <f t="shared" si="46"/>
        <v>ZTS6554SH-4841YI-2145M</v>
      </c>
      <c r="O468" s="18" t="s">
        <v>31631</v>
      </c>
      <c r="P468" s="18" t="s">
        <v>32101</v>
      </c>
      <c r="Q468" s="19" t="s">
        <v>17236</v>
      </c>
      <c r="R468" s="20" t="str">
        <f t="shared" si="47"/>
        <v>||||||||||</v>
      </c>
      <c r="S468" s="21" t="s">
        <v>32102</v>
      </c>
      <c r="T468" s="21"/>
      <c r="U468" s="21" t="s">
        <v>34532</v>
      </c>
      <c r="V468" s="22" t="s">
        <v>10</v>
      </c>
    </row>
    <row r="469" spans="1:22" ht="24">
      <c r="A469" s="45" t="str">
        <f t="shared" si="44"/>
        <v>2025-03</v>
      </c>
      <c r="B469" s="45" t="str">
        <f t="shared" si="49"/>
        <v>CPC</v>
      </c>
      <c r="C469" s="44" t="str" cm="1">
        <f t="array" ref="C469" xml:space="preserve">
_xlfn.SWITCH(TRUE,
$B469="-","-",
$B469="CPC-Power",
IF($D469="",
"PK"&amp;$E469&amp;"_V1."&amp;MAX(VALUE(RIGHT(_xlfn._xlws.FILTER('POWER Device'!$I$1:$I$5016,'POWER Device'!$H$1:$H$5016=$E469,"-"),1))),
"PK"&amp;$E469&amp;"_V1."&amp;$D469),
$B469="CPC",
IF($D469="",
"PK"&amp;$E469&amp;"_V1."&amp;MAX(VALUE(RIGHT(_xlfn._xlws.FILTER(鈺太芯Device!$E$1:$E$5267,鈺太芯Device!$D$1:$D$5267=$E469,"-"),1))),
"PK"&amp;$E469&amp;"_V1."&amp;$D469),
$B469&lt;&gt;"CPC",
IF($D469="",
"PK"&amp;$E469&amp;"_V1."&amp;MAX(VALUE(RIGHT(_xlfn._xlws.FILTER(鈺太Device!$E$1:$E$5054,鈺太Device!$D$1:$D$5054=$E469,"-"),1)))),
"PK"&amp;$E469&amp;"_V1."&amp;$D469)</f>
        <v>PKAB13Q01-67_V1.0</v>
      </c>
      <c r="E469" s="44" t="str">
        <f t="shared" si="45"/>
        <v>AB13Q01-67</v>
      </c>
      <c r="F469" s="44" t="str" cm="1">
        <f t="array" ref="F469">_xlfn.SWITCH(TRUE,
$B469="-","check",
$B469="CPC-Power",IFERROR(INDEX('POWER Device'!$A$1:$BA$5000,MATCH($C469,'POWER Device'!$I$1:$I$5016,0),MATCH(F$1,'POWER Device'!$A$1:$AZ$1,0)),""),
$B469&lt;&gt;"CPC",IFERROR(INDEX(鈺太Device!$A$1:$BC$5049,MATCH($C469,鈺太Device!$E$1:$E$5054,0),MATCH(F$1,鈺太Device!$A$1:$AZ$1,0)),""),
$B469="CPC",IFERROR(INDEX(鈺太芯Device!$A$1:$BD$5213,MATCH($C469,鈺太芯Device!$E$1:$E$5267,0),MATCH(F$1,鈺太芯Device!$A$1:$AZ$1,0)),""))</f>
        <v>ZTS6554SH</v>
      </c>
      <c r="G469" s="44" t="str" cm="1">
        <f t="array" ref="G469">_xlfn.SWITCH(TRUE,
$B469="-","check",
$B469="CPC-Power",IFERROR(INDEX('POWER Device'!$A$1:$BA$5000,MATCH($C469,'POWER Device'!$I$1:$I$5016,0),MATCH(G$1,'POWER Device'!$A$1:$AZ$1,0)),""),
$B469&lt;&gt;"CPC",IFERROR(INDEX(鈺太Device!$A$1:$BC$5049,MATCH($C469,鈺太Device!$E$1:$E$5054,0),MATCH(G$1,鈺太Device!$A$1:$AZ$1,0)),""),
$B469="CPC",IFERROR(INDEX(鈺太芯Device!$A$1:$BD$5213,MATCH($C469,鈺太芯Device!$E$1:$E$5267,0),MATCH(G$1,鈺太芯Device!$A$1:$AZ$1,0)),""))</f>
        <v>4841YI</v>
      </c>
      <c r="H469" s="44" t="str" cm="1">
        <f t="array" ref="H469">_xlfn.SWITCH(TRUE,
$B469="-","check",
$B469="CPC-Power",IFERROR(INDEX('POWER Device'!$A$1:$BA$5000,MATCH($C469,'POWER Device'!$I$1:$I$5016,0),MATCH(H$1,'POWER Device'!$A$1:$AZ$1,0)),""),
$B469&lt;&gt;"CPC",IFERROR(INDEX(鈺太Device!$A$1:$BC$5049,MATCH($C469,鈺太Device!$E$1:$E$5054,0),MATCH(H$1,鈺太Device!$A$1:$AZ$1,0)),""),
$B469="CPC",IFERROR(INDEX(鈺太芯Device!$A$1:$BD$5213,MATCH($C469,鈺太芯Device!$E$1:$E$5267,0),MATCH(H$1,鈺太芯Device!$A$1:$AZ$1,0)),""))</f>
        <v>2145M</v>
      </c>
      <c r="I469" s="44" t="str" cm="1">
        <f t="array" ref="I469">_xlfn.SWITCH(TRUE,
$B469="-","check",
$B469="CPC-Power",IFERROR(INDEX('POWER Device'!$A$1:$BA$5000,MATCH($C469,'POWER Device'!$I$1:$I$5016,0),MATCH(I$1,'POWER Device'!$A$1:$AZ$1,0)),""),
$B469&lt;&gt;"CPC",IFERROR(INDEX(鈺太Device!$A$1:$BC$5049,MATCH($C469,鈺太Device!$E$1:$E$5054,0),MATCH(I$1,鈺太Device!$A$1:$AZ$1,0)),""),
$B469="CPC",IFERROR(INDEX(鈺太芯Device!$A$1:$BD$5213,MATCH($C469,鈺太芯Device!$E$1:$E$5267,0),MATCH(I$1,鈺太芯Device!$A$1:$AZ$1,0)),""))</f>
        <v>01B556721P4N1</v>
      </c>
      <c r="J469" s="44" t="str" cm="1">
        <f t="array" ref="J469">_xlfn.SWITCH(TRUE,
$B469="-","check",
$B469="CPC-Power",IFERROR(INDEX('POWER Device'!$A$1:$BA$5000,MATCH($C469,'POWER Device'!$I$1:$I$5016,0),MATCH(J$1,'POWER Device'!$A$1:$AZ$1,0)),""),
$B469&lt;&gt;"CPC",IFERROR(INDEX(鈺太Device!$A$1:$BC$5049,MATCH($C469,鈺太Device!$E$1:$E$5054,0),MATCH(J$1,鈺太Device!$A$1:$AZ$1,0)),""),
$B469="CPC",IFERROR(INDEX(鈺太芯Device!$A$1:$BD$5213,MATCH($C469,鈺太芯Device!$E$1:$E$5267,0),MATCH(J$1,鈺太芯Device!$A$1:$AZ$1,0)),""))</f>
        <v>00BM020J00000</v>
      </c>
      <c r="K469" s="44" t="str" cm="1">
        <f t="array" ref="K469">_xlfn.SWITCH(TRUE,
$B469="-","check",
$B469="CPC-Power",IFERROR(INDEX('POWER Device'!$A$1:$BA$5000,MATCH($C469,'POWER Device'!$I$1:$I$5016,0),MATCH(K$1,'POWER Device'!$A$1:$AZ$1,0)),""),
$B469&lt;&gt;"CPC",IFERROR(INDEX(鈺太Device!$A$1:$BC$5049,MATCH($C469,鈺太Device!$E$1:$E$5054,0),MATCH(K$1,鈺太Device!$A$1:$AZ$1,0)),""),
$B469="CPC",IFERROR(INDEX(鈺太芯Device!$A$1:$BD$5213,MATCH($C469,鈺太芯Device!$E$1:$E$5267,0),MATCH(K$1,鈺太芯Device!$A$1:$AZ$1,0)),""))</f>
        <v>Silicone</v>
      </c>
      <c r="L469" s="44" t="str" cm="1">
        <f t="array" ref="L469">_xlfn.SWITCH(TRUE,
$B469="-","check",
$B469="CPC-Power",IFERROR(INDEX('POWER Device'!$A$1:$BA$5000,MATCH($C469,'POWER Device'!$I$1:$I$5016,0),MATCH(L$1,'POWER Device'!$A$1:$AZ$1,0)),""),
$B469&lt;&gt;"CPC",IFERROR(INDEX(鈺太Device!$A$1:$BC$5049,MATCH($C469,鈺太Device!$E$1:$E$5054,0),MATCH(L$1,鈺太Device!$A$1:$AZ$1,0)),""),
$B469="CPC",IFERROR(INDEX(鈺太芯Device!$A$1:$BD$5213,MATCH($C469,鈺太芯Device!$E$1:$E$5267,0),MATCH(L$1,鈺太芯Device!$A$1:$AZ$1,0)),""))</f>
        <v>CVP390
高溫錫膏</v>
      </c>
      <c r="M469" s="44" t="str">
        <f t="shared" si="48"/>
        <v>ZTS6554SH</v>
      </c>
      <c r="N469" s="44" t="str">
        <f t="shared" si="46"/>
        <v>ZTS6554SH-4841YI-2145M</v>
      </c>
      <c r="O469" s="18" t="s">
        <v>31631</v>
      </c>
      <c r="P469" s="18" t="s">
        <v>32103</v>
      </c>
      <c r="Q469" s="19" t="s">
        <v>32104</v>
      </c>
      <c r="R469" s="20" t="str">
        <f t="shared" si="47"/>
        <v>||||||||||</v>
      </c>
      <c r="S469" s="21" t="s">
        <v>32105</v>
      </c>
      <c r="T469" s="21"/>
      <c r="U469" s="21" t="s">
        <v>34533</v>
      </c>
      <c r="V469" s="22" t="s">
        <v>10</v>
      </c>
    </row>
    <row r="470" spans="1:22" ht="24">
      <c r="A470" s="45" t="str">
        <f t="shared" si="44"/>
        <v>2025-04</v>
      </c>
      <c r="B470" s="45" t="str">
        <f t="shared" si="49"/>
        <v>CPC</v>
      </c>
      <c r="C470" s="44" t="str" cm="1">
        <f t="array" ref="C470" xml:space="preserve">
_xlfn.SWITCH(TRUE,
$B470="-","-",
$B470="CPC-Power",
IF($D470="",
"PK"&amp;$E470&amp;"_V1."&amp;MAX(VALUE(RIGHT(_xlfn._xlws.FILTER('POWER Device'!$I$1:$I$5016,'POWER Device'!$H$1:$H$5016=$E470,"-"),1))),
"PK"&amp;$E470&amp;"_V1."&amp;$D470),
$B470="CPC",
IF($D470="",
"PK"&amp;$E470&amp;"_V1."&amp;MAX(VALUE(RIGHT(_xlfn._xlws.FILTER(鈺太芯Device!$E$1:$E$5267,鈺太芯Device!$D$1:$D$5267=$E470,"-"),1))),
"PK"&amp;$E470&amp;"_V1."&amp;$D470),
$B470&lt;&gt;"CPC",
IF($D470="",
"PK"&amp;$E470&amp;"_V1."&amp;MAX(VALUE(RIGHT(_xlfn._xlws.FILTER(鈺太Device!$E$1:$E$5054,鈺太Device!$D$1:$D$5054=$E470,"-"),1)))),
"PK"&amp;$E470&amp;"_V1."&amp;$D470)</f>
        <v>PKAB13Q01-76_V1.0</v>
      </c>
      <c r="E470" s="44" t="str">
        <f t="shared" si="45"/>
        <v>AB13Q01-76</v>
      </c>
      <c r="F470" s="44" t="str" cm="1">
        <f t="array" ref="F470">_xlfn.SWITCH(TRUE,
$B470="-","check",
$B470="CPC-Power",IFERROR(INDEX('POWER Device'!$A$1:$BA$5000,MATCH($C470,'POWER Device'!$I$1:$I$5016,0),MATCH(F$1,'POWER Device'!$A$1:$AZ$1,0)),""),
$B470&lt;&gt;"CPC",IFERROR(INDEX(鈺太Device!$A$1:$BC$5049,MATCH($C470,鈺太Device!$E$1:$E$5054,0),MATCH(F$1,鈺太Device!$A$1:$AZ$1,0)),""),
$B470="CPC",IFERROR(INDEX(鈺太芯Device!$A$1:$BD$5213,MATCH($C470,鈺太芯Device!$E$1:$E$5267,0),MATCH(F$1,鈺太芯Device!$A$1:$AZ$1,0)),""))</f>
        <v>ZTS6554SH</v>
      </c>
      <c r="G470" s="44" t="str" cm="1">
        <f t="array" ref="G470">_xlfn.SWITCH(TRUE,
$B470="-","check",
$B470="CPC-Power",IFERROR(INDEX('POWER Device'!$A$1:$BA$5000,MATCH($C470,'POWER Device'!$I$1:$I$5016,0),MATCH(G$1,'POWER Device'!$A$1:$AZ$1,0)),""),
$B470&lt;&gt;"CPC",IFERROR(INDEX(鈺太Device!$A$1:$BC$5049,MATCH($C470,鈺太Device!$E$1:$E$5054,0),MATCH(G$1,鈺太Device!$A$1:$AZ$1,0)),""),
$B470="CPC",IFERROR(INDEX(鈺太芯Device!$A$1:$BD$5213,MATCH($C470,鈺太芯Device!$E$1:$E$5267,0),MATCH(G$1,鈺太芯Device!$A$1:$AZ$1,0)),""))</f>
        <v>4843ZI</v>
      </c>
      <c r="H470" s="44" t="str" cm="1">
        <f t="array" ref="H470">_xlfn.SWITCH(TRUE,
$B470="-","check",
$B470="CPC-Power",IFERROR(INDEX('POWER Device'!$A$1:$BA$5000,MATCH($C470,'POWER Device'!$I$1:$I$5016,0),MATCH(H$1,'POWER Device'!$A$1:$AZ$1,0)),""),
$B470&lt;&gt;"CPC",IFERROR(INDEX(鈺太Device!$A$1:$BC$5049,MATCH($C470,鈺太Device!$E$1:$E$5054,0),MATCH(H$1,鈺太Device!$A$1:$AZ$1,0)),""),
$B470="CPC",IFERROR(INDEX(鈺太芯Device!$A$1:$BD$5213,MATCH($C470,鈺太芯Device!$E$1:$E$5267,0),MATCH(H$1,鈺太芯Device!$A$1:$AZ$1,0)),""))</f>
        <v>2145M</v>
      </c>
      <c r="I470" s="44" t="str" cm="1">
        <f t="array" ref="I470">_xlfn.SWITCH(TRUE,
$B470="-","check",
$B470="CPC-Power",IFERROR(INDEX('POWER Device'!$A$1:$BA$5000,MATCH($C470,'POWER Device'!$I$1:$I$5016,0),MATCH(I$1,'POWER Device'!$A$1:$AZ$1,0)),""),
$B470&lt;&gt;"CPC",IFERROR(INDEX(鈺太Device!$A$1:$BC$5049,MATCH($C470,鈺太Device!$E$1:$E$5054,0),MATCH(I$1,鈺太Device!$A$1:$AZ$1,0)),""),
$B470="CPC",IFERROR(INDEX(鈺太芯Device!$A$1:$BD$5213,MATCH($C470,鈺太芯Device!$E$1:$E$5267,0),MATCH(I$1,鈺太芯Device!$A$1:$AZ$1,0)),""))</f>
        <v>01B556721P4N1</v>
      </c>
      <c r="J470" s="44" t="str" cm="1">
        <f t="array" ref="J470">_xlfn.SWITCH(TRUE,
$B470="-","check",
$B470="CPC-Power",IFERROR(INDEX('POWER Device'!$A$1:$BA$5000,MATCH($C470,'POWER Device'!$I$1:$I$5016,0),MATCH(J$1,'POWER Device'!$A$1:$AZ$1,0)),""),
$B470&lt;&gt;"CPC",IFERROR(INDEX(鈺太Device!$A$1:$BC$5049,MATCH($C470,鈺太Device!$E$1:$E$5054,0),MATCH(J$1,鈺太Device!$A$1:$AZ$1,0)),""),
$B470="CPC",IFERROR(INDEX(鈺太芯Device!$A$1:$BD$5213,MATCH($C470,鈺太芯Device!$E$1:$E$5267,0),MATCH(J$1,鈺太芯Device!$A$1:$AZ$1,0)),""))</f>
        <v>00BM020J00000</v>
      </c>
      <c r="K470" s="44" t="str" cm="1">
        <f t="array" ref="K470">_xlfn.SWITCH(TRUE,
$B470="-","check",
$B470="CPC-Power",IFERROR(INDEX('POWER Device'!$A$1:$BA$5000,MATCH($C470,'POWER Device'!$I$1:$I$5016,0),MATCH(K$1,'POWER Device'!$A$1:$AZ$1,0)),""),
$B470&lt;&gt;"CPC",IFERROR(INDEX(鈺太Device!$A$1:$BC$5049,MATCH($C470,鈺太Device!$E$1:$E$5054,0),MATCH(K$1,鈺太Device!$A$1:$AZ$1,0)),""),
$B470="CPC",IFERROR(INDEX(鈺太芯Device!$A$1:$BD$5213,MATCH($C470,鈺太芯Device!$E$1:$E$5267,0),MATCH(K$1,鈺太芯Device!$A$1:$AZ$1,0)),""))</f>
        <v>Silicone</v>
      </c>
      <c r="L470" s="44" t="str" cm="1">
        <f t="array" ref="L470">_xlfn.SWITCH(TRUE,
$B470="-","check",
$B470="CPC-Power",IFERROR(INDEX('POWER Device'!$A$1:$BA$5000,MATCH($C470,'POWER Device'!$I$1:$I$5016,0),MATCH(L$1,'POWER Device'!$A$1:$AZ$1,0)),""),
$B470&lt;&gt;"CPC",IFERROR(INDEX(鈺太Device!$A$1:$BC$5049,MATCH($C470,鈺太Device!$E$1:$E$5054,0),MATCH(L$1,鈺太Device!$A$1:$AZ$1,0)),""),
$B470="CPC",IFERROR(INDEX(鈺太芯Device!$A$1:$BD$5213,MATCH($C470,鈺太芯Device!$E$1:$E$5267,0),MATCH(L$1,鈺太芯Device!$A$1:$AZ$1,0)),""))</f>
        <v>CVP390
高溫錫膏</v>
      </c>
      <c r="M470" s="44" t="str">
        <f t="shared" si="48"/>
        <v>ZTS6554SH</v>
      </c>
      <c r="N470" s="44" t="str">
        <f t="shared" si="46"/>
        <v>ZTS6554SH-4843ZI-2145M</v>
      </c>
      <c r="O470" s="18" t="s">
        <v>31631</v>
      </c>
      <c r="P470" s="18" t="s">
        <v>32106</v>
      </c>
      <c r="Q470" s="19" t="s">
        <v>32107</v>
      </c>
      <c r="R470" s="20" t="str">
        <f t="shared" si="47"/>
        <v>||||||||||</v>
      </c>
      <c r="S470" s="21" t="s">
        <v>32108</v>
      </c>
      <c r="T470" s="21"/>
      <c r="U470" s="21" t="s">
        <v>34534</v>
      </c>
      <c r="V470" s="22" t="s">
        <v>10</v>
      </c>
    </row>
    <row r="471" spans="1:22" ht="24">
      <c r="A471" s="35" t="str">
        <f t="shared" si="44"/>
        <v>2025-05</v>
      </c>
      <c r="B471" s="35" t="str">
        <f t="shared" si="49"/>
        <v>CPC</v>
      </c>
      <c r="C471" s="44" t="str" cm="1">
        <f t="array" ref="C471" xml:space="preserve">
_xlfn.SWITCH(TRUE,
$B471="-","-",
$B471="CPC-Power",
IF($D471="",
"PK"&amp;$E471&amp;"_V1."&amp;MAX(VALUE(RIGHT(_xlfn._xlws.FILTER('POWER Device'!$I$1:$I$5016,'POWER Device'!$H$1:$H$5016=$E471,"-"),1))),
"PK"&amp;$E471&amp;"_V1."&amp;$D471),
$B471="CPC",
IF($D471="",
"PK"&amp;$E471&amp;"_V1."&amp;MAX(VALUE(RIGHT(_xlfn._xlws.FILTER(鈺太芯Device!$E$1:$E$5267,鈺太芯Device!$D$1:$D$5267=$E471,"-"),1))),
"PK"&amp;$E471&amp;"_V1."&amp;$D471),
$B471&lt;&gt;"CPC",
IF($D471="",
"PK"&amp;$E471&amp;"_V1."&amp;MAX(VALUE(RIGHT(_xlfn._xlws.FILTER(鈺太Device!$E$1:$E$5054,鈺太Device!$D$1:$D$5054=$E471,"-"),1)))),
"PK"&amp;$E471&amp;"_V1."&amp;$D471)</f>
        <v>PKAB13Q01-76_V1.0</v>
      </c>
      <c r="D471" s="35"/>
      <c r="E471" s="36" t="str">
        <f t="shared" si="45"/>
        <v>AB13Q01-76</v>
      </c>
      <c r="F471" s="44" t="str" cm="1">
        <f t="array" ref="F471">_xlfn.SWITCH(TRUE,
$B471="-","check",
$B471="CPC-Power",IFERROR(INDEX('POWER Device'!$A$1:$BA$5000,MATCH($C471,'POWER Device'!$I$1:$I$5016,0),MATCH(F$1,'POWER Device'!$A$1:$AZ$1,0)),""),
$B471&lt;&gt;"CPC",IFERROR(INDEX(鈺太Device!$A$1:$BC$5049,MATCH($C471,鈺太Device!$E$1:$E$5054,0),MATCH(F$1,鈺太Device!$A$1:$AZ$1,0)),""),
$B471="CPC",IFERROR(INDEX(鈺太芯Device!$A$1:$BD$5213,MATCH($C471,鈺太芯Device!$E$1:$E$5267,0),MATCH(F$1,鈺太芯Device!$A$1:$AZ$1,0)),""))</f>
        <v>ZTS6554SH</v>
      </c>
      <c r="G471" s="44" t="str" cm="1">
        <f t="array" ref="G471">_xlfn.SWITCH(TRUE,
$B471="-","check",
$B471="CPC-Power",IFERROR(INDEX('POWER Device'!$A$1:$BA$5000,MATCH($C471,'POWER Device'!$I$1:$I$5016,0),MATCH(G$1,'POWER Device'!$A$1:$AZ$1,0)),""),
$B471&lt;&gt;"CPC",IFERROR(INDEX(鈺太Device!$A$1:$BC$5049,MATCH($C471,鈺太Device!$E$1:$E$5054,0),MATCH(G$1,鈺太Device!$A$1:$AZ$1,0)),""),
$B471="CPC",IFERROR(INDEX(鈺太芯Device!$A$1:$BD$5213,MATCH($C471,鈺太芯Device!$E$1:$E$5267,0),MATCH(G$1,鈺太芯Device!$A$1:$AZ$1,0)),""))</f>
        <v>4843ZI</v>
      </c>
      <c r="H471" s="44" t="str" cm="1">
        <f t="array" ref="H471">_xlfn.SWITCH(TRUE,
$B471="-","check",
$B471="CPC-Power",IFERROR(INDEX('POWER Device'!$A$1:$BA$5000,MATCH($C471,'POWER Device'!$I$1:$I$5016,0),MATCH(H$1,'POWER Device'!$A$1:$AZ$1,0)),""),
$B471&lt;&gt;"CPC",IFERROR(INDEX(鈺太Device!$A$1:$BC$5049,MATCH($C471,鈺太Device!$E$1:$E$5054,0),MATCH(H$1,鈺太Device!$A$1:$AZ$1,0)),""),
$B471="CPC",IFERROR(INDEX(鈺太芯Device!$A$1:$BD$5213,MATCH($C471,鈺太芯Device!$E$1:$E$5267,0),MATCH(H$1,鈺太芯Device!$A$1:$AZ$1,0)),""))</f>
        <v>2145M</v>
      </c>
      <c r="I471" s="44" t="str" cm="1">
        <f t="array" ref="I471">_xlfn.SWITCH(TRUE,
$B471="-","check",
$B471="CPC-Power",IFERROR(INDEX('POWER Device'!$A$1:$BA$5000,MATCH($C471,'POWER Device'!$I$1:$I$5016,0),MATCH(I$1,'POWER Device'!$A$1:$AZ$1,0)),""),
$B471&lt;&gt;"CPC",IFERROR(INDEX(鈺太Device!$A$1:$BC$5049,MATCH($C471,鈺太Device!$E$1:$E$5054,0),MATCH(I$1,鈺太Device!$A$1:$AZ$1,0)),""),
$B471="CPC",IFERROR(INDEX(鈺太芯Device!$A$1:$BD$5213,MATCH($C471,鈺太芯Device!$E$1:$E$5267,0),MATCH(I$1,鈺太芯Device!$A$1:$AZ$1,0)),""))</f>
        <v>01B556721P4N1</v>
      </c>
      <c r="J471" s="44" t="str" cm="1">
        <f t="array" ref="J471">_xlfn.SWITCH(TRUE,
$B471="-","check",
$B471="CPC-Power",IFERROR(INDEX('POWER Device'!$A$1:$BA$5000,MATCH($C471,'POWER Device'!$I$1:$I$5016,0),MATCH(J$1,'POWER Device'!$A$1:$AZ$1,0)),""),
$B471&lt;&gt;"CPC",IFERROR(INDEX(鈺太Device!$A$1:$BC$5049,MATCH($C471,鈺太Device!$E$1:$E$5054,0),MATCH(J$1,鈺太Device!$A$1:$AZ$1,0)),""),
$B471="CPC",IFERROR(INDEX(鈺太芯Device!$A$1:$BD$5213,MATCH($C471,鈺太芯Device!$E$1:$E$5267,0),MATCH(J$1,鈺太芯Device!$A$1:$AZ$1,0)),""))</f>
        <v>00BM020J00000</v>
      </c>
      <c r="K471" s="44" t="str" cm="1">
        <f t="array" ref="K471">_xlfn.SWITCH(TRUE,
$B471="-","check",
$B471="CPC-Power",IFERROR(INDEX('POWER Device'!$A$1:$BA$5000,MATCH($C471,'POWER Device'!$I$1:$I$5016,0),MATCH(K$1,'POWER Device'!$A$1:$AZ$1,0)),""),
$B471&lt;&gt;"CPC",IFERROR(INDEX(鈺太Device!$A$1:$BC$5049,MATCH($C471,鈺太Device!$E$1:$E$5054,0),MATCH(K$1,鈺太Device!$A$1:$AZ$1,0)),""),
$B471="CPC",IFERROR(INDEX(鈺太芯Device!$A$1:$BD$5213,MATCH($C471,鈺太芯Device!$E$1:$E$5267,0),MATCH(K$1,鈺太芯Device!$A$1:$AZ$1,0)),""))</f>
        <v>Silicone</v>
      </c>
      <c r="L471" s="44" t="str" cm="1">
        <f t="array" ref="L471">_xlfn.SWITCH(TRUE,
$B471="-","check",
$B471="CPC-Power",IFERROR(INDEX('POWER Device'!$A$1:$BA$5000,MATCH($C471,'POWER Device'!$I$1:$I$5016,0),MATCH(L$1,'POWER Device'!$A$1:$AZ$1,0)),""),
$B471&lt;&gt;"CPC",IFERROR(INDEX(鈺太Device!$A$1:$BC$5049,MATCH($C471,鈺太Device!$E$1:$E$5054,0),MATCH(L$1,鈺太Device!$A$1:$AZ$1,0)),""),
$B471="CPC",IFERROR(INDEX(鈺太芯Device!$A$1:$BD$5213,MATCH($C471,鈺太芯Device!$E$1:$E$5267,0),MATCH(L$1,鈺太芯Device!$A$1:$AZ$1,0)),""))</f>
        <v>CVP390
高溫錫膏</v>
      </c>
      <c r="M471" s="36" t="str">
        <f t="shared" si="48"/>
        <v>ZTS6554SH</v>
      </c>
      <c r="N471" s="37" t="str">
        <f t="shared" si="46"/>
        <v>ZTS6554SH-4843ZI-2145M</v>
      </c>
      <c r="O471" s="18" t="s">
        <v>31631</v>
      </c>
      <c r="P471" s="18" t="s">
        <v>32109</v>
      </c>
      <c r="Q471" s="19" t="s">
        <v>32107</v>
      </c>
      <c r="R471" s="20" t="str">
        <f t="shared" si="47"/>
        <v>||||||||||</v>
      </c>
      <c r="S471" s="21" t="s">
        <v>32110</v>
      </c>
      <c r="T471" s="21"/>
      <c r="U471" s="21" t="s">
        <v>32073</v>
      </c>
      <c r="V471" s="22" t="s">
        <v>10</v>
      </c>
    </row>
    <row r="472" spans="1:22" ht="24">
      <c r="A472" s="35" t="str">
        <f t="shared" si="44"/>
        <v>2025-07</v>
      </c>
      <c r="B472" s="35" t="str">
        <f t="shared" si="49"/>
        <v>CPC</v>
      </c>
      <c r="C472" s="44" t="str" cm="1">
        <f t="array" ref="C472" xml:space="preserve">
_xlfn.SWITCH(TRUE,
$B472="-","-",
$B472="CPC-Power",
IF($D472="",
"PK"&amp;$E472&amp;"_V1."&amp;MAX(VALUE(RIGHT(_xlfn._xlws.FILTER('POWER Device'!$I$1:$I$5016,'POWER Device'!$H$1:$H$5016=$E472,"-"),1))),
"PK"&amp;$E472&amp;"_V1."&amp;$D472),
$B472="CPC",
IF($D472="",
"PK"&amp;$E472&amp;"_V1."&amp;MAX(VALUE(RIGHT(_xlfn._xlws.FILTER(鈺太芯Device!$E$1:$E$5267,鈺太芯Device!$D$1:$D$5267=$E472,"-"),1))),
"PK"&amp;$E472&amp;"_V1."&amp;$D472),
$B472&lt;&gt;"CPC",
IF($D472="",
"PK"&amp;$E472&amp;"_V1."&amp;MAX(VALUE(RIGHT(_xlfn._xlws.FILTER(鈺太Device!$E$1:$E$5054,鈺太Device!$D$1:$D$5054=$E472,"-"),1)))),
"PK"&amp;$E472&amp;"_V1."&amp;$D472)</f>
        <v>PKAB13Q01-76_V1.0</v>
      </c>
      <c r="D472" s="35"/>
      <c r="E472" s="36" t="str">
        <f t="shared" si="45"/>
        <v>AB13Q01-76</v>
      </c>
      <c r="F472" s="44" t="str" cm="1">
        <f t="array" ref="F472">_xlfn.SWITCH(TRUE,
$B472="-","check",
$B472="CPC-Power",IFERROR(INDEX('POWER Device'!$A$1:$BA$5000,MATCH($C472,'POWER Device'!$I$1:$I$5016,0),MATCH(F$1,'POWER Device'!$A$1:$AZ$1,0)),""),
$B472&lt;&gt;"CPC",IFERROR(INDEX(鈺太Device!$A$1:$BC$5049,MATCH($C472,鈺太Device!$E$1:$E$5054,0),MATCH(F$1,鈺太Device!$A$1:$AZ$1,0)),""),
$B472="CPC",IFERROR(INDEX(鈺太芯Device!$A$1:$BD$5213,MATCH($C472,鈺太芯Device!$E$1:$E$5267,0),MATCH(F$1,鈺太芯Device!$A$1:$AZ$1,0)),""))</f>
        <v>ZTS6554SH</v>
      </c>
      <c r="G472" s="44" t="str" cm="1">
        <f t="array" ref="G472">_xlfn.SWITCH(TRUE,
$B472="-","check",
$B472="CPC-Power",IFERROR(INDEX('POWER Device'!$A$1:$BA$5000,MATCH($C472,'POWER Device'!$I$1:$I$5016,0),MATCH(G$1,'POWER Device'!$A$1:$AZ$1,0)),""),
$B472&lt;&gt;"CPC",IFERROR(INDEX(鈺太Device!$A$1:$BC$5049,MATCH($C472,鈺太Device!$E$1:$E$5054,0),MATCH(G$1,鈺太Device!$A$1:$AZ$1,0)),""),
$B472="CPC",IFERROR(INDEX(鈺太芯Device!$A$1:$BD$5213,MATCH($C472,鈺太芯Device!$E$1:$E$5267,0),MATCH(G$1,鈺太芯Device!$A$1:$AZ$1,0)),""))</f>
        <v>4843ZI</v>
      </c>
      <c r="H472" s="44" t="str" cm="1">
        <f t="array" ref="H472">_xlfn.SWITCH(TRUE,
$B472="-","check",
$B472="CPC-Power",IFERROR(INDEX('POWER Device'!$A$1:$BA$5000,MATCH($C472,'POWER Device'!$I$1:$I$5016,0),MATCH(H$1,'POWER Device'!$A$1:$AZ$1,0)),""),
$B472&lt;&gt;"CPC",IFERROR(INDEX(鈺太Device!$A$1:$BC$5049,MATCH($C472,鈺太Device!$E$1:$E$5054,0),MATCH(H$1,鈺太Device!$A$1:$AZ$1,0)),""),
$B472="CPC",IFERROR(INDEX(鈺太芯Device!$A$1:$BD$5213,MATCH($C472,鈺太芯Device!$E$1:$E$5267,0),MATCH(H$1,鈺太芯Device!$A$1:$AZ$1,0)),""))</f>
        <v>2145M</v>
      </c>
      <c r="I472" s="44" t="str" cm="1">
        <f t="array" ref="I472">_xlfn.SWITCH(TRUE,
$B472="-","check",
$B472="CPC-Power",IFERROR(INDEX('POWER Device'!$A$1:$BA$5000,MATCH($C472,'POWER Device'!$I$1:$I$5016,0),MATCH(I$1,'POWER Device'!$A$1:$AZ$1,0)),""),
$B472&lt;&gt;"CPC",IFERROR(INDEX(鈺太Device!$A$1:$BC$5049,MATCH($C472,鈺太Device!$E$1:$E$5054,0),MATCH(I$1,鈺太Device!$A$1:$AZ$1,0)),""),
$B472="CPC",IFERROR(INDEX(鈺太芯Device!$A$1:$BD$5213,MATCH($C472,鈺太芯Device!$E$1:$E$5267,0),MATCH(I$1,鈺太芯Device!$A$1:$AZ$1,0)),""))</f>
        <v>01B556721P4N1</v>
      </c>
      <c r="J472" s="44" t="str" cm="1">
        <f t="array" ref="J472">_xlfn.SWITCH(TRUE,
$B472="-","check",
$B472="CPC-Power",IFERROR(INDEX('POWER Device'!$A$1:$BA$5000,MATCH($C472,'POWER Device'!$I$1:$I$5016,0),MATCH(J$1,'POWER Device'!$A$1:$AZ$1,0)),""),
$B472&lt;&gt;"CPC",IFERROR(INDEX(鈺太Device!$A$1:$BC$5049,MATCH($C472,鈺太Device!$E$1:$E$5054,0),MATCH(J$1,鈺太Device!$A$1:$AZ$1,0)),""),
$B472="CPC",IFERROR(INDEX(鈺太芯Device!$A$1:$BD$5213,MATCH($C472,鈺太芯Device!$E$1:$E$5267,0),MATCH(J$1,鈺太芯Device!$A$1:$AZ$1,0)),""))</f>
        <v>00BM020J00000</v>
      </c>
      <c r="K472" s="44" t="str" cm="1">
        <f t="array" ref="K472">_xlfn.SWITCH(TRUE,
$B472="-","check",
$B472="CPC-Power",IFERROR(INDEX('POWER Device'!$A$1:$BA$5000,MATCH($C472,'POWER Device'!$I$1:$I$5016,0),MATCH(K$1,'POWER Device'!$A$1:$AZ$1,0)),""),
$B472&lt;&gt;"CPC",IFERROR(INDEX(鈺太Device!$A$1:$BC$5049,MATCH($C472,鈺太Device!$E$1:$E$5054,0),MATCH(K$1,鈺太Device!$A$1:$AZ$1,0)),""),
$B472="CPC",IFERROR(INDEX(鈺太芯Device!$A$1:$BD$5213,MATCH($C472,鈺太芯Device!$E$1:$E$5267,0),MATCH(K$1,鈺太芯Device!$A$1:$AZ$1,0)),""))</f>
        <v>Silicone</v>
      </c>
      <c r="L472" s="44" t="str" cm="1">
        <f t="array" ref="L472">_xlfn.SWITCH(TRUE,
$B472="-","check",
$B472="CPC-Power",IFERROR(INDEX('POWER Device'!$A$1:$BA$5000,MATCH($C472,'POWER Device'!$I$1:$I$5016,0),MATCH(L$1,'POWER Device'!$A$1:$AZ$1,0)),""),
$B472&lt;&gt;"CPC",IFERROR(INDEX(鈺太Device!$A$1:$BC$5049,MATCH($C472,鈺太Device!$E$1:$E$5054,0),MATCH(L$1,鈺太Device!$A$1:$AZ$1,0)),""),
$B472="CPC",IFERROR(INDEX(鈺太芯Device!$A$1:$BD$5213,MATCH($C472,鈺太芯Device!$E$1:$E$5267,0),MATCH(L$1,鈺太芯Device!$A$1:$AZ$1,0)),""))</f>
        <v>CVP390
高溫錫膏</v>
      </c>
      <c r="M472" s="36" t="str">
        <f t="shared" si="48"/>
        <v>ZTS6554SH</v>
      </c>
      <c r="N472" s="37" t="str">
        <f t="shared" si="46"/>
        <v>ZTS6554SH-4843ZI-2145M</v>
      </c>
      <c r="O472" s="18" t="s">
        <v>31631</v>
      </c>
      <c r="P472" s="18" t="s">
        <v>32111</v>
      </c>
      <c r="Q472" s="19" t="s">
        <v>32107</v>
      </c>
      <c r="R472" s="20" t="str">
        <f t="shared" si="47"/>
        <v>||||||||||</v>
      </c>
      <c r="S472" s="21" t="s">
        <v>32112</v>
      </c>
      <c r="T472" s="21"/>
      <c r="U472" s="21" t="s">
        <v>34535</v>
      </c>
      <c r="V472" s="22" t="s">
        <v>10</v>
      </c>
    </row>
    <row r="473" spans="1:22" ht="84">
      <c r="A473" s="35" t="str">
        <f t="shared" si="44"/>
        <v>2025-07</v>
      </c>
      <c r="B473" s="35" t="str">
        <f t="shared" si="49"/>
        <v>CPC</v>
      </c>
      <c r="C473" s="44" t="str" cm="1">
        <f t="array" ref="C473" xml:space="preserve">
_xlfn.SWITCH(TRUE,
$B473="-","-",
$B473="CPC-Power",
IF($D473="",
"PK"&amp;$E473&amp;"_V1."&amp;MAX(VALUE(RIGHT(_xlfn._xlws.FILTER('POWER Device'!$I$1:$I$5016,'POWER Device'!$H$1:$H$5016=$E473,"-"),1))),
"PK"&amp;$E473&amp;"_V1."&amp;$D473),
$B473="CPC",
IF($D473="",
"PK"&amp;$E473&amp;"_V1."&amp;MAX(VALUE(RIGHT(_xlfn._xlws.FILTER(鈺太芯Device!$E$1:$E$5267,鈺太芯Device!$D$1:$D$5267=$E473,"-"),1))),
"PK"&amp;$E473&amp;"_V1."&amp;$D473),
$B473&lt;&gt;"CPC",
IF($D473="",
"PK"&amp;$E473&amp;"_V1."&amp;MAX(VALUE(RIGHT(_xlfn._xlws.FILTER(鈺太Device!$E$1:$E$5054,鈺太Device!$D$1:$D$5054=$E473,"-"),1)))),
"PK"&amp;$E473&amp;"_V1."&amp;$D473)</f>
        <v>PKAB13Q01-76_V1.0</v>
      </c>
      <c r="D473" s="35"/>
      <c r="E473" s="36" t="str">
        <f t="shared" si="45"/>
        <v>AB13Q01-76</v>
      </c>
      <c r="F473" s="44" t="str" cm="1">
        <f t="array" ref="F473">_xlfn.SWITCH(TRUE,
$B473="-","check",
$B473="CPC-Power",IFERROR(INDEX('POWER Device'!$A$1:$BA$5000,MATCH($C473,'POWER Device'!$I$1:$I$5016,0),MATCH(F$1,'POWER Device'!$A$1:$AZ$1,0)),""),
$B473&lt;&gt;"CPC",IFERROR(INDEX(鈺太Device!$A$1:$BC$5049,MATCH($C473,鈺太Device!$E$1:$E$5054,0),MATCH(F$1,鈺太Device!$A$1:$AZ$1,0)),""),
$B473="CPC",IFERROR(INDEX(鈺太芯Device!$A$1:$BD$5213,MATCH($C473,鈺太芯Device!$E$1:$E$5267,0),MATCH(F$1,鈺太芯Device!$A$1:$AZ$1,0)),""))</f>
        <v>ZTS6554SH</v>
      </c>
      <c r="G473" s="44" t="str" cm="1">
        <f t="array" ref="G473">_xlfn.SWITCH(TRUE,
$B473="-","check",
$B473="CPC-Power",IFERROR(INDEX('POWER Device'!$A$1:$BA$5000,MATCH($C473,'POWER Device'!$I$1:$I$5016,0),MATCH(G$1,'POWER Device'!$A$1:$AZ$1,0)),""),
$B473&lt;&gt;"CPC",IFERROR(INDEX(鈺太Device!$A$1:$BC$5049,MATCH($C473,鈺太Device!$E$1:$E$5054,0),MATCH(G$1,鈺太Device!$A$1:$AZ$1,0)),""),
$B473="CPC",IFERROR(INDEX(鈺太芯Device!$A$1:$BD$5213,MATCH($C473,鈺太芯Device!$E$1:$E$5267,0),MATCH(G$1,鈺太芯Device!$A$1:$AZ$1,0)),""))</f>
        <v>4843ZI</v>
      </c>
      <c r="H473" s="44" t="str" cm="1">
        <f t="array" ref="H473">_xlfn.SWITCH(TRUE,
$B473="-","check",
$B473="CPC-Power",IFERROR(INDEX('POWER Device'!$A$1:$BA$5000,MATCH($C473,'POWER Device'!$I$1:$I$5016,0),MATCH(H$1,'POWER Device'!$A$1:$AZ$1,0)),""),
$B473&lt;&gt;"CPC",IFERROR(INDEX(鈺太Device!$A$1:$BC$5049,MATCH($C473,鈺太Device!$E$1:$E$5054,0),MATCH(H$1,鈺太Device!$A$1:$AZ$1,0)),""),
$B473="CPC",IFERROR(INDEX(鈺太芯Device!$A$1:$BD$5213,MATCH($C473,鈺太芯Device!$E$1:$E$5267,0),MATCH(H$1,鈺太芯Device!$A$1:$AZ$1,0)),""))</f>
        <v>2145M</v>
      </c>
      <c r="I473" s="44" t="str" cm="1">
        <f t="array" ref="I473">_xlfn.SWITCH(TRUE,
$B473="-","check",
$B473="CPC-Power",IFERROR(INDEX('POWER Device'!$A$1:$BA$5000,MATCH($C473,'POWER Device'!$I$1:$I$5016,0),MATCH(I$1,'POWER Device'!$A$1:$AZ$1,0)),""),
$B473&lt;&gt;"CPC",IFERROR(INDEX(鈺太Device!$A$1:$BC$5049,MATCH($C473,鈺太Device!$E$1:$E$5054,0),MATCH(I$1,鈺太Device!$A$1:$AZ$1,0)),""),
$B473="CPC",IFERROR(INDEX(鈺太芯Device!$A$1:$BD$5213,MATCH($C473,鈺太芯Device!$E$1:$E$5267,0),MATCH(I$1,鈺太芯Device!$A$1:$AZ$1,0)),""))</f>
        <v>01B556721P4N1</v>
      </c>
      <c r="J473" s="44" t="str" cm="1">
        <f t="array" ref="J473">_xlfn.SWITCH(TRUE,
$B473="-","check",
$B473="CPC-Power",IFERROR(INDEX('POWER Device'!$A$1:$BA$5000,MATCH($C473,'POWER Device'!$I$1:$I$5016,0),MATCH(J$1,'POWER Device'!$A$1:$AZ$1,0)),""),
$B473&lt;&gt;"CPC",IFERROR(INDEX(鈺太Device!$A$1:$BC$5049,MATCH($C473,鈺太Device!$E$1:$E$5054,0),MATCH(J$1,鈺太Device!$A$1:$AZ$1,0)),""),
$B473="CPC",IFERROR(INDEX(鈺太芯Device!$A$1:$BD$5213,MATCH($C473,鈺太芯Device!$E$1:$E$5267,0),MATCH(J$1,鈺太芯Device!$A$1:$AZ$1,0)),""))</f>
        <v>00BM020J00000</v>
      </c>
      <c r="K473" s="44" t="str" cm="1">
        <f t="array" ref="K473">_xlfn.SWITCH(TRUE,
$B473="-","check",
$B473="CPC-Power",IFERROR(INDEX('POWER Device'!$A$1:$BA$5000,MATCH($C473,'POWER Device'!$I$1:$I$5016,0),MATCH(K$1,'POWER Device'!$A$1:$AZ$1,0)),""),
$B473&lt;&gt;"CPC",IFERROR(INDEX(鈺太Device!$A$1:$BC$5049,MATCH($C473,鈺太Device!$E$1:$E$5054,0),MATCH(K$1,鈺太Device!$A$1:$AZ$1,0)),""),
$B473="CPC",IFERROR(INDEX(鈺太芯Device!$A$1:$BD$5213,MATCH($C473,鈺太芯Device!$E$1:$E$5267,0),MATCH(K$1,鈺太芯Device!$A$1:$AZ$1,0)),""))</f>
        <v>Silicone</v>
      </c>
      <c r="L473" s="44" t="str" cm="1">
        <f t="array" ref="L473">_xlfn.SWITCH(TRUE,
$B473="-","check",
$B473="CPC-Power",IFERROR(INDEX('POWER Device'!$A$1:$BA$5000,MATCH($C473,'POWER Device'!$I$1:$I$5016,0),MATCH(L$1,'POWER Device'!$A$1:$AZ$1,0)),""),
$B473&lt;&gt;"CPC",IFERROR(INDEX(鈺太Device!$A$1:$BC$5049,MATCH($C473,鈺太Device!$E$1:$E$5054,0),MATCH(L$1,鈺太Device!$A$1:$AZ$1,0)),""),
$B473="CPC",IFERROR(INDEX(鈺太芯Device!$A$1:$BD$5213,MATCH($C473,鈺太芯Device!$E$1:$E$5267,0),MATCH(L$1,鈺太芯Device!$A$1:$AZ$1,0)),""))</f>
        <v>CVP390
高溫錫膏</v>
      </c>
      <c r="M473" s="36" t="str">
        <f t="shared" si="48"/>
        <v>ZTS6554SH</v>
      </c>
      <c r="N473" s="37" t="str">
        <f t="shared" si="46"/>
        <v>ZTS6554SH-4843ZI-2145M</v>
      </c>
      <c r="O473" s="18" t="s">
        <v>31631</v>
      </c>
      <c r="P473" s="18" t="s">
        <v>32113</v>
      </c>
      <c r="Q473" s="19" t="s">
        <v>32107</v>
      </c>
      <c r="R473" s="20" t="str">
        <f t="shared" si="47"/>
        <v>||||||||||</v>
      </c>
      <c r="S473" s="21" t="s">
        <v>32114</v>
      </c>
      <c r="T473" s="21"/>
      <c r="U473" s="21" t="s">
        <v>34536</v>
      </c>
      <c r="V473" s="22" t="s">
        <v>10</v>
      </c>
    </row>
    <row r="474" spans="1:22" ht="60">
      <c r="A474" s="35" t="str">
        <f t="shared" si="44"/>
        <v>2025-11</v>
      </c>
      <c r="B474" s="35" t="str">
        <f t="shared" si="49"/>
        <v>CPC</v>
      </c>
      <c r="C474" s="44" t="str" cm="1">
        <f t="array" ref="C474" xml:space="preserve">
_xlfn.SWITCH(TRUE,
$B474="-","-",
$B474="CPC-Power",
IF($D474="",
"PK"&amp;$E474&amp;"_V1."&amp;MAX(VALUE(RIGHT(_xlfn._xlws.FILTER('POWER Device'!$I$1:$I$5016,'POWER Device'!$H$1:$H$5016=$E474,"-"),1))),
"PK"&amp;$E474&amp;"_V1."&amp;$D474),
$B474="CPC",
IF($D474="",
"PK"&amp;$E474&amp;"_V1."&amp;MAX(VALUE(RIGHT(_xlfn._xlws.FILTER(鈺太芯Device!$E$1:$E$5267,鈺太芯Device!$D$1:$D$5267=$E474,"-"),1))),
"PK"&amp;$E474&amp;"_V1."&amp;$D474),
$B474&lt;&gt;"CPC",
IF($D474="",
"PK"&amp;$E474&amp;"_V1."&amp;MAX(VALUE(RIGHT(_xlfn._xlws.FILTER(鈺太Device!$E$1:$E$5054,鈺太Device!$D$1:$D$5054=$E474,"-"),1)))),
"PK"&amp;$E474&amp;"_V1."&amp;$D474)</f>
        <v>PKAB13Q01-85_V1.1</v>
      </c>
      <c r="D474" s="35"/>
      <c r="E474" s="36" t="str">
        <f t="shared" si="45"/>
        <v>AB13Q01-85</v>
      </c>
      <c r="F474" s="44" t="str" cm="1">
        <f t="array" ref="F474">_xlfn.SWITCH(TRUE,
$B474="-","check",
$B474="CPC-Power",IFERROR(INDEX('POWER Device'!$A$1:$BA$5000,MATCH($C474,'POWER Device'!$I$1:$I$5016,0),MATCH(F$1,'POWER Device'!$A$1:$AZ$1,0)),""),
$B474&lt;&gt;"CPC",IFERROR(INDEX(鈺太Device!$A$1:$BC$5049,MATCH($C474,鈺太Device!$E$1:$E$5054,0),MATCH(F$1,鈺太Device!$A$1:$AZ$1,0)),""),
$B474="CPC",IFERROR(INDEX(鈺太芯Device!$A$1:$BD$5213,MATCH($C474,鈺太芯Device!$E$1:$E$5267,0),MATCH(F$1,鈺太芯Device!$A$1:$AZ$1,0)),""))</f>
        <v>ZTS6554SH</v>
      </c>
      <c r="G474" s="44" t="str" cm="1">
        <f t="array" ref="G474">_xlfn.SWITCH(TRUE,
$B474="-","check",
$B474="CPC-Power",IFERROR(INDEX('POWER Device'!$A$1:$BA$5000,MATCH($C474,'POWER Device'!$I$1:$I$5016,0),MATCH(G$1,'POWER Device'!$A$1:$AZ$1,0)),""),
$B474&lt;&gt;"CPC",IFERROR(INDEX(鈺太Device!$A$1:$BC$5049,MATCH($C474,鈺太Device!$E$1:$E$5054,0),MATCH(G$1,鈺太Device!$A$1:$AZ$1,0)),""),
$B474="CPC",IFERROR(INDEX(鈺太芯Device!$A$1:$BD$5213,MATCH($C474,鈺太芯Device!$E$1:$E$5267,0),MATCH(G$1,鈺太芯Device!$A$1:$AZ$1,0)),""))</f>
        <v>4845ZA</v>
      </c>
      <c r="H474" s="44" t="str" cm="1">
        <f t="array" ref="H474">_xlfn.SWITCH(TRUE,
$B474="-","check",
$B474="CPC-Power",IFERROR(INDEX('POWER Device'!$A$1:$BA$5000,MATCH($C474,'POWER Device'!$I$1:$I$5016,0),MATCH(H$1,'POWER Device'!$A$1:$AZ$1,0)),""),
$B474&lt;&gt;"CPC",IFERROR(INDEX(鈺太Device!$A$1:$BC$5049,MATCH($C474,鈺太Device!$E$1:$E$5054,0),MATCH(H$1,鈺太Device!$A$1:$AZ$1,0)),""),
$B474="CPC",IFERROR(INDEX(鈺太芯Device!$A$1:$BD$5213,MATCH($C474,鈺太芯Device!$E$1:$E$5267,0),MATCH(H$1,鈺太芯Device!$A$1:$AZ$1,0)),""))</f>
        <v>2145M</v>
      </c>
      <c r="I474" s="44" t="str" cm="1">
        <f t="array" ref="I474">_xlfn.SWITCH(TRUE,
$B474="-","check",
$B474="CPC-Power",IFERROR(INDEX('POWER Device'!$A$1:$BA$5000,MATCH($C474,'POWER Device'!$I$1:$I$5016,0),MATCH(I$1,'POWER Device'!$A$1:$AZ$1,0)),""),
$B474&lt;&gt;"CPC",IFERROR(INDEX(鈺太Device!$A$1:$BC$5049,MATCH($C474,鈺太Device!$E$1:$E$5054,0),MATCH(I$1,鈺太Device!$A$1:$AZ$1,0)),""),
$B474="CPC",IFERROR(INDEX(鈺太芯Device!$A$1:$BD$5213,MATCH($C474,鈺太芯Device!$E$1:$E$5267,0),MATCH(I$1,鈺太芯Device!$A$1:$AZ$1,0)),""))</f>
        <v>01B556721P4N1</v>
      </c>
      <c r="J474" s="44" t="str" cm="1">
        <f t="array" ref="J474">_xlfn.SWITCH(TRUE,
$B474="-","check",
$B474="CPC-Power",IFERROR(INDEX('POWER Device'!$A$1:$BA$5000,MATCH($C474,'POWER Device'!$I$1:$I$5016,0),MATCH(J$1,'POWER Device'!$A$1:$AZ$1,0)),""),
$B474&lt;&gt;"CPC",IFERROR(INDEX(鈺太Device!$A$1:$BC$5049,MATCH($C474,鈺太Device!$E$1:$E$5054,0),MATCH(J$1,鈺太Device!$A$1:$AZ$1,0)),""),
$B474="CPC",IFERROR(INDEX(鈺太芯Device!$A$1:$BD$5213,MATCH($C474,鈺太芯Device!$E$1:$E$5267,0),MATCH(J$1,鈺太芯Device!$A$1:$AZ$1,0)),""))</f>
        <v>00BM020J00000</v>
      </c>
      <c r="K474" s="44" t="str" cm="1">
        <f t="array" ref="K474">_xlfn.SWITCH(TRUE,
$B474="-","check",
$B474="CPC-Power",IFERROR(INDEX('POWER Device'!$A$1:$BA$5000,MATCH($C474,'POWER Device'!$I$1:$I$5016,0),MATCH(K$1,'POWER Device'!$A$1:$AZ$1,0)),""),
$B474&lt;&gt;"CPC",IFERROR(INDEX(鈺太Device!$A$1:$BC$5049,MATCH($C474,鈺太Device!$E$1:$E$5054,0),MATCH(K$1,鈺太Device!$A$1:$AZ$1,0)),""),
$B474="CPC",IFERROR(INDEX(鈺太芯Device!$A$1:$BD$5213,MATCH($C474,鈺太芯Device!$E$1:$E$5267,0),MATCH(K$1,鈺太芯Device!$A$1:$AZ$1,0)),""))</f>
        <v>Silicone</v>
      </c>
      <c r="L474" s="44" t="str" cm="1">
        <f t="array" ref="L474">_xlfn.SWITCH(TRUE,
$B474="-","check",
$B474="CPC-Power",IFERROR(INDEX('POWER Device'!$A$1:$BA$5000,MATCH($C474,'POWER Device'!$I$1:$I$5016,0),MATCH(L$1,'POWER Device'!$A$1:$AZ$1,0)),""),
$B474&lt;&gt;"CPC",IFERROR(INDEX(鈺太Device!$A$1:$BC$5049,MATCH($C474,鈺太Device!$E$1:$E$5054,0),MATCH(L$1,鈺太Device!$A$1:$AZ$1,0)),""),
$B474="CPC",IFERROR(INDEX(鈺太芯Device!$A$1:$BD$5213,MATCH($C474,鈺太芯Device!$E$1:$E$5267,0),MATCH(L$1,鈺太芯Device!$A$1:$AZ$1,0)),""))</f>
        <v>CVP390
高溫錫膏</v>
      </c>
      <c r="M474" s="36" t="str">
        <f t="shared" si="48"/>
        <v>ZTS6554SH</v>
      </c>
      <c r="N474" s="37" t="str">
        <f t="shared" si="46"/>
        <v>ZTS6554SH-4845ZA-2145M</v>
      </c>
      <c r="O474" s="18" t="s">
        <v>31631</v>
      </c>
      <c r="P474" s="18" t="s">
        <v>32115</v>
      </c>
      <c r="Q474" s="19" t="s">
        <v>31648</v>
      </c>
      <c r="R474" s="20" t="str">
        <f t="shared" si="47"/>
        <v>||||||||||</v>
      </c>
      <c r="S474" s="41" t="s">
        <v>32116</v>
      </c>
      <c r="T474" s="21"/>
      <c r="U474" s="21" t="s">
        <v>34537</v>
      </c>
      <c r="V474" s="22" t="s">
        <v>10</v>
      </c>
    </row>
    <row r="475" spans="1:22" ht="48">
      <c r="A475" s="35" t="str">
        <f t="shared" si="44"/>
        <v>2025-11</v>
      </c>
      <c r="B475" s="35" t="str">
        <f t="shared" si="49"/>
        <v>CPC</v>
      </c>
      <c r="C475" s="44" t="str" cm="1">
        <f t="array" ref="C475" xml:space="preserve">
_xlfn.SWITCH(TRUE,
$B475="-","-",
$B475="CPC-Power",
IF($D475="",
"PK"&amp;$E475&amp;"_V1."&amp;MAX(VALUE(RIGHT(_xlfn._xlws.FILTER('POWER Device'!$I$1:$I$5016,'POWER Device'!$H$1:$H$5016=$E475,"-"),1))),
"PK"&amp;$E475&amp;"_V1."&amp;$D475),
$B475="CPC",
IF($D475="",
"PK"&amp;$E475&amp;"_V1."&amp;MAX(VALUE(RIGHT(_xlfn._xlws.FILTER(鈺太芯Device!$E$1:$E$5267,鈺太芯Device!$D$1:$D$5267=$E475,"-"),1))),
"PK"&amp;$E475&amp;"_V1."&amp;$D475),
$B475&lt;&gt;"CPC",
IF($D475="",
"PK"&amp;$E475&amp;"_V1."&amp;MAX(VALUE(RIGHT(_xlfn._xlws.FILTER(鈺太Device!$E$1:$E$5054,鈺太Device!$D$1:$D$5054=$E475,"-"),1)))),
"PK"&amp;$E475&amp;"_V1."&amp;$D475)</f>
        <v>PKAB13Q01-85_V1.1</v>
      </c>
      <c r="D475" s="35"/>
      <c r="E475" s="36" t="str">
        <f t="shared" si="45"/>
        <v>AB13Q01-85</v>
      </c>
      <c r="F475" s="44" t="str" cm="1">
        <f t="array" ref="F475">_xlfn.SWITCH(TRUE,
$B475="-","check",
$B475="CPC-Power",IFERROR(INDEX('POWER Device'!$A$1:$BA$5000,MATCH($C475,'POWER Device'!$I$1:$I$5016,0),MATCH(F$1,'POWER Device'!$A$1:$AZ$1,0)),""),
$B475&lt;&gt;"CPC",IFERROR(INDEX(鈺太Device!$A$1:$BC$5049,MATCH($C475,鈺太Device!$E$1:$E$5054,0),MATCH(F$1,鈺太Device!$A$1:$AZ$1,0)),""),
$B475="CPC",IFERROR(INDEX(鈺太芯Device!$A$1:$BD$5213,MATCH($C475,鈺太芯Device!$E$1:$E$5267,0),MATCH(F$1,鈺太芯Device!$A$1:$AZ$1,0)),""))</f>
        <v>ZTS6554SH</v>
      </c>
      <c r="G475" s="44" t="str" cm="1">
        <f t="array" ref="G475">_xlfn.SWITCH(TRUE,
$B475="-","check",
$B475="CPC-Power",IFERROR(INDEX('POWER Device'!$A$1:$BA$5000,MATCH($C475,'POWER Device'!$I$1:$I$5016,0),MATCH(G$1,'POWER Device'!$A$1:$AZ$1,0)),""),
$B475&lt;&gt;"CPC",IFERROR(INDEX(鈺太Device!$A$1:$BC$5049,MATCH($C475,鈺太Device!$E$1:$E$5054,0),MATCH(G$1,鈺太Device!$A$1:$AZ$1,0)),""),
$B475="CPC",IFERROR(INDEX(鈺太芯Device!$A$1:$BD$5213,MATCH($C475,鈺太芯Device!$E$1:$E$5267,0),MATCH(G$1,鈺太芯Device!$A$1:$AZ$1,0)),""))</f>
        <v>4845ZA</v>
      </c>
      <c r="H475" s="44" t="str" cm="1">
        <f t="array" ref="H475">_xlfn.SWITCH(TRUE,
$B475="-","check",
$B475="CPC-Power",IFERROR(INDEX('POWER Device'!$A$1:$BA$5000,MATCH($C475,'POWER Device'!$I$1:$I$5016,0),MATCH(H$1,'POWER Device'!$A$1:$AZ$1,0)),""),
$B475&lt;&gt;"CPC",IFERROR(INDEX(鈺太Device!$A$1:$BC$5049,MATCH($C475,鈺太Device!$E$1:$E$5054,0),MATCH(H$1,鈺太Device!$A$1:$AZ$1,0)),""),
$B475="CPC",IFERROR(INDEX(鈺太芯Device!$A$1:$BD$5213,MATCH($C475,鈺太芯Device!$E$1:$E$5267,0),MATCH(H$1,鈺太芯Device!$A$1:$AZ$1,0)),""))</f>
        <v>2145M</v>
      </c>
      <c r="I475" s="44" t="str" cm="1">
        <f t="array" ref="I475">_xlfn.SWITCH(TRUE,
$B475="-","check",
$B475="CPC-Power",IFERROR(INDEX('POWER Device'!$A$1:$BA$5000,MATCH($C475,'POWER Device'!$I$1:$I$5016,0),MATCH(I$1,'POWER Device'!$A$1:$AZ$1,0)),""),
$B475&lt;&gt;"CPC",IFERROR(INDEX(鈺太Device!$A$1:$BC$5049,MATCH($C475,鈺太Device!$E$1:$E$5054,0),MATCH(I$1,鈺太Device!$A$1:$AZ$1,0)),""),
$B475="CPC",IFERROR(INDEX(鈺太芯Device!$A$1:$BD$5213,MATCH($C475,鈺太芯Device!$E$1:$E$5267,0),MATCH(I$1,鈺太芯Device!$A$1:$AZ$1,0)),""))</f>
        <v>01B556721P4N1</v>
      </c>
      <c r="J475" s="44" t="str" cm="1">
        <f t="array" ref="J475">_xlfn.SWITCH(TRUE,
$B475="-","check",
$B475="CPC-Power",IFERROR(INDEX('POWER Device'!$A$1:$BA$5000,MATCH($C475,'POWER Device'!$I$1:$I$5016,0),MATCH(J$1,'POWER Device'!$A$1:$AZ$1,0)),""),
$B475&lt;&gt;"CPC",IFERROR(INDEX(鈺太Device!$A$1:$BC$5049,MATCH($C475,鈺太Device!$E$1:$E$5054,0),MATCH(J$1,鈺太Device!$A$1:$AZ$1,0)),""),
$B475="CPC",IFERROR(INDEX(鈺太芯Device!$A$1:$BD$5213,MATCH($C475,鈺太芯Device!$E$1:$E$5267,0),MATCH(J$1,鈺太芯Device!$A$1:$AZ$1,0)),""))</f>
        <v>00BM020J00000</v>
      </c>
      <c r="K475" s="44" t="str" cm="1">
        <f t="array" ref="K475">_xlfn.SWITCH(TRUE,
$B475="-","check",
$B475="CPC-Power",IFERROR(INDEX('POWER Device'!$A$1:$BA$5000,MATCH($C475,'POWER Device'!$I$1:$I$5016,0),MATCH(K$1,'POWER Device'!$A$1:$AZ$1,0)),""),
$B475&lt;&gt;"CPC",IFERROR(INDEX(鈺太Device!$A$1:$BC$5049,MATCH($C475,鈺太Device!$E$1:$E$5054,0),MATCH(K$1,鈺太Device!$A$1:$AZ$1,0)),""),
$B475="CPC",IFERROR(INDEX(鈺太芯Device!$A$1:$BD$5213,MATCH($C475,鈺太芯Device!$E$1:$E$5267,0),MATCH(K$1,鈺太芯Device!$A$1:$AZ$1,0)),""))</f>
        <v>Silicone</v>
      </c>
      <c r="L475" s="44" t="str" cm="1">
        <f t="array" ref="L475">_xlfn.SWITCH(TRUE,
$B475="-","check",
$B475="CPC-Power",IFERROR(INDEX('POWER Device'!$A$1:$BA$5000,MATCH($C475,'POWER Device'!$I$1:$I$5016,0),MATCH(L$1,'POWER Device'!$A$1:$AZ$1,0)),""),
$B475&lt;&gt;"CPC",IFERROR(INDEX(鈺太Device!$A$1:$BC$5049,MATCH($C475,鈺太Device!$E$1:$E$5054,0),MATCH(L$1,鈺太Device!$A$1:$AZ$1,0)),""),
$B475="CPC",IFERROR(INDEX(鈺太芯Device!$A$1:$BD$5213,MATCH($C475,鈺太芯Device!$E$1:$E$5267,0),MATCH(L$1,鈺太芯Device!$A$1:$AZ$1,0)),""))</f>
        <v>CVP390
高溫錫膏</v>
      </c>
      <c r="M475" s="36" t="str">
        <f t="shared" si="48"/>
        <v>ZTS6554SH</v>
      </c>
      <c r="N475" s="37" t="str">
        <f t="shared" si="46"/>
        <v>ZTS6554SH-4845ZA-2145M</v>
      </c>
      <c r="O475" s="18" t="s">
        <v>31631</v>
      </c>
      <c r="P475" s="18" t="s">
        <v>32117</v>
      </c>
      <c r="Q475" s="19" t="s">
        <v>31648</v>
      </c>
      <c r="R475" s="20" t="str">
        <f t="shared" si="47"/>
        <v>||||||||||</v>
      </c>
      <c r="S475" s="21" t="s">
        <v>32118</v>
      </c>
      <c r="T475" s="21"/>
      <c r="U475" s="21" t="s">
        <v>34538</v>
      </c>
      <c r="V475" s="22" t="s">
        <v>10</v>
      </c>
    </row>
    <row r="476" spans="1:22" ht="60">
      <c r="A476" s="35" t="str">
        <f t="shared" si="44"/>
        <v>2025-11</v>
      </c>
      <c r="B476" s="35" t="str">
        <f t="shared" si="49"/>
        <v>CPC</v>
      </c>
      <c r="C476" s="44" t="str" cm="1">
        <f t="array" ref="C476" xml:space="preserve">
_xlfn.SWITCH(TRUE,
$B476="-","-",
$B476="CPC-Power",
IF($D476="",
"PK"&amp;$E476&amp;"_V1."&amp;MAX(VALUE(RIGHT(_xlfn._xlws.FILTER('POWER Device'!$I$1:$I$5016,'POWER Device'!$H$1:$H$5016=$E476,"-"),1))),
"PK"&amp;$E476&amp;"_V1."&amp;$D476),
$B476="CPC",
IF($D476="",
"PK"&amp;$E476&amp;"_V1."&amp;MAX(VALUE(RIGHT(_xlfn._xlws.FILTER(鈺太芯Device!$E$1:$E$5267,鈺太芯Device!$D$1:$D$5267=$E476,"-"),1))),
"PK"&amp;$E476&amp;"_V1."&amp;$D476),
$B476&lt;&gt;"CPC",
IF($D476="",
"PK"&amp;$E476&amp;"_V1."&amp;MAX(VALUE(RIGHT(_xlfn._xlws.FILTER(鈺太Device!$E$1:$E$5054,鈺太Device!$D$1:$D$5054=$E476,"-"),1)))),
"PK"&amp;$E476&amp;"_V1."&amp;$D476)</f>
        <v>PKAB13Q01-85_V1.1</v>
      </c>
      <c r="D476" s="35"/>
      <c r="E476" s="36" t="str">
        <f t="shared" si="45"/>
        <v>AB13Q01-85</v>
      </c>
      <c r="F476" s="44" t="str" cm="1">
        <f t="array" ref="F476">_xlfn.SWITCH(TRUE,
$B476="-","check",
$B476="CPC-Power",IFERROR(INDEX('POWER Device'!$A$1:$BA$5000,MATCH($C476,'POWER Device'!$I$1:$I$5016,0),MATCH(F$1,'POWER Device'!$A$1:$AZ$1,0)),""),
$B476&lt;&gt;"CPC",IFERROR(INDEX(鈺太Device!$A$1:$BC$5049,MATCH($C476,鈺太Device!$E$1:$E$5054,0),MATCH(F$1,鈺太Device!$A$1:$AZ$1,0)),""),
$B476="CPC",IFERROR(INDEX(鈺太芯Device!$A$1:$BD$5213,MATCH($C476,鈺太芯Device!$E$1:$E$5267,0),MATCH(F$1,鈺太芯Device!$A$1:$AZ$1,0)),""))</f>
        <v>ZTS6554SH</v>
      </c>
      <c r="G476" s="44" t="str" cm="1">
        <f t="array" ref="G476">_xlfn.SWITCH(TRUE,
$B476="-","check",
$B476="CPC-Power",IFERROR(INDEX('POWER Device'!$A$1:$BA$5000,MATCH($C476,'POWER Device'!$I$1:$I$5016,0),MATCH(G$1,'POWER Device'!$A$1:$AZ$1,0)),""),
$B476&lt;&gt;"CPC",IFERROR(INDEX(鈺太Device!$A$1:$BC$5049,MATCH($C476,鈺太Device!$E$1:$E$5054,0),MATCH(G$1,鈺太Device!$A$1:$AZ$1,0)),""),
$B476="CPC",IFERROR(INDEX(鈺太芯Device!$A$1:$BD$5213,MATCH($C476,鈺太芯Device!$E$1:$E$5267,0),MATCH(G$1,鈺太芯Device!$A$1:$AZ$1,0)),""))</f>
        <v>4845ZA</v>
      </c>
      <c r="H476" s="44" t="str" cm="1">
        <f t="array" ref="H476">_xlfn.SWITCH(TRUE,
$B476="-","check",
$B476="CPC-Power",IFERROR(INDEX('POWER Device'!$A$1:$BA$5000,MATCH($C476,'POWER Device'!$I$1:$I$5016,0),MATCH(H$1,'POWER Device'!$A$1:$AZ$1,0)),""),
$B476&lt;&gt;"CPC",IFERROR(INDEX(鈺太Device!$A$1:$BC$5049,MATCH($C476,鈺太Device!$E$1:$E$5054,0),MATCH(H$1,鈺太Device!$A$1:$AZ$1,0)),""),
$B476="CPC",IFERROR(INDEX(鈺太芯Device!$A$1:$BD$5213,MATCH($C476,鈺太芯Device!$E$1:$E$5267,0),MATCH(H$1,鈺太芯Device!$A$1:$AZ$1,0)),""))</f>
        <v>2145M</v>
      </c>
      <c r="I476" s="44" t="str" cm="1">
        <f t="array" ref="I476">_xlfn.SWITCH(TRUE,
$B476="-","check",
$B476="CPC-Power",IFERROR(INDEX('POWER Device'!$A$1:$BA$5000,MATCH($C476,'POWER Device'!$I$1:$I$5016,0),MATCH(I$1,'POWER Device'!$A$1:$AZ$1,0)),""),
$B476&lt;&gt;"CPC",IFERROR(INDEX(鈺太Device!$A$1:$BC$5049,MATCH($C476,鈺太Device!$E$1:$E$5054,0),MATCH(I$1,鈺太Device!$A$1:$AZ$1,0)),""),
$B476="CPC",IFERROR(INDEX(鈺太芯Device!$A$1:$BD$5213,MATCH($C476,鈺太芯Device!$E$1:$E$5267,0),MATCH(I$1,鈺太芯Device!$A$1:$AZ$1,0)),""))</f>
        <v>01B556721P4N1</v>
      </c>
      <c r="J476" s="44" t="str" cm="1">
        <f t="array" ref="J476">_xlfn.SWITCH(TRUE,
$B476="-","check",
$B476="CPC-Power",IFERROR(INDEX('POWER Device'!$A$1:$BA$5000,MATCH($C476,'POWER Device'!$I$1:$I$5016,0),MATCH(J$1,'POWER Device'!$A$1:$AZ$1,0)),""),
$B476&lt;&gt;"CPC",IFERROR(INDEX(鈺太Device!$A$1:$BC$5049,MATCH($C476,鈺太Device!$E$1:$E$5054,0),MATCH(J$1,鈺太Device!$A$1:$AZ$1,0)),""),
$B476="CPC",IFERROR(INDEX(鈺太芯Device!$A$1:$BD$5213,MATCH($C476,鈺太芯Device!$E$1:$E$5267,0),MATCH(J$1,鈺太芯Device!$A$1:$AZ$1,0)),""))</f>
        <v>00BM020J00000</v>
      </c>
      <c r="K476" s="44" t="str" cm="1">
        <f t="array" ref="K476">_xlfn.SWITCH(TRUE,
$B476="-","check",
$B476="CPC-Power",IFERROR(INDEX('POWER Device'!$A$1:$BA$5000,MATCH($C476,'POWER Device'!$I$1:$I$5016,0),MATCH(K$1,'POWER Device'!$A$1:$AZ$1,0)),""),
$B476&lt;&gt;"CPC",IFERROR(INDEX(鈺太Device!$A$1:$BC$5049,MATCH($C476,鈺太Device!$E$1:$E$5054,0),MATCH(K$1,鈺太Device!$A$1:$AZ$1,0)),""),
$B476="CPC",IFERROR(INDEX(鈺太芯Device!$A$1:$BD$5213,MATCH($C476,鈺太芯Device!$E$1:$E$5267,0),MATCH(K$1,鈺太芯Device!$A$1:$AZ$1,0)),""))</f>
        <v>Silicone</v>
      </c>
      <c r="L476" s="44" t="str" cm="1">
        <f t="array" ref="L476">_xlfn.SWITCH(TRUE,
$B476="-","check",
$B476="CPC-Power",IFERROR(INDEX('POWER Device'!$A$1:$BA$5000,MATCH($C476,'POWER Device'!$I$1:$I$5016,0),MATCH(L$1,'POWER Device'!$A$1:$AZ$1,0)),""),
$B476&lt;&gt;"CPC",IFERROR(INDEX(鈺太Device!$A$1:$BC$5049,MATCH($C476,鈺太Device!$E$1:$E$5054,0),MATCH(L$1,鈺太Device!$A$1:$AZ$1,0)),""),
$B476="CPC",IFERROR(INDEX(鈺太芯Device!$A$1:$BD$5213,MATCH($C476,鈺太芯Device!$E$1:$E$5267,0),MATCH(L$1,鈺太芯Device!$A$1:$AZ$1,0)),""))</f>
        <v>CVP390
高溫錫膏</v>
      </c>
      <c r="M476" s="36" t="str">
        <f t="shared" si="48"/>
        <v>ZTS6554SH</v>
      </c>
      <c r="N476" s="37" t="str">
        <f t="shared" si="46"/>
        <v>ZTS6554SH-4845ZA-2145M</v>
      </c>
      <c r="O476" s="18" t="s">
        <v>31631</v>
      </c>
      <c r="P476" s="18" t="s">
        <v>32119</v>
      </c>
      <c r="Q476" s="19" t="s">
        <v>31648</v>
      </c>
      <c r="R476" s="20" t="str">
        <f t="shared" si="47"/>
        <v>||||||||||</v>
      </c>
      <c r="S476" s="21" t="s">
        <v>32120</v>
      </c>
      <c r="T476" s="21"/>
      <c r="U476" s="21" t="s">
        <v>34537</v>
      </c>
      <c r="V476" s="22" t="s">
        <v>10</v>
      </c>
    </row>
    <row r="477" spans="1:22" ht="24">
      <c r="A477" s="45" t="str">
        <f t="shared" si="44"/>
        <v>2024-11</v>
      </c>
      <c r="B477" s="45" t="str">
        <f t="shared" si="49"/>
        <v>CPC</v>
      </c>
      <c r="C477" s="44" t="str" cm="1">
        <f t="array" ref="C477" xml:space="preserve">
_xlfn.SWITCH(TRUE,
$B477="-","-",
$B477="CPC-Power",
IF($D477="",
"PK"&amp;$E477&amp;"_V1."&amp;MAX(VALUE(RIGHT(_xlfn._xlws.FILTER('POWER Device'!$I$1:$I$5016,'POWER Device'!$H$1:$H$5016=$E477,"-"),1))),
"PK"&amp;$E477&amp;"_V1."&amp;$D477),
$B477="CPC",
IF($D477="",
"PK"&amp;$E477&amp;"_V1."&amp;MAX(VALUE(RIGHT(_xlfn._xlws.FILTER(鈺太芯Device!$E$1:$E$5267,鈺太芯Device!$D$1:$D$5267=$E477,"-"),1))),
"PK"&amp;$E477&amp;"_V1."&amp;$D477),
$B477&lt;&gt;"CPC",
IF($D477="",
"PK"&amp;$E477&amp;"_V1."&amp;MAX(VALUE(RIGHT(_xlfn._xlws.FILTER(鈺太Device!$E$1:$E$5054,鈺太Device!$D$1:$D$5054=$E477,"-"),1)))),
"PK"&amp;$E477&amp;"_V1."&amp;$D477)</f>
        <v>PKAB13Q01-66_V1.0</v>
      </c>
      <c r="E477" s="44" t="str">
        <f t="shared" si="45"/>
        <v>AB13Q01-66</v>
      </c>
      <c r="F477" s="44" t="str" cm="1">
        <f t="array" ref="F477">_xlfn.SWITCH(TRUE,
$B477="-","check",
$B477="CPC-Power",IFERROR(INDEX('POWER Device'!$A$1:$BA$5000,MATCH($C477,'POWER Device'!$I$1:$I$5016,0),MATCH(F$1,'POWER Device'!$A$1:$AZ$1,0)),""),
$B477&lt;&gt;"CPC",IFERROR(INDEX(鈺太Device!$A$1:$BC$5049,MATCH($C477,鈺太Device!$E$1:$E$5054,0),MATCH(F$1,鈺太Device!$A$1:$AZ$1,0)),""),
$B477="CPC",IFERROR(INDEX(鈺太芯Device!$A$1:$BD$5213,MATCH($C477,鈺太芯Device!$E$1:$E$5267,0),MATCH(F$1,鈺太芯Device!$A$1:$AZ$1,0)),""))</f>
        <v>ZTS6554SL</v>
      </c>
      <c r="G477" s="44" t="str" cm="1">
        <f t="array" ref="G477">_xlfn.SWITCH(TRUE,
$B477="-","check",
$B477="CPC-Power",IFERROR(INDEX('POWER Device'!$A$1:$BA$5000,MATCH($C477,'POWER Device'!$I$1:$I$5016,0),MATCH(G$1,'POWER Device'!$A$1:$AZ$1,0)),""),
$B477&lt;&gt;"CPC",IFERROR(INDEX(鈺太Device!$A$1:$BC$5049,MATCH($C477,鈺太Device!$E$1:$E$5054,0),MATCH(G$1,鈺太Device!$A$1:$AZ$1,0)),""),
$B477="CPC",IFERROR(INDEX(鈺太芯Device!$A$1:$BD$5213,MATCH($C477,鈺太芯Device!$E$1:$E$5267,0),MATCH(G$1,鈺太芯Device!$A$1:$AZ$1,0)),""))</f>
        <v>4843ZF</v>
      </c>
      <c r="H477" s="44" t="str" cm="1">
        <f t="array" ref="H477">_xlfn.SWITCH(TRUE,
$B477="-","check",
$B477="CPC-Power",IFERROR(INDEX('POWER Device'!$A$1:$BA$5000,MATCH($C477,'POWER Device'!$I$1:$I$5016,0),MATCH(H$1,'POWER Device'!$A$1:$AZ$1,0)),""),
$B477&lt;&gt;"CPC",IFERROR(INDEX(鈺太Device!$A$1:$BC$5049,MATCH($C477,鈺太Device!$E$1:$E$5054,0),MATCH(H$1,鈺太Device!$A$1:$AZ$1,0)),""),
$B477="CPC",IFERROR(INDEX(鈺太芯Device!$A$1:$BD$5213,MATCH($C477,鈺太芯Device!$E$1:$E$5267,0),MATCH(H$1,鈺太芯Device!$A$1:$AZ$1,0)),""))</f>
        <v>2145M</v>
      </c>
      <c r="I477" s="44" t="str" cm="1">
        <f t="array" ref="I477">_xlfn.SWITCH(TRUE,
$B477="-","check",
$B477="CPC-Power",IFERROR(INDEX('POWER Device'!$A$1:$BA$5000,MATCH($C477,'POWER Device'!$I$1:$I$5016,0),MATCH(I$1,'POWER Device'!$A$1:$AZ$1,0)),""),
$B477&lt;&gt;"CPC",IFERROR(INDEX(鈺太Device!$A$1:$BC$5049,MATCH($C477,鈺太Device!$E$1:$E$5054,0),MATCH(I$1,鈺太Device!$A$1:$AZ$1,0)),""),
$B477="CPC",IFERROR(INDEX(鈺太芯Device!$A$1:$BD$5213,MATCH($C477,鈺太芯Device!$E$1:$E$5267,0),MATCH(I$1,鈺太芯Device!$A$1:$AZ$1,0)),""))</f>
        <v>01B556722P4N1</v>
      </c>
      <c r="J477" s="44" t="str" cm="1">
        <f t="array" ref="J477">_xlfn.SWITCH(TRUE,
$B477="-","check",
$B477="CPC-Power",IFERROR(INDEX('POWER Device'!$A$1:$BA$5000,MATCH($C477,'POWER Device'!$I$1:$I$5016,0),MATCH(J$1,'POWER Device'!$A$1:$AZ$1,0)),""),
$B477&lt;&gt;"CPC",IFERROR(INDEX(鈺太Device!$A$1:$BC$5049,MATCH($C477,鈺太Device!$E$1:$E$5054,0),MATCH(J$1,鈺太Device!$A$1:$AZ$1,0)),""),
$B477="CPC",IFERROR(INDEX(鈺太芯Device!$A$1:$BD$5213,MATCH($C477,鈺太芯Device!$E$1:$E$5267,0),MATCH(J$1,鈺太芯Device!$A$1:$AZ$1,0)),""))</f>
        <v>00BM020C00000</v>
      </c>
      <c r="K477" s="44" t="str" cm="1">
        <f t="array" ref="K477">_xlfn.SWITCH(TRUE,
$B477="-","check",
$B477="CPC-Power",IFERROR(INDEX('POWER Device'!$A$1:$BA$5000,MATCH($C477,'POWER Device'!$I$1:$I$5016,0),MATCH(K$1,'POWER Device'!$A$1:$AZ$1,0)),""),
$B477&lt;&gt;"CPC",IFERROR(INDEX(鈺太Device!$A$1:$BC$5049,MATCH($C477,鈺太Device!$E$1:$E$5054,0),MATCH(K$1,鈺太Device!$A$1:$AZ$1,0)),""),
$B477="CPC",IFERROR(INDEX(鈺太芯Device!$A$1:$BD$5213,MATCH($C477,鈺太芯Device!$E$1:$E$5267,0),MATCH(K$1,鈺太芯Device!$A$1:$AZ$1,0)),""))</f>
        <v>Silicone</v>
      </c>
      <c r="L477" s="44" t="str" cm="1">
        <f t="array" ref="L477">_xlfn.SWITCH(TRUE,
$B477="-","check",
$B477="CPC-Power",IFERROR(INDEX('POWER Device'!$A$1:$BA$5000,MATCH($C477,'POWER Device'!$I$1:$I$5016,0),MATCH(L$1,'POWER Device'!$A$1:$AZ$1,0)),""),
$B477&lt;&gt;"CPC",IFERROR(INDEX(鈺太Device!$A$1:$BC$5049,MATCH($C477,鈺太Device!$E$1:$E$5054,0),MATCH(L$1,鈺太Device!$A$1:$AZ$1,0)),""),
$B477="CPC",IFERROR(INDEX(鈺太芯Device!$A$1:$BD$5213,MATCH($C477,鈺太芯Device!$E$1:$E$5267,0),MATCH(L$1,鈺太芯Device!$A$1:$AZ$1,0)),""))</f>
        <v>CVP390
高溫錫膏</v>
      </c>
      <c r="M477" s="44" t="str">
        <f t="shared" si="48"/>
        <v>ZTS6554SL</v>
      </c>
      <c r="N477" s="44" t="str">
        <f t="shared" si="46"/>
        <v>ZTS6554SL-4843ZF-2145M</v>
      </c>
      <c r="O477" s="18" t="s">
        <v>31631</v>
      </c>
      <c r="P477" s="18" t="s">
        <v>32121</v>
      </c>
      <c r="Q477" s="19" t="s">
        <v>17229</v>
      </c>
      <c r="R477" s="20" t="str">
        <f t="shared" si="47"/>
        <v>||||||||||</v>
      </c>
      <c r="S477" s="21" t="s">
        <v>32069</v>
      </c>
      <c r="T477" s="21"/>
      <c r="U477" s="21" t="s">
        <v>34539</v>
      </c>
      <c r="V477" s="22" t="s">
        <v>10</v>
      </c>
    </row>
    <row r="478" spans="1:22" ht="24">
      <c r="A478" s="35" t="str">
        <f t="shared" si="44"/>
        <v>2025-06</v>
      </c>
      <c r="B478" s="35" t="str">
        <f t="shared" si="49"/>
        <v>CPC</v>
      </c>
      <c r="C478" s="44" t="str" cm="1">
        <f t="array" ref="C478" xml:space="preserve">
_xlfn.SWITCH(TRUE,
$B478="-","-",
$B478="CPC-Power",
IF($D478="",
"PK"&amp;$E478&amp;"_V1."&amp;MAX(VALUE(RIGHT(_xlfn._xlws.FILTER('POWER Device'!$I$1:$I$5016,'POWER Device'!$H$1:$H$5016=$E478,"-"),1))),
"PK"&amp;$E478&amp;"_V1."&amp;$D478),
$B478="CPC",
IF($D478="",
"PK"&amp;$E478&amp;"_V1."&amp;MAX(VALUE(RIGHT(_xlfn._xlws.FILTER(鈺太芯Device!$E$1:$E$5267,鈺太芯Device!$D$1:$D$5267=$E478,"-"),1))),
"PK"&amp;$E478&amp;"_V1."&amp;$D478),
$B478&lt;&gt;"CPC",
IF($D478="",
"PK"&amp;$E478&amp;"_V1."&amp;MAX(VALUE(RIGHT(_xlfn._xlws.FILTER(鈺太Device!$E$1:$E$5054,鈺太Device!$D$1:$D$5054=$E478,"-"),1)))),
"PK"&amp;$E478&amp;"_V1."&amp;$D478)</f>
        <v>PKAB13Q01-66_V1.0</v>
      </c>
      <c r="D478" s="35"/>
      <c r="E478" s="36" t="str">
        <f t="shared" si="45"/>
        <v>AB13Q01-66</v>
      </c>
      <c r="F478" s="44" t="str" cm="1">
        <f t="array" ref="F478">_xlfn.SWITCH(TRUE,
$B478="-","check",
$B478="CPC-Power",IFERROR(INDEX('POWER Device'!$A$1:$BA$5000,MATCH($C478,'POWER Device'!$I$1:$I$5016,0),MATCH(F$1,'POWER Device'!$A$1:$AZ$1,0)),""),
$B478&lt;&gt;"CPC",IFERROR(INDEX(鈺太Device!$A$1:$BC$5049,MATCH($C478,鈺太Device!$E$1:$E$5054,0),MATCH(F$1,鈺太Device!$A$1:$AZ$1,0)),""),
$B478="CPC",IFERROR(INDEX(鈺太芯Device!$A$1:$BD$5213,MATCH($C478,鈺太芯Device!$E$1:$E$5267,0),MATCH(F$1,鈺太芯Device!$A$1:$AZ$1,0)),""))</f>
        <v>ZTS6554SL</v>
      </c>
      <c r="G478" s="44" t="str" cm="1">
        <f t="array" ref="G478">_xlfn.SWITCH(TRUE,
$B478="-","check",
$B478="CPC-Power",IFERROR(INDEX('POWER Device'!$A$1:$BA$5000,MATCH($C478,'POWER Device'!$I$1:$I$5016,0),MATCH(G$1,'POWER Device'!$A$1:$AZ$1,0)),""),
$B478&lt;&gt;"CPC",IFERROR(INDEX(鈺太Device!$A$1:$BC$5049,MATCH($C478,鈺太Device!$E$1:$E$5054,0),MATCH(G$1,鈺太Device!$A$1:$AZ$1,0)),""),
$B478="CPC",IFERROR(INDEX(鈺太芯Device!$A$1:$BD$5213,MATCH($C478,鈺太芯Device!$E$1:$E$5267,0),MATCH(G$1,鈺太芯Device!$A$1:$AZ$1,0)),""))</f>
        <v>4843ZF</v>
      </c>
      <c r="H478" s="44" t="str" cm="1">
        <f t="array" ref="H478">_xlfn.SWITCH(TRUE,
$B478="-","check",
$B478="CPC-Power",IFERROR(INDEX('POWER Device'!$A$1:$BA$5000,MATCH($C478,'POWER Device'!$I$1:$I$5016,0),MATCH(H$1,'POWER Device'!$A$1:$AZ$1,0)),""),
$B478&lt;&gt;"CPC",IFERROR(INDEX(鈺太Device!$A$1:$BC$5049,MATCH($C478,鈺太Device!$E$1:$E$5054,0),MATCH(H$1,鈺太Device!$A$1:$AZ$1,0)),""),
$B478="CPC",IFERROR(INDEX(鈺太芯Device!$A$1:$BD$5213,MATCH($C478,鈺太芯Device!$E$1:$E$5267,0),MATCH(H$1,鈺太芯Device!$A$1:$AZ$1,0)),""))</f>
        <v>2145M</v>
      </c>
      <c r="I478" s="44" t="str" cm="1">
        <f t="array" ref="I478">_xlfn.SWITCH(TRUE,
$B478="-","check",
$B478="CPC-Power",IFERROR(INDEX('POWER Device'!$A$1:$BA$5000,MATCH($C478,'POWER Device'!$I$1:$I$5016,0),MATCH(I$1,'POWER Device'!$A$1:$AZ$1,0)),""),
$B478&lt;&gt;"CPC",IFERROR(INDEX(鈺太Device!$A$1:$BC$5049,MATCH($C478,鈺太Device!$E$1:$E$5054,0),MATCH(I$1,鈺太Device!$A$1:$AZ$1,0)),""),
$B478="CPC",IFERROR(INDEX(鈺太芯Device!$A$1:$BD$5213,MATCH($C478,鈺太芯Device!$E$1:$E$5267,0),MATCH(I$1,鈺太芯Device!$A$1:$AZ$1,0)),""))</f>
        <v>01B556722P4N1</v>
      </c>
      <c r="J478" s="44" t="str" cm="1">
        <f t="array" ref="J478">_xlfn.SWITCH(TRUE,
$B478="-","check",
$B478="CPC-Power",IFERROR(INDEX('POWER Device'!$A$1:$BA$5000,MATCH($C478,'POWER Device'!$I$1:$I$5016,0),MATCH(J$1,'POWER Device'!$A$1:$AZ$1,0)),""),
$B478&lt;&gt;"CPC",IFERROR(INDEX(鈺太Device!$A$1:$BC$5049,MATCH($C478,鈺太Device!$E$1:$E$5054,0),MATCH(J$1,鈺太Device!$A$1:$AZ$1,0)),""),
$B478="CPC",IFERROR(INDEX(鈺太芯Device!$A$1:$BD$5213,MATCH($C478,鈺太芯Device!$E$1:$E$5267,0),MATCH(J$1,鈺太芯Device!$A$1:$AZ$1,0)),""))</f>
        <v>00BM020C00000</v>
      </c>
      <c r="K478" s="44" t="str" cm="1">
        <f t="array" ref="K478">_xlfn.SWITCH(TRUE,
$B478="-","check",
$B478="CPC-Power",IFERROR(INDEX('POWER Device'!$A$1:$BA$5000,MATCH($C478,'POWER Device'!$I$1:$I$5016,0),MATCH(K$1,'POWER Device'!$A$1:$AZ$1,0)),""),
$B478&lt;&gt;"CPC",IFERROR(INDEX(鈺太Device!$A$1:$BC$5049,MATCH($C478,鈺太Device!$E$1:$E$5054,0),MATCH(K$1,鈺太Device!$A$1:$AZ$1,0)),""),
$B478="CPC",IFERROR(INDEX(鈺太芯Device!$A$1:$BD$5213,MATCH($C478,鈺太芯Device!$E$1:$E$5267,0),MATCH(K$1,鈺太芯Device!$A$1:$AZ$1,0)),""))</f>
        <v>Silicone</v>
      </c>
      <c r="L478" s="44" t="str" cm="1">
        <f t="array" ref="L478">_xlfn.SWITCH(TRUE,
$B478="-","check",
$B478="CPC-Power",IFERROR(INDEX('POWER Device'!$A$1:$BA$5000,MATCH($C478,'POWER Device'!$I$1:$I$5016,0),MATCH(L$1,'POWER Device'!$A$1:$AZ$1,0)),""),
$B478&lt;&gt;"CPC",IFERROR(INDEX(鈺太Device!$A$1:$BC$5049,MATCH($C478,鈺太Device!$E$1:$E$5054,0),MATCH(L$1,鈺太Device!$A$1:$AZ$1,0)),""),
$B478="CPC",IFERROR(INDEX(鈺太芯Device!$A$1:$BD$5213,MATCH($C478,鈺太芯Device!$E$1:$E$5267,0),MATCH(L$1,鈺太芯Device!$A$1:$AZ$1,0)),""))</f>
        <v>CVP390
高溫錫膏</v>
      </c>
      <c r="M478" s="36" t="str">
        <f t="shared" si="48"/>
        <v>ZTS6554SL</v>
      </c>
      <c r="N478" s="37" t="str">
        <f t="shared" si="46"/>
        <v>ZTS6554SL-4843ZF-2145M</v>
      </c>
      <c r="O478" s="18" t="s">
        <v>31631</v>
      </c>
      <c r="P478" s="18" t="s">
        <v>32122</v>
      </c>
      <c r="Q478" s="19" t="s">
        <v>32123</v>
      </c>
      <c r="R478" s="20" t="str">
        <f t="shared" si="47"/>
        <v>||||||||||</v>
      </c>
      <c r="S478" s="21" t="s">
        <v>32072</v>
      </c>
      <c r="T478" s="21"/>
      <c r="U478" s="21" t="s">
        <v>32073</v>
      </c>
      <c r="V478" s="22" t="s">
        <v>10</v>
      </c>
    </row>
    <row r="479" spans="1:22" ht="96">
      <c r="A479" s="35" t="str">
        <f t="shared" si="44"/>
        <v>2025-07</v>
      </c>
      <c r="B479" s="35" t="str">
        <f t="shared" si="49"/>
        <v>CPC</v>
      </c>
      <c r="C479" s="44" t="str" cm="1">
        <f t="array" ref="C479" xml:space="preserve">
_xlfn.SWITCH(TRUE,
$B479="-","-",
$B479="CPC-Power",
IF($D479="",
"PK"&amp;$E479&amp;"_V1."&amp;MAX(VALUE(RIGHT(_xlfn._xlws.FILTER('POWER Device'!$I$1:$I$5016,'POWER Device'!$H$1:$H$5016=$E479,"-"),1))),
"PK"&amp;$E479&amp;"_V1."&amp;$D479),
$B479="CPC",
IF($D479="",
"PK"&amp;$E479&amp;"_V1."&amp;MAX(VALUE(RIGHT(_xlfn._xlws.FILTER(鈺太芯Device!$E$1:$E$5267,鈺太芯Device!$D$1:$D$5267=$E479,"-"),1))),
"PK"&amp;$E479&amp;"_V1."&amp;$D479),
$B479&lt;&gt;"CPC",
IF($D479="",
"PK"&amp;$E479&amp;"_V1."&amp;MAX(VALUE(RIGHT(_xlfn._xlws.FILTER(鈺太Device!$E$1:$E$5054,鈺太Device!$D$1:$D$5054=$E479,"-"),1)))),
"PK"&amp;$E479&amp;"_V1."&amp;$D479)</f>
        <v>PKAB13Q01-66_V1.0</v>
      </c>
      <c r="D479" s="35"/>
      <c r="E479" s="36" t="str">
        <f t="shared" si="45"/>
        <v>AB13Q01-66</v>
      </c>
      <c r="F479" s="44" t="str" cm="1">
        <f t="array" ref="F479">_xlfn.SWITCH(TRUE,
$B479="-","check",
$B479="CPC-Power",IFERROR(INDEX('POWER Device'!$A$1:$BA$5000,MATCH($C479,'POWER Device'!$I$1:$I$5016,0),MATCH(F$1,'POWER Device'!$A$1:$AZ$1,0)),""),
$B479&lt;&gt;"CPC",IFERROR(INDEX(鈺太Device!$A$1:$BC$5049,MATCH($C479,鈺太Device!$E$1:$E$5054,0),MATCH(F$1,鈺太Device!$A$1:$AZ$1,0)),""),
$B479="CPC",IFERROR(INDEX(鈺太芯Device!$A$1:$BD$5213,MATCH($C479,鈺太芯Device!$E$1:$E$5267,0),MATCH(F$1,鈺太芯Device!$A$1:$AZ$1,0)),""))</f>
        <v>ZTS6554SL</v>
      </c>
      <c r="G479" s="44" t="str" cm="1">
        <f t="array" ref="G479">_xlfn.SWITCH(TRUE,
$B479="-","check",
$B479="CPC-Power",IFERROR(INDEX('POWER Device'!$A$1:$BA$5000,MATCH($C479,'POWER Device'!$I$1:$I$5016,0),MATCH(G$1,'POWER Device'!$A$1:$AZ$1,0)),""),
$B479&lt;&gt;"CPC",IFERROR(INDEX(鈺太Device!$A$1:$BC$5049,MATCH($C479,鈺太Device!$E$1:$E$5054,0),MATCH(G$1,鈺太Device!$A$1:$AZ$1,0)),""),
$B479="CPC",IFERROR(INDEX(鈺太芯Device!$A$1:$BD$5213,MATCH($C479,鈺太芯Device!$E$1:$E$5267,0),MATCH(G$1,鈺太芯Device!$A$1:$AZ$1,0)),""))</f>
        <v>4843ZF</v>
      </c>
      <c r="H479" s="44" t="str" cm="1">
        <f t="array" ref="H479">_xlfn.SWITCH(TRUE,
$B479="-","check",
$B479="CPC-Power",IFERROR(INDEX('POWER Device'!$A$1:$BA$5000,MATCH($C479,'POWER Device'!$I$1:$I$5016,0),MATCH(H$1,'POWER Device'!$A$1:$AZ$1,0)),""),
$B479&lt;&gt;"CPC",IFERROR(INDEX(鈺太Device!$A$1:$BC$5049,MATCH($C479,鈺太Device!$E$1:$E$5054,0),MATCH(H$1,鈺太Device!$A$1:$AZ$1,0)),""),
$B479="CPC",IFERROR(INDEX(鈺太芯Device!$A$1:$BD$5213,MATCH($C479,鈺太芯Device!$E$1:$E$5267,0),MATCH(H$1,鈺太芯Device!$A$1:$AZ$1,0)),""))</f>
        <v>2145M</v>
      </c>
      <c r="I479" s="44" t="str" cm="1">
        <f t="array" ref="I479">_xlfn.SWITCH(TRUE,
$B479="-","check",
$B479="CPC-Power",IFERROR(INDEX('POWER Device'!$A$1:$BA$5000,MATCH($C479,'POWER Device'!$I$1:$I$5016,0),MATCH(I$1,'POWER Device'!$A$1:$AZ$1,0)),""),
$B479&lt;&gt;"CPC",IFERROR(INDEX(鈺太Device!$A$1:$BC$5049,MATCH($C479,鈺太Device!$E$1:$E$5054,0),MATCH(I$1,鈺太Device!$A$1:$AZ$1,0)),""),
$B479="CPC",IFERROR(INDEX(鈺太芯Device!$A$1:$BD$5213,MATCH($C479,鈺太芯Device!$E$1:$E$5267,0),MATCH(I$1,鈺太芯Device!$A$1:$AZ$1,0)),""))</f>
        <v>01B556722P4N1</v>
      </c>
      <c r="J479" s="44" t="str" cm="1">
        <f t="array" ref="J479">_xlfn.SWITCH(TRUE,
$B479="-","check",
$B479="CPC-Power",IFERROR(INDEX('POWER Device'!$A$1:$BA$5000,MATCH($C479,'POWER Device'!$I$1:$I$5016,0),MATCH(J$1,'POWER Device'!$A$1:$AZ$1,0)),""),
$B479&lt;&gt;"CPC",IFERROR(INDEX(鈺太Device!$A$1:$BC$5049,MATCH($C479,鈺太Device!$E$1:$E$5054,0),MATCH(J$1,鈺太Device!$A$1:$AZ$1,0)),""),
$B479="CPC",IFERROR(INDEX(鈺太芯Device!$A$1:$BD$5213,MATCH($C479,鈺太芯Device!$E$1:$E$5267,0),MATCH(J$1,鈺太芯Device!$A$1:$AZ$1,0)),""))</f>
        <v>00BM020C00000</v>
      </c>
      <c r="K479" s="44" t="str" cm="1">
        <f t="array" ref="K479">_xlfn.SWITCH(TRUE,
$B479="-","check",
$B479="CPC-Power",IFERROR(INDEX('POWER Device'!$A$1:$BA$5000,MATCH($C479,'POWER Device'!$I$1:$I$5016,0),MATCH(K$1,'POWER Device'!$A$1:$AZ$1,0)),""),
$B479&lt;&gt;"CPC",IFERROR(INDEX(鈺太Device!$A$1:$BC$5049,MATCH($C479,鈺太Device!$E$1:$E$5054,0),MATCH(K$1,鈺太Device!$A$1:$AZ$1,0)),""),
$B479="CPC",IFERROR(INDEX(鈺太芯Device!$A$1:$BD$5213,MATCH($C479,鈺太芯Device!$E$1:$E$5267,0),MATCH(K$1,鈺太芯Device!$A$1:$AZ$1,0)),""))</f>
        <v>Silicone</v>
      </c>
      <c r="L479" s="44" t="str" cm="1">
        <f t="array" ref="L479">_xlfn.SWITCH(TRUE,
$B479="-","check",
$B479="CPC-Power",IFERROR(INDEX('POWER Device'!$A$1:$BA$5000,MATCH($C479,'POWER Device'!$I$1:$I$5016,0),MATCH(L$1,'POWER Device'!$A$1:$AZ$1,0)),""),
$B479&lt;&gt;"CPC",IFERROR(INDEX(鈺太Device!$A$1:$BC$5049,MATCH($C479,鈺太Device!$E$1:$E$5054,0),MATCH(L$1,鈺太Device!$A$1:$AZ$1,0)),""),
$B479="CPC",IFERROR(INDEX(鈺太芯Device!$A$1:$BD$5213,MATCH($C479,鈺太芯Device!$E$1:$E$5267,0),MATCH(L$1,鈺太芯Device!$A$1:$AZ$1,0)),""))</f>
        <v>CVP390
高溫錫膏</v>
      </c>
      <c r="M479" s="36" t="str">
        <f t="shared" si="48"/>
        <v>ZTS6554SL</v>
      </c>
      <c r="N479" s="37" t="str">
        <f t="shared" si="46"/>
        <v>ZTS6554SL-4843ZF-2145M</v>
      </c>
      <c r="O479" s="18" t="s">
        <v>31631</v>
      </c>
      <c r="P479" s="18" t="s">
        <v>32124</v>
      </c>
      <c r="Q479" s="19" t="s">
        <v>32123</v>
      </c>
      <c r="R479" s="20" t="str">
        <f t="shared" si="47"/>
        <v>||||||||||</v>
      </c>
      <c r="S479" s="21" t="s">
        <v>32075</v>
      </c>
      <c r="T479" s="21"/>
      <c r="U479" s="21" t="s">
        <v>34540</v>
      </c>
      <c r="V479" s="22" t="s">
        <v>10</v>
      </c>
    </row>
    <row r="480" spans="1:22" ht="36">
      <c r="A480" s="45" t="str">
        <f t="shared" si="44"/>
        <v>2023-10</v>
      </c>
      <c r="B480" s="45" t="str">
        <f t="shared" si="49"/>
        <v>CPC</v>
      </c>
      <c r="C480" s="44" t="str" cm="1">
        <f t="array" ref="C480" xml:space="preserve">
_xlfn.SWITCH(TRUE,
$B480="-","-",
$B480="CPC-Power",
IF($D480="",
"PK"&amp;$E480&amp;"_V1."&amp;MAX(VALUE(RIGHT(_xlfn._xlws.FILTER('POWER Device'!$I$1:$I$5016,'POWER Device'!$H$1:$H$5016=$E480,"-"),1))),
"PK"&amp;$E480&amp;"_V1."&amp;$D480),
$B480="CPC",
IF($D480="",
"PK"&amp;$E480&amp;"_V1."&amp;MAX(VALUE(RIGHT(_xlfn._xlws.FILTER(鈺太芯Device!$E$1:$E$5267,鈺太芯Device!$D$1:$D$5267=$E480,"-"),1))),
"PK"&amp;$E480&amp;"_V1."&amp;$D480),
$B480&lt;&gt;"CPC",
IF($D480="",
"PK"&amp;$E480&amp;"_V1."&amp;MAX(VALUE(RIGHT(_xlfn._xlws.FILTER(鈺太Device!$E$1:$E$5054,鈺太Device!$D$1:$D$5054=$E480,"-"),1)))),
"PK"&amp;$E480&amp;"_V1."&amp;$D480)</f>
        <v>PKAB53Q01-10_V1.0</v>
      </c>
      <c r="E480" s="44" t="str">
        <f t="shared" si="45"/>
        <v>AB53Q01-10</v>
      </c>
      <c r="F480" s="44" t="str" cm="1">
        <f t="array" ref="F480">_xlfn.SWITCH(TRUE,
$B480="-","check",
$B480="CPC-Power",IFERROR(INDEX('POWER Device'!$A$1:$BA$5000,MATCH($C480,'POWER Device'!$I$1:$I$5016,0),MATCH(F$1,'POWER Device'!$A$1:$AZ$1,0)),""),
$B480&lt;&gt;"CPC",IFERROR(INDEX(鈺太Device!$A$1:$BC$5049,MATCH($C480,鈺太Device!$E$1:$E$5054,0),MATCH(F$1,鈺太Device!$A$1:$AZ$1,0)),""),
$B480="CPC",IFERROR(INDEX(鈺太芯Device!$A$1:$BD$5213,MATCH($C480,鈺太芯Device!$E$1:$E$5267,0),MATCH(F$1,鈺太芯Device!$A$1:$AZ$1,0)),""))</f>
        <v>ZTS6555</v>
      </c>
      <c r="G480" s="44" t="str" cm="1">
        <f t="array" ref="G480">_xlfn.SWITCH(TRUE,
$B480="-","check",
$B480="CPC-Power",IFERROR(INDEX('POWER Device'!$A$1:$BA$5000,MATCH($C480,'POWER Device'!$I$1:$I$5016,0),MATCH(G$1,'POWER Device'!$A$1:$AZ$1,0)),""),
$B480&lt;&gt;"CPC",IFERROR(INDEX(鈺太Device!$A$1:$BC$5049,MATCH($C480,鈺太Device!$E$1:$E$5054,0),MATCH(G$1,鈺太Device!$A$1:$AZ$1,0)),""),
$B480="CPC",IFERROR(INDEX(鈺太芯Device!$A$1:$BD$5213,MATCH($C480,鈺太芯Device!$E$1:$E$5267,0),MATCH(G$1,鈺太芯Device!$A$1:$AZ$1,0)),""))</f>
        <v>4807ZC</v>
      </c>
      <c r="H480" s="44" t="str" cm="1">
        <f t="array" ref="H480">_xlfn.SWITCH(TRUE,
$B480="-","check",
$B480="CPC-Power",IFERROR(INDEX('POWER Device'!$A$1:$BA$5000,MATCH($C480,'POWER Device'!$I$1:$I$5016,0),MATCH(H$1,'POWER Device'!$A$1:$AZ$1,0)),""),
$B480&lt;&gt;"CPC",IFERROR(INDEX(鈺太Device!$A$1:$BC$5049,MATCH($C480,鈺太Device!$E$1:$E$5054,0),MATCH(H$1,鈺太Device!$A$1:$AZ$1,0)),""),
$B480="CPC",IFERROR(INDEX(鈺太芯Device!$A$1:$BD$5213,MATCH($C480,鈺太芯Device!$E$1:$E$5267,0),MATCH(H$1,鈺太芯Device!$A$1:$AZ$1,0)),""))</f>
        <v>2101L</v>
      </c>
      <c r="I480" s="44" t="str" cm="1">
        <f t="array" ref="I480">_xlfn.SWITCH(TRUE,
$B480="-","check",
$B480="CPC-Power",IFERROR(INDEX('POWER Device'!$A$1:$BA$5000,MATCH($C480,'POWER Device'!$I$1:$I$5016,0),MATCH(I$1,'POWER Device'!$A$1:$AZ$1,0)),""),
$B480&lt;&gt;"CPC",IFERROR(INDEX(鈺太Device!$A$1:$BC$5049,MATCH($C480,鈺太Device!$E$1:$E$5054,0),MATCH(I$1,鈺太Device!$A$1:$AZ$1,0)),""),
$B480="CPC",IFERROR(INDEX(鈺太芯Device!$A$1:$BD$5213,MATCH($C480,鈺太芯Device!$E$1:$E$5267,0),MATCH(I$1,鈺太芯Device!$A$1:$AZ$1,0)),""))</f>
        <v>01B553731P4N1</v>
      </c>
      <c r="J480" s="44" t="str" cm="1">
        <f t="array" ref="J480">_xlfn.SWITCH(TRUE,
$B480="-","check",
$B480="CPC-Power",IFERROR(INDEX('POWER Device'!$A$1:$BA$5000,MATCH($C480,'POWER Device'!$I$1:$I$5016,0),MATCH(J$1,'POWER Device'!$A$1:$AZ$1,0)),""),
$B480&lt;&gt;"CPC",IFERROR(INDEX(鈺太Device!$A$1:$BC$5049,MATCH($C480,鈺太Device!$E$1:$E$5054,0),MATCH(J$1,鈺太Device!$A$1:$AZ$1,0)),""),
$B480="CPC",IFERROR(INDEX(鈺太芯Device!$A$1:$BD$5213,MATCH($C480,鈺太芯Device!$E$1:$E$5267,0),MATCH(J$1,鈺太芯Device!$A$1:$AZ$1,0)),""))</f>
        <v>00BM052M00000</v>
      </c>
      <c r="K480" s="44" t="str" cm="1">
        <f t="array" ref="K480">_xlfn.SWITCH(TRUE,
$B480="-","check",
$B480="CPC-Power",IFERROR(INDEX('POWER Device'!$A$1:$BA$5000,MATCH($C480,'POWER Device'!$I$1:$I$5016,0),MATCH(K$1,'POWER Device'!$A$1:$AZ$1,0)),""),
$B480&lt;&gt;"CPC",IFERROR(INDEX(鈺太Device!$A$1:$BC$5049,MATCH($C480,鈺太Device!$E$1:$E$5054,0),MATCH(K$1,鈺太Device!$A$1:$AZ$1,0)),""),
$B480="CPC",IFERROR(INDEX(鈺太芯Device!$A$1:$BD$5213,MATCH($C480,鈺太芯Device!$E$1:$E$5267,0),MATCH(K$1,鈺太芯Device!$A$1:$AZ$1,0)),""))</f>
        <v>Silicone</v>
      </c>
      <c r="L480" s="44" t="str" cm="1">
        <f t="array" ref="L480">_xlfn.SWITCH(TRUE,
$B480="-","check",
$B480="CPC-Power",IFERROR(INDEX('POWER Device'!$A$1:$BA$5000,MATCH($C480,'POWER Device'!$I$1:$I$5016,0),MATCH(L$1,'POWER Device'!$A$1:$AZ$1,0)),""),
$B480&lt;&gt;"CPC",IFERROR(INDEX(鈺太Device!$A$1:$BC$5049,MATCH($C480,鈺太Device!$E$1:$E$5054,0),MATCH(L$1,鈺太Device!$A$1:$AZ$1,0)),""),
$B480="CPC",IFERROR(INDEX(鈺太芯Device!$A$1:$BD$5213,MATCH($C480,鈺太芯Device!$E$1:$E$5267,0),MATCH(L$1,鈺太芯Device!$A$1:$AZ$1,0)),""))</f>
        <v>CVP-390
高溫錫膏</v>
      </c>
      <c r="M480" s="44" t="str">
        <f t="shared" si="48"/>
        <v>ZTS6555</v>
      </c>
      <c r="N480" s="44" t="str">
        <f t="shared" si="46"/>
        <v>ZTS6555-4807ZC-2101L</v>
      </c>
      <c r="O480" s="18" t="s">
        <v>31631</v>
      </c>
      <c r="P480" s="18" t="s">
        <v>32125</v>
      </c>
      <c r="Q480" s="19" t="s">
        <v>18965</v>
      </c>
      <c r="R480" s="20" t="str">
        <f t="shared" si="47"/>
        <v>||||||||||</v>
      </c>
      <c r="S480" s="21" t="s">
        <v>32126</v>
      </c>
      <c r="T480" s="21"/>
      <c r="U480" s="21" t="s">
        <v>31824</v>
      </c>
      <c r="V480" s="22" t="s">
        <v>10</v>
      </c>
    </row>
    <row r="481" spans="1:26" ht="24">
      <c r="A481" s="45" t="str">
        <f t="shared" si="44"/>
        <v>2021-08</v>
      </c>
      <c r="B481" s="45" t="str">
        <f t="shared" si="49"/>
        <v>CPC</v>
      </c>
      <c r="C481" s="44" t="str" cm="1">
        <f t="array" ref="C481" xml:space="preserve">
_xlfn.SWITCH(TRUE,
$B481="-","-",
$B481="CPC-Power",
IF($D481="",
"PK"&amp;$E481&amp;"_V1."&amp;MAX(VALUE(RIGHT(_xlfn._xlws.FILTER('POWER Device'!$I$1:$I$5016,'POWER Device'!$H$1:$H$5016=$E481,"-"),1))),
"PK"&amp;$E481&amp;"_V1."&amp;$D481),
$B481="CPC",
IF($D481="",
"PK"&amp;$E481&amp;"_V1."&amp;MAX(VALUE(RIGHT(_xlfn._xlws.FILTER(鈺太芯Device!$E$1:$E$5267,鈺太芯Device!$D$1:$D$5267=$E481,"-"),1))),
"PK"&amp;$E481&amp;"_V1."&amp;$D481),
$B481&lt;&gt;"CPC",
IF($D481="",
"PK"&amp;$E481&amp;"_V1."&amp;MAX(VALUE(RIGHT(_xlfn._xlws.FILTER(鈺太Device!$E$1:$E$5054,鈺太Device!$D$1:$D$5054=$E481,"-"),1)))),
"PK"&amp;$E481&amp;"_V1."&amp;$D481)</f>
        <v>PKAB15Q01-26_V1.0</v>
      </c>
      <c r="E481" s="44" t="str">
        <f t="shared" si="45"/>
        <v>AB15Q01-26</v>
      </c>
      <c r="F481" s="44" t="str" cm="1">
        <f t="array" ref="F481">_xlfn.SWITCH(TRUE,
$B481="-","check",
$B481="CPC-Power",IFERROR(INDEX('POWER Device'!$A$1:$BA$5000,MATCH($C481,'POWER Device'!$I$1:$I$5016,0),MATCH(F$1,'POWER Device'!$A$1:$AZ$1,0)),""),
$B481&lt;&gt;"CPC",IFERROR(INDEX(鈺太Device!$A$1:$BC$5049,MATCH($C481,鈺太Device!$E$1:$E$5054,0),MATCH(F$1,鈺太Device!$A$1:$AZ$1,0)),""),
$B481="CPC",IFERROR(INDEX(鈺太芯Device!$A$1:$BD$5213,MATCH($C481,鈺太芯Device!$E$1:$E$5267,0),MATCH(F$1,鈺太芯Device!$A$1:$AZ$1,0)),""))</f>
        <v>ZTS6556</v>
      </c>
      <c r="G481" s="44" t="str" cm="1">
        <f t="array" ref="G481">_xlfn.SWITCH(TRUE,
$B481="-","check",
$B481="CPC-Power",IFERROR(INDEX('POWER Device'!$A$1:$BA$5000,MATCH($C481,'POWER Device'!$I$1:$I$5016,0),MATCH(G$1,'POWER Device'!$A$1:$AZ$1,0)),""),
$B481&lt;&gt;"CPC",IFERROR(INDEX(鈺太Device!$A$1:$BC$5049,MATCH($C481,鈺太Device!$E$1:$E$5054,0),MATCH(G$1,鈺太Device!$A$1:$AZ$1,0)),""),
$B481="CPC",IFERROR(INDEX(鈺太芯Device!$A$1:$BD$5213,MATCH($C481,鈺太芯Device!$E$1:$E$5267,0),MATCH(G$1,鈺太芯Device!$A$1:$AZ$1,0)),""))</f>
        <v>4841YE</v>
      </c>
      <c r="H481" s="44" t="str" cm="1">
        <f t="array" ref="H481">_xlfn.SWITCH(TRUE,
$B481="-","check",
$B481="CPC-Power",IFERROR(INDEX('POWER Device'!$A$1:$BA$5000,MATCH($C481,'POWER Device'!$I$1:$I$5016,0),MATCH(H$1,'POWER Device'!$A$1:$AZ$1,0)),""),
$B481&lt;&gt;"CPC",IFERROR(INDEX(鈺太Device!$A$1:$BC$5049,MATCH($C481,鈺太Device!$E$1:$E$5054,0),MATCH(H$1,鈺太Device!$A$1:$AZ$1,0)),""),
$B481="CPC",IFERROR(INDEX(鈺太芯Device!$A$1:$BD$5213,MATCH($C481,鈺太芯Device!$E$1:$E$5267,0),MATCH(H$1,鈺太芯Device!$A$1:$AZ$1,0)),""))</f>
        <v>3004_V11</v>
      </c>
      <c r="I481" s="44" t="str" cm="1">
        <f t="array" ref="I481">_xlfn.SWITCH(TRUE,
$B481="-","check",
$B481="CPC-Power",IFERROR(INDEX('POWER Device'!$A$1:$BA$5000,MATCH($C481,'POWER Device'!$I$1:$I$5016,0),MATCH(I$1,'POWER Device'!$A$1:$AZ$1,0)),""),
$B481&lt;&gt;"CPC",IFERROR(INDEX(鈺太Device!$A$1:$BC$5049,MATCH($C481,鈺太Device!$E$1:$E$5054,0),MATCH(I$1,鈺太Device!$A$1:$AZ$1,0)),""),
$B481="CPC",IFERROR(INDEX(鈺太芯Device!$A$1:$BD$5213,MATCH($C481,鈺太芯Device!$E$1:$E$5267,0),MATCH(I$1,鈺太芯Device!$A$1:$AZ$1,0)),""))</f>
        <v>01B561111S4N0</v>
      </c>
      <c r="J481" s="44" t="str" cm="1">
        <f t="array" ref="J481">_xlfn.SWITCH(TRUE,
$B481="-","check",
$B481="CPC-Power",IFERROR(INDEX('POWER Device'!$A$1:$BA$5000,MATCH($C481,'POWER Device'!$I$1:$I$5016,0),MATCH(J$1,'POWER Device'!$A$1:$AZ$1,0)),""),
$B481&lt;&gt;"CPC",IFERROR(INDEX(鈺太Device!$A$1:$BC$5049,MATCH($C481,鈺太Device!$E$1:$E$5054,0),MATCH(J$1,鈺太Device!$A$1:$AZ$1,0)),""),
$B481="CPC",IFERROR(INDEX(鈺太芯Device!$A$1:$BD$5213,MATCH($C481,鈺太芯Device!$E$1:$E$5267,0),MATCH(J$1,鈺太芯Device!$A$1:$AZ$1,0)),""))</f>
        <v>00BM034A00000</v>
      </c>
      <c r="K481" s="44" t="str" cm="1">
        <f t="array" ref="K481">_xlfn.SWITCH(TRUE,
$B481="-","check",
$B481="CPC-Power",IFERROR(INDEX('POWER Device'!$A$1:$BA$5000,MATCH($C481,'POWER Device'!$I$1:$I$5016,0),MATCH(K$1,'POWER Device'!$A$1:$AZ$1,0)),""),
$B481&lt;&gt;"CPC",IFERROR(INDEX(鈺太Device!$A$1:$BC$5049,MATCH($C481,鈺太Device!$E$1:$E$5054,0),MATCH(K$1,鈺太Device!$A$1:$AZ$1,0)),""),
$B481="CPC",IFERROR(INDEX(鈺太芯Device!$A$1:$BD$5213,MATCH($C481,鈺太芯Device!$E$1:$E$5267,0),MATCH(K$1,鈺太芯Device!$A$1:$AZ$1,0)),""))</f>
        <v>NONE</v>
      </c>
      <c r="L481" s="44" t="str" cm="1">
        <f t="array" ref="L481">_xlfn.SWITCH(TRUE,
$B481="-","check",
$B481="CPC-Power",IFERROR(INDEX('POWER Device'!$A$1:$BA$5000,MATCH($C481,'POWER Device'!$I$1:$I$5016,0),MATCH(L$1,'POWER Device'!$A$1:$AZ$1,0)),""),
$B481&lt;&gt;"CPC",IFERROR(INDEX(鈺太Device!$A$1:$BC$5049,MATCH($C481,鈺太Device!$E$1:$E$5054,0),MATCH(L$1,鈺太Device!$A$1:$AZ$1,0)),""),
$B481="CPC",IFERROR(INDEX(鈺太芯Device!$A$1:$BD$5213,MATCH($C481,鈺太芯Device!$E$1:$E$5267,0),MATCH(L$1,鈺太芯Device!$A$1:$AZ$1,0)),""))</f>
        <v>CVP 390
高溫錫膏</v>
      </c>
      <c r="M481" s="44" t="str">
        <f t="shared" si="48"/>
        <v>ZTS6556</v>
      </c>
      <c r="N481" s="44" t="str">
        <f t="shared" si="46"/>
        <v>ZTS6556-4841YE-3004_V11</v>
      </c>
      <c r="O481" s="18" t="s">
        <v>31631</v>
      </c>
      <c r="P481" s="18" t="s">
        <v>32127</v>
      </c>
      <c r="Q481" s="19" t="s">
        <v>17371</v>
      </c>
      <c r="R481" s="20" t="str">
        <f t="shared" si="47"/>
        <v>||||||||||</v>
      </c>
      <c r="S481" s="21" t="s">
        <v>32128</v>
      </c>
      <c r="T481" s="21"/>
      <c r="U481" s="21" t="s">
        <v>32129</v>
      </c>
      <c r="V481" s="22" t="s">
        <v>10</v>
      </c>
    </row>
    <row r="482" spans="1:26">
      <c r="A482" s="45" t="str">
        <f t="shared" si="44"/>
        <v>2021-09</v>
      </c>
      <c r="B482" s="45" t="str">
        <f t="shared" si="49"/>
        <v>CPC</v>
      </c>
      <c r="C482" s="44" t="str" cm="1">
        <f t="array" ref="C482" xml:space="preserve">
_xlfn.SWITCH(TRUE,
$B482="-","-",
$B482="CPC-Power",
IF($D482="",
"PK"&amp;$E482&amp;"_V1."&amp;MAX(VALUE(RIGHT(_xlfn._xlws.FILTER('POWER Device'!$I$1:$I$5016,'POWER Device'!$H$1:$H$5016=$E482,"-"),1))),
"PK"&amp;$E482&amp;"_V1."&amp;$D482),
$B482="CPC",
IF($D482="",
"PK"&amp;$E482&amp;"_V1."&amp;MAX(VALUE(RIGHT(_xlfn._xlws.FILTER(鈺太芯Device!$E$1:$E$5267,鈺太芯Device!$D$1:$D$5267=$E482,"-"),1))),
"PK"&amp;$E482&amp;"_V1."&amp;$D482),
$B482&lt;&gt;"CPC",
IF($D482="",
"PK"&amp;$E482&amp;"_V1."&amp;MAX(VALUE(RIGHT(_xlfn._xlws.FILTER(鈺太Device!$E$1:$E$5054,鈺太Device!$D$1:$D$5054=$E482,"-"),1)))),
"PK"&amp;$E482&amp;"_V1."&amp;$D482)</f>
        <v>PKAB15Q01-28_V1.0</v>
      </c>
      <c r="E482" s="44" t="str">
        <f t="shared" si="45"/>
        <v>AB15Q01-28</v>
      </c>
      <c r="F482" s="44" t="str" cm="1">
        <f t="array" ref="F482">_xlfn.SWITCH(TRUE,
$B482="-","check",
$B482="CPC-Power",IFERROR(INDEX('POWER Device'!$A$1:$BA$5000,MATCH($C482,'POWER Device'!$I$1:$I$5016,0),MATCH(F$1,'POWER Device'!$A$1:$AZ$1,0)),""),
$B482&lt;&gt;"CPC",IFERROR(INDEX(鈺太Device!$A$1:$BC$5049,MATCH($C482,鈺太Device!$E$1:$E$5054,0),MATCH(F$1,鈺太Device!$A$1:$AZ$1,0)),""),
$B482="CPC",IFERROR(INDEX(鈺太芯Device!$A$1:$BD$5213,MATCH($C482,鈺太芯Device!$E$1:$E$5267,0),MATCH(F$1,鈺太芯Device!$A$1:$AZ$1,0)),""))</f>
        <v>ZTS6556</v>
      </c>
      <c r="G482" s="44" t="str" cm="1">
        <f t="array" ref="G482">_xlfn.SWITCH(TRUE,
$B482="-","check",
$B482="CPC-Power",IFERROR(INDEX('POWER Device'!$A$1:$BA$5000,MATCH($C482,'POWER Device'!$I$1:$I$5016,0),MATCH(G$1,'POWER Device'!$A$1:$AZ$1,0)),""),
$B482&lt;&gt;"CPC",IFERROR(INDEX(鈺太Device!$A$1:$BC$5049,MATCH($C482,鈺太Device!$E$1:$E$5054,0),MATCH(G$1,鈺太Device!$A$1:$AZ$1,0)),""),
$B482="CPC",IFERROR(INDEX(鈺太芯Device!$A$1:$BD$5213,MATCH($C482,鈺太芯Device!$E$1:$E$5267,0),MATCH(G$1,鈺太芯Device!$A$1:$AZ$1,0)),""))</f>
        <v>4841YE</v>
      </c>
      <c r="H482" s="44" t="str" cm="1">
        <f t="array" ref="H482">_xlfn.SWITCH(TRUE,
$B482="-","check",
$B482="CPC-Power",IFERROR(INDEX('POWER Device'!$A$1:$BA$5000,MATCH($C482,'POWER Device'!$I$1:$I$5016,0),MATCH(H$1,'POWER Device'!$A$1:$AZ$1,0)),""),
$B482&lt;&gt;"CPC",IFERROR(INDEX(鈺太Device!$A$1:$BC$5049,MATCH($C482,鈺太Device!$E$1:$E$5054,0),MATCH(H$1,鈺太Device!$A$1:$AZ$1,0)),""),
$B482="CPC",IFERROR(INDEX(鈺太芯Device!$A$1:$BD$5213,MATCH($C482,鈺太芯Device!$E$1:$E$5267,0),MATCH(H$1,鈺太芯Device!$A$1:$AZ$1,0)),""))</f>
        <v>3004CL</v>
      </c>
      <c r="I482" s="44" t="str" cm="1">
        <f t="array" ref="I482">_xlfn.SWITCH(TRUE,
$B482="-","check",
$B482="CPC-Power",IFERROR(INDEX('POWER Device'!$A$1:$BA$5000,MATCH($C482,'POWER Device'!$I$1:$I$5016,0),MATCH(I$1,'POWER Device'!$A$1:$AZ$1,0)),""),
$B482&lt;&gt;"CPC",IFERROR(INDEX(鈺太Device!$A$1:$BC$5049,MATCH($C482,鈺太Device!$E$1:$E$5054,0),MATCH(I$1,鈺太Device!$A$1:$AZ$1,0)),""),
$B482="CPC",IFERROR(INDEX(鈺太芯Device!$A$1:$BD$5213,MATCH($C482,鈺太芯Device!$E$1:$E$5267,0),MATCH(I$1,鈺太芯Device!$A$1:$AZ$1,0)),""))</f>
        <v>01B561113P4N1</v>
      </c>
      <c r="J482" s="44" t="str" cm="1">
        <f t="array" ref="J482">_xlfn.SWITCH(TRUE,
$B482="-","check",
$B482="CPC-Power",IFERROR(INDEX('POWER Device'!$A$1:$BA$5000,MATCH($C482,'POWER Device'!$I$1:$I$5016,0),MATCH(J$1,'POWER Device'!$A$1:$AZ$1,0)),""),
$B482&lt;&gt;"CPC",IFERROR(INDEX(鈺太Device!$A$1:$BC$5049,MATCH($C482,鈺太Device!$E$1:$E$5054,0),MATCH(J$1,鈺太Device!$A$1:$AZ$1,0)),""),
$B482="CPC",IFERROR(INDEX(鈺太芯Device!$A$1:$BD$5213,MATCH($C482,鈺太芯Device!$E$1:$E$5267,0),MATCH(J$1,鈺太芯Device!$A$1:$AZ$1,0)),""))</f>
        <v>00BM034A00000</v>
      </c>
      <c r="K482" s="44" t="str" cm="1">
        <f t="array" ref="K482">_xlfn.SWITCH(TRUE,
$B482="-","check",
$B482="CPC-Power",IFERROR(INDEX('POWER Device'!$A$1:$BA$5000,MATCH($C482,'POWER Device'!$I$1:$I$5016,0),MATCH(K$1,'POWER Device'!$A$1:$AZ$1,0)),""),
$B482&lt;&gt;"CPC",IFERROR(INDEX(鈺太Device!$A$1:$BC$5049,MATCH($C482,鈺太Device!$E$1:$E$5054,0),MATCH(K$1,鈺太Device!$A$1:$AZ$1,0)),""),
$B482="CPC",IFERROR(INDEX(鈺太芯Device!$A$1:$BD$5213,MATCH($C482,鈺太芯Device!$E$1:$E$5267,0),MATCH(K$1,鈺太芯Device!$A$1:$AZ$1,0)),""))</f>
        <v>NONE</v>
      </c>
      <c r="L482" s="44" t="str" cm="1">
        <f t="array" ref="L482">_xlfn.SWITCH(TRUE,
$B482="-","check",
$B482="CPC-Power",IFERROR(INDEX('POWER Device'!$A$1:$BA$5000,MATCH($C482,'POWER Device'!$I$1:$I$5016,0),MATCH(L$1,'POWER Device'!$A$1:$AZ$1,0)),""),
$B482&lt;&gt;"CPC",IFERROR(INDEX(鈺太Device!$A$1:$BC$5049,MATCH($C482,鈺太Device!$E$1:$E$5054,0),MATCH(L$1,鈺太Device!$A$1:$AZ$1,0)),""),
$B482="CPC",IFERROR(INDEX(鈺太芯Device!$A$1:$BD$5213,MATCH($C482,鈺太芯Device!$E$1:$E$5267,0),MATCH(L$1,鈺太芯Device!$A$1:$AZ$1,0)),""))</f>
        <v>CVP 390
高溫錫膏</v>
      </c>
      <c r="M482" s="44" t="str">
        <f t="shared" si="48"/>
        <v>ZTS6556</v>
      </c>
      <c r="N482" s="44" t="str">
        <f t="shared" si="46"/>
        <v>ZTS6556-4841YE-3004CL</v>
      </c>
      <c r="O482" s="18" t="s">
        <v>31631</v>
      </c>
      <c r="P482" s="18" t="s">
        <v>32130</v>
      </c>
      <c r="Q482" s="19" t="s">
        <v>17376</v>
      </c>
      <c r="R482" s="20" t="str">
        <f t="shared" si="47"/>
        <v>||||||||||</v>
      </c>
      <c r="S482" s="21" t="s">
        <v>32131</v>
      </c>
      <c r="T482" s="21"/>
      <c r="U482" s="21" t="s">
        <v>32132</v>
      </c>
      <c r="V482" s="22" t="s">
        <v>10</v>
      </c>
    </row>
    <row r="483" spans="1:26">
      <c r="A483" s="45" t="str">
        <f t="shared" si="44"/>
        <v>2021-09</v>
      </c>
      <c r="B483" s="45" t="str">
        <f t="shared" si="49"/>
        <v>CPC</v>
      </c>
      <c r="C483" s="44" t="str" cm="1">
        <f t="array" ref="C483" xml:space="preserve">
_xlfn.SWITCH(TRUE,
$B483="-","-",
$B483="CPC-Power",
IF($D483="",
"PK"&amp;$E483&amp;"_V1."&amp;MAX(VALUE(RIGHT(_xlfn._xlws.FILTER('POWER Device'!$I$1:$I$5016,'POWER Device'!$H$1:$H$5016=$E483,"-"),1))),
"PK"&amp;$E483&amp;"_V1."&amp;$D483),
$B483="CPC",
IF($D483="",
"PK"&amp;$E483&amp;"_V1."&amp;MAX(VALUE(RIGHT(_xlfn._xlws.FILTER(鈺太芯Device!$E$1:$E$5267,鈺太芯Device!$D$1:$D$5267=$E483,"-"),1))),
"PK"&amp;$E483&amp;"_V1."&amp;$D483),
$B483&lt;&gt;"CPC",
IF($D483="",
"PK"&amp;$E483&amp;"_V1."&amp;MAX(VALUE(RIGHT(_xlfn._xlws.FILTER(鈺太Device!$E$1:$E$5054,鈺太Device!$D$1:$D$5054=$E483,"-"),1)))),
"PK"&amp;$E483&amp;"_V1."&amp;$D483)</f>
        <v>PKAB15Q01-29_V1.0</v>
      </c>
      <c r="E483" s="44" t="str">
        <f t="shared" si="45"/>
        <v>AB15Q01-29</v>
      </c>
      <c r="F483" s="44" t="str" cm="1">
        <f t="array" ref="F483">_xlfn.SWITCH(TRUE,
$B483="-","check",
$B483="CPC-Power",IFERROR(INDEX('POWER Device'!$A$1:$BA$5000,MATCH($C483,'POWER Device'!$I$1:$I$5016,0),MATCH(F$1,'POWER Device'!$A$1:$AZ$1,0)),""),
$B483&lt;&gt;"CPC",IFERROR(INDEX(鈺太Device!$A$1:$BC$5049,MATCH($C483,鈺太Device!$E$1:$E$5054,0),MATCH(F$1,鈺太Device!$A$1:$AZ$1,0)),""),
$B483="CPC",IFERROR(INDEX(鈺太芯Device!$A$1:$BD$5213,MATCH($C483,鈺太芯Device!$E$1:$E$5267,0),MATCH(F$1,鈺太芯Device!$A$1:$AZ$1,0)),""))</f>
        <v>ZTS6556</v>
      </c>
      <c r="G483" s="44" t="str" cm="1">
        <f t="array" ref="G483">_xlfn.SWITCH(TRUE,
$B483="-","check",
$B483="CPC-Power",IFERROR(INDEX('POWER Device'!$A$1:$BA$5000,MATCH($C483,'POWER Device'!$I$1:$I$5016,0),MATCH(G$1,'POWER Device'!$A$1:$AZ$1,0)),""),
$B483&lt;&gt;"CPC",IFERROR(INDEX(鈺太Device!$A$1:$BC$5049,MATCH($C483,鈺太Device!$E$1:$E$5054,0),MATCH(G$1,鈺太Device!$A$1:$AZ$1,0)),""),
$B483="CPC",IFERROR(INDEX(鈺太芯Device!$A$1:$BD$5213,MATCH($C483,鈺太芯Device!$E$1:$E$5267,0),MATCH(G$1,鈺太芯Device!$A$1:$AZ$1,0)),""))</f>
        <v>4841YE</v>
      </c>
      <c r="H483" s="44" t="str" cm="1">
        <f t="array" ref="H483">_xlfn.SWITCH(TRUE,
$B483="-","check",
$B483="CPC-Power",IFERROR(INDEX('POWER Device'!$A$1:$BA$5000,MATCH($C483,'POWER Device'!$I$1:$I$5016,0),MATCH(H$1,'POWER Device'!$A$1:$AZ$1,0)),""),
$B483&lt;&gt;"CPC",IFERROR(INDEX(鈺太Device!$A$1:$BC$5049,MATCH($C483,鈺太Device!$E$1:$E$5054,0),MATCH(H$1,鈺太Device!$A$1:$AZ$1,0)),""),
$B483="CPC",IFERROR(INDEX(鈺太芯Device!$A$1:$BD$5213,MATCH($C483,鈺太芯Device!$E$1:$E$5267,0),MATCH(H$1,鈺太芯Device!$A$1:$AZ$1,0)),""))</f>
        <v>3004CL</v>
      </c>
      <c r="I483" s="44" t="str" cm="1">
        <f t="array" ref="I483">_xlfn.SWITCH(TRUE,
$B483="-","check",
$B483="CPC-Power",IFERROR(INDEX('POWER Device'!$A$1:$BA$5000,MATCH($C483,'POWER Device'!$I$1:$I$5016,0),MATCH(I$1,'POWER Device'!$A$1:$AZ$1,0)),""),
$B483&lt;&gt;"CPC",IFERROR(INDEX(鈺太Device!$A$1:$BC$5049,MATCH($C483,鈺太Device!$E$1:$E$5054,0),MATCH(I$1,鈺太Device!$A$1:$AZ$1,0)),""),
$B483="CPC",IFERROR(INDEX(鈺太芯Device!$A$1:$BD$5213,MATCH($C483,鈺太芯Device!$E$1:$E$5267,0),MATCH(I$1,鈺太芯Device!$A$1:$AZ$1,0)),""))</f>
        <v>01B561115D4N1</v>
      </c>
      <c r="J483" s="44" t="str" cm="1">
        <f t="array" ref="J483">_xlfn.SWITCH(TRUE,
$B483="-","check",
$B483="CPC-Power",IFERROR(INDEX('POWER Device'!$A$1:$BA$5000,MATCH($C483,'POWER Device'!$I$1:$I$5016,0),MATCH(J$1,'POWER Device'!$A$1:$AZ$1,0)),""),
$B483&lt;&gt;"CPC",IFERROR(INDEX(鈺太Device!$A$1:$BC$5049,MATCH($C483,鈺太Device!$E$1:$E$5054,0),MATCH(J$1,鈺太Device!$A$1:$AZ$1,0)),""),
$B483="CPC",IFERROR(INDEX(鈺太芯Device!$A$1:$BD$5213,MATCH($C483,鈺太芯Device!$E$1:$E$5267,0),MATCH(J$1,鈺太芯Device!$A$1:$AZ$1,0)),""))</f>
        <v>00BM034A00000</v>
      </c>
      <c r="K483" s="44" t="str" cm="1">
        <f t="array" ref="K483">_xlfn.SWITCH(TRUE,
$B483="-","check",
$B483="CPC-Power",IFERROR(INDEX('POWER Device'!$A$1:$BA$5000,MATCH($C483,'POWER Device'!$I$1:$I$5016,0),MATCH(K$1,'POWER Device'!$A$1:$AZ$1,0)),""),
$B483&lt;&gt;"CPC",IFERROR(INDEX(鈺太Device!$A$1:$BC$5049,MATCH($C483,鈺太Device!$E$1:$E$5054,0),MATCH(K$1,鈺太Device!$A$1:$AZ$1,0)),""),
$B483="CPC",IFERROR(INDEX(鈺太芯Device!$A$1:$BD$5213,MATCH($C483,鈺太芯Device!$E$1:$E$5267,0),MATCH(K$1,鈺太芯Device!$A$1:$AZ$1,0)),""))</f>
        <v>NONE</v>
      </c>
      <c r="L483" s="44" t="str" cm="1">
        <f t="array" ref="L483">_xlfn.SWITCH(TRUE,
$B483="-","check",
$B483="CPC-Power",IFERROR(INDEX('POWER Device'!$A$1:$BA$5000,MATCH($C483,'POWER Device'!$I$1:$I$5016,0),MATCH(L$1,'POWER Device'!$A$1:$AZ$1,0)),""),
$B483&lt;&gt;"CPC",IFERROR(INDEX(鈺太Device!$A$1:$BC$5049,MATCH($C483,鈺太Device!$E$1:$E$5054,0),MATCH(L$1,鈺太Device!$A$1:$AZ$1,0)),""),
$B483="CPC",IFERROR(INDEX(鈺太芯Device!$A$1:$BD$5213,MATCH($C483,鈺太芯Device!$E$1:$E$5267,0),MATCH(L$1,鈺太芯Device!$A$1:$AZ$1,0)),""))</f>
        <v>CVP 390
高溫錫膏</v>
      </c>
      <c r="M483" s="44" t="str">
        <f t="shared" si="48"/>
        <v>ZTS6556</v>
      </c>
      <c r="N483" s="44" t="str">
        <f t="shared" si="46"/>
        <v>ZTS6556-4841YE-3004CL</v>
      </c>
      <c r="O483" s="18" t="s">
        <v>31631</v>
      </c>
      <c r="P483" s="18" t="s">
        <v>32133</v>
      </c>
      <c r="Q483" s="19" t="s">
        <v>17380</v>
      </c>
      <c r="R483" s="20" t="str">
        <f t="shared" si="47"/>
        <v>||||||||||</v>
      </c>
      <c r="S483" s="21" t="s">
        <v>32134</v>
      </c>
      <c r="T483" s="21"/>
      <c r="U483" s="21" t="s">
        <v>32135</v>
      </c>
      <c r="V483" s="22" t="s">
        <v>10</v>
      </c>
    </row>
    <row r="484" spans="1:26" ht="36">
      <c r="A484" s="45" t="str">
        <f t="shared" si="44"/>
        <v>2022-01</v>
      </c>
      <c r="B484" s="45" t="str">
        <f t="shared" si="49"/>
        <v>CPC</v>
      </c>
      <c r="C484" s="44" t="str" cm="1">
        <f t="array" ref="C484" xml:space="preserve">
_xlfn.SWITCH(TRUE,
$B484="-","-",
$B484="CPC-Power",
IF($D484="",
"PK"&amp;$E484&amp;"_V1."&amp;MAX(VALUE(RIGHT(_xlfn._xlws.FILTER('POWER Device'!$I$1:$I$5016,'POWER Device'!$H$1:$H$5016=$E484,"-"),1))),
"PK"&amp;$E484&amp;"_V1."&amp;$D484),
$B484="CPC",
IF($D484="",
"PK"&amp;$E484&amp;"_V1."&amp;MAX(VALUE(RIGHT(_xlfn._xlws.FILTER(鈺太芯Device!$E$1:$E$5267,鈺太芯Device!$D$1:$D$5267=$E484,"-"),1))),
"PK"&amp;$E484&amp;"_V1."&amp;$D484),
$B484&lt;&gt;"CPC",
IF($D484="",
"PK"&amp;$E484&amp;"_V1."&amp;MAX(VALUE(RIGHT(_xlfn._xlws.FILTER(鈺太Device!$E$1:$E$5054,鈺太Device!$D$1:$D$5054=$E484,"-"),1)))),
"PK"&amp;$E484&amp;"_V1."&amp;$D484)</f>
        <v>PKAB15Q01-35_V1.0</v>
      </c>
      <c r="E484" s="44" t="str">
        <f t="shared" si="45"/>
        <v>AB15Q01-35</v>
      </c>
      <c r="F484" s="44" t="str" cm="1">
        <f t="array" ref="F484">_xlfn.SWITCH(TRUE,
$B484="-","check",
$B484="CPC-Power",IFERROR(INDEX('POWER Device'!$A$1:$BA$5000,MATCH($C484,'POWER Device'!$I$1:$I$5016,0),MATCH(F$1,'POWER Device'!$A$1:$AZ$1,0)),""),
$B484&lt;&gt;"CPC",IFERROR(INDEX(鈺太Device!$A$1:$BC$5049,MATCH($C484,鈺太Device!$E$1:$E$5054,0),MATCH(F$1,鈺太Device!$A$1:$AZ$1,0)),""),
$B484="CPC",IFERROR(INDEX(鈺太芯Device!$A$1:$BD$5213,MATCH($C484,鈺太芯Device!$E$1:$E$5267,0),MATCH(F$1,鈺太芯Device!$A$1:$AZ$1,0)),""))</f>
        <v>ZTS6556</v>
      </c>
      <c r="G484" s="44" t="str" cm="1">
        <f t="array" ref="G484">_xlfn.SWITCH(TRUE,
$B484="-","check",
$B484="CPC-Power",IFERROR(INDEX('POWER Device'!$A$1:$BA$5000,MATCH($C484,'POWER Device'!$I$1:$I$5016,0),MATCH(G$1,'POWER Device'!$A$1:$AZ$1,0)),""),
$B484&lt;&gt;"CPC",IFERROR(INDEX(鈺太Device!$A$1:$BC$5049,MATCH($C484,鈺太Device!$E$1:$E$5054,0),MATCH(G$1,鈺太Device!$A$1:$AZ$1,0)),""),
$B484="CPC",IFERROR(INDEX(鈺太芯Device!$A$1:$BD$5213,MATCH($C484,鈺太芯Device!$E$1:$E$5267,0),MATCH(G$1,鈺太芯Device!$A$1:$AZ$1,0)),""))</f>
        <v>4841YE</v>
      </c>
      <c r="H484" s="44" t="str" cm="1">
        <f t="array" ref="H484">_xlfn.SWITCH(TRUE,
$B484="-","check",
$B484="CPC-Power",IFERROR(INDEX('POWER Device'!$A$1:$BA$5000,MATCH($C484,'POWER Device'!$I$1:$I$5016,0),MATCH(H$1,'POWER Device'!$A$1:$AZ$1,0)),""),
$B484&lt;&gt;"CPC",IFERROR(INDEX(鈺太Device!$A$1:$BC$5049,MATCH($C484,鈺太Device!$E$1:$E$5054,0),MATCH(H$1,鈺太Device!$A$1:$AZ$1,0)),""),
$B484="CPC",IFERROR(INDEX(鈺太芯Device!$A$1:$BD$5213,MATCH($C484,鈺太芯Device!$E$1:$E$5267,0),MATCH(H$1,鈺太芯Device!$A$1:$AZ$1,0)),""))</f>
        <v>3004CL</v>
      </c>
      <c r="I484" s="44" t="str" cm="1">
        <f t="array" ref="I484">_xlfn.SWITCH(TRUE,
$B484="-","check",
$B484="CPC-Power",IFERROR(INDEX('POWER Device'!$A$1:$BA$5000,MATCH($C484,'POWER Device'!$I$1:$I$5016,0),MATCH(I$1,'POWER Device'!$A$1:$AZ$1,0)),""),
$B484&lt;&gt;"CPC",IFERROR(INDEX(鈺太Device!$A$1:$BC$5049,MATCH($C484,鈺太Device!$E$1:$E$5054,0),MATCH(I$1,鈺太Device!$A$1:$AZ$1,0)),""),
$B484="CPC",IFERROR(INDEX(鈺太芯Device!$A$1:$BD$5213,MATCH($C484,鈺太芯Device!$E$1:$E$5267,0),MATCH(I$1,鈺太芯Device!$A$1:$AZ$1,0)),""))</f>
        <v>01B561113P4N1</v>
      </c>
      <c r="J484" s="44" t="str" cm="1">
        <f t="array" ref="J484">_xlfn.SWITCH(TRUE,
$B484="-","check",
$B484="CPC-Power",IFERROR(INDEX('POWER Device'!$A$1:$BA$5000,MATCH($C484,'POWER Device'!$I$1:$I$5016,0),MATCH(J$1,'POWER Device'!$A$1:$AZ$1,0)),""),
$B484&lt;&gt;"CPC",IFERROR(INDEX(鈺太Device!$A$1:$BC$5049,MATCH($C484,鈺太Device!$E$1:$E$5054,0),MATCH(J$1,鈺太Device!$A$1:$AZ$1,0)),""),
$B484="CPC",IFERROR(INDEX(鈺太芯Device!$A$1:$BD$5213,MATCH($C484,鈺太芯Device!$E$1:$E$5267,0),MATCH(J$1,鈺太芯Device!$A$1:$AZ$1,0)),""))</f>
        <v>00BM034A00000</v>
      </c>
      <c r="K484" s="44" t="str" cm="1">
        <f t="array" ref="K484">_xlfn.SWITCH(TRUE,
$B484="-","check",
$B484="CPC-Power",IFERROR(INDEX('POWER Device'!$A$1:$BA$5000,MATCH($C484,'POWER Device'!$I$1:$I$5016,0),MATCH(K$1,'POWER Device'!$A$1:$AZ$1,0)),""),
$B484&lt;&gt;"CPC",IFERROR(INDEX(鈺太Device!$A$1:$BC$5049,MATCH($C484,鈺太Device!$E$1:$E$5054,0),MATCH(K$1,鈺太Device!$A$1:$AZ$1,0)),""),
$B484="CPC",IFERROR(INDEX(鈺太芯Device!$A$1:$BD$5213,MATCH($C484,鈺太芯Device!$E$1:$E$5267,0),MATCH(K$1,鈺太芯Device!$A$1:$AZ$1,0)),""))</f>
        <v>NONE</v>
      </c>
      <c r="L484" s="44" t="str" cm="1">
        <f t="array" ref="L484">_xlfn.SWITCH(TRUE,
$B484="-","check",
$B484="CPC-Power",IFERROR(INDEX('POWER Device'!$A$1:$BA$5000,MATCH($C484,'POWER Device'!$I$1:$I$5016,0),MATCH(L$1,'POWER Device'!$A$1:$AZ$1,0)),""),
$B484&lt;&gt;"CPC",IFERROR(INDEX(鈺太Device!$A$1:$BC$5049,MATCH($C484,鈺太Device!$E$1:$E$5054,0),MATCH(L$1,鈺太Device!$A$1:$AZ$1,0)),""),
$B484="CPC",IFERROR(INDEX(鈺太芯Device!$A$1:$BD$5213,MATCH($C484,鈺太芯Device!$E$1:$E$5267,0),MATCH(L$1,鈺太芯Device!$A$1:$AZ$1,0)),""))</f>
        <v>CVP 390
一般錫膏</v>
      </c>
      <c r="M484" s="44" t="str">
        <f t="shared" si="48"/>
        <v>ZTS6556</v>
      </c>
      <c r="N484" s="44" t="str">
        <f t="shared" si="46"/>
        <v>ZTS6556-4841YE-3004CL</v>
      </c>
      <c r="O484" s="18" t="s">
        <v>31631</v>
      </c>
      <c r="P484" s="18" t="s">
        <v>32136</v>
      </c>
      <c r="Q484" s="19" t="s">
        <v>17388</v>
      </c>
      <c r="R484" s="20" t="str">
        <f t="shared" si="47"/>
        <v>||||||||||</v>
      </c>
      <c r="S484" s="21" t="s">
        <v>31698</v>
      </c>
      <c r="T484" s="21"/>
      <c r="U484" s="21" t="s">
        <v>31699</v>
      </c>
      <c r="V484" s="22" t="s">
        <v>10</v>
      </c>
    </row>
    <row r="485" spans="1:26" ht="24">
      <c r="A485" s="45" t="str">
        <f t="shared" si="44"/>
        <v>2023-04</v>
      </c>
      <c r="B485" s="45" t="str">
        <f t="shared" si="49"/>
        <v>CPC</v>
      </c>
      <c r="C485" s="44" t="str" cm="1">
        <f t="array" ref="C485" xml:space="preserve">
_xlfn.SWITCH(TRUE,
$B485="-","-",
$B485="CPC-Power",
IF($D485="",
"PK"&amp;$E485&amp;"_V1."&amp;MAX(VALUE(RIGHT(_xlfn._xlws.FILTER('POWER Device'!$I$1:$I$5016,'POWER Device'!$H$1:$H$5016=$E485,"-"),1))),
"PK"&amp;$E485&amp;"_V1."&amp;$D485),
$B485="CPC",
IF($D485="",
"PK"&amp;$E485&amp;"_V1."&amp;MAX(VALUE(RIGHT(_xlfn._xlws.FILTER(鈺太芯Device!$E$1:$E$5267,鈺太芯Device!$D$1:$D$5267=$E485,"-"),1))),
"PK"&amp;$E485&amp;"_V1."&amp;$D485),
$B485&lt;&gt;"CPC",
IF($D485="",
"PK"&amp;$E485&amp;"_V1."&amp;MAX(VALUE(RIGHT(_xlfn._xlws.FILTER(鈺太Device!$E$1:$E$5054,鈺太Device!$D$1:$D$5054=$E485,"-"),1)))),
"PK"&amp;$E485&amp;"_V1."&amp;$D485)</f>
        <v>PKAB15Q01-51_V1.0</v>
      </c>
      <c r="E485" s="44" t="str">
        <f t="shared" si="45"/>
        <v>AB15Q01-51</v>
      </c>
      <c r="F485" s="44" t="str" cm="1">
        <f t="array" ref="F485">_xlfn.SWITCH(TRUE,
$B485="-","check",
$B485="CPC-Power",IFERROR(INDEX('POWER Device'!$A$1:$BA$5000,MATCH($C485,'POWER Device'!$I$1:$I$5016,0),MATCH(F$1,'POWER Device'!$A$1:$AZ$1,0)),""),
$B485&lt;&gt;"CPC",IFERROR(INDEX(鈺太Device!$A$1:$BC$5049,MATCH($C485,鈺太Device!$E$1:$E$5054,0),MATCH(F$1,鈺太Device!$A$1:$AZ$1,0)),""),
$B485="CPC",IFERROR(INDEX(鈺太芯Device!$A$1:$BD$5213,MATCH($C485,鈺太芯Device!$E$1:$E$5267,0),MATCH(F$1,鈺太芯Device!$A$1:$AZ$1,0)),""))</f>
        <v>ZTS6556</v>
      </c>
      <c r="G485" s="44" t="str" cm="1">
        <f t="array" ref="G485">_xlfn.SWITCH(TRUE,
$B485="-","check",
$B485="CPC-Power",IFERROR(INDEX('POWER Device'!$A$1:$BA$5000,MATCH($C485,'POWER Device'!$I$1:$I$5016,0),MATCH(G$1,'POWER Device'!$A$1:$AZ$1,0)),""),
$B485&lt;&gt;"CPC",IFERROR(INDEX(鈺太Device!$A$1:$BC$5049,MATCH($C485,鈺太Device!$E$1:$E$5054,0),MATCH(G$1,鈺太Device!$A$1:$AZ$1,0)),""),
$B485="CPC",IFERROR(INDEX(鈺太芯Device!$A$1:$BD$5213,MATCH($C485,鈺太芯Device!$E$1:$E$5267,0),MATCH(G$1,鈺太芯Device!$A$1:$AZ$1,0)),""))</f>
        <v>4841YE</v>
      </c>
      <c r="H485" s="44" t="str" cm="1">
        <f t="array" ref="H485">_xlfn.SWITCH(TRUE,
$B485="-","check",
$B485="CPC-Power",IFERROR(INDEX('POWER Device'!$A$1:$BA$5000,MATCH($C485,'POWER Device'!$I$1:$I$5016,0),MATCH(H$1,'POWER Device'!$A$1:$AZ$1,0)),""),
$B485&lt;&gt;"CPC",IFERROR(INDEX(鈺太Device!$A$1:$BC$5049,MATCH($C485,鈺太Device!$E$1:$E$5054,0),MATCH(H$1,鈺太Device!$A$1:$AZ$1,0)),""),
$B485="CPC",IFERROR(INDEX(鈺太芯Device!$A$1:$BD$5213,MATCH($C485,鈺太芯Device!$E$1:$E$5267,0),MATCH(H$1,鈺太芯Device!$A$1:$AZ$1,0)),""))</f>
        <v>3004CL</v>
      </c>
      <c r="I485" s="44" t="str" cm="1">
        <f t="array" ref="I485">_xlfn.SWITCH(TRUE,
$B485="-","check",
$B485="CPC-Power",IFERROR(INDEX('POWER Device'!$A$1:$BA$5000,MATCH($C485,'POWER Device'!$I$1:$I$5016,0),MATCH(I$1,'POWER Device'!$A$1:$AZ$1,0)),""),
$B485&lt;&gt;"CPC",IFERROR(INDEX(鈺太Device!$A$1:$BC$5049,MATCH($C485,鈺太Device!$E$1:$E$5054,0),MATCH(I$1,鈺太Device!$A$1:$AZ$1,0)),""),
$B485="CPC",IFERROR(INDEX(鈺太芯Device!$A$1:$BD$5213,MATCH($C485,鈺太芯Device!$E$1:$E$5267,0),MATCH(I$1,鈺太芯Device!$A$1:$AZ$1,0)),""))</f>
        <v>01B561113P4N1</v>
      </c>
      <c r="J485" s="44" t="str" cm="1">
        <f t="array" ref="J485">_xlfn.SWITCH(TRUE,
$B485="-","check",
$B485="CPC-Power",IFERROR(INDEX('POWER Device'!$A$1:$BA$5000,MATCH($C485,'POWER Device'!$I$1:$I$5016,0),MATCH(J$1,'POWER Device'!$A$1:$AZ$1,0)),""),
$B485&lt;&gt;"CPC",IFERROR(INDEX(鈺太Device!$A$1:$BC$5049,MATCH($C485,鈺太Device!$E$1:$E$5054,0),MATCH(J$1,鈺太Device!$A$1:$AZ$1,0)),""),
$B485="CPC",IFERROR(INDEX(鈺太芯Device!$A$1:$BD$5213,MATCH($C485,鈺太芯Device!$E$1:$E$5267,0),MATCH(J$1,鈺太芯Device!$A$1:$AZ$1,0)),""))</f>
        <v>00BM034A00000</v>
      </c>
      <c r="K485" s="44" t="str" cm="1">
        <f t="array" ref="K485">_xlfn.SWITCH(TRUE,
$B485="-","check",
$B485="CPC-Power",IFERROR(INDEX('POWER Device'!$A$1:$BA$5000,MATCH($C485,'POWER Device'!$I$1:$I$5016,0),MATCH(K$1,'POWER Device'!$A$1:$AZ$1,0)),""),
$B485&lt;&gt;"CPC",IFERROR(INDEX(鈺太Device!$A$1:$BC$5049,MATCH($C485,鈺太Device!$E$1:$E$5054,0),MATCH(K$1,鈺太Device!$A$1:$AZ$1,0)),""),
$B485="CPC",IFERROR(INDEX(鈺太芯Device!$A$1:$BD$5213,MATCH($C485,鈺太芯Device!$E$1:$E$5267,0),MATCH(K$1,鈺太芯Device!$A$1:$AZ$1,0)),""))</f>
        <v>NONE</v>
      </c>
      <c r="L485" s="44" t="str" cm="1">
        <f t="array" ref="L485">_xlfn.SWITCH(TRUE,
$B485="-","check",
$B485="CPC-Power",IFERROR(INDEX('POWER Device'!$A$1:$BA$5000,MATCH($C485,'POWER Device'!$I$1:$I$5016,0),MATCH(L$1,'POWER Device'!$A$1:$AZ$1,0)),""),
$B485&lt;&gt;"CPC",IFERROR(INDEX(鈺太Device!$A$1:$BC$5049,MATCH($C485,鈺太Device!$E$1:$E$5054,0),MATCH(L$1,鈺太Device!$A$1:$AZ$1,0)),""),
$B485="CPC",IFERROR(INDEX(鈺太芯Device!$A$1:$BD$5213,MATCH($C485,鈺太芯Device!$E$1:$E$5267,0),MATCH(L$1,鈺太芯Device!$A$1:$AZ$1,0)),""))</f>
        <v>CVP 390
高溫錫膏</v>
      </c>
      <c r="M485" s="44" t="str">
        <f t="shared" si="48"/>
        <v>ZTS6556</v>
      </c>
      <c r="N485" s="44" t="str">
        <f t="shared" si="46"/>
        <v>ZTS6556-4841YE-3004CL</v>
      </c>
      <c r="O485" s="18" t="s">
        <v>31631</v>
      </c>
      <c r="P485" s="18" t="s">
        <v>32137</v>
      </c>
      <c r="Q485" s="19" t="s">
        <v>17397</v>
      </c>
      <c r="R485" s="20" t="str">
        <f t="shared" si="47"/>
        <v>||||||||||</v>
      </c>
      <c r="S485" s="21" t="s">
        <v>32138</v>
      </c>
      <c r="T485" s="21"/>
      <c r="U485" s="21" t="s">
        <v>32139</v>
      </c>
      <c r="V485" s="22" t="s">
        <v>10</v>
      </c>
    </row>
    <row r="486" spans="1:26">
      <c r="A486" s="45" t="str">
        <f t="shared" si="44"/>
        <v>2024-04</v>
      </c>
      <c r="B486" s="45" t="str">
        <f t="shared" si="49"/>
        <v>CPC</v>
      </c>
      <c r="C486" s="44" t="str" cm="1">
        <f t="array" ref="C486" xml:space="preserve">
_xlfn.SWITCH(TRUE,
$B486="-","-",
$B486="CPC-Power",
IF($D486="",
"PK"&amp;$E486&amp;"_V1."&amp;MAX(VALUE(RIGHT(_xlfn._xlws.FILTER('POWER Device'!$I$1:$I$5016,'POWER Device'!$H$1:$H$5016=$E486,"-"),1))),
"PK"&amp;$E486&amp;"_V1."&amp;$D486),
$B486="CPC",
IF($D486="",
"PK"&amp;$E486&amp;"_V1."&amp;MAX(VALUE(RIGHT(_xlfn._xlws.FILTER(鈺太芯Device!$E$1:$E$5267,鈺太芯Device!$D$1:$D$5267=$E486,"-"),1))),
"PK"&amp;$E486&amp;"_V1."&amp;$D486),
$B486&lt;&gt;"CPC",
IF($D486="",
"PK"&amp;$E486&amp;"_V1."&amp;MAX(VALUE(RIGHT(_xlfn._xlws.FILTER(鈺太Device!$E$1:$E$5054,鈺太Device!$D$1:$D$5054=$E486,"-"),1)))),
"PK"&amp;$E486&amp;"_V1."&amp;$D486)</f>
        <v>PKAB15Q01-66_V1.0</v>
      </c>
      <c r="E486" s="44" t="str">
        <f t="shared" si="45"/>
        <v>AB15Q01-66</v>
      </c>
      <c r="F486" s="44" t="str" cm="1">
        <f t="array" ref="F486">_xlfn.SWITCH(TRUE,
$B486="-","check",
$B486="CPC-Power",IFERROR(INDEX('POWER Device'!$A$1:$BA$5000,MATCH($C486,'POWER Device'!$I$1:$I$5016,0),MATCH(F$1,'POWER Device'!$A$1:$AZ$1,0)),""),
$B486&lt;&gt;"CPC",IFERROR(INDEX(鈺太Device!$A$1:$BC$5049,MATCH($C486,鈺太Device!$E$1:$E$5054,0),MATCH(F$1,鈺太Device!$A$1:$AZ$1,0)),""),
$B486="CPC",IFERROR(INDEX(鈺太芯Device!$A$1:$BD$5213,MATCH($C486,鈺太芯Device!$E$1:$E$5267,0),MATCH(F$1,鈺太芯Device!$A$1:$AZ$1,0)),""))</f>
        <v>ZTS6556</v>
      </c>
      <c r="G486" s="44" t="str" cm="1">
        <f t="array" ref="G486">_xlfn.SWITCH(TRUE,
$B486="-","check",
$B486="CPC-Power",IFERROR(INDEX('POWER Device'!$A$1:$BA$5000,MATCH($C486,'POWER Device'!$I$1:$I$5016,0),MATCH(G$1,'POWER Device'!$A$1:$AZ$1,0)),""),
$B486&lt;&gt;"CPC",IFERROR(INDEX(鈺太Device!$A$1:$BC$5049,MATCH($C486,鈺太Device!$E$1:$E$5054,0),MATCH(G$1,鈺太Device!$A$1:$AZ$1,0)),""),
$B486="CPC",IFERROR(INDEX(鈺太芯Device!$A$1:$BD$5213,MATCH($C486,鈺太芯Device!$E$1:$E$5267,0),MATCH(G$1,鈺太芯Device!$A$1:$AZ$1,0)),""))</f>
        <v>4841YE</v>
      </c>
      <c r="H486" s="44" t="str" cm="1">
        <f t="array" ref="H486">_xlfn.SWITCH(TRUE,
$B486="-","check",
$B486="CPC-Power",IFERROR(INDEX('POWER Device'!$A$1:$BA$5000,MATCH($C486,'POWER Device'!$I$1:$I$5016,0),MATCH(H$1,'POWER Device'!$A$1:$AZ$1,0)),""),
$B486&lt;&gt;"CPC",IFERROR(INDEX(鈺太Device!$A$1:$BC$5049,MATCH($C486,鈺太Device!$E$1:$E$5054,0),MATCH(H$1,鈺太Device!$A$1:$AZ$1,0)),""),
$B486="CPC",IFERROR(INDEX(鈺太芯Device!$A$1:$BD$5213,MATCH($C486,鈺太芯Device!$E$1:$E$5267,0),MATCH(H$1,鈺太芯Device!$A$1:$AZ$1,0)),""))</f>
        <v>3004G</v>
      </c>
      <c r="I486" s="44" t="str" cm="1">
        <f t="array" ref="I486">_xlfn.SWITCH(TRUE,
$B486="-","check",
$B486="CPC-Power",IFERROR(INDEX('POWER Device'!$A$1:$BA$5000,MATCH($C486,'POWER Device'!$I$1:$I$5016,0),MATCH(I$1,'POWER Device'!$A$1:$AZ$1,0)),""),
$B486&lt;&gt;"CPC",IFERROR(INDEX(鈺太Device!$A$1:$BC$5049,MATCH($C486,鈺太Device!$E$1:$E$5054,0),MATCH(I$1,鈺太Device!$A$1:$AZ$1,0)),""),
$B486="CPC",IFERROR(INDEX(鈺太芯Device!$A$1:$BD$5213,MATCH($C486,鈺太芯Device!$E$1:$E$5267,0),MATCH(I$1,鈺太芯Device!$A$1:$AZ$1,0)),""))</f>
        <v>01B561120P4N1</v>
      </c>
      <c r="J486" s="44" t="str" cm="1">
        <f t="array" ref="J486">_xlfn.SWITCH(TRUE,
$B486="-","check",
$B486="CPC-Power",IFERROR(INDEX('POWER Device'!$A$1:$BA$5000,MATCH($C486,'POWER Device'!$I$1:$I$5016,0),MATCH(J$1,'POWER Device'!$A$1:$AZ$1,0)),""),
$B486&lt;&gt;"CPC",IFERROR(INDEX(鈺太Device!$A$1:$BC$5049,MATCH($C486,鈺太Device!$E$1:$E$5054,0),MATCH(J$1,鈺太Device!$A$1:$AZ$1,0)),""),
$B486="CPC",IFERROR(INDEX(鈺太芯Device!$A$1:$BD$5213,MATCH($C486,鈺太芯Device!$E$1:$E$5267,0),MATCH(J$1,鈺太芯Device!$A$1:$AZ$1,0)),""))</f>
        <v>00BM034A00000</v>
      </c>
      <c r="K486" s="44" t="str" cm="1">
        <f t="array" ref="K486">_xlfn.SWITCH(TRUE,
$B486="-","check",
$B486="CPC-Power",IFERROR(INDEX('POWER Device'!$A$1:$BA$5000,MATCH($C486,'POWER Device'!$I$1:$I$5016,0),MATCH(K$1,'POWER Device'!$A$1:$AZ$1,0)),""),
$B486&lt;&gt;"CPC",IFERROR(INDEX(鈺太Device!$A$1:$BC$5049,MATCH($C486,鈺太Device!$E$1:$E$5054,0),MATCH(K$1,鈺太Device!$A$1:$AZ$1,0)),""),
$B486="CPC",IFERROR(INDEX(鈺太芯Device!$A$1:$BD$5213,MATCH($C486,鈺太芯Device!$E$1:$E$5267,0),MATCH(K$1,鈺太芯Device!$A$1:$AZ$1,0)),""))</f>
        <v>NONE</v>
      </c>
      <c r="L486" s="44" t="str" cm="1">
        <f t="array" ref="L486">_xlfn.SWITCH(TRUE,
$B486="-","check",
$B486="CPC-Power",IFERROR(INDEX('POWER Device'!$A$1:$BA$5000,MATCH($C486,'POWER Device'!$I$1:$I$5016,0),MATCH(L$1,'POWER Device'!$A$1:$AZ$1,0)),""),
$B486&lt;&gt;"CPC",IFERROR(INDEX(鈺太Device!$A$1:$BC$5049,MATCH($C486,鈺太Device!$E$1:$E$5054,0),MATCH(L$1,鈺太Device!$A$1:$AZ$1,0)),""),
$B486="CPC",IFERROR(INDEX(鈺太芯Device!$A$1:$BD$5213,MATCH($C486,鈺太芯Device!$E$1:$E$5267,0),MATCH(L$1,鈺太芯Device!$A$1:$AZ$1,0)),""))</f>
        <v>CVP 390
高溫錫膏</v>
      </c>
      <c r="M486" s="44" t="str">
        <f t="shared" si="48"/>
        <v>ZTS6556</v>
      </c>
      <c r="N486" s="44" t="str">
        <f t="shared" si="46"/>
        <v>ZTS6556-4841YE-3004G</v>
      </c>
      <c r="O486" s="18" t="s">
        <v>31631</v>
      </c>
      <c r="P486" s="18" t="s">
        <v>32140</v>
      </c>
      <c r="Q486" s="19" t="s">
        <v>17446</v>
      </c>
      <c r="R486" s="20" t="str">
        <f t="shared" si="47"/>
        <v>||||||||||</v>
      </c>
      <c r="S486" s="21" t="s">
        <v>31726</v>
      </c>
      <c r="T486" s="21" t="s">
        <v>31745</v>
      </c>
      <c r="U486" s="21" t="s">
        <v>31746</v>
      </c>
      <c r="V486" s="22" t="s">
        <v>10</v>
      </c>
    </row>
    <row r="487" spans="1:26" ht="24">
      <c r="A487" s="35" t="str">
        <f t="shared" si="44"/>
        <v>2025-08</v>
      </c>
      <c r="B487" s="35" t="str">
        <f t="shared" si="49"/>
        <v>CPC</v>
      </c>
      <c r="C487" s="44" t="str" cm="1">
        <f t="array" ref="C487" xml:space="preserve">
_xlfn.SWITCH(TRUE,
$B487="-","-",
$B487="CPC-Power",
IF($D487="",
"PK"&amp;$E487&amp;"_V1."&amp;MAX(VALUE(RIGHT(_xlfn._xlws.FILTER('POWER Device'!$I$1:$I$5016,'POWER Device'!$H$1:$H$5016=$E487,"-"),1))),
"PK"&amp;$E487&amp;"_V1."&amp;$D487),
$B487="CPC",
IF($D487="",
"PK"&amp;$E487&amp;"_V1."&amp;MAX(VALUE(RIGHT(_xlfn._xlws.FILTER(鈺太芯Device!$E$1:$E$5267,鈺太芯Device!$D$1:$D$5267=$E487,"-"),1))),
"PK"&amp;$E487&amp;"_V1."&amp;$D487),
$B487&lt;&gt;"CPC",
IF($D487="",
"PK"&amp;$E487&amp;"_V1."&amp;MAX(VALUE(RIGHT(_xlfn._xlws.FILTER(鈺太Device!$E$1:$E$5054,鈺太Device!$D$1:$D$5054=$E487,"-"),1)))),
"PK"&amp;$E487&amp;"_V1."&amp;$D487)</f>
        <v>PKAB15Q01-91_V1.0</v>
      </c>
      <c r="D487" s="35"/>
      <c r="E487" s="36" t="str">
        <f t="shared" si="45"/>
        <v>AB15Q01-91</v>
      </c>
      <c r="F487" s="44" t="str" cm="1">
        <f t="array" ref="F487">_xlfn.SWITCH(TRUE,
$B487="-","check",
$B487="CPC-Power",IFERROR(INDEX('POWER Device'!$A$1:$BA$5000,MATCH($C487,'POWER Device'!$I$1:$I$5016,0),MATCH(F$1,'POWER Device'!$A$1:$AZ$1,0)),""),
$B487&lt;&gt;"CPC",IFERROR(INDEX(鈺太Device!$A$1:$BC$5049,MATCH($C487,鈺太Device!$E$1:$E$5054,0),MATCH(F$1,鈺太Device!$A$1:$AZ$1,0)),""),
$B487="CPC",IFERROR(INDEX(鈺太芯Device!$A$1:$BD$5213,MATCH($C487,鈺太芯Device!$E$1:$E$5267,0),MATCH(F$1,鈺太芯Device!$A$1:$AZ$1,0)),""))</f>
        <v>ZTS6556</v>
      </c>
      <c r="G487" s="44" t="str" cm="1">
        <f t="array" ref="G487">_xlfn.SWITCH(TRUE,
$B487="-","check",
$B487="CPC-Power",IFERROR(INDEX('POWER Device'!$A$1:$BA$5000,MATCH($C487,'POWER Device'!$I$1:$I$5016,0),MATCH(G$1,'POWER Device'!$A$1:$AZ$1,0)),""),
$B487&lt;&gt;"CPC",IFERROR(INDEX(鈺太Device!$A$1:$BC$5049,MATCH($C487,鈺太Device!$E$1:$E$5054,0),MATCH(G$1,鈺太Device!$A$1:$AZ$1,0)),""),
$B487="CPC",IFERROR(INDEX(鈺太芯Device!$A$1:$BD$5213,MATCH($C487,鈺太芯Device!$E$1:$E$5267,0),MATCH(G$1,鈺太芯Device!$A$1:$AZ$1,0)),""))</f>
        <v>4841YI</v>
      </c>
      <c r="H487" s="44" t="str" cm="1">
        <f t="array" ref="H487">_xlfn.SWITCH(TRUE,
$B487="-","check",
$B487="CPC-Power",IFERROR(INDEX('POWER Device'!$A$1:$BA$5000,MATCH($C487,'POWER Device'!$I$1:$I$5016,0),MATCH(H$1,'POWER Device'!$A$1:$AZ$1,0)),""),
$B487&lt;&gt;"CPC",IFERROR(INDEX(鈺太Device!$A$1:$BC$5049,MATCH($C487,鈺太Device!$E$1:$E$5054,0),MATCH(H$1,鈺太Device!$A$1:$AZ$1,0)),""),
$B487="CPC",IFERROR(INDEX(鈺太芯Device!$A$1:$BD$5213,MATCH($C487,鈺太芯Device!$E$1:$E$5267,0),MATCH(H$1,鈺太芯Device!$A$1:$AZ$1,0)),""))</f>
        <v>3004G</v>
      </c>
      <c r="I487" s="44" t="str" cm="1">
        <f t="array" ref="I487">_xlfn.SWITCH(TRUE,
$B487="-","check",
$B487="CPC-Power",IFERROR(INDEX('POWER Device'!$A$1:$BA$5000,MATCH($C487,'POWER Device'!$I$1:$I$5016,0),MATCH(I$1,'POWER Device'!$A$1:$AZ$1,0)),""),
$B487&lt;&gt;"CPC",IFERROR(INDEX(鈺太Device!$A$1:$BC$5049,MATCH($C487,鈺太Device!$E$1:$E$5054,0),MATCH(I$1,鈺太Device!$A$1:$AZ$1,0)),""),
$B487="CPC",IFERROR(INDEX(鈺太芯Device!$A$1:$BD$5213,MATCH($C487,鈺太芯Device!$E$1:$E$5267,0),MATCH(I$1,鈺太芯Device!$A$1:$AZ$1,0)),""))</f>
        <v>01B561121D4N1</v>
      </c>
      <c r="J487" s="44" t="str" cm="1">
        <f t="array" ref="J487">_xlfn.SWITCH(TRUE,
$B487="-","check",
$B487="CPC-Power",IFERROR(INDEX('POWER Device'!$A$1:$BA$5000,MATCH($C487,'POWER Device'!$I$1:$I$5016,0),MATCH(J$1,'POWER Device'!$A$1:$AZ$1,0)),""),
$B487&lt;&gt;"CPC",IFERROR(INDEX(鈺太Device!$A$1:$BC$5049,MATCH($C487,鈺太Device!$E$1:$E$5054,0),MATCH(J$1,鈺太Device!$A$1:$AZ$1,0)),""),
$B487="CPC",IFERROR(INDEX(鈺太芯Device!$A$1:$BD$5213,MATCH($C487,鈺太芯Device!$E$1:$E$5267,0),MATCH(J$1,鈺太芯Device!$A$1:$AZ$1,0)),""))</f>
        <v>00BM052M00000</v>
      </c>
      <c r="K487" s="44" t="str" cm="1">
        <f t="array" ref="K487">_xlfn.SWITCH(TRUE,
$B487="-","check",
$B487="CPC-Power",IFERROR(INDEX('POWER Device'!$A$1:$BA$5000,MATCH($C487,'POWER Device'!$I$1:$I$5016,0),MATCH(K$1,'POWER Device'!$A$1:$AZ$1,0)),""),
$B487&lt;&gt;"CPC",IFERROR(INDEX(鈺太Device!$A$1:$BC$5049,MATCH($C487,鈺太Device!$E$1:$E$5054,0),MATCH(K$1,鈺太Device!$A$1:$AZ$1,0)),""),
$B487="CPC",IFERROR(INDEX(鈺太芯Device!$A$1:$BD$5213,MATCH($C487,鈺太芯Device!$E$1:$E$5267,0),MATCH(K$1,鈺太芯Device!$A$1:$AZ$1,0)),""))</f>
        <v>NONE</v>
      </c>
      <c r="L487" s="44" t="str" cm="1">
        <f t="array" ref="L487">_xlfn.SWITCH(TRUE,
$B487="-","check",
$B487="CPC-Power",IFERROR(INDEX('POWER Device'!$A$1:$BA$5000,MATCH($C487,'POWER Device'!$I$1:$I$5016,0),MATCH(L$1,'POWER Device'!$A$1:$AZ$1,0)),""),
$B487&lt;&gt;"CPC",IFERROR(INDEX(鈺太Device!$A$1:$BC$5049,MATCH($C487,鈺太Device!$E$1:$E$5054,0),MATCH(L$1,鈺太Device!$A$1:$AZ$1,0)),""),
$B487="CPC",IFERROR(INDEX(鈺太芯Device!$A$1:$BD$5213,MATCH($C487,鈺太芯Device!$E$1:$E$5267,0),MATCH(L$1,鈺太芯Device!$A$1:$AZ$1,0)),""))</f>
        <v>CVP 390
高溫錫膏</v>
      </c>
      <c r="M487" s="36" t="str">
        <f t="shared" si="48"/>
        <v>ZTS6556</v>
      </c>
      <c r="N487" s="37" t="str">
        <f t="shared" si="46"/>
        <v>ZTS6556-4841YI-3004G</v>
      </c>
      <c r="O487" s="18" t="s">
        <v>31631</v>
      </c>
      <c r="P487" s="18" t="s">
        <v>32141</v>
      </c>
      <c r="Q487" s="19" t="s">
        <v>32142</v>
      </c>
      <c r="R487" s="20" t="str">
        <f t="shared" si="47"/>
        <v>||||||||||</v>
      </c>
      <c r="S487" s="21" t="s">
        <v>32143</v>
      </c>
      <c r="T487" s="21"/>
      <c r="U487" s="21" t="s">
        <v>34541</v>
      </c>
      <c r="V487" s="22" t="s">
        <v>10</v>
      </c>
    </row>
    <row r="488" spans="1:26" ht="24">
      <c r="A488" s="35" t="str">
        <f t="shared" si="44"/>
        <v>2025-08</v>
      </c>
      <c r="B488" s="35" t="str">
        <f t="shared" si="49"/>
        <v>CPC</v>
      </c>
      <c r="C488" s="44" t="str" cm="1">
        <f t="array" ref="C488" xml:space="preserve">
_xlfn.SWITCH(TRUE,
$B488="-","-",
$B488="CPC-Power",
IF($D488="",
"PK"&amp;$E488&amp;"_V1."&amp;MAX(VALUE(RIGHT(_xlfn._xlws.FILTER('POWER Device'!$I$1:$I$5016,'POWER Device'!$H$1:$H$5016=$E488,"-"),1))),
"PK"&amp;$E488&amp;"_V1."&amp;$D488),
$B488="CPC",
IF($D488="",
"PK"&amp;$E488&amp;"_V1."&amp;MAX(VALUE(RIGHT(_xlfn._xlws.FILTER(鈺太芯Device!$E$1:$E$5267,鈺太芯Device!$D$1:$D$5267=$E488,"-"),1))),
"PK"&amp;$E488&amp;"_V1."&amp;$D488),
$B488&lt;&gt;"CPC",
IF($D488="",
"PK"&amp;$E488&amp;"_V1."&amp;MAX(VALUE(RIGHT(_xlfn._xlws.FILTER(鈺太Device!$E$1:$E$5054,鈺太Device!$D$1:$D$5054=$E488,"-"),1)))),
"PK"&amp;$E488&amp;"_V1."&amp;$D488)</f>
        <v>PKAB15Q01-92_V1.0</v>
      </c>
      <c r="D488" s="35"/>
      <c r="E488" s="36" t="str">
        <f t="shared" si="45"/>
        <v>AB15Q01-92</v>
      </c>
      <c r="F488" s="44" t="str" cm="1">
        <f t="array" ref="F488">_xlfn.SWITCH(TRUE,
$B488="-","check",
$B488="CPC-Power",IFERROR(INDEX('POWER Device'!$A$1:$BA$5000,MATCH($C488,'POWER Device'!$I$1:$I$5016,0),MATCH(F$1,'POWER Device'!$A$1:$AZ$1,0)),""),
$B488&lt;&gt;"CPC",IFERROR(INDEX(鈺太Device!$A$1:$BC$5049,MATCH($C488,鈺太Device!$E$1:$E$5054,0),MATCH(F$1,鈺太Device!$A$1:$AZ$1,0)),""),
$B488="CPC",IFERROR(INDEX(鈺太芯Device!$A$1:$BD$5213,MATCH($C488,鈺太芯Device!$E$1:$E$5267,0),MATCH(F$1,鈺太芯Device!$A$1:$AZ$1,0)),""))</f>
        <v>ZTS6556</v>
      </c>
      <c r="G488" s="44" t="str" cm="1">
        <f t="array" ref="G488">_xlfn.SWITCH(TRUE,
$B488="-","check",
$B488="CPC-Power",IFERROR(INDEX('POWER Device'!$A$1:$BA$5000,MATCH($C488,'POWER Device'!$I$1:$I$5016,0),MATCH(G$1,'POWER Device'!$A$1:$AZ$1,0)),""),
$B488&lt;&gt;"CPC",IFERROR(INDEX(鈺太Device!$A$1:$BC$5049,MATCH($C488,鈺太Device!$E$1:$E$5054,0),MATCH(G$1,鈺太Device!$A$1:$AZ$1,0)),""),
$B488="CPC",IFERROR(INDEX(鈺太芯Device!$A$1:$BD$5213,MATCH($C488,鈺太芯Device!$E$1:$E$5267,0),MATCH(G$1,鈺太芯Device!$A$1:$AZ$1,0)),""))</f>
        <v>4841YI</v>
      </c>
      <c r="H488" s="44" t="str" cm="1">
        <f t="array" ref="H488">_xlfn.SWITCH(TRUE,
$B488="-","check",
$B488="CPC-Power",IFERROR(INDEX('POWER Device'!$A$1:$BA$5000,MATCH($C488,'POWER Device'!$I$1:$I$5016,0),MATCH(H$1,'POWER Device'!$A$1:$AZ$1,0)),""),
$B488&lt;&gt;"CPC",IFERROR(INDEX(鈺太Device!$A$1:$BC$5049,MATCH($C488,鈺太Device!$E$1:$E$5054,0),MATCH(H$1,鈺太Device!$A$1:$AZ$1,0)),""),
$B488="CPC",IFERROR(INDEX(鈺太芯Device!$A$1:$BD$5213,MATCH($C488,鈺太芯Device!$E$1:$E$5267,0),MATCH(H$1,鈺太芯Device!$A$1:$AZ$1,0)),""))</f>
        <v>3004G</v>
      </c>
      <c r="I488" s="44" t="str" cm="1">
        <f t="array" ref="I488">_xlfn.SWITCH(TRUE,
$B488="-","check",
$B488="CPC-Power",IFERROR(INDEX('POWER Device'!$A$1:$BA$5000,MATCH($C488,'POWER Device'!$I$1:$I$5016,0),MATCH(I$1,'POWER Device'!$A$1:$AZ$1,0)),""),
$B488&lt;&gt;"CPC",IFERROR(INDEX(鈺太Device!$A$1:$BC$5049,MATCH($C488,鈺太Device!$E$1:$E$5054,0),MATCH(I$1,鈺太Device!$A$1:$AZ$1,0)),""),
$B488="CPC",IFERROR(INDEX(鈺太芯Device!$A$1:$BD$5213,MATCH($C488,鈺太芯Device!$E$1:$E$5267,0),MATCH(I$1,鈺太芯Device!$A$1:$AZ$1,0)),""))</f>
        <v>01B561122D4N3</v>
      </c>
      <c r="J488" s="44" t="str" cm="1">
        <f t="array" ref="J488">_xlfn.SWITCH(TRUE,
$B488="-","check",
$B488="CPC-Power",IFERROR(INDEX('POWER Device'!$A$1:$BA$5000,MATCH($C488,'POWER Device'!$I$1:$I$5016,0),MATCH(J$1,'POWER Device'!$A$1:$AZ$1,0)),""),
$B488&lt;&gt;"CPC",IFERROR(INDEX(鈺太Device!$A$1:$BC$5049,MATCH($C488,鈺太Device!$E$1:$E$5054,0),MATCH(J$1,鈺太Device!$A$1:$AZ$1,0)),""),
$B488="CPC",IFERROR(INDEX(鈺太芯Device!$A$1:$BD$5213,MATCH($C488,鈺太芯Device!$E$1:$E$5267,0),MATCH(J$1,鈺太芯Device!$A$1:$AZ$1,0)),""))</f>
        <v>00BM052M00000</v>
      </c>
      <c r="K488" s="44" t="str" cm="1">
        <f t="array" ref="K488">_xlfn.SWITCH(TRUE,
$B488="-","check",
$B488="CPC-Power",IFERROR(INDEX('POWER Device'!$A$1:$BA$5000,MATCH($C488,'POWER Device'!$I$1:$I$5016,0),MATCH(K$1,'POWER Device'!$A$1:$AZ$1,0)),""),
$B488&lt;&gt;"CPC",IFERROR(INDEX(鈺太Device!$A$1:$BC$5049,MATCH($C488,鈺太Device!$E$1:$E$5054,0),MATCH(K$1,鈺太Device!$A$1:$AZ$1,0)),""),
$B488="CPC",IFERROR(INDEX(鈺太芯Device!$A$1:$BD$5213,MATCH($C488,鈺太芯Device!$E$1:$E$5267,0),MATCH(K$1,鈺太芯Device!$A$1:$AZ$1,0)),""))</f>
        <v>NONE</v>
      </c>
      <c r="L488" s="44" t="str" cm="1">
        <f t="array" ref="L488">_xlfn.SWITCH(TRUE,
$B488="-","check",
$B488="CPC-Power",IFERROR(INDEX('POWER Device'!$A$1:$BA$5000,MATCH($C488,'POWER Device'!$I$1:$I$5016,0),MATCH(L$1,'POWER Device'!$A$1:$AZ$1,0)),""),
$B488&lt;&gt;"CPC",IFERROR(INDEX(鈺太Device!$A$1:$BC$5049,MATCH($C488,鈺太Device!$E$1:$E$5054,0),MATCH(L$1,鈺太Device!$A$1:$AZ$1,0)),""),
$B488="CPC",IFERROR(INDEX(鈺太芯Device!$A$1:$BD$5213,MATCH($C488,鈺太芯Device!$E$1:$E$5267,0),MATCH(L$1,鈺太芯Device!$A$1:$AZ$1,0)),""))</f>
        <v>CVP 390
高溫錫膏</v>
      </c>
      <c r="M488" s="36" t="str">
        <f t="shared" si="48"/>
        <v>ZTS6556</v>
      </c>
      <c r="N488" s="37" t="str">
        <f t="shared" si="46"/>
        <v>ZTS6556-4841YI-3004G</v>
      </c>
      <c r="O488" s="18" t="s">
        <v>31631</v>
      </c>
      <c r="P488" s="18" t="s">
        <v>32144</v>
      </c>
      <c r="Q488" s="19" t="s">
        <v>32145</v>
      </c>
      <c r="R488" s="20" t="str">
        <f t="shared" si="47"/>
        <v>||||||||||</v>
      </c>
      <c r="S488" s="21" t="s">
        <v>32146</v>
      </c>
      <c r="T488" s="21"/>
      <c r="U488" s="21" t="s">
        <v>34541</v>
      </c>
      <c r="V488" s="22" t="s">
        <v>10</v>
      </c>
    </row>
    <row r="489" spans="1:26">
      <c r="A489" s="45" t="str">
        <f t="shared" si="44"/>
        <v>2023-07</v>
      </c>
      <c r="B489" s="45" t="str">
        <f t="shared" si="49"/>
        <v>CPC</v>
      </c>
      <c r="C489" s="44" t="str" cm="1">
        <f t="array" ref="C489" xml:space="preserve">
_xlfn.SWITCH(TRUE,
$B489="-","-",
$B489="CPC-Power",
IF($D489="",
"PK"&amp;$E489&amp;"_V1."&amp;MAX(VALUE(RIGHT(_xlfn._xlws.FILTER('POWER Device'!$I$1:$I$5016,'POWER Device'!$H$1:$H$5016=$E489,"-"),1))),
"PK"&amp;$E489&amp;"_V1."&amp;$D489),
$B489="CPC",
IF($D489="",
"PK"&amp;$E489&amp;"_V1."&amp;MAX(VALUE(RIGHT(_xlfn._xlws.FILTER(鈺太芯Device!$E$1:$E$5267,鈺太芯Device!$D$1:$D$5267=$E489,"-"),1))),
"PK"&amp;$E489&amp;"_V1."&amp;$D489),
$B489&lt;&gt;"CPC",
IF($D489="",
"PK"&amp;$E489&amp;"_V1."&amp;MAX(VALUE(RIGHT(_xlfn._xlws.FILTER(鈺太Device!$E$1:$E$5054,鈺太Device!$D$1:$D$5054=$E489,"-"),1)))),
"PK"&amp;$E489&amp;"_V1."&amp;$D489)</f>
        <v>PKAB15Q01-55_V1.0</v>
      </c>
      <c r="E489" s="44" t="str">
        <f t="shared" si="45"/>
        <v>AB15Q01-55</v>
      </c>
      <c r="F489" s="44" t="str" cm="1">
        <f t="array" ref="F489">_xlfn.SWITCH(TRUE,
$B489="-","check",
$B489="CPC-Power",IFERROR(INDEX('POWER Device'!$A$1:$BA$5000,MATCH($C489,'POWER Device'!$I$1:$I$5016,0),MATCH(F$1,'POWER Device'!$A$1:$AZ$1,0)),""),
$B489&lt;&gt;"CPC",IFERROR(INDEX(鈺太Device!$A$1:$BC$5049,MATCH($C489,鈺太Device!$E$1:$E$5054,0),MATCH(F$1,鈺太Device!$A$1:$AZ$1,0)),""),
$B489="CPC",IFERROR(INDEX(鈺太芯Device!$A$1:$BD$5213,MATCH($C489,鈺太芯Device!$E$1:$E$5267,0),MATCH(F$1,鈺太芯Device!$A$1:$AZ$1,0)),""))</f>
        <v>ZTS6556S</v>
      </c>
      <c r="G489" s="44" t="str" cm="1">
        <f t="array" ref="G489">_xlfn.SWITCH(TRUE,
$B489="-","check",
$B489="CPC-Power",IFERROR(INDEX('POWER Device'!$A$1:$BA$5000,MATCH($C489,'POWER Device'!$I$1:$I$5016,0),MATCH(G$1,'POWER Device'!$A$1:$AZ$1,0)),""),
$B489&lt;&gt;"CPC",IFERROR(INDEX(鈺太Device!$A$1:$BC$5049,MATCH($C489,鈺太Device!$E$1:$E$5054,0),MATCH(G$1,鈺太Device!$A$1:$AZ$1,0)),""),
$B489="CPC",IFERROR(INDEX(鈺太芯Device!$A$1:$BD$5213,MATCH($C489,鈺太芯Device!$E$1:$E$5267,0),MATCH(G$1,鈺太芯Device!$A$1:$AZ$1,0)),""))</f>
        <v>4841YG</v>
      </c>
      <c r="H489" s="44" t="str" cm="1">
        <f t="array" ref="H489">_xlfn.SWITCH(TRUE,
$B489="-","check",
$B489="CPC-Power",IFERROR(INDEX('POWER Device'!$A$1:$BA$5000,MATCH($C489,'POWER Device'!$I$1:$I$5016,0),MATCH(H$1,'POWER Device'!$A$1:$AZ$1,0)),""),
$B489&lt;&gt;"CPC",IFERROR(INDEX(鈺太Device!$A$1:$BC$5049,MATCH($C489,鈺太Device!$E$1:$E$5054,0),MATCH(H$1,鈺太Device!$A$1:$AZ$1,0)),""),
$B489="CPC",IFERROR(INDEX(鈺太芯Device!$A$1:$BD$5213,MATCH($C489,鈺太芯Device!$E$1:$E$5267,0),MATCH(H$1,鈺太芯Device!$A$1:$AZ$1,0)),""))</f>
        <v>2110</v>
      </c>
      <c r="I489" s="44" t="str" cm="1">
        <f t="array" ref="I489">_xlfn.SWITCH(TRUE,
$B489="-","check",
$B489="CPC-Power",IFERROR(INDEX('POWER Device'!$A$1:$BA$5000,MATCH($C489,'POWER Device'!$I$1:$I$5016,0),MATCH(I$1,'POWER Device'!$A$1:$AZ$1,0)),""),
$B489&lt;&gt;"CPC",IFERROR(INDEX(鈺太Device!$A$1:$BC$5049,MATCH($C489,鈺太Device!$E$1:$E$5054,0),MATCH(I$1,鈺太Device!$A$1:$AZ$1,0)),""),
$B489="CPC",IFERROR(INDEX(鈺太芯Device!$A$1:$BD$5213,MATCH($C489,鈺太芯Device!$E$1:$E$5267,0),MATCH(I$1,鈺太芯Device!$A$1:$AZ$1,0)),""))</f>
        <v>01B561113P4N1</v>
      </c>
      <c r="J489" s="44" t="str" cm="1">
        <f t="array" ref="J489">_xlfn.SWITCH(TRUE,
$B489="-","check",
$B489="CPC-Power",IFERROR(INDEX('POWER Device'!$A$1:$BA$5000,MATCH($C489,'POWER Device'!$I$1:$I$5016,0),MATCH(J$1,'POWER Device'!$A$1:$AZ$1,0)),""),
$B489&lt;&gt;"CPC",IFERROR(INDEX(鈺太Device!$A$1:$BC$5049,MATCH($C489,鈺太Device!$E$1:$E$5054,0),MATCH(J$1,鈺太Device!$A$1:$AZ$1,0)),""),
$B489="CPC",IFERROR(INDEX(鈺太芯Device!$A$1:$BD$5213,MATCH($C489,鈺太芯Device!$E$1:$E$5267,0),MATCH(J$1,鈺太芯Device!$A$1:$AZ$1,0)),""))</f>
        <v>00BM034A00000</v>
      </c>
      <c r="K489" s="44" t="str" cm="1">
        <f t="array" ref="K489">_xlfn.SWITCH(TRUE,
$B489="-","check",
$B489="CPC-Power",IFERROR(INDEX('POWER Device'!$A$1:$BA$5000,MATCH($C489,'POWER Device'!$I$1:$I$5016,0),MATCH(K$1,'POWER Device'!$A$1:$AZ$1,0)),""),
$B489&lt;&gt;"CPC",IFERROR(INDEX(鈺太Device!$A$1:$BC$5049,MATCH($C489,鈺太Device!$E$1:$E$5054,0),MATCH(K$1,鈺太Device!$A$1:$AZ$1,0)),""),
$B489="CPC",IFERROR(INDEX(鈺太芯Device!$A$1:$BD$5213,MATCH($C489,鈺太芯Device!$E$1:$E$5267,0),MATCH(K$1,鈺太芯Device!$A$1:$AZ$1,0)),""))</f>
        <v>NONE</v>
      </c>
      <c r="L489" s="44" t="str" cm="1">
        <f t="array" ref="L489">_xlfn.SWITCH(TRUE,
$B489="-","check",
$B489="CPC-Power",IFERROR(INDEX('POWER Device'!$A$1:$BA$5000,MATCH($C489,'POWER Device'!$I$1:$I$5016,0),MATCH(L$1,'POWER Device'!$A$1:$AZ$1,0)),""),
$B489&lt;&gt;"CPC",IFERROR(INDEX(鈺太Device!$A$1:$BC$5049,MATCH($C489,鈺太Device!$E$1:$E$5054,0),MATCH(L$1,鈺太Device!$A$1:$AZ$1,0)),""),
$B489="CPC",IFERROR(INDEX(鈺太芯Device!$A$1:$BD$5213,MATCH($C489,鈺太芯Device!$E$1:$E$5267,0),MATCH(L$1,鈺太芯Device!$A$1:$AZ$1,0)),""))</f>
        <v>CVP 390
高溫錫膏</v>
      </c>
      <c r="M489" s="44" t="str">
        <f t="shared" si="48"/>
        <v>ZTS6556S</v>
      </c>
      <c r="N489" s="44" t="str">
        <f t="shared" si="46"/>
        <v>ZTS6556S-4841YG-2110</v>
      </c>
      <c r="O489" s="18" t="s">
        <v>31631</v>
      </c>
      <c r="P489" s="18" t="s">
        <v>32147</v>
      </c>
      <c r="Q489" s="19" t="s">
        <v>17401</v>
      </c>
      <c r="R489" s="20" t="str">
        <f t="shared" si="47"/>
        <v>||||||||||</v>
      </c>
      <c r="S489" s="21" t="s">
        <v>32148</v>
      </c>
      <c r="T489" s="21"/>
      <c r="U489" s="21" t="s">
        <v>32149</v>
      </c>
      <c r="V489" s="22" t="s">
        <v>10</v>
      </c>
    </row>
    <row r="490" spans="1:26" ht="24">
      <c r="A490" s="45" t="str">
        <f t="shared" si="44"/>
        <v>2023-08</v>
      </c>
      <c r="B490" s="45" t="str">
        <f t="shared" si="49"/>
        <v>CPC</v>
      </c>
      <c r="C490" s="44" t="str" cm="1">
        <f t="array" ref="C490" xml:space="preserve">
_xlfn.SWITCH(TRUE,
$B490="-","-",
$B490="CPC-Power",
IF($D490="",
"PK"&amp;$E490&amp;"_V1."&amp;MAX(VALUE(RIGHT(_xlfn._xlws.FILTER('POWER Device'!$I$1:$I$5016,'POWER Device'!$H$1:$H$5016=$E490,"-"),1))),
"PK"&amp;$E490&amp;"_V1."&amp;$D490),
$B490="CPC",
IF($D490="",
"PK"&amp;$E490&amp;"_V1."&amp;MAX(VALUE(RIGHT(_xlfn._xlws.FILTER(鈺太芯Device!$E$1:$E$5267,鈺太芯Device!$D$1:$D$5267=$E490,"-"),1))),
"PK"&amp;$E490&amp;"_V1."&amp;$D490),
$B490&lt;&gt;"CPC",
IF($D490="",
"PK"&amp;$E490&amp;"_V1."&amp;MAX(VALUE(RIGHT(_xlfn._xlws.FILTER(鈺太Device!$E$1:$E$5054,鈺太Device!$D$1:$D$5054=$E490,"-"),1)))),
"PK"&amp;$E490&amp;"_V1."&amp;$D490)</f>
        <v>PKAB15Q01-59_V1.0</v>
      </c>
      <c r="E490" s="44" t="str">
        <f t="shared" si="45"/>
        <v>AB15Q01-59</v>
      </c>
      <c r="F490" s="44" t="str" cm="1">
        <f t="array" ref="F490">_xlfn.SWITCH(TRUE,
$B490="-","check",
$B490="CPC-Power",IFERROR(INDEX('POWER Device'!$A$1:$BA$5000,MATCH($C490,'POWER Device'!$I$1:$I$5016,0),MATCH(F$1,'POWER Device'!$A$1:$AZ$1,0)),""),
$B490&lt;&gt;"CPC",IFERROR(INDEX(鈺太Device!$A$1:$BC$5049,MATCH($C490,鈺太Device!$E$1:$E$5054,0),MATCH(F$1,鈺太Device!$A$1:$AZ$1,0)),""),
$B490="CPC",IFERROR(INDEX(鈺太芯Device!$A$1:$BD$5213,MATCH($C490,鈺太芯Device!$E$1:$E$5267,0),MATCH(F$1,鈺太芯Device!$A$1:$AZ$1,0)),""))</f>
        <v>ZTS6556S</v>
      </c>
      <c r="G490" s="44" t="str" cm="1">
        <f t="array" ref="G490">_xlfn.SWITCH(TRUE,
$B490="-","check",
$B490="CPC-Power",IFERROR(INDEX('POWER Device'!$A$1:$BA$5000,MATCH($C490,'POWER Device'!$I$1:$I$5016,0),MATCH(G$1,'POWER Device'!$A$1:$AZ$1,0)),""),
$B490&lt;&gt;"CPC",IFERROR(INDEX(鈺太Device!$A$1:$BC$5049,MATCH($C490,鈺太Device!$E$1:$E$5054,0),MATCH(G$1,鈺太Device!$A$1:$AZ$1,0)),""),
$B490="CPC",IFERROR(INDEX(鈺太芯Device!$A$1:$BD$5213,MATCH($C490,鈺太芯Device!$E$1:$E$5267,0),MATCH(G$1,鈺太芯Device!$A$1:$AZ$1,0)),""))</f>
        <v>4841YH</v>
      </c>
      <c r="H490" s="44" t="str" cm="1">
        <f t="array" ref="H490">_xlfn.SWITCH(TRUE,
$B490="-","check",
$B490="CPC-Power",IFERROR(INDEX('POWER Device'!$A$1:$BA$5000,MATCH($C490,'POWER Device'!$I$1:$I$5016,0),MATCH(H$1,'POWER Device'!$A$1:$AZ$1,0)),""),
$B490&lt;&gt;"CPC",IFERROR(INDEX(鈺太Device!$A$1:$BC$5049,MATCH($C490,鈺太Device!$E$1:$E$5054,0),MATCH(H$1,鈺太Device!$A$1:$AZ$1,0)),""),
$B490="CPC",IFERROR(INDEX(鈺太芯Device!$A$1:$BD$5213,MATCH($C490,鈺太芯Device!$E$1:$E$5267,0),MATCH(H$1,鈺太芯Device!$A$1:$AZ$1,0)),""))</f>
        <v>2110</v>
      </c>
      <c r="I490" s="44" t="str" cm="1">
        <f t="array" ref="I490">_xlfn.SWITCH(TRUE,
$B490="-","check",
$B490="CPC-Power",IFERROR(INDEX('POWER Device'!$A$1:$BA$5000,MATCH($C490,'POWER Device'!$I$1:$I$5016,0),MATCH(I$1,'POWER Device'!$A$1:$AZ$1,0)),""),
$B490&lt;&gt;"CPC",IFERROR(INDEX(鈺太Device!$A$1:$BC$5049,MATCH($C490,鈺太Device!$E$1:$E$5054,0),MATCH(I$1,鈺太Device!$A$1:$AZ$1,0)),""),
$B490="CPC",IFERROR(INDEX(鈺太芯Device!$A$1:$BD$5213,MATCH($C490,鈺太芯Device!$E$1:$E$5267,0),MATCH(I$1,鈺太芯Device!$A$1:$AZ$1,0)),""))</f>
        <v>01B561120P4N1</v>
      </c>
      <c r="J490" s="44" t="str" cm="1">
        <f t="array" ref="J490">_xlfn.SWITCH(TRUE,
$B490="-","check",
$B490="CPC-Power",IFERROR(INDEX('POWER Device'!$A$1:$BA$5000,MATCH($C490,'POWER Device'!$I$1:$I$5016,0),MATCH(J$1,'POWER Device'!$A$1:$AZ$1,0)),""),
$B490&lt;&gt;"CPC",IFERROR(INDEX(鈺太Device!$A$1:$BC$5049,MATCH($C490,鈺太Device!$E$1:$E$5054,0),MATCH(J$1,鈺太Device!$A$1:$AZ$1,0)),""),
$B490="CPC",IFERROR(INDEX(鈺太芯Device!$A$1:$BD$5213,MATCH($C490,鈺太芯Device!$E$1:$E$5267,0),MATCH(J$1,鈺太芯Device!$A$1:$AZ$1,0)),""))</f>
        <v>00BM052M00000</v>
      </c>
      <c r="K490" s="44" t="str" cm="1">
        <f t="array" ref="K490">_xlfn.SWITCH(TRUE,
$B490="-","check",
$B490="CPC-Power",IFERROR(INDEX('POWER Device'!$A$1:$BA$5000,MATCH($C490,'POWER Device'!$I$1:$I$5016,0),MATCH(K$1,'POWER Device'!$A$1:$AZ$1,0)),""),
$B490&lt;&gt;"CPC",IFERROR(INDEX(鈺太Device!$A$1:$BC$5049,MATCH($C490,鈺太Device!$E$1:$E$5054,0),MATCH(K$1,鈺太Device!$A$1:$AZ$1,0)),""),
$B490="CPC",IFERROR(INDEX(鈺太芯Device!$A$1:$BD$5213,MATCH($C490,鈺太芯Device!$E$1:$E$5267,0),MATCH(K$1,鈺太芯Device!$A$1:$AZ$1,0)),""))</f>
        <v>Silicone</v>
      </c>
      <c r="L490" s="44" t="str" cm="1">
        <f t="array" ref="L490">_xlfn.SWITCH(TRUE,
$B490="-","check",
$B490="CPC-Power",IFERROR(INDEX('POWER Device'!$A$1:$BA$5000,MATCH($C490,'POWER Device'!$I$1:$I$5016,0),MATCH(L$1,'POWER Device'!$A$1:$AZ$1,0)),""),
$B490&lt;&gt;"CPC",IFERROR(INDEX(鈺太Device!$A$1:$BC$5049,MATCH($C490,鈺太Device!$E$1:$E$5054,0),MATCH(L$1,鈺太Device!$A$1:$AZ$1,0)),""),
$B490="CPC",IFERROR(INDEX(鈺太芯Device!$A$1:$BD$5213,MATCH($C490,鈺太芯Device!$E$1:$E$5267,0),MATCH(L$1,鈺太芯Device!$A$1:$AZ$1,0)),""))</f>
        <v>CVP 390
高溫錫膏</v>
      </c>
      <c r="M490" s="44" t="str">
        <f t="shared" si="48"/>
        <v>ZTS6556S</v>
      </c>
      <c r="N490" s="44" t="str">
        <f t="shared" si="46"/>
        <v>ZTS6556S-4841YH-2110</v>
      </c>
      <c r="O490" s="18" t="s">
        <v>31631</v>
      </c>
      <c r="P490" s="18" t="s">
        <v>32150</v>
      </c>
      <c r="Q490" s="19" t="s">
        <v>17417</v>
      </c>
      <c r="R490" s="20" t="str">
        <f t="shared" si="47"/>
        <v>||||||||||</v>
      </c>
      <c r="S490" s="21" t="s">
        <v>32151</v>
      </c>
      <c r="T490" s="21"/>
      <c r="U490" s="21" t="s">
        <v>32152</v>
      </c>
      <c r="V490" s="22" t="s">
        <v>10</v>
      </c>
    </row>
    <row r="491" spans="1:26" ht="48">
      <c r="A491" s="45" t="str">
        <f t="shared" si="44"/>
        <v>2023-10</v>
      </c>
      <c r="B491" s="45" t="str">
        <f t="shared" si="49"/>
        <v>CPC</v>
      </c>
      <c r="C491" s="44" t="str" cm="1">
        <f t="array" ref="C491" xml:space="preserve">
_xlfn.SWITCH(TRUE,
$B491="-","-",
$B491="CPC-Power",
IF($D491="",
"PK"&amp;$E491&amp;"_V1."&amp;MAX(VALUE(RIGHT(_xlfn._xlws.FILTER('POWER Device'!$I$1:$I$5016,'POWER Device'!$H$1:$H$5016=$E491,"-"),1))),
"PK"&amp;$E491&amp;"_V1."&amp;$D491),
$B491="CPC",
IF($D491="",
"PK"&amp;$E491&amp;"_V1."&amp;MAX(VALUE(RIGHT(_xlfn._xlws.FILTER(鈺太芯Device!$E$1:$E$5267,鈺太芯Device!$D$1:$D$5267=$E491,"-"),1))),
"PK"&amp;$E491&amp;"_V1."&amp;$D491),
$B491&lt;&gt;"CPC",
IF($D491="",
"PK"&amp;$E491&amp;"_V1."&amp;MAX(VALUE(RIGHT(_xlfn._xlws.FILTER(鈺太Device!$E$1:$E$5054,鈺太Device!$D$1:$D$5054=$E491,"-"),1)))),
"PK"&amp;$E491&amp;"_V1."&amp;$D491)</f>
        <v>PKAB15Q01-63_V1.0</v>
      </c>
      <c r="E491" s="44" t="str">
        <f t="shared" si="45"/>
        <v>AB15Q01-63</v>
      </c>
      <c r="F491" s="44" t="str" cm="1">
        <f t="array" ref="F491">_xlfn.SWITCH(TRUE,
$B491="-","check",
$B491="CPC-Power",IFERROR(INDEX('POWER Device'!$A$1:$BA$5000,MATCH($C491,'POWER Device'!$I$1:$I$5016,0),MATCH(F$1,'POWER Device'!$A$1:$AZ$1,0)),""),
$B491&lt;&gt;"CPC",IFERROR(INDEX(鈺太Device!$A$1:$BC$5049,MATCH($C491,鈺太Device!$E$1:$E$5054,0),MATCH(F$1,鈺太Device!$A$1:$AZ$1,0)),""),
$B491="CPC",IFERROR(INDEX(鈺太芯Device!$A$1:$BD$5213,MATCH($C491,鈺太芯Device!$E$1:$E$5267,0),MATCH(F$1,鈺太芯Device!$A$1:$AZ$1,0)),""))</f>
        <v>ZTS6556S</v>
      </c>
      <c r="G491" s="44" t="str" cm="1">
        <f t="array" ref="G491">_xlfn.SWITCH(TRUE,
$B491="-","check",
$B491="CPC-Power",IFERROR(INDEX('POWER Device'!$A$1:$BA$5000,MATCH($C491,'POWER Device'!$I$1:$I$5016,0),MATCH(G$1,'POWER Device'!$A$1:$AZ$1,0)),""),
$B491&lt;&gt;"CPC",IFERROR(INDEX(鈺太Device!$A$1:$BC$5049,MATCH($C491,鈺太Device!$E$1:$E$5054,0),MATCH(G$1,鈺太Device!$A$1:$AZ$1,0)),""),
$B491="CPC",IFERROR(INDEX(鈺太芯Device!$A$1:$BD$5213,MATCH($C491,鈺太芯Device!$E$1:$E$5267,0),MATCH(G$1,鈺太芯Device!$A$1:$AZ$1,0)),""))</f>
        <v>4841YH</v>
      </c>
      <c r="H491" s="44" t="str" cm="1">
        <f t="array" ref="H491">_xlfn.SWITCH(TRUE,
$B491="-","check",
$B491="CPC-Power",IFERROR(INDEX('POWER Device'!$A$1:$BA$5000,MATCH($C491,'POWER Device'!$I$1:$I$5016,0),MATCH(H$1,'POWER Device'!$A$1:$AZ$1,0)),""),
$B491&lt;&gt;"CPC",IFERROR(INDEX(鈺太Device!$A$1:$BC$5049,MATCH($C491,鈺太Device!$E$1:$E$5054,0),MATCH(H$1,鈺太Device!$A$1:$AZ$1,0)),""),
$B491="CPC",IFERROR(INDEX(鈺太芯Device!$A$1:$BD$5213,MATCH($C491,鈺太芯Device!$E$1:$E$5267,0),MATCH(H$1,鈺太芯Device!$A$1:$AZ$1,0)),""))</f>
        <v>2110</v>
      </c>
      <c r="I491" s="44" t="str" cm="1">
        <f t="array" ref="I491">_xlfn.SWITCH(TRUE,
$B491="-","check",
$B491="CPC-Power",IFERROR(INDEX('POWER Device'!$A$1:$BA$5000,MATCH($C491,'POWER Device'!$I$1:$I$5016,0),MATCH(I$1,'POWER Device'!$A$1:$AZ$1,0)),""),
$B491&lt;&gt;"CPC",IFERROR(INDEX(鈺太Device!$A$1:$BC$5049,MATCH($C491,鈺太Device!$E$1:$E$5054,0),MATCH(I$1,鈺太Device!$A$1:$AZ$1,0)),""),
$B491="CPC",IFERROR(INDEX(鈺太芯Device!$A$1:$BD$5213,MATCH($C491,鈺太芯Device!$E$1:$E$5267,0),MATCH(I$1,鈺太芯Device!$A$1:$AZ$1,0)),""))</f>
        <v>01B561113P4N1</v>
      </c>
      <c r="J491" s="44" t="str" cm="1">
        <f t="array" ref="J491">_xlfn.SWITCH(TRUE,
$B491="-","check",
$B491="CPC-Power",IFERROR(INDEX('POWER Device'!$A$1:$BA$5000,MATCH($C491,'POWER Device'!$I$1:$I$5016,0),MATCH(J$1,'POWER Device'!$A$1:$AZ$1,0)),""),
$B491&lt;&gt;"CPC",IFERROR(INDEX(鈺太Device!$A$1:$BC$5049,MATCH($C491,鈺太Device!$E$1:$E$5054,0),MATCH(J$1,鈺太Device!$A$1:$AZ$1,0)),""),
$B491="CPC",IFERROR(INDEX(鈺太芯Device!$A$1:$BD$5213,MATCH($C491,鈺太芯Device!$E$1:$E$5267,0),MATCH(J$1,鈺太芯Device!$A$1:$AZ$1,0)),""))</f>
        <v>00BM034A00000</v>
      </c>
      <c r="K491" s="44" t="str" cm="1">
        <f t="array" ref="K491">_xlfn.SWITCH(TRUE,
$B491="-","check",
$B491="CPC-Power",IFERROR(INDEX('POWER Device'!$A$1:$BA$5000,MATCH($C491,'POWER Device'!$I$1:$I$5016,0),MATCH(K$1,'POWER Device'!$A$1:$AZ$1,0)),""),
$B491&lt;&gt;"CPC",IFERROR(INDEX(鈺太Device!$A$1:$BC$5049,MATCH($C491,鈺太Device!$E$1:$E$5054,0),MATCH(K$1,鈺太Device!$A$1:$AZ$1,0)),""),
$B491="CPC",IFERROR(INDEX(鈺太芯Device!$A$1:$BD$5213,MATCH($C491,鈺太芯Device!$E$1:$E$5267,0),MATCH(K$1,鈺太芯Device!$A$1:$AZ$1,0)),""))</f>
        <v>Silicone</v>
      </c>
      <c r="L491" s="44" t="str" cm="1">
        <f t="array" ref="L491">_xlfn.SWITCH(TRUE,
$B491="-","check",
$B491="CPC-Power",IFERROR(INDEX('POWER Device'!$A$1:$BA$5000,MATCH($C491,'POWER Device'!$I$1:$I$5016,0),MATCH(L$1,'POWER Device'!$A$1:$AZ$1,0)),""),
$B491&lt;&gt;"CPC",IFERROR(INDEX(鈺太Device!$A$1:$BC$5049,MATCH($C491,鈺太Device!$E$1:$E$5054,0),MATCH(L$1,鈺太Device!$A$1:$AZ$1,0)),""),
$B491="CPC",IFERROR(INDEX(鈺太芯Device!$A$1:$BD$5213,MATCH($C491,鈺太芯Device!$E$1:$E$5267,0),MATCH(L$1,鈺太芯Device!$A$1:$AZ$1,0)),""))</f>
        <v>CVP 390
高溫錫膏</v>
      </c>
      <c r="M491" s="44" t="str">
        <f t="shared" si="48"/>
        <v>ZTS6556S</v>
      </c>
      <c r="N491" s="44" t="str">
        <f t="shared" si="46"/>
        <v>ZTS6556S-4841YH-2110</v>
      </c>
      <c r="O491" s="18" t="s">
        <v>31631</v>
      </c>
      <c r="P491" s="18" t="s">
        <v>32153</v>
      </c>
      <c r="Q491" s="19" t="s">
        <v>17432</v>
      </c>
      <c r="R491" s="20" t="str">
        <f t="shared" si="47"/>
        <v>||||||||||</v>
      </c>
      <c r="S491" s="21" t="s">
        <v>32154</v>
      </c>
      <c r="T491" s="21"/>
      <c r="U491" s="21" t="s">
        <v>32155</v>
      </c>
      <c r="V491" s="22" t="s">
        <v>10</v>
      </c>
    </row>
    <row r="492" spans="1:26" ht="72">
      <c r="A492" s="45" t="str">
        <f t="shared" si="44"/>
        <v>2025-04</v>
      </c>
      <c r="B492" s="45" t="str">
        <f t="shared" si="49"/>
        <v>CPC</v>
      </c>
      <c r="C492" s="44" t="str" cm="1">
        <f t="array" ref="C492" xml:space="preserve">
_xlfn.SWITCH(TRUE,
$B492="-","-",
$B492="CPC-Power",
IF($D492="",
"PK"&amp;$E492&amp;"_V1."&amp;MAX(VALUE(RIGHT(_xlfn._xlws.FILTER('POWER Device'!$I$1:$I$5016,'POWER Device'!$H$1:$H$5016=$E492,"-"),1))),
"PK"&amp;$E492&amp;"_V1."&amp;$D492),
$B492="CPC",
IF($D492="",
"PK"&amp;$E492&amp;"_V1."&amp;MAX(VALUE(RIGHT(_xlfn._xlws.FILTER(鈺太芯Device!$E$1:$E$5267,鈺太芯Device!$D$1:$D$5267=$E492,"-"),1))),
"PK"&amp;$E492&amp;"_V1."&amp;$D492),
$B492&lt;&gt;"CPC",
IF($D492="",
"PK"&amp;$E492&amp;"_V1."&amp;MAX(VALUE(RIGHT(_xlfn._xlws.FILTER(鈺太Device!$E$1:$E$5054,鈺太Device!$D$1:$D$5054=$E492,"-"),1)))),
"PK"&amp;$E492&amp;"_V1."&amp;$D492)</f>
        <v>PKAB15Q01-81_V1.0</v>
      </c>
      <c r="E492" s="44" t="str">
        <f t="shared" si="45"/>
        <v>AB15Q01-81</v>
      </c>
      <c r="F492" s="44" t="str" cm="1">
        <f t="array" ref="F492">_xlfn.SWITCH(TRUE,
$B492="-","check",
$B492="CPC-Power",IFERROR(INDEX('POWER Device'!$A$1:$BA$5000,MATCH($C492,'POWER Device'!$I$1:$I$5016,0),MATCH(F$1,'POWER Device'!$A$1:$AZ$1,0)),""),
$B492&lt;&gt;"CPC",IFERROR(INDEX(鈺太Device!$A$1:$BC$5049,MATCH($C492,鈺太Device!$E$1:$E$5054,0),MATCH(F$1,鈺太Device!$A$1:$AZ$1,0)),""),
$B492="CPC",IFERROR(INDEX(鈺太芯Device!$A$1:$BD$5213,MATCH($C492,鈺太芯Device!$E$1:$E$5267,0),MATCH(F$1,鈺太芯Device!$A$1:$AZ$1,0)),""))</f>
        <v>ZTS6556S</v>
      </c>
      <c r="G492" s="44" t="str" cm="1">
        <f t="array" ref="G492">_xlfn.SWITCH(TRUE,
$B492="-","check",
$B492="CPC-Power",IFERROR(INDEX('POWER Device'!$A$1:$BA$5000,MATCH($C492,'POWER Device'!$I$1:$I$5016,0),MATCH(G$1,'POWER Device'!$A$1:$AZ$1,0)),""),
$B492&lt;&gt;"CPC",IFERROR(INDEX(鈺太Device!$A$1:$BC$5049,MATCH($C492,鈺太Device!$E$1:$E$5054,0),MATCH(G$1,鈺太Device!$A$1:$AZ$1,0)),""),
$B492="CPC",IFERROR(INDEX(鈺太芯Device!$A$1:$BD$5213,MATCH($C492,鈺太芯Device!$E$1:$E$5267,0),MATCH(G$1,鈺太芯Device!$A$1:$AZ$1,0)),""))</f>
        <v>4841YI</v>
      </c>
      <c r="H492" s="44" t="str" cm="1">
        <f t="array" ref="H492">_xlfn.SWITCH(TRUE,
$B492="-","check",
$B492="CPC-Power",IFERROR(INDEX('POWER Device'!$A$1:$BA$5000,MATCH($C492,'POWER Device'!$I$1:$I$5016,0),MATCH(H$1,'POWER Device'!$A$1:$AZ$1,0)),""),
$B492&lt;&gt;"CPC",IFERROR(INDEX(鈺太Device!$A$1:$BC$5049,MATCH($C492,鈺太Device!$E$1:$E$5054,0),MATCH(H$1,鈺太Device!$A$1:$AZ$1,0)),""),
$B492="CPC",IFERROR(INDEX(鈺太芯Device!$A$1:$BD$5213,MATCH($C492,鈺太芯Device!$E$1:$E$5267,0),MATCH(H$1,鈺太芯Device!$A$1:$AZ$1,0)),""))</f>
        <v>1102LAZ</v>
      </c>
      <c r="I492" s="44" t="str" cm="1">
        <f t="array" ref="I492">_xlfn.SWITCH(TRUE,
$B492="-","check",
$B492="CPC-Power",IFERROR(INDEX('POWER Device'!$A$1:$BA$5000,MATCH($C492,'POWER Device'!$I$1:$I$5016,0),MATCH(I$1,'POWER Device'!$A$1:$AZ$1,0)),""),
$B492&lt;&gt;"CPC",IFERROR(INDEX(鈺太Device!$A$1:$BC$5049,MATCH($C492,鈺太Device!$E$1:$E$5054,0),MATCH(I$1,鈺太Device!$A$1:$AZ$1,0)),""),
$B492="CPC",IFERROR(INDEX(鈺太芯Device!$A$1:$BD$5213,MATCH($C492,鈺太芯Device!$E$1:$E$5267,0),MATCH(I$1,鈺太芯Device!$A$1:$AZ$1,0)),""))</f>
        <v>01B561120P4N1</v>
      </c>
      <c r="J492" s="44" t="str" cm="1">
        <f t="array" ref="J492">_xlfn.SWITCH(TRUE,
$B492="-","check",
$B492="CPC-Power",IFERROR(INDEX('POWER Device'!$A$1:$BA$5000,MATCH($C492,'POWER Device'!$I$1:$I$5016,0),MATCH(J$1,'POWER Device'!$A$1:$AZ$1,0)),""),
$B492&lt;&gt;"CPC",IFERROR(INDEX(鈺太Device!$A$1:$BC$5049,MATCH($C492,鈺太Device!$E$1:$E$5054,0),MATCH(J$1,鈺太Device!$A$1:$AZ$1,0)),""),
$B492="CPC",IFERROR(INDEX(鈺太芯Device!$A$1:$BD$5213,MATCH($C492,鈺太芯Device!$E$1:$E$5267,0),MATCH(J$1,鈺太芯Device!$A$1:$AZ$1,0)),""))</f>
        <v>00BM052M00000</v>
      </c>
      <c r="K492" s="44" t="str" cm="1">
        <f t="array" ref="K492">_xlfn.SWITCH(TRUE,
$B492="-","check",
$B492="CPC-Power",IFERROR(INDEX('POWER Device'!$A$1:$BA$5000,MATCH($C492,'POWER Device'!$I$1:$I$5016,0),MATCH(K$1,'POWER Device'!$A$1:$AZ$1,0)),""),
$B492&lt;&gt;"CPC",IFERROR(INDEX(鈺太Device!$A$1:$BC$5049,MATCH($C492,鈺太Device!$E$1:$E$5054,0),MATCH(K$1,鈺太Device!$A$1:$AZ$1,0)),""),
$B492="CPC",IFERROR(INDEX(鈺太芯Device!$A$1:$BD$5213,MATCH($C492,鈺太芯Device!$E$1:$E$5267,0),MATCH(K$1,鈺太芯Device!$A$1:$AZ$1,0)),""))</f>
        <v>Silicone</v>
      </c>
      <c r="L492" s="44" t="str" cm="1">
        <f t="array" ref="L492">_xlfn.SWITCH(TRUE,
$B492="-","check",
$B492="CPC-Power",IFERROR(INDEX('POWER Device'!$A$1:$BA$5000,MATCH($C492,'POWER Device'!$I$1:$I$5016,0),MATCH(L$1,'POWER Device'!$A$1:$AZ$1,0)),""),
$B492&lt;&gt;"CPC",IFERROR(INDEX(鈺太Device!$A$1:$BC$5049,MATCH($C492,鈺太Device!$E$1:$E$5054,0),MATCH(L$1,鈺太Device!$A$1:$AZ$1,0)),""),
$B492="CPC",IFERROR(INDEX(鈺太芯Device!$A$1:$BD$5213,MATCH($C492,鈺太芯Device!$E$1:$E$5267,0),MATCH(L$1,鈺太芯Device!$A$1:$AZ$1,0)),""))</f>
        <v>CVP 390
高溫錫膏</v>
      </c>
      <c r="M492" s="44" t="str">
        <f t="shared" si="48"/>
        <v>ZTS6556S</v>
      </c>
      <c r="N492" s="44" t="str">
        <f t="shared" si="46"/>
        <v>ZTS6556S-4841YI-1102LAZ</v>
      </c>
      <c r="O492" s="18" t="s">
        <v>31631</v>
      </c>
      <c r="P492" s="18" t="s">
        <v>32156</v>
      </c>
      <c r="Q492" s="19" t="s">
        <v>32157</v>
      </c>
      <c r="R492" s="20" t="str">
        <f t="shared" si="47"/>
        <v>||||||||||</v>
      </c>
      <c r="S492" s="21" t="s">
        <v>32158</v>
      </c>
      <c r="T492" s="21"/>
      <c r="U492" s="21" t="s">
        <v>34542</v>
      </c>
      <c r="V492" s="22" t="s">
        <v>10</v>
      </c>
    </row>
    <row r="493" spans="1:26" ht="24">
      <c r="A493" s="45" t="str">
        <f t="shared" si="44"/>
        <v>2024-09</v>
      </c>
      <c r="B493" s="45" t="str">
        <f t="shared" si="49"/>
        <v>CPC</v>
      </c>
      <c r="C493" s="44" t="str" cm="1">
        <f t="array" ref="C493" xml:space="preserve">
_xlfn.SWITCH(TRUE,
$B493="-","-",
$B493="CPC-Power",
IF($D493="",
"PK"&amp;$E493&amp;"_V1."&amp;MAX(VALUE(RIGHT(_xlfn._xlws.FILTER('POWER Device'!$I$1:$I$5016,'POWER Device'!$H$1:$H$5016=$E493,"-"),1))),
"PK"&amp;$E493&amp;"_V1."&amp;$D493),
$B493="CPC",
IF($D493="",
"PK"&amp;$E493&amp;"_V1."&amp;MAX(VALUE(RIGHT(_xlfn._xlws.FILTER(鈺太芯Device!$E$1:$E$5267,鈺太芯Device!$D$1:$D$5267=$E493,"-"),1))),
"PK"&amp;$E493&amp;"_V1."&amp;$D493),
$B493&lt;&gt;"CPC",
IF($D493="",
"PK"&amp;$E493&amp;"_V1."&amp;MAX(VALUE(RIGHT(_xlfn._xlws.FILTER(鈺太Device!$E$1:$E$5054,鈺太Device!$D$1:$D$5054=$E493,"-"),1)))),
"PK"&amp;$E493&amp;"_V1."&amp;$D493)</f>
        <v>PKAB15Q01-75_V1.0</v>
      </c>
      <c r="E493" s="44" t="str">
        <f t="shared" si="45"/>
        <v>AB15Q01-75</v>
      </c>
      <c r="F493" s="44" t="str" cm="1">
        <f t="array" ref="F493">_xlfn.SWITCH(TRUE,
$B493="-","check",
$B493="CPC-Power",IFERROR(INDEX('POWER Device'!$A$1:$BA$5000,MATCH($C493,'POWER Device'!$I$1:$I$5016,0),MATCH(F$1,'POWER Device'!$A$1:$AZ$1,0)),""),
$B493&lt;&gt;"CPC",IFERROR(INDEX(鈺太Device!$A$1:$BC$5049,MATCH($C493,鈺太Device!$E$1:$E$5054,0),MATCH(F$1,鈺太Device!$A$1:$AZ$1,0)),""),
$B493="CPC",IFERROR(INDEX(鈺太芯Device!$A$1:$BD$5213,MATCH($C493,鈺太芯Device!$E$1:$E$5267,0),MATCH(F$1,鈺太芯Device!$A$1:$AZ$1,0)),""))</f>
        <v>ZTS6556S</v>
      </c>
      <c r="G493" s="44" t="str" cm="1">
        <f t="array" ref="G493">_xlfn.SWITCH(TRUE,
$B493="-","check",
$B493="CPC-Power",IFERROR(INDEX('POWER Device'!$A$1:$BA$5000,MATCH($C493,'POWER Device'!$I$1:$I$5016,0),MATCH(G$1,'POWER Device'!$A$1:$AZ$1,0)),""),
$B493&lt;&gt;"CPC",IFERROR(INDEX(鈺太Device!$A$1:$BC$5049,MATCH($C493,鈺太Device!$E$1:$E$5054,0),MATCH(G$1,鈺太Device!$A$1:$AZ$1,0)),""),
$B493="CPC",IFERROR(INDEX(鈺太芯Device!$A$1:$BD$5213,MATCH($C493,鈺太芯Device!$E$1:$E$5267,0),MATCH(G$1,鈺太芯Device!$A$1:$AZ$1,0)),""))</f>
        <v>4841YI</v>
      </c>
      <c r="H493" s="44" t="str" cm="1">
        <f t="array" ref="H493">_xlfn.SWITCH(TRUE,
$B493="-","check",
$B493="CPC-Power",IFERROR(INDEX('POWER Device'!$A$1:$BA$5000,MATCH($C493,'POWER Device'!$I$1:$I$5016,0),MATCH(H$1,'POWER Device'!$A$1:$AZ$1,0)),""),
$B493&lt;&gt;"CPC",IFERROR(INDEX(鈺太Device!$A$1:$BC$5049,MATCH($C493,鈺太Device!$E$1:$E$5054,0),MATCH(H$1,鈺太Device!$A$1:$AZ$1,0)),""),
$B493="CPC",IFERROR(INDEX(鈺太芯Device!$A$1:$BD$5213,MATCH($C493,鈺太芯Device!$E$1:$E$5267,0),MATCH(H$1,鈺太芯Device!$A$1:$AZ$1,0)),""))</f>
        <v>2110</v>
      </c>
      <c r="I493" s="44" t="str" cm="1">
        <f t="array" ref="I493">_xlfn.SWITCH(TRUE,
$B493="-","check",
$B493="CPC-Power",IFERROR(INDEX('POWER Device'!$A$1:$BA$5000,MATCH($C493,'POWER Device'!$I$1:$I$5016,0),MATCH(I$1,'POWER Device'!$A$1:$AZ$1,0)),""),
$B493&lt;&gt;"CPC",IFERROR(INDEX(鈺太Device!$A$1:$BC$5049,MATCH($C493,鈺太Device!$E$1:$E$5054,0),MATCH(I$1,鈺太Device!$A$1:$AZ$1,0)),""),
$B493="CPC",IFERROR(INDEX(鈺太芯Device!$A$1:$BD$5213,MATCH($C493,鈺太芯Device!$E$1:$E$5267,0),MATCH(I$1,鈺太芯Device!$A$1:$AZ$1,0)),""))</f>
        <v>01B561120P4N1</v>
      </c>
      <c r="J493" s="44" t="str" cm="1">
        <f t="array" ref="J493">_xlfn.SWITCH(TRUE,
$B493="-","check",
$B493="CPC-Power",IFERROR(INDEX('POWER Device'!$A$1:$BA$5000,MATCH($C493,'POWER Device'!$I$1:$I$5016,0),MATCH(J$1,'POWER Device'!$A$1:$AZ$1,0)),""),
$B493&lt;&gt;"CPC",IFERROR(INDEX(鈺太Device!$A$1:$BC$5049,MATCH($C493,鈺太Device!$E$1:$E$5054,0),MATCH(J$1,鈺太Device!$A$1:$AZ$1,0)),""),
$B493="CPC",IFERROR(INDEX(鈺太芯Device!$A$1:$BD$5213,MATCH($C493,鈺太芯Device!$E$1:$E$5267,0),MATCH(J$1,鈺太芯Device!$A$1:$AZ$1,0)),""))</f>
        <v>00BM052M00000</v>
      </c>
      <c r="K493" s="44" t="str" cm="1">
        <f t="array" ref="K493">_xlfn.SWITCH(TRUE,
$B493="-","check",
$B493="CPC-Power",IFERROR(INDEX('POWER Device'!$A$1:$BA$5000,MATCH($C493,'POWER Device'!$I$1:$I$5016,0),MATCH(K$1,'POWER Device'!$A$1:$AZ$1,0)),""),
$B493&lt;&gt;"CPC",IFERROR(INDEX(鈺太Device!$A$1:$BC$5049,MATCH($C493,鈺太Device!$E$1:$E$5054,0),MATCH(K$1,鈺太Device!$A$1:$AZ$1,0)),""),
$B493="CPC",IFERROR(INDEX(鈺太芯Device!$A$1:$BD$5213,MATCH($C493,鈺太芯Device!$E$1:$E$5267,0),MATCH(K$1,鈺太芯Device!$A$1:$AZ$1,0)),""))</f>
        <v>Silicone</v>
      </c>
      <c r="L493" s="44" t="str" cm="1">
        <f t="array" ref="L493">_xlfn.SWITCH(TRUE,
$B493="-","check",
$B493="CPC-Power",IFERROR(INDEX('POWER Device'!$A$1:$BA$5000,MATCH($C493,'POWER Device'!$I$1:$I$5016,0),MATCH(L$1,'POWER Device'!$A$1:$AZ$1,0)),""),
$B493&lt;&gt;"CPC",IFERROR(INDEX(鈺太Device!$A$1:$BC$5049,MATCH($C493,鈺太Device!$E$1:$E$5054,0),MATCH(L$1,鈺太Device!$A$1:$AZ$1,0)),""),
$B493="CPC",IFERROR(INDEX(鈺太芯Device!$A$1:$BD$5213,MATCH($C493,鈺太芯Device!$E$1:$E$5267,0),MATCH(L$1,鈺太芯Device!$A$1:$AZ$1,0)),""))</f>
        <v>CVP 390
高溫錫膏</v>
      </c>
      <c r="M493" s="44" t="str">
        <f t="shared" si="48"/>
        <v>ZTS6556S</v>
      </c>
      <c r="N493" s="44" t="str">
        <f t="shared" si="46"/>
        <v>ZTS6556S-4841YI-2110</v>
      </c>
      <c r="O493" s="18" t="s">
        <v>31631</v>
      </c>
      <c r="P493" s="18" t="s">
        <v>32159</v>
      </c>
      <c r="Q493" s="19" t="s">
        <v>17477</v>
      </c>
      <c r="R493" s="20" t="str">
        <f t="shared" si="47"/>
        <v>||||||||||</v>
      </c>
      <c r="S493" s="21" t="s">
        <v>32160</v>
      </c>
      <c r="T493" s="21" t="s">
        <v>32013</v>
      </c>
      <c r="U493" s="21" t="s">
        <v>32161</v>
      </c>
      <c r="V493" s="22" t="s">
        <v>10</v>
      </c>
    </row>
    <row r="494" spans="1:26" ht="36">
      <c r="A494" s="45" t="str">
        <f t="shared" si="44"/>
        <v>2024-03</v>
      </c>
      <c r="B494" s="45" t="str">
        <f t="shared" si="49"/>
        <v>CPC</v>
      </c>
      <c r="C494" s="44" t="str" cm="1">
        <f t="array" ref="C494" xml:space="preserve">
_xlfn.SWITCH(TRUE,
$B494="-","-",
$B494="CPC-Power",
IF($D494="",
"PK"&amp;$E494&amp;"_V1."&amp;MAX(VALUE(RIGHT(_xlfn._xlws.FILTER('POWER Device'!$I$1:$I$5016,'POWER Device'!$H$1:$H$5016=$E494,"-"),1))),
"PK"&amp;$E494&amp;"_V1."&amp;$D494),
$B494="CPC",
IF($D494="",
"PK"&amp;$E494&amp;"_V1."&amp;MAX(VALUE(RIGHT(_xlfn._xlws.FILTER(鈺太芯Device!$E$1:$E$5267,鈺太芯Device!$D$1:$D$5267=$E494,"-"),1))),
"PK"&amp;$E494&amp;"_V1."&amp;$D494),
$B494&lt;&gt;"CPC",
IF($D494="",
"PK"&amp;$E494&amp;"_V1."&amp;MAX(VALUE(RIGHT(_xlfn._xlws.FILTER(鈺太Device!$E$1:$E$5054,鈺太Device!$D$1:$D$5054=$E494,"-"),1)))),
"PK"&amp;$E494&amp;"_V1."&amp;$D494)</f>
        <v>PKAB15Q01-65_V1.0</v>
      </c>
      <c r="E494" s="44" t="str">
        <f t="shared" si="45"/>
        <v>AB15Q01-65</v>
      </c>
      <c r="F494" s="44" t="str" cm="1">
        <f t="array" ref="F494">_xlfn.SWITCH(TRUE,
$B494="-","check",
$B494="CPC-Power",IFERROR(INDEX('POWER Device'!$A$1:$BA$5000,MATCH($C494,'POWER Device'!$I$1:$I$5016,0),MATCH(F$1,'POWER Device'!$A$1:$AZ$1,0)),""),
$B494&lt;&gt;"CPC",IFERROR(INDEX(鈺太Device!$A$1:$BC$5049,MATCH($C494,鈺太Device!$E$1:$E$5054,0),MATCH(F$1,鈺太Device!$A$1:$AZ$1,0)),""),
$B494="CPC",IFERROR(INDEX(鈺太芯Device!$A$1:$BD$5213,MATCH($C494,鈺太芯Device!$E$1:$E$5267,0),MATCH(F$1,鈺太芯Device!$A$1:$AZ$1,0)),""))</f>
        <v>ZTS6556S</v>
      </c>
      <c r="G494" s="44" t="str" cm="1">
        <f t="array" ref="G494">_xlfn.SWITCH(TRUE,
$B494="-","check",
$B494="CPC-Power",IFERROR(INDEX('POWER Device'!$A$1:$BA$5000,MATCH($C494,'POWER Device'!$I$1:$I$5016,0),MATCH(G$1,'POWER Device'!$A$1:$AZ$1,0)),""),
$B494&lt;&gt;"CPC",IFERROR(INDEX(鈺太Device!$A$1:$BC$5049,MATCH($C494,鈺太Device!$E$1:$E$5054,0),MATCH(G$1,鈺太Device!$A$1:$AZ$1,0)),""),
$B494="CPC",IFERROR(INDEX(鈺太芯Device!$A$1:$BD$5213,MATCH($C494,鈺太芯Device!$E$1:$E$5267,0),MATCH(G$1,鈺太芯Device!$A$1:$AZ$1,0)),""))</f>
        <v>4841YI</v>
      </c>
      <c r="H494" s="44" t="str" cm="1">
        <f t="array" ref="H494">_xlfn.SWITCH(TRUE,
$B494="-","check",
$B494="CPC-Power",IFERROR(INDEX('POWER Device'!$A$1:$BA$5000,MATCH($C494,'POWER Device'!$I$1:$I$5016,0),MATCH(H$1,'POWER Device'!$A$1:$AZ$1,0)),""),
$B494&lt;&gt;"CPC",IFERROR(INDEX(鈺太Device!$A$1:$BC$5049,MATCH($C494,鈺太Device!$E$1:$E$5054,0),MATCH(H$1,鈺太Device!$A$1:$AZ$1,0)),""),
$B494="CPC",IFERROR(INDEX(鈺太芯Device!$A$1:$BD$5213,MATCH($C494,鈺太芯Device!$E$1:$E$5267,0),MATCH(H$1,鈺太芯Device!$A$1:$AZ$1,0)),""))</f>
        <v>2110</v>
      </c>
      <c r="I494" s="44" t="str" cm="1">
        <f t="array" ref="I494">_xlfn.SWITCH(TRUE,
$B494="-","check",
$B494="CPC-Power",IFERROR(INDEX('POWER Device'!$A$1:$BA$5000,MATCH($C494,'POWER Device'!$I$1:$I$5016,0),MATCH(I$1,'POWER Device'!$A$1:$AZ$1,0)),""),
$B494&lt;&gt;"CPC",IFERROR(INDEX(鈺太Device!$A$1:$BC$5049,MATCH($C494,鈺太Device!$E$1:$E$5054,0),MATCH(I$1,鈺太Device!$A$1:$AZ$1,0)),""),
$B494="CPC",IFERROR(INDEX(鈺太芯Device!$A$1:$BD$5213,MATCH($C494,鈺太芯Device!$E$1:$E$5267,0),MATCH(I$1,鈺太芯Device!$A$1:$AZ$1,0)),""))</f>
        <v>01B561120P4N1</v>
      </c>
      <c r="J494" s="44" t="str" cm="1">
        <f t="array" ref="J494">_xlfn.SWITCH(TRUE,
$B494="-","check",
$B494="CPC-Power",IFERROR(INDEX('POWER Device'!$A$1:$BA$5000,MATCH($C494,'POWER Device'!$I$1:$I$5016,0),MATCH(J$1,'POWER Device'!$A$1:$AZ$1,0)),""),
$B494&lt;&gt;"CPC",IFERROR(INDEX(鈺太Device!$A$1:$BC$5049,MATCH($C494,鈺太Device!$E$1:$E$5054,0),MATCH(J$1,鈺太Device!$A$1:$AZ$1,0)),""),
$B494="CPC",IFERROR(INDEX(鈺太芯Device!$A$1:$BD$5213,MATCH($C494,鈺太芯Device!$E$1:$E$5267,0),MATCH(J$1,鈺太芯Device!$A$1:$AZ$1,0)),""))</f>
        <v>00BM052M00000</v>
      </c>
      <c r="K494" s="44" t="str" cm="1">
        <f t="array" ref="K494">_xlfn.SWITCH(TRUE,
$B494="-","check",
$B494="CPC-Power",IFERROR(INDEX('POWER Device'!$A$1:$BA$5000,MATCH($C494,'POWER Device'!$I$1:$I$5016,0),MATCH(K$1,'POWER Device'!$A$1:$AZ$1,0)),""),
$B494&lt;&gt;"CPC",IFERROR(INDEX(鈺太Device!$A$1:$BC$5049,MATCH($C494,鈺太Device!$E$1:$E$5054,0),MATCH(K$1,鈺太Device!$A$1:$AZ$1,0)),""),
$B494="CPC",IFERROR(INDEX(鈺太芯Device!$A$1:$BD$5213,MATCH($C494,鈺太芯Device!$E$1:$E$5267,0),MATCH(K$1,鈺太芯Device!$A$1:$AZ$1,0)),""))</f>
        <v>Silicone</v>
      </c>
      <c r="L494" s="44" t="str" cm="1">
        <f t="array" ref="L494">_xlfn.SWITCH(TRUE,
$B494="-","check",
$B494="CPC-Power",IFERROR(INDEX('POWER Device'!$A$1:$BA$5000,MATCH($C494,'POWER Device'!$I$1:$I$5016,0),MATCH(L$1,'POWER Device'!$A$1:$AZ$1,0)),""),
$B494&lt;&gt;"CPC",IFERROR(INDEX(鈺太Device!$A$1:$BC$5049,MATCH($C494,鈺太Device!$E$1:$E$5054,0),MATCH(L$1,鈺太Device!$A$1:$AZ$1,0)),""),
$B494="CPC",IFERROR(INDEX(鈺太芯Device!$A$1:$BD$5213,MATCH($C494,鈺太芯Device!$E$1:$E$5267,0),MATCH(L$1,鈺太芯Device!$A$1:$AZ$1,0)),""))</f>
        <v>CVP 390
高溫錫膏</v>
      </c>
      <c r="M494" s="44" t="str">
        <f t="shared" si="48"/>
        <v>ZTS6556S</v>
      </c>
      <c r="N494" s="44" t="str">
        <f t="shared" si="46"/>
        <v>ZTS6556S-4841YI-2110</v>
      </c>
      <c r="O494" s="18" t="s">
        <v>31631</v>
      </c>
      <c r="P494" s="18" t="s">
        <v>32162</v>
      </c>
      <c r="Q494" s="19" t="s">
        <v>17442</v>
      </c>
      <c r="R494" s="20" t="str">
        <f t="shared" si="47"/>
        <v>||||||||||</v>
      </c>
      <c r="S494" s="21" t="s">
        <v>32163</v>
      </c>
      <c r="T494" s="21"/>
      <c r="U494" s="21" t="s">
        <v>34543</v>
      </c>
      <c r="V494" s="22" t="s">
        <v>10</v>
      </c>
    </row>
    <row r="495" spans="1:26" ht="72">
      <c r="A495" s="45" t="str">
        <f t="shared" si="44"/>
        <v>2024-12</v>
      </c>
      <c r="B495" s="45" t="str">
        <f t="shared" si="49"/>
        <v>CPC</v>
      </c>
      <c r="C495" s="44" t="str" cm="1">
        <f t="array" ref="C495" xml:space="preserve">
_xlfn.SWITCH(TRUE,
$B495="-","-",
$B495="CPC-Power",
IF($D495="",
"PK"&amp;$E495&amp;"_V1."&amp;MAX(VALUE(RIGHT(_xlfn._xlws.FILTER('POWER Device'!$I$1:$I$5016,'POWER Device'!$H$1:$H$5016=$E495,"-"),1))),
"PK"&amp;$E495&amp;"_V1."&amp;$D495),
$B495="CPC",
IF($D495="",
"PK"&amp;$E495&amp;"_V1."&amp;MAX(VALUE(RIGHT(_xlfn._xlws.FILTER(鈺太芯Device!$E$1:$E$5267,鈺太芯Device!$D$1:$D$5267=$E495,"-"),1))),
"PK"&amp;$E495&amp;"_V1."&amp;$D495),
$B495&lt;&gt;"CPC",
IF($D495="",
"PK"&amp;$E495&amp;"_V1."&amp;MAX(VALUE(RIGHT(_xlfn._xlws.FILTER(鈺太Device!$E$1:$E$5054,鈺太Device!$D$1:$D$5054=$E495,"-"),1)))),
"PK"&amp;$E495&amp;"_V1."&amp;$D495)</f>
        <v>PKAB15Q01-77_V1.0</v>
      </c>
      <c r="E495" s="44" t="str">
        <f t="shared" si="45"/>
        <v>AB15Q01-77</v>
      </c>
      <c r="F495" s="44" t="str" cm="1">
        <f t="array" ref="F495">_xlfn.SWITCH(TRUE,
$B495="-","check",
$B495="CPC-Power",IFERROR(INDEX('POWER Device'!$A$1:$BA$5000,MATCH($C495,'POWER Device'!$I$1:$I$5016,0),MATCH(F$1,'POWER Device'!$A$1:$AZ$1,0)),""),
$B495&lt;&gt;"CPC",IFERROR(INDEX(鈺太Device!$A$1:$BC$5049,MATCH($C495,鈺太Device!$E$1:$E$5054,0),MATCH(F$1,鈺太Device!$A$1:$AZ$1,0)),""),
$B495="CPC",IFERROR(INDEX(鈺太芯Device!$A$1:$BD$5213,MATCH($C495,鈺太芯Device!$E$1:$E$5267,0),MATCH(F$1,鈺太芯Device!$A$1:$AZ$1,0)),""))</f>
        <v>ZTS6556S</v>
      </c>
      <c r="G495" s="44" t="str" cm="1">
        <f t="array" ref="G495">_xlfn.SWITCH(TRUE,
$B495="-","check",
$B495="CPC-Power",IFERROR(INDEX('POWER Device'!$A$1:$BA$5000,MATCH($C495,'POWER Device'!$I$1:$I$5016,0),MATCH(G$1,'POWER Device'!$A$1:$AZ$1,0)),""),
$B495&lt;&gt;"CPC",IFERROR(INDEX(鈺太Device!$A$1:$BC$5049,MATCH($C495,鈺太Device!$E$1:$E$5054,0),MATCH(G$1,鈺太Device!$A$1:$AZ$1,0)),""),
$B495="CPC",IFERROR(INDEX(鈺太芯Device!$A$1:$BD$5213,MATCH($C495,鈺太芯Device!$E$1:$E$5267,0),MATCH(G$1,鈺太芯Device!$A$1:$AZ$1,0)),""))</f>
        <v>4841YI</v>
      </c>
      <c r="H495" s="44" t="str" cm="1">
        <f t="array" ref="H495">_xlfn.SWITCH(TRUE,
$B495="-","check",
$B495="CPC-Power",IFERROR(INDEX('POWER Device'!$A$1:$BA$5000,MATCH($C495,'POWER Device'!$I$1:$I$5016,0),MATCH(H$1,'POWER Device'!$A$1:$AZ$1,0)),""),
$B495&lt;&gt;"CPC",IFERROR(INDEX(鈺太Device!$A$1:$BC$5049,MATCH($C495,鈺太Device!$E$1:$E$5054,0),MATCH(H$1,鈺太Device!$A$1:$AZ$1,0)),""),
$B495="CPC",IFERROR(INDEX(鈺太芯Device!$A$1:$BD$5213,MATCH($C495,鈺太芯Device!$E$1:$E$5267,0),MATCH(H$1,鈺太芯Device!$A$1:$AZ$1,0)),""))</f>
        <v>2110</v>
      </c>
      <c r="I495" s="44" t="str" cm="1">
        <f t="array" ref="I495">_xlfn.SWITCH(TRUE,
$B495="-","check",
$B495="CPC-Power",IFERROR(INDEX('POWER Device'!$A$1:$BA$5000,MATCH($C495,'POWER Device'!$I$1:$I$5016,0),MATCH(I$1,'POWER Device'!$A$1:$AZ$1,0)),""),
$B495&lt;&gt;"CPC",IFERROR(INDEX(鈺太Device!$A$1:$BC$5049,MATCH($C495,鈺太Device!$E$1:$E$5054,0),MATCH(I$1,鈺太Device!$A$1:$AZ$1,0)),""),
$B495="CPC",IFERROR(INDEX(鈺太芯Device!$A$1:$BD$5213,MATCH($C495,鈺太芯Device!$E$1:$E$5267,0),MATCH(I$1,鈺太芯Device!$A$1:$AZ$1,0)),""))</f>
        <v>01B561120P4N1</v>
      </c>
      <c r="J495" s="44" t="str" cm="1">
        <f t="array" ref="J495">_xlfn.SWITCH(TRUE,
$B495="-","check",
$B495="CPC-Power",IFERROR(INDEX('POWER Device'!$A$1:$BA$5000,MATCH($C495,'POWER Device'!$I$1:$I$5016,0),MATCH(J$1,'POWER Device'!$A$1:$AZ$1,0)),""),
$B495&lt;&gt;"CPC",IFERROR(INDEX(鈺太Device!$A$1:$BC$5049,MATCH($C495,鈺太Device!$E$1:$E$5054,0),MATCH(J$1,鈺太Device!$A$1:$AZ$1,0)),""),
$B495="CPC",IFERROR(INDEX(鈺太芯Device!$A$1:$BD$5213,MATCH($C495,鈺太芯Device!$E$1:$E$5267,0),MATCH(J$1,鈺太芯Device!$A$1:$AZ$1,0)),""))</f>
        <v>00BM052M00000</v>
      </c>
      <c r="K495" s="44" t="str" cm="1">
        <f t="array" ref="K495">_xlfn.SWITCH(TRUE,
$B495="-","check",
$B495="CPC-Power",IFERROR(INDEX('POWER Device'!$A$1:$BA$5000,MATCH($C495,'POWER Device'!$I$1:$I$5016,0),MATCH(K$1,'POWER Device'!$A$1:$AZ$1,0)),""),
$B495&lt;&gt;"CPC",IFERROR(INDEX(鈺太Device!$A$1:$BC$5049,MATCH($C495,鈺太Device!$E$1:$E$5054,0),MATCH(K$1,鈺太Device!$A$1:$AZ$1,0)),""),
$B495="CPC",IFERROR(INDEX(鈺太芯Device!$A$1:$BD$5213,MATCH($C495,鈺太芯Device!$E$1:$E$5267,0),MATCH(K$1,鈺太芯Device!$A$1:$AZ$1,0)),""))</f>
        <v>Silicone</v>
      </c>
      <c r="L495" s="44" t="str" cm="1">
        <f t="array" ref="L495">_xlfn.SWITCH(TRUE,
$B495="-","check",
$B495="CPC-Power",IFERROR(INDEX('POWER Device'!$A$1:$BA$5000,MATCH($C495,'POWER Device'!$I$1:$I$5016,0),MATCH(L$1,'POWER Device'!$A$1:$AZ$1,0)),""),
$B495&lt;&gt;"CPC",IFERROR(INDEX(鈺太Device!$A$1:$BC$5049,MATCH($C495,鈺太Device!$E$1:$E$5054,0),MATCH(L$1,鈺太Device!$A$1:$AZ$1,0)),""),
$B495="CPC",IFERROR(INDEX(鈺太芯Device!$A$1:$BD$5213,MATCH($C495,鈺太芯Device!$E$1:$E$5267,0),MATCH(L$1,鈺太芯Device!$A$1:$AZ$1,0)),""))</f>
        <v>CVP 390
高溫錫膏</v>
      </c>
      <c r="M495" s="44" t="str">
        <f t="shared" si="48"/>
        <v>ZTS6556S</v>
      </c>
      <c r="N495" s="44" t="str">
        <f t="shared" si="46"/>
        <v>ZTS6556S-4841YI-2110</v>
      </c>
      <c r="O495" s="18" t="s">
        <v>31631</v>
      </c>
      <c r="P495" s="18" t="s">
        <v>32164</v>
      </c>
      <c r="Q495" s="19" t="s">
        <v>17485</v>
      </c>
      <c r="R495" s="20" t="str">
        <f t="shared" si="47"/>
        <v>||||||||||</v>
      </c>
      <c r="S495" s="21" t="s">
        <v>32165</v>
      </c>
      <c r="T495" s="21"/>
      <c r="U495" s="21" t="s">
        <v>34544</v>
      </c>
      <c r="V495" s="22" t="s">
        <v>10</v>
      </c>
      <c r="W495" s="7"/>
      <c r="Z495" s="5"/>
    </row>
    <row r="496" spans="1:26">
      <c r="A496" s="45" t="str">
        <f t="shared" si="44"/>
        <v>2024-08</v>
      </c>
      <c r="B496" s="45" t="str">
        <f t="shared" si="49"/>
        <v>CPC</v>
      </c>
      <c r="C496" s="44" t="str" cm="1">
        <f t="array" ref="C496" xml:space="preserve">
_xlfn.SWITCH(TRUE,
$B496="-","-",
$B496="CPC-Power",
IF($D496="",
"PK"&amp;$E496&amp;"_V1."&amp;MAX(VALUE(RIGHT(_xlfn._xlws.FILTER('POWER Device'!$I$1:$I$5016,'POWER Device'!$H$1:$H$5016=$E496,"-"),1))),
"PK"&amp;$E496&amp;"_V1."&amp;$D496),
$B496="CPC",
IF($D496="",
"PK"&amp;$E496&amp;"_V1."&amp;MAX(VALUE(RIGHT(_xlfn._xlws.FILTER(鈺太芯Device!$E$1:$E$5267,鈺太芯Device!$D$1:$D$5267=$E496,"-"),1))),
"PK"&amp;$E496&amp;"_V1."&amp;$D496),
$B496&lt;&gt;"CPC",
IF($D496="",
"PK"&amp;$E496&amp;"_V1."&amp;MAX(VALUE(RIGHT(_xlfn._xlws.FILTER(鈺太Device!$E$1:$E$5054,鈺太Device!$D$1:$D$5054=$E496,"-"),1)))),
"PK"&amp;$E496&amp;"_V1."&amp;$D496)</f>
        <v>PKAB15Q01-74_V1.0</v>
      </c>
      <c r="E496" s="44" t="str">
        <f t="shared" si="45"/>
        <v>AB15Q01-74</v>
      </c>
      <c r="F496" s="44" t="str" cm="1">
        <f t="array" ref="F496">_xlfn.SWITCH(TRUE,
$B496="-","check",
$B496="CPC-Power",IFERROR(INDEX('POWER Device'!$A$1:$BA$5000,MATCH($C496,'POWER Device'!$I$1:$I$5016,0),MATCH(F$1,'POWER Device'!$A$1:$AZ$1,0)),""),
$B496&lt;&gt;"CPC",IFERROR(INDEX(鈺太Device!$A$1:$BC$5049,MATCH($C496,鈺太Device!$E$1:$E$5054,0),MATCH(F$1,鈺太Device!$A$1:$AZ$1,0)),""),
$B496="CPC",IFERROR(INDEX(鈺太芯Device!$A$1:$BD$5213,MATCH($C496,鈺太芯Device!$E$1:$E$5267,0),MATCH(F$1,鈺太芯Device!$A$1:$AZ$1,0)),""))</f>
        <v>ZTS6556S</v>
      </c>
      <c r="G496" s="44" t="str" cm="1">
        <f t="array" ref="G496">_xlfn.SWITCH(TRUE,
$B496="-","check",
$B496="CPC-Power",IFERROR(INDEX('POWER Device'!$A$1:$BA$5000,MATCH($C496,'POWER Device'!$I$1:$I$5016,0),MATCH(G$1,'POWER Device'!$A$1:$AZ$1,0)),""),
$B496&lt;&gt;"CPC",IFERROR(INDEX(鈺太Device!$A$1:$BC$5049,MATCH($C496,鈺太Device!$E$1:$E$5054,0),MATCH(G$1,鈺太Device!$A$1:$AZ$1,0)),""),
$B496="CPC",IFERROR(INDEX(鈺太芯Device!$A$1:$BD$5213,MATCH($C496,鈺太芯Device!$E$1:$E$5267,0),MATCH(G$1,鈺太芯Device!$A$1:$AZ$1,0)),""))</f>
        <v>4841YI</v>
      </c>
      <c r="H496" s="44" t="str" cm="1">
        <f t="array" ref="H496">_xlfn.SWITCH(TRUE,
$B496="-","check",
$B496="CPC-Power",IFERROR(INDEX('POWER Device'!$A$1:$BA$5000,MATCH($C496,'POWER Device'!$I$1:$I$5016,0),MATCH(H$1,'POWER Device'!$A$1:$AZ$1,0)),""),
$B496&lt;&gt;"CPC",IFERROR(INDEX(鈺太Device!$A$1:$BC$5049,MATCH($C496,鈺太Device!$E$1:$E$5054,0),MATCH(H$1,鈺太Device!$A$1:$AZ$1,0)),""),
$B496="CPC",IFERROR(INDEX(鈺太芯Device!$A$1:$BD$5213,MATCH($C496,鈺太芯Device!$E$1:$E$5267,0),MATCH(H$1,鈺太芯Device!$A$1:$AZ$1,0)),""))</f>
        <v>2110</v>
      </c>
      <c r="I496" s="44" t="str" cm="1">
        <f t="array" ref="I496">_xlfn.SWITCH(TRUE,
$B496="-","check",
$B496="CPC-Power",IFERROR(INDEX('POWER Device'!$A$1:$BA$5000,MATCH($C496,'POWER Device'!$I$1:$I$5016,0),MATCH(I$1,'POWER Device'!$A$1:$AZ$1,0)),""),
$B496&lt;&gt;"CPC",IFERROR(INDEX(鈺太Device!$A$1:$BC$5049,MATCH($C496,鈺太Device!$E$1:$E$5054,0),MATCH(I$1,鈺太Device!$A$1:$AZ$1,0)),""),
$B496="CPC",IFERROR(INDEX(鈺太芯Device!$A$1:$BD$5213,MATCH($C496,鈺太芯Device!$E$1:$E$5267,0),MATCH(I$1,鈺太芯Device!$A$1:$AZ$1,0)),""))</f>
        <v>01B561113P4N1</v>
      </c>
      <c r="J496" s="44" t="str" cm="1">
        <f t="array" ref="J496">_xlfn.SWITCH(TRUE,
$B496="-","check",
$B496="CPC-Power",IFERROR(INDEX('POWER Device'!$A$1:$BA$5000,MATCH($C496,'POWER Device'!$I$1:$I$5016,0),MATCH(J$1,'POWER Device'!$A$1:$AZ$1,0)),""),
$B496&lt;&gt;"CPC",IFERROR(INDEX(鈺太Device!$A$1:$BC$5049,MATCH($C496,鈺太Device!$E$1:$E$5054,0),MATCH(J$1,鈺太Device!$A$1:$AZ$1,0)),""),
$B496="CPC",IFERROR(INDEX(鈺太芯Device!$A$1:$BD$5213,MATCH($C496,鈺太芯Device!$E$1:$E$5267,0),MATCH(J$1,鈺太芯Device!$A$1:$AZ$1,0)),""))</f>
        <v>00BM034A00000</v>
      </c>
      <c r="K496" s="44" t="str" cm="1">
        <f t="array" ref="K496">_xlfn.SWITCH(TRUE,
$B496="-","check",
$B496="CPC-Power",IFERROR(INDEX('POWER Device'!$A$1:$BA$5000,MATCH($C496,'POWER Device'!$I$1:$I$5016,0),MATCH(K$1,'POWER Device'!$A$1:$AZ$1,0)),""),
$B496&lt;&gt;"CPC",IFERROR(INDEX(鈺太Device!$A$1:$BC$5049,MATCH($C496,鈺太Device!$E$1:$E$5054,0),MATCH(K$1,鈺太Device!$A$1:$AZ$1,0)),""),
$B496="CPC",IFERROR(INDEX(鈺太芯Device!$A$1:$BD$5213,MATCH($C496,鈺太芯Device!$E$1:$E$5267,0),MATCH(K$1,鈺太芯Device!$A$1:$AZ$1,0)),""))</f>
        <v>Silicone</v>
      </c>
      <c r="L496" s="44" t="str" cm="1">
        <f t="array" ref="L496">_xlfn.SWITCH(TRUE,
$B496="-","check",
$B496="CPC-Power",IFERROR(INDEX('POWER Device'!$A$1:$BA$5000,MATCH($C496,'POWER Device'!$I$1:$I$5016,0),MATCH(L$1,'POWER Device'!$A$1:$AZ$1,0)),""),
$B496&lt;&gt;"CPC",IFERROR(INDEX(鈺太Device!$A$1:$BC$5049,MATCH($C496,鈺太Device!$E$1:$E$5054,0),MATCH(L$1,鈺太Device!$A$1:$AZ$1,0)),""),
$B496="CPC",IFERROR(INDEX(鈺太芯Device!$A$1:$BD$5213,MATCH($C496,鈺太芯Device!$E$1:$E$5267,0),MATCH(L$1,鈺太芯Device!$A$1:$AZ$1,0)),""))</f>
        <v>CVP 390
高溫錫膏</v>
      </c>
      <c r="M496" s="44" t="str">
        <f t="shared" si="48"/>
        <v>ZTS6556S</v>
      </c>
      <c r="N496" s="44" t="str">
        <f t="shared" si="46"/>
        <v>ZTS6556S-4841YI-2110</v>
      </c>
      <c r="O496" s="18" t="s">
        <v>31631</v>
      </c>
      <c r="P496" s="18" t="s">
        <v>32166</v>
      </c>
      <c r="Q496" s="19" t="s">
        <v>17473</v>
      </c>
      <c r="R496" s="20" t="str">
        <f t="shared" si="47"/>
        <v>||||||||||</v>
      </c>
      <c r="S496" s="21" t="s">
        <v>32167</v>
      </c>
      <c r="T496" s="21"/>
      <c r="U496" s="21" t="s">
        <v>32168</v>
      </c>
      <c r="V496" s="22" t="s">
        <v>10</v>
      </c>
    </row>
    <row r="497" spans="1:22" ht="84">
      <c r="A497" s="45" t="str">
        <f t="shared" si="44"/>
        <v>2023-09</v>
      </c>
      <c r="B497" s="45" t="str">
        <f t="shared" si="49"/>
        <v>CPC</v>
      </c>
      <c r="C497" s="44" t="str" cm="1">
        <f t="array" ref="C497" xml:space="preserve">
_xlfn.SWITCH(TRUE,
$B497="-","-",
$B497="CPC-Power",
IF($D497="",
"PK"&amp;$E497&amp;"_V1."&amp;MAX(VALUE(RIGHT(_xlfn._xlws.FILTER('POWER Device'!$I$1:$I$5016,'POWER Device'!$H$1:$H$5016=$E497,"-"),1))),
"PK"&amp;$E497&amp;"_V1."&amp;$D497),
$B497="CPC",
IF($D497="",
"PK"&amp;$E497&amp;"_V1."&amp;MAX(VALUE(RIGHT(_xlfn._xlws.FILTER(鈺太芯Device!$E$1:$E$5267,鈺太芯Device!$D$1:$D$5267=$E497,"-"),1))),
"PK"&amp;$E497&amp;"_V1."&amp;$D497),
$B497&lt;&gt;"CPC",
IF($D497="",
"PK"&amp;$E497&amp;"_V1."&amp;MAX(VALUE(RIGHT(_xlfn._xlws.FILTER(鈺太Device!$E$1:$E$5054,鈺太Device!$D$1:$D$5054=$E497,"-"),1)))),
"PK"&amp;$E497&amp;"_V1."&amp;$D497)</f>
        <v>PKAB15Q01-62_V1.0</v>
      </c>
      <c r="E497" s="44" t="str">
        <f t="shared" si="45"/>
        <v>AB15Q01-62</v>
      </c>
      <c r="F497" s="44" t="str" cm="1">
        <f t="array" ref="F497">_xlfn.SWITCH(TRUE,
$B497="-","check",
$B497="CPC-Power",IFERROR(INDEX('POWER Device'!$A$1:$BA$5000,MATCH($C497,'POWER Device'!$I$1:$I$5016,0),MATCH(F$1,'POWER Device'!$A$1:$AZ$1,0)),""),
$B497&lt;&gt;"CPC",IFERROR(INDEX(鈺太Device!$A$1:$BC$5049,MATCH($C497,鈺太Device!$E$1:$E$5054,0),MATCH(F$1,鈺太Device!$A$1:$AZ$1,0)),""),
$B497="CPC",IFERROR(INDEX(鈺太芯Device!$A$1:$BD$5213,MATCH($C497,鈺太芯Device!$E$1:$E$5267,0),MATCH(F$1,鈺太芯Device!$A$1:$AZ$1,0)),""))</f>
        <v>ZTS6556SE</v>
      </c>
      <c r="G497" s="44" t="str" cm="1">
        <f t="array" ref="G497">_xlfn.SWITCH(TRUE,
$B497="-","check",
$B497="CPC-Power",IFERROR(INDEX('POWER Device'!$A$1:$BA$5000,MATCH($C497,'POWER Device'!$I$1:$I$5016,0),MATCH(G$1,'POWER Device'!$A$1:$AZ$1,0)),""),
$B497&lt;&gt;"CPC",IFERROR(INDEX(鈺太Device!$A$1:$BC$5049,MATCH($C497,鈺太Device!$E$1:$E$5054,0),MATCH(G$1,鈺太Device!$A$1:$AZ$1,0)),""),
$B497="CPC",IFERROR(INDEX(鈺太芯Device!$A$1:$BD$5213,MATCH($C497,鈺太芯Device!$E$1:$E$5267,0),MATCH(G$1,鈺太芯Device!$A$1:$AZ$1,0)),""))</f>
        <v>4841YH</v>
      </c>
      <c r="H497" s="44" t="str" cm="1">
        <f t="array" ref="H497">_xlfn.SWITCH(TRUE,
$B497="-","check",
$B497="CPC-Power",IFERROR(INDEX('POWER Device'!$A$1:$BA$5000,MATCH($C497,'POWER Device'!$I$1:$I$5016,0),MATCH(H$1,'POWER Device'!$A$1:$AZ$1,0)),""),
$B497&lt;&gt;"CPC",IFERROR(INDEX(鈺太Device!$A$1:$BC$5049,MATCH($C497,鈺太Device!$E$1:$E$5054,0),MATCH(H$1,鈺太Device!$A$1:$AZ$1,0)),""),
$B497="CPC",IFERROR(INDEX(鈺太芯Device!$A$1:$BD$5213,MATCH($C497,鈺太芯Device!$E$1:$E$5267,0),MATCH(H$1,鈺太芯Device!$A$1:$AZ$1,0)),""))</f>
        <v>2110</v>
      </c>
      <c r="I497" s="44" t="str" cm="1">
        <f t="array" ref="I497">_xlfn.SWITCH(TRUE,
$B497="-","check",
$B497="CPC-Power",IFERROR(INDEX('POWER Device'!$A$1:$BA$5000,MATCH($C497,'POWER Device'!$I$1:$I$5016,0),MATCH(I$1,'POWER Device'!$A$1:$AZ$1,0)),""),
$B497&lt;&gt;"CPC",IFERROR(INDEX(鈺太Device!$A$1:$BC$5049,MATCH($C497,鈺太Device!$E$1:$E$5054,0),MATCH(I$1,鈺太Device!$A$1:$AZ$1,0)),""),
$B497="CPC",IFERROR(INDEX(鈺太芯Device!$A$1:$BD$5213,MATCH($C497,鈺太芯Device!$E$1:$E$5267,0),MATCH(I$1,鈺太芯Device!$A$1:$AZ$1,0)),""))</f>
        <v>01B561120P4N1</v>
      </c>
      <c r="J497" s="44" t="str" cm="1">
        <f t="array" ref="J497">_xlfn.SWITCH(TRUE,
$B497="-","check",
$B497="CPC-Power",IFERROR(INDEX('POWER Device'!$A$1:$BA$5000,MATCH($C497,'POWER Device'!$I$1:$I$5016,0),MATCH(J$1,'POWER Device'!$A$1:$AZ$1,0)),""),
$B497&lt;&gt;"CPC",IFERROR(INDEX(鈺太Device!$A$1:$BC$5049,MATCH($C497,鈺太Device!$E$1:$E$5054,0),MATCH(J$1,鈺太Device!$A$1:$AZ$1,0)),""),
$B497="CPC",IFERROR(INDEX(鈺太芯Device!$A$1:$BD$5213,MATCH($C497,鈺太芯Device!$E$1:$E$5267,0),MATCH(J$1,鈺太芯Device!$A$1:$AZ$1,0)),""))</f>
        <v>00BM052M00000</v>
      </c>
      <c r="K497" s="44" t="str" cm="1">
        <f t="array" ref="K497">_xlfn.SWITCH(TRUE,
$B497="-","check",
$B497="CPC-Power",IFERROR(INDEX('POWER Device'!$A$1:$BA$5000,MATCH($C497,'POWER Device'!$I$1:$I$5016,0),MATCH(K$1,'POWER Device'!$A$1:$AZ$1,0)),""),
$B497&lt;&gt;"CPC",IFERROR(INDEX(鈺太Device!$A$1:$BC$5049,MATCH($C497,鈺太Device!$E$1:$E$5054,0),MATCH(K$1,鈺太Device!$A$1:$AZ$1,0)),""),
$B497="CPC",IFERROR(INDEX(鈺太芯Device!$A$1:$BD$5213,MATCH($C497,鈺太芯Device!$E$1:$E$5267,0),MATCH(K$1,鈺太芯Device!$A$1:$AZ$1,0)),""))</f>
        <v>Silicone</v>
      </c>
      <c r="L497" s="44" t="str" cm="1">
        <f t="array" ref="L497">_xlfn.SWITCH(TRUE,
$B497="-","check",
$B497="CPC-Power",IFERROR(INDEX('POWER Device'!$A$1:$BA$5000,MATCH($C497,'POWER Device'!$I$1:$I$5016,0),MATCH(L$1,'POWER Device'!$A$1:$AZ$1,0)),""),
$B497&lt;&gt;"CPC",IFERROR(INDEX(鈺太Device!$A$1:$BC$5049,MATCH($C497,鈺太Device!$E$1:$E$5054,0),MATCH(L$1,鈺太Device!$A$1:$AZ$1,0)),""),
$B497="CPC",IFERROR(INDEX(鈺太芯Device!$A$1:$BD$5213,MATCH($C497,鈺太芯Device!$E$1:$E$5267,0),MATCH(L$1,鈺太芯Device!$A$1:$AZ$1,0)),""))</f>
        <v>CVP 390
高溫錫膏</v>
      </c>
      <c r="M497" s="44" t="str">
        <f t="shared" si="48"/>
        <v>ZTS6556SE</v>
      </c>
      <c r="N497" s="44" t="str">
        <f t="shared" si="46"/>
        <v>ZTS6556SE-4841YH-2110</v>
      </c>
      <c r="O497" s="18" t="s">
        <v>31631</v>
      </c>
      <c r="P497" s="18" t="s">
        <v>32169</v>
      </c>
      <c r="Q497" s="19" t="s">
        <v>17427</v>
      </c>
      <c r="R497" s="20" t="str">
        <f t="shared" si="47"/>
        <v>||||||||||</v>
      </c>
      <c r="S497" s="21" t="s">
        <v>32170</v>
      </c>
      <c r="T497" s="21"/>
      <c r="U497" s="21" t="s">
        <v>32171</v>
      </c>
      <c r="V497" s="22" t="s">
        <v>10</v>
      </c>
    </row>
    <row r="498" spans="1:22" ht="48">
      <c r="A498" s="35" t="str">
        <f t="shared" si="44"/>
        <v>2025-11</v>
      </c>
      <c r="B498" s="35" t="str">
        <f t="shared" si="49"/>
        <v>CPC</v>
      </c>
      <c r="C498" s="44" t="str" cm="1">
        <f t="array" ref="C498" xml:space="preserve">
_xlfn.SWITCH(TRUE,
$B498="-","-",
$B498="CPC-Power",
IF($D498="",
"PK"&amp;$E498&amp;"_V1."&amp;MAX(VALUE(RIGHT(_xlfn._xlws.FILTER('POWER Device'!$I$1:$I$5016,'POWER Device'!$H$1:$H$5016=$E498,"-"),1))),
"PK"&amp;$E498&amp;"_V1."&amp;$D498),
$B498="CPC",
IF($D498="",
"PK"&amp;$E498&amp;"_V1."&amp;MAX(VALUE(RIGHT(_xlfn._xlws.FILTER(鈺太芯Device!$E$1:$E$5267,鈺太芯Device!$D$1:$D$5267=$E498,"-"),1))),
"PK"&amp;$E498&amp;"_V1."&amp;$D498),
$B498&lt;&gt;"CPC",
IF($D498="",
"PK"&amp;$E498&amp;"_V1."&amp;MAX(VALUE(RIGHT(_xlfn._xlws.FILTER(鈺太Device!$E$1:$E$5054,鈺太Device!$D$1:$D$5054=$E498,"-"),1)))),
"PK"&amp;$E498&amp;"_V1."&amp;$D498)</f>
        <v>PKAB15Q01-97_V1.0</v>
      </c>
      <c r="D498" s="35"/>
      <c r="E498" s="36" t="str">
        <f t="shared" si="45"/>
        <v>AB15Q01-97</v>
      </c>
      <c r="F498" s="44" t="str" cm="1">
        <f t="array" ref="F498">_xlfn.SWITCH(TRUE,
$B498="-","check",
$B498="CPC-Power",IFERROR(INDEX('POWER Device'!$A$1:$BA$5000,MATCH($C498,'POWER Device'!$I$1:$I$5016,0),MATCH(F$1,'POWER Device'!$A$1:$AZ$1,0)),""),
$B498&lt;&gt;"CPC",IFERROR(INDEX(鈺太Device!$A$1:$BC$5049,MATCH($C498,鈺太Device!$E$1:$E$5054,0),MATCH(F$1,鈺太Device!$A$1:$AZ$1,0)),""),
$B498="CPC",IFERROR(INDEX(鈺太芯Device!$A$1:$BD$5213,MATCH($C498,鈺太芯Device!$E$1:$E$5267,0),MATCH(F$1,鈺太芯Device!$A$1:$AZ$1,0)),""))</f>
        <v>ZTS6556SE</v>
      </c>
      <c r="G498" s="44" t="str" cm="1">
        <f t="array" ref="G498">_xlfn.SWITCH(TRUE,
$B498="-","check",
$B498="CPC-Power",IFERROR(INDEX('POWER Device'!$A$1:$BA$5000,MATCH($C498,'POWER Device'!$I$1:$I$5016,0),MATCH(G$1,'POWER Device'!$A$1:$AZ$1,0)),""),
$B498&lt;&gt;"CPC",IFERROR(INDEX(鈺太Device!$A$1:$BC$5049,MATCH($C498,鈺太Device!$E$1:$E$5054,0),MATCH(G$1,鈺太Device!$A$1:$AZ$1,0)),""),
$B498="CPC",IFERROR(INDEX(鈺太芯Device!$A$1:$BD$5213,MATCH($C498,鈺太芯Device!$E$1:$E$5267,0),MATCH(G$1,鈺太芯Device!$A$1:$AZ$1,0)),""))</f>
        <v>4841YI</v>
      </c>
      <c r="H498" s="44" t="str" cm="1">
        <f t="array" ref="H498">_xlfn.SWITCH(TRUE,
$B498="-","check",
$B498="CPC-Power",IFERROR(INDEX('POWER Device'!$A$1:$BA$5000,MATCH($C498,'POWER Device'!$I$1:$I$5016,0),MATCH(H$1,'POWER Device'!$A$1:$AZ$1,0)),""),
$B498&lt;&gt;"CPC",IFERROR(INDEX(鈺太Device!$A$1:$BC$5049,MATCH($C498,鈺太Device!$E$1:$E$5054,0),MATCH(H$1,鈺太Device!$A$1:$AZ$1,0)),""),
$B498="CPC",IFERROR(INDEX(鈺太芯Device!$A$1:$BD$5213,MATCH($C498,鈺太芯Device!$E$1:$E$5267,0),MATCH(H$1,鈺太芯Device!$A$1:$AZ$1,0)),""))</f>
        <v>1102LAV</v>
      </c>
      <c r="I498" s="44" t="str" cm="1">
        <f t="array" ref="I498">_xlfn.SWITCH(TRUE,
$B498="-","check",
$B498="CPC-Power",IFERROR(INDEX('POWER Device'!$A$1:$BA$5000,MATCH($C498,'POWER Device'!$I$1:$I$5016,0),MATCH(I$1,'POWER Device'!$A$1:$AZ$1,0)),""),
$B498&lt;&gt;"CPC",IFERROR(INDEX(鈺太Device!$A$1:$BC$5049,MATCH($C498,鈺太Device!$E$1:$E$5054,0),MATCH(I$1,鈺太Device!$A$1:$AZ$1,0)),""),
$B498="CPC",IFERROR(INDEX(鈺太芯Device!$A$1:$BD$5213,MATCH($C498,鈺太芯Device!$E$1:$E$5267,0),MATCH(I$1,鈺太芯Device!$A$1:$AZ$1,0)),""))</f>
        <v>01B561120P4N1</v>
      </c>
      <c r="J498" s="44" t="str" cm="1">
        <f t="array" ref="J498">_xlfn.SWITCH(TRUE,
$B498="-","check",
$B498="CPC-Power",IFERROR(INDEX('POWER Device'!$A$1:$BA$5000,MATCH($C498,'POWER Device'!$I$1:$I$5016,0),MATCH(J$1,'POWER Device'!$A$1:$AZ$1,0)),""),
$B498&lt;&gt;"CPC",IFERROR(INDEX(鈺太Device!$A$1:$BC$5049,MATCH($C498,鈺太Device!$E$1:$E$5054,0),MATCH(J$1,鈺太Device!$A$1:$AZ$1,0)),""),
$B498="CPC",IFERROR(INDEX(鈺太芯Device!$A$1:$BD$5213,MATCH($C498,鈺太芯Device!$E$1:$E$5267,0),MATCH(J$1,鈺太芯Device!$A$1:$AZ$1,0)),""))</f>
        <v>00BM052M00000</v>
      </c>
      <c r="K498" s="44" t="str" cm="1">
        <f t="array" ref="K498">_xlfn.SWITCH(TRUE,
$B498="-","check",
$B498="CPC-Power",IFERROR(INDEX('POWER Device'!$A$1:$BA$5000,MATCH($C498,'POWER Device'!$I$1:$I$5016,0),MATCH(K$1,'POWER Device'!$A$1:$AZ$1,0)),""),
$B498&lt;&gt;"CPC",IFERROR(INDEX(鈺太Device!$A$1:$BC$5049,MATCH($C498,鈺太Device!$E$1:$E$5054,0),MATCH(K$1,鈺太Device!$A$1:$AZ$1,0)),""),
$B498="CPC",IFERROR(INDEX(鈺太芯Device!$A$1:$BD$5213,MATCH($C498,鈺太芯Device!$E$1:$E$5267,0),MATCH(K$1,鈺太芯Device!$A$1:$AZ$1,0)),""))</f>
        <v>Silicone</v>
      </c>
      <c r="L498" s="44" t="str" cm="1">
        <f t="array" ref="L498">_xlfn.SWITCH(TRUE,
$B498="-","check",
$B498="CPC-Power",IFERROR(INDEX('POWER Device'!$A$1:$BA$5000,MATCH($C498,'POWER Device'!$I$1:$I$5016,0),MATCH(L$1,'POWER Device'!$A$1:$AZ$1,0)),""),
$B498&lt;&gt;"CPC",IFERROR(INDEX(鈺太Device!$A$1:$BC$5049,MATCH($C498,鈺太Device!$E$1:$E$5054,0),MATCH(L$1,鈺太Device!$A$1:$AZ$1,0)),""),
$B498="CPC",IFERROR(INDEX(鈺太芯Device!$A$1:$BD$5213,MATCH($C498,鈺太芯Device!$E$1:$E$5267,0),MATCH(L$1,鈺太芯Device!$A$1:$AZ$1,0)),""))</f>
        <v>CVP 390
高溫錫膏</v>
      </c>
      <c r="M498" s="36" t="str">
        <f t="shared" si="48"/>
        <v>ZTS6556SE</v>
      </c>
      <c r="N498" s="37" t="str">
        <f t="shared" si="46"/>
        <v>ZTS6556SE-4841YI-1102LAV</v>
      </c>
      <c r="O498" s="18" t="s">
        <v>31631</v>
      </c>
      <c r="P498" s="18" t="s">
        <v>32172</v>
      </c>
      <c r="Q498" s="19" t="s">
        <v>32173</v>
      </c>
      <c r="R498" s="20" t="str">
        <f t="shared" si="47"/>
        <v>||||||||||</v>
      </c>
      <c r="S498" s="21" t="s">
        <v>32174</v>
      </c>
      <c r="T498" s="21"/>
      <c r="U498" s="21" t="s">
        <v>34545</v>
      </c>
      <c r="V498" s="22" t="s">
        <v>10</v>
      </c>
    </row>
    <row r="499" spans="1:22" ht="24">
      <c r="A499" s="35" t="str">
        <f t="shared" si="44"/>
        <v>2025-09</v>
      </c>
      <c r="B499" s="35" t="str">
        <f t="shared" si="49"/>
        <v>CPC</v>
      </c>
      <c r="C499" s="44" t="str" cm="1">
        <f t="array" ref="C499" xml:space="preserve">
_xlfn.SWITCH(TRUE,
$B499="-","-",
$B499="CPC-Power",
IF($D499="",
"PK"&amp;$E499&amp;"_V1."&amp;MAX(VALUE(RIGHT(_xlfn._xlws.FILTER('POWER Device'!$I$1:$I$5016,'POWER Device'!$H$1:$H$5016=$E499,"-"),1))),
"PK"&amp;$E499&amp;"_V1."&amp;$D499),
$B499="CPC",
IF($D499="",
"PK"&amp;$E499&amp;"_V1."&amp;MAX(VALUE(RIGHT(_xlfn._xlws.FILTER(鈺太芯Device!$E$1:$E$5267,鈺太芯Device!$D$1:$D$5267=$E499,"-"),1))),
"PK"&amp;$E499&amp;"_V1."&amp;$D499),
$B499&lt;&gt;"CPC",
IF($D499="",
"PK"&amp;$E499&amp;"_V1."&amp;MAX(VALUE(RIGHT(_xlfn._xlws.FILTER(鈺太Device!$E$1:$E$5054,鈺太Device!$D$1:$D$5054=$E499,"-"),1)))),
"PK"&amp;$E499&amp;"_V1."&amp;$D499)</f>
        <v>PKAB15Q01-94_V1.0</v>
      </c>
      <c r="D499" s="35"/>
      <c r="E499" s="36" t="str">
        <f t="shared" si="45"/>
        <v>AB15Q01-94</v>
      </c>
      <c r="F499" s="44" t="str" cm="1">
        <f t="array" ref="F499">_xlfn.SWITCH(TRUE,
$B499="-","check",
$B499="CPC-Power",IFERROR(INDEX('POWER Device'!$A$1:$BA$5000,MATCH($C499,'POWER Device'!$I$1:$I$5016,0),MATCH(F$1,'POWER Device'!$A$1:$AZ$1,0)),""),
$B499&lt;&gt;"CPC",IFERROR(INDEX(鈺太Device!$A$1:$BC$5049,MATCH($C499,鈺太Device!$E$1:$E$5054,0),MATCH(F$1,鈺太Device!$A$1:$AZ$1,0)),""),
$B499="CPC",IFERROR(INDEX(鈺太芯Device!$A$1:$BD$5213,MATCH($C499,鈺太芯Device!$E$1:$E$5267,0),MATCH(F$1,鈺太芯Device!$A$1:$AZ$1,0)),""))</f>
        <v>ZTS6556SE</v>
      </c>
      <c r="G499" s="44" t="str" cm="1">
        <f t="array" ref="G499">_xlfn.SWITCH(TRUE,
$B499="-","check",
$B499="CPC-Power",IFERROR(INDEX('POWER Device'!$A$1:$BA$5000,MATCH($C499,'POWER Device'!$I$1:$I$5016,0),MATCH(G$1,'POWER Device'!$A$1:$AZ$1,0)),""),
$B499&lt;&gt;"CPC",IFERROR(INDEX(鈺太Device!$A$1:$BC$5049,MATCH($C499,鈺太Device!$E$1:$E$5054,0),MATCH(G$1,鈺太Device!$A$1:$AZ$1,0)),""),
$B499="CPC",IFERROR(INDEX(鈺太芯Device!$A$1:$BD$5213,MATCH($C499,鈺太芯Device!$E$1:$E$5267,0),MATCH(G$1,鈺太芯Device!$A$1:$AZ$1,0)),""))</f>
        <v>4841YI</v>
      </c>
      <c r="H499" s="44" t="str" cm="1">
        <f t="array" ref="H499">_xlfn.SWITCH(TRUE,
$B499="-","check",
$B499="CPC-Power",IFERROR(INDEX('POWER Device'!$A$1:$BA$5000,MATCH($C499,'POWER Device'!$I$1:$I$5016,0),MATCH(H$1,'POWER Device'!$A$1:$AZ$1,0)),""),
$B499&lt;&gt;"CPC",IFERROR(INDEX(鈺太Device!$A$1:$BC$5049,MATCH($C499,鈺太Device!$E$1:$E$5054,0),MATCH(H$1,鈺太Device!$A$1:$AZ$1,0)),""),
$B499="CPC",IFERROR(INDEX(鈺太芯Device!$A$1:$BD$5213,MATCH($C499,鈺太芯Device!$E$1:$E$5267,0),MATCH(H$1,鈺太芯Device!$A$1:$AZ$1,0)),""))</f>
        <v>2112</v>
      </c>
      <c r="I499" s="44" t="str" cm="1">
        <f t="array" ref="I499">_xlfn.SWITCH(TRUE,
$B499="-","check",
$B499="CPC-Power",IFERROR(INDEX('POWER Device'!$A$1:$BA$5000,MATCH($C499,'POWER Device'!$I$1:$I$5016,0),MATCH(I$1,'POWER Device'!$A$1:$AZ$1,0)),""),
$B499&lt;&gt;"CPC",IFERROR(INDEX(鈺太Device!$A$1:$BC$5049,MATCH($C499,鈺太Device!$E$1:$E$5054,0),MATCH(I$1,鈺太Device!$A$1:$AZ$1,0)),""),
$B499="CPC",IFERROR(INDEX(鈺太芯Device!$A$1:$BD$5213,MATCH($C499,鈺太芯Device!$E$1:$E$5267,0),MATCH(I$1,鈺太芯Device!$A$1:$AZ$1,0)),""))</f>
        <v>01B561120P4N1</v>
      </c>
      <c r="J499" s="44" t="str" cm="1">
        <f t="array" ref="J499">_xlfn.SWITCH(TRUE,
$B499="-","check",
$B499="CPC-Power",IFERROR(INDEX('POWER Device'!$A$1:$BA$5000,MATCH($C499,'POWER Device'!$I$1:$I$5016,0),MATCH(J$1,'POWER Device'!$A$1:$AZ$1,0)),""),
$B499&lt;&gt;"CPC",IFERROR(INDEX(鈺太Device!$A$1:$BC$5049,MATCH($C499,鈺太Device!$E$1:$E$5054,0),MATCH(J$1,鈺太Device!$A$1:$AZ$1,0)),""),
$B499="CPC",IFERROR(INDEX(鈺太芯Device!$A$1:$BD$5213,MATCH($C499,鈺太芯Device!$E$1:$E$5267,0),MATCH(J$1,鈺太芯Device!$A$1:$AZ$1,0)),""))</f>
        <v>00BM052M00000</v>
      </c>
      <c r="K499" s="44" t="str" cm="1">
        <f t="array" ref="K499">_xlfn.SWITCH(TRUE,
$B499="-","check",
$B499="CPC-Power",IFERROR(INDEX('POWER Device'!$A$1:$BA$5000,MATCH($C499,'POWER Device'!$I$1:$I$5016,0),MATCH(K$1,'POWER Device'!$A$1:$AZ$1,0)),""),
$B499&lt;&gt;"CPC",IFERROR(INDEX(鈺太Device!$A$1:$BC$5049,MATCH($C499,鈺太Device!$E$1:$E$5054,0),MATCH(K$1,鈺太Device!$A$1:$AZ$1,0)),""),
$B499="CPC",IFERROR(INDEX(鈺太芯Device!$A$1:$BD$5213,MATCH($C499,鈺太芯Device!$E$1:$E$5267,0),MATCH(K$1,鈺太芯Device!$A$1:$AZ$1,0)),""))</f>
        <v>Silicone</v>
      </c>
      <c r="L499" s="44" t="str" cm="1">
        <f t="array" ref="L499">_xlfn.SWITCH(TRUE,
$B499="-","check",
$B499="CPC-Power",IFERROR(INDEX('POWER Device'!$A$1:$BA$5000,MATCH($C499,'POWER Device'!$I$1:$I$5016,0),MATCH(L$1,'POWER Device'!$A$1:$AZ$1,0)),""),
$B499&lt;&gt;"CPC",IFERROR(INDEX(鈺太Device!$A$1:$BC$5049,MATCH($C499,鈺太Device!$E$1:$E$5054,0),MATCH(L$1,鈺太Device!$A$1:$AZ$1,0)),""),
$B499="CPC",IFERROR(INDEX(鈺太芯Device!$A$1:$BD$5213,MATCH($C499,鈺太芯Device!$E$1:$E$5267,0),MATCH(L$1,鈺太芯Device!$A$1:$AZ$1,0)),""))</f>
        <v>CVP 390
高溫錫膏</v>
      </c>
      <c r="M499" s="36" t="str">
        <f t="shared" si="48"/>
        <v>ZTS6556SE</v>
      </c>
      <c r="N499" s="37" t="str">
        <f t="shared" si="46"/>
        <v>ZTS6556SE-4841YI-2112</v>
      </c>
      <c r="O499" s="18" t="s">
        <v>31631</v>
      </c>
      <c r="P499" s="18" t="s">
        <v>32175</v>
      </c>
      <c r="Q499" s="19" t="s">
        <v>32176</v>
      </c>
      <c r="R499" s="20" t="str">
        <f t="shared" si="47"/>
        <v>||||||||||</v>
      </c>
      <c r="S499" s="21" t="s">
        <v>32177</v>
      </c>
      <c r="T499" s="21"/>
      <c r="U499" s="21" t="s">
        <v>34546</v>
      </c>
      <c r="V499" s="22" t="s">
        <v>32178</v>
      </c>
    </row>
    <row r="500" spans="1:22" ht="24">
      <c r="A500" s="45" t="str">
        <f t="shared" si="44"/>
        <v>2023-08</v>
      </c>
      <c r="B500" s="45" t="str">
        <f t="shared" si="49"/>
        <v>CPC</v>
      </c>
      <c r="C500" s="44" t="str" cm="1">
        <f t="array" ref="C500" xml:space="preserve">
_xlfn.SWITCH(TRUE,
$B500="-","-",
$B500="CPC-Power",
IF($D500="",
"PK"&amp;$E500&amp;"_V1."&amp;MAX(VALUE(RIGHT(_xlfn._xlws.FILTER('POWER Device'!$I$1:$I$5016,'POWER Device'!$H$1:$H$5016=$E500,"-"),1))),
"PK"&amp;$E500&amp;"_V1."&amp;$D500),
$B500="CPC",
IF($D500="",
"PK"&amp;$E500&amp;"_V1."&amp;MAX(VALUE(RIGHT(_xlfn._xlws.FILTER(鈺太芯Device!$E$1:$E$5267,鈺太芯Device!$D$1:$D$5267=$E500,"-"),1))),
"PK"&amp;$E500&amp;"_V1."&amp;$D500),
$B500&lt;&gt;"CPC",
IF($D500="",
"PK"&amp;$E500&amp;"_V1."&amp;MAX(VALUE(RIGHT(_xlfn._xlws.FILTER(鈺太Device!$E$1:$E$5054,鈺太Device!$D$1:$D$5054=$E500,"-"),1)))),
"PK"&amp;$E500&amp;"_V1."&amp;$D500)</f>
        <v>PKAB15Q01-61_V1.0</v>
      </c>
      <c r="E500" s="44" t="str">
        <f t="shared" si="45"/>
        <v>AB15Q01-61</v>
      </c>
      <c r="F500" s="44" t="str" cm="1">
        <f t="array" ref="F500">_xlfn.SWITCH(TRUE,
$B500="-","check",
$B500="CPC-Power",IFERROR(INDEX('POWER Device'!$A$1:$BA$5000,MATCH($C500,'POWER Device'!$I$1:$I$5016,0),MATCH(F$1,'POWER Device'!$A$1:$AZ$1,0)),""),
$B500&lt;&gt;"CPC",IFERROR(INDEX(鈺太Device!$A$1:$BC$5049,MATCH($C500,鈺太Device!$E$1:$E$5054,0),MATCH(F$1,鈺太Device!$A$1:$AZ$1,0)),""),
$B500="CPC",IFERROR(INDEX(鈺太芯Device!$A$1:$BD$5213,MATCH($C500,鈺太芯Device!$E$1:$E$5267,0),MATCH(F$1,鈺太芯Device!$A$1:$AZ$1,0)),""))</f>
        <v>ZTS6556SE</v>
      </c>
      <c r="G500" s="44" t="str" cm="1">
        <f t="array" ref="G500">_xlfn.SWITCH(TRUE,
$B500="-","check",
$B500="CPC-Power",IFERROR(INDEX('POWER Device'!$A$1:$BA$5000,MATCH($C500,'POWER Device'!$I$1:$I$5016,0),MATCH(G$1,'POWER Device'!$A$1:$AZ$1,0)),""),
$B500&lt;&gt;"CPC",IFERROR(INDEX(鈺太Device!$A$1:$BC$5049,MATCH($C500,鈺太Device!$E$1:$E$5054,0),MATCH(G$1,鈺太Device!$A$1:$AZ$1,0)),""),
$B500="CPC",IFERROR(INDEX(鈺太芯Device!$A$1:$BD$5213,MATCH($C500,鈺太芯Device!$E$1:$E$5267,0),MATCH(G$1,鈺太芯Device!$A$1:$AZ$1,0)),""))</f>
        <v>4843ZE</v>
      </c>
      <c r="H500" s="44" t="str" cm="1">
        <f t="array" ref="H500">_xlfn.SWITCH(TRUE,
$B500="-","check",
$B500="CPC-Power",IFERROR(INDEX('POWER Device'!$A$1:$BA$5000,MATCH($C500,'POWER Device'!$I$1:$I$5016,0),MATCH(H$1,'POWER Device'!$A$1:$AZ$1,0)),""),
$B500&lt;&gt;"CPC",IFERROR(INDEX(鈺太Device!$A$1:$BC$5049,MATCH($C500,鈺太Device!$E$1:$E$5054,0),MATCH(H$1,鈺太Device!$A$1:$AZ$1,0)),""),
$B500="CPC",IFERROR(INDEX(鈺太芯Device!$A$1:$BD$5213,MATCH($C500,鈺太芯Device!$E$1:$E$5267,0),MATCH(H$1,鈺太芯Device!$A$1:$AZ$1,0)),""))</f>
        <v>2110</v>
      </c>
      <c r="I500" s="44" t="str" cm="1">
        <f t="array" ref="I500">_xlfn.SWITCH(TRUE,
$B500="-","check",
$B500="CPC-Power",IFERROR(INDEX('POWER Device'!$A$1:$BA$5000,MATCH($C500,'POWER Device'!$I$1:$I$5016,0),MATCH(I$1,'POWER Device'!$A$1:$AZ$1,0)),""),
$B500&lt;&gt;"CPC",IFERROR(INDEX(鈺太Device!$A$1:$BC$5049,MATCH($C500,鈺太Device!$E$1:$E$5054,0),MATCH(I$1,鈺太Device!$A$1:$AZ$1,0)),""),
$B500="CPC",IFERROR(INDEX(鈺太芯Device!$A$1:$BD$5213,MATCH($C500,鈺太芯Device!$E$1:$E$5267,0),MATCH(I$1,鈺太芯Device!$A$1:$AZ$1,0)),""))</f>
        <v>01B561120P4N1</v>
      </c>
      <c r="J500" s="44" t="str" cm="1">
        <f t="array" ref="J500">_xlfn.SWITCH(TRUE,
$B500="-","check",
$B500="CPC-Power",IFERROR(INDEX('POWER Device'!$A$1:$BA$5000,MATCH($C500,'POWER Device'!$I$1:$I$5016,0),MATCH(J$1,'POWER Device'!$A$1:$AZ$1,0)),""),
$B500&lt;&gt;"CPC",IFERROR(INDEX(鈺太Device!$A$1:$BC$5049,MATCH($C500,鈺太Device!$E$1:$E$5054,0),MATCH(J$1,鈺太Device!$A$1:$AZ$1,0)),""),
$B500="CPC",IFERROR(INDEX(鈺太芯Device!$A$1:$BD$5213,MATCH($C500,鈺太芯Device!$E$1:$E$5267,0),MATCH(J$1,鈺太芯Device!$A$1:$AZ$1,0)),""))</f>
        <v>00BM052M00000</v>
      </c>
      <c r="K500" s="44" t="str" cm="1">
        <f t="array" ref="K500">_xlfn.SWITCH(TRUE,
$B500="-","check",
$B500="CPC-Power",IFERROR(INDEX('POWER Device'!$A$1:$BA$5000,MATCH($C500,'POWER Device'!$I$1:$I$5016,0),MATCH(K$1,'POWER Device'!$A$1:$AZ$1,0)),""),
$B500&lt;&gt;"CPC",IFERROR(INDEX(鈺太Device!$A$1:$BC$5049,MATCH($C500,鈺太Device!$E$1:$E$5054,0),MATCH(K$1,鈺太Device!$A$1:$AZ$1,0)),""),
$B500="CPC",IFERROR(INDEX(鈺太芯Device!$A$1:$BD$5213,MATCH($C500,鈺太芯Device!$E$1:$E$5267,0),MATCH(K$1,鈺太芯Device!$A$1:$AZ$1,0)),""))</f>
        <v>Silicone</v>
      </c>
      <c r="L500" s="44" t="str" cm="1">
        <f t="array" ref="L500">_xlfn.SWITCH(TRUE,
$B500="-","check",
$B500="CPC-Power",IFERROR(INDEX('POWER Device'!$A$1:$BA$5000,MATCH($C500,'POWER Device'!$I$1:$I$5016,0),MATCH(L$1,'POWER Device'!$A$1:$AZ$1,0)),""),
$B500&lt;&gt;"CPC",IFERROR(INDEX(鈺太Device!$A$1:$BC$5049,MATCH($C500,鈺太Device!$E$1:$E$5054,0),MATCH(L$1,鈺太Device!$A$1:$AZ$1,0)),""),
$B500="CPC",IFERROR(INDEX(鈺太芯Device!$A$1:$BD$5213,MATCH($C500,鈺太芯Device!$E$1:$E$5267,0),MATCH(L$1,鈺太芯Device!$A$1:$AZ$1,0)),""))</f>
        <v>CVP 390
高溫錫膏</v>
      </c>
      <c r="M500" s="44" t="str">
        <f t="shared" si="48"/>
        <v>ZTS6556SE</v>
      </c>
      <c r="N500" s="44" t="str">
        <f t="shared" si="46"/>
        <v>ZTS6556SE-4843ZE-2110</v>
      </c>
      <c r="O500" s="18" t="s">
        <v>31631</v>
      </c>
      <c r="P500" s="18" t="s">
        <v>32179</v>
      </c>
      <c r="Q500" s="19" t="s">
        <v>17422</v>
      </c>
      <c r="R500" s="20" t="str">
        <f t="shared" si="47"/>
        <v>||||||||||</v>
      </c>
      <c r="S500" s="21" t="s">
        <v>32180</v>
      </c>
      <c r="T500" s="21"/>
      <c r="U500" s="21" t="s">
        <v>32181</v>
      </c>
      <c r="V500" s="22" t="s">
        <v>10</v>
      </c>
    </row>
    <row r="501" spans="1:22" ht="48">
      <c r="A501" s="45" t="str">
        <f t="shared" si="44"/>
        <v>-</v>
      </c>
      <c r="B501" s="45" t="str">
        <f t="shared" si="49"/>
        <v>CPC</v>
      </c>
      <c r="C501" s="44" t="str" cm="1">
        <f t="array" ref="C501" xml:space="preserve">
_xlfn.SWITCH(TRUE,
$B501="-","-",
$B501="CPC-Power",
IF($D501="",
"PK"&amp;$E501&amp;"_V1."&amp;MAX(VALUE(RIGHT(_xlfn._xlws.FILTER('POWER Device'!$I$1:$I$5016,'POWER Device'!$H$1:$H$5016=$E501,"-"),1))),
"PK"&amp;$E501&amp;"_V1."&amp;$D501),
$B501="CPC",
IF($D501="",
"PK"&amp;$E501&amp;"_V1."&amp;MAX(VALUE(RIGHT(_xlfn._xlws.FILTER(鈺太芯Device!$E$1:$E$5267,鈺太芯Device!$D$1:$D$5267=$E501,"-"),1))),
"PK"&amp;$E501&amp;"_V1."&amp;$D501),
$B501&lt;&gt;"CPC",
IF($D501="",
"PK"&amp;$E501&amp;"_V1."&amp;MAX(VALUE(RIGHT(_xlfn._xlws.FILTER(鈺太Device!$E$1:$E$5054,鈺太Device!$D$1:$D$5054=$E501,"-"),1)))),
"PK"&amp;$E501&amp;"_V1."&amp;$D501)</f>
        <v>PKAB15Q01-56_V1.0</v>
      </c>
      <c r="E501" s="44" t="str">
        <f t="shared" si="45"/>
        <v>AB15Q01-56</v>
      </c>
      <c r="F501" s="44" t="str" cm="1">
        <f t="array" ref="F501">_xlfn.SWITCH(TRUE,
$B501="-","check",
$B501="CPC-Power",IFERROR(INDEX('POWER Device'!$A$1:$BA$5000,MATCH($C501,'POWER Device'!$I$1:$I$5016,0),MATCH(F$1,'POWER Device'!$A$1:$AZ$1,0)),""),
$B501&lt;&gt;"CPC",IFERROR(INDEX(鈺太Device!$A$1:$BC$5049,MATCH($C501,鈺太Device!$E$1:$E$5054,0),MATCH(F$1,鈺太Device!$A$1:$AZ$1,0)),""),
$B501="CPC",IFERROR(INDEX(鈺太芯Device!$A$1:$BD$5213,MATCH($C501,鈺太芯Device!$E$1:$E$5267,0),MATCH(F$1,鈺太芯Device!$A$1:$AZ$1,0)),""))</f>
        <v>ZTS6556SE</v>
      </c>
      <c r="G501" s="44" t="str" cm="1">
        <f t="array" ref="G501">_xlfn.SWITCH(TRUE,
$B501="-","check",
$B501="CPC-Power",IFERROR(INDEX('POWER Device'!$A$1:$BA$5000,MATCH($C501,'POWER Device'!$I$1:$I$5016,0),MATCH(G$1,'POWER Device'!$A$1:$AZ$1,0)),""),
$B501&lt;&gt;"CPC",IFERROR(INDEX(鈺太Device!$A$1:$BC$5049,MATCH($C501,鈺太Device!$E$1:$E$5054,0),MATCH(G$1,鈺太Device!$A$1:$AZ$1,0)),""),
$B501="CPC",IFERROR(INDEX(鈺太芯Device!$A$1:$BD$5213,MATCH($C501,鈺太芯Device!$E$1:$E$5267,0),MATCH(G$1,鈺太芯Device!$A$1:$AZ$1,0)),""))</f>
        <v>4843ZE</v>
      </c>
      <c r="H501" s="44" t="str" cm="1">
        <f t="array" ref="H501">_xlfn.SWITCH(TRUE,
$B501="-","check",
$B501="CPC-Power",IFERROR(INDEX('POWER Device'!$A$1:$BA$5000,MATCH($C501,'POWER Device'!$I$1:$I$5016,0),MATCH(H$1,'POWER Device'!$A$1:$AZ$1,0)),""),
$B501&lt;&gt;"CPC",IFERROR(INDEX(鈺太Device!$A$1:$BC$5049,MATCH($C501,鈺太Device!$E$1:$E$5054,0),MATCH(H$1,鈺太Device!$A$1:$AZ$1,0)),""),
$B501="CPC",IFERROR(INDEX(鈺太芯Device!$A$1:$BD$5213,MATCH($C501,鈺太芯Device!$E$1:$E$5267,0),MATCH(H$1,鈺太芯Device!$A$1:$AZ$1,0)),""))</f>
        <v>2110</v>
      </c>
      <c r="I501" s="44" t="str" cm="1">
        <f t="array" ref="I501">_xlfn.SWITCH(TRUE,
$B501="-","check",
$B501="CPC-Power",IFERROR(INDEX('POWER Device'!$A$1:$BA$5000,MATCH($C501,'POWER Device'!$I$1:$I$5016,0),MATCH(I$1,'POWER Device'!$A$1:$AZ$1,0)),""),
$B501&lt;&gt;"CPC",IFERROR(INDEX(鈺太Device!$A$1:$BC$5049,MATCH($C501,鈺太Device!$E$1:$E$5054,0),MATCH(I$1,鈺太Device!$A$1:$AZ$1,0)),""),
$B501="CPC",IFERROR(INDEX(鈺太芯Device!$A$1:$BD$5213,MATCH($C501,鈺太芯Device!$E$1:$E$5267,0),MATCH(I$1,鈺太芯Device!$A$1:$AZ$1,0)),""))</f>
        <v>01B561113P4N1</v>
      </c>
      <c r="J501" s="44" t="str" cm="1">
        <f t="array" ref="J501">_xlfn.SWITCH(TRUE,
$B501="-","check",
$B501="CPC-Power",IFERROR(INDEX('POWER Device'!$A$1:$BA$5000,MATCH($C501,'POWER Device'!$I$1:$I$5016,0),MATCH(J$1,'POWER Device'!$A$1:$AZ$1,0)),""),
$B501&lt;&gt;"CPC",IFERROR(INDEX(鈺太Device!$A$1:$BC$5049,MATCH($C501,鈺太Device!$E$1:$E$5054,0),MATCH(J$1,鈺太Device!$A$1:$AZ$1,0)),""),
$B501="CPC",IFERROR(INDEX(鈺太芯Device!$A$1:$BD$5213,MATCH($C501,鈺太芯Device!$E$1:$E$5267,0),MATCH(J$1,鈺太芯Device!$A$1:$AZ$1,0)),""))</f>
        <v>00BM034A00000</v>
      </c>
      <c r="K501" s="44" t="str" cm="1">
        <f t="array" ref="K501">_xlfn.SWITCH(TRUE,
$B501="-","check",
$B501="CPC-Power",IFERROR(INDEX('POWER Device'!$A$1:$BA$5000,MATCH($C501,'POWER Device'!$I$1:$I$5016,0),MATCH(K$1,'POWER Device'!$A$1:$AZ$1,0)),""),
$B501&lt;&gt;"CPC",IFERROR(INDEX(鈺太Device!$A$1:$BC$5049,MATCH($C501,鈺太Device!$E$1:$E$5054,0),MATCH(K$1,鈺太Device!$A$1:$AZ$1,0)),""),
$B501="CPC",IFERROR(INDEX(鈺太芯Device!$A$1:$BD$5213,MATCH($C501,鈺太芯Device!$E$1:$E$5267,0),MATCH(K$1,鈺太芯Device!$A$1:$AZ$1,0)),""))</f>
        <v>Silicone</v>
      </c>
      <c r="L501" s="44" t="str" cm="1">
        <f t="array" ref="L501">_xlfn.SWITCH(TRUE,
$B501="-","check",
$B501="CPC-Power",IFERROR(INDEX('POWER Device'!$A$1:$BA$5000,MATCH($C501,'POWER Device'!$I$1:$I$5016,0),MATCH(L$1,'POWER Device'!$A$1:$AZ$1,0)),""),
$B501&lt;&gt;"CPC",IFERROR(INDEX(鈺太Device!$A$1:$BC$5049,MATCH($C501,鈺太Device!$E$1:$E$5054,0),MATCH(L$1,鈺太Device!$A$1:$AZ$1,0)),""),
$B501="CPC",IFERROR(INDEX(鈺太芯Device!$A$1:$BD$5213,MATCH($C501,鈺太芯Device!$E$1:$E$5267,0),MATCH(L$1,鈺太芯Device!$A$1:$AZ$1,0)),""))</f>
        <v>CVP 390
高溫錫膏</v>
      </c>
      <c r="M501" s="44" t="str">
        <f t="shared" si="48"/>
        <v>ZTS6556SE</v>
      </c>
      <c r="N501" s="44" t="str">
        <f t="shared" si="46"/>
        <v>ZTS6556SE-4843ZE-2110</v>
      </c>
      <c r="O501" s="18" t="s">
        <v>31631</v>
      </c>
      <c r="P501" s="18"/>
      <c r="Q501" s="19" t="s">
        <v>17406</v>
      </c>
      <c r="R501" s="20" t="str">
        <f t="shared" si="47"/>
        <v>||||||||||</v>
      </c>
      <c r="S501" s="21" t="s">
        <v>32182</v>
      </c>
      <c r="T501" s="21"/>
      <c r="U501" s="21" t="s">
        <v>32183</v>
      </c>
      <c r="V501" s="22" t="s">
        <v>10</v>
      </c>
    </row>
    <row r="502" spans="1:22" ht="36">
      <c r="A502" s="45" t="str">
        <f t="shared" si="44"/>
        <v>2021-06</v>
      </c>
      <c r="B502" s="45" t="str">
        <f t="shared" si="49"/>
        <v>CPC</v>
      </c>
      <c r="C502" s="44" t="str" cm="1">
        <f t="array" ref="C502" xml:space="preserve">
_xlfn.SWITCH(TRUE,
$B502="-","-",
$B502="CPC-Power",
IF($D502="",
"PK"&amp;$E502&amp;"_V1."&amp;MAX(VALUE(RIGHT(_xlfn._xlws.FILTER('POWER Device'!$I$1:$I$5016,'POWER Device'!$H$1:$H$5016=$E502,"-"),1))),
"PK"&amp;$E502&amp;"_V1."&amp;$D502),
$B502="CPC",
IF($D502="",
"PK"&amp;$E502&amp;"_V1."&amp;MAX(VALUE(RIGHT(_xlfn._xlws.FILTER(鈺太芯Device!$E$1:$E$5267,鈺太芯Device!$D$1:$D$5267=$E502,"-"),1))),
"PK"&amp;$E502&amp;"_V1."&amp;$D502),
$B502&lt;&gt;"CPC",
IF($D502="",
"PK"&amp;$E502&amp;"_V1."&amp;MAX(VALUE(RIGHT(_xlfn._xlws.FILTER(鈺太Device!$E$1:$E$5054,鈺太Device!$D$1:$D$5054=$E502,"-"),1)))),
"PK"&amp;$E502&amp;"_V1."&amp;$D502)</f>
        <v>PKDB34Q01-121_V1.1</v>
      </c>
      <c r="E502" s="44" t="str">
        <f t="shared" si="45"/>
        <v>DB34Q01-121</v>
      </c>
      <c r="F502" s="44" t="str" cm="1">
        <f t="array" ref="F502">_xlfn.SWITCH(TRUE,
$B502="-","check",
$B502="CPC-Power",IFERROR(INDEX('POWER Device'!$A$1:$BA$5000,MATCH($C502,'POWER Device'!$I$1:$I$5016,0),MATCH(F$1,'POWER Device'!$A$1:$AZ$1,0)),""),
$B502&lt;&gt;"CPC",IFERROR(INDEX(鈺太Device!$A$1:$BC$5049,MATCH($C502,鈺太Device!$E$1:$E$5054,0),MATCH(F$1,鈺太Device!$A$1:$AZ$1,0)),""),
$B502="CPC",IFERROR(INDEX(鈺太芯Device!$A$1:$BD$5213,MATCH($C502,鈺太芯Device!$E$1:$E$5267,0),MATCH(F$1,鈺太芯Device!$A$1:$AZ$1,0)),""))</f>
        <v>ZTS6572</v>
      </c>
      <c r="G502" s="44" t="str" cm="1">
        <f t="array" ref="G502">_xlfn.SWITCH(TRUE,
$B502="-","check",
$B502="CPC-Power",IFERROR(INDEX('POWER Device'!$A$1:$BA$5000,MATCH($C502,'POWER Device'!$I$1:$I$5016,0),MATCH(G$1,'POWER Device'!$A$1:$AZ$1,0)),""),
$B502&lt;&gt;"CPC",IFERROR(INDEX(鈺太Device!$A$1:$BC$5049,MATCH($C502,鈺太Device!$E$1:$E$5054,0),MATCH(G$1,鈺太Device!$A$1:$AZ$1,0)),""),
$B502="CPC",IFERROR(INDEX(鈺太芯Device!$A$1:$BD$5213,MATCH($C502,鈺太芯Device!$E$1:$E$5267,0),MATCH(G$1,鈺太芯Device!$A$1:$AZ$1,0)),""))</f>
        <v>4905XB</v>
      </c>
      <c r="H502" s="44" t="str" cm="1">
        <f t="array" ref="H502">_xlfn.SWITCH(TRUE,
$B502="-","check",
$B502="CPC-Power",IFERROR(INDEX('POWER Device'!$A$1:$BA$5000,MATCH($C502,'POWER Device'!$I$1:$I$5016,0),MATCH(H$1,'POWER Device'!$A$1:$AZ$1,0)),""),
$B502&lt;&gt;"CPC",IFERROR(INDEX(鈺太Device!$A$1:$BC$5049,MATCH($C502,鈺太Device!$E$1:$E$5054,0),MATCH(H$1,鈺太Device!$A$1:$AZ$1,0)),""),
$B502="CPC",IFERROR(INDEX(鈺太芯Device!$A$1:$BD$5213,MATCH($C502,鈺太芯Device!$E$1:$E$5267,0),MATCH(H$1,鈺太芯Device!$A$1:$AZ$1,0)),""))</f>
        <v>3004_V11</v>
      </c>
      <c r="I502" s="44" t="str" cm="1">
        <f t="array" ref="I502">_xlfn.SWITCH(TRUE,
$B502="-","check",
$B502="CPC-Power",IFERROR(INDEX('POWER Device'!$A$1:$BA$5000,MATCH($C502,'POWER Device'!$I$1:$I$5016,0),MATCH(I$1,'POWER Device'!$A$1:$AZ$1,0)),""),
$B502&lt;&gt;"CPC",IFERROR(INDEX(鈺太Device!$A$1:$BC$5049,MATCH($C502,鈺太Device!$E$1:$E$5054,0),MATCH(I$1,鈺太Device!$A$1:$AZ$1,0)),""),
$B502="CPC",IFERROR(INDEX(鈺太芯Device!$A$1:$BD$5213,MATCH($C502,鈺太芯Device!$E$1:$E$5267,0),MATCH(I$1,鈺太芯Device!$A$1:$AZ$1,0)),""))</f>
        <v>01B554415S4N0</v>
      </c>
      <c r="J502" s="44" t="str" cm="1">
        <f t="array" ref="J502">_xlfn.SWITCH(TRUE,
$B502="-","check",
$B502="CPC-Power",IFERROR(INDEX('POWER Device'!$A$1:$BA$5000,MATCH($C502,'POWER Device'!$I$1:$I$5016,0),MATCH(J$1,'POWER Device'!$A$1:$AZ$1,0)),""),
$B502&lt;&gt;"CPC",IFERROR(INDEX(鈺太Device!$A$1:$BC$5049,MATCH($C502,鈺太Device!$E$1:$E$5054,0),MATCH(J$1,鈺太Device!$A$1:$AZ$1,0)),""),
$B502="CPC",IFERROR(INDEX(鈺太芯Device!$A$1:$BD$5213,MATCH($C502,鈺太芯Device!$E$1:$E$5267,0),MATCH(J$1,鈺太芯Device!$A$1:$AZ$1,0)),""))</f>
        <v>00BM023A00000</v>
      </c>
      <c r="K502" s="44" t="str" cm="1">
        <f t="array" ref="K502">_xlfn.SWITCH(TRUE,
$B502="-","check",
$B502="CPC-Power",IFERROR(INDEX('POWER Device'!$A$1:$BA$5000,MATCH($C502,'POWER Device'!$I$1:$I$5016,0),MATCH(K$1,'POWER Device'!$A$1:$AZ$1,0)),""),
$B502&lt;&gt;"CPC",IFERROR(INDEX(鈺太Device!$A$1:$BC$5049,MATCH($C502,鈺太Device!$E$1:$E$5054,0),MATCH(K$1,鈺太Device!$A$1:$AZ$1,0)),""),
$B502="CPC",IFERROR(INDEX(鈺太芯Device!$A$1:$BD$5213,MATCH($C502,鈺太芯Device!$E$1:$E$5267,0),MATCH(K$1,鈺太芯Device!$A$1:$AZ$1,0)),""))</f>
        <v>NONE</v>
      </c>
      <c r="L502" s="44" t="str" cm="1">
        <f t="array" ref="L502">_xlfn.SWITCH(TRUE,
$B502="-","check",
$B502="CPC-Power",IFERROR(INDEX('POWER Device'!$A$1:$BA$5000,MATCH($C502,'POWER Device'!$I$1:$I$5016,0),MATCH(L$1,'POWER Device'!$A$1:$AZ$1,0)),""),
$B502&lt;&gt;"CPC",IFERROR(INDEX(鈺太Device!$A$1:$BC$5049,MATCH($C502,鈺太Device!$E$1:$E$5054,0),MATCH(L$1,鈺太Device!$A$1:$AZ$1,0)),""),
$B502="CPC",IFERROR(INDEX(鈺太芯Device!$A$1:$BD$5213,MATCH($C502,鈺太芯Device!$E$1:$E$5267,0),MATCH(L$1,鈺太芯Device!$A$1:$AZ$1,0)),""))</f>
        <v>及時雨錫膏</v>
      </c>
      <c r="M502" s="44" t="str">
        <f t="shared" si="48"/>
        <v>ZTS6572</v>
      </c>
      <c r="N502" s="44" t="str">
        <f t="shared" si="46"/>
        <v>ZTS6572-4905XB-3004_V11</v>
      </c>
      <c r="O502" s="18" t="s">
        <v>31631</v>
      </c>
      <c r="P502" s="18" t="s">
        <v>32184</v>
      </c>
      <c r="Q502" s="19" t="s">
        <v>20083</v>
      </c>
      <c r="R502" s="20" t="str">
        <f t="shared" si="47"/>
        <v>||||||||||</v>
      </c>
      <c r="S502" s="21" t="s">
        <v>31771</v>
      </c>
      <c r="T502" s="21"/>
      <c r="U502" s="21" t="s">
        <v>32185</v>
      </c>
      <c r="V502" s="22" t="s">
        <v>10</v>
      </c>
    </row>
    <row r="503" spans="1:22">
      <c r="A503" s="45" t="str">
        <f t="shared" si="44"/>
        <v>2021-05</v>
      </c>
      <c r="B503" s="45" t="str">
        <f t="shared" si="49"/>
        <v>CPC</v>
      </c>
      <c r="C503" s="44" t="str" cm="1">
        <f t="array" ref="C503" xml:space="preserve">
_xlfn.SWITCH(TRUE,
$B503="-","-",
$B503="CPC-Power",
IF($D503="",
"PK"&amp;$E503&amp;"_V1."&amp;MAX(VALUE(RIGHT(_xlfn._xlws.FILTER('POWER Device'!$I$1:$I$5016,'POWER Device'!$H$1:$H$5016=$E503,"-"),1))),
"PK"&amp;$E503&amp;"_V1."&amp;$D503),
$B503="CPC",
IF($D503="",
"PK"&amp;$E503&amp;"_V1."&amp;MAX(VALUE(RIGHT(_xlfn._xlws.FILTER(鈺太芯Device!$E$1:$E$5267,鈺太芯Device!$D$1:$D$5267=$E503,"-"),1))),
"PK"&amp;$E503&amp;"_V1."&amp;$D503),
$B503&lt;&gt;"CPC",
IF($D503="",
"PK"&amp;$E503&amp;"_V1."&amp;MAX(VALUE(RIGHT(_xlfn._xlws.FILTER(鈺太Device!$E$1:$E$5054,鈺太Device!$D$1:$D$5054=$E503,"-"),1)))),
"PK"&amp;$E503&amp;"_V1."&amp;$D503)</f>
        <v>PKDB34Q01-121_V1.1</v>
      </c>
      <c r="E503" s="44" t="str">
        <f t="shared" si="45"/>
        <v>DB34Q01-121</v>
      </c>
      <c r="F503" s="44" t="str" cm="1">
        <f t="array" ref="F503">_xlfn.SWITCH(TRUE,
$B503="-","check",
$B503="CPC-Power",IFERROR(INDEX('POWER Device'!$A$1:$BA$5000,MATCH($C503,'POWER Device'!$I$1:$I$5016,0),MATCH(F$1,'POWER Device'!$A$1:$AZ$1,0)),""),
$B503&lt;&gt;"CPC",IFERROR(INDEX(鈺太Device!$A$1:$BC$5049,MATCH($C503,鈺太Device!$E$1:$E$5054,0),MATCH(F$1,鈺太Device!$A$1:$AZ$1,0)),""),
$B503="CPC",IFERROR(INDEX(鈺太芯Device!$A$1:$BD$5213,MATCH($C503,鈺太芯Device!$E$1:$E$5267,0),MATCH(F$1,鈺太芯Device!$A$1:$AZ$1,0)),""))</f>
        <v>ZTS6572</v>
      </c>
      <c r="G503" s="44" t="str" cm="1">
        <f t="array" ref="G503">_xlfn.SWITCH(TRUE,
$B503="-","check",
$B503="CPC-Power",IFERROR(INDEX('POWER Device'!$A$1:$BA$5000,MATCH($C503,'POWER Device'!$I$1:$I$5016,0),MATCH(G$1,'POWER Device'!$A$1:$AZ$1,0)),""),
$B503&lt;&gt;"CPC",IFERROR(INDEX(鈺太Device!$A$1:$BC$5049,MATCH($C503,鈺太Device!$E$1:$E$5054,0),MATCH(G$1,鈺太Device!$A$1:$AZ$1,0)),""),
$B503="CPC",IFERROR(INDEX(鈺太芯Device!$A$1:$BD$5213,MATCH($C503,鈺太芯Device!$E$1:$E$5267,0),MATCH(G$1,鈺太芯Device!$A$1:$AZ$1,0)),""))</f>
        <v>4905XB</v>
      </c>
      <c r="H503" s="44" t="str" cm="1">
        <f t="array" ref="H503">_xlfn.SWITCH(TRUE,
$B503="-","check",
$B503="CPC-Power",IFERROR(INDEX('POWER Device'!$A$1:$BA$5000,MATCH($C503,'POWER Device'!$I$1:$I$5016,0),MATCH(H$1,'POWER Device'!$A$1:$AZ$1,0)),""),
$B503&lt;&gt;"CPC",IFERROR(INDEX(鈺太Device!$A$1:$BC$5049,MATCH($C503,鈺太Device!$E$1:$E$5054,0),MATCH(H$1,鈺太Device!$A$1:$AZ$1,0)),""),
$B503="CPC",IFERROR(INDEX(鈺太芯Device!$A$1:$BD$5213,MATCH($C503,鈺太芯Device!$E$1:$E$5267,0),MATCH(H$1,鈺太芯Device!$A$1:$AZ$1,0)),""))</f>
        <v>3004_V11</v>
      </c>
      <c r="I503" s="44" t="str" cm="1">
        <f t="array" ref="I503">_xlfn.SWITCH(TRUE,
$B503="-","check",
$B503="CPC-Power",IFERROR(INDEX('POWER Device'!$A$1:$BA$5000,MATCH($C503,'POWER Device'!$I$1:$I$5016,0),MATCH(I$1,'POWER Device'!$A$1:$AZ$1,0)),""),
$B503&lt;&gt;"CPC",IFERROR(INDEX(鈺太Device!$A$1:$BC$5049,MATCH($C503,鈺太Device!$E$1:$E$5054,0),MATCH(I$1,鈺太Device!$A$1:$AZ$1,0)),""),
$B503="CPC",IFERROR(INDEX(鈺太芯Device!$A$1:$BD$5213,MATCH($C503,鈺太芯Device!$E$1:$E$5267,0),MATCH(I$1,鈺太芯Device!$A$1:$AZ$1,0)),""))</f>
        <v>01B554415S4N0</v>
      </c>
      <c r="J503" s="44" t="str" cm="1">
        <f t="array" ref="J503">_xlfn.SWITCH(TRUE,
$B503="-","check",
$B503="CPC-Power",IFERROR(INDEX('POWER Device'!$A$1:$BA$5000,MATCH($C503,'POWER Device'!$I$1:$I$5016,0),MATCH(J$1,'POWER Device'!$A$1:$AZ$1,0)),""),
$B503&lt;&gt;"CPC",IFERROR(INDEX(鈺太Device!$A$1:$BC$5049,MATCH($C503,鈺太Device!$E$1:$E$5054,0),MATCH(J$1,鈺太Device!$A$1:$AZ$1,0)),""),
$B503="CPC",IFERROR(INDEX(鈺太芯Device!$A$1:$BD$5213,MATCH($C503,鈺太芯Device!$E$1:$E$5267,0),MATCH(J$1,鈺太芯Device!$A$1:$AZ$1,0)),""))</f>
        <v>00BM023A00000</v>
      </c>
      <c r="K503" s="44" t="str" cm="1">
        <f t="array" ref="K503">_xlfn.SWITCH(TRUE,
$B503="-","check",
$B503="CPC-Power",IFERROR(INDEX('POWER Device'!$A$1:$BA$5000,MATCH($C503,'POWER Device'!$I$1:$I$5016,0),MATCH(K$1,'POWER Device'!$A$1:$AZ$1,0)),""),
$B503&lt;&gt;"CPC",IFERROR(INDEX(鈺太Device!$A$1:$BC$5049,MATCH($C503,鈺太Device!$E$1:$E$5054,0),MATCH(K$1,鈺太Device!$A$1:$AZ$1,0)),""),
$B503="CPC",IFERROR(INDEX(鈺太芯Device!$A$1:$BD$5213,MATCH($C503,鈺太芯Device!$E$1:$E$5267,0),MATCH(K$1,鈺太芯Device!$A$1:$AZ$1,0)),""))</f>
        <v>NONE</v>
      </c>
      <c r="L503" s="44" t="str" cm="1">
        <f t="array" ref="L503">_xlfn.SWITCH(TRUE,
$B503="-","check",
$B503="CPC-Power",IFERROR(INDEX('POWER Device'!$A$1:$BA$5000,MATCH($C503,'POWER Device'!$I$1:$I$5016,0),MATCH(L$1,'POWER Device'!$A$1:$AZ$1,0)),""),
$B503&lt;&gt;"CPC",IFERROR(INDEX(鈺太Device!$A$1:$BC$5049,MATCH($C503,鈺太Device!$E$1:$E$5054,0),MATCH(L$1,鈺太Device!$A$1:$AZ$1,0)),""),
$B503="CPC",IFERROR(INDEX(鈺太芯Device!$A$1:$BD$5213,MATCH($C503,鈺太芯Device!$E$1:$E$5267,0),MATCH(L$1,鈺太芯Device!$A$1:$AZ$1,0)),""))</f>
        <v>及時雨錫膏</v>
      </c>
      <c r="M503" s="44" t="str">
        <f t="shared" si="48"/>
        <v>ZTS6572</v>
      </c>
      <c r="N503" s="44" t="str">
        <f t="shared" si="46"/>
        <v>ZTS6572-4905XB-3004_V11</v>
      </c>
      <c r="O503" s="18" t="s">
        <v>31631</v>
      </c>
      <c r="P503" s="18" t="s">
        <v>32186</v>
      </c>
      <c r="Q503" s="19" t="s">
        <v>20083</v>
      </c>
      <c r="R503" s="20" t="str">
        <f t="shared" si="47"/>
        <v>||||||||||</v>
      </c>
      <c r="S503" s="21" t="s">
        <v>31769</v>
      </c>
      <c r="T503" s="21"/>
      <c r="U503" s="21" t="s">
        <v>34804</v>
      </c>
      <c r="V503" s="22" t="s">
        <v>10</v>
      </c>
    </row>
    <row r="504" spans="1:22">
      <c r="A504" s="45" t="str">
        <f t="shared" si="44"/>
        <v>2022-03</v>
      </c>
      <c r="B504" s="45" t="str">
        <f t="shared" si="49"/>
        <v>CPC</v>
      </c>
      <c r="C504" s="44" t="str" cm="1">
        <f t="array" ref="C504" xml:space="preserve">
_xlfn.SWITCH(TRUE,
$B504="-","-",
$B504="CPC-Power",
IF($D504="",
"PK"&amp;$E504&amp;"_V1."&amp;MAX(VALUE(RIGHT(_xlfn._xlws.FILTER('POWER Device'!$I$1:$I$5016,'POWER Device'!$H$1:$H$5016=$E504,"-"),1))),
"PK"&amp;$E504&amp;"_V1."&amp;$D504),
$B504="CPC",
IF($D504="",
"PK"&amp;$E504&amp;"_V1."&amp;MAX(VALUE(RIGHT(_xlfn._xlws.FILTER(鈺太芯Device!$E$1:$E$5267,鈺太芯Device!$D$1:$D$5267=$E504,"-"),1))),
"PK"&amp;$E504&amp;"_V1."&amp;$D504),
$B504&lt;&gt;"CPC",
IF($D504="",
"PK"&amp;$E504&amp;"_V1."&amp;MAX(VALUE(RIGHT(_xlfn._xlws.FILTER(鈺太Device!$E$1:$E$5054,鈺太Device!$D$1:$D$5054=$E504,"-"),1)))),
"PK"&amp;$E504&amp;"_V1."&amp;$D504)</f>
        <v>PKDB34Q01-129_V1.1</v>
      </c>
      <c r="E504" s="44" t="str">
        <f t="shared" si="45"/>
        <v>DB34Q01-129</v>
      </c>
      <c r="F504" s="44" t="str" cm="1">
        <f t="array" ref="F504">_xlfn.SWITCH(TRUE,
$B504="-","check",
$B504="CPC-Power",IFERROR(INDEX('POWER Device'!$A$1:$BA$5000,MATCH($C504,'POWER Device'!$I$1:$I$5016,0),MATCH(F$1,'POWER Device'!$A$1:$AZ$1,0)),""),
$B504&lt;&gt;"CPC",IFERROR(INDEX(鈺太Device!$A$1:$BC$5049,MATCH($C504,鈺太Device!$E$1:$E$5054,0),MATCH(F$1,鈺太Device!$A$1:$AZ$1,0)),""),
$B504="CPC",IFERROR(INDEX(鈺太芯Device!$A$1:$BD$5213,MATCH($C504,鈺太芯Device!$E$1:$E$5267,0),MATCH(F$1,鈺太芯Device!$A$1:$AZ$1,0)),""))</f>
        <v>ZTS6572</v>
      </c>
      <c r="G504" s="44" t="str" cm="1">
        <f t="array" ref="G504">_xlfn.SWITCH(TRUE,
$B504="-","check",
$B504="CPC-Power",IFERROR(INDEX('POWER Device'!$A$1:$BA$5000,MATCH($C504,'POWER Device'!$I$1:$I$5016,0),MATCH(G$1,'POWER Device'!$A$1:$AZ$1,0)),""),
$B504&lt;&gt;"CPC",IFERROR(INDEX(鈺太Device!$A$1:$BC$5049,MATCH($C504,鈺太Device!$E$1:$E$5054,0),MATCH(G$1,鈺太Device!$A$1:$AZ$1,0)),""),
$B504="CPC",IFERROR(INDEX(鈺太芯Device!$A$1:$BD$5213,MATCH($C504,鈺太芯Device!$E$1:$E$5267,0),MATCH(G$1,鈺太芯Device!$A$1:$AZ$1,0)),""))</f>
        <v>4905XF</v>
      </c>
      <c r="H504" s="44" t="str" cm="1">
        <f t="array" ref="H504">_xlfn.SWITCH(TRUE,
$B504="-","check",
$B504="CPC-Power",IFERROR(INDEX('POWER Device'!$A$1:$BA$5000,MATCH($C504,'POWER Device'!$I$1:$I$5016,0),MATCH(H$1,'POWER Device'!$A$1:$AZ$1,0)),""),
$B504&lt;&gt;"CPC",IFERROR(INDEX(鈺太Device!$A$1:$BC$5049,MATCH($C504,鈺太Device!$E$1:$E$5054,0),MATCH(H$1,鈺太Device!$A$1:$AZ$1,0)),""),
$B504="CPC",IFERROR(INDEX(鈺太芯Device!$A$1:$BD$5213,MATCH($C504,鈺太芯Device!$E$1:$E$5267,0),MATCH(H$1,鈺太芯Device!$A$1:$AZ$1,0)),""))</f>
        <v>3004_V11</v>
      </c>
      <c r="I504" s="44" t="str" cm="1">
        <f t="array" ref="I504">_xlfn.SWITCH(TRUE,
$B504="-","check",
$B504="CPC-Power",IFERROR(INDEX('POWER Device'!$A$1:$BA$5000,MATCH($C504,'POWER Device'!$I$1:$I$5016,0),MATCH(I$1,'POWER Device'!$A$1:$AZ$1,0)),""),
$B504&lt;&gt;"CPC",IFERROR(INDEX(鈺太Device!$A$1:$BC$5049,MATCH($C504,鈺太Device!$E$1:$E$5054,0),MATCH(I$1,鈺太Device!$A$1:$AZ$1,0)),""),
$B504="CPC",IFERROR(INDEX(鈺太芯Device!$A$1:$BD$5213,MATCH($C504,鈺太芯Device!$E$1:$E$5267,0),MATCH(I$1,鈺太芯Device!$A$1:$AZ$1,0)),""))</f>
        <v>01B554424D4N0</v>
      </c>
      <c r="J504" s="44" t="str" cm="1">
        <f t="array" ref="J504">_xlfn.SWITCH(TRUE,
$B504="-","check",
$B504="CPC-Power",IFERROR(INDEX('POWER Device'!$A$1:$BA$5000,MATCH($C504,'POWER Device'!$I$1:$I$5016,0),MATCH(J$1,'POWER Device'!$A$1:$AZ$1,0)),""),
$B504&lt;&gt;"CPC",IFERROR(INDEX(鈺太Device!$A$1:$BC$5049,MATCH($C504,鈺太Device!$E$1:$E$5054,0),MATCH(J$1,鈺太Device!$A$1:$AZ$1,0)),""),
$B504="CPC",IFERROR(INDEX(鈺太芯Device!$A$1:$BD$5213,MATCH($C504,鈺太芯Device!$E$1:$E$5267,0),MATCH(J$1,鈺太芯Device!$A$1:$AZ$1,0)),""))</f>
        <v>00BM023D00000</v>
      </c>
      <c r="K504" s="44" t="str" cm="1">
        <f t="array" ref="K504">_xlfn.SWITCH(TRUE,
$B504="-","check",
$B504="CPC-Power",IFERROR(INDEX('POWER Device'!$A$1:$BA$5000,MATCH($C504,'POWER Device'!$I$1:$I$5016,0),MATCH(K$1,'POWER Device'!$A$1:$AZ$1,0)),""),
$B504&lt;&gt;"CPC",IFERROR(INDEX(鈺太Device!$A$1:$BC$5049,MATCH($C504,鈺太Device!$E$1:$E$5054,0),MATCH(K$1,鈺太Device!$A$1:$AZ$1,0)),""),
$B504="CPC",IFERROR(INDEX(鈺太芯Device!$A$1:$BD$5213,MATCH($C504,鈺太芯Device!$E$1:$E$5267,0),MATCH(K$1,鈺太芯Device!$A$1:$AZ$1,0)),""))</f>
        <v>NONE</v>
      </c>
      <c r="L504" s="44" t="str" cm="1">
        <f t="array" ref="L504">_xlfn.SWITCH(TRUE,
$B504="-","check",
$B504="CPC-Power",IFERROR(INDEX('POWER Device'!$A$1:$BA$5000,MATCH($C504,'POWER Device'!$I$1:$I$5016,0),MATCH(L$1,'POWER Device'!$A$1:$AZ$1,0)),""),
$B504&lt;&gt;"CPC",IFERROR(INDEX(鈺太Device!$A$1:$BC$5049,MATCH($C504,鈺太Device!$E$1:$E$5054,0),MATCH(L$1,鈺太Device!$A$1:$AZ$1,0)),""),
$B504="CPC",IFERROR(INDEX(鈺太芯Device!$A$1:$BD$5213,MATCH($C504,鈺太芯Device!$E$1:$E$5267,0),MATCH(L$1,鈺太芯Device!$A$1:$AZ$1,0)),""))</f>
        <v>CVP 390
 一般錫膏</v>
      </c>
      <c r="M504" s="44" t="str">
        <f t="shared" si="48"/>
        <v>ZTS6572</v>
      </c>
      <c r="N504" s="44" t="str">
        <f t="shared" si="46"/>
        <v>ZTS6572-4905XF-3004_V11</v>
      </c>
      <c r="O504" s="18" t="s">
        <v>31631</v>
      </c>
      <c r="P504" s="18" t="s">
        <v>32187</v>
      </c>
      <c r="Q504" s="19" t="s">
        <v>20127</v>
      </c>
      <c r="R504" s="20" t="str">
        <f t="shared" si="47"/>
        <v>||||||||||</v>
      </c>
      <c r="S504" s="21" t="s">
        <v>32188</v>
      </c>
      <c r="T504" s="21"/>
      <c r="U504" s="21" t="s">
        <v>32189</v>
      </c>
      <c r="V504" s="22" t="s">
        <v>10</v>
      </c>
    </row>
    <row r="505" spans="1:22">
      <c r="A505" s="45" t="str">
        <f t="shared" si="44"/>
        <v>2022-04</v>
      </c>
      <c r="B505" s="45" t="str">
        <f t="shared" si="49"/>
        <v>CPC</v>
      </c>
      <c r="C505" s="44" t="str" cm="1">
        <f t="array" ref="C505" xml:space="preserve">
_xlfn.SWITCH(TRUE,
$B505="-","-",
$B505="CPC-Power",
IF($D505="",
"PK"&amp;$E505&amp;"_V1."&amp;MAX(VALUE(RIGHT(_xlfn._xlws.FILTER('POWER Device'!$I$1:$I$5016,'POWER Device'!$H$1:$H$5016=$E505,"-"),1))),
"PK"&amp;$E505&amp;"_V1."&amp;$D505),
$B505="CPC",
IF($D505="",
"PK"&amp;$E505&amp;"_V1."&amp;MAX(VALUE(RIGHT(_xlfn._xlws.FILTER(鈺太芯Device!$E$1:$E$5267,鈺太芯Device!$D$1:$D$5267=$E505,"-"),1))),
"PK"&amp;$E505&amp;"_V1."&amp;$D505),
$B505&lt;&gt;"CPC",
IF($D505="",
"PK"&amp;$E505&amp;"_V1."&amp;MAX(VALUE(RIGHT(_xlfn._xlws.FILTER(鈺太Device!$E$1:$E$5054,鈺太Device!$D$1:$D$5054=$E505,"-"),1)))),
"PK"&amp;$E505&amp;"_V1."&amp;$D505)</f>
        <v>PKDB34Q01-123_V1.1</v>
      </c>
      <c r="E505" s="44" t="str">
        <f t="shared" si="45"/>
        <v>DB34Q01-123</v>
      </c>
      <c r="F505" s="44" t="str" cm="1">
        <f t="array" ref="F505">_xlfn.SWITCH(TRUE,
$B505="-","check",
$B505="CPC-Power",IFERROR(INDEX('POWER Device'!$A$1:$BA$5000,MATCH($C505,'POWER Device'!$I$1:$I$5016,0),MATCH(F$1,'POWER Device'!$A$1:$AZ$1,0)),""),
$B505&lt;&gt;"CPC",IFERROR(INDEX(鈺太Device!$A$1:$BC$5049,MATCH($C505,鈺太Device!$E$1:$E$5054,0),MATCH(F$1,鈺太Device!$A$1:$AZ$1,0)),""),
$B505="CPC",IFERROR(INDEX(鈺太芯Device!$A$1:$BD$5213,MATCH($C505,鈺太芯Device!$E$1:$E$5267,0),MATCH(F$1,鈺太芯Device!$A$1:$AZ$1,0)),""))</f>
        <v>ZTS6572</v>
      </c>
      <c r="G505" s="44" t="str" cm="1">
        <f t="array" ref="G505">_xlfn.SWITCH(TRUE,
$B505="-","check",
$B505="CPC-Power",IFERROR(INDEX('POWER Device'!$A$1:$BA$5000,MATCH($C505,'POWER Device'!$I$1:$I$5016,0),MATCH(G$1,'POWER Device'!$A$1:$AZ$1,0)),""),
$B505&lt;&gt;"CPC",IFERROR(INDEX(鈺太Device!$A$1:$BC$5049,MATCH($C505,鈺太Device!$E$1:$E$5054,0),MATCH(G$1,鈺太Device!$A$1:$AZ$1,0)),""),
$B505="CPC",IFERROR(INDEX(鈺太芯Device!$A$1:$BD$5213,MATCH($C505,鈺太芯Device!$E$1:$E$5267,0),MATCH(G$1,鈺太芯Device!$A$1:$AZ$1,0)),""))</f>
        <v>4905XF</v>
      </c>
      <c r="H505" s="44" t="str" cm="1">
        <f t="array" ref="H505">_xlfn.SWITCH(TRUE,
$B505="-","check",
$B505="CPC-Power",IFERROR(INDEX('POWER Device'!$A$1:$BA$5000,MATCH($C505,'POWER Device'!$I$1:$I$5016,0),MATCH(H$1,'POWER Device'!$A$1:$AZ$1,0)),""),
$B505&lt;&gt;"CPC",IFERROR(INDEX(鈺太Device!$A$1:$BC$5049,MATCH($C505,鈺太Device!$E$1:$E$5054,0),MATCH(H$1,鈺太Device!$A$1:$AZ$1,0)),""),
$B505="CPC",IFERROR(INDEX(鈺太芯Device!$A$1:$BD$5213,MATCH($C505,鈺太芯Device!$E$1:$E$5267,0),MATCH(H$1,鈺太芯Device!$A$1:$AZ$1,0)),""))</f>
        <v>3004_V11</v>
      </c>
      <c r="I505" s="44" t="str" cm="1">
        <f t="array" ref="I505">_xlfn.SWITCH(TRUE,
$B505="-","check",
$B505="CPC-Power",IFERROR(INDEX('POWER Device'!$A$1:$BA$5000,MATCH($C505,'POWER Device'!$I$1:$I$5016,0),MATCH(I$1,'POWER Device'!$A$1:$AZ$1,0)),""),
$B505&lt;&gt;"CPC",IFERROR(INDEX(鈺太Device!$A$1:$BC$5049,MATCH($C505,鈺太Device!$E$1:$E$5054,0),MATCH(I$1,鈺太Device!$A$1:$AZ$1,0)),""),
$B505="CPC",IFERROR(INDEX(鈺太芯Device!$A$1:$BD$5213,MATCH($C505,鈺太芯Device!$E$1:$E$5267,0),MATCH(I$1,鈺太芯Device!$A$1:$AZ$1,0)),""))</f>
        <v>01B554415S4N0</v>
      </c>
      <c r="J505" s="44" t="str" cm="1">
        <f t="array" ref="J505">_xlfn.SWITCH(TRUE,
$B505="-","check",
$B505="CPC-Power",IFERROR(INDEX('POWER Device'!$A$1:$BA$5000,MATCH($C505,'POWER Device'!$I$1:$I$5016,0),MATCH(J$1,'POWER Device'!$A$1:$AZ$1,0)),""),
$B505&lt;&gt;"CPC",IFERROR(INDEX(鈺太Device!$A$1:$BC$5049,MATCH($C505,鈺太Device!$E$1:$E$5054,0),MATCH(J$1,鈺太Device!$A$1:$AZ$1,0)),""),
$B505="CPC",IFERROR(INDEX(鈺太芯Device!$A$1:$BD$5213,MATCH($C505,鈺太芯Device!$E$1:$E$5267,0),MATCH(J$1,鈺太芯Device!$A$1:$AZ$1,0)),""))</f>
        <v>00BM023A00000</v>
      </c>
      <c r="K505" s="44" t="str" cm="1">
        <f t="array" ref="K505">_xlfn.SWITCH(TRUE,
$B505="-","check",
$B505="CPC-Power",IFERROR(INDEX('POWER Device'!$A$1:$BA$5000,MATCH($C505,'POWER Device'!$I$1:$I$5016,0),MATCH(K$1,'POWER Device'!$A$1:$AZ$1,0)),""),
$B505&lt;&gt;"CPC",IFERROR(INDEX(鈺太Device!$A$1:$BC$5049,MATCH($C505,鈺太Device!$E$1:$E$5054,0),MATCH(K$1,鈺太Device!$A$1:$AZ$1,0)),""),
$B505="CPC",IFERROR(INDEX(鈺太芯Device!$A$1:$BD$5213,MATCH($C505,鈺太芯Device!$E$1:$E$5267,0),MATCH(K$1,鈺太芯Device!$A$1:$AZ$1,0)),""))</f>
        <v>NONE</v>
      </c>
      <c r="L505" s="44" t="str" cm="1">
        <f t="array" ref="L505">_xlfn.SWITCH(TRUE,
$B505="-","check",
$B505="CPC-Power",IFERROR(INDEX('POWER Device'!$A$1:$BA$5000,MATCH($C505,'POWER Device'!$I$1:$I$5016,0),MATCH(L$1,'POWER Device'!$A$1:$AZ$1,0)),""),
$B505&lt;&gt;"CPC",IFERROR(INDEX(鈺太Device!$A$1:$BC$5049,MATCH($C505,鈺太Device!$E$1:$E$5054,0),MATCH(L$1,鈺太Device!$A$1:$AZ$1,0)),""),
$B505="CPC",IFERROR(INDEX(鈺太芯Device!$A$1:$BD$5213,MATCH($C505,鈺太芯Device!$E$1:$E$5267,0),MATCH(L$1,鈺太芯Device!$A$1:$AZ$1,0)),""))</f>
        <v>及時雨錫膏</v>
      </c>
      <c r="M505" s="44" t="str">
        <f t="shared" si="48"/>
        <v>ZTS6572</v>
      </c>
      <c r="N505" s="44" t="str">
        <f t="shared" si="46"/>
        <v>ZTS6572-4905XF-3004_V11</v>
      </c>
      <c r="O505" s="18" t="s">
        <v>31631</v>
      </c>
      <c r="P505" s="18" t="s">
        <v>32190</v>
      </c>
      <c r="Q505" s="19" t="s">
        <v>20094</v>
      </c>
      <c r="R505" s="20" t="str">
        <f t="shared" si="47"/>
        <v>||||||||||</v>
      </c>
      <c r="S505" s="21" t="s">
        <v>32188</v>
      </c>
      <c r="T505" s="21"/>
      <c r="U505" s="21" t="s">
        <v>32189</v>
      </c>
      <c r="V505" s="22" t="s">
        <v>10</v>
      </c>
    </row>
    <row r="506" spans="1:22">
      <c r="A506" s="45" t="str">
        <f t="shared" si="44"/>
        <v>2022-04</v>
      </c>
      <c r="B506" s="45" t="str">
        <f t="shared" si="49"/>
        <v>CPC</v>
      </c>
      <c r="C506" s="44" t="str" cm="1">
        <f t="array" ref="C506" xml:space="preserve">
_xlfn.SWITCH(TRUE,
$B506="-","-",
$B506="CPC-Power",
IF($D506="",
"PK"&amp;$E506&amp;"_V1."&amp;MAX(VALUE(RIGHT(_xlfn._xlws.FILTER('POWER Device'!$I$1:$I$5016,'POWER Device'!$H$1:$H$5016=$E506,"-"),1))),
"PK"&amp;$E506&amp;"_V1."&amp;$D506),
$B506="CPC",
IF($D506="",
"PK"&amp;$E506&amp;"_V1."&amp;MAX(VALUE(RIGHT(_xlfn._xlws.FILTER(鈺太芯Device!$E$1:$E$5267,鈺太芯Device!$D$1:$D$5267=$E506,"-"),1))),
"PK"&amp;$E506&amp;"_V1."&amp;$D506),
$B506&lt;&gt;"CPC",
IF($D506="",
"PK"&amp;$E506&amp;"_V1."&amp;MAX(VALUE(RIGHT(_xlfn._xlws.FILTER(鈺太Device!$E$1:$E$5054,鈺太Device!$D$1:$D$5054=$E506,"-"),1)))),
"PK"&amp;$E506&amp;"_V1."&amp;$D506)</f>
        <v>PKDB34Q01-129_V1.1</v>
      </c>
      <c r="E506" s="44" t="str">
        <f t="shared" si="45"/>
        <v>DB34Q01-129</v>
      </c>
      <c r="F506" s="44" t="str" cm="1">
        <f t="array" ref="F506">_xlfn.SWITCH(TRUE,
$B506="-","check",
$B506="CPC-Power",IFERROR(INDEX('POWER Device'!$A$1:$BA$5000,MATCH($C506,'POWER Device'!$I$1:$I$5016,0),MATCH(F$1,'POWER Device'!$A$1:$AZ$1,0)),""),
$B506&lt;&gt;"CPC",IFERROR(INDEX(鈺太Device!$A$1:$BC$5049,MATCH($C506,鈺太Device!$E$1:$E$5054,0),MATCH(F$1,鈺太Device!$A$1:$AZ$1,0)),""),
$B506="CPC",IFERROR(INDEX(鈺太芯Device!$A$1:$BD$5213,MATCH($C506,鈺太芯Device!$E$1:$E$5267,0),MATCH(F$1,鈺太芯Device!$A$1:$AZ$1,0)),""))</f>
        <v>ZTS6572</v>
      </c>
      <c r="G506" s="44" t="str" cm="1">
        <f t="array" ref="G506">_xlfn.SWITCH(TRUE,
$B506="-","check",
$B506="CPC-Power",IFERROR(INDEX('POWER Device'!$A$1:$BA$5000,MATCH($C506,'POWER Device'!$I$1:$I$5016,0),MATCH(G$1,'POWER Device'!$A$1:$AZ$1,0)),""),
$B506&lt;&gt;"CPC",IFERROR(INDEX(鈺太Device!$A$1:$BC$5049,MATCH($C506,鈺太Device!$E$1:$E$5054,0),MATCH(G$1,鈺太Device!$A$1:$AZ$1,0)),""),
$B506="CPC",IFERROR(INDEX(鈺太芯Device!$A$1:$BD$5213,MATCH($C506,鈺太芯Device!$E$1:$E$5267,0),MATCH(G$1,鈺太芯Device!$A$1:$AZ$1,0)),""))</f>
        <v>4905XF</v>
      </c>
      <c r="H506" s="44" t="str" cm="1">
        <f t="array" ref="H506">_xlfn.SWITCH(TRUE,
$B506="-","check",
$B506="CPC-Power",IFERROR(INDEX('POWER Device'!$A$1:$BA$5000,MATCH($C506,'POWER Device'!$I$1:$I$5016,0),MATCH(H$1,'POWER Device'!$A$1:$AZ$1,0)),""),
$B506&lt;&gt;"CPC",IFERROR(INDEX(鈺太Device!$A$1:$BC$5049,MATCH($C506,鈺太Device!$E$1:$E$5054,0),MATCH(H$1,鈺太Device!$A$1:$AZ$1,0)),""),
$B506="CPC",IFERROR(INDEX(鈺太芯Device!$A$1:$BD$5213,MATCH($C506,鈺太芯Device!$E$1:$E$5267,0),MATCH(H$1,鈺太芯Device!$A$1:$AZ$1,0)),""))</f>
        <v>3004_V11</v>
      </c>
      <c r="I506" s="44" t="str" cm="1">
        <f t="array" ref="I506">_xlfn.SWITCH(TRUE,
$B506="-","check",
$B506="CPC-Power",IFERROR(INDEX('POWER Device'!$A$1:$BA$5000,MATCH($C506,'POWER Device'!$I$1:$I$5016,0),MATCH(I$1,'POWER Device'!$A$1:$AZ$1,0)),""),
$B506&lt;&gt;"CPC",IFERROR(INDEX(鈺太Device!$A$1:$BC$5049,MATCH($C506,鈺太Device!$E$1:$E$5054,0),MATCH(I$1,鈺太Device!$A$1:$AZ$1,0)),""),
$B506="CPC",IFERROR(INDEX(鈺太芯Device!$A$1:$BD$5213,MATCH($C506,鈺太芯Device!$E$1:$E$5267,0),MATCH(I$1,鈺太芯Device!$A$1:$AZ$1,0)),""))</f>
        <v>01B554424D4N0</v>
      </c>
      <c r="J506" s="44" t="str" cm="1">
        <f t="array" ref="J506">_xlfn.SWITCH(TRUE,
$B506="-","check",
$B506="CPC-Power",IFERROR(INDEX('POWER Device'!$A$1:$BA$5000,MATCH($C506,'POWER Device'!$I$1:$I$5016,0),MATCH(J$1,'POWER Device'!$A$1:$AZ$1,0)),""),
$B506&lt;&gt;"CPC",IFERROR(INDEX(鈺太Device!$A$1:$BC$5049,MATCH($C506,鈺太Device!$E$1:$E$5054,0),MATCH(J$1,鈺太Device!$A$1:$AZ$1,0)),""),
$B506="CPC",IFERROR(INDEX(鈺太芯Device!$A$1:$BD$5213,MATCH($C506,鈺太芯Device!$E$1:$E$5267,0),MATCH(J$1,鈺太芯Device!$A$1:$AZ$1,0)),""))</f>
        <v>00BM023D00000</v>
      </c>
      <c r="K506" s="44" t="str" cm="1">
        <f t="array" ref="K506">_xlfn.SWITCH(TRUE,
$B506="-","check",
$B506="CPC-Power",IFERROR(INDEX('POWER Device'!$A$1:$BA$5000,MATCH($C506,'POWER Device'!$I$1:$I$5016,0),MATCH(K$1,'POWER Device'!$A$1:$AZ$1,0)),""),
$B506&lt;&gt;"CPC",IFERROR(INDEX(鈺太Device!$A$1:$BC$5049,MATCH($C506,鈺太Device!$E$1:$E$5054,0),MATCH(K$1,鈺太Device!$A$1:$AZ$1,0)),""),
$B506="CPC",IFERROR(INDEX(鈺太芯Device!$A$1:$BD$5213,MATCH($C506,鈺太芯Device!$E$1:$E$5267,0),MATCH(K$1,鈺太芯Device!$A$1:$AZ$1,0)),""))</f>
        <v>NONE</v>
      </c>
      <c r="L506" s="44" t="str" cm="1">
        <f t="array" ref="L506">_xlfn.SWITCH(TRUE,
$B506="-","check",
$B506="CPC-Power",IFERROR(INDEX('POWER Device'!$A$1:$BA$5000,MATCH($C506,'POWER Device'!$I$1:$I$5016,0),MATCH(L$1,'POWER Device'!$A$1:$AZ$1,0)),""),
$B506&lt;&gt;"CPC",IFERROR(INDEX(鈺太Device!$A$1:$BC$5049,MATCH($C506,鈺太Device!$E$1:$E$5054,0),MATCH(L$1,鈺太Device!$A$1:$AZ$1,0)),""),
$B506="CPC",IFERROR(INDEX(鈺太芯Device!$A$1:$BD$5213,MATCH($C506,鈺太芯Device!$E$1:$E$5267,0),MATCH(L$1,鈺太芯Device!$A$1:$AZ$1,0)),""))</f>
        <v>CVP 390
 一般錫膏</v>
      </c>
      <c r="M506" s="44" t="str">
        <f t="shared" si="48"/>
        <v>ZTS6572</v>
      </c>
      <c r="N506" s="44" t="str">
        <f t="shared" si="46"/>
        <v>ZTS6572-4905XF-3004_V11</v>
      </c>
      <c r="O506" s="18" t="s">
        <v>31631</v>
      </c>
      <c r="P506" s="18" t="s">
        <v>32191</v>
      </c>
      <c r="Q506" s="19" t="s">
        <v>20127</v>
      </c>
      <c r="R506" s="20" t="str">
        <f t="shared" si="47"/>
        <v>||||||||||</v>
      </c>
      <c r="S506" s="21" t="s">
        <v>31703</v>
      </c>
      <c r="T506" s="21"/>
      <c r="U506" s="21" t="s">
        <v>32192</v>
      </c>
      <c r="V506" s="22" t="s">
        <v>10</v>
      </c>
    </row>
    <row r="507" spans="1:22" ht="24">
      <c r="A507" s="45" t="str">
        <f t="shared" si="44"/>
        <v>2022-10</v>
      </c>
      <c r="B507" s="45" t="str">
        <f t="shared" si="49"/>
        <v>CPC</v>
      </c>
      <c r="C507" s="44" t="str" cm="1">
        <f t="array" ref="C507" xml:space="preserve">
_xlfn.SWITCH(TRUE,
$B507="-","-",
$B507="CPC-Power",
IF($D507="",
"PK"&amp;$E507&amp;"_V1."&amp;MAX(VALUE(RIGHT(_xlfn._xlws.FILTER('POWER Device'!$I$1:$I$5016,'POWER Device'!$H$1:$H$5016=$E507,"-"),1))),
"PK"&amp;$E507&amp;"_V1."&amp;$D507),
$B507="CPC",
IF($D507="",
"PK"&amp;$E507&amp;"_V1."&amp;MAX(VALUE(RIGHT(_xlfn._xlws.FILTER(鈺太芯Device!$E$1:$E$5267,鈺太芯Device!$D$1:$D$5267=$E507,"-"),1))),
"PK"&amp;$E507&amp;"_V1."&amp;$D507),
$B507&lt;&gt;"CPC",
IF($D507="",
"PK"&amp;$E507&amp;"_V1."&amp;MAX(VALUE(RIGHT(_xlfn._xlws.FILTER(鈺太Device!$E$1:$E$5054,鈺太Device!$D$1:$D$5054=$E507,"-"),1)))),
"PK"&amp;$E507&amp;"_V1."&amp;$D507)</f>
        <v>PKDB34Q01-164_V1.0</v>
      </c>
      <c r="E507" s="44" t="str">
        <f t="shared" si="45"/>
        <v>DB34Q01-164</v>
      </c>
      <c r="F507" s="44" t="str" cm="1">
        <f t="array" ref="F507">_xlfn.SWITCH(TRUE,
$B507="-","check",
$B507="CPC-Power",IFERROR(INDEX('POWER Device'!$A$1:$BA$5000,MATCH($C507,'POWER Device'!$I$1:$I$5016,0),MATCH(F$1,'POWER Device'!$A$1:$AZ$1,0)),""),
$B507&lt;&gt;"CPC",IFERROR(INDEX(鈺太Device!$A$1:$BC$5049,MATCH($C507,鈺太Device!$E$1:$E$5054,0),MATCH(F$1,鈺太Device!$A$1:$AZ$1,0)),""),
$B507="CPC",IFERROR(INDEX(鈺太芯Device!$A$1:$BD$5213,MATCH($C507,鈺太芯Device!$E$1:$E$5267,0),MATCH(F$1,鈺太芯Device!$A$1:$AZ$1,0)),""))</f>
        <v>ZTS6572</v>
      </c>
      <c r="G507" s="44" t="str" cm="1">
        <f t="array" ref="G507">_xlfn.SWITCH(TRUE,
$B507="-","check",
$B507="CPC-Power",IFERROR(INDEX('POWER Device'!$A$1:$BA$5000,MATCH($C507,'POWER Device'!$I$1:$I$5016,0),MATCH(G$1,'POWER Device'!$A$1:$AZ$1,0)),""),
$B507&lt;&gt;"CPC",IFERROR(INDEX(鈺太Device!$A$1:$BC$5049,MATCH($C507,鈺太Device!$E$1:$E$5054,0),MATCH(G$1,鈺太Device!$A$1:$AZ$1,0)),""),
$B507="CPC",IFERROR(INDEX(鈺太芯Device!$A$1:$BD$5213,MATCH($C507,鈺太芯Device!$E$1:$E$5267,0),MATCH(G$1,鈺太芯Device!$A$1:$AZ$1,0)),""))</f>
        <v>4905XG</v>
      </c>
      <c r="H507" s="44" t="str" cm="1">
        <f t="array" ref="H507">_xlfn.SWITCH(TRUE,
$B507="-","check",
$B507="CPC-Power",IFERROR(INDEX('POWER Device'!$A$1:$BA$5000,MATCH($C507,'POWER Device'!$I$1:$I$5016,0),MATCH(H$1,'POWER Device'!$A$1:$AZ$1,0)),""),
$B507&lt;&gt;"CPC",IFERROR(INDEX(鈺太Device!$A$1:$BC$5049,MATCH($C507,鈺太Device!$E$1:$E$5054,0),MATCH(H$1,鈺太Device!$A$1:$AZ$1,0)),""),
$B507="CPC",IFERROR(INDEX(鈺太芯Device!$A$1:$BD$5213,MATCH($C507,鈺太芯Device!$E$1:$E$5267,0),MATCH(H$1,鈺太芯Device!$A$1:$AZ$1,0)),""))</f>
        <v>3004_V11</v>
      </c>
      <c r="I507" s="44" t="str" cm="1">
        <f t="array" ref="I507">_xlfn.SWITCH(TRUE,
$B507="-","check",
$B507="CPC-Power",IFERROR(INDEX('POWER Device'!$A$1:$BA$5000,MATCH($C507,'POWER Device'!$I$1:$I$5016,0),MATCH(I$1,'POWER Device'!$A$1:$AZ$1,0)),""),
$B507&lt;&gt;"CPC",IFERROR(INDEX(鈺太Device!$A$1:$BC$5049,MATCH($C507,鈺太Device!$E$1:$E$5054,0),MATCH(I$1,鈺太Device!$A$1:$AZ$1,0)),""),
$B507="CPC",IFERROR(INDEX(鈺太芯Device!$A$1:$BD$5213,MATCH($C507,鈺太芯Device!$E$1:$E$5267,0),MATCH(I$1,鈺太芯Device!$A$1:$AZ$1,0)),""))</f>
        <v>01B554415S4N0</v>
      </c>
      <c r="J507" s="44" t="str" cm="1">
        <f t="array" ref="J507">_xlfn.SWITCH(TRUE,
$B507="-","check",
$B507="CPC-Power",IFERROR(INDEX('POWER Device'!$A$1:$BA$5000,MATCH($C507,'POWER Device'!$I$1:$I$5016,0),MATCH(J$1,'POWER Device'!$A$1:$AZ$1,0)),""),
$B507&lt;&gt;"CPC",IFERROR(INDEX(鈺太Device!$A$1:$BC$5049,MATCH($C507,鈺太Device!$E$1:$E$5054,0),MATCH(J$1,鈺太Device!$A$1:$AZ$1,0)),""),
$B507="CPC",IFERROR(INDEX(鈺太芯Device!$A$1:$BD$5213,MATCH($C507,鈺太芯Device!$E$1:$E$5267,0),MATCH(J$1,鈺太芯Device!$A$1:$AZ$1,0)),""))</f>
        <v>00BM023A00000</v>
      </c>
      <c r="K507" s="44" t="str" cm="1">
        <f t="array" ref="K507">_xlfn.SWITCH(TRUE,
$B507="-","check",
$B507="CPC-Power",IFERROR(INDEX('POWER Device'!$A$1:$BA$5000,MATCH($C507,'POWER Device'!$I$1:$I$5016,0),MATCH(K$1,'POWER Device'!$A$1:$AZ$1,0)),""),
$B507&lt;&gt;"CPC",IFERROR(INDEX(鈺太Device!$A$1:$BC$5049,MATCH($C507,鈺太Device!$E$1:$E$5054,0),MATCH(K$1,鈺太Device!$A$1:$AZ$1,0)),""),
$B507="CPC",IFERROR(INDEX(鈺太芯Device!$A$1:$BD$5213,MATCH($C507,鈺太芯Device!$E$1:$E$5267,0),MATCH(K$1,鈺太芯Device!$A$1:$AZ$1,0)),""))</f>
        <v>NONE</v>
      </c>
      <c r="L507" s="44" t="str" cm="1">
        <f t="array" ref="L507">_xlfn.SWITCH(TRUE,
$B507="-","check",
$B507="CPC-Power",IFERROR(INDEX('POWER Device'!$A$1:$BA$5000,MATCH($C507,'POWER Device'!$I$1:$I$5016,0),MATCH(L$1,'POWER Device'!$A$1:$AZ$1,0)),""),
$B507&lt;&gt;"CPC",IFERROR(INDEX(鈺太Device!$A$1:$BC$5049,MATCH($C507,鈺太Device!$E$1:$E$5054,0),MATCH(L$1,鈺太Device!$A$1:$AZ$1,0)),""),
$B507="CPC",IFERROR(INDEX(鈺太芯Device!$A$1:$BD$5213,MATCH($C507,鈺太芯Device!$E$1:$E$5267,0),MATCH(L$1,鈺太芯Device!$A$1:$AZ$1,0)),""))</f>
        <v>CVP 390
 一般錫膏</v>
      </c>
      <c r="M507" s="44" t="str">
        <f t="shared" si="48"/>
        <v>ZTS6572</v>
      </c>
      <c r="N507" s="44" t="str">
        <f t="shared" si="46"/>
        <v>ZTS6572-4905XG-3004_V11</v>
      </c>
      <c r="O507" s="18" t="s">
        <v>31631</v>
      </c>
      <c r="P507" s="18" t="s">
        <v>32193</v>
      </c>
      <c r="Q507" s="19" t="s">
        <v>20203</v>
      </c>
      <c r="R507" s="20" t="str">
        <f t="shared" si="47"/>
        <v>||||||||||</v>
      </c>
      <c r="S507" s="21" t="s">
        <v>32194</v>
      </c>
      <c r="T507" s="21"/>
      <c r="U507" s="21" t="s">
        <v>32195</v>
      </c>
      <c r="V507" s="22" t="s">
        <v>10</v>
      </c>
    </row>
    <row r="508" spans="1:22">
      <c r="A508" s="45" t="str">
        <f t="shared" si="44"/>
        <v>2024-07</v>
      </c>
      <c r="B508" s="45" t="str">
        <f t="shared" si="49"/>
        <v>CPC</v>
      </c>
      <c r="C508" s="44" t="str" cm="1">
        <f t="array" ref="C508" xml:space="preserve">
_xlfn.SWITCH(TRUE,
$B508="-","-",
$B508="CPC-Power",
IF($D508="",
"PK"&amp;$E508&amp;"_V1."&amp;MAX(VALUE(RIGHT(_xlfn._xlws.FILTER('POWER Device'!$I$1:$I$5016,'POWER Device'!$H$1:$H$5016=$E508,"-"),1))),
"PK"&amp;$E508&amp;"_V1."&amp;$D508),
$B508="CPC",
IF($D508="",
"PK"&amp;$E508&amp;"_V1."&amp;MAX(VALUE(RIGHT(_xlfn._xlws.FILTER(鈺太芯Device!$E$1:$E$5267,鈺太芯Device!$D$1:$D$5267=$E508,"-"),1))),
"PK"&amp;$E508&amp;"_V1."&amp;$D508),
$B508&lt;&gt;"CPC",
IF($D508="",
"PK"&amp;$E508&amp;"_V1."&amp;MAX(VALUE(RIGHT(_xlfn._xlws.FILTER(鈺太Device!$E$1:$E$5054,鈺太Device!$D$1:$D$5054=$E508,"-"),1)))),
"PK"&amp;$E508&amp;"_V1."&amp;$D508)</f>
        <v>PKDB34Q01-206_V1.0</v>
      </c>
      <c r="E508" s="44" t="str">
        <f t="shared" si="45"/>
        <v>DB34Q01-206</v>
      </c>
      <c r="F508" s="44" t="str" cm="1">
        <f t="array" ref="F508">_xlfn.SWITCH(TRUE,
$B508="-","check",
$B508="CPC-Power",IFERROR(INDEX('POWER Device'!$A$1:$BA$5000,MATCH($C508,'POWER Device'!$I$1:$I$5016,0),MATCH(F$1,'POWER Device'!$A$1:$AZ$1,0)),""),
$B508&lt;&gt;"CPC",IFERROR(INDEX(鈺太Device!$A$1:$BC$5049,MATCH($C508,鈺太Device!$E$1:$E$5054,0),MATCH(F$1,鈺太Device!$A$1:$AZ$1,0)),""),
$B508="CPC",IFERROR(INDEX(鈺太芯Device!$A$1:$BD$5213,MATCH($C508,鈺太芯Device!$E$1:$E$5267,0),MATCH(F$1,鈺太芯Device!$A$1:$AZ$1,0)),""))</f>
        <v>ZTS6572</v>
      </c>
      <c r="G508" s="44" t="str" cm="1">
        <f t="array" ref="G508">_xlfn.SWITCH(TRUE,
$B508="-","check",
$B508="CPC-Power",IFERROR(INDEX('POWER Device'!$A$1:$BA$5000,MATCH($C508,'POWER Device'!$I$1:$I$5016,0),MATCH(G$1,'POWER Device'!$A$1:$AZ$1,0)),""),
$B508&lt;&gt;"CPC",IFERROR(INDEX(鈺太Device!$A$1:$BC$5049,MATCH($C508,鈺太Device!$E$1:$E$5054,0),MATCH(G$1,鈺太Device!$A$1:$AZ$1,0)),""),
$B508="CPC",IFERROR(INDEX(鈺太芯Device!$A$1:$BD$5213,MATCH($C508,鈺太芯Device!$E$1:$E$5267,0),MATCH(G$1,鈺太芯Device!$A$1:$AZ$1,0)),""))</f>
        <v>4909ZB</v>
      </c>
      <c r="H508" s="44" t="str" cm="1">
        <f t="array" ref="H508">_xlfn.SWITCH(TRUE,
$B508="-","check",
$B508="CPC-Power",IFERROR(INDEX('POWER Device'!$A$1:$BA$5000,MATCH($C508,'POWER Device'!$I$1:$I$5016,0),MATCH(H$1,'POWER Device'!$A$1:$AZ$1,0)),""),
$B508&lt;&gt;"CPC",IFERROR(INDEX(鈺太Device!$A$1:$BC$5049,MATCH($C508,鈺太Device!$E$1:$E$5054,0),MATCH(H$1,鈺太Device!$A$1:$AZ$1,0)),""),
$B508="CPC",IFERROR(INDEX(鈺太芯Device!$A$1:$BD$5213,MATCH($C508,鈺太芯Device!$E$1:$E$5267,0),MATCH(H$1,鈺太芯Device!$A$1:$AZ$1,0)),""))</f>
        <v>1101HAV</v>
      </c>
      <c r="I508" s="44" t="str" cm="1">
        <f t="array" ref="I508">_xlfn.SWITCH(TRUE,
$B508="-","check",
$B508="CPC-Power",IFERROR(INDEX('POWER Device'!$A$1:$BA$5000,MATCH($C508,'POWER Device'!$I$1:$I$5016,0),MATCH(I$1,'POWER Device'!$A$1:$AZ$1,0)),""),
$B508&lt;&gt;"CPC",IFERROR(INDEX(鈺太Device!$A$1:$BC$5049,MATCH($C508,鈺太Device!$E$1:$E$5054,0),MATCH(I$1,鈺太Device!$A$1:$AZ$1,0)),""),
$B508="CPC",IFERROR(INDEX(鈺太芯Device!$A$1:$BD$5213,MATCH($C508,鈺太芯Device!$E$1:$E$5267,0),MATCH(I$1,鈺太芯Device!$A$1:$AZ$1,0)),""))</f>
        <v>01B554414P4N0</v>
      </c>
      <c r="J508" s="44" t="str" cm="1">
        <f t="array" ref="J508">_xlfn.SWITCH(TRUE,
$B508="-","check",
$B508="CPC-Power",IFERROR(INDEX('POWER Device'!$A$1:$BA$5000,MATCH($C508,'POWER Device'!$I$1:$I$5016,0),MATCH(J$1,'POWER Device'!$A$1:$AZ$1,0)),""),
$B508&lt;&gt;"CPC",IFERROR(INDEX(鈺太Device!$A$1:$BC$5049,MATCH($C508,鈺太Device!$E$1:$E$5054,0),MATCH(J$1,鈺太Device!$A$1:$AZ$1,0)),""),
$B508="CPC",IFERROR(INDEX(鈺太芯Device!$A$1:$BD$5213,MATCH($C508,鈺太芯Device!$E$1:$E$5267,0),MATCH(J$1,鈺太芯Device!$A$1:$AZ$1,0)),""))</f>
        <v>00BM023A00000</v>
      </c>
      <c r="K508" s="44" t="str" cm="1">
        <f t="array" ref="K508">_xlfn.SWITCH(TRUE,
$B508="-","check",
$B508="CPC-Power",IFERROR(INDEX('POWER Device'!$A$1:$BA$5000,MATCH($C508,'POWER Device'!$I$1:$I$5016,0),MATCH(K$1,'POWER Device'!$A$1:$AZ$1,0)),""),
$B508&lt;&gt;"CPC",IFERROR(INDEX(鈺太Device!$A$1:$BC$5049,MATCH($C508,鈺太Device!$E$1:$E$5054,0),MATCH(K$1,鈺太Device!$A$1:$AZ$1,0)),""),
$B508="CPC",IFERROR(INDEX(鈺太芯Device!$A$1:$BD$5213,MATCH($C508,鈺太芯Device!$E$1:$E$5267,0),MATCH(K$1,鈺太芯Device!$A$1:$AZ$1,0)),""))</f>
        <v>NONE</v>
      </c>
      <c r="L508" s="44" t="str" cm="1">
        <f t="array" ref="L508">_xlfn.SWITCH(TRUE,
$B508="-","check",
$B508="CPC-Power",IFERROR(INDEX('POWER Device'!$A$1:$BA$5000,MATCH($C508,'POWER Device'!$I$1:$I$5016,0),MATCH(L$1,'POWER Device'!$A$1:$AZ$1,0)),""),
$B508&lt;&gt;"CPC",IFERROR(INDEX(鈺太Device!$A$1:$BC$5049,MATCH($C508,鈺太Device!$E$1:$E$5054,0),MATCH(L$1,鈺太Device!$A$1:$AZ$1,0)),""),
$B508="CPC",IFERROR(INDEX(鈺太芯Device!$A$1:$BD$5213,MATCH($C508,鈺太芯Device!$E$1:$E$5267,0),MATCH(L$1,鈺太芯Device!$A$1:$AZ$1,0)),""))</f>
        <v>CVP-390
高溫錫膏</v>
      </c>
      <c r="M508" s="44" t="str">
        <f t="shared" si="48"/>
        <v>ZTS6572</v>
      </c>
      <c r="N508" s="44" t="str">
        <f t="shared" si="46"/>
        <v>ZTS6572-4909ZB-1101HAV</v>
      </c>
      <c r="O508" s="18" t="s">
        <v>31631</v>
      </c>
      <c r="P508" s="18" t="s">
        <v>32196</v>
      </c>
      <c r="Q508" s="19" t="s">
        <v>20306</v>
      </c>
      <c r="R508" s="20" t="str">
        <f t="shared" si="47"/>
        <v>||||||||||</v>
      </c>
      <c r="S508" s="21" t="s">
        <v>31682</v>
      </c>
      <c r="T508" s="21"/>
      <c r="U508" s="21" t="s">
        <v>32197</v>
      </c>
      <c r="V508" s="22" t="s">
        <v>10</v>
      </c>
    </row>
    <row r="509" spans="1:22" ht="36">
      <c r="A509" s="45" t="str">
        <f t="shared" si="44"/>
        <v>2024-05</v>
      </c>
      <c r="B509" s="45" t="str">
        <f t="shared" si="49"/>
        <v>CPC</v>
      </c>
      <c r="C509" s="44" t="str" cm="1">
        <f t="array" ref="C509" xml:space="preserve">
_xlfn.SWITCH(TRUE,
$B509="-","-",
$B509="CPC-Power",
IF($D509="",
"PK"&amp;$E509&amp;"_V1."&amp;MAX(VALUE(RIGHT(_xlfn._xlws.FILTER('POWER Device'!$I$1:$I$5016,'POWER Device'!$H$1:$H$5016=$E509,"-"),1))),
"PK"&amp;$E509&amp;"_V1."&amp;$D509),
$B509="CPC",
IF($D509="",
"PK"&amp;$E509&amp;"_V1."&amp;MAX(VALUE(RIGHT(_xlfn._xlws.FILTER(鈺太芯Device!$E$1:$E$5267,鈺太芯Device!$D$1:$D$5267=$E509,"-"),1))),
"PK"&amp;$E509&amp;"_V1."&amp;$D509),
$B509&lt;&gt;"CPC",
IF($D509="",
"PK"&amp;$E509&amp;"_V1."&amp;MAX(VALUE(RIGHT(_xlfn._xlws.FILTER(鈺太Device!$E$1:$E$5054,鈺太Device!$D$1:$D$5054=$E509,"-"),1)))),
"PK"&amp;$E509&amp;"_V1."&amp;$D509)</f>
        <v>PKDB34Q01-204_V1.0</v>
      </c>
      <c r="E509" s="44" t="str">
        <f t="shared" si="45"/>
        <v>DB34Q01-204</v>
      </c>
      <c r="F509" s="44" t="str" cm="1">
        <f t="array" ref="F509">_xlfn.SWITCH(TRUE,
$B509="-","check",
$B509="CPC-Power",IFERROR(INDEX('POWER Device'!$A$1:$BA$5000,MATCH($C509,'POWER Device'!$I$1:$I$5016,0),MATCH(F$1,'POWER Device'!$A$1:$AZ$1,0)),""),
$B509&lt;&gt;"CPC",IFERROR(INDEX(鈺太Device!$A$1:$BC$5049,MATCH($C509,鈺太Device!$E$1:$E$5054,0),MATCH(F$1,鈺太Device!$A$1:$AZ$1,0)),""),
$B509="CPC",IFERROR(INDEX(鈺太芯Device!$A$1:$BD$5213,MATCH($C509,鈺太芯Device!$E$1:$E$5267,0),MATCH(F$1,鈺太芯Device!$A$1:$AZ$1,0)),""))</f>
        <v>ZTS6572</v>
      </c>
      <c r="G509" s="44" t="str" cm="1">
        <f t="array" ref="G509">_xlfn.SWITCH(TRUE,
$B509="-","check",
$B509="CPC-Power",IFERROR(INDEX('POWER Device'!$A$1:$BA$5000,MATCH($C509,'POWER Device'!$I$1:$I$5016,0),MATCH(G$1,'POWER Device'!$A$1:$AZ$1,0)),""),
$B509&lt;&gt;"CPC",IFERROR(INDEX(鈺太Device!$A$1:$BC$5049,MATCH($C509,鈺太Device!$E$1:$E$5054,0),MATCH(G$1,鈺太Device!$A$1:$AZ$1,0)),""),
$B509="CPC",IFERROR(INDEX(鈺太芯Device!$A$1:$BD$5213,MATCH($C509,鈺太芯Device!$E$1:$E$5267,0),MATCH(G$1,鈺太芯Device!$A$1:$AZ$1,0)),""))</f>
        <v>4909ZB</v>
      </c>
      <c r="H509" s="44" t="str" cm="1">
        <f t="array" ref="H509">_xlfn.SWITCH(TRUE,
$B509="-","check",
$B509="CPC-Power",IFERROR(INDEX('POWER Device'!$A$1:$BA$5000,MATCH($C509,'POWER Device'!$I$1:$I$5016,0),MATCH(H$1,'POWER Device'!$A$1:$AZ$1,0)),""),
$B509&lt;&gt;"CPC",IFERROR(INDEX(鈺太Device!$A$1:$BC$5049,MATCH($C509,鈺太Device!$E$1:$E$5054,0),MATCH(H$1,鈺太Device!$A$1:$AZ$1,0)),""),
$B509="CPC",IFERROR(INDEX(鈺太芯Device!$A$1:$BD$5213,MATCH($C509,鈺太芯Device!$E$1:$E$5267,0),MATCH(H$1,鈺太芯Device!$A$1:$AZ$1,0)),""))</f>
        <v>1101LAV</v>
      </c>
      <c r="I509" s="44" t="str" cm="1">
        <f t="array" ref="I509">_xlfn.SWITCH(TRUE,
$B509="-","check",
$B509="CPC-Power",IFERROR(INDEX('POWER Device'!$A$1:$BA$5000,MATCH($C509,'POWER Device'!$I$1:$I$5016,0),MATCH(I$1,'POWER Device'!$A$1:$AZ$1,0)),""),
$B509&lt;&gt;"CPC",IFERROR(INDEX(鈺太Device!$A$1:$BC$5049,MATCH($C509,鈺太Device!$E$1:$E$5054,0),MATCH(I$1,鈺太Device!$A$1:$AZ$1,0)),""),
$B509="CPC",IFERROR(INDEX(鈺太芯Device!$A$1:$BD$5213,MATCH($C509,鈺太芯Device!$E$1:$E$5267,0),MATCH(I$1,鈺太芯Device!$A$1:$AZ$1,0)),""))</f>
        <v>01B554414P4N0</v>
      </c>
      <c r="J509" s="44" t="str" cm="1">
        <f t="array" ref="J509">_xlfn.SWITCH(TRUE,
$B509="-","check",
$B509="CPC-Power",IFERROR(INDEX('POWER Device'!$A$1:$BA$5000,MATCH($C509,'POWER Device'!$I$1:$I$5016,0),MATCH(J$1,'POWER Device'!$A$1:$AZ$1,0)),""),
$B509&lt;&gt;"CPC",IFERROR(INDEX(鈺太Device!$A$1:$BC$5049,MATCH($C509,鈺太Device!$E$1:$E$5054,0),MATCH(J$1,鈺太Device!$A$1:$AZ$1,0)),""),
$B509="CPC",IFERROR(INDEX(鈺太芯Device!$A$1:$BD$5213,MATCH($C509,鈺太芯Device!$E$1:$E$5267,0),MATCH(J$1,鈺太芯Device!$A$1:$AZ$1,0)),""))</f>
        <v>00BM023A00000</v>
      </c>
      <c r="K509" s="44" t="str" cm="1">
        <f t="array" ref="K509">_xlfn.SWITCH(TRUE,
$B509="-","check",
$B509="CPC-Power",IFERROR(INDEX('POWER Device'!$A$1:$BA$5000,MATCH($C509,'POWER Device'!$I$1:$I$5016,0),MATCH(K$1,'POWER Device'!$A$1:$AZ$1,0)),""),
$B509&lt;&gt;"CPC",IFERROR(INDEX(鈺太Device!$A$1:$BC$5049,MATCH($C509,鈺太Device!$E$1:$E$5054,0),MATCH(K$1,鈺太Device!$A$1:$AZ$1,0)),""),
$B509="CPC",IFERROR(INDEX(鈺太芯Device!$A$1:$BD$5213,MATCH($C509,鈺太芯Device!$E$1:$E$5267,0),MATCH(K$1,鈺太芯Device!$A$1:$AZ$1,0)),""))</f>
        <v>NONE</v>
      </c>
      <c r="L509" s="44" t="str" cm="1">
        <f t="array" ref="L509">_xlfn.SWITCH(TRUE,
$B509="-","check",
$B509="CPC-Power",IFERROR(INDEX('POWER Device'!$A$1:$BA$5000,MATCH($C509,'POWER Device'!$I$1:$I$5016,0),MATCH(L$1,'POWER Device'!$A$1:$AZ$1,0)),""),
$B509&lt;&gt;"CPC",IFERROR(INDEX(鈺太Device!$A$1:$BC$5049,MATCH($C509,鈺太Device!$E$1:$E$5054,0),MATCH(L$1,鈺太Device!$A$1:$AZ$1,0)),""),
$B509="CPC",IFERROR(INDEX(鈺太芯Device!$A$1:$BD$5213,MATCH($C509,鈺太芯Device!$E$1:$E$5267,0),MATCH(L$1,鈺太芯Device!$A$1:$AZ$1,0)),""))</f>
        <v>CVP-390
高溫錫膏</v>
      </c>
      <c r="M509" s="44" t="str">
        <f t="shared" si="48"/>
        <v>ZTS6572</v>
      </c>
      <c r="N509" s="44" t="str">
        <f t="shared" si="46"/>
        <v>ZTS6572-4909ZB-1101LAV</v>
      </c>
      <c r="O509" s="18" t="s">
        <v>31631</v>
      </c>
      <c r="P509" s="18" t="s">
        <v>32198</v>
      </c>
      <c r="Q509" s="19" t="s">
        <v>20298</v>
      </c>
      <c r="R509" s="20" t="str">
        <f t="shared" si="47"/>
        <v>||||||||||</v>
      </c>
      <c r="S509" s="21" t="s">
        <v>31682</v>
      </c>
      <c r="T509" s="21"/>
      <c r="U509" s="21" t="s">
        <v>32199</v>
      </c>
      <c r="V509" s="22" t="s">
        <v>10</v>
      </c>
    </row>
    <row r="510" spans="1:22" ht="24">
      <c r="A510" s="45" t="str">
        <f t="shared" si="44"/>
        <v>2023-12</v>
      </c>
      <c r="B510" s="45" t="str">
        <f t="shared" si="49"/>
        <v>CPC</v>
      </c>
      <c r="C510" s="44" t="str" cm="1">
        <f t="array" ref="C510" xml:space="preserve">
_xlfn.SWITCH(TRUE,
$B510="-","-",
$B510="CPC-Power",
IF($D510="",
"PK"&amp;$E510&amp;"_V1."&amp;MAX(VALUE(RIGHT(_xlfn._xlws.FILTER('POWER Device'!$I$1:$I$5016,'POWER Device'!$H$1:$H$5016=$E510,"-"),1))),
"PK"&amp;$E510&amp;"_V1."&amp;$D510),
$B510="CPC",
IF($D510="",
"PK"&amp;$E510&amp;"_V1."&amp;MAX(VALUE(RIGHT(_xlfn._xlws.FILTER(鈺太芯Device!$E$1:$E$5267,鈺太芯Device!$D$1:$D$5267=$E510,"-"),1))),
"PK"&amp;$E510&amp;"_V1."&amp;$D510),
$B510&lt;&gt;"CPC",
IF($D510="",
"PK"&amp;$E510&amp;"_V1."&amp;MAX(VALUE(RIGHT(_xlfn._xlws.FILTER(鈺太Device!$E$1:$E$5054,鈺太Device!$D$1:$D$5054=$E510,"-"),1)))),
"PK"&amp;$E510&amp;"_V1."&amp;$D510)</f>
        <v>PKDB34Q01-196_V1.0</v>
      </c>
      <c r="E510" s="44" t="str">
        <f t="shared" si="45"/>
        <v>DB34Q01-196</v>
      </c>
      <c r="F510" s="44" t="str" cm="1">
        <f t="array" ref="F510">_xlfn.SWITCH(TRUE,
$B510="-","check",
$B510="CPC-Power",IFERROR(INDEX('POWER Device'!$A$1:$BA$5000,MATCH($C510,'POWER Device'!$I$1:$I$5016,0),MATCH(F$1,'POWER Device'!$A$1:$AZ$1,0)),""),
$B510&lt;&gt;"CPC",IFERROR(INDEX(鈺太Device!$A$1:$BC$5049,MATCH($C510,鈺太Device!$E$1:$E$5054,0),MATCH(F$1,鈺太Device!$A$1:$AZ$1,0)),""),
$B510="CPC",IFERROR(INDEX(鈺太芯Device!$A$1:$BD$5213,MATCH($C510,鈺太芯Device!$E$1:$E$5267,0),MATCH(F$1,鈺太芯Device!$A$1:$AZ$1,0)),""))</f>
        <v>ZTS6572</v>
      </c>
      <c r="G510" s="44" t="str" cm="1">
        <f t="array" ref="G510">_xlfn.SWITCH(TRUE,
$B510="-","check",
$B510="CPC-Power",IFERROR(INDEX('POWER Device'!$A$1:$BA$5000,MATCH($C510,'POWER Device'!$I$1:$I$5016,0),MATCH(G$1,'POWER Device'!$A$1:$AZ$1,0)),""),
$B510&lt;&gt;"CPC",IFERROR(INDEX(鈺太Device!$A$1:$BC$5049,MATCH($C510,鈺太Device!$E$1:$E$5054,0),MATCH(G$1,鈺太Device!$A$1:$AZ$1,0)),""),
$B510="CPC",IFERROR(INDEX(鈺太芯Device!$A$1:$BD$5213,MATCH($C510,鈺太芯Device!$E$1:$E$5267,0),MATCH(G$1,鈺太芯Device!$A$1:$AZ$1,0)),""))</f>
        <v>4909ZC</v>
      </c>
      <c r="H510" s="44" t="str" cm="1">
        <f t="array" ref="H510">_xlfn.SWITCH(TRUE,
$B510="-","check",
$B510="CPC-Power",IFERROR(INDEX('POWER Device'!$A$1:$BA$5000,MATCH($C510,'POWER Device'!$I$1:$I$5016,0),MATCH(H$1,'POWER Device'!$A$1:$AZ$1,0)),""),
$B510&lt;&gt;"CPC",IFERROR(INDEX(鈺太Device!$A$1:$BC$5049,MATCH($C510,鈺太Device!$E$1:$E$5054,0),MATCH(H$1,鈺太Device!$A$1:$AZ$1,0)),""),
$B510="CPC",IFERROR(INDEX(鈺太芯Device!$A$1:$BD$5213,MATCH($C510,鈺太芯Device!$E$1:$E$5267,0),MATCH(H$1,鈺太芯Device!$A$1:$AZ$1,0)),""))</f>
        <v>1102DAZ</v>
      </c>
      <c r="I510" s="44" t="str" cm="1">
        <f t="array" ref="I510">_xlfn.SWITCH(TRUE,
$B510="-","check",
$B510="CPC-Power",IFERROR(INDEX('POWER Device'!$A$1:$BA$5000,MATCH($C510,'POWER Device'!$I$1:$I$5016,0),MATCH(I$1,'POWER Device'!$A$1:$AZ$1,0)),""),
$B510&lt;&gt;"CPC",IFERROR(INDEX(鈺太Device!$A$1:$BC$5049,MATCH($C510,鈺太Device!$E$1:$E$5054,0),MATCH(I$1,鈺太Device!$A$1:$AZ$1,0)),""),
$B510="CPC",IFERROR(INDEX(鈺太芯Device!$A$1:$BD$5213,MATCH($C510,鈺太芯Device!$E$1:$E$5267,0),MATCH(I$1,鈺太芯Device!$A$1:$AZ$1,0)),""))</f>
        <v>01B554414P4N0</v>
      </c>
      <c r="J510" s="44" t="str" cm="1">
        <f t="array" ref="J510">_xlfn.SWITCH(TRUE,
$B510="-","check",
$B510="CPC-Power",IFERROR(INDEX('POWER Device'!$A$1:$BA$5000,MATCH($C510,'POWER Device'!$I$1:$I$5016,0),MATCH(J$1,'POWER Device'!$A$1:$AZ$1,0)),""),
$B510&lt;&gt;"CPC",IFERROR(INDEX(鈺太Device!$A$1:$BC$5049,MATCH($C510,鈺太Device!$E$1:$E$5054,0),MATCH(J$1,鈺太Device!$A$1:$AZ$1,0)),""),
$B510="CPC",IFERROR(INDEX(鈺太芯Device!$A$1:$BD$5213,MATCH($C510,鈺太芯Device!$E$1:$E$5267,0),MATCH(J$1,鈺太芯Device!$A$1:$AZ$1,0)),""))</f>
        <v>00BM023A00000</v>
      </c>
      <c r="K510" s="44" t="str" cm="1">
        <f t="array" ref="K510">_xlfn.SWITCH(TRUE,
$B510="-","check",
$B510="CPC-Power",IFERROR(INDEX('POWER Device'!$A$1:$BA$5000,MATCH($C510,'POWER Device'!$I$1:$I$5016,0),MATCH(K$1,'POWER Device'!$A$1:$AZ$1,0)),""),
$B510&lt;&gt;"CPC",IFERROR(INDEX(鈺太Device!$A$1:$BC$5049,MATCH($C510,鈺太Device!$E$1:$E$5054,0),MATCH(K$1,鈺太Device!$A$1:$AZ$1,0)),""),
$B510="CPC",IFERROR(INDEX(鈺太芯Device!$A$1:$BD$5213,MATCH($C510,鈺太芯Device!$E$1:$E$5267,0),MATCH(K$1,鈺太芯Device!$A$1:$AZ$1,0)),""))</f>
        <v>NONE</v>
      </c>
      <c r="L510" s="44" t="str" cm="1">
        <f t="array" ref="L510">_xlfn.SWITCH(TRUE,
$B510="-","check",
$B510="CPC-Power",IFERROR(INDEX('POWER Device'!$A$1:$BA$5000,MATCH($C510,'POWER Device'!$I$1:$I$5016,0),MATCH(L$1,'POWER Device'!$A$1:$AZ$1,0)),""),
$B510&lt;&gt;"CPC",IFERROR(INDEX(鈺太Device!$A$1:$BC$5049,MATCH($C510,鈺太Device!$E$1:$E$5054,0),MATCH(L$1,鈺太Device!$A$1:$AZ$1,0)),""),
$B510="CPC",IFERROR(INDEX(鈺太芯Device!$A$1:$BD$5213,MATCH($C510,鈺太芯Device!$E$1:$E$5267,0),MATCH(L$1,鈺太芯Device!$A$1:$AZ$1,0)),""))</f>
        <v>CVP-390
高溫錫膏</v>
      </c>
      <c r="M510" s="44" t="str">
        <f t="shared" si="48"/>
        <v>ZTS6572</v>
      </c>
      <c r="N510" s="44" t="str">
        <f t="shared" si="46"/>
        <v>ZTS6572-4909ZC-1102DAZ</v>
      </c>
      <c r="O510" s="18" t="s">
        <v>31631</v>
      </c>
      <c r="P510" s="18" t="s">
        <v>32200</v>
      </c>
      <c r="Q510" s="19" t="s">
        <v>20271</v>
      </c>
      <c r="R510" s="20" t="str">
        <f t="shared" si="47"/>
        <v>||||||||||</v>
      </c>
      <c r="S510" s="21" t="s">
        <v>32201</v>
      </c>
      <c r="T510" s="21"/>
      <c r="U510" s="21" t="s">
        <v>32202</v>
      </c>
      <c r="V510" s="22" t="s">
        <v>10</v>
      </c>
    </row>
    <row r="511" spans="1:22">
      <c r="A511" s="45" t="str">
        <f t="shared" si="44"/>
        <v>2024-07</v>
      </c>
      <c r="B511" s="45" t="str">
        <f t="shared" si="49"/>
        <v>CPC</v>
      </c>
      <c r="C511" s="44" t="str" cm="1">
        <f t="array" ref="C511" xml:space="preserve">
_xlfn.SWITCH(TRUE,
$B511="-","-",
$B511="CPC-Power",
IF($D511="",
"PK"&amp;$E511&amp;"_V1."&amp;MAX(VALUE(RIGHT(_xlfn._xlws.FILTER('POWER Device'!$I$1:$I$5016,'POWER Device'!$H$1:$H$5016=$E511,"-"),1))),
"PK"&amp;$E511&amp;"_V1."&amp;$D511),
$B511="CPC",
IF($D511="",
"PK"&amp;$E511&amp;"_V1."&amp;MAX(VALUE(RIGHT(_xlfn._xlws.FILTER(鈺太芯Device!$E$1:$E$5267,鈺太芯Device!$D$1:$D$5267=$E511,"-"),1))),
"PK"&amp;$E511&amp;"_V1."&amp;$D511),
$B511&lt;&gt;"CPC",
IF($D511="",
"PK"&amp;$E511&amp;"_V1."&amp;MAX(VALUE(RIGHT(_xlfn._xlws.FILTER(鈺太Device!$E$1:$E$5054,鈺太Device!$D$1:$D$5054=$E511,"-"),1)))),
"PK"&amp;$E511&amp;"_V1."&amp;$D511)</f>
        <v>PKDB34Q01-211_V1.0</v>
      </c>
      <c r="E511" s="44" t="str">
        <f t="shared" si="45"/>
        <v>DB34Q01-211</v>
      </c>
      <c r="F511" s="44" t="str" cm="1">
        <f t="array" ref="F511">_xlfn.SWITCH(TRUE,
$B511="-","check",
$B511="CPC-Power",IFERROR(INDEX('POWER Device'!$A$1:$BA$5000,MATCH($C511,'POWER Device'!$I$1:$I$5016,0),MATCH(F$1,'POWER Device'!$A$1:$AZ$1,0)),""),
$B511&lt;&gt;"CPC",IFERROR(INDEX(鈺太Device!$A$1:$BC$5049,MATCH($C511,鈺太Device!$E$1:$E$5054,0),MATCH(F$1,鈺太Device!$A$1:$AZ$1,0)),""),
$B511="CPC",IFERROR(INDEX(鈺太芯Device!$A$1:$BD$5213,MATCH($C511,鈺太芯Device!$E$1:$E$5267,0),MATCH(F$1,鈺太芯Device!$A$1:$AZ$1,0)),""))</f>
        <v>ZTS6572</v>
      </c>
      <c r="G511" s="44" t="str" cm="1">
        <f t="array" ref="G511">_xlfn.SWITCH(TRUE,
$B511="-","check",
$B511="CPC-Power",IFERROR(INDEX('POWER Device'!$A$1:$BA$5000,MATCH($C511,'POWER Device'!$I$1:$I$5016,0),MATCH(G$1,'POWER Device'!$A$1:$AZ$1,0)),""),
$B511&lt;&gt;"CPC",IFERROR(INDEX(鈺太Device!$A$1:$BC$5049,MATCH($C511,鈺太Device!$E$1:$E$5054,0),MATCH(G$1,鈺太Device!$A$1:$AZ$1,0)),""),
$B511="CPC",IFERROR(INDEX(鈺太芯Device!$A$1:$BD$5213,MATCH($C511,鈺太芯Device!$E$1:$E$5267,0),MATCH(G$1,鈺太芯Device!$A$1:$AZ$1,0)),""))</f>
        <v>4919ZB</v>
      </c>
      <c r="H511" s="44" t="str" cm="1">
        <f t="array" ref="H511">_xlfn.SWITCH(TRUE,
$B511="-","check",
$B511="CPC-Power",IFERROR(INDEX('POWER Device'!$A$1:$BA$5000,MATCH($C511,'POWER Device'!$I$1:$I$5016,0),MATCH(H$1,'POWER Device'!$A$1:$AZ$1,0)),""),
$B511&lt;&gt;"CPC",IFERROR(INDEX(鈺太Device!$A$1:$BC$5049,MATCH($C511,鈺太Device!$E$1:$E$5054,0),MATCH(H$1,鈺太Device!$A$1:$AZ$1,0)),""),
$B511="CPC",IFERROR(INDEX(鈺太芯Device!$A$1:$BD$5213,MATCH($C511,鈺太芯Device!$E$1:$E$5267,0),MATCH(H$1,鈺太芯Device!$A$1:$AZ$1,0)),""))</f>
        <v>1101LAV</v>
      </c>
      <c r="I511" s="44" t="str" cm="1">
        <f t="array" ref="I511">_xlfn.SWITCH(TRUE,
$B511="-","check",
$B511="CPC-Power",IFERROR(INDEX('POWER Device'!$A$1:$BA$5000,MATCH($C511,'POWER Device'!$I$1:$I$5016,0),MATCH(I$1,'POWER Device'!$A$1:$AZ$1,0)),""),
$B511&lt;&gt;"CPC",IFERROR(INDEX(鈺太Device!$A$1:$BC$5049,MATCH($C511,鈺太Device!$E$1:$E$5054,0),MATCH(I$1,鈺太Device!$A$1:$AZ$1,0)),""),
$B511="CPC",IFERROR(INDEX(鈺太芯Device!$A$1:$BD$5213,MATCH($C511,鈺太芯Device!$E$1:$E$5267,0),MATCH(I$1,鈺太芯Device!$A$1:$AZ$1,0)),""))</f>
        <v>01B554414P4N0</v>
      </c>
      <c r="J511" s="44" t="str" cm="1">
        <f t="array" ref="J511">_xlfn.SWITCH(TRUE,
$B511="-","check",
$B511="CPC-Power",IFERROR(INDEX('POWER Device'!$A$1:$BA$5000,MATCH($C511,'POWER Device'!$I$1:$I$5016,0),MATCH(J$1,'POWER Device'!$A$1:$AZ$1,0)),""),
$B511&lt;&gt;"CPC",IFERROR(INDEX(鈺太Device!$A$1:$BC$5049,MATCH($C511,鈺太Device!$E$1:$E$5054,0),MATCH(J$1,鈺太Device!$A$1:$AZ$1,0)),""),
$B511="CPC",IFERROR(INDEX(鈺太芯Device!$A$1:$BD$5213,MATCH($C511,鈺太芯Device!$E$1:$E$5267,0),MATCH(J$1,鈺太芯Device!$A$1:$AZ$1,0)),""))</f>
        <v>00BM023A00000</v>
      </c>
      <c r="K511" s="44" t="str" cm="1">
        <f t="array" ref="K511">_xlfn.SWITCH(TRUE,
$B511="-","check",
$B511="CPC-Power",IFERROR(INDEX('POWER Device'!$A$1:$BA$5000,MATCH($C511,'POWER Device'!$I$1:$I$5016,0),MATCH(K$1,'POWER Device'!$A$1:$AZ$1,0)),""),
$B511&lt;&gt;"CPC",IFERROR(INDEX(鈺太Device!$A$1:$BC$5049,MATCH($C511,鈺太Device!$E$1:$E$5054,0),MATCH(K$1,鈺太Device!$A$1:$AZ$1,0)),""),
$B511="CPC",IFERROR(INDEX(鈺太芯Device!$A$1:$BD$5213,MATCH($C511,鈺太芯Device!$E$1:$E$5267,0),MATCH(K$1,鈺太芯Device!$A$1:$AZ$1,0)),""))</f>
        <v>NONE</v>
      </c>
      <c r="L511" s="44" t="str" cm="1">
        <f t="array" ref="L511">_xlfn.SWITCH(TRUE,
$B511="-","check",
$B511="CPC-Power",IFERROR(INDEX('POWER Device'!$A$1:$BA$5000,MATCH($C511,'POWER Device'!$I$1:$I$5016,0),MATCH(L$1,'POWER Device'!$A$1:$AZ$1,0)),""),
$B511&lt;&gt;"CPC",IFERROR(INDEX(鈺太Device!$A$1:$BC$5049,MATCH($C511,鈺太Device!$E$1:$E$5054,0),MATCH(L$1,鈺太Device!$A$1:$AZ$1,0)),""),
$B511="CPC",IFERROR(INDEX(鈺太芯Device!$A$1:$BD$5213,MATCH($C511,鈺太芯Device!$E$1:$E$5267,0),MATCH(L$1,鈺太芯Device!$A$1:$AZ$1,0)),""))</f>
        <v>CVP-390
高溫錫膏</v>
      </c>
      <c r="M511" s="44" t="str">
        <f t="shared" si="48"/>
        <v>ZTS6572</v>
      </c>
      <c r="N511" s="44" t="str">
        <f t="shared" si="46"/>
        <v>ZTS6572-4919ZB-1101LAV</v>
      </c>
      <c r="O511" s="18" t="s">
        <v>31631</v>
      </c>
      <c r="P511" s="18" t="s">
        <v>32203</v>
      </c>
      <c r="Q511" s="19" t="s">
        <v>20323</v>
      </c>
      <c r="R511" s="20" t="str">
        <f t="shared" si="47"/>
        <v>||||||||||</v>
      </c>
      <c r="S511" s="21" t="s">
        <v>32204</v>
      </c>
      <c r="T511" s="21" t="s">
        <v>31745</v>
      </c>
      <c r="U511" s="21" t="s">
        <v>32205</v>
      </c>
      <c r="V511" s="22" t="s">
        <v>10</v>
      </c>
    </row>
    <row r="512" spans="1:22" ht="24">
      <c r="A512" s="35" t="str">
        <f t="shared" si="44"/>
        <v>2025-07</v>
      </c>
      <c r="B512" s="35" t="str">
        <f t="shared" si="49"/>
        <v>CPC</v>
      </c>
      <c r="C512" s="44" t="str" cm="1">
        <f t="array" ref="C512" xml:space="preserve">
_xlfn.SWITCH(TRUE,
$B512="-","-",
$B512="CPC-Power",
IF($D512="",
"PK"&amp;$E512&amp;"_V1."&amp;MAX(VALUE(RIGHT(_xlfn._xlws.FILTER('POWER Device'!$I$1:$I$5016,'POWER Device'!$H$1:$H$5016=$E512,"-"),1))),
"PK"&amp;$E512&amp;"_V1."&amp;$D512),
$B512="CPC",
IF($D512="",
"PK"&amp;$E512&amp;"_V1."&amp;MAX(VALUE(RIGHT(_xlfn._xlws.FILTER(鈺太芯Device!$E$1:$E$5267,鈺太芯Device!$D$1:$D$5267=$E512,"-"),1))),
"PK"&amp;$E512&amp;"_V1."&amp;$D512),
$B512&lt;&gt;"CPC",
IF($D512="",
"PK"&amp;$E512&amp;"_V1."&amp;MAX(VALUE(RIGHT(_xlfn._xlws.FILTER(鈺太Device!$E$1:$E$5054,鈺太Device!$D$1:$D$5054=$E512,"-"),1)))),
"PK"&amp;$E512&amp;"_V1."&amp;$D512)</f>
        <v>PKDB34Q01-243_V1.0</v>
      </c>
      <c r="D512" s="35"/>
      <c r="E512" s="36" t="str">
        <f t="shared" si="45"/>
        <v>DB34Q01-243</v>
      </c>
      <c r="F512" s="44" t="str" cm="1">
        <f t="array" ref="F512">_xlfn.SWITCH(TRUE,
$B512="-","check",
$B512="CPC-Power",IFERROR(INDEX('POWER Device'!$A$1:$BA$5000,MATCH($C512,'POWER Device'!$I$1:$I$5016,0),MATCH(F$1,'POWER Device'!$A$1:$AZ$1,0)),""),
$B512&lt;&gt;"CPC",IFERROR(INDEX(鈺太Device!$A$1:$BC$5049,MATCH($C512,鈺太Device!$E$1:$E$5054,0),MATCH(F$1,鈺太Device!$A$1:$AZ$1,0)),""),
$B512="CPC",IFERROR(INDEX(鈺太芯Device!$A$1:$BD$5213,MATCH($C512,鈺太芯Device!$E$1:$E$5267,0),MATCH(F$1,鈺太芯Device!$A$1:$AZ$1,0)),""))</f>
        <v>ZTS6572</v>
      </c>
      <c r="G512" s="44" t="str" cm="1">
        <f t="array" ref="G512">_xlfn.SWITCH(TRUE,
$B512="-","check",
$B512="CPC-Power",IFERROR(INDEX('POWER Device'!$A$1:$BA$5000,MATCH($C512,'POWER Device'!$I$1:$I$5016,0),MATCH(G$1,'POWER Device'!$A$1:$AZ$1,0)),""),
$B512&lt;&gt;"CPC",IFERROR(INDEX(鈺太Device!$A$1:$BC$5049,MATCH($C512,鈺太Device!$E$1:$E$5054,0),MATCH(G$1,鈺太Device!$A$1:$AZ$1,0)),""),
$B512="CPC",IFERROR(INDEX(鈺太芯Device!$A$1:$BD$5213,MATCH($C512,鈺太芯Device!$E$1:$E$5267,0),MATCH(G$1,鈺太芯Device!$A$1:$AZ$1,0)),""))</f>
        <v>4919ZB</v>
      </c>
      <c r="H512" s="44" t="str" cm="1">
        <f t="array" ref="H512">_xlfn.SWITCH(TRUE,
$B512="-","check",
$B512="CPC-Power",IFERROR(INDEX('POWER Device'!$A$1:$BA$5000,MATCH($C512,'POWER Device'!$I$1:$I$5016,0),MATCH(H$1,'POWER Device'!$A$1:$AZ$1,0)),""),
$B512&lt;&gt;"CPC",IFERROR(INDEX(鈺太Device!$A$1:$BC$5049,MATCH($C512,鈺太Device!$E$1:$E$5054,0),MATCH(H$1,鈺太Device!$A$1:$AZ$1,0)),""),
$B512="CPC",IFERROR(INDEX(鈺太芯Device!$A$1:$BD$5213,MATCH($C512,鈺太芯Device!$E$1:$E$5267,0),MATCH(H$1,鈺太芯Device!$A$1:$AZ$1,0)),""))</f>
        <v>3004_V11</v>
      </c>
      <c r="I512" s="44" t="str" cm="1">
        <f t="array" ref="I512">_xlfn.SWITCH(TRUE,
$B512="-","check",
$B512="CPC-Power",IFERROR(INDEX('POWER Device'!$A$1:$BA$5000,MATCH($C512,'POWER Device'!$I$1:$I$5016,0),MATCH(I$1,'POWER Device'!$A$1:$AZ$1,0)),""),
$B512&lt;&gt;"CPC",IFERROR(INDEX(鈺太Device!$A$1:$BC$5049,MATCH($C512,鈺太Device!$E$1:$E$5054,0),MATCH(I$1,鈺太Device!$A$1:$AZ$1,0)),""),
$B512="CPC",IFERROR(INDEX(鈺太芯Device!$A$1:$BD$5213,MATCH($C512,鈺太芯Device!$E$1:$E$5267,0),MATCH(I$1,鈺太芯Device!$A$1:$AZ$1,0)),""))</f>
        <v>01B554439P4N0</v>
      </c>
      <c r="J512" s="44" t="str" cm="1">
        <f t="array" ref="J512">_xlfn.SWITCH(TRUE,
$B512="-","check",
$B512="CPC-Power",IFERROR(INDEX('POWER Device'!$A$1:$BA$5000,MATCH($C512,'POWER Device'!$I$1:$I$5016,0),MATCH(J$1,'POWER Device'!$A$1:$AZ$1,0)),""),
$B512&lt;&gt;"CPC",IFERROR(INDEX(鈺太Device!$A$1:$BC$5049,MATCH($C512,鈺太Device!$E$1:$E$5054,0),MATCH(J$1,鈺太Device!$A$1:$AZ$1,0)),""),
$B512="CPC",IFERROR(INDEX(鈺太芯Device!$A$1:$BD$5213,MATCH($C512,鈺太芯Device!$E$1:$E$5267,0),MATCH(J$1,鈺太芯Device!$A$1:$AZ$1,0)),""))</f>
        <v>00BM023A00000</v>
      </c>
      <c r="K512" s="44" t="str" cm="1">
        <f t="array" ref="K512">_xlfn.SWITCH(TRUE,
$B512="-","check",
$B512="CPC-Power",IFERROR(INDEX('POWER Device'!$A$1:$BA$5000,MATCH($C512,'POWER Device'!$I$1:$I$5016,0),MATCH(K$1,'POWER Device'!$A$1:$AZ$1,0)),""),
$B512&lt;&gt;"CPC",IFERROR(INDEX(鈺太Device!$A$1:$BC$5049,MATCH($C512,鈺太Device!$E$1:$E$5054,0),MATCH(K$1,鈺太Device!$A$1:$AZ$1,0)),""),
$B512="CPC",IFERROR(INDEX(鈺太芯Device!$A$1:$BD$5213,MATCH($C512,鈺太芯Device!$E$1:$E$5267,0),MATCH(K$1,鈺太芯Device!$A$1:$AZ$1,0)),""))</f>
        <v>Silicone</v>
      </c>
      <c r="L512" s="44" t="str" cm="1">
        <f t="array" ref="L512">_xlfn.SWITCH(TRUE,
$B512="-","check",
$B512="CPC-Power",IFERROR(INDEX('POWER Device'!$A$1:$BA$5000,MATCH($C512,'POWER Device'!$I$1:$I$5016,0),MATCH(L$1,'POWER Device'!$A$1:$AZ$1,0)),""),
$B512&lt;&gt;"CPC",IFERROR(INDEX(鈺太Device!$A$1:$BC$5049,MATCH($C512,鈺太Device!$E$1:$E$5054,0),MATCH(L$1,鈺太Device!$A$1:$AZ$1,0)),""),
$B512="CPC",IFERROR(INDEX(鈺太芯Device!$A$1:$BD$5213,MATCH($C512,鈺太芯Device!$E$1:$E$5267,0),MATCH(L$1,鈺太芯Device!$A$1:$AZ$1,0)),""))</f>
        <v>CVP-390
高溫錫膏</v>
      </c>
      <c r="M512" s="36" t="str">
        <f t="shared" si="48"/>
        <v>ZTS6572</v>
      </c>
      <c r="N512" s="37" t="str">
        <f t="shared" si="46"/>
        <v>ZTS6572-4919ZB-3004_V11</v>
      </c>
      <c r="O512" s="18" t="s">
        <v>31631</v>
      </c>
      <c r="P512" s="18" t="s">
        <v>32206</v>
      </c>
      <c r="Q512" s="19" t="s">
        <v>32207</v>
      </c>
      <c r="R512" s="20" t="str">
        <f t="shared" si="47"/>
        <v>||||||||||</v>
      </c>
      <c r="S512" s="40" t="s">
        <v>32208</v>
      </c>
      <c r="T512" s="21"/>
      <c r="U512" s="21" t="s">
        <v>34547</v>
      </c>
      <c r="V512" s="22" t="s">
        <v>10</v>
      </c>
    </row>
    <row r="513" spans="1:22" ht="72">
      <c r="A513" s="35" t="str">
        <f t="shared" si="44"/>
        <v>2025-09</v>
      </c>
      <c r="B513" s="35" t="str">
        <f t="shared" si="49"/>
        <v>CPC</v>
      </c>
      <c r="C513" s="44" t="str" cm="1">
        <f t="array" ref="C513" xml:space="preserve">
_xlfn.SWITCH(TRUE,
$B513="-","-",
$B513="CPC-Power",
IF($D513="",
"PK"&amp;$E513&amp;"_V1."&amp;MAX(VALUE(RIGHT(_xlfn._xlws.FILTER('POWER Device'!$I$1:$I$5016,'POWER Device'!$H$1:$H$5016=$E513,"-"),1))),
"PK"&amp;$E513&amp;"_V1."&amp;$D513),
$B513="CPC",
IF($D513="",
"PK"&amp;$E513&amp;"_V1."&amp;MAX(VALUE(RIGHT(_xlfn._xlws.FILTER(鈺太芯Device!$E$1:$E$5267,鈺太芯Device!$D$1:$D$5267=$E513,"-"),1))),
"PK"&amp;$E513&amp;"_V1."&amp;$D513),
$B513&lt;&gt;"CPC",
IF($D513="",
"PK"&amp;$E513&amp;"_V1."&amp;MAX(VALUE(RIGHT(_xlfn._xlws.FILTER(鈺太Device!$E$1:$E$5054,鈺太Device!$D$1:$D$5054=$E513,"-"),1)))),
"PK"&amp;$E513&amp;"_V1."&amp;$D513)</f>
        <v>PKDB34Q01-245_V1.0</v>
      </c>
      <c r="D513" s="35"/>
      <c r="E513" s="36" t="str">
        <f t="shared" si="45"/>
        <v>DB34Q01-245</v>
      </c>
      <c r="F513" s="44" t="str" cm="1">
        <f t="array" ref="F513">_xlfn.SWITCH(TRUE,
$B513="-","check",
$B513="CPC-Power",IFERROR(INDEX('POWER Device'!$A$1:$BA$5000,MATCH($C513,'POWER Device'!$I$1:$I$5016,0),MATCH(F$1,'POWER Device'!$A$1:$AZ$1,0)),""),
$B513&lt;&gt;"CPC",IFERROR(INDEX(鈺太Device!$A$1:$BC$5049,MATCH($C513,鈺太Device!$E$1:$E$5054,0),MATCH(F$1,鈺太Device!$A$1:$AZ$1,0)),""),
$B513="CPC",IFERROR(INDEX(鈺太芯Device!$A$1:$BD$5213,MATCH($C513,鈺太芯Device!$E$1:$E$5267,0),MATCH(F$1,鈺太芯Device!$A$1:$AZ$1,0)),""))</f>
        <v>ZTS6572</v>
      </c>
      <c r="G513" s="44" t="str" cm="1">
        <f t="array" ref="G513">_xlfn.SWITCH(TRUE,
$B513="-","check",
$B513="CPC-Power",IFERROR(INDEX('POWER Device'!$A$1:$BA$5000,MATCH($C513,'POWER Device'!$I$1:$I$5016,0),MATCH(G$1,'POWER Device'!$A$1:$AZ$1,0)),""),
$B513&lt;&gt;"CPC",IFERROR(INDEX(鈺太Device!$A$1:$BC$5049,MATCH($C513,鈺太Device!$E$1:$E$5054,0),MATCH(G$1,鈺太Device!$A$1:$AZ$1,0)),""),
$B513="CPC",IFERROR(INDEX(鈺太芯Device!$A$1:$BD$5213,MATCH($C513,鈺太芯Device!$E$1:$E$5267,0),MATCH(G$1,鈺太芯Device!$A$1:$AZ$1,0)),""))</f>
        <v>4919ZB</v>
      </c>
      <c r="H513" s="44" t="str" cm="1">
        <f t="array" ref="H513">_xlfn.SWITCH(TRUE,
$B513="-","check",
$B513="CPC-Power",IFERROR(INDEX('POWER Device'!$A$1:$BA$5000,MATCH($C513,'POWER Device'!$I$1:$I$5016,0),MATCH(H$1,'POWER Device'!$A$1:$AZ$1,0)),""),
$B513&lt;&gt;"CPC",IFERROR(INDEX(鈺太Device!$A$1:$BC$5049,MATCH($C513,鈺太Device!$E$1:$E$5054,0),MATCH(H$1,鈺太Device!$A$1:$AZ$1,0)),""),
$B513="CPC",IFERROR(INDEX(鈺太芯Device!$A$1:$BD$5213,MATCH($C513,鈺太芯Device!$E$1:$E$5267,0),MATCH(H$1,鈺太芯Device!$A$1:$AZ$1,0)),""))</f>
        <v>3004_V11</v>
      </c>
      <c r="I513" s="44" t="str" cm="1">
        <f t="array" ref="I513">_xlfn.SWITCH(TRUE,
$B513="-","check",
$B513="CPC-Power",IFERROR(INDEX('POWER Device'!$A$1:$BA$5000,MATCH($C513,'POWER Device'!$I$1:$I$5016,0),MATCH(I$1,'POWER Device'!$A$1:$AZ$1,0)),""),
$B513&lt;&gt;"CPC",IFERROR(INDEX(鈺太Device!$A$1:$BC$5049,MATCH($C513,鈺太Device!$E$1:$E$5054,0),MATCH(I$1,鈺太Device!$A$1:$AZ$1,0)),""),
$B513="CPC",IFERROR(INDEX(鈺太芯Device!$A$1:$BD$5213,MATCH($C513,鈺太芯Device!$E$1:$E$5267,0),MATCH(I$1,鈺太芯Device!$A$1:$AZ$1,0)),""))</f>
        <v>01B554439P4N0</v>
      </c>
      <c r="J513" s="44" t="str" cm="1">
        <f t="array" ref="J513">_xlfn.SWITCH(TRUE,
$B513="-","check",
$B513="CPC-Power",IFERROR(INDEX('POWER Device'!$A$1:$BA$5000,MATCH($C513,'POWER Device'!$I$1:$I$5016,0),MATCH(J$1,'POWER Device'!$A$1:$AZ$1,0)),""),
$B513&lt;&gt;"CPC",IFERROR(INDEX(鈺太Device!$A$1:$BC$5049,MATCH($C513,鈺太Device!$E$1:$E$5054,0),MATCH(J$1,鈺太Device!$A$1:$AZ$1,0)),""),
$B513="CPC",IFERROR(INDEX(鈺太芯Device!$A$1:$BD$5213,MATCH($C513,鈺太芯Device!$E$1:$E$5267,0),MATCH(J$1,鈺太芯Device!$A$1:$AZ$1,0)),""))</f>
        <v>00BM023A00000</v>
      </c>
      <c r="K513" s="44" t="str" cm="1">
        <f t="array" ref="K513">_xlfn.SWITCH(TRUE,
$B513="-","check",
$B513="CPC-Power",IFERROR(INDEX('POWER Device'!$A$1:$BA$5000,MATCH($C513,'POWER Device'!$I$1:$I$5016,0),MATCH(K$1,'POWER Device'!$A$1:$AZ$1,0)),""),
$B513&lt;&gt;"CPC",IFERROR(INDEX(鈺太Device!$A$1:$BC$5049,MATCH($C513,鈺太Device!$E$1:$E$5054,0),MATCH(K$1,鈺太Device!$A$1:$AZ$1,0)),""),
$B513="CPC",IFERROR(INDEX(鈺太芯Device!$A$1:$BD$5213,MATCH($C513,鈺太芯Device!$E$1:$E$5267,0),MATCH(K$1,鈺太芯Device!$A$1:$AZ$1,0)),""))</f>
        <v>NONE</v>
      </c>
      <c r="L513" s="44" t="str" cm="1">
        <f t="array" ref="L513">_xlfn.SWITCH(TRUE,
$B513="-","check",
$B513="CPC-Power",IFERROR(INDEX('POWER Device'!$A$1:$BA$5000,MATCH($C513,'POWER Device'!$I$1:$I$5016,0),MATCH(L$1,'POWER Device'!$A$1:$AZ$1,0)),""),
$B513&lt;&gt;"CPC",IFERROR(INDEX(鈺太Device!$A$1:$BC$5049,MATCH($C513,鈺太Device!$E$1:$E$5054,0),MATCH(L$1,鈺太Device!$A$1:$AZ$1,0)),""),
$B513="CPC",IFERROR(INDEX(鈺太芯Device!$A$1:$BD$5213,MATCH($C513,鈺太芯Device!$E$1:$E$5267,0),MATCH(L$1,鈺太芯Device!$A$1:$AZ$1,0)),""))</f>
        <v>CVP-390
高溫錫膏</v>
      </c>
      <c r="M513" s="36" t="str">
        <f t="shared" si="48"/>
        <v>ZTS6572</v>
      </c>
      <c r="N513" s="37" t="str">
        <f t="shared" si="46"/>
        <v>ZTS6572-4919ZB-3004_V11</v>
      </c>
      <c r="O513" s="18" t="s">
        <v>31631</v>
      </c>
      <c r="P513" s="18" t="s">
        <v>32209</v>
      </c>
      <c r="Q513" s="19" t="s">
        <v>32210</v>
      </c>
      <c r="R513" s="20" t="str">
        <f t="shared" si="47"/>
        <v>||||||||||</v>
      </c>
      <c r="S513" s="21" t="s">
        <v>32211</v>
      </c>
      <c r="T513" s="21"/>
      <c r="U513" s="21" t="s">
        <v>34548</v>
      </c>
      <c r="V513" s="22" t="s">
        <v>10</v>
      </c>
    </row>
    <row r="514" spans="1:22" ht="96">
      <c r="A514" s="45" t="str">
        <f t="shared" ref="A514:A577" si="50">MIDB($P514,6,4)&amp;"-"&amp;MIDB($P514,10,2)</f>
        <v>2025-02</v>
      </c>
      <c r="B514" s="45" t="str">
        <f t="shared" si="49"/>
        <v>CPC</v>
      </c>
      <c r="C514" s="44" t="str" cm="1">
        <f t="array" ref="C514" xml:space="preserve">
_xlfn.SWITCH(TRUE,
$B514="-","-",
$B514="CPC-Power",
IF($D514="",
"PK"&amp;$E514&amp;"_V1."&amp;MAX(VALUE(RIGHT(_xlfn._xlws.FILTER('POWER Device'!$I$1:$I$5016,'POWER Device'!$H$1:$H$5016=$E514,"-"),1))),
"PK"&amp;$E514&amp;"_V1."&amp;$D514),
$B514="CPC",
IF($D514="",
"PK"&amp;$E514&amp;"_V1."&amp;MAX(VALUE(RIGHT(_xlfn._xlws.FILTER(鈺太芯Device!$E$1:$E$5267,鈺太芯Device!$D$1:$D$5267=$E514,"-"),1))),
"PK"&amp;$E514&amp;"_V1."&amp;$D514),
$B514&lt;&gt;"CPC",
IF($D514="",
"PK"&amp;$E514&amp;"_V1."&amp;MAX(VALUE(RIGHT(_xlfn._xlws.FILTER(鈺太Device!$E$1:$E$5054,鈺太Device!$D$1:$D$5054=$E514,"-"),1)))),
"PK"&amp;$E514&amp;"_V1."&amp;$D514)</f>
        <v>PKDB34Q01-227_V1.0</v>
      </c>
      <c r="E514" s="44" t="str">
        <f t="shared" ref="E514:E577" si="51">IF($Q514="","",$Q514)</f>
        <v>DB34Q01-227</v>
      </c>
      <c r="F514" s="44" t="str" cm="1">
        <f t="array" ref="F514">_xlfn.SWITCH(TRUE,
$B514="-","check",
$B514="CPC-Power",IFERROR(INDEX('POWER Device'!$A$1:$BA$5000,MATCH($C514,'POWER Device'!$I$1:$I$5016,0),MATCH(F$1,'POWER Device'!$A$1:$AZ$1,0)),""),
$B514&lt;&gt;"CPC",IFERROR(INDEX(鈺太Device!$A$1:$BC$5049,MATCH($C514,鈺太Device!$E$1:$E$5054,0),MATCH(F$1,鈺太Device!$A$1:$AZ$1,0)),""),
$B514="CPC",IFERROR(INDEX(鈺太芯Device!$A$1:$BD$5213,MATCH($C514,鈺太芯Device!$E$1:$E$5267,0),MATCH(F$1,鈺太芯Device!$A$1:$AZ$1,0)),""))</f>
        <v>ZTS6572-C</v>
      </c>
      <c r="G514" s="44" t="str" cm="1">
        <f t="array" ref="G514">_xlfn.SWITCH(TRUE,
$B514="-","check",
$B514="CPC-Power",IFERROR(INDEX('POWER Device'!$A$1:$BA$5000,MATCH($C514,'POWER Device'!$I$1:$I$5016,0),MATCH(G$1,'POWER Device'!$A$1:$AZ$1,0)),""),
$B514&lt;&gt;"CPC",IFERROR(INDEX(鈺太Device!$A$1:$BC$5049,MATCH($C514,鈺太Device!$E$1:$E$5054,0),MATCH(G$1,鈺太Device!$A$1:$AZ$1,0)),""),
$B514="CPC",IFERROR(INDEX(鈺太芯Device!$A$1:$BD$5213,MATCH($C514,鈺太芯Device!$E$1:$E$5267,0),MATCH(G$1,鈺太芯Device!$A$1:$AZ$1,0)),""))</f>
        <v>4919ZB</v>
      </c>
      <c r="H514" s="44" t="str" cm="1">
        <f t="array" ref="H514">_xlfn.SWITCH(TRUE,
$B514="-","check",
$B514="CPC-Power",IFERROR(INDEX('POWER Device'!$A$1:$BA$5000,MATCH($C514,'POWER Device'!$I$1:$I$5016,0),MATCH(H$1,'POWER Device'!$A$1:$AZ$1,0)),""),
$B514&lt;&gt;"CPC",IFERROR(INDEX(鈺太Device!$A$1:$BC$5049,MATCH($C514,鈺太Device!$E$1:$E$5054,0),MATCH(H$1,鈺太Device!$A$1:$AZ$1,0)),""),
$B514="CPC",IFERROR(INDEX(鈺太芯Device!$A$1:$BD$5213,MATCH($C514,鈺太芯Device!$E$1:$E$5267,0),MATCH(H$1,鈺太芯Device!$A$1:$AZ$1,0)),""))</f>
        <v>3004_V11</v>
      </c>
      <c r="I514" s="44" t="str" cm="1">
        <f t="array" ref="I514">_xlfn.SWITCH(TRUE,
$B514="-","check",
$B514="CPC-Power",IFERROR(INDEX('POWER Device'!$A$1:$BA$5000,MATCH($C514,'POWER Device'!$I$1:$I$5016,0),MATCH(I$1,'POWER Device'!$A$1:$AZ$1,0)),""),
$B514&lt;&gt;"CPC",IFERROR(INDEX(鈺太Device!$A$1:$BC$5049,MATCH($C514,鈺太Device!$E$1:$E$5054,0),MATCH(I$1,鈺太Device!$A$1:$AZ$1,0)),""),
$B514="CPC",IFERROR(INDEX(鈺太芯Device!$A$1:$BD$5213,MATCH($C514,鈺太芯Device!$E$1:$E$5267,0),MATCH(I$1,鈺太芯Device!$A$1:$AZ$1,0)),""))</f>
        <v>01B554439P4N0</v>
      </c>
      <c r="J514" s="44" t="str" cm="1">
        <f t="array" ref="J514">_xlfn.SWITCH(TRUE,
$B514="-","check",
$B514="CPC-Power",IFERROR(INDEX('POWER Device'!$A$1:$BA$5000,MATCH($C514,'POWER Device'!$I$1:$I$5016,0),MATCH(J$1,'POWER Device'!$A$1:$AZ$1,0)),""),
$B514&lt;&gt;"CPC",IFERROR(INDEX(鈺太Device!$A$1:$BC$5049,MATCH($C514,鈺太Device!$E$1:$E$5054,0),MATCH(J$1,鈺太Device!$A$1:$AZ$1,0)),""),
$B514="CPC",IFERROR(INDEX(鈺太芯Device!$A$1:$BD$5213,MATCH($C514,鈺太芯Device!$E$1:$E$5267,0),MATCH(J$1,鈺太芯Device!$A$1:$AZ$1,0)),""))</f>
        <v>00BM023A00000</v>
      </c>
      <c r="K514" s="44" t="str" cm="1">
        <f t="array" ref="K514">_xlfn.SWITCH(TRUE,
$B514="-","check",
$B514="CPC-Power",IFERROR(INDEX('POWER Device'!$A$1:$BA$5000,MATCH($C514,'POWER Device'!$I$1:$I$5016,0),MATCH(K$1,'POWER Device'!$A$1:$AZ$1,0)),""),
$B514&lt;&gt;"CPC",IFERROR(INDEX(鈺太Device!$A$1:$BC$5049,MATCH($C514,鈺太Device!$E$1:$E$5054,0),MATCH(K$1,鈺太Device!$A$1:$AZ$1,0)),""),
$B514="CPC",IFERROR(INDEX(鈺太芯Device!$A$1:$BD$5213,MATCH($C514,鈺太芯Device!$E$1:$E$5267,0),MATCH(K$1,鈺太芯Device!$A$1:$AZ$1,0)),""))</f>
        <v>NONE</v>
      </c>
      <c r="L514" s="44" t="str" cm="1">
        <f t="array" ref="L514">_xlfn.SWITCH(TRUE,
$B514="-","check",
$B514="CPC-Power",IFERROR(INDEX('POWER Device'!$A$1:$BA$5000,MATCH($C514,'POWER Device'!$I$1:$I$5016,0),MATCH(L$1,'POWER Device'!$A$1:$AZ$1,0)),""),
$B514&lt;&gt;"CPC",IFERROR(INDEX(鈺太Device!$A$1:$BC$5049,MATCH($C514,鈺太Device!$E$1:$E$5054,0),MATCH(L$1,鈺太Device!$A$1:$AZ$1,0)),""),
$B514="CPC",IFERROR(INDEX(鈺太芯Device!$A$1:$BD$5213,MATCH($C514,鈺太芯Device!$E$1:$E$5267,0),MATCH(L$1,鈺太芯Device!$A$1:$AZ$1,0)),""))</f>
        <v>CVP-390
高溫錫膏</v>
      </c>
      <c r="M514" s="44" t="str">
        <f t="shared" si="48"/>
        <v>ZTS6572-C</v>
      </c>
      <c r="N514" s="44" t="str">
        <f t="shared" ref="N514:N577" si="52">$F514&amp;"-"&amp;$G514&amp;"-"&amp;$H514</f>
        <v>ZTS6572-C-4919ZB-3004_V11</v>
      </c>
      <c r="O514" s="18" t="s">
        <v>31631</v>
      </c>
      <c r="P514" s="18" t="s">
        <v>32212</v>
      </c>
      <c r="Q514" s="19" t="s">
        <v>20373</v>
      </c>
      <c r="R514" s="20" t="str">
        <f t="shared" ref="R514:R577" si="53">IFERROR(HYPERLINK("D:\OneDrive\Zilltek\1. Product Type\1. MEMS MIC\0. Product\"&amp;$F514&amp;"\"&amp;$B514&amp;"\"&amp;$A514&amp;"\"&amp;$P514&amp;"-"&amp;$E514&amp;"-"&amp;$G514&amp;"-"&amp;$H514,"||||||||||"),"")</f>
        <v>||||||||||</v>
      </c>
      <c r="S514" s="21" t="s">
        <v>32213</v>
      </c>
      <c r="T514" s="21"/>
      <c r="U514" s="21" t="s">
        <v>34549</v>
      </c>
      <c r="V514" s="22" t="s">
        <v>10</v>
      </c>
    </row>
    <row r="515" spans="1:22" ht="24">
      <c r="A515" s="35" t="str">
        <f t="shared" si="50"/>
        <v>2025-08</v>
      </c>
      <c r="B515" s="35" t="str">
        <f t="shared" si="49"/>
        <v>CPC</v>
      </c>
      <c r="C515" s="44" t="str" cm="1">
        <f t="array" ref="C515" xml:space="preserve">
_xlfn.SWITCH(TRUE,
$B515="-","-",
$B515="CPC-Power",
IF($D515="",
"PK"&amp;$E515&amp;"_V1."&amp;MAX(VALUE(RIGHT(_xlfn._xlws.FILTER('POWER Device'!$I$1:$I$5016,'POWER Device'!$H$1:$H$5016=$E515,"-"),1))),
"PK"&amp;$E515&amp;"_V1."&amp;$D515),
$B515="CPC",
IF($D515="",
"PK"&amp;$E515&amp;"_V1."&amp;MAX(VALUE(RIGHT(_xlfn._xlws.FILTER(鈺太芯Device!$E$1:$E$5267,鈺太芯Device!$D$1:$D$5267=$E515,"-"),1))),
"PK"&amp;$E515&amp;"_V1."&amp;$D515),
$B515&lt;&gt;"CPC",
IF($D515="",
"PK"&amp;$E515&amp;"_V1."&amp;MAX(VALUE(RIGHT(_xlfn._xlws.FILTER(鈺太Device!$E$1:$E$5054,鈺太Device!$D$1:$D$5054=$E515,"-"),1)))),
"PK"&amp;$E515&amp;"_V1."&amp;$D515)</f>
        <v>PKDB34Q01-247_V1.0</v>
      </c>
      <c r="D515" s="35"/>
      <c r="E515" s="36" t="str">
        <f t="shared" si="51"/>
        <v>DB34Q01-247</v>
      </c>
      <c r="F515" s="44" t="str" cm="1">
        <f t="array" ref="F515">_xlfn.SWITCH(TRUE,
$B515="-","check",
$B515="CPC-Power",IFERROR(INDEX('POWER Device'!$A$1:$BA$5000,MATCH($C515,'POWER Device'!$I$1:$I$5016,0),MATCH(F$1,'POWER Device'!$A$1:$AZ$1,0)),""),
$B515&lt;&gt;"CPC",IFERROR(INDEX(鈺太Device!$A$1:$BC$5049,MATCH($C515,鈺太Device!$E$1:$E$5054,0),MATCH(F$1,鈺太Device!$A$1:$AZ$1,0)),""),
$B515="CPC",IFERROR(INDEX(鈺太芯Device!$A$1:$BD$5213,MATCH($C515,鈺太芯Device!$E$1:$E$5267,0),MATCH(F$1,鈺太芯Device!$A$1:$AZ$1,0)),""))</f>
        <v>ZTS6572-C</v>
      </c>
      <c r="G515" s="44" t="str" cm="1">
        <f t="array" ref="G515">_xlfn.SWITCH(TRUE,
$B515="-","check",
$B515="CPC-Power",IFERROR(INDEX('POWER Device'!$A$1:$BA$5000,MATCH($C515,'POWER Device'!$I$1:$I$5016,0),MATCH(G$1,'POWER Device'!$A$1:$AZ$1,0)),""),
$B515&lt;&gt;"CPC",IFERROR(INDEX(鈺太Device!$A$1:$BC$5049,MATCH($C515,鈺太Device!$E$1:$E$5054,0),MATCH(G$1,鈺太Device!$A$1:$AZ$1,0)),""),
$B515="CPC",IFERROR(INDEX(鈺太芯Device!$A$1:$BD$5213,MATCH($C515,鈺太芯Device!$E$1:$E$5267,0),MATCH(G$1,鈺太芯Device!$A$1:$AZ$1,0)),""))</f>
        <v>4919ZB</v>
      </c>
      <c r="H515" s="44" t="str" cm="1">
        <f t="array" ref="H515">_xlfn.SWITCH(TRUE,
$B515="-","check",
$B515="CPC-Power",IFERROR(INDEX('POWER Device'!$A$1:$BA$5000,MATCH($C515,'POWER Device'!$I$1:$I$5016,0),MATCH(H$1,'POWER Device'!$A$1:$AZ$1,0)),""),
$B515&lt;&gt;"CPC",IFERROR(INDEX(鈺太Device!$A$1:$BC$5049,MATCH($C515,鈺太Device!$E$1:$E$5054,0),MATCH(H$1,鈺太Device!$A$1:$AZ$1,0)),""),
$B515="CPC",IFERROR(INDEX(鈺太芯Device!$A$1:$BD$5213,MATCH($C515,鈺太芯Device!$E$1:$E$5267,0),MATCH(H$1,鈺太芯Device!$A$1:$AZ$1,0)),""))</f>
        <v>3004_V11</v>
      </c>
      <c r="I515" s="44" t="str" cm="1">
        <f t="array" ref="I515">_xlfn.SWITCH(TRUE,
$B515="-","check",
$B515="CPC-Power",IFERROR(INDEX('POWER Device'!$A$1:$BA$5000,MATCH($C515,'POWER Device'!$I$1:$I$5016,0),MATCH(I$1,'POWER Device'!$A$1:$AZ$1,0)),""),
$B515&lt;&gt;"CPC",IFERROR(INDEX(鈺太Device!$A$1:$BC$5049,MATCH($C515,鈺太Device!$E$1:$E$5054,0),MATCH(I$1,鈺太Device!$A$1:$AZ$1,0)),""),
$B515="CPC",IFERROR(INDEX(鈺太芯Device!$A$1:$BD$5213,MATCH($C515,鈺太芯Device!$E$1:$E$5267,0),MATCH(I$1,鈺太芯Device!$A$1:$AZ$1,0)),""))</f>
        <v>01B554441D4N0</v>
      </c>
      <c r="J515" s="44" t="str" cm="1">
        <f t="array" ref="J515">_xlfn.SWITCH(TRUE,
$B515="-","check",
$B515="CPC-Power",IFERROR(INDEX('POWER Device'!$A$1:$BA$5000,MATCH($C515,'POWER Device'!$I$1:$I$5016,0),MATCH(J$1,'POWER Device'!$A$1:$AZ$1,0)),""),
$B515&lt;&gt;"CPC",IFERROR(INDEX(鈺太Device!$A$1:$BC$5049,MATCH($C515,鈺太Device!$E$1:$E$5054,0),MATCH(J$1,鈺太Device!$A$1:$AZ$1,0)),""),
$B515="CPC",IFERROR(INDEX(鈺太芯Device!$A$1:$BD$5213,MATCH($C515,鈺太芯Device!$E$1:$E$5267,0),MATCH(J$1,鈺太芯Device!$A$1:$AZ$1,0)),""))</f>
        <v>00BM023A00000</v>
      </c>
      <c r="K515" s="44" t="str" cm="1">
        <f t="array" ref="K515">_xlfn.SWITCH(TRUE,
$B515="-","check",
$B515="CPC-Power",IFERROR(INDEX('POWER Device'!$A$1:$BA$5000,MATCH($C515,'POWER Device'!$I$1:$I$5016,0),MATCH(K$1,'POWER Device'!$A$1:$AZ$1,0)),""),
$B515&lt;&gt;"CPC",IFERROR(INDEX(鈺太Device!$A$1:$BC$5049,MATCH($C515,鈺太Device!$E$1:$E$5054,0),MATCH(K$1,鈺太Device!$A$1:$AZ$1,0)),""),
$B515="CPC",IFERROR(INDEX(鈺太芯Device!$A$1:$BD$5213,MATCH($C515,鈺太芯Device!$E$1:$E$5267,0),MATCH(K$1,鈺太芯Device!$A$1:$AZ$1,0)),""))</f>
        <v>NONE</v>
      </c>
      <c r="L515" s="44" t="str" cm="1">
        <f t="array" ref="L515">_xlfn.SWITCH(TRUE,
$B515="-","check",
$B515="CPC-Power",IFERROR(INDEX('POWER Device'!$A$1:$BA$5000,MATCH($C515,'POWER Device'!$I$1:$I$5016,0),MATCH(L$1,'POWER Device'!$A$1:$AZ$1,0)),""),
$B515&lt;&gt;"CPC",IFERROR(INDEX(鈺太Device!$A$1:$BC$5049,MATCH($C515,鈺太Device!$E$1:$E$5054,0),MATCH(L$1,鈺太Device!$A$1:$AZ$1,0)),""),
$B515="CPC",IFERROR(INDEX(鈺太芯Device!$A$1:$BD$5213,MATCH($C515,鈺太芯Device!$E$1:$E$5267,0),MATCH(L$1,鈺太芯Device!$A$1:$AZ$1,0)),""))</f>
        <v>CVP-390
高溫錫膏</v>
      </c>
      <c r="M515" s="36" t="str">
        <f t="shared" si="48"/>
        <v>ZTS6572-C</v>
      </c>
      <c r="N515" s="37" t="str">
        <f t="shared" si="52"/>
        <v>ZTS6572-C-4919ZB-3004_V11</v>
      </c>
      <c r="O515" s="18" t="s">
        <v>31631</v>
      </c>
      <c r="P515" s="18" t="s">
        <v>32214</v>
      </c>
      <c r="Q515" s="19" t="s">
        <v>32215</v>
      </c>
      <c r="R515" s="20" t="str">
        <f t="shared" si="53"/>
        <v>||||||||||</v>
      </c>
      <c r="S515" s="21" t="s">
        <v>32216</v>
      </c>
      <c r="T515" s="21"/>
      <c r="U515" s="21" t="s">
        <v>34550</v>
      </c>
      <c r="V515" s="22" t="s">
        <v>10</v>
      </c>
    </row>
    <row r="516" spans="1:22" ht="36">
      <c r="A516" s="45" t="str">
        <f t="shared" si="50"/>
        <v>2023-10</v>
      </c>
      <c r="B516" s="45" t="str">
        <f t="shared" si="49"/>
        <v>CPC</v>
      </c>
      <c r="C516" s="44" t="str" cm="1">
        <f t="array" ref="C516" xml:space="preserve">
_xlfn.SWITCH(TRUE,
$B516="-","-",
$B516="CPC-Power",
IF($D516="",
"PK"&amp;$E516&amp;"_V1."&amp;MAX(VALUE(RIGHT(_xlfn._xlws.FILTER('POWER Device'!$I$1:$I$5016,'POWER Device'!$H$1:$H$5016=$E516,"-"),1))),
"PK"&amp;$E516&amp;"_V1."&amp;$D516),
$B516="CPC",
IF($D516="",
"PK"&amp;$E516&amp;"_V1."&amp;MAX(VALUE(RIGHT(_xlfn._xlws.FILTER(鈺太芯Device!$E$1:$E$5267,鈺太芯Device!$D$1:$D$5267=$E516,"-"),1))),
"PK"&amp;$E516&amp;"_V1."&amp;$D516),
$B516&lt;&gt;"CPC",
IF($D516="",
"PK"&amp;$E516&amp;"_V1."&amp;MAX(VALUE(RIGHT(_xlfn._xlws.FILTER(鈺太Device!$E$1:$E$5054,鈺太Device!$D$1:$D$5054=$E516,"-"),1)))),
"PK"&amp;$E516&amp;"_V1."&amp;$D516)</f>
        <v>PKDB34Q01-195_V1.0</v>
      </c>
      <c r="E516" s="44" t="str">
        <f t="shared" si="51"/>
        <v>DB34Q01-195</v>
      </c>
      <c r="F516" s="44" t="str" cm="1">
        <f t="array" ref="F516">_xlfn.SWITCH(TRUE,
$B516="-","check",
$B516="CPC-Power",IFERROR(INDEX('POWER Device'!$A$1:$BA$5000,MATCH($C516,'POWER Device'!$I$1:$I$5016,0),MATCH(F$1,'POWER Device'!$A$1:$AZ$1,0)),""),
$B516&lt;&gt;"CPC",IFERROR(INDEX(鈺太Device!$A$1:$BC$5049,MATCH($C516,鈺太Device!$E$1:$E$5054,0),MATCH(F$1,鈺太Device!$A$1:$AZ$1,0)),""),
$B516="CPC",IFERROR(INDEX(鈺太芯Device!$A$1:$BD$5213,MATCH($C516,鈺太芯Device!$E$1:$E$5267,0),MATCH(F$1,鈺太芯Device!$A$1:$AZ$1,0)),""))</f>
        <v>ZTS6572-CH</v>
      </c>
      <c r="G516" s="44" t="str" cm="1">
        <f t="array" ref="G516">_xlfn.SWITCH(TRUE,
$B516="-","check",
$B516="CPC-Power",IFERROR(INDEX('POWER Device'!$A$1:$BA$5000,MATCH($C516,'POWER Device'!$I$1:$I$5016,0),MATCH(G$1,'POWER Device'!$A$1:$AZ$1,0)),""),
$B516&lt;&gt;"CPC",IFERROR(INDEX(鈺太Device!$A$1:$BC$5049,MATCH($C516,鈺太Device!$E$1:$E$5054,0),MATCH(G$1,鈺太Device!$A$1:$AZ$1,0)),""),
$B516="CPC",IFERROR(INDEX(鈺太芯Device!$A$1:$BD$5213,MATCH($C516,鈺太芯Device!$E$1:$E$5267,0),MATCH(G$1,鈺太芯Device!$A$1:$AZ$1,0)),""))</f>
        <v>4909ZB</v>
      </c>
      <c r="H516" s="44" t="str" cm="1">
        <f t="array" ref="H516">_xlfn.SWITCH(TRUE,
$B516="-","check",
$B516="CPC-Power",IFERROR(INDEX('POWER Device'!$A$1:$BA$5000,MATCH($C516,'POWER Device'!$I$1:$I$5016,0),MATCH(H$1,'POWER Device'!$A$1:$AZ$1,0)),""),
$B516&lt;&gt;"CPC",IFERROR(INDEX(鈺太Device!$A$1:$BC$5049,MATCH($C516,鈺太Device!$E$1:$E$5054,0),MATCH(H$1,鈺太Device!$A$1:$AZ$1,0)),""),
$B516="CPC",IFERROR(INDEX(鈺太芯Device!$A$1:$BD$5213,MATCH($C516,鈺太芯Device!$E$1:$E$5267,0),MATCH(H$1,鈺太芯Device!$A$1:$AZ$1,0)),""))</f>
        <v>3004_V11</v>
      </c>
      <c r="I516" s="44" t="str" cm="1">
        <f t="array" ref="I516">_xlfn.SWITCH(TRUE,
$B516="-","check",
$B516="CPC-Power",IFERROR(INDEX('POWER Device'!$A$1:$BA$5000,MATCH($C516,'POWER Device'!$I$1:$I$5016,0),MATCH(I$1,'POWER Device'!$A$1:$AZ$1,0)),""),
$B516&lt;&gt;"CPC",IFERROR(INDEX(鈺太Device!$A$1:$BC$5049,MATCH($C516,鈺太Device!$E$1:$E$5054,0),MATCH(I$1,鈺太Device!$A$1:$AZ$1,0)),""),
$B516="CPC",IFERROR(INDEX(鈺太芯Device!$A$1:$BD$5213,MATCH($C516,鈺太芯Device!$E$1:$E$5267,0),MATCH(I$1,鈺太芯Device!$A$1:$AZ$1,0)),""))</f>
        <v>01B554414P4N0</v>
      </c>
      <c r="J516" s="44" t="str" cm="1">
        <f t="array" ref="J516">_xlfn.SWITCH(TRUE,
$B516="-","check",
$B516="CPC-Power",IFERROR(INDEX('POWER Device'!$A$1:$BA$5000,MATCH($C516,'POWER Device'!$I$1:$I$5016,0),MATCH(J$1,'POWER Device'!$A$1:$AZ$1,0)),""),
$B516&lt;&gt;"CPC",IFERROR(INDEX(鈺太Device!$A$1:$BC$5049,MATCH($C516,鈺太Device!$E$1:$E$5054,0),MATCH(J$1,鈺太Device!$A$1:$AZ$1,0)),""),
$B516="CPC",IFERROR(INDEX(鈺太芯Device!$A$1:$BD$5213,MATCH($C516,鈺太芯Device!$E$1:$E$5267,0),MATCH(J$1,鈺太芯Device!$A$1:$AZ$1,0)),""))</f>
        <v>00BM023A00000</v>
      </c>
      <c r="K516" s="44" t="str" cm="1">
        <f t="array" ref="K516">_xlfn.SWITCH(TRUE,
$B516="-","check",
$B516="CPC-Power",IFERROR(INDEX('POWER Device'!$A$1:$BA$5000,MATCH($C516,'POWER Device'!$I$1:$I$5016,0),MATCH(K$1,'POWER Device'!$A$1:$AZ$1,0)),""),
$B516&lt;&gt;"CPC",IFERROR(INDEX(鈺太Device!$A$1:$BC$5049,MATCH($C516,鈺太Device!$E$1:$E$5054,0),MATCH(K$1,鈺太Device!$A$1:$AZ$1,0)),""),
$B516="CPC",IFERROR(INDEX(鈺太芯Device!$A$1:$BD$5213,MATCH($C516,鈺太芯Device!$E$1:$E$5267,0),MATCH(K$1,鈺太芯Device!$A$1:$AZ$1,0)),""))</f>
        <v>NONE</v>
      </c>
      <c r="L516" s="44" t="str" cm="1">
        <f t="array" ref="L516">_xlfn.SWITCH(TRUE,
$B516="-","check",
$B516="CPC-Power",IFERROR(INDEX('POWER Device'!$A$1:$BA$5000,MATCH($C516,'POWER Device'!$I$1:$I$5016,0),MATCH(L$1,'POWER Device'!$A$1:$AZ$1,0)),""),
$B516&lt;&gt;"CPC",IFERROR(INDEX(鈺太Device!$A$1:$BC$5049,MATCH($C516,鈺太Device!$E$1:$E$5054,0),MATCH(L$1,鈺太Device!$A$1:$AZ$1,0)),""),
$B516="CPC",IFERROR(INDEX(鈺太芯Device!$A$1:$BD$5213,MATCH($C516,鈺太芯Device!$E$1:$E$5267,0),MATCH(L$1,鈺太芯Device!$A$1:$AZ$1,0)),""))</f>
        <v>CVP-390
高溫錫膏</v>
      </c>
      <c r="M516" s="44" t="str">
        <f t="shared" si="48"/>
        <v>ZTS6572-CH</v>
      </c>
      <c r="N516" s="44" t="str">
        <f t="shared" si="52"/>
        <v>ZTS6572-CH-4909ZB-3004_V11</v>
      </c>
      <c r="O516" s="18" t="s">
        <v>31631</v>
      </c>
      <c r="P516" s="18" t="s">
        <v>32217</v>
      </c>
      <c r="Q516" s="19" t="s">
        <v>20266</v>
      </c>
      <c r="R516" s="20" t="str">
        <f t="shared" si="53"/>
        <v>||||||||||</v>
      </c>
      <c r="S516" s="21" t="s">
        <v>32218</v>
      </c>
      <c r="T516" s="21"/>
      <c r="U516" s="21" t="s">
        <v>32219</v>
      </c>
      <c r="V516" s="22" t="s">
        <v>10</v>
      </c>
    </row>
    <row r="517" spans="1:22">
      <c r="A517" s="45" t="str">
        <f t="shared" si="50"/>
        <v>2024-01</v>
      </c>
      <c r="B517" s="45" t="str">
        <f t="shared" si="49"/>
        <v>CPC</v>
      </c>
      <c r="C517" s="44" t="str" cm="1">
        <f t="array" ref="C517" xml:space="preserve">
_xlfn.SWITCH(TRUE,
$B517="-","-",
$B517="CPC-Power",
IF($D517="",
"PK"&amp;$E517&amp;"_V1."&amp;MAX(VALUE(RIGHT(_xlfn._xlws.FILTER('POWER Device'!$I$1:$I$5016,'POWER Device'!$H$1:$H$5016=$E517,"-"),1))),
"PK"&amp;$E517&amp;"_V1."&amp;$D517),
$B517="CPC",
IF($D517="",
"PK"&amp;$E517&amp;"_V1."&amp;MAX(VALUE(RIGHT(_xlfn._xlws.FILTER(鈺太芯Device!$E$1:$E$5267,鈺太芯Device!$D$1:$D$5267=$E517,"-"),1))),
"PK"&amp;$E517&amp;"_V1."&amp;$D517),
$B517&lt;&gt;"CPC",
IF($D517="",
"PK"&amp;$E517&amp;"_V1."&amp;MAX(VALUE(RIGHT(_xlfn._xlws.FILTER(鈺太Device!$E$1:$E$5054,鈺太Device!$D$1:$D$5054=$E517,"-"),1)))),
"PK"&amp;$E517&amp;"_V1."&amp;$D517)</f>
        <v>PKDB34Q01-197_V1.0</v>
      </c>
      <c r="E517" s="44" t="str">
        <f t="shared" si="51"/>
        <v>DB34Q01-197</v>
      </c>
      <c r="F517" s="44" t="str" cm="1">
        <f t="array" ref="F517">_xlfn.SWITCH(TRUE,
$B517="-","check",
$B517="CPC-Power",IFERROR(INDEX('POWER Device'!$A$1:$BA$5000,MATCH($C517,'POWER Device'!$I$1:$I$5016,0),MATCH(F$1,'POWER Device'!$A$1:$AZ$1,0)),""),
$B517&lt;&gt;"CPC",IFERROR(INDEX(鈺太Device!$A$1:$BC$5049,MATCH($C517,鈺太Device!$E$1:$E$5054,0),MATCH(F$1,鈺太Device!$A$1:$AZ$1,0)),""),
$B517="CPC",IFERROR(INDEX(鈺太芯Device!$A$1:$BD$5213,MATCH($C517,鈺太芯Device!$E$1:$E$5267,0),MATCH(F$1,鈺太芯Device!$A$1:$AZ$1,0)),""))</f>
        <v>ZTS6572E41</v>
      </c>
      <c r="G517" s="44" t="str" cm="1">
        <f t="array" ref="G517">_xlfn.SWITCH(TRUE,
$B517="-","check",
$B517="CPC-Power",IFERROR(INDEX('POWER Device'!$A$1:$BA$5000,MATCH($C517,'POWER Device'!$I$1:$I$5016,0),MATCH(G$1,'POWER Device'!$A$1:$AZ$1,0)),""),
$B517&lt;&gt;"CPC",IFERROR(INDEX(鈺太Device!$A$1:$BC$5049,MATCH($C517,鈺太Device!$E$1:$E$5054,0),MATCH(G$1,鈺太Device!$A$1:$AZ$1,0)),""),
$B517="CPC",IFERROR(INDEX(鈺太芯Device!$A$1:$BD$5213,MATCH($C517,鈺太芯Device!$E$1:$E$5267,0),MATCH(G$1,鈺太芯Device!$A$1:$AZ$1,0)),""))</f>
        <v>4942ZC</v>
      </c>
      <c r="H517" s="44" t="str" cm="1">
        <f t="array" ref="H517">_xlfn.SWITCH(TRUE,
$B517="-","check",
$B517="CPC-Power",IFERROR(INDEX('POWER Device'!$A$1:$BA$5000,MATCH($C517,'POWER Device'!$I$1:$I$5016,0),MATCH(H$1,'POWER Device'!$A$1:$AZ$1,0)),""),
$B517&lt;&gt;"CPC",IFERROR(INDEX(鈺太Device!$A$1:$BC$5049,MATCH($C517,鈺太Device!$E$1:$E$5054,0),MATCH(H$1,鈺太Device!$A$1:$AZ$1,0)),""),
$B517="CPC",IFERROR(INDEX(鈺太芯Device!$A$1:$BD$5213,MATCH($C517,鈺太芯Device!$E$1:$E$5267,0),MATCH(H$1,鈺太芯Device!$A$1:$AZ$1,0)),""))</f>
        <v>1102LAZ</v>
      </c>
      <c r="I517" s="44" t="str" cm="1">
        <f t="array" ref="I517">_xlfn.SWITCH(TRUE,
$B517="-","check",
$B517="CPC-Power",IFERROR(INDEX('POWER Device'!$A$1:$BA$5000,MATCH($C517,'POWER Device'!$I$1:$I$5016,0),MATCH(I$1,'POWER Device'!$A$1:$AZ$1,0)),""),
$B517&lt;&gt;"CPC",IFERROR(INDEX(鈺太Device!$A$1:$BC$5049,MATCH($C517,鈺太Device!$E$1:$E$5054,0),MATCH(I$1,鈺太Device!$A$1:$AZ$1,0)),""),
$B517="CPC",IFERROR(INDEX(鈺太芯Device!$A$1:$BD$5213,MATCH($C517,鈺太芯Device!$E$1:$E$5267,0),MATCH(I$1,鈺太芯Device!$A$1:$AZ$1,0)),""))</f>
        <v>01B554414P4N0</v>
      </c>
      <c r="J517" s="44" t="str" cm="1">
        <f t="array" ref="J517">_xlfn.SWITCH(TRUE,
$B517="-","check",
$B517="CPC-Power",IFERROR(INDEX('POWER Device'!$A$1:$BA$5000,MATCH($C517,'POWER Device'!$I$1:$I$5016,0),MATCH(J$1,'POWER Device'!$A$1:$AZ$1,0)),""),
$B517&lt;&gt;"CPC",IFERROR(INDEX(鈺太Device!$A$1:$BC$5049,MATCH($C517,鈺太Device!$E$1:$E$5054,0),MATCH(J$1,鈺太Device!$A$1:$AZ$1,0)),""),
$B517="CPC",IFERROR(INDEX(鈺太芯Device!$A$1:$BD$5213,MATCH($C517,鈺太芯Device!$E$1:$E$5267,0),MATCH(J$1,鈺太芯Device!$A$1:$AZ$1,0)),""))</f>
        <v>00BM023A00000</v>
      </c>
      <c r="K517" s="44" t="str" cm="1">
        <f t="array" ref="K517">_xlfn.SWITCH(TRUE,
$B517="-","check",
$B517="CPC-Power",IFERROR(INDEX('POWER Device'!$A$1:$BA$5000,MATCH($C517,'POWER Device'!$I$1:$I$5016,0),MATCH(K$1,'POWER Device'!$A$1:$AZ$1,0)),""),
$B517&lt;&gt;"CPC",IFERROR(INDEX(鈺太Device!$A$1:$BC$5049,MATCH($C517,鈺太Device!$E$1:$E$5054,0),MATCH(K$1,鈺太Device!$A$1:$AZ$1,0)),""),
$B517="CPC",IFERROR(INDEX(鈺太芯Device!$A$1:$BD$5213,MATCH($C517,鈺太芯Device!$E$1:$E$5267,0),MATCH(K$1,鈺太芯Device!$A$1:$AZ$1,0)),""))</f>
        <v>Silicone</v>
      </c>
      <c r="L517" s="44" t="str" cm="1">
        <f t="array" ref="L517">_xlfn.SWITCH(TRUE,
$B517="-","check",
$B517="CPC-Power",IFERROR(INDEX('POWER Device'!$A$1:$BA$5000,MATCH($C517,'POWER Device'!$I$1:$I$5016,0),MATCH(L$1,'POWER Device'!$A$1:$AZ$1,0)),""),
$B517&lt;&gt;"CPC",IFERROR(INDEX(鈺太Device!$A$1:$BC$5049,MATCH($C517,鈺太Device!$E$1:$E$5054,0),MATCH(L$1,鈺太Device!$A$1:$AZ$1,0)),""),
$B517="CPC",IFERROR(INDEX(鈺太芯Device!$A$1:$BD$5213,MATCH($C517,鈺太芯Device!$E$1:$E$5267,0),MATCH(L$1,鈺太芯Device!$A$1:$AZ$1,0)),""))</f>
        <v>CVP-390
高溫錫膏</v>
      </c>
      <c r="M517" s="44" t="str">
        <f t="shared" si="48"/>
        <v>ZTS6572E41</v>
      </c>
      <c r="N517" s="44" t="str">
        <f t="shared" si="52"/>
        <v>ZTS6572E41-4942ZC-1102LAZ</v>
      </c>
      <c r="O517" s="18" t="s">
        <v>31631</v>
      </c>
      <c r="P517" s="18" t="s">
        <v>32220</v>
      </c>
      <c r="Q517" s="19" t="s">
        <v>20279</v>
      </c>
      <c r="R517" s="20" t="str">
        <f t="shared" si="53"/>
        <v>||||||||||</v>
      </c>
      <c r="S517" s="21"/>
      <c r="T517" s="21"/>
      <c r="U517" s="21" t="s">
        <v>32221</v>
      </c>
      <c r="V517" s="22" t="s">
        <v>10</v>
      </c>
    </row>
    <row r="518" spans="1:22" ht="24">
      <c r="A518" s="35" t="str">
        <f t="shared" si="50"/>
        <v>2025-12</v>
      </c>
      <c r="B518" s="35" t="str">
        <f t="shared" si="49"/>
        <v>CPC</v>
      </c>
      <c r="C518" s="44" t="str" cm="1">
        <f t="array" ref="C518" xml:space="preserve">
_xlfn.SWITCH(TRUE,
$B518="-","-",
$B518="CPC-Power",
IF($D518="",
"PK"&amp;$E518&amp;"_V1."&amp;MAX(VALUE(RIGHT(_xlfn._xlws.FILTER('POWER Device'!$I$1:$I$5016,'POWER Device'!$H$1:$H$5016=$E518,"-"),1))),
"PK"&amp;$E518&amp;"_V1."&amp;$D518),
$B518="CPC",
IF($D518="",
"PK"&amp;$E518&amp;"_V1."&amp;MAX(VALUE(RIGHT(_xlfn._xlws.FILTER(鈺太芯Device!$E$1:$E$5267,鈺太芯Device!$D$1:$D$5267=$E518,"-"),1))),
"PK"&amp;$E518&amp;"_V1."&amp;$D518),
$B518&lt;&gt;"CPC",
IF($D518="",
"PK"&amp;$E518&amp;"_V1."&amp;MAX(VALUE(RIGHT(_xlfn._xlws.FILTER(鈺太Device!$E$1:$E$5054,鈺太Device!$D$1:$D$5054=$E518,"-"),1)))),
"PK"&amp;$E518&amp;"_V1."&amp;$D518)</f>
        <v>PKDB34Q01-254_V1.0</v>
      </c>
      <c r="D518" s="35"/>
      <c r="E518" s="36" t="str">
        <f t="shared" si="51"/>
        <v>DB34Q01-254</v>
      </c>
      <c r="F518" s="44" t="str" cm="1">
        <f t="array" ref="F518">_xlfn.SWITCH(TRUE,
$B518="-","check",
$B518="CPC-Power",IFERROR(INDEX('POWER Device'!$A$1:$BA$5000,MATCH($C518,'POWER Device'!$I$1:$I$5016,0),MATCH(F$1,'POWER Device'!$A$1:$AZ$1,0)),""),
$B518&lt;&gt;"CPC",IFERROR(INDEX(鈺太Device!$A$1:$BC$5049,MATCH($C518,鈺太Device!$E$1:$E$5054,0),MATCH(F$1,鈺太Device!$A$1:$AZ$1,0)),""),
$B518="CPC",IFERROR(INDEX(鈺太芯Device!$A$1:$BD$5213,MATCH($C518,鈺太芯Device!$E$1:$E$5267,0),MATCH(F$1,鈺太芯Device!$A$1:$AZ$1,0)),""))</f>
        <v>ZTS6572E46</v>
      </c>
      <c r="G518" s="44" t="str" cm="1">
        <f t="array" ref="G518">_xlfn.SWITCH(TRUE,
$B518="-","check",
$B518="CPC-Power",IFERROR(INDEX('POWER Device'!$A$1:$BA$5000,MATCH($C518,'POWER Device'!$I$1:$I$5016,0),MATCH(G$1,'POWER Device'!$A$1:$AZ$1,0)),""),
$B518&lt;&gt;"CPC",IFERROR(INDEX(鈺太Device!$A$1:$BC$5049,MATCH($C518,鈺太Device!$E$1:$E$5054,0),MATCH(G$1,鈺太Device!$A$1:$AZ$1,0)),""),
$B518="CPC",IFERROR(INDEX(鈺太芯Device!$A$1:$BD$5213,MATCH($C518,鈺太芯Device!$E$1:$E$5267,0),MATCH(G$1,鈺太芯Device!$A$1:$AZ$1,0)),""))</f>
        <v>4942ZE</v>
      </c>
      <c r="H518" s="44" t="str" cm="1">
        <f t="array" ref="H518">_xlfn.SWITCH(TRUE,
$B518="-","check",
$B518="CPC-Power",IFERROR(INDEX('POWER Device'!$A$1:$BA$5000,MATCH($C518,'POWER Device'!$I$1:$I$5016,0),MATCH(H$1,'POWER Device'!$A$1:$AZ$1,0)),""),
$B518&lt;&gt;"CPC",IFERROR(INDEX(鈺太Device!$A$1:$BC$5049,MATCH($C518,鈺太Device!$E$1:$E$5054,0),MATCH(H$1,鈺太Device!$A$1:$AZ$1,0)),""),
$B518="CPC",IFERROR(INDEX(鈺太芯Device!$A$1:$BD$5213,MATCH($C518,鈺太芯Device!$E$1:$E$5267,0),MATCH(H$1,鈺太芯Device!$A$1:$AZ$1,0)),""))</f>
        <v>2101L</v>
      </c>
      <c r="I518" s="44" t="str" cm="1">
        <f t="array" ref="I518">_xlfn.SWITCH(TRUE,
$B518="-","check",
$B518="CPC-Power",IFERROR(INDEX('POWER Device'!$A$1:$BA$5000,MATCH($C518,'POWER Device'!$I$1:$I$5016,0),MATCH(I$1,'POWER Device'!$A$1:$AZ$1,0)),""),
$B518&lt;&gt;"CPC",IFERROR(INDEX(鈺太Device!$A$1:$BC$5049,MATCH($C518,鈺太Device!$E$1:$E$5054,0),MATCH(I$1,鈺太Device!$A$1:$AZ$1,0)),""),
$B518="CPC",IFERROR(INDEX(鈺太芯Device!$A$1:$BD$5213,MATCH($C518,鈺太芯Device!$E$1:$E$5267,0),MATCH(I$1,鈺太芯Device!$A$1:$AZ$1,0)),""))</f>
        <v>01B554439P4N0</v>
      </c>
      <c r="J518" s="44" t="str" cm="1">
        <f t="array" ref="J518">_xlfn.SWITCH(TRUE,
$B518="-","check",
$B518="CPC-Power",IFERROR(INDEX('POWER Device'!$A$1:$BA$5000,MATCH($C518,'POWER Device'!$I$1:$I$5016,0),MATCH(J$1,'POWER Device'!$A$1:$AZ$1,0)),""),
$B518&lt;&gt;"CPC",IFERROR(INDEX(鈺太Device!$A$1:$BC$5049,MATCH($C518,鈺太Device!$E$1:$E$5054,0),MATCH(J$1,鈺太Device!$A$1:$AZ$1,0)),""),
$B518="CPC",IFERROR(INDEX(鈺太芯Device!$A$1:$BD$5213,MATCH($C518,鈺太芯Device!$E$1:$E$5267,0),MATCH(J$1,鈺太芯Device!$A$1:$AZ$1,0)),""))</f>
        <v>00BM023A00000</v>
      </c>
      <c r="K518" s="44" t="str" cm="1">
        <f t="array" ref="K518">_xlfn.SWITCH(TRUE,
$B518="-","check",
$B518="CPC-Power",IFERROR(INDEX('POWER Device'!$A$1:$BA$5000,MATCH($C518,'POWER Device'!$I$1:$I$5016,0),MATCH(K$1,'POWER Device'!$A$1:$AZ$1,0)),""),
$B518&lt;&gt;"CPC",IFERROR(INDEX(鈺太Device!$A$1:$BC$5049,MATCH($C518,鈺太Device!$E$1:$E$5054,0),MATCH(K$1,鈺太Device!$A$1:$AZ$1,0)),""),
$B518="CPC",IFERROR(INDEX(鈺太芯Device!$A$1:$BD$5213,MATCH($C518,鈺太芯Device!$E$1:$E$5267,0),MATCH(K$1,鈺太芯Device!$A$1:$AZ$1,0)),""))</f>
        <v>Silicone</v>
      </c>
      <c r="L518" s="44" t="str" cm="1">
        <f t="array" ref="L518">_xlfn.SWITCH(TRUE,
$B518="-","check",
$B518="CPC-Power",IFERROR(INDEX('POWER Device'!$A$1:$BA$5000,MATCH($C518,'POWER Device'!$I$1:$I$5016,0),MATCH(L$1,'POWER Device'!$A$1:$AZ$1,0)),""),
$B518&lt;&gt;"CPC",IFERROR(INDEX(鈺太Device!$A$1:$BC$5049,MATCH($C518,鈺太Device!$E$1:$E$5054,0),MATCH(L$1,鈺太Device!$A$1:$AZ$1,0)),""),
$B518="CPC",IFERROR(INDEX(鈺太芯Device!$A$1:$BD$5213,MATCH($C518,鈺太芯Device!$E$1:$E$5267,0),MATCH(L$1,鈺太芯Device!$A$1:$AZ$1,0)),""))</f>
        <v>CVP-390
高溫錫膏</v>
      </c>
      <c r="M518" s="36" t="str">
        <f t="shared" si="48"/>
        <v>ZTS6572E46</v>
      </c>
      <c r="N518" s="37" t="str">
        <f t="shared" si="52"/>
        <v>ZTS6572E46-4942ZE-2101L</v>
      </c>
      <c r="O518" s="18" t="s">
        <v>31631</v>
      </c>
      <c r="P518" s="18" t="s">
        <v>32222</v>
      </c>
      <c r="Q518" s="19" t="s">
        <v>32223</v>
      </c>
      <c r="R518" s="20" t="str">
        <f t="shared" si="53"/>
        <v>||||||||||</v>
      </c>
      <c r="S518" s="21" t="s">
        <v>32224</v>
      </c>
      <c r="T518" s="21"/>
      <c r="U518" s="21" t="s">
        <v>34551</v>
      </c>
      <c r="V518" s="22" t="s">
        <v>10</v>
      </c>
    </row>
    <row r="519" spans="1:22" ht="24">
      <c r="A519" s="45" t="str">
        <f t="shared" si="50"/>
        <v>2023-10</v>
      </c>
      <c r="B519" s="45" t="str">
        <f t="shared" si="49"/>
        <v>CPC</v>
      </c>
      <c r="C519" s="44" t="str" cm="1">
        <f t="array" ref="C519" xml:space="preserve">
_xlfn.SWITCH(TRUE,
$B519="-","-",
$B519="CPC-Power",
IF($D519="",
"PK"&amp;$E519&amp;"_V1."&amp;MAX(VALUE(RIGHT(_xlfn._xlws.FILTER('POWER Device'!$I$1:$I$5016,'POWER Device'!$H$1:$H$5016=$E519,"-"),1))),
"PK"&amp;$E519&amp;"_V1."&amp;$D519),
$B519="CPC",
IF($D519="",
"PK"&amp;$E519&amp;"_V1."&amp;MAX(VALUE(RIGHT(_xlfn._xlws.FILTER(鈺太芯Device!$E$1:$E$5267,鈺太芯Device!$D$1:$D$5267=$E519,"-"),1))),
"PK"&amp;$E519&amp;"_V1."&amp;$D519),
$B519&lt;&gt;"CPC",
IF($D519="",
"PK"&amp;$E519&amp;"_V1."&amp;MAX(VALUE(RIGHT(_xlfn._xlws.FILTER(鈺太Device!$E$1:$E$5054,鈺太Device!$D$1:$D$5054=$E519,"-"),1)))),
"PK"&amp;$E519&amp;"_V1."&amp;$D519)</f>
        <v>PKDB34Q01-194_V1.0</v>
      </c>
      <c r="E519" s="44" t="str">
        <f t="shared" si="51"/>
        <v>DB34Q01-194</v>
      </c>
      <c r="F519" s="44" t="str" cm="1">
        <f t="array" ref="F519">_xlfn.SWITCH(TRUE,
$B519="-","check",
$B519="CPC-Power",IFERROR(INDEX('POWER Device'!$A$1:$BA$5000,MATCH($C519,'POWER Device'!$I$1:$I$5016,0),MATCH(F$1,'POWER Device'!$A$1:$AZ$1,0)),""),
$B519&lt;&gt;"CPC",IFERROR(INDEX(鈺太Device!$A$1:$BC$5049,MATCH($C519,鈺太Device!$E$1:$E$5054,0),MATCH(F$1,鈺太Device!$A$1:$AZ$1,0)),""),
$B519="CPC",IFERROR(INDEX(鈺太芯Device!$A$1:$BD$5213,MATCH($C519,鈺太芯Device!$E$1:$E$5267,0),MATCH(F$1,鈺太芯Device!$A$1:$AZ$1,0)),""))</f>
        <v>ZTS6572S</v>
      </c>
      <c r="G519" s="44" t="str" cm="1">
        <f t="array" ref="G519">_xlfn.SWITCH(TRUE,
$B519="-","check",
$B519="CPC-Power",IFERROR(INDEX('POWER Device'!$A$1:$BA$5000,MATCH($C519,'POWER Device'!$I$1:$I$5016,0),MATCH(G$1,'POWER Device'!$A$1:$AZ$1,0)),""),
$B519&lt;&gt;"CPC",IFERROR(INDEX(鈺太Device!$A$1:$BC$5049,MATCH($C519,鈺太Device!$E$1:$E$5054,0),MATCH(G$1,鈺太Device!$A$1:$AZ$1,0)),""),
$B519="CPC",IFERROR(INDEX(鈺太芯Device!$A$1:$BD$5213,MATCH($C519,鈺太芯Device!$E$1:$E$5267,0),MATCH(G$1,鈺太芯Device!$A$1:$AZ$1,0)),""))</f>
        <v>4908XB</v>
      </c>
      <c r="H519" s="44" t="str" cm="1">
        <f t="array" ref="H519">_xlfn.SWITCH(TRUE,
$B519="-","check",
$B519="CPC-Power",IFERROR(INDEX('POWER Device'!$A$1:$BA$5000,MATCH($C519,'POWER Device'!$I$1:$I$5016,0),MATCH(H$1,'POWER Device'!$A$1:$AZ$1,0)),""),
$B519&lt;&gt;"CPC",IFERROR(INDEX(鈺太Device!$A$1:$BC$5049,MATCH($C519,鈺太Device!$E$1:$E$5054,0),MATCH(H$1,鈺太Device!$A$1:$AZ$1,0)),""),
$B519="CPC",IFERROR(INDEX(鈺太芯Device!$A$1:$BD$5213,MATCH($C519,鈺太芯Device!$E$1:$E$5267,0),MATCH(H$1,鈺太芯Device!$A$1:$AZ$1,0)),""))</f>
        <v>1102AV</v>
      </c>
      <c r="I519" s="44" t="str" cm="1">
        <f t="array" ref="I519">_xlfn.SWITCH(TRUE,
$B519="-","check",
$B519="CPC-Power",IFERROR(INDEX('POWER Device'!$A$1:$BA$5000,MATCH($C519,'POWER Device'!$I$1:$I$5016,0),MATCH(I$1,'POWER Device'!$A$1:$AZ$1,0)),""),
$B519&lt;&gt;"CPC",IFERROR(INDEX(鈺太Device!$A$1:$BC$5049,MATCH($C519,鈺太Device!$E$1:$E$5054,0),MATCH(I$1,鈺太Device!$A$1:$AZ$1,0)),""),
$B519="CPC",IFERROR(INDEX(鈺太芯Device!$A$1:$BD$5213,MATCH($C519,鈺太芯Device!$E$1:$E$5267,0),MATCH(I$1,鈺太芯Device!$A$1:$AZ$1,0)),""))</f>
        <v>01B554414P4N0</v>
      </c>
      <c r="J519" s="44" t="str" cm="1">
        <f t="array" ref="J519">_xlfn.SWITCH(TRUE,
$B519="-","check",
$B519="CPC-Power",IFERROR(INDEX('POWER Device'!$A$1:$BA$5000,MATCH($C519,'POWER Device'!$I$1:$I$5016,0),MATCH(J$1,'POWER Device'!$A$1:$AZ$1,0)),""),
$B519&lt;&gt;"CPC",IFERROR(INDEX(鈺太Device!$A$1:$BC$5049,MATCH($C519,鈺太Device!$E$1:$E$5054,0),MATCH(J$1,鈺太Device!$A$1:$AZ$1,0)),""),
$B519="CPC",IFERROR(INDEX(鈺太芯Device!$A$1:$BD$5213,MATCH($C519,鈺太芯Device!$E$1:$E$5267,0),MATCH(J$1,鈺太芯Device!$A$1:$AZ$1,0)),""))</f>
        <v>00BM023A00000</v>
      </c>
      <c r="K519" s="44" t="str" cm="1">
        <f t="array" ref="K519">_xlfn.SWITCH(TRUE,
$B519="-","check",
$B519="CPC-Power",IFERROR(INDEX('POWER Device'!$A$1:$BA$5000,MATCH($C519,'POWER Device'!$I$1:$I$5016,0),MATCH(K$1,'POWER Device'!$A$1:$AZ$1,0)),""),
$B519&lt;&gt;"CPC",IFERROR(INDEX(鈺太Device!$A$1:$BC$5049,MATCH($C519,鈺太Device!$E$1:$E$5054,0),MATCH(K$1,鈺太Device!$A$1:$AZ$1,0)),""),
$B519="CPC",IFERROR(INDEX(鈺太芯Device!$A$1:$BD$5213,MATCH($C519,鈺太芯Device!$E$1:$E$5267,0),MATCH(K$1,鈺太芯Device!$A$1:$AZ$1,0)),""))</f>
        <v>NONE</v>
      </c>
      <c r="L519" s="44" t="str" cm="1">
        <f t="array" ref="L519">_xlfn.SWITCH(TRUE,
$B519="-","check",
$B519="CPC-Power",IFERROR(INDEX('POWER Device'!$A$1:$BA$5000,MATCH($C519,'POWER Device'!$I$1:$I$5016,0),MATCH(L$1,'POWER Device'!$A$1:$AZ$1,0)),""),
$B519&lt;&gt;"CPC",IFERROR(INDEX(鈺太Device!$A$1:$BC$5049,MATCH($C519,鈺太Device!$E$1:$E$5054,0),MATCH(L$1,鈺太Device!$A$1:$AZ$1,0)),""),
$B519="CPC",IFERROR(INDEX(鈺太芯Device!$A$1:$BD$5213,MATCH($C519,鈺太芯Device!$E$1:$E$5267,0),MATCH(L$1,鈺太芯Device!$A$1:$AZ$1,0)),""))</f>
        <v>CVP-390
高溫錫膏</v>
      </c>
      <c r="M519" s="44" t="str">
        <f t="shared" si="48"/>
        <v>ZTS6572S</v>
      </c>
      <c r="N519" s="44" t="str">
        <f t="shared" si="52"/>
        <v>ZTS6572S-4908XB-1102AV</v>
      </c>
      <c r="O519" s="18" t="s">
        <v>31631</v>
      </c>
      <c r="P519" s="18" t="s">
        <v>32225</v>
      </c>
      <c r="Q519" s="19" t="s">
        <v>20262</v>
      </c>
      <c r="R519" s="20" t="str">
        <f t="shared" si="53"/>
        <v>||||||||||</v>
      </c>
      <c r="S519" s="21" t="s">
        <v>32226</v>
      </c>
      <c r="T519" s="21"/>
      <c r="U519" s="21" t="s">
        <v>32227</v>
      </c>
      <c r="V519" s="22" t="s">
        <v>10</v>
      </c>
    </row>
    <row r="520" spans="1:22" ht="24">
      <c r="A520" s="45" t="str">
        <f t="shared" si="50"/>
        <v>2023-09</v>
      </c>
      <c r="B520" s="45" t="str">
        <f t="shared" si="49"/>
        <v>CPC</v>
      </c>
      <c r="C520" s="44" t="str" cm="1">
        <f t="array" ref="C520" xml:space="preserve">
_xlfn.SWITCH(TRUE,
$B520="-","-",
$B520="CPC-Power",
IF($D520="",
"PK"&amp;$E520&amp;"_V1."&amp;MAX(VALUE(RIGHT(_xlfn._xlws.FILTER('POWER Device'!$I$1:$I$5016,'POWER Device'!$H$1:$H$5016=$E520,"-"),1))),
"PK"&amp;$E520&amp;"_V1."&amp;$D520),
$B520="CPC",
IF($D520="",
"PK"&amp;$E520&amp;"_V1."&amp;MAX(VALUE(RIGHT(_xlfn._xlws.FILTER(鈺太芯Device!$E$1:$E$5267,鈺太芯Device!$D$1:$D$5267=$E520,"-"),1))),
"PK"&amp;$E520&amp;"_V1."&amp;$D520),
$B520&lt;&gt;"CPC",
IF($D520="",
"PK"&amp;$E520&amp;"_V1."&amp;MAX(VALUE(RIGHT(_xlfn._xlws.FILTER(鈺太Device!$E$1:$E$5054,鈺太Device!$D$1:$D$5054=$E520,"-"),1)))),
"PK"&amp;$E520&amp;"_V1."&amp;$D520)</f>
        <v>PKDB34Q01-159_V1.1</v>
      </c>
      <c r="E520" s="44" t="str">
        <f t="shared" si="51"/>
        <v>DB34Q01-159</v>
      </c>
      <c r="F520" s="44" t="str" cm="1">
        <f t="array" ref="F520">_xlfn.SWITCH(TRUE,
$B520="-","check",
$B520="CPC-Power",IFERROR(INDEX('POWER Device'!$A$1:$BA$5000,MATCH($C520,'POWER Device'!$I$1:$I$5016,0),MATCH(F$1,'POWER Device'!$A$1:$AZ$1,0)),""),
$B520&lt;&gt;"CPC",IFERROR(INDEX(鈺太Device!$A$1:$BC$5049,MATCH($C520,鈺太Device!$E$1:$E$5054,0),MATCH(F$1,鈺太Device!$A$1:$AZ$1,0)),""),
$B520="CPC",IFERROR(INDEX(鈺太芯Device!$A$1:$BD$5213,MATCH($C520,鈺太芯Device!$E$1:$E$5267,0),MATCH(F$1,鈺太芯Device!$A$1:$AZ$1,0)),""))</f>
        <v>ZTS6572S</v>
      </c>
      <c r="G520" s="44" t="str" cm="1">
        <f t="array" ref="G520">_xlfn.SWITCH(TRUE,
$B520="-","check",
$B520="CPC-Power",IFERROR(INDEX('POWER Device'!$A$1:$BA$5000,MATCH($C520,'POWER Device'!$I$1:$I$5016,0),MATCH(G$1,'POWER Device'!$A$1:$AZ$1,0)),""),
$B520&lt;&gt;"CPC",IFERROR(INDEX(鈺太Device!$A$1:$BC$5049,MATCH($C520,鈺太Device!$E$1:$E$5054,0),MATCH(G$1,鈺太Device!$A$1:$AZ$1,0)),""),
$B520="CPC",IFERROR(INDEX(鈺太芯Device!$A$1:$BD$5213,MATCH($C520,鈺太芯Device!$E$1:$E$5267,0),MATCH(G$1,鈺太芯Device!$A$1:$AZ$1,0)),""))</f>
        <v>4908XB</v>
      </c>
      <c r="H520" s="44" t="str" cm="1">
        <f t="array" ref="H520">_xlfn.SWITCH(TRUE,
$B520="-","check",
$B520="CPC-Power",IFERROR(INDEX('POWER Device'!$A$1:$BA$5000,MATCH($C520,'POWER Device'!$I$1:$I$5016,0),MATCH(H$1,'POWER Device'!$A$1:$AZ$1,0)),""),
$B520&lt;&gt;"CPC",IFERROR(INDEX(鈺太Device!$A$1:$BC$5049,MATCH($C520,鈺太Device!$E$1:$E$5054,0),MATCH(H$1,鈺太Device!$A$1:$AZ$1,0)),""),
$B520="CPC",IFERROR(INDEX(鈺太芯Device!$A$1:$BD$5213,MATCH($C520,鈺太芯Device!$E$1:$E$5267,0),MATCH(H$1,鈺太芯Device!$A$1:$AZ$1,0)),""))</f>
        <v>3004_V11</v>
      </c>
      <c r="I520" s="44" t="str" cm="1">
        <f t="array" ref="I520">_xlfn.SWITCH(TRUE,
$B520="-","check",
$B520="CPC-Power",IFERROR(INDEX('POWER Device'!$A$1:$BA$5000,MATCH($C520,'POWER Device'!$I$1:$I$5016,0),MATCH(I$1,'POWER Device'!$A$1:$AZ$1,0)),""),
$B520&lt;&gt;"CPC",IFERROR(INDEX(鈺太Device!$A$1:$BC$5049,MATCH($C520,鈺太Device!$E$1:$E$5054,0),MATCH(I$1,鈺太Device!$A$1:$AZ$1,0)),""),
$B520="CPC",IFERROR(INDEX(鈺太芯Device!$A$1:$BD$5213,MATCH($C520,鈺太芯Device!$E$1:$E$5267,0),MATCH(I$1,鈺太芯Device!$A$1:$AZ$1,0)),""))</f>
        <v>01B554414P4N0</v>
      </c>
      <c r="J520" s="44" t="str" cm="1">
        <f t="array" ref="J520">_xlfn.SWITCH(TRUE,
$B520="-","check",
$B520="CPC-Power",IFERROR(INDEX('POWER Device'!$A$1:$BA$5000,MATCH($C520,'POWER Device'!$I$1:$I$5016,0),MATCH(J$1,'POWER Device'!$A$1:$AZ$1,0)),""),
$B520&lt;&gt;"CPC",IFERROR(INDEX(鈺太Device!$A$1:$BC$5049,MATCH($C520,鈺太Device!$E$1:$E$5054,0),MATCH(J$1,鈺太Device!$A$1:$AZ$1,0)),""),
$B520="CPC",IFERROR(INDEX(鈺太芯Device!$A$1:$BD$5213,MATCH($C520,鈺太芯Device!$E$1:$E$5267,0),MATCH(J$1,鈺太芯Device!$A$1:$AZ$1,0)),""))</f>
        <v>00BM023A00000</v>
      </c>
      <c r="K520" s="44" t="str" cm="1">
        <f t="array" ref="K520">_xlfn.SWITCH(TRUE,
$B520="-","check",
$B520="CPC-Power",IFERROR(INDEX('POWER Device'!$A$1:$BA$5000,MATCH($C520,'POWER Device'!$I$1:$I$5016,0),MATCH(K$1,'POWER Device'!$A$1:$AZ$1,0)),""),
$B520&lt;&gt;"CPC",IFERROR(INDEX(鈺太Device!$A$1:$BC$5049,MATCH($C520,鈺太Device!$E$1:$E$5054,0),MATCH(K$1,鈺太Device!$A$1:$AZ$1,0)),""),
$B520="CPC",IFERROR(INDEX(鈺太芯Device!$A$1:$BD$5213,MATCH($C520,鈺太芯Device!$E$1:$E$5267,0),MATCH(K$1,鈺太芯Device!$A$1:$AZ$1,0)),""))</f>
        <v>NONE</v>
      </c>
      <c r="L520" s="44" t="str" cm="1">
        <f t="array" ref="L520">_xlfn.SWITCH(TRUE,
$B520="-","check",
$B520="CPC-Power",IFERROR(INDEX('POWER Device'!$A$1:$BA$5000,MATCH($C520,'POWER Device'!$I$1:$I$5016,0),MATCH(L$1,'POWER Device'!$A$1:$AZ$1,0)),""),
$B520&lt;&gt;"CPC",IFERROR(INDEX(鈺太Device!$A$1:$BC$5049,MATCH($C520,鈺太Device!$E$1:$E$5054,0),MATCH(L$1,鈺太Device!$A$1:$AZ$1,0)),""),
$B520="CPC",IFERROR(INDEX(鈺太芯Device!$A$1:$BD$5213,MATCH($C520,鈺太芯Device!$E$1:$E$5267,0),MATCH(L$1,鈺太芯Device!$A$1:$AZ$1,0)),""))</f>
        <v>CVP 390
 高溫錫膏</v>
      </c>
      <c r="M520" s="44" t="str">
        <f t="shared" si="48"/>
        <v>ZTS6572S</v>
      </c>
      <c r="N520" s="44" t="str">
        <f t="shared" si="52"/>
        <v>ZTS6572S-4908XB-3004_V11</v>
      </c>
      <c r="O520" s="18" t="s">
        <v>31631</v>
      </c>
      <c r="P520" s="18" t="s">
        <v>32228</v>
      </c>
      <c r="Q520" s="19" t="s">
        <v>20186</v>
      </c>
      <c r="R520" s="20" t="str">
        <f t="shared" si="53"/>
        <v>||||||||||</v>
      </c>
      <c r="S520" s="21" t="s">
        <v>32229</v>
      </c>
      <c r="T520" s="21"/>
      <c r="U520" s="21" t="s">
        <v>32230</v>
      </c>
      <c r="V520" s="22" t="s">
        <v>10</v>
      </c>
    </row>
    <row r="521" spans="1:22" ht="60">
      <c r="A521" s="45" t="str">
        <f t="shared" si="50"/>
        <v>2021-06</v>
      </c>
      <c r="B521" s="45" t="str">
        <f t="shared" si="49"/>
        <v>CPC</v>
      </c>
      <c r="C521" s="44" t="str" cm="1">
        <f t="array" ref="C521" xml:space="preserve">
_xlfn.SWITCH(TRUE,
$B521="-","-",
$B521="CPC-Power",
IF($D521="",
"PK"&amp;$E521&amp;"_V1."&amp;MAX(VALUE(RIGHT(_xlfn._xlws.FILTER('POWER Device'!$I$1:$I$5016,'POWER Device'!$H$1:$H$5016=$E521,"-"),1))),
"PK"&amp;$E521&amp;"_V1."&amp;$D521),
$B521="CPC",
IF($D521="",
"PK"&amp;$E521&amp;"_V1."&amp;MAX(VALUE(RIGHT(_xlfn._xlws.FILTER(鈺太芯Device!$E$1:$E$5267,鈺太芯Device!$D$1:$D$5267=$E521,"-"),1))),
"PK"&amp;$E521&amp;"_V1."&amp;$D521),
$B521&lt;&gt;"CPC",
IF($D521="",
"PK"&amp;$E521&amp;"_V1."&amp;MAX(VALUE(RIGHT(_xlfn._xlws.FILTER(鈺太Device!$E$1:$E$5054,鈺太Device!$D$1:$D$5054=$E521,"-"),1)))),
"PK"&amp;$E521&amp;"_V1."&amp;$D521)</f>
        <v>PKDB34Q01-125_V1.1</v>
      </c>
      <c r="E521" s="44" t="str">
        <f t="shared" si="51"/>
        <v>DB34Q01-125</v>
      </c>
      <c r="F521" s="44" t="str" cm="1">
        <f t="array" ref="F521">_xlfn.SWITCH(TRUE,
$B521="-","check",
$B521="CPC-Power",IFERROR(INDEX('POWER Device'!$A$1:$BA$5000,MATCH($C521,'POWER Device'!$I$1:$I$5016,0),MATCH(F$1,'POWER Device'!$A$1:$AZ$1,0)),""),
$B521&lt;&gt;"CPC",IFERROR(INDEX(鈺太Device!$A$1:$BC$5049,MATCH($C521,鈺太Device!$E$1:$E$5054,0),MATCH(F$1,鈺太Device!$A$1:$AZ$1,0)),""),
$B521="CPC",IFERROR(INDEX(鈺太芯Device!$A$1:$BD$5213,MATCH($C521,鈺太芯Device!$E$1:$E$5267,0),MATCH(F$1,鈺太芯Device!$A$1:$AZ$1,0)),""))</f>
        <v>ZTS6572S</v>
      </c>
      <c r="G521" s="44" t="str" cm="1">
        <f t="array" ref="G521">_xlfn.SWITCH(TRUE,
$B521="-","check",
$B521="CPC-Power",IFERROR(INDEX('POWER Device'!$A$1:$BA$5000,MATCH($C521,'POWER Device'!$I$1:$I$5016,0),MATCH(G$1,'POWER Device'!$A$1:$AZ$1,0)),""),
$B521&lt;&gt;"CPC",IFERROR(INDEX(鈺太Device!$A$1:$BC$5049,MATCH($C521,鈺太Device!$E$1:$E$5054,0),MATCH(G$1,鈺太Device!$A$1:$AZ$1,0)),""),
$B521="CPC",IFERROR(INDEX(鈺太芯Device!$A$1:$BD$5213,MATCH($C521,鈺太芯Device!$E$1:$E$5267,0),MATCH(G$1,鈺太芯Device!$A$1:$AZ$1,0)),""))</f>
        <v>4908YF</v>
      </c>
      <c r="H521" s="44" t="str" cm="1">
        <f t="array" ref="H521">_xlfn.SWITCH(TRUE,
$B521="-","check",
$B521="CPC-Power",IFERROR(INDEX('POWER Device'!$A$1:$BA$5000,MATCH($C521,'POWER Device'!$I$1:$I$5016,0),MATCH(H$1,'POWER Device'!$A$1:$AZ$1,0)),""),
$B521&lt;&gt;"CPC",IFERROR(INDEX(鈺太Device!$A$1:$BC$5049,MATCH($C521,鈺太Device!$E$1:$E$5054,0),MATCH(H$1,鈺太Device!$A$1:$AZ$1,0)),""),
$B521="CPC",IFERROR(INDEX(鈺太芯Device!$A$1:$BD$5213,MATCH($C521,鈺太芯Device!$E$1:$E$5267,0),MATCH(H$1,鈺太芯Device!$A$1:$AZ$1,0)),""))</f>
        <v>3004_V11</v>
      </c>
      <c r="I521" s="44" t="str" cm="1">
        <f t="array" ref="I521">_xlfn.SWITCH(TRUE,
$B521="-","check",
$B521="CPC-Power",IFERROR(INDEX('POWER Device'!$A$1:$BA$5000,MATCH($C521,'POWER Device'!$I$1:$I$5016,0),MATCH(I$1,'POWER Device'!$A$1:$AZ$1,0)),""),
$B521&lt;&gt;"CPC",IFERROR(INDEX(鈺太Device!$A$1:$BC$5049,MATCH($C521,鈺太Device!$E$1:$E$5054,0),MATCH(I$1,鈺太Device!$A$1:$AZ$1,0)),""),
$B521="CPC",IFERROR(INDEX(鈺太芯Device!$A$1:$BD$5213,MATCH($C521,鈺太芯Device!$E$1:$E$5267,0),MATCH(I$1,鈺太芯Device!$A$1:$AZ$1,0)),""))</f>
        <v>01B554414P4N0</v>
      </c>
      <c r="J521" s="44" t="str" cm="1">
        <f t="array" ref="J521">_xlfn.SWITCH(TRUE,
$B521="-","check",
$B521="CPC-Power",IFERROR(INDEX('POWER Device'!$A$1:$BA$5000,MATCH($C521,'POWER Device'!$I$1:$I$5016,0),MATCH(J$1,'POWER Device'!$A$1:$AZ$1,0)),""),
$B521&lt;&gt;"CPC",IFERROR(INDEX(鈺太Device!$A$1:$BC$5049,MATCH($C521,鈺太Device!$E$1:$E$5054,0),MATCH(J$1,鈺太Device!$A$1:$AZ$1,0)),""),
$B521="CPC",IFERROR(INDEX(鈺太芯Device!$A$1:$BD$5213,MATCH($C521,鈺太芯Device!$E$1:$E$5267,0),MATCH(J$1,鈺太芯Device!$A$1:$AZ$1,0)),""))</f>
        <v>00BM023A00000</v>
      </c>
      <c r="K521" s="44" t="str" cm="1">
        <f t="array" ref="K521">_xlfn.SWITCH(TRUE,
$B521="-","check",
$B521="CPC-Power",IFERROR(INDEX('POWER Device'!$A$1:$BA$5000,MATCH($C521,'POWER Device'!$I$1:$I$5016,0),MATCH(K$1,'POWER Device'!$A$1:$AZ$1,0)),""),
$B521&lt;&gt;"CPC",IFERROR(INDEX(鈺太Device!$A$1:$BC$5049,MATCH($C521,鈺太Device!$E$1:$E$5054,0),MATCH(K$1,鈺太Device!$A$1:$AZ$1,0)),""),
$B521="CPC",IFERROR(INDEX(鈺太芯Device!$A$1:$BD$5213,MATCH($C521,鈺太芯Device!$E$1:$E$5267,0),MATCH(K$1,鈺太芯Device!$A$1:$AZ$1,0)),""))</f>
        <v>NONE</v>
      </c>
      <c r="L521" s="44" t="str" cm="1">
        <f t="array" ref="L521">_xlfn.SWITCH(TRUE,
$B521="-","check",
$B521="CPC-Power",IFERROR(INDEX('POWER Device'!$A$1:$BA$5000,MATCH($C521,'POWER Device'!$I$1:$I$5016,0),MATCH(L$1,'POWER Device'!$A$1:$AZ$1,0)),""),
$B521&lt;&gt;"CPC",IFERROR(INDEX(鈺太Device!$A$1:$BC$5049,MATCH($C521,鈺太Device!$E$1:$E$5054,0),MATCH(L$1,鈺太Device!$A$1:$AZ$1,0)),""),
$B521="CPC",IFERROR(INDEX(鈺太芯Device!$A$1:$BD$5213,MATCH($C521,鈺太芯Device!$E$1:$E$5267,0),MATCH(L$1,鈺太芯Device!$A$1:$AZ$1,0)),""))</f>
        <v>及時雨錫膏</v>
      </c>
      <c r="M521" s="44" t="str">
        <f t="shared" si="48"/>
        <v>ZTS6572S</v>
      </c>
      <c r="N521" s="44" t="str">
        <f t="shared" si="52"/>
        <v>ZTS6572S-4908YF-3004_V11</v>
      </c>
      <c r="O521" s="18" t="s">
        <v>31631</v>
      </c>
      <c r="P521" s="18" t="s">
        <v>32231</v>
      </c>
      <c r="Q521" s="19" t="s">
        <v>20107</v>
      </c>
      <c r="R521" s="20" t="str">
        <f t="shared" si="53"/>
        <v>||||||||||</v>
      </c>
      <c r="S521" s="21" t="s">
        <v>31771</v>
      </c>
      <c r="T521" s="21"/>
      <c r="U521" s="21" t="s">
        <v>32232</v>
      </c>
      <c r="V521" s="22" t="s">
        <v>10</v>
      </c>
    </row>
    <row r="522" spans="1:22" ht="24">
      <c r="A522" s="45" t="str">
        <f t="shared" si="50"/>
        <v>2021-07</v>
      </c>
      <c r="B522" s="45" t="str">
        <f t="shared" si="49"/>
        <v>CPC</v>
      </c>
      <c r="C522" s="44" t="str" cm="1">
        <f t="array" ref="C522" xml:space="preserve">
_xlfn.SWITCH(TRUE,
$B522="-","-",
$B522="CPC-Power",
IF($D522="",
"PK"&amp;$E522&amp;"_V1."&amp;MAX(VALUE(RIGHT(_xlfn._xlws.FILTER('POWER Device'!$I$1:$I$5016,'POWER Device'!$H$1:$H$5016=$E522,"-"),1))),
"PK"&amp;$E522&amp;"_V1."&amp;$D522),
$B522="CPC",
IF($D522="",
"PK"&amp;$E522&amp;"_V1."&amp;MAX(VALUE(RIGHT(_xlfn._xlws.FILTER(鈺太芯Device!$E$1:$E$5267,鈺太芯Device!$D$1:$D$5267=$E522,"-"),1))),
"PK"&amp;$E522&amp;"_V1."&amp;$D522),
$B522&lt;&gt;"CPC",
IF($D522="",
"PK"&amp;$E522&amp;"_V1."&amp;MAX(VALUE(RIGHT(_xlfn._xlws.FILTER(鈺太Device!$E$1:$E$5054,鈺太Device!$D$1:$D$5054=$E522,"-"),1)))),
"PK"&amp;$E522&amp;"_V1."&amp;$D522)</f>
        <v>PKDB34Q01-115_V1.1</v>
      </c>
      <c r="E522" s="44" t="str">
        <f t="shared" si="51"/>
        <v>DB34Q01-115</v>
      </c>
      <c r="F522" s="44" t="str" cm="1">
        <f t="array" ref="F522">_xlfn.SWITCH(TRUE,
$B522="-","check",
$B522="CPC-Power",IFERROR(INDEX('POWER Device'!$A$1:$BA$5000,MATCH($C522,'POWER Device'!$I$1:$I$5016,0),MATCH(F$1,'POWER Device'!$A$1:$AZ$1,0)),""),
$B522&lt;&gt;"CPC",IFERROR(INDEX(鈺太Device!$A$1:$BC$5049,MATCH($C522,鈺太Device!$E$1:$E$5054,0),MATCH(F$1,鈺太Device!$A$1:$AZ$1,0)),""),
$B522="CPC",IFERROR(INDEX(鈺太芯Device!$A$1:$BD$5213,MATCH($C522,鈺太芯Device!$E$1:$E$5267,0),MATCH(F$1,鈺太芯Device!$A$1:$AZ$1,0)),""))</f>
        <v>ZTS6572S</v>
      </c>
      <c r="G522" s="44" t="str" cm="1">
        <f t="array" ref="G522">_xlfn.SWITCH(TRUE,
$B522="-","check",
$B522="CPC-Power",IFERROR(INDEX('POWER Device'!$A$1:$BA$5000,MATCH($C522,'POWER Device'!$I$1:$I$5016,0),MATCH(G$1,'POWER Device'!$A$1:$AZ$1,0)),""),
$B522&lt;&gt;"CPC",IFERROR(INDEX(鈺太Device!$A$1:$BC$5049,MATCH($C522,鈺太Device!$E$1:$E$5054,0),MATCH(G$1,鈺太Device!$A$1:$AZ$1,0)),""),
$B522="CPC",IFERROR(INDEX(鈺太芯Device!$A$1:$BD$5213,MATCH($C522,鈺太芯Device!$E$1:$E$5267,0),MATCH(G$1,鈺太芯Device!$A$1:$AZ$1,0)),""))</f>
        <v>4908YF</v>
      </c>
      <c r="H522" s="44" t="str" cm="1">
        <f t="array" ref="H522">_xlfn.SWITCH(TRUE,
$B522="-","check",
$B522="CPC-Power",IFERROR(INDEX('POWER Device'!$A$1:$BA$5000,MATCH($C522,'POWER Device'!$I$1:$I$5016,0),MATCH(H$1,'POWER Device'!$A$1:$AZ$1,0)),""),
$B522&lt;&gt;"CPC",IFERROR(INDEX(鈺太Device!$A$1:$BC$5049,MATCH($C522,鈺太Device!$E$1:$E$5054,0),MATCH(H$1,鈺太Device!$A$1:$AZ$1,0)),""),
$B522="CPC",IFERROR(INDEX(鈺太芯Device!$A$1:$BD$5213,MATCH($C522,鈺太芯Device!$E$1:$E$5267,0),MATCH(H$1,鈺太芯Device!$A$1:$AZ$1,0)),""))</f>
        <v>3004_V11</v>
      </c>
      <c r="I522" s="44" t="str" cm="1">
        <f t="array" ref="I522">_xlfn.SWITCH(TRUE,
$B522="-","check",
$B522="CPC-Power",IFERROR(INDEX('POWER Device'!$A$1:$BA$5000,MATCH($C522,'POWER Device'!$I$1:$I$5016,0),MATCH(I$1,'POWER Device'!$A$1:$AZ$1,0)),""),
$B522&lt;&gt;"CPC",IFERROR(INDEX(鈺太Device!$A$1:$BC$5049,MATCH($C522,鈺太Device!$E$1:$E$5054,0),MATCH(I$1,鈺太Device!$A$1:$AZ$1,0)),""),
$B522="CPC",IFERROR(INDEX(鈺太芯Device!$A$1:$BD$5213,MATCH($C522,鈺太芯Device!$E$1:$E$5267,0),MATCH(I$1,鈺太芯Device!$A$1:$AZ$1,0)),""))</f>
        <v>01B554415S4N0</v>
      </c>
      <c r="J522" s="44" t="str" cm="1">
        <f t="array" ref="J522">_xlfn.SWITCH(TRUE,
$B522="-","check",
$B522="CPC-Power",IFERROR(INDEX('POWER Device'!$A$1:$BA$5000,MATCH($C522,'POWER Device'!$I$1:$I$5016,0),MATCH(J$1,'POWER Device'!$A$1:$AZ$1,0)),""),
$B522&lt;&gt;"CPC",IFERROR(INDEX(鈺太Device!$A$1:$BC$5049,MATCH($C522,鈺太Device!$E$1:$E$5054,0),MATCH(J$1,鈺太Device!$A$1:$AZ$1,0)),""),
$B522="CPC",IFERROR(INDEX(鈺太芯Device!$A$1:$BD$5213,MATCH($C522,鈺太芯Device!$E$1:$E$5267,0),MATCH(J$1,鈺太芯Device!$A$1:$AZ$1,0)),""))</f>
        <v>00BM023A00000</v>
      </c>
      <c r="K522" s="44" t="str" cm="1">
        <f t="array" ref="K522">_xlfn.SWITCH(TRUE,
$B522="-","check",
$B522="CPC-Power",IFERROR(INDEX('POWER Device'!$A$1:$BA$5000,MATCH($C522,'POWER Device'!$I$1:$I$5016,0),MATCH(K$1,'POWER Device'!$A$1:$AZ$1,0)),""),
$B522&lt;&gt;"CPC",IFERROR(INDEX(鈺太Device!$A$1:$BC$5049,MATCH($C522,鈺太Device!$E$1:$E$5054,0),MATCH(K$1,鈺太Device!$A$1:$AZ$1,0)),""),
$B522="CPC",IFERROR(INDEX(鈺太芯Device!$A$1:$BD$5213,MATCH($C522,鈺太芯Device!$E$1:$E$5267,0),MATCH(K$1,鈺太芯Device!$A$1:$AZ$1,0)),""))</f>
        <v>NONE</v>
      </c>
      <c r="L522" s="44" t="str" cm="1">
        <f t="array" ref="L522">_xlfn.SWITCH(TRUE,
$B522="-","check",
$B522="CPC-Power",IFERROR(INDEX('POWER Device'!$A$1:$BA$5000,MATCH($C522,'POWER Device'!$I$1:$I$5016,0),MATCH(L$1,'POWER Device'!$A$1:$AZ$1,0)),""),
$B522&lt;&gt;"CPC",IFERROR(INDEX(鈺太Device!$A$1:$BC$5049,MATCH($C522,鈺太Device!$E$1:$E$5054,0),MATCH(L$1,鈺太Device!$A$1:$AZ$1,0)),""),
$B522="CPC",IFERROR(INDEX(鈺太芯Device!$A$1:$BD$5213,MATCH($C522,鈺太芯Device!$E$1:$E$5267,0),MATCH(L$1,鈺太芯Device!$A$1:$AZ$1,0)),""))</f>
        <v>及時雨錫膏</v>
      </c>
      <c r="M522" s="44" t="str">
        <f t="shared" si="48"/>
        <v>ZTS6572S</v>
      </c>
      <c r="N522" s="44" t="str">
        <f t="shared" si="52"/>
        <v>ZTS6572S-4908YF-3004_V11</v>
      </c>
      <c r="O522" s="18" t="s">
        <v>31631</v>
      </c>
      <c r="P522" s="18" t="s">
        <v>32233</v>
      </c>
      <c r="Q522" s="19" t="s">
        <v>20068</v>
      </c>
      <c r="R522" s="20" t="str">
        <f t="shared" si="53"/>
        <v>||||||||||</v>
      </c>
      <c r="S522" s="21" t="s">
        <v>32234</v>
      </c>
      <c r="T522" s="21"/>
      <c r="U522" s="21" t="s">
        <v>32235</v>
      </c>
      <c r="V522" s="22" t="s">
        <v>10</v>
      </c>
    </row>
    <row r="523" spans="1:22" ht="24">
      <c r="A523" s="45" t="str">
        <f t="shared" si="50"/>
        <v>2021-07</v>
      </c>
      <c r="B523" s="45" t="str">
        <f t="shared" si="49"/>
        <v>CPC</v>
      </c>
      <c r="C523" s="44" t="str" cm="1">
        <f t="array" ref="C523" xml:space="preserve">
_xlfn.SWITCH(TRUE,
$B523="-","-",
$B523="CPC-Power",
IF($D523="",
"PK"&amp;$E523&amp;"_V1."&amp;MAX(VALUE(RIGHT(_xlfn._xlws.FILTER('POWER Device'!$I$1:$I$5016,'POWER Device'!$H$1:$H$5016=$E523,"-"),1))),
"PK"&amp;$E523&amp;"_V1."&amp;$D523),
$B523="CPC",
IF($D523="",
"PK"&amp;$E523&amp;"_V1."&amp;MAX(VALUE(RIGHT(_xlfn._xlws.FILTER(鈺太芯Device!$E$1:$E$5267,鈺太芯Device!$D$1:$D$5267=$E523,"-"),1))),
"PK"&amp;$E523&amp;"_V1."&amp;$D523),
$B523&lt;&gt;"CPC",
IF($D523="",
"PK"&amp;$E523&amp;"_V1."&amp;MAX(VALUE(RIGHT(_xlfn._xlws.FILTER(鈺太Device!$E$1:$E$5054,鈺太Device!$D$1:$D$5054=$E523,"-"),1)))),
"PK"&amp;$E523&amp;"_V1."&amp;$D523)</f>
        <v>PKDB34Q01-115_V1.1</v>
      </c>
      <c r="E523" s="44" t="str">
        <f t="shared" si="51"/>
        <v>DB34Q01-115</v>
      </c>
      <c r="F523" s="44" t="str" cm="1">
        <f t="array" ref="F523">_xlfn.SWITCH(TRUE,
$B523="-","check",
$B523="CPC-Power",IFERROR(INDEX('POWER Device'!$A$1:$BA$5000,MATCH($C523,'POWER Device'!$I$1:$I$5016,0),MATCH(F$1,'POWER Device'!$A$1:$AZ$1,0)),""),
$B523&lt;&gt;"CPC",IFERROR(INDEX(鈺太Device!$A$1:$BC$5049,MATCH($C523,鈺太Device!$E$1:$E$5054,0),MATCH(F$1,鈺太Device!$A$1:$AZ$1,0)),""),
$B523="CPC",IFERROR(INDEX(鈺太芯Device!$A$1:$BD$5213,MATCH($C523,鈺太芯Device!$E$1:$E$5267,0),MATCH(F$1,鈺太芯Device!$A$1:$AZ$1,0)),""))</f>
        <v>ZTS6572S</v>
      </c>
      <c r="G523" s="44" t="str" cm="1">
        <f t="array" ref="G523">_xlfn.SWITCH(TRUE,
$B523="-","check",
$B523="CPC-Power",IFERROR(INDEX('POWER Device'!$A$1:$BA$5000,MATCH($C523,'POWER Device'!$I$1:$I$5016,0),MATCH(G$1,'POWER Device'!$A$1:$AZ$1,0)),""),
$B523&lt;&gt;"CPC",IFERROR(INDEX(鈺太Device!$A$1:$BC$5049,MATCH($C523,鈺太Device!$E$1:$E$5054,0),MATCH(G$1,鈺太Device!$A$1:$AZ$1,0)),""),
$B523="CPC",IFERROR(INDEX(鈺太芯Device!$A$1:$BD$5213,MATCH($C523,鈺太芯Device!$E$1:$E$5267,0),MATCH(G$1,鈺太芯Device!$A$1:$AZ$1,0)),""))</f>
        <v>4908YF</v>
      </c>
      <c r="H523" s="44" t="str" cm="1">
        <f t="array" ref="H523">_xlfn.SWITCH(TRUE,
$B523="-","check",
$B523="CPC-Power",IFERROR(INDEX('POWER Device'!$A$1:$BA$5000,MATCH($C523,'POWER Device'!$I$1:$I$5016,0),MATCH(H$1,'POWER Device'!$A$1:$AZ$1,0)),""),
$B523&lt;&gt;"CPC",IFERROR(INDEX(鈺太Device!$A$1:$BC$5049,MATCH($C523,鈺太Device!$E$1:$E$5054,0),MATCH(H$1,鈺太Device!$A$1:$AZ$1,0)),""),
$B523="CPC",IFERROR(INDEX(鈺太芯Device!$A$1:$BD$5213,MATCH($C523,鈺太芯Device!$E$1:$E$5267,0),MATCH(H$1,鈺太芯Device!$A$1:$AZ$1,0)),""))</f>
        <v>3004_V11</v>
      </c>
      <c r="I523" s="44" t="str" cm="1">
        <f t="array" ref="I523">_xlfn.SWITCH(TRUE,
$B523="-","check",
$B523="CPC-Power",IFERROR(INDEX('POWER Device'!$A$1:$BA$5000,MATCH($C523,'POWER Device'!$I$1:$I$5016,0),MATCH(I$1,'POWER Device'!$A$1:$AZ$1,0)),""),
$B523&lt;&gt;"CPC",IFERROR(INDEX(鈺太Device!$A$1:$BC$5049,MATCH($C523,鈺太Device!$E$1:$E$5054,0),MATCH(I$1,鈺太Device!$A$1:$AZ$1,0)),""),
$B523="CPC",IFERROR(INDEX(鈺太芯Device!$A$1:$BD$5213,MATCH($C523,鈺太芯Device!$E$1:$E$5267,0),MATCH(I$1,鈺太芯Device!$A$1:$AZ$1,0)),""))</f>
        <v>01B554415S4N0</v>
      </c>
      <c r="J523" s="44" t="str" cm="1">
        <f t="array" ref="J523">_xlfn.SWITCH(TRUE,
$B523="-","check",
$B523="CPC-Power",IFERROR(INDEX('POWER Device'!$A$1:$BA$5000,MATCH($C523,'POWER Device'!$I$1:$I$5016,0),MATCH(J$1,'POWER Device'!$A$1:$AZ$1,0)),""),
$B523&lt;&gt;"CPC",IFERROR(INDEX(鈺太Device!$A$1:$BC$5049,MATCH($C523,鈺太Device!$E$1:$E$5054,0),MATCH(J$1,鈺太Device!$A$1:$AZ$1,0)),""),
$B523="CPC",IFERROR(INDEX(鈺太芯Device!$A$1:$BD$5213,MATCH($C523,鈺太芯Device!$E$1:$E$5267,0),MATCH(J$1,鈺太芯Device!$A$1:$AZ$1,0)),""))</f>
        <v>00BM023A00000</v>
      </c>
      <c r="K523" s="44" t="str" cm="1">
        <f t="array" ref="K523">_xlfn.SWITCH(TRUE,
$B523="-","check",
$B523="CPC-Power",IFERROR(INDEX('POWER Device'!$A$1:$BA$5000,MATCH($C523,'POWER Device'!$I$1:$I$5016,0),MATCH(K$1,'POWER Device'!$A$1:$AZ$1,0)),""),
$B523&lt;&gt;"CPC",IFERROR(INDEX(鈺太Device!$A$1:$BC$5049,MATCH($C523,鈺太Device!$E$1:$E$5054,0),MATCH(K$1,鈺太Device!$A$1:$AZ$1,0)),""),
$B523="CPC",IFERROR(INDEX(鈺太芯Device!$A$1:$BD$5213,MATCH($C523,鈺太芯Device!$E$1:$E$5267,0),MATCH(K$1,鈺太芯Device!$A$1:$AZ$1,0)),""))</f>
        <v>NONE</v>
      </c>
      <c r="L523" s="44" t="str" cm="1">
        <f t="array" ref="L523">_xlfn.SWITCH(TRUE,
$B523="-","check",
$B523="CPC-Power",IFERROR(INDEX('POWER Device'!$A$1:$BA$5000,MATCH($C523,'POWER Device'!$I$1:$I$5016,0),MATCH(L$1,'POWER Device'!$A$1:$AZ$1,0)),""),
$B523&lt;&gt;"CPC",IFERROR(INDEX(鈺太Device!$A$1:$BC$5049,MATCH($C523,鈺太Device!$E$1:$E$5054,0),MATCH(L$1,鈺太Device!$A$1:$AZ$1,0)),""),
$B523="CPC",IFERROR(INDEX(鈺太芯Device!$A$1:$BD$5213,MATCH($C523,鈺太芯Device!$E$1:$E$5267,0),MATCH(L$1,鈺太芯Device!$A$1:$AZ$1,0)),""))</f>
        <v>及時雨錫膏</v>
      </c>
      <c r="M523" s="44" t="str">
        <f t="shared" si="48"/>
        <v>ZTS6572S</v>
      </c>
      <c r="N523" s="44" t="str">
        <f t="shared" si="52"/>
        <v>ZTS6572S-4908YF-3004_V11</v>
      </c>
      <c r="O523" s="18" t="s">
        <v>31631</v>
      </c>
      <c r="P523" s="18" t="s">
        <v>32236</v>
      </c>
      <c r="Q523" s="19" t="s">
        <v>20068</v>
      </c>
      <c r="R523" s="20" t="str">
        <f t="shared" si="53"/>
        <v>||||||||||</v>
      </c>
      <c r="S523" s="21" t="s">
        <v>32237</v>
      </c>
      <c r="T523" s="21"/>
      <c r="U523" s="21" t="s">
        <v>32238</v>
      </c>
      <c r="V523" s="22" t="s">
        <v>10</v>
      </c>
    </row>
    <row r="524" spans="1:22">
      <c r="A524" s="45" t="str">
        <f t="shared" si="50"/>
        <v>2022-10</v>
      </c>
      <c r="B524" s="45" t="str">
        <f t="shared" si="49"/>
        <v>CPC</v>
      </c>
      <c r="C524" s="44" t="str" cm="1">
        <f t="array" ref="C524" xml:space="preserve">
_xlfn.SWITCH(TRUE,
$B524="-","-",
$B524="CPC-Power",
IF($D524="",
"PK"&amp;$E524&amp;"_V1."&amp;MAX(VALUE(RIGHT(_xlfn._xlws.FILTER('POWER Device'!$I$1:$I$5016,'POWER Device'!$H$1:$H$5016=$E524,"-"),1))),
"PK"&amp;$E524&amp;"_V1."&amp;$D524),
$B524="CPC",
IF($D524="",
"PK"&amp;$E524&amp;"_V1."&amp;MAX(VALUE(RIGHT(_xlfn._xlws.FILTER(鈺太芯Device!$E$1:$E$5267,鈺太芯Device!$D$1:$D$5267=$E524,"-"),1))),
"PK"&amp;$E524&amp;"_V1."&amp;$D524),
$B524&lt;&gt;"CPC",
IF($D524="",
"PK"&amp;$E524&amp;"_V1."&amp;MAX(VALUE(RIGHT(_xlfn._xlws.FILTER(鈺太Device!$E$1:$E$5054,鈺太Device!$D$1:$D$5054=$E524,"-"),1)))),
"PK"&amp;$E524&amp;"_V1."&amp;$D524)</f>
        <v>PKDB34Q01-169_V1.0</v>
      </c>
      <c r="E524" s="44" t="str">
        <f t="shared" si="51"/>
        <v>DB34Q01-169</v>
      </c>
      <c r="F524" s="44" t="str" cm="1">
        <f t="array" ref="F524">_xlfn.SWITCH(TRUE,
$B524="-","check",
$B524="CPC-Power",IFERROR(INDEX('POWER Device'!$A$1:$BA$5000,MATCH($C524,'POWER Device'!$I$1:$I$5016,0),MATCH(F$1,'POWER Device'!$A$1:$AZ$1,0)),""),
$B524&lt;&gt;"CPC",IFERROR(INDEX(鈺太Device!$A$1:$BC$5049,MATCH($C524,鈺太Device!$E$1:$E$5054,0),MATCH(F$1,鈺太Device!$A$1:$AZ$1,0)),""),
$B524="CPC",IFERROR(INDEX(鈺太芯Device!$A$1:$BD$5213,MATCH($C524,鈺太芯Device!$E$1:$E$5267,0),MATCH(F$1,鈺太芯Device!$A$1:$AZ$1,0)),""))</f>
        <v>ZTS6572S</v>
      </c>
      <c r="G524" s="44" t="str" cm="1">
        <f t="array" ref="G524">_xlfn.SWITCH(TRUE,
$B524="-","check",
$B524="CPC-Power",IFERROR(INDEX('POWER Device'!$A$1:$BA$5000,MATCH($C524,'POWER Device'!$I$1:$I$5016,0),MATCH(G$1,'POWER Device'!$A$1:$AZ$1,0)),""),
$B524&lt;&gt;"CPC",IFERROR(INDEX(鈺太Device!$A$1:$BC$5049,MATCH($C524,鈺太Device!$E$1:$E$5054,0),MATCH(G$1,鈺太Device!$A$1:$AZ$1,0)),""),
$B524="CPC",IFERROR(INDEX(鈺太芯Device!$A$1:$BD$5213,MATCH($C524,鈺太芯Device!$E$1:$E$5267,0),MATCH(G$1,鈺太芯Device!$A$1:$AZ$1,0)),""))</f>
        <v>4908YF</v>
      </c>
      <c r="H524" s="44" t="str" cm="1">
        <f t="array" ref="H524">_xlfn.SWITCH(TRUE,
$B524="-","check",
$B524="CPC-Power",IFERROR(INDEX('POWER Device'!$A$1:$BA$5000,MATCH($C524,'POWER Device'!$I$1:$I$5016,0),MATCH(H$1,'POWER Device'!$A$1:$AZ$1,0)),""),
$B524&lt;&gt;"CPC",IFERROR(INDEX(鈺太Device!$A$1:$BC$5049,MATCH($C524,鈺太Device!$E$1:$E$5054,0),MATCH(H$1,鈺太Device!$A$1:$AZ$1,0)),""),
$B524="CPC",IFERROR(INDEX(鈺太芯Device!$A$1:$BD$5213,MATCH($C524,鈺太芯Device!$E$1:$E$5267,0),MATCH(H$1,鈺太芯Device!$A$1:$AZ$1,0)),""))</f>
        <v>3004_V11</v>
      </c>
      <c r="I524" s="44" t="str" cm="1">
        <f t="array" ref="I524">_xlfn.SWITCH(TRUE,
$B524="-","check",
$B524="CPC-Power",IFERROR(INDEX('POWER Device'!$A$1:$BA$5000,MATCH($C524,'POWER Device'!$I$1:$I$5016,0),MATCH(I$1,'POWER Device'!$A$1:$AZ$1,0)),""),
$B524&lt;&gt;"CPC",IFERROR(INDEX(鈺太Device!$A$1:$BC$5049,MATCH($C524,鈺太Device!$E$1:$E$5054,0),MATCH(I$1,鈺太Device!$A$1:$AZ$1,0)),""),
$B524="CPC",IFERROR(INDEX(鈺太芯Device!$A$1:$BD$5213,MATCH($C524,鈺太芯Device!$E$1:$E$5267,0),MATCH(I$1,鈺太芯Device!$A$1:$AZ$1,0)),""))</f>
        <v>01B554415S4N0</v>
      </c>
      <c r="J524" s="44" t="str" cm="1">
        <f t="array" ref="J524">_xlfn.SWITCH(TRUE,
$B524="-","check",
$B524="CPC-Power",IFERROR(INDEX('POWER Device'!$A$1:$BA$5000,MATCH($C524,'POWER Device'!$I$1:$I$5016,0),MATCH(J$1,'POWER Device'!$A$1:$AZ$1,0)),""),
$B524&lt;&gt;"CPC",IFERROR(INDEX(鈺太Device!$A$1:$BC$5049,MATCH($C524,鈺太Device!$E$1:$E$5054,0),MATCH(J$1,鈺太Device!$A$1:$AZ$1,0)),""),
$B524="CPC",IFERROR(INDEX(鈺太芯Device!$A$1:$BD$5213,MATCH($C524,鈺太芯Device!$E$1:$E$5267,0),MATCH(J$1,鈺太芯Device!$A$1:$AZ$1,0)),""))</f>
        <v>00BM023A00000</v>
      </c>
      <c r="K524" s="44" t="str" cm="1">
        <f t="array" ref="K524">_xlfn.SWITCH(TRUE,
$B524="-","check",
$B524="CPC-Power",IFERROR(INDEX('POWER Device'!$A$1:$BA$5000,MATCH($C524,'POWER Device'!$I$1:$I$5016,0),MATCH(K$1,'POWER Device'!$A$1:$AZ$1,0)),""),
$B524&lt;&gt;"CPC",IFERROR(INDEX(鈺太Device!$A$1:$BC$5049,MATCH($C524,鈺太Device!$E$1:$E$5054,0),MATCH(K$1,鈺太Device!$A$1:$AZ$1,0)),""),
$B524="CPC",IFERROR(INDEX(鈺太芯Device!$A$1:$BD$5213,MATCH($C524,鈺太芯Device!$E$1:$E$5267,0),MATCH(K$1,鈺太芯Device!$A$1:$AZ$1,0)),""))</f>
        <v>NONE</v>
      </c>
      <c r="L524" s="44" t="str" cm="1">
        <f t="array" ref="L524">_xlfn.SWITCH(TRUE,
$B524="-","check",
$B524="CPC-Power",IFERROR(INDEX('POWER Device'!$A$1:$BA$5000,MATCH($C524,'POWER Device'!$I$1:$I$5016,0),MATCH(L$1,'POWER Device'!$A$1:$AZ$1,0)),""),
$B524&lt;&gt;"CPC",IFERROR(INDEX(鈺太Device!$A$1:$BC$5049,MATCH($C524,鈺太Device!$E$1:$E$5054,0),MATCH(L$1,鈺太Device!$A$1:$AZ$1,0)),""),
$B524="CPC",IFERROR(INDEX(鈺太芯Device!$A$1:$BD$5213,MATCH($C524,鈺太芯Device!$E$1:$E$5267,0),MATCH(L$1,鈺太芯Device!$A$1:$AZ$1,0)),""))</f>
        <v>CVP 390
 一般錫膏</v>
      </c>
      <c r="M524" s="44" t="str">
        <f t="shared" si="48"/>
        <v>ZTS6572S</v>
      </c>
      <c r="N524" s="44" t="str">
        <f t="shared" si="52"/>
        <v>ZTS6572S-4908YF-3004_V11</v>
      </c>
      <c r="O524" s="18" t="s">
        <v>31631</v>
      </c>
      <c r="P524" s="18" t="s">
        <v>32239</v>
      </c>
      <c r="Q524" s="19" t="s">
        <v>20223</v>
      </c>
      <c r="R524" s="20" t="str">
        <f t="shared" si="53"/>
        <v>||||||||||</v>
      </c>
      <c r="S524" s="21" t="s">
        <v>32240</v>
      </c>
      <c r="T524" s="21"/>
      <c r="U524" s="21" t="s">
        <v>32241</v>
      </c>
      <c r="V524" s="22" t="s">
        <v>10</v>
      </c>
    </row>
    <row r="525" spans="1:22" ht="24">
      <c r="A525" s="45" t="str">
        <f t="shared" si="50"/>
        <v>2021-08</v>
      </c>
      <c r="B525" s="45" t="str">
        <f t="shared" si="49"/>
        <v>CPC</v>
      </c>
      <c r="C525" s="44" t="str" cm="1">
        <f t="array" ref="C525" xml:space="preserve">
_xlfn.SWITCH(TRUE,
$B525="-","-",
$B525="CPC-Power",
IF($D525="",
"PK"&amp;$E525&amp;"_V1."&amp;MAX(VALUE(RIGHT(_xlfn._xlws.FILTER('POWER Device'!$I$1:$I$5016,'POWER Device'!$H$1:$H$5016=$E525,"-"),1))),
"PK"&amp;$E525&amp;"_V1."&amp;$D525),
$B525="CPC",
IF($D525="",
"PK"&amp;$E525&amp;"_V1."&amp;MAX(VALUE(RIGHT(_xlfn._xlws.FILTER(鈺太芯Device!$E$1:$E$5267,鈺太芯Device!$D$1:$D$5267=$E525,"-"),1))),
"PK"&amp;$E525&amp;"_V1."&amp;$D525),
$B525&lt;&gt;"CPC",
IF($D525="",
"PK"&amp;$E525&amp;"_V1."&amp;MAX(VALUE(RIGHT(_xlfn._xlws.FILTER(鈺太Device!$E$1:$E$5054,鈺太Device!$D$1:$D$5054=$E525,"-"),1)))),
"PK"&amp;$E525&amp;"_V1."&amp;$D525)</f>
        <v>PKDB34Q01-139_V1.0</v>
      </c>
      <c r="E525" s="44" t="str">
        <f t="shared" si="51"/>
        <v>DB34Q01-139</v>
      </c>
      <c r="F525" s="44" t="str" cm="1">
        <f t="array" ref="F525">_xlfn.SWITCH(TRUE,
$B525="-","check",
$B525="CPC-Power",IFERROR(INDEX('POWER Device'!$A$1:$BA$5000,MATCH($C525,'POWER Device'!$I$1:$I$5016,0),MATCH(F$1,'POWER Device'!$A$1:$AZ$1,0)),""),
$B525&lt;&gt;"CPC",IFERROR(INDEX(鈺太Device!$A$1:$BC$5049,MATCH($C525,鈺太Device!$E$1:$E$5054,0),MATCH(F$1,鈺太Device!$A$1:$AZ$1,0)),""),
$B525="CPC",IFERROR(INDEX(鈺太芯Device!$A$1:$BD$5213,MATCH($C525,鈺太芯Device!$E$1:$E$5267,0),MATCH(F$1,鈺太芯Device!$A$1:$AZ$1,0)),""))</f>
        <v>ZTS6572S</v>
      </c>
      <c r="G525" s="44" t="str" cm="1">
        <f t="array" ref="G525">_xlfn.SWITCH(TRUE,
$B525="-","check",
$B525="CPC-Power",IFERROR(INDEX('POWER Device'!$A$1:$BA$5000,MATCH($C525,'POWER Device'!$I$1:$I$5016,0),MATCH(G$1,'POWER Device'!$A$1:$AZ$1,0)),""),
$B525&lt;&gt;"CPC",IFERROR(INDEX(鈺太Device!$A$1:$BC$5049,MATCH($C525,鈺太Device!$E$1:$E$5054,0),MATCH(G$1,鈺太Device!$A$1:$AZ$1,0)),""),
$B525="CPC",IFERROR(INDEX(鈺太芯Device!$A$1:$BD$5213,MATCH($C525,鈺太芯Device!$E$1:$E$5267,0),MATCH(G$1,鈺太芯Device!$A$1:$AZ$1,0)),""))</f>
        <v>4908YH</v>
      </c>
      <c r="H525" s="44" t="str" cm="1">
        <f t="array" ref="H525">_xlfn.SWITCH(TRUE,
$B525="-","check",
$B525="CPC-Power",IFERROR(INDEX('POWER Device'!$A$1:$BA$5000,MATCH($C525,'POWER Device'!$I$1:$I$5016,0),MATCH(H$1,'POWER Device'!$A$1:$AZ$1,0)),""),
$B525&lt;&gt;"CPC",IFERROR(INDEX(鈺太Device!$A$1:$BC$5049,MATCH($C525,鈺太Device!$E$1:$E$5054,0),MATCH(H$1,鈺太Device!$A$1:$AZ$1,0)),""),
$B525="CPC",IFERROR(INDEX(鈺太芯Device!$A$1:$BD$5213,MATCH($C525,鈺太芯Device!$E$1:$E$5267,0),MATCH(H$1,鈺太芯Device!$A$1:$AZ$1,0)),""))</f>
        <v>3004_V11</v>
      </c>
      <c r="I525" s="44" t="str" cm="1">
        <f t="array" ref="I525">_xlfn.SWITCH(TRUE,
$B525="-","check",
$B525="CPC-Power",IFERROR(INDEX('POWER Device'!$A$1:$BA$5000,MATCH($C525,'POWER Device'!$I$1:$I$5016,0),MATCH(I$1,'POWER Device'!$A$1:$AZ$1,0)),""),
$B525&lt;&gt;"CPC",IFERROR(INDEX(鈺太Device!$A$1:$BC$5049,MATCH($C525,鈺太Device!$E$1:$E$5054,0),MATCH(I$1,鈺太Device!$A$1:$AZ$1,0)),""),
$B525="CPC",IFERROR(INDEX(鈺太芯Device!$A$1:$BD$5213,MATCH($C525,鈺太芯Device!$E$1:$E$5267,0),MATCH(I$1,鈺太芯Device!$A$1:$AZ$1,0)),""))</f>
        <v>01B554429H4N0</v>
      </c>
      <c r="J525" s="44" t="str" cm="1">
        <f t="array" ref="J525">_xlfn.SWITCH(TRUE,
$B525="-","check",
$B525="CPC-Power",IFERROR(INDEX('POWER Device'!$A$1:$BA$5000,MATCH($C525,'POWER Device'!$I$1:$I$5016,0),MATCH(J$1,'POWER Device'!$A$1:$AZ$1,0)),""),
$B525&lt;&gt;"CPC",IFERROR(INDEX(鈺太Device!$A$1:$BC$5049,MATCH($C525,鈺太Device!$E$1:$E$5054,0),MATCH(J$1,鈺太Device!$A$1:$AZ$1,0)),""),
$B525="CPC",IFERROR(INDEX(鈺太芯Device!$A$1:$BD$5213,MATCH($C525,鈺太芯Device!$E$1:$E$5267,0),MATCH(J$1,鈺太芯Device!$A$1:$AZ$1,0)),""))</f>
        <v>00BM023A00000</v>
      </c>
      <c r="K525" s="44" t="str" cm="1">
        <f t="array" ref="K525">_xlfn.SWITCH(TRUE,
$B525="-","check",
$B525="CPC-Power",IFERROR(INDEX('POWER Device'!$A$1:$BA$5000,MATCH($C525,'POWER Device'!$I$1:$I$5016,0),MATCH(K$1,'POWER Device'!$A$1:$AZ$1,0)),""),
$B525&lt;&gt;"CPC",IFERROR(INDEX(鈺太Device!$A$1:$BC$5049,MATCH($C525,鈺太Device!$E$1:$E$5054,0),MATCH(K$1,鈺太Device!$A$1:$AZ$1,0)),""),
$B525="CPC",IFERROR(INDEX(鈺太芯Device!$A$1:$BD$5213,MATCH($C525,鈺太芯Device!$E$1:$E$5267,0),MATCH(K$1,鈺太芯Device!$A$1:$AZ$1,0)),""))</f>
        <v>NONE</v>
      </c>
      <c r="L525" s="44" t="str" cm="1">
        <f t="array" ref="L525">_xlfn.SWITCH(TRUE,
$B525="-","check",
$B525="CPC-Power",IFERROR(INDEX('POWER Device'!$A$1:$BA$5000,MATCH($C525,'POWER Device'!$I$1:$I$5016,0),MATCH(L$1,'POWER Device'!$A$1:$AZ$1,0)),""),
$B525&lt;&gt;"CPC",IFERROR(INDEX(鈺太Device!$A$1:$BC$5049,MATCH($C525,鈺太Device!$E$1:$E$5054,0),MATCH(L$1,鈺太Device!$A$1:$AZ$1,0)),""),
$B525="CPC",IFERROR(INDEX(鈺太芯Device!$A$1:$BD$5213,MATCH($C525,鈺太芯Device!$E$1:$E$5267,0),MATCH(L$1,鈺太芯Device!$A$1:$AZ$1,0)),""))</f>
        <v>及時雨錫膏</v>
      </c>
      <c r="M525" s="44" t="str">
        <f t="shared" si="48"/>
        <v>ZTS6572S</v>
      </c>
      <c r="N525" s="44" t="str">
        <f t="shared" si="52"/>
        <v>ZTS6572S-4908YH-3004_V11</v>
      </c>
      <c r="O525" s="18" t="s">
        <v>31631</v>
      </c>
      <c r="P525" s="18" t="s">
        <v>32242</v>
      </c>
      <c r="Q525" s="19" t="s">
        <v>20155</v>
      </c>
      <c r="R525" s="20" t="str">
        <f t="shared" si="53"/>
        <v>||||||||||</v>
      </c>
      <c r="S525" s="21" t="s">
        <v>32243</v>
      </c>
      <c r="T525" s="21"/>
      <c r="U525" s="21" t="s">
        <v>32244</v>
      </c>
      <c r="V525" s="22" t="s">
        <v>10</v>
      </c>
    </row>
    <row r="526" spans="1:22" ht="36">
      <c r="A526" s="45" t="str">
        <f t="shared" si="50"/>
        <v>2024-09</v>
      </c>
      <c r="B526" s="45" t="str">
        <f t="shared" si="49"/>
        <v>CPC</v>
      </c>
      <c r="C526" s="44" t="str" cm="1">
        <f t="array" ref="C526" xml:space="preserve">
_xlfn.SWITCH(TRUE,
$B526="-","-",
$B526="CPC-Power",
IF($D526="",
"PK"&amp;$E526&amp;"_V1."&amp;MAX(VALUE(RIGHT(_xlfn._xlws.FILTER('POWER Device'!$I$1:$I$5016,'POWER Device'!$H$1:$H$5016=$E526,"-"),1))),
"PK"&amp;$E526&amp;"_V1."&amp;$D526),
$B526="CPC",
IF($D526="",
"PK"&amp;$E526&amp;"_V1."&amp;MAX(VALUE(RIGHT(_xlfn._xlws.FILTER(鈺太芯Device!$E$1:$E$5267,鈺太芯Device!$D$1:$D$5267=$E526,"-"),1))),
"PK"&amp;$E526&amp;"_V1."&amp;$D526),
$B526&lt;&gt;"CPC",
IF($D526="",
"PK"&amp;$E526&amp;"_V1."&amp;MAX(VALUE(RIGHT(_xlfn._xlws.FILTER(鈺太Device!$E$1:$E$5054,鈺太Device!$D$1:$D$5054=$E526,"-"),1)))),
"PK"&amp;$E526&amp;"_V1."&amp;$D526)</f>
        <v>PKDB34Q01-217_V1.0</v>
      </c>
      <c r="E526" s="44" t="str">
        <f t="shared" si="51"/>
        <v>DB34Q01-217</v>
      </c>
      <c r="F526" s="44" t="str" cm="1">
        <f t="array" ref="F526">_xlfn.SWITCH(TRUE,
$B526="-","check",
$B526="CPC-Power",IFERROR(INDEX('POWER Device'!$A$1:$BA$5000,MATCH($C526,'POWER Device'!$I$1:$I$5016,0),MATCH(F$1,'POWER Device'!$A$1:$AZ$1,0)),""),
$B526&lt;&gt;"CPC",IFERROR(INDEX(鈺太Device!$A$1:$BC$5049,MATCH($C526,鈺太Device!$E$1:$E$5054,0),MATCH(F$1,鈺太Device!$A$1:$AZ$1,0)),""),
$B526="CPC",IFERROR(INDEX(鈺太芯Device!$A$1:$BD$5213,MATCH($C526,鈺太芯Device!$E$1:$E$5267,0),MATCH(F$1,鈺太芯Device!$A$1:$AZ$1,0)),""))</f>
        <v>ZTS6572S</v>
      </c>
      <c r="G526" s="44" t="str" cm="1">
        <f t="array" ref="G526">_xlfn.SWITCH(TRUE,
$B526="-","check",
$B526="CPC-Power",IFERROR(INDEX('POWER Device'!$A$1:$BA$5000,MATCH($C526,'POWER Device'!$I$1:$I$5016,0),MATCH(G$1,'POWER Device'!$A$1:$AZ$1,0)),""),
$B526&lt;&gt;"CPC",IFERROR(INDEX(鈺太Device!$A$1:$BC$5049,MATCH($C526,鈺太Device!$E$1:$E$5054,0),MATCH(G$1,鈺太Device!$A$1:$AZ$1,0)),""),
$B526="CPC",IFERROR(INDEX(鈺太芯Device!$A$1:$BD$5213,MATCH($C526,鈺太芯Device!$E$1:$E$5267,0),MATCH(G$1,鈺太芯Device!$A$1:$AZ$1,0)),""))</f>
        <v>4918ZB</v>
      </c>
      <c r="H526" s="44" t="str" cm="1">
        <f t="array" ref="H526">_xlfn.SWITCH(TRUE,
$B526="-","check",
$B526="CPC-Power",IFERROR(INDEX('POWER Device'!$A$1:$BA$5000,MATCH($C526,'POWER Device'!$I$1:$I$5016,0),MATCH(H$1,'POWER Device'!$A$1:$AZ$1,0)),""),
$B526&lt;&gt;"CPC",IFERROR(INDEX(鈺太Device!$A$1:$BC$5049,MATCH($C526,鈺太Device!$E$1:$E$5054,0),MATCH(H$1,鈺太Device!$A$1:$AZ$1,0)),""),
$B526="CPC",IFERROR(INDEX(鈺太芯Device!$A$1:$BD$5213,MATCH($C526,鈺太芯Device!$E$1:$E$5267,0),MATCH(H$1,鈺太芯Device!$A$1:$AZ$1,0)),""))</f>
        <v>3004_V11</v>
      </c>
      <c r="I526" s="44" t="str" cm="1">
        <f t="array" ref="I526">_xlfn.SWITCH(TRUE,
$B526="-","check",
$B526="CPC-Power",IFERROR(INDEX('POWER Device'!$A$1:$BA$5000,MATCH($C526,'POWER Device'!$I$1:$I$5016,0),MATCH(I$1,'POWER Device'!$A$1:$AZ$1,0)),""),
$B526&lt;&gt;"CPC",IFERROR(INDEX(鈺太Device!$A$1:$BC$5049,MATCH($C526,鈺太Device!$E$1:$E$5054,0),MATCH(I$1,鈺太Device!$A$1:$AZ$1,0)),""),
$B526="CPC",IFERROR(INDEX(鈺太芯Device!$A$1:$BD$5213,MATCH($C526,鈺太芯Device!$E$1:$E$5267,0),MATCH(I$1,鈺太芯Device!$A$1:$AZ$1,0)),""))</f>
        <v>01B554439P4N0</v>
      </c>
      <c r="J526" s="44" t="str" cm="1">
        <f t="array" ref="J526">_xlfn.SWITCH(TRUE,
$B526="-","check",
$B526="CPC-Power",IFERROR(INDEX('POWER Device'!$A$1:$BA$5000,MATCH($C526,'POWER Device'!$I$1:$I$5016,0),MATCH(J$1,'POWER Device'!$A$1:$AZ$1,0)),""),
$B526&lt;&gt;"CPC",IFERROR(INDEX(鈺太Device!$A$1:$BC$5049,MATCH($C526,鈺太Device!$E$1:$E$5054,0),MATCH(J$1,鈺太Device!$A$1:$AZ$1,0)),""),
$B526="CPC",IFERROR(INDEX(鈺太芯Device!$A$1:$BD$5213,MATCH($C526,鈺太芯Device!$E$1:$E$5267,0),MATCH(J$1,鈺太芯Device!$A$1:$AZ$1,0)),""))</f>
        <v>00BM023A00000</v>
      </c>
      <c r="K526" s="44" t="str" cm="1">
        <f t="array" ref="K526">_xlfn.SWITCH(TRUE,
$B526="-","check",
$B526="CPC-Power",IFERROR(INDEX('POWER Device'!$A$1:$BA$5000,MATCH($C526,'POWER Device'!$I$1:$I$5016,0),MATCH(K$1,'POWER Device'!$A$1:$AZ$1,0)),""),
$B526&lt;&gt;"CPC",IFERROR(INDEX(鈺太Device!$A$1:$BC$5049,MATCH($C526,鈺太Device!$E$1:$E$5054,0),MATCH(K$1,鈺太Device!$A$1:$AZ$1,0)),""),
$B526="CPC",IFERROR(INDEX(鈺太芯Device!$A$1:$BD$5213,MATCH($C526,鈺太芯Device!$E$1:$E$5267,0),MATCH(K$1,鈺太芯Device!$A$1:$AZ$1,0)),""))</f>
        <v>NONE</v>
      </c>
      <c r="L526" s="44" t="str" cm="1">
        <f t="array" ref="L526">_xlfn.SWITCH(TRUE,
$B526="-","check",
$B526="CPC-Power",IFERROR(INDEX('POWER Device'!$A$1:$BA$5000,MATCH($C526,'POWER Device'!$I$1:$I$5016,0),MATCH(L$1,'POWER Device'!$A$1:$AZ$1,0)),""),
$B526&lt;&gt;"CPC",IFERROR(INDEX(鈺太Device!$A$1:$BC$5049,MATCH($C526,鈺太Device!$E$1:$E$5054,0),MATCH(L$1,鈺太Device!$A$1:$AZ$1,0)),""),
$B526="CPC",IFERROR(INDEX(鈺太芯Device!$A$1:$BD$5213,MATCH($C526,鈺太芯Device!$E$1:$E$5267,0),MATCH(L$1,鈺太芯Device!$A$1:$AZ$1,0)),""))</f>
        <v>CVP-390
高溫錫膏</v>
      </c>
      <c r="M526" s="44" t="str">
        <f t="shared" ref="M526:M589" si="54">F526</f>
        <v>ZTS6572S</v>
      </c>
      <c r="N526" s="44" t="str">
        <f t="shared" si="52"/>
        <v>ZTS6572S-4918ZB-3004_V11</v>
      </c>
      <c r="O526" s="18" t="s">
        <v>31631</v>
      </c>
      <c r="P526" s="18" t="s">
        <v>32245</v>
      </c>
      <c r="Q526" s="19" t="s">
        <v>20349</v>
      </c>
      <c r="R526" s="20" t="str">
        <f t="shared" si="53"/>
        <v>||||||||||</v>
      </c>
      <c r="S526" s="21" t="s">
        <v>31680</v>
      </c>
      <c r="T526" s="21"/>
      <c r="U526" s="21" t="s">
        <v>34460</v>
      </c>
      <c r="V526" s="22" t="s">
        <v>10</v>
      </c>
    </row>
    <row r="527" spans="1:22" ht="60">
      <c r="A527" s="45" t="str">
        <f t="shared" si="50"/>
        <v>2024-09</v>
      </c>
      <c r="B527" s="45" t="str">
        <f t="shared" si="49"/>
        <v>CPC</v>
      </c>
      <c r="C527" s="44" t="str" cm="1">
        <f t="array" ref="C527" xml:space="preserve">
_xlfn.SWITCH(TRUE,
$B527="-","-",
$B527="CPC-Power",
IF($D527="",
"PK"&amp;$E527&amp;"_V1."&amp;MAX(VALUE(RIGHT(_xlfn._xlws.FILTER('POWER Device'!$I$1:$I$5016,'POWER Device'!$H$1:$H$5016=$E527,"-"),1))),
"PK"&amp;$E527&amp;"_V1."&amp;$D527),
$B527="CPC",
IF($D527="",
"PK"&amp;$E527&amp;"_V1."&amp;MAX(VALUE(RIGHT(_xlfn._xlws.FILTER(鈺太芯Device!$E$1:$E$5267,鈺太芯Device!$D$1:$D$5267=$E527,"-"),1))),
"PK"&amp;$E527&amp;"_V1."&amp;$D527),
$B527&lt;&gt;"CPC",
IF($D527="",
"PK"&amp;$E527&amp;"_V1."&amp;MAX(VALUE(RIGHT(_xlfn._xlws.FILTER(鈺太Device!$E$1:$E$5054,鈺太Device!$D$1:$D$5054=$E527,"-"),1)))),
"PK"&amp;$E527&amp;"_V1."&amp;$D527)</f>
        <v>PKDB34Q01-219_V1.0</v>
      </c>
      <c r="E527" s="44" t="str">
        <f t="shared" si="51"/>
        <v>DB34Q01-219</v>
      </c>
      <c r="F527" s="44" t="str" cm="1">
        <f t="array" ref="F527">_xlfn.SWITCH(TRUE,
$B527="-","check",
$B527="CPC-Power",IFERROR(INDEX('POWER Device'!$A$1:$BA$5000,MATCH($C527,'POWER Device'!$I$1:$I$5016,0),MATCH(F$1,'POWER Device'!$A$1:$AZ$1,0)),""),
$B527&lt;&gt;"CPC",IFERROR(INDEX(鈺太Device!$A$1:$BC$5049,MATCH($C527,鈺太Device!$E$1:$E$5054,0),MATCH(F$1,鈺太Device!$A$1:$AZ$1,0)),""),
$B527="CPC",IFERROR(INDEX(鈺太芯Device!$A$1:$BD$5213,MATCH($C527,鈺太芯Device!$E$1:$E$5267,0),MATCH(F$1,鈺太芯Device!$A$1:$AZ$1,0)),""))</f>
        <v>ZTS6572S</v>
      </c>
      <c r="G527" s="44" t="str" cm="1">
        <f t="array" ref="G527">_xlfn.SWITCH(TRUE,
$B527="-","check",
$B527="CPC-Power",IFERROR(INDEX('POWER Device'!$A$1:$BA$5000,MATCH($C527,'POWER Device'!$I$1:$I$5016,0),MATCH(G$1,'POWER Device'!$A$1:$AZ$1,0)),""),
$B527&lt;&gt;"CPC",IFERROR(INDEX(鈺太Device!$A$1:$BC$5049,MATCH($C527,鈺太Device!$E$1:$E$5054,0),MATCH(G$1,鈺太Device!$A$1:$AZ$1,0)),""),
$B527="CPC",IFERROR(INDEX(鈺太芯Device!$A$1:$BD$5213,MATCH($C527,鈺太芯Device!$E$1:$E$5267,0),MATCH(G$1,鈺太芯Device!$A$1:$AZ$1,0)),""))</f>
        <v>4918ZB</v>
      </c>
      <c r="H527" s="44" t="str" cm="1">
        <f t="array" ref="H527">_xlfn.SWITCH(TRUE,
$B527="-","check",
$B527="CPC-Power",IFERROR(INDEX('POWER Device'!$A$1:$BA$5000,MATCH($C527,'POWER Device'!$I$1:$I$5016,0),MATCH(H$1,'POWER Device'!$A$1:$AZ$1,0)),""),
$B527&lt;&gt;"CPC",IFERROR(INDEX(鈺太Device!$A$1:$BC$5049,MATCH($C527,鈺太Device!$E$1:$E$5054,0),MATCH(H$1,鈺太Device!$A$1:$AZ$1,0)),""),
$B527="CPC",IFERROR(INDEX(鈺太芯Device!$A$1:$BD$5213,MATCH($C527,鈺太芯Device!$E$1:$E$5267,0),MATCH(H$1,鈺太芯Device!$A$1:$AZ$1,0)),""))</f>
        <v>3018AH</v>
      </c>
      <c r="I527" s="44" t="str" cm="1">
        <f t="array" ref="I527">_xlfn.SWITCH(TRUE,
$B527="-","check",
$B527="CPC-Power",IFERROR(INDEX('POWER Device'!$A$1:$BA$5000,MATCH($C527,'POWER Device'!$I$1:$I$5016,0),MATCH(I$1,'POWER Device'!$A$1:$AZ$1,0)),""),
$B527&lt;&gt;"CPC",IFERROR(INDEX(鈺太Device!$A$1:$BC$5049,MATCH($C527,鈺太Device!$E$1:$E$5054,0),MATCH(I$1,鈺太Device!$A$1:$AZ$1,0)),""),
$B527="CPC",IFERROR(INDEX(鈺太芯Device!$A$1:$BD$5213,MATCH($C527,鈺太芯Device!$E$1:$E$5267,0),MATCH(I$1,鈺太芯Device!$A$1:$AZ$1,0)),""))</f>
        <v>01B554439P4N0</v>
      </c>
      <c r="J527" s="44" t="str" cm="1">
        <f t="array" ref="J527">_xlfn.SWITCH(TRUE,
$B527="-","check",
$B527="CPC-Power",IFERROR(INDEX('POWER Device'!$A$1:$BA$5000,MATCH($C527,'POWER Device'!$I$1:$I$5016,0),MATCH(J$1,'POWER Device'!$A$1:$AZ$1,0)),""),
$B527&lt;&gt;"CPC",IFERROR(INDEX(鈺太Device!$A$1:$BC$5049,MATCH($C527,鈺太Device!$E$1:$E$5054,0),MATCH(J$1,鈺太Device!$A$1:$AZ$1,0)),""),
$B527="CPC",IFERROR(INDEX(鈺太芯Device!$A$1:$BD$5213,MATCH($C527,鈺太芯Device!$E$1:$E$5267,0),MATCH(J$1,鈺太芯Device!$A$1:$AZ$1,0)),""))</f>
        <v>00BM023A00000</v>
      </c>
      <c r="K527" s="44" t="str" cm="1">
        <f t="array" ref="K527">_xlfn.SWITCH(TRUE,
$B527="-","check",
$B527="CPC-Power",IFERROR(INDEX('POWER Device'!$A$1:$BA$5000,MATCH($C527,'POWER Device'!$I$1:$I$5016,0),MATCH(K$1,'POWER Device'!$A$1:$AZ$1,0)),""),
$B527&lt;&gt;"CPC",IFERROR(INDEX(鈺太Device!$A$1:$BC$5049,MATCH($C527,鈺太Device!$E$1:$E$5054,0),MATCH(K$1,鈺太Device!$A$1:$AZ$1,0)),""),
$B527="CPC",IFERROR(INDEX(鈺太芯Device!$A$1:$BD$5213,MATCH($C527,鈺太芯Device!$E$1:$E$5267,0),MATCH(K$1,鈺太芯Device!$A$1:$AZ$1,0)),""))</f>
        <v>NONE</v>
      </c>
      <c r="L527" s="44" t="str" cm="1">
        <f t="array" ref="L527">_xlfn.SWITCH(TRUE,
$B527="-","check",
$B527="CPC-Power",IFERROR(INDEX('POWER Device'!$A$1:$BA$5000,MATCH($C527,'POWER Device'!$I$1:$I$5016,0),MATCH(L$1,'POWER Device'!$A$1:$AZ$1,0)),""),
$B527&lt;&gt;"CPC",IFERROR(INDEX(鈺太Device!$A$1:$BC$5049,MATCH($C527,鈺太Device!$E$1:$E$5054,0),MATCH(L$1,鈺太Device!$A$1:$AZ$1,0)),""),
$B527="CPC",IFERROR(INDEX(鈺太芯Device!$A$1:$BD$5213,MATCH($C527,鈺太芯Device!$E$1:$E$5267,0),MATCH(L$1,鈺太芯Device!$A$1:$AZ$1,0)),""))</f>
        <v>CVP-390
高溫錫膏</v>
      </c>
      <c r="M527" s="44" t="str">
        <f t="shared" si="54"/>
        <v>ZTS6572S</v>
      </c>
      <c r="N527" s="44" t="str">
        <f t="shared" si="52"/>
        <v>ZTS6572S-4918ZB-3018AH</v>
      </c>
      <c r="O527" s="18" t="s">
        <v>31631</v>
      </c>
      <c r="P527" s="18" t="s">
        <v>32246</v>
      </c>
      <c r="Q527" s="19" t="s">
        <v>20360</v>
      </c>
      <c r="R527" s="20" t="str">
        <f t="shared" si="53"/>
        <v>||||||||||</v>
      </c>
      <c r="S527" s="21" t="s">
        <v>32247</v>
      </c>
      <c r="T527" s="21"/>
      <c r="U527" s="21" t="s">
        <v>34552</v>
      </c>
      <c r="V527" s="22" t="s">
        <v>10</v>
      </c>
    </row>
    <row r="528" spans="1:22" ht="24">
      <c r="A528" s="35" t="str">
        <f t="shared" si="50"/>
        <v>2025-06</v>
      </c>
      <c r="B528" s="35" t="str">
        <f t="shared" si="49"/>
        <v>CPC</v>
      </c>
      <c r="C528" s="44" t="str" cm="1">
        <f t="array" ref="C528" xml:space="preserve">
_xlfn.SWITCH(TRUE,
$B528="-","-",
$B528="CPC-Power",
IF($D528="",
"PK"&amp;$E528&amp;"_V1."&amp;MAX(VALUE(RIGHT(_xlfn._xlws.FILTER('POWER Device'!$I$1:$I$5016,'POWER Device'!$H$1:$H$5016=$E528,"-"),1))),
"PK"&amp;$E528&amp;"_V1."&amp;$D528),
$B528="CPC",
IF($D528="",
"PK"&amp;$E528&amp;"_V1."&amp;MAX(VALUE(RIGHT(_xlfn._xlws.FILTER(鈺太芯Device!$E$1:$E$5267,鈺太芯Device!$D$1:$D$5267=$E528,"-"),1))),
"PK"&amp;$E528&amp;"_V1."&amp;$D528),
$B528&lt;&gt;"CPC",
IF($D528="",
"PK"&amp;$E528&amp;"_V1."&amp;MAX(VALUE(RIGHT(_xlfn._xlws.FILTER(鈺太Device!$E$1:$E$5054,鈺太Device!$D$1:$D$5054=$E528,"-"),1)))),
"PK"&amp;$E528&amp;"_V1."&amp;$D528)</f>
        <v>PKDB34Q01-241_V1.0</v>
      </c>
      <c r="D528" s="35"/>
      <c r="E528" s="36" t="str">
        <f t="shared" si="51"/>
        <v>DB34Q01-241</v>
      </c>
      <c r="F528" s="44" t="str" cm="1">
        <f t="array" ref="F528">_xlfn.SWITCH(TRUE,
$B528="-","check",
$B528="CPC-Power",IFERROR(INDEX('POWER Device'!$A$1:$BA$5000,MATCH($C528,'POWER Device'!$I$1:$I$5016,0),MATCH(F$1,'POWER Device'!$A$1:$AZ$1,0)),""),
$B528&lt;&gt;"CPC",IFERROR(INDEX(鈺太Device!$A$1:$BC$5049,MATCH($C528,鈺太Device!$E$1:$E$5054,0),MATCH(F$1,鈺太Device!$A$1:$AZ$1,0)),""),
$B528="CPC",IFERROR(INDEX(鈺太芯Device!$A$1:$BD$5213,MATCH($C528,鈺太芯Device!$E$1:$E$5267,0),MATCH(F$1,鈺太芯Device!$A$1:$AZ$1,0)),""))</f>
        <v>ZTS6572S</v>
      </c>
      <c r="G528" s="44" t="str" cm="1">
        <f t="array" ref="G528">_xlfn.SWITCH(TRUE,
$B528="-","check",
$B528="CPC-Power",IFERROR(INDEX('POWER Device'!$A$1:$BA$5000,MATCH($C528,'POWER Device'!$I$1:$I$5016,0),MATCH(G$1,'POWER Device'!$A$1:$AZ$1,0)),""),
$B528&lt;&gt;"CPC",IFERROR(INDEX(鈺太Device!$A$1:$BC$5049,MATCH($C528,鈺太Device!$E$1:$E$5054,0),MATCH(G$1,鈺太Device!$A$1:$AZ$1,0)),""),
$B528="CPC",IFERROR(INDEX(鈺太芯Device!$A$1:$BD$5213,MATCH($C528,鈺太芯Device!$E$1:$E$5267,0),MATCH(G$1,鈺太芯Device!$A$1:$AZ$1,0)),""))</f>
        <v>4918ZC</v>
      </c>
      <c r="H528" s="44" t="str" cm="1">
        <f t="array" ref="H528">_xlfn.SWITCH(TRUE,
$B528="-","check",
$B528="CPC-Power",IFERROR(INDEX('POWER Device'!$A$1:$BA$5000,MATCH($C528,'POWER Device'!$I$1:$I$5016,0),MATCH(H$1,'POWER Device'!$A$1:$AZ$1,0)),""),
$B528&lt;&gt;"CPC",IFERROR(INDEX(鈺太Device!$A$1:$BC$5049,MATCH($C528,鈺太Device!$E$1:$E$5054,0),MATCH(H$1,鈺太Device!$A$1:$AZ$1,0)),""),
$B528="CPC",IFERROR(INDEX(鈺太芯Device!$A$1:$BD$5213,MATCH($C528,鈺太芯Device!$E$1:$E$5267,0),MATCH(H$1,鈺太芯Device!$A$1:$AZ$1,0)),""))</f>
        <v>3018AH</v>
      </c>
      <c r="I528" s="44" t="str" cm="1">
        <f t="array" ref="I528">_xlfn.SWITCH(TRUE,
$B528="-","check",
$B528="CPC-Power",IFERROR(INDEX('POWER Device'!$A$1:$BA$5000,MATCH($C528,'POWER Device'!$I$1:$I$5016,0),MATCH(I$1,'POWER Device'!$A$1:$AZ$1,0)),""),
$B528&lt;&gt;"CPC",IFERROR(INDEX(鈺太Device!$A$1:$BC$5049,MATCH($C528,鈺太Device!$E$1:$E$5054,0),MATCH(I$1,鈺太Device!$A$1:$AZ$1,0)),""),
$B528="CPC",IFERROR(INDEX(鈺太芯Device!$A$1:$BD$5213,MATCH($C528,鈺太芯Device!$E$1:$E$5267,0),MATCH(I$1,鈺太芯Device!$A$1:$AZ$1,0)),""))</f>
        <v>01B554442S4N0</v>
      </c>
      <c r="J528" s="44" t="str" cm="1">
        <f t="array" ref="J528">_xlfn.SWITCH(TRUE,
$B528="-","check",
$B528="CPC-Power",IFERROR(INDEX('POWER Device'!$A$1:$BA$5000,MATCH($C528,'POWER Device'!$I$1:$I$5016,0),MATCH(J$1,'POWER Device'!$A$1:$AZ$1,0)),""),
$B528&lt;&gt;"CPC",IFERROR(INDEX(鈺太Device!$A$1:$BC$5049,MATCH($C528,鈺太Device!$E$1:$E$5054,0),MATCH(J$1,鈺太Device!$A$1:$AZ$1,0)),""),
$B528="CPC",IFERROR(INDEX(鈺太芯Device!$A$1:$BD$5213,MATCH($C528,鈺太芯Device!$E$1:$E$5267,0),MATCH(J$1,鈺太芯Device!$A$1:$AZ$1,0)),""))</f>
        <v>00BM023A00000</v>
      </c>
      <c r="K528" s="44" t="str" cm="1">
        <f t="array" ref="K528">_xlfn.SWITCH(TRUE,
$B528="-","check",
$B528="CPC-Power",IFERROR(INDEX('POWER Device'!$A$1:$BA$5000,MATCH($C528,'POWER Device'!$I$1:$I$5016,0),MATCH(K$1,'POWER Device'!$A$1:$AZ$1,0)),""),
$B528&lt;&gt;"CPC",IFERROR(INDEX(鈺太Device!$A$1:$BC$5049,MATCH($C528,鈺太Device!$E$1:$E$5054,0),MATCH(K$1,鈺太Device!$A$1:$AZ$1,0)),""),
$B528="CPC",IFERROR(INDEX(鈺太芯Device!$A$1:$BD$5213,MATCH($C528,鈺太芯Device!$E$1:$E$5267,0),MATCH(K$1,鈺太芯Device!$A$1:$AZ$1,0)),""))</f>
        <v>NONE</v>
      </c>
      <c r="L528" s="44" t="str" cm="1">
        <f t="array" ref="L528">_xlfn.SWITCH(TRUE,
$B528="-","check",
$B528="CPC-Power",IFERROR(INDEX('POWER Device'!$A$1:$BA$5000,MATCH($C528,'POWER Device'!$I$1:$I$5016,0),MATCH(L$1,'POWER Device'!$A$1:$AZ$1,0)),""),
$B528&lt;&gt;"CPC",IFERROR(INDEX(鈺太Device!$A$1:$BC$5049,MATCH($C528,鈺太Device!$E$1:$E$5054,0),MATCH(L$1,鈺太Device!$A$1:$AZ$1,0)),""),
$B528="CPC",IFERROR(INDEX(鈺太芯Device!$A$1:$BD$5213,MATCH($C528,鈺太芯Device!$E$1:$E$5267,0),MATCH(L$1,鈺太芯Device!$A$1:$AZ$1,0)),""))</f>
        <v>CVP-390
高溫錫膏</v>
      </c>
      <c r="M528" s="36" t="str">
        <f t="shared" si="54"/>
        <v>ZTS6572S</v>
      </c>
      <c r="N528" s="37" t="str">
        <f t="shared" si="52"/>
        <v>ZTS6572S-4918ZC-3018AH</v>
      </c>
      <c r="O528" s="18" t="s">
        <v>31631</v>
      </c>
      <c r="P528" s="18" t="s">
        <v>32248</v>
      </c>
      <c r="Q528" s="19" t="s">
        <v>32249</v>
      </c>
      <c r="R528" s="20" t="str">
        <f t="shared" si="53"/>
        <v>||||||||||</v>
      </c>
      <c r="S528" s="21" t="s">
        <v>32250</v>
      </c>
      <c r="T528" s="21"/>
      <c r="U528" s="21" t="s">
        <v>34553</v>
      </c>
      <c r="V528" s="22" t="s">
        <v>10</v>
      </c>
    </row>
    <row r="529" spans="1:22" ht="36">
      <c r="A529" s="45" t="str">
        <f t="shared" si="50"/>
        <v>2024-07</v>
      </c>
      <c r="B529" s="45" t="str">
        <f t="shared" si="49"/>
        <v>CPC</v>
      </c>
      <c r="C529" s="44" t="str" cm="1">
        <f t="array" ref="C529" xml:space="preserve">
_xlfn.SWITCH(TRUE,
$B529="-","-",
$B529="CPC-Power",
IF($D529="",
"PK"&amp;$E529&amp;"_V1."&amp;MAX(VALUE(RIGHT(_xlfn._xlws.FILTER('POWER Device'!$I$1:$I$5016,'POWER Device'!$H$1:$H$5016=$E529,"-"),1))),
"PK"&amp;$E529&amp;"_V1."&amp;$D529),
$B529="CPC",
IF($D529="",
"PK"&amp;$E529&amp;"_V1."&amp;MAX(VALUE(RIGHT(_xlfn._xlws.FILTER(鈺太芯Device!$E$1:$E$5267,鈺太芯Device!$D$1:$D$5267=$E529,"-"),1))),
"PK"&amp;$E529&amp;"_V1."&amp;$D529),
$B529&lt;&gt;"CPC",
IF($D529="",
"PK"&amp;$E529&amp;"_V1."&amp;MAX(VALUE(RIGHT(_xlfn._xlws.FILTER(鈺太Device!$E$1:$E$5054,鈺太Device!$D$1:$D$5054=$E529,"-"),1)))),
"PK"&amp;$E529&amp;"_V1."&amp;$D529)</f>
        <v>PKDB34Q01-209_V1.0</v>
      </c>
      <c r="E529" s="44" t="str">
        <f t="shared" si="51"/>
        <v>DB34Q01-209</v>
      </c>
      <c r="F529" s="44" t="str" cm="1">
        <f t="array" ref="F529">_xlfn.SWITCH(TRUE,
$B529="-","check",
$B529="CPC-Power",IFERROR(INDEX('POWER Device'!$A$1:$BA$5000,MATCH($C529,'POWER Device'!$I$1:$I$5016,0),MATCH(F$1,'POWER Device'!$A$1:$AZ$1,0)),""),
$B529&lt;&gt;"CPC",IFERROR(INDEX(鈺太Device!$A$1:$BC$5049,MATCH($C529,鈺太Device!$E$1:$E$5054,0),MATCH(F$1,鈺太Device!$A$1:$AZ$1,0)),""),
$B529="CPC",IFERROR(INDEX(鈺太芯Device!$A$1:$BD$5213,MATCH($C529,鈺太芯Device!$E$1:$E$5267,0),MATCH(F$1,鈺太芯Device!$A$1:$AZ$1,0)),""))</f>
        <v>ZTS6572S</v>
      </c>
      <c r="G529" s="44" t="str" cm="1">
        <f t="array" ref="G529">_xlfn.SWITCH(TRUE,
$B529="-","check",
$B529="CPC-Power",IFERROR(INDEX('POWER Device'!$A$1:$BA$5000,MATCH($C529,'POWER Device'!$I$1:$I$5016,0),MATCH(G$1,'POWER Device'!$A$1:$AZ$1,0)),""),
$B529&lt;&gt;"CPC",IFERROR(INDEX(鈺太Device!$A$1:$BC$5049,MATCH($C529,鈺太Device!$E$1:$E$5054,0),MATCH(G$1,鈺太Device!$A$1:$AZ$1,0)),""),
$B529="CPC",IFERROR(INDEX(鈺太芯Device!$A$1:$BD$5213,MATCH($C529,鈺太芯Device!$E$1:$E$5267,0),MATCH(G$1,鈺太芯Device!$A$1:$AZ$1,0)),""))</f>
        <v>4918ZF</v>
      </c>
      <c r="H529" s="44" t="str" cm="1">
        <f t="array" ref="H529">_xlfn.SWITCH(TRUE,
$B529="-","check",
$B529="CPC-Power",IFERROR(INDEX('POWER Device'!$A$1:$BA$5000,MATCH($C529,'POWER Device'!$I$1:$I$5016,0),MATCH(H$1,'POWER Device'!$A$1:$AZ$1,0)),""),
$B529&lt;&gt;"CPC",IFERROR(INDEX(鈺太Device!$A$1:$BC$5049,MATCH($C529,鈺太Device!$E$1:$E$5054,0),MATCH(H$1,鈺太Device!$A$1:$AZ$1,0)),""),
$B529="CPC",IFERROR(INDEX(鈺太芯Device!$A$1:$BD$5213,MATCH($C529,鈺太芯Device!$E$1:$E$5267,0),MATCH(H$1,鈺太芯Device!$A$1:$AZ$1,0)),""))</f>
        <v>1101LAV</v>
      </c>
      <c r="I529" s="44" t="str" cm="1">
        <f t="array" ref="I529">_xlfn.SWITCH(TRUE,
$B529="-","check",
$B529="CPC-Power",IFERROR(INDEX('POWER Device'!$A$1:$BA$5000,MATCH($C529,'POWER Device'!$I$1:$I$5016,0),MATCH(I$1,'POWER Device'!$A$1:$AZ$1,0)),""),
$B529&lt;&gt;"CPC",IFERROR(INDEX(鈺太Device!$A$1:$BC$5049,MATCH($C529,鈺太Device!$E$1:$E$5054,0),MATCH(I$1,鈺太Device!$A$1:$AZ$1,0)),""),
$B529="CPC",IFERROR(INDEX(鈺太芯Device!$A$1:$BD$5213,MATCH($C529,鈺太芯Device!$E$1:$E$5267,0),MATCH(I$1,鈺太芯Device!$A$1:$AZ$1,0)),""))</f>
        <v>01B554439P4N0</v>
      </c>
      <c r="J529" s="44" t="str" cm="1">
        <f t="array" ref="J529">_xlfn.SWITCH(TRUE,
$B529="-","check",
$B529="CPC-Power",IFERROR(INDEX('POWER Device'!$A$1:$BA$5000,MATCH($C529,'POWER Device'!$I$1:$I$5016,0),MATCH(J$1,'POWER Device'!$A$1:$AZ$1,0)),""),
$B529&lt;&gt;"CPC",IFERROR(INDEX(鈺太Device!$A$1:$BC$5049,MATCH($C529,鈺太Device!$E$1:$E$5054,0),MATCH(J$1,鈺太Device!$A$1:$AZ$1,0)),""),
$B529="CPC",IFERROR(INDEX(鈺太芯Device!$A$1:$BD$5213,MATCH($C529,鈺太芯Device!$E$1:$E$5267,0),MATCH(J$1,鈺太芯Device!$A$1:$AZ$1,0)),""))</f>
        <v>00BM023A00000</v>
      </c>
      <c r="K529" s="44" t="str" cm="1">
        <f t="array" ref="K529">_xlfn.SWITCH(TRUE,
$B529="-","check",
$B529="CPC-Power",IFERROR(INDEX('POWER Device'!$A$1:$BA$5000,MATCH($C529,'POWER Device'!$I$1:$I$5016,0),MATCH(K$1,'POWER Device'!$A$1:$AZ$1,0)),""),
$B529&lt;&gt;"CPC",IFERROR(INDEX(鈺太Device!$A$1:$BC$5049,MATCH($C529,鈺太Device!$E$1:$E$5054,0),MATCH(K$1,鈺太Device!$A$1:$AZ$1,0)),""),
$B529="CPC",IFERROR(INDEX(鈺太芯Device!$A$1:$BD$5213,MATCH($C529,鈺太芯Device!$E$1:$E$5267,0),MATCH(K$1,鈺太芯Device!$A$1:$AZ$1,0)),""))</f>
        <v>NONE</v>
      </c>
      <c r="L529" s="44" t="str" cm="1">
        <f t="array" ref="L529">_xlfn.SWITCH(TRUE,
$B529="-","check",
$B529="CPC-Power",IFERROR(INDEX('POWER Device'!$A$1:$BA$5000,MATCH($C529,'POWER Device'!$I$1:$I$5016,0),MATCH(L$1,'POWER Device'!$A$1:$AZ$1,0)),""),
$B529&lt;&gt;"CPC",IFERROR(INDEX(鈺太Device!$A$1:$BC$5049,MATCH($C529,鈺太Device!$E$1:$E$5054,0),MATCH(L$1,鈺太Device!$A$1:$AZ$1,0)),""),
$B529="CPC",IFERROR(INDEX(鈺太芯Device!$A$1:$BD$5213,MATCH($C529,鈺太芯Device!$E$1:$E$5267,0),MATCH(L$1,鈺太芯Device!$A$1:$AZ$1,0)),""))</f>
        <v>CVP-390
高溫錫膏</v>
      </c>
      <c r="M529" s="44" t="str">
        <f t="shared" si="54"/>
        <v>ZTS6572S</v>
      </c>
      <c r="N529" s="44" t="str">
        <f t="shared" si="52"/>
        <v>ZTS6572S-4918ZF-1101LAV</v>
      </c>
      <c r="O529" s="18" t="s">
        <v>31631</v>
      </c>
      <c r="P529" s="18" t="s">
        <v>32251</v>
      </c>
      <c r="Q529" s="19" t="s">
        <v>20318</v>
      </c>
      <c r="R529" s="20" t="str">
        <f t="shared" si="53"/>
        <v>||||||||||</v>
      </c>
      <c r="S529" s="21"/>
      <c r="T529" s="21"/>
      <c r="U529" s="21" t="s">
        <v>32252</v>
      </c>
      <c r="V529" s="22" t="s">
        <v>10</v>
      </c>
    </row>
    <row r="530" spans="1:22" ht="84">
      <c r="A530" s="45" t="str">
        <f t="shared" si="50"/>
        <v>2024-08</v>
      </c>
      <c r="B530" s="45" t="str">
        <f t="shared" si="49"/>
        <v>CPC</v>
      </c>
      <c r="C530" s="44" t="str" cm="1">
        <f t="array" ref="C530" xml:space="preserve">
_xlfn.SWITCH(TRUE,
$B530="-","-",
$B530="CPC-Power",
IF($D530="",
"PK"&amp;$E530&amp;"_V1."&amp;MAX(VALUE(RIGHT(_xlfn._xlws.FILTER('POWER Device'!$I$1:$I$5016,'POWER Device'!$H$1:$H$5016=$E530,"-"),1))),
"PK"&amp;$E530&amp;"_V1."&amp;$D530),
$B530="CPC",
IF($D530="",
"PK"&amp;$E530&amp;"_V1."&amp;MAX(VALUE(RIGHT(_xlfn._xlws.FILTER(鈺太芯Device!$E$1:$E$5267,鈺太芯Device!$D$1:$D$5267=$E530,"-"),1))),
"PK"&amp;$E530&amp;"_V1."&amp;$D530),
$B530&lt;&gt;"CPC",
IF($D530="",
"PK"&amp;$E530&amp;"_V1."&amp;MAX(VALUE(RIGHT(_xlfn._xlws.FILTER(鈺太Device!$E$1:$E$5054,鈺太Device!$D$1:$D$5054=$E530,"-"),1)))),
"PK"&amp;$E530&amp;"_V1."&amp;$D530)</f>
        <v>PKDB34Q01-213_V1.0</v>
      </c>
      <c r="E530" s="44" t="str">
        <f t="shared" si="51"/>
        <v>DB34Q01-213</v>
      </c>
      <c r="F530" s="44" t="str" cm="1">
        <f t="array" ref="F530">_xlfn.SWITCH(TRUE,
$B530="-","check",
$B530="CPC-Power",IFERROR(INDEX('POWER Device'!$A$1:$BA$5000,MATCH($C530,'POWER Device'!$I$1:$I$5016,0),MATCH(F$1,'POWER Device'!$A$1:$AZ$1,0)),""),
$B530&lt;&gt;"CPC",IFERROR(INDEX(鈺太Device!$A$1:$BC$5049,MATCH($C530,鈺太Device!$E$1:$E$5054,0),MATCH(F$1,鈺太Device!$A$1:$AZ$1,0)),""),
$B530="CPC",IFERROR(INDEX(鈺太芯Device!$A$1:$BD$5213,MATCH($C530,鈺太芯Device!$E$1:$E$5267,0),MATCH(F$1,鈺太芯Device!$A$1:$AZ$1,0)),""))</f>
        <v>ZTS6572S</v>
      </c>
      <c r="G530" s="44" t="str" cm="1">
        <f t="array" ref="G530">_xlfn.SWITCH(TRUE,
$B530="-","check",
$B530="CPC-Power",IFERROR(INDEX('POWER Device'!$A$1:$BA$5000,MATCH($C530,'POWER Device'!$I$1:$I$5016,0),MATCH(G$1,'POWER Device'!$A$1:$AZ$1,0)),""),
$B530&lt;&gt;"CPC",IFERROR(INDEX(鈺太Device!$A$1:$BC$5049,MATCH($C530,鈺太Device!$E$1:$E$5054,0),MATCH(G$1,鈺太Device!$A$1:$AZ$1,0)),""),
$B530="CPC",IFERROR(INDEX(鈺太芯Device!$A$1:$BD$5213,MATCH($C530,鈺太芯Device!$E$1:$E$5267,0),MATCH(G$1,鈺太芯Device!$A$1:$AZ$1,0)),""))</f>
        <v>4918ZF</v>
      </c>
      <c r="H530" s="44" t="str" cm="1">
        <f t="array" ref="H530">_xlfn.SWITCH(TRUE,
$B530="-","check",
$B530="CPC-Power",IFERROR(INDEX('POWER Device'!$A$1:$BA$5000,MATCH($C530,'POWER Device'!$I$1:$I$5016,0),MATCH(H$1,'POWER Device'!$A$1:$AZ$1,0)),""),
$B530&lt;&gt;"CPC",IFERROR(INDEX(鈺太Device!$A$1:$BC$5049,MATCH($C530,鈺太Device!$E$1:$E$5054,0),MATCH(H$1,鈺太Device!$A$1:$AZ$1,0)),""),
$B530="CPC",IFERROR(INDEX(鈺太芯Device!$A$1:$BD$5213,MATCH($C530,鈺太芯Device!$E$1:$E$5267,0),MATCH(H$1,鈺太芯Device!$A$1:$AZ$1,0)),""))</f>
        <v>1101WAHA</v>
      </c>
      <c r="I530" s="44" t="str" cm="1">
        <f t="array" ref="I530">_xlfn.SWITCH(TRUE,
$B530="-","check",
$B530="CPC-Power",IFERROR(INDEX('POWER Device'!$A$1:$BA$5000,MATCH($C530,'POWER Device'!$I$1:$I$5016,0),MATCH(I$1,'POWER Device'!$A$1:$AZ$1,0)),""),
$B530&lt;&gt;"CPC",IFERROR(INDEX(鈺太Device!$A$1:$BC$5049,MATCH($C530,鈺太Device!$E$1:$E$5054,0),MATCH(I$1,鈺太Device!$A$1:$AZ$1,0)),""),
$B530="CPC",IFERROR(INDEX(鈺太芯Device!$A$1:$BD$5213,MATCH($C530,鈺太芯Device!$E$1:$E$5267,0),MATCH(I$1,鈺太芯Device!$A$1:$AZ$1,0)),""))</f>
        <v>01B554439P4N0</v>
      </c>
      <c r="J530" s="44" t="str" cm="1">
        <f t="array" ref="J530">_xlfn.SWITCH(TRUE,
$B530="-","check",
$B530="CPC-Power",IFERROR(INDEX('POWER Device'!$A$1:$BA$5000,MATCH($C530,'POWER Device'!$I$1:$I$5016,0),MATCH(J$1,'POWER Device'!$A$1:$AZ$1,0)),""),
$B530&lt;&gt;"CPC",IFERROR(INDEX(鈺太Device!$A$1:$BC$5049,MATCH($C530,鈺太Device!$E$1:$E$5054,0),MATCH(J$1,鈺太Device!$A$1:$AZ$1,0)),""),
$B530="CPC",IFERROR(INDEX(鈺太芯Device!$A$1:$BD$5213,MATCH($C530,鈺太芯Device!$E$1:$E$5267,0),MATCH(J$1,鈺太芯Device!$A$1:$AZ$1,0)),""))</f>
        <v>00BM023A00000</v>
      </c>
      <c r="K530" s="44" t="str" cm="1">
        <f t="array" ref="K530">_xlfn.SWITCH(TRUE,
$B530="-","check",
$B530="CPC-Power",IFERROR(INDEX('POWER Device'!$A$1:$BA$5000,MATCH($C530,'POWER Device'!$I$1:$I$5016,0),MATCH(K$1,'POWER Device'!$A$1:$AZ$1,0)),""),
$B530&lt;&gt;"CPC",IFERROR(INDEX(鈺太Device!$A$1:$BC$5049,MATCH($C530,鈺太Device!$E$1:$E$5054,0),MATCH(K$1,鈺太Device!$A$1:$AZ$1,0)),""),
$B530="CPC",IFERROR(INDEX(鈺太芯Device!$A$1:$BD$5213,MATCH($C530,鈺太芯Device!$E$1:$E$5267,0),MATCH(K$1,鈺太芯Device!$A$1:$AZ$1,0)),""))</f>
        <v>NONE</v>
      </c>
      <c r="L530" s="44" t="str" cm="1">
        <f t="array" ref="L530">_xlfn.SWITCH(TRUE,
$B530="-","check",
$B530="CPC-Power",IFERROR(INDEX('POWER Device'!$A$1:$BA$5000,MATCH($C530,'POWER Device'!$I$1:$I$5016,0),MATCH(L$1,'POWER Device'!$A$1:$AZ$1,0)),""),
$B530&lt;&gt;"CPC",IFERROR(INDEX(鈺太Device!$A$1:$BC$5049,MATCH($C530,鈺太Device!$E$1:$E$5054,0),MATCH(L$1,鈺太Device!$A$1:$AZ$1,0)),""),
$B530="CPC",IFERROR(INDEX(鈺太芯Device!$A$1:$BD$5213,MATCH($C530,鈺太芯Device!$E$1:$E$5267,0),MATCH(L$1,鈺太芯Device!$A$1:$AZ$1,0)),""))</f>
        <v>CVP-390
高溫錫膏</v>
      </c>
      <c r="M530" s="44" t="str">
        <f t="shared" si="54"/>
        <v>ZTS6572S</v>
      </c>
      <c r="N530" s="44" t="str">
        <f t="shared" si="52"/>
        <v>ZTS6572S-4918ZF-1101WAHA</v>
      </c>
      <c r="O530" s="18" t="s">
        <v>31631</v>
      </c>
      <c r="P530" s="18" t="s">
        <v>32253</v>
      </c>
      <c r="Q530" s="19" t="s">
        <v>20333</v>
      </c>
      <c r="R530" s="20" t="str">
        <f t="shared" si="53"/>
        <v>||||||||||</v>
      </c>
      <c r="S530" s="21"/>
      <c r="T530" s="21"/>
      <c r="U530" s="21" t="s">
        <v>34554</v>
      </c>
      <c r="V530" s="22" t="s">
        <v>10</v>
      </c>
    </row>
    <row r="531" spans="1:22" ht="48">
      <c r="A531" s="45" t="str">
        <f t="shared" si="50"/>
        <v>2024-05</v>
      </c>
      <c r="B531" s="45" t="str">
        <f t="shared" si="49"/>
        <v>CPC</v>
      </c>
      <c r="C531" s="44" t="str" cm="1">
        <f t="array" ref="C531" xml:space="preserve">
_xlfn.SWITCH(TRUE,
$B531="-","-",
$B531="CPC-Power",
IF($D531="",
"PK"&amp;$E531&amp;"_V1."&amp;MAX(VALUE(RIGHT(_xlfn._xlws.FILTER('POWER Device'!$I$1:$I$5016,'POWER Device'!$H$1:$H$5016=$E531,"-"),1))),
"PK"&amp;$E531&amp;"_V1."&amp;$D531),
$B531="CPC",
IF($D531="",
"PK"&amp;$E531&amp;"_V1."&amp;MAX(VALUE(RIGHT(_xlfn._xlws.FILTER(鈺太芯Device!$E$1:$E$5267,鈺太芯Device!$D$1:$D$5267=$E531,"-"),1))),
"PK"&amp;$E531&amp;"_V1."&amp;$D531),
$B531&lt;&gt;"CPC",
IF($D531="",
"PK"&amp;$E531&amp;"_V1."&amp;MAX(VALUE(RIGHT(_xlfn._xlws.FILTER(鈺太Device!$E$1:$E$5054,鈺太Device!$D$1:$D$5054=$E531,"-"),1)))),
"PK"&amp;$E531&amp;"_V1."&amp;$D531)</f>
        <v>PKDB34Q01-202_V1.0</v>
      </c>
      <c r="E531" s="44" t="str">
        <f t="shared" si="51"/>
        <v>DB34Q01-202</v>
      </c>
      <c r="F531" s="44" t="str" cm="1">
        <f t="array" ref="F531">_xlfn.SWITCH(TRUE,
$B531="-","check",
$B531="CPC-Power",IFERROR(INDEX('POWER Device'!$A$1:$BA$5000,MATCH($C531,'POWER Device'!$I$1:$I$5016,0),MATCH(F$1,'POWER Device'!$A$1:$AZ$1,0)),""),
$B531&lt;&gt;"CPC",IFERROR(INDEX(鈺太Device!$A$1:$BC$5049,MATCH($C531,鈺太Device!$E$1:$E$5054,0),MATCH(F$1,鈺太Device!$A$1:$AZ$1,0)),""),
$B531="CPC",IFERROR(INDEX(鈺太芯Device!$A$1:$BD$5213,MATCH($C531,鈺太芯Device!$E$1:$E$5267,0),MATCH(F$1,鈺太芯Device!$A$1:$AZ$1,0)),""))</f>
        <v>ZTS6572S</v>
      </c>
      <c r="G531" s="44" t="str" cm="1">
        <f t="array" ref="G531">_xlfn.SWITCH(TRUE,
$B531="-","check",
$B531="CPC-Power",IFERROR(INDEX('POWER Device'!$A$1:$BA$5000,MATCH($C531,'POWER Device'!$I$1:$I$5016,0),MATCH(G$1,'POWER Device'!$A$1:$AZ$1,0)),""),
$B531&lt;&gt;"CPC",IFERROR(INDEX(鈺太Device!$A$1:$BC$5049,MATCH($C531,鈺太Device!$E$1:$E$5054,0),MATCH(G$1,鈺太Device!$A$1:$AZ$1,0)),""),
$B531="CPC",IFERROR(INDEX(鈺太芯Device!$A$1:$BD$5213,MATCH($C531,鈺太芯Device!$E$1:$E$5267,0),MATCH(G$1,鈺太芯Device!$A$1:$AZ$1,0)),""))</f>
        <v>4958ZA</v>
      </c>
      <c r="H531" s="44" t="str" cm="1">
        <f t="array" ref="H531">_xlfn.SWITCH(TRUE,
$B531="-","check",
$B531="CPC-Power",IFERROR(INDEX('POWER Device'!$A$1:$BA$5000,MATCH($C531,'POWER Device'!$I$1:$I$5016,0),MATCH(H$1,'POWER Device'!$A$1:$AZ$1,0)),""),
$B531&lt;&gt;"CPC",IFERROR(INDEX(鈺太Device!$A$1:$BC$5049,MATCH($C531,鈺太Device!$E$1:$E$5054,0),MATCH(H$1,鈺太Device!$A$1:$AZ$1,0)),""),
$B531="CPC",IFERROR(INDEX(鈺太芯Device!$A$1:$BD$5213,MATCH($C531,鈺太芯Device!$E$1:$E$5267,0),MATCH(H$1,鈺太芯Device!$A$1:$AZ$1,0)),""))</f>
        <v>1101LAV</v>
      </c>
      <c r="I531" s="44" t="str" cm="1">
        <f t="array" ref="I531">_xlfn.SWITCH(TRUE,
$B531="-","check",
$B531="CPC-Power",IFERROR(INDEX('POWER Device'!$A$1:$BA$5000,MATCH($C531,'POWER Device'!$I$1:$I$5016,0),MATCH(I$1,'POWER Device'!$A$1:$AZ$1,0)),""),
$B531&lt;&gt;"CPC",IFERROR(INDEX(鈺太Device!$A$1:$BC$5049,MATCH($C531,鈺太Device!$E$1:$E$5054,0),MATCH(I$1,鈺太Device!$A$1:$AZ$1,0)),""),
$B531="CPC",IFERROR(INDEX(鈺太芯Device!$A$1:$BD$5213,MATCH($C531,鈺太芯Device!$E$1:$E$5267,0),MATCH(I$1,鈺太芯Device!$A$1:$AZ$1,0)),""))</f>
        <v>01B554414P4N0</v>
      </c>
      <c r="J531" s="44" t="str" cm="1">
        <f t="array" ref="J531">_xlfn.SWITCH(TRUE,
$B531="-","check",
$B531="CPC-Power",IFERROR(INDEX('POWER Device'!$A$1:$BA$5000,MATCH($C531,'POWER Device'!$I$1:$I$5016,0),MATCH(J$1,'POWER Device'!$A$1:$AZ$1,0)),""),
$B531&lt;&gt;"CPC",IFERROR(INDEX(鈺太Device!$A$1:$BC$5049,MATCH($C531,鈺太Device!$E$1:$E$5054,0),MATCH(J$1,鈺太Device!$A$1:$AZ$1,0)),""),
$B531="CPC",IFERROR(INDEX(鈺太芯Device!$A$1:$BD$5213,MATCH($C531,鈺太芯Device!$E$1:$E$5267,0),MATCH(J$1,鈺太芯Device!$A$1:$AZ$1,0)),""))</f>
        <v>00BM023A00000</v>
      </c>
      <c r="K531" s="44" t="str" cm="1">
        <f t="array" ref="K531">_xlfn.SWITCH(TRUE,
$B531="-","check",
$B531="CPC-Power",IFERROR(INDEX('POWER Device'!$A$1:$BA$5000,MATCH($C531,'POWER Device'!$I$1:$I$5016,0),MATCH(K$1,'POWER Device'!$A$1:$AZ$1,0)),""),
$B531&lt;&gt;"CPC",IFERROR(INDEX(鈺太Device!$A$1:$BC$5049,MATCH($C531,鈺太Device!$E$1:$E$5054,0),MATCH(K$1,鈺太Device!$A$1:$AZ$1,0)),""),
$B531="CPC",IFERROR(INDEX(鈺太芯Device!$A$1:$BD$5213,MATCH($C531,鈺太芯Device!$E$1:$E$5267,0),MATCH(K$1,鈺太芯Device!$A$1:$AZ$1,0)),""))</f>
        <v>NONE</v>
      </c>
      <c r="L531" s="44" t="str" cm="1">
        <f t="array" ref="L531">_xlfn.SWITCH(TRUE,
$B531="-","check",
$B531="CPC-Power",IFERROR(INDEX('POWER Device'!$A$1:$BA$5000,MATCH($C531,'POWER Device'!$I$1:$I$5016,0),MATCH(L$1,'POWER Device'!$A$1:$AZ$1,0)),""),
$B531&lt;&gt;"CPC",IFERROR(INDEX(鈺太Device!$A$1:$BC$5049,MATCH($C531,鈺太Device!$E$1:$E$5054,0),MATCH(L$1,鈺太Device!$A$1:$AZ$1,0)),""),
$B531="CPC",IFERROR(INDEX(鈺太芯Device!$A$1:$BD$5213,MATCH($C531,鈺太芯Device!$E$1:$E$5267,0),MATCH(L$1,鈺太芯Device!$A$1:$AZ$1,0)),""))</f>
        <v>CVP-390
高溫錫膏</v>
      </c>
      <c r="M531" s="44" t="str">
        <f t="shared" si="54"/>
        <v>ZTS6572S</v>
      </c>
      <c r="N531" s="44" t="str">
        <f t="shared" si="52"/>
        <v>ZTS6572S-4958ZA-1101LAV</v>
      </c>
      <c r="O531" s="18" t="s">
        <v>31631</v>
      </c>
      <c r="P531" s="18" t="s">
        <v>32254</v>
      </c>
      <c r="Q531" s="19" t="s">
        <v>20290</v>
      </c>
      <c r="R531" s="20" t="str">
        <f t="shared" si="53"/>
        <v>||||||||||</v>
      </c>
      <c r="S531" s="21" t="s">
        <v>31682</v>
      </c>
      <c r="T531" s="21"/>
      <c r="U531" s="21" t="s">
        <v>32255</v>
      </c>
      <c r="V531" s="22" t="s">
        <v>10</v>
      </c>
    </row>
    <row r="532" spans="1:22">
      <c r="A532" s="35" t="str">
        <f t="shared" si="50"/>
        <v>2025-10</v>
      </c>
      <c r="B532" s="35" t="str">
        <f t="shared" ref="B532:B595" si="55">IF($O532="","check",$O532)</f>
        <v>CPC</v>
      </c>
      <c r="C532" s="44" t="str" cm="1">
        <f t="array" ref="C532" xml:space="preserve">
_xlfn.SWITCH(TRUE,
$B532="-","-",
$B532="CPC-Power",
IF($D532="",
"PK"&amp;$E532&amp;"_V1."&amp;MAX(VALUE(RIGHT(_xlfn._xlws.FILTER('POWER Device'!$I$1:$I$5016,'POWER Device'!$H$1:$H$5016=$E532,"-"),1))),
"PK"&amp;$E532&amp;"_V1."&amp;$D532),
$B532="CPC",
IF($D532="",
"PK"&amp;$E532&amp;"_V1."&amp;MAX(VALUE(RIGHT(_xlfn._xlws.FILTER(鈺太芯Device!$E$1:$E$5267,鈺太芯Device!$D$1:$D$5267=$E532,"-"),1))),
"PK"&amp;$E532&amp;"_V1."&amp;$D532),
$B532&lt;&gt;"CPC",
IF($D532="",
"PK"&amp;$E532&amp;"_V1."&amp;MAX(VALUE(RIGHT(_xlfn._xlws.FILTER(鈺太Device!$E$1:$E$5054,鈺太Device!$D$1:$D$5054=$E532,"-"),1)))),
"PK"&amp;$E532&amp;"_V1."&amp;$D532)</f>
        <v>PKDB34Q01-252_V1.0</v>
      </c>
      <c r="D532" s="35"/>
      <c r="E532" s="36" t="str">
        <f t="shared" si="51"/>
        <v>DB34Q01-252</v>
      </c>
      <c r="F532" s="44" t="str" cm="1">
        <f t="array" ref="F532">_xlfn.SWITCH(TRUE,
$B532="-","check",
$B532="CPC-Power",IFERROR(INDEX('POWER Device'!$A$1:$BA$5000,MATCH($C532,'POWER Device'!$I$1:$I$5016,0),MATCH(F$1,'POWER Device'!$A$1:$AZ$1,0)),""),
$B532&lt;&gt;"CPC",IFERROR(INDEX(鈺太Device!$A$1:$BC$5049,MATCH($C532,鈺太Device!$E$1:$E$5054,0),MATCH(F$1,鈺太Device!$A$1:$AZ$1,0)),""),
$B532="CPC",IFERROR(INDEX(鈺太芯Device!$A$1:$BD$5213,MATCH($C532,鈺太芯Device!$E$1:$E$5267,0),MATCH(F$1,鈺太芯Device!$A$1:$AZ$1,0)),""))</f>
        <v>ZTS6572S</v>
      </c>
      <c r="G532" s="44" t="str" cm="1">
        <f t="array" ref="G532">_xlfn.SWITCH(TRUE,
$B532="-","check",
$B532="CPC-Power",IFERROR(INDEX('POWER Device'!$A$1:$BA$5000,MATCH($C532,'POWER Device'!$I$1:$I$5016,0),MATCH(G$1,'POWER Device'!$A$1:$AZ$1,0)),""),
$B532&lt;&gt;"CPC",IFERROR(INDEX(鈺太Device!$A$1:$BC$5049,MATCH($C532,鈺太Device!$E$1:$E$5054,0),MATCH(G$1,鈺太Device!$A$1:$AZ$1,0)),""),
$B532="CPC",IFERROR(INDEX(鈺太芯Device!$A$1:$BD$5213,MATCH($C532,鈺太芯Device!$E$1:$E$5267,0),MATCH(G$1,鈺太芯Device!$A$1:$AZ$1,0)),""))</f>
        <v>4958ZA</v>
      </c>
      <c r="H532" s="44" t="str" cm="1">
        <f t="array" ref="H532">_xlfn.SWITCH(TRUE,
$B532="-","check",
$B532="CPC-Power",IFERROR(INDEX('POWER Device'!$A$1:$BA$5000,MATCH($C532,'POWER Device'!$I$1:$I$5016,0),MATCH(H$1,'POWER Device'!$A$1:$AZ$1,0)),""),
$B532&lt;&gt;"CPC",IFERROR(INDEX(鈺太Device!$A$1:$BC$5049,MATCH($C532,鈺太Device!$E$1:$E$5054,0),MATCH(H$1,鈺太Device!$A$1:$AZ$1,0)),""),
$B532="CPC",IFERROR(INDEX(鈺太芯Device!$A$1:$BD$5213,MATCH($C532,鈺太芯Device!$E$1:$E$5267,0),MATCH(H$1,鈺太芯Device!$A$1:$AZ$1,0)),""))</f>
        <v>3018AH</v>
      </c>
      <c r="I532" s="44" t="str" cm="1">
        <f t="array" ref="I532">_xlfn.SWITCH(TRUE,
$B532="-","check",
$B532="CPC-Power",IFERROR(INDEX('POWER Device'!$A$1:$BA$5000,MATCH($C532,'POWER Device'!$I$1:$I$5016,0),MATCH(I$1,'POWER Device'!$A$1:$AZ$1,0)),""),
$B532&lt;&gt;"CPC",IFERROR(INDEX(鈺太Device!$A$1:$BC$5049,MATCH($C532,鈺太Device!$E$1:$E$5054,0),MATCH(I$1,鈺太Device!$A$1:$AZ$1,0)),""),
$B532="CPC",IFERROR(INDEX(鈺太芯Device!$A$1:$BD$5213,MATCH($C532,鈺太芯Device!$E$1:$E$5267,0),MATCH(I$1,鈺太芯Device!$A$1:$AZ$1,0)),""))</f>
        <v>01B554449Y4N0</v>
      </c>
      <c r="J532" s="44" t="str" cm="1">
        <f t="array" ref="J532">_xlfn.SWITCH(TRUE,
$B532="-","check",
$B532="CPC-Power",IFERROR(INDEX('POWER Device'!$A$1:$BA$5000,MATCH($C532,'POWER Device'!$I$1:$I$5016,0),MATCH(J$1,'POWER Device'!$A$1:$AZ$1,0)),""),
$B532&lt;&gt;"CPC",IFERROR(INDEX(鈺太Device!$A$1:$BC$5049,MATCH($C532,鈺太Device!$E$1:$E$5054,0),MATCH(J$1,鈺太Device!$A$1:$AZ$1,0)),""),
$B532="CPC",IFERROR(INDEX(鈺太芯Device!$A$1:$BD$5213,MATCH($C532,鈺太芯Device!$E$1:$E$5267,0),MATCH(J$1,鈺太芯Device!$A$1:$AZ$1,0)),""))</f>
        <v>00BM023A00000</v>
      </c>
      <c r="K532" s="44" t="str" cm="1">
        <f t="array" ref="K532">_xlfn.SWITCH(TRUE,
$B532="-","check",
$B532="CPC-Power",IFERROR(INDEX('POWER Device'!$A$1:$BA$5000,MATCH($C532,'POWER Device'!$I$1:$I$5016,0),MATCH(K$1,'POWER Device'!$A$1:$AZ$1,0)),""),
$B532&lt;&gt;"CPC",IFERROR(INDEX(鈺太Device!$A$1:$BC$5049,MATCH($C532,鈺太Device!$E$1:$E$5054,0),MATCH(K$1,鈺太Device!$A$1:$AZ$1,0)),""),
$B532="CPC",IFERROR(INDEX(鈺太芯Device!$A$1:$BD$5213,MATCH($C532,鈺太芯Device!$E$1:$E$5267,0),MATCH(K$1,鈺太芯Device!$A$1:$AZ$1,0)),""))</f>
        <v>NONE</v>
      </c>
      <c r="L532" s="44" t="str" cm="1">
        <f t="array" ref="L532">_xlfn.SWITCH(TRUE,
$B532="-","check",
$B532="CPC-Power",IFERROR(INDEX('POWER Device'!$A$1:$BA$5000,MATCH($C532,'POWER Device'!$I$1:$I$5016,0),MATCH(L$1,'POWER Device'!$A$1:$AZ$1,0)),""),
$B532&lt;&gt;"CPC",IFERROR(INDEX(鈺太Device!$A$1:$BC$5049,MATCH($C532,鈺太Device!$E$1:$E$5054,0),MATCH(L$1,鈺太Device!$A$1:$AZ$1,0)),""),
$B532="CPC",IFERROR(INDEX(鈺太芯Device!$A$1:$BD$5213,MATCH($C532,鈺太芯Device!$E$1:$E$5267,0),MATCH(L$1,鈺太芯Device!$A$1:$AZ$1,0)),""))</f>
        <v>CVP-390
高溫錫膏</v>
      </c>
      <c r="M532" s="36" t="str">
        <f t="shared" si="54"/>
        <v>ZTS6572S</v>
      </c>
      <c r="N532" s="37" t="str">
        <f t="shared" si="52"/>
        <v>ZTS6572S-4958ZA-3018AH</v>
      </c>
      <c r="O532" s="18" t="s">
        <v>31631</v>
      </c>
      <c r="P532" s="18" t="s">
        <v>32256</v>
      </c>
      <c r="Q532" s="19" t="s">
        <v>32257</v>
      </c>
      <c r="R532" s="20" t="str">
        <f t="shared" si="53"/>
        <v>||||||||||</v>
      </c>
      <c r="S532" s="21" t="s">
        <v>32258</v>
      </c>
      <c r="T532" s="21"/>
      <c r="U532" s="21" t="s">
        <v>32259</v>
      </c>
      <c r="V532" s="22" t="s">
        <v>10</v>
      </c>
    </row>
    <row r="533" spans="1:22" ht="24">
      <c r="A533" s="35" t="str">
        <f t="shared" si="50"/>
        <v>2025-10</v>
      </c>
      <c r="B533" s="35" t="str">
        <f t="shared" si="55"/>
        <v>CPC</v>
      </c>
      <c r="C533" s="44" t="str" cm="1">
        <f t="array" ref="C533" xml:space="preserve">
_xlfn.SWITCH(TRUE,
$B533="-","-",
$B533="CPC-Power",
IF($D533="",
"PK"&amp;$E533&amp;"_V1."&amp;MAX(VALUE(RIGHT(_xlfn._xlws.FILTER('POWER Device'!$I$1:$I$5016,'POWER Device'!$H$1:$H$5016=$E533,"-"),1))),
"PK"&amp;$E533&amp;"_V1."&amp;$D533),
$B533="CPC",
IF($D533="",
"PK"&amp;$E533&amp;"_V1."&amp;MAX(VALUE(RIGHT(_xlfn._xlws.FILTER(鈺太芯Device!$E$1:$E$5267,鈺太芯Device!$D$1:$D$5267=$E533,"-"),1))),
"PK"&amp;$E533&amp;"_V1."&amp;$D533),
$B533&lt;&gt;"CPC",
IF($D533="",
"PK"&amp;$E533&amp;"_V1."&amp;MAX(VALUE(RIGHT(_xlfn._xlws.FILTER(鈺太Device!$E$1:$E$5054,鈺太Device!$D$1:$D$5054=$E533,"-"),1)))),
"PK"&amp;$E533&amp;"_V1."&amp;$D533)</f>
        <v>PKDB34Q01-253_V1.0</v>
      </c>
      <c r="D533" s="35"/>
      <c r="E533" s="36" t="str">
        <f t="shared" si="51"/>
        <v>DB34Q01-253</v>
      </c>
      <c r="F533" s="44" t="str" cm="1">
        <f t="array" ref="F533">_xlfn.SWITCH(TRUE,
$B533="-","check",
$B533="CPC-Power",IFERROR(INDEX('POWER Device'!$A$1:$BA$5000,MATCH($C533,'POWER Device'!$I$1:$I$5016,0),MATCH(F$1,'POWER Device'!$A$1:$AZ$1,0)),""),
$B533&lt;&gt;"CPC",IFERROR(INDEX(鈺太Device!$A$1:$BC$5049,MATCH($C533,鈺太Device!$E$1:$E$5054,0),MATCH(F$1,鈺太Device!$A$1:$AZ$1,0)),""),
$B533="CPC",IFERROR(INDEX(鈺太芯Device!$A$1:$BD$5213,MATCH($C533,鈺太芯Device!$E$1:$E$5267,0),MATCH(F$1,鈺太芯Device!$A$1:$AZ$1,0)),""))</f>
        <v>ZTS6572S</v>
      </c>
      <c r="G533" s="44" t="str" cm="1">
        <f t="array" ref="G533">_xlfn.SWITCH(TRUE,
$B533="-","check",
$B533="CPC-Power",IFERROR(INDEX('POWER Device'!$A$1:$BA$5000,MATCH($C533,'POWER Device'!$I$1:$I$5016,0),MATCH(G$1,'POWER Device'!$A$1:$AZ$1,0)),""),
$B533&lt;&gt;"CPC",IFERROR(INDEX(鈺太Device!$A$1:$BC$5049,MATCH($C533,鈺太Device!$E$1:$E$5054,0),MATCH(G$1,鈺太Device!$A$1:$AZ$1,0)),""),
$B533="CPC",IFERROR(INDEX(鈺太芯Device!$A$1:$BD$5213,MATCH($C533,鈺太芯Device!$E$1:$E$5267,0),MATCH(G$1,鈺太芯Device!$A$1:$AZ$1,0)),""))</f>
        <v>4958ZA</v>
      </c>
      <c r="H533" s="44" t="str" cm="1">
        <f t="array" ref="H533">_xlfn.SWITCH(TRUE,
$B533="-","check",
$B533="CPC-Power",IFERROR(INDEX('POWER Device'!$A$1:$BA$5000,MATCH($C533,'POWER Device'!$I$1:$I$5016,0),MATCH(H$1,'POWER Device'!$A$1:$AZ$1,0)),""),
$B533&lt;&gt;"CPC",IFERROR(INDEX(鈺太Device!$A$1:$BC$5049,MATCH($C533,鈺太Device!$E$1:$E$5054,0),MATCH(H$1,鈺太Device!$A$1:$AZ$1,0)),""),
$B533="CPC",IFERROR(INDEX(鈺太芯Device!$A$1:$BD$5213,MATCH($C533,鈺太芯Device!$E$1:$E$5267,0),MATCH(H$1,鈺太芯Device!$A$1:$AZ$1,0)),""))</f>
        <v>3018AH</v>
      </c>
      <c r="I533" s="44" t="str" cm="1">
        <f t="array" ref="I533">_xlfn.SWITCH(TRUE,
$B533="-","check",
$B533="CPC-Power",IFERROR(INDEX('POWER Device'!$A$1:$BA$5000,MATCH($C533,'POWER Device'!$I$1:$I$5016,0),MATCH(I$1,'POWER Device'!$A$1:$AZ$1,0)),""),
$B533&lt;&gt;"CPC",IFERROR(INDEX(鈺太Device!$A$1:$BC$5049,MATCH($C533,鈺太Device!$E$1:$E$5054,0),MATCH(I$1,鈺太Device!$A$1:$AZ$1,0)),""),
$B533="CPC",IFERROR(INDEX(鈺太芯Device!$A$1:$BD$5213,MATCH($C533,鈺太芯Device!$E$1:$E$5267,0),MATCH(I$1,鈺太芯Device!$A$1:$AZ$1,0)),""))</f>
        <v>01B554451Y4N0</v>
      </c>
      <c r="J533" s="44" t="str" cm="1">
        <f t="array" ref="J533">_xlfn.SWITCH(TRUE,
$B533="-","check",
$B533="CPC-Power",IFERROR(INDEX('POWER Device'!$A$1:$BA$5000,MATCH($C533,'POWER Device'!$I$1:$I$5016,0),MATCH(J$1,'POWER Device'!$A$1:$AZ$1,0)),""),
$B533&lt;&gt;"CPC",IFERROR(INDEX(鈺太Device!$A$1:$BC$5049,MATCH($C533,鈺太Device!$E$1:$E$5054,0),MATCH(J$1,鈺太Device!$A$1:$AZ$1,0)),""),
$B533="CPC",IFERROR(INDEX(鈺太芯Device!$A$1:$BD$5213,MATCH($C533,鈺太芯Device!$E$1:$E$5267,0),MATCH(J$1,鈺太芯Device!$A$1:$AZ$1,0)),""))</f>
        <v>00BM023A00000</v>
      </c>
      <c r="K533" s="44" t="str" cm="1">
        <f t="array" ref="K533">_xlfn.SWITCH(TRUE,
$B533="-","check",
$B533="CPC-Power",IFERROR(INDEX('POWER Device'!$A$1:$BA$5000,MATCH($C533,'POWER Device'!$I$1:$I$5016,0),MATCH(K$1,'POWER Device'!$A$1:$AZ$1,0)),""),
$B533&lt;&gt;"CPC",IFERROR(INDEX(鈺太Device!$A$1:$BC$5049,MATCH($C533,鈺太Device!$E$1:$E$5054,0),MATCH(K$1,鈺太Device!$A$1:$AZ$1,0)),""),
$B533="CPC",IFERROR(INDEX(鈺太芯Device!$A$1:$BD$5213,MATCH($C533,鈺太芯Device!$E$1:$E$5267,0),MATCH(K$1,鈺太芯Device!$A$1:$AZ$1,0)),""))</f>
        <v>NONE</v>
      </c>
      <c r="L533" s="44" t="str" cm="1">
        <f t="array" ref="L533">_xlfn.SWITCH(TRUE,
$B533="-","check",
$B533="CPC-Power",IFERROR(INDEX('POWER Device'!$A$1:$BA$5000,MATCH($C533,'POWER Device'!$I$1:$I$5016,0),MATCH(L$1,'POWER Device'!$A$1:$AZ$1,0)),""),
$B533&lt;&gt;"CPC",IFERROR(INDEX(鈺太Device!$A$1:$BC$5049,MATCH($C533,鈺太Device!$E$1:$E$5054,0),MATCH(L$1,鈺太Device!$A$1:$AZ$1,0)),""),
$B533="CPC",IFERROR(INDEX(鈺太芯Device!$A$1:$BD$5213,MATCH($C533,鈺太芯Device!$E$1:$E$5267,0),MATCH(L$1,鈺太芯Device!$A$1:$AZ$1,0)),""))</f>
        <v>CVP-390
高溫錫膏</v>
      </c>
      <c r="M533" s="36" t="str">
        <f t="shared" si="54"/>
        <v>ZTS6572S</v>
      </c>
      <c r="N533" s="37" t="str">
        <f t="shared" si="52"/>
        <v>ZTS6572S-4958ZA-3018AH</v>
      </c>
      <c r="O533" s="18" t="s">
        <v>31631</v>
      </c>
      <c r="P533" s="18" t="s">
        <v>32260</v>
      </c>
      <c r="Q533" s="19" t="s">
        <v>32261</v>
      </c>
      <c r="R533" s="20" t="str">
        <f t="shared" si="53"/>
        <v>||||||||||</v>
      </c>
      <c r="S533" s="21" t="s">
        <v>32262</v>
      </c>
      <c r="T533" s="21"/>
      <c r="U533" s="21" t="s">
        <v>34555</v>
      </c>
      <c r="V533" s="22" t="s">
        <v>10</v>
      </c>
    </row>
    <row r="534" spans="1:22" ht="24">
      <c r="A534" s="45" t="str">
        <f t="shared" si="50"/>
        <v>2024-07</v>
      </c>
      <c r="B534" s="45" t="str">
        <f t="shared" si="55"/>
        <v>CPC</v>
      </c>
      <c r="C534" s="44" t="str" cm="1">
        <f t="array" ref="C534" xml:space="preserve">
_xlfn.SWITCH(TRUE,
$B534="-","-",
$B534="CPC-Power",
IF($D534="",
"PK"&amp;$E534&amp;"_V1."&amp;MAX(VALUE(RIGHT(_xlfn._xlws.FILTER('POWER Device'!$I$1:$I$5016,'POWER Device'!$H$1:$H$5016=$E534,"-"),1))),
"PK"&amp;$E534&amp;"_V1."&amp;$D534),
$B534="CPC",
IF($D534="",
"PK"&amp;$E534&amp;"_V1."&amp;MAX(VALUE(RIGHT(_xlfn._xlws.FILTER(鈺太芯Device!$E$1:$E$5267,鈺太芯Device!$D$1:$D$5267=$E534,"-"),1))),
"PK"&amp;$E534&amp;"_V1."&amp;$D534),
$B534&lt;&gt;"CPC",
IF($D534="",
"PK"&amp;$E534&amp;"_V1."&amp;MAX(VALUE(RIGHT(_xlfn._xlws.FILTER(鈺太Device!$E$1:$E$5054,鈺太Device!$D$1:$D$5054=$E534,"-"),1)))),
"PK"&amp;$E534&amp;"_V1."&amp;$D534)</f>
        <v>PKDB34Q01-207_V1.0</v>
      </c>
      <c r="E534" s="44" t="str">
        <f t="shared" si="51"/>
        <v>DB34Q01-207</v>
      </c>
      <c r="F534" s="44" t="str" cm="1">
        <f t="array" ref="F534">_xlfn.SWITCH(TRUE,
$B534="-","check",
$B534="CPC-Power",IFERROR(INDEX('POWER Device'!$A$1:$BA$5000,MATCH($C534,'POWER Device'!$I$1:$I$5016,0),MATCH(F$1,'POWER Device'!$A$1:$AZ$1,0)),""),
$B534&lt;&gt;"CPC",IFERROR(INDEX(鈺太Device!$A$1:$BC$5049,MATCH($C534,鈺太Device!$E$1:$E$5054,0),MATCH(F$1,鈺太Device!$A$1:$AZ$1,0)),""),
$B534="CPC",IFERROR(INDEX(鈺太芯Device!$A$1:$BD$5213,MATCH($C534,鈺太芯Device!$E$1:$E$5267,0),MATCH(F$1,鈺太芯Device!$A$1:$AZ$1,0)),""))</f>
        <v>ZTS6572SE</v>
      </c>
      <c r="G534" s="44" t="str" cm="1">
        <f t="array" ref="G534">_xlfn.SWITCH(TRUE,
$B534="-","check",
$B534="CPC-Power",IFERROR(INDEX('POWER Device'!$A$1:$BA$5000,MATCH($C534,'POWER Device'!$I$1:$I$5016,0),MATCH(G$1,'POWER Device'!$A$1:$AZ$1,0)),""),
$B534&lt;&gt;"CPC",IFERROR(INDEX(鈺太Device!$A$1:$BC$5049,MATCH($C534,鈺太Device!$E$1:$E$5054,0),MATCH(G$1,鈺太Device!$A$1:$AZ$1,0)),""),
$B534="CPC",IFERROR(INDEX(鈺太芯Device!$A$1:$BD$5213,MATCH($C534,鈺太芯Device!$E$1:$E$5267,0),MATCH(G$1,鈺太芯Device!$A$1:$AZ$1,0)),""))</f>
        <v>4958ZA</v>
      </c>
      <c r="H534" s="44" t="str" cm="1">
        <f t="array" ref="H534">_xlfn.SWITCH(TRUE,
$B534="-","check",
$B534="CPC-Power",IFERROR(INDEX('POWER Device'!$A$1:$BA$5000,MATCH($C534,'POWER Device'!$I$1:$I$5016,0),MATCH(H$1,'POWER Device'!$A$1:$AZ$1,0)),""),
$B534&lt;&gt;"CPC",IFERROR(INDEX(鈺太Device!$A$1:$BC$5049,MATCH($C534,鈺太Device!$E$1:$E$5054,0),MATCH(H$1,鈺太Device!$A$1:$AZ$1,0)),""),
$B534="CPC",IFERROR(INDEX(鈺太芯Device!$A$1:$BD$5213,MATCH($C534,鈺太芯Device!$E$1:$E$5267,0),MATCH(H$1,鈺太芯Device!$A$1:$AZ$1,0)),""))</f>
        <v>1102LAZ</v>
      </c>
      <c r="I534" s="44" t="str" cm="1">
        <f t="array" ref="I534">_xlfn.SWITCH(TRUE,
$B534="-","check",
$B534="CPC-Power",IFERROR(INDEX('POWER Device'!$A$1:$BA$5000,MATCH($C534,'POWER Device'!$I$1:$I$5016,0),MATCH(I$1,'POWER Device'!$A$1:$AZ$1,0)),""),
$B534&lt;&gt;"CPC",IFERROR(INDEX(鈺太Device!$A$1:$BC$5049,MATCH($C534,鈺太Device!$E$1:$E$5054,0),MATCH(I$1,鈺太Device!$A$1:$AZ$1,0)),""),
$B534="CPC",IFERROR(INDEX(鈺太芯Device!$A$1:$BD$5213,MATCH($C534,鈺太芯Device!$E$1:$E$5267,0),MATCH(I$1,鈺太芯Device!$A$1:$AZ$1,0)),""))</f>
        <v>01B554439P4N0</v>
      </c>
      <c r="J534" s="44" t="str" cm="1">
        <f t="array" ref="J534">_xlfn.SWITCH(TRUE,
$B534="-","check",
$B534="CPC-Power",IFERROR(INDEX('POWER Device'!$A$1:$BA$5000,MATCH($C534,'POWER Device'!$I$1:$I$5016,0),MATCH(J$1,'POWER Device'!$A$1:$AZ$1,0)),""),
$B534&lt;&gt;"CPC",IFERROR(INDEX(鈺太Device!$A$1:$BC$5049,MATCH($C534,鈺太Device!$E$1:$E$5054,0),MATCH(J$1,鈺太Device!$A$1:$AZ$1,0)),""),
$B534="CPC",IFERROR(INDEX(鈺太芯Device!$A$1:$BD$5213,MATCH($C534,鈺太芯Device!$E$1:$E$5267,0),MATCH(J$1,鈺太芯Device!$A$1:$AZ$1,0)),""))</f>
        <v>00BM023A00000</v>
      </c>
      <c r="K534" s="44" t="str" cm="1">
        <f t="array" ref="K534">_xlfn.SWITCH(TRUE,
$B534="-","check",
$B534="CPC-Power",IFERROR(INDEX('POWER Device'!$A$1:$BA$5000,MATCH($C534,'POWER Device'!$I$1:$I$5016,0),MATCH(K$1,'POWER Device'!$A$1:$AZ$1,0)),""),
$B534&lt;&gt;"CPC",IFERROR(INDEX(鈺太Device!$A$1:$BC$5049,MATCH($C534,鈺太Device!$E$1:$E$5054,0),MATCH(K$1,鈺太Device!$A$1:$AZ$1,0)),""),
$B534="CPC",IFERROR(INDEX(鈺太芯Device!$A$1:$BD$5213,MATCH($C534,鈺太芯Device!$E$1:$E$5267,0),MATCH(K$1,鈺太芯Device!$A$1:$AZ$1,0)),""))</f>
        <v>NONE</v>
      </c>
      <c r="L534" s="44" t="str" cm="1">
        <f t="array" ref="L534">_xlfn.SWITCH(TRUE,
$B534="-","check",
$B534="CPC-Power",IFERROR(INDEX('POWER Device'!$A$1:$BA$5000,MATCH($C534,'POWER Device'!$I$1:$I$5016,0),MATCH(L$1,'POWER Device'!$A$1:$AZ$1,0)),""),
$B534&lt;&gt;"CPC",IFERROR(INDEX(鈺太Device!$A$1:$BC$5049,MATCH($C534,鈺太Device!$E$1:$E$5054,0),MATCH(L$1,鈺太Device!$A$1:$AZ$1,0)),""),
$B534="CPC",IFERROR(INDEX(鈺太芯Device!$A$1:$BD$5213,MATCH($C534,鈺太芯Device!$E$1:$E$5267,0),MATCH(L$1,鈺太芯Device!$A$1:$AZ$1,0)),""))</f>
        <v>CVP-390
高溫錫膏</v>
      </c>
      <c r="M534" s="44" t="str">
        <f t="shared" si="54"/>
        <v>ZTS6572SE</v>
      </c>
      <c r="N534" s="44" t="str">
        <f t="shared" si="52"/>
        <v>ZTS6572SE-4958ZA-1102LAZ</v>
      </c>
      <c r="O534" s="18" t="s">
        <v>31631</v>
      </c>
      <c r="P534" s="18" t="s">
        <v>32263</v>
      </c>
      <c r="Q534" s="19" t="s">
        <v>20310</v>
      </c>
      <c r="R534" s="20" t="str">
        <f t="shared" si="53"/>
        <v>||||||||||</v>
      </c>
      <c r="S534" s="21" t="s">
        <v>32264</v>
      </c>
      <c r="T534" s="21" t="s">
        <v>32265</v>
      </c>
      <c r="U534" s="21" t="s">
        <v>32266</v>
      </c>
      <c r="V534" s="22" t="s">
        <v>10</v>
      </c>
    </row>
    <row r="535" spans="1:22" ht="48">
      <c r="A535" s="35" t="str">
        <f t="shared" si="50"/>
        <v>2025-07</v>
      </c>
      <c r="B535" s="35" t="str">
        <f t="shared" si="55"/>
        <v>CPC</v>
      </c>
      <c r="C535" s="44" t="str" cm="1">
        <f t="array" ref="C535" xml:space="preserve">
_xlfn.SWITCH(TRUE,
$B535="-","-",
$B535="CPC-Power",
IF($D535="",
"PK"&amp;$E535&amp;"_V1."&amp;MAX(VALUE(RIGHT(_xlfn._xlws.FILTER('POWER Device'!$I$1:$I$5016,'POWER Device'!$H$1:$H$5016=$E535,"-"),1))),
"PK"&amp;$E535&amp;"_V1."&amp;$D535),
$B535="CPC",
IF($D535="",
"PK"&amp;$E535&amp;"_V1."&amp;MAX(VALUE(RIGHT(_xlfn._xlws.FILTER(鈺太芯Device!$E$1:$E$5267,鈺太芯Device!$D$1:$D$5267=$E535,"-"),1))),
"PK"&amp;$E535&amp;"_V1."&amp;$D535),
$B535&lt;&gt;"CPC",
IF($D535="",
"PK"&amp;$E535&amp;"_V1."&amp;MAX(VALUE(RIGHT(_xlfn._xlws.FILTER(鈺太Device!$E$1:$E$5054,鈺太Device!$D$1:$D$5054=$E535,"-"),1)))),
"PK"&amp;$E535&amp;"_V1."&amp;$D535)</f>
        <v>PKDB34Q01-246_V1.0</v>
      </c>
      <c r="D535" s="35"/>
      <c r="E535" s="36" t="str">
        <f t="shared" si="51"/>
        <v>DB34Q01-246</v>
      </c>
      <c r="F535" s="44" t="str" cm="1">
        <f t="array" ref="F535">_xlfn.SWITCH(TRUE,
$B535="-","check",
$B535="CPC-Power",IFERROR(INDEX('POWER Device'!$A$1:$BA$5000,MATCH($C535,'POWER Device'!$I$1:$I$5016,0),MATCH(F$1,'POWER Device'!$A$1:$AZ$1,0)),""),
$B535&lt;&gt;"CPC",IFERROR(INDEX(鈺太Device!$A$1:$BC$5049,MATCH($C535,鈺太Device!$E$1:$E$5054,0),MATCH(F$1,鈺太Device!$A$1:$AZ$1,0)),""),
$B535="CPC",IFERROR(INDEX(鈺太芯Device!$A$1:$BD$5213,MATCH($C535,鈺太芯Device!$E$1:$E$5267,0),MATCH(F$1,鈺太芯Device!$A$1:$AZ$1,0)),""))</f>
        <v>ZTS6572SH</v>
      </c>
      <c r="G535" s="44" t="str" cm="1">
        <f t="array" ref="G535">_xlfn.SWITCH(TRUE,
$B535="-","check",
$B535="CPC-Power",IFERROR(INDEX('POWER Device'!$A$1:$BA$5000,MATCH($C535,'POWER Device'!$I$1:$I$5016,0),MATCH(G$1,'POWER Device'!$A$1:$AZ$1,0)),""),
$B535&lt;&gt;"CPC",IFERROR(INDEX(鈺太Device!$A$1:$BC$5049,MATCH($C535,鈺太Device!$E$1:$E$5054,0),MATCH(G$1,鈺太Device!$A$1:$AZ$1,0)),""),
$B535="CPC",IFERROR(INDEX(鈺太芯Device!$A$1:$BD$5213,MATCH($C535,鈺太芯Device!$E$1:$E$5267,0),MATCH(G$1,鈺太芯Device!$A$1:$AZ$1,0)),""))</f>
        <v>4908XB</v>
      </c>
      <c r="H535" s="44" t="str" cm="1">
        <f t="array" ref="H535">_xlfn.SWITCH(TRUE,
$B535="-","check",
$B535="CPC-Power",IFERROR(INDEX('POWER Device'!$A$1:$BA$5000,MATCH($C535,'POWER Device'!$I$1:$I$5016,0),MATCH(H$1,'POWER Device'!$A$1:$AZ$1,0)),""),
$B535&lt;&gt;"CPC",IFERROR(INDEX(鈺太Device!$A$1:$BC$5049,MATCH($C535,鈺太Device!$E$1:$E$5054,0),MATCH(H$1,鈺太Device!$A$1:$AZ$1,0)),""),
$B535="CPC",IFERROR(INDEX(鈺太芯Device!$A$1:$BD$5213,MATCH($C535,鈺太芯Device!$E$1:$E$5267,0),MATCH(H$1,鈺太芯Device!$A$1:$AZ$1,0)),""))</f>
        <v>2110</v>
      </c>
      <c r="I535" s="44" t="str" cm="1">
        <f t="array" ref="I535">_xlfn.SWITCH(TRUE,
$B535="-","check",
$B535="CPC-Power",IFERROR(INDEX('POWER Device'!$A$1:$BA$5000,MATCH($C535,'POWER Device'!$I$1:$I$5016,0),MATCH(I$1,'POWER Device'!$A$1:$AZ$1,0)),""),
$B535&lt;&gt;"CPC",IFERROR(INDEX(鈺太Device!$A$1:$BC$5049,MATCH($C535,鈺太Device!$E$1:$E$5054,0),MATCH(I$1,鈺太Device!$A$1:$AZ$1,0)),""),
$B535="CPC",IFERROR(INDEX(鈺太芯Device!$A$1:$BD$5213,MATCH($C535,鈺太芯Device!$E$1:$E$5267,0),MATCH(I$1,鈺太芯Device!$A$1:$AZ$1,0)),""))</f>
        <v>01B554424D4N0</v>
      </c>
      <c r="J535" s="44" t="str" cm="1">
        <f t="array" ref="J535">_xlfn.SWITCH(TRUE,
$B535="-","check",
$B535="CPC-Power",IFERROR(INDEX('POWER Device'!$A$1:$BA$5000,MATCH($C535,'POWER Device'!$I$1:$I$5016,0),MATCH(J$1,'POWER Device'!$A$1:$AZ$1,0)),""),
$B535&lt;&gt;"CPC",IFERROR(INDEX(鈺太Device!$A$1:$BC$5049,MATCH($C535,鈺太Device!$E$1:$E$5054,0),MATCH(J$1,鈺太Device!$A$1:$AZ$1,0)),""),
$B535="CPC",IFERROR(INDEX(鈺太芯Device!$A$1:$BD$5213,MATCH($C535,鈺太芯Device!$E$1:$E$5267,0),MATCH(J$1,鈺太芯Device!$A$1:$AZ$1,0)),""))</f>
        <v>00BM023D00000</v>
      </c>
      <c r="K535" s="44" t="str" cm="1">
        <f t="array" ref="K535">_xlfn.SWITCH(TRUE,
$B535="-","check",
$B535="CPC-Power",IFERROR(INDEX('POWER Device'!$A$1:$BA$5000,MATCH($C535,'POWER Device'!$I$1:$I$5016,0),MATCH(K$1,'POWER Device'!$A$1:$AZ$1,0)),""),
$B535&lt;&gt;"CPC",IFERROR(INDEX(鈺太Device!$A$1:$BC$5049,MATCH($C535,鈺太Device!$E$1:$E$5054,0),MATCH(K$1,鈺太Device!$A$1:$AZ$1,0)),""),
$B535="CPC",IFERROR(INDEX(鈺太芯Device!$A$1:$BD$5213,MATCH($C535,鈺太芯Device!$E$1:$E$5267,0),MATCH(K$1,鈺太芯Device!$A$1:$AZ$1,0)),""))</f>
        <v>NONE</v>
      </c>
      <c r="L535" s="44" t="str" cm="1">
        <f t="array" ref="L535">_xlfn.SWITCH(TRUE,
$B535="-","check",
$B535="CPC-Power",IFERROR(INDEX('POWER Device'!$A$1:$BA$5000,MATCH($C535,'POWER Device'!$I$1:$I$5016,0),MATCH(L$1,'POWER Device'!$A$1:$AZ$1,0)),""),
$B535&lt;&gt;"CPC",IFERROR(INDEX(鈺太Device!$A$1:$BC$5049,MATCH($C535,鈺太Device!$E$1:$E$5054,0),MATCH(L$1,鈺太Device!$A$1:$AZ$1,0)),""),
$B535="CPC",IFERROR(INDEX(鈺太芯Device!$A$1:$BD$5213,MATCH($C535,鈺太芯Device!$E$1:$E$5267,0),MATCH(L$1,鈺太芯Device!$A$1:$AZ$1,0)),""))</f>
        <v>CVP-390
高溫錫膏</v>
      </c>
      <c r="M535" s="36" t="str">
        <f t="shared" si="54"/>
        <v>ZTS6572SH</v>
      </c>
      <c r="N535" s="37" t="str">
        <f t="shared" si="52"/>
        <v>ZTS6572SH-4908XB-2110</v>
      </c>
      <c r="O535" s="18" t="s">
        <v>31631</v>
      </c>
      <c r="P535" s="18" t="s">
        <v>32267</v>
      </c>
      <c r="Q535" s="19" t="s">
        <v>32268</v>
      </c>
      <c r="R535" s="20" t="str">
        <f t="shared" si="53"/>
        <v>||||||||||</v>
      </c>
      <c r="S535" s="21" t="s">
        <v>32269</v>
      </c>
      <c r="T535" s="21"/>
      <c r="U535" s="21" t="s">
        <v>34556</v>
      </c>
      <c r="V535" s="22" t="s">
        <v>10</v>
      </c>
    </row>
    <row r="536" spans="1:22">
      <c r="A536" s="45" t="str">
        <f t="shared" si="50"/>
        <v>2022-07</v>
      </c>
      <c r="B536" s="45" t="str">
        <f t="shared" si="55"/>
        <v>CPC</v>
      </c>
      <c r="C536" s="44" t="str" cm="1">
        <f t="array" ref="C536" xml:space="preserve">
_xlfn.SWITCH(TRUE,
$B536="-","-",
$B536="CPC-Power",
IF($D536="",
"PK"&amp;$E536&amp;"_V1."&amp;MAX(VALUE(RIGHT(_xlfn._xlws.FILTER('POWER Device'!$I$1:$I$5016,'POWER Device'!$H$1:$H$5016=$E536,"-"),1))),
"PK"&amp;$E536&amp;"_V1."&amp;$D536),
$B536="CPC",
IF($D536="",
"PK"&amp;$E536&amp;"_V1."&amp;MAX(VALUE(RIGHT(_xlfn._xlws.FILTER(鈺太芯Device!$E$1:$E$5267,鈺太芯Device!$D$1:$D$5267=$E536,"-"),1))),
"PK"&amp;$E536&amp;"_V1."&amp;$D536),
$B536&lt;&gt;"CPC",
IF($D536="",
"PK"&amp;$E536&amp;"_V1."&amp;MAX(VALUE(RIGHT(_xlfn._xlws.FILTER(鈺太Device!$E$1:$E$5054,鈺太Device!$D$1:$D$5054=$E536,"-"),1)))),
"PK"&amp;$E536&amp;"_V1."&amp;$D536)</f>
        <v>PKDB34Q01-157_V1.0</v>
      </c>
      <c r="E536" s="44" t="str">
        <f t="shared" si="51"/>
        <v>DB34Q01-157</v>
      </c>
      <c r="F536" s="44" t="str" cm="1">
        <f t="array" ref="F536">_xlfn.SWITCH(TRUE,
$B536="-","check",
$B536="CPC-Power",IFERROR(INDEX('POWER Device'!$A$1:$BA$5000,MATCH($C536,'POWER Device'!$I$1:$I$5016,0),MATCH(F$1,'POWER Device'!$A$1:$AZ$1,0)),""),
$B536&lt;&gt;"CPC",IFERROR(INDEX(鈺太Device!$A$1:$BC$5049,MATCH($C536,鈺太Device!$E$1:$E$5054,0),MATCH(F$1,鈺太Device!$A$1:$AZ$1,0)),""),
$B536="CPC",IFERROR(INDEX(鈺太芯Device!$A$1:$BD$5213,MATCH($C536,鈺太芯Device!$E$1:$E$5267,0),MATCH(F$1,鈺太芯Device!$A$1:$AZ$1,0)),""))</f>
        <v>ZTS6572S-H</v>
      </c>
      <c r="G536" s="44" t="str" cm="1">
        <f t="array" ref="G536">_xlfn.SWITCH(TRUE,
$B536="-","check",
$B536="CPC-Power",IFERROR(INDEX('POWER Device'!$A$1:$BA$5000,MATCH($C536,'POWER Device'!$I$1:$I$5016,0),MATCH(G$1,'POWER Device'!$A$1:$AZ$1,0)),""),
$B536&lt;&gt;"CPC",IFERROR(INDEX(鈺太Device!$A$1:$BC$5049,MATCH($C536,鈺太Device!$E$1:$E$5054,0),MATCH(G$1,鈺太Device!$A$1:$AZ$1,0)),""),
$B536="CPC",IFERROR(INDEX(鈺太芯Device!$A$1:$BD$5213,MATCH($C536,鈺太芯Device!$E$1:$E$5267,0),MATCH(G$1,鈺太芯Device!$A$1:$AZ$1,0)),""))</f>
        <v>4908YH</v>
      </c>
      <c r="H536" s="44" t="str" cm="1">
        <f t="array" ref="H536">_xlfn.SWITCH(TRUE,
$B536="-","check",
$B536="CPC-Power",IFERROR(INDEX('POWER Device'!$A$1:$BA$5000,MATCH($C536,'POWER Device'!$I$1:$I$5016,0),MATCH(H$1,'POWER Device'!$A$1:$AZ$1,0)),""),
$B536&lt;&gt;"CPC",IFERROR(INDEX(鈺太Device!$A$1:$BC$5049,MATCH($C536,鈺太Device!$E$1:$E$5054,0),MATCH(H$1,鈺太Device!$A$1:$AZ$1,0)),""),
$B536="CPC",IFERROR(INDEX(鈺太芯Device!$A$1:$BD$5213,MATCH($C536,鈺太芯Device!$E$1:$E$5267,0),MATCH(H$1,鈺太芯Device!$A$1:$AZ$1,0)),""))</f>
        <v>3004_V11</v>
      </c>
      <c r="I536" s="44" t="str" cm="1">
        <f t="array" ref="I536">_xlfn.SWITCH(TRUE,
$B536="-","check",
$B536="CPC-Power",IFERROR(INDEX('POWER Device'!$A$1:$BA$5000,MATCH($C536,'POWER Device'!$I$1:$I$5016,0),MATCH(I$1,'POWER Device'!$A$1:$AZ$1,0)),""),
$B536&lt;&gt;"CPC",IFERROR(INDEX(鈺太Device!$A$1:$BC$5049,MATCH($C536,鈺太Device!$E$1:$E$5054,0),MATCH(I$1,鈺太Device!$A$1:$AZ$1,0)),""),
$B536="CPC",IFERROR(INDEX(鈺太芯Device!$A$1:$BD$5213,MATCH($C536,鈺太芯Device!$E$1:$E$5267,0),MATCH(I$1,鈺太芯Device!$A$1:$AZ$1,0)),""))</f>
        <v>01B554414P4N0</v>
      </c>
      <c r="J536" s="44" t="str" cm="1">
        <f t="array" ref="J536">_xlfn.SWITCH(TRUE,
$B536="-","check",
$B536="CPC-Power",IFERROR(INDEX('POWER Device'!$A$1:$BA$5000,MATCH($C536,'POWER Device'!$I$1:$I$5016,0),MATCH(J$1,'POWER Device'!$A$1:$AZ$1,0)),""),
$B536&lt;&gt;"CPC",IFERROR(INDEX(鈺太Device!$A$1:$BC$5049,MATCH($C536,鈺太Device!$E$1:$E$5054,0),MATCH(J$1,鈺太Device!$A$1:$AZ$1,0)),""),
$B536="CPC",IFERROR(INDEX(鈺太芯Device!$A$1:$BD$5213,MATCH($C536,鈺太芯Device!$E$1:$E$5267,0),MATCH(J$1,鈺太芯Device!$A$1:$AZ$1,0)),""))</f>
        <v>00BM023A00000</v>
      </c>
      <c r="K536" s="44" t="str" cm="1">
        <f t="array" ref="K536">_xlfn.SWITCH(TRUE,
$B536="-","check",
$B536="CPC-Power",IFERROR(INDEX('POWER Device'!$A$1:$BA$5000,MATCH($C536,'POWER Device'!$I$1:$I$5016,0),MATCH(K$1,'POWER Device'!$A$1:$AZ$1,0)),""),
$B536&lt;&gt;"CPC",IFERROR(INDEX(鈺太Device!$A$1:$BC$5049,MATCH($C536,鈺太Device!$E$1:$E$5054,0),MATCH(K$1,鈺太Device!$A$1:$AZ$1,0)),""),
$B536="CPC",IFERROR(INDEX(鈺太芯Device!$A$1:$BD$5213,MATCH($C536,鈺太芯Device!$E$1:$E$5267,0),MATCH(K$1,鈺太芯Device!$A$1:$AZ$1,0)),""))</f>
        <v>NONE</v>
      </c>
      <c r="L536" s="44" t="str" cm="1">
        <f t="array" ref="L536">_xlfn.SWITCH(TRUE,
$B536="-","check",
$B536="CPC-Power",IFERROR(INDEX('POWER Device'!$A$1:$BA$5000,MATCH($C536,'POWER Device'!$I$1:$I$5016,0),MATCH(L$1,'POWER Device'!$A$1:$AZ$1,0)),""),
$B536&lt;&gt;"CPC",IFERROR(INDEX(鈺太Device!$A$1:$BC$5049,MATCH($C536,鈺太Device!$E$1:$E$5054,0),MATCH(L$1,鈺太Device!$A$1:$AZ$1,0)),""),
$B536="CPC",IFERROR(INDEX(鈺太芯Device!$A$1:$BD$5213,MATCH($C536,鈺太芯Device!$E$1:$E$5267,0),MATCH(L$1,鈺太芯Device!$A$1:$AZ$1,0)),""))</f>
        <v>CVP 390
 一般錫膏</v>
      </c>
      <c r="M536" s="44" t="str">
        <f t="shared" si="54"/>
        <v>ZTS6572S-H</v>
      </c>
      <c r="N536" s="44" t="str">
        <f t="shared" si="52"/>
        <v>ZTS6572S-H-4908YH-3004_V11</v>
      </c>
      <c r="O536" s="18" t="s">
        <v>31631</v>
      </c>
      <c r="P536" s="18" t="s">
        <v>32270</v>
      </c>
      <c r="Q536" s="19" t="s">
        <v>20181</v>
      </c>
      <c r="R536" s="20" t="str">
        <f t="shared" si="53"/>
        <v>||||||||||</v>
      </c>
      <c r="S536" s="21" t="s">
        <v>32271</v>
      </c>
      <c r="T536" s="21"/>
      <c r="U536" s="21" t="s">
        <v>32272</v>
      </c>
      <c r="V536" s="22" t="s">
        <v>10</v>
      </c>
    </row>
    <row r="537" spans="1:22">
      <c r="A537" s="45" t="str">
        <f t="shared" si="50"/>
        <v>2022-02</v>
      </c>
      <c r="B537" s="45" t="str">
        <f t="shared" si="55"/>
        <v>CPC</v>
      </c>
      <c r="C537" s="44" t="str" cm="1">
        <f t="array" ref="C537" xml:space="preserve">
_xlfn.SWITCH(TRUE,
$B537="-","-",
$B537="CPC-Power",
IF($D537="",
"PK"&amp;$E537&amp;"_V1."&amp;MAX(VALUE(RIGHT(_xlfn._xlws.FILTER('POWER Device'!$I$1:$I$5016,'POWER Device'!$H$1:$H$5016=$E537,"-"),1))),
"PK"&amp;$E537&amp;"_V1."&amp;$D537),
$B537="CPC",
IF($D537="",
"PK"&amp;$E537&amp;"_V1."&amp;MAX(VALUE(RIGHT(_xlfn._xlws.FILTER(鈺太芯Device!$E$1:$E$5267,鈺太芯Device!$D$1:$D$5267=$E537,"-"),1))),
"PK"&amp;$E537&amp;"_V1."&amp;$D537),
$B537&lt;&gt;"CPC",
IF($D537="",
"PK"&amp;$E537&amp;"_V1."&amp;MAX(VALUE(RIGHT(_xlfn._xlws.FILTER(鈺太Device!$E$1:$E$5054,鈺太Device!$D$1:$D$5054=$E537,"-"),1)))),
"PK"&amp;$E537&amp;"_V1."&amp;$D537)</f>
        <v>PKDB34Q01-128_V1.0</v>
      </c>
      <c r="E537" s="44" t="str">
        <f t="shared" si="51"/>
        <v>DB34Q01-128</v>
      </c>
      <c r="F537" s="44" t="str" cm="1">
        <f t="array" ref="F537">_xlfn.SWITCH(TRUE,
$B537="-","check",
$B537="CPC-Power",IFERROR(INDEX('POWER Device'!$A$1:$BA$5000,MATCH($C537,'POWER Device'!$I$1:$I$5016,0),MATCH(F$1,'POWER Device'!$A$1:$AZ$1,0)),""),
$B537&lt;&gt;"CPC",IFERROR(INDEX(鈺太Device!$A$1:$BC$5049,MATCH($C537,鈺太Device!$E$1:$E$5054,0),MATCH(F$1,鈺太Device!$A$1:$AZ$1,0)),""),
$B537="CPC",IFERROR(INDEX(鈺太芯Device!$A$1:$BD$5213,MATCH($C537,鈺太芯Device!$E$1:$E$5267,0),MATCH(F$1,鈺太芯Device!$A$1:$AZ$1,0)),""))</f>
        <v>ZTS6572S-H</v>
      </c>
      <c r="G537" s="44" t="str" cm="1">
        <f t="array" ref="G537">_xlfn.SWITCH(TRUE,
$B537="-","check",
$B537="CPC-Power",IFERROR(INDEX('POWER Device'!$A$1:$BA$5000,MATCH($C537,'POWER Device'!$I$1:$I$5016,0),MATCH(G$1,'POWER Device'!$A$1:$AZ$1,0)),""),
$B537&lt;&gt;"CPC",IFERROR(INDEX(鈺太Device!$A$1:$BC$5049,MATCH($C537,鈺太Device!$E$1:$E$5054,0),MATCH(G$1,鈺太Device!$A$1:$AZ$1,0)),""),
$B537="CPC",IFERROR(INDEX(鈺太芯Device!$A$1:$BD$5213,MATCH($C537,鈺太芯Device!$E$1:$E$5267,0),MATCH(G$1,鈺太芯Device!$A$1:$AZ$1,0)),""))</f>
        <v>4908YH</v>
      </c>
      <c r="H537" s="44" t="str" cm="1">
        <f t="array" ref="H537">_xlfn.SWITCH(TRUE,
$B537="-","check",
$B537="CPC-Power",IFERROR(INDEX('POWER Device'!$A$1:$BA$5000,MATCH($C537,'POWER Device'!$I$1:$I$5016,0),MATCH(H$1,'POWER Device'!$A$1:$AZ$1,0)),""),
$B537&lt;&gt;"CPC",IFERROR(INDEX(鈺太Device!$A$1:$BC$5049,MATCH($C537,鈺太Device!$E$1:$E$5054,0),MATCH(H$1,鈺太Device!$A$1:$AZ$1,0)),""),
$B537="CPC",IFERROR(INDEX(鈺太芯Device!$A$1:$BD$5213,MATCH($C537,鈺太芯Device!$E$1:$E$5267,0),MATCH(H$1,鈺太芯Device!$A$1:$AZ$1,0)),""))</f>
        <v>3004_V11</v>
      </c>
      <c r="I537" s="44" t="str" cm="1">
        <f t="array" ref="I537">_xlfn.SWITCH(TRUE,
$B537="-","check",
$B537="CPC-Power",IFERROR(INDEX('POWER Device'!$A$1:$BA$5000,MATCH($C537,'POWER Device'!$I$1:$I$5016,0),MATCH(I$1,'POWER Device'!$A$1:$AZ$1,0)),""),
$B537&lt;&gt;"CPC",IFERROR(INDEX(鈺太Device!$A$1:$BC$5049,MATCH($C537,鈺太Device!$E$1:$E$5054,0),MATCH(I$1,鈺太Device!$A$1:$AZ$1,0)),""),
$B537="CPC",IFERROR(INDEX(鈺太芯Device!$A$1:$BD$5213,MATCH($C537,鈺太芯Device!$E$1:$E$5267,0),MATCH(I$1,鈺太芯Device!$A$1:$AZ$1,0)),""))</f>
        <v>01B554414P4N0</v>
      </c>
      <c r="J537" s="44" t="str" cm="1">
        <f t="array" ref="J537">_xlfn.SWITCH(TRUE,
$B537="-","check",
$B537="CPC-Power",IFERROR(INDEX('POWER Device'!$A$1:$BA$5000,MATCH($C537,'POWER Device'!$I$1:$I$5016,0),MATCH(J$1,'POWER Device'!$A$1:$AZ$1,0)),""),
$B537&lt;&gt;"CPC",IFERROR(INDEX(鈺太Device!$A$1:$BC$5049,MATCH($C537,鈺太Device!$E$1:$E$5054,0),MATCH(J$1,鈺太Device!$A$1:$AZ$1,0)),""),
$B537="CPC",IFERROR(INDEX(鈺太芯Device!$A$1:$BD$5213,MATCH($C537,鈺太芯Device!$E$1:$E$5267,0),MATCH(J$1,鈺太芯Device!$A$1:$AZ$1,0)),""))</f>
        <v>00BM023A00000</v>
      </c>
      <c r="K537" s="44" t="str" cm="1">
        <f t="array" ref="K537">_xlfn.SWITCH(TRUE,
$B537="-","check",
$B537="CPC-Power",IFERROR(INDEX('POWER Device'!$A$1:$BA$5000,MATCH($C537,'POWER Device'!$I$1:$I$5016,0),MATCH(K$1,'POWER Device'!$A$1:$AZ$1,0)),""),
$B537&lt;&gt;"CPC",IFERROR(INDEX(鈺太Device!$A$1:$BC$5049,MATCH($C537,鈺太Device!$E$1:$E$5054,0),MATCH(K$1,鈺太Device!$A$1:$AZ$1,0)),""),
$B537="CPC",IFERROR(INDEX(鈺太芯Device!$A$1:$BD$5213,MATCH($C537,鈺太芯Device!$E$1:$E$5267,0),MATCH(K$1,鈺太芯Device!$A$1:$AZ$1,0)),""))</f>
        <v>NONE</v>
      </c>
      <c r="L537" s="44" t="str" cm="1">
        <f t="array" ref="L537">_xlfn.SWITCH(TRUE,
$B537="-","check",
$B537="CPC-Power",IFERROR(INDEX('POWER Device'!$A$1:$BA$5000,MATCH($C537,'POWER Device'!$I$1:$I$5016,0),MATCH(L$1,'POWER Device'!$A$1:$AZ$1,0)),""),
$B537&lt;&gt;"CPC",IFERROR(INDEX(鈺太Device!$A$1:$BC$5049,MATCH($C537,鈺太Device!$E$1:$E$5054,0),MATCH(L$1,鈺太Device!$A$1:$AZ$1,0)),""),
$B537="CPC",IFERROR(INDEX(鈺太芯Device!$A$1:$BD$5213,MATCH($C537,鈺太芯Device!$E$1:$E$5267,0),MATCH(L$1,鈺太芯Device!$A$1:$AZ$1,0)),""))</f>
        <v>及時雨錫膏</v>
      </c>
      <c r="M537" s="44" t="str">
        <f t="shared" si="54"/>
        <v>ZTS6572S-H</v>
      </c>
      <c r="N537" s="44" t="str">
        <f t="shared" si="52"/>
        <v>ZTS6572S-H-4908YH-3004_V11</v>
      </c>
      <c r="O537" s="18" t="s">
        <v>31631</v>
      </c>
      <c r="P537" s="18" t="s">
        <v>32273</v>
      </c>
      <c r="Q537" s="19" t="s">
        <v>20123</v>
      </c>
      <c r="R537" s="20" t="str">
        <f t="shared" si="53"/>
        <v>||||||||||</v>
      </c>
      <c r="S537" s="21" t="s">
        <v>31729</v>
      </c>
      <c r="T537" s="21"/>
      <c r="U537" s="21" t="s">
        <v>34799</v>
      </c>
      <c r="V537" s="22" t="s">
        <v>10</v>
      </c>
    </row>
    <row r="538" spans="1:22" ht="24">
      <c r="A538" s="45" t="str">
        <f t="shared" si="50"/>
        <v>2024-05</v>
      </c>
      <c r="B538" s="45" t="str">
        <f t="shared" si="55"/>
        <v>CPC</v>
      </c>
      <c r="C538" s="44" t="str" cm="1">
        <f t="array" ref="C538" xml:space="preserve">
_xlfn.SWITCH(TRUE,
$B538="-","-",
$B538="CPC-Power",
IF($D538="",
"PK"&amp;$E538&amp;"_V1."&amp;MAX(VALUE(RIGHT(_xlfn._xlws.FILTER('POWER Device'!$I$1:$I$5016,'POWER Device'!$H$1:$H$5016=$E538,"-"),1))),
"PK"&amp;$E538&amp;"_V1."&amp;$D538),
$B538="CPC",
IF($D538="",
"PK"&amp;$E538&amp;"_V1."&amp;MAX(VALUE(RIGHT(_xlfn._xlws.FILTER(鈺太芯Device!$E$1:$E$5267,鈺太芯Device!$D$1:$D$5267=$E538,"-"),1))),
"PK"&amp;$E538&amp;"_V1."&amp;$D538),
$B538&lt;&gt;"CPC",
IF($D538="",
"PK"&amp;$E538&amp;"_V1."&amp;MAX(VALUE(RIGHT(_xlfn._xlws.FILTER(鈺太Device!$E$1:$E$5054,鈺太Device!$D$1:$D$5054=$E538,"-"),1)))),
"PK"&amp;$E538&amp;"_V1."&amp;$D538)</f>
        <v>PKDB34Q01-205_V1.0</v>
      </c>
      <c r="E538" s="44" t="str">
        <f t="shared" si="51"/>
        <v>DB34Q01-205</v>
      </c>
      <c r="F538" s="44" t="str" cm="1">
        <f t="array" ref="F538">_xlfn.SWITCH(TRUE,
$B538="-","check",
$B538="CPC-Power",IFERROR(INDEX('POWER Device'!$A$1:$BA$5000,MATCH($C538,'POWER Device'!$I$1:$I$5016,0),MATCH(F$1,'POWER Device'!$A$1:$AZ$1,0)),""),
$B538&lt;&gt;"CPC",IFERROR(INDEX(鈺太Device!$A$1:$BC$5049,MATCH($C538,鈺太Device!$E$1:$E$5054,0),MATCH(F$1,鈺太Device!$A$1:$AZ$1,0)),""),
$B538="CPC",IFERROR(INDEX(鈺太芯Device!$A$1:$BD$5213,MATCH($C538,鈺太芯Device!$E$1:$E$5267,0),MATCH(F$1,鈺太芯Device!$A$1:$AZ$1,0)),""))</f>
        <v>ZTS6572SQ</v>
      </c>
      <c r="G538" s="44" t="str" cm="1">
        <f t="array" ref="G538">_xlfn.SWITCH(TRUE,
$B538="-","check",
$B538="CPC-Power",IFERROR(INDEX('POWER Device'!$A$1:$BA$5000,MATCH($C538,'POWER Device'!$I$1:$I$5016,0),MATCH(G$1,'POWER Device'!$A$1:$AZ$1,0)),""),
$B538&lt;&gt;"CPC",IFERROR(INDEX(鈺太Device!$A$1:$BC$5049,MATCH($C538,鈺太Device!$E$1:$E$5054,0),MATCH(G$1,鈺太Device!$A$1:$AZ$1,0)),""),
$B538="CPC",IFERROR(INDEX(鈺太芯Device!$A$1:$BD$5213,MATCH($C538,鈺太芯Device!$E$1:$E$5267,0),MATCH(G$1,鈺太芯Device!$A$1:$AZ$1,0)),""))</f>
        <v>4958ZA</v>
      </c>
      <c r="H538" s="44" t="str" cm="1">
        <f t="array" ref="H538">_xlfn.SWITCH(TRUE,
$B538="-","check",
$B538="CPC-Power",IFERROR(INDEX('POWER Device'!$A$1:$BA$5000,MATCH($C538,'POWER Device'!$I$1:$I$5016,0),MATCH(H$1,'POWER Device'!$A$1:$AZ$1,0)),""),
$B538&lt;&gt;"CPC",IFERROR(INDEX(鈺太Device!$A$1:$BC$5049,MATCH($C538,鈺太Device!$E$1:$E$5054,0),MATCH(H$1,鈺太Device!$A$1:$AZ$1,0)),""),
$B538="CPC",IFERROR(INDEX(鈺太芯Device!$A$1:$BD$5213,MATCH($C538,鈺太芯Device!$E$1:$E$5267,0),MATCH(H$1,鈺太芯Device!$A$1:$AZ$1,0)),""))</f>
        <v>1101LAV</v>
      </c>
      <c r="I538" s="44" t="str" cm="1">
        <f t="array" ref="I538">_xlfn.SWITCH(TRUE,
$B538="-","check",
$B538="CPC-Power",IFERROR(INDEX('POWER Device'!$A$1:$BA$5000,MATCH($C538,'POWER Device'!$I$1:$I$5016,0),MATCH(I$1,'POWER Device'!$A$1:$AZ$1,0)),""),
$B538&lt;&gt;"CPC",IFERROR(INDEX(鈺太Device!$A$1:$BC$5049,MATCH($C538,鈺太Device!$E$1:$E$5054,0),MATCH(I$1,鈺太Device!$A$1:$AZ$1,0)),""),
$B538="CPC",IFERROR(INDEX(鈺太芯Device!$A$1:$BD$5213,MATCH($C538,鈺太芯Device!$E$1:$E$5267,0),MATCH(I$1,鈺太芯Device!$A$1:$AZ$1,0)),""))</f>
        <v>01B554416P4N0</v>
      </c>
      <c r="J538" s="44" t="str" cm="1">
        <f t="array" ref="J538">_xlfn.SWITCH(TRUE,
$B538="-","check",
$B538="CPC-Power",IFERROR(INDEX('POWER Device'!$A$1:$BA$5000,MATCH($C538,'POWER Device'!$I$1:$I$5016,0),MATCH(J$1,'POWER Device'!$A$1:$AZ$1,0)),""),
$B538&lt;&gt;"CPC",IFERROR(INDEX(鈺太Device!$A$1:$BC$5049,MATCH($C538,鈺太Device!$E$1:$E$5054,0),MATCH(J$1,鈺太Device!$A$1:$AZ$1,0)),""),
$B538="CPC",IFERROR(INDEX(鈺太芯Device!$A$1:$BD$5213,MATCH($C538,鈺太芯Device!$E$1:$E$5267,0),MATCH(J$1,鈺太芯Device!$A$1:$AZ$1,0)),""))</f>
        <v>00BM023A00000</v>
      </c>
      <c r="K538" s="44" t="str" cm="1">
        <f t="array" ref="K538">_xlfn.SWITCH(TRUE,
$B538="-","check",
$B538="CPC-Power",IFERROR(INDEX('POWER Device'!$A$1:$BA$5000,MATCH($C538,'POWER Device'!$I$1:$I$5016,0),MATCH(K$1,'POWER Device'!$A$1:$AZ$1,0)),""),
$B538&lt;&gt;"CPC",IFERROR(INDEX(鈺太Device!$A$1:$BC$5049,MATCH($C538,鈺太Device!$E$1:$E$5054,0),MATCH(K$1,鈺太Device!$A$1:$AZ$1,0)),""),
$B538="CPC",IFERROR(INDEX(鈺太芯Device!$A$1:$BD$5213,MATCH($C538,鈺太芯Device!$E$1:$E$5267,0),MATCH(K$1,鈺太芯Device!$A$1:$AZ$1,0)),""))</f>
        <v>NONE</v>
      </c>
      <c r="L538" s="44" t="str" cm="1">
        <f t="array" ref="L538">_xlfn.SWITCH(TRUE,
$B538="-","check",
$B538="CPC-Power",IFERROR(INDEX('POWER Device'!$A$1:$BA$5000,MATCH($C538,'POWER Device'!$I$1:$I$5016,0),MATCH(L$1,'POWER Device'!$A$1:$AZ$1,0)),""),
$B538&lt;&gt;"CPC",IFERROR(INDEX(鈺太Device!$A$1:$BC$5049,MATCH($C538,鈺太Device!$E$1:$E$5054,0),MATCH(L$1,鈺太Device!$A$1:$AZ$1,0)),""),
$B538="CPC",IFERROR(INDEX(鈺太芯Device!$A$1:$BD$5213,MATCH($C538,鈺太芯Device!$E$1:$E$5267,0),MATCH(L$1,鈺太芯Device!$A$1:$AZ$1,0)),""))</f>
        <v>CVP-390
高溫錫膏</v>
      </c>
      <c r="M538" s="44" t="str">
        <f t="shared" si="54"/>
        <v>ZTS6572SQ</v>
      </c>
      <c r="N538" s="44" t="str">
        <f t="shared" si="52"/>
        <v>ZTS6572SQ-4958ZA-1101LAV</v>
      </c>
      <c r="O538" s="18" t="s">
        <v>31631</v>
      </c>
      <c r="P538" s="18" t="s">
        <v>32274</v>
      </c>
      <c r="Q538" s="19" t="s">
        <v>20302</v>
      </c>
      <c r="R538" s="20" t="str">
        <f t="shared" si="53"/>
        <v>||||||||||</v>
      </c>
      <c r="S538" s="21" t="s">
        <v>31682</v>
      </c>
      <c r="T538" s="21"/>
      <c r="U538" s="21" t="s">
        <v>32275</v>
      </c>
      <c r="V538" s="22" t="s">
        <v>10</v>
      </c>
    </row>
    <row r="539" spans="1:22" ht="24">
      <c r="A539" s="35" t="str">
        <f t="shared" si="50"/>
        <v>2025-07</v>
      </c>
      <c r="B539" s="35" t="str">
        <f t="shared" si="55"/>
        <v>CPC</v>
      </c>
      <c r="C539" s="44" t="str" cm="1">
        <f t="array" ref="C539" xml:space="preserve">
_xlfn.SWITCH(TRUE,
$B539="-","-",
$B539="CPC-Power",
IF($D539="",
"PK"&amp;$E539&amp;"_V1."&amp;MAX(VALUE(RIGHT(_xlfn._xlws.FILTER('POWER Device'!$I$1:$I$5016,'POWER Device'!$H$1:$H$5016=$E539,"-"),1))),
"PK"&amp;$E539&amp;"_V1."&amp;$D539),
$B539="CPC",
IF($D539="",
"PK"&amp;$E539&amp;"_V1."&amp;MAX(VALUE(RIGHT(_xlfn._xlws.FILTER(鈺太芯Device!$E$1:$E$5267,鈺太芯Device!$D$1:$D$5267=$E539,"-"),1))),
"PK"&amp;$E539&amp;"_V1."&amp;$D539),
$B539&lt;&gt;"CPC",
IF($D539="",
"PK"&amp;$E539&amp;"_V1."&amp;MAX(VALUE(RIGHT(_xlfn._xlws.FILTER(鈺太Device!$E$1:$E$5054,鈺太Device!$D$1:$D$5054=$E539,"-"),1)))),
"PK"&amp;$E539&amp;"_V1."&amp;$D539)</f>
        <v>PKDB34Q01-242_V1.0</v>
      </c>
      <c r="D539" s="35"/>
      <c r="E539" s="36" t="str">
        <f t="shared" si="51"/>
        <v>DB34Q01-242</v>
      </c>
      <c r="F539" s="44" t="str" cm="1">
        <f t="array" ref="F539">_xlfn.SWITCH(TRUE,
$B539="-","check",
$B539="CPC-Power",IFERROR(INDEX('POWER Device'!$A$1:$BA$5000,MATCH($C539,'POWER Device'!$I$1:$I$5016,0),MATCH(F$1,'POWER Device'!$A$1:$AZ$1,0)),""),
$B539&lt;&gt;"CPC",IFERROR(INDEX(鈺太Device!$A$1:$BC$5049,MATCH($C539,鈺太Device!$E$1:$E$5054,0),MATCH(F$1,鈺太Device!$A$1:$AZ$1,0)),""),
$B539="CPC",IFERROR(INDEX(鈺太芯Device!$A$1:$BD$5213,MATCH($C539,鈺太芯Device!$E$1:$E$5267,0),MATCH(F$1,鈺太芯Device!$A$1:$AZ$1,0)),""))</f>
        <v>ZTS6572SQ</v>
      </c>
      <c r="G539" s="44" t="str" cm="1">
        <f t="array" ref="G539">_xlfn.SWITCH(TRUE,
$B539="-","check",
$B539="CPC-Power",IFERROR(INDEX('POWER Device'!$A$1:$BA$5000,MATCH($C539,'POWER Device'!$I$1:$I$5016,0),MATCH(G$1,'POWER Device'!$A$1:$AZ$1,0)),""),
$B539&lt;&gt;"CPC",IFERROR(INDEX(鈺太Device!$A$1:$BC$5049,MATCH($C539,鈺太Device!$E$1:$E$5054,0),MATCH(G$1,鈺太Device!$A$1:$AZ$1,0)),""),
$B539="CPC",IFERROR(INDEX(鈺太芯Device!$A$1:$BD$5213,MATCH($C539,鈺太芯Device!$E$1:$E$5267,0),MATCH(G$1,鈺太芯Device!$A$1:$AZ$1,0)),""))</f>
        <v>4958ZA</v>
      </c>
      <c r="H539" s="44" t="str" cm="1">
        <f t="array" ref="H539">_xlfn.SWITCH(TRUE,
$B539="-","check",
$B539="CPC-Power",IFERROR(INDEX('POWER Device'!$A$1:$BA$5000,MATCH($C539,'POWER Device'!$I$1:$I$5016,0),MATCH(H$1,'POWER Device'!$A$1:$AZ$1,0)),""),
$B539&lt;&gt;"CPC",IFERROR(INDEX(鈺太Device!$A$1:$BC$5049,MATCH($C539,鈺太Device!$E$1:$E$5054,0),MATCH(H$1,鈺太Device!$A$1:$AZ$1,0)),""),
$B539="CPC",IFERROR(INDEX(鈺太芯Device!$A$1:$BD$5213,MATCH($C539,鈺太芯Device!$E$1:$E$5267,0),MATCH(H$1,鈺太芯Device!$A$1:$AZ$1,0)),""))</f>
        <v>1101LAV</v>
      </c>
      <c r="I539" s="44" t="str" cm="1">
        <f t="array" ref="I539">_xlfn.SWITCH(TRUE,
$B539="-","check",
$B539="CPC-Power",IFERROR(INDEX('POWER Device'!$A$1:$BA$5000,MATCH($C539,'POWER Device'!$I$1:$I$5016,0),MATCH(I$1,'POWER Device'!$A$1:$AZ$1,0)),""),
$B539&lt;&gt;"CPC",IFERROR(INDEX(鈺太Device!$A$1:$BC$5049,MATCH($C539,鈺太Device!$E$1:$E$5054,0),MATCH(I$1,鈺太Device!$A$1:$AZ$1,0)),""),
$B539="CPC",IFERROR(INDEX(鈺太芯Device!$A$1:$BD$5213,MATCH($C539,鈺太芯Device!$E$1:$E$5267,0),MATCH(I$1,鈺太芯Device!$A$1:$AZ$1,0)),""))</f>
        <v>01B554416P4N0</v>
      </c>
      <c r="J539" s="44" t="str" cm="1">
        <f t="array" ref="J539">_xlfn.SWITCH(TRUE,
$B539="-","check",
$B539="CPC-Power",IFERROR(INDEX('POWER Device'!$A$1:$BA$5000,MATCH($C539,'POWER Device'!$I$1:$I$5016,0),MATCH(J$1,'POWER Device'!$A$1:$AZ$1,0)),""),
$B539&lt;&gt;"CPC",IFERROR(INDEX(鈺太Device!$A$1:$BC$5049,MATCH($C539,鈺太Device!$E$1:$E$5054,0),MATCH(J$1,鈺太Device!$A$1:$AZ$1,0)),""),
$B539="CPC",IFERROR(INDEX(鈺太芯Device!$A$1:$BD$5213,MATCH($C539,鈺太芯Device!$E$1:$E$5267,0),MATCH(J$1,鈺太芯Device!$A$1:$AZ$1,0)),""))</f>
        <v>00BM023A00000</v>
      </c>
      <c r="K539" s="44" t="str" cm="1">
        <f t="array" ref="K539">_xlfn.SWITCH(TRUE,
$B539="-","check",
$B539="CPC-Power",IFERROR(INDEX('POWER Device'!$A$1:$BA$5000,MATCH($C539,'POWER Device'!$I$1:$I$5016,0),MATCH(K$1,'POWER Device'!$A$1:$AZ$1,0)),""),
$B539&lt;&gt;"CPC",IFERROR(INDEX(鈺太Device!$A$1:$BC$5049,MATCH($C539,鈺太Device!$E$1:$E$5054,0),MATCH(K$1,鈺太Device!$A$1:$AZ$1,0)),""),
$B539="CPC",IFERROR(INDEX(鈺太芯Device!$A$1:$BD$5213,MATCH($C539,鈺太芯Device!$E$1:$E$5267,0),MATCH(K$1,鈺太芯Device!$A$1:$AZ$1,0)),""))</f>
        <v>NONE</v>
      </c>
      <c r="L539" s="44" t="str" cm="1">
        <f t="array" ref="L539">_xlfn.SWITCH(TRUE,
$B539="-","check",
$B539="CPC-Power",IFERROR(INDEX('POWER Device'!$A$1:$BA$5000,MATCH($C539,'POWER Device'!$I$1:$I$5016,0),MATCH(L$1,'POWER Device'!$A$1:$AZ$1,0)),""),
$B539&lt;&gt;"CPC",IFERROR(INDEX(鈺太Device!$A$1:$BC$5049,MATCH($C539,鈺太Device!$E$1:$E$5054,0),MATCH(L$1,鈺太Device!$A$1:$AZ$1,0)),""),
$B539="CPC",IFERROR(INDEX(鈺太芯Device!$A$1:$BD$5213,MATCH($C539,鈺太芯Device!$E$1:$E$5267,0),MATCH(L$1,鈺太芯Device!$A$1:$AZ$1,0)),""))</f>
        <v>CVP-390
高溫錫膏</v>
      </c>
      <c r="M539" s="36" t="str">
        <f t="shared" si="54"/>
        <v>ZTS6572SQ</v>
      </c>
      <c r="N539" s="37" t="str">
        <f t="shared" si="52"/>
        <v>ZTS6572SQ-4958ZA-1101LAV</v>
      </c>
      <c r="O539" s="18" t="s">
        <v>31631</v>
      </c>
      <c r="P539" s="18" t="s">
        <v>32276</v>
      </c>
      <c r="Q539" s="19" t="s">
        <v>32277</v>
      </c>
      <c r="R539" s="20" t="str">
        <f t="shared" si="53"/>
        <v>||||||||||</v>
      </c>
      <c r="S539" s="21" t="s">
        <v>32278</v>
      </c>
      <c r="T539" s="21"/>
      <c r="U539" s="21" t="s">
        <v>34557</v>
      </c>
      <c r="V539" s="22" t="s">
        <v>10</v>
      </c>
    </row>
    <row r="540" spans="1:22" ht="24">
      <c r="A540" s="45" t="str">
        <f t="shared" si="50"/>
        <v>2023-11</v>
      </c>
      <c r="B540" s="45" t="str">
        <f t="shared" si="55"/>
        <v>CPC</v>
      </c>
      <c r="C540" s="44" t="str" cm="1">
        <f t="array" ref="C540" xml:space="preserve">
_xlfn.SWITCH(TRUE,
$B540="-","-",
$B540="CPC-Power",
IF($D540="",
"PK"&amp;$E540&amp;"_V1."&amp;MAX(VALUE(RIGHT(_xlfn._xlws.FILTER('POWER Device'!$I$1:$I$5016,'POWER Device'!$H$1:$H$5016=$E540,"-"),1))),
"PK"&amp;$E540&amp;"_V1."&amp;$D540),
$B540="CPC",
IF($D540="",
"PK"&amp;$E540&amp;"_V1."&amp;MAX(VALUE(RIGHT(_xlfn._xlws.FILTER(鈺太芯Device!$E$1:$E$5267,鈺太芯Device!$D$1:$D$5267=$E540,"-"),1))),
"PK"&amp;$E540&amp;"_V1."&amp;$D540),
$B540&lt;&gt;"CPC",
IF($D540="",
"PK"&amp;$E540&amp;"_V1."&amp;MAX(VALUE(RIGHT(_xlfn._xlws.FILTER(鈺太Device!$E$1:$E$5054,鈺太Device!$D$1:$D$5054=$E540,"-"),1)))),
"PK"&amp;$E540&amp;"_V1."&amp;$D540)</f>
        <v>PKDB45Q01-21_V1.0</v>
      </c>
      <c r="E540" s="44" t="str">
        <f t="shared" si="51"/>
        <v>DB45Q01-21</v>
      </c>
      <c r="F540" s="44" t="str" cm="1">
        <f t="array" ref="F540">_xlfn.SWITCH(TRUE,
$B540="-","check",
$B540="CPC-Power",IFERROR(INDEX('POWER Device'!$A$1:$BA$5000,MATCH($C540,'POWER Device'!$I$1:$I$5016,0),MATCH(F$1,'POWER Device'!$A$1:$AZ$1,0)),""),
$B540&lt;&gt;"CPC",IFERROR(INDEX(鈺太Device!$A$1:$BC$5049,MATCH($C540,鈺太Device!$E$1:$E$5054,0),MATCH(F$1,鈺太Device!$A$1:$AZ$1,0)),""),
$B540="CPC",IFERROR(INDEX(鈺太芯Device!$A$1:$BD$5213,MATCH($C540,鈺太芯Device!$E$1:$E$5267,0),MATCH(F$1,鈺太芯Device!$A$1:$AZ$1,0)),""))</f>
        <v>ZTS6575D</v>
      </c>
      <c r="G540" s="44" t="str" cm="1">
        <f t="array" ref="G540">_xlfn.SWITCH(TRUE,
$B540="-","check",
$B540="CPC-Power",IFERROR(INDEX('POWER Device'!$A$1:$BA$5000,MATCH($C540,'POWER Device'!$I$1:$I$5016,0),MATCH(G$1,'POWER Device'!$A$1:$AZ$1,0)),""),
$B540&lt;&gt;"CPC",IFERROR(INDEX(鈺太Device!$A$1:$BC$5049,MATCH($C540,鈺太Device!$E$1:$E$5054,0),MATCH(G$1,鈺太Device!$A$1:$AZ$1,0)),""),
$B540="CPC",IFERROR(INDEX(鈺太芯Device!$A$1:$BD$5213,MATCH($C540,鈺太芯Device!$E$1:$E$5267,0),MATCH(G$1,鈺太芯Device!$A$1:$AZ$1,0)),""))</f>
        <v>4918ZC</v>
      </c>
      <c r="H540" s="44" t="str" cm="1">
        <f t="array" ref="H540">_xlfn.SWITCH(TRUE,
$B540="-","check",
$B540="CPC-Power",IFERROR(INDEX('POWER Device'!$A$1:$BA$5000,MATCH($C540,'POWER Device'!$I$1:$I$5016,0),MATCH(H$1,'POWER Device'!$A$1:$AZ$1,0)),""),
$B540&lt;&gt;"CPC",IFERROR(INDEX(鈺太Device!$A$1:$BC$5049,MATCH($C540,鈺太Device!$E$1:$E$5054,0),MATCH(H$1,鈺太Device!$A$1:$AZ$1,0)),""),
$B540="CPC",IFERROR(INDEX(鈺太芯Device!$A$1:$BD$5213,MATCH($C540,鈺太芯Device!$E$1:$E$5267,0),MATCH(H$1,鈺太芯Device!$A$1:$AZ$1,0)),""))</f>
        <v>2110</v>
      </c>
      <c r="I540" s="44" t="str" cm="1">
        <f t="array" ref="I540">_xlfn.SWITCH(TRUE,
$B540="-","check",
$B540="CPC-Power",IFERROR(INDEX('POWER Device'!$A$1:$BA$5000,MATCH($C540,'POWER Device'!$I$1:$I$5016,0),MATCH(I$1,'POWER Device'!$A$1:$AZ$1,0)),""),
$B540&lt;&gt;"CPC",IFERROR(INDEX(鈺太Device!$A$1:$BC$5049,MATCH($C540,鈺太Device!$E$1:$E$5054,0),MATCH(I$1,鈺太Device!$A$1:$AZ$1,0)),""),
$B540="CPC",IFERROR(INDEX(鈺太芯Device!$A$1:$BD$5213,MATCH($C540,鈺太芯Device!$E$1:$E$5267,0),MATCH(I$1,鈺太芯Device!$A$1:$AZ$1,0)),""))</f>
        <v>01B569912P4N0</v>
      </c>
      <c r="J540" s="44" t="str" cm="1">
        <f t="array" ref="J540">_xlfn.SWITCH(TRUE,
$B540="-","check",
$B540="CPC-Power",IFERROR(INDEX('POWER Device'!$A$1:$BA$5000,MATCH($C540,'POWER Device'!$I$1:$I$5016,0),MATCH(J$1,'POWER Device'!$A$1:$AZ$1,0)),""),
$B540&lt;&gt;"CPC",IFERROR(INDEX(鈺太Device!$A$1:$BC$5049,MATCH($C540,鈺太Device!$E$1:$E$5054,0),MATCH(J$1,鈺太Device!$A$1:$AZ$1,0)),""),
$B540="CPC",IFERROR(INDEX(鈺太芯Device!$A$1:$BD$5213,MATCH($C540,鈺太芯Device!$E$1:$E$5267,0),MATCH(J$1,鈺太芯Device!$A$1:$AZ$1,0)),""))</f>
        <v>00BM030A00000</v>
      </c>
      <c r="K540" s="44" t="str" cm="1">
        <f t="array" ref="K540">_xlfn.SWITCH(TRUE,
$B540="-","check",
$B540="CPC-Power",IFERROR(INDEX('POWER Device'!$A$1:$BA$5000,MATCH($C540,'POWER Device'!$I$1:$I$5016,0),MATCH(K$1,'POWER Device'!$A$1:$AZ$1,0)),""),
$B540&lt;&gt;"CPC",IFERROR(INDEX(鈺太Device!$A$1:$BC$5049,MATCH($C540,鈺太Device!$E$1:$E$5054,0),MATCH(K$1,鈺太Device!$A$1:$AZ$1,0)),""),
$B540="CPC",IFERROR(INDEX(鈺太芯Device!$A$1:$BD$5213,MATCH($C540,鈺太芯Device!$E$1:$E$5267,0),MATCH(K$1,鈺太芯Device!$A$1:$AZ$1,0)),""))</f>
        <v>Silicone</v>
      </c>
      <c r="L540" s="44" t="str" cm="1">
        <f t="array" ref="L540">_xlfn.SWITCH(TRUE,
$B540="-","check",
$B540="CPC-Power",IFERROR(INDEX('POWER Device'!$A$1:$BA$5000,MATCH($C540,'POWER Device'!$I$1:$I$5016,0),MATCH(L$1,'POWER Device'!$A$1:$AZ$1,0)),""),
$B540&lt;&gt;"CPC",IFERROR(INDEX(鈺太Device!$A$1:$BC$5049,MATCH($C540,鈺太Device!$E$1:$E$5054,0),MATCH(L$1,鈺太Device!$A$1:$AZ$1,0)),""),
$B540="CPC",IFERROR(INDEX(鈺太芯Device!$A$1:$BD$5213,MATCH($C540,鈺太芯Device!$E$1:$E$5267,0),MATCH(L$1,鈺太芯Device!$A$1:$AZ$1,0)),""))</f>
        <v>CVP-390
高溫錫膏</v>
      </c>
      <c r="M540" s="44" t="str">
        <f t="shared" si="54"/>
        <v>ZTS6575D</v>
      </c>
      <c r="N540" s="44" t="str">
        <f t="shared" si="52"/>
        <v>ZTS6575D-4918ZC-2110</v>
      </c>
      <c r="O540" s="18" t="s">
        <v>31631</v>
      </c>
      <c r="P540" s="18" t="s">
        <v>32279</v>
      </c>
      <c r="Q540" s="19" t="s">
        <v>21256</v>
      </c>
      <c r="R540" s="20" t="str">
        <f t="shared" si="53"/>
        <v>||||||||||</v>
      </c>
      <c r="S540" s="21" t="s">
        <v>32280</v>
      </c>
      <c r="T540" s="21" t="s">
        <v>31745</v>
      </c>
      <c r="U540" s="21" t="s">
        <v>32281</v>
      </c>
      <c r="V540" s="22" t="s">
        <v>10</v>
      </c>
    </row>
    <row r="541" spans="1:22" ht="24">
      <c r="A541" s="45" t="str">
        <f t="shared" si="50"/>
        <v>2023-08</v>
      </c>
      <c r="B541" s="45" t="str">
        <f t="shared" si="55"/>
        <v>CPC</v>
      </c>
      <c r="C541" s="44" t="str" cm="1">
        <f t="array" ref="C541" xml:space="preserve">
_xlfn.SWITCH(TRUE,
$B541="-","-",
$B541="CPC-Power",
IF($D541="",
"PK"&amp;$E541&amp;"_V1."&amp;MAX(VALUE(RIGHT(_xlfn._xlws.FILTER('POWER Device'!$I$1:$I$5016,'POWER Device'!$H$1:$H$5016=$E541,"-"),1))),
"PK"&amp;$E541&amp;"_V1."&amp;$D541),
$B541="CPC",
IF($D541="",
"PK"&amp;$E541&amp;"_V1."&amp;MAX(VALUE(RIGHT(_xlfn._xlws.FILTER(鈺太芯Device!$E$1:$E$5267,鈺太芯Device!$D$1:$D$5267=$E541,"-"),1))),
"PK"&amp;$E541&amp;"_V1."&amp;$D541),
$B541&lt;&gt;"CPC",
IF($D541="",
"PK"&amp;$E541&amp;"_V1."&amp;MAX(VALUE(RIGHT(_xlfn._xlws.FILTER(鈺太Device!$E$1:$E$5054,鈺太Device!$D$1:$D$5054=$E541,"-"),1)))),
"PK"&amp;$E541&amp;"_V1."&amp;$D541)</f>
        <v>PKDB44Q01-14_V1.0</v>
      </c>
      <c r="E541" s="44" t="str">
        <f t="shared" si="51"/>
        <v>DB44Q01-14</v>
      </c>
      <c r="F541" s="44" t="str" cm="1">
        <f t="array" ref="F541">_xlfn.SWITCH(TRUE,
$B541="-","check",
$B541="CPC-Power",IFERROR(INDEX('POWER Device'!$A$1:$BA$5000,MATCH($C541,'POWER Device'!$I$1:$I$5016,0),MATCH(F$1,'POWER Device'!$A$1:$AZ$1,0)),""),
$B541&lt;&gt;"CPC",IFERROR(INDEX(鈺太Device!$A$1:$BC$5049,MATCH($C541,鈺太Device!$E$1:$E$5054,0),MATCH(F$1,鈺太Device!$A$1:$AZ$1,0)),""),
$B541="CPC",IFERROR(INDEX(鈺太芯Device!$A$1:$BD$5213,MATCH($C541,鈺太芯Device!$E$1:$E$5267,0),MATCH(F$1,鈺太芯Device!$A$1:$AZ$1,0)),""))</f>
        <v>ZTS6576</v>
      </c>
      <c r="G541" s="44" t="str" cm="1">
        <f t="array" ref="G541">_xlfn.SWITCH(TRUE,
$B541="-","check",
$B541="CPC-Power",IFERROR(INDEX('POWER Device'!$A$1:$BA$5000,MATCH($C541,'POWER Device'!$I$1:$I$5016,0),MATCH(G$1,'POWER Device'!$A$1:$AZ$1,0)),""),
$B541&lt;&gt;"CPC",IFERROR(INDEX(鈺太Device!$A$1:$BC$5049,MATCH($C541,鈺太Device!$E$1:$E$5054,0),MATCH(G$1,鈺太Device!$A$1:$AZ$1,0)),""),
$B541="CPC",IFERROR(INDEX(鈺太芯Device!$A$1:$BD$5213,MATCH($C541,鈺太芯Device!$E$1:$E$5267,0),MATCH(G$1,鈺太芯Device!$A$1:$AZ$1,0)),""))</f>
        <v>4909ZB</v>
      </c>
      <c r="H541" s="44" t="str" cm="1">
        <f t="array" ref="H541">_xlfn.SWITCH(TRUE,
$B541="-","check",
$B541="CPC-Power",IFERROR(INDEX('POWER Device'!$A$1:$BA$5000,MATCH($C541,'POWER Device'!$I$1:$I$5016,0),MATCH(H$1,'POWER Device'!$A$1:$AZ$1,0)),""),
$B541&lt;&gt;"CPC",IFERROR(INDEX(鈺太Device!$A$1:$BC$5049,MATCH($C541,鈺太Device!$E$1:$E$5054,0),MATCH(H$1,鈺太Device!$A$1:$AZ$1,0)),""),
$B541="CPC",IFERROR(INDEX(鈺太芯Device!$A$1:$BD$5213,MATCH($C541,鈺太芯Device!$E$1:$E$5267,0),MATCH(H$1,鈺太芯Device!$A$1:$AZ$1,0)),""))</f>
        <v>2110N</v>
      </c>
      <c r="I541" s="44" t="str" cm="1">
        <f t="array" ref="I541">_xlfn.SWITCH(TRUE,
$B541="-","check",
$B541="CPC-Power",IFERROR(INDEX('POWER Device'!$A$1:$BA$5000,MATCH($C541,'POWER Device'!$I$1:$I$5016,0),MATCH(I$1,'POWER Device'!$A$1:$AZ$1,0)),""),
$B541&lt;&gt;"CPC",IFERROR(INDEX(鈺太Device!$A$1:$BC$5049,MATCH($C541,鈺太Device!$E$1:$E$5054,0),MATCH(I$1,鈺太Device!$A$1:$AZ$1,0)),""),
$B541="CPC",IFERROR(INDEX(鈺太芯Device!$A$1:$BD$5213,MATCH($C541,鈺太芯Device!$E$1:$E$5267,0),MATCH(I$1,鈺太芯Device!$A$1:$AZ$1,0)),""))</f>
        <v>01B577610P4N0</v>
      </c>
      <c r="J541" s="44" t="str" cm="1">
        <f t="array" ref="J541">_xlfn.SWITCH(TRUE,
$B541="-","check",
$B541="CPC-Power",IFERROR(INDEX('POWER Device'!$A$1:$BA$5000,MATCH($C541,'POWER Device'!$I$1:$I$5016,0),MATCH(J$1,'POWER Device'!$A$1:$AZ$1,0)),""),
$B541&lt;&gt;"CPC",IFERROR(INDEX(鈺太Device!$A$1:$BC$5049,MATCH($C541,鈺太Device!$E$1:$E$5054,0),MATCH(J$1,鈺太Device!$A$1:$AZ$1,0)),""),
$B541="CPC",IFERROR(INDEX(鈺太芯Device!$A$1:$BD$5213,MATCH($C541,鈺太芯Device!$E$1:$E$5267,0),MATCH(J$1,鈺太芯Device!$A$1:$AZ$1,0)),""))</f>
        <v>00BM082A00000</v>
      </c>
      <c r="K541" s="44" t="str" cm="1">
        <f t="array" ref="K541">_xlfn.SWITCH(TRUE,
$B541="-","check",
$B541="CPC-Power",IFERROR(INDEX('POWER Device'!$A$1:$BA$5000,MATCH($C541,'POWER Device'!$I$1:$I$5016,0),MATCH(K$1,'POWER Device'!$A$1:$AZ$1,0)),""),
$B541&lt;&gt;"CPC",IFERROR(INDEX(鈺太Device!$A$1:$BC$5049,MATCH($C541,鈺太Device!$E$1:$E$5054,0),MATCH(K$1,鈺太Device!$A$1:$AZ$1,0)),""),
$B541="CPC",IFERROR(INDEX(鈺太芯Device!$A$1:$BD$5213,MATCH($C541,鈺太芯Device!$E$1:$E$5267,0),MATCH(K$1,鈺太芯Device!$A$1:$AZ$1,0)),""))</f>
        <v>Silicone</v>
      </c>
      <c r="L541" s="44" t="str" cm="1">
        <f t="array" ref="L541">_xlfn.SWITCH(TRUE,
$B541="-","check",
$B541="CPC-Power",IFERROR(INDEX('POWER Device'!$A$1:$BA$5000,MATCH($C541,'POWER Device'!$I$1:$I$5016,0),MATCH(L$1,'POWER Device'!$A$1:$AZ$1,0)),""),
$B541&lt;&gt;"CPC",IFERROR(INDEX(鈺太Device!$A$1:$BC$5049,MATCH($C541,鈺太Device!$E$1:$E$5054,0),MATCH(L$1,鈺太Device!$A$1:$AZ$1,0)),""),
$B541="CPC",IFERROR(INDEX(鈺太芯Device!$A$1:$BD$5213,MATCH($C541,鈺太芯Device!$E$1:$E$5267,0),MATCH(L$1,鈺太芯Device!$A$1:$AZ$1,0)),""))</f>
        <v>CVP390
高溫錫膏</v>
      </c>
      <c r="M541" s="44" t="str">
        <f t="shared" si="54"/>
        <v>ZTS6576</v>
      </c>
      <c r="N541" s="44" t="str">
        <f t="shared" si="52"/>
        <v>ZTS6576-4909ZB-2110N</v>
      </c>
      <c r="O541" s="18" t="s">
        <v>31631</v>
      </c>
      <c r="P541" s="18" t="s">
        <v>32282</v>
      </c>
      <c r="Q541" s="19" t="s">
        <v>21239</v>
      </c>
      <c r="R541" s="20" t="str">
        <f t="shared" si="53"/>
        <v>||||||||||</v>
      </c>
      <c r="S541" s="21" t="s">
        <v>32283</v>
      </c>
      <c r="T541" s="21"/>
      <c r="U541" s="21" t="s">
        <v>32284</v>
      </c>
      <c r="V541" s="22" t="s">
        <v>10</v>
      </c>
    </row>
    <row r="542" spans="1:22" ht="48">
      <c r="A542" s="45" t="str">
        <f t="shared" si="50"/>
        <v>2021-08</v>
      </c>
      <c r="B542" s="45" t="str">
        <f t="shared" si="55"/>
        <v>CPC</v>
      </c>
      <c r="C542" s="44" t="str" cm="1">
        <f t="array" ref="C542" xml:space="preserve">
_xlfn.SWITCH(TRUE,
$B542="-","-",
$B542="CPC-Power",
IF($D542="",
"PK"&amp;$E542&amp;"_V1."&amp;MAX(VALUE(RIGHT(_xlfn._xlws.FILTER('POWER Device'!$I$1:$I$5016,'POWER Device'!$H$1:$H$5016=$E542,"-"),1))),
"PK"&amp;$E542&amp;"_V1."&amp;$D542),
$B542="CPC",
IF($D542="",
"PK"&amp;$E542&amp;"_V1."&amp;MAX(VALUE(RIGHT(_xlfn._xlws.FILTER(鈺太芯Device!$E$1:$E$5267,鈺太芯Device!$D$1:$D$5267=$E542,"-"),1))),
"PK"&amp;$E542&amp;"_V1."&amp;$D542),
$B542&lt;&gt;"CPC",
IF($D542="",
"PK"&amp;$E542&amp;"_V1."&amp;MAX(VALUE(RIGHT(_xlfn._xlws.FILTER(鈺太Device!$E$1:$E$5054,鈺太Device!$D$1:$D$5054=$E542,"-"),1)))),
"PK"&amp;$E542&amp;"_V1."&amp;$D542)</f>
        <v>PKDB43Q01-29_V1.1</v>
      </c>
      <c r="E542" s="44" t="str">
        <f t="shared" si="51"/>
        <v>DB43Q01-29</v>
      </c>
      <c r="F542" s="44" t="str" cm="1">
        <f t="array" ref="F542">_xlfn.SWITCH(TRUE,
$B542="-","check",
$B542="CPC-Power",IFERROR(INDEX('POWER Device'!$A$1:$BA$5000,MATCH($C542,'POWER Device'!$I$1:$I$5016,0),MATCH(F$1,'POWER Device'!$A$1:$AZ$1,0)),""),
$B542&lt;&gt;"CPC",IFERROR(INDEX(鈺太Device!$A$1:$BC$5049,MATCH($C542,鈺太Device!$E$1:$E$5054,0),MATCH(F$1,鈺太Device!$A$1:$AZ$1,0)),""),
$B542="CPC",IFERROR(INDEX(鈺太芯Device!$A$1:$BD$5213,MATCH($C542,鈺太芯Device!$E$1:$E$5267,0),MATCH(F$1,鈺太芯Device!$A$1:$AZ$1,0)),""))</f>
        <v>ZTS6577</v>
      </c>
      <c r="G542" s="44" t="str" cm="1">
        <f t="array" ref="G542">_xlfn.SWITCH(TRUE,
$B542="-","check",
$B542="CPC-Power",IFERROR(INDEX('POWER Device'!$A$1:$BA$5000,MATCH($C542,'POWER Device'!$I$1:$I$5016,0),MATCH(G$1,'POWER Device'!$A$1:$AZ$1,0)),""),
$B542&lt;&gt;"CPC",IFERROR(INDEX(鈺太Device!$A$1:$BC$5049,MATCH($C542,鈺太Device!$E$1:$E$5054,0),MATCH(G$1,鈺太Device!$A$1:$AZ$1,0)),""),
$B542="CPC",IFERROR(INDEX(鈺太芯Device!$A$1:$BD$5213,MATCH($C542,鈺太芯Device!$E$1:$E$5267,0),MATCH(G$1,鈺太芯Device!$A$1:$AZ$1,0)),""))</f>
        <v>4908YH</v>
      </c>
      <c r="H542" s="44" t="str" cm="1">
        <f t="array" ref="H542">_xlfn.SWITCH(TRUE,
$B542="-","check",
$B542="CPC-Power",IFERROR(INDEX('POWER Device'!$A$1:$BA$5000,MATCH($C542,'POWER Device'!$I$1:$I$5016,0),MATCH(H$1,'POWER Device'!$A$1:$AZ$1,0)),""),
$B542&lt;&gt;"CPC",IFERROR(INDEX(鈺太Device!$A$1:$BC$5049,MATCH($C542,鈺太Device!$E$1:$E$5054,0),MATCH(H$1,鈺太Device!$A$1:$AZ$1,0)),""),
$B542="CPC",IFERROR(INDEX(鈺太芯Device!$A$1:$BD$5213,MATCH($C542,鈺太芯Device!$E$1:$E$5267,0),MATCH(H$1,鈺太芯Device!$A$1:$AZ$1,0)),""))</f>
        <v>2100</v>
      </c>
      <c r="I542" s="44" t="str" cm="1">
        <f t="array" ref="I542">_xlfn.SWITCH(TRUE,
$B542="-","check",
$B542="CPC-Power",IFERROR(INDEX('POWER Device'!$A$1:$BA$5000,MATCH($C542,'POWER Device'!$I$1:$I$5016,0),MATCH(I$1,'POWER Device'!$A$1:$AZ$1,0)),""),
$B542&lt;&gt;"CPC",IFERROR(INDEX(鈺太Device!$A$1:$BC$5049,MATCH($C542,鈺太Device!$E$1:$E$5054,0),MATCH(I$1,鈺太Device!$A$1:$AZ$1,0)),""),
$B542="CPC",IFERROR(INDEX(鈺太芯Device!$A$1:$BD$5213,MATCH($C542,鈺太芯Device!$E$1:$E$5267,0),MATCH(I$1,鈺太芯Device!$A$1:$AZ$1,0)),""))</f>
        <v>01B566714P4N0</v>
      </c>
      <c r="J542" s="44" t="str" cm="1">
        <f t="array" ref="J542">_xlfn.SWITCH(TRUE,
$B542="-","check",
$B542="CPC-Power",IFERROR(INDEX('POWER Device'!$A$1:$BA$5000,MATCH($C542,'POWER Device'!$I$1:$I$5016,0),MATCH(J$1,'POWER Device'!$A$1:$AZ$1,0)),""),
$B542&lt;&gt;"CPC",IFERROR(INDEX(鈺太Device!$A$1:$BC$5049,MATCH($C542,鈺太Device!$E$1:$E$5054,0),MATCH(J$1,鈺太Device!$A$1:$AZ$1,0)),""),
$B542="CPC",IFERROR(INDEX(鈺太芯Device!$A$1:$BD$5213,MATCH($C542,鈺太芯Device!$E$1:$E$5267,0),MATCH(J$1,鈺太芯Device!$A$1:$AZ$1,0)),""))</f>
        <v>00BM034A00000</v>
      </c>
      <c r="K542" s="44" t="str" cm="1">
        <f t="array" ref="K542">_xlfn.SWITCH(TRUE,
$B542="-","check",
$B542="CPC-Power",IFERROR(INDEX('POWER Device'!$A$1:$BA$5000,MATCH($C542,'POWER Device'!$I$1:$I$5016,0),MATCH(K$1,'POWER Device'!$A$1:$AZ$1,0)),""),
$B542&lt;&gt;"CPC",IFERROR(INDEX(鈺太Device!$A$1:$BC$5049,MATCH($C542,鈺太Device!$E$1:$E$5054,0),MATCH(K$1,鈺太Device!$A$1:$AZ$1,0)),""),
$B542="CPC",IFERROR(INDEX(鈺太芯Device!$A$1:$BD$5213,MATCH($C542,鈺太芯Device!$E$1:$E$5267,0),MATCH(K$1,鈺太芯Device!$A$1:$AZ$1,0)),""))</f>
        <v>NONE</v>
      </c>
      <c r="L542" s="44" t="str" cm="1">
        <f t="array" ref="L542">_xlfn.SWITCH(TRUE,
$B542="-","check",
$B542="CPC-Power",IFERROR(INDEX('POWER Device'!$A$1:$BA$5000,MATCH($C542,'POWER Device'!$I$1:$I$5016,0),MATCH(L$1,'POWER Device'!$A$1:$AZ$1,0)),""),
$B542&lt;&gt;"CPC",IFERROR(INDEX(鈺太Device!$A$1:$BC$5049,MATCH($C542,鈺太Device!$E$1:$E$5054,0),MATCH(L$1,鈺太Device!$A$1:$AZ$1,0)),""),
$B542="CPC",IFERROR(INDEX(鈺太芯Device!$A$1:$BD$5213,MATCH($C542,鈺太芯Device!$E$1:$E$5267,0),MATCH(L$1,鈺太芯Device!$A$1:$AZ$1,0)),""))</f>
        <v>CVP-390
高溫錫膏</v>
      </c>
      <c r="M542" s="44" t="str">
        <f t="shared" si="54"/>
        <v>ZTS6577</v>
      </c>
      <c r="N542" s="44" t="str">
        <f t="shared" si="52"/>
        <v>ZTS6577-4908YH-2100</v>
      </c>
      <c r="O542" s="18" t="s">
        <v>31631</v>
      </c>
      <c r="P542" s="18" t="s">
        <v>32285</v>
      </c>
      <c r="Q542" s="19" t="s">
        <v>21170</v>
      </c>
      <c r="R542" s="20" t="str">
        <f t="shared" si="53"/>
        <v>||||||||||</v>
      </c>
      <c r="S542" s="21" t="s">
        <v>31695</v>
      </c>
      <c r="T542" s="21"/>
      <c r="U542" s="21" t="s">
        <v>32286</v>
      </c>
      <c r="V542" s="22" t="s">
        <v>10</v>
      </c>
    </row>
    <row r="543" spans="1:22" ht="48">
      <c r="A543" s="45" t="str">
        <f t="shared" si="50"/>
        <v>2021-08</v>
      </c>
      <c r="B543" s="45" t="str">
        <f t="shared" si="55"/>
        <v>CPC</v>
      </c>
      <c r="C543" s="44" t="str" cm="1">
        <f t="array" ref="C543" xml:space="preserve">
_xlfn.SWITCH(TRUE,
$B543="-","-",
$B543="CPC-Power",
IF($D543="",
"PK"&amp;$E543&amp;"_V1."&amp;MAX(VALUE(RIGHT(_xlfn._xlws.FILTER('POWER Device'!$I$1:$I$5016,'POWER Device'!$H$1:$H$5016=$E543,"-"),1))),
"PK"&amp;$E543&amp;"_V1."&amp;$D543),
$B543="CPC",
IF($D543="",
"PK"&amp;$E543&amp;"_V1."&amp;MAX(VALUE(RIGHT(_xlfn._xlws.FILTER(鈺太芯Device!$E$1:$E$5267,鈺太芯Device!$D$1:$D$5267=$E543,"-"),1))),
"PK"&amp;$E543&amp;"_V1."&amp;$D543),
$B543&lt;&gt;"CPC",
IF($D543="",
"PK"&amp;$E543&amp;"_V1."&amp;MAX(VALUE(RIGHT(_xlfn._xlws.FILTER(鈺太Device!$E$1:$E$5054,鈺太Device!$D$1:$D$5054=$E543,"-"),1)))),
"PK"&amp;$E543&amp;"_V1."&amp;$D543)</f>
        <v>PKDB43Q01-36_V1.0</v>
      </c>
      <c r="E543" s="44" t="str">
        <f t="shared" si="51"/>
        <v>DB43Q01-36</v>
      </c>
      <c r="F543" s="44" t="str" cm="1">
        <f t="array" ref="F543">_xlfn.SWITCH(TRUE,
$B543="-","check",
$B543="CPC-Power",IFERROR(INDEX('POWER Device'!$A$1:$BA$5000,MATCH($C543,'POWER Device'!$I$1:$I$5016,0),MATCH(F$1,'POWER Device'!$A$1:$AZ$1,0)),""),
$B543&lt;&gt;"CPC",IFERROR(INDEX(鈺太Device!$A$1:$BC$5049,MATCH($C543,鈺太Device!$E$1:$E$5054,0),MATCH(F$1,鈺太Device!$A$1:$AZ$1,0)),""),
$B543="CPC",IFERROR(INDEX(鈺太芯Device!$A$1:$BD$5213,MATCH($C543,鈺太芯Device!$E$1:$E$5267,0),MATCH(F$1,鈺太芯Device!$A$1:$AZ$1,0)),""))</f>
        <v>ZTS6577S</v>
      </c>
      <c r="G543" s="44" t="str" cm="1">
        <f t="array" ref="G543">_xlfn.SWITCH(TRUE,
$B543="-","check",
$B543="CPC-Power",IFERROR(INDEX('POWER Device'!$A$1:$BA$5000,MATCH($C543,'POWER Device'!$I$1:$I$5016,0),MATCH(G$1,'POWER Device'!$A$1:$AZ$1,0)),""),
$B543&lt;&gt;"CPC",IFERROR(INDEX(鈺太Device!$A$1:$BC$5049,MATCH($C543,鈺太Device!$E$1:$E$5054,0),MATCH(G$1,鈺太Device!$A$1:$AZ$1,0)),""),
$B543="CPC",IFERROR(INDEX(鈺太芯Device!$A$1:$BD$5213,MATCH($C543,鈺太芯Device!$E$1:$E$5267,0),MATCH(G$1,鈺太芯Device!$A$1:$AZ$1,0)),""))</f>
        <v>4905XG</v>
      </c>
      <c r="H543" s="44" t="str" cm="1">
        <f t="array" ref="H543">_xlfn.SWITCH(TRUE,
$B543="-","check",
$B543="CPC-Power",IFERROR(INDEX('POWER Device'!$A$1:$BA$5000,MATCH($C543,'POWER Device'!$I$1:$I$5016,0),MATCH(H$1,'POWER Device'!$A$1:$AZ$1,0)),""),
$B543&lt;&gt;"CPC",IFERROR(INDEX(鈺太Device!$A$1:$BC$5049,MATCH($C543,鈺太Device!$E$1:$E$5054,0),MATCH(H$1,鈺太Device!$A$1:$AZ$1,0)),""),
$B543="CPC",IFERROR(INDEX(鈺太芯Device!$A$1:$BD$5213,MATCH($C543,鈺太芯Device!$E$1:$E$5267,0),MATCH(H$1,鈺太芯Device!$A$1:$AZ$1,0)),""))</f>
        <v>2101M</v>
      </c>
      <c r="I543" s="44" t="str" cm="1">
        <f t="array" ref="I543">_xlfn.SWITCH(TRUE,
$B543="-","check",
$B543="CPC-Power",IFERROR(INDEX('POWER Device'!$A$1:$BA$5000,MATCH($C543,'POWER Device'!$I$1:$I$5016,0),MATCH(I$1,'POWER Device'!$A$1:$AZ$1,0)),""),
$B543&lt;&gt;"CPC",IFERROR(INDEX(鈺太Device!$A$1:$BC$5049,MATCH($C543,鈺太Device!$E$1:$E$5054,0),MATCH(I$1,鈺太Device!$A$1:$AZ$1,0)),""),
$B543="CPC",IFERROR(INDEX(鈺太芯Device!$A$1:$BD$5213,MATCH($C543,鈺太芯Device!$E$1:$E$5267,0),MATCH(I$1,鈺太芯Device!$A$1:$AZ$1,0)),""))</f>
        <v>01B566714P4N0</v>
      </c>
      <c r="J543" s="44" t="str" cm="1">
        <f t="array" ref="J543">_xlfn.SWITCH(TRUE,
$B543="-","check",
$B543="CPC-Power",IFERROR(INDEX('POWER Device'!$A$1:$BA$5000,MATCH($C543,'POWER Device'!$I$1:$I$5016,0),MATCH(J$1,'POWER Device'!$A$1:$AZ$1,0)),""),
$B543&lt;&gt;"CPC",IFERROR(INDEX(鈺太Device!$A$1:$BC$5049,MATCH($C543,鈺太Device!$E$1:$E$5054,0),MATCH(J$1,鈺太Device!$A$1:$AZ$1,0)),""),
$B543="CPC",IFERROR(INDEX(鈺太芯Device!$A$1:$BD$5213,MATCH($C543,鈺太芯Device!$E$1:$E$5267,0),MATCH(J$1,鈺太芯Device!$A$1:$AZ$1,0)),""))</f>
        <v>00BM034A00000</v>
      </c>
      <c r="K543" s="44" t="str" cm="1">
        <f t="array" ref="K543">_xlfn.SWITCH(TRUE,
$B543="-","check",
$B543="CPC-Power",IFERROR(INDEX('POWER Device'!$A$1:$BA$5000,MATCH($C543,'POWER Device'!$I$1:$I$5016,0),MATCH(K$1,'POWER Device'!$A$1:$AZ$1,0)),""),
$B543&lt;&gt;"CPC",IFERROR(INDEX(鈺太Device!$A$1:$BC$5049,MATCH($C543,鈺太Device!$E$1:$E$5054,0),MATCH(K$1,鈺太Device!$A$1:$AZ$1,0)),""),
$B543="CPC",IFERROR(INDEX(鈺太芯Device!$A$1:$BD$5213,MATCH($C543,鈺太芯Device!$E$1:$E$5267,0),MATCH(K$1,鈺太芯Device!$A$1:$AZ$1,0)),""))</f>
        <v>Silicone</v>
      </c>
      <c r="L543" s="44" t="str" cm="1">
        <f t="array" ref="L543">_xlfn.SWITCH(TRUE,
$B543="-","check",
$B543="CPC-Power",IFERROR(INDEX('POWER Device'!$A$1:$BA$5000,MATCH($C543,'POWER Device'!$I$1:$I$5016,0),MATCH(L$1,'POWER Device'!$A$1:$AZ$1,0)),""),
$B543&lt;&gt;"CPC",IFERROR(INDEX(鈺太Device!$A$1:$BC$5049,MATCH($C543,鈺太Device!$E$1:$E$5054,0),MATCH(L$1,鈺太Device!$A$1:$AZ$1,0)),""),
$B543="CPC",IFERROR(INDEX(鈺太芯Device!$A$1:$BD$5213,MATCH($C543,鈺太芯Device!$E$1:$E$5267,0),MATCH(L$1,鈺太芯Device!$A$1:$AZ$1,0)),""))</f>
        <v>CVP-390
高溫錫膏</v>
      </c>
      <c r="M543" s="44" t="str">
        <f t="shared" si="54"/>
        <v>ZTS6577S</v>
      </c>
      <c r="N543" s="44" t="str">
        <f t="shared" si="52"/>
        <v>ZTS6577S-4905XG-2101M</v>
      </c>
      <c r="O543" s="18" t="s">
        <v>31631</v>
      </c>
      <c r="P543" s="18" t="s">
        <v>32287</v>
      </c>
      <c r="Q543" s="19" t="s">
        <v>21180</v>
      </c>
      <c r="R543" s="20" t="str">
        <f t="shared" si="53"/>
        <v>||||||||||</v>
      </c>
      <c r="S543" s="21" t="s">
        <v>31878</v>
      </c>
      <c r="T543" s="21"/>
      <c r="U543" s="21" t="s">
        <v>32288</v>
      </c>
      <c r="V543" s="22" t="s">
        <v>10</v>
      </c>
    </row>
    <row r="544" spans="1:22" ht="36">
      <c r="A544" s="45" t="str">
        <f t="shared" si="50"/>
        <v>2023-05</v>
      </c>
      <c r="B544" s="45" t="str">
        <f t="shared" si="55"/>
        <v>CPC</v>
      </c>
      <c r="C544" s="44" t="str" cm="1">
        <f t="array" ref="C544" xml:space="preserve">
_xlfn.SWITCH(TRUE,
$B544="-","-",
$B544="CPC-Power",
IF($D544="",
"PK"&amp;$E544&amp;"_V1."&amp;MAX(VALUE(RIGHT(_xlfn._xlws.FILTER('POWER Device'!$I$1:$I$5016,'POWER Device'!$H$1:$H$5016=$E544,"-"),1))),
"PK"&amp;$E544&amp;"_V1."&amp;$D544),
$B544="CPC",
IF($D544="",
"PK"&amp;$E544&amp;"_V1."&amp;MAX(VALUE(RIGHT(_xlfn._xlws.FILTER(鈺太芯Device!$E$1:$E$5267,鈺太芯Device!$D$1:$D$5267=$E544,"-"),1))),
"PK"&amp;$E544&amp;"_V1."&amp;$D544),
$B544&lt;&gt;"CPC",
IF($D544="",
"PK"&amp;$E544&amp;"_V1."&amp;MAX(VALUE(RIGHT(_xlfn._xlws.FILTER(鈺太Device!$E$1:$E$5054,鈺太Device!$D$1:$D$5054=$E544,"-"),1)))),
"PK"&amp;$E544&amp;"_V1."&amp;$D544)</f>
        <v>PKDB43Q01-49_V1.0</v>
      </c>
      <c r="E544" s="44" t="str">
        <f t="shared" si="51"/>
        <v>DB43Q01-49</v>
      </c>
      <c r="F544" s="44" t="str" cm="1">
        <f t="array" ref="F544">_xlfn.SWITCH(TRUE,
$B544="-","check",
$B544="CPC-Power",IFERROR(INDEX('POWER Device'!$A$1:$BA$5000,MATCH($C544,'POWER Device'!$I$1:$I$5016,0),MATCH(F$1,'POWER Device'!$A$1:$AZ$1,0)),""),
$B544&lt;&gt;"CPC",IFERROR(INDEX(鈺太Device!$A$1:$BC$5049,MATCH($C544,鈺太Device!$E$1:$E$5054,0),MATCH(F$1,鈺太Device!$A$1:$AZ$1,0)),""),
$B544="CPC",IFERROR(INDEX(鈺太芯Device!$A$1:$BD$5213,MATCH($C544,鈺太芯Device!$E$1:$E$5267,0),MATCH(F$1,鈺太芯Device!$A$1:$AZ$1,0)),""))</f>
        <v>ZTS6577S</v>
      </c>
      <c r="G544" s="44" t="str" cm="1">
        <f t="array" ref="G544">_xlfn.SWITCH(TRUE,
$B544="-","check",
$B544="CPC-Power",IFERROR(INDEX('POWER Device'!$A$1:$BA$5000,MATCH($C544,'POWER Device'!$I$1:$I$5016,0),MATCH(G$1,'POWER Device'!$A$1:$AZ$1,0)),""),
$B544&lt;&gt;"CPC",IFERROR(INDEX(鈺太Device!$A$1:$BC$5049,MATCH($C544,鈺太Device!$E$1:$E$5054,0),MATCH(G$1,鈺太Device!$A$1:$AZ$1,0)),""),
$B544="CPC",IFERROR(INDEX(鈺太芯Device!$A$1:$BD$5213,MATCH($C544,鈺太芯Device!$E$1:$E$5267,0),MATCH(G$1,鈺太芯Device!$A$1:$AZ$1,0)),""))</f>
        <v>4909ZB</v>
      </c>
      <c r="H544" s="44" t="str" cm="1">
        <f t="array" ref="H544">_xlfn.SWITCH(TRUE,
$B544="-","check",
$B544="CPC-Power",IFERROR(INDEX('POWER Device'!$A$1:$BA$5000,MATCH($C544,'POWER Device'!$I$1:$I$5016,0),MATCH(H$1,'POWER Device'!$A$1:$AZ$1,0)),""),
$B544&lt;&gt;"CPC",IFERROR(INDEX(鈺太Device!$A$1:$BC$5049,MATCH($C544,鈺太Device!$E$1:$E$5054,0),MATCH(H$1,鈺太Device!$A$1:$AZ$1,0)),""),
$B544="CPC",IFERROR(INDEX(鈺太芯Device!$A$1:$BD$5213,MATCH($C544,鈺太芯Device!$E$1:$E$5267,0),MATCH(H$1,鈺太芯Device!$A$1:$AZ$1,0)),""))</f>
        <v>2101L</v>
      </c>
      <c r="I544" s="44" t="str" cm="1">
        <f t="array" ref="I544">_xlfn.SWITCH(TRUE,
$B544="-","check",
$B544="CPC-Power",IFERROR(INDEX('POWER Device'!$A$1:$BA$5000,MATCH($C544,'POWER Device'!$I$1:$I$5016,0),MATCH(I$1,'POWER Device'!$A$1:$AZ$1,0)),""),
$B544&lt;&gt;"CPC",IFERROR(INDEX(鈺太Device!$A$1:$BC$5049,MATCH($C544,鈺太Device!$E$1:$E$5054,0),MATCH(I$1,鈺太Device!$A$1:$AZ$1,0)),""),
$B544="CPC",IFERROR(INDEX(鈺太芯Device!$A$1:$BD$5213,MATCH($C544,鈺太芯Device!$E$1:$E$5267,0),MATCH(I$1,鈺太芯Device!$A$1:$AZ$1,0)),""))</f>
        <v>01B566719P4N0</v>
      </c>
      <c r="J544" s="44" t="str" cm="1">
        <f t="array" ref="J544">_xlfn.SWITCH(TRUE,
$B544="-","check",
$B544="CPC-Power",IFERROR(INDEX('POWER Device'!$A$1:$BA$5000,MATCH($C544,'POWER Device'!$I$1:$I$5016,0),MATCH(J$1,'POWER Device'!$A$1:$AZ$1,0)),""),
$B544&lt;&gt;"CPC",IFERROR(INDEX(鈺太Device!$A$1:$BC$5049,MATCH($C544,鈺太Device!$E$1:$E$5054,0),MATCH(J$1,鈺太Device!$A$1:$AZ$1,0)),""),
$B544="CPC",IFERROR(INDEX(鈺太芯Device!$A$1:$BD$5213,MATCH($C544,鈺太芯Device!$E$1:$E$5267,0),MATCH(J$1,鈺太芯Device!$A$1:$AZ$1,0)),""))</f>
        <v>00BM052M00000</v>
      </c>
      <c r="K544" s="44" t="str" cm="1">
        <f t="array" ref="K544">_xlfn.SWITCH(TRUE,
$B544="-","check",
$B544="CPC-Power",IFERROR(INDEX('POWER Device'!$A$1:$BA$5000,MATCH($C544,'POWER Device'!$I$1:$I$5016,0),MATCH(K$1,'POWER Device'!$A$1:$AZ$1,0)),""),
$B544&lt;&gt;"CPC",IFERROR(INDEX(鈺太Device!$A$1:$BC$5049,MATCH($C544,鈺太Device!$E$1:$E$5054,0),MATCH(K$1,鈺太Device!$A$1:$AZ$1,0)),""),
$B544="CPC",IFERROR(INDEX(鈺太芯Device!$A$1:$BD$5213,MATCH($C544,鈺太芯Device!$E$1:$E$5267,0),MATCH(K$1,鈺太芯Device!$A$1:$AZ$1,0)),""))</f>
        <v>Silicone</v>
      </c>
      <c r="L544" s="44" t="str" cm="1">
        <f t="array" ref="L544">_xlfn.SWITCH(TRUE,
$B544="-","check",
$B544="CPC-Power",IFERROR(INDEX('POWER Device'!$A$1:$BA$5000,MATCH($C544,'POWER Device'!$I$1:$I$5016,0),MATCH(L$1,'POWER Device'!$A$1:$AZ$1,0)),""),
$B544&lt;&gt;"CPC",IFERROR(INDEX(鈺太Device!$A$1:$BC$5049,MATCH($C544,鈺太Device!$E$1:$E$5054,0),MATCH(L$1,鈺太Device!$A$1:$AZ$1,0)),""),
$B544="CPC",IFERROR(INDEX(鈺太芯Device!$A$1:$BD$5213,MATCH($C544,鈺太芯Device!$E$1:$E$5267,0),MATCH(L$1,鈺太芯Device!$A$1:$AZ$1,0)),""))</f>
        <v>CVP-390
高溫錫膏</v>
      </c>
      <c r="M544" s="44" t="str">
        <f t="shared" si="54"/>
        <v>ZTS6577S</v>
      </c>
      <c r="N544" s="44" t="str">
        <f t="shared" si="52"/>
        <v>ZTS6577S-4909ZB-2101L</v>
      </c>
      <c r="O544" s="18" t="s">
        <v>31631</v>
      </c>
      <c r="P544" s="18" t="s">
        <v>32289</v>
      </c>
      <c r="Q544" s="19" t="s">
        <v>21208</v>
      </c>
      <c r="R544" s="20" t="str">
        <f t="shared" si="53"/>
        <v>||||||||||</v>
      </c>
      <c r="S544" s="21" t="s">
        <v>32290</v>
      </c>
      <c r="T544" s="21"/>
      <c r="U544" s="21" t="s">
        <v>32291</v>
      </c>
      <c r="V544" s="22" t="s">
        <v>10</v>
      </c>
    </row>
    <row r="545" spans="1:22" ht="96">
      <c r="A545" s="45" t="str">
        <f t="shared" si="50"/>
        <v>2024-11</v>
      </c>
      <c r="B545" s="45" t="str">
        <f t="shared" si="55"/>
        <v>CPC</v>
      </c>
      <c r="C545" s="44" t="str" cm="1">
        <f t="array" ref="C545" xml:space="preserve">
_xlfn.SWITCH(TRUE,
$B545="-","-",
$B545="CPC-Power",
IF($D545="",
"PK"&amp;$E545&amp;"_V1."&amp;MAX(VALUE(RIGHT(_xlfn._xlws.FILTER('POWER Device'!$I$1:$I$5016,'POWER Device'!$H$1:$H$5016=$E545,"-"),1))),
"PK"&amp;$E545&amp;"_V1."&amp;$D545),
$B545="CPC",
IF($D545="",
"PK"&amp;$E545&amp;"_V1."&amp;MAX(VALUE(RIGHT(_xlfn._xlws.FILTER(鈺太芯Device!$E$1:$E$5267,鈺太芯Device!$D$1:$D$5267=$E545,"-"),1))),
"PK"&amp;$E545&amp;"_V1."&amp;$D545),
$B545&lt;&gt;"CPC",
IF($D545="",
"PK"&amp;$E545&amp;"_V1."&amp;MAX(VALUE(RIGHT(_xlfn._xlws.FILTER(鈺太Device!$E$1:$E$5054,鈺太Device!$D$1:$D$5054=$E545,"-"),1)))),
"PK"&amp;$E545&amp;"_V1."&amp;$D545)</f>
        <v>PKAT34Q01-53_V1.0</v>
      </c>
      <c r="E545" s="44" t="str">
        <f t="shared" si="51"/>
        <v>AT34Q01-53</v>
      </c>
      <c r="F545" s="44" t="str" cm="1">
        <f t="array" ref="F545">_xlfn.SWITCH(TRUE,
$B545="-","check",
$B545="CPC-Power",IFERROR(INDEX('POWER Device'!$A$1:$BA$5000,MATCH($C545,'POWER Device'!$I$1:$I$5016,0),MATCH(F$1,'POWER Device'!$A$1:$AZ$1,0)),""),
$B545&lt;&gt;"CPC",IFERROR(INDEX(鈺太Device!$A$1:$BC$5049,MATCH($C545,鈺太Device!$E$1:$E$5054,0),MATCH(F$1,鈺太Device!$A$1:$AZ$1,0)),""),
$B545="CPC",IFERROR(INDEX(鈺太芯Device!$A$1:$BD$5213,MATCH($C545,鈺太芯Device!$E$1:$E$5267,0),MATCH(F$1,鈺太芯Device!$A$1:$AZ$1,0)),""))</f>
        <v>ZTS6615</v>
      </c>
      <c r="G545" s="44" t="str" cm="1">
        <f t="array" ref="G545">_xlfn.SWITCH(TRUE,
$B545="-","check",
$B545="CPC-Power",IFERROR(INDEX('POWER Device'!$A$1:$BA$5000,MATCH($C545,'POWER Device'!$I$1:$I$5016,0),MATCH(G$1,'POWER Device'!$A$1:$AZ$1,0)),""),
$B545&lt;&gt;"CPC",IFERROR(INDEX(鈺太Device!$A$1:$BC$5049,MATCH($C545,鈺太Device!$E$1:$E$5054,0),MATCH(G$1,鈺太Device!$A$1:$AZ$1,0)),""),
$B545="CPC",IFERROR(INDEX(鈺太芯Device!$A$1:$BD$5213,MATCH($C545,鈺太芯Device!$E$1:$E$5267,0),MATCH(G$1,鈺太芯Device!$A$1:$AZ$1,0)),""))</f>
        <v>4832ZA</v>
      </c>
      <c r="H545" s="44" t="str" cm="1">
        <f t="array" ref="H545">_xlfn.SWITCH(TRUE,
$B545="-","check",
$B545="CPC-Power",IFERROR(INDEX('POWER Device'!$A$1:$BA$5000,MATCH($C545,'POWER Device'!$I$1:$I$5016,0),MATCH(H$1,'POWER Device'!$A$1:$AZ$1,0)),""),
$B545&lt;&gt;"CPC",IFERROR(INDEX(鈺太Device!$A$1:$BC$5049,MATCH($C545,鈺太Device!$E$1:$E$5054,0),MATCH(H$1,鈺太Device!$A$1:$AZ$1,0)),""),
$B545="CPC",IFERROR(INDEX(鈺太芯Device!$A$1:$BD$5213,MATCH($C545,鈺太芯Device!$E$1:$E$5267,0),MATCH(H$1,鈺太芯Device!$A$1:$AZ$1,0)),""))</f>
        <v>3006HW</v>
      </c>
      <c r="I545" s="44" t="str" cm="1">
        <f t="array" ref="I545">_xlfn.SWITCH(TRUE,
$B545="-","check",
$B545="CPC-Power",IFERROR(INDEX('POWER Device'!$A$1:$BA$5000,MATCH($C545,'POWER Device'!$I$1:$I$5016,0),MATCH(I$1,'POWER Device'!$A$1:$AZ$1,0)),""),
$B545&lt;&gt;"CPC",IFERROR(INDEX(鈺太Device!$A$1:$BC$5049,MATCH($C545,鈺太Device!$E$1:$E$5054,0),MATCH(I$1,鈺太Device!$A$1:$AZ$1,0)),""),
$B545="CPC",IFERROR(INDEX(鈺太芯Device!$A$1:$BD$5213,MATCH($C545,鈺太芯Device!$E$1:$E$5267,0),MATCH(I$1,鈺太芯Device!$A$1:$AZ$1,0)),""))</f>
        <v>01B557212S2N0</v>
      </c>
      <c r="J545" s="44" t="str" cm="1">
        <f t="array" ref="J545">_xlfn.SWITCH(TRUE,
$B545="-","check",
$B545="CPC-Power",IFERROR(INDEX('POWER Device'!$A$1:$BA$5000,MATCH($C545,'POWER Device'!$I$1:$I$5016,0),MATCH(J$1,'POWER Device'!$A$1:$AZ$1,0)),""),
$B545&lt;&gt;"CPC",IFERROR(INDEX(鈺太Device!$A$1:$BC$5049,MATCH($C545,鈺太Device!$E$1:$E$5054,0),MATCH(J$1,鈺太Device!$A$1:$AZ$1,0)),""),
$B545="CPC",IFERROR(INDEX(鈺太芯Device!$A$1:$BD$5213,MATCH($C545,鈺太芯Device!$E$1:$E$5267,0),MATCH(J$1,鈺太芯Device!$A$1:$AZ$1,0)),""))</f>
        <v>00BM013C00000</v>
      </c>
      <c r="K545" s="44" t="str" cm="1">
        <f t="array" ref="K545">_xlfn.SWITCH(TRUE,
$B545="-","check",
$B545="CPC-Power",IFERROR(INDEX('POWER Device'!$A$1:$BA$5000,MATCH($C545,'POWER Device'!$I$1:$I$5016,0),MATCH(K$1,'POWER Device'!$A$1:$AZ$1,0)),""),
$B545&lt;&gt;"CPC",IFERROR(INDEX(鈺太Device!$A$1:$BC$5049,MATCH($C545,鈺太Device!$E$1:$E$5054,0),MATCH(K$1,鈺太Device!$A$1:$AZ$1,0)),""),
$B545="CPC",IFERROR(INDEX(鈺太芯Device!$A$1:$BD$5213,MATCH($C545,鈺太芯Device!$E$1:$E$5267,0),MATCH(K$1,鈺太芯Device!$A$1:$AZ$1,0)),""))</f>
        <v>NONE</v>
      </c>
      <c r="L545" s="44" t="str" cm="1">
        <f t="array" ref="L545">_xlfn.SWITCH(TRUE,
$B545="-","check",
$B545="CPC-Power",IFERROR(INDEX('POWER Device'!$A$1:$BA$5000,MATCH($C545,'POWER Device'!$I$1:$I$5016,0),MATCH(L$1,'POWER Device'!$A$1:$AZ$1,0)),""),
$B545&lt;&gt;"CPC",IFERROR(INDEX(鈺太Device!$A$1:$BC$5049,MATCH($C545,鈺太Device!$E$1:$E$5054,0),MATCH(L$1,鈺太Device!$A$1:$AZ$1,0)),""),
$B545="CPC",IFERROR(INDEX(鈺太芯Device!$A$1:$BD$5213,MATCH($C545,鈺太芯Device!$E$1:$E$5267,0),MATCH(L$1,鈺太芯Device!$A$1:$AZ$1,0)),""))</f>
        <v>CVP 390
高溫錫膏</v>
      </c>
      <c r="M545" s="44" t="str">
        <f t="shared" si="54"/>
        <v>ZTS6615</v>
      </c>
      <c r="N545" s="44" t="str">
        <f t="shared" si="52"/>
        <v>ZTS6615-4832ZA-3006HW</v>
      </c>
      <c r="O545" s="18" t="s">
        <v>31631</v>
      </c>
      <c r="P545" s="18" t="s">
        <v>32292</v>
      </c>
      <c r="Q545" s="19" t="s">
        <v>19905</v>
      </c>
      <c r="R545" s="20" t="str">
        <f t="shared" si="53"/>
        <v>||||||||||</v>
      </c>
      <c r="S545" s="21" t="s">
        <v>32293</v>
      </c>
      <c r="T545" s="21"/>
      <c r="U545" s="21" t="s">
        <v>34558</v>
      </c>
      <c r="V545" s="22" t="s">
        <v>10</v>
      </c>
    </row>
    <row r="546" spans="1:22" ht="24">
      <c r="A546" s="45" t="str">
        <f t="shared" si="50"/>
        <v>2025-04</v>
      </c>
      <c r="B546" s="45" t="str">
        <f t="shared" si="55"/>
        <v>CPC</v>
      </c>
      <c r="C546" s="44" t="str" cm="1">
        <f t="array" ref="C546" xml:space="preserve">
_xlfn.SWITCH(TRUE,
$B546="-","-",
$B546="CPC-Power",
IF($D546="",
"PK"&amp;$E546&amp;"_V1."&amp;MAX(VALUE(RIGHT(_xlfn._xlws.FILTER('POWER Device'!$I$1:$I$5016,'POWER Device'!$H$1:$H$5016=$E546,"-"),1))),
"PK"&amp;$E546&amp;"_V1."&amp;$D546),
$B546="CPC",
IF($D546="",
"PK"&amp;$E546&amp;"_V1."&amp;MAX(VALUE(RIGHT(_xlfn._xlws.FILTER(鈺太芯Device!$E$1:$E$5267,鈺太芯Device!$D$1:$D$5267=$E546,"-"),1))),
"PK"&amp;$E546&amp;"_V1."&amp;$D546),
$B546&lt;&gt;"CPC",
IF($D546="",
"PK"&amp;$E546&amp;"_V1."&amp;MAX(VALUE(RIGHT(_xlfn._xlws.FILTER(鈺太Device!$E$1:$E$5054,鈺太Device!$D$1:$D$5054=$E546,"-"),1)))),
"PK"&amp;$E546&amp;"_V1."&amp;$D546)</f>
        <v>PKAT34Q01-54_V1.0</v>
      </c>
      <c r="E546" s="44" t="str">
        <f t="shared" si="51"/>
        <v>AT34Q01-54</v>
      </c>
      <c r="F546" s="44" t="str" cm="1">
        <f t="array" ref="F546">_xlfn.SWITCH(TRUE,
$B546="-","check",
$B546="CPC-Power",IFERROR(INDEX('POWER Device'!$A$1:$BA$5000,MATCH($C546,'POWER Device'!$I$1:$I$5016,0),MATCH(F$1,'POWER Device'!$A$1:$AZ$1,0)),""),
$B546&lt;&gt;"CPC",IFERROR(INDEX(鈺太Device!$A$1:$BC$5049,MATCH($C546,鈺太Device!$E$1:$E$5054,0),MATCH(F$1,鈺太Device!$A$1:$AZ$1,0)),""),
$B546="CPC",IFERROR(INDEX(鈺太芯Device!$A$1:$BD$5213,MATCH($C546,鈺太芯Device!$E$1:$E$5267,0),MATCH(F$1,鈺太芯Device!$A$1:$AZ$1,0)),""))</f>
        <v>ZTS6615</v>
      </c>
      <c r="G546" s="44" t="str" cm="1">
        <f t="array" ref="G546">_xlfn.SWITCH(TRUE,
$B546="-","check",
$B546="CPC-Power",IFERROR(INDEX('POWER Device'!$A$1:$BA$5000,MATCH($C546,'POWER Device'!$I$1:$I$5016,0),MATCH(G$1,'POWER Device'!$A$1:$AZ$1,0)),""),
$B546&lt;&gt;"CPC",IFERROR(INDEX(鈺太Device!$A$1:$BC$5049,MATCH($C546,鈺太Device!$E$1:$E$5054,0),MATCH(G$1,鈺太Device!$A$1:$AZ$1,0)),""),
$B546="CPC",IFERROR(INDEX(鈺太芯Device!$A$1:$BD$5213,MATCH($C546,鈺太芯Device!$E$1:$E$5267,0),MATCH(G$1,鈺太芯Device!$A$1:$AZ$1,0)),""))</f>
        <v>4832zd</v>
      </c>
      <c r="H546" s="44" t="str" cm="1">
        <f t="array" ref="H546">_xlfn.SWITCH(TRUE,
$B546="-","check",
$B546="CPC-Power",IFERROR(INDEX('POWER Device'!$A$1:$BA$5000,MATCH($C546,'POWER Device'!$I$1:$I$5016,0),MATCH(H$1,'POWER Device'!$A$1:$AZ$1,0)),""),
$B546&lt;&gt;"CPC",IFERROR(INDEX(鈺太Device!$A$1:$BC$5049,MATCH($C546,鈺太Device!$E$1:$E$5054,0),MATCH(H$1,鈺太Device!$A$1:$AZ$1,0)),""),
$B546="CPC",IFERROR(INDEX(鈺太芯Device!$A$1:$BD$5213,MATCH($C546,鈺太芯Device!$E$1:$E$5267,0),MATCH(H$1,鈺太芯Device!$A$1:$AZ$1,0)),""))</f>
        <v>3006HW</v>
      </c>
      <c r="I546" s="44" t="str" cm="1">
        <f t="array" ref="I546">_xlfn.SWITCH(TRUE,
$B546="-","check",
$B546="CPC-Power",IFERROR(INDEX('POWER Device'!$A$1:$BA$5000,MATCH($C546,'POWER Device'!$I$1:$I$5016,0),MATCH(I$1,'POWER Device'!$A$1:$AZ$1,0)),""),
$B546&lt;&gt;"CPC",IFERROR(INDEX(鈺太Device!$A$1:$BC$5049,MATCH($C546,鈺太Device!$E$1:$E$5054,0),MATCH(I$1,鈺太Device!$A$1:$AZ$1,0)),""),
$B546="CPC",IFERROR(INDEX(鈺太芯Device!$A$1:$BD$5213,MATCH($C546,鈺太芯Device!$E$1:$E$5267,0),MATCH(I$1,鈺太芯Device!$A$1:$AZ$1,0)),""))</f>
        <v>01B557215D2N0</v>
      </c>
      <c r="J546" s="44" t="str" cm="1">
        <f t="array" ref="J546">_xlfn.SWITCH(TRUE,
$B546="-","check",
$B546="CPC-Power",IFERROR(INDEX('POWER Device'!$A$1:$BA$5000,MATCH($C546,'POWER Device'!$I$1:$I$5016,0),MATCH(J$1,'POWER Device'!$A$1:$AZ$1,0)),""),
$B546&lt;&gt;"CPC",IFERROR(INDEX(鈺太Device!$A$1:$BC$5049,MATCH($C546,鈺太Device!$E$1:$E$5054,0),MATCH(J$1,鈺太Device!$A$1:$AZ$1,0)),""),
$B546="CPC",IFERROR(INDEX(鈺太芯Device!$A$1:$BD$5213,MATCH($C546,鈺太芯Device!$E$1:$E$5267,0),MATCH(J$1,鈺太芯Device!$A$1:$AZ$1,0)),""))</f>
        <v>00BM013C00000</v>
      </c>
      <c r="K546" s="44" t="str" cm="1">
        <f t="array" ref="K546">_xlfn.SWITCH(TRUE,
$B546="-","check",
$B546="CPC-Power",IFERROR(INDEX('POWER Device'!$A$1:$BA$5000,MATCH($C546,'POWER Device'!$I$1:$I$5016,0),MATCH(K$1,'POWER Device'!$A$1:$AZ$1,0)),""),
$B546&lt;&gt;"CPC",IFERROR(INDEX(鈺太Device!$A$1:$BC$5049,MATCH($C546,鈺太Device!$E$1:$E$5054,0),MATCH(K$1,鈺太Device!$A$1:$AZ$1,0)),""),
$B546="CPC",IFERROR(INDEX(鈺太芯Device!$A$1:$BD$5213,MATCH($C546,鈺太芯Device!$E$1:$E$5267,0),MATCH(K$1,鈺太芯Device!$A$1:$AZ$1,0)),""))</f>
        <v>NONE</v>
      </c>
      <c r="L546" s="44" t="str" cm="1">
        <f t="array" ref="L546">_xlfn.SWITCH(TRUE,
$B546="-","check",
$B546="CPC-Power",IFERROR(INDEX('POWER Device'!$A$1:$BA$5000,MATCH($C546,'POWER Device'!$I$1:$I$5016,0),MATCH(L$1,'POWER Device'!$A$1:$AZ$1,0)),""),
$B546&lt;&gt;"CPC",IFERROR(INDEX(鈺太Device!$A$1:$BC$5049,MATCH($C546,鈺太Device!$E$1:$E$5054,0),MATCH(L$1,鈺太Device!$A$1:$AZ$1,0)),""),
$B546="CPC",IFERROR(INDEX(鈺太芯Device!$A$1:$BD$5213,MATCH($C546,鈺太芯Device!$E$1:$E$5267,0),MATCH(L$1,鈺太芯Device!$A$1:$AZ$1,0)),""))</f>
        <v>CVP 390
高溫錫膏</v>
      </c>
      <c r="M546" s="44" t="str">
        <f t="shared" si="54"/>
        <v>ZTS6615</v>
      </c>
      <c r="N546" s="44" t="str">
        <f t="shared" si="52"/>
        <v>ZTS6615-4832zd-3006HW</v>
      </c>
      <c r="O546" s="18" t="s">
        <v>31631</v>
      </c>
      <c r="P546" s="18" t="s">
        <v>32294</v>
      </c>
      <c r="Q546" s="19" t="s">
        <v>19909</v>
      </c>
      <c r="R546" s="20" t="str">
        <f t="shared" si="53"/>
        <v>||||||||||</v>
      </c>
      <c r="S546" s="21" t="s">
        <v>32295</v>
      </c>
      <c r="T546" s="21"/>
      <c r="U546" s="21" t="s">
        <v>34499</v>
      </c>
      <c r="V546" s="22" t="s">
        <v>10</v>
      </c>
    </row>
    <row r="547" spans="1:22">
      <c r="A547" s="45" t="str">
        <f t="shared" si="50"/>
        <v>2022-07</v>
      </c>
      <c r="B547" s="45" t="str">
        <f t="shared" si="55"/>
        <v>CPC</v>
      </c>
      <c r="C547" s="44" t="str" cm="1">
        <f t="array" ref="C547" xml:space="preserve">
_xlfn.SWITCH(TRUE,
$B547="-","-",
$B547="CPC-Power",
IF($D547="",
"PK"&amp;$E547&amp;"_V1."&amp;MAX(VALUE(RIGHT(_xlfn._xlws.FILTER('POWER Device'!$I$1:$I$5016,'POWER Device'!$H$1:$H$5016=$E547,"-"),1))),
"PK"&amp;$E547&amp;"_V1."&amp;$D547),
$B547="CPC",
IF($D547="",
"PK"&amp;$E547&amp;"_V1."&amp;MAX(VALUE(RIGHT(_xlfn._xlws.FILTER(鈺太芯Device!$E$1:$E$5267,鈺太芯Device!$D$1:$D$5267=$E547,"-"),1))),
"PK"&amp;$E547&amp;"_V1."&amp;$D547),
$B547&lt;&gt;"CPC",
IF($D547="",
"PK"&amp;$E547&amp;"_V1."&amp;MAX(VALUE(RIGHT(_xlfn._xlws.FILTER(鈺太Device!$E$1:$E$5054,鈺太Device!$D$1:$D$5054=$E547,"-"),1)))),
"PK"&amp;$E547&amp;"_V1."&amp;$D547)</f>
        <v>PKAT41Q01-22_V1.0</v>
      </c>
      <c r="E547" s="44" t="str">
        <f t="shared" si="51"/>
        <v>AT41Q01-22</v>
      </c>
      <c r="F547" s="44" t="str" cm="1">
        <f t="array" ref="F547">_xlfn.SWITCH(TRUE,
$B547="-","check",
$B547="CPC-Power",IFERROR(INDEX('POWER Device'!$A$1:$BA$5000,MATCH($C547,'POWER Device'!$I$1:$I$5016,0),MATCH(F$1,'POWER Device'!$A$1:$AZ$1,0)),""),
$B547&lt;&gt;"CPC",IFERROR(INDEX(鈺太Device!$A$1:$BC$5049,MATCH($C547,鈺太Device!$E$1:$E$5054,0),MATCH(F$1,鈺太Device!$A$1:$AZ$1,0)),""),
$B547="CPC",IFERROR(INDEX(鈺太芯Device!$A$1:$BD$5213,MATCH($C547,鈺太芯Device!$E$1:$E$5267,0),MATCH(F$1,鈺太芯Device!$A$1:$AZ$1,0)),""))</f>
        <v>ZTS6618P</v>
      </c>
      <c r="G547" s="44" t="str" cm="1">
        <f t="array" ref="G547">_xlfn.SWITCH(TRUE,
$B547="-","check",
$B547="CPC-Power",IFERROR(INDEX('POWER Device'!$A$1:$BA$5000,MATCH($C547,'POWER Device'!$I$1:$I$5016,0),MATCH(G$1,'POWER Device'!$A$1:$AZ$1,0)),""),
$B547&lt;&gt;"CPC",IFERROR(INDEX(鈺太Device!$A$1:$BC$5049,MATCH($C547,鈺太Device!$E$1:$E$5054,0),MATCH(G$1,鈺太Device!$A$1:$AZ$1,0)),""),
$B547="CPC",IFERROR(INDEX(鈺太芯Device!$A$1:$BD$5213,MATCH($C547,鈺太芯Device!$E$1:$E$5267,0),MATCH(G$1,鈺太芯Device!$A$1:$AZ$1,0)),""))</f>
        <v>4832zd</v>
      </c>
      <c r="H547" s="44" t="str" cm="1">
        <f t="array" ref="H547">_xlfn.SWITCH(TRUE,
$B547="-","check",
$B547="CPC-Power",IFERROR(INDEX('POWER Device'!$A$1:$BA$5000,MATCH($C547,'POWER Device'!$I$1:$I$5016,0),MATCH(H$1,'POWER Device'!$A$1:$AZ$1,0)),""),
$B547&lt;&gt;"CPC",IFERROR(INDEX(鈺太Device!$A$1:$BC$5049,MATCH($C547,鈺太Device!$E$1:$E$5054,0),MATCH(H$1,鈺太Device!$A$1:$AZ$1,0)),""),
$B547="CPC",IFERROR(INDEX(鈺太芯Device!$A$1:$BD$5213,MATCH($C547,鈺太芯Device!$E$1:$E$5267,0),MATCH(H$1,鈺太芯Device!$A$1:$AZ$1,0)),""))</f>
        <v>3006HW</v>
      </c>
      <c r="I547" s="44" t="str" cm="1">
        <f t="array" ref="I547">_xlfn.SWITCH(TRUE,
$B547="-","check",
$B547="CPC-Power",IFERROR(INDEX('POWER Device'!$A$1:$BA$5000,MATCH($C547,'POWER Device'!$I$1:$I$5016,0),MATCH(I$1,'POWER Device'!$A$1:$AZ$1,0)),""),
$B547&lt;&gt;"CPC",IFERROR(INDEX(鈺太Device!$A$1:$BC$5049,MATCH($C547,鈺太Device!$E$1:$E$5054,0),MATCH(I$1,鈺太Device!$A$1:$AZ$1,0)),""),
$B547="CPC",IFERROR(INDEX(鈺太芯Device!$A$1:$BD$5213,MATCH($C547,鈺太芯Device!$E$1:$E$5267,0),MATCH(I$1,鈺太芯Device!$A$1:$AZ$1,0)),""))</f>
        <v>01B564214D2N0</v>
      </c>
      <c r="J547" s="44" t="str" cm="1">
        <f t="array" ref="J547">_xlfn.SWITCH(TRUE,
$B547="-","check",
$B547="CPC-Power",IFERROR(INDEX('POWER Device'!$A$1:$BA$5000,MATCH($C547,'POWER Device'!$I$1:$I$5016,0),MATCH(J$1,'POWER Device'!$A$1:$AZ$1,0)),""),
$B547&lt;&gt;"CPC",IFERROR(INDEX(鈺太Device!$A$1:$BC$5049,MATCH($C547,鈺太Device!$E$1:$E$5054,0),MATCH(J$1,鈺太Device!$A$1:$AZ$1,0)),""),
$B547="CPC",IFERROR(INDEX(鈺太芯Device!$A$1:$BD$5213,MATCH($C547,鈺太芯Device!$E$1:$E$5267,0),MATCH(J$1,鈺太芯Device!$A$1:$AZ$1,0)),""))</f>
        <v>00BM036D00000</v>
      </c>
      <c r="K547" s="44" t="str" cm="1">
        <f t="array" ref="K547">_xlfn.SWITCH(TRUE,
$B547="-","check",
$B547="CPC-Power",IFERROR(INDEX('POWER Device'!$A$1:$BA$5000,MATCH($C547,'POWER Device'!$I$1:$I$5016,0),MATCH(K$1,'POWER Device'!$A$1:$AZ$1,0)),""),
$B547&lt;&gt;"CPC",IFERROR(INDEX(鈺太Device!$A$1:$BC$5049,MATCH($C547,鈺太Device!$E$1:$E$5054,0),MATCH(K$1,鈺太Device!$A$1:$AZ$1,0)),""),
$B547="CPC",IFERROR(INDEX(鈺太芯Device!$A$1:$BD$5213,MATCH($C547,鈺太芯Device!$E$1:$E$5267,0),MATCH(K$1,鈺太芯Device!$A$1:$AZ$1,0)),""))</f>
        <v>NONE</v>
      </c>
      <c r="L547" s="44" t="str" cm="1">
        <f t="array" ref="L547">_xlfn.SWITCH(TRUE,
$B547="-","check",
$B547="CPC-Power",IFERROR(INDEX('POWER Device'!$A$1:$BA$5000,MATCH($C547,'POWER Device'!$I$1:$I$5016,0),MATCH(L$1,'POWER Device'!$A$1:$AZ$1,0)),""),
$B547&lt;&gt;"CPC",IFERROR(INDEX(鈺太Device!$A$1:$BC$5049,MATCH($C547,鈺太Device!$E$1:$E$5054,0),MATCH(L$1,鈺太Device!$A$1:$AZ$1,0)),""),
$B547="CPC",IFERROR(INDEX(鈺太芯Device!$A$1:$BD$5213,MATCH($C547,鈺太芯Device!$E$1:$E$5267,0),MATCH(L$1,鈺太芯Device!$A$1:$AZ$1,0)),""))</f>
        <v>CVP 390
 一般錫膏</v>
      </c>
      <c r="M547" s="44" t="str">
        <f t="shared" si="54"/>
        <v>ZTS6618P</v>
      </c>
      <c r="N547" s="44" t="str">
        <f t="shared" si="52"/>
        <v>ZTS6618P-4832zd-3006HW</v>
      </c>
      <c r="O547" s="18" t="s">
        <v>31631</v>
      </c>
      <c r="P547" s="18" t="s">
        <v>32296</v>
      </c>
      <c r="Q547" s="19" t="s">
        <v>19980</v>
      </c>
      <c r="R547" s="20" t="str">
        <f t="shared" si="53"/>
        <v>||||||||||</v>
      </c>
      <c r="S547" s="21" t="s">
        <v>31672</v>
      </c>
      <c r="T547" s="21"/>
      <c r="U547" s="21" t="s">
        <v>31704</v>
      </c>
      <c r="V547" s="22" t="s">
        <v>10</v>
      </c>
    </row>
    <row r="548" spans="1:22" ht="72">
      <c r="A548" s="35" t="str">
        <f t="shared" si="50"/>
        <v>2025-10</v>
      </c>
      <c r="B548" s="35" t="str">
        <f t="shared" si="55"/>
        <v>CPC</v>
      </c>
      <c r="C548" s="44" t="str" cm="1">
        <f t="array" ref="C548" xml:space="preserve">
_xlfn.SWITCH(TRUE,
$B548="-","-",
$B548="CPC-Power",
IF($D548="",
"PK"&amp;$E548&amp;"_V1."&amp;MAX(VALUE(RIGHT(_xlfn._xlws.FILTER('POWER Device'!$I$1:$I$5016,'POWER Device'!$H$1:$H$5016=$E548,"-"),1))),
"PK"&amp;$E548&amp;"_V1."&amp;$D548),
$B548="CPC",
IF($D548="",
"PK"&amp;$E548&amp;"_V1."&amp;MAX(VALUE(RIGHT(_xlfn._xlws.FILTER(鈺太芯Device!$E$1:$E$5267,鈺太芯Device!$D$1:$D$5267=$E548,"-"),1))),
"PK"&amp;$E548&amp;"_V1."&amp;$D548),
$B548&lt;&gt;"CPC",
IF($D548="",
"PK"&amp;$E548&amp;"_V1."&amp;MAX(VALUE(RIGHT(_xlfn._xlws.FILTER(鈺太Device!$E$1:$E$5054,鈺太Device!$D$1:$D$5054=$E548,"-"),1)))),
"PK"&amp;$E548&amp;"_V1."&amp;$D548)</f>
        <v>PKDT36Q01-31_V1.0</v>
      </c>
      <c r="D548" s="35"/>
      <c r="E548" s="36" t="str">
        <f t="shared" si="51"/>
        <v>DT36Q01-31</v>
      </c>
      <c r="F548" s="44" t="str" cm="1">
        <f t="array" ref="F548">_xlfn.SWITCH(TRUE,
$B548="-","check",
$B548="CPC-Power",IFERROR(INDEX('POWER Device'!$A$1:$BA$5000,MATCH($C548,'POWER Device'!$I$1:$I$5016,0),MATCH(F$1,'POWER Device'!$A$1:$AZ$1,0)),""),
$B548&lt;&gt;"CPC",IFERROR(INDEX(鈺太Device!$A$1:$BC$5049,MATCH($C548,鈺太Device!$E$1:$E$5054,0),MATCH(F$1,鈺太Device!$A$1:$AZ$1,0)),""),
$B548="CPC",IFERROR(INDEX(鈺太芯Device!$A$1:$BD$5213,MATCH($C548,鈺太芯Device!$E$1:$E$5267,0),MATCH(F$1,鈺太芯Device!$A$1:$AZ$1,0)),""))</f>
        <v>ZTS6631(new)</v>
      </c>
      <c r="G548" s="44" t="str" cm="1">
        <f t="array" ref="G548">_xlfn.SWITCH(TRUE,
$B548="-","check",
$B548="CPC-Power",IFERROR(INDEX('POWER Device'!$A$1:$BA$5000,MATCH($C548,'POWER Device'!$I$1:$I$5016,0),MATCH(G$1,'POWER Device'!$A$1:$AZ$1,0)),""),
$B548&lt;&gt;"CPC",IFERROR(INDEX(鈺太Device!$A$1:$BC$5049,MATCH($C548,鈺太Device!$E$1:$E$5054,0),MATCH(G$1,鈺太Device!$A$1:$AZ$1,0)),""),
$B548="CPC",IFERROR(INDEX(鈺太芯Device!$A$1:$BD$5213,MATCH($C548,鈺太芯Device!$E$1:$E$5267,0),MATCH(G$1,鈺太芯Device!$A$1:$AZ$1,0)),""))</f>
        <v>4922ZB</v>
      </c>
      <c r="H548" s="44" t="str" cm="1">
        <f t="array" ref="H548">_xlfn.SWITCH(TRUE,
$B548="-","check",
$B548="CPC-Power",IFERROR(INDEX('POWER Device'!$A$1:$BA$5000,MATCH($C548,'POWER Device'!$I$1:$I$5016,0),MATCH(H$1,'POWER Device'!$A$1:$AZ$1,0)),""),
$B548&lt;&gt;"CPC",IFERROR(INDEX(鈺太Device!$A$1:$BC$5049,MATCH($C548,鈺太Device!$E$1:$E$5054,0),MATCH(H$1,鈺太Device!$A$1:$AZ$1,0)),""),
$B548="CPC",IFERROR(INDEX(鈺太芯Device!$A$1:$BD$5213,MATCH($C548,鈺太芯Device!$E$1:$E$5267,0),MATCH(H$1,鈺太芯Device!$A$1:$AZ$1,0)),""))</f>
        <v>3004_V11</v>
      </c>
      <c r="I548" s="44" t="str" cm="1">
        <f t="array" ref="I548">_xlfn.SWITCH(TRUE,
$B548="-","check",
$B548="CPC-Power",IFERROR(INDEX('POWER Device'!$A$1:$BA$5000,MATCH($C548,'POWER Device'!$I$1:$I$5016,0),MATCH(I$1,'POWER Device'!$A$1:$AZ$1,0)),""),
$B548&lt;&gt;"CPC",IFERROR(INDEX(鈺太Device!$A$1:$BC$5049,MATCH($C548,鈺太Device!$E$1:$E$5054,0),MATCH(I$1,鈺太Device!$A$1:$AZ$1,0)),""),
$B548="CPC",IFERROR(INDEX(鈺太芯Device!$A$1:$BD$5213,MATCH($C548,鈺太芯Device!$E$1:$E$5267,0),MATCH(I$1,鈺太芯Device!$A$1:$AZ$1,0)),""))</f>
        <v>01B557519P4G0
01B557520P2G0
01B557521P2N0</v>
      </c>
      <c r="J548" s="44" t="str" cm="1">
        <f t="array" ref="J548">_xlfn.SWITCH(TRUE,
$B548="-","check",
$B548="CPC-Power",IFERROR(INDEX('POWER Device'!$A$1:$BA$5000,MATCH($C548,'POWER Device'!$I$1:$I$5016,0),MATCH(J$1,'POWER Device'!$A$1:$AZ$1,0)),""),
$B548&lt;&gt;"CPC",IFERROR(INDEX(鈺太Device!$A$1:$BC$5049,MATCH($C548,鈺太Device!$E$1:$E$5054,0),MATCH(J$1,鈺太Device!$A$1:$AZ$1,0)),""),
$B548="CPC",IFERROR(INDEX(鈺太芯Device!$A$1:$BD$5213,MATCH($C548,鈺太芯Device!$E$1:$E$5267,0),MATCH(J$1,鈺太芯Device!$A$1:$AZ$1,0)),""))</f>
        <v>無</v>
      </c>
      <c r="K548" s="44" t="str" cm="1">
        <f t="array" ref="K548">_xlfn.SWITCH(TRUE,
$B548="-","check",
$B548="CPC-Power",IFERROR(INDEX('POWER Device'!$A$1:$BA$5000,MATCH($C548,'POWER Device'!$I$1:$I$5016,0),MATCH(K$1,'POWER Device'!$A$1:$AZ$1,0)),""),
$B548&lt;&gt;"CPC",IFERROR(INDEX(鈺太Device!$A$1:$BC$5049,MATCH($C548,鈺太Device!$E$1:$E$5054,0),MATCH(K$1,鈺太Device!$A$1:$AZ$1,0)),""),
$B548="CPC",IFERROR(INDEX(鈺太芯Device!$A$1:$BD$5213,MATCH($C548,鈺太芯Device!$E$1:$E$5267,0),MATCH(K$1,鈺太芯Device!$A$1:$AZ$1,0)),""))</f>
        <v>NONE</v>
      </c>
      <c r="L548" s="44" t="str" cm="1">
        <f t="array" ref="L548">_xlfn.SWITCH(TRUE,
$B548="-","check",
$B548="CPC-Power",IFERROR(INDEX('POWER Device'!$A$1:$BA$5000,MATCH($C548,'POWER Device'!$I$1:$I$5016,0),MATCH(L$1,'POWER Device'!$A$1:$AZ$1,0)),""),
$B548&lt;&gt;"CPC",IFERROR(INDEX(鈺太Device!$A$1:$BC$5049,MATCH($C548,鈺太Device!$E$1:$E$5054,0),MATCH(L$1,鈺太Device!$A$1:$AZ$1,0)),""),
$B548="CPC",IFERROR(INDEX(鈺太芯Device!$A$1:$BD$5213,MATCH($C548,鈺太芯Device!$E$1:$E$5267,0),MATCH(L$1,鈺太芯Device!$A$1:$AZ$1,0)),""))</f>
        <v>CVP390
高溫錫膏</v>
      </c>
      <c r="M548" s="36" t="str">
        <f t="shared" si="54"/>
        <v>ZTS6631(new)</v>
      </c>
      <c r="N548" s="37" t="str">
        <f t="shared" si="52"/>
        <v>ZTS6631(new)-4922ZB-3004_V11</v>
      </c>
      <c r="O548" s="18" t="s">
        <v>31631</v>
      </c>
      <c r="P548" s="18" t="s">
        <v>31652</v>
      </c>
      <c r="Q548" s="19" t="s">
        <v>31653</v>
      </c>
      <c r="R548" s="20" t="str">
        <f t="shared" si="53"/>
        <v>||||||||||</v>
      </c>
      <c r="S548" s="21"/>
      <c r="T548" s="21"/>
      <c r="U548" s="21" t="s">
        <v>34559</v>
      </c>
      <c r="V548" s="22" t="s">
        <v>10</v>
      </c>
    </row>
    <row r="549" spans="1:22" ht="60">
      <c r="A549" s="35" t="str">
        <f t="shared" si="50"/>
        <v>2025-11</v>
      </c>
      <c r="B549" s="35" t="str">
        <f t="shared" si="55"/>
        <v>CPC</v>
      </c>
      <c r="C549" s="44" t="str" cm="1">
        <f t="array" ref="C549" xml:space="preserve">
_xlfn.SWITCH(TRUE,
$B549="-","-",
$B549="CPC-Power",
IF($D549="",
"PK"&amp;$E549&amp;"_V1."&amp;MAX(VALUE(RIGHT(_xlfn._xlws.FILTER('POWER Device'!$I$1:$I$5016,'POWER Device'!$H$1:$H$5016=$E549,"-"),1))),
"PK"&amp;$E549&amp;"_V1."&amp;$D549),
$B549="CPC",
IF($D549="",
"PK"&amp;$E549&amp;"_V1."&amp;MAX(VALUE(RIGHT(_xlfn._xlws.FILTER(鈺太芯Device!$E$1:$E$5267,鈺太芯Device!$D$1:$D$5267=$E549,"-"),1))),
"PK"&amp;$E549&amp;"_V1."&amp;$D549),
$B549&lt;&gt;"CPC",
IF($D549="",
"PK"&amp;$E549&amp;"_V1."&amp;MAX(VALUE(RIGHT(_xlfn._xlws.FILTER(鈺太Device!$E$1:$E$5054,鈺太Device!$D$1:$D$5054=$E549,"-"),1)))),
"PK"&amp;$E549&amp;"_V1."&amp;$D549)</f>
        <v>PKDT36Q01-31_V1.0</v>
      </c>
      <c r="D549" s="35"/>
      <c r="E549" s="36" t="str">
        <f t="shared" si="51"/>
        <v>DT36Q01-31</v>
      </c>
      <c r="F549" s="44" t="str" cm="1">
        <f t="array" ref="F549">_xlfn.SWITCH(TRUE,
$B549="-","check",
$B549="CPC-Power",IFERROR(INDEX('POWER Device'!$A$1:$BA$5000,MATCH($C549,'POWER Device'!$I$1:$I$5016,0),MATCH(F$1,'POWER Device'!$A$1:$AZ$1,0)),""),
$B549&lt;&gt;"CPC",IFERROR(INDEX(鈺太Device!$A$1:$BC$5049,MATCH($C549,鈺太Device!$E$1:$E$5054,0),MATCH(F$1,鈺太Device!$A$1:$AZ$1,0)),""),
$B549="CPC",IFERROR(INDEX(鈺太芯Device!$A$1:$BD$5213,MATCH($C549,鈺太芯Device!$E$1:$E$5267,0),MATCH(F$1,鈺太芯Device!$A$1:$AZ$1,0)),""))</f>
        <v>ZTS6631(new)</v>
      </c>
      <c r="G549" s="44" t="str" cm="1">
        <f t="array" ref="G549">_xlfn.SWITCH(TRUE,
$B549="-","check",
$B549="CPC-Power",IFERROR(INDEX('POWER Device'!$A$1:$BA$5000,MATCH($C549,'POWER Device'!$I$1:$I$5016,0),MATCH(G$1,'POWER Device'!$A$1:$AZ$1,0)),""),
$B549&lt;&gt;"CPC",IFERROR(INDEX(鈺太Device!$A$1:$BC$5049,MATCH($C549,鈺太Device!$E$1:$E$5054,0),MATCH(G$1,鈺太Device!$A$1:$AZ$1,0)),""),
$B549="CPC",IFERROR(INDEX(鈺太芯Device!$A$1:$BD$5213,MATCH($C549,鈺太芯Device!$E$1:$E$5267,0),MATCH(G$1,鈺太芯Device!$A$1:$AZ$1,0)),""))</f>
        <v>4922ZB</v>
      </c>
      <c r="H549" s="44" t="str" cm="1">
        <f t="array" ref="H549">_xlfn.SWITCH(TRUE,
$B549="-","check",
$B549="CPC-Power",IFERROR(INDEX('POWER Device'!$A$1:$BA$5000,MATCH($C549,'POWER Device'!$I$1:$I$5016,0),MATCH(H$1,'POWER Device'!$A$1:$AZ$1,0)),""),
$B549&lt;&gt;"CPC",IFERROR(INDEX(鈺太Device!$A$1:$BC$5049,MATCH($C549,鈺太Device!$E$1:$E$5054,0),MATCH(H$1,鈺太Device!$A$1:$AZ$1,0)),""),
$B549="CPC",IFERROR(INDEX(鈺太芯Device!$A$1:$BD$5213,MATCH($C549,鈺太芯Device!$E$1:$E$5267,0),MATCH(H$1,鈺太芯Device!$A$1:$AZ$1,0)),""))</f>
        <v>3004_V11</v>
      </c>
      <c r="I549" s="44" t="str" cm="1">
        <f t="array" ref="I549">_xlfn.SWITCH(TRUE,
$B549="-","check",
$B549="CPC-Power",IFERROR(INDEX('POWER Device'!$A$1:$BA$5000,MATCH($C549,'POWER Device'!$I$1:$I$5016,0),MATCH(I$1,'POWER Device'!$A$1:$AZ$1,0)),""),
$B549&lt;&gt;"CPC",IFERROR(INDEX(鈺太Device!$A$1:$BC$5049,MATCH($C549,鈺太Device!$E$1:$E$5054,0),MATCH(I$1,鈺太Device!$A$1:$AZ$1,0)),""),
$B549="CPC",IFERROR(INDEX(鈺太芯Device!$A$1:$BD$5213,MATCH($C549,鈺太芯Device!$E$1:$E$5267,0),MATCH(I$1,鈺太芯Device!$A$1:$AZ$1,0)),""))</f>
        <v>01B557519P4G0
01B557520P2G0
01B557521P2N0</v>
      </c>
      <c r="J549" s="44" t="str" cm="1">
        <f t="array" ref="J549">_xlfn.SWITCH(TRUE,
$B549="-","check",
$B549="CPC-Power",IFERROR(INDEX('POWER Device'!$A$1:$BA$5000,MATCH($C549,'POWER Device'!$I$1:$I$5016,0),MATCH(J$1,'POWER Device'!$A$1:$AZ$1,0)),""),
$B549&lt;&gt;"CPC",IFERROR(INDEX(鈺太Device!$A$1:$BC$5049,MATCH($C549,鈺太Device!$E$1:$E$5054,0),MATCH(J$1,鈺太Device!$A$1:$AZ$1,0)),""),
$B549="CPC",IFERROR(INDEX(鈺太芯Device!$A$1:$BD$5213,MATCH($C549,鈺太芯Device!$E$1:$E$5267,0),MATCH(J$1,鈺太芯Device!$A$1:$AZ$1,0)),""))</f>
        <v>無</v>
      </c>
      <c r="K549" s="44" t="str" cm="1">
        <f t="array" ref="K549">_xlfn.SWITCH(TRUE,
$B549="-","check",
$B549="CPC-Power",IFERROR(INDEX('POWER Device'!$A$1:$BA$5000,MATCH($C549,'POWER Device'!$I$1:$I$5016,0),MATCH(K$1,'POWER Device'!$A$1:$AZ$1,0)),""),
$B549&lt;&gt;"CPC",IFERROR(INDEX(鈺太Device!$A$1:$BC$5049,MATCH($C549,鈺太Device!$E$1:$E$5054,0),MATCH(K$1,鈺太Device!$A$1:$AZ$1,0)),""),
$B549="CPC",IFERROR(INDEX(鈺太芯Device!$A$1:$BD$5213,MATCH($C549,鈺太芯Device!$E$1:$E$5267,0),MATCH(K$1,鈺太芯Device!$A$1:$AZ$1,0)),""))</f>
        <v>NONE</v>
      </c>
      <c r="L549" s="44" t="str" cm="1">
        <f t="array" ref="L549">_xlfn.SWITCH(TRUE,
$B549="-","check",
$B549="CPC-Power",IFERROR(INDEX('POWER Device'!$A$1:$BA$5000,MATCH($C549,'POWER Device'!$I$1:$I$5016,0),MATCH(L$1,'POWER Device'!$A$1:$AZ$1,0)),""),
$B549&lt;&gt;"CPC",IFERROR(INDEX(鈺太Device!$A$1:$BC$5049,MATCH($C549,鈺太Device!$E$1:$E$5054,0),MATCH(L$1,鈺太Device!$A$1:$AZ$1,0)),""),
$B549="CPC",IFERROR(INDEX(鈺太芯Device!$A$1:$BD$5213,MATCH($C549,鈺太芯Device!$E$1:$E$5267,0),MATCH(L$1,鈺太芯Device!$A$1:$AZ$1,0)),""))</f>
        <v>CVP390
高溫錫膏</v>
      </c>
      <c r="M549" s="36" t="str">
        <f t="shared" si="54"/>
        <v>ZTS6631(new)</v>
      </c>
      <c r="N549" s="37" t="str">
        <f t="shared" si="52"/>
        <v>ZTS6631(new)-4922ZB-3004_V11</v>
      </c>
      <c r="O549" s="18" t="s">
        <v>31631</v>
      </c>
      <c r="P549" s="18" t="s">
        <v>32297</v>
      </c>
      <c r="Q549" s="19" t="s">
        <v>31653</v>
      </c>
      <c r="R549" s="20" t="str">
        <f t="shared" si="53"/>
        <v>||||||||||</v>
      </c>
      <c r="S549" s="21"/>
      <c r="T549" s="21"/>
      <c r="U549" s="21" t="s">
        <v>34560</v>
      </c>
      <c r="V549" s="22" t="s">
        <v>10</v>
      </c>
    </row>
    <row r="550" spans="1:22" ht="36">
      <c r="A550" s="45" t="str">
        <f t="shared" si="50"/>
        <v>2023-10</v>
      </c>
      <c r="B550" s="45" t="str">
        <f t="shared" si="55"/>
        <v>CPC</v>
      </c>
      <c r="C550" s="44" t="str" cm="1">
        <f t="array" ref="C550" xml:space="preserve">
_xlfn.SWITCH(TRUE,
$B550="-","-",
$B550="CPC-Power",
IF($D550="",
"PK"&amp;$E550&amp;"_V1."&amp;MAX(VALUE(RIGHT(_xlfn._xlws.FILTER('POWER Device'!$I$1:$I$5016,'POWER Device'!$H$1:$H$5016=$E550,"-"),1))),
"PK"&amp;$E550&amp;"_V1."&amp;$D550),
$B550="CPC",
IF($D550="",
"PK"&amp;$E550&amp;"_V1."&amp;MAX(VALUE(RIGHT(_xlfn._xlws.FILTER(鈺太芯Device!$E$1:$E$5267,鈺太芯Device!$D$1:$D$5267=$E550,"-"),1))),
"PK"&amp;$E550&amp;"_V1."&amp;$D550),
$B550&lt;&gt;"CPC",
IF($D550="",
"PK"&amp;$E550&amp;"_V1."&amp;MAX(VALUE(RIGHT(_xlfn._xlws.FILTER(鈺太Device!$E$1:$E$5054,鈺太Device!$D$1:$D$5054=$E550,"-"),1)))),
"PK"&amp;$E550&amp;"_V1."&amp;$D550)</f>
        <v>PKAB42Q01-22_V1.0</v>
      </c>
      <c r="E550" s="44" t="str">
        <f t="shared" si="51"/>
        <v>AB42Q01-22</v>
      </c>
      <c r="F550" s="44" t="str" cm="1">
        <f t="array" ref="F550">_xlfn.SWITCH(TRUE,
$B550="-","check",
$B550="CPC-Power",IFERROR(INDEX('POWER Device'!$A$1:$BA$5000,MATCH($C550,'POWER Device'!$I$1:$I$5016,0),MATCH(F$1,'POWER Device'!$A$1:$AZ$1,0)),""),
$B550&lt;&gt;"CPC",IFERROR(INDEX(鈺太Device!$A$1:$BC$5049,MATCH($C550,鈺太Device!$E$1:$E$5054,0),MATCH(F$1,鈺太Device!$A$1:$AZ$1,0)),""),
$B550="CPC",IFERROR(INDEX(鈺太芯Device!$A$1:$BD$5213,MATCH($C550,鈺太芯Device!$E$1:$E$5267,0),MATCH(F$1,鈺太芯Device!$A$1:$AZ$1,0)),""))</f>
        <v>ZTS6654</v>
      </c>
      <c r="G550" s="44" t="str" cm="1">
        <f t="array" ref="G550">_xlfn.SWITCH(TRUE,
$B550="-","check",
$B550="CPC-Power",IFERROR(INDEX('POWER Device'!$A$1:$BA$5000,MATCH($C550,'POWER Device'!$I$1:$I$5016,0),MATCH(G$1,'POWER Device'!$A$1:$AZ$1,0)),""),
$B550&lt;&gt;"CPC",IFERROR(INDEX(鈺太Device!$A$1:$BC$5049,MATCH($C550,鈺太Device!$E$1:$E$5054,0),MATCH(G$1,鈺太Device!$A$1:$AZ$1,0)),""),
$B550="CPC",IFERROR(INDEX(鈺太芯Device!$A$1:$BD$5213,MATCH($C550,鈺太芯Device!$E$1:$E$5267,0),MATCH(G$1,鈺太芯Device!$A$1:$AZ$1,0)),""))</f>
        <v>4814ZD</v>
      </c>
      <c r="H550" s="44" t="str" cm="1">
        <f t="array" ref="H550">_xlfn.SWITCH(TRUE,
$B550="-","check",
$B550="CPC-Power",IFERROR(INDEX('POWER Device'!$A$1:$BA$5000,MATCH($C550,'POWER Device'!$I$1:$I$5016,0),MATCH(H$1,'POWER Device'!$A$1:$AZ$1,0)),""),
$B550&lt;&gt;"CPC",IFERROR(INDEX(鈺太Device!$A$1:$BC$5049,MATCH($C550,鈺太Device!$E$1:$E$5054,0),MATCH(H$1,鈺太Device!$A$1:$AZ$1,0)),""),
$B550="CPC",IFERROR(INDEX(鈺太芯Device!$A$1:$BD$5213,MATCH($C550,鈺太芯Device!$E$1:$E$5267,0),MATCH(H$1,鈺太芯Device!$A$1:$AZ$1,0)),""))</f>
        <v>2221</v>
      </c>
      <c r="I550" s="44" t="str" cm="1">
        <f t="array" ref="I550">_xlfn.SWITCH(TRUE,
$B550="-","check",
$B550="CPC-Power",IFERROR(INDEX('POWER Device'!$A$1:$BA$5000,MATCH($C550,'POWER Device'!$I$1:$I$5016,0),MATCH(I$1,'POWER Device'!$A$1:$AZ$1,0)),""),
$B550&lt;&gt;"CPC",IFERROR(INDEX(鈺太Device!$A$1:$BC$5049,MATCH($C550,鈺太Device!$E$1:$E$5054,0),MATCH(I$1,鈺太Device!$A$1:$AZ$1,0)),""),
$B550="CPC",IFERROR(INDEX(鈺太芯Device!$A$1:$BD$5213,MATCH($C550,鈺太芯Device!$E$1:$E$5267,0),MATCH(I$1,鈺太芯Device!$A$1:$AZ$1,0)),""))</f>
        <v>01B571312P4N1</v>
      </c>
      <c r="J550" s="44" t="str" cm="1">
        <f t="array" ref="J550">_xlfn.SWITCH(TRUE,
$B550="-","check",
$B550="CPC-Power",IFERROR(INDEX('POWER Device'!$A$1:$BA$5000,MATCH($C550,'POWER Device'!$I$1:$I$5016,0),MATCH(J$1,'POWER Device'!$A$1:$AZ$1,0)),""),
$B550&lt;&gt;"CPC",IFERROR(INDEX(鈺太Device!$A$1:$BC$5049,MATCH($C550,鈺太Device!$E$1:$E$5054,0),MATCH(J$1,鈺太Device!$A$1:$AZ$1,0)),""),
$B550="CPC",IFERROR(INDEX(鈺太芯Device!$A$1:$BD$5213,MATCH($C550,鈺太芯Device!$E$1:$E$5267,0),MATCH(J$1,鈺太芯Device!$A$1:$AZ$1,0)),""))</f>
        <v>00BM020C00000</v>
      </c>
      <c r="K550" s="44" t="str" cm="1">
        <f t="array" ref="K550">_xlfn.SWITCH(TRUE,
$B550="-","check",
$B550="CPC-Power",IFERROR(INDEX('POWER Device'!$A$1:$BA$5000,MATCH($C550,'POWER Device'!$I$1:$I$5016,0),MATCH(K$1,'POWER Device'!$A$1:$AZ$1,0)),""),
$B550&lt;&gt;"CPC",IFERROR(INDEX(鈺太Device!$A$1:$BC$5049,MATCH($C550,鈺太Device!$E$1:$E$5054,0),MATCH(K$1,鈺太Device!$A$1:$AZ$1,0)),""),
$B550="CPC",IFERROR(INDEX(鈺太芯Device!$A$1:$BD$5213,MATCH($C550,鈺太芯Device!$E$1:$E$5267,0),MATCH(K$1,鈺太芯Device!$A$1:$AZ$1,0)),""))</f>
        <v>NONE</v>
      </c>
      <c r="L550" s="44" t="str" cm="1">
        <f t="array" ref="L550">_xlfn.SWITCH(TRUE,
$B550="-","check",
$B550="CPC-Power",IFERROR(INDEX('POWER Device'!$A$1:$BA$5000,MATCH($C550,'POWER Device'!$I$1:$I$5016,0),MATCH(L$1,'POWER Device'!$A$1:$AZ$1,0)),""),
$B550&lt;&gt;"CPC",IFERROR(INDEX(鈺太Device!$A$1:$BC$5049,MATCH($C550,鈺太Device!$E$1:$E$5054,0),MATCH(L$1,鈺太Device!$A$1:$AZ$1,0)),""),
$B550="CPC",IFERROR(INDEX(鈺太芯Device!$A$1:$BD$5213,MATCH($C550,鈺太芯Device!$E$1:$E$5267,0),MATCH(L$1,鈺太芯Device!$A$1:$AZ$1,0)),""))</f>
        <v>CVP390
高溫錫膏</v>
      </c>
      <c r="M550" s="44" t="str">
        <f t="shared" si="54"/>
        <v>ZTS6654</v>
      </c>
      <c r="N550" s="44" t="str">
        <f t="shared" si="52"/>
        <v>ZTS6654-4814ZD-2221</v>
      </c>
      <c r="O550" s="18" t="s">
        <v>31631</v>
      </c>
      <c r="P550" s="18" t="s">
        <v>32298</v>
      </c>
      <c r="Q550" s="19" t="s">
        <v>18893</v>
      </c>
      <c r="R550" s="20" t="str">
        <f t="shared" si="53"/>
        <v>||||||||||</v>
      </c>
      <c r="S550" s="21" t="s">
        <v>32299</v>
      </c>
      <c r="T550" s="21"/>
      <c r="U550" s="21" t="s">
        <v>32300</v>
      </c>
      <c r="V550" s="22" t="s">
        <v>10</v>
      </c>
    </row>
    <row r="551" spans="1:22" ht="36">
      <c r="A551" s="45" t="str">
        <f t="shared" si="50"/>
        <v>2024-03</v>
      </c>
      <c r="B551" s="45" t="str">
        <f t="shared" si="55"/>
        <v>CPC</v>
      </c>
      <c r="C551" s="44" t="str" cm="1">
        <f t="array" ref="C551" xml:space="preserve">
_xlfn.SWITCH(TRUE,
$B551="-","-",
$B551="CPC-Power",
IF($D551="",
"PK"&amp;$E551&amp;"_V1."&amp;MAX(VALUE(RIGHT(_xlfn._xlws.FILTER('POWER Device'!$I$1:$I$5016,'POWER Device'!$H$1:$H$5016=$E551,"-"),1))),
"PK"&amp;$E551&amp;"_V1."&amp;$D551),
$B551="CPC",
IF($D551="",
"PK"&amp;$E551&amp;"_V1."&amp;MAX(VALUE(RIGHT(_xlfn._xlws.FILTER(鈺太芯Device!$E$1:$E$5267,鈺太芯Device!$D$1:$D$5267=$E551,"-"),1))),
"PK"&amp;$E551&amp;"_V1."&amp;$D551),
$B551&lt;&gt;"CPC",
IF($D551="",
"PK"&amp;$E551&amp;"_V1."&amp;MAX(VALUE(RIGHT(_xlfn._xlws.FILTER(鈺太Device!$E$1:$E$5054,鈺太Device!$D$1:$D$5054=$E551,"-"),1)))),
"PK"&amp;$E551&amp;"_V1."&amp;$D551)</f>
        <v>PKAB42Q01-27_V1.0</v>
      </c>
      <c r="E551" s="44" t="str">
        <f t="shared" si="51"/>
        <v>AB42Q01-27</v>
      </c>
      <c r="F551" s="44" t="str" cm="1">
        <f t="array" ref="F551">_xlfn.SWITCH(TRUE,
$B551="-","check",
$B551="CPC-Power",IFERROR(INDEX('POWER Device'!$A$1:$BA$5000,MATCH($C551,'POWER Device'!$I$1:$I$5016,0),MATCH(F$1,'POWER Device'!$A$1:$AZ$1,0)),""),
$B551&lt;&gt;"CPC",IFERROR(INDEX(鈺太Device!$A$1:$BC$5049,MATCH($C551,鈺太Device!$E$1:$E$5054,0),MATCH(F$1,鈺太Device!$A$1:$AZ$1,0)),""),
$B551="CPC",IFERROR(INDEX(鈺太芯Device!$A$1:$BD$5213,MATCH($C551,鈺太芯Device!$E$1:$E$5267,0),MATCH(F$1,鈺太芯Device!$A$1:$AZ$1,0)),""))</f>
        <v>ZTS6654</v>
      </c>
      <c r="G551" s="44" t="str" cm="1">
        <f t="array" ref="G551">_xlfn.SWITCH(TRUE,
$B551="-","check",
$B551="CPC-Power",IFERROR(INDEX('POWER Device'!$A$1:$BA$5000,MATCH($C551,'POWER Device'!$I$1:$I$5016,0),MATCH(G$1,'POWER Device'!$A$1:$AZ$1,0)),""),
$B551&lt;&gt;"CPC",IFERROR(INDEX(鈺太Device!$A$1:$BC$5049,MATCH($C551,鈺太Device!$E$1:$E$5054,0),MATCH(G$1,鈺太Device!$A$1:$AZ$1,0)),""),
$B551="CPC",IFERROR(INDEX(鈺太芯Device!$A$1:$BD$5213,MATCH($C551,鈺太芯Device!$E$1:$E$5267,0),MATCH(G$1,鈺太芯Device!$A$1:$AZ$1,0)),""))</f>
        <v>4814ZD</v>
      </c>
      <c r="H551" s="44" t="str" cm="1">
        <f t="array" ref="H551">_xlfn.SWITCH(TRUE,
$B551="-","check",
$B551="CPC-Power",IFERROR(INDEX('POWER Device'!$A$1:$BA$5000,MATCH($C551,'POWER Device'!$I$1:$I$5016,0),MATCH(H$1,'POWER Device'!$A$1:$AZ$1,0)),""),
$B551&lt;&gt;"CPC",IFERROR(INDEX(鈺太Device!$A$1:$BC$5049,MATCH($C551,鈺太Device!$E$1:$E$5054,0),MATCH(H$1,鈺太Device!$A$1:$AZ$1,0)),""),
$B551="CPC",IFERROR(INDEX(鈺太芯Device!$A$1:$BD$5213,MATCH($C551,鈺太芯Device!$E$1:$E$5267,0),MATCH(H$1,鈺太芯Device!$A$1:$AZ$1,0)),""))</f>
        <v>3004_V11</v>
      </c>
      <c r="I551" s="44" t="str" cm="1">
        <f t="array" ref="I551">_xlfn.SWITCH(TRUE,
$B551="-","check",
$B551="CPC-Power",IFERROR(INDEX('POWER Device'!$A$1:$BA$5000,MATCH($C551,'POWER Device'!$I$1:$I$5016,0),MATCH(I$1,'POWER Device'!$A$1:$AZ$1,0)),""),
$B551&lt;&gt;"CPC",IFERROR(INDEX(鈺太Device!$A$1:$BC$5049,MATCH($C551,鈺太Device!$E$1:$E$5054,0),MATCH(I$1,鈺太Device!$A$1:$AZ$1,0)),""),
$B551="CPC",IFERROR(INDEX(鈺太芯Device!$A$1:$BD$5213,MATCH($C551,鈺太芯Device!$E$1:$E$5267,0),MATCH(I$1,鈺太芯Device!$A$1:$AZ$1,0)),""))</f>
        <v>01B571312P4N1</v>
      </c>
      <c r="J551" s="44" t="str" cm="1">
        <f t="array" ref="J551">_xlfn.SWITCH(TRUE,
$B551="-","check",
$B551="CPC-Power",IFERROR(INDEX('POWER Device'!$A$1:$BA$5000,MATCH($C551,'POWER Device'!$I$1:$I$5016,0),MATCH(J$1,'POWER Device'!$A$1:$AZ$1,0)),""),
$B551&lt;&gt;"CPC",IFERROR(INDEX(鈺太Device!$A$1:$BC$5049,MATCH($C551,鈺太Device!$E$1:$E$5054,0),MATCH(J$1,鈺太Device!$A$1:$AZ$1,0)),""),
$B551="CPC",IFERROR(INDEX(鈺太芯Device!$A$1:$BD$5213,MATCH($C551,鈺太芯Device!$E$1:$E$5267,0),MATCH(J$1,鈺太芯Device!$A$1:$AZ$1,0)),""))</f>
        <v>00BM020C00000</v>
      </c>
      <c r="K551" s="44" t="str" cm="1">
        <f t="array" ref="K551">_xlfn.SWITCH(TRUE,
$B551="-","check",
$B551="CPC-Power",IFERROR(INDEX('POWER Device'!$A$1:$BA$5000,MATCH($C551,'POWER Device'!$I$1:$I$5016,0),MATCH(K$1,'POWER Device'!$A$1:$AZ$1,0)),""),
$B551&lt;&gt;"CPC",IFERROR(INDEX(鈺太Device!$A$1:$BC$5049,MATCH($C551,鈺太Device!$E$1:$E$5054,0),MATCH(K$1,鈺太Device!$A$1:$AZ$1,0)),""),
$B551="CPC",IFERROR(INDEX(鈺太芯Device!$A$1:$BD$5213,MATCH($C551,鈺太芯Device!$E$1:$E$5267,0),MATCH(K$1,鈺太芯Device!$A$1:$AZ$1,0)),""))</f>
        <v>NONE</v>
      </c>
      <c r="L551" s="44" t="str" cm="1">
        <f t="array" ref="L551">_xlfn.SWITCH(TRUE,
$B551="-","check",
$B551="CPC-Power",IFERROR(INDEX('POWER Device'!$A$1:$BA$5000,MATCH($C551,'POWER Device'!$I$1:$I$5016,0),MATCH(L$1,'POWER Device'!$A$1:$AZ$1,0)),""),
$B551&lt;&gt;"CPC",IFERROR(INDEX(鈺太Device!$A$1:$BC$5049,MATCH($C551,鈺太Device!$E$1:$E$5054,0),MATCH(L$1,鈺太Device!$A$1:$AZ$1,0)),""),
$B551="CPC",IFERROR(INDEX(鈺太芯Device!$A$1:$BD$5213,MATCH($C551,鈺太芯Device!$E$1:$E$5267,0),MATCH(L$1,鈺太芯Device!$A$1:$AZ$1,0)),""))</f>
        <v>CVP390
高溫錫膏</v>
      </c>
      <c r="M551" s="44" t="str">
        <f t="shared" si="54"/>
        <v>ZTS6654</v>
      </c>
      <c r="N551" s="44" t="str">
        <f t="shared" si="52"/>
        <v>ZTS6654-4814ZD-3004_V11</v>
      </c>
      <c r="O551" s="18" t="s">
        <v>31631</v>
      </c>
      <c r="P551" s="18" t="s">
        <v>32301</v>
      </c>
      <c r="Q551" s="19" t="s">
        <v>18913</v>
      </c>
      <c r="R551" s="20" t="str">
        <f t="shared" si="53"/>
        <v>||||||||||</v>
      </c>
      <c r="S551" s="21" t="s">
        <v>32302</v>
      </c>
      <c r="T551" s="21" t="s">
        <v>31745</v>
      </c>
      <c r="U551" s="21" t="s">
        <v>32303</v>
      </c>
      <c r="V551" s="22" t="s">
        <v>10</v>
      </c>
    </row>
    <row r="552" spans="1:22" ht="36">
      <c r="A552" s="45" t="str">
        <f t="shared" si="50"/>
        <v>2024-05</v>
      </c>
      <c r="B552" s="45" t="str">
        <f t="shared" si="55"/>
        <v>CPC</v>
      </c>
      <c r="C552" s="44" t="str" cm="1">
        <f t="array" ref="C552" xml:space="preserve">
_xlfn.SWITCH(TRUE,
$B552="-","-",
$B552="CPC-Power",
IF($D552="",
"PK"&amp;$E552&amp;"_V1."&amp;MAX(VALUE(RIGHT(_xlfn._xlws.FILTER('POWER Device'!$I$1:$I$5016,'POWER Device'!$H$1:$H$5016=$E552,"-"),1))),
"PK"&amp;$E552&amp;"_V1."&amp;$D552),
$B552="CPC",
IF($D552="",
"PK"&amp;$E552&amp;"_V1."&amp;MAX(VALUE(RIGHT(_xlfn._xlws.FILTER(鈺太芯Device!$E$1:$E$5267,鈺太芯Device!$D$1:$D$5267=$E552,"-"),1))),
"PK"&amp;$E552&amp;"_V1."&amp;$D552),
$B552&lt;&gt;"CPC",
IF($D552="",
"PK"&amp;$E552&amp;"_V1."&amp;MAX(VALUE(RIGHT(_xlfn._xlws.FILTER(鈺太Device!$E$1:$E$5054,鈺太Device!$D$1:$D$5054=$E552,"-"),1)))),
"PK"&amp;$E552&amp;"_V1."&amp;$D552)</f>
        <v>PKAB42Q01-29_V1.0</v>
      </c>
      <c r="E552" s="44" t="str">
        <f t="shared" si="51"/>
        <v>AB42Q01-29</v>
      </c>
      <c r="F552" s="44" t="str" cm="1">
        <f t="array" ref="F552">_xlfn.SWITCH(TRUE,
$B552="-","check",
$B552="CPC-Power",IFERROR(INDEX('POWER Device'!$A$1:$BA$5000,MATCH($C552,'POWER Device'!$I$1:$I$5016,0),MATCH(F$1,'POWER Device'!$A$1:$AZ$1,0)),""),
$B552&lt;&gt;"CPC",IFERROR(INDEX(鈺太Device!$A$1:$BC$5049,MATCH($C552,鈺太Device!$E$1:$E$5054,0),MATCH(F$1,鈺太Device!$A$1:$AZ$1,0)),""),
$B552="CPC",IFERROR(INDEX(鈺太芯Device!$A$1:$BD$5213,MATCH($C552,鈺太芯Device!$E$1:$E$5267,0),MATCH(F$1,鈺太芯Device!$A$1:$AZ$1,0)),""))</f>
        <v>ZTS6654</v>
      </c>
      <c r="G552" s="44" t="str" cm="1">
        <f t="array" ref="G552">_xlfn.SWITCH(TRUE,
$B552="-","check",
$B552="CPC-Power",IFERROR(INDEX('POWER Device'!$A$1:$BA$5000,MATCH($C552,'POWER Device'!$I$1:$I$5016,0),MATCH(G$1,'POWER Device'!$A$1:$AZ$1,0)),""),
$B552&lt;&gt;"CPC",IFERROR(INDEX(鈺太Device!$A$1:$BC$5049,MATCH($C552,鈺太Device!$E$1:$E$5054,0),MATCH(G$1,鈺太Device!$A$1:$AZ$1,0)),""),
$B552="CPC",IFERROR(INDEX(鈺太芯Device!$A$1:$BD$5213,MATCH($C552,鈺太芯Device!$E$1:$E$5267,0),MATCH(G$1,鈺太芯Device!$A$1:$AZ$1,0)),""))</f>
        <v>4814ZD</v>
      </c>
      <c r="H552" s="44" t="str" cm="1">
        <f t="array" ref="H552">_xlfn.SWITCH(TRUE,
$B552="-","check",
$B552="CPC-Power",IFERROR(INDEX('POWER Device'!$A$1:$BA$5000,MATCH($C552,'POWER Device'!$I$1:$I$5016,0),MATCH(H$1,'POWER Device'!$A$1:$AZ$1,0)),""),
$B552&lt;&gt;"CPC",IFERROR(INDEX(鈺太Device!$A$1:$BC$5049,MATCH($C552,鈺太Device!$E$1:$E$5054,0),MATCH(H$1,鈺太Device!$A$1:$AZ$1,0)),""),
$B552="CPC",IFERROR(INDEX(鈺太芯Device!$A$1:$BD$5213,MATCH($C552,鈺太芯Device!$E$1:$E$5267,0),MATCH(H$1,鈺太芯Device!$A$1:$AZ$1,0)),""))</f>
        <v>3018AH</v>
      </c>
      <c r="I552" s="44" t="str" cm="1">
        <f t="array" ref="I552">_xlfn.SWITCH(TRUE,
$B552="-","check",
$B552="CPC-Power",IFERROR(INDEX('POWER Device'!$A$1:$BA$5000,MATCH($C552,'POWER Device'!$I$1:$I$5016,0),MATCH(I$1,'POWER Device'!$A$1:$AZ$1,0)),""),
$B552&lt;&gt;"CPC",IFERROR(INDEX(鈺太Device!$A$1:$BC$5049,MATCH($C552,鈺太Device!$E$1:$E$5054,0),MATCH(I$1,鈺太Device!$A$1:$AZ$1,0)),""),
$B552="CPC",IFERROR(INDEX(鈺太芯Device!$A$1:$BD$5213,MATCH($C552,鈺太芯Device!$E$1:$E$5267,0),MATCH(I$1,鈺太芯Device!$A$1:$AZ$1,0)),""))</f>
        <v>01B571313P4N1</v>
      </c>
      <c r="J552" s="44" t="str" cm="1">
        <f t="array" ref="J552">_xlfn.SWITCH(TRUE,
$B552="-","check",
$B552="CPC-Power",IFERROR(INDEX('POWER Device'!$A$1:$BA$5000,MATCH($C552,'POWER Device'!$I$1:$I$5016,0),MATCH(J$1,'POWER Device'!$A$1:$AZ$1,0)),""),
$B552&lt;&gt;"CPC",IFERROR(INDEX(鈺太Device!$A$1:$BC$5049,MATCH($C552,鈺太Device!$E$1:$E$5054,0),MATCH(J$1,鈺太Device!$A$1:$AZ$1,0)),""),
$B552="CPC",IFERROR(INDEX(鈺太芯Device!$A$1:$BD$5213,MATCH($C552,鈺太芯Device!$E$1:$E$5267,0),MATCH(J$1,鈺太芯Device!$A$1:$AZ$1,0)),""))</f>
        <v>00BM020C00000</v>
      </c>
      <c r="K552" s="44" t="str" cm="1">
        <f t="array" ref="K552">_xlfn.SWITCH(TRUE,
$B552="-","check",
$B552="CPC-Power",IFERROR(INDEX('POWER Device'!$A$1:$BA$5000,MATCH($C552,'POWER Device'!$I$1:$I$5016,0),MATCH(K$1,'POWER Device'!$A$1:$AZ$1,0)),""),
$B552&lt;&gt;"CPC",IFERROR(INDEX(鈺太Device!$A$1:$BC$5049,MATCH($C552,鈺太Device!$E$1:$E$5054,0),MATCH(K$1,鈺太Device!$A$1:$AZ$1,0)),""),
$B552="CPC",IFERROR(INDEX(鈺太芯Device!$A$1:$BD$5213,MATCH($C552,鈺太芯Device!$E$1:$E$5267,0),MATCH(K$1,鈺太芯Device!$A$1:$AZ$1,0)),""))</f>
        <v>NONE</v>
      </c>
      <c r="L552" s="44" t="str" cm="1">
        <f t="array" ref="L552">_xlfn.SWITCH(TRUE,
$B552="-","check",
$B552="CPC-Power",IFERROR(INDEX('POWER Device'!$A$1:$BA$5000,MATCH($C552,'POWER Device'!$I$1:$I$5016,0),MATCH(L$1,'POWER Device'!$A$1:$AZ$1,0)),""),
$B552&lt;&gt;"CPC",IFERROR(INDEX(鈺太Device!$A$1:$BC$5049,MATCH($C552,鈺太Device!$E$1:$E$5054,0),MATCH(L$1,鈺太Device!$A$1:$AZ$1,0)),""),
$B552="CPC",IFERROR(INDEX(鈺太芯Device!$A$1:$BD$5213,MATCH($C552,鈺太芯Device!$E$1:$E$5267,0),MATCH(L$1,鈺太芯Device!$A$1:$AZ$1,0)),""))</f>
        <v>CVP390
高溫錫膏</v>
      </c>
      <c r="M552" s="44" t="str">
        <f t="shared" si="54"/>
        <v>ZTS6654</v>
      </c>
      <c r="N552" s="44" t="str">
        <f t="shared" si="52"/>
        <v>ZTS6654-4814ZD-3018AH</v>
      </c>
      <c r="O552" s="18" t="s">
        <v>31631</v>
      </c>
      <c r="P552" s="18" t="s">
        <v>32304</v>
      </c>
      <c r="Q552" s="19" t="s">
        <v>18921</v>
      </c>
      <c r="R552" s="20" t="str">
        <f t="shared" si="53"/>
        <v>||||||||||</v>
      </c>
      <c r="S552" s="21" t="s">
        <v>32305</v>
      </c>
      <c r="T552" s="21"/>
      <c r="U552" s="21" t="s">
        <v>32306</v>
      </c>
      <c r="V552" s="22" t="s">
        <v>10</v>
      </c>
    </row>
    <row r="553" spans="1:22" ht="24">
      <c r="A553" s="45" t="str">
        <f t="shared" si="50"/>
        <v>2024-03</v>
      </c>
      <c r="B553" s="45" t="str">
        <f t="shared" si="55"/>
        <v>CPC</v>
      </c>
      <c r="C553" s="44" t="str" cm="1">
        <f t="array" ref="C553" xml:space="preserve">
_xlfn.SWITCH(TRUE,
$B553="-","-",
$B553="CPC-Power",
IF($D553="",
"PK"&amp;$E553&amp;"_V1."&amp;MAX(VALUE(RIGHT(_xlfn._xlws.FILTER('POWER Device'!$I$1:$I$5016,'POWER Device'!$H$1:$H$5016=$E553,"-"),1))),
"PK"&amp;$E553&amp;"_V1."&amp;$D553),
$B553="CPC",
IF($D553="",
"PK"&amp;$E553&amp;"_V1."&amp;MAX(VALUE(RIGHT(_xlfn._xlws.FILTER(鈺太芯Device!$E$1:$E$5267,鈺太芯Device!$D$1:$D$5267=$E553,"-"),1))),
"PK"&amp;$E553&amp;"_V1."&amp;$D553),
$B553&lt;&gt;"CPC",
IF($D553="",
"PK"&amp;$E553&amp;"_V1."&amp;MAX(VALUE(RIGHT(_xlfn._xlws.FILTER(鈺太Device!$E$1:$E$5054,鈺太Device!$D$1:$D$5054=$E553,"-"),1)))),
"PK"&amp;$E553&amp;"_V1."&amp;$D553)</f>
        <v>PKAB42Q01-26_V1.0</v>
      </c>
      <c r="E553" s="44" t="str">
        <f t="shared" si="51"/>
        <v>AB42Q01-26</v>
      </c>
      <c r="F553" s="44" t="str" cm="1">
        <f t="array" ref="F553">_xlfn.SWITCH(TRUE,
$B553="-","check",
$B553="CPC-Power",IFERROR(INDEX('POWER Device'!$A$1:$BA$5000,MATCH($C553,'POWER Device'!$I$1:$I$5016,0),MATCH(F$1,'POWER Device'!$A$1:$AZ$1,0)),""),
$B553&lt;&gt;"CPC",IFERROR(INDEX(鈺太Device!$A$1:$BC$5049,MATCH($C553,鈺太Device!$E$1:$E$5054,0),MATCH(F$1,鈺太Device!$A$1:$AZ$1,0)),""),
$B553="CPC",IFERROR(INDEX(鈺太芯Device!$A$1:$BD$5213,MATCH($C553,鈺太芯Device!$E$1:$E$5267,0),MATCH(F$1,鈺太芯Device!$A$1:$AZ$1,0)),""))</f>
        <v>ZTS6654-G</v>
      </c>
      <c r="G553" s="44" t="str" cm="1">
        <f t="array" ref="G553">_xlfn.SWITCH(TRUE,
$B553="-","check",
$B553="CPC-Power",IFERROR(INDEX('POWER Device'!$A$1:$BA$5000,MATCH($C553,'POWER Device'!$I$1:$I$5016,0),MATCH(G$1,'POWER Device'!$A$1:$AZ$1,0)),""),
$B553&lt;&gt;"CPC",IFERROR(INDEX(鈺太Device!$A$1:$BC$5049,MATCH($C553,鈺太Device!$E$1:$E$5054,0),MATCH(G$1,鈺太Device!$A$1:$AZ$1,0)),""),
$B553="CPC",IFERROR(INDEX(鈺太芯Device!$A$1:$BD$5213,MATCH($C553,鈺太芯Device!$E$1:$E$5267,0),MATCH(G$1,鈺太芯Device!$A$1:$AZ$1,0)),""))</f>
        <v>4814ZD</v>
      </c>
      <c r="H553" s="44" t="str" cm="1">
        <f t="array" ref="H553">_xlfn.SWITCH(TRUE,
$B553="-","check",
$B553="CPC-Power",IFERROR(INDEX('POWER Device'!$A$1:$BA$5000,MATCH($C553,'POWER Device'!$I$1:$I$5016,0),MATCH(H$1,'POWER Device'!$A$1:$AZ$1,0)),""),
$B553&lt;&gt;"CPC",IFERROR(INDEX(鈺太Device!$A$1:$BC$5049,MATCH($C553,鈺太Device!$E$1:$E$5054,0),MATCH(H$1,鈺太Device!$A$1:$AZ$1,0)),""),
$B553="CPC",IFERROR(INDEX(鈺太芯Device!$A$1:$BD$5213,MATCH($C553,鈺太芯Device!$E$1:$E$5267,0),MATCH(H$1,鈺太芯Device!$A$1:$AZ$1,0)),""))</f>
        <v>2221</v>
      </c>
      <c r="I553" s="44" t="str" cm="1">
        <f t="array" ref="I553">_xlfn.SWITCH(TRUE,
$B553="-","check",
$B553="CPC-Power",IFERROR(INDEX('POWER Device'!$A$1:$BA$5000,MATCH($C553,'POWER Device'!$I$1:$I$5016,0),MATCH(I$1,'POWER Device'!$A$1:$AZ$1,0)),""),
$B553&lt;&gt;"CPC",IFERROR(INDEX(鈺太Device!$A$1:$BC$5049,MATCH($C553,鈺太Device!$E$1:$E$5054,0),MATCH(I$1,鈺太Device!$A$1:$AZ$1,0)),""),
$B553="CPC",IFERROR(INDEX(鈺太芯Device!$A$1:$BD$5213,MATCH($C553,鈺太芯Device!$E$1:$E$5267,0),MATCH(I$1,鈺太芯Device!$A$1:$AZ$1,0)),""))</f>
        <v>01B571312P4N1</v>
      </c>
      <c r="J553" s="44" t="str" cm="1">
        <f t="array" ref="J553">_xlfn.SWITCH(TRUE,
$B553="-","check",
$B553="CPC-Power",IFERROR(INDEX('POWER Device'!$A$1:$BA$5000,MATCH($C553,'POWER Device'!$I$1:$I$5016,0),MATCH(J$1,'POWER Device'!$A$1:$AZ$1,0)),""),
$B553&lt;&gt;"CPC",IFERROR(INDEX(鈺太Device!$A$1:$BC$5049,MATCH($C553,鈺太Device!$E$1:$E$5054,0),MATCH(J$1,鈺太Device!$A$1:$AZ$1,0)),""),
$B553="CPC",IFERROR(INDEX(鈺太芯Device!$A$1:$BD$5213,MATCH($C553,鈺太芯Device!$E$1:$E$5267,0),MATCH(J$1,鈺太芯Device!$A$1:$AZ$1,0)),""))</f>
        <v>00BM020C00000</v>
      </c>
      <c r="K553" s="44" t="str" cm="1">
        <f t="array" ref="K553">_xlfn.SWITCH(TRUE,
$B553="-","check",
$B553="CPC-Power",IFERROR(INDEX('POWER Device'!$A$1:$BA$5000,MATCH($C553,'POWER Device'!$I$1:$I$5016,0),MATCH(K$1,'POWER Device'!$A$1:$AZ$1,0)),""),
$B553&lt;&gt;"CPC",IFERROR(INDEX(鈺太Device!$A$1:$BC$5049,MATCH($C553,鈺太Device!$E$1:$E$5054,0),MATCH(K$1,鈺太Device!$A$1:$AZ$1,0)),""),
$B553="CPC",IFERROR(INDEX(鈺太芯Device!$A$1:$BD$5213,MATCH($C553,鈺太芯Device!$E$1:$E$5267,0),MATCH(K$1,鈺太芯Device!$A$1:$AZ$1,0)),""))</f>
        <v>NONE</v>
      </c>
      <c r="L553" s="44" t="str" cm="1">
        <f t="array" ref="L553">_xlfn.SWITCH(TRUE,
$B553="-","check",
$B553="CPC-Power",IFERROR(INDEX('POWER Device'!$A$1:$BA$5000,MATCH($C553,'POWER Device'!$I$1:$I$5016,0),MATCH(L$1,'POWER Device'!$A$1:$AZ$1,0)),""),
$B553&lt;&gt;"CPC",IFERROR(INDEX(鈺太Device!$A$1:$BC$5049,MATCH($C553,鈺太Device!$E$1:$E$5054,0),MATCH(L$1,鈺太Device!$A$1:$AZ$1,0)),""),
$B553="CPC",IFERROR(INDEX(鈺太芯Device!$A$1:$BD$5213,MATCH($C553,鈺太芯Device!$E$1:$E$5267,0),MATCH(L$1,鈺太芯Device!$A$1:$AZ$1,0)),""))</f>
        <v>CVP390
高溫錫膏</v>
      </c>
      <c r="M553" s="44" t="str">
        <f t="shared" si="54"/>
        <v>ZTS6654-G</v>
      </c>
      <c r="N553" s="44" t="str">
        <f t="shared" si="52"/>
        <v>ZTS6654-G-4814ZD-2221</v>
      </c>
      <c r="O553" s="18" t="s">
        <v>31631</v>
      </c>
      <c r="P553" s="18" t="s">
        <v>32307</v>
      </c>
      <c r="Q553" s="19" t="s">
        <v>18909</v>
      </c>
      <c r="R553" s="20" t="str">
        <f t="shared" si="53"/>
        <v>||||||||||</v>
      </c>
      <c r="S553" s="21" t="s">
        <v>32308</v>
      </c>
      <c r="T553" s="21"/>
      <c r="U553" s="21" t="s">
        <v>32309</v>
      </c>
      <c r="V553" s="22" t="s">
        <v>10</v>
      </c>
    </row>
    <row r="554" spans="1:22" ht="60">
      <c r="A554" s="35" t="str">
        <f t="shared" si="50"/>
        <v>2025-08</v>
      </c>
      <c r="B554" s="35" t="str">
        <f t="shared" si="55"/>
        <v>CPC</v>
      </c>
      <c r="C554" s="44" t="str" cm="1">
        <f t="array" ref="C554" xml:space="preserve">
_xlfn.SWITCH(TRUE,
$B554="-","-",
$B554="CPC-Power",
IF($D554="",
"PK"&amp;$E554&amp;"_V1."&amp;MAX(VALUE(RIGHT(_xlfn._xlws.FILTER('POWER Device'!$I$1:$I$5016,'POWER Device'!$H$1:$H$5016=$E554,"-"),1))),
"PK"&amp;$E554&amp;"_V1."&amp;$D554),
$B554="CPC",
IF($D554="",
"PK"&amp;$E554&amp;"_V1."&amp;MAX(VALUE(RIGHT(_xlfn._xlws.FILTER(鈺太芯Device!$E$1:$E$5267,鈺太芯Device!$D$1:$D$5267=$E554,"-"),1))),
"PK"&amp;$E554&amp;"_V1."&amp;$D554),
$B554&lt;&gt;"CPC",
IF($D554="",
"PK"&amp;$E554&amp;"_V1."&amp;MAX(VALUE(RIGHT(_xlfn._xlws.FILTER(鈺太Device!$E$1:$E$5054,鈺太Device!$D$1:$D$5054=$E554,"-"),1)))),
"PK"&amp;$E554&amp;"_V1."&amp;$D554)</f>
        <v>PKAB42Q01-31_V1.0</v>
      </c>
      <c r="D554" s="35"/>
      <c r="E554" s="36" t="str">
        <f t="shared" si="51"/>
        <v>AB42Q01-31</v>
      </c>
      <c r="F554" s="44" t="str" cm="1">
        <f t="array" ref="F554">_xlfn.SWITCH(TRUE,
$B554="-","check",
$B554="CPC-Power",IFERROR(INDEX('POWER Device'!$A$1:$BA$5000,MATCH($C554,'POWER Device'!$I$1:$I$5016,0),MATCH(F$1,'POWER Device'!$A$1:$AZ$1,0)),""),
$B554&lt;&gt;"CPC",IFERROR(INDEX(鈺太Device!$A$1:$BC$5049,MATCH($C554,鈺太Device!$E$1:$E$5054,0),MATCH(F$1,鈺太Device!$A$1:$AZ$1,0)),""),
$B554="CPC",IFERROR(INDEX(鈺太芯Device!$A$1:$BD$5213,MATCH($C554,鈺太芯Device!$E$1:$E$5267,0),MATCH(F$1,鈺太芯Device!$A$1:$AZ$1,0)),""))</f>
        <v>ZTS6654-G</v>
      </c>
      <c r="G554" s="44" t="str" cm="1">
        <f t="array" ref="G554">_xlfn.SWITCH(TRUE,
$B554="-","check",
$B554="CPC-Power",IFERROR(INDEX('POWER Device'!$A$1:$BA$5000,MATCH($C554,'POWER Device'!$I$1:$I$5016,0),MATCH(G$1,'POWER Device'!$A$1:$AZ$1,0)),""),
$B554&lt;&gt;"CPC",IFERROR(INDEX(鈺太Device!$A$1:$BC$5049,MATCH($C554,鈺太Device!$E$1:$E$5054,0),MATCH(G$1,鈺太Device!$A$1:$AZ$1,0)),""),
$B554="CPC",IFERROR(INDEX(鈺太芯Device!$A$1:$BD$5213,MATCH($C554,鈺太芯Device!$E$1:$E$5267,0),MATCH(G$1,鈺太芯Device!$A$1:$AZ$1,0)),""))</f>
        <v>4814ZD</v>
      </c>
      <c r="H554" s="44" t="str" cm="1">
        <f t="array" ref="H554">_xlfn.SWITCH(TRUE,
$B554="-","check",
$B554="CPC-Power",IFERROR(INDEX('POWER Device'!$A$1:$BA$5000,MATCH($C554,'POWER Device'!$I$1:$I$5016,0),MATCH(H$1,'POWER Device'!$A$1:$AZ$1,0)),""),
$B554&lt;&gt;"CPC",IFERROR(INDEX(鈺太Device!$A$1:$BC$5049,MATCH($C554,鈺太Device!$E$1:$E$5054,0),MATCH(H$1,鈺太Device!$A$1:$AZ$1,0)),""),
$B554="CPC",IFERROR(INDEX(鈺太芯Device!$A$1:$BD$5213,MATCH($C554,鈺太芯Device!$E$1:$E$5267,0),MATCH(H$1,鈺太芯Device!$A$1:$AZ$1,0)),""))</f>
        <v>2221</v>
      </c>
      <c r="I554" s="44" t="str" cm="1">
        <f t="array" ref="I554">_xlfn.SWITCH(TRUE,
$B554="-","check",
$B554="CPC-Power",IFERROR(INDEX('POWER Device'!$A$1:$BA$5000,MATCH($C554,'POWER Device'!$I$1:$I$5016,0),MATCH(I$1,'POWER Device'!$A$1:$AZ$1,0)),""),
$B554&lt;&gt;"CPC",IFERROR(INDEX(鈺太Device!$A$1:$BC$5049,MATCH($C554,鈺太Device!$E$1:$E$5054,0),MATCH(I$1,鈺太Device!$A$1:$AZ$1,0)),""),
$B554="CPC",IFERROR(INDEX(鈺太芯Device!$A$1:$BD$5213,MATCH($C554,鈺太芯Device!$E$1:$E$5267,0),MATCH(I$1,鈺太芯Device!$A$1:$AZ$1,0)),""))</f>
        <v>01B571312P4N1</v>
      </c>
      <c r="J554" s="44" t="str" cm="1">
        <f t="array" ref="J554">_xlfn.SWITCH(TRUE,
$B554="-","check",
$B554="CPC-Power",IFERROR(INDEX('POWER Device'!$A$1:$BA$5000,MATCH($C554,'POWER Device'!$I$1:$I$5016,0),MATCH(J$1,'POWER Device'!$A$1:$AZ$1,0)),""),
$B554&lt;&gt;"CPC",IFERROR(INDEX(鈺太Device!$A$1:$BC$5049,MATCH($C554,鈺太Device!$E$1:$E$5054,0),MATCH(J$1,鈺太Device!$A$1:$AZ$1,0)),""),
$B554="CPC",IFERROR(INDEX(鈺太芯Device!$A$1:$BD$5213,MATCH($C554,鈺太芯Device!$E$1:$E$5267,0),MATCH(J$1,鈺太芯Device!$A$1:$AZ$1,0)),""))</f>
        <v>00BM020C00000</v>
      </c>
      <c r="K554" s="44" t="str" cm="1">
        <f t="array" ref="K554">_xlfn.SWITCH(TRUE,
$B554="-","check",
$B554="CPC-Power",IFERROR(INDEX('POWER Device'!$A$1:$BA$5000,MATCH($C554,'POWER Device'!$I$1:$I$5016,0),MATCH(K$1,'POWER Device'!$A$1:$AZ$1,0)),""),
$B554&lt;&gt;"CPC",IFERROR(INDEX(鈺太Device!$A$1:$BC$5049,MATCH($C554,鈺太Device!$E$1:$E$5054,0),MATCH(K$1,鈺太Device!$A$1:$AZ$1,0)),""),
$B554="CPC",IFERROR(INDEX(鈺太芯Device!$A$1:$BD$5213,MATCH($C554,鈺太芯Device!$E$1:$E$5267,0),MATCH(K$1,鈺太芯Device!$A$1:$AZ$1,0)),""))</f>
        <v>NONE</v>
      </c>
      <c r="L554" s="44" t="str" cm="1">
        <f t="array" ref="L554">_xlfn.SWITCH(TRUE,
$B554="-","check",
$B554="CPC-Power",IFERROR(INDEX('POWER Device'!$A$1:$BA$5000,MATCH($C554,'POWER Device'!$I$1:$I$5016,0),MATCH(L$1,'POWER Device'!$A$1:$AZ$1,0)),""),
$B554&lt;&gt;"CPC",IFERROR(INDEX(鈺太Device!$A$1:$BC$5049,MATCH($C554,鈺太Device!$E$1:$E$5054,0),MATCH(L$1,鈺太Device!$A$1:$AZ$1,0)),""),
$B554="CPC",IFERROR(INDEX(鈺太芯Device!$A$1:$BD$5213,MATCH($C554,鈺太芯Device!$E$1:$E$5267,0),MATCH(L$1,鈺太芯Device!$A$1:$AZ$1,0)),""))</f>
        <v>CVP390
高溫錫膏</v>
      </c>
      <c r="M554" s="36" t="str">
        <f t="shared" si="54"/>
        <v>ZTS6654-G</v>
      </c>
      <c r="N554" s="37" t="str">
        <f t="shared" si="52"/>
        <v>ZTS6654-G-4814ZD-2221</v>
      </c>
      <c r="O554" s="18" t="s">
        <v>31631</v>
      </c>
      <c r="P554" s="18" t="s">
        <v>32310</v>
      </c>
      <c r="Q554" s="19" t="s">
        <v>32311</v>
      </c>
      <c r="R554" s="20" t="str">
        <f t="shared" si="53"/>
        <v>||||||||||</v>
      </c>
      <c r="S554" s="21" t="s">
        <v>32312</v>
      </c>
      <c r="T554" s="21"/>
      <c r="U554" s="21" t="s">
        <v>34561</v>
      </c>
      <c r="V554" s="22" t="s">
        <v>10</v>
      </c>
    </row>
    <row r="555" spans="1:22" ht="36">
      <c r="A555" s="45" t="str">
        <f t="shared" si="50"/>
        <v>2023-11</v>
      </c>
      <c r="B555" s="45" t="str">
        <f t="shared" si="55"/>
        <v>CPC</v>
      </c>
      <c r="C555" s="44" t="str" cm="1">
        <f t="array" ref="C555" xml:space="preserve">
_xlfn.SWITCH(TRUE,
$B555="-","-",
$B555="CPC-Power",
IF($D555="",
"PK"&amp;$E555&amp;"_V1."&amp;MAX(VALUE(RIGHT(_xlfn._xlws.FILTER('POWER Device'!$I$1:$I$5016,'POWER Device'!$H$1:$H$5016=$E555,"-"),1))),
"PK"&amp;$E555&amp;"_V1."&amp;$D555),
$B555="CPC",
IF($D555="",
"PK"&amp;$E555&amp;"_V1."&amp;MAX(VALUE(RIGHT(_xlfn._xlws.FILTER(鈺太芯Device!$E$1:$E$5267,鈺太芯Device!$D$1:$D$5267=$E555,"-"),1))),
"PK"&amp;$E555&amp;"_V1."&amp;$D555),
$B555&lt;&gt;"CPC",
IF($D555="",
"PK"&amp;$E555&amp;"_V1."&amp;MAX(VALUE(RIGHT(_xlfn._xlws.FILTER(鈺太Device!$E$1:$E$5054,鈺太Device!$D$1:$D$5054=$E555,"-"),1)))),
"PK"&amp;$E555&amp;"_V1."&amp;$D555)</f>
        <v>PKAB42Q01-23_V1.0</v>
      </c>
      <c r="E555" s="44" t="str">
        <f t="shared" si="51"/>
        <v>AB42Q01-23</v>
      </c>
      <c r="F555" s="44" t="str" cm="1">
        <f t="array" ref="F555">_xlfn.SWITCH(TRUE,
$B555="-","check",
$B555="CPC-Power",IFERROR(INDEX('POWER Device'!$A$1:$BA$5000,MATCH($C555,'POWER Device'!$I$1:$I$5016,0),MATCH(F$1,'POWER Device'!$A$1:$AZ$1,0)),""),
$B555&lt;&gt;"CPC",IFERROR(INDEX(鈺太Device!$A$1:$BC$5049,MATCH($C555,鈺太Device!$E$1:$E$5054,0),MATCH(F$1,鈺太Device!$A$1:$AZ$1,0)),""),
$B555="CPC",IFERROR(INDEX(鈺太芯Device!$A$1:$BD$5213,MATCH($C555,鈺太芯Device!$E$1:$E$5267,0),MATCH(F$1,鈺太芯Device!$A$1:$AZ$1,0)),""))</f>
        <v>ZTS6654S</v>
      </c>
      <c r="G555" s="44" t="str" cm="1">
        <f t="array" ref="G555">_xlfn.SWITCH(TRUE,
$B555="-","check",
$B555="CPC-Power",IFERROR(INDEX('POWER Device'!$A$1:$BA$5000,MATCH($C555,'POWER Device'!$I$1:$I$5016,0),MATCH(G$1,'POWER Device'!$A$1:$AZ$1,0)),""),
$B555&lt;&gt;"CPC",IFERROR(INDEX(鈺太Device!$A$1:$BC$5049,MATCH($C555,鈺太Device!$E$1:$E$5054,0),MATCH(G$1,鈺太Device!$A$1:$AZ$1,0)),""),
$B555="CPC",IFERROR(INDEX(鈺太芯Device!$A$1:$BD$5213,MATCH($C555,鈺太芯Device!$E$1:$E$5267,0),MATCH(G$1,鈺太芯Device!$A$1:$AZ$1,0)),""))</f>
        <v>4814ZD</v>
      </c>
      <c r="H555" s="44" t="str" cm="1">
        <f t="array" ref="H555">_xlfn.SWITCH(TRUE,
$B555="-","check",
$B555="CPC-Power",IFERROR(INDEX('POWER Device'!$A$1:$BA$5000,MATCH($C555,'POWER Device'!$I$1:$I$5016,0),MATCH(H$1,'POWER Device'!$A$1:$AZ$1,0)),""),
$B555&lt;&gt;"CPC",IFERROR(INDEX(鈺太Device!$A$1:$BC$5049,MATCH($C555,鈺太Device!$E$1:$E$5054,0),MATCH(H$1,鈺太Device!$A$1:$AZ$1,0)),""),
$B555="CPC",IFERROR(INDEX(鈺太芯Device!$A$1:$BD$5213,MATCH($C555,鈺太芯Device!$E$1:$E$5267,0),MATCH(H$1,鈺太芯Device!$A$1:$AZ$1,0)),""))</f>
        <v>3004_V11</v>
      </c>
      <c r="I555" s="44" t="str" cm="1">
        <f t="array" ref="I555">_xlfn.SWITCH(TRUE,
$B555="-","check",
$B555="CPC-Power",IFERROR(INDEX('POWER Device'!$A$1:$BA$5000,MATCH($C555,'POWER Device'!$I$1:$I$5016,0),MATCH(I$1,'POWER Device'!$A$1:$AZ$1,0)),""),
$B555&lt;&gt;"CPC",IFERROR(INDEX(鈺太Device!$A$1:$BC$5049,MATCH($C555,鈺太Device!$E$1:$E$5054,0),MATCH(I$1,鈺太Device!$A$1:$AZ$1,0)),""),
$B555="CPC",IFERROR(INDEX(鈺太芯Device!$A$1:$BD$5213,MATCH($C555,鈺太芯Device!$E$1:$E$5267,0),MATCH(I$1,鈺太芯Device!$A$1:$AZ$1,0)),""))</f>
        <v>01B571311H4N1</v>
      </c>
      <c r="J555" s="44" t="str" cm="1">
        <f t="array" ref="J555">_xlfn.SWITCH(TRUE,
$B555="-","check",
$B555="CPC-Power",IFERROR(INDEX('POWER Device'!$A$1:$BA$5000,MATCH($C555,'POWER Device'!$I$1:$I$5016,0),MATCH(J$1,'POWER Device'!$A$1:$AZ$1,0)),""),
$B555&lt;&gt;"CPC",IFERROR(INDEX(鈺太Device!$A$1:$BC$5049,MATCH($C555,鈺太Device!$E$1:$E$5054,0),MATCH(J$1,鈺太Device!$A$1:$AZ$1,0)),""),
$B555="CPC",IFERROR(INDEX(鈺太芯Device!$A$1:$BD$5213,MATCH($C555,鈺太芯Device!$E$1:$E$5267,0),MATCH(J$1,鈺太芯Device!$A$1:$AZ$1,0)),""))</f>
        <v>00BM020C00000</v>
      </c>
      <c r="K555" s="44" t="str" cm="1">
        <f t="array" ref="K555">_xlfn.SWITCH(TRUE,
$B555="-","check",
$B555="CPC-Power",IFERROR(INDEX('POWER Device'!$A$1:$BA$5000,MATCH($C555,'POWER Device'!$I$1:$I$5016,0),MATCH(K$1,'POWER Device'!$A$1:$AZ$1,0)),""),
$B555&lt;&gt;"CPC",IFERROR(INDEX(鈺太Device!$A$1:$BC$5049,MATCH($C555,鈺太Device!$E$1:$E$5054,0),MATCH(K$1,鈺太Device!$A$1:$AZ$1,0)),""),
$B555="CPC",IFERROR(INDEX(鈺太芯Device!$A$1:$BD$5213,MATCH($C555,鈺太芯Device!$E$1:$E$5267,0),MATCH(K$1,鈺太芯Device!$A$1:$AZ$1,0)),""))</f>
        <v>NONE</v>
      </c>
      <c r="L555" s="44" t="str" cm="1">
        <f t="array" ref="L555">_xlfn.SWITCH(TRUE,
$B555="-","check",
$B555="CPC-Power",IFERROR(INDEX('POWER Device'!$A$1:$BA$5000,MATCH($C555,'POWER Device'!$I$1:$I$5016,0),MATCH(L$1,'POWER Device'!$A$1:$AZ$1,0)),""),
$B555&lt;&gt;"CPC",IFERROR(INDEX(鈺太Device!$A$1:$BC$5049,MATCH($C555,鈺太Device!$E$1:$E$5054,0),MATCH(L$1,鈺太Device!$A$1:$AZ$1,0)),""),
$B555="CPC",IFERROR(INDEX(鈺太芯Device!$A$1:$BD$5213,MATCH($C555,鈺太芯Device!$E$1:$E$5267,0),MATCH(L$1,鈺太芯Device!$A$1:$AZ$1,0)),""))</f>
        <v>CVP390
高溫錫膏</v>
      </c>
      <c r="M555" s="44" t="str">
        <f t="shared" si="54"/>
        <v>ZTS6654S</v>
      </c>
      <c r="N555" s="44" t="str">
        <f t="shared" si="52"/>
        <v>ZTS6654S-4814ZD-3004_V11</v>
      </c>
      <c r="O555" s="18" t="s">
        <v>31631</v>
      </c>
      <c r="P555" s="18" t="s">
        <v>32313</v>
      </c>
      <c r="Q555" s="19" t="s">
        <v>18901</v>
      </c>
      <c r="R555" s="20" t="str">
        <f t="shared" si="53"/>
        <v>||||||||||</v>
      </c>
      <c r="S555" s="21" t="s">
        <v>32314</v>
      </c>
      <c r="T555" s="21"/>
      <c r="U555" s="21" t="s">
        <v>32315</v>
      </c>
      <c r="V555" s="22" t="s">
        <v>10</v>
      </c>
    </row>
    <row r="556" spans="1:22" ht="36">
      <c r="A556" s="45" t="str">
        <f t="shared" si="50"/>
        <v>2023-11</v>
      </c>
      <c r="B556" s="45" t="str">
        <f t="shared" si="55"/>
        <v>CPC</v>
      </c>
      <c r="C556" s="44" t="str" cm="1">
        <f t="array" ref="C556" xml:space="preserve">
_xlfn.SWITCH(TRUE,
$B556="-","-",
$B556="CPC-Power",
IF($D556="",
"PK"&amp;$E556&amp;"_V1."&amp;MAX(VALUE(RIGHT(_xlfn._xlws.FILTER('POWER Device'!$I$1:$I$5016,'POWER Device'!$H$1:$H$5016=$E556,"-"),1))),
"PK"&amp;$E556&amp;"_V1."&amp;$D556),
$B556="CPC",
IF($D556="",
"PK"&amp;$E556&amp;"_V1."&amp;MAX(VALUE(RIGHT(_xlfn._xlws.FILTER(鈺太芯Device!$E$1:$E$5267,鈺太芯Device!$D$1:$D$5267=$E556,"-"),1))),
"PK"&amp;$E556&amp;"_V1."&amp;$D556),
$B556&lt;&gt;"CPC",
IF($D556="",
"PK"&amp;$E556&amp;"_V1."&amp;MAX(VALUE(RIGHT(_xlfn._xlws.FILTER(鈺太Device!$E$1:$E$5054,鈺太Device!$D$1:$D$5054=$E556,"-"),1)))),
"PK"&amp;$E556&amp;"_V1."&amp;$D556)</f>
        <v>PKAB42Q01-24_V1.0</v>
      </c>
      <c r="E556" s="44" t="str">
        <f t="shared" si="51"/>
        <v>AB42Q01-24</v>
      </c>
      <c r="F556" s="44" t="str" cm="1">
        <f t="array" ref="F556">_xlfn.SWITCH(TRUE,
$B556="-","check",
$B556="CPC-Power",IFERROR(INDEX('POWER Device'!$A$1:$BA$5000,MATCH($C556,'POWER Device'!$I$1:$I$5016,0),MATCH(F$1,'POWER Device'!$A$1:$AZ$1,0)),""),
$B556&lt;&gt;"CPC",IFERROR(INDEX(鈺太Device!$A$1:$BC$5049,MATCH($C556,鈺太Device!$E$1:$E$5054,0),MATCH(F$1,鈺太Device!$A$1:$AZ$1,0)),""),
$B556="CPC",IFERROR(INDEX(鈺太芯Device!$A$1:$BD$5213,MATCH($C556,鈺太芯Device!$E$1:$E$5267,0),MATCH(F$1,鈺太芯Device!$A$1:$AZ$1,0)),""))</f>
        <v>ZTS6654S</v>
      </c>
      <c r="G556" s="44" t="str" cm="1">
        <f t="array" ref="G556">_xlfn.SWITCH(TRUE,
$B556="-","check",
$B556="CPC-Power",IFERROR(INDEX('POWER Device'!$A$1:$BA$5000,MATCH($C556,'POWER Device'!$I$1:$I$5016,0),MATCH(G$1,'POWER Device'!$A$1:$AZ$1,0)),""),
$B556&lt;&gt;"CPC",IFERROR(INDEX(鈺太Device!$A$1:$BC$5049,MATCH($C556,鈺太Device!$E$1:$E$5054,0),MATCH(G$1,鈺太Device!$A$1:$AZ$1,0)),""),
$B556="CPC",IFERROR(INDEX(鈺太芯Device!$A$1:$BD$5213,MATCH($C556,鈺太芯Device!$E$1:$E$5267,0),MATCH(G$1,鈺太芯Device!$A$1:$AZ$1,0)),""))</f>
        <v>4814ZD</v>
      </c>
      <c r="H556" s="44" t="str" cm="1">
        <f t="array" ref="H556">_xlfn.SWITCH(TRUE,
$B556="-","check",
$B556="CPC-Power",IFERROR(INDEX('POWER Device'!$A$1:$BA$5000,MATCH($C556,'POWER Device'!$I$1:$I$5016,0),MATCH(H$1,'POWER Device'!$A$1:$AZ$1,0)),""),
$B556&lt;&gt;"CPC",IFERROR(INDEX(鈺太Device!$A$1:$BC$5049,MATCH($C556,鈺太Device!$E$1:$E$5054,0),MATCH(H$1,鈺太Device!$A$1:$AZ$1,0)),""),
$B556="CPC",IFERROR(INDEX(鈺太芯Device!$A$1:$BD$5213,MATCH($C556,鈺太芯Device!$E$1:$E$5267,0),MATCH(H$1,鈺太芯Device!$A$1:$AZ$1,0)),""))</f>
        <v>GG01-TS</v>
      </c>
      <c r="I556" s="44" t="str" cm="1">
        <f t="array" ref="I556">_xlfn.SWITCH(TRUE,
$B556="-","check",
$B556="CPC-Power",IFERROR(INDEX('POWER Device'!$A$1:$BA$5000,MATCH($C556,'POWER Device'!$I$1:$I$5016,0),MATCH(I$1,'POWER Device'!$A$1:$AZ$1,0)),""),
$B556&lt;&gt;"CPC",IFERROR(INDEX(鈺太Device!$A$1:$BC$5049,MATCH($C556,鈺太Device!$E$1:$E$5054,0),MATCH(I$1,鈺太Device!$A$1:$AZ$1,0)),""),
$B556="CPC",IFERROR(INDEX(鈺太芯Device!$A$1:$BD$5213,MATCH($C556,鈺太芯Device!$E$1:$E$5267,0),MATCH(I$1,鈺太芯Device!$A$1:$AZ$1,0)),""))</f>
        <v>01B571311H4N1</v>
      </c>
      <c r="J556" s="44" t="str" cm="1">
        <f t="array" ref="J556">_xlfn.SWITCH(TRUE,
$B556="-","check",
$B556="CPC-Power",IFERROR(INDEX('POWER Device'!$A$1:$BA$5000,MATCH($C556,'POWER Device'!$I$1:$I$5016,0),MATCH(J$1,'POWER Device'!$A$1:$AZ$1,0)),""),
$B556&lt;&gt;"CPC",IFERROR(INDEX(鈺太Device!$A$1:$BC$5049,MATCH($C556,鈺太Device!$E$1:$E$5054,0),MATCH(J$1,鈺太Device!$A$1:$AZ$1,0)),""),
$B556="CPC",IFERROR(INDEX(鈺太芯Device!$A$1:$BD$5213,MATCH($C556,鈺太芯Device!$E$1:$E$5267,0),MATCH(J$1,鈺太芯Device!$A$1:$AZ$1,0)),""))</f>
        <v>00BM020C00000</v>
      </c>
      <c r="K556" s="44" t="str" cm="1">
        <f t="array" ref="K556">_xlfn.SWITCH(TRUE,
$B556="-","check",
$B556="CPC-Power",IFERROR(INDEX('POWER Device'!$A$1:$BA$5000,MATCH($C556,'POWER Device'!$I$1:$I$5016,0),MATCH(K$1,'POWER Device'!$A$1:$AZ$1,0)),""),
$B556&lt;&gt;"CPC",IFERROR(INDEX(鈺太Device!$A$1:$BC$5049,MATCH($C556,鈺太Device!$E$1:$E$5054,0),MATCH(K$1,鈺太Device!$A$1:$AZ$1,0)),""),
$B556="CPC",IFERROR(INDEX(鈺太芯Device!$A$1:$BD$5213,MATCH($C556,鈺太芯Device!$E$1:$E$5267,0),MATCH(K$1,鈺太芯Device!$A$1:$AZ$1,0)),""))</f>
        <v>NONE</v>
      </c>
      <c r="L556" s="44" t="str" cm="1">
        <f t="array" ref="L556">_xlfn.SWITCH(TRUE,
$B556="-","check",
$B556="CPC-Power",IFERROR(INDEX('POWER Device'!$A$1:$BA$5000,MATCH($C556,'POWER Device'!$I$1:$I$5016,0),MATCH(L$1,'POWER Device'!$A$1:$AZ$1,0)),""),
$B556&lt;&gt;"CPC",IFERROR(INDEX(鈺太Device!$A$1:$BC$5049,MATCH($C556,鈺太Device!$E$1:$E$5054,0),MATCH(L$1,鈺太Device!$A$1:$AZ$1,0)),""),
$B556="CPC",IFERROR(INDEX(鈺太芯Device!$A$1:$BD$5213,MATCH($C556,鈺太芯Device!$E$1:$E$5267,0),MATCH(L$1,鈺太芯Device!$A$1:$AZ$1,0)),""))</f>
        <v>CVP390
高溫錫膏</v>
      </c>
      <c r="M556" s="44" t="str">
        <f t="shared" si="54"/>
        <v>ZTS6654S</v>
      </c>
      <c r="N556" s="44" t="str">
        <f t="shared" si="52"/>
        <v>ZTS6654S-4814ZD-GG01-TS</v>
      </c>
      <c r="O556" s="18" t="s">
        <v>31631</v>
      </c>
      <c r="P556" s="18" t="s">
        <v>32316</v>
      </c>
      <c r="Q556" s="19" t="s">
        <v>18905</v>
      </c>
      <c r="R556" s="20" t="str">
        <f t="shared" si="53"/>
        <v>||||||||||</v>
      </c>
      <c r="S556" s="21" t="s">
        <v>32314</v>
      </c>
      <c r="T556" s="21"/>
      <c r="U556" s="21" t="s">
        <v>32315</v>
      </c>
      <c r="V556" s="22" t="s">
        <v>10</v>
      </c>
    </row>
    <row r="557" spans="1:22" ht="48">
      <c r="A557" s="45" t="str">
        <f t="shared" si="50"/>
        <v>2023-10</v>
      </c>
      <c r="B557" s="45" t="str">
        <f t="shared" si="55"/>
        <v>CPC</v>
      </c>
      <c r="C557" s="44" t="str" cm="1">
        <f t="array" ref="C557" xml:space="preserve">
_xlfn.SWITCH(TRUE,
$B557="-","-",
$B557="CPC-Power",
IF($D557="",
"PK"&amp;$E557&amp;"_V1."&amp;MAX(VALUE(RIGHT(_xlfn._xlws.FILTER('POWER Device'!$I$1:$I$5016,'POWER Device'!$H$1:$H$5016=$E557,"-"),1))),
"PK"&amp;$E557&amp;"_V1."&amp;$D557),
$B557="CPC",
IF($D557="",
"PK"&amp;$E557&amp;"_V1."&amp;MAX(VALUE(RIGHT(_xlfn._xlws.FILTER(鈺太芯Device!$E$1:$E$5267,鈺太芯Device!$D$1:$D$5267=$E557,"-"),1))),
"PK"&amp;$E557&amp;"_V1."&amp;$D557),
$B557&lt;&gt;"CPC",
IF($D557="",
"PK"&amp;$E557&amp;"_V1."&amp;MAX(VALUE(RIGHT(_xlfn._xlws.FILTER(鈺太Device!$E$1:$E$5054,鈺太Device!$D$1:$D$5054=$E557,"-"),1)))),
"PK"&amp;$E557&amp;"_V1."&amp;$D557)</f>
        <v>PKDB36Q01-31_V1.0</v>
      </c>
      <c r="E557" s="44" t="str">
        <f t="shared" si="51"/>
        <v>DB36Q01-31</v>
      </c>
      <c r="F557" s="44" t="str" cm="1">
        <f t="array" ref="F557">_xlfn.SWITCH(TRUE,
$B557="-","check",
$B557="CPC-Power",IFERROR(INDEX('POWER Device'!$A$1:$BA$5000,MATCH($C557,'POWER Device'!$I$1:$I$5016,0),MATCH(F$1,'POWER Device'!$A$1:$AZ$1,0)),""),
$B557&lt;&gt;"CPC",IFERROR(INDEX(鈺太Device!$A$1:$BC$5049,MATCH($C557,鈺太Device!$E$1:$E$5054,0),MATCH(F$1,鈺太Device!$A$1:$AZ$1,0)),""),
$B557="CPC",IFERROR(INDEX(鈺太芯Device!$A$1:$BD$5213,MATCH($C557,鈺太芯Device!$E$1:$E$5267,0),MATCH(F$1,鈺太芯Device!$A$1:$AZ$1,0)),""))</f>
        <v>ZTS6672</v>
      </c>
      <c r="G557" s="44" t="str" cm="1">
        <f t="array" ref="G557">_xlfn.SWITCH(TRUE,
$B557="-","check",
$B557="CPC-Power",IFERROR(INDEX('POWER Device'!$A$1:$BA$5000,MATCH($C557,'POWER Device'!$I$1:$I$5016,0),MATCH(G$1,'POWER Device'!$A$1:$AZ$1,0)),""),
$B557&lt;&gt;"CPC",IFERROR(INDEX(鈺太Device!$A$1:$BC$5049,MATCH($C557,鈺太Device!$E$1:$E$5054,0),MATCH(G$1,鈺太Device!$A$1:$AZ$1,0)),""),
$B557="CPC",IFERROR(INDEX(鈺太芯Device!$A$1:$BD$5213,MATCH($C557,鈺太芯Device!$E$1:$E$5267,0),MATCH(G$1,鈺太芯Device!$A$1:$AZ$1,0)),""))</f>
        <v>4922ZB</v>
      </c>
      <c r="H557" s="44" t="str" cm="1">
        <f t="array" ref="H557">_xlfn.SWITCH(TRUE,
$B557="-","check",
$B557="CPC-Power",IFERROR(INDEX('POWER Device'!$A$1:$BA$5000,MATCH($C557,'POWER Device'!$I$1:$I$5016,0),MATCH(H$1,'POWER Device'!$A$1:$AZ$1,0)),""),
$B557&lt;&gt;"CPC",IFERROR(INDEX(鈺太Device!$A$1:$BC$5049,MATCH($C557,鈺太Device!$E$1:$E$5054,0),MATCH(H$1,鈺太Device!$A$1:$AZ$1,0)),""),
$B557="CPC",IFERROR(INDEX(鈺太芯Device!$A$1:$BD$5213,MATCH($C557,鈺太芯Device!$E$1:$E$5267,0),MATCH(H$1,鈺太芯Device!$A$1:$AZ$1,0)),""))</f>
        <v>3004_V11</v>
      </c>
      <c r="I557" s="44" t="str" cm="1">
        <f t="array" ref="I557">_xlfn.SWITCH(TRUE,
$B557="-","check",
$B557="CPC-Power",IFERROR(INDEX('POWER Device'!$A$1:$BA$5000,MATCH($C557,'POWER Device'!$I$1:$I$5016,0),MATCH(I$1,'POWER Device'!$A$1:$AZ$1,0)),""),
$B557&lt;&gt;"CPC",IFERROR(INDEX(鈺太Device!$A$1:$BC$5049,MATCH($C557,鈺太Device!$E$1:$E$5054,0),MATCH(I$1,鈺太Device!$A$1:$AZ$1,0)),""),
$B557="CPC",IFERROR(INDEX(鈺太芯Device!$A$1:$BD$5213,MATCH($C557,鈺太芯Device!$E$1:$E$5267,0),MATCH(I$1,鈺太芯Device!$A$1:$AZ$1,0)),""))</f>
        <v>01B557412S4N0</v>
      </c>
      <c r="J557" s="44" t="str" cm="1">
        <f t="array" ref="J557">_xlfn.SWITCH(TRUE,
$B557="-","check",
$B557="CPC-Power",IFERROR(INDEX('POWER Device'!$A$1:$BA$5000,MATCH($C557,'POWER Device'!$I$1:$I$5016,0),MATCH(J$1,'POWER Device'!$A$1:$AZ$1,0)),""),
$B557&lt;&gt;"CPC",IFERROR(INDEX(鈺太Device!$A$1:$BC$5049,MATCH($C557,鈺太Device!$E$1:$E$5054,0),MATCH(J$1,鈺太Device!$A$1:$AZ$1,0)),""),
$B557="CPC",IFERROR(INDEX(鈺太芯Device!$A$1:$BD$5213,MATCH($C557,鈺太芯Device!$E$1:$E$5267,0),MATCH(J$1,鈺太芯Device!$A$1:$AZ$1,0)),""))</f>
        <v>00BM023A00000</v>
      </c>
      <c r="K557" s="44" t="str" cm="1">
        <f t="array" ref="K557">_xlfn.SWITCH(TRUE,
$B557="-","check",
$B557="CPC-Power",IFERROR(INDEX('POWER Device'!$A$1:$BA$5000,MATCH($C557,'POWER Device'!$I$1:$I$5016,0),MATCH(K$1,'POWER Device'!$A$1:$AZ$1,0)),""),
$B557&lt;&gt;"CPC",IFERROR(INDEX(鈺太Device!$A$1:$BC$5049,MATCH($C557,鈺太Device!$E$1:$E$5054,0),MATCH(K$1,鈺太Device!$A$1:$AZ$1,0)),""),
$B557="CPC",IFERROR(INDEX(鈺太芯Device!$A$1:$BD$5213,MATCH($C557,鈺太芯Device!$E$1:$E$5267,0),MATCH(K$1,鈺太芯Device!$A$1:$AZ$1,0)),""))</f>
        <v>NONE</v>
      </c>
      <c r="L557" s="44" t="str" cm="1">
        <f t="array" ref="L557">_xlfn.SWITCH(TRUE,
$B557="-","check",
$B557="CPC-Power",IFERROR(INDEX('POWER Device'!$A$1:$BA$5000,MATCH($C557,'POWER Device'!$I$1:$I$5016,0),MATCH(L$1,'POWER Device'!$A$1:$AZ$1,0)),""),
$B557&lt;&gt;"CPC",IFERROR(INDEX(鈺太Device!$A$1:$BC$5049,MATCH($C557,鈺太Device!$E$1:$E$5054,0),MATCH(L$1,鈺太Device!$A$1:$AZ$1,0)),""),
$B557="CPC",IFERROR(INDEX(鈺太芯Device!$A$1:$BD$5213,MATCH($C557,鈺太芯Device!$E$1:$E$5267,0),MATCH(L$1,鈺太芯Device!$A$1:$AZ$1,0)),""))</f>
        <v>CVP390
高溫錫膏</v>
      </c>
      <c r="M557" s="44" t="str">
        <f t="shared" si="54"/>
        <v>ZTS6672</v>
      </c>
      <c r="N557" s="44" t="str">
        <f t="shared" si="52"/>
        <v>ZTS6672-4922ZB-3004_V11</v>
      </c>
      <c r="O557" s="18" t="s">
        <v>31631</v>
      </c>
      <c r="P557" s="18" t="s">
        <v>32317</v>
      </c>
      <c r="Q557" s="19" t="s">
        <v>20551</v>
      </c>
      <c r="R557" s="20" t="str">
        <f t="shared" si="53"/>
        <v>||||||||||</v>
      </c>
      <c r="S557" s="21" t="s">
        <v>32318</v>
      </c>
      <c r="T557" s="21"/>
      <c r="U557" s="21" t="s">
        <v>32319</v>
      </c>
      <c r="V557" s="22" t="s">
        <v>10</v>
      </c>
    </row>
    <row r="558" spans="1:22" ht="24">
      <c r="A558" s="35" t="str">
        <f t="shared" si="50"/>
        <v>2025-06</v>
      </c>
      <c r="B558" s="35" t="str">
        <f t="shared" si="55"/>
        <v>CPC</v>
      </c>
      <c r="C558" s="44" t="str" cm="1">
        <f t="array" ref="C558" xml:space="preserve">
_xlfn.SWITCH(TRUE,
$B558="-","-",
$B558="CPC-Power",
IF($D558="",
"PK"&amp;$E558&amp;"_V1."&amp;MAX(VALUE(RIGHT(_xlfn._xlws.FILTER('POWER Device'!$I$1:$I$5016,'POWER Device'!$H$1:$H$5016=$E558,"-"),1))),
"PK"&amp;$E558&amp;"_V1."&amp;$D558),
$B558="CPC",
IF($D558="",
"PK"&amp;$E558&amp;"_V1."&amp;MAX(VALUE(RIGHT(_xlfn._xlws.FILTER(鈺太芯Device!$E$1:$E$5267,鈺太芯Device!$D$1:$D$5267=$E558,"-"),1))),
"PK"&amp;$E558&amp;"_V1."&amp;$D558),
$B558&lt;&gt;"CPC",
IF($D558="",
"PK"&amp;$E558&amp;"_V1."&amp;MAX(VALUE(RIGHT(_xlfn._xlws.FILTER(鈺太Device!$E$1:$E$5054,鈺太Device!$D$1:$D$5054=$E558,"-"),1)))),
"PK"&amp;$E558&amp;"_V1."&amp;$D558)</f>
        <v>PKDB36Q01-38_V1.0</v>
      </c>
      <c r="D558" s="35"/>
      <c r="E558" s="36" t="str">
        <f t="shared" si="51"/>
        <v>DB36Q01-38</v>
      </c>
      <c r="F558" s="44" t="str" cm="1">
        <f t="array" ref="F558">_xlfn.SWITCH(TRUE,
$B558="-","check",
$B558="CPC-Power",IFERROR(INDEX('POWER Device'!$A$1:$BA$5000,MATCH($C558,'POWER Device'!$I$1:$I$5016,0),MATCH(F$1,'POWER Device'!$A$1:$AZ$1,0)),""),
$B558&lt;&gt;"CPC",IFERROR(INDEX(鈺太Device!$A$1:$BC$5049,MATCH($C558,鈺太Device!$E$1:$E$5054,0),MATCH(F$1,鈺太Device!$A$1:$AZ$1,0)),""),
$B558="CPC",IFERROR(INDEX(鈺太芯Device!$A$1:$BD$5213,MATCH($C558,鈺太芯Device!$E$1:$E$5267,0),MATCH(F$1,鈺太芯Device!$A$1:$AZ$1,0)),""))</f>
        <v>ZTS6672</v>
      </c>
      <c r="G558" s="44" t="str" cm="1">
        <f t="array" ref="G558">_xlfn.SWITCH(TRUE,
$B558="-","check",
$B558="CPC-Power",IFERROR(INDEX('POWER Device'!$A$1:$BA$5000,MATCH($C558,'POWER Device'!$I$1:$I$5016,0),MATCH(G$1,'POWER Device'!$A$1:$AZ$1,0)),""),
$B558&lt;&gt;"CPC",IFERROR(INDEX(鈺太Device!$A$1:$BC$5049,MATCH($C558,鈺太Device!$E$1:$E$5054,0),MATCH(G$1,鈺太Device!$A$1:$AZ$1,0)),""),
$B558="CPC",IFERROR(INDEX(鈺太芯Device!$A$1:$BD$5213,MATCH($C558,鈺太芯Device!$E$1:$E$5267,0),MATCH(G$1,鈺太芯Device!$A$1:$AZ$1,0)),""))</f>
        <v>4922ZB</v>
      </c>
      <c r="H558" s="44" t="str" cm="1">
        <f t="array" ref="H558">_xlfn.SWITCH(TRUE,
$B558="-","check",
$B558="CPC-Power",IFERROR(INDEX('POWER Device'!$A$1:$BA$5000,MATCH($C558,'POWER Device'!$I$1:$I$5016,0),MATCH(H$1,'POWER Device'!$A$1:$AZ$1,0)),""),
$B558&lt;&gt;"CPC",IFERROR(INDEX(鈺太Device!$A$1:$BC$5049,MATCH($C558,鈺太Device!$E$1:$E$5054,0),MATCH(H$1,鈺太Device!$A$1:$AZ$1,0)),""),
$B558="CPC",IFERROR(INDEX(鈺太芯Device!$A$1:$BD$5213,MATCH($C558,鈺太芯Device!$E$1:$E$5267,0),MATCH(H$1,鈺太芯Device!$A$1:$AZ$1,0)),""))</f>
        <v>3004_V11</v>
      </c>
      <c r="I558" s="44" t="str" cm="1">
        <f t="array" ref="I558">_xlfn.SWITCH(TRUE,
$B558="-","check",
$B558="CPC-Power",IFERROR(INDEX('POWER Device'!$A$1:$BA$5000,MATCH($C558,'POWER Device'!$I$1:$I$5016,0),MATCH(I$1,'POWER Device'!$A$1:$AZ$1,0)),""),
$B558&lt;&gt;"CPC",IFERROR(INDEX(鈺太Device!$A$1:$BC$5049,MATCH($C558,鈺太Device!$E$1:$E$5054,0),MATCH(I$1,鈺太Device!$A$1:$AZ$1,0)),""),
$B558="CPC",IFERROR(INDEX(鈺太芯Device!$A$1:$BD$5213,MATCH($C558,鈺太芯Device!$E$1:$E$5267,0),MATCH(I$1,鈺太芯Device!$A$1:$AZ$1,0)),""))</f>
        <v>01B5574B00000</v>
      </c>
      <c r="J558" s="44" t="str" cm="1">
        <f t="array" ref="J558">_xlfn.SWITCH(TRUE,
$B558="-","check",
$B558="CPC-Power",IFERROR(INDEX('POWER Device'!$A$1:$BA$5000,MATCH($C558,'POWER Device'!$I$1:$I$5016,0),MATCH(J$1,'POWER Device'!$A$1:$AZ$1,0)),""),
$B558&lt;&gt;"CPC",IFERROR(INDEX(鈺太Device!$A$1:$BC$5049,MATCH($C558,鈺太Device!$E$1:$E$5054,0),MATCH(J$1,鈺太Device!$A$1:$AZ$1,0)),""),
$B558="CPC",IFERROR(INDEX(鈺太芯Device!$A$1:$BD$5213,MATCH($C558,鈺太芯Device!$E$1:$E$5267,0),MATCH(J$1,鈺太芯Device!$A$1:$AZ$1,0)),""))</f>
        <v>00BM023A00000</v>
      </c>
      <c r="K558" s="44" t="str" cm="1">
        <f t="array" ref="K558">_xlfn.SWITCH(TRUE,
$B558="-","check",
$B558="CPC-Power",IFERROR(INDEX('POWER Device'!$A$1:$BA$5000,MATCH($C558,'POWER Device'!$I$1:$I$5016,0),MATCH(K$1,'POWER Device'!$A$1:$AZ$1,0)),""),
$B558&lt;&gt;"CPC",IFERROR(INDEX(鈺太Device!$A$1:$BC$5049,MATCH($C558,鈺太Device!$E$1:$E$5054,0),MATCH(K$1,鈺太Device!$A$1:$AZ$1,0)),""),
$B558="CPC",IFERROR(INDEX(鈺太芯Device!$A$1:$BD$5213,MATCH($C558,鈺太芯Device!$E$1:$E$5267,0),MATCH(K$1,鈺太芯Device!$A$1:$AZ$1,0)),""))</f>
        <v>NONE</v>
      </c>
      <c r="L558" s="44" t="str" cm="1">
        <f t="array" ref="L558">_xlfn.SWITCH(TRUE,
$B558="-","check",
$B558="CPC-Power",IFERROR(INDEX('POWER Device'!$A$1:$BA$5000,MATCH($C558,'POWER Device'!$I$1:$I$5016,0),MATCH(L$1,'POWER Device'!$A$1:$AZ$1,0)),""),
$B558&lt;&gt;"CPC",IFERROR(INDEX(鈺太Device!$A$1:$BC$5049,MATCH($C558,鈺太Device!$E$1:$E$5054,0),MATCH(L$1,鈺太Device!$A$1:$AZ$1,0)),""),
$B558="CPC",IFERROR(INDEX(鈺太芯Device!$A$1:$BD$5213,MATCH($C558,鈺太芯Device!$E$1:$E$5267,0),MATCH(L$1,鈺太芯Device!$A$1:$AZ$1,0)),""))</f>
        <v>CVP-390
高溫錫膏</v>
      </c>
      <c r="M558" s="36" t="str">
        <f t="shared" si="54"/>
        <v>ZTS6672</v>
      </c>
      <c r="N558" s="37" t="str">
        <f t="shared" si="52"/>
        <v>ZTS6672-4922ZB-3004_V11</v>
      </c>
      <c r="O558" s="18" t="s">
        <v>31631</v>
      </c>
      <c r="P558" s="18" t="s">
        <v>32320</v>
      </c>
      <c r="Q558" s="19" t="s">
        <v>32321</v>
      </c>
      <c r="R558" s="20" t="str">
        <f t="shared" si="53"/>
        <v>||||||||||</v>
      </c>
      <c r="S558" s="21" t="s">
        <v>32322</v>
      </c>
      <c r="T558" s="21"/>
      <c r="U558" s="21" t="s">
        <v>34562</v>
      </c>
      <c r="V558" s="22" t="s">
        <v>10</v>
      </c>
    </row>
    <row r="559" spans="1:22" ht="96">
      <c r="A559" s="35" t="str">
        <f t="shared" si="50"/>
        <v>2025-08</v>
      </c>
      <c r="B559" s="35" t="str">
        <f t="shared" si="55"/>
        <v>CPC</v>
      </c>
      <c r="C559" s="44" t="str" cm="1">
        <f t="array" ref="C559" xml:space="preserve">
_xlfn.SWITCH(TRUE,
$B559="-","-",
$B559="CPC-Power",
IF($D559="",
"PK"&amp;$E559&amp;"_V1."&amp;MAX(VALUE(RIGHT(_xlfn._xlws.FILTER('POWER Device'!$I$1:$I$5016,'POWER Device'!$H$1:$H$5016=$E559,"-"),1))),
"PK"&amp;$E559&amp;"_V1."&amp;$D559),
$B559="CPC",
IF($D559="",
"PK"&amp;$E559&amp;"_V1."&amp;MAX(VALUE(RIGHT(_xlfn._xlws.FILTER(鈺太芯Device!$E$1:$E$5267,鈺太芯Device!$D$1:$D$5267=$E559,"-"),1))),
"PK"&amp;$E559&amp;"_V1."&amp;$D559),
$B559&lt;&gt;"CPC",
IF($D559="",
"PK"&amp;$E559&amp;"_V1."&amp;MAX(VALUE(RIGHT(_xlfn._xlws.FILTER(鈺太Device!$E$1:$E$5054,鈺太Device!$D$1:$D$5054=$E559,"-"),1)))),
"PK"&amp;$E559&amp;"_V1."&amp;$D559)</f>
        <v>PKDB36Q01-43_V1.0</v>
      </c>
      <c r="D559" s="35"/>
      <c r="E559" s="36" t="str">
        <f t="shared" si="51"/>
        <v>DB36Q01-43</v>
      </c>
      <c r="F559" s="44" t="str" cm="1">
        <f t="array" ref="F559">_xlfn.SWITCH(TRUE,
$B559="-","check",
$B559="CPC-Power",IFERROR(INDEX('POWER Device'!$A$1:$BA$5000,MATCH($C559,'POWER Device'!$I$1:$I$5016,0),MATCH(F$1,'POWER Device'!$A$1:$AZ$1,0)),""),
$B559&lt;&gt;"CPC",IFERROR(INDEX(鈺太Device!$A$1:$BC$5049,MATCH($C559,鈺太Device!$E$1:$E$5054,0),MATCH(F$1,鈺太Device!$A$1:$AZ$1,0)),""),
$B559="CPC",IFERROR(INDEX(鈺太芯Device!$A$1:$BD$5213,MATCH($C559,鈺太芯Device!$E$1:$E$5267,0),MATCH(F$1,鈺太芯Device!$A$1:$AZ$1,0)),""))</f>
        <v>ZTS6672</v>
      </c>
      <c r="G559" s="44" t="str" cm="1">
        <f t="array" ref="G559">_xlfn.SWITCH(TRUE,
$B559="-","check",
$B559="CPC-Power",IFERROR(INDEX('POWER Device'!$A$1:$BA$5000,MATCH($C559,'POWER Device'!$I$1:$I$5016,0),MATCH(G$1,'POWER Device'!$A$1:$AZ$1,0)),""),
$B559&lt;&gt;"CPC",IFERROR(INDEX(鈺太Device!$A$1:$BC$5049,MATCH($C559,鈺太Device!$E$1:$E$5054,0),MATCH(G$1,鈺太Device!$A$1:$AZ$1,0)),""),
$B559="CPC",IFERROR(INDEX(鈺太芯Device!$A$1:$BD$5213,MATCH($C559,鈺太芯Device!$E$1:$E$5267,0),MATCH(G$1,鈺太芯Device!$A$1:$AZ$1,0)),""))</f>
        <v>4922ZB</v>
      </c>
      <c r="H559" s="44" t="str" cm="1">
        <f t="array" ref="H559">_xlfn.SWITCH(TRUE,
$B559="-","check",
$B559="CPC-Power",IFERROR(INDEX('POWER Device'!$A$1:$BA$5000,MATCH($C559,'POWER Device'!$I$1:$I$5016,0),MATCH(H$1,'POWER Device'!$A$1:$AZ$1,0)),""),
$B559&lt;&gt;"CPC",IFERROR(INDEX(鈺太Device!$A$1:$BC$5049,MATCH($C559,鈺太Device!$E$1:$E$5054,0),MATCH(H$1,鈺太Device!$A$1:$AZ$1,0)),""),
$B559="CPC",IFERROR(INDEX(鈺太芯Device!$A$1:$BD$5213,MATCH($C559,鈺太芯Device!$E$1:$E$5267,0),MATCH(H$1,鈺太芯Device!$A$1:$AZ$1,0)),""))</f>
        <v>3004_V11</v>
      </c>
      <c r="I559" s="44" t="str" cm="1">
        <f t="array" ref="I559">_xlfn.SWITCH(TRUE,
$B559="-","check",
$B559="CPC-Power",IFERROR(INDEX('POWER Device'!$A$1:$BA$5000,MATCH($C559,'POWER Device'!$I$1:$I$5016,0),MATCH(I$1,'POWER Device'!$A$1:$AZ$1,0)),""),
$B559&lt;&gt;"CPC",IFERROR(INDEX(鈺太Device!$A$1:$BC$5049,MATCH($C559,鈺太Device!$E$1:$E$5054,0),MATCH(I$1,鈺太Device!$A$1:$AZ$1,0)),""),
$B559="CPC",IFERROR(INDEX(鈺太芯Device!$A$1:$BD$5213,MATCH($C559,鈺太芯Device!$E$1:$E$5267,0),MATCH(I$1,鈺太芯Device!$A$1:$AZ$1,0)),""))</f>
        <v>01B557414D4G0</v>
      </c>
      <c r="J559" s="44" t="str" cm="1">
        <f t="array" ref="J559">_xlfn.SWITCH(TRUE,
$B559="-","check",
$B559="CPC-Power",IFERROR(INDEX('POWER Device'!$A$1:$BA$5000,MATCH($C559,'POWER Device'!$I$1:$I$5016,0),MATCH(J$1,'POWER Device'!$A$1:$AZ$1,0)),""),
$B559&lt;&gt;"CPC",IFERROR(INDEX(鈺太Device!$A$1:$BC$5049,MATCH($C559,鈺太Device!$E$1:$E$5054,0),MATCH(J$1,鈺太Device!$A$1:$AZ$1,0)),""),
$B559="CPC",IFERROR(INDEX(鈺太芯Device!$A$1:$BD$5213,MATCH($C559,鈺太芯Device!$E$1:$E$5267,0),MATCH(J$1,鈺太芯Device!$A$1:$AZ$1,0)),""))</f>
        <v>00BM023A00000</v>
      </c>
      <c r="K559" s="44" t="str" cm="1">
        <f t="array" ref="K559">_xlfn.SWITCH(TRUE,
$B559="-","check",
$B559="CPC-Power",IFERROR(INDEX('POWER Device'!$A$1:$BA$5000,MATCH($C559,'POWER Device'!$I$1:$I$5016,0),MATCH(K$1,'POWER Device'!$A$1:$AZ$1,0)),""),
$B559&lt;&gt;"CPC",IFERROR(INDEX(鈺太Device!$A$1:$BC$5049,MATCH($C559,鈺太Device!$E$1:$E$5054,0),MATCH(K$1,鈺太Device!$A$1:$AZ$1,0)),""),
$B559="CPC",IFERROR(INDEX(鈺太芯Device!$A$1:$BD$5213,MATCH($C559,鈺太芯Device!$E$1:$E$5267,0),MATCH(K$1,鈺太芯Device!$A$1:$AZ$1,0)),""))</f>
        <v>NONE</v>
      </c>
      <c r="L559" s="44" t="str" cm="1">
        <f t="array" ref="L559">_xlfn.SWITCH(TRUE,
$B559="-","check",
$B559="CPC-Power",IFERROR(INDEX('POWER Device'!$A$1:$BA$5000,MATCH($C559,'POWER Device'!$I$1:$I$5016,0),MATCH(L$1,'POWER Device'!$A$1:$AZ$1,0)),""),
$B559&lt;&gt;"CPC",IFERROR(INDEX(鈺太Device!$A$1:$BC$5049,MATCH($C559,鈺太Device!$E$1:$E$5054,0),MATCH(L$1,鈺太Device!$A$1:$AZ$1,0)),""),
$B559="CPC",IFERROR(INDEX(鈺太芯Device!$A$1:$BD$5213,MATCH($C559,鈺太芯Device!$E$1:$E$5267,0),MATCH(L$1,鈺太芯Device!$A$1:$AZ$1,0)),""))</f>
        <v>CVP-390
高溫錫膏</v>
      </c>
      <c r="M559" s="36" t="str">
        <f t="shared" si="54"/>
        <v>ZTS6672</v>
      </c>
      <c r="N559" s="37" t="str">
        <f t="shared" si="52"/>
        <v>ZTS6672-4922ZB-3004_V11</v>
      </c>
      <c r="O559" s="18" t="s">
        <v>31631</v>
      </c>
      <c r="P559" s="18" t="s">
        <v>32323</v>
      </c>
      <c r="Q559" s="19" t="s">
        <v>32324</v>
      </c>
      <c r="R559" s="20" t="str">
        <f t="shared" si="53"/>
        <v>||||||||||</v>
      </c>
      <c r="S559" s="21" t="s">
        <v>32325</v>
      </c>
      <c r="T559" s="21"/>
      <c r="U559" s="21" t="s">
        <v>34563</v>
      </c>
      <c r="V559" s="22" t="s">
        <v>10</v>
      </c>
    </row>
    <row r="560" spans="1:22" ht="24">
      <c r="A560" s="45" t="str">
        <f t="shared" si="50"/>
        <v>-</v>
      </c>
      <c r="B560" s="45" t="str">
        <f t="shared" si="55"/>
        <v>CPC</v>
      </c>
      <c r="C560" s="44" t="str" cm="1">
        <f t="array" ref="C560" xml:space="preserve">
_xlfn.SWITCH(TRUE,
$B560="-","-",
$B560="CPC-Power",
IF($D560="",
"PK"&amp;$E560&amp;"_V1."&amp;MAX(VALUE(RIGHT(_xlfn._xlws.FILTER('POWER Device'!$I$1:$I$5016,'POWER Device'!$H$1:$H$5016=$E560,"-"),1))),
"PK"&amp;$E560&amp;"_V1."&amp;$D560),
$B560="CPC",
IF($D560="",
"PK"&amp;$E560&amp;"_V1."&amp;MAX(VALUE(RIGHT(_xlfn._xlws.FILTER(鈺太芯Device!$E$1:$E$5267,鈺太芯Device!$D$1:$D$5267=$E560,"-"),1))),
"PK"&amp;$E560&amp;"_V1."&amp;$D560),
$B560&lt;&gt;"CPC",
IF($D560="",
"PK"&amp;$E560&amp;"_V1."&amp;MAX(VALUE(RIGHT(_xlfn._xlws.FILTER(鈺太Device!$E$1:$E$5054,鈺太Device!$D$1:$D$5054=$E560,"-"),1)))),
"PK"&amp;$E560&amp;"_V1."&amp;$D560)</f>
        <v>PKDB36Q01-32_V1.0</v>
      </c>
      <c r="E560" s="44" t="str">
        <f t="shared" si="51"/>
        <v>DB36Q01-32</v>
      </c>
      <c r="F560" s="44" t="str" cm="1">
        <f t="array" ref="F560">_xlfn.SWITCH(TRUE,
$B560="-","check",
$B560="CPC-Power",IFERROR(INDEX('POWER Device'!$A$1:$BA$5000,MATCH($C560,'POWER Device'!$I$1:$I$5016,0),MATCH(F$1,'POWER Device'!$A$1:$AZ$1,0)),""),
$B560&lt;&gt;"CPC",IFERROR(INDEX(鈺太Device!$A$1:$BC$5049,MATCH($C560,鈺太Device!$E$1:$E$5054,0),MATCH(F$1,鈺太Device!$A$1:$AZ$1,0)),""),
$B560="CPC",IFERROR(INDEX(鈺太芯Device!$A$1:$BD$5213,MATCH($C560,鈺太芯Device!$E$1:$E$5267,0),MATCH(F$1,鈺太芯Device!$A$1:$AZ$1,0)),""))</f>
        <v>ZTS6672-RD</v>
      </c>
      <c r="G560" s="44" t="str" cm="1">
        <f t="array" ref="G560">_xlfn.SWITCH(TRUE,
$B560="-","check",
$B560="CPC-Power",IFERROR(INDEX('POWER Device'!$A$1:$BA$5000,MATCH($C560,'POWER Device'!$I$1:$I$5016,0),MATCH(G$1,'POWER Device'!$A$1:$AZ$1,0)),""),
$B560&lt;&gt;"CPC",IFERROR(INDEX(鈺太Device!$A$1:$BC$5049,MATCH($C560,鈺太Device!$E$1:$E$5054,0),MATCH(G$1,鈺太Device!$A$1:$AZ$1,0)),""),
$B560="CPC",IFERROR(INDEX(鈺太芯Device!$A$1:$BD$5213,MATCH($C560,鈺太芯Device!$E$1:$E$5267,0),MATCH(G$1,鈺太芯Device!$A$1:$AZ$1,0)),""))</f>
        <v>4807ZC
4909ZC</v>
      </c>
      <c r="H560" s="44" t="str" cm="1">
        <f t="array" ref="H560">_xlfn.SWITCH(TRUE,
$B560="-","check",
$B560="CPC-Power",IFERROR(INDEX('POWER Device'!$A$1:$BA$5000,MATCH($C560,'POWER Device'!$I$1:$I$5016,0),MATCH(H$1,'POWER Device'!$A$1:$AZ$1,0)),""),
$B560&lt;&gt;"CPC",IFERROR(INDEX(鈺太Device!$A$1:$BC$5049,MATCH($C560,鈺太Device!$E$1:$E$5054,0),MATCH(H$1,鈺太Device!$A$1:$AZ$1,0)),""),
$B560="CPC",IFERROR(INDEX(鈺太芯Device!$A$1:$BD$5213,MATCH($C560,鈺太芯Device!$E$1:$E$5267,0),MATCH(H$1,鈺太芯Device!$A$1:$AZ$1,0)),""))</f>
        <v>2221</v>
      </c>
      <c r="I560" s="44" t="str" cm="1">
        <f t="array" ref="I560">_xlfn.SWITCH(TRUE,
$B560="-","check",
$B560="CPC-Power",IFERROR(INDEX('POWER Device'!$A$1:$BA$5000,MATCH($C560,'POWER Device'!$I$1:$I$5016,0),MATCH(I$1,'POWER Device'!$A$1:$AZ$1,0)),""),
$B560&lt;&gt;"CPC",IFERROR(INDEX(鈺太Device!$A$1:$BC$5049,MATCH($C560,鈺太Device!$E$1:$E$5054,0),MATCH(I$1,鈺太Device!$A$1:$AZ$1,0)),""),
$B560="CPC",IFERROR(INDEX(鈺太芯Device!$A$1:$BD$5213,MATCH($C560,鈺太芯Device!$E$1:$E$5267,0),MATCH(I$1,鈺太芯Device!$A$1:$AZ$1,0)),""))</f>
        <v>01B5574B00000</v>
      </c>
      <c r="J560" s="44" t="str" cm="1">
        <f t="array" ref="J560">_xlfn.SWITCH(TRUE,
$B560="-","check",
$B560="CPC-Power",IFERROR(INDEX('POWER Device'!$A$1:$BA$5000,MATCH($C560,'POWER Device'!$I$1:$I$5016,0),MATCH(J$1,'POWER Device'!$A$1:$AZ$1,0)),""),
$B560&lt;&gt;"CPC",IFERROR(INDEX(鈺太Device!$A$1:$BC$5049,MATCH($C560,鈺太Device!$E$1:$E$5054,0),MATCH(J$1,鈺太Device!$A$1:$AZ$1,0)),""),
$B560="CPC",IFERROR(INDEX(鈺太芯Device!$A$1:$BD$5213,MATCH($C560,鈺太芯Device!$E$1:$E$5267,0),MATCH(J$1,鈺太芯Device!$A$1:$AZ$1,0)),""))</f>
        <v>00BM023A00000</v>
      </c>
      <c r="K560" s="44" t="str" cm="1">
        <f t="array" ref="K560">_xlfn.SWITCH(TRUE,
$B560="-","check",
$B560="CPC-Power",IFERROR(INDEX('POWER Device'!$A$1:$BA$5000,MATCH($C560,'POWER Device'!$I$1:$I$5016,0),MATCH(K$1,'POWER Device'!$A$1:$AZ$1,0)),""),
$B560&lt;&gt;"CPC",IFERROR(INDEX(鈺太Device!$A$1:$BC$5049,MATCH($C560,鈺太Device!$E$1:$E$5054,0),MATCH(K$1,鈺太Device!$A$1:$AZ$1,0)),""),
$B560="CPC",IFERROR(INDEX(鈺太芯Device!$A$1:$BD$5213,MATCH($C560,鈺太芯Device!$E$1:$E$5267,0),MATCH(K$1,鈺太芯Device!$A$1:$AZ$1,0)),""))</f>
        <v>NONE</v>
      </c>
      <c r="L560" s="44" t="str" cm="1">
        <f t="array" ref="L560">_xlfn.SWITCH(TRUE,
$B560="-","check",
$B560="CPC-Power",IFERROR(INDEX('POWER Device'!$A$1:$BA$5000,MATCH($C560,'POWER Device'!$I$1:$I$5016,0),MATCH(L$1,'POWER Device'!$A$1:$AZ$1,0)),""),
$B560&lt;&gt;"CPC",IFERROR(INDEX(鈺太Device!$A$1:$BC$5049,MATCH($C560,鈺太Device!$E$1:$E$5054,0),MATCH(L$1,鈺太Device!$A$1:$AZ$1,0)),""),
$B560="CPC",IFERROR(INDEX(鈺太芯Device!$A$1:$BD$5213,MATCH($C560,鈺太芯Device!$E$1:$E$5267,0),MATCH(L$1,鈺太芯Device!$A$1:$AZ$1,0)),""))</f>
        <v>CVP390
高溫錫膏</v>
      </c>
      <c r="M560" s="44" t="str">
        <f t="shared" si="54"/>
        <v>ZTS6672-RD</v>
      </c>
      <c r="N560" s="44" t="str">
        <f t="shared" si="52"/>
        <v>ZTS6672-RD-4807ZC
4909ZC-2221</v>
      </c>
      <c r="O560" s="18" t="s">
        <v>31631</v>
      </c>
      <c r="P560" s="18"/>
      <c r="Q560" s="19" t="s">
        <v>20558</v>
      </c>
      <c r="R560" s="20" t="str">
        <f t="shared" si="53"/>
        <v>||||||||||</v>
      </c>
      <c r="S560" s="21" t="s">
        <v>32326</v>
      </c>
      <c r="T560" s="21"/>
      <c r="U560" s="21" t="s">
        <v>32327</v>
      </c>
      <c r="V560" s="22" t="s">
        <v>10</v>
      </c>
    </row>
    <row r="561" spans="1:22" ht="48">
      <c r="A561" s="35" t="str">
        <f t="shared" si="50"/>
        <v>2025-07</v>
      </c>
      <c r="B561" s="35" t="str">
        <f t="shared" si="55"/>
        <v>CPC</v>
      </c>
      <c r="C561" s="44" t="str" cm="1">
        <f t="array" ref="C561" xml:space="preserve">
_xlfn.SWITCH(TRUE,
$B561="-","-",
$B561="CPC-Power",
IF($D561="",
"PK"&amp;$E561&amp;"_V1."&amp;MAX(VALUE(RIGHT(_xlfn._xlws.FILTER('POWER Device'!$I$1:$I$5016,'POWER Device'!$H$1:$H$5016=$E561,"-"),1))),
"PK"&amp;$E561&amp;"_V1."&amp;$D561),
$B561="CPC",
IF($D561="",
"PK"&amp;$E561&amp;"_V1."&amp;MAX(VALUE(RIGHT(_xlfn._xlws.FILTER(鈺太芯Device!$E$1:$E$5267,鈺太芯Device!$D$1:$D$5267=$E561,"-"),1))),
"PK"&amp;$E561&amp;"_V1."&amp;$D561),
$B561&lt;&gt;"CPC",
IF($D561="",
"PK"&amp;$E561&amp;"_V1."&amp;MAX(VALUE(RIGHT(_xlfn._xlws.FILTER(鈺太Device!$E$1:$E$5054,鈺太Device!$D$1:$D$5054=$E561,"-"),1)))),
"PK"&amp;$E561&amp;"_V1."&amp;$D561)</f>
        <v>PKDB36Q01-39_V1.0</v>
      </c>
      <c r="D561" s="35"/>
      <c r="E561" s="36" t="str">
        <f t="shared" si="51"/>
        <v>DB36Q01-39</v>
      </c>
      <c r="F561" s="44" t="str" cm="1">
        <f t="array" ref="F561">_xlfn.SWITCH(TRUE,
$B561="-","check",
$B561="CPC-Power",IFERROR(INDEX('POWER Device'!$A$1:$BA$5000,MATCH($C561,'POWER Device'!$I$1:$I$5016,0),MATCH(F$1,'POWER Device'!$A$1:$AZ$1,0)),""),
$B561&lt;&gt;"CPC",IFERROR(INDEX(鈺太Device!$A$1:$BC$5049,MATCH($C561,鈺太Device!$E$1:$E$5054,0),MATCH(F$1,鈺太Device!$A$1:$AZ$1,0)),""),
$B561="CPC",IFERROR(INDEX(鈺太芯Device!$A$1:$BD$5213,MATCH($C561,鈺太芯Device!$E$1:$E$5267,0),MATCH(F$1,鈺太芯Device!$A$1:$AZ$1,0)),""))</f>
        <v>ZTS6672S</v>
      </c>
      <c r="G561" s="44" t="str" cm="1">
        <f t="array" ref="G561">_xlfn.SWITCH(TRUE,
$B561="-","check",
$B561="CPC-Power",IFERROR(INDEX('POWER Device'!$A$1:$BA$5000,MATCH($C561,'POWER Device'!$I$1:$I$5016,0),MATCH(G$1,'POWER Device'!$A$1:$AZ$1,0)),""),
$B561&lt;&gt;"CPC",IFERROR(INDEX(鈺太Device!$A$1:$BC$5049,MATCH($C561,鈺太Device!$E$1:$E$5054,0),MATCH(G$1,鈺太Device!$A$1:$AZ$1,0)),""),
$B561="CPC",IFERROR(INDEX(鈺太芯Device!$A$1:$BD$5213,MATCH($C561,鈺太芯Device!$E$1:$E$5267,0),MATCH(G$1,鈺太芯Device!$A$1:$AZ$1,0)),""))</f>
        <v>4922ZD</v>
      </c>
      <c r="H561" s="44" t="str" cm="1">
        <f t="array" ref="H561">_xlfn.SWITCH(TRUE,
$B561="-","check",
$B561="CPC-Power",IFERROR(INDEX('POWER Device'!$A$1:$BA$5000,MATCH($C561,'POWER Device'!$I$1:$I$5016,0),MATCH(H$1,'POWER Device'!$A$1:$AZ$1,0)),""),
$B561&lt;&gt;"CPC",IFERROR(INDEX(鈺太Device!$A$1:$BC$5049,MATCH($C561,鈺太Device!$E$1:$E$5054,0),MATCH(H$1,鈺太Device!$A$1:$AZ$1,0)),""),
$B561="CPC",IFERROR(INDEX(鈺太芯Device!$A$1:$BD$5213,MATCH($C561,鈺太芯Device!$E$1:$E$5267,0),MATCH(H$1,鈺太芯Device!$A$1:$AZ$1,0)),""))</f>
        <v>3004_V11</v>
      </c>
      <c r="I561" s="44" t="str" cm="1">
        <f t="array" ref="I561">_xlfn.SWITCH(TRUE,
$B561="-","check",
$B561="CPC-Power",IFERROR(INDEX('POWER Device'!$A$1:$BA$5000,MATCH($C561,'POWER Device'!$I$1:$I$5016,0),MATCH(I$1,'POWER Device'!$A$1:$AZ$1,0)),""),
$B561&lt;&gt;"CPC",IFERROR(INDEX(鈺太Device!$A$1:$BC$5049,MATCH($C561,鈺太Device!$E$1:$E$5054,0),MATCH(I$1,鈺太Device!$A$1:$AZ$1,0)),""),
$B561="CPC",IFERROR(INDEX(鈺太芯Device!$A$1:$BD$5213,MATCH($C561,鈺太芯Device!$E$1:$E$5267,0),MATCH(I$1,鈺太芯Device!$A$1:$AZ$1,0)),""))</f>
        <v>01B5574B00000</v>
      </c>
      <c r="J561" s="44" t="str" cm="1">
        <f t="array" ref="J561">_xlfn.SWITCH(TRUE,
$B561="-","check",
$B561="CPC-Power",IFERROR(INDEX('POWER Device'!$A$1:$BA$5000,MATCH($C561,'POWER Device'!$I$1:$I$5016,0),MATCH(J$1,'POWER Device'!$A$1:$AZ$1,0)),""),
$B561&lt;&gt;"CPC",IFERROR(INDEX(鈺太Device!$A$1:$BC$5049,MATCH($C561,鈺太Device!$E$1:$E$5054,0),MATCH(J$1,鈺太Device!$A$1:$AZ$1,0)),""),
$B561="CPC",IFERROR(INDEX(鈺太芯Device!$A$1:$BD$5213,MATCH($C561,鈺太芯Device!$E$1:$E$5267,0),MATCH(J$1,鈺太芯Device!$A$1:$AZ$1,0)),""))</f>
        <v>00BM023A00000</v>
      </c>
      <c r="K561" s="44" t="str" cm="1">
        <f t="array" ref="K561">_xlfn.SWITCH(TRUE,
$B561="-","check",
$B561="CPC-Power",IFERROR(INDEX('POWER Device'!$A$1:$BA$5000,MATCH($C561,'POWER Device'!$I$1:$I$5016,0),MATCH(K$1,'POWER Device'!$A$1:$AZ$1,0)),""),
$B561&lt;&gt;"CPC",IFERROR(INDEX(鈺太Device!$A$1:$BC$5049,MATCH($C561,鈺太Device!$E$1:$E$5054,0),MATCH(K$1,鈺太Device!$A$1:$AZ$1,0)),""),
$B561="CPC",IFERROR(INDEX(鈺太芯Device!$A$1:$BD$5213,MATCH($C561,鈺太芯Device!$E$1:$E$5267,0),MATCH(K$1,鈺太芯Device!$A$1:$AZ$1,0)),""))</f>
        <v>NONE</v>
      </c>
      <c r="L561" s="44" t="str" cm="1">
        <f t="array" ref="L561">_xlfn.SWITCH(TRUE,
$B561="-","check",
$B561="CPC-Power",IFERROR(INDEX('POWER Device'!$A$1:$BA$5000,MATCH($C561,'POWER Device'!$I$1:$I$5016,0),MATCH(L$1,'POWER Device'!$A$1:$AZ$1,0)),""),
$B561&lt;&gt;"CPC",IFERROR(INDEX(鈺太Device!$A$1:$BC$5049,MATCH($C561,鈺太Device!$E$1:$E$5054,0),MATCH(L$1,鈺太Device!$A$1:$AZ$1,0)),""),
$B561="CPC",IFERROR(INDEX(鈺太芯Device!$A$1:$BD$5213,MATCH($C561,鈺太芯Device!$E$1:$E$5267,0),MATCH(L$1,鈺太芯Device!$A$1:$AZ$1,0)),""))</f>
        <v>CVP-390
高溫錫膏</v>
      </c>
      <c r="M561" s="36" t="str">
        <f t="shared" si="54"/>
        <v>ZTS6672S</v>
      </c>
      <c r="N561" s="37" t="str">
        <f t="shared" si="52"/>
        <v>ZTS6672S-4922ZD-3004_V11</v>
      </c>
      <c r="O561" s="18" t="s">
        <v>31631</v>
      </c>
      <c r="P561" s="18" t="s">
        <v>32328</v>
      </c>
      <c r="Q561" s="19" t="s">
        <v>32329</v>
      </c>
      <c r="R561" s="20" t="str">
        <f t="shared" si="53"/>
        <v>||||||||||</v>
      </c>
      <c r="S561" s="21" t="s">
        <v>32330</v>
      </c>
      <c r="T561" s="21"/>
      <c r="U561" s="21" t="s">
        <v>34564</v>
      </c>
      <c r="V561" s="22" t="s">
        <v>10</v>
      </c>
    </row>
    <row r="562" spans="1:22" ht="24">
      <c r="A562" s="35" t="str">
        <f t="shared" si="50"/>
        <v>2025-08</v>
      </c>
      <c r="B562" s="35" t="str">
        <f t="shared" si="55"/>
        <v>CPC</v>
      </c>
      <c r="C562" s="44" t="str" cm="1">
        <f t="array" ref="C562" xml:space="preserve">
_xlfn.SWITCH(TRUE,
$B562="-","-",
$B562="CPC-Power",
IF($D562="",
"PK"&amp;$E562&amp;"_V1."&amp;MAX(VALUE(RIGHT(_xlfn._xlws.FILTER('POWER Device'!$I$1:$I$5016,'POWER Device'!$H$1:$H$5016=$E562,"-"),1))),
"PK"&amp;$E562&amp;"_V1."&amp;$D562),
$B562="CPC",
IF($D562="",
"PK"&amp;$E562&amp;"_V1."&amp;MAX(VALUE(RIGHT(_xlfn._xlws.FILTER(鈺太芯Device!$E$1:$E$5267,鈺太芯Device!$D$1:$D$5267=$E562,"-"),1))),
"PK"&amp;$E562&amp;"_V1."&amp;$D562),
$B562&lt;&gt;"CPC",
IF($D562="",
"PK"&amp;$E562&amp;"_V1."&amp;MAX(VALUE(RIGHT(_xlfn._xlws.FILTER(鈺太Device!$E$1:$E$5054,鈺太Device!$D$1:$D$5054=$E562,"-"),1)))),
"PK"&amp;$E562&amp;"_V1."&amp;$D562)</f>
        <v>PKDB36Q01-44_V1.0</v>
      </c>
      <c r="D562" s="35"/>
      <c r="E562" s="36" t="str">
        <f t="shared" si="51"/>
        <v>DB36Q01-44</v>
      </c>
      <c r="F562" s="44" t="str" cm="1">
        <f t="array" ref="F562">_xlfn.SWITCH(TRUE,
$B562="-","check",
$B562="CPC-Power",IFERROR(INDEX('POWER Device'!$A$1:$BA$5000,MATCH($C562,'POWER Device'!$I$1:$I$5016,0),MATCH(F$1,'POWER Device'!$A$1:$AZ$1,0)),""),
$B562&lt;&gt;"CPC",IFERROR(INDEX(鈺太Device!$A$1:$BC$5049,MATCH($C562,鈺太Device!$E$1:$E$5054,0),MATCH(F$1,鈺太Device!$A$1:$AZ$1,0)),""),
$B562="CPC",IFERROR(INDEX(鈺太芯Device!$A$1:$BD$5213,MATCH($C562,鈺太芯Device!$E$1:$E$5267,0),MATCH(F$1,鈺太芯Device!$A$1:$AZ$1,0)),""))</f>
        <v>ZTS6672S</v>
      </c>
      <c r="G562" s="44" t="str" cm="1">
        <f t="array" ref="G562">_xlfn.SWITCH(TRUE,
$B562="-","check",
$B562="CPC-Power",IFERROR(INDEX('POWER Device'!$A$1:$BA$5000,MATCH($C562,'POWER Device'!$I$1:$I$5016,0),MATCH(G$1,'POWER Device'!$A$1:$AZ$1,0)),""),
$B562&lt;&gt;"CPC",IFERROR(INDEX(鈺太Device!$A$1:$BC$5049,MATCH($C562,鈺太Device!$E$1:$E$5054,0),MATCH(G$1,鈺太Device!$A$1:$AZ$1,0)),""),
$B562="CPC",IFERROR(INDEX(鈺太芯Device!$A$1:$BD$5213,MATCH($C562,鈺太芯Device!$E$1:$E$5267,0),MATCH(G$1,鈺太芯Device!$A$1:$AZ$1,0)),""))</f>
        <v>4922ZD</v>
      </c>
      <c r="H562" s="44" t="str" cm="1">
        <f t="array" ref="H562">_xlfn.SWITCH(TRUE,
$B562="-","check",
$B562="CPC-Power",IFERROR(INDEX('POWER Device'!$A$1:$BA$5000,MATCH($C562,'POWER Device'!$I$1:$I$5016,0),MATCH(H$1,'POWER Device'!$A$1:$AZ$1,0)),""),
$B562&lt;&gt;"CPC",IFERROR(INDEX(鈺太Device!$A$1:$BC$5049,MATCH($C562,鈺太Device!$E$1:$E$5054,0),MATCH(H$1,鈺太Device!$A$1:$AZ$1,0)),""),
$B562="CPC",IFERROR(INDEX(鈺太芯Device!$A$1:$BD$5213,MATCH($C562,鈺太芯Device!$E$1:$E$5267,0),MATCH(H$1,鈺太芯Device!$A$1:$AZ$1,0)),""))</f>
        <v>3004_V11</v>
      </c>
      <c r="I562" s="44" t="str" cm="1">
        <f t="array" ref="I562">_xlfn.SWITCH(TRUE,
$B562="-","check",
$B562="CPC-Power",IFERROR(INDEX('POWER Device'!$A$1:$BA$5000,MATCH($C562,'POWER Device'!$I$1:$I$5016,0),MATCH(I$1,'POWER Device'!$A$1:$AZ$1,0)),""),
$B562&lt;&gt;"CPC",IFERROR(INDEX(鈺太Device!$A$1:$BC$5049,MATCH($C562,鈺太Device!$E$1:$E$5054,0),MATCH(I$1,鈺太Device!$A$1:$AZ$1,0)),""),
$B562="CPC",IFERROR(INDEX(鈺太芯Device!$A$1:$BD$5213,MATCH($C562,鈺太芯Device!$E$1:$E$5267,0),MATCH(I$1,鈺太芯Device!$A$1:$AZ$1,0)),""))</f>
        <v>01B557414D4G0</v>
      </c>
      <c r="J562" s="44" t="str" cm="1">
        <f t="array" ref="J562">_xlfn.SWITCH(TRUE,
$B562="-","check",
$B562="CPC-Power",IFERROR(INDEX('POWER Device'!$A$1:$BA$5000,MATCH($C562,'POWER Device'!$I$1:$I$5016,0),MATCH(J$1,'POWER Device'!$A$1:$AZ$1,0)),""),
$B562&lt;&gt;"CPC",IFERROR(INDEX(鈺太Device!$A$1:$BC$5049,MATCH($C562,鈺太Device!$E$1:$E$5054,0),MATCH(J$1,鈺太Device!$A$1:$AZ$1,0)),""),
$B562="CPC",IFERROR(INDEX(鈺太芯Device!$A$1:$BD$5213,MATCH($C562,鈺太芯Device!$E$1:$E$5267,0),MATCH(J$1,鈺太芯Device!$A$1:$AZ$1,0)),""))</f>
        <v>00BM023A00000</v>
      </c>
      <c r="K562" s="44" t="str" cm="1">
        <f t="array" ref="K562">_xlfn.SWITCH(TRUE,
$B562="-","check",
$B562="CPC-Power",IFERROR(INDEX('POWER Device'!$A$1:$BA$5000,MATCH($C562,'POWER Device'!$I$1:$I$5016,0),MATCH(K$1,'POWER Device'!$A$1:$AZ$1,0)),""),
$B562&lt;&gt;"CPC",IFERROR(INDEX(鈺太Device!$A$1:$BC$5049,MATCH($C562,鈺太Device!$E$1:$E$5054,0),MATCH(K$1,鈺太Device!$A$1:$AZ$1,0)),""),
$B562="CPC",IFERROR(INDEX(鈺太芯Device!$A$1:$BD$5213,MATCH($C562,鈺太芯Device!$E$1:$E$5267,0),MATCH(K$1,鈺太芯Device!$A$1:$AZ$1,0)),""))</f>
        <v>NONE</v>
      </c>
      <c r="L562" s="44" t="str" cm="1">
        <f t="array" ref="L562">_xlfn.SWITCH(TRUE,
$B562="-","check",
$B562="CPC-Power",IFERROR(INDEX('POWER Device'!$A$1:$BA$5000,MATCH($C562,'POWER Device'!$I$1:$I$5016,0),MATCH(L$1,'POWER Device'!$A$1:$AZ$1,0)),""),
$B562&lt;&gt;"CPC",IFERROR(INDEX(鈺太Device!$A$1:$BC$5049,MATCH($C562,鈺太Device!$E$1:$E$5054,0),MATCH(L$1,鈺太Device!$A$1:$AZ$1,0)),""),
$B562="CPC",IFERROR(INDEX(鈺太芯Device!$A$1:$BD$5213,MATCH($C562,鈺太芯Device!$E$1:$E$5267,0),MATCH(L$1,鈺太芯Device!$A$1:$AZ$1,0)),""))</f>
        <v>CVP-390
高溫錫膏</v>
      </c>
      <c r="M562" s="36" t="str">
        <f t="shared" si="54"/>
        <v>ZTS6672S</v>
      </c>
      <c r="N562" s="37" t="str">
        <f t="shared" si="52"/>
        <v>ZTS6672S-4922ZD-3004_V11</v>
      </c>
      <c r="O562" s="18" t="s">
        <v>31631</v>
      </c>
      <c r="P562" s="18" t="s">
        <v>32331</v>
      </c>
      <c r="Q562" s="19" t="s">
        <v>32332</v>
      </c>
      <c r="R562" s="20" t="str">
        <f t="shared" si="53"/>
        <v>||||||||||</v>
      </c>
      <c r="S562" s="21" t="s">
        <v>32325</v>
      </c>
      <c r="T562" s="21"/>
      <c r="U562" s="21" t="s">
        <v>34565</v>
      </c>
      <c r="V562" s="22" t="s">
        <v>10</v>
      </c>
    </row>
    <row r="563" spans="1:22" ht="24">
      <c r="A563" s="45" t="str">
        <f t="shared" si="50"/>
        <v>2023-08</v>
      </c>
      <c r="B563" s="45" t="str">
        <f t="shared" si="55"/>
        <v>CPC</v>
      </c>
      <c r="C563" s="44" t="str" cm="1">
        <f t="array" ref="C563" xml:space="preserve">
_xlfn.SWITCH(TRUE,
$B563="-","-",
$B563="CPC-Power",
IF($D563="",
"PK"&amp;$E563&amp;"_V1."&amp;MAX(VALUE(RIGHT(_xlfn._xlws.FILTER('POWER Device'!$I$1:$I$5016,'POWER Device'!$H$1:$H$5016=$E563,"-"),1))),
"PK"&amp;$E563&amp;"_V1."&amp;$D563),
$B563="CPC",
IF($D563="",
"PK"&amp;$E563&amp;"_V1."&amp;MAX(VALUE(RIGHT(_xlfn._xlws.FILTER(鈺太芯Device!$E$1:$E$5267,鈺太芯Device!$D$1:$D$5267=$E563,"-"),1))),
"PK"&amp;$E563&amp;"_V1."&amp;$D563),
$B563&lt;&gt;"CPC",
IF($D563="",
"PK"&amp;$E563&amp;"_V1."&amp;MAX(VALUE(RIGHT(_xlfn._xlws.FILTER(鈺太Device!$E$1:$E$5054,鈺太Device!$D$1:$D$5054=$E563,"-"),1)))),
"PK"&amp;$E563&amp;"_V1."&amp;$D563)</f>
        <v>PKAB16Q01-17_V1.0</v>
      </c>
      <c r="E563" s="44" t="str">
        <f t="shared" si="51"/>
        <v>AB16Q01-17</v>
      </c>
      <c r="F563" s="44" t="str" cm="1">
        <f t="array" ref="F563">_xlfn.SWITCH(TRUE,
$B563="-","check",
$B563="CPC-Power",IFERROR(INDEX('POWER Device'!$A$1:$BA$5000,MATCH($C563,'POWER Device'!$I$1:$I$5016,0),MATCH(F$1,'POWER Device'!$A$1:$AZ$1,0)),""),
$B563&lt;&gt;"CPC",IFERROR(INDEX(鈺太Device!$A$1:$BC$5049,MATCH($C563,鈺太Device!$E$1:$E$5054,0),MATCH(F$1,鈺太Device!$A$1:$AZ$1,0)),""),
$B563="CPC",IFERROR(INDEX(鈺太芯Device!$A$1:$BD$5213,MATCH($C563,鈺太芯Device!$E$1:$E$5267,0),MATCH(F$1,鈺太芯Device!$A$1:$AZ$1,0)),""))</f>
        <v>ZTS6753</v>
      </c>
      <c r="G563" s="44" t="str" cm="1">
        <f t="array" ref="G563">_xlfn.SWITCH(TRUE,
$B563="-","check",
$B563="CPC-Power",IFERROR(INDEX('POWER Device'!$A$1:$BA$5000,MATCH($C563,'POWER Device'!$I$1:$I$5016,0),MATCH(G$1,'POWER Device'!$A$1:$AZ$1,0)),""),
$B563&lt;&gt;"CPC",IFERROR(INDEX(鈺太Device!$A$1:$BC$5049,MATCH($C563,鈺太Device!$E$1:$E$5054,0),MATCH(G$1,鈺太Device!$A$1:$AZ$1,0)),""),
$B563="CPC",IFERROR(INDEX(鈺太芯Device!$A$1:$BD$5213,MATCH($C563,鈺太芯Device!$E$1:$E$5267,0),MATCH(G$1,鈺太芯Device!$A$1:$AZ$1,0)),""))</f>
        <v>4807ZB</v>
      </c>
      <c r="H563" s="44" t="str" cm="1">
        <f t="array" ref="H563">_xlfn.SWITCH(TRUE,
$B563="-","check",
$B563="CPC-Power",IFERROR(INDEX('POWER Device'!$A$1:$BA$5000,MATCH($C563,'POWER Device'!$I$1:$I$5016,0),MATCH(H$1,'POWER Device'!$A$1:$AZ$1,0)),""),
$B563&lt;&gt;"CPC",IFERROR(INDEX(鈺太Device!$A$1:$BC$5049,MATCH($C563,鈺太Device!$E$1:$E$5054,0),MATCH(H$1,鈺太Device!$A$1:$AZ$1,0)),""),
$B563="CPC",IFERROR(INDEX(鈺太芯Device!$A$1:$BD$5213,MATCH($C563,鈺太芯Device!$E$1:$E$5267,0),MATCH(H$1,鈺太芯Device!$A$1:$AZ$1,0)),""))</f>
        <v>2145M</v>
      </c>
      <c r="I563" s="44" t="str" cm="1">
        <f t="array" ref="I563">_xlfn.SWITCH(TRUE,
$B563="-","check",
$B563="CPC-Power",IFERROR(INDEX('POWER Device'!$A$1:$BA$5000,MATCH($C563,'POWER Device'!$I$1:$I$5016,0),MATCH(I$1,'POWER Device'!$A$1:$AZ$1,0)),""),
$B563&lt;&gt;"CPC",IFERROR(INDEX(鈺太Device!$A$1:$BC$5049,MATCH($C563,鈺太Device!$E$1:$E$5054,0),MATCH(I$1,鈺太Device!$A$1:$AZ$1,0)),""),
$B563="CPC",IFERROR(INDEX(鈺太芯Device!$A$1:$BD$5213,MATCH($C563,鈺太芯Device!$E$1:$E$5267,0),MATCH(I$1,鈺太芯Device!$A$1:$AZ$1,0)),""))</f>
        <v>01B573612P4N1</v>
      </c>
      <c r="J563" s="44" t="str" cm="1">
        <f t="array" ref="J563">_xlfn.SWITCH(TRUE,
$B563="-","check",
$B563="CPC-Power",IFERROR(INDEX('POWER Device'!$A$1:$BA$5000,MATCH($C563,'POWER Device'!$I$1:$I$5016,0),MATCH(J$1,'POWER Device'!$A$1:$AZ$1,0)),""),
$B563&lt;&gt;"CPC",IFERROR(INDEX(鈺太Device!$A$1:$BC$5049,MATCH($C563,鈺太Device!$E$1:$E$5054,0),MATCH(J$1,鈺太Device!$A$1:$AZ$1,0)),""),
$B563="CPC",IFERROR(INDEX(鈺太芯Device!$A$1:$BD$5213,MATCH($C563,鈺太芯Device!$E$1:$E$5267,0),MATCH(J$1,鈺太芯Device!$A$1:$AZ$1,0)),""))</f>
        <v>00BM023A00000</v>
      </c>
      <c r="K563" s="44" t="str" cm="1">
        <f t="array" ref="K563">_xlfn.SWITCH(TRUE,
$B563="-","check",
$B563="CPC-Power",IFERROR(INDEX('POWER Device'!$A$1:$BA$5000,MATCH($C563,'POWER Device'!$I$1:$I$5016,0),MATCH(K$1,'POWER Device'!$A$1:$AZ$1,0)),""),
$B563&lt;&gt;"CPC",IFERROR(INDEX(鈺太Device!$A$1:$BC$5049,MATCH($C563,鈺太Device!$E$1:$E$5054,0),MATCH(K$1,鈺太Device!$A$1:$AZ$1,0)),""),
$B563="CPC",IFERROR(INDEX(鈺太芯Device!$A$1:$BD$5213,MATCH($C563,鈺太芯Device!$E$1:$E$5267,0),MATCH(K$1,鈺太芯Device!$A$1:$AZ$1,0)),""))</f>
        <v>NONE</v>
      </c>
      <c r="L563" s="44" t="str" cm="1">
        <f t="array" ref="L563">_xlfn.SWITCH(TRUE,
$B563="-","check",
$B563="CPC-Power",IFERROR(INDEX('POWER Device'!$A$1:$BA$5000,MATCH($C563,'POWER Device'!$I$1:$I$5016,0),MATCH(L$1,'POWER Device'!$A$1:$AZ$1,0)),""),
$B563&lt;&gt;"CPC",IFERROR(INDEX(鈺太Device!$A$1:$BC$5049,MATCH($C563,鈺太Device!$E$1:$E$5054,0),MATCH(L$1,鈺太Device!$A$1:$AZ$1,0)),""),
$B563="CPC",IFERROR(INDEX(鈺太芯Device!$A$1:$BD$5213,MATCH($C563,鈺太芯Device!$E$1:$E$5267,0),MATCH(L$1,鈺太芯Device!$A$1:$AZ$1,0)),""))</f>
        <v>CVP390
高溫錫膏</v>
      </c>
      <c r="M563" s="44" t="str">
        <f t="shared" si="54"/>
        <v>ZTS6753</v>
      </c>
      <c r="N563" s="44" t="str">
        <f t="shared" si="52"/>
        <v>ZTS6753-4807ZB-2145M</v>
      </c>
      <c r="O563" s="18" t="s">
        <v>31631</v>
      </c>
      <c r="P563" s="18" t="s">
        <v>32333</v>
      </c>
      <c r="Q563" s="19" t="s">
        <v>17602</v>
      </c>
      <c r="R563" s="20" t="str">
        <f t="shared" si="53"/>
        <v>||||||||||</v>
      </c>
      <c r="S563" s="21" t="s">
        <v>32334</v>
      </c>
      <c r="T563" s="21"/>
      <c r="U563" s="21" t="s">
        <v>32335</v>
      </c>
      <c r="V563" s="22" t="s">
        <v>10</v>
      </c>
    </row>
    <row r="564" spans="1:22" ht="48">
      <c r="A564" s="45" t="str">
        <f t="shared" si="50"/>
        <v>2023-11</v>
      </c>
      <c r="B564" s="45" t="str">
        <f t="shared" si="55"/>
        <v>CPC</v>
      </c>
      <c r="C564" s="44" t="str" cm="1">
        <f t="array" ref="C564" xml:space="preserve">
_xlfn.SWITCH(TRUE,
$B564="-","-",
$B564="CPC-Power",
IF($D564="",
"PK"&amp;$E564&amp;"_V1."&amp;MAX(VALUE(RIGHT(_xlfn._xlws.FILTER('POWER Device'!$I$1:$I$5016,'POWER Device'!$H$1:$H$5016=$E564,"-"),1))),
"PK"&amp;$E564&amp;"_V1."&amp;$D564),
$B564="CPC",
IF($D564="",
"PK"&amp;$E564&amp;"_V1."&amp;MAX(VALUE(RIGHT(_xlfn._xlws.FILTER(鈺太芯Device!$E$1:$E$5267,鈺太芯Device!$D$1:$D$5267=$E564,"-"),1))),
"PK"&amp;$E564&amp;"_V1."&amp;$D564),
$B564&lt;&gt;"CPC",
IF($D564="",
"PK"&amp;$E564&amp;"_V1."&amp;MAX(VALUE(RIGHT(_xlfn._xlws.FILTER(鈺太Device!$E$1:$E$5054,鈺太Device!$D$1:$D$5054=$E564,"-"),1)))),
"PK"&amp;$E564&amp;"_V1."&amp;$D564)</f>
        <v>PKAB16Q01-17_V1.0</v>
      </c>
      <c r="E564" s="44" t="str">
        <f t="shared" si="51"/>
        <v>AB16Q01-17</v>
      </c>
      <c r="F564" s="44" t="str" cm="1">
        <f t="array" ref="F564">_xlfn.SWITCH(TRUE,
$B564="-","check",
$B564="CPC-Power",IFERROR(INDEX('POWER Device'!$A$1:$BA$5000,MATCH($C564,'POWER Device'!$I$1:$I$5016,0),MATCH(F$1,'POWER Device'!$A$1:$AZ$1,0)),""),
$B564&lt;&gt;"CPC",IFERROR(INDEX(鈺太Device!$A$1:$BC$5049,MATCH($C564,鈺太Device!$E$1:$E$5054,0),MATCH(F$1,鈺太Device!$A$1:$AZ$1,0)),""),
$B564="CPC",IFERROR(INDEX(鈺太芯Device!$A$1:$BD$5213,MATCH($C564,鈺太芯Device!$E$1:$E$5267,0),MATCH(F$1,鈺太芯Device!$A$1:$AZ$1,0)),""))</f>
        <v>ZTS6753</v>
      </c>
      <c r="G564" s="44" t="str" cm="1">
        <f t="array" ref="G564">_xlfn.SWITCH(TRUE,
$B564="-","check",
$B564="CPC-Power",IFERROR(INDEX('POWER Device'!$A$1:$BA$5000,MATCH($C564,'POWER Device'!$I$1:$I$5016,0),MATCH(G$1,'POWER Device'!$A$1:$AZ$1,0)),""),
$B564&lt;&gt;"CPC",IFERROR(INDEX(鈺太Device!$A$1:$BC$5049,MATCH($C564,鈺太Device!$E$1:$E$5054,0),MATCH(G$1,鈺太Device!$A$1:$AZ$1,0)),""),
$B564="CPC",IFERROR(INDEX(鈺太芯Device!$A$1:$BD$5213,MATCH($C564,鈺太芯Device!$E$1:$E$5267,0),MATCH(G$1,鈺太芯Device!$A$1:$AZ$1,0)),""))</f>
        <v>4807ZB</v>
      </c>
      <c r="H564" s="44" t="str" cm="1">
        <f t="array" ref="H564">_xlfn.SWITCH(TRUE,
$B564="-","check",
$B564="CPC-Power",IFERROR(INDEX('POWER Device'!$A$1:$BA$5000,MATCH($C564,'POWER Device'!$I$1:$I$5016,0),MATCH(H$1,'POWER Device'!$A$1:$AZ$1,0)),""),
$B564&lt;&gt;"CPC",IFERROR(INDEX(鈺太Device!$A$1:$BC$5049,MATCH($C564,鈺太Device!$E$1:$E$5054,0),MATCH(H$1,鈺太Device!$A$1:$AZ$1,0)),""),
$B564="CPC",IFERROR(INDEX(鈺太芯Device!$A$1:$BD$5213,MATCH($C564,鈺太芯Device!$E$1:$E$5267,0),MATCH(H$1,鈺太芯Device!$A$1:$AZ$1,0)),""))</f>
        <v>2145M</v>
      </c>
      <c r="I564" s="44" t="str" cm="1">
        <f t="array" ref="I564">_xlfn.SWITCH(TRUE,
$B564="-","check",
$B564="CPC-Power",IFERROR(INDEX('POWER Device'!$A$1:$BA$5000,MATCH($C564,'POWER Device'!$I$1:$I$5016,0),MATCH(I$1,'POWER Device'!$A$1:$AZ$1,0)),""),
$B564&lt;&gt;"CPC",IFERROR(INDEX(鈺太Device!$A$1:$BC$5049,MATCH($C564,鈺太Device!$E$1:$E$5054,0),MATCH(I$1,鈺太Device!$A$1:$AZ$1,0)),""),
$B564="CPC",IFERROR(INDEX(鈺太芯Device!$A$1:$BD$5213,MATCH($C564,鈺太芯Device!$E$1:$E$5267,0),MATCH(I$1,鈺太芯Device!$A$1:$AZ$1,0)),""))</f>
        <v>01B573612P4N1</v>
      </c>
      <c r="J564" s="44" t="str" cm="1">
        <f t="array" ref="J564">_xlfn.SWITCH(TRUE,
$B564="-","check",
$B564="CPC-Power",IFERROR(INDEX('POWER Device'!$A$1:$BA$5000,MATCH($C564,'POWER Device'!$I$1:$I$5016,0),MATCH(J$1,'POWER Device'!$A$1:$AZ$1,0)),""),
$B564&lt;&gt;"CPC",IFERROR(INDEX(鈺太Device!$A$1:$BC$5049,MATCH($C564,鈺太Device!$E$1:$E$5054,0),MATCH(J$1,鈺太Device!$A$1:$AZ$1,0)),""),
$B564="CPC",IFERROR(INDEX(鈺太芯Device!$A$1:$BD$5213,MATCH($C564,鈺太芯Device!$E$1:$E$5267,0),MATCH(J$1,鈺太芯Device!$A$1:$AZ$1,0)),""))</f>
        <v>00BM023A00000</v>
      </c>
      <c r="K564" s="44" t="str" cm="1">
        <f t="array" ref="K564">_xlfn.SWITCH(TRUE,
$B564="-","check",
$B564="CPC-Power",IFERROR(INDEX('POWER Device'!$A$1:$BA$5000,MATCH($C564,'POWER Device'!$I$1:$I$5016,0),MATCH(K$1,'POWER Device'!$A$1:$AZ$1,0)),""),
$B564&lt;&gt;"CPC",IFERROR(INDEX(鈺太Device!$A$1:$BC$5049,MATCH($C564,鈺太Device!$E$1:$E$5054,0),MATCH(K$1,鈺太Device!$A$1:$AZ$1,0)),""),
$B564="CPC",IFERROR(INDEX(鈺太芯Device!$A$1:$BD$5213,MATCH($C564,鈺太芯Device!$E$1:$E$5267,0),MATCH(K$1,鈺太芯Device!$A$1:$AZ$1,0)),""))</f>
        <v>NONE</v>
      </c>
      <c r="L564" s="44" t="str" cm="1">
        <f t="array" ref="L564">_xlfn.SWITCH(TRUE,
$B564="-","check",
$B564="CPC-Power",IFERROR(INDEX('POWER Device'!$A$1:$BA$5000,MATCH($C564,'POWER Device'!$I$1:$I$5016,0),MATCH(L$1,'POWER Device'!$A$1:$AZ$1,0)),""),
$B564&lt;&gt;"CPC",IFERROR(INDEX(鈺太Device!$A$1:$BC$5049,MATCH($C564,鈺太Device!$E$1:$E$5054,0),MATCH(L$1,鈺太Device!$A$1:$AZ$1,0)),""),
$B564="CPC",IFERROR(INDEX(鈺太芯Device!$A$1:$BD$5213,MATCH($C564,鈺太芯Device!$E$1:$E$5267,0),MATCH(L$1,鈺太芯Device!$A$1:$AZ$1,0)),""))</f>
        <v>CVP390
高溫錫膏</v>
      </c>
      <c r="M564" s="44" t="str">
        <f t="shared" si="54"/>
        <v>ZTS6753</v>
      </c>
      <c r="N564" s="44" t="str">
        <f t="shared" si="52"/>
        <v>ZTS6753-4807ZB-2145M</v>
      </c>
      <c r="O564" s="18" t="s">
        <v>31631</v>
      </c>
      <c r="P564" s="18" t="s">
        <v>32336</v>
      </c>
      <c r="Q564" s="19" t="s">
        <v>17602</v>
      </c>
      <c r="R564" s="20" t="str">
        <f t="shared" si="53"/>
        <v>||||||||||</v>
      </c>
      <c r="S564" s="21" t="s">
        <v>31672</v>
      </c>
      <c r="T564" s="21"/>
      <c r="U564" s="21" t="s">
        <v>32337</v>
      </c>
      <c r="V564" s="22" t="s">
        <v>10</v>
      </c>
    </row>
    <row r="565" spans="1:22" ht="24">
      <c r="A565" s="35" t="str">
        <f t="shared" si="50"/>
        <v>2025-07</v>
      </c>
      <c r="B565" s="35" t="str">
        <f t="shared" si="55"/>
        <v>CPC</v>
      </c>
      <c r="C565" s="44" t="str" cm="1">
        <f t="array" ref="C565" xml:space="preserve">
_xlfn.SWITCH(TRUE,
$B565="-","-",
$B565="CPC-Power",
IF($D565="",
"PK"&amp;$E565&amp;"_V1."&amp;MAX(VALUE(RIGHT(_xlfn._xlws.FILTER('POWER Device'!$I$1:$I$5016,'POWER Device'!$H$1:$H$5016=$E565,"-"),1))),
"PK"&amp;$E565&amp;"_V1."&amp;$D565),
$B565="CPC",
IF($D565="",
"PK"&amp;$E565&amp;"_V1."&amp;MAX(VALUE(RIGHT(_xlfn._xlws.FILTER(鈺太芯Device!$E$1:$E$5267,鈺太芯Device!$D$1:$D$5267=$E565,"-"),1))),
"PK"&amp;$E565&amp;"_V1."&amp;$D565),
$B565&lt;&gt;"CPC",
IF($D565="",
"PK"&amp;$E565&amp;"_V1."&amp;MAX(VALUE(RIGHT(_xlfn._xlws.FILTER(鈺太Device!$E$1:$E$5054,鈺太Device!$D$1:$D$5054=$E565,"-"),1)))),
"PK"&amp;$E565&amp;"_V1."&amp;$D565)</f>
        <v>PKAB16Q01-21_V1.0</v>
      </c>
      <c r="D565" s="35"/>
      <c r="E565" s="36" t="str">
        <f t="shared" si="51"/>
        <v>AB16Q01-21</v>
      </c>
      <c r="F565" s="44" t="str" cm="1">
        <f t="array" ref="F565">_xlfn.SWITCH(TRUE,
$B565="-","check",
$B565="CPC-Power",IFERROR(INDEX('POWER Device'!$A$1:$BA$5000,MATCH($C565,'POWER Device'!$I$1:$I$5016,0),MATCH(F$1,'POWER Device'!$A$1:$AZ$1,0)),""),
$B565&lt;&gt;"CPC",IFERROR(INDEX(鈺太Device!$A$1:$BC$5049,MATCH($C565,鈺太Device!$E$1:$E$5054,0),MATCH(F$1,鈺太Device!$A$1:$AZ$1,0)),""),
$B565="CPC",IFERROR(INDEX(鈺太芯Device!$A$1:$BD$5213,MATCH($C565,鈺太芯Device!$E$1:$E$5267,0),MATCH(F$1,鈺太芯Device!$A$1:$AZ$1,0)),""))</f>
        <v>ZTS6753</v>
      </c>
      <c r="G565" s="44" t="str" cm="1">
        <f t="array" ref="G565">_xlfn.SWITCH(TRUE,
$B565="-","check",
$B565="CPC-Power",IFERROR(INDEX('POWER Device'!$A$1:$BA$5000,MATCH($C565,'POWER Device'!$I$1:$I$5016,0),MATCH(G$1,'POWER Device'!$A$1:$AZ$1,0)),""),
$B565&lt;&gt;"CPC",IFERROR(INDEX(鈺太Device!$A$1:$BC$5049,MATCH($C565,鈺太Device!$E$1:$E$5054,0),MATCH(G$1,鈺太Device!$A$1:$AZ$1,0)),""),
$B565="CPC",IFERROR(INDEX(鈺太芯Device!$A$1:$BD$5213,MATCH($C565,鈺太芯Device!$E$1:$E$5267,0),MATCH(G$1,鈺太芯Device!$A$1:$AZ$1,0)),""))</f>
        <v>4807ZE</v>
      </c>
      <c r="H565" s="44" t="str" cm="1">
        <f t="array" ref="H565">_xlfn.SWITCH(TRUE,
$B565="-","check",
$B565="CPC-Power",IFERROR(INDEX('POWER Device'!$A$1:$BA$5000,MATCH($C565,'POWER Device'!$I$1:$I$5016,0),MATCH(H$1,'POWER Device'!$A$1:$AZ$1,0)),""),
$B565&lt;&gt;"CPC",IFERROR(INDEX(鈺太Device!$A$1:$BC$5049,MATCH($C565,鈺太Device!$E$1:$E$5054,0),MATCH(H$1,鈺太Device!$A$1:$AZ$1,0)),""),
$B565="CPC",IFERROR(INDEX(鈺太芯Device!$A$1:$BD$5213,MATCH($C565,鈺太芯Device!$E$1:$E$5267,0),MATCH(H$1,鈺太芯Device!$A$1:$AZ$1,0)),""))</f>
        <v>1102LAV</v>
      </c>
      <c r="I565" s="44" t="str" cm="1">
        <f t="array" ref="I565">_xlfn.SWITCH(TRUE,
$B565="-","check",
$B565="CPC-Power",IFERROR(INDEX('POWER Device'!$A$1:$BA$5000,MATCH($C565,'POWER Device'!$I$1:$I$5016,0),MATCH(I$1,'POWER Device'!$A$1:$AZ$1,0)),""),
$B565&lt;&gt;"CPC",IFERROR(INDEX(鈺太Device!$A$1:$BC$5049,MATCH($C565,鈺太Device!$E$1:$E$5054,0),MATCH(I$1,鈺太Device!$A$1:$AZ$1,0)),""),
$B565="CPC",IFERROR(INDEX(鈺太芯Device!$A$1:$BD$5213,MATCH($C565,鈺太芯Device!$E$1:$E$5267,0),MATCH(I$1,鈺太芯Device!$A$1:$AZ$1,0)),""))</f>
        <v>01B573613D2N0</v>
      </c>
      <c r="J565" s="44" t="str" cm="1">
        <f t="array" ref="J565">_xlfn.SWITCH(TRUE,
$B565="-","check",
$B565="CPC-Power",IFERROR(INDEX('POWER Device'!$A$1:$BA$5000,MATCH($C565,'POWER Device'!$I$1:$I$5016,0),MATCH(J$1,'POWER Device'!$A$1:$AZ$1,0)),""),
$B565&lt;&gt;"CPC",IFERROR(INDEX(鈺太Device!$A$1:$BC$5049,MATCH($C565,鈺太Device!$E$1:$E$5054,0),MATCH(J$1,鈺太Device!$A$1:$AZ$1,0)),""),
$B565="CPC",IFERROR(INDEX(鈺太芯Device!$A$1:$BD$5213,MATCH($C565,鈺太芯Device!$E$1:$E$5267,0),MATCH(J$1,鈺太芯Device!$A$1:$AZ$1,0)),""))</f>
        <v>00BM023A00000</v>
      </c>
      <c r="K565" s="44" t="str" cm="1">
        <f t="array" ref="K565">_xlfn.SWITCH(TRUE,
$B565="-","check",
$B565="CPC-Power",IFERROR(INDEX('POWER Device'!$A$1:$BA$5000,MATCH($C565,'POWER Device'!$I$1:$I$5016,0),MATCH(K$1,'POWER Device'!$A$1:$AZ$1,0)),""),
$B565&lt;&gt;"CPC",IFERROR(INDEX(鈺太Device!$A$1:$BC$5049,MATCH($C565,鈺太Device!$E$1:$E$5054,0),MATCH(K$1,鈺太Device!$A$1:$AZ$1,0)),""),
$B565="CPC",IFERROR(INDEX(鈺太芯Device!$A$1:$BD$5213,MATCH($C565,鈺太芯Device!$E$1:$E$5267,0),MATCH(K$1,鈺太芯Device!$A$1:$AZ$1,0)),""))</f>
        <v>Silicone</v>
      </c>
      <c r="L565" s="44" t="str" cm="1">
        <f t="array" ref="L565">_xlfn.SWITCH(TRUE,
$B565="-","check",
$B565="CPC-Power",IFERROR(INDEX('POWER Device'!$A$1:$BA$5000,MATCH($C565,'POWER Device'!$I$1:$I$5016,0),MATCH(L$1,'POWER Device'!$A$1:$AZ$1,0)),""),
$B565&lt;&gt;"CPC",IFERROR(INDEX(鈺太Device!$A$1:$BC$5049,MATCH($C565,鈺太Device!$E$1:$E$5054,0),MATCH(L$1,鈺太Device!$A$1:$AZ$1,0)),""),
$B565="CPC",IFERROR(INDEX(鈺太芯Device!$A$1:$BD$5213,MATCH($C565,鈺太芯Device!$E$1:$E$5267,0),MATCH(L$1,鈺太芯Device!$A$1:$AZ$1,0)),""))</f>
        <v>CVP390
高溫錫膏</v>
      </c>
      <c r="M565" s="36" t="str">
        <f t="shared" si="54"/>
        <v>ZTS6753</v>
      </c>
      <c r="N565" s="37" t="str">
        <f t="shared" si="52"/>
        <v>ZTS6753-4807ZE-1102LAV</v>
      </c>
      <c r="O565" s="18" t="s">
        <v>31631</v>
      </c>
      <c r="P565" s="18" t="s">
        <v>32338</v>
      </c>
      <c r="Q565" s="19" t="s">
        <v>32339</v>
      </c>
      <c r="R565" s="20" t="str">
        <f t="shared" si="53"/>
        <v>||||||||||</v>
      </c>
      <c r="S565" s="21" t="s">
        <v>32340</v>
      </c>
      <c r="T565" s="21"/>
      <c r="U565" s="21" t="s">
        <v>34557</v>
      </c>
      <c r="V565" s="22" t="s">
        <v>10</v>
      </c>
    </row>
    <row r="566" spans="1:22">
      <c r="A566" s="45" t="str">
        <f t="shared" si="50"/>
        <v>2023-03</v>
      </c>
      <c r="B566" s="45" t="str">
        <f t="shared" si="55"/>
        <v>CPC</v>
      </c>
      <c r="C566" s="44" t="str" cm="1">
        <f t="array" ref="C566" xml:space="preserve">
_xlfn.SWITCH(TRUE,
$B566="-","-",
$B566="CPC-Power",
IF($D566="",
"PK"&amp;$E566&amp;"_V1."&amp;MAX(VALUE(RIGHT(_xlfn._xlws.FILTER('POWER Device'!$I$1:$I$5016,'POWER Device'!$H$1:$H$5016=$E566,"-"),1))),
"PK"&amp;$E566&amp;"_V1."&amp;$D566),
$B566="CPC",
IF($D566="",
"PK"&amp;$E566&amp;"_V1."&amp;MAX(VALUE(RIGHT(_xlfn._xlws.FILTER(鈺太芯Device!$E$1:$E$5267,鈺太芯Device!$D$1:$D$5267=$E566,"-"),1))),
"PK"&amp;$E566&amp;"_V1."&amp;$D566),
$B566&lt;&gt;"CPC",
IF($D566="",
"PK"&amp;$E566&amp;"_V1."&amp;MAX(VALUE(RIGHT(_xlfn._xlws.FILTER(鈺太Device!$E$1:$E$5054,鈺太Device!$D$1:$D$5054=$E566,"-"),1)))),
"PK"&amp;$E566&amp;"_V1."&amp;$D566)</f>
        <v>PKAB48Q01-29_V1.0</v>
      </c>
      <c r="E566" s="44" t="str">
        <f t="shared" si="51"/>
        <v>AB48Q01-29</v>
      </c>
      <c r="F566" s="44" t="str" cm="1">
        <f t="array" ref="F566">_xlfn.SWITCH(TRUE,
$B566="-","check",
$B566="CPC-Power",IFERROR(INDEX('POWER Device'!$A$1:$BA$5000,MATCH($C566,'POWER Device'!$I$1:$I$5016,0),MATCH(F$1,'POWER Device'!$A$1:$AZ$1,0)),""),
$B566&lt;&gt;"CPC",IFERROR(INDEX(鈺太Device!$A$1:$BC$5049,MATCH($C566,鈺太Device!$E$1:$E$5054,0),MATCH(F$1,鈺太Device!$A$1:$AZ$1,0)),""),
$B566="CPC",IFERROR(INDEX(鈺太芯Device!$A$1:$BD$5213,MATCH($C566,鈺太芯Device!$E$1:$E$5267,0),MATCH(F$1,鈺太芯Device!$A$1:$AZ$1,0)),""))</f>
        <v>ZTS6756S</v>
      </c>
      <c r="G566" s="44" t="str" cm="1">
        <f t="array" ref="G566">_xlfn.SWITCH(TRUE,
$B566="-","check",
$B566="CPC-Power",IFERROR(INDEX('POWER Device'!$A$1:$BA$5000,MATCH($C566,'POWER Device'!$I$1:$I$5016,0),MATCH(G$1,'POWER Device'!$A$1:$AZ$1,0)),""),
$B566&lt;&gt;"CPC",IFERROR(INDEX(鈺太Device!$A$1:$BC$5049,MATCH($C566,鈺太Device!$E$1:$E$5054,0),MATCH(G$1,鈺太Device!$A$1:$AZ$1,0)),""),
$B566="CPC",IFERROR(INDEX(鈺太芯Device!$A$1:$BD$5213,MATCH($C566,鈺太芯Device!$E$1:$E$5267,0),MATCH(G$1,鈺太芯Device!$A$1:$AZ$1,0)),""))</f>
        <v>4807ZB</v>
      </c>
      <c r="H566" s="44" t="str" cm="1">
        <f t="array" ref="H566">_xlfn.SWITCH(TRUE,
$B566="-","check",
$B566="CPC-Power",IFERROR(INDEX('POWER Device'!$A$1:$BA$5000,MATCH($C566,'POWER Device'!$I$1:$I$5016,0),MATCH(H$1,'POWER Device'!$A$1:$AZ$1,0)),""),
$B566&lt;&gt;"CPC",IFERROR(INDEX(鈺太Device!$A$1:$BC$5049,MATCH($C566,鈺太Device!$E$1:$E$5054,0),MATCH(H$1,鈺太Device!$A$1:$AZ$1,0)),""),
$B566="CPC",IFERROR(INDEX(鈺太芯Device!$A$1:$BD$5213,MATCH($C566,鈺太芯Device!$E$1:$E$5267,0),MATCH(H$1,鈺太芯Device!$A$1:$AZ$1,0)),""))</f>
        <v>2110</v>
      </c>
      <c r="I566" s="44" t="str" cm="1">
        <f t="array" ref="I566">_xlfn.SWITCH(TRUE,
$B566="-","check",
$B566="CPC-Power",IFERROR(INDEX('POWER Device'!$A$1:$BA$5000,MATCH($C566,'POWER Device'!$I$1:$I$5016,0),MATCH(I$1,'POWER Device'!$A$1:$AZ$1,0)),""),
$B566&lt;&gt;"CPC",IFERROR(INDEX(鈺太Device!$A$1:$BC$5049,MATCH($C566,鈺太Device!$E$1:$E$5054,0),MATCH(I$1,鈺太Device!$A$1:$AZ$1,0)),""),
$B566="CPC",IFERROR(INDEX(鈺太芯Device!$A$1:$BD$5213,MATCH($C566,鈺太芯Device!$E$1:$E$5267,0),MATCH(I$1,鈺太芯Device!$A$1:$AZ$1,0)),""))</f>
        <v>01B576210P4N1</v>
      </c>
      <c r="J566" s="44" t="str" cm="1">
        <f t="array" ref="J566">_xlfn.SWITCH(TRUE,
$B566="-","check",
$B566="CPC-Power",IFERROR(INDEX('POWER Device'!$A$1:$BA$5000,MATCH($C566,'POWER Device'!$I$1:$I$5016,0),MATCH(J$1,'POWER Device'!$A$1:$AZ$1,0)),""),
$B566&lt;&gt;"CPC",IFERROR(INDEX(鈺太Device!$A$1:$BC$5049,MATCH($C566,鈺太Device!$E$1:$E$5054,0),MATCH(J$1,鈺太Device!$A$1:$AZ$1,0)),""),
$B566="CPC",IFERROR(INDEX(鈺太芯Device!$A$1:$BD$5213,MATCH($C566,鈺太芯Device!$E$1:$E$5267,0),MATCH(J$1,鈺太芯Device!$A$1:$AZ$1,0)),""))</f>
        <v>00BM052J00001</v>
      </c>
      <c r="K566" s="44" t="str" cm="1">
        <f t="array" ref="K566">_xlfn.SWITCH(TRUE,
$B566="-","check",
$B566="CPC-Power",IFERROR(INDEX('POWER Device'!$A$1:$BA$5000,MATCH($C566,'POWER Device'!$I$1:$I$5016,0),MATCH(K$1,'POWER Device'!$A$1:$AZ$1,0)),""),
$B566&lt;&gt;"CPC",IFERROR(INDEX(鈺太Device!$A$1:$BC$5049,MATCH($C566,鈺太Device!$E$1:$E$5054,0),MATCH(K$1,鈺太Device!$A$1:$AZ$1,0)),""),
$B566="CPC",IFERROR(INDEX(鈺太芯Device!$A$1:$BD$5213,MATCH($C566,鈺太芯Device!$E$1:$E$5267,0),MATCH(K$1,鈺太芯Device!$A$1:$AZ$1,0)),""))</f>
        <v>Silicone</v>
      </c>
      <c r="L566" s="44" t="str" cm="1">
        <f t="array" ref="L566">_xlfn.SWITCH(TRUE,
$B566="-","check",
$B566="CPC-Power",IFERROR(INDEX('POWER Device'!$A$1:$BA$5000,MATCH($C566,'POWER Device'!$I$1:$I$5016,0),MATCH(L$1,'POWER Device'!$A$1:$AZ$1,0)),""),
$B566&lt;&gt;"CPC",IFERROR(INDEX(鈺太Device!$A$1:$BC$5049,MATCH($C566,鈺太Device!$E$1:$E$5054,0),MATCH(L$1,鈺太Device!$A$1:$AZ$1,0)),""),
$B566="CPC",IFERROR(INDEX(鈺太芯Device!$A$1:$BD$5213,MATCH($C566,鈺太芯Device!$E$1:$E$5267,0),MATCH(L$1,鈺太芯Device!$A$1:$AZ$1,0)),""))</f>
        <v>CVP-390
高溫錫膏</v>
      </c>
      <c r="M566" s="44" t="str">
        <f t="shared" si="54"/>
        <v>ZTS6756S</v>
      </c>
      <c r="N566" s="44" t="str">
        <f t="shared" si="52"/>
        <v>ZTS6756S-4807ZB-2110</v>
      </c>
      <c r="O566" s="18" t="s">
        <v>31631</v>
      </c>
      <c r="P566" s="18" t="s">
        <v>32341</v>
      </c>
      <c r="Q566" s="19" t="s">
        <v>18951</v>
      </c>
      <c r="R566" s="20" t="str">
        <f t="shared" si="53"/>
        <v>||||||||||</v>
      </c>
      <c r="S566" s="21" t="s">
        <v>32342</v>
      </c>
      <c r="T566" s="21"/>
      <c r="U566" s="21" t="s">
        <v>32343</v>
      </c>
      <c r="V566" s="22" t="s">
        <v>10</v>
      </c>
    </row>
    <row r="567" spans="1:22">
      <c r="A567" s="45" t="str">
        <f t="shared" si="50"/>
        <v>2022-04</v>
      </c>
      <c r="B567" s="45" t="str">
        <f t="shared" si="55"/>
        <v>CPC</v>
      </c>
      <c r="C567" s="44" t="str" cm="1">
        <f t="array" ref="C567" xml:space="preserve">
_xlfn.SWITCH(TRUE,
$B567="-","-",
$B567="CPC-Power",
IF($D567="",
"PK"&amp;$E567&amp;"_V1."&amp;MAX(VALUE(RIGHT(_xlfn._xlws.FILTER('POWER Device'!$I$1:$I$5016,'POWER Device'!$H$1:$H$5016=$E567,"-"),1))),
"PK"&amp;$E567&amp;"_V1."&amp;$D567),
$B567="CPC",
IF($D567="",
"PK"&amp;$E567&amp;"_V1."&amp;MAX(VALUE(RIGHT(_xlfn._xlws.FILTER(鈺太芯Device!$E$1:$E$5267,鈺太芯Device!$D$1:$D$5267=$E567,"-"),1))),
"PK"&amp;$E567&amp;"_V1."&amp;$D567),
$B567&lt;&gt;"CPC",
IF($D567="",
"PK"&amp;$E567&amp;"_V1."&amp;MAX(VALUE(RIGHT(_xlfn._xlws.FILTER(鈺太Device!$E$1:$E$5054,鈺太Device!$D$1:$D$5054=$E567,"-"),1)))),
"PK"&amp;$E567&amp;"_V1."&amp;$D567)</f>
        <v>PKAB48Q01-12_V1.1</v>
      </c>
      <c r="E567" s="44" t="str">
        <f t="shared" si="51"/>
        <v>AB48Q01-12</v>
      </c>
      <c r="F567" s="44" t="str" cm="1">
        <f t="array" ref="F567">_xlfn.SWITCH(TRUE,
$B567="-","check",
$B567="CPC-Power",IFERROR(INDEX('POWER Device'!$A$1:$BA$5000,MATCH($C567,'POWER Device'!$I$1:$I$5016,0),MATCH(F$1,'POWER Device'!$A$1:$AZ$1,0)),""),
$B567&lt;&gt;"CPC",IFERROR(INDEX(鈺太Device!$A$1:$BC$5049,MATCH($C567,鈺太Device!$E$1:$E$5054,0),MATCH(F$1,鈺太Device!$A$1:$AZ$1,0)),""),
$B567="CPC",IFERROR(INDEX(鈺太芯Device!$A$1:$BD$5213,MATCH($C567,鈺太芯Device!$E$1:$E$5267,0),MATCH(F$1,鈺太芯Device!$A$1:$AZ$1,0)),""))</f>
        <v>ZTS6756SE</v>
      </c>
      <c r="G567" s="44" t="str" cm="1">
        <f t="array" ref="G567">_xlfn.SWITCH(TRUE,
$B567="-","check",
$B567="CPC-Power",IFERROR(INDEX('POWER Device'!$A$1:$BA$5000,MATCH($C567,'POWER Device'!$I$1:$I$5016,0),MATCH(G$1,'POWER Device'!$A$1:$AZ$1,0)),""),
$B567&lt;&gt;"CPC",IFERROR(INDEX(鈺太Device!$A$1:$BC$5049,MATCH($C567,鈺太Device!$E$1:$E$5054,0),MATCH(G$1,鈺太Device!$A$1:$AZ$1,0)),""),
$B567="CPC",IFERROR(INDEX(鈺太芯Device!$A$1:$BD$5213,MATCH($C567,鈺太芯Device!$E$1:$E$5267,0),MATCH(G$1,鈺太芯Device!$A$1:$AZ$1,0)),""))</f>
        <v>4807ZA</v>
      </c>
      <c r="H567" s="44" t="str" cm="1">
        <f t="array" ref="H567">_xlfn.SWITCH(TRUE,
$B567="-","check",
$B567="CPC-Power",IFERROR(INDEX('POWER Device'!$A$1:$BA$5000,MATCH($C567,'POWER Device'!$I$1:$I$5016,0),MATCH(H$1,'POWER Device'!$A$1:$AZ$1,0)),""),
$B567&lt;&gt;"CPC",IFERROR(INDEX(鈺太Device!$A$1:$BC$5049,MATCH($C567,鈺太Device!$E$1:$E$5054,0),MATCH(H$1,鈺太Device!$A$1:$AZ$1,0)),""),
$B567="CPC",IFERROR(INDEX(鈺太芯Device!$A$1:$BD$5213,MATCH($C567,鈺太芯Device!$E$1:$E$5267,0),MATCH(H$1,鈺太芯Device!$A$1:$AZ$1,0)),""))</f>
        <v>2101L</v>
      </c>
      <c r="I567" s="44" t="str" cm="1">
        <f t="array" ref="I567">_xlfn.SWITCH(TRUE,
$B567="-","check",
$B567="CPC-Power",IFERROR(INDEX('POWER Device'!$A$1:$BA$5000,MATCH($C567,'POWER Device'!$I$1:$I$5016,0),MATCH(I$1,'POWER Device'!$A$1:$AZ$1,0)),""),
$B567&lt;&gt;"CPC",IFERROR(INDEX(鈺太Device!$A$1:$BC$5049,MATCH($C567,鈺太Device!$E$1:$E$5054,0),MATCH(I$1,鈺太Device!$A$1:$AZ$1,0)),""),
$B567="CPC",IFERROR(INDEX(鈺太芯Device!$A$1:$BD$5213,MATCH($C567,鈺太芯Device!$E$1:$E$5267,0),MATCH(I$1,鈺太芯Device!$A$1:$AZ$1,0)),""))</f>
        <v>01B553720S4N1</v>
      </c>
      <c r="J567" s="44" t="str" cm="1">
        <f t="array" ref="J567">_xlfn.SWITCH(TRUE,
$B567="-","check",
$B567="CPC-Power",IFERROR(INDEX('POWER Device'!$A$1:$BA$5000,MATCH($C567,'POWER Device'!$I$1:$I$5016,0),MATCH(J$1,'POWER Device'!$A$1:$AZ$1,0)),""),
$B567&lt;&gt;"CPC",IFERROR(INDEX(鈺太Device!$A$1:$BC$5049,MATCH($C567,鈺太Device!$E$1:$E$5054,0),MATCH(J$1,鈺太Device!$A$1:$AZ$1,0)),""),
$B567="CPC",IFERROR(INDEX(鈺太芯Device!$A$1:$BD$5213,MATCH($C567,鈺太芯Device!$E$1:$E$5267,0),MATCH(J$1,鈺太芯Device!$A$1:$AZ$1,0)),""))</f>
        <v>00BM052B00000</v>
      </c>
      <c r="K567" s="44" t="str" cm="1">
        <f t="array" ref="K567">_xlfn.SWITCH(TRUE,
$B567="-","check",
$B567="CPC-Power",IFERROR(INDEX('POWER Device'!$A$1:$BA$5000,MATCH($C567,'POWER Device'!$I$1:$I$5016,0),MATCH(K$1,'POWER Device'!$A$1:$AZ$1,0)),""),
$B567&lt;&gt;"CPC",IFERROR(INDEX(鈺太Device!$A$1:$BC$5049,MATCH($C567,鈺太Device!$E$1:$E$5054,0),MATCH(K$1,鈺太Device!$A$1:$AZ$1,0)),""),
$B567="CPC",IFERROR(INDEX(鈺太芯Device!$A$1:$BD$5213,MATCH($C567,鈺太芯Device!$E$1:$E$5267,0),MATCH(K$1,鈺太芯Device!$A$1:$AZ$1,0)),""))</f>
        <v>Silicone</v>
      </c>
      <c r="L567" s="44" t="str" cm="1">
        <f t="array" ref="L567">_xlfn.SWITCH(TRUE,
$B567="-","check",
$B567="CPC-Power",IFERROR(INDEX('POWER Device'!$A$1:$BA$5000,MATCH($C567,'POWER Device'!$I$1:$I$5016,0),MATCH(L$1,'POWER Device'!$A$1:$AZ$1,0)),""),
$B567&lt;&gt;"CPC",IFERROR(INDEX(鈺太Device!$A$1:$BC$5049,MATCH($C567,鈺太Device!$E$1:$E$5054,0),MATCH(L$1,鈺太Device!$A$1:$AZ$1,0)),""),
$B567="CPC",IFERROR(INDEX(鈺太芯Device!$A$1:$BD$5213,MATCH($C567,鈺太芯Device!$E$1:$E$5267,0),MATCH(L$1,鈺太芯Device!$A$1:$AZ$1,0)),""))</f>
        <v>CVP-390
一般錫膏</v>
      </c>
      <c r="M567" s="44" t="str">
        <f t="shared" si="54"/>
        <v>ZTS6756SE</v>
      </c>
      <c r="N567" s="44" t="str">
        <f t="shared" si="52"/>
        <v>ZTS6756SE-4807ZA-2101L</v>
      </c>
      <c r="O567" s="18" t="s">
        <v>31631</v>
      </c>
      <c r="P567" s="18" t="s">
        <v>32344</v>
      </c>
      <c r="Q567" s="19" t="s">
        <v>18929</v>
      </c>
      <c r="R567" s="20" t="str">
        <f t="shared" si="53"/>
        <v>||||||||||</v>
      </c>
      <c r="S567" s="21" t="s">
        <v>32345</v>
      </c>
      <c r="T567" s="21"/>
      <c r="U567" s="21" t="s">
        <v>32346</v>
      </c>
      <c r="V567" s="22" t="s">
        <v>10</v>
      </c>
    </row>
    <row r="568" spans="1:22">
      <c r="A568" s="45" t="str">
        <f t="shared" si="50"/>
        <v>2023-02</v>
      </c>
      <c r="B568" s="45" t="str">
        <f t="shared" si="55"/>
        <v>CPC</v>
      </c>
      <c r="C568" s="44" t="str" cm="1">
        <f t="array" ref="C568" xml:space="preserve">
_xlfn.SWITCH(TRUE,
$B568="-","-",
$B568="CPC-Power",
IF($D568="",
"PK"&amp;$E568&amp;"_V1."&amp;MAX(VALUE(RIGHT(_xlfn._xlws.FILTER('POWER Device'!$I$1:$I$5016,'POWER Device'!$H$1:$H$5016=$E568,"-"),1))),
"PK"&amp;$E568&amp;"_V1."&amp;$D568),
$B568="CPC",
IF($D568="",
"PK"&amp;$E568&amp;"_V1."&amp;MAX(VALUE(RIGHT(_xlfn._xlws.FILTER(鈺太芯Device!$E$1:$E$5267,鈺太芯Device!$D$1:$D$5267=$E568,"-"),1))),
"PK"&amp;$E568&amp;"_V1."&amp;$D568),
$B568&lt;&gt;"CPC",
IF($D568="",
"PK"&amp;$E568&amp;"_V1."&amp;MAX(VALUE(RIGHT(_xlfn._xlws.FILTER(鈺太Device!$E$1:$E$5054,鈺太Device!$D$1:$D$5054=$E568,"-"),1)))),
"PK"&amp;$E568&amp;"_V1."&amp;$D568)</f>
        <v>PKAB48Q01-27_V1.0</v>
      </c>
      <c r="E568" s="44" t="str">
        <f t="shared" si="51"/>
        <v>AB48Q01-27</v>
      </c>
      <c r="F568" s="44" t="str" cm="1">
        <f t="array" ref="F568">_xlfn.SWITCH(TRUE,
$B568="-","check",
$B568="CPC-Power",IFERROR(INDEX('POWER Device'!$A$1:$BA$5000,MATCH($C568,'POWER Device'!$I$1:$I$5016,0),MATCH(F$1,'POWER Device'!$A$1:$AZ$1,0)),""),
$B568&lt;&gt;"CPC",IFERROR(INDEX(鈺太Device!$A$1:$BC$5049,MATCH($C568,鈺太Device!$E$1:$E$5054,0),MATCH(F$1,鈺太Device!$A$1:$AZ$1,0)),""),
$B568="CPC",IFERROR(INDEX(鈺太芯Device!$A$1:$BD$5213,MATCH($C568,鈺太芯Device!$E$1:$E$5267,0),MATCH(F$1,鈺太芯Device!$A$1:$AZ$1,0)),""))</f>
        <v>ZTS6756SE</v>
      </c>
      <c r="G568" s="44" t="str" cm="1">
        <f t="array" ref="G568">_xlfn.SWITCH(TRUE,
$B568="-","check",
$B568="CPC-Power",IFERROR(INDEX('POWER Device'!$A$1:$BA$5000,MATCH($C568,'POWER Device'!$I$1:$I$5016,0),MATCH(G$1,'POWER Device'!$A$1:$AZ$1,0)),""),
$B568&lt;&gt;"CPC",IFERROR(INDEX(鈺太Device!$A$1:$BC$5049,MATCH($C568,鈺太Device!$E$1:$E$5054,0),MATCH(G$1,鈺太Device!$A$1:$AZ$1,0)),""),
$B568="CPC",IFERROR(INDEX(鈺太芯Device!$A$1:$BD$5213,MATCH($C568,鈺太芯Device!$E$1:$E$5267,0),MATCH(G$1,鈺太芯Device!$A$1:$AZ$1,0)),""))</f>
        <v>4807ZB</v>
      </c>
      <c r="H568" s="44" t="str" cm="1">
        <f t="array" ref="H568">_xlfn.SWITCH(TRUE,
$B568="-","check",
$B568="CPC-Power",IFERROR(INDEX('POWER Device'!$A$1:$BA$5000,MATCH($C568,'POWER Device'!$I$1:$I$5016,0),MATCH(H$1,'POWER Device'!$A$1:$AZ$1,0)),""),
$B568&lt;&gt;"CPC",IFERROR(INDEX(鈺太Device!$A$1:$BC$5049,MATCH($C568,鈺太Device!$E$1:$E$5054,0),MATCH(H$1,鈺太Device!$A$1:$AZ$1,0)),""),
$B568="CPC",IFERROR(INDEX(鈺太芯Device!$A$1:$BD$5213,MATCH($C568,鈺太芯Device!$E$1:$E$5267,0),MATCH(H$1,鈺太芯Device!$A$1:$AZ$1,0)),""))</f>
        <v>2101M</v>
      </c>
      <c r="I568" s="44" t="str" cm="1">
        <f t="array" ref="I568">_xlfn.SWITCH(TRUE,
$B568="-","check",
$B568="CPC-Power",IFERROR(INDEX('POWER Device'!$A$1:$BA$5000,MATCH($C568,'POWER Device'!$I$1:$I$5016,0),MATCH(I$1,'POWER Device'!$A$1:$AZ$1,0)),""),
$B568&lt;&gt;"CPC",IFERROR(INDEX(鈺太Device!$A$1:$BC$5049,MATCH($C568,鈺太Device!$E$1:$E$5054,0),MATCH(I$1,鈺太Device!$A$1:$AZ$1,0)),""),
$B568="CPC",IFERROR(INDEX(鈺太芯Device!$A$1:$BD$5213,MATCH($C568,鈺太芯Device!$E$1:$E$5267,0),MATCH(I$1,鈺太芯Device!$A$1:$AZ$1,0)),""))</f>
        <v>01B576210P4N1</v>
      </c>
      <c r="J568" s="44" t="str" cm="1">
        <f t="array" ref="J568">_xlfn.SWITCH(TRUE,
$B568="-","check",
$B568="CPC-Power",IFERROR(INDEX('POWER Device'!$A$1:$BA$5000,MATCH($C568,'POWER Device'!$I$1:$I$5016,0),MATCH(J$1,'POWER Device'!$A$1:$AZ$1,0)),""),
$B568&lt;&gt;"CPC",IFERROR(INDEX(鈺太Device!$A$1:$BC$5049,MATCH($C568,鈺太Device!$E$1:$E$5054,0),MATCH(J$1,鈺太Device!$A$1:$AZ$1,0)),""),
$B568="CPC",IFERROR(INDEX(鈺太芯Device!$A$1:$BD$5213,MATCH($C568,鈺太芯Device!$E$1:$E$5267,0),MATCH(J$1,鈺太芯Device!$A$1:$AZ$1,0)),""))</f>
        <v>00BM052J00001</v>
      </c>
      <c r="K568" s="44" t="str" cm="1">
        <f t="array" ref="K568">_xlfn.SWITCH(TRUE,
$B568="-","check",
$B568="CPC-Power",IFERROR(INDEX('POWER Device'!$A$1:$BA$5000,MATCH($C568,'POWER Device'!$I$1:$I$5016,0),MATCH(K$1,'POWER Device'!$A$1:$AZ$1,0)),""),
$B568&lt;&gt;"CPC",IFERROR(INDEX(鈺太Device!$A$1:$BC$5049,MATCH($C568,鈺太Device!$E$1:$E$5054,0),MATCH(K$1,鈺太Device!$A$1:$AZ$1,0)),""),
$B568="CPC",IFERROR(INDEX(鈺太芯Device!$A$1:$BD$5213,MATCH($C568,鈺太芯Device!$E$1:$E$5267,0),MATCH(K$1,鈺太芯Device!$A$1:$AZ$1,0)),""))</f>
        <v>Silicone</v>
      </c>
      <c r="L568" s="44" t="str" cm="1">
        <f t="array" ref="L568">_xlfn.SWITCH(TRUE,
$B568="-","check",
$B568="CPC-Power",IFERROR(INDEX('POWER Device'!$A$1:$BA$5000,MATCH($C568,'POWER Device'!$I$1:$I$5016,0),MATCH(L$1,'POWER Device'!$A$1:$AZ$1,0)),""),
$B568&lt;&gt;"CPC",IFERROR(INDEX(鈺太Device!$A$1:$BC$5049,MATCH($C568,鈺太Device!$E$1:$E$5054,0),MATCH(L$1,鈺太Device!$A$1:$AZ$1,0)),""),
$B568="CPC",IFERROR(INDEX(鈺太芯Device!$A$1:$BD$5213,MATCH($C568,鈺太芯Device!$E$1:$E$5267,0),MATCH(L$1,鈺太芯Device!$A$1:$AZ$1,0)),""))</f>
        <v>CVP-390
高溫錫膏</v>
      </c>
      <c r="M568" s="44" t="str">
        <f t="shared" si="54"/>
        <v>ZTS6756SE</v>
      </c>
      <c r="N568" s="44" t="str">
        <f t="shared" si="52"/>
        <v>ZTS6756SE-4807ZB-2101M</v>
      </c>
      <c r="O568" s="18" t="s">
        <v>31631</v>
      </c>
      <c r="P568" s="18" t="s">
        <v>32347</v>
      </c>
      <c r="Q568" s="19" t="s">
        <v>18947</v>
      </c>
      <c r="R568" s="20" t="str">
        <f t="shared" si="53"/>
        <v>||||||||||</v>
      </c>
      <c r="S568" s="21" t="s">
        <v>32342</v>
      </c>
      <c r="T568" s="21"/>
      <c r="U568" s="21" t="s">
        <v>32343</v>
      </c>
      <c r="V568" s="22" t="s">
        <v>10</v>
      </c>
    </row>
    <row r="569" spans="1:22" ht="48">
      <c r="A569" s="35" t="str">
        <f t="shared" si="50"/>
        <v>2025-06</v>
      </c>
      <c r="B569" s="35" t="str">
        <f t="shared" si="55"/>
        <v>CPC</v>
      </c>
      <c r="C569" s="44" t="str" cm="1">
        <f t="array" ref="C569" xml:space="preserve">
_xlfn.SWITCH(TRUE,
$B569="-","-",
$B569="CPC-Power",
IF($D569="",
"PK"&amp;$E569&amp;"_V1."&amp;MAX(VALUE(RIGHT(_xlfn._xlws.FILTER('POWER Device'!$I$1:$I$5016,'POWER Device'!$H$1:$H$5016=$E569,"-"),1))),
"PK"&amp;$E569&amp;"_V1."&amp;$D569),
$B569="CPC",
IF($D569="",
"PK"&amp;$E569&amp;"_V1."&amp;MAX(VALUE(RIGHT(_xlfn._xlws.FILTER(鈺太芯Device!$E$1:$E$5267,鈺太芯Device!$D$1:$D$5267=$E569,"-"),1))),
"PK"&amp;$E569&amp;"_V1."&amp;$D569),
$B569&lt;&gt;"CPC",
IF($D569="",
"PK"&amp;$E569&amp;"_V1."&amp;MAX(VALUE(RIGHT(_xlfn._xlws.FILTER(鈺太Device!$E$1:$E$5054,鈺太Device!$D$1:$D$5054=$E569,"-"),1)))),
"PK"&amp;$E569&amp;"_V1."&amp;$D569)</f>
        <v>PKDB42Q01-29_V1.0</v>
      </c>
      <c r="D569" s="35"/>
      <c r="E569" s="36" t="str">
        <f t="shared" si="51"/>
        <v>DB42Q01-29</v>
      </c>
      <c r="F569" s="44" t="str" cm="1">
        <f t="array" ref="F569">_xlfn.SWITCH(TRUE,
$B569="-","check",
$B569="CPC-Power",IFERROR(INDEX('POWER Device'!$A$1:$BA$5000,MATCH($C569,'POWER Device'!$I$1:$I$5016,0),MATCH(F$1,'POWER Device'!$A$1:$AZ$1,0)),""),
$B569&lt;&gt;"CPC",IFERROR(INDEX(鈺太Device!$A$1:$BC$5049,MATCH($C569,鈺太Device!$E$1:$E$5054,0),MATCH(F$1,鈺太Device!$A$1:$AZ$1,0)),""),
$B569="CPC",IFERROR(INDEX(鈺太芯Device!$A$1:$BD$5213,MATCH($C569,鈺太芯Device!$E$1:$E$5267,0),MATCH(F$1,鈺太芯Device!$A$1:$AZ$1,0)),""))</f>
        <v>ZTS6771</v>
      </c>
      <c r="G569" s="44" t="str" cm="1">
        <f t="array" ref="G569">_xlfn.SWITCH(TRUE,
$B569="-","check",
$B569="CPC-Power",IFERROR(INDEX('POWER Device'!$A$1:$BA$5000,MATCH($C569,'POWER Device'!$I$1:$I$5016,0),MATCH(G$1,'POWER Device'!$A$1:$AZ$1,0)),""),
$B569&lt;&gt;"CPC",IFERROR(INDEX(鈺太Device!$A$1:$BC$5049,MATCH($C569,鈺太Device!$E$1:$E$5054,0),MATCH(G$1,鈺太Device!$A$1:$AZ$1,0)),""),
$B569="CPC",IFERROR(INDEX(鈺太芯Device!$A$1:$BD$5213,MATCH($C569,鈺太芯Device!$E$1:$E$5267,0),MATCH(G$1,鈺太芯Device!$A$1:$AZ$1,0)),""))</f>
        <v>4919ZB</v>
      </c>
      <c r="H569" s="44" t="str" cm="1">
        <f t="array" ref="H569">_xlfn.SWITCH(TRUE,
$B569="-","check",
$B569="CPC-Power",IFERROR(INDEX('POWER Device'!$A$1:$BA$5000,MATCH($C569,'POWER Device'!$I$1:$I$5016,0),MATCH(H$1,'POWER Device'!$A$1:$AZ$1,0)),""),
$B569&lt;&gt;"CPC",IFERROR(INDEX(鈺太Device!$A$1:$BC$5049,MATCH($C569,鈺太Device!$E$1:$E$5054,0),MATCH(H$1,鈺太Device!$A$1:$AZ$1,0)),""),
$B569="CPC",IFERROR(INDEX(鈺太芯Device!$A$1:$BD$5213,MATCH($C569,鈺太芯Device!$E$1:$E$5267,0),MATCH(H$1,鈺太芯Device!$A$1:$AZ$1,0)),""))</f>
        <v>1102LAV</v>
      </c>
      <c r="I569" s="44" t="str" cm="1">
        <f t="array" ref="I569">_xlfn.SWITCH(TRUE,
$B569="-","check",
$B569="CPC-Power",IFERROR(INDEX('POWER Device'!$A$1:$BA$5000,MATCH($C569,'POWER Device'!$I$1:$I$5016,0),MATCH(I$1,'POWER Device'!$A$1:$AZ$1,0)),""),
$B569&lt;&gt;"CPC",IFERROR(INDEX(鈺太Device!$A$1:$BC$5049,MATCH($C569,鈺太Device!$E$1:$E$5054,0),MATCH(I$1,鈺太Device!$A$1:$AZ$1,0)),""),
$B569="CPC",IFERROR(INDEX(鈺太芯Device!$A$1:$BD$5213,MATCH($C569,鈺太芯Device!$E$1:$E$5267,0),MATCH(I$1,鈺太芯Device!$A$1:$AZ$1,0)),""))</f>
        <v>01B566511P2N0</v>
      </c>
      <c r="J569" s="44" t="str" cm="1">
        <f t="array" ref="J569">_xlfn.SWITCH(TRUE,
$B569="-","check",
$B569="CPC-Power",IFERROR(INDEX('POWER Device'!$A$1:$BA$5000,MATCH($C569,'POWER Device'!$I$1:$I$5016,0),MATCH(J$1,'POWER Device'!$A$1:$AZ$1,0)),""),
$B569&lt;&gt;"CPC",IFERROR(INDEX(鈺太Device!$A$1:$BC$5049,MATCH($C569,鈺太Device!$E$1:$E$5054,0),MATCH(J$1,鈺太Device!$A$1:$AZ$1,0)),""),
$B569="CPC",IFERROR(INDEX(鈺太芯Device!$A$1:$BD$5213,MATCH($C569,鈺太芯Device!$E$1:$E$5267,0),MATCH(J$1,鈺太芯Device!$A$1:$AZ$1,0)),""))</f>
        <v>00BM004D00000</v>
      </c>
      <c r="K569" s="44" t="str" cm="1">
        <f t="array" ref="K569">_xlfn.SWITCH(TRUE,
$B569="-","check",
$B569="CPC-Power",IFERROR(INDEX('POWER Device'!$A$1:$BA$5000,MATCH($C569,'POWER Device'!$I$1:$I$5016,0),MATCH(K$1,'POWER Device'!$A$1:$AZ$1,0)),""),
$B569&lt;&gt;"CPC",IFERROR(INDEX(鈺太Device!$A$1:$BC$5049,MATCH($C569,鈺太Device!$E$1:$E$5054,0),MATCH(K$1,鈺太Device!$A$1:$AZ$1,0)),""),
$B569="CPC",IFERROR(INDEX(鈺太芯Device!$A$1:$BD$5213,MATCH($C569,鈺太芯Device!$E$1:$E$5267,0),MATCH(K$1,鈺太芯Device!$A$1:$AZ$1,0)),""))</f>
        <v>Silicone</v>
      </c>
      <c r="L569" s="44" t="str" cm="1">
        <f t="array" ref="L569">_xlfn.SWITCH(TRUE,
$B569="-","check",
$B569="CPC-Power",IFERROR(INDEX('POWER Device'!$A$1:$BA$5000,MATCH($C569,'POWER Device'!$I$1:$I$5016,0),MATCH(L$1,'POWER Device'!$A$1:$AZ$1,0)),""),
$B569&lt;&gt;"CPC",IFERROR(INDEX(鈺太Device!$A$1:$BC$5049,MATCH($C569,鈺太Device!$E$1:$E$5054,0),MATCH(L$1,鈺太Device!$A$1:$AZ$1,0)),""),
$B569="CPC",IFERROR(INDEX(鈺太芯Device!$A$1:$BD$5213,MATCH($C569,鈺太芯Device!$E$1:$E$5267,0),MATCH(L$1,鈺太芯Device!$A$1:$AZ$1,0)),""))</f>
        <v>CVP-390
高溫錫膏</v>
      </c>
      <c r="M569" s="36" t="str">
        <f t="shared" si="54"/>
        <v>ZTS6771</v>
      </c>
      <c r="N569" s="37" t="str">
        <f t="shared" si="52"/>
        <v>ZTS6771-4919ZB-1102LAV</v>
      </c>
      <c r="O569" s="18" t="s">
        <v>31631</v>
      </c>
      <c r="P569" s="18" t="s">
        <v>32348</v>
      </c>
      <c r="Q569" s="19" t="s">
        <v>32349</v>
      </c>
      <c r="R569" s="20" t="str">
        <f t="shared" si="53"/>
        <v>||||||||||</v>
      </c>
      <c r="S569" s="21" t="s">
        <v>32322</v>
      </c>
      <c r="T569" s="21"/>
      <c r="U569" s="21" t="s">
        <v>34566</v>
      </c>
      <c r="V569" s="22" t="s">
        <v>10</v>
      </c>
    </row>
    <row r="570" spans="1:22" ht="24">
      <c r="A570" s="45" t="str">
        <f t="shared" si="50"/>
        <v>2023-11</v>
      </c>
      <c r="B570" s="45" t="str">
        <f t="shared" si="55"/>
        <v>CPC</v>
      </c>
      <c r="C570" s="44" t="str" cm="1">
        <f t="array" ref="C570" xml:space="preserve">
_xlfn.SWITCH(TRUE,
$B570="-","-",
$B570="CPC-Power",
IF($D570="",
"PK"&amp;$E570&amp;"_V1."&amp;MAX(VALUE(RIGHT(_xlfn._xlws.FILTER('POWER Device'!$I$1:$I$5016,'POWER Device'!$H$1:$H$5016=$E570,"-"),1))),
"PK"&amp;$E570&amp;"_V1."&amp;$D570),
$B570="CPC",
IF($D570="",
"PK"&amp;$E570&amp;"_V1."&amp;MAX(VALUE(RIGHT(_xlfn._xlws.FILTER(鈺太芯Device!$E$1:$E$5267,鈺太芯Device!$D$1:$D$5267=$E570,"-"),1))),
"PK"&amp;$E570&amp;"_V1."&amp;$D570),
$B570&lt;&gt;"CPC",
IF($D570="",
"PK"&amp;$E570&amp;"_V1."&amp;MAX(VALUE(RIGHT(_xlfn._xlws.FILTER(鈺太Device!$E$1:$E$5054,鈺太Device!$D$1:$D$5054=$E570,"-"),1)))),
"PK"&amp;$E570&amp;"_V1."&amp;$D570)</f>
        <v>PKDB38Q01-24_V1.0</v>
      </c>
      <c r="E570" s="44" t="str">
        <f t="shared" si="51"/>
        <v>DB38Q01-24</v>
      </c>
      <c r="F570" s="44" t="str" cm="1">
        <f t="array" ref="F570">_xlfn.SWITCH(TRUE,
$B570="-","check",
$B570="CPC-Power",IFERROR(INDEX('POWER Device'!$A$1:$BA$5000,MATCH($C570,'POWER Device'!$I$1:$I$5016,0),MATCH(F$1,'POWER Device'!$A$1:$AZ$1,0)),""),
$B570&lt;&gt;"CPC",IFERROR(INDEX(鈺太Device!$A$1:$BC$5049,MATCH($C570,鈺太Device!$E$1:$E$5054,0),MATCH(F$1,鈺太Device!$A$1:$AZ$1,0)),""),
$B570="CPC",IFERROR(INDEX(鈺太芯Device!$A$1:$BD$5213,MATCH($C570,鈺太芯Device!$E$1:$E$5267,0),MATCH(F$1,鈺太芯Device!$A$1:$AZ$1,0)),""))</f>
        <v>ZTS6772S</v>
      </c>
      <c r="G570" s="44" t="str" cm="1">
        <f t="array" ref="G570">_xlfn.SWITCH(TRUE,
$B570="-","check",
$B570="CPC-Power",IFERROR(INDEX('POWER Device'!$A$1:$BA$5000,MATCH($C570,'POWER Device'!$I$1:$I$5016,0),MATCH(G$1,'POWER Device'!$A$1:$AZ$1,0)),""),
$B570&lt;&gt;"CPC",IFERROR(INDEX(鈺太Device!$A$1:$BC$5049,MATCH($C570,鈺太Device!$E$1:$E$5054,0),MATCH(G$1,鈺太Device!$A$1:$AZ$1,0)),""),
$B570="CPC",IFERROR(INDEX(鈺太芯Device!$A$1:$BD$5213,MATCH($C570,鈺太芯Device!$E$1:$E$5267,0),MATCH(G$1,鈺太芯Device!$A$1:$AZ$1,0)),""))</f>
        <v>4909ZC</v>
      </c>
      <c r="H570" s="44" t="str" cm="1">
        <f t="array" ref="H570">_xlfn.SWITCH(TRUE,
$B570="-","check",
$B570="CPC-Power",IFERROR(INDEX('POWER Device'!$A$1:$BA$5000,MATCH($C570,'POWER Device'!$I$1:$I$5016,0),MATCH(H$1,'POWER Device'!$A$1:$AZ$1,0)),""),
$B570&lt;&gt;"CPC",IFERROR(INDEX(鈺太Device!$A$1:$BC$5049,MATCH($C570,鈺太Device!$E$1:$E$5054,0),MATCH(H$1,鈺太Device!$A$1:$AZ$1,0)),""),
$B570="CPC",IFERROR(INDEX(鈺太芯Device!$A$1:$BD$5213,MATCH($C570,鈺太芯Device!$E$1:$E$5267,0),MATCH(H$1,鈺太芯Device!$A$1:$AZ$1,0)),""))</f>
        <v>2110</v>
      </c>
      <c r="I570" s="44" t="str" cm="1">
        <f t="array" ref="I570">_xlfn.SWITCH(TRUE,
$B570="-","check",
$B570="CPC-Power",IFERROR(INDEX('POWER Device'!$A$1:$BA$5000,MATCH($C570,'POWER Device'!$I$1:$I$5016,0),MATCH(I$1,'POWER Device'!$A$1:$AZ$1,0)),""),
$B570&lt;&gt;"CPC",IFERROR(INDEX(鈺太Device!$A$1:$BC$5049,MATCH($C570,鈺太Device!$E$1:$E$5054,0),MATCH(I$1,鈺太Device!$A$1:$AZ$1,0)),""),
$B570="CPC",IFERROR(INDEX(鈺太芯Device!$A$1:$BD$5213,MATCH($C570,鈺太芯Device!$E$1:$E$5267,0),MATCH(I$1,鈺太芯Device!$A$1:$AZ$1,0)),""))</f>
        <v>01B554437P4N0</v>
      </c>
      <c r="J570" s="44" t="str" cm="1">
        <f t="array" ref="J570">_xlfn.SWITCH(TRUE,
$B570="-","check",
$B570="CPC-Power",IFERROR(INDEX('POWER Device'!$A$1:$BA$5000,MATCH($C570,'POWER Device'!$I$1:$I$5016,0),MATCH(J$1,'POWER Device'!$A$1:$AZ$1,0)),""),
$B570&lt;&gt;"CPC",IFERROR(INDEX(鈺太Device!$A$1:$BC$5049,MATCH($C570,鈺太Device!$E$1:$E$5054,0),MATCH(J$1,鈺太Device!$A$1:$AZ$1,0)),""),
$B570="CPC",IFERROR(INDEX(鈺太芯Device!$A$1:$BD$5213,MATCH($C570,鈺太芯Device!$E$1:$E$5267,0),MATCH(J$1,鈺太芯Device!$A$1:$AZ$1,0)),""))</f>
        <v>00BM023A00000</v>
      </c>
      <c r="K570" s="44" t="str" cm="1">
        <f t="array" ref="K570">_xlfn.SWITCH(TRUE,
$B570="-","check",
$B570="CPC-Power",IFERROR(INDEX('POWER Device'!$A$1:$BA$5000,MATCH($C570,'POWER Device'!$I$1:$I$5016,0),MATCH(K$1,'POWER Device'!$A$1:$AZ$1,0)),""),
$B570&lt;&gt;"CPC",IFERROR(INDEX(鈺太Device!$A$1:$BC$5049,MATCH($C570,鈺太Device!$E$1:$E$5054,0),MATCH(K$1,鈺太Device!$A$1:$AZ$1,0)),""),
$B570="CPC",IFERROR(INDEX(鈺太芯Device!$A$1:$BD$5213,MATCH($C570,鈺太芯Device!$E$1:$E$5267,0),MATCH(K$1,鈺太芯Device!$A$1:$AZ$1,0)),""))</f>
        <v>NONE</v>
      </c>
      <c r="L570" s="44" t="str" cm="1">
        <f t="array" ref="L570">_xlfn.SWITCH(TRUE,
$B570="-","check",
$B570="CPC-Power",IFERROR(INDEX('POWER Device'!$A$1:$BA$5000,MATCH($C570,'POWER Device'!$I$1:$I$5016,0),MATCH(L$1,'POWER Device'!$A$1:$AZ$1,0)),""),
$B570&lt;&gt;"CPC",IFERROR(INDEX(鈺太Device!$A$1:$BC$5049,MATCH($C570,鈺太Device!$E$1:$E$5054,0),MATCH(L$1,鈺太Device!$A$1:$AZ$1,0)),""),
$B570="CPC",IFERROR(INDEX(鈺太芯Device!$A$1:$BD$5213,MATCH($C570,鈺太芯Device!$E$1:$E$5267,0),MATCH(L$1,鈺太芯Device!$A$1:$AZ$1,0)),""))</f>
        <v>CVP-390
高溫錫膏</v>
      </c>
      <c r="M570" s="44" t="str">
        <f t="shared" si="54"/>
        <v>ZTS6772S</v>
      </c>
      <c r="N570" s="44" t="str">
        <f t="shared" si="52"/>
        <v>ZTS6772S-4909ZC-2110</v>
      </c>
      <c r="O570" s="18" t="s">
        <v>31631</v>
      </c>
      <c r="P570" s="18" t="s">
        <v>32350</v>
      </c>
      <c r="Q570" s="19" t="s">
        <v>20632</v>
      </c>
      <c r="R570" s="20" t="str">
        <f t="shared" si="53"/>
        <v>||||||||||</v>
      </c>
      <c r="S570" s="21" t="s">
        <v>32351</v>
      </c>
      <c r="T570" s="21"/>
      <c r="U570" s="21" t="s">
        <v>32352</v>
      </c>
      <c r="V570" s="22" t="s">
        <v>10</v>
      </c>
    </row>
    <row r="571" spans="1:22">
      <c r="A571" s="45" t="str">
        <f t="shared" si="50"/>
        <v>2023-11</v>
      </c>
      <c r="B571" s="45" t="str">
        <f t="shared" si="55"/>
        <v>CPC</v>
      </c>
      <c r="C571" s="44" t="str" cm="1">
        <f t="array" ref="C571" xml:space="preserve">
_xlfn.SWITCH(TRUE,
$B571="-","-",
$B571="CPC-Power",
IF($D571="",
"PK"&amp;$E571&amp;"_V1."&amp;MAX(VALUE(RIGHT(_xlfn._xlws.FILTER('POWER Device'!$I$1:$I$5016,'POWER Device'!$H$1:$H$5016=$E571,"-"),1))),
"PK"&amp;$E571&amp;"_V1."&amp;$D571),
$B571="CPC",
IF($D571="",
"PK"&amp;$E571&amp;"_V1."&amp;MAX(VALUE(RIGHT(_xlfn._xlws.FILTER(鈺太芯Device!$E$1:$E$5267,鈺太芯Device!$D$1:$D$5267=$E571,"-"),1))),
"PK"&amp;$E571&amp;"_V1."&amp;$D571),
$B571&lt;&gt;"CPC",
IF($D571="",
"PK"&amp;$E571&amp;"_V1."&amp;MAX(VALUE(RIGHT(_xlfn._xlws.FILTER(鈺太Device!$E$1:$E$5054,鈺太Device!$D$1:$D$5054=$E571,"-"),1)))),
"PK"&amp;$E571&amp;"_V1."&amp;$D571)</f>
        <v>PKDB38Q01-25_V1.0</v>
      </c>
      <c r="E571" s="44" t="str">
        <f t="shared" si="51"/>
        <v>DB38Q01-25</v>
      </c>
      <c r="F571" s="44" t="str" cm="1">
        <f t="array" ref="F571">_xlfn.SWITCH(TRUE,
$B571="-","check",
$B571="CPC-Power",IFERROR(INDEX('POWER Device'!$A$1:$BA$5000,MATCH($C571,'POWER Device'!$I$1:$I$5016,0),MATCH(F$1,'POWER Device'!$A$1:$AZ$1,0)),""),
$B571&lt;&gt;"CPC",IFERROR(INDEX(鈺太Device!$A$1:$BC$5049,MATCH($C571,鈺太Device!$E$1:$E$5054,0),MATCH(F$1,鈺太Device!$A$1:$AZ$1,0)),""),
$B571="CPC",IFERROR(INDEX(鈺太芯Device!$A$1:$BD$5213,MATCH($C571,鈺太芯Device!$E$1:$E$5267,0),MATCH(F$1,鈺太芯Device!$A$1:$AZ$1,0)),""))</f>
        <v>ZTS6772S</v>
      </c>
      <c r="G571" s="44" t="str" cm="1">
        <f t="array" ref="G571">_xlfn.SWITCH(TRUE,
$B571="-","check",
$B571="CPC-Power",IFERROR(INDEX('POWER Device'!$A$1:$BA$5000,MATCH($C571,'POWER Device'!$I$1:$I$5016,0),MATCH(G$1,'POWER Device'!$A$1:$AZ$1,0)),""),
$B571&lt;&gt;"CPC",IFERROR(INDEX(鈺太Device!$A$1:$BC$5049,MATCH($C571,鈺太Device!$E$1:$E$5054,0),MATCH(G$1,鈺太Device!$A$1:$AZ$1,0)),""),
$B571="CPC",IFERROR(INDEX(鈺太芯Device!$A$1:$BD$5213,MATCH($C571,鈺太芯Device!$E$1:$E$5267,0),MATCH(G$1,鈺太芯Device!$A$1:$AZ$1,0)),""))</f>
        <v>4909ZC</v>
      </c>
      <c r="H571" s="44" t="str" cm="1">
        <f t="array" ref="H571">_xlfn.SWITCH(TRUE,
$B571="-","check",
$B571="CPC-Power",IFERROR(INDEX('POWER Device'!$A$1:$BA$5000,MATCH($C571,'POWER Device'!$I$1:$I$5016,0),MATCH(H$1,'POWER Device'!$A$1:$AZ$1,0)),""),
$B571&lt;&gt;"CPC",IFERROR(INDEX(鈺太Device!$A$1:$BC$5049,MATCH($C571,鈺太Device!$E$1:$E$5054,0),MATCH(H$1,鈺太Device!$A$1:$AZ$1,0)),""),
$B571="CPC",IFERROR(INDEX(鈺太芯Device!$A$1:$BD$5213,MATCH($C571,鈺太芯Device!$E$1:$E$5267,0),MATCH(H$1,鈺太芯Device!$A$1:$AZ$1,0)),""))</f>
        <v>2145M</v>
      </c>
      <c r="I571" s="44" t="str" cm="1">
        <f t="array" ref="I571">_xlfn.SWITCH(TRUE,
$B571="-","check",
$B571="CPC-Power",IFERROR(INDEX('POWER Device'!$A$1:$BA$5000,MATCH($C571,'POWER Device'!$I$1:$I$5016,0),MATCH(I$1,'POWER Device'!$A$1:$AZ$1,0)),""),
$B571&lt;&gt;"CPC",IFERROR(INDEX(鈺太Device!$A$1:$BC$5049,MATCH($C571,鈺太Device!$E$1:$E$5054,0),MATCH(I$1,鈺太Device!$A$1:$AZ$1,0)),""),
$B571="CPC",IFERROR(INDEX(鈺太芯Device!$A$1:$BD$5213,MATCH($C571,鈺太芯Device!$E$1:$E$5267,0),MATCH(I$1,鈺太芯Device!$A$1:$AZ$1,0)),""))</f>
        <v>01B554437P4N0</v>
      </c>
      <c r="J571" s="44" t="str" cm="1">
        <f t="array" ref="J571">_xlfn.SWITCH(TRUE,
$B571="-","check",
$B571="CPC-Power",IFERROR(INDEX('POWER Device'!$A$1:$BA$5000,MATCH($C571,'POWER Device'!$I$1:$I$5016,0),MATCH(J$1,'POWER Device'!$A$1:$AZ$1,0)),""),
$B571&lt;&gt;"CPC",IFERROR(INDEX(鈺太Device!$A$1:$BC$5049,MATCH($C571,鈺太Device!$E$1:$E$5054,0),MATCH(J$1,鈺太Device!$A$1:$AZ$1,0)),""),
$B571="CPC",IFERROR(INDEX(鈺太芯Device!$A$1:$BD$5213,MATCH($C571,鈺太芯Device!$E$1:$E$5267,0),MATCH(J$1,鈺太芯Device!$A$1:$AZ$1,0)),""))</f>
        <v>00BM023A00000</v>
      </c>
      <c r="K571" s="44" t="str" cm="1">
        <f t="array" ref="K571">_xlfn.SWITCH(TRUE,
$B571="-","check",
$B571="CPC-Power",IFERROR(INDEX('POWER Device'!$A$1:$BA$5000,MATCH($C571,'POWER Device'!$I$1:$I$5016,0),MATCH(K$1,'POWER Device'!$A$1:$AZ$1,0)),""),
$B571&lt;&gt;"CPC",IFERROR(INDEX(鈺太Device!$A$1:$BC$5049,MATCH($C571,鈺太Device!$E$1:$E$5054,0),MATCH(K$1,鈺太Device!$A$1:$AZ$1,0)),""),
$B571="CPC",IFERROR(INDEX(鈺太芯Device!$A$1:$BD$5213,MATCH($C571,鈺太芯Device!$E$1:$E$5267,0),MATCH(K$1,鈺太芯Device!$A$1:$AZ$1,0)),""))</f>
        <v>NONE</v>
      </c>
      <c r="L571" s="44" t="str" cm="1">
        <f t="array" ref="L571">_xlfn.SWITCH(TRUE,
$B571="-","check",
$B571="CPC-Power",IFERROR(INDEX('POWER Device'!$A$1:$BA$5000,MATCH($C571,'POWER Device'!$I$1:$I$5016,0),MATCH(L$1,'POWER Device'!$A$1:$AZ$1,0)),""),
$B571&lt;&gt;"CPC",IFERROR(INDEX(鈺太Device!$A$1:$BC$5049,MATCH($C571,鈺太Device!$E$1:$E$5054,0),MATCH(L$1,鈺太Device!$A$1:$AZ$1,0)),""),
$B571="CPC",IFERROR(INDEX(鈺太芯Device!$A$1:$BD$5213,MATCH($C571,鈺太芯Device!$E$1:$E$5267,0),MATCH(L$1,鈺太芯Device!$A$1:$AZ$1,0)),""))</f>
        <v>CVP-390
高溫錫膏</v>
      </c>
      <c r="M571" s="44" t="str">
        <f t="shared" si="54"/>
        <v>ZTS6772S</v>
      </c>
      <c r="N571" s="44" t="str">
        <f t="shared" si="52"/>
        <v>ZTS6772S-4909ZC-2145M</v>
      </c>
      <c r="O571" s="18" t="s">
        <v>31631</v>
      </c>
      <c r="P571" s="18" t="s">
        <v>32353</v>
      </c>
      <c r="Q571" s="19" t="s">
        <v>20637</v>
      </c>
      <c r="R571" s="20" t="str">
        <f t="shared" si="53"/>
        <v>||||||||||</v>
      </c>
      <c r="S571" s="21" t="s">
        <v>32354</v>
      </c>
      <c r="T571" s="21"/>
      <c r="U571" s="21" t="s">
        <v>32221</v>
      </c>
      <c r="V571" s="22" t="s">
        <v>10</v>
      </c>
    </row>
    <row r="572" spans="1:22" ht="72">
      <c r="A572" s="45" t="str">
        <f t="shared" si="50"/>
        <v>2024-08</v>
      </c>
      <c r="B572" s="45" t="str">
        <f t="shared" si="55"/>
        <v>CPC</v>
      </c>
      <c r="C572" s="44" t="str" cm="1">
        <f t="array" ref="C572" xml:space="preserve">
_xlfn.SWITCH(TRUE,
$B572="-","-",
$B572="CPC-Power",
IF($D572="",
"PK"&amp;$E572&amp;"_V1."&amp;MAX(VALUE(RIGHT(_xlfn._xlws.FILTER('POWER Device'!$I$1:$I$5016,'POWER Device'!$H$1:$H$5016=$E572,"-"),1))),
"PK"&amp;$E572&amp;"_V1."&amp;$D572),
$B572="CPC",
IF($D572="",
"PK"&amp;$E572&amp;"_V1."&amp;MAX(VALUE(RIGHT(_xlfn._xlws.FILTER(鈺太芯Device!$E$1:$E$5267,鈺太芯Device!$D$1:$D$5267=$E572,"-"),1))),
"PK"&amp;$E572&amp;"_V1."&amp;$D572),
$B572&lt;&gt;"CPC",
IF($D572="",
"PK"&amp;$E572&amp;"_V1."&amp;MAX(VALUE(RIGHT(_xlfn._xlws.FILTER(鈺太Device!$E$1:$E$5054,鈺太Device!$D$1:$D$5054=$E572,"-"),1)))),
"PK"&amp;$E572&amp;"_V1."&amp;$D572)</f>
        <v>PKDB38Q01-28_V1.0</v>
      </c>
      <c r="E572" s="44" t="str">
        <f t="shared" si="51"/>
        <v>DB38Q01-28</v>
      </c>
      <c r="F572" s="44" t="str" cm="1">
        <f t="array" ref="F572">_xlfn.SWITCH(TRUE,
$B572="-","check",
$B572="CPC-Power",IFERROR(INDEX('POWER Device'!$A$1:$BA$5000,MATCH($C572,'POWER Device'!$I$1:$I$5016,0),MATCH(F$1,'POWER Device'!$A$1:$AZ$1,0)),""),
$B572&lt;&gt;"CPC",IFERROR(INDEX(鈺太Device!$A$1:$BC$5049,MATCH($C572,鈺太Device!$E$1:$E$5054,0),MATCH(F$1,鈺太Device!$A$1:$AZ$1,0)),""),
$B572="CPC",IFERROR(INDEX(鈺太芯Device!$A$1:$BD$5213,MATCH($C572,鈺太芯Device!$E$1:$E$5267,0),MATCH(F$1,鈺太芯Device!$A$1:$AZ$1,0)),""))</f>
        <v>ZTS6772S</v>
      </c>
      <c r="G572" s="44" t="str" cm="1">
        <f t="array" ref="G572">_xlfn.SWITCH(TRUE,
$B572="-","check",
$B572="CPC-Power",IFERROR(INDEX('POWER Device'!$A$1:$BA$5000,MATCH($C572,'POWER Device'!$I$1:$I$5016,0),MATCH(G$1,'POWER Device'!$A$1:$AZ$1,0)),""),
$B572&lt;&gt;"CPC",IFERROR(INDEX(鈺太Device!$A$1:$BC$5049,MATCH($C572,鈺太Device!$E$1:$E$5054,0),MATCH(G$1,鈺太Device!$A$1:$AZ$1,0)),""),
$B572="CPC",IFERROR(INDEX(鈺太芯Device!$A$1:$BD$5213,MATCH($C572,鈺太芯Device!$E$1:$E$5267,0),MATCH(G$1,鈺太芯Device!$A$1:$AZ$1,0)),""))</f>
        <v>4919ZB</v>
      </c>
      <c r="H572" s="44" t="str" cm="1">
        <f t="array" ref="H572">_xlfn.SWITCH(TRUE,
$B572="-","check",
$B572="CPC-Power",IFERROR(INDEX('POWER Device'!$A$1:$BA$5000,MATCH($C572,'POWER Device'!$I$1:$I$5016,0),MATCH(H$1,'POWER Device'!$A$1:$AZ$1,0)),""),
$B572&lt;&gt;"CPC",IFERROR(INDEX(鈺太Device!$A$1:$BC$5049,MATCH($C572,鈺太Device!$E$1:$E$5054,0),MATCH(H$1,鈺太Device!$A$1:$AZ$1,0)),""),
$B572="CPC",IFERROR(INDEX(鈺太芯Device!$A$1:$BD$5213,MATCH($C572,鈺太芯Device!$E$1:$E$5267,0),MATCH(H$1,鈺太芯Device!$A$1:$AZ$1,0)),""))</f>
        <v>1102LAV</v>
      </c>
      <c r="I572" s="44" t="str" cm="1">
        <f t="array" ref="I572">_xlfn.SWITCH(TRUE,
$B572="-","check",
$B572="CPC-Power",IFERROR(INDEX('POWER Device'!$A$1:$BA$5000,MATCH($C572,'POWER Device'!$I$1:$I$5016,0),MATCH(I$1,'POWER Device'!$A$1:$AZ$1,0)),""),
$B572&lt;&gt;"CPC",IFERROR(INDEX(鈺太Device!$A$1:$BC$5049,MATCH($C572,鈺太Device!$E$1:$E$5054,0),MATCH(I$1,鈺太Device!$A$1:$AZ$1,0)),""),
$B572="CPC",IFERROR(INDEX(鈺太芯Device!$A$1:$BD$5213,MATCH($C572,鈺太芯Device!$E$1:$E$5267,0),MATCH(I$1,鈺太芯Device!$A$1:$AZ$1,0)),""))</f>
        <v>01B554439P4N0</v>
      </c>
      <c r="J572" s="44" t="str" cm="1">
        <f t="array" ref="J572">_xlfn.SWITCH(TRUE,
$B572="-","check",
$B572="CPC-Power",IFERROR(INDEX('POWER Device'!$A$1:$BA$5000,MATCH($C572,'POWER Device'!$I$1:$I$5016,0),MATCH(J$1,'POWER Device'!$A$1:$AZ$1,0)),""),
$B572&lt;&gt;"CPC",IFERROR(INDEX(鈺太Device!$A$1:$BC$5049,MATCH($C572,鈺太Device!$E$1:$E$5054,0),MATCH(J$1,鈺太Device!$A$1:$AZ$1,0)),""),
$B572="CPC",IFERROR(INDEX(鈺太芯Device!$A$1:$BD$5213,MATCH($C572,鈺太芯Device!$E$1:$E$5267,0),MATCH(J$1,鈺太芯Device!$A$1:$AZ$1,0)),""))</f>
        <v>00BM023A00000</v>
      </c>
      <c r="K572" s="44" t="str" cm="1">
        <f t="array" ref="K572">_xlfn.SWITCH(TRUE,
$B572="-","check",
$B572="CPC-Power",IFERROR(INDEX('POWER Device'!$A$1:$BA$5000,MATCH($C572,'POWER Device'!$I$1:$I$5016,0),MATCH(K$1,'POWER Device'!$A$1:$AZ$1,0)),""),
$B572&lt;&gt;"CPC",IFERROR(INDEX(鈺太Device!$A$1:$BC$5049,MATCH($C572,鈺太Device!$E$1:$E$5054,0),MATCH(K$1,鈺太Device!$A$1:$AZ$1,0)),""),
$B572="CPC",IFERROR(INDEX(鈺太芯Device!$A$1:$BD$5213,MATCH($C572,鈺太芯Device!$E$1:$E$5267,0),MATCH(K$1,鈺太芯Device!$A$1:$AZ$1,0)),""))</f>
        <v>NONE</v>
      </c>
      <c r="L572" s="44" t="str" cm="1">
        <f t="array" ref="L572">_xlfn.SWITCH(TRUE,
$B572="-","check",
$B572="CPC-Power",IFERROR(INDEX('POWER Device'!$A$1:$BA$5000,MATCH($C572,'POWER Device'!$I$1:$I$5016,0),MATCH(L$1,'POWER Device'!$A$1:$AZ$1,0)),""),
$B572&lt;&gt;"CPC",IFERROR(INDEX(鈺太Device!$A$1:$BC$5049,MATCH($C572,鈺太Device!$E$1:$E$5054,0),MATCH(L$1,鈺太Device!$A$1:$AZ$1,0)),""),
$B572="CPC",IFERROR(INDEX(鈺太芯Device!$A$1:$BD$5213,MATCH($C572,鈺太芯Device!$E$1:$E$5267,0),MATCH(L$1,鈺太芯Device!$A$1:$AZ$1,0)),""))</f>
        <v>CVP-390
高溫錫膏</v>
      </c>
      <c r="M572" s="44" t="str">
        <f t="shared" si="54"/>
        <v>ZTS6772S</v>
      </c>
      <c r="N572" s="44" t="str">
        <f t="shared" si="52"/>
        <v>ZTS6772S-4919ZB-1102LAV</v>
      </c>
      <c r="O572" s="18" t="s">
        <v>31631</v>
      </c>
      <c r="P572" s="18" t="s">
        <v>32355</v>
      </c>
      <c r="Q572" s="19" t="s">
        <v>20653</v>
      </c>
      <c r="R572" s="20" t="str">
        <f t="shared" si="53"/>
        <v>||||||||||</v>
      </c>
      <c r="S572" s="21"/>
      <c r="T572" s="21" t="s">
        <v>32013</v>
      </c>
      <c r="U572" s="21" t="s">
        <v>34567</v>
      </c>
      <c r="V572" s="22" t="s">
        <v>10</v>
      </c>
    </row>
    <row r="573" spans="1:22" ht="24">
      <c r="A573" s="45" t="str">
        <f t="shared" si="50"/>
        <v>2025-05</v>
      </c>
      <c r="B573" s="45" t="str">
        <f t="shared" si="55"/>
        <v>CPC</v>
      </c>
      <c r="C573" s="44" t="str" cm="1">
        <f t="array" ref="C573" xml:space="preserve">
_xlfn.SWITCH(TRUE,
$B573="-","-",
$B573="CPC-Power",
IF($D573="",
"PK"&amp;$E573&amp;"_V1."&amp;MAX(VALUE(RIGHT(_xlfn._xlws.FILTER('POWER Device'!$I$1:$I$5016,'POWER Device'!$H$1:$H$5016=$E573,"-"),1))),
"PK"&amp;$E573&amp;"_V1."&amp;$D573),
$B573="CPC",
IF($D573="",
"PK"&amp;$E573&amp;"_V1."&amp;MAX(VALUE(RIGHT(_xlfn._xlws.FILTER(鈺太芯Device!$E$1:$E$5267,鈺太芯Device!$D$1:$D$5267=$E573,"-"),1))),
"PK"&amp;$E573&amp;"_V1."&amp;$D573),
$B573&lt;&gt;"CPC",
IF($D573="",
"PK"&amp;$E573&amp;"_V1."&amp;MAX(VALUE(RIGHT(_xlfn._xlws.FILTER(鈺太Device!$E$1:$E$5054,鈺太Device!$D$1:$D$5054=$E573,"-"),1)))),
"PK"&amp;$E573&amp;"_V1."&amp;$D573)</f>
        <v>PKDB38Q01-36_V1.0</v>
      </c>
      <c r="E573" s="44" t="str">
        <f t="shared" si="51"/>
        <v>DB38Q01-36</v>
      </c>
      <c r="F573" s="44" t="str" cm="1">
        <f t="array" ref="F573">_xlfn.SWITCH(TRUE,
$B573="-","check",
$B573="CPC-Power",IFERROR(INDEX('POWER Device'!$A$1:$BA$5000,MATCH($C573,'POWER Device'!$I$1:$I$5016,0),MATCH(F$1,'POWER Device'!$A$1:$AZ$1,0)),""),
$B573&lt;&gt;"CPC",IFERROR(INDEX(鈺太Device!$A$1:$BC$5049,MATCH($C573,鈺太Device!$E$1:$E$5054,0),MATCH(F$1,鈺太Device!$A$1:$AZ$1,0)),""),
$B573="CPC",IFERROR(INDEX(鈺太芯Device!$A$1:$BD$5213,MATCH($C573,鈺太芯Device!$E$1:$E$5267,0),MATCH(F$1,鈺太芯Device!$A$1:$AZ$1,0)),""))</f>
        <v>ZTS6772S</v>
      </c>
      <c r="G573" s="44" t="str" cm="1">
        <f t="array" ref="G573">_xlfn.SWITCH(TRUE,
$B573="-","check",
$B573="CPC-Power",IFERROR(INDEX('POWER Device'!$A$1:$BA$5000,MATCH($C573,'POWER Device'!$I$1:$I$5016,0),MATCH(G$1,'POWER Device'!$A$1:$AZ$1,0)),""),
$B573&lt;&gt;"CPC",IFERROR(INDEX(鈺太Device!$A$1:$BC$5049,MATCH($C573,鈺太Device!$E$1:$E$5054,0),MATCH(G$1,鈺太Device!$A$1:$AZ$1,0)),""),
$B573="CPC",IFERROR(INDEX(鈺太芯Device!$A$1:$BD$5213,MATCH($C573,鈺太芯Device!$E$1:$E$5267,0),MATCH(G$1,鈺太芯Device!$A$1:$AZ$1,0)),""))</f>
        <v>4919ZB</v>
      </c>
      <c r="H573" s="44" t="str" cm="1">
        <f t="array" ref="H573">_xlfn.SWITCH(TRUE,
$B573="-","check",
$B573="CPC-Power",IFERROR(INDEX('POWER Device'!$A$1:$BA$5000,MATCH($C573,'POWER Device'!$I$1:$I$5016,0),MATCH(H$1,'POWER Device'!$A$1:$AZ$1,0)),""),
$B573&lt;&gt;"CPC",IFERROR(INDEX(鈺太Device!$A$1:$BC$5049,MATCH($C573,鈺太Device!$E$1:$E$5054,0),MATCH(H$1,鈺太Device!$A$1:$AZ$1,0)),""),
$B573="CPC",IFERROR(INDEX(鈺太芯Device!$A$1:$BD$5213,MATCH($C573,鈺太芯Device!$E$1:$E$5267,0),MATCH(H$1,鈺太芯Device!$A$1:$AZ$1,0)),""))</f>
        <v>1102LAV</v>
      </c>
      <c r="I573" s="44" t="str" cm="1">
        <f t="array" ref="I573">_xlfn.SWITCH(TRUE,
$B573="-","check",
$B573="CPC-Power",IFERROR(INDEX('POWER Device'!$A$1:$BA$5000,MATCH($C573,'POWER Device'!$I$1:$I$5016,0),MATCH(I$1,'POWER Device'!$A$1:$AZ$1,0)),""),
$B573&lt;&gt;"CPC",IFERROR(INDEX(鈺太Device!$A$1:$BC$5049,MATCH($C573,鈺太Device!$E$1:$E$5054,0),MATCH(I$1,鈺太Device!$A$1:$AZ$1,0)),""),
$B573="CPC",IFERROR(INDEX(鈺太芯Device!$A$1:$BD$5213,MATCH($C573,鈺太芯Device!$E$1:$E$5267,0),MATCH(I$1,鈺太芯Device!$A$1:$AZ$1,0)),""))</f>
        <v>01B554439P4N0</v>
      </c>
      <c r="J573" s="44" t="str" cm="1">
        <f t="array" ref="J573">_xlfn.SWITCH(TRUE,
$B573="-","check",
$B573="CPC-Power",IFERROR(INDEX('POWER Device'!$A$1:$BA$5000,MATCH($C573,'POWER Device'!$I$1:$I$5016,0),MATCH(J$1,'POWER Device'!$A$1:$AZ$1,0)),""),
$B573&lt;&gt;"CPC",IFERROR(INDEX(鈺太Device!$A$1:$BC$5049,MATCH($C573,鈺太Device!$E$1:$E$5054,0),MATCH(J$1,鈺太Device!$A$1:$AZ$1,0)),""),
$B573="CPC",IFERROR(INDEX(鈺太芯Device!$A$1:$BD$5213,MATCH($C573,鈺太芯Device!$E$1:$E$5267,0),MATCH(J$1,鈺太芯Device!$A$1:$AZ$1,0)),""))</f>
        <v>00BM023A00000</v>
      </c>
      <c r="K573" s="44" t="str" cm="1">
        <f t="array" ref="K573">_xlfn.SWITCH(TRUE,
$B573="-","check",
$B573="CPC-Power",IFERROR(INDEX('POWER Device'!$A$1:$BA$5000,MATCH($C573,'POWER Device'!$I$1:$I$5016,0),MATCH(K$1,'POWER Device'!$A$1:$AZ$1,0)),""),
$B573&lt;&gt;"CPC",IFERROR(INDEX(鈺太Device!$A$1:$BC$5049,MATCH($C573,鈺太Device!$E$1:$E$5054,0),MATCH(K$1,鈺太Device!$A$1:$AZ$1,0)),""),
$B573="CPC",IFERROR(INDEX(鈺太芯Device!$A$1:$BD$5213,MATCH($C573,鈺太芯Device!$E$1:$E$5267,0),MATCH(K$1,鈺太芯Device!$A$1:$AZ$1,0)),""))</f>
        <v>NONE</v>
      </c>
      <c r="L573" s="44" t="str" cm="1">
        <f t="array" ref="L573">_xlfn.SWITCH(TRUE,
$B573="-","check",
$B573="CPC-Power",IFERROR(INDEX('POWER Device'!$A$1:$BA$5000,MATCH($C573,'POWER Device'!$I$1:$I$5016,0),MATCH(L$1,'POWER Device'!$A$1:$AZ$1,0)),""),
$B573&lt;&gt;"CPC",IFERROR(INDEX(鈺太Device!$A$1:$BC$5049,MATCH($C573,鈺太Device!$E$1:$E$5054,0),MATCH(L$1,鈺太Device!$A$1:$AZ$1,0)),""),
$B573="CPC",IFERROR(INDEX(鈺太芯Device!$A$1:$BD$5213,MATCH($C573,鈺太芯Device!$E$1:$E$5267,0),MATCH(L$1,鈺太芯Device!$A$1:$AZ$1,0)),""))</f>
        <v>CVP-390
高溫錫膏</v>
      </c>
      <c r="M573" s="44" t="str">
        <f t="shared" si="54"/>
        <v>ZTS6772S</v>
      </c>
      <c r="N573" s="44" t="str">
        <f t="shared" si="52"/>
        <v>ZTS6772S-4919ZB-1102LAV</v>
      </c>
      <c r="O573" s="18" t="s">
        <v>31631</v>
      </c>
      <c r="P573" s="18" t="s">
        <v>32356</v>
      </c>
      <c r="Q573" s="19" t="s">
        <v>32357</v>
      </c>
      <c r="R573" s="20" t="str">
        <f t="shared" si="53"/>
        <v>||||||||||</v>
      </c>
      <c r="S573" s="21" t="s">
        <v>32358</v>
      </c>
      <c r="T573" s="21"/>
      <c r="U573" s="21" t="s">
        <v>34568</v>
      </c>
      <c r="V573" s="22" t="s">
        <v>10</v>
      </c>
    </row>
    <row r="574" spans="1:22" ht="24">
      <c r="A574" s="45" t="str">
        <f t="shared" si="50"/>
        <v>2022-11</v>
      </c>
      <c r="B574" s="45" t="str">
        <f t="shared" si="55"/>
        <v>CPC</v>
      </c>
      <c r="C574" s="44" t="str" cm="1">
        <f t="array" ref="C574" xml:space="preserve">
_xlfn.SWITCH(TRUE,
$B574="-","-",
$B574="CPC-Power",
IF($D574="",
"PK"&amp;$E574&amp;"_V1."&amp;MAX(VALUE(RIGHT(_xlfn._xlws.FILTER('POWER Device'!$I$1:$I$5016,'POWER Device'!$H$1:$H$5016=$E574,"-"),1))),
"PK"&amp;$E574&amp;"_V1."&amp;$D574),
$B574="CPC",
IF($D574="",
"PK"&amp;$E574&amp;"_V1."&amp;MAX(VALUE(RIGHT(_xlfn._xlws.FILTER(鈺太芯Device!$E$1:$E$5267,鈺太芯Device!$D$1:$D$5267=$E574,"-"),1))),
"PK"&amp;$E574&amp;"_V1."&amp;$D574),
$B574&lt;&gt;"CPC",
IF($D574="",
"PK"&amp;$E574&amp;"_V1."&amp;MAX(VALUE(RIGHT(_xlfn._xlws.FILTER(鈺太Device!$E$1:$E$5054,鈺太Device!$D$1:$D$5054=$E574,"-"),1)))),
"PK"&amp;$E574&amp;"_V1."&amp;$D574)</f>
        <v>PKDB50Q01-12_V1.0</v>
      </c>
      <c r="E574" s="44" t="str">
        <f t="shared" si="51"/>
        <v>DB50Q01-12</v>
      </c>
      <c r="F574" s="44" t="str" cm="1">
        <f t="array" ref="F574">_xlfn.SWITCH(TRUE,
$B574="-","check",
$B574="CPC-Power",IFERROR(INDEX('POWER Device'!$A$1:$BA$5000,MATCH($C574,'POWER Device'!$I$1:$I$5016,0),MATCH(F$1,'POWER Device'!$A$1:$AZ$1,0)),""),
$B574&lt;&gt;"CPC",IFERROR(INDEX(鈺太Device!$A$1:$BC$5049,MATCH($C574,鈺太Device!$E$1:$E$5054,0),MATCH(F$1,鈺太Device!$A$1:$AZ$1,0)),""),
$B574="CPC",IFERROR(INDEX(鈺太芯Device!$A$1:$BD$5213,MATCH($C574,鈺太芯Device!$E$1:$E$5267,0),MATCH(F$1,鈺太芯Device!$A$1:$AZ$1,0)),""))</f>
        <v>ZTS6777</v>
      </c>
      <c r="G574" s="44" t="str" cm="1">
        <f t="array" ref="G574">_xlfn.SWITCH(TRUE,
$B574="-","check",
$B574="CPC-Power",IFERROR(INDEX('POWER Device'!$A$1:$BA$5000,MATCH($C574,'POWER Device'!$I$1:$I$5016,0),MATCH(G$1,'POWER Device'!$A$1:$AZ$1,0)),""),
$B574&lt;&gt;"CPC",IFERROR(INDEX(鈺太Device!$A$1:$BC$5049,MATCH($C574,鈺太Device!$E$1:$E$5054,0),MATCH(G$1,鈺太Device!$A$1:$AZ$1,0)),""),
$B574="CPC",IFERROR(INDEX(鈺太芯Device!$A$1:$BD$5213,MATCH($C574,鈺太芯Device!$E$1:$E$5267,0),MATCH(G$1,鈺太芯Device!$A$1:$AZ$1,0)),""))</f>
        <v>4918ZC</v>
      </c>
      <c r="H574" s="44" t="str" cm="1">
        <f t="array" ref="H574">_xlfn.SWITCH(TRUE,
$B574="-","check",
$B574="CPC-Power",IFERROR(INDEX('POWER Device'!$A$1:$BA$5000,MATCH($C574,'POWER Device'!$I$1:$I$5016,0),MATCH(H$1,'POWER Device'!$A$1:$AZ$1,0)),""),
$B574&lt;&gt;"CPC",IFERROR(INDEX(鈺太Device!$A$1:$BC$5049,MATCH($C574,鈺太Device!$E$1:$E$5054,0),MATCH(H$1,鈺太Device!$A$1:$AZ$1,0)),""),
$B574="CPC",IFERROR(INDEX(鈺太芯Device!$A$1:$BD$5213,MATCH($C574,鈺太芯Device!$E$1:$E$5267,0),MATCH(H$1,鈺太芯Device!$A$1:$AZ$1,0)),""))</f>
        <v>2101L</v>
      </c>
      <c r="I574" s="44" t="str" cm="1">
        <f t="array" ref="I574">_xlfn.SWITCH(TRUE,
$B574="-","check",
$B574="CPC-Power",IFERROR(INDEX('POWER Device'!$A$1:$BA$5000,MATCH($C574,'POWER Device'!$I$1:$I$5016,0),MATCH(I$1,'POWER Device'!$A$1:$AZ$1,0)),""),
$B574&lt;&gt;"CPC",IFERROR(INDEX(鈺太Device!$A$1:$BC$5049,MATCH($C574,鈺太Device!$E$1:$E$5054,0),MATCH(I$1,鈺太Device!$A$1:$AZ$1,0)),""),
$B574="CPC",IFERROR(INDEX(鈺太芯Device!$A$1:$BD$5213,MATCH($C574,鈺太芯Device!$E$1:$E$5267,0),MATCH(I$1,鈺太芯Device!$A$1:$AZ$1,0)),""))</f>
        <v>01B566714P4N0</v>
      </c>
      <c r="J574" s="44" t="str" cm="1">
        <f t="array" ref="J574">_xlfn.SWITCH(TRUE,
$B574="-","check",
$B574="CPC-Power",IFERROR(INDEX('POWER Device'!$A$1:$BA$5000,MATCH($C574,'POWER Device'!$I$1:$I$5016,0),MATCH(J$1,'POWER Device'!$A$1:$AZ$1,0)),""),
$B574&lt;&gt;"CPC",IFERROR(INDEX(鈺太Device!$A$1:$BC$5049,MATCH($C574,鈺太Device!$E$1:$E$5054,0),MATCH(J$1,鈺太Device!$A$1:$AZ$1,0)),""),
$B574="CPC",IFERROR(INDEX(鈺太芯Device!$A$1:$BD$5213,MATCH($C574,鈺太芯Device!$E$1:$E$5267,0),MATCH(J$1,鈺太芯Device!$A$1:$AZ$1,0)),""))</f>
        <v>00BM034A00000</v>
      </c>
      <c r="K574" s="44" t="str" cm="1">
        <f t="array" ref="K574">_xlfn.SWITCH(TRUE,
$B574="-","check",
$B574="CPC-Power",IFERROR(INDEX('POWER Device'!$A$1:$BA$5000,MATCH($C574,'POWER Device'!$I$1:$I$5016,0),MATCH(K$1,'POWER Device'!$A$1:$AZ$1,0)),""),
$B574&lt;&gt;"CPC",IFERROR(INDEX(鈺太Device!$A$1:$BC$5049,MATCH($C574,鈺太Device!$E$1:$E$5054,0),MATCH(K$1,鈺太Device!$A$1:$AZ$1,0)),""),
$B574="CPC",IFERROR(INDEX(鈺太芯Device!$A$1:$BD$5213,MATCH($C574,鈺太芯Device!$E$1:$E$5267,0),MATCH(K$1,鈺太芯Device!$A$1:$AZ$1,0)),""))</f>
        <v>Silicone</v>
      </c>
      <c r="L574" s="44" t="str" cm="1">
        <f t="array" ref="L574">_xlfn.SWITCH(TRUE,
$B574="-","check",
$B574="CPC-Power",IFERROR(INDEX('POWER Device'!$A$1:$BA$5000,MATCH($C574,'POWER Device'!$I$1:$I$5016,0),MATCH(L$1,'POWER Device'!$A$1:$AZ$1,0)),""),
$B574&lt;&gt;"CPC",IFERROR(INDEX(鈺太Device!$A$1:$BC$5049,MATCH($C574,鈺太Device!$E$1:$E$5054,0),MATCH(L$1,鈺太Device!$A$1:$AZ$1,0)),""),
$B574="CPC",IFERROR(INDEX(鈺太芯Device!$A$1:$BD$5213,MATCH($C574,鈺太芯Device!$E$1:$E$5267,0),MATCH(L$1,鈺太芯Device!$A$1:$AZ$1,0)),""))</f>
        <v>CVP-390
高溫錫膏</v>
      </c>
      <c r="M574" s="44" t="str">
        <f t="shared" si="54"/>
        <v>ZTS6777</v>
      </c>
      <c r="N574" s="44" t="str">
        <f t="shared" si="52"/>
        <v>ZTS6777-4918ZC-2101L</v>
      </c>
      <c r="O574" s="18" t="s">
        <v>31631</v>
      </c>
      <c r="P574" s="18" t="s">
        <v>32359</v>
      </c>
      <c r="Q574" s="19" t="s">
        <v>21271</v>
      </c>
      <c r="R574" s="20" t="str">
        <f t="shared" si="53"/>
        <v>||||||||||</v>
      </c>
      <c r="S574" s="21"/>
      <c r="T574" s="21"/>
      <c r="U574" s="21" t="s">
        <v>32360</v>
      </c>
      <c r="V574" s="22" t="s">
        <v>10</v>
      </c>
    </row>
    <row r="575" spans="1:22" ht="48">
      <c r="A575" s="45" t="str">
        <f t="shared" si="50"/>
        <v>2021-07</v>
      </c>
      <c r="B575" s="45" t="str">
        <f t="shared" si="55"/>
        <v>CPC</v>
      </c>
      <c r="C575" s="44" t="str" cm="1">
        <f t="array" ref="C575" xml:space="preserve">
_xlfn.SWITCH(TRUE,
$B575="-","-",
$B575="CPC-Power",
IF($D575="",
"PK"&amp;$E575&amp;"_V1."&amp;MAX(VALUE(RIGHT(_xlfn._xlws.FILTER('POWER Device'!$I$1:$I$5016,'POWER Device'!$H$1:$H$5016=$E575,"-"),1))),
"PK"&amp;$E575&amp;"_V1."&amp;$D575),
$B575="CPC",
IF($D575="",
"PK"&amp;$E575&amp;"_V1."&amp;MAX(VALUE(RIGHT(_xlfn._xlws.FILTER(鈺太芯Device!$E$1:$E$5267,鈺太芯Device!$D$1:$D$5267=$E575,"-"),1))),
"PK"&amp;$E575&amp;"_V1."&amp;$D575),
$B575&lt;&gt;"CPC",
IF($D575="",
"PK"&amp;$E575&amp;"_V1."&amp;MAX(VALUE(RIGHT(_xlfn._xlws.FILTER(鈺太Device!$E$1:$E$5054,鈺太Device!$D$1:$D$5054=$E575,"-"),1)))),
"PK"&amp;$E575&amp;"_V1."&amp;$D575)</f>
        <v>PKAB31Q01-16_V1.1</v>
      </c>
      <c r="E575" s="44" t="str">
        <f t="shared" si="51"/>
        <v>AB31Q01-16</v>
      </c>
      <c r="F575" s="44" t="str" cm="1">
        <f t="array" ref="F575">_xlfn.SWITCH(TRUE,
$B575="-","check",
$B575="CPC-Power",IFERROR(INDEX('POWER Device'!$A$1:$BA$5000,MATCH($C575,'POWER Device'!$I$1:$I$5016,0),MATCH(F$1,'POWER Device'!$A$1:$AZ$1,0)),""),
$B575&lt;&gt;"CPC",IFERROR(INDEX(鈺太Device!$A$1:$BC$5049,MATCH($C575,鈺太Device!$E$1:$E$5054,0),MATCH(F$1,鈺太Device!$A$1:$AZ$1,0)),""),
$B575="CPC",IFERROR(INDEX(鈺太芯Device!$A$1:$BD$5213,MATCH($C575,鈺太芯Device!$E$1:$E$5267,0),MATCH(F$1,鈺太芯Device!$A$1:$AZ$1,0)),""))</f>
        <v>ZTS6851</v>
      </c>
      <c r="G575" s="44" t="str" cm="1">
        <f t="array" ref="G575">_xlfn.SWITCH(TRUE,
$B575="-","check",
$B575="CPC-Power",IFERROR(INDEX('POWER Device'!$A$1:$BA$5000,MATCH($C575,'POWER Device'!$I$1:$I$5016,0),MATCH(G$1,'POWER Device'!$A$1:$AZ$1,0)),""),
$B575&lt;&gt;"CPC",IFERROR(INDEX(鈺太Device!$A$1:$BC$5049,MATCH($C575,鈺太Device!$E$1:$E$5054,0),MATCH(G$1,鈺太Device!$A$1:$AZ$1,0)),""),
$B575="CPC",IFERROR(INDEX(鈺太芯Device!$A$1:$BD$5213,MATCH($C575,鈺太芯Device!$E$1:$E$5267,0),MATCH(G$1,鈺太芯Device!$A$1:$AZ$1,0)),""))</f>
        <v>4804WG</v>
      </c>
      <c r="H575" s="44" t="str" cm="1">
        <f t="array" ref="H575">_xlfn.SWITCH(TRUE,
$B575="-","check",
$B575="CPC-Power",IFERROR(INDEX('POWER Device'!$A$1:$BA$5000,MATCH($C575,'POWER Device'!$I$1:$I$5016,0),MATCH(H$1,'POWER Device'!$A$1:$AZ$1,0)),""),
$B575&lt;&gt;"CPC",IFERROR(INDEX(鈺太Device!$A$1:$BC$5049,MATCH($C575,鈺太Device!$E$1:$E$5054,0),MATCH(H$1,鈺太Device!$A$1:$AZ$1,0)),""),
$B575="CPC",IFERROR(INDEX(鈺太芯Device!$A$1:$BD$5213,MATCH($C575,鈺太芯Device!$E$1:$E$5267,0),MATCH(H$1,鈺太芯Device!$A$1:$AZ$1,0)),""))</f>
        <v>2180</v>
      </c>
      <c r="I575" s="44" t="str" cm="1">
        <f t="array" ref="I575">_xlfn.SWITCH(TRUE,
$B575="-","check",
$B575="CPC-Power",IFERROR(INDEX('POWER Device'!$A$1:$BA$5000,MATCH($C575,'POWER Device'!$I$1:$I$5016,0),MATCH(I$1,'POWER Device'!$A$1:$AZ$1,0)),""),
$B575&lt;&gt;"CPC",IFERROR(INDEX(鈺太Device!$A$1:$BC$5049,MATCH($C575,鈺太Device!$E$1:$E$5054,0),MATCH(I$1,鈺太Device!$A$1:$AZ$1,0)),""),
$B575="CPC",IFERROR(INDEX(鈺太芯Device!$A$1:$BD$5213,MATCH($C575,鈺太芯Device!$E$1:$E$5267,0),MATCH(I$1,鈺太芯Device!$A$1:$AZ$1,0)),""))</f>
        <v>01B563113D2N0</v>
      </c>
      <c r="J575" s="44" t="str" cm="1">
        <f t="array" ref="J575">_xlfn.SWITCH(TRUE,
$B575="-","check",
$B575="CPC-Power",IFERROR(INDEX('POWER Device'!$A$1:$BA$5000,MATCH($C575,'POWER Device'!$I$1:$I$5016,0),MATCH(J$1,'POWER Device'!$A$1:$AZ$1,0)),""),
$B575&lt;&gt;"CPC",IFERROR(INDEX(鈺太Device!$A$1:$BC$5049,MATCH($C575,鈺太Device!$E$1:$E$5054,0),MATCH(J$1,鈺太Device!$A$1:$AZ$1,0)),""),
$B575="CPC",IFERROR(INDEX(鈺太芯Device!$A$1:$BD$5213,MATCH($C575,鈺太芯Device!$E$1:$E$5267,0),MATCH(J$1,鈺太芯Device!$A$1:$AZ$1,0)),""))</f>
        <v>00B5502A0</v>
      </c>
      <c r="K575" s="44" t="str" cm="1">
        <f t="array" ref="K575">_xlfn.SWITCH(TRUE,
$B575="-","check",
$B575="CPC-Power",IFERROR(INDEX('POWER Device'!$A$1:$BA$5000,MATCH($C575,'POWER Device'!$I$1:$I$5016,0),MATCH(K$1,'POWER Device'!$A$1:$AZ$1,0)),""),
$B575&lt;&gt;"CPC",IFERROR(INDEX(鈺太Device!$A$1:$BC$5049,MATCH($C575,鈺太Device!$E$1:$E$5054,0),MATCH(K$1,鈺太Device!$A$1:$AZ$1,0)),""),
$B575="CPC",IFERROR(INDEX(鈺太芯Device!$A$1:$BD$5213,MATCH($C575,鈺太芯Device!$E$1:$E$5267,0),MATCH(K$1,鈺太芯Device!$A$1:$AZ$1,0)),""))</f>
        <v>NONE</v>
      </c>
      <c r="L575" s="44" t="str" cm="1">
        <f t="array" ref="L575">_xlfn.SWITCH(TRUE,
$B575="-","check",
$B575="CPC-Power",IFERROR(INDEX('POWER Device'!$A$1:$BA$5000,MATCH($C575,'POWER Device'!$I$1:$I$5016,0),MATCH(L$1,'POWER Device'!$A$1:$AZ$1,0)),""),
$B575&lt;&gt;"CPC",IFERROR(INDEX(鈺太Device!$A$1:$BC$5049,MATCH($C575,鈺太Device!$E$1:$E$5054,0),MATCH(L$1,鈺太Device!$A$1:$AZ$1,0)),""),
$B575="CPC",IFERROR(INDEX(鈺太芯Device!$A$1:$BD$5213,MATCH($C575,鈺太芯Device!$E$1:$E$5267,0),MATCH(L$1,鈺太芯Device!$A$1:$AZ$1,0)),""))</f>
        <v>及時雨錫膏</v>
      </c>
      <c r="M575" s="44" t="str">
        <f t="shared" si="54"/>
        <v>ZTS6851</v>
      </c>
      <c r="N575" s="44" t="str">
        <f t="shared" si="52"/>
        <v>ZTS6851-4804WG-2180</v>
      </c>
      <c r="O575" s="18" t="s">
        <v>31631</v>
      </c>
      <c r="P575" s="18" t="s">
        <v>32361</v>
      </c>
      <c r="Q575" s="19" t="s">
        <v>18831</v>
      </c>
      <c r="R575" s="20" t="str">
        <f t="shared" si="53"/>
        <v>||||||||||</v>
      </c>
      <c r="S575" s="21" t="s">
        <v>31672</v>
      </c>
      <c r="T575" s="21"/>
      <c r="U575" s="21" t="s">
        <v>32362</v>
      </c>
      <c r="V575" s="22" t="s">
        <v>10</v>
      </c>
    </row>
    <row r="576" spans="1:22" ht="60">
      <c r="A576" s="45" t="str">
        <f t="shared" si="50"/>
        <v>2021-09</v>
      </c>
      <c r="B576" s="45" t="str">
        <f t="shared" si="55"/>
        <v>CPC</v>
      </c>
      <c r="C576" s="44" t="str" cm="1">
        <f t="array" ref="C576" xml:space="preserve">
_xlfn.SWITCH(TRUE,
$B576="-","-",
$B576="CPC-Power",
IF($D576="",
"PK"&amp;$E576&amp;"_V1."&amp;MAX(VALUE(RIGHT(_xlfn._xlws.FILTER('POWER Device'!$I$1:$I$5016,'POWER Device'!$H$1:$H$5016=$E576,"-"),1))),
"PK"&amp;$E576&amp;"_V1."&amp;$D576),
$B576="CPC",
IF($D576="",
"PK"&amp;$E576&amp;"_V1."&amp;MAX(VALUE(RIGHT(_xlfn._xlws.FILTER(鈺太芯Device!$E$1:$E$5267,鈺太芯Device!$D$1:$D$5267=$E576,"-"),1))),
"PK"&amp;$E576&amp;"_V1."&amp;$D576),
$B576&lt;&gt;"CPC",
IF($D576="",
"PK"&amp;$E576&amp;"_V1."&amp;MAX(VALUE(RIGHT(_xlfn._xlws.FILTER(鈺太Device!$E$1:$E$5054,鈺太Device!$D$1:$D$5054=$E576,"-"),1)))),
"PK"&amp;$E576&amp;"_V1."&amp;$D576)</f>
        <v>PKAB31Q01-16_V1.1</v>
      </c>
      <c r="E576" s="44" t="str">
        <f t="shared" si="51"/>
        <v>AB31Q01-16</v>
      </c>
      <c r="F576" s="44" t="str" cm="1">
        <f t="array" ref="F576">_xlfn.SWITCH(TRUE,
$B576="-","check",
$B576="CPC-Power",IFERROR(INDEX('POWER Device'!$A$1:$BA$5000,MATCH($C576,'POWER Device'!$I$1:$I$5016,0),MATCH(F$1,'POWER Device'!$A$1:$AZ$1,0)),""),
$B576&lt;&gt;"CPC",IFERROR(INDEX(鈺太Device!$A$1:$BC$5049,MATCH($C576,鈺太Device!$E$1:$E$5054,0),MATCH(F$1,鈺太Device!$A$1:$AZ$1,0)),""),
$B576="CPC",IFERROR(INDEX(鈺太芯Device!$A$1:$BD$5213,MATCH($C576,鈺太芯Device!$E$1:$E$5267,0),MATCH(F$1,鈺太芯Device!$A$1:$AZ$1,0)),""))</f>
        <v>ZTS6851</v>
      </c>
      <c r="G576" s="44" t="str" cm="1">
        <f t="array" ref="G576">_xlfn.SWITCH(TRUE,
$B576="-","check",
$B576="CPC-Power",IFERROR(INDEX('POWER Device'!$A$1:$BA$5000,MATCH($C576,'POWER Device'!$I$1:$I$5016,0),MATCH(G$1,'POWER Device'!$A$1:$AZ$1,0)),""),
$B576&lt;&gt;"CPC",IFERROR(INDEX(鈺太Device!$A$1:$BC$5049,MATCH($C576,鈺太Device!$E$1:$E$5054,0),MATCH(G$1,鈺太Device!$A$1:$AZ$1,0)),""),
$B576="CPC",IFERROR(INDEX(鈺太芯Device!$A$1:$BD$5213,MATCH($C576,鈺太芯Device!$E$1:$E$5267,0),MATCH(G$1,鈺太芯Device!$A$1:$AZ$1,0)),""))</f>
        <v>4804WG</v>
      </c>
      <c r="H576" s="44" t="str" cm="1">
        <f t="array" ref="H576">_xlfn.SWITCH(TRUE,
$B576="-","check",
$B576="CPC-Power",IFERROR(INDEX('POWER Device'!$A$1:$BA$5000,MATCH($C576,'POWER Device'!$I$1:$I$5016,0),MATCH(H$1,'POWER Device'!$A$1:$AZ$1,0)),""),
$B576&lt;&gt;"CPC",IFERROR(INDEX(鈺太Device!$A$1:$BC$5049,MATCH($C576,鈺太Device!$E$1:$E$5054,0),MATCH(H$1,鈺太Device!$A$1:$AZ$1,0)),""),
$B576="CPC",IFERROR(INDEX(鈺太芯Device!$A$1:$BD$5213,MATCH($C576,鈺太芯Device!$E$1:$E$5267,0),MATCH(H$1,鈺太芯Device!$A$1:$AZ$1,0)),""))</f>
        <v>2180</v>
      </c>
      <c r="I576" s="44" t="str" cm="1">
        <f t="array" ref="I576">_xlfn.SWITCH(TRUE,
$B576="-","check",
$B576="CPC-Power",IFERROR(INDEX('POWER Device'!$A$1:$BA$5000,MATCH($C576,'POWER Device'!$I$1:$I$5016,0),MATCH(I$1,'POWER Device'!$A$1:$AZ$1,0)),""),
$B576&lt;&gt;"CPC",IFERROR(INDEX(鈺太Device!$A$1:$BC$5049,MATCH($C576,鈺太Device!$E$1:$E$5054,0),MATCH(I$1,鈺太Device!$A$1:$AZ$1,0)),""),
$B576="CPC",IFERROR(INDEX(鈺太芯Device!$A$1:$BD$5213,MATCH($C576,鈺太芯Device!$E$1:$E$5267,0),MATCH(I$1,鈺太芯Device!$A$1:$AZ$1,0)),""))</f>
        <v>01B563113D2N0</v>
      </c>
      <c r="J576" s="44" t="str" cm="1">
        <f t="array" ref="J576">_xlfn.SWITCH(TRUE,
$B576="-","check",
$B576="CPC-Power",IFERROR(INDEX('POWER Device'!$A$1:$BA$5000,MATCH($C576,'POWER Device'!$I$1:$I$5016,0),MATCH(J$1,'POWER Device'!$A$1:$AZ$1,0)),""),
$B576&lt;&gt;"CPC",IFERROR(INDEX(鈺太Device!$A$1:$BC$5049,MATCH($C576,鈺太Device!$E$1:$E$5054,0),MATCH(J$1,鈺太Device!$A$1:$AZ$1,0)),""),
$B576="CPC",IFERROR(INDEX(鈺太芯Device!$A$1:$BD$5213,MATCH($C576,鈺太芯Device!$E$1:$E$5267,0),MATCH(J$1,鈺太芯Device!$A$1:$AZ$1,0)),""))</f>
        <v>00B5502A0</v>
      </c>
      <c r="K576" s="44" t="str" cm="1">
        <f t="array" ref="K576">_xlfn.SWITCH(TRUE,
$B576="-","check",
$B576="CPC-Power",IFERROR(INDEX('POWER Device'!$A$1:$BA$5000,MATCH($C576,'POWER Device'!$I$1:$I$5016,0),MATCH(K$1,'POWER Device'!$A$1:$AZ$1,0)),""),
$B576&lt;&gt;"CPC",IFERROR(INDEX(鈺太Device!$A$1:$BC$5049,MATCH($C576,鈺太Device!$E$1:$E$5054,0),MATCH(K$1,鈺太Device!$A$1:$AZ$1,0)),""),
$B576="CPC",IFERROR(INDEX(鈺太芯Device!$A$1:$BD$5213,MATCH($C576,鈺太芯Device!$E$1:$E$5267,0),MATCH(K$1,鈺太芯Device!$A$1:$AZ$1,0)),""))</f>
        <v>NONE</v>
      </c>
      <c r="L576" s="44" t="str" cm="1">
        <f t="array" ref="L576">_xlfn.SWITCH(TRUE,
$B576="-","check",
$B576="CPC-Power",IFERROR(INDEX('POWER Device'!$A$1:$BA$5000,MATCH($C576,'POWER Device'!$I$1:$I$5016,0),MATCH(L$1,'POWER Device'!$A$1:$AZ$1,0)),""),
$B576&lt;&gt;"CPC",IFERROR(INDEX(鈺太Device!$A$1:$BC$5049,MATCH($C576,鈺太Device!$E$1:$E$5054,0),MATCH(L$1,鈺太Device!$A$1:$AZ$1,0)),""),
$B576="CPC",IFERROR(INDEX(鈺太芯Device!$A$1:$BD$5213,MATCH($C576,鈺太芯Device!$E$1:$E$5267,0),MATCH(L$1,鈺太芯Device!$A$1:$AZ$1,0)),""))</f>
        <v>及時雨錫膏</v>
      </c>
      <c r="M576" s="44" t="str">
        <f t="shared" si="54"/>
        <v>ZTS6851</v>
      </c>
      <c r="N576" s="44" t="str">
        <f t="shared" si="52"/>
        <v>ZTS6851-4804WG-2180</v>
      </c>
      <c r="O576" s="18" t="s">
        <v>31631</v>
      </c>
      <c r="P576" s="18" t="s">
        <v>32363</v>
      </c>
      <c r="Q576" s="19" t="s">
        <v>18831</v>
      </c>
      <c r="R576" s="20" t="str">
        <f t="shared" si="53"/>
        <v>||||||||||</v>
      </c>
      <c r="S576" s="21" t="s">
        <v>32364</v>
      </c>
      <c r="T576" s="21"/>
      <c r="U576" s="21" t="s">
        <v>34569</v>
      </c>
      <c r="V576" s="22" t="s">
        <v>10</v>
      </c>
    </row>
    <row r="577" spans="1:26" ht="24">
      <c r="A577" s="45" t="str">
        <f t="shared" si="50"/>
        <v>2022-01</v>
      </c>
      <c r="B577" s="45" t="str">
        <f t="shared" si="55"/>
        <v>CPC</v>
      </c>
      <c r="C577" s="44" t="str" cm="1">
        <f t="array" ref="C577" xml:space="preserve">
_xlfn.SWITCH(TRUE,
$B577="-","-",
$B577="CPC-Power",
IF($D577="",
"PK"&amp;$E577&amp;"_V1."&amp;MAX(VALUE(RIGHT(_xlfn._xlws.FILTER('POWER Device'!$I$1:$I$5016,'POWER Device'!$H$1:$H$5016=$E577,"-"),1))),
"PK"&amp;$E577&amp;"_V1."&amp;$D577),
$B577="CPC",
IF($D577="",
"PK"&amp;$E577&amp;"_V1."&amp;MAX(VALUE(RIGHT(_xlfn._xlws.FILTER(鈺太芯Device!$E$1:$E$5267,鈺太芯Device!$D$1:$D$5267=$E577,"-"),1))),
"PK"&amp;$E577&amp;"_V1."&amp;$D577),
$B577&lt;&gt;"CPC",
IF($D577="",
"PK"&amp;$E577&amp;"_V1."&amp;MAX(VALUE(RIGHT(_xlfn._xlws.FILTER(鈺太Device!$E$1:$E$5054,鈺太Device!$D$1:$D$5054=$E577,"-"),1)))),
"PK"&amp;$E577&amp;"_V1."&amp;$D577)</f>
        <v>PKAB31Q01-16_V1.1</v>
      </c>
      <c r="E577" s="44" t="str">
        <f t="shared" si="51"/>
        <v>AB31Q01-16</v>
      </c>
      <c r="F577" s="44" t="str" cm="1">
        <f t="array" ref="F577">_xlfn.SWITCH(TRUE,
$B577="-","check",
$B577="CPC-Power",IFERROR(INDEX('POWER Device'!$A$1:$BA$5000,MATCH($C577,'POWER Device'!$I$1:$I$5016,0),MATCH(F$1,'POWER Device'!$A$1:$AZ$1,0)),""),
$B577&lt;&gt;"CPC",IFERROR(INDEX(鈺太Device!$A$1:$BC$5049,MATCH($C577,鈺太Device!$E$1:$E$5054,0),MATCH(F$1,鈺太Device!$A$1:$AZ$1,0)),""),
$B577="CPC",IFERROR(INDEX(鈺太芯Device!$A$1:$BD$5213,MATCH($C577,鈺太芯Device!$E$1:$E$5267,0),MATCH(F$1,鈺太芯Device!$A$1:$AZ$1,0)),""))</f>
        <v>ZTS6851</v>
      </c>
      <c r="G577" s="44" t="str" cm="1">
        <f t="array" ref="G577">_xlfn.SWITCH(TRUE,
$B577="-","check",
$B577="CPC-Power",IFERROR(INDEX('POWER Device'!$A$1:$BA$5000,MATCH($C577,'POWER Device'!$I$1:$I$5016,0),MATCH(G$1,'POWER Device'!$A$1:$AZ$1,0)),""),
$B577&lt;&gt;"CPC",IFERROR(INDEX(鈺太Device!$A$1:$BC$5049,MATCH($C577,鈺太Device!$E$1:$E$5054,0),MATCH(G$1,鈺太Device!$A$1:$AZ$1,0)),""),
$B577="CPC",IFERROR(INDEX(鈺太芯Device!$A$1:$BD$5213,MATCH($C577,鈺太芯Device!$E$1:$E$5267,0),MATCH(G$1,鈺太芯Device!$A$1:$AZ$1,0)),""))</f>
        <v>4804WG</v>
      </c>
      <c r="H577" s="44" t="str" cm="1">
        <f t="array" ref="H577">_xlfn.SWITCH(TRUE,
$B577="-","check",
$B577="CPC-Power",IFERROR(INDEX('POWER Device'!$A$1:$BA$5000,MATCH($C577,'POWER Device'!$I$1:$I$5016,0),MATCH(H$1,'POWER Device'!$A$1:$AZ$1,0)),""),
$B577&lt;&gt;"CPC",IFERROR(INDEX(鈺太Device!$A$1:$BC$5049,MATCH($C577,鈺太Device!$E$1:$E$5054,0),MATCH(H$1,鈺太Device!$A$1:$AZ$1,0)),""),
$B577="CPC",IFERROR(INDEX(鈺太芯Device!$A$1:$BD$5213,MATCH($C577,鈺太芯Device!$E$1:$E$5267,0),MATCH(H$1,鈺太芯Device!$A$1:$AZ$1,0)),""))</f>
        <v>2180</v>
      </c>
      <c r="I577" s="44" t="str" cm="1">
        <f t="array" ref="I577">_xlfn.SWITCH(TRUE,
$B577="-","check",
$B577="CPC-Power",IFERROR(INDEX('POWER Device'!$A$1:$BA$5000,MATCH($C577,'POWER Device'!$I$1:$I$5016,0),MATCH(I$1,'POWER Device'!$A$1:$AZ$1,0)),""),
$B577&lt;&gt;"CPC",IFERROR(INDEX(鈺太Device!$A$1:$BC$5049,MATCH($C577,鈺太Device!$E$1:$E$5054,0),MATCH(I$1,鈺太Device!$A$1:$AZ$1,0)),""),
$B577="CPC",IFERROR(INDEX(鈺太芯Device!$A$1:$BD$5213,MATCH($C577,鈺太芯Device!$E$1:$E$5267,0),MATCH(I$1,鈺太芯Device!$A$1:$AZ$1,0)),""))</f>
        <v>01B563113D2N0</v>
      </c>
      <c r="J577" s="44" t="str" cm="1">
        <f t="array" ref="J577">_xlfn.SWITCH(TRUE,
$B577="-","check",
$B577="CPC-Power",IFERROR(INDEX('POWER Device'!$A$1:$BA$5000,MATCH($C577,'POWER Device'!$I$1:$I$5016,0),MATCH(J$1,'POWER Device'!$A$1:$AZ$1,0)),""),
$B577&lt;&gt;"CPC",IFERROR(INDEX(鈺太Device!$A$1:$BC$5049,MATCH($C577,鈺太Device!$E$1:$E$5054,0),MATCH(J$1,鈺太Device!$A$1:$AZ$1,0)),""),
$B577="CPC",IFERROR(INDEX(鈺太芯Device!$A$1:$BD$5213,MATCH($C577,鈺太芯Device!$E$1:$E$5267,0),MATCH(J$1,鈺太芯Device!$A$1:$AZ$1,0)),""))</f>
        <v>00B5502A0</v>
      </c>
      <c r="K577" s="44" t="str" cm="1">
        <f t="array" ref="K577">_xlfn.SWITCH(TRUE,
$B577="-","check",
$B577="CPC-Power",IFERROR(INDEX('POWER Device'!$A$1:$BA$5000,MATCH($C577,'POWER Device'!$I$1:$I$5016,0),MATCH(K$1,'POWER Device'!$A$1:$AZ$1,0)),""),
$B577&lt;&gt;"CPC",IFERROR(INDEX(鈺太Device!$A$1:$BC$5049,MATCH($C577,鈺太Device!$E$1:$E$5054,0),MATCH(K$1,鈺太Device!$A$1:$AZ$1,0)),""),
$B577="CPC",IFERROR(INDEX(鈺太芯Device!$A$1:$BD$5213,MATCH($C577,鈺太芯Device!$E$1:$E$5267,0),MATCH(K$1,鈺太芯Device!$A$1:$AZ$1,0)),""))</f>
        <v>NONE</v>
      </c>
      <c r="L577" s="44" t="str" cm="1">
        <f t="array" ref="L577">_xlfn.SWITCH(TRUE,
$B577="-","check",
$B577="CPC-Power",IFERROR(INDEX('POWER Device'!$A$1:$BA$5000,MATCH($C577,'POWER Device'!$I$1:$I$5016,0),MATCH(L$1,'POWER Device'!$A$1:$AZ$1,0)),""),
$B577&lt;&gt;"CPC",IFERROR(INDEX(鈺太Device!$A$1:$BC$5049,MATCH($C577,鈺太Device!$E$1:$E$5054,0),MATCH(L$1,鈺太Device!$A$1:$AZ$1,0)),""),
$B577="CPC",IFERROR(INDEX(鈺太芯Device!$A$1:$BD$5213,MATCH($C577,鈺太芯Device!$E$1:$E$5267,0),MATCH(L$1,鈺太芯Device!$A$1:$AZ$1,0)),""))</f>
        <v>及時雨錫膏</v>
      </c>
      <c r="M577" s="44" t="str">
        <f t="shared" si="54"/>
        <v>ZTS6851</v>
      </c>
      <c r="N577" s="44" t="str">
        <f t="shared" si="52"/>
        <v>ZTS6851-4804WG-2180</v>
      </c>
      <c r="O577" s="18" t="s">
        <v>31631</v>
      </c>
      <c r="P577" s="18" t="s">
        <v>32365</v>
      </c>
      <c r="Q577" s="19" t="s">
        <v>18831</v>
      </c>
      <c r="R577" s="20" t="str">
        <f t="shared" si="53"/>
        <v>||||||||||</v>
      </c>
      <c r="S577" s="21" t="s">
        <v>32366</v>
      </c>
      <c r="T577" s="21"/>
      <c r="U577" s="21" t="s">
        <v>32367</v>
      </c>
      <c r="V577" s="22" t="s">
        <v>10</v>
      </c>
    </row>
    <row r="578" spans="1:26">
      <c r="A578" s="45" t="str">
        <f t="shared" ref="A578:A641" si="56">MIDB($P578,6,4)&amp;"-"&amp;MIDB($P578,10,2)</f>
        <v>2022-05</v>
      </c>
      <c r="B578" s="45" t="str">
        <f t="shared" si="55"/>
        <v>CPC</v>
      </c>
      <c r="C578" s="44" t="str" cm="1">
        <f t="array" ref="C578" xml:space="preserve">
_xlfn.SWITCH(TRUE,
$B578="-","-",
$B578="CPC-Power",
IF($D578="",
"PK"&amp;$E578&amp;"_V1."&amp;MAX(VALUE(RIGHT(_xlfn._xlws.FILTER('POWER Device'!$I$1:$I$5016,'POWER Device'!$H$1:$H$5016=$E578,"-"),1))),
"PK"&amp;$E578&amp;"_V1."&amp;$D578),
$B578="CPC",
IF($D578="",
"PK"&amp;$E578&amp;"_V1."&amp;MAX(VALUE(RIGHT(_xlfn._xlws.FILTER(鈺太芯Device!$E$1:$E$5267,鈺太芯Device!$D$1:$D$5267=$E578,"-"),1))),
"PK"&amp;$E578&amp;"_V1."&amp;$D578),
$B578&lt;&gt;"CPC",
IF($D578="",
"PK"&amp;$E578&amp;"_V1."&amp;MAX(VALUE(RIGHT(_xlfn._xlws.FILTER(鈺太Device!$E$1:$E$5054,鈺太Device!$D$1:$D$5054=$E578,"-"),1)))),
"PK"&amp;$E578&amp;"_V1."&amp;$D578)</f>
        <v>PKAB31Q01-23_V1.0</v>
      </c>
      <c r="E578" s="44" t="str">
        <f t="shared" ref="E578:E641" si="57">IF($Q578="","",$Q578)</f>
        <v>AB31Q01-23</v>
      </c>
      <c r="F578" s="44" t="str" cm="1">
        <f t="array" ref="F578">_xlfn.SWITCH(TRUE,
$B578="-","check",
$B578="CPC-Power",IFERROR(INDEX('POWER Device'!$A$1:$BA$5000,MATCH($C578,'POWER Device'!$I$1:$I$5016,0),MATCH(F$1,'POWER Device'!$A$1:$AZ$1,0)),""),
$B578&lt;&gt;"CPC",IFERROR(INDEX(鈺太Device!$A$1:$BC$5049,MATCH($C578,鈺太Device!$E$1:$E$5054,0),MATCH(F$1,鈺太Device!$A$1:$AZ$1,0)),""),
$B578="CPC",IFERROR(INDEX(鈺太芯Device!$A$1:$BD$5213,MATCH($C578,鈺太芯Device!$E$1:$E$5267,0),MATCH(F$1,鈺太芯Device!$A$1:$AZ$1,0)),""))</f>
        <v>ZTS6851</v>
      </c>
      <c r="G578" s="44" t="str" cm="1">
        <f t="array" ref="G578">_xlfn.SWITCH(TRUE,
$B578="-","check",
$B578="CPC-Power",IFERROR(INDEX('POWER Device'!$A$1:$BA$5000,MATCH($C578,'POWER Device'!$I$1:$I$5016,0),MATCH(G$1,'POWER Device'!$A$1:$AZ$1,0)),""),
$B578&lt;&gt;"CPC",IFERROR(INDEX(鈺太Device!$A$1:$BC$5049,MATCH($C578,鈺太Device!$E$1:$E$5054,0),MATCH(G$1,鈺太Device!$A$1:$AZ$1,0)),""),
$B578="CPC",IFERROR(INDEX(鈺太芯Device!$A$1:$BD$5213,MATCH($C578,鈺太芯Device!$E$1:$E$5267,0),MATCH(G$1,鈺太芯Device!$A$1:$AZ$1,0)),""))</f>
        <v>4807ZA</v>
      </c>
      <c r="H578" s="44" t="str" cm="1">
        <f t="array" ref="H578">_xlfn.SWITCH(TRUE,
$B578="-","check",
$B578="CPC-Power",IFERROR(INDEX('POWER Device'!$A$1:$BA$5000,MATCH($C578,'POWER Device'!$I$1:$I$5016,0),MATCH(H$1,'POWER Device'!$A$1:$AZ$1,0)),""),
$B578&lt;&gt;"CPC",IFERROR(INDEX(鈺太Device!$A$1:$BC$5049,MATCH($C578,鈺太Device!$E$1:$E$5054,0),MATCH(H$1,鈺太Device!$A$1:$AZ$1,0)),""),
$B578="CPC",IFERROR(INDEX(鈺太芯Device!$A$1:$BD$5213,MATCH($C578,鈺太芯Device!$E$1:$E$5267,0),MATCH(H$1,鈺太芯Device!$A$1:$AZ$1,0)),""))</f>
        <v>2180</v>
      </c>
      <c r="I578" s="44" t="str" cm="1">
        <f t="array" ref="I578">_xlfn.SWITCH(TRUE,
$B578="-","check",
$B578="CPC-Power",IFERROR(INDEX('POWER Device'!$A$1:$BA$5000,MATCH($C578,'POWER Device'!$I$1:$I$5016,0),MATCH(I$1,'POWER Device'!$A$1:$AZ$1,0)),""),
$B578&lt;&gt;"CPC",IFERROR(INDEX(鈺太Device!$A$1:$BC$5049,MATCH($C578,鈺太Device!$E$1:$E$5054,0),MATCH(I$1,鈺太Device!$A$1:$AZ$1,0)),""),
$B578="CPC",IFERROR(INDEX(鈺太芯Device!$A$1:$BD$5213,MATCH($C578,鈺太芯Device!$E$1:$E$5267,0),MATCH(I$1,鈺太芯Device!$A$1:$AZ$1,0)),""))</f>
        <v>01B563111P2N0</v>
      </c>
      <c r="J578" s="44" t="str" cm="1">
        <f t="array" ref="J578">_xlfn.SWITCH(TRUE,
$B578="-","check",
$B578="CPC-Power",IFERROR(INDEX('POWER Device'!$A$1:$BA$5000,MATCH($C578,'POWER Device'!$I$1:$I$5016,0),MATCH(J$1,'POWER Device'!$A$1:$AZ$1,0)),""),
$B578&lt;&gt;"CPC",IFERROR(INDEX(鈺太Device!$A$1:$BC$5049,MATCH($C578,鈺太Device!$E$1:$E$5054,0),MATCH(J$1,鈺太Device!$A$1:$AZ$1,0)),""),
$B578="CPC",IFERROR(INDEX(鈺太芯Device!$A$1:$BD$5213,MATCH($C578,鈺太芯Device!$E$1:$E$5267,0),MATCH(J$1,鈺太芯Device!$A$1:$AZ$1,0)),""))</f>
        <v>00B5502A0</v>
      </c>
      <c r="K578" s="44" t="str" cm="1">
        <f t="array" ref="K578">_xlfn.SWITCH(TRUE,
$B578="-","check",
$B578="CPC-Power",IFERROR(INDEX('POWER Device'!$A$1:$BA$5000,MATCH($C578,'POWER Device'!$I$1:$I$5016,0),MATCH(K$1,'POWER Device'!$A$1:$AZ$1,0)),""),
$B578&lt;&gt;"CPC",IFERROR(INDEX(鈺太Device!$A$1:$BC$5049,MATCH($C578,鈺太Device!$E$1:$E$5054,0),MATCH(K$1,鈺太Device!$A$1:$AZ$1,0)),""),
$B578="CPC",IFERROR(INDEX(鈺太芯Device!$A$1:$BD$5213,MATCH($C578,鈺太芯Device!$E$1:$E$5267,0),MATCH(K$1,鈺太芯Device!$A$1:$AZ$1,0)),""))</f>
        <v>NONE</v>
      </c>
      <c r="L578" s="44" t="str" cm="1">
        <f t="array" ref="L578">_xlfn.SWITCH(TRUE,
$B578="-","check",
$B578="CPC-Power",IFERROR(INDEX('POWER Device'!$A$1:$BA$5000,MATCH($C578,'POWER Device'!$I$1:$I$5016,0),MATCH(L$1,'POWER Device'!$A$1:$AZ$1,0)),""),
$B578&lt;&gt;"CPC",IFERROR(INDEX(鈺太Device!$A$1:$BC$5049,MATCH($C578,鈺太Device!$E$1:$E$5054,0),MATCH(L$1,鈺太Device!$A$1:$AZ$1,0)),""),
$B578="CPC",IFERROR(INDEX(鈺太芯Device!$A$1:$BD$5213,MATCH($C578,鈺太芯Device!$E$1:$E$5267,0),MATCH(L$1,鈺太芯Device!$A$1:$AZ$1,0)),""))</f>
        <v>CVP 390
一般錫膏</v>
      </c>
      <c r="M578" s="44" t="str">
        <f t="shared" si="54"/>
        <v>ZTS6851</v>
      </c>
      <c r="N578" s="44" t="str">
        <f t="shared" ref="N578:N641" si="58">$F578&amp;"-"&amp;$G578&amp;"-"&amp;$H578</f>
        <v>ZTS6851-4807ZA-2180</v>
      </c>
      <c r="O578" s="18" t="s">
        <v>31631</v>
      </c>
      <c r="P578" s="18" t="s">
        <v>32368</v>
      </c>
      <c r="Q578" s="19" t="s">
        <v>18859</v>
      </c>
      <c r="R578" s="20" t="str">
        <f t="shared" ref="R578:R641" si="59">IFERROR(HYPERLINK("D:\OneDrive\Zilltek\1. Product Type\1. MEMS MIC\0. Product\"&amp;$F578&amp;"\"&amp;$B578&amp;"\"&amp;$A578&amp;"\"&amp;$P578&amp;"-"&amp;$E578&amp;"-"&amp;$G578&amp;"-"&amp;$H578,"||||||||||"),"")</f>
        <v>||||||||||</v>
      </c>
      <c r="S578" s="21">
        <v>7920</v>
      </c>
      <c r="T578" s="21"/>
      <c r="U578" s="21" t="s">
        <v>31704</v>
      </c>
      <c r="V578" s="22" t="s">
        <v>10</v>
      </c>
    </row>
    <row r="579" spans="1:26" ht="60">
      <c r="A579" s="45" t="str">
        <f t="shared" si="56"/>
        <v>2024-12</v>
      </c>
      <c r="B579" s="45" t="str">
        <f t="shared" si="55"/>
        <v>CPC</v>
      </c>
      <c r="C579" s="44" t="str" cm="1">
        <f t="array" ref="C579" xml:space="preserve">
_xlfn.SWITCH(TRUE,
$B579="-","-",
$B579="CPC-Power",
IF($D579="",
"PK"&amp;$E579&amp;"_V1."&amp;MAX(VALUE(RIGHT(_xlfn._xlws.FILTER('POWER Device'!$I$1:$I$5016,'POWER Device'!$H$1:$H$5016=$E579,"-"),1))),
"PK"&amp;$E579&amp;"_V1."&amp;$D579),
$B579="CPC",
IF($D579="",
"PK"&amp;$E579&amp;"_V1."&amp;MAX(VALUE(RIGHT(_xlfn._xlws.FILTER(鈺太芯Device!$E$1:$E$5267,鈺太芯Device!$D$1:$D$5267=$E579,"-"),1))),
"PK"&amp;$E579&amp;"_V1."&amp;$D579),
$B579&lt;&gt;"CPC",
IF($D579="",
"PK"&amp;$E579&amp;"_V1."&amp;MAX(VALUE(RIGHT(_xlfn._xlws.FILTER(鈺太Device!$E$1:$E$5054,鈺太Device!$D$1:$D$5054=$E579,"-"),1)))),
"PK"&amp;$E579&amp;"_V1."&amp;$D579)</f>
        <v>PKAB25Q01-43_V1.0</v>
      </c>
      <c r="E579" s="44" t="str">
        <f t="shared" si="57"/>
        <v>AB25Q01-43</v>
      </c>
      <c r="F579" s="44" t="str" cm="1">
        <f t="array" ref="F579">_xlfn.SWITCH(TRUE,
$B579="-","check",
$B579="CPC-Power",IFERROR(INDEX('POWER Device'!$A$1:$BA$5000,MATCH($C579,'POWER Device'!$I$1:$I$5016,0),MATCH(F$1,'POWER Device'!$A$1:$AZ$1,0)),""),
$B579&lt;&gt;"CPC",IFERROR(INDEX(鈺太Device!$A$1:$BC$5049,MATCH($C579,鈺太Device!$E$1:$E$5054,0),MATCH(F$1,鈺太Device!$A$1:$AZ$1,0)),""),
$B579="CPC",IFERROR(INDEX(鈺太芯Device!$A$1:$BD$5213,MATCH($C579,鈺太芯Device!$E$1:$E$5267,0),MATCH(F$1,鈺太芯Device!$A$1:$AZ$1,0)),""))</f>
        <v>ZTS6853</v>
      </c>
      <c r="G579" s="44" t="str" cm="1">
        <f t="array" ref="G579">_xlfn.SWITCH(TRUE,
$B579="-","check",
$B579="CPC-Power",IFERROR(INDEX('POWER Device'!$A$1:$BA$5000,MATCH($C579,'POWER Device'!$I$1:$I$5016,0),MATCH(G$1,'POWER Device'!$A$1:$AZ$1,0)),""),
$B579&lt;&gt;"CPC",IFERROR(INDEX(鈺太Device!$A$1:$BC$5049,MATCH($C579,鈺太Device!$E$1:$E$5054,0),MATCH(G$1,鈺太Device!$A$1:$AZ$1,0)),""),
$B579="CPC",IFERROR(INDEX(鈺太芯Device!$A$1:$BD$5213,MATCH($C579,鈺太芯Device!$E$1:$E$5267,0),MATCH(G$1,鈺太芯Device!$A$1:$AZ$1,0)),""))</f>
        <v>4804WF</v>
      </c>
      <c r="H579" s="44" t="str" cm="1">
        <f t="array" ref="H579">_xlfn.SWITCH(TRUE,
$B579="-","check",
$B579="CPC-Power",IFERROR(INDEX('POWER Device'!$A$1:$BA$5000,MATCH($C579,'POWER Device'!$I$1:$I$5016,0),MATCH(H$1,'POWER Device'!$A$1:$AZ$1,0)),""),
$B579&lt;&gt;"CPC",IFERROR(INDEX(鈺太Device!$A$1:$BC$5049,MATCH($C579,鈺太Device!$E$1:$E$5054,0),MATCH(H$1,鈺太Device!$A$1:$AZ$1,0)),""),
$B579="CPC",IFERROR(INDEX(鈺太芯Device!$A$1:$BD$5213,MATCH($C579,鈺太芯Device!$E$1:$E$5267,0),MATCH(H$1,鈺太芯Device!$A$1:$AZ$1,0)),""))</f>
        <v>3004G</v>
      </c>
      <c r="I579" s="44" t="str" cm="1">
        <f t="array" ref="I579">_xlfn.SWITCH(TRUE,
$B579="-","check",
$B579="CPC-Power",IFERROR(INDEX('POWER Device'!$A$1:$BA$5000,MATCH($C579,'POWER Device'!$I$1:$I$5016,0),MATCH(I$1,'POWER Device'!$A$1:$AZ$1,0)),""),
$B579&lt;&gt;"CPC",IFERROR(INDEX(鈺太Device!$A$1:$BC$5049,MATCH($C579,鈺太Device!$E$1:$E$5054,0),MATCH(I$1,鈺太Device!$A$1:$AZ$1,0)),""),
$B579="CPC",IFERROR(INDEX(鈺太芯Device!$A$1:$BD$5213,MATCH($C579,鈺太芯Device!$E$1:$E$5267,0),MATCH(I$1,鈺太芯Device!$A$1:$AZ$1,0)),""))</f>
        <v>01B553017P4N1</v>
      </c>
      <c r="J579" s="44" t="str" cm="1">
        <f t="array" ref="J579">_xlfn.SWITCH(TRUE,
$B579="-","check",
$B579="CPC-Power",IFERROR(INDEX('POWER Device'!$A$1:$BA$5000,MATCH($C579,'POWER Device'!$I$1:$I$5016,0),MATCH(J$1,'POWER Device'!$A$1:$AZ$1,0)),""),
$B579&lt;&gt;"CPC",IFERROR(INDEX(鈺太Device!$A$1:$BC$5049,MATCH($C579,鈺太Device!$E$1:$E$5054,0),MATCH(J$1,鈺太Device!$A$1:$AZ$1,0)),""),
$B579="CPC",IFERROR(INDEX(鈺太芯Device!$A$1:$BD$5213,MATCH($C579,鈺太芯Device!$E$1:$E$5267,0),MATCH(J$1,鈺太芯Device!$A$1:$AZ$1,0)),""))</f>
        <v>00BM020C00000</v>
      </c>
      <c r="K579" s="44" t="str" cm="1">
        <f t="array" ref="K579">_xlfn.SWITCH(TRUE,
$B579="-","check",
$B579="CPC-Power",IFERROR(INDEX('POWER Device'!$A$1:$BA$5000,MATCH($C579,'POWER Device'!$I$1:$I$5016,0),MATCH(K$1,'POWER Device'!$A$1:$AZ$1,0)),""),
$B579&lt;&gt;"CPC",IFERROR(INDEX(鈺太Device!$A$1:$BC$5049,MATCH($C579,鈺太Device!$E$1:$E$5054,0),MATCH(K$1,鈺太Device!$A$1:$AZ$1,0)),""),
$B579="CPC",IFERROR(INDEX(鈺太芯Device!$A$1:$BD$5213,MATCH($C579,鈺太芯Device!$E$1:$E$5267,0),MATCH(K$1,鈺太芯Device!$A$1:$AZ$1,0)),""))</f>
        <v>Silicone</v>
      </c>
      <c r="L579" s="44" t="str" cm="1">
        <f t="array" ref="L579">_xlfn.SWITCH(TRUE,
$B579="-","check",
$B579="CPC-Power",IFERROR(INDEX('POWER Device'!$A$1:$BA$5000,MATCH($C579,'POWER Device'!$I$1:$I$5016,0),MATCH(L$1,'POWER Device'!$A$1:$AZ$1,0)),""),
$B579&lt;&gt;"CPC",IFERROR(INDEX(鈺太Device!$A$1:$BC$5049,MATCH($C579,鈺太Device!$E$1:$E$5054,0),MATCH(L$1,鈺太Device!$A$1:$AZ$1,0)),""),
$B579="CPC",IFERROR(INDEX(鈺太芯Device!$A$1:$BD$5213,MATCH($C579,鈺太芯Device!$E$1:$E$5267,0),MATCH(L$1,鈺太芯Device!$A$1:$AZ$1,0)),""))</f>
        <v>CVP390 
高溫錫膏</v>
      </c>
      <c r="M579" s="44" t="str">
        <f t="shared" si="54"/>
        <v>ZTS6853</v>
      </c>
      <c r="N579" s="44" t="str">
        <f t="shared" si="58"/>
        <v>ZTS6853-4804WF-3004G</v>
      </c>
      <c r="O579" s="18" t="s">
        <v>31631</v>
      </c>
      <c r="P579" s="18" t="s">
        <v>32369</v>
      </c>
      <c r="Q579" s="19" t="s">
        <v>18255</v>
      </c>
      <c r="R579" s="20" t="str">
        <f t="shared" si="59"/>
        <v>||||||||||</v>
      </c>
      <c r="S579" s="21" t="s">
        <v>32370</v>
      </c>
      <c r="T579" s="21"/>
      <c r="U579" s="21" t="s">
        <v>34570</v>
      </c>
      <c r="V579" s="22" t="s">
        <v>10</v>
      </c>
    </row>
    <row r="580" spans="1:26" ht="48">
      <c r="A580" s="45" t="str">
        <f t="shared" si="56"/>
        <v>2024-05</v>
      </c>
      <c r="B580" s="45" t="str">
        <f t="shared" si="55"/>
        <v>CPC</v>
      </c>
      <c r="C580" s="44" t="str" cm="1">
        <f t="array" ref="C580" xml:space="preserve">
_xlfn.SWITCH(TRUE,
$B580="-","-",
$B580="CPC-Power",
IF($D580="",
"PK"&amp;$E580&amp;"_V1."&amp;MAX(VALUE(RIGHT(_xlfn._xlws.FILTER('POWER Device'!$I$1:$I$5016,'POWER Device'!$H$1:$H$5016=$E580,"-"),1))),
"PK"&amp;$E580&amp;"_V1."&amp;$D580),
$B580="CPC",
IF($D580="",
"PK"&amp;$E580&amp;"_V1."&amp;MAX(VALUE(RIGHT(_xlfn._xlws.FILTER(鈺太芯Device!$E$1:$E$5267,鈺太芯Device!$D$1:$D$5267=$E580,"-"),1))),
"PK"&amp;$E580&amp;"_V1."&amp;$D580),
$B580&lt;&gt;"CPC",
IF($D580="",
"PK"&amp;$E580&amp;"_V1."&amp;MAX(VALUE(RIGHT(_xlfn._xlws.FILTER(鈺太Device!$E$1:$E$5054,鈺太Device!$D$1:$D$5054=$E580,"-"),1)))),
"PK"&amp;$E580&amp;"_V1."&amp;$D580)</f>
        <v>PKAB25Q01-28_V1.0</v>
      </c>
      <c r="E580" s="44" t="str">
        <f t="shared" si="57"/>
        <v>AB25Q01-28</v>
      </c>
      <c r="F580" s="44" t="str" cm="1">
        <f t="array" ref="F580">_xlfn.SWITCH(TRUE,
$B580="-","check",
$B580="CPC-Power",IFERROR(INDEX('POWER Device'!$A$1:$BA$5000,MATCH($C580,'POWER Device'!$I$1:$I$5016,0),MATCH(F$1,'POWER Device'!$A$1:$AZ$1,0)),""),
$B580&lt;&gt;"CPC",IFERROR(INDEX(鈺太Device!$A$1:$BC$5049,MATCH($C580,鈺太Device!$E$1:$E$5054,0),MATCH(F$1,鈺太Device!$A$1:$AZ$1,0)),""),
$B580="CPC",IFERROR(INDEX(鈺太芯Device!$A$1:$BD$5213,MATCH($C580,鈺太芯Device!$E$1:$E$5267,0),MATCH(F$1,鈺太芯Device!$A$1:$AZ$1,0)),""))</f>
        <v>ZTS6853</v>
      </c>
      <c r="G580" s="44" t="str" cm="1">
        <f t="array" ref="G580">_xlfn.SWITCH(TRUE,
$B580="-","check",
$B580="CPC-Power",IFERROR(INDEX('POWER Device'!$A$1:$BA$5000,MATCH($C580,'POWER Device'!$I$1:$I$5016,0),MATCH(G$1,'POWER Device'!$A$1:$AZ$1,0)),""),
$B580&lt;&gt;"CPC",IFERROR(INDEX(鈺太Device!$A$1:$BC$5049,MATCH($C580,鈺太Device!$E$1:$E$5054,0),MATCH(G$1,鈺太Device!$A$1:$AZ$1,0)),""),
$B580="CPC",IFERROR(INDEX(鈺太芯Device!$A$1:$BD$5213,MATCH($C580,鈺太芯Device!$E$1:$E$5267,0),MATCH(G$1,鈺太芯Device!$A$1:$AZ$1,0)),""))</f>
        <v>4804WF</v>
      </c>
      <c r="H580" s="44" t="str" cm="1">
        <f t="array" ref="H580">_xlfn.SWITCH(TRUE,
$B580="-","check",
$B580="CPC-Power",IFERROR(INDEX('POWER Device'!$A$1:$BA$5000,MATCH($C580,'POWER Device'!$I$1:$I$5016,0),MATCH(H$1,'POWER Device'!$A$1:$AZ$1,0)),""),
$B580&lt;&gt;"CPC",IFERROR(INDEX(鈺太Device!$A$1:$BC$5049,MATCH($C580,鈺太Device!$E$1:$E$5054,0),MATCH(H$1,鈺太Device!$A$1:$AZ$1,0)),""),
$B580="CPC",IFERROR(INDEX(鈺太芯Device!$A$1:$BD$5213,MATCH($C580,鈺太芯Device!$E$1:$E$5267,0),MATCH(H$1,鈺太芯Device!$A$1:$AZ$1,0)),""))</f>
        <v>GG01-TS</v>
      </c>
      <c r="I580" s="44" t="str" cm="1">
        <f t="array" ref="I580">_xlfn.SWITCH(TRUE,
$B580="-","check",
$B580="CPC-Power",IFERROR(INDEX('POWER Device'!$A$1:$BA$5000,MATCH($C580,'POWER Device'!$I$1:$I$5016,0),MATCH(I$1,'POWER Device'!$A$1:$AZ$1,0)),""),
$B580&lt;&gt;"CPC",IFERROR(INDEX(鈺太Device!$A$1:$BC$5049,MATCH($C580,鈺太Device!$E$1:$E$5054,0),MATCH(I$1,鈺太Device!$A$1:$AZ$1,0)),""),
$B580="CPC",IFERROR(INDEX(鈺太芯Device!$A$1:$BD$5213,MATCH($C580,鈺太芯Device!$E$1:$E$5267,0),MATCH(I$1,鈺太芯Device!$A$1:$AZ$1,0)),""))</f>
        <v>01B553017P4N1</v>
      </c>
      <c r="J580" s="44" t="str" cm="1">
        <f t="array" ref="J580">_xlfn.SWITCH(TRUE,
$B580="-","check",
$B580="CPC-Power",IFERROR(INDEX('POWER Device'!$A$1:$BA$5000,MATCH($C580,'POWER Device'!$I$1:$I$5016,0),MATCH(J$1,'POWER Device'!$A$1:$AZ$1,0)),""),
$B580&lt;&gt;"CPC",IFERROR(INDEX(鈺太Device!$A$1:$BC$5049,MATCH($C580,鈺太Device!$E$1:$E$5054,0),MATCH(J$1,鈺太Device!$A$1:$AZ$1,0)),""),
$B580="CPC",IFERROR(INDEX(鈺太芯Device!$A$1:$BD$5213,MATCH($C580,鈺太芯Device!$E$1:$E$5267,0),MATCH(J$1,鈺太芯Device!$A$1:$AZ$1,0)),""))</f>
        <v>00BM020C00000</v>
      </c>
      <c r="K580" s="44" t="str" cm="1">
        <f t="array" ref="K580">_xlfn.SWITCH(TRUE,
$B580="-","check",
$B580="CPC-Power",IFERROR(INDEX('POWER Device'!$A$1:$BA$5000,MATCH($C580,'POWER Device'!$I$1:$I$5016,0),MATCH(K$1,'POWER Device'!$A$1:$AZ$1,0)),""),
$B580&lt;&gt;"CPC",IFERROR(INDEX(鈺太Device!$A$1:$BC$5049,MATCH($C580,鈺太Device!$E$1:$E$5054,0),MATCH(K$1,鈺太Device!$A$1:$AZ$1,0)),""),
$B580="CPC",IFERROR(INDEX(鈺太芯Device!$A$1:$BD$5213,MATCH($C580,鈺太芯Device!$E$1:$E$5267,0),MATCH(K$1,鈺太芯Device!$A$1:$AZ$1,0)),""))</f>
        <v>NONE</v>
      </c>
      <c r="L580" s="44" t="str" cm="1">
        <f t="array" ref="L580">_xlfn.SWITCH(TRUE,
$B580="-","check",
$B580="CPC-Power",IFERROR(INDEX('POWER Device'!$A$1:$BA$5000,MATCH($C580,'POWER Device'!$I$1:$I$5016,0),MATCH(L$1,'POWER Device'!$A$1:$AZ$1,0)),""),
$B580&lt;&gt;"CPC",IFERROR(INDEX(鈺太Device!$A$1:$BC$5049,MATCH($C580,鈺太Device!$E$1:$E$5054,0),MATCH(L$1,鈺太Device!$A$1:$AZ$1,0)),""),
$B580="CPC",IFERROR(INDEX(鈺太芯Device!$A$1:$BD$5213,MATCH($C580,鈺太芯Device!$E$1:$E$5267,0),MATCH(L$1,鈺太芯Device!$A$1:$AZ$1,0)),""))</f>
        <v>CVP390 
高溫錫膏</v>
      </c>
      <c r="M580" s="44" t="str">
        <f t="shared" si="54"/>
        <v>ZTS6853</v>
      </c>
      <c r="N580" s="44" t="str">
        <f t="shared" si="58"/>
        <v>ZTS6853-4804WF-GG01-TS</v>
      </c>
      <c r="O580" s="18" t="s">
        <v>31631</v>
      </c>
      <c r="P580" s="18" t="s">
        <v>32371</v>
      </c>
      <c r="Q580" s="19" t="s">
        <v>18200</v>
      </c>
      <c r="R580" s="20" t="str">
        <f t="shared" si="59"/>
        <v>||||||||||</v>
      </c>
      <c r="S580" s="21" t="s">
        <v>31682</v>
      </c>
      <c r="T580" s="21"/>
      <c r="U580" s="21" t="s">
        <v>32372</v>
      </c>
      <c r="V580" s="22" t="s">
        <v>10</v>
      </c>
    </row>
    <row r="581" spans="1:26">
      <c r="A581" s="45" t="str">
        <f t="shared" si="56"/>
        <v>2021-05</v>
      </c>
      <c r="B581" s="45" t="str">
        <f t="shared" si="55"/>
        <v>CPC</v>
      </c>
      <c r="C581" s="44" t="str" cm="1">
        <f t="array" ref="C581" xml:space="preserve">
_xlfn.SWITCH(TRUE,
$B581="-","-",
$B581="CPC-Power",
IF($D581="",
"PK"&amp;$E581&amp;"_V1."&amp;MAX(VALUE(RIGHT(_xlfn._xlws.FILTER('POWER Device'!$I$1:$I$5016,'POWER Device'!$H$1:$H$5016=$E581,"-"),1))),
"PK"&amp;$E581&amp;"_V1."&amp;$D581),
$B581="CPC",
IF($D581="",
"PK"&amp;$E581&amp;"_V1."&amp;MAX(VALUE(RIGHT(_xlfn._xlws.FILTER(鈺太芯Device!$E$1:$E$5267,鈺太芯Device!$D$1:$D$5267=$E581,"-"),1))),
"PK"&amp;$E581&amp;"_V1."&amp;$D581),
$B581&lt;&gt;"CPC",
IF($D581="",
"PK"&amp;$E581&amp;"_V1."&amp;MAX(VALUE(RIGHT(_xlfn._xlws.FILTER(鈺太Device!$E$1:$E$5054,鈺太Device!$D$1:$D$5054=$E581,"-"),1)))),
"PK"&amp;$E581&amp;"_V1."&amp;$D581)</f>
        <v>PKAB25Q01-19_V1.1</v>
      </c>
      <c r="E581" s="44" t="str">
        <f t="shared" si="57"/>
        <v>AB25Q01-19</v>
      </c>
      <c r="F581" s="44" t="str" cm="1">
        <f t="array" ref="F581">_xlfn.SWITCH(TRUE,
$B581="-","check",
$B581="CPC-Power",IFERROR(INDEX('POWER Device'!$A$1:$BA$5000,MATCH($C581,'POWER Device'!$I$1:$I$5016,0),MATCH(F$1,'POWER Device'!$A$1:$AZ$1,0)),""),
$B581&lt;&gt;"CPC",IFERROR(INDEX(鈺太Device!$A$1:$BC$5049,MATCH($C581,鈺太Device!$E$1:$E$5054,0),MATCH(F$1,鈺太Device!$A$1:$AZ$1,0)),""),
$B581="CPC",IFERROR(INDEX(鈺太芯Device!$A$1:$BD$5213,MATCH($C581,鈺太芯Device!$E$1:$E$5267,0),MATCH(F$1,鈺太芯Device!$A$1:$AZ$1,0)),""))</f>
        <v>ZTS6853</v>
      </c>
      <c r="G581" s="44" t="str" cm="1">
        <f t="array" ref="G581">_xlfn.SWITCH(TRUE,
$B581="-","check",
$B581="CPC-Power",IFERROR(INDEX('POWER Device'!$A$1:$BA$5000,MATCH($C581,'POWER Device'!$I$1:$I$5016,0),MATCH(G$1,'POWER Device'!$A$1:$AZ$1,0)),""),
$B581&lt;&gt;"CPC",IFERROR(INDEX(鈺太Device!$A$1:$BC$5049,MATCH($C581,鈺太Device!$E$1:$E$5054,0),MATCH(G$1,鈺太Device!$A$1:$AZ$1,0)),""),
$B581="CPC",IFERROR(INDEX(鈺太芯Device!$A$1:$BD$5213,MATCH($C581,鈺太芯Device!$E$1:$E$5267,0),MATCH(G$1,鈺太芯Device!$A$1:$AZ$1,0)),""))</f>
        <v>4804WG</v>
      </c>
      <c r="H581" s="44" t="str" cm="1">
        <f t="array" ref="H581">_xlfn.SWITCH(TRUE,
$B581="-","check",
$B581="CPC-Power",IFERROR(INDEX('POWER Device'!$A$1:$BA$5000,MATCH($C581,'POWER Device'!$I$1:$I$5016,0),MATCH(H$1,'POWER Device'!$A$1:$AZ$1,0)),""),
$B581&lt;&gt;"CPC",IFERROR(INDEX(鈺太Device!$A$1:$BC$5049,MATCH($C581,鈺太Device!$E$1:$E$5054,0),MATCH(H$1,鈺太Device!$A$1:$AZ$1,0)),""),
$B581="CPC",IFERROR(INDEX(鈺太芯Device!$A$1:$BD$5213,MATCH($C581,鈺太芯Device!$E$1:$E$5267,0),MATCH(H$1,鈺太芯Device!$A$1:$AZ$1,0)),""))</f>
        <v>2180</v>
      </c>
      <c r="I581" s="44" t="str" cm="1">
        <f t="array" ref="I581">_xlfn.SWITCH(TRUE,
$B581="-","check",
$B581="CPC-Power",IFERROR(INDEX('POWER Device'!$A$1:$BA$5000,MATCH($C581,'POWER Device'!$I$1:$I$5016,0),MATCH(I$1,'POWER Device'!$A$1:$AZ$1,0)),""),
$B581&lt;&gt;"CPC",IFERROR(INDEX(鈺太Device!$A$1:$BC$5049,MATCH($C581,鈺太Device!$E$1:$E$5054,0),MATCH(I$1,鈺太Device!$A$1:$AZ$1,0)),""),
$B581="CPC",IFERROR(INDEX(鈺太芯Device!$A$1:$BD$5213,MATCH($C581,鈺太芯Device!$E$1:$E$5267,0),MATCH(I$1,鈺太芯Device!$A$1:$AZ$1,0)),""))</f>
        <v>01B562713D2N0</v>
      </c>
      <c r="J581" s="44" t="str" cm="1">
        <f t="array" ref="J581">_xlfn.SWITCH(TRUE,
$B581="-","check",
$B581="CPC-Power",IFERROR(INDEX('POWER Device'!$A$1:$BA$5000,MATCH($C581,'POWER Device'!$I$1:$I$5016,0),MATCH(J$1,'POWER Device'!$A$1:$AZ$1,0)),""),
$B581&lt;&gt;"CPC",IFERROR(INDEX(鈺太Device!$A$1:$BC$5049,MATCH($C581,鈺太Device!$E$1:$E$5054,0),MATCH(J$1,鈺太Device!$A$1:$AZ$1,0)),""),
$B581="CPC",IFERROR(INDEX(鈺太芯Device!$A$1:$BD$5213,MATCH($C581,鈺太芯Device!$E$1:$E$5267,0),MATCH(J$1,鈺太芯Device!$A$1:$AZ$1,0)),""))</f>
        <v>00BM020C00000</v>
      </c>
      <c r="K581" s="44" t="str" cm="1">
        <f t="array" ref="K581">_xlfn.SWITCH(TRUE,
$B581="-","check",
$B581="CPC-Power",IFERROR(INDEX('POWER Device'!$A$1:$BA$5000,MATCH($C581,'POWER Device'!$I$1:$I$5016,0),MATCH(K$1,'POWER Device'!$A$1:$AZ$1,0)),""),
$B581&lt;&gt;"CPC",IFERROR(INDEX(鈺太Device!$A$1:$BC$5049,MATCH($C581,鈺太Device!$E$1:$E$5054,0),MATCH(K$1,鈺太Device!$A$1:$AZ$1,0)),""),
$B581="CPC",IFERROR(INDEX(鈺太芯Device!$A$1:$BD$5213,MATCH($C581,鈺太芯Device!$E$1:$E$5267,0),MATCH(K$1,鈺太芯Device!$A$1:$AZ$1,0)),""))</f>
        <v>NONE</v>
      </c>
      <c r="L581" s="44" t="str" cm="1">
        <f t="array" ref="L581">_xlfn.SWITCH(TRUE,
$B581="-","check",
$B581="CPC-Power",IFERROR(INDEX('POWER Device'!$A$1:$BA$5000,MATCH($C581,'POWER Device'!$I$1:$I$5016,0),MATCH(L$1,'POWER Device'!$A$1:$AZ$1,0)),""),
$B581&lt;&gt;"CPC",IFERROR(INDEX(鈺太Device!$A$1:$BC$5049,MATCH($C581,鈺太Device!$E$1:$E$5054,0),MATCH(L$1,鈺太Device!$A$1:$AZ$1,0)),""),
$B581="CPC",IFERROR(INDEX(鈺太芯Device!$A$1:$BD$5213,MATCH($C581,鈺太芯Device!$E$1:$E$5267,0),MATCH(L$1,鈺太芯Device!$A$1:$AZ$1,0)),""))</f>
        <v>及時雨錫膏</v>
      </c>
      <c r="M581" s="44" t="str">
        <f t="shared" si="54"/>
        <v>ZTS6853</v>
      </c>
      <c r="N581" s="44" t="str">
        <f t="shared" si="58"/>
        <v>ZTS6853-4804WG-2180</v>
      </c>
      <c r="O581" s="18" t="s">
        <v>31631</v>
      </c>
      <c r="P581" s="18" t="s">
        <v>32373</v>
      </c>
      <c r="Q581" s="19" t="s">
        <v>18164</v>
      </c>
      <c r="R581" s="20" t="str">
        <f t="shared" si="59"/>
        <v>||||||||||</v>
      </c>
      <c r="S581" s="21" t="s">
        <v>31672</v>
      </c>
      <c r="T581" s="21"/>
      <c r="U581" s="21" t="s">
        <v>34804</v>
      </c>
      <c r="V581" s="22" t="s">
        <v>10</v>
      </c>
    </row>
    <row r="582" spans="1:26" ht="36">
      <c r="A582" s="45" t="str">
        <f t="shared" si="56"/>
        <v>2021-04</v>
      </c>
      <c r="B582" s="45" t="str">
        <f t="shared" si="55"/>
        <v>CPC</v>
      </c>
      <c r="C582" s="44" t="str" cm="1">
        <f t="array" ref="C582" xml:space="preserve">
_xlfn.SWITCH(TRUE,
$B582="-","-",
$B582="CPC-Power",
IF($D582="",
"PK"&amp;$E582&amp;"_V1."&amp;MAX(VALUE(RIGHT(_xlfn._xlws.FILTER('POWER Device'!$I$1:$I$5016,'POWER Device'!$H$1:$H$5016=$E582,"-"),1))),
"PK"&amp;$E582&amp;"_V1."&amp;$D582),
$B582="CPC",
IF($D582="",
"PK"&amp;$E582&amp;"_V1."&amp;MAX(VALUE(RIGHT(_xlfn._xlws.FILTER(鈺太芯Device!$E$1:$E$5267,鈺太芯Device!$D$1:$D$5267=$E582,"-"),1))),
"PK"&amp;$E582&amp;"_V1."&amp;$D582),
$B582&lt;&gt;"CPC",
IF($D582="",
"PK"&amp;$E582&amp;"_V1."&amp;MAX(VALUE(RIGHT(_xlfn._xlws.FILTER(鈺太Device!$E$1:$E$5054,鈺太Device!$D$1:$D$5054=$E582,"-"),1)))),
"PK"&amp;$E582&amp;"_V1."&amp;$D582)</f>
        <v>PKAB25Q01-19_V1.1</v>
      </c>
      <c r="E582" s="44" t="str">
        <f t="shared" si="57"/>
        <v>AB25Q01-19</v>
      </c>
      <c r="F582" s="44" t="str" cm="1">
        <f t="array" ref="F582">_xlfn.SWITCH(TRUE,
$B582="-","check",
$B582="CPC-Power",IFERROR(INDEX('POWER Device'!$A$1:$BA$5000,MATCH($C582,'POWER Device'!$I$1:$I$5016,0),MATCH(F$1,'POWER Device'!$A$1:$AZ$1,0)),""),
$B582&lt;&gt;"CPC",IFERROR(INDEX(鈺太Device!$A$1:$BC$5049,MATCH($C582,鈺太Device!$E$1:$E$5054,0),MATCH(F$1,鈺太Device!$A$1:$AZ$1,0)),""),
$B582="CPC",IFERROR(INDEX(鈺太芯Device!$A$1:$BD$5213,MATCH($C582,鈺太芯Device!$E$1:$E$5267,0),MATCH(F$1,鈺太芯Device!$A$1:$AZ$1,0)),""))</f>
        <v>ZTS6853</v>
      </c>
      <c r="G582" s="44" t="str" cm="1">
        <f t="array" ref="G582">_xlfn.SWITCH(TRUE,
$B582="-","check",
$B582="CPC-Power",IFERROR(INDEX('POWER Device'!$A$1:$BA$5000,MATCH($C582,'POWER Device'!$I$1:$I$5016,0),MATCH(G$1,'POWER Device'!$A$1:$AZ$1,0)),""),
$B582&lt;&gt;"CPC",IFERROR(INDEX(鈺太Device!$A$1:$BC$5049,MATCH($C582,鈺太Device!$E$1:$E$5054,0),MATCH(G$1,鈺太Device!$A$1:$AZ$1,0)),""),
$B582="CPC",IFERROR(INDEX(鈺太芯Device!$A$1:$BD$5213,MATCH($C582,鈺太芯Device!$E$1:$E$5267,0),MATCH(G$1,鈺太芯Device!$A$1:$AZ$1,0)),""))</f>
        <v>4804WG</v>
      </c>
      <c r="H582" s="44" t="str" cm="1">
        <f t="array" ref="H582">_xlfn.SWITCH(TRUE,
$B582="-","check",
$B582="CPC-Power",IFERROR(INDEX('POWER Device'!$A$1:$BA$5000,MATCH($C582,'POWER Device'!$I$1:$I$5016,0),MATCH(H$1,'POWER Device'!$A$1:$AZ$1,0)),""),
$B582&lt;&gt;"CPC",IFERROR(INDEX(鈺太Device!$A$1:$BC$5049,MATCH($C582,鈺太Device!$E$1:$E$5054,0),MATCH(H$1,鈺太Device!$A$1:$AZ$1,0)),""),
$B582="CPC",IFERROR(INDEX(鈺太芯Device!$A$1:$BD$5213,MATCH($C582,鈺太芯Device!$E$1:$E$5267,0),MATCH(H$1,鈺太芯Device!$A$1:$AZ$1,0)),""))</f>
        <v>2180</v>
      </c>
      <c r="I582" s="44" t="str" cm="1">
        <f t="array" ref="I582">_xlfn.SWITCH(TRUE,
$B582="-","check",
$B582="CPC-Power",IFERROR(INDEX('POWER Device'!$A$1:$BA$5000,MATCH($C582,'POWER Device'!$I$1:$I$5016,0),MATCH(I$1,'POWER Device'!$A$1:$AZ$1,0)),""),
$B582&lt;&gt;"CPC",IFERROR(INDEX(鈺太Device!$A$1:$BC$5049,MATCH($C582,鈺太Device!$E$1:$E$5054,0),MATCH(I$1,鈺太Device!$A$1:$AZ$1,0)),""),
$B582="CPC",IFERROR(INDEX(鈺太芯Device!$A$1:$BD$5213,MATCH($C582,鈺太芯Device!$E$1:$E$5267,0),MATCH(I$1,鈺太芯Device!$A$1:$AZ$1,0)),""))</f>
        <v>01B562713D2N0</v>
      </c>
      <c r="J582" s="44" t="str" cm="1">
        <f t="array" ref="J582">_xlfn.SWITCH(TRUE,
$B582="-","check",
$B582="CPC-Power",IFERROR(INDEX('POWER Device'!$A$1:$BA$5000,MATCH($C582,'POWER Device'!$I$1:$I$5016,0),MATCH(J$1,'POWER Device'!$A$1:$AZ$1,0)),""),
$B582&lt;&gt;"CPC",IFERROR(INDEX(鈺太Device!$A$1:$BC$5049,MATCH($C582,鈺太Device!$E$1:$E$5054,0),MATCH(J$1,鈺太Device!$A$1:$AZ$1,0)),""),
$B582="CPC",IFERROR(INDEX(鈺太芯Device!$A$1:$BD$5213,MATCH($C582,鈺太芯Device!$E$1:$E$5267,0),MATCH(J$1,鈺太芯Device!$A$1:$AZ$1,0)),""))</f>
        <v>00BM020C00000</v>
      </c>
      <c r="K582" s="44" t="str" cm="1">
        <f t="array" ref="K582">_xlfn.SWITCH(TRUE,
$B582="-","check",
$B582="CPC-Power",IFERROR(INDEX('POWER Device'!$A$1:$BA$5000,MATCH($C582,'POWER Device'!$I$1:$I$5016,0),MATCH(K$1,'POWER Device'!$A$1:$AZ$1,0)),""),
$B582&lt;&gt;"CPC",IFERROR(INDEX(鈺太Device!$A$1:$BC$5049,MATCH($C582,鈺太Device!$E$1:$E$5054,0),MATCH(K$1,鈺太Device!$A$1:$AZ$1,0)),""),
$B582="CPC",IFERROR(INDEX(鈺太芯Device!$A$1:$BD$5213,MATCH($C582,鈺太芯Device!$E$1:$E$5267,0),MATCH(K$1,鈺太芯Device!$A$1:$AZ$1,0)),""))</f>
        <v>NONE</v>
      </c>
      <c r="L582" s="44" t="str" cm="1">
        <f t="array" ref="L582">_xlfn.SWITCH(TRUE,
$B582="-","check",
$B582="CPC-Power",IFERROR(INDEX('POWER Device'!$A$1:$BA$5000,MATCH($C582,'POWER Device'!$I$1:$I$5016,0),MATCH(L$1,'POWER Device'!$A$1:$AZ$1,0)),""),
$B582&lt;&gt;"CPC",IFERROR(INDEX(鈺太Device!$A$1:$BC$5049,MATCH($C582,鈺太Device!$E$1:$E$5054,0),MATCH(L$1,鈺太Device!$A$1:$AZ$1,0)),""),
$B582="CPC",IFERROR(INDEX(鈺太芯Device!$A$1:$BD$5213,MATCH($C582,鈺太芯Device!$E$1:$E$5267,0),MATCH(L$1,鈺太芯Device!$A$1:$AZ$1,0)),""))</f>
        <v>及時雨錫膏</v>
      </c>
      <c r="M582" s="44" t="str">
        <f t="shared" si="54"/>
        <v>ZTS6853</v>
      </c>
      <c r="N582" s="44" t="str">
        <f t="shared" si="58"/>
        <v>ZTS6853-4804WG-2180</v>
      </c>
      <c r="O582" s="18" t="s">
        <v>31631</v>
      </c>
      <c r="P582" s="18" t="s">
        <v>32374</v>
      </c>
      <c r="Q582" s="19" t="s">
        <v>18164</v>
      </c>
      <c r="R582" s="20" t="str">
        <f t="shared" si="59"/>
        <v>||||||||||</v>
      </c>
      <c r="S582" s="21" t="s">
        <v>31835</v>
      </c>
      <c r="T582" s="21"/>
      <c r="U582" s="21" t="s">
        <v>32375</v>
      </c>
      <c r="V582" s="22" t="s">
        <v>10</v>
      </c>
    </row>
    <row r="583" spans="1:26" ht="24">
      <c r="A583" s="45" t="str">
        <f t="shared" si="56"/>
        <v>2022-05</v>
      </c>
      <c r="B583" s="45" t="str">
        <f t="shared" si="55"/>
        <v>CPC</v>
      </c>
      <c r="C583" s="44" t="str" cm="1">
        <f t="array" ref="C583" xml:space="preserve">
_xlfn.SWITCH(TRUE,
$B583="-","-",
$B583="CPC-Power",
IF($D583="",
"PK"&amp;$E583&amp;"_V1."&amp;MAX(VALUE(RIGHT(_xlfn._xlws.FILTER('POWER Device'!$I$1:$I$5016,'POWER Device'!$H$1:$H$5016=$E583,"-"),1))),
"PK"&amp;$E583&amp;"_V1."&amp;$D583),
$B583="CPC",
IF($D583="",
"PK"&amp;$E583&amp;"_V1."&amp;MAX(VALUE(RIGHT(_xlfn._xlws.FILTER(鈺太芯Device!$E$1:$E$5267,鈺太芯Device!$D$1:$D$5267=$E583,"-"),1))),
"PK"&amp;$E583&amp;"_V1."&amp;$D583),
$B583&lt;&gt;"CPC",
IF($D583="",
"PK"&amp;$E583&amp;"_V1."&amp;MAX(VALUE(RIGHT(_xlfn._xlws.FILTER(鈺太Device!$E$1:$E$5054,鈺太Device!$D$1:$D$5054=$E583,"-"),1)))),
"PK"&amp;$E583&amp;"_V1."&amp;$D583)</f>
        <v>PKAB25Q01-22_V1.0</v>
      </c>
      <c r="E583" s="44" t="str">
        <f t="shared" si="57"/>
        <v>AB25Q01-22</v>
      </c>
      <c r="F583" s="44" t="str" cm="1">
        <f t="array" ref="F583">_xlfn.SWITCH(TRUE,
$B583="-","check",
$B583="CPC-Power",IFERROR(INDEX('POWER Device'!$A$1:$BA$5000,MATCH($C583,'POWER Device'!$I$1:$I$5016,0),MATCH(F$1,'POWER Device'!$A$1:$AZ$1,0)),""),
$B583&lt;&gt;"CPC",IFERROR(INDEX(鈺太Device!$A$1:$BC$5049,MATCH($C583,鈺太Device!$E$1:$E$5054,0),MATCH(F$1,鈺太Device!$A$1:$AZ$1,0)),""),
$B583="CPC",IFERROR(INDEX(鈺太芯Device!$A$1:$BD$5213,MATCH($C583,鈺太芯Device!$E$1:$E$5267,0),MATCH(F$1,鈺太芯Device!$A$1:$AZ$1,0)),""))</f>
        <v>ZTS6853</v>
      </c>
      <c r="G583" s="44" t="str" cm="1">
        <f t="array" ref="G583">_xlfn.SWITCH(TRUE,
$B583="-","check",
$B583="CPC-Power",IFERROR(INDEX('POWER Device'!$A$1:$BA$5000,MATCH($C583,'POWER Device'!$I$1:$I$5016,0),MATCH(G$1,'POWER Device'!$A$1:$AZ$1,0)),""),
$B583&lt;&gt;"CPC",IFERROR(INDEX(鈺太Device!$A$1:$BC$5049,MATCH($C583,鈺太Device!$E$1:$E$5054,0),MATCH(G$1,鈺太Device!$A$1:$AZ$1,0)),""),
$B583="CPC",IFERROR(INDEX(鈺太芯Device!$A$1:$BD$5213,MATCH($C583,鈺太芯Device!$E$1:$E$5267,0),MATCH(G$1,鈺太芯Device!$A$1:$AZ$1,0)),""))</f>
        <v>4807ZA</v>
      </c>
      <c r="H583" s="44" t="str" cm="1">
        <f t="array" ref="H583">_xlfn.SWITCH(TRUE,
$B583="-","check",
$B583="CPC-Power",IFERROR(INDEX('POWER Device'!$A$1:$BA$5000,MATCH($C583,'POWER Device'!$I$1:$I$5016,0),MATCH(H$1,'POWER Device'!$A$1:$AZ$1,0)),""),
$B583&lt;&gt;"CPC",IFERROR(INDEX(鈺太Device!$A$1:$BC$5049,MATCH($C583,鈺太Device!$E$1:$E$5054,0),MATCH(H$1,鈺太Device!$A$1:$AZ$1,0)),""),
$B583="CPC",IFERROR(INDEX(鈺太芯Device!$A$1:$BD$5213,MATCH($C583,鈺太芯Device!$E$1:$E$5267,0),MATCH(H$1,鈺太芯Device!$A$1:$AZ$1,0)),""))</f>
        <v>2180</v>
      </c>
      <c r="I583" s="44" t="str" cm="1">
        <f t="array" ref="I583">_xlfn.SWITCH(TRUE,
$B583="-","check",
$B583="CPC-Power",IFERROR(INDEX('POWER Device'!$A$1:$BA$5000,MATCH($C583,'POWER Device'!$I$1:$I$5016,0),MATCH(I$1,'POWER Device'!$A$1:$AZ$1,0)),""),
$B583&lt;&gt;"CPC",IFERROR(INDEX(鈺太Device!$A$1:$BC$5049,MATCH($C583,鈺太Device!$E$1:$E$5054,0),MATCH(I$1,鈺太Device!$A$1:$AZ$1,0)),""),
$B583="CPC",IFERROR(INDEX(鈺太芯Device!$A$1:$BD$5213,MATCH($C583,鈺太芯Device!$E$1:$E$5267,0),MATCH(I$1,鈺太芯Device!$A$1:$AZ$1,0)),""))</f>
        <v>01B562713D2N0</v>
      </c>
      <c r="J583" s="44" t="str" cm="1">
        <f t="array" ref="J583">_xlfn.SWITCH(TRUE,
$B583="-","check",
$B583="CPC-Power",IFERROR(INDEX('POWER Device'!$A$1:$BA$5000,MATCH($C583,'POWER Device'!$I$1:$I$5016,0),MATCH(J$1,'POWER Device'!$A$1:$AZ$1,0)),""),
$B583&lt;&gt;"CPC",IFERROR(INDEX(鈺太Device!$A$1:$BC$5049,MATCH($C583,鈺太Device!$E$1:$E$5054,0),MATCH(J$1,鈺太Device!$A$1:$AZ$1,0)),""),
$B583="CPC",IFERROR(INDEX(鈺太芯Device!$A$1:$BD$5213,MATCH($C583,鈺太芯Device!$E$1:$E$5267,0),MATCH(J$1,鈺太芯Device!$A$1:$AZ$1,0)),""))</f>
        <v>00BM020C00000</v>
      </c>
      <c r="K583" s="44" t="str" cm="1">
        <f t="array" ref="K583">_xlfn.SWITCH(TRUE,
$B583="-","check",
$B583="CPC-Power",IFERROR(INDEX('POWER Device'!$A$1:$BA$5000,MATCH($C583,'POWER Device'!$I$1:$I$5016,0),MATCH(K$1,'POWER Device'!$A$1:$AZ$1,0)),""),
$B583&lt;&gt;"CPC",IFERROR(INDEX(鈺太Device!$A$1:$BC$5049,MATCH($C583,鈺太Device!$E$1:$E$5054,0),MATCH(K$1,鈺太Device!$A$1:$AZ$1,0)),""),
$B583="CPC",IFERROR(INDEX(鈺太芯Device!$A$1:$BD$5213,MATCH($C583,鈺太芯Device!$E$1:$E$5267,0),MATCH(K$1,鈺太芯Device!$A$1:$AZ$1,0)),""))</f>
        <v>NONE</v>
      </c>
      <c r="L583" s="44" t="str" cm="1">
        <f t="array" ref="L583">_xlfn.SWITCH(TRUE,
$B583="-","check",
$B583="CPC-Power",IFERROR(INDEX('POWER Device'!$A$1:$BA$5000,MATCH($C583,'POWER Device'!$I$1:$I$5016,0),MATCH(L$1,'POWER Device'!$A$1:$AZ$1,0)),""),
$B583&lt;&gt;"CPC",IFERROR(INDEX(鈺太Device!$A$1:$BC$5049,MATCH($C583,鈺太Device!$E$1:$E$5054,0),MATCH(L$1,鈺太Device!$A$1:$AZ$1,0)),""),
$B583="CPC",IFERROR(INDEX(鈺太芯Device!$A$1:$BD$5213,MATCH($C583,鈺太芯Device!$E$1:$E$5267,0),MATCH(L$1,鈺太芯Device!$A$1:$AZ$1,0)),""))</f>
        <v>CVP390 
一般錫膏</v>
      </c>
      <c r="M583" s="44" t="str">
        <f t="shared" si="54"/>
        <v>ZTS6853</v>
      </c>
      <c r="N583" s="44" t="str">
        <f t="shared" si="58"/>
        <v>ZTS6853-4807ZA-2180</v>
      </c>
      <c r="O583" s="18" t="s">
        <v>31631</v>
      </c>
      <c r="P583" s="18" t="s">
        <v>32376</v>
      </c>
      <c r="Q583" s="19" t="s">
        <v>18175</v>
      </c>
      <c r="R583" s="20" t="str">
        <f t="shared" si="59"/>
        <v>||||||||||</v>
      </c>
      <c r="S583" s="21">
        <v>7920</v>
      </c>
      <c r="T583" s="21"/>
      <c r="U583" s="21" t="s">
        <v>32377</v>
      </c>
      <c r="V583" s="22" t="s">
        <v>10</v>
      </c>
    </row>
    <row r="584" spans="1:26" ht="24">
      <c r="A584" s="45" t="str">
        <f t="shared" si="56"/>
        <v>2024-07</v>
      </c>
      <c r="B584" s="45" t="str">
        <f t="shared" si="55"/>
        <v>CPC</v>
      </c>
      <c r="C584" s="44" t="str" cm="1">
        <f t="array" ref="C584" xml:space="preserve">
_xlfn.SWITCH(TRUE,
$B584="-","-",
$B584="CPC-Power",
IF($D584="",
"PK"&amp;$E584&amp;"_V1."&amp;MAX(VALUE(RIGHT(_xlfn._xlws.FILTER('POWER Device'!$I$1:$I$5016,'POWER Device'!$H$1:$H$5016=$E584,"-"),1))),
"PK"&amp;$E584&amp;"_V1."&amp;$D584),
$B584="CPC",
IF($D584="",
"PK"&amp;$E584&amp;"_V1."&amp;MAX(VALUE(RIGHT(_xlfn._xlws.FILTER(鈺太芯Device!$E$1:$E$5267,鈺太芯Device!$D$1:$D$5267=$E584,"-"),1))),
"PK"&amp;$E584&amp;"_V1."&amp;$D584),
$B584&lt;&gt;"CPC",
IF($D584="",
"PK"&amp;$E584&amp;"_V1."&amp;MAX(VALUE(RIGHT(_xlfn._xlws.FILTER(鈺太Device!$E$1:$E$5054,鈺太Device!$D$1:$D$5054=$E584,"-"),1)))),
"PK"&amp;$E584&amp;"_V1."&amp;$D584)</f>
        <v>PKAB25Q01-35_V1.0</v>
      </c>
      <c r="E584" s="44" t="str">
        <f t="shared" si="57"/>
        <v>AB25Q01-35</v>
      </c>
      <c r="F584" s="44" t="str" cm="1">
        <f t="array" ref="F584">_xlfn.SWITCH(TRUE,
$B584="-","check",
$B584="CPC-Power",IFERROR(INDEX('POWER Device'!$A$1:$BA$5000,MATCH($C584,'POWER Device'!$I$1:$I$5016,0),MATCH(F$1,'POWER Device'!$A$1:$AZ$1,0)),""),
$B584&lt;&gt;"CPC",IFERROR(INDEX(鈺太Device!$A$1:$BC$5049,MATCH($C584,鈺太Device!$E$1:$E$5054,0),MATCH(F$1,鈺太Device!$A$1:$AZ$1,0)),""),
$B584="CPC",IFERROR(INDEX(鈺太芯Device!$A$1:$BD$5213,MATCH($C584,鈺太芯Device!$E$1:$E$5267,0),MATCH(F$1,鈺太芯Device!$A$1:$AZ$1,0)),""))</f>
        <v>ZTS6853</v>
      </c>
      <c r="G584" s="44" t="str" cm="1">
        <f t="array" ref="G584">_xlfn.SWITCH(TRUE,
$B584="-","check",
$B584="CPC-Power",IFERROR(INDEX('POWER Device'!$A$1:$BA$5000,MATCH($C584,'POWER Device'!$I$1:$I$5016,0),MATCH(G$1,'POWER Device'!$A$1:$AZ$1,0)),""),
$B584&lt;&gt;"CPC",IFERROR(INDEX(鈺太Device!$A$1:$BC$5049,MATCH($C584,鈺太Device!$E$1:$E$5054,0),MATCH(G$1,鈺太Device!$A$1:$AZ$1,0)),""),
$B584="CPC",IFERROR(INDEX(鈺太芯Device!$A$1:$BD$5213,MATCH($C584,鈺太芯Device!$E$1:$E$5267,0),MATCH(G$1,鈺太芯Device!$A$1:$AZ$1,0)),""))</f>
        <v>4807ZE</v>
      </c>
      <c r="H584" s="44" t="str" cm="1">
        <f t="array" ref="H584">_xlfn.SWITCH(TRUE,
$B584="-","check",
$B584="CPC-Power",IFERROR(INDEX('POWER Device'!$A$1:$BA$5000,MATCH($C584,'POWER Device'!$I$1:$I$5016,0),MATCH(H$1,'POWER Device'!$A$1:$AZ$1,0)),""),
$B584&lt;&gt;"CPC",IFERROR(INDEX(鈺太Device!$A$1:$BC$5049,MATCH($C584,鈺太Device!$E$1:$E$5054,0),MATCH(H$1,鈺太Device!$A$1:$AZ$1,0)),""),
$B584="CPC",IFERROR(INDEX(鈺太芯Device!$A$1:$BD$5213,MATCH($C584,鈺太芯Device!$E$1:$E$5267,0),MATCH(H$1,鈺太芯Device!$A$1:$AZ$1,0)),""))</f>
        <v>1101LAV</v>
      </c>
      <c r="I584" s="44" t="str" cm="1">
        <f t="array" ref="I584">_xlfn.SWITCH(TRUE,
$B584="-","check",
$B584="CPC-Power",IFERROR(INDEX('POWER Device'!$A$1:$BA$5000,MATCH($C584,'POWER Device'!$I$1:$I$5016,0),MATCH(I$1,'POWER Device'!$A$1:$AZ$1,0)),""),
$B584&lt;&gt;"CPC",IFERROR(INDEX(鈺太Device!$A$1:$BC$5049,MATCH($C584,鈺太Device!$E$1:$E$5054,0),MATCH(I$1,鈺太Device!$A$1:$AZ$1,0)),""),
$B584="CPC",IFERROR(INDEX(鈺太芯Device!$A$1:$BD$5213,MATCH($C584,鈺太芯Device!$E$1:$E$5267,0),MATCH(I$1,鈺太芯Device!$A$1:$AZ$1,0)),""))</f>
        <v>01B553017P4N1</v>
      </c>
      <c r="J584" s="44" t="str" cm="1">
        <f t="array" ref="J584">_xlfn.SWITCH(TRUE,
$B584="-","check",
$B584="CPC-Power",IFERROR(INDEX('POWER Device'!$A$1:$BA$5000,MATCH($C584,'POWER Device'!$I$1:$I$5016,0),MATCH(J$1,'POWER Device'!$A$1:$AZ$1,0)),""),
$B584&lt;&gt;"CPC",IFERROR(INDEX(鈺太Device!$A$1:$BC$5049,MATCH($C584,鈺太Device!$E$1:$E$5054,0),MATCH(J$1,鈺太Device!$A$1:$AZ$1,0)),""),
$B584="CPC",IFERROR(INDEX(鈺太芯Device!$A$1:$BD$5213,MATCH($C584,鈺太芯Device!$E$1:$E$5267,0),MATCH(J$1,鈺太芯Device!$A$1:$AZ$1,0)),""))</f>
        <v>00BM020C00000</v>
      </c>
      <c r="K584" s="44" t="str" cm="1">
        <f t="array" ref="K584">_xlfn.SWITCH(TRUE,
$B584="-","check",
$B584="CPC-Power",IFERROR(INDEX('POWER Device'!$A$1:$BA$5000,MATCH($C584,'POWER Device'!$I$1:$I$5016,0),MATCH(K$1,'POWER Device'!$A$1:$AZ$1,0)),""),
$B584&lt;&gt;"CPC",IFERROR(INDEX(鈺太Device!$A$1:$BC$5049,MATCH($C584,鈺太Device!$E$1:$E$5054,0),MATCH(K$1,鈺太Device!$A$1:$AZ$1,0)),""),
$B584="CPC",IFERROR(INDEX(鈺太芯Device!$A$1:$BD$5213,MATCH($C584,鈺太芯Device!$E$1:$E$5267,0),MATCH(K$1,鈺太芯Device!$A$1:$AZ$1,0)),""))</f>
        <v>NONE</v>
      </c>
      <c r="L584" s="44" t="str" cm="1">
        <f t="array" ref="L584">_xlfn.SWITCH(TRUE,
$B584="-","check",
$B584="CPC-Power",IFERROR(INDEX('POWER Device'!$A$1:$BA$5000,MATCH($C584,'POWER Device'!$I$1:$I$5016,0),MATCH(L$1,'POWER Device'!$A$1:$AZ$1,0)),""),
$B584&lt;&gt;"CPC",IFERROR(INDEX(鈺太Device!$A$1:$BC$5049,MATCH($C584,鈺太Device!$E$1:$E$5054,0),MATCH(L$1,鈺太Device!$A$1:$AZ$1,0)),""),
$B584="CPC",IFERROR(INDEX(鈺太芯Device!$A$1:$BD$5213,MATCH($C584,鈺太芯Device!$E$1:$E$5267,0),MATCH(L$1,鈺太芯Device!$A$1:$AZ$1,0)),""))</f>
        <v>CVP390 
高溫錫膏</v>
      </c>
      <c r="M584" s="44" t="str">
        <f t="shared" si="54"/>
        <v>ZTS6853</v>
      </c>
      <c r="N584" s="44" t="str">
        <f t="shared" si="58"/>
        <v>ZTS6853-4807ZE-1101LAV</v>
      </c>
      <c r="O584" s="18" t="s">
        <v>31631</v>
      </c>
      <c r="P584" s="18" t="s">
        <v>32378</v>
      </c>
      <c r="Q584" s="19" t="s">
        <v>18227</v>
      </c>
      <c r="R584" s="20" t="str">
        <f t="shared" si="59"/>
        <v>||||||||||</v>
      </c>
      <c r="S584" s="21" t="s">
        <v>31682</v>
      </c>
      <c r="T584" s="21" t="s">
        <v>32379</v>
      </c>
      <c r="U584" s="21" t="s">
        <v>32380</v>
      </c>
      <c r="V584" s="22" t="s">
        <v>10</v>
      </c>
    </row>
    <row r="585" spans="1:26" ht="24">
      <c r="A585" s="45" t="str">
        <f t="shared" si="56"/>
        <v>2024-09</v>
      </c>
      <c r="B585" s="45" t="str">
        <f t="shared" si="55"/>
        <v>CPC</v>
      </c>
      <c r="C585" s="44" t="str" cm="1">
        <f t="array" ref="C585" xml:space="preserve">
_xlfn.SWITCH(TRUE,
$B585="-","-",
$B585="CPC-Power",
IF($D585="",
"PK"&amp;$E585&amp;"_V1."&amp;MAX(VALUE(RIGHT(_xlfn._xlws.FILTER('POWER Device'!$I$1:$I$5016,'POWER Device'!$H$1:$H$5016=$E585,"-"),1))),
"PK"&amp;$E585&amp;"_V1."&amp;$D585),
$B585="CPC",
IF($D585="",
"PK"&amp;$E585&amp;"_V1."&amp;MAX(VALUE(RIGHT(_xlfn._xlws.FILTER(鈺太芯Device!$E$1:$E$5267,鈺太芯Device!$D$1:$D$5267=$E585,"-"),1))),
"PK"&amp;$E585&amp;"_V1."&amp;$D585),
$B585&lt;&gt;"CPC",
IF($D585="",
"PK"&amp;$E585&amp;"_V1."&amp;MAX(VALUE(RIGHT(_xlfn._xlws.FILTER(鈺太Device!$E$1:$E$5054,鈺太Device!$D$1:$D$5054=$E585,"-"),1)))),
"PK"&amp;$E585&amp;"_V1."&amp;$D585)</f>
        <v>PKAB25Q01-39_V1.0</v>
      </c>
      <c r="E585" s="44" t="str">
        <f t="shared" si="57"/>
        <v>AB25Q01-39</v>
      </c>
      <c r="F585" s="44" t="str" cm="1">
        <f t="array" ref="F585">_xlfn.SWITCH(TRUE,
$B585="-","check",
$B585="CPC-Power",IFERROR(INDEX('POWER Device'!$A$1:$BA$5000,MATCH($C585,'POWER Device'!$I$1:$I$5016,0),MATCH(F$1,'POWER Device'!$A$1:$AZ$1,0)),""),
$B585&lt;&gt;"CPC",IFERROR(INDEX(鈺太Device!$A$1:$BC$5049,MATCH($C585,鈺太Device!$E$1:$E$5054,0),MATCH(F$1,鈺太Device!$A$1:$AZ$1,0)),""),
$B585="CPC",IFERROR(INDEX(鈺太芯Device!$A$1:$BD$5213,MATCH($C585,鈺太芯Device!$E$1:$E$5267,0),MATCH(F$1,鈺太芯Device!$A$1:$AZ$1,0)),""))</f>
        <v>ZTS6853S</v>
      </c>
      <c r="G585" s="44" t="str" cm="1">
        <f t="array" ref="G585">_xlfn.SWITCH(TRUE,
$B585="-","check",
$B585="CPC-Power",IFERROR(INDEX('POWER Device'!$A$1:$BA$5000,MATCH($C585,'POWER Device'!$I$1:$I$5016,0),MATCH(G$1,'POWER Device'!$A$1:$AZ$1,0)),""),
$B585&lt;&gt;"CPC",IFERROR(INDEX(鈺太Device!$A$1:$BC$5049,MATCH($C585,鈺太Device!$E$1:$E$5054,0),MATCH(G$1,鈺太Device!$A$1:$AZ$1,0)),""),
$B585="CPC",IFERROR(INDEX(鈺太芯Device!$A$1:$BD$5213,MATCH($C585,鈺太芯Device!$E$1:$E$5267,0),MATCH(G$1,鈺太芯Device!$A$1:$AZ$1,0)),""))</f>
        <v>4807ZE</v>
      </c>
      <c r="H585" s="44" t="str" cm="1">
        <f t="array" ref="H585">_xlfn.SWITCH(TRUE,
$B585="-","check",
$B585="CPC-Power",IFERROR(INDEX('POWER Device'!$A$1:$BA$5000,MATCH($C585,'POWER Device'!$I$1:$I$5016,0),MATCH(H$1,'POWER Device'!$A$1:$AZ$1,0)),""),
$B585&lt;&gt;"CPC",IFERROR(INDEX(鈺太Device!$A$1:$BC$5049,MATCH($C585,鈺太Device!$E$1:$E$5054,0),MATCH(H$1,鈺太Device!$A$1:$AZ$1,0)),""),
$B585="CPC",IFERROR(INDEX(鈺太芯Device!$A$1:$BD$5213,MATCH($C585,鈺太芯Device!$E$1:$E$5267,0),MATCH(H$1,鈺太芯Device!$A$1:$AZ$1,0)),""))</f>
        <v>1102LAV</v>
      </c>
      <c r="I585" s="44" t="str" cm="1">
        <f t="array" ref="I585">_xlfn.SWITCH(TRUE,
$B585="-","check",
$B585="CPC-Power",IFERROR(INDEX('POWER Device'!$A$1:$BA$5000,MATCH($C585,'POWER Device'!$I$1:$I$5016,0),MATCH(I$1,'POWER Device'!$A$1:$AZ$1,0)),""),
$B585&lt;&gt;"CPC",IFERROR(INDEX(鈺太Device!$A$1:$BC$5049,MATCH($C585,鈺太Device!$E$1:$E$5054,0),MATCH(I$1,鈺太Device!$A$1:$AZ$1,0)),""),
$B585="CPC",IFERROR(INDEX(鈺太芯Device!$A$1:$BD$5213,MATCH($C585,鈺太芯Device!$E$1:$E$5267,0),MATCH(I$1,鈺太芯Device!$A$1:$AZ$1,0)),""))</f>
        <v>01B573613D2N0</v>
      </c>
      <c r="J585" s="44" t="str" cm="1">
        <f t="array" ref="J585">_xlfn.SWITCH(TRUE,
$B585="-","check",
$B585="CPC-Power",IFERROR(INDEX('POWER Device'!$A$1:$BA$5000,MATCH($C585,'POWER Device'!$I$1:$I$5016,0),MATCH(J$1,'POWER Device'!$A$1:$AZ$1,0)),""),
$B585&lt;&gt;"CPC",IFERROR(INDEX(鈺太Device!$A$1:$BC$5049,MATCH($C585,鈺太Device!$E$1:$E$5054,0),MATCH(J$1,鈺太Device!$A$1:$AZ$1,0)),""),
$B585="CPC",IFERROR(INDEX(鈺太芯Device!$A$1:$BD$5213,MATCH($C585,鈺太芯Device!$E$1:$E$5267,0),MATCH(J$1,鈺太芯Device!$A$1:$AZ$1,0)),""))</f>
        <v>00BM023A00000</v>
      </c>
      <c r="K585" s="44" t="str" cm="1">
        <f t="array" ref="K585">_xlfn.SWITCH(TRUE,
$B585="-","check",
$B585="CPC-Power",IFERROR(INDEX('POWER Device'!$A$1:$BA$5000,MATCH($C585,'POWER Device'!$I$1:$I$5016,0),MATCH(K$1,'POWER Device'!$A$1:$AZ$1,0)),""),
$B585&lt;&gt;"CPC",IFERROR(INDEX(鈺太Device!$A$1:$BC$5049,MATCH($C585,鈺太Device!$E$1:$E$5054,0),MATCH(K$1,鈺太Device!$A$1:$AZ$1,0)),""),
$B585="CPC",IFERROR(INDEX(鈺太芯Device!$A$1:$BD$5213,MATCH($C585,鈺太芯Device!$E$1:$E$5267,0),MATCH(K$1,鈺太芯Device!$A$1:$AZ$1,0)),""))</f>
        <v>NONE</v>
      </c>
      <c r="L585" s="44" t="str" cm="1">
        <f t="array" ref="L585">_xlfn.SWITCH(TRUE,
$B585="-","check",
$B585="CPC-Power",IFERROR(INDEX('POWER Device'!$A$1:$BA$5000,MATCH($C585,'POWER Device'!$I$1:$I$5016,0),MATCH(L$1,'POWER Device'!$A$1:$AZ$1,0)),""),
$B585&lt;&gt;"CPC",IFERROR(INDEX(鈺太Device!$A$1:$BC$5049,MATCH($C585,鈺太Device!$E$1:$E$5054,0),MATCH(L$1,鈺太Device!$A$1:$AZ$1,0)),""),
$B585="CPC",IFERROR(INDEX(鈺太芯Device!$A$1:$BD$5213,MATCH($C585,鈺太芯Device!$E$1:$E$5267,0),MATCH(L$1,鈺太芯Device!$A$1:$AZ$1,0)),""))</f>
        <v>CVP390 
高溫錫膏</v>
      </c>
      <c r="M585" s="44" t="str">
        <f t="shared" si="54"/>
        <v>ZTS6853S</v>
      </c>
      <c r="N585" s="44" t="str">
        <f t="shared" si="58"/>
        <v>ZTS6853S-4807ZE-1102LAV</v>
      </c>
      <c r="O585" s="18" t="s">
        <v>31631</v>
      </c>
      <c r="P585" s="18" t="s">
        <v>32381</v>
      </c>
      <c r="Q585" s="19" t="s">
        <v>18243</v>
      </c>
      <c r="R585" s="20" t="str">
        <f t="shared" si="59"/>
        <v>||||||||||</v>
      </c>
      <c r="S585" s="21"/>
      <c r="T585" s="21"/>
      <c r="U585" s="21" t="s">
        <v>32382</v>
      </c>
      <c r="V585" s="22" t="s">
        <v>10</v>
      </c>
    </row>
    <row r="586" spans="1:26" ht="72">
      <c r="A586" s="45" t="str">
        <f t="shared" si="56"/>
        <v>2024-06</v>
      </c>
      <c r="B586" s="45" t="str">
        <f t="shared" si="55"/>
        <v>CPC</v>
      </c>
      <c r="C586" s="44" t="str" cm="1">
        <f t="array" ref="C586" xml:space="preserve">
_xlfn.SWITCH(TRUE,
$B586="-","-",
$B586="CPC-Power",
IF($D586="",
"PK"&amp;$E586&amp;"_V1."&amp;MAX(VALUE(RIGHT(_xlfn._xlws.FILTER('POWER Device'!$I$1:$I$5016,'POWER Device'!$H$1:$H$5016=$E586,"-"),1))),
"PK"&amp;$E586&amp;"_V1."&amp;$D586),
$B586="CPC",
IF($D586="",
"PK"&amp;$E586&amp;"_V1."&amp;MAX(VALUE(RIGHT(_xlfn._xlws.FILTER(鈺太芯Device!$E$1:$E$5267,鈺太芯Device!$D$1:$D$5267=$E586,"-"),1))),
"PK"&amp;$E586&amp;"_V1."&amp;$D586),
$B586&lt;&gt;"CPC",
IF($D586="",
"PK"&amp;$E586&amp;"_V1."&amp;MAX(VALUE(RIGHT(_xlfn._xlws.FILTER(鈺太Device!$E$1:$E$5054,鈺太Device!$D$1:$D$5054=$E586,"-"),1)))),
"PK"&amp;$E586&amp;"_V1."&amp;$D586)</f>
        <v>PKAB25Q01-36_V1.0</v>
      </c>
      <c r="E586" s="44" t="str">
        <f t="shared" si="57"/>
        <v>AB25Q01-36</v>
      </c>
      <c r="F586" s="44" t="str" cm="1">
        <f t="array" ref="F586">_xlfn.SWITCH(TRUE,
$B586="-","check",
$B586="CPC-Power",IFERROR(INDEX('POWER Device'!$A$1:$BA$5000,MATCH($C586,'POWER Device'!$I$1:$I$5016,0),MATCH(F$1,'POWER Device'!$A$1:$AZ$1,0)),""),
$B586&lt;&gt;"CPC",IFERROR(INDEX(鈺太Device!$A$1:$BC$5049,MATCH($C586,鈺太Device!$E$1:$E$5054,0),MATCH(F$1,鈺太Device!$A$1:$AZ$1,0)),""),
$B586="CPC",IFERROR(INDEX(鈺太芯Device!$A$1:$BD$5213,MATCH($C586,鈺太芯Device!$E$1:$E$5267,0),MATCH(F$1,鈺太芯Device!$A$1:$AZ$1,0)),""))</f>
        <v>ZTS6853S</v>
      </c>
      <c r="G586" s="44" t="str" cm="1">
        <f t="array" ref="G586">_xlfn.SWITCH(TRUE,
$B586="-","check",
$B586="CPC-Power",IFERROR(INDEX('POWER Device'!$A$1:$BA$5000,MATCH($C586,'POWER Device'!$I$1:$I$5016,0),MATCH(G$1,'POWER Device'!$A$1:$AZ$1,0)),""),
$B586&lt;&gt;"CPC",IFERROR(INDEX(鈺太Device!$A$1:$BC$5049,MATCH($C586,鈺太Device!$E$1:$E$5054,0),MATCH(G$1,鈺太Device!$A$1:$AZ$1,0)),""),
$B586="CPC",IFERROR(INDEX(鈺太芯Device!$A$1:$BD$5213,MATCH($C586,鈺太芯Device!$E$1:$E$5267,0),MATCH(G$1,鈺太芯Device!$A$1:$AZ$1,0)),""))</f>
        <v>4807ZE</v>
      </c>
      <c r="H586" s="44" t="str" cm="1">
        <f t="array" ref="H586">_xlfn.SWITCH(TRUE,
$B586="-","check",
$B586="CPC-Power",IFERROR(INDEX('POWER Device'!$A$1:$BA$5000,MATCH($C586,'POWER Device'!$I$1:$I$5016,0),MATCH(H$1,'POWER Device'!$A$1:$AZ$1,0)),""),
$B586&lt;&gt;"CPC",IFERROR(INDEX(鈺太Device!$A$1:$BC$5049,MATCH($C586,鈺太Device!$E$1:$E$5054,0),MATCH(H$1,鈺太Device!$A$1:$AZ$1,0)),""),
$B586="CPC",IFERROR(INDEX(鈺太芯Device!$A$1:$BD$5213,MATCH($C586,鈺太芯Device!$E$1:$E$5267,0),MATCH(H$1,鈺太芯Device!$A$1:$AZ$1,0)),""))</f>
        <v>1102LAZ</v>
      </c>
      <c r="I586" s="44" t="str" cm="1">
        <f t="array" ref="I586">_xlfn.SWITCH(TRUE,
$B586="-","check",
$B586="CPC-Power",IFERROR(INDEX('POWER Device'!$A$1:$BA$5000,MATCH($C586,'POWER Device'!$I$1:$I$5016,0),MATCH(I$1,'POWER Device'!$A$1:$AZ$1,0)),""),
$B586&lt;&gt;"CPC",IFERROR(INDEX(鈺太Device!$A$1:$BC$5049,MATCH($C586,鈺太Device!$E$1:$E$5054,0),MATCH(I$1,鈺太Device!$A$1:$AZ$1,0)),""),
$B586="CPC",IFERROR(INDEX(鈺太芯Device!$A$1:$BD$5213,MATCH($C586,鈺太芯Device!$E$1:$E$5267,0),MATCH(I$1,鈺太芯Device!$A$1:$AZ$1,0)),""))</f>
        <v>01B573613D2N0</v>
      </c>
      <c r="J586" s="44" t="str" cm="1">
        <f t="array" ref="J586">_xlfn.SWITCH(TRUE,
$B586="-","check",
$B586="CPC-Power",IFERROR(INDEX('POWER Device'!$A$1:$BA$5000,MATCH($C586,'POWER Device'!$I$1:$I$5016,0),MATCH(J$1,'POWER Device'!$A$1:$AZ$1,0)),""),
$B586&lt;&gt;"CPC",IFERROR(INDEX(鈺太Device!$A$1:$BC$5049,MATCH($C586,鈺太Device!$E$1:$E$5054,0),MATCH(J$1,鈺太Device!$A$1:$AZ$1,0)),""),
$B586="CPC",IFERROR(INDEX(鈺太芯Device!$A$1:$BD$5213,MATCH($C586,鈺太芯Device!$E$1:$E$5267,0),MATCH(J$1,鈺太芯Device!$A$1:$AZ$1,0)),""))</f>
        <v>00BM023A00000</v>
      </c>
      <c r="K586" s="44" t="str" cm="1">
        <f t="array" ref="K586">_xlfn.SWITCH(TRUE,
$B586="-","check",
$B586="CPC-Power",IFERROR(INDEX('POWER Device'!$A$1:$BA$5000,MATCH($C586,'POWER Device'!$I$1:$I$5016,0),MATCH(K$1,'POWER Device'!$A$1:$AZ$1,0)),""),
$B586&lt;&gt;"CPC",IFERROR(INDEX(鈺太Device!$A$1:$BC$5049,MATCH($C586,鈺太Device!$E$1:$E$5054,0),MATCH(K$1,鈺太Device!$A$1:$AZ$1,0)),""),
$B586="CPC",IFERROR(INDEX(鈺太芯Device!$A$1:$BD$5213,MATCH($C586,鈺太芯Device!$E$1:$E$5267,0),MATCH(K$1,鈺太芯Device!$A$1:$AZ$1,0)),""))</f>
        <v>NONE</v>
      </c>
      <c r="L586" s="44" t="str" cm="1">
        <f t="array" ref="L586">_xlfn.SWITCH(TRUE,
$B586="-","check",
$B586="CPC-Power",IFERROR(INDEX('POWER Device'!$A$1:$BA$5000,MATCH($C586,'POWER Device'!$I$1:$I$5016,0),MATCH(L$1,'POWER Device'!$A$1:$AZ$1,0)),""),
$B586&lt;&gt;"CPC",IFERROR(INDEX(鈺太Device!$A$1:$BC$5049,MATCH($C586,鈺太Device!$E$1:$E$5054,0),MATCH(L$1,鈺太Device!$A$1:$AZ$1,0)),""),
$B586="CPC",IFERROR(INDEX(鈺太芯Device!$A$1:$BD$5213,MATCH($C586,鈺太芯Device!$E$1:$E$5267,0),MATCH(L$1,鈺太芯Device!$A$1:$AZ$1,0)),""))</f>
        <v>CVP390 
高溫錫膏</v>
      </c>
      <c r="M586" s="44" t="str">
        <f t="shared" si="54"/>
        <v>ZTS6853S</v>
      </c>
      <c r="N586" s="44" t="str">
        <f t="shared" si="58"/>
        <v>ZTS6853S-4807ZE-1102LAZ</v>
      </c>
      <c r="O586" s="18" t="s">
        <v>31631</v>
      </c>
      <c r="P586" s="18" t="s">
        <v>32383</v>
      </c>
      <c r="Q586" s="19" t="s">
        <v>18231</v>
      </c>
      <c r="R586" s="20" t="str">
        <f t="shared" si="59"/>
        <v>||||||||||</v>
      </c>
      <c r="S586" s="21" t="s">
        <v>32384</v>
      </c>
      <c r="T586" s="21"/>
      <c r="U586" s="21" t="s">
        <v>32385</v>
      </c>
      <c r="V586" s="22" t="s">
        <v>10</v>
      </c>
    </row>
    <row r="587" spans="1:26" ht="24">
      <c r="A587" s="45" t="str">
        <f t="shared" si="56"/>
        <v>2024-10</v>
      </c>
      <c r="B587" s="45" t="str">
        <f t="shared" si="55"/>
        <v>CPC</v>
      </c>
      <c r="C587" s="44" t="str" cm="1">
        <f t="array" ref="C587" xml:space="preserve">
_xlfn.SWITCH(TRUE,
$B587="-","-",
$B587="CPC-Power",
IF($D587="",
"PK"&amp;$E587&amp;"_V1."&amp;MAX(VALUE(RIGHT(_xlfn._xlws.FILTER('POWER Device'!$I$1:$I$5016,'POWER Device'!$H$1:$H$5016=$E587,"-"),1))),
"PK"&amp;$E587&amp;"_V1."&amp;$D587),
$B587="CPC",
IF($D587="",
"PK"&amp;$E587&amp;"_V1."&amp;MAX(VALUE(RIGHT(_xlfn._xlws.FILTER(鈺太芯Device!$E$1:$E$5267,鈺太芯Device!$D$1:$D$5267=$E587,"-"),1))),
"PK"&amp;$E587&amp;"_V1."&amp;$D587),
$B587&lt;&gt;"CPC",
IF($D587="",
"PK"&amp;$E587&amp;"_V1."&amp;MAX(VALUE(RIGHT(_xlfn._xlws.FILTER(鈺太Device!$E$1:$E$5054,鈺太Device!$D$1:$D$5054=$E587,"-"),1)))),
"PK"&amp;$E587&amp;"_V1."&amp;$D587)</f>
        <v>PKAB25Q01-41_V1.0</v>
      </c>
      <c r="E587" s="44" t="str">
        <f t="shared" si="57"/>
        <v>AB25Q01-41</v>
      </c>
      <c r="F587" s="44" t="str" cm="1">
        <f t="array" ref="F587">_xlfn.SWITCH(TRUE,
$B587="-","check",
$B587="CPC-Power",IFERROR(INDEX('POWER Device'!$A$1:$BA$5000,MATCH($C587,'POWER Device'!$I$1:$I$5016,0),MATCH(F$1,'POWER Device'!$A$1:$AZ$1,0)),""),
$B587&lt;&gt;"CPC",IFERROR(INDEX(鈺太Device!$A$1:$BC$5049,MATCH($C587,鈺太Device!$E$1:$E$5054,0),MATCH(F$1,鈺太Device!$A$1:$AZ$1,0)),""),
$B587="CPC",IFERROR(INDEX(鈺太芯Device!$A$1:$BD$5213,MATCH($C587,鈺太芯Device!$E$1:$E$5267,0),MATCH(F$1,鈺太芯Device!$A$1:$AZ$1,0)),""))</f>
        <v>ZTS6853S</v>
      </c>
      <c r="G587" s="44" t="str" cm="1">
        <f t="array" ref="G587">_xlfn.SWITCH(TRUE,
$B587="-","check",
$B587="CPC-Power",IFERROR(INDEX('POWER Device'!$A$1:$BA$5000,MATCH($C587,'POWER Device'!$I$1:$I$5016,0),MATCH(G$1,'POWER Device'!$A$1:$AZ$1,0)),""),
$B587&lt;&gt;"CPC",IFERROR(INDEX(鈺太Device!$A$1:$BC$5049,MATCH($C587,鈺太Device!$E$1:$E$5054,0),MATCH(G$1,鈺太Device!$A$1:$AZ$1,0)),""),
$B587="CPC",IFERROR(INDEX(鈺太芯Device!$A$1:$BD$5213,MATCH($C587,鈺太芯Device!$E$1:$E$5267,0),MATCH(G$1,鈺太芯Device!$A$1:$AZ$1,0)),""))</f>
        <v>4807ZE</v>
      </c>
      <c r="H587" s="44" t="str" cm="1">
        <f t="array" ref="H587">_xlfn.SWITCH(TRUE,
$B587="-","check",
$B587="CPC-Power",IFERROR(INDEX('POWER Device'!$A$1:$BA$5000,MATCH($C587,'POWER Device'!$I$1:$I$5016,0),MATCH(H$1,'POWER Device'!$A$1:$AZ$1,0)),""),
$B587&lt;&gt;"CPC",IFERROR(INDEX(鈺太Device!$A$1:$BC$5049,MATCH($C587,鈺太Device!$E$1:$E$5054,0),MATCH(H$1,鈺太Device!$A$1:$AZ$1,0)),""),
$B587="CPC",IFERROR(INDEX(鈺太芯Device!$A$1:$BD$5213,MATCH($C587,鈺太芯Device!$E$1:$E$5267,0),MATCH(H$1,鈺太芯Device!$A$1:$AZ$1,0)),""))</f>
        <v>1102LDV</v>
      </c>
      <c r="I587" s="44" t="str" cm="1">
        <f t="array" ref="I587">_xlfn.SWITCH(TRUE,
$B587="-","check",
$B587="CPC-Power",IFERROR(INDEX('POWER Device'!$A$1:$BA$5000,MATCH($C587,'POWER Device'!$I$1:$I$5016,0),MATCH(I$1,'POWER Device'!$A$1:$AZ$1,0)),""),
$B587&lt;&gt;"CPC",IFERROR(INDEX(鈺太Device!$A$1:$BC$5049,MATCH($C587,鈺太Device!$E$1:$E$5054,0),MATCH(I$1,鈺太Device!$A$1:$AZ$1,0)),""),
$B587="CPC",IFERROR(INDEX(鈺太芯Device!$A$1:$BD$5213,MATCH($C587,鈺太芯Device!$E$1:$E$5267,0),MATCH(I$1,鈺太芯Device!$A$1:$AZ$1,0)),""))</f>
        <v>01B573613D2N0</v>
      </c>
      <c r="J587" s="44" t="str" cm="1">
        <f t="array" ref="J587">_xlfn.SWITCH(TRUE,
$B587="-","check",
$B587="CPC-Power",IFERROR(INDEX('POWER Device'!$A$1:$BA$5000,MATCH($C587,'POWER Device'!$I$1:$I$5016,0),MATCH(J$1,'POWER Device'!$A$1:$AZ$1,0)),""),
$B587&lt;&gt;"CPC",IFERROR(INDEX(鈺太Device!$A$1:$BC$5049,MATCH($C587,鈺太Device!$E$1:$E$5054,0),MATCH(J$1,鈺太Device!$A$1:$AZ$1,0)),""),
$B587="CPC",IFERROR(INDEX(鈺太芯Device!$A$1:$BD$5213,MATCH($C587,鈺太芯Device!$E$1:$E$5267,0),MATCH(J$1,鈺太芯Device!$A$1:$AZ$1,0)),""))</f>
        <v>00BM023A00000</v>
      </c>
      <c r="K587" s="44" t="str" cm="1">
        <f t="array" ref="K587">_xlfn.SWITCH(TRUE,
$B587="-","check",
$B587="CPC-Power",IFERROR(INDEX('POWER Device'!$A$1:$BA$5000,MATCH($C587,'POWER Device'!$I$1:$I$5016,0),MATCH(K$1,'POWER Device'!$A$1:$AZ$1,0)),""),
$B587&lt;&gt;"CPC",IFERROR(INDEX(鈺太Device!$A$1:$BC$5049,MATCH($C587,鈺太Device!$E$1:$E$5054,0),MATCH(K$1,鈺太Device!$A$1:$AZ$1,0)),""),
$B587="CPC",IFERROR(INDEX(鈺太芯Device!$A$1:$BD$5213,MATCH($C587,鈺太芯Device!$E$1:$E$5267,0),MATCH(K$1,鈺太芯Device!$A$1:$AZ$1,0)),""))</f>
        <v>NONE</v>
      </c>
      <c r="L587" s="44" t="str" cm="1">
        <f t="array" ref="L587">_xlfn.SWITCH(TRUE,
$B587="-","check",
$B587="CPC-Power",IFERROR(INDEX('POWER Device'!$A$1:$BA$5000,MATCH($C587,'POWER Device'!$I$1:$I$5016,0),MATCH(L$1,'POWER Device'!$A$1:$AZ$1,0)),""),
$B587&lt;&gt;"CPC",IFERROR(INDEX(鈺太Device!$A$1:$BC$5049,MATCH($C587,鈺太Device!$E$1:$E$5054,0),MATCH(L$1,鈺太Device!$A$1:$AZ$1,0)),""),
$B587="CPC",IFERROR(INDEX(鈺太芯Device!$A$1:$BD$5213,MATCH($C587,鈺太芯Device!$E$1:$E$5267,0),MATCH(L$1,鈺太芯Device!$A$1:$AZ$1,0)),""))</f>
        <v>CVP390 
高溫錫膏</v>
      </c>
      <c r="M587" s="44" t="str">
        <f t="shared" si="54"/>
        <v>ZTS6853S</v>
      </c>
      <c r="N587" s="44" t="str">
        <f t="shared" si="58"/>
        <v>ZTS6853S-4807ZE-1102LDV</v>
      </c>
      <c r="O587" s="18" t="s">
        <v>31631</v>
      </c>
      <c r="P587" s="18" t="s">
        <v>32386</v>
      </c>
      <c r="Q587" s="19" t="s">
        <v>18247</v>
      </c>
      <c r="R587" s="20" t="str">
        <f t="shared" si="59"/>
        <v>||||||||||</v>
      </c>
      <c r="S587" s="21" t="s">
        <v>32387</v>
      </c>
      <c r="T587" s="21"/>
      <c r="U587" s="21" t="s">
        <v>32388</v>
      </c>
      <c r="V587" s="22" t="s">
        <v>10</v>
      </c>
    </row>
    <row r="588" spans="1:26" ht="72">
      <c r="A588" s="45" t="str">
        <f t="shared" si="56"/>
        <v>2024-06</v>
      </c>
      <c r="B588" s="45" t="str">
        <f t="shared" si="55"/>
        <v>CPC</v>
      </c>
      <c r="C588" s="44" t="str" cm="1">
        <f t="array" ref="C588" xml:space="preserve">
_xlfn.SWITCH(TRUE,
$B588="-","-",
$B588="CPC-Power",
IF($D588="",
"PK"&amp;$E588&amp;"_V1."&amp;MAX(VALUE(RIGHT(_xlfn._xlws.FILTER('POWER Device'!$I$1:$I$5016,'POWER Device'!$H$1:$H$5016=$E588,"-"),1))),
"PK"&amp;$E588&amp;"_V1."&amp;$D588),
$B588="CPC",
IF($D588="",
"PK"&amp;$E588&amp;"_V1."&amp;MAX(VALUE(RIGHT(_xlfn._xlws.FILTER(鈺太芯Device!$E$1:$E$5267,鈺太芯Device!$D$1:$D$5267=$E588,"-"),1))),
"PK"&amp;$E588&amp;"_V1."&amp;$D588),
$B588&lt;&gt;"CPC",
IF($D588="",
"PK"&amp;$E588&amp;"_V1."&amp;MAX(VALUE(RIGHT(_xlfn._xlws.FILTER(鈺太Device!$E$1:$E$5054,鈺太Device!$D$1:$D$5054=$E588,"-"),1)))),
"PK"&amp;$E588&amp;"_V1."&amp;$D588)</f>
        <v>PKAB25Q01-37_V1.0</v>
      </c>
      <c r="E588" s="44" t="str">
        <f t="shared" si="57"/>
        <v>AB25Q01-37</v>
      </c>
      <c r="F588" s="44" t="str" cm="1">
        <f t="array" ref="F588">_xlfn.SWITCH(TRUE,
$B588="-","check",
$B588="CPC-Power",IFERROR(INDEX('POWER Device'!$A$1:$BA$5000,MATCH($C588,'POWER Device'!$I$1:$I$5016,0),MATCH(F$1,'POWER Device'!$A$1:$AZ$1,0)),""),
$B588&lt;&gt;"CPC",IFERROR(INDEX(鈺太Device!$A$1:$BC$5049,MATCH($C588,鈺太Device!$E$1:$E$5054,0),MATCH(F$1,鈺太Device!$A$1:$AZ$1,0)),""),
$B588="CPC",IFERROR(INDEX(鈺太芯Device!$A$1:$BD$5213,MATCH($C588,鈺太芯Device!$E$1:$E$5267,0),MATCH(F$1,鈺太芯Device!$A$1:$AZ$1,0)),""))</f>
        <v>ZTS6853S</v>
      </c>
      <c r="G588" s="44" t="str" cm="1">
        <f t="array" ref="G588">_xlfn.SWITCH(TRUE,
$B588="-","check",
$B588="CPC-Power",IFERROR(INDEX('POWER Device'!$A$1:$BA$5000,MATCH($C588,'POWER Device'!$I$1:$I$5016,0),MATCH(G$1,'POWER Device'!$A$1:$AZ$1,0)),""),
$B588&lt;&gt;"CPC",IFERROR(INDEX(鈺太Device!$A$1:$BC$5049,MATCH($C588,鈺太Device!$E$1:$E$5054,0),MATCH(G$1,鈺太Device!$A$1:$AZ$1,0)),""),
$B588="CPC",IFERROR(INDEX(鈺太芯Device!$A$1:$BD$5213,MATCH($C588,鈺太芯Device!$E$1:$E$5267,0),MATCH(G$1,鈺太芯Device!$A$1:$AZ$1,0)),""))</f>
        <v>4807ZE</v>
      </c>
      <c r="H588" s="44" t="str" cm="1">
        <f t="array" ref="H588">_xlfn.SWITCH(TRUE,
$B588="-","check",
$B588="CPC-Power",IFERROR(INDEX('POWER Device'!$A$1:$BA$5000,MATCH($C588,'POWER Device'!$I$1:$I$5016,0),MATCH(H$1,'POWER Device'!$A$1:$AZ$1,0)),""),
$B588&lt;&gt;"CPC",IFERROR(INDEX(鈺太Device!$A$1:$BC$5049,MATCH($C588,鈺太Device!$E$1:$E$5054,0),MATCH(H$1,鈺太Device!$A$1:$AZ$1,0)),""),
$B588="CPC",IFERROR(INDEX(鈺太芯Device!$A$1:$BD$5213,MATCH($C588,鈺太芯Device!$E$1:$E$5267,0),MATCH(H$1,鈺太芯Device!$A$1:$AZ$1,0)),""))</f>
        <v>2110</v>
      </c>
      <c r="I588" s="44" t="str" cm="1">
        <f t="array" ref="I588">_xlfn.SWITCH(TRUE,
$B588="-","check",
$B588="CPC-Power",IFERROR(INDEX('POWER Device'!$A$1:$BA$5000,MATCH($C588,'POWER Device'!$I$1:$I$5016,0),MATCH(I$1,'POWER Device'!$A$1:$AZ$1,0)),""),
$B588&lt;&gt;"CPC",IFERROR(INDEX(鈺太Device!$A$1:$BC$5049,MATCH($C588,鈺太Device!$E$1:$E$5054,0),MATCH(I$1,鈺太Device!$A$1:$AZ$1,0)),""),
$B588="CPC",IFERROR(INDEX(鈺太芯Device!$A$1:$BD$5213,MATCH($C588,鈺太芯Device!$E$1:$E$5267,0),MATCH(I$1,鈺太芯Device!$A$1:$AZ$1,0)),""))</f>
        <v>01B573613D2N0</v>
      </c>
      <c r="J588" s="44" t="str" cm="1">
        <f t="array" ref="J588">_xlfn.SWITCH(TRUE,
$B588="-","check",
$B588="CPC-Power",IFERROR(INDEX('POWER Device'!$A$1:$BA$5000,MATCH($C588,'POWER Device'!$I$1:$I$5016,0),MATCH(J$1,'POWER Device'!$A$1:$AZ$1,0)),""),
$B588&lt;&gt;"CPC",IFERROR(INDEX(鈺太Device!$A$1:$BC$5049,MATCH($C588,鈺太Device!$E$1:$E$5054,0),MATCH(J$1,鈺太Device!$A$1:$AZ$1,0)),""),
$B588="CPC",IFERROR(INDEX(鈺太芯Device!$A$1:$BD$5213,MATCH($C588,鈺太芯Device!$E$1:$E$5267,0),MATCH(J$1,鈺太芯Device!$A$1:$AZ$1,0)),""))</f>
        <v>00BM023A00000</v>
      </c>
      <c r="K588" s="44" t="str" cm="1">
        <f t="array" ref="K588">_xlfn.SWITCH(TRUE,
$B588="-","check",
$B588="CPC-Power",IFERROR(INDEX('POWER Device'!$A$1:$BA$5000,MATCH($C588,'POWER Device'!$I$1:$I$5016,0),MATCH(K$1,'POWER Device'!$A$1:$AZ$1,0)),""),
$B588&lt;&gt;"CPC",IFERROR(INDEX(鈺太Device!$A$1:$BC$5049,MATCH($C588,鈺太Device!$E$1:$E$5054,0),MATCH(K$1,鈺太Device!$A$1:$AZ$1,0)),""),
$B588="CPC",IFERROR(INDEX(鈺太芯Device!$A$1:$BD$5213,MATCH($C588,鈺太芯Device!$E$1:$E$5267,0),MATCH(K$1,鈺太芯Device!$A$1:$AZ$1,0)),""))</f>
        <v>NONE</v>
      </c>
      <c r="L588" s="44" t="str" cm="1">
        <f t="array" ref="L588">_xlfn.SWITCH(TRUE,
$B588="-","check",
$B588="CPC-Power",IFERROR(INDEX('POWER Device'!$A$1:$BA$5000,MATCH($C588,'POWER Device'!$I$1:$I$5016,0),MATCH(L$1,'POWER Device'!$A$1:$AZ$1,0)),""),
$B588&lt;&gt;"CPC",IFERROR(INDEX(鈺太Device!$A$1:$BC$5049,MATCH($C588,鈺太Device!$E$1:$E$5054,0),MATCH(L$1,鈺太Device!$A$1:$AZ$1,0)),""),
$B588="CPC",IFERROR(INDEX(鈺太芯Device!$A$1:$BD$5213,MATCH($C588,鈺太芯Device!$E$1:$E$5267,0),MATCH(L$1,鈺太芯Device!$A$1:$AZ$1,0)),""))</f>
        <v>CVP390 
高溫錫膏</v>
      </c>
      <c r="M588" s="44" t="str">
        <f t="shared" si="54"/>
        <v>ZTS6853S</v>
      </c>
      <c r="N588" s="44" t="str">
        <f t="shared" si="58"/>
        <v>ZTS6853S-4807ZE-2110</v>
      </c>
      <c r="O588" s="18" t="s">
        <v>31631</v>
      </c>
      <c r="P588" s="18" t="s">
        <v>32389</v>
      </c>
      <c r="Q588" s="19" t="s">
        <v>18235</v>
      </c>
      <c r="R588" s="20" t="str">
        <f t="shared" si="59"/>
        <v>||||||||||</v>
      </c>
      <c r="S588" s="21" t="s">
        <v>32384</v>
      </c>
      <c r="T588" s="21"/>
      <c r="U588" s="21" t="s">
        <v>32390</v>
      </c>
      <c r="V588" s="22" t="s">
        <v>10</v>
      </c>
    </row>
    <row r="589" spans="1:26" ht="60">
      <c r="A589" s="45" t="str">
        <f t="shared" si="56"/>
        <v>2023-09</v>
      </c>
      <c r="B589" s="45" t="str">
        <f t="shared" si="55"/>
        <v>CPC</v>
      </c>
      <c r="C589" s="44" t="str" cm="1">
        <f t="array" ref="C589" xml:space="preserve">
_xlfn.SWITCH(TRUE,
$B589="-","-",
$B589="CPC-Power",
IF($D589="",
"PK"&amp;$E589&amp;"_V1."&amp;MAX(VALUE(RIGHT(_xlfn._xlws.FILTER('POWER Device'!$I$1:$I$5016,'POWER Device'!$H$1:$H$5016=$E589,"-"),1))),
"PK"&amp;$E589&amp;"_V1."&amp;$D589),
$B589="CPC",
IF($D589="",
"PK"&amp;$E589&amp;"_V1."&amp;MAX(VALUE(RIGHT(_xlfn._xlws.FILTER(鈺太芯Device!$E$1:$E$5267,鈺太芯Device!$D$1:$D$5267=$E589,"-"),1))),
"PK"&amp;$E589&amp;"_V1."&amp;$D589),
$B589&lt;&gt;"CPC",
IF($D589="",
"PK"&amp;$E589&amp;"_V1."&amp;MAX(VALUE(RIGHT(_xlfn._xlws.FILTER(鈺太Device!$E$1:$E$5054,鈺太Device!$D$1:$D$5054=$E589,"-"),1)))),
"PK"&amp;$E589&amp;"_V1."&amp;$D589)</f>
        <v>PKAB28Q01-69_V1.0</v>
      </c>
      <c r="E589" s="44" t="str">
        <f t="shared" si="57"/>
        <v>AB28Q01-69</v>
      </c>
      <c r="F589" s="44" t="str" cm="1">
        <f t="array" ref="F589">_xlfn.SWITCH(TRUE,
$B589="-","check",
$B589="CPC-Power",IFERROR(INDEX('POWER Device'!$A$1:$BA$5000,MATCH($C589,'POWER Device'!$I$1:$I$5016,0),MATCH(F$1,'POWER Device'!$A$1:$AZ$1,0)),""),
$B589&lt;&gt;"CPC",IFERROR(INDEX(鈺太Device!$A$1:$BC$5049,MATCH($C589,鈺太Device!$E$1:$E$5054,0),MATCH(F$1,鈺太Device!$A$1:$AZ$1,0)),""),
$B589="CPC",IFERROR(INDEX(鈺太芯Device!$A$1:$BD$5213,MATCH($C589,鈺太芯Device!$E$1:$E$5267,0),MATCH(F$1,鈺太芯Device!$A$1:$AZ$1,0)),""))</f>
        <v>ZTS6856</v>
      </c>
      <c r="G589" s="44" t="str" cm="1">
        <f t="array" ref="G589">_xlfn.SWITCH(TRUE,
$B589="-","check",
$B589="CPC-Power",IFERROR(INDEX('POWER Device'!$A$1:$BA$5000,MATCH($C589,'POWER Device'!$I$1:$I$5016,0),MATCH(G$1,'POWER Device'!$A$1:$AZ$1,0)),""),
$B589&lt;&gt;"CPC",IFERROR(INDEX(鈺太Device!$A$1:$BC$5049,MATCH($C589,鈺太Device!$E$1:$E$5054,0),MATCH(G$1,鈺太Device!$A$1:$AZ$1,0)),""),
$B589="CPC",IFERROR(INDEX(鈺太芯Device!$A$1:$BD$5213,MATCH($C589,鈺太芯Device!$E$1:$E$5267,0),MATCH(G$1,鈺太芯Device!$A$1:$AZ$1,0)),""))</f>
        <v>4807ZB</v>
      </c>
      <c r="H589" s="44" t="str" cm="1">
        <f t="array" ref="H589">_xlfn.SWITCH(TRUE,
$B589="-","check",
$B589="CPC-Power",IFERROR(INDEX('POWER Device'!$A$1:$BA$5000,MATCH($C589,'POWER Device'!$I$1:$I$5016,0),MATCH(H$1,'POWER Device'!$A$1:$AZ$1,0)),""),
$B589&lt;&gt;"CPC",IFERROR(INDEX(鈺太Device!$A$1:$BC$5049,MATCH($C589,鈺太Device!$E$1:$E$5054,0),MATCH(H$1,鈺太Device!$A$1:$AZ$1,0)),""),
$B589="CPC",IFERROR(INDEX(鈺太芯Device!$A$1:$BD$5213,MATCH($C589,鈺太芯Device!$E$1:$E$5267,0),MATCH(H$1,鈺太芯Device!$A$1:$AZ$1,0)),""))</f>
        <v>2101L</v>
      </c>
      <c r="I589" s="44" t="str" cm="1">
        <f t="array" ref="I589">_xlfn.SWITCH(TRUE,
$B589="-","check",
$B589="CPC-Power",IFERROR(INDEX('POWER Device'!$A$1:$BA$5000,MATCH($C589,'POWER Device'!$I$1:$I$5016,0),MATCH(I$1,'POWER Device'!$A$1:$AZ$1,0)),""),
$B589&lt;&gt;"CPC",IFERROR(INDEX(鈺太Device!$A$1:$BC$5049,MATCH($C589,鈺太Device!$E$1:$E$5054,0),MATCH(I$1,鈺太Device!$A$1:$AZ$1,0)),""),
$B589="CPC",IFERROR(INDEX(鈺太芯Device!$A$1:$BD$5213,MATCH($C589,鈺太芯Device!$E$1:$E$5267,0),MATCH(I$1,鈺太芯Device!$A$1:$AZ$1,0)),""))</f>
        <v>01B553729P4N1</v>
      </c>
      <c r="J589" s="44" t="str" cm="1">
        <f t="array" ref="J589">_xlfn.SWITCH(TRUE,
$B589="-","check",
$B589="CPC-Power",IFERROR(INDEX('POWER Device'!$A$1:$BA$5000,MATCH($C589,'POWER Device'!$I$1:$I$5016,0),MATCH(J$1,'POWER Device'!$A$1:$AZ$1,0)),""),
$B589&lt;&gt;"CPC",IFERROR(INDEX(鈺太Device!$A$1:$BC$5049,MATCH($C589,鈺太Device!$E$1:$E$5054,0),MATCH(J$1,鈺太Device!$A$1:$AZ$1,0)),""),
$B589="CPC",IFERROR(INDEX(鈺太芯Device!$A$1:$BD$5213,MATCH($C589,鈺太芯Device!$E$1:$E$5267,0),MATCH(J$1,鈺太芯Device!$A$1:$AZ$1,0)),""))</f>
        <v>00BM052B00000</v>
      </c>
      <c r="K589" s="44" t="str" cm="1">
        <f t="array" ref="K589">_xlfn.SWITCH(TRUE,
$B589="-","check",
$B589="CPC-Power",IFERROR(INDEX('POWER Device'!$A$1:$BA$5000,MATCH($C589,'POWER Device'!$I$1:$I$5016,0),MATCH(K$1,'POWER Device'!$A$1:$AZ$1,0)),""),
$B589&lt;&gt;"CPC",IFERROR(INDEX(鈺太Device!$A$1:$BC$5049,MATCH($C589,鈺太Device!$E$1:$E$5054,0),MATCH(K$1,鈺太Device!$A$1:$AZ$1,0)),""),
$B589="CPC",IFERROR(INDEX(鈺太芯Device!$A$1:$BD$5213,MATCH($C589,鈺太芯Device!$E$1:$E$5267,0),MATCH(K$1,鈺太芯Device!$A$1:$AZ$1,0)),""))</f>
        <v>Silicone</v>
      </c>
      <c r="L589" s="44" t="str" cm="1">
        <f t="array" ref="L589">_xlfn.SWITCH(TRUE,
$B589="-","check",
$B589="CPC-Power",IFERROR(INDEX('POWER Device'!$A$1:$BA$5000,MATCH($C589,'POWER Device'!$I$1:$I$5016,0),MATCH(L$1,'POWER Device'!$A$1:$AZ$1,0)),""),
$B589&lt;&gt;"CPC",IFERROR(INDEX(鈺太Device!$A$1:$BC$5049,MATCH($C589,鈺太Device!$E$1:$E$5054,0),MATCH(L$1,鈺太Device!$A$1:$AZ$1,0)),""),
$B589="CPC",IFERROR(INDEX(鈺太芯Device!$A$1:$BD$5213,MATCH($C589,鈺太芯Device!$E$1:$E$5267,0),MATCH(L$1,鈺太芯Device!$A$1:$AZ$1,0)),""))</f>
        <v>CVP 390
高溫錫膏</v>
      </c>
      <c r="M589" s="44" t="str">
        <f t="shared" si="54"/>
        <v>ZTS6856</v>
      </c>
      <c r="N589" s="44" t="str">
        <f t="shared" si="58"/>
        <v>ZTS6856-4807ZB-2101L</v>
      </c>
      <c r="O589" s="18" t="s">
        <v>31631</v>
      </c>
      <c r="P589" s="18" t="s">
        <v>32391</v>
      </c>
      <c r="Q589" s="19" t="s">
        <v>18637</v>
      </c>
      <c r="R589" s="20" t="str">
        <f t="shared" si="59"/>
        <v>||||||||||</v>
      </c>
      <c r="S589" s="21" t="s">
        <v>32392</v>
      </c>
      <c r="T589" s="21"/>
      <c r="U589" s="21" t="s">
        <v>32393</v>
      </c>
      <c r="V589" s="22" t="s">
        <v>10</v>
      </c>
    </row>
    <row r="590" spans="1:26" ht="72">
      <c r="A590" s="45" t="str">
        <f t="shared" si="56"/>
        <v>2024-10</v>
      </c>
      <c r="B590" s="45" t="str">
        <f t="shared" si="55"/>
        <v>CPC</v>
      </c>
      <c r="C590" s="44" t="str" cm="1">
        <f t="array" ref="C590" xml:space="preserve">
_xlfn.SWITCH(TRUE,
$B590="-","-",
$B590="CPC-Power",
IF($D590="",
"PK"&amp;$E590&amp;"_V1."&amp;MAX(VALUE(RIGHT(_xlfn._xlws.FILTER('POWER Device'!$I$1:$I$5016,'POWER Device'!$H$1:$H$5016=$E590,"-"),1))),
"PK"&amp;$E590&amp;"_V1."&amp;$D590),
$B590="CPC",
IF($D590="",
"PK"&amp;$E590&amp;"_V1."&amp;MAX(VALUE(RIGHT(_xlfn._xlws.FILTER(鈺太芯Device!$E$1:$E$5267,鈺太芯Device!$D$1:$D$5267=$E590,"-"),1))),
"PK"&amp;$E590&amp;"_V1."&amp;$D590),
$B590&lt;&gt;"CPC",
IF($D590="",
"PK"&amp;$E590&amp;"_V1."&amp;MAX(VALUE(RIGHT(_xlfn._xlws.FILTER(鈺太Device!$E$1:$E$5054,鈺太Device!$D$1:$D$5054=$E590,"-"),1)))),
"PK"&amp;$E590&amp;"_V1."&amp;$D590)</f>
        <v>PKAB28Q01-117_V1.0</v>
      </c>
      <c r="E590" s="44" t="str">
        <f t="shared" si="57"/>
        <v>AB28Q01-117</v>
      </c>
      <c r="F590" s="44" t="str" cm="1">
        <f t="array" ref="F590">_xlfn.SWITCH(TRUE,
$B590="-","check",
$B590="CPC-Power",IFERROR(INDEX('POWER Device'!$A$1:$BA$5000,MATCH($C590,'POWER Device'!$I$1:$I$5016,0),MATCH(F$1,'POWER Device'!$A$1:$AZ$1,0)),""),
$B590&lt;&gt;"CPC",IFERROR(INDEX(鈺太Device!$A$1:$BC$5049,MATCH($C590,鈺太Device!$E$1:$E$5054,0),MATCH(F$1,鈺太Device!$A$1:$AZ$1,0)),""),
$B590="CPC",IFERROR(INDEX(鈺太芯Device!$A$1:$BD$5213,MATCH($C590,鈺太芯Device!$E$1:$E$5267,0),MATCH(F$1,鈺太芯Device!$A$1:$AZ$1,0)),""))</f>
        <v>ZTS6856A</v>
      </c>
      <c r="G590" s="44" t="str" cm="1">
        <f t="array" ref="G590">_xlfn.SWITCH(TRUE,
$B590="-","check",
$B590="CPC-Power",IFERROR(INDEX('POWER Device'!$A$1:$BA$5000,MATCH($C590,'POWER Device'!$I$1:$I$5016,0),MATCH(G$1,'POWER Device'!$A$1:$AZ$1,0)),""),
$B590&lt;&gt;"CPC",IFERROR(INDEX(鈺太Device!$A$1:$BC$5049,MATCH($C590,鈺太Device!$E$1:$E$5054,0),MATCH(G$1,鈺太Device!$A$1:$AZ$1,0)),""),
$B590="CPC",IFERROR(INDEX(鈺太芯Device!$A$1:$BD$5213,MATCH($C590,鈺太芯Device!$E$1:$E$5267,0),MATCH(G$1,鈺太芯Device!$A$1:$AZ$1,0)),""))</f>
        <v>4807ZE</v>
      </c>
      <c r="H590" s="44" t="str" cm="1">
        <f t="array" ref="H590">_xlfn.SWITCH(TRUE,
$B590="-","check",
$B590="CPC-Power",IFERROR(INDEX('POWER Device'!$A$1:$BA$5000,MATCH($C590,'POWER Device'!$I$1:$I$5016,0),MATCH(H$1,'POWER Device'!$A$1:$AZ$1,0)),""),
$B590&lt;&gt;"CPC",IFERROR(INDEX(鈺太Device!$A$1:$BC$5049,MATCH($C590,鈺太Device!$E$1:$E$5054,0),MATCH(H$1,鈺太Device!$A$1:$AZ$1,0)),""),
$B590="CPC",IFERROR(INDEX(鈺太芯Device!$A$1:$BD$5213,MATCH($C590,鈺太芯Device!$E$1:$E$5267,0),MATCH(H$1,鈺太芯Device!$A$1:$AZ$1,0)),""))</f>
        <v>1101LAV</v>
      </c>
      <c r="I590" s="44" t="str" cm="1">
        <f t="array" ref="I590">_xlfn.SWITCH(TRUE,
$B590="-","check",
$B590="CPC-Power",IFERROR(INDEX('POWER Device'!$A$1:$BA$5000,MATCH($C590,'POWER Device'!$I$1:$I$5016,0),MATCH(I$1,'POWER Device'!$A$1:$AZ$1,0)),""),
$B590&lt;&gt;"CPC",IFERROR(INDEX(鈺太Device!$A$1:$BC$5049,MATCH($C590,鈺太Device!$E$1:$E$5054,0),MATCH(I$1,鈺太Device!$A$1:$AZ$1,0)),""),
$B590="CPC",IFERROR(INDEX(鈺太芯Device!$A$1:$BD$5213,MATCH($C590,鈺太芯Device!$E$1:$E$5267,0),MATCH(I$1,鈺太芯Device!$A$1:$AZ$1,0)),""))</f>
        <v>01B553731P4N1</v>
      </c>
      <c r="J590" s="44" t="str" cm="1">
        <f t="array" ref="J590">_xlfn.SWITCH(TRUE,
$B590="-","check",
$B590="CPC-Power",IFERROR(INDEX('POWER Device'!$A$1:$BA$5000,MATCH($C590,'POWER Device'!$I$1:$I$5016,0),MATCH(J$1,'POWER Device'!$A$1:$AZ$1,0)),""),
$B590&lt;&gt;"CPC",IFERROR(INDEX(鈺太Device!$A$1:$BC$5049,MATCH($C590,鈺太Device!$E$1:$E$5054,0),MATCH(J$1,鈺太Device!$A$1:$AZ$1,0)),""),
$B590="CPC",IFERROR(INDEX(鈺太芯Device!$A$1:$BD$5213,MATCH($C590,鈺太芯Device!$E$1:$E$5267,0),MATCH(J$1,鈺太芯Device!$A$1:$AZ$1,0)),""))</f>
        <v>00BM052B00000</v>
      </c>
      <c r="K590" s="44" t="str" cm="1">
        <f t="array" ref="K590">_xlfn.SWITCH(TRUE,
$B590="-","check",
$B590="CPC-Power",IFERROR(INDEX('POWER Device'!$A$1:$BA$5000,MATCH($C590,'POWER Device'!$I$1:$I$5016,0),MATCH(K$1,'POWER Device'!$A$1:$AZ$1,0)),""),
$B590&lt;&gt;"CPC",IFERROR(INDEX(鈺太Device!$A$1:$BC$5049,MATCH($C590,鈺太Device!$E$1:$E$5054,0),MATCH(K$1,鈺太Device!$A$1:$AZ$1,0)),""),
$B590="CPC",IFERROR(INDEX(鈺太芯Device!$A$1:$BD$5213,MATCH($C590,鈺太芯Device!$E$1:$E$5267,0),MATCH(K$1,鈺太芯Device!$A$1:$AZ$1,0)),""))</f>
        <v>Silicone</v>
      </c>
      <c r="L590" s="44" t="str" cm="1">
        <f t="array" ref="L590">_xlfn.SWITCH(TRUE,
$B590="-","check",
$B590="CPC-Power",IFERROR(INDEX('POWER Device'!$A$1:$BA$5000,MATCH($C590,'POWER Device'!$I$1:$I$5016,0),MATCH(L$1,'POWER Device'!$A$1:$AZ$1,0)),""),
$B590&lt;&gt;"CPC",IFERROR(INDEX(鈺太Device!$A$1:$BC$5049,MATCH($C590,鈺太Device!$E$1:$E$5054,0),MATCH(L$1,鈺太Device!$A$1:$AZ$1,0)),""),
$B590="CPC",IFERROR(INDEX(鈺太芯Device!$A$1:$BD$5213,MATCH($C590,鈺太芯Device!$E$1:$E$5267,0),MATCH(L$1,鈺太芯Device!$A$1:$AZ$1,0)),""))</f>
        <v>CVP 390
高溫錫膏</v>
      </c>
      <c r="M590" s="44" t="str">
        <f t="shared" ref="M590:M653" si="60">F590</f>
        <v>ZTS6856A</v>
      </c>
      <c r="N590" s="44" t="str">
        <f t="shared" si="58"/>
        <v>ZTS6856A-4807ZE-1101LAV</v>
      </c>
      <c r="O590" s="18" t="s">
        <v>31631</v>
      </c>
      <c r="P590" s="18" t="s">
        <v>32394</v>
      </c>
      <c r="Q590" s="19" t="s">
        <v>18388</v>
      </c>
      <c r="R590" s="20" t="str">
        <f t="shared" si="59"/>
        <v>||||||||||</v>
      </c>
      <c r="S590" s="21" t="s">
        <v>32395</v>
      </c>
      <c r="T590" s="21"/>
      <c r="U590" s="21" t="s">
        <v>34571</v>
      </c>
      <c r="V590" s="22" t="s">
        <v>10</v>
      </c>
      <c r="W590" s="5"/>
      <c r="Y590" s="5"/>
      <c r="Z590" s="5"/>
    </row>
    <row r="591" spans="1:26">
      <c r="A591" s="45" t="str">
        <f t="shared" si="56"/>
        <v>2024-08</v>
      </c>
      <c r="B591" s="45" t="str">
        <f t="shared" si="55"/>
        <v>CPC</v>
      </c>
      <c r="C591" s="44" t="str" cm="1">
        <f t="array" ref="C591" xml:space="preserve">
_xlfn.SWITCH(TRUE,
$B591="-","-",
$B591="CPC-Power",
IF($D591="",
"PK"&amp;$E591&amp;"_V1."&amp;MAX(VALUE(RIGHT(_xlfn._xlws.FILTER('POWER Device'!$I$1:$I$5016,'POWER Device'!$H$1:$H$5016=$E591,"-"),1))),
"PK"&amp;$E591&amp;"_V1."&amp;$D591),
$B591="CPC",
IF($D591="",
"PK"&amp;$E591&amp;"_V1."&amp;MAX(VALUE(RIGHT(_xlfn._xlws.FILTER(鈺太芯Device!$E$1:$E$5267,鈺太芯Device!$D$1:$D$5267=$E591,"-"),1))),
"PK"&amp;$E591&amp;"_V1."&amp;$D591),
$B591&lt;&gt;"CPC",
IF($D591="",
"PK"&amp;$E591&amp;"_V1."&amp;MAX(VALUE(RIGHT(_xlfn._xlws.FILTER(鈺太Device!$E$1:$E$5054,鈺太Device!$D$1:$D$5054=$E591,"-"),1)))),
"PK"&amp;$E591&amp;"_V1."&amp;$D591)</f>
        <v>PKAB28Q01-108_V1.0</v>
      </c>
      <c r="E591" s="44" t="str">
        <f t="shared" si="57"/>
        <v>AB28Q01-108</v>
      </c>
      <c r="F591" s="44" t="str" cm="1">
        <f t="array" ref="F591">_xlfn.SWITCH(TRUE,
$B591="-","check",
$B591="CPC-Power",IFERROR(INDEX('POWER Device'!$A$1:$BA$5000,MATCH($C591,'POWER Device'!$I$1:$I$5016,0),MATCH(F$1,'POWER Device'!$A$1:$AZ$1,0)),""),
$B591&lt;&gt;"CPC",IFERROR(INDEX(鈺太Device!$A$1:$BC$5049,MATCH($C591,鈺太Device!$E$1:$E$5054,0),MATCH(F$1,鈺太Device!$A$1:$AZ$1,0)),""),
$B591="CPC",IFERROR(INDEX(鈺太芯Device!$A$1:$BD$5213,MATCH($C591,鈺太芯Device!$E$1:$E$5267,0),MATCH(F$1,鈺太芯Device!$A$1:$AZ$1,0)),""))</f>
        <v>ZTS6856A</v>
      </c>
      <c r="G591" s="44" t="str" cm="1">
        <f t="array" ref="G591">_xlfn.SWITCH(TRUE,
$B591="-","check",
$B591="CPC-Power",IFERROR(INDEX('POWER Device'!$A$1:$BA$5000,MATCH($C591,'POWER Device'!$I$1:$I$5016,0),MATCH(G$1,'POWER Device'!$A$1:$AZ$1,0)),""),
$B591&lt;&gt;"CPC",IFERROR(INDEX(鈺太Device!$A$1:$BC$5049,MATCH($C591,鈺太Device!$E$1:$E$5054,0),MATCH(G$1,鈺太Device!$A$1:$AZ$1,0)),""),
$B591="CPC",IFERROR(INDEX(鈺太芯Device!$A$1:$BD$5213,MATCH($C591,鈺太芯Device!$E$1:$E$5267,0),MATCH(G$1,鈺太芯Device!$A$1:$AZ$1,0)),""))</f>
        <v>4807ZE</v>
      </c>
      <c r="H591" s="44" t="str" cm="1">
        <f t="array" ref="H591">_xlfn.SWITCH(TRUE,
$B591="-","check",
$B591="CPC-Power",IFERROR(INDEX('POWER Device'!$A$1:$BA$5000,MATCH($C591,'POWER Device'!$I$1:$I$5016,0),MATCH(H$1,'POWER Device'!$A$1:$AZ$1,0)),""),
$B591&lt;&gt;"CPC",IFERROR(INDEX(鈺太Device!$A$1:$BC$5049,MATCH($C591,鈺太Device!$E$1:$E$5054,0),MATCH(H$1,鈺太Device!$A$1:$AZ$1,0)),""),
$B591="CPC",IFERROR(INDEX(鈺太芯Device!$A$1:$BD$5213,MATCH($C591,鈺太芯Device!$E$1:$E$5267,0),MATCH(H$1,鈺太芯Device!$A$1:$AZ$1,0)),""))</f>
        <v>2181L</v>
      </c>
      <c r="I591" s="44" t="str" cm="1">
        <f t="array" ref="I591">_xlfn.SWITCH(TRUE,
$B591="-","check",
$B591="CPC-Power",IFERROR(INDEX('POWER Device'!$A$1:$BA$5000,MATCH($C591,'POWER Device'!$I$1:$I$5016,0),MATCH(I$1,'POWER Device'!$A$1:$AZ$1,0)),""),
$B591&lt;&gt;"CPC",IFERROR(INDEX(鈺太Device!$A$1:$BC$5049,MATCH($C591,鈺太Device!$E$1:$E$5054,0),MATCH(I$1,鈺太Device!$A$1:$AZ$1,0)),""),
$B591="CPC",IFERROR(INDEX(鈺太芯Device!$A$1:$BD$5213,MATCH($C591,鈺太芯Device!$E$1:$E$5267,0),MATCH(I$1,鈺太芯Device!$A$1:$AZ$1,0)),""))</f>
        <v>01B553731P4N1</v>
      </c>
      <c r="J591" s="44" t="str" cm="1">
        <f t="array" ref="J591">_xlfn.SWITCH(TRUE,
$B591="-","check",
$B591="CPC-Power",IFERROR(INDEX('POWER Device'!$A$1:$BA$5000,MATCH($C591,'POWER Device'!$I$1:$I$5016,0),MATCH(J$1,'POWER Device'!$A$1:$AZ$1,0)),""),
$B591&lt;&gt;"CPC",IFERROR(INDEX(鈺太Device!$A$1:$BC$5049,MATCH($C591,鈺太Device!$E$1:$E$5054,0),MATCH(J$1,鈺太Device!$A$1:$AZ$1,0)),""),
$B591="CPC",IFERROR(INDEX(鈺太芯Device!$A$1:$BD$5213,MATCH($C591,鈺太芯Device!$E$1:$E$5267,0),MATCH(J$1,鈺太芯Device!$A$1:$AZ$1,0)),""))</f>
        <v>00BM034A00000</v>
      </c>
      <c r="K591" s="44" t="str" cm="1">
        <f t="array" ref="K591">_xlfn.SWITCH(TRUE,
$B591="-","check",
$B591="CPC-Power",IFERROR(INDEX('POWER Device'!$A$1:$BA$5000,MATCH($C591,'POWER Device'!$I$1:$I$5016,0),MATCH(K$1,'POWER Device'!$A$1:$AZ$1,0)),""),
$B591&lt;&gt;"CPC",IFERROR(INDEX(鈺太Device!$A$1:$BC$5049,MATCH($C591,鈺太Device!$E$1:$E$5054,0),MATCH(K$1,鈺太Device!$A$1:$AZ$1,0)),""),
$B591="CPC",IFERROR(INDEX(鈺太芯Device!$A$1:$BD$5213,MATCH($C591,鈺太芯Device!$E$1:$E$5267,0),MATCH(K$1,鈺太芯Device!$A$1:$AZ$1,0)),""))</f>
        <v>Silicone</v>
      </c>
      <c r="L591" s="44" t="str" cm="1">
        <f t="array" ref="L591">_xlfn.SWITCH(TRUE,
$B591="-","check",
$B591="CPC-Power",IFERROR(INDEX('POWER Device'!$A$1:$BA$5000,MATCH($C591,'POWER Device'!$I$1:$I$5016,0),MATCH(L$1,'POWER Device'!$A$1:$AZ$1,0)),""),
$B591&lt;&gt;"CPC",IFERROR(INDEX(鈺太Device!$A$1:$BC$5049,MATCH($C591,鈺太Device!$E$1:$E$5054,0),MATCH(L$1,鈺太Device!$A$1:$AZ$1,0)),""),
$B591="CPC",IFERROR(INDEX(鈺太芯Device!$A$1:$BD$5213,MATCH($C591,鈺太芯Device!$E$1:$E$5267,0),MATCH(L$1,鈺太芯Device!$A$1:$AZ$1,0)),""))</f>
        <v>CVP 390
高溫錫膏</v>
      </c>
      <c r="M591" s="44" t="str">
        <f t="shared" si="60"/>
        <v>ZTS6856A</v>
      </c>
      <c r="N591" s="44" t="str">
        <f t="shared" si="58"/>
        <v>ZTS6856A-4807ZE-2181L</v>
      </c>
      <c r="O591" s="18" t="s">
        <v>31631</v>
      </c>
      <c r="P591" s="18" t="s">
        <v>32396</v>
      </c>
      <c r="Q591" s="19" t="s">
        <v>18352</v>
      </c>
      <c r="R591" s="20" t="str">
        <f t="shared" si="59"/>
        <v>||||||||||</v>
      </c>
      <c r="S591" s="21" t="s">
        <v>32397</v>
      </c>
      <c r="T591" s="21"/>
      <c r="U591" s="21" t="s">
        <v>34805</v>
      </c>
      <c r="V591" s="22" t="s">
        <v>10</v>
      </c>
    </row>
    <row r="592" spans="1:26">
      <c r="A592" s="45" t="str">
        <f t="shared" si="56"/>
        <v>2024-10</v>
      </c>
      <c r="B592" s="45" t="str">
        <f t="shared" si="55"/>
        <v>CPC</v>
      </c>
      <c r="C592" s="44" t="str" cm="1">
        <f t="array" ref="C592" xml:space="preserve">
_xlfn.SWITCH(TRUE,
$B592="-","-",
$B592="CPC-Power",
IF($D592="",
"PK"&amp;$E592&amp;"_V1."&amp;MAX(VALUE(RIGHT(_xlfn._xlws.FILTER('POWER Device'!$I$1:$I$5016,'POWER Device'!$H$1:$H$5016=$E592,"-"),1))),
"PK"&amp;$E592&amp;"_V1."&amp;$D592),
$B592="CPC",
IF($D592="",
"PK"&amp;$E592&amp;"_V1."&amp;MAX(VALUE(RIGHT(_xlfn._xlws.FILTER(鈺太芯Device!$E$1:$E$5267,鈺太芯Device!$D$1:$D$5267=$E592,"-"),1))),
"PK"&amp;$E592&amp;"_V1."&amp;$D592),
$B592&lt;&gt;"CPC",
IF($D592="",
"PK"&amp;$E592&amp;"_V1."&amp;MAX(VALUE(RIGHT(_xlfn._xlws.FILTER(鈺太Device!$E$1:$E$5054,鈺太Device!$D$1:$D$5054=$E592,"-"),1)))),
"PK"&amp;$E592&amp;"_V1."&amp;$D592)</f>
        <v>PKAB28Q01-116_V1.0</v>
      </c>
      <c r="E592" s="44" t="str">
        <f t="shared" si="57"/>
        <v>AB28Q01-116</v>
      </c>
      <c r="F592" s="44" t="str" cm="1">
        <f t="array" ref="F592">_xlfn.SWITCH(TRUE,
$B592="-","check",
$B592="CPC-Power",IFERROR(INDEX('POWER Device'!$A$1:$BA$5000,MATCH($C592,'POWER Device'!$I$1:$I$5016,0),MATCH(F$1,'POWER Device'!$A$1:$AZ$1,0)),""),
$B592&lt;&gt;"CPC",IFERROR(INDEX(鈺太Device!$A$1:$BC$5049,MATCH($C592,鈺太Device!$E$1:$E$5054,0),MATCH(F$1,鈺太Device!$A$1:$AZ$1,0)),""),
$B592="CPC",IFERROR(INDEX(鈺太芯Device!$A$1:$BD$5213,MATCH($C592,鈺太芯Device!$E$1:$E$5267,0),MATCH(F$1,鈺太芯Device!$A$1:$AZ$1,0)),""))</f>
        <v>ZTS6856A</v>
      </c>
      <c r="G592" s="44" t="str" cm="1">
        <f t="array" ref="G592">_xlfn.SWITCH(TRUE,
$B592="-","check",
$B592="CPC-Power",IFERROR(INDEX('POWER Device'!$A$1:$BA$5000,MATCH($C592,'POWER Device'!$I$1:$I$5016,0),MATCH(G$1,'POWER Device'!$A$1:$AZ$1,0)),""),
$B592&lt;&gt;"CPC",IFERROR(INDEX(鈺太Device!$A$1:$BC$5049,MATCH($C592,鈺太Device!$E$1:$E$5054,0),MATCH(G$1,鈺太Device!$A$1:$AZ$1,0)),""),
$B592="CPC",IFERROR(INDEX(鈺太芯Device!$A$1:$BD$5213,MATCH($C592,鈺太芯Device!$E$1:$E$5267,0),MATCH(G$1,鈺太芯Device!$A$1:$AZ$1,0)),""))</f>
        <v>4857ZA</v>
      </c>
      <c r="H592" s="44" t="str" cm="1">
        <f t="array" ref="H592">_xlfn.SWITCH(TRUE,
$B592="-","check",
$B592="CPC-Power",IFERROR(INDEX('POWER Device'!$A$1:$BA$5000,MATCH($C592,'POWER Device'!$I$1:$I$5016,0),MATCH(H$1,'POWER Device'!$A$1:$AZ$1,0)),""),
$B592&lt;&gt;"CPC",IFERROR(INDEX(鈺太Device!$A$1:$BC$5049,MATCH($C592,鈺太Device!$E$1:$E$5054,0),MATCH(H$1,鈺太Device!$A$1:$AZ$1,0)),""),
$B592="CPC",IFERROR(INDEX(鈺太芯Device!$A$1:$BD$5213,MATCH($C592,鈺太芯Device!$E$1:$E$5267,0),MATCH(H$1,鈺太芯Device!$A$1:$AZ$1,0)),""))</f>
        <v>1101LAV</v>
      </c>
      <c r="I592" s="44" t="str" cm="1">
        <f t="array" ref="I592">_xlfn.SWITCH(TRUE,
$B592="-","check",
$B592="CPC-Power",IFERROR(INDEX('POWER Device'!$A$1:$BA$5000,MATCH($C592,'POWER Device'!$I$1:$I$5016,0),MATCH(I$1,'POWER Device'!$A$1:$AZ$1,0)),""),
$B592&lt;&gt;"CPC",IFERROR(INDEX(鈺太Device!$A$1:$BC$5049,MATCH($C592,鈺太Device!$E$1:$E$5054,0),MATCH(I$1,鈺太Device!$A$1:$AZ$1,0)),""),
$B592="CPC",IFERROR(INDEX(鈺太芯Device!$A$1:$BD$5213,MATCH($C592,鈺太芯Device!$E$1:$E$5267,0),MATCH(I$1,鈺太芯Device!$A$1:$AZ$1,0)),""))</f>
        <v>01B553731P4N1</v>
      </c>
      <c r="J592" s="44" t="str" cm="1">
        <f t="array" ref="J592">_xlfn.SWITCH(TRUE,
$B592="-","check",
$B592="CPC-Power",IFERROR(INDEX('POWER Device'!$A$1:$BA$5000,MATCH($C592,'POWER Device'!$I$1:$I$5016,0),MATCH(J$1,'POWER Device'!$A$1:$AZ$1,0)),""),
$B592&lt;&gt;"CPC",IFERROR(INDEX(鈺太Device!$A$1:$BC$5049,MATCH($C592,鈺太Device!$E$1:$E$5054,0),MATCH(J$1,鈺太Device!$A$1:$AZ$1,0)),""),
$B592="CPC",IFERROR(INDEX(鈺太芯Device!$A$1:$BD$5213,MATCH($C592,鈺太芯Device!$E$1:$E$5267,0),MATCH(J$1,鈺太芯Device!$A$1:$AZ$1,0)),""))</f>
        <v>00BM052B00000</v>
      </c>
      <c r="K592" s="44" t="str" cm="1">
        <f t="array" ref="K592">_xlfn.SWITCH(TRUE,
$B592="-","check",
$B592="CPC-Power",IFERROR(INDEX('POWER Device'!$A$1:$BA$5000,MATCH($C592,'POWER Device'!$I$1:$I$5016,0),MATCH(K$1,'POWER Device'!$A$1:$AZ$1,0)),""),
$B592&lt;&gt;"CPC",IFERROR(INDEX(鈺太Device!$A$1:$BC$5049,MATCH($C592,鈺太Device!$E$1:$E$5054,0),MATCH(K$1,鈺太Device!$A$1:$AZ$1,0)),""),
$B592="CPC",IFERROR(INDEX(鈺太芯Device!$A$1:$BD$5213,MATCH($C592,鈺太芯Device!$E$1:$E$5267,0),MATCH(K$1,鈺太芯Device!$A$1:$AZ$1,0)),""))</f>
        <v>Silicone</v>
      </c>
      <c r="L592" s="44" t="str" cm="1">
        <f t="array" ref="L592">_xlfn.SWITCH(TRUE,
$B592="-","check",
$B592="CPC-Power",IFERROR(INDEX('POWER Device'!$A$1:$BA$5000,MATCH($C592,'POWER Device'!$I$1:$I$5016,0),MATCH(L$1,'POWER Device'!$A$1:$AZ$1,0)),""),
$B592&lt;&gt;"CPC",IFERROR(INDEX(鈺太Device!$A$1:$BC$5049,MATCH($C592,鈺太Device!$E$1:$E$5054,0),MATCH(L$1,鈺太Device!$A$1:$AZ$1,0)),""),
$B592="CPC",IFERROR(INDEX(鈺太芯Device!$A$1:$BD$5213,MATCH($C592,鈺太芯Device!$E$1:$E$5267,0),MATCH(L$1,鈺太芯Device!$A$1:$AZ$1,0)),""))</f>
        <v>CVP 390
高溫錫膏</v>
      </c>
      <c r="M592" s="44" t="str">
        <f t="shared" si="60"/>
        <v>ZTS6856A</v>
      </c>
      <c r="N592" s="44" t="str">
        <f t="shared" si="58"/>
        <v>ZTS6856A-4857ZA-1101LAV</v>
      </c>
      <c r="O592" s="18" t="s">
        <v>31631</v>
      </c>
      <c r="P592" s="18" t="s">
        <v>32398</v>
      </c>
      <c r="Q592" s="19" t="s">
        <v>18384</v>
      </c>
      <c r="R592" s="20" t="str">
        <f t="shared" si="59"/>
        <v>||||||||||</v>
      </c>
      <c r="S592" s="21" t="s">
        <v>32399</v>
      </c>
      <c r="T592" s="21"/>
      <c r="U592" s="21" t="s">
        <v>32400</v>
      </c>
      <c r="V592" s="22" t="s">
        <v>10</v>
      </c>
    </row>
    <row r="593" spans="1:22" ht="48">
      <c r="A593" s="45" t="str">
        <f t="shared" si="56"/>
        <v>2025-02</v>
      </c>
      <c r="B593" s="45" t="str">
        <f t="shared" si="55"/>
        <v>CPC</v>
      </c>
      <c r="C593" s="44" t="str" cm="1">
        <f t="array" ref="C593" xml:space="preserve">
_xlfn.SWITCH(TRUE,
$B593="-","-",
$B593="CPC-Power",
IF($D593="",
"PK"&amp;$E593&amp;"_V1."&amp;MAX(VALUE(RIGHT(_xlfn._xlws.FILTER('POWER Device'!$I$1:$I$5016,'POWER Device'!$H$1:$H$5016=$E593,"-"),1))),
"PK"&amp;$E593&amp;"_V1."&amp;$D593),
$B593="CPC",
IF($D593="",
"PK"&amp;$E593&amp;"_V1."&amp;MAX(VALUE(RIGHT(_xlfn._xlws.FILTER(鈺太芯Device!$E$1:$E$5267,鈺太芯Device!$D$1:$D$5267=$E593,"-"),1))),
"PK"&amp;$E593&amp;"_V1."&amp;$D593),
$B593&lt;&gt;"CPC",
IF($D593="",
"PK"&amp;$E593&amp;"_V1."&amp;MAX(VALUE(RIGHT(_xlfn._xlws.FILTER(鈺太Device!$E$1:$E$5054,鈺太Device!$D$1:$D$5054=$E593,"-"),1)))),
"PK"&amp;$E593&amp;"_V1."&amp;$D593)</f>
        <v>PKAB28Q01-127_V1.0</v>
      </c>
      <c r="E593" s="44" t="str">
        <f t="shared" si="57"/>
        <v>AB28Q01-127</v>
      </c>
      <c r="F593" s="44" t="str" cm="1">
        <f t="array" ref="F593">_xlfn.SWITCH(TRUE,
$B593="-","check",
$B593="CPC-Power",IFERROR(INDEX('POWER Device'!$A$1:$BA$5000,MATCH($C593,'POWER Device'!$I$1:$I$5016,0),MATCH(F$1,'POWER Device'!$A$1:$AZ$1,0)),""),
$B593&lt;&gt;"CPC",IFERROR(INDEX(鈺太Device!$A$1:$BC$5049,MATCH($C593,鈺太Device!$E$1:$E$5054,0),MATCH(F$1,鈺太Device!$A$1:$AZ$1,0)),""),
$B593="CPC",IFERROR(INDEX(鈺太芯Device!$A$1:$BD$5213,MATCH($C593,鈺太芯Device!$E$1:$E$5267,0),MATCH(F$1,鈺太芯Device!$A$1:$AZ$1,0)),""))</f>
        <v>ZTS6856B</v>
      </c>
      <c r="G593" s="44" t="str" cm="1">
        <f t="array" ref="G593">_xlfn.SWITCH(TRUE,
$B593="-","check",
$B593="CPC-Power",IFERROR(INDEX('POWER Device'!$A$1:$BA$5000,MATCH($C593,'POWER Device'!$I$1:$I$5016,0),MATCH(G$1,'POWER Device'!$A$1:$AZ$1,0)),""),
$B593&lt;&gt;"CPC",IFERROR(INDEX(鈺太Device!$A$1:$BC$5049,MATCH($C593,鈺太Device!$E$1:$E$5054,0),MATCH(G$1,鈺太Device!$A$1:$AZ$1,0)),""),
$B593="CPC",IFERROR(INDEX(鈺太芯Device!$A$1:$BD$5213,MATCH($C593,鈺太芯Device!$E$1:$E$5267,0),MATCH(G$1,鈺太芯Device!$A$1:$AZ$1,0)),""))</f>
        <v>4807ZA</v>
      </c>
      <c r="H593" s="44" t="str" cm="1">
        <f t="array" ref="H593">_xlfn.SWITCH(TRUE,
$B593="-","check",
$B593="CPC-Power",IFERROR(INDEX('POWER Device'!$A$1:$BA$5000,MATCH($C593,'POWER Device'!$I$1:$I$5016,0),MATCH(H$1,'POWER Device'!$A$1:$AZ$1,0)),""),
$B593&lt;&gt;"CPC",IFERROR(INDEX(鈺太Device!$A$1:$BC$5049,MATCH($C593,鈺太Device!$E$1:$E$5054,0),MATCH(H$1,鈺太Device!$A$1:$AZ$1,0)),""),
$B593="CPC",IFERROR(INDEX(鈺太芯Device!$A$1:$BD$5213,MATCH($C593,鈺太芯Device!$E$1:$E$5267,0),MATCH(H$1,鈺太芯Device!$A$1:$AZ$1,0)),""))</f>
        <v>2180</v>
      </c>
      <c r="I593" s="44" t="str" cm="1">
        <f t="array" ref="I593">_xlfn.SWITCH(TRUE,
$B593="-","check",
$B593="CPC-Power",IFERROR(INDEX('POWER Device'!$A$1:$BA$5000,MATCH($C593,'POWER Device'!$I$1:$I$5016,0),MATCH(I$1,'POWER Device'!$A$1:$AZ$1,0)),""),
$B593&lt;&gt;"CPC",IFERROR(INDEX(鈺太Device!$A$1:$BC$5049,MATCH($C593,鈺太Device!$E$1:$E$5054,0),MATCH(I$1,鈺太Device!$A$1:$AZ$1,0)),""),
$B593="CPC",IFERROR(INDEX(鈺太芯Device!$A$1:$BD$5213,MATCH($C593,鈺太芯Device!$E$1:$E$5267,0),MATCH(I$1,鈺太芯Device!$A$1:$AZ$1,0)),""))</f>
        <v>01B553737P4N3</v>
      </c>
      <c r="J593" s="44" t="str" cm="1">
        <f t="array" ref="J593">_xlfn.SWITCH(TRUE,
$B593="-","check",
$B593="CPC-Power",IFERROR(INDEX('POWER Device'!$A$1:$BA$5000,MATCH($C593,'POWER Device'!$I$1:$I$5016,0),MATCH(J$1,'POWER Device'!$A$1:$AZ$1,0)),""),
$B593&lt;&gt;"CPC",IFERROR(INDEX(鈺太Device!$A$1:$BC$5049,MATCH($C593,鈺太Device!$E$1:$E$5054,0),MATCH(J$1,鈺太Device!$A$1:$AZ$1,0)),""),
$B593="CPC",IFERROR(INDEX(鈺太芯Device!$A$1:$BD$5213,MATCH($C593,鈺太芯Device!$E$1:$E$5267,0),MATCH(J$1,鈺太芯Device!$A$1:$AZ$1,0)),""))</f>
        <v>00BM052M00000</v>
      </c>
      <c r="K593" s="44" t="str" cm="1">
        <f t="array" ref="K593">_xlfn.SWITCH(TRUE,
$B593="-","check",
$B593="CPC-Power",IFERROR(INDEX('POWER Device'!$A$1:$BA$5000,MATCH($C593,'POWER Device'!$I$1:$I$5016,0),MATCH(K$1,'POWER Device'!$A$1:$AZ$1,0)),""),
$B593&lt;&gt;"CPC",IFERROR(INDEX(鈺太Device!$A$1:$BC$5049,MATCH($C593,鈺太Device!$E$1:$E$5054,0),MATCH(K$1,鈺太Device!$A$1:$AZ$1,0)),""),
$B593="CPC",IFERROR(INDEX(鈺太芯Device!$A$1:$BD$5213,MATCH($C593,鈺太芯Device!$E$1:$E$5267,0),MATCH(K$1,鈺太芯Device!$A$1:$AZ$1,0)),""))</f>
        <v>Silicone</v>
      </c>
      <c r="L593" s="44" t="str" cm="1">
        <f t="array" ref="L593">_xlfn.SWITCH(TRUE,
$B593="-","check",
$B593="CPC-Power",IFERROR(INDEX('POWER Device'!$A$1:$BA$5000,MATCH($C593,'POWER Device'!$I$1:$I$5016,0),MATCH(L$1,'POWER Device'!$A$1:$AZ$1,0)),""),
$B593&lt;&gt;"CPC",IFERROR(INDEX(鈺太Device!$A$1:$BC$5049,MATCH($C593,鈺太Device!$E$1:$E$5054,0),MATCH(L$1,鈺太Device!$A$1:$AZ$1,0)),""),
$B593="CPC",IFERROR(INDEX(鈺太芯Device!$A$1:$BD$5213,MATCH($C593,鈺太芯Device!$E$1:$E$5267,0),MATCH(L$1,鈺太芯Device!$A$1:$AZ$1,0)),""))</f>
        <v>CVP 390
高溫錫膏</v>
      </c>
      <c r="M593" s="44" t="str">
        <f t="shared" si="60"/>
        <v>ZTS6856B</v>
      </c>
      <c r="N593" s="44" t="str">
        <f t="shared" si="58"/>
        <v>ZTS6856B-4807ZA-2180</v>
      </c>
      <c r="O593" s="18" t="s">
        <v>31631</v>
      </c>
      <c r="P593" s="18" t="s">
        <v>32401</v>
      </c>
      <c r="Q593" s="19" t="s">
        <v>18427</v>
      </c>
      <c r="R593" s="20" t="str">
        <f t="shared" si="59"/>
        <v>||||||||||</v>
      </c>
      <c r="S593" s="21" t="s">
        <v>32402</v>
      </c>
      <c r="T593" s="21"/>
      <c r="U593" s="21" t="s">
        <v>34572</v>
      </c>
      <c r="V593" s="22" t="s">
        <v>10</v>
      </c>
    </row>
    <row r="594" spans="1:22" ht="48">
      <c r="A594" s="35" t="str">
        <f t="shared" si="56"/>
        <v>2025-07</v>
      </c>
      <c r="B594" s="35" t="str">
        <f t="shared" si="55"/>
        <v>CPC</v>
      </c>
      <c r="C594" s="44" t="str" cm="1">
        <f t="array" ref="C594" xml:space="preserve">
_xlfn.SWITCH(TRUE,
$B594="-","-",
$B594="CPC-Power",
IF($D594="",
"PK"&amp;$E594&amp;"_V1."&amp;MAX(VALUE(RIGHT(_xlfn._xlws.FILTER('POWER Device'!$I$1:$I$5016,'POWER Device'!$H$1:$H$5016=$E594,"-"),1))),
"PK"&amp;$E594&amp;"_V1."&amp;$D594),
$B594="CPC",
IF($D594="",
"PK"&amp;$E594&amp;"_V1."&amp;MAX(VALUE(RIGHT(_xlfn._xlws.FILTER(鈺太芯Device!$E$1:$E$5267,鈺太芯Device!$D$1:$D$5267=$E594,"-"),1))),
"PK"&amp;$E594&amp;"_V1."&amp;$D594),
$B594&lt;&gt;"CPC",
IF($D594="",
"PK"&amp;$E594&amp;"_V1."&amp;MAX(VALUE(RIGHT(_xlfn._xlws.FILTER(鈺太Device!$E$1:$E$5054,鈺太Device!$D$1:$D$5054=$E594,"-"),1)))),
"PK"&amp;$E594&amp;"_V1."&amp;$D594)</f>
        <v>PKAB28Q01-139_V1.0</v>
      </c>
      <c r="D594" s="35"/>
      <c r="E594" s="36" t="str">
        <f t="shared" si="57"/>
        <v>AB28Q01-139</v>
      </c>
      <c r="F594" s="44" t="str" cm="1">
        <f t="array" ref="F594">_xlfn.SWITCH(TRUE,
$B594="-","check",
$B594="CPC-Power",IFERROR(INDEX('POWER Device'!$A$1:$BA$5000,MATCH($C594,'POWER Device'!$I$1:$I$5016,0),MATCH(F$1,'POWER Device'!$A$1:$AZ$1,0)),""),
$B594&lt;&gt;"CPC",IFERROR(INDEX(鈺太Device!$A$1:$BC$5049,MATCH($C594,鈺太Device!$E$1:$E$5054,0),MATCH(F$1,鈺太Device!$A$1:$AZ$1,0)),""),
$B594="CPC",IFERROR(INDEX(鈺太芯Device!$A$1:$BD$5213,MATCH($C594,鈺太芯Device!$E$1:$E$5267,0),MATCH(F$1,鈺太芯Device!$A$1:$AZ$1,0)),""))</f>
        <v>ZTS6856B</v>
      </c>
      <c r="G594" s="44" t="str" cm="1">
        <f t="array" ref="G594">_xlfn.SWITCH(TRUE,
$B594="-","check",
$B594="CPC-Power",IFERROR(INDEX('POWER Device'!$A$1:$BA$5000,MATCH($C594,'POWER Device'!$I$1:$I$5016,0),MATCH(G$1,'POWER Device'!$A$1:$AZ$1,0)),""),
$B594&lt;&gt;"CPC",IFERROR(INDEX(鈺太Device!$A$1:$BC$5049,MATCH($C594,鈺太Device!$E$1:$E$5054,0),MATCH(G$1,鈺太Device!$A$1:$AZ$1,0)),""),
$B594="CPC",IFERROR(INDEX(鈺太芯Device!$A$1:$BD$5213,MATCH($C594,鈺太芯Device!$E$1:$E$5267,0),MATCH(G$1,鈺太芯Device!$A$1:$AZ$1,0)),""))</f>
        <v>4807ZA</v>
      </c>
      <c r="H594" s="44" t="str" cm="1">
        <f t="array" ref="H594">_xlfn.SWITCH(TRUE,
$B594="-","check",
$B594="CPC-Power",IFERROR(INDEX('POWER Device'!$A$1:$BA$5000,MATCH($C594,'POWER Device'!$I$1:$I$5016,0),MATCH(H$1,'POWER Device'!$A$1:$AZ$1,0)),""),
$B594&lt;&gt;"CPC",IFERROR(INDEX(鈺太Device!$A$1:$BC$5049,MATCH($C594,鈺太Device!$E$1:$E$5054,0),MATCH(H$1,鈺太Device!$A$1:$AZ$1,0)),""),
$B594="CPC",IFERROR(INDEX(鈺太芯Device!$A$1:$BD$5213,MATCH($C594,鈺太芯Device!$E$1:$E$5267,0),MATCH(H$1,鈺太芯Device!$A$1:$AZ$1,0)),""))</f>
        <v>2180</v>
      </c>
      <c r="I594" s="44" t="str" cm="1">
        <f t="array" ref="I594">_xlfn.SWITCH(TRUE,
$B594="-","check",
$B594="CPC-Power",IFERROR(INDEX('POWER Device'!$A$1:$BA$5000,MATCH($C594,'POWER Device'!$I$1:$I$5016,0),MATCH(I$1,'POWER Device'!$A$1:$AZ$1,0)),""),
$B594&lt;&gt;"CPC",IFERROR(INDEX(鈺太Device!$A$1:$BC$5049,MATCH($C594,鈺太Device!$E$1:$E$5054,0),MATCH(I$1,鈺太Device!$A$1:$AZ$1,0)),""),
$B594="CPC",IFERROR(INDEX(鈺太芯Device!$A$1:$BD$5213,MATCH($C594,鈺太芯Device!$E$1:$E$5267,0),MATCH(I$1,鈺太芯Device!$A$1:$AZ$1,0)),""))</f>
        <v>01B553741D4N3</v>
      </c>
      <c r="J594" s="44" t="str" cm="1">
        <f t="array" ref="J594">_xlfn.SWITCH(TRUE,
$B594="-","check",
$B594="CPC-Power",IFERROR(INDEX('POWER Device'!$A$1:$BA$5000,MATCH($C594,'POWER Device'!$I$1:$I$5016,0),MATCH(J$1,'POWER Device'!$A$1:$AZ$1,0)),""),
$B594&lt;&gt;"CPC",IFERROR(INDEX(鈺太Device!$A$1:$BC$5049,MATCH($C594,鈺太Device!$E$1:$E$5054,0),MATCH(J$1,鈺太Device!$A$1:$AZ$1,0)),""),
$B594="CPC",IFERROR(INDEX(鈺太芯Device!$A$1:$BD$5213,MATCH($C594,鈺太芯Device!$E$1:$E$5267,0),MATCH(J$1,鈺太芯Device!$A$1:$AZ$1,0)),""))</f>
        <v>00BM052M00000</v>
      </c>
      <c r="K594" s="44" t="str" cm="1">
        <f t="array" ref="K594">_xlfn.SWITCH(TRUE,
$B594="-","check",
$B594="CPC-Power",IFERROR(INDEX('POWER Device'!$A$1:$BA$5000,MATCH($C594,'POWER Device'!$I$1:$I$5016,0),MATCH(K$1,'POWER Device'!$A$1:$AZ$1,0)),""),
$B594&lt;&gt;"CPC",IFERROR(INDEX(鈺太Device!$A$1:$BC$5049,MATCH($C594,鈺太Device!$E$1:$E$5054,0),MATCH(K$1,鈺太Device!$A$1:$AZ$1,0)),""),
$B594="CPC",IFERROR(INDEX(鈺太芯Device!$A$1:$BD$5213,MATCH($C594,鈺太芯Device!$E$1:$E$5267,0),MATCH(K$1,鈺太芯Device!$A$1:$AZ$1,0)),""))</f>
        <v>Silicone</v>
      </c>
      <c r="L594" s="44" t="str" cm="1">
        <f t="array" ref="L594">_xlfn.SWITCH(TRUE,
$B594="-","check",
$B594="CPC-Power",IFERROR(INDEX('POWER Device'!$A$1:$BA$5000,MATCH($C594,'POWER Device'!$I$1:$I$5016,0),MATCH(L$1,'POWER Device'!$A$1:$AZ$1,0)),""),
$B594&lt;&gt;"CPC",IFERROR(INDEX(鈺太Device!$A$1:$BC$5049,MATCH($C594,鈺太Device!$E$1:$E$5054,0),MATCH(L$1,鈺太Device!$A$1:$AZ$1,0)),""),
$B594="CPC",IFERROR(INDEX(鈺太芯Device!$A$1:$BD$5213,MATCH($C594,鈺太芯Device!$E$1:$E$5267,0),MATCH(L$1,鈺太芯Device!$A$1:$AZ$1,0)),""))</f>
        <v>CVP 390
高溫錫膏</v>
      </c>
      <c r="M594" s="36" t="str">
        <f t="shared" si="60"/>
        <v>ZTS6856B</v>
      </c>
      <c r="N594" s="37" t="str">
        <f t="shared" si="58"/>
        <v>ZTS6856B-4807ZA-2180</v>
      </c>
      <c r="O594" s="18" t="s">
        <v>31631</v>
      </c>
      <c r="P594" s="18" t="s">
        <v>32403</v>
      </c>
      <c r="Q594" s="19" t="s">
        <v>32404</v>
      </c>
      <c r="R594" s="20" t="str">
        <f t="shared" si="59"/>
        <v>||||||||||</v>
      </c>
      <c r="S594" s="21" t="s">
        <v>32134</v>
      </c>
      <c r="T594" s="21"/>
      <c r="U594" s="21" t="s">
        <v>34573</v>
      </c>
      <c r="V594" s="22" t="s">
        <v>10</v>
      </c>
    </row>
    <row r="595" spans="1:22" ht="120">
      <c r="A595" s="35" t="str">
        <f t="shared" si="56"/>
        <v>2025-08</v>
      </c>
      <c r="B595" s="35" t="str">
        <f t="shared" si="55"/>
        <v>CPC</v>
      </c>
      <c r="C595" s="44" t="str" cm="1">
        <f t="array" ref="C595" xml:space="preserve">
_xlfn.SWITCH(TRUE,
$B595="-","-",
$B595="CPC-Power",
IF($D595="",
"PK"&amp;$E595&amp;"_V1."&amp;MAX(VALUE(RIGHT(_xlfn._xlws.FILTER('POWER Device'!$I$1:$I$5016,'POWER Device'!$H$1:$H$5016=$E595,"-"),1))),
"PK"&amp;$E595&amp;"_V1."&amp;$D595),
$B595="CPC",
IF($D595="",
"PK"&amp;$E595&amp;"_V1."&amp;MAX(VALUE(RIGHT(_xlfn._xlws.FILTER(鈺太芯Device!$E$1:$E$5267,鈺太芯Device!$D$1:$D$5267=$E595,"-"),1))),
"PK"&amp;$E595&amp;"_V1."&amp;$D595),
$B595&lt;&gt;"CPC",
IF($D595="",
"PK"&amp;$E595&amp;"_V1."&amp;MAX(VALUE(RIGHT(_xlfn._xlws.FILTER(鈺太Device!$E$1:$E$5054,鈺太Device!$D$1:$D$5054=$E595,"-"),1)))),
"PK"&amp;$E595&amp;"_V1."&amp;$D595)</f>
        <v>PKAB28Q01-142_V1.0</v>
      </c>
      <c r="D595" s="35"/>
      <c r="E595" s="36" t="str">
        <f t="shared" si="57"/>
        <v>AB28Q01-142</v>
      </c>
      <c r="F595" s="44" t="str" cm="1">
        <f t="array" ref="F595">_xlfn.SWITCH(TRUE,
$B595="-","check",
$B595="CPC-Power",IFERROR(INDEX('POWER Device'!$A$1:$BA$5000,MATCH($C595,'POWER Device'!$I$1:$I$5016,0),MATCH(F$1,'POWER Device'!$A$1:$AZ$1,0)),""),
$B595&lt;&gt;"CPC",IFERROR(INDEX(鈺太Device!$A$1:$BC$5049,MATCH($C595,鈺太Device!$E$1:$E$5054,0),MATCH(F$1,鈺太Device!$A$1:$AZ$1,0)),""),
$B595="CPC",IFERROR(INDEX(鈺太芯Device!$A$1:$BD$5213,MATCH($C595,鈺太芯Device!$E$1:$E$5267,0),MATCH(F$1,鈺太芯Device!$A$1:$AZ$1,0)),""))</f>
        <v>ZTS6856B</v>
      </c>
      <c r="G595" s="44" t="str" cm="1">
        <f t="array" ref="G595">_xlfn.SWITCH(TRUE,
$B595="-","check",
$B595="CPC-Power",IFERROR(INDEX('POWER Device'!$A$1:$BA$5000,MATCH($C595,'POWER Device'!$I$1:$I$5016,0),MATCH(G$1,'POWER Device'!$A$1:$AZ$1,0)),""),
$B595&lt;&gt;"CPC",IFERROR(INDEX(鈺太Device!$A$1:$BC$5049,MATCH($C595,鈺太Device!$E$1:$E$5054,0),MATCH(G$1,鈺太Device!$A$1:$AZ$1,0)),""),
$B595="CPC",IFERROR(INDEX(鈺太芯Device!$A$1:$BD$5213,MATCH($C595,鈺太芯Device!$E$1:$E$5267,0),MATCH(G$1,鈺太芯Device!$A$1:$AZ$1,0)),""))</f>
        <v>4807ZA</v>
      </c>
      <c r="H595" s="44" t="str" cm="1">
        <f t="array" ref="H595">_xlfn.SWITCH(TRUE,
$B595="-","check",
$B595="CPC-Power",IFERROR(INDEX('POWER Device'!$A$1:$BA$5000,MATCH($C595,'POWER Device'!$I$1:$I$5016,0),MATCH(H$1,'POWER Device'!$A$1:$AZ$1,0)),""),
$B595&lt;&gt;"CPC",IFERROR(INDEX(鈺太Device!$A$1:$BC$5049,MATCH($C595,鈺太Device!$E$1:$E$5054,0),MATCH(H$1,鈺太Device!$A$1:$AZ$1,0)),""),
$B595="CPC",IFERROR(INDEX(鈺太芯Device!$A$1:$BD$5213,MATCH($C595,鈺太芯Device!$E$1:$E$5267,0),MATCH(H$1,鈺太芯Device!$A$1:$AZ$1,0)),""))</f>
        <v>2180</v>
      </c>
      <c r="I595" s="44" t="str" cm="1">
        <f t="array" ref="I595">_xlfn.SWITCH(TRUE,
$B595="-","check",
$B595="CPC-Power",IFERROR(INDEX('POWER Device'!$A$1:$BA$5000,MATCH($C595,'POWER Device'!$I$1:$I$5016,0),MATCH(I$1,'POWER Device'!$A$1:$AZ$1,0)),""),
$B595&lt;&gt;"CPC",IFERROR(INDEX(鈺太Device!$A$1:$BC$5049,MATCH($C595,鈺太Device!$E$1:$E$5054,0),MATCH(I$1,鈺太Device!$A$1:$AZ$1,0)),""),
$B595="CPC",IFERROR(INDEX(鈺太芯Device!$A$1:$BD$5213,MATCH($C595,鈺太芯Device!$E$1:$E$5267,0),MATCH(I$1,鈺太芯Device!$A$1:$AZ$1,0)),""))</f>
        <v>01B553742D4G3</v>
      </c>
      <c r="J595" s="44" t="str" cm="1">
        <f t="array" ref="J595">_xlfn.SWITCH(TRUE,
$B595="-","check",
$B595="CPC-Power",IFERROR(INDEX('POWER Device'!$A$1:$BA$5000,MATCH($C595,'POWER Device'!$I$1:$I$5016,0),MATCH(J$1,'POWER Device'!$A$1:$AZ$1,0)),""),
$B595&lt;&gt;"CPC",IFERROR(INDEX(鈺太Device!$A$1:$BC$5049,MATCH($C595,鈺太Device!$E$1:$E$5054,0),MATCH(J$1,鈺太Device!$A$1:$AZ$1,0)),""),
$B595="CPC",IFERROR(INDEX(鈺太芯Device!$A$1:$BD$5213,MATCH($C595,鈺太芯Device!$E$1:$E$5267,0),MATCH(J$1,鈺太芯Device!$A$1:$AZ$1,0)),""))</f>
        <v>00BM052M00000</v>
      </c>
      <c r="K595" s="44" t="str" cm="1">
        <f t="array" ref="K595">_xlfn.SWITCH(TRUE,
$B595="-","check",
$B595="CPC-Power",IFERROR(INDEX('POWER Device'!$A$1:$BA$5000,MATCH($C595,'POWER Device'!$I$1:$I$5016,0),MATCH(K$1,'POWER Device'!$A$1:$AZ$1,0)),""),
$B595&lt;&gt;"CPC",IFERROR(INDEX(鈺太Device!$A$1:$BC$5049,MATCH($C595,鈺太Device!$E$1:$E$5054,0),MATCH(K$1,鈺太Device!$A$1:$AZ$1,0)),""),
$B595="CPC",IFERROR(INDEX(鈺太芯Device!$A$1:$BD$5213,MATCH($C595,鈺太芯Device!$E$1:$E$5267,0),MATCH(K$1,鈺太芯Device!$A$1:$AZ$1,0)),""))</f>
        <v>Silicone</v>
      </c>
      <c r="L595" s="44" t="str" cm="1">
        <f t="array" ref="L595">_xlfn.SWITCH(TRUE,
$B595="-","check",
$B595="CPC-Power",IFERROR(INDEX('POWER Device'!$A$1:$BA$5000,MATCH($C595,'POWER Device'!$I$1:$I$5016,0),MATCH(L$1,'POWER Device'!$A$1:$AZ$1,0)),""),
$B595&lt;&gt;"CPC",IFERROR(INDEX(鈺太Device!$A$1:$BC$5049,MATCH($C595,鈺太Device!$E$1:$E$5054,0),MATCH(L$1,鈺太Device!$A$1:$AZ$1,0)),""),
$B595="CPC",IFERROR(INDEX(鈺太芯Device!$A$1:$BD$5213,MATCH($C595,鈺太芯Device!$E$1:$E$5267,0),MATCH(L$1,鈺太芯Device!$A$1:$AZ$1,0)),""))</f>
        <v>CVP 390
高溫錫膏</v>
      </c>
      <c r="M595" s="36" t="str">
        <f t="shared" si="60"/>
        <v>ZTS6856B</v>
      </c>
      <c r="N595" s="37" t="str">
        <f t="shared" si="58"/>
        <v>ZTS6856B-4807ZA-2180</v>
      </c>
      <c r="O595" s="18" t="s">
        <v>31631</v>
      </c>
      <c r="P595" s="18" t="s">
        <v>32405</v>
      </c>
      <c r="Q595" s="19" t="s">
        <v>32406</v>
      </c>
      <c r="R595" s="20" t="str">
        <f t="shared" si="59"/>
        <v>||||||||||</v>
      </c>
      <c r="S595" s="21" t="s">
        <v>32407</v>
      </c>
      <c r="T595" s="21"/>
      <c r="U595" s="21" t="s">
        <v>34574</v>
      </c>
      <c r="V595" s="22" t="s">
        <v>10</v>
      </c>
    </row>
    <row r="596" spans="1:22" ht="24">
      <c r="A596" s="35" t="str">
        <f t="shared" si="56"/>
        <v>2025-08</v>
      </c>
      <c r="B596" s="35" t="str">
        <f t="shared" ref="B596:B659" si="61">IF($O596="","check",$O596)</f>
        <v>CPC</v>
      </c>
      <c r="C596" s="44" t="str" cm="1">
        <f t="array" ref="C596" xml:space="preserve">
_xlfn.SWITCH(TRUE,
$B596="-","-",
$B596="CPC-Power",
IF($D596="",
"PK"&amp;$E596&amp;"_V1."&amp;MAX(VALUE(RIGHT(_xlfn._xlws.FILTER('POWER Device'!$I$1:$I$5016,'POWER Device'!$H$1:$H$5016=$E596,"-"),1))),
"PK"&amp;$E596&amp;"_V1."&amp;$D596),
$B596="CPC",
IF($D596="",
"PK"&amp;$E596&amp;"_V1."&amp;MAX(VALUE(RIGHT(_xlfn._xlws.FILTER(鈺太芯Device!$E$1:$E$5267,鈺太芯Device!$D$1:$D$5267=$E596,"-"),1))),
"PK"&amp;$E596&amp;"_V1."&amp;$D596),
$B596&lt;&gt;"CPC",
IF($D596="",
"PK"&amp;$E596&amp;"_V1."&amp;MAX(VALUE(RIGHT(_xlfn._xlws.FILTER(鈺太Device!$E$1:$E$5054,鈺太Device!$D$1:$D$5054=$E596,"-"),1)))),
"PK"&amp;$E596&amp;"_V1."&amp;$D596)</f>
        <v>PKAB28Q01-143_V1.0</v>
      </c>
      <c r="D596" s="35"/>
      <c r="E596" s="36" t="str">
        <f t="shared" si="57"/>
        <v>AB28Q01-143</v>
      </c>
      <c r="F596" s="44" t="str" cm="1">
        <f t="array" ref="F596">_xlfn.SWITCH(TRUE,
$B596="-","check",
$B596="CPC-Power",IFERROR(INDEX('POWER Device'!$A$1:$BA$5000,MATCH($C596,'POWER Device'!$I$1:$I$5016,0),MATCH(F$1,'POWER Device'!$A$1:$AZ$1,0)),""),
$B596&lt;&gt;"CPC",IFERROR(INDEX(鈺太Device!$A$1:$BC$5049,MATCH($C596,鈺太Device!$E$1:$E$5054,0),MATCH(F$1,鈺太Device!$A$1:$AZ$1,0)),""),
$B596="CPC",IFERROR(INDEX(鈺太芯Device!$A$1:$BD$5213,MATCH($C596,鈺太芯Device!$E$1:$E$5267,0),MATCH(F$1,鈺太芯Device!$A$1:$AZ$1,0)),""))</f>
        <v>ZTS6856B</v>
      </c>
      <c r="G596" s="44" t="str" cm="1">
        <f t="array" ref="G596">_xlfn.SWITCH(TRUE,
$B596="-","check",
$B596="CPC-Power",IFERROR(INDEX('POWER Device'!$A$1:$BA$5000,MATCH($C596,'POWER Device'!$I$1:$I$5016,0),MATCH(G$1,'POWER Device'!$A$1:$AZ$1,0)),""),
$B596&lt;&gt;"CPC",IFERROR(INDEX(鈺太Device!$A$1:$BC$5049,MATCH($C596,鈺太Device!$E$1:$E$5054,0),MATCH(G$1,鈺太Device!$A$1:$AZ$1,0)),""),
$B596="CPC",IFERROR(INDEX(鈺太芯Device!$A$1:$BD$5213,MATCH($C596,鈺太芯Device!$E$1:$E$5267,0),MATCH(G$1,鈺太芯Device!$A$1:$AZ$1,0)),""))</f>
        <v>4807ZA</v>
      </c>
      <c r="H596" s="44" t="str" cm="1">
        <f t="array" ref="H596">_xlfn.SWITCH(TRUE,
$B596="-","check",
$B596="CPC-Power",IFERROR(INDEX('POWER Device'!$A$1:$BA$5000,MATCH($C596,'POWER Device'!$I$1:$I$5016,0),MATCH(H$1,'POWER Device'!$A$1:$AZ$1,0)),""),
$B596&lt;&gt;"CPC",IFERROR(INDEX(鈺太Device!$A$1:$BC$5049,MATCH($C596,鈺太Device!$E$1:$E$5054,0),MATCH(H$1,鈺太Device!$A$1:$AZ$1,0)),""),
$B596="CPC",IFERROR(INDEX(鈺太芯Device!$A$1:$BD$5213,MATCH($C596,鈺太芯Device!$E$1:$E$5267,0),MATCH(H$1,鈺太芯Device!$A$1:$AZ$1,0)),""))</f>
        <v>2180</v>
      </c>
      <c r="I596" s="44" t="str" cm="1">
        <f t="array" ref="I596">_xlfn.SWITCH(TRUE,
$B596="-","check",
$B596="CPC-Power",IFERROR(INDEX('POWER Device'!$A$1:$BA$5000,MATCH($C596,'POWER Device'!$I$1:$I$5016,0),MATCH(I$1,'POWER Device'!$A$1:$AZ$1,0)),""),
$B596&lt;&gt;"CPC",IFERROR(INDEX(鈺太Device!$A$1:$BC$5049,MATCH($C596,鈺太Device!$E$1:$E$5054,0),MATCH(I$1,鈺太Device!$A$1:$AZ$1,0)),""),
$B596="CPC",IFERROR(INDEX(鈺太芯Device!$A$1:$BD$5213,MATCH($C596,鈺太芯Device!$E$1:$E$5267,0),MATCH(I$1,鈺太芯Device!$A$1:$AZ$1,0)),""))</f>
        <v>01B553743D4G1</v>
      </c>
      <c r="J596" s="44" t="str" cm="1">
        <f t="array" ref="J596">_xlfn.SWITCH(TRUE,
$B596="-","check",
$B596="CPC-Power",IFERROR(INDEX('POWER Device'!$A$1:$BA$5000,MATCH($C596,'POWER Device'!$I$1:$I$5016,0),MATCH(J$1,'POWER Device'!$A$1:$AZ$1,0)),""),
$B596&lt;&gt;"CPC",IFERROR(INDEX(鈺太Device!$A$1:$BC$5049,MATCH($C596,鈺太Device!$E$1:$E$5054,0),MATCH(J$1,鈺太Device!$A$1:$AZ$1,0)),""),
$B596="CPC",IFERROR(INDEX(鈺太芯Device!$A$1:$BD$5213,MATCH($C596,鈺太芯Device!$E$1:$E$5267,0),MATCH(J$1,鈺太芯Device!$A$1:$AZ$1,0)),""))</f>
        <v>00BM052M00000</v>
      </c>
      <c r="K596" s="44" t="str" cm="1">
        <f t="array" ref="K596">_xlfn.SWITCH(TRUE,
$B596="-","check",
$B596="CPC-Power",IFERROR(INDEX('POWER Device'!$A$1:$BA$5000,MATCH($C596,'POWER Device'!$I$1:$I$5016,0),MATCH(K$1,'POWER Device'!$A$1:$AZ$1,0)),""),
$B596&lt;&gt;"CPC",IFERROR(INDEX(鈺太Device!$A$1:$BC$5049,MATCH($C596,鈺太Device!$E$1:$E$5054,0),MATCH(K$1,鈺太Device!$A$1:$AZ$1,0)),""),
$B596="CPC",IFERROR(INDEX(鈺太芯Device!$A$1:$BD$5213,MATCH($C596,鈺太芯Device!$E$1:$E$5267,0),MATCH(K$1,鈺太芯Device!$A$1:$AZ$1,0)),""))</f>
        <v>Silicone</v>
      </c>
      <c r="L596" s="44" t="str" cm="1">
        <f t="array" ref="L596">_xlfn.SWITCH(TRUE,
$B596="-","check",
$B596="CPC-Power",IFERROR(INDEX('POWER Device'!$A$1:$BA$5000,MATCH($C596,'POWER Device'!$I$1:$I$5016,0),MATCH(L$1,'POWER Device'!$A$1:$AZ$1,0)),""),
$B596&lt;&gt;"CPC",IFERROR(INDEX(鈺太Device!$A$1:$BC$5049,MATCH($C596,鈺太Device!$E$1:$E$5054,0),MATCH(L$1,鈺太Device!$A$1:$AZ$1,0)),""),
$B596="CPC",IFERROR(INDEX(鈺太芯Device!$A$1:$BD$5213,MATCH($C596,鈺太芯Device!$E$1:$E$5267,0),MATCH(L$1,鈺太芯Device!$A$1:$AZ$1,0)),""))</f>
        <v>CVP 390
高溫錫膏</v>
      </c>
      <c r="M596" s="36" t="str">
        <f t="shared" si="60"/>
        <v>ZTS6856B</v>
      </c>
      <c r="N596" s="37" t="str">
        <f t="shared" si="58"/>
        <v>ZTS6856B-4807ZA-2180</v>
      </c>
      <c r="O596" s="18" t="s">
        <v>31631</v>
      </c>
      <c r="P596" s="18" t="s">
        <v>32408</v>
      </c>
      <c r="Q596" s="19" t="s">
        <v>32409</v>
      </c>
      <c r="R596" s="20" t="str">
        <f t="shared" si="59"/>
        <v>||||||||||</v>
      </c>
      <c r="S596" s="21" t="s">
        <v>32410</v>
      </c>
      <c r="T596" s="21"/>
      <c r="U596" s="21" t="s">
        <v>34575</v>
      </c>
      <c r="V596" s="22" t="s">
        <v>10</v>
      </c>
    </row>
    <row r="597" spans="1:22" ht="24">
      <c r="A597" s="45" t="str">
        <f t="shared" si="56"/>
        <v>2025-02</v>
      </c>
      <c r="B597" s="45" t="str">
        <f t="shared" si="61"/>
        <v>CPC</v>
      </c>
      <c r="C597" s="44" t="str" cm="1">
        <f t="array" ref="C597" xml:space="preserve">
_xlfn.SWITCH(TRUE,
$B597="-","-",
$B597="CPC-Power",
IF($D597="",
"PK"&amp;$E597&amp;"_V1."&amp;MAX(VALUE(RIGHT(_xlfn._xlws.FILTER('POWER Device'!$I$1:$I$5016,'POWER Device'!$H$1:$H$5016=$E597,"-"),1))),
"PK"&amp;$E597&amp;"_V1."&amp;$D597),
$B597="CPC",
IF($D597="",
"PK"&amp;$E597&amp;"_V1."&amp;MAX(VALUE(RIGHT(_xlfn._xlws.FILTER(鈺太芯Device!$E$1:$E$5267,鈺太芯Device!$D$1:$D$5267=$E597,"-"),1))),
"PK"&amp;$E597&amp;"_V1."&amp;$D597),
$B597&lt;&gt;"CPC",
IF($D597="",
"PK"&amp;$E597&amp;"_V1."&amp;MAX(VALUE(RIGHT(_xlfn._xlws.FILTER(鈺太Device!$E$1:$E$5054,鈺太Device!$D$1:$D$5054=$E597,"-"),1)))),
"PK"&amp;$E597&amp;"_V1."&amp;$D597)</f>
        <v>PKAB28Q01-126_V1.0</v>
      </c>
      <c r="E597" s="44" t="str">
        <f t="shared" si="57"/>
        <v>AB28Q01-126</v>
      </c>
      <c r="F597" s="44" t="str" cm="1">
        <f t="array" ref="F597">_xlfn.SWITCH(TRUE,
$B597="-","check",
$B597="CPC-Power",IFERROR(INDEX('POWER Device'!$A$1:$BA$5000,MATCH($C597,'POWER Device'!$I$1:$I$5016,0),MATCH(F$1,'POWER Device'!$A$1:$AZ$1,0)),""),
$B597&lt;&gt;"CPC",IFERROR(INDEX(鈺太Device!$A$1:$BC$5049,MATCH($C597,鈺太Device!$E$1:$E$5054,0),MATCH(F$1,鈺太Device!$A$1:$AZ$1,0)),""),
$B597="CPC",IFERROR(INDEX(鈺太芯Device!$A$1:$BD$5213,MATCH($C597,鈺太芯Device!$E$1:$E$5267,0),MATCH(F$1,鈺太芯Device!$A$1:$AZ$1,0)),""))</f>
        <v>ZTS6856C</v>
      </c>
      <c r="G597" s="44" t="str" cm="1">
        <f t="array" ref="G597">_xlfn.SWITCH(TRUE,
$B597="-","check",
$B597="CPC-Power",IFERROR(INDEX('POWER Device'!$A$1:$BA$5000,MATCH($C597,'POWER Device'!$I$1:$I$5016,0),MATCH(G$1,'POWER Device'!$A$1:$AZ$1,0)),""),
$B597&lt;&gt;"CPC",IFERROR(INDEX(鈺太Device!$A$1:$BC$5049,MATCH($C597,鈺太Device!$E$1:$E$5054,0),MATCH(G$1,鈺太Device!$A$1:$AZ$1,0)),""),
$B597="CPC",IFERROR(INDEX(鈺太芯Device!$A$1:$BD$5213,MATCH($C597,鈺太芯Device!$E$1:$E$5267,0),MATCH(G$1,鈺太芯Device!$A$1:$AZ$1,0)),""))</f>
        <v>4807ZA</v>
      </c>
      <c r="H597" s="44" t="str" cm="1">
        <f t="array" ref="H597">_xlfn.SWITCH(TRUE,
$B597="-","check",
$B597="CPC-Power",IFERROR(INDEX('POWER Device'!$A$1:$BA$5000,MATCH($C597,'POWER Device'!$I$1:$I$5016,0),MATCH(H$1,'POWER Device'!$A$1:$AZ$1,0)),""),
$B597&lt;&gt;"CPC",IFERROR(INDEX(鈺太Device!$A$1:$BC$5049,MATCH($C597,鈺太Device!$E$1:$E$5054,0),MATCH(H$1,鈺太Device!$A$1:$AZ$1,0)),""),
$B597="CPC",IFERROR(INDEX(鈺太芯Device!$A$1:$BD$5213,MATCH($C597,鈺太芯Device!$E$1:$E$5267,0),MATCH(H$1,鈺太芯Device!$A$1:$AZ$1,0)),""))</f>
        <v>MM2411</v>
      </c>
      <c r="I597" s="44" t="str" cm="1">
        <f t="array" ref="I597">_xlfn.SWITCH(TRUE,
$B597="-","check",
$B597="CPC-Power",IFERROR(INDEX('POWER Device'!$A$1:$BA$5000,MATCH($C597,'POWER Device'!$I$1:$I$5016,0),MATCH(I$1,'POWER Device'!$A$1:$AZ$1,0)),""),
$B597&lt;&gt;"CPC",IFERROR(INDEX(鈺太Device!$A$1:$BC$5049,MATCH($C597,鈺太Device!$E$1:$E$5054,0),MATCH(I$1,鈺太Device!$A$1:$AZ$1,0)),""),
$B597="CPC",IFERROR(INDEX(鈺太芯Device!$A$1:$BD$5213,MATCH($C597,鈺太芯Device!$E$1:$E$5267,0),MATCH(I$1,鈺太芯Device!$A$1:$AZ$1,0)),""))</f>
        <v>01B553737P4N3</v>
      </c>
      <c r="J597" s="44" t="str" cm="1">
        <f t="array" ref="J597">_xlfn.SWITCH(TRUE,
$B597="-","check",
$B597="CPC-Power",IFERROR(INDEX('POWER Device'!$A$1:$BA$5000,MATCH($C597,'POWER Device'!$I$1:$I$5016,0),MATCH(J$1,'POWER Device'!$A$1:$AZ$1,0)),""),
$B597&lt;&gt;"CPC",IFERROR(INDEX(鈺太Device!$A$1:$BC$5049,MATCH($C597,鈺太Device!$E$1:$E$5054,0),MATCH(J$1,鈺太Device!$A$1:$AZ$1,0)),""),
$B597="CPC",IFERROR(INDEX(鈺太芯Device!$A$1:$BD$5213,MATCH($C597,鈺太芯Device!$E$1:$E$5267,0),MATCH(J$1,鈺太芯Device!$A$1:$AZ$1,0)),""))</f>
        <v>00BM052B00000</v>
      </c>
      <c r="K597" s="44" t="str" cm="1">
        <f t="array" ref="K597">_xlfn.SWITCH(TRUE,
$B597="-","check",
$B597="CPC-Power",IFERROR(INDEX('POWER Device'!$A$1:$BA$5000,MATCH($C597,'POWER Device'!$I$1:$I$5016,0),MATCH(K$1,'POWER Device'!$A$1:$AZ$1,0)),""),
$B597&lt;&gt;"CPC",IFERROR(INDEX(鈺太Device!$A$1:$BC$5049,MATCH($C597,鈺太Device!$E$1:$E$5054,0),MATCH(K$1,鈺太Device!$A$1:$AZ$1,0)),""),
$B597="CPC",IFERROR(INDEX(鈺太芯Device!$A$1:$BD$5213,MATCH($C597,鈺太芯Device!$E$1:$E$5267,0),MATCH(K$1,鈺太芯Device!$A$1:$AZ$1,0)),""))</f>
        <v>Silicone</v>
      </c>
      <c r="L597" s="44" t="str" cm="1">
        <f t="array" ref="L597">_xlfn.SWITCH(TRUE,
$B597="-","check",
$B597="CPC-Power",IFERROR(INDEX('POWER Device'!$A$1:$BA$5000,MATCH($C597,'POWER Device'!$I$1:$I$5016,0),MATCH(L$1,'POWER Device'!$A$1:$AZ$1,0)),""),
$B597&lt;&gt;"CPC",IFERROR(INDEX(鈺太Device!$A$1:$BC$5049,MATCH($C597,鈺太Device!$E$1:$E$5054,0),MATCH(L$1,鈺太Device!$A$1:$AZ$1,0)),""),
$B597="CPC",IFERROR(INDEX(鈺太芯Device!$A$1:$BD$5213,MATCH($C597,鈺太芯Device!$E$1:$E$5267,0),MATCH(L$1,鈺太芯Device!$A$1:$AZ$1,0)),""))</f>
        <v>CVP 390
高溫錫膏</v>
      </c>
      <c r="M597" s="44" t="str">
        <f t="shared" si="60"/>
        <v>ZTS6856C</v>
      </c>
      <c r="N597" s="44" t="str">
        <f t="shared" si="58"/>
        <v>ZTS6856C-4807ZA-MM2411</v>
      </c>
      <c r="O597" s="18" t="s">
        <v>31631</v>
      </c>
      <c r="P597" s="18" t="s">
        <v>32411</v>
      </c>
      <c r="Q597" s="19" t="s">
        <v>18422</v>
      </c>
      <c r="R597" s="20" t="str">
        <f t="shared" si="59"/>
        <v>||||||||||</v>
      </c>
      <c r="S597" s="21" t="s">
        <v>31682</v>
      </c>
      <c r="T597" s="21"/>
      <c r="U597" s="21" t="s">
        <v>34576</v>
      </c>
      <c r="V597" s="22" t="s">
        <v>10</v>
      </c>
    </row>
    <row r="598" spans="1:22" ht="24">
      <c r="A598" s="45" t="str">
        <f t="shared" si="56"/>
        <v>2025-03</v>
      </c>
      <c r="B598" s="45" t="str">
        <f t="shared" si="61"/>
        <v>CPC</v>
      </c>
      <c r="C598" s="44" t="str" cm="1">
        <f t="array" ref="C598" xml:space="preserve">
_xlfn.SWITCH(TRUE,
$B598="-","-",
$B598="CPC-Power",
IF($D598="",
"PK"&amp;$E598&amp;"_V1."&amp;MAX(VALUE(RIGHT(_xlfn._xlws.FILTER('POWER Device'!$I$1:$I$5016,'POWER Device'!$H$1:$H$5016=$E598,"-"),1))),
"PK"&amp;$E598&amp;"_V1."&amp;$D598),
$B598="CPC",
IF($D598="",
"PK"&amp;$E598&amp;"_V1."&amp;MAX(VALUE(RIGHT(_xlfn._xlws.FILTER(鈺太芯Device!$E$1:$E$5267,鈺太芯Device!$D$1:$D$5267=$E598,"-"),1))),
"PK"&amp;$E598&amp;"_V1."&amp;$D598),
$B598&lt;&gt;"CPC",
IF($D598="",
"PK"&amp;$E598&amp;"_V1."&amp;MAX(VALUE(RIGHT(_xlfn._xlws.FILTER(鈺太Device!$E$1:$E$5054,鈺太Device!$D$1:$D$5054=$E598,"-"),1)))),
"PK"&amp;$E598&amp;"_V1."&amp;$D598)</f>
        <v>PKAB28Q01-131_V1.0</v>
      </c>
      <c r="E598" s="44" t="str">
        <f t="shared" si="57"/>
        <v>AB28Q01-131</v>
      </c>
      <c r="F598" s="44" t="str" cm="1">
        <f t="array" ref="F598">_xlfn.SWITCH(TRUE,
$B598="-","check",
$B598="CPC-Power",IFERROR(INDEX('POWER Device'!$A$1:$BA$5000,MATCH($C598,'POWER Device'!$I$1:$I$5016,0),MATCH(F$1,'POWER Device'!$A$1:$AZ$1,0)),""),
$B598&lt;&gt;"CPC",IFERROR(INDEX(鈺太Device!$A$1:$BC$5049,MATCH($C598,鈺太Device!$E$1:$E$5054,0),MATCH(F$1,鈺太Device!$A$1:$AZ$1,0)),""),
$B598="CPC",IFERROR(INDEX(鈺太芯Device!$A$1:$BD$5213,MATCH($C598,鈺太芯Device!$E$1:$E$5267,0),MATCH(F$1,鈺太芯Device!$A$1:$AZ$1,0)),""))</f>
        <v>ZTS6856C</v>
      </c>
      <c r="G598" s="44" t="str" cm="1">
        <f t="array" ref="G598">_xlfn.SWITCH(TRUE,
$B598="-","check",
$B598="CPC-Power",IFERROR(INDEX('POWER Device'!$A$1:$BA$5000,MATCH($C598,'POWER Device'!$I$1:$I$5016,0),MATCH(G$1,'POWER Device'!$A$1:$AZ$1,0)),""),
$B598&lt;&gt;"CPC",IFERROR(INDEX(鈺太Device!$A$1:$BC$5049,MATCH($C598,鈺太Device!$E$1:$E$5054,0),MATCH(G$1,鈺太Device!$A$1:$AZ$1,0)),""),
$B598="CPC",IFERROR(INDEX(鈺太芯Device!$A$1:$BD$5213,MATCH($C598,鈺太芯Device!$E$1:$E$5267,0),MATCH(G$1,鈺太芯Device!$A$1:$AZ$1,0)),""))</f>
        <v>4807ZF</v>
      </c>
      <c r="H598" s="44" t="str" cm="1">
        <f t="array" ref="H598">_xlfn.SWITCH(TRUE,
$B598="-","check",
$B598="CPC-Power",IFERROR(INDEX('POWER Device'!$A$1:$BA$5000,MATCH($C598,'POWER Device'!$I$1:$I$5016,0),MATCH(H$1,'POWER Device'!$A$1:$AZ$1,0)),""),
$B598&lt;&gt;"CPC",IFERROR(INDEX(鈺太Device!$A$1:$BC$5049,MATCH($C598,鈺太Device!$E$1:$E$5054,0),MATCH(H$1,鈺太Device!$A$1:$AZ$1,0)),""),
$B598="CPC",IFERROR(INDEX(鈺太芯Device!$A$1:$BD$5213,MATCH($C598,鈺太芯Device!$E$1:$E$5267,0),MATCH(H$1,鈺太芯Device!$A$1:$AZ$1,0)),""))</f>
        <v>MM2411</v>
      </c>
      <c r="I598" s="44" t="str" cm="1">
        <f t="array" ref="I598">_xlfn.SWITCH(TRUE,
$B598="-","check",
$B598="CPC-Power",IFERROR(INDEX('POWER Device'!$A$1:$BA$5000,MATCH($C598,'POWER Device'!$I$1:$I$5016,0),MATCH(I$1,'POWER Device'!$A$1:$AZ$1,0)),""),
$B598&lt;&gt;"CPC",IFERROR(INDEX(鈺太Device!$A$1:$BC$5049,MATCH($C598,鈺太Device!$E$1:$E$5054,0),MATCH(I$1,鈺太Device!$A$1:$AZ$1,0)),""),
$B598="CPC",IFERROR(INDEX(鈺太芯Device!$A$1:$BD$5213,MATCH($C598,鈺太芯Device!$E$1:$E$5267,0),MATCH(I$1,鈺太芯Device!$A$1:$AZ$1,0)),""))</f>
        <v>01B553737P4N3</v>
      </c>
      <c r="J598" s="44" t="str" cm="1">
        <f t="array" ref="J598">_xlfn.SWITCH(TRUE,
$B598="-","check",
$B598="CPC-Power",IFERROR(INDEX('POWER Device'!$A$1:$BA$5000,MATCH($C598,'POWER Device'!$I$1:$I$5016,0),MATCH(J$1,'POWER Device'!$A$1:$AZ$1,0)),""),
$B598&lt;&gt;"CPC",IFERROR(INDEX(鈺太Device!$A$1:$BC$5049,MATCH($C598,鈺太Device!$E$1:$E$5054,0),MATCH(J$1,鈺太Device!$A$1:$AZ$1,0)),""),
$B598="CPC",IFERROR(INDEX(鈺太芯Device!$A$1:$BD$5213,MATCH($C598,鈺太芯Device!$E$1:$E$5267,0),MATCH(J$1,鈺太芯Device!$A$1:$AZ$1,0)),""))</f>
        <v>00BM052B00000</v>
      </c>
      <c r="K598" s="44" t="str" cm="1">
        <f t="array" ref="K598">_xlfn.SWITCH(TRUE,
$B598="-","check",
$B598="CPC-Power",IFERROR(INDEX('POWER Device'!$A$1:$BA$5000,MATCH($C598,'POWER Device'!$I$1:$I$5016,0),MATCH(K$1,'POWER Device'!$A$1:$AZ$1,0)),""),
$B598&lt;&gt;"CPC",IFERROR(INDEX(鈺太Device!$A$1:$BC$5049,MATCH($C598,鈺太Device!$E$1:$E$5054,0),MATCH(K$1,鈺太Device!$A$1:$AZ$1,0)),""),
$B598="CPC",IFERROR(INDEX(鈺太芯Device!$A$1:$BD$5213,MATCH($C598,鈺太芯Device!$E$1:$E$5267,0),MATCH(K$1,鈺太芯Device!$A$1:$AZ$1,0)),""))</f>
        <v>Silicone</v>
      </c>
      <c r="L598" s="44" t="str" cm="1">
        <f t="array" ref="L598">_xlfn.SWITCH(TRUE,
$B598="-","check",
$B598="CPC-Power",IFERROR(INDEX('POWER Device'!$A$1:$BA$5000,MATCH($C598,'POWER Device'!$I$1:$I$5016,0),MATCH(L$1,'POWER Device'!$A$1:$AZ$1,0)),""),
$B598&lt;&gt;"CPC",IFERROR(INDEX(鈺太Device!$A$1:$BC$5049,MATCH($C598,鈺太Device!$E$1:$E$5054,0),MATCH(L$1,鈺太Device!$A$1:$AZ$1,0)),""),
$B598="CPC",IFERROR(INDEX(鈺太芯Device!$A$1:$BD$5213,MATCH($C598,鈺太芯Device!$E$1:$E$5267,0),MATCH(L$1,鈺太芯Device!$A$1:$AZ$1,0)),""))</f>
        <v>CVP 390
高溫錫膏</v>
      </c>
      <c r="M598" s="44" t="str">
        <f t="shared" si="60"/>
        <v>ZTS6856C</v>
      </c>
      <c r="N598" s="44" t="str">
        <f t="shared" si="58"/>
        <v>ZTS6856C-4807ZF-MM2411</v>
      </c>
      <c r="O598" s="18" t="s">
        <v>31631</v>
      </c>
      <c r="P598" s="18" t="s">
        <v>32412</v>
      </c>
      <c r="Q598" s="19" t="s">
        <v>32413</v>
      </c>
      <c r="R598" s="20" t="str">
        <f t="shared" si="59"/>
        <v>||||||||||</v>
      </c>
      <c r="S598" s="21" t="s">
        <v>32414</v>
      </c>
      <c r="T598" s="21"/>
      <c r="U598" s="21" t="s">
        <v>34577</v>
      </c>
      <c r="V598" s="22" t="s">
        <v>10</v>
      </c>
    </row>
    <row r="599" spans="1:22" ht="48">
      <c r="A599" s="35" t="str">
        <f t="shared" si="56"/>
        <v>2025-06</v>
      </c>
      <c r="B599" s="35" t="str">
        <f t="shared" si="61"/>
        <v>CPC</v>
      </c>
      <c r="C599" s="44" t="str" cm="1">
        <f t="array" ref="C599" xml:space="preserve">
_xlfn.SWITCH(TRUE,
$B599="-","-",
$B599="CPC-Power",
IF($D599="",
"PK"&amp;$E599&amp;"_V1."&amp;MAX(VALUE(RIGHT(_xlfn._xlws.FILTER('POWER Device'!$I$1:$I$5016,'POWER Device'!$H$1:$H$5016=$E599,"-"),1))),
"PK"&amp;$E599&amp;"_V1."&amp;$D599),
$B599="CPC",
IF($D599="",
"PK"&amp;$E599&amp;"_V1."&amp;MAX(VALUE(RIGHT(_xlfn._xlws.FILTER(鈺太芯Device!$E$1:$E$5267,鈺太芯Device!$D$1:$D$5267=$E599,"-"),1))),
"PK"&amp;$E599&amp;"_V1."&amp;$D599),
$B599&lt;&gt;"CPC",
IF($D599="",
"PK"&amp;$E599&amp;"_V1."&amp;MAX(VALUE(RIGHT(_xlfn._xlws.FILTER(鈺太Device!$E$1:$E$5054,鈺太Device!$D$1:$D$5054=$E599,"-"),1)))),
"PK"&amp;$E599&amp;"_V1."&amp;$D599)</f>
        <v>PKAB28Q01-132_V1.0</v>
      </c>
      <c r="D599" s="35"/>
      <c r="E599" s="36" t="str">
        <f t="shared" si="57"/>
        <v>AB28Q01-132</v>
      </c>
      <c r="F599" s="44" t="str" cm="1">
        <f t="array" ref="F599">_xlfn.SWITCH(TRUE,
$B599="-","check",
$B599="CPC-Power",IFERROR(INDEX('POWER Device'!$A$1:$BA$5000,MATCH($C599,'POWER Device'!$I$1:$I$5016,0),MATCH(F$1,'POWER Device'!$A$1:$AZ$1,0)),""),
$B599&lt;&gt;"CPC",IFERROR(INDEX(鈺太Device!$A$1:$BC$5049,MATCH($C599,鈺太Device!$E$1:$E$5054,0),MATCH(F$1,鈺太Device!$A$1:$AZ$1,0)),""),
$B599="CPC",IFERROR(INDEX(鈺太芯Device!$A$1:$BD$5213,MATCH($C599,鈺太芯Device!$E$1:$E$5267,0),MATCH(F$1,鈺太芯Device!$A$1:$AZ$1,0)),""))</f>
        <v>ZTS6856C</v>
      </c>
      <c r="G599" s="44" t="str" cm="1">
        <f t="array" ref="G599">_xlfn.SWITCH(TRUE,
$B599="-","check",
$B599="CPC-Power",IFERROR(INDEX('POWER Device'!$A$1:$BA$5000,MATCH($C599,'POWER Device'!$I$1:$I$5016,0),MATCH(G$1,'POWER Device'!$A$1:$AZ$1,0)),""),
$B599&lt;&gt;"CPC",IFERROR(INDEX(鈺太Device!$A$1:$BC$5049,MATCH($C599,鈺太Device!$E$1:$E$5054,0),MATCH(G$1,鈺太Device!$A$1:$AZ$1,0)),""),
$B599="CPC",IFERROR(INDEX(鈺太芯Device!$A$1:$BD$5213,MATCH($C599,鈺太芯Device!$E$1:$E$5267,0),MATCH(G$1,鈺太芯Device!$A$1:$AZ$1,0)),""))</f>
        <v>4857ZB</v>
      </c>
      <c r="H599" s="44" t="str" cm="1">
        <f t="array" ref="H599">_xlfn.SWITCH(TRUE,
$B599="-","check",
$B599="CPC-Power",IFERROR(INDEX('POWER Device'!$A$1:$BA$5000,MATCH($C599,'POWER Device'!$I$1:$I$5016,0),MATCH(H$1,'POWER Device'!$A$1:$AZ$1,0)),""),
$B599&lt;&gt;"CPC",IFERROR(INDEX(鈺太Device!$A$1:$BC$5049,MATCH($C599,鈺太Device!$E$1:$E$5054,0),MATCH(H$1,鈺太Device!$A$1:$AZ$1,0)),""),
$B599="CPC",IFERROR(INDEX(鈺太芯Device!$A$1:$BD$5213,MATCH($C599,鈺太芯Device!$E$1:$E$5267,0),MATCH(H$1,鈺太芯Device!$A$1:$AZ$1,0)),""))</f>
        <v>2508</v>
      </c>
      <c r="I599" s="44" t="str" cm="1">
        <f t="array" ref="I599">_xlfn.SWITCH(TRUE,
$B599="-","check",
$B599="CPC-Power",IFERROR(INDEX('POWER Device'!$A$1:$BA$5000,MATCH($C599,'POWER Device'!$I$1:$I$5016,0),MATCH(I$1,'POWER Device'!$A$1:$AZ$1,0)),""),
$B599&lt;&gt;"CPC",IFERROR(INDEX(鈺太Device!$A$1:$BC$5049,MATCH($C599,鈺太Device!$E$1:$E$5054,0),MATCH(I$1,鈺太Device!$A$1:$AZ$1,0)),""),
$B599="CPC",IFERROR(INDEX(鈺太芯Device!$A$1:$BD$5213,MATCH($C599,鈺太芯Device!$E$1:$E$5267,0),MATCH(I$1,鈺太芯Device!$A$1:$AZ$1,0)),""))</f>
        <v>01B553739D4N3</v>
      </c>
      <c r="J599" s="44" t="str" cm="1">
        <f t="array" ref="J599">_xlfn.SWITCH(TRUE,
$B599="-","check",
$B599="CPC-Power",IFERROR(INDEX('POWER Device'!$A$1:$BA$5000,MATCH($C599,'POWER Device'!$I$1:$I$5016,0),MATCH(J$1,'POWER Device'!$A$1:$AZ$1,0)),""),
$B599&lt;&gt;"CPC",IFERROR(INDEX(鈺太Device!$A$1:$BC$5049,MATCH($C599,鈺太Device!$E$1:$E$5054,0),MATCH(J$1,鈺太Device!$A$1:$AZ$1,0)),""),
$B599="CPC",IFERROR(INDEX(鈺太芯Device!$A$1:$BD$5213,MATCH($C599,鈺太芯Device!$E$1:$E$5267,0),MATCH(J$1,鈺太芯Device!$A$1:$AZ$1,0)),""))</f>
        <v>00BM052B00000</v>
      </c>
      <c r="K599" s="44" t="str" cm="1">
        <f t="array" ref="K599">_xlfn.SWITCH(TRUE,
$B599="-","check",
$B599="CPC-Power",IFERROR(INDEX('POWER Device'!$A$1:$BA$5000,MATCH($C599,'POWER Device'!$I$1:$I$5016,0),MATCH(K$1,'POWER Device'!$A$1:$AZ$1,0)),""),
$B599&lt;&gt;"CPC",IFERROR(INDEX(鈺太Device!$A$1:$BC$5049,MATCH($C599,鈺太Device!$E$1:$E$5054,0),MATCH(K$1,鈺太Device!$A$1:$AZ$1,0)),""),
$B599="CPC",IFERROR(INDEX(鈺太芯Device!$A$1:$BD$5213,MATCH($C599,鈺太芯Device!$E$1:$E$5267,0),MATCH(K$1,鈺太芯Device!$A$1:$AZ$1,0)),""))</f>
        <v>Silicone</v>
      </c>
      <c r="L599" s="44" t="str" cm="1">
        <f t="array" ref="L599">_xlfn.SWITCH(TRUE,
$B599="-","check",
$B599="CPC-Power",IFERROR(INDEX('POWER Device'!$A$1:$BA$5000,MATCH($C599,'POWER Device'!$I$1:$I$5016,0),MATCH(L$1,'POWER Device'!$A$1:$AZ$1,0)),""),
$B599&lt;&gt;"CPC",IFERROR(INDEX(鈺太Device!$A$1:$BC$5049,MATCH($C599,鈺太Device!$E$1:$E$5054,0),MATCH(L$1,鈺太Device!$A$1:$AZ$1,0)),""),
$B599="CPC",IFERROR(INDEX(鈺太芯Device!$A$1:$BD$5213,MATCH($C599,鈺太芯Device!$E$1:$E$5267,0),MATCH(L$1,鈺太芯Device!$A$1:$AZ$1,0)),""))</f>
        <v>CVP 390
高溫錫膏</v>
      </c>
      <c r="M599" s="36" t="str">
        <f t="shared" si="60"/>
        <v>ZTS6856C</v>
      </c>
      <c r="N599" s="37" t="str">
        <f t="shared" si="58"/>
        <v>ZTS6856C-4857ZB-2508</v>
      </c>
      <c r="O599" s="18" t="s">
        <v>31631</v>
      </c>
      <c r="P599" s="18" t="s">
        <v>32415</v>
      </c>
      <c r="Q599" s="19" t="s">
        <v>32416</v>
      </c>
      <c r="R599" s="20" t="str">
        <f t="shared" si="59"/>
        <v>||||||||||</v>
      </c>
      <c r="S599" s="21" t="s">
        <v>32417</v>
      </c>
      <c r="T599" s="21"/>
      <c r="U599" s="21" t="s">
        <v>34578</v>
      </c>
      <c r="V599" s="22" t="s">
        <v>10</v>
      </c>
    </row>
    <row r="600" spans="1:22" ht="48">
      <c r="A600" s="45" t="str">
        <f t="shared" si="56"/>
        <v>2024-08</v>
      </c>
      <c r="B600" s="45" t="str">
        <f t="shared" si="61"/>
        <v>CPC</v>
      </c>
      <c r="C600" s="44" t="str" cm="1">
        <f t="array" ref="C600" xml:space="preserve">
_xlfn.SWITCH(TRUE,
$B600="-","-",
$B600="CPC-Power",
IF($D600="",
"PK"&amp;$E600&amp;"_V1."&amp;MAX(VALUE(RIGHT(_xlfn._xlws.FILTER('POWER Device'!$I$1:$I$5016,'POWER Device'!$H$1:$H$5016=$E600,"-"),1))),
"PK"&amp;$E600&amp;"_V1."&amp;$D600),
$B600="CPC",
IF($D600="",
"PK"&amp;$E600&amp;"_V1."&amp;MAX(VALUE(RIGHT(_xlfn._xlws.FILTER(鈺太芯Device!$E$1:$E$5267,鈺太芯Device!$D$1:$D$5267=$E600,"-"),1))),
"PK"&amp;$E600&amp;"_V1."&amp;$D600),
$B600&lt;&gt;"CPC",
IF($D600="",
"PK"&amp;$E600&amp;"_V1."&amp;MAX(VALUE(RIGHT(_xlfn._xlws.FILTER(鈺太Device!$E$1:$E$5054,鈺太Device!$D$1:$D$5054=$E600,"-"),1)))),
"PK"&amp;$E600&amp;"_V1."&amp;$D600)</f>
        <v>PKAB28Q01-83_V1.0</v>
      </c>
      <c r="E600" s="44" t="str">
        <f t="shared" si="57"/>
        <v>AB28Q01-83</v>
      </c>
      <c r="F600" s="44" t="str" cm="1">
        <f t="array" ref="F600">_xlfn.SWITCH(TRUE,
$B600="-","check",
$B600="CPC-Power",IFERROR(INDEX('POWER Device'!$A$1:$BA$5000,MATCH($C600,'POWER Device'!$I$1:$I$5016,0),MATCH(F$1,'POWER Device'!$A$1:$AZ$1,0)),""),
$B600&lt;&gt;"CPC",IFERROR(INDEX(鈺太Device!$A$1:$BC$5049,MATCH($C600,鈺太Device!$E$1:$E$5054,0),MATCH(F$1,鈺太Device!$A$1:$AZ$1,0)),""),
$B600="CPC",IFERROR(INDEX(鈺太芯Device!$A$1:$BD$5213,MATCH($C600,鈺太芯Device!$E$1:$E$5267,0),MATCH(F$1,鈺太芯Device!$A$1:$AZ$1,0)),""))</f>
        <v>ZTS6856S</v>
      </c>
      <c r="G600" s="44" t="str" cm="1">
        <f t="array" ref="G600">_xlfn.SWITCH(TRUE,
$B600="-","check",
$B600="CPC-Power",IFERROR(INDEX('POWER Device'!$A$1:$BA$5000,MATCH($C600,'POWER Device'!$I$1:$I$5016,0),MATCH(G$1,'POWER Device'!$A$1:$AZ$1,0)),""),
$B600&lt;&gt;"CPC",IFERROR(INDEX(鈺太Device!$A$1:$BC$5049,MATCH($C600,鈺太Device!$E$1:$E$5054,0),MATCH(G$1,鈺太Device!$A$1:$AZ$1,0)),""),
$B600="CPC",IFERROR(INDEX(鈺太芯Device!$A$1:$BD$5213,MATCH($C600,鈺太芯Device!$E$1:$E$5267,0),MATCH(G$1,鈺太芯Device!$A$1:$AZ$1,0)),""))</f>
        <v>4804WF</v>
      </c>
      <c r="H600" s="44" t="str" cm="1">
        <f t="array" ref="H600">_xlfn.SWITCH(TRUE,
$B600="-","check",
$B600="CPC-Power",IFERROR(INDEX('POWER Device'!$A$1:$BA$5000,MATCH($C600,'POWER Device'!$I$1:$I$5016,0),MATCH(H$1,'POWER Device'!$A$1:$AZ$1,0)),""),
$B600&lt;&gt;"CPC",IFERROR(INDEX(鈺太Device!$A$1:$BC$5049,MATCH($C600,鈺太Device!$E$1:$E$5054,0),MATCH(H$1,鈺太Device!$A$1:$AZ$1,0)),""),
$B600="CPC",IFERROR(INDEX(鈺太芯Device!$A$1:$BD$5213,MATCH($C600,鈺太芯Device!$E$1:$E$5267,0),MATCH(H$1,鈺太芯Device!$A$1:$AZ$1,0)),""))</f>
        <v>3004_V11</v>
      </c>
      <c r="I600" s="44" t="str" cm="1">
        <f t="array" ref="I600">_xlfn.SWITCH(TRUE,
$B600="-","check",
$B600="CPC-Power",IFERROR(INDEX('POWER Device'!$A$1:$BA$5000,MATCH($C600,'POWER Device'!$I$1:$I$5016,0),MATCH(I$1,'POWER Device'!$A$1:$AZ$1,0)),""),
$B600&lt;&gt;"CPC",IFERROR(INDEX(鈺太Device!$A$1:$BC$5049,MATCH($C600,鈺太Device!$E$1:$E$5054,0),MATCH(I$1,鈺太Device!$A$1:$AZ$1,0)),""),
$B600="CPC",IFERROR(INDEX(鈺太芯Device!$A$1:$BD$5213,MATCH($C600,鈺太芯Device!$E$1:$E$5267,0),MATCH(I$1,鈺太芯Device!$A$1:$AZ$1,0)),""))</f>
        <v>01B553731P4N1</v>
      </c>
      <c r="J600" s="44" t="str" cm="1">
        <f t="array" ref="J600">_xlfn.SWITCH(TRUE,
$B600="-","check",
$B600="CPC-Power",IFERROR(INDEX('POWER Device'!$A$1:$BA$5000,MATCH($C600,'POWER Device'!$I$1:$I$5016,0),MATCH(J$1,'POWER Device'!$A$1:$AZ$1,0)),""),
$B600&lt;&gt;"CPC",IFERROR(INDEX(鈺太Device!$A$1:$BC$5049,MATCH($C600,鈺太Device!$E$1:$E$5054,0),MATCH(J$1,鈺太Device!$A$1:$AZ$1,0)),""),
$B600="CPC",IFERROR(INDEX(鈺太芯Device!$A$1:$BD$5213,MATCH($C600,鈺太芯Device!$E$1:$E$5267,0),MATCH(J$1,鈺太芯Device!$A$1:$AZ$1,0)),""))</f>
        <v>00BM052U00000</v>
      </c>
      <c r="K600" s="44" t="str" cm="1">
        <f t="array" ref="K600">_xlfn.SWITCH(TRUE,
$B600="-","check",
$B600="CPC-Power",IFERROR(INDEX('POWER Device'!$A$1:$BA$5000,MATCH($C600,'POWER Device'!$I$1:$I$5016,0),MATCH(K$1,'POWER Device'!$A$1:$AZ$1,0)),""),
$B600&lt;&gt;"CPC",IFERROR(INDEX(鈺太Device!$A$1:$BC$5049,MATCH($C600,鈺太Device!$E$1:$E$5054,0),MATCH(K$1,鈺太Device!$A$1:$AZ$1,0)),""),
$B600="CPC",IFERROR(INDEX(鈺太芯Device!$A$1:$BD$5213,MATCH($C600,鈺太芯Device!$E$1:$E$5267,0),MATCH(K$1,鈺太芯Device!$A$1:$AZ$1,0)),""))</f>
        <v>Silicone</v>
      </c>
      <c r="L600" s="44" t="str" cm="1">
        <f t="array" ref="L600">_xlfn.SWITCH(TRUE,
$B600="-","check",
$B600="CPC-Power",IFERROR(INDEX('POWER Device'!$A$1:$BA$5000,MATCH($C600,'POWER Device'!$I$1:$I$5016,0),MATCH(L$1,'POWER Device'!$A$1:$AZ$1,0)),""),
$B600&lt;&gt;"CPC",IFERROR(INDEX(鈺太Device!$A$1:$BC$5049,MATCH($C600,鈺太Device!$E$1:$E$5054,0),MATCH(L$1,鈺太Device!$A$1:$AZ$1,0)),""),
$B600="CPC",IFERROR(INDEX(鈺太芯Device!$A$1:$BD$5213,MATCH($C600,鈺太芯Device!$E$1:$E$5267,0),MATCH(L$1,鈺太芯Device!$A$1:$AZ$1,0)),""))</f>
        <v>CVP 390
高溫錫膏</v>
      </c>
      <c r="M600" s="44" t="str">
        <f t="shared" si="60"/>
        <v>ZTS6856S</v>
      </c>
      <c r="N600" s="44" t="str">
        <f t="shared" si="58"/>
        <v>ZTS6856S-4804WF-3004_V11</v>
      </c>
      <c r="O600" s="18" t="s">
        <v>31631</v>
      </c>
      <c r="P600" s="18" t="s">
        <v>32418</v>
      </c>
      <c r="Q600" s="19" t="s">
        <v>18686</v>
      </c>
      <c r="R600" s="20" t="str">
        <f t="shared" si="59"/>
        <v>||||||||||</v>
      </c>
      <c r="S600" s="21" t="s">
        <v>32419</v>
      </c>
      <c r="T600" s="21"/>
      <c r="U600" s="21" t="s">
        <v>34579</v>
      </c>
      <c r="V600" s="22" t="s">
        <v>10</v>
      </c>
    </row>
    <row r="601" spans="1:22" ht="48">
      <c r="A601" s="45" t="str">
        <f t="shared" si="56"/>
        <v>2025-02</v>
      </c>
      <c r="B601" s="45" t="str">
        <f t="shared" si="61"/>
        <v>CPC</v>
      </c>
      <c r="C601" s="44" t="str" cm="1">
        <f t="array" ref="C601" xml:space="preserve">
_xlfn.SWITCH(TRUE,
$B601="-","-",
$B601="CPC-Power",
IF($D601="",
"PK"&amp;$E601&amp;"_V1."&amp;MAX(VALUE(RIGHT(_xlfn._xlws.FILTER('POWER Device'!$I$1:$I$5016,'POWER Device'!$H$1:$H$5016=$E601,"-"),1))),
"PK"&amp;$E601&amp;"_V1."&amp;$D601),
$B601="CPC",
IF($D601="",
"PK"&amp;$E601&amp;"_V1."&amp;MAX(VALUE(RIGHT(_xlfn._xlws.FILTER(鈺太芯Device!$E$1:$E$5267,鈺太芯Device!$D$1:$D$5267=$E601,"-"),1))),
"PK"&amp;$E601&amp;"_V1."&amp;$D601),
$B601&lt;&gt;"CPC",
IF($D601="",
"PK"&amp;$E601&amp;"_V1."&amp;MAX(VALUE(RIGHT(_xlfn._xlws.FILTER(鈺太Device!$E$1:$E$5054,鈺太Device!$D$1:$D$5054=$E601,"-"),1)))),
"PK"&amp;$E601&amp;"_V1."&amp;$D601)</f>
        <v>PKAB28Q01-122_V1.0</v>
      </c>
      <c r="E601" s="44" t="str">
        <f t="shared" si="57"/>
        <v>AB28Q01-122</v>
      </c>
      <c r="F601" s="44" t="str" cm="1">
        <f t="array" ref="F601">_xlfn.SWITCH(TRUE,
$B601="-","check",
$B601="CPC-Power",IFERROR(INDEX('POWER Device'!$A$1:$BA$5000,MATCH($C601,'POWER Device'!$I$1:$I$5016,0),MATCH(F$1,'POWER Device'!$A$1:$AZ$1,0)),""),
$B601&lt;&gt;"CPC",IFERROR(INDEX(鈺太Device!$A$1:$BC$5049,MATCH($C601,鈺太Device!$E$1:$E$5054,0),MATCH(F$1,鈺太Device!$A$1:$AZ$1,0)),""),
$B601="CPC",IFERROR(INDEX(鈺太芯Device!$A$1:$BD$5213,MATCH($C601,鈺太芯Device!$E$1:$E$5267,0),MATCH(F$1,鈺太芯Device!$A$1:$AZ$1,0)),""))</f>
        <v>ZTS6856S</v>
      </c>
      <c r="G601" s="44" t="str" cm="1">
        <f t="array" ref="G601">_xlfn.SWITCH(TRUE,
$B601="-","check",
$B601="CPC-Power",IFERROR(INDEX('POWER Device'!$A$1:$BA$5000,MATCH($C601,'POWER Device'!$I$1:$I$5016,0),MATCH(G$1,'POWER Device'!$A$1:$AZ$1,0)),""),
$B601&lt;&gt;"CPC",IFERROR(INDEX(鈺太Device!$A$1:$BC$5049,MATCH($C601,鈺太Device!$E$1:$E$5054,0),MATCH(G$1,鈺太Device!$A$1:$AZ$1,0)),""),
$B601="CPC",IFERROR(INDEX(鈺太芯Device!$A$1:$BD$5213,MATCH($C601,鈺太芯Device!$E$1:$E$5267,0),MATCH(G$1,鈺太芯Device!$A$1:$AZ$1,0)),""))</f>
        <v>4804WF</v>
      </c>
      <c r="H601" s="44" t="str" cm="1">
        <f t="array" ref="H601">_xlfn.SWITCH(TRUE,
$B601="-","check",
$B601="CPC-Power",IFERROR(INDEX('POWER Device'!$A$1:$BA$5000,MATCH($C601,'POWER Device'!$I$1:$I$5016,0),MATCH(H$1,'POWER Device'!$A$1:$AZ$1,0)),""),
$B601&lt;&gt;"CPC",IFERROR(INDEX(鈺太Device!$A$1:$BC$5049,MATCH($C601,鈺太Device!$E$1:$E$5054,0),MATCH(H$1,鈺太Device!$A$1:$AZ$1,0)),""),
$B601="CPC",IFERROR(INDEX(鈺太芯Device!$A$1:$BD$5213,MATCH($C601,鈺太芯Device!$E$1:$E$5267,0),MATCH(H$1,鈺太芯Device!$A$1:$AZ$1,0)),""))</f>
        <v>3004_V11</v>
      </c>
      <c r="I601" s="44" t="str" cm="1">
        <f t="array" ref="I601">_xlfn.SWITCH(TRUE,
$B601="-","check",
$B601="CPC-Power",IFERROR(INDEX('POWER Device'!$A$1:$BA$5000,MATCH($C601,'POWER Device'!$I$1:$I$5016,0),MATCH(I$1,'POWER Device'!$A$1:$AZ$1,0)),""),
$B601&lt;&gt;"CPC",IFERROR(INDEX(鈺太Device!$A$1:$BC$5049,MATCH($C601,鈺太Device!$E$1:$E$5054,0),MATCH(I$1,鈺太Device!$A$1:$AZ$1,0)),""),
$B601="CPC",IFERROR(INDEX(鈺太芯Device!$A$1:$BD$5213,MATCH($C601,鈺太芯Device!$E$1:$E$5267,0),MATCH(I$1,鈺太芯Device!$A$1:$AZ$1,0)),""))</f>
        <v>01B553733D4N1</v>
      </c>
      <c r="J601" s="44" t="str" cm="1">
        <f t="array" ref="J601">_xlfn.SWITCH(TRUE,
$B601="-","check",
$B601="CPC-Power",IFERROR(INDEX('POWER Device'!$A$1:$BA$5000,MATCH($C601,'POWER Device'!$I$1:$I$5016,0),MATCH(J$1,'POWER Device'!$A$1:$AZ$1,0)),""),
$B601&lt;&gt;"CPC",IFERROR(INDEX(鈺太Device!$A$1:$BC$5049,MATCH($C601,鈺太Device!$E$1:$E$5054,0),MATCH(J$1,鈺太Device!$A$1:$AZ$1,0)),""),
$B601="CPC",IFERROR(INDEX(鈺太芯Device!$A$1:$BD$5213,MATCH($C601,鈺太芯Device!$E$1:$E$5267,0),MATCH(J$1,鈺太芯Device!$A$1:$AZ$1,0)),""))</f>
        <v>00BM052B00000</v>
      </c>
      <c r="K601" s="44" t="str" cm="1">
        <f t="array" ref="K601">_xlfn.SWITCH(TRUE,
$B601="-","check",
$B601="CPC-Power",IFERROR(INDEX('POWER Device'!$A$1:$BA$5000,MATCH($C601,'POWER Device'!$I$1:$I$5016,0),MATCH(K$1,'POWER Device'!$A$1:$AZ$1,0)),""),
$B601&lt;&gt;"CPC",IFERROR(INDEX(鈺太Device!$A$1:$BC$5049,MATCH($C601,鈺太Device!$E$1:$E$5054,0),MATCH(K$1,鈺太Device!$A$1:$AZ$1,0)),""),
$B601="CPC",IFERROR(INDEX(鈺太芯Device!$A$1:$BD$5213,MATCH($C601,鈺太芯Device!$E$1:$E$5267,0),MATCH(K$1,鈺太芯Device!$A$1:$AZ$1,0)),""))</f>
        <v>Silicone</v>
      </c>
      <c r="L601" s="44" t="str" cm="1">
        <f t="array" ref="L601">_xlfn.SWITCH(TRUE,
$B601="-","check",
$B601="CPC-Power",IFERROR(INDEX('POWER Device'!$A$1:$BA$5000,MATCH($C601,'POWER Device'!$I$1:$I$5016,0),MATCH(L$1,'POWER Device'!$A$1:$AZ$1,0)),""),
$B601&lt;&gt;"CPC",IFERROR(INDEX(鈺太Device!$A$1:$BC$5049,MATCH($C601,鈺太Device!$E$1:$E$5054,0),MATCH(L$1,鈺太Device!$A$1:$AZ$1,0)),""),
$B601="CPC",IFERROR(INDEX(鈺太芯Device!$A$1:$BD$5213,MATCH($C601,鈺太芯Device!$E$1:$E$5267,0),MATCH(L$1,鈺太芯Device!$A$1:$AZ$1,0)),""))</f>
        <v>CVP 390
高溫錫膏</v>
      </c>
      <c r="M601" s="44" t="str">
        <f t="shared" si="60"/>
        <v>ZTS6856S</v>
      </c>
      <c r="N601" s="44" t="str">
        <f t="shared" si="58"/>
        <v>ZTS6856S-4804WF-3004_V11</v>
      </c>
      <c r="O601" s="18" t="s">
        <v>31631</v>
      </c>
      <c r="P601" s="18" t="s">
        <v>32420</v>
      </c>
      <c r="Q601" s="19" t="s">
        <v>18408</v>
      </c>
      <c r="R601" s="20" t="str">
        <f t="shared" si="59"/>
        <v>||||||||||</v>
      </c>
      <c r="S601" s="21" t="s">
        <v>32421</v>
      </c>
      <c r="T601" s="21"/>
      <c r="U601" s="21" t="s">
        <v>34580</v>
      </c>
      <c r="V601" s="22" t="s">
        <v>10</v>
      </c>
    </row>
    <row r="602" spans="1:22">
      <c r="A602" s="45" t="str">
        <f t="shared" si="56"/>
        <v>2023-12</v>
      </c>
      <c r="B602" s="45" t="str">
        <f t="shared" si="61"/>
        <v>CPC</v>
      </c>
      <c r="C602" s="44" t="str" cm="1">
        <f t="array" ref="C602" xml:space="preserve">
_xlfn.SWITCH(TRUE,
$B602="-","-",
$B602="CPC-Power",
IF($D602="",
"PK"&amp;$E602&amp;"_V1."&amp;MAX(VALUE(RIGHT(_xlfn._xlws.FILTER('POWER Device'!$I$1:$I$5016,'POWER Device'!$H$1:$H$5016=$E602,"-"),1))),
"PK"&amp;$E602&amp;"_V1."&amp;$D602),
$B602="CPC",
IF($D602="",
"PK"&amp;$E602&amp;"_V1."&amp;MAX(VALUE(RIGHT(_xlfn._xlws.FILTER(鈺太芯Device!$E$1:$E$5267,鈺太芯Device!$D$1:$D$5267=$E602,"-"),1))),
"PK"&amp;$E602&amp;"_V1."&amp;$D602),
$B602&lt;&gt;"CPC",
IF($D602="",
"PK"&amp;$E602&amp;"_V1."&amp;MAX(VALUE(RIGHT(_xlfn._xlws.FILTER(鈺太Device!$E$1:$E$5054,鈺太Device!$D$1:$D$5054=$E602,"-"),1)))),
"PK"&amp;$E602&amp;"_V1."&amp;$D602)</f>
        <v>PKAB28Q01-79_V1.0</v>
      </c>
      <c r="E602" s="44" t="str">
        <f t="shared" si="57"/>
        <v>AB28Q01-79</v>
      </c>
      <c r="F602" s="44" t="str" cm="1">
        <f t="array" ref="F602">_xlfn.SWITCH(TRUE,
$B602="-","check",
$B602="CPC-Power",IFERROR(INDEX('POWER Device'!$A$1:$BA$5000,MATCH($C602,'POWER Device'!$I$1:$I$5016,0),MATCH(F$1,'POWER Device'!$A$1:$AZ$1,0)),""),
$B602&lt;&gt;"CPC",IFERROR(INDEX(鈺太Device!$A$1:$BC$5049,MATCH($C602,鈺太Device!$E$1:$E$5054,0),MATCH(F$1,鈺太Device!$A$1:$AZ$1,0)),""),
$B602="CPC",IFERROR(INDEX(鈺太芯Device!$A$1:$BD$5213,MATCH($C602,鈺太芯Device!$E$1:$E$5267,0),MATCH(F$1,鈺太芯Device!$A$1:$AZ$1,0)),""))</f>
        <v>ZTS6856S</v>
      </c>
      <c r="G602" s="44" t="str" cm="1">
        <f t="array" ref="G602">_xlfn.SWITCH(TRUE,
$B602="-","check",
$B602="CPC-Power",IFERROR(INDEX('POWER Device'!$A$1:$BA$5000,MATCH($C602,'POWER Device'!$I$1:$I$5016,0),MATCH(G$1,'POWER Device'!$A$1:$AZ$1,0)),""),
$B602&lt;&gt;"CPC",IFERROR(INDEX(鈺太Device!$A$1:$BC$5049,MATCH($C602,鈺太Device!$E$1:$E$5054,0),MATCH(G$1,鈺太Device!$A$1:$AZ$1,0)),""),
$B602="CPC",IFERROR(INDEX(鈺太芯Device!$A$1:$BD$5213,MATCH($C602,鈺太芯Device!$E$1:$E$5267,0),MATCH(G$1,鈺太芯Device!$A$1:$AZ$1,0)),""))</f>
        <v>4804WG</v>
      </c>
      <c r="H602" s="44" t="str" cm="1">
        <f t="array" ref="H602">_xlfn.SWITCH(TRUE,
$B602="-","check",
$B602="CPC-Power",IFERROR(INDEX('POWER Device'!$A$1:$BA$5000,MATCH($C602,'POWER Device'!$I$1:$I$5016,0),MATCH(H$1,'POWER Device'!$A$1:$AZ$1,0)),""),
$B602&lt;&gt;"CPC",IFERROR(INDEX(鈺太Device!$A$1:$BC$5049,MATCH($C602,鈺太Device!$E$1:$E$5054,0),MATCH(H$1,鈺太Device!$A$1:$AZ$1,0)),""),
$B602="CPC",IFERROR(INDEX(鈺太芯Device!$A$1:$BD$5213,MATCH($C602,鈺太芯Device!$E$1:$E$5267,0),MATCH(H$1,鈺太芯Device!$A$1:$AZ$1,0)),""))</f>
        <v>3004_V11</v>
      </c>
      <c r="I602" s="44" t="str" cm="1">
        <f t="array" ref="I602">_xlfn.SWITCH(TRUE,
$B602="-","check",
$B602="CPC-Power",IFERROR(INDEX('POWER Device'!$A$1:$BA$5000,MATCH($C602,'POWER Device'!$I$1:$I$5016,0),MATCH(I$1,'POWER Device'!$A$1:$AZ$1,0)),""),
$B602&lt;&gt;"CPC",IFERROR(INDEX(鈺太Device!$A$1:$BC$5049,MATCH($C602,鈺太Device!$E$1:$E$5054,0),MATCH(I$1,鈺太Device!$A$1:$AZ$1,0)),""),
$B602="CPC",IFERROR(INDEX(鈺太芯Device!$A$1:$BD$5213,MATCH($C602,鈺太芯Device!$E$1:$E$5267,0),MATCH(I$1,鈺太芯Device!$A$1:$AZ$1,0)),""))</f>
        <v>01B553731P4N1</v>
      </c>
      <c r="J602" s="44" t="str" cm="1">
        <f t="array" ref="J602">_xlfn.SWITCH(TRUE,
$B602="-","check",
$B602="CPC-Power",IFERROR(INDEX('POWER Device'!$A$1:$BA$5000,MATCH($C602,'POWER Device'!$I$1:$I$5016,0),MATCH(J$1,'POWER Device'!$A$1:$AZ$1,0)),""),
$B602&lt;&gt;"CPC",IFERROR(INDEX(鈺太Device!$A$1:$BC$5049,MATCH($C602,鈺太Device!$E$1:$E$5054,0),MATCH(J$1,鈺太Device!$A$1:$AZ$1,0)),""),
$B602="CPC",IFERROR(INDEX(鈺太芯Device!$A$1:$BD$5213,MATCH($C602,鈺太芯Device!$E$1:$E$5267,0),MATCH(J$1,鈺太芯Device!$A$1:$AZ$1,0)),""))</f>
        <v>00BM052B00000</v>
      </c>
      <c r="K602" s="44" t="str" cm="1">
        <f t="array" ref="K602">_xlfn.SWITCH(TRUE,
$B602="-","check",
$B602="CPC-Power",IFERROR(INDEX('POWER Device'!$A$1:$BA$5000,MATCH($C602,'POWER Device'!$I$1:$I$5016,0),MATCH(K$1,'POWER Device'!$A$1:$AZ$1,0)),""),
$B602&lt;&gt;"CPC",IFERROR(INDEX(鈺太Device!$A$1:$BC$5049,MATCH($C602,鈺太Device!$E$1:$E$5054,0),MATCH(K$1,鈺太Device!$A$1:$AZ$1,0)),""),
$B602="CPC",IFERROR(INDEX(鈺太芯Device!$A$1:$BD$5213,MATCH($C602,鈺太芯Device!$E$1:$E$5267,0),MATCH(K$1,鈺太芯Device!$A$1:$AZ$1,0)),""))</f>
        <v>Silicone</v>
      </c>
      <c r="L602" s="44" t="str" cm="1">
        <f t="array" ref="L602">_xlfn.SWITCH(TRUE,
$B602="-","check",
$B602="CPC-Power",IFERROR(INDEX('POWER Device'!$A$1:$BA$5000,MATCH($C602,'POWER Device'!$I$1:$I$5016,0),MATCH(L$1,'POWER Device'!$A$1:$AZ$1,0)),""),
$B602&lt;&gt;"CPC",IFERROR(INDEX(鈺太Device!$A$1:$BC$5049,MATCH($C602,鈺太Device!$E$1:$E$5054,0),MATCH(L$1,鈺太Device!$A$1:$AZ$1,0)),""),
$B602="CPC",IFERROR(INDEX(鈺太芯Device!$A$1:$BD$5213,MATCH($C602,鈺太芯Device!$E$1:$E$5267,0),MATCH(L$1,鈺太芯Device!$A$1:$AZ$1,0)),""))</f>
        <v>CVP 390
高溫錫膏</v>
      </c>
      <c r="M602" s="44" t="str">
        <f t="shared" si="60"/>
        <v>ZTS6856S</v>
      </c>
      <c r="N602" s="44" t="str">
        <f t="shared" si="58"/>
        <v>ZTS6856S-4804WG-3004_V11</v>
      </c>
      <c r="O602" s="18" t="s">
        <v>31631</v>
      </c>
      <c r="P602" s="18" t="s">
        <v>32422</v>
      </c>
      <c r="Q602" s="19" t="s">
        <v>18673</v>
      </c>
      <c r="R602" s="20" t="str">
        <f t="shared" si="59"/>
        <v>||||||||||</v>
      </c>
      <c r="S602" s="21" t="s">
        <v>31672</v>
      </c>
      <c r="T602" s="21"/>
      <c r="U602" s="21" t="s">
        <v>34802</v>
      </c>
      <c r="V602" s="22" t="s">
        <v>10</v>
      </c>
    </row>
    <row r="603" spans="1:22" ht="72">
      <c r="A603" s="45" t="str">
        <f t="shared" si="56"/>
        <v>2021-06</v>
      </c>
      <c r="B603" s="45" t="str">
        <f t="shared" si="61"/>
        <v>CPC</v>
      </c>
      <c r="C603" s="44" t="str" cm="1">
        <f t="array" ref="C603" xml:space="preserve">
_xlfn.SWITCH(TRUE,
$B603="-","-",
$B603="CPC-Power",
IF($D603="",
"PK"&amp;$E603&amp;"_V1."&amp;MAX(VALUE(RIGHT(_xlfn._xlws.FILTER('POWER Device'!$I$1:$I$5016,'POWER Device'!$H$1:$H$5016=$E603,"-"),1))),
"PK"&amp;$E603&amp;"_V1."&amp;$D603),
$B603="CPC",
IF($D603="",
"PK"&amp;$E603&amp;"_V1."&amp;MAX(VALUE(RIGHT(_xlfn._xlws.FILTER(鈺太芯Device!$E$1:$E$5267,鈺太芯Device!$D$1:$D$5267=$E603,"-"),1))),
"PK"&amp;$E603&amp;"_V1."&amp;$D603),
$B603&lt;&gt;"CPC",
IF($D603="",
"PK"&amp;$E603&amp;"_V1."&amp;MAX(VALUE(RIGHT(_xlfn._xlws.FILTER(鈺太Device!$E$1:$E$5054,鈺太Device!$D$1:$D$5054=$E603,"-"),1)))),
"PK"&amp;$E603&amp;"_V1."&amp;$D603)</f>
        <v>PKAB28Q01-31_V1.0</v>
      </c>
      <c r="E603" s="44" t="str">
        <f t="shared" si="57"/>
        <v>AB28Q01-31</v>
      </c>
      <c r="F603" s="44" t="str" cm="1">
        <f t="array" ref="F603">_xlfn.SWITCH(TRUE,
$B603="-","check",
$B603="CPC-Power",IFERROR(INDEX('POWER Device'!$A$1:$BA$5000,MATCH($C603,'POWER Device'!$I$1:$I$5016,0),MATCH(F$1,'POWER Device'!$A$1:$AZ$1,0)),""),
$B603&lt;&gt;"CPC",IFERROR(INDEX(鈺太Device!$A$1:$BC$5049,MATCH($C603,鈺太Device!$E$1:$E$5054,0),MATCH(F$1,鈺太Device!$A$1:$AZ$1,0)),""),
$B603="CPC",IFERROR(INDEX(鈺太芯Device!$A$1:$BD$5213,MATCH($C603,鈺太芯Device!$E$1:$E$5267,0),MATCH(F$1,鈺太芯Device!$A$1:$AZ$1,0)),""))</f>
        <v>ZTS6856S</v>
      </c>
      <c r="G603" s="44" t="str" cm="1">
        <f t="array" ref="G603">_xlfn.SWITCH(TRUE,
$B603="-","check",
$B603="CPC-Power",IFERROR(INDEX('POWER Device'!$A$1:$BA$5000,MATCH($C603,'POWER Device'!$I$1:$I$5016,0),MATCH(G$1,'POWER Device'!$A$1:$AZ$1,0)),""),
$B603&lt;&gt;"CPC",IFERROR(INDEX(鈺太Device!$A$1:$BC$5049,MATCH($C603,鈺太Device!$E$1:$E$5054,0),MATCH(G$1,鈺太Device!$A$1:$AZ$1,0)),""),
$B603="CPC",IFERROR(INDEX(鈺太芯Device!$A$1:$BD$5213,MATCH($C603,鈺太芯Device!$E$1:$E$5267,0),MATCH(G$1,鈺太芯Device!$A$1:$AZ$1,0)),""))</f>
        <v>4806YA</v>
      </c>
      <c r="H603" s="44" t="str" cm="1">
        <f t="array" ref="H603">_xlfn.SWITCH(TRUE,
$B603="-","check",
$B603="CPC-Power",IFERROR(INDEX('POWER Device'!$A$1:$BA$5000,MATCH($C603,'POWER Device'!$I$1:$I$5016,0),MATCH(H$1,'POWER Device'!$A$1:$AZ$1,0)),""),
$B603&lt;&gt;"CPC",IFERROR(INDEX(鈺太Device!$A$1:$BC$5049,MATCH($C603,鈺太Device!$E$1:$E$5054,0),MATCH(H$1,鈺太Device!$A$1:$AZ$1,0)),""),
$B603="CPC",IFERROR(INDEX(鈺太芯Device!$A$1:$BD$5213,MATCH($C603,鈺太芯Device!$E$1:$E$5267,0),MATCH(H$1,鈺太芯Device!$A$1:$AZ$1,0)),""))</f>
        <v>2180</v>
      </c>
      <c r="I603" s="44" t="str" cm="1">
        <f t="array" ref="I603">_xlfn.SWITCH(TRUE,
$B603="-","check",
$B603="CPC-Power",IFERROR(INDEX('POWER Device'!$A$1:$BA$5000,MATCH($C603,'POWER Device'!$I$1:$I$5016,0),MATCH(I$1,'POWER Device'!$A$1:$AZ$1,0)),""),
$B603&lt;&gt;"CPC",IFERROR(INDEX(鈺太Device!$A$1:$BC$5049,MATCH($C603,鈺太Device!$E$1:$E$5054,0),MATCH(I$1,鈺太Device!$A$1:$AZ$1,0)),""),
$B603="CPC",IFERROR(INDEX(鈺太芯Device!$A$1:$BD$5213,MATCH($C603,鈺太芯Device!$E$1:$E$5267,0),MATCH(I$1,鈺太芯Device!$A$1:$AZ$1,0)),""))</f>
        <v>01B553720S4N1</v>
      </c>
      <c r="J603" s="44" t="str" cm="1">
        <f t="array" ref="J603">_xlfn.SWITCH(TRUE,
$B603="-","check",
$B603="CPC-Power",IFERROR(INDEX('POWER Device'!$A$1:$BA$5000,MATCH($C603,'POWER Device'!$I$1:$I$5016,0),MATCH(J$1,'POWER Device'!$A$1:$AZ$1,0)),""),
$B603&lt;&gt;"CPC",IFERROR(INDEX(鈺太Device!$A$1:$BC$5049,MATCH($C603,鈺太Device!$E$1:$E$5054,0),MATCH(J$1,鈺太Device!$A$1:$AZ$1,0)),""),
$B603="CPC",IFERROR(INDEX(鈺太芯Device!$A$1:$BD$5213,MATCH($C603,鈺太芯Device!$E$1:$E$5267,0),MATCH(J$1,鈺太芯Device!$A$1:$AZ$1,0)),""))</f>
        <v>00BM052B00000</v>
      </c>
      <c r="K603" s="44" t="str" cm="1">
        <f t="array" ref="K603">_xlfn.SWITCH(TRUE,
$B603="-","check",
$B603="CPC-Power",IFERROR(INDEX('POWER Device'!$A$1:$BA$5000,MATCH($C603,'POWER Device'!$I$1:$I$5016,0),MATCH(K$1,'POWER Device'!$A$1:$AZ$1,0)),""),
$B603&lt;&gt;"CPC",IFERROR(INDEX(鈺太Device!$A$1:$BC$5049,MATCH($C603,鈺太Device!$E$1:$E$5054,0),MATCH(K$1,鈺太Device!$A$1:$AZ$1,0)),""),
$B603="CPC",IFERROR(INDEX(鈺太芯Device!$A$1:$BD$5213,MATCH($C603,鈺太芯Device!$E$1:$E$5267,0),MATCH(K$1,鈺太芯Device!$A$1:$AZ$1,0)),""))</f>
        <v>Silicone</v>
      </c>
      <c r="L603" s="44" t="str" cm="1">
        <f t="array" ref="L603">_xlfn.SWITCH(TRUE,
$B603="-","check",
$B603="CPC-Power",IFERROR(INDEX('POWER Device'!$A$1:$BA$5000,MATCH($C603,'POWER Device'!$I$1:$I$5016,0),MATCH(L$1,'POWER Device'!$A$1:$AZ$1,0)),""),
$B603&lt;&gt;"CPC",IFERROR(INDEX(鈺太Device!$A$1:$BC$5049,MATCH($C603,鈺太Device!$E$1:$E$5054,0),MATCH(L$1,鈺太Device!$A$1:$AZ$1,0)),""),
$B603="CPC",IFERROR(INDEX(鈺太芯Device!$A$1:$BD$5213,MATCH($C603,鈺太芯Device!$E$1:$E$5267,0),MATCH(L$1,鈺太芯Device!$A$1:$AZ$1,0)),""))</f>
        <v>CVP 390
高溫錫膏</v>
      </c>
      <c r="M603" s="44" t="str">
        <f t="shared" si="60"/>
        <v>ZTS6856S</v>
      </c>
      <c r="N603" s="44" t="str">
        <f t="shared" si="58"/>
        <v>ZTS6856S-4806YA-2180</v>
      </c>
      <c r="O603" s="18" t="s">
        <v>31631</v>
      </c>
      <c r="P603" s="18" t="s">
        <v>32423</v>
      </c>
      <c r="Q603" s="19" t="s">
        <v>18551</v>
      </c>
      <c r="R603" s="20" t="str">
        <f t="shared" si="59"/>
        <v>||||||||||</v>
      </c>
      <c r="S603" s="21" t="s">
        <v>32424</v>
      </c>
      <c r="T603" s="21"/>
      <c r="U603" s="21" t="s">
        <v>32425</v>
      </c>
      <c r="V603" s="22" t="s">
        <v>10</v>
      </c>
    </row>
    <row r="604" spans="1:22" ht="96">
      <c r="A604" s="45" t="str">
        <f t="shared" si="56"/>
        <v>2021-08</v>
      </c>
      <c r="B604" s="45" t="str">
        <f t="shared" si="61"/>
        <v>CPC</v>
      </c>
      <c r="C604" s="44" t="str" cm="1">
        <f t="array" ref="C604" xml:space="preserve">
_xlfn.SWITCH(TRUE,
$B604="-","-",
$B604="CPC-Power",
IF($D604="",
"PK"&amp;$E604&amp;"_V1."&amp;MAX(VALUE(RIGHT(_xlfn._xlws.FILTER('POWER Device'!$I$1:$I$5016,'POWER Device'!$H$1:$H$5016=$E604,"-"),1))),
"PK"&amp;$E604&amp;"_V1."&amp;$D604),
$B604="CPC",
IF($D604="",
"PK"&amp;$E604&amp;"_V1."&amp;MAX(VALUE(RIGHT(_xlfn._xlws.FILTER(鈺太芯Device!$E$1:$E$5267,鈺太芯Device!$D$1:$D$5267=$E604,"-"),1))),
"PK"&amp;$E604&amp;"_V1."&amp;$D604),
$B604&lt;&gt;"CPC",
IF($D604="",
"PK"&amp;$E604&amp;"_V1."&amp;MAX(VALUE(RIGHT(_xlfn._xlws.FILTER(鈺太Device!$E$1:$E$5054,鈺太Device!$D$1:$D$5054=$E604,"-"),1)))),
"PK"&amp;$E604&amp;"_V1."&amp;$D604)</f>
        <v>PKAB28Q01-31_V1.0</v>
      </c>
      <c r="E604" s="44" t="str">
        <f t="shared" si="57"/>
        <v>AB28Q01-31</v>
      </c>
      <c r="F604" s="44" t="str" cm="1">
        <f t="array" ref="F604">_xlfn.SWITCH(TRUE,
$B604="-","check",
$B604="CPC-Power",IFERROR(INDEX('POWER Device'!$A$1:$BA$5000,MATCH($C604,'POWER Device'!$I$1:$I$5016,0),MATCH(F$1,'POWER Device'!$A$1:$AZ$1,0)),""),
$B604&lt;&gt;"CPC",IFERROR(INDEX(鈺太Device!$A$1:$BC$5049,MATCH($C604,鈺太Device!$E$1:$E$5054,0),MATCH(F$1,鈺太Device!$A$1:$AZ$1,0)),""),
$B604="CPC",IFERROR(INDEX(鈺太芯Device!$A$1:$BD$5213,MATCH($C604,鈺太芯Device!$E$1:$E$5267,0),MATCH(F$1,鈺太芯Device!$A$1:$AZ$1,0)),""))</f>
        <v>ZTS6856S</v>
      </c>
      <c r="G604" s="44" t="str" cm="1">
        <f t="array" ref="G604">_xlfn.SWITCH(TRUE,
$B604="-","check",
$B604="CPC-Power",IFERROR(INDEX('POWER Device'!$A$1:$BA$5000,MATCH($C604,'POWER Device'!$I$1:$I$5016,0),MATCH(G$1,'POWER Device'!$A$1:$AZ$1,0)),""),
$B604&lt;&gt;"CPC",IFERROR(INDEX(鈺太Device!$A$1:$BC$5049,MATCH($C604,鈺太Device!$E$1:$E$5054,0),MATCH(G$1,鈺太Device!$A$1:$AZ$1,0)),""),
$B604="CPC",IFERROR(INDEX(鈺太芯Device!$A$1:$BD$5213,MATCH($C604,鈺太芯Device!$E$1:$E$5267,0),MATCH(G$1,鈺太芯Device!$A$1:$AZ$1,0)),""))</f>
        <v>4806YA</v>
      </c>
      <c r="H604" s="44" t="str" cm="1">
        <f t="array" ref="H604">_xlfn.SWITCH(TRUE,
$B604="-","check",
$B604="CPC-Power",IFERROR(INDEX('POWER Device'!$A$1:$BA$5000,MATCH($C604,'POWER Device'!$I$1:$I$5016,0),MATCH(H$1,'POWER Device'!$A$1:$AZ$1,0)),""),
$B604&lt;&gt;"CPC",IFERROR(INDEX(鈺太Device!$A$1:$BC$5049,MATCH($C604,鈺太Device!$E$1:$E$5054,0),MATCH(H$1,鈺太Device!$A$1:$AZ$1,0)),""),
$B604="CPC",IFERROR(INDEX(鈺太芯Device!$A$1:$BD$5213,MATCH($C604,鈺太芯Device!$E$1:$E$5267,0),MATCH(H$1,鈺太芯Device!$A$1:$AZ$1,0)),""))</f>
        <v>2180</v>
      </c>
      <c r="I604" s="44" t="str" cm="1">
        <f t="array" ref="I604">_xlfn.SWITCH(TRUE,
$B604="-","check",
$B604="CPC-Power",IFERROR(INDEX('POWER Device'!$A$1:$BA$5000,MATCH($C604,'POWER Device'!$I$1:$I$5016,0),MATCH(I$1,'POWER Device'!$A$1:$AZ$1,0)),""),
$B604&lt;&gt;"CPC",IFERROR(INDEX(鈺太Device!$A$1:$BC$5049,MATCH($C604,鈺太Device!$E$1:$E$5054,0),MATCH(I$1,鈺太Device!$A$1:$AZ$1,0)),""),
$B604="CPC",IFERROR(INDEX(鈺太芯Device!$A$1:$BD$5213,MATCH($C604,鈺太芯Device!$E$1:$E$5267,0),MATCH(I$1,鈺太芯Device!$A$1:$AZ$1,0)),""))</f>
        <v>01B553720S4N1</v>
      </c>
      <c r="J604" s="44" t="str" cm="1">
        <f t="array" ref="J604">_xlfn.SWITCH(TRUE,
$B604="-","check",
$B604="CPC-Power",IFERROR(INDEX('POWER Device'!$A$1:$BA$5000,MATCH($C604,'POWER Device'!$I$1:$I$5016,0),MATCH(J$1,'POWER Device'!$A$1:$AZ$1,0)),""),
$B604&lt;&gt;"CPC",IFERROR(INDEX(鈺太Device!$A$1:$BC$5049,MATCH($C604,鈺太Device!$E$1:$E$5054,0),MATCH(J$1,鈺太Device!$A$1:$AZ$1,0)),""),
$B604="CPC",IFERROR(INDEX(鈺太芯Device!$A$1:$BD$5213,MATCH($C604,鈺太芯Device!$E$1:$E$5267,0),MATCH(J$1,鈺太芯Device!$A$1:$AZ$1,0)),""))</f>
        <v>00BM052B00000</v>
      </c>
      <c r="K604" s="44" t="str" cm="1">
        <f t="array" ref="K604">_xlfn.SWITCH(TRUE,
$B604="-","check",
$B604="CPC-Power",IFERROR(INDEX('POWER Device'!$A$1:$BA$5000,MATCH($C604,'POWER Device'!$I$1:$I$5016,0),MATCH(K$1,'POWER Device'!$A$1:$AZ$1,0)),""),
$B604&lt;&gt;"CPC",IFERROR(INDEX(鈺太Device!$A$1:$BC$5049,MATCH($C604,鈺太Device!$E$1:$E$5054,0),MATCH(K$1,鈺太Device!$A$1:$AZ$1,0)),""),
$B604="CPC",IFERROR(INDEX(鈺太芯Device!$A$1:$BD$5213,MATCH($C604,鈺太芯Device!$E$1:$E$5267,0),MATCH(K$1,鈺太芯Device!$A$1:$AZ$1,0)),""))</f>
        <v>Silicone</v>
      </c>
      <c r="L604" s="44" t="str" cm="1">
        <f t="array" ref="L604">_xlfn.SWITCH(TRUE,
$B604="-","check",
$B604="CPC-Power",IFERROR(INDEX('POWER Device'!$A$1:$BA$5000,MATCH($C604,'POWER Device'!$I$1:$I$5016,0),MATCH(L$1,'POWER Device'!$A$1:$AZ$1,0)),""),
$B604&lt;&gt;"CPC",IFERROR(INDEX(鈺太Device!$A$1:$BC$5049,MATCH($C604,鈺太Device!$E$1:$E$5054,0),MATCH(L$1,鈺太Device!$A$1:$AZ$1,0)),""),
$B604="CPC",IFERROR(INDEX(鈺太芯Device!$A$1:$BD$5213,MATCH($C604,鈺太芯Device!$E$1:$E$5267,0),MATCH(L$1,鈺太芯Device!$A$1:$AZ$1,0)),""))</f>
        <v>CVP 390
高溫錫膏</v>
      </c>
      <c r="M604" s="44" t="str">
        <f t="shared" si="60"/>
        <v>ZTS6856S</v>
      </c>
      <c r="N604" s="44" t="str">
        <f t="shared" si="58"/>
        <v>ZTS6856S-4806YA-2180</v>
      </c>
      <c r="O604" s="18" t="s">
        <v>31631</v>
      </c>
      <c r="P604" s="18" t="s">
        <v>32426</v>
      </c>
      <c r="Q604" s="19" t="s">
        <v>18551</v>
      </c>
      <c r="R604" s="20" t="str">
        <f t="shared" si="59"/>
        <v>||||||||||</v>
      </c>
      <c r="S604" s="21" t="s">
        <v>32427</v>
      </c>
      <c r="T604" s="21"/>
      <c r="U604" s="21" t="s">
        <v>34581</v>
      </c>
      <c r="V604" s="22" t="s">
        <v>10</v>
      </c>
    </row>
    <row r="605" spans="1:22" ht="36">
      <c r="A605" s="45" t="str">
        <f t="shared" si="56"/>
        <v>2021-04</v>
      </c>
      <c r="B605" s="45" t="str">
        <f t="shared" si="61"/>
        <v>CPC</v>
      </c>
      <c r="C605" s="44" t="str" cm="1">
        <f t="array" ref="C605" xml:space="preserve">
_xlfn.SWITCH(TRUE,
$B605="-","-",
$B605="CPC-Power",
IF($D605="",
"PK"&amp;$E605&amp;"_V1."&amp;MAX(VALUE(RIGHT(_xlfn._xlws.FILTER('POWER Device'!$I$1:$I$5016,'POWER Device'!$H$1:$H$5016=$E605,"-"),1))),
"PK"&amp;$E605&amp;"_V1."&amp;$D605),
$B605="CPC",
IF($D605="",
"PK"&amp;$E605&amp;"_V1."&amp;MAX(VALUE(RIGHT(_xlfn._xlws.FILTER(鈺太芯Device!$E$1:$E$5267,鈺太芯Device!$D$1:$D$5267=$E605,"-"),1))),
"PK"&amp;$E605&amp;"_V1."&amp;$D605),
$B605&lt;&gt;"CPC",
IF($D605="",
"PK"&amp;$E605&amp;"_V1."&amp;MAX(VALUE(RIGHT(_xlfn._xlws.FILTER(鈺太Device!$E$1:$E$5054,鈺太Device!$D$1:$D$5054=$E605,"-"),1)))),
"PK"&amp;$E605&amp;"_V1."&amp;$D605)</f>
        <v>PKAB28Q01-29_V1.0</v>
      </c>
      <c r="E605" s="44" t="str">
        <f t="shared" si="57"/>
        <v>AB28Q01-29</v>
      </c>
      <c r="F605" s="44" t="str" cm="1">
        <f t="array" ref="F605">_xlfn.SWITCH(TRUE,
$B605="-","check",
$B605="CPC-Power",IFERROR(INDEX('POWER Device'!$A$1:$BA$5000,MATCH($C605,'POWER Device'!$I$1:$I$5016,0),MATCH(F$1,'POWER Device'!$A$1:$AZ$1,0)),""),
$B605&lt;&gt;"CPC",IFERROR(INDEX(鈺太Device!$A$1:$BC$5049,MATCH($C605,鈺太Device!$E$1:$E$5054,0),MATCH(F$1,鈺太Device!$A$1:$AZ$1,0)),""),
$B605="CPC",IFERROR(INDEX(鈺太芯Device!$A$1:$BD$5213,MATCH($C605,鈺太芯Device!$E$1:$E$5267,0),MATCH(F$1,鈺太芯Device!$A$1:$AZ$1,0)),""))</f>
        <v>ZTS6856S</v>
      </c>
      <c r="G605" s="44" t="str" cm="1">
        <f t="array" ref="G605">_xlfn.SWITCH(TRUE,
$B605="-","check",
$B605="CPC-Power",IFERROR(INDEX('POWER Device'!$A$1:$BA$5000,MATCH($C605,'POWER Device'!$I$1:$I$5016,0),MATCH(G$1,'POWER Device'!$A$1:$AZ$1,0)),""),
$B605&lt;&gt;"CPC",IFERROR(INDEX(鈺太Device!$A$1:$BC$5049,MATCH($C605,鈺太Device!$E$1:$E$5054,0),MATCH(G$1,鈺太Device!$A$1:$AZ$1,0)),""),
$B605="CPC",IFERROR(INDEX(鈺太芯Device!$A$1:$BD$5213,MATCH($C605,鈺太芯Device!$E$1:$E$5267,0),MATCH(G$1,鈺太芯Device!$A$1:$AZ$1,0)),""))</f>
        <v>4806YA</v>
      </c>
      <c r="H605" s="44" t="str" cm="1">
        <f t="array" ref="H605">_xlfn.SWITCH(TRUE,
$B605="-","check",
$B605="CPC-Power",IFERROR(INDEX('POWER Device'!$A$1:$BA$5000,MATCH($C605,'POWER Device'!$I$1:$I$5016,0),MATCH(H$1,'POWER Device'!$A$1:$AZ$1,0)),""),
$B605&lt;&gt;"CPC",IFERROR(INDEX(鈺太Device!$A$1:$BC$5049,MATCH($C605,鈺太Device!$E$1:$E$5054,0),MATCH(H$1,鈺太Device!$A$1:$AZ$1,0)),""),
$B605="CPC",IFERROR(INDEX(鈺太芯Device!$A$1:$BD$5213,MATCH($C605,鈺太芯Device!$E$1:$E$5267,0),MATCH(H$1,鈺太芯Device!$A$1:$AZ$1,0)),""))</f>
        <v>2180</v>
      </c>
      <c r="I605" s="44" t="str" cm="1">
        <f t="array" ref="I605">_xlfn.SWITCH(TRUE,
$B605="-","check",
$B605="CPC-Power",IFERROR(INDEX('POWER Device'!$A$1:$BA$5000,MATCH($C605,'POWER Device'!$I$1:$I$5016,0),MATCH(I$1,'POWER Device'!$A$1:$AZ$1,0)),""),
$B605&lt;&gt;"CPC",IFERROR(INDEX(鈺太Device!$A$1:$BC$5049,MATCH($C605,鈺太Device!$E$1:$E$5054,0),MATCH(I$1,鈺太Device!$A$1:$AZ$1,0)),""),
$B605="CPC",IFERROR(INDEX(鈺太芯Device!$A$1:$BD$5213,MATCH($C605,鈺太芯Device!$E$1:$E$5267,0),MATCH(I$1,鈺太芯Device!$A$1:$AZ$1,0)),""))</f>
        <v>01B553720S4N1</v>
      </c>
      <c r="J605" s="44" t="str" cm="1">
        <f t="array" ref="J605">_xlfn.SWITCH(TRUE,
$B605="-","check",
$B605="CPC-Power",IFERROR(INDEX('POWER Device'!$A$1:$BA$5000,MATCH($C605,'POWER Device'!$I$1:$I$5016,0),MATCH(J$1,'POWER Device'!$A$1:$AZ$1,0)),""),
$B605&lt;&gt;"CPC",IFERROR(INDEX(鈺太Device!$A$1:$BC$5049,MATCH($C605,鈺太Device!$E$1:$E$5054,0),MATCH(J$1,鈺太Device!$A$1:$AZ$1,0)),""),
$B605="CPC",IFERROR(INDEX(鈺太芯Device!$A$1:$BD$5213,MATCH($C605,鈺太芯Device!$E$1:$E$5267,0),MATCH(J$1,鈺太芯Device!$A$1:$AZ$1,0)),""))</f>
        <v>00BM052B00000</v>
      </c>
      <c r="K605" s="44" t="str" cm="1">
        <f t="array" ref="K605">_xlfn.SWITCH(TRUE,
$B605="-","check",
$B605="CPC-Power",IFERROR(INDEX('POWER Device'!$A$1:$BA$5000,MATCH($C605,'POWER Device'!$I$1:$I$5016,0),MATCH(K$1,'POWER Device'!$A$1:$AZ$1,0)),""),
$B605&lt;&gt;"CPC",IFERROR(INDEX(鈺太Device!$A$1:$BC$5049,MATCH($C605,鈺太Device!$E$1:$E$5054,0),MATCH(K$1,鈺太Device!$A$1:$AZ$1,0)),""),
$B605="CPC",IFERROR(INDEX(鈺太芯Device!$A$1:$BD$5213,MATCH($C605,鈺太芯Device!$E$1:$E$5267,0),MATCH(K$1,鈺太芯Device!$A$1:$AZ$1,0)),""))</f>
        <v>NONE</v>
      </c>
      <c r="L605" s="44" t="str" cm="1">
        <f t="array" ref="L605">_xlfn.SWITCH(TRUE,
$B605="-","check",
$B605="CPC-Power",IFERROR(INDEX('POWER Device'!$A$1:$BA$5000,MATCH($C605,'POWER Device'!$I$1:$I$5016,0),MATCH(L$1,'POWER Device'!$A$1:$AZ$1,0)),""),
$B605&lt;&gt;"CPC",IFERROR(INDEX(鈺太Device!$A$1:$BC$5049,MATCH($C605,鈺太Device!$E$1:$E$5054,0),MATCH(L$1,鈺太Device!$A$1:$AZ$1,0)),""),
$B605="CPC",IFERROR(INDEX(鈺太芯Device!$A$1:$BD$5213,MATCH($C605,鈺太芯Device!$E$1:$E$5267,0),MATCH(L$1,鈺太芯Device!$A$1:$AZ$1,0)),""))</f>
        <v>及時雨錫膏</v>
      </c>
      <c r="M605" s="44" t="str">
        <f t="shared" si="60"/>
        <v>ZTS6856S</v>
      </c>
      <c r="N605" s="44" t="str">
        <f t="shared" si="58"/>
        <v>ZTS6856S-4806YA-2180</v>
      </c>
      <c r="O605" s="18" t="s">
        <v>31631</v>
      </c>
      <c r="P605" s="18" t="s">
        <v>32428</v>
      </c>
      <c r="Q605" s="19" t="s">
        <v>18547</v>
      </c>
      <c r="R605" s="20" t="str">
        <f t="shared" si="59"/>
        <v>||||||||||</v>
      </c>
      <c r="S605" s="21" t="s">
        <v>32429</v>
      </c>
      <c r="T605" s="21"/>
      <c r="U605" s="21" t="s">
        <v>32430</v>
      </c>
      <c r="V605" s="22" t="s">
        <v>10</v>
      </c>
    </row>
    <row r="606" spans="1:22">
      <c r="A606" s="45" t="str">
        <f t="shared" si="56"/>
        <v>2022-03</v>
      </c>
      <c r="B606" s="45" t="str">
        <f t="shared" si="61"/>
        <v>CPC</v>
      </c>
      <c r="C606" s="44" t="str" cm="1">
        <f t="array" ref="C606" xml:space="preserve">
_xlfn.SWITCH(TRUE,
$B606="-","-",
$B606="CPC-Power",
IF($D606="",
"PK"&amp;$E606&amp;"_V1."&amp;MAX(VALUE(RIGHT(_xlfn._xlws.FILTER('POWER Device'!$I$1:$I$5016,'POWER Device'!$H$1:$H$5016=$E606,"-"),1))),
"PK"&amp;$E606&amp;"_V1."&amp;$D606),
$B606="CPC",
IF($D606="",
"PK"&amp;$E606&amp;"_V1."&amp;MAX(VALUE(RIGHT(_xlfn._xlws.FILTER(鈺太芯Device!$E$1:$E$5267,鈺太芯Device!$D$1:$D$5267=$E606,"-"),1))),
"PK"&amp;$E606&amp;"_V1."&amp;$D606),
$B606&lt;&gt;"CPC",
IF($D606="",
"PK"&amp;$E606&amp;"_V1."&amp;MAX(VALUE(RIGHT(_xlfn._xlws.FILTER(鈺太Device!$E$1:$E$5054,鈺太Device!$D$1:$D$5054=$E606,"-"),1)))),
"PK"&amp;$E606&amp;"_V1."&amp;$D606)</f>
        <v>PKAB28Q01-41_V1.0</v>
      </c>
      <c r="E606" s="44" t="str">
        <f t="shared" si="57"/>
        <v>AB28Q01-41</v>
      </c>
      <c r="F606" s="44" t="str" cm="1">
        <f t="array" ref="F606">_xlfn.SWITCH(TRUE,
$B606="-","check",
$B606="CPC-Power",IFERROR(INDEX('POWER Device'!$A$1:$BA$5000,MATCH($C606,'POWER Device'!$I$1:$I$5016,0),MATCH(F$1,'POWER Device'!$A$1:$AZ$1,0)),""),
$B606&lt;&gt;"CPC",IFERROR(INDEX(鈺太Device!$A$1:$BC$5049,MATCH($C606,鈺太Device!$E$1:$E$5054,0),MATCH(F$1,鈺太Device!$A$1:$AZ$1,0)),""),
$B606="CPC",IFERROR(INDEX(鈺太芯Device!$A$1:$BD$5213,MATCH($C606,鈺太芯Device!$E$1:$E$5267,0),MATCH(F$1,鈺太芯Device!$A$1:$AZ$1,0)),""))</f>
        <v>ZTS6856S</v>
      </c>
      <c r="G606" s="44" t="str" cm="1">
        <f t="array" ref="G606">_xlfn.SWITCH(TRUE,
$B606="-","check",
$B606="CPC-Power",IFERROR(INDEX('POWER Device'!$A$1:$BA$5000,MATCH($C606,'POWER Device'!$I$1:$I$5016,0),MATCH(G$1,'POWER Device'!$A$1:$AZ$1,0)),""),
$B606&lt;&gt;"CPC",IFERROR(INDEX(鈺太Device!$A$1:$BC$5049,MATCH($C606,鈺太Device!$E$1:$E$5054,0),MATCH(G$1,鈺太Device!$A$1:$AZ$1,0)),""),
$B606="CPC",IFERROR(INDEX(鈺太芯Device!$A$1:$BD$5213,MATCH($C606,鈺太芯Device!$E$1:$E$5267,0),MATCH(G$1,鈺太芯Device!$A$1:$AZ$1,0)),""))</f>
        <v>4806YA</v>
      </c>
      <c r="H606" s="44" t="str" cm="1">
        <f t="array" ref="H606">_xlfn.SWITCH(TRUE,
$B606="-","check",
$B606="CPC-Power",IFERROR(INDEX('POWER Device'!$A$1:$BA$5000,MATCH($C606,'POWER Device'!$I$1:$I$5016,0),MATCH(H$1,'POWER Device'!$A$1:$AZ$1,0)),""),
$B606&lt;&gt;"CPC",IFERROR(INDEX(鈺太Device!$A$1:$BC$5049,MATCH($C606,鈺太Device!$E$1:$E$5054,0),MATCH(H$1,鈺太Device!$A$1:$AZ$1,0)),""),
$B606="CPC",IFERROR(INDEX(鈺太芯Device!$A$1:$BD$5213,MATCH($C606,鈺太芯Device!$E$1:$E$5267,0),MATCH(H$1,鈺太芯Device!$A$1:$AZ$1,0)),""))</f>
        <v>2180</v>
      </c>
      <c r="I606" s="44" t="str" cm="1">
        <f t="array" ref="I606">_xlfn.SWITCH(TRUE,
$B606="-","check",
$B606="CPC-Power",IFERROR(INDEX('POWER Device'!$A$1:$BA$5000,MATCH($C606,'POWER Device'!$I$1:$I$5016,0),MATCH(I$1,'POWER Device'!$A$1:$AZ$1,0)),""),
$B606&lt;&gt;"CPC",IFERROR(INDEX(鈺太Device!$A$1:$BC$5049,MATCH($C606,鈺太Device!$E$1:$E$5054,0),MATCH(I$1,鈺太Device!$A$1:$AZ$1,0)),""),
$B606="CPC",IFERROR(INDEX(鈺太芯Device!$A$1:$BD$5213,MATCH($C606,鈺太芯Device!$E$1:$E$5267,0),MATCH(I$1,鈺太芯Device!$A$1:$AZ$1,0)),""))</f>
        <v>01B553720S4N1</v>
      </c>
      <c r="J606" s="44" t="str" cm="1">
        <f t="array" ref="J606">_xlfn.SWITCH(TRUE,
$B606="-","check",
$B606="CPC-Power",IFERROR(INDEX('POWER Device'!$A$1:$BA$5000,MATCH($C606,'POWER Device'!$I$1:$I$5016,0),MATCH(J$1,'POWER Device'!$A$1:$AZ$1,0)),""),
$B606&lt;&gt;"CPC",IFERROR(INDEX(鈺太Device!$A$1:$BC$5049,MATCH($C606,鈺太Device!$E$1:$E$5054,0),MATCH(J$1,鈺太Device!$A$1:$AZ$1,0)),""),
$B606="CPC",IFERROR(INDEX(鈺太芯Device!$A$1:$BD$5213,MATCH($C606,鈺太芯Device!$E$1:$E$5267,0),MATCH(J$1,鈺太芯Device!$A$1:$AZ$1,0)),""))</f>
        <v>00BM052B00000</v>
      </c>
      <c r="K606" s="44" t="str" cm="1">
        <f t="array" ref="K606">_xlfn.SWITCH(TRUE,
$B606="-","check",
$B606="CPC-Power",IFERROR(INDEX('POWER Device'!$A$1:$BA$5000,MATCH($C606,'POWER Device'!$I$1:$I$5016,0),MATCH(K$1,'POWER Device'!$A$1:$AZ$1,0)),""),
$B606&lt;&gt;"CPC",IFERROR(INDEX(鈺太Device!$A$1:$BC$5049,MATCH($C606,鈺太Device!$E$1:$E$5054,0),MATCH(K$1,鈺太Device!$A$1:$AZ$1,0)),""),
$B606="CPC",IFERROR(INDEX(鈺太芯Device!$A$1:$BD$5213,MATCH($C606,鈺太芯Device!$E$1:$E$5267,0),MATCH(K$1,鈺太芯Device!$A$1:$AZ$1,0)),""))</f>
        <v>Silicone</v>
      </c>
      <c r="L606" s="44" t="str" cm="1">
        <f t="array" ref="L606">_xlfn.SWITCH(TRUE,
$B606="-","check",
$B606="CPC-Power",IFERROR(INDEX('POWER Device'!$A$1:$BA$5000,MATCH($C606,'POWER Device'!$I$1:$I$5016,0),MATCH(L$1,'POWER Device'!$A$1:$AZ$1,0)),""),
$B606&lt;&gt;"CPC",IFERROR(INDEX(鈺太Device!$A$1:$BC$5049,MATCH($C606,鈺太Device!$E$1:$E$5054,0),MATCH(L$1,鈺太Device!$A$1:$AZ$1,0)),""),
$B606="CPC",IFERROR(INDEX(鈺太芯Device!$A$1:$BD$5213,MATCH($C606,鈺太芯Device!$E$1:$E$5267,0),MATCH(L$1,鈺太芯Device!$A$1:$AZ$1,0)),""))</f>
        <v>CVP390 
一般錫膏</v>
      </c>
      <c r="M606" s="44" t="str">
        <f t="shared" si="60"/>
        <v>ZTS6856S</v>
      </c>
      <c r="N606" s="44" t="str">
        <f t="shared" si="58"/>
        <v>ZTS6856S-4806YA-2180</v>
      </c>
      <c r="O606" s="18" t="s">
        <v>31631</v>
      </c>
      <c r="P606" s="18" t="s">
        <v>32431</v>
      </c>
      <c r="Q606" s="19" t="s">
        <v>18576</v>
      </c>
      <c r="R606" s="20" t="str">
        <f t="shared" si="59"/>
        <v>||||||||||</v>
      </c>
      <c r="S606" s="21" t="s">
        <v>32432</v>
      </c>
      <c r="T606" s="21"/>
      <c r="U606" s="21" t="s">
        <v>32433</v>
      </c>
      <c r="V606" s="22" t="s">
        <v>10</v>
      </c>
    </row>
    <row r="607" spans="1:22">
      <c r="A607" s="45" t="str">
        <f t="shared" si="56"/>
        <v>2022-05</v>
      </c>
      <c r="B607" s="45" t="str">
        <f t="shared" si="61"/>
        <v>CPC</v>
      </c>
      <c r="C607" s="44" t="str" cm="1">
        <f t="array" ref="C607" xml:space="preserve">
_xlfn.SWITCH(TRUE,
$B607="-","-",
$B607="CPC-Power",
IF($D607="",
"PK"&amp;$E607&amp;"_V1."&amp;MAX(VALUE(RIGHT(_xlfn._xlws.FILTER('POWER Device'!$I$1:$I$5016,'POWER Device'!$H$1:$H$5016=$E607,"-"),1))),
"PK"&amp;$E607&amp;"_V1."&amp;$D607),
$B607="CPC",
IF($D607="",
"PK"&amp;$E607&amp;"_V1."&amp;MAX(VALUE(RIGHT(_xlfn._xlws.FILTER(鈺太芯Device!$E$1:$E$5267,鈺太芯Device!$D$1:$D$5267=$E607,"-"),1))),
"PK"&amp;$E607&amp;"_V1."&amp;$D607),
$B607&lt;&gt;"CPC",
IF($D607="",
"PK"&amp;$E607&amp;"_V1."&amp;MAX(VALUE(RIGHT(_xlfn._xlws.FILTER(鈺太Device!$E$1:$E$5054,鈺太Device!$D$1:$D$5054=$E607,"-"),1)))),
"PK"&amp;$E607&amp;"_V1."&amp;$D607)</f>
        <v>PKAB28Q01-41_V1.0</v>
      </c>
      <c r="E607" s="44" t="str">
        <f t="shared" si="57"/>
        <v>AB28Q01-41</v>
      </c>
      <c r="F607" s="44" t="str" cm="1">
        <f t="array" ref="F607">_xlfn.SWITCH(TRUE,
$B607="-","check",
$B607="CPC-Power",IFERROR(INDEX('POWER Device'!$A$1:$BA$5000,MATCH($C607,'POWER Device'!$I$1:$I$5016,0),MATCH(F$1,'POWER Device'!$A$1:$AZ$1,0)),""),
$B607&lt;&gt;"CPC",IFERROR(INDEX(鈺太Device!$A$1:$BC$5049,MATCH($C607,鈺太Device!$E$1:$E$5054,0),MATCH(F$1,鈺太Device!$A$1:$AZ$1,0)),""),
$B607="CPC",IFERROR(INDEX(鈺太芯Device!$A$1:$BD$5213,MATCH($C607,鈺太芯Device!$E$1:$E$5267,0),MATCH(F$1,鈺太芯Device!$A$1:$AZ$1,0)),""))</f>
        <v>ZTS6856S</v>
      </c>
      <c r="G607" s="44" t="str" cm="1">
        <f t="array" ref="G607">_xlfn.SWITCH(TRUE,
$B607="-","check",
$B607="CPC-Power",IFERROR(INDEX('POWER Device'!$A$1:$BA$5000,MATCH($C607,'POWER Device'!$I$1:$I$5016,0),MATCH(G$1,'POWER Device'!$A$1:$AZ$1,0)),""),
$B607&lt;&gt;"CPC",IFERROR(INDEX(鈺太Device!$A$1:$BC$5049,MATCH($C607,鈺太Device!$E$1:$E$5054,0),MATCH(G$1,鈺太Device!$A$1:$AZ$1,0)),""),
$B607="CPC",IFERROR(INDEX(鈺太芯Device!$A$1:$BD$5213,MATCH($C607,鈺太芯Device!$E$1:$E$5267,0),MATCH(G$1,鈺太芯Device!$A$1:$AZ$1,0)),""))</f>
        <v>4806YA</v>
      </c>
      <c r="H607" s="44" t="str" cm="1">
        <f t="array" ref="H607">_xlfn.SWITCH(TRUE,
$B607="-","check",
$B607="CPC-Power",IFERROR(INDEX('POWER Device'!$A$1:$BA$5000,MATCH($C607,'POWER Device'!$I$1:$I$5016,0),MATCH(H$1,'POWER Device'!$A$1:$AZ$1,0)),""),
$B607&lt;&gt;"CPC",IFERROR(INDEX(鈺太Device!$A$1:$BC$5049,MATCH($C607,鈺太Device!$E$1:$E$5054,0),MATCH(H$1,鈺太Device!$A$1:$AZ$1,0)),""),
$B607="CPC",IFERROR(INDEX(鈺太芯Device!$A$1:$BD$5213,MATCH($C607,鈺太芯Device!$E$1:$E$5267,0),MATCH(H$1,鈺太芯Device!$A$1:$AZ$1,0)),""))</f>
        <v>2180</v>
      </c>
      <c r="I607" s="44" t="str" cm="1">
        <f t="array" ref="I607">_xlfn.SWITCH(TRUE,
$B607="-","check",
$B607="CPC-Power",IFERROR(INDEX('POWER Device'!$A$1:$BA$5000,MATCH($C607,'POWER Device'!$I$1:$I$5016,0),MATCH(I$1,'POWER Device'!$A$1:$AZ$1,0)),""),
$B607&lt;&gt;"CPC",IFERROR(INDEX(鈺太Device!$A$1:$BC$5049,MATCH($C607,鈺太Device!$E$1:$E$5054,0),MATCH(I$1,鈺太Device!$A$1:$AZ$1,0)),""),
$B607="CPC",IFERROR(INDEX(鈺太芯Device!$A$1:$BD$5213,MATCH($C607,鈺太芯Device!$E$1:$E$5267,0),MATCH(I$1,鈺太芯Device!$A$1:$AZ$1,0)),""))</f>
        <v>01B553720S4N1</v>
      </c>
      <c r="J607" s="44" t="str" cm="1">
        <f t="array" ref="J607">_xlfn.SWITCH(TRUE,
$B607="-","check",
$B607="CPC-Power",IFERROR(INDEX('POWER Device'!$A$1:$BA$5000,MATCH($C607,'POWER Device'!$I$1:$I$5016,0),MATCH(J$1,'POWER Device'!$A$1:$AZ$1,0)),""),
$B607&lt;&gt;"CPC",IFERROR(INDEX(鈺太Device!$A$1:$BC$5049,MATCH($C607,鈺太Device!$E$1:$E$5054,0),MATCH(J$1,鈺太Device!$A$1:$AZ$1,0)),""),
$B607="CPC",IFERROR(INDEX(鈺太芯Device!$A$1:$BD$5213,MATCH($C607,鈺太芯Device!$E$1:$E$5267,0),MATCH(J$1,鈺太芯Device!$A$1:$AZ$1,0)),""))</f>
        <v>00BM052B00000</v>
      </c>
      <c r="K607" s="44" t="str" cm="1">
        <f t="array" ref="K607">_xlfn.SWITCH(TRUE,
$B607="-","check",
$B607="CPC-Power",IFERROR(INDEX('POWER Device'!$A$1:$BA$5000,MATCH($C607,'POWER Device'!$I$1:$I$5016,0),MATCH(K$1,'POWER Device'!$A$1:$AZ$1,0)),""),
$B607&lt;&gt;"CPC",IFERROR(INDEX(鈺太Device!$A$1:$BC$5049,MATCH($C607,鈺太Device!$E$1:$E$5054,0),MATCH(K$1,鈺太Device!$A$1:$AZ$1,0)),""),
$B607="CPC",IFERROR(INDEX(鈺太芯Device!$A$1:$BD$5213,MATCH($C607,鈺太芯Device!$E$1:$E$5267,0),MATCH(K$1,鈺太芯Device!$A$1:$AZ$1,0)),""))</f>
        <v>Silicone</v>
      </c>
      <c r="L607" s="44" t="str" cm="1">
        <f t="array" ref="L607">_xlfn.SWITCH(TRUE,
$B607="-","check",
$B607="CPC-Power",IFERROR(INDEX('POWER Device'!$A$1:$BA$5000,MATCH($C607,'POWER Device'!$I$1:$I$5016,0),MATCH(L$1,'POWER Device'!$A$1:$AZ$1,0)),""),
$B607&lt;&gt;"CPC",IFERROR(INDEX(鈺太Device!$A$1:$BC$5049,MATCH($C607,鈺太Device!$E$1:$E$5054,0),MATCH(L$1,鈺太Device!$A$1:$AZ$1,0)),""),
$B607="CPC",IFERROR(INDEX(鈺太芯Device!$A$1:$BD$5213,MATCH($C607,鈺太芯Device!$E$1:$E$5267,0),MATCH(L$1,鈺太芯Device!$A$1:$AZ$1,0)),""))</f>
        <v>CVP390 
一般錫膏</v>
      </c>
      <c r="M607" s="44" t="str">
        <f t="shared" si="60"/>
        <v>ZTS6856S</v>
      </c>
      <c r="N607" s="44" t="str">
        <f t="shared" si="58"/>
        <v>ZTS6856S-4806YA-2180</v>
      </c>
      <c r="O607" s="18" t="s">
        <v>31631</v>
      </c>
      <c r="P607" s="18" t="s">
        <v>32434</v>
      </c>
      <c r="Q607" s="19" t="s">
        <v>18576</v>
      </c>
      <c r="R607" s="20" t="str">
        <f t="shared" si="59"/>
        <v>||||||||||</v>
      </c>
      <c r="S607" s="21" t="s">
        <v>31672</v>
      </c>
      <c r="T607" s="21"/>
      <c r="U607" s="21" t="s">
        <v>32435</v>
      </c>
      <c r="V607" s="22" t="s">
        <v>10</v>
      </c>
    </row>
    <row r="608" spans="1:22" ht="60">
      <c r="A608" s="45" t="str">
        <f t="shared" si="56"/>
        <v>2022-09</v>
      </c>
      <c r="B608" s="45" t="str">
        <f t="shared" si="61"/>
        <v>CPC</v>
      </c>
      <c r="C608" s="44" t="str" cm="1">
        <f t="array" ref="C608" xml:space="preserve">
_xlfn.SWITCH(TRUE,
$B608="-","-",
$B608="CPC-Power",
IF($D608="",
"PK"&amp;$E608&amp;"_V1."&amp;MAX(VALUE(RIGHT(_xlfn._xlws.FILTER('POWER Device'!$I$1:$I$5016,'POWER Device'!$H$1:$H$5016=$E608,"-"),1))),
"PK"&amp;$E608&amp;"_V1."&amp;$D608),
$B608="CPC",
IF($D608="",
"PK"&amp;$E608&amp;"_V1."&amp;MAX(VALUE(RIGHT(_xlfn._xlws.FILTER(鈺太芯Device!$E$1:$E$5267,鈺太芯Device!$D$1:$D$5267=$E608,"-"),1))),
"PK"&amp;$E608&amp;"_V1."&amp;$D608),
$B608&lt;&gt;"CPC",
IF($D608="",
"PK"&amp;$E608&amp;"_V1."&amp;MAX(VALUE(RIGHT(_xlfn._xlws.FILTER(鈺太Device!$E$1:$E$5054,鈺太Device!$D$1:$D$5054=$E608,"-"),1)))),
"PK"&amp;$E608&amp;"_V1."&amp;$D608)</f>
        <v>PKAB28Q01-51_V1.0</v>
      </c>
      <c r="E608" s="44" t="str">
        <f t="shared" si="57"/>
        <v>AB28Q01-51</v>
      </c>
      <c r="F608" s="44" t="str" cm="1">
        <f t="array" ref="F608">_xlfn.SWITCH(TRUE,
$B608="-","check",
$B608="CPC-Power",IFERROR(INDEX('POWER Device'!$A$1:$BA$5000,MATCH($C608,'POWER Device'!$I$1:$I$5016,0),MATCH(F$1,'POWER Device'!$A$1:$AZ$1,0)),""),
$B608&lt;&gt;"CPC",IFERROR(INDEX(鈺太Device!$A$1:$BC$5049,MATCH($C608,鈺太Device!$E$1:$E$5054,0),MATCH(F$1,鈺太Device!$A$1:$AZ$1,0)),""),
$B608="CPC",IFERROR(INDEX(鈺太芯Device!$A$1:$BD$5213,MATCH($C608,鈺太芯Device!$E$1:$E$5267,0),MATCH(F$1,鈺太芯Device!$A$1:$AZ$1,0)),""))</f>
        <v>ZTS6856S</v>
      </c>
      <c r="G608" s="44" t="str" cm="1">
        <f t="array" ref="G608">_xlfn.SWITCH(TRUE,
$B608="-","check",
$B608="CPC-Power",IFERROR(INDEX('POWER Device'!$A$1:$BA$5000,MATCH($C608,'POWER Device'!$I$1:$I$5016,0),MATCH(G$1,'POWER Device'!$A$1:$AZ$1,0)),""),
$B608&lt;&gt;"CPC",IFERROR(INDEX(鈺太Device!$A$1:$BC$5049,MATCH($C608,鈺太Device!$E$1:$E$5054,0),MATCH(G$1,鈺太Device!$A$1:$AZ$1,0)),""),
$B608="CPC",IFERROR(INDEX(鈺太芯Device!$A$1:$BD$5213,MATCH($C608,鈺太芯Device!$E$1:$E$5267,0),MATCH(G$1,鈺太芯Device!$A$1:$AZ$1,0)),""))</f>
        <v>4807ZA</v>
      </c>
      <c r="H608" s="44" t="str" cm="1">
        <f t="array" ref="H608">_xlfn.SWITCH(TRUE,
$B608="-","check",
$B608="CPC-Power",IFERROR(INDEX('POWER Device'!$A$1:$BA$5000,MATCH($C608,'POWER Device'!$I$1:$I$5016,0),MATCH(H$1,'POWER Device'!$A$1:$AZ$1,0)),""),
$B608&lt;&gt;"CPC",IFERROR(INDEX(鈺太Device!$A$1:$BC$5049,MATCH($C608,鈺太Device!$E$1:$E$5054,0),MATCH(H$1,鈺太Device!$A$1:$AZ$1,0)),""),
$B608="CPC",IFERROR(INDEX(鈺太芯Device!$A$1:$BD$5213,MATCH($C608,鈺太芯Device!$E$1:$E$5267,0),MATCH(H$1,鈺太芯Device!$A$1:$AZ$1,0)),""))</f>
        <v>2180</v>
      </c>
      <c r="I608" s="44" t="str" cm="1">
        <f t="array" ref="I608">_xlfn.SWITCH(TRUE,
$B608="-","check",
$B608="CPC-Power",IFERROR(INDEX('POWER Device'!$A$1:$BA$5000,MATCH($C608,'POWER Device'!$I$1:$I$5016,0),MATCH(I$1,'POWER Device'!$A$1:$AZ$1,0)),""),
$B608&lt;&gt;"CPC",IFERROR(INDEX(鈺太Device!$A$1:$BC$5049,MATCH($C608,鈺太Device!$E$1:$E$5054,0),MATCH(I$1,鈺太Device!$A$1:$AZ$1,0)),""),
$B608="CPC",IFERROR(INDEX(鈺太芯Device!$A$1:$BD$5213,MATCH($C608,鈺太芯Device!$E$1:$E$5267,0),MATCH(I$1,鈺太芯Device!$A$1:$AZ$1,0)),""))</f>
        <v>01B553720S4N1</v>
      </c>
      <c r="J608" s="44" t="str" cm="1">
        <f t="array" ref="J608">_xlfn.SWITCH(TRUE,
$B608="-","check",
$B608="CPC-Power",IFERROR(INDEX('POWER Device'!$A$1:$BA$5000,MATCH($C608,'POWER Device'!$I$1:$I$5016,0),MATCH(J$1,'POWER Device'!$A$1:$AZ$1,0)),""),
$B608&lt;&gt;"CPC",IFERROR(INDEX(鈺太Device!$A$1:$BC$5049,MATCH($C608,鈺太Device!$E$1:$E$5054,0),MATCH(J$1,鈺太Device!$A$1:$AZ$1,0)),""),
$B608="CPC",IFERROR(INDEX(鈺太芯Device!$A$1:$BD$5213,MATCH($C608,鈺太芯Device!$E$1:$E$5267,0),MATCH(J$1,鈺太芯Device!$A$1:$AZ$1,0)),""))</f>
        <v>00BM052B00000</v>
      </c>
      <c r="K608" s="44" t="str" cm="1">
        <f t="array" ref="K608">_xlfn.SWITCH(TRUE,
$B608="-","check",
$B608="CPC-Power",IFERROR(INDEX('POWER Device'!$A$1:$BA$5000,MATCH($C608,'POWER Device'!$I$1:$I$5016,0),MATCH(K$1,'POWER Device'!$A$1:$AZ$1,0)),""),
$B608&lt;&gt;"CPC",IFERROR(INDEX(鈺太Device!$A$1:$BC$5049,MATCH($C608,鈺太Device!$E$1:$E$5054,0),MATCH(K$1,鈺太Device!$A$1:$AZ$1,0)),""),
$B608="CPC",IFERROR(INDEX(鈺太芯Device!$A$1:$BD$5213,MATCH($C608,鈺太芯Device!$E$1:$E$5267,0),MATCH(K$1,鈺太芯Device!$A$1:$AZ$1,0)),""))</f>
        <v>Silicone</v>
      </c>
      <c r="L608" s="44" t="str" cm="1">
        <f t="array" ref="L608">_xlfn.SWITCH(TRUE,
$B608="-","check",
$B608="CPC-Power",IFERROR(INDEX('POWER Device'!$A$1:$BA$5000,MATCH($C608,'POWER Device'!$I$1:$I$5016,0),MATCH(L$1,'POWER Device'!$A$1:$AZ$1,0)),""),
$B608&lt;&gt;"CPC",IFERROR(INDEX(鈺太Device!$A$1:$BC$5049,MATCH($C608,鈺太Device!$E$1:$E$5054,0),MATCH(L$1,鈺太Device!$A$1:$AZ$1,0)),""),
$B608="CPC",IFERROR(INDEX(鈺太芯Device!$A$1:$BD$5213,MATCH($C608,鈺太芯Device!$E$1:$E$5267,0),MATCH(L$1,鈺太芯Device!$A$1:$AZ$1,0)),""))</f>
        <v>CVP 390
高溫錫膏</v>
      </c>
      <c r="M608" s="44" t="str">
        <f t="shared" si="60"/>
        <v>ZTS6856S</v>
      </c>
      <c r="N608" s="44" t="str">
        <f t="shared" si="58"/>
        <v>ZTS6856S-4807ZA-2180</v>
      </c>
      <c r="O608" s="18" t="s">
        <v>31631</v>
      </c>
      <c r="P608" s="18" t="s">
        <v>32436</v>
      </c>
      <c r="Q608" s="19" t="s">
        <v>18595</v>
      </c>
      <c r="R608" s="20" t="str">
        <f t="shared" si="59"/>
        <v>||||||||||</v>
      </c>
      <c r="S608" s="21" t="s">
        <v>32437</v>
      </c>
      <c r="T608" s="21"/>
      <c r="U608" s="21" t="s">
        <v>34582</v>
      </c>
      <c r="V608" s="22" t="s">
        <v>10</v>
      </c>
    </row>
    <row r="609" spans="1:22" ht="72">
      <c r="A609" s="45" t="str">
        <f t="shared" si="56"/>
        <v>2022-09</v>
      </c>
      <c r="B609" s="45" t="str">
        <f t="shared" si="61"/>
        <v>CPC</v>
      </c>
      <c r="C609" s="44" t="str" cm="1">
        <f t="array" ref="C609" xml:space="preserve">
_xlfn.SWITCH(TRUE,
$B609="-","-",
$B609="CPC-Power",
IF($D609="",
"PK"&amp;$E609&amp;"_V1."&amp;MAX(VALUE(RIGHT(_xlfn._xlws.FILTER('POWER Device'!$I$1:$I$5016,'POWER Device'!$H$1:$H$5016=$E609,"-"),1))),
"PK"&amp;$E609&amp;"_V1."&amp;$D609),
$B609="CPC",
IF($D609="",
"PK"&amp;$E609&amp;"_V1."&amp;MAX(VALUE(RIGHT(_xlfn._xlws.FILTER(鈺太芯Device!$E$1:$E$5267,鈺太芯Device!$D$1:$D$5267=$E609,"-"),1))),
"PK"&amp;$E609&amp;"_V1."&amp;$D609),
$B609&lt;&gt;"CPC",
IF($D609="",
"PK"&amp;$E609&amp;"_V1."&amp;MAX(VALUE(RIGHT(_xlfn._xlws.FILTER(鈺太Device!$E$1:$E$5054,鈺太Device!$D$1:$D$5054=$E609,"-"),1)))),
"PK"&amp;$E609&amp;"_V1."&amp;$D609)</f>
        <v>PKAB28Q01-51_V1.0</v>
      </c>
      <c r="E609" s="44" t="str">
        <f t="shared" si="57"/>
        <v>AB28Q01-51</v>
      </c>
      <c r="F609" s="44" t="str" cm="1">
        <f t="array" ref="F609">_xlfn.SWITCH(TRUE,
$B609="-","check",
$B609="CPC-Power",IFERROR(INDEX('POWER Device'!$A$1:$BA$5000,MATCH($C609,'POWER Device'!$I$1:$I$5016,0),MATCH(F$1,'POWER Device'!$A$1:$AZ$1,0)),""),
$B609&lt;&gt;"CPC",IFERROR(INDEX(鈺太Device!$A$1:$BC$5049,MATCH($C609,鈺太Device!$E$1:$E$5054,0),MATCH(F$1,鈺太Device!$A$1:$AZ$1,0)),""),
$B609="CPC",IFERROR(INDEX(鈺太芯Device!$A$1:$BD$5213,MATCH($C609,鈺太芯Device!$E$1:$E$5267,0),MATCH(F$1,鈺太芯Device!$A$1:$AZ$1,0)),""))</f>
        <v>ZTS6856S</v>
      </c>
      <c r="G609" s="44" t="str" cm="1">
        <f t="array" ref="G609">_xlfn.SWITCH(TRUE,
$B609="-","check",
$B609="CPC-Power",IFERROR(INDEX('POWER Device'!$A$1:$BA$5000,MATCH($C609,'POWER Device'!$I$1:$I$5016,0),MATCH(G$1,'POWER Device'!$A$1:$AZ$1,0)),""),
$B609&lt;&gt;"CPC",IFERROR(INDEX(鈺太Device!$A$1:$BC$5049,MATCH($C609,鈺太Device!$E$1:$E$5054,0),MATCH(G$1,鈺太Device!$A$1:$AZ$1,0)),""),
$B609="CPC",IFERROR(INDEX(鈺太芯Device!$A$1:$BD$5213,MATCH($C609,鈺太芯Device!$E$1:$E$5267,0),MATCH(G$1,鈺太芯Device!$A$1:$AZ$1,0)),""))</f>
        <v>4807ZA</v>
      </c>
      <c r="H609" s="44" t="str" cm="1">
        <f t="array" ref="H609">_xlfn.SWITCH(TRUE,
$B609="-","check",
$B609="CPC-Power",IFERROR(INDEX('POWER Device'!$A$1:$BA$5000,MATCH($C609,'POWER Device'!$I$1:$I$5016,0),MATCH(H$1,'POWER Device'!$A$1:$AZ$1,0)),""),
$B609&lt;&gt;"CPC",IFERROR(INDEX(鈺太Device!$A$1:$BC$5049,MATCH($C609,鈺太Device!$E$1:$E$5054,0),MATCH(H$1,鈺太Device!$A$1:$AZ$1,0)),""),
$B609="CPC",IFERROR(INDEX(鈺太芯Device!$A$1:$BD$5213,MATCH($C609,鈺太芯Device!$E$1:$E$5267,0),MATCH(H$1,鈺太芯Device!$A$1:$AZ$1,0)),""))</f>
        <v>2180</v>
      </c>
      <c r="I609" s="44" t="str" cm="1">
        <f t="array" ref="I609">_xlfn.SWITCH(TRUE,
$B609="-","check",
$B609="CPC-Power",IFERROR(INDEX('POWER Device'!$A$1:$BA$5000,MATCH($C609,'POWER Device'!$I$1:$I$5016,0),MATCH(I$1,'POWER Device'!$A$1:$AZ$1,0)),""),
$B609&lt;&gt;"CPC",IFERROR(INDEX(鈺太Device!$A$1:$BC$5049,MATCH($C609,鈺太Device!$E$1:$E$5054,0),MATCH(I$1,鈺太Device!$A$1:$AZ$1,0)),""),
$B609="CPC",IFERROR(INDEX(鈺太芯Device!$A$1:$BD$5213,MATCH($C609,鈺太芯Device!$E$1:$E$5267,0),MATCH(I$1,鈺太芯Device!$A$1:$AZ$1,0)),""))</f>
        <v>01B553720S4N1</v>
      </c>
      <c r="J609" s="44" t="str" cm="1">
        <f t="array" ref="J609">_xlfn.SWITCH(TRUE,
$B609="-","check",
$B609="CPC-Power",IFERROR(INDEX('POWER Device'!$A$1:$BA$5000,MATCH($C609,'POWER Device'!$I$1:$I$5016,0),MATCH(J$1,'POWER Device'!$A$1:$AZ$1,0)),""),
$B609&lt;&gt;"CPC",IFERROR(INDEX(鈺太Device!$A$1:$BC$5049,MATCH($C609,鈺太Device!$E$1:$E$5054,0),MATCH(J$1,鈺太Device!$A$1:$AZ$1,0)),""),
$B609="CPC",IFERROR(INDEX(鈺太芯Device!$A$1:$BD$5213,MATCH($C609,鈺太芯Device!$E$1:$E$5267,0),MATCH(J$1,鈺太芯Device!$A$1:$AZ$1,0)),""))</f>
        <v>00BM052B00000</v>
      </c>
      <c r="K609" s="44" t="str" cm="1">
        <f t="array" ref="K609">_xlfn.SWITCH(TRUE,
$B609="-","check",
$B609="CPC-Power",IFERROR(INDEX('POWER Device'!$A$1:$BA$5000,MATCH($C609,'POWER Device'!$I$1:$I$5016,0),MATCH(K$1,'POWER Device'!$A$1:$AZ$1,0)),""),
$B609&lt;&gt;"CPC",IFERROR(INDEX(鈺太Device!$A$1:$BC$5049,MATCH($C609,鈺太Device!$E$1:$E$5054,0),MATCH(K$1,鈺太Device!$A$1:$AZ$1,0)),""),
$B609="CPC",IFERROR(INDEX(鈺太芯Device!$A$1:$BD$5213,MATCH($C609,鈺太芯Device!$E$1:$E$5267,0),MATCH(K$1,鈺太芯Device!$A$1:$AZ$1,0)),""))</f>
        <v>Silicone</v>
      </c>
      <c r="L609" s="44" t="str" cm="1">
        <f t="array" ref="L609">_xlfn.SWITCH(TRUE,
$B609="-","check",
$B609="CPC-Power",IFERROR(INDEX('POWER Device'!$A$1:$BA$5000,MATCH($C609,'POWER Device'!$I$1:$I$5016,0),MATCH(L$1,'POWER Device'!$A$1:$AZ$1,0)),""),
$B609&lt;&gt;"CPC",IFERROR(INDEX(鈺太Device!$A$1:$BC$5049,MATCH($C609,鈺太Device!$E$1:$E$5054,0),MATCH(L$1,鈺太Device!$A$1:$AZ$1,0)),""),
$B609="CPC",IFERROR(INDEX(鈺太芯Device!$A$1:$BD$5213,MATCH($C609,鈺太芯Device!$E$1:$E$5267,0),MATCH(L$1,鈺太芯Device!$A$1:$AZ$1,0)),""))</f>
        <v>CVP 390
高溫錫膏</v>
      </c>
      <c r="M609" s="44" t="str">
        <f t="shared" si="60"/>
        <v>ZTS6856S</v>
      </c>
      <c r="N609" s="44" t="str">
        <f t="shared" si="58"/>
        <v>ZTS6856S-4807ZA-2180</v>
      </c>
      <c r="O609" s="18" t="s">
        <v>31631</v>
      </c>
      <c r="P609" s="18" t="s">
        <v>32438</v>
      </c>
      <c r="Q609" s="19" t="s">
        <v>18595</v>
      </c>
      <c r="R609" s="20" t="str">
        <f t="shared" si="59"/>
        <v>||||||||||</v>
      </c>
      <c r="S609" s="21" t="s">
        <v>31691</v>
      </c>
      <c r="T609" s="21"/>
      <c r="U609" s="21" t="s">
        <v>34583</v>
      </c>
      <c r="V609" s="22" t="s">
        <v>10</v>
      </c>
    </row>
    <row r="610" spans="1:22">
      <c r="A610" s="45" t="str">
        <f t="shared" si="56"/>
        <v>2022-04</v>
      </c>
      <c r="B610" s="45" t="str">
        <f t="shared" si="61"/>
        <v>CPC</v>
      </c>
      <c r="C610" s="44" t="str" cm="1">
        <f t="array" ref="C610" xml:space="preserve">
_xlfn.SWITCH(TRUE,
$B610="-","-",
$B610="CPC-Power",
IF($D610="",
"PK"&amp;$E610&amp;"_V1."&amp;MAX(VALUE(RIGHT(_xlfn._xlws.FILTER('POWER Device'!$I$1:$I$5016,'POWER Device'!$H$1:$H$5016=$E610,"-"),1))),
"PK"&amp;$E610&amp;"_V1."&amp;$D610),
$B610="CPC",
IF($D610="",
"PK"&amp;$E610&amp;"_V1."&amp;MAX(VALUE(RIGHT(_xlfn._xlws.FILTER(鈺太芯Device!$E$1:$E$5267,鈺太芯Device!$D$1:$D$5267=$E610,"-"),1))),
"PK"&amp;$E610&amp;"_V1."&amp;$D610),
$B610&lt;&gt;"CPC",
IF($D610="",
"PK"&amp;$E610&amp;"_V1."&amp;MAX(VALUE(RIGHT(_xlfn._xlws.FILTER(鈺太Device!$E$1:$E$5054,鈺太Device!$D$1:$D$5054=$E610,"-"),1)))),
"PK"&amp;$E610&amp;"_V1."&amp;$D610)</f>
        <v>PKAB28Q01-51_V1.0</v>
      </c>
      <c r="E610" s="44" t="str">
        <f t="shared" si="57"/>
        <v>AB28Q01-51</v>
      </c>
      <c r="F610" s="44" t="str" cm="1">
        <f t="array" ref="F610">_xlfn.SWITCH(TRUE,
$B610="-","check",
$B610="CPC-Power",IFERROR(INDEX('POWER Device'!$A$1:$BA$5000,MATCH($C610,'POWER Device'!$I$1:$I$5016,0),MATCH(F$1,'POWER Device'!$A$1:$AZ$1,0)),""),
$B610&lt;&gt;"CPC",IFERROR(INDEX(鈺太Device!$A$1:$BC$5049,MATCH($C610,鈺太Device!$E$1:$E$5054,0),MATCH(F$1,鈺太Device!$A$1:$AZ$1,0)),""),
$B610="CPC",IFERROR(INDEX(鈺太芯Device!$A$1:$BD$5213,MATCH($C610,鈺太芯Device!$E$1:$E$5267,0),MATCH(F$1,鈺太芯Device!$A$1:$AZ$1,0)),""))</f>
        <v>ZTS6856S</v>
      </c>
      <c r="G610" s="44" t="str" cm="1">
        <f t="array" ref="G610">_xlfn.SWITCH(TRUE,
$B610="-","check",
$B610="CPC-Power",IFERROR(INDEX('POWER Device'!$A$1:$BA$5000,MATCH($C610,'POWER Device'!$I$1:$I$5016,0),MATCH(G$1,'POWER Device'!$A$1:$AZ$1,0)),""),
$B610&lt;&gt;"CPC",IFERROR(INDEX(鈺太Device!$A$1:$BC$5049,MATCH($C610,鈺太Device!$E$1:$E$5054,0),MATCH(G$1,鈺太Device!$A$1:$AZ$1,0)),""),
$B610="CPC",IFERROR(INDEX(鈺太芯Device!$A$1:$BD$5213,MATCH($C610,鈺太芯Device!$E$1:$E$5267,0),MATCH(G$1,鈺太芯Device!$A$1:$AZ$1,0)),""))</f>
        <v>4807ZA</v>
      </c>
      <c r="H610" s="44" t="str" cm="1">
        <f t="array" ref="H610">_xlfn.SWITCH(TRUE,
$B610="-","check",
$B610="CPC-Power",IFERROR(INDEX('POWER Device'!$A$1:$BA$5000,MATCH($C610,'POWER Device'!$I$1:$I$5016,0),MATCH(H$1,'POWER Device'!$A$1:$AZ$1,0)),""),
$B610&lt;&gt;"CPC",IFERROR(INDEX(鈺太Device!$A$1:$BC$5049,MATCH($C610,鈺太Device!$E$1:$E$5054,0),MATCH(H$1,鈺太Device!$A$1:$AZ$1,0)),""),
$B610="CPC",IFERROR(INDEX(鈺太芯Device!$A$1:$BD$5213,MATCH($C610,鈺太芯Device!$E$1:$E$5267,0),MATCH(H$1,鈺太芯Device!$A$1:$AZ$1,0)),""))</f>
        <v>2180</v>
      </c>
      <c r="I610" s="44" t="str" cm="1">
        <f t="array" ref="I610">_xlfn.SWITCH(TRUE,
$B610="-","check",
$B610="CPC-Power",IFERROR(INDEX('POWER Device'!$A$1:$BA$5000,MATCH($C610,'POWER Device'!$I$1:$I$5016,0),MATCH(I$1,'POWER Device'!$A$1:$AZ$1,0)),""),
$B610&lt;&gt;"CPC",IFERROR(INDEX(鈺太Device!$A$1:$BC$5049,MATCH($C610,鈺太Device!$E$1:$E$5054,0),MATCH(I$1,鈺太Device!$A$1:$AZ$1,0)),""),
$B610="CPC",IFERROR(INDEX(鈺太芯Device!$A$1:$BD$5213,MATCH($C610,鈺太芯Device!$E$1:$E$5267,0),MATCH(I$1,鈺太芯Device!$A$1:$AZ$1,0)),""))</f>
        <v>01B553720S4N1</v>
      </c>
      <c r="J610" s="44" t="str" cm="1">
        <f t="array" ref="J610">_xlfn.SWITCH(TRUE,
$B610="-","check",
$B610="CPC-Power",IFERROR(INDEX('POWER Device'!$A$1:$BA$5000,MATCH($C610,'POWER Device'!$I$1:$I$5016,0),MATCH(J$1,'POWER Device'!$A$1:$AZ$1,0)),""),
$B610&lt;&gt;"CPC",IFERROR(INDEX(鈺太Device!$A$1:$BC$5049,MATCH($C610,鈺太Device!$E$1:$E$5054,0),MATCH(J$1,鈺太Device!$A$1:$AZ$1,0)),""),
$B610="CPC",IFERROR(INDEX(鈺太芯Device!$A$1:$BD$5213,MATCH($C610,鈺太芯Device!$E$1:$E$5267,0),MATCH(J$1,鈺太芯Device!$A$1:$AZ$1,0)),""))</f>
        <v>00BM052B00000</v>
      </c>
      <c r="K610" s="44" t="str" cm="1">
        <f t="array" ref="K610">_xlfn.SWITCH(TRUE,
$B610="-","check",
$B610="CPC-Power",IFERROR(INDEX('POWER Device'!$A$1:$BA$5000,MATCH($C610,'POWER Device'!$I$1:$I$5016,0),MATCH(K$1,'POWER Device'!$A$1:$AZ$1,0)),""),
$B610&lt;&gt;"CPC",IFERROR(INDEX(鈺太Device!$A$1:$BC$5049,MATCH($C610,鈺太Device!$E$1:$E$5054,0),MATCH(K$1,鈺太Device!$A$1:$AZ$1,0)),""),
$B610="CPC",IFERROR(INDEX(鈺太芯Device!$A$1:$BD$5213,MATCH($C610,鈺太芯Device!$E$1:$E$5267,0),MATCH(K$1,鈺太芯Device!$A$1:$AZ$1,0)),""))</f>
        <v>Silicone</v>
      </c>
      <c r="L610" s="44" t="str" cm="1">
        <f t="array" ref="L610">_xlfn.SWITCH(TRUE,
$B610="-","check",
$B610="CPC-Power",IFERROR(INDEX('POWER Device'!$A$1:$BA$5000,MATCH($C610,'POWER Device'!$I$1:$I$5016,0),MATCH(L$1,'POWER Device'!$A$1:$AZ$1,0)),""),
$B610&lt;&gt;"CPC",IFERROR(INDEX(鈺太Device!$A$1:$BC$5049,MATCH($C610,鈺太Device!$E$1:$E$5054,0),MATCH(L$1,鈺太Device!$A$1:$AZ$1,0)),""),
$B610="CPC",IFERROR(INDEX(鈺太芯Device!$A$1:$BD$5213,MATCH($C610,鈺太芯Device!$E$1:$E$5267,0),MATCH(L$1,鈺太芯Device!$A$1:$AZ$1,0)),""))</f>
        <v>CVP 390
高溫錫膏</v>
      </c>
      <c r="M610" s="44" t="str">
        <f t="shared" si="60"/>
        <v>ZTS6856S</v>
      </c>
      <c r="N610" s="44" t="str">
        <f t="shared" si="58"/>
        <v>ZTS6856S-4807ZA-2180</v>
      </c>
      <c r="O610" s="18" t="s">
        <v>31631</v>
      </c>
      <c r="P610" s="18" t="s">
        <v>32439</v>
      </c>
      <c r="Q610" s="19" t="s">
        <v>18595</v>
      </c>
      <c r="R610" s="20" t="str">
        <f t="shared" si="59"/>
        <v>||||||||||</v>
      </c>
      <c r="S610" s="21">
        <v>7920</v>
      </c>
      <c r="T610" s="21"/>
      <c r="U610" s="21" t="s">
        <v>32440</v>
      </c>
      <c r="V610" s="22" t="s">
        <v>10</v>
      </c>
    </row>
    <row r="611" spans="1:22">
      <c r="A611" s="45" t="str">
        <f t="shared" si="56"/>
        <v>2023-08</v>
      </c>
      <c r="B611" s="45" t="str">
        <f t="shared" si="61"/>
        <v>CPC</v>
      </c>
      <c r="C611" s="44" t="str" cm="1">
        <f t="array" ref="C611" xml:space="preserve">
_xlfn.SWITCH(TRUE,
$B611="-","-",
$B611="CPC-Power",
IF($D611="",
"PK"&amp;$E611&amp;"_V1."&amp;MAX(VALUE(RIGHT(_xlfn._xlws.FILTER('POWER Device'!$I$1:$I$5016,'POWER Device'!$H$1:$H$5016=$E611,"-"),1))),
"PK"&amp;$E611&amp;"_V1."&amp;$D611),
$B611="CPC",
IF($D611="",
"PK"&amp;$E611&amp;"_V1."&amp;MAX(VALUE(RIGHT(_xlfn._xlws.FILTER(鈺太芯Device!$E$1:$E$5267,鈺太芯Device!$D$1:$D$5267=$E611,"-"),1))),
"PK"&amp;$E611&amp;"_V1."&amp;$D611),
$B611&lt;&gt;"CPC",
IF($D611="",
"PK"&amp;$E611&amp;"_V1."&amp;MAX(VALUE(RIGHT(_xlfn._xlws.FILTER(鈺太Device!$E$1:$E$5054,鈺太Device!$D$1:$D$5054=$E611,"-"),1)))),
"PK"&amp;$E611&amp;"_V1."&amp;$D611)</f>
        <v>PKAB28Q01-64_V1.0</v>
      </c>
      <c r="E611" s="44" t="str">
        <f t="shared" si="57"/>
        <v>AB28Q01-64</v>
      </c>
      <c r="F611" s="44" t="str" cm="1">
        <f t="array" ref="F611">_xlfn.SWITCH(TRUE,
$B611="-","check",
$B611="CPC-Power",IFERROR(INDEX('POWER Device'!$A$1:$BA$5000,MATCH($C611,'POWER Device'!$I$1:$I$5016,0),MATCH(F$1,'POWER Device'!$A$1:$AZ$1,0)),""),
$B611&lt;&gt;"CPC",IFERROR(INDEX(鈺太Device!$A$1:$BC$5049,MATCH($C611,鈺太Device!$E$1:$E$5054,0),MATCH(F$1,鈺太Device!$A$1:$AZ$1,0)),""),
$B611="CPC",IFERROR(INDEX(鈺太芯Device!$A$1:$BD$5213,MATCH($C611,鈺太芯Device!$E$1:$E$5267,0),MATCH(F$1,鈺太芯Device!$A$1:$AZ$1,0)),""))</f>
        <v>ZTS6856S</v>
      </c>
      <c r="G611" s="44" t="str" cm="1">
        <f t="array" ref="G611">_xlfn.SWITCH(TRUE,
$B611="-","check",
$B611="CPC-Power",IFERROR(INDEX('POWER Device'!$A$1:$BA$5000,MATCH($C611,'POWER Device'!$I$1:$I$5016,0),MATCH(G$1,'POWER Device'!$A$1:$AZ$1,0)),""),
$B611&lt;&gt;"CPC",IFERROR(INDEX(鈺太Device!$A$1:$BC$5049,MATCH($C611,鈺太Device!$E$1:$E$5054,0),MATCH(G$1,鈺太Device!$A$1:$AZ$1,0)),""),
$B611="CPC",IFERROR(INDEX(鈺太芯Device!$A$1:$BD$5213,MATCH($C611,鈺太芯Device!$E$1:$E$5267,0),MATCH(G$1,鈺太芯Device!$A$1:$AZ$1,0)),""))</f>
        <v>4807ZA</v>
      </c>
      <c r="H611" s="44" t="str" cm="1">
        <f t="array" ref="H611">_xlfn.SWITCH(TRUE,
$B611="-","check",
$B611="CPC-Power",IFERROR(INDEX('POWER Device'!$A$1:$BA$5000,MATCH($C611,'POWER Device'!$I$1:$I$5016,0),MATCH(H$1,'POWER Device'!$A$1:$AZ$1,0)),""),
$B611&lt;&gt;"CPC",IFERROR(INDEX(鈺太Device!$A$1:$BC$5049,MATCH($C611,鈺太Device!$E$1:$E$5054,0),MATCH(H$1,鈺太Device!$A$1:$AZ$1,0)),""),
$B611="CPC",IFERROR(INDEX(鈺太芯Device!$A$1:$BD$5213,MATCH($C611,鈺太芯Device!$E$1:$E$5267,0),MATCH(H$1,鈺太芯Device!$A$1:$AZ$1,0)),""))</f>
        <v>2180</v>
      </c>
      <c r="I611" s="44" t="str" cm="1">
        <f t="array" ref="I611">_xlfn.SWITCH(TRUE,
$B611="-","check",
$B611="CPC-Power",IFERROR(INDEX('POWER Device'!$A$1:$BA$5000,MATCH($C611,'POWER Device'!$I$1:$I$5016,0),MATCH(I$1,'POWER Device'!$A$1:$AZ$1,0)),""),
$B611&lt;&gt;"CPC",IFERROR(INDEX(鈺太Device!$A$1:$BC$5049,MATCH($C611,鈺太Device!$E$1:$E$5054,0),MATCH(I$1,鈺太Device!$A$1:$AZ$1,0)),""),
$B611="CPC",IFERROR(INDEX(鈺太芯Device!$A$1:$BD$5213,MATCH($C611,鈺太芯Device!$E$1:$E$5267,0),MATCH(I$1,鈺太芯Device!$A$1:$AZ$1,0)),""))</f>
        <v>01B553728P4N1</v>
      </c>
      <c r="J611" s="44" t="str" cm="1">
        <f t="array" ref="J611">_xlfn.SWITCH(TRUE,
$B611="-","check",
$B611="CPC-Power",IFERROR(INDEX('POWER Device'!$A$1:$BA$5000,MATCH($C611,'POWER Device'!$I$1:$I$5016,0),MATCH(J$1,'POWER Device'!$A$1:$AZ$1,0)),""),
$B611&lt;&gt;"CPC",IFERROR(INDEX(鈺太Device!$A$1:$BC$5049,MATCH($C611,鈺太Device!$E$1:$E$5054,0),MATCH(J$1,鈺太Device!$A$1:$AZ$1,0)),""),
$B611="CPC",IFERROR(INDEX(鈺太芯Device!$A$1:$BD$5213,MATCH($C611,鈺太芯Device!$E$1:$E$5267,0),MATCH(J$1,鈺太芯Device!$A$1:$AZ$1,0)),""))</f>
        <v>00BM052B00000</v>
      </c>
      <c r="K611" s="44" t="str" cm="1">
        <f t="array" ref="K611">_xlfn.SWITCH(TRUE,
$B611="-","check",
$B611="CPC-Power",IFERROR(INDEX('POWER Device'!$A$1:$BA$5000,MATCH($C611,'POWER Device'!$I$1:$I$5016,0),MATCH(K$1,'POWER Device'!$A$1:$AZ$1,0)),""),
$B611&lt;&gt;"CPC",IFERROR(INDEX(鈺太Device!$A$1:$BC$5049,MATCH($C611,鈺太Device!$E$1:$E$5054,0),MATCH(K$1,鈺太Device!$A$1:$AZ$1,0)),""),
$B611="CPC",IFERROR(INDEX(鈺太芯Device!$A$1:$BD$5213,MATCH($C611,鈺太芯Device!$E$1:$E$5267,0),MATCH(K$1,鈺太芯Device!$A$1:$AZ$1,0)),""))</f>
        <v>Silicone</v>
      </c>
      <c r="L611" s="44" t="str" cm="1">
        <f t="array" ref="L611">_xlfn.SWITCH(TRUE,
$B611="-","check",
$B611="CPC-Power",IFERROR(INDEX('POWER Device'!$A$1:$BA$5000,MATCH($C611,'POWER Device'!$I$1:$I$5016,0),MATCH(L$1,'POWER Device'!$A$1:$AZ$1,0)),""),
$B611&lt;&gt;"CPC",IFERROR(INDEX(鈺太Device!$A$1:$BC$5049,MATCH($C611,鈺太Device!$E$1:$E$5054,0),MATCH(L$1,鈺太Device!$A$1:$AZ$1,0)),""),
$B611="CPC",IFERROR(INDEX(鈺太芯Device!$A$1:$BD$5213,MATCH($C611,鈺太芯Device!$E$1:$E$5267,0),MATCH(L$1,鈺太芯Device!$A$1:$AZ$1,0)),""))</f>
        <v>CVP 390
高溫錫膏</v>
      </c>
      <c r="M611" s="44" t="str">
        <f t="shared" si="60"/>
        <v>ZTS6856S</v>
      </c>
      <c r="N611" s="44" t="str">
        <f t="shared" si="58"/>
        <v>ZTS6856S-4807ZA-2180</v>
      </c>
      <c r="O611" s="18" t="s">
        <v>31631</v>
      </c>
      <c r="P611" s="18" t="s">
        <v>32441</v>
      </c>
      <c r="Q611" s="19" t="s">
        <v>18617</v>
      </c>
      <c r="R611" s="20" t="str">
        <f t="shared" si="59"/>
        <v>||||||||||</v>
      </c>
      <c r="S611" s="21" t="s">
        <v>32308</v>
      </c>
      <c r="T611" s="21"/>
      <c r="U611" s="21" t="s">
        <v>34806</v>
      </c>
      <c r="V611" s="22" t="s">
        <v>10</v>
      </c>
    </row>
    <row r="612" spans="1:22">
      <c r="A612" s="45" t="str">
        <f t="shared" si="56"/>
        <v>2023-08</v>
      </c>
      <c r="B612" s="45" t="str">
        <f t="shared" si="61"/>
        <v>CPC</v>
      </c>
      <c r="C612" s="44" t="str" cm="1">
        <f t="array" ref="C612" xml:space="preserve">
_xlfn.SWITCH(TRUE,
$B612="-","-",
$B612="CPC-Power",
IF($D612="",
"PK"&amp;$E612&amp;"_V1."&amp;MAX(VALUE(RIGHT(_xlfn._xlws.FILTER('POWER Device'!$I$1:$I$5016,'POWER Device'!$H$1:$H$5016=$E612,"-"),1))),
"PK"&amp;$E612&amp;"_V1."&amp;$D612),
$B612="CPC",
IF($D612="",
"PK"&amp;$E612&amp;"_V1."&amp;MAX(VALUE(RIGHT(_xlfn._xlws.FILTER(鈺太芯Device!$E$1:$E$5267,鈺太芯Device!$D$1:$D$5267=$E612,"-"),1))),
"PK"&amp;$E612&amp;"_V1."&amp;$D612),
$B612&lt;&gt;"CPC",
IF($D612="",
"PK"&amp;$E612&amp;"_V1."&amp;MAX(VALUE(RIGHT(_xlfn._xlws.FILTER(鈺太Device!$E$1:$E$5054,鈺太Device!$D$1:$D$5054=$E612,"-"),1)))),
"PK"&amp;$E612&amp;"_V1."&amp;$D612)</f>
        <v>PKAB28Q01-65_V1.0</v>
      </c>
      <c r="E612" s="44" t="str">
        <f t="shared" si="57"/>
        <v>AB28Q01-65</v>
      </c>
      <c r="F612" s="44" t="str" cm="1">
        <f t="array" ref="F612">_xlfn.SWITCH(TRUE,
$B612="-","check",
$B612="CPC-Power",IFERROR(INDEX('POWER Device'!$A$1:$BA$5000,MATCH($C612,'POWER Device'!$I$1:$I$5016,0),MATCH(F$1,'POWER Device'!$A$1:$AZ$1,0)),""),
$B612&lt;&gt;"CPC",IFERROR(INDEX(鈺太Device!$A$1:$BC$5049,MATCH($C612,鈺太Device!$E$1:$E$5054,0),MATCH(F$1,鈺太Device!$A$1:$AZ$1,0)),""),
$B612="CPC",IFERROR(INDEX(鈺太芯Device!$A$1:$BD$5213,MATCH($C612,鈺太芯Device!$E$1:$E$5267,0),MATCH(F$1,鈺太芯Device!$A$1:$AZ$1,0)),""))</f>
        <v>ZTS6856S</v>
      </c>
      <c r="G612" s="44" t="str" cm="1">
        <f t="array" ref="G612">_xlfn.SWITCH(TRUE,
$B612="-","check",
$B612="CPC-Power",IFERROR(INDEX('POWER Device'!$A$1:$BA$5000,MATCH($C612,'POWER Device'!$I$1:$I$5016,0),MATCH(G$1,'POWER Device'!$A$1:$AZ$1,0)),""),
$B612&lt;&gt;"CPC",IFERROR(INDEX(鈺太Device!$A$1:$BC$5049,MATCH($C612,鈺太Device!$E$1:$E$5054,0),MATCH(G$1,鈺太Device!$A$1:$AZ$1,0)),""),
$B612="CPC",IFERROR(INDEX(鈺太芯Device!$A$1:$BD$5213,MATCH($C612,鈺太芯Device!$E$1:$E$5267,0),MATCH(G$1,鈺太芯Device!$A$1:$AZ$1,0)),""))</f>
        <v>4807ZA</v>
      </c>
      <c r="H612" s="44" t="str" cm="1">
        <f t="array" ref="H612">_xlfn.SWITCH(TRUE,
$B612="-","check",
$B612="CPC-Power",IFERROR(INDEX('POWER Device'!$A$1:$BA$5000,MATCH($C612,'POWER Device'!$I$1:$I$5016,0),MATCH(H$1,'POWER Device'!$A$1:$AZ$1,0)),""),
$B612&lt;&gt;"CPC",IFERROR(INDEX(鈺太Device!$A$1:$BC$5049,MATCH($C612,鈺太Device!$E$1:$E$5054,0),MATCH(H$1,鈺太Device!$A$1:$AZ$1,0)),""),
$B612="CPC",IFERROR(INDEX(鈺太芯Device!$A$1:$BD$5213,MATCH($C612,鈺太芯Device!$E$1:$E$5267,0),MATCH(H$1,鈺太芯Device!$A$1:$AZ$1,0)),""))</f>
        <v>2180</v>
      </c>
      <c r="I612" s="44" t="str" cm="1">
        <f t="array" ref="I612">_xlfn.SWITCH(TRUE,
$B612="-","check",
$B612="CPC-Power",IFERROR(INDEX('POWER Device'!$A$1:$BA$5000,MATCH($C612,'POWER Device'!$I$1:$I$5016,0),MATCH(I$1,'POWER Device'!$A$1:$AZ$1,0)),""),
$B612&lt;&gt;"CPC",IFERROR(INDEX(鈺太Device!$A$1:$BC$5049,MATCH($C612,鈺太Device!$E$1:$E$5054,0),MATCH(I$1,鈺太Device!$A$1:$AZ$1,0)),""),
$B612="CPC",IFERROR(INDEX(鈺太芯Device!$A$1:$BD$5213,MATCH($C612,鈺太芯Device!$E$1:$E$5267,0),MATCH(I$1,鈺太芯Device!$A$1:$AZ$1,0)),""))</f>
        <v>01B553730P4N1</v>
      </c>
      <c r="J612" s="44" t="str" cm="1">
        <f t="array" ref="J612">_xlfn.SWITCH(TRUE,
$B612="-","check",
$B612="CPC-Power",IFERROR(INDEX('POWER Device'!$A$1:$BA$5000,MATCH($C612,'POWER Device'!$I$1:$I$5016,0),MATCH(J$1,'POWER Device'!$A$1:$AZ$1,0)),""),
$B612&lt;&gt;"CPC",IFERROR(INDEX(鈺太Device!$A$1:$BC$5049,MATCH($C612,鈺太Device!$E$1:$E$5054,0),MATCH(J$1,鈺太Device!$A$1:$AZ$1,0)),""),
$B612="CPC",IFERROR(INDEX(鈺太芯Device!$A$1:$BD$5213,MATCH($C612,鈺太芯Device!$E$1:$E$5267,0),MATCH(J$1,鈺太芯Device!$A$1:$AZ$1,0)),""))</f>
        <v>00BM052B00000</v>
      </c>
      <c r="K612" s="44" t="str" cm="1">
        <f t="array" ref="K612">_xlfn.SWITCH(TRUE,
$B612="-","check",
$B612="CPC-Power",IFERROR(INDEX('POWER Device'!$A$1:$BA$5000,MATCH($C612,'POWER Device'!$I$1:$I$5016,0),MATCH(K$1,'POWER Device'!$A$1:$AZ$1,0)),""),
$B612&lt;&gt;"CPC",IFERROR(INDEX(鈺太Device!$A$1:$BC$5049,MATCH($C612,鈺太Device!$E$1:$E$5054,0),MATCH(K$1,鈺太Device!$A$1:$AZ$1,0)),""),
$B612="CPC",IFERROR(INDEX(鈺太芯Device!$A$1:$BD$5213,MATCH($C612,鈺太芯Device!$E$1:$E$5267,0),MATCH(K$1,鈺太芯Device!$A$1:$AZ$1,0)),""))</f>
        <v>Silicone</v>
      </c>
      <c r="L612" s="44" t="str" cm="1">
        <f t="array" ref="L612">_xlfn.SWITCH(TRUE,
$B612="-","check",
$B612="CPC-Power",IFERROR(INDEX('POWER Device'!$A$1:$BA$5000,MATCH($C612,'POWER Device'!$I$1:$I$5016,0),MATCH(L$1,'POWER Device'!$A$1:$AZ$1,0)),""),
$B612&lt;&gt;"CPC",IFERROR(INDEX(鈺太Device!$A$1:$BC$5049,MATCH($C612,鈺太Device!$E$1:$E$5054,0),MATCH(L$1,鈺太Device!$A$1:$AZ$1,0)),""),
$B612="CPC",IFERROR(INDEX(鈺太芯Device!$A$1:$BD$5213,MATCH($C612,鈺太芯Device!$E$1:$E$5267,0),MATCH(L$1,鈺太芯Device!$A$1:$AZ$1,0)),""))</f>
        <v>CVP 390
高溫錫膏</v>
      </c>
      <c r="M612" s="44" t="str">
        <f t="shared" si="60"/>
        <v>ZTS6856S</v>
      </c>
      <c r="N612" s="44" t="str">
        <f t="shared" si="58"/>
        <v>ZTS6856S-4807ZA-2180</v>
      </c>
      <c r="O612" s="18" t="s">
        <v>31631</v>
      </c>
      <c r="P612" s="18" t="s">
        <v>32442</v>
      </c>
      <c r="Q612" s="19" t="s">
        <v>18621</v>
      </c>
      <c r="R612" s="20" t="str">
        <f t="shared" si="59"/>
        <v>||||||||||</v>
      </c>
      <c r="S612" s="21" t="s">
        <v>32308</v>
      </c>
      <c r="T612" s="21"/>
      <c r="U612" s="21" t="s">
        <v>34806</v>
      </c>
      <c r="V612" s="22" t="s">
        <v>10</v>
      </c>
    </row>
    <row r="613" spans="1:22" ht="24">
      <c r="A613" s="45" t="str">
        <f t="shared" si="56"/>
        <v>2023-09</v>
      </c>
      <c r="B613" s="45" t="str">
        <f t="shared" si="61"/>
        <v>CPC</v>
      </c>
      <c r="C613" s="44" t="str" cm="1">
        <f t="array" ref="C613" xml:space="preserve">
_xlfn.SWITCH(TRUE,
$B613="-","-",
$B613="CPC-Power",
IF($D613="",
"PK"&amp;$E613&amp;"_V1."&amp;MAX(VALUE(RIGHT(_xlfn._xlws.FILTER('POWER Device'!$I$1:$I$5016,'POWER Device'!$H$1:$H$5016=$E613,"-"),1))),
"PK"&amp;$E613&amp;"_V1."&amp;$D613),
$B613="CPC",
IF($D613="",
"PK"&amp;$E613&amp;"_V1."&amp;MAX(VALUE(RIGHT(_xlfn._xlws.FILTER(鈺太芯Device!$E$1:$E$5267,鈺太芯Device!$D$1:$D$5267=$E613,"-"),1))),
"PK"&amp;$E613&amp;"_V1."&amp;$D613),
$B613&lt;&gt;"CPC",
IF($D613="",
"PK"&amp;$E613&amp;"_V1."&amp;MAX(VALUE(RIGHT(_xlfn._xlws.FILTER(鈺太Device!$E$1:$E$5054,鈺太Device!$D$1:$D$5054=$E613,"-"),1)))),
"PK"&amp;$E613&amp;"_V1."&amp;$D613)</f>
        <v>PKAB28Q01-71_V1.0</v>
      </c>
      <c r="E613" s="44" t="str">
        <f t="shared" si="57"/>
        <v>AB28Q01-71</v>
      </c>
      <c r="F613" s="44" t="str" cm="1">
        <f t="array" ref="F613">_xlfn.SWITCH(TRUE,
$B613="-","check",
$B613="CPC-Power",IFERROR(INDEX('POWER Device'!$A$1:$BA$5000,MATCH($C613,'POWER Device'!$I$1:$I$5016,0),MATCH(F$1,'POWER Device'!$A$1:$AZ$1,0)),""),
$B613&lt;&gt;"CPC",IFERROR(INDEX(鈺太Device!$A$1:$BC$5049,MATCH($C613,鈺太Device!$E$1:$E$5054,0),MATCH(F$1,鈺太Device!$A$1:$AZ$1,0)),""),
$B613="CPC",IFERROR(INDEX(鈺太芯Device!$A$1:$BD$5213,MATCH($C613,鈺太芯Device!$E$1:$E$5267,0),MATCH(F$1,鈺太芯Device!$A$1:$AZ$1,0)),""))</f>
        <v>ZTS6856S</v>
      </c>
      <c r="G613" s="44" t="str" cm="1">
        <f t="array" ref="G613">_xlfn.SWITCH(TRUE,
$B613="-","check",
$B613="CPC-Power",IFERROR(INDEX('POWER Device'!$A$1:$BA$5000,MATCH($C613,'POWER Device'!$I$1:$I$5016,0),MATCH(G$1,'POWER Device'!$A$1:$AZ$1,0)),""),
$B613&lt;&gt;"CPC",IFERROR(INDEX(鈺太Device!$A$1:$BC$5049,MATCH($C613,鈺太Device!$E$1:$E$5054,0),MATCH(G$1,鈺太Device!$A$1:$AZ$1,0)),""),
$B613="CPC",IFERROR(INDEX(鈺太芯Device!$A$1:$BD$5213,MATCH($C613,鈺太芯Device!$E$1:$E$5267,0),MATCH(G$1,鈺太芯Device!$A$1:$AZ$1,0)),""))</f>
        <v>4807ZA</v>
      </c>
      <c r="H613" s="44" t="str" cm="1">
        <f t="array" ref="H613">_xlfn.SWITCH(TRUE,
$B613="-","check",
$B613="CPC-Power",IFERROR(INDEX('POWER Device'!$A$1:$BA$5000,MATCH($C613,'POWER Device'!$I$1:$I$5016,0),MATCH(H$1,'POWER Device'!$A$1:$AZ$1,0)),""),
$B613&lt;&gt;"CPC",IFERROR(INDEX(鈺太Device!$A$1:$BC$5049,MATCH($C613,鈺太Device!$E$1:$E$5054,0),MATCH(H$1,鈺太Device!$A$1:$AZ$1,0)),""),
$B613="CPC",IFERROR(INDEX(鈺太芯Device!$A$1:$BD$5213,MATCH($C613,鈺太芯Device!$E$1:$E$5267,0),MATCH(H$1,鈺太芯Device!$A$1:$AZ$1,0)),""))</f>
        <v>2180</v>
      </c>
      <c r="I613" s="44" t="str" cm="1">
        <f t="array" ref="I613">_xlfn.SWITCH(TRUE,
$B613="-","check",
$B613="CPC-Power",IFERROR(INDEX('POWER Device'!$A$1:$BA$5000,MATCH($C613,'POWER Device'!$I$1:$I$5016,0),MATCH(I$1,'POWER Device'!$A$1:$AZ$1,0)),""),
$B613&lt;&gt;"CPC",IFERROR(INDEX(鈺太Device!$A$1:$BC$5049,MATCH($C613,鈺太Device!$E$1:$E$5054,0),MATCH(I$1,鈺太Device!$A$1:$AZ$1,0)),""),
$B613="CPC",IFERROR(INDEX(鈺太芯Device!$A$1:$BD$5213,MATCH($C613,鈺太芯Device!$E$1:$E$5267,0),MATCH(I$1,鈺太芯Device!$A$1:$AZ$1,0)),""))</f>
        <v>01B553732S4N1</v>
      </c>
      <c r="J613" s="44" t="str" cm="1">
        <f t="array" ref="J613">_xlfn.SWITCH(TRUE,
$B613="-","check",
$B613="CPC-Power",IFERROR(INDEX('POWER Device'!$A$1:$BA$5000,MATCH($C613,'POWER Device'!$I$1:$I$5016,0),MATCH(J$1,'POWER Device'!$A$1:$AZ$1,0)),""),
$B613&lt;&gt;"CPC",IFERROR(INDEX(鈺太Device!$A$1:$BC$5049,MATCH($C613,鈺太Device!$E$1:$E$5054,0),MATCH(J$1,鈺太Device!$A$1:$AZ$1,0)),""),
$B613="CPC",IFERROR(INDEX(鈺太芯Device!$A$1:$BD$5213,MATCH($C613,鈺太芯Device!$E$1:$E$5267,0),MATCH(J$1,鈺太芯Device!$A$1:$AZ$1,0)),""))</f>
        <v>00BM052B00000</v>
      </c>
      <c r="K613" s="44" t="str" cm="1">
        <f t="array" ref="K613">_xlfn.SWITCH(TRUE,
$B613="-","check",
$B613="CPC-Power",IFERROR(INDEX('POWER Device'!$A$1:$BA$5000,MATCH($C613,'POWER Device'!$I$1:$I$5016,0),MATCH(K$1,'POWER Device'!$A$1:$AZ$1,0)),""),
$B613&lt;&gt;"CPC",IFERROR(INDEX(鈺太Device!$A$1:$BC$5049,MATCH($C613,鈺太Device!$E$1:$E$5054,0),MATCH(K$1,鈺太Device!$A$1:$AZ$1,0)),""),
$B613="CPC",IFERROR(INDEX(鈺太芯Device!$A$1:$BD$5213,MATCH($C613,鈺太芯Device!$E$1:$E$5267,0),MATCH(K$1,鈺太芯Device!$A$1:$AZ$1,0)),""))</f>
        <v>Silicone</v>
      </c>
      <c r="L613" s="44" t="str" cm="1">
        <f t="array" ref="L613">_xlfn.SWITCH(TRUE,
$B613="-","check",
$B613="CPC-Power",IFERROR(INDEX('POWER Device'!$A$1:$BA$5000,MATCH($C613,'POWER Device'!$I$1:$I$5016,0),MATCH(L$1,'POWER Device'!$A$1:$AZ$1,0)),""),
$B613&lt;&gt;"CPC",IFERROR(INDEX(鈺太Device!$A$1:$BC$5049,MATCH($C613,鈺太Device!$E$1:$E$5054,0),MATCH(L$1,鈺太Device!$A$1:$AZ$1,0)),""),
$B613="CPC",IFERROR(INDEX(鈺太芯Device!$A$1:$BD$5213,MATCH($C613,鈺太芯Device!$E$1:$E$5267,0),MATCH(L$1,鈺太芯Device!$A$1:$AZ$1,0)),""))</f>
        <v>CVP 390
高溫錫膏</v>
      </c>
      <c r="M613" s="44" t="str">
        <f t="shared" si="60"/>
        <v>ZTS6856S</v>
      </c>
      <c r="N613" s="44" t="str">
        <f t="shared" si="58"/>
        <v>ZTS6856S-4807ZA-2180</v>
      </c>
      <c r="O613" s="18" t="s">
        <v>31631</v>
      </c>
      <c r="P613" s="18" t="s">
        <v>32443</v>
      </c>
      <c r="Q613" s="19" t="s">
        <v>18641</v>
      </c>
      <c r="R613" s="20" t="str">
        <f t="shared" si="59"/>
        <v>||||||||||</v>
      </c>
      <c r="S613" s="21" t="s">
        <v>32444</v>
      </c>
      <c r="T613" s="21"/>
      <c r="U613" s="21" t="s">
        <v>32445</v>
      </c>
      <c r="V613" s="22" t="s">
        <v>10</v>
      </c>
    </row>
    <row r="614" spans="1:22">
      <c r="A614" s="45" t="str">
        <f t="shared" si="56"/>
        <v>2023-11</v>
      </c>
      <c r="B614" s="45" t="str">
        <f t="shared" si="61"/>
        <v>CPC</v>
      </c>
      <c r="C614" s="44" t="str" cm="1">
        <f t="array" ref="C614" xml:space="preserve">
_xlfn.SWITCH(TRUE,
$B614="-","-",
$B614="CPC-Power",
IF($D614="",
"PK"&amp;$E614&amp;"_V1."&amp;MAX(VALUE(RIGHT(_xlfn._xlws.FILTER('POWER Device'!$I$1:$I$5016,'POWER Device'!$H$1:$H$5016=$E614,"-"),1))),
"PK"&amp;$E614&amp;"_V1."&amp;$D614),
$B614="CPC",
IF($D614="",
"PK"&amp;$E614&amp;"_V1."&amp;MAX(VALUE(RIGHT(_xlfn._xlws.FILTER(鈺太芯Device!$E$1:$E$5267,鈺太芯Device!$D$1:$D$5267=$E614,"-"),1))),
"PK"&amp;$E614&amp;"_V1."&amp;$D614),
$B614&lt;&gt;"CPC",
IF($D614="",
"PK"&amp;$E614&amp;"_V1."&amp;MAX(VALUE(RIGHT(_xlfn._xlws.FILTER(鈺太Device!$E$1:$E$5054,鈺太Device!$D$1:$D$5054=$E614,"-"),1)))),
"PK"&amp;$E614&amp;"_V1."&amp;$D614)</f>
        <v>PKAB28Q01-72_V1.0</v>
      </c>
      <c r="E614" s="44" t="str">
        <f t="shared" si="57"/>
        <v>AB28Q01-72</v>
      </c>
      <c r="F614" s="44" t="str" cm="1">
        <f t="array" ref="F614">_xlfn.SWITCH(TRUE,
$B614="-","check",
$B614="CPC-Power",IFERROR(INDEX('POWER Device'!$A$1:$BA$5000,MATCH($C614,'POWER Device'!$I$1:$I$5016,0),MATCH(F$1,'POWER Device'!$A$1:$AZ$1,0)),""),
$B614&lt;&gt;"CPC",IFERROR(INDEX(鈺太Device!$A$1:$BC$5049,MATCH($C614,鈺太Device!$E$1:$E$5054,0),MATCH(F$1,鈺太Device!$A$1:$AZ$1,0)),""),
$B614="CPC",IFERROR(INDEX(鈺太芯Device!$A$1:$BD$5213,MATCH($C614,鈺太芯Device!$E$1:$E$5267,0),MATCH(F$1,鈺太芯Device!$A$1:$AZ$1,0)),""))</f>
        <v>ZTS6856S</v>
      </c>
      <c r="G614" s="44" t="str" cm="1">
        <f t="array" ref="G614">_xlfn.SWITCH(TRUE,
$B614="-","check",
$B614="CPC-Power",IFERROR(INDEX('POWER Device'!$A$1:$BA$5000,MATCH($C614,'POWER Device'!$I$1:$I$5016,0),MATCH(G$1,'POWER Device'!$A$1:$AZ$1,0)),""),
$B614&lt;&gt;"CPC",IFERROR(INDEX(鈺太Device!$A$1:$BC$5049,MATCH($C614,鈺太Device!$E$1:$E$5054,0),MATCH(G$1,鈺太Device!$A$1:$AZ$1,0)),""),
$B614="CPC",IFERROR(INDEX(鈺太芯Device!$A$1:$BD$5213,MATCH($C614,鈺太芯Device!$E$1:$E$5267,0),MATCH(G$1,鈺太芯Device!$A$1:$AZ$1,0)),""))</f>
        <v>4807ZB</v>
      </c>
      <c r="H614" s="44" t="str" cm="1">
        <f t="array" ref="H614">_xlfn.SWITCH(TRUE,
$B614="-","check",
$B614="CPC-Power",IFERROR(INDEX('POWER Device'!$A$1:$BA$5000,MATCH($C614,'POWER Device'!$I$1:$I$5016,0),MATCH(H$1,'POWER Device'!$A$1:$AZ$1,0)),""),
$B614&lt;&gt;"CPC",IFERROR(INDEX(鈺太Device!$A$1:$BC$5049,MATCH($C614,鈺太Device!$E$1:$E$5054,0),MATCH(H$1,鈺太Device!$A$1:$AZ$1,0)),""),
$B614="CPC",IFERROR(INDEX(鈺太芯Device!$A$1:$BD$5213,MATCH($C614,鈺太芯Device!$E$1:$E$5267,0),MATCH(H$1,鈺太芯Device!$A$1:$AZ$1,0)),""))</f>
        <v>3004_V11</v>
      </c>
      <c r="I614" s="44" t="str" cm="1">
        <f t="array" ref="I614">_xlfn.SWITCH(TRUE,
$B614="-","check",
$B614="CPC-Power",IFERROR(INDEX('POWER Device'!$A$1:$BA$5000,MATCH($C614,'POWER Device'!$I$1:$I$5016,0),MATCH(I$1,'POWER Device'!$A$1:$AZ$1,0)),""),
$B614&lt;&gt;"CPC",IFERROR(INDEX(鈺太Device!$A$1:$BC$5049,MATCH($C614,鈺太Device!$E$1:$E$5054,0),MATCH(I$1,鈺太Device!$A$1:$AZ$1,0)),""),
$B614="CPC",IFERROR(INDEX(鈺太芯Device!$A$1:$BD$5213,MATCH($C614,鈺太芯Device!$E$1:$E$5267,0),MATCH(I$1,鈺太芯Device!$A$1:$AZ$1,0)),""))</f>
        <v>01B553731P4N1</v>
      </c>
      <c r="J614" s="44" t="str" cm="1">
        <f t="array" ref="J614">_xlfn.SWITCH(TRUE,
$B614="-","check",
$B614="CPC-Power",IFERROR(INDEX('POWER Device'!$A$1:$BA$5000,MATCH($C614,'POWER Device'!$I$1:$I$5016,0),MATCH(J$1,'POWER Device'!$A$1:$AZ$1,0)),""),
$B614&lt;&gt;"CPC",IFERROR(INDEX(鈺太Device!$A$1:$BC$5049,MATCH($C614,鈺太Device!$E$1:$E$5054,0),MATCH(J$1,鈺太Device!$A$1:$AZ$1,0)),""),
$B614="CPC",IFERROR(INDEX(鈺太芯Device!$A$1:$BD$5213,MATCH($C614,鈺太芯Device!$E$1:$E$5267,0),MATCH(J$1,鈺太芯Device!$A$1:$AZ$1,0)),""))</f>
        <v>00BM052B00000</v>
      </c>
      <c r="K614" s="44" t="str" cm="1">
        <f t="array" ref="K614">_xlfn.SWITCH(TRUE,
$B614="-","check",
$B614="CPC-Power",IFERROR(INDEX('POWER Device'!$A$1:$BA$5000,MATCH($C614,'POWER Device'!$I$1:$I$5016,0),MATCH(K$1,'POWER Device'!$A$1:$AZ$1,0)),""),
$B614&lt;&gt;"CPC",IFERROR(INDEX(鈺太Device!$A$1:$BC$5049,MATCH($C614,鈺太Device!$E$1:$E$5054,0),MATCH(K$1,鈺太Device!$A$1:$AZ$1,0)),""),
$B614="CPC",IFERROR(INDEX(鈺太芯Device!$A$1:$BD$5213,MATCH($C614,鈺太芯Device!$E$1:$E$5267,0),MATCH(K$1,鈺太芯Device!$A$1:$AZ$1,0)),""))</f>
        <v>Silicone</v>
      </c>
      <c r="L614" s="44" t="str" cm="1">
        <f t="array" ref="L614">_xlfn.SWITCH(TRUE,
$B614="-","check",
$B614="CPC-Power",IFERROR(INDEX('POWER Device'!$A$1:$BA$5000,MATCH($C614,'POWER Device'!$I$1:$I$5016,0),MATCH(L$1,'POWER Device'!$A$1:$AZ$1,0)),""),
$B614&lt;&gt;"CPC",IFERROR(INDEX(鈺太Device!$A$1:$BC$5049,MATCH($C614,鈺太Device!$E$1:$E$5054,0),MATCH(L$1,鈺太Device!$A$1:$AZ$1,0)),""),
$B614="CPC",IFERROR(INDEX(鈺太芯Device!$A$1:$BD$5213,MATCH($C614,鈺太芯Device!$E$1:$E$5267,0),MATCH(L$1,鈺太芯Device!$A$1:$AZ$1,0)),""))</f>
        <v>CVP 390
高溫錫膏</v>
      </c>
      <c r="M614" s="44" t="str">
        <f t="shared" si="60"/>
        <v>ZTS6856S</v>
      </c>
      <c r="N614" s="44" t="str">
        <f t="shared" si="58"/>
        <v>ZTS6856S-4807ZB-3004_V11</v>
      </c>
      <c r="O614" s="18" t="s">
        <v>31631</v>
      </c>
      <c r="P614" s="18" t="s">
        <v>32446</v>
      </c>
      <c r="Q614" s="19" t="s">
        <v>18645</v>
      </c>
      <c r="R614" s="20" t="str">
        <f t="shared" si="59"/>
        <v>||||||||||</v>
      </c>
      <c r="S614" s="21" t="s">
        <v>32447</v>
      </c>
      <c r="T614" s="21"/>
      <c r="U614" s="21" t="s">
        <v>32448</v>
      </c>
      <c r="V614" s="22" t="s">
        <v>10</v>
      </c>
    </row>
    <row r="615" spans="1:22" ht="36">
      <c r="A615" s="45" t="str">
        <f t="shared" si="56"/>
        <v>2021-09</v>
      </c>
      <c r="B615" s="45" t="str">
        <f t="shared" si="61"/>
        <v>CPC</v>
      </c>
      <c r="C615" s="44" t="str" cm="1">
        <f t="array" ref="C615" xml:space="preserve">
_xlfn.SWITCH(TRUE,
$B615="-","-",
$B615="CPC-Power",
IF($D615="",
"PK"&amp;$E615&amp;"_V1."&amp;MAX(VALUE(RIGHT(_xlfn._xlws.FILTER('POWER Device'!$I$1:$I$5016,'POWER Device'!$H$1:$H$5016=$E615,"-"),1))),
"PK"&amp;$E615&amp;"_V1."&amp;$D615),
$B615="CPC",
IF($D615="",
"PK"&amp;$E615&amp;"_V1."&amp;MAX(VALUE(RIGHT(_xlfn._xlws.FILTER(鈺太芯Device!$E$1:$E$5267,鈺太芯Device!$D$1:$D$5267=$E615,"-"),1))),
"PK"&amp;$E615&amp;"_V1."&amp;$D615),
$B615&lt;&gt;"CPC",
IF($D615="",
"PK"&amp;$E615&amp;"_V1."&amp;MAX(VALUE(RIGHT(_xlfn._xlws.FILTER(鈺太Device!$E$1:$E$5054,鈺太Device!$D$1:$D$5054=$E615,"-"),1)))),
"PK"&amp;$E615&amp;"_V1."&amp;$D615)</f>
        <v>PKAB28Q01-36_V1.1</v>
      </c>
      <c r="E615" s="44" t="str">
        <f t="shared" si="57"/>
        <v>AB28Q01-36</v>
      </c>
      <c r="F615" s="44" t="str" cm="1">
        <f t="array" ref="F615">_xlfn.SWITCH(TRUE,
$B615="-","check",
$B615="CPC-Power",IFERROR(INDEX('POWER Device'!$A$1:$BA$5000,MATCH($C615,'POWER Device'!$I$1:$I$5016,0),MATCH(F$1,'POWER Device'!$A$1:$AZ$1,0)),""),
$B615&lt;&gt;"CPC",IFERROR(INDEX(鈺太Device!$A$1:$BC$5049,MATCH($C615,鈺太Device!$E$1:$E$5054,0),MATCH(F$1,鈺太Device!$A$1:$AZ$1,0)),""),
$B615="CPC",IFERROR(INDEX(鈺太芯Device!$A$1:$BD$5213,MATCH($C615,鈺太芯Device!$E$1:$E$5267,0),MATCH(F$1,鈺太芯Device!$A$1:$AZ$1,0)),""))</f>
        <v>ZTS6856SE</v>
      </c>
      <c r="G615" s="44" t="str" cm="1">
        <f t="array" ref="G615">_xlfn.SWITCH(TRUE,
$B615="-","check",
$B615="CPC-Power",IFERROR(INDEX('POWER Device'!$A$1:$BA$5000,MATCH($C615,'POWER Device'!$I$1:$I$5016,0),MATCH(G$1,'POWER Device'!$A$1:$AZ$1,0)),""),
$B615&lt;&gt;"CPC",IFERROR(INDEX(鈺太Device!$A$1:$BC$5049,MATCH($C615,鈺太Device!$E$1:$E$5054,0),MATCH(G$1,鈺太Device!$A$1:$AZ$1,0)),""),
$B615="CPC",IFERROR(INDEX(鈺太芯Device!$A$1:$BD$5213,MATCH($C615,鈺太芯Device!$E$1:$E$5267,0),MATCH(G$1,鈺太芯Device!$A$1:$AZ$1,0)),""))</f>
        <v>4804WF</v>
      </c>
      <c r="H615" s="44" t="str" cm="1">
        <f t="array" ref="H615">_xlfn.SWITCH(TRUE,
$B615="-","check",
$B615="CPC-Power",IFERROR(INDEX('POWER Device'!$A$1:$BA$5000,MATCH($C615,'POWER Device'!$I$1:$I$5016,0),MATCH(H$1,'POWER Device'!$A$1:$AZ$1,0)),""),
$B615&lt;&gt;"CPC",IFERROR(INDEX(鈺太Device!$A$1:$BC$5049,MATCH($C615,鈺太Device!$E$1:$E$5054,0),MATCH(H$1,鈺太Device!$A$1:$AZ$1,0)),""),
$B615="CPC",IFERROR(INDEX(鈺太芯Device!$A$1:$BD$5213,MATCH($C615,鈺太芯Device!$E$1:$E$5267,0),MATCH(H$1,鈺太芯Device!$A$1:$AZ$1,0)),""))</f>
        <v>2100</v>
      </c>
      <c r="I615" s="44" t="str" cm="1">
        <f t="array" ref="I615">_xlfn.SWITCH(TRUE,
$B615="-","check",
$B615="CPC-Power",IFERROR(INDEX('POWER Device'!$A$1:$BA$5000,MATCH($C615,'POWER Device'!$I$1:$I$5016,0),MATCH(I$1,'POWER Device'!$A$1:$AZ$1,0)),""),
$B615&lt;&gt;"CPC",IFERROR(INDEX(鈺太Device!$A$1:$BC$5049,MATCH($C615,鈺太Device!$E$1:$E$5054,0),MATCH(I$1,鈺太Device!$A$1:$AZ$1,0)),""),
$B615="CPC",IFERROR(INDEX(鈺太芯Device!$A$1:$BD$5213,MATCH($C615,鈺太芯Device!$E$1:$E$5267,0),MATCH(I$1,鈺太芯Device!$A$1:$AZ$1,0)),""))</f>
        <v>01B553725P4N1</v>
      </c>
      <c r="J615" s="44" t="str" cm="1">
        <f t="array" ref="J615">_xlfn.SWITCH(TRUE,
$B615="-","check",
$B615="CPC-Power",IFERROR(INDEX('POWER Device'!$A$1:$BA$5000,MATCH($C615,'POWER Device'!$I$1:$I$5016,0),MATCH(J$1,'POWER Device'!$A$1:$AZ$1,0)),""),
$B615&lt;&gt;"CPC",IFERROR(INDEX(鈺太Device!$A$1:$BC$5049,MATCH($C615,鈺太Device!$E$1:$E$5054,0),MATCH(J$1,鈺太Device!$A$1:$AZ$1,0)),""),
$B615="CPC",IFERROR(INDEX(鈺太芯Device!$A$1:$BD$5213,MATCH($C615,鈺太芯Device!$E$1:$E$5267,0),MATCH(J$1,鈺太芯Device!$A$1:$AZ$1,0)),""))</f>
        <v>00BM034A00000</v>
      </c>
      <c r="K615" s="44" t="str" cm="1">
        <f t="array" ref="K615">_xlfn.SWITCH(TRUE,
$B615="-","check",
$B615="CPC-Power",IFERROR(INDEX('POWER Device'!$A$1:$BA$5000,MATCH($C615,'POWER Device'!$I$1:$I$5016,0),MATCH(K$1,'POWER Device'!$A$1:$AZ$1,0)),""),
$B615&lt;&gt;"CPC",IFERROR(INDEX(鈺太Device!$A$1:$BC$5049,MATCH($C615,鈺太Device!$E$1:$E$5054,0),MATCH(K$1,鈺太Device!$A$1:$AZ$1,0)),""),
$B615="CPC",IFERROR(INDEX(鈺太芯Device!$A$1:$BD$5213,MATCH($C615,鈺太芯Device!$E$1:$E$5267,0),MATCH(K$1,鈺太芯Device!$A$1:$AZ$1,0)),""))</f>
        <v>NONE</v>
      </c>
      <c r="L615" s="44" t="str" cm="1">
        <f t="array" ref="L615">_xlfn.SWITCH(TRUE,
$B615="-","check",
$B615="CPC-Power",IFERROR(INDEX('POWER Device'!$A$1:$BA$5000,MATCH($C615,'POWER Device'!$I$1:$I$5016,0),MATCH(L$1,'POWER Device'!$A$1:$AZ$1,0)),""),
$B615&lt;&gt;"CPC",IFERROR(INDEX(鈺太Device!$A$1:$BC$5049,MATCH($C615,鈺太Device!$E$1:$E$5054,0),MATCH(L$1,鈺太Device!$A$1:$AZ$1,0)),""),
$B615="CPC",IFERROR(INDEX(鈺太芯Device!$A$1:$BD$5213,MATCH($C615,鈺太芯Device!$E$1:$E$5267,0),MATCH(L$1,鈺太芯Device!$A$1:$AZ$1,0)),""))</f>
        <v>CVP 390
高溫錫膏</v>
      </c>
      <c r="M615" s="44" t="str">
        <f t="shared" si="60"/>
        <v>ZTS6856SE</v>
      </c>
      <c r="N615" s="44" t="str">
        <f t="shared" si="58"/>
        <v>ZTS6856SE-4804WF-2100</v>
      </c>
      <c r="O615" s="18" t="s">
        <v>31631</v>
      </c>
      <c r="P615" s="18" t="s">
        <v>32449</v>
      </c>
      <c r="Q615" s="19" t="s">
        <v>18561</v>
      </c>
      <c r="R615" s="20" t="str">
        <f t="shared" si="59"/>
        <v>||||||||||</v>
      </c>
      <c r="S615" s="21" t="s">
        <v>32450</v>
      </c>
      <c r="T615" s="21"/>
      <c r="U615" s="21" t="s">
        <v>32451</v>
      </c>
      <c r="V615" s="22" t="s">
        <v>10</v>
      </c>
    </row>
    <row r="616" spans="1:22">
      <c r="A616" s="45" t="str">
        <f t="shared" si="56"/>
        <v>2022-05</v>
      </c>
      <c r="B616" s="45" t="str">
        <f t="shared" si="61"/>
        <v>CPC</v>
      </c>
      <c r="C616" s="44" t="str" cm="1">
        <f t="array" ref="C616" xml:space="preserve">
_xlfn.SWITCH(TRUE,
$B616="-","-",
$B616="CPC-Power",
IF($D616="",
"PK"&amp;$E616&amp;"_V1."&amp;MAX(VALUE(RIGHT(_xlfn._xlws.FILTER('POWER Device'!$I$1:$I$5016,'POWER Device'!$H$1:$H$5016=$E616,"-"),1))),
"PK"&amp;$E616&amp;"_V1."&amp;$D616),
$B616="CPC",
IF($D616="",
"PK"&amp;$E616&amp;"_V1."&amp;MAX(VALUE(RIGHT(_xlfn._xlws.FILTER(鈺太芯Device!$E$1:$E$5267,鈺太芯Device!$D$1:$D$5267=$E616,"-"),1))),
"PK"&amp;$E616&amp;"_V1."&amp;$D616),
$B616&lt;&gt;"CPC",
IF($D616="",
"PK"&amp;$E616&amp;"_V1."&amp;MAX(VALUE(RIGHT(_xlfn._xlws.FILTER(鈺太Device!$E$1:$E$5054,鈺太Device!$D$1:$D$5054=$E616,"-"),1)))),
"PK"&amp;$E616&amp;"_V1."&amp;$D616)</f>
        <v>PKAB28Q01-54_V1.0</v>
      </c>
      <c r="E616" s="44" t="str">
        <f t="shared" si="57"/>
        <v>AB28Q01-54</v>
      </c>
      <c r="F616" s="44" t="str" cm="1">
        <f t="array" ref="F616">_xlfn.SWITCH(TRUE,
$B616="-","check",
$B616="CPC-Power",IFERROR(INDEX('POWER Device'!$A$1:$BA$5000,MATCH($C616,'POWER Device'!$I$1:$I$5016,0),MATCH(F$1,'POWER Device'!$A$1:$AZ$1,0)),""),
$B616&lt;&gt;"CPC",IFERROR(INDEX(鈺太Device!$A$1:$BC$5049,MATCH($C616,鈺太Device!$E$1:$E$5054,0),MATCH(F$1,鈺太Device!$A$1:$AZ$1,0)),""),
$B616="CPC",IFERROR(INDEX(鈺太芯Device!$A$1:$BD$5213,MATCH($C616,鈺太芯Device!$E$1:$E$5267,0),MATCH(F$1,鈺太芯Device!$A$1:$AZ$1,0)),""))</f>
        <v>ZTS6856SE</v>
      </c>
      <c r="G616" s="44" t="str" cm="1">
        <f t="array" ref="G616">_xlfn.SWITCH(TRUE,
$B616="-","check",
$B616="CPC-Power",IFERROR(INDEX('POWER Device'!$A$1:$BA$5000,MATCH($C616,'POWER Device'!$I$1:$I$5016,0),MATCH(G$1,'POWER Device'!$A$1:$AZ$1,0)),""),
$B616&lt;&gt;"CPC",IFERROR(INDEX(鈺太Device!$A$1:$BC$5049,MATCH($C616,鈺太Device!$E$1:$E$5054,0),MATCH(G$1,鈺太Device!$A$1:$AZ$1,0)),""),
$B616="CPC",IFERROR(INDEX(鈺太芯Device!$A$1:$BD$5213,MATCH($C616,鈺太芯Device!$E$1:$E$5267,0),MATCH(G$1,鈺太芯Device!$A$1:$AZ$1,0)),""))</f>
        <v>4804WF</v>
      </c>
      <c r="H616" s="44" t="str" cm="1">
        <f t="array" ref="H616">_xlfn.SWITCH(TRUE,
$B616="-","check",
$B616="CPC-Power",IFERROR(INDEX('POWER Device'!$A$1:$BA$5000,MATCH($C616,'POWER Device'!$I$1:$I$5016,0),MATCH(H$1,'POWER Device'!$A$1:$AZ$1,0)),""),
$B616&lt;&gt;"CPC",IFERROR(INDEX(鈺太Device!$A$1:$BC$5049,MATCH($C616,鈺太Device!$E$1:$E$5054,0),MATCH(H$1,鈺太Device!$A$1:$AZ$1,0)),""),
$B616="CPC",IFERROR(INDEX(鈺太芯Device!$A$1:$BD$5213,MATCH($C616,鈺太芯Device!$E$1:$E$5267,0),MATCH(H$1,鈺太芯Device!$A$1:$AZ$1,0)),""))</f>
        <v>2100</v>
      </c>
      <c r="I616" s="44" t="str" cm="1">
        <f t="array" ref="I616">_xlfn.SWITCH(TRUE,
$B616="-","check",
$B616="CPC-Power",IFERROR(INDEX('POWER Device'!$A$1:$BA$5000,MATCH($C616,'POWER Device'!$I$1:$I$5016,0),MATCH(I$1,'POWER Device'!$A$1:$AZ$1,0)),""),
$B616&lt;&gt;"CPC",IFERROR(INDEX(鈺太Device!$A$1:$BC$5049,MATCH($C616,鈺太Device!$E$1:$E$5054,0),MATCH(I$1,鈺太Device!$A$1:$AZ$1,0)),""),
$B616="CPC",IFERROR(INDEX(鈺太芯Device!$A$1:$BD$5213,MATCH($C616,鈺太芯Device!$E$1:$E$5267,0),MATCH(I$1,鈺太芯Device!$A$1:$AZ$1,0)),""))</f>
        <v>01B553720S4N1</v>
      </c>
      <c r="J616" s="44" t="str" cm="1">
        <f t="array" ref="J616">_xlfn.SWITCH(TRUE,
$B616="-","check",
$B616="CPC-Power",IFERROR(INDEX('POWER Device'!$A$1:$BA$5000,MATCH($C616,'POWER Device'!$I$1:$I$5016,0),MATCH(J$1,'POWER Device'!$A$1:$AZ$1,0)),""),
$B616&lt;&gt;"CPC",IFERROR(INDEX(鈺太Device!$A$1:$BC$5049,MATCH($C616,鈺太Device!$E$1:$E$5054,0),MATCH(J$1,鈺太Device!$A$1:$AZ$1,0)),""),
$B616="CPC",IFERROR(INDEX(鈺太芯Device!$A$1:$BD$5213,MATCH($C616,鈺太芯Device!$E$1:$E$5267,0),MATCH(J$1,鈺太芯Device!$A$1:$AZ$1,0)),""))</f>
        <v>00BM034A00000</v>
      </c>
      <c r="K616" s="44" t="str" cm="1">
        <f t="array" ref="K616">_xlfn.SWITCH(TRUE,
$B616="-","check",
$B616="CPC-Power",IFERROR(INDEX('POWER Device'!$A$1:$BA$5000,MATCH($C616,'POWER Device'!$I$1:$I$5016,0),MATCH(K$1,'POWER Device'!$A$1:$AZ$1,0)),""),
$B616&lt;&gt;"CPC",IFERROR(INDEX(鈺太Device!$A$1:$BC$5049,MATCH($C616,鈺太Device!$E$1:$E$5054,0),MATCH(K$1,鈺太Device!$A$1:$AZ$1,0)),""),
$B616="CPC",IFERROR(INDEX(鈺太芯Device!$A$1:$BD$5213,MATCH($C616,鈺太芯Device!$E$1:$E$5267,0),MATCH(K$1,鈺太芯Device!$A$1:$AZ$1,0)),""))</f>
        <v>NONE</v>
      </c>
      <c r="L616" s="44" t="str" cm="1">
        <f t="array" ref="L616">_xlfn.SWITCH(TRUE,
$B616="-","check",
$B616="CPC-Power",IFERROR(INDEX('POWER Device'!$A$1:$BA$5000,MATCH($C616,'POWER Device'!$I$1:$I$5016,0),MATCH(L$1,'POWER Device'!$A$1:$AZ$1,0)),""),
$B616&lt;&gt;"CPC",IFERROR(INDEX(鈺太Device!$A$1:$BC$5049,MATCH($C616,鈺太Device!$E$1:$E$5054,0),MATCH(L$1,鈺太Device!$A$1:$AZ$1,0)),""),
$B616="CPC",IFERROR(INDEX(鈺太芯Device!$A$1:$BD$5213,MATCH($C616,鈺太芯Device!$E$1:$E$5267,0),MATCH(L$1,鈺太芯Device!$A$1:$AZ$1,0)),""))</f>
        <v>CVP390 
一般錫膏</v>
      </c>
      <c r="M616" s="44" t="str">
        <f t="shared" si="60"/>
        <v>ZTS6856SE</v>
      </c>
      <c r="N616" s="44" t="str">
        <f t="shared" si="58"/>
        <v>ZTS6856SE-4804WF-2100</v>
      </c>
      <c r="O616" s="18" t="s">
        <v>31631</v>
      </c>
      <c r="P616" s="18" t="s">
        <v>32452</v>
      </c>
      <c r="Q616" s="19" t="s">
        <v>18605</v>
      </c>
      <c r="R616" s="20" t="str">
        <f t="shared" si="59"/>
        <v>||||||||||</v>
      </c>
      <c r="S616" s="21" t="s">
        <v>31769</v>
      </c>
      <c r="T616" s="21"/>
      <c r="U616" s="21" t="s">
        <v>31685</v>
      </c>
      <c r="V616" s="22" t="s">
        <v>10</v>
      </c>
    </row>
    <row r="617" spans="1:22" ht="48">
      <c r="A617" s="35" t="str">
        <f t="shared" si="56"/>
        <v>2025-06</v>
      </c>
      <c r="B617" s="35" t="str">
        <f t="shared" si="61"/>
        <v>CPC</v>
      </c>
      <c r="C617" s="44" t="str" cm="1">
        <f t="array" ref="C617" xml:space="preserve">
_xlfn.SWITCH(TRUE,
$B617="-","-",
$B617="CPC-Power",
IF($D617="",
"PK"&amp;$E617&amp;"_V1."&amp;MAX(VALUE(RIGHT(_xlfn._xlws.FILTER('POWER Device'!$I$1:$I$5016,'POWER Device'!$H$1:$H$5016=$E617,"-"),1))),
"PK"&amp;$E617&amp;"_V1."&amp;$D617),
$B617="CPC",
IF($D617="",
"PK"&amp;$E617&amp;"_V1."&amp;MAX(VALUE(RIGHT(_xlfn._xlws.FILTER(鈺太芯Device!$E$1:$E$5267,鈺太芯Device!$D$1:$D$5267=$E617,"-"),1))),
"PK"&amp;$E617&amp;"_V1."&amp;$D617),
$B617&lt;&gt;"CPC",
IF($D617="",
"PK"&amp;$E617&amp;"_V1."&amp;MAX(VALUE(RIGHT(_xlfn._xlws.FILTER(鈺太Device!$E$1:$E$5054,鈺太Device!$D$1:$D$5054=$E617,"-"),1)))),
"PK"&amp;$E617&amp;"_V1."&amp;$D617)</f>
        <v>PKAB28Q01-137_V1.0</v>
      </c>
      <c r="D617" s="35"/>
      <c r="E617" s="36" t="str">
        <f t="shared" si="57"/>
        <v>AB28Q01-137</v>
      </c>
      <c r="F617" s="44" t="str" cm="1">
        <f t="array" ref="F617">_xlfn.SWITCH(TRUE,
$B617="-","check",
$B617="CPC-Power",IFERROR(INDEX('POWER Device'!$A$1:$BA$5000,MATCH($C617,'POWER Device'!$I$1:$I$5016,0),MATCH(F$1,'POWER Device'!$A$1:$AZ$1,0)),""),
$B617&lt;&gt;"CPC",IFERROR(INDEX(鈺太Device!$A$1:$BC$5049,MATCH($C617,鈺太Device!$E$1:$E$5054,0),MATCH(F$1,鈺太Device!$A$1:$AZ$1,0)),""),
$B617="CPC",IFERROR(INDEX(鈺太芯Device!$A$1:$BD$5213,MATCH($C617,鈺太芯Device!$E$1:$E$5267,0),MATCH(F$1,鈺太芯Device!$A$1:$AZ$1,0)),""))</f>
        <v>ZTS6856SE</v>
      </c>
      <c r="G617" s="44" t="str" cm="1">
        <f t="array" ref="G617">_xlfn.SWITCH(TRUE,
$B617="-","check",
$B617="CPC-Power",IFERROR(INDEX('POWER Device'!$A$1:$BA$5000,MATCH($C617,'POWER Device'!$I$1:$I$5016,0),MATCH(G$1,'POWER Device'!$A$1:$AZ$1,0)),""),
$B617&lt;&gt;"CPC",IFERROR(INDEX(鈺太Device!$A$1:$BC$5049,MATCH($C617,鈺太Device!$E$1:$E$5054,0),MATCH(G$1,鈺太Device!$A$1:$AZ$1,0)),""),
$B617="CPC",IFERROR(INDEX(鈺太芯Device!$A$1:$BD$5213,MATCH($C617,鈺太芯Device!$E$1:$E$5267,0),MATCH(G$1,鈺太芯Device!$A$1:$AZ$1,0)),""))</f>
        <v>4807ZA</v>
      </c>
      <c r="H617" s="44" t="str" cm="1">
        <f t="array" ref="H617">_xlfn.SWITCH(TRUE,
$B617="-","check",
$B617="CPC-Power",IFERROR(INDEX('POWER Device'!$A$1:$BA$5000,MATCH($C617,'POWER Device'!$I$1:$I$5016,0),MATCH(H$1,'POWER Device'!$A$1:$AZ$1,0)),""),
$B617&lt;&gt;"CPC",IFERROR(INDEX(鈺太Device!$A$1:$BC$5049,MATCH($C617,鈺太Device!$E$1:$E$5054,0),MATCH(H$1,鈺太Device!$A$1:$AZ$1,0)),""),
$B617="CPC",IFERROR(INDEX(鈺太芯Device!$A$1:$BD$5213,MATCH($C617,鈺太芯Device!$E$1:$E$5267,0),MATCH(H$1,鈺太芯Device!$A$1:$AZ$1,0)),""))</f>
        <v>2100</v>
      </c>
      <c r="I617" s="44" t="str" cm="1">
        <f t="array" ref="I617">_xlfn.SWITCH(TRUE,
$B617="-","check",
$B617="CPC-Power",IFERROR(INDEX('POWER Device'!$A$1:$BA$5000,MATCH($C617,'POWER Device'!$I$1:$I$5016,0),MATCH(I$1,'POWER Device'!$A$1:$AZ$1,0)),""),
$B617&lt;&gt;"CPC",IFERROR(INDEX(鈺太Device!$A$1:$BC$5049,MATCH($C617,鈺太Device!$E$1:$E$5054,0),MATCH(I$1,鈺太Device!$A$1:$AZ$1,0)),""),
$B617="CPC",IFERROR(INDEX(鈺太芯Device!$A$1:$BD$5213,MATCH($C617,鈺太芯Device!$E$1:$E$5267,0),MATCH(I$1,鈺太芯Device!$A$1:$AZ$1,0)),""))</f>
        <v>01B553732S4N1</v>
      </c>
      <c r="J617" s="44" t="str" cm="1">
        <f t="array" ref="J617">_xlfn.SWITCH(TRUE,
$B617="-","check",
$B617="CPC-Power",IFERROR(INDEX('POWER Device'!$A$1:$BA$5000,MATCH($C617,'POWER Device'!$I$1:$I$5016,0),MATCH(J$1,'POWER Device'!$A$1:$AZ$1,0)),""),
$B617&lt;&gt;"CPC",IFERROR(INDEX(鈺太Device!$A$1:$BC$5049,MATCH($C617,鈺太Device!$E$1:$E$5054,0),MATCH(J$1,鈺太Device!$A$1:$AZ$1,0)),""),
$B617="CPC",IFERROR(INDEX(鈺太芯Device!$A$1:$BD$5213,MATCH($C617,鈺太芯Device!$E$1:$E$5267,0),MATCH(J$1,鈺太芯Device!$A$1:$AZ$1,0)),""))</f>
        <v>00BM034A00000</v>
      </c>
      <c r="K617" s="44" t="str" cm="1">
        <f t="array" ref="K617">_xlfn.SWITCH(TRUE,
$B617="-","check",
$B617="CPC-Power",IFERROR(INDEX('POWER Device'!$A$1:$BA$5000,MATCH($C617,'POWER Device'!$I$1:$I$5016,0),MATCH(K$1,'POWER Device'!$A$1:$AZ$1,0)),""),
$B617&lt;&gt;"CPC",IFERROR(INDEX(鈺太Device!$A$1:$BC$5049,MATCH($C617,鈺太Device!$E$1:$E$5054,0),MATCH(K$1,鈺太Device!$A$1:$AZ$1,0)),""),
$B617="CPC",IFERROR(INDEX(鈺太芯Device!$A$1:$BD$5213,MATCH($C617,鈺太芯Device!$E$1:$E$5267,0),MATCH(K$1,鈺太芯Device!$A$1:$AZ$1,0)),""))</f>
        <v>NONE</v>
      </c>
      <c r="L617" s="44" t="str" cm="1">
        <f t="array" ref="L617">_xlfn.SWITCH(TRUE,
$B617="-","check",
$B617="CPC-Power",IFERROR(INDEX('POWER Device'!$A$1:$BA$5000,MATCH($C617,'POWER Device'!$I$1:$I$5016,0),MATCH(L$1,'POWER Device'!$A$1:$AZ$1,0)),""),
$B617&lt;&gt;"CPC",IFERROR(INDEX(鈺太Device!$A$1:$BC$5049,MATCH($C617,鈺太Device!$E$1:$E$5054,0),MATCH(L$1,鈺太Device!$A$1:$AZ$1,0)),""),
$B617="CPC",IFERROR(INDEX(鈺太芯Device!$A$1:$BD$5213,MATCH($C617,鈺太芯Device!$E$1:$E$5267,0),MATCH(L$1,鈺太芯Device!$A$1:$AZ$1,0)),""))</f>
        <v>CVP 390
高溫錫膏</v>
      </c>
      <c r="M617" s="36" t="str">
        <f t="shared" si="60"/>
        <v>ZTS6856SE</v>
      </c>
      <c r="N617" s="37" t="str">
        <f t="shared" si="58"/>
        <v>ZTS6856SE-4807ZA-2100</v>
      </c>
      <c r="O617" s="18" t="s">
        <v>31631</v>
      </c>
      <c r="P617" s="18" t="s">
        <v>32453</v>
      </c>
      <c r="Q617" s="19" t="s">
        <v>32454</v>
      </c>
      <c r="R617" s="20" t="str">
        <f t="shared" si="59"/>
        <v>||||||||||</v>
      </c>
      <c r="S617" s="21" t="s">
        <v>32455</v>
      </c>
      <c r="T617" s="21"/>
      <c r="U617" s="21" t="s">
        <v>34584</v>
      </c>
      <c r="V617" s="22" t="s">
        <v>10</v>
      </c>
    </row>
    <row r="618" spans="1:22" ht="24">
      <c r="A618" s="35" t="str">
        <f t="shared" si="56"/>
        <v>2025-06</v>
      </c>
      <c r="B618" s="35" t="str">
        <f t="shared" si="61"/>
        <v>CPC</v>
      </c>
      <c r="C618" s="44" t="str" cm="1">
        <f t="array" ref="C618" xml:space="preserve">
_xlfn.SWITCH(TRUE,
$B618="-","-",
$B618="CPC-Power",
IF($D618="",
"PK"&amp;$E618&amp;"_V1."&amp;MAX(VALUE(RIGHT(_xlfn._xlws.FILTER('POWER Device'!$I$1:$I$5016,'POWER Device'!$H$1:$H$5016=$E618,"-"),1))),
"PK"&amp;$E618&amp;"_V1."&amp;$D618),
$B618="CPC",
IF($D618="",
"PK"&amp;$E618&amp;"_V1."&amp;MAX(VALUE(RIGHT(_xlfn._xlws.FILTER(鈺太芯Device!$E$1:$E$5267,鈺太芯Device!$D$1:$D$5267=$E618,"-"),1))),
"PK"&amp;$E618&amp;"_V1."&amp;$D618),
$B618&lt;&gt;"CPC",
IF($D618="",
"PK"&amp;$E618&amp;"_V1."&amp;MAX(VALUE(RIGHT(_xlfn._xlws.FILTER(鈺太Device!$E$1:$E$5054,鈺太Device!$D$1:$D$5054=$E618,"-"),1)))),
"PK"&amp;$E618&amp;"_V1."&amp;$D618)</f>
        <v>PKAB28Q01-136_V1.0</v>
      </c>
      <c r="D618" s="35"/>
      <c r="E618" s="36" t="str">
        <f t="shared" si="57"/>
        <v>AB28Q01-136</v>
      </c>
      <c r="F618" s="44" t="str" cm="1">
        <f t="array" ref="F618">_xlfn.SWITCH(TRUE,
$B618="-","check",
$B618="CPC-Power",IFERROR(INDEX('POWER Device'!$A$1:$BA$5000,MATCH($C618,'POWER Device'!$I$1:$I$5016,0),MATCH(F$1,'POWER Device'!$A$1:$AZ$1,0)),""),
$B618&lt;&gt;"CPC",IFERROR(INDEX(鈺太Device!$A$1:$BC$5049,MATCH($C618,鈺太Device!$E$1:$E$5054,0),MATCH(F$1,鈺太Device!$A$1:$AZ$1,0)),""),
$B618="CPC",IFERROR(INDEX(鈺太芯Device!$A$1:$BD$5213,MATCH($C618,鈺太芯Device!$E$1:$E$5267,0),MATCH(F$1,鈺太芯Device!$A$1:$AZ$1,0)),""))</f>
        <v>ZTS6856SE</v>
      </c>
      <c r="G618" s="44" t="str" cm="1">
        <f t="array" ref="G618">_xlfn.SWITCH(TRUE,
$B618="-","check",
$B618="CPC-Power",IFERROR(INDEX('POWER Device'!$A$1:$BA$5000,MATCH($C618,'POWER Device'!$I$1:$I$5016,0),MATCH(G$1,'POWER Device'!$A$1:$AZ$1,0)),""),
$B618&lt;&gt;"CPC",IFERROR(INDEX(鈺太Device!$A$1:$BC$5049,MATCH($C618,鈺太Device!$E$1:$E$5054,0),MATCH(G$1,鈺太Device!$A$1:$AZ$1,0)),""),
$B618="CPC",IFERROR(INDEX(鈺太芯Device!$A$1:$BD$5213,MATCH($C618,鈺太芯Device!$E$1:$E$5267,0),MATCH(G$1,鈺太芯Device!$A$1:$AZ$1,0)),""))</f>
        <v>4807ZA</v>
      </c>
      <c r="H618" s="44" t="str" cm="1">
        <f t="array" ref="H618">_xlfn.SWITCH(TRUE,
$B618="-","check",
$B618="CPC-Power",IFERROR(INDEX('POWER Device'!$A$1:$BA$5000,MATCH($C618,'POWER Device'!$I$1:$I$5016,0),MATCH(H$1,'POWER Device'!$A$1:$AZ$1,0)),""),
$B618&lt;&gt;"CPC",IFERROR(INDEX(鈺太Device!$A$1:$BC$5049,MATCH($C618,鈺太Device!$E$1:$E$5054,0),MATCH(H$1,鈺太Device!$A$1:$AZ$1,0)),""),
$B618="CPC",IFERROR(INDEX(鈺太芯Device!$A$1:$BD$5213,MATCH($C618,鈺太芯Device!$E$1:$E$5267,0),MATCH(H$1,鈺太芯Device!$A$1:$AZ$1,0)),""))</f>
        <v>2100</v>
      </c>
      <c r="I618" s="44" t="str" cm="1">
        <f t="array" ref="I618">_xlfn.SWITCH(TRUE,
$B618="-","check",
$B618="CPC-Power",IFERROR(INDEX('POWER Device'!$A$1:$BA$5000,MATCH($C618,'POWER Device'!$I$1:$I$5016,0),MATCH(I$1,'POWER Device'!$A$1:$AZ$1,0)),""),
$B618&lt;&gt;"CPC",IFERROR(INDEX(鈺太Device!$A$1:$BC$5049,MATCH($C618,鈺太Device!$E$1:$E$5054,0),MATCH(I$1,鈺太Device!$A$1:$AZ$1,0)),""),
$B618="CPC",IFERROR(INDEX(鈺太芯Device!$A$1:$BD$5213,MATCH($C618,鈺太芯Device!$E$1:$E$5267,0),MATCH(I$1,鈺太芯Device!$A$1:$AZ$1,0)),""))</f>
        <v>01B553740D4N1</v>
      </c>
      <c r="J618" s="44" t="str" cm="1">
        <f t="array" ref="J618">_xlfn.SWITCH(TRUE,
$B618="-","check",
$B618="CPC-Power",IFERROR(INDEX('POWER Device'!$A$1:$BA$5000,MATCH($C618,'POWER Device'!$I$1:$I$5016,0),MATCH(J$1,'POWER Device'!$A$1:$AZ$1,0)),""),
$B618&lt;&gt;"CPC",IFERROR(INDEX(鈺太Device!$A$1:$BC$5049,MATCH($C618,鈺太Device!$E$1:$E$5054,0),MATCH(J$1,鈺太Device!$A$1:$AZ$1,0)),""),
$B618="CPC",IFERROR(INDEX(鈺太芯Device!$A$1:$BD$5213,MATCH($C618,鈺太芯Device!$E$1:$E$5267,0),MATCH(J$1,鈺太芯Device!$A$1:$AZ$1,0)),""))</f>
        <v>00BM034A00000</v>
      </c>
      <c r="K618" s="44" t="str" cm="1">
        <f t="array" ref="K618">_xlfn.SWITCH(TRUE,
$B618="-","check",
$B618="CPC-Power",IFERROR(INDEX('POWER Device'!$A$1:$BA$5000,MATCH($C618,'POWER Device'!$I$1:$I$5016,0),MATCH(K$1,'POWER Device'!$A$1:$AZ$1,0)),""),
$B618&lt;&gt;"CPC",IFERROR(INDEX(鈺太Device!$A$1:$BC$5049,MATCH($C618,鈺太Device!$E$1:$E$5054,0),MATCH(K$1,鈺太Device!$A$1:$AZ$1,0)),""),
$B618="CPC",IFERROR(INDEX(鈺太芯Device!$A$1:$BD$5213,MATCH($C618,鈺太芯Device!$E$1:$E$5267,0),MATCH(K$1,鈺太芯Device!$A$1:$AZ$1,0)),""))</f>
        <v>NONE</v>
      </c>
      <c r="L618" s="44" t="str" cm="1">
        <f t="array" ref="L618">_xlfn.SWITCH(TRUE,
$B618="-","check",
$B618="CPC-Power",IFERROR(INDEX('POWER Device'!$A$1:$BA$5000,MATCH($C618,'POWER Device'!$I$1:$I$5016,0),MATCH(L$1,'POWER Device'!$A$1:$AZ$1,0)),""),
$B618&lt;&gt;"CPC",IFERROR(INDEX(鈺太Device!$A$1:$BC$5049,MATCH($C618,鈺太Device!$E$1:$E$5054,0),MATCH(L$1,鈺太Device!$A$1:$AZ$1,0)),""),
$B618="CPC",IFERROR(INDEX(鈺太芯Device!$A$1:$BD$5213,MATCH($C618,鈺太芯Device!$E$1:$E$5267,0),MATCH(L$1,鈺太芯Device!$A$1:$AZ$1,0)),""))</f>
        <v>CVP 390
高溫錫膏</v>
      </c>
      <c r="M618" s="36" t="str">
        <f t="shared" si="60"/>
        <v>ZTS6856SE</v>
      </c>
      <c r="N618" s="37" t="str">
        <f t="shared" si="58"/>
        <v>ZTS6856SE-4807ZA-2100</v>
      </c>
      <c r="O618" s="18" t="s">
        <v>31631</v>
      </c>
      <c r="P618" s="18" t="s">
        <v>32456</v>
      </c>
      <c r="Q618" s="19" t="s">
        <v>32457</v>
      </c>
      <c r="R618" s="20" t="str">
        <f t="shared" si="59"/>
        <v>||||||||||</v>
      </c>
      <c r="S618" s="21" t="s">
        <v>34437</v>
      </c>
      <c r="T618" s="21"/>
      <c r="U618" s="21" t="s">
        <v>34585</v>
      </c>
      <c r="V618" s="22" t="s">
        <v>10</v>
      </c>
    </row>
    <row r="619" spans="1:22">
      <c r="A619" s="45" t="str">
        <f t="shared" si="56"/>
        <v>2023-04</v>
      </c>
      <c r="B619" s="45" t="str">
        <f t="shared" si="61"/>
        <v>CPC</v>
      </c>
      <c r="C619" s="44" t="str" cm="1">
        <f t="array" ref="C619" xml:space="preserve">
_xlfn.SWITCH(TRUE,
$B619="-","-",
$B619="CPC-Power",
IF($D619="",
"PK"&amp;$E619&amp;"_V1."&amp;MAX(VALUE(RIGHT(_xlfn._xlws.FILTER('POWER Device'!$I$1:$I$5016,'POWER Device'!$H$1:$H$5016=$E619,"-"),1))),
"PK"&amp;$E619&amp;"_V1."&amp;$D619),
$B619="CPC",
IF($D619="",
"PK"&amp;$E619&amp;"_V1."&amp;MAX(VALUE(RIGHT(_xlfn._xlws.FILTER(鈺太芯Device!$E$1:$E$5267,鈺太芯Device!$D$1:$D$5267=$E619,"-"),1))),
"PK"&amp;$E619&amp;"_V1."&amp;$D619),
$B619&lt;&gt;"CPC",
IF($D619="",
"PK"&amp;$E619&amp;"_V1."&amp;MAX(VALUE(RIGHT(_xlfn._xlws.FILTER(鈺太Device!$E$1:$E$5054,鈺太Device!$D$1:$D$5054=$E619,"-"),1)))),
"PK"&amp;$E619&amp;"_V1."&amp;$D619)</f>
        <v>PKAB28Q01-61_V1.0</v>
      </c>
      <c r="E619" s="44" t="str">
        <f t="shared" si="57"/>
        <v>AB28Q01-61</v>
      </c>
      <c r="F619" s="44" t="str" cm="1">
        <f t="array" ref="F619">_xlfn.SWITCH(TRUE,
$B619="-","check",
$B619="CPC-Power",IFERROR(INDEX('POWER Device'!$A$1:$BA$5000,MATCH($C619,'POWER Device'!$I$1:$I$5016,0),MATCH(F$1,'POWER Device'!$A$1:$AZ$1,0)),""),
$B619&lt;&gt;"CPC",IFERROR(INDEX(鈺太Device!$A$1:$BC$5049,MATCH($C619,鈺太Device!$E$1:$E$5054,0),MATCH(F$1,鈺太Device!$A$1:$AZ$1,0)),""),
$B619="CPC",IFERROR(INDEX(鈺太芯Device!$A$1:$BD$5213,MATCH($C619,鈺太芯Device!$E$1:$E$5267,0),MATCH(F$1,鈺太芯Device!$A$1:$AZ$1,0)),""))</f>
        <v>ZTS6856SE</v>
      </c>
      <c r="G619" s="44" t="str" cm="1">
        <f t="array" ref="G619">_xlfn.SWITCH(TRUE,
$B619="-","check",
$B619="CPC-Power",IFERROR(INDEX('POWER Device'!$A$1:$BA$5000,MATCH($C619,'POWER Device'!$I$1:$I$5016,0),MATCH(G$1,'POWER Device'!$A$1:$AZ$1,0)),""),
$B619&lt;&gt;"CPC",IFERROR(INDEX(鈺太Device!$A$1:$BC$5049,MATCH($C619,鈺太Device!$E$1:$E$5054,0),MATCH(G$1,鈺太Device!$A$1:$AZ$1,0)),""),
$B619="CPC",IFERROR(INDEX(鈺太芯Device!$A$1:$BD$5213,MATCH($C619,鈺太芯Device!$E$1:$E$5267,0),MATCH(G$1,鈺太芯Device!$A$1:$AZ$1,0)),""))</f>
        <v>4807ZB</v>
      </c>
      <c r="H619" s="44" t="str" cm="1">
        <f t="array" ref="H619">_xlfn.SWITCH(TRUE,
$B619="-","check",
$B619="CPC-Power",IFERROR(INDEX('POWER Device'!$A$1:$BA$5000,MATCH($C619,'POWER Device'!$I$1:$I$5016,0),MATCH(H$1,'POWER Device'!$A$1:$AZ$1,0)),""),
$B619&lt;&gt;"CPC",IFERROR(INDEX(鈺太Device!$A$1:$BC$5049,MATCH($C619,鈺太Device!$E$1:$E$5054,0),MATCH(H$1,鈺太Device!$A$1:$AZ$1,0)),""),
$B619="CPC",IFERROR(INDEX(鈺太芯Device!$A$1:$BD$5213,MATCH($C619,鈺太芯Device!$E$1:$E$5267,0),MATCH(H$1,鈺太芯Device!$A$1:$AZ$1,0)),""))</f>
        <v>2100</v>
      </c>
      <c r="I619" s="44" t="str" cm="1">
        <f t="array" ref="I619">_xlfn.SWITCH(TRUE,
$B619="-","check",
$B619="CPC-Power",IFERROR(INDEX('POWER Device'!$A$1:$BA$5000,MATCH($C619,'POWER Device'!$I$1:$I$5016,0),MATCH(I$1,'POWER Device'!$A$1:$AZ$1,0)),""),
$B619&lt;&gt;"CPC",IFERROR(INDEX(鈺太Device!$A$1:$BC$5049,MATCH($C619,鈺太Device!$E$1:$E$5054,0),MATCH(I$1,鈺太Device!$A$1:$AZ$1,0)),""),
$B619="CPC",IFERROR(INDEX(鈺太芯Device!$A$1:$BD$5213,MATCH($C619,鈺太芯Device!$E$1:$E$5267,0),MATCH(I$1,鈺太芯Device!$A$1:$AZ$1,0)),""))</f>
        <v>01B553720S4N1</v>
      </c>
      <c r="J619" s="44" t="str" cm="1">
        <f t="array" ref="J619">_xlfn.SWITCH(TRUE,
$B619="-","check",
$B619="CPC-Power",IFERROR(INDEX('POWER Device'!$A$1:$BA$5000,MATCH($C619,'POWER Device'!$I$1:$I$5016,0),MATCH(J$1,'POWER Device'!$A$1:$AZ$1,0)),""),
$B619&lt;&gt;"CPC",IFERROR(INDEX(鈺太Device!$A$1:$BC$5049,MATCH($C619,鈺太Device!$E$1:$E$5054,0),MATCH(J$1,鈺太Device!$A$1:$AZ$1,0)),""),
$B619="CPC",IFERROR(INDEX(鈺太芯Device!$A$1:$BD$5213,MATCH($C619,鈺太芯Device!$E$1:$E$5267,0),MATCH(J$1,鈺太芯Device!$A$1:$AZ$1,0)),""))</f>
        <v>00BM034A00000</v>
      </c>
      <c r="K619" s="44" t="str" cm="1">
        <f t="array" ref="K619">_xlfn.SWITCH(TRUE,
$B619="-","check",
$B619="CPC-Power",IFERROR(INDEX('POWER Device'!$A$1:$BA$5000,MATCH($C619,'POWER Device'!$I$1:$I$5016,0),MATCH(K$1,'POWER Device'!$A$1:$AZ$1,0)),""),
$B619&lt;&gt;"CPC",IFERROR(INDEX(鈺太Device!$A$1:$BC$5049,MATCH($C619,鈺太Device!$E$1:$E$5054,0),MATCH(K$1,鈺太Device!$A$1:$AZ$1,0)),""),
$B619="CPC",IFERROR(INDEX(鈺太芯Device!$A$1:$BD$5213,MATCH($C619,鈺太芯Device!$E$1:$E$5267,0),MATCH(K$1,鈺太芯Device!$A$1:$AZ$1,0)),""))</f>
        <v>NONE</v>
      </c>
      <c r="L619" s="44" t="str" cm="1">
        <f t="array" ref="L619">_xlfn.SWITCH(TRUE,
$B619="-","check",
$B619="CPC-Power",IFERROR(INDEX('POWER Device'!$A$1:$BA$5000,MATCH($C619,'POWER Device'!$I$1:$I$5016,0),MATCH(L$1,'POWER Device'!$A$1:$AZ$1,0)),""),
$B619&lt;&gt;"CPC",IFERROR(INDEX(鈺太Device!$A$1:$BC$5049,MATCH($C619,鈺太Device!$E$1:$E$5054,0),MATCH(L$1,鈺太Device!$A$1:$AZ$1,0)),""),
$B619="CPC",IFERROR(INDEX(鈺太芯Device!$A$1:$BD$5213,MATCH($C619,鈺太芯Device!$E$1:$E$5267,0),MATCH(L$1,鈺太芯Device!$A$1:$AZ$1,0)),""))</f>
        <v>CVP 390
高溫錫膏</v>
      </c>
      <c r="M619" s="44" t="str">
        <f t="shared" si="60"/>
        <v>ZTS6856SE</v>
      </c>
      <c r="N619" s="44" t="str">
        <f t="shared" si="58"/>
        <v>ZTS6856SE-4807ZB-2100</v>
      </c>
      <c r="O619" s="18" t="s">
        <v>31631</v>
      </c>
      <c r="P619" s="18" t="s">
        <v>32458</v>
      </c>
      <c r="Q619" s="19" t="s">
        <v>18609</v>
      </c>
      <c r="R619" s="20" t="str">
        <f t="shared" si="59"/>
        <v>||||||||||</v>
      </c>
      <c r="S619" s="21"/>
      <c r="T619" s="21"/>
      <c r="U619" s="21" t="s">
        <v>32459</v>
      </c>
      <c r="V619" s="22" t="s">
        <v>10</v>
      </c>
    </row>
    <row r="620" spans="1:22">
      <c r="A620" s="45" t="str">
        <f t="shared" si="56"/>
        <v>2022-02</v>
      </c>
      <c r="B620" s="45" t="str">
        <f t="shared" si="61"/>
        <v>CPC</v>
      </c>
      <c r="C620" s="44" t="str" cm="1">
        <f t="array" ref="C620" xml:space="preserve">
_xlfn.SWITCH(TRUE,
$B620="-","-",
$B620="CPC-Power",
IF($D620="",
"PK"&amp;$E620&amp;"_V1."&amp;MAX(VALUE(RIGHT(_xlfn._xlws.FILTER('POWER Device'!$I$1:$I$5016,'POWER Device'!$H$1:$H$5016=$E620,"-"),1))),
"PK"&amp;$E620&amp;"_V1."&amp;$D620),
$B620="CPC",
IF($D620="",
"PK"&amp;$E620&amp;"_V1."&amp;MAX(VALUE(RIGHT(_xlfn._xlws.FILTER(鈺太芯Device!$E$1:$E$5267,鈺太芯Device!$D$1:$D$5267=$E620,"-"),1))),
"PK"&amp;$E620&amp;"_V1."&amp;$D620),
$B620&lt;&gt;"CPC",
IF($D620="",
"PK"&amp;$E620&amp;"_V1."&amp;MAX(VALUE(RIGHT(_xlfn._xlws.FILTER(鈺太Device!$E$1:$E$5054,鈺太Device!$D$1:$D$5054=$E620,"-"),1)))),
"PK"&amp;$E620&amp;"_V1."&amp;$D620)</f>
        <v>PKAB28Q01-47_V1.0</v>
      </c>
      <c r="E620" s="44" t="str">
        <f t="shared" si="57"/>
        <v>AB28Q01-47</v>
      </c>
      <c r="F620" s="44" t="str" cm="1">
        <f t="array" ref="F620">_xlfn.SWITCH(TRUE,
$B620="-","check",
$B620="CPC-Power",IFERROR(INDEX('POWER Device'!$A$1:$BA$5000,MATCH($C620,'POWER Device'!$I$1:$I$5016,0),MATCH(F$1,'POWER Device'!$A$1:$AZ$1,0)),""),
$B620&lt;&gt;"CPC",IFERROR(INDEX(鈺太Device!$A$1:$BC$5049,MATCH($C620,鈺太Device!$E$1:$E$5054,0),MATCH(F$1,鈺太Device!$A$1:$AZ$1,0)),""),
$B620="CPC",IFERROR(INDEX(鈺太芯Device!$A$1:$BD$5213,MATCH($C620,鈺太芯Device!$E$1:$E$5267,0),MATCH(F$1,鈺太芯Device!$A$1:$AZ$1,0)),""))</f>
        <v>ZTS6856SEO</v>
      </c>
      <c r="G620" s="44" t="str" cm="1">
        <f t="array" ref="G620">_xlfn.SWITCH(TRUE,
$B620="-","check",
$B620="CPC-Power",IFERROR(INDEX('POWER Device'!$A$1:$BA$5000,MATCH($C620,'POWER Device'!$I$1:$I$5016,0),MATCH(G$1,'POWER Device'!$A$1:$AZ$1,0)),""),
$B620&lt;&gt;"CPC",IFERROR(INDEX(鈺太Device!$A$1:$BC$5049,MATCH($C620,鈺太Device!$E$1:$E$5054,0),MATCH(G$1,鈺太Device!$A$1:$AZ$1,0)),""),
$B620="CPC",IFERROR(INDEX(鈺太芯Device!$A$1:$BD$5213,MATCH($C620,鈺太芯Device!$E$1:$E$5267,0),MATCH(G$1,鈺太芯Device!$A$1:$AZ$1,0)),""))</f>
        <v>4807ZA</v>
      </c>
      <c r="H620" s="44" t="str" cm="1">
        <f t="array" ref="H620">_xlfn.SWITCH(TRUE,
$B620="-","check",
$B620="CPC-Power",IFERROR(INDEX('POWER Device'!$A$1:$BA$5000,MATCH($C620,'POWER Device'!$I$1:$I$5016,0),MATCH(H$1,'POWER Device'!$A$1:$AZ$1,0)),""),
$B620&lt;&gt;"CPC",IFERROR(INDEX(鈺太Device!$A$1:$BC$5049,MATCH($C620,鈺太Device!$E$1:$E$5054,0),MATCH(H$1,鈺太Device!$A$1:$AZ$1,0)),""),
$B620="CPC",IFERROR(INDEX(鈺太芯Device!$A$1:$BD$5213,MATCH($C620,鈺太芯Device!$E$1:$E$5267,0),MATCH(H$1,鈺太芯Device!$A$1:$AZ$1,0)),""))</f>
        <v>2181L</v>
      </c>
      <c r="I620" s="44" t="str" cm="1">
        <f t="array" ref="I620">_xlfn.SWITCH(TRUE,
$B620="-","check",
$B620="CPC-Power",IFERROR(INDEX('POWER Device'!$A$1:$BA$5000,MATCH($C620,'POWER Device'!$I$1:$I$5016,0),MATCH(I$1,'POWER Device'!$A$1:$AZ$1,0)),""),
$B620&lt;&gt;"CPC",IFERROR(INDEX(鈺太Device!$A$1:$BC$5049,MATCH($C620,鈺太Device!$E$1:$E$5054,0),MATCH(I$1,鈺太Device!$A$1:$AZ$1,0)),""),
$B620="CPC",IFERROR(INDEX(鈺太芯Device!$A$1:$BD$5213,MATCH($C620,鈺太芯Device!$E$1:$E$5267,0),MATCH(I$1,鈺太芯Device!$A$1:$AZ$1,0)),""))</f>
        <v>01B553720S4N1</v>
      </c>
      <c r="J620" s="44" t="str" cm="1">
        <f t="array" ref="J620">_xlfn.SWITCH(TRUE,
$B620="-","check",
$B620="CPC-Power",IFERROR(INDEX('POWER Device'!$A$1:$BA$5000,MATCH($C620,'POWER Device'!$I$1:$I$5016,0),MATCH(J$1,'POWER Device'!$A$1:$AZ$1,0)),""),
$B620&lt;&gt;"CPC",IFERROR(INDEX(鈺太Device!$A$1:$BC$5049,MATCH($C620,鈺太Device!$E$1:$E$5054,0),MATCH(J$1,鈺太Device!$A$1:$AZ$1,0)),""),
$B620="CPC",IFERROR(INDEX(鈺太芯Device!$A$1:$BD$5213,MATCH($C620,鈺太芯Device!$E$1:$E$5267,0),MATCH(J$1,鈺太芯Device!$A$1:$AZ$1,0)),""))</f>
        <v>00BM034A00000</v>
      </c>
      <c r="K620" s="44" t="str" cm="1">
        <f t="array" ref="K620">_xlfn.SWITCH(TRUE,
$B620="-","check",
$B620="CPC-Power",IFERROR(INDEX('POWER Device'!$A$1:$BA$5000,MATCH($C620,'POWER Device'!$I$1:$I$5016,0),MATCH(K$1,'POWER Device'!$A$1:$AZ$1,0)),""),
$B620&lt;&gt;"CPC",IFERROR(INDEX(鈺太Device!$A$1:$BC$5049,MATCH($C620,鈺太Device!$E$1:$E$5054,0),MATCH(K$1,鈺太Device!$A$1:$AZ$1,0)),""),
$B620="CPC",IFERROR(INDEX(鈺太芯Device!$A$1:$BD$5213,MATCH($C620,鈺太芯Device!$E$1:$E$5267,0),MATCH(K$1,鈺太芯Device!$A$1:$AZ$1,0)),""))</f>
        <v>Silicone</v>
      </c>
      <c r="L620" s="44" t="str" cm="1">
        <f t="array" ref="L620">_xlfn.SWITCH(TRUE,
$B620="-","check",
$B620="CPC-Power",IFERROR(INDEX('POWER Device'!$A$1:$BA$5000,MATCH($C620,'POWER Device'!$I$1:$I$5016,0),MATCH(L$1,'POWER Device'!$A$1:$AZ$1,0)),""),
$B620&lt;&gt;"CPC",IFERROR(INDEX(鈺太Device!$A$1:$BC$5049,MATCH($C620,鈺太Device!$E$1:$E$5054,0),MATCH(L$1,鈺太Device!$A$1:$AZ$1,0)),""),
$B620="CPC",IFERROR(INDEX(鈺太芯Device!$A$1:$BD$5213,MATCH($C620,鈺太芯Device!$E$1:$E$5267,0),MATCH(L$1,鈺太芯Device!$A$1:$AZ$1,0)),""))</f>
        <v>CVP 390
高溫錫膏</v>
      </c>
      <c r="M620" s="44" t="str">
        <f t="shared" si="60"/>
        <v>ZTS6856SEO</v>
      </c>
      <c r="N620" s="44" t="str">
        <f t="shared" si="58"/>
        <v>ZTS6856SEO-4807ZA-2181L</v>
      </c>
      <c r="O620" s="18" t="s">
        <v>31631</v>
      </c>
      <c r="P620" s="18" t="s">
        <v>32460</v>
      </c>
      <c r="Q620" s="19" t="s">
        <v>18582</v>
      </c>
      <c r="R620" s="20" t="str">
        <f t="shared" si="59"/>
        <v>||||||||||</v>
      </c>
      <c r="S620" s="21" t="s">
        <v>31769</v>
      </c>
      <c r="T620" s="21"/>
      <c r="U620" s="21" t="s">
        <v>32461</v>
      </c>
      <c r="V620" s="22" t="s">
        <v>10</v>
      </c>
    </row>
    <row r="621" spans="1:22">
      <c r="A621" s="45" t="str">
        <f t="shared" si="56"/>
        <v>2022-04</v>
      </c>
      <c r="B621" s="45" t="str">
        <f t="shared" si="61"/>
        <v>CPC</v>
      </c>
      <c r="C621" s="44" t="str" cm="1">
        <f t="array" ref="C621" xml:space="preserve">
_xlfn.SWITCH(TRUE,
$B621="-","-",
$B621="CPC-Power",
IF($D621="",
"PK"&amp;$E621&amp;"_V1."&amp;MAX(VALUE(RIGHT(_xlfn._xlws.FILTER('POWER Device'!$I$1:$I$5016,'POWER Device'!$H$1:$H$5016=$E621,"-"),1))),
"PK"&amp;$E621&amp;"_V1."&amp;$D621),
$B621="CPC",
IF($D621="",
"PK"&amp;$E621&amp;"_V1."&amp;MAX(VALUE(RIGHT(_xlfn._xlws.FILTER(鈺太芯Device!$E$1:$E$5267,鈺太芯Device!$D$1:$D$5267=$E621,"-"),1))),
"PK"&amp;$E621&amp;"_V1."&amp;$D621),
$B621&lt;&gt;"CPC",
IF($D621="",
"PK"&amp;$E621&amp;"_V1."&amp;MAX(VALUE(RIGHT(_xlfn._xlws.FILTER(鈺太Device!$E$1:$E$5054,鈺太Device!$D$1:$D$5054=$E621,"-"),1)))),
"PK"&amp;$E621&amp;"_V1."&amp;$D621)</f>
        <v>PKAB28Q01-47_V1.0</v>
      </c>
      <c r="E621" s="44" t="str">
        <f t="shared" si="57"/>
        <v>AB28Q01-47</v>
      </c>
      <c r="F621" s="44" t="str" cm="1">
        <f t="array" ref="F621">_xlfn.SWITCH(TRUE,
$B621="-","check",
$B621="CPC-Power",IFERROR(INDEX('POWER Device'!$A$1:$BA$5000,MATCH($C621,'POWER Device'!$I$1:$I$5016,0),MATCH(F$1,'POWER Device'!$A$1:$AZ$1,0)),""),
$B621&lt;&gt;"CPC",IFERROR(INDEX(鈺太Device!$A$1:$BC$5049,MATCH($C621,鈺太Device!$E$1:$E$5054,0),MATCH(F$1,鈺太Device!$A$1:$AZ$1,0)),""),
$B621="CPC",IFERROR(INDEX(鈺太芯Device!$A$1:$BD$5213,MATCH($C621,鈺太芯Device!$E$1:$E$5267,0),MATCH(F$1,鈺太芯Device!$A$1:$AZ$1,0)),""))</f>
        <v>ZTS6856SEO</v>
      </c>
      <c r="G621" s="44" t="str" cm="1">
        <f t="array" ref="G621">_xlfn.SWITCH(TRUE,
$B621="-","check",
$B621="CPC-Power",IFERROR(INDEX('POWER Device'!$A$1:$BA$5000,MATCH($C621,'POWER Device'!$I$1:$I$5016,0),MATCH(G$1,'POWER Device'!$A$1:$AZ$1,0)),""),
$B621&lt;&gt;"CPC",IFERROR(INDEX(鈺太Device!$A$1:$BC$5049,MATCH($C621,鈺太Device!$E$1:$E$5054,0),MATCH(G$1,鈺太Device!$A$1:$AZ$1,0)),""),
$B621="CPC",IFERROR(INDEX(鈺太芯Device!$A$1:$BD$5213,MATCH($C621,鈺太芯Device!$E$1:$E$5267,0),MATCH(G$1,鈺太芯Device!$A$1:$AZ$1,0)),""))</f>
        <v>4807ZA</v>
      </c>
      <c r="H621" s="44" t="str" cm="1">
        <f t="array" ref="H621">_xlfn.SWITCH(TRUE,
$B621="-","check",
$B621="CPC-Power",IFERROR(INDEX('POWER Device'!$A$1:$BA$5000,MATCH($C621,'POWER Device'!$I$1:$I$5016,0),MATCH(H$1,'POWER Device'!$A$1:$AZ$1,0)),""),
$B621&lt;&gt;"CPC",IFERROR(INDEX(鈺太Device!$A$1:$BC$5049,MATCH($C621,鈺太Device!$E$1:$E$5054,0),MATCH(H$1,鈺太Device!$A$1:$AZ$1,0)),""),
$B621="CPC",IFERROR(INDEX(鈺太芯Device!$A$1:$BD$5213,MATCH($C621,鈺太芯Device!$E$1:$E$5267,0),MATCH(H$1,鈺太芯Device!$A$1:$AZ$1,0)),""))</f>
        <v>2181L</v>
      </c>
      <c r="I621" s="44" t="str" cm="1">
        <f t="array" ref="I621">_xlfn.SWITCH(TRUE,
$B621="-","check",
$B621="CPC-Power",IFERROR(INDEX('POWER Device'!$A$1:$BA$5000,MATCH($C621,'POWER Device'!$I$1:$I$5016,0),MATCH(I$1,'POWER Device'!$A$1:$AZ$1,0)),""),
$B621&lt;&gt;"CPC",IFERROR(INDEX(鈺太Device!$A$1:$BC$5049,MATCH($C621,鈺太Device!$E$1:$E$5054,0),MATCH(I$1,鈺太Device!$A$1:$AZ$1,0)),""),
$B621="CPC",IFERROR(INDEX(鈺太芯Device!$A$1:$BD$5213,MATCH($C621,鈺太芯Device!$E$1:$E$5267,0),MATCH(I$1,鈺太芯Device!$A$1:$AZ$1,0)),""))</f>
        <v>01B553720S4N1</v>
      </c>
      <c r="J621" s="44" t="str" cm="1">
        <f t="array" ref="J621">_xlfn.SWITCH(TRUE,
$B621="-","check",
$B621="CPC-Power",IFERROR(INDEX('POWER Device'!$A$1:$BA$5000,MATCH($C621,'POWER Device'!$I$1:$I$5016,0),MATCH(J$1,'POWER Device'!$A$1:$AZ$1,0)),""),
$B621&lt;&gt;"CPC",IFERROR(INDEX(鈺太Device!$A$1:$BC$5049,MATCH($C621,鈺太Device!$E$1:$E$5054,0),MATCH(J$1,鈺太Device!$A$1:$AZ$1,0)),""),
$B621="CPC",IFERROR(INDEX(鈺太芯Device!$A$1:$BD$5213,MATCH($C621,鈺太芯Device!$E$1:$E$5267,0),MATCH(J$1,鈺太芯Device!$A$1:$AZ$1,0)),""))</f>
        <v>00BM034A00000</v>
      </c>
      <c r="K621" s="44" t="str" cm="1">
        <f t="array" ref="K621">_xlfn.SWITCH(TRUE,
$B621="-","check",
$B621="CPC-Power",IFERROR(INDEX('POWER Device'!$A$1:$BA$5000,MATCH($C621,'POWER Device'!$I$1:$I$5016,0),MATCH(K$1,'POWER Device'!$A$1:$AZ$1,0)),""),
$B621&lt;&gt;"CPC",IFERROR(INDEX(鈺太Device!$A$1:$BC$5049,MATCH($C621,鈺太Device!$E$1:$E$5054,0),MATCH(K$1,鈺太Device!$A$1:$AZ$1,0)),""),
$B621="CPC",IFERROR(INDEX(鈺太芯Device!$A$1:$BD$5213,MATCH($C621,鈺太芯Device!$E$1:$E$5267,0),MATCH(K$1,鈺太芯Device!$A$1:$AZ$1,0)),""))</f>
        <v>Silicone</v>
      </c>
      <c r="L621" s="44" t="str" cm="1">
        <f t="array" ref="L621">_xlfn.SWITCH(TRUE,
$B621="-","check",
$B621="CPC-Power",IFERROR(INDEX('POWER Device'!$A$1:$BA$5000,MATCH($C621,'POWER Device'!$I$1:$I$5016,0),MATCH(L$1,'POWER Device'!$A$1:$AZ$1,0)),""),
$B621&lt;&gt;"CPC",IFERROR(INDEX(鈺太Device!$A$1:$BC$5049,MATCH($C621,鈺太Device!$E$1:$E$5054,0),MATCH(L$1,鈺太Device!$A$1:$AZ$1,0)),""),
$B621="CPC",IFERROR(INDEX(鈺太芯Device!$A$1:$BD$5213,MATCH($C621,鈺太芯Device!$E$1:$E$5267,0),MATCH(L$1,鈺太芯Device!$A$1:$AZ$1,0)),""))</f>
        <v>CVP 390
高溫錫膏</v>
      </c>
      <c r="M621" s="44" t="str">
        <f t="shared" si="60"/>
        <v>ZTS6856SEO</v>
      </c>
      <c r="N621" s="44" t="str">
        <f t="shared" si="58"/>
        <v>ZTS6856SEO-4807ZA-2181L</v>
      </c>
      <c r="O621" s="18" t="s">
        <v>31631</v>
      </c>
      <c r="P621" s="18" t="s">
        <v>32462</v>
      </c>
      <c r="Q621" s="19" t="s">
        <v>18582</v>
      </c>
      <c r="R621" s="20" t="str">
        <f t="shared" si="59"/>
        <v>||||||||||</v>
      </c>
      <c r="S621" s="21">
        <v>7920</v>
      </c>
      <c r="T621" s="21"/>
      <c r="U621" s="21" t="s">
        <v>31704</v>
      </c>
      <c r="V621" s="22" t="s">
        <v>10</v>
      </c>
    </row>
    <row r="622" spans="1:22" ht="24">
      <c r="A622" s="45" t="str">
        <f t="shared" si="56"/>
        <v>2024-10</v>
      </c>
      <c r="B622" s="45" t="str">
        <f t="shared" si="61"/>
        <v>CPC</v>
      </c>
      <c r="C622" s="44" t="str" cm="1">
        <f t="array" ref="C622" xml:space="preserve">
_xlfn.SWITCH(TRUE,
$B622="-","-",
$B622="CPC-Power",
IF($D622="",
"PK"&amp;$E622&amp;"_V1."&amp;MAX(VALUE(RIGHT(_xlfn._xlws.FILTER('POWER Device'!$I$1:$I$5016,'POWER Device'!$H$1:$H$5016=$E622,"-"),1))),
"PK"&amp;$E622&amp;"_V1."&amp;$D622),
$B622="CPC",
IF($D622="",
"PK"&amp;$E622&amp;"_V1."&amp;MAX(VALUE(RIGHT(_xlfn._xlws.FILTER(鈺太芯Device!$E$1:$E$5267,鈺太芯Device!$D$1:$D$5267=$E622,"-"),1))),
"PK"&amp;$E622&amp;"_V1."&amp;$D622),
$B622&lt;&gt;"CPC",
IF($D622="",
"PK"&amp;$E622&amp;"_V1."&amp;MAX(VALUE(RIGHT(_xlfn._xlws.FILTER(鈺太Device!$E$1:$E$5054,鈺太Device!$D$1:$D$5054=$E622,"-"),1)))),
"PK"&amp;$E622&amp;"_V1."&amp;$D622)</f>
        <v>PKAB28Q01-118_V1.0</v>
      </c>
      <c r="E622" s="44" t="str">
        <f t="shared" si="57"/>
        <v>AB28Q01-118</v>
      </c>
      <c r="F622" s="44" t="str" cm="1">
        <f t="array" ref="F622">_xlfn.SWITCH(TRUE,
$B622="-","check",
$B622="CPC-Power",IFERROR(INDEX('POWER Device'!$A$1:$BA$5000,MATCH($C622,'POWER Device'!$I$1:$I$5016,0),MATCH(F$1,'POWER Device'!$A$1:$AZ$1,0)),""),
$B622&lt;&gt;"CPC",IFERROR(INDEX(鈺太Device!$A$1:$BC$5049,MATCH($C622,鈺太Device!$E$1:$E$5054,0),MATCH(F$1,鈺太Device!$A$1:$AZ$1,0)),""),
$B622="CPC",IFERROR(INDEX(鈺太芯Device!$A$1:$BD$5213,MATCH($C622,鈺太芯Device!$E$1:$E$5267,0),MATCH(F$1,鈺太芯Device!$A$1:$AZ$1,0)),""))</f>
        <v>ZTS6856SL</v>
      </c>
      <c r="G622" s="44" t="str" cm="1">
        <f t="array" ref="G622">_xlfn.SWITCH(TRUE,
$B622="-","check",
$B622="CPC-Power",IFERROR(INDEX('POWER Device'!$A$1:$BA$5000,MATCH($C622,'POWER Device'!$I$1:$I$5016,0),MATCH(G$1,'POWER Device'!$A$1:$AZ$1,0)),""),
$B622&lt;&gt;"CPC",IFERROR(INDEX(鈺太Device!$A$1:$BC$5049,MATCH($C622,鈺太Device!$E$1:$E$5054,0),MATCH(G$1,鈺太Device!$A$1:$AZ$1,0)),""),
$B622="CPC",IFERROR(INDEX(鈺太芯Device!$A$1:$BD$5213,MATCH($C622,鈺太芯Device!$E$1:$E$5267,0),MATCH(G$1,鈺太芯Device!$A$1:$AZ$1,0)),""))</f>
        <v>4807ZE</v>
      </c>
      <c r="H622" s="44" t="str" cm="1">
        <f t="array" ref="H622">_xlfn.SWITCH(TRUE,
$B622="-","check",
$B622="CPC-Power",IFERROR(INDEX('POWER Device'!$A$1:$BA$5000,MATCH($C622,'POWER Device'!$I$1:$I$5016,0),MATCH(H$1,'POWER Device'!$A$1:$AZ$1,0)),""),
$B622&lt;&gt;"CPC",IFERROR(INDEX(鈺太Device!$A$1:$BC$5049,MATCH($C622,鈺太Device!$E$1:$E$5054,0),MATCH(H$1,鈺太Device!$A$1:$AZ$1,0)),""),
$B622="CPC",IFERROR(INDEX(鈺太芯Device!$A$1:$BD$5213,MATCH($C622,鈺太芯Device!$E$1:$E$5267,0),MATCH(H$1,鈺太芯Device!$A$1:$AZ$1,0)),""))</f>
        <v>1101LAV</v>
      </c>
      <c r="I622" s="44" t="str" cm="1">
        <f t="array" ref="I622">_xlfn.SWITCH(TRUE,
$B622="-","check",
$B622="CPC-Power",IFERROR(INDEX('POWER Device'!$A$1:$BA$5000,MATCH($C622,'POWER Device'!$I$1:$I$5016,0),MATCH(I$1,'POWER Device'!$A$1:$AZ$1,0)),""),
$B622&lt;&gt;"CPC",IFERROR(INDEX(鈺太Device!$A$1:$BC$5049,MATCH($C622,鈺太Device!$E$1:$E$5054,0),MATCH(I$1,鈺太Device!$A$1:$AZ$1,0)),""),
$B622="CPC",IFERROR(INDEX(鈺太芯Device!$A$1:$BD$5213,MATCH($C622,鈺太芯Device!$E$1:$E$5267,0),MATCH(I$1,鈺太芯Device!$A$1:$AZ$1,0)),""))</f>
        <v>01B553738P4N3</v>
      </c>
      <c r="J622" s="44" t="str" cm="1">
        <f t="array" ref="J622">_xlfn.SWITCH(TRUE,
$B622="-","check",
$B622="CPC-Power",IFERROR(INDEX('POWER Device'!$A$1:$BA$5000,MATCH($C622,'POWER Device'!$I$1:$I$5016,0),MATCH(J$1,'POWER Device'!$A$1:$AZ$1,0)),""),
$B622&lt;&gt;"CPC",IFERROR(INDEX(鈺太Device!$A$1:$BC$5049,MATCH($C622,鈺太Device!$E$1:$E$5054,0),MATCH(J$1,鈺太Device!$A$1:$AZ$1,0)),""),
$B622="CPC",IFERROR(INDEX(鈺太芯Device!$A$1:$BD$5213,MATCH($C622,鈺太芯Device!$E$1:$E$5267,0),MATCH(J$1,鈺太芯Device!$A$1:$AZ$1,0)),""))</f>
        <v>00BM034A00000</v>
      </c>
      <c r="K622" s="44" t="str" cm="1">
        <f t="array" ref="K622">_xlfn.SWITCH(TRUE,
$B622="-","check",
$B622="CPC-Power",IFERROR(INDEX('POWER Device'!$A$1:$BA$5000,MATCH($C622,'POWER Device'!$I$1:$I$5016,0),MATCH(K$1,'POWER Device'!$A$1:$AZ$1,0)),""),
$B622&lt;&gt;"CPC",IFERROR(INDEX(鈺太Device!$A$1:$BC$5049,MATCH($C622,鈺太Device!$E$1:$E$5054,0),MATCH(K$1,鈺太Device!$A$1:$AZ$1,0)),""),
$B622="CPC",IFERROR(INDEX(鈺太芯Device!$A$1:$BD$5213,MATCH($C622,鈺太芯Device!$E$1:$E$5267,0),MATCH(K$1,鈺太芯Device!$A$1:$AZ$1,0)),""))</f>
        <v>Silicone</v>
      </c>
      <c r="L622" s="44" t="str" cm="1">
        <f t="array" ref="L622">_xlfn.SWITCH(TRUE,
$B622="-","check",
$B622="CPC-Power",IFERROR(INDEX('POWER Device'!$A$1:$BA$5000,MATCH($C622,'POWER Device'!$I$1:$I$5016,0),MATCH(L$1,'POWER Device'!$A$1:$AZ$1,0)),""),
$B622&lt;&gt;"CPC",IFERROR(INDEX(鈺太Device!$A$1:$BC$5049,MATCH($C622,鈺太Device!$E$1:$E$5054,0),MATCH(L$1,鈺太Device!$A$1:$AZ$1,0)),""),
$B622="CPC",IFERROR(INDEX(鈺太芯Device!$A$1:$BD$5213,MATCH($C622,鈺太芯Device!$E$1:$E$5267,0),MATCH(L$1,鈺太芯Device!$A$1:$AZ$1,0)),""))</f>
        <v>CVP 390
高溫錫膏</v>
      </c>
      <c r="M622" s="44" t="str">
        <f t="shared" si="60"/>
        <v>ZTS6856SL</v>
      </c>
      <c r="N622" s="44" t="str">
        <f t="shared" si="58"/>
        <v>ZTS6856SL-4807ZE-1101LAV</v>
      </c>
      <c r="O622" s="18" t="s">
        <v>31631</v>
      </c>
      <c r="P622" s="18" t="s">
        <v>32463</v>
      </c>
      <c r="Q622" s="19" t="s">
        <v>18392</v>
      </c>
      <c r="R622" s="20" t="str">
        <f t="shared" si="59"/>
        <v>||||||||||</v>
      </c>
      <c r="S622" s="21" t="s">
        <v>32464</v>
      </c>
      <c r="T622" s="21" t="s">
        <v>32013</v>
      </c>
      <c r="U622" s="21" t="s">
        <v>32465</v>
      </c>
      <c r="V622" s="22" t="s">
        <v>10</v>
      </c>
    </row>
    <row r="623" spans="1:22" ht="24">
      <c r="A623" s="45" t="str">
        <f t="shared" si="56"/>
        <v>2024-09</v>
      </c>
      <c r="B623" s="45" t="str">
        <f t="shared" si="61"/>
        <v>CPC</v>
      </c>
      <c r="C623" s="44" t="str" cm="1">
        <f t="array" ref="C623" xml:space="preserve">
_xlfn.SWITCH(TRUE,
$B623="-","-",
$B623="CPC-Power",
IF($D623="",
"PK"&amp;$E623&amp;"_V1."&amp;MAX(VALUE(RIGHT(_xlfn._xlws.FILTER('POWER Device'!$I$1:$I$5016,'POWER Device'!$H$1:$H$5016=$E623,"-"),1))),
"PK"&amp;$E623&amp;"_V1."&amp;$D623),
$B623="CPC",
IF($D623="",
"PK"&amp;$E623&amp;"_V1."&amp;MAX(VALUE(RIGHT(_xlfn._xlws.FILTER(鈺太芯Device!$E$1:$E$5267,鈺太芯Device!$D$1:$D$5267=$E623,"-"),1))),
"PK"&amp;$E623&amp;"_V1."&amp;$D623),
$B623&lt;&gt;"CPC",
IF($D623="",
"PK"&amp;$E623&amp;"_V1."&amp;MAX(VALUE(RIGHT(_xlfn._xlws.FILTER(鈺太Device!$E$1:$E$5054,鈺太Device!$D$1:$D$5054=$E623,"-"),1)))),
"PK"&amp;$E623&amp;"_V1."&amp;$D623)</f>
        <v>PKAB28Q01-112_V1.0</v>
      </c>
      <c r="E623" s="44" t="str">
        <f t="shared" si="57"/>
        <v>AB28Q01-112</v>
      </c>
      <c r="F623" s="44" t="str" cm="1">
        <f t="array" ref="F623">_xlfn.SWITCH(TRUE,
$B623="-","check",
$B623="CPC-Power",IFERROR(INDEX('POWER Device'!$A$1:$BA$5000,MATCH($C623,'POWER Device'!$I$1:$I$5016,0),MATCH(F$1,'POWER Device'!$A$1:$AZ$1,0)),""),
$B623&lt;&gt;"CPC",IFERROR(INDEX(鈺太Device!$A$1:$BC$5049,MATCH($C623,鈺太Device!$E$1:$E$5054,0),MATCH(F$1,鈺太Device!$A$1:$AZ$1,0)),""),
$B623="CPC",IFERROR(INDEX(鈺太芯Device!$A$1:$BD$5213,MATCH($C623,鈺太芯Device!$E$1:$E$5267,0),MATCH(F$1,鈺太芯Device!$A$1:$AZ$1,0)),""))</f>
        <v>ZTS6856SL</v>
      </c>
      <c r="G623" s="44" t="str" cm="1">
        <f t="array" ref="G623">_xlfn.SWITCH(TRUE,
$B623="-","check",
$B623="CPC-Power",IFERROR(INDEX('POWER Device'!$A$1:$BA$5000,MATCH($C623,'POWER Device'!$I$1:$I$5016,0),MATCH(G$1,'POWER Device'!$A$1:$AZ$1,0)),""),
$B623&lt;&gt;"CPC",IFERROR(INDEX(鈺太Device!$A$1:$BC$5049,MATCH($C623,鈺太Device!$E$1:$E$5054,0),MATCH(G$1,鈺太Device!$A$1:$AZ$1,0)),""),
$B623="CPC",IFERROR(INDEX(鈺太芯Device!$A$1:$BD$5213,MATCH($C623,鈺太芯Device!$E$1:$E$5267,0),MATCH(G$1,鈺太芯Device!$A$1:$AZ$1,0)),""))</f>
        <v>4857ZA</v>
      </c>
      <c r="H623" s="44" t="str" cm="1">
        <f t="array" ref="H623">_xlfn.SWITCH(TRUE,
$B623="-","check",
$B623="CPC-Power",IFERROR(INDEX('POWER Device'!$A$1:$BA$5000,MATCH($C623,'POWER Device'!$I$1:$I$5016,0),MATCH(H$1,'POWER Device'!$A$1:$AZ$1,0)),""),
$B623&lt;&gt;"CPC",IFERROR(INDEX(鈺太Device!$A$1:$BC$5049,MATCH($C623,鈺太Device!$E$1:$E$5054,0),MATCH(H$1,鈺太Device!$A$1:$AZ$1,0)),""),
$B623="CPC",IFERROR(INDEX(鈺太芯Device!$A$1:$BD$5213,MATCH($C623,鈺太芯Device!$E$1:$E$5267,0),MATCH(H$1,鈺太芯Device!$A$1:$AZ$1,0)),""))</f>
        <v>1101LAV</v>
      </c>
      <c r="I623" s="44" t="str" cm="1">
        <f t="array" ref="I623">_xlfn.SWITCH(TRUE,
$B623="-","check",
$B623="CPC-Power",IFERROR(INDEX('POWER Device'!$A$1:$BA$5000,MATCH($C623,'POWER Device'!$I$1:$I$5016,0),MATCH(I$1,'POWER Device'!$A$1:$AZ$1,0)),""),
$B623&lt;&gt;"CPC",IFERROR(INDEX(鈺太Device!$A$1:$BC$5049,MATCH($C623,鈺太Device!$E$1:$E$5054,0),MATCH(I$1,鈺太Device!$A$1:$AZ$1,0)),""),
$B623="CPC",IFERROR(INDEX(鈺太芯Device!$A$1:$BD$5213,MATCH($C623,鈺太芯Device!$E$1:$E$5267,0),MATCH(I$1,鈺太芯Device!$A$1:$AZ$1,0)),""))</f>
        <v>01B553738P4N3</v>
      </c>
      <c r="J623" s="44" t="str" cm="1">
        <f t="array" ref="J623">_xlfn.SWITCH(TRUE,
$B623="-","check",
$B623="CPC-Power",IFERROR(INDEX('POWER Device'!$A$1:$BA$5000,MATCH($C623,'POWER Device'!$I$1:$I$5016,0),MATCH(J$1,'POWER Device'!$A$1:$AZ$1,0)),""),
$B623&lt;&gt;"CPC",IFERROR(INDEX(鈺太Device!$A$1:$BC$5049,MATCH($C623,鈺太Device!$E$1:$E$5054,0),MATCH(J$1,鈺太Device!$A$1:$AZ$1,0)),""),
$B623="CPC",IFERROR(INDEX(鈺太芯Device!$A$1:$BD$5213,MATCH($C623,鈺太芯Device!$E$1:$E$5267,0),MATCH(J$1,鈺太芯Device!$A$1:$AZ$1,0)),""))</f>
        <v>00BM034A00000</v>
      </c>
      <c r="K623" s="44" t="str" cm="1">
        <f t="array" ref="K623">_xlfn.SWITCH(TRUE,
$B623="-","check",
$B623="CPC-Power",IFERROR(INDEX('POWER Device'!$A$1:$BA$5000,MATCH($C623,'POWER Device'!$I$1:$I$5016,0),MATCH(K$1,'POWER Device'!$A$1:$AZ$1,0)),""),
$B623&lt;&gt;"CPC",IFERROR(INDEX(鈺太Device!$A$1:$BC$5049,MATCH($C623,鈺太Device!$E$1:$E$5054,0),MATCH(K$1,鈺太Device!$A$1:$AZ$1,0)),""),
$B623="CPC",IFERROR(INDEX(鈺太芯Device!$A$1:$BD$5213,MATCH($C623,鈺太芯Device!$E$1:$E$5267,0),MATCH(K$1,鈺太芯Device!$A$1:$AZ$1,0)),""))</f>
        <v>Silicone</v>
      </c>
      <c r="L623" s="44" t="str" cm="1">
        <f t="array" ref="L623">_xlfn.SWITCH(TRUE,
$B623="-","check",
$B623="CPC-Power",IFERROR(INDEX('POWER Device'!$A$1:$BA$5000,MATCH($C623,'POWER Device'!$I$1:$I$5016,0),MATCH(L$1,'POWER Device'!$A$1:$AZ$1,0)),""),
$B623&lt;&gt;"CPC",IFERROR(INDEX(鈺太Device!$A$1:$BC$5049,MATCH($C623,鈺太Device!$E$1:$E$5054,0),MATCH(L$1,鈺太Device!$A$1:$AZ$1,0)),""),
$B623="CPC",IFERROR(INDEX(鈺太芯Device!$A$1:$BD$5213,MATCH($C623,鈺太芯Device!$E$1:$E$5267,0),MATCH(L$1,鈺太芯Device!$A$1:$AZ$1,0)),""))</f>
        <v>CVP 390
高溫錫膏</v>
      </c>
      <c r="M623" s="44" t="str">
        <f t="shared" si="60"/>
        <v>ZTS6856SL</v>
      </c>
      <c r="N623" s="44" t="str">
        <f t="shared" si="58"/>
        <v>ZTS6856SL-4857ZA-1101LAV</v>
      </c>
      <c r="O623" s="18" t="s">
        <v>31631</v>
      </c>
      <c r="P623" s="18" t="s">
        <v>32466</v>
      </c>
      <c r="Q623" s="19" t="s">
        <v>18368</v>
      </c>
      <c r="R623" s="20" t="str">
        <f t="shared" si="59"/>
        <v>||||||||||</v>
      </c>
      <c r="S623" s="21"/>
      <c r="T623" s="21"/>
      <c r="U623" s="21" t="s">
        <v>32467</v>
      </c>
      <c r="V623" s="22" t="s">
        <v>10</v>
      </c>
    </row>
    <row r="624" spans="1:22" ht="24">
      <c r="A624" s="45" t="str">
        <f t="shared" si="56"/>
        <v>2024-03</v>
      </c>
      <c r="B624" s="45" t="str">
        <f t="shared" si="61"/>
        <v>CPC</v>
      </c>
      <c r="C624" s="44" t="str" cm="1">
        <f t="array" ref="C624" xml:space="preserve">
_xlfn.SWITCH(TRUE,
$B624="-","-",
$B624="CPC-Power",
IF($D624="",
"PK"&amp;$E624&amp;"_V1."&amp;MAX(VALUE(RIGHT(_xlfn._xlws.FILTER('POWER Device'!$I$1:$I$5016,'POWER Device'!$H$1:$H$5016=$E624,"-"),1))),
"PK"&amp;$E624&amp;"_V1."&amp;$D624),
$B624="CPC",
IF($D624="",
"PK"&amp;$E624&amp;"_V1."&amp;MAX(VALUE(RIGHT(_xlfn._xlws.FILTER(鈺太芯Device!$E$1:$E$5267,鈺太芯Device!$D$1:$D$5267=$E624,"-"),1))),
"PK"&amp;$E624&amp;"_V1."&amp;$D624),
$B624&lt;&gt;"CPC",
IF($D624="",
"PK"&amp;$E624&amp;"_V1."&amp;MAX(VALUE(RIGHT(_xlfn._xlws.FILTER(鈺太Device!$E$1:$E$5054,鈺太Device!$D$1:$D$5054=$E624,"-"),1)))),
"PK"&amp;$E624&amp;"_V1."&amp;$D624)</f>
        <v>PKAB28Q01-105_V1.0</v>
      </c>
      <c r="E624" s="44" t="str">
        <f t="shared" si="57"/>
        <v>AB28Q01-105</v>
      </c>
      <c r="F624" s="44" t="str" cm="1">
        <f t="array" ref="F624">_xlfn.SWITCH(TRUE,
$B624="-","check",
$B624="CPC-Power",IFERROR(INDEX('POWER Device'!$A$1:$BA$5000,MATCH($C624,'POWER Device'!$I$1:$I$5016,0),MATCH(F$1,'POWER Device'!$A$1:$AZ$1,0)),""),
$B624&lt;&gt;"CPC",IFERROR(INDEX(鈺太Device!$A$1:$BC$5049,MATCH($C624,鈺太Device!$E$1:$E$5054,0),MATCH(F$1,鈺太Device!$A$1:$AZ$1,0)),""),
$B624="CPC",IFERROR(INDEX(鈺太芯Device!$A$1:$BD$5213,MATCH($C624,鈺太芯Device!$E$1:$E$5267,0),MATCH(F$1,鈺太芯Device!$A$1:$AZ$1,0)),""))</f>
        <v>ZTS6856SR</v>
      </c>
      <c r="G624" s="44" t="str" cm="1">
        <f t="array" ref="G624">_xlfn.SWITCH(TRUE,
$B624="-","check",
$B624="CPC-Power",IFERROR(INDEX('POWER Device'!$A$1:$BA$5000,MATCH($C624,'POWER Device'!$I$1:$I$5016,0),MATCH(G$1,'POWER Device'!$A$1:$AZ$1,0)),""),
$B624&lt;&gt;"CPC",IFERROR(INDEX(鈺太Device!$A$1:$BC$5049,MATCH($C624,鈺太Device!$E$1:$E$5054,0),MATCH(G$1,鈺太Device!$A$1:$AZ$1,0)),""),
$B624="CPC",IFERROR(INDEX(鈺太芯Device!$A$1:$BD$5213,MATCH($C624,鈺太芯Device!$E$1:$E$5267,0),MATCH(G$1,鈺太芯Device!$A$1:$AZ$1,0)),""))</f>
        <v>4804WF</v>
      </c>
      <c r="H624" s="44" t="str" cm="1">
        <f t="array" ref="H624">_xlfn.SWITCH(TRUE,
$B624="-","check",
$B624="CPC-Power",IFERROR(INDEX('POWER Device'!$A$1:$BA$5000,MATCH($C624,'POWER Device'!$I$1:$I$5016,0),MATCH(H$1,'POWER Device'!$A$1:$AZ$1,0)),""),
$B624&lt;&gt;"CPC",IFERROR(INDEX(鈺太Device!$A$1:$BC$5049,MATCH($C624,鈺太Device!$E$1:$E$5054,0),MATCH(H$1,鈺太Device!$A$1:$AZ$1,0)),""),
$B624="CPC",IFERROR(INDEX(鈺太芯Device!$A$1:$BD$5213,MATCH($C624,鈺太芯Device!$E$1:$E$5267,0),MATCH(H$1,鈺太芯Device!$A$1:$AZ$1,0)),""))</f>
        <v>3004_V11</v>
      </c>
      <c r="I624" s="44" t="str" cm="1">
        <f t="array" ref="I624">_xlfn.SWITCH(TRUE,
$B624="-","check",
$B624="CPC-Power",IFERROR(INDEX('POWER Device'!$A$1:$BA$5000,MATCH($C624,'POWER Device'!$I$1:$I$5016,0),MATCH(I$1,'POWER Device'!$A$1:$AZ$1,0)),""),
$B624&lt;&gt;"CPC",IFERROR(INDEX(鈺太Device!$A$1:$BC$5049,MATCH($C624,鈺太Device!$E$1:$E$5054,0),MATCH(I$1,鈺太Device!$A$1:$AZ$1,0)),""),
$B624="CPC",IFERROR(INDEX(鈺太芯Device!$A$1:$BD$5213,MATCH($C624,鈺太芯Device!$E$1:$E$5267,0),MATCH(I$1,鈺太芯Device!$A$1:$AZ$1,0)),""))</f>
        <v>01B553736P4N3</v>
      </c>
      <c r="J624" s="44" t="str" cm="1">
        <f t="array" ref="J624">_xlfn.SWITCH(TRUE,
$B624="-","check",
$B624="CPC-Power",IFERROR(INDEX('POWER Device'!$A$1:$BA$5000,MATCH($C624,'POWER Device'!$I$1:$I$5016,0),MATCH(J$1,'POWER Device'!$A$1:$AZ$1,0)),""),
$B624&lt;&gt;"CPC",IFERROR(INDEX(鈺太Device!$A$1:$BC$5049,MATCH($C624,鈺太Device!$E$1:$E$5054,0),MATCH(J$1,鈺太Device!$A$1:$AZ$1,0)),""),
$B624="CPC",IFERROR(INDEX(鈺太芯Device!$A$1:$BD$5213,MATCH($C624,鈺太芯Device!$E$1:$E$5267,0),MATCH(J$1,鈺太芯Device!$A$1:$AZ$1,0)),""))</f>
        <v>00BM034A00000</v>
      </c>
      <c r="K624" s="44" t="str" cm="1">
        <f t="array" ref="K624">_xlfn.SWITCH(TRUE,
$B624="-","check",
$B624="CPC-Power",IFERROR(INDEX('POWER Device'!$A$1:$BA$5000,MATCH($C624,'POWER Device'!$I$1:$I$5016,0),MATCH(K$1,'POWER Device'!$A$1:$AZ$1,0)),""),
$B624&lt;&gt;"CPC",IFERROR(INDEX(鈺太Device!$A$1:$BC$5049,MATCH($C624,鈺太Device!$E$1:$E$5054,0),MATCH(K$1,鈺太Device!$A$1:$AZ$1,0)),""),
$B624="CPC",IFERROR(INDEX(鈺太芯Device!$A$1:$BD$5213,MATCH($C624,鈺太芯Device!$E$1:$E$5267,0),MATCH(K$1,鈺太芯Device!$A$1:$AZ$1,0)),""))</f>
        <v>Silicone</v>
      </c>
      <c r="L624" s="44" t="str" cm="1">
        <f t="array" ref="L624">_xlfn.SWITCH(TRUE,
$B624="-","check",
$B624="CPC-Power",IFERROR(INDEX('POWER Device'!$A$1:$BA$5000,MATCH($C624,'POWER Device'!$I$1:$I$5016,0),MATCH(L$1,'POWER Device'!$A$1:$AZ$1,0)),""),
$B624&lt;&gt;"CPC",IFERROR(INDEX(鈺太Device!$A$1:$BC$5049,MATCH($C624,鈺太Device!$E$1:$E$5054,0),MATCH(L$1,鈺太Device!$A$1:$AZ$1,0)),""),
$B624="CPC",IFERROR(INDEX(鈺太芯Device!$A$1:$BD$5213,MATCH($C624,鈺太芯Device!$E$1:$E$5267,0),MATCH(L$1,鈺太芯Device!$A$1:$AZ$1,0)),""))</f>
        <v>CVP 390
高溫錫膏</v>
      </c>
      <c r="M624" s="44" t="str">
        <f t="shared" si="60"/>
        <v>ZTS6856SR</v>
      </c>
      <c r="N624" s="44" t="str">
        <f t="shared" si="58"/>
        <v>ZTS6856SR-4804WF-3004_V11</v>
      </c>
      <c r="O624" s="18" t="s">
        <v>31631</v>
      </c>
      <c r="P624" s="18" t="s">
        <v>32468</v>
      </c>
      <c r="Q624" s="19" t="s">
        <v>18335</v>
      </c>
      <c r="R624" s="20" t="str">
        <f t="shared" si="59"/>
        <v>||||||||||</v>
      </c>
      <c r="S624" s="21" t="s">
        <v>32469</v>
      </c>
      <c r="T624" s="21"/>
      <c r="U624" s="21" t="s">
        <v>32470</v>
      </c>
      <c r="V624" s="22" t="s">
        <v>10</v>
      </c>
    </row>
    <row r="625" spans="1:26" ht="24">
      <c r="A625" s="45" t="str">
        <f t="shared" si="56"/>
        <v>2024-10</v>
      </c>
      <c r="B625" s="45" t="str">
        <f t="shared" si="61"/>
        <v>CPC</v>
      </c>
      <c r="C625" s="44" t="str" cm="1">
        <f t="array" ref="C625" xml:space="preserve">
_xlfn.SWITCH(TRUE,
$B625="-","-",
$B625="CPC-Power",
IF($D625="",
"PK"&amp;$E625&amp;"_V1."&amp;MAX(VALUE(RIGHT(_xlfn._xlws.FILTER('POWER Device'!$I$1:$I$5016,'POWER Device'!$H$1:$H$5016=$E625,"-"),1))),
"PK"&amp;$E625&amp;"_V1."&amp;$D625),
$B625="CPC",
IF($D625="",
"PK"&amp;$E625&amp;"_V1."&amp;MAX(VALUE(RIGHT(_xlfn._xlws.FILTER(鈺太芯Device!$E$1:$E$5267,鈺太芯Device!$D$1:$D$5267=$E625,"-"),1))),
"PK"&amp;$E625&amp;"_V1."&amp;$D625),
$B625&lt;&gt;"CPC",
IF($D625="",
"PK"&amp;$E625&amp;"_V1."&amp;MAX(VALUE(RIGHT(_xlfn._xlws.FILTER(鈺太Device!$E$1:$E$5054,鈺太Device!$D$1:$D$5054=$E625,"-"),1)))),
"PK"&amp;$E625&amp;"_V1."&amp;$D625)</f>
        <v>PKAB28Q01-119_V1.0</v>
      </c>
      <c r="E625" s="44" t="str">
        <f t="shared" si="57"/>
        <v>AB28Q01-119</v>
      </c>
      <c r="F625" s="44" t="str" cm="1">
        <f t="array" ref="F625">_xlfn.SWITCH(TRUE,
$B625="-","check",
$B625="CPC-Power",IFERROR(INDEX('POWER Device'!$A$1:$BA$5000,MATCH($C625,'POWER Device'!$I$1:$I$5016,0),MATCH(F$1,'POWER Device'!$A$1:$AZ$1,0)),""),
$B625&lt;&gt;"CPC",IFERROR(INDEX(鈺太Device!$A$1:$BC$5049,MATCH($C625,鈺太Device!$E$1:$E$5054,0),MATCH(F$1,鈺太Device!$A$1:$AZ$1,0)),""),
$B625="CPC",IFERROR(INDEX(鈺太芯Device!$A$1:$BD$5213,MATCH($C625,鈺太芯Device!$E$1:$E$5267,0),MATCH(F$1,鈺太芯Device!$A$1:$AZ$1,0)),""))</f>
        <v>ZTS6856SR</v>
      </c>
      <c r="G625" s="44" t="str" cm="1">
        <f t="array" ref="G625">_xlfn.SWITCH(TRUE,
$B625="-","check",
$B625="CPC-Power",IFERROR(INDEX('POWER Device'!$A$1:$BA$5000,MATCH($C625,'POWER Device'!$I$1:$I$5016,0),MATCH(G$1,'POWER Device'!$A$1:$AZ$1,0)),""),
$B625&lt;&gt;"CPC",IFERROR(INDEX(鈺太Device!$A$1:$BC$5049,MATCH($C625,鈺太Device!$E$1:$E$5054,0),MATCH(G$1,鈺太Device!$A$1:$AZ$1,0)),""),
$B625="CPC",IFERROR(INDEX(鈺太芯Device!$A$1:$BD$5213,MATCH($C625,鈺太芯Device!$E$1:$E$5267,0),MATCH(G$1,鈺太芯Device!$A$1:$AZ$1,0)),""))</f>
        <v>4807ZA</v>
      </c>
      <c r="H625" s="44" t="str" cm="1">
        <f t="array" ref="H625">_xlfn.SWITCH(TRUE,
$B625="-","check",
$B625="CPC-Power",IFERROR(INDEX('POWER Device'!$A$1:$BA$5000,MATCH($C625,'POWER Device'!$I$1:$I$5016,0),MATCH(H$1,'POWER Device'!$A$1:$AZ$1,0)),""),
$B625&lt;&gt;"CPC",IFERROR(INDEX(鈺太Device!$A$1:$BC$5049,MATCH($C625,鈺太Device!$E$1:$E$5054,0),MATCH(H$1,鈺太Device!$A$1:$AZ$1,0)),""),
$B625="CPC",IFERROR(INDEX(鈺太芯Device!$A$1:$BD$5213,MATCH($C625,鈺太芯Device!$E$1:$E$5267,0),MATCH(H$1,鈺太芯Device!$A$1:$AZ$1,0)),""))</f>
        <v>2180</v>
      </c>
      <c r="I625" s="44" t="str" cm="1">
        <f t="array" ref="I625">_xlfn.SWITCH(TRUE,
$B625="-","check",
$B625="CPC-Power",IFERROR(INDEX('POWER Device'!$A$1:$BA$5000,MATCH($C625,'POWER Device'!$I$1:$I$5016,0),MATCH(I$1,'POWER Device'!$A$1:$AZ$1,0)),""),
$B625&lt;&gt;"CPC",IFERROR(INDEX(鈺太Device!$A$1:$BC$5049,MATCH($C625,鈺太Device!$E$1:$E$5054,0),MATCH(I$1,鈺太Device!$A$1:$AZ$1,0)),""),
$B625="CPC",IFERROR(INDEX(鈺太芯Device!$A$1:$BD$5213,MATCH($C625,鈺太芯Device!$E$1:$E$5267,0),MATCH(I$1,鈺太芯Device!$A$1:$AZ$1,0)),""))</f>
        <v>01B553738P4N3</v>
      </c>
      <c r="J625" s="44" t="str" cm="1">
        <f t="array" ref="J625">_xlfn.SWITCH(TRUE,
$B625="-","check",
$B625="CPC-Power",IFERROR(INDEX('POWER Device'!$A$1:$BA$5000,MATCH($C625,'POWER Device'!$I$1:$I$5016,0),MATCH(J$1,'POWER Device'!$A$1:$AZ$1,0)),""),
$B625&lt;&gt;"CPC",IFERROR(INDEX(鈺太Device!$A$1:$BC$5049,MATCH($C625,鈺太Device!$E$1:$E$5054,0),MATCH(J$1,鈺太Device!$A$1:$AZ$1,0)),""),
$B625="CPC",IFERROR(INDEX(鈺太芯Device!$A$1:$BD$5213,MATCH($C625,鈺太芯Device!$E$1:$E$5267,0),MATCH(J$1,鈺太芯Device!$A$1:$AZ$1,0)),""))</f>
        <v>00BM034A00000</v>
      </c>
      <c r="K625" s="44" t="str" cm="1">
        <f t="array" ref="K625">_xlfn.SWITCH(TRUE,
$B625="-","check",
$B625="CPC-Power",IFERROR(INDEX('POWER Device'!$A$1:$BA$5000,MATCH($C625,'POWER Device'!$I$1:$I$5016,0),MATCH(K$1,'POWER Device'!$A$1:$AZ$1,0)),""),
$B625&lt;&gt;"CPC",IFERROR(INDEX(鈺太Device!$A$1:$BC$5049,MATCH($C625,鈺太Device!$E$1:$E$5054,0),MATCH(K$1,鈺太Device!$A$1:$AZ$1,0)),""),
$B625="CPC",IFERROR(INDEX(鈺太芯Device!$A$1:$BD$5213,MATCH($C625,鈺太芯Device!$E$1:$E$5267,0),MATCH(K$1,鈺太芯Device!$A$1:$AZ$1,0)),""))</f>
        <v>Silicone</v>
      </c>
      <c r="L625" s="44" t="str" cm="1">
        <f t="array" ref="L625">_xlfn.SWITCH(TRUE,
$B625="-","check",
$B625="CPC-Power",IFERROR(INDEX('POWER Device'!$A$1:$BA$5000,MATCH($C625,'POWER Device'!$I$1:$I$5016,0),MATCH(L$1,'POWER Device'!$A$1:$AZ$1,0)),""),
$B625&lt;&gt;"CPC",IFERROR(INDEX(鈺太Device!$A$1:$BC$5049,MATCH($C625,鈺太Device!$E$1:$E$5054,0),MATCH(L$1,鈺太Device!$A$1:$AZ$1,0)),""),
$B625="CPC",IFERROR(INDEX(鈺太芯Device!$A$1:$BD$5213,MATCH($C625,鈺太芯Device!$E$1:$E$5267,0),MATCH(L$1,鈺太芯Device!$A$1:$AZ$1,0)),""))</f>
        <v>CVP 390
高溫錫膏</v>
      </c>
      <c r="M625" s="44" t="str">
        <f t="shared" si="60"/>
        <v>ZTS6856SR</v>
      </c>
      <c r="N625" s="44" t="str">
        <f t="shared" si="58"/>
        <v>ZTS6856SR-4807ZA-2180</v>
      </c>
      <c r="O625" s="18" t="s">
        <v>31631</v>
      </c>
      <c r="P625" s="18" t="s">
        <v>32471</v>
      </c>
      <c r="Q625" s="19" t="s">
        <v>18396</v>
      </c>
      <c r="R625" s="20" t="str">
        <f t="shared" si="59"/>
        <v>||||||||||</v>
      </c>
      <c r="S625" s="21" t="s">
        <v>32472</v>
      </c>
      <c r="T625" s="21"/>
      <c r="U625" s="21" t="s">
        <v>32473</v>
      </c>
      <c r="V625" s="22" t="s">
        <v>10</v>
      </c>
    </row>
    <row r="626" spans="1:26" ht="48">
      <c r="A626" s="45" t="str">
        <f t="shared" si="56"/>
        <v>2024-10</v>
      </c>
      <c r="B626" s="45" t="str">
        <f t="shared" si="61"/>
        <v>CPC</v>
      </c>
      <c r="C626" s="44" t="str" cm="1">
        <f t="array" ref="C626" xml:space="preserve">
_xlfn.SWITCH(TRUE,
$B626="-","-",
$B626="CPC-Power",
IF($D626="",
"PK"&amp;$E626&amp;"_V1."&amp;MAX(VALUE(RIGHT(_xlfn._xlws.FILTER('POWER Device'!$I$1:$I$5016,'POWER Device'!$H$1:$H$5016=$E626,"-"),1))),
"PK"&amp;$E626&amp;"_V1."&amp;$D626),
$B626="CPC",
IF($D626="",
"PK"&amp;$E626&amp;"_V1."&amp;MAX(VALUE(RIGHT(_xlfn._xlws.FILTER(鈺太芯Device!$E$1:$E$5267,鈺太芯Device!$D$1:$D$5267=$E626,"-"),1))),
"PK"&amp;$E626&amp;"_V1."&amp;$D626),
$B626&lt;&gt;"CPC",
IF($D626="",
"PK"&amp;$E626&amp;"_V1."&amp;MAX(VALUE(RIGHT(_xlfn._xlws.FILTER(鈺太Device!$E$1:$E$5054,鈺太Device!$D$1:$D$5054=$E626,"-"),1)))),
"PK"&amp;$E626&amp;"_V1."&amp;$D626)</f>
        <v>PKAB28Q01-119_V1.0</v>
      </c>
      <c r="E626" s="44" t="str">
        <f t="shared" si="57"/>
        <v>AB28Q01-119</v>
      </c>
      <c r="F626" s="44" t="str" cm="1">
        <f t="array" ref="F626">_xlfn.SWITCH(TRUE,
$B626="-","check",
$B626="CPC-Power",IFERROR(INDEX('POWER Device'!$A$1:$BA$5000,MATCH($C626,'POWER Device'!$I$1:$I$5016,0),MATCH(F$1,'POWER Device'!$A$1:$AZ$1,0)),""),
$B626&lt;&gt;"CPC",IFERROR(INDEX(鈺太Device!$A$1:$BC$5049,MATCH($C626,鈺太Device!$E$1:$E$5054,0),MATCH(F$1,鈺太Device!$A$1:$AZ$1,0)),""),
$B626="CPC",IFERROR(INDEX(鈺太芯Device!$A$1:$BD$5213,MATCH($C626,鈺太芯Device!$E$1:$E$5267,0),MATCH(F$1,鈺太芯Device!$A$1:$AZ$1,0)),""))</f>
        <v>ZTS6856SR</v>
      </c>
      <c r="G626" s="44" t="str" cm="1">
        <f t="array" ref="G626">_xlfn.SWITCH(TRUE,
$B626="-","check",
$B626="CPC-Power",IFERROR(INDEX('POWER Device'!$A$1:$BA$5000,MATCH($C626,'POWER Device'!$I$1:$I$5016,0),MATCH(G$1,'POWER Device'!$A$1:$AZ$1,0)),""),
$B626&lt;&gt;"CPC",IFERROR(INDEX(鈺太Device!$A$1:$BC$5049,MATCH($C626,鈺太Device!$E$1:$E$5054,0),MATCH(G$1,鈺太Device!$A$1:$AZ$1,0)),""),
$B626="CPC",IFERROR(INDEX(鈺太芯Device!$A$1:$BD$5213,MATCH($C626,鈺太芯Device!$E$1:$E$5267,0),MATCH(G$1,鈺太芯Device!$A$1:$AZ$1,0)),""))</f>
        <v>4807ZA</v>
      </c>
      <c r="H626" s="44" t="str" cm="1">
        <f t="array" ref="H626">_xlfn.SWITCH(TRUE,
$B626="-","check",
$B626="CPC-Power",IFERROR(INDEX('POWER Device'!$A$1:$BA$5000,MATCH($C626,'POWER Device'!$I$1:$I$5016,0),MATCH(H$1,'POWER Device'!$A$1:$AZ$1,0)),""),
$B626&lt;&gt;"CPC",IFERROR(INDEX(鈺太Device!$A$1:$BC$5049,MATCH($C626,鈺太Device!$E$1:$E$5054,0),MATCH(H$1,鈺太Device!$A$1:$AZ$1,0)),""),
$B626="CPC",IFERROR(INDEX(鈺太芯Device!$A$1:$BD$5213,MATCH($C626,鈺太芯Device!$E$1:$E$5267,0),MATCH(H$1,鈺太芯Device!$A$1:$AZ$1,0)),""))</f>
        <v>2180</v>
      </c>
      <c r="I626" s="44" t="str" cm="1">
        <f t="array" ref="I626">_xlfn.SWITCH(TRUE,
$B626="-","check",
$B626="CPC-Power",IFERROR(INDEX('POWER Device'!$A$1:$BA$5000,MATCH($C626,'POWER Device'!$I$1:$I$5016,0),MATCH(I$1,'POWER Device'!$A$1:$AZ$1,0)),""),
$B626&lt;&gt;"CPC",IFERROR(INDEX(鈺太Device!$A$1:$BC$5049,MATCH($C626,鈺太Device!$E$1:$E$5054,0),MATCH(I$1,鈺太Device!$A$1:$AZ$1,0)),""),
$B626="CPC",IFERROR(INDEX(鈺太芯Device!$A$1:$BD$5213,MATCH($C626,鈺太芯Device!$E$1:$E$5267,0),MATCH(I$1,鈺太芯Device!$A$1:$AZ$1,0)),""))</f>
        <v>01B553738P4N3</v>
      </c>
      <c r="J626" s="44" t="str" cm="1">
        <f t="array" ref="J626">_xlfn.SWITCH(TRUE,
$B626="-","check",
$B626="CPC-Power",IFERROR(INDEX('POWER Device'!$A$1:$BA$5000,MATCH($C626,'POWER Device'!$I$1:$I$5016,0),MATCH(J$1,'POWER Device'!$A$1:$AZ$1,0)),""),
$B626&lt;&gt;"CPC",IFERROR(INDEX(鈺太Device!$A$1:$BC$5049,MATCH($C626,鈺太Device!$E$1:$E$5054,0),MATCH(J$1,鈺太Device!$A$1:$AZ$1,0)),""),
$B626="CPC",IFERROR(INDEX(鈺太芯Device!$A$1:$BD$5213,MATCH($C626,鈺太芯Device!$E$1:$E$5267,0),MATCH(J$1,鈺太芯Device!$A$1:$AZ$1,0)),""))</f>
        <v>00BM034A00000</v>
      </c>
      <c r="K626" s="44" t="str" cm="1">
        <f t="array" ref="K626">_xlfn.SWITCH(TRUE,
$B626="-","check",
$B626="CPC-Power",IFERROR(INDEX('POWER Device'!$A$1:$BA$5000,MATCH($C626,'POWER Device'!$I$1:$I$5016,0),MATCH(K$1,'POWER Device'!$A$1:$AZ$1,0)),""),
$B626&lt;&gt;"CPC",IFERROR(INDEX(鈺太Device!$A$1:$BC$5049,MATCH($C626,鈺太Device!$E$1:$E$5054,0),MATCH(K$1,鈺太Device!$A$1:$AZ$1,0)),""),
$B626="CPC",IFERROR(INDEX(鈺太芯Device!$A$1:$BD$5213,MATCH($C626,鈺太芯Device!$E$1:$E$5267,0),MATCH(K$1,鈺太芯Device!$A$1:$AZ$1,0)),""))</f>
        <v>Silicone</v>
      </c>
      <c r="L626" s="44" t="str" cm="1">
        <f t="array" ref="L626">_xlfn.SWITCH(TRUE,
$B626="-","check",
$B626="CPC-Power",IFERROR(INDEX('POWER Device'!$A$1:$BA$5000,MATCH($C626,'POWER Device'!$I$1:$I$5016,0),MATCH(L$1,'POWER Device'!$A$1:$AZ$1,0)),""),
$B626&lt;&gt;"CPC",IFERROR(INDEX(鈺太Device!$A$1:$BC$5049,MATCH($C626,鈺太Device!$E$1:$E$5054,0),MATCH(L$1,鈺太Device!$A$1:$AZ$1,0)),""),
$B626="CPC",IFERROR(INDEX(鈺太芯Device!$A$1:$BD$5213,MATCH($C626,鈺太芯Device!$E$1:$E$5267,0),MATCH(L$1,鈺太芯Device!$A$1:$AZ$1,0)),""))</f>
        <v>CVP 390
高溫錫膏</v>
      </c>
      <c r="M626" s="44" t="str">
        <f t="shared" si="60"/>
        <v>ZTS6856SR</v>
      </c>
      <c r="N626" s="44" t="str">
        <f t="shared" si="58"/>
        <v>ZTS6856SR-4807ZA-2180</v>
      </c>
      <c r="O626" s="18" t="s">
        <v>31631</v>
      </c>
      <c r="P626" s="18" t="s">
        <v>32474</v>
      </c>
      <c r="Q626" s="19" t="s">
        <v>18396</v>
      </c>
      <c r="R626" s="20" t="str">
        <f t="shared" si="59"/>
        <v>||||||||||</v>
      </c>
      <c r="S626" s="21" t="s">
        <v>32472</v>
      </c>
      <c r="T626" s="21"/>
      <c r="U626" s="21" t="s">
        <v>32475</v>
      </c>
      <c r="V626" s="22" t="s">
        <v>10</v>
      </c>
      <c r="Z626" s="5"/>
    </row>
    <row r="627" spans="1:26" ht="24">
      <c r="A627" s="45" t="str">
        <f t="shared" si="56"/>
        <v>2024-11</v>
      </c>
      <c r="B627" s="45" t="str">
        <f t="shared" si="61"/>
        <v>CPC</v>
      </c>
      <c r="C627" s="44" t="str" cm="1">
        <f t="array" ref="C627" xml:space="preserve">
_xlfn.SWITCH(TRUE,
$B627="-","-",
$B627="CPC-Power",
IF($D627="",
"PK"&amp;$E627&amp;"_V1."&amp;MAX(VALUE(RIGHT(_xlfn._xlws.FILTER('POWER Device'!$I$1:$I$5016,'POWER Device'!$H$1:$H$5016=$E627,"-"),1))),
"PK"&amp;$E627&amp;"_V1."&amp;$D627),
$B627="CPC",
IF($D627="",
"PK"&amp;$E627&amp;"_V1."&amp;MAX(VALUE(RIGHT(_xlfn._xlws.FILTER(鈺太芯Device!$E$1:$E$5267,鈺太芯Device!$D$1:$D$5267=$E627,"-"),1))),
"PK"&amp;$E627&amp;"_V1."&amp;$D627),
$B627&lt;&gt;"CPC",
IF($D627="",
"PK"&amp;$E627&amp;"_V1."&amp;MAX(VALUE(RIGHT(_xlfn._xlws.FILTER(鈺太Device!$E$1:$E$5054,鈺太Device!$D$1:$D$5054=$E627,"-"),1)))),
"PK"&amp;$E627&amp;"_V1."&amp;$D627)</f>
        <v>PKAB28Q01-119_V1.0</v>
      </c>
      <c r="E627" s="44" t="str">
        <f t="shared" si="57"/>
        <v>AB28Q01-119</v>
      </c>
      <c r="F627" s="44" t="str" cm="1">
        <f t="array" ref="F627">_xlfn.SWITCH(TRUE,
$B627="-","check",
$B627="CPC-Power",IFERROR(INDEX('POWER Device'!$A$1:$BA$5000,MATCH($C627,'POWER Device'!$I$1:$I$5016,0),MATCH(F$1,'POWER Device'!$A$1:$AZ$1,0)),""),
$B627&lt;&gt;"CPC",IFERROR(INDEX(鈺太Device!$A$1:$BC$5049,MATCH($C627,鈺太Device!$E$1:$E$5054,0),MATCH(F$1,鈺太Device!$A$1:$AZ$1,0)),""),
$B627="CPC",IFERROR(INDEX(鈺太芯Device!$A$1:$BD$5213,MATCH($C627,鈺太芯Device!$E$1:$E$5267,0),MATCH(F$1,鈺太芯Device!$A$1:$AZ$1,0)),""))</f>
        <v>ZTS6856SR</v>
      </c>
      <c r="G627" s="44" t="str" cm="1">
        <f t="array" ref="G627">_xlfn.SWITCH(TRUE,
$B627="-","check",
$B627="CPC-Power",IFERROR(INDEX('POWER Device'!$A$1:$BA$5000,MATCH($C627,'POWER Device'!$I$1:$I$5016,0),MATCH(G$1,'POWER Device'!$A$1:$AZ$1,0)),""),
$B627&lt;&gt;"CPC",IFERROR(INDEX(鈺太Device!$A$1:$BC$5049,MATCH($C627,鈺太Device!$E$1:$E$5054,0),MATCH(G$1,鈺太Device!$A$1:$AZ$1,0)),""),
$B627="CPC",IFERROR(INDEX(鈺太芯Device!$A$1:$BD$5213,MATCH($C627,鈺太芯Device!$E$1:$E$5267,0),MATCH(G$1,鈺太芯Device!$A$1:$AZ$1,0)),""))</f>
        <v>4807ZA</v>
      </c>
      <c r="H627" s="44" t="str" cm="1">
        <f t="array" ref="H627">_xlfn.SWITCH(TRUE,
$B627="-","check",
$B627="CPC-Power",IFERROR(INDEX('POWER Device'!$A$1:$BA$5000,MATCH($C627,'POWER Device'!$I$1:$I$5016,0),MATCH(H$1,'POWER Device'!$A$1:$AZ$1,0)),""),
$B627&lt;&gt;"CPC",IFERROR(INDEX(鈺太Device!$A$1:$BC$5049,MATCH($C627,鈺太Device!$E$1:$E$5054,0),MATCH(H$1,鈺太Device!$A$1:$AZ$1,0)),""),
$B627="CPC",IFERROR(INDEX(鈺太芯Device!$A$1:$BD$5213,MATCH($C627,鈺太芯Device!$E$1:$E$5267,0),MATCH(H$1,鈺太芯Device!$A$1:$AZ$1,0)),""))</f>
        <v>2180</v>
      </c>
      <c r="I627" s="44" t="str" cm="1">
        <f t="array" ref="I627">_xlfn.SWITCH(TRUE,
$B627="-","check",
$B627="CPC-Power",IFERROR(INDEX('POWER Device'!$A$1:$BA$5000,MATCH($C627,'POWER Device'!$I$1:$I$5016,0),MATCH(I$1,'POWER Device'!$A$1:$AZ$1,0)),""),
$B627&lt;&gt;"CPC",IFERROR(INDEX(鈺太Device!$A$1:$BC$5049,MATCH($C627,鈺太Device!$E$1:$E$5054,0),MATCH(I$1,鈺太Device!$A$1:$AZ$1,0)),""),
$B627="CPC",IFERROR(INDEX(鈺太芯Device!$A$1:$BD$5213,MATCH($C627,鈺太芯Device!$E$1:$E$5267,0),MATCH(I$1,鈺太芯Device!$A$1:$AZ$1,0)),""))</f>
        <v>01B553738P4N3</v>
      </c>
      <c r="J627" s="44" t="str" cm="1">
        <f t="array" ref="J627">_xlfn.SWITCH(TRUE,
$B627="-","check",
$B627="CPC-Power",IFERROR(INDEX('POWER Device'!$A$1:$BA$5000,MATCH($C627,'POWER Device'!$I$1:$I$5016,0),MATCH(J$1,'POWER Device'!$A$1:$AZ$1,0)),""),
$B627&lt;&gt;"CPC",IFERROR(INDEX(鈺太Device!$A$1:$BC$5049,MATCH($C627,鈺太Device!$E$1:$E$5054,0),MATCH(J$1,鈺太Device!$A$1:$AZ$1,0)),""),
$B627="CPC",IFERROR(INDEX(鈺太芯Device!$A$1:$BD$5213,MATCH($C627,鈺太芯Device!$E$1:$E$5267,0),MATCH(J$1,鈺太芯Device!$A$1:$AZ$1,0)),""))</f>
        <v>00BM034A00000</v>
      </c>
      <c r="K627" s="44" t="str" cm="1">
        <f t="array" ref="K627">_xlfn.SWITCH(TRUE,
$B627="-","check",
$B627="CPC-Power",IFERROR(INDEX('POWER Device'!$A$1:$BA$5000,MATCH($C627,'POWER Device'!$I$1:$I$5016,0),MATCH(K$1,'POWER Device'!$A$1:$AZ$1,0)),""),
$B627&lt;&gt;"CPC",IFERROR(INDEX(鈺太Device!$A$1:$BC$5049,MATCH($C627,鈺太Device!$E$1:$E$5054,0),MATCH(K$1,鈺太Device!$A$1:$AZ$1,0)),""),
$B627="CPC",IFERROR(INDEX(鈺太芯Device!$A$1:$BD$5213,MATCH($C627,鈺太芯Device!$E$1:$E$5267,0),MATCH(K$1,鈺太芯Device!$A$1:$AZ$1,0)),""))</f>
        <v>Silicone</v>
      </c>
      <c r="L627" s="44" t="str" cm="1">
        <f t="array" ref="L627">_xlfn.SWITCH(TRUE,
$B627="-","check",
$B627="CPC-Power",IFERROR(INDEX('POWER Device'!$A$1:$BA$5000,MATCH($C627,'POWER Device'!$I$1:$I$5016,0),MATCH(L$1,'POWER Device'!$A$1:$AZ$1,0)),""),
$B627&lt;&gt;"CPC",IFERROR(INDEX(鈺太Device!$A$1:$BC$5049,MATCH($C627,鈺太Device!$E$1:$E$5054,0),MATCH(L$1,鈺太Device!$A$1:$AZ$1,0)),""),
$B627="CPC",IFERROR(INDEX(鈺太芯Device!$A$1:$BD$5213,MATCH($C627,鈺太芯Device!$E$1:$E$5267,0),MATCH(L$1,鈺太芯Device!$A$1:$AZ$1,0)),""))</f>
        <v>CVP 390
高溫錫膏</v>
      </c>
      <c r="M627" s="44" t="str">
        <f t="shared" si="60"/>
        <v>ZTS6856SR</v>
      </c>
      <c r="N627" s="44" t="str">
        <f t="shared" si="58"/>
        <v>ZTS6856SR-4807ZA-2180</v>
      </c>
      <c r="O627" s="18" t="s">
        <v>31631</v>
      </c>
      <c r="P627" s="18" t="s">
        <v>32476</v>
      </c>
      <c r="Q627" s="19" t="s">
        <v>18396</v>
      </c>
      <c r="R627" s="20" t="str">
        <f t="shared" si="59"/>
        <v>||||||||||</v>
      </c>
      <c r="S627" s="21" t="s">
        <v>32477</v>
      </c>
      <c r="T627" s="21"/>
      <c r="U627" s="21" t="s">
        <v>34586</v>
      </c>
      <c r="V627" s="22" t="s">
        <v>10</v>
      </c>
    </row>
    <row r="628" spans="1:26" ht="84">
      <c r="A628" s="45" t="str">
        <f t="shared" si="56"/>
        <v>2024-11</v>
      </c>
      <c r="B628" s="45" t="str">
        <f t="shared" si="61"/>
        <v>CPC</v>
      </c>
      <c r="C628" s="44" t="str" cm="1">
        <f t="array" ref="C628" xml:space="preserve">
_xlfn.SWITCH(TRUE,
$B628="-","-",
$B628="CPC-Power",
IF($D628="",
"PK"&amp;$E628&amp;"_V1."&amp;MAX(VALUE(RIGHT(_xlfn._xlws.FILTER('POWER Device'!$I$1:$I$5016,'POWER Device'!$H$1:$H$5016=$E628,"-"),1))),
"PK"&amp;$E628&amp;"_V1."&amp;$D628),
$B628="CPC",
IF($D628="",
"PK"&amp;$E628&amp;"_V1."&amp;MAX(VALUE(RIGHT(_xlfn._xlws.FILTER(鈺太芯Device!$E$1:$E$5267,鈺太芯Device!$D$1:$D$5267=$E628,"-"),1))),
"PK"&amp;$E628&amp;"_V1."&amp;$D628),
$B628&lt;&gt;"CPC",
IF($D628="",
"PK"&amp;$E628&amp;"_V1."&amp;MAX(VALUE(RIGHT(_xlfn._xlws.FILTER(鈺太Device!$E$1:$E$5054,鈺太Device!$D$1:$D$5054=$E628,"-"),1)))),
"PK"&amp;$E628&amp;"_V1."&amp;$D628)</f>
        <v>PKAB28Q01-119_V1.0</v>
      </c>
      <c r="E628" s="44" t="str">
        <f t="shared" si="57"/>
        <v>AB28Q01-119</v>
      </c>
      <c r="F628" s="44" t="str" cm="1">
        <f t="array" ref="F628">_xlfn.SWITCH(TRUE,
$B628="-","check",
$B628="CPC-Power",IFERROR(INDEX('POWER Device'!$A$1:$BA$5000,MATCH($C628,'POWER Device'!$I$1:$I$5016,0),MATCH(F$1,'POWER Device'!$A$1:$AZ$1,0)),""),
$B628&lt;&gt;"CPC",IFERROR(INDEX(鈺太Device!$A$1:$BC$5049,MATCH($C628,鈺太Device!$E$1:$E$5054,0),MATCH(F$1,鈺太Device!$A$1:$AZ$1,0)),""),
$B628="CPC",IFERROR(INDEX(鈺太芯Device!$A$1:$BD$5213,MATCH($C628,鈺太芯Device!$E$1:$E$5267,0),MATCH(F$1,鈺太芯Device!$A$1:$AZ$1,0)),""))</f>
        <v>ZTS6856SR</v>
      </c>
      <c r="G628" s="44" t="str" cm="1">
        <f t="array" ref="G628">_xlfn.SWITCH(TRUE,
$B628="-","check",
$B628="CPC-Power",IFERROR(INDEX('POWER Device'!$A$1:$BA$5000,MATCH($C628,'POWER Device'!$I$1:$I$5016,0),MATCH(G$1,'POWER Device'!$A$1:$AZ$1,0)),""),
$B628&lt;&gt;"CPC",IFERROR(INDEX(鈺太Device!$A$1:$BC$5049,MATCH($C628,鈺太Device!$E$1:$E$5054,0),MATCH(G$1,鈺太Device!$A$1:$AZ$1,0)),""),
$B628="CPC",IFERROR(INDEX(鈺太芯Device!$A$1:$BD$5213,MATCH($C628,鈺太芯Device!$E$1:$E$5267,0),MATCH(G$1,鈺太芯Device!$A$1:$AZ$1,0)),""))</f>
        <v>4807ZA</v>
      </c>
      <c r="H628" s="44" t="str" cm="1">
        <f t="array" ref="H628">_xlfn.SWITCH(TRUE,
$B628="-","check",
$B628="CPC-Power",IFERROR(INDEX('POWER Device'!$A$1:$BA$5000,MATCH($C628,'POWER Device'!$I$1:$I$5016,0),MATCH(H$1,'POWER Device'!$A$1:$AZ$1,0)),""),
$B628&lt;&gt;"CPC",IFERROR(INDEX(鈺太Device!$A$1:$BC$5049,MATCH($C628,鈺太Device!$E$1:$E$5054,0),MATCH(H$1,鈺太Device!$A$1:$AZ$1,0)),""),
$B628="CPC",IFERROR(INDEX(鈺太芯Device!$A$1:$BD$5213,MATCH($C628,鈺太芯Device!$E$1:$E$5267,0),MATCH(H$1,鈺太芯Device!$A$1:$AZ$1,0)),""))</f>
        <v>2180</v>
      </c>
      <c r="I628" s="44" t="str" cm="1">
        <f t="array" ref="I628">_xlfn.SWITCH(TRUE,
$B628="-","check",
$B628="CPC-Power",IFERROR(INDEX('POWER Device'!$A$1:$BA$5000,MATCH($C628,'POWER Device'!$I$1:$I$5016,0),MATCH(I$1,'POWER Device'!$A$1:$AZ$1,0)),""),
$B628&lt;&gt;"CPC",IFERROR(INDEX(鈺太Device!$A$1:$BC$5049,MATCH($C628,鈺太Device!$E$1:$E$5054,0),MATCH(I$1,鈺太Device!$A$1:$AZ$1,0)),""),
$B628="CPC",IFERROR(INDEX(鈺太芯Device!$A$1:$BD$5213,MATCH($C628,鈺太芯Device!$E$1:$E$5267,0),MATCH(I$1,鈺太芯Device!$A$1:$AZ$1,0)),""))</f>
        <v>01B553738P4N3</v>
      </c>
      <c r="J628" s="44" t="str" cm="1">
        <f t="array" ref="J628">_xlfn.SWITCH(TRUE,
$B628="-","check",
$B628="CPC-Power",IFERROR(INDEX('POWER Device'!$A$1:$BA$5000,MATCH($C628,'POWER Device'!$I$1:$I$5016,0),MATCH(J$1,'POWER Device'!$A$1:$AZ$1,0)),""),
$B628&lt;&gt;"CPC",IFERROR(INDEX(鈺太Device!$A$1:$BC$5049,MATCH($C628,鈺太Device!$E$1:$E$5054,0),MATCH(J$1,鈺太Device!$A$1:$AZ$1,0)),""),
$B628="CPC",IFERROR(INDEX(鈺太芯Device!$A$1:$BD$5213,MATCH($C628,鈺太芯Device!$E$1:$E$5267,0),MATCH(J$1,鈺太芯Device!$A$1:$AZ$1,0)),""))</f>
        <v>00BM034A00000</v>
      </c>
      <c r="K628" s="44" t="str" cm="1">
        <f t="array" ref="K628">_xlfn.SWITCH(TRUE,
$B628="-","check",
$B628="CPC-Power",IFERROR(INDEX('POWER Device'!$A$1:$BA$5000,MATCH($C628,'POWER Device'!$I$1:$I$5016,0),MATCH(K$1,'POWER Device'!$A$1:$AZ$1,0)),""),
$B628&lt;&gt;"CPC",IFERROR(INDEX(鈺太Device!$A$1:$BC$5049,MATCH($C628,鈺太Device!$E$1:$E$5054,0),MATCH(K$1,鈺太Device!$A$1:$AZ$1,0)),""),
$B628="CPC",IFERROR(INDEX(鈺太芯Device!$A$1:$BD$5213,MATCH($C628,鈺太芯Device!$E$1:$E$5267,0),MATCH(K$1,鈺太芯Device!$A$1:$AZ$1,0)),""))</f>
        <v>Silicone</v>
      </c>
      <c r="L628" s="44" t="str" cm="1">
        <f t="array" ref="L628">_xlfn.SWITCH(TRUE,
$B628="-","check",
$B628="CPC-Power",IFERROR(INDEX('POWER Device'!$A$1:$BA$5000,MATCH($C628,'POWER Device'!$I$1:$I$5016,0),MATCH(L$1,'POWER Device'!$A$1:$AZ$1,0)),""),
$B628&lt;&gt;"CPC",IFERROR(INDEX(鈺太Device!$A$1:$BC$5049,MATCH($C628,鈺太Device!$E$1:$E$5054,0),MATCH(L$1,鈺太Device!$A$1:$AZ$1,0)),""),
$B628="CPC",IFERROR(INDEX(鈺太芯Device!$A$1:$BD$5213,MATCH($C628,鈺太芯Device!$E$1:$E$5267,0),MATCH(L$1,鈺太芯Device!$A$1:$AZ$1,0)),""))</f>
        <v>CVP 390
高溫錫膏</v>
      </c>
      <c r="M628" s="44" t="str">
        <f t="shared" si="60"/>
        <v>ZTS6856SR</v>
      </c>
      <c r="N628" s="44" t="str">
        <f t="shared" si="58"/>
        <v>ZTS6856SR-4807ZA-2180</v>
      </c>
      <c r="O628" s="18" t="s">
        <v>31631</v>
      </c>
      <c r="P628" s="18" t="s">
        <v>32478</v>
      </c>
      <c r="Q628" s="19" t="s">
        <v>18396</v>
      </c>
      <c r="R628" s="20" t="str">
        <f t="shared" si="59"/>
        <v>||||||||||</v>
      </c>
      <c r="S628" s="21" t="s">
        <v>32479</v>
      </c>
      <c r="T628" s="21"/>
      <c r="U628" s="21" t="s">
        <v>34587</v>
      </c>
      <c r="V628" s="22" t="s">
        <v>10</v>
      </c>
    </row>
    <row r="629" spans="1:26">
      <c r="A629" s="45" t="str">
        <f t="shared" si="56"/>
        <v>2023-12</v>
      </c>
      <c r="B629" s="45" t="str">
        <f t="shared" si="61"/>
        <v>CPC</v>
      </c>
      <c r="C629" s="44" t="str" cm="1">
        <f t="array" ref="C629" xml:space="preserve">
_xlfn.SWITCH(TRUE,
$B629="-","-",
$B629="CPC-Power",
IF($D629="",
"PK"&amp;$E629&amp;"_V1."&amp;MAX(VALUE(RIGHT(_xlfn._xlws.FILTER('POWER Device'!$I$1:$I$5016,'POWER Device'!$H$1:$H$5016=$E629,"-"),1))),
"PK"&amp;$E629&amp;"_V1."&amp;$D629),
$B629="CPC",
IF($D629="",
"PK"&amp;$E629&amp;"_V1."&amp;MAX(VALUE(RIGHT(_xlfn._xlws.FILTER(鈺太芯Device!$E$1:$E$5267,鈺太芯Device!$D$1:$D$5267=$E629,"-"),1))),
"PK"&amp;$E629&amp;"_V1."&amp;$D629),
$B629&lt;&gt;"CPC",
IF($D629="",
"PK"&amp;$E629&amp;"_V1."&amp;MAX(VALUE(RIGHT(_xlfn._xlws.FILTER(鈺太Device!$E$1:$E$5054,鈺太Device!$D$1:$D$5054=$E629,"-"),1)))),
"PK"&amp;$E629&amp;"_V1."&amp;$D629)</f>
        <v>PKAB28Q01-77_V1.0</v>
      </c>
      <c r="E629" s="44" t="str">
        <f t="shared" si="57"/>
        <v>AB28Q01-77</v>
      </c>
      <c r="F629" s="44" t="str" cm="1">
        <f t="array" ref="F629">_xlfn.SWITCH(TRUE,
$B629="-","check",
$B629="CPC-Power",IFERROR(INDEX('POWER Device'!$A$1:$BA$5000,MATCH($C629,'POWER Device'!$I$1:$I$5016,0),MATCH(F$1,'POWER Device'!$A$1:$AZ$1,0)),""),
$B629&lt;&gt;"CPC",IFERROR(INDEX(鈺太Device!$A$1:$BC$5049,MATCH($C629,鈺太Device!$E$1:$E$5054,0),MATCH(F$1,鈺太Device!$A$1:$AZ$1,0)),""),
$B629="CPC",IFERROR(INDEX(鈺太芯Device!$A$1:$BD$5213,MATCH($C629,鈺太芯Device!$E$1:$E$5267,0),MATCH(F$1,鈺太芯Device!$A$1:$AZ$1,0)),""))</f>
        <v>ZTS6856SR</v>
      </c>
      <c r="G629" s="44" t="str" cm="1">
        <f t="array" ref="G629">_xlfn.SWITCH(TRUE,
$B629="-","check",
$B629="CPC-Power",IFERROR(INDEX('POWER Device'!$A$1:$BA$5000,MATCH($C629,'POWER Device'!$I$1:$I$5016,0),MATCH(G$1,'POWER Device'!$A$1:$AZ$1,0)),""),
$B629&lt;&gt;"CPC",IFERROR(INDEX(鈺太Device!$A$1:$BC$5049,MATCH($C629,鈺太Device!$E$1:$E$5054,0),MATCH(G$1,鈺太Device!$A$1:$AZ$1,0)),""),
$B629="CPC",IFERROR(INDEX(鈺太芯Device!$A$1:$BD$5213,MATCH($C629,鈺太芯Device!$E$1:$E$5267,0),MATCH(G$1,鈺太芯Device!$A$1:$AZ$1,0)),""))</f>
        <v>4807ZC</v>
      </c>
      <c r="H629" s="44" t="str" cm="1">
        <f t="array" ref="H629">_xlfn.SWITCH(TRUE,
$B629="-","check",
$B629="CPC-Power",IFERROR(INDEX('POWER Device'!$A$1:$BA$5000,MATCH($C629,'POWER Device'!$I$1:$I$5016,0),MATCH(H$1,'POWER Device'!$A$1:$AZ$1,0)),""),
$B629&lt;&gt;"CPC",IFERROR(INDEX(鈺太Device!$A$1:$BC$5049,MATCH($C629,鈺太Device!$E$1:$E$5054,0),MATCH(H$1,鈺太Device!$A$1:$AZ$1,0)),""),
$B629="CPC",IFERROR(INDEX(鈺太芯Device!$A$1:$BD$5213,MATCH($C629,鈺太芯Device!$E$1:$E$5267,0),MATCH(H$1,鈺太芯Device!$A$1:$AZ$1,0)),""))</f>
        <v>3004_V11</v>
      </c>
      <c r="I629" s="44" t="str" cm="1">
        <f t="array" ref="I629">_xlfn.SWITCH(TRUE,
$B629="-","check",
$B629="CPC-Power",IFERROR(INDEX('POWER Device'!$A$1:$BA$5000,MATCH($C629,'POWER Device'!$I$1:$I$5016,0),MATCH(I$1,'POWER Device'!$A$1:$AZ$1,0)),""),
$B629&lt;&gt;"CPC",IFERROR(INDEX(鈺太Device!$A$1:$BC$5049,MATCH($C629,鈺太Device!$E$1:$E$5054,0),MATCH(I$1,鈺太Device!$A$1:$AZ$1,0)),""),
$B629="CPC",IFERROR(INDEX(鈺太芯Device!$A$1:$BD$5213,MATCH($C629,鈺太芯Device!$E$1:$E$5267,0),MATCH(I$1,鈺太芯Device!$A$1:$AZ$1,0)),""))</f>
        <v>01B553726S4N3</v>
      </c>
      <c r="J629" s="44" t="str" cm="1">
        <f t="array" ref="J629">_xlfn.SWITCH(TRUE,
$B629="-","check",
$B629="CPC-Power",IFERROR(INDEX('POWER Device'!$A$1:$BA$5000,MATCH($C629,'POWER Device'!$I$1:$I$5016,0),MATCH(J$1,'POWER Device'!$A$1:$AZ$1,0)),""),
$B629&lt;&gt;"CPC",IFERROR(INDEX(鈺太Device!$A$1:$BC$5049,MATCH($C629,鈺太Device!$E$1:$E$5054,0),MATCH(J$1,鈺太Device!$A$1:$AZ$1,0)),""),
$B629="CPC",IFERROR(INDEX(鈺太芯Device!$A$1:$BD$5213,MATCH($C629,鈺太芯Device!$E$1:$E$5267,0),MATCH(J$1,鈺太芯Device!$A$1:$AZ$1,0)),""))</f>
        <v>00BM034A00000</v>
      </c>
      <c r="K629" s="44" t="str" cm="1">
        <f t="array" ref="K629">_xlfn.SWITCH(TRUE,
$B629="-","check",
$B629="CPC-Power",IFERROR(INDEX('POWER Device'!$A$1:$BA$5000,MATCH($C629,'POWER Device'!$I$1:$I$5016,0),MATCH(K$1,'POWER Device'!$A$1:$AZ$1,0)),""),
$B629&lt;&gt;"CPC",IFERROR(INDEX(鈺太Device!$A$1:$BC$5049,MATCH($C629,鈺太Device!$E$1:$E$5054,0),MATCH(K$1,鈺太Device!$A$1:$AZ$1,0)),""),
$B629="CPC",IFERROR(INDEX(鈺太芯Device!$A$1:$BD$5213,MATCH($C629,鈺太芯Device!$E$1:$E$5267,0),MATCH(K$1,鈺太芯Device!$A$1:$AZ$1,0)),""))</f>
        <v>Silicone</v>
      </c>
      <c r="L629" s="44" t="str" cm="1">
        <f t="array" ref="L629">_xlfn.SWITCH(TRUE,
$B629="-","check",
$B629="CPC-Power",IFERROR(INDEX('POWER Device'!$A$1:$BA$5000,MATCH($C629,'POWER Device'!$I$1:$I$5016,0),MATCH(L$1,'POWER Device'!$A$1:$AZ$1,0)),""),
$B629&lt;&gt;"CPC",IFERROR(INDEX(鈺太Device!$A$1:$BC$5049,MATCH($C629,鈺太Device!$E$1:$E$5054,0),MATCH(L$1,鈺太Device!$A$1:$AZ$1,0)),""),
$B629="CPC",IFERROR(INDEX(鈺太芯Device!$A$1:$BD$5213,MATCH($C629,鈺太芯Device!$E$1:$E$5267,0),MATCH(L$1,鈺太芯Device!$A$1:$AZ$1,0)),""))</f>
        <v>CVP 390
高溫錫膏</v>
      </c>
      <c r="M629" s="44" t="str">
        <f t="shared" si="60"/>
        <v>ZTS6856SR</v>
      </c>
      <c r="N629" s="44" t="str">
        <f t="shared" si="58"/>
        <v>ZTS6856SR-4807ZC-3004_V11</v>
      </c>
      <c r="O629" s="18" t="s">
        <v>31631</v>
      </c>
      <c r="P629" s="18" t="s">
        <v>32480</v>
      </c>
      <c r="Q629" s="19" t="s">
        <v>18665</v>
      </c>
      <c r="R629" s="20" t="str">
        <f t="shared" si="59"/>
        <v>||||||||||</v>
      </c>
      <c r="S629" s="21" t="s">
        <v>32481</v>
      </c>
      <c r="T629" s="21"/>
      <c r="U629" s="21" t="s">
        <v>32482</v>
      </c>
      <c r="V629" s="22" t="s">
        <v>10</v>
      </c>
    </row>
    <row r="630" spans="1:26">
      <c r="A630" s="45" t="str">
        <f t="shared" si="56"/>
        <v>2024-03</v>
      </c>
      <c r="B630" s="45" t="str">
        <f t="shared" si="61"/>
        <v>CPC</v>
      </c>
      <c r="C630" s="44" t="str" cm="1">
        <f t="array" ref="C630" xml:space="preserve">
_xlfn.SWITCH(TRUE,
$B630="-","-",
$B630="CPC-Power",
IF($D630="",
"PK"&amp;$E630&amp;"_V1."&amp;MAX(VALUE(RIGHT(_xlfn._xlws.FILTER('POWER Device'!$I$1:$I$5016,'POWER Device'!$H$1:$H$5016=$E630,"-"),1))),
"PK"&amp;$E630&amp;"_V1."&amp;$D630),
$B630="CPC",
IF($D630="",
"PK"&amp;$E630&amp;"_V1."&amp;MAX(VALUE(RIGHT(_xlfn._xlws.FILTER(鈺太芯Device!$E$1:$E$5267,鈺太芯Device!$D$1:$D$5267=$E630,"-"),1))),
"PK"&amp;$E630&amp;"_V1."&amp;$D630),
$B630&lt;&gt;"CPC",
IF($D630="",
"PK"&amp;$E630&amp;"_V1."&amp;MAX(VALUE(RIGHT(_xlfn._xlws.FILTER(鈺太Device!$E$1:$E$5054,鈺太Device!$D$1:$D$5054=$E630,"-"),1)))),
"PK"&amp;$E630&amp;"_V1."&amp;$D630)</f>
        <v>PKAB28Q01-106_V1.0</v>
      </c>
      <c r="E630" s="44" t="str">
        <f t="shared" si="57"/>
        <v>AB28Q01-106</v>
      </c>
      <c r="F630" s="44" t="str" cm="1">
        <f t="array" ref="F630">_xlfn.SWITCH(TRUE,
$B630="-","check",
$B630="CPC-Power",IFERROR(INDEX('POWER Device'!$A$1:$BA$5000,MATCH($C630,'POWER Device'!$I$1:$I$5016,0),MATCH(F$1,'POWER Device'!$A$1:$AZ$1,0)),""),
$B630&lt;&gt;"CPC",IFERROR(INDEX(鈺太Device!$A$1:$BC$5049,MATCH($C630,鈺太Device!$E$1:$E$5054,0),MATCH(F$1,鈺太Device!$A$1:$AZ$1,0)),""),
$B630="CPC",IFERROR(INDEX(鈺太芯Device!$A$1:$BD$5213,MATCH($C630,鈺太芯Device!$E$1:$E$5267,0),MATCH(F$1,鈺太芯Device!$A$1:$AZ$1,0)),""))</f>
        <v>ZTS6856SR</v>
      </c>
      <c r="G630" s="44" t="str" cm="1">
        <f t="array" ref="G630">_xlfn.SWITCH(TRUE,
$B630="-","check",
$B630="CPC-Power",IFERROR(INDEX('POWER Device'!$A$1:$BA$5000,MATCH($C630,'POWER Device'!$I$1:$I$5016,0),MATCH(G$1,'POWER Device'!$A$1:$AZ$1,0)),""),
$B630&lt;&gt;"CPC",IFERROR(INDEX(鈺太Device!$A$1:$BC$5049,MATCH($C630,鈺太Device!$E$1:$E$5054,0),MATCH(G$1,鈺太Device!$A$1:$AZ$1,0)),""),
$B630="CPC",IFERROR(INDEX(鈺太芯Device!$A$1:$BD$5213,MATCH($C630,鈺太芯Device!$E$1:$E$5267,0),MATCH(G$1,鈺太芯Device!$A$1:$AZ$1,0)),""))</f>
        <v>4807ZC</v>
      </c>
      <c r="H630" s="44" t="str" cm="1">
        <f t="array" ref="H630">_xlfn.SWITCH(TRUE,
$B630="-","check",
$B630="CPC-Power",IFERROR(INDEX('POWER Device'!$A$1:$BA$5000,MATCH($C630,'POWER Device'!$I$1:$I$5016,0),MATCH(H$1,'POWER Device'!$A$1:$AZ$1,0)),""),
$B630&lt;&gt;"CPC",IFERROR(INDEX(鈺太Device!$A$1:$BC$5049,MATCH($C630,鈺太Device!$E$1:$E$5054,0),MATCH(H$1,鈺太Device!$A$1:$AZ$1,0)),""),
$B630="CPC",IFERROR(INDEX(鈺太芯Device!$A$1:$BD$5213,MATCH($C630,鈺太芯Device!$E$1:$E$5267,0),MATCH(H$1,鈺太芯Device!$A$1:$AZ$1,0)),""))</f>
        <v>3004_V11</v>
      </c>
      <c r="I630" s="44" t="str" cm="1">
        <f t="array" ref="I630">_xlfn.SWITCH(TRUE,
$B630="-","check",
$B630="CPC-Power",IFERROR(INDEX('POWER Device'!$A$1:$BA$5000,MATCH($C630,'POWER Device'!$I$1:$I$5016,0),MATCH(I$1,'POWER Device'!$A$1:$AZ$1,0)),""),
$B630&lt;&gt;"CPC",IFERROR(INDEX(鈺太Device!$A$1:$BC$5049,MATCH($C630,鈺太Device!$E$1:$E$5054,0),MATCH(I$1,鈺太Device!$A$1:$AZ$1,0)),""),
$B630="CPC",IFERROR(INDEX(鈺太芯Device!$A$1:$BD$5213,MATCH($C630,鈺太芯Device!$E$1:$E$5267,0),MATCH(I$1,鈺太芯Device!$A$1:$AZ$1,0)),""))</f>
        <v>01B553736P4N3</v>
      </c>
      <c r="J630" s="44" t="str" cm="1">
        <f t="array" ref="J630">_xlfn.SWITCH(TRUE,
$B630="-","check",
$B630="CPC-Power",IFERROR(INDEX('POWER Device'!$A$1:$BA$5000,MATCH($C630,'POWER Device'!$I$1:$I$5016,0),MATCH(J$1,'POWER Device'!$A$1:$AZ$1,0)),""),
$B630&lt;&gt;"CPC",IFERROR(INDEX(鈺太Device!$A$1:$BC$5049,MATCH($C630,鈺太Device!$E$1:$E$5054,0),MATCH(J$1,鈺太Device!$A$1:$AZ$1,0)),""),
$B630="CPC",IFERROR(INDEX(鈺太芯Device!$A$1:$BD$5213,MATCH($C630,鈺太芯Device!$E$1:$E$5267,0),MATCH(J$1,鈺太芯Device!$A$1:$AZ$1,0)),""))</f>
        <v>00BM034A00000</v>
      </c>
      <c r="K630" s="44" t="str" cm="1">
        <f t="array" ref="K630">_xlfn.SWITCH(TRUE,
$B630="-","check",
$B630="CPC-Power",IFERROR(INDEX('POWER Device'!$A$1:$BA$5000,MATCH($C630,'POWER Device'!$I$1:$I$5016,0),MATCH(K$1,'POWER Device'!$A$1:$AZ$1,0)),""),
$B630&lt;&gt;"CPC",IFERROR(INDEX(鈺太Device!$A$1:$BC$5049,MATCH($C630,鈺太Device!$E$1:$E$5054,0),MATCH(K$1,鈺太Device!$A$1:$AZ$1,0)),""),
$B630="CPC",IFERROR(INDEX(鈺太芯Device!$A$1:$BD$5213,MATCH($C630,鈺太芯Device!$E$1:$E$5267,0),MATCH(K$1,鈺太芯Device!$A$1:$AZ$1,0)),""))</f>
        <v>Silicone</v>
      </c>
      <c r="L630" s="44" t="str" cm="1">
        <f t="array" ref="L630">_xlfn.SWITCH(TRUE,
$B630="-","check",
$B630="CPC-Power",IFERROR(INDEX('POWER Device'!$A$1:$BA$5000,MATCH($C630,'POWER Device'!$I$1:$I$5016,0),MATCH(L$1,'POWER Device'!$A$1:$AZ$1,0)),""),
$B630&lt;&gt;"CPC",IFERROR(INDEX(鈺太Device!$A$1:$BC$5049,MATCH($C630,鈺太Device!$E$1:$E$5054,0),MATCH(L$1,鈺太Device!$A$1:$AZ$1,0)),""),
$B630="CPC",IFERROR(INDEX(鈺太芯Device!$A$1:$BD$5213,MATCH($C630,鈺太芯Device!$E$1:$E$5267,0),MATCH(L$1,鈺太芯Device!$A$1:$AZ$1,0)),""))</f>
        <v>CVP 390
高溫錫膏</v>
      </c>
      <c r="M630" s="44" t="str">
        <f t="shared" si="60"/>
        <v>ZTS6856SR</v>
      </c>
      <c r="N630" s="44" t="str">
        <f t="shared" si="58"/>
        <v>ZTS6856SR-4807ZC-3004_V11</v>
      </c>
      <c r="O630" s="18" t="s">
        <v>31631</v>
      </c>
      <c r="P630" s="18" t="s">
        <v>32483</v>
      </c>
      <c r="Q630" s="19" t="s">
        <v>18339</v>
      </c>
      <c r="R630" s="20" t="str">
        <f t="shared" si="59"/>
        <v>||||||||||</v>
      </c>
      <c r="S630" s="21" t="s">
        <v>32469</v>
      </c>
      <c r="T630" s="21"/>
      <c r="U630" s="21" t="s">
        <v>32484</v>
      </c>
      <c r="V630" s="22" t="s">
        <v>10</v>
      </c>
    </row>
    <row r="631" spans="1:26" ht="60">
      <c r="A631" s="45" t="str">
        <f t="shared" si="56"/>
        <v>2021-08</v>
      </c>
      <c r="B631" s="45" t="str">
        <f t="shared" si="61"/>
        <v>CPC</v>
      </c>
      <c r="C631" s="44" t="str" cm="1">
        <f t="array" ref="C631" xml:space="preserve">
_xlfn.SWITCH(TRUE,
$B631="-","-",
$B631="CPC-Power",
IF($D631="",
"PK"&amp;$E631&amp;"_V1."&amp;MAX(VALUE(RIGHT(_xlfn._xlws.FILTER('POWER Device'!$I$1:$I$5016,'POWER Device'!$H$1:$H$5016=$E631,"-"),1))),
"PK"&amp;$E631&amp;"_V1."&amp;$D631),
$B631="CPC",
IF($D631="",
"PK"&amp;$E631&amp;"_V1."&amp;MAX(VALUE(RIGHT(_xlfn._xlws.FILTER(鈺太芯Device!$E$1:$E$5267,鈺太芯Device!$D$1:$D$5267=$E631,"-"),1))),
"PK"&amp;$E631&amp;"_V1."&amp;$D631),
$B631&lt;&gt;"CPC",
IF($D631="",
"PK"&amp;$E631&amp;"_V1."&amp;MAX(VALUE(RIGHT(_xlfn._xlws.FILTER(鈺太Device!$E$1:$E$5054,鈺太Device!$D$1:$D$5054=$E631,"-"),1)))),
"PK"&amp;$E631&amp;"_V1."&amp;$D631)</f>
        <v>PKDB40Q01-44_V1.0</v>
      </c>
      <c r="E631" s="44" t="str">
        <f t="shared" si="57"/>
        <v>DB40Q01-44</v>
      </c>
      <c r="F631" s="44" t="str" cm="1">
        <f t="array" ref="F631">_xlfn.SWITCH(TRUE,
$B631="-","check",
$B631="CPC-Power",IFERROR(INDEX('POWER Device'!$A$1:$BA$5000,MATCH($C631,'POWER Device'!$I$1:$I$5016,0),MATCH(F$1,'POWER Device'!$A$1:$AZ$1,0)),""),
$B631&lt;&gt;"CPC",IFERROR(INDEX(鈺太Device!$A$1:$BC$5049,MATCH($C631,鈺太Device!$E$1:$E$5054,0),MATCH(F$1,鈺太Device!$A$1:$AZ$1,0)),""),
$B631="CPC",IFERROR(INDEX(鈺太芯Device!$A$1:$BD$5213,MATCH($C631,鈺太芯Device!$E$1:$E$5267,0),MATCH(F$1,鈺太芯Device!$A$1:$AZ$1,0)),""))</f>
        <v>ZTS6872</v>
      </c>
      <c r="G631" s="44" t="str" cm="1">
        <f t="array" ref="G631">_xlfn.SWITCH(TRUE,
$B631="-","check",
$B631="CPC-Power",IFERROR(INDEX('POWER Device'!$A$1:$BA$5000,MATCH($C631,'POWER Device'!$I$1:$I$5016,0),MATCH(G$1,'POWER Device'!$A$1:$AZ$1,0)),""),
$B631&lt;&gt;"CPC",IFERROR(INDEX(鈺太Device!$A$1:$BC$5049,MATCH($C631,鈺太Device!$E$1:$E$5054,0),MATCH(G$1,鈺太Device!$A$1:$AZ$1,0)),""),
$B631="CPC",IFERROR(INDEX(鈺太芯Device!$A$1:$BD$5213,MATCH($C631,鈺太芯Device!$E$1:$E$5267,0),MATCH(G$1,鈺太芯Device!$A$1:$AZ$1,0)),""))</f>
        <v>4905XG</v>
      </c>
      <c r="H631" s="44" t="str" cm="1">
        <f t="array" ref="H631">_xlfn.SWITCH(TRUE,
$B631="-","check",
$B631="CPC-Power",IFERROR(INDEX('POWER Device'!$A$1:$BA$5000,MATCH($C631,'POWER Device'!$I$1:$I$5016,0),MATCH(H$1,'POWER Device'!$A$1:$AZ$1,0)),""),
$B631&lt;&gt;"CPC",IFERROR(INDEX(鈺太Device!$A$1:$BC$5049,MATCH($C631,鈺太Device!$E$1:$E$5054,0),MATCH(H$1,鈺太Device!$A$1:$AZ$1,0)),""),
$B631="CPC",IFERROR(INDEX(鈺太芯Device!$A$1:$BD$5213,MATCH($C631,鈺太芯Device!$E$1:$E$5267,0),MATCH(H$1,鈺太芯Device!$A$1:$AZ$1,0)),""))</f>
        <v>2110</v>
      </c>
      <c r="I631" s="44" t="str" cm="1">
        <f t="array" ref="I631">_xlfn.SWITCH(TRUE,
$B631="-","check",
$B631="CPC-Power",IFERROR(INDEX('POWER Device'!$A$1:$BA$5000,MATCH($C631,'POWER Device'!$I$1:$I$5016,0),MATCH(I$1,'POWER Device'!$A$1:$AZ$1,0)),""),
$B631&lt;&gt;"CPC",IFERROR(INDEX(鈺太Device!$A$1:$BC$5049,MATCH($C631,鈺太Device!$E$1:$E$5054,0),MATCH(I$1,鈺太Device!$A$1:$AZ$1,0)),""),
$B631="CPC",IFERROR(INDEX(鈺太芯Device!$A$1:$BD$5213,MATCH($C631,鈺太芯Device!$E$1:$E$5267,0),MATCH(I$1,鈺太芯Device!$A$1:$AZ$1,0)),""))</f>
        <v>01B554415S4N0</v>
      </c>
      <c r="J631" s="44" t="str" cm="1">
        <f t="array" ref="J631">_xlfn.SWITCH(TRUE,
$B631="-","check",
$B631="CPC-Power",IFERROR(INDEX('POWER Device'!$A$1:$BA$5000,MATCH($C631,'POWER Device'!$I$1:$I$5016,0),MATCH(J$1,'POWER Device'!$A$1:$AZ$1,0)),""),
$B631&lt;&gt;"CPC",IFERROR(INDEX(鈺太Device!$A$1:$BC$5049,MATCH($C631,鈺太Device!$E$1:$E$5054,0),MATCH(J$1,鈺太Device!$A$1:$AZ$1,0)),""),
$B631="CPC",IFERROR(INDEX(鈺太芯Device!$A$1:$BD$5213,MATCH($C631,鈺太芯Device!$E$1:$E$5267,0),MATCH(J$1,鈺太芯Device!$A$1:$AZ$1,0)),""))</f>
        <v>00BM023A00000</v>
      </c>
      <c r="K631" s="44" t="str" cm="1">
        <f t="array" ref="K631">_xlfn.SWITCH(TRUE,
$B631="-","check",
$B631="CPC-Power",IFERROR(INDEX('POWER Device'!$A$1:$BA$5000,MATCH($C631,'POWER Device'!$I$1:$I$5016,0),MATCH(K$1,'POWER Device'!$A$1:$AZ$1,0)),""),
$B631&lt;&gt;"CPC",IFERROR(INDEX(鈺太Device!$A$1:$BC$5049,MATCH($C631,鈺太Device!$E$1:$E$5054,0),MATCH(K$1,鈺太Device!$A$1:$AZ$1,0)),""),
$B631="CPC",IFERROR(INDEX(鈺太芯Device!$A$1:$BD$5213,MATCH($C631,鈺太芯Device!$E$1:$E$5267,0),MATCH(K$1,鈺太芯Device!$A$1:$AZ$1,0)),""))</f>
        <v>NONE</v>
      </c>
      <c r="L631" s="44" t="str" cm="1">
        <f t="array" ref="L631">_xlfn.SWITCH(TRUE,
$B631="-","check",
$B631="CPC-Power",IFERROR(INDEX('POWER Device'!$A$1:$BA$5000,MATCH($C631,'POWER Device'!$I$1:$I$5016,0),MATCH(L$1,'POWER Device'!$A$1:$AZ$1,0)),""),
$B631&lt;&gt;"CPC",IFERROR(INDEX(鈺太Device!$A$1:$BC$5049,MATCH($C631,鈺太Device!$E$1:$E$5054,0),MATCH(L$1,鈺太Device!$A$1:$AZ$1,0)),""),
$B631="CPC",IFERROR(INDEX(鈺太芯Device!$A$1:$BD$5213,MATCH($C631,鈺太芯Device!$E$1:$E$5267,0),MATCH(L$1,鈺太芯Device!$A$1:$AZ$1,0)),""))</f>
        <v>及時雨錫膏</v>
      </c>
      <c r="M631" s="44" t="str">
        <f t="shared" si="60"/>
        <v>ZTS6872</v>
      </c>
      <c r="N631" s="44" t="str">
        <f t="shared" si="58"/>
        <v>ZTS6872-4905XG-2110</v>
      </c>
      <c r="O631" s="18" t="s">
        <v>31631</v>
      </c>
      <c r="P631" s="18" t="s">
        <v>32485</v>
      </c>
      <c r="Q631" s="19" t="s">
        <v>20973</v>
      </c>
      <c r="R631" s="20" t="str">
        <f t="shared" si="59"/>
        <v>||||||||||</v>
      </c>
      <c r="S631" s="21" t="s">
        <v>31878</v>
      </c>
      <c r="T631" s="21"/>
      <c r="U631" s="21" t="s">
        <v>32486</v>
      </c>
      <c r="V631" s="22" t="s">
        <v>10</v>
      </c>
    </row>
    <row r="632" spans="1:26" ht="60">
      <c r="A632" s="45" t="str">
        <f t="shared" si="56"/>
        <v>2024-07</v>
      </c>
      <c r="B632" s="45" t="str">
        <f t="shared" si="61"/>
        <v>CPC</v>
      </c>
      <c r="C632" s="44" t="str" cm="1">
        <f t="array" ref="C632" xml:space="preserve">
_xlfn.SWITCH(TRUE,
$B632="-","-",
$B632="CPC-Power",
IF($D632="",
"PK"&amp;$E632&amp;"_V1."&amp;MAX(VALUE(RIGHT(_xlfn._xlws.FILTER('POWER Device'!$I$1:$I$5016,'POWER Device'!$H$1:$H$5016=$E632,"-"),1))),
"PK"&amp;$E632&amp;"_V1."&amp;$D632),
$B632="CPC",
IF($D632="",
"PK"&amp;$E632&amp;"_V1."&amp;MAX(VALUE(RIGHT(_xlfn._xlws.FILTER(鈺太芯Device!$E$1:$E$5267,鈺太芯Device!$D$1:$D$5267=$E632,"-"),1))),
"PK"&amp;$E632&amp;"_V1."&amp;$D632),
$B632&lt;&gt;"CPC",
IF($D632="",
"PK"&amp;$E632&amp;"_V1."&amp;MAX(VALUE(RIGHT(_xlfn._xlws.FILTER(鈺太Device!$E$1:$E$5054,鈺太Device!$D$1:$D$5054=$E632,"-"),1)))),
"PK"&amp;$E632&amp;"_V1."&amp;$D632)</f>
        <v>PKDB40Q01-117_V1.0</v>
      </c>
      <c r="E632" s="44" t="str">
        <f t="shared" si="57"/>
        <v>DB40Q01-117</v>
      </c>
      <c r="F632" s="44" t="str" cm="1">
        <f t="array" ref="F632">_xlfn.SWITCH(TRUE,
$B632="-","check",
$B632="CPC-Power",IFERROR(INDEX('POWER Device'!$A$1:$BA$5000,MATCH($C632,'POWER Device'!$I$1:$I$5016,0),MATCH(F$1,'POWER Device'!$A$1:$AZ$1,0)),""),
$B632&lt;&gt;"CPC",IFERROR(INDEX(鈺太Device!$A$1:$BC$5049,MATCH($C632,鈺太Device!$E$1:$E$5054,0),MATCH(F$1,鈺太Device!$A$1:$AZ$1,0)),""),
$B632="CPC",IFERROR(INDEX(鈺太芯Device!$A$1:$BD$5213,MATCH($C632,鈺太芯Device!$E$1:$E$5267,0),MATCH(F$1,鈺太芯Device!$A$1:$AZ$1,0)),""))</f>
        <v>ZTS6872</v>
      </c>
      <c r="G632" s="44" t="str" cm="1">
        <f t="array" ref="G632">_xlfn.SWITCH(TRUE,
$B632="-","check",
$B632="CPC-Power",IFERROR(INDEX('POWER Device'!$A$1:$BA$5000,MATCH($C632,'POWER Device'!$I$1:$I$5016,0),MATCH(G$1,'POWER Device'!$A$1:$AZ$1,0)),""),
$B632&lt;&gt;"CPC",IFERROR(INDEX(鈺太Device!$A$1:$BC$5049,MATCH($C632,鈺太Device!$E$1:$E$5054,0),MATCH(G$1,鈺太Device!$A$1:$AZ$1,0)),""),
$B632="CPC",IFERROR(INDEX(鈺太芯Device!$A$1:$BD$5213,MATCH($C632,鈺太芯Device!$E$1:$E$5267,0),MATCH(G$1,鈺太芯Device!$A$1:$AZ$1,0)),""))</f>
        <v>4919ZB</v>
      </c>
      <c r="H632" s="44" t="str" cm="1">
        <f t="array" ref="H632">_xlfn.SWITCH(TRUE,
$B632="-","check",
$B632="CPC-Power",IFERROR(INDEX('POWER Device'!$A$1:$BA$5000,MATCH($C632,'POWER Device'!$I$1:$I$5016,0),MATCH(H$1,'POWER Device'!$A$1:$AZ$1,0)),""),
$B632&lt;&gt;"CPC",IFERROR(INDEX(鈺太Device!$A$1:$BC$5049,MATCH($C632,鈺太Device!$E$1:$E$5054,0),MATCH(H$1,鈺太Device!$A$1:$AZ$1,0)),""),
$B632="CPC",IFERROR(INDEX(鈺太芯Device!$A$1:$BD$5213,MATCH($C632,鈺太芯Device!$E$1:$E$5267,0),MATCH(H$1,鈺太芯Device!$A$1:$AZ$1,0)),""))</f>
        <v>1102LAZ</v>
      </c>
      <c r="I632" s="44" t="str" cm="1">
        <f t="array" ref="I632">_xlfn.SWITCH(TRUE,
$B632="-","check",
$B632="CPC-Power",IFERROR(INDEX('POWER Device'!$A$1:$BA$5000,MATCH($C632,'POWER Device'!$I$1:$I$5016,0),MATCH(I$1,'POWER Device'!$A$1:$AZ$1,0)),""),
$B632&lt;&gt;"CPC",IFERROR(INDEX(鈺太Device!$A$1:$BC$5049,MATCH($C632,鈺太Device!$E$1:$E$5054,0),MATCH(I$1,鈺太Device!$A$1:$AZ$1,0)),""),
$B632="CPC",IFERROR(INDEX(鈺太芯Device!$A$1:$BD$5213,MATCH($C632,鈺太芯Device!$E$1:$E$5267,0),MATCH(I$1,鈺太芯Device!$A$1:$AZ$1,0)),""))</f>
        <v>01B554439P4N0</v>
      </c>
      <c r="J632" s="44" t="str" cm="1">
        <f t="array" ref="J632">_xlfn.SWITCH(TRUE,
$B632="-","check",
$B632="CPC-Power",IFERROR(INDEX('POWER Device'!$A$1:$BA$5000,MATCH($C632,'POWER Device'!$I$1:$I$5016,0),MATCH(J$1,'POWER Device'!$A$1:$AZ$1,0)),""),
$B632&lt;&gt;"CPC",IFERROR(INDEX(鈺太Device!$A$1:$BC$5049,MATCH($C632,鈺太Device!$E$1:$E$5054,0),MATCH(J$1,鈺太Device!$A$1:$AZ$1,0)),""),
$B632="CPC",IFERROR(INDEX(鈺太芯Device!$A$1:$BD$5213,MATCH($C632,鈺太芯Device!$E$1:$E$5267,0),MATCH(J$1,鈺太芯Device!$A$1:$AZ$1,0)),""))</f>
        <v>00BM023A00000</v>
      </c>
      <c r="K632" s="44" t="str" cm="1">
        <f t="array" ref="K632">_xlfn.SWITCH(TRUE,
$B632="-","check",
$B632="CPC-Power",IFERROR(INDEX('POWER Device'!$A$1:$BA$5000,MATCH($C632,'POWER Device'!$I$1:$I$5016,0),MATCH(K$1,'POWER Device'!$A$1:$AZ$1,0)),""),
$B632&lt;&gt;"CPC",IFERROR(INDEX(鈺太Device!$A$1:$BC$5049,MATCH($C632,鈺太Device!$E$1:$E$5054,0),MATCH(K$1,鈺太Device!$A$1:$AZ$1,0)),""),
$B632="CPC",IFERROR(INDEX(鈺太芯Device!$A$1:$BD$5213,MATCH($C632,鈺太芯Device!$E$1:$E$5267,0),MATCH(K$1,鈺太芯Device!$A$1:$AZ$1,0)),""))</f>
        <v>NONE</v>
      </c>
      <c r="L632" s="44" t="str" cm="1">
        <f t="array" ref="L632">_xlfn.SWITCH(TRUE,
$B632="-","check",
$B632="CPC-Power",IFERROR(INDEX('POWER Device'!$A$1:$BA$5000,MATCH($C632,'POWER Device'!$I$1:$I$5016,0),MATCH(L$1,'POWER Device'!$A$1:$AZ$1,0)),""),
$B632&lt;&gt;"CPC",IFERROR(INDEX(鈺太Device!$A$1:$BC$5049,MATCH($C632,鈺太Device!$E$1:$E$5054,0),MATCH(L$1,鈺太Device!$A$1:$AZ$1,0)),""),
$B632="CPC",IFERROR(INDEX(鈺太芯Device!$A$1:$BD$5213,MATCH($C632,鈺太芯Device!$E$1:$E$5267,0),MATCH(L$1,鈺太芯Device!$A$1:$AZ$1,0)),""))</f>
        <v>CVP-390
高溫錫膏</v>
      </c>
      <c r="M632" s="44" t="str">
        <f t="shared" si="60"/>
        <v>ZTS6872</v>
      </c>
      <c r="N632" s="44" t="str">
        <f t="shared" si="58"/>
        <v>ZTS6872-4919ZB-1102LAZ</v>
      </c>
      <c r="O632" s="18" t="s">
        <v>31631</v>
      </c>
      <c r="P632" s="18" t="s">
        <v>32487</v>
      </c>
      <c r="Q632" s="19" t="s">
        <v>20751</v>
      </c>
      <c r="R632" s="20" t="str">
        <f t="shared" si="59"/>
        <v>||||||||||</v>
      </c>
      <c r="S632" s="21" t="s">
        <v>32488</v>
      </c>
      <c r="T632" s="21"/>
      <c r="U632" s="21" t="s">
        <v>34588</v>
      </c>
      <c r="V632" s="22" t="s">
        <v>10</v>
      </c>
    </row>
    <row r="633" spans="1:26" ht="72">
      <c r="A633" s="45" t="str">
        <f t="shared" si="56"/>
        <v>2021-05</v>
      </c>
      <c r="B633" s="45" t="str">
        <f t="shared" si="61"/>
        <v>CPC</v>
      </c>
      <c r="C633" s="44" t="str" cm="1">
        <f t="array" ref="C633" xml:space="preserve">
_xlfn.SWITCH(TRUE,
$B633="-","-",
$B633="CPC-Power",
IF($D633="",
"PK"&amp;$E633&amp;"_V1."&amp;MAX(VALUE(RIGHT(_xlfn._xlws.FILTER('POWER Device'!$I$1:$I$5016,'POWER Device'!$H$1:$H$5016=$E633,"-"),1))),
"PK"&amp;$E633&amp;"_V1."&amp;$D633),
$B633="CPC",
IF($D633="",
"PK"&amp;$E633&amp;"_V1."&amp;MAX(VALUE(RIGHT(_xlfn._xlws.FILTER(鈺太芯Device!$E$1:$E$5267,鈺太芯Device!$D$1:$D$5267=$E633,"-"),1))),
"PK"&amp;$E633&amp;"_V1."&amp;$D633),
$B633&lt;&gt;"CPC",
IF($D633="",
"PK"&amp;$E633&amp;"_V1."&amp;MAX(VALUE(RIGHT(_xlfn._xlws.FILTER(鈺太Device!$E$1:$E$5054,鈺太Device!$D$1:$D$5054=$E633,"-"),1)))),
"PK"&amp;$E633&amp;"_V1."&amp;$D633)</f>
        <v>PKDB40Q01-33_V1.0</v>
      </c>
      <c r="E633" s="44" t="str">
        <f t="shared" si="57"/>
        <v>DB40Q01-33</v>
      </c>
      <c r="F633" s="44" t="str" cm="1">
        <f t="array" ref="F633">_xlfn.SWITCH(TRUE,
$B633="-","check",
$B633="CPC-Power",IFERROR(INDEX('POWER Device'!$A$1:$BA$5000,MATCH($C633,'POWER Device'!$I$1:$I$5016,0),MATCH(F$1,'POWER Device'!$A$1:$AZ$1,0)),""),
$B633&lt;&gt;"CPC",IFERROR(INDEX(鈺太Device!$A$1:$BC$5049,MATCH($C633,鈺太Device!$E$1:$E$5054,0),MATCH(F$1,鈺太Device!$A$1:$AZ$1,0)),""),
$B633="CPC",IFERROR(INDEX(鈺太芯Device!$A$1:$BD$5213,MATCH($C633,鈺太芯Device!$E$1:$E$5267,0),MATCH(F$1,鈺太芯Device!$A$1:$AZ$1,0)),""))</f>
        <v>ZTS6872C</v>
      </c>
      <c r="G633" s="44" t="str" cm="1">
        <f t="array" ref="G633">_xlfn.SWITCH(TRUE,
$B633="-","check",
$B633="CPC-Power",IFERROR(INDEX('POWER Device'!$A$1:$BA$5000,MATCH($C633,'POWER Device'!$I$1:$I$5016,0),MATCH(G$1,'POWER Device'!$A$1:$AZ$1,0)),""),
$B633&lt;&gt;"CPC",IFERROR(INDEX(鈺太Device!$A$1:$BC$5049,MATCH($C633,鈺太Device!$E$1:$E$5054,0),MATCH(G$1,鈺太Device!$A$1:$AZ$1,0)),""),
$B633="CPC",IFERROR(INDEX(鈺太芯Device!$A$1:$BD$5213,MATCH($C633,鈺太芯Device!$E$1:$E$5267,0),MATCH(G$1,鈺太芯Device!$A$1:$AZ$1,0)),""))</f>
        <v>4905XF</v>
      </c>
      <c r="H633" s="44" t="str" cm="1">
        <f t="array" ref="H633">_xlfn.SWITCH(TRUE,
$B633="-","check",
$B633="CPC-Power",IFERROR(INDEX('POWER Device'!$A$1:$BA$5000,MATCH($C633,'POWER Device'!$I$1:$I$5016,0),MATCH(H$1,'POWER Device'!$A$1:$AZ$1,0)),""),
$B633&lt;&gt;"CPC",IFERROR(INDEX(鈺太Device!$A$1:$BC$5049,MATCH($C633,鈺太Device!$E$1:$E$5054,0),MATCH(H$1,鈺太Device!$A$1:$AZ$1,0)),""),
$B633="CPC",IFERROR(INDEX(鈺太芯Device!$A$1:$BD$5213,MATCH($C633,鈺太芯Device!$E$1:$E$5267,0),MATCH(H$1,鈺太芯Device!$A$1:$AZ$1,0)),""))</f>
        <v>2180</v>
      </c>
      <c r="I633" s="44" t="str" cm="1">
        <f t="array" ref="I633">_xlfn.SWITCH(TRUE,
$B633="-","check",
$B633="CPC-Power",IFERROR(INDEX('POWER Device'!$A$1:$BA$5000,MATCH($C633,'POWER Device'!$I$1:$I$5016,0),MATCH(I$1,'POWER Device'!$A$1:$AZ$1,0)),""),
$B633&lt;&gt;"CPC",IFERROR(INDEX(鈺太Device!$A$1:$BC$5049,MATCH($C633,鈺太Device!$E$1:$E$5054,0),MATCH(I$1,鈺太Device!$A$1:$AZ$1,0)),""),
$B633="CPC",IFERROR(INDEX(鈺太芯Device!$A$1:$BD$5213,MATCH($C633,鈺太芯Device!$E$1:$E$5267,0),MATCH(I$1,鈺太芯Device!$A$1:$AZ$1,0)),""))</f>
        <v>01B554414P4N0</v>
      </c>
      <c r="J633" s="44" t="str" cm="1">
        <f t="array" ref="J633">_xlfn.SWITCH(TRUE,
$B633="-","check",
$B633="CPC-Power",IFERROR(INDEX('POWER Device'!$A$1:$BA$5000,MATCH($C633,'POWER Device'!$I$1:$I$5016,0),MATCH(J$1,'POWER Device'!$A$1:$AZ$1,0)),""),
$B633&lt;&gt;"CPC",IFERROR(INDEX(鈺太Device!$A$1:$BC$5049,MATCH($C633,鈺太Device!$E$1:$E$5054,0),MATCH(J$1,鈺太Device!$A$1:$AZ$1,0)),""),
$B633="CPC",IFERROR(INDEX(鈺太芯Device!$A$1:$BD$5213,MATCH($C633,鈺太芯Device!$E$1:$E$5267,0),MATCH(J$1,鈺太芯Device!$A$1:$AZ$1,0)),""))</f>
        <v>00BM023A00000</v>
      </c>
      <c r="K633" s="44" t="str" cm="1">
        <f t="array" ref="K633">_xlfn.SWITCH(TRUE,
$B633="-","check",
$B633="CPC-Power",IFERROR(INDEX('POWER Device'!$A$1:$BA$5000,MATCH($C633,'POWER Device'!$I$1:$I$5016,0),MATCH(K$1,'POWER Device'!$A$1:$AZ$1,0)),""),
$B633&lt;&gt;"CPC",IFERROR(INDEX(鈺太Device!$A$1:$BC$5049,MATCH($C633,鈺太Device!$E$1:$E$5054,0),MATCH(K$1,鈺太Device!$A$1:$AZ$1,0)),""),
$B633="CPC",IFERROR(INDEX(鈺太芯Device!$A$1:$BD$5213,MATCH($C633,鈺太芯Device!$E$1:$E$5267,0),MATCH(K$1,鈺太芯Device!$A$1:$AZ$1,0)),""))</f>
        <v>NONE</v>
      </c>
      <c r="L633" s="44" t="str" cm="1">
        <f t="array" ref="L633">_xlfn.SWITCH(TRUE,
$B633="-","check",
$B633="CPC-Power",IFERROR(INDEX('POWER Device'!$A$1:$BA$5000,MATCH($C633,'POWER Device'!$I$1:$I$5016,0),MATCH(L$1,'POWER Device'!$A$1:$AZ$1,0)),""),
$B633&lt;&gt;"CPC",IFERROR(INDEX(鈺太Device!$A$1:$BC$5049,MATCH($C633,鈺太Device!$E$1:$E$5054,0),MATCH(L$1,鈺太Device!$A$1:$AZ$1,0)),""),
$B633="CPC",IFERROR(INDEX(鈺太芯Device!$A$1:$BD$5213,MATCH($C633,鈺太芯Device!$E$1:$E$5267,0),MATCH(L$1,鈺太芯Device!$A$1:$AZ$1,0)),""))</f>
        <v>及時雨錫膏</v>
      </c>
      <c r="M633" s="44" t="str">
        <f t="shared" si="60"/>
        <v>ZTS6872C</v>
      </c>
      <c r="N633" s="44" t="str">
        <f t="shared" si="58"/>
        <v>ZTS6872C-4905XF-2180</v>
      </c>
      <c r="O633" s="18" t="s">
        <v>31631</v>
      </c>
      <c r="P633" s="18" t="s">
        <v>32489</v>
      </c>
      <c r="Q633" s="19" t="s">
        <v>20956</v>
      </c>
      <c r="R633" s="20" t="str">
        <f t="shared" si="59"/>
        <v>||||||||||</v>
      </c>
      <c r="S633" s="21" t="s">
        <v>31771</v>
      </c>
      <c r="T633" s="21"/>
      <c r="U633" s="21" t="s">
        <v>34589</v>
      </c>
      <c r="V633" s="22" t="s">
        <v>10</v>
      </c>
    </row>
    <row r="634" spans="1:26" ht="36">
      <c r="A634" s="45" t="str">
        <f t="shared" si="56"/>
        <v>2021-10</v>
      </c>
      <c r="B634" s="45" t="str">
        <f t="shared" si="61"/>
        <v>CPC</v>
      </c>
      <c r="C634" s="44" t="str" cm="1">
        <f t="array" ref="C634" xml:space="preserve">
_xlfn.SWITCH(TRUE,
$B634="-","-",
$B634="CPC-Power",
IF($D634="",
"PK"&amp;$E634&amp;"_V1."&amp;MAX(VALUE(RIGHT(_xlfn._xlws.FILTER('POWER Device'!$I$1:$I$5016,'POWER Device'!$H$1:$H$5016=$E634,"-"),1))),
"PK"&amp;$E634&amp;"_V1."&amp;$D634),
$B634="CPC",
IF($D634="",
"PK"&amp;$E634&amp;"_V1."&amp;MAX(VALUE(RIGHT(_xlfn._xlws.FILTER(鈺太芯Device!$E$1:$E$5267,鈺太芯Device!$D$1:$D$5267=$E634,"-"),1))),
"PK"&amp;$E634&amp;"_V1."&amp;$D634),
$B634&lt;&gt;"CPC",
IF($D634="",
"PK"&amp;$E634&amp;"_V1."&amp;MAX(VALUE(RIGHT(_xlfn._xlws.FILTER(鈺太Device!$E$1:$E$5054,鈺太Device!$D$1:$D$5054=$E634,"-"),1)))),
"PK"&amp;$E634&amp;"_V1."&amp;$D634)</f>
        <v>PKDB40Q01-55_V1.0</v>
      </c>
      <c r="E634" s="44" t="str">
        <f t="shared" si="57"/>
        <v>DB40Q01-55</v>
      </c>
      <c r="F634" s="44" t="str" cm="1">
        <f t="array" ref="F634">_xlfn.SWITCH(TRUE,
$B634="-","check",
$B634="CPC-Power",IFERROR(INDEX('POWER Device'!$A$1:$BA$5000,MATCH($C634,'POWER Device'!$I$1:$I$5016,0),MATCH(F$1,'POWER Device'!$A$1:$AZ$1,0)),""),
$B634&lt;&gt;"CPC",IFERROR(INDEX(鈺太Device!$A$1:$BC$5049,MATCH($C634,鈺太Device!$E$1:$E$5054,0),MATCH(F$1,鈺太Device!$A$1:$AZ$1,0)),""),
$B634="CPC",IFERROR(INDEX(鈺太芯Device!$A$1:$BD$5213,MATCH($C634,鈺太芯Device!$E$1:$E$5267,0),MATCH(F$1,鈺太芯Device!$A$1:$AZ$1,0)),""))</f>
        <v>ZTS6872C</v>
      </c>
      <c r="G634" s="44" t="str" cm="1">
        <f t="array" ref="G634">_xlfn.SWITCH(TRUE,
$B634="-","check",
$B634="CPC-Power",IFERROR(INDEX('POWER Device'!$A$1:$BA$5000,MATCH($C634,'POWER Device'!$I$1:$I$5016,0),MATCH(G$1,'POWER Device'!$A$1:$AZ$1,0)),""),
$B634&lt;&gt;"CPC",IFERROR(INDEX(鈺太Device!$A$1:$BC$5049,MATCH($C634,鈺太Device!$E$1:$E$5054,0),MATCH(G$1,鈺太Device!$A$1:$AZ$1,0)),""),
$B634="CPC",IFERROR(INDEX(鈺太芯Device!$A$1:$BD$5213,MATCH($C634,鈺太芯Device!$E$1:$E$5267,0),MATCH(G$1,鈺太芯Device!$A$1:$AZ$1,0)),""))</f>
        <v>4905XF</v>
      </c>
      <c r="H634" s="44" t="str" cm="1">
        <f t="array" ref="H634">_xlfn.SWITCH(TRUE,
$B634="-","check",
$B634="CPC-Power",IFERROR(INDEX('POWER Device'!$A$1:$BA$5000,MATCH($C634,'POWER Device'!$I$1:$I$5016,0),MATCH(H$1,'POWER Device'!$A$1:$AZ$1,0)),""),
$B634&lt;&gt;"CPC",IFERROR(INDEX(鈺太Device!$A$1:$BC$5049,MATCH($C634,鈺太Device!$E$1:$E$5054,0),MATCH(H$1,鈺太Device!$A$1:$AZ$1,0)),""),
$B634="CPC",IFERROR(INDEX(鈺太芯Device!$A$1:$BD$5213,MATCH($C634,鈺太芯Device!$E$1:$E$5267,0),MATCH(H$1,鈺太芯Device!$A$1:$AZ$1,0)),""))</f>
        <v>2180</v>
      </c>
      <c r="I634" s="44" t="str" cm="1">
        <f t="array" ref="I634">_xlfn.SWITCH(TRUE,
$B634="-","check",
$B634="CPC-Power",IFERROR(INDEX('POWER Device'!$A$1:$BA$5000,MATCH($C634,'POWER Device'!$I$1:$I$5016,0),MATCH(I$1,'POWER Device'!$A$1:$AZ$1,0)),""),
$B634&lt;&gt;"CPC",IFERROR(INDEX(鈺太Device!$A$1:$BC$5049,MATCH($C634,鈺太Device!$E$1:$E$5054,0),MATCH(I$1,鈺太Device!$A$1:$AZ$1,0)),""),
$B634="CPC",IFERROR(INDEX(鈺太芯Device!$A$1:$BD$5213,MATCH($C634,鈺太芯Device!$E$1:$E$5267,0),MATCH(I$1,鈺太芯Device!$A$1:$AZ$1,0)),""))</f>
        <v>01B554422S4N0</v>
      </c>
      <c r="J634" s="44" t="str" cm="1">
        <f t="array" ref="J634">_xlfn.SWITCH(TRUE,
$B634="-","check",
$B634="CPC-Power",IFERROR(INDEX('POWER Device'!$A$1:$BA$5000,MATCH($C634,'POWER Device'!$I$1:$I$5016,0),MATCH(J$1,'POWER Device'!$A$1:$AZ$1,0)),""),
$B634&lt;&gt;"CPC",IFERROR(INDEX(鈺太Device!$A$1:$BC$5049,MATCH($C634,鈺太Device!$E$1:$E$5054,0),MATCH(J$1,鈺太Device!$A$1:$AZ$1,0)),""),
$B634="CPC",IFERROR(INDEX(鈺太芯Device!$A$1:$BD$5213,MATCH($C634,鈺太芯Device!$E$1:$E$5267,0),MATCH(J$1,鈺太芯Device!$A$1:$AZ$1,0)),""))</f>
        <v>00BM023D00000</v>
      </c>
      <c r="K634" s="44" t="str" cm="1">
        <f t="array" ref="K634">_xlfn.SWITCH(TRUE,
$B634="-","check",
$B634="CPC-Power",IFERROR(INDEX('POWER Device'!$A$1:$BA$5000,MATCH($C634,'POWER Device'!$I$1:$I$5016,0),MATCH(K$1,'POWER Device'!$A$1:$AZ$1,0)),""),
$B634&lt;&gt;"CPC",IFERROR(INDEX(鈺太Device!$A$1:$BC$5049,MATCH($C634,鈺太Device!$E$1:$E$5054,0),MATCH(K$1,鈺太Device!$A$1:$AZ$1,0)),""),
$B634="CPC",IFERROR(INDEX(鈺太芯Device!$A$1:$BD$5213,MATCH($C634,鈺太芯Device!$E$1:$E$5267,0),MATCH(K$1,鈺太芯Device!$A$1:$AZ$1,0)),""))</f>
        <v>NONE</v>
      </c>
      <c r="L634" s="44" t="str" cm="1">
        <f t="array" ref="L634">_xlfn.SWITCH(TRUE,
$B634="-","check",
$B634="CPC-Power",IFERROR(INDEX('POWER Device'!$A$1:$BA$5000,MATCH($C634,'POWER Device'!$I$1:$I$5016,0),MATCH(L$1,'POWER Device'!$A$1:$AZ$1,0)),""),
$B634&lt;&gt;"CPC",IFERROR(INDEX(鈺太Device!$A$1:$BC$5049,MATCH($C634,鈺太Device!$E$1:$E$5054,0),MATCH(L$1,鈺太Device!$A$1:$AZ$1,0)),""),
$B634="CPC",IFERROR(INDEX(鈺太芯Device!$A$1:$BD$5213,MATCH($C634,鈺太芯Device!$E$1:$E$5267,0),MATCH(L$1,鈺太芯Device!$A$1:$AZ$1,0)),""))</f>
        <v>及時雨錫膏</v>
      </c>
      <c r="M634" s="44" t="str">
        <f t="shared" si="60"/>
        <v>ZTS6872C</v>
      </c>
      <c r="N634" s="44" t="str">
        <f t="shared" si="58"/>
        <v>ZTS6872C-4905XF-2180</v>
      </c>
      <c r="O634" s="18" t="s">
        <v>31631</v>
      </c>
      <c r="P634" s="18" t="s">
        <v>32490</v>
      </c>
      <c r="Q634" s="19" t="s">
        <v>21000</v>
      </c>
      <c r="R634" s="20" t="str">
        <f t="shared" si="59"/>
        <v>||||||||||</v>
      </c>
      <c r="S634" s="21" t="s">
        <v>32491</v>
      </c>
      <c r="T634" s="21"/>
      <c r="U634" s="21" t="s">
        <v>32492</v>
      </c>
      <c r="V634" s="22" t="s">
        <v>10</v>
      </c>
    </row>
    <row r="635" spans="1:26" ht="36">
      <c r="A635" s="45" t="str">
        <f t="shared" si="56"/>
        <v>2021-08</v>
      </c>
      <c r="B635" s="45" t="str">
        <f t="shared" si="61"/>
        <v>CPC</v>
      </c>
      <c r="C635" s="44" t="str" cm="1">
        <f t="array" ref="C635" xml:space="preserve">
_xlfn.SWITCH(TRUE,
$B635="-","-",
$B635="CPC-Power",
IF($D635="",
"PK"&amp;$E635&amp;"_V1."&amp;MAX(VALUE(RIGHT(_xlfn._xlws.FILTER('POWER Device'!$I$1:$I$5016,'POWER Device'!$H$1:$H$5016=$E635,"-"),1))),
"PK"&amp;$E635&amp;"_V1."&amp;$D635),
$B635="CPC",
IF($D635="",
"PK"&amp;$E635&amp;"_V1."&amp;MAX(VALUE(RIGHT(_xlfn._xlws.FILTER(鈺太芯Device!$E$1:$E$5267,鈺太芯Device!$D$1:$D$5267=$E635,"-"),1))),
"PK"&amp;$E635&amp;"_V1."&amp;$D635),
$B635&lt;&gt;"CPC",
IF($D635="",
"PK"&amp;$E635&amp;"_V1."&amp;MAX(VALUE(RIGHT(_xlfn._xlws.FILTER(鈺太Device!$E$1:$E$5054,鈺太Device!$D$1:$D$5054=$E635,"-"),1)))),
"PK"&amp;$E635&amp;"_V1."&amp;$D635)</f>
        <v>PKDB40Q01-46_V1.0</v>
      </c>
      <c r="E635" s="44" t="str">
        <f t="shared" si="57"/>
        <v>DB40Q01-46</v>
      </c>
      <c r="F635" s="44" t="str" cm="1">
        <f t="array" ref="F635">_xlfn.SWITCH(TRUE,
$B635="-","check",
$B635="CPC-Power",IFERROR(INDEX('POWER Device'!$A$1:$BA$5000,MATCH($C635,'POWER Device'!$I$1:$I$5016,0),MATCH(F$1,'POWER Device'!$A$1:$AZ$1,0)),""),
$B635&lt;&gt;"CPC",IFERROR(INDEX(鈺太Device!$A$1:$BC$5049,MATCH($C635,鈺太Device!$E$1:$E$5054,0),MATCH(F$1,鈺太Device!$A$1:$AZ$1,0)),""),
$B635="CPC",IFERROR(INDEX(鈺太芯Device!$A$1:$BD$5213,MATCH($C635,鈺太芯Device!$E$1:$E$5267,0),MATCH(F$1,鈺太芯Device!$A$1:$AZ$1,0)),""))</f>
        <v>ZTS6872C</v>
      </c>
      <c r="G635" s="44" t="str" cm="1">
        <f t="array" ref="G635">_xlfn.SWITCH(TRUE,
$B635="-","check",
$B635="CPC-Power",IFERROR(INDEX('POWER Device'!$A$1:$BA$5000,MATCH($C635,'POWER Device'!$I$1:$I$5016,0),MATCH(G$1,'POWER Device'!$A$1:$AZ$1,0)),""),
$B635&lt;&gt;"CPC",IFERROR(INDEX(鈺太Device!$A$1:$BC$5049,MATCH($C635,鈺太Device!$E$1:$E$5054,0),MATCH(G$1,鈺太Device!$A$1:$AZ$1,0)),""),
$B635="CPC",IFERROR(INDEX(鈺太芯Device!$A$1:$BD$5213,MATCH($C635,鈺太芯Device!$E$1:$E$5267,0),MATCH(G$1,鈺太芯Device!$A$1:$AZ$1,0)),""))</f>
        <v>4905XG</v>
      </c>
      <c r="H635" s="44" t="str" cm="1">
        <f t="array" ref="H635">_xlfn.SWITCH(TRUE,
$B635="-","check",
$B635="CPC-Power",IFERROR(INDEX('POWER Device'!$A$1:$BA$5000,MATCH($C635,'POWER Device'!$I$1:$I$5016,0),MATCH(H$1,'POWER Device'!$A$1:$AZ$1,0)),""),
$B635&lt;&gt;"CPC",IFERROR(INDEX(鈺太Device!$A$1:$BC$5049,MATCH($C635,鈺太Device!$E$1:$E$5054,0),MATCH(H$1,鈺太Device!$A$1:$AZ$1,0)),""),
$B635="CPC",IFERROR(INDEX(鈺太芯Device!$A$1:$BD$5213,MATCH($C635,鈺太芯Device!$E$1:$E$5267,0),MATCH(H$1,鈺太芯Device!$A$1:$AZ$1,0)),""))</f>
        <v>2180</v>
      </c>
      <c r="I635" s="44" t="str" cm="1">
        <f t="array" ref="I635">_xlfn.SWITCH(TRUE,
$B635="-","check",
$B635="CPC-Power",IFERROR(INDEX('POWER Device'!$A$1:$BA$5000,MATCH($C635,'POWER Device'!$I$1:$I$5016,0),MATCH(I$1,'POWER Device'!$A$1:$AZ$1,0)),""),
$B635&lt;&gt;"CPC",IFERROR(INDEX(鈺太Device!$A$1:$BC$5049,MATCH($C635,鈺太Device!$E$1:$E$5054,0),MATCH(I$1,鈺太Device!$A$1:$AZ$1,0)),""),
$B635="CPC",IFERROR(INDEX(鈺太芯Device!$A$1:$BD$5213,MATCH($C635,鈺太芯Device!$E$1:$E$5267,0),MATCH(I$1,鈺太芯Device!$A$1:$AZ$1,0)),""))</f>
        <v>01B554414P4N0</v>
      </c>
      <c r="J635" s="44" t="str" cm="1">
        <f t="array" ref="J635">_xlfn.SWITCH(TRUE,
$B635="-","check",
$B635="CPC-Power",IFERROR(INDEX('POWER Device'!$A$1:$BA$5000,MATCH($C635,'POWER Device'!$I$1:$I$5016,0),MATCH(J$1,'POWER Device'!$A$1:$AZ$1,0)),""),
$B635&lt;&gt;"CPC",IFERROR(INDEX(鈺太Device!$A$1:$BC$5049,MATCH($C635,鈺太Device!$E$1:$E$5054,0),MATCH(J$1,鈺太Device!$A$1:$AZ$1,0)),""),
$B635="CPC",IFERROR(INDEX(鈺太芯Device!$A$1:$BD$5213,MATCH($C635,鈺太芯Device!$E$1:$E$5267,0),MATCH(J$1,鈺太芯Device!$A$1:$AZ$1,0)),""))</f>
        <v>00BM023A00000</v>
      </c>
      <c r="K635" s="44" t="str" cm="1">
        <f t="array" ref="K635">_xlfn.SWITCH(TRUE,
$B635="-","check",
$B635="CPC-Power",IFERROR(INDEX('POWER Device'!$A$1:$BA$5000,MATCH($C635,'POWER Device'!$I$1:$I$5016,0),MATCH(K$1,'POWER Device'!$A$1:$AZ$1,0)),""),
$B635&lt;&gt;"CPC",IFERROR(INDEX(鈺太Device!$A$1:$BC$5049,MATCH($C635,鈺太Device!$E$1:$E$5054,0),MATCH(K$1,鈺太Device!$A$1:$AZ$1,0)),""),
$B635="CPC",IFERROR(INDEX(鈺太芯Device!$A$1:$BD$5213,MATCH($C635,鈺太芯Device!$E$1:$E$5267,0),MATCH(K$1,鈺太芯Device!$A$1:$AZ$1,0)),""))</f>
        <v>NONE</v>
      </c>
      <c r="L635" s="44" t="str" cm="1">
        <f t="array" ref="L635">_xlfn.SWITCH(TRUE,
$B635="-","check",
$B635="CPC-Power",IFERROR(INDEX('POWER Device'!$A$1:$BA$5000,MATCH($C635,'POWER Device'!$I$1:$I$5016,0),MATCH(L$1,'POWER Device'!$A$1:$AZ$1,0)),""),
$B635&lt;&gt;"CPC",IFERROR(INDEX(鈺太Device!$A$1:$BC$5049,MATCH($C635,鈺太Device!$E$1:$E$5054,0),MATCH(L$1,鈺太Device!$A$1:$AZ$1,0)),""),
$B635="CPC",IFERROR(INDEX(鈺太芯Device!$A$1:$BD$5213,MATCH($C635,鈺太芯Device!$E$1:$E$5267,0),MATCH(L$1,鈺太芯Device!$A$1:$AZ$1,0)),""))</f>
        <v>及時雨錫膏</v>
      </c>
      <c r="M635" s="44" t="str">
        <f t="shared" si="60"/>
        <v>ZTS6872C</v>
      </c>
      <c r="N635" s="44" t="str">
        <f t="shared" si="58"/>
        <v>ZTS6872C-4905XG-2180</v>
      </c>
      <c r="O635" s="18" t="s">
        <v>31631</v>
      </c>
      <c r="P635" s="18" t="s">
        <v>32493</v>
      </c>
      <c r="Q635" s="19" t="s">
        <v>20984</v>
      </c>
      <c r="R635" s="20" t="str">
        <f t="shared" si="59"/>
        <v>||||||||||</v>
      </c>
      <c r="S635" s="21" t="s">
        <v>32494</v>
      </c>
      <c r="T635" s="21"/>
      <c r="U635" s="21" t="s">
        <v>32495</v>
      </c>
      <c r="V635" s="22" t="s">
        <v>10</v>
      </c>
    </row>
    <row r="636" spans="1:26" ht="36">
      <c r="A636" s="45" t="str">
        <f t="shared" si="56"/>
        <v>2021-09</v>
      </c>
      <c r="B636" s="45" t="str">
        <f t="shared" si="61"/>
        <v>CPC</v>
      </c>
      <c r="C636" s="44" t="str" cm="1">
        <f t="array" ref="C636" xml:space="preserve">
_xlfn.SWITCH(TRUE,
$B636="-","-",
$B636="CPC-Power",
IF($D636="",
"PK"&amp;$E636&amp;"_V1."&amp;MAX(VALUE(RIGHT(_xlfn._xlws.FILTER('POWER Device'!$I$1:$I$5016,'POWER Device'!$H$1:$H$5016=$E636,"-"),1))),
"PK"&amp;$E636&amp;"_V1."&amp;$D636),
$B636="CPC",
IF($D636="",
"PK"&amp;$E636&amp;"_V1."&amp;MAX(VALUE(RIGHT(_xlfn._xlws.FILTER(鈺太芯Device!$E$1:$E$5267,鈺太芯Device!$D$1:$D$5267=$E636,"-"),1))),
"PK"&amp;$E636&amp;"_V1."&amp;$D636),
$B636&lt;&gt;"CPC",
IF($D636="",
"PK"&amp;$E636&amp;"_V1."&amp;MAX(VALUE(RIGHT(_xlfn._xlws.FILTER(鈺太Device!$E$1:$E$5054,鈺太Device!$D$1:$D$5054=$E636,"-"),1)))),
"PK"&amp;$E636&amp;"_V1."&amp;$D636)</f>
        <v>PKDB40Q01-46_V1.0</v>
      </c>
      <c r="E636" s="44" t="str">
        <f t="shared" si="57"/>
        <v>DB40Q01-46</v>
      </c>
      <c r="F636" s="44" t="str" cm="1">
        <f t="array" ref="F636">_xlfn.SWITCH(TRUE,
$B636="-","check",
$B636="CPC-Power",IFERROR(INDEX('POWER Device'!$A$1:$BA$5000,MATCH($C636,'POWER Device'!$I$1:$I$5016,0),MATCH(F$1,'POWER Device'!$A$1:$AZ$1,0)),""),
$B636&lt;&gt;"CPC",IFERROR(INDEX(鈺太Device!$A$1:$BC$5049,MATCH($C636,鈺太Device!$E$1:$E$5054,0),MATCH(F$1,鈺太Device!$A$1:$AZ$1,0)),""),
$B636="CPC",IFERROR(INDEX(鈺太芯Device!$A$1:$BD$5213,MATCH($C636,鈺太芯Device!$E$1:$E$5267,0),MATCH(F$1,鈺太芯Device!$A$1:$AZ$1,0)),""))</f>
        <v>ZTS6872C</v>
      </c>
      <c r="G636" s="44" t="str" cm="1">
        <f t="array" ref="G636">_xlfn.SWITCH(TRUE,
$B636="-","check",
$B636="CPC-Power",IFERROR(INDEX('POWER Device'!$A$1:$BA$5000,MATCH($C636,'POWER Device'!$I$1:$I$5016,0),MATCH(G$1,'POWER Device'!$A$1:$AZ$1,0)),""),
$B636&lt;&gt;"CPC",IFERROR(INDEX(鈺太Device!$A$1:$BC$5049,MATCH($C636,鈺太Device!$E$1:$E$5054,0),MATCH(G$1,鈺太Device!$A$1:$AZ$1,0)),""),
$B636="CPC",IFERROR(INDEX(鈺太芯Device!$A$1:$BD$5213,MATCH($C636,鈺太芯Device!$E$1:$E$5267,0),MATCH(G$1,鈺太芯Device!$A$1:$AZ$1,0)),""))</f>
        <v>4905XG</v>
      </c>
      <c r="H636" s="44" t="str" cm="1">
        <f t="array" ref="H636">_xlfn.SWITCH(TRUE,
$B636="-","check",
$B636="CPC-Power",IFERROR(INDEX('POWER Device'!$A$1:$BA$5000,MATCH($C636,'POWER Device'!$I$1:$I$5016,0),MATCH(H$1,'POWER Device'!$A$1:$AZ$1,0)),""),
$B636&lt;&gt;"CPC",IFERROR(INDEX(鈺太Device!$A$1:$BC$5049,MATCH($C636,鈺太Device!$E$1:$E$5054,0),MATCH(H$1,鈺太Device!$A$1:$AZ$1,0)),""),
$B636="CPC",IFERROR(INDEX(鈺太芯Device!$A$1:$BD$5213,MATCH($C636,鈺太芯Device!$E$1:$E$5267,0),MATCH(H$1,鈺太芯Device!$A$1:$AZ$1,0)),""))</f>
        <v>2180</v>
      </c>
      <c r="I636" s="44" t="str" cm="1">
        <f t="array" ref="I636">_xlfn.SWITCH(TRUE,
$B636="-","check",
$B636="CPC-Power",IFERROR(INDEX('POWER Device'!$A$1:$BA$5000,MATCH($C636,'POWER Device'!$I$1:$I$5016,0),MATCH(I$1,'POWER Device'!$A$1:$AZ$1,0)),""),
$B636&lt;&gt;"CPC",IFERROR(INDEX(鈺太Device!$A$1:$BC$5049,MATCH($C636,鈺太Device!$E$1:$E$5054,0),MATCH(I$1,鈺太Device!$A$1:$AZ$1,0)),""),
$B636="CPC",IFERROR(INDEX(鈺太芯Device!$A$1:$BD$5213,MATCH($C636,鈺太芯Device!$E$1:$E$5267,0),MATCH(I$1,鈺太芯Device!$A$1:$AZ$1,0)),""))</f>
        <v>01B554414P4N0</v>
      </c>
      <c r="J636" s="44" t="str" cm="1">
        <f t="array" ref="J636">_xlfn.SWITCH(TRUE,
$B636="-","check",
$B636="CPC-Power",IFERROR(INDEX('POWER Device'!$A$1:$BA$5000,MATCH($C636,'POWER Device'!$I$1:$I$5016,0),MATCH(J$1,'POWER Device'!$A$1:$AZ$1,0)),""),
$B636&lt;&gt;"CPC",IFERROR(INDEX(鈺太Device!$A$1:$BC$5049,MATCH($C636,鈺太Device!$E$1:$E$5054,0),MATCH(J$1,鈺太Device!$A$1:$AZ$1,0)),""),
$B636="CPC",IFERROR(INDEX(鈺太芯Device!$A$1:$BD$5213,MATCH($C636,鈺太芯Device!$E$1:$E$5267,0),MATCH(J$1,鈺太芯Device!$A$1:$AZ$1,0)),""))</f>
        <v>00BM023A00000</v>
      </c>
      <c r="K636" s="44" t="str" cm="1">
        <f t="array" ref="K636">_xlfn.SWITCH(TRUE,
$B636="-","check",
$B636="CPC-Power",IFERROR(INDEX('POWER Device'!$A$1:$BA$5000,MATCH($C636,'POWER Device'!$I$1:$I$5016,0),MATCH(K$1,'POWER Device'!$A$1:$AZ$1,0)),""),
$B636&lt;&gt;"CPC",IFERROR(INDEX(鈺太Device!$A$1:$BC$5049,MATCH($C636,鈺太Device!$E$1:$E$5054,0),MATCH(K$1,鈺太Device!$A$1:$AZ$1,0)),""),
$B636="CPC",IFERROR(INDEX(鈺太芯Device!$A$1:$BD$5213,MATCH($C636,鈺太芯Device!$E$1:$E$5267,0),MATCH(K$1,鈺太芯Device!$A$1:$AZ$1,0)),""))</f>
        <v>NONE</v>
      </c>
      <c r="L636" s="44" t="str" cm="1">
        <f t="array" ref="L636">_xlfn.SWITCH(TRUE,
$B636="-","check",
$B636="CPC-Power",IFERROR(INDEX('POWER Device'!$A$1:$BA$5000,MATCH($C636,'POWER Device'!$I$1:$I$5016,0),MATCH(L$1,'POWER Device'!$A$1:$AZ$1,0)),""),
$B636&lt;&gt;"CPC",IFERROR(INDEX(鈺太Device!$A$1:$BC$5049,MATCH($C636,鈺太Device!$E$1:$E$5054,0),MATCH(L$1,鈺太Device!$A$1:$AZ$1,0)),""),
$B636="CPC",IFERROR(INDEX(鈺太芯Device!$A$1:$BD$5213,MATCH($C636,鈺太芯Device!$E$1:$E$5267,0),MATCH(L$1,鈺太芯Device!$A$1:$AZ$1,0)),""))</f>
        <v>及時雨錫膏</v>
      </c>
      <c r="M636" s="44" t="str">
        <f t="shared" si="60"/>
        <v>ZTS6872C</v>
      </c>
      <c r="N636" s="44" t="str">
        <f t="shared" si="58"/>
        <v>ZTS6872C-4905XG-2180</v>
      </c>
      <c r="O636" s="18" t="s">
        <v>31631</v>
      </c>
      <c r="P636" s="18" t="s">
        <v>32496</v>
      </c>
      <c r="Q636" s="19" t="s">
        <v>20984</v>
      </c>
      <c r="R636" s="20" t="str">
        <f t="shared" si="59"/>
        <v>||||||||||</v>
      </c>
      <c r="S636" s="21" t="s">
        <v>32497</v>
      </c>
      <c r="T636" s="21"/>
      <c r="U636" s="21" t="s">
        <v>32498</v>
      </c>
      <c r="V636" s="22" t="s">
        <v>10</v>
      </c>
    </row>
    <row r="637" spans="1:26" ht="24">
      <c r="A637" s="45" t="str">
        <f t="shared" si="56"/>
        <v>2023-01</v>
      </c>
      <c r="B637" s="45" t="str">
        <f t="shared" si="61"/>
        <v>CPC</v>
      </c>
      <c r="C637" s="44" t="str" cm="1">
        <f t="array" ref="C637" xml:space="preserve">
_xlfn.SWITCH(TRUE,
$B637="-","-",
$B637="CPC-Power",
IF($D637="",
"PK"&amp;$E637&amp;"_V1."&amp;MAX(VALUE(RIGHT(_xlfn._xlws.FILTER('POWER Device'!$I$1:$I$5016,'POWER Device'!$H$1:$H$5016=$E637,"-"),1))),
"PK"&amp;$E637&amp;"_V1."&amp;$D637),
$B637="CPC",
IF($D637="",
"PK"&amp;$E637&amp;"_V1."&amp;MAX(VALUE(RIGHT(_xlfn._xlws.FILTER(鈺太芯Device!$E$1:$E$5267,鈺太芯Device!$D$1:$D$5267=$E637,"-"),1))),
"PK"&amp;$E637&amp;"_V1."&amp;$D637),
$B637&lt;&gt;"CPC",
IF($D637="",
"PK"&amp;$E637&amp;"_V1."&amp;MAX(VALUE(RIGHT(_xlfn._xlws.FILTER(鈺太Device!$E$1:$E$5054,鈺太Device!$D$1:$D$5054=$E637,"-"),1)))),
"PK"&amp;$E637&amp;"_V1."&amp;$D637)</f>
        <v>PKDB40Q01-72_V1.0</v>
      </c>
      <c r="E637" s="44" t="str">
        <f t="shared" si="57"/>
        <v>DB40Q01-72</v>
      </c>
      <c r="F637" s="44" t="str" cm="1">
        <f t="array" ref="F637">_xlfn.SWITCH(TRUE,
$B637="-","check",
$B637="CPC-Power",IFERROR(INDEX('POWER Device'!$A$1:$BA$5000,MATCH($C637,'POWER Device'!$I$1:$I$5016,0),MATCH(F$1,'POWER Device'!$A$1:$AZ$1,0)),""),
$B637&lt;&gt;"CPC",IFERROR(INDEX(鈺太Device!$A$1:$BC$5049,MATCH($C637,鈺太Device!$E$1:$E$5054,0),MATCH(F$1,鈺太Device!$A$1:$AZ$1,0)),""),
$B637="CPC",IFERROR(INDEX(鈺太芯Device!$A$1:$BD$5213,MATCH($C637,鈺太芯Device!$E$1:$E$5267,0),MATCH(F$1,鈺太芯Device!$A$1:$AZ$1,0)),""))</f>
        <v>ZTS6872C</v>
      </c>
      <c r="G637" s="44" t="str" cm="1">
        <f t="array" ref="G637">_xlfn.SWITCH(TRUE,
$B637="-","check",
$B637="CPC-Power",IFERROR(INDEX('POWER Device'!$A$1:$BA$5000,MATCH($C637,'POWER Device'!$I$1:$I$5016,0),MATCH(G$1,'POWER Device'!$A$1:$AZ$1,0)),""),
$B637&lt;&gt;"CPC",IFERROR(INDEX(鈺太Device!$A$1:$BC$5049,MATCH($C637,鈺太Device!$E$1:$E$5054,0),MATCH(G$1,鈺太Device!$A$1:$AZ$1,0)),""),
$B637="CPC",IFERROR(INDEX(鈺太芯Device!$A$1:$BD$5213,MATCH($C637,鈺太芯Device!$E$1:$E$5267,0),MATCH(G$1,鈺太芯Device!$A$1:$AZ$1,0)),""))</f>
        <v>4905XG</v>
      </c>
      <c r="H637" s="44" t="str" cm="1">
        <f t="array" ref="H637">_xlfn.SWITCH(TRUE,
$B637="-","check",
$B637="CPC-Power",IFERROR(INDEX('POWER Device'!$A$1:$BA$5000,MATCH($C637,'POWER Device'!$I$1:$I$5016,0),MATCH(H$1,'POWER Device'!$A$1:$AZ$1,0)),""),
$B637&lt;&gt;"CPC",IFERROR(INDEX(鈺太Device!$A$1:$BC$5049,MATCH($C637,鈺太Device!$E$1:$E$5054,0),MATCH(H$1,鈺太Device!$A$1:$AZ$1,0)),""),
$B637="CPC",IFERROR(INDEX(鈺太芯Device!$A$1:$BD$5213,MATCH($C637,鈺太芯Device!$E$1:$E$5267,0),MATCH(H$1,鈺太芯Device!$A$1:$AZ$1,0)),""))</f>
        <v>2180</v>
      </c>
      <c r="I637" s="44" t="str" cm="1">
        <f t="array" ref="I637">_xlfn.SWITCH(TRUE,
$B637="-","check",
$B637="CPC-Power",IFERROR(INDEX('POWER Device'!$A$1:$BA$5000,MATCH($C637,'POWER Device'!$I$1:$I$5016,0),MATCH(I$1,'POWER Device'!$A$1:$AZ$1,0)),""),
$B637&lt;&gt;"CPC",IFERROR(INDEX(鈺太Device!$A$1:$BC$5049,MATCH($C637,鈺太Device!$E$1:$E$5054,0),MATCH(I$1,鈺太Device!$A$1:$AZ$1,0)),""),
$B637="CPC",IFERROR(INDEX(鈺太芯Device!$A$1:$BD$5213,MATCH($C637,鈺太芯Device!$E$1:$E$5267,0),MATCH(I$1,鈺太芯Device!$A$1:$AZ$1,0)),""))</f>
        <v>01B554414P4N0</v>
      </c>
      <c r="J637" s="44" t="str" cm="1">
        <f t="array" ref="J637">_xlfn.SWITCH(TRUE,
$B637="-","check",
$B637="CPC-Power",IFERROR(INDEX('POWER Device'!$A$1:$BA$5000,MATCH($C637,'POWER Device'!$I$1:$I$5016,0),MATCH(J$1,'POWER Device'!$A$1:$AZ$1,0)),""),
$B637&lt;&gt;"CPC",IFERROR(INDEX(鈺太Device!$A$1:$BC$5049,MATCH($C637,鈺太Device!$E$1:$E$5054,0),MATCH(J$1,鈺太Device!$A$1:$AZ$1,0)),""),
$B637="CPC",IFERROR(INDEX(鈺太芯Device!$A$1:$BD$5213,MATCH($C637,鈺太芯Device!$E$1:$E$5267,0),MATCH(J$1,鈺太芯Device!$A$1:$AZ$1,0)),""))</f>
        <v>00BM023A00000</v>
      </c>
      <c r="K637" s="44" t="str" cm="1">
        <f t="array" ref="K637">_xlfn.SWITCH(TRUE,
$B637="-","check",
$B637="CPC-Power",IFERROR(INDEX('POWER Device'!$A$1:$BA$5000,MATCH($C637,'POWER Device'!$I$1:$I$5016,0),MATCH(K$1,'POWER Device'!$A$1:$AZ$1,0)),""),
$B637&lt;&gt;"CPC",IFERROR(INDEX(鈺太Device!$A$1:$BC$5049,MATCH($C637,鈺太Device!$E$1:$E$5054,0),MATCH(K$1,鈺太Device!$A$1:$AZ$1,0)),""),
$B637="CPC",IFERROR(INDEX(鈺太芯Device!$A$1:$BD$5213,MATCH($C637,鈺太芯Device!$E$1:$E$5267,0),MATCH(K$1,鈺太芯Device!$A$1:$AZ$1,0)),""))</f>
        <v>NONE</v>
      </c>
      <c r="L637" s="44" t="str" cm="1">
        <f t="array" ref="L637">_xlfn.SWITCH(TRUE,
$B637="-","check",
$B637="CPC-Power",IFERROR(INDEX('POWER Device'!$A$1:$BA$5000,MATCH($C637,'POWER Device'!$I$1:$I$5016,0),MATCH(L$1,'POWER Device'!$A$1:$AZ$1,0)),""),
$B637&lt;&gt;"CPC",IFERROR(INDEX(鈺太Device!$A$1:$BC$5049,MATCH($C637,鈺太Device!$E$1:$E$5054,0),MATCH(L$1,鈺太Device!$A$1:$AZ$1,0)),""),
$B637="CPC",IFERROR(INDEX(鈺太芯Device!$A$1:$BD$5213,MATCH($C637,鈺太芯Device!$E$1:$E$5267,0),MATCH(L$1,鈺太芯Device!$A$1:$AZ$1,0)),""))</f>
        <v>CVP-390
一般錫膏</v>
      </c>
      <c r="M637" s="44" t="str">
        <f t="shared" si="60"/>
        <v>ZTS6872C</v>
      </c>
      <c r="N637" s="44" t="str">
        <f t="shared" si="58"/>
        <v>ZTS6872C-4905XG-2180</v>
      </c>
      <c r="O637" s="18" t="s">
        <v>31631</v>
      </c>
      <c r="P637" s="18" t="s">
        <v>32499</v>
      </c>
      <c r="Q637" s="19" t="s">
        <v>21047</v>
      </c>
      <c r="R637" s="20" t="str">
        <f t="shared" si="59"/>
        <v>||||||||||</v>
      </c>
      <c r="S637" s="21" t="s">
        <v>32500</v>
      </c>
      <c r="T637" s="21"/>
      <c r="U637" s="21" t="s">
        <v>32501</v>
      </c>
      <c r="V637" s="22" t="s">
        <v>10</v>
      </c>
    </row>
    <row r="638" spans="1:26" ht="24">
      <c r="A638" s="45" t="str">
        <f t="shared" si="56"/>
        <v>2023-02</v>
      </c>
      <c r="B638" s="45" t="str">
        <f t="shared" si="61"/>
        <v>CPC</v>
      </c>
      <c r="C638" s="44" t="str" cm="1">
        <f t="array" ref="C638" xml:space="preserve">
_xlfn.SWITCH(TRUE,
$B638="-","-",
$B638="CPC-Power",
IF($D638="",
"PK"&amp;$E638&amp;"_V1."&amp;MAX(VALUE(RIGHT(_xlfn._xlws.FILTER('POWER Device'!$I$1:$I$5016,'POWER Device'!$H$1:$H$5016=$E638,"-"),1))),
"PK"&amp;$E638&amp;"_V1."&amp;$D638),
$B638="CPC",
IF($D638="",
"PK"&amp;$E638&amp;"_V1."&amp;MAX(VALUE(RIGHT(_xlfn._xlws.FILTER(鈺太芯Device!$E$1:$E$5267,鈺太芯Device!$D$1:$D$5267=$E638,"-"),1))),
"PK"&amp;$E638&amp;"_V1."&amp;$D638),
$B638&lt;&gt;"CPC",
IF($D638="",
"PK"&amp;$E638&amp;"_V1."&amp;MAX(VALUE(RIGHT(_xlfn._xlws.FILTER(鈺太Device!$E$1:$E$5054,鈺太Device!$D$1:$D$5054=$E638,"-"),1)))),
"PK"&amp;$E638&amp;"_V1."&amp;$D638)</f>
        <v>PKDB40Q01-72_V1.0</v>
      </c>
      <c r="E638" s="44" t="str">
        <f t="shared" si="57"/>
        <v>DB40Q01-72</v>
      </c>
      <c r="F638" s="44" t="str" cm="1">
        <f t="array" ref="F638">_xlfn.SWITCH(TRUE,
$B638="-","check",
$B638="CPC-Power",IFERROR(INDEX('POWER Device'!$A$1:$BA$5000,MATCH($C638,'POWER Device'!$I$1:$I$5016,0),MATCH(F$1,'POWER Device'!$A$1:$AZ$1,0)),""),
$B638&lt;&gt;"CPC",IFERROR(INDEX(鈺太Device!$A$1:$BC$5049,MATCH($C638,鈺太Device!$E$1:$E$5054,0),MATCH(F$1,鈺太Device!$A$1:$AZ$1,0)),""),
$B638="CPC",IFERROR(INDEX(鈺太芯Device!$A$1:$BD$5213,MATCH($C638,鈺太芯Device!$E$1:$E$5267,0),MATCH(F$1,鈺太芯Device!$A$1:$AZ$1,0)),""))</f>
        <v>ZTS6872C</v>
      </c>
      <c r="G638" s="44" t="str" cm="1">
        <f t="array" ref="G638">_xlfn.SWITCH(TRUE,
$B638="-","check",
$B638="CPC-Power",IFERROR(INDEX('POWER Device'!$A$1:$BA$5000,MATCH($C638,'POWER Device'!$I$1:$I$5016,0),MATCH(G$1,'POWER Device'!$A$1:$AZ$1,0)),""),
$B638&lt;&gt;"CPC",IFERROR(INDEX(鈺太Device!$A$1:$BC$5049,MATCH($C638,鈺太Device!$E$1:$E$5054,0),MATCH(G$1,鈺太Device!$A$1:$AZ$1,0)),""),
$B638="CPC",IFERROR(INDEX(鈺太芯Device!$A$1:$BD$5213,MATCH($C638,鈺太芯Device!$E$1:$E$5267,0),MATCH(G$1,鈺太芯Device!$A$1:$AZ$1,0)),""))</f>
        <v>4905XG</v>
      </c>
      <c r="H638" s="44" t="str" cm="1">
        <f t="array" ref="H638">_xlfn.SWITCH(TRUE,
$B638="-","check",
$B638="CPC-Power",IFERROR(INDEX('POWER Device'!$A$1:$BA$5000,MATCH($C638,'POWER Device'!$I$1:$I$5016,0),MATCH(H$1,'POWER Device'!$A$1:$AZ$1,0)),""),
$B638&lt;&gt;"CPC",IFERROR(INDEX(鈺太Device!$A$1:$BC$5049,MATCH($C638,鈺太Device!$E$1:$E$5054,0),MATCH(H$1,鈺太Device!$A$1:$AZ$1,0)),""),
$B638="CPC",IFERROR(INDEX(鈺太芯Device!$A$1:$BD$5213,MATCH($C638,鈺太芯Device!$E$1:$E$5267,0),MATCH(H$1,鈺太芯Device!$A$1:$AZ$1,0)),""))</f>
        <v>2180</v>
      </c>
      <c r="I638" s="44" t="str" cm="1">
        <f t="array" ref="I638">_xlfn.SWITCH(TRUE,
$B638="-","check",
$B638="CPC-Power",IFERROR(INDEX('POWER Device'!$A$1:$BA$5000,MATCH($C638,'POWER Device'!$I$1:$I$5016,0),MATCH(I$1,'POWER Device'!$A$1:$AZ$1,0)),""),
$B638&lt;&gt;"CPC",IFERROR(INDEX(鈺太Device!$A$1:$BC$5049,MATCH($C638,鈺太Device!$E$1:$E$5054,0),MATCH(I$1,鈺太Device!$A$1:$AZ$1,0)),""),
$B638="CPC",IFERROR(INDEX(鈺太芯Device!$A$1:$BD$5213,MATCH($C638,鈺太芯Device!$E$1:$E$5267,0),MATCH(I$1,鈺太芯Device!$A$1:$AZ$1,0)),""))</f>
        <v>01B554414P4N0</v>
      </c>
      <c r="J638" s="44" t="str" cm="1">
        <f t="array" ref="J638">_xlfn.SWITCH(TRUE,
$B638="-","check",
$B638="CPC-Power",IFERROR(INDEX('POWER Device'!$A$1:$BA$5000,MATCH($C638,'POWER Device'!$I$1:$I$5016,0),MATCH(J$1,'POWER Device'!$A$1:$AZ$1,0)),""),
$B638&lt;&gt;"CPC",IFERROR(INDEX(鈺太Device!$A$1:$BC$5049,MATCH($C638,鈺太Device!$E$1:$E$5054,0),MATCH(J$1,鈺太Device!$A$1:$AZ$1,0)),""),
$B638="CPC",IFERROR(INDEX(鈺太芯Device!$A$1:$BD$5213,MATCH($C638,鈺太芯Device!$E$1:$E$5267,0),MATCH(J$1,鈺太芯Device!$A$1:$AZ$1,0)),""))</f>
        <v>00BM023A00000</v>
      </c>
      <c r="K638" s="44" t="str" cm="1">
        <f t="array" ref="K638">_xlfn.SWITCH(TRUE,
$B638="-","check",
$B638="CPC-Power",IFERROR(INDEX('POWER Device'!$A$1:$BA$5000,MATCH($C638,'POWER Device'!$I$1:$I$5016,0),MATCH(K$1,'POWER Device'!$A$1:$AZ$1,0)),""),
$B638&lt;&gt;"CPC",IFERROR(INDEX(鈺太Device!$A$1:$BC$5049,MATCH($C638,鈺太Device!$E$1:$E$5054,0),MATCH(K$1,鈺太Device!$A$1:$AZ$1,0)),""),
$B638="CPC",IFERROR(INDEX(鈺太芯Device!$A$1:$BD$5213,MATCH($C638,鈺太芯Device!$E$1:$E$5267,0),MATCH(K$1,鈺太芯Device!$A$1:$AZ$1,0)),""))</f>
        <v>NONE</v>
      </c>
      <c r="L638" s="44" t="str" cm="1">
        <f t="array" ref="L638">_xlfn.SWITCH(TRUE,
$B638="-","check",
$B638="CPC-Power",IFERROR(INDEX('POWER Device'!$A$1:$BA$5000,MATCH($C638,'POWER Device'!$I$1:$I$5016,0),MATCH(L$1,'POWER Device'!$A$1:$AZ$1,0)),""),
$B638&lt;&gt;"CPC",IFERROR(INDEX(鈺太Device!$A$1:$BC$5049,MATCH($C638,鈺太Device!$E$1:$E$5054,0),MATCH(L$1,鈺太Device!$A$1:$AZ$1,0)),""),
$B638="CPC",IFERROR(INDEX(鈺太芯Device!$A$1:$BD$5213,MATCH($C638,鈺太芯Device!$E$1:$E$5267,0),MATCH(L$1,鈺太芯Device!$A$1:$AZ$1,0)),""))</f>
        <v>CVP-390
一般錫膏</v>
      </c>
      <c r="M638" s="44" t="str">
        <f t="shared" si="60"/>
        <v>ZTS6872C</v>
      </c>
      <c r="N638" s="44" t="str">
        <f t="shared" si="58"/>
        <v>ZTS6872C-4905XG-2180</v>
      </c>
      <c r="O638" s="18" t="s">
        <v>31631</v>
      </c>
      <c r="P638" s="18" t="s">
        <v>32502</v>
      </c>
      <c r="Q638" s="19" t="s">
        <v>21047</v>
      </c>
      <c r="R638" s="20" t="str">
        <f t="shared" si="59"/>
        <v>||||||||||</v>
      </c>
      <c r="S638" s="21" t="s">
        <v>32500</v>
      </c>
      <c r="T638" s="21"/>
      <c r="U638" s="21" t="s">
        <v>32501</v>
      </c>
      <c r="V638" s="22" t="s">
        <v>10</v>
      </c>
    </row>
    <row r="639" spans="1:26" ht="48">
      <c r="A639" s="45" t="str">
        <f t="shared" si="56"/>
        <v>2021-08</v>
      </c>
      <c r="B639" s="45" t="str">
        <f t="shared" si="61"/>
        <v>CPC</v>
      </c>
      <c r="C639" s="44" t="str" cm="1">
        <f t="array" ref="C639" xml:space="preserve">
_xlfn.SWITCH(TRUE,
$B639="-","-",
$B639="CPC-Power",
IF($D639="",
"PK"&amp;$E639&amp;"_V1."&amp;MAX(VALUE(RIGHT(_xlfn._xlws.FILTER('POWER Device'!$I$1:$I$5016,'POWER Device'!$H$1:$H$5016=$E639,"-"),1))),
"PK"&amp;$E639&amp;"_V1."&amp;$D639),
$B639="CPC",
IF($D639="",
"PK"&amp;$E639&amp;"_V1."&amp;MAX(VALUE(RIGHT(_xlfn._xlws.FILTER(鈺太芯Device!$E$1:$E$5267,鈺太芯Device!$D$1:$D$5267=$E639,"-"),1))),
"PK"&amp;$E639&amp;"_V1."&amp;$D639),
$B639&lt;&gt;"CPC",
IF($D639="",
"PK"&amp;$E639&amp;"_V1."&amp;MAX(VALUE(RIGHT(_xlfn._xlws.FILTER(鈺太Device!$E$1:$E$5054,鈺太Device!$D$1:$D$5054=$E639,"-"),1)))),
"PK"&amp;$E639&amp;"_V1."&amp;$D639)</f>
        <v>PKDB40Q01-47_V1.1</v>
      </c>
      <c r="E639" s="44" t="str">
        <f t="shared" si="57"/>
        <v>DB40Q01-47</v>
      </c>
      <c r="F639" s="44" t="str" cm="1">
        <f t="array" ref="F639">_xlfn.SWITCH(TRUE,
$B639="-","check",
$B639="CPC-Power",IFERROR(INDEX('POWER Device'!$A$1:$BA$5000,MATCH($C639,'POWER Device'!$I$1:$I$5016,0),MATCH(F$1,'POWER Device'!$A$1:$AZ$1,0)),""),
$B639&lt;&gt;"CPC",IFERROR(INDEX(鈺太Device!$A$1:$BC$5049,MATCH($C639,鈺太Device!$E$1:$E$5054,0),MATCH(F$1,鈺太Device!$A$1:$AZ$1,0)),""),
$B639="CPC",IFERROR(INDEX(鈺太芯Device!$A$1:$BD$5213,MATCH($C639,鈺太芯Device!$E$1:$E$5267,0),MATCH(F$1,鈺太芯Device!$A$1:$AZ$1,0)),""))</f>
        <v>ZTS6872C</v>
      </c>
      <c r="G639" s="44" t="str" cm="1">
        <f t="array" ref="G639">_xlfn.SWITCH(TRUE,
$B639="-","check",
$B639="CPC-Power",IFERROR(INDEX('POWER Device'!$A$1:$BA$5000,MATCH($C639,'POWER Device'!$I$1:$I$5016,0),MATCH(G$1,'POWER Device'!$A$1:$AZ$1,0)),""),
$B639&lt;&gt;"CPC",IFERROR(INDEX(鈺太Device!$A$1:$BC$5049,MATCH($C639,鈺太Device!$E$1:$E$5054,0),MATCH(G$1,鈺太Device!$A$1:$AZ$1,0)),""),
$B639="CPC",IFERROR(INDEX(鈺太芯Device!$A$1:$BD$5213,MATCH($C639,鈺太芯Device!$E$1:$E$5267,0),MATCH(G$1,鈺太芯Device!$A$1:$AZ$1,0)),""))</f>
        <v>4905XG</v>
      </c>
      <c r="H639" s="44" t="str" cm="1">
        <f t="array" ref="H639">_xlfn.SWITCH(TRUE,
$B639="-","check",
$B639="CPC-Power",IFERROR(INDEX('POWER Device'!$A$1:$BA$5000,MATCH($C639,'POWER Device'!$I$1:$I$5016,0),MATCH(H$1,'POWER Device'!$A$1:$AZ$1,0)),""),
$B639&lt;&gt;"CPC",IFERROR(INDEX(鈺太Device!$A$1:$BC$5049,MATCH($C639,鈺太Device!$E$1:$E$5054,0),MATCH(H$1,鈺太Device!$A$1:$AZ$1,0)),""),
$B639="CPC",IFERROR(INDEX(鈺太芯Device!$A$1:$BD$5213,MATCH($C639,鈺太芯Device!$E$1:$E$5267,0),MATCH(H$1,鈺太芯Device!$A$1:$AZ$1,0)),""))</f>
        <v>2180</v>
      </c>
      <c r="I639" s="44" t="str" cm="1">
        <f t="array" ref="I639">_xlfn.SWITCH(TRUE,
$B639="-","check",
$B639="CPC-Power",IFERROR(INDEX('POWER Device'!$A$1:$BA$5000,MATCH($C639,'POWER Device'!$I$1:$I$5016,0),MATCH(I$1,'POWER Device'!$A$1:$AZ$1,0)),""),
$B639&lt;&gt;"CPC",IFERROR(INDEX(鈺太Device!$A$1:$BC$5049,MATCH($C639,鈺太Device!$E$1:$E$5054,0),MATCH(I$1,鈺太Device!$A$1:$AZ$1,0)),""),
$B639="CPC",IFERROR(INDEX(鈺太芯Device!$A$1:$BD$5213,MATCH($C639,鈺太芯Device!$E$1:$E$5267,0),MATCH(I$1,鈺太芯Device!$A$1:$AZ$1,0)),""))</f>
        <v>01B554414P4N0</v>
      </c>
      <c r="J639" s="44" t="str" cm="1">
        <f t="array" ref="J639">_xlfn.SWITCH(TRUE,
$B639="-","check",
$B639="CPC-Power",IFERROR(INDEX('POWER Device'!$A$1:$BA$5000,MATCH($C639,'POWER Device'!$I$1:$I$5016,0),MATCH(J$1,'POWER Device'!$A$1:$AZ$1,0)),""),
$B639&lt;&gt;"CPC",IFERROR(INDEX(鈺太Device!$A$1:$BC$5049,MATCH($C639,鈺太Device!$E$1:$E$5054,0),MATCH(J$1,鈺太Device!$A$1:$AZ$1,0)),""),
$B639="CPC",IFERROR(INDEX(鈺太芯Device!$A$1:$BD$5213,MATCH($C639,鈺太芯Device!$E$1:$E$5267,0),MATCH(J$1,鈺太芯Device!$A$1:$AZ$1,0)),""))</f>
        <v>00BM023A00000</v>
      </c>
      <c r="K639" s="44" t="str" cm="1">
        <f t="array" ref="K639">_xlfn.SWITCH(TRUE,
$B639="-","check",
$B639="CPC-Power",IFERROR(INDEX('POWER Device'!$A$1:$BA$5000,MATCH($C639,'POWER Device'!$I$1:$I$5016,0),MATCH(K$1,'POWER Device'!$A$1:$AZ$1,0)),""),
$B639&lt;&gt;"CPC",IFERROR(INDEX(鈺太Device!$A$1:$BC$5049,MATCH($C639,鈺太Device!$E$1:$E$5054,0),MATCH(K$1,鈺太Device!$A$1:$AZ$1,0)),""),
$B639="CPC",IFERROR(INDEX(鈺太芯Device!$A$1:$BD$5213,MATCH($C639,鈺太芯Device!$E$1:$E$5267,0),MATCH(K$1,鈺太芯Device!$A$1:$AZ$1,0)),""))</f>
        <v>NONE</v>
      </c>
      <c r="L639" s="44" t="str" cm="1">
        <f t="array" ref="L639">_xlfn.SWITCH(TRUE,
$B639="-","check",
$B639="CPC-Power",IFERROR(INDEX('POWER Device'!$A$1:$BA$5000,MATCH($C639,'POWER Device'!$I$1:$I$5016,0),MATCH(L$1,'POWER Device'!$A$1:$AZ$1,0)),""),
$B639&lt;&gt;"CPC",IFERROR(INDEX(鈺太Device!$A$1:$BC$5049,MATCH($C639,鈺太Device!$E$1:$E$5054,0),MATCH(L$1,鈺太Device!$A$1:$AZ$1,0)),""),
$B639="CPC",IFERROR(INDEX(鈺太芯Device!$A$1:$BD$5213,MATCH($C639,鈺太芯Device!$E$1:$E$5267,0),MATCH(L$1,鈺太芯Device!$A$1:$AZ$1,0)),""))</f>
        <v>CVP-390
一般錫膏</v>
      </c>
      <c r="M639" s="44" t="str">
        <f t="shared" si="60"/>
        <v>ZTS6872C</v>
      </c>
      <c r="N639" s="44" t="str">
        <f t="shared" si="58"/>
        <v>ZTS6872C-4905XG-2180</v>
      </c>
      <c r="O639" s="18" t="s">
        <v>31631</v>
      </c>
      <c r="P639" s="18" t="s">
        <v>32503</v>
      </c>
      <c r="Q639" s="19" t="s">
        <v>20988</v>
      </c>
      <c r="R639" s="20" t="str">
        <f t="shared" si="59"/>
        <v>||||||||||</v>
      </c>
      <c r="S639" s="21" t="s">
        <v>32491</v>
      </c>
      <c r="T639" s="21"/>
      <c r="U639" s="21" t="s">
        <v>32504</v>
      </c>
      <c r="V639" s="22" t="s">
        <v>10</v>
      </c>
    </row>
    <row r="640" spans="1:26" ht="48">
      <c r="A640" s="45" t="str">
        <f t="shared" si="56"/>
        <v>2021-11</v>
      </c>
      <c r="B640" s="45" t="str">
        <f t="shared" si="61"/>
        <v>CPC</v>
      </c>
      <c r="C640" s="44" t="str" cm="1">
        <f t="array" ref="C640" xml:space="preserve">
_xlfn.SWITCH(TRUE,
$B640="-","-",
$B640="CPC-Power",
IF($D640="",
"PK"&amp;$E640&amp;"_V1."&amp;MAX(VALUE(RIGHT(_xlfn._xlws.FILTER('POWER Device'!$I$1:$I$5016,'POWER Device'!$H$1:$H$5016=$E640,"-"),1))),
"PK"&amp;$E640&amp;"_V1."&amp;$D640),
$B640="CPC",
IF($D640="",
"PK"&amp;$E640&amp;"_V1."&amp;MAX(VALUE(RIGHT(_xlfn._xlws.FILTER(鈺太芯Device!$E$1:$E$5267,鈺太芯Device!$D$1:$D$5267=$E640,"-"),1))),
"PK"&amp;$E640&amp;"_V1."&amp;$D640),
$B640&lt;&gt;"CPC",
IF($D640="",
"PK"&amp;$E640&amp;"_V1."&amp;MAX(VALUE(RIGHT(_xlfn._xlws.FILTER(鈺太Device!$E$1:$E$5054,鈺太Device!$D$1:$D$5054=$E640,"-"),1)))),
"PK"&amp;$E640&amp;"_V1."&amp;$D640)</f>
        <v>PKDB40Q01-47_V1.1</v>
      </c>
      <c r="E640" s="44" t="str">
        <f t="shared" si="57"/>
        <v>DB40Q01-47</v>
      </c>
      <c r="F640" s="44" t="str" cm="1">
        <f t="array" ref="F640">_xlfn.SWITCH(TRUE,
$B640="-","check",
$B640="CPC-Power",IFERROR(INDEX('POWER Device'!$A$1:$BA$5000,MATCH($C640,'POWER Device'!$I$1:$I$5016,0),MATCH(F$1,'POWER Device'!$A$1:$AZ$1,0)),""),
$B640&lt;&gt;"CPC",IFERROR(INDEX(鈺太Device!$A$1:$BC$5049,MATCH($C640,鈺太Device!$E$1:$E$5054,0),MATCH(F$1,鈺太Device!$A$1:$AZ$1,0)),""),
$B640="CPC",IFERROR(INDEX(鈺太芯Device!$A$1:$BD$5213,MATCH($C640,鈺太芯Device!$E$1:$E$5267,0),MATCH(F$1,鈺太芯Device!$A$1:$AZ$1,0)),""))</f>
        <v>ZTS6872C</v>
      </c>
      <c r="G640" s="44" t="str" cm="1">
        <f t="array" ref="G640">_xlfn.SWITCH(TRUE,
$B640="-","check",
$B640="CPC-Power",IFERROR(INDEX('POWER Device'!$A$1:$BA$5000,MATCH($C640,'POWER Device'!$I$1:$I$5016,0),MATCH(G$1,'POWER Device'!$A$1:$AZ$1,0)),""),
$B640&lt;&gt;"CPC",IFERROR(INDEX(鈺太Device!$A$1:$BC$5049,MATCH($C640,鈺太Device!$E$1:$E$5054,0),MATCH(G$1,鈺太Device!$A$1:$AZ$1,0)),""),
$B640="CPC",IFERROR(INDEX(鈺太芯Device!$A$1:$BD$5213,MATCH($C640,鈺太芯Device!$E$1:$E$5267,0),MATCH(G$1,鈺太芯Device!$A$1:$AZ$1,0)),""))</f>
        <v>4905XG</v>
      </c>
      <c r="H640" s="44" t="str" cm="1">
        <f t="array" ref="H640">_xlfn.SWITCH(TRUE,
$B640="-","check",
$B640="CPC-Power",IFERROR(INDEX('POWER Device'!$A$1:$BA$5000,MATCH($C640,'POWER Device'!$I$1:$I$5016,0),MATCH(H$1,'POWER Device'!$A$1:$AZ$1,0)),""),
$B640&lt;&gt;"CPC",IFERROR(INDEX(鈺太Device!$A$1:$BC$5049,MATCH($C640,鈺太Device!$E$1:$E$5054,0),MATCH(H$1,鈺太Device!$A$1:$AZ$1,0)),""),
$B640="CPC",IFERROR(INDEX(鈺太芯Device!$A$1:$BD$5213,MATCH($C640,鈺太芯Device!$E$1:$E$5267,0),MATCH(H$1,鈺太芯Device!$A$1:$AZ$1,0)),""))</f>
        <v>2180</v>
      </c>
      <c r="I640" s="44" t="str" cm="1">
        <f t="array" ref="I640">_xlfn.SWITCH(TRUE,
$B640="-","check",
$B640="CPC-Power",IFERROR(INDEX('POWER Device'!$A$1:$BA$5000,MATCH($C640,'POWER Device'!$I$1:$I$5016,0),MATCH(I$1,'POWER Device'!$A$1:$AZ$1,0)),""),
$B640&lt;&gt;"CPC",IFERROR(INDEX(鈺太Device!$A$1:$BC$5049,MATCH($C640,鈺太Device!$E$1:$E$5054,0),MATCH(I$1,鈺太Device!$A$1:$AZ$1,0)),""),
$B640="CPC",IFERROR(INDEX(鈺太芯Device!$A$1:$BD$5213,MATCH($C640,鈺太芯Device!$E$1:$E$5267,0),MATCH(I$1,鈺太芯Device!$A$1:$AZ$1,0)),""))</f>
        <v>01B554414P4N0</v>
      </c>
      <c r="J640" s="44" t="str" cm="1">
        <f t="array" ref="J640">_xlfn.SWITCH(TRUE,
$B640="-","check",
$B640="CPC-Power",IFERROR(INDEX('POWER Device'!$A$1:$BA$5000,MATCH($C640,'POWER Device'!$I$1:$I$5016,0),MATCH(J$1,'POWER Device'!$A$1:$AZ$1,0)),""),
$B640&lt;&gt;"CPC",IFERROR(INDEX(鈺太Device!$A$1:$BC$5049,MATCH($C640,鈺太Device!$E$1:$E$5054,0),MATCH(J$1,鈺太Device!$A$1:$AZ$1,0)),""),
$B640="CPC",IFERROR(INDEX(鈺太芯Device!$A$1:$BD$5213,MATCH($C640,鈺太芯Device!$E$1:$E$5267,0),MATCH(J$1,鈺太芯Device!$A$1:$AZ$1,0)),""))</f>
        <v>00BM023A00000</v>
      </c>
      <c r="K640" s="44" t="str" cm="1">
        <f t="array" ref="K640">_xlfn.SWITCH(TRUE,
$B640="-","check",
$B640="CPC-Power",IFERROR(INDEX('POWER Device'!$A$1:$BA$5000,MATCH($C640,'POWER Device'!$I$1:$I$5016,0),MATCH(K$1,'POWER Device'!$A$1:$AZ$1,0)),""),
$B640&lt;&gt;"CPC",IFERROR(INDEX(鈺太Device!$A$1:$BC$5049,MATCH($C640,鈺太Device!$E$1:$E$5054,0),MATCH(K$1,鈺太Device!$A$1:$AZ$1,0)),""),
$B640="CPC",IFERROR(INDEX(鈺太芯Device!$A$1:$BD$5213,MATCH($C640,鈺太芯Device!$E$1:$E$5267,0),MATCH(K$1,鈺太芯Device!$A$1:$AZ$1,0)),""))</f>
        <v>NONE</v>
      </c>
      <c r="L640" s="44" t="str" cm="1">
        <f t="array" ref="L640">_xlfn.SWITCH(TRUE,
$B640="-","check",
$B640="CPC-Power",IFERROR(INDEX('POWER Device'!$A$1:$BA$5000,MATCH($C640,'POWER Device'!$I$1:$I$5016,0),MATCH(L$1,'POWER Device'!$A$1:$AZ$1,0)),""),
$B640&lt;&gt;"CPC",IFERROR(INDEX(鈺太Device!$A$1:$BC$5049,MATCH($C640,鈺太Device!$E$1:$E$5054,0),MATCH(L$1,鈺太Device!$A$1:$AZ$1,0)),""),
$B640="CPC",IFERROR(INDEX(鈺太芯Device!$A$1:$BD$5213,MATCH($C640,鈺太芯Device!$E$1:$E$5267,0),MATCH(L$1,鈺太芯Device!$A$1:$AZ$1,0)),""))</f>
        <v>CVP-390
一般錫膏</v>
      </c>
      <c r="M640" s="44" t="str">
        <f t="shared" si="60"/>
        <v>ZTS6872C</v>
      </c>
      <c r="N640" s="44" t="str">
        <f t="shared" si="58"/>
        <v>ZTS6872C-4905XG-2180</v>
      </c>
      <c r="O640" s="18" t="s">
        <v>31631</v>
      </c>
      <c r="P640" s="18" t="s">
        <v>32505</v>
      </c>
      <c r="Q640" s="19" t="s">
        <v>20988</v>
      </c>
      <c r="R640" s="20" t="str">
        <f t="shared" si="59"/>
        <v>||||||||||</v>
      </c>
      <c r="S640" s="21" t="s">
        <v>32506</v>
      </c>
      <c r="T640" s="21"/>
      <c r="U640" s="21" t="s">
        <v>32507</v>
      </c>
      <c r="V640" s="22" t="s">
        <v>10</v>
      </c>
    </row>
    <row r="641" spans="1:22">
      <c r="A641" s="45" t="str">
        <f t="shared" si="56"/>
        <v>2022-07</v>
      </c>
      <c r="B641" s="45" t="str">
        <f t="shared" si="61"/>
        <v>CPC</v>
      </c>
      <c r="C641" s="44" t="str" cm="1">
        <f t="array" ref="C641" xml:space="preserve">
_xlfn.SWITCH(TRUE,
$B641="-","-",
$B641="CPC-Power",
IF($D641="",
"PK"&amp;$E641&amp;"_V1."&amp;MAX(VALUE(RIGHT(_xlfn._xlws.FILTER('POWER Device'!$I$1:$I$5016,'POWER Device'!$H$1:$H$5016=$E641,"-"),1))),
"PK"&amp;$E641&amp;"_V1."&amp;$D641),
$B641="CPC",
IF($D641="",
"PK"&amp;$E641&amp;"_V1."&amp;MAX(VALUE(RIGHT(_xlfn._xlws.FILTER(鈺太芯Device!$E$1:$E$5267,鈺太芯Device!$D$1:$D$5267=$E641,"-"),1))),
"PK"&amp;$E641&amp;"_V1."&amp;$D641),
$B641&lt;&gt;"CPC",
IF($D641="",
"PK"&amp;$E641&amp;"_V1."&amp;MAX(VALUE(RIGHT(_xlfn._xlws.FILTER(鈺太Device!$E$1:$E$5054,鈺太Device!$D$1:$D$5054=$E641,"-"),1)))),
"PK"&amp;$E641&amp;"_V1."&amp;$D641)</f>
        <v>PKDB40Q01-72_V1.0</v>
      </c>
      <c r="E641" s="44" t="str">
        <f t="shared" si="57"/>
        <v>DB40Q01-72</v>
      </c>
      <c r="F641" s="44" t="str" cm="1">
        <f t="array" ref="F641">_xlfn.SWITCH(TRUE,
$B641="-","check",
$B641="CPC-Power",IFERROR(INDEX('POWER Device'!$A$1:$BA$5000,MATCH($C641,'POWER Device'!$I$1:$I$5016,0),MATCH(F$1,'POWER Device'!$A$1:$AZ$1,0)),""),
$B641&lt;&gt;"CPC",IFERROR(INDEX(鈺太Device!$A$1:$BC$5049,MATCH($C641,鈺太Device!$E$1:$E$5054,0),MATCH(F$1,鈺太Device!$A$1:$AZ$1,0)),""),
$B641="CPC",IFERROR(INDEX(鈺太芯Device!$A$1:$BD$5213,MATCH($C641,鈺太芯Device!$E$1:$E$5267,0),MATCH(F$1,鈺太芯Device!$A$1:$AZ$1,0)),""))</f>
        <v>ZTS6872C</v>
      </c>
      <c r="G641" s="44" t="str" cm="1">
        <f t="array" ref="G641">_xlfn.SWITCH(TRUE,
$B641="-","check",
$B641="CPC-Power",IFERROR(INDEX('POWER Device'!$A$1:$BA$5000,MATCH($C641,'POWER Device'!$I$1:$I$5016,0),MATCH(G$1,'POWER Device'!$A$1:$AZ$1,0)),""),
$B641&lt;&gt;"CPC",IFERROR(INDEX(鈺太Device!$A$1:$BC$5049,MATCH($C641,鈺太Device!$E$1:$E$5054,0),MATCH(G$1,鈺太Device!$A$1:$AZ$1,0)),""),
$B641="CPC",IFERROR(INDEX(鈺太芯Device!$A$1:$BD$5213,MATCH($C641,鈺太芯Device!$E$1:$E$5267,0),MATCH(G$1,鈺太芯Device!$A$1:$AZ$1,0)),""))</f>
        <v>4905XG</v>
      </c>
      <c r="H641" s="44" t="str" cm="1">
        <f t="array" ref="H641">_xlfn.SWITCH(TRUE,
$B641="-","check",
$B641="CPC-Power",IFERROR(INDEX('POWER Device'!$A$1:$BA$5000,MATCH($C641,'POWER Device'!$I$1:$I$5016,0),MATCH(H$1,'POWER Device'!$A$1:$AZ$1,0)),""),
$B641&lt;&gt;"CPC",IFERROR(INDEX(鈺太Device!$A$1:$BC$5049,MATCH($C641,鈺太Device!$E$1:$E$5054,0),MATCH(H$1,鈺太Device!$A$1:$AZ$1,0)),""),
$B641="CPC",IFERROR(INDEX(鈺太芯Device!$A$1:$BD$5213,MATCH($C641,鈺太芯Device!$E$1:$E$5267,0),MATCH(H$1,鈺太芯Device!$A$1:$AZ$1,0)),""))</f>
        <v>2180</v>
      </c>
      <c r="I641" s="44" t="str" cm="1">
        <f t="array" ref="I641">_xlfn.SWITCH(TRUE,
$B641="-","check",
$B641="CPC-Power",IFERROR(INDEX('POWER Device'!$A$1:$BA$5000,MATCH($C641,'POWER Device'!$I$1:$I$5016,0),MATCH(I$1,'POWER Device'!$A$1:$AZ$1,0)),""),
$B641&lt;&gt;"CPC",IFERROR(INDEX(鈺太Device!$A$1:$BC$5049,MATCH($C641,鈺太Device!$E$1:$E$5054,0),MATCH(I$1,鈺太Device!$A$1:$AZ$1,0)),""),
$B641="CPC",IFERROR(INDEX(鈺太芯Device!$A$1:$BD$5213,MATCH($C641,鈺太芯Device!$E$1:$E$5267,0),MATCH(I$1,鈺太芯Device!$A$1:$AZ$1,0)),""))</f>
        <v>01B554414P4N0</v>
      </c>
      <c r="J641" s="44" t="str" cm="1">
        <f t="array" ref="J641">_xlfn.SWITCH(TRUE,
$B641="-","check",
$B641="CPC-Power",IFERROR(INDEX('POWER Device'!$A$1:$BA$5000,MATCH($C641,'POWER Device'!$I$1:$I$5016,0),MATCH(J$1,'POWER Device'!$A$1:$AZ$1,0)),""),
$B641&lt;&gt;"CPC",IFERROR(INDEX(鈺太Device!$A$1:$BC$5049,MATCH($C641,鈺太Device!$E$1:$E$5054,0),MATCH(J$1,鈺太Device!$A$1:$AZ$1,0)),""),
$B641="CPC",IFERROR(INDEX(鈺太芯Device!$A$1:$BD$5213,MATCH($C641,鈺太芯Device!$E$1:$E$5267,0),MATCH(J$1,鈺太芯Device!$A$1:$AZ$1,0)),""))</f>
        <v>00BM023A00000</v>
      </c>
      <c r="K641" s="44" t="str" cm="1">
        <f t="array" ref="K641">_xlfn.SWITCH(TRUE,
$B641="-","check",
$B641="CPC-Power",IFERROR(INDEX('POWER Device'!$A$1:$BA$5000,MATCH($C641,'POWER Device'!$I$1:$I$5016,0),MATCH(K$1,'POWER Device'!$A$1:$AZ$1,0)),""),
$B641&lt;&gt;"CPC",IFERROR(INDEX(鈺太Device!$A$1:$BC$5049,MATCH($C641,鈺太Device!$E$1:$E$5054,0),MATCH(K$1,鈺太Device!$A$1:$AZ$1,0)),""),
$B641="CPC",IFERROR(INDEX(鈺太芯Device!$A$1:$BD$5213,MATCH($C641,鈺太芯Device!$E$1:$E$5267,0),MATCH(K$1,鈺太芯Device!$A$1:$AZ$1,0)),""))</f>
        <v>NONE</v>
      </c>
      <c r="L641" s="44" t="str" cm="1">
        <f t="array" ref="L641">_xlfn.SWITCH(TRUE,
$B641="-","check",
$B641="CPC-Power",IFERROR(INDEX('POWER Device'!$A$1:$BA$5000,MATCH($C641,'POWER Device'!$I$1:$I$5016,0),MATCH(L$1,'POWER Device'!$A$1:$AZ$1,0)),""),
$B641&lt;&gt;"CPC",IFERROR(INDEX(鈺太Device!$A$1:$BC$5049,MATCH($C641,鈺太Device!$E$1:$E$5054,0),MATCH(L$1,鈺太Device!$A$1:$AZ$1,0)),""),
$B641="CPC",IFERROR(INDEX(鈺太芯Device!$A$1:$BD$5213,MATCH($C641,鈺太芯Device!$E$1:$E$5267,0),MATCH(L$1,鈺太芯Device!$A$1:$AZ$1,0)),""))</f>
        <v>CVP-390
一般錫膏</v>
      </c>
      <c r="M641" s="44" t="str">
        <f t="shared" si="60"/>
        <v>ZTS6872C</v>
      </c>
      <c r="N641" s="44" t="str">
        <f t="shared" si="58"/>
        <v>ZTS6872C-4905XG-2180</v>
      </c>
      <c r="O641" s="18" t="s">
        <v>31631</v>
      </c>
      <c r="P641" s="18" t="s">
        <v>32508</v>
      </c>
      <c r="Q641" s="19" t="s">
        <v>21047</v>
      </c>
      <c r="R641" s="20" t="str">
        <f t="shared" si="59"/>
        <v>||||||||||</v>
      </c>
      <c r="S641" s="21" t="s">
        <v>31672</v>
      </c>
      <c r="T641" s="21"/>
      <c r="U641" s="21" t="s">
        <v>31782</v>
      </c>
      <c r="V641" s="22" t="s">
        <v>10</v>
      </c>
    </row>
    <row r="642" spans="1:22" ht="24">
      <c r="A642" s="45" t="str">
        <f t="shared" ref="A642:A705" si="62">MIDB($P642,6,4)&amp;"-"&amp;MIDB($P642,10,2)</f>
        <v>2023-04</v>
      </c>
      <c r="B642" s="45" t="str">
        <f t="shared" si="61"/>
        <v>CPC</v>
      </c>
      <c r="C642" s="44" t="str" cm="1">
        <f t="array" ref="C642" xml:space="preserve">
_xlfn.SWITCH(TRUE,
$B642="-","-",
$B642="CPC-Power",
IF($D642="",
"PK"&amp;$E642&amp;"_V1."&amp;MAX(VALUE(RIGHT(_xlfn._xlws.FILTER('POWER Device'!$I$1:$I$5016,'POWER Device'!$H$1:$H$5016=$E642,"-"),1))),
"PK"&amp;$E642&amp;"_V1."&amp;$D642),
$B642="CPC",
IF($D642="",
"PK"&amp;$E642&amp;"_V1."&amp;MAX(VALUE(RIGHT(_xlfn._xlws.FILTER(鈺太芯Device!$E$1:$E$5267,鈺太芯Device!$D$1:$D$5267=$E642,"-"),1))),
"PK"&amp;$E642&amp;"_V1."&amp;$D642),
$B642&lt;&gt;"CPC",
IF($D642="",
"PK"&amp;$E642&amp;"_V1."&amp;MAX(VALUE(RIGHT(_xlfn._xlws.FILTER(鈺太Device!$E$1:$E$5054,鈺太Device!$D$1:$D$5054=$E642,"-"),1)))),
"PK"&amp;$E642&amp;"_V1."&amp;$D642)</f>
        <v>PKDB40Q01-94_V1.0</v>
      </c>
      <c r="E642" s="44" t="str">
        <f t="shared" ref="E642:E705" si="63">IF($Q642="","",$Q642)</f>
        <v>DB40Q01-94</v>
      </c>
      <c r="F642" s="44" t="str" cm="1">
        <f t="array" ref="F642">_xlfn.SWITCH(TRUE,
$B642="-","check",
$B642="CPC-Power",IFERROR(INDEX('POWER Device'!$A$1:$BA$5000,MATCH($C642,'POWER Device'!$I$1:$I$5016,0),MATCH(F$1,'POWER Device'!$A$1:$AZ$1,0)),""),
$B642&lt;&gt;"CPC",IFERROR(INDEX(鈺太Device!$A$1:$BC$5049,MATCH($C642,鈺太Device!$E$1:$E$5054,0),MATCH(F$1,鈺太Device!$A$1:$AZ$1,0)),""),
$B642="CPC",IFERROR(INDEX(鈺太芯Device!$A$1:$BD$5213,MATCH($C642,鈺太芯Device!$E$1:$E$5267,0),MATCH(F$1,鈺太芯Device!$A$1:$AZ$1,0)),""))</f>
        <v>ZTS6872C</v>
      </c>
      <c r="G642" s="44" t="str" cm="1">
        <f t="array" ref="G642">_xlfn.SWITCH(TRUE,
$B642="-","check",
$B642="CPC-Power",IFERROR(INDEX('POWER Device'!$A$1:$BA$5000,MATCH($C642,'POWER Device'!$I$1:$I$5016,0),MATCH(G$1,'POWER Device'!$A$1:$AZ$1,0)),""),
$B642&lt;&gt;"CPC",IFERROR(INDEX(鈺太Device!$A$1:$BC$5049,MATCH($C642,鈺太Device!$E$1:$E$5054,0),MATCH(G$1,鈺太Device!$A$1:$AZ$1,0)),""),
$B642="CPC",IFERROR(INDEX(鈺太芯Device!$A$1:$BD$5213,MATCH($C642,鈺太芯Device!$E$1:$E$5267,0),MATCH(G$1,鈺太芯Device!$A$1:$AZ$1,0)),""))</f>
        <v>4905XG</v>
      </c>
      <c r="H642" s="44" t="str" cm="1">
        <f t="array" ref="H642">_xlfn.SWITCH(TRUE,
$B642="-","check",
$B642="CPC-Power",IFERROR(INDEX('POWER Device'!$A$1:$BA$5000,MATCH($C642,'POWER Device'!$I$1:$I$5016,0),MATCH(H$1,'POWER Device'!$A$1:$AZ$1,0)),""),
$B642&lt;&gt;"CPC",IFERROR(INDEX(鈺太Device!$A$1:$BC$5049,MATCH($C642,鈺太Device!$E$1:$E$5054,0),MATCH(H$1,鈺太Device!$A$1:$AZ$1,0)),""),
$B642="CPC",IFERROR(INDEX(鈺太芯Device!$A$1:$BD$5213,MATCH($C642,鈺太芯Device!$E$1:$E$5267,0),MATCH(H$1,鈺太芯Device!$A$1:$AZ$1,0)),""))</f>
        <v>2180</v>
      </c>
      <c r="I642" s="44" t="str" cm="1">
        <f t="array" ref="I642">_xlfn.SWITCH(TRUE,
$B642="-","check",
$B642="CPC-Power",IFERROR(INDEX('POWER Device'!$A$1:$BA$5000,MATCH($C642,'POWER Device'!$I$1:$I$5016,0),MATCH(I$1,'POWER Device'!$A$1:$AZ$1,0)),""),
$B642&lt;&gt;"CPC",IFERROR(INDEX(鈺太Device!$A$1:$BC$5049,MATCH($C642,鈺太Device!$E$1:$E$5054,0),MATCH(I$1,鈺太Device!$A$1:$AZ$1,0)),""),
$B642="CPC",IFERROR(INDEX(鈺太芯Device!$A$1:$BD$5213,MATCH($C642,鈺太芯Device!$E$1:$E$5267,0),MATCH(I$1,鈺太芯Device!$A$1:$AZ$1,0)),""))</f>
        <v>01B554414P4N0</v>
      </c>
      <c r="J642" s="44" t="str" cm="1">
        <f t="array" ref="J642">_xlfn.SWITCH(TRUE,
$B642="-","check",
$B642="CPC-Power",IFERROR(INDEX('POWER Device'!$A$1:$BA$5000,MATCH($C642,'POWER Device'!$I$1:$I$5016,0),MATCH(J$1,'POWER Device'!$A$1:$AZ$1,0)),""),
$B642&lt;&gt;"CPC",IFERROR(INDEX(鈺太Device!$A$1:$BC$5049,MATCH($C642,鈺太Device!$E$1:$E$5054,0),MATCH(J$1,鈺太Device!$A$1:$AZ$1,0)),""),
$B642="CPC",IFERROR(INDEX(鈺太芯Device!$A$1:$BD$5213,MATCH($C642,鈺太芯Device!$E$1:$E$5267,0),MATCH(J$1,鈺太芯Device!$A$1:$AZ$1,0)),""))</f>
        <v>00BM023A00000</v>
      </c>
      <c r="K642" s="44" t="str" cm="1">
        <f t="array" ref="K642">_xlfn.SWITCH(TRUE,
$B642="-","check",
$B642="CPC-Power",IFERROR(INDEX('POWER Device'!$A$1:$BA$5000,MATCH($C642,'POWER Device'!$I$1:$I$5016,0),MATCH(K$1,'POWER Device'!$A$1:$AZ$1,0)),""),
$B642&lt;&gt;"CPC",IFERROR(INDEX(鈺太Device!$A$1:$BC$5049,MATCH($C642,鈺太Device!$E$1:$E$5054,0),MATCH(K$1,鈺太Device!$A$1:$AZ$1,0)),""),
$B642="CPC",IFERROR(INDEX(鈺太芯Device!$A$1:$BD$5213,MATCH($C642,鈺太芯Device!$E$1:$E$5267,0),MATCH(K$1,鈺太芯Device!$A$1:$AZ$1,0)),""))</f>
        <v>NONE</v>
      </c>
      <c r="L642" s="44" t="str" cm="1">
        <f t="array" ref="L642">_xlfn.SWITCH(TRUE,
$B642="-","check",
$B642="CPC-Power",IFERROR(INDEX('POWER Device'!$A$1:$BA$5000,MATCH($C642,'POWER Device'!$I$1:$I$5016,0),MATCH(L$1,'POWER Device'!$A$1:$AZ$1,0)),""),
$B642&lt;&gt;"CPC",IFERROR(INDEX(鈺太Device!$A$1:$BC$5049,MATCH($C642,鈺太Device!$E$1:$E$5054,0),MATCH(L$1,鈺太Device!$A$1:$AZ$1,0)),""),
$B642="CPC",IFERROR(INDEX(鈺太芯Device!$A$1:$BD$5213,MATCH($C642,鈺太芯Device!$E$1:$E$5267,0),MATCH(L$1,鈺太芯Device!$A$1:$AZ$1,0)),""))</f>
        <v>CVP-390
高溫錫膏</v>
      </c>
      <c r="M642" s="44" t="str">
        <f t="shared" si="60"/>
        <v>ZTS6872C</v>
      </c>
      <c r="N642" s="44" t="str">
        <f t="shared" ref="N642:N705" si="64">$F642&amp;"-"&amp;$G642&amp;"-"&amp;$H642</f>
        <v>ZTS6872C-4905XG-2180</v>
      </c>
      <c r="O642" s="18" t="s">
        <v>31631</v>
      </c>
      <c r="P642" s="18" t="s">
        <v>32509</v>
      </c>
      <c r="Q642" s="19" t="s">
        <v>21102</v>
      </c>
      <c r="R642" s="20" t="str">
        <f t="shared" ref="R642:R705" si="65">IFERROR(HYPERLINK("D:\OneDrive\Zilltek\1. Product Type\1. MEMS MIC\0. Product\"&amp;$F642&amp;"\"&amp;$B642&amp;"\"&amp;$A642&amp;"\"&amp;$P642&amp;"-"&amp;$E642&amp;"-"&amp;$G642&amp;"-"&amp;$H642,"||||||||||"),"")</f>
        <v>||||||||||</v>
      </c>
      <c r="S642" s="21"/>
      <c r="T642" s="21"/>
      <c r="U642" s="21" t="s">
        <v>32510</v>
      </c>
      <c r="V642" s="22" t="s">
        <v>10</v>
      </c>
    </row>
    <row r="643" spans="1:22" ht="36">
      <c r="A643" s="45" t="str">
        <f t="shared" si="62"/>
        <v>2024-05</v>
      </c>
      <c r="B643" s="45" t="str">
        <f t="shared" si="61"/>
        <v>CPC</v>
      </c>
      <c r="C643" s="44" t="str" cm="1">
        <f t="array" ref="C643" xml:space="preserve">
_xlfn.SWITCH(TRUE,
$B643="-","-",
$B643="CPC-Power",
IF($D643="",
"PK"&amp;$E643&amp;"_V1."&amp;MAX(VALUE(RIGHT(_xlfn._xlws.FILTER('POWER Device'!$I$1:$I$5016,'POWER Device'!$H$1:$H$5016=$E643,"-"),1))),
"PK"&amp;$E643&amp;"_V1."&amp;$D643),
$B643="CPC",
IF($D643="",
"PK"&amp;$E643&amp;"_V1."&amp;MAX(VALUE(RIGHT(_xlfn._xlws.FILTER(鈺太芯Device!$E$1:$E$5267,鈺太芯Device!$D$1:$D$5267=$E643,"-"),1))),
"PK"&amp;$E643&amp;"_V1."&amp;$D643),
$B643&lt;&gt;"CPC",
IF($D643="",
"PK"&amp;$E643&amp;"_V1."&amp;MAX(VALUE(RIGHT(_xlfn._xlws.FILTER(鈺太Device!$E$1:$E$5054,鈺太Device!$D$1:$D$5054=$E643,"-"),1)))),
"PK"&amp;$E643&amp;"_V1."&amp;$D643)</f>
        <v>PKDB40Q01-109_V1.0</v>
      </c>
      <c r="E643" s="44" t="str">
        <f t="shared" si="63"/>
        <v>DB40Q01-109</v>
      </c>
      <c r="F643" s="44" t="str" cm="1">
        <f t="array" ref="F643">_xlfn.SWITCH(TRUE,
$B643="-","check",
$B643="CPC-Power",IFERROR(INDEX('POWER Device'!$A$1:$BA$5000,MATCH($C643,'POWER Device'!$I$1:$I$5016,0),MATCH(F$1,'POWER Device'!$A$1:$AZ$1,0)),""),
$B643&lt;&gt;"CPC",IFERROR(INDEX(鈺太Device!$A$1:$BC$5049,MATCH($C643,鈺太Device!$E$1:$E$5054,0),MATCH(F$1,鈺太Device!$A$1:$AZ$1,0)),""),
$B643="CPC",IFERROR(INDEX(鈺太芯Device!$A$1:$BD$5213,MATCH($C643,鈺太芯Device!$E$1:$E$5267,0),MATCH(F$1,鈺太芯Device!$A$1:$AZ$1,0)),""))</f>
        <v>ZTS6872C</v>
      </c>
      <c r="G643" s="44" t="str" cm="1">
        <f t="array" ref="G643">_xlfn.SWITCH(TRUE,
$B643="-","check",
$B643="CPC-Power",IFERROR(INDEX('POWER Device'!$A$1:$BA$5000,MATCH($C643,'POWER Device'!$I$1:$I$5016,0),MATCH(G$1,'POWER Device'!$A$1:$AZ$1,0)),""),
$B643&lt;&gt;"CPC",IFERROR(INDEX(鈺太Device!$A$1:$BC$5049,MATCH($C643,鈺太Device!$E$1:$E$5054,0),MATCH(G$1,鈺太Device!$A$1:$AZ$1,0)),""),
$B643="CPC",IFERROR(INDEX(鈺太芯Device!$A$1:$BD$5213,MATCH($C643,鈺太芯Device!$E$1:$E$5267,0),MATCH(G$1,鈺太芯Device!$A$1:$AZ$1,0)),""))</f>
        <v>4909ZB</v>
      </c>
      <c r="H643" s="44" t="str" cm="1">
        <f t="array" ref="H643">_xlfn.SWITCH(TRUE,
$B643="-","check",
$B643="CPC-Power",IFERROR(INDEX('POWER Device'!$A$1:$BA$5000,MATCH($C643,'POWER Device'!$I$1:$I$5016,0),MATCH(H$1,'POWER Device'!$A$1:$AZ$1,0)),""),
$B643&lt;&gt;"CPC",IFERROR(INDEX(鈺太Device!$A$1:$BC$5049,MATCH($C643,鈺太Device!$E$1:$E$5054,0),MATCH(H$1,鈺太Device!$A$1:$AZ$1,0)),""),
$B643="CPC",IFERROR(INDEX(鈺太芯Device!$A$1:$BD$5213,MATCH($C643,鈺太芯Device!$E$1:$E$5267,0),MATCH(H$1,鈺太芯Device!$A$1:$AZ$1,0)),""))</f>
        <v>1101LAV</v>
      </c>
      <c r="I643" s="44" t="str" cm="1">
        <f t="array" ref="I643">_xlfn.SWITCH(TRUE,
$B643="-","check",
$B643="CPC-Power",IFERROR(INDEX('POWER Device'!$A$1:$BA$5000,MATCH($C643,'POWER Device'!$I$1:$I$5016,0),MATCH(I$1,'POWER Device'!$A$1:$AZ$1,0)),""),
$B643&lt;&gt;"CPC",IFERROR(INDEX(鈺太Device!$A$1:$BC$5049,MATCH($C643,鈺太Device!$E$1:$E$5054,0),MATCH(I$1,鈺太Device!$A$1:$AZ$1,0)),""),
$B643="CPC",IFERROR(INDEX(鈺太芯Device!$A$1:$BD$5213,MATCH($C643,鈺太芯Device!$E$1:$E$5267,0),MATCH(I$1,鈺太芯Device!$A$1:$AZ$1,0)),""))</f>
        <v>01B554414P4N0</v>
      </c>
      <c r="J643" s="44" t="str" cm="1">
        <f t="array" ref="J643">_xlfn.SWITCH(TRUE,
$B643="-","check",
$B643="CPC-Power",IFERROR(INDEX('POWER Device'!$A$1:$BA$5000,MATCH($C643,'POWER Device'!$I$1:$I$5016,0),MATCH(J$1,'POWER Device'!$A$1:$AZ$1,0)),""),
$B643&lt;&gt;"CPC",IFERROR(INDEX(鈺太Device!$A$1:$BC$5049,MATCH($C643,鈺太Device!$E$1:$E$5054,0),MATCH(J$1,鈺太Device!$A$1:$AZ$1,0)),""),
$B643="CPC",IFERROR(INDEX(鈺太芯Device!$A$1:$BD$5213,MATCH($C643,鈺太芯Device!$E$1:$E$5267,0),MATCH(J$1,鈺太芯Device!$A$1:$AZ$1,0)),""))</f>
        <v>00BM023A00000</v>
      </c>
      <c r="K643" s="44" t="str" cm="1">
        <f t="array" ref="K643">_xlfn.SWITCH(TRUE,
$B643="-","check",
$B643="CPC-Power",IFERROR(INDEX('POWER Device'!$A$1:$BA$5000,MATCH($C643,'POWER Device'!$I$1:$I$5016,0),MATCH(K$1,'POWER Device'!$A$1:$AZ$1,0)),""),
$B643&lt;&gt;"CPC",IFERROR(INDEX(鈺太Device!$A$1:$BC$5049,MATCH($C643,鈺太Device!$E$1:$E$5054,0),MATCH(K$1,鈺太Device!$A$1:$AZ$1,0)),""),
$B643="CPC",IFERROR(INDEX(鈺太芯Device!$A$1:$BD$5213,MATCH($C643,鈺太芯Device!$E$1:$E$5267,0),MATCH(K$1,鈺太芯Device!$A$1:$AZ$1,0)),""))</f>
        <v>NONE</v>
      </c>
      <c r="L643" s="44" t="str" cm="1">
        <f t="array" ref="L643">_xlfn.SWITCH(TRUE,
$B643="-","check",
$B643="CPC-Power",IFERROR(INDEX('POWER Device'!$A$1:$BA$5000,MATCH($C643,'POWER Device'!$I$1:$I$5016,0),MATCH(L$1,'POWER Device'!$A$1:$AZ$1,0)),""),
$B643&lt;&gt;"CPC",IFERROR(INDEX(鈺太Device!$A$1:$BC$5049,MATCH($C643,鈺太Device!$E$1:$E$5054,0),MATCH(L$1,鈺太Device!$A$1:$AZ$1,0)),""),
$B643="CPC",IFERROR(INDEX(鈺太芯Device!$A$1:$BD$5213,MATCH($C643,鈺太芯Device!$E$1:$E$5267,0),MATCH(L$1,鈺太芯Device!$A$1:$AZ$1,0)),""))</f>
        <v>CVP-390
高溫錫膏</v>
      </c>
      <c r="M643" s="44" t="str">
        <f t="shared" si="60"/>
        <v>ZTS6872C</v>
      </c>
      <c r="N643" s="44" t="str">
        <f t="shared" si="64"/>
        <v>ZTS6872C-4909ZB-1101LAV</v>
      </c>
      <c r="O643" s="18" t="s">
        <v>31631</v>
      </c>
      <c r="P643" s="18" t="s">
        <v>32511</v>
      </c>
      <c r="Q643" s="19" t="s">
        <v>20722</v>
      </c>
      <c r="R643" s="20" t="str">
        <f t="shared" si="65"/>
        <v>||||||||||</v>
      </c>
      <c r="S643" s="21" t="s">
        <v>31682</v>
      </c>
      <c r="T643" s="21"/>
      <c r="U643" s="21" t="s">
        <v>32512</v>
      </c>
      <c r="V643" s="22" t="s">
        <v>10</v>
      </c>
    </row>
    <row r="644" spans="1:22" ht="48">
      <c r="A644" s="45" t="str">
        <f t="shared" si="62"/>
        <v>2023-10</v>
      </c>
      <c r="B644" s="45" t="str">
        <f t="shared" si="61"/>
        <v>CPC</v>
      </c>
      <c r="C644" s="44" t="str" cm="1">
        <f t="array" ref="C644" xml:space="preserve">
_xlfn.SWITCH(TRUE,
$B644="-","-",
$B644="CPC-Power",
IF($D644="",
"PK"&amp;$E644&amp;"_V1."&amp;MAX(VALUE(RIGHT(_xlfn._xlws.FILTER('POWER Device'!$I$1:$I$5016,'POWER Device'!$H$1:$H$5016=$E644,"-"),1))),
"PK"&amp;$E644&amp;"_V1."&amp;$D644),
$B644="CPC",
IF($D644="",
"PK"&amp;$E644&amp;"_V1."&amp;MAX(VALUE(RIGHT(_xlfn._xlws.FILTER(鈺太芯Device!$E$1:$E$5267,鈺太芯Device!$D$1:$D$5267=$E644,"-"),1))),
"PK"&amp;$E644&amp;"_V1."&amp;$D644),
$B644&lt;&gt;"CPC",
IF($D644="",
"PK"&amp;$E644&amp;"_V1."&amp;MAX(VALUE(RIGHT(_xlfn._xlws.FILTER(鈺太Device!$E$1:$E$5054,鈺太Device!$D$1:$D$5054=$E644,"-"),1)))),
"PK"&amp;$E644&amp;"_V1."&amp;$D644)</f>
        <v>PKDB40Q01-102_V1.0</v>
      </c>
      <c r="E644" s="44" t="str">
        <f t="shared" si="63"/>
        <v>DB40Q01-102</v>
      </c>
      <c r="F644" s="44" t="str" cm="1">
        <f t="array" ref="F644">_xlfn.SWITCH(TRUE,
$B644="-","check",
$B644="CPC-Power",IFERROR(INDEX('POWER Device'!$A$1:$BA$5000,MATCH($C644,'POWER Device'!$I$1:$I$5016,0),MATCH(F$1,'POWER Device'!$A$1:$AZ$1,0)),""),
$B644&lt;&gt;"CPC",IFERROR(INDEX(鈺太Device!$A$1:$BC$5049,MATCH($C644,鈺太Device!$E$1:$E$5054,0),MATCH(F$1,鈺太Device!$A$1:$AZ$1,0)),""),
$B644="CPC",IFERROR(INDEX(鈺太芯Device!$A$1:$BD$5213,MATCH($C644,鈺太芯Device!$E$1:$E$5267,0),MATCH(F$1,鈺太芯Device!$A$1:$AZ$1,0)),""))</f>
        <v>ZTS6872C</v>
      </c>
      <c r="G644" s="44" t="str" cm="1">
        <f t="array" ref="G644">_xlfn.SWITCH(TRUE,
$B644="-","check",
$B644="CPC-Power",IFERROR(INDEX('POWER Device'!$A$1:$BA$5000,MATCH($C644,'POWER Device'!$I$1:$I$5016,0),MATCH(G$1,'POWER Device'!$A$1:$AZ$1,0)),""),
$B644&lt;&gt;"CPC",IFERROR(INDEX(鈺太Device!$A$1:$BC$5049,MATCH($C644,鈺太Device!$E$1:$E$5054,0),MATCH(G$1,鈺太Device!$A$1:$AZ$1,0)),""),
$B644="CPC",IFERROR(INDEX(鈺太芯Device!$A$1:$BD$5213,MATCH($C644,鈺太芯Device!$E$1:$E$5267,0),MATCH(G$1,鈺太芯Device!$A$1:$AZ$1,0)),""))</f>
        <v>4909ZB</v>
      </c>
      <c r="H644" s="44" t="str" cm="1">
        <f t="array" ref="H644">_xlfn.SWITCH(TRUE,
$B644="-","check",
$B644="CPC-Power",IFERROR(INDEX('POWER Device'!$A$1:$BA$5000,MATCH($C644,'POWER Device'!$I$1:$I$5016,0),MATCH(H$1,'POWER Device'!$A$1:$AZ$1,0)),""),
$B644&lt;&gt;"CPC",IFERROR(INDEX(鈺太Device!$A$1:$BC$5049,MATCH($C644,鈺太Device!$E$1:$E$5054,0),MATCH(H$1,鈺太Device!$A$1:$AZ$1,0)),""),
$B644="CPC",IFERROR(INDEX(鈺太芯Device!$A$1:$BD$5213,MATCH($C644,鈺太芯Device!$E$1:$E$5267,0),MATCH(H$1,鈺太芯Device!$A$1:$AZ$1,0)),""))</f>
        <v>2180</v>
      </c>
      <c r="I644" s="44" t="str" cm="1">
        <f t="array" ref="I644">_xlfn.SWITCH(TRUE,
$B644="-","check",
$B644="CPC-Power",IFERROR(INDEX('POWER Device'!$A$1:$BA$5000,MATCH($C644,'POWER Device'!$I$1:$I$5016,0),MATCH(I$1,'POWER Device'!$A$1:$AZ$1,0)),""),
$B644&lt;&gt;"CPC",IFERROR(INDEX(鈺太Device!$A$1:$BC$5049,MATCH($C644,鈺太Device!$E$1:$E$5054,0),MATCH(I$1,鈺太Device!$A$1:$AZ$1,0)),""),
$B644="CPC",IFERROR(INDEX(鈺太芯Device!$A$1:$BD$5213,MATCH($C644,鈺太芯Device!$E$1:$E$5267,0),MATCH(I$1,鈺太芯Device!$A$1:$AZ$1,0)),""))</f>
        <v>01B554414P4N0</v>
      </c>
      <c r="J644" s="44" t="str" cm="1">
        <f t="array" ref="J644">_xlfn.SWITCH(TRUE,
$B644="-","check",
$B644="CPC-Power",IFERROR(INDEX('POWER Device'!$A$1:$BA$5000,MATCH($C644,'POWER Device'!$I$1:$I$5016,0),MATCH(J$1,'POWER Device'!$A$1:$AZ$1,0)),""),
$B644&lt;&gt;"CPC",IFERROR(INDEX(鈺太Device!$A$1:$BC$5049,MATCH($C644,鈺太Device!$E$1:$E$5054,0),MATCH(J$1,鈺太Device!$A$1:$AZ$1,0)),""),
$B644="CPC",IFERROR(INDEX(鈺太芯Device!$A$1:$BD$5213,MATCH($C644,鈺太芯Device!$E$1:$E$5267,0),MATCH(J$1,鈺太芯Device!$A$1:$AZ$1,0)),""))</f>
        <v>00BM023A00000</v>
      </c>
      <c r="K644" s="44" t="str" cm="1">
        <f t="array" ref="K644">_xlfn.SWITCH(TRUE,
$B644="-","check",
$B644="CPC-Power",IFERROR(INDEX('POWER Device'!$A$1:$BA$5000,MATCH($C644,'POWER Device'!$I$1:$I$5016,0),MATCH(K$1,'POWER Device'!$A$1:$AZ$1,0)),""),
$B644&lt;&gt;"CPC",IFERROR(INDEX(鈺太Device!$A$1:$BC$5049,MATCH($C644,鈺太Device!$E$1:$E$5054,0),MATCH(K$1,鈺太Device!$A$1:$AZ$1,0)),""),
$B644="CPC",IFERROR(INDEX(鈺太芯Device!$A$1:$BD$5213,MATCH($C644,鈺太芯Device!$E$1:$E$5267,0),MATCH(K$1,鈺太芯Device!$A$1:$AZ$1,0)),""))</f>
        <v>NONE</v>
      </c>
      <c r="L644" s="44" t="str" cm="1">
        <f t="array" ref="L644">_xlfn.SWITCH(TRUE,
$B644="-","check",
$B644="CPC-Power",IFERROR(INDEX('POWER Device'!$A$1:$BA$5000,MATCH($C644,'POWER Device'!$I$1:$I$5016,0),MATCH(L$1,'POWER Device'!$A$1:$AZ$1,0)),""),
$B644&lt;&gt;"CPC",IFERROR(INDEX(鈺太Device!$A$1:$BC$5049,MATCH($C644,鈺太Device!$E$1:$E$5054,0),MATCH(L$1,鈺太Device!$A$1:$AZ$1,0)),""),
$B644="CPC",IFERROR(INDEX(鈺太芯Device!$A$1:$BD$5213,MATCH($C644,鈺太芯Device!$E$1:$E$5267,0),MATCH(L$1,鈺太芯Device!$A$1:$AZ$1,0)),""))</f>
        <v>CVP-390
高溫錫膏</v>
      </c>
      <c r="M644" s="44" t="str">
        <f t="shared" si="60"/>
        <v>ZTS6872C</v>
      </c>
      <c r="N644" s="44" t="str">
        <f t="shared" si="64"/>
        <v>ZTS6872C-4909ZB-2180</v>
      </c>
      <c r="O644" s="18" t="s">
        <v>31631</v>
      </c>
      <c r="P644" s="18" t="s">
        <v>32513</v>
      </c>
      <c r="Q644" s="19" t="s">
        <v>20706</v>
      </c>
      <c r="R644" s="20" t="str">
        <f t="shared" si="65"/>
        <v>||||||||||</v>
      </c>
      <c r="S644" s="21" t="s">
        <v>32154</v>
      </c>
      <c r="T644" s="21"/>
      <c r="U644" s="21" t="s">
        <v>32514</v>
      </c>
      <c r="V644" s="22" t="s">
        <v>10</v>
      </c>
    </row>
    <row r="645" spans="1:22" ht="36">
      <c r="A645" s="45" t="str">
        <f t="shared" si="62"/>
        <v>2024-06</v>
      </c>
      <c r="B645" s="45" t="str">
        <f t="shared" si="61"/>
        <v>CPC</v>
      </c>
      <c r="C645" s="44" t="str" cm="1">
        <f t="array" ref="C645" xml:space="preserve">
_xlfn.SWITCH(TRUE,
$B645="-","-",
$B645="CPC-Power",
IF($D645="",
"PK"&amp;$E645&amp;"_V1."&amp;MAX(VALUE(RIGHT(_xlfn._xlws.FILTER('POWER Device'!$I$1:$I$5016,'POWER Device'!$H$1:$H$5016=$E645,"-"),1))),
"PK"&amp;$E645&amp;"_V1."&amp;$D645),
$B645="CPC",
IF($D645="",
"PK"&amp;$E645&amp;"_V1."&amp;MAX(VALUE(RIGHT(_xlfn._xlws.FILTER(鈺太芯Device!$E$1:$E$5267,鈺太芯Device!$D$1:$D$5267=$E645,"-"),1))),
"PK"&amp;$E645&amp;"_V1."&amp;$D645),
$B645&lt;&gt;"CPC",
IF($D645="",
"PK"&amp;$E645&amp;"_V1."&amp;MAX(VALUE(RIGHT(_xlfn._xlws.FILTER(鈺太Device!$E$1:$E$5054,鈺太Device!$D$1:$D$5054=$E645,"-"),1)))),
"PK"&amp;$E645&amp;"_V1."&amp;$D645)</f>
        <v>PKDB40Q01-115_V1.0</v>
      </c>
      <c r="E645" s="44" t="str">
        <f t="shared" si="63"/>
        <v>DB40Q01-115</v>
      </c>
      <c r="F645" s="44" t="str" cm="1">
        <f t="array" ref="F645">_xlfn.SWITCH(TRUE,
$B645="-","check",
$B645="CPC-Power",IFERROR(INDEX('POWER Device'!$A$1:$BA$5000,MATCH($C645,'POWER Device'!$I$1:$I$5016,0),MATCH(F$1,'POWER Device'!$A$1:$AZ$1,0)),""),
$B645&lt;&gt;"CPC",IFERROR(INDEX(鈺太Device!$A$1:$BC$5049,MATCH($C645,鈺太Device!$E$1:$E$5054,0),MATCH(F$1,鈺太Device!$A$1:$AZ$1,0)),""),
$B645="CPC",IFERROR(INDEX(鈺太芯Device!$A$1:$BD$5213,MATCH($C645,鈺太芯Device!$E$1:$E$5267,0),MATCH(F$1,鈺太芯Device!$A$1:$AZ$1,0)),""))</f>
        <v>ZTS6872C</v>
      </c>
      <c r="G645" s="44" t="str" cm="1">
        <f t="array" ref="G645">_xlfn.SWITCH(TRUE,
$B645="-","check",
$B645="CPC-Power",IFERROR(INDEX('POWER Device'!$A$1:$BA$5000,MATCH($C645,'POWER Device'!$I$1:$I$5016,0),MATCH(G$1,'POWER Device'!$A$1:$AZ$1,0)),""),
$B645&lt;&gt;"CPC",IFERROR(INDEX(鈺太Device!$A$1:$BC$5049,MATCH($C645,鈺太Device!$E$1:$E$5054,0),MATCH(G$1,鈺太Device!$A$1:$AZ$1,0)),""),
$B645="CPC",IFERROR(INDEX(鈺太芯Device!$A$1:$BD$5213,MATCH($C645,鈺太芯Device!$E$1:$E$5267,0),MATCH(G$1,鈺太芯Device!$A$1:$AZ$1,0)),""))</f>
        <v>4919ZB</v>
      </c>
      <c r="H645" s="44" t="str" cm="1">
        <f t="array" ref="H645">_xlfn.SWITCH(TRUE,
$B645="-","check",
$B645="CPC-Power",IFERROR(INDEX('POWER Device'!$A$1:$BA$5000,MATCH($C645,'POWER Device'!$I$1:$I$5016,0),MATCH(H$1,'POWER Device'!$A$1:$AZ$1,0)),""),
$B645&lt;&gt;"CPC",IFERROR(INDEX(鈺太Device!$A$1:$BC$5049,MATCH($C645,鈺太Device!$E$1:$E$5054,0),MATCH(H$1,鈺太Device!$A$1:$AZ$1,0)),""),
$B645="CPC",IFERROR(INDEX(鈺太芯Device!$A$1:$BD$5213,MATCH($C645,鈺太芯Device!$E$1:$E$5267,0),MATCH(H$1,鈺太芯Device!$A$1:$AZ$1,0)),""))</f>
        <v>2180</v>
      </c>
      <c r="I645" s="44" t="str" cm="1">
        <f t="array" ref="I645">_xlfn.SWITCH(TRUE,
$B645="-","check",
$B645="CPC-Power",IFERROR(INDEX('POWER Device'!$A$1:$BA$5000,MATCH($C645,'POWER Device'!$I$1:$I$5016,0),MATCH(I$1,'POWER Device'!$A$1:$AZ$1,0)),""),
$B645&lt;&gt;"CPC",IFERROR(INDEX(鈺太Device!$A$1:$BC$5049,MATCH($C645,鈺太Device!$E$1:$E$5054,0),MATCH(I$1,鈺太Device!$A$1:$AZ$1,0)),""),
$B645="CPC",IFERROR(INDEX(鈺太芯Device!$A$1:$BD$5213,MATCH($C645,鈺太芯Device!$E$1:$E$5267,0),MATCH(I$1,鈺太芯Device!$A$1:$AZ$1,0)),""))</f>
        <v>01B554414P4N0</v>
      </c>
      <c r="J645" s="44" t="str" cm="1">
        <f t="array" ref="J645">_xlfn.SWITCH(TRUE,
$B645="-","check",
$B645="CPC-Power",IFERROR(INDEX('POWER Device'!$A$1:$BA$5000,MATCH($C645,'POWER Device'!$I$1:$I$5016,0),MATCH(J$1,'POWER Device'!$A$1:$AZ$1,0)),""),
$B645&lt;&gt;"CPC",IFERROR(INDEX(鈺太Device!$A$1:$BC$5049,MATCH($C645,鈺太Device!$E$1:$E$5054,0),MATCH(J$1,鈺太Device!$A$1:$AZ$1,0)),""),
$B645="CPC",IFERROR(INDEX(鈺太芯Device!$A$1:$BD$5213,MATCH($C645,鈺太芯Device!$E$1:$E$5267,0),MATCH(J$1,鈺太芯Device!$A$1:$AZ$1,0)),""))</f>
        <v>00BM023A00000</v>
      </c>
      <c r="K645" s="44" t="str" cm="1">
        <f t="array" ref="K645">_xlfn.SWITCH(TRUE,
$B645="-","check",
$B645="CPC-Power",IFERROR(INDEX('POWER Device'!$A$1:$BA$5000,MATCH($C645,'POWER Device'!$I$1:$I$5016,0),MATCH(K$1,'POWER Device'!$A$1:$AZ$1,0)),""),
$B645&lt;&gt;"CPC",IFERROR(INDEX(鈺太Device!$A$1:$BC$5049,MATCH($C645,鈺太Device!$E$1:$E$5054,0),MATCH(K$1,鈺太Device!$A$1:$AZ$1,0)),""),
$B645="CPC",IFERROR(INDEX(鈺太芯Device!$A$1:$BD$5213,MATCH($C645,鈺太芯Device!$E$1:$E$5267,0),MATCH(K$1,鈺太芯Device!$A$1:$AZ$1,0)),""))</f>
        <v>NONE</v>
      </c>
      <c r="L645" s="44" t="str" cm="1">
        <f t="array" ref="L645">_xlfn.SWITCH(TRUE,
$B645="-","check",
$B645="CPC-Power",IFERROR(INDEX('POWER Device'!$A$1:$BA$5000,MATCH($C645,'POWER Device'!$I$1:$I$5016,0),MATCH(L$1,'POWER Device'!$A$1:$AZ$1,0)),""),
$B645&lt;&gt;"CPC",IFERROR(INDEX(鈺太Device!$A$1:$BC$5049,MATCH($C645,鈺太Device!$E$1:$E$5054,0),MATCH(L$1,鈺太Device!$A$1:$AZ$1,0)),""),
$B645="CPC",IFERROR(INDEX(鈺太芯Device!$A$1:$BD$5213,MATCH($C645,鈺太芯Device!$E$1:$E$5267,0),MATCH(L$1,鈺太芯Device!$A$1:$AZ$1,0)),""))</f>
        <v>CVP-390
高溫錫膏</v>
      </c>
      <c r="M645" s="44" t="str">
        <f t="shared" si="60"/>
        <v>ZTS6872C</v>
      </c>
      <c r="N645" s="44" t="str">
        <f t="shared" si="64"/>
        <v>ZTS6872C-4919ZB-2180</v>
      </c>
      <c r="O645" s="18" t="s">
        <v>31631</v>
      </c>
      <c r="P645" s="18" t="s">
        <v>32515</v>
      </c>
      <c r="Q645" s="19" t="s">
        <v>20743</v>
      </c>
      <c r="R645" s="20" t="str">
        <f t="shared" si="65"/>
        <v>||||||||||</v>
      </c>
      <c r="S645" s="21" t="s">
        <v>32516</v>
      </c>
      <c r="T645" s="21"/>
      <c r="U645" s="21" t="s">
        <v>32517</v>
      </c>
      <c r="V645" s="22" t="s">
        <v>10</v>
      </c>
    </row>
    <row r="646" spans="1:22" ht="36">
      <c r="A646" s="45" t="str">
        <f t="shared" si="62"/>
        <v>2024-06</v>
      </c>
      <c r="B646" s="45" t="str">
        <f t="shared" si="61"/>
        <v>CPC</v>
      </c>
      <c r="C646" s="44" t="str" cm="1">
        <f t="array" ref="C646" xml:space="preserve">
_xlfn.SWITCH(TRUE,
$B646="-","-",
$B646="CPC-Power",
IF($D646="",
"PK"&amp;$E646&amp;"_V1."&amp;MAX(VALUE(RIGHT(_xlfn._xlws.FILTER('POWER Device'!$I$1:$I$5016,'POWER Device'!$H$1:$H$5016=$E646,"-"),1))),
"PK"&amp;$E646&amp;"_V1."&amp;$D646),
$B646="CPC",
IF($D646="",
"PK"&amp;$E646&amp;"_V1."&amp;MAX(VALUE(RIGHT(_xlfn._xlws.FILTER(鈺太芯Device!$E$1:$E$5267,鈺太芯Device!$D$1:$D$5267=$E646,"-"),1))),
"PK"&amp;$E646&amp;"_V1."&amp;$D646),
$B646&lt;&gt;"CPC",
IF($D646="",
"PK"&amp;$E646&amp;"_V1."&amp;MAX(VALUE(RIGHT(_xlfn._xlws.FILTER(鈺太Device!$E$1:$E$5054,鈺太Device!$D$1:$D$5054=$E646,"-"),1)))),
"PK"&amp;$E646&amp;"_V1."&amp;$D646)</f>
        <v>PKDB40Q01-115_V1.0</v>
      </c>
      <c r="E646" s="44" t="str">
        <f t="shared" si="63"/>
        <v>DB40Q01-115</v>
      </c>
      <c r="F646" s="44" t="str" cm="1">
        <f t="array" ref="F646">_xlfn.SWITCH(TRUE,
$B646="-","check",
$B646="CPC-Power",IFERROR(INDEX('POWER Device'!$A$1:$BA$5000,MATCH($C646,'POWER Device'!$I$1:$I$5016,0),MATCH(F$1,'POWER Device'!$A$1:$AZ$1,0)),""),
$B646&lt;&gt;"CPC",IFERROR(INDEX(鈺太Device!$A$1:$BC$5049,MATCH($C646,鈺太Device!$E$1:$E$5054,0),MATCH(F$1,鈺太Device!$A$1:$AZ$1,0)),""),
$B646="CPC",IFERROR(INDEX(鈺太芯Device!$A$1:$BD$5213,MATCH($C646,鈺太芯Device!$E$1:$E$5267,0),MATCH(F$1,鈺太芯Device!$A$1:$AZ$1,0)),""))</f>
        <v>ZTS6872C</v>
      </c>
      <c r="G646" s="44" t="str" cm="1">
        <f t="array" ref="G646">_xlfn.SWITCH(TRUE,
$B646="-","check",
$B646="CPC-Power",IFERROR(INDEX('POWER Device'!$A$1:$BA$5000,MATCH($C646,'POWER Device'!$I$1:$I$5016,0),MATCH(G$1,'POWER Device'!$A$1:$AZ$1,0)),""),
$B646&lt;&gt;"CPC",IFERROR(INDEX(鈺太Device!$A$1:$BC$5049,MATCH($C646,鈺太Device!$E$1:$E$5054,0),MATCH(G$1,鈺太Device!$A$1:$AZ$1,0)),""),
$B646="CPC",IFERROR(INDEX(鈺太芯Device!$A$1:$BD$5213,MATCH($C646,鈺太芯Device!$E$1:$E$5267,0),MATCH(G$1,鈺太芯Device!$A$1:$AZ$1,0)),""))</f>
        <v>4919ZB</v>
      </c>
      <c r="H646" s="44" t="str" cm="1">
        <f t="array" ref="H646">_xlfn.SWITCH(TRUE,
$B646="-","check",
$B646="CPC-Power",IFERROR(INDEX('POWER Device'!$A$1:$BA$5000,MATCH($C646,'POWER Device'!$I$1:$I$5016,0),MATCH(H$1,'POWER Device'!$A$1:$AZ$1,0)),""),
$B646&lt;&gt;"CPC",IFERROR(INDEX(鈺太Device!$A$1:$BC$5049,MATCH($C646,鈺太Device!$E$1:$E$5054,0),MATCH(H$1,鈺太Device!$A$1:$AZ$1,0)),""),
$B646="CPC",IFERROR(INDEX(鈺太芯Device!$A$1:$BD$5213,MATCH($C646,鈺太芯Device!$E$1:$E$5267,0),MATCH(H$1,鈺太芯Device!$A$1:$AZ$1,0)),""))</f>
        <v>2180</v>
      </c>
      <c r="I646" s="44" t="str" cm="1">
        <f t="array" ref="I646">_xlfn.SWITCH(TRUE,
$B646="-","check",
$B646="CPC-Power",IFERROR(INDEX('POWER Device'!$A$1:$BA$5000,MATCH($C646,'POWER Device'!$I$1:$I$5016,0),MATCH(I$1,'POWER Device'!$A$1:$AZ$1,0)),""),
$B646&lt;&gt;"CPC",IFERROR(INDEX(鈺太Device!$A$1:$BC$5049,MATCH($C646,鈺太Device!$E$1:$E$5054,0),MATCH(I$1,鈺太Device!$A$1:$AZ$1,0)),""),
$B646="CPC",IFERROR(INDEX(鈺太芯Device!$A$1:$BD$5213,MATCH($C646,鈺太芯Device!$E$1:$E$5267,0),MATCH(I$1,鈺太芯Device!$A$1:$AZ$1,0)),""))</f>
        <v>01B554414P4N0</v>
      </c>
      <c r="J646" s="44" t="str" cm="1">
        <f t="array" ref="J646">_xlfn.SWITCH(TRUE,
$B646="-","check",
$B646="CPC-Power",IFERROR(INDEX('POWER Device'!$A$1:$BA$5000,MATCH($C646,'POWER Device'!$I$1:$I$5016,0),MATCH(J$1,'POWER Device'!$A$1:$AZ$1,0)),""),
$B646&lt;&gt;"CPC",IFERROR(INDEX(鈺太Device!$A$1:$BC$5049,MATCH($C646,鈺太Device!$E$1:$E$5054,0),MATCH(J$1,鈺太Device!$A$1:$AZ$1,0)),""),
$B646="CPC",IFERROR(INDEX(鈺太芯Device!$A$1:$BD$5213,MATCH($C646,鈺太芯Device!$E$1:$E$5267,0),MATCH(J$1,鈺太芯Device!$A$1:$AZ$1,0)),""))</f>
        <v>00BM023A00000</v>
      </c>
      <c r="K646" s="44" t="str" cm="1">
        <f t="array" ref="K646">_xlfn.SWITCH(TRUE,
$B646="-","check",
$B646="CPC-Power",IFERROR(INDEX('POWER Device'!$A$1:$BA$5000,MATCH($C646,'POWER Device'!$I$1:$I$5016,0),MATCH(K$1,'POWER Device'!$A$1:$AZ$1,0)),""),
$B646&lt;&gt;"CPC",IFERROR(INDEX(鈺太Device!$A$1:$BC$5049,MATCH($C646,鈺太Device!$E$1:$E$5054,0),MATCH(K$1,鈺太Device!$A$1:$AZ$1,0)),""),
$B646="CPC",IFERROR(INDEX(鈺太芯Device!$A$1:$BD$5213,MATCH($C646,鈺太芯Device!$E$1:$E$5267,0),MATCH(K$1,鈺太芯Device!$A$1:$AZ$1,0)),""))</f>
        <v>NONE</v>
      </c>
      <c r="L646" s="44" t="str" cm="1">
        <f t="array" ref="L646">_xlfn.SWITCH(TRUE,
$B646="-","check",
$B646="CPC-Power",IFERROR(INDEX('POWER Device'!$A$1:$BA$5000,MATCH($C646,'POWER Device'!$I$1:$I$5016,0),MATCH(L$1,'POWER Device'!$A$1:$AZ$1,0)),""),
$B646&lt;&gt;"CPC",IFERROR(INDEX(鈺太Device!$A$1:$BC$5049,MATCH($C646,鈺太Device!$E$1:$E$5054,0),MATCH(L$1,鈺太Device!$A$1:$AZ$1,0)),""),
$B646="CPC",IFERROR(INDEX(鈺太芯Device!$A$1:$BD$5213,MATCH($C646,鈺太芯Device!$E$1:$E$5267,0),MATCH(L$1,鈺太芯Device!$A$1:$AZ$1,0)),""))</f>
        <v>CVP-390
高溫錫膏</v>
      </c>
      <c r="M646" s="44" t="str">
        <f t="shared" si="60"/>
        <v>ZTS6872C</v>
      </c>
      <c r="N646" s="44" t="str">
        <f t="shared" si="64"/>
        <v>ZTS6872C-4919ZB-2180</v>
      </c>
      <c r="O646" s="18" t="s">
        <v>31631</v>
      </c>
      <c r="P646" s="18" t="s">
        <v>32518</v>
      </c>
      <c r="Q646" s="19" t="s">
        <v>20743</v>
      </c>
      <c r="R646" s="20" t="str">
        <f t="shared" si="65"/>
        <v>||||||||||</v>
      </c>
      <c r="S646" s="21" t="s">
        <v>32519</v>
      </c>
      <c r="T646" s="21"/>
      <c r="U646" s="21" t="s">
        <v>32517</v>
      </c>
      <c r="V646" s="22" t="s">
        <v>10</v>
      </c>
    </row>
    <row r="647" spans="1:22" ht="36">
      <c r="A647" s="45" t="str">
        <f t="shared" si="62"/>
        <v>2024-06</v>
      </c>
      <c r="B647" s="45" t="str">
        <f t="shared" si="61"/>
        <v>CPC</v>
      </c>
      <c r="C647" s="44" t="str" cm="1">
        <f t="array" ref="C647" xml:space="preserve">
_xlfn.SWITCH(TRUE,
$B647="-","-",
$B647="CPC-Power",
IF($D647="",
"PK"&amp;$E647&amp;"_V1."&amp;MAX(VALUE(RIGHT(_xlfn._xlws.FILTER('POWER Device'!$I$1:$I$5016,'POWER Device'!$H$1:$H$5016=$E647,"-"),1))),
"PK"&amp;$E647&amp;"_V1."&amp;$D647),
$B647="CPC",
IF($D647="",
"PK"&amp;$E647&amp;"_V1."&amp;MAX(VALUE(RIGHT(_xlfn._xlws.FILTER(鈺太芯Device!$E$1:$E$5267,鈺太芯Device!$D$1:$D$5267=$E647,"-"),1))),
"PK"&amp;$E647&amp;"_V1."&amp;$D647),
$B647&lt;&gt;"CPC",
IF($D647="",
"PK"&amp;$E647&amp;"_V1."&amp;MAX(VALUE(RIGHT(_xlfn._xlws.FILTER(鈺太Device!$E$1:$E$5054,鈺太Device!$D$1:$D$5054=$E647,"-"),1)))),
"PK"&amp;$E647&amp;"_V1."&amp;$D647)</f>
        <v>PKDB40Q01-115_V1.0</v>
      </c>
      <c r="E647" s="44" t="str">
        <f t="shared" si="63"/>
        <v>DB40Q01-115</v>
      </c>
      <c r="F647" s="44" t="str" cm="1">
        <f t="array" ref="F647">_xlfn.SWITCH(TRUE,
$B647="-","check",
$B647="CPC-Power",IFERROR(INDEX('POWER Device'!$A$1:$BA$5000,MATCH($C647,'POWER Device'!$I$1:$I$5016,0),MATCH(F$1,'POWER Device'!$A$1:$AZ$1,0)),""),
$B647&lt;&gt;"CPC",IFERROR(INDEX(鈺太Device!$A$1:$BC$5049,MATCH($C647,鈺太Device!$E$1:$E$5054,0),MATCH(F$1,鈺太Device!$A$1:$AZ$1,0)),""),
$B647="CPC",IFERROR(INDEX(鈺太芯Device!$A$1:$BD$5213,MATCH($C647,鈺太芯Device!$E$1:$E$5267,0),MATCH(F$1,鈺太芯Device!$A$1:$AZ$1,0)),""))</f>
        <v>ZTS6872C</v>
      </c>
      <c r="G647" s="44" t="str" cm="1">
        <f t="array" ref="G647">_xlfn.SWITCH(TRUE,
$B647="-","check",
$B647="CPC-Power",IFERROR(INDEX('POWER Device'!$A$1:$BA$5000,MATCH($C647,'POWER Device'!$I$1:$I$5016,0),MATCH(G$1,'POWER Device'!$A$1:$AZ$1,0)),""),
$B647&lt;&gt;"CPC",IFERROR(INDEX(鈺太Device!$A$1:$BC$5049,MATCH($C647,鈺太Device!$E$1:$E$5054,0),MATCH(G$1,鈺太Device!$A$1:$AZ$1,0)),""),
$B647="CPC",IFERROR(INDEX(鈺太芯Device!$A$1:$BD$5213,MATCH($C647,鈺太芯Device!$E$1:$E$5267,0),MATCH(G$1,鈺太芯Device!$A$1:$AZ$1,0)),""))</f>
        <v>4919ZB</v>
      </c>
      <c r="H647" s="44" t="str" cm="1">
        <f t="array" ref="H647">_xlfn.SWITCH(TRUE,
$B647="-","check",
$B647="CPC-Power",IFERROR(INDEX('POWER Device'!$A$1:$BA$5000,MATCH($C647,'POWER Device'!$I$1:$I$5016,0),MATCH(H$1,'POWER Device'!$A$1:$AZ$1,0)),""),
$B647&lt;&gt;"CPC",IFERROR(INDEX(鈺太Device!$A$1:$BC$5049,MATCH($C647,鈺太Device!$E$1:$E$5054,0),MATCH(H$1,鈺太Device!$A$1:$AZ$1,0)),""),
$B647="CPC",IFERROR(INDEX(鈺太芯Device!$A$1:$BD$5213,MATCH($C647,鈺太芯Device!$E$1:$E$5267,0),MATCH(H$1,鈺太芯Device!$A$1:$AZ$1,0)),""))</f>
        <v>2180</v>
      </c>
      <c r="I647" s="44" t="str" cm="1">
        <f t="array" ref="I647">_xlfn.SWITCH(TRUE,
$B647="-","check",
$B647="CPC-Power",IFERROR(INDEX('POWER Device'!$A$1:$BA$5000,MATCH($C647,'POWER Device'!$I$1:$I$5016,0),MATCH(I$1,'POWER Device'!$A$1:$AZ$1,0)),""),
$B647&lt;&gt;"CPC",IFERROR(INDEX(鈺太Device!$A$1:$BC$5049,MATCH($C647,鈺太Device!$E$1:$E$5054,0),MATCH(I$1,鈺太Device!$A$1:$AZ$1,0)),""),
$B647="CPC",IFERROR(INDEX(鈺太芯Device!$A$1:$BD$5213,MATCH($C647,鈺太芯Device!$E$1:$E$5267,0),MATCH(I$1,鈺太芯Device!$A$1:$AZ$1,0)),""))</f>
        <v>01B554414P4N0</v>
      </c>
      <c r="J647" s="44" t="str" cm="1">
        <f t="array" ref="J647">_xlfn.SWITCH(TRUE,
$B647="-","check",
$B647="CPC-Power",IFERROR(INDEX('POWER Device'!$A$1:$BA$5000,MATCH($C647,'POWER Device'!$I$1:$I$5016,0),MATCH(J$1,'POWER Device'!$A$1:$AZ$1,0)),""),
$B647&lt;&gt;"CPC",IFERROR(INDEX(鈺太Device!$A$1:$BC$5049,MATCH($C647,鈺太Device!$E$1:$E$5054,0),MATCH(J$1,鈺太Device!$A$1:$AZ$1,0)),""),
$B647="CPC",IFERROR(INDEX(鈺太芯Device!$A$1:$BD$5213,MATCH($C647,鈺太芯Device!$E$1:$E$5267,0),MATCH(J$1,鈺太芯Device!$A$1:$AZ$1,0)),""))</f>
        <v>00BM023A00000</v>
      </c>
      <c r="K647" s="44" t="str" cm="1">
        <f t="array" ref="K647">_xlfn.SWITCH(TRUE,
$B647="-","check",
$B647="CPC-Power",IFERROR(INDEX('POWER Device'!$A$1:$BA$5000,MATCH($C647,'POWER Device'!$I$1:$I$5016,0),MATCH(K$1,'POWER Device'!$A$1:$AZ$1,0)),""),
$B647&lt;&gt;"CPC",IFERROR(INDEX(鈺太Device!$A$1:$BC$5049,MATCH($C647,鈺太Device!$E$1:$E$5054,0),MATCH(K$1,鈺太Device!$A$1:$AZ$1,0)),""),
$B647="CPC",IFERROR(INDEX(鈺太芯Device!$A$1:$BD$5213,MATCH($C647,鈺太芯Device!$E$1:$E$5267,0),MATCH(K$1,鈺太芯Device!$A$1:$AZ$1,0)),""))</f>
        <v>NONE</v>
      </c>
      <c r="L647" s="44" t="str" cm="1">
        <f t="array" ref="L647">_xlfn.SWITCH(TRUE,
$B647="-","check",
$B647="CPC-Power",IFERROR(INDEX('POWER Device'!$A$1:$BA$5000,MATCH($C647,'POWER Device'!$I$1:$I$5016,0),MATCH(L$1,'POWER Device'!$A$1:$AZ$1,0)),""),
$B647&lt;&gt;"CPC",IFERROR(INDEX(鈺太Device!$A$1:$BC$5049,MATCH($C647,鈺太Device!$E$1:$E$5054,0),MATCH(L$1,鈺太Device!$A$1:$AZ$1,0)),""),
$B647="CPC",IFERROR(INDEX(鈺太芯Device!$A$1:$BD$5213,MATCH($C647,鈺太芯Device!$E$1:$E$5267,0),MATCH(L$1,鈺太芯Device!$A$1:$AZ$1,0)),""))</f>
        <v>CVP-390
高溫錫膏</v>
      </c>
      <c r="M647" s="44" t="str">
        <f t="shared" si="60"/>
        <v>ZTS6872C</v>
      </c>
      <c r="N647" s="44" t="str">
        <f t="shared" si="64"/>
        <v>ZTS6872C-4919ZB-2180</v>
      </c>
      <c r="O647" s="18" t="s">
        <v>31631</v>
      </c>
      <c r="P647" s="18" t="s">
        <v>32520</v>
      </c>
      <c r="Q647" s="19" t="s">
        <v>20743</v>
      </c>
      <c r="R647" s="20" t="str">
        <f t="shared" si="65"/>
        <v>||||||||||</v>
      </c>
      <c r="S647" s="21" t="s">
        <v>32521</v>
      </c>
      <c r="T647" s="21"/>
      <c r="U647" s="21" t="s">
        <v>32517</v>
      </c>
      <c r="V647" s="22" t="s">
        <v>10</v>
      </c>
    </row>
    <row r="648" spans="1:22" ht="60">
      <c r="A648" s="35" t="str">
        <f t="shared" si="62"/>
        <v>2025-10</v>
      </c>
      <c r="B648" s="35" t="str">
        <f t="shared" si="61"/>
        <v>CPC</v>
      </c>
      <c r="C648" s="44" t="str" cm="1">
        <f t="array" ref="C648" xml:space="preserve">
_xlfn.SWITCH(TRUE,
$B648="-","-",
$B648="CPC-Power",
IF($D648="",
"PK"&amp;$E648&amp;"_V1."&amp;MAX(VALUE(RIGHT(_xlfn._xlws.FILTER('POWER Device'!$I$1:$I$5016,'POWER Device'!$H$1:$H$5016=$E648,"-"),1))),
"PK"&amp;$E648&amp;"_V1."&amp;$D648),
$B648="CPC",
IF($D648="",
"PK"&amp;$E648&amp;"_V1."&amp;MAX(VALUE(RIGHT(_xlfn._xlws.FILTER(鈺太芯Device!$E$1:$E$5267,鈺太芯Device!$D$1:$D$5267=$E648,"-"),1))),
"PK"&amp;$E648&amp;"_V1."&amp;$D648),
$B648&lt;&gt;"CPC",
IF($D648="",
"PK"&amp;$E648&amp;"_V1."&amp;MAX(VALUE(RIGHT(_xlfn._xlws.FILTER(鈺太Device!$E$1:$E$5054,鈺太Device!$D$1:$D$5054=$E648,"-"),1)))),
"PK"&amp;$E648&amp;"_V1."&amp;$D648)</f>
        <v>PKDB40Q01-157_V1.0</v>
      </c>
      <c r="D648" s="35"/>
      <c r="E648" s="36" t="str">
        <f t="shared" si="63"/>
        <v>DB40Q01-157</v>
      </c>
      <c r="F648" s="44" t="str" cm="1">
        <f t="array" ref="F648">_xlfn.SWITCH(TRUE,
$B648="-","check",
$B648="CPC-Power",IFERROR(INDEX('POWER Device'!$A$1:$BA$5000,MATCH($C648,'POWER Device'!$I$1:$I$5016,0),MATCH(F$1,'POWER Device'!$A$1:$AZ$1,0)),""),
$B648&lt;&gt;"CPC",IFERROR(INDEX(鈺太Device!$A$1:$BC$5049,MATCH($C648,鈺太Device!$E$1:$E$5054,0),MATCH(F$1,鈺太Device!$A$1:$AZ$1,0)),""),
$B648="CPC",IFERROR(INDEX(鈺太芯Device!$A$1:$BD$5213,MATCH($C648,鈺太芯Device!$E$1:$E$5267,0),MATCH(F$1,鈺太芯Device!$A$1:$AZ$1,0)),""))</f>
        <v>ZTS6872C</v>
      </c>
      <c r="G648" s="44" t="str" cm="1">
        <f t="array" ref="G648">_xlfn.SWITCH(TRUE,
$B648="-","check",
$B648="CPC-Power",IFERROR(INDEX('POWER Device'!$A$1:$BA$5000,MATCH($C648,'POWER Device'!$I$1:$I$5016,0),MATCH(G$1,'POWER Device'!$A$1:$AZ$1,0)),""),
$B648&lt;&gt;"CPC",IFERROR(INDEX(鈺太Device!$A$1:$BC$5049,MATCH($C648,鈺太Device!$E$1:$E$5054,0),MATCH(G$1,鈺太Device!$A$1:$AZ$1,0)),""),
$B648="CPC",IFERROR(INDEX(鈺太芯Device!$A$1:$BD$5213,MATCH($C648,鈺太芯Device!$E$1:$E$5267,0),MATCH(G$1,鈺太芯Device!$A$1:$AZ$1,0)),""))</f>
        <v>4919ZB</v>
      </c>
      <c r="H648" s="44" t="str" cm="1">
        <f t="array" ref="H648">_xlfn.SWITCH(TRUE,
$B648="-","check",
$B648="CPC-Power",IFERROR(INDEX('POWER Device'!$A$1:$BA$5000,MATCH($C648,'POWER Device'!$I$1:$I$5016,0),MATCH(H$1,'POWER Device'!$A$1:$AZ$1,0)),""),
$B648&lt;&gt;"CPC",IFERROR(INDEX(鈺太Device!$A$1:$BC$5049,MATCH($C648,鈺太Device!$E$1:$E$5054,0),MATCH(H$1,鈺太Device!$A$1:$AZ$1,0)),""),
$B648="CPC",IFERROR(INDEX(鈺太芯Device!$A$1:$BD$5213,MATCH($C648,鈺太芯Device!$E$1:$E$5267,0),MATCH(H$1,鈺太芯Device!$A$1:$AZ$1,0)),""))</f>
        <v>2180</v>
      </c>
      <c r="I648" s="44" t="str" cm="1">
        <f t="array" ref="I648">_xlfn.SWITCH(TRUE,
$B648="-","check",
$B648="CPC-Power",IFERROR(INDEX('POWER Device'!$A$1:$BA$5000,MATCH($C648,'POWER Device'!$I$1:$I$5016,0),MATCH(I$1,'POWER Device'!$A$1:$AZ$1,0)),""),
$B648&lt;&gt;"CPC",IFERROR(INDEX(鈺太Device!$A$1:$BC$5049,MATCH($C648,鈺太Device!$E$1:$E$5054,0),MATCH(I$1,鈺太Device!$A$1:$AZ$1,0)),""),
$B648="CPC",IFERROR(INDEX(鈺太芯Device!$A$1:$BD$5213,MATCH($C648,鈺太芯Device!$E$1:$E$5267,0),MATCH(I$1,鈺太芯Device!$A$1:$AZ$1,0)),""))</f>
        <v>01B554450E4N0</v>
      </c>
      <c r="J648" s="44" t="str" cm="1">
        <f t="array" ref="J648">_xlfn.SWITCH(TRUE,
$B648="-","check",
$B648="CPC-Power",IFERROR(INDEX('POWER Device'!$A$1:$BA$5000,MATCH($C648,'POWER Device'!$I$1:$I$5016,0),MATCH(J$1,'POWER Device'!$A$1:$AZ$1,0)),""),
$B648&lt;&gt;"CPC",IFERROR(INDEX(鈺太Device!$A$1:$BC$5049,MATCH($C648,鈺太Device!$E$1:$E$5054,0),MATCH(J$1,鈺太Device!$A$1:$AZ$1,0)),""),
$B648="CPC",IFERROR(INDEX(鈺太芯Device!$A$1:$BD$5213,MATCH($C648,鈺太芯Device!$E$1:$E$5267,0),MATCH(J$1,鈺太芯Device!$A$1:$AZ$1,0)),""))</f>
        <v xml:space="preserve">00BM023A00000   </v>
      </c>
      <c r="K648" s="44" t="str" cm="1">
        <f t="array" ref="K648">_xlfn.SWITCH(TRUE,
$B648="-","check",
$B648="CPC-Power",IFERROR(INDEX('POWER Device'!$A$1:$BA$5000,MATCH($C648,'POWER Device'!$I$1:$I$5016,0),MATCH(K$1,'POWER Device'!$A$1:$AZ$1,0)),""),
$B648&lt;&gt;"CPC",IFERROR(INDEX(鈺太Device!$A$1:$BC$5049,MATCH($C648,鈺太Device!$E$1:$E$5054,0),MATCH(K$1,鈺太Device!$A$1:$AZ$1,0)),""),
$B648="CPC",IFERROR(INDEX(鈺太芯Device!$A$1:$BD$5213,MATCH($C648,鈺太芯Device!$E$1:$E$5267,0),MATCH(K$1,鈺太芯Device!$A$1:$AZ$1,0)),""))</f>
        <v>NONE</v>
      </c>
      <c r="L648" s="44" t="str" cm="1">
        <f t="array" ref="L648">_xlfn.SWITCH(TRUE,
$B648="-","check",
$B648="CPC-Power",IFERROR(INDEX('POWER Device'!$A$1:$BA$5000,MATCH($C648,'POWER Device'!$I$1:$I$5016,0),MATCH(L$1,'POWER Device'!$A$1:$AZ$1,0)),""),
$B648&lt;&gt;"CPC",IFERROR(INDEX(鈺太Device!$A$1:$BC$5049,MATCH($C648,鈺太Device!$E$1:$E$5054,0),MATCH(L$1,鈺太Device!$A$1:$AZ$1,0)),""),
$B648="CPC",IFERROR(INDEX(鈺太芯Device!$A$1:$BD$5213,MATCH($C648,鈺太芯Device!$E$1:$E$5267,0),MATCH(L$1,鈺太芯Device!$A$1:$AZ$1,0)),""))</f>
        <v>CVP-390
高溫錫膏</v>
      </c>
      <c r="M648" s="36" t="str">
        <f t="shared" si="60"/>
        <v>ZTS6872C</v>
      </c>
      <c r="N648" s="37" t="str">
        <f t="shared" si="64"/>
        <v>ZTS6872C-4919ZB-2180</v>
      </c>
      <c r="O648" s="18" t="s">
        <v>31631</v>
      </c>
      <c r="P648" s="18" t="s">
        <v>32522</v>
      </c>
      <c r="Q648" s="19" t="s">
        <v>32523</v>
      </c>
      <c r="R648" s="20" t="str">
        <f t="shared" si="65"/>
        <v>||||||||||</v>
      </c>
      <c r="S648" s="21" t="s">
        <v>32524</v>
      </c>
      <c r="T648" s="21"/>
      <c r="U648" s="21" t="s">
        <v>34590</v>
      </c>
      <c r="V648" s="22" t="s">
        <v>10</v>
      </c>
    </row>
    <row r="649" spans="1:22" ht="48">
      <c r="A649" s="35" t="str">
        <f t="shared" si="62"/>
        <v>2025-10</v>
      </c>
      <c r="B649" s="35" t="str">
        <f t="shared" si="61"/>
        <v>CPC</v>
      </c>
      <c r="C649" s="44" t="str" cm="1">
        <f t="array" ref="C649" xml:space="preserve">
_xlfn.SWITCH(TRUE,
$B649="-","-",
$B649="CPC-Power",
IF($D649="",
"PK"&amp;$E649&amp;"_V1."&amp;MAX(VALUE(RIGHT(_xlfn._xlws.FILTER('POWER Device'!$I$1:$I$5016,'POWER Device'!$H$1:$H$5016=$E649,"-"),1))),
"PK"&amp;$E649&amp;"_V1."&amp;$D649),
$B649="CPC",
IF($D649="",
"PK"&amp;$E649&amp;"_V1."&amp;MAX(VALUE(RIGHT(_xlfn._xlws.FILTER(鈺太芯Device!$E$1:$E$5267,鈺太芯Device!$D$1:$D$5267=$E649,"-"),1))),
"PK"&amp;$E649&amp;"_V1."&amp;$D649),
$B649&lt;&gt;"CPC",
IF($D649="",
"PK"&amp;$E649&amp;"_V1."&amp;MAX(VALUE(RIGHT(_xlfn._xlws.FILTER(鈺太Device!$E$1:$E$5054,鈺太Device!$D$1:$D$5054=$E649,"-"),1)))),
"PK"&amp;$E649&amp;"_V1."&amp;$D649)</f>
        <v>PKDB40Q01-156_V1.0</v>
      </c>
      <c r="D649" s="35"/>
      <c r="E649" s="36" t="str">
        <f t="shared" si="63"/>
        <v>DB40Q01-156</v>
      </c>
      <c r="F649" s="44" t="str" cm="1">
        <f t="array" ref="F649">_xlfn.SWITCH(TRUE,
$B649="-","check",
$B649="CPC-Power",IFERROR(INDEX('POWER Device'!$A$1:$BA$5000,MATCH($C649,'POWER Device'!$I$1:$I$5016,0),MATCH(F$1,'POWER Device'!$A$1:$AZ$1,0)),""),
$B649&lt;&gt;"CPC",IFERROR(INDEX(鈺太Device!$A$1:$BC$5049,MATCH($C649,鈺太Device!$E$1:$E$5054,0),MATCH(F$1,鈺太Device!$A$1:$AZ$1,0)),""),
$B649="CPC",IFERROR(INDEX(鈺太芯Device!$A$1:$BD$5213,MATCH($C649,鈺太芯Device!$E$1:$E$5267,0),MATCH(F$1,鈺太芯Device!$A$1:$AZ$1,0)),""))</f>
        <v>ZTS6872C</v>
      </c>
      <c r="G649" s="44" t="str" cm="1">
        <f t="array" ref="G649">_xlfn.SWITCH(TRUE,
$B649="-","check",
$B649="CPC-Power",IFERROR(INDEX('POWER Device'!$A$1:$BA$5000,MATCH($C649,'POWER Device'!$I$1:$I$5016,0),MATCH(G$1,'POWER Device'!$A$1:$AZ$1,0)),""),
$B649&lt;&gt;"CPC",IFERROR(INDEX(鈺太Device!$A$1:$BC$5049,MATCH($C649,鈺太Device!$E$1:$E$5054,0),MATCH(G$1,鈺太Device!$A$1:$AZ$1,0)),""),
$B649="CPC",IFERROR(INDEX(鈺太芯Device!$A$1:$BD$5213,MATCH($C649,鈺太芯Device!$E$1:$E$5267,0),MATCH(G$1,鈺太芯Device!$A$1:$AZ$1,0)),""))</f>
        <v>4919ZB</v>
      </c>
      <c r="H649" s="44" t="str" cm="1">
        <f t="array" ref="H649">_xlfn.SWITCH(TRUE,
$B649="-","check",
$B649="CPC-Power",IFERROR(INDEX('POWER Device'!$A$1:$BA$5000,MATCH($C649,'POWER Device'!$I$1:$I$5016,0),MATCH(H$1,'POWER Device'!$A$1:$AZ$1,0)),""),
$B649&lt;&gt;"CPC",IFERROR(INDEX(鈺太Device!$A$1:$BC$5049,MATCH($C649,鈺太Device!$E$1:$E$5054,0),MATCH(H$1,鈺太Device!$A$1:$AZ$1,0)),""),
$B649="CPC",IFERROR(INDEX(鈺太芯Device!$A$1:$BD$5213,MATCH($C649,鈺太芯Device!$E$1:$E$5267,0),MATCH(H$1,鈺太芯Device!$A$1:$AZ$1,0)),""))</f>
        <v>2180</v>
      </c>
      <c r="I649" s="44" t="str" cm="1">
        <f t="array" ref="I649">_xlfn.SWITCH(TRUE,
$B649="-","check",
$B649="CPC-Power",IFERROR(INDEX('POWER Device'!$A$1:$BA$5000,MATCH($C649,'POWER Device'!$I$1:$I$5016,0),MATCH(I$1,'POWER Device'!$A$1:$AZ$1,0)),""),
$B649&lt;&gt;"CPC",IFERROR(INDEX(鈺太Device!$A$1:$BC$5049,MATCH($C649,鈺太Device!$E$1:$E$5054,0),MATCH(I$1,鈺太Device!$A$1:$AZ$1,0)),""),
$B649="CPC",IFERROR(INDEX(鈺太芯Device!$A$1:$BD$5213,MATCH($C649,鈺太芯Device!$E$1:$E$5267,0),MATCH(I$1,鈺太芯Device!$A$1:$AZ$1,0)),""))</f>
        <v>01B554448E4N0</v>
      </c>
      <c r="J649" s="44" t="str" cm="1">
        <f t="array" ref="J649">_xlfn.SWITCH(TRUE,
$B649="-","check",
$B649="CPC-Power",IFERROR(INDEX('POWER Device'!$A$1:$BA$5000,MATCH($C649,'POWER Device'!$I$1:$I$5016,0),MATCH(J$1,'POWER Device'!$A$1:$AZ$1,0)),""),
$B649&lt;&gt;"CPC",IFERROR(INDEX(鈺太Device!$A$1:$BC$5049,MATCH($C649,鈺太Device!$E$1:$E$5054,0),MATCH(J$1,鈺太Device!$A$1:$AZ$1,0)),""),
$B649="CPC",IFERROR(INDEX(鈺太芯Device!$A$1:$BD$5213,MATCH($C649,鈺太芯Device!$E$1:$E$5267,0),MATCH(J$1,鈺太芯Device!$A$1:$AZ$1,0)),""))</f>
        <v xml:space="preserve">00BM023A00000   </v>
      </c>
      <c r="K649" s="44" t="str" cm="1">
        <f t="array" ref="K649">_xlfn.SWITCH(TRUE,
$B649="-","check",
$B649="CPC-Power",IFERROR(INDEX('POWER Device'!$A$1:$BA$5000,MATCH($C649,'POWER Device'!$I$1:$I$5016,0),MATCH(K$1,'POWER Device'!$A$1:$AZ$1,0)),""),
$B649&lt;&gt;"CPC",IFERROR(INDEX(鈺太Device!$A$1:$BC$5049,MATCH($C649,鈺太Device!$E$1:$E$5054,0),MATCH(K$1,鈺太Device!$A$1:$AZ$1,0)),""),
$B649="CPC",IFERROR(INDEX(鈺太芯Device!$A$1:$BD$5213,MATCH($C649,鈺太芯Device!$E$1:$E$5267,0),MATCH(K$1,鈺太芯Device!$A$1:$AZ$1,0)),""))</f>
        <v>NONE</v>
      </c>
      <c r="L649" s="44" t="str" cm="1">
        <f t="array" ref="L649">_xlfn.SWITCH(TRUE,
$B649="-","check",
$B649="CPC-Power",IFERROR(INDEX('POWER Device'!$A$1:$BA$5000,MATCH($C649,'POWER Device'!$I$1:$I$5016,0),MATCH(L$1,'POWER Device'!$A$1:$AZ$1,0)),""),
$B649&lt;&gt;"CPC",IFERROR(INDEX(鈺太Device!$A$1:$BC$5049,MATCH($C649,鈺太Device!$E$1:$E$5054,0),MATCH(L$1,鈺太Device!$A$1:$AZ$1,0)),""),
$B649="CPC",IFERROR(INDEX(鈺太芯Device!$A$1:$BD$5213,MATCH($C649,鈺太芯Device!$E$1:$E$5267,0),MATCH(L$1,鈺太芯Device!$A$1:$AZ$1,0)),""))</f>
        <v>CVP-390
高溫錫膏</v>
      </c>
      <c r="M649" s="36" t="str">
        <f t="shared" si="60"/>
        <v>ZTS6872C</v>
      </c>
      <c r="N649" s="37" t="str">
        <f t="shared" si="64"/>
        <v>ZTS6872C-4919ZB-2180</v>
      </c>
      <c r="O649" s="18" t="s">
        <v>31631</v>
      </c>
      <c r="P649" s="18" t="s">
        <v>32525</v>
      </c>
      <c r="Q649" s="19" t="s">
        <v>32526</v>
      </c>
      <c r="R649" s="20" t="str">
        <f t="shared" si="65"/>
        <v>||||||||||</v>
      </c>
      <c r="S649" s="21" t="s">
        <v>34438</v>
      </c>
      <c r="T649" s="21"/>
      <c r="U649" s="21" t="s">
        <v>34591</v>
      </c>
      <c r="V649" s="22" t="s">
        <v>10</v>
      </c>
    </row>
    <row r="650" spans="1:22" ht="24">
      <c r="A650" s="45" t="str">
        <f t="shared" si="62"/>
        <v>2023-11</v>
      </c>
      <c r="B650" s="45" t="str">
        <f t="shared" si="61"/>
        <v>CPC</v>
      </c>
      <c r="C650" s="44" t="str" cm="1">
        <f t="array" ref="C650" xml:space="preserve">
_xlfn.SWITCH(TRUE,
$B650="-","-",
$B650="CPC-Power",
IF($D650="",
"PK"&amp;$E650&amp;"_V1."&amp;MAX(VALUE(RIGHT(_xlfn._xlws.FILTER('POWER Device'!$I$1:$I$5016,'POWER Device'!$H$1:$H$5016=$E650,"-"),1))),
"PK"&amp;$E650&amp;"_V1."&amp;$D650),
$B650="CPC",
IF($D650="",
"PK"&amp;$E650&amp;"_V1."&amp;MAX(VALUE(RIGHT(_xlfn._xlws.FILTER(鈺太芯Device!$E$1:$E$5267,鈺太芯Device!$D$1:$D$5267=$E650,"-"),1))),
"PK"&amp;$E650&amp;"_V1."&amp;$D650),
$B650&lt;&gt;"CPC",
IF($D650="",
"PK"&amp;$E650&amp;"_V1."&amp;MAX(VALUE(RIGHT(_xlfn._xlws.FILTER(鈺太Device!$E$1:$E$5054,鈺太Device!$D$1:$D$5054=$E650,"-"),1)))),
"PK"&amp;$E650&amp;"_V1."&amp;$D650)</f>
        <v>PKDB40Q01-101_V1.0</v>
      </c>
      <c r="E650" s="44" t="str">
        <f t="shared" si="63"/>
        <v>DB40Q01-101</v>
      </c>
      <c r="F650" s="44" t="str" cm="1">
        <f t="array" ref="F650">_xlfn.SWITCH(TRUE,
$B650="-","check",
$B650="CPC-Power",IFERROR(INDEX('POWER Device'!$A$1:$BA$5000,MATCH($C650,'POWER Device'!$I$1:$I$5016,0),MATCH(F$1,'POWER Device'!$A$1:$AZ$1,0)),""),
$B650&lt;&gt;"CPC",IFERROR(INDEX(鈺太Device!$A$1:$BC$5049,MATCH($C650,鈺太Device!$E$1:$E$5054,0),MATCH(F$1,鈺太Device!$A$1:$AZ$1,0)),""),
$B650="CPC",IFERROR(INDEX(鈺太芯Device!$A$1:$BD$5213,MATCH($C650,鈺太芯Device!$E$1:$E$5267,0),MATCH(F$1,鈺太芯Device!$A$1:$AZ$1,0)),""))</f>
        <v>ZTS6872E</v>
      </c>
      <c r="G650" s="44" t="str" cm="1">
        <f t="array" ref="G650">_xlfn.SWITCH(TRUE,
$B650="-","check",
$B650="CPC-Power",IFERROR(INDEX('POWER Device'!$A$1:$BA$5000,MATCH($C650,'POWER Device'!$I$1:$I$5016,0),MATCH(G$1,'POWER Device'!$A$1:$AZ$1,0)),""),
$B650&lt;&gt;"CPC",IFERROR(INDEX(鈺太Device!$A$1:$BC$5049,MATCH($C650,鈺太Device!$E$1:$E$5054,0),MATCH(G$1,鈺太Device!$A$1:$AZ$1,0)),""),
$B650="CPC",IFERROR(INDEX(鈺太芯Device!$A$1:$BD$5213,MATCH($C650,鈺太芯Device!$E$1:$E$5267,0),MATCH(G$1,鈺太芯Device!$A$1:$AZ$1,0)),""))</f>
        <v>4909ZC</v>
      </c>
      <c r="H650" s="44" t="str" cm="1">
        <f t="array" ref="H650">_xlfn.SWITCH(TRUE,
$B650="-","check",
$B650="CPC-Power",IFERROR(INDEX('POWER Device'!$A$1:$BA$5000,MATCH($C650,'POWER Device'!$I$1:$I$5016,0),MATCH(H$1,'POWER Device'!$A$1:$AZ$1,0)),""),
$B650&lt;&gt;"CPC",IFERROR(INDEX(鈺太Device!$A$1:$BC$5049,MATCH($C650,鈺太Device!$E$1:$E$5054,0),MATCH(H$1,鈺太Device!$A$1:$AZ$1,0)),""),
$B650="CPC",IFERROR(INDEX(鈺太芯Device!$A$1:$BD$5213,MATCH($C650,鈺太芯Device!$E$1:$E$5267,0),MATCH(H$1,鈺太芯Device!$A$1:$AZ$1,0)),""))</f>
        <v>2110</v>
      </c>
      <c r="I650" s="44" t="str" cm="1">
        <f t="array" ref="I650">_xlfn.SWITCH(TRUE,
$B650="-","check",
$B650="CPC-Power",IFERROR(INDEX('POWER Device'!$A$1:$BA$5000,MATCH($C650,'POWER Device'!$I$1:$I$5016,0),MATCH(I$1,'POWER Device'!$A$1:$AZ$1,0)),""),
$B650&lt;&gt;"CPC",IFERROR(INDEX(鈺太Device!$A$1:$BC$5049,MATCH($C650,鈺太Device!$E$1:$E$5054,0),MATCH(I$1,鈺太Device!$A$1:$AZ$1,0)),""),
$B650="CPC",IFERROR(INDEX(鈺太芯Device!$A$1:$BD$5213,MATCH($C650,鈺太芯Device!$E$1:$E$5267,0),MATCH(I$1,鈺太芯Device!$A$1:$AZ$1,0)),""))</f>
        <v>01B554414P4N0</v>
      </c>
      <c r="J650" s="44" t="str" cm="1">
        <f t="array" ref="J650">_xlfn.SWITCH(TRUE,
$B650="-","check",
$B650="CPC-Power",IFERROR(INDEX('POWER Device'!$A$1:$BA$5000,MATCH($C650,'POWER Device'!$I$1:$I$5016,0),MATCH(J$1,'POWER Device'!$A$1:$AZ$1,0)),""),
$B650&lt;&gt;"CPC",IFERROR(INDEX(鈺太Device!$A$1:$BC$5049,MATCH($C650,鈺太Device!$E$1:$E$5054,0),MATCH(J$1,鈺太Device!$A$1:$AZ$1,0)),""),
$B650="CPC",IFERROR(INDEX(鈺太芯Device!$A$1:$BD$5213,MATCH($C650,鈺太芯Device!$E$1:$E$5267,0),MATCH(J$1,鈺太芯Device!$A$1:$AZ$1,0)),""))</f>
        <v>00BM023A00000</v>
      </c>
      <c r="K650" s="44" t="str" cm="1">
        <f t="array" ref="K650">_xlfn.SWITCH(TRUE,
$B650="-","check",
$B650="CPC-Power",IFERROR(INDEX('POWER Device'!$A$1:$BA$5000,MATCH($C650,'POWER Device'!$I$1:$I$5016,0),MATCH(K$1,'POWER Device'!$A$1:$AZ$1,0)),""),
$B650&lt;&gt;"CPC",IFERROR(INDEX(鈺太Device!$A$1:$BC$5049,MATCH($C650,鈺太Device!$E$1:$E$5054,0),MATCH(K$1,鈺太Device!$A$1:$AZ$1,0)),""),
$B650="CPC",IFERROR(INDEX(鈺太芯Device!$A$1:$BD$5213,MATCH($C650,鈺太芯Device!$E$1:$E$5267,0),MATCH(K$1,鈺太芯Device!$A$1:$AZ$1,0)),""))</f>
        <v>NONE</v>
      </c>
      <c r="L650" s="44" t="str" cm="1">
        <f t="array" ref="L650">_xlfn.SWITCH(TRUE,
$B650="-","check",
$B650="CPC-Power",IFERROR(INDEX('POWER Device'!$A$1:$BA$5000,MATCH($C650,'POWER Device'!$I$1:$I$5016,0),MATCH(L$1,'POWER Device'!$A$1:$AZ$1,0)),""),
$B650&lt;&gt;"CPC",IFERROR(INDEX(鈺太Device!$A$1:$BC$5049,MATCH($C650,鈺太Device!$E$1:$E$5054,0),MATCH(L$1,鈺太Device!$A$1:$AZ$1,0)),""),
$B650="CPC",IFERROR(INDEX(鈺太芯Device!$A$1:$BD$5213,MATCH($C650,鈺太芯Device!$E$1:$E$5267,0),MATCH(L$1,鈺太芯Device!$A$1:$AZ$1,0)),""))</f>
        <v>CVP-390
高溫錫膏</v>
      </c>
      <c r="M650" s="44" t="str">
        <f t="shared" si="60"/>
        <v>ZTS6872E</v>
      </c>
      <c r="N650" s="44" t="str">
        <f t="shared" si="64"/>
        <v>ZTS6872E-4909ZC-2110</v>
      </c>
      <c r="O650" s="18" t="s">
        <v>31631</v>
      </c>
      <c r="P650" s="18" t="s">
        <v>32527</v>
      </c>
      <c r="Q650" s="19" t="s">
        <v>20702</v>
      </c>
      <c r="R650" s="20" t="str">
        <f t="shared" si="65"/>
        <v>||||||||||</v>
      </c>
      <c r="S650" s="21" t="s">
        <v>32528</v>
      </c>
      <c r="T650" s="21"/>
      <c r="U650" s="21" t="s">
        <v>32529</v>
      </c>
      <c r="V650" s="22" t="s">
        <v>10</v>
      </c>
    </row>
    <row r="651" spans="1:22" ht="36">
      <c r="A651" s="45" t="str">
        <f t="shared" si="62"/>
        <v>2022-08</v>
      </c>
      <c r="B651" s="45" t="str">
        <f t="shared" si="61"/>
        <v>CPC</v>
      </c>
      <c r="C651" s="44" t="str" cm="1">
        <f t="array" ref="C651" xml:space="preserve">
_xlfn.SWITCH(TRUE,
$B651="-","-",
$B651="CPC-Power",
IF($D651="",
"PK"&amp;$E651&amp;"_V1."&amp;MAX(VALUE(RIGHT(_xlfn._xlws.FILTER('POWER Device'!$I$1:$I$5016,'POWER Device'!$H$1:$H$5016=$E651,"-"),1))),
"PK"&amp;$E651&amp;"_V1."&amp;$D651),
$B651="CPC",
IF($D651="",
"PK"&amp;$E651&amp;"_V1."&amp;MAX(VALUE(RIGHT(_xlfn._xlws.FILTER(鈺太芯Device!$E$1:$E$5267,鈺太芯Device!$D$1:$D$5267=$E651,"-"),1))),
"PK"&amp;$E651&amp;"_V1."&amp;$D651),
$B651&lt;&gt;"CPC",
IF($D651="",
"PK"&amp;$E651&amp;"_V1."&amp;MAX(VALUE(RIGHT(_xlfn._xlws.FILTER(鈺太Device!$E$1:$E$5054,鈺太Device!$D$1:$D$5054=$E651,"-"),1)))),
"PK"&amp;$E651&amp;"_V1."&amp;$D651)</f>
        <v>PKDB40Q01-78_V1.1</v>
      </c>
      <c r="E651" s="44" t="str">
        <f t="shared" si="63"/>
        <v>DB40Q01-78</v>
      </c>
      <c r="F651" s="44" t="str" cm="1">
        <f t="array" ref="F651">_xlfn.SWITCH(TRUE,
$B651="-","check",
$B651="CPC-Power",IFERROR(INDEX('POWER Device'!$A$1:$BA$5000,MATCH($C651,'POWER Device'!$I$1:$I$5016,0),MATCH(F$1,'POWER Device'!$A$1:$AZ$1,0)),""),
$B651&lt;&gt;"CPC",IFERROR(INDEX(鈺太Device!$A$1:$BC$5049,MATCH($C651,鈺太Device!$E$1:$E$5054,0),MATCH(F$1,鈺太Device!$A$1:$AZ$1,0)),""),
$B651="CPC",IFERROR(INDEX(鈺太芯Device!$A$1:$BD$5213,MATCH($C651,鈺太芯Device!$E$1:$E$5267,0),MATCH(F$1,鈺太芯Device!$A$1:$AZ$1,0)),""))</f>
        <v>ZTS6872S</v>
      </c>
      <c r="G651" s="44" t="str" cm="1">
        <f t="array" ref="G651">_xlfn.SWITCH(TRUE,
$B651="-","check",
$B651="CPC-Power",IFERROR(INDEX('POWER Device'!$A$1:$BA$5000,MATCH($C651,'POWER Device'!$I$1:$I$5016,0),MATCH(G$1,'POWER Device'!$A$1:$AZ$1,0)),""),
$B651&lt;&gt;"CPC",IFERROR(INDEX(鈺太Device!$A$1:$BC$5049,MATCH($C651,鈺太Device!$E$1:$E$5054,0),MATCH(G$1,鈺太Device!$A$1:$AZ$1,0)),""),
$B651="CPC",IFERROR(INDEX(鈺太芯Device!$A$1:$BD$5213,MATCH($C651,鈺太芯Device!$E$1:$E$5267,0),MATCH(G$1,鈺太芯Device!$A$1:$AZ$1,0)),""))</f>
        <v>4908XA</v>
      </c>
      <c r="H651" s="44" t="str" cm="1">
        <f t="array" ref="H651">_xlfn.SWITCH(TRUE,
$B651="-","check",
$B651="CPC-Power",IFERROR(INDEX('POWER Device'!$A$1:$BA$5000,MATCH($C651,'POWER Device'!$I$1:$I$5016,0),MATCH(H$1,'POWER Device'!$A$1:$AZ$1,0)),""),
$B651&lt;&gt;"CPC",IFERROR(INDEX(鈺太Device!$A$1:$BC$5049,MATCH($C651,鈺太Device!$E$1:$E$5054,0),MATCH(H$1,鈺太Device!$A$1:$AZ$1,0)),""),
$B651="CPC",IFERROR(INDEX(鈺太芯Device!$A$1:$BD$5213,MATCH($C651,鈺太芯Device!$E$1:$E$5267,0),MATCH(H$1,鈺太芯Device!$A$1:$AZ$1,0)),""))</f>
        <v>2180</v>
      </c>
      <c r="I651" s="44" t="str" cm="1">
        <f t="array" ref="I651">_xlfn.SWITCH(TRUE,
$B651="-","check",
$B651="CPC-Power",IFERROR(INDEX('POWER Device'!$A$1:$BA$5000,MATCH($C651,'POWER Device'!$I$1:$I$5016,0),MATCH(I$1,'POWER Device'!$A$1:$AZ$1,0)),""),
$B651&lt;&gt;"CPC",IFERROR(INDEX(鈺太Device!$A$1:$BC$5049,MATCH($C651,鈺太Device!$E$1:$E$5054,0),MATCH(I$1,鈺太Device!$A$1:$AZ$1,0)),""),
$B651="CPC",IFERROR(INDEX(鈺太芯Device!$A$1:$BD$5213,MATCH($C651,鈺太芯Device!$E$1:$E$5267,0),MATCH(I$1,鈺太芯Device!$A$1:$AZ$1,0)),""))</f>
        <v>01B554415S4N0</v>
      </c>
      <c r="J651" s="44" t="str" cm="1">
        <f t="array" ref="J651">_xlfn.SWITCH(TRUE,
$B651="-","check",
$B651="CPC-Power",IFERROR(INDEX('POWER Device'!$A$1:$BA$5000,MATCH($C651,'POWER Device'!$I$1:$I$5016,0),MATCH(J$1,'POWER Device'!$A$1:$AZ$1,0)),""),
$B651&lt;&gt;"CPC",IFERROR(INDEX(鈺太Device!$A$1:$BC$5049,MATCH($C651,鈺太Device!$E$1:$E$5054,0),MATCH(J$1,鈺太Device!$A$1:$AZ$1,0)),""),
$B651="CPC",IFERROR(INDEX(鈺太芯Device!$A$1:$BD$5213,MATCH($C651,鈺太芯Device!$E$1:$E$5267,0),MATCH(J$1,鈺太芯Device!$A$1:$AZ$1,0)),""))</f>
        <v>00BM023A00000</v>
      </c>
      <c r="K651" s="44" t="str" cm="1">
        <f t="array" ref="K651">_xlfn.SWITCH(TRUE,
$B651="-","check",
$B651="CPC-Power",IFERROR(INDEX('POWER Device'!$A$1:$BA$5000,MATCH($C651,'POWER Device'!$I$1:$I$5016,0),MATCH(K$1,'POWER Device'!$A$1:$AZ$1,0)),""),
$B651&lt;&gt;"CPC",IFERROR(INDEX(鈺太Device!$A$1:$BC$5049,MATCH($C651,鈺太Device!$E$1:$E$5054,0),MATCH(K$1,鈺太Device!$A$1:$AZ$1,0)),""),
$B651="CPC",IFERROR(INDEX(鈺太芯Device!$A$1:$BD$5213,MATCH($C651,鈺太芯Device!$E$1:$E$5267,0),MATCH(K$1,鈺太芯Device!$A$1:$AZ$1,0)),""))</f>
        <v>NONE</v>
      </c>
      <c r="L651" s="44" t="str" cm="1">
        <f t="array" ref="L651">_xlfn.SWITCH(TRUE,
$B651="-","check",
$B651="CPC-Power",IFERROR(INDEX('POWER Device'!$A$1:$BA$5000,MATCH($C651,'POWER Device'!$I$1:$I$5016,0),MATCH(L$1,'POWER Device'!$A$1:$AZ$1,0)),""),
$B651&lt;&gt;"CPC",IFERROR(INDEX(鈺太Device!$A$1:$BC$5049,MATCH($C651,鈺太Device!$E$1:$E$5054,0),MATCH(L$1,鈺太Device!$A$1:$AZ$1,0)),""),
$B651="CPC",IFERROR(INDEX(鈺太芯Device!$A$1:$BD$5213,MATCH($C651,鈺太芯Device!$E$1:$E$5267,0),MATCH(L$1,鈺太芯Device!$A$1:$AZ$1,0)),""))</f>
        <v>CVP-390
高溫錫膏</v>
      </c>
      <c r="M651" s="44" t="str">
        <f t="shared" si="60"/>
        <v>ZTS6872S</v>
      </c>
      <c r="N651" s="44" t="str">
        <f t="shared" si="64"/>
        <v>ZTS6872S-4908XA-2180</v>
      </c>
      <c r="O651" s="18" t="s">
        <v>31631</v>
      </c>
      <c r="P651" s="18" t="s">
        <v>32530</v>
      </c>
      <c r="Q651" s="19" t="s">
        <v>21066</v>
      </c>
      <c r="R651" s="20" t="str">
        <f t="shared" si="65"/>
        <v>||||||||||</v>
      </c>
      <c r="S651" s="21" t="s">
        <v>32531</v>
      </c>
      <c r="T651" s="21"/>
      <c r="U651" s="21" t="s">
        <v>32532</v>
      </c>
      <c r="V651" s="22" t="s">
        <v>10</v>
      </c>
    </row>
    <row r="652" spans="1:22" ht="48">
      <c r="A652" s="45" t="str">
        <f t="shared" si="62"/>
        <v>2021-10</v>
      </c>
      <c r="B652" s="45" t="str">
        <f t="shared" si="61"/>
        <v>CPC</v>
      </c>
      <c r="C652" s="44" t="str" cm="1">
        <f t="array" ref="C652" xml:space="preserve">
_xlfn.SWITCH(TRUE,
$B652="-","-",
$B652="CPC-Power",
IF($D652="",
"PK"&amp;$E652&amp;"_V1."&amp;MAX(VALUE(RIGHT(_xlfn._xlws.FILTER('POWER Device'!$I$1:$I$5016,'POWER Device'!$H$1:$H$5016=$E652,"-"),1))),
"PK"&amp;$E652&amp;"_V1."&amp;$D652),
$B652="CPC",
IF($D652="",
"PK"&amp;$E652&amp;"_V1."&amp;MAX(VALUE(RIGHT(_xlfn._xlws.FILTER(鈺太芯Device!$E$1:$E$5267,鈺太芯Device!$D$1:$D$5267=$E652,"-"),1))),
"PK"&amp;$E652&amp;"_V1."&amp;$D652),
$B652&lt;&gt;"CPC",
IF($D652="",
"PK"&amp;$E652&amp;"_V1."&amp;MAX(VALUE(RIGHT(_xlfn._xlws.FILTER(鈺太Device!$E$1:$E$5054,鈺太Device!$D$1:$D$5054=$E652,"-"),1)))),
"PK"&amp;$E652&amp;"_V1."&amp;$D652)</f>
        <v>PKDB40Q01-57_V1.1</v>
      </c>
      <c r="E652" s="44" t="str">
        <f t="shared" si="63"/>
        <v>DB40Q01-57</v>
      </c>
      <c r="F652" s="44" t="str" cm="1">
        <f t="array" ref="F652">_xlfn.SWITCH(TRUE,
$B652="-","check",
$B652="CPC-Power",IFERROR(INDEX('POWER Device'!$A$1:$BA$5000,MATCH($C652,'POWER Device'!$I$1:$I$5016,0),MATCH(F$1,'POWER Device'!$A$1:$AZ$1,0)),""),
$B652&lt;&gt;"CPC",IFERROR(INDEX(鈺太Device!$A$1:$BC$5049,MATCH($C652,鈺太Device!$E$1:$E$5054,0),MATCH(F$1,鈺太Device!$A$1:$AZ$1,0)),""),
$B652="CPC",IFERROR(INDEX(鈺太芯Device!$A$1:$BD$5213,MATCH($C652,鈺太芯Device!$E$1:$E$5267,0),MATCH(F$1,鈺太芯Device!$A$1:$AZ$1,0)),""))</f>
        <v>ZTS6872S</v>
      </c>
      <c r="G652" s="44" t="str" cm="1">
        <f t="array" ref="G652">_xlfn.SWITCH(TRUE,
$B652="-","check",
$B652="CPC-Power",IFERROR(INDEX('POWER Device'!$A$1:$BA$5000,MATCH($C652,'POWER Device'!$I$1:$I$5016,0),MATCH(G$1,'POWER Device'!$A$1:$AZ$1,0)),""),
$B652&lt;&gt;"CPC",IFERROR(INDEX(鈺太Device!$A$1:$BC$5049,MATCH($C652,鈺太Device!$E$1:$E$5054,0),MATCH(G$1,鈺太Device!$A$1:$AZ$1,0)),""),
$B652="CPC",IFERROR(INDEX(鈺太芯Device!$A$1:$BD$5213,MATCH($C652,鈺太芯Device!$E$1:$E$5267,0),MATCH(G$1,鈺太芯Device!$A$1:$AZ$1,0)),""))</f>
        <v>4908XA</v>
      </c>
      <c r="H652" s="44" t="str" cm="1">
        <f t="array" ref="H652">_xlfn.SWITCH(TRUE,
$B652="-","check",
$B652="CPC-Power",IFERROR(INDEX('POWER Device'!$A$1:$BA$5000,MATCH($C652,'POWER Device'!$I$1:$I$5016,0),MATCH(H$1,'POWER Device'!$A$1:$AZ$1,0)),""),
$B652&lt;&gt;"CPC",IFERROR(INDEX(鈺太Device!$A$1:$BC$5049,MATCH($C652,鈺太Device!$E$1:$E$5054,0),MATCH(H$1,鈺太Device!$A$1:$AZ$1,0)),""),
$B652="CPC",IFERROR(INDEX(鈺太芯Device!$A$1:$BD$5213,MATCH($C652,鈺太芯Device!$E$1:$E$5267,0),MATCH(H$1,鈺太芯Device!$A$1:$AZ$1,0)),""))</f>
        <v>2180</v>
      </c>
      <c r="I652" s="44" t="str" cm="1">
        <f t="array" ref="I652">_xlfn.SWITCH(TRUE,
$B652="-","check",
$B652="CPC-Power",IFERROR(INDEX('POWER Device'!$A$1:$BA$5000,MATCH($C652,'POWER Device'!$I$1:$I$5016,0),MATCH(I$1,'POWER Device'!$A$1:$AZ$1,0)),""),
$B652&lt;&gt;"CPC",IFERROR(INDEX(鈺太Device!$A$1:$BC$5049,MATCH($C652,鈺太Device!$E$1:$E$5054,0),MATCH(I$1,鈺太Device!$A$1:$AZ$1,0)),""),
$B652="CPC",IFERROR(INDEX(鈺太芯Device!$A$1:$BD$5213,MATCH($C652,鈺太芯Device!$E$1:$E$5267,0),MATCH(I$1,鈺太芯Device!$A$1:$AZ$1,0)),""))</f>
        <v>01B554415S4N0</v>
      </c>
      <c r="J652" s="44" t="str" cm="1">
        <f t="array" ref="J652">_xlfn.SWITCH(TRUE,
$B652="-","check",
$B652="CPC-Power",IFERROR(INDEX('POWER Device'!$A$1:$BA$5000,MATCH($C652,'POWER Device'!$I$1:$I$5016,0),MATCH(J$1,'POWER Device'!$A$1:$AZ$1,0)),""),
$B652&lt;&gt;"CPC",IFERROR(INDEX(鈺太Device!$A$1:$BC$5049,MATCH($C652,鈺太Device!$E$1:$E$5054,0),MATCH(J$1,鈺太Device!$A$1:$AZ$1,0)),""),
$B652="CPC",IFERROR(INDEX(鈺太芯Device!$A$1:$BD$5213,MATCH($C652,鈺太芯Device!$E$1:$E$5267,0),MATCH(J$1,鈺太芯Device!$A$1:$AZ$1,0)),""))</f>
        <v>00BM023A00000</v>
      </c>
      <c r="K652" s="44" t="str" cm="1">
        <f t="array" ref="K652">_xlfn.SWITCH(TRUE,
$B652="-","check",
$B652="CPC-Power",IFERROR(INDEX('POWER Device'!$A$1:$BA$5000,MATCH($C652,'POWER Device'!$I$1:$I$5016,0),MATCH(K$1,'POWER Device'!$A$1:$AZ$1,0)),""),
$B652&lt;&gt;"CPC",IFERROR(INDEX(鈺太Device!$A$1:$BC$5049,MATCH($C652,鈺太Device!$E$1:$E$5054,0),MATCH(K$1,鈺太Device!$A$1:$AZ$1,0)),""),
$B652="CPC",IFERROR(INDEX(鈺太芯Device!$A$1:$BD$5213,MATCH($C652,鈺太芯Device!$E$1:$E$5267,0),MATCH(K$1,鈺太芯Device!$A$1:$AZ$1,0)),""))</f>
        <v>NONE</v>
      </c>
      <c r="L652" s="44" t="str" cm="1">
        <f t="array" ref="L652">_xlfn.SWITCH(TRUE,
$B652="-","check",
$B652="CPC-Power",IFERROR(INDEX('POWER Device'!$A$1:$BA$5000,MATCH($C652,'POWER Device'!$I$1:$I$5016,0),MATCH(L$1,'POWER Device'!$A$1:$AZ$1,0)),""),
$B652&lt;&gt;"CPC",IFERROR(INDEX(鈺太Device!$A$1:$BC$5049,MATCH($C652,鈺太Device!$E$1:$E$5054,0),MATCH(L$1,鈺太Device!$A$1:$AZ$1,0)),""),
$B652="CPC",IFERROR(INDEX(鈺太芯Device!$A$1:$BD$5213,MATCH($C652,鈺太芯Device!$E$1:$E$5267,0),MATCH(L$1,鈺太芯Device!$A$1:$AZ$1,0)),""))</f>
        <v>CVP-390
一般錫膏</v>
      </c>
      <c r="M652" s="44" t="str">
        <f t="shared" si="60"/>
        <v>ZTS6872S</v>
      </c>
      <c r="N652" s="44" t="str">
        <f t="shared" si="64"/>
        <v>ZTS6872S-4908XA-2180</v>
      </c>
      <c r="O652" s="18" t="s">
        <v>31631</v>
      </c>
      <c r="P652" s="18" t="s">
        <v>32533</v>
      </c>
      <c r="Q652" s="19" t="s">
        <v>21009</v>
      </c>
      <c r="R652" s="20" t="str">
        <f t="shared" si="65"/>
        <v>||||||||||</v>
      </c>
      <c r="S652" s="21" t="s">
        <v>32491</v>
      </c>
      <c r="T652" s="21"/>
      <c r="U652" s="21" t="s">
        <v>32534</v>
      </c>
      <c r="V652" s="22" t="s">
        <v>10</v>
      </c>
    </row>
    <row r="653" spans="1:22" ht="48">
      <c r="A653" s="45" t="str">
        <f t="shared" si="62"/>
        <v>2021-11</v>
      </c>
      <c r="B653" s="45" t="str">
        <f t="shared" si="61"/>
        <v>CPC</v>
      </c>
      <c r="C653" s="44" t="str" cm="1">
        <f t="array" ref="C653" xml:space="preserve">
_xlfn.SWITCH(TRUE,
$B653="-","-",
$B653="CPC-Power",
IF($D653="",
"PK"&amp;$E653&amp;"_V1."&amp;MAX(VALUE(RIGHT(_xlfn._xlws.FILTER('POWER Device'!$I$1:$I$5016,'POWER Device'!$H$1:$H$5016=$E653,"-"),1))),
"PK"&amp;$E653&amp;"_V1."&amp;$D653),
$B653="CPC",
IF($D653="",
"PK"&amp;$E653&amp;"_V1."&amp;MAX(VALUE(RIGHT(_xlfn._xlws.FILTER(鈺太芯Device!$E$1:$E$5267,鈺太芯Device!$D$1:$D$5267=$E653,"-"),1))),
"PK"&amp;$E653&amp;"_V1."&amp;$D653),
$B653&lt;&gt;"CPC",
IF($D653="",
"PK"&amp;$E653&amp;"_V1."&amp;MAX(VALUE(RIGHT(_xlfn._xlws.FILTER(鈺太Device!$E$1:$E$5054,鈺太Device!$D$1:$D$5054=$E653,"-"),1)))),
"PK"&amp;$E653&amp;"_V1."&amp;$D653)</f>
        <v>PKDB40Q01-57_V1.1</v>
      </c>
      <c r="E653" s="44" t="str">
        <f t="shared" si="63"/>
        <v>DB40Q01-57</v>
      </c>
      <c r="F653" s="44" t="str" cm="1">
        <f t="array" ref="F653">_xlfn.SWITCH(TRUE,
$B653="-","check",
$B653="CPC-Power",IFERROR(INDEX('POWER Device'!$A$1:$BA$5000,MATCH($C653,'POWER Device'!$I$1:$I$5016,0),MATCH(F$1,'POWER Device'!$A$1:$AZ$1,0)),""),
$B653&lt;&gt;"CPC",IFERROR(INDEX(鈺太Device!$A$1:$BC$5049,MATCH($C653,鈺太Device!$E$1:$E$5054,0),MATCH(F$1,鈺太Device!$A$1:$AZ$1,0)),""),
$B653="CPC",IFERROR(INDEX(鈺太芯Device!$A$1:$BD$5213,MATCH($C653,鈺太芯Device!$E$1:$E$5267,0),MATCH(F$1,鈺太芯Device!$A$1:$AZ$1,0)),""))</f>
        <v>ZTS6872S</v>
      </c>
      <c r="G653" s="44" t="str" cm="1">
        <f t="array" ref="G653">_xlfn.SWITCH(TRUE,
$B653="-","check",
$B653="CPC-Power",IFERROR(INDEX('POWER Device'!$A$1:$BA$5000,MATCH($C653,'POWER Device'!$I$1:$I$5016,0),MATCH(G$1,'POWER Device'!$A$1:$AZ$1,0)),""),
$B653&lt;&gt;"CPC",IFERROR(INDEX(鈺太Device!$A$1:$BC$5049,MATCH($C653,鈺太Device!$E$1:$E$5054,0),MATCH(G$1,鈺太Device!$A$1:$AZ$1,0)),""),
$B653="CPC",IFERROR(INDEX(鈺太芯Device!$A$1:$BD$5213,MATCH($C653,鈺太芯Device!$E$1:$E$5267,0),MATCH(G$1,鈺太芯Device!$A$1:$AZ$1,0)),""))</f>
        <v>4908XA</v>
      </c>
      <c r="H653" s="44" t="str" cm="1">
        <f t="array" ref="H653">_xlfn.SWITCH(TRUE,
$B653="-","check",
$B653="CPC-Power",IFERROR(INDEX('POWER Device'!$A$1:$BA$5000,MATCH($C653,'POWER Device'!$I$1:$I$5016,0),MATCH(H$1,'POWER Device'!$A$1:$AZ$1,0)),""),
$B653&lt;&gt;"CPC",IFERROR(INDEX(鈺太Device!$A$1:$BC$5049,MATCH($C653,鈺太Device!$E$1:$E$5054,0),MATCH(H$1,鈺太Device!$A$1:$AZ$1,0)),""),
$B653="CPC",IFERROR(INDEX(鈺太芯Device!$A$1:$BD$5213,MATCH($C653,鈺太芯Device!$E$1:$E$5267,0),MATCH(H$1,鈺太芯Device!$A$1:$AZ$1,0)),""))</f>
        <v>2180</v>
      </c>
      <c r="I653" s="44" t="str" cm="1">
        <f t="array" ref="I653">_xlfn.SWITCH(TRUE,
$B653="-","check",
$B653="CPC-Power",IFERROR(INDEX('POWER Device'!$A$1:$BA$5000,MATCH($C653,'POWER Device'!$I$1:$I$5016,0),MATCH(I$1,'POWER Device'!$A$1:$AZ$1,0)),""),
$B653&lt;&gt;"CPC",IFERROR(INDEX(鈺太Device!$A$1:$BC$5049,MATCH($C653,鈺太Device!$E$1:$E$5054,0),MATCH(I$1,鈺太Device!$A$1:$AZ$1,0)),""),
$B653="CPC",IFERROR(INDEX(鈺太芯Device!$A$1:$BD$5213,MATCH($C653,鈺太芯Device!$E$1:$E$5267,0),MATCH(I$1,鈺太芯Device!$A$1:$AZ$1,0)),""))</f>
        <v>01B554415S4N0</v>
      </c>
      <c r="J653" s="44" t="str" cm="1">
        <f t="array" ref="J653">_xlfn.SWITCH(TRUE,
$B653="-","check",
$B653="CPC-Power",IFERROR(INDEX('POWER Device'!$A$1:$BA$5000,MATCH($C653,'POWER Device'!$I$1:$I$5016,0),MATCH(J$1,'POWER Device'!$A$1:$AZ$1,0)),""),
$B653&lt;&gt;"CPC",IFERROR(INDEX(鈺太Device!$A$1:$BC$5049,MATCH($C653,鈺太Device!$E$1:$E$5054,0),MATCH(J$1,鈺太Device!$A$1:$AZ$1,0)),""),
$B653="CPC",IFERROR(INDEX(鈺太芯Device!$A$1:$BD$5213,MATCH($C653,鈺太芯Device!$E$1:$E$5267,0),MATCH(J$1,鈺太芯Device!$A$1:$AZ$1,0)),""))</f>
        <v>00BM023A00000</v>
      </c>
      <c r="K653" s="44" t="str" cm="1">
        <f t="array" ref="K653">_xlfn.SWITCH(TRUE,
$B653="-","check",
$B653="CPC-Power",IFERROR(INDEX('POWER Device'!$A$1:$BA$5000,MATCH($C653,'POWER Device'!$I$1:$I$5016,0),MATCH(K$1,'POWER Device'!$A$1:$AZ$1,0)),""),
$B653&lt;&gt;"CPC",IFERROR(INDEX(鈺太Device!$A$1:$BC$5049,MATCH($C653,鈺太Device!$E$1:$E$5054,0),MATCH(K$1,鈺太Device!$A$1:$AZ$1,0)),""),
$B653="CPC",IFERROR(INDEX(鈺太芯Device!$A$1:$BD$5213,MATCH($C653,鈺太芯Device!$E$1:$E$5267,0),MATCH(K$1,鈺太芯Device!$A$1:$AZ$1,0)),""))</f>
        <v>NONE</v>
      </c>
      <c r="L653" s="44" t="str" cm="1">
        <f t="array" ref="L653">_xlfn.SWITCH(TRUE,
$B653="-","check",
$B653="CPC-Power",IFERROR(INDEX('POWER Device'!$A$1:$BA$5000,MATCH($C653,'POWER Device'!$I$1:$I$5016,0),MATCH(L$1,'POWER Device'!$A$1:$AZ$1,0)),""),
$B653&lt;&gt;"CPC",IFERROR(INDEX(鈺太Device!$A$1:$BC$5049,MATCH($C653,鈺太Device!$E$1:$E$5054,0),MATCH(L$1,鈺太Device!$A$1:$AZ$1,0)),""),
$B653="CPC",IFERROR(INDEX(鈺太芯Device!$A$1:$BD$5213,MATCH($C653,鈺太芯Device!$E$1:$E$5267,0),MATCH(L$1,鈺太芯Device!$A$1:$AZ$1,0)),""))</f>
        <v>CVP-390
一般錫膏</v>
      </c>
      <c r="M653" s="44" t="str">
        <f t="shared" si="60"/>
        <v>ZTS6872S</v>
      </c>
      <c r="N653" s="44" t="str">
        <f t="shared" si="64"/>
        <v>ZTS6872S-4908XA-2180</v>
      </c>
      <c r="O653" s="18" t="s">
        <v>31631</v>
      </c>
      <c r="P653" s="18" t="s">
        <v>32535</v>
      </c>
      <c r="Q653" s="19" t="s">
        <v>21009</v>
      </c>
      <c r="R653" s="20" t="str">
        <f t="shared" si="65"/>
        <v>||||||||||</v>
      </c>
      <c r="S653" s="21" t="s">
        <v>32536</v>
      </c>
      <c r="T653" s="21"/>
      <c r="U653" s="21" t="s">
        <v>32537</v>
      </c>
      <c r="V653" s="22" t="s">
        <v>10</v>
      </c>
    </row>
    <row r="654" spans="1:22">
      <c r="A654" s="45" t="str">
        <f t="shared" si="62"/>
        <v>2022-03</v>
      </c>
      <c r="B654" s="45" t="str">
        <f t="shared" si="61"/>
        <v>CPC</v>
      </c>
      <c r="C654" s="44" t="str" cm="1">
        <f t="array" ref="C654" xml:space="preserve">
_xlfn.SWITCH(TRUE,
$B654="-","-",
$B654="CPC-Power",
IF($D654="",
"PK"&amp;$E654&amp;"_V1."&amp;MAX(VALUE(RIGHT(_xlfn._xlws.FILTER('POWER Device'!$I$1:$I$5016,'POWER Device'!$H$1:$H$5016=$E654,"-"),1))),
"PK"&amp;$E654&amp;"_V1."&amp;$D654),
$B654="CPC",
IF($D654="",
"PK"&amp;$E654&amp;"_V1."&amp;MAX(VALUE(RIGHT(_xlfn._xlws.FILTER(鈺太芯Device!$E$1:$E$5267,鈺太芯Device!$D$1:$D$5267=$E654,"-"),1))),
"PK"&amp;$E654&amp;"_V1."&amp;$D654),
$B654&lt;&gt;"CPC",
IF($D654="",
"PK"&amp;$E654&amp;"_V1."&amp;MAX(VALUE(RIGHT(_xlfn._xlws.FILTER(鈺太Device!$E$1:$E$5054,鈺太Device!$D$1:$D$5054=$E654,"-"),1)))),
"PK"&amp;$E654&amp;"_V1."&amp;$D654)</f>
        <v>PKDB40Q01-69_V1.0</v>
      </c>
      <c r="E654" s="44" t="str">
        <f t="shared" si="63"/>
        <v>DB40Q01-69</v>
      </c>
      <c r="F654" s="44" t="str" cm="1">
        <f t="array" ref="F654">_xlfn.SWITCH(TRUE,
$B654="-","check",
$B654="CPC-Power",IFERROR(INDEX('POWER Device'!$A$1:$BA$5000,MATCH($C654,'POWER Device'!$I$1:$I$5016,0),MATCH(F$1,'POWER Device'!$A$1:$AZ$1,0)),""),
$B654&lt;&gt;"CPC",IFERROR(INDEX(鈺太Device!$A$1:$BC$5049,MATCH($C654,鈺太Device!$E$1:$E$5054,0),MATCH(F$1,鈺太Device!$A$1:$AZ$1,0)),""),
$B654="CPC",IFERROR(INDEX(鈺太芯Device!$A$1:$BD$5213,MATCH($C654,鈺太芯Device!$E$1:$E$5267,0),MATCH(F$1,鈺太芯Device!$A$1:$AZ$1,0)),""))</f>
        <v>ZTS6872S</v>
      </c>
      <c r="G654" s="44" t="str" cm="1">
        <f t="array" ref="G654">_xlfn.SWITCH(TRUE,
$B654="-","check",
$B654="CPC-Power",IFERROR(INDEX('POWER Device'!$A$1:$BA$5000,MATCH($C654,'POWER Device'!$I$1:$I$5016,0),MATCH(G$1,'POWER Device'!$A$1:$AZ$1,0)),""),
$B654&lt;&gt;"CPC",IFERROR(INDEX(鈺太Device!$A$1:$BC$5049,MATCH($C654,鈺太Device!$E$1:$E$5054,0),MATCH(G$1,鈺太Device!$A$1:$AZ$1,0)),""),
$B654="CPC",IFERROR(INDEX(鈺太芯Device!$A$1:$BD$5213,MATCH($C654,鈺太芯Device!$E$1:$E$5267,0),MATCH(G$1,鈺太芯Device!$A$1:$AZ$1,0)),""))</f>
        <v>4908XA</v>
      </c>
      <c r="H654" s="44" t="str" cm="1">
        <f t="array" ref="H654">_xlfn.SWITCH(TRUE,
$B654="-","check",
$B654="CPC-Power",IFERROR(INDEX('POWER Device'!$A$1:$BA$5000,MATCH($C654,'POWER Device'!$I$1:$I$5016,0),MATCH(H$1,'POWER Device'!$A$1:$AZ$1,0)),""),
$B654&lt;&gt;"CPC",IFERROR(INDEX(鈺太Device!$A$1:$BC$5049,MATCH($C654,鈺太Device!$E$1:$E$5054,0),MATCH(H$1,鈺太Device!$A$1:$AZ$1,0)),""),
$B654="CPC",IFERROR(INDEX(鈺太芯Device!$A$1:$BD$5213,MATCH($C654,鈺太芯Device!$E$1:$E$5267,0),MATCH(H$1,鈺太芯Device!$A$1:$AZ$1,0)),""))</f>
        <v>2180</v>
      </c>
      <c r="I654" s="44" t="str" cm="1">
        <f t="array" ref="I654">_xlfn.SWITCH(TRUE,
$B654="-","check",
$B654="CPC-Power",IFERROR(INDEX('POWER Device'!$A$1:$BA$5000,MATCH($C654,'POWER Device'!$I$1:$I$5016,0),MATCH(I$1,'POWER Device'!$A$1:$AZ$1,0)),""),
$B654&lt;&gt;"CPC",IFERROR(INDEX(鈺太Device!$A$1:$BC$5049,MATCH($C654,鈺太Device!$E$1:$E$5054,0),MATCH(I$1,鈺太Device!$A$1:$AZ$1,0)),""),
$B654="CPC",IFERROR(INDEX(鈺太芯Device!$A$1:$BD$5213,MATCH($C654,鈺太芯Device!$E$1:$E$5267,0),MATCH(I$1,鈺太芯Device!$A$1:$AZ$1,0)),""))</f>
        <v>01B554415S4N0</v>
      </c>
      <c r="J654" s="44" t="str" cm="1">
        <f t="array" ref="J654">_xlfn.SWITCH(TRUE,
$B654="-","check",
$B654="CPC-Power",IFERROR(INDEX('POWER Device'!$A$1:$BA$5000,MATCH($C654,'POWER Device'!$I$1:$I$5016,0),MATCH(J$1,'POWER Device'!$A$1:$AZ$1,0)),""),
$B654&lt;&gt;"CPC",IFERROR(INDEX(鈺太Device!$A$1:$BC$5049,MATCH($C654,鈺太Device!$E$1:$E$5054,0),MATCH(J$1,鈺太Device!$A$1:$AZ$1,0)),""),
$B654="CPC",IFERROR(INDEX(鈺太芯Device!$A$1:$BD$5213,MATCH($C654,鈺太芯Device!$E$1:$E$5267,0),MATCH(J$1,鈺太芯Device!$A$1:$AZ$1,0)),""))</f>
        <v>00BM023A00000</v>
      </c>
      <c r="K654" s="44" t="str" cm="1">
        <f t="array" ref="K654">_xlfn.SWITCH(TRUE,
$B654="-","check",
$B654="CPC-Power",IFERROR(INDEX('POWER Device'!$A$1:$BA$5000,MATCH($C654,'POWER Device'!$I$1:$I$5016,0),MATCH(K$1,'POWER Device'!$A$1:$AZ$1,0)),""),
$B654&lt;&gt;"CPC",IFERROR(INDEX(鈺太Device!$A$1:$BC$5049,MATCH($C654,鈺太Device!$E$1:$E$5054,0),MATCH(K$1,鈺太Device!$A$1:$AZ$1,0)),""),
$B654="CPC",IFERROR(INDEX(鈺太芯Device!$A$1:$BD$5213,MATCH($C654,鈺太芯Device!$E$1:$E$5267,0),MATCH(K$1,鈺太芯Device!$A$1:$AZ$1,0)),""))</f>
        <v>NONE</v>
      </c>
      <c r="L654" s="44" t="str" cm="1">
        <f t="array" ref="L654">_xlfn.SWITCH(TRUE,
$B654="-","check",
$B654="CPC-Power",IFERROR(INDEX('POWER Device'!$A$1:$BA$5000,MATCH($C654,'POWER Device'!$I$1:$I$5016,0),MATCH(L$1,'POWER Device'!$A$1:$AZ$1,0)),""),
$B654&lt;&gt;"CPC",IFERROR(INDEX(鈺太Device!$A$1:$BC$5049,MATCH($C654,鈺太Device!$E$1:$E$5054,0),MATCH(L$1,鈺太Device!$A$1:$AZ$1,0)),""),
$B654="CPC",IFERROR(INDEX(鈺太芯Device!$A$1:$BD$5213,MATCH($C654,鈺太芯Device!$E$1:$E$5267,0),MATCH(L$1,鈺太芯Device!$A$1:$AZ$1,0)),""))</f>
        <v>CVP-390
一般錫膏</v>
      </c>
      <c r="M654" s="44" t="str">
        <f t="shared" ref="M654:M717" si="66">F654</f>
        <v>ZTS6872S</v>
      </c>
      <c r="N654" s="44" t="str">
        <f t="shared" si="64"/>
        <v>ZTS6872S-4908XA-2180</v>
      </c>
      <c r="O654" s="18" t="s">
        <v>31631</v>
      </c>
      <c r="P654" s="18" t="s">
        <v>32538</v>
      </c>
      <c r="Q654" s="19" t="s">
        <v>21038</v>
      </c>
      <c r="R654" s="20" t="str">
        <f t="shared" si="65"/>
        <v>||||||||||</v>
      </c>
      <c r="S654" s="21">
        <v>7920</v>
      </c>
      <c r="T654" s="21"/>
      <c r="U654" s="21" t="s">
        <v>32539</v>
      </c>
      <c r="V654" s="22" t="s">
        <v>10</v>
      </c>
    </row>
    <row r="655" spans="1:22">
      <c r="A655" s="45" t="str">
        <f t="shared" si="62"/>
        <v>2022-05</v>
      </c>
      <c r="B655" s="45" t="str">
        <f t="shared" si="61"/>
        <v>CPC</v>
      </c>
      <c r="C655" s="44" t="str" cm="1">
        <f t="array" ref="C655" xml:space="preserve">
_xlfn.SWITCH(TRUE,
$B655="-","-",
$B655="CPC-Power",
IF($D655="",
"PK"&amp;$E655&amp;"_V1."&amp;MAX(VALUE(RIGHT(_xlfn._xlws.FILTER('POWER Device'!$I$1:$I$5016,'POWER Device'!$H$1:$H$5016=$E655,"-"),1))),
"PK"&amp;$E655&amp;"_V1."&amp;$D655),
$B655="CPC",
IF($D655="",
"PK"&amp;$E655&amp;"_V1."&amp;MAX(VALUE(RIGHT(_xlfn._xlws.FILTER(鈺太芯Device!$E$1:$E$5267,鈺太芯Device!$D$1:$D$5267=$E655,"-"),1))),
"PK"&amp;$E655&amp;"_V1."&amp;$D655),
$B655&lt;&gt;"CPC",
IF($D655="",
"PK"&amp;$E655&amp;"_V1."&amp;MAX(VALUE(RIGHT(_xlfn._xlws.FILTER(鈺太Device!$E$1:$E$5054,鈺太Device!$D$1:$D$5054=$E655,"-"),1)))),
"PK"&amp;$E655&amp;"_V1."&amp;$D655)</f>
        <v>PKDB40Q01-81_V1.0</v>
      </c>
      <c r="E655" s="44" t="str">
        <f t="shared" si="63"/>
        <v>DB40Q01-81</v>
      </c>
      <c r="F655" s="44" t="str" cm="1">
        <f t="array" ref="F655">_xlfn.SWITCH(TRUE,
$B655="-","check",
$B655="CPC-Power",IFERROR(INDEX('POWER Device'!$A$1:$BA$5000,MATCH($C655,'POWER Device'!$I$1:$I$5016,0),MATCH(F$1,'POWER Device'!$A$1:$AZ$1,0)),""),
$B655&lt;&gt;"CPC",IFERROR(INDEX(鈺太Device!$A$1:$BC$5049,MATCH($C655,鈺太Device!$E$1:$E$5054,0),MATCH(F$1,鈺太Device!$A$1:$AZ$1,0)),""),
$B655="CPC",IFERROR(INDEX(鈺太芯Device!$A$1:$BD$5213,MATCH($C655,鈺太芯Device!$E$1:$E$5267,0),MATCH(F$1,鈺太芯Device!$A$1:$AZ$1,0)),""))</f>
        <v>ZTS6872S</v>
      </c>
      <c r="G655" s="44" t="str" cm="1">
        <f t="array" ref="G655">_xlfn.SWITCH(TRUE,
$B655="-","check",
$B655="CPC-Power",IFERROR(INDEX('POWER Device'!$A$1:$BA$5000,MATCH($C655,'POWER Device'!$I$1:$I$5016,0),MATCH(G$1,'POWER Device'!$A$1:$AZ$1,0)),""),
$B655&lt;&gt;"CPC",IFERROR(INDEX(鈺太Device!$A$1:$BC$5049,MATCH($C655,鈺太Device!$E$1:$E$5054,0),MATCH(G$1,鈺太Device!$A$1:$AZ$1,0)),""),
$B655="CPC",IFERROR(INDEX(鈺太芯Device!$A$1:$BD$5213,MATCH($C655,鈺太芯Device!$E$1:$E$5267,0),MATCH(G$1,鈺太芯Device!$A$1:$AZ$1,0)),""))</f>
        <v>4908XA</v>
      </c>
      <c r="H655" s="44" t="str" cm="1">
        <f t="array" ref="H655">_xlfn.SWITCH(TRUE,
$B655="-","check",
$B655="CPC-Power",IFERROR(INDEX('POWER Device'!$A$1:$BA$5000,MATCH($C655,'POWER Device'!$I$1:$I$5016,0),MATCH(H$1,'POWER Device'!$A$1:$AZ$1,0)),""),
$B655&lt;&gt;"CPC",IFERROR(INDEX(鈺太Device!$A$1:$BC$5049,MATCH($C655,鈺太Device!$E$1:$E$5054,0),MATCH(H$1,鈺太Device!$A$1:$AZ$1,0)),""),
$B655="CPC",IFERROR(INDEX(鈺太芯Device!$A$1:$BD$5213,MATCH($C655,鈺太芯Device!$E$1:$E$5267,0),MATCH(H$1,鈺太芯Device!$A$1:$AZ$1,0)),""))</f>
        <v>2180</v>
      </c>
      <c r="I655" s="44" t="str" cm="1">
        <f t="array" ref="I655">_xlfn.SWITCH(TRUE,
$B655="-","check",
$B655="CPC-Power",IFERROR(INDEX('POWER Device'!$A$1:$BA$5000,MATCH($C655,'POWER Device'!$I$1:$I$5016,0),MATCH(I$1,'POWER Device'!$A$1:$AZ$1,0)),""),
$B655&lt;&gt;"CPC",IFERROR(INDEX(鈺太Device!$A$1:$BC$5049,MATCH($C655,鈺太Device!$E$1:$E$5054,0),MATCH(I$1,鈺太Device!$A$1:$AZ$1,0)),""),
$B655="CPC",IFERROR(INDEX(鈺太芯Device!$A$1:$BD$5213,MATCH($C655,鈺太芯Device!$E$1:$E$5267,0),MATCH(I$1,鈺太芯Device!$A$1:$AZ$1,0)),""))</f>
        <v>01B554431H4N0</v>
      </c>
      <c r="J655" s="44" t="str" cm="1">
        <f t="array" ref="J655">_xlfn.SWITCH(TRUE,
$B655="-","check",
$B655="CPC-Power",IFERROR(INDEX('POWER Device'!$A$1:$BA$5000,MATCH($C655,'POWER Device'!$I$1:$I$5016,0),MATCH(J$1,'POWER Device'!$A$1:$AZ$1,0)),""),
$B655&lt;&gt;"CPC",IFERROR(INDEX(鈺太Device!$A$1:$BC$5049,MATCH($C655,鈺太Device!$E$1:$E$5054,0),MATCH(J$1,鈺太Device!$A$1:$AZ$1,0)),""),
$B655="CPC",IFERROR(INDEX(鈺太芯Device!$A$1:$BD$5213,MATCH($C655,鈺太芯Device!$E$1:$E$5267,0),MATCH(J$1,鈺太芯Device!$A$1:$AZ$1,0)),""))</f>
        <v>00BM023A00000</v>
      </c>
      <c r="K655" s="44" t="str" cm="1">
        <f t="array" ref="K655">_xlfn.SWITCH(TRUE,
$B655="-","check",
$B655="CPC-Power",IFERROR(INDEX('POWER Device'!$A$1:$BA$5000,MATCH($C655,'POWER Device'!$I$1:$I$5016,0),MATCH(K$1,'POWER Device'!$A$1:$AZ$1,0)),""),
$B655&lt;&gt;"CPC",IFERROR(INDEX(鈺太Device!$A$1:$BC$5049,MATCH($C655,鈺太Device!$E$1:$E$5054,0),MATCH(K$1,鈺太Device!$A$1:$AZ$1,0)),""),
$B655="CPC",IFERROR(INDEX(鈺太芯Device!$A$1:$BD$5213,MATCH($C655,鈺太芯Device!$E$1:$E$5267,0),MATCH(K$1,鈺太芯Device!$A$1:$AZ$1,0)),""))</f>
        <v>NONE</v>
      </c>
      <c r="L655" s="44" t="str" cm="1">
        <f t="array" ref="L655">_xlfn.SWITCH(TRUE,
$B655="-","check",
$B655="CPC-Power",IFERROR(INDEX('POWER Device'!$A$1:$BA$5000,MATCH($C655,'POWER Device'!$I$1:$I$5016,0),MATCH(L$1,'POWER Device'!$A$1:$AZ$1,0)),""),
$B655&lt;&gt;"CPC",IFERROR(INDEX(鈺太Device!$A$1:$BC$5049,MATCH($C655,鈺太Device!$E$1:$E$5054,0),MATCH(L$1,鈺太Device!$A$1:$AZ$1,0)),""),
$B655="CPC",IFERROR(INDEX(鈺太芯Device!$A$1:$BD$5213,MATCH($C655,鈺太芯Device!$E$1:$E$5267,0),MATCH(L$1,鈺太芯Device!$A$1:$AZ$1,0)),""))</f>
        <v>CVP-390
高溫錫膏</v>
      </c>
      <c r="M655" s="44" t="str">
        <f t="shared" si="66"/>
        <v>ZTS6872S</v>
      </c>
      <c r="N655" s="44" t="str">
        <f t="shared" si="64"/>
        <v>ZTS6872S-4908XA-2180</v>
      </c>
      <c r="O655" s="18" t="s">
        <v>31631</v>
      </c>
      <c r="P655" s="18" t="s">
        <v>32540</v>
      </c>
      <c r="Q655" s="19" t="s">
        <v>21078</v>
      </c>
      <c r="R655" s="20" t="str">
        <f t="shared" si="65"/>
        <v>||||||||||</v>
      </c>
      <c r="S655" s="21" t="s">
        <v>32541</v>
      </c>
      <c r="T655" s="21"/>
      <c r="U655" s="21" t="s">
        <v>32542</v>
      </c>
      <c r="V655" s="22" t="s">
        <v>10</v>
      </c>
    </row>
    <row r="656" spans="1:22" ht="24">
      <c r="A656" s="45" t="str">
        <f t="shared" si="62"/>
        <v>2022-05</v>
      </c>
      <c r="B656" s="45" t="str">
        <f t="shared" si="61"/>
        <v>CPC</v>
      </c>
      <c r="C656" s="44" t="str" cm="1">
        <f t="array" ref="C656" xml:space="preserve">
_xlfn.SWITCH(TRUE,
$B656="-","-",
$B656="CPC-Power",
IF($D656="",
"PK"&amp;$E656&amp;"_V1."&amp;MAX(VALUE(RIGHT(_xlfn._xlws.FILTER('POWER Device'!$I$1:$I$5016,'POWER Device'!$H$1:$H$5016=$E656,"-"),1))),
"PK"&amp;$E656&amp;"_V1."&amp;$D656),
$B656="CPC",
IF($D656="",
"PK"&amp;$E656&amp;"_V1."&amp;MAX(VALUE(RIGHT(_xlfn._xlws.FILTER(鈺太芯Device!$E$1:$E$5267,鈺太芯Device!$D$1:$D$5267=$E656,"-"),1))),
"PK"&amp;$E656&amp;"_V1."&amp;$D656),
$B656&lt;&gt;"CPC",
IF($D656="",
"PK"&amp;$E656&amp;"_V1."&amp;MAX(VALUE(RIGHT(_xlfn._xlws.FILTER(鈺太Device!$E$1:$E$5054,鈺太Device!$D$1:$D$5054=$E656,"-"),1)))),
"PK"&amp;$E656&amp;"_V1."&amp;$D656)</f>
        <v>PKDB40Q01-82_V1.0</v>
      </c>
      <c r="E656" s="44" t="str">
        <f t="shared" si="63"/>
        <v>DB40Q01-82</v>
      </c>
      <c r="F656" s="44" t="str" cm="1">
        <f t="array" ref="F656">_xlfn.SWITCH(TRUE,
$B656="-","check",
$B656="CPC-Power",IFERROR(INDEX('POWER Device'!$A$1:$BA$5000,MATCH($C656,'POWER Device'!$I$1:$I$5016,0),MATCH(F$1,'POWER Device'!$A$1:$AZ$1,0)),""),
$B656&lt;&gt;"CPC",IFERROR(INDEX(鈺太Device!$A$1:$BC$5049,MATCH($C656,鈺太Device!$E$1:$E$5054,0),MATCH(F$1,鈺太Device!$A$1:$AZ$1,0)),""),
$B656="CPC",IFERROR(INDEX(鈺太芯Device!$A$1:$BD$5213,MATCH($C656,鈺太芯Device!$E$1:$E$5267,0),MATCH(F$1,鈺太芯Device!$A$1:$AZ$1,0)),""))</f>
        <v>ZTS6872S</v>
      </c>
      <c r="G656" s="44" t="str" cm="1">
        <f t="array" ref="G656">_xlfn.SWITCH(TRUE,
$B656="-","check",
$B656="CPC-Power",IFERROR(INDEX('POWER Device'!$A$1:$BA$5000,MATCH($C656,'POWER Device'!$I$1:$I$5016,0),MATCH(G$1,'POWER Device'!$A$1:$AZ$1,0)),""),
$B656&lt;&gt;"CPC",IFERROR(INDEX(鈺太Device!$A$1:$BC$5049,MATCH($C656,鈺太Device!$E$1:$E$5054,0),MATCH(G$1,鈺太Device!$A$1:$AZ$1,0)),""),
$B656="CPC",IFERROR(INDEX(鈺太芯Device!$A$1:$BD$5213,MATCH($C656,鈺太芯Device!$E$1:$E$5267,0),MATCH(G$1,鈺太芯Device!$A$1:$AZ$1,0)),""))</f>
        <v>4908XA</v>
      </c>
      <c r="H656" s="44" t="str" cm="1">
        <f t="array" ref="H656">_xlfn.SWITCH(TRUE,
$B656="-","check",
$B656="CPC-Power",IFERROR(INDEX('POWER Device'!$A$1:$BA$5000,MATCH($C656,'POWER Device'!$I$1:$I$5016,0),MATCH(H$1,'POWER Device'!$A$1:$AZ$1,0)),""),
$B656&lt;&gt;"CPC",IFERROR(INDEX(鈺太Device!$A$1:$BC$5049,MATCH($C656,鈺太Device!$E$1:$E$5054,0),MATCH(H$1,鈺太Device!$A$1:$AZ$1,0)),""),
$B656="CPC",IFERROR(INDEX(鈺太芯Device!$A$1:$BD$5213,MATCH($C656,鈺太芯Device!$E$1:$E$5267,0),MATCH(H$1,鈺太芯Device!$A$1:$AZ$1,0)),""))</f>
        <v>2180</v>
      </c>
      <c r="I656" s="44" t="str" cm="1">
        <f t="array" ref="I656">_xlfn.SWITCH(TRUE,
$B656="-","check",
$B656="CPC-Power",IFERROR(INDEX('POWER Device'!$A$1:$BA$5000,MATCH($C656,'POWER Device'!$I$1:$I$5016,0),MATCH(I$1,'POWER Device'!$A$1:$AZ$1,0)),""),
$B656&lt;&gt;"CPC",IFERROR(INDEX(鈺太Device!$A$1:$BC$5049,MATCH($C656,鈺太Device!$E$1:$E$5054,0),MATCH(I$1,鈺太Device!$A$1:$AZ$1,0)),""),
$B656="CPC",IFERROR(INDEX(鈺太芯Device!$A$1:$BD$5213,MATCH($C656,鈺太芯Device!$E$1:$E$5267,0),MATCH(I$1,鈺太芯Device!$A$1:$AZ$1,0)),""))</f>
        <v>01B554432H4N0</v>
      </c>
      <c r="J656" s="44" t="str" cm="1">
        <f t="array" ref="J656">_xlfn.SWITCH(TRUE,
$B656="-","check",
$B656="CPC-Power",IFERROR(INDEX('POWER Device'!$A$1:$BA$5000,MATCH($C656,'POWER Device'!$I$1:$I$5016,0),MATCH(J$1,'POWER Device'!$A$1:$AZ$1,0)),""),
$B656&lt;&gt;"CPC",IFERROR(INDEX(鈺太Device!$A$1:$BC$5049,MATCH($C656,鈺太Device!$E$1:$E$5054,0),MATCH(J$1,鈺太Device!$A$1:$AZ$1,0)),""),
$B656="CPC",IFERROR(INDEX(鈺太芯Device!$A$1:$BD$5213,MATCH($C656,鈺太芯Device!$E$1:$E$5267,0),MATCH(J$1,鈺太芯Device!$A$1:$AZ$1,0)),""))</f>
        <v>00BM023A00000</v>
      </c>
      <c r="K656" s="44" t="str" cm="1">
        <f t="array" ref="K656">_xlfn.SWITCH(TRUE,
$B656="-","check",
$B656="CPC-Power",IFERROR(INDEX('POWER Device'!$A$1:$BA$5000,MATCH($C656,'POWER Device'!$I$1:$I$5016,0),MATCH(K$1,'POWER Device'!$A$1:$AZ$1,0)),""),
$B656&lt;&gt;"CPC",IFERROR(INDEX(鈺太Device!$A$1:$BC$5049,MATCH($C656,鈺太Device!$E$1:$E$5054,0),MATCH(K$1,鈺太Device!$A$1:$AZ$1,0)),""),
$B656="CPC",IFERROR(INDEX(鈺太芯Device!$A$1:$BD$5213,MATCH($C656,鈺太芯Device!$E$1:$E$5267,0),MATCH(K$1,鈺太芯Device!$A$1:$AZ$1,0)),""))</f>
        <v>NONE</v>
      </c>
      <c r="L656" s="44" t="str" cm="1">
        <f t="array" ref="L656">_xlfn.SWITCH(TRUE,
$B656="-","check",
$B656="CPC-Power",IFERROR(INDEX('POWER Device'!$A$1:$BA$5000,MATCH($C656,'POWER Device'!$I$1:$I$5016,0),MATCH(L$1,'POWER Device'!$A$1:$AZ$1,0)),""),
$B656&lt;&gt;"CPC",IFERROR(INDEX(鈺太Device!$A$1:$BC$5049,MATCH($C656,鈺太Device!$E$1:$E$5054,0),MATCH(L$1,鈺太Device!$A$1:$AZ$1,0)),""),
$B656="CPC",IFERROR(INDEX(鈺太芯Device!$A$1:$BD$5213,MATCH($C656,鈺太芯Device!$E$1:$E$5267,0),MATCH(L$1,鈺太芯Device!$A$1:$AZ$1,0)),""))</f>
        <v>CVP-390
高溫錫膏</v>
      </c>
      <c r="M656" s="44" t="str">
        <f t="shared" si="66"/>
        <v>ZTS6872S</v>
      </c>
      <c r="N656" s="44" t="str">
        <f t="shared" si="64"/>
        <v>ZTS6872S-4908XA-2180</v>
      </c>
      <c r="O656" s="18" t="s">
        <v>31631</v>
      </c>
      <c r="P656" s="18" t="s">
        <v>32543</v>
      </c>
      <c r="Q656" s="19" t="s">
        <v>21082</v>
      </c>
      <c r="R656" s="20" t="str">
        <f t="shared" si="65"/>
        <v>||||||||||</v>
      </c>
      <c r="S656" s="21" t="s">
        <v>32541</v>
      </c>
      <c r="T656" s="21"/>
      <c r="U656" s="21" t="s">
        <v>32544</v>
      </c>
      <c r="V656" s="22" t="s">
        <v>10</v>
      </c>
    </row>
    <row r="657" spans="1:22">
      <c r="A657" s="45" t="str">
        <f t="shared" si="62"/>
        <v>2022-04</v>
      </c>
      <c r="B657" s="45" t="str">
        <f t="shared" si="61"/>
        <v>CPC</v>
      </c>
      <c r="C657" s="44" t="str" cm="1">
        <f t="array" ref="C657" xml:space="preserve">
_xlfn.SWITCH(TRUE,
$B657="-","-",
$B657="CPC-Power",
IF($D657="",
"PK"&amp;$E657&amp;"_V1."&amp;MAX(VALUE(RIGHT(_xlfn._xlws.FILTER('POWER Device'!$I$1:$I$5016,'POWER Device'!$H$1:$H$5016=$E657,"-"),1))),
"PK"&amp;$E657&amp;"_V1."&amp;$D657),
$B657="CPC",
IF($D657="",
"PK"&amp;$E657&amp;"_V1."&amp;MAX(VALUE(RIGHT(_xlfn._xlws.FILTER(鈺太芯Device!$E$1:$E$5267,鈺太芯Device!$D$1:$D$5267=$E657,"-"),1))),
"PK"&amp;$E657&amp;"_V1."&amp;$D657),
$B657&lt;&gt;"CPC",
IF($D657="",
"PK"&amp;$E657&amp;"_V1."&amp;MAX(VALUE(RIGHT(_xlfn._xlws.FILTER(鈺太Device!$E$1:$E$5054,鈺太Device!$D$1:$D$5054=$E657,"-"),1)))),
"PK"&amp;$E657&amp;"_V1."&amp;$D657)</f>
        <v>PKDB40Q01-79_V1.1</v>
      </c>
      <c r="E657" s="44" t="str">
        <f t="shared" si="63"/>
        <v>DB40Q01-79</v>
      </c>
      <c r="F657" s="44" t="str" cm="1">
        <f t="array" ref="F657">_xlfn.SWITCH(TRUE,
$B657="-","check",
$B657="CPC-Power",IFERROR(INDEX('POWER Device'!$A$1:$BA$5000,MATCH($C657,'POWER Device'!$I$1:$I$5016,0),MATCH(F$1,'POWER Device'!$A$1:$AZ$1,0)),""),
$B657&lt;&gt;"CPC",IFERROR(INDEX(鈺太Device!$A$1:$BC$5049,MATCH($C657,鈺太Device!$E$1:$E$5054,0),MATCH(F$1,鈺太Device!$A$1:$AZ$1,0)),""),
$B657="CPC",IFERROR(INDEX(鈺太芯Device!$A$1:$BD$5213,MATCH($C657,鈺太芯Device!$E$1:$E$5267,0),MATCH(F$1,鈺太芯Device!$A$1:$AZ$1,0)),""))</f>
        <v>ZTS6872S</v>
      </c>
      <c r="G657" s="44" t="str" cm="1">
        <f t="array" ref="G657">_xlfn.SWITCH(TRUE,
$B657="-","check",
$B657="CPC-Power",IFERROR(INDEX('POWER Device'!$A$1:$BA$5000,MATCH($C657,'POWER Device'!$I$1:$I$5016,0),MATCH(G$1,'POWER Device'!$A$1:$AZ$1,0)),""),
$B657&lt;&gt;"CPC",IFERROR(INDEX(鈺太Device!$A$1:$BC$5049,MATCH($C657,鈺太Device!$E$1:$E$5054,0),MATCH(G$1,鈺太Device!$A$1:$AZ$1,0)),""),
$B657="CPC",IFERROR(INDEX(鈺太芯Device!$A$1:$BD$5213,MATCH($C657,鈺太芯Device!$E$1:$E$5267,0),MATCH(G$1,鈺太芯Device!$A$1:$AZ$1,0)),""))</f>
        <v>4908XA</v>
      </c>
      <c r="H657" s="44" t="str" cm="1">
        <f t="array" ref="H657">_xlfn.SWITCH(TRUE,
$B657="-","check",
$B657="CPC-Power",IFERROR(INDEX('POWER Device'!$A$1:$BA$5000,MATCH($C657,'POWER Device'!$I$1:$I$5016,0),MATCH(H$1,'POWER Device'!$A$1:$AZ$1,0)),""),
$B657&lt;&gt;"CPC",IFERROR(INDEX(鈺太Device!$A$1:$BC$5049,MATCH($C657,鈺太Device!$E$1:$E$5054,0),MATCH(H$1,鈺太Device!$A$1:$AZ$1,0)),""),
$B657="CPC",IFERROR(INDEX(鈺太芯Device!$A$1:$BD$5213,MATCH($C657,鈺太芯Device!$E$1:$E$5267,0),MATCH(H$1,鈺太芯Device!$A$1:$AZ$1,0)),""))</f>
        <v>2180</v>
      </c>
      <c r="I657" s="44" t="str" cm="1">
        <f t="array" ref="I657">_xlfn.SWITCH(TRUE,
$B657="-","check",
$B657="CPC-Power",IFERROR(INDEX('POWER Device'!$A$1:$BA$5000,MATCH($C657,'POWER Device'!$I$1:$I$5016,0),MATCH(I$1,'POWER Device'!$A$1:$AZ$1,0)),""),
$B657&lt;&gt;"CPC",IFERROR(INDEX(鈺太Device!$A$1:$BC$5049,MATCH($C657,鈺太Device!$E$1:$E$5054,0),MATCH(I$1,鈺太Device!$A$1:$AZ$1,0)),""),
$B657="CPC",IFERROR(INDEX(鈺太芯Device!$A$1:$BD$5213,MATCH($C657,鈺太芯Device!$E$1:$E$5267,0),MATCH(I$1,鈺太芯Device!$A$1:$AZ$1,0)),""))</f>
        <v>01B554415S4N0</v>
      </c>
      <c r="J657" s="44" t="str" cm="1">
        <f t="array" ref="J657">_xlfn.SWITCH(TRUE,
$B657="-","check",
$B657="CPC-Power",IFERROR(INDEX('POWER Device'!$A$1:$BA$5000,MATCH($C657,'POWER Device'!$I$1:$I$5016,0),MATCH(J$1,'POWER Device'!$A$1:$AZ$1,0)),""),
$B657&lt;&gt;"CPC",IFERROR(INDEX(鈺太Device!$A$1:$BC$5049,MATCH($C657,鈺太Device!$E$1:$E$5054,0),MATCH(J$1,鈺太Device!$A$1:$AZ$1,0)),""),
$B657="CPC",IFERROR(INDEX(鈺太芯Device!$A$1:$BD$5213,MATCH($C657,鈺太芯Device!$E$1:$E$5267,0),MATCH(J$1,鈺太芯Device!$A$1:$AZ$1,0)),""))</f>
        <v>00BM023A00000</v>
      </c>
      <c r="K657" s="44" t="str" cm="1">
        <f t="array" ref="K657">_xlfn.SWITCH(TRUE,
$B657="-","check",
$B657="CPC-Power",IFERROR(INDEX('POWER Device'!$A$1:$BA$5000,MATCH($C657,'POWER Device'!$I$1:$I$5016,0),MATCH(K$1,'POWER Device'!$A$1:$AZ$1,0)),""),
$B657&lt;&gt;"CPC",IFERROR(INDEX(鈺太Device!$A$1:$BC$5049,MATCH($C657,鈺太Device!$E$1:$E$5054,0),MATCH(K$1,鈺太Device!$A$1:$AZ$1,0)),""),
$B657="CPC",IFERROR(INDEX(鈺太芯Device!$A$1:$BD$5213,MATCH($C657,鈺太芯Device!$E$1:$E$5267,0),MATCH(K$1,鈺太芯Device!$A$1:$AZ$1,0)),""))</f>
        <v>NONE</v>
      </c>
      <c r="L657" s="44" t="str" cm="1">
        <f t="array" ref="L657">_xlfn.SWITCH(TRUE,
$B657="-","check",
$B657="CPC-Power",IFERROR(INDEX('POWER Device'!$A$1:$BA$5000,MATCH($C657,'POWER Device'!$I$1:$I$5016,0),MATCH(L$1,'POWER Device'!$A$1:$AZ$1,0)),""),
$B657&lt;&gt;"CPC",IFERROR(INDEX(鈺太Device!$A$1:$BC$5049,MATCH($C657,鈺太Device!$E$1:$E$5054,0),MATCH(L$1,鈺太Device!$A$1:$AZ$1,0)),""),
$B657="CPC",IFERROR(INDEX(鈺太芯Device!$A$1:$BD$5213,MATCH($C657,鈺太芯Device!$E$1:$E$5267,0),MATCH(L$1,鈺太芯Device!$A$1:$AZ$1,0)),""))</f>
        <v>CVP-390
高溫錫膏</v>
      </c>
      <c r="M657" s="44" t="str">
        <f t="shared" si="66"/>
        <v>ZTS6872S</v>
      </c>
      <c r="N657" s="44" t="str">
        <f t="shared" si="64"/>
        <v>ZTS6872S-4908XA-2180</v>
      </c>
      <c r="O657" s="18" t="s">
        <v>31631</v>
      </c>
      <c r="P657" s="18" t="s">
        <v>32545</v>
      </c>
      <c r="Q657" s="19" t="s">
        <v>21072</v>
      </c>
      <c r="R657" s="20" t="str">
        <f t="shared" si="65"/>
        <v>||||||||||</v>
      </c>
      <c r="S657" s="21" t="s">
        <v>32546</v>
      </c>
      <c r="T657" s="21"/>
      <c r="U657" s="21" t="s">
        <v>32547</v>
      </c>
      <c r="V657" s="22" t="s">
        <v>10</v>
      </c>
    </row>
    <row r="658" spans="1:22" ht="24">
      <c r="A658" s="45" t="str">
        <f t="shared" si="62"/>
        <v>2022-09</v>
      </c>
      <c r="B658" s="45" t="str">
        <f t="shared" si="61"/>
        <v>CPC</v>
      </c>
      <c r="C658" s="44" t="str" cm="1">
        <f t="array" ref="C658" xml:space="preserve">
_xlfn.SWITCH(TRUE,
$B658="-","-",
$B658="CPC-Power",
IF($D658="",
"PK"&amp;$E658&amp;"_V1."&amp;MAX(VALUE(RIGHT(_xlfn._xlws.FILTER('POWER Device'!$I$1:$I$5016,'POWER Device'!$H$1:$H$5016=$E658,"-"),1))),
"PK"&amp;$E658&amp;"_V1."&amp;$D658),
$B658="CPC",
IF($D658="",
"PK"&amp;$E658&amp;"_V1."&amp;MAX(VALUE(RIGHT(_xlfn._xlws.FILTER(鈺太芯Device!$E$1:$E$5267,鈺太芯Device!$D$1:$D$5267=$E658,"-"),1))),
"PK"&amp;$E658&amp;"_V1."&amp;$D658),
$B658&lt;&gt;"CPC",
IF($D658="",
"PK"&amp;$E658&amp;"_V1."&amp;MAX(VALUE(RIGHT(_xlfn._xlws.FILTER(鈺太Device!$E$1:$E$5054,鈺太Device!$D$1:$D$5054=$E658,"-"),1)))),
"PK"&amp;$E658&amp;"_V1."&amp;$D658)</f>
        <v>PKDB40Q01-78_V1.1</v>
      </c>
      <c r="E658" s="44" t="str">
        <f t="shared" si="63"/>
        <v>DB40Q01-78</v>
      </c>
      <c r="F658" s="44" t="str" cm="1">
        <f t="array" ref="F658">_xlfn.SWITCH(TRUE,
$B658="-","check",
$B658="CPC-Power",IFERROR(INDEX('POWER Device'!$A$1:$BA$5000,MATCH($C658,'POWER Device'!$I$1:$I$5016,0),MATCH(F$1,'POWER Device'!$A$1:$AZ$1,0)),""),
$B658&lt;&gt;"CPC",IFERROR(INDEX(鈺太Device!$A$1:$BC$5049,MATCH($C658,鈺太Device!$E$1:$E$5054,0),MATCH(F$1,鈺太Device!$A$1:$AZ$1,0)),""),
$B658="CPC",IFERROR(INDEX(鈺太芯Device!$A$1:$BD$5213,MATCH($C658,鈺太芯Device!$E$1:$E$5267,0),MATCH(F$1,鈺太芯Device!$A$1:$AZ$1,0)),""))</f>
        <v>ZTS6872S</v>
      </c>
      <c r="G658" s="44" t="str" cm="1">
        <f t="array" ref="G658">_xlfn.SWITCH(TRUE,
$B658="-","check",
$B658="CPC-Power",IFERROR(INDEX('POWER Device'!$A$1:$BA$5000,MATCH($C658,'POWER Device'!$I$1:$I$5016,0),MATCH(G$1,'POWER Device'!$A$1:$AZ$1,0)),""),
$B658&lt;&gt;"CPC",IFERROR(INDEX(鈺太Device!$A$1:$BC$5049,MATCH($C658,鈺太Device!$E$1:$E$5054,0),MATCH(G$1,鈺太Device!$A$1:$AZ$1,0)),""),
$B658="CPC",IFERROR(INDEX(鈺太芯Device!$A$1:$BD$5213,MATCH($C658,鈺太芯Device!$E$1:$E$5267,0),MATCH(G$1,鈺太芯Device!$A$1:$AZ$1,0)),""))</f>
        <v>4908XA</v>
      </c>
      <c r="H658" s="44" t="str" cm="1">
        <f t="array" ref="H658">_xlfn.SWITCH(TRUE,
$B658="-","check",
$B658="CPC-Power",IFERROR(INDEX('POWER Device'!$A$1:$BA$5000,MATCH($C658,'POWER Device'!$I$1:$I$5016,0),MATCH(H$1,'POWER Device'!$A$1:$AZ$1,0)),""),
$B658&lt;&gt;"CPC",IFERROR(INDEX(鈺太Device!$A$1:$BC$5049,MATCH($C658,鈺太Device!$E$1:$E$5054,0),MATCH(H$1,鈺太Device!$A$1:$AZ$1,0)),""),
$B658="CPC",IFERROR(INDEX(鈺太芯Device!$A$1:$BD$5213,MATCH($C658,鈺太芯Device!$E$1:$E$5267,0),MATCH(H$1,鈺太芯Device!$A$1:$AZ$1,0)),""))</f>
        <v>2180</v>
      </c>
      <c r="I658" s="44" t="str" cm="1">
        <f t="array" ref="I658">_xlfn.SWITCH(TRUE,
$B658="-","check",
$B658="CPC-Power",IFERROR(INDEX('POWER Device'!$A$1:$BA$5000,MATCH($C658,'POWER Device'!$I$1:$I$5016,0),MATCH(I$1,'POWER Device'!$A$1:$AZ$1,0)),""),
$B658&lt;&gt;"CPC",IFERROR(INDEX(鈺太Device!$A$1:$BC$5049,MATCH($C658,鈺太Device!$E$1:$E$5054,0),MATCH(I$1,鈺太Device!$A$1:$AZ$1,0)),""),
$B658="CPC",IFERROR(INDEX(鈺太芯Device!$A$1:$BD$5213,MATCH($C658,鈺太芯Device!$E$1:$E$5267,0),MATCH(I$1,鈺太芯Device!$A$1:$AZ$1,0)),""))</f>
        <v>01B554415S4N0</v>
      </c>
      <c r="J658" s="44" t="str" cm="1">
        <f t="array" ref="J658">_xlfn.SWITCH(TRUE,
$B658="-","check",
$B658="CPC-Power",IFERROR(INDEX('POWER Device'!$A$1:$BA$5000,MATCH($C658,'POWER Device'!$I$1:$I$5016,0),MATCH(J$1,'POWER Device'!$A$1:$AZ$1,0)),""),
$B658&lt;&gt;"CPC",IFERROR(INDEX(鈺太Device!$A$1:$BC$5049,MATCH($C658,鈺太Device!$E$1:$E$5054,0),MATCH(J$1,鈺太Device!$A$1:$AZ$1,0)),""),
$B658="CPC",IFERROR(INDEX(鈺太芯Device!$A$1:$BD$5213,MATCH($C658,鈺太芯Device!$E$1:$E$5267,0),MATCH(J$1,鈺太芯Device!$A$1:$AZ$1,0)),""))</f>
        <v>00BM023A00000</v>
      </c>
      <c r="K658" s="44" t="str" cm="1">
        <f t="array" ref="K658">_xlfn.SWITCH(TRUE,
$B658="-","check",
$B658="CPC-Power",IFERROR(INDEX('POWER Device'!$A$1:$BA$5000,MATCH($C658,'POWER Device'!$I$1:$I$5016,0),MATCH(K$1,'POWER Device'!$A$1:$AZ$1,0)),""),
$B658&lt;&gt;"CPC",IFERROR(INDEX(鈺太Device!$A$1:$BC$5049,MATCH($C658,鈺太Device!$E$1:$E$5054,0),MATCH(K$1,鈺太Device!$A$1:$AZ$1,0)),""),
$B658="CPC",IFERROR(INDEX(鈺太芯Device!$A$1:$BD$5213,MATCH($C658,鈺太芯Device!$E$1:$E$5267,0),MATCH(K$1,鈺太芯Device!$A$1:$AZ$1,0)),""))</f>
        <v>NONE</v>
      </c>
      <c r="L658" s="44" t="str" cm="1">
        <f t="array" ref="L658">_xlfn.SWITCH(TRUE,
$B658="-","check",
$B658="CPC-Power",IFERROR(INDEX('POWER Device'!$A$1:$BA$5000,MATCH($C658,'POWER Device'!$I$1:$I$5016,0),MATCH(L$1,'POWER Device'!$A$1:$AZ$1,0)),""),
$B658&lt;&gt;"CPC",IFERROR(INDEX(鈺太Device!$A$1:$BC$5049,MATCH($C658,鈺太Device!$E$1:$E$5054,0),MATCH(L$1,鈺太Device!$A$1:$AZ$1,0)),""),
$B658="CPC",IFERROR(INDEX(鈺太芯Device!$A$1:$BD$5213,MATCH($C658,鈺太芯Device!$E$1:$E$5267,0),MATCH(L$1,鈺太芯Device!$A$1:$AZ$1,0)),""))</f>
        <v>CVP-390
高溫錫膏</v>
      </c>
      <c r="M658" s="44" t="str">
        <f t="shared" si="66"/>
        <v>ZTS6872S</v>
      </c>
      <c r="N658" s="44" t="str">
        <f t="shared" si="64"/>
        <v>ZTS6872S-4908XA-2180</v>
      </c>
      <c r="O658" s="18" t="s">
        <v>31631</v>
      </c>
      <c r="P658" s="18" t="s">
        <v>32548</v>
      </c>
      <c r="Q658" s="19" t="s">
        <v>21066</v>
      </c>
      <c r="R658" s="20" t="str">
        <f t="shared" si="65"/>
        <v>||||||||||</v>
      </c>
      <c r="S658" s="21" t="s">
        <v>32549</v>
      </c>
      <c r="T658" s="21"/>
      <c r="U658" s="21" t="s">
        <v>32550</v>
      </c>
      <c r="V658" s="22" t="s">
        <v>10</v>
      </c>
    </row>
    <row r="659" spans="1:22" ht="24">
      <c r="A659" s="45" t="str">
        <f t="shared" si="62"/>
        <v>2023-03</v>
      </c>
      <c r="B659" s="45" t="str">
        <f t="shared" si="61"/>
        <v>CPC</v>
      </c>
      <c r="C659" s="44" t="str" cm="1">
        <f t="array" ref="C659" xml:space="preserve">
_xlfn.SWITCH(TRUE,
$B659="-","-",
$B659="CPC-Power",
IF($D659="",
"PK"&amp;$E659&amp;"_V1."&amp;MAX(VALUE(RIGHT(_xlfn._xlws.FILTER('POWER Device'!$I$1:$I$5016,'POWER Device'!$H$1:$H$5016=$E659,"-"),1))),
"PK"&amp;$E659&amp;"_V1."&amp;$D659),
$B659="CPC",
IF($D659="",
"PK"&amp;$E659&amp;"_V1."&amp;MAX(VALUE(RIGHT(_xlfn._xlws.FILTER(鈺太芯Device!$E$1:$E$5267,鈺太芯Device!$D$1:$D$5267=$E659,"-"),1))),
"PK"&amp;$E659&amp;"_V1."&amp;$D659),
$B659&lt;&gt;"CPC",
IF($D659="",
"PK"&amp;$E659&amp;"_V1."&amp;MAX(VALUE(RIGHT(_xlfn._xlws.FILTER(鈺太Device!$E$1:$E$5054,鈺太Device!$D$1:$D$5054=$E659,"-"),1)))),
"PK"&amp;$E659&amp;"_V1."&amp;$D659)</f>
        <v>PKDB40Q01-73_V1.2</v>
      </c>
      <c r="E659" s="44" t="str">
        <f t="shared" si="63"/>
        <v>DB40Q01-73</v>
      </c>
      <c r="F659" s="44" t="str" cm="1">
        <f t="array" ref="F659">_xlfn.SWITCH(TRUE,
$B659="-","check",
$B659="CPC-Power",IFERROR(INDEX('POWER Device'!$A$1:$BA$5000,MATCH($C659,'POWER Device'!$I$1:$I$5016,0),MATCH(F$1,'POWER Device'!$A$1:$AZ$1,0)),""),
$B659&lt;&gt;"CPC",IFERROR(INDEX(鈺太Device!$A$1:$BC$5049,MATCH($C659,鈺太Device!$E$1:$E$5054,0),MATCH(F$1,鈺太Device!$A$1:$AZ$1,0)),""),
$B659="CPC",IFERROR(INDEX(鈺太芯Device!$A$1:$BD$5213,MATCH($C659,鈺太芯Device!$E$1:$E$5267,0),MATCH(F$1,鈺太芯Device!$A$1:$AZ$1,0)),""))</f>
        <v>ZTS6872S</v>
      </c>
      <c r="G659" s="44" t="str" cm="1">
        <f t="array" ref="G659">_xlfn.SWITCH(TRUE,
$B659="-","check",
$B659="CPC-Power",IFERROR(INDEX('POWER Device'!$A$1:$BA$5000,MATCH($C659,'POWER Device'!$I$1:$I$5016,0),MATCH(G$1,'POWER Device'!$A$1:$AZ$1,0)),""),
$B659&lt;&gt;"CPC",IFERROR(INDEX(鈺太Device!$A$1:$BC$5049,MATCH($C659,鈺太Device!$E$1:$E$5054,0),MATCH(G$1,鈺太Device!$A$1:$AZ$1,0)),""),
$B659="CPC",IFERROR(INDEX(鈺太芯Device!$A$1:$BD$5213,MATCH($C659,鈺太芯Device!$E$1:$E$5267,0),MATCH(G$1,鈺太芯Device!$A$1:$AZ$1,0)),""))</f>
        <v>4908XA</v>
      </c>
      <c r="H659" s="44" t="str" cm="1">
        <f t="array" ref="H659">_xlfn.SWITCH(TRUE,
$B659="-","check",
$B659="CPC-Power",IFERROR(INDEX('POWER Device'!$A$1:$BA$5000,MATCH($C659,'POWER Device'!$I$1:$I$5016,0),MATCH(H$1,'POWER Device'!$A$1:$AZ$1,0)),""),
$B659&lt;&gt;"CPC",IFERROR(INDEX(鈺太Device!$A$1:$BC$5049,MATCH($C659,鈺太Device!$E$1:$E$5054,0),MATCH(H$1,鈺太Device!$A$1:$AZ$1,0)),""),
$B659="CPC",IFERROR(INDEX(鈺太芯Device!$A$1:$BD$5213,MATCH($C659,鈺太芯Device!$E$1:$E$5267,0),MATCH(H$1,鈺太芯Device!$A$1:$AZ$1,0)),""))</f>
        <v>2180</v>
      </c>
      <c r="I659" s="44" t="str" cm="1">
        <f t="array" ref="I659">_xlfn.SWITCH(TRUE,
$B659="-","check",
$B659="CPC-Power",IFERROR(INDEX('POWER Device'!$A$1:$BA$5000,MATCH($C659,'POWER Device'!$I$1:$I$5016,0),MATCH(I$1,'POWER Device'!$A$1:$AZ$1,0)),""),
$B659&lt;&gt;"CPC",IFERROR(INDEX(鈺太Device!$A$1:$BC$5049,MATCH($C659,鈺太Device!$E$1:$E$5054,0),MATCH(I$1,鈺太Device!$A$1:$AZ$1,0)),""),
$B659="CPC",IFERROR(INDEX(鈺太芯Device!$A$1:$BD$5213,MATCH($C659,鈺太芯Device!$E$1:$E$5267,0),MATCH(I$1,鈺太芯Device!$A$1:$AZ$1,0)),""))</f>
        <v>01B554414P4N0</v>
      </c>
      <c r="J659" s="44" t="str" cm="1">
        <f t="array" ref="J659">_xlfn.SWITCH(TRUE,
$B659="-","check",
$B659="CPC-Power",IFERROR(INDEX('POWER Device'!$A$1:$BA$5000,MATCH($C659,'POWER Device'!$I$1:$I$5016,0),MATCH(J$1,'POWER Device'!$A$1:$AZ$1,0)),""),
$B659&lt;&gt;"CPC",IFERROR(INDEX(鈺太Device!$A$1:$BC$5049,MATCH($C659,鈺太Device!$E$1:$E$5054,0),MATCH(J$1,鈺太Device!$A$1:$AZ$1,0)),""),
$B659="CPC",IFERROR(INDEX(鈺太芯Device!$A$1:$BD$5213,MATCH($C659,鈺太芯Device!$E$1:$E$5267,0),MATCH(J$1,鈺太芯Device!$A$1:$AZ$1,0)),""))</f>
        <v>00BM023A00000</v>
      </c>
      <c r="K659" s="44" t="str" cm="1">
        <f t="array" ref="K659">_xlfn.SWITCH(TRUE,
$B659="-","check",
$B659="CPC-Power",IFERROR(INDEX('POWER Device'!$A$1:$BA$5000,MATCH($C659,'POWER Device'!$I$1:$I$5016,0),MATCH(K$1,'POWER Device'!$A$1:$AZ$1,0)),""),
$B659&lt;&gt;"CPC",IFERROR(INDEX(鈺太Device!$A$1:$BC$5049,MATCH($C659,鈺太Device!$E$1:$E$5054,0),MATCH(K$1,鈺太Device!$A$1:$AZ$1,0)),""),
$B659="CPC",IFERROR(INDEX(鈺太芯Device!$A$1:$BD$5213,MATCH($C659,鈺太芯Device!$E$1:$E$5267,0),MATCH(K$1,鈺太芯Device!$A$1:$AZ$1,0)),""))</f>
        <v>NONE</v>
      </c>
      <c r="L659" s="44" t="str" cm="1">
        <f t="array" ref="L659">_xlfn.SWITCH(TRUE,
$B659="-","check",
$B659="CPC-Power",IFERROR(INDEX('POWER Device'!$A$1:$BA$5000,MATCH($C659,'POWER Device'!$I$1:$I$5016,0),MATCH(L$1,'POWER Device'!$A$1:$AZ$1,0)),""),
$B659&lt;&gt;"CPC",IFERROR(INDEX(鈺太Device!$A$1:$BC$5049,MATCH($C659,鈺太Device!$E$1:$E$5054,0),MATCH(L$1,鈺太Device!$A$1:$AZ$1,0)),""),
$B659="CPC",IFERROR(INDEX(鈺太芯Device!$A$1:$BD$5213,MATCH($C659,鈺太芯Device!$E$1:$E$5267,0),MATCH(L$1,鈺太芯Device!$A$1:$AZ$1,0)),""))</f>
        <v>CVP-390
高溫錫膏</v>
      </c>
      <c r="M659" s="44" t="str">
        <f t="shared" si="66"/>
        <v>ZTS6872S</v>
      </c>
      <c r="N659" s="44" t="str">
        <f t="shared" si="64"/>
        <v>ZTS6872S-4908XA-2180</v>
      </c>
      <c r="O659" s="18" t="s">
        <v>31631</v>
      </c>
      <c r="P659" s="18" t="s">
        <v>32551</v>
      </c>
      <c r="Q659" s="19" t="s">
        <v>21051</v>
      </c>
      <c r="R659" s="20" t="str">
        <f t="shared" si="65"/>
        <v>||||||||||</v>
      </c>
      <c r="S659" s="21" t="s">
        <v>32552</v>
      </c>
      <c r="T659" s="21"/>
      <c r="U659" s="21" t="s">
        <v>32553</v>
      </c>
      <c r="V659" s="22" t="s">
        <v>10</v>
      </c>
    </row>
    <row r="660" spans="1:22">
      <c r="A660" s="45" t="str">
        <f t="shared" si="62"/>
        <v>2023-05</v>
      </c>
      <c r="B660" s="45" t="str">
        <f t="shared" ref="B660:B723" si="67">IF($O660="","check",$O660)</f>
        <v>CPC</v>
      </c>
      <c r="C660" s="44" t="str" cm="1">
        <f t="array" ref="C660" xml:space="preserve">
_xlfn.SWITCH(TRUE,
$B660="-","-",
$B660="CPC-Power",
IF($D660="",
"PK"&amp;$E660&amp;"_V1."&amp;MAX(VALUE(RIGHT(_xlfn._xlws.FILTER('POWER Device'!$I$1:$I$5016,'POWER Device'!$H$1:$H$5016=$E660,"-"),1))),
"PK"&amp;$E660&amp;"_V1."&amp;$D660),
$B660="CPC",
IF($D660="",
"PK"&amp;$E660&amp;"_V1."&amp;MAX(VALUE(RIGHT(_xlfn._xlws.FILTER(鈺太芯Device!$E$1:$E$5267,鈺太芯Device!$D$1:$D$5267=$E660,"-"),1))),
"PK"&amp;$E660&amp;"_V1."&amp;$D660),
$B660&lt;&gt;"CPC",
IF($D660="",
"PK"&amp;$E660&amp;"_V1."&amp;MAX(VALUE(RIGHT(_xlfn._xlws.FILTER(鈺太Device!$E$1:$E$5054,鈺太Device!$D$1:$D$5054=$E660,"-"),1)))),
"PK"&amp;$E660&amp;"_V1."&amp;$D660)</f>
        <v>PKDB40Q01-95_V1.0</v>
      </c>
      <c r="E660" s="44" t="str">
        <f t="shared" si="63"/>
        <v>DB40Q01-95</v>
      </c>
      <c r="F660" s="44" t="str" cm="1">
        <f t="array" ref="F660">_xlfn.SWITCH(TRUE,
$B660="-","check",
$B660="CPC-Power",IFERROR(INDEX('POWER Device'!$A$1:$BA$5000,MATCH($C660,'POWER Device'!$I$1:$I$5016,0),MATCH(F$1,'POWER Device'!$A$1:$AZ$1,0)),""),
$B660&lt;&gt;"CPC",IFERROR(INDEX(鈺太Device!$A$1:$BC$5049,MATCH($C660,鈺太Device!$E$1:$E$5054,0),MATCH(F$1,鈺太Device!$A$1:$AZ$1,0)),""),
$B660="CPC",IFERROR(INDEX(鈺太芯Device!$A$1:$BD$5213,MATCH($C660,鈺太芯Device!$E$1:$E$5267,0),MATCH(F$1,鈺太芯Device!$A$1:$AZ$1,0)),""))</f>
        <v>ZTS6872S</v>
      </c>
      <c r="G660" s="44" t="str" cm="1">
        <f t="array" ref="G660">_xlfn.SWITCH(TRUE,
$B660="-","check",
$B660="CPC-Power",IFERROR(INDEX('POWER Device'!$A$1:$BA$5000,MATCH($C660,'POWER Device'!$I$1:$I$5016,0),MATCH(G$1,'POWER Device'!$A$1:$AZ$1,0)),""),
$B660&lt;&gt;"CPC",IFERROR(INDEX(鈺太Device!$A$1:$BC$5049,MATCH($C660,鈺太Device!$E$1:$E$5054,0),MATCH(G$1,鈺太Device!$A$1:$AZ$1,0)),""),
$B660="CPC",IFERROR(INDEX(鈺太芯Device!$A$1:$BD$5213,MATCH($C660,鈺太芯Device!$E$1:$E$5267,0),MATCH(G$1,鈺太芯Device!$A$1:$AZ$1,0)),""))</f>
        <v>4908XB</v>
      </c>
      <c r="H660" s="44" t="str" cm="1">
        <f t="array" ref="H660">_xlfn.SWITCH(TRUE,
$B660="-","check",
$B660="CPC-Power",IFERROR(INDEX('POWER Device'!$A$1:$BA$5000,MATCH($C660,'POWER Device'!$I$1:$I$5016,0),MATCH(H$1,'POWER Device'!$A$1:$AZ$1,0)),""),
$B660&lt;&gt;"CPC",IFERROR(INDEX(鈺太Device!$A$1:$BC$5049,MATCH($C660,鈺太Device!$E$1:$E$5054,0),MATCH(H$1,鈺太Device!$A$1:$AZ$1,0)),""),
$B660="CPC",IFERROR(INDEX(鈺太芯Device!$A$1:$BD$5213,MATCH($C660,鈺太芯Device!$E$1:$E$5267,0),MATCH(H$1,鈺太芯Device!$A$1:$AZ$1,0)),""))</f>
        <v>2180</v>
      </c>
      <c r="I660" s="44" t="str" cm="1">
        <f t="array" ref="I660">_xlfn.SWITCH(TRUE,
$B660="-","check",
$B660="CPC-Power",IFERROR(INDEX('POWER Device'!$A$1:$BA$5000,MATCH($C660,'POWER Device'!$I$1:$I$5016,0),MATCH(I$1,'POWER Device'!$A$1:$AZ$1,0)),""),
$B660&lt;&gt;"CPC",IFERROR(INDEX(鈺太Device!$A$1:$BC$5049,MATCH($C660,鈺太Device!$E$1:$E$5054,0),MATCH(I$1,鈺太Device!$A$1:$AZ$1,0)),""),
$B660="CPC",IFERROR(INDEX(鈺太芯Device!$A$1:$BD$5213,MATCH($C660,鈺太芯Device!$E$1:$E$5267,0),MATCH(I$1,鈺太芯Device!$A$1:$AZ$1,0)),""))</f>
        <v>01B554414P4N0</v>
      </c>
      <c r="J660" s="44" t="str" cm="1">
        <f t="array" ref="J660">_xlfn.SWITCH(TRUE,
$B660="-","check",
$B660="CPC-Power",IFERROR(INDEX('POWER Device'!$A$1:$BA$5000,MATCH($C660,'POWER Device'!$I$1:$I$5016,0),MATCH(J$1,'POWER Device'!$A$1:$AZ$1,0)),""),
$B660&lt;&gt;"CPC",IFERROR(INDEX(鈺太Device!$A$1:$BC$5049,MATCH($C660,鈺太Device!$E$1:$E$5054,0),MATCH(J$1,鈺太Device!$A$1:$AZ$1,0)),""),
$B660="CPC",IFERROR(INDEX(鈺太芯Device!$A$1:$BD$5213,MATCH($C660,鈺太芯Device!$E$1:$E$5267,0),MATCH(J$1,鈺太芯Device!$A$1:$AZ$1,0)),""))</f>
        <v>00BM023A00000</v>
      </c>
      <c r="K660" s="44" t="str" cm="1">
        <f t="array" ref="K660">_xlfn.SWITCH(TRUE,
$B660="-","check",
$B660="CPC-Power",IFERROR(INDEX('POWER Device'!$A$1:$BA$5000,MATCH($C660,'POWER Device'!$I$1:$I$5016,0),MATCH(K$1,'POWER Device'!$A$1:$AZ$1,0)),""),
$B660&lt;&gt;"CPC",IFERROR(INDEX(鈺太Device!$A$1:$BC$5049,MATCH($C660,鈺太Device!$E$1:$E$5054,0),MATCH(K$1,鈺太Device!$A$1:$AZ$1,0)),""),
$B660="CPC",IFERROR(INDEX(鈺太芯Device!$A$1:$BD$5213,MATCH($C660,鈺太芯Device!$E$1:$E$5267,0),MATCH(K$1,鈺太芯Device!$A$1:$AZ$1,0)),""))</f>
        <v>NONE</v>
      </c>
      <c r="L660" s="44" t="str" cm="1">
        <f t="array" ref="L660">_xlfn.SWITCH(TRUE,
$B660="-","check",
$B660="CPC-Power",IFERROR(INDEX('POWER Device'!$A$1:$BA$5000,MATCH($C660,'POWER Device'!$I$1:$I$5016,0),MATCH(L$1,'POWER Device'!$A$1:$AZ$1,0)),""),
$B660&lt;&gt;"CPC",IFERROR(INDEX(鈺太Device!$A$1:$BC$5049,MATCH($C660,鈺太Device!$E$1:$E$5054,0),MATCH(L$1,鈺太Device!$A$1:$AZ$1,0)),""),
$B660="CPC",IFERROR(INDEX(鈺太芯Device!$A$1:$BD$5213,MATCH($C660,鈺太芯Device!$E$1:$E$5267,0),MATCH(L$1,鈺太芯Device!$A$1:$AZ$1,0)),""))</f>
        <v>CVP-390
高溫錫膏</v>
      </c>
      <c r="M660" s="44" t="str">
        <f t="shared" si="66"/>
        <v>ZTS6872S</v>
      </c>
      <c r="N660" s="44" t="str">
        <f t="shared" si="64"/>
        <v>ZTS6872S-4908XB-2180</v>
      </c>
      <c r="O660" s="18" t="s">
        <v>31631</v>
      </c>
      <c r="P660" s="18" t="s">
        <v>32554</v>
      </c>
      <c r="Q660" s="19" t="s">
        <v>21106</v>
      </c>
      <c r="R660" s="20" t="str">
        <f t="shared" si="65"/>
        <v>||||||||||</v>
      </c>
      <c r="S660" s="21" t="s">
        <v>32555</v>
      </c>
      <c r="T660" s="21"/>
      <c r="U660" s="21" t="s">
        <v>32556</v>
      </c>
      <c r="V660" s="22" t="s">
        <v>10</v>
      </c>
    </row>
    <row r="661" spans="1:22" ht="24">
      <c r="A661" s="45" t="str">
        <f t="shared" si="62"/>
        <v>2021-10</v>
      </c>
      <c r="B661" s="45" t="str">
        <f t="shared" si="67"/>
        <v>CPC</v>
      </c>
      <c r="C661" s="44" t="str" cm="1">
        <f t="array" ref="C661" xml:space="preserve">
_xlfn.SWITCH(TRUE,
$B661="-","-",
$B661="CPC-Power",
IF($D661="",
"PK"&amp;$E661&amp;"_V1."&amp;MAX(VALUE(RIGHT(_xlfn._xlws.FILTER('POWER Device'!$I$1:$I$5016,'POWER Device'!$H$1:$H$5016=$E661,"-"),1))),
"PK"&amp;$E661&amp;"_V1."&amp;$D661),
$B661="CPC",
IF($D661="",
"PK"&amp;$E661&amp;"_V1."&amp;MAX(VALUE(RIGHT(_xlfn._xlws.FILTER(鈺太芯Device!$E$1:$E$5267,鈺太芯Device!$D$1:$D$5267=$E661,"-"),1))),
"PK"&amp;$E661&amp;"_V1."&amp;$D661),
$B661&lt;&gt;"CPC",
IF($D661="",
"PK"&amp;$E661&amp;"_V1."&amp;MAX(VALUE(RIGHT(_xlfn._xlws.FILTER(鈺太Device!$E$1:$E$5054,鈺太Device!$D$1:$D$5054=$E661,"-"),1)))),
"PK"&amp;$E661&amp;"_V1."&amp;$D661)</f>
        <v>PKDB40Q01-22_V1.1</v>
      </c>
      <c r="E661" s="44" t="str">
        <f t="shared" si="63"/>
        <v>DB40Q01-22</v>
      </c>
      <c r="F661" s="44" t="str" cm="1">
        <f t="array" ref="F661">_xlfn.SWITCH(TRUE,
$B661="-","check",
$B661="CPC-Power",IFERROR(INDEX('POWER Device'!$A$1:$BA$5000,MATCH($C661,'POWER Device'!$I$1:$I$5016,0),MATCH(F$1,'POWER Device'!$A$1:$AZ$1,0)),""),
$B661&lt;&gt;"CPC",IFERROR(INDEX(鈺太Device!$A$1:$BC$5049,MATCH($C661,鈺太Device!$E$1:$E$5054,0),MATCH(F$1,鈺太Device!$A$1:$AZ$1,0)),""),
$B661="CPC",IFERROR(INDEX(鈺太芯Device!$A$1:$BD$5213,MATCH($C661,鈺太芯Device!$E$1:$E$5267,0),MATCH(F$1,鈺太芯Device!$A$1:$AZ$1,0)),""))</f>
        <v>ZTS6872S</v>
      </c>
      <c r="G661" s="44" t="str" cm="1">
        <f t="array" ref="G661">_xlfn.SWITCH(TRUE,
$B661="-","check",
$B661="CPC-Power",IFERROR(INDEX('POWER Device'!$A$1:$BA$5000,MATCH($C661,'POWER Device'!$I$1:$I$5016,0),MATCH(G$1,'POWER Device'!$A$1:$AZ$1,0)),""),
$B661&lt;&gt;"CPC",IFERROR(INDEX(鈺太Device!$A$1:$BC$5049,MATCH($C661,鈺太Device!$E$1:$E$5054,0),MATCH(G$1,鈺太Device!$A$1:$AZ$1,0)),""),
$B661="CPC",IFERROR(INDEX(鈺太芯Device!$A$1:$BD$5213,MATCH($C661,鈺太芯Device!$E$1:$E$5267,0),MATCH(G$1,鈺太芯Device!$A$1:$AZ$1,0)),""))</f>
        <v>4908YH</v>
      </c>
      <c r="H661" s="44" t="str" cm="1">
        <f t="array" ref="H661">_xlfn.SWITCH(TRUE,
$B661="-","check",
$B661="CPC-Power",IFERROR(INDEX('POWER Device'!$A$1:$BA$5000,MATCH($C661,'POWER Device'!$I$1:$I$5016,0),MATCH(H$1,'POWER Device'!$A$1:$AZ$1,0)),""),
$B661&lt;&gt;"CPC",IFERROR(INDEX(鈺太Device!$A$1:$BC$5049,MATCH($C661,鈺太Device!$E$1:$E$5054,0),MATCH(H$1,鈺太Device!$A$1:$AZ$1,0)),""),
$B661="CPC",IFERROR(INDEX(鈺太芯Device!$A$1:$BD$5213,MATCH($C661,鈺太芯Device!$E$1:$E$5267,0),MATCH(H$1,鈺太芯Device!$A$1:$AZ$1,0)),""))</f>
        <v>2180</v>
      </c>
      <c r="I661" s="44" t="str" cm="1">
        <f t="array" ref="I661">_xlfn.SWITCH(TRUE,
$B661="-","check",
$B661="CPC-Power",IFERROR(INDEX('POWER Device'!$A$1:$BA$5000,MATCH($C661,'POWER Device'!$I$1:$I$5016,0),MATCH(I$1,'POWER Device'!$A$1:$AZ$1,0)),""),
$B661&lt;&gt;"CPC",IFERROR(INDEX(鈺太Device!$A$1:$BC$5049,MATCH($C661,鈺太Device!$E$1:$E$5054,0),MATCH(I$1,鈺太Device!$A$1:$AZ$1,0)),""),
$B661="CPC",IFERROR(INDEX(鈺太芯Device!$A$1:$BD$5213,MATCH($C661,鈺太芯Device!$E$1:$E$5267,0),MATCH(I$1,鈺太芯Device!$A$1:$AZ$1,0)),""))</f>
        <v>01B554415S4N0</v>
      </c>
      <c r="J661" s="44" t="str" cm="1">
        <f t="array" ref="J661">_xlfn.SWITCH(TRUE,
$B661="-","check",
$B661="CPC-Power",IFERROR(INDEX('POWER Device'!$A$1:$BA$5000,MATCH($C661,'POWER Device'!$I$1:$I$5016,0),MATCH(J$1,'POWER Device'!$A$1:$AZ$1,0)),""),
$B661&lt;&gt;"CPC",IFERROR(INDEX(鈺太Device!$A$1:$BC$5049,MATCH($C661,鈺太Device!$E$1:$E$5054,0),MATCH(J$1,鈺太Device!$A$1:$AZ$1,0)),""),
$B661="CPC",IFERROR(INDEX(鈺太芯Device!$A$1:$BD$5213,MATCH($C661,鈺太芯Device!$E$1:$E$5267,0),MATCH(J$1,鈺太芯Device!$A$1:$AZ$1,0)),""))</f>
        <v>00BM023A00000</v>
      </c>
      <c r="K661" s="44" t="str" cm="1">
        <f t="array" ref="K661">_xlfn.SWITCH(TRUE,
$B661="-","check",
$B661="CPC-Power",IFERROR(INDEX('POWER Device'!$A$1:$BA$5000,MATCH($C661,'POWER Device'!$I$1:$I$5016,0),MATCH(K$1,'POWER Device'!$A$1:$AZ$1,0)),""),
$B661&lt;&gt;"CPC",IFERROR(INDEX(鈺太Device!$A$1:$BC$5049,MATCH($C661,鈺太Device!$E$1:$E$5054,0),MATCH(K$1,鈺太Device!$A$1:$AZ$1,0)),""),
$B661="CPC",IFERROR(INDEX(鈺太芯Device!$A$1:$BD$5213,MATCH($C661,鈺太芯Device!$E$1:$E$5267,0),MATCH(K$1,鈺太芯Device!$A$1:$AZ$1,0)),""))</f>
        <v>NONE</v>
      </c>
      <c r="L661" s="44" t="str" cm="1">
        <f t="array" ref="L661">_xlfn.SWITCH(TRUE,
$B661="-","check",
$B661="CPC-Power",IFERROR(INDEX('POWER Device'!$A$1:$BA$5000,MATCH($C661,'POWER Device'!$I$1:$I$5016,0),MATCH(L$1,'POWER Device'!$A$1:$AZ$1,0)),""),
$B661&lt;&gt;"CPC",IFERROR(INDEX(鈺太Device!$A$1:$BC$5049,MATCH($C661,鈺太Device!$E$1:$E$5054,0),MATCH(L$1,鈺太Device!$A$1:$AZ$1,0)),""),
$B661="CPC",IFERROR(INDEX(鈺太芯Device!$A$1:$BD$5213,MATCH($C661,鈺太芯Device!$E$1:$E$5267,0),MATCH(L$1,鈺太芯Device!$A$1:$AZ$1,0)),""))</f>
        <v>及時雨錫膏</v>
      </c>
      <c r="M661" s="44" t="str">
        <f t="shared" si="66"/>
        <v>ZTS6872S</v>
      </c>
      <c r="N661" s="44" t="str">
        <f t="shared" si="64"/>
        <v>ZTS6872S-4908YH-2180</v>
      </c>
      <c r="O661" s="18" t="s">
        <v>31631</v>
      </c>
      <c r="P661" s="18" t="s">
        <v>32557</v>
      </c>
      <c r="Q661" s="19" t="s">
        <v>20920</v>
      </c>
      <c r="R661" s="20" t="str">
        <f t="shared" si="65"/>
        <v>||||||||||</v>
      </c>
      <c r="S661" s="21" t="s">
        <v>32558</v>
      </c>
      <c r="T661" s="21"/>
      <c r="U661" s="21" t="s">
        <v>32559</v>
      </c>
      <c r="V661" s="22" t="s">
        <v>10</v>
      </c>
    </row>
    <row r="662" spans="1:22" ht="60">
      <c r="A662" s="45" t="str">
        <f t="shared" si="62"/>
        <v>2021-08</v>
      </c>
      <c r="B662" s="45" t="str">
        <f t="shared" si="67"/>
        <v>CPC</v>
      </c>
      <c r="C662" s="44" t="str" cm="1">
        <f t="array" ref="C662" xml:space="preserve">
_xlfn.SWITCH(TRUE,
$B662="-","-",
$B662="CPC-Power",
IF($D662="",
"PK"&amp;$E662&amp;"_V1."&amp;MAX(VALUE(RIGHT(_xlfn._xlws.FILTER('POWER Device'!$I$1:$I$5016,'POWER Device'!$H$1:$H$5016=$E662,"-"),1))),
"PK"&amp;$E662&amp;"_V1."&amp;$D662),
$B662="CPC",
IF($D662="",
"PK"&amp;$E662&amp;"_V1."&amp;MAX(VALUE(RIGHT(_xlfn._xlws.FILTER(鈺太芯Device!$E$1:$E$5267,鈺太芯Device!$D$1:$D$5267=$E662,"-"),1))),
"PK"&amp;$E662&amp;"_V1."&amp;$D662),
$B662&lt;&gt;"CPC",
IF($D662="",
"PK"&amp;$E662&amp;"_V1."&amp;MAX(VALUE(RIGHT(_xlfn._xlws.FILTER(鈺太Device!$E$1:$E$5054,鈺太Device!$D$1:$D$5054=$E662,"-"),1)))),
"PK"&amp;$E662&amp;"_V1."&amp;$D662)</f>
        <v>PKDB40Q01-45_V1.1</v>
      </c>
      <c r="E662" s="44" t="str">
        <f t="shared" si="63"/>
        <v>DB40Q01-45</v>
      </c>
      <c r="F662" s="44" t="str" cm="1">
        <f t="array" ref="F662">_xlfn.SWITCH(TRUE,
$B662="-","check",
$B662="CPC-Power",IFERROR(INDEX('POWER Device'!$A$1:$BA$5000,MATCH($C662,'POWER Device'!$I$1:$I$5016,0),MATCH(F$1,'POWER Device'!$A$1:$AZ$1,0)),""),
$B662&lt;&gt;"CPC",IFERROR(INDEX(鈺太Device!$A$1:$BC$5049,MATCH($C662,鈺太Device!$E$1:$E$5054,0),MATCH(F$1,鈺太Device!$A$1:$AZ$1,0)),""),
$B662="CPC",IFERROR(INDEX(鈺太芯Device!$A$1:$BD$5213,MATCH($C662,鈺太芯Device!$E$1:$E$5267,0),MATCH(F$1,鈺太芯Device!$A$1:$AZ$1,0)),""))</f>
        <v>ZTS6872S</v>
      </c>
      <c r="G662" s="44" t="str" cm="1">
        <f t="array" ref="G662">_xlfn.SWITCH(TRUE,
$B662="-","check",
$B662="CPC-Power",IFERROR(INDEX('POWER Device'!$A$1:$BA$5000,MATCH($C662,'POWER Device'!$I$1:$I$5016,0),MATCH(G$1,'POWER Device'!$A$1:$AZ$1,0)),""),
$B662&lt;&gt;"CPC",IFERROR(INDEX(鈺太Device!$A$1:$BC$5049,MATCH($C662,鈺太Device!$E$1:$E$5054,0),MATCH(G$1,鈺太Device!$A$1:$AZ$1,0)),""),
$B662="CPC",IFERROR(INDEX(鈺太芯Device!$A$1:$BD$5213,MATCH($C662,鈺太芯Device!$E$1:$E$5267,0),MATCH(G$1,鈺太芯Device!$A$1:$AZ$1,0)),""))</f>
        <v>4908YH</v>
      </c>
      <c r="H662" s="44" t="str" cm="1">
        <f t="array" ref="H662">_xlfn.SWITCH(TRUE,
$B662="-","check",
$B662="CPC-Power",IFERROR(INDEX('POWER Device'!$A$1:$BA$5000,MATCH($C662,'POWER Device'!$I$1:$I$5016,0),MATCH(H$1,'POWER Device'!$A$1:$AZ$1,0)),""),
$B662&lt;&gt;"CPC",IFERROR(INDEX(鈺太Device!$A$1:$BC$5049,MATCH($C662,鈺太Device!$E$1:$E$5054,0),MATCH(H$1,鈺太Device!$A$1:$AZ$1,0)),""),
$B662="CPC",IFERROR(INDEX(鈺太芯Device!$A$1:$BD$5213,MATCH($C662,鈺太芯Device!$E$1:$E$5267,0),MATCH(H$1,鈺太芯Device!$A$1:$AZ$1,0)),""))</f>
        <v>2180</v>
      </c>
      <c r="I662" s="44" t="str" cm="1">
        <f t="array" ref="I662">_xlfn.SWITCH(TRUE,
$B662="-","check",
$B662="CPC-Power",IFERROR(INDEX('POWER Device'!$A$1:$BA$5000,MATCH($C662,'POWER Device'!$I$1:$I$5016,0),MATCH(I$1,'POWER Device'!$A$1:$AZ$1,0)),""),
$B662&lt;&gt;"CPC",IFERROR(INDEX(鈺太Device!$A$1:$BC$5049,MATCH($C662,鈺太Device!$E$1:$E$5054,0),MATCH(I$1,鈺太Device!$A$1:$AZ$1,0)),""),
$B662="CPC",IFERROR(INDEX(鈺太芯Device!$A$1:$BD$5213,MATCH($C662,鈺太芯Device!$E$1:$E$5267,0),MATCH(I$1,鈺太芯Device!$A$1:$AZ$1,0)),""))</f>
        <v>01B554415S4N0</v>
      </c>
      <c r="J662" s="44" t="str" cm="1">
        <f t="array" ref="J662">_xlfn.SWITCH(TRUE,
$B662="-","check",
$B662="CPC-Power",IFERROR(INDEX('POWER Device'!$A$1:$BA$5000,MATCH($C662,'POWER Device'!$I$1:$I$5016,0),MATCH(J$1,'POWER Device'!$A$1:$AZ$1,0)),""),
$B662&lt;&gt;"CPC",IFERROR(INDEX(鈺太Device!$A$1:$BC$5049,MATCH($C662,鈺太Device!$E$1:$E$5054,0),MATCH(J$1,鈺太Device!$A$1:$AZ$1,0)),""),
$B662="CPC",IFERROR(INDEX(鈺太芯Device!$A$1:$BD$5213,MATCH($C662,鈺太芯Device!$E$1:$E$5267,0),MATCH(J$1,鈺太芯Device!$A$1:$AZ$1,0)),""))</f>
        <v>00BM023A00000</v>
      </c>
      <c r="K662" s="44" t="str" cm="1">
        <f t="array" ref="K662">_xlfn.SWITCH(TRUE,
$B662="-","check",
$B662="CPC-Power",IFERROR(INDEX('POWER Device'!$A$1:$BA$5000,MATCH($C662,'POWER Device'!$I$1:$I$5016,0),MATCH(K$1,'POWER Device'!$A$1:$AZ$1,0)),""),
$B662&lt;&gt;"CPC",IFERROR(INDEX(鈺太Device!$A$1:$BC$5049,MATCH($C662,鈺太Device!$E$1:$E$5054,0),MATCH(K$1,鈺太Device!$A$1:$AZ$1,0)),""),
$B662="CPC",IFERROR(INDEX(鈺太芯Device!$A$1:$BD$5213,MATCH($C662,鈺太芯Device!$E$1:$E$5267,0),MATCH(K$1,鈺太芯Device!$A$1:$AZ$1,0)),""))</f>
        <v>NONE</v>
      </c>
      <c r="L662" s="44" t="str" cm="1">
        <f t="array" ref="L662">_xlfn.SWITCH(TRUE,
$B662="-","check",
$B662="CPC-Power",IFERROR(INDEX('POWER Device'!$A$1:$BA$5000,MATCH($C662,'POWER Device'!$I$1:$I$5016,0),MATCH(L$1,'POWER Device'!$A$1:$AZ$1,0)),""),
$B662&lt;&gt;"CPC",IFERROR(INDEX(鈺太Device!$A$1:$BC$5049,MATCH($C662,鈺太Device!$E$1:$E$5054,0),MATCH(L$1,鈺太Device!$A$1:$AZ$1,0)),""),
$B662="CPC",IFERROR(INDEX(鈺太芯Device!$A$1:$BD$5213,MATCH($C662,鈺太芯Device!$E$1:$E$5267,0),MATCH(L$1,鈺太芯Device!$A$1:$AZ$1,0)),""))</f>
        <v>CVP-390
高溫錫膏</v>
      </c>
      <c r="M662" s="44" t="str">
        <f t="shared" si="66"/>
        <v>ZTS6872S</v>
      </c>
      <c r="N662" s="44" t="str">
        <f t="shared" si="64"/>
        <v>ZTS6872S-4908YH-2180</v>
      </c>
      <c r="O662" s="18" t="s">
        <v>31631</v>
      </c>
      <c r="P662" s="18" t="s">
        <v>32560</v>
      </c>
      <c r="Q662" s="19" t="s">
        <v>20977</v>
      </c>
      <c r="R662" s="20" t="str">
        <f t="shared" si="65"/>
        <v>||||||||||</v>
      </c>
      <c r="S662" s="21" t="s">
        <v>32561</v>
      </c>
      <c r="T662" s="21"/>
      <c r="U662" s="21" t="s">
        <v>32562</v>
      </c>
      <c r="V662" s="22" t="s">
        <v>10</v>
      </c>
    </row>
    <row r="663" spans="1:22" ht="36">
      <c r="A663" s="45" t="str">
        <f t="shared" si="62"/>
        <v>2021-11</v>
      </c>
      <c r="B663" s="45" t="str">
        <f t="shared" si="67"/>
        <v>CPC</v>
      </c>
      <c r="C663" s="44" t="str" cm="1">
        <f t="array" ref="C663" xml:space="preserve">
_xlfn.SWITCH(TRUE,
$B663="-","-",
$B663="CPC-Power",
IF($D663="",
"PK"&amp;$E663&amp;"_V1."&amp;MAX(VALUE(RIGHT(_xlfn._xlws.FILTER('POWER Device'!$I$1:$I$5016,'POWER Device'!$H$1:$H$5016=$E663,"-"),1))),
"PK"&amp;$E663&amp;"_V1."&amp;$D663),
$B663="CPC",
IF($D663="",
"PK"&amp;$E663&amp;"_V1."&amp;MAX(VALUE(RIGHT(_xlfn._xlws.FILTER(鈺太芯Device!$E$1:$E$5267,鈺太芯Device!$D$1:$D$5267=$E663,"-"),1))),
"PK"&amp;$E663&amp;"_V1."&amp;$D663),
$B663&lt;&gt;"CPC",
IF($D663="",
"PK"&amp;$E663&amp;"_V1."&amp;MAX(VALUE(RIGHT(_xlfn._xlws.FILTER(鈺太Device!$E$1:$E$5054,鈺太Device!$D$1:$D$5054=$E663,"-"),1)))),
"PK"&amp;$E663&amp;"_V1."&amp;$D663)</f>
        <v>PKDB40Q01-22_V1.1</v>
      </c>
      <c r="E663" s="44" t="str">
        <f t="shared" si="63"/>
        <v>DB40Q01-22</v>
      </c>
      <c r="F663" s="44" t="str" cm="1">
        <f t="array" ref="F663">_xlfn.SWITCH(TRUE,
$B663="-","check",
$B663="CPC-Power",IFERROR(INDEX('POWER Device'!$A$1:$BA$5000,MATCH($C663,'POWER Device'!$I$1:$I$5016,0),MATCH(F$1,'POWER Device'!$A$1:$AZ$1,0)),""),
$B663&lt;&gt;"CPC",IFERROR(INDEX(鈺太Device!$A$1:$BC$5049,MATCH($C663,鈺太Device!$E$1:$E$5054,0),MATCH(F$1,鈺太Device!$A$1:$AZ$1,0)),""),
$B663="CPC",IFERROR(INDEX(鈺太芯Device!$A$1:$BD$5213,MATCH($C663,鈺太芯Device!$E$1:$E$5267,0),MATCH(F$1,鈺太芯Device!$A$1:$AZ$1,0)),""))</f>
        <v>ZTS6872S</v>
      </c>
      <c r="G663" s="44" t="str" cm="1">
        <f t="array" ref="G663">_xlfn.SWITCH(TRUE,
$B663="-","check",
$B663="CPC-Power",IFERROR(INDEX('POWER Device'!$A$1:$BA$5000,MATCH($C663,'POWER Device'!$I$1:$I$5016,0),MATCH(G$1,'POWER Device'!$A$1:$AZ$1,0)),""),
$B663&lt;&gt;"CPC",IFERROR(INDEX(鈺太Device!$A$1:$BC$5049,MATCH($C663,鈺太Device!$E$1:$E$5054,0),MATCH(G$1,鈺太Device!$A$1:$AZ$1,0)),""),
$B663="CPC",IFERROR(INDEX(鈺太芯Device!$A$1:$BD$5213,MATCH($C663,鈺太芯Device!$E$1:$E$5267,0),MATCH(G$1,鈺太芯Device!$A$1:$AZ$1,0)),""))</f>
        <v>4908YH</v>
      </c>
      <c r="H663" s="44" t="str" cm="1">
        <f t="array" ref="H663">_xlfn.SWITCH(TRUE,
$B663="-","check",
$B663="CPC-Power",IFERROR(INDEX('POWER Device'!$A$1:$BA$5000,MATCH($C663,'POWER Device'!$I$1:$I$5016,0),MATCH(H$1,'POWER Device'!$A$1:$AZ$1,0)),""),
$B663&lt;&gt;"CPC",IFERROR(INDEX(鈺太Device!$A$1:$BC$5049,MATCH($C663,鈺太Device!$E$1:$E$5054,0),MATCH(H$1,鈺太Device!$A$1:$AZ$1,0)),""),
$B663="CPC",IFERROR(INDEX(鈺太芯Device!$A$1:$BD$5213,MATCH($C663,鈺太芯Device!$E$1:$E$5267,0),MATCH(H$1,鈺太芯Device!$A$1:$AZ$1,0)),""))</f>
        <v>2180</v>
      </c>
      <c r="I663" s="44" t="str" cm="1">
        <f t="array" ref="I663">_xlfn.SWITCH(TRUE,
$B663="-","check",
$B663="CPC-Power",IFERROR(INDEX('POWER Device'!$A$1:$BA$5000,MATCH($C663,'POWER Device'!$I$1:$I$5016,0),MATCH(I$1,'POWER Device'!$A$1:$AZ$1,0)),""),
$B663&lt;&gt;"CPC",IFERROR(INDEX(鈺太Device!$A$1:$BC$5049,MATCH($C663,鈺太Device!$E$1:$E$5054,0),MATCH(I$1,鈺太Device!$A$1:$AZ$1,0)),""),
$B663="CPC",IFERROR(INDEX(鈺太芯Device!$A$1:$BD$5213,MATCH($C663,鈺太芯Device!$E$1:$E$5267,0),MATCH(I$1,鈺太芯Device!$A$1:$AZ$1,0)),""))</f>
        <v>01B554415S4N0</v>
      </c>
      <c r="J663" s="44" t="str" cm="1">
        <f t="array" ref="J663">_xlfn.SWITCH(TRUE,
$B663="-","check",
$B663="CPC-Power",IFERROR(INDEX('POWER Device'!$A$1:$BA$5000,MATCH($C663,'POWER Device'!$I$1:$I$5016,0),MATCH(J$1,'POWER Device'!$A$1:$AZ$1,0)),""),
$B663&lt;&gt;"CPC",IFERROR(INDEX(鈺太Device!$A$1:$BC$5049,MATCH($C663,鈺太Device!$E$1:$E$5054,0),MATCH(J$1,鈺太Device!$A$1:$AZ$1,0)),""),
$B663="CPC",IFERROR(INDEX(鈺太芯Device!$A$1:$BD$5213,MATCH($C663,鈺太芯Device!$E$1:$E$5267,0),MATCH(J$1,鈺太芯Device!$A$1:$AZ$1,0)),""))</f>
        <v>00BM023A00000</v>
      </c>
      <c r="K663" s="44" t="str" cm="1">
        <f t="array" ref="K663">_xlfn.SWITCH(TRUE,
$B663="-","check",
$B663="CPC-Power",IFERROR(INDEX('POWER Device'!$A$1:$BA$5000,MATCH($C663,'POWER Device'!$I$1:$I$5016,0),MATCH(K$1,'POWER Device'!$A$1:$AZ$1,0)),""),
$B663&lt;&gt;"CPC",IFERROR(INDEX(鈺太Device!$A$1:$BC$5049,MATCH($C663,鈺太Device!$E$1:$E$5054,0),MATCH(K$1,鈺太Device!$A$1:$AZ$1,0)),""),
$B663="CPC",IFERROR(INDEX(鈺太芯Device!$A$1:$BD$5213,MATCH($C663,鈺太芯Device!$E$1:$E$5267,0),MATCH(K$1,鈺太芯Device!$A$1:$AZ$1,0)),""))</f>
        <v>NONE</v>
      </c>
      <c r="L663" s="44" t="str" cm="1">
        <f t="array" ref="L663">_xlfn.SWITCH(TRUE,
$B663="-","check",
$B663="CPC-Power",IFERROR(INDEX('POWER Device'!$A$1:$BA$5000,MATCH($C663,'POWER Device'!$I$1:$I$5016,0),MATCH(L$1,'POWER Device'!$A$1:$AZ$1,0)),""),
$B663&lt;&gt;"CPC",IFERROR(INDEX(鈺太Device!$A$1:$BC$5049,MATCH($C663,鈺太Device!$E$1:$E$5054,0),MATCH(L$1,鈺太Device!$A$1:$AZ$1,0)),""),
$B663="CPC",IFERROR(INDEX(鈺太芯Device!$A$1:$BD$5213,MATCH($C663,鈺太芯Device!$E$1:$E$5267,0),MATCH(L$1,鈺太芯Device!$A$1:$AZ$1,0)),""))</f>
        <v>及時雨錫膏</v>
      </c>
      <c r="M663" s="44" t="str">
        <f t="shared" si="66"/>
        <v>ZTS6872S</v>
      </c>
      <c r="N663" s="44" t="str">
        <f t="shared" si="64"/>
        <v>ZTS6872S-4908YH-2180</v>
      </c>
      <c r="O663" s="18" t="s">
        <v>31631</v>
      </c>
      <c r="P663" s="18" t="s">
        <v>32563</v>
      </c>
      <c r="Q663" s="19" t="s">
        <v>20920</v>
      </c>
      <c r="R663" s="20" t="str">
        <f t="shared" si="65"/>
        <v>||||||||||</v>
      </c>
      <c r="S663" s="21" t="s">
        <v>32564</v>
      </c>
      <c r="T663" s="21"/>
      <c r="U663" s="21" t="s">
        <v>32565</v>
      </c>
      <c r="V663" s="22" t="s">
        <v>10</v>
      </c>
    </row>
    <row r="664" spans="1:22" ht="36">
      <c r="A664" s="45" t="str">
        <f t="shared" si="62"/>
        <v>2021-11</v>
      </c>
      <c r="B664" s="45" t="str">
        <f t="shared" si="67"/>
        <v>CPC</v>
      </c>
      <c r="C664" s="44" t="str" cm="1">
        <f t="array" ref="C664" xml:space="preserve">
_xlfn.SWITCH(TRUE,
$B664="-","-",
$B664="CPC-Power",
IF($D664="",
"PK"&amp;$E664&amp;"_V1."&amp;MAX(VALUE(RIGHT(_xlfn._xlws.FILTER('POWER Device'!$I$1:$I$5016,'POWER Device'!$H$1:$H$5016=$E664,"-"),1))),
"PK"&amp;$E664&amp;"_V1."&amp;$D664),
$B664="CPC",
IF($D664="",
"PK"&amp;$E664&amp;"_V1."&amp;MAX(VALUE(RIGHT(_xlfn._xlws.FILTER(鈺太芯Device!$E$1:$E$5267,鈺太芯Device!$D$1:$D$5267=$E664,"-"),1))),
"PK"&amp;$E664&amp;"_V1."&amp;$D664),
$B664&lt;&gt;"CPC",
IF($D664="",
"PK"&amp;$E664&amp;"_V1."&amp;MAX(VALUE(RIGHT(_xlfn._xlws.FILTER(鈺太Device!$E$1:$E$5054,鈺太Device!$D$1:$D$5054=$E664,"-"),1)))),
"PK"&amp;$E664&amp;"_V1."&amp;$D664)</f>
        <v>PKDB40Q01-22_V1.1</v>
      </c>
      <c r="E664" s="44" t="str">
        <f t="shared" si="63"/>
        <v>DB40Q01-22</v>
      </c>
      <c r="F664" s="44" t="str" cm="1">
        <f t="array" ref="F664">_xlfn.SWITCH(TRUE,
$B664="-","check",
$B664="CPC-Power",IFERROR(INDEX('POWER Device'!$A$1:$BA$5000,MATCH($C664,'POWER Device'!$I$1:$I$5016,0),MATCH(F$1,'POWER Device'!$A$1:$AZ$1,0)),""),
$B664&lt;&gt;"CPC",IFERROR(INDEX(鈺太Device!$A$1:$BC$5049,MATCH($C664,鈺太Device!$E$1:$E$5054,0),MATCH(F$1,鈺太Device!$A$1:$AZ$1,0)),""),
$B664="CPC",IFERROR(INDEX(鈺太芯Device!$A$1:$BD$5213,MATCH($C664,鈺太芯Device!$E$1:$E$5267,0),MATCH(F$1,鈺太芯Device!$A$1:$AZ$1,0)),""))</f>
        <v>ZTS6872S</v>
      </c>
      <c r="G664" s="44" t="str" cm="1">
        <f t="array" ref="G664">_xlfn.SWITCH(TRUE,
$B664="-","check",
$B664="CPC-Power",IFERROR(INDEX('POWER Device'!$A$1:$BA$5000,MATCH($C664,'POWER Device'!$I$1:$I$5016,0),MATCH(G$1,'POWER Device'!$A$1:$AZ$1,0)),""),
$B664&lt;&gt;"CPC",IFERROR(INDEX(鈺太Device!$A$1:$BC$5049,MATCH($C664,鈺太Device!$E$1:$E$5054,0),MATCH(G$1,鈺太Device!$A$1:$AZ$1,0)),""),
$B664="CPC",IFERROR(INDEX(鈺太芯Device!$A$1:$BD$5213,MATCH($C664,鈺太芯Device!$E$1:$E$5267,0),MATCH(G$1,鈺太芯Device!$A$1:$AZ$1,0)),""))</f>
        <v>4908YH</v>
      </c>
      <c r="H664" s="44" t="str" cm="1">
        <f t="array" ref="H664">_xlfn.SWITCH(TRUE,
$B664="-","check",
$B664="CPC-Power",IFERROR(INDEX('POWER Device'!$A$1:$BA$5000,MATCH($C664,'POWER Device'!$I$1:$I$5016,0),MATCH(H$1,'POWER Device'!$A$1:$AZ$1,0)),""),
$B664&lt;&gt;"CPC",IFERROR(INDEX(鈺太Device!$A$1:$BC$5049,MATCH($C664,鈺太Device!$E$1:$E$5054,0),MATCH(H$1,鈺太Device!$A$1:$AZ$1,0)),""),
$B664="CPC",IFERROR(INDEX(鈺太芯Device!$A$1:$BD$5213,MATCH($C664,鈺太芯Device!$E$1:$E$5267,0),MATCH(H$1,鈺太芯Device!$A$1:$AZ$1,0)),""))</f>
        <v>2180</v>
      </c>
      <c r="I664" s="44" t="str" cm="1">
        <f t="array" ref="I664">_xlfn.SWITCH(TRUE,
$B664="-","check",
$B664="CPC-Power",IFERROR(INDEX('POWER Device'!$A$1:$BA$5000,MATCH($C664,'POWER Device'!$I$1:$I$5016,0),MATCH(I$1,'POWER Device'!$A$1:$AZ$1,0)),""),
$B664&lt;&gt;"CPC",IFERROR(INDEX(鈺太Device!$A$1:$BC$5049,MATCH($C664,鈺太Device!$E$1:$E$5054,0),MATCH(I$1,鈺太Device!$A$1:$AZ$1,0)),""),
$B664="CPC",IFERROR(INDEX(鈺太芯Device!$A$1:$BD$5213,MATCH($C664,鈺太芯Device!$E$1:$E$5267,0),MATCH(I$1,鈺太芯Device!$A$1:$AZ$1,0)),""))</f>
        <v>01B554415S4N0</v>
      </c>
      <c r="J664" s="44" t="str" cm="1">
        <f t="array" ref="J664">_xlfn.SWITCH(TRUE,
$B664="-","check",
$B664="CPC-Power",IFERROR(INDEX('POWER Device'!$A$1:$BA$5000,MATCH($C664,'POWER Device'!$I$1:$I$5016,0),MATCH(J$1,'POWER Device'!$A$1:$AZ$1,0)),""),
$B664&lt;&gt;"CPC",IFERROR(INDEX(鈺太Device!$A$1:$BC$5049,MATCH($C664,鈺太Device!$E$1:$E$5054,0),MATCH(J$1,鈺太Device!$A$1:$AZ$1,0)),""),
$B664="CPC",IFERROR(INDEX(鈺太芯Device!$A$1:$BD$5213,MATCH($C664,鈺太芯Device!$E$1:$E$5267,0),MATCH(J$1,鈺太芯Device!$A$1:$AZ$1,0)),""))</f>
        <v>00BM023A00000</v>
      </c>
      <c r="K664" s="44" t="str" cm="1">
        <f t="array" ref="K664">_xlfn.SWITCH(TRUE,
$B664="-","check",
$B664="CPC-Power",IFERROR(INDEX('POWER Device'!$A$1:$BA$5000,MATCH($C664,'POWER Device'!$I$1:$I$5016,0),MATCH(K$1,'POWER Device'!$A$1:$AZ$1,0)),""),
$B664&lt;&gt;"CPC",IFERROR(INDEX(鈺太Device!$A$1:$BC$5049,MATCH($C664,鈺太Device!$E$1:$E$5054,0),MATCH(K$1,鈺太Device!$A$1:$AZ$1,0)),""),
$B664="CPC",IFERROR(INDEX(鈺太芯Device!$A$1:$BD$5213,MATCH($C664,鈺太芯Device!$E$1:$E$5267,0),MATCH(K$1,鈺太芯Device!$A$1:$AZ$1,0)),""))</f>
        <v>NONE</v>
      </c>
      <c r="L664" s="44" t="str" cm="1">
        <f t="array" ref="L664">_xlfn.SWITCH(TRUE,
$B664="-","check",
$B664="CPC-Power",IFERROR(INDEX('POWER Device'!$A$1:$BA$5000,MATCH($C664,'POWER Device'!$I$1:$I$5016,0),MATCH(L$1,'POWER Device'!$A$1:$AZ$1,0)),""),
$B664&lt;&gt;"CPC",IFERROR(INDEX(鈺太Device!$A$1:$BC$5049,MATCH($C664,鈺太Device!$E$1:$E$5054,0),MATCH(L$1,鈺太Device!$A$1:$AZ$1,0)),""),
$B664="CPC",IFERROR(INDEX(鈺太芯Device!$A$1:$BD$5213,MATCH($C664,鈺太芯Device!$E$1:$E$5267,0),MATCH(L$1,鈺太芯Device!$A$1:$AZ$1,0)),""))</f>
        <v>及時雨錫膏</v>
      </c>
      <c r="M664" s="44" t="str">
        <f t="shared" si="66"/>
        <v>ZTS6872S</v>
      </c>
      <c r="N664" s="44" t="str">
        <f t="shared" si="64"/>
        <v>ZTS6872S-4908YH-2180</v>
      </c>
      <c r="O664" s="18" t="s">
        <v>31631</v>
      </c>
      <c r="P664" s="18" t="s">
        <v>32566</v>
      </c>
      <c r="Q664" s="19" t="s">
        <v>20920</v>
      </c>
      <c r="R664" s="20" t="str">
        <f t="shared" si="65"/>
        <v>||||||||||</v>
      </c>
      <c r="S664" s="21" t="s">
        <v>32567</v>
      </c>
      <c r="T664" s="21"/>
      <c r="U664" s="21" t="s">
        <v>32568</v>
      </c>
      <c r="V664" s="22" t="s">
        <v>10</v>
      </c>
    </row>
    <row r="665" spans="1:22" ht="24">
      <c r="A665" s="45" t="str">
        <f t="shared" si="62"/>
        <v>2022-03</v>
      </c>
      <c r="B665" s="45" t="str">
        <f t="shared" si="67"/>
        <v>CPC</v>
      </c>
      <c r="C665" s="44" t="str" cm="1">
        <f t="array" ref="C665" xml:space="preserve">
_xlfn.SWITCH(TRUE,
$B665="-","-",
$B665="CPC-Power",
IF($D665="",
"PK"&amp;$E665&amp;"_V1."&amp;MAX(VALUE(RIGHT(_xlfn._xlws.FILTER('POWER Device'!$I$1:$I$5016,'POWER Device'!$H$1:$H$5016=$E665,"-"),1))),
"PK"&amp;$E665&amp;"_V1."&amp;$D665),
$B665="CPC",
IF($D665="",
"PK"&amp;$E665&amp;"_V1."&amp;MAX(VALUE(RIGHT(_xlfn._xlws.FILTER(鈺太芯Device!$E$1:$E$5267,鈺太芯Device!$D$1:$D$5267=$E665,"-"),1))),
"PK"&amp;$E665&amp;"_V1."&amp;$D665),
$B665&lt;&gt;"CPC",
IF($D665="",
"PK"&amp;$E665&amp;"_V1."&amp;MAX(VALUE(RIGHT(_xlfn._xlws.FILTER(鈺太Device!$E$1:$E$5054,鈺太Device!$D$1:$D$5054=$E665,"-"),1)))),
"PK"&amp;$E665&amp;"_V1."&amp;$D665)</f>
        <v>PKDB40Q01-75_V1.0</v>
      </c>
      <c r="E665" s="44" t="str">
        <f t="shared" si="63"/>
        <v>DB40Q01-75</v>
      </c>
      <c r="F665" s="44" t="str" cm="1">
        <f t="array" ref="F665">_xlfn.SWITCH(TRUE,
$B665="-","check",
$B665="CPC-Power",IFERROR(INDEX('POWER Device'!$A$1:$BA$5000,MATCH($C665,'POWER Device'!$I$1:$I$5016,0),MATCH(F$1,'POWER Device'!$A$1:$AZ$1,0)),""),
$B665&lt;&gt;"CPC",IFERROR(INDEX(鈺太Device!$A$1:$BC$5049,MATCH($C665,鈺太Device!$E$1:$E$5054,0),MATCH(F$1,鈺太Device!$A$1:$AZ$1,0)),""),
$B665="CPC",IFERROR(INDEX(鈺太芯Device!$A$1:$BD$5213,MATCH($C665,鈺太芯Device!$E$1:$E$5267,0),MATCH(F$1,鈺太芯Device!$A$1:$AZ$1,0)),""))</f>
        <v>ZTS6872S</v>
      </c>
      <c r="G665" s="44" t="str" cm="1">
        <f t="array" ref="G665">_xlfn.SWITCH(TRUE,
$B665="-","check",
$B665="CPC-Power",IFERROR(INDEX('POWER Device'!$A$1:$BA$5000,MATCH($C665,'POWER Device'!$I$1:$I$5016,0),MATCH(G$1,'POWER Device'!$A$1:$AZ$1,0)),""),
$B665&lt;&gt;"CPC",IFERROR(INDEX(鈺太Device!$A$1:$BC$5049,MATCH($C665,鈺太Device!$E$1:$E$5054,0),MATCH(G$1,鈺太Device!$A$1:$AZ$1,0)),""),
$B665="CPC",IFERROR(INDEX(鈺太芯Device!$A$1:$BD$5213,MATCH($C665,鈺太芯Device!$E$1:$E$5267,0),MATCH(G$1,鈺太芯Device!$A$1:$AZ$1,0)),""))</f>
        <v>4908YH</v>
      </c>
      <c r="H665" s="44" t="str" cm="1">
        <f t="array" ref="H665">_xlfn.SWITCH(TRUE,
$B665="-","check",
$B665="CPC-Power",IFERROR(INDEX('POWER Device'!$A$1:$BA$5000,MATCH($C665,'POWER Device'!$I$1:$I$5016,0),MATCH(H$1,'POWER Device'!$A$1:$AZ$1,0)),""),
$B665&lt;&gt;"CPC",IFERROR(INDEX(鈺太Device!$A$1:$BC$5049,MATCH($C665,鈺太Device!$E$1:$E$5054,0),MATCH(H$1,鈺太Device!$A$1:$AZ$1,0)),""),
$B665="CPC",IFERROR(INDEX(鈺太芯Device!$A$1:$BD$5213,MATCH($C665,鈺太芯Device!$E$1:$E$5267,0),MATCH(H$1,鈺太芯Device!$A$1:$AZ$1,0)),""))</f>
        <v>2180</v>
      </c>
      <c r="I665" s="44" t="str" cm="1">
        <f t="array" ref="I665">_xlfn.SWITCH(TRUE,
$B665="-","check",
$B665="CPC-Power",IFERROR(INDEX('POWER Device'!$A$1:$BA$5000,MATCH($C665,'POWER Device'!$I$1:$I$5016,0),MATCH(I$1,'POWER Device'!$A$1:$AZ$1,0)),""),
$B665&lt;&gt;"CPC",IFERROR(INDEX(鈺太Device!$A$1:$BC$5049,MATCH($C665,鈺太Device!$E$1:$E$5054,0),MATCH(I$1,鈺太Device!$A$1:$AZ$1,0)),""),
$B665="CPC",IFERROR(INDEX(鈺太芯Device!$A$1:$BD$5213,MATCH($C665,鈺太芯Device!$E$1:$E$5267,0),MATCH(I$1,鈺太芯Device!$A$1:$AZ$1,0)),""))</f>
        <v>01B554415S4N0</v>
      </c>
      <c r="J665" s="44" t="str" cm="1">
        <f t="array" ref="J665">_xlfn.SWITCH(TRUE,
$B665="-","check",
$B665="CPC-Power",IFERROR(INDEX('POWER Device'!$A$1:$BA$5000,MATCH($C665,'POWER Device'!$I$1:$I$5016,0),MATCH(J$1,'POWER Device'!$A$1:$AZ$1,0)),""),
$B665&lt;&gt;"CPC",IFERROR(INDEX(鈺太Device!$A$1:$BC$5049,MATCH($C665,鈺太Device!$E$1:$E$5054,0),MATCH(J$1,鈺太Device!$A$1:$AZ$1,0)),""),
$B665="CPC",IFERROR(INDEX(鈺太芯Device!$A$1:$BD$5213,MATCH($C665,鈺太芯Device!$E$1:$E$5267,0),MATCH(J$1,鈺太芯Device!$A$1:$AZ$1,0)),""))</f>
        <v>00BM023A00000</v>
      </c>
      <c r="K665" s="44" t="str" cm="1">
        <f t="array" ref="K665">_xlfn.SWITCH(TRUE,
$B665="-","check",
$B665="CPC-Power",IFERROR(INDEX('POWER Device'!$A$1:$BA$5000,MATCH($C665,'POWER Device'!$I$1:$I$5016,0),MATCH(K$1,'POWER Device'!$A$1:$AZ$1,0)),""),
$B665&lt;&gt;"CPC",IFERROR(INDEX(鈺太Device!$A$1:$BC$5049,MATCH($C665,鈺太Device!$E$1:$E$5054,0),MATCH(K$1,鈺太Device!$A$1:$AZ$1,0)),""),
$B665="CPC",IFERROR(INDEX(鈺太芯Device!$A$1:$BD$5213,MATCH($C665,鈺太芯Device!$E$1:$E$5267,0),MATCH(K$1,鈺太芯Device!$A$1:$AZ$1,0)),""))</f>
        <v>NONE</v>
      </c>
      <c r="L665" s="44" t="str" cm="1">
        <f t="array" ref="L665">_xlfn.SWITCH(TRUE,
$B665="-","check",
$B665="CPC-Power",IFERROR(INDEX('POWER Device'!$A$1:$BA$5000,MATCH($C665,'POWER Device'!$I$1:$I$5016,0),MATCH(L$1,'POWER Device'!$A$1:$AZ$1,0)),""),
$B665&lt;&gt;"CPC",IFERROR(INDEX(鈺太Device!$A$1:$BC$5049,MATCH($C665,鈺太Device!$E$1:$E$5054,0),MATCH(L$1,鈺太Device!$A$1:$AZ$1,0)),""),
$B665="CPC",IFERROR(INDEX(鈺太芯Device!$A$1:$BD$5213,MATCH($C665,鈺太芯Device!$E$1:$E$5267,0),MATCH(L$1,鈺太芯Device!$A$1:$AZ$1,0)),""))</f>
        <v>CVP-390
一般錫膏</v>
      </c>
      <c r="M665" s="44" t="str">
        <f t="shared" si="66"/>
        <v>ZTS6872S</v>
      </c>
      <c r="N665" s="44" t="str">
        <f t="shared" si="64"/>
        <v>ZTS6872S-4908YH-2180</v>
      </c>
      <c r="O665" s="18" t="s">
        <v>31631</v>
      </c>
      <c r="P665" s="18" t="s">
        <v>32569</v>
      </c>
      <c r="Q665" s="19" t="s">
        <v>21058</v>
      </c>
      <c r="R665" s="20" t="str">
        <f t="shared" si="65"/>
        <v>||||||||||</v>
      </c>
      <c r="S665" s="21" t="s">
        <v>31729</v>
      </c>
      <c r="T665" s="21"/>
      <c r="U665" s="21" t="s">
        <v>32570</v>
      </c>
      <c r="V665" s="22" t="s">
        <v>10</v>
      </c>
    </row>
    <row r="666" spans="1:22" ht="36">
      <c r="A666" s="45" t="str">
        <f t="shared" si="62"/>
        <v>2024-09</v>
      </c>
      <c r="B666" s="45" t="str">
        <f t="shared" si="67"/>
        <v>CPC</v>
      </c>
      <c r="C666" s="44" t="str" cm="1">
        <f t="array" ref="C666" xml:space="preserve">
_xlfn.SWITCH(TRUE,
$B666="-","-",
$B666="CPC-Power",
IF($D666="",
"PK"&amp;$E666&amp;"_V1."&amp;MAX(VALUE(RIGHT(_xlfn._xlws.FILTER('POWER Device'!$I$1:$I$5016,'POWER Device'!$H$1:$H$5016=$E666,"-"),1))),
"PK"&amp;$E666&amp;"_V1."&amp;$D666),
$B666="CPC",
IF($D666="",
"PK"&amp;$E666&amp;"_V1."&amp;MAX(VALUE(RIGHT(_xlfn._xlws.FILTER(鈺太芯Device!$E$1:$E$5267,鈺太芯Device!$D$1:$D$5267=$E666,"-"),1))),
"PK"&amp;$E666&amp;"_V1."&amp;$D666),
$B666&lt;&gt;"CPC",
IF($D666="",
"PK"&amp;$E666&amp;"_V1."&amp;MAX(VALUE(RIGHT(_xlfn._xlws.FILTER(鈺太Device!$E$1:$E$5054,鈺太Device!$D$1:$D$5054=$E666,"-"),1)))),
"PK"&amp;$E666&amp;"_V1."&amp;$D666)</f>
        <v>PKDB40Q01-121_V1.0</v>
      </c>
      <c r="E666" s="44" t="str">
        <f t="shared" si="63"/>
        <v>DB40Q01-121</v>
      </c>
      <c r="F666" s="44" t="str" cm="1">
        <f t="array" ref="F666">_xlfn.SWITCH(TRUE,
$B666="-","check",
$B666="CPC-Power",IFERROR(INDEX('POWER Device'!$A$1:$BA$5000,MATCH($C666,'POWER Device'!$I$1:$I$5016,0),MATCH(F$1,'POWER Device'!$A$1:$AZ$1,0)),""),
$B666&lt;&gt;"CPC",IFERROR(INDEX(鈺太Device!$A$1:$BC$5049,MATCH($C666,鈺太Device!$E$1:$E$5054,0),MATCH(F$1,鈺太Device!$A$1:$AZ$1,0)),""),
$B666="CPC",IFERROR(INDEX(鈺太芯Device!$A$1:$BD$5213,MATCH($C666,鈺太芯Device!$E$1:$E$5267,0),MATCH(F$1,鈺太芯Device!$A$1:$AZ$1,0)),""))</f>
        <v>ZTS6872S</v>
      </c>
      <c r="G666" s="44" t="str" cm="1">
        <f t="array" ref="G666">_xlfn.SWITCH(TRUE,
$B666="-","check",
$B666="CPC-Power",IFERROR(INDEX('POWER Device'!$A$1:$BA$5000,MATCH($C666,'POWER Device'!$I$1:$I$5016,0),MATCH(G$1,'POWER Device'!$A$1:$AZ$1,0)),""),
$B666&lt;&gt;"CPC",IFERROR(INDEX(鈺太Device!$A$1:$BC$5049,MATCH($C666,鈺太Device!$E$1:$E$5054,0),MATCH(G$1,鈺太Device!$A$1:$AZ$1,0)),""),
$B666="CPC",IFERROR(INDEX(鈺太芯Device!$A$1:$BD$5213,MATCH($C666,鈺太芯Device!$E$1:$E$5267,0),MATCH(G$1,鈺太芯Device!$A$1:$AZ$1,0)),""))</f>
        <v>4918ZB</v>
      </c>
      <c r="H666" s="44" t="str" cm="1">
        <f t="array" ref="H666">_xlfn.SWITCH(TRUE,
$B666="-","check",
$B666="CPC-Power",IFERROR(INDEX('POWER Device'!$A$1:$BA$5000,MATCH($C666,'POWER Device'!$I$1:$I$5016,0),MATCH(H$1,'POWER Device'!$A$1:$AZ$1,0)),""),
$B666&lt;&gt;"CPC",IFERROR(INDEX(鈺太Device!$A$1:$BC$5049,MATCH($C666,鈺太Device!$E$1:$E$5054,0),MATCH(H$1,鈺太Device!$A$1:$AZ$1,0)),""),
$B666="CPC",IFERROR(INDEX(鈺太芯Device!$A$1:$BD$5213,MATCH($C666,鈺太芯Device!$E$1:$E$5267,0),MATCH(H$1,鈺太芯Device!$A$1:$AZ$1,0)),""))</f>
        <v>2180</v>
      </c>
      <c r="I666" s="44" t="str" cm="1">
        <f t="array" ref="I666">_xlfn.SWITCH(TRUE,
$B666="-","check",
$B666="CPC-Power",IFERROR(INDEX('POWER Device'!$A$1:$BA$5000,MATCH($C666,'POWER Device'!$I$1:$I$5016,0),MATCH(I$1,'POWER Device'!$A$1:$AZ$1,0)),""),
$B666&lt;&gt;"CPC",IFERROR(INDEX(鈺太Device!$A$1:$BC$5049,MATCH($C666,鈺太Device!$E$1:$E$5054,0),MATCH(I$1,鈺太Device!$A$1:$AZ$1,0)),""),
$B666="CPC",IFERROR(INDEX(鈺太芯Device!$A$1:$BD$5213,MATCH($C666,鈺太芯Device!$E$1:$E$5267,0),MATCH(I$1,鈺太芯Device!$A$1:$AZ$1,0)),""))</f>
        <v>01B554439P4N0</v>
      </c>
      <c r="J666" s="44" t="str" cm="1">
        <f t="array" ref="J666">_xlfn.SWITCH(TRUE,
$B666="-","check",
$B666="CPC-Power",IFERROR(INDEX('POWER Device'!$A$1:$BA$5000,MATCH($C666,'POWER Device'!$I$1:$I$5016,0),MATCH(J$1,'POWER Device'!$A$1:$AZ$1,0)),""),
$B666&lt;&gt;"CPC",IFERROR(INDEX(鈺太Device!$A$1:$BC$5049,MATCH($C666,鈺太Device!$E$1:$E$5054,0),MATCH(J$1,鈺太Device!$A$1:$AZ$1,0)),""),
$B666="CPC",IFERROR(INDEX(鈺太芯Device!$A$1:$BD$5213,MATCH($C666,鈺太芯Device!$E$1:$E$5267,0),MATCH(J$1,鈺太芯Device!$A$1:$AZ$1,0)),""))</f>
        <v>00BM023A00000</v>
      </c>
      <c r="K666" s="44" t="str" cm="1">
        <f t="array" ref="K666">_xlfn.SWITCH(TRUE,
$B666="-","check",
$B666="CPC-Power",IFERROR(INDEX('POWER Device'!$A$1:$BA$5000,MATCH($C666,'POWER Device'!$I$1:$I$5016,0),MATCH(K$1,'POWER Device'!$A$1:$AZ$1,0)),""),
$B666&lt;&gt;"CPC",IFERROR(INDEX(鈺太Device!$A$1:$BC$5049,MATCH($C666,鈺太Device!$E$1:$E$5054,0),MATCH(K$1,鈺太Device!$A$1:$AZ$1,0)),""),
$B666="CPC",IFERROR(INDEX(鈺太芯Device!$A$1:$BD$5213,MATCH($C666,鈺太芯Device!$E$1:$E$5267,0),MATCH(K$1,鈺太芯Device!$A$1:$AZ$1,0)),""))</f>
        <v>NONE</v>
      </c>
      <c r="L666" s="44" t="str" cm="1">
        <f t="array" ref="L666">_xlfn.SWITCH(TRUE,
$B666="-","check",
$B666="CPC-Power",IFERROR(INDEX('POWER Device'!$A$1:$BA$5000,MATCH($C666,'POWER Device'!$I$1:$I$5016,0),MATCH(L$1,'POWER Device'!$A$1:$AZ$1,0)),""),
$B666&lt;&gt;"CPC",IFERROR(INDEX(鈺太Device!$A$1:$BC$5049,MATCH($C666,鈺太Device!$E$1:$E$5054,0),MATCH(L$1,鈺太Device!$A$1:$AZ$1,0)),""),
$B666="CPC",IFERROR(INDEX(鈺太芯Device!$A$1:$BD$5213,MATCH($C666,鈺太芯Device!$E$1:$E$5267,0),MATCH(L$1,鈺太芯Device!$A$1:$AZ$1,0)),""))</f>
        <v>CVP-390
高溫錫膏</v>
      </c>
      <c r="M666" s="44" t="str">
        <f t="shared" si="66"/>
        <v>ZTS6872S</v>
      </c>
      <c r="N666" s="44" t="str">
        <f t="shared" si="64"/>
        <v>ZTS6872S-4918ZB-2180</v>
      </c>
      <c r="O666" s="18" t="s">
        <v>31631</v>
      </c>
      <c r="P666" s="18" t="s">
        <v>32571</v>
      </c>
      <c r="Q666" s="19" t="s">
        <v>20759</v>
      </c>
      <c r="R666" s="20" t="str">
        <f t="shared" si="65"/>
        <v>||||||||||</v>
      </c>
      <c r="S666" s="21" t="s">
        <v>31680</v>
      </c>
      <c r="T666" s="21"/>
      <c r="U666" s="21" t="s">
        <v>34460</v>
      </c>
      <c r="V666" s="22" t="s">
        <v>10</v>
      </c>
    </row>
    <row r="667" spans="1:22">
      <c r="A667" s="45" t="str">
        <f t="shared" si="62"/>
        <v>2023-03</v>
      </c>
      <c r="B667" s="45" t="str">
        <f t="shared" si="67"/>
        <v>CPC</v>
      </c>
      <c r="C667" s="44" t="str" cm="1">
        <f t="array" ref="C667" xml:space="preserve">
_xlfn.SWITCH(TRUE,
$B667="-","-",
$B667="CPC-Power",
IF($D667="",
"PK"&amp;$E667&amp;"_V1."&amp;MAX(VALUE(RIGHT(_xlfn._xlws.FILTER('POWER Device'!$I$1:$I$5016,'POWER Device'!$H$1:$H$5016=$E667,"-"),1))),
"PK"&amp;$E667&amp;"_V1."&amp;$D667),
$B667="CPC",
IF($D667="",
"PK"&amp;$E667&amp;"_V1."&amp;MAX(VALUE(RIGHT(_xlfn._xlws.FILTER(鈺太芯Device!$E$1:$E$5267,鈺太芯Device!$D$1:$D$5267=$E667,"-"),1))),
"PK"&amp;$E667&amp;"_V1."&amp;$D667),
$B667&lt;&gt;"CPC",
IF($D667="",
"PK"&amp;$E667&amp;"_V1."&amp;MAX(VALUE(RIGHT(_xlfn._xlws.FILTER(鈺太Device!$E$1:$E$5054,鈺太Device!$D$1:$D$5054=$E667,"-"),1)))),
"PK"&amp;$E667&amp;"_V1."&amp;$D667)</f>
        <v>PKDB40Q01-93_V1.0</v>
      </c>
      <c r="E667" s="44" t="str">
        <f t="shared" si="63"/>
        <v>DB40Q01-93</v>
      </c>
      <c r="F667" s="44" t="str" cm="1">
        <f t="array" ref="F667">_xlfn.SWITCH(TRUE,
$B667="-","check",
$B667="CPC-Power",IFERROR(INDEX('POWER Device'!$A$1:$BA$5000,MATCH($C667,'POWER Device'!$I$1:$I$5016,0),MATCH(F$1,'POWER Device'!$A$1:$AZ$1,0)),""),
$B667&lt;&gt;"CPC",IFERROR(INDEX(鈺太Device!$A$1:$BC$5049,MATCH($C667,鈺太Device!$E$1:$E$5054,0),MATCH(F$1,鈺太Device!$A$1:$AZ$1,0)),""),
$B667="CPC",IFERROR(INDEX(鈺太芯Device!$A$1:$BD$5213,MATCH($C667,鈺太芯Device!$E$1:$E$5267,0),MATCH(F$1,鈺太芯Device!$A$1:$AZ$1,0)),""))</f>
        <v>ZTS6872S</v>
      </c>
      <c r="G667" s="44" t="str" cm="1">
        <f t="array" ref="G667">_xlfn.SWITCH(TRUE,
$B667="-","check",
$B667="CPC-Power",IFERROR(INDEX('POWER Device'!$A$1:$BA$5000,MATCH($C667,'POWER Device'!$I$1:$I$5016,0),MATCH(G$1,'POWER Device'!$A$1:$AZ$1,0)),""),
$B667&lt;&gt;"CPC",IFERROR(INDEX(鈺太Device!$A$1:$BC$5049,MATCH($C667,鈺太Device!$E$1:$E$5054,0),MATCH(G$1,鈺太Device!$A$1:$AZ$1,0)),""),
$B667="CPC",IFERROR(INDEX(鈺太芯Device!$A$1:$BD$5213,MATCH($C667,鈺太芯Device!$E$1:$E$5267,0),MATCH(G$1,鈺太芯Device!$A$1:$AZ$1,0)),""))</f>
        <v>4918ZC</v>
      </c>
      <c r="H667" s="44" t="str" cm="1">
        <f t="array" ref="H667">_xlfn.SWITCH(TRUE,
$B667="-","check",
$B667="CPC-Power",IFERROR(INDEX('POWER Device'!$A$1:$BA$5000,MATCH($C667,'POWER Device'!$I$1:$I$5016,0),MATCH(H$1,'POWER Device'!$A$1:$AZ$1,0)),""),
$B667&lt;&gt;"CPC",IFERROR(INDEX(鈺太Device!$A$1:$BC$5049,MATCH($C667,鈺太Device!$E$1:$E$5054,0),MATCH(H$1,鈺太Device!$A$1:$AZ$1,0)),""),
$B667="CPC",IFERROR(INDEX(鈺太芯Device!$A$1:$BD$5213,MATCH($C667,鈺太芯Device!$E$1:$E$5267,0),MATCH(H$1,鈺太芯Device!$A$1:$AZ$1,0)),""))</f>
        <v>2180</v>
      </c>
      <c r="I667" s="44" t="str" cm="1">
        <f t="array" ref="I667">_xlfn.SWITCH(TRUE,
$B667="-","check",
$B667="CPC-Power",IFERROR(INDEX('POWER Device'!$A$1:$BA$5000,MATCH($C667,'POWER Device'!$I$1:$I$5016,0),MATCH(I$1,'POWER Device'!$A$1:$AZ$1,0)),""),
$B667&lt;&gt;"CPC",IFERROR(INDEX(鈺太Device!$A$1:$BC$5049,MATCH($C667,鈺太Device!$E$1:$E$5054,0),MATCH(I$1,鈺太Device!$A$1:$AZ$1,0)),""),
$B667="CPC",IFERROR(INDEX(鈺太芯Device!$A$1:$BD$5213,MATCH($C667,鈺太芯Device!$E$1:$E$5267,0),MATCH(I$1,鈺太芯Device!$A$1:$AZ$1,0)),""))</f>
        <v>01B554414P4N0</v>
      </c>
      <c r="J667" s="44" t="str" cm="1">
        <f t="array" ref="J667">_xlfn.SWITCH(TRUE,
$B667="-","check",
$B667="CPC-Power",IFERROR(INDEX('POWER Device'!$A$1:$BA$5000,MATCH($C667,'POWER Device'!$I$1:$I$5016,0),MATCH(J$1,'POWER Device'!$A$1:$AZ$1,0)),""),
$B667&lt;&gt;"CPC",IFERROR(INDEX(鈺太Device!$A$1:$BC$5049,MATCH($C667,鈺太Device!$E$1:$E$5054,0),MATCH(J$1,鈺太Device!$A$1:$AZ$1,0)),""),
$B667="CPC",IFERROR(INDEX(鈺太芯Device!$A$1:$BD$5213,MATCH($C667,鈺太芯Device!$E$1:$E$5267,0),MATCH(J$1,鈺太芯Device!$A$1:$AZ$1,0)),""))</f>
        <v>00BM023A00000</v>
      </c>
      <c r="K667" s="44" t="str" cm="1">
        <f t="array" ref="K667">_xlfn.SWITCH(TRUE,
$B667="-","check",
$B667="CPC-Power",IFERROR(INDEX('POWER Device'!$A$1:$BA$5000,MATCH($C667,'POWER Device'!$I$1:$I$5016,0),MATCH(K$1,'POWER Device'!$A$1:$AZ$1,0)),""),
$B667&lt;&gt;"CPC",IFERROR(INDEX(鈺太Device!$A$1:$BC$5049,MATCH($C667,鈺太Device!$E$1:$E$5054,0),MATCH(K$1,鈺太Device!$A$1:$AZ$1,0)),""),
$B667="CPC",IFERROR(INDEX(鈺太芯Device!$A$1:$BD$5213,MATCH($C667,鈺太芯Device!$E$1:$E$5267,0),MATCH(K$1,鈺太芯Device!$A$1:$AZ$1,0)),""))</f>
        <v>Silicone</v>
      </c>
      <c r="L667" s="44" t="str" cm="1">
        <f t="array" ref="L667">_xlfn.SWITCH(TRUE,
$B667="-","check",
$B667="CPC-Power",IFERROR(INDEX('POWER Device'!$A$1:$BA$5000,MATCH($C667,'POWER Device'!$I$1:$I$5016,0),MATCH(L$1,'POWER Device'!$A$1:$AZ$1,0)),""),
$B667&lt;&gt;"CPC",IFERROR(INDEX(鈺太Device!$A$1:$BC$5049,MATCH($C667,鈺太Device!$E$1:$E$5054,0),MATCH(L$1,鈺太Device!$A$1:$AZ$1,0)),""),
$B667="CPC",IFERROR(INDEX(鈺太芯Device!$A$1:$BD$5213,MATCH($C667,鈺太芯Device!$E$1:$E$5267,0),MATCH(L$1,鈺太芯Device!$A$1:$AZ$1,0)),""))</f>
        <v>CVP-390
高溫錫膏</v>
      </c>
      <c r="M667" s="44" t="str">
        <f t="shared" si="66"/>
        <v>ZTS6872S</v>
      </c>
      <c r="N667" s="44" t="str">
        <f t="shared" si="64"/>
        <v>ZTS6872S-4918ZC-2180</v>
      </c>
      <c r="O667" s="18" t="s">
        <v>31631</v>
      </c>
      <c r="P667" s="18" t="s">
        <v>32572</v>
      </c>
      <c r="Q667" s="19" t="s">
        <v>21098</v>
      </c>
      <c r="R667" s="20" t="str">
        <f t="shared" si="65"/>
        <v>||||||||||</v>
      </c>
      <c r="S667" s="21" t="s">
        <v>31672</v>
      </c>
      <c r="T667" s="21"/>
      <c r="U667" s="21" t="s">
        <v>31751</v>
      </c>
      <c r="V667" s="22" t="s">
        <v>10</v>
      </c>
    </row>
    <row r="668" spans="1:22" ht="48">
      <c r="A668" s="35" t="str">
        <f t="shared" si="62"/>
        <v>2025-11</v>
      </c>
      <c r="B668" s="35" t="str">
        <f t="shared" si="67"/>
        <v>CPC</v>
      </c>
      <c r="C668" s="44" t="str" cm="1">
        <f t="array" ref="C668" xml:space="preserve">
_xlfn.SWITCH(TRUE,
$B668="-","-",
$B668="CPC-Power",
IF($D668="",
"PK"&amp;$E668&amp;"_V1."&amp;MAX(VALUE(RIGHT(_xlfn._xlws.FILTER('POWER Device'!$I$1:$I$5016,'POWER Device'!$H$1:$H$5016=$E668,"-"),1))),
"PK"&amp;$E668&amp;"_V1."&amp;$D668),
$B668="CPC",
IF($D668="",
"PK"&amp;$E668&amp;"_V1."&amp;MAX(VALUE(RIGHT(_xlfn._xlws.FILTER(鈺太芯Device!$E$1:$E$5267,鈺太芯Device!$D$1:$D$5267=$E668,"-"),1))),
"PK"&amp;$E668&amp;"_V1."&amp;$D668),
$B668&lt;&gt;"CPC",
IF($D668="",
"PK"&amp;$E668&amp;"_V1."&amp;MAX(VALUE(RIGHT(_xlfn._xlws.FILTER(鈺太Device!$E$1:$E$5054,鈺太Device!$D$1:$D$5054=$E668,"-"),1)))),
"PK"&amp;$E668&amp;"_V1."&amp;$D668)</f>
        <v>PKDB40Q01-159_V1.0</v>
      </c>
      <c r="D668" s="35"/>
      <c r="E668" s="36" t="str">
        <f t="shared" si="63"/>
        <v>DB40Q01-159</v>
      </c>
      <c r="F668" s="44" t="str" cm="1">
        <f t="array" ref="F668">_xlfn.SWITCH(TRUE,
$B668="-","check",
$B668="CPC-Power",IFERROR(INDEX('POWER Device'!$A$1:$BA$5000,MATCH($C668,'POWER Device'!$I$1:$I$5016,0),MATCH(F$1,'POWER Device'!$A$1:$AZ$1,0)),""),
$B668&lt;&gt;"CPC",IFERROR(INDEX(鈺太Device!$A$1:$BC$5049,MATCH($C668,鈺太Device!$E$1:$E$5054,0),MATCH(F$1,鈺太Device!$A$1:$AZ$1,0)),""),
$B668="CPC",IFERROR(INDEX(鈺太芯Device!$A$1:$BD$5213,MATCH($C668,鈺太芯Device!$E$1:$E$5267,0),MATCH(F$1,鈺太芯Device!$A$1:$AZ$1,0)),""))</f>
        <v>ZTS6872S</v>
      </c>
      <c r="G668" s="44" t="str" cm="1">
        <f t="array" ref="G668">_xlfn.SWITCH(TRUE,
$B668="-","check",
$B668="CPC-Power",IFERROR(INDEX('POWER Device'!$A$1:$BA$5000,MATCH($C668,'POWER Device'!$I$1:$I$5016,0),MATCH(G$1,'POWER Device'!$A$1:$AZ$1,0)),""),
$B668&lt;&gt;"CPC",IFERROR(INDEX(鈺太Device!$A$1:$BC$5049,MATCH($C668,鈺太Device!$E$1:$E$5054,0),MATCH(G$1,鈺太Device!$A$1:$AZ$1,0)),""),
$B668="CPC",IFERROR(INDEX(鈺太芯Device!$A$1:$BD$5213,MATCH($C668,鈺太芯Device!$E$1:$E$5267,0),MATCH(G$1,鈺太芯Device!$A$1:$AZ$1,0)),""))</f>
        <v>4958ZA</v>
      </c>
      <c r="H668" s="44" t="str" cm="1">
        <f t="array" ref="H668">_xlfn.SWITCH(TRUE,
$B668="-","check",
$B668="CPC-Power",IFERROR(INDEX('POWER Device'!$A$1:$BA$5000,MATCH($C668,'POWER Device'!$I$1:$I$5016,0),MATCH(H$1,'POWER Device'!$A$1:$AZ$1,0)),""),
$B668&lt;&gt;"CPC",IFERROR(INDEX(鈺太Device!$A$1:$BC$5049,MATCH($C668,鈺太Device!$E$1:$E$5054,0),MATCH(H$1,鈺太Device!$A$1:$AZ$1,0)),""),
$B668="CPC",IFERROR(INDEX(鈺太芯Device!$A$1:$BD$5213,MATCH($C668,鈺太芯Device!$E$1:$E$5267,0),MATCH(H$1,鈺太芯Device!$A$1:$AZ$1,0)),""))</f>
        <v>2180</v>
      </c>
      <c r="I668" s="44" t="str" cm="1">
        <f t="array" ref="I668">_xlfn.SWITCH(TRUE,
$B668="-","check",
$B668="CPC-Power",IFERROR(INDEX('POWER Device'!$A$1:$BA$5000,MATCH($C668,'POWER Device'!$I$1:$I$5016,0),MATCH(I$1,'POWER Device'!$A$1:$AZ$1,0)),""),
$B668&lt;&gt;"CPC",IFERROR(INDEX(鈺太Device!$A$1:$BC$5049,MATCH($C668,鈺太Device!$E$1:$E$5054,0),MATCH(I$1,鈺太Device!$A$1:$AZ$1,0)),""),
$B668="CPC",IFERROR(INDEX(鈺太芯Device!$A$1:$BD$5213,MATCH($C668,鈺太芯Device!$E$1:$E$5267,0),MATCH(I$1,鈺太芯Device!$A$1:$AZ$1,0)),""))</f>
        <v>01B554439P4N0</v>
      </c>
      <c r="J668" s="44" t="str" cm="1">
        <f t="array" ref="J668">_xlfn.SWITCH(TRUE,
$B668="-","check",
$B668="CPC-Power",IFERROR(INDEX('POWER Device'!$A$1:$BA$5000,MATCH($C668,'POWER Device'!$I$1:$I$5016,0),MATCH(J$1,'POWER Device'!$A$1:$AZ$1,0)),""),
$B668&lt;&gt;"CPC",IFERROR(INDEX(鈺太Device!$A$1:$BC$5049,MATCH($C668,鈺太Device!$E$1:$E$5054,0),MATCH(J$1,鈺太Device!$A$1:$AZ$1,0)),""),
$B668="CPC",IFERROR(INDEX(鈺太芯Device!$A$1:$BD$5213,MATCH($C668,鈺太芯Device!$E$1:$E$5267,0),MATCH(J$1,鈺太芯Device!$A$1:$AZ$1,0)),""))</f>
        <v>00BM023A00000</v>
      </c>
      <c r="K668" s="44" t="str" cm="1">
        <f t="array" ref="K668">_xlfn.SWITCH(TRUE,
$B668="-","check",
$B668="CPC-Power",IFERROR(INDEX('POWER Device'!$A$1:$BA$5000,MATCH($C668,'POWER Device'!$I$1:$I$5016,0),MATCH(K$1,'POWER Device'!$A$1:$AZ$1,0)),""),
$B668&lt;&gt;"CPC",IFERROR(INDEX(鈺太Device!$A$1:$BC$5049,MATCH($C668,鈺太Device!$E$1:$E$5054,0),MATCH(K$1,鈺太Device!$A$1:$AZ$1,0)),""),
$B668="CPC",IFERROR(INDEX(鈺太芯Device!$A$1:$BD$5213,MATCH($C668,鈺太芯Device!$E$1:$E$5267,0),MATCH(K$1,鈺太芯Device!$A$1:$AZ$1,0)),""))</f>
        <v>6331
Coating</v>
      </c>
      <c r="L668" s="44" t="str" cm="1">
        <f t="array" ref="L668">_xlfn.SWITCH(TRUE,
$B668="-","check",
$B668="CPC-Power",IFERROR(INDEX('POWER Device'!$A$1:$BA$5000,MATCH($C668,'POWER Device'!$I$1:$I$5016,0),MATCH(L$1,'POWER Device'!$A$1:$AZ$1,0)),""),
$B668&lt;&gt;"CPC",IFERROR(INDEX(鈺太Device!$A$1:$BC$5049,MATCH($C668,鈺太Device!$E$1:$E$5054,0),MATCH(L$1,鈺太Device!$A$1:$AZ$1,0)),""),
$B668="CPC",IFERROR(INDEX(鈺太芯Device!$A$1:$BD$5213,MATCH($C668,鈺太芯Device!$E$1:$E$5267,0),MATCH(L$1,鈺太芯Device!$A$1:$AZ$1,0)),""))</f>
        <v>CVP-390
高溫錫膏</v>
      </c>
      <c r="M668" s="36" t="str">
        <f t="shared" si="66"/>
        <v>ZTS6872S</v>
      </c>
      <c r="N668" s="37" t="str">
        <f t="shared" si="64"/>
        <v>ZTS6872S-4958ZA-2180</v>
      </c>
      <c r="O668" s="18" t="s">
        <v>31631</v>
      </c>
      <c r="P668" s="18" t="s">
        <v>32573</v>
      </c>
      <c r="Q668" s="19" t="s">
        <v>32574</v>
      </c>
      <c r="R668" s="20" t="str">
        <f t="shared" si="65"/>
        <v>||||||||||</v>
      </c>
      <c r="S668" s="21" t="s">
        <v>32575</v>
      </c>
      <c r="T668" s="21"/>
      <c r="U668" s="21" t="s">
        <v>34592</v>
      </c>
      <c r="V668" s="22" t="s">
        <v>10</v>
      </c>
    </row>
    <row r="669" spans="1:22" ht="48">
      <c r="A669" s="35" t="str">
        <f t="shared" si="62"/>
        <v>2025-11</v>
      </c>
      <c r="B669" s="35" t="str">
        <f t="shared" si="67"/>
        <v>CPC</v>
      </c>
      <c r="C669" s="44" t="str" cm="1">
        <f t="array" ref="C669" xml:space="preserve">
_xlfn.SWITCH(TRUE,
$B669="-","-",
$B669="CPC-Power",
IF($D669="",
"PK"&amp;$E669&amp;"_V1."&amp;MAX(VALUE(RIGHT(_xlfn._xlws.FILTER('POWER Device'!$I$1:$I$5016,'POWER Device'!$H$1:$H$5016=$E669,"-"),1))),
"PK"&amp;$E669&amp;"_V1."&amp;$D669),
$B669="CPC",
IF($D669="",
"PK"&amp;$E669&amp;"_V1."&amp;MAX(VALUE(RIGHT(_xlfn._xlws.FILTER(鈺太芯Device!$E$1:$E$5267,鈺太芯Device!$D$1:$D$5267=$E669,"-"),1))),
"PK"&amp;$E669&amp;"_V1."&amp;$D669),
$B669&lt;&gt;"CPC",
IF($D669="",
"PK"&amp;$E669&amp;"_V1."&amp;MAX(VALUE(RIGHT(_xlfn._xlws.FILTER(鈺太Device!$E$1:$E$5054,鈺太Device!$D$1:$D$5054=$E669,"-"),1)))),
"PK"&amp;$E669&amp;"_V1."&amp;$D669)</f>
        <v>PKDB40Q01-164_V1.0</v>
      </c>
      <c r="D669" s="35"/>
      <c r="E669" s="36" t="str">
        <f t="shared" si="63"/>
        <v>DB40Q01-164</v>
      </c>
      <c r="F669" s="44" t="str" cm="1">
        <f t="array" ref="F669">_xlfn.SWITCH(TRUE,
$B669="-","check",
$B669="CPC-Power",IFERROR(INDEX('POWER Device'!$A$1:$BA$5000,MATCH($C669,'POWER Device'!$I$1:$I$5016,0),MATCH(F$1,'POWER Device'!$A$1:$AZ$1,0)),""),
$B669&lt;&gt;"CPC",IFERROR(INDEX(鈺太Device!$A$1:$BC$5049,MATCH($C669,鈺太Device!$E$1:$E$5054,0),MATCH(F$1,鈺太Device!$A$1:$AZ$1,0)),""),
$B669="CPC",IFERROR(INDEX(鈺太芯Device!$A$1:$BD$5213,MATCH($C669,鈺太芯Device!$E$1:$E$5267,0),MATCH(F$1,鈺太芯Device!$A$1:$AZ$1,0)),""))</f>
        <v>ZTS6872S</v>
      </c>
      <c r="G669" s="44" t="str" cm="1">
        <f t="array" ref="G669">_xlfn.SWITCH(TRUE,
$B669="-","check",
$B669="CPC-Power",IFERROR(INDEX('POWER Device'!$A$1:$BA$5000,MATCH($C669,'POWER Device'!$I$1:$I$5016,0),MATCH(G$1,'POWER Device'!$A$1:$AZ$1,0)),""),
$B669&lt;&gt;"CPC",IFERROR(INDEX(鈺太Device!$A$1:$BC$5049,MATCH($C669,鈺太Device!$E$1:$E$5054,0),MATCH(G$1,鈺太Device!$A$1:$AZ$1,0)),""),
$B669="CPC",IFERROR(INDEX(鈺太芯Device!$A$1:$BD$5213,MATCH($C669,鈺太芯Device!$E$1:$E$5267,0),MATCH(G$1,鈺太芯Device!$A$1:$AZ$1,0)),""))</f>
        <v>4958ZA</v>
      </c>
      <c r="H669" s="44" t="str" cm="1">
        <f t="array" ref="H669">_xlfn.SWITCH(TRUE,
$B669="-","check",
$B669="CPC-Power",IFERROR(INDEX('POWER Device'!$A$1:$BA$5000,MATCH($C669,'POWER Device'!$I$1:$I$5016,0),MATCH(H$1,'POWER Device'!$A$1:$AZ$1,0)),""),
$B669&lt;&gt;"CPC",IFERROR(INDEX(鈺太Device!$A$1:$BC$5049,MATCH($C669,鈺太Device!$E$1:$E$5054,0),MATCH(H$1,鈺太Device!$A$1:$AZ$1,0)),""),
$B669="CPC",IFERROR(INDEX(鈺太芯Device!$A$1:$BD$5213,MATCH($C669,鈺太芯Device!$E$1:$E$5267,0),MATCH(H$1,鈺太芯Device!$A$1:$AZ$1,0)),""))</f>
        <v>2180</v>
      </c>
      <c r="I669" s="44" t="str" cm="1">
        <f t="array" ref="I669">_xlfn.SWITCH(TRUE,
$B669="-","check",
$B669="CPC-Power",IFERROR(INDEX('POWER Device'!$A$1:$BA$5000,MATCH($C669,'POWER Device'!$I$1:$I$5016,0),MATCH(I$1,'POWER Device'!$A$1:$AZ$1,0)),""),
$B669&lt;&gt;"CPC",IFERROR(INDEX(鈺太Device!$A$1:$BC$5049,MATCH($C669,鈺太Device!$E$1:$E$5054,0),MATCH(I$1,鈺太Device!$A$1:$AZ$1,0)),""),
$B669="CPC",IFERROR(INDEX(鈺太芯Device!$A$1:$BD$5213,MATCH($C669,鈺太芯Device!$E$1:$E$5267,0),MATCH(I$1,鈺太芯Device!$A$1:$AZ$1,0)),""))</f>
        <v>01B554439P4N0</v>
      </c>
      <c r="J669" s="44" t="str" cm="1">
        <f t="array" ref="J669">_xlfn.SWITCH(TRUE,
$B669="-","check",
$B669="CPC-Power",IFERROR(INDEX('POWER Device'!$A$1:$BA$5000,MATCH($C669,'POWER Device'!$I$1:$I$5016,0),MATCH(J$1,'POWER Device'!$A$1:$AZ$1,0)),""),
$B669&lt;&gt;"CPC",IFERROR(INDEX(鈺太Device!$A$1:$BC$5049,MATCH($C669,鈺太Device!$E$1:$E$5054,0),MATCH(J$1,鈺太Device!$A$1:$AZ$1,0)),""),
$B669="CPC",IFERROR(INDEX(鈺太芯Device!$A$1:$BD$5213,MATCH($C669,鈺太芯Device!$E$1:$E$5267,0),MATCH(J$1,鈺太芯Device!$A$1:$AZ$1,0)),""))</f>
        <v>00BM023A00000</v>
      </c>
      <c r="K669" s="44" t="str" cm="1">
        <f t="array" ref="K669">_xlfn.SWITCH(TRUE,
$B669="-","check",
$B669="CPC-Power",IFERROR(INDEX('POWER Device'!$A$1:$BA$5000,MATCH($C669,'POWER Device'!$I$1:$I$5016,0),MATCH(K$1,'POWER Device'!$A$1:$AZ$1,0)),""),
$B669&lt;&gt;"CPC",IFERROR(INDEX(鈺太Device!$A$1:$BC$5049,MATCH($C669,鈺太Device!$E$1:$E$5054,0),MATCH(K$1,鈺太Device!$A$1:$AZ$1,0)),""),
$B669="CPC",IFERROR(INDEX(鈺太芯Device!$A$1:$BD$5213,MATCH($C669,鈺太芯Device!$E$1:$E$5267,0),MATCH(K$1,鈺太芯Device!$A$1:$AZ$1,0)),""))</f>
        <v>NONE</v>
      </c>
      <c r="L669" s="44" t="str" cm="1">
        <f t="array" ref="L669">_xlfn.SWITCH(TRUE,
$B669="-","check",
$B669="CPC-Power",IFERROR(INDEX('POWER Device'!$A$1:$BA$5000,MATCH($C669,'POWER Device'!$I$1:$I$5016,0),MATCH(L$1,'POWER Device'!$A$1:$AZ$1,0)),""),
$B669&lt;&gt;"CPC",IFERROR(INDEX(鈺太Device!$A$1:$BC$5049,MATCH($C669,鈺太Device!$E$1:$E$5054,0),MATCH(L$1,鈺太Device!$A$1:$AZ$1,0)),""),
$B669="CPC",IFERROR(INDEX(鈺太芯Device!$A$1:$BD$5213,MATCH($C669,鈺太芯Device!$E$1:$E$5267,0),MATCH(L$1,鈺太芯Device!$A$1:$AZ$1,0)),""))</f>
        <v>CVP-390
高溫錫膏</v>
      </c>
      <c r="M669" s="36" t="str">
        <f t="shared" si="66"/>
        <v>ZTS6872S</v>
      </c>
      <c r="N669" s="37" t="str">
        <f t="shared" si="64"/>
        <v>ZTS6872S-4958ZA-2180</v>
      </c>
      <c r="O669" s="18" t="s">
        <v>31631</v>
      </c>
      <c r="P669" s="18" t="s">
        <v>32576</v>
      </c>
      <c r="Q669" s="19" t="s">
        <v>32577</v>
      </c>
      <c r="R669" s="20" t="str">
        <f t="shared" si="65"/>
        <v>||||||||||</v>
      </c>
      <c r="S669" s="21" t="s">
        <v>32578</v>
      </c>
      <c r="T669" s="21"/>
      <c r="U669" s="21" t="s">
        <v>34593</v>
      </c>
      <c r="V669" s="22" t="s">
        <v>10</v>
      </c>
    </row>
    <row r="670" spans="1:22" ht="36">
      <c r="A670" s="35" t="str">
        <f t="shared" si="62"/>
        <v>2025-11</v>
      </c>
      <c r="B670" s="35" t="str">
        <f t="shared" si="67"/>
        <v>CPC</v>
      </c>
      <c r="C670" s="44" t="str" cm="1">
        <f t="array" ref="C670" xml:space="preserve">
_xlfn.SWITCH(TRUE,
$B670="-","-",
$B670="CPC-Power",
IF($D670="",
"PK"&amp;$E670&amp;"_V1."&amp;MAX(VALUE(RIGHT(_xlfn._xlws.FILTER('POWER Device'!$I$1:$I$5016,'POWER Device'!$H$1:$H$5016=$E670,"-"),1))),
"PK"&amp;$E670&amp;"_V1."&amp;$D670),
$B670="CPC",
IF($D670="",
"PK"&amp;$E670&amp;"_V1."&amp;MAX(VALUE(RIGHT(_xlfn._xlws.FILTER(鈺太芯Device!$E$1:$E$5267,鈺太芯Device!$D$1:$D$5267=$E670,"-"),1))),
"PK"&amp;$E670&amp;"_V1."&amp;$D670),
$B670&lt;&gt;"CPC",
IF($D670="",
"PK"&amp;$E670&amp;"_V1."&amp;MAX(VALUE(RIGHT(_xlfn._xlws.FILTER(鈺太Device!$E$1:$E$5054,鈺太Device!$D$1:$D$5054=$E670,"-"),1)))),
"PK"&amp;$E670&amp;"_V1."&amp;$D670)</f>
        <v>PKDB40Q01-153_V1.0</v>
      </c>
      <c r="D670" s="35"/>
      <c r="E670" s="36" t="str">
        <f t="shared" si="63"/>
        <v>DB40Q01-153</v>
      </c>
      <c r="F670" s="44" t="str" cm="1">
        <f t="array" ref="F670">_xlfn.SWITCH(TRUE,
$B670="-","check",
$B670="CPC-Power",IFERROR(INDEX('POWER Device'!$A$1:$BA$5000,MATCH($C670,'POWER Device'!$I$1:$I$5016,0),MATCH(F$1,'POWER Device'!$A$1:$AZ$1,0)),""),
$B670&lt;&gt;"CPC",IFERROR(INDEX(鈺太Device!$A$1:$BC$5049,MATCH($C670,鈺太Device!$E$1:$E$5054,0),MATCH(F$1,鈺太Device!$A$1:$AZ$1,0)),""),
$B670="CPC",IFERROR(INDEX(鈺太芯Device!$A$1:$BD$5213,MATCH($C670,鈺太芯Device!$E$1:$E$5267,0),MATCH(F$1,鈺太芯Device!$A$1:$AZ$1,0)),""))</f>
        <v>ZTS6872S</v>
      </c>
      <c r="G670" s="44" t="str" cm="1">
        <f t="array" ref="G670">_xlfn.SWITCH(TRUE,
$B670="-","check",
$B670="CPC-Power",IFERROR(INDEX('POWER Device'!$A$1:$BA$5000,MATCH($C670,'POWER Device'!$I$1:$I$5016,0),MATCH(G$1,'POWER Device'!$A$1:$AZ$1,0)),""),
$B670&lt;&gt;"CPC",IFERROR(INDEX(鈺太Device!$A$1:$BC$5049,MATCH($C670,鈺太Device!$E$1:$E$5054,0),MATCH(G$1,鈺太Device!$A$1:$AZ$1,0)),""),
$B670="CPC",IFERROR(INDEX(鈺太芯Device!$A$1:$BD$5213,MATCH($C670,鈺太芯Device!$E$1:$E$5267,0),MATCH(G$1,鈺太芯Device!$A$1:$AZ$1,0)),""))</f>
        <v>4958ZA</v>
      </c>
      <c r="H670" s="44" t="str" cm="1">
        <f t="array" ref="H670">_xlfn.SWITCH(TRUE,
$B670="-","check",
$B670="CPC-Power",IFERROR(INDEX('POWER Device'!$A$1:$BA$5000,MATCH($C670,'POWER Device'!$I$1:$I$5016,0),MATCH(H$1,'POWER Device'!$A$1:$AZ$1,0)),""),
$B670&lt;&gt;"CPC",IFERROR(INDEX(鈺太Device!$A$1:$BC$5049,MATCH($C670,鈺太Device!$E$1:$E$5054,0),MATCH(H$1,鈺太Device!$A$1:$AZ$1,0)),""),
$B670="CPC",IFERROR(INDEX(鈺太芯Device!$A$1:$BD$5213,MATCH($C670,鈺太芯Device!$E$1:$E$5267,0),MATCH(H$1,鈺太芯Device!$A$1:$AZ$1,0)),""))</f>
        <v>2180</v>
      </c>
      <c r="I670" s="44" t="str" cm="1">
        <f t="array" ref="I670">_xlfn.SWITCH(TRUE,
$B670="-","check",
$B670="CPC-Power",IFERROR(INDEX('POWER Device'!$A$1:$BA$5000,MATCH($C670,'POWER Device'!$I$1:$I$5016,0),MATCH(I$1,'POWER Device'!$A$1:$AZ$1,0)),""),
$B670&lt;&gt;"CPC",IFERROR(INDEX(鈺太Device!$A$1:$BC$5049,MATCH($C670,鈺太Device!$E$1:$E$5054,0),MATCH(I$1,鈺太Device!$A$1:$AZ$1,0)),""),
$B670="CPC",IFERROR(INDEX(鈺太芯Device!$A$1:$BD$5213,MATCH($C670,鈺太芯Device!$E$1:$E$5267,0),MATCH(I$1,鈺太芯Device!$A$1:$AZ$1,0)),""))</f>
        <v>01B554424D4N0</v>
      </c>
      <c r="J670" s="44" t="str" cm="1">
        <f t="array" ref="J670">_xlfn.SWITCH(TRUE,
$B670="-","check",
$B670="CPC-Power",IFERROR(INDEX('POWER Device'!$A$1:$BA$5000,MATCH($C670,'POWER Device'!$I$1:$I$5016,0),MATCH(J$1,'POWER Device'!$A$1:$AZ$1,0)),""),
$B670&lt;&gt;"CPC",IFERROR(INDEX(鈺太Device!$A$1:$BC$5049,MATCH($C670,鈺太Device!$E$1:$E$5054,0),MATCH(J$1,鈺太Device!$A$1:$AZ$1,0)),""),
$B670="CPC",IFERROR(INDEX(鈺太芯Device!$A$1:$BD$5213,MATCH($C670,鈺太芯Device!$E$1:$E$5267,0),MATCH(J$1,鈺太芯Device!$A$1:$AZ$1,0)),""))</f>
        <v>00BM023D00000</v>
      </c>
      <c r="K670" s="44" t="str" cm="1">
        <f t="array" ref="K670">_xlfn.SWITCH(TRUE,
$B670="-","check",
$B670="CPC-Power",IFERROR(INDEX('POWER Device'!$A$1:$BA$5000,MATCH($C670,'POWER Device'!$I$1:$I$5016,0),MATCH(K$1,'POWER Device'!$A$1:$AZ$1,0)),""),
$B670&lt;&gt;"CPC",IFERROR(INDEX(鈺太Device!$A$1:$BC$5049,MATCH($C670,鈺太Device!$E$1:$E$5054,0),MATCH(K$1,鈺太Device!$A$1:$AZ$1,0)),""),
$B670="CPC",IFERROR(INDEX(鈺太芯Device!$A$1:$BD$5213,MATCH($C670,鈺太芯Device!$E$1:$E$5267,0),MATCH(K$1,鈺太芯Device!$A$1:$AZ$1,0)),""))</f>
        <v>NONE</v>
      </c>
      <c r="L670" s="44" t="str" cm="1">
        <f t="array" ref="L670">_xlfn.SWITCH(TRUE,
$B670="-","check",
$B670="CPC-Power",IFERROR(INDEX('POWER Device'!$A$1:$BA$5000,MATCH($C670,'POWER Device'!$I$1:$I$5016,0),MATCH(L$1,'POWER Device'!$A$1:$AZ$1,0)),""),
$B670&lt;&gt;"CPC",IFERROR(INDEX(鈺太Device!$A$1:$BC$5049,MATCH($C670,鈺太Device!$E$1:$E$5054,0),MATCH(L$1,鈺太Device!$A$1:$AZ$1,0)),""),
$B670="CPC",IFERROR(INDEX(鈺太芯Device!$A$1:$BD$5213,MATCH($C670,鈺太芯Device!$E$1:$E$5267,0),MATCH(L$1,鈺太芯Device!$A$1:$AZ$1,0)),""))</f>
        <v>CVP-390
高溫錫膏</v>
      </c>
      <c r="M670" s="36" t="str">
        <f t="shared" si="66"/>
        <v>ZTS6872S</v>
      </c>
      <c r="N670" s="37" t="str">
        <f t="shared" si="64"/>
        <v>ZTS6872S-4958ZA-2180</v>
      </c>
      <c r="O670" s="18" t="s">
        <v>31631</v>
      </c>
      <c r="P670" s="18" t="s">
        <v>34007</v>
      </c>
      <c r="Q670" s="19" t="s">
        <v>34008</v>
      </c>
      <c r="R670" s="20" t="str">
        <f t="shared" si="65"/>
        <v>||||||||||</v>
      </c>
      <c r="S670" s="21" t="s">
        <v>34009</v>
      </c>
      <c r="T670" s="21"/>
      <c r="U670" s="21" t="s">
        <v>34594</v>
      </c>
      <c r="V670" s="22" t="s">
        <v>10</v>
      </c>
    </row>
    <row r="671" spans="1:22" ht="24">
      <c r="A671" s="45" t="str">
        <f t="shared" si="62"/>
        <v>2024-05</v>
      </c>
      <c r="B671" s="45" t="str">
        <f t="shared" si="67"/>
        <v>CPC</v>
      </c>
      <c r="C671" s="44" t="str" cm="1">
        <f t="array" ref="C671" xml:space="preserve">
_xlfn.SWITCH(TRUE,
$B671="-","-",
$B671="CPC-Power",
IF($D671="",
"PK"&amp;$E671&amp;"_V1."&amp;MAX(VALUE(RIGHT(_xlfn._xlws.FILTER('POWER Device'!$I$1:$I$5016,'POWER Device'!$H$1:$H$5016=$E671,"-"),1))),
"PK"&amp;$E671&amp;"_V1."&amp;$D671),
$B671="CPC",
IF($D671="",
"PK"&amp;$E671&amp;"_V1."&amp;MAX(VALUE(RIGHT(_xlfn._xlws.FILTER(鈺太芯Device!$E$1:$E$5267,鈺太芯Device!$D$1:$D$5267=$E671,"-"),1))),
"PK"&amp;$E671&amp;"_V1."&amp;$D671),
$B671&lt;&gt;"CPC",
IF($D671="",
"PK"&amp;$E671&amp;"_V1."&amp;MAX(VALUE(RIGHT(_xlfn._xlws.FILTER(鈺太Device!$E$1:$E$5054,鈺太Device!$D$1:$D$5054=$E671,"-"),1)))),
"PK"&amp;$E671&amp;"_V1."&amp;$D671)</f>
        <v>PKDB40Q01-112_V1.0</v>
      </c>
      <c r="E671" s="44" t="str">
        <f t="shared" si="63"/>
        <v>DB40Q01-112</v>
      </c>
      <c r="F671" s="44" t="str" cm="1">
        <f t="array" ref="F671">_xlfn.SWITCH(TRUE,
$B671="-","check",
$B671="CPC-Power",IFERROR(INDEX('POWER Device'!$A$1:$BA$5000,MATCH($C671,'POWER Device'!$I$1:$I$5016,0),MATCH(F$1,'POWER Device'!$A$1:$AZ$1,0)),""),
$B671&lt;&gt;"CPC",IFERROR(INDEX(鈺太Device!$A$1:$BC$5049,MATCH($C671,鈺太Device!$E$1:$E$5054,0),MATCH(F$1,鈺太Device!$A$1:$AZ$1,0)),""),
$B671="CPC",IFERROR(INDEX(鈺太芯Device!$A$1:$BD$5213,MATCH($C671,鈺太芯Device!$E$1:$E$5267,0),MATCH(F$1,鈺太芯Device!$A$1:$AZ$1,0)),""))</f>
        <v>ZTS6872S</v>
      </c>
      <c r="G671" s="44" t="str" cm="1">
        <f t="array" ref="G671">_xlfn.SWITCH(TRUE,
$B671="-","check",
$B671="CPC-Power",IFERROR(INDEX('POWER Device'!$A$1:$BA$5000,MATCH($C671,'POWER Device'!$I$1:$I$5016,0),MATCH(G$1,'POWER Device'!$A$1:$AZ$1,0)),""),
$B671&lt;&gt;"CPC",IFERROR(INDEX(鈺太Device!$A$1:$BC$5049,MATCH($C671,鈺太Device!$E$1:$E$5054,0),MATCH(G$1,鈺太Device!$A$1:$AZ$1,0)),""),
$B671="CPC",IFERROR(INDEX(鈺太芯Device!$A$1:$BD$5213,MATCH($C671,鈺太芯Device!$E$1:$E$5267,0),MATCH(G$1,鈺太芯Device!$A$1:$AZ$1,0)),""))</f>
        <v>4958ZA</v>
      </c>
      <c r="H671" s="44" t="str" cm="1">
        <f t="array" ref="H671">_xlfn.SWITCH(TRUE,
$B671="-","check",
$B671="CPC-Power",IFERROR(INDEX('POWER Device'!$A$1:$BA$5000,MATCH($C671,'POWER Device'!$I$1:$I$5016,0),MATCH(H$1,'POWER Device'!$A$1:$AZ$1,0)),""),
$B671&lt;&gt;"CPC",IFERROR(INDEX(鈺太Device!$A$1:$BC$5049,MATCH($C671,鈺太Device!$E$1:$E$5054,0),MATCH(H$1,鈺太Device!$A$1:$AZ$1,0)),""),
$B671="CPC",IFERROR(INDEX(鈺太芯Device!$A$1:$BD$5213,MATCH($C671,鈺太芯Device!$E$1:$E$5267,0),MATCH(H$1,鈺太芯Device!$A$1:$AZ$1,0)),""))</f>
        <v>2180</v>
      </c>
      <c r="I671" s="44" t="str" cm="1">
        <f t="array" ref="I671">_xlfn.SWITCH(TRUE,
$B671="-","check",
$B671="CPC-Power",IFERROR(INDEX('POWER Device'!$A$1:$BA$5000,MATCH($C671,'POWER Device'!$I$1:$I$5016,0),MATCH(I$1,'POWER Device'!$A$1:$AZ$1,0)),""),
$B671&lt;&gt;"CPC",IFERROR(INDEX(鈺太Device!$A$1:$BC$5049,MATCH($C671,鈺太Device!$E$1:$E$5054,0),MATCH(I$1,鈺太Device!$A$1:$AZ$1,0)),""),
$B671="CPC",IFERROR(INDEX(鈺太芯Device!$A$1:$BD$5213,MATCH($C671,鈺太芯Device!$E$1:$E$5267,0),MATCH(I$1,鈺太芯Device!$A$1:$AZ$1,0)),""))</f>
        <v>01B554414P4N0</v>
      </c>
      <c r="J671" s="44" t="str" cm="1">
        <f t="array" ref="J671">_xlfn.SWITCH(TRUE,
$B671="-","check",
$B671="CPC-Power",IFERROR(INDEX('POWER Device'!$A$1:$BA$5000,MATCH($C671,'POWER Device'!$I$1:$I$5016,0),MATCH(J$1,'POWER Device'!$A$1:$AZ$1,0)),""),
$B671&lt;&gt;"CPC",IFERROR(INDEX(鈺太Device!$A$1:$BC$5049,MATCH($C671,鈺太Device!$E$1:$E$5054,0),MATCH(J$1,鈺太Device!$A$1:$AZ$1,0)),""),
$B671="CPC",IFERROR(INDEX(鈺太芯Device!$A$1:$BD$5213,MATCH($C671,鈺太芯Device!$E$1:$E$5267,0),MATCH(J$1,鈺太芯Device!$A$1:$AZ$1,0)),""))</f>
        <v>00BM023A00000</v>
      </c>
      <c r="K671" s="44" t="str" cm="1">
        <f t="array" ref="K671">_xlfn.SWITCH(TRUE,
$B671="-","check",
$B671="CPC-Power",IFERROR(INDEX('POWER Device'!$A$1:$BA$5000,MATCH($C671,'POWER Device'!$I$1:$I$5016,0),MATCH(K$1,'POWER Device'!$A$1:$AZ$1,0)),""),
$B671&lt;&gt;"CPC",IFERROR(INDEX(鈺太Device!$A$1:$BC$5049,MATCH($C671,鈺太Device!$E$1:$E$5054,0),MATCH(K$1,鈺太Device!$A$1:$AZ$1,0)),""),
$B671="CPC",IFERROR(INDEX(鈺太芯Device!$A$1:$BD$5213,MATCH($C671,鈺太芯Device!$E$1:$E$5267,0),MATCH(K$1,鈺太芯Device!$A$1:$AZ$1,0)),""))</f>
        <v>NONE</v>
      </c>
      <c r="L671" s="44" t="str" cm="1">
        <f t="array" ref="L671">_xlfn.SWITCH(TRUE,
$B671="-","check",
$B671="CPC-Power",IFERROR(INDEX('POWER Device'!$A$1:$BA$5000,MATCH($C671,'POWER Device'!$I$1:$I$5016,0),MATCH(L$1,'POWER Device'!$A$1:$AZ$1,0)),""),
$B671&lt;&gt;"CPC",IFERROR(INDEX(鈺太Device!$A$1:$BC$5049,MATCH($C671,鈺太Device!$E$1:$E$5054,0),MATCH(L$1,鈺太Device!$A$1:$AZ$1,0)),""),
$B671="CPC",IFERROR(INDEX(鈺太芯Device!$A$1:$BD$5213,MATCH($C671,鈺太芯Device!$E$1:$E$5267,0),MATCH(L$1,鈺太芯Device!$A$1:$AZ$1,0)),""))</f>
        <v>CVP-390
高溫錫膏</v>
      </c>
      <c r="M671" s="44" t="str">
        <f t="shared" si="66"/>
        <v>ZTS6872S</v>
      </c>
      <c r="N671" s="44" t="str">
        <f t="shared" si="64"/>
        <v>ZTS6872S-4958ZA-2180</v>
      </c>
      <c r="O671" s="18" t="s">
        <v>31631</v>
      </c>
      <c r="P671" s="18" t="s">
        <v>32579</v>
      </c>
      <c r="Q671" s="19" t="s">
        <v>20731</v>
      </c>
      <c r="R671" s="20" t="str">
        <f t="shared" si="65"/>
        <v>||||||||||</v>
      </c>
      <c r="S671" s="21" t="s">
        <v>32580</v>
      </c>
      <c r="T671" s="21" t="s">
        <v>31745</v>
      </c>
      <c r="U671" s="21" t="s">
        <v>32581</v>
      </c>
      <c r="V671" s="22" t="s">
        <v>10</v>
      </c>
    </row>
    <row r="672" spans="1:22" ht="36">
      <c r="A672" s="45" t="str">
        <f t="shared" si="62"/>
        <v>2022-05</v>
      </c>
      <c r="B672" s="45" t="str">
        <f t="shared" si="67"/>
        <v>CPC</v>
      </c>
      <c r="C672" s="44" t="str" cm="1">
        <f t="array" ref="C672" xml:space="preserve">
_xlfn.SWITCH(TRUE,
$B672="-","-",
$B672="CPC-Power",
IF($D672="",
"PK"&amp;$E672&amp;"_V1."&amp;MAX(VALUE(RIGHT(_xlfn._xlws.FILTER('POWER Device'!$I$1:$I$5016,'POWER Device'!$H$1:$H$5016=$E672,"-"),1))),
"PK"&amp;$E672&amp;"_V1."&amp;$D672),
$B672="CPC",
IF($D672="",
"PK"&amp;$E672&amp;"_V1."&amp;MAX(VALUE(RIGHT(_xlfn._xlws.FILTER(鈺太芯Device!$E$1:$E$5267,鈺太芯Device!$D$1:$D$5267=$E672,"-"),1))),
"PK"&amp;$E672&amp;"_V1."&amp;$D672),
$B672&lt;&gt;"CPC",
IF($D672="",
"PK"&amp;$E672&amp;"_V1."&amp;MAX(VALUE(RIGHT(_xlfn._xlws.FILTER(鈺太Device!$E$1:$E$5054,鈺太Device!$D$1:$D$5054=$E672,"-"),1)))),
"PK"&amp;$E672&amp;"_V1."&amp;$D672)</f>
        <v>PKDB40Q01-77_V1.0</v>
      </c>
      <c r="E672" s="44" t="str">
        <f t="shared" si="63"/>
        <v>DB40Q01-77</v>
      </c>
      <c r="F672" s="44" t="str" cm="1">
        <f t="array" ref="F672">_xlfn.SWITCH(TRUE,
$B672="-","check",
$B672="CPC-Power",IFERROR(INDEX('POWER Device'!$A$1:$BA$5000,MATCH($C672,'POWER Device'!$I$1:$I$5016,0),MATCH(F$1,'POWER Device'!$A$1:$AZ$1,0)),""),
$B672&lt;&gt;"CPC",IFERROR(INDEX(鈺太Device!$A$1:$BC$5049,MATCH($C672,鈺太Device!$E$1:$E$5054,0),MATCH(F$1,鈺太Device!$A$1:$AZ$1,0)),""),
$B672="CPC",IFERROR(INDEX(鈺太芯Device!$A$1:$BD$5213,MATCH($C672,鈺太芯Device!$E$1:$E$5267,0),MATCH(F$1,鈺太芯Device!$A$1:$AZ$1,0)),""))</f>
        <v>ZTS6872SE</v>
      </c>
      <c r="G672" s="44" t="str" cm="1">
        <f t="array" ref="G672">_xlfn.SWITCH(TRUE,
$B672="-","check",
$B672="CPC-Power",IFERROR(INDEX('POWER Device'!$A$1:$BA$5000,MATCH($C672,'POWER Device'!$I$1:$I$5016,0),MATCH(G$1,'POWER Device'!$A$1:$AZ$1,0)),""),
$B672&lt;&gt;"CPC",IFERROR(INDEX(鈺太Device!$A$1:$BC$5049,MATCH($C672,鈺太Device!$E$1:$E$5054,0),MATCH(G$1,鈺太Device!$A$1:$AZ$1,0)),""),
$B672="CPC",IFERROR(INDEX(鈺太芯Device!$A$1:$BD$5213,MATCH($C672,鈺太芯Device!$E$1:$E$5267,0),MATCH(G$1,鈺太芯Device!$A$1:$AZ$1,0)),""))</f>
        <v>4908XB</v>
      </c>
      <c r="H672" s="44" t="str" cm="1">
        <f t="array" ref="H672">_xlfn.SWITCH(TRUE,
$B672="-","check",
$B672="CPC-Power",IFERROR(INDEX('POWER Device'!$A$1:$BA$5000,MATCH($C672,'POWER Device'!$I$1:$I$5016,0),MATCH(H$1,'POWER Device'!$A$1:$AZ$1,0)),""),
$B672&lt;&gt;"CPC",IFERROR(INDEX(鈺太Device!$A$1:$BC$5049,MATCH($C672,鈺太Device!$E$1:$E$5054,0),MATCH(H$1,鈺太Device!$A$1:$AZ$1,0)),""),
$B672="CPC",IFERROR(INDEX(鈺太芯Device!$A$1:$BD$5213,MATCH($C672,鈺太芯Device!$E$1:$E$5267,0),MATCH(H$1,鈺太芯Device!$A$1:$AZ$1,0)),""))</f>
        <v>2110</v>
      </c>
      <c r="I672" s="44" t="str" cm="1">
        <f t="array" ref="I672">_xlfn.SWITCH(TRUE,
$B672="-","check",
$B672="CPC-Power",IFERROR(INDEX('POWER Device'!$A$1:$BA$5000,MATCH($C672,'POWER Device'!$I$1:$I$5016,0),MATCH(I$1,'POWER Device'!$A$1:$AZ$1,0)),""),
$B672&lt;&gt;"CPC",IFERROR(INDEX(鈺太Device!$A$1:$BC$5049,MATCH($C672,鈺太Device!$E$1:$E$5054,0),MATCH(I$1,鈺太Device!$A$1:$AZ$1,0)),""),
$B672="CPC",IFERROR(INDEX(鈺太芯Device!$A$1:$BD$5213,MATCH($C672,鈺太芯Device!$E$1:$E$5267,0),MATCH(I$1,鈺太芯Device!$A$1:$AZ$1,0)),""))</f>
        <v>01B554414P4N0</v>
      </c>
      <c r="J672" s="44" t="str" cm="1">
        <f t="array" ref="J672">_xlfn.SWITCH(TRUE,
$B672="-","check",
$B672="CPC-Power",IFERROR(INDEX('POWER Device'!$A$1:$BA$5000,MATCH($C672,'POWER Device'!$I$1:$I$5016,0),MATCH(J$1,'POWER Device'!$A$1:$AZ$1,0)),""),
$B672&lt;&gt;"CPC",IFERROR(INDEX(鈺太Device!$A$1:$BC$5049,MATCH($C672,鈺太Device!$E$1:$E$5054,0),MATCH(J$1,鈺太Device!$A$1:$AZ$1,0)),""),
$B672="CPC",IFERROR(INDEX(鈺太芯Device!$A$1:$BD$5213,MATCH($C672,鈺太芯Device!$E$1:$E$5267,0),MATCH(J$1,鈺太芯Device!$A$1:$AZ$1,0)),""))</f>
        <v>00BM023A00000</v>
      </c>
      <c r="K672" s="44" t="str" cm="1">
        <f t="array" ref="K672">_xlfn.SWITCH(TRUE,
$B672="-","check",
$B672="CPC-Power",IFERROR(INDEX('POWER Device'!$A$1:$BA$5000,MATCH($C672,'POWER Device'!$I$1:$I$5016,0),MATCH(K$1,'POWER Device'!$A$1:$AZ$1,0)),""),
$B672&lt;&gt;"CPC",IFERROR(INDEX(鈺太Device!$A$1:$BC$5049,MATCH($C672,鈺太Device!$E$1:$E$5054,0),MATCH(K$1,鈺太Device!$A$1:$AZ$1,0)),""),
$B672="CPC",IFERROR(INDEX(鈺太芯Device!$A$1:$BD$5213,MATCH($C672,鈺太芯Device!$E$1:$E$5267,0),MATCH(K$1,鈺太芯Device!$A$1:$AZ$1,0)),""))</f>
        <v>NONE</v>
      </c>
      <c r="L672" s="44" t="str" cm="1">
        <f t="array" ref="L672">_xlfn.SWITCH(TRUE,
$B672="-","check",
$B672="CPC-Power",IFERROR(INDEX('POWER Device'!$A$1:$BA$5000,MATCH($C672,'POWER Device'!$I$1:$I$5016,0),MATCH(L$1,'POWER Device'!$A$1:$AZ$1,0)),""),
$B672&lt;&gt;"CPC",IFERROR(INDEX(鈺太Device!$A$1:$BC$5049,MATCH($C672,鈺太Device!$E$1:$E$5054,0),MATCH(L$1,鈺太Device!$A$1:$AZ$1,0)),""),
$B672="CPC",IFERROR(INDEX(鈺太芯Device!$A$1:$BD$5213,MATCH($C672,鈺太芯Device!$E$1:$E$5267,0),MATCH(L$1,鈺太芯Device!$A$1:$AZ$1,0)),""))</f>
        <v>CVP-390
一般錫膏</v>
      </c>
      <c r="M672" s="44" t="str">
        <f t="shared" si="66"/>
        <v>ZTS6872SE</v>
      </c>
      <c r="N672" s="44" t="str">
        <f t="shared" si="64"/>
        <v>ZTS6872SE-4908XB-2110</v>
      </c>
      <c r="O672" s="18" t="s">
        <v>31631</v>
      </c>
      <c r="P672" s="18" t="s">
        <v>32582</v>
      </c>
      <c r="Q672" s="19" t="s">
        <v>21062</v>
      </c>
      <c r="R672" s="20" t="str">
        <f t="shared" si="65"/>
        <v>||||||||||</v>
      </c>
      <c r="S672" s="21">
        <v>7920</v>
      </c>
      <c r="T672" s="21"/>
      <c r="U672" s="21" t="s">
        <v>32583</v>
      </c>
      <c r="V672" s="22" t="s">
        <v>10</v>
      </c>
    </row>
    <row r="673" spans="1:22">
      <c r="A673" s="45" t="str">
        <f t="shared" si="62"/>
        <v>2023-01</v>
      </c>
      <c r="B673" s="45" t="str">
        <f t="shared" si="67"/>
        <v>CPC</v>
      </c>
      <c r="C673" s="44" t="str" cm="1">
        <f t="array" ref="C673" xml:space="preserve">
_xlfn.SWITCH(TRUE,
$B673="-","-",
$B673="CPC-Power",
IF($D673="",
"PK"&amp;$E673&amp;"_V1."&amp;MAX(VALUE(RIGHT(_xlfn._xlws.FILTER('POWER Device'!$I$1:$I$5016,'POWER Device'!$H$1:$H$5016=$E673,"-"),1))),
"PK"&amp;$E673&amp;"_V1."&amp;$D673),
$B673="CPC",
IF($D673="",
"PK"&amp;$E673&amp;"_V1."&amp;MAX(VALUE(RIGHT(_xlfn._xlws.FILTER(鈺太芯Device!$E$1:$E$5267,鈺太芯Device!$D$1:$D$5267=$E673,"-"),1))),
"PK"&amp;$E673&amp;"_V1."&amp;$D673),
$B673&lt;&gt;"CPC",
IF($D673="",
"PK"&amp;$E673&amp;"_V1."&amp;MAX(VALUE(RIGHT(_xlfn._xlws.FILTER(鈺太Device!$E$1:$E$5054,鈺太Device!$D$1:$D$5054=$E673,"-"),1)))),
"PK"&amp;$E673&amp;"_V1."&amp;$D673)</f>
        <v>PKDB40Q01-89_V1.0</v>
      </c>
      <c r="E673" s="44" t="str">
        <f t="shared" si="63"/>
        <v>DB40Q01-89</v>
      </c>
      <c r="F673" s="44" t="str" cm="1">
        <f t="array" ref="F673">_xlfn.SWITCH(TRUE,
$B673="-","check",
$B673="CPC-Power",IFERROR(INDEX('POWER Device'!$A$1:$BA$5000,MATCH($C673,'POWER Device'!$I$1:$I$5016,0),MATCH(F$1,'POWER Device'!$A$1:$AZ$1,0)),""),
$B673&lt;&gt;"CPC",IFERROR(INDEX(鈺太Device!$A$1:$BC$5049,MATCH($C673,鈺太Device!$E$1:$E$5054,0),MATCH(F$1,鈺太Device!$A$1:$AZ$1,0)),""),
$B673="CPC",IFERROR(INDEX(鈺太芯Device!$A$1:$BD$5213,MATCH($C673,鈺太芯Device!$E$1:$E$5267,0),MATCH(F$1,鈺太芯Device!$A$1:$AZ$1,0)),""))</f>
        <v>ZTS6872SE</v>
      </c>
      <c r="G673" s="44" t="str" cm="1">
        <f t="array" ref="G673">_xlfn.SWITCH(TRUE,
$B673="-","check",
$B673="CPC-Power",IFERROR(INDEX('POWER Device'!$A$1:$BA$5000,MATCH($C673,'POWER Device'!$I$1:$I$5016,0),MATCH(G$1,'POWER Device'!$A$1:$AZ$1,0)),""),
$B673&lt;&gt;"CPC",IFERROR(INDEX(鈺太Device!$A$1:$BC$5049,MATCH($C673,鈺太Device!$E$1:$E$5054,0),MATCH(G$1,鈺太Device!$A$1:$AZ$1,0)),""),
$B673="CPC",IFERROR(INDEX(鈺太芯Device!$A$1:$BD$5213,MATCH($C673,鈺太芯Device!$E$1:$E$5267,0),MATCH(G$1,鈺太芯Device!$A$1:$AZ$1,0)),""))</f>
        <v>4918ZB</v>
      </c>
      <c r="H673" s="44" t="str" cm="1">
        <f t="array" ref="H673">_xlfn.SWITCH(TRUE,
$B673="-","check",
$B673="CPC-Power",IFERROR(INDEX('POWER Device'!$A$1:$BA$5000,MATCH($C673,'POWER Device'!$I$1:$I$5016,0),MATCH(H$1,'POWER Device'!$A$1:$AZ$1,0)),""),
$B673&lt;&gt;"CPC",IFERROR(INDEX(鈺太Device!$A$1:$BC$5049,MATCH($C673,鈺太Device!$E$1:$E$5054,0),MATCH(H$1,鈺太Device!$A$1:$AZ$1,0)),""),
$B673="CPC",IFERROR(INDEX(鈺太芯Device!$A$1:$BD$5213,MATCH($C673,鈺太芯Device!$E$1:$E$5267,0),MATCH(H$1,鈺太芯Device!$A$1:$AZ$1,0)),""))</f>
        <v>2110</v>
      </c>
      <c r="I673" s="44" t="str" cm="1">
        <f t="array" ref="I673">_xlfn.SWITCH(TRUE,
$B673="-","check",
$B673="CPC-Power",IFERROR(INDEX('POWER Device'!$A$1:$BA$5000,MATCH($C673,'POWER Device'!$I$1:$I$5016,0),MATCH(I$1,'POWER Device'!$A$1:$AZ$1,0)),""),
$B673&lt;&gt;"CPC",IFERROR(INDEX(鈺太Device!$A$1:$BC$5049,MATCH($C673,鈺太Device!$E$1:$E$5054,0),MATCH(I$1,鈺太Device!$A$1:$AZ$1,0)),""),
$B673="CPC",IFERROR(INDEX(鈺太芯Device!$A$1:$BD$5213,MATCH($C673,鈺太芯Device!$E$1:$E$5267,0),MATCH(I$1,鈺太芯Device!$A$1:$AZ$1,0)),""))</f>
        <v>01B554414P4N0</v>
      </c>
      <c r="J673" s="44" t="str" cm="1">
        <f t="array" ref="J673">_xlfn.SWITCH(TRUE,
$B673="-","check",
$B673="CPC-Power",IFERROR(INDEX('POWER Device'!$A$1:$BA$5000,MATCH($C673,'POWER Device'!$I$1:$I$5016,0),MATCH(J$1,'POWER Device'!$A$1:$AZ$1,0)),""),
$B673&lt;&gt;"CPC",IFERROR(INDEX(鈺太Device!$A$1:$BC$5049,MATCH($C673,鈺太Device!$E$1:$E$5054,0),MATCH(J$1,鈺太Device!$A$1:$AZ$1,0)),""),
$B673="CPC",IFERROR(INDEX(鈺太芯Device!$A$1:$BD$5213,MATCH($C673,鈺太芯Device!$E$1:$E$5267,0),MATCH(J$1,鈺太芯Device!$A$1:$AZ$1,0)),""))</f>
        <v>00BM023A00000</v>
      </c>
      <c r="K673" s="44" t="str" cm="1">
        <f t="array" ref="K673">_xlfn.SWITCH(TRUE,
$B673="-","check",
$B673="CPC-Power",IFERROR(INDEX('POWER Device'!$A$1:$BA$5000,MATCH($C673,'POWER Device'!$I$1:$I$5016,0),MATCH(K$1,'POWER Device'!$A$1:$AZ$1,0)),""),
$B673&lt;&gt;"CPC",IFERROR(INDEX(鈺太Device!$A$1:$BC$5049,MATCH($C673,鈺太Device!$E$1:$E$5054,0),MATCH(K$1,鈺太Device!$A$1:$AZ$1,0)),""),
$B673="CPC",IFERROR(INDEX(鈺太芯Device!$A$1:$BD$5213,MATCH($C673,鈺太芯Device!$E$1:$E$5267,0),MATCH(K$1,鈺太芯Device!$A$1:$AZ$1,0)),""))</f>
        <v>NONE</v>
      </c>
      <c r="L673" s="44" t="str" cm="1">
        <f t="array" ref="L673">_xlfn.SWITCH(TRUE,
$B673="-","check",
$B673="CPC-Power",IFERROR(INDEX('POWER Device'!$A$1:$BA$5000,MATCH($C673,'POWER Device'!$I$1:$I$5016,0),MATCH(L$1,'POWER Device'!$A$1:$AZ$1,0)),""),
$B673&lt;&gt;"CPC",IFERROR(INDEX(鈺太Device!$A$1:$BC$5049,MATCH($C673,鈺太Device!$E$1:$E$5054,0),MATCH(L$1,鈺太Device!$A$1:$AZ$1,0)),""),
$B673="CPC",IFERROR(INDEX(鈺太芯Device!$A$1:$BD$5213,MATCH($C673,鈺太芯Device!$E$1:$E$5267,0),MATCH(L$1,鈺太芯Device!$A$1:$AZ$1,0)),""))</f>
        <v>CVP-390
一般錫膏</v>
      </c>
      <c r="M673" s="44" t="str">
        <f t="shared" si="66"/>
        <v>ZTS6872SE</v>
      </c>
      <c r="N673" s="44" t="str">
        <f t="shared" si="64"/>
        <v>ZTS6872SE-4918ZB-2110</v>
      </c>
      <c r="O673" s="18" t="s">
        <v>31631</v>
      </c>
      <c r="P673" s="18" t="s">
        <v>32584</v>
      </c>
      <c r="Q673" s="19" t="s">
        <v>21094</v>
      </c>
      <c r="R673" s="20" t="str">
        <f t="shared" si="65"/>
        <v>||||||||||</v>
      </c>
      <c r="S673" s="21"/>
      <c r="T673" s="21"/>
      <c r="U673" s="21" t="s">
        <v>32585</v>
      </c>
      <c r="V673" s="22" t="s">
        <v>10</v>
      </c>
    </row>
    <row r="674" spans="1:22" ht="36">
      <c r="A674" s="45" t="str">
        <f t="shared" si="62"/>
        <v>2024-08</v>
      </c>
      <c r="B674" s="45" t="str">
        <f t="shared" si="67"/>
        <v>CPC</v>
      </c>
      <c r="C674" s="44" t="str" cm="1">
        <f t="array" ref="C674" xml:space="preserve">
_xlfn.SWITCH(TRUE,
$B674="-","-",
$B674="CPC-Power",
IF($D674="",
"PK"&amp;$E674&amp;"_V1."&amp;MAX(VALUE(RIGHT(_xlfn._xlws.FILTER('POWER Device'!$I$1:$I$5016,'POWER Device'!$H$1:$H$5016=$E674,"-"),1))),
"PK"&amp;$E674&amp;"_V1."&amp;$D674),
$B674="CPC",
IF($D674="",
"PK"&amp;$E674&amp;"_V1."&amp;MAX(VALUE(RIGHT(_xlfn._xlws.FILTER(鈺太芯Device!$E$1:$E$5267,鈺太芯Device!$D$1:$D$5267=$E674,"-"),1))),
"PK"&amp;$E674&amp;"_V1."&amp;$D674),
$B674&lt;&gt;"CPC",
IF($D674="",
"PK"&amp;$E674&amp;"_V1."&amp;MAX(VALUE(RIGHT(_xlfn._xlws.FILTER(鈺太Device!$E$1:$E$5054,鈺太Device!$D$1:$D$5054=$E674,"-"),1)))),
"PK"&amp;$E674&amp;"_V1."&amp;$D674)</f>
        <v>PKDB40Q01-118_V1.0</v>
      </c>
      <c r="E674" s="44" t="str">
        <f t="shared" si="63"/>
        <v>DB40Q01-118</v>
      </c>
      <c r="F674" s="44" t="str" cm="1">
        <f t="array" ref="F674">_xlfn.SWITCH(TRUE,
$B674="-","check",
$B674="CPC-Power",IFERROR(INDEX('POWER Device'!$A$1:$BA$5000,MATCH($C674,'POWER Device'!$I$1:$I$5016,0),MATCH(F$1,'POWER Device'!$A$1:$AZ$1,0)),""),
$B674&lt;&gt;"CPC",IFERROR(INDEX(鈺太Device!$A$1:$BC$5049,MATCH($C674,鈺太Device!$E$1:$E$5054,0),MATCH(F$1,鈺太Device!$A$1:$AZ$1,0)),""),
$B674="CPC",IFERROR(INDEX(鈺太芯Device!$A$1:$BD$5213,MATCH($C674,鈺太芯Device!$E$1:$E$5267,0),MATCH(F$1,鈺太芯Device!$A$1:$AZ$1,0)),""))</f>
        <v>ZTS6872SE</v>
      </c>
      <c r="G674" s="44" t="str" cm="1">
        <f t="array" ref="G674">_xlfn.SWITCH(TRUE,
$B674="-","check",
$B674="CPC-Power",IFERROR(INDEX('POWER Device'!$A$1:$BA$5000,MATCH($C674,'POWER Device'!$I$1:$I$5016,0),MATCH(G$1,'POWER Device'!$A$1:$AZ$1,0)),""),
$B674&lt;&gt;"CPC",IFERROR(INDEX(鈺太Device!$A$1:$BC$5049,MATCH($C674,鈺太Device!$E$1:$E$5054,0),MATCH(G$1,鈺太Device!$A$1:$AZ$1,0)),""),
$B674="CPC",IFERROR(INDEX(鈺太芯Device!$A$1:$BD$5213,MATCH($C674,鈺太芯Device!$E$1:$E$5267,0),MATCH(G$1,鈺太芯Device!$A$1:$AZ$1,0)),""))</f>
        <v>4918ZF</v>
      </c>
      <c r="H674" s="44" t="str" cm="1">
        <f t="array" ref="H674">_xlfn.SWITCH(TRUE,
$B674="-","check",
$B674="CPC-Power",IFERROR(INDEX('POWER Device'!$A$1:$BA$5000,MATCH($C674,'POWER Device'!$I$1:$I$5016,0),MATCH(H$1,'POWER Device'!$A$1:$AZ$1,0)),""),
$B674&lt;&gt;"CPC",IFERROR(INDEX(鈺太Device!$A$1:$BC$5049,MATCH($C674,鈺太Device!$E$1:$E$5054,0),MATCH(H$1,鈺太Device!$A$1:$AZ$1,0)),""),
$B674="CPC",IFERROR(INDEX(鈺太芯Device!$A$1:$BD$5213,MATCH($C674,鈺太芯Device!$E$1:$E$5267,0),MATCH(H$1,鈺太芯Device!$A$1:$AZ$1,0)),""))</f>
        <v>1102LAV</v>
      </c>
      <c r="I674" s="44" t="str" cm="1">
        <f t="array" ref="I674">_xlfn.SWITCH(TRUE,
$B674="-","check",
$B674="CPC-Power",IFERROR(INDEX('POWER Device'!$A$1:$BA$5000,MATCH($C674,'POWER Device'!$I$1:$I$5016,0),MATCH(I$1,'POWER Device'!$A$1:$AZ$1,0)),""),
$B674&lt;&gt;"CPC",IFERROR(INDEX(鈺太Device!$A$1:$BC$5049,MATCH($C674,鈺太Device!$E$1:$E$5054,0),MATCH(I$1,鈺太Device!$A$1:$AZ$1,0)),""),
$B674="CPC",IFERROR(INDEX(鈺太芯Device!$A$1:$BD$5213,MATCH($C674,鈺太芯Device!$E$1:$E$5267,0),MATCH(I$1,鈺太芯Device!$A$1:$AZ$1,0)),""))</f>
        <v>01B554439P4N0</v>
      </c>
      <c r="J674" s="44" t="str" cm="1">
        <f t="array" ref="J674">_xlfn.SWITCH(TRUE,
$B674="-","check",
$B674="CPC-Power",IFERROR(INDEX('POWER Device'!$A$1:$BA$5000,MATCH($C674,'POWER Device'!$I$1:$I$5016,0),MATCH(J$1,'POWER Device'!$A$1:$AZ$1,0)),""),
$B674&lt;&gt;"CPC",IFERROR(INDEX(鈺太Device!$A$1:$BC$5049,MATCH($C674,鈺太Device!$E$1:$E$5054,0),MATCH(J$1,鈺太Device!$A$1:$AZ$1,0)),""),
$B674="CPC",IFERROR(INDEX(鈺太芯Device!$A$1:$BD$5213,MATCH($C674,鈺太芯Device!$E$1:$E$5267,0),MATCH(J$1,鈺太芯Device!$A$1:$AZ$1,0)),""))</f>
        <v>00BM023A00000</v>
      </c>
      <c r="K674" s="44" t="str" cm="1">
        <f t="array" ref="K674">_xlfn.SWITCH(TRUE,
$B674="-","check",
$B674="CPC-Power",IFERROR(INDEX('POWER Device'!$A$1:$BA$5000,MATCH($C674,'POWER Device'!$I$1:$I$5016,0),MATCH(K$1,'POWER Device'!$A$1:$AZ$1,0)),""),
$B674&lt;&gt;"CPC",IFERROR(INDEX(鈺太Device!$A$1:$BC$5049,MATCH($C674,鈺太Device!$E$1:$E$5054,0),MATCH(K$1,鈺太Device!$A$1:$AZ$1,0)),""),
$B674="CPC",IFERROR(INDEX(鈺太芯Device!$A$1:$BD$5213,MATCH($C674,鈺太芯Device!$E$1:$E$5267,0),MATCH(K$1,鈺太芯Device!$A$1:$AZ$1,0)),""))</f>
        <v>NONE</v>
      </c>
      <c r="L674" s="44" t="str" cm="1">
        <f t="array" ref="L674">_xlfn.SWITCH(TRUE,
$B674="-","check",
$B674="CPC-Power",IFERROR(INDEX('POWER Device'!$A$1:$BA$5000,MATCH($C674,'POWER Device'!$I$1:$I$5016,0),MATCH(L$1,'POWER Device'!$A$1:$AZ$1,0)),""),
$B674&lt;&gt;"CPC",IFERROR(INDEX(鈺太Device!$A$1:$BC$5049,MATCH($C674,鈺太Device!$E$1:$E$5054,0),MATCH(L$1,鈺太Device!$A$1:$AZ$1,0)),""),
$B674="CPC",IFERROR(INDEX(鈺太芯Device!$A$1:$BD$5213,MATCH($C674,鈺太芯Device!$E$1:$E$5267,0),MATCH(L$1,鈺太芯Device!$A$1:$AZ$1,0)),""))</f>
        <v>CVP-390
高溫錫膏</v>
      </c>
      <c r="M674" s="44" t="str">
        <f t="shared" si="66"/>
        <v>ZTS6872SE</v>
      </c>
      <c r="N674" s="44" t="str">
        <f t="shared" si="64"/>
        <v>ZTS6872SE-4918ZF-1102LAV</v>
      </c>
      <c r="O674" s="18" t="s">
        <v>31631</v>
      </c>
      <c r="P674" s="18" t="s">
        <v>32586</v>
      </c>
      <c r="Q674" s="19" t="s">
        <v>32587</v>
      </c>
      <c r="R674" s="20" t="str">
        <f t="shared" si="65"/>
        <v>||||||||||</v>
      </c>
      <c r="S674" s="21"/>
      <c r="T674" s="21"/>
      <c r="U674" s="21" t="s">
        <v>32588</v>
      </c>
      <c r="V674" s="22" t="s">
        <v>10</v>
      </c>
    </row>
    <row r="675" spans="1:22" ht="24">
      <c r="A675" s="35" t="str">
        <f t="shared" si="62"/>
        <v>2024-07</v>
      </c>
      <c r="B675" s="35" t="str">
        <f t="shared" si="67"/>
        <v>CPC</v>
      </c>
      <c r="C675" s="44" t="str" cm="1">
        <f t="array" ref="C675" xml:space="preserve">
_xlfn.SWITCH(TRUE,
$B675="-","-",
$B675="CPC-Power",
IF($D675="",
"PK"&amp;$E675&amp;"_V1."&amp;MAX(VALUE(RIGHT(_xlfn._xlws.FILTER('POWER Device'!$I$1:$I$5016,'POWER Device'!$H$1:$H$5016=$E675,"-"),1))),
"PK"&amp;$E675&amp;"_V1."&amp;$D675),
$B675="CPC",
IF($D675="",
"PK"&amp;$E675&amp;"_V1."&amp;MAX(VALUE(RIGHT(_xlfn._xlws.FILTER(鈺太芯Device!$E$1:$E$5267,鈺太芯Device!$D$1:$D$5267=$E675,"-"),1))),
"PK"&amp;$E675&amp;"_V1."&amp;$D675),
$B675&lt;&gt;"CPC",
IF($D675="",
"PK"&amp;$E675&amp;"_V1."&amp;MAX(VALUE(RIGHT(_xlfn._xlws.FILTER(鈺太Device!$E$1:$E$5054,鈺太Device!$D$1:$D$5054=$E675,"-"),1)))),
"PK"&amp;$E675&amp;"_V1."&amp;$D675)</f>
        <v>PKDB40Q01-116_V1.0</v>
      </c>
      <c r="D675" s="35"/>
      <c r="E675" s="36" t="str">
        <f t="shared" si="63"/>
        <v>DB40Q01-116</v>
      </c>
      <c r="F675" s="44" t="str" cm="1">
        <f t="array" ref="F675">_xlfn.SWITCH(TRUE,
$B675="-","check",
$B675="CPC-Power",IFERROR(INDEX('POWER Device'!$A$1:$BA$5000,MATCH($C675,'POWER Device'!$I$1:$I$5016,0),MATCH(F$1,'POWER Device'!$A$1:$AZ$1,0)),""),
$B675&lt;&gt;"CPC",IFERROR(INDEX(鈺太Device!$A$1:$BC$5049,MATCH($C675,鈺太Device!$E$1:$E$5054,0),MATCH(F$1,鈺太Device!$A$1:$AZ$1,0)),""),
$B675="CPC",IFERROR(INDEX(鈺太芯Device!$A$1:$BD$5213,MATCH($C675,鈺太芯Device!$E$1:$E$5267,0),MATCH(F$1,鈺太芯Device!$A$1:$AZ$1,0)),""))</f>
        <v>ZTS6872SE</v>
      </c>
      <c r="G675" s="44" t="str" cm="1">
        <f t="array" ref="G675">_xlfn.SWITCH(TRUE,
$B675="-","check",
$B675="CPC-Power",IFERROR(INDEX('POWER Device'!$A$1:$BA$5000,MATCH($C675,'POWER Device'!$I$1:$I$5016,0),MATCH(G$1,'POWER Device'!$A$1:$AZ$1,0)),""),
$B675&lt;&gt;"CPC",IFERROR(INDEX(鈺太Device!$A$1:$BC$5049,MATCH($C675,鈺太Device!$E$1:$E$5054,0),MATCH(G$1,鈺太Device!$A$1:$AZ$1,0)),""),
$B675="CPC",IFERROR(INDEX(鈺太芯Device!$A$1:$BD$5213,MATCH($C675,鈺太芯Device!$E$1:$E$5267,0),MATCH(G$1,鈺太芯Device!$A$1:$AZ$1,0)),""))</f>
        <v>4918ZF</v>
      </c>
      <c r="H675" s="44" t="str" cm="1">
        <f t="array" ref="H675">_xlfn.SWITCH(TRUE,
$B675="-","check",
$B675="CPC-Power",IFERROR(INDEX('POWER Device'!$A$1:$BA$5000,MATCH($C675,'POWER Device'!$I$1:$I$5016,0),MATCH(H$1,'POWER Device'!$A$1:$AZ$1,0)),""),
$B675&lt;&gt;"CPC",IFERROR(INDEX(鈺太Device!$A$1:$BC$5049,MATCH($C675,鈺太Device!$E$1:$E$5054,0),MATCH(H$1,鈺太Device!$A$1:$AZ$1,0)),""),
$B675="CPC",IFERROR(INDEX(鈺太芯Device!$A$1:$BD$5213,MATCH($C675,鈺太芯Device!$E$1:$E$5267,0),MATCH(H$1,鈺太芯Device!$A$1:$AZ$1,0)),""))</f>
        <v>1102LAZ</v>
      </c>
      <c r="I675" s="44" t="str" cm="1">
        <f t="array" ref="I675">_xlfn.SWITCH(TRUE,
$B675="-","check",
$B675="CPC-Power",IFERROR(INDEX('POWER Device'!$A$1:$BA$5000,MATCH($C675,'POWER Device'!$I$1:$I$5016,0),MATCH(I$1,'POWER Device'!$A$1:$AZ$1,0)),""),
$B675&lt;&gt;"CPC",IFERROR(INDEX(鈺太Device!$A$1:$BC$5049,MATCH($C675,鈺太Device!$E$1:$E$5054,0),MATCH(I$1,鈺太Device!$A$1:$AZ$1,0)),""),
$B675="CPC",IFERROR(INDEX(鈺太芯Device!$A$1:$BD$5213,MATCH($C675,鈺太芯Device!$E$1:$E$5267,0),MATCH(I$1,鈺太芯Device!$A$1:$AZ$1,0)),""))</f>
        <v>01B554439P4N0</v>
      </c>
      <c r="J675" s="44" t="str" cm="1">
        <f t="array" ref="J675">_xlfn.SWITCH(TRUE,
$B675="-","check",
$B675="CPC-Power",IFERROR(INDEX('POWER Device'!$A$1:$BA$5000,MATCH($C675,'POWER Device'!$I$1:$I$5016,0),MATCH(J$1,'POWER Device'!$A$1:$AZ$1,0)),""),
$B675&lt;&gt;"CPC",IFERROR(INDEX(鈺太Device!$A$1:$BC$5049,MATCH($C675,鈺太Device!$E$1:$E$5054,0),MATCH(J$1,鈺太Device!$A$1:$AZ$1,0)),""),
$B675="CPC",IFERROR(INDEX(鈺太芯Device!$A$1:$BD$5213,MATCH($C675,鈺太芯Device!$E$1:$E$5267,0),MATCH(J$1,鈺太芯Device!$A$1:$AZ$1,0)),""))</f>
        <v>00BM023A00000</v>
      </c>
      <c r="K675" s="44" t="str" cm="1">
        <f t="array" ref="K675">_xlfn.SWITCH(TRUE,
$B675="-","check",
$B675="CPC-Power",IFERROR(INDEX('POWER Device'!$A$1:$BA$5000,MATCH($C675,'POWER Device'!$I$1:$I$5016,0),MATCH(K$1,'POWER Device'!$A$1:$AZ$1,0)),""),
$B675&lt;&gt;"CPC",IFERROR(INDEX(鈺太Device!$A$1:$BC$5049,MATCH($C675,鈺太Device!$E$1:$E$5054,0),MATCH(K$1,鈺太Device!$A$1:$AZ$1,0)),""),
$B675="CPC",IFERROR(INDEX(鈺太芯Device!$A$1:$BD$5213,MATCH($C675,鈺太芯Device!$E$1:$E$5267,0),MATCH(K$1,鈺太芯Device!$A$1:$AZ$1,0)),""))</f>
        <v>NONE</v>
      </c>
      <c r="L675" s="44" t="str" cm="1">
        <f t="array" ref="L675">_xlfn.SWITCH(TRUE,
$B675="-","check",
$B675="CPC-Power",IFERROR(INDEX('POWER Device'!$A$1:$BA$5000,MATCH($C675,'POWER Device'!$I$1:$I$5016,0),MATCH(L$1,'POWER Device'!$A$1:$AZ$1,0)),""),
$B675&lt;&gt;"CPC",IFERROR(INDEX(鈺太Device!$A$1:$BC$5049,MATCH($C675,鈺太Device!$E$1:$E$5054,0),MATCH(L$1,鈺太Device!$A$1:$AZ$1,0)),""),
$B675="CPC",IFERROR(INDEX(鈺太芯Device!$A$1:$BD$5213,MATCH($C675,鈺太芯Device!$E$1:$E$5267,0),MATCH(L$1,鈺太芯Device!$A$1:$AZ$1,0)),""))</f>
        <v>CVP-390
高溫錫膏</v>
      </c>
      <c r="M675" s="36" t="str">
        <f t="shared" si="66"/>
        <v>ZTS6872SE</v>
      </c>
      <c r="N675" s="37" t="str">
        <f t="shared" si="64"/>
        <v>ZTS6872SE-4918ZF-1102LAZ</v>
      </c>
      <c r="O675" s="18" t="s">
        <v>31631</v>
      </c>
      <c r="P675" s="18" t="s">
        <v>32589</v>
      </c>
      <c r="Q675" s="19" t="s">
        <v>32590</v>
      </c>
      <c r="R675" s="20" t="str">
        <f t="shared" si="65"/>
        <v>||||||||||</v>
      </c>
      <c r="S675" s="21" t="s">
        <v>32108</v>
      </c>
      <c r="T675" s="21"/>
      <c r="U675" s="21" t="s">
        <v>34595</v>
      </c>
      <c r="V675" s="22" t="s">
        <v>10</v>
      </c>
    </row>
    <row r="676" spans="1:22" ht="24">
      <c r="A676" s="45" t="str">
        <f t="shared" si="62"/>
        <v>2024-05</v>
      </c>
      <c r="B676" s="45" t="str">
        <f t="shared" si="67"/>
        <v>CPC</v>
      </c>
      <c r="C676" s="44" t="str" cm="1">
        <f t="array" ref="C676" xml:space="preserve">
_xlfn.SWITCH(TRUE,
$B676="-","-",
$B676="CPC-Power",
IF($D676="",
"PK"&amp;$E676&amp;"_V1."&amp;MAX(VALUE(RIGHT(_xlfn._xlws.FILTER('POWER Device'!$I$1:$I$5016,'POWER Device'!$H$1:$H$5016=$E676,"-"),1))),
"PK"&amp;$E676&amp;"_V1."&amp;$D676),
$B676="CPC",
IF($D676="",
"PK"&amp;$E676&amp;"_V1."&amp;MAX(VALUE(RIGHT(_xlfn._xlws.FILTER(鈺太芯Device!$E$1:$E$5267,鈺太芯Device!$D$1:$D$5267=$E676,"-"),1))),
"PK"&amp;$E676&amp;"_V1."&amp;$D676),
$B676&lt;&gt;"CPC",
IF($D676="",
"PK"&amp;$E676&amp;"_V1."&amp;MAX(VALUE(RIGHT(_xlfn._xlws.FILTER(鈺太Device!$E$1:$E$5054,鈺太Device!$D$1:$D$5054=$E676,"-"),1)))),
"PK"&amp;$E676&amp;"_V1."&amp;$D676)</f>
        <v>PKDB40Q01-113_V1.0</v>
      </c>
      <c r="E676" s="44" t="str">
        <f t="shared" si="63"/>
        <v>DB40Q01-113</v>
      </c>
      <c r="F676" s="44" t="str" cm="1">
        <f t="array" ref="F676">_xlfn.SWITCH(TRUE,
$B676="-","check",
$B676="CPC-Power",IFERROR(INDEX('POWER Device'!$A$1:$BA$5000,MATCH($C676,'POWER Device'!$I$1:$I$5016,0),MATCH(F$1,'POWER Device'!$A$1:$AZ$1,0)),""),
$B676&lt;&gt;"CPC",IFERROR(INDEX(鈺太Device!$A$1:$BC$5049,MATCH($C676,鈺太Device!$E$1:$E$5054,0),MATCH(F$1,鈺太Device!$A$1:$AZ$1,0)),""),
$B676="CPC",IFERROR(INDEX(鈺太芯Device!$A$1:$BD$5213,MATCH($C676,鈺太芯Device!$E$1:$E$5267,0),MATCH(F$1,鈺太芯Device!$A$1:$AZ$1,0)),""))</f>
        <v>ZTS6872SE</v>
      </c>
      <c r="G676" s="44" t="str" cm="1">
        <f t="array" ref="G676">_xlfn.SWITCH(TRUE,
$B676="-","check",
$B676="CPC-Power",IFERROR(INDEX('POWER Device'!$A$1:$BA$5000,MATCH($C676,'POWER Device'!$I$1:$I$5016,0),MATCH(G$1,'POWER Device'!$A$1:$AZ$1,0)),""),
$B676&lt;&gt;"CPC",IFERROR(INDEX(鈺太Device!$A$1:$BC$5049,MATCH($C676,鈺太Device!$E$1:$E$5054,0),MATCH(G$1,鈺太Device!$A$1:$AZ$1,0)),""),
$B676="CPC",IFERROR(INDEX(鈺太芯Device!$A$1:$BD$5213,MATCH($C676,鈺太芯Device!$E$1:$E$5267,0),MATCH(G$1,鈺太芯Device!$A$1:$AZ$1,0)),""))</f>
        <v>4958ZA</v>
      </c>
      <c r="H676" s="44" t="str" cm="1">
        <f t="array" ref="H676">_xlfn.SWITCH(TRUE,
$B676="-","check",
$B676="CPC-Power",IFERROR(INDEX('POWER Device'!$A$1:$BA$5000,MATCH($C676,'POWER Device'!$I$1:$I$5016,0),MATCH(H$1,'POWER Device'!$A$1:$AZ$1,0)),""),
$B676&lt;&gt;"CPC",IFERROR(INDEX(鈺太Device!$A$1:$BC$5049,MATCH($C676,鈺太Device!$E$1:$E$5054,0),MATCH(H$1,鈺太Device!$A$1:$AZ$1,0)),""),
$B676="CPC",IFERROR(INDEX(鈺太芯Device!$A$1:$BD$5213,MATCH($C676,鈺太芯Device!$E$1:$E$5267,0),MATCH(H$1,鈺太芯Device!$A$1:$AZ$1,0)),""))</f>
        <v>2110</v>
      </c>
      <c r="I676" s="44" t="str" cm="1">
        <f t="array" ref="I676">_xlfn.SWITCH(TRUE,
$B676="-","check",
$B676="CPC-Power",IFERROR(INDEX('POWER Device'!$A$1:$BA$5000,MATCH($C676,'POWER Device'!$I$1:$I$5016,0),MATCH(I$1,'POWER Device'!$A$1:$AZ$1,0)),""),
$B676&lt;&gt;"CPC",IFERROR(INDEX(鈺太Device!$A$1:$BC$5049,MATCH($C676,鈺太Device!$E$1:$E$5054,0),MATCH(I$1,鈺太Device!$A$1:$AZ$1,0)),""),
$B676="CPC",IFERROR(INDEX(鈺太芯Device!$A$1:$BD$5213,MATCH($C676,鈺太芯Device!$E$1:$E$5267,0),MATCH(I$1,鈺太芯Device!$A$1:$AZ$1,0)),""))</f>
        <v>01B554414P4N0</v>
      </c>
      <c r="J676" s="44" t="str" cm="1">
        <f t="array" ref="J676">_xlfn.SWITCH(TRUE,
$B676="-","check",
$B676="CPC-Power",IFERROR(INDEX('POWER Device'!$A$1:$BA$5000,MATCH($C676,'POWER Device'!$I$1:$I$5016,0),MATCH(J$1,'POWER Device'!$A$1:$AZ$1,0)),""),
$B676&lt;&gt;"CPC",IFERROR(INDEX(鈺太Device!$A$1:$BC$5049,MATCH($C676,鈺太Device!$E$1:$E$5054,0),MATCH(J$1,鈺太Device!$A$1:$AZ$1,0)),""),
$B676="CPC",IFERROR(INDEX(鈺太芯Device!$A$1:$BD$5213,MATCH($C676,鈺太芯Device!$E$1:$E$5267,0),MATCH(J$1,鈺太芯Device!$A$1:$AZ$1,0)),""))</f>
        <v>00BM023A00000</v>
      </c>
      <c r="K676" s="44" t="str" cm="1">
        <f t="array" ref="K676">_xlfn.SWITCH(TRUE,
$B676="-","check",
$B676="CPC-Power",IFERROR(INDEX('POWER Device'!$A$1:$BA$5000,MATCH($C676,'POWER Device'!$I$1:$I$5016,0),MATCH(K$1,'POWER Device'!$A$1:$AZ$1,0)),""),
$B676&lt;&gt;"CPC",IFERROR(INDEX(鈺太Device!$A$1:$BC$5049,MATCH($C676,鈺太Device!$E$1:$E$5054,0),MATCH(K$1,鈺太Device!$A$1:$AZ$1,0)),""),
$B676="CPC",IFERROR(INDEX(鈺太芯Device!$A$1:$BD$5213,MATCH($C676,鈺太芯Device!$E$1:$E$5267,0),MATCH(K$1,鈺太芯Device!$A$1:$AZ$1,0)),""))</f>
        <v>NONE</v>
      </c>
      <c r="L676" s="44" t="str" cm="1">
        <f t="array" ref="L676">_xlfn.SWITCH(TRUE,
$B676="-","check",
$B676="CPC-Power",IFERROR(INDEX('POWER Device'!$A$1:$BA$5000,MATCH($C676,'POWER Device'!$I$1:$I$5016,0),MATCH(L$1,'POWER Device'!$A$1:$AZ$1,0)),""),
$B676&lt;&gt;"CPC",IFERROR(INDEX(鈺太Device!$A$1:$BC$5049,MATCH($C676,鈺太Device!$E$1:$E$5054,0),MATCH(L$1,鈺太Device!$A$1:$AZ$1,0)),""),
$B676="CPC",IFERROR(INDEX(鈺太芯Device!$A$1:$BD$5213,MATCH($C676,鈺太芯Device!$E$1:$E$5267,0),MATCH(L$1,鈺太芯Device!$A$1:$AZ$1,0)),""))</f>
        <v>CVP-390
高溫錫膏</v>
      </c>
      <c r="M676" s="44" t="str">
        <f t="shared" si="66"/>
        <v>ZTS6872SE</v>
      </c>
      <c r="N676" s="44" t="str">
        <f t="shared" si="64"/>
        <v>ZTS6872SE-4958ZA-2110</v>
      </c>
      <c r="O676" s="18" t="s">
        <v>31631</v>
      </c>
      <c r="P676" s="18" t="s">
        <v>32591</v>
      </c>
      <c r="Q676" s="19" t="s">
        <v>20735</v>
      </c>
      <c r="R676" s="20" t="str">
        <f t="shared" si="65"/>
        <v>||||||||||</v>
      </c>
      <c r="S676" s="21" t="s">
        <v>32580</v>
      </c>
      <c r="T676" s="21" t="s">
        <v>31745</v>
      </c>
      <c r="U676" s="21" t="s">
        <v>32592</v>
      </c>
      <c r="V676" s="22" t="s">
        <v>10</v>
      </c>
    </row>
    <row r="677" spans="1:22" ht="36">
      <c r="A677" s="45" t="str">
        <f t="shared" si="62"/>
        <v>2023-05</v>
      </c>
      <c r="B677" s="45" t="str">
        <f t="shared" si="67"/>
        <v>CPC</v>
      </c>
      <c r="C677" s="44" t="str" cm="1">
        <f t="array" ref="C677" xml:space="preserve">
_xlfn.SWITCH(TRUE,
$B677="-","-",
$B677="CPC-Power",
IF($D677="",
"PK"&amp;$E677&amp;"_V1."&amp;MAX(VALUE(RIGHT(_xlfn._xlws.FILTER('POWER Device'!$I$1:$I$5016,'POWER Device'!$H$1:$H$5016=$E677,"-"),1))),
"PK"&amp;$E677&amp;"_V1."&amp;$D677),
$B677="CPC",
IF($D677="",
"PK"&amp;$E677&amp;"_V1."&amp;MAX(VALUE(RIGHT(_xlfn._xlws.FILTER(鈺太芯Device!$E$1:$E$5267,鈺太芯Device!$D$1:$D$5267=$E677,"-"),1))),
"PK"&amp;$E677&amp;"_V1."&amp;$D677),
$B677&lt;&gt;"CPC",
IF($D677="",
"PK"&amp;$E677&amp;"_V1."&amp;MAX(VALUE(RIGHT(_xlfn._xlws.FILTER(鈺太Device!$E$1:$E$5054,鈺太Device!$D$1:$D$5054=$E677,"-"),1)))),
"PK"&amp;$E677&amp;"_V1."&amp;$D677)</f>
        <v>PKDB51Q01-14_V1.0</v>
      </c>
      <c r="E677" s="44" t="str">
        <f t="shared" si="63"/>
        <v>DB51Q01-14</v>
      </c>
      <c r="F677" s="44" t="str" cm="1">
        <f t="array" ref="F677">_xlfn.SWITCH(TRUE,
$B677="-","check",
$B677="CPC-Power",IFERROR(INDEX('POWER Device'!$A$1:$BA$5000,MATCH($C677,'POWER Device'!$I$1:$I$5016,0),MATCH(F$1,'POWER Device'!$A$1:$AZ$1,0)),""),
$B677&lt;&gt;"CPC",IFERROR(INDEX(鈺太Device!$A$1:$BC$5049,MATCH($C677,鈺太Device!$E$1:$E$5054,0),MATCH(F$1,鈺太Device!$A$1:$AZ$1,0)),""),
$B677="CPC",IFERROR(INDEX(鈺太芯Device!$A$1:$BD$5213,MATCH($C677,鈺太芯Device!$E$1:$E$5267,0),MATCH(F$1,鈺太芯Device!$A$1:$AZ$1,0)),""))</f>
        <v>ZTS6877S</v>
      </c>
      <c r="G677" s="44" t="str" cm="1">
        <f t="array" ref="G677">_xlfn.SWITCH(TRUE,
$B677="-","check",
$B677="CPC-Power",IFERROR(INDEX('POWER Device'!$A$1:$BA$5000,MATCH($C677,'POWER Device'!$I$1:$I$5016,0),MATCH(G$1,'POWER Device'!$A$1:$AZ$1,0)),""),
$B677&lt;&gt;"CPC",IFERROR(INDEX(鈺太Device!$A$1:$BC$5049,MATCH($C677,鈺太Device!$E$1:$E$5054,0),MATCH(G$1,鈺太Device!$A$1:$AZ$1,0)),""),
$B677="CPC",IFERROR(INDEX(鈺太芯Device!$A$1:$BD$5213,MATCH($C677,鈺太芯Device!$E$1:$E$5267,0),MATCH(G$1,鈺太芯Device!$A$1:$AZ$1,0)),""))</f>
        <v>4909ZB</v>
      </c>
      <c r="H677" s="44" t="str" cm="1">
        <f t="array" ref="H677">_xlfn.SWITCH(TRUE,
$B677="-","check",
$B677="CPC-Power",IFERROR(INDEX('POWER Device'!$A$1:$BA$5000,MATCH($C677,'POWER Device'!$I$1:$I$5016,0),MATCH(H$1,'POWER Device'!$A$1:$AZ$1,0)),""),
$B677&lt;&gt;"CPC",IFERROR(INDEX(鈺太Device!$A$1:$BC$5049,MATCH($C677,鈺太Device!$E$1:$E$5054,0),MATCH(H$1,鈺太Device!$A$1:$AZ$1,0)),""),
$B677="CPC",IFERROR(INDEX(鈺太芯Device!$A$1:$BD$5213,MATCH($C677,鈺太芯Device!$E$1:$E$5267,0),MATCH(H$1,鈺太芯Device!$A$1:$AZ$1,0)),""))</f>
        <v>2180</v>
      </c>
      <c r="I677" s="44" t="str" cm="1">
        <f t="array" ref="I677">_xlfn.SWITCH(TRUE,
$B677="-","check",
$B677="CPC-Power",IFERROR(INDEX('POWER Device'!$A$1:$BA$5000,MATCH($C677,'POWER Device'!$I$1:$I$5016,0),MATCH(I$1,'POWER Device'!$A$1:$AZ$1,0)),""),
$B677&lt;&gt;"CPC",IFERROR(INDEX(鈺太Device!$A$1:$BC$5049,MATCH($C677,鈺太Device!$E$1:$E$5054,0),MATCH(I$1,鈺太Device!$A$1:$AZ$1,0)),""),
$B677="CPC",IFERROR(INDEX(鈺太芯Device!$A$1:$BD$5213,MATCH($C677,鈺太芯Device!$E$1:$E$5267,0),MATCH(I$1,鈺太芯Device!$A$1:$AZ$1,0)),""))</f>
        <v>01B566714P4N0</v>
      </c>
      <c r="J677" s="44" t="str" cm="1">
        <f t="array" ref="J677">_xlfn.SWITCH(TRUE,
$B677="-","check",
$B677="CPC-Power",IFERROR(INDEX('POWER Device'!$A$1:$BA$5000,MATCH($C677,'POWER Device'!$I$1:$I$5016,0),MATCH(J$1,'POWER Device'!$A$1:$AZ$1,0)),""),
$B677&lt;&gt;"CPC",IFERROR(INDEX(鈺太Device!$A$1:$BC$5049,MATCH($C677,鈺太Device!$E$1:$E$5054,0),MATCH(J$1,鈺太Device!$A$1:$AZ$1,0)),""),
$B677="CPC",IFERROR(INDEX(鈺太芯Device!$A$1:$BD$5213,MATCH($C677,鈺太芯Device!$E$1:$E$5267,0),MATCH(J$1,鈺太芯Device!$A$1:$AZ$1,0)),""))</f>
        <v>00BM034A00000</v>
      </c>
      <c r="K677" s="44" t="str" cm="1">
        <f t="array" ref="K677">_xlfn.SWITCH(TRUE,
$B677="-","check",
$B677="CPC-Power",IFERROR(INDEX('POWER Device'!$A$1:$BA$5000,MATCH($C677,'POWER Device'!$I$1:$I$5016,0),MATCH(K$1,'POWER Device'!$A$1:$AZ$1,0)),""),
$B677&lt;&gt;"CPC",IFERROR(INDEX(鈺太Device!$A$1:$BC$5049,MATCH($C677,鈺太Device!$E$1:$E$5054,0),MATCH(K$1,鈺太Device!$A$1:$AZ$1,0)),""),
$B677="CPC",IFERROR(INDEX(鈺太芯Device!$A$1:$BD$5213,MATCH($C677,鈺太芯Device!$E$1:$E$5267,0),MATCH(K$1,鈺太芯Device!$A$1:$AZ$1,0)),""))</f>
        <v>Silicone</v>
      </c>
      <c r="L677" s="44" t="str" cm="1">
        <f t="array" ref="L677">_xlfn.SWITCH(TRUE,
$B677="-","check",
$B677="CPC-Power",IFERROR(INDEX('POWER Device'!$A$1:$BA$5000,MATCH($C677,'POWER Device'!$I$1:$I$5016,0),MATCH(L$1,'POWER Device'!$A$1:$AZ$1,0)),""),
$B677&lt;&gt;"CPC",IFERROR(INDEX(鈺太Device!$A$1:$BC$5049,MATCH($C677,鈺太Device!$E$1:$E$5054,0),MATCH(L$1,鈺太Device!$A$1:$AZ$1,0)),""),
$B677="CPC",IFERROR(INDEX(鈺太芯Device!$A$1:$BD$5213,MATCH($C677,鈺太芯Device!$E$1:$E$5267,0),MATCH(L$1,鈺太芯Device!$A$1:$AZ$1,0)),""))</f>
        <v>CVP-390
高溫錫膏</v>
      </c>
      <c r="M677" s="44" t="str">
        <f t="shared" si="66"/>
        <v>ZTS6877S</v>
      </c>
      <c r="N677" s="44" t="str">
        <f t="shared" si="64"/>
        <v>ZTS6877S-4909ZB-2180</v>
      </c>
      <c r="O677" s="18" t="s">
        <v>31631</v>
      </c>
      <c r="P677" s="18" t="s">
        <v>32593</v>
      </c>
      <c r="Q677" s="19" t="s">
        <v>21342</v>
      </c>
      <c r="R677" s="20" t="str">
        <f t="shared" si="65"/>
        <v>||||||||||</v>
      </c>
      <c r="S677" s="21"/>
      <c r="T677" s="21"/>
      <c r="U677" s="21" t="s">
        <v>32594</v>
      </c>
      <c r="V677" s="22" t="s">
        <v>10</v>
      </c>
    </row>
    <row r="678" spans="1:22">
      <c r="A678" s="45" t="str">
        <f t="shared" si="62"/>
        <v>2023-08</v>
      </c>
      <c r="B678" s="45" t="str">
        <f t="shared" si="67"/>
        <v>CPC</v>
      </c>
      <c r="C678" s="44" t="str" cm="1">
        <f t="array" ref="C678" xml:space="preserve">
_xlfn.SWITCH(TRUE,
$B678="-","-",
$B678="CPC-Power",
IF($D678="",
"PK"&amp;$E678&amp;"_V1."&amp;MAX(VALUE(RIGHT(_xlfn._xlws.FILTER('POWER Device'!$I$1:$I$5016,'POWER Device'!$H$1:$H$5016=$E678,"-"),1))),
"PK"&amp;$E678&amp;"_V1."&amp;$D678),
$B678="CPC",
IF($D678="",
"PK"&amp;$E678&amp;"_V1."&amp;MAX(VALUE(RIGHT(_xlfn._xlws.FILTER(鈺太芯Device!$E$1:$E$5267,鈺太芯Device!$D$1:$D$5267=$E678,"-"),1))),
"PK"&amp;$E678&amp;"_V1."&amp;$D678),
$B678&lt;&gt;"CPC",
IF($D678="",
"PK"&amp;$E678&amp;"_V1."&amp;MAX(VALUE(RIGHT(_xlfn._xlws.FILTER(鈺太Device!$E$1:$E$5054,鈺太Device!$D$1:$D$5054=$E678,"-"),1)))),
"PK"&amp;$E678&amp;"_V1."&amp;$D678)</f>
        <v>PKDB51Q01-14_V1.0</v>
      </c>
      <c r="E678" s="44" t="str">
        <f t="shared" si="63"/>
        <v>DB51Q01-14</v>
      </c>
      <c r="F678" s="44" t="str" cm="1">
        <f t="array" ref="F678">_xlfn.SWITCH(TRUE,
$B678="-","check",
$B678="CPC-Power",IFERROR(INDEX('POWER Device'!$A$1:$BA$5000,MATCH($C678,'POWER Device'!$I$1:$I$5016,0),MATCH(F$1,'POWER Device'!$A$1:$AZ$1,0)),""),
$B678&lt;&gt;"CPC",IFERROR(INDEX(鈺太Device!$A$1:$BC$5049,MATCH($C678,鈺太Device!$E$1:$E$5054,0),MATCH(F$1,鈺太Device!$A$1:$AZ$1,0)),""),
$B678="CPC",IFERROR(INDEX(鈺太芯Device!$A$1:$BD$5213,MATCH($C678,鈺太芯Device!$E$1:$E$5267,0),MATCH(F$1,鈺太芯Device!$A$1:$AZ$1,0)),""))</f>
        <v>ZTS6877S</v>
      </c>
      <c r="G678" s="44" t="str" cm="1">
        <f t="array" ref="G678">_xlfn.SWITCH(TRUE,
$B678="-","check",
$B678="CPC-Power",IFERROR(INDEX('POWER Device'!$A$1:$BA$5000,MATCH($C678,'POWER Device'!$I$1:$I$5016,0),MATCH(G$1,'POWER Device'!$A$1:$AZ$1,0)),""),
$B678&lt;&gt;"CPC",IFERROR(INDEX(鈺太Device!$A$1:$BC$5049,MATCH($C678,鈺太Device!$E$1:$E$5054,0),MATCH(G$1,鈺太Device!$A$1:$AZ$1,0)),""),
$B678="CPC",IFERROR(INDEX(鈺太芯Device!$A$1:$BD$5213,MATCH($C678,鈺太芯Device!$E$1:$E$5267,0),MATCH(G$1,鈺太芯Device!$A$1:$AZ$1,0)),""))</f>
        <v>4909ZB</v>
      </c>
      <c r="H678" s="44" t="str" cm="1">
        <f t="array" ref="H678">_xlfn.SWITCH(TRUE,
$B678="-","check",
$B678="CPC-Power",IFERROR(INDEX('POWER Device'!$A$1:$BA$5000,MATCH($C678,'POWER Device'!$I$1:$I$5016,0),MATCH(H$1,'POWER Device'!$A$1:$AZ$1,0)),""),
$B678&lt;&gt;"CPC",IFERROR(INDEX(鈺太Device!$A$1:$BC$5049,MATCH($C678,鈺太Device!$E$1:$E$5054,0),MATCH(H$1,鈺太Device!$A$1:$AZ$1,0)),""),
$B678="CPC",IFERROR(INDEX(鈺太芯Device!$A$1:$BD$5213,MATCH($C678,鈺太芯Device!$E$1:$E$5267,0),MATCH(H$1,鈺太芯Device!$A$1:$AZ$1,0)),""))</f>
        <v>2180</v>
      </c>
      <c r="I678" s="44" t="str" cm="1">
        <f t="array" ref="I678">_xlfn.SWITCH(TRUE,
$B678="-","check",
$B678="CPC-Power",IFERROR(INDEX('POWER Device'!$A$1:$BA$5000,MATCH($C678,'POWER Device'!$I$1:$I$5016,0),MATCH(I$1,'POWER Device'!$A$1:$AZ$1,0)),""),
$B678&lt;&gt;"CPC",IFERROR(INDEX(鈺太Device!$A$1:$BC$5049,MATCH($C678,鈺太Device!$E$1:$E$5054,0),MATCH(I$1,鈺太Device!$A$1:$AZ$1,0)),""),
$B678="CPC",IFERROR(INDEX(鈺太芯Device!$A$1:$BD$5213,MATCH($C678,鈺太芯Device!$E$1:$E$5267,0),MATCH(I$1,鈺太芯Device!$A$1:$AZ$1,0)),""))</f>
        <v>01B566714P4N0</v>
      </c>
      <c r="J678" s="44" t="str" cm="1">
        <f t="array" ref="J678">_xlfn.SWITCH(TRUE,
$B678="-","check",
$B678="CPC-Power",IFERROR(INDEX('POWER Device'!$A$1:$BA$5000,MATCH($C678,'POWER Device'!$I$1:$I$5016,0),MATCH(J$1,'POWER Device'!$A$1:$AZ$1,0)),""),
$B678&lt;&gt;"CPC",IFERROR(INDEX(鈺太Device!$A$1:$BC$5049,MATCH($C678,鈺太Device!$E$1:$E$5054,0),MATCH(J$1,鈺太Device!$A$1:$AZ$1,0)),""),
$B678="CPC",IFERROR(INDEX(鈺太芯Device!$A$1:$BD$5213,MATCH($C678,鈺太芯Device!$E$1:$E$5267,0),MATCH(J$1,鈺太芯Device!$A$1:$AZ$1,0)),""))</f>
        <v>00BM034A00000</v>
      </c>
      <c r="K678" s="44" t="str" cm="1">
        <f t="array" ref="K678">_xlfn.SWITCH(TRUE,
$B678="-","check",
$B678="CPC-Power",IFERROR(INDEX('POWER Device'!$A$1:$BA$5000,MATCH($C678,'POWER Device'!$I$1:$I$5016,0),MATCH(K$1,'POWER Device'!$A$1:$AZ$1,0)),""),
$B678&lt;&gt;"CPC",IFERROR(INDEX(鈺太Device!$A$1:$BC$5049,MATCH($C678,鈺太Device!$E$1:$E$5054,0),MATCH(K$1,鈺太Device!$A$1:$AZ$1,0)),""),
$B678="CPC",IFERROR(INDEX(鈺太芯Device!$A$1:$BD$5213,MATCH($C678,鈺太芯Device!$E$1:$E$5267,0),MATCH(K$1,鈺太芯Device!$A$1:$AZ$1,0)),""))</f>
        <v>Silicone</v>
      </c>
      <c r="L678" s="44" t="str" cm="1">
        <f t="array" ref="L678">_xlfn.SWITCH(TRUE,
$B678="-","check",
$B678="CPC-Power",IFERROR(INDEX('POWER Device'!$A$1:$BA$5000,MATCH($C678,'POWER Device'!$I$1:$I$5016,0),MATCH(L$1,'POWER Device'!$A$1:$AZ$1,0)),""),
$B678&lt;&gt;"CPC",IFERROR(INDEX(鈺太Device!$A$1:$BC$5049,MATCH($C678,鈺太Device!$E$1:$E$5054,0),MATCH(L$1,鈺太Device!$A$1:$AZ$1,0)),""),
$B678="CPC",IFERROR(INDEX(鈺太芯Device!$A$1:$BD$5213,MATCH($C678,鈺太芯Device!$E$1:$E$5267,0),MATCH(L$1,鈺太芯Device!$A$1:$AZ$1,0)),""))</f>
        <v>CVP-390
高溫錫膏</v>
      </c>
      <c r="M678" s="44" t="str">
        <f t="shared" si="66"/>
        <v>ZTS6877S</v>
      </c>
      <c r="N678" s="44" t="str">
        <f t="shared" si="64"/>
        <v>ZTS6877S-4909ZB-2180</v>
      </c>
      <c r="O678" s="18" t="s">
        <v>31631</v>
      </c>
      <c r="P678" s="18" t="s">
        <v>32595</v>
      </c>
      <c r="Q678" s="19" t="s">
        <v>21342</v>
      </c>
      <c r="R678" s="20" t="str">
        <f t="shared" si="65"/>
        <v>||||||||||</v>
      </c>
      <c r="S678" s="21" t="s">
        <v>32596</v>
      </c>
      <c r="T678" s="21"/>
      <c r="U678" s="21" t="s">
        <v>32597</v>
      </c>
      <c r="V678" s="22" t="s">
        <v>10</v>
      </c>
    </row>
    <row r="679" spans="1:22" ht="24">
      <c r="A679" s="45" t="str">
        <f t="shared" si="62"/>
        <v>2023-05</v>
      </c>
      <c r="B679" s="45" t="str">
        <f t="shared" si="67"/>
        <v>CPC</v>
      </c>
      <c r="C679" s="44" t="str" cm="1">
        <f t="array" ref="C679" xml:space="preserve">
_xlfn.SWITCH(TRUE,
$B679="-","-",
$B679="CPC-Power",
IF($D679="",
"PK"&amp;$E679&amp;"_V1."&amp;MAX(VALUE(RIGHT(_xlfn._xlws.FILTER('POWER Device'!$I$1:$I$5016,'POWER Device'!$H$1:$H$5016=$E679,"-"),1))),
"PK"&amp;$E679&amp;"_V1."&amp;$D679),
$B679="CPC",
IF($D679="",
"PK"&amp;$E679&amp;"_V1."&amp;MAX(VALUE(RIGHT(_xlfn._xlws.FILTER(鈺太芯Device!$E$1:$E$5267,鈺太芯Device!$D$1:$D$5267=$E679,"-"),1))),
"PK"&amp;$E679&amp;"_V1."&amp;$D679),
$B679&lt;&gt;"CPC",
IF($D679="",
"PK"&amp;$E679&amp;"_V1."&amp;MAX(VALUE(RIGHT(_xlfn._xlws.FILTER(鈺太Device!$E$1:$E$5054,鈺太Device!$D$1:$D$5054=$E679,"-"),1)))),
"PK"&amp;$E679&amp;"_V1."&amp;$D679)</f>
        <v>PKDT49Q01-14_V1.1</v>
      </c>
      <c r="E679" s="44" t="str">
        <f t="shared" si="63"/>
        <v>DT49Q01-14</v>
      </c>
      <c r="F679" s="44" t="str" cm="1">
        <f t="array" ref="F679">_xlfn.SWITCH(TRUE,
$B679="-","check",
$B679="CPC-Power",IFERROR(INDEX('POWER Device'!$A$1:$BA$5000,MATCH($C679,'POWER Device'!$I$1:$I$5016,0),MATCH(F$1,'POWER Device'!$A$1:$AZ$1,0)),""),
$B679&lt;&gt;"CPC",IFERROR(INDEX(鈺太Device!$A$1:$BC$5049,MATCH($C679,鈺太Device!$E$1:$E$5054,0),MATCH(F$1,鈺太Device!$A$1:$AZ$1,0)),""),
$B679="CPC",IFERROR(INDEX(鈺太芯Device!$A$1:$BD$5213,MATCH($C679,鈺太芯Device!$E$1:$E$5267,0),MATCH(F$1,鈺太芯Device!$A$1:$AZ$1,0)),""))</f>
        <v>ZTS8032</v>
      </c>
      <c r="G679" s="44" t="str" cm="1">
        <f t="array" ref="G679">_xlfn.SWITCH(TRUE,
$B679="-","check",
$B679="CPC-Power",IFERROR(INDEX('POWER Device'!$A$1:$BA$5000,MATCH($C679,'POWER Device'!$I$1:$I$5016,0),MATCH(G$1,'POWER Device'!$A$1:$AZ$1,0)),""),
$B679&lt;&gt;"CPC",IFERROR(INDEX(鈺太Device!$A$1:$BC$5049,MATCH($C679,鈺太Device!$E$1:$E$5054,0),MATCH(G$1,鈺太Device!$A$1:$AZ$1,0)),""),
$B679="CPC",IFERROR(INDEX(鈺太芯Device!$A$1:$BD$5213,MATCH($C679,鈺太芯Device!$E$1:$E$5267,0),MATCH(G$1,鈺太芯Device!$A$1:$AZ$1,0)),""))</f>
        <v>ZTA2791A</v>
      </c>
      <c r="H679" s="44" t="str" cm="1">
        <f t="array" ref="H679">_xlfn.SWITCH(TRUE,
$B679="-","check",
$B679="CPC-Power",IFERROR(INDEX('POWER Device'!$A$1:$BA$5000,MATCH($C679,'POWER Device'!$I$1:$I$5016,0),MATCH(H$1,'POWER Device'!$A$1:$AZ$1,0)),""),
$B679&lt;&gt;"CPC",IFERROR(INDEX(鈺太Device!$A$1:$BC$5049,MATCH($C679,鈺太Device!$E$1:$E$5054,0),MATCH(H$1,鈺太Device!$A$1:$AZ$1,0)),""),
$B679="CPC",IFERROR(INDEX(鈺太芯Device!$A$1:$BD$5213,MATCH($C679,鈺太芯Device!$E$1:$E$5267,0),MATCH(H$1,鈺太芯Device!$A$1:$AZ$1,0)),""))</f>
        <v>ZTS2961C</v>
      </c>
      <c r="I679" s="44" t="str" cm="1">
        <f t="array" ref="I679">_xlfn.SWITCH(TRUE,
$B679="-","check",
$B679="CPC-Power",IFERROR(INDEX('POWER Device'!$A$1:$BA$5000,MATCH($C679,'POWER Device'!$I$1:$I$5016,0),MATCH(I$1,'POWER Device'!$A$1:$AZ$1,0)),""),
$B679&lt;&gt;"CPC",IFERROR(INDEX(鈺太Device!$A$1:$BC$5049,MATCH($C679,鈺太Device!$E$1:$E$5054,0),MATCH(I$1,鈺太Device!$A$1:$AZ$1,0)),""),
$B679="CPC",IFERROR(INDEX(鈺太芯Device!$A$1:$BD$5213,MATCH($C679,鈺太芯Device!$E$1:$E$5267,0),MATCH(I$1,鈺太芯Device!$A$1:$AZ$1,0)),""))</f>
        <v>01B569313U2N0</v>
      </c>
      <c r="J679" s="44" t="str" cm="1">
        <f t="array" ref="J679">_xlfn.SWITCH(TRUE,
$B679="-","check",
$B679="CPC-Power",IFERROR(INDEX('POWER Device'!$A$1:$BA$5000,MATCH($C679,'POWER Device'!$I$1:$I$5016,0),MATCH(J$1,'POWER Device'!$A$1:$AZ$1,0)),""),
$B679&lt;&gt;"CPC",IFERROR(INDEX(鈺太Device!$A$1:$BC$5049,MATCH($C679,鈺太Device!$E$1:$E$5054,0),MATCH(J$1,鈺太Device!$A$1:$AZ$1,0)),""),
$B679="CPC",IFERROR(INDEX(鈺太芯Device!$A$1:$BD$5213,MATCH($C679,鈺太芯Device!$E$1:$E$5267,0),MATCH(J$1,鈺太芯Device!$A$1:$AZ$1,0)),""))</f>
        <v>00BM070H00000</v>
      </c>
      <c r="K679" s="44" t="str" cm="1">
        <f t="array" ref="K679">_xlfn.SWITCH(TRUE,
$B679="-","check",
$B679="CPC-Power",IFERROR(INDEX('POWER Device'!$A$1:$BA$5000,MATCH($C679,'POWER Device'!$I$1:$I$5016,0),MATCH(K$1,'POWER Device'!$A$1:$AZ$1,0)),""),
$B679&lt;&gt;"CPC",IFERROR(INDEX(鈺太Device!$A$1:$BC$5049,MATCH($C679,鈺太Device!$E$1:$E$5054,0),MATCH(K$1,鈺太Device!$A$1:$AZ$1,0)),""),
$B679="CPC",IFERROR(INDEX(鈺太芯Device!$A$1:$BD$5213,MATCH($C679,鈺太芯Device!$E$1:$E$5267,0),MATCH(K$1,鈺太芯Device!$A$1:$AZ$1,0)),""))</f>
        <v>NONE</v>
      </c>
      <c r="L679" s="44" t="str" cm="1">
        <f t="array" ref="L679">_xlfn.SWITCH(TRUE,
$B679="-","check",
$B679="CPC-Power",IFERROR(INDEX('POWER Device'!$A$1:$BA$5000,MATCH($C679,'POWER Device'!$I$1:$I$5016,0),MATCH(L$1,'POWER Device'!$A$1:$AZ$1,0)),""),
$B679&lt;&gt;"CPC",IFERROR(INDEX(鈺太Device!$A$1:$BC$5049,MATCH($C679,鈺太Device!$E$1:$E$5054,0),MATCH(L$1,鈺太Device!$A$1:$AZ$1,0)),""),
$B679="CPC",IFERROR(INDEX(鈺太芯Device!$A$1:$BD$5213,MATCH($C679,鈺太芯Device!$E$1:$E$5267,0),MATCH(L$1,鈺太芯Device!$A$1:$AZ$1,0)),""))</f>
        <v>Type 6
高溫錫膏</v>
      </c>
      <c r="M679" s="44" t="str">
        <f t="shared" si="66"/>
        <v>ZTS8032</v>
      </c>
      <c r="N679" s="44" t="str">
        <f t="shared" si="64"/>
        <v>ZTS8032-ZTA2791A-ZTS2961C</v>
      </c>
      <c r="O679" s="18" t="s">
        <v>31631</v>
      </c>
      <c r="P679" s="18" t="s">
        <v>32598</v>
      </c>
      <c r="Q679" s="19" t="s">
        <v>21905</v>
      </c>
      <c r="R679" s="20" t="str">
        <f t="shared" si="65"/>
        <v>||||||||||</v>
      </c>
      <c r="S679" s="21" t="s">
        <v>32599</v>
      </c>
      <c r="T679" s="21"/>
      <c r="U679" s="21" t="s">
        <v>32600</v>
      </c>
      <c r="V679" s="22" t="s">
        <v>10</v>
      </c>
    </row>
    <row r="680" spans="1:22" ht="48">
      <c r="A680" s="35" t="str">
        <f t="shared" si="62"/>
        <v>2025-10</v>
      </c>
      <c r="B680" s="35" t="str">
        <f t="shared" si="67"/>
        <v>CPC</v>
      </c>
      <c r="C680" s="44" t="str" cm="1">
        <f t="array" ref="C680" xml:space="preserve">
_xlfn.SWITCH(TRUE,
$B680="-","-",
$B680="CPC-Power",
IF($D680="",
"PK"&amp;$E680&amp;"_V1."&amp;MAX(VALUE(RIGHT(_xlfn._xlws.FILTER('POWER Device'!$I$1:$I$5016,'POWER Device'!$H$1:$H$5016=$E680,"-"),1))),
"PK"&amp;$E680&amp;"_V1."&amp;$D680),
$B680="CPC",
IF($D680="",
"PK"&amp;$E680&amp;"_V1."&amp;MAX(VALUE(RIGHT(_xlfn._xlws.FILTER(鈺太芯Device!$E$1:$E$5267,鈺太芯Device!$D$1:$D$5267=$E680,"-"),1))),
"PK"&amp;$E680&amp;"_V1."&amp;$D680),
$B680&lt;&gt;"CPC",
IF($D680="",
"PK"&amp;$E680&amp;"_V1."&amp;MAX(VALUE(RIGHT(_xlfn._xlws.FILTER(鈺太Device!$E$1:$E$5054,鈺太Device!$D$1:$D$5054=$E680,"-"),1)))),
"PK"&amp;$E680&amp;"_V1."&amp;$D680)</f>
        <v>PKDB56Q01-11_V1.0</v>
      </c>
      <c r="D680" s="35"/>
      <c r="E680" s="36" t="str">
        <f t="shared" si="63"/>
        <v>DB56Q01-11</v>
      </c>
      <c r="F680" s="44" t="str" cm="1">
        <f t="array" ref="F680">_xlfn.SWITCH(TRUE,
$B680="-","check",
$B680="CPC-Power",IFERROR(INDEX('POWER Device'!$A$1:$BA$5000,MATCH($C680,'POWER Device'!$I$1:$I$5016,0),MATCH(F$1,'POWER Device'!$A$1:$AZ$1,0)),""),
$B680&lt;&gt;"CPC",IFERROR(INDEX(鈺太Device!$A$1:$BC$5049,MATCH($C680,鈺太Device!$E$1:$E$5054,0),MATCH(F$1,鈺太Device!$A$1:$AZ$1,0)),""),
$B680="CPC",IFERROR(INDEX(鈺太芯Device!$A$1:$BD$5213,MATCH($C680,鈺太芯Device!$E$1:$E$5267,0),MATCH(F$1,鈺太芯Device!$A$1:$AZ$1,0)),""))</f>
        <v>ZTSL6471S</v>
      </c>
      <c r="G680" s="44" t="str" cm="1">
        <f t="array" ref="G680">_xlfn.SWITCH(TRUE,
$B680="-","check",
$B680="CPC-Power",IFERROR(INDEX('POWER Device'!$A$1:$BA$5000,MATCH($C680,'POWER Device'!$I$1:$I$5016,0),MATCH(G$1,'POWER Device'!$A$1:$AZ$1,0)),""),
$B680&lt;&gt;"CPC",IFERROR(INDEX(鈺太Device!$A$1:$BC$5049,MATCH($C680,鈺太Device!$E$1:$E$5054,0),MATCH(G$1,鈺太Device!$A$1:$AZ$1,0)),""),
$B680="CPC",IFERROR(INDEX(鈺太芯Device!$A$1:$BD$5213,MATCH($C680,鈺太芯Device!$E$1:$E$5267,0),MATCH(G$1,鈺太芯Device!$A$1:$AZ$1,0)),""))</f>
        <v>4942ZC</v>
      </c>
      <c r="H680" s="44" t="str" cm="1">
        <f t="array" ref="H680">_xlfn.SWITCH(TRUE,
$B680="-","check",
$B680="CPC-Power",IFERROR(INDEX('POWER Device'!$A$1:$BA$5000,MATCH($C680,'POWER Device'!$I$1:$I$5016,0),MATCH(H$1,'POWER Device'!$A$1:$AZ$1,0)),""),
$B680&lt;&gt;"CPC",IFERROR(INDEX(鈺太Device!$A$1:$BC$5049,MATCH($C680,鈺太Device!$E$1:$E$5054,0),MATCH(H$1,鈺太Device!$A$1:$AZ$1,0)),""),
$B680="CPC",IFERROR(INDEX(鈺太芯Device!$A$1:$BD$5213,MATCH($C680,鈺太芯Device!$E$1:$E$5267,0),MATCH(H$1,鈺太芯Device!$A$1:$AZ$1,0)),""))</f>
        <v xml:space="preserve">1103LAZZ </v>
      </c>
      <c r="I680" s="44" t="str" cm="1">
        <f t="array" ref="I680">_xlfn.SWITCH(TRUE,
$B680="-","check",
$B680="CPC-Power",IFERROR(INDEX('POWER Device'!$A$1:$BA$5000,MATCH($C680,'POWER Device'!$I$1:$I$5016,0),MATCH(I$1,'POWER Device'!$A$1:$AZ$1,0)),""),
$B680&lt;&gt;"CPC",IFERROR(INDEX(鈺太Device!$A$1:$BC$5049,MATCH($C680,鈺太Device!$E$1:$E$5054,0),MATCH(I$1,鈺太Device!$A$1:$AZ$1,0)),""),
$B680="CPC",IFERROR(INDEX(鈺太芯Device!$A$1:$BD$5213,MATCH($C680,鈺太芯Device!$E$1:$E$5267,0),MATCH(I$1,鈺太芯Device!$A$1:$AZ$1,0)),""))</f>
        <v>01B566511P2N0</v>
      </c>
      <c r="J680" s="44" t="str" cm="1">
        <f t="array" ref="J680">_xlfn.SWITCH(TRUE,
$B680="-","check",
$B680="CPC-Power",IFERROR(INDEX('POWER Device'!$A$1:$BA$5000,MATCH($C680,'POWER Device'!$I$1:$I$5016,0),MATCH(J$1,'POWER Device'!$A$1:$AZ$1,0)),""),
$B680&lt;&gt;"CPC",IFERROR(INDEX(鈺太Device!$A$1:$BC$5049,MATCH($C680,鈺太Device!$E$1:$E$5054,0),MATCH(J$1,鈺太Device!$A$1:$AZ$1,0)),""),
$B680="CPC",IFERROR(INDEX(鈺太芯Device!$A$1:$BD$5213,MATCH($C680,鈺太芯Device!$E$1:$E$5267,0),MATCH(J$1,鈺太芯Device!$A$1:$AZ$1,0)),""))</f>
        <v>00BM004D00000</v>
      </c>
      <c r="K680" s="44" t="str" cm="1">
        <f t="array" ref="K680">_xlfn.SWITCH(TRUE,
$B680="-","check",
$B680="CPC-Power",IFERROR(INDEX('POWER Device'!$A$1:$BA$5000,MATCH($C680,'POWER Device'!$I$1:$I$5016,0),MATCH(K$1,'POWER Device'!$A$1:$AZ$1,0)),""),
$B680&lt;&gt;"CPC",IFERROR(INDEX(鈺太Device!$A$1:$BC$5049,MATCH($C680,鈺太Device!$E$1:$E$5054,0),MATCH(K$1,鈺太Device!$A$1:$AZ$1,0)),""),
$B680="CPC",IFERROR(INDEX(鈺太芯Device!$A$1:$BD$5213,MATCH($C680,鈺太芯Device!$E$1:$E$5267,0),MATCH(K$1,鈺太芯Device!$A$1:$AZ$1,0)),""))</f>
        <v>Silicone</v>
      </c>
      <c r="L680" s="44" t="str" cm="1">
        <f t="array" ref="L680">_xlfn.SWITCH(TRUE,
$B680="-","check",
$B680="CPC-Power",IFERROR(INDEX('POWER Device'!$A$1:$BA$5000,MATCH($C680,'POWER Device'!$I$1:$I$5016,0),MATCH(L$1,'POWER Device'!$A$1:$AZ$1,0)),""),
$B680&lt;&gt;"CPC",IFERROR(INDEX(鈺太Device!$A$1:$BC$5049,MATCH($C680,鈺太Device!$E$1:$E$5054,0),MATCH(L$1,鈺太Device!$A$1:$AZ$1,0)),""),
$B680="CPC",IFERROR(INDEX(鈺太芯Device!$A$1:$BD$5213,MATCH($C680,鈺太芯Device!$E$1:$E$5267,0),MATCH(L$1,鈺太芯Device!$A$1:$AZ$1,0)),""))</f>
        <v>CVP-390
高溫錫膏</v>
      </c>
      <c r="M680" s="36" t="str">
        <f t="shared" si="66"/>
        <v>ZTSL6471S</v>
      </c>
      <c r="N680" s="37" t="str">
        <f t="shared" si="64"/>
        <v xml:space="preserve">ZTSL6471S-4942ZC-1103LAZZ </v>
      </c>
      <c r="O680" s="18" t="s">
        <v>31631</v>
      </c>
      <c r="P680" s="18" t="s">
        <v>32601</v>
      </c>
      <c r="Q680" s="19" t="s">
        <v>32602</v>
      </c>
      <c r="R680" s="20" t="str">
        <f t="shared" si="65"/>
        <v>||||||||||</v>
      </c>
      <c r="S680" s="21" t="s">
        <v>32603</v>
      </c>
      <c r="T680" s="21"/>
      <c r="U680" s="21" t="s">
        <v>34596</v>
      </c>
      <c r="V680" s="22" t="s">
        <v>10</v>
      </c>
    </row>
    <row r="681" spans="1:22" ht="24">
      <c r="A681" s="35" t="str">
        <f t="shared" si="62"/>
        <v>2025-09</v>
      </c>
      <c r="B681" s="35" t="str">
        <f t="shared" si="67"/>
        <v>CPC</v>
      </c>
      <c r="C681" s="44" t="str" cm="1">
        <f t="array" ref="C681" xml:space="preserve">
_xlfn.SWITCH(TRUE,
$B681="-","-",
$B681="CPC-Power",
IF($D681="",
"PK"&amp;$E681&amp;"_V1."&amp;MAX(VALUE(RIGHT(_xlfn._xlws.FILTER('POWER Device'!$I$1:$I$5016,'POWER Device'!$H$1:$H$5016=$E681,"-"),1))),
"PK"&amp;$E681&amp;"_V1."&amp;$D681),
$B681="CPC",
IF($D681="",
"PK"&amp;$E681&amp;"_V1."&amp;MAX(VALUE(RIGHT(_xlfn._xlws.FILTER(鈺太芯Device!$E$1:$E$5267,鈺太芯Device!$D$1:$D$5267=$E681,"-"),1))),
"PK"&amp;$E681&amp;"_V1."&amp;$D681),
$B681&lt;&gt;"CPC",
IF($D681="",
"PK"&amp;$E681&amp;"_V1."&amp;MAX(VALUE(RIGHT(_xlfn._xlws.FILTER(鈺太Device!$E$1:$E$5054,鈺太Device!$D$1:$D$5054=$E681,"-"),1)))),
"PK"&amp;$E681&amp;"_V1."&amp;$D681)</f>
        <v>PKDB56Q01-10_V1.0</v>
      </c>
      <c r="D681" s="35"/>
      <c r="E681" s="36" t="str">
        <f t="shared" si="63"/>
        <v>DB56Q01-10</v>
      </c>
      <c r="F681" s="44" t="str" cm="1">
        <f t="array" ref="F681">_xlfn.SWITCH(TRUE,
$B681="-","check",
$B681="CPC-Power",IFERROR(INDEX('POWER Device'!$A$1:$BA$5000,MATCH($C681,'POWER Device'!$I$1:$I$5016,0),MATCH(F$1,'POWER Device'!$A$1:$AZ$1,0)),""),
$B681&lt;&gt;"CPC",IFERROR(INDEX(鈺太Device!$A$1:$BC$5049,MATCH($C681,鈺太Device!$E$1:$E$5054,0),MATCH(F$1,鈺太Device!$A$1:$AZ$1,0)),""),
$B681="CPC",IFERROR(INDEX(鈺太芯Device!$A$1:$BD$5213,MATCH($C681,鈺太芯Device!$E$1:$E$5267,0),MATCH(F$1,鈺太芯Device!$A$1:$AZ$1,0)),""))</f>
        <v>ZTSL6471S</v>
      </c>
      <c r="G681" s="44" t="str" cm="1">
        <f t="array" ref="G681">_xlfn.SWITCH(TRUE,
$B681="-","check",
$B681="CPC-Power",IFERROR(INDEX('POWER Device'!$A$1:$BA$5000,MATCH($C681,'POWER Device'!$I$1:$I$5016,0),MATCH(G$1,'POWER Device'!$A$1:$AZ$1,0)),""),
$B681&lt;&gt;"CPC",IFERROR(INDEX(鈺太Device!$A$1:$BC$5049,MATCH($C681,鈺太Device!$E$1:$E$5054,0),MATCH(G$1,鈺太Device!$A$1:$AZ$1,0)),""),
$B681="CPC",IFERROR(INDEX(鈺太芯Device!$A$1:$BD$5213,MATCH($C681,鈺太芯Device!$E$1:$E$5267,0),MATCH(G$1,鈺太芯Device!$A$1:$AZ$1,0)),""))</f>
        <v>4942ZE</v>
      </c>
      <c r="H681" s="44" t="str" cm="1">
        <f t="array" ref="H681">_xlfn.SWITCH(TRUE,
$B681="-","check",
$B681="CPC-Power",IFERROR(INDEX('POWER Device'!$A$1:$BA$5000,MATCH($C681,'POWER Device'!$I$1:$I$5016,0),MATCH(H$1,'POWER Device'!$A$1:$AZ$1,0)),""),
$B681&lt;&gt;"CPC",IFERROR(INDEX(鈺太Device!$A$1:$BC$5049,MATCH($C681,鈺太Device!$E$1:$E$5054,0),MATCH(H$1,鈺太Device!$A$1:$AZ$1,0)),""),
$B681="CPC",IFERROR(INDEX(鈺太芯Device!$A$1:$BD$5213,MATCH($C681,鈺太芯Device!$E$1:$E$5267,0),MATCH(H$1,鈺太芯Device!$A$1:$AZ$1,0)),""))</f>
        <v xml:space="preserve">1103LAZZ </v>
      </c>
      <c r="I681" s="44" t="str" cm="1">
        <f t="array" ref="I681">_xlfn.SWITCH(TRUE,
$B681="-","check",
$B681="CPC-Power",IFERROR(INDEX('POWER Device'!$A$1:$BA$5000,MATCH($C681,'POWER Device'!$I$1:$I$5016,0),MATCH(I$1,'POWER Device'!$A$1:$AZ$1,0)),""),
$B681&lt;&gt;"CPC",IFERROR(INDEX(鈺太Device!$A$1:$BC$5049,MATCH($C681,鈺太Device!$E$1:$E$5054,0),MATCH(I$1,鈺太Device!$A$1:$AZ$1,0)),""),
$B681="CPC",IFERROR(INDEX(鈺太芯Device!$A$1:$BD$5213,MATCH($C681,鈺太芯Device!$E$1:$E$5267,0),MATCH(I$1,鈺太芯Device!$A$1:$AZ$1,0)),""))</f>
        <v>01B566511P2N0</v>
      </c>
      <c r="J681" s="44" t="str" cm="1">
        <f t="array" ref="J681">_xlfn.SWITCH(TRUE,
$B681="-","check",
$B681="CPC-Power",IFERROR(INDEX('POWER Device'!$A$1:$BA$5000,MATCH($C681,'POWER Device'!$I$1:$I$5016,0),MATCH(J$1,'POWER Device'!$A$1:$AZ$1,0)),""),
$B681&lt;&gt;"CPC",IFERROR(INDEX(鈺太Device!$A$1:$BC$5049,MATCH($C681,鈺太Device!$E$1:$E$5054,0),MATCH(J$1,鈺太Device!$A$1:$AZ$1,0)),""),
$B681="CPC",IFERROR(INDEX(鈺太芯Device!$A$1:$BD$5213,MATCH($C681,鈺太芯Device!$E$1:$E$5267,0),MATCH(J$1,鈺太芯Device!$A$1:$AZ$1,0)),""))</f>
        <v>00BM004D00000</v>
      </c>
      <c r="K681" s="44" t="str" cm="1">
        <f t="array" ref="K681">_xlfn.SWITCH(TRUE,
$B681="-","check",
$B681="CPC-Power",IFERROR(INDEX('POWER Device'!$A$1:$BA$5000,MATCH($C681,'POWER Device'!$I$1:$I$5016,0),MATCH(K$1,'POWER Device'!$A$1:$AZ$1,0)),""),
$B681&lt;&gt;"CPC",IFERROR(INDEX(鈺太Device!$A$1:$BC$5049,MATCH($C681,鈺太Device!$E$1:$E$5054,0),MATCH(K$1,鈺太Device!$A$1:$AZ$1,0)),""),
$B681="CPC",IFERROR(INDEX(鈺太芯Device!$A$1:$BD$5213,MATCH($C681,鈺太芯Device!$E$1:$E$5267,0),MATCH(K$1,鈺太芯Device!$A$1:$AZ$1,0)),""))</f>
        <v>Silicone</v>
      </c>
      <c r="L681" s="44" t="str" cm="1">
        <f t="array" ref="L681">_xlfn.SWITCH(TRUE,
$B681="-","check",
$B681="CPC-Power",IFERROR(INDEX('POWER Device'!$A$1:$BA$5000,MATCH($C681,'POWER Device'!$I$1:$I$5016,0),MATCH(L$1,'POWER Device'!$A$1:$AZ$1,0)),""),
$B681&lt;&gt;"CPC",IFERROR(INDEX(鈺太Device!$A$1:$BC$5049,MATCH($C681,鈺太Device!$E$1:$E$5054,0),MATCH(L$1,鈺太Device!$A$1:$AZ$1,0)),""),
$B681="CPC",IFERROR(INDEX(鈺太芯Device!$A$1:$BD$5213,MATCH($C681,鈺太芯Device!$E$1:$E$5267,0),MATCH(L$1,鈺太芯Device!$A$1:$AZ$1,0)),""))</f>
        <v>CVP-390
高溫錫膏</v>
      </c>
      <c r="M681" s="36" t="str">
        <f t="shared" si="66"/>
        <v>ZTSL6471S</v>
      </c>
      <c r="N681" s="37" t="str">
        <f t="shared" si="64"/>
        <v xml:space="preserve">ZTSL6471S-4942ZE-1103LAZZ </v>
      </c>
      <c r="O681" s="18" t="s">
        <v>31631</v>
      </c>
      <c r="P681" s="18" t="s">
        <v>32604</v>
      </c>
      <c r="Q681" s="19" t="s">
        <v>32605</v>
      </c>
      <c r="R681" s="20" t="str">
        <f t="shared" si="65"/>
        <v>||||||||||</v>
      </c>
      <c r="S681" s="21" t="s">
        <v>32606</v>
      </c>
      <c r="T681" s="21"/>
      <c r="U681" s="21" t="s">
        <v>34597</v>
      </c>
      <c r="V681" s="22" t="s">
        <v>10</v>
      </c>
    </row>
    <row r="682" spans="1:22">
      <c r="A682" s="35" t="str">
        <f t="shared" si="62"/>
        <v>2025-12</v>
      </c>
      <c r="B682" s="35" t="str">
        <f t="shared" si="67"/>
        <v>CPC</v>
      </c>
      <c r="C682" s="44" t="str" cm="1">
        <f t="array" ref="C682" xml:space="preserve">
_xlfn.SWITCH(TRUE,
$B682="-","-",
$B682="CPC-Power",
IF($D682="",
"PK"&amp;$E682&amp;"_V1."&amp;MAX(VALUE(RIGHT(_xlfn._xlws.FILTER('POWER Device'!$I$1:$I$5016,'POWER Device'!$H$1:$H$5016=$E682,"-"),1))),
"PK"&amp;$E682&amp;"_V1."&amp;$D682),
$B682="CPC",
IF($D682="",
"PK"&amp;$E682&amp;"_V1."&amp;MAX(VALUE(RIGHT(_xlfn._xlws.FILTER(鈺太芯Device!$E$1:$E$5267,鈺太芯Device!$D$1:$D$5267=$E682,"-"),1))),
"PK"&amp;$E682&amp;"_V1."&amp;$D682),
$B682&lt;&gt;"CPC",
IF($D682="",
"PK"&amp;$E682&amp;"_V1."&amp;MAX(VALUE(RIGHT(_xlfn._xlws.FILTER(鈺太Device!$E$1:$E$5054,鈺太Device!$D$1:$D$5054=$E682,"-"),1)))),
"PK"&amp;$E682&amp;"_V1."&amp;$D682)</f>
        <v>PKDB56Q01-12_V1.0</v>
      </c>
      <c r="D682" s="35"/>
      <c r="E682" s="36" t="str">
        <f t="shared" si="63"/>
        <v>DB56Q01-12</v>
      </c>
      <c r="F682" s="44" t="str" cm="1">
        <f t="array" ref="F682">_xlfn.SWITCH(TRUE,
$B682="-","check",
$B682="CPC-Power",IFERROR(INDEX('POWER Device'!$A$1:$BA$5000,MATCH($C682,'POWER Device'!$I$1:$I$5016,0),MATCH(F$1,'POWER Device'!$A$1:$AZ$1,0)),""),
$B682&lt;&gt;"CPC",IFERROR(INDEX(鈺太Device!$A$1:$BC$5049,MATCH($C682,鈺太Device!$E$1:$E$5054,0),MATCH(F$1,鈺太Device!$A$1:$AZ$1,0)),""),
$B682="CPC",IFERROR(INDEX(鈺太芯Device!$A$1:$BD$5213,MATCH($C682,鈺太芯Device!$E$1:$E$5267,0),MATCH(F$1,鈺太芯Device!$A$1:$AZ$1,0)),""))</f>
        <v>ZTSL6471S</v>
      </c>
      <c r="G682" s="44" t="str" cm="1">
        <f t="array" ref="G682">_xlfn.SWITCH(TRUE,
$B682="-","check",
$B682="CPC-Power",IFERROR(INDEX('POWER Device'!$A$1:$BA$5000,MATCH($C682,'POWER Device'!$I$1:$I$5016,0),MATCH(G$1,'POWER Device'!$A$1:$AZ$1,0)),""),
$B682&lt;&gt;"CPC",IFERROR(INDEX(鈺太Device!$A$1:$BC$5049,MATCH($C682,鈺太Device!$E$1:$E$5054,0),MATCH(G$1,鈺太Device!$A$1:$AZ$1,0)),""),
$B682="CPC",IFERROR(INDEX(鈺太芯Device!$A$1:$BD$5213,MATCH($C682,鈺太芯Device!$E$1:$E$5267,0),MATCH(G$1,鈺太芯Device!$A$1:$AZ$1,0)),""))</f>
        <v>4942ZE</v>
      </c>
      <c r="H682" s="44" t="str" cm="1">
        <f t="array" ref="H682">_xlfn.SWITCH(TRUE,
$B682="-","check",
$B682="CPC-Power",IFERROR(INDEX('POWER Device'!$A$1:$BA$5000,MATCH($C682,'POWER Device'!$I$1:$I$5016,0),MATCH(H$1,'POWER Device'!$A$1:$AZ$1,0)),""),
$B682&lt;&gt;"CPC",IFERROR(INDEX(鈺太Device!$A$1:$BC$5049,MATCH($C682,鈺太Device!$E$1:$E$5054,0),MATCH(H$1,鈺太Device!$A$1:$AZ$1,0)),""),
$B682="CPC",IFERROR(INDEX(鈺太芯Device!$A$1:$BD$5213,MATCH($C682,鈺太芯Device!$E$1:$E$5267,0),MATCH(H$1,鈺太芯Device!$A$1:$AZ$1,0)),""))</f>
        <v>MM2414</v>
      </c>
      <c r="I682" s="44" t="str" cm="1">
        <f t="array" ref="I682">_xlfn.SWITCH(TRUE,
$B682="-","check",
$B682="CPC-Power",IFERROR(INDEX('POWER Device'!$A$1:$BA$5000,MATCH($C682,'POWER Device'!$I$1:$I$5016,0),MATCH(I$1,'POWER Device'!$A$1:$AZ$1,0)),""),
$B682&lt;&gt;"CPC",IFERROR(INDEX(鈺太Device!$A$1:$BC$5049,MATCH($C682,鈺太Device!$E$1:$E$5054,0),MATCH(I$1,鈺太Device!$A$1:$AZ$1,0)),""),
$B682="CPC",IFERROR(INDEX(鈺太芯Device!$A$1:$BD$5213,MATCH($C682,鈺太芯Device!$E$1:$E$5267,0),MATCH(I$1,鈺太芯Device!$A$1:$AZ$1,0)),""))</f>
        <v>01B566511P2N0</v>
      </c>
      <c r="J682" s="44" t="str" cm="1">
        <f t="array" ref="J682">_xlfn.SWITCH(TRUE,
$B682="-","check",
$B682="CPC-Power",IFERROR(INDEX('POWER Device'!$A$1:$BA$5000,MATCH($C682,'POWER Device'!$I$1:$I$5016,0),MATCH(J$1,'POWER Device'!$A$1:$AZ$1,0)),""),
$B682&lt;&gt;"CPC",IFERROR(INDEX(鈺太Device!$A$1:$BC$5049,MATCH($C682,鈺太Device!$E$1:$E$5054,0),MATCH(J$1,鈺太Device!$A$1:$AZ$1,0)),""),
$B682="CPC",IFERROR(INDEX(鈺太芯Device!$A$1:$BD$5213,MATCH($C682,鈺太芯Device!$E$1:$E$5267,0),MATCH(J$1,鈺太芯Device!$A$1:$AZ$1,0)),""))</f>
        <v>00BM004D00000</v>
      </c>
      <c r="K682" s="44" t="str" cm="1">
        <f t="array" ref="K682">_xlfn.SWITCH(TRUE,
$B682="-","check",
$B682="CPC-Power",IFERROR(INDEX('POWER Device'!$A$1:$BA$5000,MATCH($C682,'POWER Device'!$I$1:$I$5016,0),MATCH(K$1,'POWER Device'!$A$1:$AZ$1,0)),""),
$B682&lt;&gt;"CPC",IFERROR(INDEX(鈺太Device!$A$1:$BC$5049,MATCH($C682,鈺太Device!$E$1:$E$5054,0),MATCH(K$1,鈺太Device!$A$1:$AZ$1,0)),""),
$B682="CPC",IFERROR(INDEX(鈺太芯Device!$A$1:$BD$5213,MATCH($C682,鈺太芯Device!$E$1:$E$5267,0),MATCH(K$1,鈺太芯Device!$A$1:$AZ$1,0)),""))</f>
        <v>Silicone</v>
      </c>
      <c r="L682" s="44" t="str" cm="1">
        <f t="array" ref="L682">_xlfn.SWITCH(TRUE,
$B682="-","check",
$B682="CPC-Power",IFERROR(INDEX('POWER Device'!$A$1:$BA$5000,MATCH($C682,'POWER Device'!$I$1:$I$5016,0),MATCH(L$1,'POWER Device'!$A$1:$AZ$1,0)),""),
$B682&lt;&gt;"CPC",IFERROR(INDEX(鈺太Device!$A$1:$BC$5049,MATCH($C682,鈺太Device!$E$1:$E$5054,0),MATCH(L$1,鈺太Device!$A$1:$AZ$1,0)),""),
$B682="CPC",IFERROR(INDEX(鈺太芯Device!$A$1:$BD$5213,MATCH($C682,鈺太芯Device!$E$1:$E$5267,0),MATCH(L$1,鈺太芯Device!$A$1:$AZ$1,0)),""))</f>
        <v>CVP-390
高溫錫膏</v>
      </c>
      <c r="M682" s="36" t="str">
        <f t="shared" si="66"/>
        <v>ZTSL6471S</v>
      </c>
      <c r="N682" s="37" t="str">
        <f t="shared" si="64"/>
        <v>ZTSL6471S-4942ZE-MM2414</v>
      </c>
      <c r="O682" s="18" t="s">
        <v>31631</v>
      </c>
      <c r="P682" s="18" t="s">
        <v>32607</v>
      </c>
      <c r="Q682" s="19" t="s">
        <v>32608</v>
      </c>
      <c r="R682" s="20" t="str">
        <f t="shared" si="65"/>
        <v>||||||||||</v>
      </c>
      <c r="S682" s="21" t="s">
        <v>32609</v>
      </c>
      <c r="T682" s="21"/>
      <c r="U682" s="21" t="s">
        <v>32610</v>
      </c>
      <c r="V682" s="22" t="s">
        <v>10</v>
      </c>
    </row>
    <row r="683" spans="1:22">
      <c r="A683" s="35" t="str">
        <f t="shared" si="62"/>
        <v>2025-07</v>
      </c>
      <c r="B683" s="35" t="str">
        <f t="shared" si="67"/>
        <v>CPC</v>
      </c>
      <c r="C683" s="44" t="str" cm="1">
        <f t="array" ref="C683" xml:space="preserve">
_xlfn.SWITCH(TRUE,
$B683="-","-",
$B683="CPC-Power",
IF($D683="",
"PK"&amp;$E683&amp;"_V1."&amp;MAX(VALUE(RIGHT(_xlfn._xlws.FILTER('POWER Device'!$I$1:$I$5016,'POWER Device'!$H$1:$H$5016=$E683,"-"),1))),
"PK"&amp;$E683&amp;"_V1."&amp;$D683),
$B683="CPC",
IF($D683="",
"PK"&amp;$E683&amp;"_V1."&amp;MAX(VALUE(RIGHT(_xlfn._xlws.FILTER(鈺太芯Device!$E$1:$E$5267,鈺太芯Device!$D$1:$D$5267=$E683,"-"),1))),
"PK"&amp;$E683&amp;"_V1."&amp;$D683),
$B683&lt;&gt;"CPC",
IF($D683="",
"PK"&amp;$E683&amp;"_V1."&amp;MAX(VALUE(RIGHT(_xlfn._xlws.FILTER(鈺太Device!$E$1:$E$5054,鈺太Device!$D$1:$D$5054=$E683,"-"),1)))),
"PK"&amp;$E683&amp;"_V1."&amp;$D683)</f>
        <v>PKDT44Q01-68_V1.0</v>
      </c>
      <c r="D683" s="35"/>
      <c r="E683" s="36" t="str">
        <f t="shared" si="63"/>
        <v>DT44Q01-68</v>
      </c>
      <c r="F683" s="44" t="str" cm="1">
        <f t="array" ref="F683">_xlfn.SWITCH(TRUE,
$B683="-","check",
$B683="CPC-Power",IFERROR(INDEX('POWER Device'!$A$1:$BA$5000,MATCH($C683,'POWER Device'!$I$1:$I$5016,0),MATCH(F$1,'POWER Device'!$A$1:$AZ$1,0)),""),
$B683&lt;&gt;"CPC",IFERROR(INDEX(鈺太Device!$A$1:$BC$5049,MATCH($C683,鈺太Device!$E$1:$E$5054,0),MATCH(F$1,鈺太Device!$A$1:$AZ$1,0)),""),
$B683="CPC",IFERROR(INDEX(鈺太芯Device!$A$1:$BD$5213,MATCH($C683,鈺太芯Device!$E$1:$E$5267,0),MATCH(F$1,鈺太芯Device!$A$1:$AZ$1,0)),""))</f>
        <v>ZTSL6538SE</v>
      </c>
      <c r="G683" s="44" t="str" cm="1">
        <f t="array" ref="G683">_xlfn.SWITCH(TRUE,
$B683="-","check",
$B683="CPC-Power",IFERROR(INDEX('POWER Device'!$A$1:$BA$5000,MATCH($C683,'POWER Device'!$I$1:$I$5016,0),MATCH(G$1,'POWER Device'!$A$1:$AZ$1,0)),""),
$B683&lt;&gt;"CPC",IFERROR(INDEX(鈺太Device!$A$1:$BC$5049,MATCH($C683,鈺太Device!$E$1:$E$5054,0),MATCH(G$1,鈺太Device!$A$1:$AZ$1,0)),""),
$B683="CPC",IFERROR(INDEX(鈺太芯Device!$A$1:$BD$5213,MATCH($C683,鈺太芯Device!$E$1:$E$5267,0),MATCH(G$1,鈺太芯Device!$A$1:$AZ$1,0)),""))</f>
        <v>4942ZE</v>
      </c>
      <c r="H683" s="44" t="str" cm="1">
        <f t="array" ref="H683">_xlfn.SWITCH(TRUE,
$B683="-","check",
$B683="CPC-Power",IFERROR(INDEX('POWER Device'!$A$1:$BA$5000,MATCH($C683,'POWER Device'!$I$1:$I$5016,0),MATCH(H$1,'POWER Device'!$A$1:$AZ$1,0)),""),
$B683&lt;&gt;"CPC",IFERROR(INDEX(鈺太Device!$A$1:$BC$5049,MATCH($C683,鈺太Device!$E$1:$E$5054,0),MATCH(H$1,鈺太Device!$A$1:$AZ$1,0)),""),
$B683="CPC",IFERROR(INDEX(鈺太芯Device!$A$1:$BD$5213,MATCH($C683,鈺太芯Device!$E$1:$E$5267,0),MATCH(H$1,鈺太芯Device!$A$1:$AZ$1,0)),""))</f>
        <v>2180</v>
      </c>
      <c r="I683" s="44" t="str" cm="1">
        <f t="array" ref="I683">_xlfn.SWITCH(TRUE,
$B683="-","check",
$B683="CPC-Power",IFERROR(INDEX('POWER Device'!$A$1:$BA$5000,MATCH($C683,'POWER Device'!$I$1:$I$5016,0),MATCH(I$1,'POWER Device'!$A$1:$AZ$1,0)),""),
$B683&lt;&gt;"CPC",IFERROR(INDEX(鈺太Device!$A$1:$BC$5049,MATCH($C683,鈺太Device!$E$1:$E$5054,0),MATCH(I$1,鈺太Device!$A$1:$AZ$1,0)),""),
$B683="CPC",IFERROR(INDEX(鈺太芯Device!$A$1:$BD$5213,MATCH($C683,鈺太芯Device!$E$1:$E$5267,0),MATCH(I$1,鈺太芯Device!$A$1:$AZ$1,0)),""))</f>
        <v>01B568520H4N0</v>
      </c>
      <c r="J683" s="44" t="str" cm="1">
        <f t="array" ref="J683">_xlfn.SWITCH(TRUE,
$B683="-","check",
$B683="CPC-Power",IFERROR(INDEX('POWER Device'!$A$1:$BA$5000,MATCH($C683,'POWER Device'!$I$1:$I$5016,0),MATCH(J$1,'POWER Device'!$A$1:$AZ$1,0)),""),
$B683&lt;&gt;"CPC",IFERROR(INDEX(鈺太Device!$A$1:$BC$5049,MATCH($C683,鈺太Device!$E$1:$E$5054,0),MATCH(J$1,鈺太Device!$A$1:$AZ$1,0)),""),
$B683="CPC",IFERROR(INDEX(鈺太芯Device!$A$1:$BD$5213,MATCH($C683,鈺太芯Device!$E$1:$E$5267,0),MATCH(J$1,鈺太芯Device!$A$1:$AZ$1,0)),""))</f>
        <v>00BM035H00000</v>
      </c>
      <c r="K683" s="44" t="str" cm="1">
        <f t="array" ref="K683">_xlfn.SWITCH(TRUE,
$B683="-","check",
$B683="CPC-Power",IFERROR(INDEX('POWER Device'!$A$1:$BA$5000,MATCH($C683,'POWER Device'!$I$1:$I$5016,0),MATCH(K$1,'POWER Device'!$A$1:$AZ$1,0)),""),
$B683&lt;&gt;"CPC",IFERROR(INDEX(鈺太Device!$A$1:$BC$5049,MATCH($C683,鈺太Device!$E$1:$E$5054,0),MATCH(K$1,鈺太Device!$A$1:$AZ$1,0)),""),
$B683="CPC",IFERROR(INDEX(鈺太芯Device!$A$1:$BD$5213,MATCH($C683,鈺太芯Device!$E$1:$E$5267,0),MATCH(K$1,鈺太芯Device!$A$1:$AZ$1,0)),""))</f>
        <v>Silicone</v>
      </c>
      <c r="L683" s="44" t="str" cm="1">
        <f t="array" ref="L683">_xlfn.SWITCH(TRUE,
$B683="-","check",
$B683="CPC-Power",IFERROR(INDEX('POWER Device'!$A$1:$BA$5000,MATCH($C683,'POWER Device'!$I$1:$I$5016,0),MATCH(L$1,'POWER Device'!$A$1:$AZ$1,0)),""),
$B683&lt;&gt;"CPC",IFERROR(INDEX(鈺太Device!$A$1:$BC$5049,MATCH($C683,鈺太Device!$E$1:$E$5054,0),MATCH(L$1,鈺太Device!$A$1:$AZ$1,0)),""),
$B683="CPC",IFERROR(INDEX(鈺太芯Device!$A$1:$BD$5213,MATCH($C683,鈺太芯Device!$E$1:$E$5267,0),MATCH(L$1,鈺太芯Device!$A$1:$AZ$1,0)),""))</f>
        <v>CVP-390
高溫錫膏</v>
      </c>
      <c r="M683" s="36" t="str">
        <f t="shared" si="66"/>
        <v>ZTSL6538SE</v>
      </c>
      <c r="N683" s="37" t="str">
        <f t="shared" si="64"/>
        <v>ZTSL6538SE-4942ZE-2180</v>
      </c>
      <c r="O683" s="18" t="s">
        <v>31631</v>
      </c>
      <c r="P683" s="18" t="s">
        <v>32611</v>
      </c>
      <c r="Q683" s="19" t="s">
        <v>32612</v>
      </c>
      <c r="R683" s="20" t="str">
        <f t="shared" si="65"/>
        <v>||||||||||</v>
      </c>
      <c r="S683" s="21" t="s">
        <v>32613</v>
      </c>
      <c r="T683" s="21"/>
      <c r="U683" s="21" t="s">
        <v>32614</v>
      </c>
      <c r="V683" s="22" t="s">
        <v>10</v>
      </c>
    </row>
    <row r="684" spans="1:22" ht="60">
      <c r="A684" s="45" t="str">
        <f t="shared" si="62"/>
        <v>2024-12</v>
      </c>
      <c r="B684" s="45" t="str">
        <f t="shared" si="67"/>
        <v>CPC</v>
      </c>
      <c r="C684" s="44" t="str" cm="1">
        <f t="array" ref="C684" xml:space="preserve">
_xlfn.SWITCH(TRUE,
$B684="-","-",
$B684="CPC-Power",
IF($D684="",
"PK"&amp;$E684&amp;"_V1."&amp;MAX(VALUE(RIGHT(_xlfn._xlws.FILTER('POWER Device'!$I$1:$I$5016,'POWER Device'!$H$1:$H$5016=$E684,"-"),1))),
"PK"&amp;$E684&amp;"_V1."&amp;$D684),
$B684="CPC",
IF($D684="",
"PK"&amp;$E684&amp;"_V1."&amp;MAX(VALUE(RIGHT(_xlfn._xlws.FILTER(鈺太芯Device!$E$1:$E$5267,鈺太芯Device!$D$1:$D$5267=$E684,"-"),1))),
"PK"&amp;$E684&amp;"_V1."&amp;$D684),
$B684&lt;&gt;"CPC",
IF($D684="",
"PK"&amp;$E684&amp;"_V1."&amp;MAX(VALUE(RIGHT(_xlfn._xlws.FILTER(鈺太Device!$E$1:$E$5054,鈺太Device!$D$1:$D$5054=$E684,"-"),1)))),
"PK"&amp;$E684&amp;"_V1."&amp;$D684)</f>
        <v>PKDB34Q01-224_V1.0</v>
      </c>
      <c r="E684" s="44" t="str">
        <f t="shared" si="63"/>
        <v>DB34Q01-224</v>
      </c>
      <c r="F684" s="44" t="str" cm="1">
        <f t="array" ref="F684">_xlfn.SWITCH(TRUE,
$B684="-","check",
$B684="CPC-Power",IFERROR(INDEX('POWER Device'!$A$1:$BA$5000,MATCH($C684,'POWER Device'!$I$1:$I$5016,0),MATCH(F$1,'POWER Device'!$A$1:$AZ$1,0)),""),
$B684&lt;&gt;"CPC",IFERROR(INDEX(鈺太Device!$A$1:$BC$5049,MATCH($C684,鈺太Device!$E$1:$E$5054,0),MATCH(F$1,鈺太Device!$A$1:$AZ$1,0)),""),
$B684="CPC",IFERROR(INDEX(鈺太芯Device!$A$1:$BD$5213,MATCH($C684,鈺太芯Device!$E$1:$E$5267,0),MATCH(F$1,鈺太芯Device!$A$1:$AZ$1,0)),""))</f>
        <v>ZTSL6572</v>
      </c>
      <c r="G684" s="44" t="str" cm="1">
        <f t="array" ref="G684">_xlfn.SWITCH(TRUE,
$B684="-","check",
$B684="CPC-Power",IFERROR(INDEX('POWER Device'!$A$1:$BA$5000,MATCH($C684,'POWER Device'!$I$1:$I$5016,0),MATCH(G$1,'POWER Device'!$A$1:$AZ$1,0)),""),
$B684&lt;&gt;"CPC",IFERROR(INDEX(鈺太Device!$A$1:$BC$5049,MATCH($C684,鈺太Device!$E$1:$E$5054,0),MATCH(G$1,鈺太Device!$A$1:$AZ$1,0)),""),
$B684="CPC",IFERROR(INDEX(鈺太芯Device!$A$1:$BD$5213,MATCH($C684,鈺太芯Device!$E$1:$E$5267,0),MATCH(G$1,鈺太芯Device!$A$1:$AZ$1,0)),""))</f>
        <v>4942ZD</v>
      </c>
      <c r="H684" s="44" t="str" cm="1">
        <f t="array" ref="H684">_xlfn.SWITCH(TRUE,
$B684="-","check",
$B684="CPC-Power",IFERROR(INDEX('POWER Device'!$A$1:$BA$5000,MATCH($C684,'POWER Device'!$I$1:$I$5016,0),MATCH(H$1,'POWER Device'!$A$1:$AZ$1,0)),""),
$B684&lt;&gt;"CPC",IFERROR(INDEX(鈺太Device!$A$1:$BC$5049,MATCH($C684,鈺太Device!$E$1:$E$5054,0),MATCH(H$1,鈺太Device!$A$1:$AZ$1,0)),""),
$B684="CPC",IFERROR(INDEX(鈺太芯Device!$A$1:$BD$5213,MATCH($C684,鈺太芯Device!$E$1:$E$5267,0),MATCH(H$1,鈺太芯Device!$A$1:$AZ$1,0)),""))</f>
        <v>2145M</v>
      </c>
      <c r="I684" s="44" t="str" cm="1">
        <f t="array" ref="I684">_xlfn.SWITCH(TRUE,
$B684="-","check",
$B684="CPC-Power",IFERROR(INDEX('POWER Device'!$A$1:$BA$5000,MATCH($C684,'POWER Device'!$I$1:$I$5016,0),MATCH(I$1,'POWER Device'!$A$1:$AZ$1,0)),""),
$B684&lt;&gt;"CPC",IFERROR(INDEX(鈺太Device!$A$1:$BC$5049,MATCH($C684,鈺太Device!$E$1:$E$5054,0),MATCH(I$1,鈺太Device!$A$1:$AZ$1,0)),""),
$B684="CPC",IFERROR(INDEX(鈺太芯Device!$A$1:$BD$5213,MATCH($C684,鈺太芯Device!$E$1:$E$5267,0),MATCH(I$1,鈺太芯Device!$A$1:$AZ$1,0)),""))</f>
        <v>01B554437P4N0</v>
      </c>
      <c r="J684" s="44" t="str" cm="1">
        <f t="array" ref="J684">_xlfn.SWITCH(TRUE,
$B684="-","check",
$B684="CPC-Power",IFERROR(INDEX('POWER Device'!$A$1:$BA$5000,MATCH($C684,'POWER Device'!$I$1:$I$5016,0),MATCH(J$1,'POWER Device'!$A$1:$AZ$1,0)),""),
$B684&lt;&gt;"CPC",IFERROR(INDEX(鈺太Device!$A$1:$BC$5049,MATCH($C684,鈺太Device!$E$1:$E$5054,0),MATCH(J$1,鈺太Device!$A$1:$AZ$1,0)),""),
$B684="CPC",IFERROR(INDEX(鈺太芯Device!$A$1:$BD$5213,MATCH($C684,鈺太芯Device!$E$1:$E$5267,0),MATCH(J$1,鈺太芯Device!$A$1:$AZ$1,0)),""))</f>
        <v>00BM023A00000</v>
      </c>
      <c r="K684" s="44" t="str" cm="1">
        <f t="array" ref="K684">_xlfn.SWITCH(TRUE,
$B684="-","check",
$B684="CPC-Power",IFERROR(INDEX('POWER Device'!$A$1:$BA$5000,MATCH($C684,'POWER Device'!$I$1:$I$5016,0),MATCH(K$1,'POWER Device'!$A$1:$AZ$1,0)),""),
$B684&lt;&gt;"CPC",IFERROR(INDEX(鈺太Device!$A$1:$BC$5049,MATCH($C684,鈺太Device!$E$1:$E$5054,0),MATCH(K$1,鈺太Device!$A$1:$AZ$1,0)),""),
$B684="CPC",IFERROR(INDEX(鈺太芯Device!$A$1:$BD$5213,MATCH($C684,鈺太芯Device!$E$1:$E$5267,0),MATCH(K$1,鈺太芯Device!$A$1:$AZ$1,0)),""))</f>
        <v>Silicone</v>
      </c>
      <c r="L684" s="44" t="str" cm="1">
        <f t="array" ref="L684">_xlfn.SWITCH(TRUE,
$B684="-","check",
$B684="CPC-Power",IFERROR(INDEX('POWER Device'!$A$1:$BA$5000,MATCH($C684,'POWER Device'!$I$1:$I$5016,0),MATCH(L$1,'POWER Device'!$A$1:$AZ$1,0)),""),
$B684&lt;&gt;"CPC",IFERROR(INDEX(鈺太Device!$A$1:$BC$5049,MATCH($C684,鈺太Device!$E$1:$E$5054,0),MATCH(L$1,鈺太Device!$A$1:$AZ$1,0)),""),
$B684="CPC",IFERROR(INDEX(鈺太芯Device!$A$1:$BD$5213,MATCH($C684,鈺太芯Device!$E$1:$E$5267,0),MATCH(L$1,鈺太芯Device!$A$1:$AZ$1,0)),""))</f>
        <v>CVP-390
高溫錫膏</v>
      </c>
      <c r="M684" s="44" t="str">
        <f t="shared" si="66"/>
        <v>ZTSL6572</v>
      </c>
      <c r="N684" s="44" t="str">
        <f t="shared" si="64"/>
        <v>ZTSL6572-4942ZD-2145M</v>
      </c>
      <c r="O684" s="18" t="s">
        <v>31631</v>
      </c>
      <c r="P684" s="18" t="s">
        <v>32615</v>
      </c>
      <c r="Q684" s="19" t="s">
        <v>20365</v>
      </c>
      <c r="R684" s="20" t="str">
        <f t="shared" si="65"/>
        <v>||||||||||</v>
      </c>
      <c r="S684" s="21" t="s">
        <v>32616</v>
      </c>
      <c r="T684" s="21" t="s">
        <v>32013</v>
      </c>
      <c r="U684" s="21" t="s">
        <v>34598</v>
      </c>
      <c r="V684" s="22" t="s">
        <v>10</v>
      </c>
    </row>
    <row r="685" spans="1:22" ht="48">
      <c r="A685" s="45" t="str">
        <f t="shared" si="62"/>
        <v>2025-02</v>
      </c>
      <c r="B685" s="45" t="str">
        <f t="shared" si="67"/>
        <v>CPC</v>
      </c>
      <c r="C685" s="44" t="str" cm="1">
        <f t="array" ref="C685" xml:space="preserve">
_xlfn.SWITCH(TRUE,
$B685="-","-",
$B685="CPC-Power",
IF($D685="",
"PK"&amp;$E685&amp;"_V1."&amp;MAX(VALUE(RIGHT(_xlfn._xlws.FILTER('POWER Device'!$I$1:$I$5016,'POWER Device'!$H$1:$H$5016=$E685,"-"),1))),
"PK"&amp;$E685&amp;"_V1."&amp;$D685),
$B685="CPC",
IF($D685="",
"PK"&amp;$E685&amp;"_V1."&amp;MAX(VALUE(RIGHT(_xlfn._xlws.FILTER(鈺太芯Device!$E$1:$E$5267,鈺太芯Device!$D$1:$D$5267=$E685,"-"),1))),
"PK"&amp;$E685&amp;"_V1."&amp;$D685),
$B685&lt;&gt;"CPC",
IF($D685="",
"PK"&amp;$E685&amp;"_V1."&amp;MAX(VALUE(RIGHT(_xlfn._xlws.FILTER(鈺太Device!$E$1:$E$5054,鈺太Device!$D$1:$D$5054=$E685,"-"),1)))),
"PK"&amp;$E685&amp;"_V1."&amp;$D685)</f>
        <v>PKDB34Q01-224_V1.0</v>
      </c>
      <c r="E685" s="44" t="str">
        <f t="shared" si="63"/>
        <v>DB34Q01-224</v>
      </c>
      <c r="F685" s="44" t="str" cm="1">
        <f t="array" ref="F685">_xlfn.SWITCH(TRUE,
$B685="-","check",
$B685="CPC-Power",IFERROR(INDEX('POWER Device'!$A$1:$BA$5000,MATCH($C685,'POWER Device'!$I$1:$I$5016,0),MATCH(F$1,'POWER Device'!$A$1:$AZ$1,0)),""),
$B685&lt;&gt;"CPC",IFERROR(INDEX(鈺太Device!$A$1:$BC$5049,MATCH($C685,鈺太Device!$E$1:$E$5054,0),MATCH(F$1,鈺太Device!$A$1:$AZ$1,0)),""),
$B685="CPC",IFERROR(INDEX(鈺太芯Device!$A$1:$BD$5213,MATCH($C685,鈺太芯Device!$E$1:$E$5267,0),MATCH(F$1,鈺太芯Device!$A$1:$AZ$1,0)),""))</f>
        <v>ZTSL6572</v>
      </c>
      <c r="G685" s="44" t="str" cm="1">
        <f t="array" ref="G685">_xlfn.SWITCH(TRUE,
$B685="-","check",
$B685="CPC-Power",IFERROR(INDEX('POWER Device'!$A$1:$BA$5000,MATCH($C685,'POWER Device'!$I$1:$I$5016,0),MATCH(G$1,'POWER Device'!$A$1:$AZ$1,0)),""),
$B685&lt;&gt;"CPC",IFERROR(INDEX(鈺太Device!$A$1:$BC$5049,MATCH($C685,鈺太Device!$E$1:$E$5054,0),MATCH(G$1,鈺太Device!$A$1:$AZ$1,0)),""),
$B685="CPC",IFERROR(INDEX(鈺太芯Device!$A$1:$BD$5213,MATCH($C685,鈺太芯Device!$E$1:$E$5267,0),MATCH(G$1,鈺太芯Device!$A$1:$AZ$1,0)),""))</f>
        <v>4942ZD</v>
      </c>
      <c r="H685" s="44" t="str" cm="1">
        <f t="array" ref="H685">_xlfn.SWITCH(TRUE,
$B685="-","check",
$B685="CPC-Power",IFERROR(INDEX('POWER Device'!$A$1:$BA$5000,MATCH($C685,'POWER Device'!$I$1:$I$5016,0),MATCH(H$1,'POWER Device'!$A$1:$AZ$1,0)),""),
$B685&lt;&gt;"CPC",IFERROR(INDEX(鈺太Device!$A$1:$BC$5049,MATCH($C685,鈺太Device!$E$1:$E$5054,0),MATCH(H$1,鈺太Device!$A$1:$AZ$1,0)),""),
$B685="CPC",IFERROR(INDEX(鈺太芯Device!$A$1:$BD$5213,MATCH($C685,鈺太芯Device!$E$1:$E$5267,0),MATCH(H$1,鈺太芯Device!$A$1:$AZ$1,0)),""))</f>
        <v>2145M</v>
      </c>
      <c r="I685" s="44" t="str" cm="1">
        <f t="array" ref="I685">_xlfn.SWITCH(TRUE,
$B685="-","check",
$B685="CPC-Power",IFERROR(INDEX('POWER Device'!$A$1:$BA$5000,MATCH($C685,'POWER Device'!$I$1:$I$5016,0),MATCH(I$1,'POWER Device'!$A$1:$AZ$1,0)),""),
$B685&lt;&gt;"CPC",IFERROR(INDEX(鈺太Device!$A$1:$BC$5049,MATCH($C685,鈺太Device!$E$1:$E$5054,0),MATCH(I$1,鈺太Device!$A$1:$AZ$1,0)),""),
$B685="CPC",IFERROR(INDEX(鈺太芯Device!$A$1:$BD$5213,MATCH($C685,鈺太芯Device!$E$1:$E$5267,0),MATCH(I$1,鈺太芯Device!$A$1:$AZ$1,0)),""))</f>
        <v>01B554437P4N0</v>
      </c>
      <c r="J685" s="44" t="str" cm="1">
        <f t="array" ref="J685">_xlfn.SWITCH(TRUE,
$B685="-","check",
$B685="CPC-Power",IFERROR(INDEX('POWER Device'!$A$1:$BA$5000,MATCH($C685,'POWER Device'!$I$1:$I$5016,0),MATCH(J$1,'POWER Device'!$A$1:$AZ$1,0)),""),
$B685&lt;&gt;"CPC",IFERROR(INDEX(鈺太Device!$A$1:$BC$5049,MATCH($C685,鈺太Device!$E$1:$E$5054,0),MATCH(J$1,鈺太Device!$A$1:$AZ$1,0)),""),
$B685="CPC",IFERROR(INDEX(鈺太芯Device!$A$1:$BD$5213,MATCH($C685,鈺太芯Device!$E$1:$E$5267,0),MATCH(J$1,鈺太芯Device!$A$1:$AZ$1,0)),""))</f>
        <v>00BM023A00000</v>
      </c>
      <c r="K685" s="44" t="str" cm="1">
        <f t="array" ref="K685">_xlfn.SWITCH(TRUE,
$B685="-","check",
$B685="CPC-Power",IFERROR(INDEX('POWER Device'!$A$1:$BA$5000,MATCH($C685,'POWER Device'!$I$1:$I$5016,0),MATCH(K$1,'POWER Device'!$A$1:$AZ$1,0)),""),
$B685&lt;&gt;"CPC",IFERROR(INDEX(鈺太Device!$A$1:$BC$5049,MATCH($C685,鈺太Device!$E$1:$E$5054,0),MATCH(K$1,鈺太Device!$A$1:$AZ$1,0)),""),
$B685="CPC",IFERROR(INDEX(鈺太芯Device!$A$1:$BD$5213,MATCH($C685,鈺太芯Device!$E$1:$E$5267,0),MATCH(K$1,鈺太芯Device!$A$1:$AZ$1,0)),""))</f>
        <v>Silicone</v>
      </c>
      <c r="L685" s="44" t="str" cm="1">
        <f t="array" ref="L685">_xlfn.SWITCH(TRUE,
$B685="-","check",
$B685="CPC-Power",IFERROR(INDEX('POWER Device'!$A$1:$BA$5000,MATCH($C685,'POWER Device'!$I$1:$I$5016,0),MATCH(L$1,'POWER Device'!$A$1:$AZ$1,0)),""),
$B685&lt;&gt;"CPC",IFERROR(INDEX(鈺太Device!$A$1:$BC$5049,MATCH($C685,鈺太Device!$E$1:$E$5054,0),MATCH(L$1,鈺太Device!$A$1:$AZ$1,0)),""),
$B685="CPC",IFERROR(INDEX(鈺太芯Device!$A$1:$BD$5213,MATCH($C685,鈺太芯Device!$E$1:$E$5267,0),MATCH(L$1,鈺太芯Device!$A$1:$AZ$1,0)),""))</f>
        <v>CVP-390
高溫錫膏</v>
      </c>
      <c r="M685" s="44" t="str">
        <f t="shared" si="66"/>
        <v>ZTSL6572</v>
      </c>
      <c r="N685" s="44" t="str">
        <f t="shared" si="64"/>
        <v>ZTSL6572-4942ZD-2145M</v>
      </c>
      <c r="O685" s="18" t="s">
        <v>31631</v>
      </c>
      <c r="P685" s="18" t="s">
        <v>32617</v>
      </c>
      <c r="Q685" s="19" t="s">
        <v>20365</v>
      </c>
      <c r="R685" s="20" t="str">
        <f t="shared" si="65"/>
        <v>||||||||||</v>
      </c>
      <c r="S685" s="21" t="s">
        <v>32308</v>
      </c>
      <c r="T685" s="21"/>
      <c r="U685" s="21" t="s">
        <v>34599</v>
      </c>
      <c r="V685" s="22" t="s">
        <v>10</v>
      </c>
    </row>
    <row r="686" spans="1:22" ht="36">
      <c r="A686" s="45" t="str">
        <f t="shared" si="62"/>
        <v>2024-03</v>
      </c>
      <c r="B686" s="45" t="str">
        <f t="shared" si="67"/>
        <v>CPC</v>
      </c>
      <c r="C686" s="44" t="str" cm="1">
        <f t="array" ref="C686" xml:space="preserve">
_xlfn.SWITCH(TRUE,
$B686="-","-",
$B686="CPC-Power",
IF($D686="",
"PK"&amp;$E686&amp;"_V1."&amp;MAX(VALUE(RIGHT(_xlfn._xlws.FILTER('POWER Device'!$I$1:$I$5016,'POWER Device'!$H$1:$H$5016=$E686,"-"),1))),
"PK"&amp;$E686&amp;"_V1."&amp;$D686),
$B686="CPC",
IF($D686="",
"PK"&amp;$E686&amp;"_V1."&amp;MAX(VALUE(RIGHT(_xlfn._xlws.FILTER(鈺太芯Device!$E$1:$E$5267,鈺太芯Device!$D$1:$D$5267=$E686,"-"),1))),
"PK"&amp;$E686&amp;"_V1."&amp;$D686),
$B686&lt;&gt;"CPC",
IF($D686="",
"PK"&amp;$E686&amp;"_V1."&amp;MAX(VALUE(RIGHT(_xlfn._xlws.FILTER(鈺太Device!$E$1:$E$5054,鈺太Device!$D$1:$D$5054=$E686,"-"),1)))),
"PK"&amp;$E686&amp;"_V1."&amp;$D686)</f>
        <v>PKDB53Q01-16_V1.0</v>
      </c>
      <c r="E686" s="44" t="str">
        <f t="shared" si="63"/>
        <v>DB53Q01-16</v>
      </c>
      <c r="F686" s="44" t="str" cm="1">
        <f t="array" ref="F686">_xlfn.SWITCH(TRUE,
$B686="-","check",
$B686="CPC-Power",IFERROR(INDEX('POWER Device'!$A$1:$BA$5000,MATCH($C686,'POWER Device'!$I$1:$I$5016,0),MATCH(F$1,'POWER Device'!$A$1:$AZ$1,0)),""),
$B686&lt;&gt;"CPC",IFERROR(INDEX(鈺太Device!$A$1:$BC$5049,MATCH($C686,鈺太Device!$E$1:$E$5054,0),MATCH(F$1,鈺太Device!$A$1:$AZ$1,0)),""),
$B686="CPC",IFERROR(INDEX(鈺太芯Device!$A$1:$BD$5213,MATCH($C686,鈺太芯Device!$E$1:$E$5267,0),MATCH(F$1,鈺太芯Device!$A$1:$AZ$1,0)),""))</f>
        <v>ZTSL6574S</v>
      </c>
      <c r="G686" s="44" t="str" cm="1">
        <f t="array" ref="G686">_xlfn.SWITCH(TRUE,
$B686="-","check",
$B686="CPC-Power",IFERROR(INDEX('POWER Device'!$A$1:$BA$5000,MATCH($C686,'POWER Device'!$I$1:$I$5016,0),MATCH(G$1,'POWER Device'!$A$1:$AZ$1,0)),""),
$B686&lt;&gt;"CPC",IFERROR(INDEX(鈺太Device!$A$1:$BC$5049,MATCH($C686,鈺太Device!$E$1:$E$5054,0),MATCH(G$1,鈺太Device!$A$1:$AZ$1,0)),""),
$B686="CPC",IFERROR(INDEX(鈺太芯Device!$A$1:$BD$5213,MATCH($C686,鈺太芯Device!$E$1:$E$5267,0),MATCH(G$1,鈺太芯Device!$A$1:$AZ$1,0)),""))</f>
        <v>4942ZC</v>
      </c>
      <c r="H686" s="44" t="str" cm="1">
        <f t="array" ref="H686">_xlfn.SWITCH(TRUE,
$B686="-","check",
$B686="CPC-Power",IFERROR(INDEX('POWER Device'!$A$1:$BA$5000,MATCH($C686,'POWER Device'!$I$1:$I$5016,0),MATCH(H$1,'POWER Device'!$A$1:$AZ$1,0)),""),
$B686&lt;&gt;"CPC",IFERROR(INDEX(鈺太Device!$A$1:$BC$5049,MATCH($C686,鈺太Device!$E$1:$E$5054,0),MATCH(H$1,鈺太Device!$A$1:$AZ$1,0)),""),
$B686="CPC",IFERROR(INDEX(鈺太芯Device!$A$1:$BD$5213,MATCH($C686,鈺太芯Device!$E$1:$E$5267,0),MATCH(H$1,鈺太芯Device!$A$1:$AZ$1,0)),""))</f>
        <v>2145M</v>
      </c>
      <c r="I686" s="44" t="str" cm="1">
        <f t="array" ref="I686">_xlfn.SWITCH(TRUE,
$B686="-","check",
$B686="CPC-Power",IFERROR(INDEX('POWER Device'!$A$1:$BA$5000,MATCH($C686,'POWER Device'!$I$1:$I$5016,0),MATCH(I$1,'POWER Device'!$A$1:$AZ$1,0)),""),
$B686&lt;&gt;"CPC",IFERROR(INDEX(鈺太Device!$A$1:$BC$5049,MATCH($C686,鈺太Device!$E$1:$E$5054,0),MATCH(I$1,鈺太Device!$A$1:$AZ$1,0)),""),
$B686="CPC",IFERROR(INDEX(鈺太芯Device!$A$1:$BD$5213,MATCH($C686,鈺太芯Device!$E$1:$E$5267,0),MATCH(I$1,鈺太芯Device!$A$1:$AZ$1,0)),""))</f>
        <v>01B576911P2N0</v>
      </c>
      <c r="J686" s="44" t="str" cm="1">
        <f t="array" ref="J686">_xlfn.SWITCH(TRUE,
$B686="-","check",
$B686="CPC-Power",IFERROR(INDEX('POWER Device'!$A$1:$BA$5000,MATCH($C686,'POWER Device'!$I$1:$I$5016,0),MATCH(J$1,'POWER Device'!$A$1:$AZ$1,0)),""),
$B686&lt;&gt;"CPC",IFERROR(INDEX(鈺太Device!$A$1:$BC$5049,MATCH($C686,鈺太Device!$E$1:$E$5054,0),MATCH(J$1,鈺太Device!$A$1:$AZ$1,0)),""),
$B686="CPC",IFERROR(INDEX(鈺太芯Device!$A$1:$BD$5213,MATCH($C686,鈺太芯Device!$E$1:$E$5267,0),MATCH(J$1,鈺太芯Device!$A$1:$AZ$1,0)),""))</f>
        <v>00BM020C00000</v>
      </c>
      <c r="K686" s="44" t="str" cm="1">
        <f t="array" ref="K686">_xlfn.SWITCH(TRUE,
$B686="-","check",
$B686="CPC-Power",IFERROR(INDEX('POWER Device'!$A$1:$BA$5000,MATCH($C686,'POWER Device'!$I$1:$I$5016,0),MATCH(K$1,'POWER Device'!$A$1:$AZ$1,0)),""),
$B686&lt;&gt;"CPC",IFERROR(INDEX(鈺太Device!$A$1:$BC$5049,MATCH($C686,鈺太Device!$E$1:$E$5054,0),MATCH(K$1,鈺太Device!$A$1:$AZ$1,0)),""),
$B686="CPC",IFERROR(INDEX(鈺太芯Device!$A$1:$BD$5213,MATCH($C686,鈺太芯Device!$E$1:$E$5267,0),MATCH(K$1,鈺太芯Device!$A$1:$AZ$1,0)),""))</f>
        <v>Silicone</v>
      </c>
      <c r="L686" s="44" t="str" cm="1">
        <f t="array" ref="L686">_xlfn.SWITCH(TRUE,
$B686="-","check",
$B686="CPC-Power",IFERROR(INDEX('POWER Device'!$A$1:$BA$5000,MATCH($C686,'POWER Device'!$I$1:$I$5016,0),MATCH(L$1,'POWER Device'!$A$1:$AZ$1,0)),""),
$B686&lt;&gt;"CPC",IFERROR(INDEX(鈺太Device!$A$1:$BC$5049,MATCH($C686,鈺太Device!$E$1:$E$5054,0),MATCH(L$1,鈺太Device!$A$1:$AZ$1,0)),""),
$B686="CPC",IFERROR(INDEX(鈺太芯Device!$A$1:$BD$5213,MATCH($C686,鈺太芯Device!$E$1:$E$5267,0),MATCH(L$1,鈺太芯Device!$A$1:$AZ$1,0)),""))</f>
        <v>CVP-390
高溫錫膏</v>
      </c>
      <c r="M686" s="44" t="str">
        <f t="shared" si="66"/>
        <v>ZTSL6574S</v>
      </c>
      <c r="N686" s="44" t="str">
        <f t="shared" si="64"/>
        <v>ZTSL6574S-4942ZC-2145M</v>
      </c>
      <c r="O686" s="18" t="s">
        <v>31631</v>
      </c>
      <c r="P686" s="18" t="s">
        <v>32618</v>
      </c>
      <c r="Q686" s="19" t="s">
        <v>21377</v>
      </c>
      <c r="R686" s="20" t="str">
        <f t="shared" si="65"/>
        <v>||||||||||</v>
      </c>
      <c r="S686" s="21" t="s">
        <v>32345</v>
      </c>
      <c r="T686" s="21"/>
      <c r="U686" s="21" t="s">
        <v>32619</v>
      </c>
      <c r="V686" s="22" t="s">
        <v>10</v>
      </c>
    </row>
    <row r="687" spans="1:22" ht="36">
      <c r="A687" s="45" t="str">
        <f t="shared" si="62"/>
        <v>2024-04</v>
      </c>
      <c r="B687" s="45" t="str">
        <f t="shared" si="67"/>
        <v>CPC</v>
      </c>
      <c r="C687" s="44" t="str" cm="1">
        <f t="array" ref="C687" xml:space="preserve">
_xlfn.SWITCH(TRUE,
$B687="-","-",
$B687="CPC-Power",
IF($D687="",
"PK"&amp;$E687&amp;"_V1."&amp;MAX(VALUE(RIGHT(_xlfn._xlws.FILTER('POWER Device'!$I$1:$I$5016,'POWER Device'!$H$1:$H$5016=$E687,"-"),1))),
"PK"&amp;$E687&amp;"_V1."&amp;$D687),
$B687="CPC",
IF($D687="",
"PK"&amp;$E687&amp;"_V1."&amp;MAX(VALUE(RIGHT(_xlfn._xlws.FILTER(鈺太芯Device!$E$1:$E$5267,鈺太芯Device!$D$1:$D$5267=$E687,"-"),1))),
"PK"&amp;$E687&amp;"_V1."&amp;$D687),
$B687&lt;&gt;"CPC",
IF($D687="",
"PK"&amp;$E687&amp;"_V1."&amp;MAX(VALUE(RIGHT(_xlfn._xlws.FILTER(鈺太Device!$E$1:$E$5054,鈺太Device!$D$1:$D$5054=$E687,"-"),1)))),
"PK"&amp;$E687&amp;"_V1."&amp;$D687)</f>
        <v>PKDB53Q01-17_V1.0</v>
      </c>
      <c r="E687" s="44" t="str">
        <f t="shared" si="63"/>
        <v>DB53Q01-17</v>
      </c>
      <c r="F687" s="44" t="str" cm="1">
        <f t="array" ref="F687">_xlfn.SWITCH(TRUE,
$B687="-","check",
$B687="CPC-Power",IFERROR(INDEX('POWER Device'!$A$1:$BA$5000,MATCH($C687,'POWER Device'!$I$1:$I$5016,0),MATCH(F$1,'POWER Device'!$A$1:$AZ$1,0)),""),
$B687&lt;&gt;"CPC",IFERROR(INDEX(鈺太Device!$A$1:$BC$5049,MATCH($C687,鈺太Device!$E$1:$E$5054,0),MATCH(F$1,鈺太Device!$A$1:$AZ$1,0)),""),
$B687="CPC",IFERROR(INDEX(鈺太芯Device!$A$1:$BD$5213,MATCH($C687,鈺太芯Device!$E$1:$E$5267,0),MATCH(F$1,鈺太芯Device!$A$1:$AZ$1,0)),""))</f>
        <v>ZTSL6574S</v>
      </c>
      <c r="G687" s="44" t="str" cm="1">
        <f t="array" ref="G687">_xlfn.SWITCH(TRUE,
$B687="-","check",
$B687="CPC-Power",IFERROR(INDEX('POWER Device'!$A$1:$BA$5000,MATCH($C687,'POWER Device'!$I$1:$I$5016,0),MATCH(G$1,'POWER Device'!$A$1:$AZ$1,0)),""),
$B687&lt;&gt;"CPC",IFERROR(INDEX(鈺太Device!$A$1:$BC$5049,MATCH($C687,鈺太Device!$E$1:$E$5054,0),MATCH(G$1,鈺太Device!$A$1:$AZ$1,0)),""),
$B687="CPC",IFERROR(INDEX(鈺太芯Device!$A$1:$BD$5213,MATCH($C687,鈺太芯Device!$E$1:$E$5267,0),MATCH(G$1,鈺太芯Device!$A$1:$AZ$1,0)),""))</f>
        <v>4942ZC</v>
      </c>
      <c r="H687" s="44" t="str" cm="1">
        <f t="array" ref="H687">_xlfn.SWITCH(TRUE,
$B687="-","check",
$B687="CPC-Power",IFERROR(INDEX('POWER Device'!$A$1:$BA$5000,MATCH($C687,'POWER Device'!$I$1:$I$5016,0),MATCH(H$1,'POWER Device'!$A$1:$AZ$1,0)),""),
$B687&lt;&gt;"CPC",IFERROR(INDEX(鈺太Device!$A$1:$BC$5049,MATCH($C687,鈺太Device!$E$1:$E$5054,0),MATCH(H$1,鈺太Device!$A$1:$AZ$1,0)),""),
$B687="CPC",IFERROR(INDEX(鈺太芯Device!$A$1:$BD$5213,MATCH($C687,鈺太芯Device!$E$1:$E$5267,0),MATCH(H$1,鈺太芯Device!$A$1:$AZ$1,0)),""))</f>
        <v>2145M</v>
      </c>
      <c r="I687" s="44" t="str" cm="1">
        <f t="array" ref="I687">_xlfn.SWITCH(TRUE,
$B687="-","check",
$B687="CPC-Power",IFERROR(INDEX('POWER Device'!$A$1:$BA$5000,MATCH($C687,'POWER Device'!$I$1:$I$5016,0),MATCH(I$1,'POWER Device'!$A$1:$AZ$1,0)),""),
$B687&lt;&gt;"CPC",IFERROR(INDEX(鈺太Device!$A$1:$BC$5049,MATCH($C687,鈺太Device!$E$1:$E$5054,0),MATCH(I$1,鈺太Device!$A$1:$AZ$1,0)),""),
$B687="CPC",IFERROR(INDEX(鈺太芯Device!$A$1:$BD$5213,MATCH($C687,鈺太芯Device!$E$1:$E$5267,0),MATCH(I$1,鈺太芯Device!$A$1:$AZ$1,0)),""))</f>
        <v>01B576911P2N0</v>
      </c>
      <c r="J687" s="44" t="str" cm="1">
        <f t="array" ref="J687">_xlfn.SWITCH(TRUE,
$B687="-","check",
$B687="CPC-Power",IFERROR(INDEX('POWER Device'!$A$1:$BA$5000,MATCH($C687,'POWER Device'!$I$1:$I$5016,0),MATCH(J$1,'POWER Device'!$A$1:$AZ$1,0)),""),
$B687&lt;&gt;"CPC",IFERROR(INDEX(鈺太Device!$A$1:$BC$5049,MATCH($C687,鈺太Device!$E$1:$E$5054,0),MATCH(J$1,鈺太Device!$A$1:$AZ$1,0)),""),
$B687="CPC",IFERROR(INDEX(鈺太芯Device!$A$1:$BD$5213,MATCH($C687,鈺太芯Device!$E$1:$E$5267,0),MATCH(J$1,鈺太芯Device!$A$1:$AZ$1,0)),""))</f>
        <v>00BM020H00000</v>
      </c>
      <c r="K687" s="44" t="str" cm="1">
        <f t="array" ref="K687">_xlfn.SWITCH(TRUE,
$B687="-","check",
$B687="CPC-Power",IFERROR(INDEX('POWER Device'!$A$1:$BA$5000,MATCH($C687,'POWER Device'!$I$1:$I$5016,0),MATCH(K$1,'POWER Device'!$A$1:$AZ$1,0)),""),
$B687&lt;&gt;"CPC",IFERROR(INDEX(鈺太Device!$A$1:$BC$5049,MATCH($C687,鈺太Device!$E$1:$E$5054,0),MATCH(K$1,鈺太Device!$A$1:$AZ$1,0)),""),
$B687="CPC",IFERROR(INDEX(鈺太芯Device!$A$1:$BD$5213,MATCH($C687,鈺太芯Device!$E$1:$E$5267,0),MATCH(K$1,鈺太芯Device!$A$1:$AZ$1,0)),""))</f>
        <v>Silicone</v>
      </c>
      <c r="L687" s="44" t="str" cm="1">
        <f t="array" ref="L687">_xlfn.SWITCH(TRUE,
$B687="-","check",
$B687="CPC-Power",IFERROR(INDEX('POWER Device'!$A$1:$BA$5000,MATCH($C687,'POWER Device'!$I$1:$I$5016,0),MATCH(L$1,'POWER Device'!$A$1:$AZ$1,0)),""),
$B687&lt;&gt;"CPC",IFERROR(INDEX(鈺太Device!$A$1:$BC$5049,MATCH($C687,鈺太Device!$E$1:$E$5054,0),MATCH(L$1,鈺太Device!$A$1:$AZ$1,0)),""),
$B687="CPC",IFERROR(INDEX(鈺太芯Device!$A$1:$BD$5213,MATCH($C687,鈺太芯Device!$E$1:$E$5267,0),MATCH(L$1,鈺太芯Device!$A$1:$AZ$1,0)),""))</f>
        <v>CVP-390
高溫錫膏</v>
      </c>
      <c r="M687" s="44" t="str">
        <f t="shared" si="66"/>
        <v>ZTSL6574S</v>
      </c>
      <c r="N687" s="44" t="str">
        <f t="shared" si="64"/>
        <v>ZTSL6574S-4942ZC-2145M</v>
      </c>
      <c r="O687" s="18" t="s">
        <v>31631</v>
      </c>
      <c r="P687" s="18" t="s">
        <v>32620</v>
      </c>
      <c r="Q687" s="19" t="s">
        <v>21384</v>
      </c>
      <c r="R687" s="20" t="str">
        <f t="shared" si="65"/>
        <v>||||||||||</v>
      </c>
      <c r="S687" s="21" t="s">
        <v>32621</v>
      </c>
      <c r="T687" s="21"/>
      <c r="U687" s="21" t="s">
        <v>32622</v>
      </c>
      <c r="V687" s="22" t="s">
        <v>10</v>
      </c>
    </row>
    <row r="688" spans="1:22" ht="24">
      <c r="A688" s="45" t="str">
        <f t="shared" si="62"/>
        <v>2024-01</v>
      </c>
      <c r="B688" s="45" t="str">
        <f t="shared" si="67"/>
        <v>CPC</v>
      </c>
      <c r="C688" s="44" t="str" cm="1">
        <f t="array" ref="C688" xml:space="preserve">
_xlfn.SWITCH(TRUE,
$B688="-","-",
$B688="CPC-Power",
IF($D688="",
"PK"&amp;$E688&amp;"_V1."&amp;MAX(VALUE(RIGHT(_xlfn._xlws.FILTER('POWER Device'!$I$1:$I$5016,'POWER Device'!$H$1:$H$5016=$E688,"-"),1))),
"PK"&amp;$E688&amp;"_V1."&amp;$D688),
$B688="CPC",
IF($D688="",
"PK"&amp;$E688&amp;"_V1."&amp;MAX(VALUE(RIGHT(_xlfn._xlws.FILTER(鈺太芯Device!$E$1:$E$5267,鈺太芯Device!$D$1:$D$5267=$E688,"-"),1))),
"PK"&amp;$E688&amp;"_V1."&amp;$D688),
$B688&lt;&gt;"CPC",
IF($D688="",
"PK"&amp;$E688&amp;"_V1."&amp;MAX(VALUE(RIGHT(_xlfn._xlws.FILTER(鈺太Device!$E$1:$E$5054,鈺太Device!$D$1:$D$5054=$E688,"-"),1)))),
"PK"&amp;$E688&amp;"_V1."&amp;$D688)</f>
        <v>PKDB53Q01-15_V1.0</v>
      </c>
      <c r="E688" s="44" t="str">
        <f t="shared" si="63"/>
        <v>DB53Q01-15</v>
      </c>
      <c r="F688" s="44" t="str" cm="1">
        <f t="array" ref="F688">_xlfn.SWITCH(TRUE,
$B688="-","check",
$B688="CPC-Power",IFERROR(INDEX('POWER Device'!$A$1:$BA$5000,MATCH($C688,'POWER Device'!$I$1:$I$5016,0),MATCH(F$1,'POWER Device'!$A$1:$AZ$1,0)),""),
$B688&lt;&gt;"CPC",IFERROR(INDEX(鈺太Device!$A$1:$BC$5049,MATCH($C688,鈺太Device!$E$1:$E$5054,0),MATCH(F$1,鈺太Device!$A$1:$AZ$1,0)),""),
$B688="CPC",IFERROR(INDEX(鈺太芯Device!$A$1:$BD$5213,MATCH($C688,鈺太芯Device!$E$1:$E$5267,0),MATCH(F$1,鈺太芯Device!$A$1:$AZ$1,0)),""))</f>
        <v>ZTSL6574SE</v>
      </c>
      <c r="G688" s="44" t="str" cm="1">
        <f t="array" ref="G688">_xlfn.SWITCH(TRUE,
$B688="-","check",
$B688="CPC-Power",IFERROR(INDEX('POWER Device'!$A$1:$BA$5000,MATCH($C688,'POWER Device'!$I$1:$I$5016,0),MATCH(G$1,'POWER Device'!$A$1:$AZ$1,0)),""),
$B688&lt;&gt;"CPC",IFERROR(INDEX(鈺太Device!$A$1:$BC$5049,MATCH($C688,鈺太Device!$E$1:$E$5054,0),MATCH(G$1,鈺太Device!$A$1:$AZ$1,0)),""),
$B688="CPC",IFERROR(INDEX(鈺太芯Device!$A$1:$BD$5213,MATCH($C688,鈺太芯Device!$E$1:$E$5267,0),MATCH(G$1,鈺太芯Device!$A$1:$AZ$1,0)),""))</f>
        <v>4942ZC</v>
      </c>
      <c r="H688" s="44" t="str" cm="1">
        <f t="array" ref="H688">_xlfn.SWITCH(TRUE,
$B688="-","check",
$B688="CPC-Power",IFERROR(INDEX('POWER Device'!$A$1:$BA$5000,MATCH($C688,'POWER Device'!$I$1:$I$5016,0),MATCH(H$1,'POWER Device'!$A$1:$AZ$1,0)),""),
$B688&lt;&gt;"CPC",IFERROR(INDEX(鈺太Device!$A$1:$BC$5049,MATCH($C688,鈺太Device!$E$1:$E$5054,0),MATCH(H$1,鈺太Device!$A$1:$AZ$1,0)),""),
$B688="CPC",IFERROR(INDEX(鈺太芯Device!$A$1:$BD$5213,MATCH($C688,鈺太芯Device!$E$1:$E$5267,0),MATCH(H$1,鈺太芯Device!$A$1:$AZ$1,0)),""))</f>
        <v>2145M</v>
      </c>
      <c r="I688" s="44" t="str" cm="1">
        <f t="array" ref="I688">_xlfn.SWITCH(TRUE,
$B688="-","check",
$B688="CPC-Power",IFERROR(INDEX('POWER Device'!$A$1:$BA$5000,MATCH($C688,'POWER Device'!$I$1:$I$5016,0),MATCH(I$1,'POWER Device'!$A$1:$AZ$1,0)),""),
$B688&lt;&gt;"CPC",IFERROR(INDEX(鈺太Device!$A$1:$BC$5049,MATCH($C688,鈺太Device!$E$1:$E$5054,0),MATCH(I$1,鈺太Device!$A$1:$AZ$1,0)),""),
$B688="CPC",IFERROR(INDEX(鈺太芯Device!$A$1:$BD$5213,MATCH($C688,鈺太芯Device!$E$1:$E$5267,0),MATCH(I$1,鈺太芯Device!$A$1:$AZ$1,0)),""))</f>
        <v>01B576910P2N0</v>
      </c>
      <c r="J688" s="44" t="str" cm="1">
        <f t="array" ref="J688">_xlfn.SWITCH(TRUE,
$B688="-","check",
$B688="CPC-Power",IFERROR(INDEX('POWER Device'!$A$1:$BA$5000,MATCH($C688,'POWER Device'!$I$1:$I$5016,0),MATCH(J$1,'POWER Device'!$A$1:$AZ$1,0)),""),
$B688&lt;&gt;"CPC",IFERROR(INDEX(鈺太Device!$A$1:$BC$5049,MATCH($C688,鈺太Device!$E$1:$E$5054,0),MATCH(J$1,鈺太Device!$A$1:$AZ$1,0)),""),
$B688="CPC",IFERROR(INDEX(鈺太芯Device!$A$1:$BD$5213,MATCH($C688,鈺太芯Device!$E$1:$E$5267,0),MATCH(J$1,鈺太芯Device!$A$1:$AZ$1,0)),""))</f>
        <v>00BM020C00000</v>
      </c>
      <c r="K688" s="44" t="str" cm="1">
        <f t="array" ref="K688">_xlfn.SWITCH(TRUE,
$B688="-","check",
$B688="CPC-Power",IFERROR(INDEX('POWER Device'!$A$1:$BA$5000,MATCH($C688,'POWER Device'!$I$1:$I$5016,0),MATCH(K$1,'POWER Device'!$A$1:$AZ$1,0)),""),
$B688&lt;&gt;"CPC",IFERROR(INDEX(鈺太Device!$A$1:$BC$5049,MATCH($C688,鈺太Device!$E$1:$E$5054,0),MATCH(K$1,鈺太Device!$A$1:$AZ$1,0)),""),
$B688="CPC",IFERROR(INDEX(鈺太芯Device!$A$1:$BD$5213,MATCH($C688,鈺太芯Device!$E$1:$E$5267,0),MATCH(K$1,鈺太芯Device!$A$1:$AZ$1,0)),""))</f>
        <v>Silicone</v>
      </c>
      <c r="L688" s="44" t="str" cm="1">
        <f t="array" ref="L688">_xlfn.SWITCH(TRUE,
$B688="-","check",
$B688="CPC-Power",IFERROR(INDEX('POWER Device'!$A$1:$BA$5000,MATCH($C688,'POWER Device'!$I$1:$I$5016,0),MATCH(L$1,'POWER Device'!$A$1:$AZ$1,0)),""),
$B688&lt;&gt;"CPC",IFERROR(INDEX(鈺太Device!$A$1:$BC$5049,MATCH($C688,鈺太Device!$E$1:$E$5054,0),MATCH(L$1,鈺太Device!$A$1:$AZ$1,0)),""),
$B688="CPC",IFERROR(INDEX(鈺太芯Device!$A$1:$BD$5213,MATCH($C688,鈺太芯Device!$E$1:$E$5267,0),MATCH(L$1,鈺太芯Device!$A$1:$AZ$1,0)),""))</f>
        <v>CVP-390
高溫錫膏</v>
      </c>
      <c r="M688" s="44" t="str">
        <f t="shared" si="66"/>
        <v>ZTSL6574SE</v>
      </c>
      <c r="N688" s="44" t="str">
        <f t="shared" si="64"/>
        <v>ZTSL6574SE-4942ZC-2145M</v>
      </c>
      <c r="O688" s="18" t="s">
        <v>31631</v>
      </c>
      <c r="P688" s="18" t="s">
        <v>32623</v>
      </c>
      <c r="Q688" s="19" t="s">
        <v>21372</v>
      </c>
      <c r="R688" s="20" t="str">
        <f t="shared" si="65"/>
        <v>||||||||||</v>
      </c>
      <c r="S688" s="21" t="s">
        <v>32624</v>
      </c>
      <c r="T688" s="21"/>
      <c r="U688" s="21" t="s">
        <v>32625</v>
      </c>
      <c r="V688" s="22" t="s">
        <v>10</v>
      </c>
    </row>
    <row r="689" spans="1:22" ht="24">
      <c r="A689" s="45" t="str">
        <f t="shared" si="62"/>
        <v>2023-08</v>
      </c>
      <c r="B689" s="45" t="str">
        <f t="shared" si="67"/>
        <v>CPC</v>
      </c>
      <c r="C689" s="44" t="str" cm="1">
        <f t="array" ref="C689" xml:space="preserve">
_xlfn.SWITCH(TRUE,
$B689="-","-",
$B689="CPC-Power",
IF($D689="",
"PK"&amp;$E689&amp;"_V1."&amp;MAX(VALUE(RIGHT(_xlfn._xlws.FILTER('POWER Device'!$I$1:$I$5016,'POWER Device'!$H$1:$H$5016=$E689,"-"),1))),
"PK"&amp;$E689&amp;"_V1."&amp;$D689),
$B689="CPC",
IF($D689="",
"PK"&amp;$E689&amp;"_V1."&amp;MAX(VALUE(RIGHT(_xlfn._xlws.FILTER(鈺太芯Device!$E$1:$E$5267,鈺太芯Device!$D$1:$D$5267=$E689,"-"),1))),
"PK"&amp;$E689&amp;"_V1."&amp;$D689),
$B689&lt;&gt;"CPC",
IF($D689="",
"PK"&amp;$E689&amp;"_V1."&amp;MAX(VALUE(RIGHT(_xlfn._xlws.FILTER(鈺太Device!$E$1:$E$5054,鈺太Device!$D$1:$D$5054=$E689,"-"),1)))),
"PK"&amp;$E689&amp;"_V1."&amp;$D689)</f>
        <v>PKDB44Q01-13_V1.0</v>
      </c>
      <c r="E689" s="44" t="str">
        <f t="shared" si="63"/>
        <v>DB44Q01-13</v>
      </c>
      <c r="F689" s="44" t="str" cm="1">
        <f t="array" ref="F689">_xlfn.SWITCH(TRUE,
$B689="-","check",
$B689="CPC-Power",IFERROR(INDEX('POWER Device'!$A$1:$BA$5000,MATCH($C689,'POWER Device'!$I$1:$I$5016,0),MATCH(F$1,'POWER Device'!$A$1:$AZ$1,0)),""),
$B689&lt;&gt;"CPC",IFERROR(INDEX(鈺太Device!$A$1:$BC$5049,MATCH($C689,鈺太Device!$E$1:$E$5054,0),MATCH(F$1,鈺太Device!$A$1:$AZ$1,0)),""),
$B689="CPC",IFERROR(INDEX(鈺太芯Device!$A$1:$BD$5213,MATCH($C689,鈺太芯Device!$E$1:$E$5267,0),MATCH(F$1,鈺太芯Device!$A$1:$AZ$1,0)),""))</f>
        <v>ZTSL6576SE</v>
      </c>
      <c r="G689" s="44" t="str" cm="1">
        <f t="array" ref="G689">_xlfn.SWITCH(TRUE,
$B689="-","check",
$B689="CPC-Power",IFERROR(INDEX('POWER Device'!$A$1:$BA$5000,MATCH($C689,'POWER Device'!$I$1:$I$5016,0),MATCH(G$1,'POWER Device'!$A$1:$AZ$1,0)),""),
$B689&lt;&gt;"CPC",IFERROR(INDEX(鈺太Device!$A$1:$BC$5049,MATCH($C689,鈺太Device!$E$1:$E$5054,0),MATCH(G$1,鈺太Device!$A$1:$AZ$1,0)),""),
$B689="CPC",IFERROR(INDEX(鈺太芯Device!$A$1:$BD$5213,MATCH($C689,鈺太芯Device!$E$1:$E$5267,0),MATCH(G$1,鈺太芯Device!$A$1:$AZ$1,0)),""))</f>
        <v>4942ZA</v>
      </c>
      <c r="H689" s="44" t="str" cm="1">
        <f t="array" ref="H689">_xlfn.SWITCH(TRUE,
$B689="-","check",
$B689="CPC-Power",IFERROR(INDEX('POWER Device'!$A$1:$BA$5000,MATCH($C689,'POWER Device'!$I$1:$I$5016,0),MATCH(H$1,'POWER Device'!$A$1:$AZ$1,0)),""),
$B689&lt;&gt;"CPC",IFERROR(INDEX(鈺太Device!$A$1:$BC$5049,MATCH($C689,鈺太Device!$E$1:$E$5054,0),MATCH(H$1,鈺太Device!$A$1:$AZ$1,0)),""),
$B689="CPC",IFERROR(INDEX(鈺太芯Device!$A$1:$BD$5213,MATCH($C689,鈺太芯Device!$E$1:$E$5267,0),MATCH(H$1,鈺太芯Device!$A$1:$AZ$1,0)),""))</f>
        <v>2110N</v>
      </c>
      <c r="I689" s="44" t="str" cm="1">
        <f t="array" ref="I689">_xlfn.SWITCH(TRUE,
$B689="-","check",
$B689="CPC-Power",IFERROR(INDEX('POWER Device'!$A$1:$BA$5000,MATCH($C689,'POWER Device'!$I$1:$I$5016,0),MATCH(I$1,'POWER Device'!$A$1:$AZ$1,0)),""),
$B689&lt;&gt;"CPC",IFERROR(INDEX(鈺太Device!$A$1:$BC$5049,MATCH($C689,鈺太Device!$E$1:$E$5054,0),MATCH(I$1,鈺太Device!$A$1:$AZ$1,0)),""),
$B689="CPC",IFERROR(INDEX(鈺太芯Device!$A$1:$BD$5213,MATCH($C689,鈺太芯Device!$E$1:$E$5267,0),MATCH(I$1,鈺太芯Device!$A$1:$AZ$1,0)),""))</f>
        <v>01B577610P4N0</v>
      </c>
      <c r="J689" s="44" t="str" cm="1">
        <f t="array" ref="J689">_xlfn.SWITCH(TRUE,
$B689="-","check",
$B689="CPC-Power",IFERROR(INDEX('POWER Device'!$A$1:$BA$5000,MATCH($C689,'POWER Device'!$I$1:$I$5016,0),MATCH(J$1,'POWER Device'!$A$1:$AZ$1,0)),""),
$B689&lt;&gt;"CPC",IFERROR(INDEX(鈺太Device!$A$1:$BC$5049,MATCH($C689,鈺太Device!$E$1:$E$5054,0),MATCH(J$1,鈺太Device!$A$1:$AZ$1,0)),""),
$B689="CPC",IFERROR(INDEX(鈺太芯Device!$A$1:$BD$5213,MATCH($C689,鈺太芯Device!$E$1:$E$5267,0),MATCH(J$1,鈺太芯Device!$A$1:$AZ$1,0)),""))</f>
        <v>00BM082A00000</v>
      </c>
      <c r="K689" s="44" t="str" cm="1">
        <f t="array" ref="K689">_xlfn.SWITCH(TRUE,
$B689="-","check",
$B689="CPC-Power",IFERROR(INDEX('POWER Device'!$A$1:$BA$5000,MATCH($C689,'POWER Device'!$I$1:$I$5016,0),MATCH(K$1,'POWER Device'!$A$1:$AZ$1,0)),""),
$B689&lt;&gt;"CPC",IFERROR(INDEX(鈺太Device!$A$1:$BC$5049,MATCH($C689,鈺太Device!$E$1:$E$5054,0),MATCH(K$1,鈺太Device!$A$1:$AZ$1,0)),""),
$B689="CPC",IFERROR(INDEX(鈺太芯Device!$A$1:$BD$5213,MATCH($C689,鈺太芯Device!$E$1:$E$5267,0),MATCH(K$1,鈺太芯Device!$A$1:$AZ$1,0)),""))</f>
        <v>Silicone</v>
      </c>
      <c r="L689" s="44" t="str" cm="1">
        <f t="array" ref="L689">_xlfn.SWITCH(TRUE,
$B689="-","check",
$B689="CPC-Power",IFERROR(INDEX('POWER Device'!$A$1:$BA$5000,MATCH($C689,'POWER Device'!$I$1:$I$5016,0),MATCH(L$1,'POWER Device'!$A$1:$AZ$1,0)),""),
$B689&lt;&gt;"CPC",IFERROR(INDEX(鈺太Device!$A$1:$BC$5049,MATCH($C689,鈺太Device!$E$1:$E$5054,0),MATCH(L$1,鈺太Device!$A$1:$AZ$1,0)),""),
$B689="CPC",IFERROR(INDEX(鈺太芯Device!$A$1:$BD$5213,MATCH($C689,鈺太芯Device!$E$1:$E$5267,0),MATCH(L$1,鈺太芯Device!$A$1:$AZ$1,0)),""))</f>
        <v>CVP390
高溫錫膏</v>
      </c>
      <c r="M689" s="44" t="str">
        <f t="shared" si="66"/>
        <v>ZTSL6576SE</v>
      </c>
      <c r="N689" s="44" t="str">
        <f t="shared" si="64"/>
        <v>ZTSL6576SE-4942ZA-2110N</v>
      </c>
      <c r="O689" s="18" t="s">
        <v>31631</v>
      </c>
      <c r="P689" s="18" t="s">
        <v>32626</v>
      </c>
      <c r="Q689" s="19" t="s">
        <v>21235</v>
      </c>
      <c r="R689" s="20" t="str">
        <f t="shared" si="65"/>
        <v>||||||||||</v>
      </c>
      <c r="S689" s="21"/>
      <c r="T689" s="21"/>
      <c r="U689" s="21" t="s">
        <v>32627</v>
      </c>
      <c r="V689" s="22" t="s">
        <v>10</v>
      </c>
    </row>
    <row r="690" spans="1:22" ht="36">
      <c r="A690" s="45" t="str">
        <f t="shared" si="62"/>
        <v>2023-10</v>
      </c>
      <c r="B690" s="45" t="str">
        <f t="shared" si="67"/>
        <v>CPC</v>
      </c>
      <c r="C690" s="44" t="str" cm="1">
        <f t="array" ref="C690" xml:space="preserve">
_xlfn.SWITCH(TRUE,
$B690="-","-",
$B690="CPC-Power",
IF($D690="",
"PK"&amp;$E690&amp;"_V1."&amp;MAX(VALUE(RIGHT(_xlfn._xlws.FILTER('POWER Device'!$I$1:$I$5016,'POWER Device'!$H$1:$H$5016=$E690,"-"),1))),
"PK"&amp;$E690&amp;"_V1."&amp;$D690),
$B690="CPC",
IF($D690="",
"PK"&amp;$E690&amp;"_V1."&amp;MAX(VALUE(RIGHT(_xlfn._xlws.FILTER(鈺太芯Device!$E$1:$E$5267,鈺太芯Device!$D$1:$D$5267=$E690,"-"),1))),
"PK"&amp;$E690&amp;"_V1."&amp;$D690),
$B690&lt;&gt;"CPC",
IF($D690="",
"PK"&amp;$E690&amp;"_V1."&amp;MAX(VALUE(RIGHT(_xlfn._xlws.FILTER(鈺太Device!$E$1:$E$5054,鈺太Device!$D$1:$D$5054=$E690,"-"),1)))),
"PK"&amp;$E690&amp;"_V1."&amp;$D690)</f>
        <v>PKDB44Q01-15_V1.0</v>
      </c>
      <c r="E690" s="44" t="str">
        <f t="shared" si="63"/>
        <v>DB44Q01-15</v>
      </c>
      <c r="F690" s="44" t="str" cm="1">
        <f t="array" ref="F690">_xlfn.SWITCH(TRUE,
$B690="-","check",
$B690="CPC-Power",IFERROR(INDEX('POWER Device'!$A$1:$BA$5000,MATCH($C690,'POWER Device'!$I$1:$I$5016,0),MATCH(F$1,'POWER Device'!$A$1:$AZ$1,0)),""),
$B690&lt;&gt;"CPC",IFERROR(INDEX(鈺太Device!$A$1:$BC$5049,MATCH($C690,鈺太Device!$E$1:$E$5054,0),MATCH(F$1,鈺太Device!$A$1:$AZ$1,0)),""),
$B690="CPC",IFERROR(INDEX(鈺太芯Device!$A$1:$BD$5213,MATCH($C690,鈺太芯Device!$E$1:$E$5267,0),MATCH(F$1,鈺太芯Device!$A$1:$AZ$1,0)),""))</f>
        <v>ZTSL6576SE</v>
      </c>
      <c r="G690" s="44" t="str" cm="1">
        <f t="array" ref="G690">_xlfn.SWITCH(TRUE,
$B690="-","check",
$B690="CPC-Power",IFERROR(INDEX('POWER Device'!$A$1:$BA$5000,MATCH($C690,'POWER Device'!$I$1:$I$5016,0),MATCH(G$1,'POWER Device'!$A$1:$AZ$1,0)),""),
$B690&lt;&gt;"CPC",IFERROR(INDEX(鈺太Device!$A$1:$BC$5049,MATCH($C690,鈺太Device!$E$1:$E$5054,0),MATCH(G$1,鈺太Device!$A$1:$AZ$1,0)),""),
$B690="CPC",IFERROR(INDEX(鈺太芯Device!$A$1:$BD$5213,MATCH($C690,鈺太芯Device!$E$1:$E$5267,0),MATCH(G$1,鈺太芯Device!$A$1:$AZ$1,0)),""))</f>
        <v>4942ZB</v>
      </c>
      <c r="H690" s="44" t="str" cm="1">
        <f t="array" ref="H690">_xlfn.SWITCH(TRUE,
$B690="-","check",
$B690="CPC-Power",IFERROR(INDEX('POWER Device'!$A$1:$BA$5000,MATCH($C690,'POWER Device'!$I$1:$I$5016,0),MATCH(H$1,'POWER Device'!$A$1:$AZ$1,0)),""),
$B690&lt;&gt;"CPC",IFERROR(INDEX(鈺太Device!$A$1:$BC$5049,MATCH($C690,鈺太Device!$E$1:$E$5054,0),MATCH(H$1,鈺太Device!$A$1:$AZ$1,0)),""),
$B690="CPC",IFERROR(INDEX(鈺太芯Device!$A$1:$BD$5213,MATCH($C690,鈺太芯Device!$E$1:$E$5267,0),MATCH(H$1,鈺太芯Device!$A$1:$AZ$1,0)),""))</f>
        <v>2110N</v>
      </c>
      <c r="I690" s="44" t="str" cm="1">
        <f t="array" ref="I690">_xlfn.SWITCH(TRUE,
$B690="-","check",
$B690="CPC-Power",IFERROR(INDEX('POWER Device'!$A$1:$BA$5000,MATCH($C690,'POWER Device'!$I$1:$I$5016,0),MATCH(I$1,'POWER Device'!$A$1:$AZ$1,0)),""),
$B690&lt;&gt;"CPC",IFERROR(INDEX(鈺太Device!$A$1:$BC$5049,MATCH($C690,鈺太Device!$E$1:$E$5054,0),MATCH(I$1,鈺太Device!$A$1:$AZ$1,0)),""),
$B690="CPC",IFERROR(INDEX(鈺太芯Device!$A$1:$BD$5213,MATCH($C690,鈺太芯Device!$E$1:$E$5267,0),MATCH(I$1,鈺太芯Device!$A$1:$AZ$1,0)),""))</f>
        <v>01B577610P4N0</v>
      </c>
      <c r="J690" s="44" t="str" cm="1">
        <f t="array" ref="J690">_xlfn.SWITCH(TRUE,
$B690="-","check",
$B690="CPC-Power",IFERROR(INDEX('POWER Device'!$A$1:$BA$5000,MATCH($C690,'POWER Device'!$I$1:$I$5016,0),MATCH(J$1,'POWER Device'!$A$1:$AZ$1,0)),""),
$B690&lt;&gt;"CPC",IFERROR(INDEX(鈺太Device!$A$1:$BC$5049,MATCH($C690,鈺太Device!$E$1:$E$5054,0),MATCH(J$1,鈺太Device!$A$1:$AZ$1,0)),""),
$B690="CPC",IFERROR(INDEX(鈺太芯Device!$A$1:$BD$5213,MATCH($C690,鈺太芯Device!$E$1:$E$5267,0),MATCH(J$1,鈺太芯Device!$A$1:$AZ$1,0)),""))</f>
        <v>00BM082A00000</v>
      </c>
      <c r="K690" s="44" t="str" cm="1">
        <f t="array" ref="K690">_xlfn.SWITCH(TRUE,
$B690="-","check",
$B690="CPC-Power",IFERROR(INDEX('POWER Device'!$A$1:$BA$5000,MATCH($C690,'POWER Device'!$I$1:$I$5016,0),MATCH(K$1,'POWER Device'!$A$1:$AZ$1,0)),""),
$B690&lt;&gt;"CPC",IFERROR(INDEX(鈺太Device!$A$1:$BC$5049,MATCH($C690,鈺太Device!$E$1:$E$5054,0),MATCH(K$1,鈺太Device!$A$1:$AZ$1,0)),""),
$B690="CPC",IFERROR(INDEX(鈺太芯Device!$A$1:$BD$5213,MATCH($C690,鈺太芯Device!$E$1:$E$5267,0),MATCH(K$1,鈺太芯Device!$A$1:$AZ$1,0)),""))</f>
        <v>Silicone</v>
      </c>
      <c r="L690" s="44" t="str" cm="1">
        <f t="array" ref="L690">_xlfn.SWITCH(TRUE,
$B690="-","check",
$B690="CPC-Power",IFERROR(INDEX('POWER Device'!$A$1:$BA$5000,MATCH($C690,'POWER Device'!$I$1:$I$5016,0),MATCH(L$1,'POWER Device'!$A$1:$AZ$1,0)),""),
$B690&lt;&gt;"CPC",IFERROR(INDEX(鈺太Device!$A$1:$BC$5049,MATCH($C690,鈺太Device!$E$1:$E$5054,0),MATCH(L$1,鈺太Device!$A$1:$AZ$1,0)),""),
$B690="CPC",IFERROR(INDEX(鈺太芯Device!$A$1:$BD$5213,MATCH($C690,鈺太芯Device!$E$1:$E$5267,0),MATCH(L$1,鈺太芯Device!$A$1:$AZ$1,0)),""))</f>
        <v>CVP390
高溫錫膏</v>
      </c>
      <c r="M690" s="44" t="str">
        <f t="shared" si="66"/>
        <v>ZTSL6576SE</v>
      </c>
      <c r="N690" s="44" t="str">
        <f t="shared" si="64"/>
        <v>ZTSL6576SE-4942ZB-2110N</v>
      </c>
      <c r="O690" s="18" t="s">
        <v>31631</v>
      </c>
      <c r="P690" s="18" t="s">
        <v>32628</v>
      </c>
      <c r="Q690" s="19" t="s">
        <v>21243</v>
      </c>
      <c r="R690" s="20" t="str">
        <f t="shared" si="65"/>
        <v>||||||||||</v>
      </c>
      <c r="S690" s="21" t="s">
        <v>32629</v>
      </c>
      <c r="T690" s="21"/>
      <c r="U690" s="21" t="s">
        <v>32630</v>
      </c>
      <c r="V690" s="22" t="s">
        <v>10</v>
      </c>
    </row>
    <row r="691" spans="1:22" ht="24">
      <c r="A691" s="45" t="str">
        <f t="shared" si="62"/>
        <v>2022-07</v>
      </c>
      <c r="B691" s="45" t="str">
        <f t="shared" si="67"/>
        <v>CPC</v>
      </c>
      <c r="C691" s="44" t="str" cm="1">
        <f t="array" ref="C691" xml:space="preserve">
_xlfn.SWITCH(TRUE,
$B691="-","-",
$B691="CPC-Power",
IF($D691="",
"PK"&amp;$E691&amp;"_V1."&amp;MAX(VALUE(RIGHT(_xlfn._xlws.FILTER('POWER Device'!$I$1:$I$5016,'POWER Device'!$H$1:$H$5016=$E691,"-"),1))),
"PK"&amp;$E691&amp;"_V1."&amp;$D691),
$B691="CPC",
IF($D691="",
"PK"&amp;$E691&amp;"_V1."&amp;MAX(VALUE(RIGHT(_xlfn._xlws.FILTER(鈺太芯Device!$E$1:$E$5267,鈺太芯Device!$D$1:$D$5267=$E691,"-"),1))),
"PK"&amp;$E691&amp;"_V1."&amp;$D691),
$B691&lt;&gt;"CPC",
IF($D691="",
"PK"&amp;$E691&amp;"_V1."&amp;MAX(VALUE(RIGHT(_xlfn._xlws.FILTER(鈺太Device!$E$1:$E$5054,鈺太Device!$D$1:$D$5054=$E691,"-"),1)))),
"PK"&amp;$E691&amp;"_V1."&amp;$D691)</f>
        <v>PKDB43Q01-42_V1.0</v>
      </c>
      <c r="E691" s="44" t="str">
        <f t="shared" si="63"/>
        <v>DB43Q01-42</v>
      </c>
      <c r="F691" s="44" t="str" cm="1">
        <f t="array" ref="F691">_xlfn.SWITCH(TRUE,
$B691="-","check",
$B691="CPC-Power",IFERROR(INDEX('POWER Device'!$A$1:$BA$5000,MATCH($C691,'POWER Device'!$I$1:$I$5016,0),MATCH(F$1,'POWER Device'!$A$1:$AZ$1,0)),""),
$B691&lt;&gt;"CPC",IFERROR(INDEX(鈺太Device!$A$1:$BC$5049,MATCH($C691,鈺太Device!$E$1:$E$5054,0),MATCH(F$1,鈺太Device!$A$1:$AZ$1,0)),""),
$B691="CPC",IFERROR(INDEX(鈺太芯Device!$A$1:$BD$5213,MATCH($C691,鈺太芯Device!$E$1:$E$5267,0),MATCH(F$1,鈺太芯Device!$A$1:$AZ$1,0)),""))</f>
        <v>ZTSL6577</v>
      </c>
      <c r="G691" s="44" t="str" cm="1">
        <f t="array" ref="G691">_xlfn.SWITCH(TRUE,
$B691="-","check",
$B691="CPC-Power",IFERROR(INDEX('POWER Device'!$A$1:$BA$5000,MATCH($C691,'POWER Device'!$I$1:$I$5016,0),MATCH(G$1,'POWER Device'!$A$1:$AZ$1,0)),""),
$B691&lt;&gt;"CPC",IFERROR(INDEX(鈺太Device!$A$1:$BC$5049,MATCH($C691,鈺太Device!$E$1:$E$5054,0),MATCH(G$1,鈺太Device!$A$1:$AZ$1,0)),""),
$B691="CPC",IFERROR(INDEX(鈺太芯Device!$A$1:$BD$5213,MATCH($C691,鈺太芯Device!$E$1:$E$5267,0),MATCH(G$1,鈺太芯Device!$A$1:$AZ$1,0)),""))</f>
        <v>4941YA</v>
      </c>
      <c r="H691" s="44" t="str" cm="1">
        <f t="array" ref="H691">_xlfn.SWITCH(TRUE,
$B691="-","check",
$B691="CPC-Power",IFERROR(INDEX('POWER Device'!$A$1:$BA$5000,MATCH($C691,'POWER Device'!$I$1:$I$5016,0),MATCH(H$1,'POWER Device'!$A$1:$AZ$1,0)),""),
$B691&lt;&gt;"CPC",IFERROR(INDEX(鈺太Device!$A$1:$BC$5049,MATCH($C691,鈺太Device!$E$1:$E$5054,0),MATCH(H$1,鈺太Device!$A$1:$AZ$1,0)),""),
$B691="CPC",IFERROR(INDEX(鈺太芯Device!$A$1:$BD$5213,MATCH($C691,鈺太芯Device!$E$1:$E$5267,0),MATCH(H$1,鈺太芯Device!$A$1:$AZ$1,0)),""))</f>
        <v>2101L</v>
      </c>
      <c r="I691" s="44" t="str" cm="1">
        <f t="array" ref="I691">_xlfn.SWITCH(TRUE,
$B691="-","check",
$B691="CPC-Power",IFERROR(INDEX('POWER Device'!$A$1:$BA$5000,MATCH($C691,'POWER Device'!$I$1:$I$5016,0),MATCH(I$1,'POWER Device'!$A$1:$AZ$1,0)),""),
$B691&lt;&gt;"CPC",IFERROR(INDEX(鈺太Device!$A$1:$BC$5049,MATCH($C691,鈺太Device!$E$1:$E$5054,0),MATCH(I$1,鈺太Device!$A$1:$AZ$1,0)),""),
$B691="CPC",IFERROR(INDEX(鈺太芯Device!$A$1:$BD$5213,MATCH($C691,鈺太芯Device!$E$1:$E$5267,0),MATCH(I$1,鈺太芯Device!$A$1:$AZ$1,0)),""))</f>
        <v>01B566714P4N0</v>
      </c>
      <c r="J691" s="44" t="str" cm="1">
        <f t="array" ref="J691">_xlfn.SWITCH(TRUE,
$B691="-","check",
$B691="CPC-Power",IFERROR(INDEX('POWER Device'!$A$1:$BA$5000,MATCH($C691,'POWER Device'!$I$1:$I$5016,0),MATCH(J$1,'POWER Device'!$A$1:$AZ$1,0)),""),
$B691&lt;&gt;"CPC",IFERROR(INDEX(鈺太Device!$A$1:$BC$5049,MATCH($C691,鈺太Device!$E$1:$E$5054,0),MATCH(J$1,鈺太Device!$A$1:$AZ$1,0)),""),
$B691="CPC",IFERROR(INDEX(鈺太芯Device!$A$1:$BD$5213,MATCH($C691,鈺太芯Device!$E$1:$E$5267,0),MATCH(J$1,鈺太芯Device!$A$1:$AZ$1,0)),""))</f>
        <v>00BM034A00000</v>
      </c>
      <c r="K691" s="44" t="str" cm="1">
        <f t="array" ref="K691">_xlfn.SWITCH(TRUE,
$B691="-","check",
$B691="CPC-Power",IFERROR(INDEX('POWER Device'!$A$1:$BA$5000,MATCH($C691,'POWER Device'!$I$1:$I$5016,0),MATCH(K$1,'POWER Device'!$A$1:$AZ$1,0)),""),
$B691&lt;&gt;"CPC",IFERROR(INDEX(鈺太Device!$A$1:$BC$5049,MATCH($C691,鈺太Device!$E$1:$E$5054,0),MATCH(K$1,鈺太Device!$A$1:$AZ$1,0)),""),
$B691="CPC",IFERROR(INDEX(鈺太芯Device!$A$1:$BD$5213,MATCH($C691,鈺太芯Device!$E$1:$E$5267,0),MATCH(K$1,鈺太芯Device!$A$1:$AZ$1,0)),""))</f>
        <v>Silicone</v>
      </c>
      <c r="L691" s="44" t="str" cm="1">
        <f t="array" ref="L691">_xlfn.SWITCH(TRUE,
$B691="-","check",
$B691="CPC-Power",IFERROR(INDEX('POWER Device'!$A$1:$BA$5000,MATCH($C691,'POWER Device'!$I$1:$I$5016,0),MATCH(L$1,'POWER Device'!$A$1:$AZ$1,0)),""),
$B691&lt;&gt;"CPC",IFERROR(INDEX(鈺太Device!$A$1:$BC$5049,MATCH($C691,鈺太Device!$E$1:$E$5054,0),MATCH(L$1,鈺太Device!$A$1:$AZ$1,0)),""),
$B691="CPC",IFERROR(INDEX(鈺太芯Device!$A$1:$BD$5213,MATCH($C691,鈺太芯Device!$E$1:$E$5267,0),MATCH(L$1,鈺太芯Device!$A$1:$AZ$1,0)),""))</f>
        <v>CVP-390
高溫錫膏</v>
      </c>
      <c r="M691" s="44" t="str">
        <f t="shared" si="66"/>
        <v>ZTSL6577</v>
      </c>
      <c r="N691" s="44" t="str">
        <f t="shared" si="64"/>
        <v>ZTSL6577-4941YA-2101L</v>
      </c>
      <c r="O691" s="18" t="s">
        <v>31631</v>
      </c>
      <c r="P691" s="18" t="s">
        <v>32631</v>
      </c>
      <c r="Q691" s="19" t="s">
        <v>21193</v>
      </c>
      <c r="R691" s="20" t="str">
        <f t="shared" si="65"/>
        <v>||||||||||</v>
      </c>
      <c r="S691" s="21" t="s">
        <v>31672</v>
      </c>
      <c r="T691" s="21"/>
      <c r="U691" s="21" t="s">
        <v>32632</v>
      </c>
      <c r="V691" s="22" t="s">
        <v>10</v>
      </c>
    </row>
    <row r="692" spans="1:22" ht="24">
      <c r="A692" s="45" t="str">
        <f t="shared" si="62"/>
        <v>2023-08</v>
      </c>
      <c r="B692" s="45" t="str">
        <f t="shared" si="67"/>
        <v>CPC</v>
      </c>
      <c r="C692" s="44" t="str" cm="1">
        <f t="array" ref="C692" xml:space="preserve">
_xlfn.SWITCH(TRUE,
$B692="-","-",
$B692="CPC-Power",
IF($D692="",
"PK"&amp;$E692&amp;"_V1."&amp;MAX(VALUE(RIGHT(_xlfn._xlws.FILTER('POWER Device'!$I$1:$I$5016,'POWER Device'!$H$1:$H$5016=$E692,"-"),1))),
"PK"&amp;$E692&amp;"_V1."&amp;$D692),
$B692="CPC",
IF($D692="",
"PK"&amp;$E692&amp;"_V1."&amp;MAX(VALUE(RIGHT(_xlfn._xlws.FILTER(鈺太芯Device!$E$1:$E$5267,鈺太芯Device!$D$1:$D$5267=$E692,"-"),1))),
"PK"&amp;$E692&amp;"_V1."&amp;$D692),
$B692&lt;&gt;"CPC",
IF($D692="",
"PK"&amp;$E692&amp;"_V1."&amp;MAX(VALUE(RIGHT(_xlfn._xlws.FILTER(鈺太Device!$E$1:$E$5054,鈺太Device!$D$1:$D$5054=$E692,"-"),1)))),
"PK"&amp;$E692&amp;"_V1."&amp;$D692)</f>
        <v>PKDB43Q01-52_V1.0</v>
      </c>
      <c r="E692" s="44" t="str">
        <f t="shared" si="63"/>
        <v>DB43Q01-52</v>
      </c>
      <c r="F692" s="44" t="str" cm="1">
        <f t="array" ref="F692">_xlfn.SWITCH(TRUE,
$B692="-","check",
$B692="CPC-Power",IFERROR(INDEX('POWER Device'!$A$1:$BA$5000,MATCH($C692,'POWER Device'!$I$1:$I$5016,0),MATCH(F$1,'POWER Device'!$A$1:$AZ$1,0)),""),
$B692&lt;&gt;"CPC",IFERROR(INDEX(鈺太Device!$A$1:$BC$5049,MATCH($C692,鈺太Device!$E$1:$E$5054,0),MATCH(F$1,鈺太Device!$A$1:$AZ$1,0)),""),
$B692="CPC",IFERROR(INDEX(鈺太芯Device!$A$1:$BD$5213,MATCH($C692,鈺太芯Device!$E$1:$E$5267,0),MATCH(F$1,鈺太芯Device!$A$1:$AZ$1,0)),""))</f>
        <v>ZTSL6577SE</v>
      </c>
      <c r="G692" s="44" t="str" cm="1">
        <f t="array" ref="G692">_xlfn.SWITCH(TRUE,
$B692="-","check",
$B692="CPC-Power",IFERROR(INDEX('POWER Device'!$A$1:$BA$5000,MATCH($C692,'POWER Device'!$I$1:$I$5016,0),MATCH(G$1,'POWER Device'!$A$1:$AZ$1,0)),""),
$B692&lt;&gt;"CPC",IFERROR(INDEX(鈺太Device!$A$1:$BC$5049,MATCH($C692,鈺太Device!$E$1:$E$5054,0),MATCH(G$1,鈺太Device!$A$1:$AZ$1,0)),""),
$B692="CPC",IFERROR(INDEX(鈺太芯Device!$A$1:$BD$5213,MATCH($C692,鈺太芯Device!$E$1:$E$5267,0),MATCH(G$1,鈺太芯Device!$A$1:$AZ$1,0)),""))</f>
        <v>4942ZA</v>
      </c>
      <c r="H692" s="44" t="str" cm="1">
        <f t="array" ref="H692">_xlfn.SWITCH(TRUE,
$B692="-","check",
$B692="CPC-Power",IFERROR(INDEX('POWER Device'!$A$1:$BA$5000,MATCH($C692,'POWER Device'!$I$1:$I$5016,0),MATCH(H$1,'POWER Device'!$A$1:$AZ$1,0)),""),
$B692&lt;&gt;"CPC",IFERROR(INDEX(鈺太Device!$A$1:$BC$5049,MATCH($C692,鈺太Device!$E$1:$E$5054,0),MATCH(H$1,鈺太Device!$A$1:$AZ$1,0)),""),
$B692="CPC",IFERROR(INDEX(鈺太芯Device!$A$1:$BD$5213,MATCH($C692,鈺太芯Device!$E$1:$E$5267,0),MATCH(H$1,鈺太芯Device!$A$1:$AZ$1,0)),""))</f>
        <v>2101L</v>
      </c>
      <c r="I692" s="44" t="str" cm="1">
        <f t="array" ref="I692">_xlfn.SWITCH(TRUE,
$B692="-","check",
$B692="CPC-Power",IFERROR(INDEX('POWER Device'!$A$1:$BA$5000,MATCH($C692,'POWER Device'!$I$1:$I$5016,0),MATCH(I$1,'POWER Device'!$A$1:$AZ$1,0)),""),
$B692&lt;&gt;"CPC",IFERROR(INDEX(鈺太Device!$A$1:$BC$5049,MATCH($C692,鈺太Device!$E$1:$E$5054,0),MATCH(I$1,鈺太Device!$A$1:$AZ$1,0)),""),
$B692="CPC",IFERROR(INDEX(鈺太芯Device!$A$1:$BD$5213,MATCH($C692,鈺太芯Device!$E$1:$E$5267,0),MATCH(I$1,鈺太芯Device!$A$1:$AZ$1,0)),""))</f>
        <v>01B566719P4N0</v>
      </c>
      <c r="J692" s="44" t="str" cm="1">
        <f t="array" ref="J692">_xlfn.SWITCH(TRUE,
$B692="-","check",
$B692="CPC-Power",IFERROR(INDEX('POWER Device'!$A$1:$BA$5000,MATCH($C692,'POWER Device'!$I$1:$I$5016,0),MATCH(J$1,'POWER Device'!$A$1:$AZ$1,0)),""),
$B692&lt;&gt;"CPC",IFERROR(INDEX(鈺太Device!$A$1:$BC$5049,MATCH($C692,鈺太Device!$E$1:$E$5054,0),MATCH(J$1,鈺太Device!$A$1:$AZ$1,0)),""),
$B692="CPC",IFERROR(INDEX(鈺太芯Device!$A$1:$BD$5213,MATCH($C692,鈺太芯Device!$E$1:$E$5267,0),MATCH(J$1,鈺太芯Device!$A$1:$AZ$1,0)),""))</f>
        <v>00BM052J00001</v>
      </c>
      <c r="K692" s="44" t="str" cm="1">
        <f t="array" ref="K692">_xlfn.SWITCH(TRUE,
$B692="-","check",
$B692="CPC-Power",IFERROR(INDEX('POWER Device'!$A$1:$BA$5000,MATCH($C692,'POWER Device'!$I$1:$I$5016,0),MATCH(K$1,'POWER Device'!$A$1:$AZ$1,0)),""),
$B692&lt;&gt;"CPC",IFERROR(INDEX(鈺太Device!$A$1:$BC$5049,MATCH($C692,鈺太Device!$E$1:$E$5054,0),MATCH(K$1,鈺太Device!$A$1:$AZ$1,0)),""),
$B692="CPC",IFERROR(INDEX(鈺太芯Device!$A$1:$BD$5213,MATCH($C692,鈺太芯Device!$E$1:$E$5267,0),MATCH(K$1,鈺太芯Device!$A$1:$AZ$1,0)),""))</f>
        <v>Silicone</v>
      </c>
      <c r="L692" s="44" t="str" cm="1">
        <f t="array" ref="L692">_xlfn.SWITCH(TRUE,
$B692="-","check",
$B692="CPC-Power",IFERROR(INDEX('POWER Device'!$A$1:$BA$5000,MATCH($C692,'POWER Device'!$I$1:$I$5016,0),MATCH(L$1,'POWER Device'!$A$1:$AZ$1,0)),""),
$B692&lt;&gt;"CPC",IFERROR(INDEX(鈺太Device!$A$1:$BC$5049,MATCH($C692,鈺太Device!$E$1:$E$5054,0),MATCH(L$1,鈺太Device!$A$1:$AZ$1,0)),""),
$B692="CPC",IFERROR(INDEX(鈺太芯Device!$A$1:$BD$5213,MATCH($C692,鈺太芯Device!$E$1:$E$5267,0),MATCH(L$1,鈺太芯Device!$A$1:$AZ$1,0)),""))</f>
        <v>CVP-390
高溫錫膏</v>
      </c>
      <c r="M692" s="44" t="str">
        <f t="shared" si="66"/>
        <v>ZTSL6577SE</v>
      </c>
      <c r="N692" s="44" t="str">
        <f t="shared" si="64"/>
        <v>ZTSL6577SE-4942ZA-2101L</v>
      </c>
      <c r="O692" s="18" t="s">
        <v>31631</v>
      </c>
      <c r="P692" s="18" t="s">
        <v>32633</v>
      </c>
      <c r="Q692" s="19" t="s">
        <v>21216</v>
      </c>
      <c r="R692" s="20" t="str">
        <f t="shared" si="65"/>
        <v>||||||||||</v>
      </c>
      <c r="S692" s="21"/>
      <c r="T692" s="21"/>
      <c r="U692" s="21" t="s">
        <v>32634</v>
      </c>
      <c r="V692" s="22" t="s">
        <v>10</v>
      </c>
    </row>
    <row r="693" spans="1:22" ht="36">
      <c r="A693" s="45" t="str">
        <f t="shared" si="62"/>
        <v>2023-10</v>
      </c>
      <c r="B693" s="45" t="str">
        <f t="shared" si="67"/>
        <v>CPC</v>
      </c>
      <c r="C693" s="44" t="str" cm="1">
        <f t="array" ref="C693" xml:space="preserve">
_xlfn.SWITCH(TRUE,
$B693="-","-",
$B693="CPC-Power",
IF($D693="",
"PK"&amp;$E693&amp;"_V1."&amp;MAX(VALUE(RIGHT(_xlfn._xlws.FILTER('POWER Device'!$I$1:$I$5016,'POWER Device'!$H$1:$H$5016=$E693,"-"),1))),
"PK"&amp;$E693&amp;"_V1."&amp;$D693),
$B693="CPC",
IF($D693="",
"PK"&amp;$E693&amp;"_V1."&amp;MAX(VALUE(RIGHT(_xlfn._xlws.FILTER(鈺太芯Device!$E$1:$E$5267,鈺太芯Device!$D$1:$D$5267=$E693,"-"),1))),
"PK"&amp;$E693&amp;"_V1."&amp;$D693),
$B693&lt;&gt;"CPC",
IF($D693="",
"PK"&amp;$E693&amp;"_V1."&amp;MAX(VALUE(RIGHT(_xlfn._xlws.FILTER(鈺太Device!$E$1:$E$5054,鈺太Device!$D$1:$D$5054=$E693,"-"),1)))),
"PK"&amp;$E693&amp;"_V1."&amp;$D693)</f>
        <v>PKDB43Q01-54_V1.0</v>
      </c>
      <c r="E693" s="44" t="str">
        <f t="shared" si="63"/>
        <v>DB43Q01-54</v>
      </c>
      <c r="F693" s="44" t="str" cm="1">
        <f t="array" ref="F693">_xlfn.SWITCH(TRUE,
$B693="-","check",
$B693="CPC-Power",IFERROR(INDEX('POWER Device'!$A$1:$BA$5000,MATCH($C693,'POWER Device'!$I$1:$I$5016,0),MATCH(F$1,'POWER Device'!$A$1:$AZ$1,0)),""),
$B693&lt;&gt;"CPC",IFERROR(INDEX(鈺太Device!$A$1:$BC$5049,MATCH($C693,鈺太Device!$E$1:$E$5054,0),MATCH(F$1,鈺太Device!$A$1:$AZ$1,0)),""),
$B693="CPC",IFERROR(INDEX(鈺太芯Device!$A$1:$BD$5213,MATCH($C693,鈺太芯Device!$E$1:$E$5267,0),MATCH(F$1,鈺太芯Device!$A$1:$AZ$1,0)),""))</f>
        <v>ZTSL6577SE</v>
      </c>
      <c r="G693" s="44" t="str" cm="1">
        <f t="array" ref="G693">_xlfn.SWITCH(TRUE,
$B693="-","check",
$B693="CPC-Power",IFERROR(INDEX('POWER Device'!$A$1:$BA$5000,MATCH($C693,'POWER Device'!$I$1:$I$5016,0),MATCH(G$1,'POWER Device'!$A$1:$AZ$1,0)),""),
$B693&lt;&gt;"CPC",IFERROR(INDEX(鈺太Device!$A$1:$BC$5049,MATCH($C693,鈺太Device!$E$1:$E$5054,0),MATCH(G$1,鈺太Device!$A$1:$AZ$1,0)),""),
$B693="CPC",IFERROR(INDEX(鈺太芯Device!$A$1:$BD$5213,MATCH($C693,鈺太芯Device!$E$1:$E$5267,0),MATCH(G$1,鈺太芯Device!$A$1:$AZ$1,0)),""))</f>
        <v>4942ZB</v>
      </c>
      <c r="H693" s="44" t="str" cm="1">
        <f t="array" ref="H693">_xlfn.SWITCH(TRUE,
$B693="-","check",
$B693="CPC-Power",IFERROR(INDEX('POWER Device'!$A$1:$BA$5000,MATCH($C693,'POWER Device'!$I$1:$I$5016,0),MATCH(H$1,'POWER Device'!$A$1:$AZ$1,0)),""),
$B693&lt;&gt;"CPC",IFERROR(INDEX(鈺太Device!$A$1:$BC$5049,MATCH($C693,鈺太Device!$E$1:$E$5054,0),MATCH(H$1,鈺太Device!$A$1:$AZ$1,0)),""),
$B693="CPC",IFERROR(INDEX(鈺太芯Device!$A$1:$BD$5213,MATCH($C693,鈺太芯Device!$E$1:$E$5267,0),MATCH(H$1,鈺太芯Device!$A$1:$AZ$1,0)),""))</f>
        <v>2101L</v>
      </c>
      <c r="I693" s="44" t="str" cm="1">
        <f t="array" ref="I693">_xlfn.SWITCH(TRUE,
$B693="-","check",
$B693="CPC-Power",IFERROR(INDEX('POWER Device'!$A$1:$BA$5000,MATCH($C693,'POWER Device'!$I$1:$I$5016,0),MATCH(I$1,'POWER Device'!$A$1:$AZ$1,0)),""),
$B693&lt;&gt;"CPC",IFERROR(INDEX(鈺太Device!$A$1:$BC$5049,MATCH($C693,鈺太Device!$E$1:$E$5054,0),MATCH(I$1,鈺太Device!$A$1:$AZ$1,0)),""),
$B693="CPC",IFERROR(INDEX(鈺太芯Device!$A$1:$BD$5213,MATCH($C693,鈺太芯Device!$E$1:$E$5267,0),MATCH(I$1,鈺太芯Device!$A$1:$AZ$1,0)),""))</f>
        <v>01B566719P4N0</v>
      </c>
      <c r="J693" s="44" t="str" cm="1">
        <f t="array" ref="J693">_xlfn.SWITCH(TRUE,
$B693="-","check",
$B693="CPC-Power",IFERROR(INDEX('POWER Device'!$A$1:$BA$5000,MATCH($C693,'POWER Device'!$I$1:$I$5016,0),MATCH(J$1,'POWER Device'!$A$1:$AZ$1,0)),""),
$B693&lt;&gt;"CPC",IFERROR(INDEX(鈺太Device!$A$1:$BC$5049,MATCH($C693,鈺太Device!$E$1:$E$5054,0),MATCH(J$1,鈺太Device!$A$1:$AZ$1,0)),""),
$B693="CPC",IFERROR(INDEX(鈺太芯Device!$A$1:$BD$5213,MATCH($C693,鈺太芯Device!$E$1:$E$5267,0),MATCH(J$1,鈺太芯Device!$A$1:$AZ$1,0)),""))</f>
        <v>00BM052R00000</v>
      </c>
      <c r="K693" s="44" t="str" cm="1">
        <f t="array" ref="K693">_xlfn.SWITCH(TRUE,
$B693="-","check",
$B693="CPC-Power",IFERROR(INDEX('POWER Device'!$A$1:$BA$5000,MATCH($C693,'POWER Device'!$I$1:$I$5016,0),MATCH(K$1,'POWER Device'!$A$1:$AZ$1,0)),""),
$B693&lt;&gt;"CPC",IFERROR(INDEX(鈺太Device!$A$1:$BC$5049,MATCH($C693,鈺太Device!$E$1:$E$5054,0),MATCH(K$1,鈺太Device!$A$1:$AZ$1,0)),""),
$B693="CPC",IFERROR(INDEX(鈺太芯Device!$A$1:$BD$5213,MATCH($C693,鈺太芯Device!$E$1:$E$5267,0),MATCH(K$1,鈺太芯Device!$A$1:$AZ$1,0)),""))</f>
        <v>Silicone</v>
      </c>
      <c r="L693" s="44" t="str" cm="1">
        <f t="array" ref="L693">_xlfn.SWITCH(TRUE,
$B693="-","check",
$B693="CPC-Power",IFERROR(INDEX('POWER Device'!$A$1:$BA$5000,MATCH($C693,'POWER Device'!$I$1:$I$5016,0),MATCH(L$1,'POWER Device'!$A$1:$AZ$1,0)),""),
$B693&lt;&gt;"CPC",IFERROR(INDEX(鈺太Device!$A$1:$BC$5049,MATCH($C693,鈺太Device!$E$1:$E$5054,0),MATCH(L$1,鈺太Device!$A$1:$AZ$1,0)),""),
$B693="CPC",IFERROR(INDEX(鈺太芯Device!$A$1:$BD$5213,MATCH($C693,鈺太芯Device!$E$1:$E$5267,0),MATCH(L$1,鈺太芯Device!$A$1:$AZ$1,0)),""))</f>
        <v>CVP-390
高溫錫膏</v>
      </c>
      <c r="M693" s="44" t="str">
        <f t="shared" si="66"/>
        <v>ZTSL6577SE</v>
      </c>
      <c r="N693" s="44" t="str">
        <f t="shared" si="64"/>
        <v>ZTSL6577SE-4942ZB-2101L</v>
      </c>
      <c r="O693" s="18" t="s">
        <v>31631</v>
      </c>
      <c r="P693" s="18" t="s">
        <v>32635</v>
      </c>
      <c r="Q693" s="19" t="s">
        <v>21221</v>
      </c>
      <c r="R693" s="20" t="str">
        <f t="shared" si="65"/>
        <v>||||||||||</v>
      </c>
      <c r="S693" s="21" t="s">
        <v>32629</v>
      </c>
      <c r="T693" s="21"/>
      <c r="U693" s="21" t="s">
        <v>32630</v>
      </c>
      <c r="V693" s="22" t="s">
        <v>10</v>
      </c>
    </row>
    <row r="694" spans="1:22" ht="24">
      <c r="A694" s="45" t="str">
        <f t="shared" si="62"/>
        <v>2024-01</v>
      </c>
      <c r="B694" s="45" t="str">
        <f t="shared" si="67"/>
        <v>CPC</v>
      </c>
      <c r="C694" s="44" t="str" cm="1">
        <f t="array" ref="C694" xml:space="preserve">
_xlfn.SWITCH(TRUE,
$B694="-","-",
$B694="CPC-Power",
IF($D694="",
"PK"&amp;$E694&amp;"_V1."&amp;MAX(VALUE(RIGHT(_xlfn._xlws.FILTER('POWER Device'!$I$1:$I$5016,'POWER Device'!$H$1:$H$5016=$E694,"-"),1))),
"PK"&amp;$E694&amp;"_V1."&amp;$D694),
$B694="CPC",
IF($D694="",
"PK"&amp;$E694&amp;"_V1."&amp;MAX(VALUE(RIGHT(_xlfn._xlws.FILTER(鈺太芯Device!$E$1:$E$5267,鈺太芯Device!$D$1:$D$5267=$E694,"-"),1))),
"PK"&amp;$E694&amp;"_V1."&amp;$D694),
$B694&lt;&gt;"CPC",
IF($D694="",
"PK"&amp;$E694&amp;"_V1."&amp;MAX(VALUE(RIGHT(_xlfn._xlws.FILTER(鈺太Device!$E$1:$E$5054,鈺太Device!$D$1:$D$5054=$E694,"-"),1)))),
"PK"&amp;$E694&amp;"_V1."&amp;$D694)</f>
        <v>PKDB43Q01-55_V1.0</v>
      </c>
      <c r="E694" s="44" t="str">
        <f t="shared" si="63"/>
        <v>DB43Q01-55</v>
      </c>
      <c r="F694" s="44" t="str" cm="1">
        <f t="array" ref="F694">_xlfn.SWITCH(TRUE,
$B694="-","check",
$B694="CPC-Power",IFERROR(INDEX('POWER Device'!$A$1:$BA$5000,MATCH($C694,'POWER Device'!$I$1:$I$5016,0),MATCH(F$1,'POWER Device'!$A$1:$AZ$1,0)),""),
$B694&lt;&gt;"CPC",IFERROR(INDEX(鈺太Device!$A$1:$BC$5049,MATCH($C694,鈺太Device!$E$1:$E$5054,0),MATCH(F$1,鈺太Device!$A$1:$AZ$1,0)),""),
$B694="CPC",IFERROR(INDEX(鈺太芯Device!$A$1:$BD$5213,MATCH($C694,鈺太芯Device!$E$1:$E$5267,0),MATCH(F$1,鈺太芯Device!$A$1:$AZ$1,0)),""))</f>
        <v>ZTSL6577SE</v>
      </c>
      <c r="G694" s="44" t="str" cm="1">
        <f t="array" ref="G694">_xlfn.SWITCH(TRUE,
$B694="-","check",
$B694="CPC-Power",IFERROR(INDEX('POWER Device'!$A$1:$BA$5000,MATCH($C694,'POWER Device'!$I$1:$I$5016,0),MATCH(G$1,'POWER Device'!$A$1:$AZ$1,0)),""),
$B694&lt;&gt;"CPC",IFERROR(INDEX(鈺太Device!$A$1:$BC$5049,MATCH($C694,鈺太Device!$E$1:$E$5054,0),MATCH(G$1,鈺太Device!$A$1:$AZ$1,0)),""),
$B694="CPC",IFERROR(INDEX(鈺太芯Device!$A$1:$BD$5213,MATCH($C694,鈺太芯Device!$E$1:$E$5267,0),MATCH(G$1,鈺太芯Device!$A$1:$AZ$1,0)),""))</f>
        <v>4942ZC</v>
      </c>
      <c r="H694" s="44" t="str" cm="1">
        <f t="array" ref="H694">_xlfn.SWITCH(TRUE,
$B694="-","check",
$B694="CPC-Power",IFERROR(INDEX('POWER Device'!$A$1:$BA$5000,MATCH($C694,'POWER Device'!$I$1:$I$5016,0),MATCH(H$1,'POWER Device'!$A$1:$AZ$1,0)),""),
$B694&lt;&gt;"CPC",IFERROR(INDEX(鈺太Device!$A$1:$BC$5049,MATCH($C694,鈺太Device!$E$1:$E$5054,0),MATCH(H$1,鈺太Device!$A$1:$AZ$1,0)),""),
$B694="CPC",IFERROR(INDEX(鈺太芯Device!$A$1:$BD$5213,MATCH($C694,鈺太芯Device!$E$1:$E$5267,0),MATCH(H$1,鈺太芯Device!$A$1:$AZ$1,0)),""))</f>
        <v>2101L</v>
      </c>
      <c r="I694" s="44" t="str" cm="1">
        <f t="array" ref="I694">_xlfn.SWITCH(TRUE,
$B694="-","check",
$B694="CPC-Power",IFERROR(INDEX('POWER Device'!$A$1:$BA$5000,MATCH($C694,'POWER Device'!$I$1:$I$5016,0),MATCH(I$1,'POWER Device'!$A$1:$AZ$1,0)),""),
$B694&lt;&gt;"CPC",IFERROR(INDEX(鈺太Device!$A$1:$BC$5049,MATCH($C694,鈺太Device!$E$1:$E$5054,0),MATCH(I$1,鈺太Device!$A$1:$AZ$1,0)),""),
$B694="CPC",IFERROR(INDEX(鈺太芯Device!$A$1:$BD$5213,MATCH($C694,鈺太芯Device!$E$1:$E$5267,0),MATCH(I$1,鈺太芯Device!$A$1:$AZ$1,0)),""))</f>
        <v>01B566719P4N0</v>
      </c>
      <c r="J694" s="44" t="str" cm="1">
        <f t="array" ref="J694">_xlfn.SWITCH(TRUE,
$B694="-","check",
$B694="CPC-Power",IFERROR(INDEX('POWER Device'!$A$1:$BA$5000,MATCH($C694,'POWER Device'!$I$1:$I$5016,0),MATCH(J$1,'POWER Device'!$A$1:$AZ$1,0)),""),
$B694&lt;&gt;"CPC",IFERROR(INDEX(鈺太Device!$A$1:$BC$5049,MATCH($C694,鈺太Device!$E$1:$E$5054,0),MATCH(J$1,鈺太Device!$A$1:$AZ$1,0)),""),
$B694="CPC",IFERROR(INDEX(鈺太芯Device!$A$1:$BD$5213,MATCH($C694,鈺太芯Device!$E$1:$E$5267,0),MATCH(J$1,鈺太芯Device!$A$1:$AZ$1,0)),""))</f>
        <v>00BM052M00000</v>
      </c>
      <c r="K694" s="44" t="str" cm="1">
        <f t="array" ref="K694">_xlfn.SWITCH(TRUE,
$B694="-","check",
$B694="CPC-Power",IFERROR(INDEX('POWER Device'!$A$1:$BA$5000,MATCH($C694,'POWER Device'!$I$1:$I$5016,0),MATCH(K$1,'POWER Device'!$A$1:$AZ$1,0)),""),
$B694&lt;&gt;"CPC",IFERROR(INDEX(鈺太Device!$A$1:$BC$5049,MATCH($C694,鈺太Device!$E$1:$E$5054,0),MATCH(K$1,鈺太Device!$A$1:$AZ$1,0)),""),
$B694="CPC",IFERROR(INDEX(鈺太芯Device!$A$1:$BD$5213,MATCH($C694,鈺太芯Device!$E$1:$E$5267,0),MATCH(K$1,鈺太芯Device!$A$1:$AZ$1,0)),""))</f>
        <v>Silicone</v>
      </c>
      <c r="L694" s="44" t="str" cm="1">
        <f t="array" ref="L694">_xlfn.SWITCH(TRUE,
$B694="-","check",
$B694="CPC-Power",IFERROR(INDEX('POWER Device'!$A$1:$BA$5000,MATCH($C694,'POWER Device'!$I$1:$I$5016,0),MATCH(L$1,'POWER Device'!$A$1:$AZ$1,0)),""),
$B694&lt;&gt;"CPC",IFERROR(INDEX(鈺太Device!$A$1:$BC$5049,MATCH($C694,鈺太Device!$E$1:$E$5054,0),MATCH(L$1,鈺太Device!$A$1:$AZ$1,0)),""),
$B694="CPC",IFERROR(INDEX(鈺太芯Device!$A$1:$BD$5213,MATCH($C694,鈺太芯Device!$E$1:$E$5267,0),MATCH(L$1,鈺太芯Device!$A$1:$AZ$1,0)),""))</f>
        <v>CVP-390
高溫錫膏</v>
      </c>
      <c r="M694" s="44" t="str">
        <f t="shared" si="66"/>
        <v>ZTSL6577SE</v>
      </c>
      <c r="N694" s="44" t="str">
        <f t="shared" si="64"/>
        <v>ZTSL6577SE-4942ZC-2101L</v>
      </c>
      <c r="O694" s="18" t="s">
        <v>31631</v>
      </c>
      <c r="P694" s="18" t="s">
        <v>32636</v>
      </c>
      <c r="Q694" s="19" t="s">
        <v>21225</v>
      </c>
      <c r="R694" s="20" t="str">
        <f t="shared" si="65"/>
        <v>||||||||||</v>
      </c>
      <c r="S694" s="21" t="s">
        <v>32624</v>
      </c>
      <c r="T694" s="21"/>
      <c r="U694" s="21" t="s">
        <v>32625</v>
      </c>
      <c r="V694" s="22" t="s">
        <v>10</v>
      </c>
    </row>
    <row r="695" spans="1:22" ht="96">
      <c r="A695" s="45" t="str">
        <f t="shared" si="62"/>
        <v>2024-03</v>
      </c>
      <c r="B695" s="45" t="str">
        <f t="shared" si="67"/>
        <v>CPC</v>
      </c>
      <c r="C695" s="44" t="str" cm="1">
        <f t="array" ref="C695" xml:space="preserve">
_xlfn.SWITCH(TRUE,
$B695="-","-",
$B695="CPC-Power",
IF($D695="",
"PK"&amp;$E695&amp;"_V1."&amp;MAX(VALUE(RIGHT(_xlfn._xlws.FILTER('POWER Device'!$I$1:$I$5016,'POWER Device'!$H$1:$H$5016=$E695,"-"),1))),
"PK"&amp;$E695&amp;"_V1."&amp;$D695),
$B695="CPC",
IF($D695="",
"PK"&amp;$E695&amp;"_V1."&amp;MAX(VALUE(RIGHT(_xlfn._xlws.FILTER(鈺太芯Device!$E$1:$E$5267,鈺太芯Device!$D$1:$D$5267=$E695,"-"),1))),
"PK"&amp;$E695&amp;"_V1."&amp;$D695),
$B695&lt;&gt;"CPC",
IF($D695="",
"PK"&amp;$E695&amp;"_V1."&amp;MAX(VALUE(RIGHT(_xlfn._xlws.FILTER(鈺太Device!$E$1:$E$5054,鈺太Device!$D$1:$D$5054=$E695,"-"),1)))),
"PK"&amp;$E695&amp;"_V1."&amp;$D695)</f>
        <v>PKDB50Q01-16_V1.0</v>
      </c>
      <c r="E695" s="44" t="str">
        <f t="shared" si="63"/>
        <v>DB50Q01-16</v>
      </c>
      <c r="F695" s="44" t="str" cm="1">
        <f t="array" ref="F695">_xlfn.SWITCH(TRUE,
$B695="-","check",
$B695="CPC-Power",IFERROR(INDEX('POWER Device'!$A$1:$BA$5000,MATCH($C695,'POWER Device'!$I$1:$I$5016,0),MATCH(F$1,'POWER Device'!$A$1:$AZ$1,0)),""),
$B695&lt;&gt;"CPC",IFERROR(INDEX(鈺太Device!$A$1:$BC$5049,MATCH($C695,鈺太Device!$E$1:$E$5054,0),MATCH(F$1,鈺太Device!$A$1:$AZ$1,0)),""),
$B695="CPC",IFERROR(INDEX(鈺太芯Device!$A$1:$BD$5213,MATCH($C695,鈺太芯Device!$E$1:$E$5267,0),MATCH(F$1,鈺太芯Device!$A$1:$AZ$1,0)),""))</f>
        <v>ZTSL6777S</v>
      </c>
      <c r="G695" s="44" t="str" cm="1">
        <f t="array" ref="G695">_xlfn.SWITCH(TRUE,
$B695="-","check",
$B695="CPC-Power",IFERROR(INDEX('POWER Device'!$A$1:$BA$5000,MATCH($C695,'POWER Device'!$I$1:$I$5016,0),MATCH(G$1,'POWER Device'!$A$1:$AZ$1,0)),""),
$B695&lt;&gt;"CPC",IFERROR(INDEX(鈺太Device!$A$1:$BC$5049,MATCH($C695,鈺太Device!$E$1:$E$5054,0),MATCH(G$1,鈺太Device!$A$1:$AZ$1,0)),""),
$B695="CPC",IFERROR(INDEX(鈺太芯Device!$A$1:$BD$5213,MATCH($C695,鈺太芯Device!$E$1:$E$5267,0),MATCH(G$1,鈺太芯Device!$A$1:$AZ$1,0)),""))</f>
        <v>4942ZC</v>
      </c>
      <c r="H695" s="44" t="str" cm="1">
        <f t="array" ref="H695">_xlfn.SWITCH(TRUE,
$B695="-","check",
$B695="CPC-Power",IFERROR(INDEX('POWER Device'!$A$1:$BA$5000,MATCH($C695,'POWER Device'!$I$1:$I$5016,0),MATCH(H$1,'POWER Device'!$A$1:$AZ$1,0)),""),
$B695&lt;&gt;"CPC",IFERROR(INDEX(鈺太Device!$A$1:$BC$5049,MATCH($C695,鈺太Device!$E$1:$E$5054,0),MATCH(H$1,鈺太Device!$A$1:$AZ$1,0)),""),
$B695="CPC",IFERROR(INDEX(鈺太芯Device!$A$1:$BD$5213,MATCH($C695,鈺太芯Device!$E$1:$E$5267,0),MATCH(H$1,鈺太芯Device!$A$1:$AZ$1,0)),""))</f>
        <v>2101L</v>
      </c>
      <c r="I695" s="44" t="str" cm="1">
        <f t="array" ref="I695">_xlfn.SWITCH(TRUE,
$B695="-","check",
$B695="CPC-Power",IFERROR(INDEX('POWER Device'!$A$1:$BA$5000,MATCH($C695,'POWER Device'!$I$1:$I$5016,0),MATCH(I$1,'POWER Device'!$A$1:$AZ$1,0)),""),
$B695&lt;&gt;"CPC",IFERROR(INDEX(鈺太Device!$A$1:$BC$5049,MATCH($C695,鈺太Device!$E$1:$E$5054,0),MATCH(I$1,鈺太Device!$A$1:$AZ$1,0)),""),
$B695="CPC",IFERROR(INDEX(鈺太芯Device!$A$1:$BD$5213,MATCH($C695,鈺太芯Device!$E$1:$E$5267,0),MATCH(I$1,鈺太芯Device!$A$1:$AZ$1,0)),""))</f>
        <v>01B566719P4N0</v>
      </c>
      <c r="J695" s="44" t="str" cm="1">
        <f t="array" ref="J695">_xlfn.SWITCH(TRUE,
$B695="-","check",
$B695="CPC-Power",IFERROR(INDEX('POWER Device'!$A$1:$BA$5000,MATCH($C695,'POWER Device'!$I$1:$I$5016,0),MATCH(J$1,'POWER Device'!$A$1:$AZ$1,0)),""),
$B695&lt;&gt;"CPC",IFERROR(INDEX(鈺太Device!$A$1:$BC$5049,MATCH($C695,鈺太Device!$E$1:$E$5054,0),MATCH(J$1,鈺太Device!$A$1:$AZ$1,0)),""),
$B695="CPC",IFERROR(INDEX(鈺太芯Device!$A$1:$BD$5213,MATCH($C695,鈺太芯Device!$E$1:$E$5267,0),MATCH(J$1,鈺太芯Device!$A$1:$AZ$1,0)),""))</f>
        <v>00BM052M00000</v>
      </c>
      <c r="K695" s="44" t="str" cm="1">
        <f t="array" ref="K695">_xlfn.SWITCH(TRUE,
$B695="-","check",
$B695="CPC-Power",IFERROR(INDEX('POWER Device'!$A$1:$BA$5000,MATCH($C695,'POWER Device'!$I$1:$I$5016,0),MATCH(K$1,'POWER Device'!$A$1:$AZ$1,0)),""),
$B695&lt;&gt;"CPC",IFERROR(INDEX(鈺太Device!$A$1:$BC$5049,MATCH($C695,鈺太Device!$E$1:$E$5054,0),MATCH(K$1,鈺太Device!$A$1:$AZ$1,0)),""),
$B695="CPC",IFERROR(INDEX(鈺太芯Device!$A$1:$BD$5213,MATCH($C695,鈺太芯Device!$E$1:$E$5267,0),MATCH(K$1,鈺太芯Device!$A$1:$AZ$1,0)),""))</f>
        <v>Silicone</v>
      </c>
      <c r="L695" s="44" t="str" cm="1">
        <f t="array" ref="L695">_xlfn.SWITCH(TRUE,
$B695="-","check",
$B695="CPC-Power",IFERROR(INDEX('POWER Device'!$A$1:$BA$5000,MATCH($C695,'POWER Device'!$I$1:$I$5016,0),MATCH(L$1,'POWER Device'!$A$1:$AZ$1,0)),""),
$B695&lt;&gt;"CPC",IFERROR(INDEX(鈺太Device!$A$1:$BC$5049,MATCH($C695,鈺太Device!$E$1:$E$5054,0),MATCH(L$1,鈺太Device!$A$1:$AZ$1,0)),""),
$B695="CPC",IFERROR(INDEX(鈺太芯Device!$A$1:$BD$5213,MATCH($C695,鈺太芯Device!$E$1:$E$5267,0),MATCH(L$1,鈺太芯Device!$A$1:$AZ$1,0)),""))</f>
        <v>CVP-390
高溫錫膏</v>
      </c>
      <c r="M695" s="44" t="str">
        <f t="shared" si="66"/>
        <v>ZTSL6777S</v>
      </c>
      <c r="N695" s="44" t="str">
        <f t="shared" si="64"/>
        <v>ZTSL6777S-4942ZC-2101L</v>
      </c>
      <c r="O695" s="18" t="s">
        <v>31631</v>
      </c>
      <c r="P695" s="18" t="s">
        <v>32637</v>
      </c>
      <c r="Q695" s="19" t="s">
        <v>21276</v>
      </c>
      <c r="R695" s="20" t="str">
        <f t="shared" si="65"/>
        <v>||||||||||</v>
      </c>
      <c r="S695" s="21" t="s">
        <v>32638</v>
      </c>
      <c r="T695" s="21"/>
      <c r="U695" s="21" t="s">
        <v>32639</v>
      </c>
      <c r="V695" s="22" t="s">
        <v>10</v>
      </c>
    </row>
    <row r="696" spans="1:22" ht="48">
      <c r="A696" s="45" t="str">
        <f t="shared" si="62"/>
        <v>2024-12</v>
      </c>
      <c r="B696" s="45" t="str">
        <f t="shared" si="67"/>
        <v>CPC</v>
      </c>
      <c r="C696" s="44" t="str" cm="1">
        <f t="array" ref="C696" xml:space="preserve">
_xlfn.SWITCH(TRUE,
$B696="-","-",
$B696="CPC-Power",
IF($D696="",
"PK"&amp;$E696&amp;"_V1."&amp;MAX(VALUE(RIGHT(_xlfn._xlws.FILTER('POWER Device'!$I$1:$I$5016,'POWER Device'!$H$1:$H$5016=$E696,"-"),1))),
"PK"&amp;$E696&amp;"_V1."&amp;$D696),
$B696="CPC",
IF($D696="",
"PK"&amp;$E696&amp;"_V1."&amp;MAX(VALUE(RIGHT(_xlfn._xlws.FILTER(鈺太芯Device!$E$1:$E$5267,鈺太芯Device!$D$1:$D$5267=$E696,"-"),1))),
"PK"&amp;$E696&amp;"_V1."&amp;$D696),
$B696&lt;&gt;"CPC",
IF($D696="",
"PK"&amp;$E696&amp;"_V1."&amp;MAX(VALUE(RIGHT(_xlfn._xlws.FILTER(鈺太Device!$E$1:$E$5054,鈺太Device!$D$1:$D$5054=$E696,"-"),1)))),
"PK"&amp;$E696&amp;"_V1."&amp;$D696)</f>
        <v>PKDB50Q01-19_V1.0</v>
      </c>
      <c r="E696" s="44" t="str">
        <f t="shared" si="63"/>
        <v>DB50Q01-19</v>
      </c>
      <c r="F696" s="44" t="str" cm="1">
        <f t="array" ref="F696">_xlfn.SWITCH(TRUE,
$B696="-","check",
$B696="CPC-Power",IFERROR(INDEX('POWER Device'!$A$1:$BA$5000,MATCH($C696,'POWER Device'!$I$1:$I$5016,0),MATCH(F$1,'POWER Device'!$A$1:$AZ$1,0)),""),
$B696&lt;&gt;"CPC",IFERROR(INDEX(鈺太Device!$A$1:$BC$5049,MATCH($C696,鈺太Device!$E$1:$E$5054,0),MATCH(F$1,鈺太Device!$A$1:$AZ$1,0)),""),
$B696="CPC",IFERROR(INDEX(鈺太芯Device!$A$1:$BD$5213,MATCH($C696,鈺太芯Device!$E$1:$E$5267,0),MATCH(F$1,鈺太芯Device!$A$1:$AZ$1,0)),""))</f>
        <v>ZTSL6777S</v>
      </c>
      <c r="G696" s="44" t="str" cm="1">
        <f t="array" ref="G696">_xlfn.SWITCH(TRUE,
$B696="-","check",
$B696="CPC-Power",IFERROR(INDEX('POWER Device'!$A$1:$BA$5000,MATCH($C696,'POWER Device'!$I$1:$I$5016,0),MATCH(G$1,'POWER Device'!$A$1:$AZ$1,0)),""),
$B696&lt;&gt;"CPC",IFERROR(INDEX(鈺太Device!$A$1:$BC$5049,MATCH($C696,鈺太Device!$E$1:$E$5054,0),MATCH(G$1,鈺太Device!$A$1:$AZ$1,0)),""),
$B696="CPC",IFERROR(INDEX(鈺太芯Device!$A$1:$BD$5213,MATCH($C696,鈺太芯Device!$E$1:$E$5267,0),MATCH(G$1,鈺太芯Device!$A$1:$AZ$1,0)),""))</f>
        <v>4942ZC</v>
      </c>
      <c r="H696" s="44" t="str" cm="1">
        <f t="array" ref="H696">_xlfn.SWITCH(TRUE,
$B696="-","check",
$B696="CPC-Power",IFERROR(INDEX('POWER Device'!$A$1:$BA$5000,MATCH($C696,'POWER Device'!$I$1:$I$5016,0),MATCH(H$1,'POWER Device'!$A$1:$AZ$1,0)),""),
$B696&lt;&gt;"CPC",IFERROR(INDEX(鈺太Device!$A$1:$BC$5049,MATCH($C696,鈺太Device!$E$1:$E$5054,0),MATCH(H$1,鈺太Device!$A$1:$AZ$1,0)),""),
$B696="CPC",IFERROR(INDEX(鈺太芯Device!$A$1:$BD$5213,MATCH($C696,鈺太芯Device!$E$1:$E$5267,0),MATCH(H$1,鈺太芯Device!$A$1:$AZ$1,0)),""))</f>
        <v>2101L</v>
      </c>
      <c r="I696" s="44" t="str" cm="1">
        <f t="array" ref="I696">_xlfn.SWITCH(TRUE,
$B696="-","check",
$B696="CPC-Power",IFERROR(INDEX('POWER Device'!$A$1:$BA$5000,MATCH($C696,'POWER Device'!$I$1:$I$5016,0),MATCH(I$1,'POWER Device'!$A$1:$AZ$1,0)),""),
$B696&lt;&gt;"CPC",IFERROR(INDEX(鈺太Device!$A$1:$BC$5049,MATCH($C696,鈺太Device!$E$1:$E$5054,0),MATCH(I$1,鈺太Device!$A$1:$AZ$1,0)),""),
$B696="CPC",IFERROR(INDEX(鈺太芯Device!$A$1:$BD$5213,MATCH($C696,鈺太芯Device!$E$1:$E$5267,0),MATCH(I$1,鈺太芯Device!$A$1:$AZ$1,0)),""))</f>
        <v>01B566719P4N0</v>
      </c>
      <c r="J696" s="44" t="str" cm="1">
        <f t="array" ref="J696">_xlfn.SWITCH(TRUE,
$B696="-","check",
$B696="CPC-Power",IFERROR(INDEX('POWER Device'!$A$1:$BA$5000,MATCH($C696,'POWER Device'!$I$1:$I$5016,0),MATCH(J$1,'POWER Device'!$A$1:$AZ$1,0)),""),
$B696&lt;&gt;"CPC",IFERROR(INDEX(鈺太Device!$A$1:$BC$5049,MATCH($C696,鈺太Device!$E$1:$E$5054,0),MATCH(J$1,鈺太Device!$A$1:$AZ$1,0)),""),
$B696="CPC",IFERROR(INDEX(鈺太芯Device!$A$1:$BD$5213,MATCH($C696,鈺太芯Device!$E$1:$E$5267,0),MATCH(J$1,鈺太芯Device!$A$1:$AZ$1,0)),""))</f>
        <v>00BM052M00000</v>
      </c>
      <c r="K696" s="44" t="str" cm="1">
        <f t="array" ref="K696">_xlfn.SWITCH(TRUE,
$B696="-","check",
$B696="CPC-Power",IFERROR(INDEX('POWER Device'!$A$1:$BA$5000,MATCH($C696,'POWER Device'!$I$1:$I$5016,0),MATCH(K$1,'POWER Device'!$A$1:$AZ$1,0)),""),
$B696&lt;&gt;"CPC",IFERROR(INDEX(鈺太Device!$A$1:$BC$5049,MATCH($C696,鈺太Device!$E$1:$E$5054,0),MATCH(K$1,鈺太Device!$A$1:$AZ$1,0)),""),
$B696="CPC",IFERROR(INDEX(鈺太芯Device!$A$1:$BD$5213,MATCH($C696,鈺太芯Device!$E$1:$E$5267,0),MATCH(K$1,鈺太芯Device!$A$1:$AZ$1,0)),""))</f>
        <v>Silicone</v>
      </c>
      <c r="L696" s="44" t="str" cm="1">
        <f t="array" ref="L696">_xlfn.SWITCH(TRUE,
$B696="-","check",
$B696="CPC-Power",IFERROR(INDEX('POWER Device'!$A$1:$BA$5000,MATCH($C696,'POWER Device'!$I$1:$I$5016,0),MATCH(L$1,'POWER Device'!$A$1:$AZ$1,0)),""),
$B696&lt;&gt;"CPC",IFERROR(INDEX(鈺太Device!$A$1:$BC$5049,MATCH($C696,鈺太Device!$E$1:$E$5054,0),MATCH(L$1,鈺太Device!$A$1:$AZ$1,0)),""),
$B696="CPC",IFERROR(INDEX(鈺太芯Device!$A$1:$BD$5213,MATCH($C696,鈺太芯Device!$E$1:$E$5267,0),MATCH(L$1,鈺太芯Device!$A$1:$AZ$1,0)),""))</f>
        <v>CVP-390
高溫錫膏</v>
      </c>
      <c r="M696" s="44" t="str">
        <f t="shared" si="66"/>
        <v>ZTSL6777S</v>
      </c>
      <c r="N696" s="44" t="str">
        <f t="shared" si="64"/>
        <v>ZTSL6777S-4942ZC-2101L</v>
      </c>
      <c r="O696" s="18" t="s">
        <v>31631</v>
      </c>
      <c r="P696" s="18" t="s">
        <v>32640</v>
      </c>
      <c r="Q696" s="19" t="s">
        <v>21287</v>
      </c>
      <c r="R696" s="20" t="str">
        <f t="shared" si="65"/>
        <v>||||||||||</v>
      </c>
      <c r="S696" s="21" t="s">
        <v>32641</v>
      </c>
      <c r="T696" s="21"/>
      <c r="U696" s="21" t="s">
        <v>34600</v>
      </c>
      <c r="V696" s="22" t="s">
        <v>10</v>
      </c>
    </row>
    <row r="697" spans="1:22" ht="36">
      <c r="A697" s="45" t="str">
        <f t="shared" si="62"/>
        <v>2024-11</v>
      </c>
      <c r="B697" s="45" t="str">
        <f t="shared" si="67"/>
        <v>CPC</v>
      </c>
      <c r="C697" s="44" t="str" cm="1">
        <f t="array" ref="C697" xml:space="preserve">
_xlfn.SWITCH(TRUE,
$B697="-","-",
$B697="CPC-Power",
IF($D697="",
"PK"&amp;$E697&amp;"_V1."&amp;MAX(VALUE(RIGHT(_xlfn._xlws.FILTER('POWER Device'!$I$1:$I$5016,'POWER Device'!$H$1:$H$5016=$E697,"-"),1))),
"PK"&amp;$E697&amp;"_V1."&amp;$D697),
$B697="CPC",
IF($D697="",
"PK"&amp;$E697&amp;"_V1."&amp;MAX(VALUE(RIGHT(_xlfn._xlws.FILTER(鈺太芯Device!$E$1:$E$5267,鈺太芯Device!$D$1:$D$5267=$E697,"-"),1))),
"PK"&amp;$E697&amp;"_V1."&amp;$D697),
$B697&lt;&gt;"CPC",
IF($D697="",
"PK"&amp;$E697&amp;"_V1."&amp;MAX(VALUE(RIGHT(_xlfn._xlws.FILTER(鈺太Device!$E$1:$E$5054,鈺太Device!$D$1:$D$5054=$E697,"-"),1)))),
"PK"&amp;$E697&amp;"_V1."&amp;$D697)</f>
        <v>PKDB50Q01-18_V1.0</v>
      </c>
      <c r="E697" s="44" t="str">
        <f t="shared" si="63"/>
        <v>DB50Q01-18</v>
      </c>
      <c r="F697" s="44" t="str" cm="1">
        <f t="array" ref="F697">_xlfn.SWITCH(TRUE,
$B697="-","check",
$B697="CPC-Power",IFERROR(INDEX('POWER Device'!$A$1:$BA$5000,MATCH($C697,'POWER Device'!$I$1:$I$5016,0),MATCH(F$1,'POWER Device'!$A$1:$AZ$1,0)),""),
$B697&lt;&gt;"CPC",IFERROR(INDEX(鈺太Device!$A$1:$BC$5049,MATCH($C697,鈺太Device!$E$1:$E$5054,0),MATCH(F$1,鈺太Device!$A$1:$AZ$1,0)),""),
$B697="CPC",IFERROR(INDEX(鈺太芯Device!$A$1:$BD$5213,MATCH($C697,鈺太芯Device!$E$1:$E$5267,0),MATCH(F$1,鈺太芯Device!$A$1:$AZ$1,0)),""))</f>
        <v>ZTSL6777S</v>
      </c>
      <c r="G697" s="44" t="str" cm="1">
        <f t="array" ref="G697">_xlfn.SWITCH(TRUE,
$B697="-","check",
$B697="CPC-Power",IFERROR(INDEX('POWER Device'!$A$1:$BA$5000,MATCH($C697,'POWER Device'!$I$1:$I$5016,0),MATCH(G$1,'POWER Device'!$A$1:$AZ$1,0)),""),
$B697&lt;&gt;"CPC",IFERROR(INDEX(鈺太Device!$A$1:$BC$5049,MATCH($C697,鈺太Device!$E$1:$E$5054,0),MATCH(G$1,鈺太Device!$A$1:$AZ$1,0)),""),
$B697="CPC",IFERROR(INDEX(鈺太芯Device!$A$1:$BD$5213,MATCH($C697,鈺太芯Device!$E$1:$E$5267,0),MATCH(G$1,鈺太芯Device!$A$1:$AZ$1,0)),""))</f>
        <v>4942ZD</v>
      </c>
      <c r="H697" s="44" t="str" cm="1">
        <f t="array" ref="H697">_xlfn.SWITCH(TRUE,
$B697="-","check",
$B697="CPC-Power",IFERROR(INDEX('POWER Device'!$A$1:$BA$5000,MATCH($C697,'POWER Device'!$I$1:$I$5016,0),MATCH(H$1,'POWER Device'!$A$1:$AZ$1,0)),""),
$B697&lt;&gt;"CPC",IFERROR(INDEX(鈺太Device!$A$1:$BC$5049,MATCH($C697,鈺太Device!$E$1:$E$5054,0),MATCH(H$1,鈺太Device!$A$1:$AZ$1,0)),""),
$B697="CPC",IFERROR(INDEX(鈺太芯Device!$A$1:$BD$5213,MATCH($C697,鈺太芯Device!$E$1:$E$5267,0),MATCH(H$1,鈺太芯Device!$A$1:$AZ$1,0)),""))</f>
        <v>2101L</v>
      </c>
      <c r="I697" s="44" t="str" cm="1">
        <f t="array" ref="I697">_xlfn.SWITCH(TRUE,
$B697="-","check",
$B697="CPC-Power",IFERROR(INDEX('POWER Device'!$A$1:$BA$5000,MATCH($C697,'POWER Device'!$I$1:$I$5016,0),MATCH(I$1,'POWER Device'!$A$1:$AZ$1,0)),""),
$B697&lt;&gt;"CPC",IFERROR(INDEX(鈺太Device!$A$1:$BC$5049,MATCH($C697,鈺太Device!$E$1:$E$5054,0),MATCH(I$1,鈺太Device!$A$1:$AZ$1,0)),""),
$B697="CPC",IFERROR(INDEX(鈺太芯Device!$A$1:$BD$5213,MATCH($C697,鈺太芯Device!$E$1:$E$5267,0),MATCH(I$1,鈺太芯Device!$A$1:$AZ$1,0)),""))</f>
        <v>01B566719P4N0</v>
      </c>
      <c r="J697" s="44" t="str" cm="1">
        <f t="array" ref="J697">_xlfn.SWITCH(TRUE,
$B697="-","check",
$B697="CPC-Power",IFERROR(INDEX('POWER Device'!$A$1:$BA$5000,MATCH($C697,'POWER Device'!$I$1:$I$5016,0),MATCH(J$1,'POWER Device'!$A$1:$AZ$1,0)),""),
$B697&lt;&gt;"CPC",IFERROR(INDEX(鈺太Device!$A$1:$BC$5049,MATCH($C697,鈺太Device!$E$1:$E$5054,0),MATCH(J$1,鈺太Device!$A$1:$AZ$1,0)),""),
$B697="CPC",IFERROR(INDEX(鈺太芯Device!$A$1:$BD$5213,MATCH($C697,鈺太芯Device!$E$1:$E$5267,0),MATCH(J$1,鈺太芯Device!$A$1:$AZ$1,0)),""))</f>
        <v>00BM052M00000</v>
      </c>
      <c r="K697" s="44" t="str" cm="1">
        <f t="array" ref="K697">_xlfn.SWITCH(TRUE,
$B697="-","check",
$B697="CPC-Power",IFERROR(INDEX('POWER Device'!$A$1:$BA$5000,MATCH($C697,'POWER Device'!$I$1:$I$5016,0),MATCH(K$1,'POWER Device'!$A$1:$AZ$1,0)),""),
$B697&lt;&gt;"CPC",IFERROR(INDEX(鈺太Device!$A$1:$BC$5049,MATCH($C697,鈺太Device!$E$1:$E$5054,0),MATCH(K$1,鈺太Device!$A$1:$AZ$1,0)),""),
$B697="CPC",IFERROR(INDEX(鈺太芯Device!$A$1:$BD$5213,MATCH($C697,鈺太芯Device!$E$1:$E$5267,0),MATCH(K$1,鈺太芯Device!$A$1:$AZ$1,0)),""))</f>
        <v>Silicone</v>
      </c>
      <c r="L697" s="44" t="str" cm="1">
        <f t="array" ref="L697">_xlfn.SWITCH(TRUE,
$B697="-","check",
$B697="CPC-Power",IFERROR(INDEX('POWER Device'!$A$1:$BA$5000,MATCH($C697,'POWER Device'!$I$1:$I$5016,0),MATCH(L$1,'POWER Device'!$A$1:$AZ$1,0)),""),
$B697&lt;&gt;"CPC",IFERROR(INDEX(鈺太Device!$A$1:$BC$5049,MATCH($C697,鈺太Device!$E$1:$E$5054,0),MATCH(L$1,鈺太Device!$A$1:$AZ$1,0)),""),
$B697="CPC",IFERROR(INDEX(鈺太芯Device!$A$1:$BD$5213,MATCH($C697,鈺太芯Device!$E$1:$E$5267,0),MATCH(L$1,鈺太芯Device!$A$1:$AZ$1,0)),""))</f>
        <v>CVP-390
高溫錫膏</v>
      </c>
      <c r="M697" s="44" t="str">
        <f t="shared" si="66"/>
        <v>ZTSL6777S</v>
      </c>
      <c r="N697" s="44" t="str">
        <f t="shared" si="64"/>
        <v>ZTSL6777S-4942ZD-2101L</v>
      </c>
      <c r="O697" s="18" t="s">
        <v>31631</v>
      </c>
      <c r="P697" s="18" t="s">
        <v>32642</v>
      </c>
      <c r="Q697" s="19" t="s">
        <v>21283</v>
      </c>
      <c r="R697" s="20" t="str">
        <f t="shared" si="65"/>
        <v>||||||||||</v>
      </c>
      <c r="S697" s="21" t="s">
        <v>32643</v>
      </c>
      <c r="T697" s="21"/>
      <c r="U697" s="21" t="s">
        <v>34601</v>
      </c>
      <c r="V697" s="22" t="s">
        <v>10</v>
      </c>
    </row>
    <row r="698" spans="1:22" ht="48">
      <c r="A698" s="35" t="str">
        <f t="shared" si="62"/>
        <v>2025-05</v>
      </c>
      <c r="B698" s="35" t="str">
        <f t="shared" si="67"/>
        <v>CPC</v>
      </c>
      <c r="C698" s="44" t="str" cm="1">
        <f t="array" ref="C698" xml:space="preserve">
_xlfn.SWITCH(TRUE,
$B698="-","-",
$B698="CPC-Power",
IF($D698="",
"PK"&amp;$E698&amp;"_V1."&amp;MAX(VALUE(RIGHT(_xlfn._xlws.FILTER('POWER Device'!$I$1:$I$5016,'POWER Device'!$H$1:$H$5016=$E698,"-"),1))),
"PK"&amp;$E698&amp;"_V1."&amp;$D698),
$B698="CPC",
IF($D698="",
"PK"&amp;$E698&amp;"_V1."&amp;MAX(VALUE(RIGHT(_xlfn._xlws.FILTER(鈺太芯Device!$E$1:$E$5267,鈺太芯Device!$D$1:$D$5267=$E698,"-"),1))),
"PK"&amp;$E698&amp;"_V1."&amp;$D698),
$B698&lt;&gt;"CPC",
IF($D698="",
"PK"&amp;$E698&amp;"_V1."&amp;MAX(VALUE(RIGHT(_xlfn._xlws.FILTER(鈺太Device!$E$1:$E$5054,鈺太Device!$D$1:$D$5054=$E698,"-"),1)))),
"PK"&amp;$E698&amp;"_V1."&amp;$D698)</f>
        <v>PKDB50Q01-24_V1.0</v>
      </c>
      <c r="D698" s="35"/>
      <c r="E698" s="36" t="str">
        <f t="shared" si="63"/>
        <v>DB50Q01-24</v>
      </c>
      <c r="F698" s="44" t="str" cm="1">
        <f t="array" ref="F698">_xlfn.SWITCH(TRUE,
$B698="-","check",
$B698="CPC-Power",IFERROR(INDEX('POWER Device'!$A$1:$BA$5000,MATCH($C698,'POWER Device'!$I$1:$I$5016,0),MATCH(F$1,'POWER Device'!$A$1:$AZ$1,0)),""),
$B698&lt;&gt;"CPC",IFERROR(INDEX(鈺太Device!$A$1:$BC$5049,MATCH($C698,鈺太Device!$E$1:$E$5054,0),MATCH(F$1,鈺太Device!$A$1:$AZ$1,0)),""),
$B698="CPC",IFERROR(INDEX(鈺太芯Device!$A$1:$BD$5213,MATCH($C698,鈺太芯Device!$E$1:$E$5267,0),MATCH(F$1,鈺太芯Device!$A$1:$AZ$1,0)),""))</f>
        <v>ZTSL6777S</v>
      </c>
      <c r="G698" s="44" t="str" cm="1">
        <f t="array" ref="G698">_xlfn.SWITCH(TRUE,
$B698="-","check",
$B698="CPC-Power",IFERROR(INDEX('POWER Device'!$A$1:$BA$5000,MATCH($C698,'POWER Device'!$I$1:$I$5016,0),MATCH(G$1,'POWER Device'!$A$1:$AZ$1,0)),""),
$B698&lt;&gt;"CPC",IFERROR(INDEX(鈺太Device!$A$1:$BC$5049,MATCH($C698,鈺太Device!$E$1:$E$5054,0),MATCH(G$1,鈺太Device!$A$1:$AZ$1,0)),""),
$B698="CPC",IFERROR(INDEX(鈺太芯Device!$A$1:$BD$5213,MATCH($C698,鈺太芯Device!$E$1:$E$5267,0),MATCH(G$1,鈺太芯Device!$A$1:$AZ$1,0)),""))</f>
        <v>4942ZE</v>
      </c>
      <c r="H698" s="44" t="str" cm="1">
        <f t="array" ref="H698">_xlfn.SWITCH(TRUE,
$B698="-","check",
$B698="CPC-Power",IFERROR(INDEX('POWER Device'!$A$1:$BA$5000,MATCH($C698,'POWER Device'!$I$1:$I$5016,0),MATCH(H$1,'POWER Device'!$A$1:$AZ$1,0)),""),
$B698&lt;&gt;"CPC",IFERROR(INDEX(鈺太Device!$A$1:$BC$5049,MATCH($C698,鈺太Device!$E$1:$E$5054,0),MATCH(H$1,鈺太Device!$A$1:$AZ$1,0)),""),
$B698="CPC",IFERROR(INDEX(鈺太芯Device!$A$1:$BD$5213,MATCH($C698,鈺太芯Device!$E$1:$E$5267,0),MATCH(H$1,鈺太芯Device!$A$1:$AZ$1,0)),""))</f>
        <v>1101LAV</v>
      </c>
      <c r="I698" s="44" t="str" cm="1">
        <f t="array" ref="I698">_xlfn.SWITCH(TRUE,
$B698="-","check",
$B698="CPC-Power",IFERROR(INDEX('POWER Device'!$A$1:$BA$5000,MATCH($C698,'POWER Device'!$I$1:$I$5016,0),MATCH(I$1,'POWER Device'!$A$1:$AZ$1,0)),""),
$B698&lt;&gt;"CPC",IFERROR(INDEX(鈺太Device!$A$1:$BC$5049,MATCH($C698,鈺太Device!$E$1:$E$5054,0),MATCH(I$1,鈺太Device!$A$1:$AZ$1,0)),""),
$B698="CPC",IFERROR(INDEX(鈺太芯Device!$A$1:$BD$5213,MATCH($C698,鈺太芯Device!$E$1:$E$5267,0),MATCH(I$1,鈺太芯Device!$A$1:$AZ$1,0)),""))</f>
        <v>01B566721D4N0</v>
      </c>
      <c r="J698" s="44" t="str" cm="1">
        <f t="array" ref="J698">_xlfn.SWITCH(TRUE,
$B698="-","check",
$B698="CPC-Power",IFERROR(INDEX('POWER Device'!$A$1:$BA$5000,MATCH($C698,'POWER Device'!$I$1:$I$5016,0),MATCH(J$1,'POWER Device'!$A$1:$AZ$1,0)),""),
$B698&lt;&gt;"CPC",IFERROR(INDEX(鈺太Device!$A$1:$BC$5049,MATCH($C698,鈺太Device!$E$1:$E$5054,0),MATCH(J$1,鈺太Device!$A$1:$AZ$1,0)),""),
$B698="CPC",IFERROR(INDEX(鈺太芯Device!$A$1:$BD$5213,MATCH($C698,鈺太芯Device!$E$1:$E$5267,0),MATCH(J$1,鈺太芯Device!$A$1:$AZ$1,0)),""))</f>
        <v>00BM052M00000</v>
      </c>
      <c r="K698" s="44" t="str" cm="1">
        <f t="array" ref="K698">_xlfn.SWITCH(TRUE,
$B698="-","check",
$B698="CPC-Power",IFERROR(INDEX('POWER Device'!$A$1:$BA$5000,MATCH($C698,'POWER Device'!$I$1:$I$5016,0),MATCH(K$1,'POWER Device'!$A$1:$AZ$1,0)),""),
$B698&lt;&gt;"CPC",IFERROR(INDEX(鈺太Device!$A$1:$BC$5049,MATCH($C698,鈺太Device!$E$1:$E$5054,0),MATCH(K$1,鈺太Device!$A$1:$AZ$1,0)),""),
$B698="CPC",IFERROR(INDEX(鈺太芯Device!$A$1:$BD$5213,MATCH($C698,鈺太芯Device!$E$1:$E$5267,0),MATCH(K$1,鈺太芯Device!$A$1:$AZ$1,0)),""))</f>
        <v>Silicone</v>
      </c>
      <c r="L698" s="44" t="str" cm="1">
        <f t="array" ref="L698">_xlfn.SWITCH(TRUE,
$B698="-","check",
$B698="CPC-Power",IFERROR(INDEX('POWER Device'!$A$1:$BA$5000,MATCH($C698,'POWER Device'!$I$1:$I$5016,0),MATCH(L$1,'POWER Device'!$A$1:$AZ$1,0)),""),
$B698&lt;&gt;"CPC",IFERROR(INDEX(鈺太Device!$A$1:$BC$5049,MATCH($C698,鈺太Device!$E$1:$E$5054,0),MATCH(L$1,鈺太Device!$A$1:$AZ$1,0)),""),
$B698="CPC",IFERROR(INDEX(鈺太芯Device!$A$1:$BD$5213,MATCH($C698,鈺太芯Device!$E$1:$E$5267,0),MATCH(L$1,鈺太芯Device!$A$1:$AZ$1,0)),""))</f>
        <v>CVP-390
高溫錫膏</v>
      </c>
      <c r="M698" s="36" t="str">
        <f t="shared" si="66"/>
        <v>ZTSL6777S</v>
      </c>
      <c r="N698" s="37" t="str">
        <f t="shared" si="64"/>
        <v>ZTSL6777S-4942ZE-1101LAV</v>
      </c>
      <c r="O698" s="18" t="s">
        <v>31631</v>
      </c>
      <c r="P698" s="18" t="s">
        <v>32644</v>
      </c>
      <c r="Q698" s="19" t="s">
        <v>32645</v>
      </c>
      <c r="R698" s="20" t="str">
        <f t="shared" si="65"/>
        <v>||||||||||</v>
      </c>
      <c r="S698" s="21" t="s">
        <v>32646</v>
      </c>
      <c r="T698" s="21"/>
      <c r="U698" s="21" t="s">
        <v>34602</v>
      </c>
      <c r="V698" s="22" t="s">
        <v>10</v>
      </c>
    </row>
    <row r="699" spans="1:22" ht="60">
      <c r="A699" s="45" t="str">
        <f t="shared" si="62"/>
        <v>2025-03</v>
      </c>
      <c r="B699" s="45" t="str">
        <f t="shared" si="67"/>
        <v>CPC</v>
      </c>
      <c r="C699" s="44" t="str" cm="1">
        <f t="array" ref="C699" xml:space="preserve">
_xlfn.SWITCH(TRUE,
$B699="-","-",
$B699="CPC-Power",
IF($D699="",
"PK"&amp;$E699&amp;"_V1."&amp;MAX(VALUE(RIGHT(_xlfn._xlws.FILTER('POWER Device'!$I$1:$I$5016,'POWER Device'!$H$1:$H$5016=$E699,"-"),1))),
"PK"&amp;$E699&amp;"_V1."&amp;$D699),
$B699="CPC",
IF($D699="",
"PK"&amp;$E699&amp;"_V1."&amp;MAX(VALUE(RIGHT(_xlfn._xlws.FILTER(鈺太芯Device!$E$1:$E$5267,鈺太芯Device!$D$1:$D$5267=$E699,"-"),1))),
"PK"&amp;$E699&amp;"_V1."&amp;$D699),
$B699&lt;&gt;"CPC",
IF($D699="",
"PK"&amp;$E699&amp;"_V1."&amp;MAX(VALUE(RIGHT(_xlfn._xlws.FILTER(鈺太Device!$E$1:$E$5054,鈺太Device!$D$1:$D$5054=$E699,"-"),1)))),
"PK"&amp;$E699&amp;"_V1."&amp;$D699)</f>
        <v>PKDB50Q01-21_V1.0</v>
      </c>
      <c r="E699" s="44" t="str">
        <f t="shared" si="63"/>
        <v>DB50Q01-21</v>
      </c>
      <c r="F699" s="44" t="str" cm="1">
        <f t="array" ref="F699">_xlfn.SWITCH(TRUE,
$B699="-","check",
$B699="CPC-Power",IFERROR(INDEX('POWER Device'!$A$1:$BA$5000,MATCH($C699,'POWER Device'!$I$1:$I$5016,0),MATCH(F$1,'POWER Device'!$A$1:$AZ$1,0)),""),
$B699&lt;&gt;"CPC",IFERROR(INDEX(鈺太Device!$A$1:$BC$5049,MATCH($C699,鈺太Device!$E$1:$E$5054,0),MATCH(F$1,鈺太Device!$A$1:$AZ$1,0)),""),
$B699="CPC",IFERROR(INDEX(鈺太芯Device!$A$1:$BD$5213,MATCH($C699,鈺太芯Device!$E$1:$E$5267,0),MATCH(F$1,鈺太芯Device!$A$1:$AZ$1,0)),""))</f>
        <v>ZTSL6777S</v>
      </c>
      <c r="G699" s="44" t="str" cm="1">
        <f t="array" ref="G699">_xlfn.SWITCH(TRUE,
$B699="-","check",
$B699="CPC-Power",IFERROR(INDEX('POWER Device'!$A$1:$BA$5000,MATCH($C699,'POWER Device'!$I$1:$I$5016,0),MATCH(G$1,'POWER Device'!$A$1:$AZ$1,0)),""),
$B699&lt;&gt;"CPC",IFERROR(INDEX(鈺太Device!$A$1:$BC$5049,MATCH($C699,鈺太Device!$E$1:$E$5054,0),MATCH(G$1,鈺太Device!$A$1:$AZ$1,0)),""),
$B699="CPC",IFERROR(INDEX(鈺太芯Device!$A$1:$BD$5213,MATCH($C699,鈺太芯Device!$E$1:$E$5267,0),MATCH(G$1,鈺太芯Device!$A$1:$AZ$1,0)),""))</f>
        <v>4942ZE</v>
      </c>
      <c r="H699" s="44" t="str" cm="1">
        <f t="array" ref="H699">_xlfn.SWITCH(TRUE,
$B699="-","check",
$B699="CPC-Power",IFERROR(INDEX('POWER Device'!$A$1:$BA$5000,MATCH($C699,'POWER Device'!$I$1:$I$5016,0),MATCH(H$1,'POWER Device'!$A$1:$AZ$1,0)),""),
$B699&lt;&gt;"CPC",IFERROR(INDEX(鈺太Device!$A$1:$BC$5049,MATCH($C699,鈺太Device!$E$1:$E$5054,0),MATCH(H$1,鈺太Device!$A$1:$AZ$1,0)),""),
$B699="CPC",IFERROR(INDEX(鈺太芯Device!$A$1:$BD$5213,MATCH($C699,鈺太芯Device!$E$1:$E$5267,0),MATCH(H$1,鈺太芯Device!$A$1:$AZ$1,0)),""))</f>
        <v>2101L</v>
      </c>
      <c r="I699" s="44" t="str" cm="1">
        <f t="array" ref="I699">_xlfn.SWITCH(TRUE,
$B699="-","check",
$B699="CPC-Power",IFERROR(INDEX('POWER Device'!$A$1:$BA$5000,MATCH($C699,'POWER Device'!$I$1:$I$5016,0),MATCH(I$1,'POWER Device'!$A$1:$AZ$1,0)),""),
$B699&lt;&gt;"CPC",IFERROR(INDEX(鈺太Device!$A$1:$BC$5049,MATCH($C699,鈺太Device!$E$1:$E$5054,0),MATCH(I$1,鈺太Device!$A$1:$AZ$1,0)),""),
$B699="CPC",IFERROR(INDEX(鈺太芯Device!$A$1:$BD$5213,MATCH($C699,鈺太芯Device!$E$1:$E$5267,0),MATCH(I$1,鈺太芯Device!$A$1:$AZ$1,0)),""))</f>
        <v>01B566719P4N0</v>
      </c>
      <c r="J699" s="44" t="str" cm="1">
        <f t="array" ref="J699">_xlfn.SWITCH(TRUE,
$B699="-","check",
$B699="CPC-Power",IFERROR(INDEX('POWER Device'!$A$1:$BA$5000,MATCH($C699,'POWER Device'!$I$1:$I$5016,0),MATCH(J$1,'POWER Device'!$A$1:$AZ$1,0)),""),
$B699&lt;&gt;"CPC",IFERROR(INDEX(鈺太Device!$A$1:$BC$5049,MATCH($C699,鈺太Device!$E$1:$E$5054,0),MATCH(J$1,鈺太Device!$A$1:$AZ$1,0)),""),
$B699="CPC",IFERROR(INDEX(鈺太芯Device!$A$1:$BD$5213,MATCH($C699,鈺太芯Device!$E$1:$E$5267,0),MATCH(J$1,鈺太芯Device!$A$1:$AZ$1,0)),""))</f>
        <v>00BM052M00000</v>
      </c>
      <c r="K699" s="44" t="str" cm="1">
        <f t="array" ref="K699">_xlfn.SWITCH(TRUE,
$B699="-","check",
$B699="CPC-Power",IFERROR(INDEX('POWER Device'!$A$1:$BA$5000,MATCH($C699,'POWER Device'!$I$1:$I$5016,0),MATCH(K$1,'POWER Device'!$A$1:$AZ$1,0)),""),
$B699&lt;&gt;"CPC",IFERROR(INDEX(鈺太Device!$A$1:$BC$5049,MATCH($C699,鈺太Device!$E$1:$E$5054,0),MATCH(K$1,鈺太Device!$A$1:$AZ$1,0)),""),
$B699="CPC",IFERROR(INDEX(鈺太芯Device!$A$1:$BD$5213,MATCH($C699,鈺太芯Device!$E$1:$E$5267,0),MATCH(K$1,鈺太芯Device!$A$1:$AZ$1,0)),""))</f>
        <v>Silicone</v>
      </c>
      <c r="L699" s="44" t="str" cm="1">
        <f t="array" ref="L699">_xlfn.SWITCH(TRUE,
$B699="-","check",
$B699="CPC-Power",IFERROR(INDEX('POWER Device'!$A$1:$BA$5000,MATCH($C699,'POWER Device'!$I$1:$I$5016,0),MATCH(L$1,'POWER Device'!$A$1:$AZ$1,0)),""),
$B699&lt;&gt;"CPC",IFERROR(INDEX(鈺太Device!$A$1:$BC$5049,MATCH($C699,鈺太Device!$E$1:$E$5054,0),MATCH(L$1,鈺太Device!$A$1:$AZ$1,0)),""),
$B699="CPC",IFERROR(INDEX(鈺太芯Device!$A$1:$BD$5213,MATCH($C699,鈺太芯Device!$E$1:$E$5267,0),MATCH(L$1,鈺太芯Device!$A$1:$AZ$1,0)),""))</f>
        <v>CVP-390
高溫錫膏</v>
      </c>
      <c r="M699" s="44" t="str">
        <f t="shared" si="66"/>
        <v>ZTSL6777S</v>
      </c>
      <c r="N699" s="44" t="str">
        <f t="shared" si="64"/>
        <v>ZTSL6777S-4942ZE-2101L</v>
      </c>
      <c r="O699" s="18" t="s">
        <v>31631</v>
      </c>
      <c r="P699" s="18" t="s">
        <v>32647</v>
      </c>
      <c r="Q699" s="19" t="s">
        <v>32648</v>
      </c>
      <c r="R699" s="20" t="str">
        <f t="shared" si="65"/>
        <v>||||||||||</v>
      </c>
      <c r="S699" s="21" t="s">
        <v>32649</v>
      </c>
      <c r="T699" s="21"/>
      <c r="U699" s="21" t="s">
        <v>34603</v>
      </c>
      <c r="V699" s="22" t="s">
        <v>10</v>
      </c>
    </row>
    <row r="700" spans="1:22" ht="48">
      <c r="A700" s="35" t="str">
        <f t="shared" si="62"/>
        <v>2025-11</v>
      </c>
      <c r="B700" s="35" t="str">
        <f t="shared" si="67"/>
        <v>CPC</v>
      </c>
      <c r="C700" s="44" t="str" cm="1">
        <f t="array" ref="C700" xml:space="preserve">
_xlfn.SWITCH(TRUE,
$B700="-","-",
$B700="CPC-Power",
IF($D700="",
"PK"&amp;$E700&amp;"_V1."&amp;MAX(VALUE(RIGHT(_xlfn._xlws.FILTER('POWER Device'!$I$1:$I$5016,'POWER Device'!$H$1:$H$5016=$E700,"-"),1))),
"PK"&amp;$E700&amp;"_V1."&amp;$D700),
$B700="CPC",
IF($D700="",
"PK"&amp;$E700&amp;"_V1."&amp;MAX(VALUE(RIGHT(_xlfn._xlws.FILTER(鈺太芯Device!$E$1:$E$5267,鈺太芯Device!$D$1:$D$5267=$E700,"-"),1))),
"PK"&amp;$E700&amp;"_V1."&amp;$D700),
$B700&lt;&gt;"CPC",
IF($D700="",
"PK"&amp;$E700&amp;"_V1."&amp;MAX(VALUE(RIGHT(_xlfn._xlws.FILTER(鈺太Device!$E$1:$E$5054,鈺太Device!$D$1:$D$5054=$E700,"-"),1)))),
"PK"&amp;$E700&amp;"_V1."&amp;$D700)</f>
        <v>PKDB50Q01-31_V1.0</v>
      </c>
      <c r="D700" s="35"/>
      <c r="E700" s="36" t="str">
        <f t="shared" si="63"/>
        <v>DB50Q01-31</v>
      </c>
      <c r="F700" s="44" t="str" cm="1">
        <f t="array" ref="F700">_xlfn.SWITCH(TRUE,
$B700="-","check",
$B700="CPC-Power",IFERROR(INDEX('POWER Device'!$A$1:$BA$5000,MATCH($C700,'POWER Device'!$I$1:$I$5016,0),MATCH(F$1,'POWER Device'!$A$1:$AZ$1,0)),""),
$B700&lt;&gt;"CPC",IFERROR(INDEX(鈺太Device!$A$1:$BC$5049,MATCH($C700,鈺太Device!$E$1:$E$5054,0),MATCH(F$1,鈺太Device!$A$1:$AZ$1,0)),""),
$B700="CPC",IFERROR(INDEX(鈺太芯Device!$A$1:$BD$5213,MATCH($C700,鈺太芯Device!$E$1:$E$5267,0),MATCH(F$1,鈺太芯Device!$A$1:$AZ$1,0)),""))</f>
        <v>ZTSL6777S</v>
      </c>
      <c r="G700" s="44" t="str" cm="1">
        <f t="array" ref="G700">_xlfn.SWITCH(TRUE,
$B700="-","check",
$B700="CPC-Power",IFERROR(INDEX('POWER Device'!$A$1:$BA$5000,MATCH($C700,'POWER Device'!$I$1:$I$5016,0),MATCH(G$1,'POWER Device'!$A$1:$AZ$1,0)),""),
$B700&lt;&gt;"CPC",IFERROR(INDEX(鈺太Device!$A$1:$BC$5049,MATCH($C700,鈺太Device!$E$1:$E$5054,0),MATCH(G$1,鈺太Device!$A$1:$AZ$1,0)),""),
$B700="CPC",IFERROR(INDEX(鈺太芯Device!$A$1:$BD$5213,MATCH($C700,鈺太芯Device!$E$1:$E$5267,0),MATCH(G$1,鈺太芯Device!$A$1:$AZ$1,0)),""))</f>
        <v>4942ZE</v>
      </c>
      <c r="H700" s="44" t="str" cm="1">
        <f t="array" ref="H700">_xlfn.SWITCH(TRUE,
$B700="-","check",
$B700="CPC-Power",IFERROR(INDEX('POWER Device'!$A$1:$BA$5000,MATCH($C700,'POWER Device'!$I$1:$I$5016,0),MATCH(H$1,'POWER Device'!$A$1:$AZ$1,0)),""),
$B700&lt;&gt;"CPC",IFERROR(INDEX(鈺太Device!$A$1:$BC$5049,MATCH($C700,鈺太Device!$E$1:$E$5054,0),MATCH(H$1,鈺太Device!$A$1:$AZ$1,0)),""),
$B700="CPC",IFERROR(INDEX(鈺太芯Device!$A$1:$BD$5213,MATCH($C700,鈺太芯Device!$E$1:$E$5267,0),MATCH(H$1,鈺太芯Device!$A$1:$AZ$1,0)),""))</f>
        <v>2101L</v>
      </c>
      <c r="I700" s="44" t="str" cm="1">
        <f t="array" ref="I700">_xlfn.SWITCH(TRUE,
$B700="-","check",
$B700="CPC-Power",IFERROR(INDEX('POWER Device'!$A$1:$BA$5000,MATCH($C700,'POWER Device'!$I$1:$I$5016,0),MATCH(I$1,'POWER Device'!$A$1:$AZ$1,0)),""),
$B700&lt;&gt;"CPC",IFERROR(INDEX(鈺太Device!$A$1:$BC$5049,MATCH($C700,鈺太Device!$E$1:$E$5054,0),MATCH(I$1,鈺太Device!$A$1:$AZ$1,0)),""),
$B700="CPC",IFERROR(INDEX(鈺太芯Device!$A$1:$BD$5213,MATCH($C700,鈺太芯Device!$E$1:$E$5267,0),MATCH(I$1,鈺太芯Device!$A$1:$AZ$1,0)),""))</f>
        <v>01B566714P4N0</v>
      </c>
      <c r="J700" s="44" t="str" cm="1">
        <f t="array" ref="J700">_xlfn.SWITCH(TRUE,
$B700="-","check",
$B700="CPC-Power",IFERROR(INDEX('POWER Device'!$A$1:$BA$5000,MATCH($C700,'POWER Device'!$I$1:$I$5016,0),MATCH(J$1,'POWER Device'!$A$1:$AZ$1,0)),""),
$B700&lt;&gt;"CPC",IFERROR(INDEX(鈺太Device!$A$1:$BC$5049,MATCH($C700,鈺太Device!$E$1:$E$5054,0),MATCH(J$1,鈺太Device!$A$1:$AZ$1,0)),""),
$B700="CPC",IFERROR(INDEX(鈺太芯Device!$A$1:$BD$5213,MATCH($C700,鈺太芯Device!$E$1:$E$5267,0),MATCH(J$1,鈺太芯Device!$A$1:$AZ$1,0)),""))</f>
        <v>00BM052M00000</v>
      </c>
      <c r="K700" s="44" t="str" cm="1">
        <f t="array" ref="K700">_xlfn.SWITCH(TRUE,
$B700="-","check",
$B700="CPC-Power",IFERROR(INDEX('POWER Device'!$A$1:$BA$5000,MATCH($C700,'POWER Device'!$I$1:$I$5016,0),MATCH(K$1,'POWER Device'!$A$1:$AZ$1,0)),""),
$B700&lt;&gt;"CPC",IFERROR(INDEX(鈺太Device!$A$1:$BC$5049,MATCH($C700,鈺太Device!$E$1:$E$5054,0),MATCH(K$1,鈺太Device!$A$1:$AZ$1,0)),""),
$B700="CPC",IFERROR(INDEX(鈺太芯Device!$A$1:$BD$5213,MATCH($C700,鈺太芯Device!$E$1:$E$5267,0),MATCH(K$1,鈺太芯Device!$A$1:$AZ$1,0)),""))</f>
        <v>Silicone</v>
      </c>
      <c r="L700" s="44" t="str" cm="1">
        <f t="array" ref="L700">_xlfn.SWITCH(TRUE,
$B700="-","check",
$B700="CPC-Power",IFERROR(INDEX('POWER Device'!$A$1:$BA$5000,MATCH($C700,'POWER Device'!$I$1:$I$5016,0),MATCH(L$1,'POWER Device'!$A$1:$AZ$1,0)),""),
$B700&lt;&gt;"CPC",IFERROR(INDEX(鈺太Device!$A$1:$BC$5049,MATCH($C700,鈺太Device!$E$1:$E$5054,0),MATCH(L$1,鈺太Device!$A$1:$AZ$1,0)),""),
$B700="CPC",IFERROR(INDEX(鈺太芯Device!$A$1:$BD$5213,MATCH($C700,鈺太芯Device!$E$1:$E$5267,0),MATCH(L$1,鈺太芯Device!$A$1:$AZ$1,0)),""))</f>
        <v>CVP-390
高溫錫膏</v>
      </c>
      <c r="M700" s="36" t="str">
        <f t="shared" si="66"/>
        <v>ZTSL6777S</v>
      </c>
      <c r="N700" s="37" t="str">
        <f t="shared" si="64"/>
        <v>ZTSL6777S-4942ZE-2101L</v>
      </c>
      <c r="O700" s="18" t="s">
        <v>31631</v>
      </c>
      <c r="P700" s="18" t="s">
        <v>32650</v>
      </c>
      <c r="Q700" s="19" t="s">
        <v>32651</v>
      </c>
      <c r="R700" s="20" t="str">
        <f t="shared" si="65"/>
        <v>||||||||||</v>
      </c>
      <c r="S700" s="21" t="s">
        <v>32652</v>
      </c>
      <c r="T700" s="21"/>
      <c r="U700" s="21" t="s">
        <v>34604</v>
      </c>
      <c r="V700" s="22" t="s">
        <v>10</v>
      </c>
    </row>
    <row r="701" spans="1:22" ht="24">
      <c r="A701" s="35" t="str">
        <f t="shared" si="62"/>
        <v>2025-09</v>
      </c>
      <c r="B701" s="35" t="str">
        <f t="shared" si="67"/>
        <v>CPC</v>
      </c>
      <c r="C701" s="44" t="str" cm="1">
        <f t="array" ref="C701" xml:space="preserve">
_xlfn.SWITCH(TRUE,
$B701="-","-",
$B701="CPC-Power",
IF($D701="",
"PK"&amp;$E701&amp;"_V1."&amp;MAX(VALUE(RIGHT(_xlfn._xlws.FILTER('POWER Device'!$I$1:$I$5016,'POWER Device'!$H$1:$H$5016=$E701,"-"),1))),
"PK"&amp;$E701&amp;"_V1."&amp;$D701),
$B701="CPC",
IF($D701="",
"PK"&amp;$E701&amp;"_V1."&amp;MAX(VALUE(RIGHT(_xlfn._xlws.FILTER(鈺太芯Device!$E$1:$E$5267,鈺太芯Device!$D$1:$D$5267=$E701,"-"),1))),
"PK"&amp;$E701&amp;"_V1."&amp;$D701),
$B701&lt;&gt;"CPC",
IF($D701="",
"PK"&amp;$E701&amp;"_V1."&amp;MAX(VALUE(RIGHT(_xlfn._xlws.FILTER(鈺太Device!$E$1:$E$5054,鈺太Device!$D$1:$D$5054=$E701,"-"),1)))),
"PK"&amp;$E701&amp;"_V1."&amp;$D701)</f>
        <v>PKDB50Q01-29_V1.0</v>
      </c>
      <c r="D701" s="35"/>
      <c r="E701" s="36" t="str">
        <f t="shared" si="63"/>
        <v>DB50Q01-29</v>
      </c>
      <c r="F701" s="44" t="str" cm="1">
        <f t="array" ref="F701">_xlfn.SWITCH(TRUE,
$B701="-","check",
$B701="CPC-Power",IFERROR(INDEX('POWER Device'!$A$1:$BA$5000,MATCH($C701,'POWER Device'!$I$1:$I$5016,0),MATCH(F$1,'POWER Device'!$A$1:$AZ$1,0)),""),
$B701&lt;&gt;"CPC",IFERROR(INDEX(鈺太Device!$A$1:$BC$5049,MATCH($C701,鈺太Device!$E$1:$E$5054,0),MATCH(F$1,鈺太Device!$A$1:$AZ$1,0)),""),
$B701="CPC",IFERROR(INDEX(鈺太芯Device!$A$1:$BD$5213,MATCH($C701,鈺太芯Device!$E$1:$E$5267,0),MATCH(F$1,鈺太芯Device!$A$1:$AZ$1,0)),""))</f>
        <v>ZTSL6777SE</v>
      </c>
      <c r="G701" s="44" t="str" cm="1">
        <f t="array" ref="G701">_xlfn.SWITCH(TRUE,
$B701="-","check",
$B701="CPC-Power",IFERROR(INDEX('POWER Device'!$A$1:$BA$5000,MATCH($C701,'POWER Device'!$I$1:$I$5016,0),MATCH(G$1,'POWER Device'!$A$1:$AZ$1,0)),""),
$B701&lt;&gt;"CPC",IFERROR(INDEX(鈺太Device!$A$1:$BC$5049,MATCH($C701,鈺太Device!$E$1:$E$5054,0),MATCH(G$1,鈺太Device!$A$1:$AZ$1,0)),""),
$B701="CPC",IFERROR(INDEX(鈺太芯Device!$A$1:$BD$5213,MATCH($C701,鈺太芯Device!$E$1:$E$5267,0),MATCH(G$1,鈺太芯Device!$A$1:$AZ$1,0)),""))</f>
        <v>4942ZC</v>
      </c>
      <c r="H701" s="44" t="str" cm="1">
        <f t="array" ref="H701">_xlfn.SWITCH(TRUE,
$B701="-","check",
$B701="CPC-Power",IFERROR(INDEX('POWER Device'!$A$1:$BA$5000,MATCH($C701,'POWER Device'!$I$1:$I$5016,0),MATCH(H$1,'POWER Device'!$A$1:$AZ$1,0)),""),
$B701&lt;&gt;"CPC",IFERROR(INDEX(鈺太Device!$A$1:$BC$5049,MATCH($C701,鈺太Device!$E$1:$E$5054,0),MATCH(H$1,鈺太Device!$A$1:$AZ$1,0)),""),
$B701="CPC",IFERROR(INDEX(鈺太芯Device!$A$1:$BD$5213,MATCH($C701,鈺太芯Device!$E$1:$E$5267,0),MATCH(H$1,鈺太芯Device!$A$1:$AZ$1,0)),""))</f>
        <v>2101L</v>
      </c>
      <c r="I701" s="44" t="str" cm="1">
        <f t="array" ref="I701">_xlfn.SWITCH(TRUE,
$B701="-","check",
$B701="CPC-Power",IFERROR(INDEX('POWER Device'!$A$1:$BA$5000,MATCH($C701,'POWER Device'!$I$1:$I$5016,0),MATCH(I$1,'POWER Device'!$A$1:$AZ$1,0)),""),
$B701&lt;&gt;"CPC",IFERROR(INDEX(鈺太Device!$A$1:$BC$5049,MATCH($C701,鈺太Device!$E$1:$E$5054,0),MATCH(I$1,鈺太Device!$A$1:$AZ$1,0)),""),
$B701="CPC",IFERROR(INDEX(鈺太芯Device!$A$1:$BD$5213,MATCH($C701,鈺太芯Device!$E$1:$E$5267,0),MATCH(I$1,鈺太芯Device!$A$1:$AZ$1,0)),""))</f>
        <v>01B566714P4N0</v>
      </c>
      <c r="J701" s="44" t="str" cm="1">
        <f t="array" ref="J701">_xlfn.SWITCH(TRUE,
$B701="-","check",
$B701="CPC-Power",IFERROR(INDEX('POWER Device'!$A$1:$BA$5000,MATCH($C701,'POWER Device'!$I$1:$I$5016,0),MATCH(J$1,'POWER Device'!$A$1:$AZ$1,0)),""),
$B701&lt;&gt;"CPC",IFERROR(INDEX(鈺太Device!$A$1:$BC$5049,MATCH($C701,鈺太Device!$E$1:$E$5054,0),MATCH(J$1,鈺太Device!$A$1:$AZ$1,0)),""),
$B701="CPC",IFERROR(INDEX(鈺太芯Device!$A$1:$BD$5213,MATCH($C701,鈺太芯Device!$E$1:$E$5267,0),MATCH(J$1,鈺太芯Device!$A$1:$AZ$1,0)),""))</f>
        <v>00BM052M00000</v>
      </c>
      <c r="K701" s="44" t="str" cm="1">
        <f t="array" ref="K701">_xlfn.SWITCH(TRUE,
$B701="-","check",
$B701="CPC-Power",IFERROR(INDEX('POWER Device'!$A$1:$BA$5000,MATCH($C701,'POWER Device'!$I$1:$I$5016,0),MATCH(K$1,'POWER Device'!$A$1:$AZ$1,0)),""),
$B701&lt;&gt;"CPC",IFERROR(INDEX(鈺太Device!$A$1:$BC$5049,MATCH($C701,鈺太Device!$E$1:$E$5054,0),MATCH(K$1,鈺太Device!$A$1:$AZ$1,0)),""),
$B701="CPC",IFERROR(INDEX(鈺太芯Device!$A$1:$BD$5213,MATCH($C701,鈺太芯Device!$E$1:$E$5267,0),MATCH(K$1,鈺太芯Device!$A$1:$AZ$1,0)),""))</f>
        <v>Silicone</v>
      </c>
      <c r="L701" s="44" t="str" cm="1">
        <f t="array" ref="L701">_xlfn.SWITCH(TRUE,
$B701="-","check",
$B701="CPC-Power",IFERROR(INDEX('POWER Device'!$A$1:$BA$5000,MATCH($C701,'POWER Device'!$I$1:$I$5016,0),MATCH(L$1,'POWER Device'!$A$1:$AZ$1,0)),""),
$B701&lt;&gt;"CPC",IFERROR(INDEX(鈺太Device!$A$1:$BC$5049,MATCH($C701,鈺太Device!$E$1:$E$5054,0),MATCH(L$1,鈺太Device!$A$1:$AZ$1,0)),""),
$B701="CPC",IFERROR(INDEX(鈺太芯Device!$A$1:$BD$5213,MATCH($C701,鈺太芯Device!$E$1:$E$5267,0),MATCH(L$1,鈺太芯Device!$A$1:$AZ$1,0)),""))</f>
        <v>CVP-390
高溫錫膏</v>
      </c>
      <c r="M701" s="36" t="str">
        <f t="shared" si="66"/>
        <v>ZTSL6777SE</v>
      </c>
      <c r="N701" s="37" t="str">
        <f t="shared" si="64"/>
        <v>ZTSL6777SE-4942ZC-2101L</v>
      </c>
      <c r="O701" s="18" t="s">
        <v>31631</v>
      </c>
      <c r="P701" s="18" t="s">
        <v>32653</v>
      </c>
      <c r="Q701" s="19" t="s">
        <v>32654</v>
      </c>
      <c r="R701" s="20" t="str">
        <f t="shared" si="65"/>
        <v>||||||||||</v>
      </c>
      <c r="S701" s="21" t="s">
        <v>32655</v>
      </c>
      <c r="T701" s="21"/>
      <c r="U701" s="21" t="s">
        <v>34546</v>
      </c>
      <c r="V701" s="22" t="s">
        <v>32178</v>
      </c>
    </row>
    <row r="702" spans="1:22" ht="72">
      <c r="A702" s="35" t="str">
        <f t="shared" si="62"/>
        <v>2025-06</v>
      </c>
      <c r="B702" s="35" t="str">
        <f t="shared" si="67"/>
        <v>CPC</v>
      </c>
      <c r="C702" s="44" t="str" cm="1">
        <f t="array" ref="C702" xml:space="preserve">
_xlfn.SWITCH(TRUE,
$B702="-","-",
$B702="CPC-Power",
IF($D702="",
"PK"&amp;$E702&amp;"_V1."&amp;MAX(VALUE(RIGHT(_xlfn._xlws.FILTER('POWER Device'!$I$1:$I$5016,'POWER Device'!$H$1:$H$5016=$E702,"-"),1))),
"PK"&amp;$E702&amp;"_V1."&amp;$D702),
$B702="CPC",
IF($D702="",
"PK"&amp;$E702&amp;"_V1."&amp;MAX(VALUE(RIGHT(_xlfn._xlws.FILTER(鈺太芯Device!$E$1:$E$5267,鈺太芯Device!$D$1:$D$5267=$E702,"-"),1))),
"PK"&amp;$E702&amp;"_V1."&amp;$D702),
$B702&lt;&gt;"CPC",
IF($D702="",
"PK"&amp;$E702&amp;"_V1."&amp;MAX(VALUE(RIGHT(_xlfn._xlws.FILTER(鈺太Device!$E$1:$E$5054,鈺太Device!$D$1:$D$5054=$E702,"-"),1)))),
"PK"&amp;$E702&amp;"_V1."&amp;$D702)</f>
        <v>PKDB50Q01-26_V1.0</v>
      </c>
      <c r="D702" s="35"/>
      <c r="E702" s="36" t="str">
        <f t="shared" si="63"/>
        <v>DB50Q01-26</v>
      </c>
      <c r="F702" s="44" t="str" cm="1">
        <f t="array" ref="F702">_xlfn.SWITCH(TRUE,
$B702="-","check",
$B702="CPC-Power",IFERROR(INDEX('POWER Device'!$A$1:$BA$5000,MATCH($C702,'POWER Device'!$I$1:$I$5016,0),MATCH(F$1,'POWER Device'!$A$1:$AZ$1,0)),""),
$B702&lt;&gt;"CPC",IFERROR(INDEX(鈺太Device!$A$1:$BC$5049,MATCH($C702,鈺太Device!$E$1:$E$5054,0),MATCH(F$1,鈺太Device!$A$1:$AZ$1,0)),""),
$B702="CPC",IFERROR(INDEX(鈺太芯Device!$A$1:$BD$5213,MATCH($C702,鈺太芯Device!$E$1:$E$5267,0),MATCH(F$1,鈺太芯Device!$A$1:$AZ$1,0)),""))</f>
        <v>ZTSL6777S-L</v>
      </c>
      <c r="G702" s="44" t="str" cm="1">
        <f t="array" ref="G702">_xlfn.SWITCH(TRUE,
$B702="-","check",
$B702="CPC-Power",IFERROR(INDEX('POWER Device'!$A$1:$BA$5000,MATCH($C702,'POWER Device'!$I$1:$I$5016,0),MATCH(G$1,'POWER Device'!$A$1:$AZ$1,0)),""),
$B702&lt;&gt;"CPC",IFERROR(INDEX(鈺太Device!$A$1:$BC$5049,MATCH($C702,鈺太Device!$E$1:$E$5054,0),MATCH(G$1,鈺太Device!$A$1:$AZ$1,0)),""),
$B702="CPC",IFERROR(INDEX(鈺太芯Device!$A$1:$BD$5213,MATCH($C702,鈺太芯Device!$E$1:$E$5267,0),MATCH(G$1,鈺太芯Device!$A$1:$AZ$1,0)),""))</f>
        <v>4942ZE</v>
      </c>
      <c r="H702" s="44" t="str" cm="1">
        <f t="array" ref="H702">_xlfn.SWITCH(TRUE,
$B702="-","check",
$B702="CPC-Power",IFERROR(INDEX('POWER Device'!$A$1:$BA$5000,MATCH($C702,'POWER Device'!$I$1:$I$5016,0),MATCH(H$1,'POWER Device'!$A$1:$AZ$1,0)),""),
$B702&lt;&gt;"CPC",IFERROR(INDEX(鈺太Device!$A$1:$BC$5049,MATCH($C702,鈺太Device!$E$1:$E$5054,0),MATCH(H$1,鈺太Device!$A$1:$AZ$1,0)),""),
$B702="CPC",IFERROR(INDEX(鈺太芯Device!$A$1:$BD$5213,MATCH($C702,鈺太芯Device!$E$1:$E$5267,0),MATCH(H$1,鈺太芯Device!$A$1:$AZ$1,0)),""))</f>
        <v>2101L</v>
      </c>
      <c r="I702" s="44" t="str" cm="1">
        <f t="array" ref="I702">_xlfn.SWITCH(TRUE,
$B702="-","check",
$B702="CPC-Power",IFERROR(INDEX('POWER Device'!$A$1:$BA$5000,MATCH($C702,'POWER Device'!$I$1:$I$5016,0),MATCH(I$1,'POWER Device'!$A$1:$AZ$1,0)),""),
$B702&lt;&gt;"CPC",IFERROR(INDEX(鈺太Device!$A$1:$BC$5049,MATCH($C702,鈺太Device!$E$1:$E$5054,0),MATCH(I$1,鈺太Device!$A$1:$AZ$1,0)),""),
$B702="CPC",IFERROR(INDEX(鈺太芯Device!$A$1:$BD$5213,MATCH($C702,鈺太芯Device!$E$1:$E$5267,0),MATCH(I$1,鈺太芯Device!$A$1:$AZ$1,0)),""))</f>
        <v>01B566719P4N0</v>
      </c>
      <c r="J702" s="44" t="str" cm="1">
        <f t="array" ref="J702">_xlfn.SWITCH(TRUE,
$B702="-","check",
$B702="CPC-Power",IFERROR(INDEX('POWER Device'!$A$1:$BA$5000,MATCH($C702,'POWER Device'!$I$1:$I$5016,0),MATCH(J$1,'POWER Device'!$A$1:$AZ$1,0)),""),
$B702&lt;&gt;"CPC",IFERROR(INDEX(鈺太Device!$A$1:$BC$5049,MATCH($C702,鈺太Device!$E$1:$E$5054,0),MATCH(J$1,鈺太Device!$A$1:$AZ$1,0)),""),
$B702="CPC",IFERROR(INDEX(鈺太芯Device!$A$1:$BD$5213,MATCH($C702,鈺太芯Device!$E$1:$E$5267,0),MATCH(J$1,鈺太芯Device!$A$1:$AZ$1,0)),""))</f>
        <v>00BM052M00000</v>
      </c>
      <c r="K702" s="44" t="str" cm="1">
        <f t="array" ref="K702">_xlfn.SWITCH(TRUE,
$B702="-","check",
$B702="CPC-Power",IFERROR(INDEX('POWER Device'!$A$1:$BA$5000,MATCH($C702,'POWER Device'!$I$1:$I$5016,0),MATCH(K$1,'POWER Device'!$A$1:$AZ$1,0)),""),
$B702&lt;&gt;"CPC",IFERROR(INDEX(鈺太Device!$A$1:$BC$5049,MATCH($C702,鈺太Device!$E$1:$E$5054,0),MATCH(K$1,鈺太Device!$A$1:$AZ$1,0)),""),
$B702="CPC",IFERROR(INDEX(鈺太芯Device!$A$1:$BD$5213,MATCH($C702,鈺太芯Device!$E$1:$E$5267,0),MATCH(K$1,鈺太芯Device!$A$1:$AZ$1,0)),""))</f>
        <v>Silicone</v>
      </c>
      <c r="L702" s="44" t="str" cm="1">
        <f t="array" ref="L702">_xlfn.SWITCH(TRUE,
$B702="-","check",
$B702="CPC-Power",IFERROR(INDEX('POWER Device'!$A$1:$BA$5000,MATCH($C702,'POWER Device'!$I$1:$I$5016,0),MATCH(L$1,'POWER Device'!$A$1:$AZ$1,0)),""),
$B702&lt;&gt;"CPC",IFERROR(INDEX(鈺太Device!$A$1:$BC$5049,MATCH($C702,鈺太Device!$E$1:$E$5054,0),MATCH(L$1,鈺太Device!$A$1:$AZ$1,0)),""),
$B702="CPC",IFERROR(INDEX(鈺太芯Device!$A$1:$BD$5213,MATCH($C702,鈺太芯Device!$E$1:$E$5267,0),MATCH(L$1,鈺太芯Device!$A$1:$AZ$1,0)),""))</f>
        <v>CVP-390
高溫錫膏</v>
      </c>
      <c r="M702" s="36" t="str">
        <f t="shared" si="66"/>
        <v>ZTSL6777S-L</v>
      </c>
      <c r="N702" s="37" t="str">
        <f t="shared" si="64"/>
        <v>ZTSL6777S-L-4942ZE-2101L</v>
      </c>
      <c r="O702" s="18" t="s">
        <v>31631</v>
      </c>
      <c r="P702" s="18" t="s">
        <v>32656</v>
      </c>
      <c r="Q702" s="19" t="s">
        <v>32657</v>
      </c>
      <c r="R702" s="20" t="str">
        <f t="shared" si="65"/>
        <v>||||||||||</v>
      </c>
      <c r="S702" s="21" t="s">
        <v>32658</v>
      </c>
      <c r="T702" s="21"/>
      <c r="U702" s="21" t="s">
        <v>34605</v>
      </c>
      <c r="V702" s="22" t="s">
        <v>10</v>
      </c>
    </row>
    <row r="703" spans="1:22" ht="24">
      <c r="A703" s="35" t="str">
        <f t="shared" si="62"/>
        <v>2025-07</v>
      </c>
      <c r="B703" s="35" t="str">
        <f t="shared" si="67"/>
        <v>CPC</v>
      </c>
      <c r="C703" s="44" t="str" cm="1">
        <f t="array" ref="C703" xml:space="preserve">
_xlfn.SWITCH(TRUE,
$B703="-","-",
$B703="CPC-Power",
IF($D703="",
"PK"&amp;$E703&amp;"_V1."&amp;MAX(VALUE(RIGHT(_xlfn._xlws.FILTER('POWER Device'!$I$1:$I$5016,'POWER Device'!$H$1:$H$5016=$E703,"-"),1))),
"PK"&amp;$E703&amp;"_V1."&amp;$D703),
$B703="CPC",
IF($D703="",
"PK"&amp;$E703&amp;"_V1."&amp;MAX(VALUE(RIGHT(_xlfn._xlws.FILTER(鈺太芯Device!$E$1:$E$5267,鈺太芯Device!$D$1:$D$5267=$E703,"-"),1))),
"PK"&amp;$E703&amp;"_V1."&amp;$D703),
$B703&lt;&gt;"CPC",
IF($D703="",
"PK"&amp;$E703&amp;"_V1."&amp;MAX(VALUE(RIGHT(_xlfn._xlws.FILTER(鈺太Device!$E$1:$E$5054,鈺太Device!$D$1:$D$5054=$E703,"-"),1)))),
"PK"&amp;$E703&amp;"_V1."&amp;$D703)</f>
        <v>PKDB50Q01-27_V1.0</v>
      </c>
      <c r="D703" s="35"/>
      <c r="E703" s="36" t="str">
        <f t="shared" si="63"/>
        <v>DB50Q01-27</v>
      </c>
      <c r="F703" s="44" t="str" cm="1">
        <f t="array" ref="F703">_xlfn.SWITCH(TRUE,
$B703="-","check",
$B703="CPC-Power",IFERROR(INDEX('POWER Device'!$A$1:$BA$5000,MATCH($C703,'POWER Device'!$I$1:$I$5016,0),MATCH(F$1,'POWER Device'!$A$1:$AZ$1,0)),""),
$B703&lt;&gt;"CPC",IFERROR(INDEX(鈺太Device!$A$1:$BC$5049,MATCH($C703,鈺太Device!$E$1:$E$5054,0),MATCH(F$1,鈺太Device!$A$1:$AZ$1,0)),""),
$B703="CPC",IFERROR(INDEX(鈺太芯Device!$A$1:$BD$5213,MATCH($C703,鈺太芯Device!$E$1:$E$5267,0),MATCH(F$1,鈺太芯Device!$A$1:$AZ$1,0)),""))</f>
        <v>ZTSL6777S-L</v>
      </c>
      <c r="G703" s="44" t="str" cm="1">
        <f t="array" ref="G703">_xlfn.SWITCH(TRUE,
$B703="-","check",
$B703="CPC-Power",IFERROR(INDEX('POWER Device'!$A$1:$BA$5000,MATCH($C703,'POWER Device'!$I$1:$I$5016,0),MATCH(G$1,'POWER Device'!$A$1:$AZ$1,0)),""),
$B703&lt;&gt;"CPC",IFERROR(INDEX(鈺太Device!$A$1:$BC$5049,MATCH($C703,鈺太Device!$E$1:$E$5054,0),MATCH(G$1,鈺太Device!$A$1:$AZ$1,0)),""),
$B703="CPC",IFERROR(INDEX(鈺太芯Device!$A$1:$BD$5213,MATCH($C703,鈺太芯Device!$E$1:$E$5267,0),MATCH(G$1,鈺太芯Device!$A$1:$AZ$1,0)),""))</f>
        <v>4942ZE</v>
      </c>
      <c r="H703" s="44" t="str" cm="1">
        <f t="array" ref="H703">_xlfn.SWITCH(TRUE,
$B703="-","check",
$B703="CPC-Power",IFERROR(INDEX('POWER Device'!$A$1:$BA$5000,MATCH($C703,'POWER Device'!$I$1:$I$5016,0),MATCH(H$1,'POWER Device'!$A$1:$AZ$1,0)),""),
$B703&lt;&gt;"CPC",IFERROR(INDEX(鈺太Device!$A$1:$BC$5049,MATCH($C703,鈺太Device!$E$1:$E$5054,0),MATCH(H$1,鈺太Device!$A$1:$AZ$1,0)),""),
$B703="CPC",IFERROR(INDEX(鈺太芯Device!$A$1:$BD$5213,MATCH($C703,鈺太芯Device!$E$1:$E$5267,0),MATCH(H$1,鈺太芯Device!$A$1:$AZ$1,0)),""))</f>
        <v>2101L</v>
      </c>
      <c r="I703" s="44" t="str" cm="1">
        <f t="array" ref="I703">_xlfn.SWITCH(TRUE,
$B703="-","check",
$B703="CPC-Power",IFERROR(INDEX('POWER Device'!$A$1:$BA$5000,MATCH($C703,'POWER Device'!$I$1:$I$5016,0),MATCH(I$1,'POWER Device'!$A$1:$AZ$1,0)),""),
$B703&lt;&gt;"CPC",IFERROR(INDEX(鈺太Device!$A$1:$BC$5049,MATCH($C703,鈺太Device!$E$1:$E$5054,0),MATCH(I$1,鈺太Device!$A$1:$AZ$1,0)),""),
$B703="CPC",IFERROR(INDEX(鈺太芯Device!$A$1:$BD$5213,MATCH($C703,鈺太芯Device!$E$1:$E$5267,0),MATCH(I$1,鈺太芯Device!$A$1:$AZ$1,0)),""))</f>
        <v>01B566714P4N0</v>
      </c>
      <c r="J703" s="44" t="str" cm="1">
        <f t="array" ref="J703">_xlfn.SWITCH(TRUE,
$B703="-","check",
$B703="CPC-Power",IFERROR(INDEX('POWER Device'!$A$1:$BA$5000,MATCH($C703,'POWER Device'!$I$1:$I$5016,0),MATCH(J$1,'POWER Device'!$A$1:$AZ$1,0)),""),
$B703&lt;&gt;"CPC",IFERROR(INDEX(鈺太Device!$A$1:$BC$5049,MATCH($C703,鈺太Device!$E$1:$E$5054,0),MATCH(J$1,鈺太Device!$A$1:$AZ$1,0)),""),
$B703="CPC",IFERROR(INDEX(鈺太芯Device!$A$1:$BD$5213,MATCH($C703,鈺太芯Device!$E$1:$E$5267,0),MATCH(J$1,鈺太芯Device!$A$1:$AZ$1,0)),""))</f>
        <v>00BM052M00000</v>
      </c>
      <c r="K703" s="44" t="str" cm="1">
        <f t="array" ref="K703">_xlfn.SWITCH(TRUE,
$B703="-","check",
$B703="CPC-Power",IFERROR(INDEX('POWER Device'!$A$1:$BA$5000,MATCH($C703,'POWER Device'!$I$1:$I$5016,0),MATCH(K$1,'POWER Device'!$A$1:$AZ$1,0)),""),
$B703&lt;&gt;"CPC",IFERROR(INDEX(鈺太Device!$A$1:$BC$5049,MATCH($C703,鈺太Device!$E$1:$E$5054,0),MATCH(K$1,鈺太Device!$A$1:$AZ$1,0)),""),
$B703="CPC",IFERROR(INDEX(鈺太芯Device!$A$1:$BD$5213,MATCH($C703,鈺太芯Device!$E$1:$E$5267,0),MATCH(K$1,鈺太芯Device!$A$1:$AZ$1,0)),""))</f>
        <v>Silicone</v>
      </c>
      <c r="L703" s="44" t="str" cm="1">
        <f t="array" ref="L703">_xlfn.SWITCH(TRUE,
$B703="-","check",
$B703="CPC-Power",IFERROR(INDEX('POWER Device'!$A$1:$BA$5000,MATCH($C703,'POWER Device'!$I$1:$I$5016,0),MATCH(L$1,'POWER Device'!$A$1:$AZ$1,0)),""),
$B703&lt;&gt;"CPC",IFERROR(INDEX(鈺太Device!$A$1:$BC$5049,MATCH($C703,鈺太Device!$E$1:$E$5054,0),MATCH(L$1,鈺太Device!$A$1:$AZ$1,0)),""),
$B703="CPC",IFERROR(INDEX(鈺太芯Device!$A$1:$BD$5213,MATCH($C703,鈺太芯Device!$E$1:$E$5267,0),MATCH(L$1,鈺太芯Device!$A$1:$AZ$1,0)),""))</f>
        <v>CVP-390
高溫錫膏</v>
      </c>
      <c r="M703" s="36" t="str">
        <f t="shared" si="66"/>
        <v>ZTSL6777S-L</v>
      </c>
      <c r="N703" s="37" t="str">
        <f t="shared" si="64"/>
        <v>ZTSL6777S-L-4942ZE-2101L</v>
      </c>
      <c r="O703" s="18" t="s">
        <v>31631</v>
      </c>
      <c r="P703" s="18" t="s">
        <v>32659</v>
      </c>
      <c r="Q703" s="19" t="s">
        <v>32660</v>
      </c>
      <c r="R703" s="20" t="str">
        <f t="shared" si="65"/>
        <v>||||||||||</v>
      </c>
      <c r="S703" s="21" t="s">
        <v>32661</v>
      </c>
      <c r="T703" s="21"/>
      <c r="U703" s="21" t="s">
        <v>34562</v>
      </c>
      <c r="V703" s="22" t="s">
        <v>10</v>
      </c>
    </row>
    <row r="704" spans="1:22" ht="36">
      <c r="A704" s="35" t="str">
        <f t="shared" si="62"/>
        <v>2025-06</v>
      </c>
      <c r="B704" s="35" t="str">
        <f t="shared" si="67"/>
        <v>CPC</v>
      </c>
      <c r="C704" s="44" t="str" cm="1">
        <f t="array" ref="C704" xml:space="preserve">
_xlfn.SWITCH(TRUE,
$B704="-","-",
$B704="CPC-Power",
IF($D704="",
"PK"&amp;$E704&amp;"_V1."&amp;MAX(VALUE(RIGHT(_xlfn._xlws.FILTER('POWER Device'!$I$1:$I$5016,'POWER Device'!$H$1:$H$5016=$E704,"-"),1))),
"PK"&amp;$E704&amp;"_V1."&amp;$D704),
$B704="CPC",
IF($D704="",
"PK"&amp;$E704&amp;"_V1."&amp;MAX(VALUE(RIGHT(_xlfn._xlws.FILTER(鈺太芯Device!$E$1:$E$5267,鈺太芯Device!$D$1:$D$5267=$E704,"-"),1))),
"PK"&amp;$E704&amp;"_V1."&amp;$D704),
$B704&lt;&gt;"CPC",
IF($D704="",
"PK"&amp;$E704&amp;"_V1."&amp;MAX(VALUE(RIGHT(_xlfn._xlws.FILTER(鈺太Device!$E$1:$E$5054,鈺太Device!$D$1:$D$5054=$E704,"-"),1)))),
"PK"&amp;$E704&amp;"_V1."&amp;$D704)</f>
        <v>PKDB50Q01-25_V1.0</v>
      </c>
      <c r="D704" s="35"/>
      <c r="E704" s="36" t="str">
        <f t="shared" si="63"/>
        <v>DB50Q01-25</v>
      </c>
      <c r="F704" s="44" t="str" cm="1">
        <f t="array" ref="F704">_xlfn.SWITCH(TRUE,
$B704="-","check",
$B704="CPC-Power",IFERROR(INDEX('POWER Device'!$A$1:$BA$5000,MATCH($C704,'POWER Device'!$I$1:$I$5016,0),MATCH(F$1,'POWER Device'!$A$1:$AZ$1,0)),""),
$B704&lt;&gt;"CPC",IFERROR(INDEX(鈺太Device!$A$1:$BC$5049,MATCH($C704,鈺太Device!$E$1:$E$5054,0),MATCH(F$1,鈺太Device!$A$1:$AZ$1,0)),""),
$B704="CPC",IFERROR(INDEX(鈺太芯Device!$A$1:$BD$5213,MATCH($C704,鈺太芯Device!$E$1:$E$5267,0),MATCH(F$1,鈺太芯Device!$A$1:$AZ$1,0)),""))</f>
        <v>ZTSL6777S-R</v>
      </c>
      <c r="G704" s="44" t="str" cm="1">
        <f t="array" ref="G704">_xlfn.SWITCH(TRUE,
$B704="-","check",
$B704="CPC-Power",IFERROR(INDEX('POWER Device'!$A$1:$BA$5000,MATCH($C704,'POWER Device'!$I$1:$I$5016,0),MATCH(G$1,'POWER Device'!$A$1:$AZ$1,0)),""),
$B704&lt;&gt;"CPC",IFERROR(INDEX(鈺太Device!$A$1:$BC$5049,MATCH($C704,鈺太Device!$E$1:$E$5054,0),MATCH(G$1,鈺太Device!$A$1:$AZ$1,0)),""),
$B704="CPC",IFERROR(INDEX(鈺太芯Device!$A$1:$BD$5213,MATCH($C704,鈺太芯Device!$E$1:$E$5267,0),MATCH(G$1,鈺太芯Device!$A$1:$AZ$1,0)),""))</f>
        <v>4942ZE</v>
      </c>
      <c r="H704" s="44" t="str" cm="1">
        <f t="array" ref="H704">_xlfn.SWITCH(TRUE,
$B704="-","check",
$B704="CPC-Power",IFERROR(INDEX('POWER Device'!$A$1:$BA$5000,MATCH($C704,'POWER Device'!$I$1:$I$5016,0),MATCH(H$1,'POWER Device'!$A$1:$AZ$1,0)),""),
$B704&lt;&gt;"CPC",IFERROR(INDEX(鈺太Device!$A$1:$BC$5049,MATCH($C704,鈺太Device!$E$1:$E$5054,0),MATCH(H$1,鈺太Device!$A$1:$AZ$1,0)),""),
$B704="CPC",IFERROR(INDEX(鈺太芯Device!$A$1:$BD$5213,MATCH($C704,鈺太芯Device!$E$1:$E$5267,0),MATCH(H$1,鈺太芯Device!$A$1:$AZ$1,0)),""))</f>
        <v>2101L</v>
      </c>
      <c r="I704" s="44" t="str" cm="1">
        <f t="array" ref="I704">_xlfn.SWITCH(TRUE,
$B704="-","check",
$B704="CPC-Power",IFERROR(INDEX('POWER Device'!$A$1:$BA$5000,MATCH($C704,'POWER Device'!$I$1:$I$5016,0),MATCH(I$1,'POWER Device'!$A$1:$AZ$1,0)),""),
$B704&lt;&gt;"CPC",IFERROR(INDEX(鈺太Device!$A$1:$BC$5049,MATCH($C704,鈺太Device!$E$1:$E$5054,0),MATCH(I$1,鈺太Device!$A$1:$AZ$1,0)),""),
$B704="CPC",IFERROR(INDEX(鈺太芯Device!$A$1:$BD$5213,MATCH($C704,鈺太芯Device!$E$1:$E$5267,0),MATCH(I$1,鈺太芯Device!$A$1:$AZ$1,0)),""))</f>
        <v>01B566721D4N0</v>
      </c>
      <c r="J704" s="44" t="str" cm="1">
        <f t="array" ref="J704">_xlfn.SWITCH(TRUE,
$B704="-","check",
$B704="CPC-Power",IFERROR(INDEX('POWER Device'!$A$1:$BA$5000,MATCH($C704,'POWER Device'!$I$1:$I$5016,0),MATCH(J$1,'POWER Device'!$A$1:$AZ$1,0)),""),
$B704&lt;&gt;"CPC",IFERROR(INDEX(鈺太Device!$A$1:$BC$5049,MATCH($C704,鈺太Device!$E$1:$E$5054,0),MATCH(J$1,鈺太Device!$A$1:$AZ$1,0)),""),
$B704="CPC",IFERROR(INDEX(鈺太芯Device!$A$1:$BD$5213,MATCH($C704,鈺太芯Device!$E$1:$E$5267,0),MATCH(J$1,鈺太芯Device!$A$1:$AZ$1,0)),""))</f>
        <v>00BM052M00000</v>
      </c>
      <c r="K704" s="44" t="str" cm="1">
        <f t="array" ref="K704">_xlfn.SWITCH(TRUE,
$B704="-","check",
$B704="CPC-Power",IFERROR(INDEX('POWER Device'!$A$1:$BA$5000,MATCH($C704,'POWER Device'!$I$1:$I$5016,0),MATCH(K$1,'POWER Device'!$A$1:$AZ$1,0)),""),
$B704&lt;&gt;"CPC",IFERROR(INDEX(鈺太Device!$A$1:$BC$5049,MATCH($C704,鈺太Device!$E$1:$E$5054,0),MATCH(K$1,鈺太Device!$A$1:$AZ$1,0)),""),
$B704="CPC",IFERROR(INDEX(鈺太芯Device!$A$1:$BD$5213,MATCH($C704,鈺太芯Device!$E$1:$E$5267,0),MATCH(K$1,鈺太芯Device!$A$1:$AZ$1,0)),""))</f>
        <v>Silicone</v>
      </c>
      <c r="L704" s="44" t="str" cm="1">
        <f t="array" ref="L704">_xlfn.SWITCH(TRUE,
$B704="-","check",
$B704="CPC-Power",IFERROR(INDEX('POWER Device'!$A$1:$BA$5000,MATCH($C704,'POWER Device'!$I$1:$I$5016,0),MATCH(L$1,'POWER Device'!$A$1:$AZ$1,0)),""),
$B704&lt;&gt;"CPC",IFERROR(INDEX(鈺太Device!$A$1:$BC$5049,MATCH($C704,鈺太Device!$E$1:$E$5054,0),MATCH(L$1,鈺太Device!$A$1:$AZ$1,0)),""),
$B704="CPC",IFERROR(INDEX(鈺太芯Device!$A$1:$BD$5213,MATCH($C704,鈺太芯Device!$E$1:$E$5267,0),MATCH(L$1,鈺太芯Device!$A$1:$AZ$1,0)),""))</f>
        <v>CVP-390
高溫錫膏</v>
      </c>
      <c r="M704" s="36" t="str">
        <f t="shared" si="66"/>
        <v>ZTSL6777S-R</v>
      </c>
      <c r="N704" s="37" t="str">
        <f t="shared" si="64"/>
        <v>ZTSL6777S-R-4942ZE-2101L</v>
      </c>
      <c r="O704" s="18" t="s">
        <v>31631</v>
      </c>
      <c r="P704" s="18" t="s">
        <v>32662</v>
      </c>
      <c r="Q704" s="19" t="s">
        <v>32663</v>
      </c>
      <c r="R704" s="20" t="str">
        <f t="shared" si="65"/>
        <v>||||||||||</v>
      </c>
      <c r="S704" s="21" t="s">
        <v>32664</v>
      </c>
      <c r="T704" s="21"/>
      <c r="U704" s="21" t="s">
        <v>34606</v>
      </c>
      <c r="V704" s="22" t="s">
        <v>10</v>
      </c>
    </row>
    <row r="705" spans="1:22" ht="24">
      <c r="A705" s="35" t="str">
        <f t="shared" si="62"/>
        <v>2025-07</v>
      </c>
      <c r="B705" s="35" t="str">
        <f t="shared" si="67"/>
        <v>CPC</v>
      </c>
      <c r="C705" s="44" t="str" cm="1">
        <f t="array" ref="C705" xml:space="preserve">
_xlfn.SWITCH(TRUE,
$B705="-","-",
$B705="CPC-Power",
IF($D705="",
"PK"&amp;$E705&amp;"_V1."&amp;MAX(VALUE(RIGHT(_xlfn._xlws.FILTER('POWER Device'!$I$1:$I$5016,'POWER Device'!$H$1:$H$5016=$E705,"-"),1))),
"PK"&amp;$E705&amp;"_V1."&amp;$D705),
$B705="CPC",
IF($D705="",
"PK"&amp;$E705&amp;"_V1."&amp;MAX(VALUE(RIGHT(_xlfn._xlws.FILTER(鈺太芯Device!$E$1:$E$5267,鈺太芯Device!$D$1:$D$5267=$E705,"-"),1))),
"PK"&amp;$E705&amp;"_V1."&amp;$D705),
$B705&lt;&gt;"CPC",
IF($D705="",
"PK"&amp;$E705&amp;"_V1."&amp;MAX(VALUE(RIGHT(_xlfn._xlws.FILTER(鈺太Device!$E$1:$E$5054,鈺太Device!$D$1:$D$5054=$E705,"-"),1)))),
"PK"&amp;$E705&amp;"_V1."&amp;$D705)</f>
        <v>PKDB50Q01-28_V1.0</v>
      </c>
      <c r="D705" s="35"/>
      <c r="E705" s="36" t="str">
        <f t="shared" si="63"/>
        <v>DB50Q01-28</v>
      </c>
      <c r="F705" s="44" t="str" cm="1">
        <f t="array" ref="F705">_xlfn.SWITCH(TRUE,
$B705="-","check",
$B705="CPC-Power",IFERROR(INDEX('POWER Device'!$A$1:$BA$5000,MATCH($C705,'POWER Device'!$I$1:$I$5016,0),MATCH(F$1,'POWER Device'!$A$1:$AZ$1,0)),""),
$B705&lt;&gt;"CPC",IFERROR(INDEX(鈺太Device!$A$1:$BC$5049,MATCH($C705,鈺太Device!$E$1:$E$5054,0),MATCH(F$1,鈺太Device!$A$1:$AZ$1,0)),""),
$B705="CPC",IFERROR(INDEX(鈺太芯Device!$A$1:$BD$5213,MATCH($C705,鈺太芯Device!$E$1:$E$5267,0),MATCH(F$1,鈺太芯Device!$A$1:$AZ$1,0)),""))</f>
        <v>ZTSL6777S-R</v>
      </c>
      <c r="G705" s="44" t="str" cm="1">
        <f t="array" ref="G705">_xlfn.SWITCH(TRUE,
$B705="-","check",
$B705="CPC-Power",IFERROR(INDEX('POWER Device'!$A$1:$BA$5000,MATCH($C705,'POWER Device'!$I$1:$I$5016,0),MATCH(G$1,'POWER Device'!$A$1:$AZ$1,0)),""),
$B705&lt;&gt;"CPC",IFERROR(INDEX(鈺太Device!$A$1:$BC$5049,MATCH($C705,鈺太Device!$E$1:$E$5054,0),MATCH(G$1,鈺太Device!$A$1:$AZ$1,0)),""),
$B705="CPC",IFERROR(INDEX(鈺太芯Device!$A$1:$BD$5213,MATCH($C705,鈺太芯Device!$E$1:$E$5267,0),MATCH(G$1,鈺太芯Device!$A$1:$AZ$1,0)),""))</f>
        <v>4942ZE</v>
      </c>
      <c r="H705" s="44" t="str" cm="1">
        <f t="array" ref="H705">_xlfn.SWITCH(TRUE,
$B705="-","check",
$B705="CPC-Power",IFERROR(INDEX('POWER Device'!$A$1:$BA$5000,MATCH($C705,'POWER Device'!$I$1:$I$5016,0),MATCH(H$1,'POWER Device'!$A$1:$AZ$1,0)),""),
$B705&lt;&gt;"CPC",IFERROR(INDEX(鈺太Device!$A$1:$BC$5049,MATCH($C705,鈺太Device!$E$1:$E$5054,0),MATCH(H$1,鈺太Device!$A$1:$AZ$1,0)),""),
$B705="CPC",IFERROR(INDEX(鈺太芯Device!$A$1:$BD$5213,MATCH($C705,鈺太芯Device!$E$1:$E$5267,0),MATCH(H$1,鈺太芯Device!$A$1:$AZ$1,0)),""))</f>
        <v>2101L</v>
      </c>
      <c r="I705" s="44" t="str" cm="1">
        <f t="array" ref="I705">_xlfn.SWITCH(TRUE,
$B705="-","check",
$B705="CPC-Power",IFERROR(INDEX('POWER Device'!$A$1:$BA$5000,MATCH($C705,'POWER Device'!$I$1:$I$5016,0),MATCH(I$1,'POWER Device'!$A$1:$AZ$1,0)),""),
$B705&lt;&gt;"CPC",IFERROR(INDEX(鈺太Device!$A$1:$BC$5049,MATCH($C705,鈺太Device!$E$1:$E$5054,0),MATCH(I$1,鈺太Device!$A$1:$AZ$1,0)),""),
$B705="CPC",IFERROR(INDEX(鈺太芯Device!$A$1:$BD$5213,MATCH($C705,鈺太芯Device!$E$1:$E$5267,0),MATCH(I$1,鈺太芯Device!$A$1:$AZ$1,0)),""))</f>
        <v>01B566714P4N0</v>
      </c>
      <c r="J705" s="44" t="str" cm="1">
        <f t="array" ref="J705">_xlfn.SWITCH(TRUE,
$B705="-","check",
$B705="CPC-Power",IFERROR(INDEX('POWER Device'!$A$1:$BA$5000,MATCH($C705,'POWER Device'!$I$1:$I$5016,0),MATCH(J$1,'POWER Device'!$A$1:$AZ$1,0)),""),
$B705&lt;&gt;"CPC",IFERROR(INDEX(鈺太Device!$A$1:$BC$5049,MATCH($C705,鈺太Device!$E$1:$E$5054,0),MATCH(J$1,鈺太Device!$A$1:$AZ$1,0)),""),
$B705="CPC",IFERROR(INDEX(鈺太芯Device!$A$1:$BD$5213,MATCH($C705,鈺太芯Device!$E$1:$E$5267,0),MATCH(J$1,鈺太芯Device!$A$1:$AZ$1,0)),""))</f>
        <v>00BM052M00000</v>
      </c>
      <c r="K705" s="44" t="str" cm="1">
        <f t="array" ref="K705">_xlfn.SWITCH(TRUE,
$B705="-","check",
$B705="CPC-Power",IFERROR(INDEX('POWER Device'!$A$1:$BA$5000,MATCH($C705,'POWER Device'!$I$1:$I$5016,0),MATCH(K$1,'POWER Device'!$A$1:$AZ$1,0)),""),
$B705&lt;&gt;"CPC",IFERROR(INDEX(鈺太Device!$A$1:$BC$5049,MATCH($C705,鈺太Device!$E$1:$E$5054,0),MATCH(K$1,鈺太Device!$A$1:$AZ$1,0)),""),
$B705="CPC",IFERROR(INDEX(鈺太芯Device!$A$1:$BD$5213,MATCH($C705,鈺太芯Device!$E$1:$E$5267,0),MATCH(K$1,鈺太芯Device!$A$1:$AZ$1,0)),""))</f>
        <v>Silicone</v>
      </c>
      <c r="L705" s="44" t="str" cm="1">
        <f t="array" ref="L705">_xlfn.SWITCH(TRUE,
$B705="-","check",
$B705="CPC-Power",IFERROR(INDEX('POWER Device'!$A$1:$BA$5000,MATCH($C705,'POWER Device'!$I$1:$I$5016,0),MATCH(L$1,'POWER Device'!$A$1:$AZ$1,0)),""),
$B705&lt;&gt;"CPC",IFERROR(INDEX(鈺太Device!$A$1:$BC$5049,MATCH($C705,鈺太Device!$E$1:$E$5054,0),MATCH(L$1,鈺太Device!$A$1:$AZ$1,0)),""),
$B705="CPC",IFERROR(INDEX(鈺太芯Device!$A$1:$BD$5213,MATCH($C705,鈺太芯Device!$E$1:$E$5267,0),MATCH(L$1,鈺太芯Device!$A$1:$AZ$1,0)),""))</f>
        <v>CVP-390
高溫錫膏</v>
      </c>
      <c r="M705" s="36" t="str">
        <f t="shared" si="66"/>
        <v>ZTSL6777S-R</v>
      </c>
      <c r="N705" s="37" t="str">
        <f t="shared" si="64"/>
        <v>ZTSL6777S-R-4942ZE-2101L</v>
      </c>
      <c r="O705" s="18" t="s">
        <v>31631</v>
      </c>
      <c r="P705" s="18" t="s">
        <v>32665</v>
      </c>
      <c r="Q705" s="19" t="s">
        <v>32666</v>
      </c>
      <c r="R705" s="20" t="str">
        <f t="shared" si="65"/>
        <v>||||||||||</v>
      </c>
      <c r="S705" s="21" t="s">
        <v>32661</v>
      </c>
      <c r="T705" s="21"/>
      <c r="U705" s="21" t="s">
        <v>34607</v>
      </c>
      <c r="V705" s="22" t="s">
        <v>10</v>
      </c>
    </row>
    <row r="706" spans="1:22">
      <c r="A706" s="45" t="str">
        <f t="shared" ref="A706:A769" si="68">MIDB($P706,6,4)&amp;"-"&amp;MIDB($P706,10,2)</f>
        <v>2022-03</v>
      </c>
      <c r="B706" s="45" t="str">
        <f t="shared" si="67"/>
        <v>CPC</v>
      </c>
      <c r="C706" s="44" t="str" cm="1">
        <f t="array" ref="C706" xml:space="preserve">
_xlfn.SWITCH(TRUE,
$B706="-","-",
$B706="CPC-Power",
IF($D706="",
"PK"&amp;$E706&amp;"_V1."&amp;MAX(VALUE(RIGHT(_xlfn._xlws.FILTER('POWER Device'!$I$1:$I$5016,'POWER Device'!$H$1:$H$5016=$E706,"-"),1))),
"PK"&amp;$E706&amp;"_V1."&amp;$D706),
$B706="CPC",
IF($D706="",
"PK"&amp;$E706&amp;"_V1."&amp;MAX(VALUE(RIGHT(_xlfn._xlws.FILTER(鈺太芯Device!$E$1:$E$5267,鈺太芯Device!$D$1:$D$5267=$E706,"-"),1))),
"PK"&amp;$E706&amp;"_V1."&amp;$D706),
$B706&lt;&gt;"CPC",
IF($D706="",
"PK"&amp;$E706&amp;"_V1."&amp;MAX(VALUE(RIGHT(_xlfn._xlws.FILTER(鈺太Device!$E$1:$E$5054,鈺太Device!$D$1:$D$5054=$E706,"-"),1)))),
"PK"&amp;$E706&amp;"_V1."&amp;$D706)</f>
        <v>PKDB40Q01-68_V1.0</v>
      </c>
      <c r="E706" s="44" t="str">
        <f t="shared" ref="E706:E769" si="69">IF($Q706="","",$Q706)</f>
        <v>DB40Q01-68</v>
      </c>
      <c r="F706" s="44" t="str" cm="1">
        <f t="array" ref="F706">_xlfn.SWITCH(TRUE,
$B706="-","check",
$B706="CPC-Power",IFERROR(INDEX('POWER Device'!$A$1:$BA$5000,MATCH($C706,'POWER Device'!$I$1:$I$5016,0),MATCH(F$1,'POWER Device'!$A$1:$AZ$1,0)),""),
$B706&lt;&gt;"CPC",IFERROR(INDEX(鈺太Device!$A$1:$BC$5049,MATCH($C706,鈺太Device!$E$1:$E$5054,0),MATCH(F$1,鈺太Device!$A$1:$AZ$1,0)),""),
$B706="CPC",IFERROR(INDEX(鈺太芯Device!$A$1:$BD$5213,MATCH($C706,鈺太芯Device!$E$1:$E$5267,0),MATCH(F$1,鈺太芯Device!$A$1:$AZ$1,0)),""))</f>
        <v>ZTSL6872C</v>
      </c>
      <c r="G706" s="44" t="str" cm="1">
        <f t="array" ref="G706">_xlfn.SWITCH(TRUE,
$B706="-","check",
$B706="CPC-Power",IFERROR(INDEX('POWER Device'!$A$1:$BA$5000,MATCH($C706,'POWER Device'!$I$1:$I$5016,0),MATCH(G$1,'POWER Device'!$A$1:$AZ$1,0)),""),
$B706&lt;&gt;"CPC",IFERROR(INDEX(鈺太Device!$A$1:$BC$5049,MATCH($C706,鈺太Device!$E$1:$E$5054,0),MATCH(G$1,鈺太Device!$A$1:$AZ$1,0)),""),
$B706="CPC",IFERROR(INDEX(鈺太芯Device!$A$1:$BD$5213,MATCH($C706,鈺太芯Device!$E$1:$E$5267,0),MATCH(G$1,鈺太芯Device!$A$1:$AZ$1,0)),""))</f>
        <v>4941YA</v>
      </c>
      <c r="H706" s="44" t="str" cm="1">
        <f t="array" ref="H706">_xlfn.SWITCH(TRUE,
$B706="-","check",
$B706="CPC-Power",IFERROR(INDEX('POWER Device'!$A$1:$BA$5000,MATCH($C706,'POWER Device'!$I$1:$I$5016,0),MATCH(H$1,'POWER Device'!$A$1:$AZ$1,0)),""),
$B706&lt;&gt;"CPC",IFERROR(INDEX(鈺太Device!$A$1:$BC$5049,MATCH($C706,鈺太Device!$E$1:$E$5054,0),MATCH(H$1,鈺太Device!$A$1:$AZ$1,0)),""),
$B706="CPC",IFERROR(INDEX(鈺太芯Device!$A$1:$BD$5213,MATCH($C706,鈺太芯Device!$E$1:$E$5267,0),MATCH(H$1,鈺太芯Device!$A$1:$AZ$1,0)),""))</f>
        <v>2180</v>
      </c>
      <c r="I706" s="44" t="str" cm="1">
        <f t="array" ref="I706">_xlfn.SWITCH(TRUE,
$B706="-","check",
$B706="CPC-Power",IFERROR(INDEX('POWER Device'!$A$1:$BA$5000,MATCH($C706,'POWER Device'!$I$1:$I$5016,0),MATCH(I$1,'POWER Device'!$A$1:$AZ$1,0)),""),
$B706&lt;&gt;"CPC",IFERROR(INDEX(鈺太Device!$A$1:$BC$5049,MATCH($C706,鈺太Device!$E$1:$E$5054,0),MATCH(I$1,鈺太Device!$A$1:$AZ$1,0)),""),
$B706="CPC",IFERROR(INDEX(鈺太芯Device!$A$1:$BD$5213,MATCH($C706,鈺太芯Device!$E$1:$E$5267,0),MATCH(I$1,鈺太芯Device!$A$1:$AZ$1,0)),""))</f>
        <v>01B554415S4N0</v>
      </c>
      <c r="J706" s="44" t="str" cm="1">
        <f t="array" ref="J706">_xlfn.SWITCH(TRUE,
$B706="-","check",
$B706="CPC-Power",IFERROR(INDEX('POWER Device'!$A$1:$BA$5000,MATCH($C706,'POWER Device'!$I$1:$I$5016,0),MATCH(J$1,'POWER Device'!$A$1:$AZ$1,0)),""),
$B706&lt;&gt;"CPC",IFERROR(INDEX(鈺太Device!$A$1:$BC$5049,MATCH($C706,鈺太Device!$E$1:$E$5054,0),MATCH(J$1,鈺太Device!$A$1:$AZ$1,0)),""),
$B706="CPC",IFERROR(INDEX(鈺太芯Device!$A$1:$BD$5213,MATCH($C706,鈺太芯Device!$E$1:$E$5267,0),MATCH(J$1,鈺太芯Device!$A$1:$AZ$1,0)),""))</f>
        <v>00BM023A00000</v>
      </c>
      <c r="K706" s="44" t="str" cm="1">
        <f t="array" ref="K706">_xlfn.SWITCH(TRUE,
$B706="-","check",
$B706="CPC-Power",IFERROR(INDEX('POWER Device'!$A$1:$BA$5000,MATCH($C706,'POWER Device'!$I$1:$I$5016,0),MATCH(K$1,'POWER Device'!$A$1:$AZ$1,0)),""),
$B706&lt;&gt;"CPC",IFERROR(INDEX(鈺太Device!$A$1:$BC$5049,MATCH($C706,鈺太Device!$E$1:$E$5054,0),MATCH(K$1,鈺太Device!$A$1:$AZ$1,0)),""),
$B706="CPC",IFERROR(INDEX(鈺太芯Device!$A$1:$BD$5213,MATCH($C706,鈺太芯Device!$E$1:$E$5267,0),MATCH(K$1,鈺太芯Device!$A$1:$AZ$1,0)),""))</f>
        <v>NONE</v>
      </c>
      <c r="L706" s="44" t="str" cm="1">
        <f t="array" ref="L706">_xlfn.SWITCH(TRUE,
$B706="-","check",
$B706="CPC-Power",IFERROR(INDEX('POWER Device'!$A$1:$BA$5000,MATCH($C706,'POWER Device'!$I$1:$I$5016,0),MATCH(L$1,'POWER Device'!$A$1:$AZ$1,0)),""),
$B706&lt;&gt;"CPC",IFERROR(INDEX(鈺太Device!$A$1:$BC$5049,MATCH($C706,鈺太Device!$E$1:$E$5054,0),MATCH(L$1,鈺太Device!$A$1:$AZ$1,0)),""),
$B706="CPC",IFERROR(INDEX(鈺太芯Device!$A$1:$BD$5213,MATCH($C706,鈺太芯Device!$E$1:$E$5267,0),MATCH(L$1,鈺太芯Device!$A$1:$AZ$1,0)),""))</f>
        <v>CVP-390
一般錫膏</v>
      </c>
      <c r="M706" s="44" t="str">
        <f t="shared" si="66"/>
        <v>ZTSL6872C</v>
      </c>
      <c r="N706" s="44" t="str">
        <f t="shared" ref="N706:N769" si="70">$F706&amp;"-"&amp;$G706&amp;"-"&amp;$H706</f>
        <v>ZTSL6872C-4941YA-2180</v>
      </c>
      <c r="O706" s="18" t="s">
        <v>31631</v>
      </c>
      <c r="P706" s="18" t="s">
        <v>32667</v>
      </c>
      <c r="Q706" s="19" t="s">
        <v>21033</v>
      </c>
      <c r="R706" s="20" t="str">
        <f t="shared" ref="R706:R769" si="71">IFERROR(HYPERLINK("D:\OneDrive\Zilltek\1. Product Type\1. MEMS MIC\0. Product\"&amp;$F706&amp;"\"&amp;$B706&amp;"\"&amp;$A706&amp;"\"&amp;$P706&amp;"-"&amp;$E706&amp;"-"&amp;$G706&amp;"-"&amp;$H706,"||||||||||"),"")</f>
        <v>||||||||||</v>
      </c>
      <c r="S706" s="21">
        <v>7920</v>
      </c>
      <c r="T706" s="21"/>
      <c r="U706" s="21" t="s">
        <v>32668</v>
      </c>
      <c r="V706" s="22" t="s">
        <v>10</v>
      </c>
    </row>
    <row r="707" spans="1:22" ht="36">
      <c r="A707" s="45" t="str">
        <f t="shared" si="68"/>
        <v>2021-07</v>
      </c>
      <c r="B707" s="45" t="str">
        <f t="shared" si="67"/>
        <v>CPC</v>
      </c>
      <c r="C707" s="44" t="str" cm="1">
        <f t="array" ref="C707" xml:space="preserve">
_xlfn.SWITCH(TRUE,
$B707="-","-",
$B707="CPC-Power",
IF($D707="",
"PK"&amp;$E707&amp;"_V1."&amp;MAX(VALUE(RIGHT(_xlfn._xlws.FILTER('POWER Device'!$I$1:$I$5016,'POWER Device'!$H$1:$H$5016=$E707,"-"),1))),
"PK"&amp;$E707&amp;"_V1."&amp;$D707),
$B707="CPC",
IF($D707="",
"PK"&amp;$E707&amp;"_V1."&amp;MAX(VALUE(RIGHT(_xlfn._xlws.FILTER(鈺太芯Device!$E$1:$E$5267,鈺太芯Device!$D$1:$D$5267=$E707,"-"),1))),
"PK"&amp;$E707&amp;"_V1."&amp;$D707),
$B707&lt;&gt;"CPC",
IF($D707="",
"PK"&amp;$E707&amp;"_V1."&amp;MAX(VALUE(RIGHT(_xlfn._xlws.FILTER(鈺太Device!$E$1:$E$5054,鈺太Device!$D$1:$D$5054=$E707,"-"),1)))),
"PK"&amp;$E707&amp;"_V1."&amp;$D707)</f>
        <v>PKDB40Q01-38_V1.0</v>
      </c>
      <c r="E707" s="44" t="str">
        <f t="shared" si="69"/>
        <v>DB40Q01-38</v>
      </c>
      <c r="F707" s="44" t="str" cm="1">
        <f t="array" ref="F707">_xlfn.SWITCH(TRUE,
$B707="-","check",
$B707="CPC-Power",IFERROR(INDEX('POWER Device'!$A$1:$BA$5000,MATCH($C707,'POWER Device'!$I$1:$I$5016,0),MATCH(F$1,'POWER Device'!$A$1:$AZ$1,0)),""),
$B707&lt;&gt;"CPC",IFERROR(INDEX(鈺太Device!$A$1:$BC$5049,MATCH($C707,鈺太Device!$E$1:$E$5054,0),MATCH(F$1,鈺太Device!$A$1:$AZ$1,0)),""),
$B707="CPC",IFERROR(INDEX(鈺太芯Device!$A$1:$BD$5213,MATCH($C707,鈺太芯Device!$E$1:$E$5267,0),MATCH(F$1,鈺太芯Device!$A$1:$AZ$1,0)),""))</f>
        <v>ZTSL6872C</v>
      </c>
      <c r="G707" s="44" t="str" cm="1">
        <f t="array" ref="G707">_xlfn.SWITCH(TRUE,
$B707="-","check",
$B707="CPC-Power",IFERROR(INDEX('POWER Device'!$A$1:$BA$5000,MATCH($C707,'POWER Device'!$I$1:$I$5016,0),MATCH(G$1,'POWER Device'!$A$1:$AZ$1,0)),""),
$B707&lt;&gt;"CPC",IFERROR(INDEX(鈺太Device!$A$1:$BC$5049,MATCH($C707,鈺太Device!$E$1:$E$5054,0),MATCH(G$1,鈺太Device!$A$1:$AZ$1,0)),""),
$B707="CPC",IFERROR(INDEX(鈺太芯Device!$A$1:$BD$5213,MATCH($C707,鈺太芯Device!$E$1:$E$5267,0),MATCH(G$1,鈺太芯Device!$A$1:$AZ$1,0)),""))</f>
        <v>4941YB</v>
      </c>
      <c r="H707" s="44" t="str" cm="1">
        <f t="array" ref="H707">_xlfn.SWITCH(TRUE,
$B707="-","check",
$B707="CPC-Power",IFERROR(INDEX('POWER Device'!$A$1:$BA$5000,MATCH($C707,'POWER Device'!$I$1:$I$5016,0),MATCH(H$1,'POWER Device'!$A$1:$AZ$1,0)),""),
$B707&lt;&gt;"CPC",IFERROR(INDEX(鈺太Device!$A$1:$BC$5049,MATCH($C707,鈺太Device!$E$1:$E$5054,0),MATCH(H$1,鈺太Device!$A$1:$AZ$1,0)),""),
$B707="CPC",IFERROR(INDEX(鈺太芯Device!$A$1:$BD$5213,MATCH($C707,鈺太芯Device!$E$1:$E$5267,0),MATCH(H$1,鈺太芯Device!$A$1:$AZ$1,0)),""))</f>
        <v>2180</v>
      </c>
      <c r="I707" s="44" t="str" cm="1">
        <f t="array" ref="I707">_xlfn.SWITCH(TRUE,
$B707="-","check",
$B707="CPC-Power",IFERROR(INDEX('POWER Device'!$A$1:$BA$5000,MATCH($C707,'POWER Device'!$I$1:$I$5016,0),MATCH(I$1,'POWER Device'!$A$1:$AZ$1,0)),""),
$B707&lt;&gt;"CPC",IFERROR(INDEX(鈺太Device!$A$1:$BC$5049,MATCH($C707,鈺太Device!$E$1:$E$5054,0),MATCH(I$1,鈺太Device!$A$1:$AZ$1,0)),""),
$B707="CPC",IFERROR(INDEX(鈺太芯Device!$A$1:$BD$5213,MATCH($C707,鈺太芯Device!$E$1:$E$5267,0),MATCH(I$1,鈺太芯Device!$A$1:$AZ$1,0)),""))</f>
        <v>01B554414P4N0</v>
      </c>
      <c r="J707" s="44" t="str" cm="1">
        <f t="array" ref="J707">_xlfn.SWITCH(TRUE,
$B707="-","check",
$B707="CPC-Power",IFERROR(INDEX('POWER Device'!$A$1:$BA$5000,MATCH($C707,'POWER Device'!$I$1:$I$5016,0),MATCH(J$1,'POWER Device'!$A$1:$AZ$1,0)),""),
$B707&lt;&gt;"CPC",IFERROR(INDEX(鈺太Device!$A$1:$BC$5049,MATCH($C707,鈺太Device!$E$1:$E$5054,0),MATCH(J$1,鈺太Device!$A$1:$AZ$1,0)),""),
$B707="CPC",IFERROR(INDEX(鈺太芯Device!$A$1:$BD$5213,MATCH($C707,鈺太芯Device!$E$1:$E$5267,0),MATCH(J$1,鈺太芯Device!$A$1:$AZ$1,0)),""))</f>
        <v>00BM023A00000</v>
      </c>
      <c r="K707" s="44" t="str" cm="1">
        <f t="array" ref="K707">_xlfn.SWITCH(TRUE,
$B707="-","check",
$B707="CPC-Power",IFERROR(INDEX('POWER Device'!$A$1:$BA$5000,MATCH($C707,'POWER Device'!$I$1:$I$5016,0),MATCH(K$1,'POWER Device'!$A$1:$AZ$1,0)),""),
$B707&lt;&gt;"CPC",IFERROR(INDEX(鈺太Device!$A$1:$BC$5049,MATCH($C707,鈺太Device!$E$1:$E$5054,0),MATCH(K$1,鈺太Device!$A$1:$AZ$1,0)),""),
$B707="CPC",IFERROR(INDEX(鈺太芯Device!$A$1:$BD$5213,MATCH($C707,鈺太芯Device!$E$1:$E$5267,0),MATCH(K$1,鈺太芯Device!$A$1:$AZ$1,0)),""))</f>
        <v>NONE</v>
      </c>
      <c r="L707" s="44" t="str" cm="1">
        <f t="array" ref="L707">_xlfn.SWITCH(TRUE,
$B707="-","check",
$B707="CPC-Power",IFERROR(INDEX('POWER Device'!$A$1:$BA$5000,MATCH($C707,'POWER Device'!$I$1:$I$5016,0),MATCH(L$1,'POWER Device'!$A$1:$AZ$1,0)),""),
$B707&lt;&gt;"CPC",IFERROR(INDEX(鈺太Device!$A$1:$BC$5049,MATCH($C707,鈺太Device!$E$1:$E$5054,0),MATCH(L$1,鈺太Device!$A$1:$AZ$1,0)),""),
$B707="CPC",IFERROR(INDEX(鈺太芯Device!$A$1:$BD$5213,MATCH($C707,鈺太芯Device!$E$1:$E$5267,0),MATCH(L$1,鈺太芯Device!$A$1:$AZ$1,0)),""))</f>
        <v>及時雨錫膏</v>
      </c>
      <c r="M707" s="44" t="str">
        <f t="shared" si="66"/>
        <v>ZTSL6872C</v>
      </c>
      <c r="N707" s="44" t="str">
        <f t="shared" si="70"/>
        <v>ZTSL6872C-4941YB-2180</v>
      </c>
      <c r="O707" s="18" t="s">
        <v>31631</v>
      </c>
      <c r="P707" s="18" t="s">
        <v>32669</v>
      </c>
      <c r="Q707" s="19" t="s">
        <v>20964</v>
      </c>
      <c r="R707" s="20" t="str">
        <f t="shared" si="71"/>
        <v>||||||||||</v>
      </c>
      <c r="S707" s="21" t="s">
        <v>31672</v>
      </c>
      <c r="T707" s="21"/>
      <c r="U707" s="21" t="s">
        <v>32670</v>
      </c>
      <c r="V707" s="22" t="s">
        <v>10</v>
      </c>
    </row>
    <row r="708" spans="1:22" ht="36">
      <c r="A708" s="45" t="str">
        <f t="shared" si="68"/>
        <v>2021-09</v>
      </c>
      <c r="B708" s="45" t="str">
        <f t="shared" si="67"/>
        <v>CPC</v>
      </c>
      <c r="C708" s="44" t="str" cm="1">
        <f t="array" ref="C708" xml:space="preserve">
_xlfn.SWITCH(TRUE,
$B708="-","-",
$B708="CPC-Power",
IF($D708="",
"PK"&amp;$E708&amp;"_V1."&amp;MAX(VALUE(RIGHT(_xlfn._xlws.FILTER('POWER Device'!$I$1:$I$5016,'POWER Device'!$H$1:$H$5016=$E708,"-"),1))),
"PK"&amp;$E708&amp;"_V1."&amp;$D708),
$B708="CPC",
IF($D708="",
"PK"&amp;$E708&amp;"_V1."&amp;MAX(VALUE(RIGHT(_xlfn._xlws.FILTER(鈺太芯Device!$E$1:$E$5267,鈺太芯Device!$D$1:$D$5267=$E708,"-"),1))),
"PK"&amp;$E708&amp;"_V1."&amp;$D708),
$B708&lt;&gt;"CPC",
IF($D708="",
"PK"&amp;$E708&amp;"_V1."&amp;MAX(VALUE(RIGHT(_xlfn._xlws.FILTER(鈺太Device!$E$1:$E$5054,鈺太Device!$D$1:$D$5054=$E708,"-"),1)))),
"PK"&amp;$E708&amp;"_V1."&amp;$D708)</f>
        <v>PKDB40Q01-38_V1.0</v>
      </c>
      <c r="E708" s="44" t="str">
        <f t="shared" si="69"/>
        <v>DB40Q01-38</v>
      </c>
      <c r="F708" s="44" t="str" cm="1">
        <f t="array" ref="F708">_xlfn.SWITCH(TRUE,
$B708="-","check",
$B708="CPC-Power",IFERROR(INDEX('POWER Device'!$A$1:$BA$5000,MATCH($C708,'POWER Device'!$I$1:$I$5016,0),MATCH(F$1,'POWER Device'!$A$1:$AZ$1,0)),""),
$B708&lt;&gt;"CPC",IFERROR(INDEX(鈺太Device!$A$1:$BC$5049,MATCH($C708,鈺太Device!$E$1:$E$5054,0),MATCH(F$1,鈺太Device!$A$1:$AZ$1,0)),""),
$B708="CPC",IFERROR(INDEX(鈺太芯Device!$A$1:$BD$5213,MATCH($C708,鈺太芯Device!$E$1:$E$5267,0),MATCH(F$1,鈺太芯Device!$A$1:$AZ$1,0)),""))</f>
        <v>ZTSL6872C</v>
      </c>
      <c r="G708" s="44" t="str" cm="1">
        <f t="array" ref="G708">_xlfn.SWITCH(TRUE,
$B708="-","check",
$B708="CPC-Power",IFERROR(INDEX('POWER Device'!$A$1:$BA$5000,MATCH($C708,'POWER Device'!$I$1:$I$5016,0),MATCH(G$1,'POWER Device'!$A$1:$AZ$1,0)),""),
$B708&lt;&gt;"CPC",IFERROR(INDEX(鈺太Device!$A$1:$BC$5049,MATCH($C708,鈺太Device!$E$1:$E$5054,0),MATCH(G$1,鈺太Device!$A$1:$AZ$1,0)),""),
$B708="CPC",IFERROR(INDEX(鈺太芯Device!$A$1:$BD$5213,MATCH($C708,鈺太芯Device!$E$1:$E$5267,0),MATCH(G$1,鈺太芯Device!$A$1:$AZ$1,0)),""))</f>
        <v>4941YB</v>
      </c>
      <c r="H708" s="44" t="str" cm="1">
        <f t="array" ref="H708">_xlfn.SWITCH(TRUE,
$B708="-","check",
$B708="CPC-Power",IFERROR(INDEX('POWER Device'!$A$1:$BA$5000,MATCH($C708,'POWER Device'!$I$1:$I$5016,0),MATCH(H$1,'POWER Device'!$A$1:$AZ$1,0)),""),
$B708&lt;&gt;"CPC",IFERROR(INDEX(鈺太Device!$A$1:$BC$5049,MATCH($C708,鈺太Device!$E$1:$E$5054,0),MATCH(H$1,鈺太Device!$A$1:$AZ$1,0)),""),
$B708="CPC",IFERROR(INDEX(鈺太芯Device!$A$1:$BD$5213,MATCH($C708,鈺太芯Device!$E$1:$E$5267,0),MATCH(H$1,鈺太芯Device!$A$1:$AZ$1,0)),""))</f>
        <v>2180</v>
      </c>
      <c r="I708" s="44" t="str" cm="1">
        <f t="array" ref="I708">_xlfn.SWITCH(TRUE,
$B708="-","check",
$B708="CPC-Power",IFERROR(INDEX('POWER Device'!$A$1:$BA$5000,MATCH($C708,'POWER Device'!$I$1:$I$5016,0),MATCH(I$1,'POWER Device'!$A$1:$AZ$1,0)),""),
$B708&lt;&gt;"CPC",IFERROR(INDEX(鈺太Device!$A$1:$BC$5049,MATCH($C708,鈺太Device!$E$1:$E$5054,0),MATCH(I$1,鈺太Device!$A$1:$AZ$1,0)),""),
$B708="CPC",IFERROR(INDEX(鈺太芯Device!$A$1:$BD$5213,MATCH($C708,鈺太芯Device!$E$1:$E$5267,0),MATCH(I$1,鈺太芯Device!$A$1:$AZ$1,0)),""))</f>
        <v>01B554414P4N0</v>
      </c>
      <c r="J708" s="44" t="str" cm="1">
        <f t="array" ref="J708">_xlfn.SWITCH(TRUE,
$B708="-","check",
$B708="CPC-Power",IFERROR(INDEX('POWER Device'!$A$1:$BA$5000,MATCH($C708,'POWER Device'!$I$1:$I$5016,0),MATCH(J$1,'POWER Device'!$A$1:$AZ$1,0)),""),
$B708&lt;&gt;"CPC",IFERROR(INDEX(鈺太Device!$A$1:$BC$5049,MATCH($C708,鈺太Device!$E$1:$E$5054,0),MATCH(J$1,鈺太Device!$A$1:$AZ$1,0)),""),
$B708="CPC",IFERROR(INDEX(鈺太芯Device!$A$1:$BD$5213,MATCH($C708,鈺太芯Device!$E$1:$E$5267,0),MATCH(J$1,鈺太芯Device!$A$1:$AZ$1,0)),""))</f>
        <v>00BM023A00000</v>
      </c>
      <c r="K708" s="44" t="str" cm="1">
        <f t="array" ref="K708">_xlfn.SWITCH(TRUE,
$B708="-","check",
$B708="CPC-Power",IFERROR(INDEX('POWER Device'!$A$1:$BA$5000,MATCH($C708,'POWER Device'!$I$1:$I$5016,0),MATCH(K$1,'POWER Device'!$A$1:$AZ$1,0)),""),
$B708&lt;&gt;"CPC",IFERROR(INDEX(鈺太Device!$A$1:$BC$5049,MATCH($C708,鈺太Device!$E$1:$E$5054,0),MATCH(K$1,鈺太Device!$A$1:$AZ$1,0)),""),
$B708="CPC",IFERROR(INDEX(鈺太芯Device!$A$1:$BD$5213,MATCH($C708,鈺太芯Device!$E$1:$E$5267,0),MATCH(K$1,鈺太芯Device!$A$1:$AZ$1,0)),""))</f>
        <v>NONE</v>
      </c>
      <c r="L708" s="44" t="str" cm="1">
        <f t="array" ref="L708">_xlfn.SWITCH(TRUE,
$B708="-","check",
$B708="CPC-Power",IFERROR(INDEX('POWER Device'!$A$1:$BA$5000,MATCH($C708,'POWER Device'!$I$1:$I$5016,0),MATCH(L$1,'POWER Device'!$A$1:$AZ$1,0)),""),
$B708&lt;&gt;"CPC",IFERROR(INDEX(鈺太Device!$A$1:$BC$5049,MATCH($C708,鈺太Device!$E$1:$E$5054,0),MATCH(L$1,鈺太Device!$A$1:$AZ$1,0)),""),
$B708="CPC",IFERROR(INDEX(鈺太芯Device!$A$1:$BD$5213,MATCH($C708,鈺太芯Device!$E$1:$E$5267,0),MATCH(L$1,鈺太芯Device!$A$1:$AZ$1,0)),""))</f>
        <v>及時雨錫膏</v>
      </c>
      <c r="M708" s="44" t="str">
        <f t="shared" si="66"/>
        <v>ZTSL6872C</v>
      </c>
      <c r="N708" s="44" t="str">
        <f t="shared" si="70"/>
        <v>ZTSL6872C-4941YB-2180</v>
      </c>
      <c r="O708" s="18" t="s">
        <v>31631</v>
      </c>
      <c r="P708" s="18" t="s">
        <v>32671</v>
      </c>
      <c r="Q708" s="19" t="s">
        <v>20964</v>
      </c>
      <c r="R708" s="20" t="str">
        <f t="shared" si="71"/>
        <v>||||||||||</v>
      </c>
      <c r="S708" s="21" t="s">
        <v>31672</v>
      </c>
      <c r="T708" s="21"/>
      <c r="U708" s="21" t="s">
        <v>32498</v>
      </c>
      <c r="V708" s="22" t="s">
        <v>10</v>
      </c>
    </row>
    <row r="709" spans="1:22" ht="24">
      <c r="A709" s="45" t="str">
        <f t="shared" si="68"/>
        <v>2023-11</v>
      </c>
      <c r="B709" s="45" t="str">
        <f t="shared" si="67"/>
        <v>CPC</v>
      </c>
      <c r="C709" s="44" t="str" cm="1">
        <f t="array" ref="C709" xml:space="preserve">
_xlfn.SWITCH(TRUE,
$B709="-","-",
$B709="CPC-Power",
IF($D709="",
"PK"&amp;$E709&amp;"_V1."&amp;MAX(VALUE(RIGHT(_xlfn._xlws.FILTER('POWER Device'!$I$1:$I$5016,'POWER Device'!$H$1:$H$5016=$E709,"-"),1))),
"PK"&amp;$E709&amp;"_V1."&amp;$D709),
$B709="CPC",
IF($D709="",
"PK"&amp;$E709&amp;"_V1."&amp;MAX(VALUE(RIGHT(_xlfn._xlws.FILTER(鈺太芯Device!$E$1:$E$5267,鈺太芯Device!$D$1:$D$5267=$E709,"-"),1))),
"PK"&amp;$E709&amp;"_V1."&amp;$D709),
$B709&lt;&gt;"CPC",
IF($D709="",
"PK"&amp;$E709&amp;"_V1."&amp;MAX(VALUE(RIGHT(_xlfn._xlws.FILTER(鈺太Device!$E$1:$E$5054,鈺太Device!$D$1:$D$5054=$E709,"-"),1)))),
"PK"&amp;$E709&amp;"_V1."&amp;$D709)</f>
        <v>PKDB40Q01-103_V1.0</v>
      </c>
      <c r="E709" s="44" t="str">
        <f t="shared" si="69"/>
        <v>DB40Q01-103</v>
      </c>
      <c r="F709" s="44" t="str" cm="1">
        <f t="array" ref="F709">_xlfn.SWITCH(TRUE,
$B709="-","check",
$B709="CPC-Power",IFERROR(INDEX('POWER Device'!$A$1:$BA$5000,MATCH($C709,'POWER Device'!$I$1:$I$5016,0),MATCH(F$1,'POWER Device'!$A$1:$AZ$1,0)),""),
$B709&lt;&gt;"CPC",IFERROR(INDEX(鈺太Device!$A$1:$BC$5049,MATCH($C709,鈺太Device!$E$1:$E$5054,0),MATCH(F$1,鈺太Device!$A$1:$AZ$1,0)),""),
$B709="CPC",IFERROR(INDEX(鈺太芯Device!$A$1:$BD$5213,MATCH($C709,鈺太芯Device!$E$1:$E$5267,0),MATCH(F$1,鈺太芯Device!$A$1:$AZ$1,0)),""))</f>
        <v>ZTSL6872C</v>
      </c>
      <c r="G709" s="44" t="str" cm="1">
        <f t="array" ref="G709">_xlfn.SWITCH(TRUE,
$B709="-","check",
$B709="CPC-Power",IFERROR(INDEX('POWER Device'!$A$1:$BA$5000,MATCH($C709,'POWER Device'!$I$1:$I$5016,0),MATCH(G$1,'POWER Device'!$A$1:$AZ$1,0)),""),
$B709&lt;&gt;"CPC",IFERROR(INDEX(鈺太Device!$A$1:$BC$5049,MATCH($C709,鈺太Device!$E$1:$E$5054,0),MATCH(G$1,鈺太Device!$A$1:$AZ$1,0)),""),
$B709="CPC",IFERROR(INDEX(鈺太芯Device!$A$1:$BD$5213,MATCH($C709,鈺太芯Device!$E$1:$E$5267,0),MATCH(G$1,鈺太芯Device!$A$1:$AZ$1,0)),""))</f>
        <v>4942ZB</v>
      </c>
      <c r="H709" s="44" t="str" cm="1">
        <f t="array" ref="H709">_xlfn.SWITCH(TRUE,
$B709="-","check",
$B709="CPC-Power",IFERROR(INDEX('POWER Device'!$A$1:$BA$5000,MATCH($C709,'POWER Device'!$I$1:$I$5016,0),MATCH(H$1,'POWER Device'!$A$1:$AZ$1,0)),""),
$B709&lt;&gt;"CPC",IFERROR(INDEX(鈺太Device!$A$1:$BC$5049,MATCH($C709,鈺太Device!$E$1:$E$5054,0),MATCH(H$1,鈺太Device!$A$1:$AZ$1,0)),""),
$B709="CPC",IFERROR(INDEX(鈺太芯Device!$A$1:$BD$5213,MATCH($C709,鈺太芯Device!$E$1:$E$5267,0),MATCH(H$1,鈺太芯Device!$A$1:$AZ$1,0)),""))</f>
        <v>2181L</v>
      </c>
      <c r="I709" s="44" t="str" cm="1">
        <f t="array" ref="I709">_xlfn.SWITCH(TRUE,
$B709="-","check",
$B709="CPC-Power",IFERROR(INDEX('POWER Device'!$A$1:$BA$5000,MATCH($C709,'POWER Device'!$I$1:$I$5016,0),MATCH(I$1,'POWER Device'!$A$1:$AZ$1,0)),""),
$B709&lt;&gt;"CPC",IFERROR(INDEX(鈺太Device!$A$1:$BC$5049,MATCH($C709,鈺太Device!$E$1:$E$5054,0),MATCH(I$1,鈺太Device!$A$1:$AZ$1,0)),""),
$B709="CPC",IFERROR(INDEX(鈺太芯Device!$A$1:$BD$5213,MATCH($C709,鈺太芯Device!$E$1:$E$5267,0),MATCH(I$1,鈺太芯Device!$A$1:$AZ$1,0)),""))</f>
        <v>01B554414P4N0</v>
      </c>
      <c r="J709" s="44" t="str" cm="1">
        <f t="array" ref="J709">_xlfn.SWITCH(TRUE,
$B709="-","check",
$B709="CPC-Power",IFERROR(INDEX('POWER Device'!$A$1:$BA$5000,MATCH($C709,'POWER Device'!$I$1:$I$5016,0),MATCH(J$1,'POWER Device'!$A$1:$AZ$1,0)),""),
$B709&lt;&gt;"CPC",IFERROR(INDEX(鈺太Device!$A$1:$BC$5049,MATCH($C709,鈺太Device!$E$1:$E$5054,0),MATCH(J$1,鈺太Device!$A$1:$AZ$1,0)),""),
$B709="CPC",IFERROR(INDEX(鈺太芯Device!$A$1:$BD$5213,MATCH($C709,鈺太芯Device!$E$1:$E$5267,0),MATCH(J$1,鈺太芯Device!$A$1:$AZ$1,0)),""))</f>
        <v>00BM023A00000</v>
      </c>
      <c r="K709" s="44" t="str" cm="1">
        <f t="array" ref="K709">_xlfn.SWITCH(TRUE,
$B709="-","check",
$B709="CPC-Power",IFERROR(INDEX('POWER Device'!$A$1:$BA$5000,MATCH($C709,'POWER Device'!$I$1:$I$5016,0),MATCH(K$1,'POWER Device'!$A$1:$AZ$1,0)),""),
$B709&lt;&gt;"CPC",IFERROR(INDEX(鈺太Device!$A$1:$BC$5049,MATCH($C709,鈺太Device!$E$1:$E$5054,0),MATCH(K$1,鈺太Device!$A$1:$AZ$1,0)),""),
$B709="CPC",IFERROR(INDEX(鈺太芯Device!$A$1:$BD$5213,MATCH($C709,鈺太芯Device!$E$1:$E$5267,0),MATCH(K$1,鈺太芯Device!$A$1:$AZ$1,0)),""))</f>
        <v>NONE</v>
      </c>
      <c r="L709" s="44" t="str" cm="1">
        <f t="array" ref="L709">_xlfn.SWITCH(TRUE,
$B709="-","check",
$B709="CPC-Power",IFERROR(INDEX('POWER Device'!$A$1:$BA$5000,MATCH($C709,'POWER Device'!$I$1:$I$5016,0),MATCH(L$1,'POWER Device'!$A$1:$AZ$1,0)),""),
$B709&lt;&gt;"CPC",IFERROR(INDEX(鈺太Device!$A$1:$BC$5049,MATCH($C709,鈺太Device!$E$1:$E$5054,0),MATCH(L$1,鈺太Device!$A$1:$AZ$1,0)),""),
$B709="CPC",IFERROR(INDEX(鈺太芯Device!$A$1:$BD$5213,MATCH($C709,鈺太芯Device!$E$1:$E$5267,0),MATCH(L$1,鈺太芯Device!$A$1:$AZ$1,0)),""))</f>
        <v>CVP-390
高溫錫膏</v>
      </c>
      <c r="M709" s="44" t="str">
        <f t="shared" si="66"/>
        <v>ZTSL6872C</v>
      </c>
      <c r="N709" s="44" t="str">
        <f t="shared" si="70"/>
        <v>ZTSL6872C-4942ZB-2181L</v>
      </c>
      <c r="O709" s="18" t="s">
        <v>31631</v>
      </c>
      <c r="P709" s="18" t="s">
        <v>32672</v>
      </c>
      <c r="Q709" s="19" t="s">
        <v>20710</v>
      </c>
      <c r="R709" s="20" t="str">
        <f t="shared" si="71"/>
        <v>||||||||||</v>
      </c>
      <c r="S709" s="21" t="s">
        <v>32673</v>
      </c>
      <c r="T709" s="21"/>
      <c r="U709" s="21" t="s">
        <v>32674</v>
      </c>
      <c r="V709" s="22" t="s">
        <v>10</v>
      </c>
    </row>
    <row r="710" spans="1:22" ht="24">
      <c r="A710" s="35" t="str">
        <f t="shared" si="68"/>
        <v>2025-09</v>
      </c>
      <c r="B710" s="35" t="str">
        <f t="shared" si="67"/>
        <v>CPC</v>
      </c>
      <c r="C710" s="44" t="str" cm="1">
        <f t="array" ref="C710" xml:space="preserve">
_xlfn.SWITCH(TRUE,
$B710="-","-",
$B710="CPC-Power",
IF($D710="",
"PK"&amp;$E710&amp;"_V1."&amp;MAX(VALUE(RIGHT(_xlfn._xlws.FILTER('POWER Device'!$I$1:$I$5016,'POWER Device'!$H$1:$H$5016=$E710,"-"),1))),
"PK"&amp;$E710&amp;"_V1."&amp;$D710),
$B710="CPC",
IF($D710="",
"PK"&amp;$E710&amp;"_V1."&amp;MAX(VALUE(RIGHT(_xlfn._xlws.FILTER(鈺太芯Device!$E$1:$E$5267,鈺太芯Device!$D$1:$D$5267=$E710,"-"),1))),
"PK"&amp;$E710&amp;"_V1."&amp;$D710),
$B710&lt;&gt;"CPC",
IF($D710="",
"PK"&amp;$E710&amp;"_V1."&amp;MAX(VALUE(RIGHT(_xlfn._xlws.FILTER(鈺太Device!$E$1:$E$5054,鈺太Device!$D$1:$D$5054=$E710,"-"),1)))),
"PK"&amp;$E710&amp;"_V1."&amp;$D710)</f>
        <v>PKDB40Q01-155_V1.0</v>
      </c>
      <c r="D710" s="35"/>
      <c r="E710" s="36" t="str">
        <f t="shared" si="69"/>
        <v>DB40Q01-155</v>
      </c>
      <c r="F710" s="44" t="str" cm="1">
        <f t="array" ref="F710">_xlfn.SWITCH(TRUE,
$B710="-","check",
$B710="CPC-Power",IFERROR(INDEX('POWER Device'!$A$1:$BA$5000,MATCH($C710,'POWER Device'!$I$1:$I$5016,0),MATCH(F$1,'POWER Device'!$A$1:$AZ$1,0)),""),
$B710&lt;&gt;"CPC",IFERROR(INDEX(鈺太Device!$A$1:$BC$5049,MATCH($C710,鈺太Device!$E$1:$E$5054,0),MATCH(F$1,鈺太Device!$A$1:$AZ$1,0)),""),
$B710="CPC",IFERROR(INDEX(鈺太芯Device!$A$1:$BD$5213,MATCH($C710,鈺太芯Device!$E$1:$E$5267,0),MATCH(F$1,鈺太芯Device!$A$1:$AZ$1,0)),""))</f>
        <v>ZTSL6872C</v>
      </c>
      <c r="G710" s="44" t="str" cm="1">
        <f t="array" ref="G710">_xlfn.SWITCH(TRUE,
$B710="-","check",
$B710="CPC-Power",IFERROR(INDEX('POWER Device'!$A$1:$BA$5000,MATCH($C710,'POWER Device'!$I$1:$I$5016,0),MATCH(G$1,'POWER Device'!$A$1:$AZ$1,0)),""),
$B710&lt;&gt;"CPC",IFERROR(INDEX(鈺太Device!$A$1:$BC$5049,MATCH($C710,鈺太Device!$E$1:$E$5054,0),MATCH(G$1,鈺太Device!$A$1:$AZ$1,0)),""),
$B710="CPC",IFERROR(INDEX(鈺太芯Device!$A$1:$BD$5213,MATCH($C710,鈺太芯Device!$E$1:$E$5267,0),MATCH(G$1,鈺太芯Device!$A$1:$AZ$1,0)),""))</f>
        <v>4942ZE</v>
      </c>
      <c r="H710" s="44" t="str" cm="1">
        <f t="array" ref="H710">_xlfn.SWITCH(TRUE,
$B710="-","check",
$B710="CPC-Power",IFERROR(INDEX('POWER Device'!$A$1:$BA$5000,MATCH($C710,'POWER Device'!$I$1:$I$5016,0),MATCH(H$1,'POWER Device'!$A$1:$AZ$1,0)),""),
$B710&lt;&gt;"CPC",IFERROR(INDEX(鈺太Device!$A$1:$BC$5049,MATCH($C710,鈺太Device!$E$1:$E$5054,0),MATCH(H$1,鈺太Device!$A$1:$AZ$1,0)),""),
$B710="CPC",IFERROR(INDEX(鈺太芯Device!$A$1:$BD$5213,MATCH($C710,鈺太芯Device!$E$1:$E$5267,0),MATCH(H$1,鈺太芯Device!$A$1:$AZ$1,0)),""))</f>
        <v>1102LAZ</v>
      </c>
      <c r="I710" s="44" t="str" cm="1">
        <f t="array" ref="I710">_xlfn.SWITCH(TRUE,
$B710="-","check",
$B710="CPC-Power",IFERROR(INDEX('POWER Device'!$A$1:$BA$5000,MATCH($C710,'POWER Device'!$I$1:$I$5016,0),MATCH(I$1,'POWER Device'!$A$1:$AZ$1,0)),""),
$B710&lt;&gt;"CPC",IFERROR(INDEX(鈺太Device!$A$1:$BC$5049,MATCH($C710,鈺太Device!$E$1:$E$5054,0),MATCH(I$1,鈺太Device!$A$1:$AZ$1,0)),""),
$B710="CPC",IFERROR(INDEX(鈺太芯Device!$A$1:$BD$5213,MATCH($C710,鈺太芯Device!$E$1:$E$5267,0),MATCH(I$1,鈺太芯Device!$A$1:$AZ$1,0)),""))</f>
        <v>01B554439P4N0</v>
      </c>
      <c r="J710" s="44" t="str" cm="1">
        <f t="array" ref="J710">_xlfn.SWITCH(TRUE,
$B710="-","check",
$B710="CPC-Power",IFERROR(INDEX('POWER Device'!$A$1:$BA$5000,MATCH($C710,'POWER Device'!$I$1:$I$5016,0),MATCH(J$1,'POWER Device'!$A$1:$AZ$1,0)),""),
$B710&lt;&gt;"CPC",IFERROR(INDEX(鈺太Device!$A$1:$BC$5049,MATCH($C710,鈺太Device!$E$1:$E$5054,0),MATCH(J$1,鈺太Device!$A$1:$AZ$1,0)),""),
$B710="CPC",IFERROR(INDEX(鈺太芯Device!$A$1:$BD$5213,MATCH($C710,鈺太芯Device!$E$1:$E$5267,0),MATCH(J$1,鈺太芯Device!$A$1:$AZ$1,0)),""))</f>
        <v>00BM023A00000</v>
      </c>
      <c r="K710" s="44" t="str" cm="1">
        <f t="array" ref="K710">_xlfn.SWITCH(TRUE,
$B710="-","check",
$B710="CPC-Power",IFERROR(INDEX('POWER Device'!$A$1:$BA$5000,MATCH($C710,'POWER Device'!$I$1:$I$5016,0),MATCH(K$1,'POWER Device'!$A$1:$AZ$1,0)),""),
$B710&lt;&gt;"CPC",IFERROR(INDEX(鈺太Device!$A$1:$BC$5049,MATCH($C710,鈺太Device!$E$1:$E$5054,0),MATCH(K$1,鈺太Device!$A$1:$AZ$1,0)),""),
$B710="CPC",IFERROR(INDEX(鈺太芯Device!$A$1:$BD$5213,MATCH($C710,鈺太芯Device!$E$1:$E$5267,0),MATCH(K$1,鈺太芯Device!$A$1:$AZ$1,0)),""))</f>
        <v>NONE</v>
      </c>
      <c r="L710" s="44" t="str" cm="1">
        <f t="array" ref="L710">_xlfn.SWITCH(TRUE,
$B710="-","check",
$B710="CPC-Power",IFERROR(INDEX('POWER Device'!$A$1:$BA$5000,MATCH($C710,'POWER Device'!$I$1:$I$5016,0),MATCH(L$1,'POWER Device'!$A$1:$AZ$1,0)),""),
$B710&lt;&gt;"CPC",IFERROR(INDEX(鈺太Device!$A$1:$BC$5049,MATCH($C710,鈺太Device!$E$1:$E$5054,0),MATCH(L$1,鈺太Device!$A$1:$AZ$1,0)),""),
$B710="CPC",IFERROR(INDEX(鈺太芯Device!$A$1:$BD$5213,MATCH($C710,鈺太芯Device!$E$1:$E$5267,0),MATCH(L$1,鈺太芯Device!$A$1:$AZ$1,0)),""))</f>
        <v>CVP-390
高溫錫膏</v>
      </c>
      <c r="M710" s="36" t="str">
        <f t="shared" si="66"/>
        <v>ZTSL6872C</v>
      </c>
      <c r="N710" s="37" t="str">
        <f t="shared" si="70"/>
        <v>ZTSL6872C-4942ZE-1102LAZ</v>
      </c>
      <c r="O710" s="18" t="s">
        <v>31631</v>
      </c>
      <c r="P710" s="18" t="s">
        <v>32675</v>
      </c>
      <c r="Q710" s="19" t="s">
        <v>32676</v>
      </c>
      <c r="R710" s="20" t="str">
        <f t="shared" si="71"/>
        <v>||||||||||</v>
      </c>
      <c r="S710" s="21" t="s">
        <v>32677</v>
      </c>
      <c r="T710" s="21"/>
      <c r="U710" s="21" t="s">
        <v>34541</v>
      </c>
      <c r="V710" s="22" t="s">
        <v>10</v>
      </c>
    </row>
    <row r="711" spans="1:22" ht="36">
      <c r="A711" s="45" t="str">
        <f t="shared" si="68"/>
        <v>2021-08</v>
      </c>
      <c r="B711" s="45" t="str">
        <f t="shared" si="67"/>
        <v>CPC</v>
      </c>
      <c r="C711" s="44" t="str" cm="1">
        <f t="array" ref="C711" xml:space="preserve">
_xlfn.SWITCH(TRUE,
$B711="-","-",
$B711="CPC-Power",
IF($D711="",
"PK"&amp;$E711&amp;"_V1."&amp;MAX(VALUE(RIGHT(_xlfn._xlws.FILTER('POWER Device'!$I$1:$I$5016,'POWER Device'!$H$1:$H$5016=$E711,"-"),1))),
"PK"&amp;$E711&amp;"_V1."&amp;$D711),
$B711="CPC",
IF($D711="",
"PK"&amp;$E711&amp;"_V1."&amp;MAX(VALUE(RIGHT(_xlfn._xlws.FILTER(鈺太芯Device!$E$1:$E$5267,鈺太芯Device!$D$1:$D$5267=$E711,"-"),1))),
"PK"&amp;$E711&amp;"_V1."&amp;$D711),
$B711&lt;&gt;"CPC",
IF($D711="",
"PK"&amp;$E711&amp;"_V1."&amp;MAX(VALUE(RIGHT(_xlfn._xlws.FILTER(鈺太Device!$E$1:$E$5054,鈺太Device!$D$1:$D$5054=$E711,"-"),1)))),
"PK"&amp;$E711&amp;"_V1."&amp;$D711)</f>
        <v>PKDB43Q01-37_V1.0</v>
      </c>
      <c r="E711" s="44" t="str">
        <f t="shared" si="69"/>
        <v>DB43Q01-37</v>
      </c>
      <c r="F711" s="44" t="str" cm="1">
        <f t="array" ref="F711">_xlfn.SWITCH(TRUE,
$B711="-","check",
$B711="CPC-Power",IFERROR(INDEX('POWER Device'!$A$1:$BA$5000,MATCH($C711,'POWER Device'!$I$1:$I$5016,0),MATCH(F$1,'POWER Device'!$A$1:$AZ$1,0)),""),
$B711&lt;&gt;"CPC",IFERROR(INDEX(鈺太Device!$A$1:$BC$5049,MATCH($C711,鈺太Device!$E$1:$E$5054,0),MATCH(F$1,鈺太Device!$A$1:$AZ$1,0)),""),
$B711="CPC",IFERROR(INDEX(鈺太芯Device!$A$1:$BD$5213,MATCH($C711,鈺太芯Device!$E$1:$E$5267,0),MATCH(F$1,鈺太芯Device!$A$1:$AZ$1,0)),""))</f>
        <v>ZTSM6577</v>
      </c>
      <c r="G711" s="44" t="str" cm="1">
        <f t="array" ref="G711">_xlfn.SWITCH(TRUE,
$B711="-","check",
$B711="CPC-Power",IFERROR(INDEX('POWER Device'!$A$1:$BA$5000,MATCH($C711,'POWER Device'!$I$1:$I$5016,0),MATCH(G$1,'POWER Device'!$A$1:$AZ$1,0)),""),
$B711&lt;&gt;"CPC",IFERROR(INDEX(鈺太Device!$A$1:$BC$5049,MATCH($C711,鈺太Device!$E$1:$E$5054,0),MATCH(G$1,鈺太Device!$A$1:$AZ$1,0)),""),
$B711="CPC",IFERROR(INDEX(鈺太芯Device!$A$1:$BD$5213,MATCH($C711,鈺太芯Device!$E$1:$E$5267,0),MATCH(G$1,鈺太芯Device!$A$1:$AZ$1,0)),""))</f>
        <v>4941YB</v>
      </c>
      <c r="H711" s="44" t="str" cm="1">
        <f t="array" ref="H711">_xlfn.SWITCH(TRUE,
$B711="-","check",
$B711="CPC-Power",IFERROR(INDEX('POWER Device'!$A$1:$BA$5000,MATCH($C711,'POWER Device'!$I$1:$I$5016,0),MATCH(H$1,'POWER Device'!$A$1:$AZ$1,0)),""),
$B711&lt;&gt;"CPC",IFERROR(INDEX(鈺太Device!$A$1:$BC$5049,MATCH($C711,鈺太Device!$E$1:$E$5054,0),MATCH(H$1,鈺太Device!$A$1:$AZ$1,0)),""),
$B711="CPC",IFERROR(INDEX(鈺太芯Device!$A$1:$BD$5213,MATCH($C711,鈺太芯Device!$E$1:$E$5267,0),MATCH(H$1,鈺太芯Device!$A$1:$AZ$1,0)),""))</f>
        <v>2101L</v>
      </c>
      <c r="I711" s="44" t="str" cm="1">
        <f t="array" ref="I711">_xlfn.SWITCH(TRUE,
$B711="-","check",
$B711="CPC-Power",IFERROR(INDEX('POWER Device'!$A$1:$BA$5000,MATCH($C711,'POWER Device'!$I$1:$I$5016,0),MATCH(I$1,'POWER Device'!$A$1:$AZ$1,0)),""),
$B711&lt;&gt;"CPC",IFERROR(INDEX(鈺太Device!$A$1:$BC$5049,MATCH($C711,鈺太Device!$E$1:$E$5054,0),MATCH(I$1,鈺太Device!$A$1:$AZ$1,0)),""),
$B711="CPC",IFERROR(INDEX(鈺太芯Device!$A$1:$BD$5213,MATCH($C711,鈺太芯Device!$E$1:$E$5267,0),MATCH(I$1,鈺太芯Device!$A$1:$AZ$1,0)),""))</f>
        <v>01B566714P4N0</v>
      </c>
      <c r="J711" s="44" t="str" cm="1">
        <f t="array" ref="J711">_xlfn.SWITCH(TRUE,
$B711="-","check",
$B711="CPC-Power",IFERROR(INDEX('POWER Device'!$A$1:$BA$5000,MATCH($C711,'POWER Device'!$I$1:$I$5016,0),MATCH(J$1,'POWER Device'!$A$1:$AZ$1,0)),""),
$B711&lt;&gt;"CPC",IFERROR(INDEX(鈺太Device!$A$1:$BC$5049,MATCH($C711,鈺太Device!$E$1:$E$5054,0),MATCH(J$1,鈺太Device!$A$1:$AZ$1,0)),""),
$B711="CPC",IFERROR(INDEX(鈺太芯Device!$A$1:$BD$5213,MATCH($C711,鈺太芯Device!$E$1:$E$5267,0),MATCH(J$1,鈺太芯Device!$A$1:$AZ$1,0)),""))</f>
        <v>00BM034A00000</v>
      </c>
      <c r="K711" s="44" t="str" cm="1">
        <f t="array" ref="K711">_xlfn.SWITCH(TRUE,
$B711="-","check",
$B711="CPC-Power",IFERROR(INDEX('POWER Device'!$A$1:$BA$5000,MATCH($C711,'POWER Device'!$I$1:$I$5016,0),MATCH(K$1,'POWER Device'!$A$1:$AZ$1,0)),""),
$B711&lt;&gt;"CPC",IFERROR(INDEX(鈺太Device!$A$1:$BC$5049,MATCH($C711,鈺太Device!$E$1:$E$5054,0),MATCH(K$1,鈺太Device!$A$1:$AZ$1,0)),""),
$B711="CPC",IFERROR(INDEX(鈺太芯Device!$A$1:$BD$5213,MATCH($C711,鈺太芯Device!$E$1:$E$5267,0),MATCH(K$1,鈺太芯Device!$A$1:$AZ$1,0)),""))</f>
        <v>NONE</v>
      </c>
      <c r="L711" s="44" t="str" cm="1">
        <f t="array" ref="L711">_xlfn.SWITCH(TRUE,
$B711="-","check",
$B711="CPC-Power",IFERROR(INDEX('POWER Device'!$A$1:$BA$5000,MATCH($C711,'POWER Device'!$I$1:$I$5016,0),MATCH(L$1,'POWER Device'!$A$1:$AZ$1,0)),""),
$B711&lt;&gt;"CPC",IFERROR(INDEX(鈺太Device!$A$1:$BC$5049,MATCH($C711,鈺太Device!$E$1:$E$5054,0),MATCH(L$1,鈺太Device!$A$1:$AZ$1,0)),""),
$B711="CPC",IFERROR(INDEX(鈺太芯Device!$A$1:$BD$5213,MATCH($C711,鈺太芯Device!$E$1:$E$5267,0),MATCH(L$1,鈺太芯Device!$A$1:$AZ$1,0)),""))</f>
        <v>CVP-390
高溫錫膏</v>
      </c>
      <c r="M711" s="44" t="str">
        <f t="shared" si="66"/>
        <v>ZTSM6577</v>
      </c>
      <c r="N711" s="44" t="str">
        <f t="shared" si="70"/>
        <v>ZTSM6577-4941YB-2101L</v>
      </c>
      <c r="O711" s="18" t="s">
        <v>31631</v>
      </c>
      <c r="P711" s="18" t="s">
        <v>32678</v>
      </c>
      <c r="Q711" s="19" t="s">
        <v>21184</v>
      </c>
      <c r="R711" s="20" t="str">
        <f t="shared" si="71"/>
        <v>||||||||||</v>
      </c>
      <c r="S711" s="21" t="s">
        <v>31771</v>
      </c>
      <c r="T711" s="21"/>
      <c r="U711" s="21" t="s">
        <v>32679</v>
      </c>
      <c r="V711" s="22" t="s">
        <v>10</v>
      </c>
    </row>
    <row r="712" spans="1:22" ht="24">
      <c r="A712" s="45" t="str">
        <f t="shared" si="68"/>
        <v>2025-04</v>
      </c>
      <c r="B712" s="45" t="str">
        <f t="shared" si="67"/>
        <v>CPC</v>
      </c>
      <c r="C712" s="44" t="str" cm="1">
        <f t="array" ref="C712" xml:space="preserve">
_xlfn.SWITCH(TRUE,
$B712="-","-",
$B712="CPC-Power",
IF($D712="",
"PK"&amp;$E712&amp;"_V1."&amp;MAX(VALUE(RIGHT(_xlfn._xlws.FILTER('POWER Device'!$I$1:$I$5016,'POWER Device'!$H$1:$H$5016=$E712,"-"),1))),
"PK"&amp;$E712&amp;"_V1."&amp;$D712),
$B712="CPC",
IF($D712="",
"PK"&amp;$E712&amp;"_V1."&amp;MAX(VALUE(RIGHT(_xlfn._xlws.FILTER(鈺太芯Device!$E$1:$E$5267,鈺太芯Device!$D$1:$D$5267=$E712,"-"),1))),
"PK"&amp;$E712&amp;"_V1."&amp;$D712),
$B712&lt;&gt;"CPC",
IF($D712="",
"PK"&amp;$E712&amp;"_V1."&amp;MAX(VALUE(RIGHT(_xlfn._xlws.FILTER(鈺太Device!$E$1:$E$5054,鈺太Device!$D$1:$D$5054=$E712,"-"),1)))),
"PK"&amp;$E712&amp;"_V1."&amp;$D712)</f>
        <v>PKAT08Q01-261_V1.0</v>
      </c>
      <c r="E712" s="44" t="str">
        <f t="shared" si="69"/>
        <v>AT08Q01-261</v>
      </c>
      <c r="F712" s="44" t="str" cm="1">
        <f t="array" ref="F712">_xlfn.SWITCH(TRUE,
$B712="-","check",
$B712="CPC-Power",IFERROR(INDEX('POWER Device'!$A$1:$BA$5000,MATCH($C712,'POWER Device'!$I$1:$I$5016,0),MATCH(F$1,'POWER Device'!$A$1:$AZ$1,0)),""),
$B712&lt;&gt;"CPC",IFERROR(INDEX(鈺太Device!$A$1:$BC$5049,MATCH($C712,鈺太Device!$E$1:$E$5054,0),MATCH(F$1,鈺太Device!$A$1:$AZ$1,0)),""),
$B712="CPC",IFERROR(INDEX(鈺太芯Device!$A$1:$BD$5213,MATCH($C712,鈺太芯Device!$E$1:$E$5267,0),MATCH(F$1,鈺太芯Device!$A$1:$AZ$1,0)),""))</f>
        <v>ZTSQ6011</v>
      </c>
      <c r="G712" s="44" t="str" cm="1">
        <f t="array" ref="G712">_xlfn.SWITCH(TRUE,
$B712="-","check",
$B712="CPC-Power",IFERROR(INDEX('POWER Device'!$A$1:$BA$5000,MATCH($C712,'POWER Device'!$I$1:$I$5016,0),MATCH(G$1,'POWER Device'!$A$1:$AZ$1,0)),""),
$B712&lt;&gt;"CPC",IFERROR(INDEX(鈺太Device!$A$1:$BC$5049,MATCH($C712,鈺太Device!$E$1:$E$5054,0),MATCH(G$1,鈺太Device!$A$1:$AZ$1,0)),""),
$B712="CPC",IFERROR(INDEX(鈺太芯Device!$A$1:$BD$5213,MATCH($C712,鈺太芯Device!$E$1:$E$5267,0),MATCH(G$1,鈺太芯Device!$A$1:$AZ$1,0)),""))</f>
        <v>4807ZE</v>
      </c>
      <c r="H712" s="44" t="str" cm="1">
        <f t="array" ref="H712">_xlfn.SWITCH(TRUE,
$B712="-","check",
$B712="CPC-Power",IFERROR(INDEX('POWER Device'!$A$1:$BA$5000,MATCH($C712,'POWER Device'!$I$1:$I$5016,0),MATCH(H$1,'POWER Device'!$A$1:$AZ$1,0)),""),
$B712&lt;&gt;"CPC",IFERROR(INDEX(鈺太Device!$A$1:$BC$5049,MATCH($C712,鈺太Device!$E$1:$E$5054,0),MATCH(H$1,鈺太Device!$A$1:$AZ$1,0)),""),
$B712="CPC",IFERROR(INDEX(鈺太芯Device!$A$1:$BD$5213,MATCH($C712,鈺太芯Device!$E$1:$E$5267,0),MATCH(H$1,鈺太芯Device!$A$1:$AZ$1,0)),""))</f>
        <v>3004_V11</v>
      </c>
      <c r="I712" s="44" t="str" cm="1">
        <f t="array" ref="I712">_xlfn.SWITCH(TRUE,
$B712="-","check",
$B712="CPC-Power",IFERROR(INDEX('POWER Device'!$A$1:$BA$5000,MATCH($C712,'POWER Device'!$I$1:$I$5016,0),MATCH(I$1,'POWER Device'!$A$1:$AZ$1,0)),""),
$B712&lt;&gt;"CPC",IFERROR(INDEX(鈺太Device!$A$1:$BC$5049,MATCH($C712,鈺太Device!$E$1:$E$5054,0),MATCH(I$1,鈺太Device!$A$1:$AZ$1,0)),""),
$B712="CPC",IFERROR(INDEX(鈺太芯Device!$A$1:$BD$5213,MATCH($C712,鈺太芯Device!$E$1:$E$5267,0),MATCH(I$1,鈺太芯Device!$A$1:$AZ$1,0)),""))</f>
        <v>01B554724P4N1</v>
      </c>
      <c r="J712" s="44" t="str" cm="1">
        <f t="array" ref="J712">_xlfn.SWITCH(TRUE,
$B712="-","check",
$B712="CPC-Power",IFERROR(INDEX('POWER Device'!$A$1:$BA$5000,MATCH($C712,'POWER Device'!$I$1:$I$5016,0),MATCH(J$1,'POWER Device'!$A$1:$AZ$1,0)),""),
$B712&lt;&gt;"CPC",IFERROR(INDEX(鈺太Device!$A$1:$BC$5049,MATCH($C712,鈺太Device!$E$1:$E$5054,0),MATCH(J$1,鈺太Device!$A$1:$AZ$1,0)),""),
$B712="CPC",IFERROR(INDEX(鈺太芯Device!$A$1:$BD$5213,MATCH($C712,鈺太芯Device!$E$1:$E$5267,0),MATCH(J$1,鈺太芯Device!$A$1:$AZ$1,0)),""))</f>
        <v>00B5501A0</v>
      </c>
      <c r="K712" s="44" t="str" cm="1">
        <f t="array" ref="K712">_xlfn.SWITCH(TRUE,
$B712="-","check",
$B712="CPC-Power",IFERROR(INDEX('POWER Device'!$A$1:$BA$5000,MATCH($C712,'POWER Device'!$I$1:$I$5016,0),MATCH(K$1,'POWER Device'!$A$1:$AZ$1,0)),""),
$B712&lt;&gt;"CPC",IFERROR(INDEX(鈺太Device!$A$1:$BC$5049,MATCH($C712,鈺太Device!$E$1:$E$5054,0),MATCH(K$1,鈺太Device!$A$1:$AZ$1,0)),""),
$B712="CPC",IFERROR(INDEX(鈺太芯Device!$A$1:$BD$5213,MATCH($C712,鈺太芯Device!$E$1:$E$5267,0),MATCH(K$1,鈺太芯Device!$A$1:$AZ$1,0)),""))</f>
        <v>Silicone</v>
      </c>
      <c r="L712" s="44" t="str" cm="1">
        <f t="array" ref="L712">_xlfn.SWITCH(TRUE,
$B712="-","check",
$B712="CPC-Power",IFERROR(INDEX('POWER Device'!$A$1:$BA$5000,MATCH($C712,'POWER Device'!$I$1:$I$5016,0),MATCH(L$1,'POWER Device'!$A$1:$AZ$1,0)),""),
$B712&lt;&gt;"CPC",IFERROR(INDEX(鈺太Device!$A$1:$BC$5049,MATCH($C712,鈺太Device!$E$1:$E$5054,0),MATCH(L$1,鈺太Device!$A$1:$AZ$1,0)),""),
$B712="CPC",IFERROR(INDEX(鈺太芯Device!$A$1:$BD$5213,MATCH($C712,鈺太芯Device!$E$1:$E$5267,0),MATCH(L$1,鈺太芯Device!$A$1:$AZ$1,0)),""))</f>
        <v>CVP390
高溫錫膏</v>
      </c>
      <c r="M712" s="44" t="str">
        <f t="shared" si="66"/>
        <v>ZTSQ6011</v>
      </c>
      <c r="N712" s="44" t="str">
        <f t="shared" si="70"/>
        <v>ZTSQ6011-4807ZE-3004_V11</v>
      </c>
      <c r="O712" s="18" t="s">
        <v>31631</v>
      </c>
      <c r="P712" s="18" t="s">
        <v>32680</v>
      </c>
      <c r="Q712" s="19" t="s">
        <v>32681</v>
      </c>
      <c r="R712" s="20" t="str">
        <f t="shared" si="71"/>
        <v>||||||||||</v>
      </c>
      <c r="S712" s="21" t="s">
        <v>32682</v>
      </c>
      <c r="T712" s="21"/>
      <c r="U712" s="21" t="s">
        <v>34608</v>
      </c>
      <c r="V712" s="22" t="s">
        <v>10</v>
      </c>
    </row>
    <row r="713" spans="1:22" ht="48">
      <c r="A713" s="35" t="str">
        <f t="shared" si="68"/>
        <v>2025-05</v>
      </c>
      <c r="B713" s="35" t="str">
        <f t="shared" si="67"/>
        <v>CPC</v>
      </c>
      <c r="C713" s="44" t="str" cm="1">
        <f t="array" ref="C713" xml:space="preserve">
_xlfn.SWITCH(TRUE,
$B713="-","-",
$B713="CPC-Power",
IF($D713="",
"PK"&amp;$E713&amp;"_V1."&amp;MAX(VALUE(RIGHT(_xlfn._xlws.FILTER('POWER Device'!$I$1:$I$5016,'POWER Device'!$H$1:$H$5016=$E713,"-"),1))),
"PK"&amp;$E713&amp;"_V1."&amp;$D713),
$B713="CPC",
IF($D713="",
"PK"&amp;$E713&amp;"_V1."&amp;MAX(VALUE(RIGHT(_xlfn._xlws.FILTER(鈺太芯Device!$E$1:$E$5267,鈺太芯Device!$D$1:$D$5267=$E713,"-"),1))),
"PK"&amp;$E713&amp;"_V1."&amp;$D713),
$B713&lt;&gt;"CPC",
IF($D713="",
"PK"&amp;$E713&amp;"_V1."&amp;MAX(VALUE(RIGHT(_xlfn._xlws.FILTER(鈺太Device!$E$1:$E$5054,鈺太Device!$D$1:$D$5054=$E713,"-"),1)))),
"PK"&amp;$E713&amp;"_V1."&amp;$D713)</f>
        <v>PKAT38Q01-34_V1.1</v>
      </c>
      <c r="E713" s="36" t="str">
        <f t="shared" si="69"/>
        <v>AT38Q01-34</v>
      </c>
      <c r="F713" s="44" t="str" cm="1">
        <f t="array" ref="F713">_xlfn.SWITCH(TRUE,
$B713="-","check",
$B713="CPC-Power",IFERROR(INDEX('POWER Device'!$A$1:$BA$5000,MATCH($C713,'POWER Device'!$I$1:$I$5016,0),MATCH(F$1,'POWER Device'!$A$1:$AZ$1,0)),""),
$B713&lt;&gt;"CPC",IFERROR(INDEX(鈺太Device!$A$1:$BC$5049,MATCH($C713,鈺太Device!$E$1:$E$5054,0),MATCH(F$1,鈺太Device!$A$1:$AZ$1,0)),""),
$B713="CPC",IFERROR(INDEX(鈺太芯Device!$A$1:$BD$5213,MATCH($C713,鈺太芯Device!$E$1:$E$5267,0),MATCH(F$1,鈺太芯Device!$A$1:$AZ$1,0)),""))</f>
        <v>ZTSQ6811</v>
      </c>
      <c r="G713" s="44" t="str" cm="1">
        <f t="array" ref="G713">_xlfn.SWITCH(TRUE,
$B713="-","check",
$B713="CPC-Power",IFERROR(INDEX('POWER Device'!$A$1:$BA$5000,MATCH($C713,'POWER Device'!$I$1:$I$5016,0),MATCH(G$1,'POWER Device'!$A$1:$AZ$1,0)),""),
$B713&lt;&gt;"CPC",IFERROR(INDEX(鈺太Device!$A$1:$BC$5049,MATCH($C713,鈺太Device!$E$1:$E$5054,0),MATCH(G$1,鈺太Device!$A$1:$AZ$1,0)),""),
$B713="CPC",IFERROR(INDEX(鈺太芯Device!$A$1:$BD$5213,MATCH($C713,鈺太芯Device!$E$1:$E$5267,0),MATCH(G$1,鈺太芯Device!$A$1:$AZ$1,0)),""))</f>
        <v>4807ZE</v>
      </c>
      <c r="H713" s="44" t="str" cm="1">
        <f t="array" ref="H713">_xlfn.SWITCH(TRUE,
$B713="-","check",
$B713="CPC-Power",IFERROR(INDEX('POWER Device'!$A$1:$BA$5000,MATCH($C713,'POWER Device'!$I$1:$I$5016,0),MATCH(H$1,'POWER Device'!$A$1:$AZ$1,0)),""),
$B713&lt;&gt;"CPC",IFERROR(INDEX(鈺太Device!$A$1:$BC$5049,MATCH($C713,鈺太Device!$E$1:$E$5054,0),MATCH(H$1,鈺太Device!$A$1:$AZ$1,0)),""),
$B713="CPC",IFERROR(INDEX(鈺太芯Device!$A$1:$BD$5213,MATCH($C713,鈺太芯Device!$E$1:$E$5267,0),MATCH(H$1,鈺太芯Device!$A$1:$AZ$1,0)),""))</f>
        <v>3004_V11</v>
      </c>
      <c r="I713" s="44" t="str" cm="1">
        <f t="array" ref="I713">_xlfn.SWITCH(TRUE,
$B713="-","check",
$B713="CPC-Power",IFERROR(INDEX('POWER Device'!$A$1:$BA$5000,MATCH($C713,'POWER Device'!$I$1:$I$5016,0),MATCH(I$1,'POWER Device'!$A$1:$AZ$1,0)),""),
$B713&lt;&gt;"CPC",IFERROR(INDEX(鈺太Device!$A$1:$BC$5049,MATCH($C713,鈺太Device!$E$1:$E$5054,0),MATCH(I$1,鈺太Device!$A$1:$AZ$1,0)),""),
$B713="CPC",IFERROR(INDEX(鈺太芯Device!$A$1:$BD$5213,MATCH($C713,鈺太芯Device!$E$1:$E$5267,0),MATCH(I$1,鈺太芯Device!$A$1:$AZ$1,0)),""))</f>
        <v>01B554725D4N1</v>
      </c>
      <c r="J713" s="44" t="str" cm="1">
        <f t="array" ref="J713">_xlfn.SWITCH(TRUE,
$B713="-","check",
$B713="CPC-Power",IFERROR(INDEX('POWER Device'!$A$1:$BA$5000,MATCH($C713,'POWER Device'!$I$1:$I$5016,0),MATCH(J$1,'POWER Device'!$A$1:$AZ$1,0)),""),
$B713&lt;&gt;"CPC",IFERROR(INDEX(鈺太Device!$A$1:$BC$5049,MATCH($C713,鈺太Device!$E$1:$E$5054,0),MATCH(J$1,鈺太Device!$A$1:$AZ$1,0)),""),
$B713="CPC",IFERROR(INDEX(鈺太芯Device!$A$1:$BD$5213,MATCH($C713,鈺太芯Device!$E$1:$E$5267,0),MATCH(J$1,鈺太芯Device!$A$1:$AZ$1,0)),""))</f>
        <v>00B5501B0</v>
      </c>
      <c r="K713" s="44" t="str" cm="1">
        <f t="array" ref="K713">_xlfn.SWITCH(TRUE,
$B713="-","check",
$B713="CPC-Power",IFERROR(INDEX('POWER Device'!$A$1:$BA$5000,MATCH($C713,'POWER Device'!$I$1:$I$5016,0),MATCH(K$1,'POWER Device'!$A$1:$AZ$1,0)),""),
$B713&lt;&gt;"CPC",IFERROR(INDEX(鈺太Device!$A$1:$BC$5049,MATCH($C713,鈺太Device!$E$1:$E$5054,0),MATCH(K$1,鈺太Device!$A$1:$AZ$1,0)),""),
$B713="CPC",IFERROR(INDEX(鈺太芯Device!$A$1:$BD$5213,MATCH($C713,鈺太芯Device!$E$1:$E$5267,0),MATCH(K$1,鈺太芯Device!$A$1:$AZ$1,0)),""))</f>
        <v>Silicone</v>
      </c>
      <c r="L713" s="44" t="str" cm="1">
        <f t="array" ref="L713">_xlfn.SWITCH(TRUE,
$B713="-","check",
$B713="CPC-Power",IFERROR(INDEX('POWER Device'!$A$1:$BA$5000,MATCH($C713,'POWER Device'!$I$1:$I$5016,0),MATCH(L$1,'POWER Device'!$A$1:$AZ$1,0)),""),
$B713&lt;&gt;"CPC",IFERROR(INDEX(鈺太Device!$A$1:$BC$5049,MATCH($C713,鈺太Device!$E$1:$E$5054,0),MATCH(L$1,鈺太Device!$A$1:$AZ$1,0)),""),
$B713="CPC",IFERROR(INDEX(鈺太芯Device!$A$1:$BD$5213,MATCH($C713,鈺太芯Device!$E$1:$E$5267,0),MATCH(L$1,鈺太芯Device!$A$1:$AZ$1,0)),""))</f>
        <v>CVP-390
高溫錫膏</v>
      </c>
      <c r="M713" s="36" t="str">
        <f t="shared" si="66"/>
        <v>ZTSQ6811</v>
      </c>
      <c r="N713" s="37" t="str">
        <f t="shared" si="70"/>
        <v>ZTSQ6811-4807ZE-3004_V11</v>
      </c>
      <c r="O713" s="18" t="s">
        <v>31631</v>
      </c>
      <c r="P713" s="18" t="s">
        <v>32683</v>
      </c>
      <c r="Q713" s="19" t="s">
        <v>32684</v>
      </c>
      <c r="R713" s="20" t="str">
        <f t="shared" si="71"/>
        <v>||||||||||</v>
      </c>
      <c r="S713" s="21" t="s">
        <v>32685</v>
      </c>
      <c r="T713" s="21"/>
      <c r="U713" s="21" t="s">
        <v>34609</v>
      </c>
      <c r="V713" s="22" t="s">
        <v>10</v>
      </c>
    </row>
    <row r="714" spans="1:22" ht="48">
      <c r="A714" s="35" t="str">
        <f t="shared" si="68"/>
        <v>2025-05</v>
      </c>
      <c r="B714" s="35" t="str">
        <f t="shared" si="67"/>
        <v>CPC</v>
      </c>
      <c r="C714" s="44" t="str" cm="1">
        <f t="array" ref="C714" xml:space="preserve">
_xlfn.SWITCH(TRUE,
$B714="-","-",
$B714="CPC-Power",
IF($D714="",
"PK"&amp;$E714&amp;"_V1."&amp;MAX(VALUE(RIGHT(_xlfn._xlws.FILTER('POWER Device'!$I$1:$I$5016,'POWER Device'!$H$1:$H$5016=$E714,"-"),1))),
"PK"&amp;$E714&amp;"_V1."&amp;$D714),
$B714="CPC",
IF($D714="",
"PK"&amp;$E714&amp;"_V1."&amp;MAX(VALUE(RIGHT(_xlfn._xlws.FILTER(鈺太芯Device!$E$1:$E$5267,鈺太芯Device!$D$1:$D$5267=$E714,"-"),1))),
"PK"&amp;$E714&amp;"_V1."&amp;$D714),
$B714&lt;&gt;"CPC",
IF($D714="",
"PK"&amp;$E714&amp;"_V1."&amp;MAX(VALUE(RIGHT(_xlfn._xlws.FILTER(鈺太Device!$E$1:$E$5054,鈺太Device!$D$1:$D$5054=$E714,"-"),1)))),
"PK"&amp;$E714&amp;"_V1."&amp;$D714)</f>
        <v>PKAB31Q01-26_V1.1</v>
      </c>
      <c r="E714" s="36" t="str">
        <f t="shared" si="69"/>
        <v>AB31Q01-26</v>
      </c>
      <c r="F714" s="44" t="str" cm="1">
        <f t="array" ref="F714">_xlfn.SWITCH(TRUE,
$B714="-","check",
$B714="CPC-Power",IFERROR(INDEX('POWER Device'!$A$1:$BA$5000,MATCH($C714,'POWER Device'!$I$1:$I$5016,0),MATCH(F$1,'POWER Device'!$A$1:$AZ$1,0)),""),
$B714&lt;&gt;"CPC",IFERROR(INDEX(鈺太Device!$A$1:$BC$5049,MATCH($C714,鈺太Device!$E$1:$E$5054,0),MATCH(F$1,鈺太Device!$A$1:$AZ$1,0)),""),
$B714="CPC",IFERROR(INDEX(鈺太芯Device!$A$1:$BD$5213,MATCH($C714,鈺太芯Device!$E$1:$E$5267,0),MATCH(F$1,鈺太芯Device!$A$1:$AZ$1,0)),""))</f>
        <v>ZTSQ6851</v>
      </c>
      <c r="G714" s="44" t="str" cm="1">
        <f t="array" ref="G714">_xlfn.SWITCH(TRUE,
$B714="-","check",
$B714="CPC-Power",IFERROR(INDEX('POWER Device'!$A$1:$BA$5000,MATCH($C714,'POWER Device'!$I$1:$I$5016,0),MATCH(G$1,'POWER Device'!$A$1:$AZ$1,0)),""),
$B714&lt;&gt;"CPC",IFERROR(INDEX(鈺太Device!$A$1:$BC$5049,MATCH($C714,鈺太Device!$E$1:$E$5054,0),MATCH(G$1,鈺太Device!$A$1:$AZ$1,0)),""),
$B714="CPC",IFERROR(INDEX(鈺太芯Device!$A$1:$BD$5213,MATCH($C714,鈺太芯Device!$E$1:$E$5267,0),MATCH(G$1,鈺太芯Device!$A$1:$AZ$1,0)),""))</f>
        <v>4807ZE</v>
      </c>
      <c r="H714" s="44" t="str" cm="1">
        <f t="array" ref="H714">_xlfn.SWITCH(TRUE,
$B714="-","check",
$B714="CPC-Power",IFERROR(INDEX('POWER Device'!$A$1:$BA$5000,MATCH($C714,'POWER Device'!$I$1:$I$5016,0),MATCH(H$1,'POWER Device'!$A$1:$AZ$1,0)),""),
$B714&lt;&gt;"CPC",IFERROR(INDEX(鈺太Device!$A$1:$BC$5049,MATCH($C714,鈺太Device!$E$1:$E$5054,0),MATCH(H$1,鈺太Device!$A$1:$AZ$1,0)),""),
$B714="CPC",IFERROR(INDEX(鈺太芯Device!$A$1:$BD$5213,MATCH($C714,鈺太芯Device!$E$1:$E$5267,0),MATCH(H$1,鈺太芯Device!$A$1:$AZ$1,0)),""))</f>
        <v>1102LAV</v>
      </c>
      <c r="I714" s="44" t="str" cm="1">
        <f t="array" ref="I714">_xlfn.SWITCH(TRUE,
$B714="-","check",
$B714="CPC-Power",IFERROR(INDEX('POWER Device'!$A$1:$BA$5000,MATCH($C714,'POWER Device'!$I$1:$I$5016,0),MATCH(I$1,'POWER Device'!$A$1:$AZ$1,0)),""),
$B714&lt;&gt;"CPC",IFERROR(INDEX(鈺太Device!$A$1:$BC$5049,MATCH($C714,鈺太Device!$E$1:$E$5054,0),MATCH(I$1,鈺太Device!$A$1:$AZ$1,0)),""),
$B714="CPC",IFERROR(INDEX(鈺太芯Device!$A$1:$BD$5213,MATCH($C714,鈺太芯Device!$E$1:$E$5267,0),MATCH(I$1,鈺太芯Device!$A$1:$AZ$1,0)),""))</f>
        <v>01B551226D4N1</v>
      </c>
      <c r="J714" s="44" t="str" cm="1">
        <f t="array" ref="J714">_xlfn.SWITCH(TRUE,
$B714="-","check",
$B714="CPC-Power",IFERROR(INDEX('POWER Device'!$A$1:$BA$5000,MATCH($C714,'POWER Device'!$I$1:$I$5016,0),MATCH(J$1,'POWER Device'!$A$1:$AZ$1,0)),""),
$B714&lt;&gt;"CPC",IFERROR(INDEX(鈺太Device!$A$1:$BC$5049,MATCH($C714,鈺太Device!$E$1:$E$5054,0),MATCH(J$1,鈺太Device!$A$1:$AZ$1,0)),""),
$B714="CPC",IFERROR(INDEX(鈺太芯Device!$A$1:$BD$5213,MATCH($C714,鈺太芯Device!$E$1:$E$5267,0),MATCH(J$1,鈺太芯Device!$A$1:$AZ$1,0)),""))</f>
        <v>00B5502A0</v>
      </c>
      <c r="K714" s="44" t="str" cm="1">
        <f t="array" ref="K714">_xlfn.SWITCH(TRUE,
$B714="-","check",
$B714="CPC-Power",IFERROR(INDEX('POWER Device'!$A$1:$BA$5000,MATCH($C714,'POWER Device'!$I$1:$I$5016,0),MATCH(K$1,'POWER Device'!$A$1:$AZ$1,0)),""),
$B714&lt;&gt;"CPC",IFERROR(INDEX(鈺太Device!$A$1:$BC$5049,MATCH($C714,鈺太Device!$E$1:$E$5054,0),MATCH(K$1,鈺太Device!$A$1:$AZ$1,0)),""),
$B714="CPC",IFERROR(INDEX(鈺太芯Device!$A$1:$BD$5213,MATCH($C714,鈺太芯Device!$E$1:$E$5267,0),MATCH(K$1,鈺太芯Device!$A$1:$AZ$1,0)),""))</f>
        <v>正常表面</v>
      </c>
      <c r="L714" s="44" t="str" cm="1">
        <f t="array" ref="L714">_xlfn.SWITCH(TRUE,
$B714="-","check",
$B714="CPC-Power",IFERROR(INDEX('POWER Device'!$A$1:$BA$5000,MATCH($C714,'POWER Device'!$I$1:$I$5016,0),MATCH(L$1,'POWER Device'!$A$1:$AZ$1,0)),""),
$B714&lt;&gt;"CPC",IFERROR(INDEX(鈺太Device!$A$1:$BC$5049,MATCH($C714,鈺太Device!$E$1:$E$5054,0),MATCH(L$1,鈺太Device!$A$1:$AZ$1,0)),""),
$B714="CPC",IFERROR(INDEX(鈺太芯Device!$A$1:$BD$5213,MATCH($C714,鈺太芯Device!$E$1:$E$5267,0),MATCH(L$1,鈺太芯Device!$A$1:$AZ$1,0)),""))</f>
        <v>CVP390
高溫錫膏</v>
      </c>
      <c r="M714" s="36" t="str">
        <f t="shared" si="66"/>
        <v>ZTSQ6851</v>
      </c>
      <c r="N714" s="37" t="str">
        <f t="shared" si="70"/>
        <v>ZTSQ6851-4807ZE-1102LAV</v>
      </c>
      <c r="O714" s="18" t="s">
        <v>31631</v>
      </c>
      <c r="P714" s="18" t="s">
        <v>32686</v>
      </c>
      <c r="Q714" s="19" t="s">
        <v>32687</v>
      </c>
      <c r="R714" s="20" t="str">
        <f t="shared" si="71"/>
        <v>||||||||||</v>
      </c>
      <c r="S714" s="21" t="s">
        <v>32688</v>
      </c>
      <c r="T714" s="21"/>
      <c r="U714" s="21" t="s">
        <v>34610</v>
      </c>
      <c r="V714" s="22" t="s">
        <v>10</v>
      </c>
    </row>
    <row r="715" spans="1:22" ht="48">
      <c r="A715" s="45" t="str">
        <f t="shared" si="68"/>
        <v>2025-02</v>
      </c>
      <c r="B715" s="45" t="str">
        <f t="shared" si="67"/>
        <v>CPC</v>
      </c>
      <c r="C715" s="44" t="str" cm="1">
        <f t="array" ref="C715" xml:space="preserve">
_xlfn.SWITCH(TRUE,
$B715="-","-",
$B715="CPC-Power",
IF($D715="",
"PK"&amp;$E715&amp;"_V1."&amp;MAX(VALUE(RIGHT(_xlfn._xlws.FILTER('POWER Device'!$I$1:$I$5016,'POWER Device'!$H$1:$H$5016=$E715,"-"),1))),
"PK"&amp;$E715&amp;"_V1."&amp;$D715),
$B715="CPC",
IF($D715="",
"PK"&amp;$E715&amp;"_V1."&amp;MAX(VALUE(RIGHT(_xlfn._xlws.FILTER(鈺太芯Device!$E$1:$E$5267,鈺太芯Device!$D$1:$D$5267=$E715,"-"),1))),
"PK"&amp;$E715&amp;"_V1."&amp;$D715),
$B715&lt;&gt;"CPC",
IF($D715="",
"PK"&amp;$E715&amp;"_V1."&amp;MAX(VALUE(RIGHT(_xlfn._xlws.FILTER(鈺太Device!$E$1:$E$5054,鈺太Device!$D$1:$D$5054=$E715,"-"),1)))),
"PK"&amp;$E715&amp;"_V1."&amp;$D715)</f>
        <v>PKAB25Q01-45_V1.0</v>
      </c>
      <c r="E715" s="44" t="str">
        <f t="shared" si="69"/>
        <v>AB25Q01-45</v>
      </c>
      <c r="F715" s="44" t="str" cm="1">
        <f t="array" ref="F715">_xlfn.SWITCH(TRUE,
$B715="-","check",
$B715="CPC-Power",IFERROR(INDEX('POWER Device'!$A$1:$BA$5000,MATCH($C715,'POWER Device'!$I$1:$I$5016,0),MATCH(F$1,'POWER Device'!$A$1:$AZ$1,0)),""),
$B715&lt;&gt;"CPC",IFERROR(INDEX(鈺太Device!$A$1:$BC$5049,MATCH($C715,鈺太Device!$E$1:$E$5054,0),MATCH(F$1,鈺太Device!$A$1:$AZ$1,0)),""),
$B715="CPC",IFERROR(INDEX(鈺太芯Device!$A$1:$BD$5213,MATCH($C715,鈺太芯Device!$E$1:$E$5267,0),MATCH(F$1,鈺太芯Device!$A$1:$AZ$1,0)),""))</f>
        <v>ZTSQ6853</v>
      </c>
      <c r="G715" s="44" t="str" cm="1">
        <f t="array" ref="G715">_xlfn.SWITCH(TRUE,
$B715="-","check",
$B715="CPC-Power",IFERROR(INDEX('POWER Device'!$A$1:$BA$5000,MATCH($C715,'POWER Device'!$I$1:$I$5016,0),MATCH(G$1,'POWER Device'!$A$1:$AZ$1,0)),""),
$B715&lt;&gt;"CPC",IFERROR(INDEX(鈺太Device!$A$1:$BC$5049,MATCH($C715,鈺太Device!$E$1:$E$5054,0),MATCH(G$1,鈺太Device!$A$1:$AZ$1,0)),""),
$B715="CPC",IFERROR(INDEX(鈺太芯Device!$A$1:$BD$5213,MATCH($C715,鈺太芯Device!$E$1:$E$5267,0),MATCH(G$1,鈺太芯Device!$A$1:$AZ$1,0)),""))</f>
        <v>4807ZE</v>
      </c>
      <c r="H715" s="44" t="str" cm="1">
        <f t="array" ref="H715">_xlfn.SWITCH(TRUE,
$B715="-","check",
$B715="CPC-Power",IFERROR(INDEX('POWER Device'!$A$1:$BA$5000,MATCH($C715,'POWER Device'!$I$1:$I$5016,0),MATCH(H$1,'POWER Device'!$A$1:$AZ$1,0)),""),
$B715&lt;&gt;"CPC",IFERROR(INDEX(鈺太Device!$A$1:$BC$5049,MATCH($C715,鈺太Device!$E$1:$E$5054,0),MATCH(H$1,鈺太Device!$A$1:$AZ$1,0)),""),
$B715="CPC",IFERROR(INDEX(鈺太芯Device!$A$1:$BD$5213,MATCH($C715,鈺太芯Device!$E$1:$E$5267,0),MATCH(H$1,鈺太芯Device!$A$1:$AZ$1,0)),""))</f>
        <v>1101LAV</v>
      </c>
      <c r="I715" s="44" t="str" cm="1">
        <f t="array" ref="I715">_xlfn.SWITCH(TRUE,
$B715="-","check",
$B715="CPC-Power",IFERROR(INDEX('POWER Device'!$A$1:$BA$5000,MATCH($C715,'POWER Device'!$I$1:$I$5016,0),MATCH(I$1,'POWER Device'!$A$1:$AZ$1,0)),""),
$B715&lt;&gt;"CPC",IFERROR(INDEX(鈺太Device!$A$1:$BC$5049,MATCH($C715,鈺太Device!$E$1:$E$5054,0),MATCH(I$1,鈺太Device!$A$1:$AZ$1,0)),""),
$B715="CPC",IFERROR(INDEX(鈺太芯Device!$A$1:$BD$5213,MATCH($C715,鈺太芯Device!$E$1:$E$5267,0),MATCH(I$1,鈺太芯Device!$A$1:$AZ$1,0)),""))</f>
        <v>01B553017P4N1</v>
      </c>
      <c r="J715" s="44" t="str" cm="1">
        <f t="array" ref="J715">_xlfn.SWITCH(TRUE,
$B715="-","check",
$B715="CPC-Power",IFERROR(INDEX('POWER Device'!$A$1:$BA$5000,MATCH($C715,'POWER Device'!$I$1:$I$5016,0),MATCH(J$1,'POWER Device'!$A$1:$AZ$1,0)),""),
$B715&lt;&gt;"CPC",IFERROR(INDEX(鈺太Device!$A$1:$BC$5049,MATCH($C715,鈺太Device!$E$1:$E$5054,0),MATCH(J$1,鈺太Device!$A$1:$AZ$1,0)),""),
$B715="CPC",IFERROR(INDEX(鈺太芯Device!$A$1:$BD$5213,MATCH($C715,鈺太芯Device!$E$1:$E$5267,0),MATCH(J$1,鈺太芯Device!$A$1:$AZ$1,0)),""))</f>
        <v>00BM020C00000</v>
      </c>
      <c r="K715" s="44" t="str" cm="1">
        <f t="array" ref="K715">_xlfn.SWITCH(TRUE,
$B715="-","check",
$B715="CPC-Power",IFERROR(INDEX('POWER Device'!$A$1:$BA$5000,MATCH($C715,'POWER Device'!$I$1:$I$5016,0),MATCH(K$1,'POWER Device'!$A$1:$AZ$1,0)),""),
$B715&lt;&gt;"CPC",IFERROR(INDEX(鈺太Device!$A$1:$BC$5049,MATCH($C715,鈺太Device!$E$1:$E$5054,0),MATCH(K$1,鈺太Device!$A$1:$AZ$1,0)),""),
$B715="CPC",IFERROR(INDEX(鈺太芯Device!$A$1:$BD$5213,MATCH($C715,鈺太芯Device!$E$1:$E$5267,0),MATCH(K$1,鈺太芯Device!$A$1:$AZ$1,0)),""))</f>
        <v>Silicone</v>
      </c>
      <c r="L715" s="44" t="str" cm="1">
        <f t="array" ref="L715">_xlfn.SWITCH(TRUE,
$B715="-","check",
$B715="CPC-Power",IFERROR(INDEX('POWER Device'!$A$1:$BA$5000,MATCH($C715,'POWER Device'!$I$1:$I$5016,0),MATCH(L$1,'POWER Device'!$A$1:$AZ$1,0)),""),
$B715&lt;&gt;"CPC",IFERROR(INDEX(鈺太Device!$A$1:$BC$5049,MATCH($C715,鈺太Device!$E$1:$E$5054,0),MATCH(L$1,鈺太Device!$A$1:$AZ$1,0)),""),
$B715="CPC",IFERROR(INDEX(鈺太芯Device!$A$1:$BD$5213,MATCH($C715,鈺太芯Device!$E$1:$E$5267,0),MATCH(L$1,鈺太芯Device!$A$1:$AZ$1,0)),""))</f>
        <v>CVP390 
高溫錫膏</v>
      </c>
      <c r="M715" s="44" t="str">
        <f t="shared" si="66"/>
        <v>ZTSQ6853</v>
      </c>
      <c r="N715" s="44" t="str">
        <f t="shared" si="70"/>
        <v>ZTSQ6853-4807ZE-1101LAV</v>
      </c>
      <c r="O715" s="18" t="s">
        <v>31631</v>
      </c>
      <c r="P715" s="18" t="s">
        <v>32689</v>
      </c>
      <c r="Q715" s="19" t="s">
        <v>18259</v>
      </c>
      <c r="R715" s="20" t="str">
        <f t="shared" si="71"/>
        <v>||||||||||</v>
      </c>
      <c r="S715" s="21" t="s">
        <v>32690</v>
      </c>
      <c r="T715" s="21"/>
      <c r="U715" s="21" t="s">
        <v>34580</v>
      </c>
      <c r="V715" s="22" t="s">
        <v>10</v>
      </c>
    </row>
    <row r="716" spans="1:22" ht="36">
      <c r="A716" s="45" t="str">
        <f t="shared" si="68"/>
        <v>2025-02</v>
      </c>
      <c r="B716" s="45" t="str">
        <f t="shared" si="67"/>
        <v>CPC</v>
      </c>
      <c r="C716" s="44" t="str" cm="1">
        <f t="array" ref="C716" xml:space="preserve">
_xlfn.SWITCH(TRUE,
$B716="-","-",
$B716="CPC-Power",
IF($D716="",
"PK"&amp;$E716&amp;"_V1."&amp;MAX(VALUE(RIGHT(_xlfn._xlws.FILTER('POWER Device'!$I$1:$I$5016,'POWER Device'!$H$1:$H$5016=$E716,"-"),1))),
"PK"&amp;$E716&amp;"_V1."&amp;$D716),
$B716="CPC",
IF($D716="",
"PK"&amp;$E716&amp;"_V1."&amp;MAX(VALUE(RIGHT(_xlfn._xlws.FILTER(鈺太芯Device!$E$1:$E$5267,鈺太芯Device!$D$1:$D$5267=$E716,"-"),1))),
"PK"&amp;$E716&amp;"_V1."&amp;$D716),
$B716&lt;&gt;"CPC",
IF($D716="",
"PK"&amp;$E716&amp;"_V1."&amp;MAX(VALUE(RIGHT(_xlfn._xlws.FILTER(鈺太Device!$E$1:$E$5054,鈺太Device!$D$1:$D$5054=$E716,"-"),1)))),
"PK"&amp;$E716&amp;"_V1."&amp;$D716)</f>
        <v>PKDB40Q01-127_V1.0</v>
      </c>
      <c r="E716" s="44" t="str">
        <f t="shared" si="69"/>
        <v>DB40Q01-127</v>
      </c>
      <c r="F716" s="44" t="str" cm="1">
        <f t="array" ref="F716">_xlfn.SWITCH(TRUE,
$B716="-","check",
$B716="CPC-Power",IFERROR(INDEX('POWER Device'!$A$1:$BA$5000,MATCH($C716,'POWER Device'!$I$1:$I$5016,0),MATCH(F$1,'POWER Device'!$A$1:$AZ$1,0)),""),
$B716&lt;&gt;"CPC",IFERROR(INDEX(鈺太Device!$A$1:$BC$5049,MATCH($C716,鈺太Device!$E$1:$E$5054,0),MATCH(F$1,鈺太Device!$A$1:$AZ$1,0)),""),
$B716="CPC",IFERROR(INDEX(鈺太芯Device!$A$1:$BD$5213,MATCH($C716,鈺太芯Device!$E$1:$E$5267,0),MATCH(F$1,鈺太芯Device!$A$1:$AZ$1,0)),""))</f>
        <v>ZTSQ6872S</v>
      </c>
      <c r="G716" s="44" t="str" cm="1">
        <f t="array" ref="G716">_xlfn.SWITCH(TRUE,
$B716="-","check",
$B716="CPC-Power",IFERROR(INDEX('POWER Device'!$A$1:$BA$5000,MATCH($C716,'POWER Device'!$I$1:$I$5016,0),MATCH(G$1,'POWER Device'!$A$1:$AZ$1,0)),""),
$B716&lt;&gt;"CPC",IFERROR(INDEX(鈺太Device!$A$1:$BC$5049,MATCH($C716,鈺太Device!$E$1:$E$5054,0),MATCH(G$1,鈺太Device!$A$1:$AZ$1,0)),""),
$B716="CPC",IFERROR(INDEX(鈺太芯Device!$A$1:$BD$5213,MATCH($C716,鈺太芯Device!$E$1:$E$5267,0),MATCH(G$1,鈺太芯Device!$A$1:$AZ$1,0)),""))</f>
        <v>4908XB</v>
      </c>
      <c r="H716" s="44" t="str" cm="1">
        <f t="array" ref="H716">_xlfn.SWITCH(TRUE,
$B716="-","check",
$B716="CPC-Power",IFERROR(INDEX('POWER Device'!$A$1:$BA$5000,MATCH($C716,'POWER Device'!$I$1:$I$5016,0),MATCH(H$1,'POWER Device'!$A$1:$AZ$1,0)),""),
$B716&lt;&gt;"CPC",IFERROR(INDEX(鈺太Device!$A$1:$BC$5049,MATCH($C716,鈺太Device!$E$1:$E$5054,0),MATCH(H$1,鈺太Device!$A$1:$AZ$1,0)),""),
$B716="CPC",IFERROR(INDEX(鈺太芯Device!$A$1:$BD$5213,MATCH($C716,鈺太芯Device!$E$1:$E$5267,0),MATCH(H$1,鈺太芯Device!$A$1:$AZ$1,0)),""))</f>
        <v>2100</v>
      </c>
      <c r="I716" s="44" t="str" cm="1">
        <f t="array" ref="I716">_xlfn.SWITCH(TRUE,
$B716="-","check",
$B716="CPC-Power",IFERROR(INDEX('POWER Device'!$A$1:$BA$5000,MATCH($C716,'POWER Device'!$I$1:$I$5016,0),MATCH(I$1,'POWER Device'!$A$1:$AZ$1,0)),""),
$B716&lt;&gt;"CPC",IFERROR(INDEX(鈺太Device!$A$1:$BC$5049,MATCH($C716,鈺太Device!$E$1:$E$5054,0),MATCH(I$1,鈺太Device!$A$1:$AZ$1,0)),""),
$B716="CPC",IFERROR(INDEX(鈺太芯Device!$A$1:$BD$5213,MATCH($C716,鈺太芯Device!$E$1:$E$5267,0),MATCH(I$1,鈺太芯Device!$A$1:$AZ$1,0)),""))</f>
        <v>01B554439P4N0</v>
      </c>
      <c r="J716" s="44" t="str" cm="1">
        <f t="array" ref="J716">_xlfn.SWITCH(TRUE,
$B716="-","check",
$B716="CPC-Power",IFERROR(INDEX('POWER Device'!$A$1:$BA$5000,MATCH($C716,'POWER Device'!$I$1:$I$5016,0),MATCH(J$1,'POWER Device'!$A$1:$AZ$1,0)),""),
$B716&lt;&gt;"CPC",IFERROR(INDEX(鈺太Device!$A$1:$BC$5049,MATCH($C716,鈺太Device!$E$1:$E$5054,0),MATCH(J$1,鈺太Device!$A$1:$AZ$1,0)),""),
$B716="CPC",IFERROR(INDEX(鈺太芯Device!$A$1:$BD$5213,MATCH($C716,鈺太芯Device!$E$1:$E$5267,0),MATCH(J$1,鈺太芯Device!$A$1:$AZ$1,0)),""))</f>
        <v>00BM023A00000</v>
      </c>
      <c r="K716" s="44" t="str" cm="1">
        <f t="array" ref="K716">_xlfn.SWITCH(TRUE,
$B716="-","check",
$B716="CPC-Power",IFERROR(INDEX('POWER Device'!$A$1:$BA$5000,MATCH($C716,'POWER Device'!$I$1:$I$5016,0),MATCH(K$1,'POWER Device'!$A$1:$AZ$1,0)),""),
$B716&lt;&gt;"CPC",IFERROR(INDEX(鈺太Device!$A$1:$BC$5049,MATCH($C716,鈺太Device!$E$1:$E$5054,0),MATCH(K$1,鈺太Device!$A$1:$AZ$1,0)),""),
$B716="CPC",IFERROR(INDEX(鈺太芯Device!$A$1:$BD$5213,MATCH($C716,鈺太芯Device!$E$1:$E$5267,0),MATCH(K$1,鈺太芯Device!$A$1:$AZ$1,0)),""))</f>
        <v>NONE</v>
      </c>
      <c r="L716" s="44" t="str" cm="1">
        <f t="array" ref="L716">_xlfn.SWITCH(TRUE,
$B716="-","check",
$B716="CPC-Power",IFERROR(INDEX('POWER Device'!$A$1:$BA$5000,MATCH($C716,'POWER Device'!$I$1:$I$5016,0),MATCH(L$1,'POWER Device'!$A$1:$AZ$1,0)),""),
$B716&lt;&gt;"CPC",IFERROR(INDEX(鈺太Device!$A$1:$BC$5049,MATCH($C716,鈺太Device!$E$1:$E$5054,0),MATCH(L$1,鈺太Device!$A$1:$AZ$1,0)),""),
$B716="CPC",IFERROR(INDEX(鈺太芯Device!$A$1:$BD$5213,MATCH($C716,鈺太芯Device!$E$1:$E$5267,0),MATCH(L$1,鈺太芯Device!$A$1:$AZ$1,0)),""))</f>
        <v>CVP-390
高溫錫膏</v>
      </c>
      <c r="M716" s="44" t="str">
        <f t="shared" si="66"/>
        <v>ZTSQ6872S</v>
      </c>
      <c r="N716" s="44" t="str">
        <f t="shared" si="70"/>
        <v>ZTSQ6872S-4908XB-2100</v>
      </c>
      <c r="O716" s="18" t="s">
        <v>31631</v>
      </c>
      <c r="P716" s="18" t="s">
        <v>32691</v>
      </c>
      <c r="Q716" s="19" t="s">
        <v>20763</v>
      </c>
      <c r="R716" s="20" t="str">
        <f t="shared" si="71"/>
        <v>||||||||||</v>
      </c>
      <c r="S716" s="21" t="s">
        <v>32692</v>
      </c>
      <c r="T716" s="21"/>
      <c r="U716" s="21" t="s">
        <v>34611</v>
      </c>
      <c r="V716" s="22" t="s">
        <v>10</v>
      </c>
    </row>
    <row r="717" spans="1:22" ht="48">
      <c r="A717" s="45" t="str">
        <f t="shared" si="68"/>
        <v>2025-02</v>
      </c>
      <c r="B717" s="45" t="str">
        <f t="shared" si="67"/>
        <v>CPC</v>
      </c>
      <c r="C717" s="44" t="str" cm="1">
        <f t="array" ref="C717" xml:space="preserve">
_xlfn.SWITCH(TRUE,
$B717="-","-",
$B717="CPC-Power",
IF($D717="",
"PK"&amp;$E717&amp;"_V1."&amp;MAX(VALUE(RIGHT(_xlfn._xlws.FILTER('POWER Device'!$I$1:$I$5016,'POWER Device'!$H$1:$H$5016=$E717,"-"),1))),
"PK"&amp;$E717&amp;"_V1."&amp;$D717),
$B717="CPC",
IF($D717="",
"PK"&amp;$E717&amp;"_V1."&amp;MAX(VALUE(RIGHT(_xlfn._xlws.FILTER(鈺太芯Device!$E$1:$E$5267,鈺太芯Device!$D$1:$D$5267=$E717,"-"),1))),
"PK"&amp;$E717&amp;"_V1."&amp;$D717),
$B717&lt;&gt;"CPC",
IF($D717="",
"PK"&amp;$E717&amp;"_V1."&amp;MAX(VALUE(RIGHT(_xlfn._xlws.FILTER(鈺太Device!$E$1:$E$5054,鈺太Device!$D$1:$D$5054=$E717,"-"),1)))),
"PK"&amp;$E717&amp;"_V1."&amp;$D717)</f>
        <v>PKDB40Q01-127_V1.0</v>
      </c>
      <c r="E717" s="44" t="str">
        <f t="shared" si="69"/>
        <v>DB40Q01-127</v>
      </c>
      <c r="F717" s="44" t="str" cm="1">
        <f t="array" ref="F717">_xlfn.SWITCH(TRUE,
$B717="-","check",
$B717="CPC-Power",IFERROR(INDEX('POWER Device'!$A$1:$BA$5000,MATCH($C717,'POWER Device'!$I$1:$I$5016,0),MATCH(F$1,'POWER Device'!$A$1:$AZ$1,0)),""),
$B717&lt;&gt;"CPC",IFERROR(INDEX(鈺太Device!$A$1:$BC$5049,MATCH($C717,鈺太Device!$E$1:$E$5054,0),MATCH(F$1,鈺太Device!$A$1:$AZ$1,0)),""),
$B717="CPC",IFERROR(INDEX(鈺太芯Device!$A$1:$BD$5213,MATCH($C717,鈺太芯Device!$E$1:$E$5267,0),MATCH(F$1,鈺太芯Device!$A$1:$AZ$1,0)),""))</f>
        <v>ZTSQ6872S</v>
      </c>
      <c r="G717" s="44" t="str" cm="1">
        <f t="array" ref="G717">_xlfn.SWITCH(TRUE,
$B717="-","check",
$B717="CPC-Power",IFERROR(INDEX('POWER Device'!$A$1:$BA$5000,MATCH($C717,'POWER Device'!$I$1:$I$5016,0),MATCH(G$1,'POWER Device'!$A$1:$AZ$1,0)),""),
$B717&lt;&gt;"CPC",IFERROR(INDEX(鈺太Device!$A$1:$BC$5049,MATCH($C717,鈺太Device!$E$1:$E$5054,0),MATCH(G$1,鈺太Device!$A$1:$AZ$1,0)),""),
$B717="CPC",IFERROR(INDEX(鈺太芯Device!$A$1:$BD$5213,MATCH($C717,鈺太芯Device!$E$1:$E$5267,0),MATCH(G$1,鈺太芯Device!$A$1:$AZ$1,0)),""))</f>
        <v>4908XB</v>
      </c>
      <c r="H717" s="44" t="str" cm="1">
        <f t="array" ref="H717">_xlfn.SWITCH(TRUE,
$B717="-","check",
$B717="CPC-Power",IFERROR(INDEX('POWER Device'!$A$1:$BA$5000,MATCH($C717,'POWER Device'!$I$1:$I$5016,0),MATCH(H$1,'POWER Device'!$A$1:$AZ$1,0)),""),
$B717&lt;&gt;"CPC",IFERROR(INDEX(鈺太Device!$A$1:$BC$5049,MATCH($C717,鈺太Device!$E$1:$E$5054,0),MATCH(H$1,鈺太Device!$A$1:$AZ$1,0)),""),
$B717="CPC",IFERROR(INDEX(鈺太芯Device!$A$1:$BD$5213,MATCH($C717,鈺太芯Device!$E$1:$E$5267,0),MATCH(H$1,鈺太芯Device!$A$1:$AZ$1,0)),""))</f>
        <v>2100</v>
      </c>
      <c r="I717" s="44" t="str" cm="1">
        <f t="array" ref="I717">_xlfn.SWITCH(TRUE,
$B717="-","check",
$B717="CPC-Power",IFERROR(INDEX('POWER Device'!$A$1:$BA$5000,MATCH($C717,'POWER Device'!$I$1:$I$5016,0),MATCH(I$1,'POWER Device'!$A$1:$AZ$1,0)),""),
$B717&lt;&gt;"CPC",IFERROR(INDEX(鈺太Device!$A$1:$BC$5049,MATCH($C717,鈺太Device!$E$1:$E$5054,0),MATCH(I$1,鈺太Device!$A$1:$AZ$1,0)),""),
$B717="CPC",IFERROR(INDEX(鈺太芯Device!$A$1:$BD$5213,MATCH($C717,鈺太芯Device!$E$1:$E$5267,0),MATCH(I$1,鈺太芯Device!$A$1:$AZ$1,0)),""))</f>
        <v>01B554439P4N0</v>
      </c>
      <c r="J717" s="44" t="str" cm="1">
        <f t="array" ref="J717">_xlfn.SWITCH(TRUE,
$B717="-","check",
$B717="CPC-Power",IFERROR(INDEX('POWER Device'!$A$1:$BA$5000,MATCH($C717,'POWER Device'!$I$1:$I$5016,0),MATCH(J$1,'POWER Device'!$A$1:$AZ$1,0)),""),
$B717&lt;&gt;"CPC",IFERROR(INDEX(鈺太Device!$A$1:$BC$5049,MATCH($C717,鈺太Device!$E$1:$E$5054,0),MATCH(J$1,鈺太Device!$A$1:$AZ$1,0)),""),
$B717="CPC",IFERROR(INDEX(鈺太芯Device!$A$1:$BD$5213,MATCH($C717,鈺太芯Device!$E$1:$E$5267,0),MATCH(J$1,鈺太芯Device!$A$1:$AZ$1,0)),""))</f>
        <v>00BM023A00000</v>
      </c>
      <c r="K717" s="44" t="str" cm="1">
        <f t="array" ref="K717">_xlfn.SWITCH(TRUE,
$B717="-","check",
$B717="CPC-Power",IFERROR(INDEX('POWER Device'!$A$1:$BA$5000,MATCH($C717,'POWER Device'!$I$1:$I$5016,0),MATCH(K$1,'POWER Device'!$A$1:$AZ$1,0)),""),
$B717&lt;&gt;"CPC",IFERROR(INDEX(鈺太Device!$A$1:$BC$5049,MATCH($C717,鈺太Device!$E$1:$E$5054,0),MATCH(K$1,鈺太Device!$A$1:$AZ$1,0)),""),
$B717="CPC",IFERROR(INDEX(鈺太芯Device!$A$1:$BD$5213,MATCH($C717,鈺太芯Device!$E$1:$E$5267,0),MATCH(K$1,鈺太芯Device!$A$1:$AZ$1,0)),""))</f>
        <v>NONE</v>
      </c>
      <c r="L717" s="44" t="str" cm="1">
        <f t="array" ref="L717">_xlfn.SWITCH(TRUE,
$B717="-","check",
$B717="CPC-Power",IFERROR(INDEX('POWER Device'!$A$1:$BA$5000,MATCH($C717,'POWER Device'!$I$1:$I$5016,0),MATCH(L$1,'POWER Device'!$A$1:$AZ$1,0)),""),
$B717&lt;&gt;"CPC",IFERROR(INDEX(鈺太Device!$A$1:$BC$5049,MATCH($C717,鈺太Device!$E$1:$E$5054,0),MATCH(L$1,鈺太Device!$A$1:$AZ$1,0)),""),
$B717="CPC",IFERROR(INDEX(鈺太芯Device!$A$1:$BD$5213,MATCH($C717,鈺太芯Device!$E$1:$E$5267,0),MATCH(L$1,鈺太芯Device!$A$1:$AZ$1,0)),""))</f>
        <v>CVP-390
高溫錫膏</v>
      </c>
      <c r="M717" s="44" t="str">
        <f t="shared" si="66"/>
        <v>ZTSQ6872S</v>
      </c>
      <c r="N717" s="44" t="str">
        <f t="shared" si="70"/>
        <v>ZTSQ6872S-4908XB-2100</v>
      </c>
      <c r="O717" s="18" t="s">
        <v>31631</v>
      </c>
      <c r="P717" s="18" t="s">
        <v>32693</v>
      </c>
      <c r="Q717" s="19" t="s">
        <v>20763</v>
      </c>
      <c r="R717" s="20" t="str">
        <f t="shared" si="71"/>
        <v>||||||||||</v>
      </c>
      <c r="S717" s="21" t="s">
        <v>32694</v>
      </c>
      <c r="T717" s="21"/>
      <c r="U717" s="21" t="s">
        <v>34612</v>
      </c>
      <c r="V717" s="22" t="s">
        <v>10</v>
      </c>
    </row>
    <row r="718" spans="1:22">
      <c r="A718" s="45" t="str">
        <f t="shared" si="68"/>
        <v>2024-08</v>
      </c>
      <c r="B718" s="45" t="str">
        <f t="shared" si="67"/>
        <v>CPC-1</v>
      </c>
      <c r="C718" s="44" t="str" cm="1">
        <f t="array" ref="C718" xml:space="preserve">
_xlfn.SWITCH(TRUE,
$B718="-","-",
$B718="CPC-Power",
IF($D718="",
"PK"&amp;$E718&amp;"_V1."&amp;MAX(VALUE(RIGHT(_xlfn._xlws.FILTER('POWER Device'!$I$1:$I$5016,'POWER Device'!$H$1:$H$5016=$E718,"-"),1))),
"PK"&amp;$E718&amp;"_V1."&amp;$D718),
$B718="CPC",
IF($D718="",
"PK"&amp;$E718&amp;"_V1."&amp;MAX(VALUE(RIGHT(_xlfn._xlws.FILTER(鈺太芯Device!$E$1:$E$5267,鈺太芯Device!$D$1:$D$5267=$E718,"-"),1))),
"PK"&amp;$E718&amp;"_V1."&amp;$D718),
$B718&lt;&gt;"CPC",
IF($D718="",
"PK"&amp;$E718&amp;"_V1."&amp;MAX(VALUE(RIGHT(_xlfn._xlws.FILTER(鈺太Device!$E$1:$E$5054,鈺太Device!$D$1:$D$5054=$E718,"-"),1)))),
"PK"&amp;$E718&amp;"_V1."&amp;$D718)</f>
        <v>PKDS41Q01-10_V1.1</v>
      </c>
      <c r="E718" s="44" t="str">
        <f t="shared" si="69"/>
        <v>DS41Q01-10</v>
      </c>
      <c r="F718" s="44" t="str" cm="1">
        <f t="array" ref="F718">_xlfn.SWITCH(TRUE,
$B718="-","check",
$B718="CPC-Power",IFERROR(INDEX('POWER Device'!$A$1:$BA$5000,MATCH($C718,'POWER Device'!$I$1:$I$5016,0),MATCH(F$1,'POWER Device'!$A$1:$AZ$1,0)),""),
$B718&lt;&gt;"CPC",IFERROR(INDEX(鈺太Device!$A$1:$BC$5049,MATCH($C718,鈺太Device!$E$1:$E$5054,0),MATCH(F$1,鈺太Device!$A$1:$AZ$1,0)),""),
$B718="CPC",IFERROR(INDEX(鈺太芯Device!$A$1:$BD$5213,MATCH($C718,鈺太芯Device!$E$1:$E$5267,0),MATCH(F$1,鈺太芯Device!$A$1:$AZ$1,0)),""))</f>
        <v>ZTS6544SE</v>
      </c>
      <c r="G718" s="44" t="str" cm="1">
        <f t="array" ref="G718">_xlfn.SWITCH(TRUE,
$B718="-","check",
$B718="CPC-Power",IFERROR(INDEX('POWER Device'!$A$1:$BA$5000,MATCH($C718,'POWER Device'!$I$1:$I$5016,0),MATCH(G$1,'POWER Device'!$A$1:$AZ$1,0)),""),
$B718&lt;&gt;"CPC",IFERROR(INDEX(鈺太Device!$A$1:$BC$5049,MATCH($C718,鈺太Device!$E$1:$E$5054,0),MATCH(G$1,鈺太Device!$A$1:$AZ$1,0)),""),
$B718="CPC",IFERROR(INDEX(鈺太芯Device!$A$1:$BD$5213,MATCH($C718,鈺太芯Device!$E$1:$E$5267,0),MATCH(G$1,鈺太芯Device!$A$1:$AZ$1,0)),""))</f>
        <v>4908XA</v>
      </c>
      <c r="H718" s="44" t="str" cm="1">
        <f t="array" ref="H718">_xlfn.SWITCH(TRUE,
$B718="-","check",
$B718="CPC-Power",IFERROR(INDEX('POWER Device'!$A$1:$BA$5000,MATCH($C718,'POWER Device'!$I$1:$I$5016,0),MATCH(H$1,'POWER Device'!$A$1:$AZ$1,0)),""),
$B718&lt;&gt;"CPC",IFERROR(INDEX(鈺太Device!$A$1:$BC$5049,MATCH($C718,鈺太Device!$E$1:$E$5054,0),MATCH(H$1,鈺太Device!$A$1:$AZ$1,0)),""),
$B718="CPC",IFERROR(INDEX(鈺太芯Device!$A$1:$BD$5213,MATCH($C718,鈺太芯Device!$E$1:$E$5267,0),MATCH(H$1,鈺太芯Device!$A$1:$AZ$1,0)),""))</f>
        <v>2110</v>
      </c>
      <c r="I718" s="44" t="str" cm="1">
        <f t="array" ref="I718">_xlfn.SWITCH(TRUE,
$B718="-","check",
$B718="CPC-Power",IFERROR(INDEX('POWER Device'!$A$1:$BA$5000,MATCH($C718,'POWER Device'!$I$1:$I$5016,0),MATCH(I$1,'POWER Device'!$A$1:$AZ$1,0)),""),
$B718&lt;&gt;"CPC",IFERROR(INDEX(鈺太Device!$A$1:$BC$5049,MATCH($C718,鈺太Device!$E$1:$E$5054,0),MATCH(I$1,鈺太Device!$A$1:$AZ$1,0)),""),
$B718="CPC",IFERROR(INDEX(鈺太芯Device!$A$1:$BD$5213,MATCH($C718,鈺太芯Device!$E$1:$E$5267,0),MATCH(I$1,鈺太芯Device!$A$1:$AZ$1,0)),""))</f>
        <v>01B570518U4N0</v>
      </c>
      <c r="J718" s="44" t="str" cm="1">
        <f t="array" ref="J718">_xlfn.SWITCH(TRUE,
$B718="-","check",
$B718="CPC-Power",IFERROR(INDEX('POWER Device'!$A$1:$BA$5000,MATCH($C718,'POWER Device'!$I$1:$I$5016,0),MATCH(J$1,'POWER Device'!$A$1:$AZ$1,0)),""),
$B718&lt;&gt;"CPC",IFERROR(INDEX(鈺太Device!$A$1:$BC$5049,MATCH($C718,鈺太Device!$E$1:$E$5054,0),MATCH(J$1,鈺太Device!$A$1:$AZ$1,0)),""),
$B718="CPC",IFERROR(INDEX(鈺太芯Device!$A$1:$BD$5213,MATCH($C718,鈺太芯Device!$E$1:$E$5267,0),MATCH(J$1,鈺太芯Device!$A$1:$AZ$1,0)),""))</f>
        <v>00BM056B00000</v>
      </c>
      <c r="K718" s="44" t="str" cm="1">
        <f t="array" ref="K718">_xlfn.SWITCH(TRUE,
$B718="-","check",
$B718="CPC-Power",IFERROR(INDEX('POWER Device'!$A$1:$BA$5000,MATCH($C718,'POWER Device'!$I$1:$I$5016,0),MATCH(K$1,'POWER Device'!$A$1:$AZ$1,0)),""),
$B718&lt;&gt;"CPC",IFERROR(INDEX(鈺太Device!$A$1:$BC$5049,MATCH($C718,鈺太Device!$E$1:$E$5054,0),MATCH(K$1,鈺太Device!$A$1:$AZ$1,0)),""),
$B718="CPC",IFERROR(INDEX(鈺太芯Device!$A$1:$BD$5213,MATCH($C718,鈺太芯Device!$E$1:$E$5267,0),MATCH(K$1,鈺太芯Device!$A$1:$AZ$1,0)),""))</f>
        <v>Silicone</v>
      </c>
      <c r="L718" s="44" t="str" cm="1">
        <f t="array" ref="L718">_xlfn.SWITCH(TRUE,
$B718="-","check",
$B718="CPC-Power",IFERROR(INDEX('POWER Device'!$A$1:$BA$5000,MATCH($C718,'POWER Device'!$I$1:$I$5016,0),MATCH(L$1,'POWER Device'!$A$1:$AZ$1,0)),""),
$B718&lt;&gt;"CPC",IFERROR(INDEX(鈺太Device!$A$1:$BC$5049,MATCH($C718,鈺太Device!$E$1:$E$5054,0),MATCH(L$1,鈺太Device!$A$1:$AZ$1,0)),""),
$B718="CPC",IFERROR(INDEX(鈺太芯Device!$A$1:$BD$5213,MATCH($C718,鈺太芯Device!$E$1:$E$5267,0),MATCH(L$1,鈺太芯Device!$A$1:$AZ$1,0)),""))</f>
        <v>CVP-390
高溫錫膏</v>
      </c>
      <c r="M718" s="44" t="str">
        <f t="shared" ref="M718:M781" si="72">F718</f>
        <v>ZTS6544SE</v>
      </c>
      <c r="N718" s="44" t="str">
        <f t="shared" si="70"/>
        <v>ZTS6544SE-4908XA-2110</v>
      </c>
      <c r="O718" s="18" t="s">
        <v>32695</v>
      </c>
      <c r="P718" s="18" t="s">
        <v>32696</v>
      </c>
      <c r="Q718" s="19" t="s">
        <v>10917</v>
      </c>
      <c r="R718" s="20" t="str">
        <f t="shared" si="71"/>
        <v>||||||||||</v>
      </c>
      <c r="S718" s="21" t="s">
        <v>32697</v>
      </c>
      <c r="T718" s="21"/>
      <c r="U718" s="21" t="s">
        <v>32698</v>
      </c>
      <c r="V718" s="22" t="s">
        <v>10</v>
      </c>
    </row>
    <row r="719" spans="1:22" ht="24">
      <c r="A719" s="45" t="str">
        <f t="shared" si="68"/>
        <v>2024-08</v>
      </c>
      <c r="B719" s="45" t="str">
        <f t="shared" si="67"/>
        <v>CPC-Power</v>
      </c>
      <c r="C719" s="44" t="str" cm="1">
        <f t="array" ref="C719" xml:space="preserve">
_xlfn.SWITCH(TRUE,
$B719="-","-",
$B719="CPC-Power",
IF($D719="",
"PK"&amp;$E719&amp;"_V1."&amp;MAX(VALUE(RIGHT(_xlfn._xlws.FILTER('POWER Device'!$I$1:$I$5016,'POWER Device'!$H$1:$H$5016=$E719,"-"),1))),
"PK"&amp;$E719&amp;"_V1."&amp;$D719),
$B719="CPC",
IF($D719="",
"PK"&amp;$E719&amp;"_V1."&amp;MAX(VALUE(RIGHT(_xlfn._xlws.FILTER(鈺太芯Device!$E$1:$E$5267,鈺太芯Device!$D$1:$D$5267=$E719,"-"),1))),
"PK"&amp;$E719&amp;"_V1."&amp;$D719),
$B719&lt;&gt;"CPC",
IF($D719="",
"PK"&amp;$E719&amp;"_V1."&amp;MAX(VALUE(RIGHT(_xlfn._xlws.FILTER(鈺太Device!$E$1:$E$5054,鈺太Device!$D$1:$D$5054=$E719,"-"),1)))),
"PK"&amp;$E719&amp;"_V1."&amp;$D719)</f>
        <v>PK011ZQ01-15_V1.0</v>
      </c>
      <c r="E719" s="44" t="str">
        <f t="shared" si="69"/>
        <v>011ZQ01-15</v>
      </c>
      <c r="F719" s="44" t="str" cm="1">
        <f t="array" ref="F719">_xlfn.SWITCH(TRUE,
$B719="-","check",
$B719="CPC-Power",IFERROR(INDEX('POWER Device'!$A$1:$BA$5000,MATCH($C719,'POWER Device'!$I$1:$I$5016,0),MATCH(F$1,'POWER Device'!$A$1:$AZ$1,0)),""),
$B719&lt;&gt;"CPC",IFERROR(INDEX(鈺太Device!$A$1:$BC$5049,MATCH($C719,鈺太Device!$E$1:$E$5054,0),MATCH(F$1,鈺太Device!$A$1:$AZ$1,0)),""),
$B719="CPC",IFERROR(INDEX(鈺太芯Device!$A$1:$BD$5213,MATCH($C719,鈺太芯Device!$E$1:$E$5267,0),MATCH(F$1,鈺太芯Device!$A$1:$AZ$1,0)),""))</f>
        <v>ZTP7310-18</v>
      </c>
      <c r="G719" s="44" t="str" cm="1">
        <f t="array" ref="G719">_xlfn.SWITCH(TRUE,
$B719="-","check",
$B719="CPC-Power",IFERROR(INDEX('POWER Device'!$A$1:$BA$5000,MATCH($C719,'POWER Device'!$I$1:$I$5016,0),MATCH(G$1,'POWER Device'!$A$1:$AZ$1,0)),""),
$B719&lt;&gt;"CPC",IFERROR(INDEX(鈺太Device!$A$1:$BC$5049,MATCH($C719,鈺太Device!$E$1:$E$5054,0),MATCH(G$1,鈺太Device!$A$1:$AZ$1,0)),""),
$B719="CPC",IFERROR(INDEX(鈺太芯Device!$A$1:$BD$5213,MATCH($C719,鈺太芯Device!$E$1:$E$5267,0),MATCH(G$1,鈺太芯Device!$A$1:$AZ$1,0)),""))</f>
        <v>ZTP7111ZC</v>
      </c>
      <c r="H719" s="44" t="str" cm="1">
        <f t="array" ref="H719">_xlfn.SWITCH(TRUE,
$B719="-","check",
$B719="CPC-Power",IFERROR(INDEX('POWER Device'!$A$1:$BA$5000,MATCH($C719,'POWER Device'!$I$1:$I$5016,0),MATCH(H$1,'POWER Device'!$A$1:$AZ$1,0)),""),
$B719&lt;&gt;"CPC",IFERROR(INDEX(鈺太Device!$A$1:$BC$5049,MATCH($C719,鈺太Device!$E$1:$E$5054,0),MATCH(H$1,鈺太Device!$A$1:$AZ$1,0)),""),
$B719="CPC",IFERROR(INDEX(鈺太芯Device!$A$1:$BD$5213,MATCH($C719,鈺太芯Device!$E$1:$E$5267,0),MATCH(H$1,鈺太芯Device!$A$1:$AZ$1,0)),""))</f>
        <v>LGA</v>
      </c>
      <c r="I719" s="44" t="str" cm="1">
        <f t="array" ref="I719">_xlfn.SWITCH(TRUE,
$B719="-","check",
$B719="CPC-Power",IFERROR(INDEX('POWER Device'!$A$1:$BA$5000,MATCH($C719,'POWER Device'!$I$1:$I$5016,0),MATCH(I$1,'POWER Device'!$A$1:$AZ$1,0)),""),
$B719&lt;&gt;"CPC",IFERROR(INDEX(鈺太Device!$A$1:$BC$5049,MATCH($C719,鈺太Device!$E$1:$E$5054,0),MATCH(I$1,鈺太Device!$A$1:$AZ$1,0)),""),
$B719="CPC",IFERROR(INDEX(鈺太芯Device!$A$1:$BD$5213,MATCH($C719,鈺太芯Device!$E$1:$E$5267,0),MATCH(I$1,鈺太芯Device!$A$1:$AZ$1,0)),""))</f>
        <v/>
      </c>
      <c r="J719" s="44" t="str" cm="1">
        <f t="array" ref="J719">_xlfn.SWITCH(TRUE,
$B719="-","check",
$B719="CPC-Power",IFERROR(INDEX('POWER Device'!$A$1:$BA$5000,MATCH($C719,'POWER Device'!$I$1:$I$5016,0),MATCH(J$1,'POWER Device'!$A$1:$AZ$1,0)),""),
$B719&lt;&gt;"CPC",IFERROR(INDEX(鈺太Device!$A$1:$BC$5049,MATCH($C719,鈺太Device!$E$1:$E$5054,0),MATCH(J$1,鈺太Device!$A$1:$AZ$1,0)),""),
$B719="CPC",IFERROR(INDEX(鈺太芯Device!$A$1:$BD$5213,MATCH($C719,鈺太芯Device!$E$1:$E$5267,0),MATCH(J$1,鈺太芯Device!$A$1:$AZ$1,0)),""))</f>
        <v/>
      </c>
      <c r="K719" s="44" t="str" cm="1">
        <f t="array" ref="K719">_xlfn.SWITCH(TRUE,
$B719="-","check",
$B719="CPC-Power",IFERROR(INDEX('POWER Device'!$A$1:$BA$5000,MATCH($C719,'POWER Device'!$I$1:$I$5016,0),MATCH(K$1,'POWER Device'!$A$1:$AZ$1,0)),""),
$B719&lt;&gt;"CPC",IFERROR(INDEX(鈺太Device!$A$1:$BC$5049,MATCH($C719,鈺太Device!$E$1:$E$5054,0),MATCH(K$1,鈺太Device!$A$1:$AZ$1,0)),""),
$B719="CPC",IFERROR(INDEX(鈺太芯Device!$A$1:$BD$5213,MATCH($C719,鈺太芯Device!$E$1:$E$5267,0),MATCH(K$1,鈺太芯Device!$A$1:$AZ$1,0)),""))</f>
        <v>2025D</v>
      </c>
      <c r="L719" s="44" t="str" cm="1">
        <f t="array" ref="L719">_xlfn.SWITCH(TRUE,
$B719="-","check",
$B719="CPC-Power",IFERROR(INDEX('POWER Device'!$A$1:$BA$5000,MATCH($C719,'POWER Device'!$I$1:$I$5016,0),MATCH(L$1,'POWER Device'!$A$1:$AZ$1,0)),""),
$B719&lt;&gt;"CPC",IFERROR(INDEX(鈺太Device!$A$1:$BC$5049,MATCH($C719,鈺太Device!$E$1:$E$5054,0),MATCH(L$1,鈺太Device!$A$1:$AZ$1,0)),""),
$B719="CPC",IFERROR(INDEX(鈺太芯Device!$A$1:$BD$5213,MATCH($C719,鈺太芯Device!$E$1:$E$5267,0),MATCH(L$1,鈺太芯Device!$A$1:$AZ$1,0)),""))</f>
        <v/>
      </c>
      <c r="M719" s="44" t="str">
        <f t="shared" si="72"/>
        <v>ZTP7310-18</v>
      </c>
      <c r="N719" s="44" t="str">
        <f t="shared" si="70"/>
        <v>ZTP7310-18-ZTP7111ZC-LGA</v>
      </c>
      <c r="O719" s="18" t="s">
        <v>32699</v>
      </c>
      <c r="P719" s="18" t="s">
        <v>32700</v>
      </c>
      <c r="Q719" s="19" t="s">
        <v>31476</v>
      </c>
      <c r="R719" s="20" t="str">
        <f t="shared" si="71"/>
        <v>||||||||||</v>
      </c>
      <c r="S719" s="21" t="s">
        <v>32701</v>
      </c>
      <c r="T719" s="21"/>
      <c r="U719" s="21" t="s">
        <v>32702</v>
      </c>
      <c r="V719" s="22" t="s">
        <v>10</v>
      </c>
    </row>
    <row r="720" spans="1:22">
      <c r="A720" s="45" t="str">
        <f t="shared" si="68"/>
        <v>2024-09</v>
      </c>
      <c r="B720" s="45" t="str">
        <f t="shared" si="67"/>
        <v>CPC-Power</v>
      </c>
      <c r="C720" s="44" t="str" cm="1">
        <f t="array" ref="C720" xml:space="preserve">
_xlfn.SWITCH(TRUE,
$B720="-","-",
$B720="CPC-Power",
IF($D720="",
"PK"&amp;$E720&amp;"_V1."&amp;MAX(VALUE(RIGHT(_xlfn._xlws.FILTER('POWER Device'!$I$1:$I$5016,'POWER Device'!$H$1:$H$5016=$E720,"-"),1))),
"PK"&amp;$E720&amp;"_V1."&amp;$D720),
$B720="CPC",
IF($D720="",
"PK"&amp;$E720&amp;"_V1."&amp;MAX(VALUE(RIGHT(_xlfn._xlws.FILTER(鈺太芯Device!$E$1:$E$5267,鈺太芯Device!$D$1:$D$5267=$E720,"-"),1))),
"PK"&amp;$E720&amp;"_V1."&amp;$D720),
$B720&lt;&gt;"CPC",
IF($D720="",
"PK"&amp;$E720&amp;"_V1."&amp;MAX(VALUE(RIGHT(_xlfn._xlws.FILTER(鈺太Device!$E$1:$E$5054,鈺太Device!$D$1:$D$5054=$E720,"-"),1)))),
"PK"&amp;$E720&amp;"_V1."&amp;$D720)</f>
        <v>PK011ZQ01-15_V1.0</v>
      </c>
      <c r="E720" s="44" t="str">
        <f t="shared" si="69"/>
        <v>011ZQ01-15</v>
      </c>
      <c r="F720" s="44" t="str" cm="1">
        <f t="array" ref="F720">_xlfn.SWITCH(TRUE,
$B720="-","check",
$B720="CPC-Power",IFERROR(INDEX('POWER Device'!$A$1:$BA$5000,MATCH($C720,'POWER Device'!$I$1:$I$5016,0),MATCH(F$1,'POWER Device'!$A$1:$AZ$1,0)),""),
$B720&lt;&gt;"CPC",IFERROR(INDEX(鈺太Device!$A$1:$BC$5049,MATCH($C720,鈺太Device!$E$1:$E$5054,0),MATCH(F$1,鈺太Device!$A$1:$AZ$1,0)),""),
$B720="CPC",IFERROR(INDEX(鈺太芯Device!$A$1:$BD$5213,MATCH($C720,鈺太芯Device!$E$1:$E$5267,0),MATCH(F$1,鈺太芯Device!$A$1:$AZ$1,0)),""))</f>
        <v>ZTP7310-18</v>
      </c>
      <c r="G720" s="44" t="str" cm="1">
        <f t="array" ref="G720">_xlfn.SWITCH(TRUE,
$B720="-","check",
$B720="CPC-Power",IFERROR(INDEX('POWER Device'!$A$1:$BA$5000,MATCH($C720,'POWER Device'!$I$1:$I$5016,0),MATCH(G$1,'POWER Device'!$A$1:$AZ$1,0)),""),
$B720&lt;&gt;"CPC",IFERROR(INDEX(鈺太Device!$A$1:$BC$5049,MATCH($C720,鈺太Device!$E$1:$E$5054,0),MATCH(G$1,鈺太Device!$A$1:$AZ$1,0)),""),
$B720="CPC",IFERROR(INDEX(鈺太芯Device!$A$1:$BD$5213,MATCH($C720,鈺太芯Device!$E$1:$E$5267,0),MATCH(G$1,鈺太芯Device!$A$1:$AZ$1,0)),""))</f>
        <v>ZTP7111ZC</v>
      </c>
      <c r="H720" s="44" t="str" cm="1">
        <f t="array" ref="H720">_xlfn.SWITCH(TRUE,
$B720="-","check",
$B720="CPC-Power",IFERROR(INDEX('POWER Device'!$A$1:$BA$5000,MATCH($C720,'POWER Device'!$I$1:$I$5016,0),MATCH(H$1,'POWER Device'!$A$1:$AZ$1,0)),""),
$B720&lt;&gt;"CPC",IFERROR(INDEX(鈺太Device!$A$1:$BC$5049,MATCH($C720,鈺太Device!$E$1:$E$5054,0),MATCH(H$1,鈺太Device!$A$1:$AZ$1,0)),""),
$B720="CPC",IFERROR(INDEX(鈺太芯Device!$A$1:$BD$5213,MATCH($C720,鈺太芯Device!$E$1:$E$5267,0),MATCH(H$1,鈺太芯Device!$A$1:$AZ$1,0)),""))</f>
        <v>LGA</v>
      </c>
      <c r="I720" s="44" t="str" cm="1">
        <f t="array" ref="I720">_xlfn.SWITCH(TRUE,
$B720="-","check",
$B720="CPC-Power",IFERROR(INDEX('POWER Device'!$A$1:$BA$5000,MATCH($C720,'POWER Device'!$I$1:$I$5016,0),MATCH(I$1,'POWER Device'!$A$1:$AZ$1,0)),""),
$B720&lt;&gt;"CPC",IFERROR(INDEX(鈺太Device!$A$1:$BC$5049,MATCH($C720,鈺太Device!$E$1:$E$5054,0),MATCH(I$1,鈺太Device!$A$1:$AZ$1,0)),""),
$B720="CPC",IFERROR(INDEX(鈺太芯Device!$A$1:$BD$5213,MATCH($C720,鈺太芯Device!$E$1:$E$5267,0),MATCH(I$1,鈺太芯Device!$A$1:$AZ$1,0)),""))</f>
        <v/>
      </c>
      <c r="J720" s="44" t="str" cm="1">
        <f t="array" ref="J720">_xlfn.SWITCH(TRUE,
$B720="-","check",
$B720="CPC-Power",IFERROR(INDEX('POWER Device'!$A$1:$BA$5000,MATCH($C720,'POWER Device'!$I$1:$I$5016,0),MATCH(J$1,'POWER Device'!$A$1:$AZ$1,0)),""),
$B720&lt;&gt;"CPC",IFERROR(INDEX(鈺太Device!$A$1:$BC$5049,MATCH($C720,鈺太Device!$E$1:$E$5054,0),MATCH(J$1,鈺太Device!$A$1:$AZ$1,0)),""),
$B720="CPC",IFERROR(INDEX(鈺太芯Device!$A$1:$BD$5213,MATCH($C720,鈺太芯Device!$E$1:$E$5267,0),MATCH(J$1,鈺太芯Device!$A$1:$AZ$1,0)),""))</f>
        <v/>
      </c>
      <c r="K720" s="44" t="str" cm="1">
        <f t="array" ref="K720">_xlfn.SWITCH(TRUE,
$B720="-","check",
$B720="CPC-Power",IFERROR(INDEX('POWER Device'!$A$1:$BA$5000,MATCH($C720,'POWER Device'!$I$1:$I$5016,0),MATCH(K$1,'POWER Device'!$A$1:$AZ$1,0)),""),
$B720&lt;&gt;"CPC",IFERROR(INDEX(鈺太Device!$A$1:$BC$5049,MATCH($C720,鈺太Device!$E$1:$E$5054,0),MATCH(K$1,鈺太Device!$A$1:$AZ$1,0)),""),
$B720="CPC",IFERROR(INDEX(鈺太芯Device!$A$1:$BD$5213,MATCH($C720,鈺太芯Device!$E$1:$E$5267,0),MATCH(K$1,鈺太芯Device!$A$1:$AZ$1,0)),""))</f>
        <v>2025D</v>
      </c>
      <c r="L720" s="44" t="str" cm="1">
        <f t="array" ref="L720">_xlfn.SWITCH(TRUE,
$B720="-","check",
$B720="CPC-Power",IFERROR(INDEX('POWER Device'!$A$1:$BA$5000,MATCH($C720,'POWER Device'!$I$1:$I$5016,0),MATCH(L$1,'POWER Device'!$A$1:$AZ$1,0)),""),
$B720&lt;&gt;"CPC",IFERROR(INDEX(鈺太Device!$A$1:$BC$5049,MATCH($C720,鈺太Device!$E$1:$E$5054,0),MATCH(L$1,鈺太Device!$A$1:$AZ$1,0)),""),
$B720="CPC",IFERROR(INDEX(鈺太芯Device!$A$1:$BD$5213,MATCH($C720,鈺太芯Device!$E$1:$E$5267,0),MATCH(L$1,鈺太芯Device!$A$1:$AZ$1,0)),""))</f>
        <v/>
      </c>
      <c r="M720" s="44" t="str">
        <f t="shared" si="72"/>
        <v>ZTP7310-18</v>
      </c>
      <c r="N720" s="44" t="str">
        <f t="shared" si="70"/>
        <v>ZTP7310-18-ZTP7111ZC-LGA</v>
      </c>
      <c r="O720" s="18" t="s">
        <v>32699</v>
      </c>
      <c r="P720" s="18" t="s">
        <v>32703</v>
      </c>
      <c r="Q720" s="19" t="s">
        <v>31476</v>
      </c>
      <c r="R720" s="20" t="str">
        <f t="shared" si="71"/>
        <v>||||||||||</v>
      </c>
      <c r="S720" s="21" t="s">
        <v>32308</v>
      </c>
      <c r="T720" s="21" t="s">
        <v>32013</v>
      </c>
      <c r="U720" s="21" t="s">
        <v>32704</v>
      </c>
      <c r="V720" s="22" t="s">
        <v>10</v>
      </c>
    </row>
    <row r="721" spans="1:22" ht="24">
      <c r="A721" s="45" t="str">
        <f t="shared" si="68"/>
        <v>2024-10</v>
      </c>
      <c r="B721" s="45" t="str">
        <f t="shared" si="67"/>
        <v>CPC-Power</v>
      </c>
      <c r="C721" s="44" t="str" cm="1">
        <f t="array" ref="C721" xml:space="preserve">
_xlfn.SWITCH(TRUE,
$B721="-","-",
$B721="CPC-Power",
IF($D721="",
"PK"&amp;$E721&amp;"_V1."&amp;MAX(VALUE(RIGHT(_xlfn._xlws.FILTER('POWER Device'!$I$1:$I$5016,'POWER Device'!$H$1:$H$5016=$E721,"-"),1))),
"PK"&amp;$E721&amp;"_V1."&amp;$D721),
$B721="CPC",
IF($D721="",
"PK"&amp;$E721&amp;"_V1."&amp;MAX(VALUE(RIGHT(_xlfn._xlws.FILTER(鈺太芯Device!$E$1:$E$5267,鈺太芯Device!$D$1:$D$5267=$E721,"-"),1))),
"PK"&amp;$E721&amp;"_V1."&amp;$D721),
$B721&lt;&gt;"CPC",
IF($D721="",
"PK"&amp;$E721&amp;"_V1."&amp;MAX(VALUE(RIGHT(_xlfn._xlws.FILTER(鈺太Device!$E$1:$E$5054,鈺太Device!$D$1:$D$5054=$E721,"-"),1)))),
"PK"&amp;$E721&amp;"_V1."&amp;$D721)</f>
        <v>PK011ZQ01-16_V1.0</v>
      </c>
      <c r="E721" s="44" t="str">
        <f t="shared" si="69"/>
        <v>011ZQ01-16</v>
      </c>
      <c r="F721" s="44" t="str" cm="1">
        <f t="array" ref="F721">_xlfn.SWITCH(TRUE,
$B721="-","check",
$B721="CPC-Power",IFERROR(INDEX('POWER Device'!$A$1:$BA$5000,MATCH($C721,'POWER Device'!$I$1:$I$5016,0),MATCH(F$1,'POWER Device'!$A$1:$AZ$1,0)),""),
$B721&lt;&gt;"CPC",IFERROR(INDEX(鈺太Device!$A$1:$BC$5049,MATCH($C721,鈺太Device!$E$1:$E$5054,0),MATCH(F$1,鈺太Device!$A$1:$AZ$1,0)),""),
$B721="CPC",IFERROR(INDEX(鈺太芯Device!$A$1:$BD$5213,MATCH($C721,鈺太芯Device!$E$1:$E$5267,0),MATCH(F$1,鈺太芯Device!$A$1:$AZ$1,0)),""))</f>
        <v>ZTP7310-18</v>
      </c>
      <c r="G721" s="44" t="str" cm="1">
        <f t="array" ref="G721">_xlfn.SWITCH(TRUE,
$B721="-","check",
$B721="CPC-Power",IFERROR(INDEX('POWER Device'!$A$1:$BA$5000,MATCH($C721,'POWER Device'!$I$1:$I$5016,0),MATCH(G$1,'POWER Device'!$A$1:$AZ$1,0)),""),
$B721&lt;&gt;"CPC",IFERROR(INDEX(鈺太Device!$A$1:$BC$5049,MATCH($C721,鈺太Device!$E$1:$E$5054,0),MATCH(G$1,鈺太Device!$A$1:$AZ$1,0)),""),
$B721="CPC",IFERROR(INDEX(鈺太芯Device!$A$1:$BD$5213,MATCH($C721,鈺太芯Device!$E$1:$E$5267,0),MATCH(G$1,鈺太芯Device!$A$1:$AZ$1,0)),""))</f>
        <v>ZTP7111ZC</v>
      </c>
      <c r="H721" s="44" t="str" cm="1">
        <f t="array" ref="H721">_xlfn.SWITCH(TRUE,
$B721="-","check",
$B721="CPC-Power",IFERROR(INDEX('POWER Device'!$A$1:$BA$5000,MATCH($C721,'POWER Device'!$I$1:$I$5016,0),MATCH(H$1,'POWER Device'!$A$1:$AZ$1,0)),""),
$B721&lt;&gt;"CPC",IFERROR(INDEX(鈺太Device!$A$1:$BC$5049,MATCH($C721,鈺太Device!$E$1:$E$5054,0),MATCH(H$1,鈺太Device!$A$1:$AZ$1,0)),""),
$B721="CPC",IFERROR(INDEX(鈺太芯Device!$A$1:$BD$5213,MATCH($C721,鈺太芯Device!$E$1:$E$5267,0),MATCH(H$1,鈺太芯Device!$A$1:$AZ$1,0)),""))</f>
        <v>LGA</v>
      </c>
      <c r="I721" s="44" t="str" cm="1">
        <f t="array" ref="I721">_xlfn.SWITCH(TRUE,
$B721="-","check",
$B721="CPC-Power",IFERROR(INDEX('POWER Device'!$A$1:$BA$5000,MATCH($C721,'POWER Device'!$I$1:$I$5016,0),MATCH(I$1,'POWER Device'!$A$1:$AZ$1,0)),""),
$B721&lt;&gt;"CPC",IFERROR(INDEX(鈺太Device!$A$1:$BC$5049,MATCH($C721,鈺太Device!$E$1:$E$5054,0),MATCH(I$1,鈺太Device!$A$1:$AZ$1,0)),""),
$B721="CPC",IFERROR(INDEX(鈺太芯Device!$A$1:$BD$5213,MATCH($C721,鈺太芯Device!$E$1:$E$5267,0),MATCH(I$1,鈺太芯Device!$A$1:$AZ$1,0)),""))</f>
        <v/>
      </c>
      <c r="J721" s="44" t="str" cm="1">
        <f t="array" ref="J721">_xlfn.SWITCH(TRUE,
$B721="-","check",
$B721="CPC-Power",IFERROR(INDEX('POWER Device'!$A$1:$BA$5000,MATCH($C721,'POWER Device'!$I$1:$I$5016,0),MATCH(J$1,'POWER Device'!$A$1:$AZ$1,0)),""),
$B721&lt;&gt;"CPC",IFERROR(INDEX(鈺太Device!$A$1:$BC$5049,MATCH($C721,鈺太Device!$E$1:$E$5054,0),MATCH(J$1,鈺太Device!$A$1:$AZ$1,0)),""),
$B721="CPC",IFERROR(INDEX(鈺太芯Device!$A$1:$BD$5213,MATCH($C721,鈺太芯Device!$E$1:$E$5267,0),MATCH(J$1,鈺太芯Device!$A$1:$AZ$1,0)),""))</f>
        <v/>
      </c>
      <c r="K721" s="44" t="str" cm="1">
        <f t="array" ref="K721">_xlfn.SWITCH(TRUE,
$B721="-","check",
$B721="CPC-Power",IFERROR(INDEX('POWER Device'!$A$1:$BA$5000,MATCH($C721,'POWER Device'!$I$1:$I$5016,0),MATCH(K$1,'POWER Device'!$A$1:$AZ$1,0)),""),
$B721&lt;&gt;"CPC",IFERROR(INDEX(鈺太Device!$A$1:$BC$5049,MATCH($C721,鈺太Device!$E$1:$E$5054,0),MATCH(K$1,鈺太Device!$A$1:$AZ$1,0)),""),
$B721="CPC",IFERROR(INDEX(鈺太芯Device!$A$1:$BD$5213,MATCH($C721,鈺太芯Device!$E$1:$E$5267,0),MATCH(K$1,鈺太芯Device!$A$1:$AZ$1,0)),""))</f>
        <v>2025D</v>
      </c>
      <c r="L721" s="44" t="str" cm="1">
        <f t="array" ref="L721">_xlfn.SWITCH(TRUE,
$B721="-","check",
$B721="CPC-Power",IFERROR(INDEX('POWER Device'!$A$1:$BA$5000,MATCH($C721,'POWER Device'!$I$1:$I$5016,0),MATCH(L$1,'POWER Device'!$A$1:$AZ$1,0)),""),
$B721&lt;&gt;"CPC",IFERROR(INDEX(鈺太Device!$A$1:$BC$5049,MATCH($C721,鈺太Device!$E$1:$E$5054,0),MATCH(L$1,鈺太Device!$A$1:$AZ$1,0)),""),
$B721="CPC",IFERROR(INDEX(鈺太芯Device!$A$1:$BD$5213,MATCH($C721,鈺太芯Device!$E$1:$E$5267,0),MATCH(L$1,鈺太芯Device!$A$1:$AZ$1,0)),""))</f>
        <v/>
      </c>
      <c r="M721" s="44" t="str">
        <f t="shared" si="72"/>
        <v>ZTP7310-18</v>
      </c>
      <c r="N721" s="44" t="str">
        <f t="shared" si="70"/>
        <v>ZTP7310-18-ZTP7111ZC-LGA</v>
      </c>
      <c r="O721" s="18" t="s">
        <v>32699</v>
      </c>
      <c r="P721" s="18" t="s">
        <v>32705</v>
      </c>
      <c r="Q721" s="19" t="s">
        <v>32706</v>
      </c>
      <c r="R721" s="20" t="str">
        <f t="shared" si="71"/>
        <v>||||||||||</v>
      </c>
      <c r="S721" s="21" t="s">
        <v>32707</v>
      </c>
      <c r="T721" s="21"/>
      <c r="U721" s="21" t="s">
        <v>34613</v>
      </c>
      <c r="V721" s="22" t="s">
        <v>10</v>
      </c>
    </row>
    <row r="722" spans="1:22">
      <c r="A722" s="45" t="str">
        <f t="shared" si="68"/>
        <v>2024-04</v>
      </c>
      <c r="B722" s="45" t="str">
        <f t="shared" si="67"/>
        <v>CPC-Power</v>
      </c>
      <c r="C722" s="44" t="str" cm="1">
        <f t="array" ref="C722" xml:space="preserve">
_xlfn.SWITCH(TRUE,
$B722="-","-",
$B722="CPC-Power",
IF($D722="",
"PK"&amp;$E722&amp;"_V1."&amp;MAX(VALUE(RIGHT(_xlfn._xlws.FILTER('POWER Device'!$I$1:$I$5016,'POWER Device'!$H$1:$H$5016=$E722,"-"),1))),
"PK"&amp;$E722&amp;"_V1."&amp;$D722),
$B722="CPC",
IF($D722="",
"PK"&amp;$E722&amp;"_V1."&amp;MAX(VALUE(RIGHT(_xlfn._xlws.FILTER(鈺太芯Device!$E$1:$E$5267,鈺太芯Device!$D$1:$D$5267=$E722,"-"),1))),
"PK"&amp;$E722&amp;"_V1."&amp;$D722),
$B722&lt;&gt;"CPC",
IF($D722="",
"PK"&amp;$E722&amp;"_V1."&amp;MAX(VALUE(RIGHT(_xlfn._xlws.FILTER(鈺太Device!$E$1:$E$5054,鈺太Device!$D$1:$D$5054=$E722,"-"),1)))),
"PK"&amp;$E722&amp;"_V1."&amp;$D722)</f>
        <v>PK011ZQ01-13_V1.1</v>
      </c>
      <c r="E722" s="44" t="str">
        <f t="shared" si="69"/>
        <v>011ZQ01-13</v>
      </c>
      <c r="F722" s="44" t="str" cm="1">
        <f t="array" ref="F722">_xlfn.SWITCH(TRUE,
$B722="-","check",
$B722="CPC-Power",IFERROR(INDEX('POWER Device'!$A$1:$BA$5000,MATCH($C722,'POWER Device'!$I$1:$I$5016,0),MATCH(F$1,'POWER Device'!$A$1:$AZ$1,0)),""),
$B722&lt;&gt;"CPC",IFERROR(INDEX(鈺太Device!$A$1:$BC$5049,MATCH($C722,鈺太Device!$E$1:$E$5054,0),MATCH(F$1,鈺太Device!$A$1:$AZ$1,0)),""),
$B722="CPC",IFERROR(INDEX(鈺太芯Device!$A$1:$BD$5213,MATCH($C722,鈺太芯Device!$E$1:$E$5267,0),MATCH(F$1,鈺太芯Device!$A$1:$AZ$1,0)),""))</f>
        <v>ZTP7310</v>
      </c>
      <c r="G722" s="44" t="str" cm="1">
        <f t="array" ref="G722">_xlfn.SWITCH(TRUE,
$B722="-","check",
$B722="CPC-Power",IFERROR(INDEX('POWER Device'!$A$1:$BA$5000,MATCH($C722,'POWER Device'!$I$1:$I$5016,0),MATCH(G$1,'POWER Device'!$A$1:$AZ$1,0)),""),
$B722&lt;&gt;"CPC",IFERROR(INDEX(鈺太Device!$A$1:$BC$5049,MATCH($C722,鈺太Device!$E$1:$E$5054,0),MATCH(G$1,鈺太Device!$A$1:$AZ$1,0)),""),
$B722="CPC",IFERROR(INDEX(鈺太芯Device!$A$1:$BD$5213,MATCH($C722,鈺太芯Device!$E$1:$E$5267,0),MATCH(G$1,鈺太芯Device!$A$1:$AZ$1,0)),""))</f>
        <v>ZTP7111ZC</v>
      </c>
      <c r="H722" s="44" t="str" cm="1">
        <f t="array" ref="H722">_xlfn.SWITCH(TRUE,
$B722="-","check",
$B722="CPC-Power",IFERROR(INDEX('POWER Device'!$A$1:$BA$5000,MATCH($C722,'POWER Device'!$I$1:$I$5016,0),MATCH(H$1,'POWER Device'!$A$1:$AZ$1,0)),""),
$B722&lt;&gt;"CPC",IFERROR(INDEX(鈺太Device!$A$1:$BC$5049,MATCH($C722,鈺太Device!$E$1:$E$5054,0),MATCH(H$1,鈺太Device!$A$1:$AZ$1,0)),""),
$B722="CPC",IFERROR(INDEX(鈺太芯Device!$A$1:$BD$5213,MATCH($C722,鈺太芯Device!$E$1:$E$5267,0),MATCH(H$1,鈺太芯Device!$A$1:$AZ$1,0)),""))</f>
        <v>LGA</v>
      </c>
      <c r="I722" s="44" t="str" cm="1">
        <f t="array" ref="I722">_xlfn.SWITCH(TRUE,
$B722="-","check",
$B722="CPC-Power",IFERROR(INDEX('POWER Device'!$A$1:$BA$5000,MATCH($C722,'POWER Device'!$I$1:$I$5016,0),MATCH(I$1,'POWER Device'!$A$1:$AZ$1,0)),""),
$B722&lt;&gt;"CPC",IFERROR(INDEX(鈺太Device!$A$1:$BC$5049,MATCH($C722,鈺太Device!$E$1:$E$5054,0),MATCH(I$1,鈺太Device!$A$1:$AZ$1,0)),""),
$B722="CPC",IFERROR(INDEX(鈺太芯Device!$A$1:$BD$5213,MATCH($C722,鈺太芯Device!$E$1:$E$5267,0),MATCH(I$1,鈺太芯Device!$A$1:$AZ$1,0)),""))</f>
        <v/>
      </c>
      <c r="J722" s="44" t="str" cm="1">
        <f t="array" ref="J722">_xlfn.SWITCH(TRUE,
$B722="-","check",
$B722="CPC-Power",IFERROR(INDEX('POWER Device'!$A$1:$BA$5000,MATCH($C722,'POWER Device'!$I$1:$I$5016,0),MATCH(J$1,'POWER Device'!$A$1:$AZ$1,0)),""),
$B722&lt;&gt;"CPC",IFERROR(INDEX(鈺太Device!$A$1:$BC$5049,MATCH($C722,鈺太Device!$E$1:$E$5054,0),MATCH(J$1,鈺太Device!$A$1:$AZ$1,0)),""),
$B722="CPC",IFERROR(INDEX(鈺太芯Device!$A$1:$BD$5213,MATCH($C722,鈺太芯Device!$E$1:$E$5267,0),MATCH(J$1,鈺太芯Device!$A$1:$AZ$1,0)),""))</f>
        <v/>
      </c>
      <c r="K722" s="44" t="str" cm="1">
        <f t="array" ref="K722">_xlfn.SWITCH(TRUE,
$B722="-","check",
$B722="CPC-Power",IFERROR(INDEX('POWER Device'!$A$1:$BA$5000,MATCH($C722,'POWER Device'!$I$1:$I$5016,0),MATCH(K$1,'POWER Device'!$A$1:$AZ$1,0)),""),
$B722&lt;&gt;"CPC",IFERROR(INDEX(鈺太Device!$A$1:$BC$5049,MATCH($C722,鈺太Device!$E$1:$E$5054,0),MATCH(K$1,鈺太Device!$A$1:$AZ$1,0)),""),
$B722="CPC",IFERROR(INDEX(鈺太芯Device!$A$1:$BD$5213,MATCH($C722,鈺太芯Device!$E$1:$E$5267,0),MATCH(K$1,鈺太芯Device!$A$1:$AZ$1,0)),""))</f>
        <v>2025D</v>
      </c>
      <c r="L722" s="44" t="str" cm="1">
        <f t="array" ref="L722">_xlfn.SWITCH(TRUE,
$B722="-","check",
$B722="CPC-Power",IFERROR(INDEX('POWER Device'!$A$1:$BA$5000,MATCH($C722,'POWER Device'!$I$1:$I$5016,0),MATCH(L$1,'POWER Device'!$A$1:$AZ$1,0)),""),
$B722&lt;&gt;"CPC",IFERROR(INDEX(鈺太Device!$A$1:$BC$5049,MATCH($C722,鈺太Device!$E$1:$E$5054,0),MATCH(L$1,鈺太Device!$A$1:$AZ$1,0)),""),
$B722="CPC",IFERROR(INDEX(鈺太芯Device!$A$1:$BD$5213,MATCH($C722,鈺太芯Device!$E$1:$E$5267,0),MATCH(L$1,鈺太芯Device!$A$1:$AZ$1,0)),""))</f>
        <v/>
      </c>
      <c r="M722" s="44" t="str">
        <f t="shared" si="72"/>
        <v>ZTP7310</v>
      </c>
      <c r="N722" s="44" t="str">
        <f t="shared" si="70"/>
        <v>ZTP7310-ZTP7111ZC-LGA</v>
      </c>
      <c r="O722" s="18" t="s">
        <v>32699</v>
      </c>
      <c r="P722" s="18" t="s">
        <v>32708</v>
      </c>
      <c r="Q722" s="19" t="s">
        <v>31459</v>
      </c>
      <c r="R722" s="20" t="str">
        <f t="shared" si="71"/>
        <v>||||||||||</v>
      </c>
      <c r="S722" s="21"/>
      <c r="T722" s="21"/>
      <c r="U722" s="21" t="s">
        <v>32709</v>
      </c>
      <c r="V722" s="22" t="s">
        <v>10</v>
      </c>
    </row>
    <row r="723" spans="1:22">
      <c r="A723" s="45" t="str">
        <f t="shared" si="68"/>
        <v>2022-12</v>
      </c>
      <c r="B723" s="45" t="str">
        <f t="shared" si="67"/>
        <v>HELE</v>
      </c>
      <c r="C723" s="44" t="str" cm="1">
        <f t="array" ref="C723" xml:space="preserve">
_xlfn.SWITCH(TRUE,
$B723="-","-",
$B723="CPC-Power",
IF($D723="",
"PK"&amp;$E723&amp;"_V1."&amp;MAX(VALUE(RIGHT(_xlfn._xlws.FILTER('POWER Device'!$I$1:$I$5016,'POWER Device'!$H$1:$H$5016=$E723,"-"),1))),
"PK"&amp;$E723&amp;"_V1."&amp;$D723),
$B723="CPC",
IF($D723="",
"PK"&amp;$E723&amp;"_V1."&amp;MAX(VALUE(RIGHT(_xlfn._xlws.FILTER(鈺太芯Device!$E$1:$E$5267,鈺太芯Device!$D$1:$D$5267=$E723,"-"),1))),
"PK"&amp;$E723&amp;"_V1."&amp;$D723),
$B723&lt;&gt;"CPC",
IF($D723="",
"PK"&amp;$E723&amp;"_V1."&amp;MAX(VALUE(RIGHT(_xlfn._xlws.FILTER(鈺太Device!$E$1:$E$5054,鈺太Device!$D$1:$D$5054=$E723,"-"),1)))),
"PK"&amp;$E723&amp;"_V1."&amp;$D723)</f>
        <v>PKDT47Q01-10_V1.1</v>
      </c>
      <c r="E723" s="44" t="str">
        <f t="shared" si="69"/>
        <v>DT47Q01-10</v>
      </c>
      <c r="F723" s="44" t="str" cm="1">
        <f t="array" ref="F723">_xlfn.SWITCH(TRUE,
$B723="-","check",
$B723="CPC-Power",IFERROR(INDEX('POWER Device'!$A$1:$BA$5000,MATCH($C723,'POWER Device'!$I$1:$I$5016,0),MATCH(F$1,'POWER Device'!$A$1:$AZ$1,0)),""),
$B723&lt;&gt;"CPC",IFERROR(INDEX(鈺太Device!$A$1:$BC$5049,MATCH($C723,鈺太Device!$E$1:$E$5054,0),MATCH(F$1,鈺太Device!$A$1:$AZ$1,0)),""),
$B723="CPC",IFERROR(INDEX(鈺太芯Device!$A$1:$BD$5213,MATCH($C723,鈺太芯Device!$E$1:$E$5267,0),MATCH(F$1,鈺太芯Device!$A$1:$AZ$1,0)),""))</f>
        <v>ZTS6032M</v>
      </c>
      <c r="G723" s="44" t="str" cm="1">
        <f t="array" ref="G723">_xlfn.SWITCH(TRUE,
$B723="-","check",
$B723="CPC-Power",IFERROR(INDEX('POWER Device'!$A$1:$BA$5000,MATCH($C723,'POWER Device'!$I$1:$I$5016,0),MATCH(G$1,'POWER Device'!$A$1:$AZ$1,0)),""),
$B723&lt;&gt;"CPC",IFERROR(INDEX(鈺太Device!$A$1:$BC$5049,MATCH($C723,鈺太Device!$E$1:$E$5054,0),MATCH(G$1,鈺太Device!$A$1:$AZ$1,0)),""),
$B723="CPC",IFERROR(INDEX(鈺太芯Device!$A$1:$BD$5213,MATCH($C723,鈺太芯Device!$E$1:$E$5267,0),MATCH(G$1,鈺太芯Device!$A$1:$AZ$1,0)),""))</f>
        <v>4902I</v>
      </c>
      <c r="H723" s="44" t="str" cm="1">
        <f t="array" ref="H723">_xlfn.SWITCH(TRUE,
$B723="-","check",
$B723="CPC-Power",IFERROR(INDEX('POWER Device'!$A$1:$BA$5000,MATCH($C723,'POWER Device'!$I$1:$I$5016,0),MATCH(H$1,'POWER Device'!$A$1:$AZ$1,0)),""),
$B723&lt;&gt;"CPC",IFERROR(INDEX(鈺太Device!$A$1:$BC$5049,MATCH($C723,鈺太Device!$E$1:$E$5054,0),MATCH(H$1,鈺太Device!$A$1:$AZ$1,0)),""),
$B723="CPC",IFERROR(INDEX(鈺太芯Device!$A$1:$BD$5213,MATCH($C723,鈺太芯Device!$E$1:$E$5267,0),MATCH(H$1,鈺太芯Device!$A$1:$AZ$1,0)),""))</f>
        <v>3002</v>
      </c>
      <c r="I723" s="44" t="str" cm="1">
        <f t="array" ref="I723">_xlfn.SWITCH(TRUE,
$B723="-","check",
$B723="CPC-Power",IFERROR(INDEX('POWER Device'!$A$1:$BA$5000,MATCH($C723,'POWER Device'!$I$1:$I$5016,0),MATCH(I$1,'POWER Device'!$A$1:$AZ$1,0)),""),
$B723&lt;&gt;"CPC",IFERROR(INDEX(鈺太Device!$A$1:$BC$5049,MATCH($C723,鈺太Device!$E$1:$E$5054,0),MATCH(I$1,鈺太Device!$A$1:$AZ$1,0)),""),
$B723="CPC",IFERROR(INDEX(鈺太芯Device!$A$1:$BD$5213,MATCH($C723,鈺太芯Device!$E$1:$E$5267,0),MATCH(I$1,鈺太芯Device!$A$1:$AZ$1,0)),""))</f>
        <v>01B5514O00000</v>
      </c>
      <c r="J723" s="44" t="str" cm="1">
        <f t="array" ref="J723">_xlfn.SWITCH(TRUE,
$B723="-","check",
$B723="CPC-Power",IFERROR(INDEX('POWER Device'!$A$1:$BA$5000,MATCH($C723,'POWER Device'!$I$1:$I$5016,0),MATCH(J$1,'POWER Device'!$A$1:$AZ$1,0)),""),
$B723&lt;&gt;"CPC",IFERROR(INDEX(鈺太Device!$A$1:$BC$5049,MATCH($C723,鈺太Device!$E$1:$E$5054,0),MATCH(J$1,鈺太Device!$A$1:$AZ$1,0)),""),
$B723="CPC",IFERROR(INDEX(鈺太芯Device!$A$1:$BD$5213,MATCH($C723,鈺太芯Device!$E$1:$E$5267,0),MATCH(J$1,鈺太芯Device!$A$1:$AZ$1,0)),""))</f>
        <v>00BM005A00000</v>
      </c>
      <c r="K723" s="44" t="str" cm="1">
        <f t="array" ref="K723">_xlfn.SWITCH(TRUE,
$B723="-","check",
$B723="CPC-Power",IFERROR(INDEX('POWER Device'!$A$1:$BA$5000,MATCH($C723,'POWER Device'!$I$1:$I$5016,0),MATCH(K$1,'POWER Device'!$A$1:$AZ$1,0)),""),
$B723&lt;&gt;"CPC",IFERROR(INDEX(鈺太Device!$A$1:$BC$5049,MATCH($C723,鈺太Device!$E$1:$E$5054,0),MATCH(K$1,鈺太Device!$A$1:$AZ$1,0)),""),
$B723="CPC",IFERROR(INDEX(鈺太芯Device!$A$1:$BD$5213,MATCH($C723,鈺太芯Device!$E$1:$E$5267,0),MATCH(K$1,鈺太芯Device!$A$1:$AZ$1,0)),""))</f>
        <v>None</v>
      </c>
      <c r="L723" s="44" t="str" cm="1">
        <f t="array" ref="L723">_xlfn.SWITCH(TRUE,
$B723="-","check",
$B723="CPC-Power",IFERROR(INDEX('POWER Device'!$A$1:$BA$5000,MATCH($C723,'POWER Device'!$I$1:$I$5016,0),MATCH(L$1,'POWER Device'!$A$1:$AZ$1,0)),""),
$B723&lt;&gt;"CPC",IFERROR(INDEX(鈺太Device!$A$1:$BC$5049,MATCH($C723,鈺太Device!$E$1:$E$5054,0),MATCH(L$1,鈺太Device!$A$1:$AZ$1,0)),""),
$B723="CPC",IFERROR(INDEX(鈺太芯Device!$A$1:$BD$5213,MATCH($C723,鈺太芯Device!$E$1:$E$5267,0),MATCH(L$1,鈺太芯Device!$A$1:$AZ$1,0)),""))</f>
        <v>錫膏</v>
      </c>
      <c r="M723" s="44" t="str">
        <f t="shared" si="72"/>
        <v>ZTS6032M</v>
      </c>
      <c r="N723" s="44" t="str">
        <f t="shared" si="70"/>
        <v>ZTS6032M-4902I-3002</v>
      </c>
      <c r="O723" s="18" t="s">
        <v>31657</v>
      </c>
      <c r="P723" s="18" t="s">
        <v>32710</v>
      </c>
      <c r="Q723" s="19" t="s">
        <v>15690</v>
      </c>
      <c r="R723" s="20" t="str">
        <f t="shared" si="71"/>
        <v>||||||||||</v>
      </c>
      <c r="S723" s="21"/>
      <c r="T723" s="21"/>
      <c r="U723" s="21" t="s">
        <v>32711</v>
      </c>
      <c r="V723" s="22" t="s">
        <v>10</v>
      </c>
    </row>
    <row r="724" spans="1:22">
      <c r="A724" s="45" t="str">
        <f t="shared" si="68"/>
        <v>2023-01</v>
      </c>
      <c r="B724" s="45" t="str">
        <f t="shared" ref="B724:B787" si="73">IF($O724="","check",$O724)</f>
        <v>HELE</v>
      </c>
      <c r="C724" s="44" t="str" cm="1">
        <f t="array" ref="C724" xml:space="preserve">
_xlfn.SWITCH(TRUE,
$B724="-","-",
$B724="CPC-Power",
IF($D724="",
"PK"&amp;$E724&amp;"_V1."&amp;MAX(VALUE(RIGHT(_xlfn._xlws.FILTER('POWER Device'!$I$1:$I$5016,'POWER Device'!$H$1:$H$5016=$E724,"-"),1))),
"PK"&amp;$E724&amp;"_V1."&amp;$D724),
$B724="CPC",
IF($D724="",
"PK"&amp;$E724&amp;"_V1."&amp;MAX(VALUE(RIGHT(_xlfn._xlws.FILTER(鈺太芯Device!$E$1:$E$5267,鈺太芯Device!$D$1:$D$5267=$E724,"-"),1))),
"PK"&amp;$E724&amp;"_V1."&amp;$D724),
$B724&lt;&gt;"CPC",
IF($D724="",
"PK"&amp;$E724&amp;"_V1."&amp;MAX(VALUE(RIGHT(_xlfn._xlws.FILTER(鈺太Device!$E$1:$E$5054,鈺太Device!$D$1:$D$5054=$E724,"-"),1)))),
"PK"&amp;$E724&amp;"_V1."&amp;$D724)</f>
        <v>PKDT47Q01-10_V1.1</v>
      </c>
      <c r="E724" s="44" t="str">
        <f t="shared" si="69"/>
        <v>DT47Q01-10</v>
      </c>
      <c r="F724" s="44" t="str" cm="1">
        <f t="array" ref="F724">_xlfn.SWITCH(TRUE,
$B724="-","check",
$B724="CPC-Power",IFERROR(INDEX('POWER Device'!$A$1:$BA$5000,MATCH($C724,'POWER Device'!$I$1:$I$5016,0),MATCH(F$1,'POWER Device'!$A$1:$AZ$1,0)),""),
$B724&lt;&gt;"CPC",IFERROR(INDEX(鈺太Device!$A$1:$BC$5049,MATCH($C724,鈺太Device!$E$1:$E$5054,0),MATCH(F$1,鈺太Device!$A$1:$AZ$1,0)),""),
$B724="CPC",IFERROR(INDEX(鈺太芯Device!$A$1:$BD$5213,MATCH($C724,鈺太芯Device!$E$1:$E$5267,0),MATCH(F$1,鈺太芯Device!$A$1:$AZ$1,0)),""))</f>
        <v>ZTS6032M</v>
      </c>
      <c r="G724" s="44" t="str" cm="1">
        <f t="array" ref="G724">_xlfn.SWITCH(TRUE,
$B724="-","check",
$B724="CPC-Power",IFERROR(INDEX('POWER Device'!$A$1:$BA$5000,MATCH($C724,'POWER Device'!$I$1:$I$5016,0),MATCH(G$1,'POWER Device'!$A$1:$AZ$1,0)),""),
$B724&lt;&gt;"CPC",IFERROR(INDEX(鈺太Device!$A$1:$BC$5049,MATCH($C724,鈺太Device!$E$1:$E$5054,0),MATCH(G$1,鈺太Device!$A$1:$AZ$1,0)),""),
$B724="CPC",IFERROR(INDEX(鈺太芯Device!$A$1:$BD$5213,MATCH($C724,鈺太芯Device!$E$1:$E$5267,0),MATCH(G$1,鈺太芯Device!$A$1:$AZ$1,0)),""))</f>
        <v>4902I</v>
      </c>
      <c r="H724" s="44" t="str" cm="1">
        <f t="array" ref="H724">_xlfn.SWITCH(TRUE,
$B724="-","check",
$B724="CPC-Power",IFERROR(INDEX('POWER Device'!$A$1:$BA$5000,MATCH($C724,'POWER Device'!$I$1:$I$5016,0),MATCH(H$1,'POWER Device'!$A$1:$AZ$1,0)),""),
$B724&lt;&gt;"CPC",IFERROR(INDEX(鈺太Device!$A$1:$BC$5049,MATCH($C724,鈺太Device!$E$1:$E$5054,0),MATCH(H$1,鈺太Device!$A$1:$AZ$1,0)),""),
$B724="CPC",IFERROR(INDEX(鈺太芯Device!$A$1:$BD$5213,MATCH($C724,鈺太芯Device!$E$1:$E$5267,0),MATCH(H$1,鈺太芯Device!$A$1:$AZ$1,0)),""))</f>
        <v>3002</v>
      </c>
      <c r="I724" s="44" t="str" cm="1">
        <f t="array" ref="I724">_xlfn.SWITCH(TRUE,
$B724="-","check",
$B724="CPC-Power",IFERROR(INDEX('POWER Device'!$A$1:$BA$5000,MATCH($C724,'POWER Device'!$I$1:$I$5016,0),MATCH(I$1,'POWER Device'!$A$1:$AZ$1,0)),""),
$B724&lt;&gt;"CPC",IFERROR(INDEX(鈺太Device!$A$1:$BC$5049,MATCH($C724,鈺太Device!$E$1:$E$5054,0),MATCH(I$1,鈺太Device!$A$1:$AZ$1,0)),""),
$B724="CPC",IFERROR(INDEX(鈺太芯Device!$A$1:$BD$5213,MATCH($C724,鈺太芯Device!$E$1:$E$5267,0),MATCH(I$1,鈺太芯Device!$A$1:$AZ$1,0)),""))</f>
        <v>01B5514O00000</v>
      </c>
      <c r="J724" s="44" t="str" cm="1">
        <f t="array" ref="J724">_xlfn.SWITCH(TRUE,
$B724="-","check",
$B724="CPC-Power",IFERROR(INDEX('POWER Device'!$A$1:$BA$5000,MATCH($C724,'POWER Device'!$I$1:$I$5016,0),MATCH(J$1,'POWER Device'!$A$1:$AZ$1,0)),""),
$B724&lt;&gt;"CPC",IFERROR(INDEX(鈺太Device!$A$1:$BC$5049,MATCH($C724,鈺太Device!$E$1:$E$5054,0),MATCH(J$1,鈺太Device!$A$1:$AZ$1,0)),""),
$B724="CPC",IFERROR(INDEX(鈺太芯Device!$A$1:$BD$5213,MATCH($C724,鈺太芯Device!$E$1:$E$5267,0),MATCH(J$1,鈺太芯Device!$A$1:$AZ$1,0)),""))</f>
        <v>00BM005A00000</v>
      </c>
      <c r="K724" s="44" t="str" cm="1">
        <f t="array" ref="K724">_xlfn.SWITCH(TRUE,
$B724="-","check",
$B724="CPC-Power",IFERROR(INDEX('POWER Device'!$A$1:$BA$5000,MATCH($C724,'POWER Device'!$I$1:$I$5016,0),MATCH(K$1,'POWER Device'!$A$1:$AZ$1,0)),""),
$B724&lt;&gt;"CPC",IFERROR(INDEX(鈺太Device!$A$1:$BC$5049,MATCH($C724,鈺太Device!$E$1:$E$5054,0),MATCH(K$1,鈺太Device!$A$1:$AZ$1,0)),""),
$B724="CPC",IFERROR(INDEX(鈺太芯Device!$A$1:$BD$5213,MATCH($C724,鈺太芯Device!$E$1:$E$5267,0),MATCH(K$1,鈺太芯Device!$A$1:$AZ$1,0)),""))</f>
        <v>None</v>
      </c>
      <c r="L724" s="44" t="str" cm="1">
        <f t="array" ref="L724">_xlfn.SWITCH(TRUE,
$B724="-","check",
$B724="CPC-Power",IFERROR(INDEX('POWER Device'!$A$1:$BA$5000,MATCH($C724,'POWER Device'!$I$1:$I$5016,0),MATCH(L$1,'POWER Device'!$A$1:$AZ$1,0)),""),
$B724&lt;&gt;"CPC",IFERROR(INDEX(鈺太Device!$A$1:$BC$5049,MATCH($C724,鈺太Device!$E$1:$E$5054,0),MATCH(L$1,鈺太Device!$A$1:$AZ$1,0)),""),
$B724="CPC",IFERROR(INDEX(鈺太芯Device!$A$1:$BD$5213,MATCH($C724,鈺太芯Device!$E$1:$E$5267,0),MATCH(L$1,鈺太芯Device!$A$1:$AZ$1,0)),""))</f>
        <v>錫膏</v>
      </c>
      <c r="M724" s="44" t="str">
        <f t="shared" si="72"/>
        <v>ZTS6032M</v>
      </c>
      <c r="N724" s="44" t="str">
        <f t="shared" si="70"/>
        <v>ZTS6032M-4902I-3002</v>
      </c>
      <c r="O724" s="18" t="s">
        <v>31657</v>
      </c>
      <c r="P724" s="18" t="s">
        <v>32712</v>
      </c>
      <c r="Q724" s="19" t="s">
        <v>15690</v>
      </c>
      <c r="R724" s="20" t="str">
        <f t="shared" si="71"/>
        <v>||||||||||</v>
      </c>
      <c r="S724" s="21"/>
      <c r="T724" s="21"/>
      <c r="U724" s="21" t="s">
        <v>32713</v>
      </c>
      <c r="V724" s="22" t="s">
        <v>10</v>
      </c>
    </row>
    <row r="725" spans="1:22" ht="24">
      <c r="A725" s="45" t="str">
        <f t="shared" si="68"/>
        <v>2023-09</v>
      </c>
      <c r="B725" s="45" t="str">
        <f t="shared" si="73"/>
        <v>HELE</v>
      </c>
      <c r="C725" s="44" t="str" cm="1">
        <f t="array" ref="C725" xml:space="preserve">
_xlfn.SWITCH(TRUE,
$B725="-","-",
$B725="CPC-Power",
IF($D725="",
"PK"&amp;$E725&amp;"_V1."&amp;MAX(VALUE(RIGHT(_xlfn._xlws.FILTER('POWER Device'!$I$1:$I$5016,'POWER Device'!$H$1:$H$5016=$E725,"-"),1))),
"PK"&amp;$E725&amp;"_V1."&amp;$D725),
$B725="CPC",
IF($D725="",
"PK"&amp;$E725&amp;"_V1."&amp;MAX(VALUE(RIGHT(_xlfn._xlws.FILTER(鈺太芯Device!$E$1:$E$5267,鈺太芯Device!$D$1:$D$5267=$E725,"-"),1))),
"PK"&amp;$E725&amp;"_V1."&amp;$D725),
$B725&lt;&gt;"CPC",
IF($D725="",
"PK"&amp;$E725&amp;"_V1."&amp;MAX(VALUE(RIGHT(_xlfn._xlws.FILTER(鈺太Device!$E$1:$E$5054,鈺太Device!$D$1:$D$5054=$E725,"-"),1)))),
"PK"&amp;$E725&amp;"_V1."&amp;$D725)</f>
        <v>PKDT47Q01-21_V1.0</v>
      </c>
      <c r="E725" s="44" t="str">
        <f t="shared" si="69"/>
        <v>DT47Q01-21</v>
      </c>
      <c r="F725" s="44" t="str" cm="1">
        <f t="array" ref="F725">_xlfn.SWITCH(TRUE,
$B725="-","check",
$B725="CPC-Power",IFERROR(INDEX('POWER Device'!$A$1:$BA$5000,MATCH($C725,'POWER Device'!$I$1:$I$5016,0),MATCH(F$1,'POWER Device'!$A$1:$AZ$1,0)),""),
$B725&lt;&gt;"CPC",IFERROR(INDEX(鈺太Device!$A$1:$BC$5049,MATCH($C725,鈺太Device!$E$1:$E$5054,0),MATCH(F$1,鈺太Device!$A$1:$AZ$1,0)),""),
$B725="CPC",IFERROR(INDEX(鈺太芯Device!$A$1:$BD$5213,MATCH($C725,鈺太芯Device!$E$1:$E$5267,0),MATCH(F$1,鈺太芯Device!$A$1:$AZ$1,0)),""))</f>
        <v>ZTS6032M</v>
      </c>
      <c r="G725" s="44" t="str" cm="1">
        <f t="array" ref="G725">_xlfn.SWITCH(TRUE,
$B725="-","check",
$B725="CPC-Power",IFERROR(INDEX('POWER Device'!$A$1:$BA$5000,MATCH($C725,'POWER Device'!$I$1:$I$5016,0),MATCH(G$1,'POWER Device'!$A$1:$AZ$1,0)),""),
$B725&lt;&gt;"CPC",IFERROR(INDEX(鈺太Device!$A$1:$BC$5049,MATCH($C725,鈺太Device!$E$1:$E$5054,0),MATCH(G$1,鈺太Device!$A$1:$AZ$1,0)),""),
$B725="CPC",IFERROR(INDEX(鈺太芯Device!$A$1:$BD$5213,MATCH($C725,鈺太芯Device!$E$1:$E$5267,0),MATCH(G$1,鈺太芯Device!$A$1:$AZ$1,0)),""))</f>
        <v>4902I</v>
      </c>
      <c r="H725" s="44" t="str" cm="1">
        <f t="array" ref="H725">_xlfn.SWITCH(TRUE,
$B725="-","check",
$B725="CPC-Power",IFERROR(INDEX('POWER Device'!$A$1:$BA$5000,MATCH($C725,'POWER Device'!$I$1:$I$5016,0),MATCH(H$1,'POWER Device'!$A$1:$AZ$1,0)),""),
$B725&lt;&gt;"CPC",IFERROR(INDEX(鈺太Device!$A$1:$BC$5049,MATCH($C725,鈺太Device!$E$1:$E$5054,0),MATCH(H$1,鈺太Device!$A$1:$AZ$1,0)),""),
$B725="CPC",IFERROR(INDEX(鈺太芯Device!$A$1:$BD$5213,MATCH($C725,鈺太芯Device!$E$1:$E$5267,0),MATCH(H$1,鈺太芯Device!$A$1:$AZ$1,0)),""))</f>
        <v>3002</v>
      </c>
      <c r="I725" s="44" t="str" cm="1">
        <f t="array" ref="I725">_xlfn.SWITCH(TRUE,
$B725="-","check",
$B725="CPC-Power",IFERROR(INDEX('POWER Device'!$A$1:$BA$5000,MATCH($C725,'POWER Device'!$I$1:$I$5016,0),MATCH(I$1,'POWER Device'!$A$1:$AZ$1,0)),""),
$B725&lt;&gt;"CPC",IFERROR(INDEX(鈺太Device!$A$1:$BC$5049,MATCH($C725,鈺太Device!$E$1:$E$5054,0),MATCH(I$1,鈺太Device!$A$1:$AZ$1,0)),""),
$B725="CPC",IFERROR(INDEX(鈺太芯Device!$A$1:$BD$5213,MATCH($C725,鈺太芯Device!$E$1:$E$5267,0),MATCH(I$1,鈺太芯Device!$A$1:$AZ$1,0)),""))</f>
        <v>01B551427P4N0</v>
      </c>
      <c r="J725" s="44" t="str" cm="1">
        <f t="array" ref="J725">_xlfn.SWITCH(TRUE,
$B725="-","check",
$B725="CPC-Power",IFERROR(INDEX('POWER Device'!$A$1:$BA$5000,MATCH($C725,'POWER Device'!$I$1:$I$5016,0),MATCH(J$1,'POWER Device'!$A$1:$AZ$1,0)),""),
$B725&lt;&gt;"CPC",IFERROR(INDEX(鈺太Device!$A$1:$BC$5049,MATCH($C725,鈺太Device!$E$1:$E$5054,0),MATCH(J$1,鈺太Device!$A$1:$AZ$1,0)),""),
$B725="CPC",IFERROR(INDEX(鈺太芯Device!$A$1:$BD$5213,MATCH($C725,鈺太芯Device!$E$1:$E$5267,0),MATCH(J$1,鈺太芯Device!$A$1:$AZ$1,0)),""))</f>
        <v>00BM005A00000</v>
      </c>
      <c r="K725" s="44" t="str" cm="1">
        <f t="array" ref="K725">_xlfn.SWITCH(TRUE,
$B725="-","check",
$B725="CPC-Power",IFERROR(INDEX('POWER Device'!$A$1:$BA$5000,MATCH($C725,'POWER Device'!$I$1:$I$5016,0),MATCH(K$1,'POWER Device'!$A$1:$AZ$1,0)),""),
$B725&lt;&gt;"CPC",IFERROR(INDEX(鈺太Device!$A$1:$BC$5049,MATCH($C725,鈺太Device!$E$1:$E$5054,0),MATCH(K$1,鈺太Device!$A$1:$AZ$1,0)),""),
$B725="CPC",IFERROR(INDEX(鈺太芯Device!$A$1:$BD$5213,MATCH($C725,鈺太芯Device!$E$1:$E$5267,0),MATCH(K$1,鈺太芯Device!$A$1:$AZ$1,0)),""))</f>
        <v>None</v>
      </c>
      <c r="L725" s="44" t="str" cm="1">
        <f t="array" ref="L725">_xlfn.SWITCH(TRUE,
$B725="-","check",
$B725="CPC-Power",IFERROR(INDEX('POWER Device'!$A$1:$BA$5000,MATCH($C725,'POWER Device'!$I$1:$I$5016,0),MATCH(L$1,'POWER Device'!$A$1:$AZ$1,0)),""),
$B725&lt;&gt;"CPC",IFERROR(INDEX(鈺太Device!$A$1:$BC$5049,MATCH($C725,鈺太Device!$E$1:$E$5054,0),MATCH(L$1,鈺太Device!$A$1:$AZ$1,0)),""),
$B725="CPC",IFERROR(INDEX(鈺太芯Device!$A$1:$BD$5213,MATCH($C725,鈺太芯Device!$E$1:$E$5267,0),MATCH(L$1,鈺太芯Device!$A$1:$AZ$1,0)),""))</f>
        <v>千住Type 5
一般錫膏(散噴)</v>
      </c>
      <c r="M725" s="44" t="str">
        <f t="shared" si="72"/>
        <v>ZTS6032M</v>
      </c>
      <c r="N725" s="44" t="str">
        <f t="shared" si="70"/>
        <v>ZTS6032M-4902I-3002</v>
      </c>
      <c r="O725" s="18" t="s">
        <v>31657</v>
      </c>
      <c r="P725" s="18" t="s">
        <v>32714</v>
      </c>
      <c r="Q725" s="19" t="s">
        <v>15717</v>
      </c>
      <c r="R725" s="20" t="str">
        <f t="shared" si="71"/>
        <v>||||||||||</v>
      </c>
      <c r="S725" s="21" t="s">
        <v>32715</v>
      </c>
      <c r="T725" s="21"/>
      <c r="U725" s="21" t="s">
        <v>32716</v>
      </c>
      <c r="V725" s="22" t="s">
        <v>10</v>
      </c>
    </row>
    <row r="726" spans="1:22" ht="24">
      <c r="A726" s="45" t="str">
        <f t="shared" si="68"/>
        <v>2025-04</v>
      </c>
      <c r="B726" s="45" t="str">
        <f t="shared" si="73"/>
        <v>HELE</v>
      </c>
      <c r="C726" s="44" t="str" cm="1">
        <f t="array" ref="C726" xml:space="preserve">
_xlfn.SWITCH(TRUE,
$B726="-","-",
$B726="CPC-Power",
IF($D726="",
"PK"&amp;$E726&amp;"_V1."&amp;MAX(VALUE(RIGHT(_xlfn._xlws.FILTER('POWER Device'!$I$1:$I$5016,'POWER Device'!$H$1:$H$5016=$E726,"-"),1))),
"PK"&amp;$E726&amp;"_V1."&amp;$D726),
$B726="CPC",
IF($D726="",
"PK"&amp;$E726&amp;"_V1."&amp;MAX(VALUE(RIGHT(_xlfn._xlws.FILTER(鈺太芯Device!$E$1:$E$5267,鈺太芯Device!$D$1:$D$5267=$E726,"-"),1))),
"PK"&amp;$E726&amp;"_V1."&amp;$D726),
$B726&lt;&gt;"CPC",
IF($D726="",
"PK"&amp;$E726&amp;"_V1."&amp;MAX(VALUE(RIGHT(_xlfn._xlws.FILTER(鈺太Device!$E$1:$E$5054,鈺太Device!$D$1:$D$5054=$E726,"-"),1)))),
"PK"&amp;$E726&amp;"_V1."&amp;$D726)</f>
        <v>PKDP01Q01-33_V1.0</v>
      </c>
      <c r="E726" s="44" t="str">
        <f t="shared" si="69"/>
        <v>DP01Q01-33</v>
      </c>
      <c r="F726" s="44" t="str" cm="1">
        <f t="array" ref="F726">_xlfn.SWITCH(TRUE,
$B726="-","check",
$B726="CPC-Power",IFERROR(INDEX('POWER Device'!$A$1:$BA$5000,MATCH($C726,'POWER Device'!$I$1:$I$5016,0),MATCH(F$1,'POWER Device'!$A$1:$AZ$1,0)),""),
$B726&lt;&gt;"CPC",IFERROR(INDEX(鈺太Device!$A$1:$BC$5049,MATCH($C726,鈺太Device!$E$1:$E$5054,0),MATCH(F$1,鈺太Device!$A$1:$AZ$1,0)),""),
$B726="CPC",IFERROR(INDEX(鈺太芯Device!$A$1:$BD$5213,MATCH($C726,鈺太芯Device!$E$1:$E$5267,0),MATCH(F$1,鈺太芯Device!$A$1:$AZ$1,0)),""))</f>
        <v>ZTS6041</v>
      </c>
      <c r="G726" s="44" t="str" cm="1">
        <f t="array" ref="G726">_xlfn.SWITCH(TRUE,
$B726="-","check",
$B726="CPC-Power",IFERROR(INDEX('POWER Device'!$A$1:$BA$5000,MATCH($C726,'POWER Device'!$I$1:$I$5016,0),MATCH(G$1,'POWER Device'!$A$1:$AZ$1,0)),""),
$B726&lt;&gt;"CPC",IFERROR(INDEX(鈺太Device!$A$1:$BC$5049,MATCH($C726,鈺太Device!$E$1:$E$5054,0),MATCH(G$1,鈺太Device!$A$1:$AZ$1,0)),""),
$B726="CPC",IFERROR(INDEX(鈺太芯Device!$A$1:$BD$5213,MATCH($C726,鈺太芯Device!$E$1:$E$5267,0),MATCH(G$1,鈺太芯Device!$A$1:$AZ$1,0)),""))</f>
        <v>4918ZC</v>
      </c>
      <c r="H726" s="44" t="str" cm="1">
        <f t="array" ref="H726">_xlfn.SWITCH(TRUE,
$B726="-","check",
$B726="CPC-Power",IFERROR(INDEX('POWER Device'!$A$1:$BA$5000,MATCH($C726,'POWER Device'!$I$1:$I$5016,0),MATCH(H$1,'POWER Device'!$A$1:$AZ$1,0)),""),
$B726&lt;&gt;"CPC",IFERROR(INDEX(鈺太Device!$A$1:$BC$5049,MATCH($C726,鈺太Device!$E$1:$E$5054,0),MATCH(H$1,鈺太Device!$A$1:$AZ$1,0)),""),
$B726="CPC",IFERROR(INDEX(鈺太芯Device!$A$1:$BD$5213,MATCH($C726,鈺太芯Device!$E$1:$E$5267,0),MATCH(H$1,鈺太芯Device!$A$1:$AZ$1,0)),""))</f>
        <v>3002</v>
      </c>
      <c r="I726" s="44" t="str" cm="1">
        <f t="array" ref="I726">_xlfn.SWITCH(TRUE,
$B726="-","check",
$B726="CPC-Power",IFERROR(INDEX('POWER Device'!$A$1:$BA$5000,MATCH($C726,'POWER Device'!$I$1:$I$5016,0),MATCH(I$1,'POWER Device'!$A$1:$AZ$1,0)),""),
$B726&lt;&gt;"CPC",IFERROR(INDEX(鈺太Device!$A$1:$BC$5049,MATCH($C726,鈺太Device!$E$1:$E$5054,0),MATCH(I$1,鈺太Device!$A$1:$AZ$1,0)),""),
$B726="CPC",IFERROR(INDEX(鈺太芯Device!$A$1:$BD$5213,MATCH($C726,鈺太芯Device!$E$1:$E$5267,0),MATCH(I$1,鈺太芯Device!$A$1:$AZ$1,0)),""))</f>
        <v>01B5513Q00000</v>
      </c>
      <c r="J726" s="44" t="str" cm="1">
        <f t="array" ref="J726">_xlfn.SWITCH(TRUE,
$B726="-","check",
$B726="CPC-Power",IFERROR(INDEX('POWER Device'!$A$1:$BA$5000,MATCH($C726,'POWER Device'!$I$1:$I$5016,0),MATCH(J$1,'POWER Device'!$A$1:$AZ$1,0)),""),
$B726&lt;&gt;"CPC",IFERROR(INDEX(鈺太Device!$A$1:$BC$5049,MATCH($C726,鈺太Device!$E$1:$E$5054,0),MATCH(J$1,鈺太Device!$A$1:$AZ$1,0)),""),
$B726="CPC",IFERROR(INDEX(鈺太芯Device!$A$1:$BD$5213,MATCH($C726,鈺太芯Device!$E$1:$E$5267,0),MATCH(J$1,鈺太芯Device!$A$1:$AZ$1,0)),""))</f>
        <v>00BM009C00000</v>
      </c>
      <c r="K726" s="44" t="str" cm="1">
        <f t="array" ref="K726">_xlfn.SWITCH(TRUE,
$B726="-","check",
$B726="CPC-Power",IFERROR(INDEX('POWER Device'!$A$1:$BA$5000,MATCH($C726,'POWER Device'!$I$1:$I$5016,0),MATCH(K$1,'POWER Device'!$A$1:$AZ$1,0)),""),
$B726&lt;&gt;"CPC",IFERROR(INDEX(鈺太Device!$A$1:$BC$5049,MATCH($C726,鈺太Device!$E$1:$E$5054,0),MATCH(K$1,鈺太Device!$A$1:$AZ$1,0)),""),
$B726="CPC",IFERROR(INDEX(鈺太芯Device!$A$1:$BD$5213,MATCH($C726,鈺太芯Device!$E$1:$E$5267,0),MATCH(K$1,鈺太芯Device!$A$1:$AZ$1,0)),""))</f>
        <v>Silicone</v>
      </c>
      <c r="L726" s="44" t="str" cm="1">
        <f t="array" ref="L726">_xlfn.SWITCH(TRUE,
$B726="-","check",
$B726="CPC-Power",IFERROR(INDEX('POWER Device'!$A$1:$BA$5000,MATCH($C726,'POWER Device'!$I$1:$I$5016,0),MATCH(L$1,'POWER Device'!$A$1:$AZ$1,0)),""),
$B726&lt;&gt;"CPC",IFERROR(INDEX(鈺太Device!$A$1:$BC$5049,MATCH($C726,鈺太Device!$E$1:$E$5054,0),MATCH(L$1,鈺太Device!$A$1:$AZ$1,0)),""),
$B726="CPC",IFERROR(INDEX(鈺太芯Device!$A$1:$BD$5213,MATCH($C726,鈺太芯Device!$E$1:$E$5267,0),MATCH(L$1,鈺太芯Device!$A$1:$AZ$1,0)),""))</f>
        <v>千住 TYPE 6
高溫錫膏</v>
      </c>
      <c r="M726" s="44" t="str">
        <f t="shared" si="72"/>
        <v>ZTS6041</v>
      </c>
      <c r="N726" s="44" t="str">
        <f t="shared" si="70"/>
        <v>ZTS6041-4918ZC-3002</v>
      </c>
      <c r="O726" s="18" t="s">
        <v>31657</v>
      </c>
      <c r="P726" s="18" t="s">
        <v>32717</v>
      </c>
      <c r="Q726" s="19" t="s">
        <v>32718</v>
      </c>
      <c r="R726" s="20" t="str">
        <f t="shared" si="71"/>
        <v>||||||||||</v>
      </c>
      <c r="S726" s="21" t="s">
        <v>32719</v>
      </c>
      <c r="T726" s="21"/>
      <c r="U726" s="21" t="s">
        <v>34614</v>
      </c>
      <c r="V726" s="22" t="s">
        <v>10</v>
      </c>
    </row>
    <row r="727" spans="1:22">
      <c r="A727" s="45" t="str">
        <f t="shared" si="68"/>
        <v>2022-11</v>
      </c>
      <c r="B727" s="45" t="str">
        <f t="shared" si="73"/>
        <v>HELE</v>
      </c>
      <c r="C727" s="44" t="str" cm="1">
        <f t="array" ref="C727" xml:space="preserve">
_xlfn.SWITCH(TRUE,
$B727="-","-",
$B727="CPC-Power",
IF($D727="",
"PK"&amp;$E727&amp;"_V1."&amp;MAX(VALUE(RIGHT(_xlfn._xlws.FILTER('POWER Device'!$I$1:$I$5016,'POWER Device'!$H$1:$H$5016=$E727,"-"),1))),
"PK"&amp;$E727&amp;"_V1."&amp;$D727),
$B727="CPC",
IF($D727="",
"PK"&amp;$E727&amp;"_V1."&amp;MAX(VALUE(RIGHT(_xlfn._xlws.FILTER(鈺太芯Device!$E$1:$E$5267,鈺太芯Device!$D$1:$D$5267=$E727,"-"),1))),
"PK"&amp;$E727&amp;"_V1."&amp;$D727),
$B727&lt;&gt;"CPC",
IF($D727="",
"PK"&amp;$E727&amp;"_V1."&amp;MAX(VALUE(RIGHT(_xlfn._xlws.FILTER(鈺太Device!$E$1:$E$5054,鈺太Device!$D$1:$D$5054=$E727,"-"),1)))),
"PK"&amp;$E727&amp;"_V1."&amp;$D727)</f>
        <v>PKAB07Q01-28_V1.1</v>
      </c>
      <c r="E727" s="44" t="str">
        <f t="shared" si="69"/>
        <v>AB07Q01-28</v>
      </c>
      <c r="F727" s="44" t="str" cm="1">
        <f t="array" ref="F727">_xlfn.SWITCH(TRUE,
$B727="-","check",
$B727="CPC-Power",IFERROR(INDEX('POWER Device'!$A$1:$BA$5000,MATCH($C727,'POWER Device'!$I$1:$I$5016,0),MATCH(F$1,'POWER Device'!$A$1:$AZ$1,0)),""),
$B727&lt;&gt;"CPC",IFERROR(INDEX(鈺太Device!$A$1:$BC$5049,MATCH($C727,鈺太Device!$E$1:$E$5054,0),MATCH(F$1,鈺太Device!$A$1:$AZ$1,0)),""),
$B727="CPC",IFERROR(INDEX(鈺太芯Device!$A$1:$BD$5213,MATCH($C727,鈺太芯Device!$E$1:$E$5267,0),MATCH(F$1,鈺太芯Device!$A$1:$AZ$1,0)),""))</f>
        <v>ZTS6054</v>
      </c>
      <c r="G727" s="44" t="str" cm="1">
        <f t="array" ref="G727">_xlfn.SWITCH(TRUE,
$B727="-","check",
$B727="CPC-Power",IFERROR(INDEX('POWER Device'!$A$1:$BA$5000,MATCH($C727,'POWER Device'!$I$1:$I$5016,0),MATCH(G$1,'POWER Device'!$A$1:$AZ$1,0)),""),
$B727&lt;&gt;"CPC",IFERROR(INDEX(鈺太Device!$A$1:$BC$5049,MATCH($C727,鈺太Device!$E$1:$E$5054,0),MATCH(G$1,鈺太Device!$A$1:$AZ$1,0)),""),
$B727="CPC",IFERROR(INDEX(鈺太芯Device!$A$1:$BD$5213,MATCH($C727,鈺太芯Device!$E$1:$E$5267,0),MATCH(G$1,鈺太芯Device!$A$1:$AZ$1,0)),""))</f>
        <v>4807ZA</v>
      </c>
      <c r="H727" s="44" t="str" cm="1">
        <f t="array" ref="H727">_xlfn.SWITCH(TRUE,
$B727="-","check",
$B727="CPC-Power",IFERROR(INDEX('POWER Device'!$A$1:$BA$5000,MATCH($C727,'POWER Device'!$I$1:$I$5016,0),MATCH(H$1,'POWER Device'!$A$1:$AZ$1,0)),""),
$B727&lt;&gt;"CPC",IFERROR(INDEX(鈺太Device!$A$1:$BC$5049,MATCH($C727,鈺太Device!$E$1:$E$5054,0),MATCH(H$1,鈺太Device!$A$1:$AZ$1,0)),""),
$B727="CPC",IFERROR(INDEX(鈺太芯Device!$A$1:$BD$5213,MATCH($C727,鈺太芯Device!$E$1:$E$5267,0),MATCH(H$1,鈺太芯Device!$A$1:$AZ$1,0)),""))</f>
        <v>2110</v>
      </c>
      <c r="I727" s="44" t="str" cm="1">
        <f t="array" ref="I727">_xlfn.SWITCH(TRUE,
$B727="-","check",
$B727="CPC-Power",IFERROR(INDEX('POWER Device'!$A$1:$BA$5000,MATCH($C727,'POWER Device'!$I$1:$I$5016,0),MATCH(I$1,'POWER Device'!$A$1:$AZ$1,0)),""),
$B727&lt;&gt;"CPC",IFERROR(INDEX(鈺太Device!$A$1:$BC$5049,MATCH($C727,鈺太Device!$E$1:$E$5054,0),MATCH(I$1,鈺太Device!$A$1:$AZ$1,0)),""),
$B727="CPC",IFERROR(INDEX(鈺太芯Device!$A$1:$BD$5213,MATCH($C727,鈺太芯Device!$E$1:$E$5267,0),MATCH(I$1,鈺太芯Device!$A$1:$AZ$1,0)),""))</f>
        <v>01B556215S4N1</v>
      </c>
      <c r="J727" s="44" t="str" cm="1">
        <f t="array" ref="J727">_xlfn.SWITCH(TRUE,
$B727="-","check",
$B727="CPC-Power",IFERROR(INDEX('POWER Device'!$A$1:$BA$5000,MATCH($C727,'POWER Device'!$I$1:$I$5016,0),MATCH(J$1,'POWER Device'!$A$1:$AZ$1,0)),""),
$B727&lt;&gt;"CPC",IFERROR(INDEX(鈺太Device!$A$1:$BC$5049,MATCH($C727,鈺太Device!$E$1:$E$5054,0),MATCH(J$1,鈺太Device!$A$1:$AZ$1,0)),""),
$B727="CPC",IFERROR(INDEX(鈺太芯Device!$A$1:$BD$5213,MATCH($C727,鈺太芯Device!$E$1:$E$5267,0),MATCH(J$1,鈺太芯Device!$A$1:$AZ$1,0)),""))</f>
        <v>00BM020C00000</v>
      </c>
      <c r="K727" s="44" t="str" cm="1">
        <f t="array" ref="K727">_xlfn.SWITCH(TRUE,
$B727="-","check",
$B727="CPC-Power",IFERROR(INDEX('POWER Device'!$A$1:$BA$5000,MATCH($C727,'POWER Device'!$I$1:$I$5016,0),MATCH(K$1,'POWER Device'!$A$1:$AZ$1,0)),""),
$B727&lt;&gt;"CPC",IFERROR(INDEX(鈺太Device!$A$1:$BC$5049,MATCH($C727,鈺太Device!$E$1:$E$5054,0),MATCH(K$1,鈺太Device!$A$1:$AZ$1,0)),""),
$B727="CPC",IFERROR(INDEX(鈺太芯Device!$A$1:$BD$5213,MATCH($C727,鈺太芯Device!$E$1:$E$5267,0),MATCH(K$1,鈺太芯Device!$A$1:$AZ$1,0)),""))</f>
        <v>None</v>
      </c>
      <c r="L727" s="44" t="str" cm="1">
        <f t="array" ref="L727">_xlfn.SWITCH(TRUE,
$B727="-","check",
$B727="CPC-Power",IFERROR(INDEX('POWER Device'!$A$1:$BA$5000,MATCH($C727,'POWER Device'!$I$1:$I$5016,0),MATCH(L$1,'POWER Device'!$A$1:$AZ$1,0)),""),
$B727&lt;&gt;"CPC",IFERROR(INDEX(鈺太Device!$A$1:$BC$5049,MATCH($C727,鈺太Device!$E$1:$E$5054,0),MATCH(L$1,鈺太Device!$A$1:$AZ$1,0)),""),
$B727="CPC",IFERROR(INDEX(鈺太芯Device!$A$1:$BD$5213,MATCH($C727,鈺太芯Device!$E$1:$E$5267,0),MATCH(L$1,鈺太芯Device!$A$1:$AZ$1,0)),""))</f>
        <v>CVP 390
高溫錫膏</v>
      </c>
      <c r="M727" s="44" t="str">
        <f t="shared" si="72"/>
        <v>ZTS6054</v>
      </c>
      <c r="N727" s="44" t="str">
        <f t="shared" si="70"/>
        <v>ZTS6054-4807ZA-2110</v>
      </c>
      <c r="O727" s="18" t="s">
        <v>31657</v>
      </c>
      <c r="P727" s="18" t="s">
        <v>32720</v>
      </c>
      <c r="Q727" s="19" t="s">
        <v>1344</v>
      </c>
      <c r="R727" s="20" t="str">
        <f t="shared" si="71"/>
        <v>||||||||||</v>
      </c>
      <c r="S727" s="21" t="s">
        <v>32308</v>
      </c>
      <c r="T727" s="21"/>
      <c r="U727" s="21" t="s">
        <v>32721</v>
      </c>
      <c r="V727" s="22" t="s">
        <v>10</v>
      </c>
    </row>
    <row r="728" spans="1:22">
      <c r="A728" s="45" t="str">
        <f t="shared" si="68"/>
        <v>2022-11</v>
      </c>
      <c r="B728" s="45" t="str">
        <f t="shared" si="73"/>
        <v>HELE</v>
      </c>
      <c r="C728" s="44" t="str" cm="1">
        <f t="array" ref="C728" xml:space="preserve">
_xlfn.SWITCH(TRUE,
$B728="-","-",
$B728="CPC-Power",
IF($D728="",
"PK"&amp;$E728&amp;"_V1."&amp;MAX(VALUE(RIGHT(_xlfn._xlws.FILTER('POWER Device'!$I$1:$I$5016,'POWER Device'!$H$1:$H$5016=$E728,"-"),1))),
"PK"&amp;$E728&amp;"_V1."&amp;$D728),
$B728="CPC",
IF($D728="",
"PK"&amp;$E728&amp;"_V1."&amp;MAX(VALUE(RIGHT(_xlfn._xlws.FILTER(鈺太芯Device!$E$1:$E$5267,鈺太芯Device!$D$1:$D$5267=$E728,"-"),1))),
"PK"&amp;$E728&amp;"_V1."&amp;$D728),
$B728&lt;&gt;"CPC",
IF($D728="",
"PK"&amp;$E728&amp;"_V1."&amp;MAX(VALUE(RIGHT(_xlfn._xlws.FILTER(鈺太Device!$E$1:$E$5054,鈺太Device!$D$1:$D$5054=$E728,"-"),1)))),
"PK"&amp;$E728&amp;"_V1."&amp;$D728)</f>
        <v>PKAB07Q01-29_V1.0</v>
      </c>
      <c r="E728" s="44" t="str">
        <f t="shared" si="69"/>
        <v>AB07Q01-29</v>
      </c>
      <c r="F728" s="44" t="str" cm="1">
        <f t="array" ref="F728">_xlfn.SWITCH(TRUE,
$B728="-","check",
$B728="CPC-Power",IFERROR(INDEX('POWER Device'!$A$1:$BA$5000,MATCH($C728,'POWER Device'!$I$1:$I$5016,0),MATCH(F$1,'POWER Device'!$A$1:$AZ$1,0)),""),
$B728&lt;&gt;"CPC",IFERROR(INDEX(鈺太Device!$A$1:$BC$5049,MATCH($C728,鈺太Device!$E$1:$E$5054,0),MATCH(F$1,鈺太Device!$A$1:$AZ$1,0)),""),
$B728="CPC",IFERROR(INDEX(鈺太芯Device!$A$1:$BD$5213,MATCH($C728,鈺太芯Device!$E$1:$E$5267,0),MATCH(F$1,鈺太芯Device!$A$1:$AZ$1,0)),""))</f>
        <v>ZTS6054</v>
      </c>
      <c r="G728" s="44" t="str" cm="1">
        <f t="array" ref="G728">_xlfn.SWITCH(TRUE,
$B728="-","check",
$B728="CPC-Power",IFERROR(INDEX('POWER Device'!$A$1:$BA$5000,MATCH($C728,'POWER Device'!$I$1:$I$5016,0),MATCH(G$1,'POWER Device'!$A$1:$AZ$1,0)),""),
$B728&lt;&gt;"CPC",IFERROR(INDEX(鈺太Device!$A$1:$BC$5049,MATCH($C728,鈺太Device!$E$1:$E$5054,0),MATCH(G$1,鈺太Device!$A$1:$AZ$1,0)),""),
$B728="CPC",IFERROR(INDEX(鈺太芯Device!$A$1:$BD$5213,MATCH($C728,鈺太芯Device!$E$1:$E$5267,0),MATCH(G$1,鈺太芯Device!$A$1:$AZ$1,0)),""))</f>
        <v>4807ZA</v>
      </c>
      <c r="H728" s="44" t="str" cm="1">
        <f t="array" ref="H728">_xlfn.SWITCH(TRUE,
$B728="-","check",
$B728="CPC-Power",IFERROR(INDEX('POWER Device'!$A$1:$BA$5000,MATCH($C728,'POWER Device'!$I$1:$I$5016,0),MATCH(H$1,'POWER Device'!$A$1:$AZ$1,0)),""),
$B728&lt;&gt;"CPC",IFERROR(INDEX(鈺太Device!$A$1:$BC$5049,MATCH($C728,鈺太Device!$E$1:$E$5054,0),MATCH(H$1,鈺太Device!$A$1:$AZ$1,0)),""),
$B728="CPC",IFERROR(INDEX(鈺太芯Device!$A$1:$BD$5213,MATCH($C728,鈺太芯Device!$E$1:$E$5267,0),MATCH(H$1,鈺太芯Device!$A$1:$AZ$1,0)),""))</f>
        <v>2110</v>
      </c>
      <c r="I728" s="44" t="str" cm="1">
        <f t="array" ref="I728">_xlfn.SWITCH(TRUE,
$B728="-","check",
$B728="CPC-Power",IFERROR(INDEX('POWER Device'!$A$1:$BA$5000,MATCH($C728,'POWER Device'!$I$1:$I$5016,0),MATCH(I$1,'POWER Device'!$A$1:$AZ$1,0)),""),
$B728&lt;&gt;"CPC",IFERROR(INDEX(鈺太Device!$A$1:$BC$5049,MATCH($C728,鈺太Device!$E$1:$E$5054,0),MATCH(I$1,鈺太Device!$A$1:$AZ$1,0)),""),
$B728="CPC",IFERROR(INDEX(鈺太芯Device!$A$1:$BD$5213,MATCH($C728,鈺太芯Device!$E$1:$E$5267,0),MATCH(I$1,鈺太芯Device!$A$1:$AZ$1,0)),""))</f>
        <v>01B556217S4N1</v>
      </c>
      <c r="J728" s="44" t="str" cm="1">
        <f t="array" ref="J728">_xlfn.SWITCH(TRUE,
$B728="-","check",
$B728="CPC-Power",IFERROR(INDEX('POWER Device'!$A$1:$BA$5000,MATCH($C728,'POWER Device'!$I$1:$I$5016,0),MATCH(J$1,'POWER Device'!$A$1:$AZ$1,0)),""),
$B728&lt;&gt;"CPC",IFERROR(INDEX(鈺太Device!$A$1:$BC$5049,MATCH($C728,鈺太Device!$E$1:$E$5054,0),MATCH(J$1,鈺太Device!$A$1:$AZ$1,0)),""),
$B728="CPC",IFERROR(INDEX(鈺太芯Device!$A$1:$BD$5213,MATCH($C728,鈺太芯Device!$E$1:$E$5267,0),MATCH(J$1,鈺太芯Device!$A$1:$AZ$1,0)),""))</f>
        <v>00BM020C00000</v>
      </c>
      <c r="K728" s="44" t="str" cm="1">
        <f t="array" ref="K728">_xlfn.SWITCH(TRUE,
$B728="-","check",
$B728="CPC-Power",IFERROR(INDEX('POWER Device'!$A$1:$BA$5000,MATCH($C728,'POWER Device'!$I$1:$I$5016,0),MATCH(K$1,'POWER Device'!$A$1:$AZ$1,0)),""),
$B728&lt;&gt;"CPC",IFERROR(INDEX(鈺太Device!$A$1:$BC$5049,MATCH($C728,鈺太Device!$E$1:$E$5054,0),MATCH(K$1,鈺太Device!$A$1:$AZ$1,0)),""),
$B728="CPC",IFERROR(INDEX(鈺太芯Device!$A$1:$BD$5213,MATCH($C728,鈺太芯Device!$E$1:$E$5267,0),MATCH(K$1,鈺太芯Device!$A$1:$AZ$1,0)),""))</f>
        <v>None</v>
      </c>
      <c r="L728" s="44" t="str" cm="1">
        <f t="array" ref="L728">_xlfn.SWITCH(TRUE,
$B728="-","check",
$B728="CPC-Power",IFERROR(INDEX('POWER Device'!$A$1:$BA$5000,MATCH($C728,'POWER Device'!$I$1:$I$5016,0),MATCH(L$1,'POWER Device'!$A$1:$AZ$1,0)),""),
$B728&lt;&gt;"CPC",IFERROR(INDEX(鈺太Device!$A$1:$BC$5049,MATCH($C728,鈺太Device!$E$1:$E$5054,0),MATCH(L$1,鈺太Device!$A$1:$AZ$1,0)),""),
$B728="CPC",IFERROR(INDEX(鈺太芯Device!$A$1:$BD$5213,MATCH($C728,鈺太芯Device!$E$1:$E$5267,0),MATCH(L$1,鈺太芯Device!$A$1:$AZ$1,0)),""))</f>
        <v>CVP 390
高溫錫膏</v>
      </c>
      <c r="M728" s="44" t="str">
        <f t="shared" si="72"/>
        <v>ZTS6054</v>
      </c>
      <c r="N728" s="44" t="str">
        <f t="shared" si="70"/>
        <v>ZTS6054-4807ZA-2110</v>
      </c>
      <c r="O728" s="18" t="s">
        <v>31657</v>
      </c>
      <c r="P728" s="18" t="s">
        <v>32722</v>
      </c>
      <c r="Q728" s="19" t="s">
        <v>1351</v>
      </c>
      <c r="R728" s="20" t="str">
        <f t="shared" si="71"/>
        <v>||||||||||</v>
      </c>
      <c r="S728" s="21" t="s">
        <v>32308</v>
      </c>
      <c r="T728" s="21"/>
      <c r="U728" s="21" t="s">
        <v>32721</v>
      </c>
      <c r="V728" s="22" t="s">
        <v>10</v>
      </c>
    </row>
    <row r="729" spans="1:22">
      <c r="A729" s="45" t="str">
        <f t="shared" si="68"/>
        <v>2022-11</v>
      </c>
      <c r="B729" s="45" t="str">
        <f t="shared" si="73"/>
        <v>HELE</v>
      </c>
      <c r="C729" s="44" t="str" cm="1">
        <f t="array" ref="C729" xml:space="preserve">
_xlfn.SWITCH(TRUE,
$B729="-","-",
$B729="CPC-Power",
IF($D729="",
"PK"&amp;$E729&amp;"_V1."&amp;MAX(VALUE(RIGHT(_xlfn._xlws.FILTER('POWER Device'!$I$1:$I$5016,'POWER Device'!$H$1:$H$5016=$E729,"-"),1))),
"PK"&amp;$E729&amp;"_V1."&amp;$D729),
$B729="CPC",
IF($D729="",
"PK"&amp;$E729&amp;"_V1."&amp;MAX(VALUE(RIGHT(_xlfn._xlws.FILTER(鈺太芯Device!$E$1:$E$5267,鈺太芯Device!$D$1:$D$5267=$E729,"-"),1))),
"PK"&amp;$E729&amp;"_V1."&amp;$D729),
$B729&lt;&gt;"CPC",
IF($D729="",
"PK"&amp;$E729&amp;"_V1."&amp;MAX(VALUE(RIGHT(_xlfn._xlws.FILTER(鈺太Device!$E$1:$E$5054,鈺太Device!$D$1:$D$5054=$E729,"-"),1)))),
"PK"&amp;$E729&amp;"_V1."&amp;$D729)</f>
        <v>PKAB07Q01-31_V1.0</v>
      </c>
      <c r="E729" s="44" t="str">
        <f t="shared" si="69"/>
        <v>AB07Q01-31</v>
      </c>
      <c r="F729" s="44" t="str" cm="1">
        <f t="array" ref="F729">_xlfn.SWITCH(TRUE,
$B729="-","check",
$B729="CPC-Power",IFERROR(INDEX('POWER Device'!$A$1:$BA$5000,MATCH($C729,'POWER Device'!$I$1:$I$5016,0),MATCH(F$1,'POWER Device'!$A$1:$AZ$1,0)),""),
$B729&lt;&gt;"CPC",IFERROR(INDEX(鈺太Device!$A$1:$BC$5049,MATCH($C729,鈺太Device!$E$1:$E$5054,0),MATCH(F$1,鈺太Device!$A$1:$AZ$1,0)),""),
$B729="CPC",IFERROR(INDEX(鈺太芯Device!$A$1:$BD$5213,MATCH($C729,鈺太芯Device!$E$1:$E$5267,0),MATCH(F$1,鈺太芯Device!$A$1:$AZ$1,0)),""))</f>
        <v>ZTS6054</v>
      </c>
      <c r="G729" s="44" t="str" cm="1">
        <f t="array" ref="G729">_xlfn.SWITCH(TRUE,
$B729="-","check",
$B729="CPC-Power",IFERROR(INDEX('POWER Device'!$A$1:$BA$5000,MATCH($C729,'POWER Device'!$I$1:$I$5016,0),MATCH(G$1,'POWER Device'!$A$1:$AZ$1,0)),""),
$B729&lt;&gt;"CPC",IFERROR(INDEX(鈺太Device!$A$1:$BC$5049,MATCH($C729,鈺太Device!$E$1:$E$5054,0),MATCH(G$1,鈺太Device!$A$1:$AZ$1,0)),""),
$B729="CPC",IFERROR(INDEX(鈺太芯Device!$A$1:$BD$5213,MATCH($C729,鈺太芯Device!$E$1:$E$5267,0),MATCH(G$1,鈺太芯Device!$A$1:$AZ$1,0)),""))</f>
        <v>4807ZA</v>
      </c>
      <c r="H729" s="44" t="str" cm="1">
        <f t="array" ref="H729">_xlfn.SWITCH(TRUE,
$B729="-","check",
$B729="CPC-Power",IFERROR(INDEX('POWER Device'!$A$1:$BA$5000,MATCH($C729,'POWER Device'!$I$1:$I$5016,0),MATCH(H$1,'POWER Device'!$A$1:$AZ$1,0)),""),
$B729&lt;&gt;"CPC",IFERROR(INDEX(鈺太Device!$A$1:$BC$5049,MATCH($C729,鈺太Device!$E$1:$E$5054,0),MATCH(H$1,鈺太Device!$A$1:$AZ$1,0)),""),
$B729="CPC",IFERROR(INDEX(鈺太芯Device!$A$1:$BD$5213,MATCH($C729,鈺太芯Device!$E$1:$E$5267,0),MATCH(H$1,鈺太芯Device!$A$1:$AZ$1,0)),""))</f>
        <v>2110</v>
      </c>
      <c r="I729" s="44" t="str" cm="1">
        <f t="array" ref="I729">_xlfn.SWITCH(TRUE,
$B729="-","check",
$B729="CPC-Power",IFERROR(INDEX('POWER Device'!$A$1:$BA$5000,MATCH($C729,'POWER Device'!$I$1:$I$5016,0),MATCH(I$1,'POWER Device'!$A$1:$AZ$1,0)),""),
$B729&lt;&gt;"CPC",IFERROR(INDEX(鈺太Device!$A$1:$BC$5049,MATCH($C729,鈺太Device!$E$1:$E$5054,0),MATCH(I$1,鈺太Device!$A$1:$AZ$1,0)),""),
$B729="CPC",IFERROR(INDEX(鈺太芯Device!$A$1:$BD$5213,MATCH($C729,鈺太芯Device!$E$1:$E$5267,0),MATCH(I$1,鈺太芯Device!$A$1:$AZ$1,0)),""))</f>
        <v>01B5562D00000</v>
      </c>
      <c r="J729" s="44" t="str" cm="1">
        <f t="array" ref="J729">_xlfn.SWITCH(TRUE,
$B729="-","check",
$B729="CPC-Power",IFERROR(INDEX('POWER Device'!$A$1:$BA$5000,MATCH($C729,'POWER Device'!$I$1:$I$5016,0),MATCH(J$1,'POWER Device'!$A$1:$AZ$1,0)),""),
$B729&lt;&gt;"CPC",IFERROR(INDEX(鈺太Device!$A$1:$BC$5049,MATCH($C729,鈺太Device!$E$1:$E$5054,0),MATCH(J$1,鈺太Device!$A$1:$AZ$1,0)),""),
$B729="CPC",IFERROR(INDEX(鈺太芯Device!$A$1:$BD$5213,MATCH($C729,鈺太芯Device!$E$1:$E$5267,0),MATCH(J$1,鈺太芯Device!$A$1:$AZ$1,0)),""))</f>
        <v>00BM020C00000</v>
      </c>
      <c r="K729" s="44" t="str" cm="1">
        <f t="array" ref="K729">_xlfn.SWITCH(TRUE,
$B729="-","check",
$B729="CPC-Power",IFERROR(INDEX('POWER Device'!$A$1:$BA$5000,MATCH($C729,'POWER Device'!$I$1:$I$5016,0),MATCH(K$1,'POWER Device'!$A$1:$AZ$1,0)),""),
$B729&lt;&gt;"CPC",IFERROR(INDEX(鈺太Device!$A$1:$BC$5049,MATCH($C729,鈺太Device!$E$1:$E$5054,0),MATCH(K$1,鈺太Device!$A$1:$AZ$1,0)),""),
$B729="CPC",IFERROR(INDEX(鈺太芯Device!$A$1:$BD$5213,MATCH($C729,鈺太芯Device!$E$1:$E$5267,0),MATCH(K$1,鈺太芯Device!$A$1:$AZ$1,0)),""))</f>
        <v>None</v>
      </c>
      <c r="L729" s="44" t="str" cm="1">
        <f t="array" ref="L729">_xlfn.SWITCH(TRUE,
$B729="-","check",
$B729="CPC-Power",IFERROR(INDEX('POWER Device'!$A$1:$BA$5000,MATCH($C729,'POWER Device'!$I$1:$I$5016,0),MATCH(L$1,'POWER Device'!$A$1:$AZ$1,0)),""),
$B729&lt;&gt;"CPC",IFERROR(INDEX(鈺太Device!$A$1:$BC$5049,MATCH($C729,鈺太Device!$E$1:$E$5054,0),MATCH(L$1,鈺太Device!$A$1:$AZ$1,0)),""),
$B729="CPC",IFERROR(INDEX(鈺太芯Device!$A$1:$BD$5213,MATCH($C729,鈺太芯Device!$E$1:$E$5267,0),MATCH(L$1,鈺太芯Device!$A$1:$AZ$1,0)),""))</f>
        <v>CVP 390
高溫錫膏</v>
      </c>
      <c r="M729" s="44" t="str">
        <f t="shared" si="72"/>
        <v>ZTS6054</v>
      </c>
      <c r="N729" s="44" t="str">
        <f t="shared" si="70"/>
        <v>ZTS6054-4807ZA-2110</v>
      </c>
      <c r="O729" s="18" t="s">
        <v>31657</v>
      </c>
      <c r="P729" s="18" t="s">
        <v>32723</v>
      </c>
      <c r="Q729" s="19" t="s">
        <v>1357</v>
      </c>
      <c r="R729" s="20" t="str">
        <f t="shared" si="71"/>
        <v>||||||||||</v>
      </c>
      <c r="S729" s="21" t="s">
        <v>32308</v>
      </c>
      <c r="T729" s="21"/>
      <c r="U729" s="21" t="s">
        <v>32721</v>
      </c>
      <c r="V729" s="22" t="s">
        <v>10</v>
      </c>
    </row>
    <row r="730" spans="1:22">
      <c r="A730" s="45" t="str">
        <f t="shared" si="68"/>
        <v>2023-03</v>
      </c>
      <c r="B730" s="45" t="str">
        <f t="shared" si="73"/>
        <v>HELE</v>
      </c>
      <c r="C730" s="44" t="str" cm="1">
        <f t="array" ref="C730" xml:space="preserve">
_xlfn.SWITCH(TRUE,
$B730="-","-",
$B730="CPC-Power",
IF($D730="",
"PK"&amp;$E730&amp;"_V1."&amp;MAX(VALUE(RIGHT(_xlfn._xlws.FILTER('POWER Device'!$I$1:$I$5016,'POWER Device'!$H$1:$H$5016=$E730,"-"),1))),
"PK"&amp;$E730&amp;"_V1."&amp;$D730),
$B730="CPC",
IF($D730="",
"PK"&amp;$E730&amp;"_V1."&amp;MAX(VALUE(RIGHT(_xlfn._xlws.FILTER(鈺太芯Device!$E$1:$E$5267,鈺太芯Device!$D$1:$D$5267=$E730,"-"),1))),
"PK"&amp;$E730&amp;"_V1."&amp;$D730),
$B730&lt;&gt;"CPC",
IF($D730="",
"PK"&amp;$E730&amp;"_V1."&amp;MAX(VALUE(RIGHT(_xlfn._xlws.FILTER(鈺太Device!$E$1:$E$5054,鈺太Device!$D$1:$D$5054=$E730,"-"),1)))),
"PK"&amp;$E730&amp;"_V1."&amp;$D730)</f>
        <v>PKAB07Q01-32_V1.0</v>
      </c>
      <c r="E730" s="44" t="str">
        <f t="shared" si="69"/>
        <v>AB07Q01-32</v>
      </c>
      <c r="F730" s="44" t="str" cm="1">
        <f t="array" ref="F730">_xlfn.SWITCH(TRUE,
$B730="-","check",
$B730="CPC-Power",IFERROR(INDEX('POWER Device'!$A$1:$BA$5000,MATCH($C730,'POWER Device'!$I$1:$I$5016,0),MATCH(F$1,'POWER Device'!$A$1:$AZ$1,0)),""),
$B730&lt;&gt;"CPC",IFERROR(INDEX(鈺太Device!$A$1:$BC$5049,MATCH($C730,鈺太Device!$E$1:$E$5054,0),MATCH(F$1,鈺太Device!$A$1:$AZ$1,0)),""),
$B730="CPC",IFERROR(INDEX(鈺太芯Device!$A$1:$BD$5213,MATCH($C730,鈺太芯Device!$E$1:$E$5267,0),MATCH(F$1,鈺太芯Device!$A$1:$AZ$1,0)),""))</f>
        <v>ZTS6054</v>
      </c>
      <c r="G730" s="44" t="str" cm="1">
        <f t="array" ref="G730">_xlfn.SWITCH(TRUE,
$B730="-","check",
$B730="CPC-Power",IFERROR(INDEX('POWER Device'!$A$1:$BA$5000,MATCH($C730,'POWER Device'!$I$1:$I$5016,0),MATCH(G$1,'POWER Device'!$A$1:$AZ$1,0)),""),
$B730&lt;&gt;"CPC",IFERROR(INDEX(鈺太Device!$A$1:$BC$5049,MATCH($C730,鈺太Device!$E$1:$E$5054,0),MATCH(G$1,鈺太Device!$A$1:$AZ$1,0)),""),
$B730="CPC",IFERROR(INDEX(鈺太芯Device!$A$1:$BD$5213,MATCH($C730,鈺太芯Device!$E$1:$E$5267,0),MATCH(G$1,鈺太芯Device!$A$1:$AZ$1,0)),""))</f>
        <v>4807ZA</v>
      </c>
      <c r="H730" s="44" t="str" cm="1">
        <f t="array" ref="H730">_xlfn.SWITCH(TRUE,
$B730="-","check",
$B730="CPC-Power",IFERROR(INDEX('POWER Device'!$A$1:$BA$5000,MATCH($C730,'POWER Device'!$I$1:$I$5016,0),MATCH(H$1,'POWER Device'!$A$1:$AZ$1,0)),""),
$B730&lt;&gt;"CPC",IFERROR(INDEX(鈺太Device!$A$1:$BC$5049,MATCH($C730,鈺太Device!$E$1:$E$5054,0),MATCH(H$1,鈺太Device!$A$1:$AZ$1,0)),""),
$B730="CPC",IFERROR(INDEX(鈺太芯Device!$A$1:$BD$5213,MATCH($C730,鈺太芯Device!$E$1:$E$5267,0),MATCH(H$1,鈺太芯Device!$A$1:$AZ$1,0)),""))</f>
        <v>2110</v>
      </c>
      <c r="I730" s="44" t="str" cm="1">
        <f t="array" ref="I730">_xlfn.SWITCH(TRUE,
$B730="-","check",
$B730="CPC-Power",IFERROR(INDEX('POWER Device'!$A$1:$BA$5000,MATCH($C730,'POWER Device'!$I$1:$I$5016,0),MATCH(I$1,'POWER Device'!$A$1:$AZ$1,0)),""),
$B730&lt;&gt;"CPC",IFERROR(INDEX(鈺太Device!$A$1:$BC$5049,MATCH($C730,鈺太Device!$E$1:$E$5054,0),MATCH(I$1,鈺太Device!$A$1:$AZ$1,0)),""),
$B730="CPC",IFERROR(INDEX(鈺太芯Device!$A$1:$BD$5213,MATCH($C730,鈺太芯Device!$E$1:$E$5267,0),MATCH(I$1,鈺太芯Device!$A$1:$AZ$1,0)),""))</f>
        <v>01B556218P4N1</v>
      </c>
      <c r="J730" s="44" t="str" cm="1">
        <f t="array" ref="J730">_xlfn.SWITCH(TRUE,
$B730="-","check",
$B730="CPC-Power",IFERROR(INDEX('POWER Device'!$A$1:$BA$5000,MATCH($C730,'POWER Device'!$I$1:$I$5016,0),MATCH(J$1,'POWER Device'!$A$1:$AZ$1,0)),""),
$B730&lt;&gt;"CPC",IFERROR(INDEX(鈺太Device!$A$1:$BC$5049,MATCH($C730,鈺太Device!$E$1:$E$5054,0),MATCH(J$1,鈺太Device!$A$1:$AZ$1,0)),""),
$B730="CPC",IFERROR(INDEX(鈺太芯Device!$A$1:$BD$5213,MATCH($C730,鈺太芯Device!$E$1:$E$5267,0),MATCH(J$1,鈺太芯Device!$A$1:$AZ$1,0)),""))</f>
        <v>00BM020C00000</v>
      </c>
      <c r="K730" s="44" t="str" cm="1">
        <f t="array" ref="K730">_xlfn.SWITCH(TRUE,
$B730="-","check",
$B730="CPC-Power",IFERROR(INDEX('POWER Device'!$A$1:$BA$5000,MATCH($C730,'POWER Device'!$I$1:$I$5016,0),MATCH(K$1,'POWER Device'!$A$1:$AZ$1,0)),""),
$B730&lt;&gt;"CPC",IFERROR(INDEX(鈺太Device!$A$1:$BC$5049,MATCH($C730,鈺太Device!$E$1:$E$5054,0),MATCH(K$1,鈺太Device!$A$1:$AZ$1,0)),""),
$B730="CPC",IFERROR(INDEX(鈺太芯Device!$A$1:$BD$5213,MATCH($C730,鈺太芯Device!$E$1:$E$5267,0),MATCH(K$1,鈺太芯Device!$A$1:$AZ$1,0)),""))</f>
        <v>None</v>
      </c>
      <c r="L730" s="44" t="str" cm="1">
        <f t="array" ref="L730">_xlfn.SWITCH(TRUE,
$B730="-","check",
$B730="CPC-Power",IFERROR(INDEX('POWER Device'!$A$1:$BA$5000,MATCH($C730,'POWER Device'!$I$1:$I$5016,0),MATCH(L$1,'POWER Device'!$A$1:$AZ$1,0)),""),
$B730&lt;&gt;"CPC",IFERROR(INDEX(鈺太Device!$A$1:$BC$5049,MATCH($C730,鈺太Device!$E$1:$E$5054,0),MATCH(L$1,鈺太Device!$A$1:$AZ$1,0)),""),
$B730="CPC",IFERROR(INDEX(鈺太芯Device!$A$1:$BD$5213,MATCH($C730,鈺太芯Device!$E$1:$E$5267,0),MATCH(L$1,鈺太芯Device!$A$1:$AZ$1,0)),""))</f>
        <v>CVP 390
高溫錫膏</v>
      </c>
      <c r="M730" s="44" t="str">
        <f t="shared" si="72"/>
        <v>ZTS6054</v>
      </c>
      <c r="N730" s="44" t="str">
        <f t="shared" si="70"/>
        <v>ZTS6054-4807ZA-2110</v>
      </c>
      <c r="O730" s="18" t="s">
        <v>31657</v>
      </c>
      <c r="P730" s="18" t="s">
        <v>32724</v>
      </c>
      <c r="Q730" s="19" t="s">
        <v>1363</v>
      </c>
      <c r="R730" s="20" t="str">
        <f t="shared" si="71"/>
        <v>||||||||||</v>
      </c>
      <c r="S730" s="21"/>
      <c r="T730" s="21"/>
      <c r="U730" s="21" t="s">
        <v>32725</v>
      </c>
      <c r="V730" s="22" t="s">
        <v>10</v>
      </c>
    </row>
    <row r="731" spans="1:22" ht="24">
      <c r="A731" s="45" t="str">
        <f t="shared" si="68"/>
        <v>2023-11</v>
      </c>
      <c r="B731" s="45" t="str">
        <f t="shared" si="73"/>
        <v>HELE</v>
      </c>
      <c r="C731" s="44" t="str" cm="1">
        <f t="array" ref="C731" xml:space="preserve">
_xlfn.SWITCH(TRUE,
$B731="-","-",
$B731="CPC-Power",
IF($D731="",
"PK"&amp;$E731&amp;"_V1."&amp;MAX(VALUE(RIGHT(_xlfn._xlws.FILTER('POWER Device'!$I$1:$I$5016,'POWER Device'!$H$1:$H$5016=$E731,"-"),1))),
"PK"&amp;$E731&amp;"_V1."&amp;$D731),
$B731="CPC",
IF($D731="",
"PK"&amp;$E731&amp;"_V1."&amp;MAX(VALUE(RIGHT(_xlfn._xlws.FILTER(鈺太芯Device!$E$1:$E$5267,鈺太芯Device!$D$1:$D$5267=$E731,"-"),1))),
"PK"&amp;$E731&amp;"_V1."&amp;$D731),
$B731&lt;&gt;"CPC",
IF($D731="",
"PK"&amp;$E731&amp;"_V1."&amp;MAX(VALUE(RIGHT(_xlfn._xlws.FILTER(鈺太Device!$E$1:$E$5054,鈺太Device!$D$1:$D$5054=$E731,"-"),1)))),
"PK"&amp;$E731&amp;"_V1."&amp;$D731)</f>
        <v>PKAB07Q01-33_V1.1</v>
      </c>
      <c r="E731" s="44" t="str">
        <f t="shared" si="69"/>
        <v>AB07Q01-33</v>
      </c>
      <c r="F731" s="44" t="str" cm="1">
        <f t="array" ref="F731">_xlfn.SWITCH(TRUE,
$B731="-","check",
$B731="CPC-Power",IFERROR(INDEX('POWER Device'!$A$1:$BA$5000,MATCH($C731,'POWER Device'!$I$1:$I$5016,0),MATCH(F$1,'POWER Device'!$A$1:$AZ$1,0)),""),
$B731&lt;&gt;"CPC",IFERROR(INDEX(鈺太Device!$A$1:$BC$5049,MATCH($C731,鈺太Device!$E$1:$E$5054,0),MATCH(F$1,鈺太Device!$A$1:$AZ$1,0)),""),
$B731="CPC",IFERROR(INDEX(鈺太芯Device!$A$1:$BD$5213,MATCH($C731,鈺太芯Device!$E$1:$E$5267,0),MATCH(F$1,鈺太芯Device!$A$1:$AZ$1,0)),""))</f>
        <v>ZTS6054L</v>
      </c>
      <c r="G731" s="44" t="str" cm="1">
        <f t="array" ref="G731">_xlfn.SWITCH(TRUE,
$B731="-","check",
$B731="CPC-Power",IFERROR(INDEX('POWER Device'!$A$1:$BA$5000,MATCH($C731,'POWER Device'!$I$1:$I$5016,0),MATCH(G$1,'POWER Device'!$A$1:$AZ$1,0)),""),
$B731&lt;&gt;"CPC",IFERROR(INDEX(鈺太Device!$A$1:$BC$5049,MATCH($C731,鈺太Device!$E$1:$E$5054,0),MATCH(G$1,鈺太Device!$A$1:$AZ$1,0)),""),
$B731="CPC",IFERROR(INDEX(鈺太芯Device!$A$1:$BD$5213,MATCH($C731,鈺太芯Device!$E$1:$E$5267,0),MATCH(G$1,鈺太芯Device!$A$1:$AZ$1,0)),""))</f>
        <v>4807ZA</v>
      </c>
      <c r="H731" s="44" t="str" cm="1">
        <f t="array" ref="H731">_xlfn.SWITCH(TRUE,
$B731="-","check",
$B731="CPC-Power",IFERROR(INDEX('POWER Device'!$A$1:$BA$5000,MATCH($C731,'POWER Device'!$I$1:$I$5016,0),MATCH(H$1,'POWER Device'!$A$1:$AZ$1,0)),""),
$B731&lt;&gt;"CPC",IFERROR(INDEX(鈺太Device!$A$1:$BC$5049,MATCH($C731,鈺太Device!$E$1:$E$5054,0),MATCH(H$1,鈺太Device!$A$1:$AZ$1,0)),""),
$B731="CPC",IFERROR(INDEX(鈺太芯Device!$A$1:$BD$5213,MATCH($C731,鈺太芯Device!$E$1:$E$5267,0),MATCH(H$1,鈺太芯Device!$A$1:$AZ$1,0)),""))</f>
        <v>3004_V11</v>
      </c>
      <c r="I731" s="44" t="str" cm="1">
        <f t="array" ref="I731">_xlfn.SWITCH(TRUE,
$B731="-","check",
$B731="CPC-Power",IFERROR(INDEX('POWER Device'!$A$1:$BA$5000,MATCH($C731,'POWER Device'!$I$1:$I$5016,0),MATCH(I$1,'POWER Device'!$A$1:$AZ$1,0)),""),
$B731&lt;&gt;"CPC",IFERROR(INDEX(鈺太Device!$A$1:$BC$5049,MATCH($C731,鈺太Device!$E$1:$E$5054,0),MATCH(I$1,鈺太Device!$A$1:$AZ$1,0)),""),
$B731="CPC",IFERROR(INDEX(鈺太芯Device!$A$1:$BD$5213,MATCH($C731,鈺太芯Device!$E$1:$E$5267,0),MATCH(I$1,鈺太芯Device!$A$1:$AZ$1,0)),""))</f>
        <v>01B556218P4N1</v>
      </c>
      <c r="J731" s="44" t="str" cm="1">
        <f t="array" ref="J731">_xlfn.SWITCH(TRUE,
$B731="-","check",
$B731="CPC-Power",IFERROR(INDEX('POWER Device'!$A$1:$BA$5000,MATCH($C731,'POWER Device'!$I$1:$I$5016,0),MATCH(J$1,'POWER Device'!$A$1:$AZ$1,0)),""),
$B731&lt;&gt;"CPC",IFERROR(INDEX(鈺太Device!$A$1:$BC$5049,MATCH($C731,鈺太Device!$E$1:$E$5054,0),MATCH(J$1,鈺太Device!$A$1:$AZ$1,0)),""),
$B731="CPC",IFERROR(INDEX(鈺太芯Device!$A$1:$BD$5213,MATCH($C731,鈺太芯Device!$E$1:$E$5267,0),MATCH(J$1,鈺太芯Device!$A$1:$AZ$1,0)),""))</f>
        <v>00BM020C00000</v>
      </c>
      <c r="K731" s="44" t="str" cm="1">
        <f t="array" ref="K731">_xlfn.SWITCH(TRUE,
$B731="-","check",
$B731="CPC-Power",IFERROR(INDEX('POWER Device'!$A$1:$BA$5000,MATCH($C731,'POWER Device'!$I$1:$I$5016,0),MATCH(K$1,'POWER Device'!$A$1:$AZ$1,0)),""),
$B731&lt;&gt;"CPC",IFERROR(INDEX(鈺太Device!$A$1:$BC$5049,MATCH($C731,鈺太Device!$E$1:$E$5054,0),MATCH(K$1,鈺太Device!$A$1:$AZ$1,0)),""),
$B731="CPC",IFERROR(INDEX(鈺太芯Device!$A$1:$BD$5213,MATCH($C731,鈺太芯Device!$E$1:$E$5267,0),MATCH(K$1,鈺太芯Device!$A$1:$AZ$1,0)),""))</f>
        <v>None</v>
      </c>
      <c r="L731" s="44" t="str" cm="1">
        <f t="array" ref="L731">_xlfn.SWITCH(TRUE,
$B731="-","check",
$B731="CPC-Power",IFERROR(INDEX('POWER Device'!$A$1:$BA$5000,MATCH($C731,'POWER Device'!$I$1:$I$5016,0),MATCH(L$1,'POWER Device'!$A$1:$AZ$1,0)),""),
$B731&lt;&gt;"CPC",IFERROR(INDEX(鈺太Device!$A$1:$BC$5049,MATCH($C731,鈺太Device!$E$1:$E$5054,0),MATCH(L$1,鈺太Device!$A$1:$AZ$1,0)),""),
$B731="CPC",IFERROR(INDEX(鈺太芯Device!$A$1:$BD$5213,MATCH($C731,鈺太芯Device!$E$1:$E$5267,0),MATCH(L$1,鈺太芯Device!$A$1:$AZ$1,0)),""))</f>
        <v>CVP 390
高溫錫膏</v>
      </c>
      <c r="M731" s="44" t="str">
        <f t="shared" si="72"/>
        <v>ZTS6054L</v>
      </c>
      <c r="N731" s="44" t="str">
        <f t="shared" si="70"/>
        <v>ZTS6054L-4807ZA-3004_V11</v>
      </c>
      <c r="O731" s="18" t="s">
        <v>31657</v>
      </c>
      <c r="P731" s="18" t="s">
        <v>32726</v>
      </c>
      <c r="Q731" s="19" t="s">
        <v>1370</v>
      </c>
      <c r="R731" s="20" t="str">
        <f t="shared" si="71"/>
        <v>||||||||||</v>
      </c>
      <c r="S731" s="21" t="s">
        <v>32727</v>
      </c>
      <c r="T731" s="21" t="s">
        <v>31745</v>
      </c>
      <c r="U731" s="21" t="s">
        <v>32728</v>
      </c>
      <c r="V731" s="22" t="s">
        <v>10</v>
      </c>
    </row>
    <row r="732" spans="1:22" ht="24">
      <c r="A732" s="45" t="str">
        <f t="shared" si="68"/>
        <v>2023-06</v>
      </c>
      <c r="B732" s="45" t="str">
        <f t="shared" si="73"/>
        <v>HELE</v>
      </c>
      <c r="C732" s="44" t="str" cm="1">
        <f t="array" ref="C732" xml:space="preserve">
_xlfn.SWITCH(TRUE,
$B732="-","-",
$B732="CPC-Power",
IF($D732="",
"PK"&amp;$E732&amp;"_V1."&amp;MAX(VALUE(RIGHT(_xlfn._xlws.FILTER('POWER Device'!$I$1:$I$5016,'POWER Device'!$H$1:$H$5016=$E732,"-"),1))),
"PK"&amp;$E732&amp;"_V1."&amp;$D732),
$B732="CPC",
IF($D732="",
"PK"&amp;$E732&amp;"_V1."&amp;MAX(VALUE(RIGHT(_xlfn._xlws.FILTER(鈺太芯Device!$E$1:$E$5267,鈺太芯Device!$D$1:$D$5267=$E732,"-"),1))),
"PK"&amp;$E732&amp;"_V1."&amp;$D732),
$B732&lt;&gt;"CPC",
IF($D732="",
"PK"&amp;$E732&amp;"_V1."&amp;MAX(VALUE(RIGHT(_xlfn._xlws.FILTER(鈺太Device!$E$1:$E$5054,鈺太Device!$D$1:$D$5054=$E732,"-"),1)))),
"PK"&amp;$E732&amp;"_V1."&amp;$D732)</f>
        <v>PKAB34Q01-11_V1.2</v>
      </c>
      <c r="E732" s="44" t="str">
        <f t="shared" si="69"/>
        <v>AB34Q01-11</v>
      </c>
      <c r="F732" s="44" t="str" cm="1">
        <f t="array" ref="F732">_xlfn.SWITCH(TRUE,
$B732="-","check",
$B732="CPC-Power",IFERROR(INDEX('POWER Device'!$A$1:$BA$5000,MATCH($C732,'POWER Device'!$I$1:$I$5016,0),MATCH(F$1,'POWER Device'!$A$1:$AZ$1,0)),""),
$B732&lt;&gt;"CPC",IFERROR(INDEX(鈺太Device!$A$1:$BC$5049,MATCH($C732,鈺太Device!$E$1:$E$5054,0),MATCH(F$1,鈺太Device!$A$1:$AZ$1,0)),""),
$B732="CPC",IFERROR(INDEX(鈺太芯Device!$A$1:$BD$5213,MATCH($C732,鈺太芯Device!$E$1:$E$5267,0),MATCH(F$1,鈺太芯Device!$A$1:$AZ$1,0)),""))</f>
        <v>ZTS6058</v>
      </c>
      <c r="G732" s="44" t="str" cm="1">
        <f t="array" ref="G732">_xlfn.SWITCH(TRUE,
$B732="-","check",
$B732="CPC-Power",IFERROR(INDEX('POWER Device'!$A$1:$BA$5000,MATCH($C732,'POWER Device'!$I$1:$I$5016,0),MATCH(G$1,'POWER Device'!$A$1:$AZ$1,0)),""),
$B732&lt;&gt;"CPC",IFERROR(INDEX(鈺太Device!$A$1:$BC$5049,MATCH($C732,鈺太Device!$E$1:$E$5054,0),MATCH(G$1,鈺太Device!$A$1:$AZ$1,0)),""),
$B732="CPC",IFERROR(INDEX(鈺太芯Device!$A$1:$BD$5213,MATCH($C732,鈺太芯Device!$E$1:$E$5267,0),MATCH(G$1,鈺太芯Device!$A$1:$AZ$1,0)),""))</f>
        <v>4804WF</v>
      </c>
      <c r="H732" s="44" t="str" cm="1">
        <f t="array" ref="H732">_xlfn.SWITCH(TRUE,
$B732="-","check",
$B732="CPC-Power",IFERROR(INDEX('POWER Device'!$A$1:$BA$5000,MATCH($C732,'POWER Device'!$I$1:$I$5016,0),MATCH(H$1,'POWER Device'!$A$1:$AZ$1,0)),""),
$B732&lt;&gt;"CPC",IFERROR(INDEX(鈺太Device!$A$1:$BC$5049,MATCH($C732,鈺太Device!$E$1:$E$5054,0),MATCH(H$1,鈺太Device!$A$1:$AZ$1,0)),""),
$B732="CPC",IFERROR(INDEX(鈺太芯Device!$A$1:$BD$5213,MATCH($C732,鈺太芯Device!$E$1:$E$5267,0),MATCH(H$1,鈺太芯Device!$A$1:$AZ$1,0)),""))</f>
        <v>3006HW</v>
      </c>
      <c r="I732" s="44" t="str" cm="1">
        <f t="array" ref="I732">_xlfn.SWITCH(TRUE,
$B732="-","check",
$B732="CPC-Power",IFERROR(INDEX('POWER Device'!$A$1:$BA$5000,MATCH($C732,'POWER Device'!$I$1:$I$5016,0),MATCH(I$1,'POWER Device'!$A$1:$AZ$1,0)),""),
$B732&lt;&gt;"CPC",IFERROR(INDEX(鈺太Device!$A$1:$BC$5049,MATCH($C732,鈺太Device!$E$1:$E$5054,0),MATCH(I$1,鈺太Device!$A$1:$AZ$1,0)),""),
$B732="CPC",IFERROR(INDEX(鈺太芯Device!$A$1:$BD$5213,MATCH($C732,鈺太芯Device!$E$1:$E$5267,0),MATCH(I$1,鈺太芯Device!$A$1:$AZ$1,0)),""))</f>
        <v>01B565711P4N1</v>
      </c>
      <c r="J732" s="44" t="str" cm="1">
        <f t="array" ref="J732">_xlfn.SWITCH(TRUE,
$B732="-","check",
$B732="CPC-Power",IFERROR(INDEX('POWER Device'!$A$1:$BA$5000,MATCH($C732,'POWER Device'!$I$1:$I$5016,0),MATCH(J$1,'POWER Device'!$A$1:$AZ$1,0)),""),
$B732&lt;&gt;"CPC",IFERROR(INDEX(鈺太Device!$A$1:$BC$5049,MATCH($C732,鈺太Device!$E$1:$E$5054,0),MATCH(J$1,鈺太Device!$A$1:$AZ$1,0)),""),
$B732="CPC",IFERROR(INDEX(鈺太芯Device!$A$1:$BD$5213,MATCH($C732,鈺太芯Device!$E$1:$E$5267,0),MATCH(J$1,鈺太芯Device!$A$1:$AZ$1,0)),""))</f>
        <v>00BM036B00000</v>
      </c>
      <c r="K732" s="44" t="str" cm="1">
        <f t="array" ref="K732">_xlfn.SWITCH(TRUE,
$B732="-","check",
$B732="CPC-Power",IFERROR(INDEX('POWER Device'!$A$1:$BA$5000,MATCH($C732,'POWER Device'!$I$1:$I$5016,0),MATCH(K$1,'POWER Device'!$A$1:$AZ$1,0)),""),
$B732&lt;&gt;"CPC",IFERROR(INDEX(鈺太Device!$A$1:$BC$5049,MATCH($C732,鈺太Device!$E$1:$E$5054,0),MATCH(K$1,鈺太Device!$A$1:$AZ$1,0)),""),
$B732="CPC",IFERROR(INDEX(鈺太芯Device!$A$1:$BD$5213,MATCH($C732,鈺太芯Device!$E$1:$E$5267,0),MATCH(K$1,鈺太芯Device!$A$1:$AZ$1,0)),""))</f>
        <v>None</v>
      </c>
      <c r="L732" s="44" t="str" cm="1">
        <f t="array" ref="L732">_xlfn.SWITCH(TRUE,
$B732="-","check",
$B732="CPC-Power",IFERROR(INDEX('POWER Device'!$A$1:$BA$5000,MATCH($C732,'POWER Device'!$I$1:$I$5016,0),MATCH(L$1,'POWER Device'!$A$1:$AZ$1,0)),""),
$B732&lt;&gt;"CPC",IFERROR(INDEX(鈺太Device!$A$1:$BC$5049,MATCH($C732,鈺太Device!$E$1:$E$5054,0),MATCH(L$1,鈺太Device!$A$1:$AZ$1,0)),""),
$B732="CPC",IFERROR(INDEX(鈺太芯Device!$A$1:$BD$5213,MATCH($C732,鈺太芯Device!$E$1:$E$5267,0),MATCH(L$1,鈺太芯Device!$A$1:$AZ$1,0)),""))</f>
        <v>千柱 TYPE 6
高溫錫膏</v>
      </c>
      <c r="M732" s="44" t="str">
        <f t="shared" si="72"/>
        <v>ZTS6058</v>
      </c>
      <c r="N732" s="44" t="str">
        <f t="shared" si="70"/>
        <v>ZTS6058-4804WF-3006HW</v>
      </c>
      <c r="O732" s="18" t="s">
        <v>31657</v>
      </c>
      <c r="P732" s="18" t="s">
        <v>32729</v>
      </c>
      <c r="Q732" s="19" t="s">
        <v>3481</v>
      </c>
      <c r="R732" s="20" t="str">
        <f t="shared" si="71"/>
        <v>||||||||||</v>
      </c>
      <c r="S732" s="21" t="s">
        <v>32730</v>
      </c>
      <c r="T732" s="21"/>
      <c r="U732" s="21" t="s">
        <v>32731</v>
      </c>
      <c r="V732" s="22" t="s">
        <v>10</v>
      </c>
    </row>
    <row r="733" spans="1:22">
      <c r="A733" s="45" t="str">
        <f t="shared" si="68"/>
        <v>2023-07</v>
      </c>
      <c r="B733" s="45" t="str">
        <f t="shared" si="73"/>
        <v>HELE</v>
      </c>
      <c r="C733" s="44" t="str" cm="1">
        <f t="array" ref="C733" xml:space="preserve">
_xlfn.SWITCH(TRUE,
$B733="-","-",
$B733="CPC-Power",
IF($D733="",
"PK"&amp;$E733&amp;"_V1."&amp;MAX(VALUE(RIGHT(_xlfn._xlws.FILTER('POWER Device'!$I$1:$I$5016,'POWER Device'!$H$1:$H$5016=$E733,"-"),1))),
"PK"&amp;$E733&amp;"_V1."&amp;$D733),
$B733="CPC",
IF($D733="",
"PK"&amp;$E733&amp;"_V1."&amp;MAX(VALUE(RIGHT(_xlfn._xlws.FILTER(鈺太芯Device!$E$1:$E$5267,鈺太芯Device!$D$1:$D$5267=$E733,"-"),1))),
"PK"&amp;$E733&amp;"_V1."&amp;$D733),
$B733&lt;&gt;"CPC",
IF($D733="",
"PK"&amp;$E733&amp;"_V1."&amp;MAX(VALUE(RIGHT(_xlfn._xlws.FILTER(鈺太Device!$E$1:$E$5054,鈺太Device!$D$1:$D$5054=$E733,"-"),1)))),
"PK"&amp;$E733&amp;"_V1."&amp;$D733)</f>
        <v>PKDT17Q01-63_V1.1</v>
      </c>
      <c r="E733" s="44" t="str">
        <f t="shared" si="69"/>
        <v>DT17Q01-63</v>
      </c>
      <c r="F733" s="44" t="str" cm="1">
        <f t="array" ref="F733">_xlfn.SWITCH(TRUE,
$B733="-","check",
$B733="CPC-Power",IFERROR(INDEX('POWER Device'!$A$1:$BA$5000,MATCH($C733,'POWER Device'!$I$1:$I$5016,0),MATCH(F$1,'POWER Device'!$A$1:$AZ$1,0)),""),
$B733&lt;&gt;"CPC",IFERROR(INDEX(鈺太Device!$A$1:$BC$5049,MATCH($C733,鈺太Device!$E$1:$E$5054,0),MATCH(F$1,鈺太Device!$A$1:$AZ$1,0)),""),
$B733="CPC",IFERROR(INDEX(鈺太芯Device!$A$1:$BD$5213,MATCH($C733,鈺太芯Device!$E$1:$E$5267,0),MATCH(F$1,鈺太芯Device!$A$1:$AZ$1,0)),""))</f>
        <v>ZTS6131</v>
      </c>
      <c r="G733" s="44" t="str" cm="1">
        <f t="array" ref="G733">_xlfn.SWITCH(TRUE,
$B733="-","check",
$B733="CPC-Power",IFERROR(INDEX('POWER Device'!$A$1:$BA$5000,MATCH($C733,'POWER Device'!$I$1:$I$5016,0),MATCH(G$1,'POWER Device'!$A$1:$AZ$1,0)),""),
$B733&lt;&gt;"CPC",IFERROR(INDEX(鈺太Device!$A$1:$BC$5049,MATCH($C733,鈺太Device!$E$1:$E$5054,0),MATCH(G$1,鈺太Device!$A$1:$AZ$1,0)),""),
$B733="CPC",IFERROR(INDEX(鈺太芯Device!$A$1:$BD$5213,MATCH($C733,鈺太芯Device!$E$1:$E$5267,0),MATCH(G$1,鈺太芯Device!$A$1:$AZ$1,0)),""))</f>
        <v>4904YD</v>
      </c>
      <c r="H733" s="44" t="str" cm="1">
        <f t="array" ref="H733">_xlfn.SWITCH(TRUE,
$B733="-","check",
$B733="CPC-Power",IFERROR(INDEX('POWER Device'!$A$1:$BA$5000,MATCH($C733,'POWER Device'!$I$1:$I$5016,0),MATCH(H$1,'POWER Device'!$A$1:$AZ$1,0)),""),
$B733&lt;&gt;"CPC",IFERROR(INDEX(鈺太Device!$A$1:$BC$5049,MATCH($C733,鈺太Device!$E$1:$E$5054,0),MATCH(H$1,鈺太Device!$A$1:$AZ$1,0)),""),
$B733="CPC",IFERROR(INDEX(鈺太芯Device!$A$1:$BD$5213,MATCH($C733,鈺太芯Device!$E$1:$E$5267,0),MATCH(H$1,鈺太芯Device!$A$1:$AZ$1,0)),""))</f>
        <v>3004_V11</v>
      </c>
      <c r="I733" s="44" t="str" cm="1">
        <f t="array" ref="I733">_xlfn.SWITCH(TRUE,
$B733="-","check",
$B733="CPC-Power",IFERROR(INDEX('POWER Device'!$A$1:$BA$5000,MATCH($C733,'POWER Device'!$I$1:$I$5016,0),MATCH(I$1,'POWER Device'!$A$1:$AZ$1,0)),""),
$B733&lt;&gt;"CPC",IFERROR(INDEX(鈺太Device!$A$1:$BC$5049,MATCH($C733,鈺太Device!$E$1:$E$5054,0),MATCH(I$1,鈺太Device!$A$1:$AZ$1,0)),""),
$B733="CPC",IFERROR(INDEX(鈺太芯Device!$A$1:$BD$5213,MATCH($C733,鈺太芯Device!$E$1:$E$5267,0),MATCH(I$1,鈺太芯Device!$A$1:$AZ$1,0)),""))</f>
        <v>01B5513Q00000</v>
      </c>
      <c r="J733" s="44" t="str" cm="1">
        <f t="array" ref="J733">_xlfn.SWITCH(TRUE,
$B733="-","check",
$B733="CPC-Power",IFERROR(INDEX('POWER Device'!$A$1:$BA$5000,MATCH($C733,'POWER Device'!$I$1:$I$5016,0),MATCH(J$1,'POWER Device'!$A$1:$AZ$1,0)),""),
$B733&lt;&gt;"CPC",IFERROR(INDEX(鈺太Device!$A$1:$BC$5049,MATCH($C733,鈺太Device!$E$1:$E$5054,0),MATCH(J$1,鈺太Device!$A$1:$AZ$1,0)),""),
$B733="CPC",IFERROR(INDEX(鈺太芯Device!$A$1:$BD$5213,MATCH($C733,鈺太芯Device!$E$1:$E$5267,0),MATCH(J$1,鈺太芯Device!$A$1:$AZ$1,0)),""))</f>
        <v>00BM003A00000</v>
      </c>
      <c r="K733" s="44" t="str" cm="1">
        <f t="array" ref="K733">_xlfn.SWITCH(TRUE,
$B733="-","check",
$B733="CPC-Power",IFERROR(INDEX('POWER Device'!$A$1:$BA$5000,MATCH($C733,'POWER Device'!$I$1:$I$5016,0),MATCH(K$1,'POWER Device'!$A$1:$AZ$1,0)),""),
$B733&lt;&gt;"CPC",IFERROR(INDEX(鈺太Device!$A$1:$BC$5049,MATCH($C733,鈺太Device!$E$1:$E$5054,0),MATCH(K$1,鈺太Device!$A$1:$AZ$1,0)),""),
$B733="CPC",IFERROR(INDEX(鈺太芯Device!$A$1:$BD$5213,MATCH($C733,鈺太芯Device!$E$1:$E$5267,0),MATCH(K$1,鈺太芯Device!$A$1:$AZ$1,0)),""))</f>
        <v>Silicone</v>
      </c>
      <c r="L733" s="44" t="str" cm="1">
        <f t="array" ref="L733">_xlfn.SWITCH(TRUE,
$B733="-","check",
$B733="CPC-Power",IFERROR(INDEX('POWER Device'!$A$1:$BA$5000,MATCH($C733,'POWER Device'!$I$1:$I$5016,0),MATCH(L$1,'POWER Device'!$A$1:$AZ$1,0)),""),
$B733&lt;&gt;"CPC",IFERROR(INDEX(鈺太Device!$A$1:$BC$5049,MATCH($C733,鈺太Device!$E$1:$E$5054,0),MATCH(L$1,鈺太Device!$A$1:$AZ$1,0)),""),
$B733="CPC",IFERROR(INDEX(鈺太芯Device!$A$1:$BD$5213,MATCH($C733,鈺太芯Device!$E$1:$E$5267,0),MATCH(L$1,鈺太芯Device!$A$1:$AZ$1,0)),""))</f>
        <v>Type 6
高溫錫膏</v>
      </c>
      <c r="M733" s="44" t="str">
        <f t="shared" si="72"/>
        <v>ZTS6131</v>
      </c>
      <c r="N733" s="44" t="str">
        <f t="shared" si="70"/>
        <v>ZTS6131-4904YD-3004_V11</v>
      </c>
      <c r="O733" s="18" t="s">
        <v>31657</v>
      </c>
      <c r="P733" s="18" t="s">
        <v>32732</v>
      </c>
      <c r="Q733" s="19" t="s">
        <v>13167</v>
      </c>
      <c r="R733" s="20" t="str">
        <f t="shared" si="71"/>
        <v>||||||||||</v>
      </c>
      <c r="S733" s="21"/>
      <c r="T733" s="21" t="s">
        <v>31745</v>
      </c>
      <c r="U733" s="21" t="s">
        <v>32733</v>
      </c>
      <c r="V733" s="22" t="s">
        <v>10</v>
      </c>
    </row>
    <row r="734" spans="1:22">
      <c r="A734" s="45" t="str">
        <f t="shared" si="68"/>
        <v>2022-10</v>
      </c>
      <c r="B734" s="45" t="str">
        <f t="shared" si="73"/>
        <v>HELE</v>
      </c>
      <c r="C734" s="44" t="str" cm="1">
        <f t="array" ref="C734" xml:space="preserve">
_xlfn.SWITCH(TRUE,
$B734="-","-",
$B734="CPC-Power",
IF($D734="",
"PK"&amp;$E734&amp;"_V1."&amp;MAX(VALUE(RIGHT(_xlfn._xlws.FILTER('POWER Device'!$I$1:$I$5016,'POWER Device'!$H$1:$H$5016=$E734,"-"),1))),
"PK"&amp;$E734&amp;"_V1."&amp;$D734),
$B734="CPC",
IF($D734="",
"PK"&amp;$E734&amp;"_V1."&amp;MAX(VALUE(RIGHT(_xlfn._xlws.FILTER(鈺太芯Device!$E$1:$E$5267,鈺太芯Device!$D$1:$D$5267=$E734,"-"),1))),
"PK"&amp;$E734&amp;"_V1."&amp;$D734),
$B734&lt;&gt;"CPC",
IF($D734="",
"PK"&amp;$E734&amp;"_V1."&amp;MAX(VALUE(RIGHT(_xlfn._xlws.FILTER(鈺太Device!$E$1:$E$5054,鈺太Device!$D$1:$D$5054=$E734,"-"),1)))),
"PK"&amp;$E734&amp;"_V1."&amp;$D734)</f>
        <v>PKDT17Q01-58_V1.0</v>
      </c>
      <c r="E734" s="44" t="str">
        <f t="shared" si="69"/>
        <v>DT17Q01-58</v>
      </c>
      <c r="F734" s="44" t="str" cm="1">
        <f t="array" ref="F734">_xlfn.SWITCH(TRUE,
$B734="-","check",
$B734="CPC-Power",IFERROR(INDEX('POWER Device'!$A$1:$BA$5000,MATCH($C734,'POWER Device'!$I$1:$I$5016,0),MATCH(F$1,'POWER Device'!$A$1:$AZ$1,0)),""),
$B734&lt;&gt;"CPC",IFERROR(INDEX(鈺太Device!$A$1:$BC$5049,MATCH($C734,鈺太Device!$E$1:$E$5054,0),MATCH(F$1,鈺太Device!$A$1:$AZ$1,0)),""),
$B734="CPC",IFERROR(INDEX(鈺太芯Device!$A$1:$BD$5213,MATCH($C734,鈺太芯Device!$E$1:$E$5267,0),MATCH(F$1,鈺太芯Device!$A$1:$AZ$1,0)),""))</f>
        <v>ZTS6131-K</v>
      </c>
      <c r="G734" s="44" t="str" cm="1">
        <f t="array" ref="G734">_xlfn.SWITCH(TRUE,
$B734="-","check",
$B734="CPC-Power",IFERROR(INDEX('POWER Device'!$A$1:$BA$5000,MATCH($C734,'POWER Device'!$I$1:$I$5016,0),MATCH(G$1,'POWER Device'!$A$1:$AZ$1,0)),""),
$B734&lt;&gt;"CPC",IFERROR(INDEX(鈺太Device!$A$1:$BC$5049,MATCH($C734,鈺太Device!$E$1:$E$5054,0),MATCH(G$1,鈺太Device!$A$1:$AZ$1,0)),""),
$B734="CPC",IFERROR(INDEX(鈺太芯Device!$A$1:$BD$5213,MATCH($C734,鈺太芯Device!$E$1:$E$5267,0),MATCH(G$1,鈺太芯Device!$A$1:$AZ$1,0)),""))</f>
        <v>4908XA</v>
      </c>
      <c r="H734" s="44" t="str" cm="1">
        <f t="array" ref="H734">_xlfn.SWITCH(TRUE,
$B734="-","check",
$B734="CPC-Power",IFERROR(INDEX('POWER Device'!$A$1:$BA$5000,MATCH($C734,'POWER Device'!$I$1:$I$5016,0),MATCH(H$1,'POWER Device'!$A$1:$AZ$1,0)),""),
$B734&lt;&gt;"CPC",IFERROR(INDEX(鈺太Device!$A$1:$BC$5049,MATCH($C734,鈺太Device!$E$1:$E$5054,0),MATCH(H$1,鈺太Device!$A$1:$AZ$1,0)),""),
$B734="CPC",IFERROR(INDEX(鈺太芯Device!$A$1:$BD$5213,MATCH($C734,鈺太芯Device!$E$1:$E$5267,0),MATCH(H$1,鈺太芯Device!$A$1:$AZ$1,0)),""))</f>
        <v>2110</v>
      </c>
      <c r="I734" s="44" t="str" cm="1">
        <f t="array" ref="I734">_xlfn.SWITCH(TRUE,
$B734="-","check",
$B734="CPC-Power",IFERROR(INDEX('POWER Device'!$A$1:$BA$5000,MATCH($C734,'POWER Device'!$I$1:$I$5016,0),MATCH(I$1,'POWER Device'!$A$1:$AZ$1,0)),""),
$B734&lt;&gt;"CPC",IFERROR(INDEX(鈺太Device!$A$1:$BC$5049,MATCH($C734,鈺太Device!$E$1:$E$5054,0),MATCH(I$1,鈺太Device!$A$1:$AZ$1,0)),""),
$B734="CPC",IFERROR(INDEX(鈺太芯Device!$A$1:$BD$5213,MATCH($C734,鈺太芯Device!$E$1:$E$5267,0),MATCH(I$1,鈺太芯Device!$A$1:$AZ$1,0)),""))</f>
        <v>01B551330U4N0</v>
      </c>
      <c r="J734" s="44" t="str" cm="1">
        <f t="array" ref="J734">_xlfn.SWITCH(TRUE,
$B734="-","check",
$B734="CPC-Power",IFERROR(INDEX('POWER Device'!$A$1:$BA$5000,MATCH($C734,'POWER Device'!$I$1:$I$5016,0),MATCH(J$1,'POWER Device'!$A$1:$AZ$1,0)),""),
$B734&lt;&gt;"CPC",IFERROR(INDEX(鈺太Device!$A$1:$BC$5049,MATCH($C734,鈺太Device!$E$1:$E$5054,0),MATCH(J$1,鈺太Device!$A$1:$AZ$1,0)),""),
$B734="CPC",IFERROR(INDEX(鈺太芯Device!$A$1:$BD$5213,MATCH($C734,鈺太芯Device!$E$1:$E$5267,0),MATCH(J$1,鈺太芯Device!$A$1:$AZ$1,0)),""))</f>
        <v>00BM046C00000</v>
      </c>
      <c r="K734" s="44" t="str" cm="1">
        <f t="array" ref="K734">_xlfn.SWITCH(TRUE,
$B734="-","check",
$B734="CPC-Power",IFERROR(INDEX('POWER Device'!$A$1:$BA$5000,MATCH($C734,'POWER Device'!$I$1:$I$5016,0),MATCH(K$1,'POWER Device'!$A$1:$AZ$1,0)),""),
$B734&lt;&gt;"CPC",IFERROR(INDEX(鈺太Device!$A$1:$BC$5049,MATCH($C734,鈺太Device!$E$1:$E$5054,0),MATCH(K$1,鈺太Device!$A$1:$AZ$1,0)),""),
$B734="CPC",IFERROR(INDEX(鈺太芯Device!$A$1:$BD$5213,MATCH($C734,鈺太芯Device!$E$1:$E$5267,0),MATCH(K$1,鈺太芯Device!$A$1:$AZ$1,0)),""))</f>
        <v>Silicone</v>
      </c>
      <c r="L734" s="44" t="str" cm="1">
        <f t="array" ref="L734">_xlfn.SWITCH(TRUE,
$B734="-","check",
$B734="CPC-Power",IFERROR(INDEX('POWER Device'!$A$1:$BA$5000,MATCH($C734,'POWER Device'!$I$1:$I$5016,0),MATCH(L$1,'POWER Device'!$A$1:$AZ$1,0)),""),
$B734&lt;&gt;"CPC",IFERROR(INDEX(鈺太Device!$A$1:$BC$5049,MATCH($C734,鈺太Device!$E$1:$E$5054,0),MATCH(L$1,鈺太Device!$A$1:$AZ$1,0)),""),
$B734="CPC",IFERROR(INDEX(鈺太芯Device!$A$1:$BD$5213,MATCH($C734,鈺太芯Device!$E$1:$E$5267,0),MATCH(L$1,鈺太芯Device!$A$1:$AZ$1,0)),""))</f>
        <v>CVP-390
高溫錫膏</v>
      </c>
      <c r="M734" s="44" t="str">
        <f t="shared" si="72"/>
        <v>ZTS6131-K</v>
      </c>
      <c r="N734" s="44" t="str">
        <f t="shared" si="70"/>
        <v>ZTS6131-K-4908XA-2110</v>
      </c>
      <c r="O734" s="18" t="s">
        <v>31657</v>
      </c>
      <c r="P734" s="18" t="s">
        <v>32734</v>
      </c>
      <c r="Q734" s="19" t="s">
        <v>13154</v>
      </c>
      <c r="R734" s="20" t="str">
        <f t="shared" si="71"/>
        <v>||||||||||</v>
      </c>
      <c r="S734" s="21" t="s">
        <v>32735</v>
      </c>
      <c r="T734" s="21"/>
      <c r="U734" s="21" t="s">
        <v>31782</v>
      </c>
      <c r="V734" s="22" t="s">
        <v>10</v>
      </c>
    </row>
    <row r="735" spans="1:22">
      <c r="A735" s="45" t="str">
        <f t="shared" si="68"/>
        <v>2022-05</v>
      </c>
      <c r="B735" s="45" t="str">
        <f t="shared" si="73"/>
        <v>HELE</v>
      </c>
      <c r="C735" s="44" t="str" cm="1">
        <f t="array" ref="C735" xml:space="preserve">
_xlfn.SWITCH(TRUE,
$B735="-","-",
$B735="CPC-Power",
IF($D735="",
"PK"&amp;$E735&amp;"_V1."&amp;MAX(VALUE(RIGHT(_xlfn._xlws.FILTER('POWER Device'!$I$1:$I$5016,'POWER Device'!$H$1:$H$5016=$E735,"-"),1))),
"PK"&amp;$E735&amp;"_V1."&amp;$D735),
$B735="CPC",
IF($D735="",
"PK"&amp;$E735&amp;"_V1."&amp;MAX(VALUE(RIGHT(_xlfn._xlws.FILTER(鈺太芯Device!$E$1:$E$5267,鈺太芯Device!$D$1:$D$5267=$E735,"-"),1))),
"PK"&amp;$E735&amp;"_V1."&amp;$D735),
$B735&lt;&gt;"CPC",
IF($D735="",
"PK"&amp;$E735&amp;"_V1."&amp;MAX(VALUE(RIGHT(_xlfn._xlws.FILTER(鈺太Device!$E$1:$E$5054,鈺太Device!$D$1:$D$5054=$E735,"-"),1)))),
"PK"&amp;$E735&amp;"_V1."&amp;$D735)</f>
        <v>PKDT17Q01-51_V1.0</v>
      </c>
      <c r="E735" s="44" t="str">
        <f t="shared" si="69"/>
        <v>DT17Q01-51</v>
      </c>
      <c r="F735" s="44" t="str" cm="1">
        <f t="array" ref="F735">_xlfn.SWITCH(TRUE,
$B735="-","check",
$B735="CPC-Power",IFERROR(INDEX('POWER Device'!$A$1:$BA$5000,MATCH($C735,'POWER Device'!$I$1:$I$5016,0),MATCH(F$1,'POWER Device'!$A$1:$AZ$1,0)),""),
$B735&lt;&gt;"CPC",IFERROR(INDEX(鈺太Device!$A$1:$BC$5049,MATCH($C735,鈺太Device!$E$1:$E$5054,0),MATCH(F$1,鈺太Device!$A$1:$AZ$1,0)),""),
$B735="CPC",IFERROR(INDEX(鈺太芯Device!$A$1:$BD$5213,MATCH($C735,鈺太芯Device!$E$1:$E$5267,0),MATCH(F$1,鈺太芯Device!$A$1:$AZ$1,0)),""))</f>
        <v>ZTS6131S</v>
      </c>
      <c r="G735" s="44" t="str" cm="1">
        <f t="array" ref="G735">_xlfn.SWITCH(TRUE,
$B735="-","check",
$B735="CPC-Power",IFERROR(INDEX('POWER Device'!$A$1:$BA$5000,MATCH($C735,'POWER Device'!$I$1:$I$5016,0),MATCH(G$1,'POWER Device'!$A$1:$AZ$1,0)),""),
$B735&lt;&gt;"CPC",IFERROR(INDEX(鈺太Device!$A$1:$BC$5049,MATCH($C735,鈺太Device!$E$1:$E$5054,0),MATCH(G$1,鈺太Device!$A$1:$AZ$1,0)),""),
$B735="CPC",IFERROR(INDEX(鈺太芯Device!$A$1:$BD$5213,MATCH($C735,鈺太芯Device!$E$1:$E$5267,0),MATCH(G$1,鈺太芯Device!$A$1:$AZ$1,0)),""))</f>
        <v>4908YH</v>
      </c>
      <c r="H735" s="44" t="str" cm="1">
        <f t="array" ref="H735">_xlfn.SWITCH(TRUE,
$B735="-","check",
$B735="CPC-Power",IFERROR(INDEX('POWER Device'!$A$1:$BA$5000,MATCH($C735,'POWER Device'!$I$1:$I$5016,0),MATCH(H$1,'POWER Device'!$A$1:$AZ$1,0)),""),
$B735&lt;&gt;"CPC",IFERROR(INDEX(鈺太Device!$A$1:$BC$5049,MATCH($C735,鈺太Device!$E$1:$E$5054,0),MATCH(H$1,鈺太Device!$A$1:$AZ$1,0)),""),
$B735="CPC",IFERROR(INDEX(鈺太芯Device!$A$1:$BD$5213,MATCH($C735,鈺太芯Device!$E$1:$E$5267,0),MATCH(H$1,鈺太芯Device!$A$1:$AZ$1,0)),""))</f>
        <v>3004G</v>
      </c>
      <c r="I735" s="44" t="str" cm="1">
        <f t="array" ref="I735">_xlfn.SWITCH(TRUE,
$B735="-","check",
$B735="CPC-Power",IFERROR(INDEX('POWER Device'!$A$1:$BA$5000,MATCH($C735,'POWER Device'!$I$1:$I$5016,0),MATCH(I$1,'POWER Device'!$A$1:$AZ$1,0)),""),
$B735&lt;&gt;"CPC",IFERROR(INDEX(鈺太Device!$A$1:$BC$5049,MATCH($C735,鈺太Device!$E$1:$E$5054,0),MATCH(I$1,鈺太Device!$A$1:$AZ$1,0)),""),
$B735="CPC",IFERROR(INDEX(鈺太芯Device!$A$1:$BD$5213,MATCH($C735,鈺太芯Device!$E$1:$E$5267,0),MATCH(I$1,鈺太芯Device!$A$1:$AZ$1,0)),""))</f>
        <v>01B551330U4N0</v>
      </c>
      <c r="J735" s="44" t="str" cm="1">
        <f t="array" ref="J735">_xlfn.SWITCH(TRUE,
$B735="-","check",
$B735="CPC-Power",IFERROR(INDEX('POWER Device'!$A$1:$BA$5000,MATCH($C735,'POWER Device'!$I$1:$I$5016,0),MATCH(J$1,'POWER Device'!$A$1:$AZ$1,0)),""),
$B735&lt;&gt;"CPC",IFERROR(INDEX(鈺太Device!$A$1:$BC$5049,MATCH($C735,鈺太Device!$E$1:$E$5054,0),MATCH(J$1,鈺太Device!$A$1:$AZ$1,0)),""),
$B735="CPC",IFERROR(INDEX(鈺太芯Device!$A$1:$BD$5213,MATCH($C735,鈺太芯Device!$E$1:$E$5267,0),MATCH(J$1,鈺太芯Device!$A$1:$AZ$1,0)),""))</f>
        <v>00BM046C00000</v>
      </c>
      <c r="K735" s="44" t="str" cm="1">
        <f t="array" ref="K735">_xlfn.SWITCH(TRUE,
$B735="-","check",
$B735="CPC-Power",IFERROR(INDEX('POWER Device'!$A$1:$BA$5000,MATCH($C735,'POWER Device'!$I$1:$I$5016,0),MATCH(K$1,'POWER Device'!$A$1:$AZ$1,0)),""),
$B735&lt;&gt;"CPC",IFERROR(INDEX(鈺太Device!$A$1:$BC$5049,MATCH($C735,鈺太Device!$E$1:$E$5054,0),MATCH(K$1,鈺太Device!$A$1:$AZ$1,0)),""),
$B735="CPC",IFERROR(INDEX(鈺太芯Device!$A$1:$BD$5213,MATCH($C735,鈺太芯Device!$E$1:$E$5267,0),MATCH(K$1,鈺太芯Device!$A$1:$AZ$1,0)),""))</f>
        <v>Silicone</v>
      </c>
      <c r="L735" s="44" t="str" cm="1">
        <f t="array" ref="L735">_xlfn.SWITCH(TRUE,
$B735="-","check",
$B735="CPC-Power",IFERROR(INDEX('POWER Device'!$A$1:$BA$5000,MATCH($C735,'POWER Device'!$I$1:$I$5016,0),MATCH(L$1,'POWER Device'!$A$1:$AZ$1,0)),""),
$B735&lt;&gt;"CPC",IFERROR(INDEX(鈺太Device!$A$1:$BC$5049,MATCH($C735,鈺太Device!$E$1:$E$5054,0),MATCH(L$1,鈺太Device!$A$1:$AZ$1,0)),""),
$B735="CPC",IFERROR(INDEX(鈺太芯Device!$A$1:$BD$5213,MATCH($C735,鈺太芯Device!$E$1:$E$5267,0),MATCH(L$1,鈺太芯Device!$A$1:$AZ$1,0)),""))</f>
        <v>千住Type 5
一般錫膏(散噴)</v>
      </c>
      <c r="M735" s="44" t="str">
        <f t="shared" si="72"/>
        <v>ZTS6131S</v>
      </c>
      <c r="N735" s="44" t="str">
        <f t="shared" si="70"/>
        <v>ZTS6131S-4908YH-3004G</v>
      </c>
      <c r="O735" s="18" t="s">
        <v>31657</v>
      </c>
      <c r="P735" s="18" t="s">
        <v>32736</v>
      </c>
      <c r="Q735" s="19" t="s">
        <v>13141</v>
      </c>
      <c r="R735" s="20" t="str">
        <f t="shared" si="71"/>
        <v>||||||||||</v>
      </c>
      <c r="S735" s="21"/>
      <c r="T735" s="21"/>
      <c r="U735" s="21" t="s">
        <v>32737</v>
      </c>
      <c r="V735" s="22" t="s">
        <v>10</v>
      </c>
    </row>
    <row r="736" spans="1:22" ht="48">
      <c r="A736" s="45" t="str">
        <f t="shared" si="68"/>
        <v>2024-03</v>
      </c>
      <c r="B736" s="45" t="str">
        <f t="shared" si="73"/>
        <v>HELE</v>
      </c>
      <c r="C736" s="44" t="str" cm="1">
        <f t="array" ref="C736" xml:space="preserve">
_xlfn.SWITCH(TRUE,
$B736="-","-",
$B736="CPC-Power",
IF($D736="",
"PK"&amp;$E736&amp;"_V1."&amp;MAX(VALUE(RIGHT(_xlfn._xlws.FILTER('POWER Device'!$I$1:$I$5016,'POWER Device'!$H$1:$H$5016=$E736,"-"),1))),
"PK"&amp;$E736&amp;"_V1."&amp;$D736),
$B736="CPC",
IF($D736="",
"PK"&amp;$E736&amp;"_V1."&amp;MAX(VALUE(RIGHT(_xlfn._xlws.FILTER(鈺太芯Device!$E$1:$E$5267,鈺太芯Device!$D$1:$D$5267=$E736,"-"),1))),
"PK"&amp;$E736&amp;"_V1."&amp;$D736),
$B736&lt;&gt;"CPC",
IF($D736="",
"PK"&amp;$E736&amp;"_V1."&amp;MAX(VALUE(RIGHT(_xlfn._xlws.FILTER(鈺太Device!$E$1:$E$5054,鈺太Device!$D$1:$D$5054=$E736,"-"),1)))),
"PK"&amp;$E736&amp;"_V1."&amp;$D736)</f>
        <v>PKDT17Q01-71_V1.0</v>
      </c>
      <c r="E736" s="44" t="str">
        <f t="shared" si="69"/>
        <v>DT17Q01-71</v>
      </c>
      <c r="F736" s="44" t="str" cm="1">
        <f t="array" ref="F736">_xlfn.SWITCH(TRUE,
$B736="-","check",
$B736="CPC-Power",IFERROR(INDEX('POWER Device'!$A$1:$BA$5000,MATCH($C736,'POWER Device'!$I$1:$I$5016,0),MATCH(F$1,'POWER Device'!$A$1:$AZ$1,0)),""),
$B736&lt;&gt;"CPC",IFERROR(INDEX(鈺太Device!$A$1:$BC$5049,MATCH($C736,鈺太Device!$E$1:$E$5054,0),MATCH(F$1,鈺太Device!$A$1:$AZ$1,0)),""),
$B736="CPC",IFERROR(INDEX(鈺太芯Device!$A$1:$BD$5213,MATCH($C736,鈺太芯Device!$E$1:$E$5267,0),MATCH(F$1,鈺太芯Device!$A$1:$AZ$1,0)),""))</f>
        <v>ZTS6131S</v>
      </c>
      <c r="G736" s="44" t="str" cm="1">
        <f t="array" ref="G736">_xlfn.SWITCH(TRUE,
$B736="-","check",
$B736="CPC-Power",IFERROR(INDEX('POWER Device'!$A$1:$BA$5000,MATCH($C736,'POWER Device'!$I$1:$I$5016,0),MATCH(G$1,'POWER Device'!$A$1:$AZ$1,0)),""),
$B736&lt;&gt;"CPC",IFERROR(INDEX(鈺太Device!$A$1:$BC$5049,MATCH($C736,鈺太Device!$E$1:$E$5054,0),MATCH(G$1,鈺太Device!$A$1:$AZ$1,0)),""),
$B736="CPC",IFERROR(INDEX(鈺太芯Device!$A$1:$BD$5213,MATCH($C736,鈺太芯Device!$E$1:$E$5267,0),MATCH(G$1,鈺太芯Device!$A$1:$AZ$1,0)),""))</f>
        <v>4918ZB</v>
      </c>
      <c r="H736" s="44" t="str" cm="1">
        <f t="array" ref="H736">_xlfn.SWITCH(TRUE,
$B736="-","check",
$B736="CPC-Power",IFERROR(INDEX('POWER Device'!$A$1:$BA$5000,MATCH($C736,'POWER Device'!$I$1:$I$5016,0),MATCH(H$1,'POWER Device'!$A$1:$AZ$1,0)),""),
$B736&lt;&gt;"CPC",IFERROR(INDEX(鈺太Device!$A$1:$BC$5049,MATCH($C736,鈺太Device!$E$1:$E$5054,0),MATCH(H$1,鈺太Device!$A$1:$AZ$1,0)),""),
$B736="CPC",IFERROR(INDEX(鈺太芯Device!$A$1:$BD$5213,MATCH($C736,鈺太芯Device!$E$1:$E$5267,0),MATCH(H$1,鈺太芯Device!$A$1:$AZ$1,0)),""))</f>
        <v>3004G</v>
      </c>
      <c r="I736" s="44" t="str" cm="1">
        <f t="array" ref="I736">_xlfn.SWITCH(TRUE,
$B736="-","check",
$B736="CPC-Power",IFERROR(INDEX('POWER Device'!$A$1:$BA$5000,MATCH($C736,'POWER Device'!$I$1:$I$5016,0),MATCH(I$1,'POWER Device'!$A$1:$AZ$1,0)),""),
$B736&lt;&gt;"CPC",IFERROR(INDEX(鈺太Device!$A$1:$BC$5049,MATCH($C736,鈺太Device!$E$1:$E$5054,0),MATCH(I$1,鈺太Device!$A$1:$AZ$1,0)),""),
$B736="CPC",IFERROR(INDEX(鈺太芯Device!$A$1:$BD$5213,MATCH($C736,鈺太芯Device!$E$1:$E$5267,0),MATCH(I$1,鈺太芯Device!$A$1:$AZ$1,0)),""))</f>
        <v>01B551330U4N0</v>
      </c>
      <c r="J736" s="44" t="str" cm="1">
        <f t="array" ref="J736">_xlfn.SWITCH(TRUE,
$B736="-","check",
$B736="CPC-Power",IFERROR(INDEX('POWER Device'!$A$1:$BA$5000,MATCH($C736,'POWER Device'!$I$1:$I$5016,0),MATCH(J$1,'POWER Device'!$A$1:$AZ$1,0)),""),
$B736&lt;&gt;"CPC",IFERROR(INDEX(鈺太Device!$A$1:$BC$5049,MATCH($C736,鈺太Device!$E$1:$E$5054,0),MATCH(J$1,鈺太Device!$A$1:$AZ$1,0)),""),
$B736="CPC",IFERROR(INDEX(鈺太芯Device!$A$1:$BD$5213,MATCH($C736,鈺太芯Device!$E$1:$E$5267,0),MATCH(J$1,鈺太芯Device!$A$1:$AZ$1,0)),""))</f>
        <v>00BM046C00000</v>
      </c>
      <c r="K736" s="44" t="str" cm="1">
        <f t="array" ref="K736">_xlfn.SWITCH(TRUE,
$B736="-","check",
$B736="CPC-Power",IFERROR(INDEX('POWER Device'!$A$1:$BA$5000,MATCH($C736,'POWER Device'!$I$1:$I$5016,0),MATCH(K$1,'POWER Device'!$A$1:$AZ$1,0)),""),
$B736&lt;&gt;"CPC",IFERROR(INDEX(鈺太Device!$A$1:$BC$5049,MATCH($C736,鈺太Device!$E$1:$E$5054,0),MATCH(K$1,鈺太Device!$A$1:$AZ$1,0)),""),
$B736="CPC",IFERROR(INDEX(鈺太芯Device!$A$1:$BD$5213,MATCH($C736,鈺太芯Device!$E$1:$E$5267,0),MATCH(K$1,鈺太芯Device!$A$1:$AZ$1,0)),""))</f>
        <v>Silicone</v>
      </c>
      <c r="L736" s="44" t="str" cm="1">
        <f t="array" ref="L736">_xlfn.SWITCH(TRUE,
$B736="-","check",
$B736="CPC-Power",IFERROR(INDEX('POWER Device'!$A$1:$BA$5000,MATCH($C736,'POWER Device'!$I$1:$I$5016,0),MATCH(L$1,'POWER Device'!$A$1:$AZ$1,0)),""),
$B736&lt;&gt;"CPC",IFERROR(INDEX(鈺太Device!$A$1:$BC$5049,MATCH($C736,鈺太Device!$E$1:$E$5054,0),MATCH(L$1,鈺太Device!$A$1:$AZ$1,0)),""),
$B736="CPC",IFERROR(INDEX(鈺太芯Device!$A$1:$BD$5213,MATCH($C736,鈺太芯Device!$E$1:$E$5267,0),MATCH(L$1,鈺太芯Device!$A$1:$AZ$1,0)),""))</f>
        <v>TYPE 6
高溫錫膏</v>
      </c>
      <c r="M736" s="44" t="str">
        <f t="shared" si="72"/>
        <v>ZTS6131S</v>
      </c>
      <c r="N736" s="44" t="str">
        <f t="shared" si="70"/>
        <v>ZTS6131S-4918ZB-3004G</v>
      </c>
      <c r="O736" s="18" t="s">
        <v>31657</v>
      </c>
      <c r="P736" s="18" t="s">
        <v>32738</v>
      </c>
      <c r="Q736" s="19" t="s">
        <v>13194</v>
      </c>
      <c r="R736" s="20" t="str">
        <f t="shared" si="71"/>
        <v>||||||||||</v>
      </c>
      <c r="S736" s="21" t="s">
        <v>32739</v>
      </c>
      <c r="T736" s="21"/>
      <c r="U736" s="21" t="s">
        <v>32740</v>
      </c>
      <c r="V736" s="22" t="s">
        <v>10</v>
      </c>
    </row>
    <row r="737" spans="1:22" ht="24">
      <c r="A737" s="45" t="str">
        <f t="shared" si="68"/>
        <v>2022-09</v>
      </c>
      <c r="B737" s="45" t="str">
        <f t="shared" si="73"/>
        <v>HELE</v>
      </c>
      <c r="C737" s="44" t="str" cm="1">
        <f t="array" ref="C737" xml:space="preserve">
_xlfn.SWITCH(TRUE,
$B737="-","-",
$B737="CPC-Power",
IF($D737="",
"PK"&amp;$E737&amp;"_V1."&amp;MAX(VALUE(RIGHT(_xlfn._xlws.FILTER('POWER Device'!$I$1:$I$5016,'POWER Device'!$H$1:$H$5016=$E737,"-"),1))),
"PK"&amp;$E737&amp;"_V1."&amp;$D737),
$B737="CPC",
IF($D737="",
"PK"&amp;$E737&amp;"_V1."&amp;MAX(VALUE(RIGHT(_xlfn._xlws.FILTER(鈺太芯Device!$E$1:$E$5267,鈺太芯Device!$D$1:$D$5267=$E737,"-"),1))),
"PK"&amp;$E737&amp;"_V1."&amp;$D737),
$B737&lt;&gt;"CPC",
IF($D737="",
"PK"&amp;$E737&amp;"_V1."&amp;MAX(VALUE(RIGHT(_xlfn._xlws.FILTER(鈺太Device!$E$1:$E$5054,鈺太Device!$D$1:$D$5054=$E737,"-"),1)))),
"PK"&amp;$E737&amp;"_V1."&amp;$D737)</f>
        <v>PKAT51Q01-12_V1.0</v>
      </c>
      <c r="E737" s="44" t="str">
        <f t="shared" si="69"/>
        <v>AT51Q01-12</v>
      </c>
      <c r="F737" s="44" t="str" cm="1">
        <f t="array" ref="F737">_xlfn.SWITCH(TRUE,
$B737="-","check",
$B737="CPC-Power",IFERROR(INDEX('POWER Device'!$A$1:$BA$5000,MATCH($C737,'POWER Device'!$I$1:$I$5016,0),MATCH(F$1,'POWER Device'!$A$1:$AZ$1,0)),""),
$B737&lt;&gt;"CPC",IFERROR(INDEX(鈺太Device!$A$1:$BC$5049,MATCH($C737,鈺太Device!$E$1:$E$5054,0),MATCH(F$1,鈺太Device!$A$1:$AZ$1,0)),""),
$B737="CPC",IFERROR(INDEX(鈺太芯Device!$A$1:$BD$5213,MATCH($C737,鈺太芯Device!$E$1:$E$5267,0),MATCH(F$1,鈺太芯Device!$A$1:$AZ$1,0)),""))</f>
        <v>ZTS6211E</v>
      </c>
      <c r="G737" s="44" t="str" cm="1">
        <f t="array" ref="G737">_xlfn.SWITCH(TRUE,
$B737="-","check",
$B737="CPC-Power",IFERROR(INDEX('POWER Device'!$A$1:$BA$5000,MATCH($C737,'POWER Device'!$I$1:$I$5016,0),MATCH(G$1,'POWER Device'!$A$1:$AZ$1,0)),""),
$B737&lt;&gt;"CPC",IFERROR(INDEX(鈺太Device!$A$1:$BC$5049,MATCH($C737,鈺太Device!$E$1:$E$5054,0),MATCH(G$1,鈺太Device!$A$1:$AZ$1,0)),""),
$B737="CPC",IFERROR(INDEX(鈺太芯Device!$A$1:$BD$5213,MATCH($C737,鈺太芯Device!$E$1:$E$5267,0),MATCH(G$1,鈺太芯Device!$A$1:$AZ$1,0)),""))</f>
        <v>4803K　</v>
      </c>
      <c r="H737" s="44" t="str" cm="1">
        <f t="array" ref="H737">_xlfn.SWITCH(TRUE,
$B737="-","check",
$B737="CPC-Power",IFERROR(INDEX('POWER Device'!$A$1:$BA$5000,MATCH($C737,'POWER Device'!$I$1:$I$5016,0),MATCH(H$1,'POWER Device'!$A$1:$AZ$1,0)),""),
$B737&lt;&gt;"CPC",IFERROR(INDEX(鈺太Device!$A$1:$BC$5049,MATCH($C737,鈺太Device!$E$1:$E$5054,0),MATCH(H$1,鈺太Device!$A$1:$AZ$1,0)),""),
$B737="CPC",IFERROR(INDEX(鈺太芯Device!$A$1:$BD$5213,MATCH($C737,鈺太芯Device!$E$1:$E$5267,0),MATCH(H$1,鈺太芯Device!$A$1:$AZ$1,0)),""))</f>
        <v>3004CL</v>
      </c>
      <c r="I737" s="44" t="str" cm="1">
        <f t="array" ref="I737">_xlfn.SWITCH(TRUE,
$B737="-","check",
$B737="CPC-Power",IFERROR(INDEX('POWER Device'!$A$1:$BA$5000,MATCH($C737,'POWER Device'!$I$1:$I$5016,0),MATCH(I$1,'POWER Device'!$A$1:$AZ$1,0)),""),
$B737&lt;&gt;"CPC",IFERROR(INDEX(鈺太Device!$A$1:$BC$5049,MATCH($C737,鈺太Device!$E$1:$E$5054,0),MATCH(I$1,鈺太Device!$A$1:$AZ$1,0)),""),
$B737="CPC",IFERROR(INDEX(鈺太芯Device!$A$1:$BD$5213,MATCH($C737,鈺太芯Device!$E$1:$E$5267,0),MATCH(I$1,鈺太芯Device!$A$1:$AZ$1,0)),""))</f>
        <v>01B554838S4N1
01B554839S2P0
01B554840S2N0</v>
      </c>
      <c r="J737" s="44" t="str" cm="1">
        <f t="array" ref="J737">_xlfn.SWITCH(TRUE,
$B737="-","check",
$B737="CPC-Power",IFERROR(INDEX('POWER Device'!$A$1:$BA$5000,MATCH($C737,'POWER Device'!$I$1:$I$5016,0),MATCH(J$1,'POWER Device'!$A$1:$AZ$1,0)),""),
$B737&lt;&gt;"CPC",IFERROR(INDEX(鈺太Device!$A$1:$BC$5049,MATCH($C737,鈺太Device!$E$1:$E$5054,0),MATCH(J$1,鈺太Device!$A$1:$AZ$1,0)),""),
$B737="CPC",IFERROR(INDEX(鈺太芯Device!$A$1:$BD$5213,MATCH($C737,鈺太芯Device!$E$1:$E$5267,0),MATCH(J$1,鈺太芯Device!$A$1:$AZ$1,0)),""))</f>
        <v>無</v>
      </c>
      <c r="K737" s="44" t="str" cm="1">
        <f t="array" ref="K737">_xlfn.SWITCH(TRUE,
$B737="-","check",
$B737="CPC-Power",IFERROR(INDEX('POWER Device'!$A$1:$BA$5000,MATCH($C737,'POWER Device'!$I$1:$I$5016,0),MATCH(K$1,'POWER Device'!$A$1:$AZ$1,0)),""),
$B737&lt;&gt;"CPC",IFERROR(INDEX(鈺太Device!$A$1:$BC$5049,MATCH($C737,鈺太Device!$E$1:$E$5054,0),MATCH(K$1,鈺太Device!$A$1:$AZ$1,0)),""),
$B737="CPC",IFERROR(INDEX(鈺太芯Device!$A$1:$BD$5213,MATCH($C737,鈺太芯Device!$E$1:$E$5267,0),MATCH(K$1,鈺太芯Device!$A$1:$AZ$1,0)),""))</f>
        <v>None</v>
      </c>
      <c r="L737" s="44" t="str" cm="1">
        <f t="array" ref="L737">_xlfn.SWITCH(TRUE,
$B737="-","check",
$B737="CPC-Power",IFERROR(INDEX('POWER Device'!$A$1:$BA$5000,MATCH($C737,'POWER Device'!$I$1:$I$5016,0),MATCH(L$1,'POWER Device'!$A$1:$AZ$1,0)),""),
$B737&lt;&gt;"CPC",IFERROR(INDEX(鈺太Device!$A$1:$BC$5049,MATCH($C737,鈺太Device!$E$1:$E$5054,0),MATCH(L$1,鈺太Device!$A$1:$AZ$1,0)),""),
$B737="CPC",IFERROR(INDEX(鈺太芯Device!$A$1:$BD$5213,MATCH($C737,鈺太芯Device!$E$1:$E$5267,0),MATCH(L$1,鈺太芯Device!$A$1:$AZ$1,0)),""))</f>
        <v>OM-325
高溫錫膏</v>
      </c>
      <c r="M737" s="44" t="str">
        <f t="shared" si="72"/>
        <v>ZTS6211E</v>
      </c>
      <c r="N737" s="44" t="str">
        <f t="shared" si="70"/>
        <v>ZTS6211E-4803K　-3004CL</v>
      </c>
      <c r="O737" s="18" t="s">
        <v>31657</v>
      </c>
      <c r="P737" s="18" t="s">
        <v>32741</v>
      </c>
      <c r="Q737" s="19" t="s">
        <v>7775</v>
      </c>
      <c r="R737" s="20" t="str">
        <f t="shared" si="71"/>
        <v>||||||||||</v>
      </c>
      <c r="S737" s="21" t="s">
        <v>32742</v>
      </c>
      <c r="T737" s="21"/>
      <c r="U737" s="21" t="s">
        <v>32743</v>
      </c>
      <c r="V737" s="22" t="s">
        <v>10</v>
      </c>
    </row>
    <row r="738" spans="1:22">
      <c r="A738" s="45" t="str">
        <f t="shared" si="68"/>
        <v>2024-06</v>
      </c>
      <c r="B738" s="45" t="str">
        <f t="shared" si="73"/>
        <v>HELE</v>
      </c>
      <c r="C738" s="44" t="str" cm="1">
        <f t="array" ref="C738" xml:space="preserve">
_xlfn.SWITCH(TRUE,
$B738="-","-",
$B738="CPC-Power",
IF($D738="",
"PK"&amp;$E738&amp;"_V1."&amp;MAX(VALUE(RIGHT(_xlfn._xlws.FILTER('POWER Device'!$I$1:$I$5016,'POWER Device'!$H$1:$H$5016=$E738,"-"),1))),
"PK"&amp;$E738&amp;"_V1."&amp;$D738),
$B738="CPC",
IF($D738="",
"PK"&amp;$E738&amp;"_V1."&amp;MAX(VALUE(RIGHT(_xlfn._xlws.FILTER(鈺太芯Device!$E$1:$E$5267,鈺太芯Device!$D$1:$D$5267=$E738,"-"),1))),
"PK"&amp;$E738&amp;"_V1."&amp;$D738),
$B738&lt;&gt;"CPC",
IF($D738="",
"PK"&amp;$E738&amp;"_V1."&amp;MAX(VALUE(RIGHT(_xlfn._xlws.FILTER(鈺太Device!$E$1:$E$5054,鈺太Device!$D$1:$D$5054=$E738,"-"),1)))),
"PK"&amp;$E738&amp;"_V1."&amp;$D738)</f>
        <v>PKAT51Q01-16_V1.0</v>
      </c>
      <c r="E738" s="44" t="str">
        <f t="shared" si="69"/>
        <v>AT51Q01-16</v>
      </c>
      <c r="F738" s="44" t="str" cm="1">
        <f t="array" ref="F738">_xlfn.SWITCH(TRUE,
$B738="-","check",
$B738="CPC-Power",IFERROR(INDEX('POWER Device'!$A$1:$BA$5000,MATCH($C738,'POWER Device'!$I$1:$I$5016,0),MATCH(F$1,'POWER Device'!$A$1:$AZ$1,0)),""),
$B738&lt;&gt;"CPC",IFERROR(INDEX(鈺太Device!$A$1:$BC$5049,MATCH($C738,鈺太Device!$E$1:$E$5054,0),MATCH(F$1,鈺太Device!$A$1:$AZ$1,0)),""),
$B738="CPC",IFERROR(INDEX(鈺太芯Device!$A$1:$BD$5213,MATCH($C738,鈺太芯Device!$E$1:$E$5267,0),MATCH(F$1,鈺太芯Device!$A$1:$AZ$1,0)),""))</f>
        <v>ZTS6211E</v>
      </c>
      <c r="G738" s="44" t="str" cm="1">
        <f t="array" ref="G738">_xlfn.SWITCH(TRUE,
$B738="-","check",
$B738="CPC-Power",IFERROR(INDEX('POWER Device'!$A$1:$BA$5000,MATCH($C738,'POWER Device'!$I$1:$I$5016,0),MATCH(G$1,'POWER Device'!$A$1:$AZ$1,0)),""),
$B738&lt;&gt;"CPC",IFERROR(INDEX(鈺太Device!$A$1:$BC$5049,MATCH($C738,鈺太Device!$E$1:$E$5054,0),MATCH(G$1,鈺太Device!$A$1:$AZ$1,0)),""),
$B738="CPC",IFERROR(INDEX(鈺太芯Device!$A$1:$BD$5213,MATCH($C738,鈺太芯Device!$E$1:$E$5267,0),MATCH(G$1,鈺太芯Device!$A$1:$AZ$1,0)),""))</f>
        <v>4803K　</v>
      </c>
      <c r="H738" s="44" t="str" cm="1">
        <f t="array" ref="H738">_xlfn.SWITCH(TRUE,
$B738="-","check",
$B738="CPC-Power",IFERROR(INDEX('POWER Device'!$A$1:$BA$5000,MATCH($C738,'POWER Device'!$I$1:$I$5016,0),MATCH(H$1,'POWER Device'!$A$1:$AZ$1,0)),""),
$B738&lt;&gt;"CPC",IFERROR(INDEX(鈺太Device!$A$1:$BC$5049,MATCH($C738,鈺太Device!$E$1:$E$5054,0),MATCH(H$1,鈺太Device!$A$1:$AZ$1,0)),""),
$B738="CPC",IFERROR(INDEX(鈺太芯Device!$A$1:$BD$5213,MATCH($C738,鈺太芯Device!$E$1:$E$5267,0),MATCH(H$1,鈺太芯Device!$A$1:$AZ$1,0)),""))</f>
        <v>3018AH</v>
      </c>
      <c r="I738" s="44" t="str" cm="1">
        <f t="array" ref="I738">_xlfn.SWITCH(TRUE,
$B738="-","check",
$B738="CPC-Power",IFERROR(INDEX('POWER Device'!$A$1:$BA$5000,MATCH($C738,'POWER Device'!$I$1:$I$5016,0),MATCH(I$1,'POWER Device'!$A$1:$AZ$1,0)),""),
$B738&lt;&gt;"CPC",IFERROR(INDEX(鈺太Device!$A$1:$BC$5049,MATCH($C738,鈺太Device!$E$1:$E$5054,0),MATCH(I$1,鈺太Device!$A$1:$AZ$1,0)),""),
$B738="CPC",IFERROR(INDEX(鈺太芯Device!$A$1:$BD$5213,MATCH($C738,鈺太芯Device!$E$1:$E$5267,0),MATCH(I$1,鈺太芯Device!$A$1:$AZ$1,0)),""))</f>
        <v>01B554847P2G0
01B554848P2G0
01B554849P2N0</v>
      </c>
      <c r="J738" s="44" t="str" cm="1">
        <f t="array" ref="J738">_xlfn.SWITCH(TRUE,
$B738="-","check",
$B738="CPC-Power",IFERROR(INDEX('POWER Device'!$A$1:$BA$5000,MATCH($C738,'POWER Device'!$I$1:$I$5016,0),MATCH(J$1,'POWER Device'!$A$1:$AZ$1,0)),""),
$B738&lt;&gt;"CPC",IFERROR(INDEX(鈺太Device!$A$1:$BC$5049,MATCH($C738,鈺太Device!$E$1:$E$5054,0),MATCH(J$1,鈺太Device!$A$1:$AZ$1,0)),""),
$B738="CPC",IFERROR(INDEX(鈺太芯Device!$A$1:$BD$5213,MATCH($C738,鈺太芯Device!$E$1:$E$5267,0),MATCH(J$1,鈺太芯Device!$A$1:$AZ$1,0)),""))</f>
        <v>無</v>
      </c>
      <c r="K738" s="44" t="str" cm="1">
        <f t="array" ref="K738">_xlfn.SWITCH(TRUE,
$B738="-","check",
$B738="CPC-Power",IFERROR(INDEX('POWER Device'!$A$1:$BA$5000,MATCH($C738,'POWER Device'!$I$1:$I$5016,0),MATCH(K$1,'POWER Device'!$A$1:$AZ$1,0)),""),
$B738&lt;&gt;"CPC",IFERROR(INDEX(鈺太Device!$A$1:$BC$5049,MATCH($C738,鈺太Device!$E$1:$E$5054,0),MATCH(K$1,鈺太Device!$A$1:$AZ$1,0)),""),
$B738="CPC",IFERROR(INDEX(鈺太芯Device!$A$1:$BD$5213,MATCH($C738,鈺太芯Device!$E$1:$E$5267,0),MATCH(K$1,鈺太芯Device!$A$1:$AZ$1,0)),""))</f>
        <v>None</v>
      </c>
      <c r="L738" s="44" t="str" cm="1">
        <f t="array" ref="L738">_xlfn.SWITCH(TRUE,
$B738="-","check",
$B738="CPC-Power",IFERROR(INDEX('POWER Device'!$A$1:$BA$5000,MATCH($C738,'POWER Device'!$I$1:$I$5016,0),MATCH(L$1,'POWER Device'!$A$1:$AZ$1,0)),""),
$B738&lt;&gt;"CPC",IFERROR(INDEX(鈺太Device!$A$1:$BC$5049,MATCH($C738,鈺太Device!$E$1:$E$5054,0),MATCH(L$1,鈺太Device!$A$1:$AZ$1,0)),""),
$B738="CPC",IFERROR(INDEX(鈺太芯Device!$A$1:$BD$5213,MATCH($C738,鈺太芯Device!$E$1:$E$5267,0),MATCH(L$1,鈺太芯Device!$A$1:$AZ$1,0)),""))</f>
        <v>OM-325
高溫錫膏</v>
      </c>
      <c r="M738" s="44" t="str">
        <f t="shared" si="72"/>
        <v>ZTS6211E</v>
      </c>
      <c r="N738" s="44" t="str">
        <f t="shared" si="70"/>
        <v>ZTS6211E-4803K　-3018AH</v>
      </c>
      <c r="O738" s="18" t="s">
        <v>31657</v>
      </c>
      <c r="P738" s="18" t="s">
        <v>32744</v>
      </c>
      <c r="Q738" s="19" t="s">
        <v>7791</v>
      </c>
      <c r="R738" s="20" t="str">
        <f t="shared" si="71"/>
        <v>||||||||||</v>
      </c>
      <c r="S738" s="21" t="s">
        <v>32745</v>
      </c>
      <c r="T738" s="21"/>
      <c r="U738" s="21" t="s">
        <v>32746</v>
      </c>
      <c r="V738" s="22" t="s">
        <v>10</v>
      </c>
    </row>
    <row r="739" spans="1:22" ht="24">
      <c r="A739" s="45" t="str">
        <f t="shared" si="68"/>
        <v>2021-11</v>
      </c>
      <c r="B739" s="45" t="str">
        <f t="shared" si="73"/>
        <v>HELE</v>
      </c>
      <c r="C739" s="44" t="str" cm="1">
        <f t="array" ref="C739" xml:space="preserve">
_xlfn.SWITCH(TRUE,
$B739="-","-",
$B739="CPC-Power",
IF($D739="",
"PK"&amp;$E739&amp;"_V1."&amp;MAX(VALUE(RIGHT(_xlfn._xlws.FILTER('POWER Device'!$I$1:$I$5016,'POWER Device'!$H$1:$H$5016=$E739,"-"),1))),
"PK"&amp;$E739&amp;"_V1."&amp;$D739),
$B739="CPC",
IF($D739="",
"PK"&amp;$E739&amp;"_V1."&amp;MAX(VALUE(RIGHT(_xlfn._xlws.FILTER(鈺太芯Device!$E$1:$E$5267,鈺太芯Device!$D$1:$D$5267=$E739,"-"),1))),
"PK"&amp;$E739&amp;"_V1."&amp;$D739),
$B739&lt;&gt;"CPC",
IF($D739="",
"PK"&amp;$E739&amp;"_V1."&amp;MAX(VALUE(RIGHT(_xlfn._xlws.FILTER(鈺太Device!$E$1:$E$5054,鈺太Device!$D$1:$D$5054=$E739,"-"),1)))),
"PK"&amp;$E739&amp;"_V1."&amp;$D739)</f>
        <v>PKAT51Q01-11_V1.0</v>
      </c>
      <c r="E739" s="44" t="str">
        <f t="shared" si="69"/>
        <v>AT51Q01-11</v>
      </c>
      <c r="F739" s="44" t="str" cm="1">
        <f t="array" ref="F739">_xlfn.SWITCH(TRUE,
$B739="-","check",
$B739="CPC-Power",IFERROR(INDEX('POWER Device'!$A$1:$BA$5000,MATCH($C739,'POWER Device'!$I$1:$I$5016,0),MATCH(F$1,'POWER Device'!$A$1:$AZ$1,0)),""),
$B739&lt;&gt;"CPC",IFERROR(INDEX(鈺太Device!$A$1:$BC$5049,MATCH($C739,鈺太Device!$E$1:$E$5054,0),MATCH(F$1,鈺太Device!$A$1:$AZ$1,0)),""),
$B739="CPC",IFERROR(INDEX(鈺太芯Device!$A$1:$BD$5213,MATCH($C739,鈺太芯Device!$E$1:$E$5267,0),MATCH(F$1,鈺太芯Device!$A$1:$AZ$1,0)),""))</f>
        <v>ZTS6211E</v>
      </c>
      <c r="G739" s="44" t="str" cm="1">
        <f t="array" ref="G739">_xlfn.SWITCH(TRUE,
$B739="-","check",
$B739="CPC-Power",IFERROR(INDEX('POWER Device'!$A$1:$BA$5000,MATCH($C739,'POWER Device'!$I$1:$I$5016,0),MATCH(G$1,'POWER Device'!$A$1:$AZ$1,0)),""),
$B739&lt;&gt;"CPC",IFERROR(INDEX(鈺太Device!$A$1:$BC$5049,MATCH($C739,鈺太Device!$E$1:$E$5054,0),MATCH(G$1,鈺太Device!$A$1:$AZ$1,0)),""),
$B739="CPC",IFERROR(INDEX(鈺太芯Device!$A$1:$BD$5213,MATCH($C739,鈺太芯Device!$E$1:$E$5267,0),MATCH(G$1,鈺太芯Device!$A$1:$AZ$1,0)),""))</f>
        <v>4804WF</v>
      </c>
      <c r="H739" s="44" t="str" cm="1">
        <f t="array" ref="H739">_xlfn.SWITCH(TRUE,
$B739="-","check",
$B739="CPC-Power",IFERROR(INDEX('POWER Device'!$A$1:$BA$5000,MATCH($C739,'POWER Device'!$I$1:$I$5016,0),MATCH(H$1,'POWER Device'!$A$1:$AZ$1,0)),""),
$B739&lt;&gt;"CPC",IFERROR(INDEX(鈺太Device!$A$1:$BC$5049,MATCH($C739,鈺太Device!$E$1:$E$5054,0),MATCH(H$1,鈺太Device!$A$1:$AZ$1,0)),""),
$B739="CPC",IFERROR(INDEX(鈺太芯Device!$A$1:$BD$5213,MATCH($C739,鈺太芯Device!$E$1:$E$5267,0),MATCH(H$1,鈺太芯Device!$A$1:$AZ$1,0)),""))</f>
        <v>3018AH</v>
      </c>
      <c r="I739" s="44" t="str" cm="1">
        <f t="array" ref="I739">_xlfn.SWITCH(TRUE,
$B739="-","check",
$B739="CPC-Power",IFERROR(INDEX('POWER Device'!$A$1:$BA$5000,MATCH($C739,'POWER Device'!$I$1:$I$5016,0),MATCH(I$1,'POWER Device'!$A$1:$AZ$1,0)),""),
$B739&lt;&gt;"CPC",IFERROR(INDEX(鈺太Device!$A$1:$BC$5049,MATCH($C739,鈺太Device!$E$1:$E$5054,0),MATCH(I$1,鈺太Device!$A$1:$AZ$1,0)),""),
$B739="CPC",IFERROR(INDEX(鈺太芯Device!$A$1:$BD$5213,MATCH($C739,鈺太芯Device!$E$1:$E$5267,0),MATCH(I$1,鈺太芯Device!$A$1:$AZ$1,0)),""))</f>
        <v>01B554838S4N1
01B554839S2P0
01B554840S2N0</v>
      </c>
      <c r="J739" s="44" t="str" cm="1">
        <f t="array" ref="J739">_xlfn.SWITCH(TRUE,
$B739="-","check",
$B739="CPC-Power",IFERROR(INDEX('POWER Device'!$A$1:$BA$5000,MATCH($C739,'POWER Device'!$I$1:$I$5016,0),MATCH(J$1,'POWER Device'!$A$1:$AZ$1,0)),""),
$B739&lt;&gt;"CPC",IFERROR(INDEX(鈺太Device!$A$1:$BC$5049,MATCH($C739,鈺太Device!$E$1:$E$5054,0),MATCH(J$1,鈺太Device!$A$1:$AZ$1,0)),""),
$B739="CPC",IFERROR(INDEX(鈺太芯Device!$A$1:$BD$5213,MATCH($C739,鈺太芯Device!$E$1:$E$5267,0),MATCH(J$1,鈺太芯Device!$A$1:$AZ$1,0)),""))</f>
        <v>無</v>
      </c>
      <c r="K739" s="44" t="str" cm="1">
        <f t="array" ref="K739">_xlfn.SWITCH(TRUE,
$B739="-","check",
$B739="CPC-Power",IFERROR(INDEX('POWER Device'!$A$1:$BA$5000,MATCH($C739,'POWER Device'!$I$1:$I$5016,0),MATCH(K$1,'POWER Device'!$A$1:$AZ$1,0)),""),
$B739&lt;&gt;"CPC",IFERROR(INDEX(鈺太Device!$A$1:$BC$5049,MATCH($C739,鈺太Device!$E$1:$E$5054,0),MATCH(K$1,鈺太Device!$A$1:$AZ$1,0)),""),
$B739="CPC",IFERROR(INDEX(鈺太芯Device!$A$1:$BD$5213,MATCH($C739,鈺太芯Device!$E$1:$E$5267,0),MATCH(K$1,鈺太芯Device!$A$1:$AZ$1,0)),""))</f>
        <v>None</v>
      </c>
      <c r="L739" s="44" t="str" cm="1">
        <f t="array" ref="L739">_xlfn.SWITCH(TRUE,
$B739="-","check",
$B739="CPC-Power",IFERROR(INDEX('POWER Device'!$A$1:$BA$5000,MATCH($C739,'POWER Device'!$I$1:$I$5016,0),MATCH(L$1,'POWER Device'!$A$1:$AZ$1,0)),""),
$B739&lt;&gt;"CPC",IFERROR(INDEX(鈺太Device!$A$1:$BC$5049,MATCH($C739,鈺太Device!$E$1:$E$5054,0),MATCH(L$1,鈺太Device!$A$1:$AZ$1,0)),""),
$B739="CPC",IFERROR(INDEX(鈺太芯Device!$A$1:$BD$5213,MATCH($C739,鈺太芯Device!$E$1:$E$5267,0),MATCH(L$1,鈺太芯Device!$A$1:$AZ$1,0)),""))</f>
        <v>OM-325
高溫錫膏</v>
      </c>
      <c r="M739" s="44" t="str">
        <f t="shared" si="72"/>
        <v>ZTS6211E</v>
      </c>
      <c r="N739" s="44" t="str">
        <f t="shared" si="70"/>
        <v>ZTS6211E-4804WF-3018AH</v>
      </c>
      <c r="O739" s="18" t="s">
        <v>31657</v>
      </c>
      <c r="P739" s="18" t="s">
        <v>32747</v>
      </c>
      <c r="Q739" s="19" t="s">
        <v>7771</v>
      </c>
      <c r="R739" s="20" t="str">
        <f t="shared" si="71"/>
        <v>||||||||||</v>
      </c>
      <c r="S739" s="21" t="s">
        <v>32748</v>
      </c>
      <c r="T739" s="21"/>
      <c r="U739" s="21" t="s">
        <v>32749</v>
      </c>
      <c r="V739" s="22" t="s">
        <v>10</v>
      </c>
    </row>
    <row r="740" spans="1:22">
      <c r="A740" s="45" t="str">
        <f t="shared" si="68"/>
        <v>2022-07</v>
      </c>
      <c r="B740" s="45" t="str">
        <f t="shared" si="73"/>
        <v>HELE</v>
      </c>
      <c r="C740" s="44" t="str" cm="1">
        <f t="array" ref="C740" xml:space="preserve">
_xlfn.SWITCH(TRUE,
$B740="-","-",
$B740="CPC-Power",
IF($D740="",
"PK"&amp;$E740&amp;"_V1."&amp;MAX(VALUE(RIGHT(_xlfn._xlws.FILTER('POWER Device'!$I$1:$I$5016,'POWER Device'!$H$1:$H$5016=$E740,"-"),1))),
"PK"&amp;$E740&amp;"_V1."&amp;$D740),
$B740="CPC",
IF($D740="",
"PK"&amp;$E740&amp;"_V1."&amp;MAX(VALUE(RIGHT(_xlfn._xlws.FILTER(鈺太芯Device!$E$1:$E$5267,鈺太芯Device!$D$1:$D$5267=$E740,"-"),1))),
"PK"&amp;$E740&amp;"_V1."&amp;$D740),
$B740&lt;&gt;"CPC",
IF($D740="",
"PK"&amp;$E740&amp;"_V1."&amp;MAX(VALUE(RIGHT(_xlfn._xlws.FILTER(鈺太Device!$E$1:$E$5054,鈺太Device!$D$1:$D$5054=$E740,"-"),1)))),
"PK"&amp;$E740&amp;"_V1."&amp;$D740)</f>
        <v>PKAT51Q01-11_V1.0</v>
      </c>
      <c r="E740" s="44" t="str">
        <f t="shared" si="69"/>
        <v>AT51Q01-11</v>
      </c>
      <c r="F740" s="44" t="str" cm="1">
        <f t="array" ref="F740">_xlfn.SWITCH(TRUE,
$B740="-","check",
$B740="CPC-Power",IFERROR(INDEX('POWER Device'!$A$1:$BA$5000,MATCH($C740,'POWER Device'!$I$1:$I$5016,0),MATCH(F$1,'POWER Device'!$A$1:$AZ$1,0)),""),
$B740&lt;&gt;"CPC",IFERROR(INDEX(鈺太Device!$A$1:$BC$5049,MATCH($C740,鈺太Device!$E$1:$E$5054,0),MATCH(F$1,鈺太Device!$A$1:$AZ$1,0)),""),
$B740="CPC",IFERROR(INDEX(鈺太芯Device!$A$1:$BD$5213,MATCH($C740,鈺太芯Device!$E$1:$E$5267,0),MATCH(F$1,鈺太芯Device!$A$1:$AZ$1,0)),""))</f>
        <v>ZTS6211E</v>
      </c>
      <c r="G740" s="44" t="str" cm="1">
        <f t="array" ref="G740">_xlfn.SWITCH(TRUE,
$B740="-","check",
$B740="CPC-Power",IFERROR(INDEX('POWER Device'!$A$1:$BA$5000,MATCH($C740,'POWER Device'!$I$1:$I$5016,0),MATCH(G$1,'POWER Device'!$A$1:$AZ$1,0)),""),
$B740&lt;&gt;"CPC",IFERROR(INDEX(鈺太Device!$A$1:$BC$5049,MATCH($C740,鈺太Device!$E$1:$E$5054,0),MATCH(G$1,鈺太Device!$A$1:$AZ$1,0)),""),
$B740="CPC",IFERROR(INDEX(鈺太芯Device!$A$1:$BD$5213,MATCH($C740,鈺太芯Device!$E$1:$E$5267,0),MATCH(G$1,鈺太芯Device!$A$1:$AZ$1,0)),""))</f>
        <v>4804WF</v>
      </c>
      <c r="H740" s="44" t="str" cm="1">
        <f t="array" ref="H740">_xlfn.SWITCH(TRUE,
$B740="-","check",
$B740="CPC-Power",IFERROR(INDEX('POWER Device'!$A$1:$BA$5000,MATCH($C740,'POWER Device'!$I$1:$I$5016,0),MATCH(H$1,'POWER Device'!$A$1:$AZ$1,0)),""),
$B740&lt;&gt;"CPC",IFERROR(INDEX(鈺太Device!$A$1:$BC$5049,MATCH($C740,鈺太Device!$E$1:$E$5054,0),MATCH(H$1,鈺太Device!$A$1:$AZ$1,0)),""),
$B740="CPC",IFERROR(INDEX(鈺太芯Device!$A$1:$BD$5213,MATCH($C740,鈺太芯Device!$E$1:$E$5267,0),MATCH(H$1,鈺太芯Device!$A$1:$AZ$1,0)),""))</f>
        <v>3018AH</v>
      </c>
      <c r="I740" s="44" t="str" cm="1">
        <f t="array" ref="I740">_xlfn.SWITCH(TRUE,
$B740="-","check",
$B740="CPC-Power",IFERROR(INDEX('POWER Device'!$A$1:$BA$5000,MATCH($C740,'POWER Device'!$I$1:$I$5016,0),MATCH(I$1,'POWER Device'!$A$1:$AZ$1,0)),""),
$B740&lt;&gt;"CPC",IFERROR(INDEX(鈺太Device!$A$1:$BC$5049,MATCH($C740,鈺太Device!$E$1:$E$5054,0),MATCH(I$1,鈺太Device!$A$1:$AZ$1,0)),""),
$B740="CPC",IFERROR(INDEX(鈺太芯Device!$A$1:$BD$5213,MATCH($C740,鈺太芯Device!$E$1:$E$5267,0),MATCH(I$1,鈺太芯Device!$A$1:$AZ$1,0)),""))</f>
        <v>01B554838S4N1
01B554839S2P0
01B554840S2N0</v>
      </c>
      <c r="J740" s="44" t="str" cm="1">
        <f t="array" ref="J740">_xlfn.SWITCH(TRUE,
$B740="-","check",
$B740="CPC-Power",IFERROR(INDEX('POWER Device'!$A$1:$BA$5000,MATCH($C740,'POWER Device'!$I$1:$I$5016,0),MATCH(J$1,'POWER Device'!$A$1:$AZ$1,0)),""),
$B740&lt;&gt;"CPC",IFERROR(INDEX(鈺太Device!$A$1:$BC$5049,MATCH($C740,鈺太Device!$E$1:$E$5054,0),MATCH(J$1,鈺太Device!$A$1:$AZ$1,0)),""),
$B740="CPC",IFERROR(INDEX(鈺太芯Device!$A$1:$BD$5213,MATCH($C740,鈺太芯Device!$E$1:$E$5267,0),MATCH(J$1,鈺太芯Device!$A$1:$AZ$1,0)),""))</f>
        <v>無</v>
      </c>
      <c r="K740" s="44" t="str" cm="1">
        <f t="array" ref="K740">_xlfn.SWITCH(TRUE,
$B740="-","check",
$B740="CPC-Power",IFERROR(INDEX('POWER Device'!$A$1:$BA$5000,MATCH($C740,'POWER Device'!$I$1:$I$5016,0),MATCH(K$1,'POWER Device'!$A$1:$AZ$1,0)),""),
$B740&lt;&gt;"CPC",IFERROR(INDEX(鈺太Device!$A$1:$BC$5049,MATCH($C740,鈺太Device!$E$1:$E$5054,0),MATCH(K$1,鈺太Device!$A$1:$AZ$1,0)),""),
$B740="CPC",IFERROR(INDEX(鈺太芯Device!$A$1:$BD$5213,MATCH($C740,鈺太芯Device!$E$1:$E$5267,0),MATCH(K$1,鈺太芯Device!$A$1:$AZ$1,0)),""))</f>
        <v>None</v>
      </c>
      <c r="L740" s="44" t="str" cm="1">
        <f t="array" ref="L740">_xlfn.SWITCH(TRUE,
$B740="-","check",
$B740="CPC-Power",IFERROR(INDEX('POWER Device'!$A$1:$BA$5000,MATCH($C740,'POWER Device'!$I$1:$I$5016,0),MATCH(L$1,'POWER Device'!$A$1:$AZ$1,0)),""),
$B740&lt;&gt;"CPC",IFERROR(INDEX(鈺太Device!$A$1:$BC$5049,MATCH($C740,鈺太Device!$E$1:$E$5054,0),MATCH(L$1,鈺太Device!$A$1:$AZ$1,0)),""),
$B740="CPC",IFERROR(INDEX(鈺太芯Device!$A$1:$BD$5213,MATCH($C740,鈺太芯Device!$E$1:$E$5267,0),MATCH(L$1,鈺太芯Device!$A$1:$AZ$1,0)),""))</f>
        <v>OM-325
高溫錫膏</v>
      </c>
      <c r="M740" s="44" t="str">
        <f t="shared" si="72"/>
        <v>ZTS6211E</v>
      </c>
      <c r="N740" s="44" t="str">
        <f t="shared" si="70"/>
        <v>ZTS6211E-4804WF-3018AH</v>
      </c>
      <c r="O740" s="18" t="s">
        <v>31657</v>
      </c>
      <c r="P740" s="18" t="s">
        <v>32750</v>
      </c>
      <c r="Q740" s="19" t="s">
        <v>7771</v>
      </c>
      <c r="R740" s="20" t="str">
        <f t="shared" si="71"/>
        <v>||||||||||</v>
      </c>
      <c r="S740" s="21"/>
      <c r="T740" s="21"/>
      <c r="U740" s="21" t="s">
        <v>32751</v>
      </c>
      <c r="V740" s="22" t="s">
        <v>10</v>
      </c>
    </row>
    <row r="741" spans="1:22">
      <c r="A741" s="45" t="str">
        <f t="shared" si="68"/>
        <v>2023-03</v>
      </c>
      <c r="B741" s="45" t="str">
        <f t="shared" si="73"/>
        <v>HELE</v>
      </c>
      <c r="C741" s="44" t="str" cm="1">
        <f t="array" ref="C741" xml:space="preserve">
_xlfn.SWITCH(TRUE,
$B741="-","-",
$B741="CPC-Power",
IF($D741="",
"PK"&amp;$E741&amp;"_V1."&amp;MAX(VALUE(RIGHT(_xlfn._xlws.FILTER('POWER Device'!$I$1:$I$5016,'POWER Device'!$H$1:$H$5016=$E741,"-"),1))),
"PK"&amp;$E741&amp;"_V1."&amp;$D741),
$B741="CPC",
IF($D741="",
"PK"&amp;$E741&amp;"_V1."&amp;MAX(VALUE(RIGHT(_xlfn._xlws.FILTER(鈺太芯Device!$E$1:$E$5267,鈺太芯Device!$D$1:$D$5267=$E741,"-"),1))),
"PK"&amp;$E741&amp;"_V1."&amp;$D741),
$B741&lt;&gt;"CPC",
IF($D741="",
"PK"&amp;$E741&amp;"_V1."&amp;MAX(VALUE(RIGHT(_xlfn._xlws.FILTER(鈺太Device!$E$1:$E$5054,鈺太Device!$D$1:$D$5054=$E741,"-"),1)))),
"PK"&amp;$E741&amp;"_V1."&amp;$D741)</f>
        <v>PKAT51Q01-13_V1.0</v>
      </c>
      <c r="E741" s="44" t="str">
        <f t="shared" si="69"/>
        <v>AT51Q01-13</v>
      </c>
      <c r="F741" s="44" t="str" cm="1">
        <f t="array" ref="F741">_xlfn.SWITCH(TRUE,
$B741="-","check",
$B741="CPC-Power",IFERROR(INDEX('POWER Device'!$A$1:$BA$5000,MATCH($C741,'POWER Device'!$I$1:$I$5016,0),MATCH(F$1,'POWER Device'!$A$1:$AZ$1,0)),""),
$B741&lt;&gt;"CPC",IFERROR(INDEX(鈺太Device!$A$1:$BC$5049,MATCH($C741,鈺太Device!$E$1:$E$5054,0),MATCH(F$1,鈺太Device!$A$1:$AZ$1,0)),""),
$B741="CPC",IFERROR(INDEX(鈺太芯Device!$A$1:$BD$5213,MATCH($C741,鈺太芯Device!$E$1:$E$5267,0),MATCH(F$1,鈺太芯Device!$A$1:$AZ$1,0)),""))</f>
        <v>ZTS6211E</v>
      </c>
      <c r="G741" s="44" t="str" cm="1">
        <f t="array" ref="G741">_xlfn.SWITCH(TRUE,
$B741="-","check",
$B741="CPC-Power",IFERROR(INDEX('POWER Device'!$A$1:$BA$5000,MATCH($C741,'POWER Device'!$I$1:$I$5016,0),MATCH(G$1,'POWER Device'!$A$1:$AZ$1,0)),""),
$B741&lt;&gt;"CPC",IFERROR(INDEX(鈺太Device!$A$1:$BC$5049,MATCH($C741,鈺太Device!$E$1:$E$5054,0),MATCH(G$1,鈺太Device!$A$1:$AZ$1,0)),""),
$B741="CPC",IFERROR(INDEX(鈺太芯Device!$A$1:$BD$5213,MATCH($C741,鈺太芯Device!$E$1:$E$5267,0),MATCH(G$1,鈺太芯Device!$A$1:$AZ$1,0)),""))</f>
        <v>4804WF</v>
      </c>
      <c r="H741" s="44" t="str" cm="1">
        <f t="array" ref="H741">_xlfn.SWITCH(TRUE,
$B741="-","check",
$B741="CPC-Power",IFERROR(INDEX('POWER Device'!$A$1:$BA$5000,MATCH($C741,'POWER Device'!$I$1:$I$5016,0),MATCH(H$1,'POWER Device'!$A$1:$AZ$1,0)),""),
$B741&lt;&gt;"CPC",IFERROR(INDEX(鈺太Device!$A$1:$BC$5049,MATCH($C741,鈺太Device!$E$1:$E$5054,0),MATCH(H$1,鈺太Device!$A$1:$AZ$1,0)),""),
$B741="CPC",IFERROR(INDEX(鈺太芯Device!$A$1:$BD$5213,MATCH($C741,鈺太芯Device!$E$1:$E$5267,0),MATCH(H$1,鈺太芯Device!$A$1:$AZ$1,0)),""))</f>
        <v>3018AH</v>
      </c>
      <c r="I741" s="44" t="str" cm="1">
        <f t="array" ref="I741">_xlfn.SWITCH(TRUE,
$B741="-","check",
$B741="CPC-Power",IFERROR(INDEX('POWER Device'!$A$1:$BA$5000,MATCH($C741,'POWER Device'!$I$1:$I$5016,0),MATCH(I$1,'POWER Device'!$A$1:$AZ$1,0)),""),
$B741&lt;&gt;"CPC",IFERROR(INDEX(鈺太Device!$A$1:$BC$5049,MATCH($C741,鈺太Device!$E$1:$E$5054,0),MATCH(I$1,鈺太Device!$A$1:$AZ$1,0)),""),
$B741="CPC",IFERROR(INDEX(鈺太芯Device!$A$1:$BD$5213,MATCH($C741,鈺太芯Device!$E$1:$E$5267,0),MATCH(I$1,鈺太芯Device!$A$1:$AZ$1,0)),""))</f>
        <v>01B554838S4N1
01B554839S2P0
01B554840S2N0</v>
      </c>
      <c r="J741" s="44" t="str" cm="1">
        <f t="array" ref="J741">_xlfn.SWITCH(TRUE,
$B741="-","check",
$B741="CPC-Power",IFERROR(INDEX('POWER Device'!$A$1:$BA$5000,MATCH($C741,'POWER Device'!$I$1:$I$5016,0),MATCH(J$1,'POWER Device'!$A$1:$AZ$1,0)),""),
$B741&lt;&gt;"CPC",IFERROR(INDEX(鈺太Device!$A$1:$BC$5049,MATCH($C741,鈺太Device!$E$1:$E$5054,0),MATCH(J$1,鈺太Device!$A$1:$AZ$1,0)),""),
$B741="CPC",IFERROR(INDEX(鈺太芯Device!$A$1:$BD$5213,MATCH($C741,鈺太芯Device!$E$1:$E$5267,0),MATCH(J$1,鈺太芯Device!$A$1:$AZ$1,0)),""))</f>
        <v>無</v>
      </c>
      <c r="K741" s="44" t="str" cm="1">
        <f t="array" ref="K741">_xlfn.SWITCH(TRUE,
$B741="-","check",
$B741="CPC-Power",IFERROR(INDEX('POWER Device'!$A$1:$BA$5000,MATCH($C741,'POWER Device'!$I$1:$I$5016,0),MATCH(K$1,'POWER Device'!$A$1:$AZ$1,0)),""),
$B741&lt;&gt;"CPC",IFERROR(INDEX(鈺太Device!$A$1:$BC$5049,MATCH($C741,鈺太Device!$E$1:$E$5054,0),MATCH(K$1,鈺太Device!$A$1:$AZ$1,0)),""),
$B741="CPC",IFERROR(INDEX(鈺太芯Device!$A$1:$BD$5213,MATCH($C741,鈺太芯Device!$E$1:$E$5267,0),MATCH(K$1,鈺太芯Device!$A$1:$AZ$1,0)),""))</f>
        <v>None</v>
      </c>
      <c r="L741" s="44" t="str" cm="1">
        <f t="array" ref="L741">_xlfn.SWITCH(TRUE,
$B741="-","check",
$B741="CPC-Power",IFERROR(INDEX('POWER Device'!$A$1:$BA$5000,MATCH($C741,'POWER Device'!$I$1:$I$5016,0),MATCH(L$1,'POWER Device'!$A$1:$AZ$1,0)),""),
$B741&lt;&gt;"CPC",IFERROR(INDEX(鈺太Device!$A$1:$BC$5049,MATCH($C741,鈺太Device!$E$1:$E$5054,0),MATCH(L$1,鈺太Device!$A$1:$AZ$1,0)),""),
$B741="CPC",IFERROR(INDEX(鈺太芯Device!$A$1:$BD$5213,MATCH($C741,鈺太芯Device!$E$1:$E$5267,0),MATCH(L$1,鈺太芯Device!$A$1:$AZ$1,0)),""))</f>
        <v>OM-325
高溫錫膏</v>
      </c>
      <c r="M741" s="44" t="str">
        <f t="shared" si="72"/>
        <v>ZTS6211E</v>
      </c>
      <c r="N741" s="44" t="str">
        <f t="shared" si="70"/>
        <v>ZTS6211E-4804WF-3018AH</v>
      </c>
      <c r="O741" s="18" t="s">
        <v>31657</v>
      </c>
      <c r="P741" s="18" t="s">
        <v>32752</v>
      </c>
      <c r="Q741" s="19" t="s">
        <v>7779</v>
      </c>
      <c r="R741" s="20" t="str">
        <f t="shared" si="71"/>
        <v>||||||||||</v>
      </c>
      <c r="S741" s="21"/>
      <c r="T741" s="21"/>
      <c r="U741" s="21" t="s">
        <v>32753</v>
      </c>
      <c r="V741" s="22" t="s">
        <v>10</v>
      </c>
    </row>
    <row r="742" spans="1:22">
      <c r="A742" s="45" t="str">
        <f t="shared" si="68"/>
        <v>2022-09</v>
      </c>
      <c r="B742" s="45" t="str">
        <f t="shared" si="73"/>
        <v>HELE</v>
      </c>
      <c r="C742" s="44" t="str" cm="1">
        <f t="array" ref="C742" xml:space="preserve">
_xlfn.SWITCH(TRUE,
$B742="-","-",
$B742="CPC-Power",
IF($D742="",
"PK"&amp;$E742&amp;"_V1."&amp;MAX(VALUE(RIGHT(_xlfn._xlws.FILTER('POWER Device'!$I$1:$I$5016,'POWER Device'!$H$1:$H$5016=$E742,"-"),1))),
"PK"&amp;$E742&amp;"_V1."&amp;$D742),
$B742="CPC",
IF($D742="",
"PK"&amp;$E742&amp;"_V1."&amp;MAX(VALUE(RIGHT(_xlfn._xlws.FILTER(鈺太芯Device!$E$1:$E$5267,鈺太芯Device!$D$1:$D$5267=$E742,"-"),1))),
"PK"&amp;$E742&amp;"_V1."&amp;$D742),
$B742&lt;&gt;"CPC",
IF($D742="",
"PK"&amp;$E742&amp;"_V1."&amp;MAX(VALUE(RIGHT(_xlfn._xlws.FILTER(鈺太Device!$E$1:$E$5054,鈺太Device!$D$1:$D$5054=$E742,"-"),1)))),
"PK"&amp;$E742&amp;"_V1."&amp;$D742)</f>
        <v>PKAT51Q01-13_V1.0</v>
      </c>
      <c r="E742" s="44" t="str">
        <f t="shared" si="69"/>
        <v>AT51Q01-13</v>
      </c>
      <c r="F742" s="44" t="str" cm="1">
        <f t="array" ref="F742">_xlfn.SWITCH(TRUE,
$B742="-","check",
$B742="CPC-Power",IFERROR(INDEX('POWER Device'!$A$1:$BA$5000,MATCH($C742,'POWER Device'!$I$1:$I$5016,0),MATCH(F$1,'POWER Device'!$A$1:$AZ$1,0)),""),
$B742&lt;&gt;"CPC",IFERROR(INDEX(鈺太Device!$A$1:$BC$5049,MATCH($C742,鈺太Device!$E$1:$E$5054,0),MATCH(F$1,鈺太Device!$A$1:$AZ$1,0)),""),
$B742="CPC",IFERROR(INDEX(鈺太芯Device!$A$1:$BD$5213,MATCH($C742,鈺太芯Device!$E$1:$E$5267,0),MATCH(F$1,鈺太芯Device!$A$1:$AZ$1,0)),""))</f>
        <v>ZTS6211E</v>
      </c>
      <c r="G742" s="44" t="str" cm="1">
        <f t="array" ref="G742">_xlfn.SWITCH(TRUE,
$B742="-","check",
$B742="CPC-Power",IFERROR(INDEX('POWER Device'!$A$1:$BA$5000,MATCH($C742,'POWER Device'!$I$1:$I$5016,0),MATCH(G$1,'POWER Device'!$A$1:$AZ$1,0)),""),
$B742&lt;&gt;"CPC",IFERROR(INDEX(鈺太Device!$A$1:$BC$5049,MATCH($C742,鈺太Device!$E$1:$E$5054,0),MATCH(G$1,鈺太Device!$A$1:$AZ$1,0)),""),
$B742="CPC",IFERROR(INDEX(鈺太芯Device!$A$1:$BD$5213,MATCH($C742,鈺太芯Device!$E$1:$E$5267,0),MATCH(G$1,鈺太芯Device!$A$1:$AZ$1,0)),""))</f>
        <v>4804WF</v>
      </c>
      <c r="H742" s="44" t="str" cm="1">
        <f t="array" ref="H742">_xlfn.SWITCH(TRUE,
$B742="-","check",
$B742="CPC-Power",IFERROR(INDEX('POWER Device'!$A$1:$BA$5000,MATCH($C742,'POWER Device'!$I$1:$I$5016,0),MATCH(H$1,'POWER Device'!$A$1:$AZ$1,0)),""),
$B742&lt;&gt;"CPC",IFERROR(INDEX(鈺太Device!$A$1:$BC$5049,MATCH($C742,鈺太Device!$E$1:$E$5054,0),MATCH(H$1,鈺太Device!$A$1:$AZ$1,0)),""),
$B742="CPC",IFERROR(INDEX(鈺太芯Device!$A$1:$BD$5213,MATCH($C742,鈺太芯Device!$E$1:$E$5267,0),MATCH(H$1,鈺太芯Device!$A$1:$AZ$1,0)),""))</f>
        <v>3018AH</v>
      </c>
      <c r="I742" s="44" t="str" cm="1">
        <f t="array" ref="I742">_xlfn.SWITCH(TRUE,
$B742="-","check",
$B742="CPC-Power",IFERROR(INDEX('POWER Device'!$A$1:$BA$5000,MATCH($C742,'POWER Device'!$I$1:$I$5016,0),MATCH(I$1,'POWER Device'!$A$1:$AZ$1,0)),""),
$B742&lt;&gt;"CPC",IFERROR(INDEX(鈺太Device!$A$1:$BC$5049,MATCH($C742,鈺太Device!$E$1:$E$5054,0),MATCH(I$1,鈺太Device!$A$1:$AZ$1,0)),""),
$B742="CPC",IFERROR(INDEX(鈺太芯Device!$A$1:$BD$5213,MATCH($C742,鈺太芯Device!$E$1:$E$5267,0),MATCH(I$1,鈺太芯Device!$A$1:$AZ$1,0)),""))</f>
        <v>01B554838S4N1
01B554839S2P0
01B554840S2N0</v>
      </c>
      <c r="J742" s="44" t="str" cm="1">
        <f t="array" ref="J742">_xlfn.SWITCH(TRUE,
$B742="-","check",
$B742="CPC-Power",IFERROR(INDEX('POWER Device'!$A$1:$BA$5000,MATCH($C742,'POWER Device'!$I$1:$I$5016,0),MATCH(J$1,'POWER Device'!$A$1:$AZ$1,0)),""),
$B742&lt;&gt;"CPC",IFERROR(INDEX(鈺太Device!$A$1:$BC$5049,MATCH($C742,鈺太Device!$E$1:$E$5054,0),MATCH(J$1,鈺太Device!$A$1:$AZ$1,0)),""),
$B742="CPC",IFERROR(INDEX(鈺太芯Device!$A$1:$BD$5213,MATCH($C742,鈺太芯Device!$E$1:$E$5267,0),MATCH(J$1,鈺太芯Device!$A$1:$AZ$1,0)),""))</f>
        <v>無</v>
      </c>
      <c r="K742" s="44" t="str" cm="1">
        <f t="array" ref="K742">_xlfn.SWITCH(TRUE,
$B742="-","check",
$B742="CPC-Power",IFERROR(INDEX('POWER Device'!$A$1:$BA$5000,MATCH($C742,'POWER Device'!$I$1:$I$5016,0),MATCH(K$1,'POWER Device'!$A$1:$AZ$1,0)),""),
$B742&lt;&gt;"CPC",IFERROR(INDEX(鈺太Device!$A$1:$BC$5049,MATCH($C742,鈺太Device!$E$1:$E$5054,0),MATCH(K$1,鈺太Device!$A$1:$AZ$1,0)),""),
$B742="CPC",IFERROR(INDEX(鈺太芯Device!$A$1:$BD$5213,MATCH($C742,鈺太芯Device!$E$1:$E$5267,0),MATCH(K$1,鈺太芯Device!$A$1:$AZ$1,0)),""))</f>
        <v>None</v>
      </c>
      <c r="L742" s="44" t="str" cm="1">
        <f t="array" ref="L742">_xlfn.SWITCH(TRUE,
$B742="-","check",
$B742="CPC-Power",IFERROR(INDEX('POWER Device'!$A$1:$BA$5000,MATCH($C742,'POWER Device'!$I$1:$I$5016,0),MATCH(L$1,'POWER Device'!$A$1:$AZ$1,0)),""),
$B742&lt;&gt;"CPC",IFERROR(INDEX(鈺太Device!$A$1:$BC$5049,MATCH($C742,鈺太Device!$E$1:$E$5054,0),MATCH(L$1,鈺太Device!$A$1:$AZ$1,0)),""),
$B742="CPC",IFERROR(INDEX(鈺太芯Device!$A$1:$BD$5213,MATCH($C742,鈺太芯Device!$E$1:$E$5267,0),MATCH(L$1,鈺太芯Device!$A$1:$AZ$1,0)),""))</f>
        <v>OM-325
高溫錫膏</v>
      </c>
      <c r="M742" s="44" t="str">
        <f t="shared" si="72"/>
        <v>ZTS6211E</v>
      </c>
      <c r="N742" s="44" t="str">
        <f t="shared" si="70"/>
        <v>ZTS6211E-4804WF-3018AH</v>
      </c>
      <c r="O742" s="18" t="s">
        <v>31657</v>
      </c>
      <c r="P742" s="18" t="s">
        <v>32754</v>
      </c>
      <c r="Q742" s="19" t="s">
        <v>7779</v>
      </c>
      <c r="R742" s="20" t="str">
        <f t="shared" si="71"/>
        <v>||||||||||</v>
      </c>
      <c r="S742" s="21"/>
      <c r="T742" s="21"/>
      <c r="U742" s="21" t="s">
        <v>32755</v>
      </c>
      <c r="V742" s="22" t="s">
        <v>10</v>
      </c>
    </row>
    <row r="743" spans="1:22" ht="48">
      <c r="A743" s="45" t="str">
        <f t="shared" si="68"/>
        <v>2025-04</v>
      </c>
      <c r="B743" s="45" t="str">
        <f t="shared" si="73"/>
        <v>HELE</v>
      </c>
      <c r="C743" s="44" t="str" cm="1">
        <f t="array" ref="C743" xml:space="preserve">
_xlfn.SWITCH(TRUE,
$B743="-","-",
$B743="CPC-Power",
IF($D743="",
"PK"&amp;$E743&amp;"_V1."&amp;MAX(VALUE(RIGHT(_xlfn._xlws.FILTER('POWER Device'!$I$1:$I$5016,'POWER Device'!$H$1:$H$5016=$E743,"-"),1))),
"PK"&amp;$E743&amp;"_V1."&amp;$D743),
$B743="CPC",
IF($D743="",
"PK"&amp;$E743&amp;"_V1."&amp;MAX(VALUE(RIGHT(_xlfn._xlws.FILTER(鈺太芯Device!$E$1:$E$5267,鈺太芯Device!$D$1:$D$5267=$E743,"-"),1))),
"PK"&amp;$E743&amp;"_V1."&amp;$D743),
$B743&lt;&gt;"CPC",
IF($D743="",
"PK"&amp;$E743&amp;"_V1."&amp;MAX(VALUE(RIGHT(_xlfn._xlws.FILTER(鈺太Device!$E$1:$E$5054,鈺太Device!$D$1:$D$5054=$E743,"-"),1)))),
"PK"&amp;$E743&amp;"_V1."&amp;$D743)</f>
        <v>PKAT51Q01-17_V1.0</v>
      </c>
      <c r="E743" s="44" t="str">
        <f t="shared" si="69"/>
        <v>AT51Q01-17</v>
      </c>
      <c r="F743" s="44" t="str" cm="1">
        <f t="array" ref="F743">_xlfn.SWITCH(TRUE,
$B743="-","check",
$B743="CPC-Power",IFERROR(INDEX('POWER Device'!$A$1:$BA$5000,MATCH($C743,'POWER Device'!$I$1:$I$5016,0),MATCH(F$1,'POWER Device'!$A$1:$AZ$1,0)),""),
$B743&lt;&gt;"CPC",IFERROR(INDEX(鈺太Device!$A$1:$BC$5049,MATCH($C743,鈺太Device!$E$1:$E$5054,0),MATCH(F$1,鈺太Device!$A$1:$AZ$1,0)),""),
$B743="CPC",IFERROR(INDEX(鈺太芯Device!$A$1:$BD$5213,MATCH($C743,鈺太芯Device!$E$1:$E$5267,0),MATCH(F$1,鈺太芯Device!$A$1:$AZ$1,0)),""))</f>
        <v>ZTS6211E</v>
      </c>
      <c r="G743" s="44" t="str" cm="1">
        <f t="array" ref="G743">_xlfn.SWITCH(TRUE,
$B743="-","check",
$B743="CPC-Power",IFERROR(INDEX('POWER Device'!$A$1:$BA$5000,MATCH($C743,'POWER Device'!$I$1:$I$5016,0),MATCH(G$1,'POWER Device'!$A$1:$AZ$1,0)),""),
$B743&lt;&gt;"CPC",IFERROR(INDEX(鈺太Device!$A$1:$BC$5049,MATCH($C743,鈺太Device!$E$1:$E$5054,0),MATCH(G$1,鈺太Device!$A$1:$AZ$1,0)),""),
$B743="CPC",IFERROR(INDEX(鈺太芯Device!$A$1:$BD$5213,MATCH($C743,鈺太芯Device!$E$1:$E$5267,0),MATCH(G$1,鈺太芯Device!$A$1:$AZ$1,0)),""))</f>
        <v>4807ZA</v>
      </c>
      <c r="H743" s="44" t="str" cm="1">
        <f t="array" ref="H743">_xlfn.SWITCH(TRUE,
$B743="-","check",
$B743="CPC-Power",IFERROR(INDEX('POWER Device'!$A$1:$BA$5000,MATCH($C743,'POWER Device'!$I$1:$I$5016,0),MATCH(H$1,'POWER Device'!$A$1:$AZ$1,0)),""),
$B743&lt;&gt;"CPC",IFERROR(INDEX(鈺太Device!$A$1:$BC$5049,MATCH($C743,鈺太Device!$E$1:$E$5054,0),MATCH(H$1,鈺太Device!$A$1:$AZ$1,0)),""),
$B743="CPC",IFERROR(INDEX(鈺太芯Device!$A$1:$BD$5213,MATCH($C743,鈺太芯Device!$E$1:$E$5267,0),MATCH(H$1,鈺太芯Device!$A$1:$AZ$1,0)),""))</f>
        <v>3018AH</v>
      </c>
      <c r="I743" s="44" t="str" cm="1">
        <f t="array" ref="I743">_xlfn.SWITCH(TRUE,
$B743="-","check",
$B743="CPC-Power",IFERROR(INDEX('POWER Device'!$A$1:$BA$5000,MATCH($C743,'POWER Device'!$I$1:$I$5016,0),MATCH(I$1,'POWER Device'!$A$1:$AZ$1,0)),""),
$B743&lt;&gt;"CPC",IFERROR(INDEX(鈺太Device!$A$1:$BC$5049,MATCH($C743,鈺太Device!$E$1:$E$5054,0),MATCH(I$1,鈺太Device!$A$1:$AZ$1,0)),""),
$B743="CPC",IFERROR(INDEX(鈺太芯Device!$A$1:$BD$5213,MATCH($C743,鈺太芯Device!$E$1:$E$5267,0),MATCH(I$1,鈺太芯Device!$A$1:$AZ$1,0)),""))</f>
        <v>01B554847P2G0
01B554848P2G0
01B554849P2N0</v>
      </c>
      <c r="J743" s="44" t="str" cm="1">
        <f t="array" ref="J743">_xlfn.SWITCH(TRUE,
$B743="-","check",
$B743="CPC-Power",IFERROR(INDEX('POWER Device'!$A$1:$BA$5000,MATCH($C743,'POWER Device'!$I$1:$I$5016,0),MATCH(J$1,'POWER Device'!$A$1:$AZ$1,0)),""),
$B743&lt;&gt;"CPC",IFERROR(INDEX(鈺太Device!$A$1:$BC$5049,MATCH($C743,鈺太Device!$E$1:$E$5054,0),MATCH(J$1,鈺太Device!$A$1:$AZ$1,0)),""),
$B743="CPC",IFERROR(INDEX(鈺太芯Device!$A$1:$BD$5213,MATCH($C743,鈺太芯Device!$E$1:$E$5267,0),MATCH(J$1,鈺太芯Device!$A$1:$AZ$1,0)),""))</f>
        <v>無</v>
      </c>
      <c r="K743" s="44" t="str" cm="1">
        <f t="array" ref="K743">_xlfn.SWITCH(TRUE,
$B743="-","check",
$B743="CPC-Power",IFERROR(INDEX('POWER Device'!$A$1:$BA$5000,MATCH($C743,'POWER Device'!$I$1:$I$5016,0),MATCH(K$1,'POWER Device'!$A$1:$AZ$1,0)),""),
$B743&lt;&gt;"CPC",IFERROR(INDEX(鈺太Device!$A$1:$BC$5049,MATCH($C743,鈺太Device!$E$1:$E$5054,0),MATCH(K$1,鈺太Device!$A$1:$AZ$1,0)),""),
$B743="CPC",IFERROR(INDEX(鈺太芯Device!$A$1:$BD$5213,MATCH($C743,鈺太芯Device!$E$1:$E$5267,0),MATCH(K$1,鈺太芯Device!$A$1:$AZ$1,0)),""))</f>
        <v>None</v>
      </c>
      <c r="L743" s="44" t="str" cm="1">
        <f t="array" ref="L743">_xlfn.SWITCH(TRUE,
$B743="-","check",
$B743="CPC-Power",IFERROR(INDEX('POWER Device'!$A$1:$BA$5000,MATCH($C743,'POWER Device'!$I$1:$I$5016,0),MATCH(L$1,'POWER Device'!$A$1:$AZ$1,0)),""),
$B743&lt;&gt;"CPC",IFERROR(INDEX(鈺太Device!$A$1:$BC$5049,MATCH($C743,鈺太Device!$E$1:$E$5054,0),MATCH(L$1,鈺太Device!$A$1:$AZ$1,0)),""),
$B743="CPC",IFERROR(INDEX(鈺太芯Device!$A$1:$BD$5213,MATCH($C743,鈺太芯Device!$E$1:$E$5267,0),MATCH(L$1,鈺太芯Device!$A$1:$AZ$1,0)),""))</f>
        <v>OM-325
高溫錫膏</v>
      </c>
      <c r="M743" s="44" t="str">
        <f t="shared" si="72"/>
        <v>ZTS6211E</v>
      </c>
      <c r="N743" s="44" t="str">
        <f t="shared" si="70"/>
        <v>ZTS6211E-4807ZA-3018AH</v>
      </c>
      <c r="O743" s="18" t="s">
        <v>31657</v>
      </c>
      <c r="P743" s="18" t="s">
        <v>32756</v>
      </c>
      <c r="Q743" s="19" t="s">
        <v>7795</v>
      </c>
      <c r="R743" s="20" t="str">
        <f t="shared" si="71"/>
        <v>||||||||||</v>
      </c>
      <c r="S743" s="21" t="s">
        <v>32757</v>
      </c>
      <c r="T743" s="21"/>
      <c r="U743" s="21" t="s">
        <v>34615</v>
      </c>
      <c r="V743" s="22" t="s">
        <v>10</v>
      </c>
    </row>
    <row r="744" spans="1:22">
      <c r="A744" s="45" t="str">
        <f t="shared" si="68"/>
        <v>2022-09</v>
      </c>
      <c r="B744" s="45" t="str">
        <f t="shared" si="73"/>
        <v>HELE</v>
      </c>
      <c r="C744" s="44" t="str" cm="1">
        <f t="array" ref="C744" xml:space="preserve">
_xlfn.SWITCH(TRUE,
$B744="-","-",
$B744="CPC-Power",
IF($D744="",
"PK"&amp;$E744&amp;"_V1."&amp;MAX(VALUE(RIGHT(_xlfn._xlws.FILTER('POWER Device'!$I$1:$I$5016,'POWER Device'!$H$1:$H$5016=$E744,"-"),1))),
"PK"&amp;$E744&amp;"_V1."&amp;$D744),
$B744="CPC",
IF($D744="",
"PK"&amp;$E744&amp;"_V1."&amp;MAX(VALUE(RIGHT(_xlfn._xlws.FILTER(鈺太芯Device!$E$1:$E$5267,鈺太芯Device!$D$1:$D$5267=$E744,"-"),1))),
"PK"&amp;$E744&amp;"_V1."&amp;$D744),
$B744&lt;&gt;"CPC",
IF($D744="",
"PK"&amp;$E744&amp;"_V1."&amp;MAX(VALUE(RIGHT(_xlfn._xlws.FILTER(鈺太Device!$E$1:$E$5054,鈺太Device!$D$1:$D$5054=$E744,"-"),1)))),
"PK"&amp;$E744&amp;"_V1."&amp;$D744)</f>
        <v>PKAT51Q01-14_V1.0</v>
      </c>
      <c r="E744" s="44" t="str">
        <f t="shared" si="69"/>
        <v>AT51Q01-14</v>
      </c>
      <c r="F744" s="44" t="str" cm="1">
        <f t="array" ref="F744">_xlfn.SWITCH(TRUE,
$B744="-","check",
$B744="CPC-Power",IFERROR(INDEX('POWER Device'!$A$1:$BA$5000,MATCH($C744,'POWER Device'!$I$1:$I$5016,0),MATCH(F$1,'POWER Device'!$A$1:$AZ$1,0)),""),
$B744&lt;&gt;"CPC",IFERROR(INDEX(鈺太Device!$A$1:$BC$5049,MATCH($C744,鈺太Device!$E$1:$E$5054,0),MATCH(F$1,鈺太Device!$A$1:$AZ$1,0)),""),
$B744="CPC",IFERROR(INDEX(鈺太芯Device!$A$1:$BD$5213,MATCH($C744,鈺太芯Device!$E$1:$E$5267,0),MATCH(F$1,鈺太芯Device!$A$1:$AZ$1,0)),""))</f>
        <v>ZTS6211SE</v>
      </c>
      <c r="G744" s="44" t="str" cm="1">
        <f t="array" ref="G744">_xlfn.SWITCH(TRUE,
$B744="-","check",
$B744="CPC-Power",IFERROR(INDEX('POWER Device'!$A$1:$BA$5000,MATCH($C744,'POWER Device'!$I$1:$I$5016,0),MATCH(G$1,'POWER Device'!$A$1:$AZ$1,0)),""),
$B744&lt;&gt;"CPC",IFERROR(INDEX(鈺太Device!$A$1:$BC$5049,MATCH($C744,鈺太Device!$E$1:$E$5054,0),MATCH(G$1,鈺太Device!$A$1:$AZ$1,0)),""),
$B744="CPC",IFERROR(INDEX(鈺太芯Device!$A$1:$BD$5213,MATCH($C744,鈺太芯Device!$E$1:$E$5267,0),MATCH(G$1,鈺太芯Device!$A$1:$AZ$1,0)),""))</f>
        <v>4804WF</v>
      </c>
      <c r="H744" s="44" t="str" cm="1">
        <f t="array" ref="H744">_xlfn.SWITCH(TRUE,
$B744="-","check",
$B744="CPC-Power",IFERROR(INDEX('POWER Device'!$A$1:$BA$5000,MATCH($C744,'POWER Device'!$I$1:$I$5016,0),MATCH(H$1,'POWER Device'!$A$1:$AZ$1,0)),""),
$B744&lt;&gt;"CPC",IFERROR(INDEX(鈺太Device!$A$1:$BC$5049,MATCH($C744,鈺太Device!$E$1:$E$5054,0),MATCH(H$1,鈺太Device!$A$1:$AZ$1,0)),""),
$B744="CPC",IFERROR(INDEX(鈺太芯Device!$A$1:$BD$5213,MATCH($C744,鈺太芯Device!$E$1:$E$5267,0),MATCH(H$1,鈺太芯Device!$A$1:$AZ$1,0)),""))</f>
        <v>3018AH</v>
      </c>
      <c r="I744" s="44" t="str" cm="1">
        <f t="array" ref="I744">_xlfn.SWITCH(TRUE,
$B744="-","check",
$B744="CPC-Power",IFERROR(INDEX('POWER Device'!$A$1:$BA$5000,MATCH($C744,'POWER Device'!$I$1:$I$5016,0),MATCH(I$1,'POWER Device'!$A$1:$AZ$1,0)),""),
$B744&lt;&gt;"CPC",IFERROR(INDEX(鈺太Device!$A$1:$BC$5049,MATCH($C744,鈺太Device!$E$1:$E$5054,0),MATCH(I$1,鈺太Device!$A$1:$AZ$1,0)),""),
$B744="CPC",IFERROR(INDEX(鈺太芯Device!$A$1:$BD$5213,MATCH($C744,鈺太芯Device!$E$1:$E$5267,0),MATCH(I$1,鈺太芯Device!$A$1:$AZ$1,0)),""))</f>
        <v>01B554847P2G0
01B554848P2G0
01B554849P2N0</v>
      </c>
      <c r="J744" s="44" t="str" cm="1">
        <f t="array" ref="J744">_xlfn.SWITCH(TRUE,
$B744="-","check",
$B744="CPC-Power",IFERROR(INDEX('POWER Device'!$A$1:$BA$5000,MATCH($C744,'POWER Device'!$I$1:$I$5016,0),MATCH(J$1,'POWER Device'!$A$1:$AZ$1,0)),""),
$B744&lt;&gt;"CPC",IFERROR(INDEX(鈺太Device!$A$1:$BC$5049,MATCH($C744,鈺太Device!$E$1:$E$5054,0),MATCH(J$1,鈺太Device!$A$1:$AZ$1,0)),""),
$B744="CPC",IFERROR(INDEX(鈺太芯Device!$A$1:$BD$5213,MATCH($C744,鈺太芯Device!$E$1:$E$5267,0),MATCH(J$1,鈺太芯Device!$A$1:$AZ$1,0)),""))</f>
        <v>無</v>
      </c>
      <c r="K744" s="44" t="str" cm="1">
        <f t="array" ref="K744">_xlfn.SWITCH(TRUE,
$B744="-","check",
$B744="CPC-Power",IFERROR(INDEX('POWER Device'!$A$1:$BA$5000,MATCH($C744,'POWER Device'!$I$1:$I$5016,0),MATCH(K$1,'POWER Device'!$A$1:$AZ$1,0)),""),
$B744&lt;&gt;"CPC",IFERROR(INDEX(鈺太Device!$A$1:$BC$5049,MATCH($C744,鈺太Device!$E$1:$E$5054,0),MATCH(K$1,鈺太Device!$A$1:$AZ$1,0)),""),
$B744="CPC",IFERROR(INDEX(鈺太芯Device!$A$1:$BD$5213,MATCH($C744,鈺太芯Device!$E$1:$E$5267,0),MATCH(K$1,鈺太芯Device!$A$1:$AZ$1,0)),""))</f>
        <v>None</v>
      </c>
      <c r="L744" s="44" t="str" cm="1">
        <f t="array" ref="L744">_xlfn.SWITCH(TRUE,
$B744="-","check",
$B744="CPC-Power",IFERROR(INDEX('POWER Device'!$A$1:$BA$5000,MATCH($C744,'POWER Device'!$I$1:$I$5016,0),MATCH(L$1,'POWER Device'!$A$1:$AZ$1,0)),""),
$B744&lt;&gt;"CPC",IFERROR(INDEX(鈺太Device!$A$1:$BC$5049,MATCH($C744,鈺太Device!$E$1:$E$5054,0),MATCH(L$1,鈺太Device!$A$1:$AZ$1,0)),""),
$B744="CPC",IFERROR(INDEX(鈺太芯Device!$A$1:$BD$5213,MATCH($C744,鈺太芯Device!$E$1:$E$5267,0),MATCH(L$1,鈺太芯Device!$A$1:$AZ$1,0)),""))</f>
        <v>OM-325
高溫錫膏</v>
      </c>
      <c r="M744" s="44" t="str">
        <f t="shared" si="72"/>
        <v>ZTS6211SE</v>
      </c>
      <c r="N744" s="44" t="str">
        <f t="shared" si="70"/>
        <v>ZTS6211SE-4804WF-3018AH</v>
      </c>
      <c r="O744" s="18" t="s">
        <v>31657</v>
      </c>
      <c r="P744" s="18" t="s">
        <v>32758</v>
      </c>
      <c r="Q744" s="19" t="s">
        <v>7783</v>
      </c>
      <c r="R744" s="20" t="str">
        <f t="shared" si="71"/>
        <v>||||||||||</v>
      </c>
      <c r="S744" s="21"/>
      <c r="T744" s="21"/>
      <c r="U744" s="21" t="s">
        <v>32759</v>
      </c>
      <c r="V744" s="22" t="s">
        <v>10</v>
      </c>
    </row>
    <row r="745" spans="1:22">
      <c r="A745" s="45" t="str">
        <f t="shared" si="68"/>
        <v>2023-09</v>
      </c>
      <c r="B745" s="45" t="str">
        <f t="shared" si="73"/>
        <v>HELE</v>
      </c>
      <c r="C745" s="44" t="str" cm="1">
        <f t="array" ref="C745" xml:space="preserve">
_xlfn.SWITCH(TRUE,
$B745="-","-",
$B745="CPC-Power",
IF($D745="",
"PK"&amp;$E745&amp;"_V1."&amp;MAX(VALUE(RIGHT(_xlfn._xlws.FILTER('POWER Device'!$I$1:$I$5016,'POWER Device'!$H$1:$H$5016=$E745,"-"),1))),
"PK"&amp;$E745&amp;"_V1."&amp;$D745),
$B745="CPC",
IF($D745="",
"PK"&amp;$E745&amp;"_V1."&amp;MAX(VALUE(RIGHT(_xlfn._xlws.FILTER(鈺太芯Device!$E$1:$E$5267,鈺太芯Device!$D$1:$D$5267=$E745,"-"),1))),
"PK"&amp;$E745&amp;"_V1."&amp;$D745),
$B745&lt;&gt;"CPC",
IF($D745="",
"PK"&amp;$E745&amp;"_V1."&amp;MAX(VALUE(RIGHT(_xlfn._xlws.FILTER(鈺太Device!$E$1:$E$5054,鈺太Device!$D$1:$D$5054=$E745,"-"),1)))),
"PK"&amp;$E745&amp;"_V1."&amp;$D745)</f>
        <v>PKAT52Q01-13_V1.0</v>
      </c>
      <c r="E745" s="44" t="str">
        <f t="shared" si="69"/>
        <v>AT52Q01-13</v>
      </c>
      <c r="F745" s="44" t="str" cm="1">
        <f t="array" ref="F745">_xlfn.SWITCH(TRUE,
$B745="-","check",
$B745="CPC-Power",IFERROR(INDEX('POWER Device'!$A$1:$BA$5000,MATCH($C745,'POWER Device'!$I$1:$I$5016,0),MATCH(F$1,'POWER Device'!$A$1:$AZ$1,0)),""),
$B745&lt;&gt;"CPC",IFERROR(INDEX(鈺太Device!$A$1:$BC$5049,MATCH($C745,鈺太Device!$E$1:$E$5054,0),MATCH(F$1,鈺太Device!$A$1:$AZ$1,0)),""),
$B745="CPC",IFERROR(INDEX(鈺太芯Device!$A$1:$BD$5213,MATCH($C745,鈺太芯Device!$E$1:$E$5267,0),MATCH(F$1,鈺太芯Device!$A$1:$AZ$1,0)),""))</f>
        <v>ZTS6213</v>
      </c>
      <c r="G745" s="44" t="str" cm="1">
        <f t="array" ref="G745">_xlfn.SWITCH(TRUE,
$B745="-","check",
$B745="CPC-Power",IFERROR(INDEX('POWER Device'!$A$1:$BA$5000,MATCH($C745,'POWER Device'!$I$1:$I$5016,0),MATCH(G$1,'POWER Device'!$A$1:$AZ$1,0)),""),
$B745&lt;&gt;"CPC",IFERROR(INDEX(鈺太Device!$A$1:$BC$5049,MATCH($C745,鈺太Device!$E$1:$E$5054,0),MATCH(G$1,鈺太Device!$A$1:$AZ$1,0)),""),
$B745="CPC",IFERROR(INDEX(鈺太芯Device!$A$1:$BD$5213,MATCH($C745,鈺太芯Device!$E$1:$E$5267,0),MATCH(G$1,鈺太芯Device!$A$1:$AZ$1,0)),""))</f>
        <v>4804WF</v>
      </c>
      <c r="H745" s="44" t="str" cm="1">
        <f t="array" ref="H745">_xlfn.SWITCH(TRUE,
$B745="-","check",
$B745="CPC-Power",IFERROR(INDEX('POWER Device'!$A$1:$BA$5000,MATCH($C745,'POWER Device'!$I$1:$I$5016,0),MATCH(H$1,'POWER Device'!$A$1:$AZ$1,0)),""),
$B745&lt;&gt;"CPC",IFERROR(INDEX(鈺太Device!$A$1:$BC$5049,MATCH($C745,鈺太Device!$E$1:$E$5054,0),MATCH(H$1,鈺太Device!$A$1:$AZ$1,0)),""),
$B745="CPC",IFERROR(INDEX(鈺太芯Device!$A$1:$BD$5213,MATCH($C745,鈺太芯Device!$E$1:$E$5267,0),MATCH(H$1,鈺太芯Device!$A$1:$AZ$1,0)),""))</f>
        <v>3004_V11</v>
      </c>
      <c r="I745" s="44" t="str" cm="1">
        <f t="array" ref="I745">_xlfn.SWITCH(TRUE,
$B745="-","check",
$B745="CPC-Power",IFERROR(INDEX('POWER Device'!$A$1:$BA$5000,MATCH($C745,'POWER Device'!$I$1:$I$5016,0),MATCH(I$1,'POWER Device'!$A$1:$AZ$1,0)),""),
$B745&lt;&gt;"CPC",IFERROR(INDEX(鈺太Device!$A$1:$BC$5049,MATCH($C745,鈺太Device!$E$1:$E$5054,0),MATCH(I$1,鈺太Device!$A$1:$AZ$1,0)),""),
$B745="CPC",IFERROR(INDEX(鈺太芯Device!$A$1:$BD$5213,MATCH($C745,鈺太芯Device!$E$1:$E$5267,0),MATCH(I$1,鈺太芯Device!$A$1:$AZ$1,0)),""))</f>
        <v>01B554320S4N1
01B554321S2P0
01B554322S2N0</v>
      </c>
      <c r="J745" s="44" t="str" cm="1">
        <f t="array" ref="J745">_xlfn.SWITCH(TRUE,
$B745="-","check",
$B745="CPC-Power",IFERROR(INDEX('POWER Device'!$A$1:$BA$5000,MATCH($C745,'POWER Device'!$I$1:$I$5016,0),MATCH(J$1,'POWER Device'!$A$1:$AZ$1,0)),""),
$B745&lt;&gt;"CPC",IFERROR(INDEX(鈺太Device!$A$1:$BC$5049,MATCH($C745,鈺太Device!$E$1:$E$5054,0),MATCH(J$1,鈺太Device!$A$1:$AZ$1,0)),""),
$B745="CPC",IFERROR(INDEX(鈺太芯Device!$A$1:$BD$5213,MATCH($C745,鈺太芯Device!$E$1:$E$5267,0),MATCH(J$1,鈺太芯Device!$A$1:$AZ$1,0)),""))</f>
        <v>無</v>
      </c>
      <c r="K745" s="44" t="str" cm="1">
        <f t="array" ref="K745">_xlfn.SWITCH(TRUE,
$B745="-","check",
$B745="CPC-Power",IFERROR(INDEX('POWER Device'!$A$1:$BA$5000,MATCH($C745,'POWER Device'!$I$1:$I$5016,0),MATCH(K$1,'POWER Device'!$A$1:$AZ$1,0)),""),
$B745&lt;&gt;"CPC",IFERROR(INDEX(鈺太Device!$A$1:$BC$5049,MATCH($C745,鈺太Device!$E$1:$E$5054,0),MATCH(K$1,鈺太Device!$A$1:$AZ$1,0)),""),
$B745="CPC",IFERROR(INDEX(鈺太芯Device!$A$1:$BD$5213,MATCH($C745,鈺太芯Device!$E$1:$E$5267,0),MATCH(K$1,鈺太芯Device!$A$1:$AZ$1,0)),""))</f>
        <v>None</v>
      </c>
      <c r="L745" s="44" t="str" cm="1">
        <f t="array" ref="L745">_xlfn.SWITCH(TRUE,
$B745="-","check",
$B745="CPC-Power",IFERROR(INDEX('POWER Device'!$A$1:$BA$5000,MATCH($C745,'POWER Device'!$I$1:$I$5016,0),MATCH(L$1,'POWER Device'!$A$1:$AZ$1,0)),""),
$B745&lt;&gt;"CPC",IFERROR(INDEX(鈺太Device!$A$1:$BC$5049,MATCH($C745,鈺太Device!$E$1:$E$5054,0),MATCH(L$1,鈺太Device!$A$1:$AZ$1,0)),""),
$B745="CPC",IFERROR(INDEX(鈺太芯Device!$A$1:$BD$5213,MATCH($C745,鈺太芯Device!$E$1:$E$5267,0),MATCH(L$1,鈺太芯Device!$A$1:$AZ$1,0)),""))</f>
        <v>OM-325
高溫錫膏</v>
      </c>
      <c r="M745" s="44" t="str">
        <f t="shared" si="72"/>
        <v>ZTS6213</v>
      </c>
      <c r="N745" s="44" t="str">
        <f t="shared" si="70"/>
        <v>ZTS6213-4804WF-3004_V11</v>
      </c>
      <c r="O745" s="24" t="s">
        <v>31657</v>
      </c>
      <c r="P745" s="24" t="s">
        <v>32760</v>
      </c>
      <c r="Q745" s="25" t="s">
        <v>7817</v>
      </c>
      <c r="R745" s="20" t="str">
        <f t="shared" si="71"/>
        <v>||||||||||</v>
      </c>
      <c r="S745" s="21" t="s">
        <v>32761</v>
      </c>
      <c r="T745" s="21" t="s">
        <v>31745</v>
      </c>
      <c r="U745" s="21"/>
      <c r="V745" s="22" t="s">
        <v>10</v>
      </c>
    </row>
    <row r="746" spans="1:22" ht="24">
      <c r="A746" s="45" t="str">
        <f t="shared" si="68"/>
        <v>2024-05</v>
      </c>
      <c r="B746" s="45" t="str">
        <f t="shared" si="73"/>
        <v>HELE</v>
      </c>
      <c r="C746" s="44" t="str" cm="1">
        <f t="array" ref="C746" xml:space="preserve">
_xlfn.SWITCH(TRUE,
$B746="-","-",
$B746="CPC-Power",
IF($D746="",
"PK"&amp;$E746&amp;"_V1."&amp;MAX(VALUE(RIGHT(_xlfn._xlws.FILTER('POWER Device'!$I$1:$I$5016,'POWER Device'!$H$1:$H$5016=$E746,"-"),1))),
"PK"&amp;$E746&amp;"_V1."&amp;$D746),
$B746="CPC",
IF($D746="",
"PK"&amp;$E746&amp;"_V1."&amp;MAX(VALUE(RIGHT(_xlfn._xlws.FILTER(鈺太芯Device!$E$1:$E$5267,鈺太芯Device!$D$1:$D$5267=$E746,"-"),1))),
"PK"&amp;$E746&amp;"_V1."&amp;$D746),
$B746&lt;&gt;"CPC",
IF($D746="",
"PK"&amp;$E746&amp;"_V1."&amp;MAX(VALUE(RIGHT(_xlfn._xlws.FILTER(鈺太Device!$E$1:$E$5054,鈺太Device!$D$1:$D$5054=$E746,"-"),1)))),
"PK"&amp;$E746&amp;"_V1."&amp;$D746)</f>
        <v>PKAT52Q01-14_V1.0</v>
      </c>
      <c r="E746" s="44" t="str">
        <f t="shared" si="69"/>
        <v>AT52Q01-14</v>
      </c>
      <c r="F746" s="44" t="str" cm="1">
        <f t="array" ref="F746">_xlfn.SWITCH(TRUE,
$B746="-","check",
$B746="CPC-Power",IFERROR(INDEX('POWER Device'!$A$1:$BA$5000,MATCH($C746,'POWER Device'!$I$1:$I$5016,0),MATCH(F$1,'POWER Device'!$A$1:$AZ$1,0)),""),
$B746&lt;&gt;"CPC",IFERROR(INDEX(鈺太Device!$A$1:$BC$5049,MATCH($C746,鈺太Device!$E$1:$E$5054,0),MATCH(F$1,鈺太Device!$A$1:$AZ$1,0)),""),
$B746="CPC",IFERROR(INDEX(鈺太芯Device!$A$1:$BD$5213,MATCH($C746,鈺太芯Device!$E$1:$E$5267,0),MATCH(F$1,鈺太芯Device!$A$1:$AZ$1,0)),""))</f>
        <v>ZTS6213</v>
      </c>
      <c r="G746" s="44" t="str" cm="1">
        <f t="array" ref="G746">_xlfn.SWITCH(TRUE,
$B746="-","check",
$B746="CPC-Power",IFERROR(INDEX('POWER Device'!$A$1:$BA$5000,MATCH($C746,'POWER Device'!$I$1:$I$5016,0),MATCH(G$1,'POWER Device'!$A$1:$AZ$1,0)),""),
$B746&lt;&gt;"CPC",IFERROR(INDEX(鈺太Device!$A$1:$BC$5049,MATCH($C746,鈺太Device!$E$1:$E$5054,0),MATCH(G$1,鈺太Device!$A$1:$AZ$1,0)),""),
$B746="CPC",IFERROR(INDEX(鈺太芯Device!$A$1:$BD$5213,MATCH($C746,鈺太芯Device!$E$1:$E$5267,0),MATCH(G$1,鈺太芯Device!$A$1:$AZ$1,0)),""))</f>
        <v>4804WF</v>
      </c>
      <c r="H746" s="44" t="str" cm="1">
        <f t="array" ref="H746">_xlfn.SWITCH(TRUE,
$B746="-","check",
$B746="CPC-Power",IFERROR(INDEX('POWER Device'!$A$1:$BA$5000,MATCH($C746,'POWER Device'!$I$1:$I$5016,0),MATCH(H$1,'POWER Device'!$A$1:$AZ$1,0)),""),
$B746&lt;&gt;"CPC",IFERROR(INDEX(鈺太Device!$A$1:$BC$5049,MATCH($C746,鈺太Device!$E$1:$E$5054,0),MATCH(H$1,鈺太Device!$A$1:$AZ$1,0)),""),
$B746="CPC",IFERROR(INDEX(鈺太芯Device!$A$1:$BD$5213,MATCH($C746,鈺太芯Device!$E$1:$E$5267,0),MATCH(H$1,鈺太芯Device!$A$1:$AZ$1,0)),""))</f>
        <v>3004_V11</v>
      </c>
      <c r="I746" s="44" t="str" cm="1">
        <f t="array" ref="I746">_xlfn.SWITCH(TRUE,
$B746="-","check",
$B746="CPC-Power",IFERROR(INDEX('POWER Device'!$A$1:$BA$5000,MATCH($C746,'POWER Device'!$I$1:$I$5016,0),MATCH(I$1,'POWER Device'!$A$1:$AZ$1,0)),""),
$B746&lt;&gt;"CPC",IFERROR(INDEX(鈺太Device!$A$1:$BC$5049,MATCH($C746,鈺太Device!$E$1:$E$5054,0),MATCH(I$1,鈺太Device!$A$1:$AZ$1,0)),""),
$B746="CPC",IFERROR(INDEX(鈺太芯Device!$A$1:$BD$5213,MATCH($C746,鈺太芯Device!$E$1:$E$5267,0),MATCH(I$1,鈺太芯Device!$A$1:$AZ$1,0)),""))</f>
        <v>01B554329P4G1
01B554317P2G0
01B554318P2N0</v>
      </c>
      <c r="J746" s="44" t="str" cm="1">
        <f t="array" ref="J746">_xlfn.SWITCH(TRUE,
$B746="-","check",
$B746="CPC-Power",IFERROR(INDEX('POWER Device'!$A$1:$BA$5000,MATCH($C746,'POWER Device'!$I$1:$I$5016,0),MATCH(J$1,'POWER Device'!$A$1:$AZ$1,0)),""),
$B746&lt;&gt;"CPC",IFERROR(INDEX(鈺太Device!$A$1:$BC$5049,MATCH($C746,鈺太Device!$E$1:$E$5054,0),MATCH(J$1,鈺太Device!$A$1:$AZ$1,0)),""),
$B746="CPC",IFERROR(INDEX(鈺太芯Device!$A$1:$BD$5213,MATCH($C746,鈺太芯Device!$E$1:$E$5267,0),MATCH(J$1,鈺太芯Device!$A$1:$AZ$1,0)),""))</f>
        <v>無</v>
      </c>
      <c r="K746" s="44" t="str" cm="1">
        <f t="array" ref="K746">_xlfn.SWITCH(TRUE,
$B746="-","check",
$B746="CPC-Power",IFERROR(INDEX('POWER Device'!$A$1:$BA$5000,MATCH($C746,'POWER Device'!$I$1:$I$5016,0),MATCH(K$1,'POWER Device'!$A$1:$AZ$1,0)),""),
$B746&lt;&gt;"CPC",IFERROR(INDEX(鈺太Device!$A$1:$BC$5049,MATCH($C746,鈺太Device!$E$1:$E$5054,0),MATCH(K$1,鈺太Device!$A$1:$AZ$1,0)),""),
$B746="CPC",IFERROR(INDEX(鈺太芯Device!$A$1:$BD$5213,MATCH($C746,鈺太芯Device!$E$1:$E$5267,0),MATCH(K$1,鈺太芯Device!$A$1:$AZ$1,0)),""))</f>
        <v>None</v>
      </c>
      <c r="L746" s="44" t="str" cm="1">
        <f t="array" ref="L746">_xlfn.SWITCH(TRUE,
$B746="-","check",
$B746="CPC-Power",IFERROR(INDEX('POWER Device'!$A$1:$BA$5000,MATCH($C746,'POWER Device'!$I$1:$I$5016,0),MATCH(L$1,'POWER Device'!$A$1:$AZ$1,0)),""),
$B746&lt;&gt;"CPC",IFERROR(INDEX(鈺太Device!$A$1:$BC$5049,MATCH($C746,鈺太Device!$E$1:$E$5054,0),MATCH(L$1,鈺太Device!$A$1:$AZ$1,0)),""),
$B746="CPC",IFERROR(INDEX(鈺太芯Device!$A$1:$BD$5213,MATCH($C746,鈺太芯Device!$E$1:$E$5267,0),MATCH(L$1,鈺太芯Device!$A$1:$AZ$1,0)),""))</f>
        <v>OM-325
高溫錫膏</v>
      </c>
      <c r="M746" s="44" t="str">
        <f t="shared" si="72"/>
        <v>ZTS6213</v>
      </c>
      <c r="N746" s="44" t="str">
        <f t="shared" si="70"/>
        <v>ZTS6213-4804WF-3004_V11</v>
      </c>
      <c r="O746" s="18" t="s">
        <v>31657</v>
      </c>
      <c r="P746" s="18" t="s">
        <v>32762</v>
      </c>
      <c r="Q746" s="19" t="s">
        <v>7821</v>
      </c>
      <c r="R746" s="20" t="str">
        <f t="shared" si="71"/>
        <v>||||||||||</v>
      </c>
      <c r="S746" s="21"/>
      <c r="T746" s="21"/>
      <c r="U746" s="21" t="s">
        <v>34616</v>
      </c>
      <c r="V746" s="22" t="s">
        <v>10</v>
      </c>
    </row>
    <row r="747" spans="1:22" ht="24">
      <c r="A747" s="45" t="str">
        <f t="shared" si="68"/>
        <v>2025-01</v>
      </c>
      <c r="B747" s="45" t="str">
        <f t="shared" si="73"/>
        <v>HELE</v>
      </c>
      <c r="C747" s="44" t="str" cm="1">
        <f t="array" ref="C747" xml:space="preserve">
_xlfn.SWITCH(TRUE,
$B747="-","-",
$B747="CPC-Power",
IF($D747="",
"PK"&amp;$E747&amp;"_V1."&amp;MAX(VALUE(RIGHT(_xlfn._xlws.FILTER('POWER Device'!$I$1:$I$5016,'POWER Device'!$H$1:$H$5016=$E747,"-"),1))),
"PK"&amp;$E747&amp;"_V1."&amp;$D747),
$B747="CPC",
IF($D747="",
"PK"&amp;$E747&amp;"_V1."&amp;MAX(VALUE(RIGHT(_xlfn._xlws.FILTER(鈺太芯Device!$E$1:$E$5267,鈺太芯Device!$D$1:$D$5267=$E747,"-"),1))),
"PK"&amp;$E747&amp;"_V1."&amp;$D747),
$B747&lt;&gt;"CPC",
IF($D747="",
"PK"&amp;$E747&amp;"_V1."&amp;MAX(VALUE(RIGHT(_xlfn._xlws.FILTER(鈺太Device!$E$1:$E$5054,鈺太Device!$D$1:$D$5054=$E747,"-"),1)))),
"PK"&amp;$E747&amp;"_V1."&amp;$D747)</f>
        <v>PKAT52Q01-15_V1.0</v>
      </c>
      <c r="E747" s="44" t="str">
        <f t="shared" si="69"/>
        <v>AT52Q01-15</v>
      </c>
      <c r="F747" s="44" t="str" cm="1">
        <f t="array" ref="F747">_xlfn.SWITCH(TRUE,
$B747="-","check",
$B747="CPC-Power",IFERROR(INDEX('POWER Device'!$A$1:$BA$5000,MATCH($C747,'POWER Device'!$I$1:$I$5016,0),MATCH(F$1,'POWER Device'!$A$1:$AZ$1,0)),""),
$B747&lt;&gt;"CPC",IFERROR(INDEX(鈺太Device!$A$1:$BC$5049,MATCH($C747,鈺太Device!$E$1:$E$5054,0),MATCH(F$1,鈺太Device!$A$1:$AZ$1,0)),""),
$B747="CPC",IFERROR(INDEX(鈺太芯Device!$A$1:$BD$5213,MATCH($C747,鈺太芯Device!$E$1:$E$5267,0),MATCH(F$1,鈺太芯Device!$A$1:$AZ$1,0)),""))</f>
        <v>ZTS6213</v>
      </c>
      <c r="G747" s="44" t="str" cm="1">
        <f t="array" ref="G747">_xlfn.SWITCH(TRUE,
$B747="-","check",
$B747="CPC-Power",IFERROR(INDEX('POWER Device'!$A$1:$BA$5000,MATCH($C747,'POWER Device'!$I$1:$I$5016,0),MATCH(G$1,'POWER Device'!$A$1:$AZ$1,0)),""),
$B747&lt;&gt;"CPC",IFERROR(INDEX(鈺太Device!$A$1:$BC$5049,MATCH($C747,鈺太Device!$E$1:$E$5054,0),MATCH(G$1,鈺太Device!$A$1:$AZ$1,0)),""),
$B747="CPC",IFERROR(INDEX(鈺太芯Device!$A$1:$BD$5213,MATCH($C747,鈺太芯Device!$E$1:$E$5267,0),MATCH(G$1,鈺太芯Device!$A$1:$AZ$1,0)),""))</f>
        <v>4807ZE</v>
      </c>
      <c r="H747" s="44" t="str" cm="1">
        <f t="array" ref="H747">_xlfn.SWITCH(TRUE,
$B747="-","check",
$B747="CPC-Power",IFERROR(INDEX('POWER Device'!$A$1:$BA$5000,MATCH($C747,'POWER Device'!$I$1:$I$5016,0),MATCH(H$1,'POWER Device'!$A$1:$AZ$1,0)),""),
$B747&lt;&gt;"CPC",IFERROR(INDEX(鈺太Device!$A$1:$BC$5049,MATCH($C747,鈺太Device!$E$1:$E$5054,0),MATCH(H$1,鈺太Device!$A$1:$AZ$1,0)),""),
$B747="CPC",IFERROR(INDEX(鈺太芯Device!$A$1:$BD$5213,MATCH($C747,鈺太芯Device!$E$1:$E$5267,0),MATCH(H$1,鈺太芯Device!$A$1:$AZ$1,0)),""))</f>
        <v>1101LAV</v>
      </c>
      <c r="I747" s="44" t="str" cm="1">
        <f t="array" ref="I747">_xlfn.SWITCH(TRUE,
$B747="-","check",
$B747="CPC-Power",IFERROR(INDEX('POWER Device'!$A$1:$BA$5000,MATCH($C747,'POWER Device'!$I$1:$I$5016,0),MATCH(I$1,'POWER Device'!$A$1:$AZ$1,0)),""),
$B747&lt;&gt;"CPC",IFERROR(INDEX(鈺太Device!$A$1:$BC$5049,MATCH($C747,鈺太Device!$E$1:$E$5054,0),MATCH(I$1,鈺太Device!$A$1:$AZ$1,0)),""),
$B747="CPC",IFERROR(INDEX(鈺太芯Device!$A$1:$BD$5213,MATCH($C747,鈺太芯Device!$E$1:$E$5267,0),MATCH(I$1,鈺太芯Device!$A$1:$AZ$1,0)),""))</f>
        <v>01B554329P4G1
01B554317P2G0
01B554318P2N0</v>
      </c>
      <c r="J747" s="44" t="str" cm="1">
        <f t="array" ref="J747">_xlfn.SWITCH(TRUE,
$B747="-","check",
$B747="CPC-Power",IFERROR(INDEX('POWER Device'!$A$1:$BA$5000,MATCH($C747,'POWER Device'!$I$1:$I$5016,0),MATCH(J$1,'POWER Device'!$A$1:$AZ$1,0)),""),
$B747&lt;&gt;"CPC",IFERROR(INDEX(鈺太Device!$A$1:$BC$5049,MATCH($C747,鈺太Device!$E$1:$E$5054,0),MATCH(J$1,鈺太Device!$A$1:$AZ$1,0)),""),
$B747="CPC",IFERROR(INDEX(鈺太芯Device!$A$1:$BD$5213,MATCH($C747,鈺太芯Device!$E$1:$E$5267,0),MATCH(J$1,鈺太芯Device!$A$1:$AZ$1,0)),""))</f>
        <v>無</v>
      </c>
      <c r="K747" s="44" t="str" cm="1">
        <f t="array" ref="K747">_xlfn.SWITCH(TRUE,
$B747="-","check",
$B747="CPC-Power",IFERROR(INDEX('POWER Device'!$A$1:$BA$5000,MATCH($C747,'POWER Device'!$I$1:$I$5016,0),MATCH(K$1,'POWER Device'!$A$1:$AZ$1,0)),""),
$B747&lt;&gt;"CPC",IFERROR(INDEX(鈺太Device!$A$1:$BC$5049,MATCH($C747,鈺太Device!$E$1:$E$5054,0),MATCH(K$1,鈺太Device!$A$1:$AZ$1,0)),""),
$B747="CPC",IFERROR(INDEX(鈺太芯Device!$A$1:$BD$5213,MATCH($C747,鈺太芯Device!$E$1:$E$5267,0),MATCH(K$1,鈺太芯Device!$A$1:$AZ$1,0)),""))</f>
        <v>None</v>
      </c>
      <c r="L747" s="44" t="str" cm="1">
        <f t="array" ref="L747">_xlfn.SWITCH(TRUE,
$B747="-","check",
$B747="CPC-Power",IFERROR(INDEX('POWER Device'!$A$1:$BA$5000,MATCH($C747,'POWER Device'!$I$1:$I$5016,0),MATCH(L$1,'POWER Device'!$A$1:$AZ$1,0)),""),
$B747&lt;&gt;"CPC",IFERROR(INDEX(鈺太Device!$A$1:$BC$5049,MATCH($C747,鈺太Device!$E$1:$E$5054,0),MATCH(L$1,鈺太Device!$A$1:$AZ$1,0)),""),
$B747="CPC",IFERROR(INDEX(鈺太芯Device!$A$1:$BD$5213,MATCH($C747,鈺太芯Device!$E$1:$E$5267,0),MATCH(L$1,鈺太芯Device!$A$1:$AZ$1,0)),""))</f>
        <v>OM-325
高溫錫膏</v>
      </c>
      <c r="M747" s="44" t="str">
        <f t="shared" si="72"/>
        <v>ZTS6213</v>
      </c>
      <c r="N747" s="44" t="str">
        <f t="shared" si="70"/>
        <v>ZTS6213-4807ZE-1101LAV</v>
      </c>
      <c r="O747" s="18" t="s">
        <v>31657</v>
      </c>
      <c r="P747" s="18" t="s">
        <v>32763</v>
      </c>
      <c r="Q747" s="19" t="s">
        <v>7827</v>
      </c>
      <c r="R747" s="20" t="str">
        <f t="shared" si="71"/>
        <v>||||||||||</v>
      </c>
      <c r="S747" s="21" t="s">
        <v>32764</v>
      </c>
      <c r="T747" s="21"/>
      <c r="U747" s="21" t="s">
        <v>34614</v>
      </c>
      <c r="V747" s="22" t="s">
        <v>10</v>
      </c>
    </row>
    <row r="748" spans="1:22" ht="108">
      <c r="A748" s="45" t="str">
        <f t="shared" si="68"/>
        <v>2021-03</v>
      </c>
      <c r="B748" s="45" t="str">
        <f t="shared" si="73"/>
        <v>HELE</v>
      </c>
      <c r="C748" s="44" t="str" cm="1">
        <f t="array" ref="C748" xml:space="preserve">
_xlfn.SWITCH(TRUE,
$B748="-","-",
$B748="CPC-Power",
IF($D748="",
"PK"&amp;$E748&amp;"_V1."&amp;MAX(VALUE(RIGHT(_xlfn._xlws.FILTER('POWER Device'!$I$1:$I$5016,'POWER Device'!$H$1:$H$5016=$E748,"-"),1))),
"PK"&amp;$E748&amp;"_V1."&amp;$D748),
$B748="CPC",
IF($D748="",
"PK"&amp;$E748&amp;"_V1."&amp;MAX(VALUE(RIGHT(_xlfn._xlws.FILTER(鈺太芯Device!$E$1:$E$5267,鈺太芯Device!$D$1:$D$5267=$E748,"-"),1))),
"PK"&amp;$E748&amp;"_V1."&amp;$D748),
$B748&lt;&gt;"CPC",
IF($D748="",
"PK"&amp;$E748&amp;"_V1."&amp;MAX(VALUE(RIGHT(_xlfn._xlws.FILTER(鈺太Device!$E$1:$E$5054,鈺太Device!$D$1:$D$5054=$E748,"-"),1)))),
"PK"&amp;$E748&amp;"_V1."&amp;$D748)</f>
        <v>PKAT23Q01-23_V1.0</v>
      </c>
      <c r="E748" s="44" t="str">
        <f t="shared" si="69"/>
        <v>AT23Q01-23</v>
      </c>
      <c r="F748" s="44" t="str" cm="1">
        <f t="array" ref="F748">_xlfn.SWITCH(TRUE,
$B748="-","check",
$B748="CPC-Power",IFERROR(INDEX('POWER Device'!$A$1:$BA$5000,MATCH($C748,'POWER Device'!$I$1:$I$5016,0),MATCH(F$1,'POWER Device'!$A$1:$AZ$1,0)),""),
$B748&lt;&gt;"CPC",IFERROR(INDEX(鈺太Device!$A$1:$BC$5049,MATCH($C748,鈺太Device!$E$1:$E$5054,0),MATCH(F$1,鈺太Device!$A$1:$AZ$1,0)),""),
$B748="CPC",IFERROR(INDEX(鈺太芯Device!$A$1:$BD$5213,MATCH($C748,鈺太芯Device!$E$1:$E$5267,0),MATCH(F$1,鈺太芯Device!$A$1:$AZ$1,0)),""))</f>
        <v>ZTS6216</v>
      </c>
      <c r="G748" s="44" t="str" cm="1">
        <f t="array" ref="G748">_xlfn.SWITCH(TRUE,
$B748="-","check",
$B748="CPC-Power",IFERROR(INDEX('POWER Device'!$A$1:$BA$5000,MATCH($C748,'POWER Device'!$I$1:$I$5016,0),MATCH(G$1,'POWER Device'!$A$1:$AZ$1,0)),""),
$B748&lt;&gt;"CPC",IFERROR(INDEX(鈺太Device!$A$1:$BC$5049,MATCH($C748,鈺太Device!$E$1:$E$5054,0),MATCH(G$1,鈺太Device!$A$1:$AZ$1,0)),""),
$B748="CPC",IFERROR(INDEX(鈺太芯Device!$A$1:$BD$5213,MATCH($C748,鈺太芯Device!$E$1:$E$5267,0),MATCH(G$1,鈺太芯Device!$A$1:$AZ$1,0)),""))</f>
        <v>4804WG</v>
      </c>
      <c r="H748" s="44" t="str" cm="1">
        <f t="array" ref="H748">_xlfn.SWITCH(TRUE,
$B748="-","check",
$B748="CPC-Power",IFERROR(INDEX('POWER Device'!$A$1:$BA$5000,MATCH($C748,'POWER Device'!$I$1:$I$5016,0),MATCH(H$1,'POWER Device'!$A$1:$AZ$1,0)),""),
$B748&lt;&gt;"CPC",IFERROR(INDEX(鈺太Device!$A$1:$BC$5049,MATCH($C748,鈺太Device!$E$1:$E$5054,0),MATCH(H$1,鈺太Device!$A$1:$AZ$1,0)),""),
$B748="CPC",IFERROR(INDEX(鈺太芯Device!$A$1:$BD$5213,MATCH($C748,鈺太芯Device!$E$1:$E$5267,0),MATCH(H$1,鈺太芯Device!$A$1:$AZ$1,0)),""))</f>
        <v>2101L</v>
      </c>
      <c r="I748" s="44" t="str" cm="1">
        <f t="array" ref="I748">_xlfn.SWITCH(TRUE,
$B748="-","check",
$B748="CPC-Power",IFERROR(INDEX('POWER Device'!$A$1:$BA$5000,MATCH($C748,'POWER Device'!$I$1:$I$5016,0),MATCH(I$1,'POWER Device'!$A$1:$AZ$1,0)),""),
$B748&lt;&gt;"CPC",IFERROR(INDEX(鈺太Device!$A$1:$BC$5049,MATCH($C748,鈺太Device!$E$1:$E$5054,0),MATCH(I$1,鈺太Device!$A$1:$AZ$1,0)),""),
$B748="CPC",IFERROR(INDEX(鈺太芯Device!$A$1:$BD$5213,MATCH($C748,鈺太芯Device!$E$1:$E$5267,0),MATCH(I$1,鈺太芯Device!$A$1:$AZ$1,0)),""))</f>
        <v>01B567021S4G1
01B567023S2P0
01B567024S2N0</v>
      </c>
      <c r="J748" s="44" t="str" cm="1">
        <f t="array" ref="J748">_xlfn.SWITCH(TRUE,
$B748="-","check",
$B748="CPC-Power",IFERROR(INDEX('POWER Device'!$A$1:$BA$5000,MATCH($C748,'POWER Device'!$I$1:$I$5016,0),MATCH(J$1,'POWER Device'!$A$1:$AZ$1,0)),""),
$B748&lt;&gt;"CPC",IFERROR(INDEX(鈺太Device!$A$1:$BC$5049,MATCH($C748,鈺太Device!$E$1:$E$5054,0),MATCH(J$1,鈺太Device!$A$1:$AZ$1,0)),""),
$B748="CPC",IFERROR(INDEX(鈺太芯Device!$A$1:$BD$5213,MATCH($C748,鈺太芯Device!$E$1:$E$5267,0),MATCH(J$1,鈺太芯Device!$A$1:$AZ$1,0)),""))</f>
        <v>無</v>
      </c>
      <c r="K748" s="44" t="str" cm="1">
        <f t="array" ref="K748">_xlfn.SWITCH(TRUE,
$B748="-","check",
$B748="CPC-Power",IFERROR(INDEX('POWER Device'!$A$1:$BA$5000,MATCH($C748,'POWER Device'!$I$1:$I$5016,0),MATCH(K$1,'POWER Device'!$A$1:$AZ$1,0)),""),
$B748&lt;&gt;"CPC",IFERROR(INDEX(鈺太Device!$A$1:$BC$5049,MATCH($C748,鈺太Device!$E$1:$E$5054,0),MATCH(K$1,鈺太Device!$A$1:$AZ$1,0)),""),
$B748="CPC",IFERROR(INDEX(鈺太芯Device!$A$1:$BD$5213,MATCH($C748,鈺太芯Device!$E$1:$E$5267,0),MATCH(K$1,鈺太芯Device!$A$1:$AZ$1,0)),""))</f>
        <v>None</v>
      </c>
      <c r="L748" s="44" t="str" cm="1">
        <f t="array" ref="L748">_xlfn.SWITCH(TRUE,
$B748="-","check",
$B748="CPC-Power",IFERROR(INDEX('POWER Device'!$A$1:$BA$5000,MATCH($C748,'POWER Device'!$I$1:$I$5016,0),MATCH(L$1,'POWER Device'!$A$1:$AZ$1,0)),""),
$B748&lt;&gt;"CPC",IFERROR(INDEX(鈺太Device!$A$1:$BC$5049,MATCH($C748,鈺太Device!$E$1:$E$5054,0),MATCH(L$1,鈺太Device!$A$1:$AZ$1,0)),""),
$B748="CPC",IFERROR(INDEX(鈺太芯Device!$A$1:$BD$5213,MATCH($C748,鈺太芯Device!$E$1:$E$5267,0),MATCH(L$1,鈺太芯Device!$A$1:$AZ$1,0)),""))</f>
        <v>Type 5 
高溫錫膏</v>
      </c>
      <c r="M748" s="44" t="str">
        <f t="shared" si="72"/>
        <v>ZTS6216</v>
      </c>
      <c r="N748" s="44" t="str">
        <f t="shared" si="70"/>
        <v>ZTS6216-4804WG-2101L</v>
      </c>
      <c r="O748" s="18" t="s">
        <v>31657</v>
      </c>
      <c r="P748" s="18" t="s">
        <v>32765</v>
      </c>
      <c r="Q748" s="19" t="s">
        <v>7056</v>
      </c>
      <c r="R748" s="20" t="str">
        <f t="shared" si="71"/>
        <v>||||||||||</v>
      </c>
      <c r="S748" s="21" t="s">
        <v>32766</v>
      </c>
      <c r="T748" s="21"/>
      <c r="U748" s="21" t="s">
        <v>34617</v>
      </c>
      <c r="V748" s="22" t="s">
        <v>10</v>
      </c>
    </row>
    <row r="749" spans="1:22" ht="36">
      <c r="A749" s="45" t="str">
        <f t="shared" si="68"/>
        <v>2021-07</v>
      </c>
      <c r="B749" s="45" t="str">
        <f t="shared" si="73"/>
        <v>HELE</v>
      </c>
      <c r="C749" s="44" t="str" cm="1">
        <f t="array" ref="C749" xml:space="preserve">
_xlfn.SWITCH(TRUE,
$B749="-","-",
$B749="CPC-Power",
IF($D749="",
"PK"&amp;$E749&amp;"_V1."&amp;MAX(VALUE(RIGHT(_xlfn._xlws.FILTER('POWER Device'!$I$1:$I$5016,'POWER Device'!$H$1:$H$5016=$E749,"-"),1))),
"PK"&amp;$E749&amp;"_V1."&amp;$D749),
$B749="CPC",
IF($D749="",
"PK"&amp;$E749&amp;"_V1."&amp;MAX(VALUE(RIGHT(_xlfn._xlws.FILTER(鈺太芯Device!$E$1:$E$5267,鈺太芯Device!$D$1:$D$5267=$E749,"-"),1))),
"PK"&amp;$E749&amp;"_V1."&amp;$D749),
$B749&lt;&gt;"CPC",
IF($D749="",
"PK"&amp;$E749&amp;"_V1."&amp;MAX(VALUE(RIGHT(_xlfn._xlws.FILTER(鈺太Device!$E$1:$E$5054,鈺太Device!$D$1:$D$5054=$E749,"-"),1)))),
"PK"&amp;$E749&amp;"_V1."&amp;$D749)</f>
        <v>PKAT23Q01-17_V1.1</v>
      </c>
      <c r="E749" s="44" t="str">
        <f t="shared" si="69"/>
        <v>AT23Q01-17</v>
      </c>
      <c r="F749" s="44" t="str" cm="1">
        <f t="array" ref="F749">_xlfn.SWITCH(TRUE,
$B749="-","check",
$B749="CPC-Power",IFERROR(INDEX('POWER Device'!$A$1:$BA$5000,MATCH($C749,'POWER Device'!$I$1:$I$5016,0),MATCH(F$1,'POWER Device'!$A$1:$AZ$1,0)),""),
$B749&lt;&gt;"CPC",IFERROR(INDEX(鈺太Device!$A$1:$BC$5049,MATCH($C749,鈺太Device!$E$1:$E$5054,0),MATCH(F$1,鈺太Device!$A$1:$AZ$1,0)),""),
$B749="CPC",IFERROR(INDEX(鈺太芯Device!$A$1:$BD$5213,MATCH($C749,鈺太芯Device!$E$1:$E$5267,0),MATCH(F$1,鈺太芯Device!$A$1:$AZ$1,0)),""))</f>
        <v>ZTS6216</v>
      </c>
      <c r="G749" s="44" t="str" cm="1">
        <f t="array" ref="G749">_xlfn.SWITCH(TRUE,
$B749="-","check",
$B749="CPC-Power",IFERROR(INDEX('POWER Device'!$A$1:$BA$5000,MATCH($C749,'POWER Device'!$I$1:$I$5016,0),MATCH(G$1,'POWER Device'!$A$1:$AZ$1,0)),""),
$B749&lt;&gt;"CPC",IFERROR(INDEX(鈺太Device!$A$1:$BC$5049,MATCH($C749,鈺太Device!$E$1:$E$5054,0),MATCH(G$1,鈺太Device!$A$1:$AZ$1,0)),""),
$B749="CPC",IFERROR(INDEX(鈺太芯Device!$A$1:$BD$5213,MATCH($C749,鈺太芯Device!$E$1:$E$5267,0),MATCH(G$1,鈺太芯Device!$A$1:$AZ$1,0)),""))</f>
        <v>4804WG</v>
      </c>
      <c r="H749" s="44" t="str" cm="1">
        <f t="array" ref="H749">_xlfn.SWITCH(TRUE,
$B749="-","check",
$B749="CPC-Power",IFERROR(INDEX('POWER Device'!$A$1:$BA$5000,MATCH($C749,'POWER Device'!$I$1:$I$5016,0),MATCH(H$1,'POWER Device'!$A$1:$AZ$1,0)),""),
$B749&lt;&gt;"CPC",IFERROR(INDEX(鈺太Device!$A$1:$BC$5049,MATCH($C749,鈺太Device!$E$1:$E$5054,0),MATCH(H$1,鈺太Device!$A$1:$AZ$1,0)),""),
$B749="CPC",IFERROR(INDEX(鈺太芯Device!$A$1:$BD$5213,MATCH($C749,鈺太芯Device!$E$1:$E$5267,0),MATCH(H$1,鈺太芯Device!$A$1:$AZ$1,0)),""))</f>
        <v>ZTS2100</v>
      </c>
      <c r="I749" s="44" t="str" cm="1">
        <f t="array" ref="I749">_xlfn.SWITCH(TRUE,
$B749="-","check",
$B749="CPC-Power",IFERROR(INDEX('POWER Device'!$A$1:$BA$5000,MATCH($C749,'POWER Device'!$I$1:$I$5016,0),MATCH(I$1,'POWER Device'!$A$1:$AZ$1,0)),""),
$B749&lt;&gt;"CPC",IFERROR(INDEX(鈺太Device!$A$1:$BC$5049,MATCH($C749,鈺太Device!$E$1:$E$5054,0),MATCH(I$1,鈺太Device!$A$1:$AZ$1,0)),""),
$B749="CPC",IFERROR(INDEX(鈺太芯Device!$A$1:$BD$5213,MATCH($C749,鈺太芯Device!$E$1:$E$5267,0),MATCH(I$1,鈺太芯Device!$A$1:$AZ$1,0)),""))</f>
        <v>01B567016S2G0
01B567017S2G0
01B567018S2N0</v>
      </c>
      <c r="J749" s="44" t="str" cm="1">
        <f t="array" ref="J749">_xlfn.SWITCH(TRUE,
$B749="-","check",
$B749="CPC-Power",IFERROR(INDEX('POWER Device'!$A$1:$BA$5000,MATCH($C749,'POWER Device'!$I$1:$I$5016,0),MATCH(J$1,'POWER Device'!$A$1:$AZ$1,0)),""),
$B749&lt;&gt;"CPC",IFERROR(INDEX(鈺太Device!$A$1:$BC$5049,MATCH($C749,鈺太Device!$E$1:$E$5054,0),MATCH(J$1,鈺太Device!$A$1:$AZ$1,0)),""),
$B749="CPC",IFERROR(INDEX(鈺太芯Device!$A$1:$BD$5213,MATCH($C749,鈺太芯Device!$E$1:$E$5267,0),MATCH(J$1,鈺太芯Device!$A$1:$AZ$1,0)),""))</f>
        <v>無</v>
      </c>
      <c r="K749" s="44" t="str" cm="1">
        <f t="array" ref="K749">_xlfn.SWITCH(TRUE,
$B749="-","check",
$B749="CPC-Power",IFERROR(INDEX('POWER Device'!$A$1:$BA$5000,MATCH($C749,'POWER Device'!$I$1:$I$5016,0),MATCH(K$1,'POWER Device'!$A$1:$AZ$1,0)),""),
$B749&lt;&gt;"CPC",IFERROR(INDEX(鈺太Device!$A$1:$BC$5049,MATCH($C749,鈺太Device!$E$1:$E$5054,0),MATCH(K$1,鈺太Device!$A$1:$AZ$1,0)),""),
$B749="CPC",IFERROR(INDEX(鈺太芯Device!$A$1:$BD$5213,MATCH($C749,鈺太芯Device!$E$1:$E$5267,0),MATCH(K$1,鈺太芯Device!$A$1:$AZ$1,0)),""))</f>
        <v>None</v>
      </c>
      <c r="L749" s="44" t="str" cm="1">
        <f t="array" ref="L749">_xlfn.SWITCH(TRUE,
$B749="-","check",
$B749="CPC-Power",IFERROR(INDEX('POWER Device'!$A$1:$BA$5000,MATCH($C749,'POWER Device'!$I$1:$I$5016,0),MATCH(L$1,'POWER Device'!$A$1:$AZ$1,0)),""),
$B749&lt;&gt;"CPC",IFERROR(INDEX(鈺太Device!$A$1:$BC$5049,MATCH($C749,鈺太Device!$E$1:$E$5054,0),MATCH(L$1,鈺太Device!$A$1:$AZ$1,0)),""),
$B749="CPC",IFERROR(INDEX(鈺太芯Device!$A$1:$BD$5213,MATCH($C749,鈺太芯Device!$E$1:$E$5267,0),MATCH(L$1,鈺太芯Device!$A$1:$AZ$1,0)),""))</f>
        <v>OM-325
高溫錫膏</v>
      </c>
      <c r="M749" s="44" t="str">
        <f t="shared" si="72"/>
        <v>ZTS6216</v>
      </c>
      <c r="N749" s="44" t="str">
        <f t="shared" si="70"/>
        <v>ZTS6216-4804WG-ZTS2100</v>
      </c>
      <c r="O749" s="18" t="s">
        <v>31657</v>
      </c>
      <c r="P749" s="18" t="s">
        <v>32767</v>
      </c>
      <c r="Q749" s="19" t="s">
        <v>7021</v>
      </c>
      <c r="R749" s="20" t="str">
        <f t="shared" si="71"/>
        <v>||||||||||</v>
      </c>
      <c r="S749" s="21" t="s">
        <v>32768</v>
      </c>
      <c r="T749" s="21"/>
      <c r="U749" s="21" t="s">
        <v>32769</v>
      </c>
      <c r="V749" s="22" t="s">
        <v>10</v>
      </c>
    </row>
    <row r="750" spans="1:22" ht="144">
      <c r="A750" s="45" t="str">
        <f t="shared" si="68"/>
        <v>2021-09</v>
      </c>
      <c r="B750" s="45" t="str">
        <f t="shared" si="73"/>
        <v>HELE</v>
      </c>
      <c r="C750" s="44" t="str" cm="1">
        <f t="array" ref="C750" xml:space="preserve">
_xlfn.SWITCH(TRUE,
$B750="-","-",
$B750="CPC-Power",
IF($D750="",
"PK"&amp;$E750&amp;"_V1."&amp;MAX(VALUE(RIGHT(_xlfn._xlws.FILTER('POWER Device'!$I$1:$I$5016,'POWER Device'!$H$1:$H$5016=$E750,"-"),1))),
"PK"&amp;$E750&amp;"_V1."&amp;$D750),
$B750="CPC",
IF($D750="",
"PK"&amp;$E750&amp;"_V1."&amp;MAX(VALUE(RIGHT(_xlfn._xlws.FILTER(鈺太芯Device!$E$1:$E$5267,鈺太芯Device!$D$1:$D$5267=$E750,"-"),1))),
"PK"&amp;$E750&amp;"_V1."&amp;$D750),
$B750&lt;&gt;"CPC",
IF($D750="",
"PK"&amp;$E750&amp;"_V1."&amp;MAX(VALUE(RIGHT(_xlfn._xlws.FILTER(鈺太Device!$E$1:$E$5054,鈺太Device!$D$1:$D$5054=$E750,"-"),1)))),
"PK"&amp;$E750&amp;"_V1."&amp;$D750)</f>
        <v>PKAT23Q01-24_V1.1</v>
      </c>
      <c r="E750" s="44" t="str">
        <f t="shared" si="69"/>
        <v>AT23Q01-24</v>
      </c>
      <c r="F750" s="44" t="str" cm="1">
        <f t="array" ref="F750">_xlfn.SWITCH(TRUE,
$B750="-","check",
$B750="CPC-Power",IFERROR(INDEX('POWER Device'!$A$1:$BA$5000,MATCH($C750,'POWER Device'!$I$1:$I$5016,0),MATCH(F$1,'POWER Device'!$A$1:$AZ$1,0)),""),
$B750&lt;&gt;"CPC",IFERROR(INDEX(鈺太Device!$A$1:$BC$5049,MATCH($C750,鈺太Device!$E$1:$E$5054,0),MATCH(F$1,鈺太Device!$A$1:$AZ$1,0)),""),
$B750="CPC",IFERROR(INDEX(鈺太芯Device!$A$1:$BD$5213,MATCH($C750,鈺太芯Device!$E$1:$E$5267,0),MATCH(F$1,鈺太芯Device!$A$1:$AZ$1,0)),""))</f>
        <v>ZTS6216</v>
      </c>
      <c r="G750" s="44" t="str" cm="1">
        <f t="array" ref="G750">_xlfn.SWITCH(TRUE,
$B750="-","check",
$B750="CPC-Power",IFERROR(INDEX('POWER Device'!$A$1:$BA$5000,MATCH($C750,'POWER Device'!$I$1:$I$5016,0),MATCH(G$1,'POWER Device'!$A$1:$AZ$1,0)),""),
$B750&lt;&gt;"CPC",IFERROR(INDEX(鈺太Device!$A$1:$BC$5049,MATCH($C750,鈺太Device!$E$1:$E$5054,0),MATCH(G$1,鈺太Device!$A$1:$AZ$1,0)),""),
$B750="CPC",IFERROR(INDEX(鈺太芯Device!$A$1:$BD$5213,MATCH($C750,鈺太芯Device!$E$1:$E$5267,0),MATCH(G$1,鈺太芯Device!$A$1:$AZ$1,0)),""))</f>
        <v>4804WG</v>
      </c>
      <c r="H750" s="44" t="str" cm="1">
        <f t="array" ref="H750">_xlfn.SWITCH(TRUE,
$B750="-","check",
$B750="CPC-Power",IFERROR(INDEX('POWER Device'!$A$1:$BA$5000,MATCH($C750,'POWER Device'!$I$1:$I$5016,0),MATCH(H$1,'POWER Device'!$A$1:$AZ$1,0)),""),
$B750&lt;&gt;"CPC",IFERROR(INDEX(鈺太Device!$A$1:$BC$5049,MATCH($C750,鈺太Device!$E$1:$E$5054,0),MATCH(H$1,鈺太Device!$A$1:$AZ$1,0)),""),
$B750="CPC",IFERROR(INDEX(鈺太芯Device!$A$1:$BD$5213,MATCH($C750,鈺太芯Device!$E$1:$E$5267,0),MATCH(H$1,鈺太芯Device!$A$1:$AZ$1,0)),""))</f>
        <v>ZTS2100</v>
      </c>
      <c r="I750" s="44" t="str" cm="1">
        <f t="array" ref="I750">_xlfn.SWITCH(TRUE,
$B750="-","check",
$B750="CPC-Power",IFERROR(INDEX('POWER Device'!$A$1:$BA$5000,MATCH($C750,'POWER Device'!$I$1:$I$5016,0),MATCH(I$1,'POWER Device'!$A$1:$AZ$1,0)),""),
$B750&lt;&gt;"CPC",IFERROR(INDEX(鈺太Device!$A$1:$BC$5049,MATCH($C750,鈺太Device!$E$1:$E$5054,0),MATCH(I$1,鈺太Device!$A$1:$AZ$1,0)),""),
$B750="CPC",IFERROR(INDEX(鈺太芯Device!$A$1:$BD$5213,MATCH($C750,鈺太芯Device!$E$1:$E$5267,0),MATCH(I$1,鈺太芯Device!$A$1:$AZ$1,0)),""))</f>
        <v>01B567016S2G0
01B567017S2G0
01B567018S2N0</v>
      </c>
      <c r="J750" s="44" t="str" cm="1">
        <f t="array" ref="J750">_xlfn.SWITCH(TRUE,
$B750="-","check",
$B750="CPC-Power",IFERROR(INDEX('POWER Device'!$A$1:$BA$5000,MATCH($C750,'POWER Device'!$I$1:$I$5016,0),MATCH(J$1,'POWER Device'!$A$1:$AZ$1,0)),""),
$B750&lt;&gt;"CPC",IFERROR(INDEX(鈺太Device!$A$1:$BC$5049,MATCH($C750,鈺太Device!$E$1:$E$5054,0),MATCH(J$1,鈺太Device!$A$1:$AZ$1,0)),""),
$B750="CPC",IFERROR(INDEX(鈺太芯Device!$A$1:$BD$5213,MATCH($C750,鈺太芯Device!$E$1:$E$5267,0),MATCH(J$1,鈺太芯Device!$A$1:$AZ$1,0)),""))</f>
        <v>無</v>
      </c>
      <c r="K750" s="44" t="str" cm="1">
        <f t="array" ref="K750">_xlfn.SWITCH(TRUE,
$B750="-","check",
$B750="CPC-Power",IFERROR(INDEX('POWER Device'!$A$1:$BA$5000,MATCH($C750,'POWER Device'!$I$1:$I$5016,0),MATCH(K$1,'POWER Device'!$A$1:$AZ$1,0)),""),
$B750&lt;&gt;"CPC",IFERROR(INDEX(鈺太Device!$A$1:$BC$5049,MATCH($C750,鈺太Device!$E$1:$E$5054,0),MATCH(K$1,鈺太Device!$A$1:$AZ$1,0)),""),
$B750="CPC",IFERROR(INDEX(鈺太芯Device!$A$1:$BD$5213,MATCH($C750,鈺太芯Device!$E$1:$E$5267,0),MATCH(K$1,鈺太芯Device!$A$1:$AZ$1,0)),""))</f>
        <v>None</v>
      </c>
      <c r="L750" s="44" t="str" cm="1">
        <f t="array" ref="L750">_xlfn.SWITCH(TRUE,
$B750="-","check",
$B750="CPC-Power",IFERROR(INDEX('POWER Device'!$A$1:$BA$5000,MATCH($C750,'POWER Device'!$I$1:$I$5016,0),MATCH(L$1,'POWER Device'!$A$1:$AZ$1,0)),""),
$B750&lt;&gt;"CPC",IFERROR(INDEX(鈺太Device!$A$1:$BC$5049,MATCH($C750,鈺太Device!$E$1:$E$5054,0),MATCH(L$1,鈺太Device!$A$1:$AZ$1,0)),""),
$B750="CPC",IFERROR(INDEX(鈺太芯Device!$A$1:$BD$5213,MATCH($C750,鈺太芯Device!$E$1:$E$5267,0),MATCH(L$1,鈺太芯Device!$A$1:$AZ$1,0)),""))</f>
        <v>OM325 TYPE 3
高溫錫膏</v>
      </c>
      <c r="M750" s="44" t="str">
        <f t="shared" si="72"/>
        <v>ZTS6216</v>
      </c>
      <c r="N750" s="44" t="str">
        <f t="shared" si="70"/>
        <v>ZTS6216-4804WG-ZTS2100</v>
      </c>
      <c r="O750" s="18" t="s">
        <v>31657</v>
      </c>
      <c r="P750" s="18" t="s">
        <v>32770</v>
      </c>
      <c r="Q750" s="19" t="s">
        <v>7060</v>
      </c>
      <c r="R750" s="20" t="str">
        <f t="shared" si="71"/>
        <v>||||||||||</v>
      </c>
      <c r="S750" s="21" t="s">
        <v>32771</v>
      </c>
      <c r="T750" s="21"/>
      <c r="U750" s="21" t="s">
        <v>34618</v>
      </c>
      <c r="V750" s="22" t="s">
        <v>10</v>
      </c>
    </row>
    <row r="751" spans="1:22" ht="60">
      <c r="A751" s="45" t="str">
        <f t="shared" si="68"/>
        <v>2021-11</v>
      </c>
      <c r="B751" s="45" t="str">
        <f t="shared" si="73"/>
        <v>HELE</v>
      </c>
      <c r="C751" s="44" t="str" cm="1">
        <f t="array" ref="C751" xml:space="preserve">
_xlfn.SWITCH(TRUE,
$B751="-","-",
$B751="CPC-Power",
IF($D751="",
"PK"&amp;$E751&amp;"_V1."&amp;MAX(VALUE(RIGHT(_xlfn._xlws.FILTER('POWER Device'!$I$1:$I$5016,'POWER Device'!$H$1:$H$5016=$E751,"-"),1))),
"PK"&amp;$E751&amp;"_V1."&amp;$D751),
$B751="CPC",
IF($D751="",
"PK"&amp;$E751&amp;"_V1."&amp;MAX(VALUE(RIGHT(_xlfn._xlws.FILTER(鈺太芯Device!$E$1:$E$5267,鈺太芯Device!$D$1:$D$5267=$E751,"-"),1))),
"PK"&amp;$E751&amp;"_V1."&amp;$D751),
$B751&lt;&gt;"CPC",
IF($D751="",
"PK"&amp;$E751&amp;"_V1."&amp;MAX(VALUE(RIGHT(_xlfn._xlws.FILTER(鈺太Device!$E$1:$E$5054,鈺太Device!$D$1:$D$5054=$E751,"-"),1)))),
"PK"&amp;$E751&amp;"_V1."&amp;$D751)</f>
        <v>PKAT23Q01-24_V1.1</v>
      </c>
      <c r="E751" s="44" t="str">
        <f t="shared" si="69"/>
        <v>AT23Q01-24</v>
      </c>
      <c r="F751" s="44" t="str" cm="1">
        <f t="array" ref="F751">_xlfn.SWITCH(TRUE,
$B751="-","check",
$B751="CPC-Power",IFERROR(INDEX('POWER Device'!$A$1:$BA$5000,MATCH($C751,'POWER Device'!$I$1:$I$5016,0),MATCH(F$1,'POWER Device'!$A$1:$AZ$1,0)),""),
$B751&lt;&gt;"CPC",IFERROR(INDEX(鈺太Device!$A$1:$BC$5049,MATCH($C751,鈺太Device!$E$1:$E$5054,0),MATCH(F$1,鈺太Device!$A$1:$AZ$1,0)),""),
$B751="CPC",IFERROR(INDEX(鈺太芯Device!$A$1:$BD$5213,MATCH($C751,鈺太芯Device!$E$1:$E$5267,0),MATCH(F$1,鈺太芯Device!$A$1:$AZ$1,0)),""))</f>
        <v>ZTS6216</v>
      </c>
      <c r="G751" s="44" t="str" cm="1">
        <f t="array" ref="G751">_xlfn.SWITCH(TRUE,
$B751="-","check",
$B751="CPC-Power",IFERROR(INDEX('POWER Device'!$A$1:$BA$5000,MATCH($C751,'POWER Device'!$I$1:$I$5016,0),MATCH(G$1,'POWER Device'!$A$1:$AZ$1,0)),""),
$B751&lt;&gt;"CPC",IFERROR(INDEX(鈺太Device!$A$1:$BC$5049,MATCH($C751,鈺太Device!$E$1:$E$5054,0),MATCH(G$1,鈺太Device!$A$1:$AZ$1,0)),""),
$B751="CPC",IFERROR(INDEX(鈺太芯Device!$A$1:$BD$5213,MATCH($C751,鈺太芯Device!$E$1:$E$5267,0),MATCH(G$1,鈺太芯Device!$A$1:$AZ$1,0)),""))</f>
        <v>4804WG</v>
      </c>
      <c r="H751" s="44" t="str" cm="1">
        <f t="array" ref="H751">_xlfn.SWITCH(TRUE,
$B751="-","check",
$B751="CPC-Power",IFERROR(INDEX('POWER Device'!$A$1:$BA$5000,MATCH($C751,'POWER Device'!$I$1:$I$5016,0),MATCH(H$1,'POWER Device'!$A$1:$AZ$1,0)),""),
$B751&lt;&gt;"CPC",IFERROR(INDEX(鈺太Device!$A$1:$BC$5049,MATCH($C751,鈺太Device!$E$1:$E$5054,0),MATCH(H$1,鈺太Device!$A$1:$AZ$1,0)),""),
$B751="CPC",IFERROR(INDEX(鈺太芯Device!$A$1:$BD$5213,MATCH($C751,鈺太芯Device!$E$1:$E$5267,0),MATCH(H$1,鈺太芯Device!$A$1:$AZ$1,0)),""))</f>
        <v>ZTS2100</v>
      </c>
      <c r="I751" s="44" t="str" cm="1">
        <f t="array" ref="I751">_xlfn.SWITCH(TRUE,
$B751="-","check",
$B751="CPC-Power",IFERROR(INDEX('POWER Device'!$A$1:$BA$5000,MATCH($C751,'POWER Device'!$I$1:$I$5016,0),MATCH(I$1,'POWER Device'!$A$1:$AZ$1,0)),""),
$B751&lt;&gt;"CPC",IFERROR(INDEX(鈺太Device!$A$1:$BC$5049,MATCH($C751,鈺太Device!$E$1:$E$5054,0),MATCH(I$1,鈺太Device!$A$1:$AZ$1,0)),""),
$B751="CPC",IFERROR(INDEX(鈺太芯Device!$A$1:$BD$5213,MATCH($C751,鈺太芯Device!$E$1:$E$5267,0),MATCH(I$1,鈺太芯Device!$A$1:$AZ$1,0)),""))</f>
        <v>01B567016S2G0
01B567017S2G0
01B567018S2N0</v>
      </c>
      <c r="J751" s="44" t="str" cm="1">
        <f t="array" ref="J751">_xlfn.SWITCH(TRUE,
$B751="-","check",
$B751="CPC-Power",IFERROR(INDEX('POWER Device'!$A$1:$BA$5000,MATCH($C751,'POWER Device'!$I$1:$I$5016,0),MATCH(J$1,'POWER Device'!$A$1:$AZ$1,0)),""),
$B751&lt;&gt;"CPC",IFERROR(INDEX(鈺太Device!$A$1:$BC$5049,MATCH($C751,鈺太Device!$E$1:$E$5054,0),MATCH(J$1,鈺太Device!$A$1:$AZ$1,0)),""),
$B751="CPC",IFERROR(INDEX(鈺太芯Device!$A$1:$BD$5213,MATCH($C751,鈺太芯Device!$E$1:$E$5267,0),MATCH(J$1,鈺太芯Device!$A$1:$AZ$1,0)),""))</f>
        <v>無</v>
      </c>
      <c r="K751" s="44" t="str" cm="1">
        <f t="array" ref="K751">_xlfn.SWITCH(TRUE,
$B751="-","check",
$B751="CPC-Power",IFERROR(INDEX('POWER Device'!$A$1:$BA$5000,MATCH($C751,'POWER Device'!$I$1:$I$5016,0),MATCH(K$1,'POWER Device'!$A$1:$AZ$1,0)),""),
$B751&lt;&gt;"CPC",IFERROR(INDEX(鈺太Device!$A$1:$BC$5049,MATCH($C751,鈺太Device!$E$1:$E$5054,0),MATCH(K$1,鈺太Device!$A$1:$AZ$1,0)),""),
$B751="CPC",IFERROR(INDEX(鈺太芯Device!$A$1:$BD$5213,MATCH($C751,鈺太芯Device!$E$1:$E$5267,0),MATCH(K$1,鈺太芯Device!$A$1:$AZ$1,0)),""))</f>
        <v>None</v>
      </c>
      <c r="L751" s="44" t="str" cm="1">
        <f t="array" ref="L751">_xlfn.SWITCH(TRUE,
$B751="-","check",
$B751="CPC-Power",IFERROR(INDEX('POWER Device'!$A$1:$BA$5000,MATCH($C751,'POWER Device'!$I$1:$I$5016,0),MATCH(L$1,'POWER Device'!$A$1:$AZ$1,0)),""),
$B751&lt;&gt;"CPC",IFERROR(INDEX(鈺太Device!$A$1:$BC$5049,MATCH($C751,鈺太Device!$E$1:$E$5054,0),MATCH(L$1,鈺太Device!$A$1:$AZ$1,0)),""),
$B751="CPC",IFERROR(INDEX(鈺太芯Device!$A$1:$BD$5213,MATCH($C751,鈺太芯Device!$E$1:$E$5267,0),MATCH(L$1,鈺太芯Device!$A$1:$AZ$1,0)),""))</f>
        <v>OM325 TYPE 3
高溫錫膏</v>
      </c>
      <c r="M751" s="44" t="str">
        <f t="shared" si="72"/>
        <v>ZTS6216</v>
      </c>
      <c r="N751" s="44" t="str">
        <f t="shared" si="70"/>
        <v>ZTS6216-4804WG-ZTS2100</v>
      </c>
      <c r="O751" s="18" t="s">
        <v>31657</v>
      </c>
      <c r="P751" s="18" t="s">
        <v>32772</v>
      </c>
      <c r="Q751" s="19" t="s">
        <v>7060</v>
      </c>
      <c r="R751" s="20" t="str">
        <f t="shared" si="71"/>
        <v>||||||||||</v>
      </c>
      <c r="S751" s="21" t="s">
        <v>32773</v>
      </c>
      <c r="T751" s="21"/>
      <c r="U751" s="21" t="s">
        <v>32774</v>
      </c>
      <c r="V751" s="22" t="s">
        <v>10</v>
      </c>
    </row>
    <row r="752" spans="1:22" ht="36">
      <c r="A752" s="45" t="str">
        <f t="shared" si="68"/>
        <v>2021-11</v>
      </c>
      <c r="B752" s="45" t="str">
        <f t="shared" si="73"/>
        <v>HELE</v>
      </c>
      <c r="C752" s="44" t="str" cm="1">
        <f t="array" ref="C752" xml:space="preserve">
_xlfn.SWITCH(TRUE,
$B752="-","-",
$B752="CPC-Power",
IF($D752="",
"PK"&amp;$E752&amp;"_V1."&amp;MAX(VALUE(RIGHT(_xlfn._xlws.FILTER('POWER Device'!$I$1:$I$5016,'POWER Device'!$H$1:$H$5016=$E752,"-"),1))),
"PK"&amp;$E752&amp;"_V1."&amp;$D752),
$B752="CPC",
IF($D752="",
"PK"&amp;$E752&amp;"_V1."&amp;MAX(VALUE(RIGHT(_xlfn._xlws.FILTER(鈺太芯Device!$E$1:$E$5267,鈺太芯Device!$D$1:$D$5267=$E752,"-"),1))),
"PK"&amp;$E752&amp;"_V1."&amp;$D752),
$B752&lt;&gt;"CPC",
IF($D752="",
"PK"&amp;$E752&amp;"_V1."&amp;MAX(VALUE(RIGHT(_xlfn._xlws.FILTER(鈺太Device!$E$1:$E$5054,鈺太Device!$D$1:$D$5054=$E752,"-"),1)))),
"PK"&amp;$E752&amp;"_V1."&amp;$D752)</f>
        <v>PKAT23Q01-24_V1.1</v>
      </c>
      <c r="E752" s="44" t="str">
        <f t="shared" si="69"/>
        <v>AT23Q01-24</v>
      </c>
      <c r="F752" s="44" t="str" cm="1">
        <f t="array" ref="F752">_xlfn.SWITCH(TRUE,
$B752="-","check",
$B752="CPC-Power",IFERROR(INDEX('POWER Device'!$A$1:$BA$5000,MATCH($C752,'POWER Device'!$I$1:$I$5016,0),MATCH(F$1,'POWER Device'!$A$1:$AZ$1,0)),""),
$B752&lt;&gt;"CPC",IFERROR(INDEX(鈺太Device!$A$1:$BC$5049,MATCH($C752,鈺太Device!$E$1:$E$5054,0),MATCH(F$1,鈺太Device!$A$1:$AZ$1,0)),""),
$B752="CPC",IFERROR(INDEX(鈺太芯Device!$A$1:$BD$5213,MATCH($C752,鈺太芯Device!$E$1:$E$5267,0),MATCH(F$1,鈺太芯Device!$A$1:$AZ$1,0)),""))</f>
        <v>ZTS6216</v>
      </c>
      <c r="G752" s="44" t="str" cm="1">
        <f t="array" ref="G752">_xlfn.SWITCH(TRUE,
$B752="-","check",
$B752="CPC-Power",IFERROR(INDEX('POWER Device'!$A$1:$BA$5000,MATCH($C752,'POWER Device'!$I$1:$I$5016,0),MATCH(G$1,'POWER Device'!$A$1:$AZ$1,0)),""),
$B752&lt;&gt;"CPC",IFERROR(INDEX(鈺太Device!$A$1:$BC$5049,MATCH($C752,鈺太Device!$E$1:$E$5054,0),MATCH(G$1,鈺太Device!$A$1:$AZ$1,0)),""),
$B752="CPC",IFERROR(INDEX(鈺太芯Device!$A$1:$BD$5213,MATCH($C752,鈺太芯Device!$E$1:$E$5267,0),MATCH(G$1,鈺太芯Device!$A$1:$AZ$1,0)),""))</f>
        <v>4804WG</v>
      </c>
      <c r="H752" s="44" t="str" cm="1">
        <f t="array" ref="H752">_xlfn.SWITCH(TRUE,
$B752="-","check",
$B752="CPC-Power",IFERROR(INDEX('POWER Device'!$A$1:$BA$5000,MATCH($C752,'POWER Device'!$I$1:$I$5016,0),MATCH(H$1,'POWER Device'!$A$1:$AZ$1,0)),""),
$B752&lt;&gt;"CPC",IFERROR(INDEX(鈺太Device!$A$1:$BC$5049,MATCH($C752,鈺太Device!$E$1:$E$5054,0),MATCH(H$1,鈺太Device!$A$1:$AZ$1,0)),""),
$B752="CPC",IFERROR(INDEX(鈺太芯Device!$A$1:$BD$5213,MATCH($C752,鈺太芯Device!$E$1:$E$5267,0),MATCH(H$1,鈺太芯Device!$A$1:$AZ$1,0)),""))</f>
        <v>ZTS2100</v>
      </c>
      <c r="I752" s="44" t="str" cm="1">
        <f t="array" ref="I752">_xlfn.SWITCH(TRUE,
$B752="-","check",
$B752="CPC-Power",IFERROR(INDEX('POWER Device'!$A$1:$BA$5000,MATCH($C752,'POWER Device'!$I$1:$I$5016,0),MATCH(I$1,'POWER Device'!$A$1:$AZ$1,0)),""),
$B752&lt;&gt;"CPC",IFERROR(INDEX(鈺太Device!$A$1:$BC$5049,MATCH($C752,鈺太Device!$E$1:$E$5054,0),MATCH(I$1,鈺太Device!$A$1:$AZ$1,0)),""),
$B752="CPC",IFERROR(INDEX(鈺太芯Device!$A$1:$BD$5213,MATCH($C752,鈺太芯Device!$E$1:$E$5267,0),MATCH(I$1,鈺太芯Device!$A$1:$AZ$1,0)),""))</f>
        <v>01B567016S2G0
01B567017S2G0
01B567018S2N0</v>
      </c>
      <c r="J752" s="44" t="str" cm="1">
        <f t="array" ref="J752">_xlfn.SWITCH(TRUE,
$B752="-","check",
$B752="CPC-Power",IFERROR(INDEX('POWER Device'!$A$1:$BA$5000,MATCH($C752,'POWER Device'!$I$1:$I$5016,0),MATCH(J$1,'POWER Device'!$A$1:$AZ$1,0)),""),
$B752&lt;&gt;"CPC",IFERROR(INDEX(鈺太Device!$A$1:$BC$5049,MATCH($C752,鈺太Device!$E$1:$E$5054,0),MATCH(J$1,鈺太Device!$A$1:$AZ$1,0)),""),
$B752="CPC",IFERROR(INDEX(鈺太芯Device!$A$1:$BD$5213,MATCH($C752,鈺太芯Device!$E$1:$E$5267,0),MATCH(J$1,鈺太芯Device!$A$1:$AZ$1,0)),""))</f>
        <v>無</v>
      </c>
      <c r="K752" s="44" t="str" cm="1">
        <f t="array" ref="K752">_xlfn.SWITCH(TRUE,
$B752="-","check",
$B752="CPC-Power",IFERROR(INDEX('POWER Device'!$A$1:$BA$5000,MATCH($C752,'POWER Device'!$I$1:$I$5016,0),MATCH(K$1,'POWER Device'!$A$1:$AZ$1,0)),""),
$B752&lt;&gt;"CPC",IFERROR(INDEX(鈺太Device!$A$1:$BC$5049,MATCH($C752,鈺太Device!$E$1:$E$5054,0),MATCH(K$1,鈺太Device!$A$1:$AZ$1,0)),""),
$B752="CPC",IFERROR(INDEX(鈺太芯Device!$A$1:$BD$5213,MATCH($C752,鈺太芯Device!$E$1:$E$5267,0),MATCH(K$1,鈺太芯Device!$A$1:$AZ$1,0)),""))</f>
        <v>None</v>
      </c>
      <c r="L752" s="44" t="str" cm="1">
        <f t="array" ref="L752">_xlfn.SWITCH(TRUE,
$B752="-","check",
$B752="CPC-Power",IFERROR(INDEX('POWER Device'!$A$1:$BA$5000,MATCH($C752,'POWER Device'!$I$1:$I$5016,0),MATCH(L$1,'POWER Device'!$A$1:$AZ$1,0)),""),
$B752&lt;&gt;"CPC",IFERROR(INDEX(鈺太Device!$A$1:$BC$5049,MATCH($C752,鈺太Device!$E$1:$E$5054,0),MATCH(L$1,鈺太Device!$A$1:$AZ$1,0)),""),
$B752="CPC",IFERROR(INDEX(鈺太芯Device!$A$1:$BD$5213,MATCH($C752,鈺太芯Device!$E$1:$E$5267,0),MATCH(L$1,鈺太芯Device!$A$1:$AZ$1,0)),""))</f>
        <v>OM325 TYPE 3
高溫錫膏</v>
      </c>
      <c r="M752" s="44" t="str">
        <f t="shared" si="72"/>
        <v>ZTS6216</v>
      </c>
      <c r="N752" s="44" t="str">
        <f t="shared" si="70"/>
        <v>ZTS6216-4804WG-ZTS2100</v>
      </c>
      <c r="O752" s="18" t="s">
        <v>31657</v>
      </c>
      <c r="P752" s="18" t="s">
        <v>32775</v>
      </c>
      <c r="Q752" s="19" t="s">
        <v>7060</v>
      </c>
      <c r="R752" s="20" t="str">
        <f t="shared" si="71"/>
        <v>||||||||||</v>
      </c>
      <c r="S752" s="21" t="s">
        <v>32776</v>
      </c>
      <c r="T752" s="21"/>
      <c r="U752" s="21" t="s">
        <v>32777</v>
      </c>
      <c r="V752" s="22" t="s">
        <v>10</v>
      </c>
    </row>
    <row r="753" spans="1:22" ht="36">
      <c r="A753" s="45" t="str">
        <f t="shared" si="68"/>
        <v>2021-11</v>
      </c>
      <c r="B753" s="45" t="str">
        <f t="shared" si="73"/>
        <v>HELE</v>
      </c>
      <c r="C753" s="44" t="str" cm="1">
        <f t="array" ref="C753" xml:space="preserve">
_xlfn.SWITCH(TRUE,
$B753="-","-",
$B753="CPC-Power",
IF($D753="",
"PK"&amp;$E753&amp;"_V1."&amp;MAX(VALUE(RIGHT(_xlfn._xlws.FILTER('POWER Device'!$I$1:$I$5016,'POWER Device'!$H$1:$H$5016=$E753,"-"),1))),
"PK"&amp;$E753&amp;"_V1."&amp;$D753),
$B753="CPC",
IF($D753="",
"PK"&amp;$E753&amp;"_V1."&amp;MAX(VALUE(RIGHT(_xlfn._xlws.FILTER(鈺太芯Device!$E$1:$E$5267,鈺太芯Device!$D$1:$D$5267=$E753,"-"),1))),
"PK"&amp;$E753&amp;"_V1."&amp;$D753),
$B753&lt;&gt;"CPC",
IF($D753="",
"PK"&amp;$E753&amp;"_V1."&amp;MAX(VALUE(RIGHT(_xlfn._xlws.FILTER(鈺太Device!$E$1:$E$5054,鈺太Device!$D$1:$D$5054=$E753,"-"),1)))),
"PK"&amp;$E753&amp;"_V1."&amp;$D753)</f>
        <v>PKAT23Q01-24_V1.1</v>
      </c>
      <c r="E753" s="44" t="str">
        <f t="shared" si="69"/>
        <v>AT23Q01-24</v>
      </c>
      <c r="F753" s="44" t="str" cm="1">
        <f t="array" ref="F753">_xlfn.SWITCH(TRUE,
$B753="-","check",
$B753="CPC-Power",IFERROR(INDEX('POWER Device'!$A$1:$BA$5000,MATCH($C753,'POWER Device'!$I$1:$I$5016,0),MATCH(F$1,'POWER Device'!$A$1:$AZ$1,0)),""),
$B753&lt;&gt;"CPC",IFERROR(INDEX(鈺太Device!$A$1:$BC$5049,MATCH($C753,鈺太Device!$E$1:$E$5054,0),MATCH(F$1,鈺太Device!$A$1:$AZ$1,0)),""),
$B753="CPC",IFERROR(INDEX(鈺太芯Device!$A$1:$BD$5213,MATCH($C753,鈺太芯Device!$E$1:$E$5267,0),MATCH(F$1,鈺太芯Device!$A$1:$AZ$1,0)),""))</f>
        <v>ZTS6216</v>
      </c>
      <c r="G753" s="44" t="str" cm="1">
        <f t="array" ref="G753">_xlfn.SWITCH(TRUE,
$B753="-","check",
$B753="CPC-Power",IFERROR(INDEX('POWER Device'!$A$1:$BA$5000,MATCH($C753,'POWER Device'!$I$1:$I$5016,0),MATCH(G$1,'POWER Device'!$A$1:$AZ$1,0)),""),
$B753&lt;&gt;"CPC",IFERROR(INDEX(鈺太Device!$A$1:$BC$5049,MATCH($C753,鈺太Device!$E$1:$E$5054,0),MATCH(G$1,鈺太Device!$A$1:$AZ$1,0)),""),
$B753="CPC",IFERROR(INDEX(鈺太芯Device!$A$1:$BD$5213,MATCH($C753,鈺太芯Device!$E$1:$E$5267,0),MATCH(G$1,鈺太芯Device!$A$1:$AZ$1,0)),""))</f>
        <v>4804WG</v>
      </c>
      <c r="H753" s="44" t="str" cm="1">
        <f t="array" ref="H753">_xlfn.SWITCH(TRUE,
$B753="-","check",
$B753="CPC-Power",IFERROR(INDEX('POWER Device'!$A$1:$BA$5000,MATCH($C753,'POWER Device'!$I$1:$I$5016,0),MATCH(H$1,'POWER Device'!$A$1:$AZ$1,0)),""),
$B753&lt;&gt;"CPC",IFERROR(INDEX(鈺太Device!$A$1:$BC$5049,MATCH($C753,鈺太Device!$E$1:$E$5054,0),MATCH(H$1,鈺太Device!$A$1:$AZ$1,0)),""),
$B753="CPC",IFERROR(INDEX(鈺太芯Device!$A$1:$BD$5213,MATCH($C753,鈺太芯Device!$E$1:$E$5267,0),MATCH(H$1,鈺太芯Device!$A$1:$AZ$1,0)),""))</f>
        <v>ZTS2100</v>
      </c>
      <c r="I753" s="44" t="str" cm="1">
        <f t="array" ref="I753">_xlfn.SWITCH(TRUE,
$B753="-","check",
$B753="CPC-Power",IFERROR(INDEX('POWER Device'!$A$1:$BA$5000,MATCH($C753,'POWER Device'!$I$1:$I$5016,0),MATCH(I$1,'POWER Device'!$A$1:$AZ$1,0)),""),
$B753&lt;&gt;"CPC",IFERROR(INDEX(鈺太Device!$A$1:$BC$5049,MATCH($C753,鈺太Device!$E$1:$E$5054,0),MATCH(I$1,鈺太Device!$A$1:$AZ$1,0)),""),
$B753="CPC",IFERROR(INDEX(鈺太芯Device!$A$1:$BD$5213,MATCH($C753,鈺太芯Device!$E$1:$E$5267,0),MATCH(I$1,鈺太芯Device!$A$1:$AZ$1,0)),""))</f>
        <v>01B567016S2G0
01B567017S2G0
01B567018S2N0</v>
      </c>
      <c r="J753" s="44" t="str" cm="1">
        <f t="array" ref="J753">_xlfn.SWITCH(TRUE,
$B753="-","check",
$B753="CPC-Power",IFERROR(INDEX('POWER Device'!$A$1:$BA$5000,MATCH($C753,'POWER Device'!$I$1:$I$5016,0),MATCH(J$1,'POWER Device'!$A$1:$AZ$1,0)),""),
$B753&lt;&gt;"CPC",IFERROR(INDEX(鈺太Device!$A$1:$BC$5049,MATCH($C753,鈺太Device!$E$1:$E$5054,0),MATCH(J$1,鈺太Device!$A$1:$AZ$1,0)),""),
$B753="CPC",IFERROR(INDEX(鈺太芯Device!$A$1:$BD$5213,MATCH($C753,鈺太芯Device!$E$1:$E$5267,0),MATCH(J$1,鈺太芯Device!$A$1:$AZ$1,0)),""))</f>
        <v>無</v>
      </c>
      <c r="K753" s="44" t="str" cm="1">
        <f t="array" ref="K753">_xlfn.SWITCH(TRUE,
$B753="-","check",
$B753="CPC-Power",IFERROR(INDEX('POWER Device'!$A$1:$BA$5000,MATCH($C753,'POWER Device'!$I$1:$I$5016,0),MATCH(K$1,'POWER Device'!$A$1:$AZ$1,0)),""),
$B753&lt;&gt;"CPC",IFERROR(INDEX(鈺太Device!$A$1:$BC$5049,MATCH($C753,鈺太Device!$E$1:$E$5054,0),MATCH(K$1,鈺太Device!$A$1:$AZ$1,0)),""),
$B753="CPC",IFERROR(INDEX(鈺太芯Device!$A$1:$BD$5213,MATCH($C753,鈺太芯Device!$E$1:$E$5267,0),MATCH(K$1,鈺太芯Device!$A$1:$AZ$1,0)),""))</f>
        <v>None</v>
      </c>
      <c r="L753" s="44" t="str" cm="1">
        <f t="array" ref="L753">_xlfn.SWITCH(TRUE,
$B753="-","check",
$B753="CPC-Power",IFERROR(INDEX('POWER Device'!$A$1:$BA$5000,MATCH($C753,'POWER Device'!$I$1:$I$5016,0),MATCH(L$1,'POWER Device'!$A$1:$AZ$1,0)),""),
$B753&lt;&gt;"CPC",IFERROR(INDEX(鈺太Device!$A$1:$BC$5049,MATCH($C753,鈺太Device!$E$1:$E$5054,0),MATCH(L$1,鈺太Device!$A$1:$AZ$1,0)),""),
$B753="CPC",IFERROR(INDEX(鈺太芯Device!$A$1:$BD$5213,MATCH($C753,鈺太芯Device!$E$1:$E$5267,0),MATCH(L$1,鈺太芯Device!$A$1:$AZ$1,0)),""))</f>
        <v>OM325 TYPE 3
高溫錫膏</v>
      </c>
      <c r="M753" s="44" t="str">
        <f t="shared" si="72"/>
        <v>ZTS6216</v>
      </c>
      <c r="N753" s="44" t="str">
        <f t="shared" si="70"/>
        <v>ZTS6216-4804WG-ZTS2100</v>
      </c>
      <c r="O753" s="18" t="s">
        <v>31657</v>
      </c>
      <c r="P753" s="18" t="s">
        <v>32778</v>
      </c>
      <c r="Q753" s="19" t="s">
        <v>7060</v>
      </c>
      <c r="R753" s="20" t="str">
        <f t="shared" si="71"/>
        <v>||||||||||</v>
      </c>
      <c r="S753" s="21" t="s">
        <v>32779</v>
      </c>
      <c r="T753" s="21"/>
      <c r="U753" s="21" t="s">
        <v>32780</v>
      </c>
      <c r="V753" s="22" t="s">
        <v>10</v>
      </c>
    </row>
    <row r="754" spans="1:22">
      <c r="A754" s="45" t="str">
        <f t="shared" si="68"/>
        <v>2022-02</v>
      </c>
      <c r="B754" s="45" t="str">
        <f t="shared" si="73"/>
        <v>HELE</v>
      </c>
      <c r="C754" s="44" t="str" cm="1">
        <f t="array" ref="C754" xml:space="preserve">
_xlfn.SWITCH(TRUE,
$B754="-","-",
$B754="CPC-Power",
IF($D754="",
"PK"&amp;$E754&amp;"_V1."&amp;MAX(VALUE(RIGHT(_xlfn._xlws.FILTER('POWER Device'!$I$1:$I$5016,'POWER Device'!$H$1:$H$5016=$E754,"-"),1))),
"PK"&amp;$E754&amp;"_V1."&amp;$D754),
$B754="CPC",
IF($D754="",
"PK"&amp;$E754&amp;"_V1."&amp;MAX(VALUE(RIGHT(_xlfn._xlws.FILTER(鈺太芯Device!$E$1:$E$5267,鈺太芯Device!$D$1:$D$5267=$E754,"-"),1))),
"PK"&amp;$E754&amp;"_V1."&amp;$D754),
$B754&lt;&gt;"CPC",
IF($D754="",
"PK"&amp;$E754&amp;"_V1."&amp;MAX(VALUE(RIGHT(_xlfn._xlws.FILTER(鈺太Device!$E$1:$E$5054,鈺太Device!$D$1:$D$5054=$E754,"-"),1)))),
"PK"&amp;$E754&amp;"_V1."&amp;$D754)</f>
        <v>PKAT23Q01-17_V1.1</v>
      </c>
      <c r="E754" s="44" t="str">
        <f t="shared" si="69"/>
        <v>AT23Q01-17</v>
      </c>
      <c r="F754" s="44" t="str" cm="1">
        <f t="array" ref="F754">_xlfn.SWITCH(TRUE,
$B754="-","check",
$B754="CPC-Power",IFERROR(INDEX('POWER Device'!$A$1:$BA$5000,MATCH($C754,'POWER Device'!$I$1:$I$5016,0),MATCH(F$1,'POWER Device'!$A$1:$AZ$1,0)),""),
$B754&lt;&gt;"CPC",IFERROR(INDEX(鈺太Device!$A$1:$BC$5049,MATCH($C754,鈺太Device!$E$1:$E$5054,0),MATCH(F$1,鈺太Device!$A$1:$AZ$1,0)),""),
$B754="CPC",IFERROR(INDEX(鈺太芯Device!$A$1:$BD$5213,MATCH($C754,鈺太芯Device!$E$1:$E$5267,0),MATCH(F$1,鈺太芯Device!$A$1:$AZ$1,0)),""))</f>
        <v>ZTS6216</v>
      </c>
      <c r="G754" s="44" t="str" cm="1">
        <f t="array" ref="G754">_xlfn.SWITCH(TRUE,
$B754="-","check",
$B754="CPC-Power",IFERROR(INDEX('POWER Device'!$A$1:$BA$5000,MATCH($C754,'POWER Device'!$I$1:$I$5016,0),MATCH(G$1,'POWER Device'!$A$1:$AZ$1,0)),""),
$B754&lt;&gt;"CPC",IFERROR(INDEX(鈺太Device!$A$1:$BC$5049,MATCH($C754,鈺太Device!$E$1:$E$5054,0),MATCH(G$1,鈺太Device!$A$1:$AZ$1,0)),""),
$B754="CPC",IFERROR(INDEX(鈺太芯Device!$A$1:$BD$5213,MATCH($C754,鈺太芯Device!$E$1:$E$5267,0),MATCH(G$1,鈺太芯Device!$A$1:$AZ$1,0)),""))</f>
        <v>4804WG</v>
      </c>
      <c r="H754" s="44" t="str" cm="1">
        <f t="array" ref="H754">_xlfn.SWITCH(TRUE,
$B754="-","check",
$B754="CPC-Power",IFERROR(INDEX('POWER Device'!$A$1:$BA$5000,MATCH($C754,'POWER Device'!$I$1:$I$5016,0),MATCH(H$1,'POWER Device'!$A$1:$AZ$1,0)),""),
$B754&lt;&gt;"CPC",IFERROR(INDEX(鈺太Device!$A$1:$BC$5049,MATCH($C754,鈺太Device!$E$1:$E$5054,0),MATCH(H$1,鈺太Device!$A$1:$AZ$1,0)),""),
$B754="CPC",IFERROR(INDEX(鈺太芯Device!$A$1:$BD$5213,MATCH($C754,鈺太芯Device!$E$1:$E$5267,0),MATCH(H$1,鈺太芯Device!$A$1:$AZ$1,0)),""))</f>
        <v>ZTS2100</v>
      </c>
      <c r="I754" s="44" t="str" cm="1">
        <f t="array" ref="I754">_xlfn.SWITCH(TRUE,
$B754="-","check",
$B754="CPC-Power",IFERROR(INDEX('POWER Device'!$A$1:$BA$5000,MATCH($C754,'POWER Device'!$I$1:$I$5016,0),MATCH(I$1,'POWER Device'!$A$1:$AZ$1,0)),""),
$B754&lt;&gt;"CPC",IFERROR(INDEX(鈺太Device!$A$1:$BC$5049,MATCH($C754,鈺太Device!$E$1:$E$5054,0),MATCH(I$1,鈺太Device!$A$1:$AZ$1,0)),""),
$B754="CPC",IFERROR(INDEX(鈺太芯Device!$A$1:$BD$5213,MATCH($C754,鈺太芯Device!$E$1:$E$5267,0),MATCH(I$1,鈺太芯Device!$A$1:$AZ$1,0)),""))</f>
        <v>01B567016S2G0
01B567017S2G0
01B567018S2N0</v>
      </c>
      <c r="J754" s="44" t="str" cm="1">
        <f t="array" ref="J754">_xlfn.SWITCH(TRUE,
$B754="-","check",
$B754="CPC-Power",IFERROR(INDEX('POWER Device'!$A$1:$BA$5000,MATCH($C754,'POWER Device'!$I$1:$I$5016,0),MATCH(J$1,'POWER Device'!$A$1:$AZ$1,0)),""),
$B754&lt;&gt;"CPC",IFERROR(INDEX(鈺太Device!$A$1:$BC$5049,MATCH($C754,鈺太Device!$E$1:$E$5054,0),MATCH(J$1,鈺太Device!$A$1:$AZ$1,0)),""),
$B754="CPC",IFERROR(INDEX(鈺太芯Device!$A$1:$BD$5213,MATCH($C754,鈺太芯Device!$E$1:$E$5267,0),MATCH(J$1,鈺太芯Device!$A$1:$AZ$1,0)),""))</f>
        <v>無</v>
      </c>
      <c r="K754" s="44" t="str" cm="1">
        <f t="array" ref="K754">_xlfn.SWITCH(TRUE,
$B754="-","check",
$B754="CPC-Power",IFERROR(INDEX('POWER Device'!$A$1:$BA$5000,MATCH($C754,'POWER Device'!$I$1:$I$5016,0),MATCH(K$1,'POWER Device'!$A$1:$AZ$1,0)),""),
$B754&lt;&gt;"CPC",IFERROR(INDEX(鈺太Device!$A$1:$BC$5049,MATCH($C754,鈺太Device!$E$1:$E$5054,0),MATCH(K$1,鈺太Device!$A$1:$AZ$1,0)),""),
$B754="CPC",IFERROR(INDEX(鈺太芯Device!$A$1:$BD$5213,MATCH($C754,鈺太芯Device!$E$1:$E$5267,0),MATCH(K$1,鈺太芯Device!$A$1:$AZ$1,0)),""))</f>
        <v>None</v>
      </c>
      <c r="L754" s="44" t="str" cm="1">
        <f t="array" ref="L754">_xlfn.SWITCH(TRUE,
$B754="-","check",
$B754="CPC-Power",IFERROR(INDEX('POWER Device'!$A$1:$BA$5000,MATCH($C754,'POWER Device'!$I$1:$I$5016,0),MATCH(L$1,'POWER Device'!$A$1:$AZ$1,0)),""),
$B754&lt;&gt;"CPC",IFERROR(INDEX(鈺太Device!$A$1:$BC$5049,MATCH($C754,鈺太Device!$E$1:$E$5054,0),MATCH(L$1,鈺太Device!$A$1:$AZ$1,0)),""),
$B754="CPC",IFERROR(INDEX(鈺太芯Device!$A$1:$BD$5213,MATCH($C754,鈺太芯Device!$E$1:$E$5267,0),MATCH(L$1,鈺太芯Device!$A$1:$AZ$1,0)),""))</f>
        <v>OM-325
高溫錫膏</v>
      </c>
      <c r="M754" s="44" t="str">
        <f t="shared" si="72"/>
        <v>ZTS6216</v>
      </c>
      <c r="N754" s="44" t="str">
        <f t="shared" si="70"/>
        <v>ZTS6216-4804WG-ZTS2100</v>
      </c>
      <c r="O754" s="18" t="s">
        <v>31657</v>
      </c>
      <c r="P754" s="18" t="s">
        <v>32781</v>
      </c>
      <c r="Q754" s="19" t="s">
        <v>7021</v>
      </c>
      <c r="R754" s="20" t="str">
        <f t="shared" si="71"/>
        <v>||||||||||</v>
      </c>
      <c r="S754" s="21"/>
      <c r="T754" s="21"/>
      <c r="U754" s="21" t="s">
        <v>32782</v>
      </c>
      <c r="V754" s="22" t="s">
        <v>10</v>
      </c>
    </row>
    <row r="755" spans="1:22" ht="24">
      <c r="A755" s="45" t="str">
        <f t="shared" si="68"/>
        <v>2021-08</v>
      </c>
      <c r="B755" s="45" t="str">
        <f t="shared" si="73"/>
        <v>HELE</v>
      </c>
      <c r="C755" s="44" t="str" cm="1">
        <f t="array" ref="C755" xml:space="preserve">
_xlfn.SWITCH(TRUE,
$B755="-","-",
$B755="CPC-Power",
IF($D755="",
"PK"&amp;$E755&amp;"_V1."&amp;MAX(VALUE(RIGHT(_xlfn._xlws.FILTER('POWER Device'!$I$1:$I$5016,'POWER Device'!$H$1:$H$5016=$E755,"-"),1))),
"PK"&amp;$E755&amp;"_V1."&amp;$D755),
$B755="CPC",
IF($D755="",
"PK"&amp;$E755&amp;"_V1."&amp;MAX(VALUE(RIGHT(_xlfn._xlws.FILTER(鈺太芯Device!$E$1:$E$5267,鈺太芯Device!$D$1:$D$5267=$E755,"-"),1))),
"PK"&amp;$E755&amp;"_V1."&amp;$D755),
$B755&lt;&gt;"CPC",
IF($D755="",
"PK"&amp;$E755&amp;"_V1."&amp;MAX(VALUE(RIGHT(_xlfn._xlws.FILTER(鈺太Device!$E$1:$E$5054,鈺太Device!$D$1:$D$5054=$E755,"-"),1)))),
"PK"&amp;$E755&amp;"_V1."&amp;$D755)</f>
        <v>PKAT23Q01-21_V1.0</v>
      </c>
      <c r="E755" s="44" t="str">
        <f t="shared" si="69"/>
        <v>AT23Q01-21</v>
      </c>
      <c r="F755" s="44" t="str" cm="1">
        <f t="array" ref="F755">_xlfn.SWITCH(TRUE,
$B755="-","check",
$B755="CPC-Power",IFERROR(INDEX('POWER Device'!$A$1:$BA$5000,MATCH($C755,'POWER Device'!$I$1:$I$5016,0),MATCH(F$1,'POWER Device'!$A$1:$AZ$1,0)),""),
$B755&lt;&gt;"CPC",IFERROR(INDEX(鈺太Device!$A$1:$BC$5049,MATCH($C755,鈺太Device!$E$1:$E$5054,0),MATCH(F$1,鈺太Device!$A$1:$AZ$1,0)),""),
$B755="CPC",IFERROR(INDEX(鈺太芯Device!$A$1:$BD$5213,MATCH($C755,鈺太芯Device!$E$1:$E$5267,0),MATCH(F$1,鈺太芯Device!$A$1:$AZ$1,0)),""))</f>
        <v>ZTS6216</v>
      </c>
      <c r="G755" s="44" t="str" cm="1">
        <f t="array" ref="G755">_xlfn.SWITCH(TRUE,
$B755="-","check",
$B755="CPC-Power",IFERROR(INDEX('POWER Device'!$A$1:$BA$5000,MATCH($C755,'POWER Device'!$I$1:$I$5016,0),MATCH(G$1,'POWER Device'!$A$1:$AZ$1,0)),""),
$B755&lt;&gt;"CPC",IFERROR(INDEX(鈺太Device!$A$1:$BC$5049,MATCH($C755,鈺太Device!$E$1:$E$5054,0),MATCH(G$1,鈺太Device!$A$1:$AZ$1,0)),""),
$B755="CPC",IFERROR(INDEX(鈺太芯Device!$A$1:$BD$5213,MATCH($C755,鈺太芯Device!$E$1:$E$5267,0),MATCH(G$1,鈺太芯Device!$A$1:$AZ$1,0)),""))</f>
        <v>4804WG</v>
      </c>
      <c r="H755" s="44" t="str" cm="1">
        <f t="array" ref="H755">_xlfn.SWITCH(TRUE,
$B755="-","check",
$B755="CPC-Power",IFERROR(INDEX('POWER Device'!$A$1:$BA$5000,MATCH($C755,'POWER Device'!$I$1:$I$5016,0),MATCH(H$1,'POWER Device'!$A$1:$AZ$1,0)),""),
$B755&lt;&gt;"CPC",IFERROR(INDEX(鈺太Device!$A$1:$BC$5049,MATCH($C755,鈺太Device!$E$1:$E$5054,0),MATCH(H$1,鈺太Device!$A$1:$AZ$1,0)),""),
$B755="CPC",IFERROR(INDEX(鈺太芯Device!$A$1:$BD$5213,MATCH($C755,鈺太芯Device!$E$1:$E$5267,0),MATCH(H$1,鈺太芯Device!$A$1:$AZ$1,0)),""))</f>
        <v>ZTS2100</v>
      </c>
      <c r="I755" s="44" t="str" cm="1">
        <f t="array" ref="I755">_xlfn.SWITCH(TRUE,
$B755="-","check",
$B755="CPC-Power",IFERROR(INDEX('POWER Device'!$A$1:$BA$5000,MATCH($C755,'POWER Device'!$I$1:$I$5016,0),MATCH(I$1,'POWER Device'!$A$1:$AZ$1,0)),""),
$B755&lt;&gt;"CPC",IFERROR(INDEX(鈺太Device!$A$1:$BC$5049,MATCH($C755,鈺太Device!$E$1:$E$5054,0),MATCH(I$1,鈺太Device!$A$1:$AZ$1,0)),""),
$B755="CPC",IFERROR(INDEX(鈺太芯Device!$A$1:$BD$5213,MATCH($C755,鈺太芯Device!$E$1:$E$5267,0),MATCH(I$1,鈺太芯Device!$A$1:$AZ$1,0)),""))</f>
        <v>01B567021S4G1
01B567023S2P0
01B567024S2N0</v>
      </c>
      <c r="J755" s="44" t="str" cm="1">
        <f t="array" ref="J755">_xlfn.SWITCH(TRUE,
$B755="-","check",
$B755="CPC-Power",IFERROR(INDEX('POWER Device'!$A$1:$BA$5000,MATCH($C755,'POWER Device'!$I$1:$I$5016,0),MATCH(J$1,'POWER Device'!$A$1:$AZ$1,0)),""),
$B755&lt;&gt;"CPC",IFERROR(INDEX(鈺太Device!$A$1:$BC$5049,MATCH($C755,鈺太Device!$E$1:$E$5054,0),MATCH(J$1,鈺太Device!$A$1:$AZ$1,0)),""),
$B755="CPC",IFERROR(INDEX(鈺太芯Device!$A$1:$BD$5213,MATCH($C755,鈺太芯Device!$E$1:$E$5267,0),MATCH(J$1,鈺太芯Device!$A$1:$AZ$1,0)),""))</f>
        <v>無</v>
      </c>
      <c r="K755" s="44" t="str" cm="1">
        <f t="array" ref="K755">_xlfn.SWITCH(TRUE,
$B755="-","check",
$B755="CPC-Power",IFERROR(INDEX('POWER Device'!$A$1:$BA$5000,MATCH($C755,'POWER Device'!$I$1:$I$5016,0),MATCH(K$1,'POWER Device'!$A$1:$AZ$1,0)),""),
$B755&lt;&gt;"CPC",IFERROR(INDEX(鈺太Device!$A$1:$BC$5049,MATCH($C755,鈺太Device!$E$1:$E$5054,0),MATCH(K$1,鈺太Device!$A$1:$AZ$1,0)),""),
$B755="CPC",IFERROR(INDEX(鈺太芯Device!$A$1:$BD$5213,MATCH($C755,鈺太芯Device!$E$1:$E$5267,0),MATCH(K$1,鈺太芯Device!$A$1:$AZ$1,0)),""))</f>
        <v>None</v>
      </c>
      <c r="L755" s="44" t="str" cm="1">
        <f t="array" ref="L755">_xlfn.SWITCH(TRUE,
$B755="-","check",
$B755="CPC-Power",IFERROR(INDEX('POWER Device'!$A$1:$BA$5000,MATCH($C755,'POWER Device'!$I$1:$I$5016,0),MATCH(L$1,'POWER Device'!$A$1:$AZ$1,0)),""),
$B755&lt;&gt;"CPC",IFERROR(INDEX(鈺太Device!$A$1:$BC$5049,MATCH($C755,鈺太Device!$E$1:$E$5054,0),MATCH(L$1,鈺太Device!$A$1:$AZ$1,0)),""),
$B755="CPC",IFERROR(INDEX(鈺太芯Device!$A$1:$BD$5213,MATCH($C755,鈺太芯Device!$E$1:$E$5267,0),MATCH(L$1,鈺太芯Device!$A$1:$AZ$1,0)),""))</f>
        <v>Type 5 
高溫錫膏</v>
      </c>
      <c r="M755" s="44" t="str">
        <f t="shared" si="72"/>
        <v>ZTS6216</v>
      </c>
      <c r="N755" s="44" t="str">
        <f t="shared" si="70"/>
        <v>ZTS6216-4804WG-ZTS2100</v>
      </c>
      <c r="O755" s="18" t="s">
        <v>31657</v>
      </c>
      <c r="P755" s="18" t="s">
        <v>32783</v>
      </c>
      <c r="Q755" s="19" t="s">
        <v>7045</v>
      </c>
      <c r="R755" s="20" t="str">
        <f t="shared" si="71"/>
        <v>||||||||||</v>
      </c>
      <c r="S755" s="21" t="s">
        <v>32784</v>
      </c>
      <c r="T755" s="21"/>
      <c r="U755" s="21" t="s">
        <v>32785</v>
      </c>
      <c r="V755" s="22" t="s">
        <v>10</v>
      </c>
    </row>
    <row r="756" spans="1:22" ht="24">
      <c r="A756" s="45" t="str">
        <f t="shared" si="68"/>
        <v>2021-12</v>
      </c>
      <c r="B756" s="45" t="str">
        <f t="shared" si="73"/>
        <v>HELE</v>
      </c>
      <c r="C756" s="44" t="str" cm="1">
        <f t="array" ref="C756" xml:space="preserve">
_xlfn.SWITCH(TRUE,
$B756="-","-",
$B756="CPC-Power",
IF($D756="",
"PK"&amp;$E756&amp;"_V1."&amp;MAX(VALUE(RIGHT(_xlfn._xlws.FILTER('POWER Device'!$I$1:$I$5016,'POWER Device'!$H$1:$H$5016=$E756,"-"),1))),
"PK"&amp;$E756&amp;"_V1."&amp;$D756),
$B756="CPC",
IF($D756="",
"PK"&amp;$E756&amp;"_V1."&amp;MAX(VALUE(RIGHT(_xlfn._xlws.FILTER(鈺太芯Device!$E$1:$E$5267,鈺太芯Device!$D$1:$D$5267=$E756,"-"),1))),
"PK"&amp;$E756&amp;"_V1."&amp;$D756),
$B756&lt;&gt;"CPC",
IF($D756="",
"PK"&amp;$E756&amp;"_V1."&amp;MAX(VALUE(RIGHT(_xlfn._xlws.FILTER(鈺太Device!$E$1:$E$5054,鈺太Device!$D$1:$D$5054=$E756,"-"),1)))),
"PK"&amp;$E756&amp;"_V1."&amp;$D756)</f>
        <v>PKAT23Q01-17_V1.1</v>
      </c>
      <c r="E756" s="44" t="str">
        <f t="shared" si="69"/>
        <v>AT23Q01-17</v>
      </c>
      <c r="F756" s="44" t="str" cm="1">
        <f t="array" ref="F756">_xlfn.SWITCH(TRUE,
$B756="-","check",
$B756="CPC-Power",IFERROR(INDEX('POWER Device'!$A$1:$BA$5000,MATCH($C756,'POWER Device'!$I$1:$I$5016,0),MATCH(F$1,'POWER Device'!$A$1:$AZ$1,0)),""),
$B756&lt;&gt;"CPC",IFERROR(INDEX(鈺太Device!$A$1:$BC$5049,MATCH($C756,鈺太Device!$E$1:$E$5054,0),MATCH(F$1,鈺太Device!$A$1:$AZ$1,0)),""),
$B756="CPC",IFERROR(INDEX(鈺太芯Device!$A$1:$BD$5213,MATCH($C756,鈺太芯Device!$E$1:$E$5267,0),MATCH(F$1,鈺太芯Device!$A$1:$AZ$1,0)),""))</f>
        <v>ZTS6216</v>
      </c>
      <c r="G756" s="44" t="str" cm="1">
        <f t="array" ref="G756">_xlfn.SWITCH(TRUE,
$B756="-","check",
$B756="CPC-Power",IFERROR(INDEX('POWER Device'!$A$1:$BA$5000,MATCH($C756,'POWER Device'!$I$1:$I$5016,0),MATCH(G$1,'POWER Device'!$A$1:$AZ$1,0)),""),
$B756&lt;&gt;"CPC",IFERROR(INDEX(鈺太Device!$A$1:$BC$5049,MATCH($C756,鈺太Device!$E$1:$E$5054,0),MATCH(G$1,鈺太Device!$A$1:$AZ$1,0)),""),
$B756="CPC",IFERROR(INDEX(鈺太芯Device!$A$1:$BD$5213,MATCH($C756,鈺太芯Device!$E$1:$E$5267,0),MATCH(G$1,鈺太芯Device!$A$1:$AZ$1,0)),""))</f>
        <v>4804WG</v>
      </c>
      <c r="H756" s="44" t="str" cm="1">
        <f t="array" ref="H756">_xlfn.SWITCH(TRUE,
$B756="-","check",
$B756="CPC-Power",IFERROR(INDEX('POWER Device'!$A$1:$BA$5000,MATCH($C756,'POWER Device'!$I$1:$I$5016,0),MATCH(H$1,'POWER Device'!$A$1:$AZ$1,0)),""),
$B756&lt;&gt;"CPC",IFERROR(INDEX(鈺太Device!$A$1:$BC$5049,MATCH($C756,鈺太Device!$E$1:$E$5054,0),MATCH(H$1,鈺太Device!$A$1:$AZ$1,0)),""),
$B756="CPC",IFERROR(INDEX(鈺太芯Device!$A$1:$BD$5213,MATCH($C756,鈺太芯Device!$E$1:$E$5267,0),MATCH(H$1,鈺太芯Device!$A$1:$AZ$1,0)),""))</f>
        <v>ZTS2100</v>
      </c>
      <c r="I756" s="44" t="str" cm="1">
        <f t="array" ref="I756">_xlfn.SWITCH(TRUE,
$B756="-","check",
$B756="CPC-Power",IFERROR(INDEX('POWER Device'!$A$1:$BA$5000,MATCH($C756,'POWER Device'!$I$1:$I$5016,0),MATCH(I$1,'POWER Device'!$A$1:$AZ$1,0)),""),
$B756&lt;&gt;"CPC",IFERROR(INDEX(鈺太Device!$A$1:$BC$5049,MATCH($C756,鈺太Device!$E$1:$E$5054,0),MATCH(I$1,鈺太Device!$A$1:$AZ$1,0)),""),
$B756="CPC",IFERROR(INDEX(鈺太芯Device!$A$1:$BD$5213,MATCH($C756,鈺太芯Device!$E$1:$E$5267,0),MATCH(I$1,鈺太芯Device!$A$1:$AZ$1,0)),""))</f>
        <v>01B567016S2G0
01B567017S2G0
01B567018S2N0</v>
      </c>
      <c r="J756" s="44" t="str" cm="1">
        <f t="array" ref="J756">_xlfn.SWITCH(TRUE,
$B756="-","check",
$B756="CPC-Power",IFERROR(INDEX('POWER Device'!$A$1:$BA$5000,MATCH($C756,'POWER Device'!$I$1:$I$5016,0),MATCH(J$1,'POWER Device'!$A$1:$AZ$1,0)),""),
$B756&lt;&gt;"CPC",IFERROR(INDEX(鈺太Device!$A$1:$BC$5049,MATCH($C756,鈺太Device!$E$1:$E$5054,0),MATCH(J$1,鈺太Device!$A$1:$AZ$1,0)),""),
$B756="CPC",IFERROR(INDEX(鈺太芯Device!$A$1:$BD$5213,MATCH($C756,鈺太芯Device!$E$1:$E$5267,0),MATCH(J$1,鈺太芯Device!$A$1:$AZ$1,0)),""))</f>
        <v>無</v>
      </c>
      <c r="K756" s="44" t="str" cm="1">
        <f t="array" ref="K756">_xlfn.SWITCH(TRUE,
$B756="-","check",
$B756="CPC-Power",IFERROR(INDEX('POWER Device'!$A$1:$BA$5000,MATCH($C756,'POWER Device'!$I$1:$I$5016,0),MATCH(K$1,'POWER Device'!$A$1:$AZ$1,0)),""),
$B756&lt;&gt;"CPC",IFERROR(INDEX(鈺太Device!$A$1:$BC$5049,MATCH($C756,鈺太Device!$E$1:$E$5054,0),MATCH(K$1,鈺太Device!$A$1:$AZ$1,0)),""),
$B756="CPC",IFERROR(INDEX(鈺太芯Device!$A$1:$BD$5213,MATCH($C756,鈺太芯Device!$E$1:$E$5267,0),MATCH(K$1,鈺太芯Device!$A$1:$AZ$1,0)),""))</f>
        <v>None</v>
      </c>
      <c r="L756" s="44" t="str" cm="1">
        <f t="array" ref="L756">_xlfn.SWITCH(TRUE,
$B756="-","check",
$B756="CPC-Power",IFERROR(INDEX('POWER Device'!$A$1:$BA$5000,MATCH($C756,'POWER Device'!$I$1:$I$5016,0),MATCH(L$1,'POWER Device'!$A$1:$AZ$1,0)),""),
$B756&lt;&gt;"CPC",IFERROR(INDEX(鈺太Device!$A$1:$BC$5049,MATCH($C756,鈺太Device!$E$1:$E$5054,0),MATCH(L$1,鈺太Device!$A$1:$AZ$1,0)),""),
$B756="CPC",IFERROR(INDEX(鈺太芯Device!$A$1:$BD$5213,MATCH($C756,鈺太芯Device!$E$1:$E$5267,0),MATCH(L$1,鈺太芯Device!$A$1:$AZ$1,0)),""))</f>
        <v>OM-325
高溫錫膏</v>
      </c>
      <c r="M756" s="44" t="str">
        <f t="shared" si="72"/>
        <v>ZTS6216</v>
      </c>
      <c r="N756" s="44" t="str">
        <f t="shared" si="70"/>
        <v>ZTS6216-4804WG-ZTS2100</v>
      </c>
      <c r="O756" s="18" t="s">
        <v>31657</v>
      </c>
      <c r="P756" s="18" t="s">
        <v>32786</v>
      </c>
      <c r="Q756" s="19" t="s">
        <v>7021</v>
      </c>
      <c r="R756" s="20" t="str">
        <f t="shared" si="71"/>
        <v>||||||||||</v>
      </c>
      <c r="S756" s="21" t="s">
        <v>32787</v>
      </c>
      <c r="T756" s="21"/>
      <c r="U756" s="21" t="s">
        <v>32788</v>
      </c>
      <c r="V756" s="22" t="s">
        <v>10</v>
      </c>
    </row>
    <row r="757" spans="1:22" ht="72">
      <c r="A757" s="45" t="str">
        <f t="shared" si="68"/>
        <v>2021-12</v>
      </c>
      <c r="B757" s="45" t="str">
        <f t="shared" si="73"/>
        <v>HELE</v>
      </c>
      <c r="C757" s="44" t="str" cm="1">
        <f t="array" ref="C757" xml:space="preserve">
_xlfn.SWITCH(TRUE,
$B757="-","-",
$B757="CPC-Power",
IF($D757="",
"PK"&amp;$E757&amp;"_V1."&amp;MAX(VALUE(RIGHT(_xlfn._xlws.FILTER('POWER Device'!$I$1:$I$5016,'POWER Device'!$H$1:$H$5016=$E757,"-"),1))),
"PK"&amp;$E757&amp;"_V1."&amp;$D757),
$B757="CPC",
IF($D757="",
"PK"&amp;$E757&amp;"_V1."&amp;MAX(VALUE(RIGHT(_xlfn._xlws.FILTER(鈺太芯Device!$E$1:$E$5267,鈺太芯Device!$D$1:$D$5267=$E757,"-"),1))),
"PK"&amp;$E757&amp;"_V1."&amp;$D757),
$B757&lt;&gt;"CPC",
IF($D757="",
"PK"&amp;$E757&amp;"_V1."&amp;MAX(VALUE(RIGHT(_xlfn._xlws.FILTER(鈺太Device!$E$1:$E$5054,鈺太Device!$D$1:$D$5054=$E757,"-"),1)))),
"PK"&amp;$E757&amp;"_V1."&amp;$D757)</f>
        <v>PKAT23Q01-17_V1.1</v>
      </c>
      <c r="E757" s="44" t="str">
        <f t="shared" si="69"/>
        <v>AT23Q01-17</v>
      </c>
      <c r="F757" s="44" t="str" cm="1">
        <f t="array" ref="F757">_xlfn.SWITCH(TRUE,
$B757="-","check",
$B757="CPC-Power",IFERROR(INDEX('POWER Device'!$A$1:$BA$5000,MATCH($C757,'POWER Device'!$I$1:$I$5016,0),MATCH(F$1,'POWER Device'!$A$1:$AZ$1,0)),""),
$B757&lt;&gt;"CPC",IFERROR(INDEX(鈺太Device!$A$1:$BC$5049,MATCH($C757,鈺太Device!$E$1:$E$5054,0),MATCH(F$1,鈺太Device!$A$1:$AZ$1,0)),""),
$B757="CPC",IFERROR(INDEX(鈺太芯Device!$A$1:$BD$5213,MATCH($C757,鈺太芯Device!$E$1:$E$5267,0),MATCH(F$1,鈺太芯Device!$A$1:$AZ$1,0)),""))</f>
        <v>ZTS6216</v>
      </c>
      <c r="G757" s="44" t="str" cm="1">
        <f t="array" ref="G757">_xlfn.SWITCH(TRUE,
$B757="-","check",
$B757="CPC-Power",IFERROR(INDEX('POWER Device'!$A$1:$BA$5000,MATCH($C757,'POWER Device'!$I$1:$I$5016,0),MATCH(G$1,'POWER Device'!$A$1:$AZ$1,0)),""),
$B757&lt;&gt;"CPC",IFERROR(INDEX(鈺太Device!$A$1:$BC$5049,MATCH($C757,鈺太Device!$E$1:$E$5054,0),MATCH(G$1,鈺太Device!$A$1:$AZ$1,0)),""),
$B757="CPC",IFERROR(INDEX(鈺太芯Device!$A$1:$BD$5213,MATCH($C757,鈺太芯Device!$E$1:$E$5267,0),MATCH(G$1,鈺太芯Device!$A$1:$AZ$1,0)),""))</f>
        <v>4804WG</v>
      </c>
      <c r="H757" s="44" t="str" cm="1">
        <f t="array" ref="H757">_xlfn.SWITCH(TRUE,
$B757="-","check",
$B757="CPC-Power",IFERROR(INDEX('POWER Device'!$A$1:$BA$5000,MATCH($C757,'POWER Device'!$I$1:$I$5016,0),MATCH(H$1,'POWER Device'!$A$1:$AZ$1,0)),""),
$B757&lt;&gt;"CPC",IFERROR(INDEX(鈺太Device!$A$1:$BC$5049,MATCH($C757,鈺太Device!$E$1:$E$5054,0),MATCH(H$1,鈺太Device!$A$1:$AZ$1,0)),""),
$B757="CPC",IFERROR(INDEX(鈺太芯Device!$A$1:$BD$5213,MATCH($C757,鈺太芯Device!$E$1:$E$5267,0),MATCH(H$1,鈺太芯Device!$A$1:$AZ$1,0)),""))</f>
        <v>ZTS2100</v>
      </c>
      <c r="I757" s="44" t="str" cm="1">
        <f t="array" ref="I757">_xlfn.SWITCH(TRUE,
$B757="-","check",
$B757="CPC-Power",IFERROR(INDEX('POWER Device'!$A$1:$BA$5000,MATCH($C757,'POWER Device'!$I$1:$I$5016,0),MATCH(I$1,'POWER Device'!$A$1:$AZ$1,0)),""),
$B757&lt;&gt;"CPC",IFERROR(INDEX(鈺太Device!$A$1:$BC$5049,MATCH($C757,鈺太Device!$E$1:$E$5054,0),MATCH(I$1,鈺太Device!$A$1:$AZ$1,0)),""),
$B757="CPC",IFERROR(INDEX(鈺太芯Device!$A$1:$BD$5213,MATCH($C757,鈺太芯Device!$E$1:$E$5267,0),MATCH(I$1,鈺太芯Device!$A$1:$AZ$1,0)),""))</f>
        <v>01B567016S2G0
01B567017S2G0
01B567018S2N0</v>
      </c>
      <c r="J757" s="44" t="str" cm="1">
        <f t="array" ref="J757">_xlfn.SWITCH(TRUE,
$B757="-","check",
$B757="CPC-Power",IFERROR(INDEX('POWER Device'!$A$1:$BA$5000,MATCH($C757,'POWER Device'!$I$1:$I$5016,0),MATCH(J$1,'POWER Device'!$A$1:$AZ$1,0)),""),
$B757&lt;&gt;"CPC",IFERROR(INDEX(鈺太Device!$A$1:$BC$5049,MATCH($C757,鈺太Device!$E$1:$E$5054,0),MATCH(J$1,鈺太Device!$A$1:$AZ$1,0)),""),
$B757="CPC",IFERROR(INDEX(鈺太芯Device!$A$1:$BD$5213,MATCH($C757,鈺太芯Device!$E$1:$E$5267,0),MATCH(J$1,鈺太芯Device!$A$1:$AZ$1,0)),""))</f>
        <v>無</v>
      </c>
      <c r="K757" s="44" t="str" cm="1">
        <f t="array" ref="K757">_xlfn.SWITCH(TRUE,
$B757="-","check",
$B757="CPC-Power",IFERROR(INDEX('POWER Device'!$A$1:$BA$5000,MATCH($C757,'POWER Device'!$I$1:$I$5016,0),MATCH(K$1,'POWER Device'!$A$1:$AZ$1,0)),""),
$B757&lt;&gt;"CPC",IFERROR(INDEX(鈺太Device!$A$1:$BC$5049,MATCH($C757,鈺太Device!$E$1:$E$5054,0),MATCH(K$1,鈺太Device!$A$1:$AZ$1,0)),""),
$B757="CPC",IFERROR(INDEX(鈺太芯Device!$A$1:$BD$5213,MATCH($C757,鈺太芯Device!$E$1:$E$5267,0),MATCH(K$1,鈺太芯Device!$A$1:$AZ$1,0)),""))</f>
        <v>None</v>
      </c>
      <c r="L757" s="44" t="str" cm="1">
        <f t="array" ref="L757">_xlfn.SWITCH(TRUE,
$B757="-","check",
$B757="CPC-Power",IFERROR(INDEX('POWER Device'!$A$1:$BA$5000,MATCH($C757,'POWER Device'!$I$1:$I$5016,0),MATCH(L$1,'POWER Device'!$A$1:$AZ$1,0)),""),
$B757&lt;&gt;"CPC",IFERROR(INDEX(鈺太Device!$A$1:$BC$5049,MATCH($C757,鈺太Device!$E$1:$E$5054,0),MATCH(L$1,鈺太Device!$A$1:$AZ$1,0)),""),
$B757="CPC",IFERROR(INDEX(鈺太芯Device!$A$1:$BD$5213,MATCH($C757,鈺太芯Device!$E$1:$E$5267,0),MATCH(L$1,鈺太芯Device!$A$1:$AZ$1,0)),""))</f>
        <v>OM-325
高溫錫膏</v>
      </c>
      <c r="M757" s="44" t="str">
        <f t="shared" si="72"/>
        <v>ZTS6216</v>
      </c>
      <c r="N757" s="44" t="str">
        <f t="shared" si="70"/>
        <v>ZTS6216-4804WG-ZTS2100</v>
      </c>
      <c r="O757" s="18" t="s">
        <v>31657</v>
      </c>
      <c r="P757" s="18" t="s">
        <v>32789</v>
      </c>
      <c r="Q757" s="19" t="s">
        <v>7021</v>
      </c>
      <c r="R757" s="20" t="str">
        <f t="shared" si="71"/>
        <v>||||||||||</v>
      </c>
      <c r="S757" s="21" t="s">
        <v>32790</v>
      </c>
      <c r="T757" s="21"/>
      <c r="U757" s="21" t="s">
        <v>34619</v>
      </c>
      <c r="V757" s="22" t="s">
        <v>10</v>
      </c>
    </row>
    <row r="758" spans="1:22" ht="156">
      <c r="A758" s="45" t="str">
        <f t="shared" si="68"/>
        <v>2022-11</v>
      </c>
      <c r="B758" s="45" t="str">
        <f t="shared" si="73"/>
        <v>HELE</v>
      </c>
      <c r="C758" s="44" t="str" cm="1">
        <f t="array" ref="C758" xml:space="preserve">
_xlfn.SWITCH(TRUE,
$B758="-","-",
$B758="CPC-Power",
IF($D758="",
"PK"&amp;$E758&amp;"_V1."&amp;MAX(VALUE(RIGHT(_xlfn._xlws.FILTER('POWER Device'!$I$1:$I$5016,'POWER Device'!$H$1:$H$5016=$E758,"-"),1))),
"PK"&amp;$E758&amp;"_V1."&amp;$D758),
$B758="CPC",
IF($D758="",
"PK"&amp;$E758&amp;"_V1."&amp;MAX(VALUE(RIGHT(_xlfn._xlws.FILTER(鈺太芯Device!$E$1:$E$5267,鈺太芯Device!$D$1:$D$5267=$E758,"-"),1))),
"PK"&amp;$E758&amp;"_V1."&amp;$D758),
$B758&lt;&gt;"CPC",
IF($D758="",
"PK"&amp;$E758&amp;"_V1."&amp;MAX(VALUE(RIGHT(_xlfn._xlws.FILTER(鈺太Device!$E$1:$E$5054,鈺太Device!$D$1:$D$5054=$E758,"-"),1)))),
"PK"&amp;$E758&amp;"_V1."&amp;$D758)</f>
        <v>PKAT23Q01-17_V1.1</v>
      </c>
      <c r="E758" s="44" t="str">
        <f t="shared" si="69"/>
        <v>AT23Q01-17</v>
      </c>
      <c r="F758" s="44" t="str" cm="1">
        <f t="array" ref="F758">_xlfn.SWITCH(TRUE,
$B758="-","check",
$B758="CPC-Power",IFERROR(INDEX('POWER Device'!$A$1:$BA$5000,MATCH($C758,'POWER Device'!$I$1:$I$5016,0),MATCH(F$1,'POWER Device'!$A$1:$AZ$1,0)),""),
$B758&lt;&gt;"CPC",IFERROR(INDEX(鈺太Device!$A$1:$BC$5049,MATCH($C758,鈺太Device!$E$1:$E$5054,0),MATCH(F$1,鈺太Device!$A$1:$AZ$1,0)),""),
$B758="CPC",IFERROR(INDEX(鈺太芯Device!$A$1:$BD$5213,MATCH($C758,鈺太芯Device!$E$1:$E$5267,0),MATCH(F$1,鈺太芯Device!$A$1:$AZ$1,0)),""))</f>
        <v>ZTS6216</v>
      </c>
      <c r="G758" s="44" t="str" cm="1">
        <f t="array" ref="G758">_xlfn.SWITCH(TRUE,
$B758="-","check",
$B758="CPC-Power",IFERROR(INDEX('POWER Device'!$A$1:$BA$5000,MATCH($C758,'POWER Device'!$I$1:$I$5016,0),MATCH(G$1,'POWER Device'!$A$1:$AZ$1,0)),""),
$B758&lt;&gt;"CPC",IFERROR(INDEX(鈺太Device!$A$1:$BC$5049,MATCH($C758,鈺太Device!$E$1:$E$5054,0),MATCH(G$1,鈺太Device!$A$1:$AZ$1,0)),""),
$B758="CPC",IFERROR(INDEX(鈺太芯Device!$A$1:$BD$5213,MATCH($C758,鈺太芯Device!$E$1:$E$5267,0),MATCH(G$1,鈺太芯Device!$A$1:$AZ$1,0)),""))</f>
        <v>4804WG</v>
      </c>
      <c r="H758" s="44" t="str" cm="1">
        <f t="array" ref="H758">_xlfn.SWITCH(TRUE,
$B758="-","check",
$B758="CPC-Power",IFERROR(INDEX('POWER Device'!$A$1:$BA$5000,MATCH($C758,'POWER Device'!$I$1:$I$5016,0),MATCH(H$1,'POWER Device'!$A$1:$AZ$1,0)),""),
$B758&lt;&gt;"CPC",IFERROR(INDEX(鈺太Device!$A$1:$BC$5049,MATCH($C758,鈺太Device!$E$1:$E$5054,0),MATCH(H$1,鈺太Device!$A$1:$AZ$1,0)),""),
$B758="CPC",IFERROR(INDEX(鈺太芯Device!$A$1:$BD$5213,MATCH($C758,鈺太芯Device!$E$1:$E$5267,0),MATCH(H$1,鈺太芯Device!$A$1:$AZ$1,0)),""))</f>
        <v>ZTS2100</v>
      </c>
      <c r="I758" s="44" t="str" cm="1">
        <f t="array" ref="I758">_xlfn.SWITCH(TRUE,
$B758="-","check",
$B758="CPC-Power",IFERROR(INDEX('POWER Device'!$A$1:$BA$5000,MATCH($C758,'POWER Device'!$I$1:$I$5016,0),MATCH(I$1,'POWER Device'!$A$1:$AZ$1,0)),""),
$B758&lt;&gt;"CPC",IFERROR(INDEX(鈺太Device!$A$1:$BC$5049,MATCH($C758,鈺太Device!$E$1:$E$5054,0),MATCH(I$1,鈺太Device!$A$1:$AZ$1,0)),""),
$B758="CPC",IFERROR(INDEX(鈺太芯Device!$A$1:$BD$5213,MATCH($C758,鈺太芯Device!$E$1:$E$5267,0),MATCH(I$1,鈺太芯Device!$A$1:$AZ$1,0)),""))</f>
        <v>01B567016S2G0
01B567017S2G0
01B567018S2N0</v>
      </c>
      <c r="J758" s="44" t="str" cm="1">
        <f t="array" ref="J758">_xlfn.SWITCH(TRUE,
$B758="-","check",
$B758="CPC-Power",IFERROR(INDEX('POWER Device'!$A$1:$BA$5000,MATCH($C758,'POWER Device'!$I$1:$I$5016,0),MATCH(J$1,'POWER Device'!$A$1:$AZ$1,0)),""),
$B758&lt;&gt;"CPC",IFERROR(INDEX(鈺太Device!$A$1:$BC$5049,MATCH($C758,鈺太Device!$E$1:$E$5054,0),MATCH(J$1,鈺太Device!$A$1:$AZ$1,0)),""),
$B758="CPC",IFERROR(INDEX(鈺太芯Device!$A$1:$BD$5213,MATCH($C758,鈺太芯Device!$E$1:$E$5267,0),MATCH(J$1,鈺太芯Device!$A$1:$AZ$1,0)),""))</f>
        <v>無</v>
      </c>
      <c r="K758" s="44" t="str" cm="1">
        <f t="array" ref="K758">_xlfn.SWITCH(TRUE,
$B758="-","check",
$B758="CPC-Power",IFERROR(INDEX('POWER Device'!$A$1:$BA$5000,MATCH($C758,'POWER Device'!$I$1:$I$5016,0),MATCH(K$1,'POWER Device'!$A$1:$AZ$1,0)),""),
$B758&lt;&gt;"CPC",IFERROR(INDEX(鈺太Device!$A$1:$BC$5049,MATCH($C758,鈺太Device!$E$1:$E$5054,0),MATCH(K$1,鈺太Device!$A$1:$AZ$1,0)),""),
$B758="CPC",IFERROR(INDEX(鈺太芯Device!$A$1:$BD$5213,MATCH($C758,鈺太芯Device!$E$1:$E$5267,0),MATCH(K$1,鈺太芯Device!$A$1:$AZ$1,0)),""))</f>
        <v>None</v>
      </c>
      <c r="L758" s="44" t="str" cm="1">
        <f t="array" ref="L758">_xlfn.SWITCH(TRUE,
$B758="-","check",
$B758="CPC-Power",IFERROR(INDEX('POWER Device'!$A$1:$BA$5000,MATCH($C758,'POWER Device'!$I$1:$I$5016,0),MATCH(L$1,'POWER Device'!$A$1:$AZ$1,0)),""),
$B758&lt;&gt;"CPC",IFERROR(INDEX(鈺太Device!$A$1:$BC$5049,MATCH($C758,鈺太Device!$E$1:$E$5054,0),MATCH(L$1,鈺太Device!$A$1:$AZ$1,0)),""),
$B758="CPC",IFERROR(INDEX(鈺太芯Device!$A$1:$BD$5213,MATCH($C758,鈺太芯Device!$E$1:$E$5267,0),MATCH(L$1,鈺太芯Device!$A$1:$AZ$1,0)),""))</f>
        <v>OM-325
高溫錫膏</v>
      </c>
      <c r="M758" s="44" t="str">
        <f t="shared" si="72"/>
        <v>ZTS6216</v>
      </c>
      <c r="N758" s="44" t="str">
        <f t="shared" si="70"/>
        <v>ZTS6216-4804WG-ZTS2100</v>
      </c>
      <c r="O758" s="18" t="s">
        <v>31657</v>
      </c>
      <c r="P758" s="18" t="s">
        <v>32791</v>
      </c>
      <c r="Q758" s="19" t="s">
        <v>7021</v>
      </c>
      <c r="R758" s="20" t="str">
        <f t="shared" si="71"/>
        <v>||||||||||</v>
      </c>
      <c r="S758" s="21" t="s">
        <v>32790</v>
      </c>
      <c r="T758" s="21"/>
      <c r="U758" s="21" t="s">
        <v>34620</v>
      </c>
      <c r="V758" s="22" t="s">
        <v>10</v>
      </c>
    </row>
    <row r="759" spans="1:22" ht="72">
      <c r="A759" s="45" t="str">
        <f t="shared" si="68"/>
        <v>2022-11</v>
      </c>
      <c r="B759" s="45" t="str">
        <f t="shared" si="73"/>
        <v>HELE</v>
      </c>
      <c r="C759" s="44" t="str" cm="1">
        <f t="array" ref="C759" xml:space="preserve">
_xlfn.SWITCH(TRUE,
$B759="-","-",
$B759="CPC-Power",
IF($D759="",
"PK"&amp;$E759&amp;"_V1."&amp;MAX(VALUE(RIGHT(_xlfn._xlws.FILTER('POWER Device'!$I$1:$I$5016,'POWER Device'!$H$1:$H$5016=$E759,"-"),1))),
"PK"&amp;$E759&amp;"_V1."&amp;$D759),
$B759="CPC",
IF($D759="",
"PK"&amp;$E759&amp;"_V1."&amp;MAX(VALUE(RIGHT(_xlfn._xlws.FILTER(鈺太芯Device!$E$1:$E$5267,鈺太芯Device!$D$1:$D$5267=$E759,"-"),1))),
"PK"&amp;$E759&amp;"_V1."&amp;$D759),
$B759&lt;&gt;"CPC",
IF($D759="",
"PK"&amp;$E759&amp;"_V1."&amp;MAX(VALUE(RIGHT(_xlfn._xlws.FILTER(鈺太Device!$E$1:$E$5054,鈺太Device!$D$1:$D$5054=$E759,"-"),1)))),
"PK"&amp;$E759&amp;"_V1."&amp;$D759)</f>
        <v>PKAT23Q01-17_V1.1</v>
      </c>
      <c r="E759" s="44" t="str">
        <f t="shared" si="69"/>
        <v>AT23Q01-17</v>
      </c>
      <c r="F759" s="44" t="str" cm="1">
        <f t="array" ref="F759">_xlfn.SWITCH(TRUE,
$B759="-","check",
$B759="CPC-Power",IFERROR(INDEX('POWER Device'!$A$1:$BA$5000,MATCH($C759,'POWER Device'!$I$1:$I$5016,0),MATCH(F$1,'POWER Device'!$A$1:$AZ$1,0)),""),
$B759&lt;&gt;"CPC",IFERROR(INDEX(鈺太Device!$A$1:$BC$5049,MATCH($C759,鈺太Device!$E$1:$E$5054,0),MATCH(F$1,鈺太Device!$A$1:$AZ$1,0)),""),
$B759="CPC",IFERROR(INDEX(鈺太芯Device!$A$1:$BD$5213,MATCH($C759,鈺太芯Device!$E$1:$E$5267,0),MATCH(F$1,鈺太芯Device!$A$1:$AZ$1,0)),""))</f>
        <v>ZTS6216</v>
      </c>
      <c r="G759" s="44" t="str" cm="1">
        <f t="array" ref="G759">_xlfn.SWITCH(TRUE,
$B759="-","check",
$B759="CPC-Power",IFERROR(INDEX('POWER Device'!$A$1:$BA$5000,MATCH($C759,'POWER Device'!$I$1:$I$5016,0),MATCH(G$1,'POWER Device'!$A$1:$AZ$1,0)),""),
$B759&lt;&gt;"CPC",IFERROR(INDEX(鈺太Device!$A$1:$BC$5049,MATCH($C759,鈺太Device!$E$1:$E$5054,0),MATCH(G$1,鈺太Device!$A$1:$AZ$1,0)),""),
$B759="CPC",IFERROR(INDEX(鈺太芯Device!$A$1:$BD$5213,MATCH($C759,鈺太芯Device!$E$1:$E$5267,0),MATCH(G$1,鈺太芯Device!$A$1:$AZ$1,0)),""))</f>
        <v>4804WG</v>
      </c>
      <c r="H759" s="44" t="str" cm="1">
        <f t="array" ref="H759">_xlfn.SWITCH(TRUE,
$B759="-","check",
$B759="CPC-Power",IFERROR(INDEX('POWER Device'!$A$1:$BA$5000,MATCH($C759,'POWER Device'!$I$1:$I$5016,0),MATCH(H$1,'POWER Device'!$A$1:$AZ$1,0)),""),
$B759&lt;&gt;"CPC",IFERROR(INDEX(鈺太Device!$A$1:$BC$5049,MATCH($C759,鈺太Device!$E$1:$E$5054,0),MATCH(H$1,鈺太Device!$A$1:$AZ$1,0)),""),
$B759="CPC",IFERROR(INDEX(鈺太芯Device!$A$1:$BD$5213,MATCH($C759,鈺太芯Device!$E$1:$E$5267,0),MATCH(H$1,鈺太芯Device!$A$1:$AZ$1,0)),""))</f>
        <v>ZTS2100</v>
      </c>
      <c r="I759" s="44" t="str" cm="1">
        <f t="array" ref="I759">_xlfn.SWITCH(TRUE,
$B759="-","check",
$B759="CPC-Power",IFERROR(INDEX('POWER Device'!$A$1:$BA$5000,MATCH($C759,'POWER Device'!$I$1:$I$5016,0),MATCH(I$1,'POWER Device'!$A$1:$AZ$1,0)),""),
$B759&lt;&gt;"CPC",IFERROR(INDEX(鈺太Device!$A$1:$BC$5049,MATCH($C759,鈺太Device!$E$1:$E$5054,0),MATCH(I$1,鈺太Device!$A$1:$AZ$1,0)),""),
$B759="CPC",IFERROR(INDEX(鈺太芯Device!$A$1:$BD$5213,MATCH($C759,鈺太芯Device!$E$1:$E$5267,0),MATCH(I$1,鈺太芯Device!$A$1:$AZ$1,0)),""))</f>
        <v>01B567016S2G0
01B567017S2G0
01B567018S2N0</v>
      </c>
      <c r="J759" s="44" t="str" cm="1">
        <f t="array" ref="J759">_xlfn.SWITCH(TRUE,
$B759="-","check",
$B759="CPC-Power",IFERROR(INDEX('POWER Device'!$A$1:$BA$5000,MATCH($C759,'POWER Device'!$I$1:$I$5016,0),MATCH(J$1,'POWER Device'!$A$1:$AZ$1,0)),""),
$B759&lt;&gt;"CPC",IFERROR(INDEX(鈺太Device!$A$1:$BC$5049,MATCH($C759,鈺太Device!$E$1:$E$5054,0),MATCH(J$1,鈺太Device!$A$1:$AZ$1,0)),""),
$B759="CPC",IFERROR(INDEX(鈺太芯Device!$A$1:$BD$5213,MATCH($C759,鈺太芯Device!$E$1:$E$5267,0),MATCH(J$1,鈺太芯Device!$A$1:$AZ$1,0)),""))</f>
        <v>無</v>
      </c>
      <c r="K759" s="44" t="str" cm="1">
        <f t="array" ref="K759">_xlfn.SWITCH(TRUE,
$B759="-","check",
$B759="CPC-Power",IFERROR(INDEX('POWER Device'!$A$1:$BA$5000,MATCH($C759,'POWER Device'!$I$1:$I$5016,0),MATCH(K$1,'POWER Device'!$A$1:$AZ$1,0)),""),
$B759&lt;&gt;"CPC",IFERROR(INDEX(鈺太Device!$A$1:$BC$5049,MATCH($C759,鈺太Device!$E$1:$E$5054,0),MATCH(K$1,鈺太Device!$A$1:$AZ$1,0)),""),
$B759="CPC",IFERROR(INDEX(鈺太芯Device!$A$1:$BD$5213,MATCH($C759,鈺太芯Device!$E$1:$E$5267,0),MATCH(K$1,鈺太芯Device!$A$1:$AZ$1,0)),""))</f>
        <v>None</v>
      </c>
      <c r="L759" s="44" t="str" cm="1">
        <f t="array" ref="L759">_xlfn.SWITCH(TRUE,
$B759="-","check",
$B759="CPC-Power",IFERROR(INDEX('POWER Device'!$A$1:$BA$5000,MATCH($C759,'POWER Device'!$I$1:$I$5016,0),MATCH(L$1,'POWER Device'!$A$1:$AZ$1,0)),""),
$B759&lt;&gt;"CPC",IFERROR(INDEX(鈺太Device!$A$1:$BC$5049,MATCH($C759,鈺太Device!$E$1:$E$5054,0),MATCH(L$1,鈺太Device!$A$1:$AZ$1,0)),""),
$B759="CPC",IFERROR(INDEX(鈺太芯Device!$A$1:$BD$5213,MATCH($C759,鈺太芯Device!$E$1:$E$5267,0),MATCH(L$1,鈺太芯Device!$A$1:$AZ$1,0)),""))</f>
        <v>OM-325
高溫錫膏</v>
      </c>
      <c r="M759" s="44" t="str">
        <f t="shared" si="72"/>
        <v>ZTS6216</v>
      </c>
      <c r="N759" s="44" t="str">
        <f t="shared" si="70"/>
        <v>ZTS6216-4804WG-ZTS2100</v>
      </c>
      <c r="O759" s="18" t="s">
        <v>31657</v>
      </c>
      <c r="P759" s="18" t="s">
        <v>32792</v>
      </c>
      <c r="Q759" s="19" t="s">
        <v>7021</v>
      </c>
      <c r="R759" s="20" t="str">
        <f t="shared" si="71"/>
        <v>||||||||||</v>
      </c>
      <c r="S759" s="21" t="s">
        <v>32790</v>
      </c>
      <c r="T759" s="21"/>
      <c r="U759" s="21" t="s">
        <v>34621</v>
      </c>
      <c r="V759" s="22" t="s">
        <v>10</v>
      </c>
    </row>
    <row r="760" spans="1:22" ht="48">
      <c r="A760" s="45" t="str">
        <f t="shared" si="68"/>
        <v>2022-11</v>
      </c>
      <c r="B760" s="45" t="str">
        <f t="shared" si="73"/>
        <v>HELE</v>
      </c>
      <c r="C760" s="44" t="str" cm="1">
        <f t="array" ref="C760" xml:space="preserve">
_xlfn.SWITCH(TRUE,
$B760="-","-",
$B760="CPC-Power",
IF($D760="",
"PK"&amp;$E760&amp;"_V1."&amp;MAX(VALUE(RIGHT(_xlfn._xlws.FILTER('POWER Device'!$I$1:$I$5016,'POWER Device'!$H$1:$H$5016=$E760,"-"),1))),
"PK"&amp;$E760&amp;"_V1."&amp;$D760),
$B760="CPC",
IF($D760="",
"PK"&amp;$E760&amp;"_V1."&amp;MAX(VALUE(RIGHT(_xlfn._xlws.FILTER(鈺太芯Device!$E$1:$E$5267,鈺太芯Device!$D$1:$D$5267=$E760,"-"),1))),
"PK"&amp;$E760&amp;"_V1."&amp;$D760),
$B760&lt;&gt;"CPC",
IF($D760="",
"PK"&amp;$E760&amp;"_V1."&amp;MAX(VALUE(RIGHT(_xlfn._xlws.FILTER(鈺太Device!$E$1:$E$5054,鈺太Device!$D$1:$D$5054=$E760,"-"),1)))),
"PK"&amp;$E760&amp;"_V1."&amp;$D760)</f>
        <v>PKAT23Q01-17_V1.1</v>
      </c>
      <c r="E760" s="44" t="str">
        <f t="shared" si="69"/>
        <v>AT23Q01-17</v>
      </c>
      <c r="F760" s="44" t="str" cm="1">
        <f t="array" ref="F760">_xlfn.SWITCH(TRUE,
$B760="-","check",
$B760="CPC-Power",IFERROR(INDEX('POWER Device'!$A$1:$BA$5000,MATCH($C760,'POWER Device'!$I$1:$I$5016,0),MATCH(F$1,'POWER Device'!$A$1:$AZ$1,0)),""),
$B760&lt;&gt;"CPC",IFERROR(INDEX(鈺太Device!$A$1:$BC$5049,MATCH($C760,鈺太Device!$E$1:$E$5054,0),MATCH(F$1,鈺太Device!$A$1:$AZ$1,0)),""),
$B760="CPC",IFERROR(INDEX(鈺太芯Device!$A$1:$BD$5213,MATCH($C760,鈺太芯Device!$E$1:$E$5267,0),MATCH(F$1,鈺太芯Device!$A$1:$AZ$1,0)),""))</f>
        <v>ZTS6216</v>
      </c>
      <c r="G760" s="44" t="str" cm="1">
        <f t="array" ref="G760">_xlfn.SWITCH(TRUE,
$B760="-","check",
$B760="CPC-Power",IFERROR(INDEX('POWER Device'!$A$1:$BA$5000,MATCH($C760,'POWER Device'!$I$1:$I$5016,0),MATCH(G$1,'POWER Device'!$A$1:$AZ$1,0)),""),
$B760&lt;&gt;"CPC",IFERROR(INDEX(鈺太Device!$A$1:$BC$5049,MATCH($C760,鈺太Device!$E$1:$E$5054,0),MATCH(G$1,鈺太Device!$A$1:$AZ$1,0)),""),
$B760="CPC",IFERROR(INDEX(鈺太芯Device!$A$1:$BD$5213,MATCH($C760,鈺太芯Device!$E$1:$E$5267,0),MATCH(G$1,鈺太芯Device!$A$1:$AZ$1,0)),""))</f>
        <v>4804WG</v>
      </c>
      <c r="H760" s="44" t="str" cm="1">
        <f t="array" ref="H760">_xlfn.SWITCH(TRUE,
$B760="-","check",
$B760="CPC-Power",IFERROR(INDEX('POWER Device'!$A$1:$BA$5000,MATCH($C760,'POWER Device'!$I$1:$I$5016,0),MATCH(H$1,'POWER Device'!$A$1:$AZ$1,0)),""),
$B760&lt;&gt;"CPC",IFERROR(INDEX(鈺太Device!$A$1:$BC$5049,MATCH($C760,鈺太Device!$E$1:$E$5054,0),MATCH(H$1,鈺太Device!$A$1:$AZ$1,0)),""),
$B760="CPC",IFERROR(INDEX(鈺太芯Device!$A$1:$BD$5213,MATCH($C760,鈺太芯Device!$E$1:$E$5267,0),MATCH(H$1,鈺太芯Device!$A$1:$AZ$1,0)),""))</f>
        <v>ZTS2100</v>
      </c>
      <c r="I760" s="44" t="str" cm="1">
        <f t="array" ref="I760">_xlfn.SWITCH(TRUE,
$B760="-","check",
$B760="CPC-Power",IFERROR(INDEX('POWER Device'!$A$1:$BA$5000,MATCH($C760,'POWER Device'!$I$1:$I$5016,0),MATCH(I$1,'POWER Device'!$A$1:$AZ$1,0)),""),
$B760&lt;&gt;"CPC",IFERROR(INDEX(鈺太Device!$A$1:$BC$5049,MATCH($C760,鈺太Device!$E$1:$E$5054,0),MATCH(I$1,鈺太Device!$A$1:$AZ$1,0)),""),
$B760="CPC",IFERROR(INDEX(鈺太芯Device!$A$1:$BD$5213,MATCH($C760,鈺太芯Device!$E$1:$E$5267,0),MATCH(I$1,鈺太芯Device!$A$1:$AZ$1,0)),""))</f>
        <v>01B567016S2G0
01B567017S2G0
01B567018S2N0</v>
      </c>
      <c r="J760" s="44" t="str" cm="1">
        <f t="array" ref="J760">_xlfn.SWITCH(TRUE,
$B760="-","check",
$B760="CPC-Power",IFERROR(INDEX('POWER Device'!$A$1:$BA$5000,MATCH($C760,'POWER Device'!$I$1:$I$5016,0),MATCH(J$1,'POWER Device'!$A$1:$AZ$1,0)),""),
$B760&lt;&gt;"CPC",IFERROR(INDEX(鈺太Device!$A$1:$BC$5049,MATCH($C760,鈺太Device!$E$1:$E$5054,0),MATCH(J$1,鈺太Device!$A$1:$AZ$1,0)),""),
$B760="CPC",IFERROR(INDEX(鈺太芯Device!$A$1:$BD$5213,MATCH($C760,鈺太芯Device!$E$1:$E$5267,0),MATCH(J$1,鈺太芯Device!$A$1:$AZ$1,0)),""))</f>
        <v>無</v>
      </c>
      <c r="K760" s="44" t="str" cm="1">
        <f t="array" ref="K760">_xlfn.SWITCH(TRUE,
$B760="-","check",
$B760="CPC-Power",IFERROR(INDEX('POWER Device'!$A$1:$BA$5000,MATCH($C760,'POWER Device'!$I$1:$I$5016,0),MATCH(K$1,'POWER Device'!$A$1:$AZ$1,0)),""),
$B760&lt;&gt;"CPC",IFERROR(INDEX(鈺太Device!$A$1:$BC$5049,MATCH($C760,鈺太Device!$E$1:$E$5054,0),MATCH(K$1,鈺太Device!$A$1:$AZ$1,0)),""),
$B760="CPC",IFERROR(INDEX(鈺太芯Device!$A$1:$BD$5213,MATCH($C760,鈺太芯Device!$E$1:$E$5267,0),MATCH(K$1,鈺太芯Device!$A$1:$AZ$1,0)),""))</f>
        <v>None</v>
      </c>
      <c r="L760" s="44" t="str" cm="1">
        <f t="array" ref="L760">_xlfn.SWITCH(TRUE,
$B760="-","check",
$B760="CPC-Power",IFERROR(INDEX('POWER Device'!$A$1:$BA$5000,MATCH($C760,'POWER Device'!$I$1:$I$5016,0),MATCH(L$1,'POWER Device'!$A$1:$AZ$1,0)),""),
$B760&lt;&gt;"CPC",IFERROR(INDEX(鈺太Device!$A$1:$BC$5049,MATCH($C760,鈺太Device!$E$1:$E$5054,0),MATCH(L$1,鈺太Device!$A$1:$AZ$1,0)),""),
$B760="CPC",IFERROR(INDEX(鈺太芯Device!$A$1:$BD$5213,MATCH($C760,鈺太芯Device!$E$1:$E$5267,0),MATCH(L$1,鈺太芯Device!$A$1:$AZ$1,0)),""))</f>
        <v>OM-325
高溫錫膏</v>
      </c>
      <c r="M760" s="44" t="str">
        <f t="shared" si="72"/>
        <v>ZTS6216</v>
      </c>
      <c r="N760" s="44" t="str">
        <f t="shared" si="70"/>
        <v>ZTS6216-4804WG-ZTS2100</v>
      </c>
      <c r="O760" s="18" t="s">
        <v>31657</v>
      </c>
      <c r="P760" s="18" t="s">
        <v>32793</v>
      </c>
      <c r="Q760" s="19" t="s">
        <v>7021</v>
      </c>
      <c r="R760" s="20" t="str">
        <f t="shared" si="71"/>
        <v>||||||||||</v>
      </c>
      <c r="S760" s="21" t="s">
        <v>32790</v>
      </c>
      <c r="T760" s="21"/>
      <c r="U760" s="21" t="s">
        <v>34622</v>
      </c>
      <c r="V760" s="22" t="s">
        <v>10</v>
      </c>
    </row>
    <row r="761" spans="1:22" ht="36">
      <c r="A761" s="45" t="str">
        <f t="shared" si="68"/>
        <v>2024-08</v>
      </c>
      <c r="B761" s="45" t="str">
        <f t="shared" si="73"/>
        <v>HELE</v>
      </c>
      <c r="C761" s="44" t="str" cm="1">
        <f t="array" ref="C761" xml:space="preserve">
_xlfn.SWITCH(TRUE,
$B761="-","-",
$B761="CPC-Power",
IF($D761="",
"PK"&amp;$E761&amp;"_V1."&amp;MAX(VALUE(RIGHT(_xlfn._xlws.FILTER('POWER Device'!$I$1:$I$5016,'POWER Device'!$H$1:$H$5016=$E761,"-"),1))),
"PK"&amp;$E761&amp;"_V1."&amp;$D761),
$B761="CPC",
IF($D761="",
"PK"&amp;$E761&amp;"_V1."&amp;MAX(VALUE(RIGHT(_xlfn._xlws.FILTER(鈺太芯Device!$E$1:$E$5267,鈺太芯Device!$D$1:$D$5267=$E761,"-"),1))),
"PK"&amp;$E761&amp;"_V1."&amp;$D761),
$B761&lt;&gt;"CPC",
IF($D761="",
"PK"&amp;$E761&amp;"_V1."&amp;MAX(VALUE(RIGHT(_xlfn._xlws.FILTER(鈺太Device!$E$1:$E$5054,鈺太Device!$D$1:$D$5054=$E761,"-"),1)))),
"PK"&amp;$E761&amp;"_V1."&amp;$D761)</f>
        <v>PKAT23Q01-37_V1.0</v>
      </c>
      <c r="E761" s="44" t="str">
        <f t="shared" si="69"/>
        <v>AT23Q01-37</v>
      </c>
      <c r="F761" s="44" t="str" cm="1">
        <f t="array" ref="F761">_xlfn.SWITCH(TRUE,
$B761="-","check",
$B761="CPC-Power",IFERROR(INDEX('POWER Device'!$A$1:$BA$5000,MATCH($C761,'POWER Device'!$I$1:$I$5016,0),MATCH(F$1,'POWER Device'!$A$1:$AZ$1,0)),""),
$B761&lt;&gt;"CPC",IFERROR(INDEX(鈺太Device!$A$1:$BC$5049,MATCH($C761,鈺太Device!$E$1:$E$5054,0),MATCH(F$1,鈺太Device!$A$1:$AZ$1,0)),""),
$B761="CPC",IFERROR(INDEX(鈺太芯Device!$A$1:$BD$5213,MATCH($C761,鈺太芯Device!$E$1:$E$5267,0),MATCH(F$1,鈺太芯Device!$A$1:$AZ$1,0)),""))</f>
        <v>ZTS6216</v>
      </c>
      <c r="G761" s="44" t="str" cm="1">
        <f t="array" ref="G761">_xlfn.SWITCH(TRUE,
$B761="-","check",
$B761="CPC-Power",IFERROR(INDEX('POWER Device'!$A$1:$BA$5000,MATCH($C761,'POWER Device'!$I$1:$I$5016,0),MATCH(G$1,'POWER Device'!$A$1:$AZ$1,0)),""),
$B761&lt;&gt;"CPC",IFERROR(INDEX(鈺太Device!$A$1:$BC$5049,MATCH($C761,鈺太Device!$E$1:$E$5054,0),MATCH(G$1,鈺太Device!$A$1:$AZ$1,0)),""),
$B761="CPC",IFERROR(INDEX(鈺太芯Device!$A$1:$BD$5213,MATCH($C761,鈺太芯Device!$E$1:$E$5267,0),MATCH(G$1,鈺太芯Device!$A$1:$AZ$1,0)),""))</f>
        <v>4804WG</v>
      </c>
      <c r="H761" s="44" t="str" cm="1">
        <f t="array" ref="H761">_xlfn.SWITCH(TRUE,
$B761="-","check",
$B761="CPC-Power",IFERROR(INDEX('POWER Device'!$A$1:$BA$5000,MATCH($C761,'POWER Device'!$I$1:$I$5016,0),MATCH(H$1,'POWER Device'!$A$1:$AZ$1,0)),""),
$B761&lt;&gt;"CPC",IFERROR(INDEX(鈺太Device!$A$1:$BC$5049,MATCH($C761,鈺太Device!$E$1:$E$5054,0),MATCH(H$1,鈺太Device!$A$1:$AZ$1,0)),""),
$B761="CPC",IFERROR(INDEX(鈺太芯Device!$A$1:$BD$5213,MATCH($C761,鈺太芯Device!$E$1:$E$5267,0),MATCH(H$1,鈺太芯Device!$A$1:$AZ$1,0)),""))</f>
        <v>ZTS2100</v>
      </c>
      <c r="I761" s="44" t="str" cm="1">
        <f t="array" ref="I761">_xlfn.SWITCH(TRUE,
$B761="-","check",
$B761="CPC-Power",IFERROR(INDEX('POWER Device'!$A$1:$BA$5000,MATCH($C761,'POWER Device'!$I$1:$I$5016,0),MATCH(I$1,'POWER Device'!$A$1:$AZ$1,0)),""),
$B761&lt;&gt;"CPC",IFERROR(INDEX(鈺太Device!$A$1:$BC$5049,MATCH($C761,鈺太Device!$E$1:$E$5054,0),MATCH(I$1,鈺太Device!$A$1:$AZ$1,0)),""),
$B761="CPC",IFERROR(INDEX(鈺太芯Device!$A$1:$BD$5213,MATCH($C761,鈺太芯Device!$E$1:$E$5267,0),MATCH(I$1,鈺太芯Device!$A$1:$AZ$1,0)),""))</f>
        <v>01B567042U2G0
01B567043U2N0
01B567044U2N0</v>
      </c>
      <c r="J761" s="44" t="str" cm="1">
        <f t="array" ref="J761">_xlfn.SWITCH(TRUE,
$B761="-","check",
$B761="CPC-Power",IFERROR(INDEX('POWER Device'!$A$1:$BA$5000,MATCH($C761,'POWER Device'!$I$1:$I$5016,0),MATCH(J$1,'POWER Device'!$A$1:$AZ$1,0)),""),
$B761&lt;&gt;"CPC",IFERROR(INDEX(鈺太Device!$A$1:$BC$5049,MATCH($C761,鈺太Device!$E$1:$E$5054,0),MATCH(J$1,鈺太Device!$A$1:$AZ$1,0)),""),
$B761="CPC",IFERROR(INDEX(鈺太芯Device!$A$1:$BD$5213,MATCH($C761,鈺太芯Device!$E$1:$E$5267,0),MATCH(J$1,鈺太芯Device!$A$1:$AZ$1,0)),""))</f>
        <v>無</v>
      </c>
      <c r="K761" s="44" t="str" cm="1">
        <f t="array" ref="K761">_xlfn.SWITCH(TRUE,
$B761="-","check",
$B761="CPC-Power",IFERROR(INDEX('POWER Device'!$A$1:$BA$5000,MATCH($C761,'POWER Device'!$I$1:$I$5016,0),MATCH(K$1,'POWER Device'!$A$1:$AZ$1,0)),""),
$B761&lt;&gt;"CPC",IFERROR(INDEX(鈺太Device!$A$1:$BC$5049,MATCH($C761,鈺太Device!$E$1:$E$5054,0),MATCH(K$1,鈺太Device!$A$1:$AZ$1,0)),""),
$B761="CPC",IFERROR(INDEX(鈺太芯Device!$A$1:$BD$5213,MATCH($C761,鈺太芯Device!$E$1:$E$5267,0),MATCH(K$1,鈺太芯Device!$A$1:$AZ$1,0)),""))</f>
        <v>None</v>
      </c>
      <c r="L761" s="44" t="str" cm="1">
        <f t="array" ref="L761">_xlfn.SWITCH(TRUE,
$B761="-","check",
$B761="CPC-Power",IFERROR(INDEX('POWER Device'!$A$1:$BA$5000,MATCH($C761,'POWER Device'!$I$1:$I$5016,0),MATCH(L$1,'POWER Device'!$A$1:$AZ$1,0)),""),
$B761&lt;&gt;"CPC",IFERROR(INDEX(鈺太Device!$A$1:$BC$5049,MATCH($C761,鈺太Device!$E$1:$E$5054,0),MATCH(L$1,鈺太Device!$A$1:$AZ$1,0)),""),
$B761="CPC",IFERROR(INDEX(鈺太芯Device!$A$1:$BD$5213,MATCH($C761,鈺太芯Device!$E$1:$E$5267,0),MATCH(L$1,鈺太芯Device!$A$1:$AZ$1,0)),""))</f>
        <v>OM325 TYPE 3
高溫錫膏</v>
      </c>
      <c r="M761" s="44" t="str">
        <f t="shared" si="72"/>
        <v>ZTS6216</v>
      </c>
      <c r="N761" s="44" t="str">
        <f t="shared" si="70"/>
        <v>ZTS6216-4804WG-ZTS2100</v>
      </c>
      <c r="O761" s="18" t="s">
        <v>31657</v>
      </c>
      <c r="P761" s="18" t="s">
        <v>32794</v>
      </c>
      <c r="Q761" s="19" t="s">
        <v>7126</v>
      </c>
      <c r="R761" s="20" t="str">
        <f t="shared" si="71"/>
        <v>||||||||||</v>
      </c>
      <c r="S761" s="21" t="s">
        <v>32795</v>
      </c>
      <c r="T761" s="21"/>
      <c r="U761" s="26" t="s">
        <v>34623</v>
      </c>
      <c r="V761" s="22" t="s">
        <v>10</v>
      </c>
    </row>
    <row r="762" spans="1:22" ht="24">
      <c r="A762" s="35" t="str">
        <f t="shared" si="68"/>
        <v>2025-06</v>
      </c>
      <c r="B762" s="35" t="str">
        <f t="shared" si="73"/>
        <v>HELE</v>
      </c>
      <c r="C762" s="44" t="str" cm="1">
        <f t="array" ref="C762" xml:space="preserve">
_xlfn.SWITCH(TRUE,
$B762="-","-",
$B762="CPC-Power",
IF($D762="",
"PK"&amp;$E762&amp;"_V1."&amp;MAX(VALUE(RIGHT(_xlfn._xlws.FILTER('POWER Device'!$I$1:$I$5016,'POWER Device'!$H$1:$H$5016=$E762,"-"),1))),
"PK"&amp;$E762&amp;"_V1."&amp;$D762),
$B762="CPC",
IF($D762="",
"PK"&amp;$E762&amp;"_V1."&amp;MAX(VALUE(RIGHT(_xlfn._xlws.FILTER(鈺太芯Device!$E$1:$E$5267,鈺太芯Device!$D$1:$D$5267=$E762,"-"),1))),
"PK"&amp;$E762&amp;"_V1."&amp;$D762),
$B762&lt;&gt;"CPC",
IF($D762="",
"PK"&amp;$E762&amp;"_V1."&amp;MAX(VALUE(RIGHT(_xlfn._xlws.FILTER(鈺太Device!$E$1:$E$5054,鈺太Device!$D$1:$D$5054=$E762,"-"),1)))),
"PK"&amp;$E762&amp;"_V1."&amp;$D762)</f>
        <v>PKAT23Q01-38_V1.0</v>
      </c>
      <c r="D762" s="35"/>
      <c r="E762" s="36" t="str">
        <f t="shared" si="69"/>
        <v>AT23Q01-38</v>
      </c>
      <c r="F762" s="44" t="str" cm="1">
        <f t="array" ref="F762">_xlfn.SWITCH(TRUE,
$B762="-","check",
$B762="CPC-Power",IFERROR(INDEX('POWER Device'!$A$1:$BA$5000,MATCH($C762,'POWER Device'!$I$1:$I$5016,0),MATCH(F$1,'POWER Device'!$A$1:$AZ$1,0)),""),
$B762&lt;&gt;"CPC",IFERROR(INDEX(鈺太Device!$A$1:$BC$5049,MATCH($C762,鈺太Device!$E$1:$E$5054,0),MATCH(F$1,鈺太Device!$A$1:$AZ$1,0)),""),
$B762="CPC",IFERROR(INDEX(鈺太芯Device!$A$1:$BD$5213,MATCH($C762,鈺太芯Device!$E$1:$E$5267,0),MATCH(F$1,鈺太芯Device!$A$1:$AZ$1,0)),""))</f>
        <v>ZTS6216</v>
      </c>
      <c r="G762" s="44" t="str" cm="1">
        <f t="array" ref="G762">_xlfn.SWITCH(TRUE,
$B762="-","check",
$B762="CPC-Power",IFERROR(INDEX('POWER Device'!$A$1:$BA$5000,MATCH($C762,'POWER Device'!$I$1:$I$5016,0),MATCH(G$1,'POWER Device'!$A$1:$AZ$1,0)),""),
$B762&lt;&gt;"CPC",IFERROR(INDEX(鈺太Device!$A$1:$BC$5049,MATCH($C762,鈺太Device!$E$1:$E$5054,0),MATCH(G$1,鈺太Device!$A$1:$AZ$1,0)),""),
$B762="CPC",IFERROR(INDEX(鈺太芯Device!$A$1:$BD$5213,MATCH($C762,鈺太芯Device!$E$1:$E$5267,0),MATCH(G$1,鈺太芯Device!$A$1:$AZ$1,0)),""))</f>
        <v>4804WG</v>
      </c>
      <c r="H762" s="44" t="str" cm="1">
        <f t="array" ref="H762">_xlfn.SWITCH(TRUE,
$B762="-","check",
$B762="CPC-Power",IFERROR(INDEX('POWER Device'!$A$1:$BA$5000,MATCH($C762,'POWER Device'!$I$1:$I$5016,0),MATCH(H$1,'POWER Device'!$A$1:$AZ$1,0)),""),
$B762&lt;&gt;"CPC",IFERROR(INDEX(鈺太Device!$A$1:$BC$5049,MATCH($C762,鈺太Device!$E$1:$E$5054,0),MATCH(H$1,鈺太Device!$A$1:$AZ$1,0)),""),
$B762="CPC",IFERROR(INDEX(鈺太芯Device!$A$1:$BD$5213,MATCH($C762,鈺太芯Device!$E$1:$E$5267,0),MATCH(H$1,鈺太芯Device!$A$1:$AZ$1,0)),""))</f>
        <v>ZTS2100</v>
      </c>
      <c r="I762" s="44" t="str" cm="1">
        <f t="array" ref="I762">_xlfn.SWITCH(TRUE,
$B762="-","check",
$B762="CPC-Power",IFERROR(INDEX('POWER Device'!$A$1:$BA$5000,MATCH($C762,'POWER Device'!$I$1:$I$5016,0),MATCH(I$1,'POWER Device'!$A$1:$AZ$1,0)),""),
$B762&lt;&gt;"CPC",IFERROR(INDEX(鈺太Device!$A$1:$BC$5049,MATCH($C762,鈺太Device!$E$1:$E$5054,0),MATCH(I$1,鈺太Device!$A$1:$AZ$1,0)),""),
$B762="CPC",IFERROR(INDEX(鈺太芯Device!$A$1:$BD$5213,MATCH($C762,鈺太芯Device!$E$1:$E$5267,0),MATCH(I$1,鈺太芯Device!$A$1:$AZ$1,0)),""))</f>
        <v>01B567039P2G0
01B567040P2G0
01B567041P2N0</v>
      </c>
      <c r="J762" s="44" t="str" cm="1">
        <f t="array" ref="J762">_xlfn.SWITCH(TRUE,
$B762="-","check",
$B762="CPC-Power",IFERROR(INDEX('POWER Device'!$A$1:$BA$5000,MATCH($C762,'POWER Device'!$I$1:$I$5016,0),MATCH(J$1,'POWER Device'!$A$1:$AZ$1,0)),""),
$B762&lt;&gt;"CPC",IFERROR(INDEX(鈺太Device!$A$1:$BC$5049,MATCH($C762,鈺太Device!$E$1:$E$5054,0),MATCH(J$1,鈺太Device!$A$1:$AZ$1,0)),""),
$B762="CPC",IFERROR(INDEX(鈺太芯Device!$A$1:$BD$5213,MATCH($C762,鈺太芯Device!$E$1:$E$5267,0),MATCH(J$1,鈺太芯Device!$A$1:$AZ$1,0)),""))</f>
        <v>無</v>
      </c>
      <c r="K762" s="44" t="str" cm="1">
        <f t="array" ref="K762">_xlfn.SWITCH(TRUE,
$B762="-","check",
$B762="CPC-Power",IFERROR(INDEX('POWER Device'!$A$1:$BA$5000,MATCH($C762,'POWER Device'!$I$1:$I$5016,0),MATCH(K$1,'POWER Device'!$A$1:$AZ$1,0)),""),
$B762&lt;&gt;"CPC",IFERROR(INDEX(鈺太Device!$A$1:$BC$5049,MATCH($C762,鈺太Device!$E$1:$E$5054,0),MATCH(K$1,鈺太Device!$A$1:$AZ$1,0)),""),
$B762="CPC",IFERROR(INDEX(鈺太芯Device!$A$1:$BD$5213,MATCH($C762,鈺太芯Device!$E$1:$E$5267,0),MATCH(K$1,鈺太芯Device!$A$1:$AZ$1,0)),""))</f>
        <v>None</v>
      </c>
      <c r="L762" s="44" t="str" cm="1">
        <f t="array" ref="L762">_xlfn.SWITCH(TRUE,
$B762="-","check",
$B762="CPC-Power",IFERROR(INDEX('POWER Device'!$A$1:$BA$5000,MATCH($C762,'POWER Device'!$I$1:$I$5016,0),MATCH(L$1,'POWER Device'!$A$1:$AZ$1,0)),""),
$B762&lt;&gt;"CPC",IFERROR(INDEX(鈺太Device!$A$1:$BC$5049,MATCH($C762,鈺太Device!$E$1:$E$5054,0),MATCH(L$1,鈺太Device!$A$1:$AZ$1,0)),""),
$B762="CPC",IFERROR(INDEX(鈺太芯Device!$A$1:$BD$5213,MATCH($C762,鈺太芯Device!$E$1:$E$5267,0),MATCH(L$1,鈺太芯Device!$A$1:$AZ$1,0)),""))</f>
        <v>OM325 TYPE 3
高溫錫膏</v>
      </c>
      <c r="M762" s="36" t="str">
        <f t="shared" si="72"/>
        <v>ZTS6216</v>
      </c>
      <c r="N762" s="37" t="str">
        <f t="shared" si="70"/>
        <v>ZTS6216-4804WG-ZTS2100</v>
      </c>
      <c r="O762" s="18" t="s">
        <v>31657</v>
      </c>
      <c r="P762" s="18" t="s">
        <v>32796</v>
      </c>
      <c r="Q762" s="19" t="s">
        <v>32797</v>
      </c>
      <c r="R762" s="20" t="str">
        <f t="shared" si="71"/>
        <v>||||||||||</v>
      </c>
      <c r="S762" s="21" t="s">
        <v>32798</v>
      </c>
      <c r="T762" s="21"/>
      <c r="U762" s="21" t="s">
        <v>34624</v>
      </c>
      <c r="V762" s="22" t="s">
        <v>10</v>
      </c>
    </row>
    <row r="763" spans="1:22">
      <c r="A763" s="35" t="str">
        <f t="shared" si="68"/>
        <v>2025-10</v>
      </c>
      <c r="B763" s="35" t="str">
        <f t="shared" si="73"/>
        <v>HELE</v>
      </c>
      <c r="C763" s="44" t="str" cm="1">
        <f t="array" ref="C763" xml:space="preserve">
_xlfn.SWITCH(TRUE,
$B763="-","-",
$B763="CPC-Power",
IF($D763="",
"PK"&amp;$E763&amp;"_V1."&amp;MAX(VALUE(RIGHT(_xlfn._xlws.FILTER('POWER Device'!$I$1:$I$5016,'POWER Device'!$H$1:$H$5016=$E763,"-"),1))),
"PK"&amp;$E763&amp;"_V1."&amp;$D763),
$B763="CPC",
IF($D763="",
"PK"&amp;$E763&amp;"_V1."&amp;MAX(VALUE(RIGHT(_xlfn._xlws.FILTER(鈺太芯Device!$E$1:$E$5267,鈺太芯Device!$D$1:$D$5267=$E763,"-"),1))),
"PK"&amp;$E763&amp;"_V1."&amp;$D763),
$B763&lt;&gt;"CPC",
IF($D763="",
"PK"&amp;$E763&amp;"_V1."&amp;MAX(VALUE(RIGHT(_xlfn._xlws.FILTER(鈺太Device!$E$1:$E$5054,鈺太Device!$D$1:$D$5054=$E763,"-"),1)))),
"PK"&amp;$E763&amp;"_V1."&amp;$D763)</f>
        <v>PKAT23Q01-39_V1.0</v>
      </c>
      <c r="D763" s="35"/>
      <c r="E763" s="36" t="str">
        <f t="shared" si="69"/>
        <v>AT23Q01-39</v>
      </c>
      <c r="F763" s="44" t="str" cm="1">
        <f t="array" ref="F763">_xlfn.SWITCH(TRUE,
$B763="-","check",
$B763="CPC-Power",IFERROR(INDEX('POWER Device'!$A$1:$BA$5000,MATCH($C763,'POWER Device'!$I$1:$I$5016,0),MATCH(F$1,'POWER Device'!$A$1:$AZ$1,0)),""),
$B763&lt;&gt;"CPC",IFERROR(INDEX(鈺太Device!$A$1:$BC$5049,MATCH($C763,鈺太Device!$E$1:$E$5054,0),MATCH(F$1,鈺太Device!$A$1:$AZ$1,0)),""),
$B763="CPC",IFERROR(INDEX(鈺太芯Device!$A$1:$BD$5213,MATCH($C763,鈺太芯Device!$E$1:$E$5267,0),MATCH(F$1,鈺太芯Device!$A$1:$AZ$1,0)),""))</f>
        <v>ZTS6216</v>
      </c>
      <c r="G763" s="44" t="str" cm="1">
        <f t="array" ref="G763">_xlfn.SWITCH(TRUE,
$B763="-","check",
$B763="CPC-Power",IFERROR(INDEX('POWER Device'!$A$1:$BA$5000,MATCH($C763,'POWER Device'!$I$1:$I$5016,0),MATCH(G$1,'POWER Device'!$A$1:$AZ$1,0)),""),
$B763&lt;&gt;"CPC",IFERROR(INDEX(鈺太Device!$A$1:$BC$5049,MATCH($C763,鈺太Device!$E$1:$E$5054,0),MATCH(G$1,鈺太Device!$A$1:$AZ$1,0)),""),
$B763="CPC",IFERROR(INDEX(鈺太芯Device!$A$1:$BD$5213,MATCH($C763,鈺太芯Device!$E$1:$E$5267,0),MATCH(G$1,鈺太芯Device!$A$1:$AZ$1,0)),""))</f>
        <v>4804WG</v>
      </c>
      <c r="H763" s="44" t="str" cm="1">
        <f t="array" ref="H763">_xlfn.SWITCH(TRUE,
$B763="-","check",
$B763="CPC-Power",IFERROR(INDEX('POWER Device'!$A$1:$BA$5000,MATCH($C763,'POWER Device'!$I$1:$I$5016,0),MATCH(H$1,'POWER Device'!$A$1:$AZ$1,0)),""),
$B763&lt;&gt;"CPC",IFERROR(INDEX(鈺太Device!$A$1:$BC$5049,MATCH($C763,鈺太Device!$E$1:$E$5054,0),MATCH(H$1,鈺太Device!$A$1:$AZ$1,0)),""),
$B763="CPC",IFERROR(INDEX(鈺太芯Device!$A$1:$BD$5213,MATCH($C763,鈺太芯Device!$E$1:$E$5267,0),MATCH(H$1,鈺太芯Device!$A$1:$AZ$1,0)),""))</f>
        <v>ZTS2100</v>
      </c>
      <c r="I763" s="44" t="str" cm="1">
        <f t="array" ref="I763">_xlfn.SWITCH(TRUE,
$B763="-","check",
$B763="CPC-Power",IFERROR(INDEX('POWER Device'!$A$1:$BA$5000,MATCH($C763,'POWER Device'!$I$1:$I$5016,0),MATCH(I$1,'POWER Device'!$A$1:$AZ$1,0)),""),
$B763&lt;&gt;"CPC",IFERROR(INDEX(鈺太Device!$A$1:$BC$5049,MATCH($C763,鈺太Device!$E$1:$E$5054,0),MATCH(I$1,鈺太Device!$A$1:$AZ$1,0)),""),
$B763="CPC",IFERROR(INDEX(鈺太芯Device!$A$1:$BD$5213,MATCH($C763,鈺太芯Device!$E$1:$E$5267,0),MATCH(I$1,鈺太芯Device!$A$1:$AZ$1,0)),""))</f>
        <v>01B567047P2G0
01B567040P2G0
01B567049P2N0</v>
      </c>
      <c r="J763" s="44" t="str" cm="1">
        <f t="array" ref="J763">_xlfn.SWITCH(TRUE,
$B763="-","check",
$B763="CPC-Power",IFERROR(INDEX('POWER Device'!$A$1:$BA$5000,MATCH($C763,'POWER Device'!$I$1:$I$5016,0),MATCH(J$1,'POWER Device'!$A$1:$AZ$1,0)),""),
$B763&lt;&gt;"CPC",IFERROR(INDEX(鈺太Device!$A$1:$BC$5049,MATCH($C763,鈺太Device!$E$1:$E$5054,0),MATCH(J$1,鈺太Device!$A$1:$AZ$1,0)),""),
$B763="CPC",IFERROR(INDEX(鈺太芯Device!$A$1:$BD$5213,MATCH($C763,鈺太芯Device!$E$1:$E$5267,0),MATCH(J$1,鈺太芯Device!$A$1:$AZ$1,0)),""))</f>
        <v>無</v>
      </c>
      <c r="K763" s="44" t="str" cm="1">
        <f t="array" ref="K763">_xlfn.SWITCH(TRUE,
$B763="-","check",
$B763="CPC-Power",IFERROR(INDEX('POWER Device'!$A$1:$BA$5000,MATCH($C763,'POWER Device'!$I$1:$I$5016,0),MATCH(K$1,'POWER Device'!$A$1:$AZ$1,0)),""),
$B763&lt;&gt;"CPC",IFERROR(INDEX(鈺太Device!$A$1:$BC$5049,MATCH($C763,鈺太Device!$E$1:$E$5054,0),MATCH(K$1,鈺太Device!$A$1:$AZ$1,0)),""),
$B763="CPC",IFERROR(INDEX(鈺太芯Device!$A$1:$BD$5213,MATCH($C763,鈺太芯Device!$E$1:$E$5267,0),MATCH(K$1,鈺太芯Device!$A$1:$AZ$1,0)),""))</f>
        <v>None</v>
      </c>
      <c r="L763" s="44" t="str" cm="1">
        <f t="array" ref="L763">_xlfn.SWITCH(TRUE,
$B763="-","check",
$B763="CPC-Power",IFERROR(INDEX('POWER Device'!$A$1:$BA$5000,MATCH($C763,'POWER Device'!$I$1:$I$5016,0),MATCH(L$1,'POWER Device'!$A$1:$AZ$1,0)),""),
$B763&lt;&gt;"CPC",IFERROR(INDEX(鈺太Device!$A$1:$BC$5049,MATCH($C763,鈺太Device!$E$1:$E$5054,0),MATCH(L$1,鈺太Device!$A$1:$AZ$1,0)),""),
$B763="CPC",IFERROR(INDEX(鈺太芯Device!$A$1:$BD$5213,MATCH($C763,鈺太芯Device!$E$1:$E$5267,0),MATCH(L$1,鈺太芯Device!$A$1:$AZ$1,0)),""))</f>
        <v>OM325 TYPE 3
高溫錫膏</v>
      </c>
      <c r="M763" s="36" t="str">
        <f t="shared" si="72"/>
        <v>ZTS6216</v>
      </c>
      <c r="N763" s="37" t="str">
        <f t="shared" si="70"/>
        <v>ZTS6216-4804WG-ZTS2100</v>
      </c>
      <c r="O763" s="18" t="s">
        <v>31657</v>
      </c>
      <c r="P763" s="18" t="s">
        <v>32799</v>
      </c>
      <c r="Q763" s="19" t="s">
        <v>32800</v>
      </c>
      <c r="R763" s="20" t="str">
        <f t="shared" si="71"/>
        <v>||||||||||</v>
      </c>
      <c r="S763" s="21" t="s">
        <v>32801</v>
      </c>
      <c r="T763" s="21"/>
      <c r="U763" s="21" t="s">
        <v>32802</v>
      </c>
      <c r="V763" s="22" t="s">
        <v>10</v>
      </c>
    </row>
    <row r="764" spans="1:22" ht="132">
      <c r="A764" s="45" t="str">
        <f t="shared" si="68"/>
        <v>2022-06</v>
      </c>
      <c r="B764" s="45" t="str">
        <f t="shared" si="73"/>
        <v>HELE</v>
      </c>
      <c r="C764" s="44" t="str" cm="1">
        <f t="array" ref="C764" xml:space="preserve">
_xlfn.SWITCH(TRUE,
$B764="-","-",
$B764="CPC-Power",
IF($D764="",
"PK"&amp;$E764&amp;"_V1."&amp;MAX(VALUE(RIGHT(_xlfn._xlws.FILTER('POWER Device'!$I$1:$I$5016,'POWER Device'!$H$1:$H$5016=$E764,"-"),1))),
"PK"&amp;$E764&amp;"_V1."&amp;$D764),
$B764="CPC",
IF($D764="",
"PK"&amp;$E764&amp;"_V1."&amp;MAX(VALUE(RIGHT(_xlfn._xlws.FILTER(鈺太芯Device!$E$1:$E$5267,鈺太芯Device!$D$1:$D$5267=$E764,"-"),1))),
"PK"&amp;$E764&amp;"_V1."&amp;$D764),
$B764&lt;&gt;"CPC",
IF($D764="",
"PK"&amp;$E764&amp;"_V1."&amp;MAX(VALUE(RIGHT(_xlfn._xlws.FILTER(鈺太Device!$E$1:$E$5054,鈺太Device!$D$1:$D$5054=$E764,"-"),1)))),
"PK"&amp;$E764&amp;"_V1."&amp;$D764)</f>
        <v>PKAT23Q01-28_V1.1</v>
      </c>
      <c r="E764" s="44" t="str">
        <f t="shared" si="69"/>
        <v>AT23Q01-28</v>
      </c>
      <c r="F764" s="44" t="str" cm="1">
        <f t="array" ref="F764">_xlfn.SWITCH(TRUE,
$B764="-","check",
$B764="CPC-Power",IFERROR(INDEX('POWER Device'!$A$1:$BA$5000,MATCH($C764,'POWER Device'!$I$1:$I$5016,0),MATCH(F$1,'POWER Device'!$A$1:$AZ$1,0)),""),
$B764&lt;&gt;"CPC",IFERROR(INDEX(鈺太Device!$A$1:$BC$5049,MATCH($C764,鈺太Device!$E$1:$E$5054,0),MATCH(F$1,鈺太Device!$A$1:$AZ$1,0)),""),
$B764="CPC",IFERROR(INDEX(鈺太芯Device!$A$1:$BD$5213,MATCH($C764,鈺太芯Device!$E$1:$E$5267,0),MATCH(F$1,鈺太芯Device!$A$1:$AZ$1,0)),""))</f>
        <v>ZTS6216C</v>
      </c>
      <c r="G764" s="44" t="str" cm="1">
        <f t="array" ref="G764">_xlfn.SWITCH(TRUE,
$B764="-","check",
$B764="CPC-Power",IFERROR(INDEX('POWER Device'!$A$1:$BA$5000,MATCH($C764,'POWER Device'!$I$1:$I$5016,0),MATCH(G$1,'POWER Device'!$A$1:$AZ$1,0)),""),
$B764&lt;&gt;"CPC",IFERROR(INDEX(鈺太Device!$A$1:$BC$5049,MATCH($C764,鈺太Device!$E$1:$E$5054,0),MATCH(G$1,鈺太Device!$A$1:$AZ$1,0)),""),
$B764="CPC",IFERROR(INDEX(鈺太芯Device!$A$1:$BD$5213,MATCH($C764,鈺太芯Device!$E$1:$E$5267,0),MATCH(G$1,鈺太芯Device!$A$1:$AZ$1,0)),""))</f>
        <v>4807ZA</v>
      </c>
      <c r="H764" s="44" t="str" cm="1">
        <f t="array" ref="H764">_xlfn.SWITCH(TRUE,
$B764="-","check",
$B764="CPC-Power",IFERROR(INDEX('POWER Device'!$A$1:$BA$5000,MATCH($C764,'POWER Device'!$I$1:$I$5016,0),MATCH(H$1,'POWER Device'!$A$1:$AZ$1,0)),""),
$B764&lt;&gt;"CPC",IFERROR(INDEX(鈺太Device!$A$1:$BC$5049,MATCH($C764,鈺太Device!$E$1:$E$5054,0),MATCH(H$1,鈺太Device!$A$1:$AZ$1,0)),""),
$B764="CPC",IFERROR(INDEX(鈺太芯Device!$A$1:$BD$5213,MATCH($C764,鈺太芯Device!$E$1:$E$5267,0),MATCH(H$1,鈺太芯Device!$A$1:$AZ$1,0)),""))</f>
        <v>2181L</v>
      </c>
      <c r="I764" s="44" t="str" cm="1">
        <f t="array" ref="I764">_xlfn.SWITCH(TRUE,
$B764="-","check",
$B764="CPC-Power",IFERROR(INDEX('POWER Device'!$A$1:$BA$5000,MATCH($C764,'POWER Device'!$I$1:$I$5016,0),MATCH(I$1,'POWER Device'!$A$1:$AZ$1,0)),""),
$B764&lt;&gt;"CPC",IFERROR(INDEX(鈺太Device!$A$1:$BC$5049,MATCH($C764,鈺太Device!$E$1:$E$5054,0),MATCH(I$1,鈺太Device!$A$1:$AZ$1,0)),""),
$B764="CPC",IFERROR(INDEX(鈺太芯Device!$A$1:$BD$5213,MATCH($C764,鈺太芯Device!$E$1:$E$5267,0),MATCH(I$1,鈺太芯Device!$A$1:$AZ$1,0)),""))</f>
        <v>01B567016S2G0
01B567017S2G0
01B567018S2N0</v>
      </c>
      <c r="J764" s="44" t="str" cm="1">
        <f t="array" ref="J764">_xlfn.SWITCH(TRUE,
$B764="-","check",
$B764="CPC-Power",IFERROR(INDEX('POWER Device'!$A$1:$BA$5000,MATCH($C764,'POWER Device'!$I$1:$I$5016,0),MATCH(J$1,'POWER Device'!$A$1:$AZ$1,0)),""),
$B764&lt;&gt;"CPC",IFERROR(INDEX(鈺太Device!$A$1:$BC$5049,MATCH($C764,鈺太Device!$E$1:$E$5054,0),MATCH(J$1,鈺太Device!$A$1:$AZ$1,0)),""),
$B764="CPC",IFERROR(INDEX(鈺太芯Device!$A$1:$BD$5213,MATCH($C764,鈺太芯Device!$E$1:$E$5267,0),MATCH(J$1,鈺太芯Device!$A$1:$AZ$1,0)),""))</f>
        <v>無</v>
      </c>
      <c r="K764" s="44" t="str" cm="1">
        <f t="array" ref="K764">_xlfn.SWITCH(TRUE,
$B764="-","check",
$B764="CPC-Power",IFERROR(INDEX('POWER Device'!$A$1:$BA$5000,MATCH($C764,'POWER Device'!$I$1:$I$5016,0),MATCH(K$1,'POWER Device'!$A$1:$AZ$1,0)),""),
$B764&lt;&gt;"CPC",IFERROR(INDEX(鈺太Device!$A$1:$BC$5049,MATCH($C764,鈺太Device!$E$1:$E$5054,0),MATCH(K$1,鈺太Device!$A$1:$AZ$1,0)),""),
$B764="CPC",IFERROR(INDEX(鈺太芯Device!$A$1:$BD$5213,MATCH($C764,鈺太芯Device!$E$1:$E$5267,0),MATCH(K$1,鈺太芯Device!$A$1:$AZ$1,0)),""))</f>
        <v>None</v>
      </c>
      <c r="L764" s="44" t="str" cm="1">
        <f t="array" ref="L764">_xlfn.SWITCH(TRUE,
$B764="-","check",
$B764="CPC-Power",IFERROR(INDEX('POWER Device'!$A$1:$BA$5000,MATCH($C764,'POWER Device'!$I$1:$I$5016,0),MATCH(L$1,'POWER Device'!$A$1:$AZ$1,0)),""),
$B764&lt;&gt;"CPC",IFERROR(INDEX(鈺太Device!$A$1:$BC$5049,MATCH($C764,鈺太Device!$E$1:$E$5054,0),MATCH(L$1,鈺太Device!$A$1:$AZ$1,0)),""),
$B764="CPC",IFERROR(INDEX(鈺太芯Device!$A$1:$BD$5213,MATCH($C764,鈺太芯Device!$E$1:$E$5267,0),MATCH(L$1,鈺太芯Device!$A$1:$AZ$1,0)),""))</f>
        <v>OM325 TYPE 3
高溫錫膏</v>
      </c>
      <c r="M764" s="44" t="str">
        <f t="shared" si="72"/>
        <v>ZTS6216C</v>
      </c>
      <c r="N764" s="44" t="str">
        <f t="shared" si="70"/>
        <v>ZTS6216C-4807ZA-2181L</v>
      </c>
      <c r="O764" s="18" t="s">
        <v>31657</v>
      </c>
      <c r="P764" s="18" t="s">
        <v>32803</v>
      </c>
      <c r="Q764" s="19" t="s">
        <v>7082</v>
      </c>
      <c r="R764" s="20" t="str">
        <f t="shared" si="71"/>
        <v>||||||||||</v>
      </c>
      <c r="S764" s="21" t="s">
        <v>32804</v>
      </c>
      <c r="T764" s="21"/>
      <c r="U764" s="21" t="s">
        <v>34625</v>
      </c>
      <c r="V764" s="22" t="s">
        <v>10</v>
      </c>
    </row>
    <row r="765" spans="1:22" ht="36">
      <c r="A765" s="45" t="str">
        <f t="shared" si="68"/>
        <v>2022-04</v>
      </c>
      <c r="B765" s="45" t="str">
        <f t="shared" si="73"/>
        <v>HELE</v>
      </c>
      <c r="C765" s="44" t="str" cm="1">
        <f t="array" ref="C765" xml:space="preserve">
_xlfn.SWITCH(TRUE,
$B765="-","-",
$B765="CPC-Power",
IF($D765="",
"PK"&amp;$E765&amp;"_V1."&amp;MAX(VALUE(RIGHT(_xlfn._xlws.FILTER('POWER Device'!$I$1:$I$5016,'POWER Device'!$H$1:$H$5016=$E765,"-"),1))),
"PK"&amp;$E765&amp;"_V1."&amp;$D765),
$B765="CPC",
IF($D765="",
"PK"&amp;$E765&amp;"_V1."&amp;MAX(VALUE(RIGHT(_xlfn._xlws.FILTER(鈺太芯Device!$E$1:$E$5267,鈺太芯Device!$D$1:$D$5267=$E765,"-"),1))),
"PK"&amp;$E765&amp;"_V1."&amp;$D765),
$B765&lt;&gt;"CPC",
IF($D765="",
"PK"&amp;$E765&amp;"_V1."&amp;MAX(VALUE(RIGHT(_xlfn._xlws.FILTER(鈺太Device!$E$1:$E$5054,鈺太Device!$D$1:$D$5054=$E765,"-"),1)))),
"PK"&amp;$E765&amp;"_V1."&amp;$D765)</f>
        <v>PKAT23Q01-28_V1.1</v>
      </c>
      <c r="E765" s="44" t="str">
        <f t="shared" si="69"/>
        <v>AT23Q01-28</v>
      </c>
      <c r="F765" s="44" t="str" cm="1">
        <f t="array" ref="F765">_xlfn.SWITCH(TRUE,
$B765="-","check",
$B765="CPC-Power",IFERROR(INDEX('POWER Device'!$A$1:$BA$5000,MATCH($C765,'POWER Device'!$I$1:$I$5016,0),MATCH(F$1,'POWER Device'!$A$1:$AZ$1,0)),""),
$B765&lt;&gt;"CPC",IFERROR(INDEX(鈺太Device!$A$1:$BC$5049,MATCH($C765,鈺太Device!$E$1:$E$5054,0),MATCH(F$1,鈺太Device!$A$1:$AZ$1,0)),""),
$B765="CPC",IFERROR(INDEX(鈺太芯Device!$A$1:$BD$5213,MATCH($C765,鈺太芯Device!$E$1:$E$5267,0),MATCH(F$1,鈺太芯Device!$A$1:$AZ$1,0)),""))</f>
        <v>ZTS6216C</v>
      </c>
      <c r="G765" s="44" t="str" cm="1">
        <f t="array" ref="G765">_xlfn.SWITCH(TRUE,
$B765="-","check",
$B765="CPC-Power",IFERROR(INDEX('POWER Device'!$A$1:$BA$5000,MATCH($C765,'POWER Device'!$I$1:$I$5016,0),MATCH(G$1,'POWER Device'!$A$1:$AZ$1,0)),""),
$B765&lt;&gt;"CPC",IFERROR(INDEX(鈺太Device!$A$1:$BC$5049,MATCH($C765,鈺太Device!$E$1:$E$5054,0),MATCH(G$1,鈺太Device!$A$1:$AZ$1,0)),""),
$B765="CPC",IFERROR(INDEX(鈺太芯Device!$A$1:$BD$5213,MATCH($C765,鈺太芯Device!$E$1:$E$5267,0),MATCH(G$1,鈺太芯Device!$A$1:$AZ$1,0)),""))</f>
        <v>4807ZA</v>
      </c>
      <c r="H765" s="44" t="str" cm="1">
        <f t="array" ref="H765">_xlfn.SWITCH(TRUE,
$B765="-","check",
$B765="CPC-Power",IFERROR(INDEX('POWER Device'!$A$1:$BA$5000,MATCH($C765,'POWER Device'!$I$1:$I$5016,0),MATCH(H$1,'POWER Device'!$A$1:$AZ$1,0)),""),
$B765&lt;&gt;"CPC",IFERROR(INDEX(鈺太Device!$A$1:$BC$5049,MATCH($C765,鈺太Device!$E$1:$E$5054,0),MATCH(H$1,鈺太Device!$A$1:$AZ$1,0)),""),
$B765="CPC",IFERROR(INDEX(鈺太芯Device!$A$1:$BD$5213,MATCH($C765,鈺太芯Device!$E$1:$E$5267,0),MATCH(H$1,鈺太芯Device!$A$1:$AZ$1,0)),""))</f>
        <v>2181L</v>
      </c>
      <c r="I765" s="44" t="str" cm="1">
        <f t="array" ref="I765">_xlfn.SWITCH(TRUE,
$B765="-","check",
$B765="CPC-Power",IFERROR(INDEX('POWER Device'!$A$1:$BA$5000,MATCH($C765,'POWER Device'!$I$1:$I$5016,0),MATCH(I$1,'POWER Device'!$A$1:$AZ$1,0)),""),
$B765&lt;&gt;"CPC",IFERROR(INDEX(鈺太Device!$A$1:$BC$5049,MATCH($C765,鈺太Device!$E$1:$E$5054,0),MATCH(I$1,鈺太Device!$A$1:$AZ$1,0)),""),
$B765="CPC",IFERROR(INDEX(鈺太芯Device!$A$1:$BD$5213,MATCH($C765,鈺太芯Device!$E$1:$E$5267,0),MATCH(I$1,鈺太芯Device!$A$1:$AZ$1,0)),""))</f>
        <v>01B567016S2G0
01B567017S2G0
01B567018S2N0</v>
      </c>
      <c r="J765" s="44" t="str" cm="1">
        <f t="array" ref="J765">_xlfn.SWITCH(TRUE,
$B765="-","check",
$B765="CPC-Power",IFERROR(INDEX('POWER Device'!$A$1:$BA$5000,MATCH($C765,'POWER Device'!$I$1:$I$5016,0),MATCH(J$1,'POWER Device'!$A$1:$AZ$1,0)),""),
$B765&lt;&gt;"CPC",IFERROR(INDEX(鈺太Device!$A$1:$BC$5049,MATCH($C765,鈺太Device!$E$1:$E$5054,0),MATCH(J$1,鈺太Device!$A$1:$AZ$1,0)),""),
$B765="CPC",IFERROR(INDEX(鈺太芯Device!$A$1:$BD$5213,MATCH($C765,鈺太芯Device!$E$1:$E$5267,0),MATCH(J$1,鈺太芯Device!$A$1:$AZ$1,0)),""))</f>
        <v>無</v>
      </c>
      <c r="K765" s="44" t="str" cm="1">
        <f t="array" ref="K765">_xlfn.SWITCH(TRUE,
$B765="-","check",
$B765="CPC-Power",IFERROR(INDEX('POWER Device'!$A$1:$BA$5000,MATCH($C765,'POWER Device'!$I$1:$I$5016,0),MATCH(K$1,'POWER Device'!$A$1:$AZ$1,0)),""),
$B765&lt;&gt;"CPC",IFERROR(INDEX(鈺太Device!$A$1:$BC$5049,MATCH($C765,鈺太Device!$E$1:$E$5054,0),MATCH(K$1,鈺太Device!$A$1:$AZ$1,0)),""),
$B765="CPC",IFERROR(INDEX(鈺太芯Device!$A$1:$BD$5213,MATCH($C765,鈺太芯Device!$E$1:$E$5267,0),MATCH(K$1,鈺太芯Device!$A$1:$AZ$1,0)),""))</f>
        <v>None</v>
      </c>
      <c r="L765" s="44" t="str" cm="1">
        <f t="array" ref="L765">_xlfn.SWITCH(TRUE,
$B765="-","check",
$B765="CPC-Power",IFERROR(INDEX('POWER Device'!$A$1:$BA$5000,MATCH($C765,'POWER Device'!$I$1:$I$5016,0),MATCH(L$1,'POWER Device'!$A$1:$AZ$1,0)),""),
$B765&lt;&gt;"CPC",IFERROR(INDEX(鈺太Device!$A$1:$BC$5049,MATCH($C765,鈺太Device!$E$1:$E$5054,0),MATCH(L$1,鈺太Device!$A$1:$AZ$1,0)),""),
$B765="CPC",IFERROR(INDEX(鈺太芯Device!$A$1:$BD$5213,MATCH($C765,鈺太芯Device!$E$1:$E$5267,0),MATCH(L$1,鈺太芯Device!$A$1:$AZ$1,0)),""))</f>
        <v>OM325 TYPE 3
高溫錫膏</v>
      </c>
      <c r="M765" s="44" t="str">
        <f t="shared" si="72"/>
        <v>ZTS6216C</v>
      </c>
      <c r="N765" s="44" t="str">
        <f t="shared" si="70"/>
        <v>ZTS6216C-4807ZA-2181L</v>
      </c>
      <c r="O765" s="18" t="s">
        <v>31657</v>
      </c>
      <c r="P765" s="18" t="s">
        <v>32805</v>
      </c>
      <c r="Q765" s="19" t="s">
        <v>7082</v>
      </c>
      <c r="R765" s="20" t="str">
        <f t="shared" si="71"/>
        <v>||||||||||</v>
      </c>
      <c r="S765" s="21" t="s">
        <v>32806</v>
      </c>
      <c r="T765" s="21"/>
      <c r="U765" s="21" t="s">
        <v>32807</v>
      </c>
      <c r="V765" s="22" t="s">
        <v>10</v>
      </c>
    </row>
    <row r="766" spans="1:22" ht="108">
      <c r="A766" s="45" t="str">
        <f t="shared" si="68"/>
        <v>2022-07</v>
      </c>
      <c r="B766" s="45" t="str">
        <f t="shared" si="73"/>
        <v>HELE</v>
      </c>
      <c r="C766" s="44" t="str" cm="1">
        <f t="array" ref="C766" xml:space="preserve">
_xlfn.SWITCH(TRUE,
$B766="-","-",
$B766="CPC-Power",
IF($D766="",
"PK"&amp;$E766&amp;"_V1."&amp;MAX(VALUE(RIGHT(_xlfn._xlws.FILTER('POWER Device'!$I$1:$I$5016,'POWER Device'!$H$1:$H$5016=$E766,"-"),1))),
"PK"&amp;$E766&amp;"_V1."&amp;$D766),
$B766="CPC",
IF($D766="",
"PK"&amp;$E766&amp;"_V1."&amp;MAX(VALUE(RIGHT(_xlfn._xlws.FILTER(鈺太芯Device!$E$1:$E$5267,鈺太芯Device!$D$1:$D$5267=$E766,"-"),1))),
"PK"&amp;$E766&amp;"_V1."&amp;$D766),
$B766&lt;&gt;"CPC",
IF($D766="",
"PK"&amp;$E766&amp;"_V1."&amp;MAX(VALUE(RIGHT(_xlfn._xlws.FILTER(鈺太Device!$E$1:$E$5054,鈺太Device!$D$1:$D$5054=$E766,"-"),1)))),
"PK"&amp;$E766&amp;"_V1."&amp;$D766)</f>
        <v>PKAT23Q01-32_V1.0</v>
      </c>
      <c r="E766" s="44" t="str">
        <f t="shared" si="69"/>
        <v>AT23Q01-32</v>
      </c>
      <c r="F766" s="44" t="str" cm="1">
        <f t="array" ref="F766">_xlfn.SWITCH(TRUE,
$B766="-","check",
$B766="CPC-Power",IFERROR(INDEX('POWER Device'!$A$1:$BA$5000,MATCH($C766,'POWER Device'!$I$1:$I$5016,0),MATCH(F$1,'POWER Device'!$A$1:$AZ$1,0)),""),
$B766&lt;&gt;"CPC",IFERROR(INDEX(鈺太Device!$A$1:$BC$5049,MATCH($C766,鈺太Device!$E$1:$E$5054,0),MATCH(F$1,鈺太Device!$A$1:$AZ$1,0)),""),
$B766="CPC",IFERROR(INDEX(鈺太芯Device!$A$1:$BD$5213,MATCH($C766,鈺太芯Device!$E$1:$E$5267,0),MATCH(F$1,鈺太芯Device!$A$1:$AZ$1,0)),""))</f>
        <v>ZTS6216C</v>
      </c>
      <c r="G766" s="44" t="str" cm="1">
        <f t="array" ref="G766">_xlfn.SWITCH(TRUE,
$B766="-","check",
$B766="CPC-Power",IFERROR(INDEX('POWER Device'!$A$1:$BA$5000,MATCH($C766,'POWER Device'!$I$1:$I$5016,0),MATCH(G$1,'POWER Device'!$A$1:$AZ$1,0)),""),
$B766&lt;&gt;"CPC",IFERROR(INDEX(鈺太Device!$A$1:$BC$5049,MATCH($C766,鈺太Device!$E$1:$E$5054,0),MATCH(G$1,鈺太Device!$A$1:$AZ$1,0)),""),
$B766="CPC",IFERROR(INDEX(鈺太芯Device!$A$1:$BD$5213,MATCH($C766,鈺太芯Device!$E$1:$E$5267,0),MATCH(G$1,鈺太芯Device!$A$1:$AZ$1,0)),""))</f>
        <v>4807ZA</v>
      </c>
      <c r="H766" s="44" t="str" cm="1">
        <f t="array" ref="H766">_xlfn.SWITCH(TRUE,
$B766="-","check",
$B766="CPC-Power",IFERROR(INDEX('POWER Device'!$A$1:$BA$5000,MATCH($C766,'POWER Device'!$I$1:$I$5016,0),MATCH(H$1,'POWER Device'!$A$1:$AZ$1,0)),""),
$B766&lt;&gt;"CPC",IFERROR(INDEX(鈺太Device!$A$1:$BC$5049,MATCH($C766,鈺太Device!$E$1:$E$5054,0),MATCH(H$1,鈺太Device!$A$1:$AZ$1,0)),""),
$B766="CPC",IFERROR(INDEX(鈺太芯Device!$A$1:$BD$5213,MATCH($C766,鈺太芯Device!$E$1:$E$5267,0),MATCH(H$1,鈺太芯Device!$A$1:$AZ$1,0)),""))</f>
        <v>2181L</v>
      </c>
      <c r="I766" s="44" t="str" cm="1">
        <f t="array" ref="I766">_xlfn.SWITCH(TRUE,
$B766="-","check",
$B766="CPC-Power",IFERROR(INDEX('POWER Device'!$A$1:$BA$5000,MATCH($C766,'POWER Device'!$I$1:$I$5016,0),MATCH(I$1,'POWER Device'!$A$1:$AZ$1,0)),""),
$B766&lt;&gt;"CPC",IFERROR(INDEX(鈺太Device!$A$1:$BC$5049,MATCH($C766,鈺太Device!$E$1:$E$5054,0),MATCH(I$1,鈺太Device!$A$1:$AZ$1,0)),""),
$B766="CPC",IFERROR(INDEX(鈺太芯Device!$A$1:$BD$5213,MATCH($C766,鈺太芯Device!$E$1:$E$5267,0),MATCH(I$1,鈺太芯Device!$A$1:$AZ$1,0)),""))</f>
        <v>01B567016S2G0
01B567017S2G0
01B567018S2N0</v>
      </c>
      <c r="J766" s="44" t="str" cm="1">
        <f t="array" ref="J766">_xlfn.SWITCH(TRUE,
$B766="-","check",
$B766="CPC-Power",IFERROR(INDEX('POWER Device'!$A$1:$BA$5000,MATCH($C766,'POWER Device'!$I$1:$I$5016,0),MATCH(J$1,'POWER Device'!$A$1:$AZ$1,0)),""),
$B766&lt;&gt;"CPC",IFERROR(INDEX(鈺太Device!$A$1:$BC$5049,MATCH($C766,鈺太Device!$E$1:$E$5054,0),MATCH(J$1,鈺太Device!$A$1:$AZ$1,0)),""),
$B766="CPC",IFERROR(INDEX(鈺太芯Device!$A$1:$BD$5213,MATCH($C766,鈺太芯Device!$E$1:$E$5267,0),MATCH(J$1,鈺太芯Device!$A$1:$AZ$1,0)),""))</f>
        <v>無</v>
      </c>
      <c r="K766" s="44" t="str" cm="1">
        <f t="array" ref="K766">_xlfn.SWITCH(TRUE,
$B766="-","check",
$B766="CPC-Power",IFERROR(INDEX('POWER Device'!$A$1:$BA$5000,MATCH($C766,'POWER Device'!$I$1:$I$5016,0),MATCH(K$1,'POWER Device'!$A$1:$AZ$1,0)),""),
$B766&lt;&gt;"CPC",IFERROR(INDEX(鈺太Device!$A$1:$BC$5049,MATCH($C766,鈺太Device!$E$1:$E$5054,0),MATCH(K$1,鈺太Device!$A$1:$AZ$1,0)),""),
$B766="CPC",IFERROR(INDEX(鈺太芯Device!$A$1:$BD$5213,MATCH($C766,鈺太芯Device!$E$1:$E$5267,0),MATCH(K$1,鈺太芯Device!$A$1:$AZ$1,0)),""))</f>
        <v>None</v>
      </c>
      <c r="L766" s="44" t="str" cm="1">
        <f t="array" ref="L766">_xlfn.SWITCH(TRUE,
$B766="-","check",
$B766="CPC-Power",IFERROR(INDEX('POWER Device'!$A$1:$BA$5000,MATCH($C766,'POWER Device'!$I$1:$I$5016,0),MATCH(L$1,'POWER Device'!$A$1:$AZ$1,0)),""),
$B766&lt;&gt;"CPC",IFERROR(INDEX(鈺太Device!$A$1:$BC$5049,MATCH($C766,鈺太Device!$E$1:$E$5054,0),MATCH(L$1,鈺太Device!$A$1:$AZ$1,0)),""),
$B766="CPC",IFERROR(INDEX(鈺太芯Device!$A$1:$BD$5213,MATCH($C766,鈺太芯Device!$E$1:$E$5267,0),MATCH(L$1,鈺太芯Device!$A$1:$AZ$1,0)),""))</f>
        <v>Indium8.9HF 
高溫錫膏</v>
      </c>
      <c r="M766" s="44" t="str">
        <f t="shared" si="72"/>
        <v>ZTS6216C</v>
      </c>
      <c r="N766" s="44" t="str">
        <f t="shared" si="70"/>
        <v>ZTS6216C-4807ZA-2181L</v>
      </c>
      <c r="O766" s="18" t="s">
        <v>31657</v>
      </c>
      <c r="P766" s="18" t="s">
        <v>32808</v>
      </c>
      <c r="Q766" s="19" t="s">
        <v>7103</v>
      </c>
      <c r="R766" s="20" t="str">
        <f t="shared" si="71"/>
        <v>||||||||||</v>
      </c>
      <c r="S766" s="21" t="s">
        <v>34439</v>
      </c>
      <c r="T766" s="21"/>
      <c r="U766" s="21" t="s">
        <v>34626</v>
      </c>
      <c r="V766" s="22" t="s">
        <v>10</v>
      </c>
    </row>
    <row r="767" spans="1:22" ht="108">
      <c r="A767" s="45" t="str">
        <f t="shared" si="68"/>
        <v>2022-07</v>
      </c>
      <c r="B767" s="45" t="str">
        <f t="shared" si="73"/>
        <v>HELE</v>
      </c>
      <c r="C767" s="44" t="str" cm="1">
        <f t="array" ref="C767" xml:space="preserve">
_xlfn.SWITCH(TRUE,
$B767="-","-",
$B767="CPC-Power",
IF($D767="",
"PK"&amp;$E767&amp;"_V1."&amp;MAX(VALUE(RIGHT(_xlfn._xlws.FILTER('POWER Device'!$I$1:$I$5016,'POWER Device'!$H$1:$H$5016=$E767,"-"),1))),
"PK"&amp;$E767&amp;"_V1."&amp;$D767),
$B767="CPC",
IF($D767="",
"PK"&amp;$E767&amp;"_V1."&amp;MAX(VALUE(RIGHT(_xlfn._xlws.FILTER(鈺太芯Device!$E$1:$E$5267,鈺太芯Device!$D$1:$D$5267=$E767,"-"),1))),
"PK"&amp;$E767&amp;"_V1."&amp;$D767),
$B767&lt;&gt;"CPC",
IF($D767="",
"PK"&amp;$E767&amp;"_V1."&amp;MAX(VALUE(RIGHT(_xlfn._xlws.FILTER(鈺太Device!$E$1:$E$5054,鈺太Device!$D$1:$D$5054=$E767,"-"),1)))),
"PK"&amp;$E767&amp;"_V1."&amp;$D767)</f>
        <v>PKAT23Q01-33_V1.0</v>
      </c>
      <c r="E767" s="44" t="str">
        <f t="shared" si="69"/>
        <v>AT23Q01-33</v>
      </c>
      <c r="F767" s="44" t="str" cm="1">
        <f t="array" ref="F767">_xlfn.SWITCH(TRUE,
$B767="-","check",
$B767="CPC-Power",IFERROR(INDEX('POWER Device'!$A$1:$BA$5000,MATCH($C767,'POWER Device'!$I$1:$I$5016,0),MATCH(F$1,'POWER Device'!$A$1:$AZ$1,0)),""),
$B767&lt;&gt;"CPC",IFERROR(INDEX(鈺太Device!$A$1:$BC$5049,MATCH($C767,鈺太Device!$E$1:$E$5054,0),MATCH(F$1,鈺太Device!$A$1:$AZ$1,0)),""),
$B767="CPC",IFERROR(INDEX(鈺太芯Device!$A$1:$BD$5213,MATCH($C767,鈺太芯Device!$E$1:$E$5267,0),MATCH(F$1,鈺太芯Device!$A$1:$AZ$1,0)),""))</f>
        <v>ZTS6216C</v>
      </c>
      <c r="G767" s="44" t="str" cm="1">
        <f t="array" ref="G767">_xlfn.SWITCH(TRUE,
$B767="-","check",
$B767="CPC-Power",IFERROR(INDEX('POWER Device'!$A$1:$BA$5000,MATCH($C767,'POWER Device'!$I$1:$I$5016,0),MATCH(G$1,'POWER Device'!$A$1:$AZ$1,0)),""),
$B767&lt;&gt;"CPC",IFERROR(INDEX(鈺太Device!$A$1:$BC$5049,MATCH($C767,鈺太Device!$E$1:$E$5054,0),MATCH(G$1,鈺太Device!$A$1:$AZ$1,0)),""),
$B767="CPC",IFERROR(INDEX(鈺太芯Device!$A$1:$BD$5213,MATCH($C767,鈺太芯Device!$E$1:$E$5267,0),MATCH(G$1,鈺太芯Device!$A$1:$AZ$1,0)),""))</f>
        <v>4807ZA</v>
      </c>
      <c r="H767" s="44" t="str" cm="1">
        <f t="array" ref="H767">_xlfn.SWITCH(TRUE,
$B767="-","check",
$B767="CPC-Power",IFERROR(INDEX('POWER Device'!$A$1:$BA$5000,MATCH($C767,'POWER Device'!$I$1:$I$5016,0),MATCH(H$1,'POWER Device'!$A$1:$AZ$1,0)),""),
$B767&lt;&gt;"CPC",IFERROR(INDEX(鈺太Device!$A$1:$BC$5049,MATCH($C767,鈺太Device!$E$1:$E$5054,0),MATCH(H$1,鈺太Device!$A$1:$AZ$1,0)),""),
$B767="CPC",IFERROR(INDEX(鈺太芯Device!$A$1:$BD$5213,MATCH($C767,鈺太芯Device!$E$1:$E$5267,0),MATCH(H$1,鈺太芯Device!$A$1:$AZ$1,0)),""))</f>
        <v>2181L</v>
      </c>
      <c r="I767" s="44" t="str" cm="1">
        <f t="array" ref="I767">_xlfn.SWITCH(TRUE,
$B767="-","check",
$B767="CPC-Power",IFERROR(INDEX('POWER Device'!$A$1:$BA$5000,MATCH($C767,'POWER Device'!$I$1:$I$5016,0),MATCH(I$1,'POWER Device'!$A$1:$AZ$1,0)),""),
$B767&lt;&gt;"CPC",IFERROR(INDEX(鈺太Device!$A$1:$BC$5049,MATCH($C767,鈺太Device!$E$1:$E$5054,0),MATCH(I$1,鈺太Device!$A$1:$AZ$1,0)),""),
$B767="CPC",IFERROR(INDEX(鈺太芯Device!$A$1:$BD$5213,MATCH($C767,鈺太芯Device!$E$1:$E$5267,0),MATCH(I$1,鈺太芯Device!$A$1:$AZ$1,0)),""))</f>
        <v>01B567025H4G0
01B567026H2P0
01B567027H4N1</v>
      </c>
      <c r="J767" s="44" t="str" cm="1">
        <f t="array" ref="J767">_xlfn.SWITCH(TRUE,
$B767="-","check",
$B767="CPC-Power",IFERROR(INDEX('POWER Device'!$A$1:$BA$5000,MATCH($C767,'POWER Device'!$I$1:$I$5016,0),MATCH(J$1,'POWER Device'!$A$1:$AZ$1,0)),""),
$B767&lt;&gt;"CPC",IFERROR(INDEX(鈺太Device!$A$1:$BC$5049,MATCH($C767,鈺太Device!$E$1:$E$5054,0),MATCH(J$1,鈺太Device!$A$1:$AZ$1,0)),""),
$B767="CPC",IFERROR(INDEX(鈺太芯Device!$A$1:$BD$5213,MATCH($C767,鈺太芯Device!$E$1:$E$5267,0),MATCH(J$1,鈺太芯Device!$A$1:$AZ$1,0)),""))</f>
        <v>無</v>
      </c>
      <c r="K767" s="44" t="str" cm="1">
        <f t="array" ref="K767">_xlfn.SWITCH(TRUE,
$B767="-","check",
$B767="CPC-Power",IFERROR(INDEX('POWER Device'!$A$1:$BA$5000,MATCH($C767,'POWER Device'!$I$1:$I$5016,0),MATCH(K$1,'POWER Device'!$A$1:$AZ$1,0)),""),
$B767&lt;&gt;"CPC",IFERROR(INDEX(鈺太Device!$A$1:$BC$5049,MATCH($C767,鈺太Device!$E$1:$E$5054,0),MATCH(K$1,鈺太Device!$A$1:$AZ$1,0)),""),
$B767="CPC",IFERROR(INDEX(鈺太芯Device!$A$1:$BD$5213,MATCH($C767,鈺太芯Device!$E$1:$E$5267,0),MATCH(K$1,鈺太芯Device!$A$1:$AZ$1,0)),""))</f>
        <v>None</v>
      </c>
      <c r="L767" s="44" t="str" cm="1">
        <f t="array" ref="L767">_xlfn.SWITCH(TRUE,
$B767="-","check",
$B767="CPC-Power",IFERROR(INDEX('POWER Device'!$A$1:$BA$5000,MATCH($C767,'POWER Device'!$I$1:$I$5016,0),MATCH(L$1,'POWER Device'!$A$1:$AZ$1,0)),""),
$B767&lt;&gt;"CPC",IFERROR(INDEX(鈺太Device!$A$1:$BC$5049,MATCH($C767,鈺太Device!$E$1:$E$5054,0),MATCH(L$1,鈺太Device!$A$1:$AZ$1,0)),""),
$B767="CPC",IFERROR(INDEX(鈺太芯Device!$A$1:$BD$5213,MATCH($C767,鈺太芯Device!$E$1:$E$5267,0),MATCH(L$1,鈺太芯Device!$A$1:$AZ$1,0)),""))</f>
        <v>Indium8.9HF 
高溫錫膏</v>
      </c>
      <c r="M767" s="44" t="str">
        <f t="shared" si="72"/>
        <v>ZTS6216C</v>
      </c>
      <c r="N767" s="44" t="str">
        <f t="shared" si="70"/>
        <v>ZTS6216C-4807ZA-2181L</v>
      </c>
      <c r="O767" s="18" t="s">
        <v>31657</v>
      </c>
      <c r="P767" s="18" t="s">
        <v>32809</v>
      </c>
      <c r="Q767" s="19" t="s">
        <v>7108</v>
      </c>
      <c r="R767" s="20" t="str">
        <f t="shared" si="71"/>
        <v>||||||||||</v>
      </c>
      <c r="S767" s="21" t="s">
        <v>34439</v>
      </c>
      <c r="T767" s="21"/>
      <c r="U767" s="21" t="s">
        <v>34627</v>
      </c>
      <c r="V767" s="22" t="s">
        <v>10</v>
      </c>
    </row>
    <row r="768" spans="1:22" ht="24">
      <c r="A768" s="45" t="str">
        <f t="shared" si="68"/>
        <v>2022-03</v>
      </c>
      <c r="B768" s="45" t="str">
        <f t="shared" si="73"/>
        <v>HELE</v>
      </c>
      <c r="C768" s="44" t="str" cm="1">
        <f t="array" ref="C768" xml:space="preserve">
_xlfn.SWITCH(TRUE,
$B768="-","-",
$B768="CPC-Power",
IF($D768="",
"PK"&amp;$E768&amp;"_V1."&amp;MAX(VALUE(RIGHT(_xlfn._xlws.FILTER('POWER Device'!$I$1:$I$5016,'POWER Device'!$H$1:$H$5016=$E768,"-"),1))),
"PK"&amp;$E768&amp;"_V1."&amp;$D768),
$B768="CPC",
IF($D768="",
"PK"&amp;$E768&amp;"_V1."&amp;MAX(VALUE(RIGHT(_xlfn._xlws.FILTER(鈺太芯Device!$E$1:$E$5267,鈺太芯Device!$D$1:$D$5267=$E768,"-"),1))),
"PK"&amp;$E768&amp;"_V1."&amp;$D768),
$B768&lt;&gt;"CPC",
IF($D768="",
"PK"&amp;$E768&amp;"_V1."&amp;MAX(VALUE(RIGHT(_xlfn._xlws.FILTER(鈺太Device!$E$1:$E$5054,鈺太Device!$D$1:$D$5054=$E768,"-"),1)))),
"PK"&amp;$E768&amp;"_V1."&amp;$D768)</f>
        <v>PKAT23Q01-29_V1.2</v>
      </c>
      <c r="E768" s="44" t="str">
        <f t="shared" si="69"/>
        <v>AT23Q01-29</v>
      </c>
      <c r="F768" s="44" t="str" cm="1">
        <f t="array" ref="F768">_xlfn.SWITCH(TRUE,
$B768="-","check",
$B768="CPC-Power",IFERROR(INDEX('POWER Device'!$A$1:$BA$5000,MATCH($C768,'POWER Device'!$I$1:$I$5016,0),MATCH(F$1,'POWER Device'!$A$1:$AZ$1,0)),""),
$B768&lt;&gt;"CPC",IFERROR(INDEX(鈺太Device!$A$1:$BC$5049,MATCH($C768,鈺太Device!$E$1:$E$5054,0),MATCH(F$1,鈺太Device!$A$1:$AZ$1,0)),""),
$B768="CPC",IFERROR(INDEX(鈺太芯Device!$A$1:$BD$5213,MATCH($C768,鈺太芯Device!$E$1:$E$5267,0),MATCH(F$1,鈺太芯Device!$A$1:$AZ$1,0)),""))</f>
        <v>ZTS6216C</v>
      </c>
      <c r="G768" s="44" t="str" cm="1">
        <f t="array" ref="G768">_xlfn.SWITCH(TRUE,
$B768="-","check",
$B768="CPC-Power",IFERROR(INDEX('POWER Device'!$A$1:$BA$5000,MATCH($C768,'POWER Device'!$I$1:$I$5016,0),MATCH(G$1,'POWER Device'!$A$1:$AZ$1,0)),""),
$B768&lt;&gt;"CPC",IFERROR(INDEX(鈺太Device!$A$1:$BC$5049,MATCH($C768,鈺太Device!$E$1:$E$5054,0),MATCH(G$1,鈺太Device!$A$1:$AZ$1,0)),""),
$B768="CPC",IFERROR(INDEX(鈺太芯Device!$A$1:$BD$5213,MATCH($C768,鈺太芯Device!$E$1:$E$5267,0),MATCH(G$1,鈺太芯Device!$A$1:$AZ$1,0)),""))</f>
        <v>4843ZB</v>
      </c>
      <c r="H768" s="44" t="str" cm="1">
        <f t="array" ref="H768">_xlfn.SWITCH(TRUE,
$B768="-","check",
$B768="CPC-Power",IFERROR(INDEX('POWER Device'!$A$1:$BA$5000,MATCH($C768,'POWER Device'!$I$1:$I$5016,0),MATCH(H$1,'POWER Device'!$A$1:$AZ$1,0)),""),
$B768&lt;&gt;"CPC",IFERROR(INDEX(鈺太Device!$A$1:$BC$5049,MATCH($C768,鈺太Device!$E$1:$E$5054,0),MATCH(H$1,鈺太Device!$A$1:$AZ$1,0)),""),
$B768="CPC",IFERROR(INDEX(鈺太芯Device!$A$1:$BD$5213,MATCH($C768,鈺太芯Device!$E$1:$E$5267,0),MATCH(H$1,鈺太芯Device!$A$1:$AZ$1,0)),""))</f>
        <v>2181L</v>
      </c>
      <c r="I768" s="44" t="str" cm="1">
        <f t="array" ref="I768">_xlfn.SWITCH(TRUE,
$B768="-","check",
$B768="CPC-Power",IFERROR(INDEX('POWER Device'!$A$1:$BA$5000,MATCH($C768,'POWER Device'!$I$1:$I$5016,0),MATCH(I$1,'POWER Device'!$A$1:$AZ$1,0)),""),
$B768&lt;&gt;"CPC",IFERROR(INDEX(鈺太Device!$A$1:$BC$5049,MATCH($C768,鈺太Device!$E$1:$E$5054,0),MATCH(I$1,鈺太Device!$A$1:$AZ$1,0)),""),
$B768="CPC",IFERROR(INDEX(鈺太芯Device!$A$1:$BD$5213,MATCH($C768,鈺太芯Device!$E$1:$E$5267,0),MATCH(I$1,鈺太芯Device!$A$1:$AZ$1,0)),""))</f>
        <v>01B567016S2G0
01B567017S2G0
01B567018S2N0</v>
      </c>
      <c r="J768" s="44" t="str" cm="1">
        <f t="array" ref="J768">_xlfn.SWITCH(TRUE,
$B768="-","check",
$B768="CPC-Power",IFERROR(INDEX('POWER Device'!$A$1:$BA$5000,MATCH($C768,'POWER Device'!$I$1:$I$5016,0),MATCH(J$1,'POWER Device'!$A$1:$AZ$1,0)),""),
$B768&lt;&gt;"CPC",IFERROR(INDEX(鈺太Device!$A$1:$BC$5049,MATCH($C768,鈺太Device!$E$1:$E$5054,0),MATCH(J$1,鈺太Device!$A$1:$AZ$1,0)),""),
$B768="CPC",IFERROR(INDEX(鈺太芯Device!$A$1:$BD$5213,MATCH($C768,鈺太芯Device!$E$1:$E$5267,0),MATCH(J$1,鈺太芯Device!$A$1:$AZ$1,0)),""))</f>
        <v>無</v>
      </c>
      <c r="K768" s="44" t="str" cm="1">
        <f t="array" ref="K768">_xlfn.SWITCH(TRUE,
$B768="-","check",
$B768="CPC-Power",IFERROR(INDEX('POWER Device'!$A$1:$BA$5000,MATCH($C768,'POWER Device'!$I$1:$I$5016,0),MATCH(K$1,'POWER Device'!$A$1:$AZ$1,0)),""),
$B768&lt;&gt;"CPC",IFERROR(INDEX(鈺太Device!$A$1:$BC$5049,MATCH($C768,鈺太Device!$E$1:$E$5054,0),MATCH(K$1,鈺太Device!$A$1:$AZ$1,0)),""),
$B768="CPC",IFERROR(INDEX(鈺太芯Device!$A$1:$BD$5213,MATCH($C768,鈺太芯Device!$E$1:$E$5267,0),MATCH(K$1,鈺太芯Device!$A$1:$AZ$1,0)),""))</f>
        <v>None</v>
      </c>
      <c r="L768" s="44" t="str" cm="1">
        <f t="array" ref="L768">_xlfn.SWITCH(TRUE,
$B768="-","check",
$B768="CPC-Power",IFERROR(INDEX('POWER Device'!$A$1:$BA$5000,MATCH($C768,'POWER Device'!$I$1:$I$5016,0),MATCH(L$1,'POWER Device'!$A$1:$AZ$1,0)),""),
$B768&lt;&gt;"CPC",IFERROR(INDEX(鈺太Device!$A$1:$BC$5049,MATCH($C768,鈺太Device!$E$1:$E$5054,0),MATCH(L$1,鈺太Device!$A$1:$AZ$1,0)),""),
$B768="CPC",IFERROR(INDEX(鈺太芯Device!$A$1:$BD$5213,MATCH($C768,鈺太芯Device!$E$1:$E$5267,0),MATCH(L$1,鈺太芯Device!$A$1:$AZ$1,0)),""))</f>
        <v>OM325 TYPE 3
高溫錫膏</v>
      </c>
      <c r="M768" s="44" t="str">
        <f t="shared" si="72"/>
        <v>ZTS6216C</v>
      </c>
      <c r="N768" s="44" t="str">
        <f t="shared" si="70"/>
        <v>ZTS6216C-4843ZB-2181L</v>
      </c>
      <c r="O768" s="18" t="s">
        <v>31657</v>
      </c>
      <c r="P768" s="18" t="s">
        <v>32810</v>
      </c>
      <c r="Q768" s="19" t="s">
        <v>7089</v>
      </c>
      <c r="R768" s="20" t="str">
        <f t="shared" si="71"/>
        <v>||||||||||</v>
      </c>
      <c r="S768" s="21" t="s">
        <v>31769</v>
      </c>
      <c r="T768" s="21"/>
      <c r="U768" s="21" t="s">
        <v>32811</v>
      </c>
      <c r="V768" s="22" t="s">
        <v>10</v>
      </c>
    </row>
    <row r="769" spans="1:22">
      <c r="A769" s="45" t="str">
        <f t="shared" si="68"/>
        <v>2021-05</v>
      </c>
      <c r="B769" s="45" t="str">
        <f t="shared" si="73"/>
        <v>HELE</v>
      </c>
      <c r="C769" s="44" t="str" cm="1">
        <f t="array" ref="C769" xml:space="preserve">
_xlfn.SWITCH(TRUE,
$B769="-","-",
$B769="CPC-Power",
IF($D769="",
"PK"&amp;$E769&amp;"_V1."&amp;MAX(VALUE(RIGHT(_xlfn._xlws.FILTER('POWER Device'!$I$1:$I$5016,'POWER Device'!$H$1:$H$5016=$E769,"-"),1))),
"PK"&amp;$E769&amp;"_V1."&amp;$D769),
$B769="CPC",
IF($D769="",
"PK"&amp;$E769&amp;"_V1."&amp;MAX(VALUE(RIGHT(_xlfn._xlws.FILTER(鈺太芯Device!$E$1:$E$5267,鈺太芯Device!$D$1:$D$5267=$E769,"-"),1))),
"PK"&amp;$E769&amp;"_V1."&amp;$D769),
$B769&lt;&gt;"CPC",
IF($D769="",
"PK"&amp;$E769&amp;"_V1."&amp;MAX(VALUE(RIGHT(_xlfn._xlws.FILTER(鈺太Device!$E$1:$E$5054,鈺太Device!$D$1:$D$5054=$E769,"-"),1)))),
"PK"&amp;$E769&amp;"_V1."&amp;$D769)</f>
        <v>PKAT48Q01-10_V1.2</v>
      </c>
      <c r="E769" s="44" t="str">
        <f t="shared" si="69"/>
        <v>AT48Q01-10</v>
      </c>
      <c r="F769" s="44" t="str" cm="1">
        <f t="array" ref="F769">_xlfn.SWITCH(TRUE,
$B769="-","check",
$B769="CPC-Power",IFERROR(INDEX('POWER Device'!$A$1:$BA$5000,MATCH($C769,'POWER Device'!$I$1:$I$5016,0),MATCH(F$1,'POWER Device'!$A$1:$AZ$1,0)),""),
$B769&lt;&gt;"CPC",IFERROR(INDEX(鈺太Device!$A$1:$BC$5049,MATCH($C769,鈺太Device!$E$1:$E$5054,0),MATCH(F$1,鈺太Device!$A$1:$AZ$1,0)),""),
$B769="CPC",IFERROR(INDEX(鈺太芯Device!$A$1:$BD$5213,MATCH($C769,鈺太芯Device!$E$1:$E$5267,0),MATCH(F$1,鈺太芯Device!$A$1:$AZ$1,0)),""))</f>
        <v>ZTS6217</v>
      </c>
      <c r="G769" s="44" t="str" cm="1">
        <f t="array" ref="G769">_xlfn.SWITCH(TRUE,
$B769="-","check",
$B769="CPC-Power",IFERROR(INDEX('POWER Device'!$A$1:$BA$5000,MATCH($C769,'POWER Device'!$I$1:$I$5016,0),MATCH(G$1,'POWER Device'!$A$1:$AZ$1,0)),""),
$B769&lt;&gt;"CPC",IFERROR(INDEX(鈺太Device!$A$1:$BC$5049,MATCH($C769,鈺太Device!$E$1:$E$5054,0),MATCH(G$1,鈺太Device!$A$1:$AZ$1,0)),""),
$B769="CPC",IFERROR(INDEX(鈺太芯Device!$A$1:$BD$5213,MATCH($C769,鈺太芯Device!$E$1:$E$5267,0),MATCH(G$1,鈺太芯Device!$A$1:$AZ$1,0)),""))</f>
        <v>4806YA</v>
      </c>
      <c r="H769" s="44" t="str" cm="1">
        <f t="array" ref="H769">_xlfn.SWITCH(TRUE,
$B769="-","check",
$B769="CPC-Power",IFERROR(INDEX('POWER Device'!$A$1:$BA$5000,MATCH($C769,'POWER Device'!$I$1:$I$5016,0),MATCH(H$1,'POWER Device'!$A$1:$AZ$1,0)),""),
$B769&lt;&gt;"CPC",IFERROR(INDEX(鈺太Device!$A$1:$BC$5049,MATCH($C769,鈺太Device!$E$1:$E$5054,0),MATCH(H$1,鈺太Device!$A$1:$AZ$1,0)),""),
$B769="CPC",IFERROR(INDEX(鈺太芯Device!$A$1:$BD$5213,MATCH($C769,鈺太芯Device!$E$1:$E$5267,0),MATCH(H$1,鈺太芯Device!$A$1:$AZ$1,0)),""))</f>
        <v>3006HW</v>
      </c>
      <c r="I769" s="44" t="str" cm="1">
        <f t="array" ref="I769">_xlfn.SWITCH(TRUE,
$B769="-","check",
$B769="CPC-Power",IFERROR(INDEX('POWER Device'!$A$1:$BA$5000,MATCH($C769,'POWER Device'!$I$1:$I$5016,0),MATCH(I$1,'POWER Device'!$A$1:$AZ$1,0)),""),
$B769&lt;&gt;"CPC",IFERROR(INDEX(鈺太Device!$A$1:$BC$5049,MATCH($C769,鈺太Device!$E$1:$E$5054,0),MATCH(I$1,鈺太Device!$A$1:$AZ$1,0)),""),
$B769="CPC",IFERROR(INDEX(鈺太芯Device!$A$1:$BD$5213,MATCH($C769,鈺太芯Device!$E$1:$E$5267,0),MATCH(I$1,鈺太芯Device!$A$1:$AZ$1,0)),""))</f>
        <v>01B570310S2G0
01B570311S2G0
01B570312S2N0</v>
      </c>
      <c r="J769" s="44" t="str" cm="1">
        <f t="array" ref="J769">_xlfn.SWITCH(TRUE,
$B769="-","check",
$B769="CPC-Power",IFERROR(INDEX('POWER Device'!$A$1:$BA$5000,MATCH($C769,'POWER Device'!$I$1:$I$5016,0),MATCH(J$1,'POWER Device'!$A$1:$AZ$1,0)),""),
$B769&lt;&gt;"CPC",IFERROR(INDEX(鈺太Device!$A$1:$BC$5049,MATCH($C769,鈺太Device!$E$1:$E$5054,0),MATCH(J$1,鈺太Device!$A$1:$AZ$1,0)),""),
$B769="CPC",IFERROR(INDEX(鈺太芯Device!$A$1:$BD$5213,MATCH($C769,鈺太芯Device!$E$1:$E$5267,0),MATCH(J$1,鈺太芯Device!$A$1:$AZ$1,0)),""))</f>
        <v>無</v>
      </c>
      <c r="K769" s="44" t="str" cm="1">
        <f t="array" ref="K769">_xlfn.SWITCH(TRUE,
$B769="-","check",
$B769="CPC-Power",IFERROR(INDEX('POWER Device'!$A$1:$BA$5000,MATCH($C769,'POWER Device'!$I$1:$I$5016,0),MATCH(K$1,'POWER Device'!$A$1:$AZ$1,0)),""),
$B769&lt;&gt;"CPC",IFERROR(INDEX(鈺太Device!$A$1:$BC$5049,MATCH($C769,鈺太Device!$E$1:$E$5054,0),MATCH(K$1,鈺太Device!$A$1:$AZ$1,0)),""),
$B769="CPC",IFERROR(INDEX(鈺太芯Device!$A$1:$BD$5213,MATCH($C769,鈺太芯Device!$E$1:$E$5267,0),MATCH(K$1,鈺太芯Device!$A$1:$AZ$1,0)),""))</f>
        <v>None</v>
      </c>
      <c r="L769" s="44" t="str" cm="1">
        <f t="array" ref="L769">_xlfn.SWITCH(TRUE,
$B769="-","check",
$B769="CPC-Power",IFERROR(INDEX('POWER Device'!$A$1:$BA$5000,MATCH($C769,'POWER Device'!$I$1:$I$5016,0),MATCH(L$1,'POWER Device'!$A$1:$AZ$1,0)),""),
$B769&lt;&gt;"CPC",IFERROR(INDEX(鈺太Device!$A$1:$BC$5049,MATCH($C769,鈺太Device!$E$1:$E$5054,0),MATCH(L$1,鈺太Device!$A$1:$AZ$1,0)),""),
$B769="CPC",IFERROR(INDEX(鈺太芯Device!$A$1:$BD$5213,MATCH($C769,鈺太芯Device!$E$1:$E$5267,0),MATCH(L$1,鈺太芯Device!$A$1:$AZ$1,0)),""))</f>
        <v>CVP-390
高溫錫膏</v>
      </c>
      <c r="M769" s="44" t="str">
        <f t="shared" si="72"/>
        <v>ZTS6217</v>
      </c>
      <c r="N769" s="44" t="str">
        <f t="shared" si="70"/>
        <v>ZTS6217-4806YA-3006HW</v>
      </c>
      <c r="O769" s="18" t="s">
        <v>31657</v>
      </c>
      <c r="P769" s="18" t="s">
        <v>32812</v>
      </c>
      <c r="Q769" s="19" t="s">
        <v>7707</v>
      </c>
      <c r="R769" s="20" t="str">
        <f t="shared" si="71"/>
        <v>||||||||||</v>
      </c>
      <c r="S769" s="21"/>
      <c r="T769" s="21"/>
      <c r="U769" s="21" t="s">
        <v>32813</v>
      </c>
      <c r="V769" s="22" t="s">
        <v>10</v>
      </c>
    </row>
    <row r="770" spans="1:22" ht="36">
      <c r="A770" s="45" t="str">
        <f t="shared" ref="A770:A833" si="74">MIDB($P770,6,4)&amp;"-"&amp;MIDB($P770,10,2)</f>
        <v>2021-09</v>
      </c>
      <c r="B770" s="45" t="str">
        <f t="shared" si="73"/>
        <v>HELE</v>
      </c>
      <c r="C770" s="44" t="str" cm="1">
        <f t="array" ref="C770" xml:space="preserve">
_xlfn.SWITCH(TRUE,
$B770="-","-",
$B770="CPC-Power",
IF($D770="",
"PK"&amp;$E770&amp;"_V1."&amp;MAX(VALUE(RIGHT(_xlfn._xlws.FILTER('POWER Device'!$I$1:$I$5016,'POWER Device'!$H$1:$H$5016=$E770,"-"),1))),
"PK"&amp;$E770&amp;"_V1."&amp;$D770),
$B770="CPC",
IF($D770="",
"PK"&amp;$E770&amp;"_V1."&amp;MAX(VALUE(RIGHT(_xlfn._xlws.FILTER(鈺太芯Device!$E$1:$E$5267,鈺太芯Device!$D$1:$D$5267=$E770,"-"),1))),
"PK"&amp;$E770&amp;"_V1."&amp;$D770),
$B770&lt;&gt;"CPC",
IF($D770="",
"PK"&amp;$E770&amp;"_V1."&amp;MAX(VALUE(RIGHT(_xlfn._xlws.FILTER(鈺太Device!$E$1:$E$5054,鈺太Device!$D$1:$D$5054=$E770,"-"),1)))),
"PK"&amp;$E770&amp;"_V1."&amp;$D770)</f>
        <v>PKAT48Q01-10_V1.2</v>
      </c>
      <c r="E770" s="44" t="str">
        <f t="shared" ref="E770:E833" si="75">IF($Q770="","",$Q770)</f>
        <v>AT48Q01-10</v>
      </c>
      <c r="F770" s="44" t="str" cm="1">
        <f t="array" ref="F770">_xlfn.SWITCH(TRUE,
$B770="-","check",
$B770="CPC-Power",IFERROR(INDEX('POWER Device'!$A$1:$BA$5000,MATCH($C770,'POWER Device'!$I$1:$I$5016,0),MATCH(F$1,'POWER Device'!$A$1:$AZ$1,0)),""),
$B770&lt;&gt;"CPC",IFERROR(INDEX(鈺太Device!$A$1:$BC$5049,MATCH($C770,鈺太Device!$E$1:$E$5054,0),MATCH(F$1,鈺太Device!$A$1:$AZ$1,0)),""),
$B770="CPC",IFERROR(INDEX(鈺太芯Device!$A$1:$BD$5213,MATCH($C770,鈺太芯Device!$E$1:$E$5267,0),MATCH(F$1,鈺太芯Device!$A$1:$AZ$1,0)),""))</f>
        <v>ZTS6217</v>
      </c>
      <c r="G770" s="44" t="str" cm="1">
        <f t="array" ref="G770">_xlfn.SWITCH(TRUE,
$B770="-","check",
$B770="CPC-Power",IFERROR(INDEX('POWER Device'!$A$1:$BA$5000,MATCH($C770,'POWER Device'!$I$1:$I$5016,0),MATCH(G$1,'POWER Device'!$A$1:$AZ$1,0)),""),
$B770&lt;&gt;"CPC",IFERROR(INDEX(鈺太Device!$A$1:$BC$5049,MATCH($C770,鈺太Device!$E$1:$E$5054,0),MATCH(G$1,鈺太Device!$A$1:$AZ$1,0)),""),
$B770="CPC",IFERROR(INDEX(鈺太芯Device!$A$1:$BD$5213,MATCH($C770,鈺太芯Device!$E$1:$E$5267,0),MATCH(G$1,鈺太芯Device!$A$1:$AZ$1,0)),""))</f>
        <v>4806YA</v>
      </c>
      <c r="H770" s="44" t="str" cm="1">
        <f t="array" ref="H770">_xlfn.SWITCH(TRUE,
$B770="-","check",
$B770="CPC-Power",IFERROR(INDEX('POWER Device'!$A$1:$BA$5000,MATCH($C770,'POWER Device'!$I$1:$I$5016,0),MATCH(H$1,'POWER Device'!$A$1:$AZ$1,0)),""),
$B770&lt;&gt;"CPC",IFERROR(INDEX(鈺太Device!$A$1:$BC$5049,MATCH($C770,鈺太Device!$E$1:$E$5054,0),MATCH(H$1,鈺太Device!$A$1:$AZ$1,0)),""),
$B770="CPC",IFERROR(INDEX(鈺太芯Device!$A$1:$BD$5213,MATCH($C770,鈺太芯Device!$E$1:$E$5267,0),MATCH(H$1,鈺太芯Device!$A$1:$AZ$1,0)),""))</f>
        <v>3006HW</v>
      </c>
      <c r="I770" s="44" t="str" cm="1">
        <f t="array" ref="I770">_xlfn.SWITCH(TRUE,
$B770="-","check",
$B770="CPC-Power",IFERROR(INDEX('POWER Device'!$A$1:$BA$5000,MATCH($C770,'POWER Device'!$I$1:$I$5016,0),MATCH(I$1,'POWER Device'!$A$1:$AZ$1,0)),""),
$B770&lt;&gt;"CPC",IFERROR(INDEX(鈺太Device!$A$1:$BC$5049,MATCH($C770,鈺太Device!$E$1:$E$5054,0),MATCH(I$1,鈺太Device!$A$1:$AZ$1,0)),""),
$B770="CPC",IFERROR(INDEX(鈺太芯Device!$A$1:$BD$5213,MATCH($C770,鈺太芯Device!$E$1:$E$5267,0),MATCH(I$1,鈺太芯Device!$A$1:$AZ$1,0)),""))</f>
        <v>01B570310S2G0
01B570311S2G0
01B570312S2N0</v>
      </c>
      <c r="J770" s="44" t="str" cm="1">
        <f t="array" ref="J770">_xlfn.SWITCH(TRUE,
$B770="-","check",
$B770="CPC-Power",IFERROR(INDEX('POWER Device'!$A$1:$BA$5000,MATCH($C770,'POWER Device'!$I$1:$I$5016,0),MATCH(J$1,'POWER Device'!$A$1:$AZ$1,0)),""),
$B770&lt;&gt;"CPC",IFERROR(INDEX(鈺太Device!$A$1:$BC$5049,MATCH($C770,鈺太Device!$E$1:$E$5054,0),MATCH(J$1,鈺太Device!$A$1:$AZ$1,0)),""),
$B770="CPC",IFERROR(INDEX(鈺太芯Device!$A$1:$BD$5213,MATCH($C770,鈺太芯Device!$E$1:$E$5267,0),MATCH(J$1,鈺太芯Device!$A$1:$AZ$1,0)),""))</f>
        <v>無</v>
      </c>
      <c r="K770" s="44" t="str" cm="1">
        <f t="array" ref="K770">_xlfn.SWITCH(TRUE,
$B770="-","check",
$B770="CPC-Power",IFERROR(INDEX('POWER Device'!$A$1:$BA$5000,MATCH($C770,'POWER Device'!$I$1:$I$5016,0),MATCH(K$1,'POWER Device'!$A$1:$AZ$1,0)),""),
$B770&lt;&gt;"CPC",IFERROR(INDEX(鈺太Device!$A$1:$BC$5049,MATCH($C770,鈺太Device!$E$1:$E$5054,0),MATCH(K$1,鈺太Device!$A$1:$AZ$1,0)),""),
$B770="CPC",IFERROR(INDEX(鈺太芯Device!$A$1:$BD$5213,MATCH($C770,鈺太芯Device!$E$1:$E$5267,0),MATCH(K$1,鈺太芯Device!$A$1:$AZ$1,0)),""))</f>
        <v>None</v>
      </c>
      <c r="L770" s="44" t="str" cm="1">
        <f t="array" ref="L770">_xlfn.SWITCH(TRUE,
$B770="-","check",
$B770="CPC-Power",IFERROR(INDEX('POWER Device'!$A$1:$BA$5000,MATCH($C770,'POWER Device'!$I$1:$I$5016,0),MATCH(L$1,'POWER Device'!$A$1:$AZ$1,0)),""),
$B770&lt;&gt;"CPC",IFERROR(INDEX(鈺太Device!$A$1:$BC$5049,MATCH($C770,鈺太Device!$E$1:$E$5054,0),MATCH(L$1,鈺太Device!$A$1:$AZ$1,0)),""),
$B770="CPC",IFERROR(INDEX(鈺太芯Device!$A$1:$BD$5213,MATCH($C770,鈺太芯Device!$E$1:$E$5267,0),MATCH(L$1,鈺太芯Device!$A$1:$AZ$1,0)),""))</f>
        <v>CVP-390
高溫錫膏</v>
      </c>
      <c r="M770" s="44" t="str">
        <f t="shared" si="72"/>
        <v>ZTS6217</v>
      </c>
      <c r="N770" s="44" t="str">
        <f t="shared" ref="N770:N833" si="76">$F770&amp;"-"&amp;$G770&amp;"-"&amp;$H770</f>
        <v>ZTS6217-4806YA-3006HW</v>
      </c>
      <c r="O770" s="18" t="s">
        <v>31657</v>
      </c>
      <c r="P770" s="18" t="s">
        <v>32133</v>
      </c>
      <c r="Q770" s="19" t="s">
        <v>7707</v>
      </c>
      <c r="R770" s="20" t="str">
        <f t="shared" ref="R770:R833" si="77">IFERROR(HYPERLINK("D:\OneDrive\Zilltek\1. Product Type\1. MEMS MIC\0. Product\"&amp;$F770&amp;"\"&amp;$B770&amp;"\"&amp;$A770&amp;"\"&amp;$P770&amp;"-"&amp;$E770&amp;"-"&amp;$G770&amp;"-"&amp;$H770,"||||||||||"),"")</f>
        <v>||||||||||</v>
      </c>
      <c r="S770" s="21" t="s">
        <v>32814</v>
      </c>
      <c r="T770" s="21"/>
      <c r="U770" s="21" t="s">
        <v>32815</v>
      </c>
      <c r="V770" s="22" t="s">
        <v>10</v>
      </c>
    </row>
    <row r="771" spans="1:22">
      <c r="A771" s="45" t="str">
        <f t="shared" si="74"/>
        <v>2023-08</v>
      </c>
      <c r="B771" s="45" t="str">
        <f t="shared" si="73"/>
        <v>HELE</v>
      </c>
      <c r="C771" s="44" t="str" cm="1">
        <f t="array" ref="C771" xml:space="preserve">
_xlfn.SWITCH(TRUE,
$B771="-","-",
$B771="CPC-Power",
IF($D771="",
"PK"&amp;$E771&amp;"_V1."&amp;MAX(VALUE(RIGHT(_xlfn._xlws.FILTER('POWER Device'!$I$1:$I$5016,'POWER Device'!$H$1:$H$5016=$E771,"-"),1))),
"PK"&amp;$E771&amp;"_V1."&amp;$D771),
$B771="CPC",
IF($D771="",
"PK"&amp;$E771&amp;"_V1."&amp;MAX(VALUE(RIGHT(_xlfn._xlws.FILTER(鈺太芯Device!$E$1:$E$5267,鈺太芯Device!$D$1:$D$5267=$E771,"-"),1))),
"PK"&amp;$E771&amp;"_V1."&amp;$D771),
$B771&lt;&gt;"CPC",
IF($D771="",
"PK"&amp;$E771&amp;"_V1."&amp;MAX(VALUE(RIGHT(_xlfn._xlws.FILTER(鈺太Device!$E$1:$E$5054,鈺太Device!$D$1:$D$5054=$E771,"-"),1)))),
"PK"&amp;$E771&amp;"_V1."&amp;$D771)</f>
        <v>PKAT48Q01-14_V1.0</v>
      </c>
      <c r="E771" s="44" t="str">
        <f t="shared" si="75"/>
        <v>AT48Q01-14</v>
      </c>
      <c r="F771" s="44" t="str" cm="1">
        <f t="array" ref="F771">_xlfn.SWITCH(TRUE,
$B771="-","check",
$B771="CPC-Power",IFERROR(INDEX('POWER Device'!$A$1:$BA$5000,MATCH($C771,'POWER Device'!$I$1:$I$5016,0),MATCH(F$1,'POWER Device'!$A$1:$AZ$1,0)),""),
$B771&lt;&gt;"CPC",IFERROR(INDEX(鈺太Device!$A$1:$BC$5049,MATCH($C771,鈺太Device!$E$1:$E$5054,0),MATCH(F$1,鈺太Device!$A$1:$AZ$1,0)),""),
$B771="CPC",IFERROR(INDEX(鈺太芯Device!$A$1:$BD$5213,MATCH($C771,鈺太芯Device!$E$1:$E$5267,0),MATCH(F$1,鈺太芯Device!$A$1:$AZ$1,0)),""))</f>
        <v>ZTS6217</v>
      </c>
      <c r="G771" s="44" t="str" cm="1">
        <f t="array" ref="G771">_xlfn.SWITCH(TRUE,
$B771="-","check",
$B771="CPC-Power",IFERROR(INDEX('POWER Device'!$A$1:$BA$5000,MATCH($C771,'POWER Device'!$I$1:$I$5016,0),MATCH(G$1,'POWER Device'!$A$1:$AZ$1,0)),""),
$B771&lt;&gt;"CPC",IFERROR(INDEX(鈺太Device!$A$1:$BC$5049,MATCH($C771,鈺太Device!$E$1:$E$5054,0),MATCH(G$1,鈺太Device!$A$1:$AZ$1,0)),""),
$B771="CPC",IFERROR(INDEX(鈺太芯Device!$A$1:$BD$5213,MATCH($C771,鈺太芯Device!$E$1:$E$5267,0),MATCH(G$1,鈺太芯Device!$A$1:$AZ$1,0)),""))</f>
        <v>4806YA</v>
      </c>
      <c r="H771" s="44" t="str" cm="1">
        <f t="array" ref="H771">_xlfn.SWITCH(TRUE,
$B771="-","check",
$B771="CPC-Power",IFERROR(INDEX('POWER Device'!$A$1:$BA$5000,MATCH($C771,'POWER Device'!$I$1:$I$5016,0),MATCH(H$1,'POWER Device'!$A$1:$AZ$1,0)),""),
$B771&lt;&gt;"CPC",IFERROR(INDEX(鈺太Device!$A$1:$BC$5049,MATCH($C771,鈺太Device!$E$1:$E$5054,0),MATCH(H$1,鈺太Device!$A$1:$AZ$1,0)),""),
$B771="CPC",IFERROR(INDEX(鈺太芯Device!$A$1:$BD$5213,MATCH($C771,鈺太芯Device!$E$1:$E$5267,0),MATCH(H$1,鈺太芯Device!$A$1:$AZ$1,0)),""))</f>
        <v>3006HW</v>
      </c>
      <c r="I771" s="44" t="str" cm="1">
        <f t="array" ref="I771">_xlfn.SWITCH(TRUE,
$B771="-","check",
$B771="CPC-Power",IFERROR(INDEX('POWER Device'!$A$1:$BA$5000,MATCH($C771,'POWER Device'!$I$1:$I$5016,0),MATCH(I$1,'POWER Device'!$A$1:$AZ$1,0)),""),
$B771&lt;&gt;"CPC",IFERROR(INDEX(鈺太Device!$A$1:$BC$5049,MATCH($C771,鈺太Device!$E$1:$E$5054,0),MATCH(I$1,鈺太Device!$A$1:$AZ$1,0)),""),
$B771="CPC",IFERROR(INDEX(鈺太芯Device!$A$1:$BD$5213,MATCH($C771,鈺太芯Device!$E$1:$E$5267,0),MATCH(I$1,鈺太芯Device!$A$1:$AZ$1,0)),""))</f>
        <v>01B570313H2G0
01B570314H2P0
01B570315H2N0</v>
      </c>
      <c r="J771" s="44" t="str" cm="1">
        <f t="array" ref="J771">_xlfn.SWITCH(TRUE,
$B771="-","check",
$B771="CPC-Power",IFERROR(INDEX('POWER Device'!$A$1:$BA$5000,MATCH($C771,'POWER Device'!$I$1:$I$5016,0),MATCH(J$1,'POWER Device'!$A$1:$AZ$1,0)),""),
$B771&lt;&gt;"CPC",IFERROR(INDEX(鈺太Device!$A$1:$BC$5049,MATCH($C771,鈺太Device!$E$1:$E$5054,0),MATCH(J$1,鈺太Device!$A$1:$AZ$1,0)),""),
$B771="CPC",IFERROR(INDEX(鈺太芯Device!$A$1:$BD$5213,MATCH($C771,鈺太芯Device!$E$1:$E$5267,0),MATCH(J$1,鈺太芯Device!$A$1:$AZ$1,0)),""))</f>
        <v>無</v>
      </c>
      <c r="K771" s="44" t="str" cm="1">
        <f t="array" ref="K771">_xlfn.SWITCH(TRUE,
$B771="-","check",
$B771="CPC-Power",IFERROR(INDEX('POWER Device'!$A$1:$BA$5000,MATCH($C771,'POWER Device'!$I$1:$I$5016,0),MATCH(K$1,'POWER Device'!$A$1:$AZ$1,0)),""),
$B771&lt;&gt;"CPC",IFERROR(INDEX(鈺太Device!$A$1:$BC$5049,MATCH($C771,鈺太Device!$E$1:$E$5054,0),MATCH(K$1,鈺太Device!$A$1:$AZ$1,0)),""),
$B771="CPC",IFERROR(INDEX(鈺太芯Device!$A$1:$BD$5213,MATCH($C771,鈺太芯Device!$E$1:$E$5267,0),MATCH(K$1,鈺太芯Device!$A$1:$AZ$1,0)),""))</f>
        <v>None</v>
      </c>
      <c r="L771" s="44" t="str" cm="1">
        <f t="array" ref="L771">_xlfn.SWITCH(TRUE,
$B771="-","check",
$B771="CPC-Power",IFERROR(INDEX('POWER Device'!$A$1:$BA$5000,MATCH($C771,'POWER Device'!$I$1:$I$5016,0),MATCH(L$1,'POWER Device'!$A$1:$AZ$1,0)),""),
$B771&lt;&gt;"CPC",IFERROR(INDEX(鈺太Device!$A$1:$BC$5049,MATCH($C771,鈺太Device!$E$1:$E$5054,0),MATCH(L$1,鈺太Device!$A$1:$AZ$1,0)),""),
$B771="CPC",IFERROR(INDEX(鈺太芯Device!$A$1:$BD$5213,MATCH($C771,鈺太芯Device!$E$1:$E$5267,0),MATCH(L$1,鈺太芯Device!$A$1:$AZ$1,0)),""))</f>
        <v>CVP-390
高溫錫膏</v>
      </c>
      <c r="M771" s="44" t="str">
        <f t="shared" si="72"/>
        <v>ZTS6217</v>
      </c>
      <c r="N771" s="44" t="str">
        <f t="shared" si="76"/>
        <v>ZTS6217-4806YA-3006HW</v>
      </c>
      <c r="O771" s="18" t="s">
        <v>31657</v>
      </c>
      <c r="P771" s="18" t="s">
        <v>32816</v>
      </c>
      <c r="Q771" s="19" t="s">
        <v>7733</v>
      </c>
      <c r="R771" s="20" t="str">
        <f t="shared" si="77"/>
        <v>||||||||||</v>
      </c>
      <c r="S771" s="21" t="s">
        <v>32817</v>
      </c>
      <c r="T771" s="21"/>
      <c r="U771" s="21" t="s">
        <v>32818</v>
      </c>
      <c r="V771" s="22" t="s">
        <v>10</v>
      </c>
    </row>
    <row r="772" spans="1:22">
      <c r="A772" s="45" t="str">
        <f t="shared" si="74"/>
        <v>2022-09</v>
      </c>
      <c r="B772" s="45" t="str">
        <f t="shared" si="73"/>
        <v>HELE</v>
      </c>
      <c r="C772" s="44" t="str" cm="1">
        <f t="array" ref="C772" xml:space="preserve">
_xlfn.SWITCH(TRUE,
$B772="-","-",
$B772="CPC-Power",
IF($D772="",
"PK"&amp;$E772&amp;"_V1."&amp;MAX(VALUE(RIGHT(_xlfn._xlws.FILTER('POWER Device'!$I$1:$I$5016,'POWER Device'!$H$1:$H$5016=$E772,"-"),1))),
"PK"&amp;$E772&amp;"_V1."&amp;$D772),
$B772="CPC",
IF($D772="",
"PK"&amp;$E772&amp;"_V1."&amp;MAX(VALUE(RIGHT(_xlfn._xlws.FILTER(鈺太芯Device!$E$1:$E$5267,鈺太芯Device!$D$1:$D$5267=$E772,"-"),1))),
"PK"&amp;$E772&amp;"_V1."&amp;$D772),
$B772&lt;&gt;"CPC",
IF($D772="",
"PK"&amp;$E772&amp;"_V1."&amp;MAX(VALUE(RIGHT(_xlfn._xlws.FILTER(鈺太Device!$E$1:$E$5054,鈺太Device!$D$1:$D$5054=$E772,"-"),1)))),
"PK"&amp;$E772&amp;"_V1."&amp;$D772)</f>
        <v>PKDT15Q01-79_V1.1</v>
      </c>
      <c r="E772" s="44" t="str">
        <f t="shared" si="75"/>
        <v>DT15Q01-79</v>
      </c>
      <c r="F772" s="44" t="str" cm="1">
        <f t="array" ref="F772">_xlfn.SWITCH(TRUE,
$B772="-","check",
$B772="CPC-Power",IFERROR(INDEX('POWER Device'!$A$1:$BA$5000,MATCH($C772,'POWER Device'!$I$1:$I$5016,0),MATCH(F$1,'POWER Device'!$A$1:$AZ$1,0)),""),
$B772&lt;&gt;"CPC",IFERROR(INDEX(鈺太Device!$A$1:$BC$5049,MATCH($C772,鈺太Device!$E$1:$E$5054,0),MATCH(F$1,鈺太Device!$A$1:$AZ$1,0)),""),
$B772="CPC",IFERROR(INDEX(鈺太芯Device!$A$1:$BD$5213,MATCH($C772,鈺太芯Device!$E$1:$E$5267,0),MATCH(F$1,鈺太芯Device!$A$1:$AZ$1,0)),""))</f>
        <v>ZTS6231</v>
      </c>
      <c r="G772" s="44" t="str" cm="1">
        <f t="array" ref="G772">_xlfn.SWITCH(TRUE,
$B772="-","check",
$B772="CPC-Power",IFERROR(INDEX('POWER Device'!$A$1:$BA$5000,MATCH($C772,'POWER Device'!$I$1:$I$5016,0),MATCH(G$1,'POWER Device'!$A$1:$AZ$1,0)),""),
$B772&lt;&gt;"CPC",IFERROR(INDEX(鈺太Device!$A$1:$BC$5049,MATCH($C772,鈺太Device!$E$1:$E$5054,0),MATCH(G$1,鈺太Device!$A$1:$AZ$1,0)),""),
$B772="CPC",IFERROR(INDEX(鈺太芯Device!$A$1:$BD$5213,MATCH($C772,鈺太芯Device!$E$1:$E$5267,0),MATCH(G$1,鈺太芯Device!$A$1:$AZ$1,0)),""))</f>
        <v>4907YB</v>
      </c>
      <c r="H772" s="44" t="str" cm="1">
        <f t="array" ref="H772">_xlfn.SWITCH(TRUE,
$B772="-","check",
$B772="CPC-Power",IFERROR(INDEX('POWER Device'!$A$1:$BA$5000,MATCH($C772,'POWER Device'!$I$1:$I$5016,0),MATCH(H$1,'POWER Device'!$A$1:$AZ$1,0)),""),
$B772&lt;&gt;"CPC",IFERROR(INDEX(鈺太Device!$A$1:$BC$5049,MATCH($C772,鈺太Device!$E$1:$E$5054,0),MATCH(H$1,鈺太Device!$A$1:$AZ$1,0)),""),
$B772="CPC",IFERROR(INDEX(鈺太芯Device!$A$1:$BD$5213,MATCH($C772,鈺太芯Device!$E$1:$E$5267,0),MATCH(H$1,鈺太芯Device!$A$1:$AZ$1,0)),""))</f>
        <v>3004_v11</v>
      </c>
      <c r="I772" s="44" t="str" cm="1">
        <f t="array" ref="I772">_xlfn.SWITCH(TRUE,
$B772="-","check",
$B772="CPC-Power",IFERROR(INDEX('POWER Device'!$A$1:$BA$5000,MATCH($C772,'POWER Device'!$I$1:$I$5016,0),MATCH(I$1,'POWER Device'!$A$1:$AZ$1,0)),""),
$B772&lt;&gt;"CPC",IFERROR(INDEX(鈺太Device!$A$1:$BC$5049,MATCH($C772,鈺太Device!$E$1:$E$5054,0),MATCH(I$1,鈺太Device!$A$1:$AZ$1,0)),""),
$B772="CPC",IFERROR(INDEX(鈺太芯Device!$A$1:$BD$5213,MATCH($C772,鈺太芯Device!$E$1:$E$5267,0),MATCH(I$1,鈺太芯Device!$A$1:$AZ$1,0)),""))</f>
        <v>01B5541S00000
01B5541T00000
01B5541U00000</v>
      </c>
      <c r="J772" s="44" t="str" cm="1">
        <f t="array" ref="J772">_xlfn.SWITCH(TRUE,
$B772="-","check",
$B772="CPC-Power",IFERROR(INDEX('POWER Device'!$A$1:$BA$5000,MATCH($C772,'POWER Device'!$I$1:$I$5016,0),MATCH(J$1,'POWER Device'!$A$1:$AZ$1,0)),""),
$B772&lt;&gt;"CPC",IFERROR(INDEX(鈺太Device!$A$1:$BC$5049,MATCH($C772,鈺太Device!$E$1:$E$5054,0),MATCH(J$1,鈺太Device!$A$1:$AZ$1,0)),""),
$B772="CPC",IFERROR(INDEX(鈺太芯Device!$A$1:$BD$5213,MATCH($C772,鈺太芯Device!$E$1:$E$5267,0),MATCH(J$1,鈺太芯Device!$A$1:$AZ$1,0)),""))</f>
        <v>無</v>
      </c>
      <c r="K772" s="44" t="str" cm="1">
        <f t="array" ref="K772">_xlfn.SWITCH(TRUE,
$B772="-","check",
$B772="CPC-Power",IFERROR(INDEX('POWER Device'!$A$1:$BA$5000,MATCH($C772,'POWER Device'!$I$1:$I$5016,0),MATCH(K$1,'POWER Device'!$A$1:$AZ$1,0)),""),
$B772&lt;&gt;"CPC",IFERROR(INDEX(鈺太Device!$A$1:$BC$5049,MATCH($C772,鈺太Device!$E$1:$E$5054,0),MATCH(K$1,鈺太Device!$A$1:$AZ$1,0)),""),
$B772="CPC",IFERROR(INDEX(鈺太芯Device!$A$1:$BD$5213,MATCH($C772,鈺太芯Device!$E$1:$E$5267,0),MATCH(K$1,鈺太芯Device!$A$1:$AZ$1,0)),""))</f>
        <v>None</v>
      </c>
      <c r="L772" s="44" t="str" cm="1">
        <f t="array" ref="L772">_xlfn.SWITCH(TRUE,
$B772="-","check",
$B772="CPC-Power",IFERROR(INDEX('POWER Device'!$A$1:$BA$5000,MATCH($C772,'POWER Device'!$I$1:$I$5016,0),MATCH(L$1,'POWER Device'!$A$1:$AZ$1,0)),""),
$B772&lt;&gt;"CPC",IFERROR(INDEX(鈺太Device!$A$1:$BC$5049,MATCH($C772,鈺太Device!$E$1:$E$5054,0),MATCH(L$1,鈺太Device!$A$1:$AZ$1,0)),""),
$B772="CPC",IFERROR(INDEX(鈺太芯Device!$A$1:$BD$5213,MATCH($C772,鈺太芯Device!$E$1:$E$5267,0),MATCH(L$1,鈺太芯Device!$A$1:$AZ$1,0)),""))</f>
        <v>OM-325
高溫錫膏</v>
      </c>
      <c r="M772" s="44" t="str">
        <f t="shared" si="72"/>
        <v>ZTS6231</v>
      </c>
      <c r="N772" s="44" t="str">
        <f t="shared" si="76"/>
        <v>ZTS6231-4907YB-3004_v11</v>
      </c>
      <c r="O772" s="18" t="s">
        <v>31657</v>
      </c>
      <c r="P772" s="18" t="s">
        <v>32819</v>
      </c>
      <c r="Q772" s="19" t="s">
        <v>12767</v>
      </c>
      <c r="R772" s="20" t="str">
        <f t="shared" si="77"/>
        <v>||||||||||</v>
      </c>
      <c r="S772" s="21"/>
      <c r="T772" s="21"/>
      <c r="U772" s="21" t="s">
        <v>32820</v>
      </c>
      <c r="V772" s="22" t="s">
        <v>10</v>
      </c>
    </row>
    <row r="773" spans="1:22" ht="24">
      <c r="A773" s="45" t="str">
        <f t="shared" si="74"/>
        <v>2022-04</v>
      </c>
      <c r="B773" s="45" t="str">
        <f t="shared" si="73"/>
        <v>HELE</v>
      </c>
      <c r="C773" s="44" t="str" cm="1">
        <f t="array" ref="C773" xml:space="preserve">
_xlfn.SWITCH(TRUE,
$B773="-","-",
$B773="CPC-Power",
IF($D773="",
"PK"&amp;$E773&amp;"_V1."&amp;MAX(VALUE(RIGHT(_xlfn._xlws.FILTER('POWER Device'!$I$1:$I$5016,'POWER Device'!$H$1:$H$5016=$E773,"-"),1))),
"PK"&amp;$E773&amp;"_V1."&amp;$D773),
$B773="CPC",
IF($D773="",
"PK"&amp;$E773&amp;"_V1."&amp;MAX(VALUE(RIGHT(_xlfn._xlws.FILTER(鈺太芯Device!$E$1:$E$5267,鈺太芯Device!$D$1:$D$5267=$E773,"-"),1))),
"PK"&amp;$E773&amp;"_V1."&amp;$D773),
$B773&lt;&gt;"CPC",
IF($D773="",
"PK"&amp;$E773&amp;"_V1."&amp;MAX(VALUE(RIGHT(_xlfn._xlws.FILTER(鈺太Device!$E$1:$E$5054,鈺太Device!$D$1:$D$5054=$E773,"-"),1)))),
"PK"&amp;$E773&amp;"_V1."&amp;$D773)</f>
        <v>PKDT15Q01-181_V1.0</v>
      </c>
      <c r="E773" s="44" t="str">
        <f t="shared" si="75"/>
        <v>DT15Q01-181</v>
      </c>
      <c r="F773" s="44" t="str" cm="1">
        <f t="array" ref="F773">_xlfn.SWITCH(TRUE,
$B773="-","check",
$B773="CPC-Power",IFERROR(INDEX('POWER Device'!$A$1:$BA$5000,MATCH($C773,'POWER Device'!$I$1:$I$5016,0),MATCH(F$1,'POWER Device'!$A$1:$AZ$1,0)),""),
$B773&lt;&gt;"CPC",IFERROR(INDEX(鈺太Device!$A$1:$BC$5049,MATCH($C773,鈺太Device!$E$1:$E$5054,0),MATCH(F$1,鈺太Device!$A$1:$AZ$1,0)),""),
$B773="CPC",IFERROR(INDEX(鈺太芯Device!$A$1:$BD$5213,MATCH($C773,鈺太芯Device!$E$1:$E$5267,0),MATCH(F$1,鈺太芯Device!$A$1:$AZ$1,0)),""))</f>
        <v>ZTS6231</v>
      </c>
      <c r="G773" s="44" t="str" cm="1">
        <f t="array" ref="G773">_xlfn.SWITCH(TRUE,
$B773="-","check",
$B773="CPC-Power",IFERROR(INDEX('POWER Device'!$A$1:$BA$5000,MATCH($C773,'POWER Device'!$I$1:$I$5016,0),MATCH(G$1,'POWER Device'!$A$1:$AZ$1,0)),""),
$B773&lt;&gt;"CPC",IFERROR(INDEX(鈺太Device!$A$1:$BC$5049,MATCH($C773,鈺太Device!$E$1:$E$5054,0),MATCH(G$1,鈺太Device!$A$1:$AZ$1,0)),""),
$B773="CPC",IFERROR(INDEX(鈺太芯Device!$A$1:$BD$5213,MATCH($C773,鈺太芯Device!$E$1:$E$5267,0),MATCH(G$1,鈺太芯Device!$A$1:$AZ$1,0)),""))</f>
        <v>4908XA</v>
      </c>
      <c r="H773" s="44" t="str" cm="1">
        <f t="array" ref="H773">_xlfn.SWITCH(TRUE,
$B773="-","check",
$B773="CPC-Power",IFERROR(INDEX('POWER Device'!$A$1:$BA$5000,MATCH($C773,'POWER Device'!$I$1:$I$5016,0),MATCH(H$1,'POWER Device'!$A$1:$AZ$1,0)),""),
$B773&lt;&gt;"CPC",IFERROR(INDEX(鈺太Device!$A$1:$BC$5049,MATCH($C773,鈺太Device!$E$1:$E$5054,0),MATCH(H$1,鈺太Device!$A$1:$AZ$1,0)),""),
$B773="CPC",IFERROR(INDEX(鈺太芯Device!$A$1:$BD$5213,MATCH($C773,鈺太芯Device!$E$1:$E$5267,0),MATCH(H$1,鈺太芯Device!$A$1:$AZ$1,0)),""))</f>
        <v>3004_v11</v>
      </c>
      <c r="I773" s="44" t="str" cm="1">
        <f t="array" ref="I773">_xlfn.SWITCH(TRUE,
$B773="-","check",
$B773="CPC-Power",IFERROR(INDEX('POWER Device'!$A$1:$BA$5000,MATCH($C773,'POWER Device'!$I$1:$I$5016,0),MATCH(I$1,'POWER Device'!$A$1:$AZ$1,0)),""),
$B773&lt;&gt;"CPC",IFERROR(INDEX(鈺太Device!$A$1:$BC$5049,MATCH($C773,鈺太Device!$E$1:$E$5054,0),MATCH(I$1,鈺太Device!$A$1:$AZ$1,0)),""),
$B773="CPC",IFERROR(INDEX(鈺太芯Device!$A$1:$BD$5213,MATCH($C773,鈺太芯Device!$E$1:$E$5267,0),MATCH(I$1,鈺太芯Device!$A$1:$AZ$1,0)),""))</f>
        <v>01B5541S00000
01B5541T00000
01B5541U00000</v>
      </c>
      <c r="J773" s="44" t="str" cm="1">
        <f t="array" ref="J773">_xlfn.SWITCH(TRUE,
$B773="-","check",
$B773="CPC-Power",IFERROR(INDEX('POWER Device'!$A$1:$BA$5000,MATCH($C773,'POWER Device'!$I$1:$I$5016,0),MATCH(J$1,'POWER Device'!$A$1:$AZ$1,0)),""),
$B773&lt;&gt;"CPC",IFERROR(INDEX(鈺太Device!$A$1:$BC$5049,MATCH($C773,鈺太Device!$E$1:$E$5054,0),MATCH(J$1,鈺太Device!$A$1:$AZ$1,0)),""),
$B773="CPC",IFERROR(INDEX(鈺太芯Device!$A$1:$BD$5213,MATCH($C773,鈺太芯Device!$E$1:$E$5267,0),MATCH(J$1,鈺太芯Device!$A$1:$AZ$1,0)),""))</f>
        <v>無</v>
      </c>
      <c r="K773" s="44" t="str" cm="1">
        <f t="array" ref="K773">_xlfn.SWITCH(TRUE,
$B773="-","check",
$B773="CPC-Power",IFERROR(INDEX('POWER Device'!$A$1:$BA$5000,MATCH($C773,'POWER Device'!$I$1:$I$5016,0),MATCH(K$1,'POWER Device'!$A$1:$AZ$1,0)),""),
$B773&lt;&gt;"CPC",IFERROR(INDEX(鈺太Device!$A$1:$BC$5049,MATCH($C773,鈺太Device!$E$1:$E$5054,0),MATCH(K$1,鈺太Device!$A$1:$AZ$1,0)),""),
$B773="CPC",IFERROR(INDEX(鈺太芯Device!$A$1:$BD$5213,MATCH($C773,鈺太芯Device!$E$1:$E$5267,0),MATCH(K$1,鈺太芯Device!$A$1:$AZ$1,0)),""))</f>
        <v>None</v>
      </c>
      <c r="L773" s="44" t="str" cm="1">
        <f t="array" ref="L773">_xlfn.SWITCH(TRUE,
$B773="-","check",
$B773="CPC-Power",IFERROR(INDEX('POWER Device'!$A$1:$BA$5000,MATCH($C773,'POWER Device'!$I$1:$I$5016,0),MATCH(L$1,'POWER Device'!$A$1:$AZ$1,0)),""),
$B773&lt;&gt;"CPC",IFERROR(INDEX(鈺太Device!$A$1:$BC$5049,MATCH($C773,鈺太Device!$E$1:$E$5054,0),MATCH(L$1,鈺太Device!$A$1:$AZ$1,0)),""),
$B773="CPC",IFERROR(INDEX(鈺太芯Device!$A$1:$BD$5213,MATCH($C773,鈺太芯Device!$E$1:$E$5267,0),MATCH(L$1,鈺太芯Device!$A$1:$AZ$1,0)),""))</f>
        <v>OM-325
高溫錫膏</v>
      </c>
      <c r="M773" s="44" t="str">
        <f t="shared" si="72"/>
        <v>ZTS6231</v>
      </c>
      <c r="N773" s="44" t="str">
        <f t="shared" si="76"/>
        <v>ZTS6231-4908XA-3004_v11</v>
      </c>
      <c r="O773" s="18" t="s">
        <v>31657</v>
      </c>
      <c r="P773" s="18" t="s">
        <v>32821</v>
      </c>
      <c r="Q773" s="19" t="s">
        <v>12323</v>
      </c>
      <c r="R773" s="20" t="str">
        <f t="shared" si="77"/>
        <v>||||||||||</v>
      </c>
      <c r="S773" s="21"/>
      <c r="T773" s="21"/>
      <c r="U773" s="21" t="s">
        <v>34628</v>
      </c>
      <c r="V773" s="22" t="s">
        <v>10</v>
      </c>
    </row>
    <row r="774" spans="1:22" ht="36">
      <c r="A774" s="45" t="str">
        <f t="shared" si="74"/>
        <v>2022-05</v>
      </c>
      <c r="B774" s="45" t="str">
        <f t="shared" si="73"/>
        <v>HELE</v>
      </c>
      <c r="C774" s="44" t="str" cm="1">
        <f t="array" ref="C774" xml:space="preserve">
_xlfn.SWITCH(TRUE,
$B774="-","-",
$B774="CPC-Power",
IF($D774="",
"PK"&amp;$E774&amp;"_V1."&amp;MAX(VALUE(RIGHT(_xlfn._xlws.FILTER('POWER Device'!$I$1:$I$5016,'POWER Device'!$H$1:$H$5016=$E774,"-"),1))),
"PK"&amp;$E774&amp;"_V1."&amp;$D774),
$B774="CPC",
IF($D774="",
"PK"&amp;$E774&amp;"_V1."&amp;MAX(VALUE(RIGHT(_xlfn._xlws.FILTER(鈺太芯Device!$E$1:$E$5267,鈺太芯Device!$D$1:$D$5267=$E774,"-"),1))),
"PK"&amp;$E774&amp;"_V1."&amp;$D774),
$B774&lt;&gt;"CPC",
IF($D774="",
"PK"&amp;$E774&amp;"_V1."&amp;MAX(VALUE(RIGHT(_xlfn._xlws.FILTER(鈺太Device!$E$1:$E$5054,鈺太Device!$D$1:$D$5054=$E774,"-"),1)))),
"PK"&amp;$E774&amp;"_V1."&amp;$D774)</f>
        <v>PKDT15Q01-181_V1.0</v>
      </c>
      <c r="E774" s="44" t="str">
        <f t="shared" si="75"/>
        <v>DT15Q01-181</v>
      </c>
      <c r="F774" s="44" t="str" cm="1">
        <f t="array" ref="F774">_xlfn.SWITCH(TRUE,
$B774="-","check",
$B774="CPC-Power",IFERROR(INDEX('POWER Device'!$A$1:$BA$5000,MATCH($C774,'POWER Device'!$I$1:$I$5016,0),MATCH(F$1,'POWER Device'!$A$1:$AZ$1,0)),""),
$B774&lt;&gt;"CPC",IFERROR(INDEX(鈺太Device!$A$1:$BC$5049,MATCH($C774,鈺太Device!$E$1:$E$5054,0),MATCH(F$1,鈺太Device!$A$1:$AZ$1,0)),""),
$B774="CPC",IFERROR(INDEX(鈺太芯Device!$A$1:$BD$5213,MATCH($C774,鈺太芯Device!$E$1:$E$5267,0),MATCH(F$1,鈺太芯Device!$A$1:$AZ$1,0)),""))</f>
        <v>ZTS6231</v>
      </c>
      <c r="G774" s="44" t="str" cm="1">
        <f t="array" ref="G774">_xlfn.SWITCH(TRUE,
$B774="-","check",
$B774="CPC-Power",IFERROR(INDEX('POWER Device'!$A$1:$BA$5000,MATCH($C774,'POWER Device'!$I$1:$I$5016,0),MATCH(G$1,'POWER Device'!$A$1:$AZ$1,0)),""),
$B774&lt;&gt;"CPC",IFERROR(INDEX(鈺太Device!$A$1:$BC$5049,MATCH($C774,鈺太Device!$E$1:$E$5054,0),MATCH(G$1,鈺太Device!$A$1:$AZ$1,0)),""),
$B774="CPC",IFERROR(INDEX(鈺太芯Device!$A$1:$BD$5213,MATCH($C774,鈺太芯Device!$E$1:$E$5267,0),MATCH(G$1,鈺太芯Device!$A$1:$AZ$1,0)),""))</f>
        <v>4908XA</v>
      </c>
      <c r="H774" s="44" t="str" cm="1">
        <f t="array" ref="H774">_xlfn.SWITCH(TRUE,
$B774="-","check",
$B774="CPC-Power",IFERROR(INDEX('POWER Device'!$A$1:$BA$5000,MATCH($C774,'POWER Device'!$I$1:$I$5016,0),MATCH(H$1,'POWER Device'!$A$1:$AZ$1,0)),""),
$B774&lt;&gt;"CPC",IFERROR(INDEX(鈺太Device!$A$1:$BC$5049,MATCH($C774,鈺太Device!$E$1:$E$5054,0),MATCH(H$1,鈺太Device!$A$1:$AZ$1,0)),""),
$B774="CPC",IFERROR(INDEX(鈺太芯Device!$A$1:$BD$5213,MATCH($C774,鈺太芯Device!$E$1:$E$5267,0),MATCH(H$1,鈺太芯Device!$A$1:$AZ$1,0)),""))</f>
        <v>3004_v11</v>
      </c>
      <c r="I774" s="44" t="str" cm="1">
        <f t="array" ref="I774">_xlfn.SWITCH(TRUE,
$B774="-","check",
$B774="CPC-Power",IFERROR(INDEX('POWER Device'!$A$1:$BA$5000,MATCH($C774,'POWER Device'!$I$1:$I$5016,0),MATCH(I$1,'POWER Device'!$A$1:$AZ$1,0)),""),
$B774&lt;&gt;"CPC",IFERROR(INDEX(鈺太Device!$A$1:$BC$5049,MATCH($C774,鈺太Device!$E$1:$E$5054,0),MATCH(I$1,鈺太Device!$A$1:$AZ$1,0)),""),
$B774="CPC",IFERROR(INDEX(鈺太芯Device!$A$1:$BD$5213,MATCH($C774,鈺太芯Device!$E$1:$E$5267,0),MATCH(I$1,鈺太芯Device!$A$1:$AZ$1,0)),""))</f>
        <v>01B5541S00000
01B5541T00000
01B5541U00000</v>
      </c>
      <c r="J774" s="44" t="str" cm="1">
        <f t="array" ref="J774">_xlfn.SWITCH(TRUE,
$B774="-","check",
$B774="CPC-Power",IFERROR(INDEX('POWER Device'!$A$1:$BA$5000,MATCH($C774,'POWER Device'!$I$1:$I$5016,0),MATCH(J$1,'POWER Device'!$A$1:$AZ$1,0)),""),
$B774&lt;&gt;"CPC",IFERROR(INDEX(鈺太Device!$A$1:$BC$5049,MATCH($C774,鈺太Device!$E$1:$E$5054,0),MATCH(J$1,鈺太Device!$A$1:$AZ$1,0)),""),
$B774="CPC",IFERROR(INDEX(鈺太芯Device!$A$1:$BD$5213,MATCH($C774,鈺太芯Device!$E$1:$E$5267,0),MATCH(J$1,鈺太芯Device!$A$1:$AZ$1,0)),""))</f>
        <v>無</v>
      </c>
      <c r="K774" s="44" t="str" cm="1">
        <f t="array" ref="K774">_xlfn.SWITCH(TRUE,
$B774="-","check",
$B774="CPC-Power",IFERROR(INDEX('POWER Device'!$A$1:$BA$5000,MATCH($C774,'POWER Device'!$I$1:$I$5016,0),MATCH(K$1,'POWER Device'!$A$1:$AZ$1,0)),""),
$B774&lt;&gt;"CPC",IFERROR(INDEX(鈺太Device!$A$1:$BC$5049,MATCH($C774,鈺太Device!$E$1:$E$5054,0),MATCH(K$1,鈺太Device!$A$1:$AZ$1,0)),""),
$B774="CPC",IFERROR(INDEX(鈺太芯Device!$A$1:$BD$5213,MATCH($C774,鈺太芯Device!$E$1:$E$5267,0),MATCH(K$1,鈺太芯Device!$A$1:$AZ$1,0)),""))</f>
        <v>None</v>
      </c>
      <c r="L774" s="44" t="str" cm="1">
        <f t="array" ref="L774">_xlfn.SWITCH(TRUE,
$B774="-","check",
$B774="CPC-Power",IFERROR(INDEX('POWER Device'!$A$1:$BA$5000,MATCH($C774,'POWER Device'!$I$1:$I$5016,0),MATCH(L$1,'POWER Device'!$A$1:$AZ$1,0)),""),
$B774&lt;&gt;"CPC",IFERROR(INDEX(鈺太Device!$A$1:$BC$5049,MATCH($C774,鈺太Device!$E$1:$E$5054,0),MATCH(L$1,鈺太Device!$A$1:$AZ$1,0)),""),
$B774="CPC",IFERROR(INDEX(鈺太芯Device!$A$1:$BD$5213,MATCH($C774,鈺太芯Device!$E$1:$E$5267,0),MATCH(L$1,鈺太芯Device!$A$1:$AZ$1,0)),""))</f>
        <v>OM-325
高溫錫膏</v>
      </c>
      <c r="M774" s="44" t="str">
        <f t="shared" si="72"/>
        <v>ZTS6231</v>
      </c>
      <c r="N774" s="44" t="str">
        <f t="shared" si="76"/>
        <v>ZTS6231-4908XA-3004_v11</v>
      </c>
      <c r="O774" s="18" t="s">
        <v>31657</v>
      </c>
      <c r="P774" s="18" t="s">
        <v>32822</v>
      </c>
      <c r="Q774" s="19" t="s">
        <v>12323</v>
      </c>
      <c r="R774" s="20" t="str">
        <f t="shared" si="77"/>
        <v>||||||||||</v>
      </c>
      <c r="S774" s="21"/>
      <c r="T774" s="21"/>
      <c r="U774" s="21" t="s">
        <v>34629</v>
      </c>
      <c r="V774" s="22" t="s">
        <v>10</v>
      </c>
    </row>
    <row r="775" spans="1:22">
      <c r="A775" s="45" t="str">
        <f t="shared" si="74"/>
        <v>2022-05</v>
      </c>
      <c r="B775" s="45" t="str">
        <f t="shared" si="73"/>
        <v>HELE</v>
      </c>
      <c r="C775" s="44" t="str" cm="1">
        <f t="array" ref="C775" xml:space="preserve">
_xlfn.SWITCH(TRUE,
$B775="-","-",
$B775="CPC-Power",
IF($D775="",
"PK"&amp;$E775&amp;"_V1."&amp;MAX(VALUE(RIGHT(_xlfn._xlws.FILTER('POWER Device'!$I$1:$I$5016,'POWER Device'!$H$1:$H$5016=$E775,"-"),1))),
"PK"&amp;$E775&amp;"_V1."&amp;$D775),
$B775="CPC",
IF($D775="",
"PK"&amp;$E775&amp;"_V1."&amp;MAX(VALUE(RIGHT(_xlfn._xlws.FILTER(鈺太芯Device!$E$1:$E$5267,鈺太芯Device!$D$1:$D$5267=$E775,"-"),1))),
"PK"&amp;$E775&amp;"_V1."&amp;$D775),
$B775&lt;&gt;"CPC",
IF($D775="",
"PK"&amp;$E775&amp;"_V1."&amp;MAX(VALUE(RIGHT(_xlfn._xlws.FILTER(鈺太Device!$E$1:$E$5054,鈺太Device!$D$1:$D$5054=$E775,"-"),1)))),
"PK"&amp;$E775&amp;"_V1."&amp;$D775)</f>
        <v>PKDT15Q01-181_V1.0</v>
      </c>
      <c r="E775" s="44" t="str">
        <f t="shared" si="75"/>
        <v>DT15Q01-181</v>
      </c>
      <c r="F775" s="44" t="str" cm="1">
        <f t="array" ref="F775">_xlfn.SWITCH(TRUE,
$B775="-","check",
$B775="CPC-Power",IFERROR(INDEX('POWER Device'!$A$1:$BA$5000,MATCH($C775,'POWER Device'!$I$1:$I$5016,0),MATCH(F$1,'POWER Device'!$A$1:$AZ$1,0)),""),
$B775&lt;&gt;"CPC",IFERROR(INDEX(鈺太Device!$A$1:$BC$5049,MATCH($C775,鈺太Device!$E$1:$E$5054,0),MATCH(F$1,鈺太Device!$A$1:$AZ$1,0)),""),
$B775="CPC",IFERROR(INDEX(鈺太芯Device!$A$1:$BD$5213,MATCH($C775,鈺太芯Device!$E$1:$E$5267,0),MATCH(F$1,鈺太芯Device!$A$1:$AZ$1,0)),""))</f>
        <v>ZTS6231</v>
      </c>
      <c r="G775" s="44" t="str" cm="1">
        <f t="array" ref="G775">_xlfn.SWITCH(TRUE,
$B775="-","check",
$B775="CPC-Power",IFERROR(INDEX('POWER Device'!$A$1:$BA$5000,MATCH($C775,'POWER Device'!$I$1:$I$5016,0),MATCH(G$1,'POWER Device'!$A$1:$AZ$1,0)),""),
$B775&lt;&gt;"CPC",IFERROR(INDEX(鈺太Device!$A$1:$BC$5049,MATCH($C775,鈺太Device!$E$1:$E$5054,0),MATCH(G$1,鈺太Device!$A$1:$AZ$1,0)),""),
$B775="CPC",IFERROR(INDEX(鈺太芯Device!$A$1:$BD$5213,MATCH($C775,鈺太芯Device!$E$1:$E$5267,0),MATCH(G$1,鈺太芯Device!$A$1:$AZ$1,0)),""))</f>
        <v>4908XA</v>
      </c>
      <c r="H775" s="44" t="str" cm="1">
        <f t="array" ref="H775">_xlfn.SWITCH(TRUE,
$B775="-","check",
$B775="CPC-Power",IFERROR(INDEX('POWER Device'!$A$1:$BA$5000,MATCH($C775,'POWER Device'!$I$1:$I$5016,0),MATCH(H$1,'POWER Device'!$A$1:$AZ$1,0)),""),
$B775&lt;&gt;"CPC",IFERROR(INDEX(鈺太Device!$A$1:$BC$5049,MATCH($C775,鈺太Device!$E$1:$E$5054,0),MATCH(H$1,鈺太Device!$A$1:$AZ$1,0)),""),
$B775="CPC",IFERROR(INDEX(鈺太芯Device!$A$1:$BD$5213,MATCH($C775,鈺太芯Device!$E$1:$E$5267,0),MATCH(H$1,鈺太芯Device!$A$1:$AZ$1,0)),""))</f>
        <v>3004_v11</v>
      </c>
      <c r="I775" s="44" t="str" cm="1">
        <f t="array" ref="I775">_xlfn.SWITCH(TRUE,
$B775="-","check",
$B775="CPC-Power",IFERROR(INDEX('POWER Device'!$A$1:$BA$5000,MATCH($C775,'POWER Device'!$I$1:$I$5016,0),MATCH(I$1,'POWER Device'!$A$1:$AZ$1,0)),""),
$B775&lt;&gt;"CPC",IFERROR(INDEX(鈺太Device!$A$1:$BC$5049,MATCH($C775,鈺太Device!$E$1:$E$5054,0),MATCH(I$1,鈺太Device!$A$1:$AZ$1,0)),""),
$B775="CPC",IFERROR(INDEX(鈺太芯Device!$A$1:$BD$5213,MATCH($C775,鈺太芯Device!$E$1:$E$5267,0),MATCH(I$1,鈺太芯Device!$A$1:$AZ$1,0)),""))</f>
        <v>01B5541S00000
01B5541T00000
01B5541U00000</v>
      </c>
      <c r="J775" s="44" t="str" cm="1">
        <f t="array" ref="J775">_xlfn.SWITCH(TRUE,
$B775="-","check",
$B775="CPC-Power",IFERROR(INDEX('POWER Device'!$A$1:$BA$5000,MATCH($C775,'POWER Device'!$I$1:$I$5016,0),MATCH(J$1,'POWER Device'!$A$1:$AZ$1,0)),""),
$B775&lt;&gt;"CPC",IFERROR(INDEX(鈺太Device!$A$1:$BC$5049,MATCH($C775,鈺太Device!$E$1:$E$5054,0),MATCH(J$1,鈺太Device!$A$1:$AZ$1,0)),""),
$B775="CPC",IFERROR(INDEX(鈺太芯Device!$A$1:$BD$5213,MATCH($C775,鈺太芯Device!$E$1:$E$5267,0),MATCH(J$1,鈺太芯Device!$A$1:$AZ$1,0)),""))</f>
        <v>無</v>
      </c>
      <c r="K775" s="44" t="str" cm="1">
        <f t="array" ref="K775">_xlfn.SWITCH(TRUE,
$B775="-","check",
$B775="CPC-Power",IFERROR(INDEX('POWER Device'!$A$1:$BA$5000,MATCH($C775,'POWER Device'!$I$1:$I$5016,0),MATCH(K$1,'POWER Device'!$A$1:$AZ$1,0)),""),
$B775&lt;&gt;"CPC",IFERROR(INDEX(鈺太Device!$A$1:$BC$5049,MATCH($C775,鈺太Device!$E$1:$E$5054,0),MATCH(K$1,鈺太Device!$A$1:$AZ$1,0)),""),
$B775="CPC",IFERROR(INDEX(鈺太芯Device!$A$1:$BD$5213,MATCH($C775,鈺太芯Device!$E$1:$E$5267,0),MATCH(K$1,鈺太芯Device!$A$1:$AZ$1,0)),""))</f>
        <v>None</v>
      </c>
      <c r="L775" s="44" t="str" cm="1">
        <f t="array" ref="L775">_xlfn.SWITCH(TRUE,
$B775="-","check",
$B775="CPC-Power",IFERROR(INDEX('POWER Device'!$A$1:$BA$5000,MATCH($C775,'POWER Device'!$I$1:$I$5016,0),MATCH(L$1,'POWER Device'!$A$1:$AZ$1,0)),""),
$B775&lt;&gt;"CPC",IFERROR(INDEX(鈺太Device!$A$1:$BC$5049,MATCH($C775,鈺太Device!$E$1:$E$5054,0),MATCH(L$1,鈺太Device!$A$1:$AZ$1,0)),""),
$B775="CPC",IFERROR(INDEX(鈺太芯Device!$A$1:$BD$5213,MATCH($C775,鈺太芯Device!$E$1:$E$5267,0),MATCH(L$1,鈺太芯Device!$A$1:$AZ$1,0)),""))</f>
        <v>OM-325
高溫錫膏</v>
      </c>
      <c r="M775" s="44" t="str">
        <f t="shared" si="72"/>
        <v>ZTS6231</v>
      </c>
      <c r="N775" s="44" t="str">
        <f t="shared" si="76"/>
        <v>ZTS6231-4908XA-3004_v11</v>
      </c>
      <c r="O775" s="18" t="s">
        <v>31657</v>
      </c>
      <c r="P775" s="18" t="s">
        <v>32823</v>
      </c>
      <c r="Q775" s="19" t="s">
        <v>12323</v>
      </c>
      <c r="R775" s="20" t="str">
        <f t="shared" si="77"/>
        <v>||||||||||</v>
      </c>
      <c r="S775" s="21"/>
      <c r="T775" s="21"/>
      <c r="U775" s="21" t="s">
        <v>32824</v>
      </c>
      <c r="V775" s="22" t="s">
        <v>10</v>
      </c>
    </row>
    <row r="776" spans="1:22">
      <c r="A776" s="45" t="str">
        <f t="shared" si="74"/>
        <v>2022-06</v>
      </c>
      <c r="B776" s="45" t="str">
        <f t="shared" si="73"/>
        <v>HELE</v>
      </c>
      <c r="C776" s="44" t="str" cm="1">
        <f t="array" ref="C776" xml:space="preserve">
_xlfn.SWITCH(TRUE,
$B776="-","-",
$B776="CPC-Power",
IF($D776="",
"PK"&amp;$E776&amp;"_V1."&amp;MAX(VALUE(RIGHT(_xlfn._xlws.FILTER('POWER Device'!$I$1:$I$5016,'POWER Device'!$H$1:$H$5016=$E776,"-"),1))),
"PK"&amp;$E776&amp;"_V1."&amp;$D776),
$B776="CPC",
IF($D776="",
"PK"&amp;$E776&amp;"_V1."&amp;MAX(VALUE(RIGHT(_xlfn._xlws.FILTER(鈺太芯Device!$E$1:$E$5267,鈺太芯Device!$D$1:$D$5267=$E776,"-"),1))),
"PK"&amp;$E776&amp;"_V1."&amp;$D776),
$B776&lt;&gt;"CPC",
IF($D776="",
"PK"&amp;$E776&amp;"_V1."&amp;MAX(VALUE(RIGHT(_xlfn._xlws.FILTER(鈺太Device!$E$1:$E$5054,鈺太Device!$D$1:$D$5054=$E776,"-"),1)))),
"PK"&amp;$E776&amp;"_V1."&amp;$D776)</f>
        <v>PKDT15Q01-206_V1.0</v>
      </c>
      <c r="E776" s="44" t="str">
        <f t="shared" si="75"/>
        <v>DT15Q01-206</v>
      </c>
      <c r="F776" s="44" t="str" cm="1">
        <f t="array" ref="F776">_xlfn.SWITCH(TRUE,
$B776="-","check",
$B776="CPC-Power",IFERROR(INDEX('POWER Device'!$A$1:$BA$5000,MATCH($C776,'POWER Device'!$I$1:$I$5016,0),MATCH(F$1,'POWER Device'!$A$1:$AZ$1,0)),""),
$B776&lt;&gt;"CPC",IFERROR(INDEX(鈺太Device!$A$1:$BC$5049,MATCH($C776,鈺太Device!$E$1:$E$5054,0),MATCH(F$1,鈺太Device!$A$1:$AZ$1,0)),""),
$B776="CPC",IFERROR(INDEX(鈺太芯Device!$A$1:$BD$5213,MATCH($C776,鈺太芯Device!$E$1:$E$5267,0),MATCH(F$1,鈺太芯Device!$A$1:$AZ$1,0)),""))</f>
        <v>ZTS6231</v>
      </c>
      <c r="G776" s="44" t="str" cm="1">
        <f t="array" ref="G776">_xlfn.SWITCH(TRUE,
$B776="-","check",
$B776="CPC-Power",IFERROR(INDEX('POWER Device'!$A$1:$BA$5000,MATCH($C776,'POWER Device'!$I$1:$I$5016,0),MATCH(G$1,'POWER Device'!$A$1:$AZ$1,0)),""),
$B776&lt;&gt;"CPC",IFERROR(INDEX(鈺太Device!$A$1:$BC$5049,MATCH($C776,鈺太Device!$E$1:$E$5054,0),MATCH(G$1,鈺太Device!$A$1:$AZ$1,0)),""),
$B776="CPC",IFERROR(INDEX(鈺太芯Device!$A$1:$BD$5213,MATCH($C776,鈺太芯Device!$E$1:$E$5267,0),MATCH(G$1,鈺太芯Device!$A$1:$AZ$1,0)),""))</f>
        <v>4908XA</v>
      </c>
      <c r="H776" s="44" t="str" cm="1">
        <f t="array" ref="H776">_xlfn.SWITCH(TRUE,
$B776="-","check",
$B776="CPC-Power",IFERROR(INDEX('POWER Device'!$A$1:$BA$5000,MATCH($C776,'POWER Device'!$I$1:$I$5016,0),MATCH(H$1,'POWER Device'!$A$1:$AZ$1,0)),""),
$B776&lt;&gt;"CPC",IFERROR(INDEX(鈺太Device!$A$1:$BC$5049,MATCH($C776,鈺太Device!$E$1:$E$5054,0),MATCH(H$1,鈺太Device!$A$1:$AZ$1,0)),""),
$B776="CPC",IFERROR(INDEX(鈺太芯Device!$A$1:$BD$5213,MATCH($C776,鈺太芯Device!$E$1:$E$5267,0),MATCH(H$1,鈺太芯Device!$A$1:$AZ$1,0)),""))</f>
        <v>3004_v11</v>
      </c>
      <c r="I776" s="44" t="str" cm="1">
        <f t="array" ref="I776">_xlfn.SWITCH(TRUE,
$B776="-","check",
$B776="CPC-Power",IFERROR(INDEX('POWER Device'!$A$1:$BA$5000,MATCH($C776,'POWER Device'!$I$1:$I$5016,0),MATCH(I$1,'POWER Device'!$A$1:$AZ$1,0)),""),
$B776&lt;&gt;"CPC",IFERROR(INDEX(鈺太Device!$A$1:$BC$5049,MATCH($C776,鈺太Device!$E$1:$E$5054,0),MATCH(I$1,鈺太Device!$A$1:$AZ$1,0)),""),
$B776="CPC",IFERROR(INDEX(鈺太芯Device!$A$1:$BD$5213,MATCH($C776,鈺太芯Device!$E$1:$E$5267,0),MATCH(I$1,鈺太芯Device!$A$1:$AZ$1,0)),""))</f>
        <v>01B5541S00000
01B5541T00000
01B5541U00000</v>
      </c>
      <c r="J776" s="44" t="str" cm="1">
        <f t="array" ref="J776">_xlfn.SWITCH(TRUE,
$B776="-","check",
$B776="CPC-Power",IFERROR(INDEX('POWER Device'!$A$1:$BA$5000,MATCH($C776,'POWER Device'!$I$1:$I$5016,0),MATCH(J$1,'POWER Device'!$A$1:$AZ$1,0)),""),
$B776&lt;&gt;"CPC",IFERROR(INDEX(鈺太Device!$A$1:$BC$5049,MATCH($C776,鈺太Device!$E$1:$E$5054,0),MATCH(J$1,鈺太Device!$A$1:$AZ$1,0)),""),
$B776="CPC",IFERROR(INDEX(鈺太芯Device!$A$1:$BD$5213,MATCH($C776,鈺太芯Device!$E$1:$E$5267,0),MATCH(J$1,鈺太芯Device!$A$1:$AZ$1,0)),""))</f>
        <v>無</v>
      </c>
      <c r="K776" s="44" t="str" cm="1">
        <f t="array" ref="K776">_xlfn.SWITCH(TRUE,
$B776="-","check",
$B776="CPC-Power",IFERROR(INDEX('POWER Device'!$A$1:$BA$5000,MATCH($C776,'POWER Device'!$I$1:$I$5016,0),MATCH(K$1,'POWER Device'!$A$1:$AZ$1,0)),""),
$B776&lt;&gt;"CPC",IFERROR(INDEX(鈺太Device!$A$1:$BC$5049,MATCH($C776,鈺太Device!$E$1:$E$5054,0),MATCH(K$1,鈺太Device!$A$1:$AZ$1,0)),""),
$B776="CPC",IFERROR(INDEX(鈺太芯Device!$A$1:$BD$5213,MATCH($C776,鈺太芯Device!$E$1:$E$5267,0),MATCH(K$1,鈺太芯Device!$A$1:$AZ$1,0)),""))</f>
        <v>None</v>
      </c>
      <c r="L776" s="44" t="str" cm="1">
        <f t="array" ref="L776">_xlfn.SWITCH(TRUE,
$B776="-","check",
$B776="CPC-Power",IFERROR(INDEX('POWER Device'!$A$1:$BA$5000,MATCH($C776,'POWER Device'!$I$1:$I$5016,0),MATCH(L$1,'POWER Device'!$A$1:$AZ$1,0)),""),
$B776&lt;&gt;"CPC",IFERROR(INDEX(鈺太Device!$A$1:$BC$5049,MATCH($C776,鈺太Device!$E$1:$E$5054,0),MATCH(L$1,鈺太Device!$A$1:$AZ$1,0)),""),
$B776="CPC",IFERROR(INDEX(鈺太芯Device!$A$1:$BD$5213,MATCH($C776,鈺太芯Device!$E$1:$E$5267,0),MATCH(L$1,鈺太芯Device!$A$1:$AZ$1,0)),""))</f>
        <v>OM-325
高溫錫膏</v>
      </c>
      <c r="M776" s="44" t="str">
        <f t="shared" si="72"/>
        <v>ZTS6231</v>
      </c>
      <c r="N776" s="44" t="str">
        <f t="shared" si="76"/>
        <v>ZTS6231-4908XA-3004_v11</v>
      </c>
      <c r="O776" s="18" t="s">
        <v>31657</v>
      </c>
      <c r="P776" s="18" t="s">
        <v>32825</v>
      </c>
      <c r="Q776" s="19" t="s">
        <v>12447</v>
      </c>
      <c r="R776" s="20" t="str">
        <f t="shared" si="77"/>
        <v>||||||||||</v>
      </c>
      <c r="S776" s="21"/>
      <c r="T776" s="21"/>
      <c r="U776" s="21" t="s">
        <v>32826</v>
      </c>
      <c r="V776" s="22" t="s">
        <v>10</v>
      </c>
    </row>
    <row r="777" spans="1:22">
      <c r="A777" s="45" t="str">
        <f t="shared" si="74"/>
        <v>2022-06</v>
      </c>
      <c r="B777" s="45" t="str">
        <f t="shared" si="73"/>
        <v>HELE</v>
      </c>
      <c r="C777" s="44" t="str" cm="1">
        <f t="array" ref="C777" xml:space="preserve">
_xlfn.SWITCH(TRUE,
$B777="-","-",
$B777="CPC-Power",
IF($D777="",
"PK"&amp;$E777&amp;"_V1."&amp;MAX(VALUE(RIGHT(_xlfn._xlws.FILTER('POWER Device'!$I$1:$I$5016,'POWER Device'!$H$1:$H$5016=$E777,"-"),1))),
"PK"&amp;$E777&amp;"_V1."&amp;$D777),
$B777="CPC",
IF($D777="",
"PK"&amp;$E777&amp;"_V1."&amp;MAX(VALUE(RIGHT(_xlfn._xlws.FILTER(鈺太芯Device!$E$1:$E$5267,鈺太芯Device!$D$1:$D$5267=$E777,"-"),1))),
"PK"&amp;$E777&amp;"_V1."&amp;$D777),
$B777&lt;&gt;"CPC",
IF($D777="",
"PK"&amp;$E777&amp;"_V1."&amp;MAX(VALUE(RIGHT(_xlfn._xlws.FILTER(鈺太Device!$E$1:$E$5054,鈺太Device!$D$1:$D$5054=$E777,"-"),1)))),
"PK"&amp;$E777&amp;"_V1."&amp;$D777)</f>
        <v>PKDT15Q01-206_V1.0</v>
      </c>
      <c r="E777" s="44" t="str">
        <f t="shared" si="75"/>
        <v>DT15Q01-206</v>
      </c>
      <c r="F777" s="44" t="str" cm="1">
        <f t="array" ref="F777">_xlfn.SWITCH(TRUE,
$B777="-","check",
$B777="CPC-Power",IFERROR(INDEX('POWER Device'!$A$1:$BA$5000,MATCH($C777,'POWER Device'!$I$1:$I$5016,0),MATCH(F$1,'POWER Device'!$A$1:$AZ$1,0)),""),
$B777&lt;&gt;"CPC",IFERROR(INDEX(鈺太Device!$A$1:$BC$5049,MATCH($C777,鈺太Device!$E$1:$E$5054,0),MATCH(F$1,鈺太Device!$A$1:$AZ$1,0)),""),
$B777="CPC",IFERROR(INDEX(鈺太芯Device!$A$1:$BD$5213,MATCH($C777,鈺太芯Device!$E$1:$E$5267,0),MATCH(F$1,鈺太芯Device!$A$1:$AZ$1,0)),""))</f>
        <v>ZTS6231</v>
      </c>
      <c r="G777" s="44" t="str" cm="1">
        <f t="array" ref="G777">_xlfn.SWITCH(TRUE,
$B777="-","check",
$B777="CPC-Power",IFERROR(INDEX('POWER Device'!$A$1:$BA$5000,MATCH($C777,'POWER Device'!$I$1:$I$5016,0),MATCH(G$1,'POWER Device'!$A$1:$AZ$1,0)),""),
$B777&lt;&gt;"CPC",IFERROR(INDEX(鈺太Device!$A$1:$BC$5049,MATCH($C777,鈺太Device!$E$1:$E$5054,0),MATCH(G$1,鈺太Device!$A$1:$AZ$1,0)),""),
$B777="CPC",IFERROR(INDEX(鈺太芯Device!$A$1:$BD$5213,MATCH($C777,鈺太芯Device!$E$1:$E$5267,0),MATCH(G$1,鈺太芯Device!$A$1:$AZ$1,0)),""))</f>
        <v>4908XA</v>
      </c>
      <c r="H777" s="44" t="str" cm="1">
        <f t="array" ref="H777">_xlfn.SWITCH(TRUE,
$B777="-","check",
$B777="CPC-Power",IFERROR(INDEX('POWER Device'!$A$1:$BA$5000,MATCH($C777,'POWER Device'!$I$1:$I$5016,0),MATCH(H$1,'POWER Device'!$A$1:$AZ$1,0)),""),
$B777&lt;&gt;"CPC",IFERROR(INDEX(鈺太Device!$A$1:$BC$5049,MATCH($C777,鈺太Device!$E$1:$E$5054,0),MATCH(H$1,鈺太Device!$A$1:$AZ$1,0)),""),
$B777="CPC",IFERROR(INDEX(鈺太芯Device!$A$1:$BD$5213,MATCH($C777,鈺太芯Device!$E$1:$E$5267,0),MATCH(H$1,鈺太芯Device!$A$1:$AZ$1,0)),""))</f>
        <v>3004_v11</v>
      </c>
      <c r="I777" s="44" t="str" cm="1">
        <f t="array" ref="I777">_xlfn.SWITCH(TRUE,
$B777="-","check",
$B777="CPC-Power",IFERROR(INDEX('POWER Device'!$A$1:$BA$5000,MATCH($C777,'POWER Device'!$I$1:$I$5016,0),MATCH(I$1,'POWER Device'!$A$1:$AZ$1,0)),""),
$B777&lt;&gt;"CPC",IFERROR(INDEX(鈺太Device!$A$1:$BC$5049,MATCH($C777,鈺太Device!$E$1:$E$5054,0),MATCH(I$1,鈺太Device!$A$1:$AZ$1,0)),""),
$B777="CPC",IFERROR(INDEX(鈺太芯Device!$A$1:$BD$5213,MATCH($C777,鈺太芯Device!$E$1:$E$5267,0),MATCH(I$1,鈺太芯Device!$A$1:$AZ$1,0)),""))</f>
        <v>01B5541S00000
01B5541T00000
01B5541U00000</v>
      </c>
      <c r="J777" s="44" t="str" cm="1">
        <f t="array" ref="J777">_xlfn.SWITCH(TRUE,
$B777="-","check",
$B777="CPC-Power",IFERROR(INDEX('POWER Device'!$A$1:$BA$5000,MATCH($C777,'POWER Device'!$I$1:$I$5016,0),MATCH(J$1,'POWER Device'!$A$1:$AZ$1,0)),""),
$B777&lt;&gt;"CPC",IFERROR(INDEX(鈺太Device!$A$1:$BC$5049,MATCH($C777,鈺太Device!$E$1:$E$5054,0),MATCH(J$1,鈺太Device!$A$1:$AZ$1,0)),""),
$B777="CPC",IFERROR(INDEX(鈺太芯Device!$A$1:$BD$5213,MATCH($C777,鈺太芯Device!$E$1:$E$5267,0),MATCH(J$1,鈺太芯Device!$A$1:$AZ$1,0)),""))</f>
        <v>無</v>
      </c>
      <c r="K777" s="44" t="str" cm="1">
        <f t="array" ref="K777">_xlfn.SWITCH(TRUE,
$B777="-","check",
$B777="CPC-Power",IFERROR(INDEX('POWER Device'!$A$1:$BA$5000,MATCH($C777,'POWER Device'!$I$1:$I$5016,0),MATCH(K$1,'POWER Device'!$A$1:$AZ$1,0)),""),
$B777&lt;&gt;"CPC",IFERROR(INDEX(鈺太Device!$A$1:$BC$5049,MATCH($C777,鈺太Device!$E$1:$E$5054,0),MATCH(K$1,鈺太Device!$A$1:$AZ$1,0)),""),
$B777="CPC",IFERROR(INDEX(鈺太芯Device!$A$1:$BD$5213,MATCH($C777,鈺太芯Device!$E$1:$E$5267,0),MATCH(K$1,鈺太芯Device!$A$1:$AZ$1,0)),""))</f>
        <v>None</v>
      </c>
      <c r="L777" s="44" t="str" cm="1">
        <f t="array" ref="L777">_xlfn.SWITCH(TRUE,
$B777="-","check",
$B777="CPC-Power",IFERROR(INDEX('POWER Device'!$A$1:$BA$5000,MATCH($C777,'POWER Device'!$I$1:$I$5016,0),MATCH(L$1,'POWER Device'!$A$1:$AZ$1,0)),""),
$B777&lt;&gt;"CPC",IFERROR(INDEX(鈺太Device!$A$1:$BC$5049,MATCH($C777,鈺太Device!$E$1:$E$5054,0),MATCH(L$1,鈺太Device!$A$1:$AZ$1,0)),""),
$B777="CPC",IFERROR(INDEX(鈺太芯Device!$A$1:$BD$5213,MATCH($C777,鈺太芯Device!$E$1:$E$5267,0),MATCH(L$1,鈺太芯Device!$A$1:$AZ$1,0)),""))</f>
        <v>OM-325
高溫錫膏</v>
      </c>
      <c r="M777" s="44" t="str">
        <f t="shared" si="72"/>
        <v>ZTS6231</v>
      </c>
      <c r="N777" s="44" t="str">
        <f t="shared" si="76"/>
        <v>ZTS6231-4908XA-3004_v11</v>
      </c>
      <c r="O777" s="18" t="s">
        <v>31657</v>
      </c>
      <c r="P777" s="18" t="s">
        <v>32827</v>
      </c>
      <c r="Q777" s="19" t="s">
        <v>12447</v>
      </c>
      <c r="R777" s="20" t="str">
        <f t="shared" si="77"/>
        <v>||||||||||</v>
      </c>
      <c r="S777" s="21"/>
      <c r="T777" s="21"/>
      <c r="U777" s="21" t="s">
        <v>32826</v>
      </c>
      <c r="V777" s="22" t="s">
        <v>10</v>
      </c>
    </row>
    <row r="778" spans="1:22" ht="36">
      <c r="A778" s="45" t="str">
        <f t="shared" si="74"/>
        <v>2022-07</v>
      </c>
      <c r="B778" s="45" t="str">
        <f t="shared" si="73"/>
        <v>HELE</v>
      </c>
      <c r="C778" s="44" t="str" cm="1">
        <f t="array" ref="C778" xml:space="preserve">
_xlfn.SWITCH(TRUE,
$B778="-","-",
$B778="CPC-Power",
IF($D778="",
"PK"&amp;$E778&amp;"_V1."&amp;MAX(VALUE(RIGHT(_xlfn._xlws.FILTER('POWER Device'!$I$1:$I$5016,'POWER Device'!$H$1:$H$5016=$E778,"-"),1))),
"PK"&amp;$E778&amp;"_V1."&amp;$D778),
$B778="CPC",
IF($D778="",
"PK"&amp;$E778&amp;"_V1."&amp;MAX(VALUE(RIGHT(_xlfn._xlws.FILTER(鈺太芯Device!$E$1:$E$5267,鈺太芯Device!$D$1:$D$5267=$E778,"-"),1))),
"PK"&amp;$E778&amp;"_V1."&amp;$D778),
$B778&lt;&gt;"CPC",
IF($D778="",
"PK"&amp;$E778&amp;"_V1."&amp;MAX(VALUE(RIGHT(_xlfn._xlws.FILTER(鈺太Device!$E$1:$E$5054,鈺太Device!$D$1:$D$5054=$E778,"-"),1)))),
"PK"&amp;$E778&amp;"_V1."&amp;$D778)</f>
        <v>PKDT15Q01-181_V1.0</v>
      </c>
      <c r="E778" s="44" t="str">
        <f t="shared" si="75"/>
        <v>DT15Q01-181</v>
      </c>
      <c r="F778" s="44" t="str" cm="1">
        <f t="array" ref="F778">_xlfn.SWITCH(TRUE,
$B778="-","check",
$B778="CPC-Power",IFERROR(INDEX('POWER Device'!$A$1:$BA$5000,MATCH($C778,'POWER Device'!$I$1:$I$5016,0),MATCH(F$1,'POWER Device'!$A$1:$AZ$1,0)),""),
$B778&lt;&gt;"CPC",IFERROR(INDEX(鈺太Device!$A$1:$BC$5049,MATCH($C778,鈺太Device!$E$1:$E$5054,0),MATCH(F$1,鈺太Device!$A$1:$AZ$1,0)),""),
$B778="CPC",IFERROR(INDEX(鈺太芯Device!$A$1:$BD$5213,MATCH($C778,鈺太芯Device!$E$1:$E$5267,0),MATCH(F$1,鈺太芯Device!$A$1:$AZ$1,0)),""))</f>
        <v>ZTS6231</v>
      </c>
      <c r="G778" s="44" t="str" cm="1">
        <f t="array" ref="G778">_xlfn.SWITCH(TRUE,
$B778="-","check",
$B778="CPC-Power",IFERROR(INDEX('POWER Device'!$A$1:$BA$5000,MATCH($C778,'POWER Device'!$I$1:$I$5016,0),MATCH(G$1,'POWER Device'!$A$1:$AZ$1,0)),""),
$B778&lt;&gt;"CPC",IFERROR(INDEX(鈺太Device!$A$1:$BC$5049,MATCH($C778,鈺太Device!$E$1:$E$5054,0),MATCH(G$1,鈺太Device!$A$1:$AZ$1,0)),""),
$B778="CPC",IFERROR(INDEX(鈺太芯Device!$A$1:$BD$5213,MATCH($C778,鈺太芯Device!$E$1:$E$5267,0),MATCH(G$1,鈺太芯Device!$A$1:$AZ$1,0)),""))</f>
        <v>4908XA</v>
      </c>
      <c r="H778" s="44" t="str" cm="1">
        <f t="array" ref="H778">_xlfn.SWITCH(TRUE,
$B778="-","check",
$B778="CPC-Power",IFERROR(INDEX('POWER Device'!$A$1:$BA$5000,MATCH($C778,'POWER Device'!$I$1:$I$5016,0),MATCH(H$1,'POWER Device'!$A$1:$AZ$1,0)),""),
$B778&lt;&gt;"CPC",IFERROR(INDEX(鈺太Device!$A$1:$BC$5049,MATCH($C778,鈺太Device!$E$1:$E$5054,0),MATCH(H$1,鈺太Device!$A$1:$AZ$1,0)),""),
$B778="CPC",IFERROR(INDEX(鈺太芯Device!$A$1:$BD$5213,MATCH($C778,鈺太芯Device!$E$1:$E$5267,0),MATCH(H$1,鈺太芯Device!$A$1:$AZ$1,0)),""))</f>
        <v>3004_v11</v>
      </c>
      <c r="I778" s="44" t="str" cm="1">
        <f t="array" ref="I778">_xlfn.SWITCH(TRUE,
$B778="-","check",
$B778="CPC-Power",IFERROR(INDEX('POWER Device'!$A$1:$BA$5000,MATCH($C778,'POWER Device'!$I$1:$I$5016,0),MATCH(I$1,'POWER Device'!$A$1:$AZ$1,0)),""),
$B778&lt;&gt;"CPC",IFERROR(INDEX(鈺太Device!$A$1:$BC$5049,MATCH($C778,鈺太Device!$E$1:$E$5054,0),MATCH(I$1,鈺太Device!$A$1:$AZ$1,0)),""),
$B778="CPC",IFERROR(INDEX(鈺太芯Device!$A$1:$BD$5213,MATCH($C778,鈺太芯Device!$E$1:$E$5267,0),MATCH(I$1,鈺太芯Device!$A$1:$AZ$1,0)),""))</f>
        <v>01B5541S00000
01B5541T00000
01B5541U00000</v>
      </c>
      <c r="J778" s="44" t="str" cm="1">
        <f t="array" ref="J778">_xlfn.SWITCH(TRUE,
$B778="-","check",
$B778="CPC-Power",IFERROR(INDEX('POWER Device'!$A$1:$BA$5000,MATCH($C778,'POWER Device'!$I$1:$I$5016,0),MATCH(J$1,'POWER Device'!$A$1:$AZ$1,0)),""),
$B778&lt;&gt;"CPC",IFERROR(INDEX(鈺太Device!$A$1:$BC$5049,MATCH($C778,鈺太Device!$E$1:$E$5054,0),MATCH(J$1,鈺太Device!$A$1:$AZ$1,0)),""),
$B778="CPC",IFERROR(INDEX(鈺太芯Device!$A$1:$BD$5213,MATCH($C778,鈺太芯Device!$E$1:$E$5267,0),MATCH(J$1,鈺太芯Device!$A$1:$AZ$1,0)),""))</f>
        <v>無</v>
      </c>
      <c r="K778" s="44" t="str" cm="1">
        <f t="array" ref="K778">_xlfn.SWITCH(TRUE,
$B778="-","check",
$B778="CPC-Power",IFERROR(INDEX('POWER Device'!$A$1:$BA$5000,MATCH($C778,'POWER Device'!$I$1:$I$5016,0),MATCH(K$1,'POWER Device'!$A$1:$AZ$1,0)),""),
$B778&lt;&gt;"CPC",IFERROR(INDEX(鈺太Device!$A$1:$BC$5049,MATCH($C778,鈺太Device!$E$1:$E$5054,0),MATCH(K$1,鈺太Device!$A$1:$AZ$1,0)),""),
$B778="CPC",IFERROR(INDEX(鈺太芯Device!$A$1:$BD$5213,MATCH($C778,鈺太芯Device!$E$1:$E$5267,0),MATCH(K$1,鈺太芯Device!$A$1:$AZ$1,0)),""))</f>
        <v>None</v>
      </c>
      <c r="L778" s="44" t="str" cm="1">
        <f t="array" ref="L778">_xlfn.SWITCH(TRUE,
$B778="-","check",
$B778="CPC-Power",IFERROR(INDEX('POWER Device'!$A$1:$BA$5000,MATCH($C778,'POWER Device'!$I$1:$I$5016,0),MATCH(L$1,'POWER Device'!$A$1:$AZ$1,0)),""),
$B778&lt;&gt;"CPC",IFERROR(INDEX(鈺太Device!$A$1:$BC$5049,MATCH($C778,鈺太Device!$E$1:$E$5054,0),MATCH(L$1,鈺太Device!$A$1:$AZ$1,0)),""),
$B778="CPC",IFERROR(INDEX(鈺太芯Device!$A$1:$BD$5213,MATCH($C778,鈺太芯Device!$E$1:$E$5267,0),MATCH(L$1,鈺太芯Device!$A$1:$AZ$1,0)),""))</f>
        <v>OM-325
高溫錫膏</v>
      </c>
      <c r="M778" s="44" t="str">
        <f t="shared" si="72"/>
        <v>ZTS6231</v>
      </c>
      <c r="N778" s="44" t="str">
        <f t="shared" si="76"/>
        <v>ZTS6231-4908XA-3004_v11</v>
      </c>
      <c r="O778" s="18" t="s">
        <v>31657</v>
      </c>
      <c r="P778" s="18" t="s">
        <v>32828</v>
      </c>
      <c r="Q778" s="19" t="s">
        <v>12323</v>
      </c>
      <c r="R778" s="20" t="str">
        <f t="shared" si="77"/>
        <v>||||||||||</v>
      </c>
      <c r="S778" s="21"/>
      <c r="T778" s="21"/>
      <c r="U778" s="21" t="s">
        <v>34630</v>
      </c>
      <c r="V778" s="22" t="s">
        <v>10</v>
      </c>
    </row>
    <row r="779" spans="1:22" ht="36">
      <c r="A779" s="45" t="str">
        <f t="shared" si="74"/>
        <v>2022-07</v>
      </c>
      <c r="B779" s="45" t="str">
        <f t="shared" si="73"/>
        <v>HELE</v>
      </c>
      <c r="C779" s="44" t="str" cm="1">
        <f t="array" ref="C779" xml:space="preserve">
_xlfn.SWITCH(TRUE,
$B779="-","-",
$B779="CPC-Power",
IF($D779="",
"PK"&amp;$E779&amp;"_V1."&amp;MAX(VALUE(RIGHT(_xlfn._xlws.FILTER('POWER Device'!$I$1:$I$5016,'POWER Device'!$H$1:$H$5016=$E779,"-"),1))),
"PK"&amp;$E779&amp;"_V1."&amp;$D779),
$B779="CPC",
IF($D779="",
"PK"&amp;$E779&amp;"_V1."&amp;MAX(VALUE(RIGHT(_xlfn._xlws.FILTER(鈺太芯Device!$E$1:$E$5267,鈺太芯Device!$D$1:$D$5267=$E779,"-"),1))),
"PK"&amp;$E779&amp;"_V1."&amp;$D779),
$B779&lt;&gt;"CPC",
IF($D779="",
"PK"&amp;$E779&amp;"_V1."&amp;MAX(VALUE(RIGHT(_xlfn._xlws.FILTER(鈺太Device!$E$1:$E$5054,鈺太Device!$D$1:$D$5054=$E779,"-"),1)))),
"PK"&amp;$E779&amp;"_V1."&amp;$D779)</f>
        <v>PKDT15Q01-181_V1.0</v>
      </c>
      <c r="E779" s="44" t="str">
        <f t="shared" si="75"/>
        <v>DT15Q01-181</v>
      </c>
      <c r="F779" s="44" t="str" cm="1">
        <f t="array" ref="F779">_xlfn.SWITCH(TRUE,
$B779="-","check",
$B779="CPC-Power",IFERROR(INDEX('POWER Device'!$A$1:$BA$5000,MATCH($C779,'POWER Device'!$I$1:$I$5016,0),MATCH(F$1,'POWER Device'!$A$1:$AZ$1,0)),""),
$B779&lt;&gt;"CPC",IFERROR(INDEX(鈺太Device!$A$1:$BC$5049,MATCH($C779,鈺太Device!$E$1:$E$5054,0),MATCH(F$1,鈺太Device!$A$1:$AZ$1,0)),""),
$B779="CPC",IFERROR(INDEX(鈺太芯Device!$A$1:$BD$5213,MATCH($C779,鈺太芯Device!$E$1:$E$5267,0),MATCH(F$1,鈺太芯Device!$A$1:$AZ$1,0)),""))</f>
        <v>ZTS6231</v>
      </c>
      <c r="G779" s="44" t="str" cm="1">
        <f t="array" ref="G779">_xlfn.SWITCH(TRUE,
$B779="-","check",
$B779="CPC-Power",IFERROR(INDEX('POWER Device'!$A$1:$BA$5000,MATCH($C779,'POWER Device'!$I$1:$I$5016,0),MATCH(G$1,'POWER Device'!$A$1:$AZ$1,0)),""),
$B779&lt;&gt;"CPC",IFERROR(INDEX(鈺太Device!$A$1:$BC$5049,MATCH($C779,鈺太Device!$E$1:$E$5054,0),MATCH(G$1,鈺太Device!$A$1:$AZ$1,0)),""),
$B779="CPC",IFERROR(INDEX(鈺太芯Device!$A$1:$BD$5213,MATCH($C779,鈺太芯Device!$E$1:$E$5267,0),MATCH(G$1,鈺太芯Device!$A$1:$AZ$1,0)),""))</f>
        <v>4908XA</v>
      </c>
      <c r="H779" s="44" t="str" cm="1">
        <f t="array" ref="H779">_xlfn.SWITCH(TRUE,
$B779="-","check",
$B779="CPC-Power",IFERROR(INDEX('POWER Device'!$A$1:$BA$5000,MATCH($C779,'POWER Device'!$I$1:$I$5016,0),MATCH(H$1,'POWER Device'!$A$1:$AZ$1,0)),""),
$B779&lt;&gt;"CPC",IFERROR(INDEX(鈺太Device!$A$1:$BC$5049,MATCH($C779,鈺太Device!$E$1:$E$5054,0),MATCH(H$1,鈺太Device!$A$1:$AZ$1,0)),""),
$B779="CPC",IFERROR(INDEX(鈺太芯Device!$A$1:$BD$5213,MATCH($C779,鈺太芯Device!$E$1:$E$5267,0),MATCH(H$1,鈺太芯Device!$A$1:$AZ$1,0)),""))</f>
        <v>3004_v11</v>
      </c>
      <c r="I779" s="44" t="str" cm="1">
        <f t="array" ref="I779">_xlfn.SWITCH(TRUE,
$B779="-","check",
$B779="CPC-Power",IFERROR(INDEX('POWER Device'!$A$1:$BA$5000,MATCH($C779,'POWER Device'!$I$1:$I$5016,0),MATCH(I$1,'POWER Device'!$A$1:$AZ$1,0)),""),
$B779&lt;&gt;"CPC",IFERROR(INDEX(鈺太Device!$A$1:$BC$5049,MATCH($C779,鈺太Device!$E$1:$E$5054,0),MATCH(I$1,鈺太Device!$A$1:$AZ$1,0)),""),
$B779="CPC",IFERROR(INDEX(鈺太芯Device!$A$1:$BD$5213,MATCH($C779,鈺太芯Device!$E$1:$E$5267,0),MATCH(I$1,鈺太芯Device!$A$1:$AZ$1,0)),""))</f>
        <v>01B5541S00000
01B5541T00000
01B5541U00000</v>
      </c>
      <c r="J779" s="44" t="str" cm="1">
        <f t="array" ref="J779">_xlfn.SWITCH(TRUE,
$B779="-","check",
$B779="CPC-Power",IFERROR(INDEX('POWER Device'!$A$1:$BA$5000,MATCH($C779,'POWER Device'!$I$1:$I$5016,0),MATCH(J$1,'POWER Device'!$A$1:$AZ$1,0)),""),
$B779&lt;&gt;"CPC",IFERROR(INDEX(鈺太Device!$A$1:$BC$5049,MATCH($C779,鈺太Device!$E$1:$E$5054,0),MATCH(J$1,鈺太Device!$A$1:$AZ$1,0)),""),
$B779="CPC",IFERROR(INDEX(鈺太芯Device!$A$1:$BD$5213,MATCH($C779,鈺太芯Device!$E$1:$E$5267,0),MATCH(J$1,鈺太芯Device!$A$1:$AZ$1,0)),""))</f>
        <v>無</v>
      </c>
      <c r="K779" s="44" t="str" cm="1">
        <f t="array" ref="K779">_xlfn.SWITCH(TRUE,
$B779="-","check",
$B779="CPC-Power",IFERROR(INDEX('POWER Device'!$A$1:$BA$5000,MATCH($C779,'POWER Device'!$I$1:$I$5016,0),MATCH(K$1,'POWER Device'!$A$1:$AZ$1,0)),""),
$B779&lt;&gt;"CPC",IFERROR(INDEX(鈺太Device!$A$1:$BC$5049,MATCH($C779,鈺太Device!$E$1:$E$5054,0),MATCH(K$1,鈺太Device!$A$1:$AZ$1,0)),""),
$B779="CPC",IFERROR(INDEX(鈺太芯Device!$A$1:$BD$5213,MATCH($C779,鈺太芯Device!$E$1:$E$5267,0),MATCH(K$1,鈺太芯Device!$A$1:$AZ$1,0)),""))</f>
        <v>None</v>
      </c>
      <c r="L779" s="44" t="str" cm="1">
        <f t="array" ref="L779">_xlfn.SWITCH(TRUE,
$B779="-","check",
$B779="CPC-Power",IFERROR(INDEX('POWER Device'!$A$1:$BA$5000,MATCH($C779,'POWER Device'!$I$1:$I$5016,0),MATCH(L$1,'POWER Device'!$A$1:$AZ$1,0)),""),
$B779&lt;&gt;"CPC",IFERROR(INDEX(鈺太Device!$A$1:$BC$5049,MATCH($C779,鈺太Device!$E$1:$E$5054,0),MATCH(L$1,鈺太Device!$A$1:$AZ$1,0)),""),
$B779="CPC",IFERROR(INDEX(鈺太芯Device!$A$1:$BD$5213,MATCH($C779,鈺太芯Device!$E$1:$E$5267,0),MATCH(L$1,鈺太芯Device!$A$1:$AZ$1,0)),""))</f>
        <v>OM-325
高溫錫膏</v>
      </c>
      <c r="M779" s="44" t="str">
        <f t="shared" si="72"/>
        <v>ZTS6231</v>
      </c>
      <c r="N779" s="44" t="str">
        <f t="shared" si="76"/>
        <v>ZTS6231-4908XA-3004_v11</v>
      </c>
      <c r="O779" s="18" t="s">
        <v>31657</v>
      </c>
      <c r="P779" s="18" t="s">
        <v>32829</v>
      </c>
      <c r="Q779" s="19" t="s">
        <v>12323</v>
      </c>
      <c r="R779" s="20" t="str">
        <f t="shared" si="77"/>
        <v>||||||||||</v>
      </c>
      <c r="S779" s="21"/>
      <c r="T779" s="21"/>
      <c r="U779" s="21" t="s">
        <v>34631</v>
      </c>
      <c r="V779" s="22" t="s">
        <v>10</v>
      </c>
    </row>
    <row r="780" spans="1:22" ht="36">
      <c r="A780" s="45" t="str">
        <f t="shared" si="74"/>
        <v>2022-07</v>
      </c>
      <c r="B780" s="45" t="str">
        <f t="shared" si="73"/>
        <v>HELE</v>
      </c>
      <c r="C780" s="44" t="str" cm="1">
        <f t="array" ref="C780" xml:space="preserve">
_xlfn.SWITCH(TRUE,
$B780="-","-",
$B780="CPC-Power",
IF($D780="",
"PK"&amp;$E780&amp;"_V1."&amp;MAX(VALUE(RIGHT(_xlfn._xlws.FILTER('POWER Device'!$I$1:$I$5016,'POWER Device'!$H$1:$H$5016=$E780,"-"),1))),
"PK"&amp;$E780&amp;"_V1."&amp;$D780),
$B780="CPC",
IF($D780="",
"PK"&amp;$E780&amp;"_V1."&amp;MAX(VALUE(RIGHT(_xlfn._xlws.FILTER(鈺太芯Device!$E$1:$E$5267,鈺太芯Device!$D$1:$D$5267=$E780,"-"),1))),
"PK"&amp;$E780&amp;"_V1."&amp;$D780),
$B780&lt;&gt;"CPC",
IF($D780="",
"PK"&amp;$E780&amp;"_V1."&amp;MAX(VALUE(RIGHT(_xlfn._xlws.FILTER(鈺太Device!$E$1:$E$5054,鈺太Device!$D$1:$D$5054=$E780,"-"),1)))),
"PK"&amp;$E780&amp;"_V1."&amp;$D780)</f>
        <v>PKDT15Q01-181_V1.0</v>
      </c>
      <c r="E780" s="44" t="str">
        <f t="shared" si="75"/>
        <v>DT15Q01-181</v>
      </c>
      <c r="F780" s="44" t="str" cm="1">
        <f t="array" ref="F780">_xlfn.SWITCH(TRUE,
$B780="-","check",
$B780="CPC-Power",IFERROR(INDEX('POWER Device'!$A$1:$BA$5000,MATCH($C780,'POWER Device'!$I$1:$I$5016,0),MATCH(F$1,'POWER Device'!$A$1:$AZ$1,0)),""),
$B780&lt;&gt;"CPC",IFERROR(INDEX(鈺太Device!$A$1:$BC$5049,MATCH($C780,鈺太Device!$E$1:$E$5054,0),MATCH(F$1,鈺太Device!$A$1:$AZ$1,0)),""),
$B780="CPC",IFERROR(INDEX(鈺太芯Device!$A$1:$BD$5213,MATCH($C780,鈺太芯Device!$E$1:$E$5267,0),MATCH(F$1,鈺太芯Device!$A$1:$AZ$1,0)),""))</f>
        <v>ZTS6231</v>
      </c>
      <c r="G780" s="44" t="str" cm="1">
        <f t="array" ref="G780">_xlfn.SWITCH(TRUE,
$B780="-","check",
$B780="CPC-Power",IFERROR(INDEX('POWER Device'!$A$1:$BA$5000,MATCH($C780,'POWER Device'!$I$1:$I$5016,0),MATCH(G$1,'POWER Device'!$A$1:$AZ$1,0)),""),
$B780&lt;&gt;"CPC",IFERROR(INDEX(鈺太Device!$A$1:$BC$5049,MATCH($C780,鈺太Device!$E$1:$E$5054,0),MATCH(G$1,鈺太Device!$A$1:$AZ$1,0)),""),
$B780="CPC",IFERROR(INDEX(鈺太芯Device!$A$1:$BD$5213,MATCH($C780,鈺太芯Device!$E$1:$E$5267,0),MATCH(G$1,鈺太芯Device!$A$1:$AZ$1,0)),""))</f>
        <v>4908XA</v>
      </c>
      <c r="H780" s="44" t="str" cm="1">
        <f t="array" ref="H780">_xlfn.SWITCH(TRUE,
$B780="-","check",
$B780="CPC-Power",IFERROR(INDEX('POWER Device'!$A$1:$BA$5000,MATCH($C780,'POWER Device'!$I$1:$I$5016,0),MATCH(H$1,'POWER Device'!$A$1:$AZ$1,0)),""),
$B780&lt;&gt;"CPC",IFERROR(INDEX(鈺太Device!$A$1:$BC$5049,MATCH($C780,鈺太Device!$E$1:$E$5054,0),MATCH(H$1,鈺太Device!$A$1:$AZ$1,0)),""),
$B780="CPC",IFERROR(INDEX(鈺太芯Device!$A$1:$BD$5213,MATCH($C780,鈺太芯Device!$E$1:$E$5267,0),MATCH(H$1,鈺太芯Device!$A$1:$AZ$1,0)),""))</f>
        <v>3004_v11</v>
      </c>
      <c r="I780" s="44" t="str" cm="1">
        <f t="array" ref="I780">_xlfn.SWITCH(TRUE,
$B780="-","check",
$B780="CPC-Power",IFERROR(INDEX('POWER Device'!$A$1:$BA$5000,MATCH($C780,'POWER Device'!$I$1:$I$5016,0),MATCH(I$1,'POWER Device'!$A$1:$AZ$1,0)),""),
$B780&lt;&gt;"CPC",IFERROR(INDEX(鈺太Device!$A$1:$BC$5049,MATCH($C780,鈺太Device!$E$1:$E$5054,0),MATCH(I$1,鈺太Device!$A$1:$AZ$1,0)),""),
$B780="CPC",IFERROR(INDEX(鈺太芯Device!$A$1:$BD$5213,MATCH($C780,鈺太芯Device!$E$1:$E$5267,0),MATCH(I$1,鈺太芯Device!$A$1:$AZ$1,0)),""))</f>
        <v>01B5541S00000
01B5541T00000
01B5541U00000</v>
      </c>
      <c r="J780" s="44" t="str" cm="1">
        <f t="array" ref="J780">_xlfn.SWITCH(TRUE,
$B780="-","check",
$B780="CPC-Power",IFERROR(INDEX('POWER Device'!$A$1:$BA$5000,MATCH($C780,'POWER Device'!$I$1:$I$5016,0),MATCH(J$1,'POWER Device'!$A$1:$AZ$1,0)),""),
$B780&lt;&gt;"CPC",IFERROR(INDEX(鈺太Device!$A$1:$BC$5049,MATCH($C780,鈺太Device!$E$1:$E$5054,0),MATCH(J$1,鈺太Device!$A$1:$AZ$1,0)),""),
$B780="CPC",IFERROR(INDEX(鈺太芯Device!$A$1:$BD$5213,MATCH($C780,鈺太芯Device!$E$1:$E$5267,0),MATCH(J$1,鈺太芯Device!$A$1:$AZ$1,0)),""))</f>
        <v>無</v>
      </c>
      <c r="K780" s="44" t="str" cm="1">
        <f t="array" ref="K780">_xlfn.SWITCH(TRUE,
$B780="-","check",
$B780="CPC-Power",IFERROR(INDEX('POWER Device'!$A$1:$BA$5000,MATCH($C780,'POWER Device'!$I$1:$I$5016,0),MATCH(K$1,'POWER Device'!$A$1:$AZ$1,0)),""),
$B780&lt;&gt;"CPC",IFERROR(INDEX(鈺太Device!$A$1:$BC$5049,MATCH($C780,鈺太Device!$E$1:$E$5054,0),MATCH(K$1,鈺太Device!$A$1:$AZ$1,0)),""),
$B780="CPC",IFERROR(INDEX(鈺太芯Device!$A$1:$BD$5213,MATCH($C780,鈺太芯Device!$E$1:$E$5267,0),MATCH(K$1,鈺太芯Device!$A$1:$AZ$1,0)),""))</f>
        <v>None</v>
      </c>
      <c r="L780" s="44" t="str" cm="1">
        <f t="array" ref="L780">_xlfn.SWITCH(TRUE,
$B780="-","check",
$B780="CPC-Power",IFERROR(INDEX('POWER Device'!$A$1:$BA$5000,MATCH($C780,'POWER Device'!$I$1:$I$5016,0),MATCH(L$1,'POWER Device'!$A$1:$AZ$1,0)),""),
$B780&lt;&gt;"CPC",IFERROR(INDEX(鈺太Device!$A$1:$BC$5049,MATCH($C780,鈺太Device!$E$1:$E$5054,0),MATCH(L$1,鈺太Device!$A$1:$AZ$1,0)),""),
$B780="CPC",IFERROR(INDEX(鈺太芯Device!$A$1:$BD$5213,MATCH($C780,鈺太芯Device!$E$1:$E$5267,0),MATCH(L$1,鈺太芯Device!$A$1:$AZ$1,0)),""))</f>
        <v>OM-325
高溫錫膏</v>
      </c>
      <c r="M780" s="44" t="str">
        <f t="shared" si="72"/>
        <v>ZTS6231</v>
      </c>
      <c r="N780" s="44" t="str">
        <f t="shared" si="76"/>
        <v>ZTS6231-4908XA-3004_v11</v>
      </c>
      <c r="O780" s="18" t="s">
        <v>31657</v>
      </c>
      <c r="P780" s="18" t="s">
        <v>32830</v>
      </c>
      <c r="Q780" s="19" t="s">
        <v>12323</v>
      </c>
      <c r="R780" s="20" t="str">
        <f t="shared" si="77"/>
        <v>||||||||||</v>
      </c>
      <c r="S780" s="21"/>
      <c r="T780" s="21"/>
      <c r="U780" s="21" t="s">
        <v>34632</v>
      </c>
      <c r="V780" s="22" t="s">
        <v>10</v>
      </c>
    </row>
    <row r="781" spans="1:22" ht="36">
      <c r="A781" s="45" t="str">
        <f t="shared" si="74"/>
        <v>2022-07</v>
      </c>
      <c r="B781" s="45" t="str">
        <f t="shared" si="73"/>
        <v>HELE</v>
      </c>
      <c r="C781" s="44" t="str" cm="1">
        <f t="array" ref="C781" xml:space="preserve">
_xlfn.SWITCH(TRUE,
$B781="-","-",
$B781="CPC-Power",
IF($D781="",
"PK"&amp;$E781&amp;"_V1."&amp;MAX(VALUE(RIGHT(_xlfn._xlws.FILTER('POWER Device'!$I$1:$I$5016,'POWER Device'!$H$1:$H$5016=$E781,"-"),1))),
"PK"&amp;$E781&amp;"_V1."&amp;$D781),
$B781="CPC",
IF($D781="",
"PK"&amp;$E781&amp;"_V1."&amp;MAX(VALUE(RIGHT(_xlfn._xlws.FILTER(鈺太芯Device!$E$1:$E$5267,鈺太芯Device!$D$1:$D$5267=$E781,"-"),1))),
"PK"&amp;$E781&amp;"_V1."&amp;$D781),
$B781&lt;&gt;"CPC",
IF($D781="",
"PK"&amp;$E781&amp;"_V1."&amp;MAX(VALUE(RIGHT(_xlfn._xlws.FILTER(鈺太Device!$E$1:$E$5054,鈺太Device!$D$1:$D$5054=$E781,"-"),1)))),
"PK"&amp;$E781&amp;"_V1."&amp;$D781)</f>
        <v>PKDT15Q01-181_V1.0</v>
      </c>
      <c r="E781" s="44" t="str">
        <f t="shared" si="75"/>
        <v>DT15Q01-181</v>
      </c>
      <c r="F781" s="44" t="str" cm="1">
        <f t="array" ref="F781">_xlfn.SWITCH(TRUE,
$B781="-","check",
$B781="CPC-Power",IFERROR(INDEX('POWER Device'!$A$1:$BA$5000,MATCH($C781,'POWER Device'!$I$1:$I$5016,0),MATCH(F$1,'POWER Device'!$A$1:$AZ$1,0)),""),
$B781&lt;&gt;"CPC",IFERROR(INDEX(鈺太Device!$A$1:$BC$5049,MATCH($C781,鈺太Device!$E$1:$E$5054,0),MATCH(F$1,鈺太Device!$A$1:$AZ$1,0)),""),
$B781="CPC",IFERROR(INDEX(鈺太芯Device!$A$1:$BD$5213,MATCH($C781,鈺太芯Device!$E$1:$E$5267,0),MATCH(F$1,鈺太芯Device!$A$1:$AZ$1,0)),""))</f>
        <v>ZTS6231</v>
      </c>
      <c r="G781" s="44" t="str" cm="1">
        <f t="array" ref="G781">_xlfn.SWITCH(TRUE,
$B781="-","check",
$B781="CPC-Power",IFERROR(INDEX('POWER Device'!$A$1:$BA$5000,MATCH($C781,'POWER Device'!$I$1:$I$5016,0),MATCH(G$1,'POWER Device'!$A$1:$AZ$1,0)),""),
$B781&lt;&gt;"CPC",IFERROR(INDEX(鈺太Device!$A$1:$BC$5049,MATCH($C781,鈺太Device!$E$1:$E$5054,0),MATCH(G$1,鈺太Device!$A$1:$AZ$1,0)),""),
$B781="CPC",IFERROR(INDEX(鈺太芯Device!$A$1:$BD$5213,MATCH($C781,鈺太芯Device!$E$1:$E$5267,0),MATCH(G$1,鈺太芯Device!$A$1:$AZ$1,0)),""))</f>
        <v>4908XA</v>
      </c>
      <c r="H781" s="44" t="str" cm="1">
        <f t="array" ref="H781">_xlfn.SWITCH(TRUE,
$B781="-","check",
$B781="CPC-Power",IFERROR(INDEX('POWER Device'!$A$1:$BA$5000,MATCH($C781,'POWER Device'!$I$1:$I$5016,0),MATCH(H$1,'POWER Device'!$A$1:$AZ$1,0)),""),
$B781&lt;&gt;"CPC",IFERROR(INDEX(鈺太Device!$A$1:$BC$5049,MATCH($C781,鈺太Device!$E$1:$E$5054,0),MATCH(H$1,鈺太Device!$A$1:$AZ$1,0)),""),
$B781="CPC",IFERROR(INDEX(鈺太芯Device!$A$1:$BD$5213,MATCH($C781,鈺太芯Device!$E$1:$E$5267,0),MATCH(H$1,鈺太芯Device!$A$1:$AZ$1,0)),""))</f>
        <v>3004_v11</v>
      </c>
      <c r="I781" s="44" t="str" cm="1">
        <f t="array" ref="I781">_xlfn.SWITCH(TRUE,
$B781="-","check",
$B781="CPC-Power",IFERROR(INDEX('POWER Device'!$A$1:$BA$5000,MATCH($C781,'POWER Device'!$I$1:$I$5016,0),MATCH(I$1,'POWER Device'!$A$1:$AZ$1,0)),""),
$B781&lt;&gt;"CPC",IFERROR(INDEX(鈺太Device!$A$1:$BC$5049,MATCH($C781,鈺太Device!$E$1:$E$5054,0),MATCH(I$1,鈺太Device!$A$1:$AZ$1,0)),""),
$B781="CPC",IFERROR(INDEX(鈺太芯Device!$A$1:$BD$5213,MATCH($C781,鈺太芯Device!$E$1:$E$5267,0),MATCH(I$1,鈺太芯Device!$A$1:$AZ$1,0)),""))</f>
        <v>01B5541S00000
01B5541T00000
01B5541U00000</v>
      </c>
      <c r="J781" s="44" t="str" cm="1">
        <f t="array" ref="J781">_xlfn.SWITCH(TRUE,
$B781="-","check",
$B781="CPC-Power",IFERROR(INDEX('POWER Device'!$A$1:$BA$5000,MATCH($C781,'POWER Device'!$I$1:$I$5016,0),MATCH(J$1,'POWER Device'!$A$1:$AZ$1,0)),""),
$B781&lt;&gt;"CPC",IFERROR(INDEX(鈺太Device!$A$1:$BC$5049,MATCH($C781,鈺太Device!$E$1:$E$5054,0),MATCH(J$1,鈺太Device!$A$1:$AZ$1,0)),""),
$B781="CPC",IFERROR(INDEX(鈺太芯Device!$A$1:$BD$5213,MATCH($C781,鈺太芯Device!$E$1:$E$5267,0),MATCH(J$1,鈺太芯Device!$A$1:$AZ$1,0)),""))</f>
        <v>無</v>
      </c>
      <c r="K781" s="44" t="str" cm="1">
        <f t="array" ref="K781">_xlfn.SWITCH(TRUE,
$B781="-","check",
$B781="CPC-Power",IFERROR(INDEX('POWER Device'!$A$1:$BA$5000,MATCH($C781,'POWER Device'!$I$1:$I$5016,0),MATCH(K$1,'POWER Device'!$A$1:$AZ$1,0)),""),
$B781&lt;&gt;"CPC",IFERROR(INDEX(鈺太Device!$A$1:$BC$5049,MATCH($C781,鈺太Device!$E$1:$E$5054,0),MATCH(K$1,鈺太Device!$A$1:$AZ$1,0)),""),
$B781="CPC",IFERROR(INDEX(鈺太芯Device!$A$1:$BD$5213,MATCH($C781,鈺太芯Device!$E$1:$E$5267,0),MATCH(K$1,鈺太芯Device!$A$1:$AZ$1,0)),""))</f>
        <v>None</v>
      </c>
      <c r="L781" s="44" t="str" cm="1">
        <f t="array" ref="L781">_xlfn.SWITCH(TRUE,
$B781="-","check",
$B781="CPC-Power",IFERROR(INDEX('POWER Device'!$A$1:$BA$5000,MATCH($C781,'POWER Device'!$I$1:$I$5016,0),MATCH(L$1,'POWER Device'!$A$1:$AZ$1,0)),""),
$B781&lt;&gt;"CPC",IFERROR(INDEX(鈺太Device!$A$1:$BC$5049,MATCH($C781,鈺太Device!$E$1:$E$5054,0),MATCH(L$1,鈺太Device!$A$1:$AZ$1,0)),""),
$B781="CPC",IFERROR(INDEX(鈺太芯Device!$A$1:$BD$5213,MATCH($C781,鈺太芯Device!$E$1:$E$5267,0),MATCH(L$1,鈺太芯Device!$A$1:$AZ$1,0)),""))</f>
        <v>OM-325
高溫錫膏</v>
      </c>
      <c r="M781" s="44" t="str">
        <f t="shared" si="72"/>
        <v>ZTS6231</v>
      </c>
      <c r="N781" s="44" t="str">
        <f t="shared" si="76"/>
        <v>ZTS6231-4908XA-3004_v11</v>
      </c>
      <c r="O781" s="18" t="s">
        <v>31657</v>
      </c>
      <c r="P781" s="18" t="s">
        <v>32831</v>
      </c>
      <c r="Q781" s="19" t="s">
        <v>12323</v>
      </c>
      <c r="R781" s="20" t="str">
        <f t="shared" si="77"/>
        <v>||||||||||</v>
      </c>
      <c r="S781" s="21"/>
      <c r="T781" s="21"/>
      <c r="U781" s="21" t="s">
        <v>34633</v>
      </c>
      <c r="V781" s="22" t="s">
        <v>10</v>
      </c>
    </row>
    <row r="782" spans="1:22" ht="48">
      <c r="A782" s="45" t="str">
        <f t="shared" si="74"/>
        <v>2022-07</v>
      </c>
      <c r="B782" s="45" t="str">
        <f t="shared" si="73"/>
        <v>HELE</v>
      </c>
      <c r="C782" s="44" t="str" cm="1">
        <f t="array" ref="C782" xml:space="preserve">
_xlfn.SWITCH(TRUE,
$B782="-","-",
$B782="CPC-Power",
IF($D782="",
"PK"&amp;$E782&amp;"_V1."&amp;MAX(VALUE(RIGHT(_xlfn._xlws.FILTER('POWER Device'!$I$1:$I$5016,'POWER Device'!$H$1:$H$5016=$E782,"-"),1))),
"PK"&amp;$E782&amp;"_V1."&amp;$D782),
$B782="CPC",
IF($D782="",
"PK"&amp;$E782&amp;"_V1."&amp;MAX(VALUE(RIGHT(_xlfn._xlws.FILTER(鈺太芯Device!$E$1:$E$5267,鈺太芯Device!$D$1:$D$5267=$E782,"-"),1))),
"PK"&amp;$E782&amp;"_V1."&amp;$D782),
$B782&lt;&gt;"CPC",
IF($D782="",
"PK"&amp;$E782&amp;"_V1."&amp;MAX(VALUE(RIGHT(_xlfn._xlws.FILTER(鈺太Device!$E$1:$E$5054,鈺太Device!$D$1:$D$5054=$E782,"-"),1)))),
"PK"&amp;$E782&amp;"_V1."&amp;$D782)</f>
        <v>PKDT15Q01-181_V1.0</v>
      </c>
      <c r="E782" s="44" t="str">
        <f t="shared" si="75"/>
        <v>DT15Q01-181</v>
      </c>
      <c r="F782" s="44" t="str" cm="1">
        <f t="array" ref="F782">_xlfn.SWITCH(TRUE,
$B782="-","check",
$B782="CPC-Power",IFERROR(INDEX('POWER Device'!$A$1:$BA$5000,MATCH($C782,'POWER Device'!$I$1:$I$5016,0),MATCH(F$1,'POWER Device'!$A$1:$AZ$1,0)),""),
$B782&lt;&gt;"CPC",IFERROR(INDEX(鈺太Device!$A$1:$BC$5049,MATCH($C782,鈺太Device!$E$1:$E$5054,0),MATCH(F$1,鈺太Device!$A$1:$AZ$1,0)),""),
$B782="CPC",IFERROR(INDEX(鈺太芯Device!$A$1:$BD$5213,MATCH($C782,鈺太芯Device!$E$1:$E$5267,0),MATCH(F$1,鈺太芯Device!$A$1:$AZ$1,0)),""))</f>
        <v>ZTS6231</v>
      </c>
      <c r="G782" s="44" t="str" cm="1">
        <f t="array" ref="G782">_xlfn.SWITCH(TRUE,
$B782="-","check",
$B782="CPC-Power",IFERROR(INDEX('POWER Device'!$A$1:$BA$5000,MATCH($C782,'POWER Device'!$I$1:$I$5016,0),MATCH(G$1,'POWER Device'!$A$1:$AZ$1,0)),""),
$B782&lt;&gt;"CPC",IFERROR(INDEX(鈺太Device!$A$1:$BC$5049,MATCH($C782,鈺太Device!$E$1:$E$5054,0),MATCH(G$1,鈺太Device!$A$1:$AZ$1,0)),""),
$B782="CPC",IFERROR(INDEX(鈺太芯Device!$A$1:$BD$5213,MATCH($C782,鈺太芯Device!$E$1:$E$5267,0),MATCH(G$1,鈺太芯Device!$A$1:$AZ$1,0)),""))</f>
        <v>4908XA</v>
      </c>
      <c r="H782" s="44" t="str" cm="1">
        <f t="array" ref="H782">_xlfn.SWITCH(TRUE,
$B782="-","check",
$B782="CPC-Power",IFERROR(INDEX('POWER Device'!$A$1:$BA$5000,MATCH($C782,'POWER Device'!$I$1:$I$5016,0),MATCH(H$1,'POWER Device'!$A$1:$AZ$1,0)),""),
$B782&lt;&gt;"CPC",IFERROR(INDEX(鈺太Device!$A$1:$BC$5049,MATCH($C782,鈺太Device!$E$1:$E$5054,0),MATCH(H$1,鈺太Device!$A$1:$AZ$1,0)),""),
$B782="CPC",IFERROR(INDEX(鈺太芯Device!$A$1:$BD$5213,MATCH($C782,鈺太芯Device!$E$1:$E$5267,0),MATCH(H$1,鈺太芯Device!$A$1:$AZ$1,0)),""))</f>
        <v>3004_v11</v>
      </c>
      <c r="I782" s="44" t="str" cm="1">
        <f t="array" ref="I782">_xlfn.SWITCH(TRUE,
$B782="-","check",
$B782="CPC-Power",IFERROR(INDEX('POWER Device'!$A$1:$BA$5000,MATCH($C782,'POWER Device'!$I$1:$I$5016,0),MATCH(I$1,'POWER Device'!$A$1:$AZ$1,0)),""),
$B782&lt;&gt;"CPC",IFERROR(INDEX(鈺太Device!$A$1:$BC$5049,MATCH($C782,鈺太Device!$E$1:$E$5054,0),MATCH(I$1,鈺太Device!$A$1:$AZ$1,0)),""),
$B782="CPC",IFERROR(INDEX(鈺太芯Device!$A$1:$BD$5213,MATCH($C782,鈺太芯Device!$E$1:$E$5267,0),MATCH(I$1,鈺太芯Device!$A$1:$AZ$1,0)),""))</f>
        <v>01B5541S00000
01B5541T00000
01B5541U00000</v>
      </c>
      <c r="J782" s="44" t="str" cm="1">
        <f t="array" ref="J782">_xlfn.SWITCH(TRUE,
$B782="-","check",
$B782="CPC-Power",IFERROR(INDEX('POWER Device'!$A$1:$BA$5000,MATCH($C782,'POWER Device'!$I$1:$I$5016,0),MATCH(J$1,'POWER Device'!$A$1:$AZ$1,0)),""),
$B782&lt;&gt;"CPC",IFERROR(INDEX(鈺太Device!$A$1:$BC$5049,MATCH($C782,鈺太Device!$E$1:$E$5054,0),MATCH(J$1,鈺太Device!$A$1:$AZ$1,0)),""),
$B782="CPC",IFERROR(INDEX(鈺太芯Device!$A$1:$BD$5213,MATCH($C782,鈺太芯Device!$E$1:$E$5267,0),MATCH(J$1,鈺太芯Device!$A$1:$AZ$1,0)),""))</f>
        <v>無</v>
      </c>
      <c r="K782" s="44" t="str" cm="1">
        <f t="array" ref="K782">_xlfn.SWITCH(TRUE,
$B782="-","check",
$B782="CPC-Power",IFERROR(INDEX('POWER Device'!$A$1:$BA$5000,MATCH($C782,'POWER Device'!$I$1:$I$5016,0),MATCH(K$1,'POWER Device'!$A$1:$AZ$1,0)),""),
$B782&lt;&gt;"CPC",IFERROR(INDEX(鈺太Device!$A$1:$BC$5049,MATCH($C782,鈺太Device!$E$1:$E$5054,0),MATCH(K$1,鈺太Device!$A$1:$AZ$1,0)),""),
$B782="CPC",IFERROR(INDEX(鈺太芯Device!$A$1:$BD$5213,MATCH($C782,鈺太芯Device!$E$1:$E$5267,0),MATCH(K$1,鈺太芯Device!$A$1:$AZ$1,0)),""))</f>
        <v>None</v>
      </c>
      <c r="L782" s="44" t="str" cm="1">
        <f t="array" ref="L782">_xlfn.SWITCH(TRUE,
$B782="-","check",
$B782="CPC-Power",IFERROR(INDEX('POWER Device'!$A$1:$BA$5000,MATCH($C782,'POWER Device'!$I$1:$I$5016,0),MATCH(L$1,'POWER Device'!$A$1:$AZ$1,0)),""),
$B782&lt;&gt;"CPC",IFERROR(INDEX(鈺太Device!$A$1:$BC$5049,MATCH($C782,鈺太Device!$E$1:$E$5054,0),MATCH(L$1,鈺太Device!$A$1:$AZ$1,0)),""),
$B782="CPC",IFERROR(INDEX(鈺太芯Device!$A$1:$BD$5213,MATCH($C782,鈺太芯Device!$E$1:$E$5267,0),MATCH(L$1,鈺太芯Device!$A$1:$AZ$1,0)),""))</f>
        <v>OM-325
高溫錫膏</v>
      </c>
      <c r="M782" s="44" t="str">
        <f t="shared" ref="M782:M845" si="78">F782</f>
        <v>ZTS6231</v>
      </c>
      <c r="N782" s="44" t="str">
        <f t="shared" si="76"/>
        <v>ZTS6231-4908XA-3004_v11</v>
      </c>
      <c r="O782" s="18" t="s">
        <v>31657</v>
      </c>
      <c r="P782" s="18" t="s">
        <v>32832</v>
      </c>
      <c r="Q782" s="19" t="s">
        <v>12323</v>
      </c>
      <c r="R782" s="20" t="str">
        <f t="shared" si="77"/>
        <v>||||||||||</v>
      </c>
      <c r="S782" s="21" t="s">
        <v>32833</v>
      </c>
      <c r="T782" s="21"/>
      <c r="U782" s="21" t="s">
        <v>34634</v>
      </c>
      <c r="V782" s="22" t="s">
        <v>10</v>
      </c>
    </row>
    <row r="783" spans="1:22" ht="60">
      <c r="A783" s="45" t="str">
        <f t="shared" si="74"/>
        <v>2022-07</v>
      </c>
      <c r="B783" s="45" t="str">
        <f t="shared" si="73"/>
        <v>HELE</v>
      </c>
      <c r="C783" s="44" t="str" cm="1">
        <f t="array" ref="C783" xml:space="preserve">
_xlfn.SWITCH(TRUE,
$B783="-","-",
$B783="CPC-Power",
IF($D783="",
"PK"&amp;$E783&amp;"_V1."&amp;MAX(VALUE(RIGHT(_xlfn._xlws.FILTER('POWER Device'!$I$1:$I$5016,'POWER Device'!$H$1:$H$5016=$E783,"-"),1))),
"PK"&amp;$E783&amp;"_V1."&amp;$D783),
$B783="CPC",
IF($D783="",
"PK"&amp;$E783&amp;"_V1."&amp;MAX(VALUE(RIGHT(_xlfn._xlws.FILTER(鈺太芯Device!$E$1:$E$5267,鈺太芯Device!$D$1:$D$5267=$E783,"-"),1))),
"PK"&amp;$E783&amp;"_V1."&amp;$D783),
$B783&lt;&gt;"CPC",
IF($D783="",
"PK"&amp;$E783&amp;"_V1."&amp;MAX(VALUE(RIGHT(_xlfn._xlws.FILTER(鈺太Device!$E$1:$E$5054,鈺太Device!$D$1:$D$5054=$E783,"-"),1)))),
"PK"&amp;$E783&amp;"_V1."&amp;$D783)</f>
        <v>PKDT15Q01-181_V1.0</v>
      </c>
      <c r="E783" s="44" t="str">
        <f t="shared" si="75"/>
        <v>DT15Q01-181</v>
      </c>
      <c r="F783" s="44" t="str" cm="1">
        <f t="array" ref="F783">_xlfn.SWITCH(TRUE,
$B783="-","check",
$B783="CPC-Power",IFERROR(INDEX('POWER Device'!$A$1:$BA$5000,MATCH($C783,'POWER Device'!$I$1:$I$5016,0),MATCH(F$1,'POWER Device'!$A$1:$AZ$1,0)),""),
$B783&lt;&gt;"CPC",IFERROR(INDEX(鈺太Device!$A$1:$BC$5049,MATCH($C783,鈺太Device!$E$1:$E$5054,0),MATCH(F$1,鈺太Device!$A$1:$AZ$1,0)),""),
$B783="CPC",IFERROR(INDEX(鈺太芯Device!$A$1:$BD$5213,MATCH($C783,鈺太芯Device!$E$1:$E$5267,0),MATCH(F$1,鈺太芯Device!$A$1:$AZ$1,0)),""))</f>
        <v>ZTS6231</v>
      </c>
      <c r="G783" s="44" t="str" cm="1">
        <f t="array" ref="G783">_xlfn.SWITCH(TRUE,
$B783="-","check",
$B783="CPC-Power",IFERROR(INDEX('POWER Device'!$A$1:$BA$5000,MATCH($C783,'POWER Device'!$I$1:$I$5016,0),MATCH(G$1,'POWER Device'!$A$1:$AZ$1,0)),""),
$B783&lt;&gt;"CPC",IFERROR(INDEX(鈺太Device!$A$1:$BC$5049,MATCH($C783,鈺太Device!$E$1:$E$5054,0),MATCH(G$1,鈺太Device!$A$1:$AZ$1,0)),""),
$B783="CPC",IFERROR(INDEX(鈺太芯Device!$A$1:$BD$5213,MATCH($C783,鈺太芯Device!$E$1:$E$5267,0),MATCH(G$1,鈺太芯Device!$A$1:$AZ$1,0)),""))</f>
        <v>4908XA</v>
      </c>
      <c r="H783" s="44" t="str" cm="1">
        <f t="array" ref="H783">_xlfn.SWITCH(TRUE,
$B783="-","check",
$B783="CPC-Power",IFERROR(INDEX('POWER Device'!$A$1:$BA$5000,MATCH($C783,'POWER Device'!$I$1:$I$5016,0),MATCH(H$1,'POWER Device'!$A$1:$AZ$1,0)),""),
$B783&lt;&gt;"CPC",IFERROR(INDEX(鈺太Device!$A$1:$BC$5049,MATCH($C783,鈺太Device!$E$1:$E$5054,0),MATCH(H$1,鈺太Device!$A$1:$AZ$1,0)),""),
$B783="CPC",IFERROR(INDEX(鈺太芯Device!$A$1:$BD$5213,MATCH($C783,鈺太芯Device!$E$1:$E$5267,0),MATCH(H$1,鈺太芯Device!$A$1:$AZ$1,0)),""))</f>
        <v>3004_v11</v>
      </c>
      <c r="I783" s="44" t="str" cm="1">
        <f t="array" ref="I783">_xlfn.SWITCH(TRUE,
$B783="-","check",
$B783="CPC-Power",IFERROR(INDEX('POWER Device'!$A$1:$BA$5000,MATCH($C783,'POWER Device'!$I$1:$I$5016,0),MATCH(I$1,'POWER Device'!$A$1:$AZ$1,0)),""),
$B783&lt;&gt;"CPC",IFERROR(INDEX(鈺太Device!$A$1:$BC$5049,MATCH($C783,鈺太Device!$E$1:$E$5054,0),MATCH(I$1,鈺太Device!$A$1:$AZ$1,0)),""),
$B783="CPC",IFERROR(INDEX(鈺太芯Device!$A$1:$BD$5213,MATCH($C783,鈺太芯Device!$E$1:$E$5267,0),MATCH(I$1,鈺太芯Device!$A$1:$AZ$1,0)),""))</f>
        <v>01B5541S00000
01B5541T00000
01B5541U00000</v>
      </c>
      <c r="J783" s="44" t="str" cm="1">
        <f t="array" ref="J783">_xlfn.SWITCH(TRUE,
$B783="-","check",
$B783="CPC-Power",IFERROR(INDEX('POWER Device'!$A$1:$BA$5000,MATCH($C783,'POWER Device'!$I$1:$I$5016,0),MATCH(J$1,'POWER Device'!$A$1:$AZ$1,0)),""),
$B783&lt;&gt;"CPC",IFERROR(INDEX(鈺太Device!$A$1:$BC$5049,MATCH($C783,鈺太Device!$E$1:$E$5054,0),MATCH(J$1,鈺太Device!$A$1:$AZ$1,0)),""),
$B783="CPC",IFERROR(INDEX(鈺太芯Device!$A$1:$BD$5213,MATCH($C783,鈺太芯Device!$E$1:$E$5267,0),MATCH(J$1,鈺太芯Device!$A$1:$AZ$1,0)),""))</f>
        <v>無</v>
      </c>
      <c r="K783" s="44" t="str" cm="1">
        <f t="array" ref="K783">_xlfn.SWITCH(TRUE,
$B783="-","check",
$B783="CPC-Power",IFERROR(INDEX('POWER Device'!$A$1:$BA$5000,MATCH($C783,'POWER Device'!$I$1:$I$5016,0),MATCH(K$1,'POWER Device'!$A$1:$AZ$1,0)),""),
$B783&lt;&gt;"CPC",IFERROR(INDEX(鈺太Device!$A$1:$BC$5049,MATCH($C783,鈺太Device!$E$1:$E$5054,0),MATCH(K$1,鈺太Device!$A$1:$AZ$1,0)),""),
$B783="CPC",IFERROR(INDEX(鈺太芯Device!$A$1:$BD$5213,MATCH($C783,鈺太芯Device!$E$1:$E$5267,0),MATCH(K$1,鈺太芯Device!$A$1:$AZ$1,0)),""))</f>
        <v>None</v>
      </c>
      <c r="L783" s="44" t="str" cm="1">
        <f t="array" ref="L783">_xlfn.SWITCH(TRUE,
$B783="-","check",
$B783="CPC-Power",IFERROR(INDEX('POWER Device'!$A$1:$BA$5000,MATCH($C783,'POWER Device'!$I$1:$I$5016,0),MATCH(L$1,'POWER Device'!$A$1:$AZ$1,0)),""),
$B783&lt;&gt;"CPC",IFERROR(INDEX(鈺太Device!$A$1:$BC$5049,MATCH($C783,鈺太Device!$E$1:$E$5054,0),MATCH(L$1,鈺太Device!$A$1:$AZ$1,0)),""),
$B783="CPC",IFERROR(INDEX(鈺太芯Device!$A$1:$BD$5213,MATCH($C783,鈺太芯Device!$E$1:$E$5267,0),MATCH(L$1,鈺太芯Device!$A$1:$AZ$1,0)),""))</f>
        <v>OM-325
高溫錫膏</v>
      </c>
      <c r="M783" s="44" t="str">
        <f t="shared" si="78"/>
        <v>ZTS6231</v>
      </c>
      <c r="N783" s="44" t="str">
        <f t="shared" si="76"/>
        <v>ZTS6231-4908XA-3004_v11</v>
      </c>
      <c r="O783" s="18" t="s">
        <v>31657</v>
      </c>
      <c r="P783" s="18" t="s">
        <v>32834</v>
      </c>
      <c r="Q783" s="19" t="s">
        <v>12323</v>
      </c>
      <c r="R783" s="20" t="str">
        <f t="shared" si="77"/>
        <v>||||||||||</v>
      </c>
      <c r="S783" s="21" t="s">
        <v>32833</v>
      </c>
      <c r="T783" s="21"/>
      <c r="U783" s="21" t="s">
        <v>34635</v>
      </c>
      <c r="V783" s="22" t="s">
        <v>10</v>
      </c>
    </row>
    <row r="784" spans="1:22" ht="36">
      <c r="A784" s="45" t="str">
        <f t="shared" si="74"/>
        <v>2022-07</v>
      </c>
      <c r="B784" s="45" t="str">
        <f t="shared" si="73"/>
        <v>HELE</v>
      </c>
      <c r="C784" s="44" t="str" cm="1">
        <f t="array" ref="C784" xml:space="preserve">
_xlfn.SWITCH(TRUE,
$B784="-","-",
$B784="CPC-Power",
IF($D784="",
"PK"&amp;$E784&amp;"_V1."&amp;MAX(VALUE(RIGHT(_xlfn._xlws.FILTER('POWER Device'!$I$1:$I$5016,'POWER Device'!$H$1:$H$5016=$E784,"-"),1))),
"PK"&amp;$E784&amp;"_V1."&amp;$D784),
$B784="CPC",
IF($D784="",
"PK"&amp;$E784&amp;"_V1."&amp;MAX(VALUE(RIGHT(_xlfn._xlws.FILTER(鈺太芯Device!$E$1:$E$5267,鈺太芯Device!$D$1:$D$5267=$E784,"-"),1))),
"PK"&amp;$E784&amp;"_V1."&amp;$D784),
$B784&lt;&gt;"CPC",
IF($D784="",
"PK"&amp;$E784&amp;"_V1."&amp;MAX(VALUE(RIGHT(_xlfn._xlws.FILTER(鈺太Device!$E$1:$E$5054,鈺太Device!$D$1:$D$5054=$E784,"-"),1)))),
"PK"&amp;$E784&amp;"_V1."&amp;$D784)</f>
        <v>PKDT15Q01-181_V1.0</v>
      </c>
      <c r="E784" s="44" t="str">
        <f t="shared" si="75"/>
        <v>DT15Q01-181</v>
      </c>
      <c r="F784" s="44" t="str" cm="1">
        <f t="array" ref="F784">_xlfn.SWITCH(TRUE,
$B784="-","check",
$B784="CPC-Power",IFERROR(INDEX('POWER Device'!$A$1:$BA$5000,MATCH($C784,'POWER Device'!$I$1:$I$5016,0),MATCH(F$1,'POWER Device'!$A$1:$AZ$1,0)),""),
$B784&lt;&gt;"CPC",IFERROR(INDEX(鈺太Device!$A$1:$BC$5049,MATCH($C784,鈺太Device!$E$1:$E$5054,0),MATCH(F$1,鈺太Device!$A$1:$AZ$1,0)),""),
$B784="CPC",IFERROR(INDEX(鈺太芯Device!$A$1:$BD$5213,MATCH($C784,鈺太芯Device!$E$1:$E$5267,0),MATCH(F$1,鈺太芯Device!$A$1:$AZ$1,0)),""))</f>
        <v>ZTS6231</v>
      </c>
      <c r="G784" s="44" t="str" cm="1">
        <f t="array" ref="G784">_xlfn.SWITCH(TRUE,
$B784="-","check",
$B784="CPC-Power",IFERROR(INDEX('POWER Device'!$A$1:$BA$5000,MATCH($C784,'POWER Device'!$I$1:$I$5016,0),MATCH(G$1,'POWER Device'!$A$1:$AZ$1,0)),""),
$B784&lt;&gt;"CPC",IFERROR(INDEX(鈺太Device!$A$1:$BC$5049,MATCH($C784,鈺太Device!$E$1:$E$5054,0),MATCH(G$1,鈺太Device!$A$1:$AZ$1,0)),""),
$B784="CPC",IFERROR(INDEX(鈺太芯Device!$A$1:$BD$5213,MATCH($C784,鈺太芯Device!$E$1:$E$5267,0),MATCH(G$1,鈺太芯Device!$A$1:$AZ$1,0)),""))</f>
        <v>4908XA</v>
      </c>
      <c r="H784" s="44" t="str" cm="1">
        <f t="array" ref="H784">_xlfn.SWITCH(TRUE,
$B784="-","check",
$B784="CPC-Power",IFERROR(INDEX('POWER Device'!$A$1:$BA$5000,MATCH($C784,'POWER Device'!$I$1:$I$5016,0),MATCH(H$1,'POWER Device'!$A$1:$AZ$1,0)),""),
$B784&lt;&gt;"CPC",IFERROR(INDEX(鈺太Device!$A$1:$BC$5049,MATCH($C784,鈺太Device!$E$1:$E$5054,0),MATCH(H$1,鈺太Device!$A$1:$AZ$1,0)),""),
$B784="CPC",IFERROR(INDEX(鈺太芯Device!$A$1:$BD$5213,MATCH($C784,鈺太芯Device!$E$1:$E$5267,0),MATCH(H$1,鈺太芯Device!$A$1:$AZ$1,0)),""))</f>
        <v>3004_v11</v>
      </c>
      <c r="I784" s="44" t="str" cm="1">
        <f t="array" ref="I784">_xlfn.SWITCH(TRUE,
$B784="-","check",
$B784="CPC-Power",IFERROR(INDEX('POWER Device'!$A$1:$BA$5000,MATCH($C784,'POWER Device'!$I$1:$I$5016,0),MATCH(I$1,'POWER Device'!$A$1:$AZ$1,0)),""),
$B784&lt;&gt;"CPC",IFERROR(INDEX(鈺太Device!$A$1:$BC$5049,MATCH($C784,鈺太Device!$E$1:$E$5054,0),MATCH(I$1,鈺太Device!$A$1:$AZ$1,0)),""),
$B784="CPC",IFERROR(INDEX(鈺太芯Device!$A$1:$BD$5213,MATCH($C784,鈺太芯Device!$E$1:$E$5267,0),MATCH(I$1,鈺太芯Device!$A$1:$AZ$1,0)),""))</f>
        <v>01B5541S00000
01B5541T00000
01B5541U00000</v>
      </c>
      <c r="J784" s="44" t="str" cm="1">
        <f t="array" ref="J784">_xlfn.SWITCH(TRUE,
$B784="-","check",
$B784="CPC-Power",IFERROR(INDEX('POWER Device'!$A$1:$BA$5000,MATCH($C784,'POWER Device'!$I$1:$I$5016,0),MATCH(J$1,'POWER Device'!$A$1:$AZ$1,0)),""),
$B784&lt;&gt;"CPC",IFERROR(INDEX(鈺太Device!$A$1:$BC$5049,MATCH($C784,鈺太Device!$E$1:$E$5054,0),MATCH(J$1,鈺太Device!$A$1:$AZ$1,0)),""),
$B784="CPC",IFERROR(INDEX(鈺太芯Device!$A$1:$BD$5213,MATCH($C784,鈺太芯Device!$E$1:$E$5267,0),MATCH(J$1,鈺太芯Device!$A$1:$AZ$1,0)),""))</f>
        <v>無</v>
      </c>
      <c r="K784" s="44" t="str" cm="1">
        <f t="array" ref="K784">_xlfn.SWITCH(TRUE,
$B784="-","check",
$B784="CPC-Power",IFERROR(INDEX('POWER Device'!$A$1:$BA$5000,MATCH($C784,'POWER Device'!$I$1:$I$5016,0),MATCH(K$1,'POWER Device'!$A$1:$AZ$1,0)),""),
$B784&lt;&gt;"CPC",IFERROR(INDEX(鈺太Device!$A$1:$BC$5049,MATCH($C784,鈺太Device!$E$1:$E$5054,0),MATCH(K$1,鈺太Device!$A$1:$AZ$1,0)),""),
$B784="CPC",IFERROR(INDEX(鈺太芯Device!$A$1:$BD$5213,MATCH($C784,鈺太芯Device!$E$1:$E$5267,0),MATCH(K$1,鈺太芯Device!$A$1:$AZ$1,0)),""))</f>
        <v>None</v>
      </c>
      <c r="L784" s="44" t="str" cm="1">
        <f t="array" ref="L784">_xlfn.SWITCH(TRUE,
$B784="-","check",
$B784="CPC-Power",IFERROR(INDEX('POWER Device'!$A$1:$BA$5000,MATCH($C784,'POWER Device'!$I$1:$I$5016,0),MATCH(L$1,'POWER Device'!$A$1:$AZ$1,0)),""),
$B784&lt;&gt;"CPC",IFERROR(INDEX(鈺太Device!$A$1:$BC$5049,MATCH($C784,鈺太Device!$E$1:$E$5054,0),MATCH(L$1,鈺太Device!$A$1:$AZ$1,0)),""),
$B784="CPC",IFERROR(INDEX(鈺太芯Device!$A$1:$BD$5213,MATCH($C784,鈺太芯Device!$E$1:$E$5267,0),MATCH(L$1,鈺太芯Device!$A$1:$AZ$1,0)),""))</f>
        <v>OM-325
高溫錫膏</v>
      </c>
      <c r="M784" s="44" t="str">
        <f t="shared" si="78"/>
        <v>ZTS6231</v>
      </c>
      <c r="N784" s="44" t="str">
        <f t="shared" si="76"/>
        <v>ZTS6231-4908XA-3004_v11</v>
      </c>
      <c r="O784" s="18" t="s">
        <v>31657</v>
      </c>
      <c r="P784" s="18" t="s">
        <v>32835</v>
      </c>
      <c r="Q784" s="19" t="s">
        <v>12323</v>
      </c>
      <c r="R784" s="20" t="str">
        <f t="shared" si="77"/>
        <v>||||||||||</v>
      </c>
      <c r="S784" s="21"/>
      <c r="T784" s="21"/>
      <c r="U784" s="21" t="s">
        <v>34636</v>
      </c>
      <c r="V784" s="22" t="s">
        <v>10</v>
      </c>
    </row>
    <row r="785" spans="1:22" ht="48">
      <c r="A785" s="45" t="str">
        <f t="shared" si="74"/>
        <v>2022-07</v>
      </c>
      <c r="B785" s="45" t="str">
        <f t="shared" si="73"/>
        <v>HELE</v>
      </c>
      <c r="C785" s="44" t="str" cm="1">
        <f t="array" ref="C785" xml:space="preserve">
_xlfn.SWITCH(TRUE,
$B785="-","-",
$B785="CPC-Power",
IF($D785="",
"PK"&amp;$E785&amp;"_V1."&amp;MAX(VALUE(RIGHT(_xlfn._xlws.FILTER('POWER Device'!$I$1:$I$5016,'POWER Device'!$H$1:$H$5016=$E785,"-"),1))),
"PK"&amp;$E785&amp;"_V1."&amp;$D785),
$B785="CPC",
IF($D785="",
"PK"&amp;$E785&amp;"_V1."&amp;MAX(VALUE(RIGHT(_xlfn._xlws.FILTER(鈺太芯Device!$E$1:$E$5267,鈺太芯Device!$D$1:$D$5267=$E785,"-"),1))),
"PK"&amp;$E785&amp;"_V1."&amp;$D785),
$B785&lt;&gt;"CPC",
IF($D785="",
"PK"&amp;$E785&amp;"_V1."&amp;MAX(VALUE(RIGHT(_xlfn._xlws.FILTER(鈺太Device!$E$1:$E$5054,鈺太Device!$D$1:$D$5054=$E785,"-"),1)))),
"PK"&amp;$E785&amp;"_V1."&amp;$D785)</f>
        <v>PKDT15Q01-206_V1.0</v>
      </c>
      <c r="E785" s="44" t="str">
        <f t="shared" si="75"/>
        <v>DT15Q01-206</v>
      </c>
      <c r="F785" s="44" t="str" cm="1">
        <f t="array" ref="F785">_xlfn.SWITCH(TRUE,
$B785="-","check",
$B785="CPC-Power",IFERROR(INDEX('POWER Device'!$A$1:$BA$5000,MATCH($C785,'POWER Device'!$I$1:$I$5016,0),MATCH(F$1,'POWER Device'!$A$1:$AZ$1,0)),""),
$B785&lt;&gt;"CPC",IFERROR(INDEX(鈺太Device!$A$1:$BC$5049,MATCH($C785,鈺太Device!$E$1:$E$5054,0),MATCH(F$1,鈺太Device!$A$1:$AZ$1,0)),""),
$B785="CPC",IFERROR(INDEX(鈺太芯Device!$A$1:$BD$5213,MATCH($C785,鈺太芯Device!$E$1:$E$5267,0),MATCH(F$1,鈺太芯Device!$A$1:$AZ$1,0)),""))</f>
        <v>ZTS6231</v>
      </c>
      <c r="G785" s="44" t="str" cm="1">
        <f t="array" ref="G785">_xlfn.SWITCH(TRUE,
$B785="-","check",
$B785="CPC-Power",IFERROR(INDEX('POWER Device'!$A$1:$BA$5000,MATCH($C785,'POWER Device'!$I$1:$I$5016,0),MATCH(G$1,'POWER Device'!$A$1:$AZ$1,0)),""),
$B785&lt;&gt;"CPC",IFERROR(INDEX(鈺太Device!$A$1:$BC$5049,MATCH($C785,鈺太Device!$E$1:$E$5054,0),MATCH(G$1,鈺太Device!$A$1:$AZ$1,0)),""),
$B785="CPC",IFERROR(INDEX(鈺太芯Device!$A$1:$BD$5213,MATCH($C785,鈺太芯Device!$E$1:$E$5267,0),MATCH(G$1,鈺太芯Device!$A$1:$AZ$1,0)),""))</f>
        <v>4908XA</v>
      </c>
      <c r="H785" s="44" t="str" cm="1">
        <f t="array" ref="H785">_xlfn.SWITCH(TRUE,
$B785="-","check",
$B785="CPC-Power",IFERROR(INDEX('POWER Device'!$A$1:$BA$5000,MATCH($C785,'POWER Device'!$I$1:$I$5016,0),MATCH(H$1,'POWER Device'!$A$1:$AZ$1,0)),""),
$B785&lt;&gt;"CPC",IFERROR(INDEX(鈺太Device!$A$1:$BC$5049,MATCH($C785,鈺太Device!$E$1:$E$5054,0),MATCH(H$1,鈺太Device!$A$1:$AZ$1,0)),""),
$B785="CPC",IFERROR(INDEX(鈺太芯Device!$A$1:$BD$5213,MATCH($C785,鈺太芯Device!$E$1:$E$5267,0),MATCH(H$1,鈺太芯Device!$A$1:$AZ$1,0)),""))</f>
        <v>3004_v11</v>
      </c>
      <c r="I785" s="44" t="str" cm="1">
        <f t="array" ref="I785">_xlfn.SWITCH(TRUE,
$B785="-","check",
$B785="CPC-Power",IFERROR(INDEX('POWER Device'!$A$1:$BA$5000,MATCH($C785,'POWER Device'!$I$1:$I$5016,0),MATCH(I$1,'POWER Device'!$A$1:$AZ$1,0)),""),
$B785&lt;&gt;"CPC",IFERROR(INDEX(鈺太Device!$A$1:$BC$5049,MATCH($C785,鈺太Device!$E$1:$E$5054,0),MATCH(I$1,鈺太Device!$A$1:$AZ$1,0)),""),
$B785="CPC",IFERROR(INDEX(鈺太芯Device!$A$1:$BD$5213,MATCH($C785,鈺太芯Device!$E$1:$E$5267,0),MATCH(I$1,鈺太芯Device!$A$1:$AZ$1,0)),""))</f>
        <v>01B5541S00000
01B5541T00000
01B5541U00000</v>
      </c>
      <c r="J785" s="44" t="str" cm="1">
        <f t="array" ref="J785">_xlfn.SWITCH(TRUE,
$B785="-","check",
$B785="CPC-Power",IFERROR(INDEX('POWER Device'!$A$1:$BA$5000,MATCH($C785,'POWER Device'!$I$1:$I$5016,0),MATCH(J$1,'POWER Device'!$A$1:$AZ$1,0)),""),
$B785&lt;&gt;"CPC",IFERROR(INDEX(鈺太Device!$A$1:$BC$5049,MATCH($C785,鈺太Device!$E$1:$E$5054,0),MATCH(J$1,鈺太Device!$A$1:$AZ$1,0)),""),
$B785="CPC",IFERROR(INDEX(鈺太芯Device!$A$1:$BD$5213,MATCH($C785,鈺太芯Device!$E$1:$E$5267,0),MATCH(J$1,鈺太芯Device!$A$1:$AZ$1,0)),""))</f>
        <v>無</v>
      </c>
      <c r="K785" s="44" t="str" cm="1">
        <f t="array" ref="K785">_xlfn.SWITCH(TRUE,
$B785="-","check",
$B785="CPC-Power",IFERROR(INDEX('POWER Device'!$A$1:$BA$5000,MATCH($C785,'POWER Device'!$I$1:$I$5016,0),MATCH(K$1,'POWER Device'!$A$1:$AZ$1,0)),""),
$B785&lt;&gt;"CPC",IFERROR(INDEX(鈺太Device!$A$1:$BC$5049,MATCH($C785,鈺太Device!$E$1:$E$5054,0),MATCH(K$1,鈺太Device!$A$1:$AZ$1,0)),""),
$B785="CPC",IFERROR(INDEX(鈺太芯Device!$A$1:$BD$5213,MATCH($C785,鈺太芯Device!$E$1:$E$5267,0),MATCH(K$1,鈺太芯Device!$A$1:$AZ$1,0)),""))</f>
        <v>None</v>
      </c>
      <c r="L785" s="44" t="str" cm="1">
        <f t="array" ref="L785">_xlfn.SWITCH(TRUE,
$B785="-","check",
$B785="CPC-Power",IFERROR(INDEX('POWER Device'!$A$1:$BA$5000,MATCH($C785,'POWER Device'!$I$1:$I$5016,0),MATCH(L$1,'POWER Device'!$A$1:$AZ$1,0)),""),
$B785&lt;&gt;"CPC",IFERROR(INDEX(鈺太Device!$A$1:$BC$5049,MATCH($C785,鈺太Device!$E$1:$E$5054,0),MATCH(L$1,鈺太Device!$A$1:$AZ$1,0)),""),
$B785="CPC",IFERROR(INDEX(鈺太芯Device!$A$1:$BD$5213,MATCH($C785,鈺太芯Device!$E$1:$E$5267,0),MATCH(L$1,鈺太芯Device!$A$1:$AZ$1,0)),""))</f>
        <v>OM-325
高溫錫膏</v>
      </c>
      <c r="M785" s="44" t="str">
        <f t="shared" si="78"/>
        <v>ZTS6231</v>
      </c>
      <c r="N785" s="44" t="str">
        <f t="shared" si="76"/>
        <v>ZTS6231-4908XA-3004_v11</v>
      </c>
      <c r="O785" s="18" t="s">
        <v>31657</v>
      </c>
      <c r="P785" s="18" t="s">
        <v>32836</v>
      </c>
      <c r="Q785" s="19" t="s">
        <v>12447</v>
      </c>
      <c r="R785" s="20" t="str">
        <f t="shared" si="77"/>
        <v>||||||||||</v>
      </c>
      <c r="S785" s="21" t="s">
        <v>32833</v>
      </c>
      <c r="T785" s="21"/>
      <c r="U785" s="21" t="s">
        <v>34637</v>
      </c>
      <c r="V785" s="22" t="s">
        <v>10</v>
      </c>
    </row>
    <row r="786" spans="1:22" ht="48">
      <c r="A786" s="45" t="str">
        <f t="shared" si="74"/>
        <v>2022-07</v>
      </c>
      <c r="B786" s="45" t="str">
        <f t="shared" si="73"/>
        <v>HELE</v>
      </c>
      <c r="C786" s="44" t="str" cm="1">
        <f t="array" ref="C786" xml:space="preserve">
_xlfn.SWITCH(TRUE,
$B786="-","-",
$B786="CPC-Power",
IF($D786="",
"PK"&amp;$E786&amp;"_V1."&amp;MAX(VALUE(RIGHT(_xlfn._xlws.FILTER('POWER Device'!$I$1:$I$5016,'POWER Device'!$H$1:$H$5016=$E786,"-"),1))),
"PK"&amp;$E786&amp;"_V1."&amp;$D786),
$B786="CPC",
IF($D786="",
"PK"&amp;$E786&amp;"_V1."&amp;MAX(VALUE(RIGHT(_xlfn._xlws.FILTER(鈺太芯Device!$E$1:$E$5267,鈺太芯Device!$D$1:$D$5267=$E786,"-"),1))),
"PK"&amp;$E786&amp;"_V1."&amp;$D786),
$B786&lt;&gt;"CPC",
IF($D786="",
"PK"&amp;$E786&amp;"_V1."&amp;MAX(VALUE(RIGHT(_xlfn._xlws.FILTER(鈺太Device!$E$1:$E$5054,鈺太Device!$D$1:$D$5054=$E786,"-"),1)))),
"PK"&amp;$E786&amp;"_V1."&amp;$D786)</f>
        <v>PKDT15Q01-206_V1.0</v>
      </c>
      <c r="E786" s="44" t="str">
        <f t="shared" si="75"/>
        <v>DT15Q01-206</v>
      </c>
      <c r="F786" s="44" t="str" cm="1">
        <f t="array" ref="F786">_xlfn.SWITCH(TRUE,
$B786="-","check",
$B786="CPC-Power",IFERROR(INDEX('POWER Device'!$A$1:$BA$5000,MATCH($C786,'POWER Device'!$I$1:$I$5016,0),MATCH(F$1,'POWER Device'!$A$1:$AZ$1,0)),""),
$B786&lt;&gt;"CPC",IFERROR(INDEX(鈺太Device!$A$1:$BC$5049,MATCH($C786,鈺太Device!$E$1:$E$5054,0),MATCH(F$1,鈺太Device!$A$1:$AZ$1,0)),""),
$B786="CPC",IFERROR(INDEX(鈺太芯Device!$A$1:$BD$5213,MATCH($C786,鈺太芯Device!$E$1:$E$5267,0),MATCH(F$1,鈺太芯Device!$A$1:$AZ$1,0)),""))</f>
        <v>ZTS6231</v>
      </c>
      <c r="G786" s="44" t="str" cm="1">
        <f t="array" ref="G786">_xlfn.SWITCH(TRUE,
$B786="-","check",
$B786="CPC-Power",IFERROR(INDEX('POWER Device'!$A$1:$BA$5000,MATCH($C786,'POWER Device'!$I$1:$I$5016,0),MATCH(G$1,'POWER Device'!$A$1:$AZ$1,0)),""),
$B786&lt;&gt;"CPC",IFERROR(INDEX(鈺太Device!$A$1:$BC$5049,MATCH($C786,鈺太Device!$E$1:$E$5054,0),MATCH(G$1,鈺太Device!$A$1:$AZ$1,0)),""),
$B786="CPC",IFERROR(INDEX(鈺太芯Device!$A$1:$BD$5213,MATCH($C786,鈺太芯Device!$E$1:$E$5267,0),MATCH(G$1,鈺太芯Device!$A$1:$AZ$1,0)),""))</f>
        <v>4908XA</v>
      </c>
      <c r="H786" s="44" t="str" cm="1">
        <f t="array" ref="H786">_xlfn.SWITCH(TRUE,
$B786="-","check",
$B786="CPC-Power",IFERROR(INDEX('POWER Device'!$A$1:$BA$5000,MATCH($C786,'POWER Device'!$I$1:$I$5016,0),MATCH(H$1,'POWER Device'!$A$1:$AZ$1,0)),""),
$B786&lt;&gt;"CPC",IFERROR(INDEX(鈺太Device!$A$1:$BC$5049,MATCH($C786,鈺太Device!$E$1:$E$5054,0),MATCH(H$1,鈺太Device!$A$1:$AZ$1,0)),""),
$B786="CPC",IFERROR(INDEX(鈺太芯Device!$A$1:$BD$5213,MATCH($C786,鈺太芯Device!$E$1:$E$5267,0),MATCH(H$1,鈺太芯Device!$A$1:$AZ$1,0)),""))</f>
        <v>3004_v11</v>
      </c>
      <c r="I786" s="44" t="str" cm="1">
        <f t="array" ref="I786">_xlfn.SWITCH(TRUE,
$B786="-","check",
$B786="CPC-Power",IFERROR(INDEX('POWER Device'!$A$1:$BA$5000,MATCH($C786,'POWER Device'!$I$1:$I$5016,0),MATCH(I$1,'POWER Device'!$A$1:$AZ$1,0)),""),
$B786&lt;&gt;"CPC",IFERROR(INDEX(鈺太Device!$A$1:$BC$5049,MATCH($C786,鈺太Device!$E$1:$E$5054,0),MATCH(I$1,鈺太Device!$A$1:$AZ$1,0)),""),
$B786="CPC",IFERROR(INDEX(鈺太芯Device!$A$1:$BD$5213,MATCH($C786,鈺太芯Device!$E$1:$E$5267,0),MATCH(I$1,鈺太芯Device!$A$1:$AZ$1,0)),""))</f>
        <v>01B5541S00000
01B5541T00000
01B5541U00000</v>
      </c>
      <c r="J786" s="44" t="str" cm="1">
        <f t="array" ref="J786">_xlfn.SWITCH(TRUE,
$B786="-","check",
$B786="CPC-Power",IFERROR(INDEX('POWER Device'!$A$1:$BA$5000,MATCH($C786,'POWER Device'!$I$1:$I$5016,0),MATCH(J$1,'POWER Device'!$A$1:$AZ$1,0)),""),
$B786&lt;&gt;"CPC",IFERROR(INDEX(鈺太Device!$A$1:$BC$5049,MATCH($C786,鈺太Device!$E$1:$E$5054,0),MATCH(J$1,鈺太Device!$A$1:$AZ$1,0)),""),
$B786="CPC",IFERROR(INDEX(鈺太芯Device!$A$1:$BD$5213,MATCH($C786,鈺太芯Device!$E$1:$E$5267,0),MATCH(J$1,鈺太芯Device!$A$1:$AZ$1,0)),""))</f>
        <v>無</v>
      </c>
      <c r="K786" s="44" t="str" cm="1">
        <f t="array" ref="K786">_xlfn.SWITCH(TRUE,
$B786="-","check",
$B786="CPC-Power",IFERROR(INDEX('POWER Device'!$A$1:$BA$5000,MATCH($C786,'POWER Device'!$I$1:$I$5016,0),MATCH(K$1,'POWER Device'!$A$1:$AZ$1,0)),""),
$B786&lt;&gt;"CPC",IFERROR(INDEX(鈺太Device!$A$1:$BC$5049,MATCH($C786,鈺太Device!$E$1:$E$5054,0),MATCH(K$1,鈺太Device!$A$1:$AZ$1,0)),""),
$B786="CPC",IFERROR(INDEX(鈺太芯Device!$A$1:$BD$5213,MATCH($C786,鈺太芯Device!$E$1:$E$5267,0),MATCH(K$1,鈺太芯Device!$A$1:$AZ$1,0)),""))</f>
        <v>None</v>
      </c>
      <c r="L786" s="44" t="str" cm="1">
        <f t="array" ref="L786">_xlfn.SWITCH(TRUE,
$B786="-","check",
$B786="CPC-Power",IFERROR(INDEX('POWER Device'!$A$1:$BA$5000,MATCH($C786,'POWER Device'!$I$1:$I$5016,0),MATCH(L$1,'POWER Device'!$A$1:$AZ$1,0)),""),
$B786&lt;&gt;"CPC",IFERROR(INDEX(鈺太Device!$A$1:$BC$5049,MATCH($C786,鈺太Device!$E$1:$E$5054,0),MATCH(L$1,鈺太Device!$A$1:$AZ$1,0)),""),
$B786="CPC",IFERROR(INDEX(鈺太芯Device!$A$1:$BD$5213,MATCH($C786,鈺太芯Device!$E$1:$E$5267,0),MATCH(L$1,鈺太芯Device!$A$1:$AZ$1,0)),""))</f>
        <v>OM-325
高溫錫膏</v>
      </c>
      <c r="M786" s="44" t="str">
        <f t="shared" si="78"/>
        <v>ZTS6231</v>
      </c>
      <c r="N786" s="44" t="str">
        <f t="shared" si="76"/>
        <v>ZTS6231-4908XA-3004_v11</v>
      </c>
      <c r="O786" s="18" t="s">
        <v>31657</v>
      </c>
      <c r="P786" s="18" t="s">
        <v>32837</v>
      </c>
      <c r="Q786" s="19" t="s">
        <v>12447</v>
      </c>
      <c r="R786" s="20" t="str">
        <f t="shared" si="77"/>
        <v>||||||||||</v>
      </c>
      <c r="S786" s="21" t="s">
        <v>32833</v>
      </c>
      <c r="T786" s="21"/>
      <c r="U786" s="21" t="s">
        <v>34638</v>
      </c>
      <c r="V786" s="22" t="s">
        <v>10</v>
      </c>
    </row>
    <row r="787" spans="1:22" ht="48">
      <c r="A787" s="45" t="str">
        <f t="shared" si="74"/>
        <v>2022-07</v>
      </c>
      <c r="B787" s="45" t="str">
        <f t="shared" si="73"/>
        <v>HELE</v>
      </c>
      <c r="C787" s="44" t="str" cm="1">
        <f t="array" ref="C787" xml:space="preserve">
_xlfn.SWITCH(TRUE,
$B787="-","-",
$B787="CPC-Power",
IF($D787="",
"PK"&amp;$E787&amp;"_V1."&amp;MAX(VALUE(RIGHT(_xlfn._xlws.FILTER('POWER Device'!$I$1:$I$5016,'POWER Device'!$H$1:$H$5016=$E787,"-"),1))),
"PK"&amp;$E787&amp;"_V1."&amp;$D787),
$B787="CPC",
IF($D787="",
"PK"&amp;$E787&amp;"_V1."&amp;MAX(VALUE(RIGHT(_xlfn._xlws.FILTER(鈺太芯Device!$E$1:$E$5267,鈺太芯Device!$D$1:$D$5267=$E787,"-"),1))),
"PK"&amp;$E787&amp;"_V1."&amp;$D787),
$B787&lt;&gt;"CPC",
IF($D787="",
"PK"&amp;$E787&amp;"_V1."&amp;MAX(VALUE(RIGHT(_xlfn._xlws.FILTER(鈺太Device!$E$1:$E$5054,鈺太Device!$D$1:$D$5054=$E787,"-"),1)))),
"PK"&amp;$E787&amp;"_V1."&amp;$D787)</f>
        <v>PKDT15Q01-206_V1.0</v>
      </c>
      <c r="E787" s="44" t="str">
        <f t="shared" si="75"/>
        <v>DT15Q01-206</v>
      </c>
      <c r="F787" s="44" t="str" cm="1">
        <f t="array" ref="F787">_xlfn.SWITCH(TRUE,
$B787="-","check",
$B787="CPC-Power",IFERROR(INDEX('POWER Device'!$A$1:$BA$5000,MATCH($C787,'POWER Device'!$I$1:$I$5016,0),MATCH(F$1,'POWER Device'!$A$1:$AZ$1,0)),""),
$B787&lt;&gt;"CPC",IFERROR(INDEX(鈺太Device!$A$1:$BC$5049,MATCH($C787,鈺太Device!$E$1:$E$5054,0),MATCH(F$1,鈺太Device!$A$1:$AZ$1,0)),""),
$B787="CPC",IFERROR(INDEX(鈺太芯Device!$A$1:$BD$5213,MATCH($C787,鈺太芯Device!$E$1:$E$5267,0),MATCH(F$1,鈺太芯Device!$A$1:$AZ$1,0)),""))</f>
        <v>ZTS6231</v>
      </c>
      <c r="G787" s="44" t="str" cm="1">
        <f t="array" ref="G787">_xlfn.SWITCH(TRUE,
$B787="-","check",
$B787="CPC-Power",IFERROR(INDEX('POWER Device'!$A$1:$BA$5000,MATCH($C787,'POWER Device'!$I$1:$I$5016,0),MATCH(G$1,'POWER Device'!$A$1:$AZ$1,0)),""),
$B787&lt;&gt;"CPC",IFERROR(INDEX(鈺太Device!$A$1:$BC$5049,MATCH($C787,鈺太Device!$E$1:$E$5054,0),MATCH(G$1,鈺太Device!$A$1:$AZ$1,0)),""),
$B787="CPC",IFERROR(INDEX(鈺太芯Device!$A$1:$BD$5213,MATCH($C787,鈺太芯Device!$E$1:$E$5267,0),MATCH(G$1,鈺太芯Device!$A$1:$AZ$1,0)),""))</f>
        <v>4908XA</v>
      </c>
      <c r="H787" s="44" t="str" cm="1">
        <f t="array" ref="H787">_xlfn.SWITCH(TRUE,
$B787="-","check",
$B787="CPC-Power",IFERROR(INDEX('POWER Device'!$A$1:$BA$5000,MATCH($C787,'POWER Device'!$I$1:$I$5016,0),MATCH(H$1,'POWER Device'!$A$1:$AZ$1,0)),""),
$B787&lt;&gt;"CPC",IFERROR(INDEX(鈺太Device!$A$1:$BC$5049,MATCH($C787,鈺太Device!$E$1:$E$5054,0),MATCH(H$1,鈺太Device!$A$1:$AZ$1,0)),""),
$B787="CPC",IFERROR(INDEX(鈺太芯Device!$A$1:$BD$5213,MATCH($C787,鈺太芯Device!$E$1:$E$5267,0),MATCH(H$1,鈺太芯Device!$A$1:$AZ$1,0)),""))</f>
        <v>3004_v11</v>
      </c>
      <c r="I787" s="44" t="str" cm="1">
        <f t="array" ref="I787">_xlfn.SWITCH(TRUE,
$B787="-","check",
$B787="CPC-Power",IFERROR(INDEX('POWER Device'!$A$1:$BA$5000,MATCH($C787,'POWER Device'!$I$1:$I$5016,0),MATCH(I$1,'POWER Device'!$A$1:$AZ$1,0)),""),
$B787&lt;&gt;"CPC",IFERROR(INDEX(鈺太Device!$A$1:$BC$5049,MATCH($C787,鈺太Device!$E$1:$E$5054,0),MATCH(I$1,鈺太Device!$A$1:$AZ$1,0)),""),
$B787="CPC",IFERROR(INDEX(鈺太芯Device!$A$1:$BD$5213,MATCH($C787,鈺太芯Device!$E$1:$E$5267,0),MATCH(I$1,鈺太芯Device!$A$1:$AZ$1,0)),""))</f>
        <v>01B5541S00000
01B5541T00000
01B5541U00000</v>
      </c>
      <c r="J787" s="44" t="str" cm="1">
        <f t="array" ref="J787">_xlfn.SWITCH(TRUE,
$B787="-","check",
$B787="CPC-Power",IFERROR(INDEX('POWER Device'!$A$1:$BA$5000,MATCH($C787,'POWER Device'!$I$1:$I$5016,0),MATCH(J$1,'POWER Device'!$A$1:$AZ$1,0)),""),
$B787&lt;&gt;"CPC",IFERROR(INDEX(鈺太Device!$A$1:$BC$5049,MATCH($C787,鈺太Device!$E$1:$E$5054,0),MATCH(J$1,鈺太Device!$A$1:$AZ$1,0)),""),
$B787="CPC",IFERROR(INDEX(鈺太芯Device!$A$1:$BD$5213,MATCH($C787,鈺太芯Device!$E$1:$E$5267,0),MATCH(J$1,鈺太芯Device!$A$1:$AZ$1,0)),""))</f>
        <v>無</v>
      </c>
      <c r="K787" s="44" t="str" cm="1">
        <f t="array" ref="K787">_xlfn.SWITCH(TRUE,
$B787="-","check",
$B787="CPC-Power",IFERROR(INDEX('POWER Device'!$A$1:$BA$5000,MATCH($C787,'POWER Device'!$I$1:$I$5016,0),MATCH(K$1,'POWER Device'!$A$1:$AZ$1,0)),""),
$B787&lt;&gt;"CPC",IFERROR(INDEX(鈺太Device!$A$1:$BC$5049,MATCH($C787,鈺太Device!$E$1:$E$5054,0),MATCH(K$1,鈺太Device!$A$1:$AZ$1,0)),""),
$B787="CPC",IFERROR(INDEX(鈺太芯Device!$A$1:$BD$5213,MATCH($C787,鈺太芯Device!$E$1:$E$5267,0),MATCH(K$1,鈺太芯Device!$A$1:$AZ$1,0)),""))</f>
        <v>None</v>
      </c>
      <c r="L787" s="44" t="str" cm="1">
        <f t="array" ref="L787">_xlfn.SWITCH(TRUE,
$B787="-","check",
$B787="CPC-Power",IFERROR(INDEX('POWER Device'!$A$1:$BA$5000,MATCH($C787,'POWER Device'!$I$1:$I$5016,0),MATCH(L$1,'POWER Device'!$A$1:$AZ$1,0)),""),
$B787&lt;&gt;"CPC",IFERROR(INDEX(鈺太Device!$A$1:$BC$5049,MATCH($C787,鈺太Device!$E$1:$E$5054,0),MATCH(L$1,鈺太Device!$A$1:$AZ$1,0)),""),
$B787="CPC",IFERROR(INDEX(鈺太芯Device!$A$1:$BD$5213,MATCH($C787,鈺太芯Device!$E$1:$E$5267,0),MATCH(L$1,鈺太芯Device!$A$1:$AZ$1,0)),""))</f>
        <v>OM-325
高溫錫膏</v>
      </c>
      <c r="M787" s="44" t="str">
        <f t="shared" si="78"/>
        <v>ZTS6231</v>
      </c>
      <c r="N787" s="44" t="str">
        <f t="shared" si="76"/>
        <v>ZTS6231-4908XA-3004_v11</v>
      </c>
      <c r="O787" s="18" t="s">
        <v>31657</v>
      </c>
      <c r="P787" s="18" t="s">
        <v>32838</v>
      </c>
      <c r="Q787" s="19" t="s">
        <v>12447</v>
      </c>
      <c r="R787" s="20" t="str">
        <f t="shared" si="77"/>
        <v>||||||||||</v>
      </c>
      <c r="S787" s="21" t="s">
        <v>32833</v>
      </c>
      <c r="T787" s="21"/>
      <c r="U787" s="21" t="s">
        <v>34639</v>
      </c>
      <c r="V787" s="22" t="s">
        <v>10</v>
      </c>
    </row>
    <row r="788" spans="1:22" ht="48">
      <c r="A788" s="45" t="str">
        <f t="shared" si="74"/>
        <v>2022-07</v>
      </c>
      <c r="B788" s="45" t="str">
        <f t="shared" ref="B788:B851" si="79">IF($O788="","check",$O788)</f>
        <v>HELE</v>
      </c>
      <c r="C788" s="44" t="str" cm="1">
        <f t="array" ref="C788" xml:space="preserve">
_xlfn.SWITCH(TRUE,
$B788="-","-",
$B788="CPC-Power",
IF($D788="",
"PK"&amp;$E788&amp;"_V1."&amp;MAX(VALUE(RIGHT(_xlfn._xlws.FILTER('POWER Device'!$I$1:$I$5016,'POWER Device'!$H$1:$H$5016=$E788,"-"),1))),
"PK"&amp;$E788&amp;"_V1."&amp;$D788),
$B788="CPC",
IF($D788="",
"PK"&amp;$E788&amp;"_V1."&amp;MAX(VALUE(RIGHT(_xlfn._xlws.FILTER(鈺太芯Device!$E$1:$E$5267,鈺太芯Device!$D$1:$D$5267=$E788,"-"),1))),
"PK"&amp;$E788&amp;"_V1."&amp;$D788),
$B788&lt;&gt;"CPC",
IF($D788="",
"PK"&amp;$E788&amp;"_V1."&amp;MAX(VALUE(RIGHT(_xlfn._xlws.FILTER(鈺太Device!$E$1:$E$5054,鈺太Device!$D$1:$D$5054=$E788,"-"),1)))),
"PK"&amp;$E788&amp;"_V1."&amp;$D788)</f>
        <v>PKDT15Q01-206_V1.0</v>
      </c>
      <c r="E788" s="44" t="str">
        <f t="shared" si="75"/>
        <v>DT15Q01-206</v>
      </c>
      <c r="F788" s="44" t="str" cm="1">
        <f t="array" ref="F788">_xlfn.SWITCH(TRUE,
$B788="-","check",
$B788="CPC-Power",IFERROR(INDEX('POWER Device'!$A$1:$BA$5000,MATCH($C788,'POWER Device'!$I$1:$I$5016,0),MATCH(F$1,'POWER Device'!$A$1:$AZ$1,0)),""),
$B788&lt;&gt;"CPC",IFERROR(INDEX(鈺太Device!$A$1:$BC$5049,MATCH($C788,鈺太Device!$E$1:$E$5054,0),MATCH(F$1,鈺太Device!$A$1:$AZ$1,0)),""),
$B788="CPC",IFERROR(INDEX(鈺太芯Device!$A$1:$BD$5213,MATCH($C788,鈺太芯Device!$E$1:$E$5267,0),MATCH(F$1,鈺太芯Device!$A$1:$AZ$1,0)),""))</f>
        <v>ZTS6231</v>
      </c>
      <c r="G788" s="44" t="str" cm="1">
        <f t="array" ref="G788">_xlfn.SWITCH(TRUE,
$B788="-","check",
$B788="CPC-Power",IFERROR(INDEX('POWER Device'!$A$1:$BA$5000,MATCH($C788,'POWER Device'!$I$1:$I$5016,0),MATCH(G$1,'POWER Device'!$A$1:$AZ$1,0)),""),
$B788&lt;&gt;"CPC",IFERROR(INDEX(鈺太Device!$A$1:$BC$5049,MATCH($C788,鈺太Device!$E$1:$E$5054,0),MATCH(G$1,鈺太Device!$A$1:$AZ$1,0)),""),
$B788="CPC",IFERROR(INDEX(鈺太芯Device!$A$1:$BD$5213,MATCH($C788,鈺太芯Device!$E$1:$E$5267,0),MATCH(G$1,鈺太芯Device!$A$1:$AZ$1,0)),""))</f>
        <v>4908XA</v>
      </c>
      <c r="H788" s="44" t="str" cm="1">
        <f t="array" ref="H788">_xlfn.SWITCH(TRUE,
$B788="-","check",
$B788="CPC-Power",IFERROR(INDEX('POWER Device'!$A$1:$BA$5000,MATCH($C788,'POWER Device'!$I$1:$I$5016,0),MATCH(H$1,'POWER Device'!$A$1:$AZ$1,0)),""),
$B788&lt;&gt;"CPC",IFERROR(INDEX(鈺太Device!$A$1:$BC$5049,MATCH($C788,鈺太Device!$E$1:$E$5054,0),MATCH(H$1,鈺太Device!$A$1:$AZ$1,0)),""),
$B788="CPC",IFERROR(INDEX(鈺太芯Device!$A$1:$BD$5213,MATCH($C788,鈺太芯Device!$E$1:$E$5267,0),MATCH(H$1,鈺太芯Device!$A$1:$AZ$1,0)),""))</f>
        <v>3004_v11</v>
      </c>
      <c r="I788" s="44" t="str" cm="1">
        <f t="array" ref="I788">_xlfn.SWITCH(TRUE,
$B788="-","check",
$B788="CPC-Power",IFERROR(INDEX('POWER Device'!$A$1:$BA$5000,MATCH($C788,'POWER Device'!$I$1:$I$5016,0),MATCH(I$1,'POWER Device'!$A$1:$AZ$1,0)),""),
$B788&lt;&gt;"CPC",IFERROR(INDEX(鈺太Device!$A$1:$BC$5049,MATCH($C788,鈺太Device!$E$1:$E$5054,0),MATCH(I$1,鈺太Device!$A$1:$AZ$1,0)),""),
$B788="CPC",IFERROR(INDEX(鈺太芯Device!$A$1:$BD$5213,MATCH($C788,鈺太芯Device!$E$1:$E$5267,0),MATCH(I$1,鈺太芯Device!$A$1:$AZ$1,0)),""))</f>
        <v>01B5541S00000
01B5541T00000
01B5541U00000</v>
      </c>
      <c r="J788" s="44" t="str" cm="1">
        <f t="array" ref="J788">_xlfn.SWITCH(TRUE,
$B788="-","check",
$B788="CPC-Power",IFERROR(INDEX('POWER Device'!$A$1:$BA$5000,MATCH($C788,'POWER Device'!$I$1:$I$5016,0),MATCH(J$1,'POWER Device'!$A$1:$AZ$1,0)),""),
$B788&lt;&gt;"CPC",IFERROR(INDEX(鈺太Device!$A$1:$BC$5049,MATCH($C788,鈺太Device!$E$1:$E$5054,0),MATCH(J$1,鈺太Device!$A$1:$AZ$1,0)),""),
$B788="CPC",IFERROR(INDEX(鈺太芯Device!$A$1:$BD$5213,MATCH($C788,鈺太芯Device!$E$1:$E$5267,0),MATCH(J$1,鈺太芯Device!$A$1:$AZ$1,0)),""))</f>
        <v>無</v>
      </c>
      <c r="K788" s="44" t="str" cm="1">
        <f t="array" ref="K788">_xlfn.SWITCH(TRUE,
$B788="-","check",
$B788="CPC-Power",IFERROR(INDEX('POWER Device'!$A$1:$BA$5000,MATCH($C788,'POWER Device'!$I$1:$I$5016,0),MATCH(K$1,'POWER Device'!$A$1:$AZ$1,0)),""),
$B788&lt;&gt;"CPC",IFERROR(INDEX(鈺太Device!$A$1:$BC$5049,MATCH($C788,鈺太Device!$E$1:$E$5054,0),MATCH(K$1,鈺太Device!$A$1:$AZ$1,0)),""),
$B788="CPC",IFERROR(INDEX(鈺太芯Device!$A$1:$BD$5213,MATCH($C788,鈺太芯Device!$E$1:$E$5267,0),MATCH(K$1,鈺太芯Device!$A$1:$AZ$1,0)),""))</f>
        <v>None</v>
      </c>
      <c r="L788" s="44" t="str" cm="1">
        <f t="array" ref="L788">_xlfn.SWITCH(TRUE,
$B788="-","check",
$B788="CPC-Power",IFERROR(INDEX('POWER Device'!$A$1:$BA$5000,MATCH($C788,'POWER Device'!$I$1:$I$5016,0),MATCH(L$1,'POWER Device'!$A$1:$AZ$1,0)),""),
$B788&lt;&gt;"CPC",IFERROR(INDEX(鈺太Device!$A$1:$BC$5049,MATCH($C788,鈺太Device!$E$1:$E$5054,0),MATCH(L$1,鈺太Device!$A$1:$AZ$1,0)),""),
$B788="CPC",IFERROR(INDEX(鈺太芯Device!$A$1:$BD$5213,MATCH($C788,鈺太芯Device!$E$1:$E$5267,0),MATCH(L$1,鈺太芯Device!$A$1:$AZ$1,0)),""))</f>
        <v>OM-325
高溫錫膏</v>
      </c>
      <c r="M788" s="44" t="str">
        <f t="shared" si="78"/>
        <v>ZTS6231</v>
      </c>
      <c r="N788" s="44" t="str">
        <f t="shared" si="76"/>
        <v>ZTS6231-4908XA-3004_v11</v>
      </c>
      <c r="O788" s="18" t="s">
        <v>31657</v>
      </c>
      <c r="P788" s="18" t="s">
        <v>32839</v>
      </c>
      <c r="Q788" s="19" t="s">
        <v>12447</v>
      </c>
      <c r="R788" s="20" t="str">
        <f t="shared" si="77"/>
        <v>||||||||||</v>
      </c>
      <c r="S788" s="21"/>
      <c r="T788" s="21"/>
      <c r="U788" s="21" t="s">
        <v>34640</v>
      </c>
      <c r="V788" s="22" t="s">
        <v>10</v>
      </c>
    </row>
    <row r="789" spans="1:22" ht="36">
      <c r="A789" s="45" t="str">
        <f t="shared" si="74"/>
        <v>2022-07</v>
      </c>
      <c r="B789" s="45" t="str">
        <f t="shared" si="79"/>
        <v>HELE</v>
      </c>
      <c r="C789" s="44" t="str" cm="1">
        <f t="array" ref="C789" xml:space="preserve">
_xlfn.SWITCH(TRUE,
$B789="-","-",
$B789="CPC-Power",
IF($D789="",
"PK"&amp;$E789&amp;"_V1."&amp;MAX(VALUE(RIGHT(_xlfn._xlws.FILTER('POWER Device'!$I$1:$I$5016,'POWER Device'!$H$1:$H$5016=$E789,"-"),1))),
"PK"&amp;$E789&amp;"_V1."&amp;$D789),
$B789="CPC",
IF($D789="",
"PK"&amp;$E789&amp;"_V1."&amp;MAX(VALUE(RIGHT(_xlfn._xlws.FILTER(鈺太芯Device!$E$1:$E$5267,鈺太芯Device!$D$1:$D$5267=$E789,"-"),1))),
"PK"&amp;$E789&amp;"_V1."&amp;$D789),
$B789&lt;&gt;"CPC",
IF($D789="",
"PK"&amp;$E789&amp;"_V1."&amp;MAX(VALUE(RIGHT(_xlfn._xlws.FILTER(鈺太Device!$E$1:$E$5054,鈺太Device!$D$1:$D$5054=$E789,"-"),1)))),
"PK"&amp;$E789&amp;"_V1."&amp;$D789)</f>
        <v>PKDT15Q01-181_V1.0</v>
      </c>
      <c r="E789" s="44" t="str">
        <f t="shared" si="75"/>
        <v>DT15Q01-181</v>
      </c>
      <c r="F789" s="44" t="str" cm="1">
        <f t="array" ref="F789">_xlfn.SWITCH(TRUE,
$B789="-","check",
$B789="CPC-Power",IFERROR(INDEX('POWER Device'!$A$1:$BA$5000,MATCH($C789,'POWER Device'!$I$1:$I$5016,0),MATCH(F$1,'POWER Device'!$A$1:$AZ$1,0)),""),
$B789&lt;&gt;"CPC",IFERROR(INDEX(鈺太Device!$A$1:$BC$5049,MATCH($C789,鈺太Device!$E$1:$E$5054,0),MATCH(F$1,鈺太Device!$A$1:$AZ$1,0)),""),
$B789="CPC",IFERROR(INDEX(鈺太芯Device!$A$1:$BD$5213,MATCH($C789,鈺太芯Device!$E$1:$E$5267,0),MATCH(F$1,鈺太芯Device!$A$1:$AZ$1,0)),""))</f>
        <v>ZTS6231</v>
      </c>
      <c r="G789" s="44" t="str" cm="1">
        <f t="array" ref="G789">_xlfn.SWITCH(TRUE,
$B789="-","check",
$B789="CPC-Power",IFERROR(INDEX('POWER Device'!$A$1:$BA$5000,MATCH($C789,'POWER Device'!$I$1:$I$5016,0),MATCH(G$1,'POWER Device'!$A$1:$AZ$1,0)),""),
$B789&lt;&gt;"CPC",IFERROR(INDEX(鈺太Device!$A$1:$BC$5049,MATCH($C789,鈺太Device!$E$1:$E$5054,0),MATCH(G$1,鈺太Device!$A$1:$AZ$1,0)),""),
$B789="CPC",IFERROR(INDEX(鈺太芯Device!$A$1:$BD$5213,MATCH($C789,鈺太芯Device!$E$1:$E$5267,0),MATCH(G$1,鈺太芯Device!$A$1:$AZ$1,0)),""))</f>
        <v>4908XA</v>
      </c>
      <c r="H789" s="44" t="str" cm="1">
        <f t="array" ref="H789">_xlfn.SWITCH(TRUE,
$B789="-","check",
$B789="CPC-Power",IFERROR(INDEX('POWER Device'!$A$1:$BA$5000,MATCH($C789,'POWER Device'!$I$1:$I$5016,0),MATCH(H$1,'POWER Device'!$A$1:$AZ$1,0)),""),
$B789&lt;&gt;"CPC",IFERROR(INDEX(鈺太Device!$A$1:$BC$5049,MATCH($C789,鈺太Device!$E$1:$E$5054,0),MATCH(H$1,鈺太Device!$A$1:$AZ$1,0)),""),
$B789="CPC",IFERROR(INDEX(鈺太芯Device!$A$1:$BD$5213,MATCH($C789,鈺太芯Device!$E$1:$E$5267,0),MATCH(H$1,鈺太芯Device!$A$1:$AZ$1,0)),""))</f>
        <v>3004_v11</v>
      </c>
      <c r="I789" s="44" t="str" cm="1">
        <f t="array" ref="I789">_xlfn.SWITCH(TRUE,
$B789="-","check",
$B789="CPC-Power",IFERROR(INDEX('POWER Device'!$A$1:$BA$5000,MATCH($C789,'POWER Device'!$I$1:$I$5016,0),MATCH(I$1,'POWER Device'!$A$1:$AZ$1,0)),""),
$B789&lt;&gt;"CPC",IFERROR(INDEX(鈺太Device!$A$1:$BC$5049,MATCH($C789,鈺太Device!$E$1:$E$5054,0),MATCH(I$1,鈺太Device!$A$1:$AZ$1,0)),""),
$B789="CPC",IFERROR(INDEX(鈺太芯Device!$A$1:$BD$5213,MATCH($C789,鈺太芯Device!$E$1:$E$5267,0),MATCH(I$1,鈺太芯Device!$A$1:$AZ$1,0)),""))</f>
        <v>01B5541S00000
01B5541T00000
01B5541U00000</v>
      </c>
      <c r="J789" s="44" t="str" cm="1">
        <f t="array" ref="J789">_xlfn.SWITCH(TRUE,
$B789="-","check",
$B789="CPC-Power",IFERROR(INDEX('POWER Device'!$A$1:$BA$5000,MATCH($C789,'POWER Device'!$I$1:$I$5016,0),MATCH(J$1,'POWER Device'!$A$1:$AZ$1,0)),""),
$B789&lt;&gt;"CPC",IFERROR(INDEX(鈺太Device!$A$1:$BC$5049,MATCH($C789,鈺太Device!$E$1:$E$5054,0),MATCH(J$1,鈺太Device!$A$1:$AZ$1,0)),""),
$B789="CPC",IFERROR(INDEX(鈺太芯Device!$A$1:$BD$5213,MATCH($C789,鈺太芯Device!$E$1:$E$5267,0),MATCH(J$1,鈺太芯Device!$A$1:$AZ$1,0)),""))</f>
        <v>無</v>
      </c>
      <c r="K789" s="44" t="str" cm="1">
        <f t="array" ref="K789">_xlfn.SWITCH(TRUE,
$B789="-","check",
$B789="CPC-Power",IFERROR(INDEX('POWER Device'!$A$1:$BA$5000,MATCH($C789,'POWER Device'!$I$1:$I$5016,0),MATCH(K$1,'POWER Device'!$A$1:$AZ$1,0)),""),
$B789&lt;&gt;"CPC",IFERROR(INDEX(鈺太Device!$A$1:$BC$5049,MATCH($C789,鈺太Device!$E$1:$E$5054,0),MATCH(K$1,鈺太Device!$A$1:$AZ$1,0)),""),
$B789="CPC",IFERROR(INDEX(鈺太芯Device!$A$1:$BD$5213,MATCH($C789,鈺太芯Device!$E$1:$E$5267,0),MATCH(K$1,鈺太芯Device!$A$1:$AZ$1,0)),""))</f>
        <v>None</v>
      </c>
      <c r="L789" s="44" t="str" cm="1">
        <f t="array" ref="L789">_xlfn.SWITCH(TRUE,
$B789="-","check",
$B789="CPC-Power",IFERROR(INDEX('POWER Device'!$A$1:$BA$5000,MATCH($C789,'POWER Device'!$I$1:$I$5016,0),MATCH(L$1,'POWER Device'!$A$1:$AZ$1,0)),""),
$B789&lt;&gt;"CPC",IFERROR(INDEX(鈺太Device!$A$1:$BC$5049,MATCH($C789,鈺太Device!$E$1:$E$5054,0),MATCH(L$1,鈺太Device!$A$1:$AZ$1,0)),""),
$B789="CPC",IFERROR(INDEX(鈺太芯Device!$A$1:$BD$5213,MATCH($C789,鈺太芯Device!$E$1:$E$5267,0),MATCH(L$1,鈺太芯Device!$A$1:$AZ$1,0)),""))</f>
        <v>OM-325
高溫錫膏</v>
      </c>
      <c r="M789" s="44" t="str">
        <f t="shared" si="78"/>
        <v>ZTS6231</v>
      </c>
      <c r="N789" s="44" t="str">
        <f t="shared" si="76"/>
        <v>ZTS6231-4908XA-3004_v11</v>
      </c>
      <c r="O789" s="18" t="s">
        <v>31657</v>
      </c>
      <c r="P789" s="18" t="s">
        <v>32840</v>
      </c>
      <c r="Q789" s="19" t="s">
        <v>12323</v>
      </c>
      <c r="R789" s="20" t="str">
        <f t="shared" si="77"/>
        <v>||||||||||</v>
      </c>
      <c r="S789" s="21"/>
      <c r="T789" s="21"/>
      <c r="U789" s="21" t="s">
        <v>34641</v>
      </c>
      <c r="V789" s="22" t="s">
        <v>10</v>
      </c>
    </row>
    <row r="790" spans="1:22" ht="48">
      <c r="A790" s="45" t="str">
        <f t="shared" si="74"/>
        <v>2022-07</v>
      </c>
      <c r="B790" s="45" t="str">
        <f t="shared" si="79"/>
        <v>HELE</v>
      </c>
      <c r="C790" s="44" t="str" cm="1">
        <f t="array" ref="C790" xml:space="preserve">
_xlfn.SWITCH(TRUE,
$B790="-","-",
$B790="CPC-Power",
IF($D790="",
"PK"&amp;$E790&amp;"_V1."&amp;MAX(VALUE(RIGHT(_xlfn._xlws.FILTER('POWER Device'!$I$1:$I$5016,'POWER Device'!$H$1:$H$5016=$E790,"-"),1))),
"PK"&amp;$E790&amp;"_V1."&amp;$D790),
$B790="CPC",
IF($D790="",
"PK"&amp;$E790&amp;"_V1."&amp;MAX(VALUE(RIGHT(_xlfn._xlws.FILTER(鈺太芯Device!$E$1:$E$5267,鈺太芯Device!$D$1:$D$5267=$E790,"-"),1))),
"PK"&amp;$E790&amp;"_V1."&amp;$D790),
$B790&lt;&gt;"CPC",
IF($D790="",
"PK"&amp;$E790&amp;"_V1."&amp;MAX(VALUE(RIGHT(_xlfn._xlws.FILTER(鈺太Device!$E$1:$E$5054,鈺太Device!$D$1:$D$5054=$E790,"-"),1)))),
"PK"&amp;$E790&amp;"_V1."&amp;$D790)</f>
        <v>PKDT15Q01-181_V1.0</v>
      </c>
      <c r="E790" s="44" t="str">
        <f t="shared" si="75"/>
        <v>DT15Q01-181</v>
      </c>
      <c r="F790" s="44" t="str" cm="1">
        <f t="array" ref="F790">_xlfn.SWITCH(TRUE,
$B790="-","check",
$B790="CPC-Power",IFERROR(INDEX('POWER Device'!$A$1:$BA$5000,MATCH($C790,'POWER Device'!$I$1:$I$5016,0),MATCH(F$1,'POWER Device'!$A$1:$AZ$1,0)),""),
$B790&lt;&gt;"CPC",IFERROR(INDEX(鈺太Device!$A$1:$BC$5049,MATCH($C790,鈺太Device!$E$1:$E$5054,0),MATCH(F$1,鈺太Device!$A$1:$AZ$1,0)),""),
$B790="CPC",IFERROR(INDEX(鈺太芯Device!$A$1:$BD$5213,MATCH($C790,鈺太芯Device!$E$1:$E$5267,0),MATCH(F$1,鈺太芯Device!$A$1:$AZ$1,0)),""))</f>
        <v>ZTS6231</v>
      </c>
      <c r="G790" s="44" t="str" cm="1">
        <f t="array" ref="G790">_xlfn.SWITCH(TRUE,
$B790="-","check",
$B790="CPC-Power",IFERROR(INDEX('POWER Device'!$A$1:$BA$5000,MATCH($C790,'POWER Device'!$I$1:$I$5016,0),MATCH(G$1,'POWER Device'!$A$1:$AZ$1,0)),""),
$B790&lt;&gt;"CPC",IFERROR(INDEX(鈺太Device!$A$1:$BC$5049,MATCH($C790,鈺太Device!$E$1:$E$5054,0),MATCH(G$1,鈺太Device!$A$1:$AZ$1,0)),""),
$B790="CPC",IFERROR(INDEX(鈺太芯Device!$A$1:$BD$5213,MATCH($C790,鈺太芯Device!$E$1:$E$5267,0),MATCH(G$1,鈺太芯Device!$A$1:$AZ$1,0)),""))</f>
        <v>4908XA</v>
      </c>
      <c r="H790" s="44" t="str" cm="1">
        <f t="array" ref="H790">_xlfn.SWITCH(TRUE,
$B790="-","check",
$B790="CPC-Power",IFERROR(INDEX('POWER Device'!$A$1:$BA$5000,MATCH($C790,'POWER Device'!$I$1:$I$5016,0),MATCH(H$1,'POWER Device'!$A$1:$AZ$1,0)),""),
$B790&lt;&gt;"CPC",IFERROR(INDEX(鈺太Device!$A$1:$BC$5049,MATCH($C790,鈺太Device!$E$1:$E$5054,0),MATCH(H$1,鈺太Device!$A$1:$AZ$1,0)),""),
$B790="CPC",IFERROR(INDEX(鈺太芯Device!$A$1:$BD$5213,MATCH($C790,鈺太芯Device!$E$1:$E$5267,0),MATCH(H$1,鈺太芯Device!$A$1:$AZ$1,0)),""))</f>
        <v>3004_v11</v>
      </c>
      <c r="I790" s="44" t="str" cm="1">
        <f t="array" ref="I790">_xlfn.SWITCH(TRUE,
$B790="-","check",
$B790="CPC-Power",IFERROR(INDEX('POWER Device'!$A$1:$BA$5000,MATCH($C790,'POWER Device'!$I$1:$I$5016,0),MATCH(I$1,'POWER Device'!$A$1:$AZ$1,0)),""),
$B790&lt;&gt;"CPC",IFERROR(INDEX(鈺太Device!$A$1:$BC$5049,MATCH($C790,鈺太Device!$E$1:$E$5054,0),MATCH(I$1,鈺太Device!$A$1:$AZ$1,0)),""),
$B790="CPC",IFERROR(INDEX(鈺太芯Device!$A$1:$BD$5213,MATCH($C790,鈺太芯Device!$E$1:$E$5267,0),MATCH(I$1,鈺太芯Device!$A$1:$AZ$1,0)),""))</f>
        <v>01B5541S00000
01B5541T00000
01B5541U00000</v>
      </c>
      <c r="J790" s="44" t="str" cm="1">
        <f t="array" ref="J790">_xlfn.SWITCH(TRUE,
$B790="-","check",
$B790="CPC-Power",IFERROR(INDEX('POWER Device'!$A$1:$BA$5000,MATCH($C790,'POWER Device'!$I$1:$I$5016,0),MATCH(J$1,'POWER Device'!$A$1:$AZ$1,0)),""),
$B790&lt;&gt;"CPC",IFERROR(INDEX(鈺太Device!$A$1:$BC$5049,MATCH($C790,鈺太Device!$E$1:$E$5054,0),MATCH(J$1,鈺太Device!$A$1:$AZ$1,0)),""),
$B790="CPC",IFERROR(INDEX(鈺太芯Device!$A$1:$BD$5213,MATCH($C790,鈺太芯Device!$E$1:$E$5267,0),MATCH(J$1,鈺太芯Device!$A$1:$AZ$1,0)),""))</f>
        <v>無</v>
      </c>
      <c r="K790" s="44" t="str" cm="1">
        <f t="array" ref="K790">_xlfn.SWITCH(TRUE,
$B790="-","check",
$B790="CPC-Power",IFERROR(INDEX('POWER Device'!$A$1:$BA$5000,MATCH($C790,'POWER Device'!$I$1:$I$5016,0),MATCH(K$1,'POWER Device'!$A$1:$AZ$1,0)),""),
$B790&lt;&gt;"CPC",IFERROR(INDEX(鈺太Device!$A$1:$BC$5049,MATCH($C790,鈺太Device!$E$1:$E$5054,0),MATCH(K$1,鈺太Device!$A$1:$AZ$1,0)),""),
$B790="CPC",IFERROR(INDEX(鈺太芯Device!$A$1:$BD$5213,MATCH($C790,鈺太芯Device!$E$1:$E$5267,0),MATCH(K$1,鈺太芯Device!$A$1:$AZ$1,0)),""))</f>
        <v>None</v>
      </c>
      <c r="L790" s="44" t="str" cm="1">
        <f t="array" ref="L790">_xlfn.SWITCH(TRUE,
$B790="-","check",
$B790="CPC-Power",IFERROR(INDEX('POWER Device'!$A$1:$BA$5000,MATCH($C790,'POWER Device'!$I$1:$I$5016,0),MATCH(L$1,'POWER Device'!$A$1:$AZ$1,0)),""),
$B790&lt;&gt;"CPC",IFERROR(INDEX(鈺太Device!$A$1:$BC$5049,MATCH($C790,鈺太Device!$E$1:$E$5054,0),MATCH(L$1,鈺太Device!$A$1:$AZ$1,0)),""),
$B790="CPC",IFERROR(INDEX(鈺太芯Device!$A$1:$BD$5213,MATCH($C790,鈺太芯Device!$E$1:$E$5267,0),MATCH(L$1,鈺太芯Device!$A$1:$AZ$1,0)),""))</f>
        <v>OM-325
高溫錫膏</v>
      </c>
      <c r="M790" s="44" t="str">
        <f t="shared" si="78"/>
        <v>ZTS6231</v>
      </c>
      <c r="N790" s="44" t="str">
        <f t="shared" si="76"/>
        <v>ZTS6231-4908XA-3004_v11</v>
      </c>
      <c r="O790" s="18" t="s">
        <v>31657</v>
      </c>
      <c r="P790" s="18" t="s">
        <v>32841</v>
      </c>
      <c r="Q790" s="19" t="s">
        <v>12323</v>
      </c>
      <c r="R790" s="20" t="str">
        <f t="shared" si="77"/>
        <v>||||||||||</v>
      </c>
      <c r="S790" s="21" t="s">
        <v>32833</v>
      </c>
      <c r="T790" s="21"/>
      <c r="U790" s="21" t="s">
        <v>34642</v>
      </c>
      <c r="V790" s="22" t="s">
        <v>10</v>
      </c>
    </row>
    <row r="791" spans="1:22" ht="36">
      <c r="A791" s="45" t="str">
        <f t="shared" si="74"/>
        <v>2022-07</v>
      </c>
      <c r="B791" s="45" t="str">
        <f t="shared" si="79"/>
        <v>HELE</v>
      </c>
      <c r="C791" s="44" t="str" cm="1">
        <f t="array" ref="C791" xml:space="preserve">
_xlfn.SWITCH(TRUE,
$B791="-","-",
$B791="CPC-Power",
IF($D791="",
"PK"&amp;$E791&amp;"_V1."&amp;MAX(VALUE(RIGHT(_xlfn._xlws.FILTER('POWER Device'!$I$1:$I$5016,'POWER Device'!$H$1:$H$5016=$E791,"-"),1))),
"PK"&amp;$E791&amp;"_V1."&amp;$D791),
$B791="CPC",
IF($D791="",
"PK"&amp;$E791&amp;"_V1."&amp;MAX(VALUE(RIGHT(_xlfn._xlws.FILTER(鈺太芯Device!$E$1:$E$5267,鈺太芯Device!$D$1:$D$5267=$E791,"-"),1))),
"PK"&amp;$E791&amp;"_V1."&amp;$D791),
$B791&lt;&gt;"CPC",
IF($D791="",
"PK"&amp;$E791&amp;"_V1."&amp;MAX(VALUE(RIGHT(_xlfn._xlws.FILTER(鈺太Device!$E$1:$E$5054,鈺太Device!$D$1:$D$5054=$E791,"-"),1)))),
"PK"&amp;$E791&amp;"_V1."&amp;$D791)</f>
        <v>PKDT15Q01-206_V1.0</v>
      </c>
      <c r="E791" s="44" t="str">
        <f t="shared" si="75"/>
        <v>DT15Q01-206</v>
      </c>
      <c r="F791" s="44" t="str" cm="1">
        <f t="array" ref="F791">_xlfn.SWITCH(TRUE,
$B791="-","check",
$B791="CPC-Power",IFERROR(INDEX('POWER Device'!$A$1:$BA$5000,MATCH($C791,'POWER Device'!$I$1:$I$5016,0),MATCH(F$1,'POWER Device'!$A$1:$AZ$1,0)),""),
$B791&lt;&gt;"CPC",IFERROR(INDEX(鈺太Device!$A$1:$BC$5049,MATCH($C791,鈺太Device!$E$1:$E$5054,0),MATCH(F$1,鈺太Device!$A$1:$AZ$1,0)),""),
$B791="CPC",IFERROR(INDEX(鈺太芯Device!$A$1:$BD$5213,MATCH($C791,鈺太芯Device!$E$1:$E$5267,0),MATCH(F$1,鈺太芯Device!$A$1:$AZ$1,0)),""))</f>
        <v>ZTS6231</v>
      </c>
      <c r="G791" s="44" t="str" cm="1">
        <f t="array" ref="G791">_xlfn.SWITCH(TRUE,
$B791="-","check",
$B791="CPC-Power",IFERROR(INDEX('POWER Device'!$A$1:$BA$5000,MATCH($C791,'POWER Device'!$I$1:$I$5016,0),MATCH(G$1,'POWER Device'!$A$1:$AZ$1,0)),""),
$B791&lt;&gt;"CPC",IFERROR(INDEX(鈺太Device!$A$1:$BC$5049,MATCH($C791,鈺太Device!$E$1:$E$5054,0),MATCH(G$1,鈺太Device!$A$1:$AZ$1,0)),""),
$B791="CPC",IFERROR(INDEX(鈺太芯Device!$A$1:$BD$5213,MATCH($C791,鈺太芯Device!$E$1:$E$5267,0),MATCH(G$1,鈺太芯Device!$A$1:$AZ$1,0)),""))</f>
        <v>4908XA</v>
      </c>
      <c r="H791" s="44" t="str" cm="1">
        <f t="array" ref="H791">_xlfn.SWITCH(TRUE,
$B791="-","check",
$B791="CPC-Power",IFERROR(INDEX('POWER Device'!$A$1:$BA$5000,MATCH($C791,'POWER Device'!$I$1:$I$5016,0),MATCH(H$1,'POWER Device'!$A$1:$AZ$1,0)),""),
$B791&lt;&gt;"CPC",IFERROR(INDEX(鈺太Device!$A$1:$BC$5049,MATCH($C791,鈺太Device!$E$1:$E$5054,0),MATCH(H$1,鈺太Device!$A$1:$AZ$1,0)),""),
$B791="CPC",IFERROR(INDEX(鈺太芯Device!$A$1:$BD$5213,MATCH($C791,鈺太芯Device!$E$1:$E$5267,0),MATCH(H$1,鈺太芯Device!$A$1:$AZ$1,0)),""))</f>
        <v>3004_v11</v>
      </c>
      <c r="I791" s="44" t="str" cm="1">
        <f t="array" ref="I791">_xlfn.SWITCH(TRUE,
$B791="-","check",
$B791="CPC-Power",IFERROR(INDEX('POWER Device'!$A$1:$BA$5000,MATCH($C791,'POWER Device'!$I$1:$I$5016,0),MATCH(I$1,'POWER Device'!$A$1:$AZ$1,0)),""),
$B791&lt;&gt;"CPC",IFERROR(INDEX(鈺太Device!$A$1:$BC$5049,MATCH($C791,鈺太Device!$E$1:$E$5054,0),MATCH(I$1,鈺太Device!$A$1:$AZ$1,0)),""),
$B791="CPC",IFERROR(INDEX(鈺太芯Device!$A$1:$BD$5213,MATCH($C791,鈺太芯Device!$E$1:$E$5267,0),MATCH(I$1,鈺太芯Device!$A$1:$AZ$1,0)),""))</f>
        <v>01B5541S00000
01B5541T00000
01B5541U00000</v>
      </c>
      <c r="J791" s="44" t="str" cm="1">
        <f t="array" ref="J791">_xlfn.SWITCH(TRUE,
$B791="-","check",
$B791="CPC-Power",IFERROR(INDEX('POWER Device'!$A$1:$BA$5000,MATCH($C791,'POWER Device'!$I$1:$I$5016,0),MATCH(J$1,'POWER Device'!$A$1:$AZ$1,0)),""),
$B791&lt;&gt;"CPC",IFERROR(INDEX(鈺太Device!$A$1:$BC$5049,MATCH($C791,鈺太Device!$E$1:$E$5054,0),MATCH(J$1,鈺太Device!$A$1:$AZ$1,0)),""),
$B791="CPC",IFERROR(INDEX(鈺太芯Device!$A$1:$BD$5213,MATCH($C791,鈺太芯Device!$E$1:$E$5267,0),MATCH(J$1,鈺太芯Device!$A$1:$AZ$1,0)),""))</f>
        <v>無</v>
      </c>
      <c r="K791" s="44" t="str" cm="1">
        <f t="array" ref="K791">_xlfn.SWITCH(TRUE,
$B791="-","check",
$B791="CPC-Power",IFERROR(INDEX('POWER Device'!$A$1:$BA$5000,MATCH($C791,'POWER Device'!$I$1:$I$5016,0),MATCH(K$1,'POWER Device'!$A$1:$AZ$1,0)),""),
$B791&lt;&gt;"CPC",IFERROR(INDEX(鈺太Device!$A$1:$BC$5049,MATCH($C791,鈺太Device!$E$1:$E$5054,0),MATCH(K$1,鈺太Device!$A$1:$AZ$1,0)),""),
$B791="CPC",IFERROR(INDEX(鈺太芯Device!$A$1:$BD$5213,MATCH($C791,鈺太芯Device!$E$1:$E$5267,0),MATCH(K$1,鈺太芯Device!$A$1:$AZ$1,0)),""))</f>
        <v>None</v>
      </c>
      <c r="L791" s="44" t="str" cm="1">
        <f t="array" ref="L791">_xlfn.SWITCH(TRUE,
$B791="-","check",
$B791="CPC-Power",IFERROR(INDEX('POWER Device'!$A$1:$BA$5000,MATCH($C791,'POWER Device'!$I$1:$I$5016,0),MATCH(L$1,'POWER Device'!$A$1:$AZ$1,0)),""),
$B791&lt;&gt;"CPC",IFERROR(INDEX(鈺太Device!$A$1:$BC$5049,MATCH($C791,鈺太Device!$E$1:$E$5054,0),MATCH(L$1,鈺太Device!$A$1:$AZ$1,0)),""),
$B791="CPC",IFERROR(INDEX(鈺太芯Device!$A$1:$BD$5213,MATCH($C791,鈺太芯Device!$E$1:$E$5267,0),MATCH(L$1,鈺太芯Device!$A$1:$AZ$1,0)),""))</f>
        <v>OM-325
高溫錫膏</v>
      </c>
      <c r="M791" s="44" t="str">
        <f t="shared" si="78"/>
        <v>ZTS6231</v>
      </c>
      <c r="N791" s="44" t="str">
        <f t="shared" si="76"/>
        <v>ZTS6231-4908XA-3004_v11</v>
      </c>
      <c r="O791" s="18" t="s">
        <v>31657</v>
      </c>
      <c r="P791" s="18" t="s">
        <v>32842</v>
      </c>
      <c r="Q791" s="19" t="s">
        <v>12447</v>
      </c>
      <c r="R791" s="20" t="str">
        <f t="shared" si="77"/>
        <v>||||||||||</v>
      </c>
      <c r="S791" s="21"/>
      <c r="T791" s="21"/>
      <c r="U791" s="21" t="s">
        <v>34643</v>
      </c>
      <c r="V791" s="22" t="s">
        <v>10</v>
      </c>
    </row>
    <row r="792" spans="1:22" ht="48">
      <c r="A792" s="45" t="str">
        <f t="shared" si="74"/>
        <v>2022-07</v>
      </c>
      <c r="B792" s="45" t="str">
        <f t="shared" si="79"/>
        <v>HELE</v>
      </c>
      <c r="C792" s="44" t="str" cm="1">
        <f t="array" ref="C792" xml:space="preserve">
_xlfn.SWITCH(TRUE,
$B792="-","-",
$B792="CPC-Power",
IF($D792="",
"PK"&amp;$E792&amp;"_V1."&amp;MAX(VALUE(RIGHT(_xlfn._xlws.FILTER('POWER Device'!$I$1:$I$5016,'POWER Device'!$H$1:$H$5016=$E792,"-"),1))),
"PK"&amp;$E792&amp;"_V1."&amp;$D792),
$B792="CPC",
IF($D792="",
"PK"&amp;$E792&amp;"_V1."&amp;MAX(VALUE(RIGHT(_xlfn._xlws.FILTER(鈺太芯Device!$E$1:$E$5267,鈺太芯Device!$D$1:$D$5267=$E792,"-"),1))),
"PK"&amp;$E792&amp;"_V1."&amp;$D792),
$B792&lt;&gt;"CPC",
IF($D792="",
"PK"&amp;$E792&amp;"_V1."&amp;MAX(VALUE(RIGHT(_xlfn._xlws.FILTER(鈺太Device!$E$1:$E$5054,鈺太Device!$D$1:$D$5054=$E792,"-"),1)))),
"PK"&amp;$E792&amp;"_V1."&amp;$D792)</f>
        <v>PKDT15Q01-206_V1.0</v>
      </c>
      <c r="E792" s="44" t="str">
        <f t="shared" si="75"/>
        <v>DT15Q01-206</v>
      </c>
      <c r="F792" s="44" t="str" cm="1">
        <f t="array" ref="F792">_xlfn.SWITCH(TRUE,
$B792="-","check",
$B792="CPC-Power",IFERROR(INDEX('POWER Device'!$A$1:$BA$5000,MATCH($C792,'POWER Device'!$I$1:$I$5016,0),MATCH(F$1,'POWER Device'!$A$1:$AZ$1,0)),""),
$B792&lt;&gt;"CPC",IFERROR(INDEX(鈺太Device!$A$1:$BC$5049,MATCH($C792,鈺太Device!$E$1:$E$5054,0),MATCH(F$1,鈺太Device!$A$1:$AZ$1,0)),""),
$B792="CPC",IFERROR(INDEX(鈺太芯Device!$A$1:$BD$5213,MATCH($C792,鈺太芯Device!$E$1:$E$5267,0),MATCH(F$1,鈺太芯Device!$A$1:$AZ$1,0)),""))</f>
        <v>ZTS6231</v>
      </c>
      <c r="G792" s="44" t="str" cm="1">
        <f t="array" ref="G792">_xlfn.SWITCH(TRUE,
$B792="-","check",
$B792="CPC-Power",IFERROR(INDEX('POWER Device'!$A$1:$BA$5000,MATCH($C792,'POWER Device'!$I$1:$I$5016,0),MATCH(G$1,'POWER Device'!$A$1:$AZ$1,0)),""),
$B792&lt;&gt;"CPC",IFERROR(INDEX(鈺太Device!$A$1:$BC$5049,MATCH($C792,鈺太Device!$E$1:$E$5054,0),MATCH(G$1,鈺太Device!$A$1:$AZ$1,0)),""),
$B792="CPC",IFERROR(INDEX(鈺太芯Device!$A$1:$BD$5213,MATCH($C792,鈺太芯Device!$E$1:$E$5267,0),MATCH(G$1,鈺太芯Device!$A$1:$AZ$1,0)),""))</f>
        <v>4908XA</v>
      </c>
      <c r="H792" s="44" t="str" cm="1">
        <f t="array" ref="H792">_xlfn.SWITCH(TRUE,
$B792="-","check",
$B792="CPC-Power",IFERROR(INDEX('POWER Device'!$A$1:$BA$5000,MATCH($C792,'POWER Device'!$I$1:$I$5016,0),MATCH(H$1,'POWER Device'!$A$1:$AZ$1,0)),""),
$B792&lt;&gt;"CPC",IFERROR(INDEX(鈺太Device!$A$1:$BC$5049,MATCH($C792,鈺太Device!$E$1:$E$5054,0),MATCH(H$1,鈺太Device!$A$1:$AZ$1,0)),""),
$B792="CPC",IFERROR(INDEX(鈺太芯Device!$A$1:$BD$5213,MATCH($C792,鈺太芯Device!$E$1:$E$5267,0),MATCH(H$1,鈺太芯Device!$A$1:$AZ$1,0)),""))</f>
        <v>3004_v11</v>
      </c>
      <c r="I792" s="44" t="str" cm="1">
        <f t="array" ref="I792">_xlfn.SWITCH(TRUE,
$B792="-","check",
$B792="CPC-Power",IFERROR(INDEX('POWER Device'!$A$1:$BA$5000,MATCH($C792,'POWER Device'!$I$1:$I$5016,0),MATCH(I$1,'POWER Device'!$A$1:$AZ$1,0)),""),
$B792&lt;&gt;"CPC",IFERROR(INDEX(鈺太Device!$A$1:$BC$5049,MATCH($C792,鈺太Device!$E$1:$E$5054,0),MATCH(I$1,鈺太Device!$A$1:$AZ$1,0)),""),
$B792="CPC",IFERROR(INDEX(鈺太芯Device!$A$1:$BD$5213,MATCH($C792,鈺太芯Device!$E$1:$E$5267,0),MATCH(I$1,鈺太芯Device!$A$1:$AZ$1,0)),""))</f>
        <v>01B5541S00000
01B5541T00000
01B5541U00000</v>
      </c>
      <c r="J792" s="44" t="str" cm="1">
        <f t="array" ref="J792">_xlfn.SWITCH(TRUE,
$B792="-","check",
$B792="CPC-Power",IFERROR(INDEX('POWER Device'!$A$1:$BA$5000,MATCH($C792,'POWER Device'!$I$1:$I$5016,0),MATCH(J$1,'POWER Device'!$A$1:$AZ$1,0)),""),
$B792&lt;&gt;"CPC",IFERROR(INDEX(鈺太Device!$A$1:$BC$5049,MATCH($C792,鈺太Device!$E$1:$E$5054,0),MATCH(J$1,鈺太Device!$A$1:$AZ$1,0)),""),
$B792="CPC",IFERROR(INDEX(鈺太芯Device!$A$1:$BD$5213,MATCH($C792,鈺太芯Device!$E$1:$E$5267,0),MATCH(J$1,鈺太芯Device!$A$1:$AZ$1,0)),""))</f>
        <v>無</v>
      </c>
      <c r="K792" s="44" t="str" cm="1">
        <f t="array" ref="K792">_xlfn.SWITCH(TRUE,
$B792="-","check",
$B792="CPC-Power",IFERROR(INDEX('POWER Device'!$A$1:$BA$5000,MATCH($C792,'POWER Device'!$I$1:$I$5016,0),MATCH(K$1,'POWER Device'!$A$1:$AZ$1,0)),""),
$B792&lt;&gt;"CPC",IFERROR(INDEX(鈺太Device!$A$1:$BC$5049,MATCH($C792,鈺太Device!$E$1:$E$5054,0),MATCH(K$1,鈺太Device!$A$1:$AZ$1,0)),""),
$B792="CPC",IFERROR(INDEX(鈺太芯Device!$A$1:$BD$5213,MATCH($C792,鈺太芯Device!$E$1:$E$5267,0),MATCH(K$1,鈺太芯Device!$A$1:$AZ$1,0)),""))</f>
        <v>None</v>
      </c>
      <c r="L792" s="44" t="str" cm="1">
        <f t="array" ref="L792">_xlfn.SWITCH(TRUE,
$B792="-","check",
$B792="CPC-Power",IFERROR(INDEX('POWER Device'!$A$1:$BA$5000,MATCH($C792,'POWER Device'!$I$1:$I$5016,0),MATCH(L$1,'POWER Device'!$A$1:$AZ$1,0)),""),
$B792&lt;&gt;"CPC",IFERROR(INDEX(鈺太Device!$A$1:$BC$5049,MATCH($C792,鈺太Device!$E$1:$E$5054,0),MATCH(L$1,鈺太Device!$A$1:$AZ$1,0)),""),
$B792="CPC",IFERROR(INDEX(鈺太芯Device!$A$1:$BD$5213,MATCH($C792,鈺太芯Device!$E$1:$E$5267,0),MATCH(L$1,鈺太芯Device!$A$1:$AZ$1,0)),""))</f>
        <v>OM-325
高溫錫膏</v>
      </c>
      <c r="M792" s="44" t="str">
        <f t="shared" si="78"/>
        <v>ZTS6231</v>
      </c>
      <c r="N792" s="44" t="str">
        <f t="shared" si="76"/>
        <v>ZTS6231-4908XA-3004_v11</v>
      </c>
      <c r="O792" s="18" t="s">
        <v>31657</v>
      </c>
      <c r="P792" s="18" t="s">
        <v>32843</v>
      </c>
      <c r="Q792" s="19" t="s">
        <v>12447</v>
      </c>
      <c r="R792" s="20" t="str">
        <f t="shared" si="77"/>
        <v>||||||||||</v>
      </c>
      <c r="S792" s="21" t="s">
        <v>32833</v>
      </c>
      <c r="T792" s="21"/>
      <c r="U792" s="21" t="s">
        <v>34644</v>
      </c>
      <c r="V792" s="22" t="s">
        <v>10</v>
      </c>
    </row>
    <row r="793" spans="1:22" ht="48">
      <c r="A793" s="45" t="str">
        <f t="shared" si="74"/>
        <v>2022-07</v>
      </c>
      <c r="B793" s="45" t="str">
        <f t="shared" si="79"/>
        <v>HELE</v>
      </c>
      <c r="C793" s="44" t="str" cm="1">
        <f t="array" ref="C793" xml:space="preserve">
_xlfn.SWITCH(TRUE,
$B793="-","-",
$B793="CPC-Power",
IF($D793="",
"PK"&amp;$E793&amp;"_V1."&amp;MAX(VALUE(RIGHT(_xlfn._xlws.FILTER('POWER Device'!$I$1:$I$5016,'POWER Device'!$H$1:$H$5016=$E793,"-"),1))),
"PK"&amp;$E793&amp;"_V1."&amp;$D793),
$B793="CPC",
IF($D793="",
"PK"&amp;$E793&amp;"_V1."&amp;MAX(VALUE(RIGHT(_xlfn._xlws.FILTER(鈺太芯Device!$E$1:$E$5267,鈺太芯Device!$D$1:$D$5267=$E793,"-"),1))),
"PK"&amp;$E793&amp;"_V1."&amp;$D793),
$B793&lt;&gt;"CPC",
IF($D793="",
"PK"&amp;$E793&amp;"_V1."&amp;MAX(VALUE(RIGHT(_xlfn._xlws.FILTER(鈺太Device!$E$1:$E$5054,鈺太Device!$D$1:$D$5054=$E793,"-"),1)))),
"PK"&amp;$E793&amp;"_V1."&amp;$D793)</f>
        <v>PKDT15Q01-181_V1.0</v>
      </c>
      <c r="E793" s="44" t="str">
        <f t="shared" si="75"/>
        <v>DT15Q01-181</v>
      </c>
      <c r="F793" s="44" t="str" cm="1">
        <f t="array" ref="F793">_xlfn.SWITCH(TRUE,
$B793="-","check",
$B793="CPC-Power",IFERROR(INDEX('POWER Device'!$A$1:$BA$5000,MATCH($C793,'POWER Device'!$I$1:$I$5016,0),MATCH(F$1,'POWER Device'!$A$1:$AZ$1,0)),""),
$B793&lt;&gt;"CPC",IFERROR(INDEX(鈺太Device!$A$1:$BC$5049,MATCH($C793,鈺太Device!$E$1:$E$5054,0),MATCH(F$1,鈺太Device!$A$1:$AZ$1,0)),""),
$B793="CPC",IFERROR(INDEX(鈺太芯Device!$A$1:$BD$5213,MATCH($C793,鈺太芯Device!$E$1:$E$5267,0),MATCH(F$1,鈺太芯Device!$A$1:$AZ$1,0)),""))</f>
        <v>ZTS6231</v>
      </c>
      <c r="G793" s="44" t="str" cm="1">
        <f t="array" ref="G793">_xlfn.SWITCH(TRUE,
$B793="-","check",
$B793="CPC-Power",IFERROR(INDEX('POWER Device'!$A$1:$BA$5000,MATCH($C793,'POWER Device'!$I$1:$I$5016,0),MATCH(G$1,'POWER Device'!$A$1:$AZ$1,0)),""),
$B793&lt;&gt;"CPC",IFERROR(INDEX(鈺太Device!$A$1:$BC$5049,MATCH($C793,鈺太Device!$E$1:$E$5054,0),MATCH(G$1,鈺太Device!$A$1:$AZ$1,0)),""),
$B793="CPC",IFERROR(INDEX(鈺太芯Device!$A$1:$BD$5213,MATCH($C793,鈺太芯Device!$E$1:$E$5267,0),MATCH(G$1,鈺太芯Device!$A$1:$AZ$1,0)),""))</f>
        <v>4908XA</v>
      </c>
      <c r="H793" s="44" t="str" cm="1">
        <f t="array" ref="H793">_xlfn.SWITCH(TRUE,
$B793="-","check",
$B793="CPC-Power",IFERROR(INDEX('POWER Device'!$A$1:$BA$5000,MATCH($C793,'POWER Device'!$I$1:$I$5016,0),MATCH(H$1,'POWER Device'!$A$1:$AZ$1,0)),""),
$B793&lt;&gt;"CPC",IFERROR(INDEX(鈺太Device!$A$1:$BC$5049,MATCH($C793,鈺太Device!$E$1:$E$5054,0),MATCH(H$1,鈺太Device!$A$1:$AZ$1,0)),""),
$B793="CPC",IFERROR(INDEX(鈺太芯Device!$A$1:$BD$5213,MATCH($C793,鈺太芯Device!$E$1:$E$5267,0),MATCH(H$1,鈺太芯Device!$A$1:$AZ$1,0)),""))</f>
        <v>3004_v11</v>
      </c>
      <c r="I793" s="44" t="str" cm="1">
        <f t="array" ref="I793">_xlfn.SWITCH(TRUE,
$B793="-","check",
$B793="CPC-Power",IFERROR(INDEX('POWER Device'!$A$1:$BA$5000,MATCH($C793,'POWER Device'!$I$1:$I$5016,0),MATCH(I$1,'POWER Device'!$A$1:$AZ$1,0)),""),
$B793&lt;&gt;"CPC",IFERROR(INDEX(鈺太Device!$A$1:$BC$5049,MATCH($C793,鈺太Device!$E$1:$E$5054,0),MATCH(I$1,鈺太Device!$A$1:$AZ$1,0)),""),
$B793="CPC",IFERROR(INDEX(鈺太芯Device!$A$1:$BD$5213,MATCH($C793,鈺太芯Device!$E$1:$E$5267,0),MATCH(I$1,鈺太芯Device!$A$1:$AZ$1,0)),""))</f>
        <v>01B5541S00000
01B5541T00000
01B5541U00000</v>
      </c>
      <c r="J793" s="44" t="str" cm="1">
        <f t="array" ref="J793">_xlfn.SWITCH(TRUE,
$B793="-","check",
$B793="CPC-Power",IFERROR(INDEX('POWER Device'!$A$1:$BA$5000,MATCH($C793,'POWER Device'!$I$1:$I$5016,0),MATCH(J$1,'POWER Device'!$A$1:$AZ$1,0)),""),
$B793&lt;&gt;"CPC",IFERROR(INDEX(鈺太Device!$A$1:$BC$5049,MATCH($C793,鈺太Device!$E$1:$E$5054,0),MATCH(J$1,鈺太Device!$A$1:$AZ$1,0)),""),
$B793="CPC",IFERROR(INDEX(鈺太芯Device!$A$1:$BD$5213,MATCH($C793,鈺太芯Device!$E$1:$E$5267,0),MATCH(J$1,鈺太芯Device!$A$1:$AZ$1,0)),""))</f>
        <v>無</v>
      </c>
      <c r="K793" s="44" t="str" cm="1">
        <f t="array" ref="K793">_xlfn.SWITCH(TRUE,
$B793="-","check",
$B793="CPC-Power",IFERROR(INDEX('POWER Device'!$A$1:$BA$5000,MATCH($C793,'POWER Device'!$I$1:$I$5016,0),MATCH(K$1,'POWER Device'!$A$1:$AZ$1,0)),""),
$B793&lt;&gt;"CPC",IFERROR(INDEX(鈺太Device!$A$1:$BC$5049,MATCH($C793,鈺太Device!$E$1:$E$5054,0),MATCH(K$1,鈺太Device!$A$1:$AZ$1,0)),""),
$B793="CPC",IFERROR(INDEX(鈺太芯Device!$A$1:$BD$5213,MATCH($C793,鈺太芯Device!$E$1:$E$5267,0),MATCH(K$1,鈺太芯Device!$A$1:$AZ$1,0)),""))</f>
        <v>None</v>
      </c>
      <c r="L793" s="44" t="str" cm="1">
        <f t="array" ref="L793">_xlfn.SWITCH(TRUE,
$B793="-","check",
$B793="CPC-Power",IFERROR(INDEX('POWER Device'!$A$1:$BA$5000,MATCH($C793,'POWER Device'!$I$1:$I$5016,0),MATCH(L$1,'POWER Device'!$A$1:$AZ$1,0)),""),
$B793&lt;&gt;"CPC",IFERROR(INDEX(鈺太Device!$A$1:$BC$5049,MATCH($C793,鈺太Device!$E$1:$E$5054,0),MATCH(L$1,鈺太Device!$A$1:$AZ$1,0)),""),
$B793="CPC",IFERROR(INDEX(鈺太芯Device!$A$1:$BD$5213,MATCH($C793,鈺太芯Device!$E$1:$E$5267,0),MATCH(L$1,鈺太芯Device!$A$1:$AZ$1,0)),""))</f>
        <v>OM-325
高溫錫膏</v>
      </c>
      <c r="M793" s="44" t="str">
        <f t="shared" si="78"/>
        <v>ZTS6231</v>
      </c>
      <c r="N793" s="44" t="str">
        <f t="shared" si="76"/>
        <v>ZTS6231-4908XA-3004_v11</v>
      </c>
      <c r="O793" s="18" t="s">
        <v>31657</v>
      </c>
      <c r="P793" s="18" t="s">
        <v>32844</v>
      </c>
      <c r="Q793" s="19" t="s">
        <v>12323</v>
      </c>
      <c r="R793" s="20" t="str">
        <f t="shared" si="77"/>
        <v>||||||||||</v>
      </c>
      <c r="S793" s="21"/>
      <c r="T793" s="21"/>
      <c r="U793" s="21" t="s">
        <v>34645</v>
      </c>
      <c r="V793" s="22" t="s">
        <v>10</v>
      </c>
    </row>
    <row r="794" spans="1:22" ht="48">
      <c r="A794" s="45" t="str">
        <f t="shared" si="74"/>
        <v>2022-07</v>
      </c>
      <c r="B794" s="45" t="str">
        <f t="shared" si="79"/>
        <v>HELE</v>
      </c>
      <c r="C794" s="44" t="str" cm="1">
        <f t="array" ref="C794" xml:space="preserve">
_xlfn.SWITCH(TRUE,
$B794="-","-",
$B794="CPC-Power",
IF($D794="",
"PK"&amp;$E794&amp;"_V1."&amp;MAX(VALUE(RIGHT(_xlfn._xlws.FILTER('POWER Device'!$I$1:$I$5016,'POWER Device'!$H$1:$H$5016=$E794,"-"),1))),
"PK"&amp;$E794&amp;"_V1."&amp;$D794),
$B794="CPC",
IF($D794="",
"PK"&amp;$E794&amp;"_V1."&amp;MAX(VALUE(RIGHT(_xlfn._xlws.FILTER(鈺太芯Device!$E$1:$E$5267,鈺太芯Device!$D$1:$D$5267=$E794,"-"),1))),
"PK"&amp;$E794&amp;"_V1."&amp;$D794),
$B794&lt;&gt;"CPC",
IF($D794="",
"PK"&amp;$E794&amp;"_V1."&amp;MAX(VALUE(RIGHT(_xlfn._xlws.FILTER(鈺太Device!$E$1:$E$5054,鈺太Device!$D$1:$D$5054=$E794,"-"),1)))),
"PK"&amp;$E794&amp;"_V1."&amp;$D794)</f>
        <v>PKDT15Q01-181_V1.0</v>
      </c>
      <c r="E794" s="44" t="str">
        <f t="shared" si="75"/>
        <v>DT15Q01-181</v>
      </c>
      <c r="F794" s="44" t="str" cm="1">
        <f t="array" ref="F794">_xlfn.SWITCH(TRUE,
$B794="-","check",
$B794="CPC-Power",IFERROR(INDEX('POWER Device'!$A$1:$BA$5000,MATCH($C794,'POWER Device'!$I$1:$I$5016,0),MATCH(F$1,'POWER Device'!$A$1:$AZ$1,0)),""),
$B794&lt;&gt;"CPC",IFERROR(INDEX(鈺太Device!$A$1:$BC$5049,MATCH($C794,鈺太Device!$E$1:$E$5054,0),MATCH(F$1,鈺太Device!$A$1:$AZ$1,0)),""),
$B794="CPC",IFERROR(INDEX(鈺太芯Device!$A$1:$BD$5213,MATCH($C794,鈺太芯Device!$E$1:$E$5267,0),MATCH(F$1,鈺太芯Device!$A$1:$AZ$1,0)),""))</f>
        <v>ZTS6231</v>
      </c>
      <c r="G794" s="44" t="str" cm="1">
        <f t="array" ref="G794">_xlfn.SWITCH(TRUE,
$B794="-","check",
$B794="CPC-Power",IFERROR(INDEX('POWER Device'!$A$1:$BA$5000,MATCH($C794,'POWER Device'!$I$1:$I$5016,0),MATCH(G$1,'POWER Device'!$A$1:$AZ$1,0)),""),
$B794&lt;&gt;"CPC",IFERROR(INDEX(鈺太Device!$A$1:$BC$5049,MATCH($C794,鈺太Device!$E$1:$E$5054,0),MATCH(G$1,鈺太Device!$A$1:$AZ$1,0)),""),
$B794="CPC",IFERROR(INDEX(鈺太芯Device!$A$1:$BD$5213,MATCH($C794,鈺太芯Device!$E$1:$E$5267,0),MATCH(G$1,鈺太芯Device!$A$1:$AZ$1,0)),""))</f>
        <v>4908XA</v>
      </c>
      <c r="H794" s="44" t="str" cm="1">
        <f t="array" ref="H794">_xlfn.SWITCH(TRUE,
$B794="-","check",
$B794="CPC-Power",IFERROR(INDEX('POWER Device'!$A$1:$BA$5000,MATCH($C794,'POWER Device'!$I$1:$I$5016,0),MATCH(H$1,'POWER Device'!$A$1:$AZ$1,0)),""),
$B794&lt;&gt;"CPC",IFERROR(INDEX(鈺太Device!$A$1:$BC$5049,MATCH($C794,鈺太Device!$E$1:$E$5054,0),MATCH(H$1,鈺太Device!$A$1:$AZ$1,0)),""),
$B794="CPC",IFERROR(INDEX(鈺太芯Device!$A$1:$BD$5213,MATCH($C794,鈺太芯Device!$E$1:$E$5267,0),MATCH(H$1,鈺太芯Device!$A$1:$AZ$1,0)),""))</f>
        <v>3004_v11</v>
      </c>
      <c r="I794" s="44" t="str" cm="1">
        <f t="array" ref="I794">_xlfn.SWITCH(TRUE,
$B794="-","check",
$B794="CPC-Power",IFERROR(INDEX('POWER Device'!$A$1:$BA$5000,MATCH($C794,'POWER Device'!$I$1:$I$5016,0),MATCH(I$1,'POWER Device'!$A$1:$AZ$1,0)),""),
$B794&lt;&gt;"CPC",IFERROR(INDEX(鈺太Device!$A$1:$BC$5049,MATCH($C794,鈺太Device!$E$1:$E$5054,0),MATCH(I$1,鈺太Device!$A$1:$AZ$1,0)),""),
$B794="CPC",IFERROR(INDEX(鈺太芯Device!$A$1:$BD$5213,MATCH($C794,鈺太芯Device!$E$1:$E$5267,0),MATCH(I$1,鈺太芯Device!$A$1:$AZ$1,0)),""))</f>
        <v>01B5541S00000
01B5541T00000
01B5541U00000</v>
      </c>
      <c r="J794" s="44" t="str" cm="1">
        <f t="array" ref="J794">_xlfn.SWITCH(TRUE,
$B794="-","check",
$B794="CPC-Power",IFERROR(INDEX('POWER Device'!$A$1:$BA$5000,MATCH($C794,'POWER Device'!$I$1:$I$5016,0),MATCH(J$1,'POWER Device'!$A$1:$AZ$1,0)),""),
$B794&lt;&gt;"CPC",IFERROR(INDEX(鈺太Device!$A$1:$BC$5049,MATCH($C794,鈺太Device!$E$1:$E$5054,0),MATCH(J$1,鈺太Device!$A$1:$AZ$1,0)),""),
$B794="CPC",IFERROR(INDEX(鈺太芯Device!$A$1:$BD$5213,MATCH($C794,鈺太芯Device!$E$1:$E$5267,0),MATCH(J$1,鈺太芯Device!$A$1:$AZ$1,0)),""))</f>
        <v>無</v>
      </c>
      <c r="K794" s="44" t="str" cm="1">
        <f t="array" ref="K794">_xlfn.SWITCH(TRUE,
$B794="-","check",
$B794="CPC-Power",IFERROR(INDEX('POWER Device'!$A$1:$BA$5000,MATCH($C794,'POWER Device'!$I$1:$I$5016,0),MATCH(K$1,'POWER Device'!$A$1:$AZ$1,0)),""),
$B794&lt;&gt;"CPC",IFERROR(INDEX(鈺太Device!$A$1:$BC$5049,MATCH($C794,鈺太Device!$E$1:$E$5054,0),MATCH(K$1,鈺太Device!$A$1:$AZ$1,0)),""),
$B794="CPC",IFERROR(INDEX(鈺太芯Device!$A$1:$BD$5213,MATCH($C794,鈺太芯Device!$E$1:$E$5267,0),MATCH(K$1,鈺太芯Device!$A$1:$AZ$1,0)),""))</f>
        <v>None</v>
      </c>
      <c r="L794" s="44" t="str" cm="1">
        <f t="array" ref="L794">_xlfn.SWITCH(TRUE,
$B794="-","check",
$B794="CPC-Power",IFERROR(INDEX('POWER Device'!$A$1:$BA$5000,MATCH($C794,'POWER Device'!$I$1:$I$5016,0),MATCH(L$1,'POWER Device'!$A$1:$AZ$1,0)),""),
$B794&lt;&gt;"CPC",IFERROR(INDEX(鈺太Device!$A$1:$BC$5049,MATCH($C794,鈺太Device!$E$1:$E$5054,0),MATCH(L$1,鈺太Device!$A$1:$AZ$1,0)),""),
$B794="CPC",IFERROR(INDEX(鈺太芯Device!$A$1:$BD$5213,MATCH($C794,鈺太芯Device!$E$1:$E$5267,0),MATCH(L$1,鈺太芯Device!$A$1:$AZ$1,0)),""))</f>
        <v>OM-325
高溫錫膏</v>
      </c>
      <c r="M794" s="44" t="str">
        <f t="shared" si="78"/>
        <v>ZTS6231</v>
      </c>
      <c r="N794" s="44" t="str">
        <f t="shared" si="76"/>
        <v>ZTS6231-4908XA-3004_v11</v>
      </c>
      <c r="O794" s="18" t="s">
        <v>31657</v>
      </c>
      <c r="P794" s="18" t="s">
        <v>32845</v>
      </c>
      <c r="Q794" s="19" t="s">
        <v>12323</v>
      </c>
      <c r="R794" s="20" t="str">
        <f t="shared" si="77"/>
        <v>||||||||||</v>
      </c>
      <c r="S794" s="21" t="s">
        <v>32833</v>
      </c>
      <c r="T794" s="21"/>
      <c r="U794" s="21" t="s">
        <v>34646</v>
      </c>
      <c r="V794" s="22" t="s">
        <v>10</v>
      </c>
    </row>
    <row r="795" spans="1:22">
      <c r="A795" s="45" t="str">
        <f t="shared" si="74"/>
        <v>2022-08</v>
      </c>
      <c r="B795" s="45" t="str">
        <f t="shared" si="79"/>
        <v>HELE</v>
      </c>
      <c r="C795" s="44" t="str" cm="1">
        <f t="array" ref="C795" xml:space="preserve">
_xlfn.SWITCH(TRUE,
$B795="-","-",
$B795="CPC-Power",
IF($D795="",
"PK"&amp;$E795&amp;"_V1."&amp;MAX(VALUE(RIGHT(_xlfn._xlws.FILTER('POWER Device'!$I$1:$I$5016,'POWER Device'!$H$1:$H$5016=$E795,"-"),1))),
"PK"&amp;$E795&amp;"_V1."&amp;$D795),
$B795="CPC",
IF($D795="",
"PK"&amp;$E795&amp;"_V1."&amp;MAX(VALUE(RIGHT(_xlfn._xlws.FILTER(鈺太芯Device!$E$1:$E$5267,鈺太芯Device!$D$1:$D$5267=$E795,"-"),1))),
"PK"&amp;$E795&amp;"_V1."&amp;$D795),
$B795&lt;&gt;"CPC",
IF($D795="",
"PK"&amp;$E795&amp;"_V1."&amp;MAX(VALUE(RIGHT(_xlfn._xlws.FILTER(鈺太Device!$E$1:$E$5054,鈺太Device!$D$1:$D$5054=$E795,"-"),1)))),
"PK"&amp;$E795&amp;"_V1."&amp;$D795)</f>
        <v>PKDT15Q01-181_V1.0</v>
      </c>
      <c r="E795" s="44" t="str">
        <f t="shared" si="75"/>
        <v>DT15Q01-181</v>
      </c>
      <c r="F795" s="44" t="str" cm="1">
        <f t="array" ref="F795">_xlfn.SWITCH(TRUE,
$B795="-","check",
$B795="CPC-Power",IFERROR(INDEX('POWER Device'!$A$1:$BA$5000,MATCH($C795,'POWER Device'!$I$1:$I$5016,0),MATCH(F$1,'POWER Device'!$A$1:$AZ$1,0)),""),
$B795&lt;&gt;"CPC",IFERROR(INDEX(鈺太Device!$A$1:$BC$5049,MATCH($C795,鈺太Device!$E$1:$E$5054,0),MATCH(F$1,鈺太Device!$A$1:$AZ$1,0)),""),
$B795="CPC",IFERROR(INDEX(鈺太芯Device!$A$1:$BD$5213,MATCH($C795,鈺太芯Device!$E$1:$E$5267,0),MATCH(F$1,鈺太芯Device!$A$1:$AZ$1,0)),""))</f>
        <v>ZTS6231</v>
      </c>
      <c r="G795" s="44" t="str" cm="1">
        <f t="array" ref="G795">_xlfn.SWITCH(TRUE,
$B795="-","check",
$B795="CPC-Power",IFERROR(INDEX('POWER Device'!$A$1:$BA$5000,MATCH($C795,'POWER Device'!$I$1:$I$5016,0),MATCH(G$1,'POWER Device'!$A$1:$AZ$1,0)),""),
$B795&lt;&gt;"CPC",IFERROR(INDEX(鈺太Device!$A$1:$BC$5049,MATCH($C795,鈺太Device!$E$1:$E$5054,0),MATCH(G$1,鈺太Device!$A$1:$AZ$1,0)),""),
$B795="CPC",IFERROR(INDEX(鈺太芯Device!$A$1:$BD$5213,MATCH($C795,鈺太芯Device!$E$1:$E$5267,0),MATCH(G$1,鈺太芯Device!$A$1:$AZ$1,0)),""))</f>
        <v>4908XA</v>
      </c>
      <c r="H795" s="44" t="str" cm="1">
        <f t="array" ref="H795">_xlfn.SWITCH(TRUE,
$B795="-","check",
$B795="CPC-Power",IFERROR(INDEX('POWER Device'!$A$1:$BA$5000,MATCH($C795,'POWER Device'!$I$1:$I$5016,0),MATCH(H$1,'POWER Device'!$A$1:$AZ$1,0)),""),
$B795&lt;&gt;"CPC",IFERROR(INDEX(鈺太Device!$A$1:$BC$5049,MATCH($C795,鈺太Device!$E$1:$E$5054,0),MATCH(H$1,鈺太Device!$A$1:$AZ$1,0)),""),
$B795="CPC",IFERROR(INDEX(鈺太芯Device!$A$1:$BD$5213,MATCH($C795,鈺太芯Device!$E$1:$E$5267,0),MATCH(H$1,鈺太芯Device!$A$1:$AZ$1,0)),""))</f>
        <v>3004_v11</v>
      </c>
      <c r="I795" s="44" t="str" cm="1">
        <f t="array" ref="I795">_xlfn.SWITCH(TRUE,
$B795="-","check",
$B795="CPC-Power",IFERROR(INDEX('POWER Device'!$A$1:$BA$5000,MATCH($C795,'POWER Device'!$I$1:$I$5016,0),MATCH(I$1,'POWER Device'!$A$1:$AZ$1,0)),""),
$B795&lt;&gt;"CPC",IFERROR(INDEX(鈺太Device!$A$1:$BC$5049,MATCH($C795,鈺太Device!$E$1:$E$5054,0),MATCH(I$1,鈺太Device!$A$1:$AZ$1,0)),""),
$B795="CPC",IFERROR(INDEX(鈺太芯Device!$A$1:$BD$5213,MATCH($C795,鈺太芯Device!$E$1:$E$5267,0),MATCH(I$1,鈺太芯Device!$A$1:$AZ$1,0)),""))</f>
        <v>01B5541S00000
01B5541T00000
01B5541U00000</v>
      </c>
      <c r="J795" s="44" t="str" cm="1">
        <f t="array" ref="J795">_xlfn.SWITCH(TRUE,
$B795="-","check",
$B795="CPC-Power",IFERROR(INDEX('POWER Device'!$A$1:$BA$5000,MATCH($C795,'POWER Device'!$I$1:$I$5016,0),MATCH(J$1,'POWER Device'!$A$1:$AZ$1,0)),""),
$B795&lt;&gt;"CPC",IFERROR(INDEX(鈺太Device!$A$1:$BC$5049,MATCH($C795,鈺太Device!$E$1:$E$5054,0),MATCH(J$1,鈺太Device!$A$1:$AZ$1,0)),""),
$B795="CPC",IFERROR(INDEX(鈺太芯Device!$A$1:$BD$5213,MATCH($C795,鈺太芯Device!$E$1:$E$5267,0),MATCH(J$1,鈺太芯Device!$A$1:$AZ$1,0)),""))</f>
        <v>無</v>
      </c>
      <c r="K795" s="44" t="str" cm="1">
        <f t="array" ref="K795">_xlfn.SWITCH(TRUE,
$B795="-","check",
$B795="CPC-Power",IFERROR(INDEX('POWER Device'!$A$1:$BA$5000,MATCH($C795,'POWER Device'!$I$1:$I$5016,0),MATCH(K$1,'POWER Device'!$A$1:$AZ$1,0)),""),
$B795&lt;&gt;"CPC",IFERROR(INDEX(鈺太Device!$A$1:$BC$5049,MATCH($C795,鈺太Device!$E$1:$E$5054,0),MATCH(K$1,鈺太Device!$A$1:$AZ$1,0)),""),
$B795="CPC",IFERROR(INDEX(鈺太芯Device!$A$1:$BD$5213,MATCH($C795,鈺太芯Device!$E$1:$E$5267,0),MATCH(K$1,鈺太芯Device!$A$1:$AZ$1,0)),""))</f>
        <v>None</v>
      </c>
      <c r="L795" s="44" t="str" cm="1">
        <f t="array" ref="L795">_xlfn.SWITCH(TRUE,
$B795="-","check",
$B795="CPC-Power",IFERROR(INDEX('POWER Device'!$A$1:$BA$5000,MATCH($C795,'POWER Device'!$I$1:$I$5016,0),MATCH(L$1,'POWER Device'!$A$1:$AZ$1,0)),""),
$B795&lt;&gt;"CPC",IFERROR(INDEX(鈺太Device!$A$1:$BC$5049,MATCH($C795,鈺太Device!$E$1:$E$5054,0),MATCH(L$1,鈺太Device!$A$1:$AZ$1,0)),""),
$B795="CPC",IFERROR(INDEX(鈺太芯Device!$A$1:$BD$5213,MATCH($C795,鈺太芯Device!$E$1:$E$5267,0),MATCH(L$1,鈺太芯Device!$A$1:$AZ$1,0)),""))</f>
        <v>OM-325
高溫錫膏</v>
      </c>
      <c r="M795" s="44" t="str">
        <f t="shared" si="78"/>
        <v>ZTS6231</v>
      </c>
      <c r="N795" s="44" t="str">
        <f t="shared" si="76"/>
        <v>ZTS6231-4908XA-3004_v11</v>
      </c>
      <c r="O795" s="18" t="s">
        <v>31657</v>
      </c>
      <c r="P795" s="18" t="s">
        <v>32846</v>
      </c>
      <c r="Q795" s="19" t="s">
        <v>12323</v>
      </c>
      <c r="R795" s="20" t="str">
        <f t="shared" si="77"/>
        <v>||||||||||</v>
      </c>
      <c r="S795" s="21"/>
      <c r="T795" s="21"/>
      <c r="U795" s="21" t="s">
        <v>32820</v>
      </c>
      <c r="V795" s="22" t="s">
        <v>10</v>
      </c>
    </row>
    <row r="796" spans="1:22">
      <c r="A796" s="45" t="str">
        <f t="shared" si="74"/>
        <v>2022-08</v>
      </c>
      <c r="B796" s="45" t="str">
        <f t="shared" si="79"/>
        <v>HELE</v>
      </c>
      <c r="C796" s="44" t="str" cm="1">
        <f t="array" ref="C796" xml:space="preserve">
_xlfn.SWITCH(TRUE,
$B796="-","-",
$B796="CPC-Power",
IF($D796="",
"PK"&amp;$E796&amp;"_V1."&amp;MAX(VALUE(RIGHT(_xlfn._xlws.FILTER('POWER Device'!$I$1:$I$5016,'POWER Device'!$H$1:$H$5016=$E796,"-"),1))),
"PK"&amp;$E796&amp;"_V1."&amp;$D796),
$B796="CPC",
IF($D796="",
"PK"&amp;$E796&amp;"_V1."&amp;MAX(VALUE(RIGHT(_xlfn._xlws.FILTER(鈺太芯Device!$E$1:$E$5267,鈺太芯Device!$D$1:$D$5267=$E796,"-"),1))),
"PK"&amp;$E796&amp;"_V1."&amp;$D796),
$B796&lt;&gt;"CPC",
IF($D796="",
"PK"&amp;$E796&amp;"_V1."&amp;MAX(VALUE(RIGHT(_xlfn._xlws.FILTER(鈺太Device!$E$1:$E$5054,鈺太Device!$D$1:$D$5054=$E796,"-"),1)))),
"PK"&amp;$E796&amp;"_V1."&amp;$D796)</f>
        <v>PKDT15Q01-181_V1.0</v>
      </c>
      <c r="E796" s="44" t="str">
        <f t="shared" si="75"/>
        <v>DT15Q01-181</v>
      </c>
      <c r="F796" s="44" t="str" cm="1">
        <f t="array" ref="F796">_xlfn.SWITCH(TRUE,
$B796="-","check",
$B796="CPC-Power",IFERROR(INDEX('POWER Device'!$A$1:$BA$5000,MATCH($C796,'POWER Device'!$I$1:$I$5016,0),MATCH(F$1,'POWER Device'!$A$1:$AZ$1,0)),""),
$B796&lt;&gt;"CPC",IFERROR(INDEX(鈺太Device!$A$1:$BC$5049,MATCH($C796,鈺太Device!$E$1:$E$5054,0),MATCH(F$1,鈺太Device!$A$1:$AZ$1,0)),""),
$B796="CPC",IFERROR(INDEX(鈺太芯Device!$A$1:$BD$5213,MATCH($C796,鈺太芯Device!$E$1:$E$5267,0),MATCH(F$1,鈺太芯Device!$A$1:$AZ$1,0)),""))</f>
        <v>ZTS6231</v>
      </c>
      <c r="G796" s="44" t="str" cm="1">
        <f t="array" ref="G796">_xlfn.SWITCH(TRUE,
$B796="-","check",
$B796="CPC-Power",IFERROR(INDEX('POWER Device'!$A$1:$BA$5000,MATCH($C796,'POWER Device'!$I$1:$I$5016,0),MATCH(G$1,'POWER Device'!$A$1:$AZ$1,0)),""),
$B796&lt;&gt;"CPC",IFERROR(INDEX(鈺太Device!$A$1:$BC$5049,MATCH($C796,鈺太Device!$E$1:$E$5054,0),MATCH(G$1,鈺太Device!$A$1:$AZ$1,0)),""),
$B796="CPC",IFERROR(INDEX(鈺太芯Device!$A$1:$BD$5213,MATCH($C796,鈺太芯Device!$E$1:$E$5267,0),MATCH(G$1,鈺太芯Device!$A$1:$AZ$1,0)),""))</f>
        <v>4908XA</v>
      </c>
      <c r="H796" s="44" t="str" cm="1">
        <f t="array" ref="H796">_xlfn.SWITCH(TRUE,
$B796="-","check",
$B796="CPC-Power",IFERROR(INDEX('POWER Device'!$A$1:$BA$5000,MATCH($C796,'POWER Device'!$I$1:$I$5016,0),MATCH(H$1,'POWER Device'!$A$1:$AZ$1,0)),""),
$B796&lt;&gt;"CPC",IFERROR(INDEX(鈺太Device!$A$1:$BC$5049,MATCH($C796,鈺太Device!$E$1:$E$5054,0),MATCH(H$1,鈺太Device!$A$1:$AZ$1,0)),""),
$B796="CPC",IFERROR(INDEX(鈺太芯Device!$A$1:$BD$5213,MATCH($C796,鈺太芯Device!$E$1:$E$5267,0),MATCH(H$1,鈺太芯Device!$A$1:$AZ$1,0)),""))</f>
        <v>3004_v11</v>
      </c>
      <c r="I796" s="44" t="str" cm="1">
        <f t="array" ref="I796">_xlfn.SWITCH(TRUE,
$B796="-","check",
$B796="CPC-Power",IFERROR(INDEX('POWER Device'!$A$1:$BA$5000,MATCH($C796,'POWER Device'!$I$1:$I$5016,0),MATCH(I$1,'POWER Device'!$A$1:$AZ$1,0)),""),
$B796&lt;&gt;"CPC",IFERROR(INDEX(鈺太Device!$A$1:$BC$5049,MATCH($C796,鈺太Device!$E$1:$E$5054,0),MATCH(I$1,鈺太Device!$A$1:$AZ$1,0)),""),
$B796="CPC",IFERROR(INDEX(鈺太芯Device!$A$1:$BD$5213,MATCH($C796,鈺太芯Device!$E$1:$E$5267,0),MATCH(I$1,鈺太芯Device!$A$1:$AZ$1,0)),""))</f>
        <v>01B5541S00000
01B5541T00000
01B5541U00000</v>
      </c>
      <c r="J796" s="44" t="str" cm="1">
        <f t="array" ref="J796">_xlfn.SWITCH(TRUE,
$B796="-","check",
$B796="CPC-Power",IFERROR(INDEX('POWER Device'!$A$1:$BA$5000,MATCH($C796,'POWER Device'!$I$1:$I$5016,0),MATCH(J$1,'POWER Device'!$A$1:$AZ$1,0)),""),
$B796&lt;&gt;"CPC",IFERROR(INDEX(鈺太Device!$A$1:$BC$5049,MATCH($C796,鈺太Device!$E$1:$E$5054,0),MATCH(J$1,鈺太Device!$A$1:$AZ$1,0)),""),
$B796="CPC",IFERROR(INDEX(鈺太芯Device!$A$1:$BD$5213,MATCH($C796,鈺太芯Device!$E$1:$E$5267,0),MATCH(J$1,鈺太芯Device!$A$1:$AZ$1,0)),""))</f>
        <v>無</v>
      </c>
      <c r="K796" s="44" t="str" cm="1">
        <f t="array" ref="K796">_xlfn.SWITCH(TRUE,
$B796="-","check",
$B796="CPC-Power",IFERROR(INDEX('POWER Device'!$A$1:$BA$5000,MATCH($C796,'POWER Device'!$I$1:$I$5016,0),MATCH(K$1,'POWER Device'!$A$1:$AZ$1,0)),""),
$B796&lt;&gt;"CPC",IFERROR(INDEX(鈺太Device!$A$1:$BC$5049,MATCH($C796,鈺太Device!$E$1:$E$5054,0),MATCH(K$1,鈺太Device!$A$1:$AZ$1,0)),""),
$B796="CPC",IFERROR(INDEX(鈺太芯Device!$A$1:$BD$5213,MATCH($C796,鈺太芯Device!$E$1:$E$5267,0),MATCH(K$1,鈺太芯Device!$A$1:$AZ$1,0)),""))</f>
        <v>None</v>
      </c>
      <c r="L796" s="44" t="str" cm="1">
        <f t="array" ref="L796">_xlfn.SWITCH(TRUE,
$B796="-","check",
$B796="CPC-Power",IFERROR(INDEX('POWER Device'!$A$1:$BA$5000,MATCH($C796,'POWER Device'!$I$1:$I$5016,0),MATCH(L$1,'POWER Device'!$A$1:$AZ$1,0)),""),
$B796&lt;&gt;"CPC",IFERROR(INDEX(鈺太Device!$A$1:$BC$5049,MATCH($C796,鈺太Device!$E$1:$E$5054,0),MATCH(L$1,鈺太Device!$A$1:$AZ$1,0)),""),
$B796="CPC",IFERROR(INDEX(鈺太芯Device!$A$1:$BD$5213,MATCH($C796,鈺太芯Device!$E$1:$E$5267,0),MATCH(L$1,鈺太芯Device!$A$1:$AZ$1,0)),""))</f>
        <v>OM-325
高溫錫膏</v>
      </c>
      <c r="M796" s="44" t="str">
        <f t="shared" si="78"/>
        <v>ZTS6231</v>
      </c>
      <c r="N796" s="44" t="str">
        <f t="shared" si="76"/>
        <v>ZTS6231-4908XA-3004_v11</v>
      </c>
      <c r="O796" s="18" t="s">
        <v>31657</v>
      </c>
      <c r="P796" s="18" t="s">
        <v>32847</v>
      </c>
      <c r="Q796" s="19" t="s">
        <v>12323</v>
      </c>
      <c r="R796" s="20" t="str">
        <f t="shared" si="77"/>
        <v>||||||||||</v>
      </c>
      <c r="S796" s="21"/>
      <c r="T796" s="21"/>
      <c r="U796" s="21" t="s">
        <v>32820</v>
      </c>
      <c r="V796" s="22" t="s">
        <v>10</v>
      </c>
    </row>
    <row r="797" spans="1:22">
      <c r="A797" s="45" t="str">
        <f t="shared" si="74"/>
        <v>2022-08</v>
      </c>
      <c r="B797" s="45" t="str">
        <f t="shared" si="79"/>
        <v>HELE</v>
      </c>
      <c r="C797" s="44" t="str" cm="1">
        <f t="array" ref="C797" xml:space="preserve">
_xlfn.SWITCH(TRUE,
$B797="-","-",
$B797="CPC-Power",
IF($D797="",
"PK"&amp;$E797&amp;"_V1."&amp;MAX(VALUE(RIGHT(_xlfn._xlws.FILTER('POWER Device'!$I$1:$I$5016,'POWER Device'!$H$1:$H$5016=$E797,"-"),1))),
"PK"&amp;$E797&amp;"_V1."&amp;$D797),
$B797="CPC",
IF($D797="",
"PK"&amp;$E797&amp;"_V1."&amp;MAX(VALUE(RIGHT(_xlfn._xlws.FILTER(鈺太芯Device!$E$1:$E$5267,鈺太芯Device!$D$1:$D$5267=$E797,"-"),1))),
"PK"&amp;$E797&amp;"_V1."&amp;$D797),
$B797&lt;&gt;"CPC",
IF($D797="",
"PK"&amp;$E797&amp;"_V1."&amp;MAX(VALUE(RIGHT(_xlfn._xlws.FILTER(鈺太Device!$E$1:$E$5054,鈺太Device!$D$1:$D$5054=$E797,"-"),1)))),
"PK"&amp;$E797&amp;"_V1."&amp;$D797)</f>
        <v>PKDT15Q01-181_V1.0</v>
      </c>
      <c r="E797" s="44" t="str">
        <f t="shared" si="75"/>
        <v>DT15Q01-181</v>
      </c>
      <c r="F797" s="44" t="str" cm="1">
        <f t="array" ref="F797">_xlfn.SWITCH(TRUE,
$B797="-","check",
$B797="CPC-Power",IFERROR(INDEX('POWER Device'!$A$1:$BA$5000,MATCH($C797,'POWER Device'!$I$1:$I$5016,0),MATCH(F$1,'POWER Device'!$A$1:$AZ$1,0)),""),
$B797&lt;&gt;"CPC",IFERROR(INDEX(鈺太Device!$A$1:$BC$5049,MATCH($C797,鈺太Device!$E$1:$E$5054,0),MATCH(F$1,鈺太Device!$A$1:$AZ$1,0)),""),
$B797="CPC",IFERROR(INDEX(鈺太芯Device!$A$1:$BD$5213,MATCH($C797,鈺太芯Device!$E$1:$E$5267,0),MATCH(F$1,鈺太芯Device!$A$1:$AZ$1,0)),""))</f>
        <v>ZTS6231</v>
      </c>
      <c r="G797" s="44" t="str" cm="1">
        <f t="array" ref="G797">_xlfn.SWITCH(TRUE,
$B797="-","check",
$B797="CPC-Power",IFERROR(INDEX('POWER Device'!$A$1:$BA$5000,MATCH($C797,'POWER Device'!$I$1:$I$5016,0),MATCH(G$1,'POWER Device'!$A$1:$AZ$1,0)),""),
$B797&lt;&gt;"CPC",IFERROR(INDEX(鈺太Device!$A$1:$BC$5049,MATCH($C797,鈺太Device!$E$1:$E$5054,0),MATCH(G$1,鈺太Device!$A$1:$AZ$1,0)),""),
$B797="CPC",IFERROR(INDEX(鈺太芯Device!$A$1:$BD$5213,MATCH($C797,鈺太芯Device!$E$1:$E$5267,0),MATCH(G$1,鈺太芯Device!$A$1:$AZ$1,0)),""))</f>
        <v>4908XA</v>
      </c>
      <c r="H797" s="44" t="str" cm="1">
        <f t="array" ref="H797">_xlfn.SWITCH(TRUE,
$B797="-","check",
$B797="CPC-Power",IFERROR(INDEX('POWER Device'!$A$1:$BA$5000,MATCH($C797,'POWER Device'!$I$1:$I$5016,0),MATCH(H$1,'POWER Device'!$A$1:$AZ$1,0)),""),
$B797&lt;&gt;"CPC",IFERROR(INDEX(鈺太Device!$A$1:$BC$5049,MATCH($C797,鈺太Device!$E$1:$E$5054,0),MATCH(H$1,鈺太Device!$A$1:$AZ$1,0)),""),
$B797="CPC",IFERROR(INDEX(鈺太芯Device!$A$1:$BD$5213,MATCH($C797,鈺太芯Device!$E$1:$E$5267,0),MATCH(H$1,鈺太芯Device!$A$1:$AZ$1,0)),""))</f>
        <v>3004_v11</v>
      </c>
      <c r="I797" s="44" t="str" cm="1">
        <f t="array" ref="I797">_xlfn.SWITCH(TRUE,
$B797="-","check",
$B797="CPC-Power",IFERROR(INDEX('POWER Device'!$A$1:$BA$5000,MATCH($C797,'POWER Device'!$I$1:$I$5016,0),MATCH(I$1,'POWER Device'!$A$1:$AZ$1,0)),""),
$B797&lt;&gt;"CPC",IFERROR(INDEX(鈺太Device!$A$1:$BC$5049,MATCH($C797,鈺太Device!$E$1:$E$5054,0),MATCH(I$1,鈺太Device!$A$1:$AZ$1,0)),""),
$B797="CPC",IFERROR(INDEX(鈺太芯Device!$A$1:$BD$5213,MATCH($C797,鈺太芯Device!$E$1:$E$5267,0),MATCH(I$1,鈺太芯Device!$A$1:$AZ$1,0)),""))</f>
        <v>01B5541S00000
01B5541T00000
01B5541U00000</v>
      </c>
      <c r="J797" s="44" t="str" cm="1">
        <f t="array" ref="J797">_xlfn.SWITCH(TRUE,
$B797="-","check",
$B797="CPC-Power",IFERROR(INDEX('POWER Device'!$A$1:$BA$5000,MATCH($C797,'POWER Device'!$I$1:$I$5016,0),MATCH(J$1,'POWER Device'!$A$1:$AZ$1,0)),""),
$B797&lt;&gt;"CPC",IFERROR(INDEX(鈺太Device!$A$1:$BC$5049,MATCH($C797,鈺太Device!$E$1:$E$5054,0),MATCH(J$1,鈺太Device!$A$1:$AZ$1,0)),""),
$B797="CPC",IFERROR(INDEX(鈺太芯Device!$A$1:$BD$5213,MATCH($C797,鈺太芯Device!$E$1:$E$5267,0),MATCH(J$1,鈺太芯Device!$A$1:$AZ$1,0)),""))</f>
        <v>無</v>
      </c>
      <c r="K797" s="44" t="str" cm="1">
        <f t="array" ref="K797">_xlfn.SWITCH(TRUE,
$B797="-","check",
$B797="CPC-Power",IFERROR(INDEX('POWER Device'!$A$1:$BA$5000,MATCH($C797,'POWER Device'!$I$1:$I$5016,0),MATCH(K$1,'POWER Device'!$A$1:$AZ$1,0)),""),
$B797&lt;&gt;"CPC",IFERROR(INDEX(鈺太Device!$A$1:$BC$5049,MATCH($C797,鈺太Device!$E$1:$E$5054,0),MATCH(K$1,鈺太Device!$A$1:$AZ$1,0)),""),
$B797="CPC",IFERROR(INDEX(鈺太芯Device!$A$1:$BD$5213,MATCH($C797,鈺太芯Device!$E$1:$E$5267,0),MATCH(K$1,鈺太芯Device!$A$1:$AZ$1,0)),""))</f>
        <v>None</v>
      </c>
      <c r="L797" s="44" t="str" cm="1">
        <f t="array" ref="L797">_xlfn.SWITCH(TRUE,
$B797="-","check",
$B797="CPC-Power",IFERROR(INDEX('POWER Device'!$A$1:$BA$5000,MATCH($C797,'POWER Device'!$I$1:$I$5016,0),MATCH(L$1,'POWER Device'!$A$1:$AZ$1,0)),""),
$B797&lt;&gt;"CPC",IFERROR(INDEX(鈺太Device!$A$1:$BC$5049,MATCH($C797,鈺太Device!$E$1:$E$5054,0),MATCH(L$1,鈺太Device!$A$1:$AZ$1,0)),""),
$B797="CPC",IFERROR(INDEX(鈺太芯Device!$A$1:$BD$5213,MATCH($C797,鈺太芯Device!$E$1:$E$5267,0),MATCH(L$1,鈺太芯Device!$A$1:$AZ$1,0)),""))</f>
        <v>OM-325
高溫錫膏</v>
      </c>
      <c r="M797" s="44" t="str">
        <f t="shared" si="78"/>
        <v>ZTS6231</v>
      </c>
      <c r="N797" s="44" t="str">
        <f t="shared" si="76"/>
        <v>ZTS6231-4908XA-3004_v11</v>
      </c>
      <c r="O797" s="18" t="s">
        <v>31657</v>
      </c>
      <c r="P797" s="18" t="s">
        <v>32848</v>
      </c>
      <c r="Q797" s="19" t="s">
        <v>12323</v>
      </c>
      <c r="R797" s="20" t="str">
        <f t="shared" si="77"/>
        <v>||||||||||</v>
      </c>
      <c r="S797" s="21"/>
      <c r="T797" s="21"/>
      <c r="U797" s="21" t="s">
        <v>32820</v>
      </c>
      <c r="V797" s="22" t="s">
        <v>10</v>
      </c>
    </row>
    <row r="798" spans="1:22" ht="36">
      <c r="A798" s="45" t="str">
        <f t="shared" si="74"/>
        <v>2022-08</v>
      </c>
      <c r="B798" s="45" t="str">
        <f t="shared" si="79"/>
        <v>HELE</v>
      </c>
      <c r="C798" s="44" t="str" cm="1">
        <f t="array" ref="C798" xml:space="preserve">
_xlfn.SWITCH(TRUE,
$B798="-","-",
$B798="CPC-Power",
IF($D798="",
"PK"&amp;$E798&amp;"_V1."&amp;MAX(VALUE(RIGHT(_xlfn._xlws.FILTER('POWER Device'!$I$1:$I$5016,'POWER Device'!$H$1:$H$5016=$E798,"-"),1))),
"PK"&amp;$E798&amp;"_V1."&amp;$D798),
$B798="CPC",
IF($D798="",
"PK"&amp;$E798&amp;"_V1."&amp;MAX(VALUE(RIGHT(_xlfn._xlws.FILTER(鈺太芯Device!$E$1:$E$5267,鈺太芯Device!$D$1:$D$5267=$E798,"-"),1))),
"PK"&amp;$E798&amp;"_V1."&amp;$D798),
$B798&lt;&gt;"CPC",
IF($D798="",
"PK"&amp;$E798&amp;"_V1."&amp;MAX(VALUE(RIGHT(_xlfn._xlws.FILTER(鈺太Device!$E$1:$E$5054,鈺太Device!$D$1:$D$5054=$E798,"-"),1)))),
"PK"&amp;$E798&amp;"_V1."&amp;$D798)</f>
        <v>PKDT15Q01-181_V1.0</v>
      </c>
      <c r="E798" s="44" t="str">
        <f t="shared" si="75"/>
        <v>DT15Q01-181</v>
      </c>
      <c r="F798" s="44" t="str" cm="1">
        <f t="array" ref="F798">_xlfn.SWITCH(TRUE,
$B798="-","check",
$B798="CPC-Power",IFERROR(INDEX('POWER Device'!$A$1:$BA$5000,MATCH($C798,'POWER Device'!$I$1:$I$5016,0),MATCH(F$1,'POWER Device'!$A$1:$AZ$1,0)),""),
$B798&lt;&gt;"CPC",IFERROR(INDEX(鈺太Device!$A$1:$BC$5049,MATCH($C798,鈺太Device!$E$1:$E$5054,0),MATCH(F$1,鈺太Device!$A$1:$AZ$1,0)),""),
$B798="CPC",IFERROR(INDEX(鈺太芯Device!$A$1:$BD$5213,MATCH($C798,鈺太芯Device!$E$1:$E$5267,0),MATCH(F$1,鈺太芯Device!$A$1:$AZ$1,0)),""))</f>
        <v>ZTS6231</v>
      </c>
      <c r="G798" s="44" t="str" cm="1">
        <f t="array" ref="G798">_xlfn.SWITCH(TRUE,
$B798="-","check",
$B798="CPC-Power",IFERROR(INDEX('POWER Device'!$A$1:$BA$5000,MATCH($C798,'POWER Device'!$I$1:$I$5016,0),MATCH(G$1,'POWER Device'!$A$1:$AZ$1,0)),""),
$B798&lt;&gt;"CPC",IFERROR(INDEX(鈺太Device!$A$1:$BC$5049,MATCH($C798,鈺太Device!$E$1:$E$5054,0),MATCH(G$1,鈺太Device!$A$1:$AZ$1,0)),""),
$B798="CPC",IFERROR(INDEX(鈺太芯Device!$A$1:$BD$5213,MATCH($C798,鈺太芯Device!$E$1:$E$5267,0),MATCH(G$1,鈺太芯Device!$A$1:$AZ$1,0)),""))</f>
        <v>4908XA</v>
      </c>
      <c r="H798" s="44" t="str" cm="1">
        <f t="array" ref="H798">_xlfn.SWITCH(TRUE,
$B798="-","check",
$B798="CPC-Power",IFERROR(INDEX('POWER Device'!$A$1:$BA$5000,MATCH($C798,'POWER Device'!$I$1:$I$5016,0),MATCH(H$1,'POWER Device'!$A$1:$AZ$1,0)),""),
$B798&lt;&gt;"CPC",IFERROR(INDEX(鈺太Device!$A$1:$BC$5049,MATCH($C798,鈺太Device!$E$1:$E$5054,0),MATCH(H$1,鈺太Device!$A$1:$AZ$1,0)),""),
$B798="CPC",IFERROR(INDEX(鈺太芯Device!$A$1:$BD$5213,MATCH($C798,鈺太芯Device!$E$1:$E$5267,0),MATCH(H$1,鈺太芯Device!$A$1:$AZ$1,0)),""))</f>
        <v>3004_v11</v>
      </c>
      <c r="I798" s="44" t="str" cm="1">
        <f t="array" ref="I798">_xlfn.SWITCH(TRUE,
$B798="-","check",
$B798="CPC-Power",IFERROR(INDEX('POWER Device'!$A$1:$BA$5000,MATCH($C798,'POWER Device'!$I$1:$I$5016,0),MATCH(I$1,'POWER Device'!$A$1:$AZ$1,0)),""),
$B798&lt;&gt;"CPC",IFERROR(INDEX(鈺太Device!$A$1:$BC$5049,MATCH($C798,鈺太Device!$E$1:$E$5054,0),MATCH(I$1,鈺太Device!$A$1:$AZ$1,0)),""),
$B798="CPC",IFERROR(INDEX(鈺太芯Device!$A$1:$BD$5213,MATCH($C798,鈺太芯Device!$E$1:$E$5267,0),MATCH(I$1,鈺太芯Device!$A$1:$AZ$1,0)),""))</f>
        <v>01B5541S00000
01B5541T00000
01B5541U00000</v>
      </c>
      <c r="J798" s="44" t="str" cm="1">
        <f t="array" ref="J798">_xlfn.SWITCH(TRUE,
$B798="-","check",
$B798="CPC-Power",IFERROR(INDEX('POWER Device'!$A$1:$BA$5000,MATCH($C798,'POWER Device'!$I$1:$I$5016,0),MATCH(J$1,'POWER Device'!$A$1:$AZ$1,0)),""),
$B798&lt;&gt;"CPC",IFERROR(INDEX(鈺太Device!$A$1:$BC$5049,MATCH($C798,鈺太Device!$E$1:$E$5054,0),MATCH(J$1,鈺太Device!$A$1:$AZ$1,0)),""),
$B798="CPC",IFERROR(INDEX(鈺太芯Device!$A$1:$BD$5213,MATCH($C798,鈺太芯Device!$E$1:$E$5267,0),MATCH(J$1,鈺太芯Device!$A$1:$AZ$1,0)),""))</f>
        <v>無</v>
      </c>
      <c r="K798" s="44" t="str" cm="1">
        <f t="array" ref="K798">_xlfn.SWITCH(TRUE,
$B798="-","check",
$B798="CPC-Power",IFERROR(INDEX('POWER Device'!$A$1:$BA$5000,MATCH($C798,'POWER Device'!$I$1:$I$5016,0),MATCH(K$1,'POWER Device'!$A$1:$AZ$1,0)),""),
$B798&lt;&gt;"CPC",IFERROR(INDEX(鈺太Device!$A$1:$BC$5049,MATCH($C798,鈺太Device!$E$1:$E$5054,0),MATCH(K$1,鈺太Device!$A$1:$AZ$1,0)),""),
$B798="CPC",IFERROR(INDEX(鈺太芯Device!$A$1:$BD$5213,MATCH($C798,鈺太芯Device!$E$1:$E$5267,0),MATCH(K$1,鈺太芯Device!$A$1:$AZ$1,0)),""))</f>
        <v>None</v>
      </c>
      <c r="L798" s="44" t="str" cm="1">
        <f t="array" ref="L798">_xlfn.SWITCH(TRUE,
$B798="-","check",
$B798="CPC-Power",IFERROR(INDEX('POWER Device'!$A$1:$BA$5000,MATCH($C798,'POWER Device'!$I$1:$I$5016,0),MATCH(L$1,'POWER Device'!$A$1:$AZ$1,0)),""),
$B798&lt;&gt;"CPC",IFERROR(INDEX(鈺太Device!$A$1:$BC$5049,MATCH($C798,鈺太Device!$E$1:$E$5054,0),MATCH(L$1,鈺太Device!$A$1:$AZ$1,0)),""),
$B798="CPC",IFERROR(INDEX(鈺太芯Device!$A$1:$BD$5213,MATCH($C798,鈺太芯Device!$E$1:$E$5267,0),MATCH(L$1,鈺太芯Device!$A$1:$AZ$1,0)),""))</f>
        <v>OM-325
高溫錫膏</v>
      </c>
      <c r="M798" s="44" t="str">
        <f t="shared" si="78"/>
        <v>ZTS6231</v>
      </c>
      <c r="N798" s="44" t="str">
        <f t="shared" si="76"/>
        <v>ZTS6231-4908XA-3004_v11</v>
      </c>
      <c r="O798" s="18" t="s">
        <v>31657</v>
      </c>
      <c r="P798" s="18" t="s">
        <v>32849</v>
      </c>
      <c r="Q798" s="19" t="s">
        <v>12323</v>
      </c>
      <c r="R798" s="20" t="str">
        <f t="shared" si="77"/>
        <v>||||||||||</v>
      </c>
      <c r="S798" s="21"/>
      <c r="T798" s="21"/>
      <c r="U798" s="21" t="s">
        <v>34647</v>
      </c>
      <c r="V798" s="22" t="s">
        <v>10</v>
      </c>
    </row>
    <row r="799" spans="1:22" ht="36">
      <c r="A799" s="45" t="str">
        <f t="shared" si="74"/>
        <v>2022-08</v>
      </c>
      <c r="B799" s="45" t="str">
        <f t="shared" si="79"/>
        <v>HELE</v>
      </c>
      <c r="C799" s="44" t="str" cm="1">
        <f t="array" ref="C799" xml:space="preserve">
_xlfn.SWITCH(TRUE,
$B799="-","-",
$B799="CPC-Power",
IF($D799="",
"PK"&amp;$E799&amp;"_V1."&amp;MAX(VALUE(RIGHT(_xlfn._xlws.FILTER('POWER Device'!$I$1:$I$5016,'POWER Device'!$H$1:$H$5016=$E799,"-"),1))),
"PK"&amp;$E799&amp;"_V1."&amp;$D799),
$B799="CPC",
IF($D799="",
"PK"&amp;$E799&amp;"_V1."&amp;MAX(VALUE(RIGHT(_xlfn._xlws.FILTER(鈺太芯Device!$E$1:$E$5267,鈺太芯Device!$D$1:$D$5267=$E799,"-"),1))),
"PK"&amp;$E799&amp;"_V1."&amp;$D799),
$B799&lt;&gt;"CPC",
IF($D799="",
"PK"&amp;$E799&amp;"_V1."&amp;MAX(VALUE(RIGHT(_xlfn._xlws.FILTER(鈺太Device!$E$1:$E$5054,鈺太Device!$D$1:$D$5054=$E799,"-"),1)))),
"PK"&amp;$E799&amp;"_V1."&amp;$D799)</f>
        <v>PKDT15Q01-181_V1.0</v>
      </c>
      <c r="E799" s="44" t="str">
        <f t="shared" si="75"/>
        <v>DT15Q01-181</v>
      </c>
      <c r="F799" s="44" t="str" cm="1">
        <f t="array" ref="F799">_xlfn.SWITCH(TRUE,
$B799="-","check",
$B799="CPC-Power",IFERROR(INDEX('POWER Device'!$A$1:$BA$5000,MATCH($C799,'POWER Device'!$I$1:$I$5016,0),MATCH(F$1,'POWER Device'!$A$1:$AZ$1,0)),""),
$B799&lt;&gt;"CPC",IFERROR(INDEX(鈺太Device!$A$1:$BC$5049,MATCH($C799,鈺太Device!$E$1:$E$5054,0),MATCH(F$1,鈺太Device!$A$1:$AZ$1,0)),""),
$B799="CPC",IFERROR(INDEX(鈺太芯Device!$A$1:$BD$5213,MATCH($C799,鈺太芯Device!$E$1:$E$5267,0),MATCH(F$1,鈺太芯Device!$A$1:$AZ$1,0)),""))</f>
        <v>ZTS6231</v>
      </c>
      <c r="G799" s="44" t="str" cm="1">
        <f t="array" ref="G799">_xlfn.SWITCH(TRUE,
$B799="-","check",
$B799="CPC-Power",IFERROR(INDEX('POWER Device'!$A$1:$BA$5000,MATCH($C799,'POWER Device'!$I$1:$I$5016,0),MATCH(G$1,'POWER Device'!$A$1:$AZ$1,0)),""),
$B799&lt;&gt;"CPC",IFERROR(INDEX(鈺太Device!$A$1:$BC$5049,MATCH($C799,鈺太Device!$E$1:$E$5054,0),MATCH(G$1,鈺太Device!$A$1:$AZ$1,0)),""),
$B799="CPC",IFERROR(INDEX(鈺太芯Device!$A$1:$BD$5213,MATCH($C799,鈺太芯Device!$E$1:$E$5267,0),MATCH(G$1,鈺太芯Device!$A$1:$AZ$1,0)),""))</f>
        <v>4908XA</v>
      </c>
      <c r="H799" s="44" t="str" cm="1">
        <f t="array" ref="H799">_xlfn.SWITCH(TRUE,
$B799="-","check",
$B799="CPC-Power",IFERROR(INDEX('POWER Device'!$A$1:$BA$5000,MATCH($C799,'POWER Device'!$I$1:$I$5016,0),MATCH(H$1,'POWER Device'!$A$1:$AZ$1,0)),""),
$B799&lt;&gt;"CPC",IFERROR(INDEX(鈺太Device!$A$1:$BC$5049,MATCH($C799,鈺太Device!$E$1:$E$5054,0),MATCH(H$1,鈺太Device!$A$1:$AZ$1,0)),""),
$B799="CPC",IFERROR(INDEX(鈺太芯Device!$A$1:$BD$5213,MATCH($C799,鈺太芯Device!$E$1:$E$5267,0),MATCH(H$1,鈺太芯Device!$A$1:$AZ$1,0)),""))</f>
        <v>3004_v11</v>
      </c>
      <c r="I799" s="44" t="str" cm="1">
        <f t="array" ref="I799">_xlfn.SWITCH(TRUE,
$B799="-","check",
$B799="CPC-Power",IFERROR(INDEX('POWER Device'!$A$1:$BA$5000,MATCH($C799,'POWER Device'!$I$1:$I$5016,0),MATCH(I$1,'POWER Device'!$A$1:$AZ$1,0)),""),
$B799&lt;&gt;"CPC",IFERROR(INDEX(鈺太Device!$A$1:$BC$5049,MATCH($C799,鈺太Device!$E$1:$E$5054,0),MATCH(I$1,鈺太Device!$A$1:$AZ$1,0)),""),
$B799="CPC",IFERROR(INDEX(鈺太芯Device!$A$1:$BD$5213,MATCH($C799,鈺太芯Device!$E$1:$E$5267,0),MATCH(I$1,鈺太芯Device!$A$1:$AZ$1,0)),""))</f>
        <v>01B5541S00000
01B5541T00000
01B5541U00000</v>
      </c>
      <c r="J799" s="44" t="str" cm="1">
        <f t="array" ref="J799">_xlfn.SWITCH(TRUE,
$B799="-","check",
$B799="CPC-Power",IFERROR(INDEX('POWER Device'!$A$1:$BA$5000,MATCH($C799,'POWER Device'!$I$1:$I$5016,0),MATCH(J$1,'POWER Device'!$A$1:$AZ$1,0)),""),
$B799&lt;&gt;"CPC",IFERROR(INDEX(鈺太Device!$A$1:$BC$5049,MATCH($C799,鈺太Device!$E$1:$E$5054,0),MATCH(J$1,鈺太Device!$A$1:$AZ$1,0)),""),
$B799="CPC",IFERROR(INDEX(鈺太芯Device!$A$1:$BD$5213,MATCH($C799,鈺太芯Device!$E$1:$E$5267,0),MATCH(J$1,鈺太芯Device!$A$1:$AZ$1,0)),""))</f>
        <v>無</v>
      </c>
      <c r="K799" s="44" t="str" cm="1">
        <f t="array" ref="K799">_xlfn.SWITCH(TRUE,
$B799="-","check",
$B799="CPC-Power",IFERROR(INDEX('POWER Device'!$A$1:$BA$5000,MATCH($C799,'POWER Device'!$I$1:$I$5016,0),MATCH(K$1,'POWER Device'!$A$1:$AZ$1,0)),""),
$B799&lt;&gt;"CPC",IFERROR(INDEX(鈺太Device!$A$1:$BC$5049,MATCH($C799,鈺太Device!$E$1:$E$5054,0),MATCH(K$1,鈺太Device!$A$1:$AZ$1,0)),""),
$B799="CPC",IFERROR(INDEX(鈺太芯Device!$A$1:$BD$5213,MATCH($C799,鈺太芯Device!$E$1:$E$5267,0),MATCH(K$1,鈺太芯Device!$A$1:$AZ$1,0)),""))</f>
        <v>None</v>
      </c>
      <c r="L799" s="44" t="str" cm="1">
        <f t="array" ref="L799">_xlfn.SWITCH(TRUE,
$B799="-","check",
$B799="CPC-Power",IFERROR(INDEX('POWER Device'!$A$1:$BA$5000,MATCH($C799,'POWER Device'!$I$1:$I$5016,0),MATCH(L$1,'POWER Device'!$A$1:$AZ$1,0)),""),
$B799&lt;&gt;"CPC",IFERROR(INDEX(鈺太Device!$A$1:$BC$5049,MATCH($C799,鈺太Device!$E$1:$E$5054,0),MATCH(L$1,鈺太Device!$A$1:$AZ$1,0)),""),
$B799="CPC",IFERROR(INDEX(鈺太芯Device!$A$1:$BD$5213,MATCH($C799,鈺太芯Device!$E$1:$E$5267,0),MATCH(L$1,鈺太芯Device!$A$1:$AZ$1,0)),""))</f>
        <v>OM-325
高溫錫膏</v>
      </c>
      <c r="M799" s="44" t="str">
        <f t="shared" si="78"/>
        <v>ZTS6231</v>
      </c>
      <c r="N799" s="44" t="str">
        <f t="shared" si="76"/>
        <v>ZTS6231-4908XA-3004_v11</v>
      </c>
      <c r="O799" s="18" t="s">
        <v>31657</v>
      </c>
      <c r="P799" s="18" t="s">
        <v>32850</v>
      </c>
      <c r="Q799" s="19" t="s">
        <v>12323</v>
      </c>
      <c r="R799" s="20" t="str">
        <f t="shared" si="77"/>
        <v>||||||||||</v>
      </c>
      <c r="S799" s="21"/>
      <c r="T799" s="21"/>
      <c r="U799" s="21" t="s">
        <v>34647</v>
      </c>
      <c r="V799" s="22" t="s">
        <v>10</v>
      </c>
    </row>
    <row r="800" spans="1:22">
      <c r="A800" s="45" t="str">
        <f t="shared" si="74"/>
        <v>2022-08</v>
      </c>
      <c r="B800" s="45" t="str">
        <f t="shared" si="79"/>
        <v>HELE</v>
      </c>
      <c r="C800" s="44" t="str" cm="1">
        <f t="array" ref="C800" xml:space="preserve">
_xlfn.SWITCH(TRUE,
$B800="-","-",
$B800="CPC-Power",
IF($D800="",
"PK"&amp;$E800&amp;"_V1."&amp;MAX(VALUE(RIGHT(_xlfn._xlws.FILTER('POWER Device'!$I$1:$I$5016,'POWER Device'!$H$1:$H$5016=$E800,"-"),1))),
"PK"&amp;$E800&amp;"_V1."&amp;$D800),
$B800="CPC",
IF($D800="",
"PK"&amp;$E800&amp;"_V1."&amp;MAX(VALUE(RIGHT(_xlfn._xlws.FILTER(鈺太芯Device!$E$1:$E$5267,鈺太芯Device!$D$1:$D$5267=$E800,"-"),1))),
"PK"&amp;$E800&amp;"_V1."&amp;$D800),
$B800&lt;&gt;"CPC",
IF($D800="",
"PK"&amp;$E800&amp;"_V1."&amp;MAX(VALUE(RIGHT(_xlfn._xlws.FILTER(鈺太Device!$E$1:$E$5054,鈺太Device!$D$1:$D$5054=$E800,"-"),1)))),
"PK"&amp;$E800&amp;"_V1."&amp;$D800)</f>
        <v>PKDT15Q01-181_V1.0</v>
      </c>
      <c r="E800" s="44" t="str">
        <f t="shared" si="75"/>
        <v>DT15Q01-181</v>
      </c>
      <c r="F800" s="44" t="str" cm="1">
        <f t="array" ref="F800">_xlfn.SWITCH(TRUE,
$B800="-","check",
$B800="CPC-Power",IFERROR(INDEX('POWER Device'!$A$1:$BA$5000,MATCH($C800,'POWER Device'!$I$1:$I$5016,0),MATCH(F$1,'POWER Device'!$A$1:$AZ$1,0)),""),
$B800&lt;&gt;"CPC",IFERROR(INDEX(鈺太Device!$A$1:$BC$5049,MATCH($C800,鈺太Device!$E$1:$E$5054,0),MATCH(F$1,鈺太Device!$A$1:$AZ$1,0)),""),
$B800="CPC",IFERROR(INDEX(鈺太芯Device!$A$1:$BD$5213,MATCH($C800,鈺太芯Device!$E$1:$E$5267,0),MATCH(F$1,鈺太芯Device!$A$1:$AZ$1,0)),""))</f>
        <v>ZTS6231</v>
      </c>
      <c r="G800" s="44" t="str" cm="1">
        <f t="array" ref="G800">_xlfn.SWITCH(TRUE,
$B800="-","check",
$B800="CPC-Power",IFERROR(INDEX('POWER Device'!$A$1:$BA$5000,MATCH($C800,'POWER Device'!$I$1:$I$5016,0),MATCH(G$1,'POWER Device'!$A$1:$AZ$1,0)),""),
$B800&lt;&gt;"CPC",IFERROR(INDEX(鈺太Device!$A$1:$BC$5049,MATCH($C800,鈺太Device!$E$1:$E$5054,0),MATCH(G$1,鈺太Device!$A$1:$AZ$1,0)),""),
$B800="CPC",IFERROR(INDEX(鈺太芯Device!$A$1:$BD$5213,MATCH($C800,鈺太芯Device!$E$1:$E$5267,0),MATCH(G$1,鈺太芯Device!$A$1:$AZ$1,0)),""))</f>
        <v>4908XA</v>
      </c>
      <c r="H800" s="44" t="str" cm="1">
        <f t="array" ref="H800">_xlfn.SWITCH(TRUE,
$B800="-","check",
$B800="CPC-Power",IFERROR(INDEX('POWER Device'!$A$1:$BA$5000,MATCH($C800,'POWER Device'!$I$1:$I$5016,0),MATCH(H$1,'POWER Device'!$A$1:$AZ$1,0)),""),
$B800&lt;&gt;"CPC",IFERROR(INDEX(鈺太Device!$A$1:$BC$5049,MATCH($C800,鈺太Device!$E$1:$E$5054,0),MATCH(H$1,鈺太Device!$A$1:$AZ$1,0)),""),
$B800="CPC",IFERROR(INDEX(鈺太芯Device!$A$1:$BD$5213,MATCH($C800,鈺太芯Device!$E$1:$E$5267,0),MATCH(H$1,鈺太芯Device!$A$1:$AZ$1,0)),""))</f>
        <v>3004_v11</v>
      </c>
      <c r="I800" s="44" t="str" cm="1">
        <f t="array" ref="I800">_xlfn.SWITCH(TRUE,
$B800="-","check",
$B800="CPC-Power",IFERROR(INDEX('POWER Device'!$A$1:$BA$5000,MATCH($C800,'POWER Device'!$I$1:$I$5016,0),MATCH(I$1,'POWER Device'!$A$1:$AZ$1,0)),""),
$B800&lt;&gt;"CPC",IFERROR(INDEX(鈺太Device!$A$1:$BC$5049,MATCH($C800,鈺太Device!$E$1:$E$5054,0),MATCH(I$1,鈺太Device!$A$1:$AZ$1,0)),""),
$B800="CPC",IFERROR(INDEX(鈺太芯Device!$A$1:$BD$5213,MATCH($C800,鈺太芯Device!$E$1:$E$5267,0),MATCH(I$1,鈺太芯Device!$A$1:$AZ$1,0)),""))</f>
        <v>01B5541S00000
01B5541T00000
01B5541U00000</v>
      </c>
      <c r="J800" s="44" t="str" cm="1">
        <f t="array" ref="J800">_xlfn.SWITCH(TRUE,
$B800="-","check",
$B800="CPC-Power",IFERROR(INDEX('POWER Device'!$A$1:$BA$5000,MATCH($C800,'POWER Device'!$I$1:$I$5016,0),MATCH(J$1,'POWER Device'!$A$1:$AZ$1,0)),""),
$B800&lt;&gt;"CPC",IFERROR(INDEX(鈺太Device!$A$1:$BC$5049,MATCH($C800,鈺太Device!$E$1:$E$5054,0),MATCH(J$1,鈺太Device!$A$1:$AZ$1,0)),""),
$B800="CPC",IFERROR(INDEX(鈺太芯Device!$A$1:$BD$5213,MATCH($C800,鈺太芯Device!$E$1:$E$5267,0),MATCH(J$1,鈺太芯Device!$A$1:$AZ$1,0)),""))</f>
        <v>無</v>
      </c>
      <c r="K800" s="44" t="str" cm="1">
        <f t="array" ref="K800">_xlfn.SWITCH(TRUE,
$B800="-","check",
$B800="CPC-Power",IFERROR(INDEX('POWER Device'!$A$1:$BA$5000,MATCH($C800,'POWER Device'!$I$1:$I$5016,0),MATCH(K$1,'POWER Device'!$A$1:$AZ$1,0)),""),
$B800&lt;&gt;"CPC",IFERROR(INDEX(鈺太Device!$A$1:$BC$5049,MATCH($C800,鈺太Device!$E$1:$E$5054,0),MATCH(K$1,鈺太Device!$A$1:$AZ$1,0)),""),
$B800="CPC",IFERROR(INDEX(鈺太芯Device!$A$1:$BD$5213,MATCH($C800,鈺太芯Device!$E$1:$E$5267,0),MATCH(K$1,鈺太芯Device!$A$1:$AZ$1,0)),""))</f>
        <v>None</v>
      </c>
      <c r="L800" s="44" t="str" cm="1">
        <f t="array" ref="L800">_xlfn.SWITCH(TRUE,
$B800="-","check",
$B800="CPC-Power",IFERROR(INDEX('POWER Device'!$A$1:$BA$5000,MATCH($C800,'POWER Device'!$I$1:$I$5016,0),MATCH(L$1,'POWER Device'!$A$1:$AZ$1,0)),""),
$B800&lt;&gt;"CPC",IFERROR(INDEX(鈺太Device!$A$1:$BC$5049,MATCH($C800,鈺太Device!$E$1:$E$5054,0),MATCH(L$1,鈺太Device!$A$1:$AZ$1,0)),""),
$B800="CPC",IFERROR(INDEX(鈺太芯Device!$A$1:$BD$5213,MATCH($C800,鈺太芯Device!$E$1:$E$5267,0),MATCH(L$1,鈺太芯Device!$A$1:$AZ$1,0)),""))</f>
        <v>OM-325
高溫錫膏</v>
      </c>
      <c r="M800" s="44" t="str">
        <f t="shared" si="78"/>
        <v>ZTS6231</v>
      </c>
      <c r="N800" s="44" t="str">
        <f t="shared" si="76"/>
        <v>ZTS6231-4908XA-3004_v11</v>
      </c>
      <c r="O800" s="18" t="s">
        <v>31657</v>
      </c>
      <c r="P800" s="18" t="s">
        <v>32851</v>
      </c>
      <c r="Q800" s="19" t="s">
        <v>12323</v>
      </c>
      <c r="R800" s="20" t="str">
        <f t="shared" si="77"/>
        <v>||||||||||</v>
      </c>
      <c r="S800" s="21"/>
      <c r="T800" s="21"/>
      <c r="U800" s="21" t="s">
        <v>32852</v>
      </c>
      <c r="V800" s="22" t="s">
        <v>10</v>
      </c>
    </row>
    <row r="801" spans="1:22" ht="36">
      <c r="A801" s="45" t="str">
        <f t="shared" si="74"/>
        <v>2022-08</v>
      </c>
      <c r="B801" s="45" t="str">
        <f t="shared" si="79"/>
        <v>HELE</v>
      </c>
      <c r="C801" s="44" t="str" cm="1">
        <f t="array" ref="C801" xml:space="preserve">
_xlfn.SWITCH(TRUE,
$B801="-","-",
$B801="CPC-Power",
IF($D801="",
"PK"&amp;$E801&amp;"_V1."&amp;MAX(VALUE(RIGHT(_xlfn._xlws.FILTER('POWER Device'!$I$1:$I$5016,'POWER Device'!$H$1:$H$5016=$E801,"-"),1))),
"PK"&amp;$E801&amp;"_V1."&amp;$D801),
$B801="CPC",
IF($D801="",
"PK"&amp;$E801&amp;"_V1."&amp;MAX(VALUE(RIGHT(_xlfn._xlws.FILTER(鈺太芯Device!$E$1:$E$5267,鈺太芯Device!$D$1:$D$5267=$E801,"-"),1))),
"PK"&amp;$E801&amp;"_V1."&amp;$D801),
$B801&lt;&gt;"CPC",
IF($D801="",
"PK"&amp;$E801&amp;"_V1."&amp;MAX(VALUE(RIGHT(_xlfn._xlws.FILTER(鈺太Device!$E$1:$E$5054,鈺太Device!$D$1:$D$5054=$E801,"-"),1)))),
"PK"&amp;$E801&amp;"_V1."&amp;$D801)</f>
        <v>PKDT15Q01-181_V1.0</v>
      </c>
      <c r="E801" s="44" t="str">
        <f t="shared" si="75"/>
        <v>DT15Q01-181</v>
      </c>
      <c r="F801" s="44" t="str" cm="1">
        <f t="array" ref="F801">_xlfn.SWITCH(TRUE,
$B801="-","check",
$B801="CPC-Power",IFERROR(INDEX('POWER Device'!$A$1:$BA$5000,MATCH($C801,'POWER Device'!$I$1:$I$5016,0),MATCH(F$1,'POWER Device'!$A$1:$AZ$1,0)),""),
$B801&lt;&gt;"CPC",IFERROR(INDEX(鈺太Device!$A$1:$BC$5049,MATCH($C801,鈺太Device!$E$1:$E$5054,0),MATCH(F$1,鈺太Device!$A$1:$AZ$1,0)),""),
$B801="CPC",IFERROR(INDEX(鈺太芯Device!$A$1:$BD$5213,MATCH($C801,鈺太芯Device!$E$1:$E$5267,0),MATCH(F$1,鈺太芯Device!$A$1:$AZ$1,0)),""))</f>
        <v>ZTS6231</v>
      </c>
      <c r="G801" s="44" t="str" cm="1">
        <f t="array" ref="G801">_xlfn.SWITCH(TRUE,
$B801="-","check",
$B801="CPC-Power",IFERROR(INDEX('POWER Device'!$A$1:$BA$5000,MATCH($C801,'POWER Device'!$I$1:$I$5016,0),MATCH(G$1,'POWER Device'!$A$1:$AZ$1,0)),""),
$B801&lt;&gt;"CPC",IFERROR(INDEX(鈺太Device!$A$1:$BC$5049,MATCH($C801,鈺太Device!$E$1:$E$5054,0),MATCH(G$1,鈺太Device!$A$1:$AZ$1,0)),""),
$B801="CPC",IFERROR(INDEX(鈺太芯Device!$A$1:$BD$5213,MATCH($C801,鈺太芯Device!$E$1:$E$5267,0),MATCH(G$1,鈺太芯Device!$A$1:$AZ$1,0)),""))</f>
        <v>4908XA</v>
      </c>
      <c r="H801" s="44" t="str" cm="1">
        <f t="array" ref="H801">_xlfn.SWITCH(TRUE,
$B801="-","check",
$B801="CPC-Power",IFERROR(INDEX('POWER Device'!$A$1:$BA$5000,MATCH($C801,'POWER Device'!$I$1:$I$5016,0),MATCH(H$1,'POWER Device'!$A$1:$AZ$1,0)),""),
$B801&lt;&gt;"CPC",IFERROR(INDEX(鈺太Device!$A$1:$BC$5049,MATCH($C801,鈺太Device!$E$1:$E$5054,0),MATCH(H$1,鈺太Device!$A$1:$AZ$1,0)),""),
$B801="CPC",IFERROR(INDEX(鈺太芯Device!$A$1:$BD$5213,MATCH($C801,鈺太芯Device!$E$1:$E$5267,0),MATCH(H$1,鈺太芯Device!$A$1:$AZ$1,0)),""))</f>
        <v>3004_v11</v>
      </c>
      <c r="I801" s="44" t="str" cm="1">
        <f t="array" ref="I801">_xlfn.SWITCH(TRUE,
$B801="-","check",
$B801="CPC-Power",IFERROR(INDEX('POWER Device'!$A$1:$BA$5000,MATCH($C801,'POWER Device'!$I$1:$I$5016,0),MATCH(I$1,'POWER Device'!$A$1:$AZ$1,0)),""),
$B801&lt;&gt;"CPC",IFERROR(INDEX(鈺太Device!$A$1:$BC$5049,MATCH($C801,鈺太Device!$E$1:$E$5054,0),MATCH(I$1,鈺太Device!$A$1:$AZ$1,0)),""),
$B801="CPC",IFERROR(INDEX(鈺太芯Device!$A$1:$BD$5213,MATCH($C801,鈺太芯Device!$E$1:$E$5267,0),MATCH(I$1,鈺太芯Device!$A$1:$AZ$1,0)),""))</f>
        <v>01B5541S00000
01B5541T00000
01B5541U00000</v>
      </c>
      <c r="J801" s="44" t="str" cm="1">
        <f t="array" ref="J801">_xlfn.SWITCH(TRUE,
$B801="-","check",
$B801="CPC-Power",IFERROR(INDEX('POWER Device'!$A$1:$BA$5000,MATCH($C801,'POWER Device'!$I$1:$I$5016,0),MATCH(J$1,'POWER Device'!$A$1:$AZ$1,0)),""),
$B801&lt;&gt;"CPC",IFERROR(INDEX(鈺太Device!$A$1:$BC$5049,MATCH($C801,鈺太Device!$E$1:$E$5054,0),MATCH(J$1,鈺太Device!$A$1:$AZ$1,0)),""),
$B801="CPC",IFERROR(INDEX(鈺太芯Device!$A$1:$BD$5213,MATCH($C801,鈺太芯Device!$E$1:$E$5267,0),MATCH(J$1,鈺太芯Device!$A$1:$AZ$1,0)),""))</f>
        <v>無</v>
      </c>
      <c r="K801" s="44" t="str" cm="1">
        <f t="array" ref="K801">_xlfn.SWITCH(TRUE,
$B801="-","check",
$B801="CPC-Power",IFERROR(INDEX('POWER Device'!$A$1:$BA$5000,MATCH($C801,'POWER Device'!$I$1:$I$5016,0),MATCH(K$1,'POWER Device'!$A$1:$AZ$1,0)),""),
$B801&lt;&gt;"CPC",IFERROR(INDEX(鈺太Device!$A$1:$BC$5049,MATCH($C801,鈺太Device!$E$1:$E$5054,0),MATCH(K$1,鈺太Device!$A$1:$AZ$1,0)),""),
$B801="CPC",IFERROR(INDEX(鈺太芯Device!$A$1:$BD$5213,MATCH($C801,鈺太芯Device!$E$1:$E$5267,0),MATCH(K$1,鈺太芯Device!$A$1:$AZ$1,0)),""))</f>
        <v>None</v>
      </c>
      <c r="L801" s="44" t="str" cm="1">
        <f t="array" ref="L801">_xlfn.SWITCH(TRUE,
$B801="-","check",
$B801="CPC-Power",IFERROR(INDEX('POWER Device'!$A$1:$BA$5000,MATCH($C801,'POWER Device'!$I$1:$I$5016,0),MATCH(L$1,'POWER Device'!$A$1:$AZ$1,0)),""),
$B801&lt;&gt;"CPC",IFERROR(INDEX(鈺太Device!$A$1:$BC$5049,MATCH($C801,鈺太Device!$E$1:$E$5054,0),MATCH(L$1,鈺太Device!$A$1:$AZ$1,0)),""),
$B801="CPC",IFERROR(INDEX(鈺太芯Device!$A$1:$BD$5213,MATCH($C801,鈺太芯Device!$E$1:$E$5267,0),MATCH(L$1,鈺太芯Device!$A$1:$AZ$1,0)),""))</f>
        <v>OM-325
高溫錫膏</v>
      </c>
      <c r="M801" s="44" t="str">
        <f t="shared" si="78"/>
        <v>ZTS6231</v>
      </c>
      <c r="N801" s="44" t="str">
        <f t="shared" si="76"/>
        <v>ZTS6231-4908XA-3004_v11</v>
      </c>
      <c r="O801" s="18" t="s">
        <v>31657</v>
      </c>
      <c r="P801" s="18" t="s">
        <v>32853</v>
      </c>
      <c r="Q801" s="19" t="s">
        <v>12323</v>
      </c>
      <c r="R801" s="20" t="str">
        <f t="shared" si="77"/>
        <v>||||||||||</v>
      </c>
      <c r="S801" s="21"/>
      <c r="T801" s="21"/>
      <c r="U801" s="21" t="s">
        <v>34648</v>
      </c>
      <c r="V801" s="22" t="s">
        <v>10</v>
      </c>
    </row>
    <row r="802" spans="1:22" ht="36">
      <c r="A802" s="45" t="str">
        <f t="shared" si="74"/>
        <v>2022-08</v>
      </c>
      <c r="B802" s="45" t="str">
        <f t="shared" si="79"/>
        <v>HELE</v>
      </c>
      <c r="C802" s="44" t="str" cm="1">
        <f t="array" ref="C802" xml:space="preserve">
_xlfn.SWITCH(TRUE,
$B802="-","-",
$B802="CPC-Power",
IF($D802="",
"PK"&amp;$E802&amp;"_V1."&amp;MAX(VALUE(RIGHT(_xlfn._xlws.FILTER('POWER Device'!$I$1:$I$5016,'POWER Device'!$H$1:$H$5016=$E802,"-"),1))),
"PK"&amp;$E802&amp;"_V1."&amp;$D802),
$B802="CPC",
IF($D802="",
"PK"&amp;$E802&amp;"_V1."&amp;MAX(VALUE(RIGHT(_xlfn._xlws.FILTER(鈺太芯Device!$E$1:$E$5267,鈺太芯Device!$D$1:$D$5267=$E802,"-"),1))),
"PK"&amp;$E802&amp;"_V1."&amp;$D802),
$B802&lt;&gt;"CPC",
IF($D802="",
"PK"&amp;$E802&amp;"_V1."&amp;MAX(VALUE(RIGHT(_xlfn._xlws.FILTER(鈺太Device!$E$1:$E$5054,鈺太Device!$D$1:$D$5054=$E802,"-"),1)))),
"PK"&amp;$E802&amp;"_V1."&amp;$D802)</f>
        <v>PKDT15Q01-181_V1.0</v>
      </c>
      <c r="E802" s="44" t="str">
        <f t="shared" si="75"/>
        <v>DT15Q01-181</v>
      </c>
      <c r="F802" s="44" t="str" cm="1">
        <f t="array" ref="F802">_xlfn.SWITCH(TRUE,
$B802="-","check",
$B802="CPC-Power",IFERROR(INDEX('POWER Device'!$A$1:$BA$5000,MATCH($C802,'POWER Device'!$I$1:$I$5016,0),MATCH(F$1,'POWER Device'!$A$1:$AZ$1,0)),""),
$B802&lt;&gt;"CPC",IFERROR(INDEX(鈺太Device!$A$1:$BC$5049,MATCH($C802,鈺太Device!$E$1:$E$5054,0),MATCH(F$1,鈺太Device!$A$1:$AZ$1,0)),""),
$B802="CPC",IFERROR(INDEX(鈺太芯Device!$A$1:$BD$5213,MATCH($C802,鈺太芯Device!$E$1:$E$5267,0),MATCH(F$1,鈺太芯Device!$A$1:$AZ$1,0)),""))</f>
        <v>ZTS6231</v>
      </c>
      <c r="G802" s="44" t="str" cm="1">
        <f t="array" ref="G802">_xlfn.SWITCH(TRUE,
$B802="-","check",
$B802="CPC-Power",IFERROR(INDEX('POWER Device'!$A$1:$BA$5000,MATCH($C802,'POWER Device'!$I$1:$I$5016,0),MATCH(G$1,'POWER Device'!$A$1:$AZ$1,0)),""),
$B802&lt;&gt;"CPC",IFERROR(INDEX(鈺太Device!$A$1:$BC$5049,MATCH($C802,鈺太Device!$E$1:$E$5054,0),MATCH(G$1,鈺太Device!$A$1:$AZ$1,0)),""),
$B802="CPC",IFERROR(INDEX(鈺太芯Device!$A$1:$BD$5213,MATCH($C802,鈺太芯Device!$E$1:$E$5267,0),MATCH(G$1,鈺太芯Device!$A$1:$AZ$1,0)),""))</f>
        <v>4908XA</v>
      </c>
      <c r="H802" s="44" t="str" cm="1">
        <f t="array" ref="H802">_xlfn.SWITCH(TRUE,
$B802="-","check",
$B802="CPC-Power",IFERROR(INDEX('POWER Device'!$A$1:$BA$5000,MATCH($C802,'POWER Device'!$I$1:$I$5016,0),MATCH(H$1,'POWER Device'!$A$1:$AZ$1,0)),""),
$B802&lt;&gt;"CPC",IFERROR(INDEX(鈺太Device!$A$1:$BC$5049,MATCH($C802,鈺太Device!$E$1:$E$5054,0),MATCH(H$1,鈺太Device!$A$1:$AZ$1,0)),""),
$B802="CPC",IFERROR(INDEX(鈺太芯Device!$A$1:$BD$5213,MATCH($C802,鈺太芯Device!$E$1:$E$5267,0),MATCH(H$1,鈺太芯Device!$A$1:$AZ$1,0)),""))</f>
        <v>3004_v11</v>
      </c>
      <c r="I802" s="44" t="str" cm="1">
        <f t="array" ref="I802">_xlfn.SWITCH(TRUE,
$B802="-","check",
$B802="CPC-Power",IFERROR(INDEX('POWER Device'!$A$1:$BA$5000,MATCH($C802,'POWER Device'!$I$1:$I$5016,0),MATCH(I$1,'POWER Device'!$A$1:$AZ$1,0)),""),
$B802&lt;&gt;"CPC",IFERROR(INDEX(鈺太Device!$A$1:$BC$5049,MATCH($C802,鈺太Device!$E$1:$E$5054,0),MATCH(I$1,鈺太Device!$A$1:$AZ$1,0)),""),
$B802="CPC",IFERROR(INDEX(鈺太芯Device!$A$1:$BD$5213,MATCH($C802,鈺太芯Device!$E$1:$E$5267,0),MATCH(I$1,鈺太芯Device!$A$1:$AZ$1,0)),""))</f>
        <v>01B5541S00000
01B5541T00000
01B5541U00000</v>
      </c>
      <c r="J802" s="44" t="str" cm="1">
        <f t="array" ref="J802">_xlfn.SWITCH(TRUE,
$B802="-","check",
$B802="CPC-Power",IFERROR(INDEX('POWER Device'!$A$1:$BA$5000,MATCH($C802,'POWER Device'!$I$1:$I$5016,0),MATCH(J$1,'POWER Device'!$A$1:$AZ$1,0)),""),
$B802&lt;&gt;"CPC",IFERROR(INDEX(鈺太Device!$A$1:$BC$5049,MATCH($C802,鈺太Device!$E$1:$E$5054,0),MATCH(J$1,鈺太Device!$A$1:$AZ$1,0)),""),
$B802="CPC",IFERROR(INDEX(鈺太芯Device!$A$1:$BD$5213,MATCH($C802,鈺太芯Device!$E$1:$E$5267,0),MATCH(J$1,鈺太芯Device!$A$1:$AZ$1,0)),""))</f>
        <v>無</v>
      </c>
      <c r="K802" s="44" t="str" cm="1">
        <f t="array" ref="K802">_xlfn.SWITCH(TRUE,
$B802="-","check",
$B802="CPC-Power",IFERROR(INDEX('POWER Device'!$A$1:$BA$5000,MATCH($C802,'POWER Device'!$I$1:$I$5016,0),MATCH(K$1,'POWER Device'!$A$1:$AZ$1,0)),""),
$B802&lt;&gt;"CPC",IFERROR(INDEX(鈺太Device!$A$1:$BC$5049,MATCH($C802,鈺太Device!$E$1:$E$5054,0),MATCH(K$1,鈺太Device!$A$1:$AZ$1,0)),""),
$B802="CPC",IFERROR(INDEX(鈺太芯Device!$A$1:$BD$5213,MATCH($C802,鈺太芯Device!$E$1:$E$5267,0),MATCH(K$1,鈺太芯Device!$A$1:$AZ$1,0)),""))</f>
        <v>None</v>
      </c>
      <c r="L802" s="44" t="str" cm="1">
        <f t="array" ref="L802">_xlfn.SWITCH(TRUE,
$B802="-","check",
$B802="CPC-Power",IFERROR(INDEX('POWER Device'!$A$1:$BA$5000,MATCH($C802,'POWER Device'!$I$1:$I$5016,0),MATCH(L$1,'POWER Device'!$A$1:$AZ$1,0)),""),
$B802&lt;&gt;"CPC",IFERROR(INDEX(鈺太Device!$A$1:$BC$5049,MATCH($C802,鈺太Device!$E$1:$E$5054,0),MATCH(L$1,鈺太Device!$A$1:$AZ$1,0)),""),
$B802="CPC",IFERROR(INDEX(鈺太芯Device!$A$1:$BD$5213,MATCH($C802,鈺太芯Device!$E$1:$E$5267,0),MATCH(L$1,鈺太芯Device!$A$1:$AZ$1,0)),""))</f>
        <v>OM-325
高溫錫膏</v>
      </c>
      <c r="M802" s="44" t="str">
        <f t="shared" si="78"/>
        <v>ZTS6231</v>
      </c>
      <c r="N802" s="44" t="str">
        <f t="shared" si="76"/>
        <v>ZTS6231-4908XA-3004_v11</v>
      </c>
      <c r="O802" s="18" t="s">
        <v>31657</v>
      </c>
      <c r="P802" s="18" t="s">
        <v>32854</v>
      </c>
      <c r="Q802" s="19" t="s">
        <v>12323</v>
      </c>
      <c r="R802" s="20" t="str">
        <f t="shared" si="77"/>
        <v>||||||||||</v>
      </c>
      <c r="S802" s="21"/>
      <c r="T802" s="21"/>
      <c r="U802" s="21" t="s">
        <v>34648</v>
      </c>
      <c r="V802" s="22" t="s">
        <v>10</v>
      </c>
    </row>
    <row r="803" spans="1:22" ht="36">
      <c r="A803" s="45" t="str">
        <f t="shared" si="74"/>
        <v>2022-08</v>
      </c>
      <c r="B803" s="45" t="str">
        <f t="shared" si="79"/>
        <v>HELE</v>
      </c>
      <c r="C803" s="44" t="str" cm="1">
        <f t="array" ref="C803" xml:space="preserve">
_xlfn.SWITCH(TRUE,
$B803="-","-",
$B803="CPC-Power",
IF($D803="",
"PK"&amp;$E803&amp;"_V1."&amp;MAX(VALUE(RIGHT(_xlfn._xlws.FILTER('POWER Device'!$I$1:$I$5016,'POWER Device'!$H$1:$H$5016=$E803,"-"),1))),
"PK"&amp;$E803&amp;"_V1."&amp;$D803),
$B803="CPC",
IF($D803="",
"PK"&amp;$E803&amp;"_V1."&amp;MAX(VALUE(RIGHT(_xlfn._xlws.FILTER(鈺太芯Device!$E$1:$E$5267,鈺太芯Device!$D$1:$D$5267=$E803,"-"),1))),
"PK"&amp;$E803&amp;"_V1."&amp;$D803),
$B803&lt;&gt;"CPC",
IF($D803="",
"PK"&amp;$E803&amp;"_V1."&amp;MAX(VALUE(RIGHT(_xlfn._xlws.FILTER(鈺太Device!$E$1:$E$5054,鈺太Device!$D$1:$D$5054=$E803,"-"),1)))),
"PK"&amp;$E803&amp;"_V1."&amp;$D803)</f>
        <v>PKDT15Q01-181_V1.0</v>
      </c>
      <c r="E803" s="44" t="str">
        <f t="shared" si="75"/>
        <v>DT15Q01-181</v>
      </c>
      <c r="F803" s="44" t="str" cm="1">
        <f t="array" ref="F803">_xlfn.SWITCH(TRUE,
$B803="-","check",
$B803="CPC-Power",IFERROR(INDEX('POWER Device'!$A$1:$BA$5000,MATCH($C803,'POWER Device'!$I$1:$I$5016,0),MATCH(F$1,'POWER Device'!$A$1:$AZ$1,0)),""),
$B803&lt;&gt;"CPC",IFERROR(INDEX(鈺太Device!$A$1:$BC$5049,MATCH($C803,鈺太Device!$E$1:$E$5054,0),MATCH(F$1,鈺太Device!$A$1:$AZ$1,0)),""),
$B803="CPC",IFERROR(INDEX(鈺太芯Device!$A$1:$BD$5213,MATCH($C803,鈺太芯Device!$E$1:$E$5267,0),MATCH(F$1,鈺太芯Device!$A$1:$AZ$1,0)),""))</f>
        <v>ZTS6231</v>
      </c>
      <c r="G803" s="44" t="str" cm="1">
        <f t="array" ref="G803">_xlfn.SWITCH(TRUE,
$B803="-","check",
$B803="CPC-Power",IFERROR(INDEX('POWER Device'!$A$1:$BA$5000,MATCH($C803,'POWER Device'!$I$1:$I$5016,0),MATCH(G$1,'POWER Device'!$A$1:$AZ$1,0)),""),
$B803&lt;&gt;"CPC",IFERROR(INDEX(鈺太Device!$A$1:$BC$5049,MATCH($C803,鈺太Device!$E$1:$E$5054,0),MATCH(G$1,鈺太Device!$A$1:$AZ$1,0)),""),
$B803="CPC",IFERROR(INDEX(鈺太芯Device!$A$1:$BD$5213,MATCH($C803,鈺太芯Device!$E$1:$E$5267,0),MATCH(G$1,鈺太芯Device!$A$1:$AZ$1,0)),""))</f>
        <v>4908XA</v>
      </c>
      <c r="H803" s="44" t="str" cm="1">
        <f t="array" ref="H803">_xlfn.SWITCH(TRUE,
$B803="-","check",
$B803="CPC-Power",IFERROR(INDEX('POWER Device'!$A$1:$BA$5000,MATCH($C803,'POWER Device'!$I$1:$I$5016,0),MATCH(H$1,'POWER Device'!$A$1:$AZ$1,0)),""),
$B803&lt;&gt;"CPC",IFERROR(INDEX(鈺太Device!$A$1:$BC$5049,MATCH($C803,鈺太Device!$E$1:$E$5054,0),MATCH(H$1,鈺太Device!$A$1:$AZ$1,0)),""),
$B803="CPC",IFERROR(INDEX(鈺太芯Device!$A$1:$BD$5213,MATCH($C803,鈺太芯Device!$E$1:$E$5267,0),MATCH(H$1,鈺太芯Device!$A$1:$AZ$1,0)),""))</f>
        <v>3004_v11</v>
      </c>
      <c r="I803" s="44" t="str" cm="1">
        <f t="array" ref="I803">_xlfn.SWITCH(TRUE,
$B803="-","check",
$B803="CPC-Power",IFERROR(INDEX('POWER Device'!$A$1:$BA$5000,MATCH($C803,'POWER Device'!$I$1:$I$5016,0),MATCH(I$1,'POWER Device'!$A$1:$AZ$1,0)),""),
$B803&lt;&gt;"CPC",IFERROR(INDEX(鈺太Device!$A$1:$BC$5049,MATCH($C803,鈺太Device!$E$1:$E$5054,0),MATCH(I$1,鈺太Device!$A$1:$AZ$1,0)),""),
$B803="CPC",IFERROR(INDEX(鈺太芯Device!$A$1:$BD$5213,MATCH($C803,鈺太芯Device!$E$1:$E$5267,0),MATCH(I$1,鈺太芯Device!$A$1:$AZ$1,0)),""))</f>
        <v>01B5541S00000
01B5541T00000
01B5541U00000</v>
      </c>
      <c r="J803" s="44" t="str" cm="1">
        <f t="array" ref="J803">_xlfn.SWITCH(TRUE,
$B803="-","check",
$B803="CPC-Power",IFERROR(INDEX('POWER Device'!$A$1:$BA$5000,MATCH($C803,'POWER Device'!$I$1:$I$5016,0),MATCH(J$1,'POWER Device'!$A$1:$AZ$1,0)),""),
$B803&lt;&gt;"CPC",IFERROR(INDEX(鈺太Device!$A$1:$BC$5049,MATCH($C803,鈺太Device!$E$1:$E$5054,0),MATCH(J$1,鈺太Device!$A$1:$AZ$1,0)),""),
$B803="CPC",IFERROR(INDEX(鈺太芯Device!$A$1:$BD$5213,MATCH($C803,鈺太芯Device!$E$1:$E$5267,0),MATCH(J$1,鈺太芯Device!$A$1:$AZ$1,0)),""))</f>
        <v>無</v>
      </c>
      <c r="K803" s="44" t="str" cm="1">
        <f t="array" ref="K803">_xlfn.SWITCH(TRUE,
$B803="-","check",
$B803="CPC-Power",IFERROR(INDEX('POWER Device'!$A$1:$BA$5000,MATCH($C803,'POWER Device'!$I$1:$I$5016,0),MATCH(K$1,'POWER Device'!$A$1:$AZ$1,0)),""),
$B803&lt;&gt;"CPC",IFERROR(INDEX(鈺太Device!$A$1:$BC$5049,MATCH($C803,鈺太Device!$E$1:$E$5054,0),MATCH(K$1,鈺太Device!$A$1:$AZ$1,0)),""),
$B803="CPC",IFERROR(INDEX(鈺太芯Device!$A$1:$BD$5213,MATCH($C803,鈺太芯Device!$E$1:$E$5267,0),MATCH(K$1,鈺太芯Device!$A$1:$AZ$1,0)),""))</f>
        <v>None</v>
      </c>
      <c r="L803" s="44" t="str" cm="1">
        <f t="array" ref="L803">_xlfn.SWITCH(TRUE,
$B803="-","check",
$B803="CPC-Power",IFERROR(INDEX('POWER Device'!$A$1:$BA$5000,MATCH($C803,'POWER Device'!$I$1:$I$5016,0),MATCH(L$1,'POWER Device'!$A$1:$AZ$1,0)),""),
$B803&lt;&gt;"CPC",IFERROR(INDEX(鈺太Device!$A$1:$BC$5049,MATCH($C803,鈺太Device!$E$1:$E$5054,0),MATCH(L$1,鈺太Device!$A$1:$AZ$1,0)),""),
$B803="CPC",IFERROR(INDEX(鈺太芯Device!$A$1:$BD$5213,MATCH($C803,鈺太芯Device!$E$1:$E$5267,0),MATCH(L$1,鈺太芯Device!$A$1:$AZ$1,0)),""))</f>
        <v>OM-325
高溫錫膏</v>
      </c>
      <c r="M803" s="44" t="str">
        <f t="shared" si="78"/>
        <v>ZTS6231</v>
      </c>
      <c r="N803" s="44" t="str">
        <f t="shared" si="76"/>
        <v>ZTS6231-4908XA-3004_v11</v>
      </c>
      <c r="O803" s="18" t="s">
        <v>31657</v>
      </c>
      <c r="P803" s="18" t="s">
        <v>32855</v>
      </c>
      <c r="Q803" s="19" t="s">
        <v>12323</v>
      </c>
      <c r="R803" s="20" t="str">
        <f t="shared" si="77"/>
        <v>||||||||||</v>
      </c>
      <c r="S803" s="21"/>
      <c r="T803" s="21"/>
      <c r="U803" s="21" t="s">
        <v>34649</v>
      </c>
      <c r="V803" s="22" t="s">
        <v>10</v>
      </c>
    </row>
    <row r="804" spans="1:22" ht="36">
      <c r="A804" s="45" t="str">
        <f t="shared" si="74"/>
        <v>2022-08</v>
      </c>
      <c r="B804" s="45" t="str">
        <f t="shared" si="79"/>
        <v>HELE</v>
      </c>
      <c r="C804" s="44" t="str" cm="1">
        <f t="array" ref="C804" xml:space="preserve">
_xlfn.SWITCH(TRUE,
$B804="-","-",
$B804="CPC-Power",
IF($D804="",
"PK"&amp;$E804&amp;"_V1."&amp;MAX(VALUE(RIGHT(_xlfn._xlws.FILTER('POWER Device'!$I$1:$I$5016,'POWER Device'!$H$1:$H$5016=$E804,"-"),1))),
"PK"&amp;$E804&amp;"_V1."&amp;$D804),
$B804="CPC",
IF($D804="",
"PK"&amp;$E804&amp;"_V1."&amp;MAX(VALUE(RIGHT(_xlfn._xlws.FILTER(鈺太芯Device!$E$1:$E$5267,鈺太芯Device!$D$1:$D$5267=$E804,"-"),1))),
"PK"&amp;$E804&amp;"_V1."&amp;$D804),
$B804&lt;&gt;"CPC",
IF($D804="",
"PK"&amp;$E804&amp;"_V1."&amp;MAX(VALUE(RIGHT(_xlfn._xlws.FILTER(鈺太Device!$E$1:$E$5054,鈺太Device!$D$1:$D$5054=$E804,"-"),1)))),
"PK"&amp;$E804&amp;"_V1."&amp;$D804)</f>
        <v>PKDT15Q01-181_V1.0</v>
      </c>
      <c r="E804" s="44" t="str">
        <f t="shared" si="75"/>
        <v>DT15Q01-181</v>
      </c>
      <c r="F804" s="44" t="str" cm="1">
        <f t="array" ref="F804">_xlfn.SWITCH(TRUE,
$B804="-","check",
$B804="CPC-Power",IFERROR(INDEX('POWER Device'!$A$1:$BA$5000,MATCH($C804,'POWER Device'!$I$1:$I$5016,0),MATCH(F$1,'POWER Device'!$A$1:$AZ$1,0)),""),
$B804&lt;&gt;"CPC",IFERROR(INDEX(鈺太Device!$A$1:$BC$5049,MATCH($C804,鈺太Device!$E$1:$E$5054,0),MATCH(F$1,鈺太Device!$A$1:$AZ$1,0)),""),
$B804="CPC",IFERROR(INDEX(鈺太芯Device!$A$1:$BD$5213,MATCH($C804,鈺太芯Device!$E$1:$E$5267,0),MATCH(F$1,鈺太芯Device!$A$1:$AZ$1,0)),""))</f>
        <v>ZTS6231</v>
      </c>
      <c r="G804" s="44" t="str" cm="1">
        <f t="array" ref="G804">_xlfn.SWITCH(TRUE,
$B804="-","check",
$B804="CPC-Power",IFERROR(INDEX('POWER Device'!$A$1:$BA$5000,MATCH($C804,'POWER Device'!$I$1:$I$5016,0),MATCH(G$1,'POWER Device'!$A$1:$AZ$1,0)),""),
$B804&lt;&gt;"CPC",IFERROR(INDEX(鈺太Device!$A$1:$BC$5049,MATCH($C804,鈺太Device!$E$1:$E$5054,0),MATCH(G$1,鈺太Device!$A$1:$AZ$1,0)),""),
$B804="CPC",IFERROR(INDEX(鈺太芯Device!$A$1:$BD$5213,MATCH($C804,鈺太芯Device!$E$1:$E$5267,0),MATCH(G$1,鈺太芯Device!$A$1:$AZ$1,0)),""))</f>
        <v>4908XA</v>
      </c>
      <c r="H804" s="44" t="str" cm="1">
        <f t="array" ref="H804">_xlfn.SWITCH(TRUE,
$B804="-","check",
$B804="CPC-Power",IFERROR(INDEX('POWER Device'!$A$1:$BA$5000,MATCH($C804,'POWER Device'!$I$1:$I$5016,0),MATCH(H$1,'POWER Device'!$A$1:$AZ$1,0)),""),
$B804&lt;&gt;"CPC",IFERROR(INDEX(鈺太Device!$A$1:$BC$5049,MATCH($C804,鈺太Device!$E$1:$E$5054,0),MATCH(H$1,鈺太Device!$A$1:$AZ$1,0)),""),
$B804="CPC",IFERROR(INDEX(鈺太芯Device!$A$1:$BD$5213,MATCH($C804,鈺太芯Device!$E$1:$E$5267,0),MATCH(H$1,鈺太芯Device!$A$1:$AZ$1,0)),""))</f>
        <v>3004_v11</v>
      </c>
      <c r="I804" s="44" t="str" cm="1">
        <f t="array" ref="I804">_xlfn.SWITCH(TRUE,
$B804="-","check",
$B804="CPC-Power",IFERROR(INDEX('POWER Device'!$A$1:$BA$5000,MATCH($C804,'POWER Device'!$I$1:$I$5016,0),MATCH(I$1,'POWER Device'!$A$1:$AZ$1,0)),""),
$B804&lt;&gt;"CPC",IFERROR(INDEX(鈺太Device!$A$1:$BC$5049,MATCH($C804,鈺太Device!$E$1:$E$5054,0),MATCH(I$1,鈺太Device!$A$1:$AZ$1,0)),""),
$B804="CPC",IFERROR(INDEX(鈺太芯Device!$A$1:$BD$5213,MATCH($C804,鈺太芯Device!$E$1:$E$5267,0),MATCH(I$1,鈺太芯Device!$A$1:$AZ$1,0)),""))</f>
        <v>01B5541S00000
01B5541T00000
01B5541U00000</v>
      </c>
      <c r="J804" s="44" t="str" cm="1">
        <f t="array" ref="J804">_xlfn.SWITCH(TRUE,
$B804="-","check",
$B804="CPC-Power",IFERROR(INDEX('POWER Device'!$A$1:$BA$5000,MATCH($C804,'POWER Device'!$I$1:$I$5016,0),MATCH(J$1,'POWER Device'!$A$1:$AZ$1,0)),""),
$B804&lt;&gt;"CPC",IFERROR(INDEX(鈺太Device!$A$1:$BC$5049,MATCH($C804,鈺太Device!$E$1:$E$5054,0),MATCH(J$1,鈺太Device!$A$1:$AZ$1,0)),""),
$B804="CPC",IFERROR(INDEX(鈺太芯Device!$A$1:$BD$5213,MATCH($C804,鈺太芯Device!$E$1:$E$5267,0),MATCH(J$1,鈺太芯Device!$A$1:$AZ$1,0)),""))</f>
        <v>無</v>
      </c>
      <c r="K804" s="44" t="str" cm="1">
        <f t="array" ref="K804">_xlfn.SWITCH(TRUE,
$B804="-","check",
$B804="CPC-Power",IFERROR(INDEX('POWER Device'!$A$1:$BA$5000,MATCH($C804,'POWER Device'!$I$1:$I$5016,0),MATCH(K$1,'POWER Device'!$A$1:$AZ$1,0)),""),
$B804&lt;&gt;"CPC",IFERROR(INDEX(鈺太Device!$A$1:$BC$5049,MATCH($C804,鈺太Device!$E$1:$E$5054,0),MATCH(K$1,鈺太Device!$A$1:$AZ$1,0)),""),
$B804="CPC",IFERROR(INDEX(鈺太芯Device!$A$1:$BD$5213,MATCH($C804,鈺太芯Device!$E$1:$E$5267,0),MATCH(K$1,鈺太芯Device!$A$1:$AZ$1,0)),""))</f>
        <v>None</v>
      </c>
      <c r="L804" s="44" t="str" cm="1">
        <f t="array" ref="L804">_xlfn.SWITCH(TRUE,
$B804="-","check",
$B804="CPC-Power",IFERROR(INDEX('POWER Device'!$A$1:$BA$5000,MATCH($C804,'POWER Device'!$I$1:$I$5016,0),MATCH(L$1,'POWER Device'!$A$1:$AZ$1,0)),""),
$B804&lt;&gt;"CPC",IFERROR(INDEX(鈺太Device!$A$1:$BC$5049,MATCH($C804,鈺太Device!$E$1:$E$5054,0),MATCH(L$1,鈺太Device!$A$1:$AZ$1,0)),""),
$B804="CPC",IFERROR(INDEX(鈺太芯Device!$A$1:$BD$5213,MATCH($C804,鈺太芯Device!$E$1:$E$5267,0),MATCH(L$1,鈺太芯Device!$A$1:$AZ$1,0)),""))</f>
        <v>OM-325
高溫錫膏</v>
      </c>
      <c r="M804" s="44" t="str">
        <f t="shared" si="78"/>
        <v>ZTS6231</v>
      </c>
      <c r="N804" s="44" t="str">
        <f t="shared" si="76"/>
        <v>ZTS6231-4908XA-3004_v11</v>
      </c>
      <c r="O804" s="18" t="s">
        <v>31657</v>
      </c>
      <c r="P804" s="18" t="s">
        <v>32856</v>
      </c>
      <c r="Q804" s="19" t="s">
        <v>12323</v>
      </c>
      <c r="R804" s="20" t="str">
        <f t="shared" si="77"/>
        <v>||||||||||</v>
      </c>
      <c r="S804" s="21"/>
      <c r="T804" s="21"/>
      <c r="U804" s="21" t="s">
        <v>34649</v>
      </c>
      <c r="V804" s="22" t="s">
        <v>10</v>
      </c>
    </row>
    <row r="805" spans="1:22">
      <c r="A805" s="45" t="str">
        <f t="shared" si="74"/>
        <v>2022-09</v>
      </c>
      <c r="B805" s="45" t="str">
        <f t="shared" si="79"/>
        <v>HELE</v>
      </c>
      <c r="C805" s="44" t="str" cm="1">
        <f t="array" ref="C805" xml:space="preserve">
_xlfn.SWITCH(TRUE,
$B805="-","-",
$B805="CPC-Power",
IF($D805="",
"PK"&amp;$E805&amp;"_V1."&amp;MAX(VALUE(RIGHT(_xlfn._xlws.FILTER('POWER Device'!$I$1:$I$5016,'POWER Device'!$H$1:$H$5016=$E805,"-"),1))),
"PK"&amp;$E805&amp;"_V1."&amp;$D805),
$B805="CPC",
IF($D805="",
"PK"&amp;$E805&amp;"_V1."&amp;MAX(VALUE(RIGHT(_xlfn._xlws.FILTER(鈺太芯Device!$E$1:$E$5267,鈺太芯Device!$D$1:$D$5267=$E805,"-"),1))),
"PK"&amp;$E805&amp;"_V1."&amp;$D805),
$B805&lt;&gt;"CPC",
IF($D805="",
"PK"&amp;$E805&amp;"_V1."&amp;MAX(VALUE(RIGHT(_xlfn._xlws.FILTER(鈺太Device!$E$1:$E$5054,鈺太Device!$D$1:$D$5054=$E805,"-"),1)))),
"PK"&amp;$E805&amp;"_V1."&amp;$D805)</f>
        <v>PKDT15Q01-181_V1.0</v>
      </c>
      <c r="E805" s="44" t="str">
        <f t="shared" si="75"/>
        <v>DT15Q01-181</v>
      </c>
      <c r="F805" s="44" t="str" cm="1">
        <f t="array" ref="F805">_xlfn.SWITCH(TRUE,
$B805="-","check",
$B805="CPC-Power",IFERROR(INDEX('POWER Device'!$A$1:$BA$5000,MATCH($C805,'POWER Device'!$I$1:$I$5016,0),MATCH(F$1,'POWER Device'!$A$1:$AZ$1,0)),""),
$B805&lt;&gt;"CPC",IFERROR(INDEX(鈺太Device!$A$1:$BC$5049,MATCH($C805,鈺太Device!$E$1:$E$5054,0),MATCH(F$1,鈺太Device!$A$1:$AZ$1,0)),""),
$B805="CPC",IFERROR(INDEX(鈺太芯Device!$A$1:$BD$5213,MATCH($C805,鈺太芯Device!$E$1:$E$5267,0),MATCH(F$1,鈺太芯Device!$A$1:$AZ$1,0)),""))</f>
        <v>ZTS6231</v>
      </c>
      <c r="G805" s="44" t="str" cm="1">
        <f t="array" ref="G805">_xlfn.SWITCH(TRUE,
$B805="-","check",
$B805="CPC-Power",IFERROR(INDEX('POWER Device'!$A$1:$BA$5000,MATCH($C805,'POWER Device'!$I$1:$I$5016,0),MATCH(G$1,'POWER Device'!$A$1:$AZ$1,0)),""),
$B805&lt;&gt;"CPC",IFERROR(INDEX(鈺太Device!$A$1:$BC$5049,MATCH($C805,鈺太Device!$E$1:$E$5054,0),MATCH(G$1,鈺太Device!$A$1:$AZ$1,0)),""),
$B805="CPC",IFERROR(INDEX(鈺太芯Device!$A$1:$BD$5213,MATCH($C805,鈺太芯Device!$E$1:$E$5267,0),MATCH(G$1,鈺太芯Device!$A$1:$AZ$1,0)),""))</f>
        <v>4908XA</v>
      </c>
      <c r="H805" s="44" t="str" cm="1">
        <f t="array" ref="H805">_xlfn.SWITCH(TRUE,
$B805="-","check",
$B805="CPC-Power",IFERROR(INDEX('POWER Device'!$A$1:$BA$5000,MATCH($C805,'POWER Device'!$I$1:$I$5016,0),MATCH(H$1,'POWER Device'!$A$1:$AZ$1,0)),""),
$B805&lt;&gt;"CPC",IFERROR(INDEX(鈺太Device!$A$1:$BC$5049,MATCH($C805,鈺太Device!$E$1:$E$5054,0),MATCH(H$1,鈺太Device!$A$1:$AZ$1,0)),""),
$B805="CPC",IFERROR(INDEX(鈺太芯Device!$A$1:$BD$5213,MATCH($C805,鈺太芯Device!$E$1:$E$5267,0),MATCH(H$1,鈺太芯Device!$A$1:$AZ$1,0)),""))</f>
        <v>3004_v11</v>
      </c>
      <c r="I805" s="44" t="str" cm="1">
        <f t="array" ref="I805">_xlfn.SWITCH(TRUE,
$B805="-","check",
$B805="CPC-Power",IFERROR(INDEX('POWER Device'!$A$1:$BA$5000,MATCH($C805,'POWER Device'!$I$1:$I$5016,0),MATCH(I$1,'POWER Device'!$A$1:$AZ$1,0)),""),
$B805&lt;&gt;"CPC",IFERROR(INDEX(鈺太Device!$A$1:$BC$5049,MATCH($C805,鈺太Device!$E$1:$E$5054,0),MATCH(I$1,鈺太Device!$A$1:$AZ$1,0)),""),
$B805="CPC",IFERROR(INDEX(鈺太芯Device!$A$1:$BD$5213,MATCH($C805,鈺太芯Device!$E$1:$E$5267,0),MATCH(I$1,鈺太芯Device!$A$1:$AZ$1,0)),""))</f>
        <v>01B5541S00000
01B5541T00000
01B5541U00000</v>
      </c>
      <c r="J805" s="44" t="str" cm="1">
        <f t="array" ref="J805">_xlfn.SWITCH(TRUE,
$B805="-","check",
$B805="CPC-Power",IFERROR(INDEX('POWER Device'!$A$1:$BA$5000,MATCH($C805,'POWER Device'!$I$1:$I$5016,0),MATCH(J$1,'POWER Device'!$A$1:$AZ$1,0)),""),
$B805&lt;&gt;"CPC",IFERROR(INDEX(鈺太Device!$A$1:$BC$5049,MATCH($C805,鈺太Device!$E$1:$E$5054,0),MATCH(J$1,鈺太Device!$A$1:$AZ$1,0)),""),
$B805="CPC",IFERROR(INDEX(鈺太芯Device!$A$1:$BD$5213,MATCH($C805,鈺太芯Device!$E$1:$E$5267,0),MATCH(J$1,鈺太芯Device!$A$1:$AZ$1,0)),""))</f>
        <v>無</v>
      </c>
      <c r="K805" s="44" t="str" cm="1">
        <f t="array" ref="K805">_xlfn.SWITCH(TRUE,
$B805="-","check",
$B805="CPC-Power",IFERROR(INDEX('POWER Device'!$A$1:$BA$5000,MATCH($C805,'POWER Device'!$I$1:$I$5016,0),MATCH(K$1,'POWER Device'!$A$1:$AZ$1,0)),""),
$B805&lt;&gt;"CPC",IFERROR(INDEX(鈺太Device!$A$1:$BC$5049,MATCH($C805,鈺太Device!$E$1:$E$5054,0),MATCH(K$1,鈺太Device!$A$1:$AZ$1,0)),""),
$B805="CPC",IFERROR(INDEX(鈺太芯Device!$A$1:$BD$5213,MATCH($C805,鈺太芯Device!$E$1:$E$5267,0),MATCH(K$1,鈺太芯Device!$A$1:$AZ$1,0)),""))</f>
        <v>None</v>
      </c>
      <c r="L805" s="44" t="str" cm="1">
        <f t="array" ref="L805">_xlfn.SWITCH(TRUE,
$B805="-","check",
$B805="CPC-Power",IFERROR(INDEX('POWER Device'!$A$1:$BA$5000,MATCH($C805,'POWER Device'!$I$1:$I$5016,0),MATCH(L$1,'POWER Device'!$A$1:$AZ$1,0)),""),
$B805&lt;&gt;"CPC",IFERROR(INDEX(鈺太Device!$A$1:$BC$5049,MATCH($C805,鈺太Device!$E$1:$E$5054,0),MATCH(L$1,鈺太Device!$A$1:$AZ$1,0)),""),
$B805="CPC",IFERROR(INDEX(鈺太芯Device!$A$1:$BD$5213,MATCH($C805,鈺太芯Device!$E$1:$E$5267,0),MATCH(L$1,鈺太芯Device!$A$1:$AZ$1,0)),""))</f>
        <v>OM-325
高溫錫膏</v>
      </c>
      <c r="M805" s="44" t="str">
        <f t="shared" si="78"/>
        <v>ZTS6231</v>
      </c>
      <c r="N805" s="44" t="str">
        <f t="shared" si="76"/>
        <v>ZTS6231-4908XA-3004_v11</v>
      </c>
      <c r="O805" s="18" t="s">
        <v>31657</v>
      </c>
      <c r="P805" s="18" t="s">
        <v>32857</v>
      </c>
      <c r="Q805" s="19" t="s">
        <v>12323</v>
      </c>
      <c r="R805" s="20" t="str">
        <f t="shared" si="77"/>
        <v>||||||||||</v>
      </c>
      <c r="S805" s="21"/>
      <c r="T805" s="21"/>
      <c r="U805" s="21" t="s">
        <v>32820</v>
      </c>
      <c r="V805" s="22" t="s">
        <v>10</v>
      </c>
    </row>
    <row r="806" spans="1:22">
      <c r="A806" s="45" t="str">
        <f t="shared" si="74"/>
        <v>2022-09</v>
      </c>
      <c r="B806" s="45" t="str">
        <f t="shared" si="79"/>
        <v>HELE</v>
      </c>
      <c r="C806" s="44" t="str" cm="1">
        <f t="array" ref="C806" xml:space="preserve">
_xlfn.SWITCH(TRUE,
$B806="-","-",
$B806="CPC-Power",
IF($D806="",
"PK"&amp;$E806&amp;"_V1."&amp;MAX(VALUE(RIGHT(_xlfn._xlws.FILTER('POWER Device'!$I$1:$I$5016,'POWER Device'!$H$1:$H$5016=$E806,"-"),1))),
"PK"&amp;$E806&amp;"_V1."&amp;$D806),
$B806="CPC",
IF($D806="",
"PK"&amp;$E806&amp;"_V1."&amp;MAX(VALUE(RIGHT(_xlfn._xlws.FILTER(鈺太芯Device!$E$1:$E$5267,鈺太芯Device!$D$1:$D$5267=$E806,"-"),1))),
"PK"&amp;$E806&amp;"_V1."&amp;$D806),
$B806&lt;&gt;"CPC",
IF($D806="",
"PK"&amp;$E806&amp;"_V1."&amp;MAX(VALUE(RIGHT(_xlfn._xlws.FILTER(鈺太Device!$E$1:$E$5054,鈺太Device!$D$1:$D$5054=$E806,"-"),1)))),
"PK"&amp;$E806&amp;"_V1."&amp;$D806)</f>
        <v>PKDT15Q01-181_V1.0</v>
      </c>
      <c r="E806" s="44" t="str">
        <f t="shared" si="75"/>
        <v>DT15Q01-181</v>
      </c>
      <c r="F806" s="44" t="str" cm="1">
        <f t="array" ref="F806">_xlfn.SWITCH(TRUE,
$B806="-","check",
$B806="CPC-Power",IFERROR(INDEX('POWER Device'!$A$1:$BA$5000,MATCH($C806,'POWER Device'!$I$1:$I$5016,0),MATCH(F$1,'POWER Device'!$A$1:$AZ$1,0)),""),
$B806&lt;&gt;"CPC",IFERROR(INDEX(鈺太Device!$A$1:$BC$5049,MATCH($C806,鈺太Device!$E$1:$E$5054,0),MATCH(F$1,鈺太Device!$A$1:$AZ$1,0)),""),
$B806="CPC",IFERROR(INDEX(鈺太芯Device!$A$1:$BD$5213,MATCH($C806,鈺太芯Device!$E$1:$E$5267,0),MATCH(F$1,鈺太芯Device!$A$1:$AZ$1,0)),""))</f>
        <v>ZTS6231</v>
      </c>
      <c r="G806" s="44" t="str" cm="1">
        <f t="array" ref="G806">_xlfn.SWITCH(TRUE,
$B806="-","check",
$B806="CPC-Power",IFERROR(INDEX('POWER Device'!$A$1:$BA$5000,MATCH($C806,'POWER Device'!$I$1:$I$5016,0),MATCH(G$1,'POWER Device'!$A$1:$AZ$1,0)),""),
$B806&lt;&gt;"CPC",IFERROR(INDEX(鈺太Device!$A$1:$BC$5049,MATCH($C806,鈺太Device!$E$1:$E$5054,0),MATCH(G$1,鈺太Device!$A$1:$AZ$1,0)),""),
$B806="CPC",IFERROR(INDEX(鈺太芯Device!$A$1:$BD$5213,MATCH($C806,鈺太芯Device!$E$1:$E$5267,0),MATCH(G$1,鈺太芯Device!$A$1:$AZ$1,0)),""))</f>
        <v>4908XA</v>
      </c>
      <c r="H806" s="44" t="str" cm="1">
        <f t="array" ref="H806">_xlfn.SWITCH(TRUE,
$B806="-","check",
$B806="CPC-Power",IFERROR(INDEX('POWER Device'!$A$1:$BA$5000,MATCH($C806,'POWER Device'!$I$1:$I$5016,0),MATCH(H$1,'POWER Device'!$A$1:$AZ$1,0)),""),
$B806&lt;&gt;"CPC",IFERROR(INDEX(鈺太Device!$A$1:$BC$5049,MATCH($C806,鈺太Device!$E$1:$E$5054,0),MATCH(H$1,鈺太Device!$A$1:$AZ$1,0)),""),
$B806="CPC",IFERROR(INDEX(鈺太芯Device!$A$1:$BD$5213,MATCH($C806,鈺太芯Device!$E$1:$E$5267,0),MATCH(H$1,鈺太芯Device!$A$1:$AZ$1,0)),""))</f>
        <v>3004_v11</v>
      </c>
      <c r="I806" s="44" t="str" cm="1">
        <f t="array" ref="I806">_xlfn.SWITCH(TRUE,
$B806="-","check",
$B806="CPC-Power",IFERROR(INDEX('POWER Device'!$A$1:$BA$5000,MATCH($C806,'POWER Device'!$I$1:$I$5016,0),MATCH(I$1,'POWER Device'!$A$1:$AZ$1,0)),""),
$B806&lt;&gt;"CPC",IFERROR(INDEX(鈺太Device!$A$1:$BC$5049,MATCH($C806,鈺太Device!$E$1:$E$5054,0),MATCH(I$1,鈺太Device!$A$1:$AZ$1,0)),""),
$B806="CPC",IFERROR(INDEX(鈺太芯Device!$A$1:$BD$5213,MATCH($C806,鈺太芯Device!$E$1:$E$5267,0),MATCH(I$1,鈺太芯Device!$A$1:$AZ$1,0)),""))</f>
        <v>01B5541S00000
01B5541T00000
01B5541U00000</v>
      </c>
      <c r="J806" s="44" t="str" cm="1">
        <f t="array" ref="J806">_xlfn.SWITCH(TRUE,
$B806="-","check",
$B806="CPC-Power",IFERROR(INDEX('POWER Device'!$A$1:$BA$5000,MATCH($C806,'POWER Device'!$I$1:$I$5016,0),MATCH(J$1,'POWER Device'!$A$1:$AZ$1,0)),""),
$B806&lt;&gt;"CPC",IFERROR(INDEX(鈺太Device!$A$1:$BC$5049,MATCH($C806,鈺太Device!$E$1:$E$5054,0),MATCH(J$1,鈺太Device!$A$1:$AZ$1,0)),""),
$B806="CPC",IFERROR(INDEX(鈺太芯Device!$A$1:$BD$5213,MATCH($C806,鈺太芯Device!$E$1:$E$5267,0),MATCH(J$1,鈺太芯Device!$A$1:$AZ$1,0)),""))</f>
        <v>無</v>
      </c>
      <c r="K806" s="44" t="str" cm="1">
        <f t="array" ref="K806">_xlfn.SWITCH(TRUE,
$B806="-","check",
$B806="CPC-Power",IFERROR(INDEX('POWER Device'!$A$1:$BA$5000,MATCH($C806,'POWER Device'!$I$1:$I$5016,0),MATCH(K$1,'POWER Device'!$A$1:$AZ$1,0)),""),
$B806&lt;&gt;"CPC",IFERROR(INDEX(鈺太Device!$A$1:$BC$5049,MATCH($C806,鈺太Device!$E$1:$E$5054,0),MATCH(K$1,鈺太Device!$A$1:$AZ$1,0)),""),
$B806="CPC",IFERROR(INDEX(鈺太芯Device!$A$1:$BD$5213,MATCH($C806,鈺太芯Device!$E$1:$E$5267,0),MATCH(K$1,鈺太芯Device!$A$1:$AZ$1,0)),""))</f>
        <v>None</v>
      </c>
      <c r="L806" s="44" t="str" cm="1">
        <f t="array" ref="L806">_xlfn.SWITCH(TRUE,
$B806="-","check",
$B806="CPC-Power",IFERROR(INDEX('POWER Device'!$A$1:$BA$5000,MATCH($C806,'POWER Device'!$I$1:$I$5016,0),MATCH(L$1,'POWER Device'!$A$1:$AZ$1,0)),""),
$B806&lt;&gt;"CPC",IFERROR(INDEX(鈺太Device!$A$1:$BC$5049,MATCH($C806,鈺太Device!$E$1:$E$5054,0),MATCH(L$1,鈺太Device!$A$1:$AZ$1,0)),""),
$B806="CPC",IFERROR(INDEX(鈺太芯Device!$A$1:$BD$5213,MATCH($C806,鈺太芯Device!$E$1:$E$5267,0),MATCH(L$1,鈺太芯Device!$A$1:$AZ$1,0)),""))</f>
        <v>OM-325
高溫錫膏</v>
      </c>
      <c r="M806" s="44" t="str">
        <f t="shared" si="78"/>
        <v>ZTS6231</v>
      </c>
      <c r="N806" s="44" t="str">
        <f t="shared" si="76"/>
        <v>ZTS6231-4908XA-3004_v11</v>
      </c>
      <c r="O806" s="18" t="s">
        <v>31657</v>
      </c>
      <c r="P806" s="18" t="s">
        <v>32858</v>
      </c>
      <c r="Q806" s="19" t="s">
        <v>12323</v>
      </c>
      <c r="R806" s="20" t="str">
        <f t="shared" si="77"/>
        <v>||||||||||</v>
      </c>
      <c r="S806" s="21"/>
      <c r="T806" s="21"/>
      <c r="U806" s="21" t="s">
        <v>32820</v>
      </c>
      <c r="V806" s="22" t="s">
        <v>10</v>
      </c>
    </row>
    <row r="807" spans="1:22">
      <c r="A807" s="45" t="str">
        <f t="shared" si="74"/>
        <v>2022-09</v>
      </c>
      <c r="B807" s="45" t="str">
        <f t="shared" si="79"/>
        <v>HELE</v>
      </c>
      <c r="C807" s="44" t="str" cm="1">
        <f t="array" ref="C807" xml:space="preserve">
_xlfn.SWITCH(TRUE,
$B807="-","-",
$B807="CPC-Power",
IF($D807="",
"PK"&amp;$E807&amp;"_V1."&amp;MAX(VALUE(RIGHT(_xlfn._xlws.FILTER('POWER Device'!$I$1:$I$5016,'POWER Device'!$H$1:$H$5016=$E807,"-"),1))),
"PK"&amp;$E807&amp;"_V1."&amp;$D807),
$B807="CPC",
IF($D807="",
"PK"&amp;$E807&amp;"_V1."&amp;MAX(VALUE(RIGHT(_xlfn._xlws.FILTER(鈺太芯Device!$E$1:$E$5267,鈺太芯Device!$D$1:$D$5267=$E807,"-"),1))),
"PK"&amp;$E807&amp;"_V1."&amp;$D807),
$B807&lt;&gt;"CPC",
IF($D807="",
"PK"&amp;$E807&amp;"_V1."&amp;MAX(VALUE(RIGHT(_xlfn._xlws.FILTER(鈺太Device!$E$1:$E$5054,鈺太Device!$D$1:$D$5054=$E807,"-"),1)))),
"PK"&amp;$E807&amp;"_V1."&amp;$D807)</f>
        <v>PKDT15Q01-189_V1.1</v>
      </c>
      <c r="E807" s="44" t="str">
        <f t="shared" si="75"/>
        <v>DT15Q01-189</v>
      </c>
      <c r="F807" s="44" t="str" cm="1">
        <f t="array" ref="F807">_xlfn.SWITCH(TRUE,
$B807="-","check",
$B807="CPC-Power",IFERROR(INDEX('POWER Device'!$A$1:$BA$5000,MATCH($C807,'POWER Device'!$I$1:$I$5016,0),MATCH(F$1,'POWER Device'!$A$1:$AZ$1,0)),""),
$B807&lt;&gt;"CPC",IFERROR(INDEX(鈺太Device!$A$1:$BC$5049,MATCH($C807,鈺太Device!$E$1:$E$5054,0),MATCH(F$1,鈺太Device!$A$1:$AZ$1,0)),""),
$B807="CPC",IFERROR(INDEX(鈺太芯Device!$A$1:$BD$5213,MATCH($C807,鈺太芯Device!$E$1:$E$5267,0),MATCH(F$1,鈺太芯Device!$A$1:$AZ$1,0)),""))</f>
        <v>ZTS6231</v>
      </c>
      <c r="G807" s="44" t="str" cm="1">
        <f t="array" ref="G807">_xlfn.SWITCH(TRUE,
$B807="-","check",
$B807="CPC-Power",IFERROR(INDEX('POWER Device'!$A$1:$BA$5000,MATCH($C807,'POWER Device'!$I$1:$I$5016,0),MATCH(G$1,'POWER Device'!$A$1:$AZ$1,0)),""),
$B807&lt;&gt;"CPC",IFERROR(INDEX(鈺太Device!$A$1:$BC$5049,MATCH($C807,鈺太Device!$E$1:$E$5054,0),MATCH(G$1,鈺太Device!$A$1:$AZ$1,0)),""),
$B807="CPC",IFERROR(INDEX(鈺太芯Device!$A$1:$BD$5213,MATCH($C807,鈺太芯Device!$E$1:$E$5267,0),MATCH(G$1,鈺太芯Device!$A$1:$AZ$1,0)),""))</f>
        <v>4908XA</v>
      </c>
      <c r="H807" s="44" t="str" cm="1">
        <f t="array" ref="H807">_xlfn.SWITCH(TRUE,
$B807="-","check",
$B807="CPC-Power",IFERROR(INDEX('POWER Device'!$A$1:$BA$5000,MATCH($C807,'POWER Device'!$I$1:$I$5016,0),MATCH(H$1,'POWER Device'!$A$1:$AZ$1,0)),""),
$B807&lt;&gt;"CPC",IFERROR(INDEX(鈺太Device!$A$1:$BC$5049,MATCH($C807,鈺太Device!$E$1:$E$5054,0),MATCH(H$1,鈺太Device!$A$1:$AZ$1,0)),""),
$B807="CPC",IFERROR(INDEX(鈺太芯Device!$A$1:$BD$5213,MATCH($C807,鈺太芯Device!$E$1:$E$5267,0),MATCH(H$1,鈺太芯Device!$A$1:$AZ$1,0)),""))</f>
        <v>3004_v11</v>
      </c>
      <c r="I807" s="44" t="str" cm="1">
        <f t="array" ref="I807">_xlfn.SWITCH(TRUE,
$B807="-","check",
$B807="CPC-Power",IFERROR(INDEX('POWER Device'!$A$1:$BA$5000,MATCH($C807,'POWER Device'!$I$1:$I$5016,0),MATCH(I$1,'POWER Device'!$A$1:$AZ$1,0)),""),
$B807&lt;&gt;"CPC",IFERROR(INDEX(鈺太Device!$A$1:$BC$5049,MATCH($C807,鈺太Device!$E$1:$E$5054,0),MATCH(I$1,鈺太Device!$A$1:$AZ$1,0)),""),
$B807="CPC",IFERROR(INDEX(鈺太芯Device!$A$1:$BD$5213,MATCH($C807,鈺太芯Device!$E$1:$E$5267,0),MATCH(I$1,鈺太芯Device!$A$1:$AZ$1,0)),""))</f>
        <v>01B5541S00000
01B5541T00000
01B5541U00000</v>
      </c>
      <c r="J807" s="44" t="str" cm="1">
        <f t="array" ref="J807">_xlfn.SWITCH(TRUE,
$B807="-","check",
$B807="CPC-Power",IFERROR(INDEX('POWER Device'!$A$1:$BA$5000,MATCH($C807,'POWER Device'!$I$1:$I$5016,0),MATCH(J$1,'POWER Device'!$A$1:$AZ$1,0)),""),
$B807&lt;&gt;"CPC",IFERROR(INDEX(鈺太Device!$A$1:$BC$5049,MATCH($C807,鈺太Device!$E$1:$E$5054,0),MATCH(J$1,鈺太Device!$A$1:$AZ$1,0)),""),
$B807="CPC",IFERROR(INDEX(鈺太芯Device!$A$1:$BD$5213,MATCH($C807,鈺太芯Device!$E$1:$E$5267,0),MATCH(J$1,鈺太芯Device!$A$1:$AZ$1,0)),""))</f>
        <v>無</v>
      </c>
      <c r="K807" s="44" t="str" cm="1">
        <f t="array" ref="K807">_xlfn.SWITCH(TRUE,
$B807="-","check",
$B807="CPC-Power",IFERROR(INDEX('POWER Device'!$A$1:$BA$5000,MATCH($C807,'POWER Device'!$I$1:$I$5016,0),MATCH(K$1,'POWER Device'!$A$1:$AZ$1,0)),""),
$B807&lt;&gt;"CPC",IFERROR(INDEX(鈺太Device!$A$1:$BC$5049,MATCH($C807,鈺太Device!$E$1:$E$5054,0),MATCH(K$1,鈺太Device!$A$1:$AZ$1,0)),""),
$B807="CPC",IFERROR(INDEX(鈺太芯Device!$A$1:$BD$5213,MATCH($C807,鈺太芯Device!$E$1:$E$5267,0),MATCH(K$1,鈺太芯Device!$A$1:$AZ$1,0)),""))</f>
        <v>None</v>
      </c>
      <c r="L807" s="44" t="str" cm="1">
        <f t="array" ref="L807">_xlfn.SWITCH(TRUE,
$B807="-","check",
$B807="CPC-Power",IFERROR(INDEX('POWER Device'!$A$1:$BA$5000,MATCH($C807,'POWER Device'!$I$1:$I$5016,0),MATCH(L$1,'POWER Device'!$A$1:$AZ$1,0)),""),
$B807&lt;&gt;"CPC",IFERROR(INDEX(鈺太Device!$A$1:$BC$5049,MATCH($C807,鈺太Device!$E$1:$E$5054,0),MATCH(L$1,鈺太Device!$A$1:$AZ$1,0)),""),
$B807="CPC",IFERROR(INDEX(鈺太芯Device!$A$1:$BD$5213,MATCH($C807,鈺太芯Device!$E$1:$E$5267,0),MATCH(L$1,鈺太芯Device!$A$1:$AZ$1,0)),""))</f>
        <v>OM-325
高溫錫膏</v>
      </c>
      <c r="M807" s="44" t="str">
        <f t="shared" si="78"/>
        <v>ZTS6231</v>
      </c>
      <c r="N807" s="44" t="str">
        <f t="shared" si="76"/>
        <v>ZTS6231-4908XA-3004_v11</v>
      </c>
      <c r="O807" s="18" t="s">
        <v>31657</v>
      </c>
      <c r="P807" s="18" t="s">
        <v>32859</v>
      </c>
      <c r="Q807" s="19" t="s">
        <v>12363</v>
      </c>
      <c r="R807" s="20" t="str">
        <f t="shared" si="77"/>
        <v>||||||||||</v>
      </c>
      <c r="S807" s="21"/>
      <c r="T807" s="21"/>
      <c r="U807" s="21" t="s">
        <v>32860</v>
      </c>
      <c r="V807" s="22" t="s">
        <v>10</v>
      </c>
    </row>
    <row r="808" spans="1:22" ht="36">
      <c r="A808" s="45" t="str">
        <f t="shared" si="74"/>
        <v>2022-09</v>
      </c>
      <c r="B808" s="45" t="str">
        <f t="shared" si="79"/>
        <v>HELE</v>
      </c>
      <c r="C808" s="44" t="str" cm="1">
        <f t="array" ref="C808" xml:space="preserve">
_xlfn.SWITCH(TRUE,
$B808="-","-",
$B808="CPC-Power",
IF($D808="",
"PK"&amp;$E808&amp;"_V1."&amp;MAX(VALUE(RIGHT(_xlfn._xlws.FILTER('POWER Device'!$I$1:$I$5016,'POWER Device'!$H$1:$H$5016=$E808,"-"),1))),
"PK"&amp;$E808&amp;"_V1."&amp;$D808),
$B808="CPC",
IF($D808="",
"PK"&amp;$E808&amp;"_V1."&amp;MAX(VALUE(RIGHT(_xlfn._xlws.FILTER(鈺太芯Device!$E$1:$E$5267,鈺太芯Device!$D$1:$D$5267=$E808,"-"),1))),
"PK"&amp;$E808&amp;"_V1."&amp;$D808),
$B808&lt;&gt;"CPC",
IF($D808="",
"PK"&amp;$E808&amp;"_V1."&amp;MAX(VALUE(RIGHT(_xlfn._xlws.FILTER(鈺太Device!$E$1:$E$5054,鈺太Device!$D$1:$D$5054=$E808,"-"),1)))),
"PK"&amp;$E808&amp;"_V1."&amp;$D808)</f>
        <v>PKDT15Q01-189_V1.1</v>
      </c>
      <c r="E808" s="44" t="str">
        <f t="shared" si="75"/>
        <v>DT15Q01-189</v>
      </c>
      <c r="F808" s="44" t="str" cm="1">
        <f t="array" ref="F808">_xlfn.SWITCH(TRUE,
$B808="-","check",
$B808="CPC-Power",IFERROR(INDEX('POWER Device'!$A$1:$BA$5000,MATCH($C808,'POWER Device'!$I$1:$I$5016,0),MATCH(F$1,'POWER Device'!$A$1:$AZ$1,0)),""),
$B808&lt;&gt;"CPC",IFERROR(INDEX(鈺太Device!$A$1:$BC$5049,MATCH($C808,鈺太Device!$E$1:$E$5054,0),MATCH(F$1,鈺太Device!$A$1:$AZ$1,0)),""),
$B808="CPC",IFERROR(INDEX(鈺太芯Device!$A$1:$BD$5213,MATCH($C808,鈺太芯Device!$E$1:$E$5267,0),MATCH(F$1,鈺太芯Device!$A$1:$AZ$1,0)),""))</f>
        <v>ZTS6231</v>
      </c>
      <c r="G808" s="44" t="str" cm="1">
        <f t="array" ref="G808">_xlfn.SWITCH(TRUE,
$B808="-","check",
$B808="CPC-Power",IFERROR(INDEX('POWER Device'!$A$1:$BA$5000,MATCH($C808,'POWER Device'!$I$1:$I$5016,0),MATCH(G$1,'POWER Device'!$A$1:$AZ$1,0)),""),
$B808&lt;&gt;"CPC",IFERROR(INDEX(鈺太Device!$A$1:$BC$5049,MATCH($C808,鈺太Device!$E$1:$E$5054,0),MATCH(G$1,鈺太Device!$A$1:$AZ$1,0)),""),
$B808="CPC",IFERROR(INDEX(鈺太芯Device!$A$1:$BD$5213,MATCH($C808,鈺太芯Device!$E$1:$E$5267,0),MATCH(G$1,鈺太芯Device!$A$1:$AZ$1,0)),""))</f>
        <v>4908XA</v>
      </c>
      <c r="H808" s="44" t="str" cm="1">
        <f t="array" ref="H808">_xlfn.SWITCH(TRUE,
$B808="-","check",
$B808="CPC-Power",IFERROR(INDEX('POWER Device'!$A$1:$BA$5000,MATCH($C808,'POWER Device'!$I$1:$I$5016,0),MATCH(H$1,'POWER Device'!$A$1:$AZ$1,0)),""),
$B808&lt;&gt;"CPC",IFERROR(INDEX(鈺太Device!$A$1:$BC$5049,MATCH($C808,鈺太Device!$E$1:$E$5054,0),MATCH(H$1,鈺太Device!$A$1:$AZ$1,0)),""),
$B808="CPC",IFERROR(INDEX(鈺太芯Device!$A$1:$BD$5213,MATCH($C808,鈺太芯Device!$E$1:$E$5267,0),MATCH(H$1,鈺太芯Device!$A$1:$AZ$1,0)),""))</f>
        <v>3004_v11</v>
      </c>
      <c r="I808" s="44" t="str" cm="1">
        <f t="array" ref="I808">_xlfn.SWITCH(TRUE,
$B808="-","check",
$B808="CPC-Power",IFERROR(INDEX('POWER Device'!$A$1:$BA$5000,MATCH($C808,'POWER Device'!$I$1:$I$5016,0),MATCH(I$1,'POWER Device'!$A$1:$AZ$1,0)),""),
$B808&lt;&gt;"CPC",IFERROR(INDEX(鈺太Device!$A$1:$BC$5049,MATCH($C808,鈺太Device!$E$1:$E$5054,0),MATCH(I$1,鈺太Device!$A$1:$AZ$1,0)),""),
$B808="CPC",IFERROR(INDEX(鈺太芯Device!$A$1:$BD$5213,MATCH($C808,鈺太芯Device!$E$1:$E$5267,0),MATCH(I$1,鈺太芯Device!$A$1:$AZ$1,0)),""))</f>
        <v>01B5541S00000
01B5541T00000
01B5541U00000</v>
      </c>
      <c r="J808" s="44" t="str" cm="1">
        <f t="array" ref="J808">_xlfn.SWITCH(TRUE,
$B808="-","check",
$B808="CPC-Power",IFERROR(INDEX('POWER Device'!$A$1:$BA$5000,MATCH($C808,'POWER Device'!$I$1:$I$5016,0),MATCH(J$1,'POWER Device'!$A$1:$AZ$1,0)),""),
$B808&lt;&gt;"CPC",IFERROR(INDEX(鈺太Device!$A$1:$BC$5049,MATCH($C808,鈺太Device!$E$1:$E$5054,0),MATCH(J$1,鈺太Device!$A$1:$AZ$1,0)),""),
$B808="CPC",IFERROR(INDEX(鈺太芯Device!$A$1:$BD$5213,MATCH($C808,鈺太芯Device!$E$1:$E$5267,0),MATCH(J$1,鈺太芯Device!$A$1:$AZ$1,0)),""))</f>
        <v>無</v>
      </c>
      <c r="K808" s="44" t="str" cm="1">
        <f t="array" ref="K808">_xlfn.SWITCH(TRUE,
$B808="-","check",
$B808="CPC-Power",IFERROR(INDEX('POWER Device'!$A$1:$BA$5000,MATCH($C808,'POWER Device'!$I$1:$I$5016,0),MATCH(K$1,'POWER Device'!$A$1:$AZ$1,0)),""),
$B808&lt;&gt;"CPC",IFERROR(INDEX(鈺太Device!$A$1:$BC$5049,MATCH($C808,鈺太Device!$E$1:$E$5054,0),MATCH(K$1,鈺太Device!$A$1:$AZ$1,0)),""),
$B808="CPC",IFERROR(INDEX(鈺太芯Device!$A$1:$BD$5213,MATCH($C808,鈺太芯Device!$E$1:$E$5267,0),MATCH(K$1,鈺太芯Device!$A$1:$AZ$1,0)),""))</f>
        <v>None</v>
      </c>
      <c r="L808" s="44" t="str" cm="1">
        <f t="array" ref="L808">_xlfn.SWITCH(TRUE,
$B808="-","check",
$B808="CPC-Power",IFERROR(INDEX('POWER Device'!$A$1:$BA$5000,MATCH($C808,'POWER Device'!$I$1:$I$5016,0),MATCH(L$1,'POWER Device'!$A$1:$AZ$1,0)),""),
$B808&lt;&gt;"CPC",IFERROR(INDEX(鈺太Device!$A$1:$BC$5049,MATCH($C808,鈺太Device!$E$1:$E$5054,0),MATCH(L$1,鈺太Device!$A$1:$AZ$1,0)),""),
$B808="CPC",IFERROR(INDEX(鈺太芯Device!$A$1:$BD$5213,MATCH($C808,鈺太芯Device!$E$1:$E$5267,0),MATCH(L$1,鈺太芯Device!$A$1:$AZ$1,0)),""))</f>
        <v>OM-325
高溫錫膏</v>
      </c>
      <c r="M808" s="44" t="str">
        <f t="shared" si="78"/>
        <v>ZTS6231</v>
      </c>
      <c r="N808" s="44" t="str">
        <f t="shared" si="76"/>
        <v>ZTS6231-4908XA-3004_v11</v>
      </c>
      <c r="O808" s="18" t="s">
        <v>31657</v>
      </c>
      <c r="P808" s="18" t="s">
        <v>32861</v>
      </c>
      <c r="Q808" s="19" t="s">
        <v>12363</v>
      </c>
      <c r="R808" s="20" t="str">
        <f t="shared" si="77"/>
        <v>||||||||||</v>
      </c>
      <c r="S808" s="21" t="s">
        <v>32862</v>
      </c>
      <c r="T808" s="21"/>
      <c r="U808" s="21" t="s">
        <v>32863</v>
      </c>
      <c r="V808" s="22" t="s">
        <v>10</v>
      </c>
    </row>
    <row r="809" spans="1:22" ht="36">
      <c r="A809" s="45" t="str">
        <f t="shared" si="74"/>
        <v>2022-09</v>
      </c>
      <c r="B809" s="45" t="str">
        <f t="shared" si="79"/>
        <v>HELE</v>
      </c>
      <c r="C809" s="44" t="str" cm="1">
        <f t="array" ref="C809" xml:space="preserve">
_xlfn.SWITCH(TRUE,
$B809="-","-",
$B809="CPC-Power",
IF($D809="",
"PK"&amp;$E809&amp;"_V1."&amp;MAX(VALUE(RIGHT(_xlfn._xlws.FILTER('POWER Device'!$I$1:$I$5016,'POWER Device'!$H$1:$H$5016=$E809,"-"),1))),
"PK"&amp;$E809&amp;"_V1."&amp;$D809),
$B809="CPC",
IF($D809="",
"PK"&amp;$E809&amp;"_V1."&amp;MAX(VALUE(RIGHT(_xlfn._xlws.FILTER(鈺太芯Device!$E$1:$E$5267,鈺太芯Device!$D$1:$D$5267=$E809,"-"),1))),
"PK"&amp;$E809&amp;"_V1."&amp;$D809),
$B809&lt;&gt;"CPC",
IF($D809="",
"PK"&amp;$E809&amp;"_V1."&amp;MAX(VALUE(RIGHT(_xlfn._xlws.FILTER(鈺太Device!$E$1:$E$5054,鈺太Device!$D$1:$D$5054=$E809,"-"),1)))),
"PK"&amp;$E809&amp;"_V1."&amp;$D809)</f>
        <v>PKDT15Q01-189_V1.1</v>
      </c>
      <c r="E809" s="44" t="str">
        <f t="shared" si="75"/>
        <v>DT15Q01-189</v>
      </c>
      <c r="F809" s="44" t="str" cm="1">
        <f t="array" ref="F809">_xlfn.SWITCH(TRUE,
$B809="-","check",
$B809="CPC-Power",IFERROR(INDEX('POWER Device'!$A$1:$BA$5000,MATCH($C809,'POWER Device'!$I$1:$I$5016,0),MATCH(F$1,'POWER Device'!$A$1:$AZ$1,0)),""),
$B809&lt;&gt;"CPC",IFERROR(INDEX(鈺太Device!$A$1:$BC$5049,MATCH($C809,鈺太Device!$E$1:$E$5054,0),MATCH(F$1,鈺太Device!$A$1:$AZ$1,0)),""),
$B809="CPC",IFERROR(INDEX(鈺太芯Device!$A$1:$BD$5213,MATCH($C809,鈺太芯Device!$E$1:$E$5267,0),MATCH(F$1,鈺太芯Device!$A$1:$AZ$1,0)),""))</f>
        <v>ZTS6231</v>
      </c>
      <c r="G809" s="44" t="str" cm="1">
        <f t="array" ref="G809">_xlfn.SWITCH(TRUE,
$B809="-","check",
$B809="CPC-Power",IFERROR(INDEX('POWER Device'!$A$1:$BA$5000,MATCH($C809,'POWER Device'!$I$1:$I$5016,0),MATCH(G$1,'POWER Device'!$A$1:$AZ$1,0)),""),
$B809&lt;&gt;"CPC",IFERROR(INDEX(鈺太Device!$A$1:$BC$5049,MATCH($C809,鈺太Device!$E$1:$E$5054,0),MATCH(G$1,鈺太Device!$A$1:$AZ$1,0)),""),
$B809="CPC",IFERROR(INDEX(鈺太芯Device!$A$1:$BD$5213,MATCH($C809,鈺太芯Device!$E$1:$E$5267,0),MATCH(G$1,鈺太芯Device!$A$1:$AZ$1,0)),""))</f>
        <v>4908XA</v>
      </c>
      <c r="H809" s="44" t="str" cm="1">
        <f t="array" ref="H809">_xlfn.SWITCH(TRUE,
$B809="-","check",
$B809="CPC-Power",IFERROR(INDEX('POWER Device'!$A$1:$BA$5000,MATCH($C809,'POWER Device'!$I$1:$I$5016,0),MATCH(H$1,'POWER Device'!$A$1:$AZ$1,0)),""),
$B809&lt;&gt;"CPC",IFERROR(INDEX(鈺太Device!$A$1:$BC$5049,MATCH($C809,鈺太Device!$E$1:$E$5054,0),MATCH(H$1,鈺太Device!$A$1:$AZ$1,0)),""),
$B809="CPC",IFERROR(INDEX(鈺太芯Device!$A$1:$BD$5213,MATCH($C809,鈺太芯Device!$E$1:$E$5267,0),MATCH(H$1,鈺太芯Device!$A$1:$AZ$1,0)),""))</f>
        <v>3004_v11</v>
      </c>
      <c r="I809" s="44" t="str" cm="1">
        <f t="array" ref="I809">_xlfn.SWITCH(TRUE,
$B809="-","check",
$B809="CPC-Power",IFERROR(INDEX('POWER Device'!$A$1:$BA$5000,MATCH($C809,'POWER Device'!$I$1:$I$5016,0),MATCH(I$1,'POWER Device'!$A$1:$AZ$1,0)),""),
$B809&lt;&gt;"CPC",IFERROR(INDEX(鈺太Device!$A$1:$BC$5049,MATCH($C809,鈺太Device!$E$1:$E$5054,0),MATCH(I$1,鈺太Device!$A$1:$AZ$1,0)),""),
$B809="CPC",IFERROR(INDEX(鈺太芯Device!$A$1:$BD$5213,MATCH($C809,鈺太芯Device!$E$1:$E$5267,0),MATCH(I$1,鈺太芯Device!$A$1:$AZ$1,0)),""))</f>
        <v>01B5541S00000
01B5541T00000
01B5541U00000</v>
      </c>
      <c r="J809" s="44" t="str" cm="1">
        <f t="array" ref="J809">_xlfn.SWITCH(TRUE,
$B809="-","check",
$B809="CPC-Power",IFERROR(INDEX('POWER Device'!$A$1:$BA$5000,MATCH($C809,'POWER Device'!$I$1:$I$5016,0),MATCH(J$1,'POWER Device'!$A$1:$AZ$1,0)),""),
$B809&lt;&gt;"CPC",IFERROR(INDEX(鈺太Device!$A$1:$BC$5049,MATCH($C809,鈺太Device!$E$1:$E$5054,0),MATCH(J$1,鈺太Device!$A$1:$AZ$1,0)),""),
$B809="CPC",IFERROR(INDEX(鈺太芯Device!$A$1:$BD$5213,MATCH($C809,鈺太芯Device!$E$1:$E$5267,0),MATCH(J$1,鈺太芯Device!$A$1:$AZ$1,0)),""))</f>
        <v>無</v>
      </c>
      <c r="K809" s="44" t="str" cm="1">
        <f t="array" ref="K809">_xlfn.SWITCH(TRUE,
$B809="-","check",
$B809="CPC-Power",IFERROR(INDEX('POWER Device'!$A$1:$BA$5000,MATCH($C809,'POWER Device'!$I$1:$I$5016,0),MATCH(K$1,'POWER Device'!$A$1:$AZ$1,0)),""),
$B809&lt;&gt;"CPC",IFERROR(INDEX(鈺太Device!$A$1:$BC$5049,MATCH($C809,鈺太Device!$E$1:$E$5054,0),MATCH(K$1,鈺太Device!$A$1:$AZ$1,0)),""),
$B809="CPC",IFERROR(INDEX(鈺太芯Device!$A$1:$BD$5213,MATCH($C809,鈺太芯Device!$E$1:$E$5267,0),MATCH(K$1,鈺太芯Device!$A$1:$AZ$1,0)),""))</f>
        <v>None</v>
      </c>
      <c r="L809" s="44" t="str" cm="1">
        <f t="array" ref="L809">_xlfn.SWITCH(TRUE,
$B809="-","check",
$B809="CPC-Power",IFERROR(INDEX('POWER Device'!$A$1:$BA$5000,MATCH($C809,'POWER Device'!$I$1:$I$5016,0),MATCH(L$1,'POWER Device'!$A$1:$AZ$1,0)),""),
$B809&lt;&gt;"CPC",IFERROR(INDEX(鈺太Device!$A$1:$BC$5049,MATCH($C809,鈺太Device!$E$1:$E$5054,0),MATCH(L$1,鈺太Device!$A$1:$AZ$1,0)),""),
$B809="CPC",IFERROR(INDEX(鈺太芯Device!$A$1:$BD$5213,MATCH($C809,鈺太芯Device!$E$1:$E$5267,0),MATCH(L$1,鈺太芯Device!$A$1:$AZ$1,0)),""))</f>
        <v>OM-325
高溫錫膏</v>
      </c>
      <c r="M809" s="44" t="str">
        <f t="shared" si="78"/>
        <v>ZTS6231</v>
      </c>
      <c r="N809" s="44" t="str">
        <f t="shared" si="76"/>
        <v>ZTS6231-4908XA-3004_v11</v>
      </c>
      <c r="O809" s="18" t="s">
        <v>31657</v>
      </c>
      <c r="P809" s="18" t="s">
        <v>32864</v>
      </c>
      <c r="Q809" s="19" t="s">
        <v>12363</v>
      </c>
      <c r="R809" s="20" t="str">
        <f t="shared" si="77"/>
        <v>||||||||||</v>
      </c>
      <c r="S809" s="21" t="s">
        <v>32865</v>
      </c>
      <c r="T809" s="21"/>
      <c r="U809" s="21" t="s">
        <v>32863</v>
      </c>
      <c r="V809" s="22" t="s">
        <v>10</v>
      </c>
    </row>
    <row r="810" spans="1:22" ht="36">
      <c r="A810" s="45" t="str">
        <f t="shared" si="74"/>
        <v>2022-09</v>
      </c>
      <c r="B810" s="45" t="str">
        <f t="shared" si="79"/>
        <v>HELE</v>
      </c>
      <c r="C810" s="44" t="str" cm="1">
        <f t="array" ref="C810" xml:space="preserve">
_xlfn.SWITCH(TRUE,
$B810="-","-",
$B810="CPC-Power",
IF($D810="",
"PK"&amp;$E810&amp;"_V1."&amp;MAX(VALUE(RIGHT(_xlfn._xlws.FILTER('POWER Device'!$I$1:$I$5016,'POWER Device'!$H$1:$H$5016=$E810,"-"),1))),
"PK"&amp;$E810&amp;"_V1."&amp;$D810),
$B810="CPC",
IF($D810="",
"PK"&amp;$E810&amp;"_V1."&amp;MAX(VALUE(RIGHT(_xlfn._xlws.FILTER(鈺太芯Device!$E$1:$E$5267,鈺太芯Device!$D$1:$D$5267=$E810,"-"),1))),
"PK"&amp;$E810&amp;"_V1."&amp;$D810),
$B810&lt;&gt;"CPC",
IF($D810="",
"PK"&amp;$E810&amp;"_V1."&amp;MAX(VALUE(RIGHT(_xlfn._xlws.FILTER(鈺太Device!$E$1:$E$5054,鈺太Device!$D$1:$D$5054=$E810,"-"),1)))),
"PK"&amp;$E810&amp;"_V1."&amp;$D810)</f>
        <v>PKDT15Q01-189_V1.1</v>
      </c>
      <c r="E810" s="44" t="str">
        <f t="shared" si="75"/>
        <v>DT15Q01-189</v>
      </c>
      <c r="F810" s="44" t="str" cm="1">
        <f t="array" ref="F810">_xlfn.SWITCH(TRUE,
$B810="-","check",
$B810="CPC-Power",IFERROR(INDEX('POWER Device'!$A$1:$BA$5000,MATCH($C810,'POWER Device'!$I$1:$I$5016,0),MATCH(F$1,'POWER Device'!$A$1:$AZ$1,0)),""),
$B810&lt;&gt;"CPC",IFERROR(INDEX(鈺太Device!$A$1:$BC$5049,MATCH($C810,鈺太Device!$E$1:$E$5054,0),MATCH(F$1,鈺太Device!$A$1:$AZ$1,0)),""),
$B810="CPC",IFERROR(INDEX(鈺太芯Device!$A$1:$BD$5213,MATCH($C810,鈺太芯Device!$E$1:$E$5267,0),MATCH(F$1,鈺太芯Device!$A$1:$AZ$1,0)),""))</f>
        <v>ZTS6231</v>
      </c>
      <c r="G810" s="44" t="str" cm="1">
        <f t="array" ref="G810">_xlfn.SWITCH(TRUE,
$B810="-","check",
$B810="CPC-Power",IFERROR(INDEX('POWER Device'!$A$1:$BA$5000,MATCH($C810,'POWER Device'!$I$1:$I$5016,0),MATCH(G$1,'POWER Device'!$A$1:$AZ$1,0)),""),
$B810&lt;&gt;"CPC",IFERROR(INDEX(鈺太Device!$A$1:$BC$5049,MATCH($C810,鈺太Device!$E$1:$E$5054,0),MATCH(G$1,鈺太Device!$A$1:$AZ$1,0)),""),
$B810="CPC",IFERROR(INDEX(鈺太芯Device!$A$1:$BD$5213,MATCH($C810,鈺太芯Device!$E$1:$E$5267,0),MATCH(G$1,鈺太芯Device!$A$1:$AZ$1,0)),""))</f>
        <v>4908XA</v>
      </c>
      <c r="H810" s="44" t="str" cm="1">
        <f t="array" ref="H810">_xlfn.SWITCH(TRUE,
$B810="-","check",
$B810="CPC-Power",IFERROR(INDEX('POWER Device'!$A$1:$BA$5000,MATCH($C810,'POWER Device'!$I$1:$I$5016,0),MATCH(H$1,'POWER Device'!$A$1:$AZ$1,0)),""),
$B810&lt;&gt;"CPC",IFERROR(INDEX(鈺太Device!$A$1:$BC$5049,MATCH($C810,鈺太Device!$E$1:$E$5054,0),MATCH(H$1,鈺太Device!$A$1:$AZ$1,0)),""),
$B810="CPC",IFERROR(INDEX(鈺太芯Device!$A$1:$BD$5213,MATCH($C810,鈺太芯Device!$E$1:$E$5267,0),MATCH(H$1,鈺太芯Device!$A$1:$AZ$1,0)),""))</f>
        <v>3004_v11</v>
      </c>
      <c r="I810" s="44" t="str" cm="1">
        <f t="array" ref="I810">_xlfn.SWITCH(TRUE,
$B810="-","check",
$B810="CPC-Power",IFERROR(INDEX('POWER Device'!$A$1:$BA$5000,MATCH($C810,'POWER Device'!$I$1:$I$5016,0),MATCH(I$1,'POWER Device'!$A$1:$AZ$1,0)),""),
$B810&lt;&gt;"CPC",IFERROR(INDEX(鈺太Device!$A$1:$BC$5049,MATCH($C810,鈺太Device!$E$1:$E$5054,0),MATCH(I$1,鈺太Device!$A$1:$AZ$1,0)),""),
$B810="CPC",IFERROR(INDEX(鈺太芯Device!$A$1:$BD$5213,MATCH($C810,鈺太芯Device!$E$1:$E$5267,0),MATCH(I$1,鈺太芯Device!$A$1:$AZ$1,0)),""))</f>
        <v>01B5541S00000
01B5541T00000
01B5541U00000</v>
      </c>
      <c r="J810" s="44" t="str" cm="1">
        <f t="array" ref="J810">_xlfn.SWITCH(TRUE,
$B810="-","check",
$B810="CPC-Power",IFERROR(INDEX('POWER Device'!$A$1:$BA$5000,MATCH($C810,'POWER Device'!$I$1:$I$5016,0),MATCH(J$1,'POWER Device'!$A$1:$AZ$1,0)),""),
$B810&lt;&gt;"CPC",IFERROR(INDEX(鈺太Device!$A$1:$BC$5049,MATCH($C810,鈺太Device!$E$1:$E$5054,0),MATCH(J$1,鈺太Device!$A$1:$AZ$1,0)),""),
$B810="CPC",IFERROR(INDEX(鈺太芯Device!$A$1:$BD$5213,MATCH($C810,鈺太芯Device!$E$1:$E$5267,0),MATCH(J$1,鈺太芯Device!$A$1:$AZ$1,0)),""))</f>
        <v>無</v>
      </c>
      <c r="K810" s="44" t="str" cm="1">
        <f t="array" ref="K810">_xlfn.SWITCH(TRUE,
$B810="-","check",
$B810="CPC-Power",IFERROR(INDEX('POWER Device'!$A$1:$BA$5000,MATCH($C810,'POWER Device'!$I$1:$I$5016,0),MATCH(K$1,'POWER Device'!$A$1:$AZ$1,0)),""),
$B810&lt;&gt;"CPC",IFERROR(INDEX(鈺太Device!$A$1:$BC$5049,MATCH($C810,鈺太Device!$E$1:$E$5054,0),MATCH(K$1,鈺太Device!$A$1:$AZ$1,0)),""),
$B810="CPC",IFERROR(INDEX(鈺太芯Device!$A$1:$BD$5213,MATCH($C810,鈺太芯Device!$E$1:$E$5267,0),MATCH(K$1,鈺太芯Device!$A$1:$AZ$1,0)),""))</f>
        <v>None</v>
      </c>
      <c r="L810" s="44" t="str" cm="1">
        <f t="array" ref="L810">_xlfn.SWITCH(TRUE,
$B810="-","check",
$B810="CPC-Power",IFERROR(INDEX('POWER Device'!$A$1:$BA$5000,MATCH($C810,'POWER Device'!$I$1:$I$5016,0),MATCH(L$1,'POWER Device'!$A$1:$AZ$1,0)),""),
$B810&lt;&gt;"CPC",IFERROR(INDEX(鈺太Device!$A$1:$BC$5049,MATCH($C810,鈺太Device!$E$1:$E$5054,0),MATCH(L$1,鈺太Device!$A$1:$AZ$1,0)),""),
$B810="CPC",IFERROR(INDEX(鈺太芯Device!$A$1:$BD$5213,MATCH($C810,鈺太芯Device!$E$1:$E$5267,0),MATCH(L$1,鈺太芯Device!$A$1:$AZ$1,0)),""))</f>
        <v>OM-325
高溫錫膏</v>
      </c>
      <c r="M810" s="44" t="str">
        <f t="shared" si="78"/>
        <v>ZTS6231</v>
      </c>
      <c r="N810" s="44" t="str">
        <f t="shared" si="76"/>
        <v>ZTS6231-4908XA-3004_v11</v>
      </c>
      <c r="O810" s="18" t="s">
        <v>31657</v>
      </c>
      <c r="P810" s="18" t="s">
        <v>32866</v>
      </c>
      <c r="Q810" s="19" t="s">
        <v>12363</v>
      </c>
      <c r="R810" s="20" t="str">
        <f t="shared" si="77"/>
        <v>||||||||||</v>
      </c>
      <c r="S810" s="21" t="s">
        <v>32867</v>
      </c>
      <c r="T810" s="21"/>
      <c r="U810" s="21" t="s">
        <v>32863</v>
      </c>
      <c r="V810" s="22" t="s">
        <v>10</v>
      </c>
    </row>
    <row r="811" spans="1:22">
      <c r="A811" s="45" t="str">
        <f t="shared" si="74"/>
        <v>2022-09</v>
      </c>
      <c r="B811" s="45" t="str">
        <f t="shared" si="79"/>
        <v>HELE</v>
      </c>
      <c r="C811" s="44" t="str" cm="1">
        <f t="array" ref="C811" xml:space="preserve">
_xlfn.SWITCH(TRUE,
$B811="-","-",
$B811="CPC-Power",
IF($D811="",
"PK"&amp;$E811&amp;"_V1."&amp;MAX(VALUE(RIGHT(_xlfn._xlws.FILTER('POWER Device'!$I$1:$I$5016,'POWER Device'!$H$1:$H$5016=$E811,"-"),1))),
"PK"&amp;$E811&amp;"_V1."&amp;$D811),
$B811="CPC",
IF($D811="",
"PK"&amp;$E811&amp;"_V1."&amp;MAX(VALUE(RIGHT(_xlfn._xlws.FILTER(鈺太芯Device!$E$1:$E$5267,鈺太芯Device!$D$1:$D$5267=$E811,"-"),1))),
"PK"&amp;$E811&amp;"_V1."&amp;$D811),
$B811&lt;&gt;"CPC",
IF($D811="",
"PK"&amp;$E811&amp;"_V1."&amp;MAX(VALUE(RIGHT(_xlfn._xlws.FILTER(鈺太Device!$E$1:$E$5054,鈺太Device!$D$1:$D$5054=$E811,"-"),1)))),
"PK"&amp;$E811&amp;"_V1."&amp;$D811)</f>
        <v>PKDT15Q01-189_V1.1</v>
      </c>
      <c r="E811" s="44" t="str">
        <f t="shared" si="75"/>
        <v>DT15Q01-189</v>
      </c>
      <c r="F811" s="44" t="str" cm="1">
        <f t="array" ref="F811">_xlfn.SWITCH(TRUE,
$B811="-","check",
$B811="CPC-Power",IFERROR(INDEX('POWER Device'!$A$1:$BA$5000,MATCH($C811,'POWER Device'!$I$1:$I$5016,0),MATCH(F$1,'POWER Device'!$A$1:$AZ$1,0)),""),
$B811&lt;&gt;"CPC",IFERROR(INDEX(鈺太Device!$A$1:$BC$5049,MATCH($C811,鈺太Device!$E$1:$E$5054,0),MATCH(F$1,鈺太Device!$A$1:$AZ$1,0)),""),
$B811="CPC",IFERROR(INDEX(鈺太芯Device!$A$1:$BD$5213,MATCH($C811,鈺太芯Device!$E$1:$E$5267,0),MATCH(F$1,鈺太芯Device!$A$1:$AZ$1,0)),""))</f>
        <v>ZTS6231</v>
      </c>
      <c r="G811" s="44" t="str" cm="1">
        <f t="array" ref="G811">_xlfn.SWITCH(TRUE,
$B811="-","check",
$B811="CPC-Power",IFERROR(INDEX('POWER Device'!$A$1:$BA$5000,MATCH($C811,'POWER Device'!$I$1:$I$5016,0),MATCH(G$1,'POWER Device'!$A$1:$AZ$1,0)),""),
$B811&lt;&gt;"CPC",IFERROR(INDEX(鈺太Device!$A$1:$BC$5049,MATCH($C811,鈺太Device!$E$1:$E$5054,0),MATCH(G$1,鈺太Device!$A$1:$AZ$1,0)),""),
$B811="CPC",IFERROR(INDEX(鈺太芯Device!$A$1:$BD$5213,MATCH($C811,鈺太芯Device!$E$1:$E$5267,0),MATCH(G$1,鈺太芯Device!$A$1:$AZ$1,0)),""))</f>
        <v>4908XA</v>
      </c>
      <c r="H811" s="44" t="str" cm="1">
        <f t="array" ref="H811">_xlfn.SWITCH(TRUE,
$B811="-","check",
$B811="CPC-Power",IFERROR(INDEX('POWER Device'!$A$1:$BA$5000,MATCH($C811,'POWER Device'!$I$1:$I$5016,0),MATCH(H$1,'POWER Device'!$A$1:$AZ$1,0)),""),
$B811&lt;&gt;"CPC",IFERROR(INDEX(鈺太Device!$A$1:$BC$5049,MATCH($C811,鈺太Device!$E$1:$E$5054,0),MATCH(H$1,鈺太Device!$A$1:$AZ$1,0)),""),
$B811="CPC",IFERROR(INDEX(鈺太芯Device!$A$1:$BD$5213,MATCH($C811,鈺太芯Device!$E$1:$E$5267,0),MATCH(H$1,鈺太芯Device!$A$1:$AZ$1,0)),""))</f>
        <v>3004_v11</v>
      </c>
      <c r="I811" s="44" t="str" cm="1">
        <f t="array" ref="I811">_xlfn.SWITCH(TRUE,
$B811="-","check",
$B811="CPC-Power",IFERROR(INDEX('POWER Device'!$A$1:$BA$5000,MATCH($C811,'POWER Device'!$I$1:$I$5016,0),MATCH(I$1,'POWER Device'!$A$1:$AZ$1,0)),""),
$B811&lt;&gt;"CPC",IFERROR(INDEX(鈺太Device!$A$1:$BC$5049,MATCH($C811,鈺太Device!$E$1:$E$5054,0),MATCH(I$1,鈺太Device!$A$1:$AZ$1,0)),""),
$B811="CPC",IFERROR(INDEX(鈺太芯Device!$A$1:$BD$5213,MATCH($C811,鈺太芯Device!$E$1:$E$5267,0),MATCH(I$1,鈺太芯Device!$A$1:$AZ$1,0)),""))</f>
        <v>01B5541S00000
01B5541T00000
01B5541U00000</v>
      </c>
      <c r="J811" s="44" t="str" cm="1">
        <f t="array" ref="J811">_xlfn.SWITCH(TRUE,
$B811="-","check",
$B811="CPC-Power",IFERROR(INDEX('POWER Device'!$A$1:$BA$5000,MATCH($C811,'POWER Device'!$I$1:$I$5016,0),MATCH(J$1,'POWER Device'!$A$1:$AZ$1,0)),""),
$B811&lt;&gt;"CPC",IFERROR(INDEX(鈺太Device!$A$1:$BC$5049,MATCH($C811,鈺太Device!$E$1:$E$5054,0),MATCH(J$1,鈺太Device!$A$1:$AZ$1,0)),""),
$B811="CPC",IFERROR(INDEX(鈺太芯Device!$A$1:$BD$5213,MATCH($C811,鈺太芯Device!$E$1:$E$5267,0),MATCH(J$1,鈺太芯Device!$A$1:$AZ$1,0)),""))</f>
        <v>無</v>
      </c>
      <c r="K811" s="44" t="str" cm="1">
        <f t="array" ref="K811">_xlfn.SWITCH(TRUE,
$B811="-","check",
$B811="CPC-Power",IFERROR(INDEX('POWER Device'!$A$1:$BA$5000,MATCH($C811,'POWER Device'!$I$1:$I$5016,0),MATCH(K$1,'POWER Device'!$A$1:$AZ$1,0)),""),
$B811&lt;&gt;"CPC",IFERROR(INDEX(鈺太Device!$A$1:$BC$5049,MATCH($C811,鈺太Device!$E$1:$E$5054,0),MATCH(K$1,鈺太Device!$A$1:$AZ$1,0)),""),
$B811="CPC",IFERROR(INDEX(鈺太芯Device!$A$1:$BD$5213,MATCH($C811,鈺太芯Device!$E$1:$E$5267,0),MATCH(K$1,鈺太芯Device!$A$1:$AZ$1,0)),""))</f>
        <v>None</v>
      </c>
      <c r="L811" s="44" t="str" cm="1">
        <f t="array" ref="L811">_xlfn.SWITCH(TRUE,
$B811="-","check",
$B811="CPC-Power",IFERROR(INDEX('POWER Device'!$A$1:$BA$5000,MATCH($C811,'POWER Device'!$I$1:$I$5016,0),MATCH(L$1,'POWER Device'!$A$1:$AZ$1,0)),""),
$B811&lt;&gt;"CPC",IFERROR(INDEX(鈺太Device!$A$1:$BC$5049,MATCH($C811,鈺太Device!$E$1:$E$5054,0),MATCH(L$1,鈺太Device!$A$1:$AZ$1,0)),""),
$B811="CPC",IFERROR(INDEX(鈺太芯Device!$A$1:$BD$5213,MATCH($C811,鈺太芯Device!$E$1:$E$5267,0),MATCH(L$1,鈺太芯Device!$A$1:$AZ$1,0)),""))</f>
        <v>OM-325
高溫錫膏</v>
      </c>
      <c r="M811" s="44" t="str">
        <f t="shared" si="78"/>
        <v>ZTS6231</v>
      </c>
      <c r="N811" s="44" t="str">
        <f t="shared" si="76"/>
        <v>ZTS6231-4908XA-3004_v11</v>
      </c>
      <c r="O811" s="18" t="s">
        <v>31657</v>
      </c>
      <c r="P811" s="18" t="s">
        <v>32868</v>
      </c>
      <c r="Q811" s="19" t="s">
        <v>12363</v>
      </c>
      <c r="R811" s="20" t="str">
        <f t="shared" si="77"/>
        <v>||||||||||</v>
      </c>
      <c r="S811" s="21"/>
      <c r="T811" s="21"/>
      <c r="U811" s="21" t="s">
        <v>32860</v>
      </c>
      <c r="V811" s="22" t="s">
        <v>10</v>
      </c>
    </row>
    <row r="812" spans="1:22">
      <c r="A812" s="45" t="str">
        <f t="shared" si="74"/>
        <v>2022-09</v>
      </c>
      <c r="B812" s="45" t="str">
        <f t="shared" si="79"/>
        <v>HELE</v>
      </c>
      <c r="C812" s="44" t="str" cm="1">
        <f t="array" ref="C812" xml:space="preserve">
_xlfn.SWITCH(TRUE,
$B812="-","-",
$B812="CPC-Power",
IF($D812="",
"PK"&amp;$E812&amp;"_V1."&amp;MAX(VALUE(RIGHT(_xlfn._xlws.FILTER('POWER Device'!$I$1:$I$5016,'POWER Device'!$H$1:$H$5016=$E812,"-"),1))),
"PK"&amp;$E812&amp;"_V1."&amp;$D812),
$B812="CPC",
IF($D812="",
"PK"&amp;$E812&amp;"_V1."&amp;MAX(VALUE(RIGHT(_xlfn._xlws.FILTER(鈺太芯Device!$E$1:$E$5267,鈺太芯Device!$D$1:$D$5267=$E812,"-"),1))),
"PK"&amp;$E812&amp;"_V1."&amp;$D812),
$B812&lt;&gt;"CPC",
IF($D812="",
"PK"&amp;$E812&amp;"_V1."&amp;MAX(VALUE(RIGHT(_xlfn._xlws.FILTER(鈺太Device!$E$1:$E$5054,鈺太Device!$D$1:$D$5054=$E812,"-"),1)))),
"PK"&amp;$E812&amp;"_V1."&amp;$D812)</f>
        <v>PKDT15Q01-189_V1.1</v>
      </c>
      <c r="E812" s="44" t="str">
        <f t="shared" si="75"/>
        <v>DT15Q01-189</v>
      </c>
      <c r="F812" s="44" t="str" cm="1">
        <f t="array" ref="F812">_xlfn.SWITCH(TRUE,
$B812="-","check",
$B812="CPC-Power",IFERROR(INDEX('POWER Device'!$A$1:$BA$5000,MATCH($C812,'POWER Device'!$I$1:$I$5016,0),MATCH(F$1,'POWER Device'!$A$1:$AZ$1,0)),""),
$B812&lt;&gt;"CPC",IFERROR(INDEX(鈺太Device!$A$1:$BC$5049,MATCH($C812,鈺太Device!$E$1:$E$5054,0),MATCH(F$1,鈺太Device!$A$1:$AZ$1,0)),""),
$B812="CPC",IFERROR(INDEX(鈺太芯Device!$A$1:$BD$5213,MATCH($C812,鈺太芯Device!$E$1:$E$5267,0),MATCH(F$1,鈺太芯Device!$A$1:$AZ$1,0)),""))</f>
        <v>ZTS6231</v>
      </c>
      <c r="G812" s="44" t="str" cm="1">
        <f t="array" ref="G812">_xlfn.SWITCH(TRUE,
$B812="-","check",
$B812="CPC-Power",IFERROR(INDEX('POWER Device'!$A$1:$BA$5000,MATCH($C812,'POWER Device'!$I$1:$I$5016,0),MATCH(G$1,'POWER Device'!$A$1:$AZ$1,0)),""),
$B812&lt;&gt;"CPC",IFERROR(INDEX(鈺太Device!$A$1:$BC$5049,MATCH($C812,鈺太Device!$E$1:$E$5054,0),MATCH(G$1,鈺太Device!$A$1:$AZ$1,0)),""),
$B812="CPC",IFERROR(INDEX(鈺太芯Device!$A$1:$BD$5213,MATCH($C812,鈺太芯Device!$E$1:$E$5267,0),MATCH(G$1,鈺太芯Device!$A$1:$AZ$1,0)),""))</f>
        <v>4908XA</v>
      </c>
      <c r="H812" s="44" t="str" cm="1">
        <f t="array" ref="H812">_xlfn.SWITCH(TRUE,
$B812="-","check",
$B812="CPC-Power",IFERROR(INDEX('POWER Device'!$A$1:$BA$5000,MATCH($C812,'POWER Device'!$I$1:$I$5016,0),MATCH(H$1,'POWER Device'!$A$1:$AZ$1,0)),""),
$B812&lt;&gt;"CPC",IFERROR(INDEX(鈺太Device!$A$1:$BC$5049,MATCH($C812,鈺太Device!$E$1:$E$5054,0),MATCH(H$1,鈺太Device!$A$1:$AZ$1,0)),""),
$B812="CPC",IFERROR(INDEX(鈺太芯Device!$A$1:$BD$5213,MATCH($C812,鈺太芯Device!$E$1:$E$5267,0),MATCH(H$1,鈺太芯Device!$A$1:$AZ$1,0)),""))</f>
        <v>3004_v11</v>
      </c>
      <c r="I812" s="44" t="str" cm="1">
        <f t="array" ref="I812">_xlfn.SWITCH(TRUE,
$B812="-","check",
$B812="CPC-Power",IFERROR(INDEX('POWER Device'!$A$1:$BA$5000,MATCH($C812,'POWER Device'!$I$1:$I$5016,0),MATCH(I$1,'POWER Device'!$A$1:$AZ$1,0)),""),
$B812&lt;&gt;"CPC",IFERROR(INDEX(鈺太Device!$A$1:$BC$5049,MATCH($C812,鈺太Device!$E$1:$E$5054,0),MATCH(I$1,鈺太Device!$A$1:$AZ$1,0)),""),
$B812="CPC",IFERROR(INDEX(鈺太芯Device!$A$1:$BD$5213,MATCH($C812,鈺太芯Device!$E$1:$E$5267,0),MATCH(I$1,鈺太芯Device!$A$1:$AZ$1,0)),""))</f>
        <v>01B5541S00000
01B5541T00000
01B5541U00000</v>
      </c>
      <c r="J812" s="44" t="str" cm="1">
        <f t="array" ref="J812">_xlfn.SWITCH(TRUE,
$B812="-","check",
$B812="CPC-Power",IFERROR(INDEX('POWER Device'!$A$1:$BA$5000,MATCH($C812,'POWER Device'!$I$1:$I$5016,0),MATCH(J$1,'POWER Device'!$A$1:$AZ$1,0)),""),
$B812&lt;&gt;"CPC",IFERROR(INDEX(鈺太Device!$A$1:$BC$5049,MATCH($C812,鈺太Device!$E$1:$E$5054,0),MATCH(J$1,鈺太Device!$A$1:$AZ$1,0)),""),
$B812="CPC",IFERROR(INDEX(鈺太芯Device!$A$1:$BD$5213,MATCH($C812,鈺太芯Device!$E$1:$E$5267,0),MATCH(J$1,鈺太芯Device!$A$1:$AZ$1,0)),""))</f>
        <v>無</v>
      </c>
      <c r="K812" s="44" t="str" cm="1">
        <f t="array" ref="K812">_xlfn.SWITCH(TRUE,
$B812="-","check",
$B812="CPC-Power",IFERROR(INDEX('POWER Device'!$A$1:$BA$5000,MATCH($C812,'POWER Device'!$I$1:$I$5016,0),MATCH(K$1,'POWER Device'!$A$1:$AZ$1,0)),""),
$B812&lt;&gt;"CPC",IFERROR(INDEX(鈺太Device!$A$1:$BC$5049,MATCH($C812,鈺太Device!$E$1:$E$5054,0),MATCH(K$1,鈺太Device!$A$1:$AZ$1,0)),""),
$B812="CPC",IFERROR(INDEX(鈺太芯Device!$A$1:$BD$5213,MATCH($C812,鈺太芯Device!$E$1:$E$5267,0),MATCH(K$1,鈺太芯Device!$A$1:$AZ$1,0)),""))</f>
        <v>None</v>
      </c>
      <c r="L812" s="44" t="str" cm="1">
        <f t="array" ref="L812">_xlfn.SWITCH(TRUE,
$B812="-","check",
$B812="CPC-Power",IFERROR(INDEX('POWER Device'!$A$1:$BA$5000,MATCH($C812,'POWER Device'!$I$1:$I$5016,0),MATCH(L$1,'POWER Device'!$A$1:$AZ$1,0)),""),
$B812&lt;&gt;"CPC",IFERROR(INDEX(鈺太Device!$A$1:$BC$5049,MATCH($C812,鈺太Device!$E$1:$E$5054,0),MATCH(L$1,鈺太Device!$A$1:$AZ$1,0)),""),
$B812="CPC",IFERROR(INDEX(鈺太芯Device!$A$1:$BD$5213,MATCH($C812,鈺太芯Device!$E$1:$E$5267,0),MATCH(L$1,鈺太芯Device!$A$1:$AZ$1,0)),""))</f>
        <v>OM-325
高溫錫膏</v>
      </c>
      <c r="M812" s="44" t="str">
        <f t="shared" si="78"/>
        <v>ZTS6231</v>
      </c>
      <c r="N812" s="44" t="str">
        <f t="shared" si="76"/>
        <v>ZTS6231-4908XA-3004_v11</v>
      </c>
      <c r="O812" s="18" t="s">
        <v>31657</v>
      </c>
      <c r="P812" s="18" t="s">
        <v>32869</v>
      </c>
      <c r="Q812" s="19" t="s">
        <v>12363</v>
      </c>
      <c r="R812" s="20" t="str">
        <f t="shared" si="77"/>
        <v>||||||||||</v>
      </c>
      <c r="S812" s="21"/>
      <c r="T812" s="21"/>
      <c r="U812" s="21" t="s">
        <v>32860</v>
      </c>
      <c r="V812" s="22" t="s">
        <v>10</v>
      </c>
    </row>
    <row r="813" spans="1:22">
      <c r="A813" s="45" t="str">
        <f t="shared" si="74"/>
        <v>2022-10</v>
      </c>
      <c r="B813" s="45" t="str">
        <f t="shared" si="79"/>
        <v>HELE</v>
      </c>
      <c r="C813" s="44" t="str" cm="1">
        <f t="array" ref="C813" xml:space="preserve">
_xlfn.SWITCH(TRUE,
$B813="-","-",
$B813="CPC-Power",
IF($D813="",
"PK"&amp;$E813&amp;"_V1."&amp;MAX(VALUE(RIGHT(_xlfn._xlws.FILTER('POWER Device'!$I$1:$I$5016,'POWER Device'!$H$1:$H$5016=$E813,"-"),1))),
"PK"&amp;$E813&amp;"_V1."&amp;$D813),
$B813="CPC",
IF($D813="",
"PK"&amp;$E813&amp;"_V1."&amp;MAX(VALUE(RIGHT(_xlfn._xlws.FILTER(鈺太芯Device!$E$1:$E$5267,鈺太芯Device!$D$1:$D$5267=$E813,"-"),1))),
"PK"&amp;$E813&amp;"_V1."&amp;$D813),
$B813&lt;&gt;"CPC",
IF($D813="",
"PK"&amp;$E813&amp;"_V1."&amp;MAX(VALUE(RIGHT(_xlfn._xlws.FILTER(鈺太Device!$E$1:$E$5054,鈺太Device!$D$1:$D$5054=$E813,"-"),1)))),
"PK"&amp;$E813&amp;"_V1."&amp;$D813)</f>
        <v>PKDT15Q01-206_V1.0</v>
      </c>
      <c r="E813" s="44" t="str">
        <f t="shared" si="75"/>
        <v>DT15Q01-206</v>
      </c>
      <c r="F813" s="44" t="str" cm="1">
        <f t="array" ref="F813">_xlfn.SWITCH(TRUE,
$B813="-","check",
$B813="CPC-Power",IFERROR(INDEX('POWER Device'!$A$1:$BA$5000,MATCH($C813,'POWER Device'!$I$1:$I$5016,0),MATCH(F$1,'POWER Device'!$A$1:$AZ$1,0)),""),
$B813&lt;&gt;"CPC",IFERROR(INDEX(鈺太Device!$A$1:$BC$5049,MATCH($C813,鈺太Device!$E$1:$E$5054,0),MATCH(F$1,鈺太Device!$A$1:$AZ$1,0)),""),
$B813="CPC",IFERROR(INDEX(鈺太芯Device!$A$1:$BD$5213,MATCH($C813,鈺太芯Device!$E$1:$E$5267,0),MATCH(F$1,鈺太芯Device!$A$1:$AZ$1,0)),""))</f>
        <v>ZTS6231</v>
      </c>
      <c r="G813" s="44" t="str" cm="1">
        <f t="array" ref="G813">_xlfn.SWITCH(TRUE,
$B813="-","check",
$B813="CPC-Power",IFERROR(INDEX('POWER Device'!$A$1:$BA$5000,MATCH($C813,'POWER Device'!$I$1:$I$5016,0),MATCH(G$1,'POWER Device'!$A$1:$AZ$1,0)),""),
$B813&lt;&gt;"CPC",IFERROR(INDEX(鈺太Device!$A$1:$BC$5049,MATCH($C813,鈺太Device!$E$1:$E$5054,0),MATCH(G$1,鈺太Device!$A$1:$AZ$1,0)),""),
$B813="CPC",IFERROR(INDEX(鈺太芯Device!$A$1:$BD$5213,MATCH($C813,鈺太芯Device!$E$1:$E$5267,0),MATCH(G$1,鈺太芯Device!$A$1:$AZ$1,0)),""))</f>
        <v>4908XA</v>
      </c>
      <c r="H813" s="44" t="str" cm="1">
        <f t="array" ref="H813">_xlfn.SWITCH(TRUE,
$B813="-","check",
$B813="CPC-Power",IFERROR(INDEX('POWER Device'!$A$1:$BA$5000,MATCH($C813,'POWER Device'!$I$1:$I$5016,0),MATCH(H$1,'POWER Device'!$A$1:$AZ$1,0)),""),
$B813&lt;&gt;"CPC",IFERROR(INDEX(鈺太Device!$A$1:$BC$5049,MATCH($C813,鈺太Device!$E$1:$E$5054,0),MATCH(H$1,鈺太Device!$A$1:$AZ$1,0)),""),
$B813="CPC",IFERROR(INDEX(鈺太芯Device!$A$1:$BD$5213,MATCH($C813,鈺太芯Device!$E$1:$E$5267,0),MATCH(H$1,鈺太芯Device!$A$1:$AZ$1,0)),""))</f>
        <v>3004_v11</v>
      </c>
      <c r="I813" s="44" t="str" cm="1">
        <f t="array" ref="I813">_xlfn.SWITCH(TRUE,
$B813="-","check",
$B813="CPC-Power",IFERROR(INDEX('POWER Device'!$A$1:$BA$5000,MATCH($C813,'POWER Device'!$I$1:$I$5016,0),MATCH(I$1,'POWER Device'!$A$1:$AZ$1,0)),""),
$B813&lt;&gt;"CPC",IFERROR(INDEX(鈺太Device!$A$1:$BC$5049,MATCH($C813,鈺太Device!$E$1:$E$5054,0),MATCH(I$1,鈺太Device!$A$1:$AZ$1,0)),""),
$B813="CPC",IFERROR(INDEX(鈺太芯Device!$A$1:$BD$5213,MATCH($C813,鈺太芯Device!$E$1:$E$5267,0),MATCH(I$1,鈺太芯Device!$A$1:$AZ$1,0)),""))</f>
        <v>01B5541S00000
01B5541T00000
01B5541U00000</v>
      </c>
      <c r="J813" s="44" t="str" cm="1">
        <f t="array" ref="J813">_xlfn.SWITCH(TRUE,
$B813="-","check",
$B813="CPC-Power",IFERROR(INDEX('POWER Device'!$A$1:$BA$5000,MATCH($C813,'POWER Device'!$I$1:$I$5016,0),MATCH(J$1,'POWER Device'!$A$1:$AZ$1,0)),""),
$B813&lt;&gt;"CPC",IFERROR(INDEX(鈺太Device!$A$1:$BC$5049,MATCH($C813,鈺太Device!$E$1:$E$5054,0),MATCH(J$1,鈺太Device!$A$1:$AZ$1,0)),""),
$B813="CPC",IFERROR(INDEX(鈺太芯Device!$A$1:$BD$5213,MATCH($C813,鈺太芯Device!$E$1:$E$5267,0),MATCH(J$1,鈺太芯Device!$A$1:$AZ$1,0)),""))</f>
        <v>無</v>
      </c>
      <c r="K813" s="44" t="str" cm="1">
        <f t="array" ref="K813">_xlfn.SWITCH(TRUE,
$B813="-","check",
$B813="CPC-Power",IFERROR(INDEX('POWER Device'!$A$1:$BA$5000,MATCH($C813,'POWER Device'!$I$1:$I$5016,0),MATCH(K$1,'POWER Device'!$A$1:$AZ$1,0)),""),
$B813&lt;&gt;"CPC",IFERROR(INDEX(鈺太Device!$A$1:$BC$5049,MATCH($C813,鈺太Device!$E$1:$E$5054,0),MATCH(K$1,鈺太Device!$A$1:$AZ$1,0)),""),
$B813="CPC",IFERROR(INDEX(鈺太芯Device!$A$1:$BD$5213,MATCH($C813,鈺太芯Device!$E$1:$E$5267,0),MATCH(K$1,鈺太芯Device!$A$1:$AZ$1,0)),""))</f>
        <v>None</v>
      </c>
      <c r="L813" s="44" t="str" cm="1">
        <f t="array" ref="L813">_xlfn.SWITCH(TRUE,
$B813="-","check",
$B813="CPC-Power",IFERROR(INDEX('POWER Device'!$A$1:$BA$5000,MATCH($C813,'POWER Device'!$I$1:$I$5016,0),MATCH(L$1,'POWER Device'!$A$1:$AZ$1,0)),""),
$B813&lt;&gt;"CPC",IFERROR(INDEX(鈺太Device!$A$1:$BC$5049,MATCH($C813,鈺太Device!$E$1:$E$5054,0),MATCH(L$1,鈺太Device!$A$1:$AZ$1,0)),""),
$B813="CPC",IFERROR(INDEX(鈺太芯Device!$A$1:$BD$5213,MATCH($C813,鈺太芯Device!$E$1:$E$5267,0),MATCH(L$1,鈺太芯Device!$A$1:$AZ$1,0)),""))</f>
        <v>OM-325
高溫錫膏</v>
      </c>
      <c r="M813" s="44" t="str">
        <f t="shared" si="78"/>
        <v>ZTS6231</v>
      </c>
      <c r="N813" s="44" t="str">
        <f t="shared" si="76"/>
        <v>ZTS6231-4908XA-3004_v11</v>
      </c>
      <c r="O813" s="18" t="s">
        <v>31657</v>
      </c>
      <c r="P813" s="18" t="s">
        <v>32239</v>
      </c>
      <c r="Q813" s="19" t="s">
        <v>12447</v>
      </c>
      <c r="R813" s="20" t="str">
        <f t="shared" si="77"/>
        <v>||||||||||</v>
      </c>
      <c r="S813" s="21"/>
      <c r="T813" s="21"/>
      <c r="U813" s="21" t="s">
        <v>32870</v>
      </c>
      <c r="V813" s="22" t="s">
        <v>10</v>
      </c>
    </row>
    <row r="814" spans="1:22">
      <c r="A814" s="45" t="str">
        <f t="shared" si="74"/>
        <v>2022-10</v>
      </c>
      <c r="B814" s="45" t="str">
        <f t="shared" si="79"/>
        <v>HELE</v>
      </c>
      <c r="C814" s="44" t="str" cm="1">
        <f t="array" ref="C814" xml:space="preserve">
_xlfn.SWITCH(TRUE,
$B814="-","-",
$B814="CPC-Power",
IF($D814="",
"PK"&amp;$E814&amp;"_V1."&amp;MAX(VALUE(RIGHT(_xlfn._xlws.FILTER('POWER Device'!$I$1:$I$5016,'POWER Device'!$H$1:$H$5016=$E814,"-"),1))),
"PK"&amp;$E814&amp;"_V1."&amp;$D814),
$B814="CPC",
IF($D814="",
"PK"&amp;$E814&amp;"_V1."&amp;MAX(VALUE(RIGHT(_xlfn._xlws.FILTER(鈺太芯Device!$E$1:$E$5267,鈺太芯Device!$D$1:$D$5267=$E814,"-"),1))),
"PK"&amp;$E814&amp;"_V1."&amp;$D814),
$B814&lt;&gt;"CPC",
IF($D814="",
"PK"&amp;$E814&amp;"_V1."&amp;MAX(VALUE(RIGHT(_xlfn._xlws.FILTER(鈺太Device!$E$1:$E$5054,鈺太Device!$D$1:$D$5054=$E814,"-"),1)))),
"PK"&amp;$E814&amp;"_V1."&amp;$D814)</f>
        <v>PKDT15Q01-206_V1.0</v>
      </c>
      <c r="E814" s="44" t="str">
        <f t="shared" si="75"/>
        <v>DT15Q01-206</v>
      </c>
      <c r="F814" s="44" t="str" cm="1">
        <f t="array" ref="F814">_xlfn.SWITCH(TRUE,
$B814="-","check",
$B814="CPC-Power",IFERROR(INDEX('POWER Device'!$A$1:$BA$5000,MATCH($C814,'POWER Device'!$I$1:$I$5016,0),MATCH(F$1,'POWER Device'!$A$1:$AZ$1,0)),""),
$B814&lt;&gt;"CPC",IFERROR(INDEX(鈺太Device!$A$1:$BC$5049,MATCH($C814,鈺太Device!$E$1:$E$5054,0),MATCH(F$1,鈺太Device!$A$1:$AZ$1,0)),""),
$B814="CPC",IFERROR(INDEX(鈺太芯Device!$A$1:$BD$5213,MATCH($C814,鈺太芯Device!$E$1:$E$5267,0),MATCH(F$1,鈺太芯Device!$A$1:$AZ$1,0)),""))</f>
        <v>ZTS6231</v>
      </c>
      <c r="G814" s="44" t="str" cm="1">
        <f t="array" ref="G814">_xlfn.SWITCH(TRUE,
$B814="-","check",
$B814="CPC-Power",IFERROR(INDEX('POWER Device'!$A$1:$BA$5000,MATCH($C814,'POWER Device'!$I$1:$I$5016,0),MATCH(G$1,'POWER Device'!$A$1:$AZ$1,0)),""),
$B814&lt;&gt;"CPC",IFERROR(INDEX(鈺太Device!$A$1:$BC$5049,MATCH($C814,鈺太Device!$E$1:$E$5054,0),MATCH(G$1,鈺太Device!$A$1:$AZ$1,0)),""),
$B814="CPC",IFERROR(INDEX(鈺太芯Device!$A$1:$BD$5213,MATCH($C814,鈺太芯Device!$E$1:$E$5267,0),MATCH(G$1,鈺太芯Device!$A$1:$AZ$1,0)),""))</f>
        <v>4908XA</v>
      </c>
      <c r="H814" s="44" t="str" cm="1">
        <f t="array" ref="H814">_xlfn.SWITCH(TRUE,
$B814="-","check",
$B814="CPC-Power",IFERROR(INDEX('POWER Device'!$A$1:$BA$5000,MATCH($C814,'POWER Device'!$I$1:$I$5016,0),MATCH(H$1,'POWER Device'!$A$1:$AZ$1,0)),""),
$B814&lt;&gt;"CPC",IFERROR(INDEX(鈺太Device!$A$1:$BC$5049,MATCH($C814,鈺太Device!$E$1:$E$5054,0),MATCH(H$1,鈺太Device!$A$1:$AZ$1,0)),""),
$B814="CPC",IFERROR(INDEX(鈺太芯Device!$A$1:$BD$5213,MATCH($C814,鈺太芯Device!$E$1:$E$5267,0),MATCH(H$1,鈺太芯Device!$A$1:$AZ$1,0)),""))</f>
        <v>3004_v11</v>
      </c>
      <c r="I814" s="44" t="str" cm="1">
        <f t="array" ref="I814">_xlfn.SWITCH(TRUE,
$B814="-","check",
$B814="CPC-Power",IFERROR(INDEX('POWER Device'!$A$1:$BA$5000,MATCH($C814,'POWER Device'!$I$1:$I$5016,0),MATCH(I$1,'POWER Device'!$A$1:$AZ$1,0)),""),
$B814&lt;&gt;"CPC",IFERROR(INDEX(鈺太Device!$A$1:$BC$5049,MATCH($C814,鈺太Device!$E$1:$E$5054,0),MATCH(I$1,鈺太Device!$A$1:$AZ$1,0)),""),
$B814="CPC",IFERROR(INDEX(鈺太芯Device!$A$1:$BD$5213,MATCH($C814,鈺太芯Device!$E$1:$E$5267,0),MATCH(I$1,鈺太芯Device!$A$1:$AZ$1,0)),""))</f>
        <v>01B5541S00000
01B5541T00000
01B5541U00000</v>
      </c>
      <c r="J814" s="44" t="str" cm="1">
        <f t="array" ref="J814">_xlfn.SWITCH(TRUE,
$B814="-","check",
$B814="CPC-Power",IFERROR(INDEX('POWER Device'!$A$1:$BA$5000,MATCH($C814,'POWER Device'!$I$1:$I$5016,0),MATCH(J$1,'POWER Device'!$A$1:$AZ$1,0)),""),
$B814&lt;&gt;"CPC",IFERROR(INDEX(鈺太Device!$A$1:$BC$5049,MATCH($C814,鈺太Device!$E$1:$E$5054,0),MATCH(J$1,鈺太Device!$A$1:$AZ$1,0)),""),
$B814="CPC",IFERROR(INDEX(鈺太芯Device!$A$1:$BD$5213,MATCH($C814,鈺太芯Device!$E$1:$E$5267,0),MATCH(J$1,鈺太芯Device!$A$1:$AZ$1,0)),""))</f>
        <v>無</v>
      </c>
      <c r="K814" s="44" t="str" cm="1">
        <f t="array" ref="K814">_xlfn.SWITCH(TRUE,
$B814="-","check",
$B814="CPC-Power",IFERROR(INDEX('POWER Device'!$A$1:$BA$5000,MATCH($C814,'POWER Device'!$I$1:$I$5016,0),MATCH(K$1,'POWER Device'!$A$1:$AZ$1,0)),""),
$B814&lt;&gt;"CPC",IFERROR(INDEX(鈺太Device!$A$1:$BC$5049,MATCH($C814,鈺太Device!$E$1:$E$5054,0),MATCH(K$1,鈺太Device!$A$1:$AZ$1,0)),""),
$B814="CPC",IFERROR(INDEX(鈺太芯Device!$A$1:$BD$5213,MATCH($C814,鈺太芯Device!$E$1:$E$5267,0),MATCH(K$1,鈺太芯Device!$A$1:$AZ$1,0)),""))</f>
        <v>None</v>
      </c>
      <c r="L814" s="44" t="str" cm="1">
        <f t="array" ref="L814">_xlfn.SWITCH(TRUE,
$B814="-","check",
$B814="CPC-Power",IFERROR(INDEX('POWER Device'!$A$1:$BA$5000,MATCH($C814,'POWER Device'!$I$1:$I$5016,0),MATCH(L$1,'POWER Device'!$A$1:$AZ$1,0)),""),
$B814&lt;&gt;"CPC",IFERROR(INDEX(鈺太Device!$A$1:$BC$5049,MATCH($C814,鈺太Device!$E$1:$E$5054,0),MATCH(L$1,鈺太Device!$A$1:$AZ$1,0)),""),
$B814="CPC",IFERROR(INDEX(鈺太芯Device!$A$1:$BD$5213,MATCH($C814,鈺太芯Device!$E$1:$E$5267,0),MATCH(L$1,鈺太芯Device!$A$1:$AZ$1,0)),""))</f>
        <v>OM-325
高溫錫膏</v>
      </c>
      <c r="M814" s="44" t="str">
        <f t="shared" si="78"/>
        <v>ZTS6231</v>
      </c>
      <c r="N814" s="44" t="str">
        <f t="shared" si="76"/>
        <v>ZTS6231-4908XA-3004_v11</v>
      </c>
      <c r="O814" s="18" t="s">
        <v>31657</v>
      </c>
      <c r="P814" s="18" t="s">
        <v>32871</v>
      </c>
      <c r="Q814" s="19" t="s">
        <v>12447</v>
      </c>
      <c r="R814" s="20" t="str">
        <f t="shared" si="77"/>
        <v>||||||||||</v>
      </c>
      <c r="S814" s="21"/>
      <c r="T814" s="21"/>
      <c r="U814" s="21" t="s">
        <v>32870</v>
      </c>
      <c r="V814" s="22" t="s">
        <v>10</v>
      </c>
    </row>
    <row r="815" spans="1:22">
      <c r="A815" s="45" t="str">
        <f t="shared" si="74"/>
        <v>2022-10</v>
      </c>
      <c r="B815" s="45" t="str">
        <f t="shared" si="79"/>
        <v>HELE</v>
      </c>
      <c r="C815" s="44" t="str" cm="1">
        <f t="array" ref="C815" xml:space="preserve">
_xlfn.SWITCH(TRUE,
$B815="-","-",
$B815="CPC-Power",
IF($D815="",
"PK"&amp;$E815&amp;"_V1."&amp;MAX(VALUE(RIGHT(_xlfn._xlws.FILTER('POWER Device'!$I$1:$I$5016,'POWER Device'!$H$1:$H$5016=$E815,"-"),1))),
"PK"&amp;$E815&amp;"_V1."&amp;$D815),
$B815="CPC",
IF($D815="",
"PK"&amp;$E815&amp;"_V1."&amp;MAX(VALUE(RIGHT(_xlfn._xlws.FILTER(鈺太芯Device!$E$1:$E$5267,鈺太芯Device!$D$1:$D$5267=$E815,"-"),1))),
"PK"&amp;$E815&amp;"_V1."&amp;$D815),
$B815&lt;&gt;"CPC",
IF($D815="",
"PK"&amp;$E815&amp;"_V1."&amp;MAX(VALUE(RIGHT(_xlfn._xlws.FILTER(鈺太Device!$E$1:$E$5054,鈺太Device!$D$1:$D$5054=$E815,"-"),1)))),
"PK"&amp;$E815&amp;"_V1."&amp;$D815)</f>
        <v>PKDT15Q01-206_V1.0</v>
      </c>
      <c r="E815" s="44" t="str">
        <f t="shared" si="75"/>
        <v>DT15Q01-206</v>
      </c>
      <c r="F815" s="44" t="str" cm="1">
        <f t="array" ref="F815">_xlfn.SWITCH(TRUE,
$B815="-","check",
$B815="CPC-Power",IFERROR(INDEX('POWER Device'!$A$1:$BA$5000,MATCH($C815,'POWER Device'!$I$1:$I$5016,0),MATCH(F$1,'POWER Device'!$A$1:$AZ$1,0)),""),
$B815&lt;&gt;"CPC",IFERROR(INDEX(鈺太Device!$A$1:$BC$5049,MATCH($C815,鈺太Device!$E$1:$E$5054,0),MATCH(F$1,鈺太Device!$A$1:$AZ$1,0)),""),
$B815="CPC",IFERROR(INDEX(鈺太芯Device!$A$1:$BD$5213,MATCH($C815,鈺太芯Device!$E$1:$E$5267,0),MATCH(F$1,鈺太芯Device!$A$1:$AZ$1,0)),""))</f>
        <v>ZTS6231</v>
      </c>
      <c r="G815" s="44" t="str" cm="1">
        <f t="array" ref="G815">_xlfn.SWITCH(TRUE,
$B815="-","check",
$B815="CPC-Power",IFERROR(INDEX('POWER Device'!$A$1:$BA$5000,MATCH($C815,'POWER Device'!$I$1:$I$5016,0),MATCH(G$1,'POWER Device'!$A$1:$AZ$1,0)),""),
$B815&lt;&gt;"CPC",IFERROR(INDEX(鈺太Device!$A$1:$BC$5049,MATCH($C815,鈺太Device!$E$1:$E$5054,0),MATCH(G$1,鈺太Device!$A$1:$AZ$1,0)),""),
$B815="CPC",IFERROR(INDEX(鈺太芯Device!$A$1:$BD$5213,MATCH($C815,鈺太芯Device!$E$1:$E$5267,0),MATCH(G$1,鈺太芯Device!$A$1:$AZ$1,0)),""))</f>
        <v>4908XA</v>
      </c>
      <c r="H815" s="44" t="str" cm="1">
        <f t="array" ref="H815">_xlfn.SWITCH(TRUE,
$B815="-","check",
$B815="CPC-Power",IFERROR(INDEX('POWER Device'!$A$1:$BA$5000,MATCH($C815,'POWER Device'!$I$1:$I$5016,0),MATCH(H$1,'POWER Device'!$A$1:$AZ$1,0)),""),
$B815&lt;&gt;"CPC",IFERROR(INDEX(鈺太Device!$A$1:$BC$5049,MATCH($C815,鈺太Device!$E$1:$E$5054,0),MATCH(H$1,鈺太Device!$A$1:$AZ$1,0)),""),
$B815="CPC",IFERROR(INDEX(鈺太芯Device!$A$1:$BD$5213,MATCH($C815,鈺太芯Device!$E$1:$E$5267,0),MATCH(H$1,鈺太芯Device!$A$1:$AZ$1,0)),""))</f>
        <v>3004_v11</v>
      </c>
      <c r="I815" s="44" t="str" cm="1">
        <f t="array" ref="I815">_xlfn.SWITCH(TRUE,
$B815="-","check",
$B815="CPC-Power",IFERROR(INDEX('POWER Device'!$A$1:$BA$5000,MATCH($C815,'POWER Device'!$I$1:$I$5016,0),MATCH(I$1,'POWER Device'!$A$1:$AZ$1,0)),""),
$B815&lt;&gt;"CPC",IFERROR(INDEX(鈺太Device!$A$1:$BC$5049,MATCH($C815,鈺太Device!$E$1:$E$5054,0),MATCH(I$1,鈺太Device!$A$1:$AZ$1,0)),""),
$B815="CPC",IFERROR(INDEX(鈺太芯Device!$A$1:$BD$5213,MATCH($C815,鈺太芯Device!$E$1:$E$5267,0),MATCH(I$1,鈺太芯Device!$A$1:$AZ$1,0)),""))</f>
        <v>01B5541S00000
01B5541T00000
01B5541U00000</v>
      </c>
      <c r="J815" s="44" t="str" cm="1">
        <f t="array" ref="J815">_xlfn.SWITCH(TRUE,
$B815="-","check",
$B815="CPC-Power",IFERROR(INDEX('POWER Device'!$A$1:$BA$5000,MATCH($C815,'POWER Device'!$I$1:$I$5016,0),MATCH(J$1,'POWER Device'!$A$1:$AZ$1,0)),""),
$B815&lt;&gt;"CPC",IFERROR(INDEX(鈺太Device!$A$1:$BC$5049,MATCH($C815,鈺太Device!$E$1:$E$5054,0),MATCH(J$1,鈺太Device!$A$1:$AZ$1,0)),""),
$B815="CPC",IFERROR(INDEX(鈺太芯Device!$A$1:$BD$5213,MATCH($C815,鈺太芯Device!$E$1:$E$5267,0),MATCH(J$1,鈺太芯Device!$A$1:$AZ$1,0)),""))</f>
        <v>無</v>
      </c>
      <c r="K815" s="44" t="str" cm="1">
        <f t="array" ref="K815">_xlfn.SWITCH(TRUE,
$B815="-","check",
$B815="CPC-Power",IFERROR(INDEX('POWER Device'!$A$1:$BA$5000,MATCH($C815,'POWER Device'!$I$1:$I$5016,0),MATCH(K$1,'POWER Device'!$A$1:$AZ$1,0)),""),
$B815&lt;&gt;"CPC",IFERROR(INDEX(鈺太Device!$A$1:$BC$5049,MATCH($C815,鈺太Device!$E$1:$E$5054,0),MATCH(K$1,鈺太Device!$A$1:$AZ$1,0)),""),
$B815="CPC",IFERROR(INDEX(鈺太芯Device!$A$1:$BD$5213,MATCH($C815,鈺太芯Device!$E$1:$E$5267,0),MATCH(K$1,鈺太芯Device!$A$1:$AZ$1,0)),""))</f>
        <v>None</v>
      </c>
      <c r="L815" s="44" t="str" cm="1">
        <f t="array" ref="L815">_xlfn.SWITCH(TRUE,
$B815="-","check",
$B815="CPC-Power",IFERROR(INDEX('POWER Device'!$A$1:$BA$5000,MATCH($C815,'POWER Device'!$I$1:$I$5016,0),MATCH(L$1,'POWER Device'!$A$1:$AZ$1,0)),""),
$B815&lt;&gt;"CPC",IFERROR(INDEX(鈺太Device!$A$1:$BC$5049,MATCH($C815,鈺太Device!$E$1:$E$5054,0),MATCH(L$1,鈺太Device!$A$1:$AZ$1,0)),""),
$B815="CPC",IFERROR(INDEX(鈺太芯Device!$A$1:$BD$5213,MATCH($C815,鈺太芯Device!$E$1:$E$5267,0),MATCH(L$1,鈺太芯Device!$A$1:$AZ$1,0)),""))</f>
        <v>OM-325
高溫錫膏</v>
      </c>
      <c r="M815" s="44" t="str">
        <f t="shared" si="78"/>
        <v>ZTS6231</v>
      </c>
      <c r="N815" s="44" t="str">
        <f t="shared" si="76"/>
        <v>ZTS6231-4908XA-3004_v11</v>
      </c>
      <c r="O815" s="18" t="s">
        <v>31657</v>
      </c>
      <c r="P815" s="18" t="s">
        <v>32872</v>
      </c>
      <c r="Q815" s="19" t="s">
        <v>12447</v>
      </c>
      <c r="R815" s="20" t="str">
        <f t="shared" si="77"/>
        <v>||||||||||</v>
      </c>
      <c r="S815" s="21"/>
      <c r="T815" s="21"/>
      <c r="U815" s="21" t="s">
        <v>32820</v>
      </c>
      <c r="V815" s="22" t="s">
        <v>10</v>
      </c>
    </row>
    <row r="816" spans="1:22">
      <c r="A816" s="45" t="str">
        <f t="shared" si="74"/>
        <v>2022-10</v>
      </c>
      <c r="B816" s="45" t="str">
        <f t="shared" si="79"/>
        <v>HELE</v>
      </c>
      <c r="C816" s="44" t="str" cm="1">
        <f t="array" ref="C816" xml:space="preserve">
_xlfn.SWITCH(TRUE,
$B816="-","-",
$B816="CPC-Power",
IF($D816="",
"PK"&amp;$E816&amp;"_V1."&amp;MAX(VALUE(RIGHT(_xlfn._xlws.FILTER('POWER Device'!$I$1:$I$5016,'POWER Device'!$H$1:$H$5016=$E816,"-"),1))),
"PK"&amp;$E816&amp;"_V1."&amp;$D816),
$B816="CPC",
IF($D816="",
"PK"&amp;$E816&amp;"_V1."&amp;MAX(VALUE(RIGHT(_xlfn._xlws.FILTER(鈺太芯Device!$E$1:$E$5267,鈺太芯Device!$D$1:$D$5267=$E816,"-"),1))),
"PK"&amp;$E816&amp;"_V1."&amp;$D816),
$B816&lt;&gt;"CPC",
IF($D816="",
"PK"&amp;$E816&amp;"_V1."&amp;MAX(VALUE(RIGHT(_xlfn._xlws.FILTER(鈺太Device!$E$1:$E$5054,鈺太Device!$D$1:$D$5054=$E816,"-"),1)))),
"PK"&amp;$E816&amp;"_V1."&amp;$D816)</f>
        <v>PKDT15Q01-206_V1.0</v>
      </c>
      <c r="E816" s="44" t="str">
        <f t="shared" si="75"/>
        <v>DT15Q01-206</v>
      </c>
      <c r="F816" s="44" t="str" cm="1">
        <f t="array" ref="F816">_xlfn.SWITCH(TRUE,
$B816="-","check",
$B816="CPC-Power",IFERROR(INDEX('POWER Device'!$A$1:$BA$5000,MATCH($C816,'POWER Device'!$I$1:$I$5016,0),MATCH(F$1,'POWER Device'!$A$1:$AZ$1,0)),""),
$B816&lt;&gt;"CPC",IFERROR(INDEX(鈺太Device!$A$1:$BC$5049,MATCH($C816,鈺太Device!$E$1:$E$5054,0),MATCH(F$1,鈺太Device!$A$1:$AZ$1,0)),""),
$B816="CPC",IFERROR(INDEX(鈺太芯Device!$A$1:$BD$5213,MATCH($C816,鈺太芯Device!$E$1:$E$5267,0),MATCH(F$1,鈺太芯Device!$A$1:$AZ$1,0)),""))</f>
        <v>ZTS6231</v>
      </c>
      <c r="G816" s="44" t="str" cm="1">
        <f t="array" ref="G816">_xlfn.SWITCH(TRUE,
$B816="-","check",
$B816="CPC-Power",IFERROR(INDEX('POWER Device'!$A$1:$BA$5000,MATCH($C816,'POWER Device'!$I$1:$I$5016,0),MATCH(G$1,'POWER Device'!$A$1:$AZ$1,0)),""),
$B816&lt;&gt;"CPC",IFERROR(INDEX(鈺太Device!$A$1:$BC$5049,MATCH($C816,鈺太Device!$E$1:$E$5054,0),MATCH(G$1,鈺太Device!$A$1:$AZ$1,0)),""),
$B816="CPC",IFERROR(INDEX(鈺太芯Device!$A$1:$BD$5213,MATCH($C816,鈺太芯Device!$E$1:$E$5267,0),MATCH(G$1,鈺太芯Device!$A$1:$AZ$1,0)),""))</f>
        <v>4908XA</v>
      </c>
      <c r="H816" s="44" t="str" cm="1">
        <f t="array" ref="H816">_xlfn.SWITCH(TRUE,
$B816="-","check",
$B816="CPC-Power",IFERROR(INDEX('POWER Device'!$A$1:$BA$5000,MATCH($C816,'POWER Device'!$I$1:$I$5016,0),MATCH(H$1,'POWER Device'!$A$1:$AZ$1,0)),""),
$B816&lt;&gt;"CPC",IFERROR(INDEX(鈺太Device!$A$1:$BC$5049,MATCH($C816,鈺太Device!$E$1:$E$5054,0),MATCH(H$1,鈺太Device!$A$1:$AZ$1,0)),""),
$B816="CPC",IFERROR(INDEX(鈺太芯Device!$A$1:$BD$5213,MATCH($C816,鈺太芯Device!$E$1:$E$5267,0),MATCH(H$1,鈺太芯Device!$A$1:$AZ$1,0)),""))</f>
        <v>3004_v11</v>
      </c>
      <c r="I816" s="44" t="str" cm="1">
        <f t="array" ref="I816">_xlfn.SWITCH(TRUE,
$B816="-","check",
$B816="CPC-Power",IFERROR(INDEX('POWER Device'!$A$1:$BA$5000,MATCH($C816,'POWER Device'!$I$1:$I$5016,0),MATCH(I$1,'POWER Device'!$A$1:$AZ$1,0)),""),
$B816&lt;&gt;"CPC",IFERROR(INDEX(鈺太Device!$A$1:$BC$5049,MATCH($C816,鈺太Device!$E$1:$E$5054,0),MATCH(I$1,鈺太Device!$A$1:$AZ$1,0)),""),
$B816="CPC",IFERROR(INDEX(鈺太芯Device!$A$1:$BD$5213,MATCH($C816,鈺太芯Device!$E$1:$E$5267,0),MATCH(I$1,鈺太芯Device!$A$1:$AZ$1,0)),""))</f>
        <v>01B5541S00000
01B5541T00000
01B5541U00000</v>
      </c>
      <c r="J816" s="44" t="str" cm="1">
        <f t="array" ref="J816">_xlfn.SWITCH(TRUE,
$B816="-","check",
$B816="CPC-Power",IFERROR(INDEX('POWER Device'!$A$1:$BA$5000,MATCH($C816,'POWER Device'!$I$1:$I$5016,0),MATCH(J$1,'POWER Device'!$A$1:$AZ$1,0)),""),
$B816&lt;&gt;"CPC",IFERROR(INDEX(鈺太Device!$A$1:$BC$5049,MATCH($C816,鈺太Device!$E$1:$E$5054,0),MATCH(J$1,鈺太Device!$A$1:$AZ$1,0)),""),
$B816="CPC",IFERROR(INDEX(鈺太芯Device!$A$1:$BD$5213,MATCH($C816,鈺太芯Device!$E$1:$E$5267,0),MATCH(J$1,鈺太芯Device!$A$1:$AZ$1,0)),""))</f>
        <v>無</v>
      </c>
      <c r="K816" s="44" t="str" cm="1">
        <f t="array" ref="K816">_xlfn.SWITCH(TRUE,
$B816="-","check",
$B816="CPC-Power",IFERROR(INDEX('POWER Device'!$A$1:$BA$5000,MATCH($C816,'POWER Device'!$I$1:$I$5016,0),MATCH(K$1,'POWER Device'!$A$1:$AZ$1,0)),""),
$B816&lt;&gt;"CPC",IFERROR(INDEX(鈺太Device!$A$1:$BC$5049,MATCH($C816,鈺太Device!$E$1:$E$5054,0),MATCH(K$1,鈺太Device!$A$1:$AZ$1,0)),""),
$B816="CPC",IFERROR(INDEX(鈺太芯Device!$A$1:$BD$5213,MATCH($C816,鈺太芯Device!$E$1:$E$5267,0),MATCH(K$1,鈺太芯Device!$A$1:$AZ$1,0)),""))</f>
        <v>None</v>
      </c>
      <c r="L816" s="44" t="str" cm="1">
        <f t="array" ref="L816">_xlfn.SWITCH(TRUE,
$B816="-","check",
$B816="CPC-Power",IFERROR(INDEX('POWER Device'!$A$1:$BA$5000,MATCH($C816,'POWER Device'!$I$1:$I$5016,0),MATCH(L$1,'POWER Device'!$A$1:$AZ$1,0)),""),
$B816&lt;&gt;"CPC",IFERROR(INDEX(鈺太Device!$A$1:$BC$5049,MATCH($C816,鈺太Device!$E$1:$E$5054,0),MATCH(L$1,鈺太Device!$A$1:$AZ$1,0)),""),
$B816="CPC",IFERROR(INDEX(鈺太芯Device!$A$1:$BD$5213,MATCH($C816,鈺太芯Device!$E$1:$E$5267,0),MATCH(L$1,鈺太芯Device!$A$1:$AZ$1,0)),""))</f>
        <v>OM-325
高溫錫膏</v>
      </c>
      <c r="M816" s="44" t="str">
        <f t="shared" si="78"/>
        <v>ZTS6231</v>
      </c>
      <c r="N816" s="44" t="str">
        <f t="shared" si="76"/>
        <v>ZTS6231-4908XA-3004_v11</v>
      </c>
      <c r="O816" s="18" t="s">
        <v>31657</v>
      </c>
      <c r="P816" s="18" t="s">
        <v>32873</v>
      </c>
      <c r="Q816" s="19" t="s">
        <v>12447</v>
      </c>
      <c r="R816" s="20" t="str">
        <f t="shared" si="77"/>
        <v>||||||||||</v>
      </c>
      <c r="S816" s="21"/>
      <c r="T816" s="21"/>
      <c r="U816" s="21" t="s">
        <v>32874</v>
      </c>
      <c r="V816" s="22" t="s">
        <v>10</v>
      </c>
    </row>
    <row r="817" spans="1:22">
      <c r="A817" s="45" t="str">
        <f t="shared" si="74"/>
        <v>2022-10</v>
      </c>
      <c r="B817" s="45" t="str">
        <f t="shared" si="79"/>
        <v>HELE</v>
      </c>
      <c r="C817" s="44" t="str" cm="1">
        <f t="array" ref="C817" xml:space="preserve">
_xlfn.SWITCH(TRUE,
$B817="-","-",
$B817="CPC-Power",
IF($D817="",
"PK"&amp;$E817&amp;"_V1."&amp;MAX(VALUE(RIGHT(_xlfn._xlws.FILTER('POWER Device'!$I$1:$I$5016,'POWER Device'!$H$1:$H$5016=$E817,"-"),1))),
"PK"&amp;$E817&amp;"_V1."&amp;$D817),
$B817="CPC",
IF($D817="",
"PK"&amp;$E817&amp;"_V1."&amp;MAX(VALUE(RIGHT(_xlfn._xlws.FILTER(鈺太芯Device!$E$1:$E$5267,鈺太芯Device!$D$1:$D$5267=$E817,"-"),1))),
"PK"&amp;$E817&amp;"_V1."&amp;$D817),
$B817&lt;&gt;"CPC",
IF($D817="",
"PK"&amp;$E817&amp;"_V1."&amp;MAX(VALUE(RIGHT(_xlfn._xlws.FILTER(鈺太Device!$E$1:$E$5054,鈺太Device!$D$1:$D$5054=$E817,"-"),1)))),
"PK"&amp;$E817&amp;"_V1."&amp;$D817)</f>
        <v>PKDT15Q01-206_V1.0</v>
      </c>
      <c r="E817" s="44" t="str">
        <f t="shared" si="75"/>
        <v>DT15Q01-206</v>
      </c>
      <c r="F817" s="44" t="str" cm="1">
        <f t="array" ref="F817">_xlfn.SWITCH(TRUE,
$B817="-","check",
$B817="CPC-Power",IFERROR(INDEX('POWER Device'!$A$1:$BA$5000,MATCH($C817,'POWER Device'!$I$1:$I$5016,0),MATCH(F$1,'POWER Device'!$A$1:$AZ$1,0)),""),
$B817&lt;&gt;"CPC",IFERROR(INDEX(鈺太Device!$A$1:$BC$5049,MATCH($C817,鈺太Device!$E$1:$E$5054,0),MATCH(F$1,鈺太Device!$A$1:$AZ$1,0)),""),
$B817="CPC",IFERROR(INDEX(鈺太芯Device!$A$1:$BD$5213,MATCH($C817,鈺太芯Device!$E$1:$E$5267,0),MATCH(F$1,鈺太芯Device!$A$1:$AZ$1,0)),""))</f>
        <v>ZTS6231</v>
      </c>
      <c r="G817" s="44" t="str" cm="1">
        <f t="array" ref="G817">_xlfn.SWITCH(TRUE,
$B817="-","check",
$B817="CPC-Power",IFERROR(INDEX('POWER Device'!$A$1:$BA$5000,MATCH($C817,'POWER Device'!$I$1:$I$5016,0),MATCH(G$1,'POWER Device'!$A$1:$AZ$1,0)),""),
$B817&lt;&gt;"CPC",IFERROR(INDEX(鈺太Device!$A$1:$BC$5049,MATCH($C817,鈺太Device!$E$1:$E$5054,0),MATCH(G$1,鈺太Device!$A$1:$AZ$1,0)),""),
$B817="CPC",IFERROR(INDEX(鈺太芯Device!$A$1:$BD$5213,MATCH($C817,鈺太芯Device!$E$1:$E$5267,0),MATCH(G$1,鈺太芯Device!$A$1:$AZ$1,0)),""))</f>
        <v>4908XA</v>
      </c>
      <c r="H817" s="44" t="str" cm="1">
        <f t="array" ref="H817">_xlfn.SWITCH(TRUE,
$B817="-","check",
$B817="CPC-Power",IFERROR(INDEX('POWER Device'!$A$1:$BA$5000,MATCH($C817,'POWER Device'!$I$1:$I$5016,0),MATCH(H$1,'POWER Device'!$A$1:$AZ$1,0)),""),
$B817&lt;&gt;"CPC",IFERROR(INDEX(鈺太Device!$A$1:$BC$5049,MATCH($C817,鈺太Device!$E$1:$E$5054,0),MATCH(H$1,鈺太Device!$A$1:$AZ$1,0)),""),
$B817="CPC",IFERROR(INDEX(鈺太芯Device!$A$1:$BD$5213,MATCH($C817,鈺太芯Device!$E$1:$E$5267,0),MATCH(H$1,鈺太芯Device!$A$1:$AZ$1,0)),""))</f>
        <v>3004_v11</v>
      </c>
      <c r="I817" s="44" t="str" cm="1">
        <f t="array" ref="I817">_xlfn.SWITCH(TRUE,
$B817="-","check",
$B817="CPC-Power",IFERROR(INDEX('POWER Device'!$A$1:$BA$5000,MATCH($C817,'POWER Device'!$I$1:$I$5016,0),MATCH(I$1,'POWER Device'!$A$1:$AZ$1,0)),""),
$B817&lt;&gt;"CPC",IFERROR(INDEX(鈺太Device!$A$1:$BC$5049,MATCH($C817,鈺太Device!$E$1:$E$5054,0),MATCH(I$1,鈺太Device!$A$1:$AZ$1,0)),""),
$B817="CPC",IFERROR(INDEX(鈺太芯Device!$A$1:$BD$5213,MATCH($C817,鈺太芯Device!$E$1:$E$5267,0),MATCH(I$1,鈺太芯Device!$A$1:$AZ$1,0)),""))</f>
        <v>01B5541S00000
01B5541T00000
01B5541U00000</v>
      </c>
      <c r="J817" s="44" t="str" cm="1">
        <f t="array" ref="J817">_xlfn.SWITCH(TRUE,
$B817="-","check",
$B817="CPC-Power",IFERROR(INDEX('POWER Device'!$A$1:$BA$5000,MATCH($C817,'POWER Device'!$I$1:$I$5016,0),MATCH(J$1,'POWER Device'!$A$1:$AZ$1,0)),""),
$B817&lt;&gt;"CPC",IFERROR(INDEX(鈺太Device!$A$1:$BC$5049,MATCH($C817,鈺太Device!$E$1:$E$5054,0),MATCH(J$1,鈺太Device!$A$1:$AZ$1,0)),""),
$B817="CPC",IFERROR(INDEX(鈺太芯Device!$A$1:$BD$5213,MATCH($C817,鈺太芯Device!$E$1:$E$5267,0),MATCH(J$1,鈺太芯Device!$A$1:$AZ$1,0)),""))</f>
        <v>無</v>
      </c>
      <c r="K817" s="44" t="str" cm="1">
        <f t="array" ref="K817">_xlfn.SWITCH(TRUE,
$B817="-","check",
$B817="CPC-Power",IFERROR(INDEX('POWER Device'!$A$1:$BA$5000,MATCH($C817,'POWER Device'!$I$1:$I$5016,0),MATCH(K$1,'POWER Device'!$A$1:$AZ$1,0)),""),
$B817&lt;&gt;"CPC",IFERROR(INDEX(鈺太Device!$A$1:$BC$5049,MATCH($C817,鈺太Device!$E$1:$E$5054,0),MATCH(K$1,鈺太Device!$A$1:$AZ$1,0)),""),
$B817="CPC",IFERROR(INDEX(鈺太芯Device!$A$1:$BD$5213,MATCH($C817,鈺太芯Device!$E$1:$E$5267,0),MATCH(K$1,鈺太芯Device!$A$1:$AZ$1,0)),""))</f>
        <v>None</v>
      </c>
      <c r="L817" s="44" t="str" cm="1">
        <f t="array" ref="L817">_xlfn.SWITCH(TRUE,
$B817="-","check",
$B817="CPC-Power",IFERROR(INDEX('POWER Device'!$A$1:$BA$5000,MATCH($C817,'POWER Device'!$I$1:$I$5016,0),MATCH(L$1,'POWER Device'!$A$1:$AZ$1,0)),""),
$B817&lt;&gt;"CPC",IFERROR(INDEX(鈺太Device!$A$1:$BC$5049,MATCH($C817,鈺太Device!$E$1:$E$5054,0),MATCH(L$1,鈺太Device!$A$1:$AZ$1,0)),""),
$B817="CPC",IFERROR(INDEX(鈺太芯Device!$A$1:$BD$5213,MATCH($C817,鈺太芯Device!$E$1:$E$5267,0),MATCH(L$1,鈺太芯Device!$A$1:$AZ$1,0)),""))</f>
        <v>OM-325
高溫錫膏</v>
      </c>
      <c r="M817" s="44" t="str">
        <f t="shared" si="78"/>
        <v>ZTS6231</v>
      </c>
      <c r="N817" s="44" t="str">
        <f t="shared" si="76"/>
        <v>ZTS6231-4908XA-3004_v11</v>
      </c>
      <c r="O817" s="18" t="s">
        <v>31657</v>
      </c>
      <c r="P817" s="18" t="s">
        <v>32875</v>
      </c>
      <c r="Q817" s="19" t="s">
        <v>12447</v>
      </c>
      <c r="R817" s="20" t="str">
        <f t="shared" si="77"/>
        <v>||||||||||</v>
      </c>
      <c r="S817" s="21"/>
      <c r="T817" s="21"/>
      <c r="U817" s="21" t="s">
        <v>32874</v>
      </c>
      <c r="V817" s="22" t="s">
        <v>10</v>
      </c>
    </row>
    <row r="818" spans="1:22" ht="36">
      <c r="A818" s="45" t="str">
        <f t="shared" si="74"/>
        <v>2021-06</v>
      </c>
      <c r="B818" s="45" t="str">
        <f t="shared" si="79"/>
        <v>HELE</v>
      </c>
      <c r="C818" s="44" t="str" cm="1">
        <f t="array" ref="C818" xml:space="preserve">
_xlfn.SWITCH(TRUE,
$B818="-","-",
$B818="CPC-Power",
IF($D818="",
"PK"&amp;$E818&amp;"_V1."&amp;MAX(VALUE(RIGHT(_xlfn._xlws.FILTER('POWER Device'!$I$1:$I$5016,'POWER Device'!$H$1:$H$5016=$E818,"-"),1))),
"PK"&amp;$E818&amp;"_V1."&amp;$D818),
$B818="CPC",
IF($D818="",
"PK"&amp;$E818&amp;"_V1."&amp;MAX(VALUE(RIGHT(_xlfn._xlws.FILTER(鈺太芯Device!$E$1:$E$5267,鈺太芯Device!$D$1:$D$5267=$E818,"-"),1))),
"PK"&amp;$E818&amp;"_V1."&amp;$D818),
$B818&lt;&gt;"CPC",
IF($D818="",
"PK"&amp;$E818&amp;"_V1."&amp;MAX(VALUE(RIGHT(_xlfn._xlws.FILTER(鈺太Device!$E$1:$E$5054,鈺太Device!$D$1:$D$5054=$E818,"-"),1)))),
"PK"&amp;$E818&amp;"_V1."&amp;$D818)</f>
        <v>PKDT15Q01-182_V1.0</v>
      </c>
      <c r="E818" s="44" t="str">
        <f t="shared" si="75"/>
        <v>DT15Q01-182</v>
      </c>
      <c r="F818" s="44" t="str" cm="1">
        <f t="array" ref="F818">_xlfn.SWITCH(TRUE,
$B818="-","check",
$B818="CPC-Power",IFERROR(INDEX('POWER Device'!$A$1:$BA$5000,MATCH($C818,'POWER Device'!$I$1:$I$5016,0),MATCH(F$1,'POWER Device'!$A$1:$AZ$1,0)),""),
$B818&lt;&gt;"CPC",IFERROR(INDEX(鈺太Device!$A$1:$BC$5049,MATCH($C818,鈺太Device!$E$1:$E$5054,0),MATCH(F$1,鈺太Device!$A$1:$AZ$1,0)),""),
$B818="CPC",IFERROR(INDEX(鈺太芯Device!$A$1:$BD$5213,MATCH($C818,鈺太芯Device!$E$1:$E$5267,0),MATCH(F$1,鈺太芯Device!$A$1:$AZ$1,0)),""))</f>
        <v>ZTS6231</v>
      </c>
      <c r="G818" s="44" t="str" cm="1">
        <f t="array" ref="G818">_xlfn.SWITCH(TRUE,
$B818="-","check",
$B818="CPC-Power",IFERROR(INDEX('POWER Device'!$A$1:$BA$5000,MATCH($C818,'POWER Device'!$I$1:$I$5016,0),MATCH(G$1,'POWER Device'!$A$1:$AZ$1,0)),""),
$B818&lt;&gt;"CPC",IFERROR(INDEX(鈺太Device!$A$1:$BC$5049,MATCH($C818,鈺太Device!$E$1:$E$5054,0),MATCH(G$1,鈺太Device!$A$1:$AZ$1,0)),""),
$B818="CPC",IFERROR(INDEX(鈺太芯Device!$A$1:$BD$5213,MATCH($C818,鈺太芯Device!$E$1:$E$5267,0),MATCH(G$1,鈺太芯Device!$A$1:$AZ$1,0)),""))</f>
        <v>4908XA</v>
      </c>
      <c r="H818" s="44" t="str" cm="1">
        <f t="array" ref="H818">_xlfn.SWITCH(TRUE,
$B818="-","check",
$B818="CPC-Power",IFERROR(INDEX('POWER Device'!$A$1:$BA$5000,MATCH($C818,'POWER Device'!$I$1:$I$5016,0),MATCH(H$1,'POWER Device'!$A$1:$AZ$1,0)),""),
$B818&lt;&gt;"CPC",IFERROR(INDEX(鈺太Device!$A$1:$BC$5049,MATCH($C818,鈺太Device!$E$1:$E$5054,0),MATCH(H$1,鈺太Device!$A$1:$AZ$1,0)),""),
$B818="CPC",IFERROR(INDEX(鈺太芯Device!$A$1:$BD$5213,MATCH($C818,鈺太芯Device!$E$1:$E$5267,0),MATCH(H$1,鈺太芯Device!$A$1:$AZ$1,0)),""))</f>
        <v>3004_v11</v>
      </c>
      <c r="I818" s="44" t="str" cm="1">
        <f t="array" ref="I818">_xlfn.SWITCH(TRUE,
$B818="-","check",
$B818="CPC-Power",IFERROR(INDEX('POWER Device'!$A$1:$BA$5000,MATCH($C818,'POWER Device'!$I$1:$I$5016,0),MATCH(I$1,'POWER Device'!$A$1:$AZ$1,0)),""),
$B818&lt;&gt;"CPC",IFERROR(INDEX(鈺太Device!$A$1:$BC$5049,MATCH($C818,鈺太Device!$E$1:$E$5054,0),MATCH(I$1,鈺太Device!$A$1:$AZ$1,0)),""),
$B818="CPC",IFERROR(INDEX(鈺太芯Device!$A$1:$BD$5213,MATCH($C818,鈺太芯Device!$E$1:$E$5267,0),MATCH(I$1,鈺太芯Device!$A$1:$AZ$1,0)),""))</f>
        <v>01B5541S00000
01B5541T00000
01B554187P2N0</v>
      </c>
      <c r="J818" s="44" t="str" cm="1">
        <f t="array" ref="J818">_xlfn.SWITCH(TRUE,
$B818="-","check",
$B818="CPC-Power",IFERROR(INDEX('POWER Device'!$A$1:$BA$5000,MATCH($C818,'POWER Device'!$I$1:$I$5016,0),MATCH(J$1,'POWER Device'!$A$1:$AZ$1,0)),""),
$B818&lt;&gt;"CPC",IFERROR(INDEX(鈺太Device!$A$1:$BC$5049,MATCH($C818,鈺太Device!$E$1:$E$5054,0),MATCH(J$1,鈺太Device!$A$1:$AZ$1,0)),""),
$B818="CPC",IFERROR(INDEX(鈺太芯Device!$A$1:$BD$5213,MATCH($C818,鈺太芯Device!$E$1:$E$5267,0),MATCH(J$1,鈺太芯Device!$A$1:$AZ$1,0)),""))</f>
        <v>無</v>
      </c>
      <c r="K818" s="44" t="str" cm="1">
        <f t="array" ref="K818">_xlfn.SWITCH(TRUE,
$B818="-","check",
$B818="CPC-Power",IFERROR(INDEX('POWER Device'!$A$1:$BA$5000,MATCH($C818,'POWER Device'!$I$1:$I$5016,0),MATCH(K$1,'POWER Device'!$A$1:$AZ$1,0)),""),
$B818&lt;&gt;"CPC",IFERROR(INDEX(鈺太Device!$A$1:$BC$5049,MATCH($C818,鈺太Device!$E$1:$E$5054,0),MATCH(K$1,鈺太Device!$A$1:$AZ$1,0)),""),
$B818="CPC",IFERROR(INDEX(鈺太芯Device!$A$1:$BD$5213,MATCH($C818,鈺太芯Device!$E$1:$E$5267,0),MATCH(K$1,鈺太芯Device!$A$1:$AZ$1,0)),""))</f>
        <v>None</v>
      </c>
      <c r="L818" s="44" t="str" cm="1">
        <f t="array" ref="L818">_xlfn.SWITCH(TRUE,
$B818="-","check",
$B818="CPC-Power",IFERROR(INDEX('POWER Device'!$A$1:$BA$5000,MATCH($C818,'POWER Device'!$I$1:$I$5016,0),MATCH(L$1,'POWER Device'!$A$1:$AZ$1,0)),""),
$B818&lt;&gt;"CPC",IFERROR(INDEX(鈺太Device!$A$1:$BC$5049,MATCH($C818,鈺太Device!$E$1:$E$5054,0),MATCH(L$1,鈺太Device!$A$1:$AZ$1,0)),""),
$B818="CPC",IFERROR(INDEX(鈺太芯Device!$A$1:$BD$5213,MATCH($C818,鈺太芯Device!$E$1:$E$5267,0),MATCH(L$1,鈺太芯Device!$A$1:$AZ$1,0)),""))</f>
        <v>OM-325
高溫錫膏</v>
      </c>
      <c r="M818" s="44" t="str">
        <f t="shared" si="78"/>
        <v>ZTS6231</v>
      </c>
      <c r="N818" s="44" t="str">
        <f t="shared" si="76"/>
        <v>ZTS6231-4908XA-3004_v11</v>
      </c>
      <c r="O818" s="18" t="s">
        <v>31657</v>
      </c>
      <c r="P818" s="18" t="s">
        <v>32876</v>
      </c>
      <c r="Q818" s="19" t="s">
        <v>12327</v>
      </c>
      <c r="R818" s="20" t="str">
        <f t="shared" si="77"/>
        <v>||||||||||</v>
      </c>
      <c r="S818" s="21" t="s">
        <v>32877</v>
      </c>
      <c r="T818" s="21"/>
      <c r="U818" s="21" t="s">
        <v>32878</v>
      </c>
      <c r="V818" s="22" t="s">
        <v>10</v>
      </c>
    </row>
    <row r="819" spans="1:22">
      <c r="A819" s="45" t="str">
        <f t="shared" si="74"/>
        <v>2022-03</v>
      </c>
      <c r="B819" s="45" t="str">
        <f t="shared" si="79"/>
        <v>HELE</v>
      </c>
      <c r="C819" s="44" t="str" cm="1">
        <f t="array" ref="C819" xml:space="preserve">
_xlfn.SWITCH(TRUE,
$B819="-","-",
$B819="CPC-Power",
IF($D819="",
"PK"&amp;$E819&amp;"_V1."&amp;MAX(VALUE(RIGHT(_xlfn._xlws.FILTER('POWER Device'!$I$1:$I$5016,'POWER Device'!$H$1:$H$5016=$E819,"-"),1))),
"PK"&amp;$E819&amp;"_V1."&amp;$D819),
$B819="CPC",
IF($D819="",
"PK"&amp;$E819&amp;"_V1."&amp;MAX(VALUE(RIGHT(_xlfn._xlws.FILTER(鈺太芯Device!$E$1:$E$5267,鈺太芯Device!$D$1:$D$5267=$E819,"-"),1))),
"PK"&amp;$E819&amp;"_V1."&amp;$D819),
$B819&lt;&gt;"CPC",
IF($D819="",
"PK"&amp;$E819&amp;"_V1."&amp;MAX(VALUE(RIGHT(_xlfn._xlws.FILTER(鈺太Device!$E$1:$E$5054,鈺太Device!$D$1:$D$5054=$E819,"-"),1)))),
"PK"&amp;$E819&amp;"_V1."&amp;$D819)</f>
        <v>PKDT15Q01-191_V1.1</v>
      </c>
      <c r="E819" s="44" t="str">
        <f t="shared" si="75"/>
        <v>DT15Q01-191</v>
      </c>
      <c r="F819" s="44" t="str" cm="1">
        <f t="array" ref="F819">_xlfn.SWITCH(TRUE,
$B819="-","check",
$B819="CPC-Power",IFERROR(INDEX('POWER Device'!$A$1:$BA$5000,MATCH($C819,'POWER Device'!$I$1:$I$5016,0),MATCH(F$1,'POWER Device'!$A$1:$AZ$1,0)),""),
$B819&lt;&gt;"CPC",IFERROR(INDEX(鈺太Device!$A$1:$BC$5049,MATCH($C819,鈺太Device!$E$1:$E$5054,0),MATCH(F$1,鈺太Device!$A$1:$AZ$1,0)),""),
$B819="CPC",IFERROR(INDEX(鈺太芯Device!$A$1:$BD$5213,MATCH($C819,鈺太芯Device!$E$1:$E$5267,0),MATCH(F$1,鈺太芯Device!$A$1:$AZ$1,0)),""))</f>
        <v>ZTS6231</v>
      </c>
      <c r="G819" s="44" t="str" cm="1">
        <f t="array" ref="G819">_xlfn.SWITCH(TRUE,
$B819="-","check",
$B819="CPC-Power",IFERROR(INDEX('POWER Device'!$A$1:$BA$5000,MATCH($C819,'POWER Device'!$I$1:$I$5016,0),MATCH(G$1,'POWER Device'!$A$1:$AZ$1,0)),""),
$B819&lt;&gt;"CPC",IFERROR(INDEX(鈺太Device!$A$1:$BC$5049,MATCH($C819,鈺太Device!$E$1:$E$5054,0),MATCH(G$1,鈺太Device!$A$1:$AZ$1,0)),""),
$B819="CPC",IFERROR(INDEX(鈺太芯Device!$A$1:$BD$5213,MATCH($C819,鈺太芯Device!$E$1:$E$5267,0),MATCH(G$1,鈺太芯Device!$A$1:$AZ$1,0)),""))</f>
        <v>4908XA</v>
      </c>
      <c r="H819" s="44" t="str" cm="1">
        <f t="array" ref="H819">_xlfn.SWITCH(TRUE,
$B819="-","check",
$B819="CPC-Power",IFERROR(INDEX('POWER Device'!$A$1:$BA$5000,MATCH($C819,'POWER Device'!$I$1:$I$5016,0),MATCH(H$1,'POWER Device'!$A$1:$AZ$1,0)),""),
$B819&lt;&gt;"CPC",IFERROR(INDEX(鈺太Device!$A$1:$BC$5049,MATCH($C819,鈺太Device!$E$1:$E$5054,0),MATCH(H$1,鈺太Device!$A$1:$AZ$1,0)),""),
$B819="CPC",IFERROR(INDEX(鈺太芯Device!$A$1:$BD$5213,MATCH($C819,鈺太芯Device!$E$1:$E$5267,0),MATCH(H$1,鈺太芯Device!$A$1:$AZ$1,0)),""))</f>
        <v>3004_v11</v>
      </c>
      <c r="I819" s="44" t="str" cm="1">
        <f t="array" ref="I819">_xlfn.SWITCH(TRUE,
$B819="-","check",
$B819="CPC-Power",IFERROR(INDEX('POWER Device'!$A$1:$BA$5000,MATCH($C819,'POWER Device'!$I$1:$I$5016,0),MATCH(I$1,'POWER Device'!$A$1:$AZ$1,0)),""),
$B819&lt;&gt;"CPC",IFERROR(INDEX(鈺太Device!$A$1:$BC$5049,MATCH($C819,鈺太Device!$E$1:$E$5054,0),MATCH(I$1,鈺太Device!$A$1:$AZ$1,0)),""),
$B819="CPC",IFERROR(INDEX(鈺太芯Device!$A$1:$BD$5213,MATCH($C819,鈺太芯Device!$E$1:$E$5267,0),MATCH(I$1,鈺太芯Device!$A$1:$AZ$1,0)),""))</f>
        <v>01B5541S00000
01B5541T00000
01B5541U00000</v>
      </c>
      <c r="J819" s="44" t="str" cm="1">
        <f t="array" ref="J819">_xlfn.SWITCH(TRUE,
$B819="-","check",
$B819="CPC-Power",IFERROR(INDEX('POWER Device'!$A$1:$BA$5000,MATCH($C819,'POWER Device'!$I$1:$I$5016,0),MATCH(J$1,'POWER Device'!$A$1:$AZ$1,0)),""),
$B819&lt;&gt;"CPC",IFERROR(INDEX(鈺太Device!$A$1:$BC$5049,MATCH($C819,鈺太Device!$E$1:$E$5054,0),MATCH(J$1,鈺太Device!$A$1:$AZ$1,0)),""),
$B819="CPC",IFERROR(INDEX(鈺太芯Device!$A$1:$BD$5213,MATCH($C819,鈺太芯Device!$E$1:$E$5267,0),MATCH(J$1,鈺太芯Device!$A$1:$AZ$1,0)),""))</f>
        <v>無</v>
      </c>
      <c r="K819" s="44" t="str" cm="1">
        <f t="array" ref="K819">_xlfn.SWITCH(TRUE,
$B819="-","check",
$B819="CPC-Power",IFERROR(INDEX('POWER Device'!$A$1:$BA$5000,MATCH($C819,'POWER Device'!$I$1:$I$5016,0),MATCH(K$1,'POWER Device'!$A$1:$AZ$1,0)),""),
$B819&lt;&gt;"CPC",IFERROR(INDEX(鈺太Device!$A$1:$BC$5049,MATCH($C819,鈺太Device!$E$1:$E$5054,0),MATCH(K$1,鈺太Device!$A$1:$AZ$1,0)),""),
$B819="CPC",IFERROR(INDEX(鈺太芯Device!$A$1:$BD$5213,MATCH($C819,鈺太芯Device!$E$1:$E$5267,0),MATCH(K$1,鈺太芯Device!$A$1:$AZ$1,0)),""))</f>
        <v>Silicone</v>
      </c>
      <c r="L819" s="44" t="str" cm="1">
        <f t="array" ref="L819">_xlfn.SWITCH(TRUE,
$B819="-","check",
$B819="CPC-Power",IFERROR(INDEX('POWER Device'!$A$1:$BA$5000,MATCH($C819,'POWER Device'!$I$1:$I$5016,0),MATCH(L$1,'POWER Device'!$A$1:$AZ$1,0)),""),
$B819&lt;&gt;"CPC",IFERROR(INDEX(鈺太Device!$A$1:$BC$5049,MATCH($C819,鈺太Device!$E$1:$E$5054,0),MATCH(L$1,鈺太Device!$A$1:$AZ$1,0)),""),
$B819="CPC",IFERROR(INDEX(鈺太芯Device!$A$1:$BD$5213,MATCH($C819,鈺太芯Device!$E$1:$E$5267,0),MATCH(L$1,鈺太芯Device!$A$1:$AZ$1,0)),""))</f>
        <v>OM-325
高溫錫膏</v>
      </c>
      <c r="M819" s="44" t="str">
        <f t="shared" si="78"/>
        <v>ZTS6231</v>
      </c>
      <c r="N819" s="44" t="str">
        <f t="shared" si="76"/>
        <v>ZTS6231-4908XA-3004_v11</v>
      </c>
      <c r="O819" s="18" t="s">
        <v>31657</v>
      </c>
      <c r="P819" s="18" t="s">
        <v>32879</v>
      </c>
      <c r="Q819" s="19" t="s">
        <v>12373</v>
      </c>
      <c r="R819" s="20" t="str">
        <f t="shared" si="77"/>
        <v>||||||||||</v>
      </c>
      <c r="S819" s="21" t="s">
        <v>31846</v>
      </c>
      <c r="T819" s="21"/>
      <c r="U819" s="21" t="s">
        <v>32880</v>
      </c>
      <c r="V819" s="22" t="s">
        <v>10</v>
      </c>
    </row>
    <row r="820" spans="1:22" ht="36">
      <c r="A820" s="45" t="str">
        <f t="shared" si="74"/>
        <v>2022-01</v>
      </c>
      <c r="B820" s="45" t="str">
        <f t="shared" si="79"/>
        <v>HELE</v>
      </c>
      <c r="C820" s="44" t="str" cm="1">
        <f t="array" ref="C820" xml:space="preserve">
_xlfn.SWITCH(TRUE,
$B820="-","-",
$B820="CPC-Power",
IF($D820="",
"PK"&amp;$E820&amp;"_V1."&amp;MAX(VALUE(RIGHT(_xlfn._xlws.FILTER('POWER Device'!$I$1:$I$5016,'POWER Device'!$H$1:$H$5016=$E820,"-"),1))),
"PK"&amp;$E820&amp;"_V1."&amp;$D820),
$B820="CPC",
IF($D820="",
"PK"&amp;$E820&amp;"_V1."&amp;MAX(VALUE(RIGHT(_xlfn._xlws.FILTER(鈺太芯Device!$E$1:$E$5267,鈺太芯Device!$D$1:$D$5267=$E820,"-"),1))),
"PK"&amp;$E820&amp;"_V1."&amp;$D820),
$B820&lt;&gt;"CPC",
IF($D820="",
"PK"&amp;$E820&amp;"_V1."&amp;MAX(VALUE(RIGHT(_xlfn._xlws.FILTER(鈺太Device!$E$1:$E$5054,鈺太Device!$D$1:$D$5054=$E820,"-"),1)))),
"PK"&amp;$E820&amp;"_V1."&amp;$D820)</f>
        <v>PKDT15Q01-183_V1.1</v>
      </c>
      <c r="E820" s="44" t="str">
        <f t="shared" si="75"/>
        <v>DT15Q01-183</v>
      </c>
      <c r="F820" s="44" t="str" cm="1">
        <f t="array" ref="F820">_xlfn.SWITCH(TRUE,
$B820="-","check",
$B820="CPC-Power",IFERROR(INDEX('POWER Device'!$A$1:$BA$5000,MATCH($C820,'POWER Device'!$I$1:$I$5016,0),MATCH(F$1,'POWER Device'!$A$1:$AZ$1,0)),""),
$B820&lt;&gt;"CPC",IFERROR(INDEX(鈺太Device!$A$1:$BC$5049,MATCH($C820,鈺太Device!$E$1:$E$5054,0),MATCH(F$1,鈺太Device!$A$1:$AZ$1,0)),""),
$B820="CPC",IFERROR(INDEX(鈺太芯Device!$A$1:$BD$5213,MATCH($C820,鈺太芯Device!$E$1:$E$5267,0),MATCH(F$1,鈺太芯Device!$A$1:$AZ$1,0)),""))</f>
        <v>ZTS6231</v>
      </c>
      <c r="G820" s="44" t="str" cm="1">
        <f t="array" ref="G820">_xlfn.SWITCH(TRUE,
$B820="-","check",
$B820="CPC-Power",IFERROR(INDEX('POWER Device'!$A$1:$BA$5000,MATCH($C820,'POWER Device'!$I$1:$I$5016,0),MATCH(G$1,'POWER Device'!$A$1:$AZ$1,0)),""),
$B820&lt;&gt;"CPC",IFERROR(INDEX(鈺太Device!$A$1:$BC$5049,MATCH($C820,鈺太Device!$E$1:$E$5054,0),MATCH(G$1,鈺太Device!$A$1:$AZ$1,0)),""),
$B820="CPC",IFERROR(INDEX(鈺太芯Device!$A$1:$BD$5213,MATCH($C820,鈺太芯Device!$E$1:$E$5267,0),MATCH(G$1,鈺太芯Device!$A$1:$AZ$1,0)),""))</f>
        <v>4908XA</v>
      </c>
      <c r="H820" s="44" t="str" cm="1">
        <f t="array" ref="H820">_xlfn.SWITCH(TRUE,
$B820="-","check",
$B820="CPC-Power",IFERROR(INDEX('POWER Device'!$A$1:$BA$5000,MATCH($C820,'POWER Device'!$I$1:$I$5016,0),MATCH(H$1,'POWER Device'!$A$1:$AZ$1,0)),""),
$B820&lt;&gt;"CPC",IFERROR(INDEX(鈺太Device!$A$1:$BC$5049,MATCH($C820,鈺太Device!$E$1:$E$5054,0),MATCH(H$1,鈺太Device!$A$1:$AZ$1,0)),""),
$B820="CPC",IFERROR(INDEX(鈺太芯Device!$A$1:$BD$5213,MATCH($C820,鈺太芯Device!$E$1:$E$5267,0),MATCH(H$1,鈺太芯Device!$A$1:$AZ$1,0)),""))</f>
        <v>3004_v11</v>
      </c>
      <c r="I820" s="44" t="str" cm="1">
        <f t="array" ref="I820">_xlfn.SWITCH(TRUE,
$B820="-","check",
$B820="CPC-Power",IFERROR(INDEX('POWER Device'!$A$1:$BA$5000,MATCH($C820,'POWER Device'!$I$1:$I$5016,0),MATCH(I$1,'POWER Device'!$A$1:$AZ$1,0)),""),
$B820&lt;&gt;"CPC",IFERROR(INDEX(鈺太Device!$A$1:$BC$5049,MATCH($C820,鈺太Device!$E$1:$E$5054,0),MATCH(I$1,鈺太Device!$A$1:$AZ$1,0)),""),
$B820="CPC",IFERROR(INDEX(鈺太芯Device!$A$1:$BD$5213,MATCH($C820,鈺太芯Device!$E$1:$E$5267,0),MATCH(I$1,鈺太芯Device!$A$1:$AZ$1,0)),""))</f>
        <v>01B554184H4G0
01B554185H2G0
01B554186H2N0</v>
      </c>
      <c r="J820" s="44" t="str" cm="1">
        <f t="array" ref="J820">_xlfn.SWITCH(TRUE,
$B820="-","check",
$B820="CPC-Power",IFERROR(INDEX('POWER Device'!$A$1:$BA$5000,MATCH($C820,'POWER Device'!$I$1:$I$5016,0),MATCH(J$1,'POWER Device'!$A$1:$AZ$1,0)),""),
$B820&lt;&gt;"CPC",IFERROR(INDEX(鈺太Device!$A$1:$BC$5049,MATCH($C820,鈺太Device!$E$1:$E$5054,0),MATCH(J$1,鈺太Device!$A$1:$AZ$1,0)),""),
$B820="CPC",IFERROR(INDEX(鈺太芯Device!$A$1:$BD$5213,MATCH($C820,鈺太芯Device!$E$1:$E$5267,0),MATCH(J$1,鈺太芯Device!$A$1:$AZ$1,0)),""))</f>
        <v>無</v>
      </c>
      <c r="K820" s="44" t="str" cm="1">
        <f t="array" ref="K820">_xlfn.SWITCH(TRUE,
$B820="-","check",
$B820="CPC-Power",IFERROR(INDEX('POWER Device'!$A$1:$BA$5000,MATCH($C820,'POWER Device'!$I$1:$I$5016,0),MATCH(K$1,'POWER Device'!$A$1:$AZ$1,0)),""),
$B820&lt;&gt;"CPC",IFERROR(INDEX(鈺太Device!$A$1:$BC$5049,MATCH($C820,鈺太Device!$E$1:$E$5054,0),MATCH(K$1,鈺太Device!$A$1:$AZ$1,0)),""),
$B820="CPC",IFERROR(INDEX(鈺太芯Device!$A$1:$BD$5213,MATCH($C820,鈺太芯Device!$E$1:$E$5267,0),MATCH(K$1,鈺太芯Device!$A$1:$AZ$1,0)),""))</f>
        <v>None</v>
      </c>
      <c r="L820" s="44" t="str" cm="1">
        <f t="array" ref="L820">_xlfn.SWITCH(TRUE,
$B820="-","check",
$B820="CPC-Power",IFERROR(INDEX('POWER Device'!$A$1:$BA$5000,MATCH($C820,'POWER Device'!$I$1:$I$5016,0),MATCH(L$1,'POWER Device'!$A$1:$AZ$1,0)),""),
$B820&lt;&gt;"CPC",IFERROR(INDEX(鈺太Device!$A$1:$BC$5049,MATCH($C820,鈺太Device!$E$1:$E$5054,0),MATCH(L$1,鈺太Device!$A$1:$AZ$1,0)),""),
$B820="CPC",IFERROR(INDEX(鈺太芯Device!$A$1:$BD$5213,MATCH($C820,鈺太芯Device!$E$1:$E$5267,0),MATCH(L$1,鈺太芯Device!$A$1:$AZ$1,0)),""))</f>
        <v>OM-325
高溫錫膏</v>
      </c>
      <c r="M820" s="44" t="str">
        <f t="shared" si="78"/>
        <v>ZTS6231</v>
      </c>
      <c r="N820" s="44" t="str">
        <f t="shared" si="76"/>
        <v>ZTS6231-4908XA-3004_v11</v>
      </c>
      <c r="O820" s="18" t="s">
        <v>31657</v>
      </c>
      <c r="P820" s="18" t="s">
        <v>32365</v>
      </c>
      <c r="Q820" s="19" t="s">
        <v>12334</v>
      </c>
      <c r="R820" s="20" t="str">
        <f t="shared" si="77"/>
        <v>||||||||||</v>
      </c>
      <c r="S820" s="21" t="s">
        <v>32881</v>
      </c>
      <c r="T820" s="21"/>
      <c r="U820" s="21" t="s">
        <v>32882</v>
      </c>
      <c r="V820" s="22" t="s">
        <v>10</v>
      </c>
    </row>
    <row r="821" spans="1:22" ht="36">
      <c r="A821" s="45" t="str">
        <f t="shared" si="74"/>
        <v>2022-02</v>
      </c>
      <c r="B821" s="45" t="str">
        <f t="shared" si="79"/>
        <v>HELE</v>
      </c>
      <c r="C821" s="44" t="str" cm="1">
        <f t="array" ref="C821" xml:space="preserve">
_xlfn.SWITCH(TRUE,
$B821="-","-",
$B821="CPC-Power",
IF($D821="",
"PK"&amp;$E821&amp;"_V1."&amp;MAX(VALUE(RIGHT(_xlfn._xlws.FILTER('POWER Device'!$I$1:$I$5016,'POWER Device'!$H$1:$H$5016=$E821,"-"),1))),
"PK"&amp;$E821&amp;"_V1."&amp;$D821),
$B821="CPC",
IF($D821="",
"PK"&amp;$E821&amp;"_V1."&amp;MAX(VALUE(RIGHT(_xlfn._xlws.FILTER(鈺太芯Device!$E$1:$E$5267,鈺太芯Device!$D$1:$D$5267=$E821,"-"),1))),
"PK"&amp;$E821&amp;"_V1."&amp;$D821),
$B821&lt;&gt;"CPC",
IF($D821="",
"PK"&amp;$E821&amp;"_V1."&amp;MAX(VALUE(RIGHT(_xlfn._xlws.FILTER(鈺太Device!$E$1:$E$5054,鈺太Device!$D$1:$D$5054=$E821,"-"),1)))),
"PK"&amp;$E821&amp;"_V1."&amp;$D821)</f>
        <v>PKDT15Q01-189_V1.1</v>
      </c>
      <c r="E821" s="44" t="str">
        <f t="shared" si="75"/>
        <v>DT15Q01-189</v>
      </c>
      <c r="F821" s="44" t="str" cm="1">
        <f t="array" ref="F821">_xlfn.SWITCH(TRUE,
$B821="-","check",
$B821="CPC-Power",IFERROR(INDEX('POWER Device'!$A$1:$BA$5000,MATCH($C821,'POWER Device'!$I$1:$I$5016,0),MATCH(F$1,'POWER Device'!$A$1:$AZ$1,0)),""),
$B821&lt;&gt;"CPC",IFERROR(INDEX(鈺太Device!$A$1:$BC$5049,MATCH($C821,鈺太Device!$E$1:$E$5054,0),MATCH(F$1,鈺太Device!$A$1:$AZ$1,0)),""),
$B821="CPC",IFERROR(INDEX(鈺太芯Device!$A$1:$BD$5213,MATCH($C821,鈺太芯Device!$E$1:$E$5267,0),MATCH(F$1,鈺太芯Device!$A$1:$AZ$1,0)),""))</f>
        <v>ZTS6231</v>
      </c>
      <c r="G821" s="44" t="str" cm="1">
        <f t="array" ref="G821">_xlfn.SWITCH(TRUE,
$B821="-","check",
$B821="CPC-Power",IFERROR(INDEX('POWER Device'!$A$1:$BA$5000,MATCH($C821,'POWER Device'!$I$1:$I$5016,0),MATCH(G$1,'POWER Device'!$A$1:$AZ$1,0)),""),
$B821&lt;&gt;"CPC",IFERROR(INDEX(鈺太Device!$A$1:$BC$5049,MATCH($C821,鈺太Device!$E$1:$E$5054,0),MATCH(G$1,鈺太Device!$A$1:$AZ$1,0)),""),
$B821="CPC",IFERROR(INDEX(鈺太芯Device!$A$1:$BD$5213,MATCH($C821,鈺太芯Device!$E$1:$E$5267,0),MATCH(G$1,鈺太芯Device!$A$1:$AZ$1,0)),""))</f>
        <v>4908XA</v>
      </c>
      <c r="H821" s="44" t="str" cm="1">
        <f t="array" ref="H821">_xlfn.SWITCH(TRUE,
$B821="-","check",
$B821="CPC-Power",IFERROR(INDEX('POWER Device'!$A$1:$BA$5000,MATCH($C821,'POWER Device'!$I$1:$I$5016,0),MATCH(H$1,'POWER Device'!$A$1:$AZ$1,0)),""),
$B821&lt;&gt;"CPC",IFERROR(INDEX(鈺太Device!$A$1:$BC$5049,MATCH($C821,鈺太Device!$E$1:$E$5054,0),MATCH(H$1,鈺太Device!$A$1:$AZ$1,0)),""),
$B821="CPC",IFERROR(INDEX(鈺太芯Device!$A$1:$BD$5213,MATCH($C821,鈺太芯Device!$E$1:$E$5267,0),MATCH(H$1,鈺太芯Device!$A$1:$AZ$1,0)),""))</f>
        <v>3004_v11</v>
      </c>
      <c r="I821" s="44" t="str" cm="1">
        <f t="array" ref="I821">_xlfn.SWITCH(TRUE,
$B821="-","check",
$B821="CPC-Power",IFERROR(INDEX('POWER Device'!$A$1:$BA$5000,MATCH($C821,'POWER Device'!$I$1:$I$5016,0),MATCH(I$1,'POWER Device'!$A$1:$AZ$1,0)),""),
$B821&lt;&gt;"CPC",IFERROR(INDEX(鈺太Device!$A$1:$BC$5049,MATCH($C821,鈺太Device!$E$1:$E$5054,0),MATCH(I$1,鈺太Device!$A$1:$AZ$1,0)),""),
$B821="CPC",IFERROR(INDEX(鈺太芯Device!$A$1:$BD$5213,MATCH($C821,鈺太芯Device!$E$1:$E$5267,0),MATCH(I$1,鈺太芯Device!$A$1:$AZ$1,0)),""))</f>
        <v>01B5541S00000
01B5541T00000
01B5541U00000</v>
      </c>
      <c r="J821" s="44" t="str" cm="1">
        <f t="array" ref="J821">_xlfn.SWITCH(TRUE,
$B821="-","check",
$B821="CPC-Power",IFERROR(INDEX('POWER Device'!$A$1:$BA$5000,MATCH($C821,'POWER Device'!$I$1:$I$5016,0),MATCH(J$1,'POWER Device'!$A$1:$AZ$1,0)),""),
$B821&lt;&gt;"CPC",IFERROR(INDEX(鈺太Device!$A$1:$BC$5049,MATCH($C821,鈺太Device!$E$1:$E$5054,0),MATCH(J$1,鈺太Device!$A$1:$AZ$1,0)),""),
$B821="CPC",IFERROR(INDEX(鈺太芯Device!$A$1:$BD$5213,MATCH($C821,鈺太芯Device!$E$1:$E$5267,0),MATCH(J$1,鈺太芯Device!$A$1:$AZ$1,0)),""))</f>
        <v>無</v>
      </c>
      <c r="K821" s="44" t="str" cm="1">
        <f t="array" ref="K821">_xlfn.SWITCH(TRUE,
$B821="-","check",
$B821="CPC-Power",IFERROR(INDEX('POWER Device'!$A$1:$BA$5000,MATCH($C821,'POWER Device'!$I$1:$I$5016,0),MATCH(K$1,'POWER Device'!$A$1:$AZ$1,0)),""),
$B821&lt;&gt;"CPC",IFERROR(INDEX(鈺太Device!$A$1:$BC$5049,MATCH($C821,鈺太Device!$E$1:$E$5054,0),MATCH(K$1,鈺太Device!$A$1:$AZ$1,0)),""),
$B821="CPC",IFERROR(INDEX(鈺太芯Device!$A$1:$BD$5213,MATCH($C821,鈺太芯Device!$E$1:$E$5267,0),MATCH(K$1,鈺太芯Device!$A$1:$AZ$1,0)),""))</f>
        <v>None</v>
      </c>
      <c r="L821" s="44" t="str" cm="1">
        <f t="array" ref="L821">_xlfn.SWITCH(TRUE,
$B821="-","check",
$B821="CPC-Power",IFERROR(INDEX('POWER Device'!$A$1:$BA$5000,MATCH($C821,'POWER Device'!$I$1:$I$5016,0),MATCH(L$1,'POWER Device'!$A$1:$AZ$1,0)),""),
$B821&lt;&gt;"CPC",IFERROR(INDEX(鈺太Device!$A$1:$BC$5049,MATCH($C821,鈺太Device!$E$1:$E$5054,0),MATCH(L$1,鈺太Device!$A$1:$AZ$1,0)),""),
$B821="CPC",IFERROR(INDEX(鈺太芯Device!$A$1:$BD$5213,MATCH($C821,鈺太芯Device!$E$1:$E$5267,0),MATCH(L$1,鈺太芯Device!$A$1:$AZ$1,0)),""))</f>
        <v>OM-325
高溫錫膏</v>
      </c>
      <c r="M821" s="44" t="str">
        <f t="shared" si="78"/>
        <v>ZTS6231</v>
      </c>
      <c r="N821" s="44" t="str">
        <f t="shared" si="76"/>
        <v>ZTS6231-4908XA-3004_v11</v>
      </c>
      <c r="O821" s="18" t="s">
        <v>31657</v>
      </c>
      <c r="P821" s="18" t="s">
        <v>32883</v>
      </c>
      <c r="Q821" s="19" t="s">
        <v>12363</v>
      </c>
      <c r="R821" s="20" t="str">
        <f t="shared" si="77"/>
        <v>||||||||||</v>
      </c>
      <c r="S821" s="21" t="s">
        <v>32881</v>
      </c>
      <c r="T821" s="21"/>
      <c r="U821" s="21" t="s">
        <v>32882</v>
      </c>
      <c r="V821" s="22" t="s">
        <v>10</v>
      </c>
    </row>
    <row r="822" spans="1:22">
      <c r="A822" s="45" t="str">
        <f t="shared" si="74"/>
        <v>2022-04</v>
      </c>
      <c r="B822" s="45" t="str">
        <f t="shared" si="79"/>
        <v>HELE</v>
      </c>
      <c r="C822" s="44" t="str" cm="1">
        <f t="array" ref="C822" xml:space="preserve">
_xlfn.SWITCH(TRUE,
$B822="-","-",
$B822="CPC-Power",
IF($D822="",
"PK"&amp;$E822&amp;"_V1."&amp;MAX(VALUE(RIGHT(_xlfn._xlws.FILTER('POWER Device'!$I$1:$I$5016,'POWER Device'!$H$1:$H$5016=$E822,"-"),1))),
"PK"&amp;$E822&amp;"_V1."&amp;$D822),
$B822="CPC",
IF($D822="",
"PK"&amp;$E822&amp;"_V1."&amp;MAX(VALUE(RIGHT(_xlfn._xlws.FILTER(鈺太芯Device!$E$1:$E$5267,鈺太芯Device!$D$1:$D$5267=$E822,"-"),1))),
"PK"&amp;$E822&amp;"_V1."&amp;$D822),
$B822&lt;&gt;"CPC",
IF($D822="",
"PK"&amp;$E822&amp;"_V1."&amp;MAX(VALUE(RIGHT(_xlfn._xlws.FILTER(鈺太Device!$E$1:$E$5054,鈺太Device!$D$1:$D$5054=$E822,"-"),1)))),
"PK"&amp;$E822&amp;"_V1."&amp;$D822)</f>
        <v>PKDT15Q01-189_V1.1</v>
      </c>
      <c r="E822" s="44" t="str">
        <f t="shared" si="75"/>
        <v>DT15Q01-189</v>
      </c>
      <c r="F822" s="44" t="str" cm="1">
        <f t="array" ref="F822">_xlfn.SWITCH(TRUE,
$B822="-","check",
$B822="CPC-Power",IFERROR(INDEX('POWER Device'!$A$1:$BA$5000,MATCH($C822,'POWER Device'!$I$1:$I$5016,0),MATCH(F$1,'POWER Device'!$A$1:$AZ$1,0)),""),
$B822&lt;&gt;"CPC",IFERROR(INDEX(鈺太Device!$A$1:$BC$5049,MATCH($C822,鈺太Device!$E$1:$E$5054,0),MATCH(F$1,鈺太Device!$A$1:$AZ$1,0)),""),
$B822="CPC",IFERROR(INDEX(鈺太芯Device!$A$1:$BD$5213,MATCH($C822,鈺太芯Device!$E$1:$E$5267,0),MATCH(F$1,鈺太芯Device!$A$1:$AZ$1,0)),""))</f>
        <v>ZTS6231</v>
      </c>
      <c r="G822" s="44" t="str" cm="1">
        <f t="array" ref="G822">_xlfn.SWITCH(TRUE,
$B822="-","check",
$B822="CPC-Power",IFERROR(INDEX('POWER Device'!$A$1:$BA$5000,MATCH($C822,'POWER Device'!$I$1:$I$5016,0),MATCH(G$1,'POWER Device'!$A$1:$AZ$1,0)),""),
$B822&lt;&gt;"CPC",IFERROR(INDEX(鈺太Device!$A$1:$BC$5049,MATCH($C822,鈺太Device!$E$1:$E$5054,0),MATCH(G$1,鈺太Device!$A$1:$AZ$1,0)),""),
$B822="CPC",IFERROR(INDEX(鈺太芯Device!$A$1:$BD$5213,MATCH($C822,鈺太芯Device!$E$1:$E$5267,0),MATCH(G$1,鈺太芯Device!$A$1:$AZ$1,0)),""))</f>
        <v>4908XA</v>
      </c>
      <c r="H822" s="44" t="str" cm="1">
        <f t="array" ref="H822">_xlfn.SWITCH(TRUE,
$B822="-","check",
$B822="CPC-Power",IFERROR(INDEX('POWER Device'!$A$1:$BA$5000,MATCH($C822,'POWER Device'!$I$1:$I$5016,0),MATCH(H$1,'POWER Device'!$A$1:$AZ$1,0)),""),
$B822&lt;&gt;"CPC",IFERROR(INDEX(鈺太Device!$A$1:$BC$5049,MATCH($C822,鈺太Device!$E$1:$E$5054,0),MATCH(H$1,鈺太Device!$A$1:$AZ$1,0)),""),
$B822="CPC",IFERROR(INDEX(鈺太芯Device!$A$1:$BD$5213,MATCH($C822,鈺太芯Device!$E$1:$E$5267,0),MATCH(H$1,鈺太芯Device!$A$1:$AZ$1,0)),""))</f>
        <v>3004_v11</v>
      </c>
      <c r="I822" s="44" t="str" cm="1">
        <f t="array" ref="I822">_xlfn.SWITCH(TRUE,
$B822="-","check",
$B822="CPC-Power",IFERROR(INDEX('POWER Device'!$A$1:$BA$5000,MATCH($C822,'POWER Device'!$I$1:$I$5016,0),MATCH(I$1,'POWER Device'!$A$1:$AZ$1,0)),""),
$B822&lt;&gt;"CPC",IFERROR(INDEX(鈺太Device!$A$1:$BC$5049,MATCH($C822,鈺太Device!$E$1:$E$5054,0),MATCH(I$1,鈺太Device!$A$1:$AZ$1,0)),""),
$B822="CPC",IFERROR(INDEX(鈺太芯Device!$A$1:$BD$5213,MATCH($C822,鈺太芯Device!$E$1:$E$5267,0),MATCH(I$1,鈺太芯Device!$A$1:$AZ$1,0)),""))</f>
        <v>01B5541S00000
01B5541T00000
01B5541U00000</v>
      </c>
      <c r="J822" s="44" t="str" cm="1">
        <f t="array" ref="J822">_xlfn.SWITCH(TRUE,
$B822="-","check",
$B822="CPC-Power",IFERROR(INDEX('POWER Device'!$A$1:$BA$5000,MATCH($C822,'POWER Device'!$I$1:$I$5016,0),MATCH(J$1,'POWER Device'!$A$1:$AZ$1,0)),""),
$B822&lt;&gt;"CPC",IFERROR(INDEX(鈺太Device!$A$1:$BC$5049,MATCH($C822,鈺太Device!$E$1:$E$5054,0),MATCH(J$1,鈺太Device!$A$1:$AZ$1,0)),""),
$B822="CPC",IFERROR(INDEX(鈺太芯Device!$A$1:$BD$5213,MATCH($C822,鈺太芯Device!$E$1:$E$5267,0),MATCH(J$1,鈺太芯Device!$A$1:$AZ$1,0)),""))</f>
        <v>無</v>
      </c>
      <c r="K822" s="44" t="str" cm="1">
        <f t="array" ref="K822">_xlfn.SWITCH(TRUE,
$B822="-","check",
$B822="CPC-Power",IFERROR(INDEX('POWER Device'!$A$1:$BA$5000,MATCH($C822,'POWER Device'!$I$1:$I$5016,0),MATCH(K$1,'POWER Device'!$A$1:$AZ$1,0)),""),
$B822&lt;&gt;"CPC",IFERROR(INDEX(鈺太Device!$A$1:$BC$5049,MATCH($C822,鈺太Device!$E$1:$E$5054,0),MATCH(K$1,鈺太Device!$A$1:$AZ$1,0)),""),
$B822="CPC",IFERROR(INDEX(鈺太芯Device!$A$1:$BD$5213,MATCH($C822,鈺太芯Device!$E$1:$E$5267,0),MATCH(K$1,鈺太芯Device!$A$1:$AZ$1,0)),""))</f>
        <v>None</v>
      </c>
      <c r="L822" s="44" t="str" cm="1">
        <f t="array" ref="L822">_xlfn.SWITCH(TRUE,
$B822="-","check",
$B822="CPC-Power",IFERROR(INDEX('POWER Device'!$A$1:$BA$5000,MATCH($C822,'POWER Device'!$I$1:$I$5016,0),MATCH(L$1,'POWER Device'!$A$1:$AZ$1,0)),""),
$B822&lt;&gt;"CPC",IFERROR(INDEX(鈺太Device!$A$1:$BC$5049,MATCH($C822,鈺太Device!$E$1:$E$5054,0),MATCH(L$1,鈺太Device!$A$1:$AZ$1,0)),""),
$B822="CPC",IFERROR(INDEX(鈺太芯Device!$A$1:$BD$5213,MATCH($C822,鈺太芯Device!$E$1:$E$5267,0),MATCH(L$1,鈺太芯Device!$A$1:$AZ$1,0)),""))</f>
        <v>OM-325
高溫錫膏</v>
      </c>
      <c r="M822" s="44" t="str">
        <f t="shared" si="78"/>
        <v>ZTS6231</v>
      </c>
      <c r="N822" s="44" t="str">
        <f t="shared" si="76"/>
        <v>ZTS6231-4908XA-3004_v11</v>
      </c>
      <c r="O822" s="18" t="s">
        <v>31657</v>
      </c>
      <c r="P822" s="18" t="s">
        <v>32884</v>
      </c>
      <c r="Q822" s="19" t="s">
        <v>12363</v>
      </c>
      <c r="R822" s="20" t="str">
        <f t="shared" si="77"/>
        <v>||||||||||</v>
      </c>
      <c r="S822" s="21" t="s">
        <v>32885</v>
      </c>
      <c r="T822" s="21"/>
      <c r="U822" s="21" t="s">
        <v>32886</v>
      </c>
      <c r="V822" s="22" t="s">
        <v>10</v>
      </c>
    </row>
    <row r="823" spans="1:22">
      <c r="A823" s="45" t="str">
        <f t="shared" si="74"/>
        <v>2022-04</v>
      </c>
      <c r="B823" s="45" t="str">
        <f t="shared" si="79"/>
        <v>HELE</v>
      </c>
      <c r="C823" s="44" t="str" cm="1">
        <f t="array" ref="C823" xml:space="preserve">
_xlfn.SWITCH(TRUE,
$B823="-","-",
$B823="CPC-Power",
IF($D823="",
"PK"&amp;$E823&amp;"_V1."&amp;MAX(VALUE(RIGHT(_xlfn._xlws.FILTER('POWER Device'!$I$1:$I$5016,'POWER Device'!$H$1:$H$5016=$E823,"-"),1))),
"PK"&amp;$E823&amp;"_V1."&amp;$D823),
$B823="CPC",
IF($D823="",
"PK"&amp;$E823&amp;"_V1."&amp;MAX(VALUE(RIGHT(_xlfn._xlws.FILTER(鈺太芯Device!$E$1:$E$5267,鈺太芯Device!$D$1:$D$5267=$E823,"-"),1))),
"PK"&amp;$E823&amp;"_V1."&amp;$D823),
$B823&lt;&gt;"CPC",
IF($D823="",
"PK"&amp;$E823&amp;"_V1."&amp;MAX(VALUE(RIGHT(_xlfn._xlws.FILTER(鈺太Device!$E$1:$E$5054,鈺太Device!$D$1:$D$5054=$E823,"-"),1)))),
"PK"&amp;$E823&amp;"_V1."&amp;$D823)</f>
        <v>PKDT15Q01-189_V1.1</v>
      </c>
      <c r="E823" s="44" t="str">
        <f t="shared" si="75"/>
        <v>DT15Q01-189</v>
      </c>
      <c r="F823" s="44" t="str" cm="1">
        <f t="array" ref="F823">_xlfn.SWITCH(TRUE,
$B823="-","check",
$B823="CPC-Power",IFERROR(INDEX('POWER Device'!$A$1:$BA$5000,MATCH($C823,'POWER Device'!$I$1:$I$5016,0),MATCH(F$1,'POWER Device'!$A$1:$AZ$1,0)),""),
$B823&lt;&gt;"CPC",IFERROR(INDEX(鈺太Device!$A$1:$BC$5049,MATCH($C823,鈺太Device!$E$1:$E$5054,0),MATCH(F$1,鈺太Device!$A$1:$AZ$1,0)),""),
$B823="CPC",IFERROR(INDEX(鈺太芯Device!$A$1:$BD$5213,MATCH($C823,鈺太芯Device!$E$1:$E$5267,0),MATCH(F$1,鈺太芯Device!$A$1:$AZ$1,0)),""))</f>
        <v>ZTS6231</v>
      </c>
      <c r="G823" s="44" t="str" cm="1">
        <f t="array" ref="G823">_xlfn.SWITCH(TRUE,
$B823="-","check",
$B823="CPC-Power",IFERROR(INDEX('POWER Device'!$A$1:$BA$5000,MATCH($C823,'POWER Device'!$I$1:$I$5016,0),MATCH(G$1,'POWER Device'!$A$1:$AZ$1,0)),""),
$B823&lt;&gt;"CPC",IFERROR(INDEX(鈺太Device!$A$1:$BC$5049,MATCH($C823,鈺太Device!$E$1:$E$5054,0),MATCH(G$1,鈺太Device!$A$1:$AZ$1,0)),""),
$B823="CPC",IFERROR(INDEX(鈺太芯Device!$A$1:$BD$5213,MATCH($C823,鈺太芯Device!$E$1:$E$5267,0),MATCH(G$1,鈺太芯Device!$A$1:$AZ$1,0)),""))</f>
        <v>4908XA</v>
      </c>
      <c r="H823" s="44" t="str" cm="1">
        <f t="array" ref="H823">_xlfn.SWITCH(TRUE,
$B823="-","check",
$B823="CPC-Power",IFERROR(INDEX('POWER Device'!$A$1:$BA$5000,MATCH($C823,'POWER Device'!$I$1:$I$5016,0),MATCH(H$1,'POWER Device'!$A$1:$AZ$1,0)),""),
$B823&lt;&gt;"CPC",IFERROR(INDEX(鈺太Device!$A$1:$BC$5049,MATCH($C823,鈺太Device!$E$1:$E$5054,0),MATCH(H$1,鈺太Device!$A$1:$AZ$1,0)),""),
$B823="CPC",IFERROR(INDEX(鈺太芯Device!$A$1:$BD$5213,MATCH($C823,鈺太芯Device!$E$1:$E$5267,0),MATCH(H$1,鈺太芯Device!$A$1:$AZ$1,0)),""))</f>
        <v>3004_v11</v>
      </c>
      <c r="I823" s="44" t="str" cm="1">
        <f t="array" ref="I823">_xlfn.SWITCH(TRUE,
$B823="-","check",
$B823="CPC-Power",IFERROR(INDEX('POWER Device'!$A$1:$BA$5000,MATCH($C823,'POWER Device'!$I$1:$I$5016,0),MATCH(I$1,'POWER Device'!$A$1:$AZ$1,0)),""),
$B823&lt;&gt;"CPC",IFERROR(INDEX(鈺太Device!$A$1:$BC$5049,MATCH($C823,鈺太Device!$E$1:$E$5054,0),MATCH(I$1,鈺太Device!$A$1:$AZ$1,0)),""),
$B823="CPC",IFERROR(INDEX(鈺太芯Device!$A$1:$BD$5213,MATCH($C823,鈺太芯Device!$E$1:$E$5267,0),MATCH(I$1,鈺太芯Device!$A$1:$AZ$1,0)),""))</f>
        <v>01B5541S00000
01B5541T00000
01B5541U00000</v>
      </c>
      <c r="J823" s="44" t="str" cm="1">
        <f t="array" ref="J823">_xlfn.SWITCH(TRUE,
$B823="-","check",
$B823="CPC-Power",IFERROR(INDEX('POWER Device'!$A$1:$BA$5000,MATCH($C823,'POWER Device'!$I$1:$I$5016,0),MATCH(J$1,'POWER Device'!$A$1:$AZ$1,0)),""),
$B823&lt;&gt;"CPC",IFERROR(INDEX(鈺太Device!$A$1:$BC$5049,MATCH($C823,鈺太Device!$E$1:$E$5054,0),MATCH(J$1,鈺太Device!$A$1:$AZ$1,0)),""),
$B823="CPC",IFERROR(INDEX(鈺太芯Device!$A$1:$BD$5213,MATCH($C823,鈺太芯Device!$E$1:$E$5267,0),MATCH(J$1,鈺太芯Device!$A$1:$AZ$1,0)),""))</f>
        <v>無</v>
      </c>
      <c r="K823" s="44" t="str" cm="1">
        <f t="array" ref="K823">_xlfn.SWITCH(TRUE,
$B823="-","check",
$B823="CPC-Power",IFERROR(INDEX('POWER Device'!$A$1:$BA$5000,MATCH($C823,'POWER Device'!$I$1:$I$5016,0),MATCH(K$1,'POWER Device'!$A$1:$AZ$1,0)),""),
$B823&lt;&gt;"CPC",IFERROR(INDEX(鈺太Device!$A$1:$BC$5049,MATCH($C823,鈺太Device!$E$1:$E$5054,0),MATCH(K$1,鈺太Device!$A$1:$AZ$1,0)),""),
$B823="CPC",IFERROR(INDEX(鈺太芯Device!$A$1:$BD$5213,MATCH($C823,鈺太芯Device!$E$1:$E$5267,0),MATCH(K$1,鈺太芯Device!$A$1:$AZ$1,0)),""))</f>
        <v>None</v>
      </c>
      <c r="L823" s="44" t="str" cm="1">
        <f t="array" ref="L823">_xlfn.SWITCH(TRUE,
$B823="-","check",
$B823="CPC-Power",IFERROR(INDEX('POWER Device'!$A$1:$BA$5000,MATCH($C823,'POWER Device'!$I$1:$I$5016,0),MATCH(L$1,'POWER Device'!$A$1:$AZ$1,0)),""),
$B823&lt;&gt;"CPC",IFERROR(INDEX(鈺太Device!$A$1:$BC$5049,MATCH($C823,鈺太Device!$E$1:$E$5054,0),MATCH(L$1,鈺太Device!$A$1:$AZ$1,0)),""),
$B823="CPC",IFERROR(INDEX(鈺太芯Device!$A$1:$BD$5213,MATCH($C823,鈺太芯Device!$E$1:$E$5267,0),MATCH(L$1,鈺太芯Device!$A$1:$AZ$1,0)),""))</f>
        <v>OM-325
高溫錫膏</v>
      </c>
      <c r="M823" s="44" t="str">
        <f t="shared" si="78"/>
        <v>ZTS6231</v>
      </c>
      <c r="N823" s="44" t="str">
        <f t="shared" si="76"/>
        <v>ZTS6231-4908XA-3004_v11</v>
      </c>
      <c r="O823" s="18" t="s">
        <v>31657</v>
      </c>
      <c r="P823" s="18" t="s">
        <v>32887</v>
      </c>
      <c r="Q823" s="19" t="s">
        <v>12363</v>
      </c>
      <c r="R823" s="20" t="str">
        <f t="shared" si="77"/>
        <v>||||||||||</v>
      </c>
      <c r="S823" s="21" t="s">
        <v>32888</v>
      </c>
      <c r="T823" s="21"/>
      <c r="U823" s="21" t="s">
        <v>32886</v>
      </c>
      <c r="V823" s="22" t="s">
        <v>10</v>
      </c>
    </row>
    <row r="824" spans="1:22" ht="24">
      <c r="A824" s="45" t="str">
        <f t="shared" si="74"/>
        <v>2022-04</v>
      </c>
      <c r="B824" s="45" t="str">
        <f t="shared" si="79"/>
        <v>HELE</v>
      </c>
      <c r="C824" s="44" t="str" cm="1">
        <f t="array" ref="C824" xml:space="preserve">
_xlfn.SWITCH(TRUE,
$B824="-","-",
$B824="CPC-Power",
IF($D824="",
"PK"&amp;$E824&amp;"_V1."&amp;MAX(VALUE(RIGHT(_xlfn._xlws.FILTER('POWER Device'!$I$1:$I$5016,'POWER Device'!$H$1:$H$5016=$E824,"-"),1))),
"PK"&amp;$E824&amp;"_V1."&amp;$D824),
$B824="CPC",
IF($D824="",
"PK"&amp;$E824&amp;"_V1."&amp;MAX(VALUE(RIGHT(_xlfn._xlws.FILTER(鈺太芯Device!$E$1:$E$5267,鈺太芯Device!$D$1:$D$5267=$E824,"-"),1))),
"PK"&amp;$E824&amp;"_V1."&amp;$D824),
$B824&lt;&gt;"CPC",
IF($D824="",
"PK"&amp;$E824&amp;"_V1."&amp;MAX(VALUE(RIGHT(_xlfn._xlws.FILTER(鈺太Device!$E$1:$E$5054,鈺太Device!$D$1:$D$5054=$E824,"-"),1)))),
"PK"&amp;$E824&amp;"_V1."&amp;$D824)</f>
        <v>PKDT15Q01-181_V1.0</v>
      </c>
      <c r="E824" s="44" t="str">
        <f t="shared" si="75"/>
        <v>DT15Q01-181</v>
      </c>
      <c r="F824" s="44" t="str" cm="1">
        <f t="array" ref="F824">_xlfn.SWITCH(TRUE,
$B824="-","check",
$B824="CPC-Power",IFERROR(INDEX('POWER Device'!$A$1:$BA$5000,MATCH($C824,'POWER Device'!$I$1:$I$5016,0),MATCH(F$1,'POWER Device'!$A$1:$AZ$1,0)),""),
$B824&lt;&gt;"CPC",IFERROR(INDEX(鈺太Device!$A$1:$BC$5049,MATCH($C824,鈺太Device!$E$1:$E$5054,0),MATCH(F$1,鈺太Device!$A$1:$AZ$1,0)),""),
$B824="CPC",IFERROR(INDEX(鈺太芯Device!$A$1:$BD$5213,MATCH($C824,鈺太芯Device!$E$1:$E$5267,0),MATCH(F$1,鈺太芯Device!$A$1:$AZ$1,0)),""))</f>
        <v>ZTS6231</v>
      </c>
      <c r="G824" s="44" t="str" cm="1">
        <f t="array" ref="G824">_xlfn.SWITCH(TRUE,
$B824="-","check",
$B824="CPC-Power",IFERROR(INDEX('POWER Device'!$A$1:$BA$5000,MATCH($C824,'POWER Device'!$I$1:$I$5016,0),MATCH(G$1,'POWER Device'!$A$1:$AZ$1,0)),""),
$B824&lt;&gt;"CPC",IFERROR(INDEX(鈺太Device!$A$1:$BC$5049,MATCH($C824,鈺太Device!$E$1:$E$5054,0),MATCH(G$1,鈺太Device!$A$1:$AZ$1,0)),""),
$B824="CPC",IFERROR(INDEX(鈺太芯Device!$A$1:$BD$5213,MATCH($C824,鈺太芯Device!$E$1:$E$5267,0),MATCH(G$1,鈺太芯Device!$A$1:$AZ$1,0)),""))</f>
        <v>4908XA</v>
      </c>
      <c r="H824" s="44" t="str" cm="1">
        <f t="array" ref="H824">_xlfn.SWITCH(TRUE,
$B824="-","check",
$B824="CPC-Power",IFERROR(INDEX('POWER Device'!$A$1:$BA$5000,MATCH($C824,'POWER Device'!$I$1:$I$5016,0),MATCH(H$1,'POWER Device'!$A$1:$AZ$1,0)),""),
$B824&lt;&gt;"CPC",IFERROR(INDEX(鈺太Device!$A$1:$BC$5049,MATCH($C824,鈺太Device!$E$1:$E$5054,0),MATCH(H$1,鈺太Device!$A$1:$AZ$1,0)),""),
$B824="CPC",IFERROR(INDEX(鈺太芯Device!$A$1:$BD$5213,MATCH($C824,鈺太芯Device!$E$1:$E$5267,0),MATCH(H$1,鈺太芯Device!$A$1:$AZ$1,0)),""))</f>
        <v>3004_v11</v>
      </c>
      <c r="I824" s="44" t="str" cm="1">
        <f t="array" ref="I824">_xlfn.SWITCH(TRUE,
$B824="-","check",
$B824="CPC-Power",IFERROR(INDEX('POWER Device'!$A$1:$BA$5000,MATCH($C824,'POWER Device'!$I$1:$I$5016,0),MATCH(I$1,'POWER Device'!$A$1:$AZ$1,0)),""),
$B824&lt;&gt;"CPC",IFERROR(INDEX(鈺太Device!$A$1:$BC$5049,MATCH($C824,鈺太Device!$E$1:$E$5054,0),MATCH(I$1,鈺太Device!$A$1:$AZ$1,0)),""),
$B824="CPC",IFERROR(INDEX(鈺太芯Device!$A$1:$BD$5213,MATCH($C824,鈺太芯Device!$E$1:$E$5267,0),MATCH(I$1,鈺太芯Device!$A$1:$AZ$1,0)),""))</f>
        <v>01B5541S00000
01B5541T00000
01B5541U00000</v>
      </c>
      <c r="J824" s="44" t="str" cm="1">
        <f t="array" ref="J824">_xlfn.SWITCH(TRUE,
$B824="-","check",
$B824="CPC-Power",IFERROR(INDEX('POWER Device'!$A$1:$BA$5000,MATCH($C824,'POWER Device'!$I$1:$I$5016,0),MATCH(J$1,'POWER Device'!$A$1:$AZ$1,0)),""),
$B824&lt;&gt;"CPC",IFERROR(INDEX(鈺太Device!$A$1:$BC$5049,MATCH($C824,鈺太Device!$E$1:$E$5054,0),MATCH(J$1,鈺太Device!$A$1:$AZ$1,0)),""),
$B824="CPC",IFERROR(INDEX(鈺太芯Device!$A$1:$BD$5213,MATCH($C824,鈺太芯Device!$E$1:$E$5267,0),MATCH(J$1,鈺太芯Device!$A$1:$AZ$1,0)),""))</f>
        <v>無</v>
      </c>
      <c r="K824" s="44" t="str" cm="1">
        <f t="array" ref="K824">_xlfn.SWITCH(TRUE,
$B824="-","check",
$B824="CPC-Power",IFERROR(INDEX('POWER Device'!$A$1:$BA$5000,MATCH($C824,'POWER Device'!$I$1:$I$5016,0),MATCH(K$1,'POWER Device'!$A$1:$AZ$1,0)),""),
$B824&lt;&gt;"CPC",IFERROR(INDEX(鈺太Device!$A$1:$BC$5049,MATCH($C824,鈺太Device!$E$1:$E$5054,0),MATCH(K$1,鈺太Device!$A$1:$AZ$1,0)),""),
$B824="CPC",IFERROR(INDEX(鈺太芯Device!$A$1:$BD$5213,MATCH($C824,鈺太芯Device!$E$1:$E$5267,0),MATCH(K$1,鈺太芯Device!$A$1:$AZ$1,0)),""))</f>
        <v>None</v>
      </c>
      <c r="L824" s="44" t="str" cm="1">
        <f t="array" ref="L824">_xlfn.SWITCH(TRUE,
$B824="-","check",
$B824="CPC-Power",IFERROR(INDEX('POWER Device'!$A$1:$BA$5000,MATCH($C824,'POWER Device'!$I$1:$I$5016,0),MATCH(L$1,'POWER Device'!$A$1:$AZ$1,0)),""),
$B824&lt;&gt;"CPC",IFERROR(INDEX(鈺太Device!$A$1:$BC$5049,MATCH($C824,鈺太Device!$E$1:$E$5054,0),MATCH(L$1,鈺太Device!$A$1:$AZ$1,0)),""),
$B824="CPC",IFERROR(INDEX(鈺太芯Device!$A$1:$BD$5213,MATCH($C824,鈺太芯Device!$E$1:$E$5267,0),MATCH(L$1,鈺太芯Device!$A$1:$AZ$1,0)),""))</f>
        <v>OM-325
高溫錫膏</v>
      </c>
      <c r="M824" s="44" t="str">
        <f t="shared" si="78"/>
        <v>ZTS6231</v>
      </c>
      <c r="N824" s="44" t="str">
        <f t="shared" si="76"/>
        <v>ZTS6231-4908XA-3004_v11</v>
      </c>
      <c r="O824" s="18" t="s">
        <v>31657</v>
      </c>
      <c r="P824" s="18" t="s">
        <v>32889</v>
      </c>
      <c r="Q824" s="19" t="s">
        <v>12323</v>
      </c>
      <c r="R824" s="20" t="str">
        <f t="shared" si="77"/>
        <v>||||||||||</v>
      </c>
      <c r="S824" s="21" t="s">
        <v>32890</v>
      </c>
      <c r="T824" s="21"/>
      <c r="U824" s="21" t="s">
        <v>32891</v>
      </c>
      <c r="V824" s="22" t="s">
        <v>10</v>
      </c>
    </row>
    <row r="825" spans="1:22" ht="24">
      <c r="A825" s="45" t="str">
        <f t="shared" si="74"/>
        <v>2022-04</v>
      </c>
      <c r="B825" s="45" t="str">
        <f t="shared" si="79"/>
        <v>HELE</v>
      </c>
      <c r="C825" s="44" t="str" cm="1">
        <f t="array" ref="C825" xml:space="preserve">
_xlfn.SWITCH(TRUE,
$B825="-","-",
$B825="CPC-Power",
IF($D825="",
"PK"&amp;$E825&amp;"_V1."&amp;MAX(VALUE(RIGHT(_xlfn._xlws.FILTER('POWER Device'!$I$1:$I$5016,'POWER Device'!$H$1:$H$5016=$E825,"-"),1))),
"PK"&amp;$E825&amp;"_V1."&amp;$D825),
$B825="CPC",
IF($D825="",
"PK"&amp;$E825&amp;"_V1."&amp;MAX(VALUE(RIGHT(_xlfn._xlws.FILTER(鈺太芯Device!$E$1:$E$5267,鈺太芯Device!$D$1:$D$5267=$E825,"-"),1))),
"PK"&amp;$E825&amp;"_V1."&amp;$D825),
$B825&lt;&gt;"CPC",
IF($D825="",
"PK"&amp;$E825&amp;"_V1."&amp;MAX(VALUE(RIGHT(_xlfn._xlws.FILTER(鈺太Device!$E$1:$E$5054,鈺太Device!$D$1:$D$5054=$E825,"-"),1)))),
"PK"&amp;$E825&amp;"_V1."&amp;$D825)</f>
        <v>PKDT15Q01-189_V1.1</v>
      </c>
      <c r="E825" s="44" t="str">
        <f t="shared" si="75"/>
        <v>DT15Q01-189</v>
      </c>
      <c r="F825" s="44" t="str" cm="1">
        <f t="array" ref="F825">_xlfn.SWITCH(TRUE,
$B825="-","check",
$B825="CPC-Power",IFERROR(INDEX('POWER Device'!$A$1:$BA$5000,MATCH($C825,'POWER Device'!$I$1:$I$5016,0),MATCH(F$1,'POWER Device'!$A$1:$AZ$1,0)),""),
$B825&lt;&gt;"CPC",IFERROR(INDEX(鈺太Device!$A$1:$BC$5049,MATCH($C825,鈺太Device!$E$1:$E$5054,0),MATCH(F$1,鈺太Device!$A$1:$AZ$1,0)),""),
$B825="CPC",IFERROR(INDEX(鈺太芯Device!$A$1:$BD$5213,MATCH($C825,鈺太芯Device!$E$1:$E$5267,0),MATCH(F$1,鈺太芯Device!$A$1:$AZ$1,0)),""))</f>
        <v>ZTS6231</v>
      </c>
      <c r="G825" s="44" t="str" cm="1">
        <f t="array" ref="G825">_xlfn.SWITCH(TRUE,
$B825="-","check",
$B825="CPC-Power",IFERROR(INDEX('POWER Device'!$A$1:$BA$5000,MATCH($C825,'POWER Device'!$I$1:$I$5016,0),MATCH(G$1,'POWER Device'!$A$1:$AZ$1,0)),""),
$B825&lt;&gt;"CPC",IFERROR(INDEX(鈺太Device!$A$1:$BC$5049,MATCH($C825,鈺太Device!$E$1:$E$5054,0),MATCH(G$1,鈺太Device!$A$1:$AZ$1,0)),""),
$B825="CPC",IFERROR(INDEX(鈺太芯Device!$A$1:$BD$5213,MATCH($C825,鈺太芯Device!$E$1:$E$5267,0),MATCH(G$1,鈺太芯Device!$A$1:$AZ$1,0)),""))</f>
        <v>4908XA</v>
      </c>
      <c r="H825" s="44" t="str" cm="1">
        <f t="array" ref="H825">_xlfn.SWITCH(TRUE,
$B825="-","check",
$B825="CPC-Power",IFERROR(INDEX('POWER Device'!$A$1:$BA$5000,MATCH($C825,'POWER Device'!$I$1:$I$5016,0),MATCH(H$1,'POWER Device'!$A$1:$AZ$1,0)),""),
$B825&lt;&gt;"CPC",IFERROR(INDEX(鈺太Device!$A$1:$BC$5049,MATCH($C825,鈺太Device!$E$1:$E$5054,0),MATCH(H$1,鈺太Device!$A$1:$AZ$1,0)),""),
$B825="CPC",IFERROR(INDEX(鈺太芯Device!$A$1:$BD$5213,MATCH($C825,鈺太芯Device!$E$1:$E$5267,0),MATCH(H$1,鈺太芯Device!$A$1:$AZ$1,0)),""))</f>
        <v>3004_v11</v>
      </c>
      <c r="I825" s="44" t="str" cm="1">
        <f t="array" ref="I825">_xlfn.SWITCH(TRUE,
$B825="-","check",
$B825="CPC-Power",IFERROR(INDEX('POWER Device'!$A$1:$BA$5000,MATCH($C825,'POWER Device'!$I$1:$I$5016,0),MATCH(I$1,'POWER Device'!$A$1:$AZ$1,0)),""),
$B825&lt;&gt;"CPC",IFERROR(INDEX(鈺太Device!$A$1:$BC$5049,MATCH($C825,鈺太Device!$E$1:$E$5054,0),MATCH(I$1,鈺太Device!$A$1:$AZ$1,0)),""),
$B825="CPC",IFERROR(INDEX(鈺太芯Device!$A$1:$BD$5213,MATCH($C825,鈺太芯Device!$E$1:$E$5267,0),MATCH(I$1,鈺太芯Device!$A$1:$AZ$1,0)),""))</f>
        <v>01B5541S00000
01B5541T00000
01B5541U00000</v>
      </c>
      <c r="J825" s="44" t="str" cm="1">
        <f t="array" ref="J825">_xlfn.SWITCH(TRUE,
$B825="-","check",
$B825="CPC-Power",IFERROR(INDEX('POWER Device'!$A$1:$BA$5000,MATCH($C825,'POWER Device'!$I$1:$I$5016,0),MATCH(J$1,'POWER Device'!$A$1:$AZ$1,0)),""),
$B825&lt;&gt;"CPC",IFERROR(INDEX(鈺太Device!$A$1:$BC$5049,MATCH($C825,鈺太Device!$E$1:$E$5054,0),MATCH(J$1,鈺太Device!$A$1:$AZ$1,0)),""),
$B825="CPC",IFERROR(INDEX(鈺太芯Device!$A$1:$BD$5213,MATCH($C825,鈺太芯Device!$E$1:$E$5267,0),MATCH(J$1,鈺太芯Device!$A$1:$AZ$1,0)),""))</f>
        <v>無</v>
      </c>
      <c r="K825" s="44" t="str" cm="1">
        <f t="array" ref="K825">_xlfn.SWITCH(TRUE,
$B825="-","check",
$B825="CPC-Power",IFERROR(INDEX('POWER Device'!$A$1:$BA$5000,MATCH($C825,'POWER Device'!$I$1:$I$5016,0),MATCH(K$1,'POWER Device'!$A$1:$AZ$1,0)),""),
$B825&lt;&gt;"CPC",IFERROR(INDEX(鈺太Device!$A$1:$BC$5049,MATCH($C825,鈺太Device!$E$1:$E$5054,0),MATCH(K$1,鈺太Device!$A$1:$AZ$1,0)),""),
$B825="CPC",IFERROR(INDEX(鈺太芯Device!$A$1:$BD$5213,MATCH($C825,鈺太芯Device!$E$1:$E$5267,0),MATCH(K$1,鈺太芯Device!$A$1:$AZ$1,0)),""))</f>
        <v>None</v>
      </c>
      <c r="L825" s="44" t="str" cm="1">
        <f t="array" ref="L825">_xlfn.SWITCH(TRUE,
$B825="-","check",
$B825="CPC-Power",IFERROR(INDEX('POWER Device'!$A$1:$BA$5000,MATCH($C825,'POWER Device'!$I$1:$I$5016,0),MATCH(L$1,'POWER Device'!$A$1:$AZ$1,0)),""),
$B825&lt;&gt;"CPC",IFERROR(INDEX(鈺太Device!$A$1:$BC$5049,MATCH($C825,鈺太Device!$E$1:$E$5054,0),MATCH(L$1,鈺太Device!$A$1:$AZ$1,0)),""),
$B825="CPC",IFERROR(INDEX(鈺太芯Device!$A$1:$BD$5213,MATCH($C825,鈺太芯Device!$E$1:$E$5267,0),MATCH(L$1,鈺太芯Device!$A$1:$AZ$1,0)),""))</f>
        <v>OM-325
高溫錫膏</v>
      </c>
      <c r="M825" s="44" t="str">
        <f t="shared" si="78"/>
        <v>ZTS6231</v>
      </c>
      <c r="N825" s="44" t="str">
        <f t="shared" si="76"/>
        <v>ZTS6231-4908XA-3004_v11</v>
      </c>
      <c r="O825" s="18" t="s">
        <v>31657</v>
      </c>
      <c r="P825" s="18" t="s">
        <v>32892</v>
      </c>
      <c r="Q825" s="19" t="s">
        <v>12363</v>
      </c>
      <c r="R825" s="20" t="str">
        <f t="shared" si="77"/>
        <v>||||||||||</v>
      </c>
      <c r="S825" s="21" t="s">
        <v>32890</v>
      </c>
      <c r="T825" s="21"/>
      <c r="U825" s="21" t="s">
        <v>32886</v>
      </c>
      <c r="V825" s="22" t="s">
        <v>10</v>
      </c>
    </row>
    <row r="826" spans="1:22">
      <c r="A826" s="45" t="str">
        <f t="shared" si="74"/>
        <v>2022-04</v>
      </c>
      <c r="B826" s="45" t="str">
        <f t="shared" si="79"/>
        <v>HELE</v>
      </c>
      <c r="C826" s="44" t="str" cm="1">
        <f t="array" ref="C826" xml:space="preserve">
_xlfn.SWITCH(TRUE,
$B826="-","-",
$B826="CPC-Power",
IF($D826="",
"PK"&amp;$E826&amp;"_V1."&amp;MAX(VALUE(RIGHT(_xlfn._xlws.FILTER('POWER Device'!$I$1:$I$5016,'POWER Device'!$H$1:$H$5016=$E826,"-"),1))),
"PK"&amp;$E826&amp;"_V1."&amp;$D826),
$B826="CPC",
IF($D826="",
"PK"&amp;$E826&amp;"_V1."&amp;MAX(VALUE(RIGHT(_xlfn._xlws.FILTER(鈺太芯Device!$E$1:$E$5267,鈺太芯Device!$D$1:$D$5267=$E826,"-"),1))),
"PK"&amp;$E826&amp;"_V1."&amp;$D826),
$B826&lt;&gt;"CPC",
IF($D826="",
"PK"&amp;$E826&amp;"_V1."&amp;MAX(VALUE(RIGHT(_xlfn._xlws.FILTER(鈺太Device!$E$1:$E$5054,鈺太Device!$D$1:$D$5054=$E826,"-"),1)))),
"PK"&amp;$E826&amp;"_V1."&amp;$D826)</f>
        <v>PKDT15Q01-183_V1.1</v>
      </c>
      <c r="E826" s="44" t="str">
        <f t="shared" si="75"/>
        <v>DT15Q01-183</v>
      </c>
      <c r="F826" s="44" t="str" cm="1">
        <f t="array" ref="F826">_xlfn.SWITCH(TRUE,
$B826="-","check",
$B826="CPC-Power",IFERROR(INDEX('POWER Device'!$A$1:$BA$5000,MATCH($C826,'POWER Device'!$I$1:$I$5016,0),MATCH(F$1,'POWER Device'!$A$1:$AZ$1,0)),""),
$B826&lt;&gt;"CPC",IFERROR(INDEX(鈺太Device!$A$1:$BC$5049,MATCH($C826,鈺太Device!$E$1:$E$5054,0),MATCH(F$1,鈺太Device!$A$1:$AZ$1,0)),""),
$B826="CPC",IFERROR(INDEX(鈺太芯Device!$A$1:$BD$5213,MATCH($C826,鈺太芯Device!$E$1:$E$5267,0),MATCH(F$1,鈺太芯Device!$A$1:$AZ$1,0)),""))</f>
        <v>ZTS6231</v>
      </c>
      <c r="G826" s="44" t="str" cm="1">
        <f t="array" ref="G826">_xlfn.SWITCH(TRUE,
$B826="-","check",
$B826="CPC-Power",IFERROR(INDEX('POWER Device'!$A$1:$BA$5000,MATCH($C826,'POWER Device'!$I$1:$I$5016,0),MATCH(G$1,'POWER Device'!$A$1:$AZ$1,0)),""),
$B826&lt;&gt;"CPC",IFERROR(INDEX(鈺太Device!$A$1:$BC$5049,MATCH($C826,鈺太Device!$E$1:$E$5054,0),MATCH(G$1,鈺太Device!$A$1:$AZ$1,0)),""),
$B826="CPC",IFERROR(INDEX(鈺太芯Device!$A$1:$BD$5213,MATCH($C826,鈺太芯Device!$E$1:$E$5267,0),MATCH(G$1,鈺太芯Device!$A$1:$AZ$1,0)),""))</f>
        <v>4908XA</v>
      </c>
      <c r="H826" s="44" t="str" cm="1">
        <f t="array" ref="H826">_xlfn.SWITCH(TRUE,
$B826="-","check",
$B826="CPC-Power",IFERROR(INDEX('POWER Device'!$A$1:$BA$5000,MATCH($C826,'POWER Device'!$I$1:$I$5016,0),MATCH(H$1,'POWER Device'!$A$1:$AZ$1,0)),""),
$B826&lt;&gt;"CPC",IFERROR(INDEX(鈺太Device!$A$1:$BC$5049,MATCH($C826,鈺太Device!$E$1:$E$5054,0),MATCH(H$1,鈺太Device!$A$1:$AZ$1,0)),""),
$B826="CPC",IFERROR(INDEX(鈺太芯Device!$A$1:$BD$5213,MATCH($C826,鈺太芯Device!$E$1:$E$5267,0),MATCH(H$1,鈺太芯Device!$A$1:$AZ$1,0)),""))</f>
        <v>3004_v11</v>
      </c>
      <c r="I826" s="44" t="str" cm="1">
        <f t="array" ref="I826">_xlfn.SWITCH(TRUE,
$B826="-","check",
$B826="CPC-Power",IFERROR(INDEX('POWER Device'!$A$1:$BA$5000,MATCH($C826,'POWER Device'!$I$1:$I$5016,0),MATCH(I$1,'POWER Device'!$A$1:$AZ$1,0)),""),
$B826&lt;&gt;"CPC",IFERROR(INDEX(鈺太Device!$A$1:$BC$5049,MATCH($C826,鈺太Device!$E$1:$E$5054,0),MATCH(I$1,鈺太Device!$A$1:$AZ$1,0)),""),
$B826="CPC",IFERROR(INDEX(鈺太芯Device!$A$1:$BD$5213,MATCH($C826,鈺太芯Device!$E$1:$E$5267,0),MATCH(I$1,鈺太芯Device!$A$1:$AZ$1,0)),""))</f>
        <v>01B554184H4G0
01B554185H2G0
01B554186H2N0</v>
      </c>
      <c r="J826" s="44" t="str" cm="1">
        <f t="array" ref="J826">_xlfn.SWITCH(TRUE,
$B826="-","check",
$B826="CPC-Power",IFERROR(INDEX('POWER Device'!$A$1:$BA$5000,MATCH($C826,'POWER Device'!$I$1:$I$5016,0),MATCH(J$1,'POWER Device'!$A$1:$AZ$1,0)),""),
$B826&lt;&gt;"CPC",IFERROR(INDEX(鈺太Device!$A$1:$BC$5049,MATCH($C826,鈺太Device!$E$1:$E$5054,0),MATCH(J$1,鈺太Device!$A$1:$AZ$1,0)),""),
$B826="CPC",IFERROR(INDEX(鈺太芯Device!$A$1:$BD$5213,MATCH($C826,鈺太芯Device!$E$1:$E$5267,0),MATCH(J$1,鈺太芯Device!$A$1:$AZ$1,0)),""))</f>
        <v>無</v>
      </c>
      <c r="K826" s="44" t="str" cm="1">
        <f t="array" ref="K826">_xlfn.SWITCH(TRUE,
$B826="-","check",
$B826="CPC-Power",IFERROR(INDEX('POWER Device'!$A$1:$BA$5000,MATCH($C826,'POWER Device'!$I$1:$I$5016,0),MATCH(K$1,'POWER Device'!$A$1:$AZ$1,0)),""),
$B826&lt;&gt;"CPC",IFERROR(INDEX(鈺太Device!$A$1:$BC$5049,MATCH($C826,鈺太Device!$E$1:$E$5054,0),MATCH(K$1,鈺太Device!$A$1:$AZ$1,0)),""),
$B826="CPC",IFERROR(INDEX(鈺太芯Device!$A$1:$BD$5213,MATCH($C826,鈺太芯Device!$E$1:$E$5267,0),MATCH(K$1,鈺太芯Device!$A$1:$AZ$1,0)),""))</f>
        <v>None</v>
      </c>
      <c r="L826" s="44" t="str" cm="1">
        <f t="array" ref="L826">_xlfn.SWITCH(TRUE,
$B826="-","check",
$B826="CPC-Power",IFERROR(INDEX('POWER Device'!$A$1:$BA$5000,MATCH($C826,'POWER Device'!$I$1:$I$5016,0),MATCH(L$1,'POWER Device'!$A$1:$AZ$1,0)),""),
$B826&lt;&gt;"CPC",IFERROR(INDEX(鈺太Device!$A$1:$BC$5049,MATCH($C826,鈺太Device!$E$1:$E$5054,0),MATCH(L$1,鈺太Device!$A$1:$AZ$1,0)),""),
$B826="CPC",IFERROR(INDEX(鈺太芯Device!$A$1:$BD$5213,MATCH($C826,鈺太芯Device!$E$1:$E$5267,0),MATCH(L$1,鈺太芯Device!$A$1:$AZ$1,0)),""))</f>
        <v>OM-325
高溫錫膏</v>
      </c>
      <c r="M826" s="44" t="str">
        <f t="shared" si="78"/>
        <v>ZTS6231</v>
      </c>
      <c r="N826" s="44" t="str">
        <f t="shared" si="76"/>
        <v>ZTS6231-4908XA-3004_v11</v>
      </c>
      <c r="O826" s="18" t="s">
        <v>31657</v>
      </c>
      <c r="P826" s="18" t="s">
        <v>32893</v>
      </c>
      <c r="Q826" s="19" t="s">
        <v>12334</v>
      </c>
      <c r="R826" s="20" t="str">
        <f t="shared" si="77"/>
        <v>||||||||||</v>
      </c>
      <c r="S826" s="21" t="s">
        <v>32885</v>
      </c>
      <c r="T826" s="21"/>
      <c r="U826" s="21" t="s">
        <v>32894</v>
      </c>
      <c r="V826" s="22" t="s">
        <v>10</v>
      </c>
    </row>
    <row r="827" spans="1:22">
      <c r="A827" s="45" t="str">
        <f t="shared" si="74"/>
        <v>2022-06</v>
      </c>
      <c r="B827" s="45" t="str">
        <f t="shared" si="79"/>
        <v>HELE</v>
      </c>
      <c r="C827" s="44" t="str" cm="1">
        <f t="array" ref="C827" xml:space="preserve">
_xlfn.SWITCH(TRUE,
$B827="-","-",
$B827="CPC-Power",
IF($D827="",
"PK"&amp;$E827&amp;"_V1."&amp;MAX(VALUE(RIGHT(_xlfn._xlws.FILTER('POWER Device'!$I$1:$I$5016,'POWER Device'!$H$1:$H$5016=$E827,"-"),1))),
"PK"&amp;$E827&amp;"_V1."&amp;$D827),
$B827="CPC",
IF($D827="",
"PK"&amp;$E827&amp;"_V1."&amp;MAX(VALUE(RIGHT(_xlfn._xlws.FILTER(鈺太芯Device!$E$1:$E$5267,鈺太芯Device!$D$1:$D$5267=$E827,"-"),1))),
"PK"&amp;$E827&amp;"_V1."&amp;$D827),
$B827&lt;&gt;"CPC",
IF($D827="",
"PK"&amp;$E827&amp;"_V1."&amp;MAX(VALUE(RIGHT(_xlfn._xlws.FILTER(鈺太Device!$E$1:$E$5054,鈺太Device!$D$1:$D$5054=$E827,"-"),1)))),
"PK"&amp;$E827&amp;"_V1."&amp;$D827)</f>
        <v>PKDT15Q01-206_V1.0</v>
      </c>
      <c r="E827" s="44" t="str">
        <f t="shared" si="75"/>
        <v>DT15Q01-206</v>
      </c>
      <c r="F827" s="44" t="str" cm="1">
        <f t="array" ref="F827">_xlfn.SWITCH(TRUE,
$B827="-","check",
$B827="CPC-Power",IFERROR(INDEX('POWER Device'!$A$1:$BA$5000,MATCH($C827,'POWER Device'!$I$1:$I$5016,0),MATCH(F$1,'POWER Device'!$A$1:$AZ$1,0)),""),
$B827&lt;&gt;"CPC",IFERROR(INDEX(鈺太Device!$A$1:$BC$5049,MATCH($C827,鈺太Device!$E$1:$E$5054,0),MATCH(F$1,鈺太Device!$A$1:$AZ$1,0)),""),
$B827="CPC",IFERROR(INDEX(鈺太芯Device!$A$1:$BD$5213,MATCH($C827,鈺太芯Device!$E$1:$E$5267,0),MATCH(F$1,鈺太芯Device!$A$1:$AZ$1,0)),""))</f>
        <v>ZTS6231</v>
      </c>
      <c r="G827" s="44" t="str" cm="1">
        <f t="array" ref="G827">_xlfn.SWITCH(TRUE,
$B827="-","check",
$B827="CPC-Power",IFERROR(INDEX('POWER Device'!$A$1:$BA$5000,MATCH($C827,'POWER Device'!$I$1:$I$5016,0),MATCH(G$1,'POWER Device'!$A$1:$AZ$1,0)),""),
$B827&lt;&gt;"CPC",IFERROR(INDEX(鈺太Device!$A$1:$BC$5049,MATCH($C827,鈺太Device!$E$1:$E$5054,0),MATCH(G$1,鈺太Device!$A$1:$AZ$1,0)),""),
$B827="CPC",IFERROR(INDEX(鈺太芯Device!$A$1:$BD$5213,MATCH($C827,鈺太芯Device!$E$1:$E$5267,0),MATCH(G$1,鈺太芯Device!$A$1:$AZ$1,0)),""))</f>
        <v>4908XA</v>
      </c>
      <c r="H827" s="44" t="str" cm="1">
        <f t="array" ref="H827">_xlfn.SWITCH(TRUE,
$B827="-","check",
$B827="CPC-Power",IFERROR(INDEX('POWER Device'!$A$1:$BA$5000,MATCH($C827,'POWER Device'!$I$1:$I$5016,0),MATCH(H$1,'POWER Device'!$A$1:$AZ$1,0)),""),
$B827&lt;&gt;"CPC",IFERROR(INDEX(鈺太Device!$A$1:$BC$5049,MATCH($C827,鈺太Device!$E$1:$E$5054,0),MATCH(H$1,鈺太Device!$A$1:$AZ$1,0)),""),
$B827="CPC",IFERROR(INDEX(鈺太芯Device!$A$1:$BD$5213,MATCH($C827,鈺太芯Device!$E$1:$E$5267,0),MATCH(H$1,鈺太芯Device!$A$1:$AZ$1,0)),""))</f>
        <v>3004_v11</v>
      </c>
      <c r="I827" s="44" t="str" cm="1">
        <f t="array" ref="I827">_xlfn.SWITCH(TRUE,
$B827="-","check",
$B827="CPC-Power",IFERROR(INDEX('POWER Device'!$A$1:$BA$5000,MATCH($C827,'POWER Device'!$I$1:$I$5016,0),MATCH(I$1,'POWER Device'!$A$1:$AZ$1,0)),""),
$B827&lt;&gt;"CPC",IFERROR(INDEX(鈺太Device!$A$1:$BC$5049,MATCH($C827,鈺太Device!$E$1:$E$5054,0),MATCH(I$1,鈺太Device!$A$1:$AZ$1,0)),""),
$B827="CPC",IFERROR(INDEX(鈺太芯Device!$A$1:$BD$5213,MATCH($C827,鈺太芯Device!$E$1:$E$5267,0),MATCH(I$1,鈺太芯Device!$A$1:$AZ$1,0)),""))</f>
        <v>01B5541S00000
01B5541T00000
01B5541U00000</v>
      </c>
      <c r="J827" s="44" t="str" cm="1">
        <f t="array" ref="J827">_xlfn.SWITCH(TRUE,
$B827="-","check",
$B827="CPC-Power",IFERROR(INDEX('POWER Device'!$A$1:$BA$5000,MATCH($C827,'POWER Device'!$I$1:$I$5016,0),MATCH(J$1,'POWER Device'!$A$1:$AZ$1,0)),""),
$B827&lt;&gt;"CPC",IFERROR(INDEX(鈺太Device!$A$1:$BC$5049,MATCH($C827,鈺太Device!$E$1:$E$5054,0),MATCH(J$1,鈺太Device!$A$1:$AZ$1,0)),""),
$B827="CPC",IFERROR(INDEX(鈺太芯Device!$A$1:$BD$5213,MATCH($C827,鈺太芯Device!$E$1:$E$5267,0),MATCH(J$1,鈺太芯Device!$A$1:$AZ$1,0)),""))</f>
        <v>無</v>
      </c>
      <c r="K827" s="44" t="str" cm="1">
        <f t="array" ref="K827">_xlfn.SWITCH(TRUE,
$B827="-","check",
$B827="CPC-Power",IFERROR(INDEX('POWER Device'!$A$1:$BA$5000,MATCH($C827,'POWER Device'!$I$1:$I$5016,0),MATCH(K$1,'POWER Device'!$A$1:$AZ$1,0)),""),
$B827&lt;&gt;"CPC",IFERROR(INDEX(鈺太Device!$A$1:$BC$5049,MATCH($C827,鈺太Device!$E$1:$E$5054,0),MATCH(K$1,鈺太Device!$A$1:$AZ$1,0)),""),
$B827="CPC",IFERROR(INDEX(鈺太芯Device!$A$1:$BD$5213,MATCH($C827,鈺太芯Device!$E$1:$E$5267,0),MATCH(K$1,鈺太芯Device!$A$1:$AZ$1,0)),""))</f>
        <v>None</v>
      </c>
      <c r="L827" s="44" t="str" cm="1">
        <f t="array" ref="L827">_xlfn.SWITCH(TRUE,
$B827="-","check",
$B827="CPC-Power",IFERROR(INDEX('POWER Device'!$A$1:$BA$5000,MATCH($C827,'POWER Device'!$I$1:$I$5016,0),MATCH(L$1,'POWER Device'!$A$1:$AZ$1,0)),""),
$B827&lt;&gt;"CPC",IFERROR(INDEX(鈺太Device!$A$1:$BC$5049,MATCH($C827,鈺太Device!$E$1:$E$5054,0),MATCH(L$1,鈺太Device!$A$1:$AZ$1,0)),""),
$B827="CPC",IFERROR(INDEX(鈺太芯Device!$A$1:$BD$5213,MATCH($C827,鈺太芯Device!$E$1:$E$5267,0),MATCH(L$1,鈺太芯Device!$A$1:$AZ$1,0)),""))</f>
        <v>OM-325
高溫錫膏</v>
      </c>
      <c r="M827" s="44" t="str">
        <f t="shared" si="78"/>
        <v>ZTS6231</v>
      </c>
      <c r="N827" s="44" t="str">
        <f t="shared" si="76"/>
        <v>ZTS6231-4908XA-3004_v11</v>
      </c>
      <c r="O827" s="18" t="s">
        <v>31657</v>
      </c>
      <c r="P827" s="18" t="s">
        <v>32895</v>
      </c>
      <c r="Q827" s="19" t="s">
        <v>12447</v>
      </c>
      <c r="R827" s="20" t="str">
        <f t="shared" si="77"/>
        <v>||||||||||</v>
      </c>
      <c r="S827" s="21" t="s">
        <v>31672</v>
      </c>
      <c r="T827" s="21"/>
      <c r="U827" s="21" t="s">
        <v>32896</v>
      </c>
      <c r="V827" s="22" t="s">
        <v>10</v>
      </c>
    </row>
    <row r="828" spans="1:22" ht="24">
      <c r="A828" s="45" t="str">
        <f t="shared" si="74"/>
        <v>2022-07</v>
      </c>
      <c r="B828" s="45" t="str">
        <f t="shared" si="79"/>
        <v>HELE</v>
      </c>
      <c r="C828" s="44" t="str" cm="1">
        <f t="array" ref="C828" xml:space="preserve">
_xlfn.SWITCH(TRUE,
$B828="-","-",
$B828="CPC-Power",
IF($D828="",
"PK"&amp;$E828&amp;"_V1."&amp;MAX(VALUE(RIGHT(_xlfn._xlws.FILTER('POWER Device'!$I$1:$I$5016,'POWER Device'!$H$1:$H$5016=$E828,"-"),1))),
"PK"&amp;$E828&amp;"_V1."&amp;$D828),
$B828="CPC",
IF($D828="",
"PK"&amp;$E828&amp;"_V1."&amp;MAX(VALUE(RIGHT(_xlfn._xlws.FILTER(鈺太芯Device!$E$1:$E$5267,鈺太芯Device!$D$1:$D$5267=$E828,"-"),1))),
"PK"&amp;$E828&amp;"_V1."&amp;$D828),
$B828&lt;&gt;"CPC",
IF($D828="",
"PK"&amp;$E828&amp;"_V1."&amp;MAX(VALUE(RIGHT(_xlfn._xlws.FILTER(鈺太Device!$E$1:$E$5054,鈺太Device!$D$1:$D$5054=$E828,"-"),1)))),
"PK"&amp;$E828&amp;"_V1."&amp;$D828)</f>
        <v>PKDT15Q01-211_V1.0</v>
      </c>
      <c r="E828" s="44" t="str">
        <f t="shared" si="75"/>
        <v>DT15Q01-211</v>
      </c>
      <c r="F828" s="44" t="str" cm="1">
        <f t="array" ref="F828">_xlfn.SWITCH(TRUE,
$B828="-","check",
$B828="CPC-Power",IFERROR(INDEX('POWER Device'!$A$1:$BA$5000,MATCH($C828,'POWER Device'!$I$1:$I$5016,0),MATCH(F$1,'POWER Device'!$A$1:$AZ$1,0)),""),
$B828&lt;&gt;"CPC",IFERROR(INDEX(鈺太Device!$A$1:$BC$5049,MATCH($C828,鈺太Device!$E$1:$E$5054,0),MATCH(F$1,鈺太Device!$A$1:$AZ$1,0)),""),
$B828="CPC",IFERROR(INDEX(鈺太芯Device!$A$1:$BD$5213,MATCH($C828,鈺太芯Device!$E$1:$E$5267,0),MATCH(F$1,鈺太芯Device!$A$1:$AZ$1,0)),""))</f>
        <v>ZTS6231</v>
      </c>
      <c r="G828" s="44" t="str" cm="1">
        <f t="array" ref="G828">_xlfn.SWITCH(TRUE,
$B828="-","check",
$B828="CPC-Power",IFERROR(INDEX('POWER Device'!$A$1:$BA$5000,MATCH($C828,'POWER Device'!$I$1:$I$5016,0),MATCH(G$1,'POWER Device'!$A$1:$AZ$1,0)),""),
$B828&lt;&gt;"CPC",IFERROR(INDEX(鈺太Device!$A$1:$BC$5049,MATCH($C828,鈺太Device!$E$1:$E$5054,0),MATCH(G$1,鈺太Device!$A$1:$AZ$1,0)),""),
$B828="CPC",IFERROR(INDEX(鈺太芯Device!$A$1:$BD$5213,MATCH($C828,鈺太芯Device!$E$1:$E$5267,0),MATCH(G$1,鈺太芯Device!$A$1:$AZ$1,0)),""))</f>
        <v>4908XA</v>
      </c>
      <c r="H828" s="44" t="str" cm="1">
        <f t="array" ref="H828">_xlfn.SWITCH(TRUE,
$B828="-","check",
$B828="CPC-Power",IFERROR(INDEX('POWER Device'!$A$1:$BA$5000,MATCH($C828,'POWER Device'!$I$1:$I$5016,0),MATCH(H$1,'POWER Device'!$A$1:$AZ$1,0)),""),
$B828&lt;&gt;"CPC",IFERROR(INDEX(鈺太Device!$A$1:$BC$5049,MATCH($C828,鈺太Device!$E$1:$E$5054,0),MATCH(H$1,鈺太Device!$A$1:$AZ$1,0)),""),
$B828="CPC",IFERROR(INDEX(鈺太芯Device!$A$1:$BD$5213,MATCH($C828,鈺太芯Device!$E$1:$E$5267,0),MATCH(H$1,鈺太芯Device!$A$1:$AZ$1,0)),""))</f>
        <v>3004_v11</v>
      </c>
      <c r="I828" s="44" t="str" cm="1">
        <f t="array" ref="I828">_xlfn.SWITCH(TRUE,
$B828="-","check",
$B828="CPC-Power",IFERROR(INDEX('POWER Device'!$A$1:$BA$5000,MATCH($C828,'POWER Device'!$I$1:$I$5016,0),MATCH(I$1,'POWER Device'!$A$1:$AZ$1,0)),""),
$B828&lt;&gt;"CPC",IFERROR(INDEX(鈺太Device!$A$1:$BC$5049,MATCH($C828,鈺太Device!$E$1:$E$5054,0),MATCH(I$1,鈺太Device!$A$1:$AZ$1,0)),""),
$B828="CPC",IFERROR(INDEX(鈺太芯Device!$A$1:$BD$5213,MATCH($C828,鈺太芯Device!$E$1:$E$5267,0),MATCH(I$1,鈺太芯Device!$A$1:$AZ$1,0)),""))</f>
        <v>01B5541S00000
01B5541T00000
01B5541U00000</v>
      </c>
      <c r="J828" s="44" t="str" cm="1">
        <f t="array" ref="J828">_xlfn.SWITCH(TRUE,
$B828="-","check",
$B828="CPC-Power",IFERROR(INDEX('POWER Device'!$A$1:$BA$5000,MATCH($C828,'POWER Device'!$I$1:$I$5016,0),MATCH(J$1,'POWER Device'!$A$1:$AZ$1,0)),""),
$B828&lt;&gt;"CPC",IFERROR(INDEX(鈺太Device!$A$1:$BC$5049,MATCH($C828,鈺太Device!$E$1:$E$5054,0),MATCH(J$1,鈺太Device!$A$1:$AZ$1,0)),""),
$B828="CPC",IFERROR(INDEX(鈺太芯Device!$A$1:$BD$5213,MATCH($C828,鈺太芯Device!$E$1:$E$5267,0),MATCH(J$1,鈺太芯Device!$A$1:$AZ$1,0)),""))</f>
        <v>無</v>
      </c>
      <c r="K828" s="44" t="str" cm="1">
        <f t="array" ref="K828">_xlfn.SWITCH(TRUE,
$B828="-","check",
$B828="CPC-Power",IFERROR(INDEX('POWER Device'!$A$1:$BA$5000,MATCH($C828,'POWER Device'!$I$1:$I$5016,0),MATCH(K$1,'POWER Device'!$A$1:$AZ$1,0)),""),
$B828&lt;&gt;"CPC",IFERROR(INDEX(鈺太Device!$A$1:$BC$5049,MATCH($C828,鈺太Device!$E$1:$E$5054,0),MATCH(K$1,鈺太Device!$A$1:$AZ$1,0)),""),
$B828="CPC",IFERROR(INDEX(鈺太芯Device!$A$1:$BD$5213,MATCH($C828,鈺太芯Device!$E$1:$E$5267,0),MATCH(K$1,鈺太芯Device!$A$1:$AZ$1,0)),""))</f>
        <v>None</v>
      </c>
      <c r="L828" s="44" t="str" cm="1">
        <f t="array" ref="L828">_xlfn.SWITCH(TRUE,
$B828="-","check",
$B828="CPC-Power",IFERROR(INDEX('POWER Device'!$A$1:$BA$5000,MATCH($C828,'POWER Device'!$I$1:$I$5016,0),MATCH(L$1,'POWER Device'!$A$1:$AZ$1,0)),""),
$B828&lt;&gt;"CPC",IFERROR(INDEX(鈺太Device!$A$1:$BC$5049,MATCH($C828,鈺太Device!$E$1:$E$5054,0),MATCH(L$1,鈺太Device!$A$1:$AZ$1,0)),""),
$B828="CPC",IFERROR(INDEX(鈺太芯Device!$A$1:$BD$5213,MATCH($C828,鈺太芯Device!$E$1:$E$5267,0),MATCH(L$1,鈺太芯Device!$A$1:$AZ$1,0)),""))</f>
        <v>OM-325
高溫錫膏</v>
      </c>
      <c r="M828" s="44" t="str">
        <f t="shared" si="78"/>
        <v>ZTS6231</v>
      </c>
      <c r="N828" s="44" t="str">
        <f t="shared" si="76"/>
        <v>ZTS6231-4908XA-3004_v11</v>
      </c>
      <c r="O828" s="18" t="s">
        <v>31657</v>
      </c>
      <c r="P828" s="18" t="s">
        <v>32897</v>
      </c>
      <c r="Q828" s="19" t="s">
        <v>12472</v>
      </c>
      <c r="R828" s="20" t="str">
        <f t="shared" si="77"/>
        <v>||||||||||</v>
      </c>
      <c r="S828" s="21" t="s">
        <v>34440</v>
      </c>
      <c r="T828" s="21"/>
      <c r="U828" s="21" t="s">
        <v>32898</v>
      </c>
      <c r="V828" s="22" t="s">
        <v>10</v>
      </c>
    </row>
    <row r="829" spans="1:22">
      <c r="A829" s="45" t="str">
        <f t="shared" si="74"/>
        <v>2022-09</v>
      </c>
      <c r="B829" s="45" t="str">
        <f t="shared" si="79"/>
        <v>HELE</v>
      </c>
      <c r="C829" s="44" t="str" cm="1">
        <f t="array" ref="C829" xml:space="preserve">
_xlfn.SWITCH(TRUE,
$B829="-","-",
$B829="CPC-Power",
IF($D829="",
"PK"&amp;$E829&amp;"_V1."&amp;MAX(VALUE(RIGHT(_xlfn._xlws.FILTER('POWER Device'!$I$1:$I$5016,'POWER Device'!$H$1:$H$5016=$E829,"-"),1))),
"PK"&amp;$E829&amp;"_V1."&amp;$D829),
$B829="CPC",
IF($D829="",
"PK"&amp;$E829&amp;"_V1."&amp;MAX(VALUE(RIGHT(_xlfn._xlws.FILTER(鈺太芯Device!$E$1:$E$5267,鈺太芯Device!$D$1:$D$5267=$E829,"-"),1))),
"PK"&amp;$E829&amp;"_V1."&amp;$D829),
$B829&lt;&gt;"CPC",
IF($D829="",
"PK"&amp;$E829&amp;"_V1."&amp;MAX(VALUE(RIGHT(_xlfn._xlws.FILTER(鈺太Device!$E$1:$E$5054,鈺太Device!$D$1:$D$5054=$E829,"-"),1)))),
"PK"&amp;$E829&amp;"_V1."&amp;$D829)</f>
        <v>PKDT15Q01-189_V1.1</v>
      </c>
      <c r="E829" s="44" t="str">
        <f t="shared" si="75"/>
        <v>DT15Q01-189</v>
      </c>
      <c r="F829" s="44" t="str" cm="1">
        <f t="array" ref="F829">_xlfn.SWITCH(TRUE,
$B829="-","check",
$B829="CPC-Power",IFERROR(INDEX('POWER Device'!$A$1:$BA$5000,MATCH($C829,'POWER Device'!$I$1:$I$5016,0),MATCH(F$1,'POWER Device'!$A$1:$AZ$1,0)),""),
$B829&lt;&gt;"CPC",IFERROR(INDEX(鈺太Device!$A$1:$BC$5049,MATCH($C829,鈺太Device!$E$1:$E$5054,0),MATCH(F$1,鈺太Device!$A$1:$AZ$1,0)),""),
$B829="CPC",IFERROR(INDEX(鈺太芯Device!$A$1:$BD$5213,MATCH($C829,鈺太芯Device!$E$1:$E$5267,0),MATCH(F$1,鈺太芯Device!$A$1:$AZ$1,0)),""))</f>
        <v>ZTS6231</v>
      </c>
      <c r="G829" s="44" t="str" cm="1">
        <f t="array" ref="G829">_xlfn.SWITCH(TRUE,
$B829="-","check",
$B829="CPC-Power",IFERROR(INDEX('POWER Device'!$A$1:$BA$5000,MATCH($C829,'POWER Device'!$I$1:$I$5016,0),MATCH(G$1,'POWER Device'!$A$1:$AZ$1,0)),""),
$B829&lt;&gt;"CPC",IFERROR(INDEX(鈺太Device!$A$1:$BC$5049,MATCH($C829,鈺太Device!$E$1:$E$5054,0),MATCH(G$1,鈺太Device!$A$1:$AZ$1,0)),""),
$B829="CPC",IFERROR(INDEX(鈺太芯Device!$A$1:$BD$5213,MATCH($C829,鈺太芯Device!$E$1:$E$5267,0),MATCH(G$1,鈺太芯Device!$A$1:$AZ$1,0)),""))</f>
        <v>4908XA</v>
      </c>
      <c r="H829" s="44" t="str" cm="1">
        <f t="array" ref="H829">_xlfn.SWITCH(TRUE,
$B829="-","check",
$B829="CPC-Power",IFERROR(INDEX('POWER Device'!$A$1:$BA$5000,MATCH($C829,'POWER Device'!$I$1:$I$5016,0),MATCH(H$1,'POWER Device'!$A$1:$AZ$1,0)),""),
$B829&lt;&gt;"CPC",IFERROR(INDEX(鈺太Device!$A$1:$BC$5049,MATCH($C829,鈺太Device!$E$1:$E$5054,0),MATCH(H$1,鈺太Device!$A$1:$AZ$1,0)),""),
$B829="CPC",IFERROR(INDEX(鈺太芯Device!$A$1:$BD$5213,MATCH($C829,鈺太芯Device!$E$1:$E$5267,0),MATCH(H$1,鈺太芯Device!$A$1:$AZ$1,0)),""))</f>
        <v>3004_v11</v>
      </c>
      <c r="I829" s="44" t="str" cm="1">
        <f t="array" ref="I829">_xlfn.SWITCH(TRUE,
$B829="-","check",
$B829="CPC-Power",IFERROR(INDEX('POWER Device'!$A$1:$BA$5000,MATCH($C829,'POWER Device'!$I$1:$I$5016,0),MATCH(I$1,'POWER Device'!$A$1:$AZ$1,0)),""),
$B829&lt;&gt;"CPC",IFERROR(INDEX(鈺太Device!$A$1:$BC$5049,MATCH($C829,鈺太Device!$E$1:$E$5054,0),MATCH(I$1,鈺太Device!$A$1:$AZ$1,0)),""),
$B829="CPC",IFERROR(INDEX(鈺太芯Device!$A$1:$BD$5213,MATCH($C829,鈺太芯Device!$E$1:$E$5267,0),MATCH(I$1,鈺太芯Device!$A$1:$AZ$1,0)),""))</f>
        <v>01B5541S00000
01B5541T00000
01B5541U00000</v>
      </c>
      <c r="J829" s="44" t="str" cm="1">
        <f t="array" ref="J829">_xlfn.SWITCH(TRUE,
$B829="-","check",
$B829="CPC-Power",IFERROR(INDEX('POWER Device'!$A$1:$BA$5000,MATCH($C829,'POWER Device'!$I$1:$I$5016,0),MATCH(J$1,'POWER Device'!$A$1:$AZ$1,0)),""),
$B829&lt;&gt;"CPC",IFERROR(INDEX(鈺太Device!$A$1:$BC$5049,MATCH($C829,鈺太Device!$E$1:$E$5054,0),MATCH(J$1,鈺太Device!$A$1:$AZ$1,0)),""),
$B829="CPC",IFERROR(INDEX(鈺太芯Device!$A$1:$BD$5213,MATCH($C829,鈺太芯Device!$E$1:$E$5267,0),MATCH(J$1,鈺太芯Device!$A$1:$AZ$1,0)),""))</f>
        <v>無</v>
      </c>
      <c r="K829" s="44" t="str" cm="1">
        <f t="array" ref="K829">_xlfn.SWITCH(TRUE,
$B829="-","check",
$B829="CPC-Power",IFERROR(INDEX('POWER Device'!$A$1:$BA$5000,MATCH($C829,'POWER Device'!$I$1:$I$5016,0),MATCH(K$1,'POWER Device'!$A$1:$AZ$1,0)),""),
$B829&lt;&gt;"CPC",IFERROR(INDEX(鈺太Device!$A$1:$BC$5049,MATCH($C829,鈺太Device!$E$1:$E$5054,0),MATCH(K$1,鈺太Device!$A$1:$AZ$1,0)),""),
$B829="CPC",IFERROR(INDEX(鈺太芯Device!$A$1:$BD$5213,MATCH($C829,鈺太芯Device!$E$1:$E$5267,0),MATCH(K$1,鈺太芯Device!$A$1:$AZ$1,0)),""))</f>
        <v>None</v>
      </c>
      <c r="L829" s="44" t="str" cm="1">
        <f t="array" ref="L829">_xlfn.SWITCH(TRUE,
$B829="-","check",
$B829="CPC-Power",IFERROR(INDEX('POWER Device'!$A$1:$BA$5000,MATCH($C829,'POWER Device'!$I$1:$I$5016,0),MATCH(L$1,'POWER Device'!$A$1:$AZ$1,0)),""),
$B829&lt;&gt;"CPC",IFERROR(INDEX(鈺太Device!$A$1:$BC$5049,MATCH($C829,鈺太Device!$E$1:$E$5054,0),MATCH(L$1,鈺太Device!$A$1:$AZ$1,0)),""),
$B829="CPC",IFERROR(INDEX(鈺太芯Device!$A$1:$BD$5213,MATCH($C829,鈺太芯Device!$E$1:$E$5267,0),MATCH(L$1,鈺太芯Device!$A$1:$AZ$1,0)),""))</f>
        <v>OM-325
高溫錫膏</v>
      </c>
      <c r="M829" s="44" t="str">
        <f t="shared" si="78"/>
        <v>ZTS6231</v>
      </c>
      <c r="N829" s="44" t="str">
        <f t="shared" si="76"/>
        <v>ZTS6231-4908XA-3004_v11</v>
      </c>
      <c r="O829" s="18" t="s">
        <v>31657</v>
      </c>
      <c r="P829" s="18" t="s">
        <v>32899</v>
      </c>
      <c r="Q829" s="19" t="s">
        <v>12363</v>
      </c>
      <c r="R829" s="20" t="str">
        <f t="shared" si="77"/>
        <v>||||||||||</v>
      </c>
      <c r="S829" s="21"/>
      <c r="T829" s="21"/>
      <c r="U829" s="21" t="s">
        <v>32900</v>
      </c>
      <c r="V829" s="22" t="s">
        <v>10</v>
      </c>
    </row>
    <row r="830" spans="1:22">
      <c r="A830" s="45" t="str">
        <f t="shared" si="74"/>
        <v>2022-09</v>
      </c>
      <c r="B830" s="45" t="str">
        <f t="shared" si="79"/>
        <v>HELE</v>
      </c>
      <c r="C830" s="44" t="str" cm="1">
        <f t="array" ref="C830" xml:space="preserve">
_xlfn.SWITCH(TRUE,
$B830="-","-",
$B830="CPC-Power",
IF($D830="",
"PK"&amp;$E830&amp;"_V1."&amp;MAX(VALUE(RIGHT(_xlfn._xlws.FILTER('POWER Device'!$I$1:$I$5016,'POWER Device'!$H$1:$H$5016=$E830,"-"),1))),
"PK"&amp;$E830&amp;"_V1."&amp;$D830),
$B830="CPC",
IF($D830="",
"PK"&amp;$E830&amp;"_V1."&amp;MAX(VALUE(RIGHT(_xlfn._xlws.FILTER(鈺太芯Device!$E$1:$E$5267,鈺太芯Device!$D$1:$D$5267=$E830,"-"),1))),
"PK"&amp;$E830&amp;"_V1."&amp;$D830),
$B830&lt;&gt;"CPC",
IF($D830="",
"PK"&amp;$E830&amp;"_V1."&amp;MAX(VALUE(RIGHT(_xlfn._xlws.FILTER(鈺太Device!$E$1:$E$5054,鈺太Device!$D$1:$D$5054=$E830,"-"),1)))),
"PK"&amp;$E830&amp;"_V1."&amp;$D830)</f>
        <v>PKDT15Q01-181_V1.0</v>
      </c>
      <c r="E830" s="44" t="str">
        <f t="shared" si="75"/>
        <v>DT15Q01-181</v>
      </c>
      <c r="F830" s="44" t="str" cm="1">
        <f t="array" ref="F830">_xlfn.SWITCH(TRUE,
$B830="-","check",
$B830="CPC-Power",IFERROR(INDEX('POWER Device'!$A$1:$BA$5000,MATCH($C830,'POWER Device'!$I$1:$I$5016,0),MATCH(F$1,'POWER Device'!$A$1:$AZ$1,0)),""),
$B830&lt;&gt;"CPC",IFERROR(INDEX(鈺太Device!$A$1:$BC$5049,MATCH($C830,鈺太Device!$E$1:$E$5054,0),MATCH(F$1,鈺太Device!$A$1:$AZ$1,0)),""),
$B830="CPC",IFERROR(INDEX(鈺太芯Device!$A$1:$BD$5213,MATCH($C830,鈺太芯Device!$E$1:$E$5267,0),MATCH(F$1,鈺太芯Device!$A$1:$AZ$1,0)),""))</f>
        <v>ZTS6231</v>
      </c>
      <c r="G830" s="44" t="str" cm="1">
        <f t="array" ref="G830">_xlfn.SWITCH(TRUE,
$B830="-","check",
$B830="CPC-Power",IFERROR(INDEX('POWER Device'!$A$1:$BA$5000,MATCH($C830,'POWER Device'!$I$1:$I$5016,0),MATCH(G$1,'POWER Device'!$A$1:$AZ$1,0)),""),
$B830&lt;&gt;"CPC",IFERROR(INDEX(鈺太Device!$A$1:$BC$5049,MATCH($C830,鈺太Device!$E$1:$E$5054,0),MATCH(G$1,鈺太Device!$A$1:$AZ$1,0)),""),
$B830="CPC",IFERROR(INDEX(鈺太芯Device!$A$1:$BD$5213,MATCH($C830,鈺太芯Device!$E$1:$E$5267,0),MATCH(G$1,鈺太芯Device!$A$1:$AZ$1,0)),""))</f>
        <v>4908XA</v>
      </c>
      <c r="H830" s="44" t="str" cm="1">
        <f t="array" ref="H830">_xlfn.SWITCH(TRUE,
$B830="-","check",
$B830="CPC-Power",IFERROR(INDEX('POWER Device'!$A$1:$BA$5000,MATCH($C830,'POWER Device'!$I$1:$I$5016,0),MATCH(H$1,'POWER Device'!$A$1:$AZ$1,0)),""),
$B830&lt;&gt;"CPC",IFERROR(INDEX(鈺太Device!$A$1:$BC$5049,MATCH($C830,鈺太Device!$E$1:$E$5054,0),MATCH(H$1,鈺太Device!$A$1:$AZ$1,0)),""),
$B830="CPC",IFERROR(INDEX(鈺太芯Device!$A$1:$BD$5213,MATCH($C830,鈺太芯Device!$E$1:$E$5267,0),MATCH(H$1,鈺太芯Device!$A$1:$AZ$1,0)),""))</f>
        <v>3004_v11</v>
      </c>
      <c r="I830" s="44" t="str" cm="1">
        <f t="array" ref="I830">_xlfn.SWITCH(TRUE,
$B830="-","check",
$B830="CPC-Power",IFERROR(INDEX('POWER Device'!$A$1:$BA$5000,MATCH($C830,'POWER Device'!$I$1:$I$5016,0),MATCH(I$1,'POWER Device'!$A$1:$AZ$1,0)),""),
$B830&lt;&gt;"CPC",IFERROR(INDEX(鈺太Device!$A$1:$BC$5049,MATCH($C830,鈺太Device!$E$1:$E$5054,0),MATCH(I$1,鈺太Device!$A$1:$AZ$1,0)),""),
$B830="CPC",IFERROR(INDEX(鈺太芯Device!$A$1:$BD$5213,MATCH($C830,鈺太芯Device!$E$1:$E$5267,0),MATCH(I$1,鈺太芯Device!$A$1:$AZ$1,0)),""))</f>
        <v>01B5541S00000
01B5541T00000
01B5541U00000</v>
      </c>
      <c r="J830" s="44" t="str" cm="1">
        <f t="array" ref="J830">_xlfn.SWITCH(TRUE,
$B830="-","check",
$B830="CPC-Power",IFERROR(INDEX('POWER Device'!$A$1:$BA$5000,MATCH($C830,'POWER Device'!$I$1:$I$5016,0),MATCH(J$1,'POWER Device'!$A$1:$AZ$1,0)),""),
$B830&lt;&gt;"CPC",IFERROR(INDEX(鈺太Device!$A$1:$BC$5049,MATCH($C830,鈺太Device!$E$1:$E$5054,0),MATCH(J$1,鈺太Device!$A$1:$AZ$1,0)),""),
$B830="CPC",IFERROR(INDEX(鈺太芯Device!$A$1:$BD$5213,MATCH($C830,鈺太芯Device!$E$1:$E$5267,0),MATCH(J$1,鈺太芯Device!$A$1:$AZ$1,0)),""))</f>
        <v>無</v>
      </c>
      <c r="K830" s="44" t="str" cm="1">
        <f t="array" ref="K830">_xlfn.SWITCH(TRUE,
$B830="-","check",
$B830="CPC-Power",IFERROR(INDEX('POWER Device'!$A$1:$BA$5000,MATCH($C830,'POWER Device'!$I$1:$I$5016,0),MATCH(K$1,'POWER Device'!$A$1:$AZ$1,0)),""),
$B830&lt;&gt;"CPC",IFERROR(INDEX(鈺太Device!$A$1:$BC$5049,MATCH($C830,鈺太Device!$E$1:$E$5054,0),MATCH(K$1,鈺太Device!$A$1:$AZ$1,0)),""),
$B830="CPC",IFERROR(INDEX(鈺太芯Device!$A$1:$BD$5213,MATCH($C830,鈺太芯Device!$E$1:$E$5267,0),MATCH(K$1,鈺太芯Device!$A$1:$AZ$1,0)),""))</f>
        <v>None</v>
      </c>
      <c r="L830" s="44" t="str" cm="1">
        <f t="array" ref="L830">_xlfn.SWITCH(TRUE,
$B830="-","check",
$B830="CPC-Power",IFERROR(INDEX('POWER Device'!$A$1:$BA$5000,MATCH($C830,'POWER Device'!$I$1:$I$5016,0),MATCH(L$1,'POWER Device'!$A$1:$AZ$1,0)),""),
$B830&lt;&gt;"CPC",IFERROR(INDEX(鈺太Device!$A$1:$BC$5049,MATCH($C830,鈺太Device!$E$1:$E$5054,0),MATCH(L$1,鈺太Device!$A$1:$AZ$1,0)),""),
$B830="CPC",IFERROR(INDEX(鈺太芯Device!$A$1:$BD$5213,MATCH($C830,鈺太芯Device!$E$1:$E$5267,0),MATCH(L$1,鈺太芯Device!$A$1:$AZ$1,0)),""))</f>
        <v>OM-325
高溫錫膏</v>
      </c>
      <c r="M830" s="44" t="str">
        <f t="shared" si="78"/>
        <v>ZTS6231</v>
      </c>
      <c r="N830" s="44" t="str">
        <f t="shared" si="76"/>
        <v>ZTS6231-4908XA-3004_v11</v>
      </c>
      <c r="O830" s="18" t="s">
        <v>31657</v>
      </c>
      <c r="P830" s="18" t="s">
        <v>32901</v>
      </c>
      <c r="Q830" s="19" t="s">
        <v>12323</v>
      </c>
      <c r="R830" s="20" t="str">
        <f t="shared" si="77"/>
        <v>||||||||||</v>
      </c>
      <c r="S830" s="21"/>
      <c r="T830" s="21"/>
      <c r="U830" s="21" t="s">
        <v>32902</v>
      </c>
      <c r="V830" s="22" t="s">
        <v>10</v>
      </c>
    </row>
    <row r="831" spans="1:22">
      <c r="A831" s="45" t="str">
        <f t="shared" si="74"/>
        <v>2021-09</v>
      </c>
      <c r="B831" s="45" t="str">
        <f t="shared" si="79"/>
        <v>HELE</v>
      </c>
      <c r="C831" s="44" t="str" cm="1">
        <f t="array" ref="C831" xml:space="preserve">
_xlfn.SWITCH(TRUE,
$B831="-","-",
$B831="CPC-Power",
IF($D831="",
"PK"&amp;$E831&amp;"_V1."&amp;MAX(VALUE(RIGHT(_xlfn._xlws.FILTER('POWER Device'!$I$1:$I$5016,'POWER Device'!$H$1:$H$5016=$E831,"-"),1))),
"PK"&amp;$E831&amp;"_V1."&amp;$D831),
$B831="CPC",
IF($D831="",
"PK"&amp;$E831&amp;"_V1."&amp;MAX(VALUE(RIGHT(_xlfn._xlws.FILTER(鈺太芯Device!$E$1:$E$5267,鈺太芯Device!$D$1:$D$5267=$E831,"-"),1))),
"PK"&amp;$E831&amp;"_V1."&amp;$D831),
$B831&lt;&gt;"CPC",
IF($D831="",
"PK"&amp;$E831&amp;"_V1."&amp;MAX(VALUE(RIGHT(_xlfn._xlws.FILTER(鈺太Device!$E$1:$E$5054,鈺太Device!$D$1:$D$5054=$E831,"-"),1)))),
"PK"&amp;$E831&amp;"_V1."&amp;$D831)</f>
        <v>PKDT15Q01-156_V1.0</v>
      </c>
      <c r="E831" s="44" t="str">
        <f t="shared" si="75"/>
        <v>DT15Q01-156</v>
      </c>
      <c r="F831" s="44" t="str" cm="1">
        <f t="array" ref="F831">_xlfn.SWITCH(TRUE,
$B831="-","check",
$B831="CPC-Power",IFERROR(INDEX('POWER Device'!$A$1:$BA$5000,MATCH($C831,'POWER Device'!$I$1:$I$5016,0),MATCH(F$1,'POWER Device'!$A$1:$AZ$1,0)),""),
$B831&lt;&gt;"CPC",IFERROR(INDEX(鈺太Device!$A$1:$BC$5049,MATCH($C831,鈺太Device!$E$1:$E$5054,0),MATCH(F$1,鈺太Device!$A$1:$AZ$1,0)),""),
$B831="CPC",IFERROR(INDEX(鈺太芯Device!$A$1:$BD$5213,MATCH($C831,鈺太芯Device!$E$1:$E$5267,0),MATCH(F$1,鈺太芯Device!$A$1:$AZ$1,0)),""))</f>
        <v>ZTS6231</v>
      </c>
      <c r="G831" s="44" t="str" cm="1">
        <f t="array" ref="G831">_xlfn.SWITCH(TRUE,
$B831="-","check",
$B831="CPC-Power",IFERROR(INDEX('POWER Device'!$A$1:$BA$5000,MATCH($C831,'POWER Device'!$I$1:$I$5016,0),MATCH(G$1,'POWER Device'!$A$1:$AZ$1,0)),""),
$B831&lt;&gt;"CPC",IFERROR(INDEX(鈺太Device!$A$1:$BC$5049,MATCH($C831,鈺太Device!$E$1:$E$5054,0),MATCH(G$1,鈺太Device!$A$1:$AZ$1,0)),""),
$B831="CPC",IFERROR(INDEX(鈺太芯Device!$A$1:$BD$5213,MATCH($C831,鈺太芯Device!$E$1:$E$5267,0),MATCH(G$1,鈺太芯Device!$A$1:$AZ$1,0)),""))</f>
        <v>4908YF</v>
      </c>
      <c r="H831" s="44" t="str" cm="1">
        <f t="array" ref="H831">_xlfn.SWITCH(TRUE,
$B831="-","check",
$B831="CPC-Power",IFERROR(INDEX('POWER Device'!$A$1:$BA$5000,MATCH($C831,'POWER Device'!$I$1:$I$5016,0),MATCH(H$1,'POWER Device'!$A$1:$AZ$1,0)),""),
$B831&lt;&gt;"CPC",IFERROR(INDEX(鈺太Device!$A$1:$BC$5049,MATCH($C831,鈺太Device!$E$1:$E$5054,0),MATCH(H$1,鈺太Device!$A$1:$AZ$1,0)),""),
$B831="CPC",IFERROR(INDEX(鈺太芯Device!$A$1:$BD$5213,MATCH($C831,鈺太芯Device!$E$1:$E$5267,0),MATCH(H$1,鈺太芯Device!$A$1:$AZ$1,0)),""))</f>
        <v>3004_v11</v>
      </c>
      <c r="I831" s="44" t="str" cm="1">
        <f t="array" ref="I831">_xlfn.SWITCH(TRUE,
$B831="-","check",
$B831="CPC-Power",IFERROR(INDEX('POWER Device'!$A$1:$BA$5000,MATCH($C831,'POWER Device'!$I$1:$I$5016,0),MATCH(I$1,'POWER Device'!$A$1:$AZ$1,0)),""),
$B831&lt;&gt;"CPC",IFERROR(INDEX(鈺太Device!$A$1:$BC$5049,MATCH($C831,鈺太Device!$E$1:$E$5054,0),MATCH(I$1,鈺太Device!$A$1:$AZ$1,0)),""),
$B831="CPC",IFERROR(INDEX(鈺太芯Device!$A$1:$BD$5213,MATCH($C831,鈺太芯Device!$E$1:$E$5267,0),MATCH(I$1,鈺太芯Device!$A$1:$AZ$1,0)),""))</f>
        <v>01B5541S00000
01B5541T00000
01B5541U00000</v>
      </c>
      <c r="J831" s="44" t="str" cm="1">
        <f t="array" ref="J831">_xlfn.SWITCH(TRUE,
$B831="-","check",
$B831="CPC-Power",IFERROR(INDEX('POWER Device'!$A$1:$BA$5000,MATCH($C831,'POWER Device'!$I$1:$I$5016,0),MATCH(J$1,'POWER Device'!$A$1:$AZ$1,0)),""),
$B831&lt;&gt;"CPC",IFERROR(INDEX(鈺太Device!$A$1:$BC$5049,MATCH($C831,鈺太Device!$E$1:$E$5054,0),MATCH(J$1,鈺太Device!$A$1:$AZ$1,0)),""),
$B831="CPC",IFERROR(INDEX(鈺太芯Device!$A$1:$BD$5213,MATCH($C831,鈺太芯Device!$E$1:$E$5267,0),MATCH(J$1,鈺太芯Device!$A$1:$AZ$1,0)),""))</f>
        <v>無</v>
      </c>
      <c r="K831" s="44" t="str" cm="1">
        <f t="array" ref="K831">_xlfn.SWITCH(TRUE,
$B831="-","check",
$B831="CPC-Power",IFERROR(INDEX('POWER Device'!$A$1:$BA$5000,MATCH($C831,'POWER Device'!$I$1:$I$5016,0),MATCH(K$1,'POWER Device'!$A$1:$AZ$1,0)),""),
$B831&lt;&gt;"CPC",IFERROR(INDEX(鈺太Device!$A$1:$BC$5049,MATCH($C831,鈺太Device!$E$1:$E$5054,0),MATCH(K$1,鈺太Device!$A$1:$AZ$1,0)),""),
$B831="CPC",IFERROR(INDEX(鈺太芯Device!$A$1:$BD$5213,MATCH($C831,鈺太芯Device!$E$1:$E$5267,0),MATCH(K$1,鈺太芯Device!$A$1:$AZ$1,0)),""))</f>
        <v>None</v>
      </c>
      <c r="L831" s="44" t="str" cm="1">
        <f t="array" ref="L831">_xlfn.SWITCH(TRUE,
$B831="-","check",
$B831="CPC-Power",IFERROR(INDEX('POWER Device'!$A$1:$BA$5000,MATCH($C831,'POWER Device'!$I$1:$I$5016,0),MATCH(L$1,'POWER Device'!$A$1:$AZ$1,0)),""),
$B831&lt;&gt;"CPC",IFERROR(INDEX(鈺太Device!$A$1:$BC$5049,MATCH($C831,鈺太Device!$E$1:$E$5054,0),MATCH(L$1,鈺太Device!$A$1:$AZ$1,0)),""),
$B831="CPC",IFERROR(INDEX(鈺太芯Device!$A$1:$BD$5213,MATCH($C831,鈺太芯Device!$E$1:$E$5267,0),MATCH(L$1,鈺太芯Device!$A$1:$AZ$1,0)),""))</f>
        <v>OM-325
高溫錫膏</v>
      </c>
      <c r="M831" s="44" t="str">
        <f t="shared" si="78"/>
        <v>ZTS6231</v>
      </c>
      <c r="N831" s="44" t="str">
        <f t="shared" si="76"/>
        <v>ZTS6231-4908YF-3004_v11</v>
      </c>
      <c r="O831" s="18" t="s">
        <v>31657</v>
      </c>
      <c r="P831" s="18" t="s">
        <v>31770</v>
      </c>
      <c r="Q831" s="19" t="s">
        <v>12181</v>
      </c>
      <c r="R831" s="20" t="str">
        <f t="shared" si="77"/>
        <v>||||||||||</v>
      </c>
      <c r="S831" s="21"/>
      <c r="T831" s="21"/>
      <c r="U831" s="21" t="s">
        <v>32820</v>
      </c>
      <c r="V831" s="22" t="s">
        <v>10</v>
      </c>
    </row>
    <row r="832" spans="1:22" ht="72">
      <c r="A832" s="45" t="str">
        <f t="shared" si="74"/>
        <v>2021-04</v>
      </c>
      <c r="B832" s="45" t="str">
        <f t="shared" si="79"/>
        <v>HELE</v>
      </c>
      <c r="C832" s="44" t="str" cm="1">
        <f t="array" ref="C832" xml:space="preserve">
_xlfn.SWITCH(TRUE,
$B832="-","-",
$B832="CPC-Power",
IF($D832="",
"PK"&amp;$E832&amp;"_V1."&amp;MAX(VALUE(RIGHT(_xlfn._xlws.FILTER('POWER Device'!$I$1:$I$5016,'POWER Device'!$H$1:$H$5016=$E832,"-"),1))),
"PK"&amp;$E832&amp;"_V1."&amp;$D832),
$B832="CPC",
IF($D832="",
"PK"&amp;$E832&amp;"_V1."&amp;MAX(VALUE(RIGHT(_xlfn._xlws.FILTER(鈺太芯Device!$E$1:$E$5267,鈺太芯Device!$D$1:$D$5267=$E832,"-"),1))),
"PK"&amp;$E832&amp;"_V1."&amp;$D832),
$B832&lt;&gt;"CPC",
IF($D832="",
"PK"&amp;$E832&amp;"_V1."&amp;MAX(VALUE(RIGHT(_xlfn._xlws.FILTER(鈺太Device!$E$1:$E$5054,鈺太Device!$D$1:$D$5054=$E832,"-"),1)))),
"PK"&amp;$E832&amp;"_V1."&amp;$D832)</f>
        <v>PKDT15Q01-168_V1.1</v>
      </c>
      <c r="E832" s="44" t="str">
        <f t="shared" si="75"/>
        <v>DT15Q01-168</v>
      </c>
      <c r="F832" s="44" t="str" cm="1">
        <f t="array" ref="F832">_xlfn.SWITCH(TRUE,
$B832="-","check",
$B832="CPC-Power",IFERROR(INDEX('POWER Device'!$A$1:$BA$5000,MATCH($C832,'POWER Device'!$I$1:$I$5016,0),MATCH(F$1,'POWER Device'!$A$1:$AZ$1,0)),""),
$B832&lt;&gt;"CPC",IFERROR(INDEX(鈺太Device!$A$1:$BC$5049,MATCH($C832,鈺太Device!$E$1:$E$5054,0),MATCH(F$1,鈺太Device!$A$1:$AZ$1,0)),""),
$B832="CPC",IFERROR(INDEX(鈺太芯Device!$A$1:$BD$5213,MATCH($C832,鈺太芯Device!$E$1:$E$5267,0),MATCH(F$1,鈺太芯Device!$A$1:$AZ$1,0)),""))</f>
        <v>ZTS6231</v>
      </c>
      <c r="G832" s="44" t="str" cm="1">
        <f t="array" ref="G832">_xlfn.SWITCH(TRUE,
$B832="-","check",
$B832="CPC-Power",IFERROR(INDEX('POWER Device'!$A$1:$BA$5000,MATCH($C832,'POWER Device'!$I$1:$I$5016,0),MATCH(G$1,'POWER Device'!$A$1:$AZ$1,0)),""),
$B832&lt;&gt;"CPC",IFERROR(INDEX(鈺太Device!$A$1:$BC$5049,MATCH($C832,鈺太Device!$E$1:$E$5054,0),MATCH(G$1,鈺太Device!$A$1:$AZ$1,0)),""),
$B832="CPC",IFERROR(INDEX(鈺太芯Device!$A$1:$BD$5213,MATCH($C832,鈺太芯Device!$E$1:$E$5267,0),MATCH(G$1,鈺太芯Device!$A$1:$AZ$1,0)),""))</f>
        <v>4908YH</v>
      </c>
      <c r="H832" s="44" t="str" cm="1">
        <f t="array" ref="H832">_xlfn.SWITCH(TRUE,
$B832="-","check",
$B832="CPC-Power",IFERROR(INDEX('POWER Device'!$A$1:$BA$5000,MATCH($C832,'POWER Device'!$I$1:$I$5016,0),MATCH(H$1,'POWER Device'!$A$1:$AZ$1,0)),""),
$B832&lt;&gt;"CPC",IFERROR(INDEX(鈺太Device!$A$1:$BC$5049,MATCH($C832,鈺太Device!$E$1:$E$5054,0),MATCH(H$1,鈺太Device!$A$1:$AZ$1,0)),""),
$B832="CPC",IFERROR(INDEX(鈺太芯Device!$A$1:$BD$5213,MATCH($C832,鈺太芯Device!$E$1:$E$5267,0),MATCH(H$1,鈺太芯Device!$A$1:$AZ$1,0)),""))</f>
        <v>3004_v11</v>
      </c>
      <c r="I832" s="44" t="str" cm="1">
        <f t="array" ref="I832">_xlfn.SWITCH(TRUE,
$B832="-","check",
$B832="CPC-Power",IFERROR(INDEX('POWER Device'!$A$1:$BA$5000,MATCH($C832,'POWER Device'!$I$1:$I$5016,0),MATCH(I$1,'POWER Device'!$A$1:$AZ$1,0)),""),
$B832&lt;&gt;"CPC",IFERROR(INDEX(鈺太Device!$A$1:$BC$5049,MATCH($C832,鈺太Device!$E$1:$E$5054,0),MATCH(I$1,鈺太Device!$A$1:$AZ$1,0)),""),
$B832="CPC",IFERROR(INDEX(鈺太芯Device!$A$1:$BD$5213,MATCH($C832,鈺太芯Device!$E$1:$E$5267,0),MATCH(I$1,鈺太芯Device!$A$1:$AZ$1,0)),""))</f>
        <v>01B5541S00000
01B5541T00000
01B5541U00000</v>
      </c>
      <c r="J832" s="44" t="str" cm="1">
        <f t="array" ref="J832">_xlfn.SWITCH(TRUE,
$B832="-","check",
$B832="CPC-Power",IFERROR(INDEX('POWER Device'!$A$1:$BA$5000,MATCH($C832,'POWER Device'!$I$1:$I$5016,0),MATCH(J$1,'POWER Device'!$A$1:$AZ$1,0)),""),
$B832&lt;&gt;"CPC",IFERROR(INDEX(鈺太Device!$A$1:$BC$5049,MATCH($C832,鈺太Device!$E$1:$E$5054,0),MATCH(J$1,鈺太Device!$A$1:$AZ$1,0)),""),
$B832="CPC",IFERROR(INDEX(鈺太芯Device!$A$1:$BD$5213,MATCH($C832,鈺太芯Device!$E$1:$E$5267,0),MATCH(J$1,鈺太芯Device!$A$1:$AZ$1,0)),""))</f>
        <v>無</v>
      </c>
      <c r="K832" s="44" t="str" cm="1">
        <f t="array" ref="K832">_xlfn.SWITCH(TRUE,
$B832="-","check",
$B832="CPC-Power",IFERROR(INDEX('POWER Device'!$A$1:$BA$5000,MATCH($C832,'POWER Device'!$I$1:$I$5016,0),MATCH(K$1,'POWER Device'!$A$1:$AZ$1,0)),""),
$B832&lt;&gt;"CPC",IFERROR(INDEX(鈺太Device!$A$1:$BC$5049,MATCH($C832,鈺太Device!$E$1:$E$5054,0),MATCH(K$1,鈺太Device!$A$1:$AZ$1,0)),""),
$B832="CPC",IFERROR(INDEX(鈺太芯Device!$A$1:$BD$5213,MATCH($C832,鈺太芯Device!$E$1:$E$5267,0),MATCH(K$1,鈺太芯Device!$A$1:$AZ$1,0)),""))</f>
        <v>None</v>
      </c>
      <c r="L832" s="44" t="str" cm="1">
        <f t="array" ref="L832">_xlfn.SWITCH(TRUE,
$B832="-","check",
$B832="CPC-Power",IFERROR(INDEX('POWER Device'!$A$1:$BA$5000,MATCH($C832,'POWER Device'!$I$1:$I$5016,0),MATCH(L$1,'POWER Device'!$A$1:$AZ$1,0)),""),
$B832&lt;&gt;"CPC",IFERROR(INDEX(鈺太Device!$A$1:$BC$5049,MATCH($C832,鈺太Device!$E$1:$E$5054,0),MATCH(L$1,鈺太Device!$A$1:$AZ$1,0)),""),
$B832="CPC",IFERROR(INDEX(鈺太芯Device!$A$1:$BD$5213,MATCH($C832,鈺太芯Device!$E$1:$E$5267,0),MATCH(L$1,鈺太芯Device!$A$1:$AZ$1,0)),""))</f>
        <v>OM-325
高溫錫膏</v>
      </c>
      <c r="M832" s="44" t="str">
        <f t="shared" si="78"/>
        <v>ZTS6231</v>
      </c>
      <c r="N832" s="44" t="str">
        <f t="shared" si="76"/>
        <v>ZTS6231-4908YH-3004_v11</v>
      </c>
      <c r="O832" s="18" t="s">
        <v>31657</v>
      </c>
      <c r="P832" s="18" t="s">
        <v>32903</v>
      </c>
      <c r="Q832" s="19" t="s">
        <v>12245</v>
      </c>
      <c r="R832" s="20" t="str">
        <f t="shared" si="77"/>
        <v>||||||||||</v>
      </c>
      <c r="S832" s="21" t="s">
        <v>32904</v>
      </c>
      <c r="T832" s="21"/>
      <c r="U832" s="21" t="s">
        <v>34650</v>
      </c>
      <c r="V832" s="22" t="s">
        <v>10</v>
      </c>
    </row>
    <row r="833" spans="1:22">
      <c r="A833" s="45" t="str">
        <f t="shared" si="74"/>
        <v>2021-07</v>
      </c>
      <c r="B833" s="45" t="str">
        <f t="shared" si="79"/>
        <v>HELE</v>
      </c>
      <c r="C833" s="44" t="str" cm="1">
        <f t="array" ref="C833" xml:space="preserve">
_xlfn.SWITCH(TRUE,
$B833="-","-",
$B833="CPC-Power",
IF($D833="",
"PK"&amp;$E833&amp;"_V1."&amp;MAX(VALUE(RIGHT(_xlfn._xlws.FILTER('POWER Device'!$I$1:$I$5016,'POWER Device'!$H$1:$H$5016=$E833,"-"),1))),
"PK"&amp;$E833&amp;"_V1."&amp;$D833),
$B833="CPC",
IF($D833="",
"PK"&amp;$E833&amp;"_V1."&amp;MAX(VALUE(RIGHT(_xlfn._xlws.FILTER(鈺太芯Device!$E$1:$E$5267,鈺太芯Device!$D$1:$D$5267=$E833,"-"),1))),
"PK"&amp;$E833&amp;"_V1."&amp;$D833),
$B833&lt;&gt;"CPC",
IF($D833="",
"PK"&amp;$E833&amp;"_V1."&amp;MAX(VALUE(RIGHT(_xlfn._xlws.FILTER(鈺太Device!$E$1:$E$5054,鈺太Device!$D$1:$D$5054=$E833,"-"),1)))),
"PK"&amp;$E833&amp;"_V1."&amp;$D833)</f>
        <v>PKDT15Q01-168_V1.1</v>
      </c>
      <c r="E833" s="44" t="str">
        <f t="shared" si="75"/>
        <v>DT15Q01-168</v>
      </c>
      <c r="F833" s="44" t="str" cm="1">
        <f t="array" ref="F833">_xlfn.SWITCH(TRUE,
$B833="-","check",
$B833="CPC-Power",IFERROR(INDEX('POWER Device'!$A$1:$BA$5000,MATCH($C833,'POWER Device'!$I$1:$I$5016,0),MATCH(F$1,'POWER Device'!$A$1:$AZ$1,0)),""),
$B833&lt;&gt;"CPC",IFERROR(INDEX(鈺太Device!$A$1:$BC$5049,MATCH($C833,鈺太Device!$E$1:$E$5054,0),MATCH(F$1,鈺太Device!$A$1:$AZ$1,0)),""),
$B833="CPC",IFERROR(INDEX(鈺太芯Device!$A$1:$BD$5213,MATCH($C833,鈺太芯Device!$E$1:$E$5267,0),MATCH(F$1,鈺太芯Device!$A$1:$AZ$1,0)),""))</f>
        <v>ZTS6231</v>
      </c>
      <c r="G833" s="44" t="str" cm="1">
        <f t="array" ref="G833">_xlfn.SWITCH(TRUE,
$B833="-","check",
$B833="CPC-Power",IFERROR(INDEX('POWER Device'!$A$1:$BA$5000,MATCH($C833,'POWER Device'!$I$1:$I$5016,0),MATCH(G$1,'POWER Device'!$A$1:$AZ$1,0)),""),
$B833&lt;&gt;"CPC",IFERROR(INDEX(鈺太Device!$A$1:$BC$5049,MATCH($C833,鈺太Device!$E$1:$E$5054,0),MATCH(G$1,鈺太Device!$A$1:$AZ$1,0)),""),
$B833="CPC",IFERROR(INDEX(鈺太芯Device!$A$1:$BD$5213,MATCH($C833,鈺太芯Device!$E$1:$E$5267,0),MATCH(G$1,鈺太芯Device!$A$1:$AZ$1,0)),""))</f>
        <v>4908YH</v>
      </c>
      <c r="H833" s="44" t="str" cm="1">
        <f t="array" ref="H833">_xlfn.SWITCH(TRUE,
$B833="-","check",
$B833="CPC-Power",IFERROR(INDEX('POWER Device'!$A$1:$BA$5000,MATCH($C833,'POWER Device'!$I$1:$I$5016,0),MATCH(H$1,'POWER Device'!$A$1:$AZ$1,0)),""),
$B833&lt;&gt;"CPC",IFERROR(INDEX(鈺太Device!$A$1:$BC$5049,MATCH($C833,鈺太Device!$E$1:$E$5054,0),MATCH(H$1,鈺太Device!$A$1:$AZ$1,0)),""),
$B833="CPC",IFERROR(INDEX(鈺太芯Device!$A$1:$BD$5213,MATCH($C833,鈺太芯Device!$E$1:$E$5267,0),MATCH(H$1,鈺太芯Device!$A$1:$AZ$1,0)),""))</f>
        <v>3004_v11</v>
      </c>
      <c r="I833" s="44" t="str" cm="1">
        <f t="array" ref="I833">_xlfn.SWITCH(TRUE,
$B833="-","check",
$B833="CPC-Power",IFERROR(INDEX('POWER Device'!$A$1:$BA$5000,MATCH($C833,'POWER Device'!$I$1:$I$5016,0),MATCH(I$1,'POWER Device'!$A$1:$AZ$1,0)),""),
$B833&lt;&gt;"CPC",IFERROR(INDEX(鈺太Device!$A$1:$BC$5049,MATCH($C833,鈺太Device!$E$1:$E$5054,0),MATCH(I$1,鈺太Device!$A$1:$AZ$1,0)),""),
$B833="CPC",IFERROR(INDEX(鈺太芯Device!$A$1:$BD$5213,MATCH($C833,鈺太芯Device!$E$1:$E$5267,0),MATCH(I$1,鈺太芯Device!$A$1:$AZ$1,0)),""))</f>
        <v>01B5541S00000
01B5541T00000
01B5541U00000</v>
      </c>
      <c r="J833" s="44" t="str" cm="1">
        <f t="array" ref="J833">_xlfn.SWITCH(TRUE,
$B833="-","check",
$B833="CPC-Power",IFERROR(INDEX('POWER Device'!$A$1:$BA$5000,MATCH($C833,'POWER Device'!$I$1:$I$5016,0),MATCH(J$1,'POWER Device'!$A$1:$AZ$1,0)),""),
$B833&lt;&gt;"CPC",IFERROR(INDEX(鈺太Device!$A$1:$BC$5049,MATCH($C833,鈺太Device!$E$1:$E$5054,0),MATCH(J$1,鈺太Device!$A$1:$AZ$1,0)),""),
$B833="CPC",IFERROR(INDEX(鈺太芯Device!$A$1:$BD$5213,MATCH($C833,鈺太芯Device!$E$1:$E$5267,0),MATCH(J$1,鈺太芯Device!$A$1:$AZ$1,0)),""))</f>
        <v>無</v>
      </c>
      <c r="K833" s="44" t="str" cm="1">
        <f t="array" ref="K833">_xlfn.SWITCH(TRUE,
$B833="-","check",
$B833="CPC-Power",IFERROR(INDEX('POWER Device'!$A$1:$BA$5000,MATCH($C833,'POWER Device'!$I$1:$I$5016,0),MATCH(K$1,'POWER Device'!$A$1:$AZ$1,0)),""),
$B833&lt;&gt;"CPC",IFERROR(INDEX(鈺太Device!$A$1:$BC$5049,MATCH($C833,鈺太Device!$E$1:$E$5054,0),MATCH(K$1,鈺太Device!$A$1:$AZ$1,0)),""),
$B833="CPC",IFERROR(INDEX(鈺太芯Device!$A$1:$BD$5213,MATCH($C833,鈺太芯Device!$E$1:$E$5267,0),MATCH(K$1,鈺太芯Device!$A$1:$AZ$1,0)),""))</f>
        <v>None</v>
      </c>
      <c r="L833" s="44" t="str" cm="1">
        <f t="array" ref="L833">_xlfn.SWITCH(TRUE,
$B833="-","check",
$B833="CPC-Power",IFERROR(INDEX('POWER Device'!$A$1:$BA$5000,MATCH($C833,'POWER Device'!$I$1:$I$5016,0),MATCH(L$1,'POWER Device'!$A$1:$AZ$1,0)),""),
$B833&lt;&gt;"CPC",IFERROR(INDEX(鈺太Device!$A$1:$BC$5049,MATCH($C833,鈺太Device!$E$1:$E$5054,0),MATCH(L$1,鈺太Device!$A$1:$AZ$1,0)),""),
$B833="CPC",IFERROR(INDEX(鈺太芯Device!$A$1:$BD$5213,MATCH($C833,鈺太芯Device!$E$1:$E$5267,0),MATCH(L$1,鈺太芯Device!$A$1:$AZ$1,0)),""))</f>
        <v>OM-325
高溫錫膏</v>
      </c>
      <c r="M833" s="44" t="str">
        <f t="shared" si="78"/>
        <v>ZTS6231</v>
      </c>
      <c r="N833" s="44" t="str">
        <f t="shared" si="76"/>
        <v>ZTS6231-4908YH-3004_v11</v>
      </c>
      <c r="O833" s="18" t="s">
        <v>31657</v>
      </c>
      <c r="P833" s="18" t="s">
        <v>32905</v>
      </c>
      <c r="Q833" s="19" t="s">
        <v>12245</v>
      </c>
      <c r="R833" s="20" t="str">
        <f t="shared" si="77"/>
        <v>||||||||||</v>
      </c>
      <c r="S833" s="21"/>
      <c r="T833" s="21"/>
      <c r="U833" s="21" t="s">
        <v>32874</v>
      </c>
      <c r="V833" s="22" t="s">
        <v>10</v>
      </c>
    </row>
    <row r="834" spans="1:22">
      <c r="A834" s="45" t="str">
        <f t="shared" ref="A834:A897" si="80">MIDB($P834,6,4)&amp;"-"&amp;MIDB($P834,10,2)</f>
        <v>2021-07</v>
      </c>
      <c r="B834" s="45" t="str">
        <f t="shared" si="79"/>
        <v>HELE</v>
      </c>
      <c r="C834" s="44" t="str" cm="1">
        <f t="array" ref="C834" xml:space="preserve">
_xlfn.SWITCH(TRUE,
$B834="-","-",
$B834="CPC-Power",
IF($D834="",
"PK"&amp;$E834&amp;"_V1."&amp;MAX(VALUE(RIGHT(_xlfn._xlws.FILTER('POWER Device'!$I$1:$I$5016,'POWER Device'!$H$1:$H$5016=$E834,"-"),1))),
"PK"&amp;$E834&amp;"_V1."&amp;$D834),
$B834="CPC",
IF($D834="",
"PK"&amp;$E834&amp;"_V1."&amp;MAX(VALUE(RIGHT(_xlfn._xlws.FILTER(鈺太芯Device!$E$1:$E$5267,鈺太芯Device!$D$1:$D$5267=$E834,"-"),1))),
"PK"&amp;$E834&amp;"_V1."&amp;$D834),
$B834&lt;&gt;"CPC",
IF($D834="",
"PK"&amp;$E834&amp;"_V1."&amp;MAX(VALUE(RIGHT(_xlfn._xlws.FILTER(鈺太Device!$E$1:$E$5054,鈺太Device!$D$1:$D$5054=$E834,"-"),1)))),
"PK"&amp;$E834&amp;"_V1."&amp;$D834)</f>
        <v>PKDT15Q01-168_V1.1</v>
      </c>
      <c r="E834" s="44" t="str">
        <f t="shared" ref="E834:E897" si="81">IF($Q834="","",$Q834)</f>
        <v>DT15Q01-168</v>
      </c>
      <c r="F834" s="44" t="str" cm="1">
        <f t="array" ref="F834">_xlfn.SWITCH(TRUE,
$B834="-","check",
$B834="CPC-Power",IFERROR(INDEX('POWER Device'!$A$1:$BA$5000,MATCH($C834,'POWER Device'!$I$1:$I$5016,0),MATCH(F$1,'POWER Device'!$A$1:$AZ$1,0)),""),
$B834&lt;&gt;"CPC",IFERROR(INDEX(鈺太Device!$A$1:$BC$5049,MATCH($C834,鈺太Device!$E$1:$E$5054,0),MATCH(F$1,鈺太Device!$A$1:$AZ$1,0)),""),
$B834="CPC",IFERROR(INDEX(鈺太芯Device!$A$1:$BD$5213,MATCH($C834,鈺太芯Device!$E$1:$E$5267,0),MATCH(F$1,鈺太芯Device!$A$1:$AZ$1,0)),""))</f>
        <v>ZTS6231</v>
      </c>
      <c r="G834" s="44" t="str" cm="1">
        <f t="array" ref="G834">_xlfn.SWITCH(TRUE,
$B834="-","check",
$B834="CPC-Power",IFERROR(INDEX('POWER Device'!$A$1:$BA$5000,MATCH($C834,'POWER Device'!$I$1:$I$5016,0),MATCH(G$1,'POWER Device'!$A$1:$AZ$1,0)),""),
$B834&lt;&gt;"CPC",IFERROR(INDEX(鈺太Device!$A$1:$BC$5049,MATCH($C834,鈺太Device!$E$1:$E$5054,0),MATCH(G$1,鈺太Device!$A$1:$AZ$1,0)),""),
$B834="CPC",IFERROR(INDEX(鈺太芯Device!$A$1:$BD$5213,MATCH($C834,鈺太芯Device!$E$1:$E$5267,0),MATCH(G$1,鈺太芯Device!$A$1:$AZ$1,0)),""))</f>
        <v>4908YH</v>
      </c>
      <c r="H834" s="44" t="str" cm="1">
        <f t="array" ref="H834">_xlfn.SWITCH(TRUE,
$B834="-","check",
$B834="CPC-Power",IFERROR(INDEX('POWER Device'!$A$1:$BA$5000,MATCH($C834,'POWER Device'!$I$1:$I$5016,0),MATCH(H$1,'POWER Device'!$A$1:$AZ$1,0)),""),
$B834&lt;&gt;"CPC",IFERROR(INDEX(鈺太Device!$A$1:$BC$5049,MATCH($C834,鈺太Device!$E$1:$E$5054,0),MATCH(H$1,鈺太Device!$A$1:$AZ$1,0)),""),
$B834="CPC",IFERROR(INDEX(鈺太芯Device!$A$1:$BD$5213,MATCH($C834,鈺太芯Device!$E$1:$E$5267,0),MATCH(H$1,鈺太芯Device!$A$1:$AZ$1,0)),""))</f>
        <v>3004_v11</v>
      </c>
      <c r="I834" s="44" t="str" cm="1">
        <f t="array" ref="I834">_xlfn.SWITCH(TRUE,
$B834="-","check",
$B834="CPC-Power",IFERROR(INDEX('POWER Device'!$A$1:$BA$5000,MATCH($C834,'POWER Device'!$I$1:$I$5016,0),MATCH(I$1,'POWER Device'!$A$1:$AZ$1,0)),""),
$B834&lt;&gt;"CPC",IFERROR(INDEX(鈺太Device!$A$1:$BC$5049,MATCH($C834,鈺太Device!$E$1:$E$5054,0),MATCH(I$1,鈺太Device!$A$1:$AZ$1,0)),""),
$B834="CPC",IFERROR(INDEX(鈺太芯Device!$A$1:$BD$5213,MATCH($C834,鈺太芯Device!$E$1:$E$5267,0),MATCH(I$1,鈺太芯Device!$A$1:$AZ$1,0)),""))</f>
        <v>01B5541S00000
01B5541T00000
01B5541U00000</v>
      </c>
      <c r="J834" s="44" t="str" cm="1">
        <f t="array" ref="J834">_xlfn.SWITCH(TRUE,
$B834="-","check",
$B834="CPC-Power",IFERROR(INDEX('POWER Device'!$A$1:$BA$5000,MATCH($C834,'POWER Device'!$I$1:$I$5016,0),MATCH(J$1,'POWER Device'!$A$1:$AZ$1,0)),""),
$B834&lt;&gt;"CPC",IFERROR(INDEX(鈺太Device!$A$1:$BC$5049,MATCH($C834,鈺太Device!$E$1:$E$5054,0),MATCH(J$1,鈺太Device!$A$1:$AZ$1,0)),""),
$B834="CPC",IFERROR(INDEX(鈺太芯Device!$A$1:$BD$5213,MATCH($C834,鈺太芯Device!$E$1:$E$5267,0),MATCH(J$1,鈺太芯Device!$A$1:$AZ$1,0)),""))</f>
        <v>無</v>
      </c>
      <c r="K834" s="44" t="str" cm="1">
        <f t="array" ref="K834">_xlfn.SWITCH(TRUE,
$B834="-","check",
$B834="CPC-Power",IFERROR(INDEX('POWER Device'!$A$1:$BA$5000,MATCH($C834,'POWER Device'!$I$1:$I$5016,0),MATCH(K$1,'POWER Device'!$A$1:$AZ$1,0)),""),
$B834&lt;&gt;"CPC",IFERROR(INDEX(鈺太Device!$A$1:$BC$5049,MATCH($C834,鈺太Device!$E$1:$E$5054,0),MATCH(K$1,鈺太Device!$A$1:$AZ$1,0)),""),
$B834="CPC",IFERROR(INDEX(鈺太芯Device!$A$1:$BD$5213,MATCH($C834,鈺太芯Device!$E$1:$E$5267,0),MATCH(K$1,鈺太芯Device!$A$1:$AZ$1,0)),""))</f>
        <v>None</v>
      </c>
      <c r="L834" s="44" t="str" cm="1">
        <f t="array" ref="L834">_xlfn.SWITCH(TRUE,
$B834="-","check",
$B834="CPC-Power",IFERROR(INDEX('POWER Device'!$A$1:$BA$5000,MATCH($C834,'POWER Device'!$I$1:$I$5016,0),MATCH(L$1,'POWER Device'!$A$1:$AZ$1,0)),""),
$B834&lt;&gt;"CPC",IFERROR(INDEX(鈺太Device!$A$1:$BC$5049,MATCH($C834,鈺太Device!$E$1:$E$5054,0),MATCH(L$1,鈺太Device!$A$1:$AZ$1,0)),""),
$B834="CPC",IFERROR(INDEX(鈺太芯Device!$A$1:$BD$5213,MATCH($C834,鈺太芯Device!$E$1:$E$5267,0),MATCH(L$1,鈺太芯Device!$A$1:$AZ$1,0)),""))</f>
        <v>OM-325
高溫錫膏</v>
      </c>
      <c r="M834" s="44" t="str">
        <f t="shared" si="78"/>
        <v>ZTS6231</v>
      </c>
      <c r="N834" s="44" t="str">
        <f t="shared" ref="N834:N897" si="82">$F834&amp;"-"&amp;$G834&amp;"-"&amp;$H834</f>
        <v>ZTS6231-4908YH-3004_v11</v>
      </c>
      <c r="O834" s="18" t="s">
        <v>31657</v>
      </c>
      <c r="P834" s="18" t="s">
        <v>32906</v>
      </c>
      <c r="Q834" s="19" t="s">
        <v>12245</v>
      </c>
      <c r="R834" s="20" t="str">
        <f t="shared" ref="R834:R897" si="83">IFERROR(HYPERLINK("D:\OneDrive\Zilltek\1. Product Type\1. MEMS MIC\0. Product\"&amp;$F834&amp;"\"&amp;$B834&amp;"\"&amp;$A834&amp;"\"&amp;$P834&amp;"-"&amp;$E834&amp;"-"&amp;$G834&amp;"-"&amp;$H834,"||||||||||"),"")</f>
        <v>||||||||||</v>
      </c>
      <c r="S834" s="21"/>
      <c r="T834" s="21"/>
      <c r="U834" s="21" t="s">
        <v>32820</v>
      </c>
      <c r="V834" s="22" t="s">
        <v>10</v>
      </c>
    </row>
    <row r="835" spans="1:22">
      <c r="A835" s="45" t="str">
        <f t="shared" si="80"/>
        <v>2021-07</v>
      </c>
      <c r="B835" s="45" t="str">
        <f t="shared" si="79"/>
        <v>HELE</v>
      </c>
      <c r="C835" s="44" t="str" cm="1">
        <f t="array" ref="C835" xml:space="preserve">
_xlfn.SWITCH(TRUE,
$B835="-","-",
$B835="CPC-Power",
IF($D835="",
"PK"&amp;$E835&amp;"_V1."&amp;MAX(VALUE(RIGHT(_xlfn._xlws.FILTER('POWER Device'!$I$1:$I$5016,'POWER Device'!$H$1:$H$5016=$E835,"-"),1))),
"PK"&amp;$E835&amp;"_V1."&amp;$D835),
$B835="CPC",
IF($D835="",
"PK"&amp;$E835&amp;"_V1."&amp;MAX(VALUE(RIGHT(_xlfn._xlws.FILTER(鈺太芯Device!$E$1:$E$5267,鈺太芯Device!$D$1:$D$5267=$E835,"-"),1))),
"PK"&amp;$E835&amp;"_V1."&amp;$D835),
$B835&lt;&gt;"CPC",
IF($D835="",
"PK"&amp;$E835&amp;"_V1."&amp;MAX(VALUE(RIGHT(_xlfn._xlws.FILTER(鈺太Device!$E$1:$E$5054,鈺太Device!$D$1:$D$5054=$E835,"-"),1)))),
"PK"&amp;$E835&amp;"_V1."&amp;$D835)</f>
        <v>PKDT15Q01-168_V1.1</v>
      </c>
      <c r="E835" s="44" t="str">
        <f t="shared" si="81"/>
        <v>DT15Q01-168</v>
      </c>
      <c r="F835" s="44" t="str" cm="1">
        <f t="array" ref="F835">_xlfn.SWITCH(TRUE,
$B835="-","check",
$B835="CPC-Power",IFERROR(INDEX('POWER Device'!$A$1:$BA$5000,MATCH($C835,'POWER Device'!$I$1:$I$5016,0),MATCH(F$1,'POWER Device'!$A$1:$AZ$1,0)),""),
$B835&lt;&gt;"CPC",IFERROR(INDEX(鈺太Device!$A$1:$BC$5049,MATCH($C835,鈺太Device!$E$1:$E$5054,0),MATCH(F$1,鈺太Device!$A$1:$AZ$1,0)),""),
$B835="CPC",IFERROR(INDEX(鈺太芯Device!$A$1:$BD$5213,MATCH($C835,鈺太芯Device!$E$1:$E$5267,0),MATCH(F$1,鈺太芯Device!$A$1:$AZ$1,0)),""))</f>
        <v>ZTS6231</v>
      </c>
      <c r="G835" s="44" t="str" cm="1">
        <f t="array" ref="G835">_xlfn.SWITCH(TRUE,
$B835="-","check",
$B835="CPC-Power",IFERROR(INDEX('POWER Device'!$A$1:$BA$5000,MATCH($C835,'POWER Device'!$I$1:$I$5016,0),MATCH(G$1,'POWER Device'!$A$1:$AZ$1,0)),""),
$B835&lt;&gt;"CPC",IFERROR(INDEX(鈺太Device!$A$1:$BC$5049,MATCH($C835,鈺太Device!$E$1:$E$5054,0),MATCH(G$1,鈺太Device!$A$1:$AZ$1,0)),""),
$B835="CPC",IFERROR(INDEX(鈺太芯Device!$A$1:$BD$5213,MATCH($C835,鈺太芯Device!$E$1:$E$5267,0),MATCH(G$1,鈺太芯Device!$A$1:$AZ$1,0)),""))</f>
        <v>4908YH</v>
      </c>
      <c r="H835" s="44" t="str" cm="1">
        <f t="array" ref="H835">_xlfn.SWITCH(TRUE,
$B835="-","check",
$B835="CPC-Power",IFERROR(INDEX('POWER Device'!$A$1:$BA$5000,MATCH($C835,'POWER Device'!$I$1:$I$5016,0),MATCH(H$1,'POWER Device'!$A$1:$AZ$1,0)),""),
$B835&lt;&gt;"CPC",IFERROR(INDEX(鈺太Device!$A$1:$BC$5049,MATCH($C835,鈺太Device!$E$1:$E$5054,0),MATCH(H$1,鈺太Device!$A$1:$AZ$1,0)),""),
$B835="CPC",IFERROR(INDEX(鈺太芯Device!$A$1:$BD$5213,MATCH($C835,鈺太芯Device!$E$1:$E$5267,0),MATCH(H$1,鈺太芯Device!$A$1:$AZ$1,0)),""))</f>
        <v>3004_v11</v>
      </c>
      <c r="I835" s="44" t="str" cm="1">
        <f t="array" ref="I835">_xlfn.SWITCH(TRUE,
$B835="-","check",
$B835="CPC-Power",IFERROR(INDEX('POWER Device'!$A$1:$BA$5000,MATCH($C835,'POWER Device'!$I$1:$I$5016,0),MATCH(I$1,'POWER Device'!$A$1:$AZ$1,0)),""),
$B835&lt;&gt;"CPC",IFERROR(INDEX(鈺太Device!$A$1:$BC$5049,MATCH($C835,鈺太Device!$E$1:$E$5054,0),MATCH(I$1,鈺太Device!$A$1:$AZ$1,0)),""),
$B835="CPC",IFERROR(INDEX(鈺太芯Device!$A$1:$BD$5213,MATCH($C835,鈺太芯Device!$E$1:$E$5267,0),MATCH(I$1,鈺太芯Device!$A$1:$AZ$1,0)),""))</f>
        <v>01B5541S00000
01B5541T00000
01B5541U00000</v>
      </c>
      <c r="J835" s="44" t="str" cm="1">
        <f t="array" ref="J835">_xlfn.SWITCH(TRUE,
$B835="-","check",
$B835="CPC-Power",IFERROR(INDEX('POWER Device'!$A$1:$BA$5000,MATCH($C835,'POWER Device'!$I$1:$I$5016,0),MATCH(J$1,'POWER Device'!$A$1:$AZ$1,0)),""),
$B835&lt;&gt;"CPC",IFERROR(INDEX(鈺太Device!$A$1:$BC$5049,MATCH($C835,鈺太Device!$E$1:$E$5054,0),MATCH(J$1,鈺太Device!$A$1:$AZ$1,0)),""),
$B835="CPC",IFERROR(INDEX(鈺太芯Device!$A$1:$BD$5213,MATCH($C835,鈺太芯Device!$E$1:$E$5267,0),MATCH(J$1,鈺太芯Device!$A$1:$AZ$1,0)),""))</f>
        <v>無</v>
      </c>
      <c r="K835" s="44" t="str" cm="1">
        <f t="array" ref="K835">_xlfn.SWITCH(TRUE,
$B835="-","check",
$B835="CPC-Power",IFERROR(INDEX('POWER Device'!$A$1:$BA$5000,MATCH($C835,'POWER Device'!$I$1:$I$5016,0),MATCH(K$1,'POWER Device'!$A$1:$AZ$1,0)),""),
$B835&lt;&gt;"CPC",IFERROR(INDEX(鈺太Device!$A$1:$BC$5049,MATCH($C835,鈺太Device!$E$1:$E$5054,0),MATCH(K$1,鈺太Device!$A$1:$AZ$1,0)),""),
$B835="CPC",IFERROR(INDEX(鈺太芯Device!$A$1:$BD$5213,MATCH($C835,鈺太芯Device!$E$1:$E$5267,0),MATCH(K$1,鈺太芯Device!$A$1:$AZ$1,0)),""))</f>
        <v>None</v>
      </c>
      <c r="L835" s="44" t="str" cm="1">
        <f t="array" ref="L835">_xlfn.SWITCH(TRUE,
$B835="-","check",
$B835="CPC-Power",IFERROR(INDEX('POWER Device'!$A$1:$BA$5000,MATCH($C835,'POWER Device'!$I$1:$I$5016,0),MATCH(L$1,'POWER Device'!$A$1:$AZ$1,0)),""),
$B835&lt;&gt;"CPC",IFERROR(INDEX(鈺太Device!$A$1:$BC$5049,MATCH($C835,鈺太Device!$E$1:$E$5054,0),MATCH(L$1,鈺太Device!$A$1:$AZ$1,0)),""),
$B835="CPC",IFERROR(INDEX(鈺太芯Device!$A$1:$BD$5213,MATCH($C835,鈺太芯Device!$E$1:$E$5267,0),MATCH(L$1,鈺太芯Device!$A$1:$AZ$1,0)),""))</f>
        <v>OM-325
高溫錫膏</v>
      </c>
      <c r="M835" s="44" t="str">
        <f t="shared" si="78"/>
        <v>ZTS6231</v>
      </c>
      <c r="N835" s="44" t="str">
        <f t="shared" si="82"/>
        <v>ZTS6231-4908YH-3004_v11</v>
      </c>
      <c r="O835" s="18" t="s">
        <v>31657</v>
      </c>
      <c r="P835" s="18" t="s">
        <v>32907</v>
      </c>
      <c r="Q835" s="19" t="s">
        <v>12245</v>
      </c>
      <c r="R835" s="20" t="str">
        <f t="shared" si="83"/>
        <v>||||||||||</v>
      </c>
      <c r="S835" s="21"/>
      <c r="T835" s="21"/>
      <c r="U835" s="21" t="s">
        <v>32820</v>
      </c>
      <c r="V835" s="22" t="s">
        <v>10</v>
      </c>
    </row>
    <row r="836" spans="1:22" ht="24">
      <c r="A836" s="45" t="str">
        <f t="shared" si="80"/>
        <v>2021-08</v>
      </c>
      <c r="B836" s="45" t="str">
        <f t="shared" si="79"/>
        <v>HELE</v>
      </c>
      <c r="C836" s="44" t="str" cm="1">
        <f t="array" ref="C836" xml:space="preserve">
_xlfn.SWITCH(TRUE,
$B836="-","-",
$B836="CPC-Power",
IF($D836="",
"PK"&amp;$E836&amp;"_V1."&amp;MAX(VALUE(RIGHT(_xlfn._xlws.FILTER('POWER Device'!$I$1:$I$5016,'POWER Device'!$H$1:$H$5016=$E836,"-"),1))),
"PK"&amp;$E836&amp;"_V1."&amp;$D836),
$B836="CPC",
IF($D836="",
"PK"&amp;$E836&amp;"_V1."&amp;MAX(VALUE(RIGHT(_xlfn._xlws.FILTER(鈺太芯Device!$E$1:$E$5267,鈺太芯Device!$D$1:$D$5267=$E836,"-"),1))),
"PK"&amp;$E836&amp;"_V1."&amp;$D836),
$B836&lt;&gt;"CPC",
IF($D836="",
"PK"&amp;$E836&amp;"_V1."&amp;MAX(VALUE(RIGHT(_xlfn._xlws.FILTER(鈺太Device!$E$1:$E$5054,鈺太Device!$D$1:$D$5054=$E836,"-"),1)))),
"PK"&amp;$E836&amp;"_V1."&amp;$D836)</f>
        <v>PKDT15Q01-184_V1.0</v>
      </c>
      <c r="E836" s="44" t="str">
        <f t="shared" si="81"/>
        <v>DT15Q01-184</v>
      </c>
      <c r="F836" s="44" t="str" cm="1">
        <f t="array" ref="F836">_xlfn.SWITCH(TRUE,
$B836="-","check",
$B836="CPC-Power",IFERROR(INDEX('POWER Device'!$A$1:$BA$5000,MATCH($C836,'POWER Device'!$I$1:$I$5016,0),MATCH(F$1,'POWER Device'!$A$1:$AZ$1,0)),""),
$B836&lt;&gt;"CPC",IFERROR(INDEX(鈺太Device!$A$1:$BC$5049,MATCH($C836,鈺太Device!$E$1:$E$5054,0),MATCH(F$1,鈺太Device!$A$1:$AZ$1,0)),""),
$B836="CPC",IFERROR(INDEX(鈺太芯Device!$A$1:$BD$5213,MATCH($C836,鈺太芯Device!$E$1:$E$5267,0),MATCH(F$1,鈺太芯Device!$A$1:$AZ$1,0)),""))</f>
        <v>ZTS6231</v>
      </c>
      <c r="G836" s="44" t="str" cm="1">
        <f t="array" ref="G836">_xlfn.SWITCH(TRUE,
$B836="-","check",
$B836="CPC-Power",IFERROR(INDEX('POWER Device'!$A$1:$BA$5000,MATCH($C836,'POWER Device'!$I$1:$I$5016,0),MATCH(G$1,'POWER Device'!$A$1:$AZ$1,0)),""),
$B836&lt;&gt;"CPC",IFERROR(INDEX(鈺太Device!$A$1:$BC$5049,MATCH($C836,鈺太Device!$E$1:$E$5054,0),MATCH(G$1,鈺太Device!$A$1:$AZ$1,0)),""),
$B836="CPC",IFERROR(INDEX(鈺太芯Device!$A$1:$BD$5213,MATCH($C836,鈺太芯Device!$E$1:$E$5267,0),MATCH(G$1,鈺太芯Device!$A$1:$AZ$1,0)),""))</f>
        <v>4908YH</v>
      </c>
      <c r="H836" s="44" t="str" cm="1">
        <f t="array" ref="H836">_xlfn.SWITCH(TRUE,
$B836="-","check",
$B836="CPC-Power",IFERROR(INDEX('POWER Device'!$A$1:$BA$5000,MATCH($C836,'POWER Device'!$I$1:$I$5016,0),MATCH(H$1,'POWER Device'!$A$1:$AZ$1,0)),""),
$B836&lt;&gt;"CPC",IFERROR(INDEX(鈺太Device!$A$1:$BC$5049,MATCH($C836,鈺太Device!$E$1:$E$5054,0),MATCH(H$1,鈺太Device!$A$1:$AZ$1,0)),""),
$B836="CPC",IFERROR(INDEX(鈺太芯Device!$A$1:$BD$5213,MATCH($C836,鈺太芯Device!$E$1:$E$5267,0),MATCH(H$1,鈺太芯Device!$A$1:$AZ$1,0)),""))</f>
        <v>3004_v11</v>
      </c>
      <c r="I836" s="44" t="str" cm="1">
        <f t="array" ref="I836">_xlfn.SWITCH(TRUE,
$B836="-","check",
$B836="CPC-Power",IFERROR(INDEX('POWER Device'!$A$1:$BA$5000,MATCH($C836,'POWER Device'!$I$1:$I$5016,0),MATCH(I$1,'POWER Device'!$A$1:$AZ$1,0)),""),
$B836&lt;&gt;"CPC",IFERROR(INDEX(鈺太Device!$A$1:$BC$5049,MATCH($C836,鈺太Device!$E$1:$E$5054,0),MATCH(I$1,鈺太Device!$A$1:$AZ$1,0)),""),
$B836="CPC",IFERROR(INDEX(鈺太芯Device!$A$1:$BD$5213,MATCH($C836,鈺太芯Device!$E$1:$E$5267,0),MATCH(I$1,鈺太芯Device!$A$1:$AZ$1,0)),""))</f>
        <v>01B554184H4G0
01B554185H2G0
01B554186H2N0</v>
      </c>
      <c r="J836" s="44" t="str" cm="1">
        <f t="array" ref="J836">_xlfn.SWITCH(TRUE,
$B836="-","check",
$B836="CPC-Power",IFERROR(INDEX('POWER Device'!$A$1:$BA$5000,MATCH($C836,'POWER Device'!$I$1:$I$5016,0),MATCH(J$1,'POWER Device'!$A$1:$AZ$1,0)),""),
$B836&lt;&gt;"CPC",IFERROR(INDEX(鈺太Device!$A$1:$BC$5049,MATCH($C836,鈺太Device!$E$1:$E$5054,0),MATCH(J$1,鈺太Device!$A$1:$AZ$1,0)),""),
$B836="CPC",IFERROR(INDEX(鈺太芯Device!$A$1:$BD$5213,MATCH($C836,鈺太芯Device!$E$1:$E$5267,0),MATCH(J$1,鈺太芯Device!$A$1:$AZ$1,0)),""))</f>
        <v>無</v>
      </c>
      <c r="K836" s="44" t="str" cm="1">
        <f t="array" ref="K836">_xlfn.SWITCH(TRUE,
$B836="-","check",
$B836="CPC-Power",IFERROR(INDEX('POWER Device'!$A$1:$BA$5000,MATCH($C836,'POWER Device'!$I$1:$I$5016,0),MATCH(K$1,'POWER Device'!$A$1:$AZ$1,0)),""),
$B836&lt;&gt;"CPC",IFERROR(INDEX(鈺太Device!$A$1:$BC$5049,MATCH($C836,鈺太Device!$E$1:$E$5054,0),MATCH(K$1,鈺太Device!$A$1:$AZ$1,0)),""),
$B836="CPC",IFERROR(INDEX(鈺太芯Device!$A$1:$BD$5213,MATCH($C836,鈺太芯Device!$E$1:$E$5267,0),MATCH(K$1,鈺太芯Device!$A$1:$AZ$1,0)),""))</f>
        <v>None</v>
      </c>
      <c r="L836" s="44" t="str" cm="1">
        <f t="array" ref="L836">_xlfn.SWITCH(TRUE,
$B836="-","check",
$B836="CPC-Power",IFERROR(INDEX('POWER Device'!$A$1:$BA$5000,MATCH($C836,'POWER Device'!$I$1:$I$5016,0),MATCH(L$1,'POWER Device'!$A$1:$AZ$1,0)),""),
$B836&lt;&gt;"CPC",IFERROR(INDEX(鈺太Device!$A$1:$BC$5049,MATCH($C836,鈺太Device!$E$1:$E$5054,0),MATCH(L$1,鈺太Device!$A$1:$AZ$1,0)),""),
$B836="CPC",IFERROR(INDEX(鈺太芯Device!$A$1:$BD$5213,MATCH($C836,鈺太芯Device!$E$1:$E$5267,0),MATCH(L$1,鈺太芯Device!$A$1:$AZ$1,0)),""))</f>
        <v>OM-325
高溫錫膏</v>
      </c>
      <c r="M836" s="44" t="str">
        <f t="shared" si="78"/>
        <v>ZTS6231</v>
      </c>
      <c r="N836" s="44" t="str">
        <f t="shared" si="82"/>
        <v>ZTS6231-4908YH-3004_v11</v>
      </c>
      <c r="O836" s="18" t="s">
        <v>31657</v>
      </c>
      <c r="P836" s="18" t="s">
        <v>32908</v>
      </c>
      <c r="Q836" s="19" t="s">
        <v>12342</v>
      </c>
      <c r="R836" s="20" t="str">
        <f t="shared" si="83"/>
        <v>||||||||||</v>
      </c>
      <c r="S836" s="21" t="s">
        <v>32909</v>
      </c>
      <c r="T836" s="21"/>
      <c r="U836" s="21" t="s">
        <v>32910</v>
      </c>
      <c r="V836" s="22" t="s">
        <v>10</v>
      </c>
    </row>
    <row r="837" spans="1:22">
      <c r="A837" s="45" t="str">
        <f t="shared" si="80"/>
        <v>2021-10</v>
      </c>
      <c r="B837" s="45" t="str">
        <f t="shared" si="79"/>
        <v>HELE</v>
      </c>
      <c r="C837" s="44" t="str" cm="1">
        <f t="array" ref="C837" xml:space="preserve">
_xlfn.SWITCH(TRUE,
$B837="-","-",
$B837="CPC-Power",
IF($D837="",
"PK"&amp;$E837&amp;"_V1."&amp;MAX(VALUE(RIGHT(_xlfn._xlws.FILTER('POWER Device'!$I$1:$I$5016,'POWER Device'!$H$1:$H$5016=$E837,"-"),1))),
"PK"&amp;$E837&amp;"_V1."&amp;$D837),
$B837="CPC",
IF($D837="",
"PK"&amp;$E837&amp;"_V1."&amp;MAX(VALUE(RIGHT(_xlfn._xlws.FILTER(鈺太芯Device!$E$1:$E$5267,鈺太芯Device!$D$1:$D$5267=$E837,"-"),1))),
"PK"&amp;$E837&amp;"_V1."&amp;$D837),
$B837&lt;&gt;"CPC",
IF($D837="",
"PK"&amp;$E837&amp;"_V1."&amp;MAX(VALUE(RIGHT(_xlfn._xlws.FILTER(鈺太Device!$E$1:$E$5054,鈺太Device!$D$1:$D$5054=$E837,"-"),1)))),
"PK"&amp;$E837&amp;"_V1."&amp;$D837)</f>
        <v>PKDT15Q01-168_V1.1</v>
      </c>
      <c r="E837" s="44" t="str">
        <f t="shared" si="81"/>
        <v>DT15Q01-168</v>
      </c>
      <c r="F837" s="44" t="str" cm="1">
        <f t="array" ref="F837">_xlfn.SWITCH(TRUE,
$B837="-","check",
$B837="CPC-Power",IFERROR(INDEX('POWER Device'!$A$1:$BA$5000,MATCH($C837,'POWER Device'!$I$1:$I$5016,0),MATCH(F$1,'POWER Device'!$A$1:$AZ$1,0)),""),
$B837&lt;&gt;"CPC",IFERROR(INDEX(鈺太Device!$A$1:$BC$5049,MATCH($C837,鈺太Device!$E$1:$E$5054,0),MATCH(F$1,鈺太Device!$A$1:$AZ$1,0)),""),
$B837="CPC",IFERROR(INDEX(鈺太芯Device!$A$1:$BD$5213,MATCH($C837,鈺太芯Device!$E$1:$E$5267,0),MATCH(F$1,鈺太芯Device!$A$1:$AZ$1,0)),""))</f>
        <v>ZTS6231</v>
      </c>
      <c r="G837" s="44" t="str" cm="1">
        <f t="array" ref="G837">_xlfn.SWITCH(TRUE,
$B837="-","check",
$B837="CPC-Power",IFERROR(INDEX('POWER Device'!$A$1:$BA$5000,MATCH($C837,'POWER Device'!$I$1:$I$5016,0),MATCH(G$1,'POWER Device'!$A$1:$AZ$1,0)),""),
$B837&lt;&gt;"CPC",IFERROR(INDEX(鈺太Device!$A$1:$BC$5049,MATCH($C837,鈺太Device!$E$1:$E$5054,0),MATCH(G$1,鈺太Device!$A$1:$AZ$1,0)),""),
$B837="CPC",IFERROR(INDEX(鈺太芯Device!$A$1:$BD$5213,MATCH($C837,鈺太芯Device!$E$1:$E$5267,0),MATCH(G$1,鈺太芯Device!$A$1:$AZ$1,0)),""))</f>
        <v>4908YH</v>
      </c>
      <c r="H837" s="44" t="str" cm="1">
        <f t="array" ref="H837">_xlfn.SWITCH(TRUE,
$B837="-","check",
$B837="CPC-Power",IFERROR(INDEX('POWER Device'!$A$1:$BA$5000,MATCH($C837,'POWER Device'!$I$1:$I$5016,0),MATCH(H$1,'POWER Device'!$A$1:$AZ$1,0)),""),
$B837&lt;&gt;"CPC",IFERROR(INDEX(鈺太Device!$A$1:$BC$5049,MATCH($C837,鈺太Device!$E$1:$E$5054,0),MATCH(H$1,鈺太Device!$A$1:$AZ$1,0)),""),
$B837="CPC",IFERROR(INDEX(鈺太芯Device!$A$1:$BD$5213,MATCH($C837,鈺太芯Device!$E$1:$E$5267,0),MATCH(H$1,鈺太芯Device!$A$1:$AZ$1,0)),""))</f>
        <v>3004_v11</v>
      </c>
      <c r="I837" s="44" t="str" cm="1">
        <f t="array" ref="I837">_xlfn.SWITCH(TRUE,
$B837="-","check",
$B837="CPC-Power",IFERROR(INDEX('POWER Device'!$A$1:$BA$5000,MATCH($C837,'POWER Device'!$I$1:$I$5016,0),MATCH(I$1,'POWER Device'!$A$1:$AZ$1,0)),""),
$B837&lt;&gt;"CPC",IFERROR(INDEX(鈺太Device!$A$1:$BC$5049,MATCH($C837,鈺太Device!$E$1:$E$5054,0),MATCH(I$1,鈺太Device!$A$1:$AZ$1,0)),""),
$B837="CPC",IFERROR(INDEX(鈺太芯Device!$A$1:$BD$5213,MATCH($C837,鈺太芯Device!$E$1:$E$5267,0),MATCH(I$1,鈺太芯Device!$A$1:$AZ$1,0)),""))</f>
        <v>01B5541S00000
01B5541T00000
01B5541U00000</v>
      </c>
      <c r="J837" s="44" t="str" cm="1">
        <f t="array" ref="J837">_xlfn.SWITCH(TRUE,
$B837="-","check",
$B837="CPC-Power",IFERROR(INDEX('POWER Device'!$A$1:$BA$5000,MATCH($C837,'POWER Device'!$I$1:$I$5016,0),MATCH(J$1,'POWER Device'!$A$1:$AZ$1,0)),""),
$B837&lt;&gt;"CPC",IFERROR(INDEX(鈺太Device!$A$1:$BC$5049,MATCH($C837,鈺太Device!$E$1:$E$5054,0),MATCH(J$1,鈺太Device!$A$1:$AZ$1,0)),""),
$B837="CPC",IFERROR(INDEX(鈺太芯Device!$A$1:$BD$5213,MATCH($C837,鈺太芯Device!$E$1:$E$5267,0),MATCH(J$1,鈺太芯Device!$A$1:$AZ$1,0)),""))</f>
        <v>無</v>
      </c>
      <c r="K837" s="44" t="str" cm="1">
        <f t="array" ref="K837">_xlfn.SWITCH(TRUE,
$B837="-","check",
$B837="CPC-Power",IFERROR(INDEX('POWER Device'!$A$1:$BA$5000,MATCH($C837,'POWER Device'!$I$1:$I$5016,0),MATCH(K$1,'POWER Device'!$A$1:$AZ$1,0)),""),
$B837&lt;&gt;"CPC",IFERROR(INDEX(鈺太Device!$A$1:$BC$5049,MATCH($C837,鈺太Device!$E$1:$E$5054,0),MATCH(K$1,鈺太Device!$A$1:$AZ$1,0)),""),
$B837="CPC",IFERROR(INDEX(鈺太芯Device!$A$1:$BD$5213,MATCH($C837,鈺太芯Device!$E$1:$E$5267,0),MATCH(K$1,鈺太芯Device!$A$1:$AZ$1,0)),""))</f>
        <v>None</v>
      </c>
      <c r="L837" s="44" t="str" cm="1">
        <f t="array" ref="L837">_xlfn.SWITCH(TRUE,
$B837="-","check",
$B837="CPC-Power",IFERROR(INDEX('POWER Device'!$A$1:$BA$5000,MATCH($C837,'POWER Device'!$I$1:$I$5016,0),MATCH(L$1,'POWER Device'!$A$1:$AZ$1,0)),""),
$B837&lt;&gt;"CPC",IFERROR(INDEX(鈺太Device!$A$1:$BC$5049,MATCH($C837,鈺太Device!$E$1:$E$5054,0),MATCH(L$1,鈺太Device!$A$1:$AZ$1,0)),""),
$B837="CPC",IFERROR(INDEX(鈺太芯Device!$A$1:$BD$5213,MATCH($C837,鈺太芯Device!$E$1:$E$5267,0),MATCH(L$1,鈺太芯Device!$A$1:$AZ$1,0)),""))</f>
        <v>OM-325
高溫錫膏</v>
      </c>
      <c r="M837" s="44" t="str">
        <f t="shared" si="78"/>
        <v>ZTS6231</v>
      </c>
      <c r="N837" s="44" t="str">
        <f t="shared" si="82"/>
        <v>ZTS6231-4908YH-3004_v11</v>
      </c>
      <c r="O837" s="18" t="s">
        <v>31657</v>
      </c>
      <c r="P837" s="18" t="s">
        <v>32911</v>
      </c>
      <c r="Q837" s="19" t="s">
        <v>12245</v>
      </c>
      <c r="R837" s="20" t="str">
        <f t="shared" si="83"/>
        <v>||||||||||</v>
      </c>
      <c r="S837" s="21" t="s">
        <v>32912</v>
      </c>
      <c r="T837" s="21"/>
      <c r="U837" s="21" t="s">
        <v>32913</v>
      </c>
      <c r="V837" s="22" t="s">
        <v>10</v>
      </c>
    </row>
    <row r="838" spans="1:22">
      <c r="A838" s="45" t="str">
        <f t="shared" si="80"/>
        <v>2021-10</v>
      </c>
      <c r="B838" s="45" t="str">
        <f t="shared" si="79"/>
        <v>HELE</v>
      </c>
      <c r="C838" s="44" t="str" cm="1">
        <f t="array" ref="C838" xml:space="preserve">
_xlfn.SWITCH(TRUE,
$B838="-","-",
$B838="CPC-Power",
IF($D838="",
"PK"&amp;$E838&amp;"_V1."&amp;MAX(VALUE(RIGHT(_xlfn._xlws.FILTER('POWER Device'!$I$1:$I$5016,'POWER Device'!$H$1:$H$5016=$E838,"-"),1))),
"PK"&amp;$E838&amp;"_V1."&amp;$D838),
$B838="CPC",
IF($D838="",
"PK"&amp;$E838&amp;"_V1."&amp;MAX(VALUE(RIGHT(_xlfn._xlws.FILTER(鈺太芯Device!$E$1:$E$5267,鈺太芯Device!$D$1:$D$5267=$E838,"-"),1))),
"PK"&amp;$E838&amp;"_V1."&amp;$D838),
$B838&lt;&gt;"CPC",
IF($D838="",
"PK"&amp;$E838&amp;"_V1."&amp;MAX(VALUE(RIGHT(_xlfn._xlws.FILTER(鈺太Device!$E$1:$E$5054,鈺太Device!$D$1:$D$5054=$E838,"-"),1)))),
"PK"&amp;$E838&amp;"_V1."&amp;$D838)</f>
        <v>PKDT15Q01-168_V1.1</v>
      </c>
      <c r="E838" s="44" t="str">
        <f t="shared" si="81"/>
        <v>DT15Q01-168</v>
      </c>
      <c r="F838" s="44" t="str" cm="1">
        <f t="array" ref="F838">_xlfn.SWITCH(TRUE,
$B838="-","check",
$B838="CPC-Power",IFERROR(INDEX('POWER Device'!$A$1:$BA$5000,MATCH($C838,'POWER Device'!$I$1:$I$5016,0),MATCH(F$1,'POWER Device'!$A$1:$AZ$1,0)),""),
$B838&lt;&gt;"CPC",IFERROR(INDEX(鈺太Device!$A$1:$BC$5049,MATCH($C838,鈺太Device!$E$1:$E$5054,0),MATCH(F$1,鈺太Device!$A$1:$AZ$1,0)),""),
$B838="CPC",IFERROR(INDEX(鈺太芯Device!$A$1:$BD$5213,MATCH($C838,鈺太芯Device!$E$1:$E$5267,0),MATCH(F$1,鈺太芯Device!$A$1:$AZ$1,0)),""))</f>
        <v>ZTS6231</v>
      </c>
      <c r="G838" s="44" t="str" cm="1">
        <f t="array" ref="G838">_xlfn.SWITCH(TRUE,
$B838="-","check",
$B838="CPC-Power",IFERROR(INDEX('POWER Device'!$A$1:$BA$5000,MATCH($C838,'POWER Device'!$I$1:$I$5016,0),MATCH(G$1,'POWER Device'!$A$1:$AZ$1,0)),""),
$B838&lt;&gt;"CPC",IFERROR(INDEX(鈺太Device!$A$1:$BC$5049,MATCH($C838,鈺太Device!$E$1:$E$5054,0),MATCH(G$1,鈺太Device!$A$1:$AZ$1,0)),""),
$B838="CPC",IFERROR(INDEX(鈺太芯Device!$A$1:$BD$5213,MATCH($C838,鈺太芯Device!$E$1:$E$5267,0),MATCH(G$1,鈺太芯Device!$A$1:$AZ$1,0)),""))</f>
        <v>4908YH</v>
      </c>
      <c r="H838" s="44" t="str" cm="1">
        <f t="array" ref="H838">_xlfn.SWITCH(TRUE,
$B838="-","check",
$B838="CPC-Power",IFERROR(INDEX('POWER Device'!$A$1:$BA$5000,MATCH($C838,'POWER Device'!$I$1:$I$5016,0),MATCH(H$1,'POWER Device'!$A$1:$AZ$1,0)),""),
$B838&lt;&gt;"CPC",IFERROR(INDEX(鈺太Device!$A$1:$BC$5049,MATCH($C838,鈺太Device!$E$1:$E$5054,0),MATCH(H$1,鈺太Device!$A$1:$AZ$1,0)),""),
$B838="CPC",IFERROR(INDEX(鈺太芯Device!$A$1:$BD$5213,MATCH($C838,鈺太芯Device!$E$1:$E$5267,0),MATCH(H$1,鈺太芯Device!$A$1:$AZ$1,0)),""))</f>
        <v>3004_v11</v>
      </c>
      <c r="I838" s="44" t="str" cm="1">
        <f t="array" ref="I838">_xlfn.SWITCH(TRUE,
$B838="-","check",
$B838="CPC-Power",IFERROR(INDEX('POWER Device'!$A$1:$BA$5000,MATCH($C838,'POWER Device'!$I$1:$I$5016,0),MATCH(I$1,'POWER Device'!$A$1:$AZ$1,0)),""),
$B838&lt;&gt;"CPC",IFERROR(INDEX(鈺太Device!$A$1:$BC$5049,MATCH($C838,鈺太Device!$E$1:$E$5054,0),MATCH(I$1,鈺太Device!$A$1:$AZ$1,0)),""),
$B838="CPC",IFERROR(INDEX(鈺太芯Device!$A$1:$BD$5213,MATCH($C838,鈺太芯Device!$E$1:$E$5267,0),MATCH(I$1,鈺太芯Device!$A$1:$AZ$1,0)),""))</f>
        <v>01B5541S00000
01B5541T00000
01B5541U00000</v>
      </c>
      <c r="J838" s="44" t="str" cm="1">
        <f t="array" ref="J838">_xlfn.SWITCH(TRUE,
$B838="-","check",
$B838="CPC-Power",IFERROR(INDEX('POWER Device'!$A$1:$BA$5000,MATCH($C838,'POWER Device'!$I$1:$I$5016,0),MATCH(J$1,'POWER Device'!$A$1:$AZ$1,0)),""),
$B838&lt;&gt;"CPC",IFERROR(INDEX(鈺太Device!$A$1:$BC$5049,MATCH($C838,鈺太Device!$E$1:$E$5054,0),MATCH(J$1,鈺太Device!$A$1:$AZ$1,0)),""),
$B838="CPC",IFERROR(INDEX(鈺太芯Device!$A$1:$BD$5213,MATCH($C838,鈺太芯Device!$E$1:$E$5267,0),MATCH(J$1,鈺太芯Device!$A$1:$AZ$1,0)),""))</f>
        <v>無</v>
      </c>
      <c r="K838" s="44" t="str" cm="1">
        <f t="array" ref="K838">_xlfn.SWITCH(TRUE,
$B838="-","check",
$B838="CPC-Power",IFERROR(INDEX('POWER Device'!$A$1:$BA$5000,MATCH($C838,'POWER Device'!$I$1:$I$5016,0),MATCH(K$1,'POWER Device'!$A$1:$AZ$1,0)),""),
$B838&lt;&gt;"CPC",IFERROR(INDEX(鈺太Device!$A$1:$BC$5049,MATCH($C838,鈺太Device!$E$1:$E$5054,0),MATCH(K$1,鈺太Device!$A$1:$AZ$1,0)),""),
$B838="CPC",IFERROR(INDEX(鈺太芯Device!$A$1:$BD$5213,MATCH($C838,鈺太芯Device!$E$1:$E$5267,0),MATCH(K$1,鈺太芯Device!$A$1:$AZ$1,0)),""))</f>
        <v>None</v>
      </c>
      <c r="L838" s="44" t="str" cm="1">
        <f t="array" ref="L838">_xlfn.SWITCH(TRUE,
$B838="-","check",
$B838="CPC-Power",IFERROR(INDEX('POWER Device'!$A$1:$BA$5000,MATCH($C838,'POWER Device'!$I$1:$I$5016,0),MATCH(L$1,'POWER Device'!$A$1:$AZ$1,0)),""),
$B838&lt;&gt;"CPC",IFERROR(INDEX(鈺太Device!$A$1:$BC$5049,MATCH($C838,鈺太Device!$E$1:$E$5054,0),MATCH(L$1,鈺太Device!$A$1:$AZ$1,0)),""),
$B838="CPC",IFERROR(INDEX(鈺太芯Device!$A$1:$BD$5213,MATCH($C838,鈺太芯Device!$E$1:$E$5267,0),MATCH(L$1,鈺太芯Device!$A$1:$AZ$1,0)),""))</f>
        <v>OM-325
高溫錫膏</v>
      </c>
      <c r="M838" s="44" t="str">
        <f t="shared" si="78"/>
        <v>ZTS6231</v>
      </c>
      <c r="N838" s="44" t="str">
        <f t="shared" si="82"/>
        <v>ZTS6231-4908YH-3004_v11</v>
      </c>
      <c r="O838" s="18" t="s">
        <v>31657</v>
      </c>
      <c r="P838" s="18" t="s">
        <v>32914</v>
      </c>
      <c r="Q838" s="19" t="s">
        <v>12245</v>
      </c>
      <c r="R838" s="20" t="str">
        <f t="shared" si="83"/>
        <v>||||||||||</v>
      </c>
      <c r="S838" s="21"/>
      <c r="T838" s="21"/>
      <c r="U838" s="21" t="s">
        <v>32820</v>
      </c>
      <c r="V838" s="22" t="s">
        <v>10</v>
      </c>
    </row>
    <row r="839" spans="1:22" ht="36">
      <c r="A839" s="45" t="str">
        <f t="shared" si="80"/>
        <v>2021-10</v>
      </c>
      <c r="B839" s="45" t="str">
        <f t="shared" si="79"/>
        <v>HELE</v>
      </c>
      <c r="C839" s="44" t="str" cm="1">
        <f t="array" ref="C839" xml:space="preserve">
_xlfn.SWITCH(TRUE,
$B839="-","-",
$B839="CPC-Power",
IF($D839="",
"PK"&amp;$E839&amp;"_V1."&amp;MAX(VALUE(RIGHT(_xlfn._xlws.FILTER('POWER Device'!$I$1:$I$5016,'POWER Device'!$H$1:$H$5016=$E839,"-"),1))),
"PK"&amp;$E839&amp;"_V1."&amp;$D839),
$B839="CPC",
IF($D839="",
"PK"&amp;$E839&amp;"_V1."&amp;MAX(VALUE(RIGHT(_xlfn._xlws.FILTER(鈺太芯Device!$E$1:$E$5267,鈺太芯Device!$D$1:$D$5267=$E839,"-"),1))),
"PK"&amp;$E839&amp;"_V1."&amp;$D839),
$B839&lt;&gt;"CPC",
IF($D839="",
"PK"&amp;$E839&amp;"_V1."&amp;MAX(VALUE(RIGHT(_xlfn._xlws.FILTER(鈺太Device!$E$1:$E$5054,鈺太Device!$D$1:$D$5054=$E839,"-"),1)))),
"PK"&amp;$E839&amp;"_V1."&amp;$D839)</f>
        <v>PKDT15Q01-168_V1.1</v>
      </c>
      <c r="E839" s="44" t="str">
        <f t="shared" si="81"/>
        <v>DT15Q01-168</v>
      </c>
      <c r="F839" s="44" t="str" cm="1">
        <f t="array" ref="F839">_xlfn.SWITCH(TRUE,
$B839="-","check",
$B839="CPC-Power",IFERROR(INDEX('POWER Device'!$A$1:$BA$5000,MATCH($C839,'POWER Device'!$I$1:$I$5016,0),MATCH(F$1,'POWER Device'!$A$1:$AZ$1,0)),""),
$B839&lt;&gt;"CPC",IFERROR(INDEX(鈺太Device!$A$1:$BC$5049,MATCH($C839,鈺太Device!$E$1:$E$5054,0),MATCH(F$1,鈺太Device!$A$1:$AZ$1,0)),""),
$B839="CPC",IFERROR(INDEX(鈺太芯Device!$A$1:$BD$5213,MATCH($C839,鈺太芯Device!$E$1:$E$5267,0),MATCH(F$1,鈺太芯Device!$A$1:$AZ$1,0)),""))</f>
        <v>ZTS6231</v>
      </c>
      <c r="G839" s="44" t="str" cm="1">
        <f t="array" ref="G839">_xlfn.SWITCH(TRUE,
$B839="-","check",
$B839="CPC-Power",IFERROR(INDEX('POWER Device'!$A$1:$BA$5000,MATCH($C839,'POWER Device'!$I$1:$I$5016,0),MATCH(G$1,'POWER Device'!$A$1:$AZ$1,0)),""),
$B839&lt;&gt;"CPC",IFERROR(INDEX(鈺太Device!$A$1:$BC$5049,MATCH($C839,鈺太Device!$E$1:$E$5054,0),MATCH(G$1,鈺太Device!$A$1:$AZ$1,0)),""),
$B839="CPC",IFERROR(INDEX(鈺太芯Device!$A$1:$BD$5213,MATCH($C839,鈺太芯Device!$E$1:$E$5267,0),MATCH(G$1,鈺太芯Device!$A$1:$AZ$1,0)),""))</f>
        <v>4908YH</v>
      </c>
      <c r="H839" s="44" t="str" cm="1">
        <f t="array" ref="H839">_xlfn.SWITCH(TRUE,
$B839="-","check",
$B839="CPC-Power",IFERROR(INDEX('POWER Device'!$A$1:$BA$5000,MATCH($C839,'POWER Device'!$I$1:$I$5016,0),MATCH(H$1,'POWER Device'!$A$1:$AZ$1,0)),""),
$B839&lt;&gt;"CPC",IFERROR(INDEX(鈺太Device!$A$1:$BC$5049,MATCH($C839,鈺太Device!$E$1:$E$5054,0),MATCH(H$1,鈺太Device!$A$1:$AZ$1,0)),""),
$B839="CPC",IFERROR(INDEX(鈺太芯Device!$A$1:$BD$5213,MATCH($C839,鈺太芯Device!$E$1:$E$5267,0),MATCH(H$1,鈺太芯Device!$A$1:$AZ$1,0)),""))</f>
        <v>3004_v11</v>
      </c>
      <c r="I839" s="44" t="str" cm="1">
        <f t="array" ref="I839">_xlfn.SWITCH(TRUE,
$B839="-","check",
$B839="CPC-Power",IFERROR(INDEX('POWER Device'!$A$1:$BA$5000,MATCH($C839,'POWER Device'!$I$1:$I$5016,0),MATCH(I$1,'POWER Device'!$A$1:$AZ$1,0)),""),
$B839&lt;&gt;"CPC",IFERROR(INDEX(鈺太Device!$A$1:$BC$5049,MATCH($C839,鈺太Device!$E$1:$E$5054,0),MATCH(I$1,鈺太Device!$A$1:$AZ$1,0)),""),
$B839="CPC",IFERROR(INDEX(鈺太芯Device!$A$1:$BD$5213,MATCH($C839,鈺太芯Device!$E$1:$E$5267,0),MATCH(I$1,鈺太芯Device!$A$1:$AZ$1,0)),""))</f>
        <v>01B5541S00000
01B5541T00000
01B5541U00000</v>
      </c>
      <c r="J839" s="44" t="str" cm="1">
        <f t="array" ref="J839">_xlfn.SWITCH(TRUE,
$B839="-","check",
$B839="CPC-Power",IFERROR(INDEX('POWER Device'!$A$1:$BA$5000,MATCH($C839,'POWER Device'!$I$1:$I$5016,0),MATCH(J$1,'POWER Device'!$A$1:$AZ$1,0)),""),
$B839&lt;&gt;"CPC",IFERROR(INDEX(鈺太Device!$A$1:$BC$5049,MATCH($C839,鈺太Device!$E$1:$E$5054,0),MATCH(J$1,鈺太Device!$A$1:$AZ$1,0)),""),
$B839="CPC",IFERROR(INDEX(鈺太芯Device!$A$1:$BD$5213,MATCH($C839,鈺太芯Device!$E$1:$E$5267,0),MATCH(J$1,鈺太芯Device!$A$1:$AZ$1,0)),""))</f>
        <v>無</v>
      </c>
      <c r="K839" s="44" t="str" cm="1">
        <f t="array" ref="K839">_xlfn.SWITCH(TRUE,
$B839="-","check",
$B839="CPC-Power",IFERROR(INDEX('POWER Device'!$A$1:$BA$5000,MATCH($C839,'POWER Device'!$I$1:$I$5016,0),MATCH(K$1,'POWER Device'!$A$1:$AZ$1,0)),""),
$B839&lt;&gt;"CPC",IFERROR(INDEX(鈺太Device!$A$1:$BC$5049,MATCH($C839,鈺太Device!$E$1:$E$5054,0),MATCH(K$1,鈺太Device!$A$1:$AZ$1,0)),""),
$B839="CPC",IFERROR(INDEX(鈺太芯Device!$A$1:$BD$5213,MATCH($C839,鈺太芯Device!$E$1:$E$5267,0),MATCH(K$1,鈺太芯Device!$A$1:$AZ$1,0)),""))</f>
        <v>None</v>
      </c>
      <c r="L839" s="44" t="str" cm="1">
        <f t="array" ref="L839">_xlfn.SWITCH(TRUE,
$B839="-","check",
$B839="CPC-Power",IFERROR(INDEX('POWER Device'!$A$1:$BA$5000,MATCH($C839,'POWER Device'!$I$1:$I$5016,0),MATCH(L$1,'POWER Device'!$A$1:$AZ$1,0)),""),
$B839&lt;&gt;"CPC",IFERROR(INDEX(鈺太Device!$A$1:$BC$5049,MATCH($C839,鈺太Device!$E$1:$E$5054,0),MATCH(L$1,鈺太Device!$A$1:$AZ$1,0)),""),
$B839="CPC",IFERROR(INDEX(鈺太芯Device!$A$1:$BD$5213,MATCH($C839,鈺太芯Device!$E$1:$E$5267,0),MATCH(L$1,鈺太芯Device!$A$1:$AZ$1,0)),""))</f>
        <v>OM-325
高溫錫膏</v>
      </c>
      <c r="M839" s="44" t="str">
        <f t="shared" si="78"/>
        <v>ZTS6231</v>
      </c>
      <c r="N839" s="44" t="str">
        <f t="shared" si="82"/>
        <v>ZTS6231-4908YH-3004_v11</v>
      </c>
      <c r="O839" s="18" t="s">
        <v>31657</v>
      </c>
      <c r="P839" s="18" t="s">
        <v>32915</v>
      </c>
      <c r="Q839" s="19" t="s">
        <v>12245</v>
      </c>
      <c r="R839" s="20" t="str">
        <f t="shared" si="83"/>
        <v>||||||||||</v>
      </c>
      <c r="S839" s="21" t="s">
        <v>32916</v>
      </c>
      <c r="T839" s="21"/>
      <c r="U839" s="21" t="s">
        <v>32917</v>
      </c>
      <c r="V839" s="22" t="s">
        <v>10</v>
      </c>
    </row>
    <row r="840" spans="1:22">
      <c r="A840" s="45" t="str">
        <f t="shared" si="80"/>
        <v>2021-10</v>
      </c>
      <c r="B840" s="45" t="str">
        <f t="shared" si="79"/>
        <v>HELE</v>
      </c>
      <c r="C840" s="44" t="str" cm="1">
        <f t="array" ref="C840" xml:space="preserve">
_xlfn.SWITCH(TRUE,
$B840="-","-",
$B840="CPC-Power",
IF($D840="",
"PK"&amp;$E840&amp;"_V1."&amp;MAX(VALUE(RIGHT(_xlfn._xlws.FILTER('POWER Device'!$I$1:$I$5016,'POWER Device'!$H$1:$H$5016=$E840,"-"),1))),
"PK"&amp;$E840&amp;"_V1."&amp;$D840),
$B840="CPC",
IF($D840="",
"PK"&amp;$E840&amp;"_V1."&amp;MAX(VALUE(RIGHT(_xlfn._xlws.FILTER(鈺太芯Device!$E$1:$E$5267,鈺太芯Device!$D$1:$D$5267=$E840,"-"),1))),
"PK"&amp;$E840&amp;"_V1."&amp;$D840),
$B840&lt;&gt;"CPC",
IF($D840="",
"PK"&amp;$E840&amp;"_V1."&amp;MAX(VALUE(RIGHT(_xlfn._xlws.FILTER(鈺太Device!$E$1:$E$5054,鈺太Device!$D$1:$D$5054=$E840,"-"),1)))),
"PK"&amp;$E840&amp;"_V1."&amp;$D840)</f>
        <v>PKDT15Q01-168_V1.1</v>
      </c>
      <c r="E840" s="44" t="str">
        <f t="shared" si="81"/>
        <v>DT15Q01-168</v>
      </c>
      <c r="F840" s="44" t="str" cm="1">
        <f t="array" ref="F840">_xlfn.SWITCH(TRUE,
$B840="-","check",
$B840="CPC-Power",IFERROR(INDEX('POWER Device'!$A$1:$BA$5000,MATCH($C840,'POWER Device'!$I$1:$I$5016,0),MATCH(F$1,'POWER Device'!$A$1:$AZ$1,0)),""),
$B840&lt;&gt;"CPC",IFERROR(INDEX(鈺太Device!$A$1:$BC$5049,MATCH($C840,鈺太Device!$E$1:$E$5054,0),MATCH(F$1,鈺太Device!$A$1:$AZ$1,0)),""),
$B840="CPC",IFERROR(INDEX(鈺太芯Device!$A$1:$BD$5213,MATCH($C840,鈺太芯Device!$E$1:$E$5267,0),MATCH(F$1,鈺太芯Device!$A$1:$AZ$1,0)),""))</f>
        <v>ZTS6231</v>
      </c>
      <c r="G840" s="44" t="str" cm="1">
        <f t="array" ref="G840">_xlfn.SWITCH(TRUE,
$B840="-","check",
$B840="CPC-Power",IFERROR(INDEX('POWER Device'!$A$1:$BA$5000,MATCH($C840,'POWER Device'!$I$1:$I$5016,0),MATCH(G$1,'POWER Device'!$A$1:$AZ$1,0)),""),
$B840&lt;&gt;"CPC",IFERROR(INDEX(鈺太Device!$A$1:$BC$5049,MATCH($C840,鈺太Device!$E$1:$E$5054,0),MATCH(G$1,鈺太Device!$A$1:$AZ$1,0)),""),
$B840="CPC",IFERROR(INDEX(鈺太芯Device!$A$1:$BD$5213,MATCH($C840,鈺太芯Device!$E$1:$E$5267,0),MATCH(G$1,鈺太芯Device!$A$1:$AZ$1,0)),""))</f>
        <v>4908YH</v>
      </c>
      <c r="H840" s="44" t="str" cm="1">
        <f t="array" ref="H840">_xlfn.SWITCH(TRUE,
$B840="-","check",
$B840="CPC-Power",IFERROR(INDEX('POWER Device'!$A$1:$BA$5000,MATCH($C840,'POWER Device'!$I$1:$I$5016,0),MATCH(H$1,'POWER Device'!$A$1:$AZ$1,0)),""),
$B840&lt;&gt;"CPC",IFERROR(INDEX(鈺太Device!$A$1:$BC$5049,MATCH($C840,鈺太Device!$E$1:$E$5054,0),MATCH(H$1,鈺太Device!$A$1:$AZ$1,0)),""),
$B840="CPC",IFERROR(INDEX(鈺太芯Device!$A$1:$BD$5213,MATCH($C840,鈺太芯Device!$E$1:$E$5267,0),MATCH(H$1,鈺太芯Device!$A$1:$AZ$1,0)),""))</f>
        <v>3004_v11</v>
      </c>
      <c r="I840" s="44" t="str" cm="1">
        <f t="array" ref="I840">_xlfn.SWITCH(TRUE,
$B840="-","check",
$B840="CPC-Power",IFERROR(INDEX('POWER Device'!$A$1:$BA$5000,MATCH($C840,'POWER Device'!$I$1:$I$5016,0),MATCH(I$1,'POWER Device'!$A$1:$AZ$1,0)),""),
$B840&lt;&gt;"CPC",IFERROR(INDEX(鈺太Device!$A$1:$BC$5049,MATCH($C840,鈺太Device!$E$1:$E$5054,0),MATCH(I$1,鈺太Device!$A$1:$AZ$1,0)),""),
$B840="CPC",IFERROR(INDEX(鈺太芯Device!$A$1:$BD$5213,MATCH($C840,鈺太芯Device!$E$1:$E$5267,0),MATCH(I$1,鈺太芯Device!$A$1:$AZ$1,0)),""))</f>
        <v>01B5541S00000
01B5541T00000
01B5541U00000</v>
      </c>
      <c r="J840" s="44" t="str" cm="1">
        <f t="array" ref="J840">_xlfn.SWITCH(TRUE,
$B840="-","check",
$B840="CPC-Power",IFERROR(INDEX('POWER Device'!$A$1:$BA$5000,MATCH($C840,'POWER Device'!$I$1:$I$5016,0),MATCH(J$1,'POWER Device'!$A$1:$AZ$1,0)),""),
$B840&lt;&gt;"CPC",IFERROR(INDEX(鈺太Device!$A$1:$BC$5049,MATCH($C840,鈺太Device!$E$1:$E$5054,0),MATCH(J$1,鈺太Device!$A$1:$AZ$1,0)),""),
$B840="CPC",IFERROR(INDEX(鈺太芯Device!$A$1:$BD$5213,MATCH($C840,鈺太芯Device!$E$1:$E$5267,0),MATCH(J$1,鈺太芯Device!$A$1:$AZ$1,0)),""))</f>
        <v>無</v>
      </c>
      <c r="K840" s="44" t="str" cm="1">
        <f t="array" ref="K840">_xlfn.SWITCH(TRUE,
$B840="-","check",
$B840="CPC-Power",IFERROR(INDEX('POWER Device'!$A$1:$BA$5000,MATCH($C840,'POWER Device'!$I$1:$I$5016,0),MATCH(K$1,'POWER Device'!$A$1:$AZ$1,0)),""),
$B840&lt;&gt;"CPC",IFERROR(INDEX(鈺太Device!$A$1:$BC$5049,MATCH($C840,鈺太Device!$E$1:$E$5054,0),MATCH(K$1,鈺太Device!$A$1:$AZ$1,0)),""),
$B840="CPC",IFERROR(INDEX(鈺太芯Device!$A$1:$BD$5213,MATCH($C840,鈺太芯Device!$E$1:$E$5267,0),MATCH(K$1,鈺太芯Device!$A$1:$AZ$1,0)),""))</f>
        <v>None</v>
      </c>
      <c r="L840" s="44" t="str" cm="1">
        <f t="array" ref="L840">_xlfn.SWITCH(TRUE,
$B840="-","check",
$B840="CPC-Power",IFERROR(INDEX('POWER Device'!$A$1:$BA$5000,MATCH($C840,'POWER Device'!$I$1:$I$5016,0),MATCH(L$1,'POWER Device'!$A$1:$AZ$1,0)),""),
$B840&lt;&gt;"CPC",IFERROR(INDEX(鈺太Device!$A$1:$BC$5049,MATCH($C840,鈺太Device!$E$1:$E$5054,0),MATCH(L$1,鈺太Device!$A$1:$AZ$1,0)),""),
$B840="CPC",IFERROR(INDEX(鈺太芯Device!$A$1:$BD$5213,MATCH($C840,鈺太芯Device!$E$1:$E$5267,0),MATCH(L$1,鈺太芯Device!$A$1:$AZ$1,0)),""))</f>
        <v>OM-325
高溫錫膏</v>
      </c>
      <c r="M840" s="44" t="str">
        <f t="shared" si="78"/>
        <v>ZTS6231</v>
      </c>
      <c r="N840" s="44" t="str">
        <f t="shared" si="82"/>
        <v>ZTS6231-4908YH-3004_v11</v>
      </c>
      <c r="O840" s="18" t="s">
        <v>31657</v>
      </c>
      <c r="P840" s="18" t="s">
        <v>32918</v>
      </c>
      <c r="Q840" s="19" t="s">
        <v>12245</v>
      </c>
      <c r="R840" s="20" t="str">
        <f t="shared" si="83"/>
        <v>||||||||||</v>
      </c>
      <c r="S840" s="21"/>
      <c r="T840" s="21"/>
      <c r="U840" s="21" t="s">
        <v>32820</v>
      </c>
      <c r="V840" s="22" t="s">
        <v>10</v>
      </c>
    </row>
    <row r="841" spans="1:22" ht="24">
      <c r="A841" s="45" t="str">
        <f t="shared" si="80"/>
        <v>2021-11</v>
      </c>
      <c r="B841" s="45" t="str">
        <f t="shared" si="79"/>
        <v>HELE</v>
      </c>
      <c r="C841" s="44" t="str" cm="1">
        <f t="array" ref="C841" xml:space="preserve">
_xlfn.SWITCH(TRUE,
$B841="-","-",
$B841="CPC-Power",
IF($D841="",
"PK"&amp;$E841&amp;"_V1."&amp;MAX(VALUE(RIGHT(_xlfn._xlws.FILTER('POWER Device'!$I$1:$I$5016,'POWER Device'!$H$1:$H$5016=$E841,"-"),1))),
"PK"&amp;$E841&amp;"_V1."&amp;$D841),
$B841="CPC",
IF($D841="",
"PK"&amp;$E841&amp;"_V1."&amp;MAX(VALUE(RIGHT(_xlfn._xlws.FILTER(鈺太芯Device!$E$1:$E$5267,鈺太芯Device!$D$1:$D$5267=$E841,"-"),1))),
"PK"&amp;$E841&amp;"_V1."&amp;$D841),
$B841&lt;&gt;"CPC",
IF($D841="",
"PK"&amp;$E841&amp;"_V1."&amp;MAX(VALUE(RIGHT(_xlfn._xlws.FILTER(鈺太Device!$E$1:$E$5054,鈺太Device!$D$1:$D$5054=$E841,"-"),1)))),
"PK"&amp;$E841&amp;"_V1."&amp;$D841)</f>
        <v>PKDT15Q01-168_V1.1</v>
      </c>
      <c r="E841" s="44" t="str">
        <f t="shared" si="81"/>
        <v>DT15Q01-168</v>
      </c>
      <c r="F841" s="44" t="str" cm="1">
        <f t="array" ref="F841">_xlfn.SWITCH(TRUE,
$B841="-","check",
$B841="CPC-Power",IFERROR(INDEX('POWER Device'!$A$1:$BA$5000,MATCH($C841,'POWER Device'!$I$1:$I$5016,0),MATCH(F$1,'POWER Device'!$A$1:$AZ$1,0)),""),
$B841&lt;&gt;"CPC",IFERROR(INDEX(鈺太Device!$A$1:$BC$5049,MATCH($C841,鈺太Device!$E$1:$E$5054,0),MATCH(F$1,鈺太Device!$A$1:$AZ$1,0)),""),
$B841="CPC",IFERROR(INDEX(鈺太芯Device!$A$1:$BD$5213,MATCH($C841,鈺太芯Device!$E$1:$E$5267,0),MATCH(F$1,鈺太芯Device!$A$1:$AZ$1,0)),""))</f>
        <v>ZTS6231</v>
      </c>
      <c r="G841" s="44" t="str" cm="1">
        <f t="array" ref="G841">_xlfn.SWITCH(TRUE,
$B841="-","check",
$B841="CPC-Power",IFERROR(INDEX('POWER Device'!$A$1:$BA$5000,MATCH($C841,'POWER Device'!$I$1:$I$5016,0),MATCH(G$1,'POWER Device'!$A$1:$AZ$1,0)),""),
$B841&lt;&gt;"CPC",IFERROR(INDEX(鈺太Device!$A$1:$BC$5049,MATCH($C841,鈺太Device!$E$1:$E$5054,0),MATCH(G$1,鈺太Device!$A$1:$AZ$1,0)),""),
$B841="CPC",IFERROR(INDEX(鈺太芯Device!$A$1:$BD$5213,MATCH($C841,鈺太芯Device!$E$1:$E$5267,0),MATCH(G$1,鈺太芯Device!$A$1:$AZ$1,0)),""))</f>
        <v>4908YH</v>
      </c>
      <c r="H841" s="44" t="str" cm="1">
        <f t="array" ref="H841">_xlfn.SWITCH(TRUE,
$B841="-","check",
$B841="CPC-Power",IFERROR(INDEX('POWER Device'!$A$1:$BA$5000,MATCH($C841,'POWER Device'!$I$1:$I$5016,0),MATCH(H$1,'POWER Device'!$A$1:$AZ$1,0)),""),
$B841&lt;&gt;"CPC",IFERROR(INDEX(鈺太Device!$A$1:$BC$5049,MATCH($C841,鈺太Device!$E$1:$E$5054,0),MATCH(H$1,鈺太Device!$A$1:$AZ$1,0)),""),
$B841="CPC",IFERROR(INDEX(鈺太芯Device!$A$1:$BD$5213,MATCH($C841,鈺太芯Device!$E$1:$E$5267,0),MATCH(H$1,鈺太芯Device!$A$1:$AZ$1,0)),""))</f>
        <v>3004_v11</v>
      </c>
      <c r="I841" s="44" t="str" cm="1">
        <f t="array" ref="I841">_xlfn.SWITCH(TRUE,
$B841="-","check",
$B841="CPC-Power",IFERROR(INDEX('POWER Device'!$A$1:$BA$5000,MATCH($C841,'POWER Device'!$I$1:$I$5016,0),MATCH(I$1,'POWER Device'!$A$1:$AZ$1,0)),""),
$B841&lt;&gt;"CPC",IFERROR(INDEX(鈺太Device!$A$1:$BC$5049,MATCH($C841,鈺太Device!$E$1:$E$5054,0),MATCH(I$1,鈺太Device!$A$1:$AZ$1,0)),""),
$B841="CPC",IFERROR(INDEX(鈺太芯Device!$A$1:$BD$5213,MATCH($C841,鈺太芯Device!$E$1:$E$5267,0),MATCH(I$1,鈺太芯Device!$A$1:$AZ$1,0)),""))</f>
        <v>01B5541S00000
01B5541T00000
01B5541U00000</v>
      </c>
      <c r="J841" s="44" t="str" cm="1">
        <f t="array" ref="J841">_xlfn.SWITCH(TRUE,
$B841="-","check",
$B841="CPC-Power",IFERROR(INDEX('POWER Device'!$A$1:$BA$5000,MATCH($C841,'POWER Device'!$I$1:$I$5016,0),MATCH(J$1,'POWER Device'!$A$1:$AZ$1,0)),""),
$B841&lt;&gt;"CPC",IFERROR(INDEX(鈺太Device!$A$1:$BC$5049,MATCH($C841,鈺太Device!$E$1:$E$5054,0),MATCH(J$1,鈺太Device!$A$1:$AZ$1,0)),""),
$B841="CPC",IFERROR(INDEX(鈺太芯Device!$A$1:$BD$5213,MATCH($C841,鈺太芯Device!$E$1:$E$5267,0),MATCH(J$1,鈺太芯Device!$A$1:$AZ$1,0)),""))</f>
        <v>無</v>
      </c>
      <c r="K841" s="44" t="str" cm="1">
        <f t="array" ref="K841">_xlfn.SWITCH(TRUE,
$B841="-","check",
$B841="CPC-Power",IFERROR(INDEX('POWER Device'!$A$1:$BA$5000,MATCH($C841,'POWER Device'!$I$1:$I$5016,0),MATCH(K$1,'POWER Device'!$A$1:$AZ$1,0)),""),
$B841&lt;&gt;"CPC",IFERROR(INDEX(鈺太Device!$A$1:$BC$5049,MATCH($C841,鈺太Device!$E$1:$E$5054,0),MATCH(K$1,鈺太Device!$A$1:$AZ$1,0)),""),
$B841="CPC",IFERROR(INDEX(鈺太芯Device!$A$1:$BD$5213,MATCH($C841,鈺太芯Device!$E$1:$E$5267,0),MATCH(K$1,鈺太芯Device!$A$1:$AZ$1,0)),""))</f>
        <v>None</v>
      </c>
      <c r="L841" s="44" t="str" cm="1">
        <f t="array" ref="L841">_xlfn.SWITCH(TRUE,
$B841="-","check",
$B841="CPC-Power",IFERROR(INDEX('POWER Device'!$A$1:$BA$5000,MATCH($C841,'POWER Device'!$I$1:$I$5016,0),MATCH(L$1,'POWER Device'!$A$1:$AZ$1,0)),""),
$B841&lt;&gt;"CPC",IFERROR(INDEX(鈺太Device!$A$1:$BC$5049,MATCH($C841,鈺太Device!$E$1:$E$5054,0),MATCH(L$1,鈺太Device!$A$1:$AZ$1,0)),""),
$B841="CPC",IFERROR(INDEX(鈺太芯Device!$A$1:$BD$5213,MATCH($C841,鈺太芯Device!$E$1:$E$5267,0),MATCH(L$1,鈺太芯Device!$A$1:$AZ$1,0)),""))</f>
        <v>OM-325
高溫錫膏</v>
      </c>
      <c r="M841" s="44" t="str">
        <f t="shared" si="78"/>
        <v>ZTS6231</v>
      </c>
      <c r="N841" s="44" t="str">
        <f t="shared" si="82"/>
        <v>ZTS6231-4908YH-3004_v11</v>
      </c>
      <c r="O841" s="18" t="s">
        <v>31657</v>
      </c>
      <c r="P841" s="18" t="s">
        <v>32919</v>
      </c>
      <c r="Q841" s="19" t="s">
        <v>12245</v>
      </c>
      <c r="R841" s="20" t="str">
        <f t="shared" si="83"/>
        <v>||||||||||</v>
      </c>
      <c r="S841" s="21" t="s">
        <v>32920</v>
      </c>
      <c r="T841" s="21"/>
      <c r="U841" s="21" t="s">
        <v>32921</v>
      </c>
      <c r="V841" s="22" t="s">
        <v>10</v>
      </c>
    </row>
    <row r="842" spans="1:22">
      <c r="A842" s="45" t="str">
        <f t="shared" si="80"/>
        <v>2021-12</v>
      </c>
      <c r="B842" s="45" t="str">
        <f t="shared" si="79"/>
        <v>HELE</v>
      </c>
      <c r="C842" s="44" t="str" cm="1">
        <f t="array" ref="C842" xml:space="preserve">
_xlfn.SWITCH(TRUE,
$B842="-","-",
$B842="CPC-Power",
IF($D842="",
"PK"&amp;$E842&amp;"_V1."&amp;MAX(VALUE(RIGHT(_xlfn._xlws.FILTER('POWER Device'!$I$1:$I$5016,'POWER Device'!$H$1:$H$5016=$E842,"-"),1))),
"PK"&amp;$E842&amp;"_V1."&amp;$D842),
$B842="CPC",
IF($D842="",
"PK"&amp;$E842&amp;"_V1."&amp;MAX(VALUE(RIGHT(_xlfn._xlws.FILTER(鈺太芯Device!$E$1:$E$5267,鈺太芯Device!$D$1:$D$5267=$E842,"-"),1))),
"PK"&amp;$E842&amp;"_V1."&amp;$D842),
$B842&lt;&gt;"CPC",
IF($D842="",
"PK"&amp;$E842&amp;"_V1."&amp;MAX(VALUE(RIGHT(_xlfn._xlws.FILTER(鈺太Device!$E$1:$E$5054,鈺太Device!$D$1:$D$5054=$E842,"-"),1)))),
"PK"&amp;$E842&amp;"_V1."&amp;$D842)</f>
        <v>PKDT15Q01-168_V1.1</v>
      </c>
      <c r="E842" s="44" t="str">
        <f t="shared" si="81"/>
        <v>DT15Q01-168</v>
      </c>
      <c r="F842" s="44" t="str" cm="1">
        <f t="array" ref="F842">_xlfn.SWITCH(TRUE,
$B842="-","check",
$B842="CPC-Power",IFERROR(INDEX('POWER Device'!$A$1:$BA$5000,MATCH($C842,'POWER Device'!$I$1:$I$5016,0),MATCH(F$1,'POWER Device'!$A$1:$AZ$1,0)),""),
$B842&lt;&gt;"CPC",IFERROR(INDEX(鈺太Device!$A$1:$BC$5049,MATCH($C842,鈺太Device!$E$1:$E$5054,0),MATCH(F$1,鈺太Device!$A$1:$AZ$1,0)),""),
$B842="CPC",IFERROR(INDEX(鈺太芯Device!$A$1:$BD$5213,MATCH($C842,鈺太芯Device!$E$1:$E$5267,0),MATCH(F$1,鈺太芯Device!$A$1:$AZ$1,0)),""))</f>
        <v>ZTS6231</v>
      </c>
      <c r="G842" s="44" t="str" cm="1">
        <f t="array" ref="G842">_xlfn.SWITCH(TRUE,
$B842="-","check",
$B842="CPC-Power",IFERROR(INDEX('POWER Device'!$A$1:$BA$5000,MATCH($C842,'POWER Device'!$I$1:$I$5016,0),MATCH(G$1,'POWER Device'!$A$1:$AZ$1,0)),""),
$B842&lt;&gt;"CPC",IFERROR(INDEX(鈺太Device!$A$1:$BC$5049,MATCH($C842,鈺太Device!$E$1:$E$5054,0),MATCH(G$1,鈺太Device!$A$1:$AZ$1,0)),""),
$B842="CPC",IFERROR(INDEX(鈺太芯Device!$A$1:$BD$5213,MATCH($C842,鈺太芯Device!$E$1:$E$5267,0),MATCH(G$1,鈺太芯Device!$A$1:$AZ$1,0)),""))</f>
        <v>4908YH</v>
      </c>
      <c r="H842" s="44" t="str" cm="1">
        <f t="array" ref="H842">_xlfn.SWITCH(TRUE,
$B842="-","check",
$B842="CPC-Power",IFERROR(INDEX('POWER Device'!$A$1:$BA$5000,MATCH($C842,'POWER Device'!$I$1:$I$5016,0),MATCH(H$1,'POWER Device'!$A$1:$AZ$1,0)),""),
$B842&lt;&gt;"CPC",IFERROR(INDEX(鈺太Device!$A$1:$BC$5049,MATCH($C842,鈺太Device!$E$1:$E$5054,0),MATCH(H$1,鈺太Device!$A$1:$AZ$1,0)),""),
$B842="CPC",IFERROR(INDEX(鈺太芯Device!$A$1:$BD$5213,MATCH($C842,鈺太芯Device!$E$1:$E$5267,0),MATCH(H$1,鈺太芯Device!$A$1:$AZ$1,0)),""))</f>
        <v>3004_v11</v>
      </c>
      <c r="I842" s="44" t="str" cm="1">
        <f t="array" ref="I842">_xlfn.SWITCH(TRUE,
$B842="-","check",
$B842="CPC-Power",IFERROR(INDEX('POWER Device'!$A$1:$BA$5000,MATCH($C842,'POWER Device'!$I$1:$I$5016,0),MATCH(I$1,'POWER Device'!$A$1:$AZ$1,0)),""),
$B842&lt;&gt;"CPC",IFERROR(INDEX(鈺太Device!$A$1:$BC$5049,MATCH($C842,鈺太Device!$E$1:$E$5054,0),MATCH(I$1,鈺太Device!$A$1:$AZ$1,0)),""),
$B842="CPC",IFERROR(INDEX(鈺太芯Device!$A$1:$BD$5213,MATCH($C842,鈺太芯Device!$E$1:$E$5267,0),MATCH(I$1,鈺太芯Device!$A$1:$AZ$1,0)),""))</f>
        <v>01B5541S00000
01B5541T00000
01B5541U00000</v>
      </c>
      <c r="J842" s="44" t="str" cm="1">
        <f t="array" ref="J842">_xlfn.SWITCH(TRUE,
$B842="-","check",
$B842="CPC-Power",IFERROR(INDEX('POWER Device'!$A$1:$BA$5000,MATCH($C842,'POWER Device'!$I$1:$I$5016,0),MATCH(J$1,'POWER Device'!$A$1:$AZ$1,0)),""),
$B842&lt;&gt;"CPC",IFERROR(INDEX(鈺太Device!$A$1:$BC$5049,MATCH($C842,鈺太Device!$E$1:$E$5054,0),MATCH(J$1,鈺太Device!$A$1:$AZ$1,0)),""),
$B842="CPC",IFERROR(INDEX(鈺太芯Device!$A$1:$BD$5213,MATCH($C842,鈺太芯Device!$E$1:$E$5267,0),MATCH(J$1,鈺太芯Device!$A$1:$AZ$1,0)),""))</f>
        <v>無</v>
      </c>
      <c r="K842" s="44" t="str" cm="1">
        <f t="array" ref="K842">_xlfn.SWITCH(TRUE,
$B842="-","check",
$B842="CPC-Power",IFERROR(INDEX('POWER Device'!$A$1:$BA$5000,MATCH($C842,'POWER Device'!$I$1:$I$5016,0),MATCH(K$1,'POWER Device'!$A$1:$AZ$1,0)),""),
$B842&lt;&gt;"CPC",IFERROR(INDEX(鈺太Device!$A$1:$BC$5049,MATCH($C842,鈺太Device!$E$1:$E$5054,0),MATCH(K$1,鈺太Device!$A$1:$AZ$1,0)),""),
$B842="CPC",IFERROR(INDEX(鈺太芯Device!$A$1:$BD$5213,MATCH($C842,鈺太芯Device!$E$1:$E$5267,0),MATCH(K$1,鈺太芯Device!$A$1:$AZ$1,0)),""))</f>
        <v>None</v>
      </c>
      <c r="L842" s="44" t="str" cm="1">
        <f t="array" ref="L842">_xlfn.SWITCH(TRUE,
$B842="-","check",
$B842="CPC-Power",IFERROR(INDEX('POWER Device'!$A$1:$BA$5000,MATCH($C842,'POWER Device'!$I$1:$I$5016,0),MATCH(L$1,'POWER Device'!$A$1:$AZ$1,0)),""),
$B842&lt;&gt;"CPC",IFERROR(INDEX(鈺太Device!$A$1:$BC$5049,MATCH($C842,鈺太Device!$E$1:$E$5054,0),MATCH(L$1,鈺太Device!$A$1:$AZ$1,0)),""),
$B842="CPC",IFERROR(INDEX(鈺太芯Device!$A$1:$BD$5213,MATCH($C842,鈺太芯Device!$E$1:$E$5267,0),MATCH(L$1,鈺太芯Device!$A$1:$AZ$1,0)),""))</f>
        <v>OM-325
高溫錫膏</v>
      </c>
      <c r="M842" s="44" t="str">
        <f t="shared" si="78"/>
        <v>ZTS6231</v>
      </c>
      <c r="N842" s="44" t="str">
        <f t="shared" si="82"/>
        <v>ZTS6231-4908YH-3004_v11</v>
      </c>
      <c r="O842" s="18" t="s">
        <v>31657</v>
      </c>
      <c r="P842" s="18" t="s">
        <v>32922</v>
      </c>
      <c r="Q842" s="19" t="s">
        <v>12245</v>
      </c>
      <c r="R842" s="20" t="str">
        <f t="shared" si="83"/>
        <v>||||||||||</v>
      </c>
      <c r="S842" s="21" t="s">
        <v>32923</v>
      </c>
      <c r="T842" s="21"/>
      <c r="U842" s="21" t="s">
        <v>32924</v>
      </c>
      <c r="V842" s="22" t="s">
        <v>10</v>
      </c>
    </row>
    <row r="843" spans="1:22">
      <c r="A843" s="45" t="str">
        <f t="shared" si="80"/>
        <v>2022-01</v>
      </c>
      <c r="B843" s="45" t="str">
        <f t="shared" si="79"/>
        <v>HELE</v>
      </c>
      <c r="C843" s="44" t="str" cm="1">
        <f t="array" ref="C843" xml:space="preserve">
_xlfn.SWITCH(TRUE,
$B843="-","-",
$B843="CPC-Power",
IF($D843="",
"PK"&amp;$E843&amp;"_V1."&amp;MAX(VALUE(RIGHT(_xlfn._xlws.FILTER('POWER Device'!$I$1:$I$5016,'POWER Device'!$H$1:$H$5016=$E843,"-"),1))),
"PK"&amp;$E843&amp;"_V1."&amp;$D843),
$B843="CPC",
IF($D843="",
"PK"&amp;$E843&amp;"_V1."&amp;MAX(VALUE(RIGHT(_xlfn._xlws.FILTER(鈺太芯Device!$E$1:$E$5267,鈺太芯Device!$D$1:$D$5267=$E843,"-"),1))),
"PK"&amp;$E843&amp;"_V1."&amp;$D843),
$B843&lt;&gt;"CPC",
IF($D843="",
"PK"&amp;$E843&amp;"_V1."&amp;MAX(VALUE(RIGHT(_xlfn._xlws.FILTER(鈺太Device!$E$1:$E$5054,鈺太Device!$D$1:$D$5054=$E843,"-"),1)))),
"PK"&amp;$E843&amp;"_V1."&amp;$D843)</f>
        <v>PKDT15Q01-168_V1.1</v>
      </c>
      <c r="E843" s="44" t="str">
        <f t="shared" si="81"/>
        <v>DT15Q01-168</v>
      </c>
      <c r="F843" s="44" t="str" cm="1">
        <f t="array" ref="F843">_xlfn.SWITCH(TRUE,
$B843="-","check",
$B843="CPC-Power",IFERROR(INDEX('POWER Device'!$A$1:$BA$5000,MATCH($C843,'POWER Device'!$I$1:$I$5016,0),MATCH(F$1,'POWER Device'!$A$1:$AZ$1,0)),""),
$B843&lt;&gt;"CPC",IFERROR(INDEX(鈺太Device!$A$1:$BC$5049,MATCH($C843,鈺太Device!$E$1:$E$5054,0),MATCH(F$1,鈺太Device!$A$1:$AZ$1,0)),""),
$B843="CPC",IFERROR(INDEX(鈺太芯Device!$A$1:$BD$5213,MATCH($C843,鈺太芯Device!$E$1:$E$5267,0),MATCH(F$1,鈺太芯Device!$A$1:$AZ$1,0)),""))</f>
        <v>ZTS6231</v>
      </c>
      <c r="G843" s="44" t="str" cm="1">
        <f t="array" ref="G843">_xlfn.SWITCH(TRUE,
$B843="-","check",
$B843="CPC-Power",IFERROR(INDEX('POWER Device'!$A$1:$BA$5000,MATCH($C843,'POWER Device'!$I$1:$I$5016,0),MATCH(G$1,'POWER Device'!$A$1:$AZ$1,0)),""),
$B843&lt;&gt;"CPC",IFERROR(INDEX(鈺太Device!$A$1:$BC$5049,MATCH($C843,鈺太Device!$E$1:$E$5054,0),MATCH(G$1,鈺太Device!$A$1:$AZ$1,0)),""),
$B843="CPC",IFERROR(INDEX(鈺太芯Device!$A$1:$BD$5213,MATCH($C843,鈺太芯Device!$E$1:$E$5267,0),MATCH(G$1,鈺太芯Device!$A$1:$AZ$1,0)),""))</f>
        <v>4908YH</v>
      </c>
      <c r="H843" s="44" t="str" cm="1">
        <f t="array" ref="H843">_xlfn.SWITCH(TRUE,
$B843="-","check",
$B843="CPC-Power",IFERROR(INDEX('POWER Device'!$A$1:$BA$5000,MATCH($C843,'POWER Device'!$I$1:$I$5016,0),MATCH(H$1,'POWER Device'!$A$1:$AZ$1,0)),""),
$B843&lt;&gt;"CPC",IFERROR(INDEX(鈺太Device!$A$1:$BC$5049,MATCH($C843,鈺太Device!$E$1:$E$5054,0),MATCH(H$1,鈺太Device!$A$1:$AZ$1,0)),""),
$B843="CPC",IFERROR(INDEX(鈺太芯Device!$A$1:$BD$5213,MATCH($C843,鈺太芯Device!$E$1:$E$5267,0),MATCH(H$1,鈺太芯Device!$A$1:$AZ$1,0)),""))</f>
        <v>3004_v11</v>
      </c>
      <c r="I843" s="44" t="str" cm="1">
        <f t="array" ref="I843">_xlfn.SWITCH(TRUE,
$B843="-","check",
$B843="CPC-Power",IFERROR(INDEX('POWER Device'!$A$1:$BA$5000,MATCH($C843,'POWER Device'!$I$1:$I$5016,0),MATCH(I$1,'POWER Device'!$A$1:$AZ$1,0)),""),
$B843&lt;&gt;"CPC",IFERROR(INDEX(鈺太Device!$A$1:$BC$5049,MATCH($C843,鈺太Device!$E$1:$E$5054,0),MATCH(I$1,鈺太Device!$A$1:$AZ$1,0)),""),
$B843="CPC",IFERROR(INDEX(鈺太芯Device!$A$1:$BD$5213,MATCH($C843,鈺太芯Device!$E$1:$E$5267,0),MATCH(I$1,鈺太芯Device!$A$1:$AZ$1,0)),""))</f>
        <v>01B5541S00000
01B5541T00000
01B5541U00000</v>
      </c>
      <c r="J843" s="44" t="str" cm="1">
        <f t="array" ref="J843">_xlfn.SWITCH(TRUE,
$B843="-","check",
$B843="CPC-Power",IFERROR(INDEX('POWER Device'!$A$1:$BA$5000,MATCH($C843,'POWER Device'!$I$1:$I$5016,0),MATCH(J$1,'POWER Device'!$A$1:$AZ$1,0)),""),
$B843&lt;&gt;"CPC",IFERROR(INDEX(鈺太Device!$A$1:$BC$5049,MATCH($C843,鈺太Device!$E$1:$E$5054,0),MATCH(J$1,鈺太Device!$A$1:$AZ$1,0)),""),
$B843="CPC",IFERROR(INDEX(鈺太芯Device!$A$1:$BD$5213,MATCH($C843,鈺太芯Device!$E$1:$E$5267,0),MATCH(J$1,鈺太芯Device!$A$1:$AZ$1,0)),""))</f>
        <v>無</v>
      </c>
      <c r="K843" s="44" t="str" cm="1">
        <f t="array" ref="K843">_xlfn.SWITCH(TRUE,
$B843="-","check",
$B843="CPC-Power",IFERROR(INDEX('POWER Device'!$A$1:$BA$5000,MATCH($C843,'POWER Device'!$I$1:$I$5016,0),MATCH(K$1,'POWER Device'!$A$1:$AZ$1,0)),""),
$B843&lt;&gt;"CPC",IFERROR(INDEX(鈺太Device!$A$1:$BC$5049,MATCH($C843,鈺太Device!$E$1:$E$5054,0),MATCH(K$1,鈺太Device!$A$1:$AZ$1,0)),""),
$B843="CPC",IFERROR(INDEX(鈺太芯Device!$A$1:$BD$5213,MATCH($C843,鈺太芯Device!$E$1:$E$5267,0),MATCH(K$1,鈺太芯Device!$A$1:$AZ$1,0)),""))</f>
        <v>None</v>
      </c>
      <c r="L843" s="44" t="str" cm="1">
        <f t="array" ref="L843">_xlfn.SWITCH(TRUE,
$B843="-","check",
$B843="CPC-Power",IFERROR(INDEX('POWER Device'!$A$1:$BA$5000,MATCH($C843,'POWER Device'!$I$1:$I$5016,0),MATCH(L$1,'POWER Device'!$A$1:$AZ$1,0)),""),
$B843&lt;&gt;"CPC",IFERROR(INDEX(鈺太Device!$A$1:$BC$5049,MATCH($C843,鈺太Device!$E$1:$E$5054,0),MATCH(L$1,鈺太Device!$A$1:$AZ$1,0)),""),
$B843="CPC",IFERROR(INDEX(鈺太芯Device!$A$1:$BD$5213,MATCH($C843,鈺太芯Device!$E$1:$E$5267,0),MATCH(L$1,鈺太芯Device!$A$1:$AZ$1,0)),""))</f>
        <v>OM-325
高溫錫膏</v>
      </c>
      <c r="M843" s="44" t="str">
        <f t="shared" si="78"/>
        <v>ZTS6231</v>
      </c>
      <c r="N843" s="44" t="str">
        <f t="shared" si="82"/>
        <v>ZTS6231-4908YH-3004_v11</v>
      </c>
      <c r="O843" s="18" t="s">
        <v>31657</v>
      </c>
      <c r="P843" s="18" t="s">
        <v>32925</v>
      </c>
      <c r="Q843" s="19" t="s">
        <v>12245</v>
      </c>
      <c r="R843" s="20" t="str">
        <f t="shared" si="83"/>
        <v>||||||||||</v>
      </c>
      <c r="S843" s="21"/>
      <c r="T843" s="21"/>
      <c r="U843" s="21" t="s">
        <v>32926</v>
      </c>
      <c r="V843" s="22" t="s">
        <v>10</v>
      </c>
    </row>
    <row r="844" spans="1:22">
      <c r="A844" s="45" t="str">
        <f t="shared" si="80"/>
        <v>2022-02</v>
      </c>
      <c r="B844" s="45" t="str">
        <f t="shared" si="79"/>
        <v>HELE</v>
      </c>
      <c r="C844" s="44" t="str" cm="1">
        <f t="array" ref="C844" xml:space="preserve">
_xlfn.SWITCH(TRUE,
$B844="-","-",
$B844="CPC-Power",
IF($D844="",
"PK"&amp;$E844&amp;"_V1."&amp;MAX(VALUE(RIGHT(_xlfn._xlws.FILTER('POWER Device'!$I$1:$I$5016,'POWER Device'!$H$1:$H$5016=$E844,"-"),1))),
"PK"&amp;$E844&amp;"_V1."&amp;$D844),
$B844="CPC",
IF($D844="",
"PK"&amp;$E844&amp;"_V1."&amp;MAX(VALUE(RIGHT(_xlfn._xlws.FILTER(鈺太芯Device!$E$1:$E$5267,鈺太芯Device!$D$1:$D$5267=$E844,"-"),1))),
"PK"&amp;$E844&amp;"_V1."&amp;$D844),
$B844&lt;&gt;"CPC",
IF($D844="",
"PK"&amp;$E844&amp;"_V1."&amp;MAX(VALUE(RIGHT(_xlfn._xlws.FILTER(鈺太Device!$E$1:$E$5054,鈺太Device!$D$1:$D$5054=$E844,"-"),1)))),
"PK"&amp;$E844&amp;"_V1."&amp;$D844)</f>
        <v>PKDT15Q01-168_V1.1</v>
      </c>
      <c r="E844" s="44" t="str">
        <f t="shared" si="81"/>
        <v>DT15Q01-168</v>
      </c>
      <c r="F844" s="44" t="str" cm="1">
        <f t="array" ref="F844">_xlfn.SWITCH(TRUE,
$B844="-","check",
$B844="CPC-Power",IFERROR(INDEX('POWER Device'!$A$1:$BA$5000,MATCH($C844,'POWER Device'!$I$1:$I$5016,0),MATCH(F$1,'POWER Device'!$A$1:$AZ$1,0)),""),
$B844&lt;&gt;"CPC",IFERROR(INDEX(鈺太Device!$A$1:$BC$5049,MATCH($C844,鈺太Device!$E$1:$E$5054,0),MATCH(F$1,鈺太Device!$A$1:$AZ$1,0)),""),
$B844="CPC",IFERROR(INDEX(鈺太芯Device!$A$1:$BD$5213,MATCH($C844,鈺太芯Device!$E$1:$E$5267,0),MATCH(F$1,鈺太芯Device!$A$1:$AZ$1,0)),""))</f>
        <v>ZTS6231</v>
      </c>
      <c r="G844" s="44" t="str" cm="1">
        <f t="array" ref="G844">_xlfn.SWITCH(TRUE,
$B844="-","check",
$B844="CPC-Power",IFERROR(INDEX('POWER Device'!$A$1:$BA$5000,MATCH($C844,'POWER Device'!$I$1:$I$5016,0),MATCH(G$1,'POWER Device'!$A$1:$AZ$1,0)),""),
$B844&lt;&gt;"CPC",IFERROR(INDEX(鈺太Device!$A$1:$BC$5049,MATCH($C844,鈺太Device!$E$1:$E$5054,0),MATCH(G$1,鈺太Device!$A$1:$AZ$1,0)),""),
$B844="CPC",IFERROR(INDEX(鈺太芯Device!$A$1:$BD$5213,MATCH($C844,鈺太芯Device!$E$1:$E$5267,0),MATCH(G$1,鈺太芯Device!$A$1:$AZ$1,0)),""))</f>
        <v>4908YH</v>
      </c>
      <c r="H844" s="44" t="str" cm="1">
        <f t="array" ref="H844">_xlfn.SWITCH(TRUE,
$B844="-","check",
$B844="CPC-Power",IFERROR(INDEX('POWER Device'!$A$1:$BA$5000,MATCH($C844,'POWER Device'!$I$1:$I$5016,0),MATCH(H$1,'POWER Device'!$A$1:$AZ$1,0)),""),
$B844&lt;&gt;"CPC",IFERROR(INDEX(鈺太Device!$A$1:$BC$5049,MATCH($C844,鈺太Device!$E$1:$E$5054,0),MATCH(H$1,鈺太Device!$A$1:$AZ$1,0)),""),
$B844="CPC",IFERROR(INDEX(鈺太芯Device!$A$1:$BD$5213,MATCH($C844,鈺太芯Device!$E$1:$E$5267,0),MATCH(H$1,鈺太芯Device!$A$1:$AZ$1,0)),""))</f>
        <v>3004_v11</v>
      </c>
      <c r="I844" s="44" t="str" cm="1">
        <f t="array" ref="I844">_xlfn.SWITCH(TRUE,
$B844="-","check",
$B844="CPC-Power",IFERROR(INDEX('POWER Device'!$A$1:$BA$5000,MATCH($C844,'POWER Device'!$I$1:$I$5016,0),MATCH(I$1,'POWER Device'!$A$1:$AZ$1,0)),""),
$B844&lt;&gt;"CPC",IFERROR(INDEX(鈺太Device!$A$1:$BC$5049,MATCH($C844,鈺太Device!$E$1:$E$5054,0),MATCH(I$1,鈺太Device!$A$1:$AZ$1,0)),""),
$B844="CPC",IFERROR(INDEX(鈺太芯Device!$A$1:$BD$5213,MATCH($C844,鈺太芯Device!$E$1:$E$5267,0),MATCH(I$1,鈺太芯Device!$A$1:$AZ$1,0)),""))</f>
        <v>01B5541S00000
01B5541T00000
01B5541U00000</v>
      </c>
      <c r="J844" s="44" t="str" cm="1">
        <f t="array" ref="J844">_xlfn.SWITCH(TRUE,
$B844="-","check",
$B844="CPC-Power",IFERROR(INDEX('POWER Device'!$A$1:$BA$5000,MATCH($C844,'POWER Device'!$I$1:$I$5016,0),MATCH(J$1,'POWER Device'!$A$1:$AZ$1,0)),""),
$B844&lt;&gt;"CPC",IFERROR(INDEX(鈺太Device!$A$1:$BC$5049,MATCH($C844,鈺太Device!$E$1:$E$5054,0),MATCH(J$1,鈺太Device!$A$1:$AZ$1,0)),""),
$B844="CPC",IFERROR(INDEX(鈺太芯Device!$A$1:$BD$5213,MATCH($C844,鈺太芯Device!$E$1:$E$5267,0),MATCH(J$1,鈺太芯Device!$A$1:$AZ$1,0)),""))</f>
        <v>無</v>
      </c>
      <c r="K844" s="44" t="str" cm="1">
        <f t="array" ref="K844">_xlfn.SWITCH(TRUE,
$B844="-","check",
$B844="CPC-Power",IFERROR(INDEX('POWER Device'!$A$1:$BA$5000,MATCH($C844,'POWER Device'!$I$1:$I$5016,0),MATCH(K$1,'POWER Device'!$A$1:$AZ$1,0)),""),
$B844&lt;&gt;"CPC",IFERROR(INDEX(鈺太Device!$A$1:$BC$5049,MATCH($C844,鈺太Device!$E$1:$E$5054,0),MATCH(K$1,鈺太Device!$A$1:$AZ$1,0)),""),
$B844="CPC",IFERROR(INDEX(鈺太芯Device!$A$1:$BD$5213,MATCH($C844,鈺太芯Device!$E$1:$E$5267,0),MATCH(K$1,鈺太芯Device!$A$1:$AZ$1,0)),""))</f>
        <v>None</v>
      </c>
      <c r="L844" s="44" t="str" cm="1">
        <f t="array" ref="L844">_xlfn.SWITCH(TRUE,
$B844="-","check",
$B844="CPC-Power",IFERROR(INDEX('POWER Device'!$A$1:$BA$5000,MATCH($C844,'POWER Device'!$I$1:$I$5016,0),MATCH(L$1,'POWER Device'!$A$1:$AZ$1,0)),""),
$B844&lt;&gt;"CPC",IFERROR(INDEX(鈺太Device!$A$1:$BC$5049,MATCH($C844,鈺太Device!$E$1:$E$5054,0),MATCH(L$1,鈺太Device!$A$1:$AZ$1,0)),""),
$B844="CPC",IFERROR(INDEX(鈺太芯Device!$A$1:$BD$5213,MATCH($C844,鈺太芯Device!$E$1:$E$5267,0),MATCH(L$1,鈺太芯Device!$A$1:$AZ$1,0)),""))</f>
        <v>OM-325
高溫錫膏</v>
      </c>
      <c r="M844" s="44" t="str">
        <f t="shared" si="78"/>
        <v>ZTS6231</v>
      </c>
      <c r="N844" s="44" t="str">
        <f t="shared" si="82"/>
        <v>ZTS6231-4908YH-3004_v11</v>
      </c>
      <c r="O844" s="18" t="s">
        <v>31657</v>
      </c>
      <c r="P844" s="18" t="s">
        <v>32927</v>
      </c>
      <c r="Q844" s="19" t="s">
        <v>12245</v>
      </c>
      <c r="R844" s="20" t="str">
        <f t="shared" si="83"/>
        <v>||||||||||</v>
      </c>
      <c r="S844" s="21"/>
      <c r="T844" s="21"/>
      <c r="U844" s="21" t="s">
        <v>32926</v>
      </c>
      <c r="V844" s="22" t="s">
        <v>10</v>
      </c>
    </row>
    <row r="845" spans="1:22" ht="36">
      <c r="A845" s="45" t="str">
        <f t="shared" si="80"/>
        <v>2022-03</v>
      </c>
      <c r="B845" s="45" t="str">
        <f t="shared" si="79"/>
        <v>HELE</v>
      </c>
      <c r="C845" s="44" t="str" cm="1">
        <f t="array" ref="C845" xml:space="preserve">
_xlfn.SWITCH(TRUE,
$B845="-","-",
$B845="CPC-Power",
IF($D845="",
"PK"&amp;$E845&amp;"_V1."&amp;MAX(VALUE(RIGHT(_xlfn._xlws.FILTER('POWER Device'!$I$1:$I$5016,'POWER Device'!$H$1:$H$5016=$E845,"-"),1))),
"PK"&amp;$E845&amp;"_V1."&amp;$D845),
$B845="CPC",
IF($D845="",
"PK"&amp;$E845&amp;"_V1."&amp;MAX(VALUE(RIGHT(_xlfn._xlws.FILTER(鈺太芯Device!$E$1:$E$5267,鈺太芯Device!$D$1:$D$5267=$E845,"-"),1))),
"PK"&amp;$E845&amp;"_V1."&amp;$D845),
$B845&lt;&gt;"CPC",
IF($D845="",
"PK"&amp;$E845&amp;"_V1."&amp;MAX(VALUE(RIGHT(_xlfn._xlws.FILTER(鈺太Device!$E$1:$E$5054,鈺太Device!$D$1:$D$5054=$E845,"-"),1)))),
"PK"&amp;$E845&amp;"_V1."&amp;$D845)</f>
        <v>PKDT15Q01-168_V1.1</v>
      </c>
      <c r="E845" s="44" t="str">
        <f t="shared" si="81"/>
        <v>DT15Q01-168</v>
      </c>
      <c r="F845" s="44" t="str" cm="1">
        <f t="array" ref="F845">_xlfn.SWITCH(TRUE,
$B845="-","check",
$B845="CPC-Power",IFERROR(INDEX('POWER Device'!$A$1:$BA$5000,MATCH($C845,'POWER Device'!$I$1:$I$5016,0),MATCH(F$1,'POWER Device'!$A$1:$AZ$1,0)),""),
$B845&lt;&gt;"CPC",IFERROR(INDEX(鈺太Device!$A$1:$BC$5049,MATCH($C845,鈺太Device!$E$1:$E$5054,0),MATCH(F$1,鈺太Device!$A$1:$AZ$1,0)),""),
$B845="CPC",IFERROR(INDEX(鈺太芯Device!$A$1:$BD$5213,MATCH($C845,鈺太芯Device!$E$1:$E$5267,0),MATCH(F$1,鈺太芯Device!$A$1:$AZ$1,0)),""))</f>
        <v>ZTS6231</v>
      </c>
      <c r="G845" s="44" t="str" cm="1">
        <f t="array" ref="G845">_xlfn.SWITCH(TRUE,
$B845="-","check",
$B845="CPC-Power",IFERROR(INDEX('POWER Device'!$A$1:$BA$5000,MATCH($C845,'POWER Device'!$I$1:$I$5016,0),MATCH(G$1,'POWER Device'!$A$1:$AZ$1,0)),""),
$B845&lt;&gt;"CPC",IFERROR(INDEX(鈺太Device!$A$1:$BC$5049,MATCH($C845,鈺太Device!$E$1:$E$5054,0),MATCH(G$1,鈺太Device!$A$1:$AZ$1,0)),""),
$B845="CPC",IFERROR(INDEX(鈺太芯Device!$A$1:$BD$5213,MATCH($C845,鈺太芯Device!$E$1:$E$5267,0),MATCH(G$1,鈺太芯Device!$A$1:$AZ$1,0)),""))</f>
        <v>4908YH</v>
      </c>
      <c r="H845" s="44" t="str" cm="1">
        <f t="array" ref="H845">_xlfn.SWITCH(TRUE,
$B845="-","check",
$B845="CPC-Power",IFERROR(INDEX('POWER Device'!$A$1:$BA$5000,MATCH($C845,'POWER Device'!$I$1:$I$5016,0),MATCH(H$1,'POWER Device'!$A$1:$AZ$1,0)),""),
$B845&lt;&gt;"CPC",IFERROR(INDEX(鈺太Device!$A$1:$BC$5049,MATCH($C845,鈺太Device!$E$1:$E$5054,0),MATCH(H$1,鈺太Device!$A$1:$AZ$1,0)),""),
$B845="CPC",IFERROR(INDEX(鈺太芯Device!$A$1:$BD$5213,MATCH($C845,鈺太芯Device!$E$1:$E$5267,0),MATCH(H$1,鈺太芯Device!$A$1:$AZ$1,0)),""))</f>
        <v>3004_v11</v>
      </c>
      <c r="I845" s="44" t="str" cm="1">
        <f t="array" ref="I845">_xlfn.SWITCH(TRUE,
$B845="-","check",
$B845="CPC-Power",IFERROR(INDEX('POWER Device'!$A$1:$BA$5000,MATCH($C845,'POWER Device'!$I$1:$I$5016,0),MATCH(I$1,'POWER Device'!$A$1:$AZ$1,0)),""),
$B845&lt;&gt;"CPC",IFERROR(INDEX(鈺太Device!$A$1:$BC$5049,MATCH($C845,鈺太Device!$E$1:$E$5054,0),MATCH(I$1,鈺太Device!$A$1:$AZ$1,0)),""),
$B845="CPC",IFERROR(INDEX(鈺太芯Device!$A$1:$BD$5213,MATCH($C845,鈺太芯Device!$E$1:$E$5267,0),MATCH(I$1,鈺太芯Device!$A$1:$AZ$1,0)),""))</f>
        <v>01B5541S00000
01B5541T00000
01B5541U00000</v>
      </c>
      <c r="J845" s="44" t="str" cm="1">
        <f t="array" ref="J845">_xlfn.SWITCH(TRUE,
$B845="-","check",
$B845="CPC-Power",IFERROR(INDEX('POWER Device'!$A$1:$BA$5000,MATCH($C845,'POWER Device'!$I$1:$I$5016,0),MATCH(J$1,'POWER Device'!$A$1:$AZ$1,0)),""),
$B845&lt;&gt;"CPC",IFERROR(INDEX(鈺太Device!$A$1:$BC$5049,MATCH($C845,鈺太Device!$E$1:$E$5054,0),MATCH(J$1,鈺太Device!$A$1:$AZ$1,0)),""),
$B845="CPC",IFERROR(INDEX(鈺太芯Device!$A$1:$BD$5213,MATCH($C845,鈺太芯Device!$E$1:$E$5267,0),MATCH(J$1,鈺太芯Device!$A$1:$AZ$1,0)),""))</f>
        <v>無</v>
      </c>
      <c r="K845" s="44" t="str" cm="1">
        <f t="array" ref="K845">_xlfn.SWITCH(TRUE,
$B845="-","check",
$B845="CPC-Power",IFERROR(INDEX('POWER Device'!$A$1:$BA$5000,MATCH($C845,'POWER Device'!$I$1:$I$5016,0),MATCH(K$1,'POWER Device'!$A$1:$AZ$1,0)),""),
$B845&lt;&gt;"CPC",IFERROR(INDEX(鈺太Device!$A$1:$BC$5049,MATCH($C845,鈺太Device!$E$1:$E$5054,0),MATCH(K$1,鈺太Device!$A$1:$AZ$1,0)),""),
$B845="CPC",IFERROR(INDEX(鈺太芯Device!$A$1:$BD$5213,MATCH($C845,鈺太芯Device!$E$1:$E$5267,0),MATCH(K$1,鈺太芯Device!$A$1:$AZ$1,0)),""))</f>
        <v>None</v>
      </c>
      <c r="L845" s="44" t="str" cm="1">
        <f t="array" ref="L845">_xlfn.SWITCH(TRUE,
$B845="-","check",
$B845="CPC-Power",IFERROR(INDEX('POWER Device'!$A$1:$BA$5000,MATCH($C845,'POWER Device'!$I$1:$I$5016,0),MATCH(L$1,'POWER Device'!$A$1:$AZ$1,0)),""),
$B845&lt;&gt;"CPC",IFERROR(INDEX(鈺太Device!$A$1:$BC$5049,MATCH($C845,鈺太Device!$E$1:$E$5054,0),MATCH(L$1,鈺太Device!$A$1:$AZ$1,0)),""),
$B845="CPC",IFERROR(INDEX(鈺太芯Device!$A$1:$BD$5213,MATCH($C845,鈺太芯Device!$E$1:$E$5267,0),MATCH(L$1,鈺太芯Device!$A$1:$AZ$1,0)),""))</f>
        <v>OM-325
高溫錫膏</v>
      </c>
      <c r="M845" s="44" t="str">
        <f t="shared" si="78"/>
        <v>ZTS6231</v>
      </c>
      <c r="N845" s="44" t="str">
        <f t="shared" si="82"/>
        <v>ZTS6231-4908YH-3004_v11</v>
      </c>
      <c r="O845" s="18" t="s">
        <v>31657</v>
      </c>
      <c r="P845" s="18" t="s">
        <v>32928</v>
      </c>
      <c r="Q845" s="19" t="s">
        <v>12245</v>
      </c>
      <c r="R845" s="20" t="str">
        <f t="shared" si="83"/>
        <v>||||||||||</v>
      </c>
      <c r="S845" s="21"/>
      <c r="T845" s="21"/>
      <c r="U845" s="21" t="s">
        <v>32929</v>
      </c>
      <c r="V845" s="22" t="s">
        <v>10</v>
      </c>
    </row>
    <row r="846" spans="1:22">
      <c r="A846" s="45" t="str">
        <f t="shared" si="80"/>
        <v>2022-03</v>
      </c>
      <c r="B846" s="45" t="str">
        <f t="shared" si="79"/>
        <v>HELE</v>
      </c>
      <c r="C846" s="44" t="str" cm="1">
        <f t="array" ref="C846" xml:space="preserve">
_xlfn.SWITCH(TRUE,
$B846="-","-",
$B846="CPC-Power",
IF($D846="",
"PK"&amp;$E846&amp;"_V1."&amp;MAX(VALUE(RIGHT(_xlfn._xlws.FILTER('POWER Device'!$I$1:$I$5016,'POWER Device'!$H$1:$H$5016=$E846,"-"),1))),
"PK"&amp;$E846&amp;"_V1."&amp;$D846),
$B846="CPC",
IF($D846="",
"PK"&amp;$E846&amp;"_V1."&amp;MAX(VALUE(RIGHT(_xlfn._xlws.FILTER(鈺太芯Device!$E$1:$E$5267,鈺太芯Device!$D$1:$D$5267=$E846,"-"),1))),
"PK"&amp;$E846&amp;"_V1."&amp;$D846),
$B846&lt;&gt;"CPC",
IF($D846="",
"PK"&amp;$E846&amp;"_V1."&amp;MAX(VALUE(RIGHT(_xlfn._xlws.FILTER(鈺太Device!$E$1:$E$5054,鈺太Device!$D$1:$D$5054=$E846,"-"),1)))),
"PK"&amp;$E846&amp;"_V1."&amp;$D846)</f>
        <v>PKDT15Q01-168_V1.1</v>
      </c>
      <c r="E846" s="44" t="str">
        <f t="shared" si="81"/>
        <v>DT15Q01-168</v>
      </c>
      <c r="F846" s="44" t="str" cm="1">
        <f t="array" ref="F846">_xlfn.SWITCH(TRUE,
$B846="-","check",
$B846="CPC-Power",IFERROR(INDEX('POWER Device'!$A$1:$BA$5000,MATCH($C846,'POWER Device'!$I$1:$I$5016,0),MATCH(F$1,'POWER Device'!$A$1:$AZ$1,0)),""),
$B846&lt;&gt;"CPC",IFERROR(INDEX(鈺太Device!$A$1:$BC$5049,MATCH($C846,鈺太Device!$E$1:$E$5054,0),MATCH(F$1,鈺太Device!$A$1:$AZ$1,0)),""),
$B846="CPC",IFERROR(INDEX(鈺太芯Device!$A$1:$BD$5213,MATCH($C846,鈺太芯Device!$E$1:$E$5267,0),MATCH(F$1,鈺太芯Device!$A$1:$AZ$1,0)),""))</f>
        <v>ZTS6231</v>
      </c>
      <c r="G846" s="44" t="str" cm="1">
        <f t="array" ref="G846">_xlfn.SWITCH(TRUE,
$B846="-","check",
$B846="CPC-Power",IFERROR(INDEX('POWER Device'!$A$1:$BA$5000,MATCH($C846,'POWER Device'!$I$1:$I$5016,0),MATCH(G$1,'POWER Device'!$A$1:$AZ$1,0)),""),
$B846&lt;&gt;"CPC",IFERROR(INDEX(鈺太Device!$A$1:$BC$5049,MATCH($C846,鈺太Device!$E$1:$E$5054,0),MATCH(G$1,鈺太Device!$A$1:$AZ$1,0)),""),
$B846="CPC",IFERROR(INDEX(鈺太芯Device!$A$1:$BD$5213,MATCH($C846,鈺太芯Device!$E$1:$E$5267,0),MATCH(G$1,鈺太芯Device!$A$1:$AZ$1,0)),""))</f>
        <v>4908YH</v>
      </c>
      <c r="H846" s="44" t="str" cm="1">
        <f t="array" ref="H846">_xlfn.SWITCH(TRUE,
$B846="-","check",
$B846="CPC-Power",IFERROR(INDEX('POWER Device'!$A$1:$BA$5000,MATCH($C846,'POWER Device'!$I$1:$I$5016,0),MATCH(H$1,'POWER Device'!$A$1:$AZ$1,0)),""),
$B846&lt;&gt;"CPC",IFERROR(INDEX(鈺太Device!$A$1:$BC$5049,MATCH($C846,鈺太Device!$E$1:$E$5054,0),MATCH(H$1,鈺太Device!$A$1:$AZ$1,0)),""),
$B846="CPC",IFERROR(INDEX(鈺太芯Device!$A$1:$BD$5213,MATCH($C846,鈺太芯Device!$E$1:$E$5267,0),MATCH(H$1,鈺太芯Device!$A$1:$AZ$1,0)),""))</f>
        <v>3004_v11</v>
      </c>
      <c r="I846" s="44" t="str" cm="1">
        <f t="array" ref="I846">_xlfn.SWITCH(TRUE,
$B846="-","check",
$B846="CPC-Power",IFERROR(INDEX('POWER Device'!$A$1:$BA$5000,MATCH($C846,'POWER Device'!$I$1:$I$5016,0),MATCH(I$1,'POWER Device'!$A$1:$AZ$1,0)),""),
$B846&lt;&gt;"CPC",IFERROR(INDEX(鈺太Device!$A$1:$BC$5049,MATCH($C846,鈺太Device!$E$1:$E$5054,0),MATCH(I$1,鈺太Device!$A$1:$AZ$1,0)),""),
$B846="CPC",IFERROR(INDEX(鈺太芯Device!$A$1:$BD$5213,MATCH($C846,鈺太芯Device!$E$1:$E$5267,0),MATCH(I$1,鈺太芯Device!$A$1:$AZ$1,0)),""))</f>
        <v>01B5541S00000
01B5541T00000
01B5541U00000</v>
      </c>
      <c r="J846" s="44" t="str" cm="1">
        <f t="array" ref="J846">_xlfn.SWITCH(TRUE,
$B846="-","check",
$B846="CPC-Power",IFERROR(INDEX('POWER Device'!$A$1:$BA$5000,MATCH($C846,'POWER Device'!$I$1:$I$5016,0),MATCH(J$1,'POWER Device'!$A$1:$AZ$1,0)),""),
$B846&lt;&gt;"CPC",IFERROR(INDEX(鈺太Device!$A$1:$BC$5049,MATCH($C846,鈺太Device!$E$1:$E$5054,0),MATCH(J$1,鈺太Device!$A$1:$AZ$1,0)),""),
$B846="CPC",IFERROR(INDEX(鈺太芯Device!$A$1:$BD$5213,MATCH($C846,鈺太芯Device!$E$1:$E$5267,0),MATCH(J$1,鈺太芯Device!$A$1:$AZ$1,0)),""))</f>
        <v>無</v>
      </c>
      <c r="K846" s="44" t="str" cm="1">
        <f t="array" ref="K846">_xlfn.SWITCH(TRUE,
$B846="-","check",
$B846="CPC-Power",IFERROR(INDEX('POWER Device'!$A$1:$BA$5000,MATCH($C846,'POWER Device'!$I$1:$I$5016,0),MATCH(K$1,'POWER Device'!$A$1:$AZ$1,0)),""),
$B846&lt;&gt;"CPC",IFERROR(INDEX(鈺太Device!$A$1:$BC$5049,MATCH($C846,鈺太Device!$E$1:$E$5054,0),MATCH(K$1,鈺太Device!$A$1:$AZ$1,0)),""),
$B846="CPC",IFERROR(INDEX(鈺太芯Device!$A$1:$BD$5213,MATCH($C846,鈺太芯Device!$E$1:$E$5267,0),MATCH(K$1,鈺太芯Device!$A$1:$AZ$1,0)),""))</f>
        <v>None</v>
      </c>
      <c r="L846" s="44" t="str" cm="1">
        <f t="array" ref="L846">_xlfn.SWITCH(TRUE,
$B846="-","check",
$B846="CPC-Power",IFERROR(INDEX('POWER Device'!$A$1:$BA$5000,MATCH($C846,'POWER Device'!$I$1:$I$5016,0),MATCH(L$1,'POWER Device'!$A$1:$AZ$1,0)),""),
$B846&lt;&gt;"CPC",IFERROR(INDEX(鈺太Device!$A$1:$BC$5049,MATCH($C846,鈺太Device!$E$1:$E$5054,0),MATCH(L$1,鈺太Device!$A$1:$AZ$1,0)),""),
$B846="CPC",IFERROR(INDEX(鈺太芯Device!$A$1:$BD$5213,MATCH($C846,鈺太芯Device!$E$1:$E$5267,0),MATCH(L$1,鈺太芯Device!$A$1:$AZ$1,0)),""))</f>
        <v>OM-325
高溫錫膏</v>
      </c>
      <c r="M846" s="44" t="str">
        <f t="shared" ref="M846:M909" si="84">F846</f>
        <v>ZTS6231</v>
      </c>
      <c r="N846" s="44" t="str">
        <f t="shared" si="82"/>
        <v>ZTS6231-4908YH-3004_v11</v>
      </c>
      <c r="O846" s="18" t="s">
        <v>31657</v>
      </c>
      <c r="P846" s="18" t="s">
        <v>32930</v>
      </c>
      <c r="Q846" s="19" t="s">
        <v>12245</v>
      </c>
      <c r="R846" s="20" t="str">
        <f t="shared" si="83"/>
        <v>||||||||||</v>
      </c>
      <c r="S846" s="21"/>
      <c r="T846" s="21"/>
      <c r="U846" s="21" t="s">
        <v>32931</v>
      </c>
      <c r="V846" s="22" t="s">
        <v>10</v>
      </c>
    </row>
    <row r="847" spans="1:22">
      <c r="A847" s="45" t="str">
        <f t="shared" si="80"/>
        <v>2022-03</v>
      </c>
      <c r="B847" s="45" t="str">
        <f t="shared" si="79"/>
        <v>HELE</v>
      </c>
      <c r="C847" s="44" t="str" cm="1">
        <f t="array" ref="C847" xml:space="preserve">
_xlfn.SWITCH(TRUE,
$B847="-","-",
$B847="CPC-Power",
IF($D847="",
"PK"&amp;$E847&amp;"_V1."&amp;MAX(VALUE(RIGHT(_xlfn._xlws.FILTER('POWER Device'!$I$1:$I$5016,'POWER Device'!$H$1:$H$5016=$E847,"-"),1))),
"PK"&amp;$E847&amp;"_V1."&amp;$D847),
$B847="CPC",
IF($D847="",
"PK"&amp;$E847&amp;"_V1."&amp;MAX(VALUE(RIGHT(_xlfn._xlws.FILTER(鈺太芯Device!$E$1:$E$5267,鈺太芯Device!$D$1:$D$5267=$E847,"-"),1))),
"PK"&amp;$E847&amp;"_V1."&amp;$D847),
$B847&lt;&gt;"CPC",
IF($D847="",
"PK"&amp;$E847&amp;"_V1."&amp;MAX(VALUE(RIGHT(_xlfn._xlws.FILTER(鈺太Device!$E$1:$E$5054,鈺太Device!$D$1:$D$5054=$E847,"-"),1)))),
"PK"&amp;$E847&amp;"_V1."&amp;$D847)</f>
        <v>PKDT15Q01-168_V1.1</v>
      </c>
      <c r="E847" s="44" t="str">
        <f t="shared" si="81"/>
        <v>DT15Q01-168</v>
      </c>
      <c r="F847" s="44" t="str" cm="1">
        <f t="array" ref="F847">_xlfn.SWITCH(TRUE,
$B847="-","check",
$B847="CPC-Power",IFERROR(INDEX('POWER Device'!$A$1:$BA$5000,MATCH($C847,'POWER Device'!$I$1:$I$5016,0),MATCH(F$1,'POWER Device'!$A$1:$AZ$1,0)),""),
$B847&lt;&gt;"CPC",IFERROR(INDEX(鈺太Device!$A$1:$BC$5049,MATCH($C847,鈺太Device!$E$1:$E$5054,0),MATCH(F$1,鈺太Device!$A$1:$AZ$1,0)),""),
$B847="CPC",IFERROR(INDEX(鈺太芯Device!$A$1:$BD$5213,MATCH($C847,鈺太芯Device!$E$1:$E$5267,0),MATCH(F$1,鈺太芯Device!$A$1:$AZ$1,0)),""))</f>
        <v>ZTS6231</v>
      </c>
      <c r="G847" s="44" t="str" cm="1">
        <f t="array" ref="G847">_xlfn.SWITCH(TRUE,
$B847="-","check",
$B847="CPC-Power",IFERROR(INDEX('POWER Device'!$A$1:$BA$5000,MATCH($C847,'POWER Device'!$I$1:$I$5016,0),MATCH(G$1,'POWER Device'!$A$1:$AZ$1,0)),""),
$B847&lt;&gt;"CPC",IFERROR(INDEX(鈺太Device!$A$1:$BC$5049,MATCH($C847,鈺太Device!$E$1:$E$5054,0),MATCH(G$1,鈺太Device!$A$1:$AZ$1,0)),""),
$B847="CPC",IFERROR(INDEX(鈺太芯Device!$A$1:$BD$5213,MATCH($C847,鈺太芯Device!$E$1:$E$5267,0),MATCH(G$1,鈺太芯Device!$A$1:$AZ$1,0)),""))</f>
        <v>4908YH</v>
      </c>
      <c r="H847" s="44" t="str" cm="1">
        <f t="array" ref="H847">_xlfn.SWITCH(TRUE,
$B847="-","check",
$B847="CPC-Power",IFERROR(INDEX('POWER Device'!$A$1:$BA$5000,MATCH($C847,'POWER Device'!$I$1:$I$5016,0),MATCH(H$1,'POWER Device'!$A$1:$AZ$1,0)),""),
$B847&lt;&gt;"CPC",IFERROR(INDEX(鈺太Device!$A$1:$BC$5049,MATCH($C847,鈺太Device!$E$1:$E$5054,0),MATCH(H$1,鈺太Device!$A$1:$AZ$1,0)),""),
$B847="CPC",IFERROR(INDEX(鈺太芯Device!$A$1:$BD$5213,MATCH($C847,鈺太芯Device!$E$1:$E$5267,0),MATCH(H$1,鈺太芯Device!$A$1:$AZ$1,0)),""))</f>
        <v>3004_v11</v>
      </c>
      <c r="I847" s="44" t="str" cm="1">
        <f t="array" ref="I847">_xlfn.SWITCH(TRUE,
$B847="-","check",
$B847="CPC-Power",IFERROR(INDEX('POWER Device'!$A$1:$BA$5000,MATCH($C847,'POWER Device'!$I$1:$I$5016,0),MATCH(I$1,'POWER Device'!$A$1:$AZ$1,0)),""),
$B847&lt;&gt;"CPC",IFERROR(INDEX(鈺太Device!$A$1:$BC$5049,MATCH($C847,鈺太Device!$E$1:$E$5054,0),MATCH(I$1,鈺太Device!$A$1:$AZ$1,0)),""),
$B847="CPC",IFERROR(INDEX(鈺太芯Device!$A$1:$BD$5213,MATCH($C847,鈺太芯Device!$E$1:$E$5267,0),MATCH(I$1,鈺太芯Device!$A$1:$AZ$1,0)),""))</f>
        <v>01B5541S00000
01B5541T00000
01B5541U00000</v>
      </c>
      <c r="J847" s="44" t="str" cm="1">
        <f t="array" ref="J847">_xlfn.SWITCH(TRUE,
$B847="-","check",
$B847="CPC-Power",IFERROR(INDEX('POWER Device'!$A$1:$BA$5000,MATCH($C847,'POWER Device'!$I$1:$I$5016,0),MATCH(J$1,'POWER Device'!$A$1:$AZ$1,0)),""),
$B847&lt;&gt;"CPC",IFERROR(INDEX(鈺太Device!$A$1:$BC$5049,MATCH($C847,鈺太Device!$E$1:$E$5054,0),MATCH(J$1,鈺太Device!$A$1:$AZ$1,0)),""),
$B847="CPC",IFERROR(INDEX(鈺太芯Device!$A$1:$BD$5213,MATCH($C847,鈺太芯Device!$E$1:$E$5267,0),MATCH(J$1,鈺太芯Device!$A$1:$AZ$1,0)),""))</f>
        <v>無</v>
      </c>
      <c r="K847" s="44" t="str" cm="1">
        <f t="array" ref="K847">_xlfn.SWITCH(TRUE,
$B847="-","check",
$B847="CPC-Power",IFERROR(INDEX('POWER Device'!$A$1:$BA$5000,MATCH($C847,'POWER Device'!$I$1:$I$5016,0),MATCH(K$1,'POWER Device'!$A$1:$AZ$1,0)),""),
$B847&lt;&gt;"CPC",IFERROR(INDEX(鈺太Device!$A$1:$BC$5049,MATCH($C847,鈺太Device!$E$1:$E$5054,0),MATCH(K$1,鈺太Device!$A$1:$AZ$1,0)),""),
$B847="CPC",IFERROR(INDEX(鈺太芯Device!$A$1:$BD$5213,MATCH($C847,鈺太芯Device!$E$1:$E$5267,0),MATCH(K$1,鈺太芯Device!$A$1:$AZ$1,0)),""))</f>
        <v>None</v>
      </c>
      <c r="L847" s="44" t="str" cm="1">
        <f t="array" ref="L847">_xlfn.SWITCH(TRUE,
$B847="-","check",
$B847="CPC-Power",IFERROR(INDEX('POWER Device'!$A$1:$BA$5000,MATCH($C847,'POWER Device'!$I$1:$I$5016,0),MATCH(L$1,'POWER Device'!$A$1:$AZ$1,0)),""),
$B847&lt;&gt;"CPC",IFERROR(INDEX(鈺太Device!$A$1:$BC$5049,MATCH($C847,鈺太Device!$E$1:$E$5054,0),MATCH(L$1,鈺太Device!$A$1:$AZ$1,0)),""),
$B847="CPC",IFERROR(INDEX(鈺太芯Device!$A$1:$BD$5213,MATCH($C847,鈺太芯Device!$E$1:$E$5267,0),MATCH(L$1,鈺太芯Device!$A$1:$AZ$1,0)),""))</f>
        <v>OM-325
高溫錫膏</v>
      </c>
      <c r="M847" s="44" t="str">
        <f t="shared" si="84"/>
        <v>ZTS6231</v>
      </c>
      <c r="N847" s="44" t="str">
        <f t="shared" si="82"/>
        <v>ZTS6231-4908YH-3004_v11</v>
      </c>
      <c r="O847" s="18" t="s">
        <v>31657</v>
      </c>
      <c r="P847" s="18" t="s">
        <v>32932</v>
      </c>
      <c r="Q847" s="19" t="s">
        <v>12245</v>
      </c>
      <c r="R847" s="20" t="str">
        <f t="shared" si="83"/>
        <v>||||||||||</v>
      </c>
      <c r="S847" s="21"/>
      <c r="T847" s="21"/>
      <c r="U847" s="21" t="s">
        <v>32933</v>
      </c>
      <c r="V847" s="22" t="s">
        <v>10</v>
      </c>
    </row>
    <row r="848" spans="1:22">
      <c r="A848" s="45" t="str">
        <f t="shared" si="80"/>
        <v>2022-03</v>
      </c>
      <c r="B848" s="45" t="str">
        <f t="shared" si="79"/>
        <v>HELE</v>
      </c>
      <c r="C848" s="44" t="str" cm="1">
        <f t="array" ref="C848" xml:space="preserve">
_xlfn.SWITCH(TRUE,
$B848="-","-",
$B848="CPC-Power",
IF($D848="",
"PK"&amp;$E848&amp;"_V1."&amp;MAX(VALUE(RIGHT(_xlfn._xlws.FILTER('POWER Device'!$I$1:$I$5016,'POWER Device'!$H$1:$H$5016=$E848,"-"),1))),
"PK"&amp;$E848&amp;"_V1."&amp;$D848),
$B848="CPC",
IF($D848="",
"PK"&amp;$E848&amp;"_V1."&amp;MAX(VALUE(RIGHT(_xlfn._xlws.FILTER(鈺太芯Device!$E$1:$E$5267,鈺太芯Device!$D$1:$D$5267=$E848,"-"),1))),
"PK"&amp;$E848&amp;"_V1."&amp;$D848),
$B848&lt;&gt;"CPC",
IF($D848="",
"PK"&amp;$E848&amp;"_V1."&amp;MAX(VALUE(RIGHT(_xlfn._xlws.FILTER(鈺太Device!$E$1:$E$5054,鈺太Device!$D$1:$D$5054=$E848,"-"),1)))),
"PK"&amp;$E848&amp;"_V1."&amp;$D848)</f>
        <v>PKDT15Q01-168_V1.1</v>
      </c>
      <c r="E848" s="44" t="str">
        <f t="shared" si="81"/>
        <v>DT15Q01-168</v>
      </c>
      <c r="F848" s="44" t="str" cm="1">
        <f t="array" ref="F848">_xlfn.SWITCH(TRUE,
$B848="-","check",
$B848="CPC-Power",IFERROR(INDEX('POWER Device'!$A$1:$BA$5000,MATCH($C848,'POWER Device'!$I$1:$I$5016,0),MATCH(F$1,'POWER Device'!$A$1:$AZ$1,0)),""),
$B848&lt;&gt;"CPC",IFERROR(INDEX(鈺太Device!$A$1:$BC$5049,MATCH($C848,鈺太Device!$E$1:$E$5054,0),MATCH(F$1,鈺太Device!$A$1:$AZ$1,0)),""),
$B848="CPC",IFERROR(INDEX(鈺太芯Device!$A$1:$BD$5213,MATCH($C848,鈺太芯Device!$E$1:$E$5267,0),MATCH(F$1,鈺太芯Device!$A$1:$AZ$1,0)),""))</f>
        <v>ZTS6231</v>
      </c>
      <c r="G848" s="44" t="str" cm="1">
        <f t="array" ref="G848">_xlfn.SWITCH(TRUE,
$B848="-","check",
$B848="CPC-Power",IFERROR(INDEX('POWER Device'!$A$1:$BA$5000,MATCH($C848,'POWER Device'!$I$1:$I$5016,0),MATCH(G$1,'POWER Device'!$A$1:$AZ$1,0)),""),
$B848&lt;&gt;"CPC",IFERROR(INDEX(鈺太Device!$A$1:$BC$5049,MATCH($C848,鈺太Device!$E$1:$E$5054,0),MATCH(G$1,鈺太Device!$A$1:$AZ$1,0)),""),
$B848="CPC",IFERROR(INDEX(鈺太芯Device!$A$1:$BD$5213,MATCH($C848,鈺太芯Device!$E$1:$E$5267,0),MATCH(G$1,鈺太芯Device!$A$1:$AZ$1,0)),""))</f>
        <v>4908YH</v>
      </c>
      <c r="H848" s="44" t="str" cm="1">
        <f t="array" ref="H848">_xlfn.SWITCH(TRUE,
$B848="-","check",
$B848="CPC-Power",IFERROR(INDEX('POWER Device'!$A$1:$BA$5000,MATCH($C848,'POWER Device'!$I$1:$I$5016,0),MATCH(H$1,'POWER Device'!$A$1:$AZ$1,0)),""),
$B848&lt;&gt;"CPC",IFERROR(INDEX(鈺太Device!$A$1:$BC$5049,MATCH($C848,鈺太Device!$E$1:$E$5054,0),MATCH(H$1,鈺太Device!$A$1:$AZ$1,0)),""),
$B848="CPC",IFERROR(INDEX(鈺太芯Device!$A$1:$BD$5213,MATCH($C848,鈺太芯Device!$E$1:$E$5267,0),MATCH(H$1,鈺太芯Device!$A$1:$AZ$1,0)),""))</f>
        <v>3004_v11</v>
      </c>
      <c r="I848" s="44" t="str" cm="1">
        <f t="array" ref="I848">_xlfn.SWITCH(TRUE,
$B848="-","check",
$B848="CPC-Power",IFERROR(INDEX('POWER Device'!$A$1:$BA$5000,MATCH($C848,'POWER Device'!$I$1:$I$5016,0),MATCH(I$1,'POWER Device'!$A$1:$AZ$1,0)),""),
$B848&lt;&gt;"CPC",IFERROR(INDEX(鈺太Device!$A$1:$BC$5049,MATCH($C848,鈺太Device!$E$1:$E$5054,0),MATCH(I$1,鈺太Device!$A$1:$AZ$1,0)),""),
$B848="CPC",IFERROR(INDEX(鈺太芯Device!$A$1:$BD$5213,MATCH($C848,鈺太芯Device!$E$1:$E$5267,0),MATCH(I$1,鈺太芯Device!$A$1:$AZ$1,0)),""))</f>
        <v>01B5541S00000
01B5541T00000
01B5541U00000</v>
      </c>
      <c r="J848" s="44" t="str" cm="1">
        <f t="array" ref="J848">_xlfn.SWITCH(TRUE,
$B848="-","check",
$B848="CPC-Power",IFERROR(INDEX('POWER Device'!$A$1:$BA$5000,MATCH($C848,'POWER Device'!$I$1:$I$5016,0),MATCH(J$1,'POWER Device'!$A$1:$AZ$1,0)),""),
$B848&lt;&gt;"CPC",IFERROR(INDEX(鈺太Device!$A$1:$BC$5049,MATCH($C848,鈺太Device!$E$1:$E$5054,0),MATCH(J$1,鈺太Device!$A$1:$AZ$1,0)),""),
$B848="CPC",IFERROR(INDEX(鈺太芯Device!$A$1:$BD$5213,MATCH($C848,鈺太芯Device!$E$1:$E$5267,0),MATCH(J$1,鈺太芯Device!$A$1:$AZ$1,0)),""))</f>
        <v>無</v>
      </c>
      <c r="K848" s="44" t="str" cm="1">
        <f t="array" ref="K848">_xlfn.SWITCH(TRUE,
$B848="-","check",
$B848="CPC-Power",IFERROR(INDEX('POWER Device'!$A$1:$BA$5000,MATCH($C848,'POWER Device'!$I$1:$I$5016,0),MATCH(K$1,'POWER Device'!$A$1:$AZ$1,0)),""),
$B848&lt;&gt;"CPC",IFERROR(INDEX(鈺太Device!$A$1:$BC$5049,MATCH($C848,鈺太Device!$E$1:$E$5054,0),MATCH(K$1,鈺太Device!$A$1:$AZ$1,0)),""),
$B848="CPC",IFERROR(INDEX(鈺太芯Device!$A$1:$BD$5213,MATCH($C848,鈺太芯Device!$E$1:$E$5267,0),MATCH(K$1,鈺太芯Device!$A$1:$AZ$1,0)),""))</f>
        <v>None</v>
      </c>
      <c r="L848" s="44" t="str" cm="1">
        <f t="array" ref="L848">_xlfn.SWITCH(TRUE,
$B848="-","check",
$B848="CPC-Power",IFERROR(INDEX('POWER Device'!$A$1:$BA$5000,MATCH($C848,'POWER Device'!$I$1:$I$5016,0),MATCH(L$1,'POWER Device'!$A$1:$AZ$1,0)),""),
$B848&lt;&gt;"CPC",IFERROR(INDEX(鈺太Device!$A$1:$BC$5049,MATCH($C848,鈺太Device!$E$1:$E$5054,0),MATCH(L$1,鈺太Device!$A$1:$AZ$1,0)),""),
$B848="CPC",IFERROR(INDEX(鈺太芯Device!$A$1:$BD$5213,MATCH($C848,鈺太芯Device!$E$1:$E$5267,0),MATCH(L$1,鈺太芯Device!$A$1:$AZ$1,0)),""))</f>
        <v>OM-325
高溫錫膏</v>
      </c>
      <c r="M848" s="44" t="str">
        <f t="shared" si="84"/>
        <v>ZTS6231</v>
      </c>
      <c r="N848" s="44" t="str">
        <f t="shared" si="82"/>
        <v>ZTS6231-4908YH-3004_v11</v>
      </c>
      <c r="O848" s="24" t="s">
        <v>31657</v>
      </c>
      <c r="P848" s="24" t="s">
        <v>32934</v>
      </c>
      <c r="Q848" s="25" t="s">
        <v>12245</v>
      </c>
      <c r="R848" s="20" t="str">
        <f t="shared" si="83"/>
        <v>||||||||||</v>
      </c>
      <c r="S848" s="21"/>
      <c r="T848" s="21"/>
      <c r="U848" s="21" t="s">
        <v>32935</v>
      </c>
      <c r="V848" s="22" t="s">
        <v>10</v>
      </c>
    </row>
    <row r="849" spans="1:22">
      <c r="A849" s="45" t="str">
        <f t="shared" si="80"/>
        <v>2022-03</v>
      </c>
      <c r="B849" s="45" t="str">
        <f t="shared" si="79"/>
        <v>HELE</v>
      </c>
      <c r="C849" s="44" t="str" cm="1">
        <f t="array" ref="C849" xml:space="preserve">
_xlfn.SWITCH(TRUE,
$B849="-","-",
$B849="CPC-Power",
IF($D849="",
"PK"&amp;$E849&amp;"_V1."&amp;MAX(VALUE(RIGHT(_xlfn._xlws.FILTER('POWER Device'!$I$1:$I$5016,'POWER Device'!$H$1:$H$5016=$E849,"-"),1))),
"PK"&amp;$E849&amp;"_V1."&amp;$D849),
$B849="CPC",
IF($D849="",
"PK"&amp;$E849&amp;"_V1."&amp;MAX(VALUE(RIGHT(_xlfn._xlws.FILTER(鈺太芯Device!$E$1:$E$5267,鈺太芯Device!$D$1:$D$5267=$E849,"-"),1))),
"PK"&amp;$E849&amp;"_V1."&amp;$D849),
$B849&lt;&gt;"CPC",
IF($D849="",
"PK"&amp;$E849&amp;"_V1."&amp;MAX(VALUE(RIGHT(_xlfn._xlws.FILTER(鈺太Device!$E$1:$E$5054,鈺太Device!$D$1:$D$5054=$E849,"-"),1)))),
"PK"&amp;$E849&amp;"_V1."&amp;$D849)</f>
        <v>PKDT15Q01-168_V1.1</v>
      </c>
      <c r="E849" s="44" t="str">
        <f t="shared" si="81"/>
        <v>DT15Q01-168</v>
      </c>
      <c r="F849" s="44" t="str" cm="1">
        <f t="array" ref="F849">_xlfn.SWITCH(TRUE,
$B849="-","check",
$B849="CPC-Power",IFERROR(INDEX('POWER Device'!$A$1:$BA$5000,MATCH($C849,'POWER Device'!$I$1:$I$5016,0),MATCH(F$1,'POWER Device'!$A$1:$AZ$1,0)),""),
$B849&lt;&gt;"CPC",IFERROR(INDEX(鈺太Device!$A$1:$BC$5049,MATCH($C849,鈺太Device!$E$1:$E$5054,0),MATCH(F$1,鈺太Device!$A$1:$AZ$1,0)),""),
$B849="CPC",IFERROR(INDEX(鈺太芯Device!$A$1:$BD$5213,MATCH($C849,鈺太芯Device!$E$1:$E$5267,0),MATCH(F$1,鈺太芯Device!$A$1:$AZ$1,0)),""))</f>
        <v>ZTS6231</v>
      </c>
      <c r="G849" s="44" t="str" cm="1">
        <f t="array" ref="G849">_xlfn.SWITCH(TRUE,
$B849="-","check",
$B849="CPC-Power",IFERROR(INDEX('POWER Device'!$A$1:$BA$5000,MATCH($C849,'POWER Device'!$I$1:$I$5016,0),MATCH(G$1,'POWER Device'!$A$1:$AZ$1,0)),""),
$B849&lt;&gt;"CPC",IFERROR(INDEX(鈺太Device!$A$1:$BC$5049,MATCH($C849,鈺太Device!$E$1:$E$5054,0),MATCH(G$1,鈺太Device!$A$1:$AZ$1,0)),""),
$B849="CPC",IFERROR(INDEX(鈺太芯Device!$A$1:$BD$5213,MATCH($C849,鈺太芯Device!$E$1:$E$5267,0),MATCH(G$1,鈺太芯Device!$A$1:$AZ$1,0)),""))</f>
        <v>4908YH</v>
      </c>
      <c r="H849" s="44" t="str" cm="1">
        <f t="array" ref="H849">_xlfn.SWITCH(TRUE,
$B849="-","check",
$B849="CPC-Power",IFERROR(INDEX('POWER Device'!$A$1:$BA$5000,MATCH($C849,'POWER Device'!$I$1:$I$5016,0),MATCH(H$1,'POWER Device'!$A$1:$AZ$1,0)),""),
$B849&lt;&gt;"CPC",IFERROR(INDEX(鈺太Device!$A$1:$BC$5049,MATCH($C849,鈺太Device!$E$1:$E$5054,0),MATCH(H$1,鈺太Device!$A$1:$AZ$1,0)),""),
$B849="CPC",IFERROR(INDEX(鈺太芯Device!$A$1:$BD$5213,MATCH($C849,鈺太芯Device!$E$1:$E$5267,0),MATCH(H$1,鈺太芯Device!$A$1:$AZ$1,0)),""))</f>
        <v>3004_v11</v>
      </c>
      <c r="I849" s="44" t="str" cm="1">
        <f t="array" ref="I849">_xlfn.SWITCH(TRUE,
$B849="-","check",
$B849="CPC-Power",IFERROR(INDEX('POWER Device'!$A$1:$BA$5000,MATCH($C849,'POWER Device'!$I$1:$I$5016,0),MATCH(I$1,'POWER Device'!$A$1:$AZ$1,0)),""),
$B849&lt;&gt;"CPC",IFERROR(INDEX(鈺太Device!$A$1:$BC$5049,MATCH($C849,鈺太Device!$E$1:$E$5054,0),MATCH(I$1,鈺太Device!$A$1:$AZ$1,0)),""),
$B849="CPC",IFERROR(INDEX(鈺太芯Device!$A$1:$BD$5213,MATCH($C849,鈺太芯Device!$E$1:$E$5267,0),MATCH(I$1,鈺太芯Device!$A$1:$AZ$1,0)),""))</f>
        <v>01B5541S00000
01B5541T00000
01B5541U00000</v>
      </c>
      <c r="J849" s="44" t="str" cm="1">
        <f t="array" ref="J849">_xlfn.SWITCH(TRUE,
$B849="-","check",
$B849="CPC-Power",IFERROR(INDEX('POWER Device'!$A$1:$BA$5000,MATCH($C849,'POWER Device'!$I$1:$I$5016,0),MATCH(J$1,'POWER Device'!$A$1:$AZ$1,0)),""),
$B849&lt;&gt;"CPC",IFERROR(INDEX(鈺太Device!$A$1:$BC$5049,MATCH($C849,鈺太Device!$E$1:$E$5054,0),MATCH(J$1,鈺太Device!$A$1:$AZ$1,0)),""),
$B849="CPC",IFERROR(INDEX(鈺太芯Device!$A$1:$BD$5213,MATCH($C849,鈺太芯Device!$E$1:$E$5267,0),MATCH(J$1,鈺太芯Device!$A$1:$AZ$1,0)),""))</f>
        <v>無</v>
      </c>
      <c r="K849" s="44" t="str" cm="1">
        <f t="array" ref="K849">_xlfn.SWITCH(TRUE,
$B849="-","check",
$B849="CPC-Power",IFERROR(INDEX('POWER Device'!$A$1:$BA$5000,MATCH($C849,'POWER Device'!$I$1:$I$5016,0),MATCH(K$1,'POWER Device'!$A$1:$AZ$1,0)),""),
$B849&lt;&gt;"CPC",IFERROR(INDEX(鈺太Device!$A$1:$BC$5049,MATCH($C849,鈺太Device!$E$1:$E$5054,0),MATCH(K$1,鈺太Device!$A$1:$AZ$1,0)),""),
$B849="CPC",IFERROR(INDEX(鈺太芯Device!$A$1:$BD$5213,MATCH($C849,鈺太芯Device!$E$1:$E$5267,0),MATCH(K$1,鈺太芯Device!$A$1:$AZ$1,0)),""))</f>
        <v>None</v>
      </c>
      <c r="L849" s="44" t="str" cm="1">
        <f t="array" ref="L849">_xlfn.SWITCH(TRUE,
$B849="-","check",
$B849="CPC-Power",IFERROR(INDEX('POWER Device'!$A$1:$BA$5000,MATCH($C849,'POWER Device'!$I$1:$I$5016,0),MATCH(L$1,'POWER Device'!$A$1:$AZ$1,0)),""),
$B849&lt;&gt;"CPC",IFERROR(INDEX(鈺太Device!$A$1:$BC$5049,MATCH($C849,鈺太Device!$E$1:$E$5054,0),MATCH(L$1,鈺太Device!$A$1:$AZ$1,0)),""),
$B849="CPC",IFERROR(INDEX(鈺太芯Device!$A$1:$BD$5213,MATCH($C849,鈺太芯Device!$E$1:$E$5267,0),MATCH(L$1,鈺太芯Device!$A$1:$AZ$1,0)),""))</f>
        <v>OM-325
高溫錫膏</v>
      </c>
      <c r="M849" s="44" t="str">
        <f t="shared" si="84"/>
        <v>ZTS6231</v>
      </c>
      <c r="N849" s="44" t="str">
        <f t="shared" si="82"/>
        <v>ZTS6231-4908YH-3004_v11</v>
      </c>
      <c r="O849" s="18" t="s">
        <v>31657</v>
      </c>
      <c r="P849" s="18" t="s">
        <v>32936</v>
      </c>
      <c r="Q849" s="19" t="s">
        <v>12245</v>
      </c>
      <c r="R849" s="20" t="str">
        <f t="shared" si="83"/>
        <v>||||||||||</v>
      </c>
      <c r="S849" s="21"/>
      <c r="T849" s="21"/>
      <c r="U849" s="21" t="s">
        <v>32937</v>
      </c>
      <c r="V849" s="22" t="s">
        <v>10</v>
      </c>
    </row>
    <row r="850" spans="1:22" ht="36">
      <c r="A850" s="45" t="str">
        <f t="shared" si="80"/>
        <v>2022-04</v>
      </c>
      <c r="B850" s="45" t="str">
        <f t="shared" si="79"/>
        <v>HELE</v>
      </c>
      <c r="C850" s="44" t="str" cm="1">
        <f t="array" ref="C850" xml:space="preserve">
_xlfn.SWITCH(TRUE,
$B850="-","-",
$B850="CPC-Power",
IF($D850="",
"PK"&amp;$E850&amp;"_V1."&amp;MAX(VALUE(RIGHT(_xlfn._xlws.FILTER('POWER Device'!$I$1:$I$5016,'POWER Device'!$H$1:$H$5016=$E850,"-"),1))),
"PK"&amp;$E850&amp;"_V1."&amp;$D850),
$B850="CPC",
IF($D850="",
"PK"&amp;$E850&amp;"_V1."&amp;MAX(VALUE(RIGHT(_xlfn._xlws.FILTER(鈺太芯Device!$E$1:$E$5267,鈺太芯Device!$D$1:$D$5267=$E850,"-"),1))),
"PK"&amp;$E850&amp;"_V1."&amp;$D850),
$B850&lt;&gt;"CPC",
IF($D850="",
"PK"&amp;$E850&amp;"_V1."&amp;MAX(VALUE(RIGHT(_xlfn._xlws.FILTER(鈺太Device!$E$1:$E$5054,鈺太Device!$D$1:$D$5054=$E850,"-"),1)))),
"PK"&amp;$E850&amp;"_V1."&amp;$D850)</f>
        <v>PKDT15Q01-168_V1.1</v>
      </c>
      <c r="E850" s="44" t="str">
        <f t="shared" si="81"/>
        <v>DT15Q01-168</v>
      </c>
      <c r="F850" s="44" t="str" cm="1">
        <f t="array" ref="F850">_xlfn.SWITCH(TRUE,
$B850="-","check",
$B850="CPC-Power",IFERROR(INDEX('POWER Device'!$A$1:$BA$5000,MATCH($C850,'POWER Device'!$I$1:$I$5016,0),MATCH(F$1,'POWER Device'!$A$1:$AZ$1,0)),""),
$B850&lt;&gt;"CPC",IFERROR(INDEX(鈺太Device!$A$1:$BC$5049,MATCH($C850,鈺太Device!$E$1:$E$5054,0),MATCH(F$1,鈺太Device!$A$1:$AZ$1,0)),""),
$B850="CPC",IFERROR(INDEX(鈺太芯Device!$A$1:$BD$5213,MATCH($C850,鈺太芯Device!$E$1:$E$5267,0),MATCH(F$1,鈺太芯Device!$A$1:$AZ$1,0)),""))</f>
        <v>ZTS6231</v>
      </c>
      <c r="G850" s="44" t="str" cm="1">
        <f t="array" ref="G850">_xlfn.SWITCH(TRUE,
$B850="-","check",
$B850="CPC-Power",IFERROR(INDEX('POWER Device'!$A$1:$BA$5000,MATCH($C850,'POWER Device'!$I$1:$I$5016,0),MATCH(G$1,'POWER Device'!$A$1:$AZ$1,0)),""),
$B850&lt;&gt;"CPC",IFERROR(INDEX(鈺太Device!$A$1:$BC$5049,MATCH($C850,鈺太Device!$E$1:$E$5054,0),MATCH(G$1,鈺太Device!$A$1:$AZ$1,0)),""),
$B850="CPC",IFERROR(INDEX(鈺太芯Device!$A$1:$BD$5213,MATCH($C850,鈺太芯Device!$E$1:$E$5267,0),MATCH(G$1,鈺太芯Device!$A$1:$AZ$1,0)),""))</f>
        <v>4908YH</v>
      </c>
      <c r="H850" s="44" t="str" cm="1">
        <f t="array" ref="H850">_xlfn.SWITCH(TRUE,
$B850="-","check",
$B850="CPC-Power",IFERROR(INDEX('POWER Device'!$A$1:$BA$5000,MATCH($C850,'POWER Device'!$I$1:$I$5016,0),MATCH(H$1,'POWER Device'!$A$1:$AZ$1,0)),""),
$B850&lt;&gt;"CPC",IFERROR(INDEX(鈺太Device!$A$1:$BC$5049,MATCH($C850,鈺太Device!$E$1:$E$5054,0),MATCH(H$1,鈺太Device!$A$1:$AZ$1,0)),""),
$B850="CPC",IFERROR(INDEX(鈺太芯Device!$A$1:$BD$5213,MATCH($C850,鈺太芯Device!$E$1:$E$5267,0),MATCH(H$1,鈺太芯Device!$A$1:$AZ$1,0)),""))</f>
        <v>3004_v11</v>
      </c>
      <c r="I850" s="44" t="str" cm="1">
        <f t="array" ref="I850">_xlfn.SWITCH(TRUE,
$B850="-","check",
$B850="CPC-Power",IFERROR(INDEX('POWER Device'!$A$1:$BA$5000,MATCH($C850,'POWER Device'!$I$1:$I$5016,0),MATCH(I$1,'POWER Device'!$A$1:$AZ$1,0)),""),
$B850&lt;&gt;"CPC",IFERROR(INDEX(鈺太Device!$A$1:$BC$5049,MATCH($C850,鈺太Device!$E$1:$E$5054,0),MATCH(I$1,鈺太Device!$A$1:$AZ$1,0)),""),
$B850="CPC",IFERROR(INDEX(鈺太芯Device!$A$1:$BD$5213,MATCH($C850,鈺太芯Device!$E$1:$E$5267,0),MATCH(I$1,鈺太芯Device!$A$1:$AZ$1,0)),""))</f>
        <v>01B5541S00000
01B5541T00000
01B5541U00000</v>
      </c>
      <c r="J850" s="44" t="str" cm="1">
        <f t="array" ref="J850">_xlfn.SWITCH(TRUE,
$B850="-","check",
$B850="CPC-Power",IFERROR(INDEX('POWER Device'!$A$1:$BA$5000,MATCH($C850,'POWER Device'!$I$1:$I$5016,0),MATCH(J$1,'POWER Device'!$A$1:$AZ$1,0)),""),
$B850&lt;&gt;"CPC",IFERROR(INDEX(鈺太Device!$A$1:$BC$5049,MATCH($C850,鈺太Device!$E$1:$E$5054,0),MATCH(J$1,鈺太Device!$A$1:$AZ$1,0)),""),
$B850="CPC",IFERROR(INDEX(鈺太芯Device!$A$1:$BD$5213,MATCH($C850,鈺太芯Device!$E$1:$E$5267,0),MATCH(J$1,鈺太芯Device!$A$1:$AZ$1,0)),""))</f>
        <v>無</v>
      </c>
      <c r="K850" s="44" t="str" cm="1">
        <f t="array" ref="K850">_xlfn.SWITCH(TRUE,
$B850="-","check",
$B850="CPC-Power",IFERROR(INDEX('POWER Device'!$A$1:$BA$5000,MATCH($C850,'POWER Device'!$I$1:$I$5016,0),MATCH(K$1,'POWER Device'!$A$1:$AZ$1,0)),""),
$B850&lt;&gt;"CPC",IFERROR(INDEX(鈺太Device!$A$1:$BC$5049,MATCH($C850,鈺太Device!$E$1:$E$5054,0),MATCH(K$1,鈺太Device!$A$1:$AZ$1,0)),""),
$B850="CPC",IFERROR(INDEX(鈺太芯Device!$A$1:$BD$5213,MATCH($C850,鈺太芯Device!$E$1:$E$5267,0),MATCH(K$1,鈺太芯Device!$A$1:$AZ$1,0)),""))</f>
        <v>None</v>
      </c>
      <c r="L850" s="44" t="str" cm="1">
        <f t="array" ref="L850">_xlfn.SWITCH(TRUE,
$B850="-","check",
$B850="CPC-Power",IFERROR(INDEX('POWER Device'!$A$1:$BA$5000,MATCH($C850,'POWER Device'!$I$1:$I$5016,0),MATCH(L$1,'POWER Device'!$A$1:$AZ$1,0)),""),
$B850&lt;&gt;"CPC",IFERROR(INDEX(鈺太Device!$A$1:$BC$5049,MATCH($C850,鈺太Device!$E$1:$E$5054,0),MATCH(L$1,鈺太Device!$A$1:$AZ$1,0)),""),
$B850="CPC",IFERROR(INDEX(鈺太芯Device!$A$1:$BD$5213,MATCH($C850,鈺太芯Device!$E$1:$E$5267,0),MATCH(L$1,鈺太芯Device!$A$1:$AZ$1,0)),""))</f>
        <v>OM-325
高溫錫膏</v>
      </c>
      <c r="M850" s="44" t="str">
        <f t="shared" si="84"/>
        <v>ZTS6231</v>
      </c>
      <c r="N850" s="44" t="str">
        <f t="shared" si="82"/>
        <v>ZTS6231-4908YH-3004_v11</v>
      </c>
      <c r="O850" s="18" t="s">
        <v>31657</v>
      </c>
      <c r="P850" s="18" t="s">
        <v>32938</v>
      </c>
      <c r="Q850" s="19" t="s">
        <v>12245</v>
      </c>
      <c r="R850" s="20" t="str">
        <f t="shared" si="83"/>
        <v>||||||||||</v>
      </c>
      <c r="S850" s="21" t="s">
        <v>32939</v>
      </c>
      <c r="T850" s="21"/>
      <c r="U850" s="21" t="s">
        <v>32940</v>
      </c>
      <c r="V850" s="22" t="s">
        <v>10</v>
      </c>
    </row>
    <row r="851" spans="1:22" ht="132">
      <c r="A851" s="45" t="str">
        <f t="shared" si="80"/>
        <v>2021-04</v>
      </c>
      <c r="B851" s="45" t="str">
        <f t="shared" si="79"/>
        <v>HELE</v>
      </c>
      <c r="C851" s="44" t="str" cm="1">
        <f t="array" ref="C851" xml:space="preserve">
_xlfn.SWITCH(TRUE,
$B851="-","-",
$B851="CPC-Power",
IF($D851="",
"PK"&amp;$E851&amp;"_V1."&amp;MAX(VALUE(RIGHT(_xlfn._xlws.FILTER('POWER Device'!$I$1:$I$5016,'POWER Device'!$H$1:$H$5016=$E851,"-"),1))),
"PK"&amp;$E851&amp;"_V1."&amp;$D851),
$B851="CPC",
IF($D851="",
"PK"&amp;$E851&amp;"_V1."&amp;MAX(VALUE(RIGHT(_xlfn._xlws.FILTER(鈺太芯Device!$E$1:$E$5267,鈺太芯Device!$D$1:$D$5267=$E851,"-"),1))),
"PK"&amp;$E851&amp;"_V1."&amp;$D851),
$B851&lt;&gt;"CPC",
IF($D851="",
"PK"&amp;$E851&amp;"_V1."&amp;MAX(VALUE(RIGHT(_xlfn._xlws.FILTER(鈺太Device!$E$1:$E$5054,鈺太Device!$D$1:$D$5054=$E851,"-"),1)))),
"PK"&amp;$E851&amp;"_V1."&amp;$D851)</f>
        <v>PKDT15Q01-179_V1.0</v>
      </c>
      <c r="E851" s="44" t="str">
        <f t="shared" si="81"/>
        <v>DT15Q01-179</v>
      </c>
      <c r="F851" s="44" t="str" cm="1">
        <f t="array" ref="F851">_xlfn.SWITCH(TRUE,
$B851="-","check",
$B851="CPC-Power",IFERROR(INDEX('POWER Device'!$A$1:$BA$5000,MATCH($C851,'POWER Device'!$I$1:$I$5016,0),MATCH(F$1,'POWER Device'!$A$1:$AZ$1,0)),""),
$B851&lt;&gt;"CPC",IFERROR(INDEX(鈺太Device!$A$1:$BC$5049,MATCH($C851,鈺太Device!$E$1:$E$5054,0),MATCH(F$1,鈺太Device!$A$1:$AZ$1,0)),""),
$B851="CPC",IFERROR(INDEX(鈺太芯Device!$A$1:$BD$5213,MATCH($C851,鈺太芯Device!$E$1:$E$5267,0),MATCH(F$1,鈺太芯Device!$A$1:$AZ$1,0)),""))</f>
        <v>ZTS6231</v>
      </c>
      <c r="G851" s="44" t="str" cm="1">
        <f t="array" ref="G851">_xlfn.SWITCH(TRUE,
$B851="-","check",
$B851="CPC-Power",IFERROR(INDEX('POWER Device'!$A$1:$BA$5000,MATCH($C851,'POWER Device'!$I$1:$I$5016,0),MATCH(G$1,'POWER Device'!$A$1:$AZ$1,0)),""),
$B851&lt;&gt;"CPC",IFERROR(INDEX(鈺太Device!$A$1:$BC$5049,MATCH($C851,鈺太Device!$E$1:$E$5054,0),MATCH(G$1,鈺太Device!$A$1:$AZ$1,0)),""),
$B851="CPC",IFERROR(INDEX(鈺太芯Device!$A$1:$BD$5213,MATCH($C851,鈺太芯Device!$E$1:$E$5267,0),MATCH(G$1,鈺太芯Device!$A$1:$AZ$1,0)),""))</f>
        <v>4908YH</v>
      </c>
      <c r="H851" s="44" t="str" cm="1">
        <f t="array" ref="H851">_xlfn.SWITCH(TRUE,
$B851="-","check",
$B851="CPC-Power",IFERROR(INDEX('POWER Device'!$A$1:$BA$5000,MATCH($C851,'POWER Device'!$I$1:$I$5016,0),MATCH(H$1,'POWER Device'!$A$1:$AZ$1,0)),""),
$B851&lt;&gt;"CPC",IFERROR(INDEX(鈺太Device!$A$1:$BC$5049,MATCH($C851,鈺太Device!$E$1:$E$5054,0),MATCH(H$1,鈺太Device!$A$1:$AZ$1,0)),""),
$B851="CPC",IFERROR(INDEX(鈺太芯Device!$A$1:$BD$5213,MATCH($C851,鈺太芯Device!$E$1:$E$5267,0),MATCH(H$1,鈺太芯Device!$A$1:$AZ$1,0)),""))</f>
        <v>3018AH</v>
      </c>
      <c r="I851" s="44" t="str" cm="1">
        <f t="array" ref="I851">_xlfn.SWITCH(TRUE,
$B851="-","check",
$B851="CPC-Power",IFERROR(INDEX('POWER Device'!$A$1:$BA$5000,MATCH($C851,'POWER Device'!$I$1:$I$5016,0),MATCH(I$1,'POWER Device'!$A$1:$AZ$1,0)),""),
$B851&lt;&gt;"CPC",IFERROR(INDEX(鈺太Device!$A$1:$BC$5049,MATCH($C851,鈺太Device!$E$1:$E$5054,0),MATCH(I$1,鈺太Device!$A$1:$AZ$1,0)),""),
$B851="CPC",IFERROR(INDEX(鈺太芯Device!$A$1:$BD$5213,MATCH($C851,鈺太芯Device!$E$1:$E$5267,0),MATCH(I$1,鈺太芯Device!$A$1:$AZ$1,0)),""))</f>
        <v>01B5541S00000
01B5541T00000
01B5541U00000</v>
      </c>
      <c r="J851" s="44" t="str" cm="1">
        <f t="array" ref="J851">_xlfn.SWITCH(TRUE,
$B851="-","check",
$B851="CPC-Power",IFERROR(INDEX('POWER Device'!$A$1:$BA$5000,MATCH($C851,'POWER Device'!$I$1:$I$5016,0),MATCH(J$1,'POWER Device'!$A$1:$AZ$1,0)),""),
$B851&lt;&gt;"CPC",IFERROR(INDEX(鈺太Device!$A$1:$BC$5049,MATCH($C851,鈺太Device!$E$1:$E$5054,0),MATCH(J$1,鈺太Device!$A$1:$AZ$1,0)),""),
$B851="CPC",IFERROR(INDEX(鈺太芯Device!$A$1:$BD$5213,MATCH($C851,鈺太芯Device!$E$1:$E$5267,0),MATCH(J$1,鈺太芯Device!$A$1:$AZ$1,0)),""))</f>
        <v>無</v>
      </c>
      <c r="K851" s="44" t="str" cm="1">
        <f t="array" ref="K851">_xlfn.SWITCH(TRUE,
$B851="-","check",
$B851="CPC-Power",IFERROR(INDEX('POWER Device'!$A$1:$BA$5000,MATCH($C851,'POWER Device'!$I$1:$I$5016,0),MATCH(K$1,'POWER Device'!$A$1:$AZ$1,0)),""),
$B851&lt;&gt;"CPC",IFERROR(INDEX(鈺太Device!$A$1:$BC$5049,MATCH($C851,鈺太Device!$E$1:$E$5054,0),MATCH(K$1,鈺太Device!$A$1:$AZ$1,0)),""),
$B851="CPC",IFERROR(INDEX(鈺太芯Device!$A$1:$BD$5213,MATCH($C851,鈺太芯Device!$E$1:$E$5267,0),MATCH(K$1,鈺太芯Device!$A$1:$AZ$1,0)),""))</f>
        <v>None</v>
      </c>
      <c r="L851" s="44" t="str" cm="1">
        <f t="array" ref="L851">_xlfn.SWITCH(TRUE,
$B851="-","check",
$B851="CPC-Power",IFERROR(INDEX('POWER Device'!$A$1:$BA$5000,MATCH($C851,'POWER Device'!$I$1:$I$5016,0),MATCH(L$1,'POWER Device'!$A$1:$AZ$1,0)),""),
$B851&lt;&gt;"CPC",IFERROR(INDEX(鈺太Device!$A$1:$BC$5049,MATCH($C851,鈺太Device!$E$1:$E$5054,0),MATCH(L$1,鈺太Device!$A$1:$AZ$1,0)),""),
$B851="CPC",IFERROR(INDEX(鈺太芯Device!$A$1:$BD$5213,MATCH($C851,鈺太芯Device!$E$1:$E$5267,0),MATCH(L$1,鈺太芯Device!$A$1:$AZ$1,0)),""))</f>
        <v>OM-325
高溫錫膏</v>
      </c>
      <c r="M851" s="44" t="str">
        <f t="shared" si="84"/>
        <v>ZTS6231</v>
      </c>
      <c r="N851" s="44" t="str">
        <f t="shared" si="82"/>
        <v>ZTS6231-4908YH-3018AH</v>
      </c>
      <c r="O851" s="18" t="s">
        <v>31657</v>
      </c>
      <c r="P851" s="18" t="s">
        <v>32941</v>
      </c>
      <c r="Q851" s="19" t="s">
        <v>12312</v>
      </c>
      <c r="R851" s="20" t="str">
        <f t="shared" si="83"/>
        <v>||||||||||</v>
      </c>
      <c r="S851" s="21" t="s">
        <v>31774</v>
      </c>
      <c r="T851" s="21"/>
      <c r="U851" s="21" t="s">
        <v>34651</v>
      </c>
      <c r="V851" s="22" t="s">
        <v>10</v>
      </c>
    </row>
    <row r="852" spans="1:22">
      <c r="A852" s="45" t="str">
        <f t="shared" si="80"/>
        <v>2021-11</v>
      </c>
      <c r="B852" s="45" t="str">
        <f t="shared" ref="B852:B915" si="85">IF($O852="","check",$O852)</f>
        <v>HELE</v>
      </c>
      <c r="C852" s="44" t="str" cm="1">
        <f t="array" ref="C852" xml:space="preserve">
_xlfn.SWITCH(TRUE,
$B852="-","-",
$B852="CPC-Power",
IF($D852="",
"PK"&amp;$E852&amp;"_V1."&amp;MAX(VALUE(RIGHT(_xlfn._xlws.FILTER('POWER Device'!$I$1:$I$5016,'POWER Device'!$H$1:$H$5016=$E852,"-"),1))),
"PK"&amp;$E852&amp;"_V1."&amp;$D852),
$B852="CPC",
IF($D852="",
"PK"&amp;$E852&amp;"_V1."&amp;MAX(VALUE(RIGHT(_xlfn._xlws.FILTER(鈺太芯Device!$E$1:$E$5267,鈺太芯Device!$D$1:$D$5267=$E852,"-"),1))),
"PK"&amp;$E852&amp;"_V1."&amp;$D852),
$B852&lt;&gt;"CPC",
IF($D852="",
"PK"&amp;$E852&amp;"_V1."&amp;MAX(VALUE(RIGHT(_xlfn._xlws.FILTER(鈺太Device!$E$1:$E$5054,鈺太Device!$D$1:$D$5054=$E852,"-"),1)))),
"PK"&amp;$E852&amp;"_V1."&amp;$D852)</f>
        <v>PKDT15Q01-186_V1.0</v>
      </c>
      <c r="E852" s="44" t="str">
        <f t="shared" si="81"/>
        <v>DT15Q01-186</v>
      </c>
      <c r="F852" s="44" t="str" cm="1">
        <f t="array" ref="F852">_xlfn.SWITCH(TRUE,
$B852="-","check",
$B852="CPC-Power",IFERROR(INDEX('POWER Device'!$A$1:$BA$5000,MATCH($C852,'POWER Device'!$I$1:$I$5016,0),MATCH(F$1,'POWER Device'!$A$1:$AZ$1,0)),""),
$B852&lt;&gt;"CPC",IFERROR(INDEX(鈺太Device!$A$1:$BC$5049,MATCH($C852,鈺太Device!$E$1:$E$5054,0),MATCH(F$1,鈺太Device!$A$1:$AZ$1,0)),""),
$B852="CPC",IFERROR(INDEX(鈺太芯Device!$A$1:$BD$5213,MATCH($C852,鈺太芯Device!$E$1:$E$5267,0),MATCH(F$1,鈺太芯Device!$A$1:$AZ$1,0)),""))</f>
        <v>ZTS6231</v>
      </c>
      <c r="G852" s="44" t="str" cm="1">
        <f t="array" ref="G852">_xlfn.SWITCH(TRUE,
$B852="-","check",
$B852="CPC-Power",IFERROR(INDEX('POWER Device'!$A$1:$BA$5000,MATCH($C852,'POWER Device'!$I$1:$I$5016,0),MATCH(G$1,'POWER Device'!$A$1:$AZ$1,0)),""),
$B852&lt;&gt;"CPC",IFERROR(INDEX(鈺太Device!$A$1:$BC$5049,MATCH($C852,鈺太Device!$E$1:$E$5054,0),MATCH(G$1,鈺太Device!$A$1:$AZ$1,0)),""),
$B852="CPC",IFERROR(INDEX(鈺太芯Device!$A$1:$BD$5213,MATCH($C852,鈺太芯Device!$E$1:$E$5267,0),MATCH(G$1,鈺太芯Device!$A$1:$AZ$1,0)),""))</f>
        <v>4918ZA</v>
      </c>
      <c r="H852" s="44" t="str" cm="1">
        <f t="array" ref="H852">_xlfn.SWITCH(TRUE,
$B852="-","check",
$B852="CPC-Power",IFERROR(INDEX('POWER Device'!$A$1:$BA$5000,MATCH($C852,'POWER Device'!$I$1:$I$5016,0),MATCH(H$1,'POWER Device'!$A$1:$AZ$1,0)),""),
$B852&lt;&gt;"CPC",IFERROR(INDEX(鈺太Device!$A$1:$BC$5049,MATCH($C852,鈺太Device!$E$1:$E$5054,0),MATCH(H$1,鈺太Device!$A$1:$AZ$1,0)),""),
$B852="CPC",IFERROR(INDEX(鈺太芯Device!$A$1:$BD$5213,MATCH($C852,鈺太芯Device!$E$1:$E$5267,0),MATCH(H$1,鈺太芯Device!$A$1:$AZ$1,0)),""))</f>
        <v>3004_v11</v>
      </c>
      <c r="I852" s="44" t="str" cm="1">
        <f t="array" ref="I852">_xlfn.SWITCH(TRUE,
$B852="-","check",
$B852="CPC-Power",IFERROR(INDEX('POWER Device'!$A$1:$BA$5000,MATCH($C852,'POWER Device'!$I$1:$I$5016,0),MATCH(I$1,'POWER Device'!$A$1:$AZ$1,0)),""),
$B852&lt;&gt;"CPC",IFERROR(INDEX(鈺太Device!$A$1:$BC$5049,MATCH($C852,鈺太Device!$E$1:$E$5054,0),MATCH(I$1,鈺太Device!$A$1:$AZ$1,0)),""),
$B852="CPC",IFERROR(INDEX(鈺太芯Device!$A$1:$BD$5213,MATCH($C852,鈺太芯Device!$E$1:$E$5267,0),MATCH(I$1,鈺太芯Device!$A$1:$AZ$1,0)),""))</f>
        <v>01B5541S00000
01B5541T00000
01B5541U00000</v>
      </c>
      <c r="J852" s="44" t="str" cm="1">
        <f t="array" ref="J852">_xlfn.SWITCH(TRUE,
$B852="-","check",
$B852="CPC-Power",IFERROR(INDEX('POWER Device'!$A$1:$BA$5000,MATCH($C852,'POWER Device'!$I$1:$I$5016,0),MATCH(J$1,'POWER Device'!$A$1:$AZ$1,0)),""),
$B852&lt;&gt;"CPC",IFERROR(INDEX(鈺太Device!$A$1:$BC$5049,MATCH($C852,鈺太Device!$E$1:$E$5054,0),MATCH(J$1,鈺太Device!$A$1:$AZ$1,0)),""),
$B852="CPC",IFERROR(INDEX(鈺太芯Device!$A$1:$BD$5213,MATCH($C852,鈺太芯Device!$E$1:$E$5267,0),MATCH(J$1,鈺太芯Device!$A$1:$AZ$1,0)),""))</f>
        <v>無</v>
      </c>
      <c r="K852" s="44" t="str" cm="1">
        <f t="array" ref="K852">_xlfn.SWITCH(TRUE,
$B852="-","check",
$B852="CPC-Power",IFERROR(INDEX('POWER Device'!$A$1:$BA$5000,MATCH($C852,'POWER Device'!$I$1:$I$5016,0),MATCH(K$1,'POWER Device'!$A$1:$AZ$1,0)),""),
$B852&lt;&gt;"CPC",IFERROR(INDEX(鈺太Device!$A$1:$BC$5049,MATCH($C852,鈺太Device!$E$1:$E$5054,0),MATCH(K$1,鈺太Device!$A$1:$AZ$1,0)),""),
$B852="CPC",IFERROR(INDEX(鈺太芯Device!$A$1:$BD$5213,MATCH($C852,鈺太芯Device!$E$1:$E$5267,0),MATCH(K$1,鈺太芯Device!$A$1:$AZ$1,0)),""))</f>
        <v>None</v>
      </c>
      <c r="L852" s="44" t="str" cm="1">
        <f t="array" ref="L852">_xlfn.SWITCH(TRUE,
$B852="-","check",
$B852="CPC-Power",IFERROR(INDEX('POWER Device'!$A$1:$BA$5000,MATCH($C852,'POWER Device'!$I$1:$I$5016,0),MATCH(L$1,'POWER Device'!$A$1:$AZ$1,0)),""),
$B852&lt;&gt;"CPC",IFERROR(INDEX(鈺太Device!$A$1:$BC$5049,MATCH($C852,鈺太Device!$E$1:$E$5054,0),MATCH(L$1,鈺太Device!$A$1:$AZ$1,0)),""),
$B852="CPC",IFERROR(INDEX(鈺太芯Device!$A$1:$BD$5213,MATCH($C852,鈺太芯Device!$E$1:$E$5267,0),MATCH(L$1,鈺太芯Device!$A$1:$AZ$1,0)),""))</f>
        <v>OM-325
高溫錫膏</v>
      </c>
      <c r="M852" s="44" t="str">
        <f t="shared" si="84"/>
        <v>ZTS6231</v>
      </c>
      <c r="N852" s="44" t="str">
        <f t="shared" si="82"/>
        <v>ZTS6231-4918ZA-3004_v11</v>
      </c>
      <c r="O852" s="18" t="s">
        <v>31657</v>
      </c>
      <c r="P852" s="18" t="s">
        <v>32942</v>
      </c>
      <c r="Q852" s="19" t="s">
        <v>12351</v>
      </c>
      <c r="R852" s="20" t="str">
        <f t="shared" si="83"/>
        <v>||||||||||</v>
      </c>
      <c r="S852" s="21" t="s">
        <v>32943</v>
      </c>
      <c r="T852" s="21"/>
      <c r="U852" s="21" t="s">
        <v>32944</v>
      </c>
      <c r="V852" s="22" t="s">
        <v>10</v>
      </c>
    </row>
    <row r="853" spans="1:22">
      <c r="A853" s="45" t="str">
        <f t="shared" si="80"/>
        <v>2022-09</v>
      </c>
      <c r="B853" s="45" t="str">
        <f t="shared" si="85"/>
        <v>HELE</v>
      </c>
      <c r="C853" s="44" t="str" cm="1">
        <f t="array" ref="C853" xml:space="preserve">
_xlfn.SWITCH(TRUE,
$B853="-","-",
$B853="CPC-Power",
IF($D853="",
"PK"&amp;$E853&amp;"_V1."&amp;MAX(VALUE(RIGHT(_xlfn._xlws.FILTER('POWER Device'!$I$1:$I$5016,'POWER Device'!$H$1:$H$5016=$E853,"-"),1))),
"PK"&amp;$E853&amp;"_V1."&amp;$D853),
$B853="CPC",
IF($D853="",
"PK"&amp;$E853&amp;"_V1."&amp;MAX(VALUE(RIGHT(_xlfn._xlws.FILTER(鈺太芯Device!$E$1:$E$5267,鈺太芯Device!$D$1:$D$5267=$E853,"-"),1))),
"PK"&amp;$E853&amp;"_V1."&amp;$D853),
$B853&lt;&gt;"CPC",
IF($D853="",
"PK"&amp;$E853&amp;"_V1."&amp;MAX(VALUE(RIGHT(_xlfn._xlws.FILTER(鈺太Device!$E$1:$E$5054,鈺太Device!$D$1:$D$5054=$E853,"-"),1)))),
"PK"&amp;$E853&amp;"_V1."&amp;$D853)</f>
        <v>PKDT15Q01-186_V1.0</v>
      </c>
      <c r="E853" s="44" t="str">
        <f t="shared" si="81"/>
        <v>DT15Q01-186</v>
      </c>
      <c r="F853" s="44" t="str" cm="1">
        <f t="array" ref="F853">_xlfn.SWITCH(TRUE,
$B853="-","check",
$B853="CPC-Power",IFERROR(INDEX('POWER Device'!$A$1:$BA$5000,MATCH($C853,'POWER Device'!$I$1:$I$5016,0),MATCH(F$1,'POWER Device'!$A$1:$AZ$1,0)),""),
$B853&lt;&gt;"CPC",IFERROR(INDEX(鈺太Device!$A$1:$BC$5049,MATCH($C853,鈺太Device!$E$1:$E$5054,0),MATCH(F$1,鈺太Device!$A$1:$AZ$1,0)),""),
$B853="CPC",IFERROR(INDEX(鈺太芯Device!$A$1:$BD$5213,MATCH($C853,鈺太芯Device!$E$1:$E$5267,0),MATCH(F$1,鈺太芯Device!$A$1:$AZ$1,0)),""))</f>
        <v>ZTS6231</v>
      </c>
      <c r="G853" s="44" t="str" cm="1">
        <f t="array" ref="G853">_xlfn.SWITCH(TRUE,
$B853="-","check",
$B853="CPC-Power",IFERROR(INDEX('POWER Device'!$A$1:$BA$5000,MATCH($C853,'POWER Device'!$I$1:$I$5016,0),MATCH(G$1,'POWER Device'!$A$1:$AZ$1,0)),""),
$B853&lt;&gt;"CPC",IFERROR(INDEX(鈺太Device!$A$1:$BC$5049,MATCH($C853,鈺太Device!$E$1:$E$5054,0),MATCH(G$1,鈺太Device!$A$1:$AZ$1,0)),""),
$B853="CPC",IFERROR(INDEX(鈺太芯Device!$A$1:$BD$5213,MATCH($C853,鈺太芯Device!$E$1:$E$5267,0),MATCH(G$1,鈺太芯Device!$A$1:$AZ$1,0)),""))</f>
        <v>4918ZA</v>
      </c>
      <c r="H853" s="44" t="str" cm="1">
        <f t="array" ref="H853">_xlfn.SWITCH(TRUE,
$B853="-","check",
$B853="CPC-Power",IFERROR(INDEX('POWER Device'!$A$1:$BA$5000,MATCH($C853,'POWER Device'!$I$1:$I$5016,0),MATCH(H$1,'POWER Device'!$A$1:$AZ$1,0)),""),
$B853&lt;&gt;"CPC",IFERROR(INDEX(鈺太Device!$A$1:$BC$5049,MATCH($C853,鈺太Device!$E$1:$E$5054,0),MATCH(H$1,鈺太Device!$A$1:$AZ$1,0)),""),
$B853="CPC",IFERROR(INDEX(鈺太芯Device!$A$1:$BD$5213,MATCH($C853,鈺太芯Device!$E$1:$E$5267,0),MATCH(H$1,鈺太芯Device!$A$1:$AZ$1,0)),""))</f>
        <v>3004_v11</v>
      </c>
      <c r="I853" s="44" t="str" cm="1">
        <f t="array" ref="I853">_xlfn.SWITCH(TRUE,
$B853="-","check",
$B853="CPC-Power",IFERROR(INDEX('POWER Device'!$A$1:$BA$5000,MATCH($C853,'POWER Device'!$I$1:$I$5016,0),MATCH(I$1,'POWER Device'!$A$1:$AZ$1,0)),""),
$B853&lt;&gt;"CPC",IFERROR(INDEX(鈺太Device!$A$1:$BC$5049,MATCH($C853,鈺太Device!$E$1:$E$5054,0),MATCH(I$1,鈺太Device!$A$1:$AZ$1,0)),""),
$B853="CPC",IFERROR(INDEX(鈺太芯Device!$A$1:$BD$5213,MATCH($C853,鈺太芯Device!$E$1:$E$5267,0),MATCH(I$1,鈺太芯Device!$A$1:$AZ$1,0)),""))</f>
        <v>01B5541S00000
01B5541T00000
01B5541U00000</v>
      </c>
      <c r="J853" s="44" t="str" cm="1">
        <f t="array" ref="J853">_xlfn.SWITCH(TRUE,
$B853="-","check",
$B853="CPC-Power",IFERROR(INDEX('POWER Device'!$A$1:$BA$5000,MATCH($C853,'POWER Device'!$I$1:$I$5016,0),MATCH(J$1,'POWER Device'!$A$1:$AZ$1,0)),""),
$B853&lt;&gt;"CPC",IFERROR(INDEX(鈺太Device!$A$1:$BC$5049,MATCH($C853,鈺太Device!$E$1:$E$5054,0),MATCH(J$1,鈺太Device!$A$1:$AZ$1,0)),""),
$B853="CPC",IFERROR(INDEX(鈺太芯Device!$A$1:$BD$5213,MATCH($C853,鈺太芯Device!$E$1:$E$5267,0),MATCH(J$1,鈺太芯Device!$A$1:$AZ$1,0)),""))</f>
        <v>無</v>
      </c>
      <c r="K853" s="44" t="str" cm="1">
        <f t="array" ref="K853">_xlfn.SWITCH(TRUE,
$B853="-","check",
$B853="CPC-Power",IFERROR(INDEX('POWER Device'!$A$1:$BA$5000,MATCH($C853,'POWER Device'!$I$1:$I$5016,0),MATCH(K$1,'POWER Device'!$A$1:$AZ$1,0)),""),
$B853&lt;&gt;"CPC",IFERROR(INDEX(鈺太Device!$A$1:$BC$5049,MATCH($C853,鈺太Device!$E$1:$E$5054,0),MATCH(K$1,鈺太Device!$A$1:$AZ$1,0)),""),
$B853="CPC",IFERROR(INDEX(鈺太芯Device!$A$1:$BD$5213,MATCH($C853,鈺太芯Device!$E$1:$E$5267,0),MATCH(K$1,鈺太芯Device!$A$1:$AZ$1,0)),""))</f>
        <v>None</v>
      </c>
      <c r="L853" s="44" t="str" cm="1">
        <f t="array" ref="L853">_xlfn.SWITCH(TRUE,
$B853="-","check",
$B853="CPC-Power",IFERROR(INDEX('POWER Device'!$A$1:$BA$5000,MATCH($C853,'POWER Device'!$I$1:$I$5016,0),MATCH(L$1,'POWER Device'!$A$1:$AZ$1,0)),""),
$B853&lt;&gt;"CPC",IFERROR(INDEX(鈺太Device!$A$1:$BC$5049,MATCH($C853,鈺太Device!$E$1:$E$5054,0),MATCH(L$1,鈺太Device!$A$1:$AZ$1,0)),""),
$B853="CPC",IFERROR(INDEX(鈺太芯Device!$A$1:$BD$5213,MATCH($C853,鈺太芯Device!$E$1:$E$5267,0),MATCH(L$1,鈺太芯Device!$A$1:$AZ$1,0)),""))</f>
        <v>OM-325
高溫錫膏</v>
      </c>
      <c r="M853" s="44" t="str">
        <f t="shared" si="84"/>
        <v>ZTS6231</v>
      </c>
      <c r="N853" s="44" t="str">
        <f t="shared" si="82"/>
        <v>ZTS6231-4918ZA-3004_v11</v>
      </c>
      <c r="O853" s="18" t="s">
        <v>31657</v>
      </c>
      <c r="P853" s="18" t="s">
        <v>32945</v>
      </c>
      <c r="Q853" s="19" t="s">
        <v>12351</v>
      </c>
      <c r="R853" s="20" t="str">
        <f t="shared" si="83"/>
        <v>||||||||||</v>
      </c>
      <c r="S853" s="21"/>
      <c r="T853" s="21"/>
      <c r="U853" s="21" t="s">
        <v>32874</v>
      </c>
      <c r="V853" s="22" t="s">
        <v>10</v>
      </c>
    </row>
    <row r="854" spans="1:22">
      <c r="A854" s="45" t="str">
        <f t="shared" si="80"/>
        <v>2022-04</v>
      </c>
      <c r="B854" s="45" t="str">
        <f t="shared" si="85"/>
        <v>HELE</v>
      </c>
      <c r="C854" s="44" t="str" cm="1">
        <f t="array" ref="C854" xml:space="preserve">
_xlfn.SWITCH(TRUE,
$B854="-","-",
$B854="CPC-Power",
IF($D854="",
"PK"&amp;$E854&amp;"_V1."&amp;MAX(VALUE(RIGHT(_xlfn._xlws.FILTER('POWER Device'!$I$1:$I$5016,'POWER Device'!$H$1:$H$5016=$E854,"-"),1))),
"PK"&amp;$E854&amp;"_V1."&amp;$D854),
$B854="CPC",
IF($D854="",
"PK"&amp;$E854&amp;"_V1."&amp;MAX(VALUE(RIGHT(_xlfn._xlws.FILTER(鈺太芯Device!$E$1:$E$5267,鈺太芯Device!$D$1:$D$5267=$E854,"-"),1))),
"PK"&amp;$E854&amp;"_V1."&amp;$D854),
$B854&lt;&gt;"CPC",
IF($D854="",
"PK"&amp;$E854&amp;"_V1."&amp;MAX(VALUE(RIGHT(_xlfn._xlws.FILTER(鈺太Device!$E$1:$E$5054,鈺太Device!$D$1:$D$5054=$E854,"-"),1)))),
"PK"&amp;$E854&amp;"_V1."&amp;$D854)</f>
        <v>PKDT15Q01-203_V1.1</v>
      </c>
      <c r="E854" s="44" t="str">
        <f t="shared" si="81"/>
        <v>DT15Q01-203</v>
      </c>
      <c r="F854" s="44" t="str" cm="1">
        <f t="array" ref="F854">_xlfn.SWITCH(TRUE,
$B854="-","check",
$B854="CPC-Power",IFERROR(INDEX('POWER Device'!$A$1:$BA$5000,MATCH($C854,'POWER Device'!$I$1:$I$5016,0),MATCH(F$1,'POWER Device'!$A$1:$AZ$1,0)),""),
$B854&lt;&gt;"CPC",IFERROR(INDEX(鈺太Device!$A$1:$BC$5049,MATCH($C854,鈺太Device!$E$1:$E$5054,0),MATCH(F$1,鈺太Device!$A$1:$AZ$1,0)),""),
$B854="CPC",IFERROR(INDEX(鈺太芯Device!$A$1:$BD$5213,MATCH($C854,鈺太芯Device!$E$1:$E$5267,0),MATCH(F$1,鈺太芯Device!$A$1:$AZ$1,0)),""))</f>
        <v>ZTS6231</v>
      </c>
      <c r="G854" s="44" t="str" cm="1">
        <f t="array" ref="G854">_xlfn.SWITCH(TRUE,
$B854="-","check",
$B854="CPC-Power",IFERROR(INDEX('POWER Device'!$A$1:$BA$5000,MATCH($C854,'POWER Device'!$I$1:$I$5016,0),MATCH(G$1,'POWER Device'!$A$1:$AZ$1,0)),""),
$B854&lt;&gt;"CPC",IFERROR(INDEX(鈺太Device!$A$1:$BC$5049,MATCH($C854,鈺太Device!$E$1:$E$5054,0),MATCH(G$1,鈺太Device!$A$1:$AZ$1,0)),""),
$B854="CPC",IFERROR(INDEX(鈺太芯Device!$A$1:$BD$5213,MATCH($C854,鈺太芯Device!$E$1:$E$5267,0),MATCH(G$1,鈺太芯Device!$A$1:$AZ$1,0)),""))</f>
        <v>4918ZB</v>
      </c>
      <c r="H854" s="44" t="str" cm="1">
        <f t="array" ref="H854">_xlfn.SWITCH(TRUE,
$B854="-","check",
$B854="CPC-Power",IFERROR(INDEX('POWER Device'!$A$1:$BA$5000,MATCH($C854,'POWER Device'!$I$1:$I$5016,0),MATCH(H$1,'POWER Device'!$A$1:$AZ$1,0)),""),
$B854&lt;&gt;"CPC",IFERROR(INDEX(鈺太Device!$A$1:$BC$5049,MATCH($C854,鈺太Device!$E$1:$E$5054,0),MATCH(H$1,鈺太Device!$A$1:$AZ$1,0)),""),
$B854="CPC",IFERROR(INDEX(鈺太芯Device!$A$1:$BD$5213,MATCH($C854,鈺太芯Device!$E$1:$E$5267,0),MATCH(H$1,鈺太芯Device!$A$1:$AZ$1,0)),""))</f>
        <v>3004_v11</v>
      </c>
      <c r="I854" s="44" t="str" cm="1">
        <f t="array" ref="I854">_xlfn.SWITCH(TRUE,
$B854="-","check",
$B854="CPC-Power",IFERROR(INDEX('POWER Device'!$A$1:$BA$5000,MATCH($C854,'POWER Device'!$I$1:$I$5016,0),MATCH(I$1,'POWER Device'!$A$1:$AZ$1,0)),""),
$B854&lt;&gt;"CPC",IFERROR(INDEX(鈺太Device!$A$1:$BC$5049,MATCH($C854,鈺太Device!$E$1:$E$5054,0),MATCH(I$1,鈺太Device!$A$1:$AZ$1,0)),""),
$B854="CPC",IFERROR(INDEX(鈺太芯Device!$A$1:$BD$5213,MATCH($C854,鈺太芯Device!$E$1:$E$5267,0),MATCH(I$1,鈺太芯Device!$A$1:$AZ$1,0)),""))</f>
        <v>01B5541S00000
01B5541T00000
01B5541U00000</v>
      </c>
      <c r="J854" s="44" t="str" cm="1">
        <f t="array" ref="J854">_xlfn.SWITCH(TRUE,
$B854="-","check",
$B854="CPC-Power",IFERROR(INDEX('POWER Device'!$A$1:$BA$5000,MATCH($C854,'POWER Device'!$I$1:$I$5016,0),MATCH(J$1,'POWER Device'!$A$1:$AZ$1,0)),""),
$B854&lt;&gt;"CPC",IFERROR(INDEX(鈺太Device!$A$1:$BC$5049,MATCH($C854,鈺太Device!$E$1:$E$5054,0),MATCH(J$1,鈺太Device!$A$1:$AZ$1,0)),""),
$B854="CPC",IFERROR(INDEX(鈺太芯Device!$A$1:$BD$5213,MATCH($C854,鈺太芯Device!$E$1:$E$5267,0),MATCH(J$1,鈺太芯Device!$A$1:$AZ$1,0)),""))</f>
        <v>無</v>
      </c>
      <c r="K854" s="44" t="str" cm="1">
        <f t="array" ref="K854">_xlfn.SWITCH(TRUE,
$B854="-","check",
$B854="CPC-Power",IFERROR(INDEX('POWER Device'!$A$1:$BA$5000,MATCH($C854,'POWER Device'!$I$1:$I$5016,0),MATCH(K$1,'POWER Device'!$A$1:$AZ$1,0)),""),
$B854&lt;&gt;"CPC",IFERROR(INDEX(鈺太Device!$A$1:$BC$5049,MATCH($C854,鈺太Device!$E$1:$E$5054,0),MATCH(K$1,鈺太Device!$A$1:$AZ$1,0)),""),
$B854="CPC",IFERROR(INDEX(鈺太芯Device!$A$1:$BD$5213,MATCH($C854,鈺太芯Device!$E$1:$E$5267,0),MATCH(K$1,鈺太芯Device!$A$1:$AZ$1,0)),""))</f>
        <v>None</v>
      </c>
      <c r="L854" s="44" t="str" cm="1">
        <f t="array" ref="L854">_xlfn.SWITCH(TRUE,
$B854="-","check",
$B854="CPC-Power",IFERROR(INDEX('POWER Device'!$A$1:$BA$5000,MATCH($C854,'POWER Device'!$I$1:$I$5016,0),MATCH(L$1,'POWER Device'!$A$1:$AZ$1,0)),""),
$B854&lt;&gt;"CPC",IFERROR(INDEX(鈺太Device!$A$1:$BC$5049,MATCH($C854,鈺太Device!$E$1:$E$5054,0),MATCH(L$1,鈺太Device!$A$1:$AZ$1,0)),""),
$B854="CPC",IFERROR(INDEX(鈺太芯Device!$A$1:$BD$5213,MATCH($C854,鈺太芯Device!$E$1:$E$5267,0),MATCH(L$1,鈺太芯Device!$A$1:$AZ$1,0)),""))</f>
        <v>OM-325
高溫錫膏</v>
      </c>
      <c r="M854" s="44" t="str">
        <f t="shared" si="84"/>
        <v>ZTS6231</v>
      </c>
      <c r="N854" s="44" t="str">
        <f t="shared" si="82"/>
        <v>ZTS6231-4918ZB-3004_v11</v>
      </c>
      <c r="O854" s="18" t="s">
        <v>31657</v>
      </c>
      <c r="P854" s="18" t="s">
        <v>32946</v>
      </c>
      <c r="Q854" s="19" t="s">
        <v>12427</v>
      </c>
      <c r="R854" s="20" t="str">
        <f t="shared" si="83"/>
        <v>||||||||||</v>
      </c>
      <c r="S854" s="21"/>
      <c r="T854" s="21"/>
      <c r="U854" s="21" t="s">
        <v>32947</v>
      </c>
      <c r="V854" s="22" t="s">
        <v>10</v>
      </c>
    </row>
    <row r="855" spans="1:22">
      <c r="A855" s="45" t="str">
        <f t="shared" si="80"/>
        <v>2022-04</v>
      </c>
      <c r="B855" s="45" t="str">
        <f t="shared" si="85"/>
        <v>HELE</v>
      </c>
      <c r="C855" s="44" t="str" cm="1">
        <f t="array" ref="C855" xml:space="preserve">
_xlfn.SWITCH(TRUE,
$B855="-","-",
$B855="CPC-Power",
IF($D855="",
"PK"&amp;$E855&amp;"_V1."&amp;MAX(VALUE(RIGHT(_xlfn._xlws.FILTER('POWER Device'!$I$1:$I$5016,'POWER Device'!$H$1:$H$5016=$E855,"-"),1))),
"PK"&amp;$E855&amp;"_V1."&amp;$D855),
$B855="CPC",
IF($D855="",
"PK"&amp;$E855&amp;"_V1."&amp;MAX(VALUE(RIGHT(_xlfn._xlws.FILTER(鈺太芯Device!$E$1:$E$5267,鈺太芯Device!$D$1:$D$5267=$E855,"-"),1))),
"PK"&amp;$E855&amp;"_V1."&amp;$D855),
$B855&lt;&gt;"CPC",
IF($D855="",
"PK"&amp;$E855&amp;"_V1."&amp;MAX(VALUE(RIGHT(_xlfn._xlws.FILTER(鈺太Device!$E$1:$E$5054,鈺太Device!$D$1:$D$5054=$E855,"-"),1)))),
"PK"&amp;$E855&amp;"_V1."&amp;$D855)</f>
        <v>PKDT15Q01-203_V1.1</v>
      </c>
      <c r="E855" s="44" t="str">
        <f t="shared" si="81"/>
        <v>DT15Q01-203</v>
      </c>
      <c r="F855" s="44" t="str" cm="1">
        <f t="array" ref="F855">_xlfn.SWITCH(TRUE,
$B855="-","check",
$B855="CPC-Power",IFERROR(INDEX('POWER Device'!$A$1:$BA$5000,MATCH($C855,'POWER Device'!$I$1:$I$5016,0),MATCH(F$1,'POWER Device'!$A$1:$AZ$1,0)),""),
$B855&lt;&gt;"CPC",IFERROR(INDEX(鈺太Device!$A$1:$BC$5049,MATCH($C855,鈺太Device!$E$1:$E$5054,0),MATCH(F$1,鈺太Device!$A$1:$AZ$1,0)),""),
$B855="CPC",IFERROR(INDEX(鈺太芯Device!$A$1:$BD$5213,MATCH($C855,鈺太芯Device!$E$1:$E$5267,0),MATCH(F$1,鈺太芯Device!$A$1:$AZ$1,0)),""))</f>
        <v>ZTS6231</v>
      </c>
      <c r="G855" s="44" t="str" cm="1">
        <f t="array" ref="G855">_xlfn.SWITCH(TRUE,
$B855="-","check",
$B855="CPC-Power",IFERROR(INDEX('POWER Device'!$A$1:$BA$5000,MATCH($C855,'POWER Device'!$I$1:$I$5016,0),MATCH(G$1,'POWER Device'!$A$1:$AZ$1,0)),""),
$B855&lt;&gt;"CPC",IFERROR(INDEX(鈺太Device!$A$1:$BC$5049,MATCH($C855,鈺太Device!$E$1:$E$5054,0),MATCH(G$1,鈺太Device!$A$1:$AZ$1,0)),""),
$B855="CPC",IFERROR(INDEX(鈺太芯Device!$A$1:$BD$5213,MATCH($C855,鈺太芯Device!$E$1:$E$5267,0),MATCH(G$1,鈺太芯Device!$A$1:$AZ$1,0)),""))</f>
        <v>4918ZB</v>
      </c>
      <c r="H855" s="44" t="str" cm="1">
        <f t="array" ref="H855">_xlfn.SWITCH(TRUE,
$B855="-","check",
$B855="CPC-Power",IFERROR(INDEX('POWER Device'!$A$1:$BA$5000,MATCH($C855,'POWER Device'!$I$1:$I$5016,0),MATCH(H$1,'POWER Device'!$A$1:$AZ$1,0)),""),
$B855&lt;&gt;"CPC",IFERROR(INDEX(鈺太Device!$A$1:$BC$5049,MATCH($C855,鈺太Device!$E$1:$E$5054,0),MATCH(H$1,鈺太Device!$A$1:$AZ$1,0)),""),
$B855="CPC",IFERROR(INDEX(鈺太芯Device!$A$1:$BD$5213,MATCH($C855,鈺太芯Device!$E$1:$E$5267,0),MATCH(H$1,鈺太芯Device!$A$1:$AZ$1,0)),""))</f>
        <v>3004_v11</v>
      </c>
      <c r="I855" s="44" t="str" cm="1">
        <f t="array" ref="I855">_xlfn.SWITCH(TRUE,
$B855="-","check",
$B855="CPC-Power",IFERROR(INDEX('POWER Device'!$A$1:$BA$5000,MATCH($C855,'POWER Device'!$I$1:$I$5016,0),MATCH(I$1,'POWER Device'!$A$1:$AZ$1,0)),""),
$B855&lt;&gt;"CPC",IFERROR(INDEX(鈺太Device!$A$1:$BC$5049,MATCH($C855,鈺太Device!$E$1:$E$5054,0),MATCH(I$1,鈺太Device!$A$1:$AZ$1,0)),""),
$B855="CPC",IFERROR(INDEX(鈺太芯Device!$A$1:$BD$5213,MATCH($C855,鈺太芯Device!$E$1:$E$5267,0),MATCH(I$1,鈺太芯Device!$A$1:$AZ$1,0)),""))</f>
        <v>01B5541S00000
01B5541T00000
01B5541U00000</v>
      </c>
      <c r="J855" s="44" t="str" cm="1">
        <f t="array" ref="J855">_xlfn.SWITCH(TRUE,
$B855="-","check",
$B855="CPC-Power",IFERROR(INDEX('POWER Device'!$A$1:$BA$5000,MATCH($C855,'POWER Device'!$I$1:$I$5016,0),MATCH(J$1,'POWER Device'!$A$1:$AZ$1,0)),""),
$B855&lt;&gt;"CPC",IFERROR(INDEX(鈺太Device!$A$1:$BC$5049,MATCH($C855,鈺太Device!$E$1:$E$5054,0),MATCH(J$1,鈺太Device!$A$1:$AZ$1,0)),""),
$B855="CPC",IFERROR(INDEX(鈺太芯Device!$A$1:$BD$5213,MATCH($C855,鈺太芯Device!$E$1:$E$5267,0),MATCH(J$1,鈺太芯Device!$A$1:$AZ$1,0)),""))</f>
        <v>無</v>
      </c>
      <c r="K855" s="44" t="str" cm="1">
        <f t="array" ref="K855">_xlfn.SWITCH(TRUE,
$B855="-","check",
$B855="CPC-Power",IFERROR(INDEX('POWER Device'!$A$1:$BA$5000,MATCH($C855,'POWER Device'!$I$1:$I$5016,0),MATCH(K$1,'POWER Device'!$A$1:$AZ$1,0)),""),
$B855&lt;&gt;"CPC",IFERROR(INDEX(鈺太Device!$A$1:$BC$5049,MATCH($C855,鈺太Device!$E$1:$E$5054,0),MATCH(K$1,鈺太Device!$A$1:$AZ$1,0)),""),
$B855="CPC",IFERROR(INDEX(鈺太芯Device!$A$1:$BD$5213,MATCH($C855,鈺太芯Device!$E$1:$E$5267,0),MATCH(K$1,鈺太芯Device!$A$1:$AZ$1,0)),""))</f>
        <v>None</v>
      </c>
      <c r="L855" s="44" t="str" cm="1">
        <f t="array" ref="L855">_xlfn.SWITCH(TRUE,
$B855="-","check",
$B855="CPC-Power",IFERROR(INDEX('POWER Device'!$A$1:$BA$5000,MATCH($C855,'POWER Device'!$I$1:$I$5016,0),MATCH(L$1,'POWER Device'!$A$1:$AZ$1,0)),""),
$B855&lt;&gt;"CPC",IFERROR(INDEX(鈺太Device!$A$1:$BC$5049,MATCH($C855,鈺太Device!$E$1:$E$5054,0),MATCH(L$1,鈺太Device!$A$1:$AZ$1,0)),""),
$B855="CPC",IFERROR(INDEX(鈺太芯Device!$A$1:$BD$5213,MATCH($C855,鈺太芯Device!$E$1:$E$5267,0),MATCH(L$1,鈺太芯Device!$A$1:$AZ$1,0)),""))</f>
        <v>OM-325
高溫錫膏</v>
      </c>
      <c r="M855" s="44" t="str">
        <f t="shared" si="84"/>
        <v>ZTS6231</v>
      </c>
      <c r="N855" s="44" t="str">
        <f t="shared" si="82"/>
        <v>ZTS6231-4918ZB-3004_v11</v>
      </c>
      <c r="O855" s="18" t="s">
        <v>31657</v>
      </c>
      <c r="P855" s="18" t="s">
        <v>32948</v>
      </c>
      <c r="Q855" s="19" t="s">
        <v>12427</v>
      </c>
      <c r="R855" s="20" t="str">
        <f t="shared" si="83"/>
        <v>||||||||||</v>
      </c>
      <c r="S855" s="21"/>
      <c r="T855" s="21"/>
      <c r="U855" s="21" t="s">
        <v>32813</v>
      </c>
      <c r="V855" s="22" t="s">
        <v>10</v>
      </c>
    </row>
    <row r="856" spans="1:22">
      <c r="A856" s="45" t="str">
        <f t="shared" si="80"/>
        <v>2022-04</v>
      </c>
      <c r="B856" s="45" t="str">
        <f t="shared" si="85"/>
        <v>HELE</v>
      </c>
      <c r="C856" s="44" t="str" cm="1">
        <f t="array" ref="C856" xml:space="preserve">
_xlfn.SWITCH(TRUE,
$B856="-","-",
$B856="CPC-Power",
IF($D856="",
"PK"&amp;$E856&amp;"_V1."&amp;MAX(VALUE(RIGHT(_xlfn._xlws.FILTER('POWER Device'!$I$1:$I$5016,'POWER Device'!$H$1:$H$5016=$E856,"-"),1))),
"PK"&amp;$E856&amp;"_V1."&amp;$D856),
$B856="CPC",
IF($D856="",
"PK"&amp;$E856&amp;"_V1."&amp;MAX(VALUE(RIGHT(_xlfn._xlws.FILTER(鈺太芯Device!$E$1:$E$5267,鈺太芯Device!$D$1:$D$5267=$E856,"-"),1))),
"PK"&amp;$E856&amp;"_V1."&amp;$D856),
$B856&lt;&gt;"CPC",
IF($D856="",
"PK"&amp;$E856&amp;"_V1."&amp;MAX(VALUE(RIGHT(_xlfn._xlws.FILTER(鈺太Device!$E$1:$E$5054,鈺太Device!$D$1:$D$5054=$E856,"-"),1)))),
"PK"&amp;$E856&amp;"_V1."&amp;$D856)</f>
        <v>PKDT15Q01-203_V1.1</v>
      </c>
      <c r="E856" s="44" t="str">
        <f t="shared" si="81"/>
        <v>DT15Q01-203</v>
      </c>
      <c r="F856" s="44" t="str" cm="1">
        <f t="array" ref="F856">_xlfn.SWITCH(TRUE,
$B856="-","check",
$B856="CPC-Power",IFERROR(INDEX('POWER Device'!$A$1:$BA$5000,MATCH($C856,'POWER Device'!$I$1:$I$5016,0),MATCH(F$1,'POWER Device'!$A$1:$AZ$1,0)),""),
$B856&lt;&gt;"CPC",IFERROR(INDEX(鈺太Device!$A$1:$BC$5049,MATCH($C856,鈺太Device!$E$1:$E$5054,0),MATCH(F$1,鈺太Device!$A$1:$AZ$1,0)),""),
$B856="CPC",IFERROR(INDEX(鈺太芯Device!$A$1:$BD$5213,MATCH($C856,鈺太芯Device!$E$1:$E$5267,0),MATCH(F$1,鈺太芯Device!$A$1:$AZ$1,0)),""))</f>
        <v>ZTS6231</v>
      </c>
      <c r="G856" s="44" t="str" cm="1">
        <f t="array" ref="G856">_xlfn.SWITCH(TRUE,
$B856="-","check",
$B856="CPC-Power",IFERROR(INDEX('POWER Device'!$A$1:$BA$5000,MATCH($C856,'POWER Device'!$I$1:$I$5016,0),MATCH(G$1,'POWER Device'!$A$1:$AZ$1,0)),""),
$B856&lt;&gt;"CPC",IFERROR(INDEX(鈺太Device!$A$1:$BC$5049,MATCH($C856,鈺太Device!$E$1:$E$5054,0),MATCH(G$1,鈺太Device!$A$1:$AZ$1,0)),""),
$B856="CPC",IFERROR(INDEX(鈺太芯Device!$A$1:$BD$5213,MATCH($C856,鈺太芯Device!$E$1:$E$5267,0),MATCH(G$1,鈺太芯Device!$A$1:$AZ$1,0)),""))</f>
        <v>4918ZB</v>
      </c>
      <c r="H856" s="44" t="str" cm="1">
        <f t="array" ref="H856">_xlfn.SWITCH(TRUE,
$B856="-","check",
$B856="CPC-Power",IFERROR(INDEX('POWER Device'!$A$1:$BA$5000,MATCH($C856,'POWER Device'!$I$1:$I$5016,0),MATCH(H$1,'POWER Device'!$A$1:$AZ$1,0)),""),
$B856&lt;&gt;"CPC",IFERROR(INDEX(鈺太Device!$A$1:$BC$5049,MATCH($C856,鈺太Device!$E$1:$E$5054,0),MATCH(H$1,鈺太Device!$A$1:$AZ$1,0)),""),
$B856="CPC",IFERROR(INDEX(鈺太芯Device!$A$1:$BD$5213,MATCH($C856,鈺太芯Device!$E$1:$E$5267,0),MATCH(H$1,鈺太芯Device!$A$1:$AZ$1,0)),""))</f>
        <v>3004_v11</v>
      </c>
      <c r="I856" s="44" t="str" cm="1">
        <f t="array" ref="I856">_xlfn.SWITCH(TRUE,
$B856="-","check",
$B856="CPC-Power",IFERROR(INDEX('POWER Device'!$A$1:$BA$5000,MATCH($C856,'POWER Device'!$I$1:$I$5016,0),MATCH(I$1,'POWER Device'!$A$1:$AZ$1,0)),""),
$B856&lt;&gt;"CPC",IFERROR(INDEX(鈺太Device!$A$1:$BC$5049,MATCH($C856,鈺太Device!$E$1:$E$5054,0),MATCH(I$1,鈺太Device!$A$1:$AZ$1,0)),""),
$B856="CPC",IFERROR(INDEX(鈺太芯Device!$A$1:$BD$5213,MATCH($C856,鈺太芯Device!$E$1:$E$5267,0),MATCH(I$1,鈺太芯Device!$A$1:$AZ$1,0)),""))</f>
        <v>01B5541S00000
01B5541T00000
01B5541U00000</v>
      </c>
      <c r="J856" s="44" t="str" cm="1">
        <f t="array" ref="J856">_xlfn.SWITCH(TRUE,
$B856="-","check",
$B856="CPC-Power",IFERROR(INDEX('POWER Device'!$A$1:$BA$5000,MATCH($C856,'POWER Device'!$I$1:$I$5016,0),MATCH(J$1,'POWER Device'!$A$1:$AZ$1,0)),""),
$B856&lt;&gt;"CPC",IFERROR(INDEX(鈺太Device!$A$1:$BC$5049,MATCH($C856,鈺太Device!$E$1:$E$5054,0),MATCH(J$1,鈺太Device!$A$1:$AZ$1,0)),""),
$B856="CPC",IFERROR(INDEX(鈺太芯Device!$A$1:$BD$5213,MATCH($C856,鈺太芯Device!$E$1:$E$5267,0),MATCH(J$1,鈺太芯Device!$A$1:$AZ$1,0)),""))</f>
        <v>無</v>
      </c>
      <c r="K856" s="44" t="str" cm="1">
        <f t="array" ref="K856">_xlfn.SWITCH(TRUE,
$B856="-","check",
$B856="CPC-Power",IFERROR(INDEX('POWER Device'!$A$1:$BA$5000,MATCH($C856,'POWER Device'!$I$1:$I$5016,0),MATCH(K$1,'POWER Device'!$A$1:$AZ$1,0)),""),
$B856&lt;&gt;"CPC",IFERROR(INDEX(鈺太Device!$A$1:$BC$5049,MATCH($C856,鈺太Device!$E$1:$E$5054,0),MATCH(K$1,鈺太Device!$A$1:$AZ$1,0)),""),
$B856="CPC",IFERROR(INDEX(鈺太芯Device!$A$1:$BD$5213,MATCH($C856,鈺太芯Device!$E$1:$E$5267,0),MATCH(K$1,鈺太芯Device!$A$1:$AZ$1,0)),""))</f>
        <v>None</v>
      </c>
      <c r="L856" s="44" t="str" cm="1">
        <f t="array" ref="L856">_xlfn.SWITCH(TRUE,
$B856="-","check",
$B856="CPC-Power",IFERROR(INDEX('POWER Device'!$A$1:$BA$5000,MATCH($C856,'POWER Device'!$I$1:$I$5016,0),MATCH(L$1,'POWER Device'!$A$1:$AZ$1,0)),""),
$B856&lt;&gt;"CPC",IFERROR(INDEX(鈺太Device!$A$1:$BC$5049,MATCH($C856,鈺太Device!$E$1:$E$5054,0),MATCH(L$1,鈺太Device!$A$1:$AZ$1,0)),""),
$B856="CPC",IFERROR(INDEX(鈺太芯Device!$A$1:$BD$5213,MATCH($C856,鈺太芯Device!$E$1:$E$5267,0),MATCH(L$1,鈺太芯Device!$A$1:$AZ$1,0)),""))</f>
        <v>OM-325
高溫錫膏</v>
      </c>
      <c r="M856" s="44" t="str">
        <f t="shared" si="84"/>
        <v>ZTS6231</v>
      </c>
      <c r="N856" s="44" t="str">
        <f t="shared" si="82"/>
        <v>ZTS6231-4918ZB-3004_v11</v>
      </c>
      <c r="O856" s="18" t="s">
        <v>31657</v>
      </c>
      <c r="P856" s="18" t="s">
        <v>32949</v>
      </c>
      <c r="Q856" s="19" t="s">
        <v>12427</v>
      </c>
      <c r="R856" s="20" t="str">
        <f t="shared" si="83"/>
        <v>||||||||||</v>
      </c>
      <c r="S856" s="21"/>
      <c r="T856" s="21"/>
      <c r="U856" s="21" t="s">
        <v>32813</v>
      </c>
      <c r="V856" s="22" t="s">
        <v>10</v>
      </c>
    </row>
    <row r="857" spans="1:22">
      <c r="A857" s="45" t="str">
        <f t="shared" si="80"/>
        <v>2022-05</v>
      </c>
      <c r="B857" s="45" t="str">
        <f t="shared" si="85"/>
        <v>HELE</v>
      </c>
      <c r="C857" s="44" t="str" cm="1">
        <f t="array" ref="C857" xml:space="preserve">
_xlfn.SWITCH(TRUE,
$B857="-","-",
$B857="CPC-Power",
IF($D857="",
"PK"&amp;$E857&amp;"_V1."&amp;MAX(VALUE(RIGHT(_xlfn._xlws.FILTER('POWER Device'!$I$1:$I$5016,'POWER Device'!$H$1:$H$5016=$E857,"-"),1))),
"PK"&amp;$E857&amp;"_V1."&amp;$D857),
$B857="CPC",
IF($D857="",
"PK"&amp;$E857&amp;"_V1."&amp;MAX(VALUE(RIGHT(_xlfn._xlws.FILTER(鈺太芯Device!$E$1:$E$5267,鈺太芯Device!$D$1:$D$5267=$E857,"-"),1))),
"PK"&amp;$E857&amp;"_V1."&amp;$D857),
$B857&lt;&gt;"CPC",
IF($D857="",
"PK"&amp;$E857&amp;"_V1."&amp;MAX(VALUE(RIGHT(_xlfn._xlws.FILTER(鈺太Device!$E$1:$E$5054,鈺太Device!$D$1:$D$5054=$E857,"-"),1)))),
"PK"&amp;$E857&amp;"_V1."&amp;$D857)</f>
        <v>PKDT15Q01-203_V1.1</v>
      </c>
      <c r="E857" s="44" t="str">
        <f t="shared" si="81"/>
        <v>DT15Q01-203</v>
      </c>
      <c r="F857" s="44" t="str" cm="1">
        <f t="array" ref="F857">_xlfn.SWITCH(TRUE,
$B857="-","check",
$B857="CPC-Power",IFERROR(INDEX('POWER Device'!$A$1:$BA$5000,MATCH($C857,'POWER Device'!$I$1:$I$5016,0),MATCH(F$1,'POWER Device'!$A$1:$AZ$1,0)),""),
$B857&lt;&gt;"CPC",IFERROR(INDEX(鈺太Device!$A$1:$BC$5049,MATCH($C857,鈺太Device!$E$1:$E$5054,0),MATCH(F$1,鈺太Device!$A$1:$AZ$1,0)),""),
$B857="CPC",IFERROR(INDEX(鈺太芯Device!$A$1:$BD$5213,MATCH($C857,鈺太芯Device!$E$1:$E$5267,0),MATCH(F$1,鈺太芯Device!$A$1:$AZ$1,0)),""))</f>
        <v>ZTS6231</v>
      </c>
      <c r="G857" s="44" t="str" cm="1">
        <f t="array" ref="G857">_xlfn.SWITCH(TRUE,
$B857="-","check",
$B857="CPC-Power",IFERROR(INDEX('POWER Device'!$A$1:$BA$5000,MATCH($C857,'POWER Device'!$I$1:$I$5016,0),MATCH(G$1,'POWER Device'!$A$1:$AZ$1,0)),""),
$B857&lt;&gt;"CPC",IFERROR(INDEX(鈺太Device!$A$1:$BC$5049,MATCH($C857,鈺太Device!$E$1:$E$5054,0),MATCH(G$1,鈺太Device!$A$1:$AZ$1,0)),""),
$B857="CPC",IFERROR(INDEX(鈺太芯Device!$A$1:$BD$5213,MATCH($C857,鈺太芯Device!$E$1:$E$5267,0),MATCH(G$1,鈺太芯Device!$A$1:$AZ$1,0)),""))</f>
        <v>4918ZB</v>
      </c>
      <c r="H857" s="44" t="str" cm="1">
        <f t="array" ref="H857">_xlfn.SWITCH(TRUE,
$B857="-","check",
$B857="CPC-Power",IFERROR(INDEX('POWER Device'!$A$1:$BA$5000,MATCH($C857,'POWER Device'!$I$1:$I$5016,0),MATCH(H$1,'POWER Device'!$A$1:$AZ$1,0)),""),
$B857&lt;&gt;"CPC",IFERROR(INDEX(鈺太Device!$A$1:$BC$5049,MATCH($C857,鈺太Device!$E$1:$E$5054,0),MATCH(H$1,鈺太Device!$A$1:$AZ$1,0)),""),
$B857="CPC",IFERROR(INDEX(鈺太芯Device!$A$1:$BD$5213,MATCH($C857,鈺太芯Device!$E$1:$E$5267,0),MATCH(H$1,鈺太芯Device!$A$1:$AZ$1,0)),""))</f>
        <v>3004_v11</v>
      </c>
      <c r="I857" s="44" t="str" cm="1">
        <f t="array" ref="I857">_xlfn.SWITCH(TRUE,
$B857="-","check",
$B857="CPC-Power",IFERROR(INDEX('POWER Device'!$A$1:$BA$5000,MATCH($C857,'POWER Device'!$I$1:$I$5016,0),MATCH(I$1,'POWER Device'!$A$1:$AZ$1,0)),""),
$B857&lt;&gt;"CPC",IFERROR(INDEX(鈺太Device!$A$1:$BC$5049,MATCH($C857,鈺太Device!$E$1:$E$5054,0),MATCH(I$1,鈺太Device!$A$1:$AZ$1,0)),""),
$B857="CPC",IFERROR(INDEX(鈺太芯Device!$A$1:$BD$5213,MATCH($C857,鈺太芯Device!$E$1:$E$5267,0),MATCH(I$1,鈺太芯Device!$A$1:$AZ$1,0)),""))</f>
        <v>01B5541S00000
01B5541T00000
01B5541U00000</v>
      </c>
      <c r="J857" s="44" t="str" cm="1">
        <f t="array" ref="J857">_xlfn.SWITCH(TRUE,
$B857="-","check",
$B857="CPC-Power",IFERROR(INDEX('POWER Device'!$A$1:$BA$5000,MATCH($C857,'POWER Device'!$I$1:$I$5016,0),MATCH(J$1,'POWER Device'!$A$1:$AZ$1,0)),""),
$B857&lt;&gt;"CPC",IFERROR(INDEX(鈺太Device!$A$1:$BC$5049,MATCH($C857,鈺太Device!$E$1:$E$5054,0),MATCH(J$1,鈺太Device!$A$1:$AZ$1,0)),""),
$B857="CPC",IFERROR(INDEX(鈺太芯Device!$A$1:$BD$5213,MATCH($C857,鈺太芯Device!$E$1:$E$5267,0),MATCH(J$1,鈺太芯Device!$A$1:$AZ$1,0)),""))</f>
        <v>無</v>
      </c>
      <c r="K857" s="44" t="str" cm="1">
        <f t="array" ref="K857">_xlfn.SWITCH(TRUE,
$B857="-","check",
$B857="CPC-Power",IFERROR(INDEX('POWER Device'!$A$1:$BA$5000,MATCH($C857,'POWER Device'!$I$1:$I$5016,0),MATCH(K$1,'POWER Device'!$A$1:$AZ$1,0)),""),
$B857&lt;&gt;"CPC",IFERROR(INDEX(鈺太Device!$A$1:$BC$5049,MATCH($C857,鈺太Device!$E$1:$E$5054,0),MATCH(K$1,鈺太Device!$A$1:$AZ$1,0)),""),
$B857="CPC",IFERROR(INDEX(鈺太芯Device!$A$1:$BD$5213,MATCH($C857,鈺太芯Device!$E$1:$E$5267,0),MATCH(K$1,鈺太芯Device!$A$1:$AZ$1,0)),""))</f>
        <v>None</v>
      </c>
      <c r="L857" s="44" t="str" cm="1">
        <f t="array" ref="L857">_xlfn.SWITCH(TRUE,
$B857="-","check",
$B857="CPC-Power",IFERROR(INDEX('POWER Device'!$A$1:$BA$5000,MATCH($C857,'POWER Device'!$I$1:$I$5016,0),MATCH(L$1,'POWER Device'!$A$1:$AZ$1,0)),""),
$B857&lt;&gt;"CPC",IFERROR(INDEX(鈺太Device!$A$1:$BC$5049,MATCH($C857,鈺太Device!$E$1:$E$5054,0),MATCH(L$1,鈺太Device!$A$1:$AZ$1,0)),""),
$B857="CPC",IFERROR(INDEX(鈺太芯Device!$A$1:$BD$5213,MATCH($C857,鈺太芯Device!$E$1:$E$5267,0),MATCH(L$1,鈺太芯Device!$A$1:$AZ$1,0)),""))</f>
        <v>OM-325
高溫錫膏</v>
      </c>
      <c r="M857" s="44" t="str">
        <f t="shared" si="84"/>
        <v>ZTS6231</v>
      </c>
      <c r="N857" s="44" t="str">
        <f t="shared" si="82"/>
        <v>ZTS6231-4918ZB-3004_v11</v>
      </c>
      <c r="O857" s="18" t="s">
        <v>31657</v>
      </c>
      <c r="P857" s="18" t="s">
        <v>32950</v>
      </c>
      <c r="Q857" s="19" t="s">
        <v>12427</v>
      </c>
      <c r="R857" s="20" t="str">
        <f t="shared" si="83"/>
        <v>||||||||||</v>
      </c>
      <c r="S857" s="21"/>
      <c r="T857" s="21"/>
      <c r="U857" s="21" t="s">
        <v>32951</v>
      </c>
      <c r="V857" s="22" t="s">
        <v>10</v>
      </c>
    </row>
    <row r="858" spans="1:22">
      <c r="A858" s="45" t="str">
        <f t="shared" si="80"/>
        <v>2022-05</v>
      </c>
      <c r="B858" s="45" t="str">
        <f t="shared" si="85"/>
        <v>HELE</v>
      </c>
      <c r="C858" s="44" t="str" cm="1">
        <f t="array" ref="C858" xml:space="preserve">
_xlfn.SWITCH(TRUE,
$B858="-","-",
$B858="CPC-Power",
IF($D858="",
"PK"&amp;$E858&amp;"_V1."&amp;MAX(VALUE(RIGHT(_xlfn._xlws.FILTER('POWER Device'!$I$1:$I$5016,'POWER Device'!$H$1:$H$5016=$E858,"-"),1))),
"PK"&amp;$E858&amp;"_V1."&amp;$D858),
$B858="CPC",
IF($D858="",
"PK"&amp;$E858&amp;"_V1."&amp;MAX(VALUE(RIGHT(_xlfn._xlws.FILTER(鈺太芯Device!$E$1:$E$5267,鈺太芯Device!$D$1:$D$5267=$E858,"-"),1))),
"PK"&amp;$E858&amp;"_V1."&amp;$D858),
$B858&lt;&gt;"CPC",
IF($D858="",
"PK"&amp;$E858&amp;"_V1."&amp;MAX(VALUE(RIGHT(_xlfn._xlws.FILTER(鈺太Device!$E$1:$E$5054,鈺太Device!$D$1:$D$5054=$E858,"-"),1)))),
"PK"&amp;$E858&amp;"_V1."&amp;$D858)</f>
        <v>PKDT15Q01-204_V1.0</v>
      </c>
      <c r="E858" s="44" t="str">
        <f t="shared" si="81"/>
        <v>DT15Q01-204</v>
      </c>
      <c r="F858" s="44" t="str" cm="1">
        <f t="array" ref="F858">_xlfn.SWITCH(TRUE,
$B858="-","check",
$B858="CPC-Power",IFERROR(INDEX('POWER Device'!$A$1:$BA$5000,MATCH($C858,'POWER Device'!$I$1:$I$5016,0),MATCH(F$1,'POWER Device'!$A$1:$AZ$1,0)),""),
$B858&lt;&gt;"CPC",IFERROR(INDEX(鈺太Device!$A$1:$BC$5049,MATCH($C858,鈺太Device!$E$1:$E$5054,0),MATCH(F$1,鈺太Device!$A$1:$AZ$1,0)),""),
$B858="CPC",IFERROR(INDEX(鈺太芯Device!$A$1:$BD$5213,MATCH($C858,鈺太芯Device!$E$1:$E$5267,0),MATCH(F$1,鈺太芯Device!$A$1:$AZ$1,0)),""))</f>
        <v>ZTS6231</v>
      </c>
      <c r="G858" s="44" t="str" cm="1">
        <f t="array" ref="G858">_xlfn.SWITCH(TRUE,
$B858="-","check",
$B858="CPC-Power",IFERROR(INDEX('POWER Device'!$A$1:$BA$5000,MATCH($C858,'POWER Device'!$I$1:$I$5016,0),MATCH(G$1,'POWER Device'!$A$1:$AZ$1,0)),""),
$B858&lt;&gt;"CPC",IFERROR(INDEX(鈺太Device!$A$1:$BC$5049,MATCH($C858,鈺太Device!$E$1:$E$5054,0),MATCH(G$1,鈺太Device!$A$1:$AZ$1,0)),""),
$B858="CPC",IFERROR(INDEX(鈺太芯Device!$A$1:$BD$5213,MATCH($C858,鈺太芯Device!$E$1:$E$5267,0),MATCH(G$1,鈺太芯Device!$A$1:$AZ$1,0)),""))</f>
        <v>4918ZB</v>
      </c>
      <c r="H858" s="44" t="str" cm="1">
        <f t="array" ref="H858">_xlfn.SWITCH(TRUE,
$B858="-","check",
$B858="CPC-Power",IFERROR(INDEX('POWER Device'!$A$1:$BA$5000,MATCH($C858,'POWER Device'!$I$1:$I$5016,0),MATCH(H$1,'POWER Device'!$A$1:$AZ$1,0)),""),
$B858&lt;&gt;"CPC",IFERROR(INDEX(鈺太Device!$A$1:$BC$5049,MATCH($C858,鈺太Device!$E$1:$E$5054,0),MATCH(H$1,鈺太Device!$A$1:$AZ$1,0)),""),
$B858="CPC",IFERROR(INDEX(鈺太芯Device!$A$1:$BD$5213,MATCH($C858,鈺太芯Device!$E$1:$E$5267,0),MATCH(H$1,鈺太芯Device!$A$1:$AZ$1,0)),""))</f>
        <v>3004_v11</v>
      </c>
      <c r="I858" s="44" t="str" cm="1">
        <f t="array" ref="I858">_xlfn.SWITCH(TRUE,
$B858="-","check",
$B858="CPC-Power",IFERROR(INDEX('POWER Device'!$A$1:$BA$5000,MATCH($C858,'POWER Device'!$I$1:$I$5016,0),MATCH(I$1,'POWER Device'!$A$1:$AZ$1,0)),""),
$B858&lt;&gt;"CPC",IFERROR(INDEX(鈺太Device!$A$1:$BC$5049,MATCH($C858,鈺太Device!$E$1:$E$5054,0),MATCH(I$1,鈺太Device!$A$1:$AZ$1,0)),""),
$B858="CPC",IFERROR(INDEX(鈺太芯Device!$A$1:$BD$5213,MATCH($C858,鈺太芯Device!$E$1:$E$5267,0),MATCH(I$1,鈺太芯Device!$A$1:$AZ$1,0)),""))</f>
        <v>01B5541S00000
01B554188P2G0
01B5541U00000</v>
      </c>
      <c r="J858" s="44" t="str" cm="1">
        <f t="array" ref="J858">_xlfn.SWITCH(TRUE,
$B858="-","check",
$B858="CPC-Power",IFERROR(INDEX('POWER Device'!$A$1:$BA$5000,MATCH($C858,'POWER Device'!$I$1:$I$5016,0),MATCH(J$1,'POWER Device'!$A$1:$AZ$1,0)),""),
$B858&lt;&gt;"CPC",IFERROR(INDEX(鈺太Device!$A$1:$BC$5049,MATCH($C858,鈺太Device!$E$1:$E$5054,0),MATCH(J$1,鈺太Device!$A$1:$AZ$1,0)),""),
$B858="CPC",IFERROR(INDEX(鈺太芯Device!$A$1:$BD$5213,MATCH($C858,鈺太芯Device!$E$1:$E$5267,0),MATCH(J$1,鈺太芯Device!$A$1:$AZ$1,0)),""))</f>
        <v>無</v>
      </c>
      <c r="K858" s="44" t="str" cm="1">
        <f t="array" ref="K858">_xlfn.SWITCH(TRUE,
$B858="-","check",
$B858="CPC-Power",IFERROR(INDEX('POWER Device'!$A$1:$BA$5000,MATCH($C858,'POWER Device'!$I$1:$I$5016,0),MATCH(K$1,'POWER Device'!$A$1:$AZ$1,0)),""),
$B858&lt;&gt;"CPC",IFERROR(INDEX(鈺太Device!$A$1:$BC$5049,MATCH($C858,鈺太Device!$E$1:$E$5054,0),MATCH(K$1,鈺太Device!$A$1:$AZ$1,0)),""),
$B858="CPC",IFERROR(INDEX(鈺太芯Device!$A$1:$BD$5213,MATCH($C858,鈺太芯Device!$E$1:$E$5267,0),MATCH(K$1,鈺太芯Device!$A$1:$AZ$1,0)),""))</f>
        <v>None</v>
      </c>
      <c r="L858" s="44" t="str" cm="1">
        <f t="array" ref="L858">_xlfn.SWITCH(TRUE,
$B858="-","check",
$B858="CPC-Power",IFERROR(INDEX('POWER Device'!$A$1:$BA$5000,MATCH($C858,'POWER Device'!$I$1:$I$5016,0),MATCH(L$1,'POWER Device'!$A$1:$AZ$1,0)),""),
$B858&lt;&gt;"CPC",IFERROR(INDEX(鈺太Device!$A$1:$BC$5049,MATCH($C858,鈺太Device!$E$1:$E$5054,0),MATCH(L$1,鈺太Device!$A$1:$AZ$1,0)),""),
$B858="CPC",IFERROR(INDEX(鈺太芯Device!$A$1:$BD$5213,MATCH($C858,鈺太芯Device!$E$1:$E$5267,0),MATCH(L$1,鈺太芯Device!$A$1:$AZ$1,0)),""))</f>
        <v>OM-325
高溫錫膏</v>
      </c>
      <c r="M858" s="44" t="str">
        <f t="shared" si="84"/>
        <v>ZTS6231</v>
      </c>
      <c r="N858" s="44" t="str">
        <f t="shared" si="82"/>
        <v>ZTS6231-4918ZB-3004_v11</v>
      </c>
      <c r="O858" s="18" t="s">
        <v>31657</v>
      </c>
      <c r="P858" s="18" t="s">
        <v>32952</v>
      </c>
      <c r="Q858" s="19" t="s">
        <v>12434</v>
      </c>
      <c r="R858" s="20" t="str">
        <f t="shared" si="83"/>
        <v>||||||||||</v>
      </c>
      <c r="S858" s="21"/>
      <c r="T858" s="21"/>
      <c r="U858" s="21" t="s">
        <v>31797</v>
      </c>
      <c r="V858" s="22" t="s">
        <v>10</v>
      </c>
    </row>
    <row r="859" spans="1:22">
      <c r="A859" s="45" t="str">
        <f t="shared" si="80"/>
        <v>2022-06</v>
      </c>
      <c r="B859" s="45" t="str">
        <f t="shared" si="85"/>
        <v>HELE</v>
      </c>
      <c r="C859" s="44" t="str" cm="1">
        <f t="array" ref="C859" xml:space="preserve">
_xlfn.SWITCH(TRUE,
$B859="-","-",
$B859="CPC-Power",
IF($D859="",
"PK"&amp;$E859&amp;"_V1."&amp;MAX(VALUE(RIGHT(_xlfn._xlws.FILTER('POWER Device'!$I$1:$I$5016,'POWER Device'!$H$1:$H$5016=$E859,"-"),1))),
"PK"&amp;$E859&amp;"_V1."&amp;$D859),
$B859="CPC",
IF($D859="",
"PK"&amp;$E859&amp;"_V1."&amp;MAX(VALUE(RIGHT(_xlfn._xlws.FILTER(鈺太芯Device!$E$1:$E$5267,鈺太芯Device!$D$1:$D$5267=$E859,"-"),1))),
"PK"&amp;$E859&amp;"_V1."&amp;$D859),
$B859&lt;&gt;"CPC",
IF($D859="",
"PK"&amp;$E859&amp;"_V1."&amp;MAX(VALUE(RIGHT(_xlfn._xlws.FILTER(鈺太Device!$E$1:$E$5054,鈺太Device!$D$1:$D$5054=$E859,"-"),1)))),
"PK"&amp;$E859&amp;"_V1."&amp;$D859)</f>
        <v>PKDT15Q01-203_V1.1</v>
      </c>
      <c r="E859" s="44" t="str">
        <f t="shared" si="81"/>
        <v>DT15Q01-203</v>
      </c>
      <c r="F859" s="44" t="str" cm="1">
        <f t="array" ref="F859">_xlfn.SWITCH(TRUE,
$B859="-","check",
$B859="CPC-Power",IFERROR(INDEX('POWER Device'!$A$1:$BA$5000,MATCH($C859,'POWER Device'!$I$1:$I$5016,0),MATCH(F$1,'POWER Device'!$A$1:$AZ$1,0)),""),
$B859&lt;&gt;"CPC",IFERROR(INDEX(鈺太Device!$A$1:$BC$5049,MATCH($C859,鈺太Device!$E$1:$E$5054,0),MATCH(F$1,鈺太Device!$A$1:$AZ$1,0)),""),
$B859="CPC",IFERROR(INDEX(鈺太芯Device!$A$1:$BD$5213,MATCH($C859,鈺太芯Device!$E$1:$E$5267,0),MATCH(F$1,鈺太芯Device!$A$1:$AZ$1,0)),""))</f>
        <v>ZTS6231</v>
      </c>
      <c r="G859" s="44" t="str" cm="1">
        <f t="array" ref="G859">_xlfn.SWITCH(TRUE,
$B859="-","check",
$B859="CPC-Power",IFERROR(INDEX('POWER Device'!$A$1:$BA$5000,MATCH($C859,'POWER Device'!$I$1:$I$5016,0),MATCH(G$1,'POWER Device'!$A$1:$AZ$1,0)),""),
$B859&lt;&gt;"CPC",IFERROR(INDEX(鈺太Device!$A$1:$BC$5049,MATCH($C859,鈺太Device!$E$1:$E$5054,0),MATCH(G$1,鈺太Device!$A$1:$AZ$1,0)),""),
$B859="CPC",IFERROR(INDEX(鈺太芯Device!$A$1:$BD$5213,MATCH($C859,鈺太芯Device!$E$1:$E$5267,0),MATCH(G$1,鈺太芯Device!$A$1:$AZ$1,0)),""))</f>
        <v>4918ZB</v>
      </c>
      <c r="H859" s="44" t="str" cm="1">
        <f t="array" ref="H859">_xlfn.SWITCH(TRUE,
$B859="-","check",
$B859="CPC-Power",IFERROR(INDEX('POWER Device'!$A$1:$BA$5000,MATCH($C859,'POWER Device'!$I$1:$I$5016,0),MATCH(H$1,'POWER Device'!$A$1:$AZ$1,0)),""),
$B859&lt;&gt;"CPC",IFERROR(INDEX(鈺太Device!$A$1:$BC$5049,MATCH($C859,鈺太Device!$E$1:$E$5054,0),MATCH(H$1,鈺太Device!$A$1:$AZ$1,0)),""),
$B859="CPC",IFERROR(INDEX(鈺太芯Device!$A$1:$BD$5213,MATCH($C859,鈺太芯Device!$E$1:$E$5267,0),MATCH(H$1,鈺太芯Device!$A$1:$AZ$1,0)),""))</f>
        <v>3004_v11</v>
      </c>
      <c r="I859" s="44" t="str" cm="1">
        <f t="array" ref="I859">_xlfn.SWITCH(TRUE,
$B859="-","check",
$B859="CPC-Power",IFERROR(INDEX('POWER Device'!$A$1:$BA$5000,MATCH($C859,'POWER Device'!$I$1:$I$5016,0),MATCH(I$1,'POWER Device'!$A$1:$AZ$1,0)),""),
$B859&lt;&gt;"CPC",IFERROR(INDEX(鈺太Device!$A$1:$BC$5049,MATCH($C859,鈺太Device!$E$1:$E$5054,0),MATCH(I$1,鈺太Device!$A$1:$AZ$1,0)),""),
$B859="CPC",IFERROR(INDEX(鈺太芯Device!$A$1:$BD$5213,MATCH($C859,鈺太芯Device!$E$1:$E$5267,0),MATCH(I$1,鈺太芯Device!$A$1:$AZ$1,0)),""))</f>
        <v>01B5541S00000
01B5541T00000
01B5541U00000</v>
      </c>
      <c r="J859" s="44" t="str" cm="1">
        <f t="array" ref="J859">_xlfn.SWITCH(TRUE,
$B859="-","check",
$B859="CPC-Power",IFERROR(INDEX('POWER Device'!$A$1:$BA$5000,MATCH($C859,'POWER Device'!$I$1:$I$5016,0),MATCH(J$1,'POWER Device'!$A$1:$AZ$1,0)),""),
$B859&lt;&gt;"CPC",IFERROR(INDEX(鈺太Device!$A$1:$BC$5049,MATCH($C859,鈺太Device!$E$1:$E$5054,0),MATCH(J$1,鈺太Device!$A$1:$AZ$1,0)),""),
$B859="CPC",IFERROR(INDEX(鈺太芯Device!$A$1:$BD$5213,MATCH($C859,鈺太芯Device!$E$1:$E$5267,0),MATCH(J$1,鈺太芯Device!$A$1:$AZ$1,0)),""))</f>
        <v>無</v>
      </c>
      <c r="K859" s="44" t="str" cm="1">
        <f t="array" ref="K859">_xlfn.SWITCH(TRUE,
$B859="-","check",
$B859="CPC-Power",IFERROR(INDEX('POWER Device'!$A$1:$BA$5000,MATCH($C859,'POWER Device'!$I$1:$I$5016,0),MATCH(K$1,'POWER Device'!$A$1:$AZ$1,0)),""),
$B859&lt;&gt;"CPC",IFERROR(INDEX(鈺太Device!$A$1:$BC$5049,MATCH($C859,鈺太Device!$E$1:$E$5054,0),MATCH(K$1,鈺太Device!$A$1:$AZ$1,0)),""),
$B859="CPC",IFERROR(INDEX(鈺太芯Device!$A$1:$BD$5213,MATCH($C859,鈺太芯Device!$E$1:$E$5267,0),MATCH(K$1,鈺太芯Device!$A$1:$AZ$1,0)),""))</f>
        <v>None</v>
      </c>
      <c r="L859" s="44" t="str" cm="1">
        <f t="array" ref="L859">_xlfn.SWITCH(TRUE,
$B859="-","check",
$B859="CPC-Power",IFERROR(INDEX('POWER Device'!$A$1:$BA$5000,MATCH($C859,'POWER Device'!$I$1:$I$5016,0),MATCH(L$1,'POWER Device'!$A$1:$AZ$1,0)),""),
$B859&lt;&gt;"CPC",IFERROR(INDEX(鈺太Device!$A$1:$BC$5049,MATCH($C859,鈺太Device!$E$1:$E$5054,0),MATCH(L$1,鈺太Device!$A$1:$AZ$1,0)),""),
$B859="CPC",IFERROR(INDEX(鈺太芯Device!$A$1:$BD$5213,MATCH($C859,鈺太芯Device!$E$1:$E$5267,0),MATCH(L$1,鈺太芯Device!$A$1:$AZ$1,0)),""))</f>
        <v>OM-325
高溫錫膏</v>
      </c>
      <c r="M859" s="44" t="str">
        <f t="shared" si="84"/>
        <v>ZTS6231</v>
      </c>
      <c r="N859" s="44" t="str">
        <f t="shared" si="82"/>
        <v>ZTS6231-4918ZB-3004_v11</v>
      </c>
      <c r="O859" s="18" t="s">
        <v>31657</v>
      </c>
      <c r="P859" s="18" t="s">
        <v>32953</v>
      </c>
      <c r="Q859" s="19" t="s">
        <v>12427</v>
      </c>
      <c r="R859" s="20" t="str">
        <f t="shared" si="83"/>
        <v>||||||||||</v>
      </c>
      <c r="S859" s="21"/>
      <c r="T859" s="21"/>
      <c r="U859" s="21" t="s">
        <v>32954</v>
      </c>
      <c r="V859" s="22" t="s">
        <v>10</v>
      </c>
    </row>
    <row r="860" spans="1:22">
      <c r="A860" s="45" t="str">
        <f t="shared" si="80"/>
        <v>2022-06</v>
      </c>
      <c r="B860" s="45" t="str">
        <f t="shared" si="85"/>
        <v>HELE</v>
      </c>
      <c r="C860" s="44" t="str" cm="1">
        <f t="array" ref="C860" xml:space="preserve">
_xlfn.SWITCH(TRUE,
$B860="-","-",
$B860="CPC-Power",
IF($D860="",
"PK"&amp;$E860&amp;"_V1."&amp;MAX(VALUE(RIGHT(_xlfn._xlws.FILTER('POWER Device'!$I$1:$I$5016,'POWER Device'!$H$1:$H$5016=$E860,"-"),1))),
"PK"&amp;$E860&amp;"_V1."&amp;$D860),
$B860="CPC",
IF($D860="",
"PK"&amp;$E860&amp;"_V1."&amp;MAX(VALUE(RIGHT(_xlfn._xlws.FILTER(鈺太芯Device!$E$1:$E$5267,鈺太芯Device!$D$1:$D$5267=$E860,"-"),1))),
"PK"&amp;$E860&amp;"_V1."&amp;$D860),
$B860&lt;&gt;"CPC",
IF($D860="",
"PK"&amp;$E860&amp;"_V1."&amp;MAX(VALUE(RIGHT(_xlfn._xlws.FILTER(鈺太Device!$E$1:$E$5054,鈺太Device!$D$1:$D$5054=$E860,"-"),1)))),
"PK"&amp;$E860&amp;"_V1."&amp;$D860)</f>
        <v>PKDT15Q01-203_V1.1</v>
      </c>
      <c r="E860" s="44" t="str">
        <f t="shared" si="81"/>
        <v>DT15Q01-203</v>
      </c>
      <c r="F860" s="44" t="str" cm="1">
        <f t="array" ref="F860">_xlfn.SWITCH(TRUE,
$B860="-","check",
$B860="CPC-Power",IFERROR(INDEX('POWER Device'!$A$1:$BA$5000,MATCH($C860,'POWER Device'!$I$1:$I$5016,0),MATCH(F$1,'POWER Device'!$A$1:$AZ$1,0)),""),
$B860&lt;&gt;"CPC",IFERROR(INDEX(鈺太Device!$A$1:$BC$5049,MATCH($C860,鈺太Device!$E$1:$E$5054,0),MATCH(F$1,鈺太Device!$A$1:$AZ$1,0)),""),
$B860="CPC",IFERROR(INDEX(鈺太芯Device!$A$1:$BD$5213,MATCH($C860,鈺太芯Device!$E$1:$E$5267,0),MATCH(F$1,鈺太芯Device!$A$1:$AZ$1,0)),""))</f>
        <v>ZTS6231</v>
      </c>
      <c r="G860" s="44" t="str" cm="1">
        <f t="array" ref="G860">_xlfn.SWITCH(TRUE,
$B860="-","check",
$B860="CPC-Power",IFERROR(INDEX('POWER Device'!$A$1:$BA$5000,MATCH($C860,'POWER Device'!$I$1:$I$5016,0),MATCH(G$1,'POWER Device'!$A$1:$AZ$1,0)),""),
$B860&lt;&gt;"CPC",IFERROR(INDEX(鈺太Device!$A$1:$BC$5049,MATCH($C860,鈺太Device!$E$1:$E$5054,0),MATCH(G$1,鈺太Device!$A$1:$AZ$1,0)),""),
$B860="CPC",IFERROR(INDEX(鈺太芯Device!$A$1:$BD$5213,MATCH($C860,鈺太芯Device!$E$1:$E$5267,0),MATCH(G$1,鈺太芯Device!$A$1:$AZ$1,0)),""))</f>
        <v>4918ZB</v>
      </c>
      <c r="H860" s="44" t="str" cm="1">
        <f t="array" ref="H860">_xlfn.SWITCH(TRUE,
$B860="-","check",
$B860="CPC-Power",IFERROR(INDEX('POWER Device'!$A$1:$BA$5000,MATCH($C860,'POWER Device'!$I$1:$I$5016,0),MATCH(H$1,'POWER Device'!$A$1:$AZ$1,0)),""),
$B860&lt;&gt;"CPC",IFERROR(INDEX(鈺太Device!$A$1:$BC$5049,MATCH($C860,鈺太Device!$E$1:$E$5054,0),MATCH(H$1,鈺太Device!$A$1:$AZ$1,0)),""),
$B860="CPC",IFERROR(INDEX(鈺太芯Device!$A$1:$BD$5213,MATCH($C860,鈺太芯Device!$E$1:$E$5267,0),MATCH(H$1,鈺太芯Device!$A$1:$AZ$1,0)),""))</f>
        <v>3004_v11</v>
      </c>
      <c r="I860" s="44" t="str" cm="1">
        <f t="array" ref="I860">_xlfn.SWITCH(TRUE,
$B860="-","check",
$B860="CPC-Power",IFERROR(INDEX('POWER Device'!$A$1:$BA$5000,MATCH($C860,'POWER Device'!$I$1:$I$5016,0),MATCH(I$1,'POWER Device'!$A$1:$AZ$1,0)),""),
$B860&lt;&gt;"CPC",IFERROR(INDEX(鈺太Device!$A$1:$BC$5049,MATCH($C860,鈺太Device!$E$1:$E$5054,0),MATCH(I$1,鈺太Device!$A$1:$AZ$1,0)),""),
$B860="CPC",IFERROR(INDEX(鈺太芯Device!$A$1:$BD$5213,MATCH($C860,鈺太芯Device!$E$1:$E$5267,0),MATCH(I$1,鈺太芯Device!$A$1:$AZ$1,0)),""))</f>
        <v>01B5541S00000
01B5541T00000
01B5541U00000</v>
      </c>
      <c r="J860" s="44" t="str" cm="1">
        <f t="array" ref="J860">_xlfn.SWITCH(TRUE,
$B860="-","check",
$B860="CPC-Power",IFERROR(INDEX('POWER Device'!$A$1:$BA$5000,MATCH($C860,'POWER Device'!$I$1:$I$5016,0),MATCH(J$1,'POWER Device'!$A$1:$AZ$1,0)),""),
$B860&lt;&gt;"CPC",IFERROR(INDEX(鈺太Device!$A$1:$BC$5049,MATCH($C860,鈺太Device!$E$1:$E$5054,0),MATCH(J$1,鈺太Device!$A$1:$AZ$1,0)),""),
$B860="CPC",IFERROR(INDEX(鈺太芯Device!$A$1:$BD$5213,MATCH($C860,鈺太芯Device!$E$1:$E$5267,0),MATCH(J$1,鈺太芯Device!$A$1:$AZ$1,0)),""))</f>
        <v>無</v>
      </c>
      <c r="K860" s="44" t="str" cm="1">
        <f t="array" ref="K860">_xlfn.SWITCH(TRUE,
$B860="-","check",
$B860="CPC-Power",IFERROR(INDEX('POWER Device'!$A$1:$BA$5000,MATCH($C860,'POWER Device'!$I$1:$I$5016,0),MATCH(K$1,'POWER Device'!$A$1:$AZ$1,0)),""),
$B860&lt;&gt;"CPC",IFERROR(INDEX(鈺太Device!$A$1:$BC$5049,MATCH($C860,鈺太Device!$E$1:$E$5054,0),MATCH(K$1,鈺太Device!$A$1:$AZ$1,0)),""),
$B860="CPC",IFERROR(INDEX(鈺太芯Device!$A$1:$BD$5213,MATCH($C860,鈺太芯Device!$E$1:$E$5267,0),MATCH(K$1,鈺太芯Device!$A$1:$AZ$1,0)),""))</f>
        <v>None</v>
      </c>
      <c r="L860" s="44" t="str" cm="1">
        <f t="array" ref="L860">_xlfn.SWITCH(TRUE,
$B860="-","check",
$B860="CPC-Power",IFERROR(INDEX('POWER Device'!$A$1:$BA$5000,MATCH($C860,'POWER Device'!$I$1:$I$5016,0),MATCH(L$1,'POWER Device'!$A$1:$AZ$1,0)),""),
$B860&lt;&gt;"CPC",IFERROR(INDEX(鈺太Device!$A$1:$BC$5049,MATCH($C860,鈺太Device!$E$1:$E$5054,0),MATCH(L$1,鈺太Device!$A$1:$AZ$1,0)),""),
$B860="CPC",IFERROR(INDEX(鈺太芯Device!$A$1:$BD$5213,MATCH($C860,鈺太芯Device!$E$1:$E$5267,0),MATCH(L$1,鈺太芯Device!$A$1:$AZ$1,0)),""))</f>
        <v>OM-325
高溫錫膏</v>
      </c>
      <c r="M860" s="44" t="str">
        <f t="shared" si="84"/>
        <v>ZTS6231</v>
      </c>
      <c r="N860" s="44" t="str">
        <f t="shared" si="82"/>
        <v>ZTS6231-4918ZB-3004_v11</v>
      </c>
      <c r="O860" s="18" t="s">
        <v>31657</v>
      </c>
      <c r="P860" s="18" t="s">
        <v>32955</v>
      </c>
      <c r="Q860" s="19" t="s">
        <v>12427</v>
      </c>
      <c r="R860" s="20" t="str">
        <f t="shared" si="83"/>
        <v>||||||||||</v>
      </c>
      <c r="S860" s="21"/>
      <c r="T860" s="21"/>
      <c r="U860" s="21" t="s">
        <v>32954</v>
      </c>
      <c r="V860" s="22" t="s">
        <v>10</v>
      </c>
    </row>
    <row r="861" spans="1:22">
      <c r="A861" s="45" t="str">
        <f t="shared" si="80"/>
        <v>2022-06</v>
      </c>
      <c r="B861" s="45" t="str">
        <f t="shared" si="85"/>
        <v>HELE</v>
      </c>
      <c r="C861" s="44" t="str" cm="1">
        <f t="array" ref="C861" xml:space="preserve">
_xlfn.SWITCH(TRUE,
$B861="-","-",
$B861="CPC-Power",
IF($D861="",
"PK"&amp;$E861&amp;"_V1."&amp;MAX(VALUE(RIGHT(_xlfn._xlws.FILTER('POWER Device'!$I$1:$I$5016,'POWER Device'!$H$1:$H$5016=$E861,"-"),1))),
"PK"&amp;$E861&amp;"_V1."&amp;$D861),
$B861="CPC",
IF($D861="",
"PK"&amp;$E861&amp;"_V1."&amp;MAX(VALUE(RIGHT(_xlfn._xlws.FILTER(鈺太芯Device!$E$1:$E$5267,鈺太芯Device!$D$1:$D$5267=$E861,"-"),1))),
"PK"&amp;$E861&amp;"_V1."&amp;$D861),
$B861&lt;&gt;"CPC",
IF($D861="",
"PK"&amp;$E861&amp;"_V1."&amp;MAX(VALUE(RIGHT(_xlfn._xlws.FILTER(鈺太Device!$E$1:$E$5054,鈺太Device!$D$1:$D$5054=$E861,"-"),1)))),
"PK"&amp;$E861&amp;"_V1."&amp;$D861)</f>
        <v>PKDT15Q01-203_V1.1</v>
      </c>
      <c r="E861" s="44" t="str">
        <f t="shared" si="81"/>
        <v>DT15Q01-203</v>
      </c>
      <c r="F861" s="44" t="str" cm="1">
        <f t="array" ref="F861">_xlfn.SWITCH(TRUE,
$B861="-","check",
$B861="CPC-Power",IFERROR(INDEX('POWER Device'!$A$1:$BA$5000,MATCH($C861,'POWER Device'!$I$1:$I$5016,0),MATCH(F$1,'POWER Device'!$A$1:$AZ$1,0)),""),
$B861&lt;&gt;"CPC",IFERROR(INDEX(鈺太Device!$A$1:$BC$5049,MATCH($C861,鈺太Device!$E$1:$E$5054,0),MATCH(F$1,鈺太Device!$A$1:$AZ$1,0)),""),
$B861="CPC",IFERROR(INDEX(鈺太芯Device!$A$1:$BD$5213,MATCH($C861,鈺太芯Device!$E$1:$E$5267,0),MATCH(F$1,鈺太芯Device!$A$1:$AZ$1,0)),""))</f>
        <v>ZTS6231</v>
      </c>
      <c r="G861" s="44" t="str" cm="1">
        <f t="array" ref="G861">_xlfn.SWITCH(TRUE,
$B861="-","check",
$B861="CPC-Power",IFERROR(INDEX('POWER Device'!$A$1:$BA$5000,MATCH($C861,'POWER Device'!$I$1:$I$5016,0),MATCH(G$1,'POWER Device'!$A$1:$AZ$1,0)),""),
$B861&lt;&gt;"CPC",IFERROR(INDEX(鈺太Device!$A$1:$BC$5049,MATCH($C861,鈺太Device!$E$1:$E$5054,0),MATCH(G$1,鈺太Device!$A$1:$AZ$1,0)),""),
$B861="CPC",IFERROR(INDEX(鈺太芯Device!$A$1:$BD$5213,MATCH($C861,鈺太芯Device!$E$1:$E$5267,0),MATCH(G$1,鈺太芯Device!$A$1:$AZ$1,0)),""))</f>
        <v>4918ZB</v>
      </c>
      <c r="H861" s="44" t="str" cm="1">
        <f t="array" ref="H861">_xlfn.SWITCH(TRUE,
$B861="-","check",
$B861="CPC-Power",IFERROR(INDEX('POWER Device'!$A$1:$BA$5000,MATCH($C861,'POWER Device'!$I$1:$I$5016,0),MATCH(H$1,'POWER Device'!$A$1:$AZ$1,0)),""),
$B861&lt;&gt;"CPC",IFERROR(INDEX(鈺太Device!$A$1:$BC$5049,MATCH($C861,鈺太Device!$E$1:$E$5054,0),MATCH(H$1,鈺太Device!$A$1:$AZ$1,0)),""),
$B861="CPC",IFERROR(INDEX(鈺太芯Device!$A$1:$BD$5213,MATCH($C861,鈺太芯Device!$E$1:$E$5267,0),MATCH(H$1,鈺太芯Device!$A$1:$AZ$1,0)),""))</f>
        <v>3004_v11</v>
      </c>
      <c r="I861" s="44" t="str" cm="1">
        <f t="array" ref="I861">_xlfn.SWITCH(TRUE,
$B861="-","check",
$B861="CPC-Power",IFERROR(INDEX('POWER Device'!$A$1:$BA$5000,MATCH($C861,'POWER Device'!$I$1:$I$5016,0),MATCH(I$1,'POWER Device'!$A$1:$AZ$1,0)),""),
$B861&lt;&gt;"CPC",IFERROR(INDEX(鈺太Device!$A$1:$BC$5049,MATCH($C861,鈺太Device!$E$1:$E$5054,0),MATCH(I$1,鈺太Device!$A$1:$AZ$1,0)),""),
$B861="CPC",IFERROR(INDEX(鈺太芯Device!$A$1:$BD$5213,MATCH($C861,鈺太芯Device!$E$1:$E$5267,0),MATCH(I$1,鈺太芯Device!$A$1:$AZ$1,0)),""))</f>
        <v>01B5541S00000
01B5541T00000
01B5541U00000</v>
      </c>
      <c r="J861" s="44" t="str" cm="1">
        <f t="array" ref="J861">_xlfn.SWITCH(TRUE,
$B861="-","check",
$B861="CPC-Power",IFERROR(INDEX('POWER Device'!$A$1:$BA$5000,MATCH($C861,'POWER Device'!$I$1:$I$5016,0),MATCH(J$1,'POWER Device'!$A$1:$AZ$1,0)),""),
$B861&lt;&gt;"CPC",IFERROR(INDEX(鈺太Device!$A$1:$BC$5049,MATCH($C861,鈺太Device!$E$1:$E$5054,0),MATCH(J$1,鈺太Device!$A$1:$AZ$1,0)),""),
$B861="CPC",IFERROR(INDEX(鈺太芯Device!$A$1:$BD$5213,MATCH($C861,鈺太芯Device!$E$1:$E$5267,0),MATCH(J$1,鈺太芯Device!$A$1:$AZ$1,0)),""))</f>
        <v>無</v>
      </c>
      <c r="K861" s="44" t="str" cm="1">
        <f t="array" ref="K861">_xlfn.SWITCH(TRUE,
$B861="-","check",
$B861="CPC-Power",IFERROR(INDEX('POWER Device'!$A$1:$BA$5000,MATCH($C861,'POWER Device'!$I$1:$I$5016,0),MATCH(K$1,'POWER Device'!$A$1:$AZ$1,0)),""),
$B861&lt;&gt;"CPC",IFERROR(INDEX(鈺太Device!$A$1:$BC$5049,MATCH($C861,鈺太Device!$E$1:$E$5054,0),MATCH(K$1,鈺太Device!$A$1:$AZ$1,0)),""),
$B861="CPC",IFERROR(INDEX(鈺太芯Device!$A$1:$BD$5213,MATCH($C861,鈺太芯Device!$E$1:$E$5267,0),MATCH(K$1,鈺太芯Device!$A$1:$AZ$1,0)),""))</f>
        <v>None</v>
      </c>
      <c r="L861" s="44" t="str" cm="1">
        <f t="array" ref="L861">_xlfn.SWITCH(TRUE,
$B861="-","check",
$B861="CPC-Power",IFERROR(INDEX('POWER Device'!$A$1:$BA$5000,MATCH($C861,'POWER Device'!$I$1:$I$5016,0),MATCH(L$1,'POWER Device'!$A$1:$AZ$1,0)),""),
$B861&lt;&gt;"CPC",IFERROR(INDEX(鈺太Device!$A$1:$BC$5049,MATCH($C861,鈺太Device!$E$1:$E$5054,0),MATCH(L$1,鈺太Device!$A$1:$AZ$1,0)),""),
$B861="CPC",IFERROR(INDEX(鈺太芯Device!$A$1:$BD$5213,MATCH($C861,鈺太芯Device!$E$1:$E$5267,0),MATCH(L$1,鈺太芯Device!$A$1:$AZ$1,0)),""))</f>
        <v>OM-325
高溫錫膏</v>
      </c>
      <c r="M861" s="44" t="str">
        <f t="shared" si="84"/>
        <v>ZTS6231</v>
      </c>
      <c r="N861" s="44" t="str">
        <f t="shared" si="82"/>
        <v>ZTS6231-4918ZB-3004_v11</v>
      </c>
      <c r="O861" s="18" t="s">
        <v>31657</v>
      </c>
      <c r="P861" s="18" t="s">
        <v>32956</v>
      </c>
      <c r="Q861" s="19" t="s">
        <v>12427</v>
      </c>
      <c r="R861" s="20" t="str">
        <f t="shared" si="83"/>
        <v>||||||||||</v>
      </c>
      <c r="S861" s="21"/>
      <c r="T861" s="21"/>
      <c r="U861" s="21" t="s">
        <v>32954</v>
      </c>
      <c r="V861" s="22" t="s">
        <v>10</v>
      </c>
    </row>
    <row r="862" spans="1:22">
      <c r="A862" s="45" t="str">
        <f t="shared" si="80"/>
        <v>2022-06</v>
      </c>
      <c r="B862" s="45" t="str">
        <f t="shared" si="85"/>
        <v>HELE</v>
      </c>
      <c r="C862" s="44" t="str" cm="1">
        <f t="array" ref="C862" xml:space="preserve">
_xlfn.SWITCH(TRUE,
$B862="-","-",
$B862="CPC-Power",
IF($D862="",
"PK"&amp;$E862&amp;"_V1."&amp;MAX(VALUE(RIGHT(_xlfn._xlws.FILTER('POWER Device'!$I$1:$I$5016,'POWER Device'!$H$1:$H$5016=$E862,"-"),1))),
"PK"&amp;$E862&amp;"_V1."&amp;$D862),
$B862="CPC",
IF($D862="",
"PK"&amp;$E862&amp;"_V1."&amp;MAX(VALUE(RIGHT(_xlfn._xlws.FILTER(鈺太芯Device!$E$1:$E$5267,鈺太芯Device!$D$1:$D$5267=$E862,"-"),1))),
"PK"&amp;$E862&amp;"_V1."&amp;$D862),
$B862&lt;&gt;"CPC",
IF($D862="",
"PK"&amp;$E862&amp;"_V1."&amp;MAX(VALUE(RIGHT(_xlfn._xlws.FILTER(鈺太Device!$E$1:$E$5054,鈺太Device!$D$1:$D$5054=$E862,"-"),1)))),
"PK"&amp;$E862&amp;"_V1."&amp;$D862)</f>
        <v>PKDT15Q01-203_V1.1</v>
      </c>
      <c r="E862" s="44" t="str">
        <f t="shared" si="81"/>
        <v>DT15Q01-203</v>
      </c>
      <c r="F862" s="44" t="str" cm="1">
        <f t="array" ref="F862">_xlfn.SWITCH(TRUE,
$B862="-","check",
$B862="CPC-Power",IFERROR(INDEX('POWER Device'!$A$1:$BA$5000,MATCH($C862,'POWER Device'!$I$1:$I$5016,0),MATCH(F$1,'POWER Device'!$A$1:$AZ$1,0)),""),
$B862&lt;&gt;"CPC",IFERROR(INDEX(鈺太Device!$A$1:$BC$5049,MATCH($C862,鈺太Device!$E$1:$E$5054,0),MATCH(F$1,鈺太Device!$A$1:$AZ$1,0)),""),
$B862="CPC",IFERROR(INDEX(鈺太芯Device!$A$1:$BD$5213,MATCH($C862,鈺太芯Device!$E$1:$E$5267,0),MATCH(F$1,鈺太芯Device!$A$1:$AZ$1,0)),""))</f>
        <v>ZTS6231</v>
      </c>
      <c r="G862" s="44" t="str" cm="1">
        <f t="array" ref="G862">_xlfn.SWITCH(TRUE,
$B862="-","check",
$B862="CPC-Power",IFERROR(INDEX('POWER Device'!$A$1:$BA$5000,MATCH($C862,'POWER Device'!$I$1:$I$5016,0),MATCH(G$1,'POWER Device'!$A$1:$AZ$1,0)),""),
$B862&lt;&gt;"CPC",IFERROR(INDEX(鈺太Device!$A$1:$BC$5049,MATCH($C862,鈺太Device!$E$1:$E$5054,0),MATCH(G$1,鈺太Device!$A$1:$AZ$1,0)),""),
$B862="CPC",IFERROR(INDEX(鈺太芯Device!$A$1:$BD$5213,MATCH($C862,鈺太芯Device!$E$1:$E$5267,0),MATCH(G$1,鈺太芯Device!$A$1:$AZ$1,0)),""))</f>
        <v>4918ZB</v>
      </c>
      <c r="H862" s="44" t="str" cm="1">
        <f t="array" ref="H862">_xlfn.SWITCH(TRUE,
$B862="-","check",
$B862="CPC-Power",IFERROR(INDEX('POWER Device'!$A$1:$BA$5000,MATCH($C862,'POWER Device'!$I$1:$I$5016,0),MATCH(H$1,'POWER Device'!$A$1:$AZ$1,0)),""),
$B862&lt;&gt;"CPC",IFERROR(INDEX(鈺太Device!$A$1:$BC$5049,MATCH($C862,鈺太Device!$E$1:$E$5054,0),MATCH(H$1,鈺太Device!$A$1:$AZ$1,0)),""),
$B862="CPC",IFERROR(INDEX(鈺太芯Device!$A$1:$BD$5213,MATCH($C862,鈺太芯Device!$E$1:$E$5267,0),MATCH(H$1,鈺太芯Device!$A$1:$AZ$1,0)),""))</f>
        <v>3004_v11</v>
      </c>
      <c r="I862" s="44" t="str" cm="1">
        <f t="array" ref="I862">_xlfn.SWITCH(TRUE,
$B862="-","check",
$B862="CPC-Power",IFERROR(INDEX('POWER Device'!$A$1:$BA$5000,MATCH($C862,'POWER Device'!$I$1:$I$5016,0),MATCH(I$1,'POWER Device'!$A$1:$AZ$1,0)),""),
$B862&lt;&gt;"CPC",IFERROR(INDEX(鈺太Device!$A$1:$BC$5049,MATCH($C862,鈺太Device!$E$1:$E$5054,0),MATCH(I$1,鈺太Device!$A$1:$AZ$1,0)),""),
$B862="CPC",IFERROR(INDEX(鈺太芯Device!$A$1:$BD$5213,MATCH($C862,鈺太芯Device!$E$1:$E$5267,0),MATCH(I$1,鈺太芯Device!$A$1:$AZ$1,0)),""))</f>
        <v>01B5541S00000
01B5541T00000
01B5541U00000</v>
      </c>
      <c r="J862" s="44" t="str" cm="1">
        <f t="array" ref="J862">_xlfn.SWITCH(TRUE,
$B862="-","check",
$B862="CPC-Power",IFERROR(INDEX('POWER Device'!$A$1:$BA$5000,MATCH($C862,'POWER Device'!$I$1:$I$5016,0),MATCH(J$1,'POWER Device'!$A$1:$AZ$1,0)),""),
$B862&lt;&gt;"CPC",IFERROR(INDEX(鈺太Device!$A$1:$BC$5049,MATCH($C862,鈺太Device!$E$1:$E$5054,0),MATCH(J$1,鈺太Device!$A$1:$AZ$1,0)),""),
$B862="CPC",IFERROR(INDEX(鈺太芯Device!$A$1:$BD$5213,MATCH($C862,鈺太芯Device!$E$1:$E$5267,0),MATCH(J$1,鈺太芯Device!$A$1:$AZ$1,0)),""))</f>
        <v>無</v>
      </c>
      <c r="K862" s="44" t="str" cm="1">
        <f t="array" ref="K862">_xlfn.SWITCH(TRUE,
$B862="-","check",
$B862="CPC-Power",IFERROR(INDEX('POWER Device'!$A$1:$BA$5000,MATCH($C862,'POWER Device'!$I$1:$I$5016,0),MATCH(K$1,'POWER Device'!$A$1:$AZ$1,0)),""),
$B862&lt;&gt;"CPC",IFERROR(INDEX(鈺太Device!$A$1:$BC$5049,MATCH($C862,鈺太Device!$E$1:$E$5054,0),MATCH(K$1,鈺太Device!$A$1:$AZ$1,0)),""),
$B862="CPC",IFERROR(INDEX(鈺太芯Device!$A$1:$BD$5213,MATCH($C862,鈺太芯Device!$E$1:$E$5267,0),MATCH(K$1,鈺太芯Device!$A$1:$AZ$1,0)),""))</f>
        <v>None</v>
      </c>
      <c r="L862" s="44" t="str" cm="1">
        <f t="array" ref="L862">_xlfn.SWITCH(TRUE,
$B862="-","check",
$B862="CPC-Power",IFERROR(INDEX('POWER Device'!$A$1:$BA$5000,MATCH($C862,'POWER Device'!$I$1:$I$5016,0),MATCH(L$1,'POWER Device'!$A$1:$AZ$1,0)),""),
$B862&lt;&gt;"CPC",IFERROR(INDEX(鈺太Device!$A$1:$BC$5049,MATCH($C862,鈺太Device!$E$1:$E$5054,0),MATCH(L$1,鈺太Device!$A$1:$AZ$1,0)),""),
$B862="CPC",IFERROR(INDEX(鈺太芯Device!$A$1:$BD$5213,MATCH($C862,鈺太芯Device!$E$1:$E$5267,0),MATCH(L$1,鈺太芯Device!$A$1:$AZ$1,0)),""))</f>
        <v>OM-325
高溫錫膏</v>
      </c>
      <c r="M862" s="44" t="str">
        <f t="shared" si="84"/>
        <v>ZTS6231</v>
      </c>
      <c r="N862" s="44" t="str">
        <f t="shared" si="82"/>
        <v>ZTS6231-4918ZB-3004_v11</v>
      </c>
      <c r="O862" s="18" t="s">
        <v>31657</v>
      </c>
      <c r="P862" s="18" t="s">
        <v>32957</v>
      </c>
      <c r="Q862" s="19" t="s">
        <v>12427</v>
      </c>
      <c r="R862" s="20" t="str">
        <f t="shared" si="83"/>
        <v>||||||||||</v>
      </c>
      <c r="S862" s="21"/>
      <c r="T862" s="21"/>
      <c r="U862" s="21" t="s">
        <v>32954</v>
      </c>
      <c r="V862" s="22" t="s">
        <v>10</v>
      </c>
    </row>
    <row r="863" spans="1:22" ht="60">
      <c r="A863" s="45" t="str">
        <f t="shared" si="80"/>
        <v>2022-07</v>
      </c>
      <c r="B863" s="45" t="str">
        <f t="shared" si="85"/>
        <v>HELE</v>
      </c>
      <c r="C863" s="44" t="str" cm="1">
        <f t="array" ref="C863" xml:space="preserve">
_xlfn.SWITCH(TRUE,
$B863="-","-",
$B863="CPC-Power",
IF($D863="",
"PK"&amp;$E863&amp;"_V1."&amp;MAX(VALUE(RIGHT(_xlfn._xlws.FILTER('POWER Device'!$I$1:$I$5016,'POWER Device'!$H$1:$H$5016=$E863,"-"),1))),
"PK"&amp;$E863&amp;"_V1."&amp;$D863),
$B863="CPC",
IF($D863="",
"PK"&amp;$E863&amp;"_V1."&amp;MAX(VALUE(RIGHT(_xlfn._xlws.FILTER(鈺太芯Device!$E$1:$E$5267,鈺太芯Device!$D$1:$D$5267=$E863,"-"),1))),
"PK"&amp;$E863&amp;"_V1."&amp;$D863),
$B863&lt;&gt;"CPC",
IF($D863="",
"PK"&amp;$E863&amp;"_V1."&amp;MAX(VALUE(RIGHT(_xlfn._xlws.FILTER(鈺太Device!$E$1:$E$5054,鈺太Device!$D$1:$D$5054=$E863,"-"),1)))),
"PK"&amp;$E863&amp;"_V1."&amp;$D863)</f>
        <v>PKDT15Q01-203_V1.1</v>
      </c>
      <c r="E863" s="44" t="str">
        <f t="shared" si="81"/>
        <v>DT15Q01-203</v>
      </c>
      <c r="F863" s="44" t="str" cm="1">
        <f t="array" ref="F863">_xlfn.SWITCH(TRUE,
$B863="-","check",
$B863="CPC-Power",IFERROR(INDEX('POWER Device'!$A$1:$BA$5000,MATCH($C863,'POWER Device'!$I$1:$I$5016,0),MATCH(F$1,'POWER Device'!$A$1:$AZ$1,0)),""),
$B863&lt;&gt;"CPC",IFERROR(INDEX(鈺太Device!$A$1:$BC$5049,MATCH($C863,鈺太Device!$E$1:$E$5054,0),MATCH(F$1,鈺太Device!$A$1:$AZ$1,0)),""),
$B863="CPC",IFERROR(INDEX(鈺太芯Device!$A$1:$BD$5213,MATCH($C863,鈺太芯Device!$E$1:$E$5267,0),MATCH(F$1,鈺太芯Device!$A$1:$AZ$1,0)),""))</f>
        <v>ZTS6231</v>
      </c>
      <c r="G863" s="44" t="str" cm="1">
        <f t="array" ref="G863">_xlfn.SWITCH(TRUE,
$B863="-","check",
$B863="CPC-Power",IFERROR(INDEX('POWER Device'!$A$1:$BA$5000,MATCH($C863,'POWER Device'!$I$1:$I$5016,0),MATCH(G$1,'POWER Device'!$A$1:$AZ$1,0)),""),
$B863&lt;&gt;"CPC",IFERROR(INDEX(鈺太Device!$A$1:$BC$5049,MATCH($C863,鈺太Device!$E$1:$E$5054,0),MATCH(G$1,鈺太Device!$A$1:$AZ$1,0)),""),
$B863="CPC",IFERROR(INDEX(鈺太芯Device!$A$1:$BD$5213,MATCH($C863,鈺太芯Device!$E$1:$E$5267,0),MATCH(G$1,鈺太芯Device!$A$1:$AZ$1,0)),""))</f>
        <v>4918ZB</v>
      </c>
      <c r="H863" s="44" t="str" cm="1">
        <f t="array" ref="H863">_xlfn.SWITCH(TRUE,
$B863="-","check",
$B863="CPC-Power",IFERROR(INDEX('POWER Device'!$A$1:$BA$5000,MATCH($C863,'POWER Device'!$I$1:$I$5016,0),MATCH(H$1,'POWER Device'!$A$1:$AZ$1,0)),""),
$B863&lt;&gt;"CPC",IFERROR(INDEX(鈺太Device!$A$1:$BC$5049,MATCH($C863,鈺太Device!$E$1:$E$5054,0),MATCH(H$1,鈺太Device!$A$1:$AZ$1,0)),""),
$B863="CPC",IFERROR(INDEX(鈺太芯Device!$A$1:$BD$5213,MATCH($C863,鈺太芯Device!$E$1:$E$5267,0),MATCH(H$1,鈺太芯Device!$A$1:$AZ$1,0)),""))</f>
        <v>3004_v11</v>
      </c>
      <c r="I863" s="44" t="str" cm="1">
        <f t="array" ref="I863">_xlfn.SWITCH(TRUE,
$B863="-","check",
$B863="CPC-Power",IFERROR(INDEX('POWER Device'!$A$1:$BA$5000,MATCH($C863,'POWER Device'!$I$1:$I$5016,0),MATCH(I$1,'POWER Device'!$A$1:$AZ$1,0)),""),
$B863&lt;&gt;"CPC",IFERROR(INDEX(鈺太Device!$A$1:$BC$5049,MATCH($C863,鈺太Device!$E$1:$E$5054,0),MATCH(I$1,鈺太Device!$A$1:$AZ$1,0)),""),
$B863="CPC",IFERROR(INDEX(鈺太芯Device!$A$1:$BD$5213,MATCH($C863,鈺太芯Device!$E$1:$E$5267,0),MATCH(I$1,鈺太芯Device!$A$1:$AZ$1,0)),""))</f>
        <v>01B5541S00000
01B5541T00000
01B5541U00000</v>
      </c>
      <c r="J863" s="44" t="str" cm="1">
        <f t="array" ref="J863">_xlfn.SWITCH(TRUE,
$B863="-","check",
$B863="CPC-Power",IFERROR(INDEX('POWER Device'!$A$1:$BA$5000,MATCH($C863,'POWER Device'!$I$1:$I$5016,0),MATCH(J$1,'POWER Device'!$A$1:$AZ$1,0)),""),
$B863&lt;&gt;"CPC",IFERROR(INDEX(鈺太Device!$A$1:$BC$5049,MATCH($C863,鈺太Device!$E$1:$E$5054,0),MATCH(J$1,鈺太Device!$A$1:$AZ$1,0)),""),
$B863="CPC",IFERROR(INDEX(鈺太芯Device!$A$1:$BD$5213,MATCH($C863,鈺太芯Device!$E$1:$E$5267,0),MATCH(J$1,鈺太芯Device!$A$1:$AZ$1,0)),""))</f>
        <v>無</v>
      </c>
      <c r="K863" s="44" t="str" cm="1">
        <f t="array" ref="K863">_xlfn.SWITCH(TRUE,
$B863="-","check",
$B863="CPC-Power",IFERROR(INDEX('POWER Device'!$A$1:$BA$5000,MATCH($C863,'POWER Device'!$I$1:$I$5016,0),MATCH(K$1,'POWER Device'!$A$1:$AZ$1,0)),""),
$B863&lt;&gt;"CPC",IFERROR(INDEX(鈺太Device!$A$1:$BC$5049,MATCH($C863,鈺太Device!$E$1:$E$5054,0),MATCH(K$1,鈺太Device!$A$1:$AZ$1,0)),""),
$B863="CPC",IFERROR(INDEX(鈺太芯Device!$A$1:$BD$5213,MATCH($C863,鈺太芯Device!$E$1:$E$5267,0),MATCH(K$1,鈺太芯Device!$A$1:$AZ$1,0)),""))</f>
        <v>None</v>
      </c>
      <c r="L863" s="44" t="str" cm="1">
        <f t="array" ref="L863">_xlfn.SWITCH(TRUE,
$B863="-","check",
$B863="CPC-Power",IFERROR(INDEX('POWER Device'!$A$1:$BA$5000,MATCH($C863,'POWER Device'!$I$1:$I$5016,0),MATCH(L$1,'POWER Device'!$A$1:$AZ$1,0)),""),
$B863&lt;&gt;"CPC",IFERROR(INDEX(鈺太Device!$A$1:$BC$5049,MATCH($C863,鈺太Device!$E$1:$E$5054,0),MATCH(L$1,鈺太Device!$A$1:$AZ$1,0)),""),
$B863="CPC",IFERROR(INDEX(鈺太芯Device!$A$1:$BD$5213,MATCH($C863,鈺太芯Device!$E$1:$E$5267,0),MATCH(L$1,鈺太芯Device!$A$1:$AZ$1,0)),""))</f>
        <v>OM-325
高溫錫膏</v>
      </c>
      <c r="M863" s="44" t="str">
        <f t="shared" si="84"/>
        <v>ZTS6231</v>
      </c>
      <c r="N863" s="44" t="str">
        <f t="shared" si="82"/>
        <v>ZTS6231-4918ZB-3004_v11</v>
      </c>
      <c r="O863" s="18" t="s">
        <v>31657</v>
      </c>
      <c r="P863" s="18" t="s">
        <v>32958</v>
      </c>
      <c r="Q863" s="19" t="s">
        <v>12427</v>
      </c>
      <c r="R863" s="20" t="str">
        <f t="shared" si="83"/>
        <v>||||||||||</v>
      </c>
      <c r="S863" s="21" t="s">
        <v>32833</v>
      </c>
      <c r="T863" s="21"/>
      <c r="U863" s="21" t="s">
        <v>34652</v>
      </c>
      <c r="V863" s="22" t="s">
        <v>10</v>
      </c>
    </row>
    <row r="864" spans="1:22">
      <c r="A864" s="45" t="str">
        <f t="shared" si="80"/>
        <v>2022-09</v>
      </c>
      <c r="B864" s="45" t="str">
        <f t="shared" si="85"/>
        <v>HELE</v>
      </c>
      <c r="C864" s="44" t="str" cm="1">
        <f t="array" ref="C864" xml:space="preserve">
_xlfn.SWITCH(TRUE,
$B864="-","-",
$B864="CPC-Power",
IF($D864="",
"PK"&amp;$E864&amp;"_V1."&amp;MAX(VALUE(RIGHT(_xlfn._xlws.FILTER('POWER Device'!$I$1:$I$5016,'POWER Device'!$H$1:$H$5016=$E864,"-"),1))),
"PK"&amp;$E864&amp;"_V1."&amp;$D864),
$B864="CPC",
IF($D864="",
"PK"&amp;$E864&amp;"_V1."&amp;MAX(VALUE(RIGHT(_xlfn._xlws.FILTER(鈺太芯Device!$E$1:$E$5267,鈺太芯Device!$D$1:$D$5267=$E864,"-"),1))),
"PK"&amp;$E864&amp;"_V1."&amp;$D864),
$B864&lt;&gt;"CPC",
IF($D864="",
"PK"&amp;$E864&amp;"_V1."&amp;MAX(VALUE(RIGHT(_xlfn._xlws.FILTER(鈺太Device!$E$1:$E$5054,鈺太Device!$D$1:$D$5054=$E864,"-"),1)))),
"PK"&amp;$E864&amp;"_V1."&amp;$D864)</f>
        <v>PKDT15Q01-202_V1.1</v>
      </c>
      <c r="E864" s="44" t="str">
        <f t="shared" si="81"/>
        <v>DT15Q01-202</v>
      </c>
      <c r="F864" s="44" t="str" cm="1">
        <f t="array" ref="F864">_xlfn.SWITCH(TRUE,
$B864="-","check",
$B864="CPC-Power",IFERROR(INDEX('POWER Device'!$A$1:$BA$5000,MATCH($C864,'POWER Device'!$I$1:$I$5016,0),MATCH(F$1,'POWER Device'!$A$1:$AZ$1,0)),""),
$B864&lt;&gt;"CPC",IFERROR(INDEX(鈺太Device!$A$1:$BC$5049,MATCH($C864,鈺太Device!$E$1:$E$5054,0),MATCH(F$1,鈺太Device!$A$1:$AZ$1,0)),""),
$B864="CPC",IFERROR(INDEX(鈺太芯Device!$A$1:$BD$5213,MATCH($C864,鈺太芯Device!$E$1:$E$5267,0),MATCH(F$1,鈺太芯Device!$A$1:$AZ$1,0)),""))</f>
        <v>ZTS6231</v>
      </c>
      <c r="G864" s="44" t="str" cm="1">
        <f t="array" ref="G864">_xlfn.SWITCH(TRUE,
$B864="-","check",
$B864="CPC-Power",IFERROR(INDEX('POWER Device'!$A$1:$BA$5000,MATCH($C864,'POWER Device'!$I$1:$I$5016,0),MATCH(G$1,'POWER Device'!$A$1:$AZ$1,0)),""),
$B864&lt;&gt;"CPC",IFERROR(INDEX(鈺太Device!$A$1:$BC$5049,MATCH($C864,鈺太Device!$E$1:$E$5054,0),MATCH(G$1,鈺太Device!$A$1:$AZ$1,0)),""),
$B864="CPC",IFERROR(INDEX(鈺太芯Device!$A$1:$BD$5213,MATCH($C864,鈺太芯Device!$E$1:$E$5267,0),MATCH(G$1,鈺太芯Device!$A$1:$AZ$1,0)),""))</f>
        <v>4918ZB</v>
      </c>
      <c r="H864" s="44" t="str" cm="1">
        <f t="array" ref="H864">_xlfn.SWITCH(TRUE,
$B864="-","check",
$B864="CPC-Power",IFERROR(INDEX('POWER Device'!$A$1:$BA$5000,MATCH($C864,'POWER Device'!$I$1:$I$5016,0),MATCH(H$1,'POWER Device'!$A$1:$AZ$1,0)),""),
$B864&lt;&gt;"CPC",IFERROR(INDEX(鈺太Device!$A$1:$BC$5049,MATCH($C864,鈺太Device!$E$1:$E$5054,0),MATCH(H$1,鈺太Device!$A$1:$AZ$1,0)),""),
$B864="CPC",IFERROR(INDEX(鈺太芯Device!$A$1:$BD$5213,MATCH($C864,鈺太芯Device!$E$1:$E$5267,0),MATCH(H$1,鈺太芯Device!$A$1:$AZ$1,0)),""))</f>
        <v>3004_v11</v>
      </c>
      <c r="I864" s="44" t="str" cm="1">
        <f t="array" ref="I864">_xlfn.SWITCH(TRUE,
$B864="-","check",
$B864="CPC-Power",IFERROR(INDEX('POWER Device'!$A$1:$BA$5000,MATCH($C864,'POWER Device'!$I$1:$I$5016,0),MATCH(I$1,'POWER Device'!$A$1:$AZ$1,0)),""),
$B864&lt;&gt;"CPC",IFERROR(INDEX(鈺太Device!$A$1:$BC$5049,MATCH($C864,鈺太Device!$E$1:$E$5054,0),MATCH(I$1,鈺太Device!$A$1:$AZ$1,0)),""),
$B864="CPC",IFERROR(INDEX(鈺太芯Device!$A$1:$BD$5213,MATCH($C864,鈺太芯Device!$E$1:$E$5267,0),MATCH(I$1,鈺太芯Device!$A$1:$AZ$1,0)),""))</f>
        <v>01B5541S00000
01B5541T00000
01B5541U00000</v>
      </c>
      <c r="J864" s="44" t="str" cm="1">
        <f t="array" ref="J864">_xlfn.SWITCH(TRUE,
$B864="-","check",
$B864="CPC-Power",IFERROR(INDEX('POWER Device'!$A$1:$BA$5000,MATCH($C864,'POWER Device'!$I$1:$I$5016,0),MATCH(J$1,'POWER Device'!$A$1:$AZ$1,0)),""),
$B864&lt;&gt;"CPC",IFERROR(INDEX(鈺太Device!$A$1:$BC$5049,MATCH($C864,鈺太Device!$E$1:$E$5054,0),MATCH(J$1,鈺太Device!$A$1:$AZ$1,0)),""),
$B864="CPC",IFERROR(INDEX(鈺太芯Device!$A$1:$BD$5213,MATCH($C864,鈺太芯Device!$E$1:$E$5267,0),MATCH(J$1,鈺太芯Device!$A$1:$AZ$1,0)),""))</f>
        <v>無</v>
      </c>
      <c r="K864" s="44" t="str" cm="1">
        <f t="array" ref="K864">_xlfn.SWITCH(TRUE,
$B864="-","check",
$B864="CPC-Power",IFERROR(INDEX('POWER Device'!$A$1:$BA$5000,MATCH($C864,'POWER Device'!$I$1:$I$5016,0),MATCH(K$1,'POWER Device'!$A$1:$AZ$1,0)),""),
$B864&lt;&gt;"CPC",IFERROR(INDEX(鈺太Device!$A$1:$BC$5049,MATCH($C864,鈺太Device!$E$1:$E$5054,0),MATCH(K$1,鈺太Device!$A$1:$AZ$1,0)),""),
$B864="CPC",IFERROR(INDEX(鈺太芯Device!$A$1:$BD$5213,MATCH($C864,鈺太芯Device!$E$1:$E$5267,0),MATCH(K$1,鈺太芯Device!$A$1:$AZ$1,0)),""))</f>
        <v>None</v>
      </c>
      <c r="L864" s="44" t="str" cm="1">
        <f t="array" ref="L864">_xlfn.SWITCH(TRUE,
$B864="-","check",
$B864="CPC-Power",IFERROR(INDEX('POWER Device'!$A$1:$BA$5000,MATCH($C864,'POWER Device'!$I$1:$I$5016,0),MATCH(L$1,'POWER Device'!$A$1:$AZ$1,0)),""),
$B864&lt;&gt;"CPC",IFERROR(INDEX(鈺太Device!$A$1:$BC$5049,MATCH($C864,鈺太Device!$E$1:$E$5054,0),MATCH(L$1,鈺太Device!$A$1:$AZ$1,0)),""),
$B864="CPC",IFERROR(INDEX(鈺太芯Device!$A$1:$BD$5213,MATCH($C864,鈺太芯Device!$E$1:$E$5267,0),MATCH(L$1,鈺太芯Device!$A$1:$AZ$1,0)),""))</f>
        <v>OM-325
高溫錫膏</v>
      </c>
      <c r="M864" s="44" t="str">
        <f t="shared" si="84"/>
        <v>ZTS6231</v>
      </c>
      <c r="N864" s="44" t="str">
        <f t="shared" si="82"/>
        <v>ZTS6231-4918ZB-3004_v11</v>
      </c>
      <c r="O864" s="18" t="s">
        <v>31657</v>
      </c>
      <c r="P864" s="18" t="s">
        <v>32959</v>
      </c>
      <c r="Q864" s="19" t="s">
        <v>12421</v>
      </c>
      <c r="R864" s="20" t="str">
        <f t="shared" si="83"/>
        <v>||||||||||</v>
      </c>
      <c r="S864" s="21"/>
      <c r="T864" s="21"/>
      <c r="U864" s="21" t="s">
        <v>32820</v>
      </c>
      <c r="V864" s="22" t="s">
        <v>10</v>
      </c>
    </row>
    <row r="865" spans="1:22" ht="36">
      <c r="A865" s="45" t="str">
        <f t="shared" si="80"/>
        <v>2022-09</v>
      </c>
      <c r="B865" s="45" t="str">
        <f t="shared" si="85"/>
        <v>HELE</v>
      </c>
      <c r="C865" s="44" t="str" cm="1">
        <f t="array" ref="C865" xml:space="preserve">
_xlfn.SWITCH(TRUE,
$B865="-","-",
$B865="CPC-Power",
IF($D865="",
"PK"&amp;$E865&amp;"_V1."&amp;MAX(VALUE(RIGHT(_xlfn._xlws.FILTER('POWER Device'!$I$1:$I$5016,'POWER Device'!$H$1:$H$5016=$E865,"-"),1))),
"PK"&amp;$E865&amp;"_V1."&amp;$D865),
$B865="CPC",
IF($D865="",
"PK"&amp;$E865&amp;"_V1."&amp;MAX(VALUE(RIGHT(_xlfn._xlws.FILTER(鈺太芯Device!$E$1:$E$5267,鈺太芯Device!$D$1:$D$5267=$E865,"-"),1))),
"PK"&amp;$E865&amp;"_V1."&amp;$D865),
$B865&lt;&gt;"CPC",
IF($D865="",
"PK"&amp;$E865&amp;"_V1."&amp;MAX(VALUE(RIGHT(_xlfn._xlws.FILTER(鈺太Device!$E$1:$E$5054,鈺太Device!$D$1:$D$5054=$E865,"-"),1)))),
"PK"&amp;$E865&amp;"_V1."&amp;$D865)</f>
        <v>PKDT15Q01-202_V1.1</v>
      </c>
      <c r="E865" s="44" t="str">
        <f t="shared" si="81"/>
        <v>DT15Q01-202</v>
      </c>
      <c r="F865" s="44" t="str" cm="1">
        <f t="array" ref="F865">_xlfn.SWITCH(TRUE,
$B865="-","check",
$B865="CPC-Power",IFERROR(INDEX('POWER Device'!$A$1:$BA$5000,MATCH($C865,'POWER Device'!$I$1:$I$5016,0),MATCH(F$1,'POWER Device'!$A$1:$AZ$1,0)),""),
$B865&lt;&gt;"CPC",IFERROR(INDEX(鈺太Device!$A$1:$BC$5049,MATCH($C865,鈺太Device!$E$1:$E$5054,0),MATCH(F$1,鈺太Device!$A$1:$AZ$1,0)),""),
$B865="CPC",IFERROR(INDEX(鈺太芯Device!$A$1:$BD$5213,MATCH($C865,鈺太芯Device!$E$1:$E$5267,0),MATCH(F$1,鈺太芯Device!$A$1:$AZ$1,0)),""))</f>
        <v>ZTS6231</v>
      </c>
      <c r="G865" s="44" t="str" cm="1">
        <f t="array" ref="G865">_xlfn.SWITCH(TRUE,
$B865="-","check",
$B865="CPC-Power",IFERROR(INDEX('POWER Device'!$A$1:$BA$5000,MATCH($C865,'POWER Device'!$I$1:$I$5016,0),MATCH(G$1,'POWER Device'!$A$1:$AZ$1,0)),""),
$B865&lt;&gt;"CPC",IFERROR(INDEX(鈺太Device!$A$1:$BC$5049,MATCH($C865,鈺太Device!$E$1:$E$5054,0),MATCH(G$1,鈺太Device!$A$1:$AZ$1,0)),""),
$B865="CPC",IFERROR(INDEX(鈺太芯Device!$A$1:$BD$5213,MATCH($C865,鈺太芯Device!$E$1:$E$5267,0),MATCH(G$1,鈺太芯Device!$A$1:$AZ$1,0)),""))</f>
        <v>4918ZB</v>
      </c>
      <c r="H865" s="44" t="str" cm="1">
        <f t="array" ref="H865">_xlfn.SWITCH(TRUE,
$B865="-","check",
$B865="CPC-Power",IFERROR(INDEX('POWER Device'!$A$1:$BA$5000,MATCH($C865,'POWER Device'!$I$1:$I$5016,0),MATCH(H$1,'POWER Device'!$A$1:$AZ$1,0)),""),
$B865&lt;&gt;"CPC",IFERROR(INDEX(鈺太Device!$A$1:$BC$5049,MATCH($C865,鈺太Device!$E$1:$E$5054,0),MATCH(H$1,鈺太Device!$A$1:$AZ$1,0)),""),
$B865="CPC",IFERROR(INDEX(鈺太芯Device!$A$1:$BD$5213,MATCH($C865,鈺太芯Device!$E$1:$E$5267,0),MATCH(H$1,鈺太芯Device!$A$1:$AZ$1,0)),""))</f>
        <v>3004_v11</v>
      </c>
      <c r="I865" s="44" t="str" cm="1">
        <f t="array" ref="I865">_xlfn.SWITCH(TRUE,
$B865="-","check",
$B865="CPC-Power",IFERROR(INDEX('POWER Device'!$A$1:$BA$5000,MATCH($C865,'POWER Device'!$I$1:$I$5016,0),MATCH(I$1,'POWER Device'!$A$1:$AZ$1,0)),""),
$B865&lt;&gt;"CPC",IFERROR(INDEX(鈺太Device!$A$1:$BC$5049,MATCH($C865,鈺太Device!$E$1:$E$5054,0),MATCH(I$1,鈺太Device!$A$1:$AZ$1,0)),""),
$B865="CPC",IFERROR(INDEX(鈺太芯Device!$A$1:$BD$5213,MATCH($C865,鈺太芯Device!$E$1:$E$5267,0),MATCH(I$1,鈺太芯Device!$A$1:$AZ$1,0)),""))</f>
        <v>01B5541S00000
01B5541T00000
01B5541U00000</v>
      </c>
      <c r="J865" s="44" t="str" cm="1">
        <f t="array" ref="J865">_xlfn.SWITCH(TRUE,
$B865="-","check",
$B865="CPC-Power",IFERROR(INDEX('POWER Device'!$A$1:$BA$5000,MATCH($C865,'POWER Device'!$I$1:$I$5016,0),MATCH(J$1,'POWER Device'!$A$1:$AZ$1,0)),""),
$B865&lt;&gt;"CPC",IFERROR(INDEX(鈺太Device!$A$1:$BC$5049,MATCH($C865,鈺太Device!$E$1:$E$5054,0),MATCH(J$1,鈺太Device!$A$1:$AZ$1,0)),""),
$B865="CPC",IFERROR(INDEX(鈺太芯Device!$A$1:$BD$5213,MATCH($C865,鈺太芯Device!$E$1:$E$5267,0),MATCH(J$1,鈺太芯Device!$A$1:$AZ$1,0)),""))</f>
        <v>無</v>
      </c>
      <c r="K865" s="44" t="str" cm="1">
        <f t="array" ref="K865">_xlfn.SWITCH(TRUE,
$B865="-","check",
$B865="CPC-Power",IFERROR(INDEX('POWER Device'!$A$1:$BA$5000,MATCH($C865,'POWER Device'!$I$1:$I$5016,0),MATCH(K$1,'POWER Device'!$A$1:$AZ$1,0)),""),
$B865&lt;&gt;"CPC",IFERROR(INDEX(鈺太Device!$A$1:$BC$5049,MATCH($C865,鈺太Device!$E$1:$E$5054,0),MATCH(K$1,鈺太Device!$A$1:$AZ$1,0)),""),
$B865="CPC",IFERROR(INDEX(鈺太芯Device!$A$1:$BD$5213,MATCH($C865,鈺太芯Device!$E$1:$E$5267,0),MATCH(K$1,鈺太芯Device!$A$1:$AZ$1,0)),""))</f>
        <v>None</v>
      </c>
      <c r="L865" s="44" t="str" cm="1">
        <f t="array" ref="L865">_xlfn.SWITCH(TRUE,
$B865="-","check",
$B865="CPC-Power",IFERROR(INDEX('POWER Device'!$A$1:$BA$5000,MATCH($C865,'POWER Device'!$I$1:$I$5016,0),MATCH(L$1,'POWER Device'!$A$1:$AZ$1,0)),""),
$B865&lt;&gt;"CPC",IFERROR(INDEX(鈺太Device!$A$1:$BC$5049,MATCH($C865,鈺太Device!$E$1:$E$5054,0),MATCH(L$1,鈺太Device!$A$1:$AZ$1,0)),""),
$B865="CPC",IFERROR(INDEX(鈺太芯Device!$A$1:$BD$5213,MATCH($C865,鈺太芯Device!$E$1:$E$5267,0),MATCH(L$1,鈺太芯Device!$A$1:$AZ$1,0)),""))</f>
        <v>OM-325
高溫錫膏</v>
      </c>
      <c r="M865" s="44" t="str">
        <f t="shared" si="84"/>
        <v>ZTS6231</v>
      </c>
      <c r="N865" s="44" t="str">
        <f t="shared" si="82"/>
        <v>ZTS6231-4918ZB-3004_v11</v>
      </c>
      <c r="O865" s="18" t="s">
        <v>31657</v>
      </c>
      <c r="P865" s="18" t="s">
        <v>32960</v>
      </c>
      <c r="Q865" s="19" t="s">
        <v>12421</v>
      </c>
      <c r="R865" s="20" t="str">
        <f t="shared" si="83"/>
        <v>||||||||||</v>
      </c>
      <c r="S865" s="21" t="s">
        <v>32961</v>
      </c>
      <c r="T865" s="21"/>
      <c r="U865" s="21" t="s">
        <v>32863</v>
      </c>
      <c r="V865" s="22" t="s">
        <v>10</v>
      </c>
    </row>
    <row r="866" spans="1:22" ht="36">
      <c r="A866" s="45" t="str">
        <f t="shared" si="80"/>
        <v>2022-09</v>
      </c>
      <c r="B866" s="45" t="str">
        <f t="shared" si="85"/>
        <v>HELE</v>
      </c>
      <c r="C866" s="44" t="str" cm="1">
        <f t="array" ref="C866" xml:space="preserve">
_xlfn.SWITCH(TRUE,
$B866="-","-",
$B866="CPC-Power",
IF($D866="",
"PK"&amp;$E866&amp;"_V1."&amp;MAX(VALUE(RIGHT(_xlfn._xlws.FILTER('POWER Device'!$I$1:$I$5016,'POWER Device'!$H$1:$H$5016=$E866,"-"),1))),
"PK"&amp;$E866&amp;"_V1."&amp;$D866),
$B866="CPC",
IF($D866="",
"PK"&amp;$E866&amp;"_V1."&amp;MAX(VALUE(RIGHT(_xlfn._xlws.FILTER(鈺太芯Device!$E$1:$E$5267,鈺太芯Device!$D$1:$D$5267=$E866,"-"),1))),
"PK"&amp;$E866&amp;"_V1."&amp;$D866),
$B866&lt;&gt;"CPC",
IF($D866="",
"PK"&amp;$E866&amp;"_V1."&amp;MAX(VALUE(RIGHT(_xlfn._xlws.FILTER(鈺太Device!$E$1:$E$5054,鈺太Device!$D$1:$D$5054=$E866,"-"),1)))),
"PK"&amp;$E866&amp;"_V1."&amp;$D866)</f>
        <v>PKDT15Q01-202_V1.1</v>
      </c>
      <c r="E866" s="44" t="str">
        <f t="shared" si="81"/>
        <v>DT15Q01-202</v>
      </c>
      <c r="F866" s="44" t="str" cm="1">
        <f t="array" ref="F866">_xlfn.SWITCH(TRUE,
$B866="-","check",
$B866="CPC-Power",IFERROR(INDEX('POWER Device'!$A$1:$BA$5000,MATCH($C866,'POWER Device'!$I$1:$I$5016,0),MATCH(F$1,'POWER Device'!$A$1:$AZ$1,0)),""),
$B866&lt;&gt;"CPC",IFERROR(INDEX(鈺太Device!$A$1:$BC$5049,MATCH($C866,鈺太Device!$E$1:$E$5054,0),MATCH(F$1,鈺太Device!$A$1:$AZ$1,0)),""),
$B866="CPC",IFERROR(INDEX(鈺太芯Device!$A$1:$BD$5213,MATCH($C866,鈺太芯Device!$E$1:$E$5267,0),MATCH(F$1,鈺太芯Device!$A$1:$AZ$1,0)),""))</f>
        <v>ZTS6231</v>
      </c>
      <c r="G866" s="44" t="str" cm="1">
        <f t="array" ref="G866">_xlfn.SWITCH(TRUE,
$B866="-","check",
$B866="CPC-Power",IFERROR(INDEX('POWER Device'!$A$1:$BA$5000,MATCH($C866,'POWER Device'!$I$1:$I$5016,0),MATCH(G$1,'POWER Device'!$A$1:$AZ$1,0)),""),
$B866&lt;&gt;"CPC",IFERROR(INDEX(鈺太Device!$A$1:$BC$5049,MATCH($C866,鈺太Device!$E$1:$E$5054,0),MATCH(G$1,鈺太Device!$A$1:$AZ$1,0)),""),
$B866="CPC",IFERROR(INDEX(鈺太芯Device!$A$1:$BD$5213,MATCH($C866,鈺太芯Device!$E$1:$E$5267,0),MATCH(G$1,鈺太芯Device!$A$1:$AZ$1,0)),""))</f>
        <v>4918ZB</v>
      </c>
      <c r="H866" s="44" t="str" cm="1">
        <f t="array" ref="H866">_xlfn.SWITCH(TRUE,
$B866="-","check",
$B866="CPC-Power",IFERROR(INDEX('POWER Device'!$A$1:$BA$5000,MATCH($C866,'POWER Device'!$I$1:$I$5016,0),MATCH(H$1,'POWER Device'!$A$1:$AZ$1,0)),""),
$B866&lt;&gt;"CPC",IFERROR(INDEX(鈺太Device!$A$1:$BC$5049,MATCH($C866,鈺太Device!$E$1:$E$5054,0),MATCH(H$1,鈺太Device!$A$1:$AZ$1,0)),""),
$B866="CPC",IFERROR(INDEX(鈺太芯Device!$A$1:$BD$5213,MATCH($C866,鈺太芯Device!$E$1:$E$5267,0),MATCH(H$1,鈺太芯Device!$A$1:$AZ$1,0)),""))</f>
        <v>3004_v11</v>
      </c>
      <c r="I866" s="44" t="str" cm="1">
        <f t="array" ref="I866">_xlfn.SWITCH(TRUE,
$B866="-","check",
$B866="CPC-Power",IFERROR(INDEX('POWER Device'!$A$1:$BA$5000,MATCH($C866,'POWER Device'!$I$1:$I$5016,0),MATCH(I$1,'POWER Device'!$A$1:$AZ$1,0)),""),
$B866&lt;&gt;"CPC",IFERROR(INDEX(鈺太Device!$A$1:$BC$5049,MATCH($C866,鈺太Device!$E$1:$E$5054,0),MATCH(I$1,鈺太Device!$A$1:$AZ$1,0)),""),
$B866="CPC",IFERROR(INDEX(鈺太芯Device!$A$1:$BD$5213,MATCH($C866,鈺太芯Device!$E$1:$E$5267,0),MATCH(I$1,鈺太芯Device!$A$1:$AZ$1,0)),""))</f>
        <v>01B5541S00000
01B5541T00000
01B5541U00000</v>
      </c>
      <c r="J866" s="44" t="str" cm="1">
        <f t="array" ref="J866">_xlfn.SWITCH(TRUE,
$B866="-","check",
$B866="CPC-Power",IFERROR(INDEX('POWER Device'!$A$1:$BA$5000,MATCH($C866,'POWER Device'!$I$1:$I$5016,0),MATCH(J$1,'POWER Device'!$A$1:$AZ$1,0)),""),
$B866&lt;&gt;"CPC",IFERROR(INDEX(鈺太Device!$A$1:$BC$5049,MATCH($C866,鈺太Device!$E$1:$E$5054,0),MATCH(J$1,鈺太Device!$A$1:$AZ$1,0)),""),
$B866="CPC",IFERROR(INDEX(鈺太芯Device!$A$1:$BD$5213,MATCH($C866,鈺太芯Device!$E$1:$E$5267,0),MATCH(J$1,鈺太芯Device!$A$1:$AZ$1,0)),""))</f>
        <v>無</v>
      </c>
      <c r="K866" s="44" t="str" cm="1">
        <f t="array" ref="K866">_xlfn.SWITCH(TRUE,
$B866="-","check",
$B866="CPC-Power",IFERROR(INDEX('POWER Device'!$A$1:$BA$5000,MATCH($C866,'POWER Device'!$I$1:$I$5016,0),MATCH(K$1,'POWER Device'!$A$1:$AZ$1,0)),""),
$B866&lt;&gt;"CPC",IFERROR(INDEX(鈺太Device!$A$1:$BC$5049,MATCH($C866,鈺太Device!$E$1:$E$5054,0),MATCH(K$1,鈺太Device!$A$1:$AZ$1,0)),""),
$B866="CPC",IFERROR(INDEX(鈺太芯Device!$A$1:$BD$5213,MATCH($C866,鈺太芯Device!$E$1:$E$5267,0),MATCH(K$1,鈺太芯Device!$A$1:$AZ$1,0)),""))</f>
        <v>None</v>
      </c>
      <c r="L866" s="44" t="str" cm="1">
        <f t="array" ref="L866">_xlfn.SWITCH(TRUE,
$B866="-","check",
$B866="CPC-Power",IFERROR(INDEX('POWER Device'!$A$1:$BA$5000,MATCH($C866,'POWER Device'!$I$1:$I$5016,0),MATCH(L$1,'POWER Device'!$A$1:$AZ$1,0)),""),
$B866&lt;&gt;"CPC",IFERROR(INDEX(鈺太Device!$A$1:$BC$5049,MATCH($C866,鈺太Device!$E$1:$E$5054,0),MATCH(L$1,鈺太Device!$A$1:$AZ$1,0)),""),
$B866="CPC",IFERROR(INDEX(鈺太芯Device!$A$1:$BD$5213,MATCH($C866,鈺太芯Device!$E$1:$E$5267,0),MATCH(L$1,鈺太芯Device!$A$1:$AZ$1,0)),""))</f>
        <v>OM-325
高溫錫膏</v>
      </c>
      <c r="M866" s="44" t="str">
        <f t="shared" si="84"/>
        <v>ZTS6231</v>
      </c>
      <c r="N866" s="44" t="str">
        <f t="shared" si="82"/>
        <v>ZTS6231-4918ZB-3004_v11</v>
      </c>
      <c r="O866" s="18" t="s">
        <v>31657</v>
      </c>
      <c r="P866" s="18" t="s">
        <v>32962</v>
      </c>
      <c r="Q866" s="19" t="s">
        <v>12421</v>
      </c>
      <c r="R866" s="20" t="str">
        <f t="shared" si="83"/>
        <v>||||||||||</v>
      </c>
      <c r="S866" s="21" t="s">
        <v>32963</v>
      </c>
      <c r="T866" s="21"/>
      <c r="U866" s="21" t="s">
        <v>32863</v>
      </c>
      <c r="V866" s="22" t="s">
        <v>10</v>
      </c>
    </row>
    <row r="867" spans="1:22" ht="36">
      <c r="A867" s="45" t="str">
        <f t="shared" si="80"/>
        <v>2022-09</v>
      </c>
      <c r="B867" s="45" t="str">
        <f t="shared" si="85"/>
        <v>HELE</v>
      </c>
      <c r="C867" s="44" t="str" cm="1">
        <f t="array" ref="C867" xml:space="preserve">
_xlfn.SWITCH(TRUE,
$B867="-","-",
$B867="CPC-Power",
IF($D867="",
"PK"&amp;$E867&amp;"_V1."&amp;MAX(VALUE(RIGHT(_xlfn._xlws.FILTER('POWER Device'!$I$1:$I$5016,'POWER Device'!$H$1:$H$5016=$E867,"-"),1))),
"PK"&amp;$E867&amp;"_V1."&amp;$D867),
$B867="CPC",
IF($D867="",
"PK"&amp;$E867&amp;"_V1."&amp;MAX(VALUE(RIGHT(_xlfn._xlws.FILTER(鈺太芯Device!$E$1:$E$5267,鈺太芯Device!$D$1:$D$5267=$E867,"-"),1))),
"PK"&amp;$E867&amp;"_V1."&amp;$D867),
$B867&lt;&gt;"CPC",
IF($D867="",
"PK"&amp;$E867&amp;"_V1."&amp;MAX(VALUE(RIGHT(_xlfn._xlws.FILTER(鈺太Device!$E$1:$E$5054,鈺太Device!$D$1:$D$5054=$E867,"-"),1)))),
"PK"&amp;$E867&amp;"_V1."&amp;$D867)</f>
        <v>PKDT15Q01-202_V1.1</v>
      </c>
      <c r="E867" s="44" t="str">
        <f t="shared" si="81"/>
        <v>DT15Q01-202</v>
      </c>
      <c r="F867" s="44" t="str" cm="1">
        <f t="array" ref="F867">_xlfn.SWITCH(TRUE,
$B867="-","check",
$B867="CPC-Power",IFERROR(INDEX('POWER Device'!$A$1:$BA$5000,MATCH($C867,'POWER Device'!$I$1:$I$5016,0),MATCH(F$1,'POWER Device'!$A$1:$AZ$1,0)),""),
$B867&lt;&gt;"CPC",IFERROR(INDEX(鈺太Device!$A$1:$BC$5049,MATCH($C867,鈺太Device!$E$1:$E$5054,0),MATCH(F$1,鈺太Device!$A$1:$AZ$1,0)),""),
$B867="CPC",IFERROR(INDEX(鈺太芯Device!$A$1:$BD$5213,MATCH($C867,鈺太芯Device!$E$1:$E$5267,0),MATCH(F$1,鈺太芯Device!$A$1:$AZ$1,0)),""))</f>
        <v>ZTS6231</v>
      </c>
      <c r="G867" s="44" t="str" cm="1">
        <f t="array" ref="G867">_xlfn.SWITCH(TRUE,
$B867="-","check",
$B867="CPC-Power",IFERROR(INDEX('POWER Device'!$A$1:$BA$5000,MATCH($C867,'POWER Device'!$I$1:$I$5016,0),MATCH(G$1,'POWER Device'!$A$1:$AZ$1,0)),""),
$B867&lt;&gt;"CPC",IFERROR(INDEX(鈺太Device!$A$1:$BC$5049,MATCH($C867,鈺太Device!$E$1:$E$5054,0),MATCH(G$1,鈺太Device!$A$1:$AZ$1,0)),""),
$B867="CPC",IFERROR(INDEX(鈺太芯Device!$A$1:$BD$5213,MATCH($C867,鈺太芯Device!$E$1:$E$5267,0),MATCH(G$1,鈺太芯Device!$A$1:$AZ$1,0)),""))</f>
        <v>4918ZB</v>
      </c>
      <c r="H867" s="44" t="str" cm="1">
        <f t="array" ref="H867">_xlfn.SWITCH(TRUE,
$B867="-","check",
$B867="CPC-Power",IFERROR(INDEX('POWER Device'!$A$1:$BA$5000,MATCH($C867,'POWER Device'!$I$1:$I$5016,0),MATCH(H$1,'POWER Device'!$A$1:$AZ$1,0)),""),
$B867&lt;&gt;"CPC",IFERROR(INDEX(鈺太Device!$A$1:$BC$5049,MATCH($C867,鈺太Device!$E$1:$E$5054,0),MATCH(H$1,鈺太Device!$A$1:$AZ$1,0)),""),
$B867="CPC",IFERROR(INDEX(鈺太芯Device!$A$1:$BD$5213,MATCH($C867,鈺太芯Device!$E$1:$E$5267,0),MATCH(H$1,鈺太芯Device!$A$1:$AZ$1,0)),""))</f>
        <v>3004_v11</v>
      </c>
      <c r="I867" s="44" t="str" cm="1">
        <f t="array" ref="I867">_xlfn.SWITCH(TRUE,
$B867="-","check",
$B867="CPC-Power",IFERROR(INDEX('POWER Device'!$A$1:$BA$5000,MATCH($C867,'POWER Device'!$I$1:$I$5016,0),MATCH(I$1,'POWER Device'!$A$1:$AZ$1,0)),""),
$B867&lt;&gt;"CPC",IFERROR(INDEX(鈺太Device!$A$1:$BC$5049,MATCH($C867,鈺太Device!$E$1:$E$5054,0),MATCH(I$1,鈺太Device!$A$1:$AZ$1,0)),""),
$B867="CPC",IFERROR(INDEX(鈺太芯Device!$A$1:$BD$5213,MATCH($C867,鈺太芯Device!$E$1:$E$5267,0),MATCH(I$1,鈺太芯Device!$A$1:$AZ$1,0)),""))</f>
        <v>01B5541S00000
01B5541T00000
01B5541U00000</v>
      </c>
      <c r="J867" s="44" t="str" cm="1">
        <f t="array" ref="J867">_xlfn.SWITCH(TRUE,
$B867="-","check",
$B867="CPC-Power",IFERROR(INDEX('POWER Device'!$A$1:$BA$5000,MATCH($C867,'POWER Device'!$I$1:$I$5016,0),MATCH(J$1,'POWER Device'!$A$1:$AZ$1,0)),""),
$B867&lt;&gt;"CPC",IFERROR(INDEX(鈺太Device!$A$1:$BC$5049,MATCH($C867,鈺太Device!$E$1:$E$5054,0),MATCH(J$1,鈺太Device!$A$1:$AZ$1,0)),""),
$B867="CPC",IFERROR(INDEX(鈺太芯Device!$A$1:$BD$5213,MATCH($C867,鈺太芯Device!$E$1:$E$5267,0),MATCH(J$1,鈺太芯Device!$A$1:$AZ$1,0)),""))</f>
        <v>無</v>
      </c>
      <c r="K867" s="44" t="str" cm="1">
        <f t="array" ref="K867">_xlfn.SWITCH(TRUE,
$B867="-","check",
$B867="CPC-Power",IFERROR(INDEX('POWER Device'!$A$1:$BA$5000,MATCH($C867,'POWER Device'!$I$1:$I$5016,0),MATCH(K$1,'POWER Device'!$A$1:$AZ$1,0)),""),
$B867&lt;&gt;"CPC",IFERROR(INDEX(鈺太Device!$A$1:$BC$5049,MATCH($C867,鈺太Device!$E$1:$E$5054,0),MATCH(K$1,鈺太Device!$A$1:$AZ$1,0)),""),
$B867="CPC",IFERROR(INDEX(鈺太芯Device!$A$1:$BD$5213,MATCH($C867,鈺太芯Device!$E$1:$E$5267,0),MATCH(K$1,鈺太芯Device!$A$1:$AZ$1,0)),""))</f>
        <v>None</v>
      </c>
      <c r="L867" s="44" t="str" cm="1">
        <f t="array" ref="L867">_xlfn.SWITCH(TRUE,
$B867="-","check",
$B867="CPC-Power",IFERROR(INDEX('POWER Device'!$A$1:$BA$5000,MATCH($C867,'POWER Device'!$I$1:$I$5016,0),MATCH(L$1,'POWER Device'!$A$1:$AZ$1,0)),""),
$B867&lt;&gt;"CPC",IFERROR(INDEX(鈺太Device!$A$1:$BC$5049,MATCH($C867,鈺太Device!$E$1:$E$5054,0),MATCH(L$1,鈺太Device!$A$1:$AZ$1,0)),""),
$B867="CPC",IFERROR(INDEX(鈺太芯Device!$A$1:$BD$5213,MATCH($C867,鈺太芯Device!$E$1:$E$5267,0),MATCH(L$1,鈺太芯Device!$A$1:$AZ$1,0)),""))</f>
        <v>OM-325
高溫錫膏</v>
      </c>
      <c r="M867" s="44" t="str">
        <f t="shared" si="84"/>
        <v>ZTS6231</v>
      </c>
      <c r="N867" s="44" t="str">
        <f t="shared" si="82"/>
        <v>ZTS6231-4918ZB-3004_v11</v>
      </c>
      <c r="O867" s="18" t="s">
        <v>31657</v>
      </c>
      <c r="P867" s="18" t="s">
        <v>32964</v>
      </c>
      <c r="Q867" s="19" t="s">
        <v>12421</v>
      </c>
      <c r="R867" s="20" t="str">
        <f t="shared" si="83"/>
        <v>||||||||||</v>
      </c>
      <c r="S867" s="21" t="s">
        <v>32965</v>
      </c>
      <c r="T867" s="21"/>
      <c r="U867" s="21" t="s">
        <v>32863</v>
      </c>
      <c r="V867" s="22" t="s">
        <v>10</v>
      </c>
    </row>
    <row r="868" spans="1:22" ht="24">
      <c r="A868" s="45" t="str">
        <f t="shared" si="80"/>
        <v>2022-02</v>
      </c>
      <c r="B868" s="45" t="str">
        <f t="shared" si="85"/>
        <v>HELE</v>
      </c>
      <c r="C868" s="44" t="str" cm="1">
        <f t="array" ref="C868" xml:space="preserve">
_xlfn.SWITCH(TRUE,
$B868="-","-",
$B868="CPC-Power",
IF($D868="",
"PK"&amp;$E868&amp;"_V1."&amp;MAX(VALUE(RIGHT(_xlfn._xlws.FILTER('POWER Device'!$I$1:$I$5016,'POWER Device'!$H$1:$H$5016=$E868,"-"),1))),
"PK"&amp;$E868&amp;"_V1."&amp;$D868),
$B868="CPC",
IF($D868="",
"PK"&amp;$E868&amp;"_V1."&amp;MAX(VALUE(RIGHT(_xlfn._xlws.FILTER(鈺太芯Device!$E$1:$E$5267,鈺太芯Device!$D$1:$D$5267=$E868,"-"),1))),
"PK"&amp;$E868&amp;"_V1."&amp;$D868),
$B868&lt;&gt;"CPC",
IF($D868="",
"PK"&amp;$E868&amp;"_V1."&amp;MAX(VALUE(RIGHT(_xlfn._xlws.FILTER(鈺太Device!$E$1:$E$5054,鈺太Device!$D$1:$D$5054=$E868,"-"),1)))),
"PK"&amp;$E868&amp;"_V1."&amp;$D868)</f>
        <v>PKDT15Q01-202_V1.1</v>
      </c>
      <c r="E868" s="44" t="str">
        <f t="shared" si="81"/>
        <v>DT15Q01-202</v>
      </c>
      <c r="F868" s="44" t="str" cm="1">
        <f t="array" ref="F868">_xlfn.SWITCH(TRUE,
$B868="-","check",
$B868="CPC-Power",IFERROR(INDEX('POWER Device'!$A$1:$BA$5000,MATCH($C868,'POWER Device'!$I$1:$I$5016,0),MATCH(F$1,'POWER Device'!$A$1:$AZ$1,0)),""),
$B868&lt;&gt;"CPC",IFERROR(INDEX(鈺太Device!$A$1:$BC$5049,MATCH($C868,鈺太Device!$E$1:$E$5054,0),MATCH(F$1,鈺太Device!$A$1:$AZ$1,0)),""),
$B868="CPC",IFERROR(INDEX(鈺太芯Device!$A$1:$BD$5213,MATCH($C868,鈺太芯Device!$E$1:$E$5267,0),MATCH(F$1,鈺太芯Device!$A$1:$AZ$1,0)),""))</f>
        <v>ZTS6231</v>
      </c>
      <c r="G868" s="44" t="str" cm="1">
        <f t="array" ref="G868">_xlfn.SWITCH(TRUE,
$B868="-","check",
$B868="CPC-Power",IFERROR(INDEX('POWER Device'!$A$1:$BA$5000,MATCH($C868,'POWER Device'!$I$1:$I$5016,0),MATCH(G$1,'POWER Device'!$A$1:$AZ$1,0)),""),
$B868&lt;&gt;"CPC",IFERROR(INDEX(鈺太Device!$A$1:$BC$5049,MATCH($C868,鈺太Device!$E$1:$E$5054,0),MATCH(G$1,鈺太Device!$A$1:$AZ$1,0)),""),
$B868="CPC",IFERROR(INDEX(鈺太芯Device!$A$1:$BD$5213,MATCH($C868,鈺太芯Device!$E$1:$E$5267,0),MATCH(G$1,鈺太芯Device!$A$1:$AZ$1,0)),""))</f>
        <v>4918ZB</v>
      </c>
      <c r="H868" s="44" t="str" cm="1">
        <f t="array" ref="H868">_xlfn.SWITCH(TRUE,
$B868="-","check",
$B868="CPC-Power",IFERROR(INDEX('POWER Device'!$A$1:$BA$5000,MATCH($C868,'POWER Device'!$I$1:$I$5016,0),MATCH(H$1,'POWER Device'!$A$1:$AZ$1,0)),""),
$B868&lt;&gt;"CPC",IFERROR(INDEX(鈺太Device!$A$1:$BC$5049,MATCH($C868,鈺太Device!$E$1:$E$5054,0),MATCH(H$1,鈺太Device!$A$1:$AZ$1,0)),""),
$B868="CPC",IFERROR(INDEX(鈺太芯Device!$A$1:$BD$5213,MATCH($C868,鈺太芯Device!$E$1:$E$5267,0),MATCH(H$1,鈺太芯Device!$A$1:$AZ$1,0)),""))</f>
        <v>3004_v11</v>
      </c>
      <c r="I868" s="44" t="str" cm="1">
        <f t="array" ref="I868">_xlfn.SWITCH(TRUE,
$B868="-","check",
$B868="CPC-Power",IFERROR(INDEX('POWER Device'!$A$1:$BA$5000,MATCH($C868,'POWER Device'!$I$1:$I$5016,0),MATCH(I$1,'POWER Device'!$A$1:$AZ$1,0)),""),
$B868&lt;&gt;"CPC",IFERROR(INDEX(鈺太Device!$A$1:$BC$5049,MATCH($C868,鈺太Device!$E$1:$E$5054,0),MATCH(I$1,鈺太Device!$A$1:$AZ$1,0)),""),
$B868="CPC",IFERROR(INDEX(鈺太芯Device!$A$1:$BD$5213,MATCH($C868,鈺太芯Device!$E$1:$E$5267,0),MATCH(I$1,鈺太芯Device!$A$1:$AZ$1,0)),""))</f>
        <v>01B5541S00000
01B5541T00000
01B5541U00000</v>
      </c>
      <c r="J868" s="44" t="str" cm="1">
        <f t="array" ref="J868">_xlfn.SWITCH(TRUE,
$B868="-","check",
$B868="CPC-Power",IFERROR(INDEX('POWER Device'!$A$1:$BA$5000,MATCH($C868,'POWER Device'!$I$1:$I$5016,0),MATCH(J$1,'POWER Device'!$A$1:$AZ$1,0)),""),
$B868&lt;&gt;"CPC",IFERROR(INDEX(鈺太Device!$A$1:$BC$5049,MATCH($C868,鈺太Device!$E$1:$E$5054,0),MATCH(J$1,鈺太Device!$A$1:$AZ$1,0)),""),
$B868="CPC",IFERROR(INDEX(鈺太芯Device!$A$1:$BD$5213,MATCH($C868,鈺太芯Device!$E$1:$E$5267,0),MATCH(J$1,鈺太芯Device!$A$1:$AZ$1,0)),""))</f>
        <v>無</v>
      </c>
      <c r="K868" s="44" t="str" cm="1">
        <f t="array" ref="K868">_xlfn.SWITCH(TRUE,
$B868="-","check",
$B868="CPC-Power",IFERROR(INDEX('POWER Device'!$A$1:$BA$5000,MATCH($C868,'POWER Device'!$I$1:$I$5016,0),MATCH(K$1,'POWER Device'!$A$1:$AZ$1,0)),""),
$B868&lt;&gt;"CPC",IFERROR(INDEX(鈺太Device!$A$1:$BC$5049,MATCH($C868,鈺太Device!$E$1:$E$5054,0),MATCH(K$1,鈺太Device!$A$1:$AZ$1,0)),""),
$B868="CPC",IFERROR(INDEX(鈺太芯Device!$A$1:$BD$5213,MATCH($C868,鈺太芯Device!$E$1:$E$5267,0),MATCH(K$1,鈺太芯Device!$A$1:$AZ$1,0)),""))</f>
        <v>None</v>
      </c>
      <c r="L868" s="44" t="str" cm="1">
        <f t="array" ref="L868">_xlfn.SWITCH(TRUE,
$B868="-","check",
$B868="CPC-Power",IFERROR(INDEX('POWER Device'!$A$1:$BA$5000,MATCH($C868,'POWER Device'!$I$1:$I$5016,0),MATCH(L$1,'POWER Device'!$A$1:$AZ$1,0)),""),
$B868&lt;&gt;"CPC",IFERROR(INDEX(鈺太Device!$A$1:$BC$5049,MATCH($C868,鈺太Device!$E$1:$E$5054,0),MATCH(L$1,鈺太Device!$A$1:$AZ$1,0)),""),
$B868="CPC",IFERROR(INDEX(鈺太芯Device!$A$1:$BD$5213,MATCH($C868,鈺太芯Device!$E$1:$E$5267,0),MATCH(L$1,鈺太芯Device!$A$1:$AZ$1,0)),""))</f>
        <v>OM-325
高溫錫膏</v>
      </c>
      <c r="M868" s="44" t="str">
        <f t="shared" si="84"/>
        <v>ZTS6231</v>
      </c>
      <c r="N868" s="44" t="str">
        <f t="shared" si="82"/>
        <v>ZTS6231-4918ZB-3004_v11</v>
      </c>
      <c r="O868" s="18" t="s">
        <v>31657</v>
      </c>
      <c r="P868" s="18" t="s">
        <v>32966</v>
      </c>
      <c r="Q868" s="19" t="s">
        <v>12421</v>
      </c>
      <c r="R868" s="20" t="str">
        <f t="shared" si="83"/>
        <v>||||||||||</v>
      </c>
      <c r="S868" s="21" t="s">
        <v>32967</v>
      </c>
      <c r="T868" s="21"/>
      <c r="U868" s="21" t="s">
        <v>32968</v>
      </c>
      <c r="V868" s="22" t="s">
        <v>10</v>
      </c>
    </row>
    <row r="869" spans="1:22" ht="24">
      <c r="A869" s="45" t="str">
        <f t="shared" si="80"/>
        <v>2022-02</v>
      </c>
      <c r="B869" s="45" t="str">
        <f t="shared" si="85"/>
        <v>HELE</v>
      </c>
      <c r="C869" s="44" t="str" cm="1">
        <f t="array" ref="C869" xml:space="preserve">
_xlfn.SWITCH(TRUE,
$B869="-","-",
$B869="CPC-Power",
IF($D869="",
"PK"&amp;$E869&amp;"_V1."&amp;MAX(VALUE(RIGHT(_xlfn._xlws.FILTER('POWER Device'!$I$1:$I$5016,'POWER Device'!$H$1:$H$5016=$E869,"-"),1))),
"PK"&amp;$E869&amp;"_V1."&amp;$D869),
$B869="CPC",
IF($D869="",
"PK"&amp;$E869&amp;"_V1."&amp;MAX(VALUE(RIGHT(_xlfn._xlws.FILTER(鈺太芯Device!$E$1:$E$5267,鈺太芯Device!$D$1:$D$5267=$E869,"-"),1))),
"PK"&amp;$E869&amp;"_V1."&amp;$D869),
$B869&lt;&gt;"CPC",
IF($D869="",
"PK"&amp;$E869&amp;"_V1."&amp;MAX(VALUE(RIGHT(_xlfn._xlws.FILTER(鈺太Device!$E$1:$E$5054,鈺太Device!$D$1:$D$5054=$E869,"-"),1)))),
"PK"&amp;$E869&amp;"_V1."&amp;$D869)</f>
        <v>PKDT15Q01-203_V1.1</v>
      </c>
      <c r="E869" s="44" t="str">
        <f t="shared" si="81"/>
        <v>DT15Q01-203</v>
      </c>
      <c r="F869" s="44" t="str" cm="1">
        <f t="array" ref="F869">_xlfn.SWITCH(TRUE,
$B869="-","check",
$B869="CPC-Power",IFERROR(INDEX('POWER Device'!$A$1:$BA$5000,MATCH($C869,'POWER Device'!$I$1:$I$5016,0),MATCH(F$1,'POWER Device'!$A$1:$AZ$1,0)),""),
$B869&lt;&gt;"CPC",IFERROR(INDEX(鈺太Device!$A$1:$BC$5049,MATCH($C869,鈺太Device!$E$1:$E$5054,0),MATCH(F$1,鈺太Device!$A$1:$AZ$1,0)),""),
$B869="CPC",IFERROR(INDEX(鈺太芯Device!$A$1:$BD$5213,MATCH($C869,鈺太芯Device!$E$1:$E$5267,0),MATCH(F$1,鈺太芯Device!$A$1:$AZ$1,0)),""))</f>
        <v>ZTS6231</v>
      </c>
      <c r="G869" s="44" t="str" cm="1">
        <f t="array" ref="G869">_xlfn.SWITCH(TRUE,
$B869="-","check",
$B869="CPC-Power",IFERROR(INDEX('POWER Device'!$A$1:$BA$5000,MATCH($C869,'POWER Device'!$I$1:$I$5016,0),MATCH(G$1,'POWER Device'!$A$1:$AZ$1,0)),""),
$B869&lt;&gt;"CPC",IFERROR(INDEX(鈺太Device!$A$1:$BC$5049,MATCH($C869,鈺太Device!$E$1:$E$5054,0),MATCH(G$1,鈺太Device!$A$1:$AZ$1,0)),""),
$B869="CPC",IFERROR(INDEX(鈺太芯Device!$A$1:$BD$5213,MATCH($C869,鈺太芯Device!$E$1:$E$5267,0),MATCH(G$1,鈺太芯Device!$A$1:$AZ$1,0)),""))</f>
        <v>4918ZB</v>
      </c>
      <c r="H869" s="44" t="str" cm="1">
        <f t="array" ref="H869">_xlfn.SWITCH(TRUE,
$B869="-","check",
$B869="CPC-Power",IFERROR(INDEX('POWER Device'!$A$1:$BA$5000,MATCH($C869,'POWER Device'!$I$1:$I$5016,0),MATCH(H$1,'POWER Device'!$A$1:$AZ$1,0)),""),
$B869&lt;&gt;"CPC",IFERROR(INDEX(鈺太Device!$A$1:$BC$5049,MATCH($C869,鈺太Device!$E$1:$E$5054,0),MATCH(H$1,鈺太Device!$A$1:$AZ$1,0)),""),
$B869="CPC",IFERROR(INDEX(鈺太芯Device!$A$1:$BD$5213,MATCH($C869,鈺太芯Device!$E$1:$E$5267,0),MATCH(H$1,鈺太芯Device!$A$1:$AZ$1,0)),""))</f>
        <v>3004_v11</v>
      </c>
      <c r="I869" s="44" t="str" cm="1">
        <f t="array" ref="I869">_xlfn.SWITCH(TRUE,
$B869="-","check",
$B869="CPC-Power",IFERROR(INDEX('POWER Device'!$A$1:$BA$5000,MATCH($C869,'POWER Device'!$I$1:$I$5016,0),MATCH(I$1,'POWER Device'!$A$1:$AZ$1,0)),""),
$B869&lt;&gt;"CPC",IFERROR(INDEX(鈺太Device!$A$1:$BC$5049,MATCH($C869,鈺太Device!$E$1:$E$5054,0),MATCH(I$1,鈺太Device!$A$1:$AZ$1,0)),""),
$B869="CPC",IFERROR(INDEX(鈺太芯Device!$A$1:$BD$5213,MATCH($C869,鈺太芯Device!$E$1:$E$5267,0),MATCH(I$1,鈺太芯Device!$A$1:$AZ$1,0)),""))</f>
        <v>01B5541S00000
01B5541T00000
01B5541U00000</v>
      </c>
      <c r="J869" s="44" t="str" cm="1">
        <f t="array" ref="J869">_xlfn.SWITCH(TRUE,
$B869="-","check",
$B869="CPC-Power",IFERROR(INDEX('POWER Device'!$A$1:$BA$5000,MATCH($C869,'POWER Device'!$I$1:$I$5016,0),MATCH(J$1,'POWER Device'!$A$1:$AZ$1,0)),""),
$B869&lt;&gt;"CPC",IFERROR(INDEX(鈺太Device!$A$1:$BC$5049,MATCH($C869,鈺太Device!$E$1:$E$5054,0),MATCH(J$1,鈺太Device!$A$1:$AZ$1,0)),""),
$B869="CPC",IFERROR(INDEX(鈺太芯Device!$A$1:$BD$5213,MATCH($C869,鈺太芯Device!$E$1:$E$5267,0),MATCH(J$1,鈺太芯Device!$A$1:$AZ$1,0)),""))</f>
        <v>無</v>
      </c>
      <c r="K869" s="44" t="str" cm="1">
        <f t="array" ref="K869">_xlfn.SWITCH(TRUE,
$B869="-","check",
$B869="CPC-Power",IFERROR(INDEX('POWER Device'!$A$1:$BA$5000,MATCH($C869,'POWER Device'!$I$1:$I$5016,0),MATCH(K$1,'POWER Device'!$A$1:$AZ$1,0)),""),
$B869&lt;&gt;"CPC",IFERROR(INDEX(鈺太Device!$A$1:$BC$5049,MATCH($C869,鈺太Device!$E$1:$E$5054,0),MATCH(K$1,鈺太Device!$A$1:$AZ$1,0)),""),
$B869="CPC",IFERROR(INDEX(鈺太芯Device!$A$1:$BD$5213,MATCH($C869,鈺太芯Device!$E$1:$E$5267,0),MATCH(K$1,鈺太芯Device!$A$1:$AZ$1,0)),""))</f>
        <v>None</v>
      </c>
      <c r="L869" s="44" t="str" cm="1">
        <f t="array" ref="L869">_xlfn.SWITCH(TRUE,
$B869="-","check",
$B869="CPC-Power",IFERROR(INDEX('POWER Device'!$A$1:$BA$5000,MATCH($C869,'POWER Device'!$I$1:$I$5016,0),MATCH(L$1,'POWER Device'!$A$1:$AZ$1,0)),""),
$B869&lt;&gt;"CPC",IFERROR(INDEX(鈺太Device!$A$1:$BC$5049,MATCH($C869,鈺太Device!$E$1:$E$5054,0),MATCH(L$1,鈺太Device!$A$1:$AZ$1,0)),""),
$B869="CPC",IFERROR(INDEX(鈺太芯Device!$A$1:$BD$5213,MATCH($C869,鈺太芯Device!$E$1:$E$5267,0),MATCH(L$1,鈺太芯Device!$A$1:$AZ$1,0)),""))</f>
        <v>OM-325
高溫錫膏</v>
      </c>
      <c r="M869" s="44" t="str">
        <f t="shared" si="84"/>
        <v>ZTS6231</v>
      </c>
      <c r="N869" s="44" t="str">
        <f t="shared" si="82"/>
        <v>ZTS6231-4918ZB-3004_v11</v>
      </c>
      <c r="O869" s="18" t="s">
        <v>31657</v>
      </c>
      <c r="P869" s="18" t="s">
        <v>32969</v>
      </c>
      <c r="Q869" s="19" t="s">
        <v>12427</v>
      </c>
      <c r="R869" s="20" t="str">
        <f t="shared" si="83"/>
        <v>||||||||||</v>
      </c>
      <c r="S869" s="21" t="s">
        <v>32970</v>
      </c>
      <c r="T869" s="21"/>
      <c r="U869" s="21" t="s">
        <v>32971</v>
      </c>
      <c r="V869" s="22" t="s">
        <v>10</v>
      </c>
    </row>
    <row r="870" spans="1:22" ht="24">
      <c r="A870" s="45" t="str">
        <f t="shared" si="80"/>
        <v>2022-03</v>
      </c>
      <c r="B870" s="45" t="str">
        <f t="shared" si="85"/>
        <v>HELE</v>
      </c>
      <c r="C870" s="44" t="str" cm="1">
        <f t="array" ref="C870" xml:space="preserve">
_xlfn.SWITCH(TRUE,
$B870="-","-",
$B870="CPC-Power",
IF($D870="",
"PK"&amp;$E870&amp;"_V1."&amp;MAX(VALUE(RIGHT(_xlfn._xlws.FILTER('POWER Device'!$I$1:$I$5016,'POWER Device'!$H$1:$H$5016=$E870,"-"),1))),
"PK"&amp;$E870&amp;"_V1."&amp;$D870),
$B870="CPC",
IF($D870="",
"PK"&amp;$E870&amp;"_V1."&amp;MAX(VALUE(RIGHT(_xlfn._xlws.FILTER(鈺太芯Device!$E$1:$E$5267,鈺太芯Device!$D$1:$D$5267=$E870,"-"),1))),
"PK"&amp;$E870&amp;"_V1."&amp;$D870),
$B870&lt;&gt;"CPC",
IF($D870="",
"PK"&amp;$E870&amp;"_V1."&amp;MAX(VALUE(RIGHT(_xlfn._xlws.FILTER(鈺太Device!$E$1:$E$5054,鈺太Device!$D$1:$D$5054=$E870,"-"),1)))),
"PK"&amp;$E870&amp;"_V1."&amp;$D870)</f>
        <v>PKDT15Q01-204_V1.0</v>
      </c>
      <c r="E870" s="44" t="str">
        <f t="shared" si="81"/>
        <v>DT15Q01-204</v>
      </c>
      <c r="F870" s="44" t="str" cm="1">
        <f t="array" ref="F870">_xlfn.SWITCH(TRUE,
$B870="-","check",
$B870="CPC-Power",IFERROR(INDEX('POWER Device'!$A$1:$BA$5000,MATCH($C870,'POWER Device'!$I$1:$I$5016,0),MATCH(F$1,'POWER Device'!$A$1:$AZ$1,0)),""),
$B870&lt;&gt;"CPC",IFERROR(INDEX(鈺太Device!$A$1:$BC$5049,MATCH($C870,鈺太Device!$E$1:$E$5054,0),MATCH(F$1,鈺太Device!$A$1:$AZ$1,0)),""),
$B870="CPC",IFERROR(INDEX(鈺太芯Device!$A$1:$BD$5213,MATCH($C870,鈺太芯Device!$E$1:$E$5267,0),MATCH(F$1,鈺太芯Device!$A$1:$AZ$1,0)),""))</f>
        <v>ZTS6231</v>
      </c>
      <c r="G870" s="44" t="str" cm="1">
        <f t="array" ref="G870">_xlfn.SWITCH(TRUE,
$B870="-","check",
$B870="CPC-Power",IFERROR(INDEX('POWER Device'!$A$1:$BA$5000,MATCH($C870,'POWER Device'!$I$1:$I$5016,0),MATCH(G$1,'POWER Device'!$A$1:$AZ$1,0)),""),
$B870&lt;&gt;"CPC",IFERROR(INDEX(鈺太Device!$A$1:$BC$5049,MATCH($C870,鈺太Device!$E$1:$E$5054,0),MATCH(G$1,鈺太Device!$A$1:$AZ$1,0)),""),
$B870="CPC",IFERROR(INDEX(鈺太芯Device!$A$1:$BD$5213,MATCH($C870,鈺太芯Device!$E$1:$E$5267,0),MATCH(G$1,鈺太芯Device!$A$1:$AZ$1,0)),""))</f>
        <v>4918ZB</v>
      </c>
      <c r="H870" s="44" t="str" cm="1">
        <f t="array" ref="H870">_xlfn.SWITCH(TRUE,
$B870="-","check",
$B870="CPC-Power",IFERROR(INDEX('POWER Device'!$A$1:$BA$5000,MATCH($C870,'POWER Device'!$I$1:$I$5016,0),MATCH(H$1,'POWER Device'!$A$1:$AZ$1,0)),""),
$B870&lt;&gt;"CPC",IFERROR(INDEX(鈺太Device!$A$1:$BC$5049,MATCH($C870,鈺太Device!$E$1:$E$5054,0),MATCH(H$1,鈺太Device!$A$1:$AZ$1,0)),""),
$B870="CPC",IFERROR(INDEX(鈺太芯Device!$A$1:$BD$5213,MATCH($C870,鈺太芯Device!$E$1:$E$5267,0),MATCH(H$1,鈺太芯Device!$A$1:$AZ$1,0)),""))</f>
        <v>3004_v11</v>
      </c>
      <c r="I870" s="44" t="str" cm="1">
        <f t="array" ref="I870">_xlfn.SWITCH(TRUE,
$B870="-","check",
$B870="CPC-Power",IFERROR(INDEX('POWER Device'!$A$1:$BA$5000,MATCH($C870,'POWER Device'!$I$1:$I$5016,0),MATCH(I$1,'POWER Device'!$A$1:$AZ$1,0)),""),
$B870&lt;&gt;"CPC",IFERROR(INDEX(鈺太Device!$A$1:$BC$5049,MATCH($C870,鈺太Device!$E$1:$E$5054,0),MATCH(I$1,鈺太Device!$A$1:$AZ$1,0)),""),
$B870="CPC",IFERROR(INDEX(鈺太芯Device!$A$1:$BD$5213,MATCH($C870,鈺太芯Device!$E$1:$E$5267,0),MATCH(I$1,鈺太芯Device!$A$1:$AZ$1,0)),""))</f>
        <v>01B5541S00000
01B554188P2G0
01B5541U00000</v>
      </c>
      <c r="J870" s="44" t="str" cm="1">
        <f t="array" ref="J870">_xlfn.SWITCH(TRUE,
$B870="-","check",
$B870="CPC-Power",IFERROR(INDEX('POWER Device'!$A$1:$BA$5000,MATCH($C870,'POWER Device'!$I$1:$I$5016,0),MATCH(J$1,'POWER Device'!$A$1:$AZ$1,0)),""),
$B870&lt;&gt;"CPC",IFERROR(INDEX(鈺太Device!$A$1:$BC$5049,MATCH($C870,鈺太Device!$E$1:$E$5054,0),MATCH(J$1,鈺太Device!$A$1:$AZ$1,0)),""),
$B870="CPC",IFERROR(INDEX(鈺太芯Device!$A$1:$BD$5213,MATCH($C870,鈺太芯Device!$E$1:$E$5267,0),MATCH(J$1,鈺太芯Device!$A$1:$AZ$1,0)),""))</f>
        <v>無</v>
      </c>
      <c r="K870" s="44" t="str" cm="1">
        <f t="array" ref="K870">_xlfn.SWITCH(TRUE,
$B870="-","check",
$B870="CPC-Power",IFERROR(INDEX('POWER Device'!$A$1:$BA$5000,MATCH($C870,'POWER Device'!$I$1:$I$5016,0),MATCH(K$1,'POWER Device'!$A$1:$AZ$1,0)),""),
$B870&lt;&gt;"CPC",IFERROR(INDEX(鈺太Device!$A$1:$BC$5049,MATCH($C870,鈺太Device!$E$1:$E$5054,0),MATCH(K$1,鈺太Device!$A$1:$AZ$1,0)),""),
$B870="CPC",IFERROR(INDEX(鈺太芯Device!$A$1:$BD$5213,MATCH($C870,鈺太芯Device!$E$1:$E$5267,0),MATCH(K$1,鈺太芯Device!$A$1:$AZ$1,0)),""))</f>
        <v>None</v>
      </c>
      <c r="L870" s="44" t="str" cm="1">
        <f t="array" ref="L870">_xlfn.SWITCH(TRUE,
$B870="-","check",
$B870="CPC-Power",IFERROR(INDEX('POWER Device'!$A$1:$BA$5000,MATCH($C870,'POWER Device'!$I$1:$I$5016,0),MATCH(L$1,'POWER Device'!$A$1:$AZ$1,0)),""),
$B870&lt;&gt;"CPC",IFERROR(INDEX(鈺太Device!$A$1:$BC$5049,MATCH($C870,鈺太Device!$E$1:$E$5054,0),MATCH(L$1,鈺太Device!$A$1:$AZ$1,0)),""),
$B870="CPC",IFERROR(INDEX(鈺太芯Device!$A$1:$BD$5213,MATCH($C870,鈺太芯Device!$E$1:$E$5267,0),MATCH(L$1,鈺太芯Device!$A$1:$AZ$1,0)),""))</f>
        <v>OM-325
高溫錫膏</v>
      </c>
      <c r="M870" s="44" t="str">
        <f t="shared" si="84"/>
        <v>ZTS6231</v>
      </c>
      <c r="N870" s="44" t="str">
        <f t="shared" si="82"/>
        <v>ZTS6231-4918ZB-3004_v11</v>
      </c>
      <c r="O870" s="18" t="s">
        <v>31657</v>
      </c>
      <c r="P870" s="18" t="s">
        <v>32972</v>
      </c>
      <c r="Q870" s="19" t="s">
        <v>12434</v>
      </c>
      <c r="R870" s="20" t="str">
        <f t="shared" si="83"/>
        <v>||||||||||</v>
      </c>
      <c r="S870" s="21" t="s">
        <v>32973</v>
      </c>
      <c r="T870" s="21"/>
      <c r="U870" s="21" t="s">
        <v>32974</v>
      </c>
      <c r="V870" s="22" t="s">
        <v>10</v>
      </c>
    </row>
    <row r="871" spans="1:22" ht="60">
      <c r="A871" s="45" t="str">
        <f t="shared" si="80"/>
        <v>2022-07</v>
      </c>
      <c r="B871" s="45" t="str">
        <f t="shared" si="85"/>
        <v>HELE</v>
      </c>
      <c r="C871" s="44" t="str" cm="1">
        <f t="array" ref="C871" xml:space="preserve">
_xlfn.SWITCH(TRUE,
$B871="-","-",
$B871="CPC-Power",
IF($D871="",
"PK"&amp;$E871&amp;"_V1."&amp;MAX(VALUE(RIGHT(_xlfn._xlws.FILTER('POWER Device'!$I$1:$I$5016,'POWER Device'!$H$1:$H$5016=$E871,"-"),1))),
"PK"&amp;$E871&amp;"_V1."&amp;$D871),
$B871="CPC",
IF($D871="",
"PK"&amp;$E871&amp;"_V1."&amp;MAX(VALUE(RIGHT(_xlfn._xlws.FILTER(鈺太芯Device!$E$1:$E$5267,鈺太芯Device!$D$1:$D$5267=$E871,"-"),1))),
"PK"&amp;$E871&amp;"_V1."&amp;$D871),
$B871&lt;&gt;"CPC",
IF($D871="",
"PK"&amp;$E871&amp;"_V1."&amp;MAX(VALUE(RIGHT(_xlfn._xlws.FILTER(鈺太Device!$E$1:$E$5054,鈺太Device!$D$1:$D$5054=$E871,"-"),1)))),
"PK"&amp;$E871&amp;"_V1."&amp;$D871)</f>
        <v>PKDT15Q01-212_V1.0</v>
      </c>
      <c r="E871" s="44" t="str">
        <f t="shared" si="81"/>
        <v>DT15Q01-212</v>
      </c>
      <c r="F871" s="44" t="str" cm="1">
        <f t="array" ref="F871">_xlfn.SWITCH(TRUE,
$B871="-","check",
$B871="CPC-Power",IFERROR(INDEX('POWER Device'!$A$1:$BA$5000,MATCH($C871,'POWER Device'!$I$1:$I$5016,0),MATCH(F$1,'POWER Device'!$A$1:$AZ$1,0)),""),
$B871&lt;&gt;"CPC",IFERROR(INDEX(鈺太Device!$A$1:$BC$5049,MATCH($C871,鈺太Device!$E$1:$E$5054,0),MATCH(F$1,鈺太Device!$A$1:$AZ$1,0)),""),
$B871="CPC",IFERROR(INDEX(鈺太芯Device!$A$1:$BD$5213,MATCH($C871,鈺太芯Device!$E$1:$E$5267,0),MATCH(F$1,鈺太芯Device!$A$1:$AZ$1,0)),""))</f>
        <v>ZTS6231</v>
      </c>
      <c r="G871" s="44" t="str" cm="1">
        <f t="array" ref="G871">_xlfn.SWITCH(TRUE,
$B871="-","check",
$B871="CPC-Power",IFERROR(INDEX('POWER Device'!$A$1:$BA$5000,MATCH($C871,'POWER Device'!$I$1:$I$5016,0),MATCH(G$1,'POWER Device'!$A$1:$AZ$1,0)),""),
$B871&lt;&gt;"CPC",IFERROR(INDEX(鈺太Device!$A$1:$BC$5049,MATCH($C871,鈺太Device!$E$1:$E$5054,0),MATCH(G$1,鈺太Device!$A$1:$AZ$1,0)),""),
$B871="CPC",IFERROR(INDEX(鈺太芯Device!$A$1:$BD$5213,MATCH($C871,鈺太芯Device!$E$1:$E$5267,0),MATCH(G$1,鈺太芯Device!$A$1:$AZ$1,0)),""))</f>
        <v>4918ZC</v>
      </c>
      <c r="H871" s="44" t="str" cm="1">
        <f t="array" ref="H871">_xlfn.SWITCH(TRUE,
$B871="-","check",
$B871="CPC-Power",IFERROR(INDEX('POWER Device'!$A$1:$BA$5000,MATCH($C871,'POWER Device'!$I$1:$I$5016,0),MATCH(H$1,'POWER Device'!$A$1:$AZ$1,0)),""),
$B871&lt;&gt;"CPC",IFERROR(INDEX(鈺太Device!$A$1:$BC$5049,MATCH($C871,鈺太Device!$E$1:$E$5054,0),MATCH(H$1,鈺太Device!$A$1:$AZ$1,0)),""),
$B871="CPC",IFERROR(INDEX(鈺太芯Device!$A$1:$BD$5213,MATCH($C871,鈺太芯Device!$E$1:$E$5267,0),MATCH(H$1,鈺太芯Device!$A$1:$AZ$1,0)),""))</f>
        <v>3004_v11</v>
      </c>
      <c r="I871" s="44" t="str" cm="1">
        <f t="array" ref="I871">_xlfn.SWITCH(TRUE,
$B871="-","check",
$B871="CPC-Power",IFERROR(INDEX('POWER Device'!$A$1:$BA$5000,MATCH($C871,'POWER Device'!$I$1:$I$5016,0),MATCH(I$1,'POWER Device'!$A$1:$AZ$1,0)),""),
$B871&lt;&gt;"CPC",IFERROR(INDEX(鈺太Device!$A$1:$BC$5049,MATCH($C871,鈺太Device!$E$1:$E$5054,0),MATCH(I$1,鈺太Device!$A$1:$AZ$1,0)),""),
$B871="CPC",IFERROR(INDEX(鈺太芯Device!$A$1:$BD$5213,MATCH($C871,鈺太芯Device!$E$1:$E$5267,0),MATCH(I$1,鈺太芯Device!$A$1:$AZ$1,0)),""))</f>
        <v>01B5541S00000
01B5541T00000
01B5541U00000</v>
      </c>
      <c r="J871" s="44" t="str" cm="1">
        <f t="array" ref="J871">_xlfn.SWITCH(TRUE,
$B871="-","check",
$B871="CPC-Power",IFERROR(INDEX('POWER Device'!$A$1:$BA$5000,MATCH($C871,'POWER Device'!$I$1:$I$5016,0),MATCH(J$1,'POWER Device'!$A$1:$AZ$1,0)),""),
$B871&lt;&gt;"CPC",IFERROR(INDEX(鈺太Device!$A$1:$BC$5049,MATCH($C871,鈺太Device!$E$1:$E$5054,0),MATCH(J$1,鈺太Device!$A$1:$AZ$1,0)),""),
$B871="CPC",IFERROR(INDEX(鈺太芯Device!$A$1:$BD$5213,MATCH($C871,鈺太芯Device!$E$1:$E$5267,0),MATCH(J$1,鈺太芯Device!$A$1:$AZ$1,0)),""))</f>
        <v>無</v>
      </c>
      <c r="K871" s="44" t="str" cm="1">
        <f t="array" ref="K871">_xlfn.SWITCH(TRUE,
$B871="-","check",
$B871="CPC-Power",IFERROR(INDEX('POWER Device'!$A$1:$BA$5000,MATCH($C871,'POWER Device'!$I$1:$I$5016,0),MATCH(K$1,'POWER Device'!$A$1:$AZ$1,0)),""),
$B871&lt;&gt;"CPC",IFERROR(INDEX(鈺太Device!$A$1:$BC$5049,MATCH($C871,鈺太Device!$E$1:$E$5054,0),MATCH(K$1,鈺太Device!$A$1:$AZ$1,0)),""),
$B871="CPC",IFERROR(INDEX(鈺太芯Device!$A$1:$BD$5213,MATCH($C871,鈺太芯Device!$E$1:$E$5267,0),MATCH(K$1,鈺太芯Device!$A$1:$AZ$1,0)),""))</f>
        <v>None</v>
      </c>
      <c r="L871" s="44" t="str" cm="1">
        <f t="array" ref="L871">_xlfn.SWITCH(TRUE,
$B871="-","check",
$B871="CPC-Power",IFERROR(INDEX('POWER Device'!$A$1:$BA$5000,MATCH($C871,'POWER Device'!$I$1:$I$5016,0),MATCH(L$1,'POWER Device'!$A$1:$AZ$1,0)),""),
$B871&lt;&gt;"CPC",IFERROR(INDEX(鈺太Device!$A$1:$BC$5049,MATCH($C871,鈺太Device!$E$1:$E$5054,0),MATCH(L$1,鈺太Device!$A$1:$AZ$1,0)),""),
$B871="CPC",IFERROR(INDEX(鈺太芯Device!$A$1:$BD$5213,MATCH($C871,鈺太芯Device!$E$1:$E$5267,0),MATCH(L$1,鈺太芯Device!$A$1:$AZ$1,0)),""))</f>
        <v>Indium8.9HF (Type 6)
高溫錫膏</v>
      </c>
      <c r="M871" s="44" t="str">
        <f t="shared" si="84"/>
        <v>ZTS6231</v>
      </c>
      <c r="N871" s="44" t="str">
        <f t="shared" si="82"/>
        <v>ZTS6231-4918ZC-3004_v11</v>
      </c>
      <c r="O871" s="18" t="s">
        <v>31657</v>
      </c>
      <c r="P871" s="18" t="s">
        <v>32975</v>
      </c>
      <c r="Q871" s="19" t="s">
        <v>12476</v>
      </c>
      <c r="R871" s="20" t="str">
        <f t="shared" si="83"/>
        <v>||||||||||</v>
      </c>
      <c r="S871" s="21"/>
      <c r="T871" s="21"/>
      <c r="U871" s="21" t="s">
        <v>32976</v>
      </c>
      <c r="V871" s="22" t="s">
        <v>10</v>
      </c>
    </row>
    <row r="872" spans="1:22">
      <c r="A872" s="45" t="str">
        <f t="shared" si="80"/>
        <v>2024-05</v>
      </c>
      <c r="B872" s="45" t="str">
        <f t="shared" si="85"/>
        <v>HELE</v>
      </c>
      <c r="C872" s="44" t="str" cm="1">
        <f t="array" ref="C872" xml:space="preserve">
_xlfn.SWITCH(TRUE,
$B872="-","-",
$B872="CPC-Power",
IF($D872="",
"PK"&amp;$E872&amp;"_V1."&amp;MAX(VALUE(RIGHT(_xlfn._xlws.FILTER('POWER Device'!$I$1:$I$5016,'POWER Device'!$H$1:$H$5016=$E872,"-"),1))),
"PK"&amp;$E872&amp;"_V1."&amp;$D872),
$B872="CPC",
IF($D872="",
"PK"&amp;$E872&amp;"_V1."&amp;MAX(VALUE(RIGHT(_xlfn._xlws.FILTER(鈺太芯Device!$E$1:$E$5267,鈺太芯Device!$D$1:$D$5267=$E872,"-"),1))),
"PK"&amp;$E872&amp;"_V1."&amp;$D872),
$B872&lt;&gt;"CPC",
IF($D872="",
"PK"&amp;$E872&amp;"_V1."&amp;MAX(VALUE(RIGHT(_xlfn._xlws.FILTER(鈺太Device!$E$1:$E$5054,鈺太Device!$D$1:$D$5054=$E872,"-"),1)))),
"PK"&amp;$E872&amp;"_V1."&amp;$D872)</f>
        <v>PKDT15Q01-225_V1.0</v>
      </c>
      <c r="E872" s="44" t="str">
        <f t="shared" si="81"/>
        <v>DT15Q01-225</v>
      </c>
      <c r="F872" s="44" t="str" cm="1">
        <f t="array" ref="F872">_xlfn.SWITCH(TRUE,
$B872="-","check",
$B872="CPC-Power",IFERROR(INDEX('POWER Device'!$A$1:$BA$5000,MATCH($C872,'POWER Device'!$I$1:$I$5016,0),MATCH(F$1,'POWER Device'!$A$1:$AZ$1,0)),""),
$B872&lt;&gt;"CPC",IFERROR(INDEX(鈺太Device!$A$1:$BC$5049,MATCH($C872,鈺太Device!$E$1:$E$5054,0),MATCH(F$1,鈺太Device!$A$1:$AZ$1,0)),""),
$B872="CPC",IFERROR(INDEX(鈺太芯Device!$A$1:$BD$5213,MATCH($C872,鈺太芯Device!$E$1:$E$5267,0),MATCH(F$1,鈺太芯Device!$A$1:$AZ$1,0)),""))</f>
        <v>ZTS6231</v>
      </c>
      <c r="G872" s="44" t="str" cm="1">
        <f t="array" ref="G872">_xlfn.SWITCH(TRUE,
$B872="-","check",
$B872="CPC-Power",IFERROR(INDEX('POWER Device'!$A$1:$BA$5000,MATCH($C872,'POWER Device'!$I$1:$I$5016,0),MATCH(G$1,'POWER Device'!$A$1:$AZ$1,0)),""),
$B872&lt;&gt;"CPC",IFERROR(INDEX(鈺太Device!$A$1:$BC$5049,MATCH($C872,鈺太Device!$E$1:$E$5054,0),MATCH(G$1,鈺太Device!$A$1:$AZ$1,0)),""),
$B872="CPC",IFERROR(INDEX(鈺太芯Device!$A$1:$BD$5213,MATCH($C872,鈺太芯Device!$E$1:$E$5267,0),MATCH(G$1,鈺太芯Device!$A$1:$AZ$1,0)),""))</f>
        <v>4958ZA</v>
      </c>
      <c r="H872" s="44" t="str" cm="1">
        <f t="array" ref="H872">_xlfn.SWITCH(TRUE,
$B872="-","check",
$B872="CPC-Power",IFERROR(INDEX('POWER Device'!$A$1:$BA$5000,MATCH($C872,'POWER Device'!$I$1:$I$5016,0),MATCH(H$1,'POWER Device'!$A$1:$AZ$1,0)),""),
$B872&lt;&gt;"CPC",IFERROR(INDEX(鈺太Device!$A$1:$BC$5049,MATCH($C872,鈺太Device!$E$1:$E$5054,0),MATCH(H$1,鈺太Device!$A$1:$AZ$1,0)),""),
$B872="CPC",IFERROR(INDEX(鈺太芯Device!$A$1:$BD$5213,MATCH($C872,鈺太芯Device!$E$1:$E$5267,0),MATCH(H$1,鈺太芯Device!$A$1:$AZ$1,0)),""))</f>
        <v>1101LAV</v>
      </c>
      <c r="I872" s="44" t="str" cm="1">
        <f t="array" ref="I872">_xlfn.SWITCH(TRUE,
$B872="-","check",
$B872="CPC-Power",IFERROR(INDEX('POWER Device'!$A$1:$BA$5000,MATCH($C872,'POWER Device'!$I$1:$I$5016,0),MATCH(I$1,'POWER Device'!$A$1:$AZ$1,0)),""),
$B872&lt;&gt;"CPC",IFERROR(INDEX(鈺太Device!$A$1:$BC$5049,MATCH($C872,鈺太Device!$E$1:$E$5054,0),MATCH(I$1,鈺太Device!$A$1:$AZ$1,0)),""),
$B872="CPC",IFERROR(INDEX(鈺太芯Device!$A$1:$BD$5213,MATCH($C872,鈺太芯Device!$E$1:$E$5267,0),MATCH(I$1,鈺太芯Device!$A$1:$AZ$1,0)),""))</f>
        <v>01B5541S00000
01B5541T00000
01B5541U00000</v>
      </c>
      <c r="J872" s="44" t="str" cm="1">
        <f t="array" ref="J872">_xlfn.SWITCH(TRUE,
$B872="-","check",
$B872="CPC-Power",IFERROR(INDEX('POWER Device'!$A$1:$BA$5000,MATCH($C872,'POWER Device'!$I$1:$I$5016,0),MATCH(J$1,'POWER Device'!$A$1:$AZ$1,0)),""),
$B872&lt;&gt;"CPC",IFERROR(INDEX(鈺太Device!$A$1:$BC$5049,MATCH($C872,鈺太Device!$E$1:$E$5054,0),MATCH(J$1,鈺太Device!$A$1:$AZ$1,0)),""),
$B872="CPC",IFERROR(INDEX(鈺太芯Device!$A$1:$BD$5213,MATCH($C872,鈺太芯Device!$E$1:$E$5267,0),MATCH(J$1,鈺太芯Device!$A$1:$AZ$1,0)),""))</f>
        <v>無</v>
      </c>
      <c r="K872" s="44" t="str" cm="1">
        <f t="array" ref="K872">_xlfn.SWITCH(TRUE,
$B872="-","check",
$B872="CPC-Power",IFERROR(INDEX('POWER Device'!$A$1:$BA$5000,MATCH($C872,'POWER Device'!$I$1:$I$5016,0),MATCH(K$1,'POWER Device'!$A$1:$AZ$1,0)),""),
$B872&lt;&gt;"CPC",IFERROR(INDEX(鈺太Device!$A$1:$BC$5049,MATCH($C872,鈺太Device!$E$1:$E$5054,0),MATCH(K$1,鈺太Device!$A$1:$AZ$1,0)),""),
$B872="CPC",IFERROR(INDEX(鈺太芯Device!$A$1:$BD$5213,MATCH($C872,鈺太芯Device!$E$1:$E$5267,0),MATCH(K$1,鈺太芯Device!$A$1:$AZ$1,0)),""))</f>
        <v>None</v>
      </c>
      <c r="L872" s="44" t="str" cm="1">
        <f t="array" ref="L872">_xlfn.SWITCH(TRUE,
$B872="-","check",
$B872="CPC-Power",IFERROR(INDEX('POWER Device'!$A$1:$BA$5000,MATCH($C872,'POWER Device'!$I$1:$I$5016,0),MATCH(L$1,'POWER Device'!$A$1:$AZ$1,0)),""),
$B872&lt;&gt;"CPC",IFERROR(INDEX(鈺太Device!$A$1:$BC$5049,MATCH($C872,鈺太Device!$E$1:$E$5054,0),MATCH(L$1,鈺太Device!$A$1:$AZ$1,0)),""),
$B872="CPC",IFERROR(INDEX(鈺太芯Device!$A$1:$BD$5213,MATCH($C872,鈺太芯Device!$E$1:$E$5267,0),MATCH(L$1,鈺太芯Device!$A$1:$AZ$1,0)),""))</f>
        <v>OM-325
高溫錫膏</v>
      </c>
      <c r="M872" s="44" t="str">
        <f t="shared" si="84"/>
        <v>ZTS6231</v>
      </c>
      <c r="N872" s="44" t="str">
        <f t="shared" si="82"/>
        <v>ZTS6231-4958ZA-1101LAV</v>
      </c>
      <c r="O872" s="18" t="s">
        <v>31657</v>
      </c>
      <c r="P872" s="18" t="s">
        <v>32977</v>
      </c>
      <c r="Q872" s="19" t="s">
        <v>12534</v>
      </c>
      <c r="R872" s="20" t="str">
        <f t="shared" si="83"/>
        <v>||||||||||</v>
      </c>
      <c r="S872" s="21" t="s">
        <v>31682</v>
      </c>
      <c r="T872" s="21"/>
      <c r="U872" s="21" t="s">
        <v>32978</v>
      </c>
      <c r="V872" s="22" t="s">
        <v>10</v>
      </c>
    </row>
    <row r="873" spans="1:22">
      <c r="A873" s="45" t="str">
        <f t="shared" si="80"/>
        <v>2024-06</v>
      </c>
      <c r="B873" s="45" t="str">
        <f t="shared" si="85"/>
        <v>HELE</v>
      </c>
      <c r="C873" s="44" t="str" cm="1">
        <f t="array" ref="C873" xml:space="preserve">
_xlfn.SWITCH(TRUE,
$B873="-","-",
$B873="CPC-Power",
IF($D873="",
"PK"&amp;$E873&amp;"_V1."&amp;MAX(VALUE(RIGHT(_xlfn._xlws.FILTER('POWER Device'!$I$1:$I$5016,'POWER Device'!$H$1:$H$5016=$E873,"-"),1))),
"PK"&amp;$E873&amp;"_V1."&amp;$D873),
$B873="CPC",
IF($D873="",
"PK"&amp;$E873&amp;"_V1."&amp;MAX(VALUE(RIGHT(_xlfn._xlws.FILTER(鈺太芯Device!$E$1:$E$5267,鈺太芯Device!$D$1:$D$5267=$E873,"-"),1))),
"PK"&amp;$E873&amp;"_V1."&amp;$D873),
$B873&lt;&gt;"CPC",
IF($D873="",
"PK"&amp;$E873&amp;"_V1."&amp;MAX(VALUE(RIGHT(_xlfn._xlws.FILTER(鈺太Device!$E$1:$E$5054,鈺太Device!$D$1:$D$5054=$E873,"-"),1)))),
"PK"&amp;$E873&amp;"_V1."&amp;$D873)</f>
        <v>PKDT15Q01-225_V1.0</v>
      </c>
      <c r="E873" s="44" t="str">
        <f t="shared" si="81"/>
        <v>DT15Q01-225</v>
      </c>
      <c r="F873" s="44" t="str" cm="1">
        <f t="array" ref="F873">_xlfn.SWITCH(TRUE,
$B873="-","check",
$B873="CPC-Power",IFERROR(INDEX('POWER Device'!$A$1:$BA$5000,MATCH($C873,'POWER Device'!$I$1:$I$5016,0),MATCH(F$1,'POWER Device'!$A$1:$AZ$1,0)),""),
$B873&lt;&gt;"CPC",IFERROR(INDEX(鈺太Device!$A$1:$BC$5049,MATCH($C873,鈺太Device!$E$1:$E$5054,0),MATCH(F$1,鈺太Device!$A$1:$AZ$1,0)),""),
$B873="CPC",IFERROR(INDEX(鈺太芯Device!$A$1:$BD$5213,MATCH($C873,鈺太芯Device!$E$1:$E$5267,0),MATCH(F$1,鈺太芯Device!$A$1:$AZ$1,0)),""))</f>
        <v>ZTS6231</v>
      </c>
      <c r="G873" s="44" t="str" cm="1">
        <f t="array" ref="G873">_xlfn.SWITCH(TRUE,
$B873="-","check",
$B873="CPC-Power",IFERROR(INDEX('POWER Device'!$A$1:$BA$5000,MATCH($C873,'POWER Device'!$I$1:$I$5016,0),MATCH(G$1,'POWER Device'!$A$1:$AZ$1,0)),""),
$B873&lt;&gt;"CPC",IFERROR(INDEX(鈺太Device!$A$1:$BC$5049,MATCH($C873,鈺太Device!$E$1:$E$5054,0),MATCH(G$1,鈺太Device!$A$1:$AZ$1,0)),""),
$B873="CPC",IFERROR(INDEX(鈺太芯Device!$A$1:$BD$5213,MATCH($C873,鈺太芯Device!$E$1:$E$5267,0),MATCH(G$1,鈺太芯Device!$A$1:$AZ$1,0)),""))</f>
        <v>4958ZA</v>
      </c>
      <c r="H873" s="44" t="str" cm="1">
        <f t="array" ref="H873">_xlfn.SWITCH(TRUE,
$B873="-","check",
$B873="CPC-Power",IFERROR(INDEX('POWER Device'!$A$1:$BA$5000,MATCH($C873,'POWER Device'!$I$1:$I$5016,0),MATCH(H$1,'POWER Device'!$A$1:$AZ$1,0)),""),
$B873&lt;&gt;"CPC",IFERROR(INDEX(鈺太Device!$A$1:$BC$5049,MATCH($C873,鈺太Device!$E$1:$E$5054,0),MATCH(H$1,鈺太Device!$A$1:$AZ$1,0)),""),
$B873="CPC",IFERROR(INDEX(鈺太芯Device!$A$1:$BD$5213,MATCH($C873,鈺太芯Device!$E$1:$E$5267,0),MATCH(H$1,鈺太芯Device!$A$1:$AZ$1,0)),""))</f>
        <v>1101LAV</v>
      </c>
      <c r="I873" s="44" t="str" cm="1">
        <f t="array" ref="I873">_xlfn.SWITCH(TRUE,
$B873="-","check",
$B873="CPC-Power",IFERROR(INDEX('POWER Device'!$A$1:$BA$5000,MATCH($C873,'POWER Device'!$I$1:$I$5016,0),MATCH(I$1,'POWER Device'!$A$1:$AZ$1,0)),""),
$B873&lt;&gt;"CPC",IFERROR(INDEX(鈺太Device!$A$1:$BC$5049,MATCH($C873,鈺太Device!$E$1:$E$5054,0),MATCH(I$1,鈺太Device!$A$1:$AZ$1,0)),""),
$B873="CPC",IFERROR(INDEX(鈺太芯Device!$A$1:$BD$5213,MATCH($C873,鈺太芯Device!$E$1:$E$5267,0),MATCH(I$1,鈺太芯Device!$A$1:$AZ$1,0)),""))</f>
        <v>01B5541S00000
01B5541T00000
01B5541U00000</v>
      </c>
      <c r="J873" s="44" t="str" cm="1">
        <f t="array" ref="J873">_xlfn.SWITCH(TRUE,
$B873="-","check",
$B873="CPC-Power",IFERROR(INDEX('POWER Device'!$A$1:$BA$5000,MATCH($C873,'POWER Device'!$I$1:$I$5016,0),MATCH(J$1,'POWER Device'!$A$1:$AZ$1,0)),""),
$B873&lt;&gt;"CPC",IFERROR(INDEX(鈺太Device!$A$1:$BC$5049,MATCH($C873,鈺太Device!$E$1:$E$5054,0),MATCH(J$1,鈺太Device!$A$1:$AZ$1,0)),""),
$B873="CPC",IFERROR(INDEX(鈺太芯Device!$A$1:$BD$5213,MATCH($C873,鈺太芯Device!$E$1:$E$5267,0),MATCH(J$1,鈺太芯Device!$A$1:$AZ$1,0)),""))</f>
        <v>無</v>
      </c>
      <c r="K873" s="44" t="str" cm="1">
        <f t="array" ref="K873">_xlfn.SWITCH(TRUE,
$B873="-","check",
$B873="CPC-Power",IFERROR(INDEX('POWER Device'!$A$1:$BA$5000,MATCH($C873,'POWER Device'!$I$1:$I$5016,0),MATCH(K$1,'POWER Device'!$A$1:$AZ$1,0)),""),
$B873&lt;&gt;"CPC",IFERROR(INDEX(鈺太Device!$A$1:$BC$5049,MATCH($C873,鈺太Device!$E$1:$E$5054,0),MATCH(K$1,鈺太Device!$A$1:$AZ$1,0)),""),
$B873="CPC",IFERROR(INDEX(鈺太芯Device!$A$1:$BD$5213,MATCH($C873,鈺太芯Device!$E$1:$E$5267,0),MATCH(K$1,鈺太芯Device!$A$1:$AZ$1,0)),""))</f>
        <v>None</v>
      </c>
      <c r="L873" s="44" t="str" cm="1">
        <f t="array" ref="L873">_xlfn.SWITCH(TRUE,
$B873="-","check",
$B873="CPC-Power",IFERROR(INDEX('POWER Device'!$A$1:$BA$5000,MATCH($C873,'POWER Device'!$I$1:$I$5016,0),MATCH(L$1,'POWER Device'!$A$1:$AZ$1,0)),""),
$B873&lt;&gt;"CPC",IFERROR(INDEX(鈺太Device!$A$1:$BC$5049,MATCH($C873,鈺太Device!$E$1:$E$5054,0),MATCH(L$1,鈺太Device!$A$1:$AZ$1,0)),""),
$B873="CPC",IFERROR(INDEX(鈺太芯Device!$A$1:$BD$5213,MATCH($C873,鈺太芯Device!$E$1:$E$5267,0),MATCH(L$1,鈺太芯Device!$A$1:$AZ$1,0)),""))</f>
        <v>OM-325
高溫錫膏</v>
      </c>
      <c r="M873" s="44" t="str">
        <f t="shared" si="84"/>
        <v>ZTS6231</v>
      </c>
      <c r="N873" s="44" t="str">
        <f t="shared" si="82"/>
        <v>ZTS6231-4958ZA-1101LAV</v>
      </c>
      <c r="O873" s="18" t="s">
        <v>31657</v>
      </c>
      <c r="P873" s="18" t="s">
        <v>32979</v>
      </c>
      <c r="Q873" s="19" t="s">
        <v>12534</v>
      </c>
      <c r="R873" s="20" t="str">
        <f t="shared" si="83"/>
        <v>||||||||||</v>
      </c>
      <c r="S873" s="21" t="s">
        <v>31682</v>
      </c>
      <c r="T873" s="21"/>
      <c r="U873" s="21" t="s">
        <v>32980</v>
      </c>
      <c r="V873" s="22" t="s">
        <v>10</v>
      </c>
    </row>
    <row r="874" spans="1:22" ht="24">
      <c r="A874" s="45" t="str">
        <f t="shared" si="80"/>
        <v>2024-08</v>
      </c>
      <c r="B874" s="45" t="str">
        <f t="shared" si="85"/>
        <v>HELE</v>
      </c>
      <c r="C874" s="44" t="str" cm="1">
        <f t="array" ref="C874" xml:space="preserve">
_xlfn.SWITCH(TRUE,
$B874="-","-",
$B874="CPC-Power",
IF($D874="",
"PK"&amp;$E874&amp;"_V1."&amp;MAX(VALUE(RIGHT(_xlfn._xlws.FILTER('POWER Device'!$I$1:$I$5016,'POWER Device'!$H$1:$H$5016=$E874,"-"),1))),
"PK"&amp;$E874&amp;"_V1."&amp;$D874),
$B874="CPC",
IF($D874="",
"PK"&amp;$E874&amp;"_V1."&amp;MAX(VALUE(RIGHT(_xlfn._xlws.FILTER(鈺太芯Device!$E$1:$E$5267,鈺太芯Device!$D$1:$D$5267=$E874,"-"),1))),
"PK"&amp;$E874&amp;"_V1."&amp;$D874),
$B874&lt;&gt;"CPC",
IF($D874="",
"PK"&amp;$E874&amp;"_V1."&amp;MAX(VALUE(RIGHT(_xlfn._xlws.FILTER(鈺太Device!$E$1:$E$5054,鈺太Device!$D$1:$D$5054=$E874,"-"),1)))),
"PK"&amp;$E874&amp;"_V1."&amp;$D874)</f>
        <v>PKDT15Q01-225_V1.0</v>
      </c>
      <c r="E874" s="44" t="str">
        <f t="shared" si="81"/>
        <v>DT15Q01-225</v>
      </c>
      <c r="F874" s="44" t="str" cm="1">
        <f t="array" ref="F874">_xlfn.SWITCH(TRUE,
$B874="-","check",
$B874="CPC-Power",IFERROR(INDEX('POWER Device'!$A$1:$BA$5000,MATCH($C874,'POWER Device'!$I$1:$I$5016,0),MATCH(F$1,'POWER Device'!$A$1:$AZ$1,0)),""),
$B874&lt;&gt;"CPC",IFERROR(INDEX(鈺太Device!$A$1:$BC$5049,MATCH($C874,鈺太Device!$E$1:$E$5054,0),MATCH(F$1,鈺太Device!$A$1:$AZ$1,0)),""),
$B874="CPC",IFERROR(INDEX(鈺太芯Device!$A$1:$BD$5213,MATCH($C874,鈺太芯Device!$E$1:$E$5267,0),MATCH(F$1,鈺太芯Device!$A$1:$AZ$1,0)),""))</f>
        <v>ZTS6231</v>
      </c>
      <c r="G874" s="44" t="str" cm="1">
        <f t="array" ref="G874">_xlfn.SWITCH(TRUE,
$B874="-","check",
$B874="CPC-Power",IFERROR(INDEX('POWER Device'!$A$1:$BA$5000,MATCH($C874,'POWER Device'!$I$1:$I$5016,0),MATCH(G$1,'POWER Device'!$A$1:$AZ$1,0)),""),
$B874&lt;&gt;"CPC",IFERROR(INDEX(鈺太Device!$A$1:$BC$5049,MATCH($C874,鈺太Device!$E$1:$E$5054,0),MATCH(G$1,鈺太Device!$A$1:$AZ$1,0)),""),
$B874="CPC",IFERROR(INDEX(鈺太芯Device!$A$1:$BD$5213,MATCH($C874,鈺太芯Device!$E$1:$E$5267,0),MATCH(G$1,鈺太芯Device!$A$1:$AZ$1,0)),""))</f>
        <v>4958ZA</v>
      </c>
      <c r="H874" s="44" t="str" cm="1">
        <f t="array" ref="H874">_xlfn.SWITCH(TRUE,
$B874="-","check",
$B874="CPC-Power",IFERROR(INDEX('POWER Device'!$A$1:$BA$5000,MATCH($C874,'POWER Device'!$I$1:$I$5016,0),MATCH(H$1,'POWER Device'!$A$1:$AZ$1,0)),""),
$B874&lt;&gt;"CPC",IFERROR(INDEX(鈺太Device!$A$1:$BC$5049,MATCH($C874,鈺太Device!$E$1:$E$5054,0),MATCH(H$1,鈺太Device!$A$1:$AZ$1,0)),""),
$B874="CPC",IFERROR(INDEX(鈺太芯Device!$A$1:$BD$5213,MATCH($C874,鈺太芯Device!$E$1:$E$5267,0),MATCH(H$1,鈺太芯Device!$A$1:$AZ$1,0)),""))</f>
        <v>1101LAV</v>
      </c>
      <c r="I874" s="44" t="str" cm="1">
        <f t="array" ref="I874">_xlfn.SWITCH(TRUE,
$B874="-","check",
$B874="CPC-Power",IFERROR(INDEX('POWER Device'!$A$1:$BA$5000,MATCH($C874,'POWER Device'!$I$1:$I$5016,0),MATCH(I$1,'POWER Device'!$A$1:$AZ$1,0)),""),
$B874&lt;&gt;"CPC",IFERROR(INDEX(鈺太Device!$A$1:$BC$5049,MATCH($C874,鈺太Device!$E$1:$E$5054,0),MATCH(I$1,鈺太Device!$A$1:$AZ$1,0)),""),
$B874="CPC",IFERROR(INDEX(鈺太芯Device!$A$1:$BD$5213,MATCH($C874,鈺太芯Device!$E$1:$E$5267,0),MATCH(I$1,鈺太芯Device!$A$1:$AZ$1,0)),""))</f>
        <v>01B5541S00000
01B5541T00000
01B5541U00000</v>
      </c>
      <c r="J874" s="44" t="str" cm="1">
        <f t="array" ref="J874">_xlfn.SWITCH(TRUE,
$B874="-","check",
$B874="CPC-Power",IFERROR(INDEX('POWER Device'!$A$1:$BA$5000,MATCH($C874,'POWER Device'!$I$1:$I$5016,0),MATCH(J$1,'POWER Device'!$A$1:$AZ$1,0)),""),
$B874&lt;&gt;"CPC",IFERROR(INDEX(鈺太Device!$A$1:$BC$5049,MATCH($C874,鈺太Device!$E$1:$E$5054,0),MATCH(J$1,鈺太Device!$A$1:$AZ$1,0)),""),
$B874="CPC",IFERROR(INDEX(鈺太芯Device!$A$1:$BD$5213,MATCH($C874,鈺太芯Device!$E$1:$E$5267,0),MATCH(J$1,鈺太芯Device!$A$1:$AZ$1,0)),""))</f>
        <v>無</v>
      </c>
      <c r="K874" s="44" t="str" cm="1">
        <f t="array" ref="K874">_xlfn.SWITCH(TRUE,
$B874="-","check",
$B874="CPC-Power",IFERROR(INDEX('POWER Device'!$A$1:$BA$5000,MATCH($C874,'POWER Device'!$I$1:$I$5016,0),MATCH(K$1,'POWER Device'!$A$1:$AZ$1,0)),""),
$B874&lt;&gt;"CPC",IFERROR(INDEX(鈺太Device!$A$1:$BC$5049,MATCH($C874,鈺太Device!$E$1:$E$5054,0),MATCH(K$1,鈺太Device!$A$1:$AZ$1,0)),""),
$B874="CPC",IFERROR(INDEX(鈺太芯Device!$A$1:$BD$5213,MATCH($C874,鈺太芯Device!$E$1:$E$5267,0),MATCH(K$1,鈺太芯Device!$A$1:$AZ$1,0)),""))</f>
        <v>None</v>
      </c>
      <c r="L874" s="44" t="str" cm="1">
        <f t="array" ref="L874">_xlfn.SWITCH(TRUE,
$B874="-","check",
$B874="CPC-Power",IFERROR(INDEX('POWER Device'!$A$1:$BA$5000,MATCH($C874,'POWER Device'!$I$1:$I$5016,0),MATCH(L$1,'POWER Device'!$A$1:$AZ$1,0)),""),
$B874&lt;&gt;"CPC",IFERROR(INDEX(鈺太Device!$A$1:$BC$5049,MATCH($C874,鈺太Device!$E$1:$E$5054,0),MATCH(L$1,鈺太Device!$A$1:$AZ$1,0)),""),
$B874="CPC",IFERROR(INDEX(鈺太芯Device!$A$1:$BD$5213,MATCH($C874,鈺太芯Device!$E$1:$E$5267,0),MATCH(L$1,鈺太芯Device!$A$1:$AZ$1,0)),""))</f>
        <v>OM-325
高溫錫膏</v>
      </c>
      <c r="M874" s="44" t="str">
        <f t="shared" si="84"/>
        <v>ZTS6231</v>
      </c>
      <c r="N874" s="44" t="str">
        <f t="shared" si="82"/>
        <v>ZTS6231-4958ZA-1101LAV</v>
      </c>
      <c r="O874" s="18" t="s">
        <v>31657</v>
      </c>
      <c r="P874" s="18" t="s">
        <v>32981</v>
      </c>
      <c r="Q874" s="19" t="s">
        <v>12534</v>
      </c>
      <c r="R874" s="20" t="str">
        <f t="shared" si="83"/>
        <v>||||||||||</v>
      </c>
      <c r="S874" s="21" t="s">
        <v>32982</v>
      </c>
      <c r="T874" s="21"/>
      <c r="U874" s="21" t="s">
        <v>34653</v>
      </c>
      <c r="V874" s="22" t="s">
        <v>10</v>
      </c>
    </row>
    <row r="875" spans="1:22">
      <c r="A875" s="45" t="str">
        <f t="shared" si="80"/>
        <v>2024-02</v>
      </c>
      <c r="B875" s="45" t="str">
        <f t="shared" si="85"/>
        <v>HELE</v>
      </c>
      <c r="C875" s="44" t="str" cm="1">
        <f t="array" ref="C875" xml:space="preserve">
_xlfn.SWITCH(TRUE,
$B875="-","-",
$B875="CPC-Power",
IF($D875="",
"PK"&amp;$E875&amp;"_V1."&amp;MAX(VALUE(RIGHT(_xlfn._xlws.FILTER('POWER Device'!$I$1:$I$5016,'POWER Device'!$H$1:$H$5016=$E875,"-"),1))),
"PK"&amp;$E875&amp;"_V1."&amp;$D875),
$B875="CPC",
IF($D875="",
"PK"&amp;$E875&amp;"_V1."&amp;MAX(VALUE(RIGHT(_xlfn._xlws.FILTER(鈺太芯Device!$E$1:$E$5267,鈺太芯Device!$D$1:$D$5267=$E875,"-"),1))),
"PK"&amp;$E875&amp;"_V1."&amp;$D875),
$B875&lt;&gt;"CPC",
IF($D875="",
"PK"&amp;$E875&amp;"_V1."&amp;MAX(VALUE(RIGHT(_xlfn._xlws.FILTER(鈺太Device!$E$1:$E$5054,鈺太Device!$D$1:$D$5054=$E875,"-"),1)))),
"PK"&amp;$E875&amp;"_V1."&amp;$D875)</f>
        <v>PKDT15Q01-222_V1.0</v>
      </c>
      <c r="E875" s="44" t="str">
        <f t="shared" si="81"/>
        <v>DT15Q01-222</v>
      </c>
      <c r="F875" s="44" t="str" cm="1">
        <f t="array" ref="F875">_xlfn.SWITCH(TRUE,
$B875="-","check",
$B875="CPC-Power",IFERROR(INDEX('POWER Device'!$A$1:$BA$5000,MATCH($C875,'POWER Device'!$I$1:$I$5016,0),MATCH(F$1,'POWER Device'!$A$1:$AZ$1,0)),""),
$B875&lt;&gt;"CPC",IFERROR(INDEX(鈺太Device!$A$1:$BC$5049,MATCH($C875,鈺太Device!$E$1:$E$5054,0),MATCH(F$1,鈺太Device!$A$1:$AZ$1,0)),""),
$B875="CPC",IFERROR(INDEX(鈺太芯Device!$A$1:$BD$5213,MATCH($C875,鈺太芯Device!$E$1:$E$5267,0),MATCH(F$1,鈺太芯Device!$A$1:$AZ$1,0)),""))</f>
        <v>ZTS6231</v>
      </c>
      <c r="G875" s="44" t="str" cm="1">
        <f t="array" ref="G875">_xlfn.SWITCH(TRUE,
$B875="-","check",
$B875="CPC-Power",IFERROR(INDEX('POWER Device'!$A$1:$BA$5000,MATCH($C875,'POWER Device'!$I$1:$I$5016,0),MATCH(G$1,'POWER Device'!$A$1:$AZ$1,0)),""),
$B875&lt;&gt;"CPC",IFERROR(INDEX(鈺太Device!$A$1:$BC$5049,MATCH($C875,鈺太Device!$E$1:$E$5054,0),MATCH(G$1,鈺太Device!$A$1:$AZ$1,0)),""),
$B875="CPC",IFERROR(INDEX(鈺太芯Device!$A$1:$BD$5213,MATCH($C875,鈺太芯Device!$E$1:$E$5267,0),MATCH(G$1,鈺太芯Device!$A$1:$AZ$1,0)),""))</f>
        <v>4958ZA</v>
      </c>
      <c r="H875" s="44" t="str" cm="1">
        <f t="array" ref="H875">_xlfn.SWITCH(TRUE,
$B875="-","check",
$B875="CPC-Power",IFERROR(INDEX('POWER Device'!$A$1:$BA$5000,MATCH($C875,'POWER Device'!$I$1:$I$5016,0),MATCH(H$1,'POWER Device'!$A$1:$AZ$1,0)),""),
$B875&lt;&gt;"CPC",IFERROR(INDEX(鈺太Device!$A$1:$BC$5049,MATCH($C875,鈺太Device!$E$1:$E$5054,0),MATCH(H$1,鈺太Device!$A$1:$AZ$1,0)),""),
$B875="CPC",IFERROR(INDEX(鈺太芯Device!$A$1:$BD$5213,MATCH($C875,鈺太芯Device!$E$1:$E$5267,0),MATCH(H$1,鈺太芯Device!$A$1:$AZ$1,0)),""))</f>
        <v>1101LAZ</v>
      </c>
      <c r="I875" s="44" t="str" cm="1">
        <f t="array" ref="I875">_xlfn.SWITCH(TRUE,
$B875="-","check",
$B875="CPC-Power",IFERROR(INDEX('POWER Device'!$A$1:$BA$5000,MATCH($C875,'POWER Device'!$I$1:$I$5016,0),MATCH(I$1,'POWER Device'!$A$1:$AZ$1,0)),""),
$B875&lt;&gt;"CPC",IFERROR(INDEX(鈺太Device!$A$1:$BC$5049,MATCH($C875,鈺太Device!$E$1:$E$5054,0),MATCH(I$1,鈺太Device!$A$1:$AZ$1,0)),""),
$B875="CPC",IFERROR(INDEX(鈺太芯Device!$A$1:$BD$5213,MATCH($C875,鈺太芯Device!$E$1:$E$5267,0),MATCH(I$1,鈺太芯Device!$A$1:$AZ$1,0)),""))</f>
        <v>01B5541S00000
01B5541T00000
01B5541U00000</v>
      </c>
      <c r="J875" s="44" t="str" cm="1">
        <f t="array" ref="J875">_xlfn.SWITCH(TRUE,
$B875="-","check",
$B875="CPC-Power",IFERROR(INDEX('POWER Device'!$A$1:$BA$5000,MATCH($C875,'POWER Device'!$I$1:$I$5016,0),MATCH(J$1,'POWER Device'!$A$1:$AZ$1,0)),""),
$B875&lt;&gt;"CPC",IFERROR(INDEX(鈺太Device!$A$1:$BC$5049,MATCH($C875,鈺太Device!$E$1:$E$5054,0),MATCH(J$1,鈺太Device!$A$1:$AZ$1,0)),""),
$B875="CPC",IFERROR(INDEX(鈺太芯Device!$A$1:$BD$5213,MATCH($C875,鈺太芯Device!$E$1:$E$5267,0),MATCH(J$1,鈺太芯Device!$A$1:$AZ$1,0)),""))</f>
        <v>無</v>
      </c>
      <c r="K875" s="44" t="str" cm="1">
        <f t="array" ref="K875">_xlfn.SWITCH(TRUE,
$B875="-","check",
$B875="CPC-Power",IFERROR(INDEX('POWER Device'!$A$1:$BA$5000,MATCH($C875,'POWER Device'!$I$1:$I$5016,0),MATCH(K$1,'POWER Device'!$A$1:$AZ$1,0)),""),
$B875&lt;&gt;"CPC",IFERROR(INDEX(鈺太Device!$A$1:$BC$5049,MATCH($C875,鈺太Device!$E$1:$E$5054,0),MATCH(K$1,鈺太Device!$A$1:$AZ$1,0)),""),
$B875="CPC",IFERROR(INDEX(鈺太芯Device!$A$1:$BD$5213,MATCH($C875,鈺太芯Device!$E$1:$E$5267,0),MATCH(K$1,鈺太芯Device!$A$1:$AZ$1,0)),""))</f>
        <v>None</v>
      </c>
      <c r="L875" s="44" t="str" cm="1">
        <f t="array" ref="L875">_xlfn.SWITCH(TRUE,
$B875="-","check",
$B875="CPC-Power",IFERROR(INDEX('POWER Device'!$A$1:$BA$5000,MATCH($C875,'POWER Device'!$I$1:$I$5016,0),MATCH(L$1,'POWER Device'!$A$1:$AZ$1,0)),""),
$B875&lt;&gt;"CPC",IFERROR(INDEX(鈺太Device!$A$1:$BC$5049,MATCH($C875,鈺太Device!$E$1:$E$5054,0),MATCH(L$1,鈺太Device!$A$1:$AZ$1,0)),""),
$B875="CPC",IFERROR(INDEX(鈺太芯Device!$A$1:$BD$5213,MATCH($C875,鈺太芯Device!$E$1:$E$5267,0),MATCH(L$1,鈺太芯Device!$A$1:$AZ$1,0)),""))</f>
        <v>OM-325
高溫錫膏</v>
      </c>
      <c r="M875" s="44" t="str">
        <f t="shared" si="84"/>
        <v>ZTS6231</v>
      </c>
      <c r="N875" s="44" t="str">
        <f t="shared" si="82"/>
        <v>ZTS6231-4958ZA-1101LAZ</v>
      </c>
      <c r="O875" s="18" t="s">
        <v>31657</v>
      </c>
      <c r="P875" s="18" t="s">
        <v>32983</v>
      </c>
      <c r="Q875" s="19" t="s">
        <v>12522</v>
      </c>
      <c r="R875" s="20" t="str">
        <f t="shared" si="83"/>
        <v>||||||||||</v>
      </c>
      <c r="S875" s="21" t="s">
        <v>32984</v>
      </c>
      <c r="T875" s="21" t="s">
        <v>32013</v>
      </c>
      <c r="U875" s="21" t="s">
        <v>32985</v>
      </c>
      <c r="V875" s="22" t="s">
        <v>10</v>
      </c>
    </row>
    <row r="876" spans="1:22">
      <c r="A876" s="45" t="str">
        <f t="shared" si="80"/>
        <v>2022-08</v>
      </c>
      <c r="B876" s="45" t="str">
        <f t="shared" si="85"/>
        <v>HELE</v>
      </c>
      <c r="C876" s="44" t="str" cm="1">
        <f t="array" ref="C876" xml:space="preserve">
_xlfn.SWITCH(TRUE,
$B876="-","-",
$B876="CPC-Power",
IF($D876="",
"PK"&amp;$E876&amp;"_V1."&amp;MAX(VALUE(RIGHT(_xlfn._xlws.FILTER('POWER Device'!$I$1:$I$5016,'POWER Device'!$H$1:$H$5016=$E876,"-"),1))),
"PK"&amp;$E876&amp;"_V1."&amp;$D876),
$B876="CPC",
IF($D876="",
"PK"&amp;$E876&amp;"_V1."&amp;MAX(VALUE(RIGHT(_xlfn._xlws.FILTER(鈺太芯Device!$E$1:$E$5267,鈺太芯Device!$D$1:$D$5267=$E876,"-"),1))),
"PK"&amp;$E876&amp;"_V1."&amp;$D876),
$B876&lt;&gt;"CPC",
IF($D876="",
"PK"&amp;$E876&amp;"_V1."&amp;MAX(VALUE(RIGHT(_xlfn._xlws.FILTER(鈺太Device!$E$1:$E$5054,鈺太Device!$D$1:$D$5054=$E876,"-"),1)))),
"PK"&amp;$E876&amp;"_V1."&amp;$D876)</f>
        <v>PKDT15Q01-213_V1.0</v>
      </c>
      <c r="E876" s="44" t="str">
        <f t="shared" si="81"/>
        <v>DT15Q01-213</v>
      </c>
      <c r="F876" s="44" t="str" cm="1">
        <f t="array" ref="F876">_xlfn.SWITCH(TRUE,
$B876="-","check",
$B876="CPC-Power",IFERROR(INDEX('POWER Device'!$A$1:$BA$5000,MATCH($C876,'POWER Device'!$I$1:$I$5016,0),MATCH(F$1,'POWER Device'!$A$1:$AZ$1,0)),""),
$B876&lt;&gt;"CPC",IFERROR(INDEX(鈺太Device!$A$1:$BC$5049,MATCH($C876,鈺太Device!$E$1:$E$5054,0),MATCH(F$1,鈺太Device!$A$1:$AZ$1,0)),""),
$B876="CPC",IFERROR(INDEX(鈺太芯Device!$A$1:$BD$5213,MATCH($C876,鈺太芯Device!$E$1:$E$5267,0),MATCH(F$1,鈺太芯Device!$A$1:$AZ$1,0)),""))</f>
        <v>ZTS6231</v>
      </c>
      <c r="G876" s="44" t="str" cm="1">
        <f t="array" ref="G876">_xlfn.SWITCH(TRUE,
$B876="-","check",
$B876="CPC-Power",IFERROR(INDEX('POWER Device'!$A$1:$BA$5000,MATCH($C876,'POWER Device'!$I$1:$I$5016,0),MATCH(G$1,'POWER Device'!$A$1:$AZ$1,0)),""),
$B876&lt;&gt;"CPC",IFERROR(INDEX(鈺太Device!$A$1:$BC$5049,MATCH($C876,鈺太Device!$E$1:$E$5054,0),MATCH(G$1,鈺太Device!$A$1:$AZ$1,0)),""),
$B876="CPC",IFERROR(INDEX(鈺太芯Device!$A$1:$BD$5213,MATCH($C876,鈺太芯Device!$E$1:$E$5267,0),MATCH(G$1,鈺太芯Device!$A$1:$AZ$1,0)),""))</f>
        <v>4958ZA</v>
      </c>
      <c r="H876" s="44" t="str" cm="1">
        <f t="array" ref="H876">_xlfn.SWITCH(TRUE,
$B876="-","check",
$B876="CPC-Power",IFERROR(INDEX('POWER Device'!$A$1:$BA$5000,MATCH($C876,'POWER Device'!$I$1:$I$5016,0),MATCH(H$1,'POWER Device'!$A$1:$AZ$1,0)),""),
$B876&lt;&gt;"CPC",IFERROR(INDEX(鈺太Device!$A$1:$BC$5049,MATCH($C876,鈺太Device!$E$1:$E$5054,0),MATCH(H$1,鈺太Device!$A$1:$AZ$1,0)),""),
$B876="CPC",IFERROR(INDEX(鈺太芯Device!$A$1:$BD$5213,MATCH($C876,鈺太芯Device!$E$1:$E$5267,0),MATCH(H$1,鈺太芯Device!$A$1:$AZ$1,0)),""))</f>
        <v>3004_v11</v>
      </c>
      <c r="I876" s="44" t="str" cm="1">
        <f t="array" ref="I876">_xlfn.SWITCH(TRUE,
$B876="-","check",
$B876="CPC-Power",IFERROR(INDEX('POWER Device'!$A$1:$BA$5000,MATCH($C876,'POWER Device'!$I$1:$I$5016,0),MATCH(I$1,'POWER Device'!$A$1:$AZ$1,0)),""),
$B876&lt;&gt;"CPC",IFERROR(INDEX(鈺太Device!$A$1:$BC$5049,MATCH($C876,鈺太Device!$E$1:$E$5054,0),MATCH(I$1,鈺太Device!$A$1:$AZ$1,0)),""),
$B876="CPC",IFERROR(INDEX(鈺太芯Device!$A$1:$BD$5213,MATCH($C876,鈺太芯Device!$E$1:$E$5267,0),MATCH(I$1,鈺太芯Device!$A$1:$AZ$1,0)),""))</f>
        <v>01B5541S00000
01B5541T00000
01B5541U00000</v>
      </c>
      <c r="J876" s="44" t="str" cm="1">
        <f t="array" ref="J876">_xlfn.SWITCH(TRUE,
$B876="-","check",
$B876="CPC-Power",IFERROR(INDEX('POWER Device'!$A$1:$BA$5000,MATCH($C876,'POWER Device'!$I$1:$I$5016,0),MATCH(J$1,'POWER Device'!$A$1:$AZ$1,0)),""),
$B876&lt;&gt;"CPC",IFERROR(INDEX(鈺太Device!$A$1:$BC$5049,MATCH($C876,鈺太Device!$E$1:$E$5054,0),MATCH(J$1,鈺太Device!$A$1:$AZ$1,0)),""),
$B876="CPC",IFERROR(INDEX(鈺太芯Device!$A$1:$BD$5213,MATCH($C876,鈺太芯Device!$E$1:$E$5267,0),MATCH(J$1,鈺太芯Device!$A$1:$AZ$1,0)),""))</f>
        <v>無</v>
      </c>
      <c r="K876" s="44" t="str" cm="1">
        <f t="array" ref="K876">_xlfn.SWITCH(TRUE,
$B876="-","check",
$B876="CPC-Power",IFERROR(INDEX('POWER Device'!$A$1:$BA$5000,MATCH($C876,'POWER Device'!$I$1:$I$5016,0),MATCH(K$1,'POWER Device'!$A$1:$AZ$1,0)),""),
$B876&lt;&gt;"CPC",IFERROR(INDEX(鈺太Device!$A$1:$BC$5049,MATCH($C876,鈺太Device!$E$1:$E$5054,0),MATCH(K$1,鈺太Device!$A$1:$AZ$1,0)),""),
$B876="CPC",IFERROR(INDEX(鈺太芯Device!$A$1:$BD$5213,MATCH($C876,鈺太芯Device!$E$1:$E$5267,0),MATCH(K$1,鈺太芯Device!$A$1:$AZ$1,0)),""))</f>
        <v>None</v>
      </c>
      <c r="L876" s="44" t="str" cm="1">
        <f t="array" ref="L876">_xlfn.SWITCH(TRUE,
$B876="-","check",
$B876="CPC-Power",IFERROR(INDEX('POWER Device'!$A$1:$BA$5000,MATCH($C876,'POWER Device'!$I$1:$I$5016,0),MATCH(L$1,'POWER Device'!$A$1:$AZ$1,0)),""),
$B876&lt;&gt;"CPC",IFERROR(INDEX(鈺太Device!$A$1:$BC$5049,MATCH($C876,鈺太Device!$E$1:$E$5054,0),MATCH(L$1,鈺太Device!$A$1:$AZ$1,0)),""),
$B876="CPC",IFERROR(INDEX(鈺太芯Device!$A$1:$BD$5213,MATCH($C876,鈺太芯Device!$E$1:$E$5267,0),MATCH(L$1,鈺太芯Device!$A$1:$AZ$1,0)),""))</f>
        <v>OM-325
高溫錫膏</v>
      </c>
      <c r="M876" s="44" t="str">
        <f t="shared" si="84"/>
        <v>ZTS6231</v>
      </c>
      <c r="N876" s="44" t="str">
        <f t="shared" si="82"/>
        <v>ZTS6231-4958ZA-3004_v11</v>
      </c>
      <c r="O876" s="18" t="s">
        <v>31657</v>
      </c>
      <c r="P876" s="18" t="s">
        <v>32986</v>
      </c>
      <c r="Q876" s="19" t="s">
        <v>12481</v>
      </c>
      <c r="R876" s="20" t="str">
        <f t="shared" si="83"/>
        <v>||||||||||</v>
      </c>
      <c r="S876" s="21" t="s">
        <v>32970</v>
      </c>
      <c r="T876" s="21"/>
      <c r="U876" s="21" t="s">
        <v>32987</v>
      </c>
      <c r="V876" s="22" t="s">
        <v>10</v>
      </c>
    </row>
    <row r="877" spans="1:22">
      <c r="A877" s="45" t="str">
        <f t="shared" si="80"/>
        <v>2024-05</v>
      </c>
      <c r="B877" s="45" t="str">
        <f t="shared" si="85"/>
        <v>HELE</v>
      </c>
      <c r="C877" s="44" t="str" cm="1">
        <f t="array" ref="C877" xml:space="preserve">
_xlfn.SWITCH(TRUE,
$B877="-","-",
$B877="CPC-Power",
IF($D877="",
"PK"&amp;$E877&amp;"_V1."&amp;MAX(VALUE(RIGHT(_xlfn._xlws.FILTER('POWER Device'!$I$1:$I$5016,'POWER Device'!$H$1:$H$5016=$E877,"-"),1))),
"PK"&amp;$E877&amp;"_V1."&amp;$D877),
$B877="CPC",
IF($D877="",
"PK"&amp;$E877&amp;"_V1."&amp;MAX(VALUE(RIGHT(_xlfn._xlws.FILTER(鈺太芯Device!$E$1:$E$5267,鈺太芯Device!$D$1:$D$5267=$E877,"-"),1))),
"PK"&amp;$E877&amp;"_V1."&amp;$D877),
$B877&lt;&gt;"CPC",
IF($D877="",
"PK"&amp;$E877&amp;"_V1."&amp;MAX(VALUE(RIGHT(_xlfn._xlws.FILTER(鈺太Device!$E$1:$E$5054,鈺太Device!$D$1:$D$5054=$E877,"-"),1)))),
"PK"&amp;$E877&amp;"_V1."&amp;$D877)</f>
        <v>PKDT15Q01-209_V1.0</v>
      </c>
      <c r="E877" s="44" t="str">
        <f t="shared" si="81"/>
        <v>DT15Q01-209</v>
      </c>
      <c r="F877" s="44" t="str" cm="1">
        <f t="array" ref="F877">_xlfn.SWITCH(TRUE,
$B877="-","check",
$B877="CPC-Power",IFERROR(INDEX('POWER Device'!$A$1:$BA$5000,MATCH($C877,'POWER Device'!$I$1:$I$5016,0),MATCH(F$1,'POWER Device'!$A$1:$AZ$1,0)),""),
$B877&lt;&gt;"CPC",IFERROR(INDEX(鈺太Device!$A$1:$BC$5049,MATCH($C877,鈺太Device!$E$1:$E$5054,0),MATCH(F$1,鈺太Device!$A$1:$AZ$1,0)),""),
$B877="CPC",IFERROR(INDEX(鈺太芯Device!$A$1:$BD$5213,MATCH($C877,鈺太芯Device!$E$1:$E$5267,0),MATCH(F$1,鈺太芯Device!$A$1:$AZ$1,0)),""))</f>
        <v>ZTS6231</v>
      </c>
      <c r="G877" s="44" t="str" cm="1">
        <f t="array" ref="G877">_xlfn.SWITCH(TRUE,
$B877="-","check",
$B877="CPC-Power",IFERROR(INDEX('POWER Device'!$A$1:$BA$5000,MATCH($C877,'POWER Device'!$I$1:$I$5016,0),MATCH(G$1,'POWER Device'!$A$1:$AZ$1,0)),""),
$B877&lt;&gt;"CPC",IFERROR(INDEX(鈺太Device!$A$1:$BC$5049,MATCH($C877,鈺太Device!$E$1:$E$5054,0),MATCH(G$1,鈺太Device!$A$1:$AZ$1,0)),""),
$B877="CPC",IFERROR(INDEX(鈺太芯Device!$A$1:$BD$5213,MATCH($C877,鈺太芯Device!$E$1:$E$5267,0),MATCH(G$1,鈺太芯Device!$A$1:$AZ$1,0)),""))</f>
        <v>4958ZA</v>
      </c>
      <c r="H877" s="44" t="str" cm="1">
        <f t="array" ref="H877">_xlfn.SWITCH(TRUE,
$B877="-","check",
$B877="CPC-Power",IFERROR(INDEX('POWER Device'!$A$1:$BA$5000,MATCH($C877,'POWER Device'!$I$1:$I$5016,0),MATCH(H$1,'POWER Device'!$A$1:$AZ$1,0)),""),
$B877&lt;&gt;"CPC",IFERROR(INDEX(鈺太Device!$A$1:$BC$5049,MATCH($C877,鈺太Device!$E$1:$E$5054,0),MATCH(H$1,鈺太Device!$A$1:$AZ$1,0)),""),
$B877="CPC",IFERROR(INDEX(鈺太芯Device!$A$1:$BD$5213,MATCH($C877,鈺太芯Device!$E$1:$E$5267,0),MATCH(H$1,鈺太芯Device!$A$1:$AZ$1,0)),""))</f>
        <v>3004_v11</v>
      </c>
      <c r="I877" s="44" t="str" cm="1">
        <f t="array" ref="I877">_xlfn.SWITCH(TRUE,
$B877="-","check",
$B877="CPC-Power",IFERROR(INDEX('POWER Device'!$A$1:$BA$5000,MATCH($C877,'POWER Device'!$I$1:$I$5016,0),MATCH(I$1,'POWER Device'!$A$1:$AZ$1,0)),""),
$B877&lt;&gt;"CPC",IFERROR(INDEX(鈺太Device!$A$1:$BC$5049,MATCH($C877,鈺太Device!$E$1:$E$5054,0),MATCH(I$1,鈺太Device!$A$1:$AZ$1,0)),""),
$B877="CPC",IFERROR(INDEX(鈺太芯Device!$A$1:$BD$5213,MATCH($C877,鈺太芯Device!$E$1:$E$5267,0),MATCH(I$1,鈺太芯Device!$A$1:$AZ$1,0)),""))</f>
        <v>01B554166U4G0
01B554167U2G0
01B554165U2N0</v>
      </c>
      <c r="J877" s="44" t="str" cm="1">
        <f t="array" ref="J877">_xlfn.SWITCH(TRUE,
$B877="-","check",
$B877="CPC-Power",IFERROR(INDEX('POWER Device'!$A$1:$BA$5000,MATCH($C877,'POWER Device'!$I$1:$I$5016,0),MATCH(J$1,'POWER Device'!$A$1:$AZ$1,0)),""),
$B877&lt;&gt;"CPC",IFERROR(INDEX(鈺太Device!$A$1:$BC$5049,MATCH($C877,鈺太Device!$E$1:$E$5054,0),MATCH(J$1,鈺太Device!$A$1:$AZ$1,0)),""),
$B877="CPC",IFERROR(INDEX(鈺太芯Device!$A$1:$BD$5213,MATCH($C877,鈺太芯Device!$E$1:$E$5267,0),MATCH(J$1,鈺太芯Device!$A$1:$AZ$1,0)),""))</f>
        <v>無</v>
      </c>
      <c r="K877" s="44" t="str" cm="1">
        <f t="array" ref="K877">_xlfn.SWITCH(TRUE,
$B877="-","check",
$B877="CPC-Power",IFERROR(INDEX('POWER Device'!$A$1:$BA$5000,MATCH($C877,'POWER Device'!$I$1:$I$5016,0),MATCH(K$1,'POWER Device'!$A$1:$AZ$1,0)),""),
$B877&lt;&gt;"CPC",IFERROR(INDEX(鈺太Device!$A$1:$BC$5049,MATCH($C877,鈺太Device!$E$1:$E$5054,0),MATCH(K$1,鈺太Device!$A$1:$AZ$1,0)),""),
$B877="CPC",IFERROR(INDEX(鈺太芯Device!$A$1:$BD$5213,MATCH($C877,鈺太芯Device!$E$1:$E$5267,0),MATCH(K$1,鈺太芯Device!$A$1:$AZ$1,0)),""))</f>
        <v>None</v>
      </c>
      <c r="L877" s="44" t="str" cm="1">
        <f t="array" ref="L877">_xlfn.SWITCH(TRUE,
$B877="-","check",
$B877="CPC-Power",IFERROR(INDEX('POWER Device'!$A$1:$BA$5000,MATCH($C877,'POWER Device'!$I$1:$I$5016,0),MATCH(L$1,'POWER Device'!$A$1:$AZ$1,0)),""),
$B877&lt;&gt;"CPC",IFERROR(INDEX(鈺太Device!$A$1:$BC$5049,MATCH($C877,鈺太Device!$E$1:$E$5054,0),MATCH(L$1,鈺太Device!$A$1:$AZ$1,0)),""),
$B877="CPC",IFERROR(INDEX(鈺太芯Device!$A$1:$BD$5213,MATCH($C877,鈺太芯Device!$E$1:$E$5267,0),MATCH(L$1,鈺太芯Device!$A$1:$AZ$1,0)),""))</f>
        <v>OM-325
高溫錫膏</v>
      </c>
      <c r="M877" s="44" t="str">
        <f t="shared" si="84"/>
        <v>ZTS6231</v>
      </c>
      <c r="N877" s="44" t="str">
        <f t="shared" si="82"/>
        <v>ZTS6231-4958ZA-3004_v11</v>
      </c>
      <c r="O877" s="18" t="s">
        <v>31657</v>
      </c>
      <c r="P877" s="18" t="s">
        <v>32988</v>
      </c>
      <c r="Q877" s="19" t="s">
        <v>12461</v>
      </c>
      <c r="R877" s="20" t="str">
        <f t="shared" si="83"/>
        <v>||||||||||</v>
      </c>
      <c r="S877" s="21" t="s">
        <v>32989</v>
      </c>
      <c r="T877" s="21"/>
      <c r="U877" s="21" t="s">
        <v>32990</v>
      </c>
      <c r="V877" s="22" t="s">
        <v>10</v>
      </c>
    </row>
    <row r="878" spans="1:22" ht="48">
      <c r="A878" s="45" t="str">
        <f t="shared" si="80"/>
        <v>2025-02</v>
      </c>
      <c r="B878" s="45" t="str">
        <f t="shared" si="85"/>
        <v>HELE</v>
      </c>
      <c r="C878" s="44" t="str" cm="1">
        <f t="array" ref="C878" xml:space="preserve">
_xlfn.SWITCH(TRUE,
$B878="-","-",
$B878="CPC-Power",
IF($D878="",
"PK"&amp;$E878&amp;"_V1."&amp;MAX(VALUE(RIGHT(_xlfn._xlws.FILTER('POWER Device'!$I$1:$I$5016,'POWER Device'!$H$1:$H$5016=$E878,"-"),1))),
"PK"&amp;$E878&amp;"_V1."&amp;$D878),
$B878="CPC",
IF($D878="",
"PK"&amp;$E878&amp;"_V1."&amp;MAX(VALUE(RIGHT(_xlfn._xlws.FILTER(鈺太芯Device!$E$1:$E$5267,鈺太芯Device!$D$1:$D$5267=$E878,"-"),1))),
"PK"&amp;$E878&amp;"_V1."&amp;$D878),
$B878&lt;&gt;"CPC",
IF($D878="",
"PK"&amp;$E878&amp;"_V1."&amp;MAX(VALUE(RIGHT(_xlfn._xlws.FILTER(鈺太Device!$E$1:$E$5054,鈺太Device!$D$1:$D$5054=$E878,"-"),1)))),
"PK"&amp;$E878&amp;"_V1."&amp;$D878)</f>
        <v>PKDT15Q01-235_V1.1</v>
      </c>
      <c r="E878" s="44" t="str">
        <f t="shared" si="81"/>
        <v>DT15Q01-235</v>
      </c>
      <c r="F878" s="44" t="str" cm="1">
        <f t="array" ref="F878">_xlfn.SWITCH(TRUE,
$B878="-","check",
$B878="CPC-Power",IFERROR(INDEX('POWER Device'!$A$1:$BA$5000,MATCH($C878,'POWER Device'!$I$1:$I$5016,0),MATCH(F$1,'POWER Device'!$A$1:$AZ$1,0)),""),
$B878&lt;&gt;"CPC",IFERROR(INDEX(鈺太Device!$A$1:$BC$5049,MATCH($C878,鈺太Device!$E$1:$E$5054,0),MATCH(F$1,鈺太Device!$A$1:$AZ$1,0)),""),
$B878="CPC",IFERROR(INDEX(鈺太芯Device!$A$1:$BD$5213,MATCH($C878,鈺太芯Device!$E$1:$E$5267,0),MATCH(F$1,鈺太芯Device!$A$1:$AZ$1,0)),""))</f>
        <v>ZTS6231</v>
      </c>
      <c r="G878" s="44" t="str" cm="1">
        <f t="array" ref="G878">_xlfn.SWITCH(TRUE,
$B878="-","check",
$B878="CPC-Power",IFERROR(INDEX('POWER Device'!$A$1:$BA$5000,MATCH($C878,'POWER Device'!$I$1:$I$5016,0),MATCH(G$1,'POWER Device'!$A$1:$AZ$1,0)),""),
$B878&lt;&gt;"CPC",IFERROR(INDEX(鈺太Device!$A$1:$BC$5049,MATCH($C878,鈺太Device!$E$1:$E$5054,0),MATCH(G$1,鈺太Device!$A$1:$AZ$1,0)),""),
$B878="CPC",IFERROR(INDEX(鈺太芯Device!$A$1:$BD$5213,MATCH($C878,鈺太芯Device!$E$1:$E$5267,0),MATCH(G$1,鈺太芯Device!$A$1:$AZ$1,0)),""))</f>
        <v>4958ZA</v>
      </c>
      <c r="H878" s="44" t="str" cm="1">
        <f t="array" ref="H878">_xlfn.SWITCH(TRUE,
$B878="-","check",
$B878="CPC-Power",IFERROR(INDEX('POWER Device'!$A$1:$BA$5000,MATCH($C878,'POWER Device'!$I$1:$I$5016,0),MATCH(H$1,'POWER Device'!$A$1:$AZ$1,0)),""),
$B878&lt;&gt;"CPC",IFERROR(INDEX(鈺太Device!$A$1:$BC$5049,MATCH($C878,鈺太Device!$E$1:$E$5054,0),MATCH(H$1,鈺太Device!$A$1:$AZ$1,0)),""),
$B878="CPC",IFERROR(INDEX(鈺太芯Device!$A$1:$BD$5213,MATCH($C878,鈺太芯Device!$E$1:$E$5267,0),MATCH(H$1,鈺太芯Device!$A$1:$AZ$1,0)),""))</f>
        <v>3004_v11</v>
      </c>
      <c r="I878" s="44" t="str" cm="1">
        <f t="array" ref="I878">_xlfn.SWITCH(TRUE,
$B878="-","check",
$B878="CPC-Power",IFERROR(INDEX('POWER Device'!$A$1:$BA$5000,MATCH($C878,'POWER Device'!$I$1:$I$5016,0),MATCH(I$1,'POWER Device'!$A$1:$AZ$1,0)),""),
$B878&lt;&gt;"CPC",IFERROR(INDEX(鈺太Device!$A$1:$BC$5049,MATCH($C878,鈺太Device!$E$1:$E$5054,0),MATCH(I$1,鈺太Device!$A$1:$AZ$1,0)),""),
$B878="CPC",IFERROR(INDEX(鈺太芯Device!$A$1:$BD$5213,MATCH($C878,鈺太芯Device!$E$1:$E$5267,0),MATCH(I$1,鈺太芯Device!$A$1:$AZ$1,0)),""))</f>
        <v>01B5541A5D4G0
01B5541A6D2G0
01B5541A7D2N0</v>
      </c>
      <c r="J878" s="44" t="str" cm="1">
        <f t="array" ref="J878">_xlfn.SWITCH(TRUE,
$B878="-","check",
$B878="CPC-Power",IFERROR(INDEX('POWER Device'!$A$1:$BA$5000,MATCH($C878,'POWER Device'!$I$1:$I$5016,0),MATCH(J$1,'POWER Device'!$A$1:$AZ$1,0)),""),
$B878&lt;&gt;"CPC",IFERROR(INDEX(鈺太Device!$A$1:$BC$5049,MATCH($C878,鈺太Device!$E$1:$E$5054,0),MATCH(J$1,鈺太Device!$A$1:$AZ$1,0)),""),
$B878="CPC",IFERROR(INDEX(鈺太芯Device!$A$1:$BD$5213,MATCH($C878,鈺太芯Device!$E$1:$E$5267,0),MATCH(J$1,鈺太芯Device!$A$1:$AZ$1,0)),""))</f>
        <v>無</v>
      </c>
      <c r="K878" s="44" t="str" cm="1">
        <f t="array" ref="K878">_xlfn.SWITCH(TRUE,
$B878="-","check",
$B878="CPC-Power",IFERROR(INDEX('POWER Device'!$A$1:$BA$5000,MATCH($C878,'POWER Device'!$I$1:$I$5016,0),MATCH(K$1,'POWER Device'!$A$1:$AZ$1,0)),""),
$B878&lt;&gt;"CPC",IFERROR(INDEX(鈺太Device!$A$1:$BC$5049,MATCH($C878,鈺太Device!$E$1:$E$5054,0),MATCH(K$1,鈺太Device!$A$1:$AZ$1,0)),""),
$B878="CPC",IFERROR(INDEX(鈺太芯Device!$A$1:$BD$5213,MATCH($C878,鈺太芯Device!$E$1:$E$5267,0),MATCH(K$1,鈺太芯Device!$A$1:$AZ$1,0)),""))</f>
        <v>None</v>
      </c>
      <c r="L878" s="44" t="str" cm="1">
        <f t="array" ref="L878">_xlfn.SWITCH(TRUE,
$B878="-","check",
$B878="CPC-Power",IFERROR(INDEX('POWER Device'!$A$1:$BA$5000,MATCH($C878,'POWER Device'!$I$1:$I$5016,0),MATCH(L$1,'POWER Device'!$A$1:$AZ$1,0)),""),
$B878&lt;&gt;"CPC",IFERROR(INDEX(鈺太Device!$A$1:$BC$5049,MATCH($C878,鈺太Device!$E$1:$E$5054,0),MATCH(L$1,鈺太Device!$A$1:$AZ$1,0)),""),
$B878="CPC",IFERROR(INDEX(鈺太芯Device!$A$1:$BD$5213,MATCH($C878,鈺太芯Device!$E$1:$E$5267,0),MATCH(L$1,鈺太芯Device!$A$1:$AZ$1,0)),""))</f>
        <v>OM-325
高溫錫膏</v>
      </c>
      <c r="M878" s="44" t="str">
        <f t="shared" si="84"/>
        <v>ZTS6231</v>
      </c>
      <c r="N878" s="44" t="str">
        <f t="shared" si="82"/>
        <v>ZTS6231-4958ZA-3004_v11</v>
      </c>
      <c r="O878" s="18" t="s">
        <v>31657</v>
      </c>
      <c r="P878" s="18" t="s">
        <v>32991</v>
      </c>
      <c r="Q878" s="19" t="s">
        <v>12566</v>
      </c>
      <c r="R878" s="20" t="str">
        <f t="shared" si="83"/>
        <v>||||||||||</v>
      </c>
      <c r="S878" s="21" t="s">
        <v>32992</v>
      </c>
      <c r="T878" s="21"/>
      <c r="U878" s="21" t="s">
        <v>34654</v>
      </c>
      <c r="V878" s="22" t="s">
        <v>10</v>
      </c>
    </row>
    <row r="879" spans="1:22">
      <c r="A879" s="35" t="str">
        <f t="shared" si="80"/>
        <v>2025-10</v>
      </c>
      <c r="B879" s="35" t="str">
        <f t="shared" si="85"/>
        <v>HELE</v>
      </c>
      <c r="C879" s="44" t="str" cm="1">
        <f t="array" ref="C879" xml:space="preserve">
_xlfn.SWITCH(TRUE,
$B879="-","-",
$B879="CPC-Power",
IF($D879="",
"PK"&amp;$E879&amp;"_V1."&amp;MAX(VALUE(RIGHT(_xlfn._xlws.FILTER('POWER Device'!$I$1:$I$5016,'POWER Device'!$H$1:$H$5016=$E879,"-"),1))),
"PK"&amp;$E879&amp;"_V1."&amp;$D879),
$B879="CPC",
IF($D879="",
"PK"&amp;$E879&amp;"_V1."&amp;MAX(VALUE(RIGHT(_xlfn._xlws.FILTER(鈺太芯Device!$E$1:$E$5267,鈺太芯Device!$D$1:$D$5267=$E879,"-"),1))),
"PK"&amp;$E879&amp;"_V1."&amp;$D879),
$B879&lt;&gt;"CPC",
IF($D879="",
"PK"&amp;$E879&amp;"_V1."&amp;MAX(VALUE(RIGHT(_xlfn._xlws.FILTER(鈺太Device!$E$1:$E$5054,鈺太Device!$D$1:$D$5054=$E879,"-"),1)))),
"PK"&amp;$E879&amp;"_V1."&amp;$D879)</f>
        <v>PKDT15Q01-235_V1.1</v>
      </c>
      <c r="D879" s="35"/>
      <c r="E879" s="36" t="str">
        <f t="shared" si="81"/>
        <v>DT15Q01-235</v>
      </c>
      <c r="F879" s="44" t="str" cm="1">
        <f t="array" ref="F879">_xlfn.SWITCH(TRUE,
$B879="-","check",
$B879="CPC-Power",IFERROR(INDEX('POWER Device'!$A$1:$BA$5000,MATCH($C879,'POWER Device'!$I$1:$I$5016,0),MATCH(F$1,'POWER Device'!$A$1:$AZ$1,0)),""),
$B879&lt;&gt;"CPC",IFERROR(INDEX(鈺太Device!$A$1:$BC$5049,MATCH($C879,鈺太Device!$E$1:$E$5054,0),MATCH(F$1,鈺太Device!$A$1:$AZ$1,0)),""),
$B879="CPC",IFERROR(INDEX(鈺太芯Device!$A$1:$BD$5213,MATCH($C879,鈺太芯Device!$E$1:$E$5267,0),MATCH(F$1,鈺太芯Device!$A$1:$AZ$1,0)),""))</f>
        <v>ZTS6231</v>
      </c>
      <c r="G879" s="44" t="str" cm="1">
        <f t="array" ref="G879">_xlfn.SWITCH(TRUE,
$B879="-","check",
$B879="CPC-Power",IFERROR(INDEX('POWER Device'!$A$1:$BA$5000,MATCH($C879,'POWER Device'!$I$1:$I$5016,0),MATCH(G$1,'POWER Device'!$A$1:$AZ$1,0)),""),
$B879&lt;&gt;"CPC",IFERROR(INDEX(鈺太Device!$A$1:$BC$5049,MATCH($C879,鈺太Device!$E$1:$E$5054,0),MATCH(G$1,鈺太Device!$A$1:$AZ$1,0)),""),
$B879="CPC",IFERROR(INDEX(鈺太芯Device!$A$1:$BD$5213,MATCH($C879,鈺太芯Device!$E$1:$E$5267,0),MATCH(G$1,鈺太芯Device!$A$1:$AZ$1,0)),""))</f>
        <v>4958ZA</v>
      </c>
      <c r="H879" s="44" t="str" cm="1">
        <f t="array" ref="H879">_xlfn.SWITCH(TRUE,
$B879="-","check",
$B879="CPC-Power",IFERROR(INDEX('POWER Device'!$A$1:$BA$5000,MATCH($C879,'POWER Device'!$I$1:$I$5016,0),MATCH(H$1,'POWER Device'!$A$1:$AZ$1,0)),""),
$B879&lt;&gt;"CPC",IFERROR(INDEX(鈺太Device!$A$1:$BC$5049,MATCH($C879,鈺太Device!$E$1:$E$5054,0),MATCH(H$1,鈺太Device!$A$1:$AZ$1,0)),""),
$B879="CPC",IFERROR(INDEX(鈺太芯Device!$A$1:$BD$5213,MATCH($C879,鈺太芯Device!$E$1:$E$5267,0),MATCH(H$1,鈺太芯Device!$A$1:$AZ$1,0)),""))</f>
        <v>3004_v11</v>
      </c>
      <c r="I879" s="44" t="str" cm="1">
        <f t="array" ref="I879">_xlfn.SWITCH(TRUE,
$B879="-","check",
$B879="CPC-Power",IFERROR(INDEX('POWER Device'!$A$1:$BA$5000,MATCH($C879,'POWER Device'!$I$1:$I$5016,0),MATCH(I$1,'POWER Device'!$A$1:$AZ$1,0)),""),
$B879&lt;&gt;"CPC",IFERROR(INDEX(鈺太Device!$A$1:$BC$5049,MATCH($C879,鈺太Device!$E$1:$E$5054,0),MATCH(I$1,鈺太Device!$A$1:$AZ$1,0)),""),
$B879="CPC",IFERROR(INDEX(鈺太芯Device!$A$1:$BD$5213,MATCH($C879,鈺太芯Device!$E$1:$E$5267,0),MATCH(I$1,鈺太芯Device!$A$1:$AZ$1,0)),""))</f>
        <v>01B5541A5D4G0
01B5541A6D2G0
01B5541A7D2N0</v>
      </c>
      <c r="J879" s="44" t="str" cm="1">
        <f t="array" ref="J879">_xlfn.SWITCH(TRUE,
$B879="-","check",
$B879="CPC-Power",IFERROR(INDEX('POWER Device'!$A$1:$BA$5000,MATCH($C879,'POWER Device'!$I$1:$I$5016,0),MATCH(J$1,'POWER Device'!$A$1:$AZ$1,0)),""),
$B879&lt;&gt;"CPC",IFERROR(INDEX(鈺太Device!$A$1:$BC$5049,MATCH($C879,鈺太Device!$E$1:$E$5054,0),MATCH(J$1,鈺太Device!$A$1:$AZ$1,0)),""),
$B879="CPC",IFERROR(INDEX(鈺太芯Device!$A$1:$BD$5213,MATCH($C879,鈺太芯Device!$E$1:$E$5267,0),MATCH(J$1,鈺太芯Device!$A$1:$AZ$1,0)),""))</f>
        <v>無</v>
      </c>
      <c r="K879" s="44" t="str" cm="1">
        <f t="array" ref="K879">_xlfn.SWITCH(TRUE,
$B879="-","check",
$B879="CPC-Power",IFERROR(INDEX('POWER Device'!$A$1:$BA$5000,MATCH($C879,'POWER Device'!$I$1:$I$5016,0),MATCH(K$1,'POWER Device'!$A$1:$AZ$1,0)),""),
$B879&lt;&gt;"CPC",IFERROR(INDEX(鈺太Device!$A$1:$BC$5049,MATCH($C879,鈺太Device!$E$1:$E$5054,0),MATCH(K$1,鈺太Device!$A$1:$AZ$1,0)),""),
$B879="CPC",IFERROR(INDEX(鈺太芯Device!$A$1:$BD$5213,MATCH($C879,鈺太芯Device!$E$1:$E$5267,0),MATCH(K$1,鈺太芯Device!$A$1:$AZ$1,0)),""))</f>
        <v>None</v>
      </c>
      <c r="L879" s="44" t="str" cm="1">
        <f t="array" ref="L879">_xlfn.SWITCH(TRUE,
$B879="-","check",
$B879="CPC-Power",IFERROR(INDEX('POWER Device'!$A$1:$BA$5000,MATCH($C879,'POWER Device'!$I$1:$I$5016,0),MATCH(L$1,'POWER Device'!$A$1:$AZ$1,0)),""),
$B879&lt;&gt;"CPC",IFERROR(INDEX(鈺太Device!$A$1:$BC$5049,MATCH($C879,鈺太Device!$E$1:$E$5054,0),MATCH(L$1,鈺太Device!$A$1:$AZ$1,0)),""),
$B879="CPC",IFERROR(INDEX(鈺太芯Device!$A$1:$BD$5213,MATCH($C879,鈺太芯Device!$E$1:$E$5267,0),MATCH(L$1,鈺太芯Device!$A$1:$AZ$1,0)),""))</f>
        <v>OM-325
高溫錫膏</v>
      </c>
      <c r="M879" s="36" t="str">
        <f t="shared" si="84"/>
        <v>ZTS6231</v>
      </c>
      <c r="N879" s="37" t="str">
        <f t="shared" si="82"/>
        <v>ZTS6231-4958ZA-3004_v11</v>
      </c>
      <c r="O879" s="18" t="s">
        <v>31657</v>
      </c>
      <c r="P879" s="18" t="s">
        <v>32993</v>
      </c>
      <c r="Q879" s="19" t="s">
        <v>32994</v>
      </c>
      <c r="R879" s="20" t="str">
        <f t="shared" si="83"/>
        <v>||||||||||</v>
      </c>
      <c r="S879" s="21" t="s">
        <v>32995</v>
      </c>
      <c r="T879" s="21"/>
      <c r="U879" s="21" t="s">
        <v>32802</v>
      </c>
      <c r="V879" s="22" t="s">
        <v>10</v>
      </c>
    </row>
    <row r="880" spans="1:22">
      <c r="A880" s="45" t="str">
        <f t="shared" si="80"/>
        <v>2024-05</v>
      </c>
      <c r="B880" s="45" t="str">
        <f t="shared" si="85"/>
        <v>HELE</v>
      </c>
      <c r="C880" s="44" t="str" cm="1">
        <f t="array" ref="C880" xml:space="preserve">
_xlfn.SWITCH(TRUE,
$B880="-","-",
$B880="CPC-Power",
IF($D880="",
"PK"&amp;$E880&amp;"_V1."&amp;MAX(VALUE(RIGHT(_xlfn._xlws.FILTER('POWER Device'!$I$1:$I$5016,'POWER Device'!$H$1:$H$5016=$E880,"-"),1))),
"PK"&amp;$E880&amp;"_V1."&amp;$D880),
$B880="CPC",
IF($D880="",
"PK"&amp;$E880&amp;"_V1."&amp;MAX(VALUE(RIGHT(_xlfn._xlws.FILTER(鈺太芯Device!$E$1:$E$5267,鈺太芯Device!$D$1:$D$5267=$E880,"-"),1))),
"PK"&amp;$E880&amp;"_V1."&amp;$D880),
$B880&lt;&gt;"CPC",
IF($D880="",
"PK"&amp;$E880&amp;"_V1."&amp;MAX(VALUE(RIGHT(_xlfn._xlws.FILTER(鈺太Device!$E$1:$E$5054,鈺太Device!$D$1:$D$5054=$E880,"-"),1)))),
"PK"&amp;$E880&amp;"_V1."&amp;$D880)</f>
        <v>PKDT15Q01-224_V1.0</v>
      </c>
      <c r="E880" s="44" t="str">
        <f t="shared" si="81"/>
        <v>DT15Q01-224</v>
      </c>
      <c r="F880" s="44" t="str" cm="1">
        <f t="array" ref="F880">_xlfn.SWITCH(TRUE,
$B880="-","check",
$B880="CPC-Power",IFERROR(INDEX('POWER Device'!$A$1:$BA$5000,MATCH($C880,'POWER Device'!$I$1:$I$5016,0),MATCH(F$1,'POWER Device'!$A$1:$AZ$1,0)),""),
$B880&lt;&gt;"CPC",IFERROR(INDEX(鈺太Device!$A$1:$BC$5049,MATCH($C880,鈺太Device!$E$1:$E$5054,0),MATCH(F$1,鈺太Device!$A$1:$AZ$1,0)),""),
$B880="CPC",IFERROR(INDEX(鈺太芯Device!$A$1:$BD$5213,MATCH($C880,鈺太芯Device!$E$1:$E$5267,0),MATCH(F$1,鈺太芯Device!$A$1:$AZ$1,0)),""))</f>
        <v>ZTS6231</v>
      </c>
      <c r="G880" s="44" t="str" cm="1">
        <f t="array" ref="G880">_xlfn.SWITCH(TRUE,
$B880="-","check",
$B880="CPC-Power",IFERROR(INDEX('POWER Device'!$A$1:$BA$5000,MATCH($C880,'POWER Device'!$I$1:$I$5016,0),MATCH(G$1,'POWER Device'!$A$1:$AZ$1,0)),""),
$B880&lt;&gt;"CPC",IFERROR(INDEX(鈺太Device!$A$1:$BC$5049,MATCH($C880,鈺太Device!$E$1:$E$5054,0),MATCH(G$1,鈺太Device!$A$1:$AZ$1,0)),""),
$B880="CPC",IFERROR(INDEX(鈺太芯Device!$A$1:$BD$5213,MATCH($C880,鈺太芯Device!$E$1:$E$5267,0),MATCH(G$1,鈺太芯Device!$A$1:$AZ$1,0)),""))</f>
        <v>4958ZA</v>
      </c>
      <c r="H880" s="44" t="str" cm="1">
        <f t="array" ref="H880">_xlfn.SWITCH(TRUE,
$B880="-","check",
$B880="CPC-Power",IFERROR(INDEX('POWER Device'!$A$1:$BA$5000,MATCH($C880,'POWER Device'!$I$1:$I$5016,0),MATCH(H$1,'POWER Device'!$A$1:$AZ$1,0)),""),
$B880&lt;&gt;"CPC",IFERROR(INDEX(鈺太Device!$A$1:$BC$5049,MATCH($C880,鈺太Device!$E$1:$E$5054,0),MATCH(H$1,鈺太Device!$A$1:$AZ$1,0)),""),
$B880="CPC",IFERROR(INDEX(鈺太芯Device!$A$1:$BD$5213,MATCH($C880,鈺太芯Device!$E$1:$E$5267,0),MATCH(H$1,鈺太芯Device!$A$1:$AZ$1,0)),""))</f>
        <v>3018AH</v>
      </c>
      <c r="I880" s="44" t="str" cm="1">
        <f t="array" ref="I880">_xlfn.SWITCH(TRUE,
$B880="-","check",
$B880="CPC-Power",IFERROR(INDEX('POWER Device'!$A$1:$BA$5000,MATCH($C880,'POWER Device'!$I$1:$I$5016,0),MATCH(I$1,'POWER Device'!$A$1:$AZ$1,0)),""),
$B880&lt;&gt;"CPC",IFERROR(INDEX(鈺太Device!$A$1:$BC$5049,MATCH($C880,鈺太Device!$E$1:$E$5054,0),MATCH(I$1,鈺太Device!$A$1:$AZ$1,0)),""),
$B880="CPC",IFERROR(INDEX(鈺太芯Device!$A$1:$BD$5213,MATCH($C880,鈺太芯Device!$E$1:$E$5267,0),MATCH(I$1,鈺太芯Device!$A$1:$AZ$1,0)),""))</f>
        <v>01B5541S00000
01B5541T00000
01B5541U00000</v>
      </c>
      <c r="J880" s="44" t="str" cm="1">
        <f t="array" ref="J880">_xlfn.SWITCH(TRUE,
$B880="-","check",
$B880="CPC-Power",IFERROR(INDEX('POWER Device'!$A$1:$BA$5000,MATCH($C880,'POWER Device'!$I$1:$I$5016,0),MATCH(J$1,'POWER Device'!$A$1:$AZ$1,0)),""),
$B880&lt;&gt;"CPC",IFERROR(INDEX(鈺太Device!$A$1:$BC$5049,MATCH($C880,鈺太Device!$E$1:$E$5054,0),MATCH(J$1,鈺太Device!$A$1:$AZ$1,0)),""),
$B880="CPC",IFERROR(INDEX(鈺太芯Device!$A$1:$BD$5213,MATCH($C880,鈺太芯Device!$E$1:$E$5267,0),MATCH(J$1,鈺太芯Device!$A$1:$AZ$1,0)),""))</f>
        <v>無</v>
      </c>
      <c r="K880" s="44" t="str" cm="1">
        <f t="array" ref="K880">_xlfn.SWITCH(TRUE,
$B880="-","check",
$B880="CPC-Power",IFERROR(INDEX('POWER Device'!$A$1:$BA$5000,MATCH($C880,'POWER Device'!$I$1:$I$5016,0),MATCH(K$1,'POWER Device'!$A$1:$AZ$1,0)),""),
$B880&lt;&gt;"CPC",IFERROR(INDEX(鈺太Device!$A$1:$BC$5049,MATCH($C880,鈺太Device!$E$1:$E$5054,0),MATCH(K$1,鈺太Device!$A$1:$AZ$1,0)),""),
$B880="CPC",IFERROR(INDEX(鈺太芯Device!$A$1:$BD$5213,MATCH($C880,鈺太芯Device!$E$1:$E$5267,0),MATCH(K$1,鈺太芯Device!$A$1:$AZ$1,0)),""))</f>
        <v>None</v>
      </c>
      <c r="L880" s="44" t="str" cm="1">
        <f t="array" ref="L880">_xlfn.SWITCH(TRUE,
$B880="-","check",
$B880="CPC-Power",IFERROR(INDEX('POWER Device'!$A$1:$BA$5000,MATCH($C880,'POWER Device'!$I$1:$I$5016,0),MATCH(L$1,'POWER Device'!$A$1:$AZ$1,0)),""),
$B880&lt;&gt;"CPC",IFERROR(INDEX(鈺太Device!$A$1:$BC$5049,MATCH($C880,鈺太Device!$E$1:$E$5054,0),MATCH(L$1,鈺太Device!$A$1:$AZ$1,0)),""),
$B880="CPC",IFERROR(INDEX(鈺太芯Device!$A$1:$BD$5213,MATCH($C880,鈺太芯Device!$E$1:$E$5267,0),MATCH(L$1,鈺太芯Device!$A$1:$AZ$1,0)),""))</f>
        <v>OM-325
高溫錫膏</v>
      </c>
      <c r="M880" s="44" t="str">
        <f t="shared" si="84"/>
        <v>ZTS6231</v>
      </c>
      <c r="N880" s="44" t="str">
        <f t="shared" si="82"/>
        <v>ZTS6231-4958ZA-3018AH</v>
      </c>
      <c r="O880" s="18" t="s">
        <v>31657</v>
      </c>
      <c r="P880" s="18" t="s">
        <v>32996</v>
      </c>
      <c r="Q880" s="19" t="s">
        <v>12530</v>
      </c>
      <c r="R880" s="20" t="str">
        <f t="shared" si="83"/>
        <v>||||||||||</v>
      </c>
      <c r="S880" s="21" t="s">
        <v>31682</v>
      </c>
      <c r="T880" s="21"/>
      <c r="U880" s="21" t="s">
        <v>32978</v>
      </c>
      <c r="V880" s="22" t="s">
        <v>10</v>
      </c>
    </row>
    <row r="881" spans="1:22" ht="24">
      <c r="A881" s="45" t="str">
        <f t="shared" si="80"/>
        <v>2024-06</v>
      </c>
      <c r="B881" s="45" t="str">
        <f t="shared" si="85"/>
        <v>HELE</v>
      </c>
      <c r="C881" s="44" t="str" cm="1">
        <f t="array" ref="C881" xml:space="preserve">
_xlfn.SWITCH(TRUE,
$B881="-","-",
$B881="CPC-Power",
IF($D881="",
"PK"&amp;$E881&amp;"_V1."&amp;MAX(VALUE(RIGHT(_xlfn._xlws.FILTER('POWER Device'!$I$1:$I$5016,'POWER Device'!$H$1:$H$5016=$E881,"-"),1))),
"PK"&amp;$E881&amp;"_V1."&amp;$D881),
$B881="CPC",
IF($D881="",
"PK"&amp;$E881&amp;"_V1."&amp;MAX(VALUE(RIGHT(_xlfn._xlws.FILTER(鈺太芯Device!$E$1:$E$5267,鈺太芯Device!$D$1:$D$5267=$E881,"-"),1))),
"PK"&amp;$E881&amp;"_V1."&amp;$D881),
$B881&lt;&gt;"CPC",
IF($D881="",
"PK"&amp;$E881&amp;"_V1."&amp;MAX(VALUE(RIGHT(_xlfn._xlws.FILTER(鈺太Device!$E$1:$E$5054,鈺太Device!$D$1:$D$5054=$E881,"-"),1)))),
"PK"&amp;$E881&amp;"_V1."&amp;$D881)</f>
        <v>PKDT15Q01-224_V1.0</v>
      </c>
      <c r="E881" s="44" t="str">
        <f t="shared" si="81"/>
        <v>DT15Q01-224</v>
      </c>
      <c r="F881" s="44" t="str" cm="1">
        <f t="array" ref="F881">_xlfn.SWITCH(TRUE,
$B881="-","check",
$B881="CPC-Power",IFERROR(INDEX('POWER Device'!$A$1:$BA$5000,MATCH($C881,'POWER Device'!$I$1:$I$5016,0),MATCH(F$1,'POWER Device'!$A$1:$AZ$1,0)),""),
$B881&lt;&gt;"CPC",IFERROR(INDEX(鈺太Device!$A$1:$BC$5049,MATCH($C881,鈺太Device!$E$1:$E$5054,0),MATCH(F$1,鈺太Device!$A$1:$AZ$1,0)),""),
$B881="CPC",IFERROR(INDEX(鈺太芯Device!$A$1:$BD$5213,MATCH($C881,鈺太芯Device!$E$1:$E$5267,0),MATCH(F$1,鈺太芯Device!$A$1:$AZ$1,0)),""))</f>
        <v>ZTS6231</v>
      </c>
      <c r="G881" s="44" t="str" cm="1">
        <f t="array" ref="G881">_xlfn.SWITCH(TRUE,
$B881="-","check",
$B881="CPC-Power",IFERROR(INDEX('POWER Device'!$A$1:$BA$5000,MATCH($C881,'POWER Device'!$I$1:$I$5016,0),MATCH(G$1,'POWER Device'!$A$1:$AZ$1,0)),""),
$B881&lt;&gt;"CPC",IFERROR(INDEX(鈺太Device!$A$1:$BC$5049,MATCH($C881,鈺太Device!$E$1:$E$5054,0),MATCH(G$1,鈺太Device!$A$1:$AZ$1,0)),""),
$B881="CPC",IFERROR(INDEX(鈺太芯Device!$A$1:$BD$5213,MATCH($C881,鈺太芯Device!$E$1:$E$5267,0),MATCH(G$1,鈺太芯Device!$A$1:$AZ$1,0)),""))</f>
        <v>4958ZA</v>
      </c>
      <c r="H881" s="44" t="str" cm="1">
        <f t="array" ref="H881">_xlfn.SWITCH(TRUE,
$B881="-","check",
$B881="CPC-Power",IFERROR(INDEX('POWER Device'!$A$1:$BA$5000,MATCH($C881,'POWER Device'!$I$1:$I$5016,0),MATCH(H$1,'POWER Device'!$A$1:$AZ$1,0)),""),
$B881&lt;&gt;"CPC",IFERROR(INDEX(鈺太Device!$A$1:$BC$5049,MATCH($C881,鈺太Device!$E$1:$E$5054,0),MATCH(H$1,鈺太Device!$A$1:$AZ$1,0)),""),
$B881="CPC",IFERROR(INDEX(鈺太芯Device!$A$1:$BD$5213,MATCH($C881,鈺太芯Device!$E$1:$E$5267,0),MATCH(H$1,鈺太芯Device!$A$1:$AZ$1,0)),""))</f>
        <v>3018AH</v>
      </c>
      <c r="I881" s="44" t="str" cm="1">
        <f t="array" ref="I881">_xlfn.SWITCH(TRUE,
$B881="-","check",
$B881="CPC-Power",IFERROR(INDEX('POWER Device'!$A$1:$BA$5000,MATCH($C881,'POWER Device'!$I$1:$I$5016,0),MATCH(I$1,'POWER Device'!$A$1:$AZ$1,0)),""),
$B881&lt;&gt;"CPC",IFERROR(INDEX(鈺太Device!$A$1:$BC$5049,MATCH($C881,鈺太Device!$E$1:$E$5054,0),MATCH(I$1,鈺太Device!$A$1:$AZ$1,0)),""),
$B881="CPC",IFERROR(INDEX(鈺太芯Device!$A$1:$BD$5213,MATCH($C881,鈺太芯Device!$E$1:$E$5267,0),MATCH(I$1,鈺太芯Device!$A$1:$AZ$1,0)),""))</f>
        <v>01B5541S00000
01B5541T00000
01B5541U00000</v>
      </c>
      <c r="J881" s="44" t="str" cm="1">
        <f t="array" ref="J881">_xlfn.SWITCH(TRUE,
$B881="-","check",
$B881="CPC-Power",IFERROR(INDEX('POWER Device'!$A$1:$BA$5000,MATCH($C881,'POWER Device'!$I$1:$I$5016,0),MATCH(J$1,'POWER Device'!$A$1:$AZ$1,0)),""),
$B881&lt;&gt;"CPC",IFERROR(INDEX(鈺太Device!$A$1:$BC$5049,MATCH($C881,鈺太Device!$E$1:$E$5054,0),MATCH(J$1,鈺太Device!$A$1:$AZ$1,0)),""),
$B881="CPC",IFERROR(INDEX(鈺太芯Device!$A$1:$BD$5213,MATCH($C881,鈺太芯Device!$E$1:$E$5267,0),MATCH(J$1,鈺太芯Device!$A$1:$AZ$1,0)),""))</f>
        <v>無</v>
      </c>
      <c r="K881" s="44" t="str" cm="1">
        <f t="array" ref="K881">_xlfn.SWITCH(TRUE,
$B881="-","check",
$B881="CPC-Power",IFERROR(INDEX('POWER Device'!$A$1:$BA$5000,MATCH($C881,'POWER Device'!$I$1:$I$5016,0),MATCH(K$1,'POWER Device'!$A$1:$AZ$1,0)),""),
$B881&lt;&gt;"CPC",IFERROR(INDEX(鈺太Device!$A$1:$BC$5049,MATCH($C881,鈺太Device!$E$1:$E$5054,0),MATCH(K$1,鈺太Device!$A$1:$AZ$1,0)),""),
$B881="CPC",IFERROR(INDEX(鈺太芯Device!$A$1:$BD$5213,MATCH($C881,鈺太芯Device!$E$1:$E$5267,0),MATCH(K$1,鈺太芯Device!$A$1:$AZ$1,0)),""))</f>
        <v>None</v>
      </c>
      <c r="L881" s="44" t="str" cm="1">
        <f t="array" ref="L881">_xlfn.SWITCH(TRUE,
$B881="-","check",
$B881="CPC-Power",IFERROR(INDEX('POWER Device'!$A$1:$BA$5000,MATCH($C881,'POWER Device'!$I$1:$I$5016,0),MATCH(L$1,'POWER Device'!$A$1:$AZ$1,0)),""),
$B881&lt;&gt;"CPC",IFERROR(INDEX(鈺太Device!$A$1:$BC$5049,MATCH($C881,鈺太Device!$E$1:$E$5054,0),MATCH(L$1,鈺太Device!$A$1:$AZ$1,0)),""),
$B881="CPC",IFERROR(INDEX(鈺太芯Device!$A$1:$BD$5213,MATCH($C881,鈺太芯Device!$E$1:$E$5267,0),MATCH(L$1,鈺太芯Device!$A$1:$AZ$1,0)),""))</f>
        <v>OM-325
高溫錫膏</v>
      </c>
      <c r="M881" s="44" t="str">
        <f t="shared" si="84"/>
        <v>ZTS6231</v>
      </c>
      <c r="N881" s="44" t="str">
        <f t="shared" si="82"/>
        <v>ZTS6231-4958ZA-3018AH</v>
      </c>
      <c r="O881" s="18" t="s">
        <v>31657</v>
      </c>
      <c r="P881" s="18" t="s">
        <v>32997</v>
      </c>
      <c r="Q881" s="19" t="s">
        <v>12530</v>
      </c>
      <c r="R881" s="20" t="str">
        <f t="shared" si="83"/>
        <v>||||||||||</v>
      </c>
      <c r="S881" s="21" t="s">
        <v>32998</v>
      </c>
      <c r="T881" s="21"/>
      <c r="U881" s="21" t="s">
        <v>32999</v>
      </c>
      <c r="V881" s="22" t="s">
        <v>10</v>
      </c>
    </row>
    <row r="882" spans="1:22" ht="24">
      <c r="A882" s="45" t="str">
        <f t="shared" si="80"/>
        <v>2021-10</v>
      </c>
      <c r="B882" s="45" t="str">
        <f t="shared" si="85"/>
        <v>HELE</v>
      </c>
      <c r="C882" s="44" t="str" cm="1">
        <f t="array" ref="C882" xml:space="preserve">
_xlfn.SWITCH(TRUE,
$B882="-","-",
$B882="CPC-Power",
IF($D882="",
"PK"&amp;$E882&amp;"_V1."&amp;MAX(VALUE(RIGHT(_xlfn._xlws.FILTER('POWER Device'!$I$1:$I$5016,'POWER Device'!$H$1:$H$5016=$E882,"-"),1))),
"PK"&amp;$E882&amp;"_V1."&amp;$D882),
$B882="CPC",
IF($D882="",
"PK"&amp;$E882&amp;"_V1."&amp;MAX(VALUE(RIGHT(_xlfn._xlws.FILTER(鈺太芯Device!$E$1:$E$5267,鈺太芯Device!$D$1:$D$5267=$E882,"-"),1))),
"PK"&amp;$E882&amp;"_V1."&amp;$D882),
$B882&lt;&gt;"CPC",
IF($D882="",
"PK"&amp;$E882&amp;"_V1."&amp;MAX(VALUE(RIGHT(_xlfn._xlws.FILTER(鈺太Device!$E$1:$E$5054,鈺太Device!$D$1:$D$5054=$E882,"-"),1)))),
"PK"&amp;$E882&amp;"_V1."&amp;$D882)</f>
        <v>PKDT15Q01-185_V1.0</v>
      </c>
      <c r="E882" s="44" t="str">
        <f t="shared" si="81"/>
        <v>DT15Q01-185</v>
      </c>
      <c r="F882" s="44" t="str" cm="1">
        <f t="array" ref="F882">_xlfn.SWITCH(TRUE,
$B882="-","check",
$B882="CPC-Power",IFERROR(INDEX('POWER Device'!$A$1:$BA$5000,MATCH($C882,'POWER Device'!$I$1:$I$5016,0),MATCH(F$1,'POWER Device'!$A$1:$AZ$1,0)),""),
$B882&lt;&gt;"CPC",IFERROR(INDEX(鈺太Device!$A$1:$BC$5049,MATCH($C882,鈺太Device!$E$1:$E$5054,0),MATCH(F$1,鈺太Device!$A$1:$AZ$1,0)),""),
$B882="CPC",IFERROR(INDEX(鈺太芯Device!$A$1:$BD$5213,MATCH($C882,鈺太芯Device!$E$1:$E$5267,0),MATCH(F$1,鈺太芯Device!$A$1:$AZ$1,0)),""))</f>
        <v>ZTS6231-AS</v>
      </c>
      <c r="G882" s="44" t="str" cm="1">
        <f t="array" ref="G882">_xlfn.SWITCH(TRUE,
$B882="-","check",
$B882="CPC-Power",IFERROR(INDEX('POWER Device'!$A$1:$BA$5000,MATCH($C882,'POWER Device'!$I$1:$I$5016,0),MATCH(G$1,'POWER Device'!$A$1:$AZ$1,0)),""),
$B882&lt;&gt;"CPC",IFERROR(INDEX(鈺太Device!$A$1:$BC$5049,MATCH($C882,鈺太Device!$E$1:$E$5054,0),MATCH(G$1,鈺太Device!$A$1:$AZ$1,0)),""),
$B882="CPC",IFERROR(INDEX(鈺太芯Device!$A$1:$BD$5213,MATCH($C882,鈺太芯Device!$E$1:$E$5267,0),MATCH(G$1,鈺太芯Device!$A$1:$AZ$1,0)),""))</f>
        <v>4908XA</v>
      </c>
      <c r="H882" s="44" t="str" cm="1">
        <f t="array" ref="H882">_xlfn.SWITCH(TRUE,
$B882="-","check",
$B882="CPC-Power",IFERROR(INDEX('POWER Device'!$A$1:$BA$5000,MATCH($C882,'POWER Device'!$I$1:$I$5016,0),MATCH(H$1,'POWER Device'!$A$1:$AZ$1,0)),""),
$B882&lt;&gt;"CPC",IFERROR(INDEX(鈺太Device!$A$1:$BC$5049,MATCH($C882,鈺太Device!$E$1:$E$5054,0),MATCH(H$1,鈺太Device!$A$1:$AZ$1,0)),""),
$B882="CPC",IFERROR(INDEX(鈺太芯Device!$A$1:$BD$5213,MATCH($C882,鈺太芯Device!$E$1:$E$5267,0),MATCH(H$1,鈺太芯Device!$A$1:$AZ$1,0)),""))</f>
        <v>3004_v11</v>
      </c>
      <c r="I882" s="44" t="str" cm="1">
        <f t="array" ref="I882">_xlfn.SWITCH(TRUE,
$B882="-","check",
$B882="CPC-Power",IFERROR(INDEX('POWER Device'!$A$1:$BA$5000,MATCH($C882,'POWER Device'!$I$1:$I$5016,0),MATCH(I$1,'POWER Device'!$A$1:$AZ$1,0)),""),
$B882&lt;&gt;"CPC",IFERROR(INDEX(鈺太Device!$A$1:$BC$5049,MATCH($C882,鈺太Device!$E$1:$E$5054,0),MATCH(I$1,鈺太Device!$A$1:$AZ$1,0)),""),
$B882="CPC",IFERROR(INDEX(鈺太芯Device!$A$1:$BD$5213,MATCH($C882,鈺太芯Device!$E$1:$E$5267,0),MATCH(I$1,鈺太芯Device!$A$1:$AZ$1,0)),""))</f>
        <v>01B5541S00000
01B5541T00000
01B554187P2N0</v>
      </c>
      <c r="J882" s="44" t="str" cm="1">
        <f t="array" ref="J882">_xlfn.SWITCH(TRUE,
$B882="-","check",
$B882="CPC-Power",IFERROR(INDEX('POWER Device'!$A$1:$BA$5000,MATCH($C882,'POWER Device'!$I$1:$I$5016,0),MATCH(J$1,'POWER Device'!$A$1:$AZ$1,0)),""),
$B882&lt;&gt;"CPC",IFERROR(INDEX(鈺太Device!$A$1:$BC$5049,MATCH($C882,鈺太Device!$E$1:$E$5054,0),MATCH(J$1,鈺太Device!$A$1:$AZ$1,0)),""),
$B882="CPC",IFERROR(INDEX(鈺太芯Device!$A$1:$BD$5213,MATCH($C882,鈺太芯Device!$E$1:$E$5267,0),MATCH(J$1,鈺太芯Device!$A$1:$AZ$1,0)),""))</f>
        <v>無</v>
      </c>
      <c r="K882" s="44" t="str" cm="1">
        <f t="array" ref="K882">_xlfn.SWITCH(TRUE,
$B882="-","check",
$B882="CPC-Power",IFERROR(INDEX('POWER Device'!$A$1:$BA$5000,MATCH($C882,'POWER Device'!$I$1:$I$5016,0),MATCH(K$1,'POWER Device'!$A$1:$AZ$1,0)),""),
$B882&lt;&gt;"CPC",IFERROR(INDEX(鈺太Device!$A$1:$BC$5049,MATCH($C882,鈺太Device!$E$1:$E$5054,0),MATCH(K$1,鈺太Device!$A$1:$AZ$1,0)),""),
$B882="CPC",IFERROR(INDEX(鈺太芯Device!$A$1:$BD$5213,MATCH($C882,鈺太芯Device!$E$1:$E$5267,0),MATCH(K$1,鈺太芯Device!$A$1:$AZ$1,0)),""))</f>
        <v>None</v>
      </c>
      <c r="L882" s="44" t="str" cm="1">
        <f t="array" ref="L882">_xlfn.SWITCH(TRUE,
$B882="-","check",
$B882="CPC-Power",IFERROR(INDEX('POWER Device'!$A$1:$BA$5000,MATCH($C882,'POWER Device'!$I$1:$I$5016,0),MATCH(L$1,'POWER Device'!$A$1:$AZ$1,0)),""),
$B882&lt;&gt;"CPC",IFERROR(INDEX(鈺太Device!$A$1:$BC$5049,MATCH($C882,鈺太Device!$E$1:$E$5054,0),MATCH(L$1,鈺太Device!$A$1:$AZ$1,0)),""),
$B882="CPC",IFERROR(INDEX(鈺太芯Device!$A$1:$BD$5213,MATCH($C882,鈺太芯Device!$E$1:$E$5267,0),MATCH(L$1,鈺太芯Device!$A$1:$AZ$1,0)),""))</f>
        <v>OM-325
高溫錫膏</v>
      </c>
      <c r="M882" s="44" t="str">
        <f t="shared" si="84"/>
        <v>ZTS6231-AS</v>
      </c>
      <c r="N882" s="44" t="str">
        <f t="shared" si="82"/>
        <v>ZTS6231-AS-4908XA-3004_v11</v>
      </c>
      <c r="O882" s="18" t="s">
        <v>31657</v>
      </c>
      <c r="P882" s="18" t="s">
        <v>33000</v>
      </c>
      <c r="Q882" s="19" t="s">
        <v>12347</v>
      </c>
      <c r="R882" s="20" t="str">
        <f t="shared" si="83"/>
        <v>||||||||||</v>
      </c>
      <c r="S882" s="21" t="s">
        <v>33001</v>
      </c>
      <c r="T882" s="21"/>
      <c r="U882" s="21" t="s">
        <v>33002</v>
      </c>
      <c r="V882" s="22" t="s">
        <v>10</v>
      </c>
    </row>
    <row r="883" spans="1:22">
      <c r="A883" s="45" t="str">
        <f t="shared" si="80"/>
        <v>2021-11</v>
      </c>
      <c r="B883" s="45" t="str">
        <f t="shared" si="85"/>
        <v>HELE</v>
      </c>
      <c r="C883" s="44" t="str" cm="1">
        <f t="array" ref="C883" xml:space="preserve">
_xlfn.SWITCH(TRUE,
$B883="-","-",
$B883="CPC-Power",
IF($D883="",
"PK"&amp;$E883&amp;"_V1."&amp;MAX(VALUE(RIGHT(_xlfn._xlws.FILTER('POWER Device'!$I$1:$I$5016,'POWER Device'!$H$1:$H$5016=$E883,"-"),1))),
"PK"&amp;$E883&amp;"_V1."&amp;$D883),
$B883="CPC",
IF($D883="",
"PK"&amp;$E883&amp;"_V1."&amp;MAX(VALUE(RIGHT(_xlfn._xlws.FILTER(鈺太芯Device!$E$1:$E$5267,鈺太芯Device!$D$1:$D$5267=$E883,"-"),1))),
"PK"&amp;$E883&amp;"_V1."&amp;$D883),
$B883&lt;&gt;"CPC",
IF($D883="",
"PK"&amp;$E883&amp;"_V1."&amp;MAX(VALUE(RIGHT(_xlfn._xlws.FILTER(鈺太Device!$E$1:$E$5054,鈺太Device!$D$1:$D$5054=$E883,"-"),1)))),
"PK"&amp;$E883&amp;"_V1."&amp;$D883)</f>
        <v>PKDT15Q01-185_V1.0</v>
      </c>
      <c r="E883" s="44" t="str">
        <f t="shared" si="81"/>
        <v>DT15Q01-185</v>
      </c>
      <c r="F883" s="44" t="str" cm="1">
        <f t="array" ref="F883">_xlfn.SWITCH(TRUE,
$B883="-","check",
$B883="CPC-Power",IFERROR(INDEX('POWER Device'!$A$1:$BA$5000,MATCH($C883,'POWER Device'!$I$1:$I$5016,0),MATCH(F$1,'POWER Device'!$A$1:$AZ$1,0)),""),
$B883&lt;&gt;"CPC",IFERROR(INDEX(鈺太Device!$A$1:$BC$5049,MATCH($C883,鈺太Device!$E$1:$E$5054,0),MATCH(F$1,鈺太Device!$A$1:$AZ$1,0)),""),
$B883="CPC",IFERROR(INDEX(鈺太芯Device!$A$1:$BD$5213,MATCH($C883,鈺太芯Device!$E$1:$E$5267,0),MATCH(F$1,鈺太芯Device!$A$1:$AZ$1,0)),""))</f>
        <v>ZTS6231-AS</v>
      </c>
      <c r="G883" s="44" t="str" cm="1">
        <f t="array" ref="G883">_xlfn.SWITCH(TRUE,
$B883="-","check",
$B883="CPC-Power",IFERROR(INDEX('POWER Device'!$A$1:$BA$5000,MATCH($C883,'POWER Device'!$I$1:$I$5016,0),MATCH(G$1,'POWER Device'!$A$1:$AZ$1,0)),""),
$B883&lt;&gt;"CPC",IFERROR(INDEX(鈺太Device!$A$1:$BC$5049,MATCH($C883,鈺太Device!$E$1:$E$5054,0),MATCH(G$1,鈺太Device!$A$1:$AZ$1,0)),""),
$B883="CPC",IFERROR(INDEX(鈺太芯Device!$A$1:$BD$5213,MATCH($C883,鈺太芯Device!$E$1:$E$5267,0),MATCH(G$1,鈺太芯Device!$A$1:$AZ$1,0)),""))</f>
        <v>4908XA</v>
      </c>
      <c r="H883" s="44" t="str" cm="1">
        <f t="array" ref="H883">_xlfn.SWITCH(TRUE,
$B883="-","check",
$B883="CPC-Power",IFERROR(INDEX('POWER Device'!$A$1:$BA$5000,MATCH($C883,'POWER Device'!$I$1:$I$5016,0),MATCH(H$1,'POWER Device'!$A$1:$AZ$1,0)),""),
$B883&lt;&gt;"CPC",IFERROR(INDEX(鈺太Device!$A$1:$BC$5049,MATCH($C883,鈺太Device!$E$1:$E$5054,0),MATCH(H$1,鈺太Device!$A$1:$AZ$1,0)),""),
$B883="CPC",IFERROR(INDEX(鈺太芯Device!$A$1:$BD$5213,MATCH($C883,鈺太芯Device!$E$1:$E$5267,0),MATCH(H$1,鈺太芯Device!$A$1:$AZ$1,0)),""))</f>
        <v>3004_v11</v>
      </c>
      <c r="I883" s="44" t="str" cm="1">
        <f t="array" ref="I883">_xlfn.SWITCH(TRUE,
$B883="-","check",
$B883="CPC-Power",IFERROR(INDEX('POWER Device'!$A$1:$BA$5000,MATCH($C883,'POWER Device'!$I$1:$I$5016,0),MATCH(I$1,'POWER Device'!$A$1:$AZ$1,0)),""),
$B883&lt;&gt;"CPC",IFERROR(INDEX(鈺太Device!$A$1:$BC$5049,MATCH($C883,鈺太Device!$E$1:$E$5054,0),MATCH(I$1,鈺太Device!$A$1:$AZ$1,0)),""),
$B883="CPC",IFERROR(INDEX(鈺太芯Device!$A$1:$BD$5213,MATCH($C883,鈺太芯Device!$E$1:$E$5267,0),MATCH(I$1,鈺太芯Device!$A$1:$AZ$1,0)),""))</f>
        <v>01B5541S00000
01B5541T00000
01B554187P2N0</v>
      </c>
      <c r="J883" s="44" t="str" cm="1">
        <f t="array" ref="J883">_xlfn.SWITCH(TRUE,
$B883="-","check",
$B883="CPC-Power",IFERROR(INDEX('POWER Device'!$A$1:$BA$5000,MATCH($C883,'POWER Device'!$I$1:$I$5016,0),MATCH(J$1,'POWER Device'!$A$1:$AZ$1,0)),""),
$B883&lt;&gt;"CPC",IFERROR(INDEX(鈺太Device!$A$1:$BC$5049,MATCH($C883,鈺太Device!$E$1:$E$5054,0),MATCH(J$1,鈺太Device!$A$1:$AZ$1,0)),""),
$B883="CPC",IFERROR(INDEX(鈺太芯Device!$A$1:$BD$5213,MATCH($C883,鈺太芯Device!$E$1:$E$5267,0),MATCH(J$1,鈺太芯Device!$A$1:$AZ$1,0)),""))</f>
        <v>無</v>
      </c>
      <c r="K883" s="44" t="str" cm="1">
        <f t="array" ref="K883">_xlfn.SWITCH(TRUE,
$B883="-","check",
$B883="CPC-Power",IFERROR(INDEX('POWER Device'!$A$1:$BA$5000,MATCH($C883,'POWER Device'!$I$1:$I$5016,0),MATCH(K$1,'POWER Device'!$A$1:$AZ$1,0)),""),
$B883&lt;&gt;"CPC",IFERROR(INDEX(鈺太Device!$A$1:$BC$5049,MATCH($C883,鈺太Device!$E$1:$E$5054,0),MATCH(K$1,鈺太Device!$A$1:$AZ$1,0)),""),
$B883="CPC",IFERROR(INDEX(鈺太芯Device!$A$1:$BD$5213,MATCH($C883,鈺太芯Device!$E$1:$E$5267,0),MATCH(K$1,鈺太芯Device!$A$1:$AZ$1,0)),""))</f>
        <v>None</v>
      </c>
      <c r="L883" s="44" t="str" cm="1">
        <f t="array" ref="L883">_xlfn.SWITCH(TRUE,
$B883="-","check",
$B883="CPC-Power",IFERROR(INDEX('POWER Device'!$A$1:$BA$5000,MATCH($C883,'POWER Device'!$I$1:$I$5016,0),MATCH(L$1,'POWER Device'!$A$1:$AZ$1,0)),""),
$B883&lt;&gt;"CPC",IFERROR(INDEX(鈺太Device!$A$1:$BC$5049,MATCH($C883,鈺太Device!$E$1:$E$5054,0),MATCH(L$1,鈺太Device!$A$1:$AZ$1,0)),""),
$B883="CPC",IFERROR(INDEX(鈺太芯Device!$A$1:$BD$5213,MATCH($C883,鈺太芯Device!$E$1:$E$5267,0),MATCH(L$1,鈺太芯Device!$A$1:$AZ$1,0)),""))</f>
        <v>OM-325
高溫錫膏</v>
      </c>
      <c r="M883" s="44" t="str">
        <f t="shared" si="84"/>
        <v>ZTS6231-AS</v>
      </c>
      <c r="N883" s="44" t="str">
        <f t="shared" si="82"/>
        <v>ZTS6231-AS-4908XA-3004_v11</v>
      </c>
      <c r="O883" s="18" t="s">
        <v>31657</v>
      </c>
      <c r="P883" s="18" t="s">
        <v>33003</v>
      </c>
      <c r="Q883" s="19" t="s">
        <v>12347</v>
      </c>
      <c r="R883" s="20" t="str">
        <f t="shared" si="83"/>
        <v>||||||||||</v>
      </c>
      <c r="S883" s="21" t="s">
        <v>32943</v>
      </c>
      <c r="T883" s="21"/>
      <c r="U883" s="21" t="s">
        <v>33004</v>
      </c>
      <c r="V883" s="22" t="s">
        <v>10</v>
      </c>
    </row>
    <row r="884" spans="1:22" ht="36">
      <c r="A884" s="45" t="str">
        <f t="shared" si="80"/>
        <v>2021-12</v>
      </c>
      <c r="B884" s="45" t="str">
        <f t="shared" si="85"/>
        <v>HELE</v>
      </c>
      <c r="C884" s="44" t="str" cm="1">
        <f t="array" ref="C884" xml:space="preserve">
_xlfn.SWITCH(TRUE,
$B884="-","-",
$B884="CPC-Power",
IF($D884="",
"PK"&amp;$E884&amp;"_V1."&amp;MAX(VALUE(RIGHT(_xlfn._xlws.FILTER('POWER Device'!$I$1:$I$5016,'POWER Device'!$H$1:$H$5016=$E884,"-"),1))),
"PK"&amp;$E884&amp;"_V1."&amp;$D884),
$B884="CPC",
IF($D884="",
"PK"&amp;$E884&amp;"_V1."&amp;MAX(VALUE(RIGHT(_xlfn._xlws.FILTER(鈺太芯Device!$E$1:$E$5267,鈺太芯Device!$D$1:$D$5267=$E884,"-"),1))),
"PK"&amp;$E884&amp;"_V1."&amp;$D884),
$B884&lt;&gt;"CPC",
IF($D884="",
"PK"&amp;$E884&amp;"_V1."&amp;MAX(VALUE(RIGHT(_xlfn._xlws.FILTER(鈺太Device!$E$1:$E$5054,鈺太Device!$D$1:$D$5054=$E884,"-"),1)))),
"PK"&amp;$E884&amp;"_V1."&amp;$D884)</f>
        <v>PKDT15Q01-185_V1.0</v>
      </c>
      <c r="E884" s="44" t="str">
        <f t="shared" si="81"/>
        <v>DT15Q01-185</v>
      </c>
      <c r="F884" s="44" t="str" cm="1">
        <f t="array" ref="F884">_xlfn.SWITCH(TRUE,
$B884="-","check",
$B884="CPC-Power",IFERROR(INDEX('POWER Device'!$A$1:$BA$5000,MATCH($C884,'POWER Device'!$I$1:$I$5016,0),MATCH(F$1,'POWER Device'!$A$1:$AZ$1,0)),""),
$B884&lt;&gt;"CPC",IFERROR(INDEX(鈺太Device!$A$1:$BC$5049,MATCH($C884,鈺太Device!$E$1:$E$5054,0),MATCH(F$1,鈺太Device!$A$1:$AZ$1,0)),""),
$B884="CPC",IFERROR(INDEX(鈺太芯Device!$A$1:$BD$5213,MATCH($C884,鈺太芯Device!$E$1:$E$5267,0),MATCH(F$1,鈺太芯Device!$A$1:$AZ$1,0)),""))</f>
        <v>ZTS6231-AS</v>
      </c>
      <c r="G884" s="44" t="str" cm="1">
        <f t="array" ref="G884">_xlfn.SWITCH(TRUE,
$B884="-","check",
$B884="CPC-Power",IFERROR(INDEX('POWER Device'!$A$1:$BA$5000,MATCH($C884,'POWER Device'!$I$1:$I$5016,0),MATCH(G$1,'POWER Device'!$A$1:$AZ$1,0)),""),
$B884&lt;&gt;"CPC",IFERROR(INDEX(鈺太Device!$A$1:$BC$5049,MATCH($C884,鈺太Device!$E$1:$E$5054,0),MATCH(G$1,鈺太Device!$A$1:$AZ$1,0)),""),
$B884="CPC",IFERROR(INDEX(鈺太芯Device!$A$1:$BD$5213,MATCH($C884,鈺太芯Device!$E$1:$E$5267,0),MATCH(G$1,鈺太芯Device!$A$1:$AZ$1,0)),""))</f>
        <v>4908XA</v>
      </c>
      <c r="H884" s="44" t="str" cm="1">
        <f t="array" ref="H884">_xlfn.SWITCH(TRUE,
$B884="-","check",
$B884="CPC-Power",IFERROR(INDEX('POWER Device'!$A$1:$BA$5000,MATCH($C884,'POWER Device'!$I$1:$I$5016,0),MATCH(H$1,'POWER Device'!$A$1:$AZ$1,0)),""),
$B884&lt;&gt;"CPC",IFERROR(INDEX(鈺太Device!$A$1:$BC$5049,MATCH($C884,鈺太Device!$E$1:$E$5054,0),MATCH(H$1,鈺太Device!$A$1:$AZ$1,0)),""),
$B884="CPC",IFERROR(INDEX(鈺太芯Device!$A$1:$BD$5213,MATCH($C884,鈺太芯Device!$E$1:$E$5267,0),MATCH(H$1,鈺太芯Device!$A$1:$AZ$1,0)),""))</f>
        <v>3004_v11</v>
      </c>
      <c r="I884" s="44" t="str" cm="1">
        <f t="array" ref="I884">_xlfn.SWITCH(TRUE,
$B884="-","check",
$B884="CPC-Power",IFERROR(INDEX('POWER Device'!$A$1:$BA$5000,MATCH($C884,'POWER Device'!$I$1:$I$5016,0),MATCH(I$1,'POWER Device'!$A$1:$AZ$1,0)),""),
$B884&lt;&gt;"CPC",IFERROR(INDEX(鈺太Device!$A$1:$BC$5049,MATCH($C884,鈺太Device!$E$1:$E$5054,0),MATCH(I$1,鈺太Device!$A$1:$AZ$1,0)),""),
$B884="CPC",IFERROR(INDEX(鈺太芯Device!$A$1:$BD$5213,MATCH($C884,鈺太芯Device!$E$1:$E$5267,0),MATCH(I$1,鈺太芯Device!$A$1:$AZ$1,0)),""))</f>
        <v>01B5541S00000
01B5541T00000
01B554187P2N0</v>
      </c>
      <c r="J884" s="44" t="str" cm="1">
        <f t="array" ref="J884">_xlfn.SWITCH(TRUE,
$B884="-","check",
$B884="CPC-Power",IFERROR(INDEX('POWER Device'!$A$1:$BA$5000,MATCH($C884,'POWER Device'!$I$1:$I$5016,0),MATCH(J$1,'POWER Device'!$A$1:$AZ$1,0)),""),
$B884&lt;&gt;"CPC",IFERROR(INDEX(鈺太Device!$A$1:$BC$5049,MATCH($C884,鈺太Device!$E$1:$E$5054,0),MATCH(J$1,鈺太Device!$A$1:$AZ$1,0)),""),
$B884="CPC",IFERROR(INDEX(鈺太芯Device!$A$1:$BD$5213,MATCH($C884,鈺太芯Device!$E$1:$E$5267,0),MATCH(J$1,鈺太芯Device!$A$1:$AZ$1,0)),""))</f>
        <v>無</v>
      </c>
      <c r="K884" s="44" t="str" cm="1">
        <f t="array" ref="K884">_xlfn.SWITCH(TRUE,
$B884="-","check",
$B884="CPC-Power",IFERROR(INDEX('POWER Device'!$A$1:$BA$5000,MATCH($C884,'POWER Device'!$I$1:$I$5016,0),MATCH(K$1,'POWER Device'!$A$1:$AZ$1,0)),""),
$B884&lt;&gt;"CPC",IFERROR(INDEX(鈺太Device!$A$1:$BC$5049,MATCH($C884,鈺太Device!$E$1:$E$5054,0),MATCH(K$1,鈺太Device!$A$1:$AZ$1,0)),""),
$B884="CPC",IFERROR(INDEX(鈺太芯Device!$A$1:$BD$5213,MATCH($C884,鈺太芯Device!$E$1:$E$5267,0),MATCH(K$1,鈺太芯Device!$A$1:$AZ$1,0)),""))</f>
        <v>None</v>
      </c>
      <c r="L884" s="44" t="str" cm="1">
        <f t="array" ref="L884">_xlfn.SWITCH(TRUE,
$B884="-","check",
$B884="CPC-Power",IFERROR(INDEX('POWER Device'!$A$1:$BA$5000,MATCH($C884,'POWER Device'!$I$1:$I$5016,0),MATCH(L$1,'POWER Device'!$A$1:$AZ$1,0)),""),
$B884&lt;&gt;"CPC",IFERROR(INDEX(鈺太Device!$A$1:$BC$5049,MATCH($C884,鈺太Device!$E$1:$E$5054,0),MATCH(L$1,鈺太Device!$A$1:$AZ$1,0)),""),
$B884="CPC",IFERROR(INDEX(鈺太芯Device!$A$1:$BD$5213,MATCH($C884,鈺太芯Device!$E$1:$E$5267,0),MATCH(L$1,鈺太芯Device!$A$1:$AZ$1,0)),""))</f>
        <v>OM-325
高溫錫膏</v>
      </c>
      <c r="M884" s="44" t="str">
        <f t="shared" si="84"/>
        <v>ZTS6231-AS</v>
      </c>
      <c r="N884" s="44" t="str">
        <f t="shared" si="82"/>
        <v>ZTS6231-AS-4908XA-3004_v11</v>
      </c>
      <c r="O884" s="18" t="s">
        <v>31657</v>
      </c>
      <c r="P884" s="18" t="s">
        <v>33005</v>
      </c>
      <c r="Q884" s="19" t="s">
        <v>12347</v>
      </c>
      <c r="R884" s="20" t="str">
        <f t="shared" si="83"/>
        <v>||||||||||</v>
      </c>
      <c r="S884" s="21"/>
      <c r="T884" s="21"/>
      <c r="U884" s="21" t="s">
        <v>33006</v>
      </c>
      <c r="V884" s="22" t="s">
        <v>10</v>
      </c>
    </row>
    <row r="885" spans="1:22" ht="48">
      <c r="A885" s="45" t="str">
        <f t="shared" si="80"/>
        <v>2021-12</v>
      </c>
      <c r="B885" s="45" t="str">
        <f t="shared" si="85"/>
        <v>HELE</v>
      </c>
      <c r="C885" s="44" t="str" cm="1">
        <f t="array" ref="C885" xml:space="preserve">
_xlfn.SWITCH(TRUE,
$B885="-","-",
$B885="CPC-Power",
IF($D885="",
"PK"&amp;$E885&amp;"_V1."&amp;MAX(VALUE(RIGHT(_xlfn._xlws.FILTER('POWER Device'!$I$1:$I$5016,'POWER Device'!$H$1:$H$5016=$E885,"-"),1))),
"PK"&amp;$E885&amp;"_V1."&amp;$D885),
$B885="CPC",
IF($D885="",
"PK"&amp;$E885&amp;"_V1."&amp;MAX(VALUE(RIGHT(_xlfn._xlws.FILTER(鈺太芯Device!$E$1:$E$5267,鈺太芯Device!$D$1:$D$5267=$E885,"-"),1))),
"PK"&amp;$E885&amp;"_V1."&amp;$D885),
$B885&lt;&gt;"CPC",
IF($D885="",
"PK"&amp;$E885&amp;"_V1."&amp;MAX(VALUE(RIGHT(_xlfn._xlws.FILTER(鈺太Device!$E$1:$E$5054,鈺太Device!$D$1:$D$5054=$E885,"-"),1)))),
"PK"&amp;$E885&amp;"_V1."&amp;$D885)</f>
        <v>PKDT15Q01-185_V1.0</v>
      </c>
      <c r="E885" s="44" t="str">
        <f t="shared" si="81"/>
        <v>DT15Q01-185</v>
      </c>
      <c r="F885" s="44" t="str" cm="1">
        <f t="array" ref="F885">_xlfn.SWITCH(TRUE,
$B885="-","check",
$B885="CPC-Power",IFERROR(INDEX('POWER Device'!$A$1:$BA$5000,MATCH($C885,'POWER Device'!$I$1:$I$5016,0),MATCH(F$1,'POWER Device'!$A$1:$AZ$1,0)),""),
$B885&lt;&gt;"CPC",IFERROR(INDEX(鈺太Device!$A$1:$BC$5049,MATCH($C885,鈺太Device!$E$1:$E$5054,0),MATCH(F$1,鈺太Device!$A$1:$AZ$1,0)),""),
$B885="CPC",IFERROR(INDEX(鈺太芯Device!$A$1:$BD$5213,MATCH($C885,鈺太芯Device!$E$1:$E$5267,0),MATCH(F$1,鈺太芯Device!$A$1:$AZ$1,0)),""))</f>
        <v>ZTS6231-AS</v>
      </c>
      <c r="G885" s="44" t="str" cm="1">
        <f t="array" ref="G885">_xlfn.SWITCH(TRUE,
$B885="-","check",
$B885="CPC-Power",IFERROR(INDEX('POWER Device'!$A$1:$BA$5000,MATCH($C885,'POWER Device'!$I$1:$I$5016,0),MATCH(G$1,'POWER Device'!$A$1:$AZ$1,0)),""),
$B885&lt;&gt;"CPC",IFERROR(INDEX(鈺太Device!$A$1:$BC$5049,MATCH($C885,鈺太Device!$E$1:$E$5054,0),MATCH(G$1,鈺太Device!$A$1:$AZ$1,0)),""),
$B885="CPC",IFERROR(INDEX(鈺太芯Device!$A$1:$BD$5213,MATCH($C885,鈺太芯Device!$E$1:$E$5267,0),MATCH(G$1,鈺太芯Device!$A$1:$AZ$1,0)),""))</f>
        <v>4908XA</v>
      </c>
      <c r="H885" s="44" t="str" cm="1">
        <f t="array" ref="H885">_xlfn.SWITCH(TRUE,
$B885="-","check",
$B885="CPC-Power",IFERROR(INDEX('POWER Device'!$A$1:$BA$5000,MATCH($C885,'POWER Device'!$I$1:$I$5016,0),MATCH(H$1,'POWER Device'!$A$1:$AZ$1,0)),""),
$B885&lt;&gt;"CPC",IFERROR(INDEX(鈺太Device!$A$1:$BC$5049,MATCH($C885,鈺太Device!$E$1:$E$5054,0),MATCH(H$1,鈺太Device!$A$1:$AZ$1,0)),""),
$B885="CPC",IFERROR(INDEX(鈺太芯Device!$A$1:$BD$5213,MATCH($C885,鈺太芯Device!$E$1:$E$5267,0),MATCH(H$1,鈺太芯Device!$A$1:$AZ$1,0)),""))</f>
        <v>3004_v11</v>
      </c>
      <c r="I885" s="44" t="str" cm="1">
        <f t="array" ref="I885">_xlfn.SWITCH(TRUE,
$B885="-","check",
$B885="CPC-Power",IFERROR(INDEX('POWER Device'!$A$1:$BA$5000,MATCH($C885,'POWER Device'!$I$1:$I$5016,0),MATCH(I$1,'POWER Device'!$A$1:$AZ$1,0)),""),
$B885&lt;&gt;"CPC",IFERROR(INDEX(鈺太Device!$A$1:$BC$5049,MATCH($C885,鈺太Device!$E$1:$E$5054,0),MATCH(I$1,鈺太Device!$A$1:$AZ$1,0)),""),
$B885="CPC",IFERROR(INDEX(鈺太芯Device!$A$1:$BD$5213,MATCH($C885,鈺太芯Device!$E$1:$E$5267,0),MATCH(I$1,鈺太芯Device!$A$1:$AZ$1,0)),""))</f>
        <v>01B5541S00000
01B5541T00000
01B554187P2N0</v>
      </c>
      <c r="J885" s="44" t="str" cm="1">
        <f t="array" ref="J885">_xlfn.SWITCH(TRUE,
$B885="-","check",
$B885="CPC-Power",IFERROR(INDEX('POWER Device'!$A$1:$BA$5000,MATCH($C885,'POWER Device'!$I$1:$I$5016,0),MATCH(J$1,'POWER Device'!$A$1:$AZ$1,0)),""),
$B885&lt;&gt;"CPC",IFERROR(INDEX(鈺太Device!$A$1:$BC$5049,MATCH($C885,鈺太Device!$E$1:$E$5054,0),MATCH(J$1,鈺太Device!$A$1:$AZ$1,0)),""),
$B885="CPC",IFERROR(INDEX(鈺太芯Device!$A$1:$BD$5213,MATCH($C885,鈺太芯Device!$E$1:$E$5267,0),MATCH(J$1,鈺太芯Device!$A$1:$AZ$1,0)),""))</f>
        <v>無</v>
      </c>
      <c r="K885" s="44" t="str" cm="1">
        <f t="array" ref="K885">_xlfn.SWITCH(TRUE,
$B885="-","check",
$B885="CPC-Power",IFERROR(INDEX('POWER Device'!$A$1:$BA$5000,MATCH($C885,'POWER Device'!$I$1:$I$5016,0),MATCH(K$1,'POWER Device'!$A$1:$AZ$1,0)),""),
$B885&lt;&gt;"CPC",IFERROR(INDEX(鈺太Device!$A$1:$BC$5049,MATCH($C885,鈺太Device!$E$1:$E$5054,0),MATCH(K$1,鈺太Device!$A$1:$AZ$1,0)),""),
$B885="CPC",IFERROR(INDEX(鈺太芯Device!$A$1:$BD$5213,MATCH($C885,鈺太芯Device!$E$1:$E$5267,0),MATCH(K$1,鈺太芯Device!$A$1:$AZ$1,0)),""))</f>
        <v>None</v>
      </c>
      <c r="L885" s="44" t="str" cm="1">
        <f t="array" ref="L885">_xlfn.SWITCH(TRUE,
$B885="-","check",
$B885="CPC-Power",IFERROR(INDEX('POWER Device'!$A$1:$BA$5000,MATCH($C885,'POWER Device'!$I$1:$I$5016,0),MATCH(L$1,'POWER Device'!$A$1:$AZ$1,0)),""),
$B885&lt;&gt;"CPC",IFERROR(INDEX(鈺太Device!$A$1:$BC$5049,MATCH($C885,鈺太Device!$E$1:$E$5054,0),MATCH(L$1,鈺太Device!$A$1:$AZ$1,0)),""),
$B885="CPC",IFERROR(INDEX(鈺太芯Device!$A$1:$BD$5213,MATCH($C885,鈺太芯Device!$E$1:$E$5267,0),MATCH(L$1,鈺太芯Device!$A$1:$AZ$1,0)),""))</f>
        <v>OM-325
高溫錫膏</v>
      </c>
      <c r="M885" s="44" t="str">
        <f t="shared" si="84"/>
        <v>ZTS6231-AS</v>
      </c>
      <c r="N885" s="44" t="str">
        <f t="shared" si="82"/>
        <v>ZTS6231-AS-4908XA-3004_v11</v>
      </c>
      <c r="O885" s="18" t="s">
        <v>31657</v>
      </c>
      <c r="P885" s="18" t="s">
        <v>33007</v>
      </c>
      <c r="Q885" s="19" t="s">
        <v>12347</v>
      </c>
      <c r="R885" s="20" t="str">
        <f t="shared" si="83"/>
        <v>||||||||||</v>
      </c>
      <c r="S885" s="21"/>
      <c r="T885" s="21"/>
      <c r="U885" s="21" t="s">
        <v>33008</v>
      </c>
      <c r="V885" s="22" t="s">
        <v>10</v>
      </c>
    </row>
    <row r="886" spans="1:22">
      <c r="A886" s="45" t="str">
        <f t="shared" si="80"/>
        <v>2022-10</v>
      </c>
      <c r="B886" s="45" t="str">
        <f t="shared" si="85"/>
        <v>HELE</v>
      </c>
      <c r="C886" s="44" t="str" cm="1">
        <f t="array" ref="C886" xml:space="preserve">
_xlfn.SWITCH(TRUE,
$B886="-","-",
$B886="CPC-Power",
IF($D886="",
"PK"&amp;$E886&amp;"_V1."&amp;MAX(VALUE(RIGHT(_xlfn._xlws.FILTER('POWER Device'!$I$1:$I$5016,'POWER Device'!$H$1:$H$5016=$E886,"-"),1))),
"PK"&amp;$E886&amp;"_V1."&amp;$D886),
$B886="CPC",
IF($D886="",
"PK"&amp;$E886&amp;"_V1."&amp;MAX(VALUE(RIGHT(_xlfn._xlws.FILTER(鈺太芯Device!$E$1:$E$5267,鈺太芯Device!$D$1:$D$5267=$E886,"-"),1))),
"PK"&amp;$E886&amp;"_V1."&amp;$D886),
$B886&lt;&gt;"CPC",
IF($D886="",
"PK"&amp;$E886&amp;"_V1."&amp;MAX(VALUE(RIGHT(_xlfn._xlws.FILTER(鈺太Device!$E$1:$E$5054,鈺太Device!$D$1:$D$5054=$E886,"-"),1)))),
"PK"&amp;$E886&amp;"_V1."&amp;$D886)</f>
        <v>PKDT15Q01-185_V1.0</v>
      </c>
      <c r="E886" s="44" t="str">
        <f t="shared" si="81"/>
        <v>DT15Q01-185</v>
      </c>
      <c r="F886" s="44" t="str" cm="1">
        <f t="array" ref="F886">_xlfn.SWITCH(TRUE,
$B886="-","check",
$B886="CPC-Power",IFERROR(INDEX('POWER Device'!$A$1:$BA$5000,MATCH($C886,'POWER Device'!$I$1:$I$5016,0),MATCH(F$1,'POWER Device'!$A$1:$AZ$1,0)),""),
$B886&lt;&gt;"CPC",IFERROR(INDEX(鈺太Device!$A$1:$BC$5049,MATCH($C886,鈺太Device!$E$1:$E$5054,0),MATCH(F$1,鈺太Device!$A$1:$AZ$1,0)),""),
$B886="CPC",IFERROR(INDEX(鈺太芯Device!$A$1:$BD$5213,MATCH($C886,鈺太芯Device!$E$1:$E$5267,0),MATCH(F$1,鈺太芯Device!$A$1:$AZ$1,0)),""))</f>
        <v>ZTS6231-AS</v>
      </c>
      <c r="G886" s="44" t="str" cm="1">
        <f t="array" ref="G886">_xlfn.SWITCH(TRUE,
$B886="-","check",
$B886="CPC-Power",IFERROR(INDEX('POWER Device'!$A$1:$BA$5000,MATCH($C886,'POWER Device'!$I$1:$I$5016,0),MATCH(G$1,'POWER Device'!$A$1:$AZ$1,0)),""),
$B886&lt;&gt;"CPC",IFERROR(INDEX(鈺太Device!$A$1:$BC$5049,MATCH($C886,鈺太Device!$E$1:$E$5054,0),MATCH(G$1,鈺太Device!$A$1:$AZ$1,0)),""),
$B886="CPC",IFERROR(INDEX(鈺太芯Device!$A$1:$BD$5213,MATCH($C886,鈺太芯Device!$E$1:$E$5267,0),MATCH(G$1,鈺太芯Device!$A$1:$AZ$1,0)),""))</f>
        <v>4908XA</v>
      </c>
      <c r="H886" s="44" t="str" cm="1">
        <f t="array" ref="H886">_xlfn.SWITCH(TRUE,
$B886="-","check",
$B886="CPC-Power",IFERROR(INDEX('POWER Device'!$A$1:$BA$5000,MATCH($C886,'POWER Device'!$I$1:$I$5016,0),MATCH(H$1,'POWER Device'!$A$1:$AZ$1,0)),""),
$B886&lt;&gt;"CPC",IFERROR(INDEX(鈺太Device!$A$1:$BC$5049,MATCH($C886,鈺太Device!$E$1:$E$5054,0),MATCH(H$1,鈺太Device!$A$1:$AZ$1,0)),""),
$B886="CPC",IFERROR(INDEX(鈺太芯Device!$A$1:$BD$5213,MATCH($C886,鈺太芯Device!$E$1:$E$5267,0),MATCH(H$1,鈺太芯Device!$A$1:$AZ$1,0)),""))</f>
        <v>3004_v11</v>
      </c>
      <c r="I886" s="44" t="str" cm="1">
        <f t="array" ref="I886">_xlfn.SWITCH(TRUE,
$B886="-","check",
$B886="CPC-Power",IFERROR(INDEX('POWER Device'!$A$1:$BA$5000,MATCH($C886,'POWER Device'!$I$1:$I$5016,0),MATCH(I$1,'POWER Device'!$A$1:$AZ$1,0)),""),
$B886&lt;&gt;"CPC",IFERROR(INDEX(鈺太Device!$A$1:$BC$5049,MATCH($C886,鈺太Device!$E$1:$E$5054,0),MATCH(I$1,鈺太Device!$A$1:$AZ$1,0)),""),
$B886="CPC",IFERROR(INDEX(鈺太芯Device!$A$1:$BD$5213,MATCH($C886,鈺太芯Device!$E$1:$E$5267,0),MATCH(I$1,鈺太芯Device!$A$1:$AZ$1,0)),""))</f>
        <v>01B5541S00000
01B5541T00000
01B554187P2N0</v>
      </c>
      <c r="J886" s="44" t="str" cm="1">
        <f t="array" ref="J886">_xlfn.SWITCH(TRUE,
$B886="-","check",
$B886="CPC-Power",IFERROR(INDEX('POWER Device'!$A$1:$BA$5000,MATCH($C886,'POWER Device'!$I$1:$I$5016,0),MATCH(J$1,'POWER Device'!$A$1:$AZ$1,0)),""),
$B886&lt;&gt;"CPC",IFERROR(INDEX(鈺太Device!$A$1:$BC$5049,MATCH($C886,鈺太Device!$E$1:$E$5054,0),MATCH(J$1,鈺太Device!$A$1:$AZ$1,0)),""),
$B886="CPC",IFERROR(INDEX(鈺太芯Device!$A$1:$BD$5213,MATCH($C886,鈺太芯Device!$E$1:$E$5267,0),MATCH(J$1,鈺太芯Device!$A$1:$AZ$1,0)),""))</f>
        <v>無</v>
      </c>
      <c r="K886" s="44" t="str" cm="1">
        <f t="array" ref="K886">_xlfn.SWITCH(TRUE,
$B886="-","check",
$B886="CPC-Power",IFERROR(INDEX('POWER Device'!$A$1:$BA$5000,MATCH($C886,'POWER Device'!$I$1:$I$5016,0),MATCH(K$1,'POWER Device'!$A$1:$AZ$1,0)),""),
$B886&lt;&gt;"CPC",IFERROR(INDEX(鈺太Device!$A$1:$BC$5049,MATCH($C886,鈺太Device!$E$1:$E$5054,0),MATCH(K$1,鈺太Device!$A$1:$AZ$1,0)),""),
$B886="CPC",IFERROR(INDEX(鈺太芯Device!$A$1:$BD$5213,MATCH($C886,鈺太芯Device!$E$1:$E$5267,0),MATCH(K$1,鈺太芯Device!$A$1:$AZ$1,0)),""))</f>
        <v>None</v>
      </c>
      <c r="L886" s="44" t="str" cm="1">
        <f t="array" ref="L886">_xlfn.SWITCH(TRUE,
$B886="-","check",
$B886="CPC-Power",IFERROR(INDEX('POWER Device'!$A$1:$BA$5000,MATCH($C886,'POWER Device'!$I$1:$I$5016,0),MATCH(L$1,'POWER Device'!$A$1:$AZ$1,0)),""),
$B886&lt;&gt;"CPC",IFERROR(INDEX(鈺太Device!$A$1:$BC$5049,MATCH($C886,鈺太Device!$E$1:$E$5054,0),MATCH(L$1,鈺太Device!$A$1:$AZ$1,0)),""),
$B886="CPC",IFERROR(INDEX(鈺太芯Device!$A$1:$BD$5213,MATCH($C886,鈺太芯Device!$E$1:$E$5267,0),MATCH(L$1,鈺太芯Device!$A$1:$AZ$1,0)),""))</f>
        <v>OM-325
高溫錫膏</v>
      </c>
      <c r="M886" s="44" t="str">
        <f t="shared" si="84"/>
        <v>ZTS6231-AS</v>
      </c>
      <c r="N886" s="44" t="str">
        <f t="shared" si="82"/>
        <v>ZTS6231-AS-4908XA-3004_v11</v>
      </c>
      <c r="O886" s="18" t="s">
        <v>31657</v>
      </c>
      <c r="P886" s="18" t="s">
        <v>33009</v>
      </c>
      <c r="Q886" s="19" t="s">
        <v>12347</v>
      </c>
      <c r="R886" s="20" t="str">
        <f t="shared" si="83"/>
        <v>||||||||||</v>
      </c>
      <c r="S886" s="21"/>
      <c r="T886" s="21"/>
      <c r="U886" s="21" t="s">
        <v>32874</v>
      </c>
      <c r="V886" s="22" t="s">
        <v>10</v>
      </c>
    </row>
    <row r="887" spans="1:22" ht="24">
      <c r="A887" s="45" t="str">
        <f t="shared" si="80"/>
        <v>2024-10</v>
      </c>
      <c r="B887" s="45" t="str">
        <f t="shared" si="85"/>
        <v>HELE</v>
      </c>
      <c r="C887" s="44" t="str" cm="1">
        <f t="array" ref="C887" xml:space="preserve">
_xlfn.SWITCH(TRUE,
$B887="-","-",
$B887="CPC-Power",
IF($D887="",
"PK"&amp;$E887&amp;"_V1."&amp;MAX(VALUE(RIGHT(_xlfn._xlws.FILTER('POWER Device'!$I$1:$I$5016,'POWER Device'!$H$1:$H$5016=$E887,"-"),1))),
"PK"&amp;$E887&amp;"_V1."&amp;$D887),
$B887="CPC",
IF($D887="",
"PK"&amp;$E887&amp;"_V1."&amp;MAX(VALUE(RIGHT(_xlfn._xlws.FILTER(鈺太芯Device!$E$1:$E$5267,鈺太芯Device!$D$1:$D$5267=$E887,"-"),1))),
"PK"&amp;$E887&amp;"_V1."&amp;$D887),
$B887&lt;&gt;"CPC",
IF($D887="",
"PK"&amp;$E887&amp;"_V1."&amp;MAX(VALUE(RIGHT(_xlfn._xlws.FILTER(鈺太Device!$E$1:$E$5054,鈺太Device!$D$1:$D$5054=$E887,"-"),1)))),
"PK"&amp;$E887&amp;"_V1."&amp;$D887)</f>
        <v>PKDT15Q01-229_V1.0</v>
      </c>
      <c r="E887" s="44" t="str">
        <f t="shared" si="81"/>
        <v>DT15Q01-229</v>
      </c>
      <c r="F887" s="44" t="str" cm="1">
        <f t="array" ref="F887">_xlfn.SWITCH(TRUE,
$B887="-","check",
$B887="CPC-Power",IFERROR(INDEX('POWER Device'!$A$1:$BA$5000,MATCH($C887,'POWER Device'!$I$1:$I$5016,0),MATCH(F$1,'POWER Device'!$A$1:$AZ$1,0)),""),
$B887&lt;&gt;"CPC",IFERROR(INDEX(鈺太Device!$A$1:$BC$5049,MATCH($C887,鈺太Device!$E$1:$E$5054,0),MATCH(F$1,鈺太Device!$A$1:$AZ$1,0)),""),
$B887="CPC",IFERROR(INDEX(鈺太芯Device!$A$1:$BD$5213,MATCH($C887,鈺太芯Device!$E$1:$E$5267,0),MATCH(F$1,鈺太芯Device!$A$1:$AZ$1,0)),""))</f>
        <v>ZTS6231-AS</v>
      </c>
      <c r="G887" s="44" t="str" cm="1">
        <f t="array" ref="G887">_xlfn.SWITCH(TRUE,
$B887="-","check",
$B887="CPC-Power",IFERROR(INDEX('POWER Device'!$A$1:$BA$5000,MATCH($C887,'POWER Device'!$I$1:$I$5016,0),MATCH(G$1,'POWER Device'!$A$1:$AZ$1,0)),""),
$B887&lt;&gt;"CPC",IFERROR(INDEX(鈺太Device!$A$1:$BC$5049,MATCH($C887,鈺太Device!$E$1:$E$5054,0),MATCH(G$1,鈺太Device!$A$1:$AZ$1,0)),""),
$B887="CPC",IFERROR(INDEX(鈺太芯Device!$A$1:$BD$5213,MATCH($C887,鈺太芯Device!$E$1:$E$5267,0),MATCH(G$1,鈺太芯Device!$A$1:$AZ$1,0)),""))</f>
        <v>4918ZC</v>
      </c>
      <c r="H887" s="44" t="str" cm="1">
        <f t="array" ref="H887">_xlfn.SWITCH(TRUE,
$B887="-","check",
$B887="CPC-Power",IFERROR(INDEX('POWER Device'!$A$1:$BA$5000,MATCH($C887,'POWER Device'!$I$1:$I$5016,0),MATCH(H$1,'POWER Device'!$A$1:$AZ$1,0)),""),
$B887&lt;&gt;"CPC",IFERROR(INDEX(鈺太Device!$A$1:$BC$5049,MATCH($C887,鈺太Device!$E$1:$E$5054,0),MATCH(H$1,鈺太Device!$A$1:$AZ$1,0)),""),
$B887="CPC",IFERROR(INDEX(鈺太芯Device!$A$1:$BD$5213,MATCH($C887,鈺太芯Device!$E$1:$E$5267,0),MATCH(H$1,鈺太芯Device!$A$1:$AZ$1,0)),""))</f>
        <v>3004_v11</v>
      </c>
      <c r="I887" s="44" t="str" cm="1">
        <f t="array" ref="I887">_xlfn.SWITCH(TRUE,
$B887="-","check",
$B887="CPC-Power",IFERROR(INDEX('POWER Device'!$A$1:$BA$5000,MATCH($C887,'POWER Device'!$I$1:$I$5016,0),MATCH(I$1,'POWER Device'!$A$1:$AZ$1,0)),""),
$B887&lt;&gt;"CPC",IFERROR(INDEX(鈺太Device!$A$1:$BC$5049,MATCH($C887,鈺太Device!$E$1:$E$5054,0),MATCH(I$1,鈺太Device!$A$1:$AZ$1,0)),""),
$B887="CPC",IFERROR(INDEX(鈺太芯Device!$A$1:$BD$5213,MATCH($C887,鈺太芯Device!$E$1:$E$5267,0),MATCH(I$1,鈺太芯Device!$A$1:$AZ$1,0)),""))</f>
        <v>01B5541S00000
01B5541T00000
01B554187P2N0</v>
      </c>
      <c r="J887" s="44" t="str" cm="1">
        <f t="array" ref="J887">_xlfn.SWITCH(TRUE,
$B887="-","check",
$B887="CPC-Power",IFERROR(INDEX('POWER Device'!$A$1:$BA$5000,MATCH($C887,'POWER Device'!$I$1:$I$5016,0),MATCH(J$1,'POWER Device'!$A$1:$AZ$1,0)),""),
$B887&lt;&gt;"CPC",IFERROR(INDEX(鈺太Device!$A$1:$BC$5049,MATCH($C887,鈺太Device!$E$1:$E$5054,0),MATCH(J$1,鈺太Device!$A$1:$AZ$1,0)),""),
$B887="CPC",IFERROR(INDEX(鈺太芯Device!$A$1:$BD$5213,MATCH($C887,鈺太芯Device!$E$1:$E$5267,0),MATCH(J$1,鈺太芯Device!$A$1:$AZ$1,0)),""))</f>
        <v>無</v>
      </c>
      <c r="K887" s="44" t="str" cm="1">
        <f t="array" ref="K887">_xlfn.SWITCH(TRUE,
$B887="-","check",
$B887="CPC-Power",IFERROR(INDEX('POWER Device'!$A$1:$BA$5000,MATCH($C887,'POWER Device'!$I$1:$I$5016,0),MATCH(K$1,'POWER Device'!$A$1:$AZ$1,0)),""),
$B887&lt;&gt;"CPC",IFERROR(INDEX(鈺太Device!$A$1:$BC$5049,MATCH($C887,鈺太Device!$E$1:$E$5054,0),MATCH(K$1,鈺太Device!$A$1:$AZ$1,0)),""),
$B887="CPC",IFERROR(INDEX(鈺太芯Device!$A$1:$BD$5213,MATCH($C887,鈺太芯Device!$E$1:$E$5267,0),MATCH(K$1,鈺太芯Device!$A$1:$AZ$1,0)),""))</f>
        <v>None</v>
      </c>
      <c r="L887" s="44" t="str" cm="1">
        <f t="array" ref="L887">_xlfn.SWITCH(TRUE,
$B887="-","check",
$B887="CPC-Power",IFERROR(INDEX('POWER Device'!$A$1:$BA$5000,MATCH($C887,'POWER Device'!$I$1:$I$5016,0),MATCH(L$1,'POWER Device'!$A$1:$AZ$1,0)),""),
$B887&lt;&gt;"CPC",IFERROR(INDEX(鈺太Device!$A$1:$BC$5049,MATCH($C887,鈺太Device!$E$1:$E$5054,0),MATCH(L$1,鈺太Device!$A$1:$AZ$1,0)),""),
$B887="CPC",IFERROR(INDEX(鈺太芯Device!$A$1:$BD$5213,MATCH($C887,鈺太芯Device!$E$1:$E$5267,0),MATCH(L$1,鈺太芯Device!$A$1:$AZ$1,0)),""))</f>
        <v>OM-325
高溫錫膏</v>
      </c>
      <c r="M887" s="44" t="str">
        <f t="shared" si="84"/>
        <v>ZTS6231-AS</v>
      </c>
      <c r="N887" s="44" t="str">
        <f t="shared" si="82"/>
        <v>ZTS6231-AS-4918ZC-3004_v11</v>
      </c>
      <c r="O887" s="18" t="s">
        <v>31657</v>
      </c>
      <c r="P887" s="18" t="s">
        <v>33010</v>
      </c>
      <c r="Q887" s="19" t="s">
        <v>12543</v>
      </c>
      <c r="R887" s="20" t="str">
        <f t="shared" si="83"/>
        <v>||||||||||</v>
      </c>
      <c r="S887" s="21" t="s">
        <v>32580</v>
      </c>
      <c r="T887" s="21" t="s">
        <v>32013</v>
      </c>
      <c r="U887" s="21" t="s">
        <v>34655</v>
      </c>
      <c r="V887" s="22" t="s">
        <v>10</v>
      </c>
    </row>
    <row r="888" spans="1:22" ht="24">
      <c r="A888" s="45" t="str">
        <f t="shared" si="80"/>
        <v>2024-11</v>
      </c>
      <c r="B888" s="45" t="str">
        <f t="shared" si="85"/>
        <v>HELE</v>
      </c>
      <c r="C888" s="44" t="str" cm="1">
        <f t="array" ref="C888" xml:space="preserve">
_xlfn.SWITCH(TRUE,
$B888="-","-",
$B888="CPC-Power",
IF($D888="",
"PK"&amp;$E888&amp;"_V1."&amp;MAX(VALUE(RIGHT(_xlfn._xlws.FILTER('POWER Device'!$I$1:$I$5016,'POWER Device'!$H$1:$H$5016=$E888,"-"),1))),
"PK"&amp;$E888&amp;"_V1."&amp;$D888),
$B888="CPC",
IF($D888="",
"PK"&amp;$E888&amp;"_V1."&amp;MAX(VALUE(RIGHT(_xlfn._xlws.FILTER(鈺太芯Device!$E$1:$E$5267,鈺太芯Device!$D$1:$D$5267=$E888,"-"),1))),
"PK"&amp;$E888&amp;"_V1."&amp;$D888),
$B888&lt;&gt;"CPC",
IF($D888="",
"PK"&amp;$E888&amp;"_V1."&amp;MAX(VALUE(RIGHT(_xlfn._xlws.FILTER(鈺太Device!$E$1:$E$5054,鈺太Device!$D$1:$D$5054=$E888,"-"),1)))),
"PK"&amp;$E888&amp;"_V1."&amp;$D888)</f>
        <v>PKDT15Q01-231_V1.0</v>
      </c>
      <c r="E888" s="44" t="str">
        <f t="shared" si="81"/>
        <v>DT15Q01-231</v>
      </c>
      <c r="F888" s="44" t="str" cm="1">
        <f t="array" ref="F888">_xlfn.SWITCH(TRUE,
$B888="-","check",
$B888="CPC-Power",IFERROR(INDEX('POWER Device'!$A$1:$BA$5000,MATCH($C888,'POWER Device'!$I$1:$I$5016,0),MATCH(F$1,'POWER Device'!$A$1:$AZ$1,0)),""),
$B888&lt;&gt;"CPC",IFERROR(INDEX(鈺太Device!$A$1:$BC$5049,MATCH($C888,鈺太Device!$E$1:$E$5054,0),MATCH(F$1,鈺太Device!$A$1:$AZ$1,0)),""),
$B888="CPC",IFERROR(INDEX(鈺太芯Device!$A$1:$BD$5213,MATCH($C888,鈺太芯Device!$E$1:$E$5267,0),MATCH(F$1,鈺太芯Device!$A$1:$AZ$1,0)),""))</f>
        <v>ZTS6231C</v>
      </c>
      <c r="G888" s="44" t="str" cm="1">
        <f t="array" ref="G888">_xlfn.SWITCH(TRUE,
$B888="-","check",
$B888="CPC-Power",IFERROR(INDEX('POWER Device'!$A$1:$BA$5000,MATCH($C888,'POWER Device'!$I$1:$I$5016,0),MATCH(G$1,'POWER Device'!$A$1:$AZ$1,0)),""),
$B888&lt;&gt;"CPC",IFERROR(INDEX(鈺太Device!$A$1:$BC$5049,MATCH($C888,鈺太Device!$E$1:$E$5054,0),MATCH(G$1,鈺太Device!$A$1:$AZ$1,0)),""),
$B888="CPC",IFERROR(INDEX(鈺太芯Device!$A$1:$BD$5213,MATCH($C888,鈺太芯Device!$E$1:$E$5267,0),MATCH(G$1,鈺太芯Device!$A$1:$AZ$1,0)),""))</f>
        <v>4918ZC</v>
      </c>
      <c r="H888" s="44" t="str" cm="1">
        <f t="array" ref="H888">_xlfn.SWITCH(TRUE,
$B888="-","check",
$B888="CPC-Power",IFERROR(INDEX('POWER Device'!$A$1:$BA$5000,MATCH($C888,'POWER Device'!$I$1:$I$5016,0),MATCH(H$1,'POWER Device'!$A$1:$AZ$1,0)),""),
$B888&lt;&gt;"CPC",IFERROR(INDEX(鈺太Device!$A$1:$BC$5049,MATCH($C888,鈺太Device!$E$1:$E$5054,0),MATCH(H$1,鈺太Device!$A$1:$AZ$1,0)),""),
$B888="CPC",IFERROR(INDEX(鈺太芯Device!$A$1:$BD$5213,MATCH($C888,鈺太芯Device!$E$1:$E$5267,0),MATCH(H$1,鈺太芯Device!$A$1:$AZ$1,0)),""))</f>
        <v>1101LAV</v>
      </c>
      <c r="I888" s="44" t="str" cm="1">
        <f t="array" ref="I888">_xlfn.SWITCH(TRUE,
$B888="-","check",
$B888="CPC-Power",IFERROR(INDEX('POWER Device'!$A$1:$BA$5000,MATCH($C888,'POWER Device'!$I$1:$I$5016,0),MATCH(I$1,'POWER Device'!$A$1:$AZ$1,0)),""),
$B888&lt;&gt;"CPC",IFERROR(INDEX(鈺太Device!$A$1:$BC$5049,MATCH($C888,鈺太Device!$E$1:$E$5054,0),MATCH(I$1,鈺太Device!$A$1:$AZ$1,0)),""),
$B888="CPC",IFERROR(INDEX(鈺太芯Device!$A$1:$BD$5213,MATCH($C888,鈺太芯Device!$E$1:$E$5267,0),MATCH(I$1,鈺太芯Device!$A$1:$AZ$1,0)),""))</f>
        <v>01B5541S00000
01B5541T00000
01B5541U00000</v>
      </c>
      <c r="J888" s="44" t="str" cm="1">
        <f t="array" ref="J888">_xlfn.SWITCH(TRUE,
$B888="-","check",
$B888="CPC-Power",IFERROR(INDEX('POWER Device'!$A$1:$BA$5000,MATCH($C888,'POWER Device'!$I$1:$I$5016,0),MATCH(J$1,'POWER Device'!$A$1:$AZ$1,0)),""),
$B888&lt;&gt;"CPC",IFERROR(INDEX(鈺太Device!$A$1:$BC$5049,MATCH($C888,鈺太Device!$E$1:$E$5054,0),MATCH(J$1,鈺太Device!$A$1:$AZ$1,0)),""),
$B888="CPC",IFERROR(INDEX(鈺太芯Device!$A$1:$BD$5213,MATCH($C888,鈺太芯Device!$E$1:$E$5267,0),MATCH(J$1,鈺太芯Device!$A$1:$AZ$1,0)),""))</f>
        <v>無</v>
      </c>
      <c r="K888" s="44" t="str" cm="1">
        <f t="array" ref="K888">_xlfn.SWITCH(TRUE,
$B888="-","check",
$B888="CPC-Power",IFERROR(INDEX('POWER Device'!$A$1:$BA$5000,MATCH($C888,'POWER Device'!$I$1:$I$5016,0),MATCH(K$1,'POWER Device'!$A$1:$AZ$1,0)),""),
$B888&lt;&gt;"CPC",IFERROR(INDEX(鈺太Device!$A$1:$BC$5049,MATCH($C888,鈺太Device!$E$1:$E$5054,0),MATCH(K$1,鈺太Device!$A$1:$AZ$1,0)),""),
$B888="CPC",IFERROR(INDEX(鈺太芯Device!$A$1:$BD$5213,MATCH($C888,鈺太芯Device!$E$1:$E$5267,0),MATCH(K$1,鈺太芯Device!$A$1:$AZ$1,0)),""))</f>
        <v>None</v>
      </c>
      <c r="L888" s="44" t="str" cm="1">
        <f t="array" ref="L888">_xlfn.SWITCH(TRUE,
$B888="-","check",
$B888="CPC-Power",IFERROR(INDEX('POWER Device'!$A$1:$BA$5000,MATCH($C888,'POWER Device'!$I$1:$I$5016,0),MATCH(L$1,'POWER Device'!$A$1:$AZ$1,0)),""),
$B888&lt;&gt;"CPC",IFERROR(INDEX(鈺太Device!$A$1:$BC$5049,MATCH($C888,鈺太Device!$E$1:$E$5054,0),MATCH(L$1,鈺太Device!$A$1:$AZ$1,0)),""),
$B888="CPC",IFERROR(INDEX(鈺太芯Device!$A$1:$BD$5213,MATCH($C888,鈺太芯Device!$E$1:$E$5267,0),MATCH(L$1,鈺太芯Device!$A$1:$AZ$1,0)),""))</f>
        <v>OM-325
高溫錫膏</v>
      </c>
      <c r="M888" s="44" t="str">
        <f t="shared" si="84"/>
        <v>ZTS6231C</v>
      </c>
      <c r="N888" s="44" t="str">
        <f t="shared" si="82"/>
        <v>ZTS6231C-4918ZC-1101LAV</v>
      </c>
      <c r="O888" s="18" t="s">
        <v>31657</v>
      </c>
      <c r="P888" s="18" t="s">
        <v>33011</v>
      </c>
      <c r="Q888" s="19" t="s">
        <v>12551</v>
      </c>
      <c r="R888" s="20" t="str">
        <f t="shared" si="83"/>
        <v>||||||||||</v>
      </c>
      <c r="S888" s="21" t="s">
        <v>33012</v>
      </c>
      <c r="T888" s="21" t="s">
        <v>32379</v>
      </c>
      <c r="U888" s="21" t="s">
        <v>33013</v>
      </c>
      <c r="V888" s="22" t="s">
        <v>10</v>
      </c>
    </row>
    <row r="889" spans="1:22" ht="24">
      <c r="A889" s="45" t="str">
        <f t="shared" si="80"/>
        <v>2024-10</v>
      </c>
      <c r="B889" s="45" t="str">
        <f t="shared" si="85"/>
        <v>HELE</v>
      </c>
      <c r="C889" s="44" t="str" cm="1">
        <f t="array" ref="C889" xml:space="preserve">
_xlfn.SWITCH(TRUE,
$B889="-","-",
$B889="CPC-Power",
IF($D889="",
"PK"&amp;$E889&amp;"_V1."&amp;MAX(VALUE(RIGHT(_xlfn._xlws.FILTER('POWER Device'!$I$1:$I$5016,'POWER Device'!$H$1:$H$5016=$E889,"-"),1))),
"PK"&amp;$E889&amp;"_V1."&amp;$D889),
$B889="CPC",
IF($D889="",
"PK"&amp;$E889&amp;"_V1."&amp;MAX(VALUE(RIGHT(_xlfn._xlws.FILTER(鈺太芯Device!$E$1:$E$5267,鈺太芯Device!$D$1:$D$5267=$E889,"-"),1))),
"PK"&amp;$E889&amp;"_V1."&amp;$D889),
$B889&lt;&gt;"CPC",
IF($D889="",
"PK"&amp;$E889&amp;"_V1."&amp;MAX(VALUE(RIGHT(_xlfn._xlws.FILTER(鈺太Device!$E$1:$E$5054,鈺太Device!$D$1:$D$5054=$E889,"-"),1)))),
"PK"&amp;$E889&amp;"_V1."&amp;$D889)</f>
        <v>PKDT15Q01-232_V1.0</v>
      </c>
      <c r="E889" s="44" t="str">
        <f t="shared" si="81"/>
        <v>DT15Q01-232</v>
      </c>
      <c r="F889" s="44" t="str" cm="1">
        <f t="array" ref="F889">_xlfn.SWITCH(TRUE,
$B889="-","check",
$B889="CPC-Power",IFERROR(INDEX('POWER Device'!$A$1:$BA$5000,MATCH($C889,'POWER Device'!$I$1:$I$5016,0),MATCH(F$1,'POWER Device'!$A$1:$AZ$1,0)),""),
$B889&lt;&gt;"CPC",IFERROR(INDEX(鈺太Device!$A$1:$BC$5049,MATCH($C889,鈺太Device!$E$1:$E$5054,0),MATCH(F$1,鈺太Device!$A$1:$AZ$1,0)),""),
$B889="CPC",IFERROR(INDEX(鈺太芯Device!$A$1:$BD$5213,MATCH($C889,鈺太芯Device!$E$1:$E$5267,0),MATCH(F$1,鈺太芯Device!$A$1:$AZ$1,0)),""))</f>
        <v>ZTS6231C</v>
      </c>
      <c r="G889" s="44" t="str" cm="1">
        <f t="array" ref="G889">_xlfn.SWITCH(TRUE,
$B889="-","check",
$B889="CPC-Power",IFERROR(INDEX('POWER Device'!$A$1:$BA$5000,MATCH($C889,'POWER Device'!$I$1:$I$5016,0),MATCH(G$1,'POWER Device'!$A$1:$AZ$1,0)),""),
$B889&lt;&gt;"CPC",IFERROR(INDEX(鈺太Device!$A$1:$BC$5049,MATCH($C889,鈺太Device!$E$1:$E$5054,0),MATCH(G$1,鈺太Device!$A$1:$AZ$1,0)),""),
$B889="CPC",IFERROR(INDEX(鈺太芯Device!$A$1:$BD$5213,MATCH($C889,鈺太芯Device!$E$1:$E$5267,0),MATCH(G$1,鈺太芯Device!$A$1:$AZ$1,0)),""))</f>
        <v>4918ZC</v>
      </c>
      <c r="H889" s="44" t="str" cm="1">
        <f t="array" ref="H889">_xlfn.SWITCH(TRUE,
$B889="-","check",
$B889="CPC-Power",IFERROR(INDEX('POWER Device'!$A$1:$BA$5000,MATCH($C889,'POWER Device'!$I$1:$I$5016,0),MATCH(H$1,'POWER Device'!$A$1:$AZ$1,0)),""),
$B889&lt;&gt;"CPC",IFERROR(INDEX(鈺太Device!$A$1:$BC$5049,MATCH($C889,鈺太Device!$E$1:$E$5054,0),MATCH(H$1,鈺太Device!$A$1:$AZ$1,0)),""),
$B889="CPC",IFERROR(INDEX(鈺太芯Device!$A$1:$BD$5213,MATCH($C889,鈺太芯Device!$E$1:$E$5267,0),MATCH(H$1,鈺太芯Device!$A$1:$AZ$1,0)),""))</f>
        <v>3004_v11</v>
      </c>
      <c r="I889" s="44" t="str" cm="1">
        <f t="array" ref="I889">_xlfn.SWITCH(TRUE,
$B889="-","check",
$B889="CPC-Power",IFERROR(INDEX('POWER Device'!$A$1:$BA$5000,MATCH($C889,'POWER Device'!$I$1:$I$5016,0),MATCH(I$1,'POWER Device'!$A$1:$AZ$1,0)),""),
$B889&lt;&gt;"CPC",IFERROR(INDEX(鈺太Device!$A$1:$BC$5049,MATCH($C889,鈺太Device!$E$1:$E$5054,0),MATCH(I$1,鈺太Device!$A$1:$AZ$1,0)),""),
$B889="CPC",IFERROR(INDEX(鈺太芯Device!$A$1:$BD$5213,MATCH($C889,鈺太芯Device!$E$1:$E$5267,0),MATCH(I$1,鈺太芯Device!$A$1:$AZ$1,0)),""))</f>
        <v>01B5541S00000
01B5541T00000
01B5541U00000</v>
      </c>
      <c r="J889" s="44" t="str" cm="1">
        <f t="array" ref="J889">_xlfn.SWITCH(TRUE,
$B889="-","check",
$B889="CPC-Power",IFERROR(INDEX('POWER Device'!$A$1:$BA$5000,MATCH($C889,'POWER Device'!$I$1:$I$5016,0),MATCH(J$1,'POWER Device'!$A$1:$AZ$1,0)),""),
$B889&lt;&gt;"CPC",IFERROR(INDEX(鈺太Device!$A$1:$BC$5049,MATCH($C889,鈺太Device!$E$1:$E$5054,0),MATCH(J$1,鈺太Device!$A$1:$AZ$1,0)),""),
$B889="CPC",IFERROR(INDEX(鈺太芯Device!$A$1:$BD$5213,MATCH($C889,鈺太芯Device!$E$1:$E$5267,0),MATCH(J$1,鈺太芯Device!$A$1:$AZ$1,0)),""))</f>
        <v>無</v>
      </c>
      <c r="K889" s="44" t="str" cm="1">
        <f t="array" ref="K889">_xlfn.SWITCH(TRUE,
$B889="-","check",
$B889="CPC-Power",IFERROR(INDEX('POWER Device'!$A$1:$BA$5000,MATCH($C889,'POWER Device'!$I$1:$I$5016,0),MATCH(K$1,'POWER Device'!$A$1:$AZ$1,0)),""),
$B889&lt;&gt;"CPC",IFERROR(INDEX(鈺太Device!$A$1:$BC$5049,MATCH($C889,鈺太Device!$E$1:$E$5054,0),MATCH(K$1,鈺太Device!$A$1:$AZ$1,0)),""),
$B889="CPC",IFERROR(INDEX(鈺太芯Device!$A$1:$BD$5213,MATCH($C889,鈺太芯Device!$E$1:$E$5267,0),MATCH(K$1,鈺太芯Device!$A$1:$AZ$1,0)),""))</f>
        <v>None</v>
      </c>
      <c r="L889" s="44" t="str" cm="1">
        <f t="array" ref="L889">_xlfn.SWITCH(TRUE,
$B889="-","check",
$B889="CPC-Power",IFERROR(INDEX('POWER Device'!$A$1:$BA$5000,MATCH($C889,'POWER Device'!$I$1:$I$5016,0),MATCH(L$1,'POWER Device'!$A$1:$AZ$1,0)),""),
$B889&lt;&gt;"CPC",IFERROR(INDEX(鈺太Device!$A$1:$BC$5049,MATCH($C889,鈺太Device!$E$1:$E$5054,0),MATCH(L$1,鈺太Device!$A$1:$AZ$1,0)),""),
$B889="CPC",IFERROR(INDEX(鈺太芯Device!$A$1:$BD$5213,MATCH($C889,鈺太芯Device!$E$1:$E$5267,0),MATCH(L$1,鈺太芯Device!$A$1:$AZ$1,0)),""))</f>
        <v>OM-325
高溫錫膏</v>
      </c>
      <c r="M889" s="44" t="str">
        <f t="shared" si="84"/>
        <v>ZTS6231C</v>
      </c>
      <c r="N889" s="44" t="str">
        <f t="shared" si="82"/>
        <v>ZTS6231C-4918ZC-3004_v11</v>
      </c>
      <c r="O889" s="18" t="s">
        <v>31657</v>
      </c>
      <c r="P889" s="18" t="s">
        <v>33014</v>
      </c>
      <c r="Q889" s="19" t="s">
        <v>12555</v>
      </c>
      <c r="R889" s="20" t="str">
        <f t="shared" si="83"/>
        <v>||||||||||</v>
      </c>
      <c r="S889" s="21"/>
      <c r="T889" s="21"/>
      <c r="U889" s="21" t="s">
        <v>34656</v>
      </c>
      <c r="V889" s="22" t="s">
        <v>10</v>
      </c>
    </row>
    <row r="890" spans="1:22">
      <c r="A890" s="45" t="str">
        <f t="shared" si="80"/>
        <v>2022-11</v>
      </c>
      <c r="B890" s="45" t="str">
        <f t="shared" si="85"/>
        <v>HELE</v>
      </c>
      <c r="C890" s="44" t="str" cm="1">
        <f t="array" ref="C890" xml:space="preserve">
_xlfn.SWITCH(TRUE,
$B890="-","-",
$B890="CPC-Power",
IF($D890="",
"PK"&amp;$E890&amp;"_V1."&amp;MAX(VALUE(RIGHT(_xlfn._xlws.FILTER('POWER Device'!$I$1:$I$5016,'POWER Device'!$H$1:$H$5016=$E890,"-"),1))),
"PK"&amp;$E890&amp;"_V1."&amp;$D890),
$B890="CPC",
IF($D890="",
"PK"&amp;$E890&amp;"_V1."&amp;MAX(VALUE(RIGHT(_xlfn._xlws.FILTER(鈺太芯Device!$E$1:$E$5267,鈺太芯Device!$D$1:$D$5267=$E890,"-"),1))),
"PK"&amp;$E890&amp;"_V1."&amp;$D890),
$B890&lt;&gt;"CPC",
IF($D890="",
"PK"&amp;$E890&amp;"_V1."&amp;MAX(VALUE(RIGHT(_xlfn._xlws.FILTER(鈺太Device!$E$1:$E$5054,鈺太Device!$D$1:$D$5054=$E890,"-"),1)))),
"PK"&amp;$E890&amp;"_V1."&amp;$D890)</f>
        <v>PKDT15Q01-217_V1.0</v>
      </c>
      <c r="E890" s="44" t="str">
        <f t="shared" si="81"/>
        <v>DT15Q01-217</v>
      </c>
      <c r="F890" s="44" t="str" cm="1">
        <f t="array" ref="F890">_xlfn.SWITCH(TRUE,
$B890="-","check",
$B890="CPC-Power",IFERROR(INDEX('POWER Device'!$A$1:$BA$5000,MATCH($C890,'POWER Device'!$I$1:$I$5016,0),MATCH(F$1,'POWER Device'!$A$1:$AZ$1,0)),""),
$B890&lt;&gt;"CPC",IFERROR(INDEX(鈺太Device!$A$1:$BC$5049,MATCH($C890,鈺太Device!$E$1:$E$5054,0),MATCH(F$1,鈺太Device!$A$1:$AZ$1,0)),""),
$B890="CPC",IFERROR(INDEX(鈺太芯Device!$A$1:$BD$5213,MATCH($C890,鈺太芯Device!$E$1:$E$5267,0),MATCH(F$1,鈺太芯Device!$A$1:$AZ$1,0)),""))</f>
        <v>ZTS6231-K</v>
      </c>
      <c r="G890" s="44" t="str" cm="1">
        <f t="array" ref="G890">_xlfn.SWITCH(TRUE,
$B890="-","check",
$B890="CPC-Power",IFERROR(INDEX('POWER Device'!$A$1:$BA$5000,MATCH($C890,'POWER Device'!$I$1:$I$5016,0),MATCH(G$1,'POWER Device'!$A$1:$AZ$1,0)),""),
$B890&lt;&gt;"CPC",IFERROR(INDEX(鈺太Device!$A$1:$BC$5049,MATCH($C890,鈺太Device!$E$1:$E$5054,0),MATCH(G$1,鈺太Device!$A$1:$AZ$1,0)),""),
$B890="CPC",IFERROR(INDEX(鈺太芯Device!$A$1:$BD$5213,MATCH($C890,鈺太芯Device!$E$1:$E$5267,0),MATCH(G$1,鈺太芯Device!$A$1:$AZ$1,0)),""))</f>
        <v>4908XA</v>
      </c>
      <c r="H890" s="44" t="str" cm="1">
        <f t="array" ref="H890">_xlfn.SWITCH(TRUE,
$B890="-","check",
$B890="CPC-Power",IFERROR(INDEX('POWER Device'!$A$1:$BA$5000,MATCH($C890,'POWER Device'!$I$1:$I$5016,0),MATCH(H$1,'POWER Device'!$A$1:$AZ$1,0)),""),
$B890&lt;&gt;"CPC",IFERROR(INDEX(鈺太Device!$A$1:$BC$5049,MATCH($C890,鈺太Device!$E$1:$E$5054,0),MATCH(H$1,鈺太Device!$A$1:$AZ$1,0)),""),
$B890="CPC",IFERROR(INDEX(鈺太芯Device!$A$1:$BD$5213,MATCH($C890,鈺太芯Device!$E$1:$E$5267,0),MATCH(H$1,鈺太芯Device!$A$1:$AZ$1,0)),""))</f>
        <v>3004_v11</v>
      </c>
      <c r="I890" s="44" t="str" cm="1">
        <f t="array" ref="I890">_xlfn.SWITCH(TRUE,
$B890="-","check",
$B890="CPC-Power",IFERROR(INDEX('POWER Device'!$A$1:$BA$5000,MATCH($C890,'POWER Device'!$I$1:$I$5016,0),MATCH(I$1,'POWER Device'!$A$1:$AZ$1,0)),""),
$B890&lt;&gt;"CPC",IFERROR(INDEX(鈺太Device!$A$1:$BC$5049,MATCH($C890,鈺太Device!$E$1:$E$5054,0),MATCH(I$1,鈺太Device!$A$1:$AZ$1,0)),""),
$B890="CPC",IFERROR(INDEX(鈺太芯Device!$A$1:$BD$5213,MATCH($C890,鈺太芯Device!$E$1:$E$5267,0),MATCH(I$1,鈺太芯Device!$A$1:$AZ$1,0)),""))</f>
        <v>01B5541S00000
01B5541T00000
01B5541U00000</v>
      </c>
      <c r="J890" s="44" t="str" cm="1">
        <f t="array" ref="J890">_xlfn.SWITCH(TRUE,
$B890="-","check",
$B890="CPC-Power",IFERROR(INDEX('POWER Device'!$A$1:$BA$5000,MATCH($C890,'POWER Device'!$I$1:$I$5016,0),MATCH(J$1,'POWER Device'!$A$1:$AZ$1,0)),""),
$B890&lt;&gt;"CPC",IFERROR(INDEX(鈺太Device!$A$1:$BC$5049,MATCH($C890,鈺太Device!$E$1:$E$5054,0),MATCH(J$1,鈺太Device!$A$1:$AZ$1,0)),""),
$B890="CPC",IFERROR(INDEX(鈺太芯Device!$A$1:$BD$5213,MATCH($C890,鈺太芯Device!$E$1:$E$5267,0),MATCH(J$1,鈺太芯Device!$A$1:$AZ$1,0)),""))</f>
        <v>無</v>
      </c>
      <c r="K890" s="44" t="str" cm="1">
        <f t="array" ref="K890">_xlfn.SWITCH(TRUE,
$B890="-","check",
$B890="CPC-Power",IFERROR(INDEX('POWER Device'!$A$1:$BA$5000,MATCH($C890,'POWER Device'!$I$1:$I$5016,0),MATCH(K$1,'POWER Device'!$A$1:$AZ$1,0)),""),
$B890&lt;&gt;"CPC",IFERROR(INDEX(鈺太Device!$A$1:$BC$5049,MATCH($C890,鈺太Device!$E$1:$E$5054,0),MATCH(K$1,鈺太Device!$A$1:$AZ$1,0)),""),
$B890="CPC",IFERROR(INDEX(鈺太芯Device!$A$1:$BD$5213,MATCH($C890,鈺太芯Device!$E$1:$E$5267,0),MATCH(K$1,鈺太芯Device!$A$1:$AZ$1,0)),""))</f>
        <v>None</v>
      </c>
      <c r="L890" s="44" t="str" cm="1">
        <f t="array" ref="L890">_xlfn.SWITCH(TRUE,
$B890="-","check",
$B890="CPC-Power",IFERROR(INDEX('POWER Device'!$A$1:$BA$5000,MATCH($C890,'POWER Device'!$I$1:$I$5016,0),MATCH(L$1,'POWER Device'!$A$1:$AZ$1,0)),""),
$B890&lt;&gt;"CPC",IFERROR(INDEX(鈺太Device!$A$1:$BC$5049,MATCH($C890,鈺太Device!$E$1:$E$5054,0),MATCH(L$1,鈺太Device!$A$1:$AZ$1,0)),""),
$B890="CPC",IFERROR(INDEX(鈺太芯Device!$A$1:$BD$5213,MATCH($C890,鈺太芯Device!$E$1:$E$5267,0),MATCH(L$1,鈺太芯Device!$A$1:$AZ$1,0)),""))</f>
        <v xml:space="preserve">OM-325
高溫錫膏 </v>
      </c>
      <c r="M890" s="44" t="str">
        <f t="shared" si="84"/>
        <v>ZTS6231-K</v>
      </c>
      <c r="N890" s="44" t="str">
        <f t="shared" si="82"/>
        <v>ZTS6231-K-4908XA-3004_v11</v>
      </c>
      <c r="O890" s="18" t="s">
        <v>31657</v>
      </c>
      <c r="P890" s="18" t="s">
        <v>33015</v>
      </c>
      <c r="Q890" s="19" t="s">
        <v>12498</v>
      </c>
      <c r="R890" s="20" t="str">
        <f t="shared" si="83"/>
        <v>||||||||||</v>
      </c>
      <c r="S890" s="21"/>
      <c r="T890" s="21"/>
      <c r="U890" s="21" t="s">
        <v>31751</v>
      </c>
      <c r="V890" s="22" t="s">
        <v>10</v>
      </c>
    </row>
    <row r="891" spans="1:22" ht="60">
      <c r="A891" s="45" t="str">
        <f t="shared" si="80"/>
        <v>2022-03</v>
      </c>
      <c r="B891" s="45" t="str">
        <f t="shared" si="85"/>
        <v>HELE</v>
      </c>
      <c r="C891" s="44" t="str" cm="1">
        <f t="array" ref="C891" xml:space="preserve">
_xlfn.SWITCH(TRUE,
$B891="-","-",
$B891="CPC-Power",
IF($D891="",
"PK"&amp;$E891&amp;"_V1."&amp;MAX(VALUE(RIGHT(_xlfn._xlws.FILTER('POWER Device'!$I$1:$I$5016,'POWER Device'!$H$1:$H$5016=$E891,"-"),1))),
"PK"&amp;$E891&amp;"_V1."&amp;$D891),
$B891="CPC",
IF($D891="",
"PK"&amp;$E891&amp;"_V1."&amp;MAX(VALUE(RIGHT(_xlfn._xlws.FILTER(鈺太芯Device!$E$1:$E$5267,鈺太芯Device!$D$1:$D$5267=$E891,"-"),1))),
"PK"&amp;$E891&amp;"_V1."&amp;$D891),
$B891&lt;&gt;"CPC",
IF($D891="",
"PK"&amp;$E891&amp;"_V1."&amp;MAX(VALUE(RIGHT(_xlfn._xlws.FILTER(鈺太Device!$E$1:$E$5054,鈺太Device!$D$1:$D$5054=$E891,"-"),1)))),
"PK"&amp;$E891&amp;"_V1."&amp;$D891)</f>
        <v>PKDT15Q01-188_V1.0</v>
      </c>
      <c r="E891" s="44" t="str">
        <f t="shared" si="81"/>
        <v>DT15Q01-188</v>
      </c>
      <c r="F891" s="44" t="str" cm="1">
        <f t="array" ref="F891">_xlfn.SWITCH(TRUE,
$B891="-","check",
$B891="CPC-Power",IFERROR(INDEX('POWER Device'!$A$1:$BA$5000,MATCH($C891,'POWER Device'!$I$1:$I$5016,0),MATCH(F$1,'POWER Device'!$A$1:$AZ$1,0)),""),
$B891&lt;&gt;"CPC",IFERROR(INDEX(鈺太Device!$A$1:$BC$5049,MATCH($C891,鈺太Device!$E$1:$E$5054,0),MATCH(F$1,鈺太Device!$A$1:$AZ$1,0)),""),
$B891="CPC",IFERROR(INDEX(鈺太芯Device!$A$1:$BD$5213,MATCH($C891,鈺太芯Device!$E$1:$E$5267,0),MATCH(F$1,鈺太芯Device!$A$1:$AZ$1,0)),""))</f>
        <v>ZTS6231S</v>
      </c>
      <c r="G891" s="44" t="str" cm="1">
        <f t="array" ref="G891">_xlfn.SWITCH(TRUE,
$B891="-","check",
$B891="CPC-Power",IFERROR(INDEX('POWER Device'!$A$1:$BA$5000,MATCH($C891,'POWER Device'!$I$1:$I$5016,0),MATCH(G$1,'POWER Device'!$A$1:$AZ$1,0)),""),
$B891&lt;&gt;"CPC",IFERROR(INDEX(鈺太Device!$A$1:$BC$5049,MATCH($C891,鈺太Device!$E$1:$E$5054,0),MATCH(G$1,鈺太Device!$A$1:$AZ$1,0)),""),
$B891="CPC",IFERROR(INDEX(鈺太芯Device!$A$1:$BD$5213,MATCH($C891,鈺太芯Device!$E$1:$E$5267,0),MATCH(G$1,鈺太芯Device!$A$1:$AZ$1,0)),""))</f>
        <v>4908XA</v>
      </c>
      <c r="H891" s="44" t="str" cm="1">
        <f t="array" ref="H891">_xlfn.SWITCH(TRUE,
$B891="-","check",
$B891="CPC-Power",IFERROR(INDEX('POWER Device'!$A$1:$BA$5000,MATCH($C891,'POWER Device'!$I$1:$I$5016,0),MATCH(H$1,'POWER Device'!$A$1:$AZ$1,0)),""),
$B891&lt;&gt;"CPC",IFERROR(INDEX(鈺太Device!$A$1:$BC$5049,MATCH($C891,鈺太Device!$E$1:$E$5054,0),MATCH(H$1,鈺太Device!$A$1:$AZ$1,0)),""),
$B891="CPC",IFERROR(INDEX(鈺太芯Device!$A$1:$BD$5213,MATCH($C891,鈺太芯Device!$E$1:$E$5267,0),MATCH(H$1,鈺太芯Device!$A$1:$AZ$1,0)),""))</f>
        <v>3004_v11</v>
      </c>
      <c r="I891" s="44" t="str" cm="1">
        <f t="array" ref="I891">_xlfn.SWITCH(TRUE,
$B891="-","check",
$B891="CPC-Power",IFERROR(INDEX('POWER Device'!$A$1:$BA$5000,MATCH($C891,'POWER Device'!$I$1:$I$5016,0),MATCH(I$1,'POWER Device'!$A$1:$AZ$1,0)),""),
$B891&lt;&gt;"CPC",IFERROR(INDEX(鈺太Device!$A$1:$BC$5049,MATCH($C891,鈺太Device!$E$1:$E$5054,0),MATCH(I$1,鈺太Device!$A$1:$AZ$1,0)),""),
$B891="CPC",IFERROR(INDEX(鈺太芯Device!$A$1:$BD$5213,MATCH($C891,鈺太芯Device!$E$1:$E$5267,0),MATCH(I$1,鈺太芯Device!$A$1:$AZ$1,0)),""))</f>
        <v>01B554166U4G0
01B554167U2G0
01B554165U2N0</v>
      </c>
      <c r="J891" s="44" t="str" cm="1">
        <f t="array" ref="J891">_xlfn.SWITCH(TRUE,
$B891="-","check",
$B891="CPC-Power",IFERROR(INDEX('POWER Device'!$A$1:$BA$5000,MATCH($C891,'POWER Device'!$I$1:$I$5016,0),MATCH(J$1,'POWER Device'!$A$1:$AZ$1,0)),""),
$B891&lt;&gt;"CPC",IFERROR(INDEX(鈺太Device!$A$1:$BC$5049,MATCH($C891,鈺太Device!$E$1:$E$5054,0),MATCH(J$1,鈺太Device!$A$1:$AZ$1,0)),""),
$B891="CPC",IFERROR(INDEX(鈺太芯Device!$A$1:$BD$5213,MATCH($C891,鈺太芯Device!$E$1:$E$5267,0),MATCH(J$1,鈺太芯Device!$A$1:$AZ$1,0)),""))</f>
        <v>無</v>
      </c>
      <c r="K891" s="44" t="str" cm="1">
        <f t="array" ref="K891">_xlfn.SWITCH(TRUE,
$B891="-","check",
$B891="CPC-Power",IFERROR(INDEX('POWER Device'!$A$1:$BA$5000,MATCH($C891,'POWER Device'!$I$1:$I$5016,0),MATCH(K$1,'POWER Device'!$A$1:$AZ$1,0)),""),
$B891&lt;&gt;"CPC",IFERROR(INDEX(鈺太Device!$A$1:$BC$5049,MATCH($C891,鈺太Device!$E$1:$E$5054,0),MATCH(K$1,鈺太Device!$A$1:$AZ$1,0)),""),
$B891="CPC",IFERROR(INDEX(鈺太芯Device!$A$1:$BD$5213,MATCH($C891,鈺太芯Device!$E$1:$E$5267,0),MATCH(K$1,鈺太芯Device!$A$1:$AZ$1,0)),""))</f>
        <v>None</v>
      </c>
      <c r="L891" s="44" t="str" cm="1">
        <f t="array" ref="L891">_xlfn.SWITCH(TRUE,
$B891="-","check",
$B891="CPC-Power",IFERROR(INDEX('POWER Device'!$A$1:$BA$5000,MATCH($C891,'POWER Device'!$I$1:$I$5016,0),MATCH(L$1,'POWER Device'!$A$1:$AZ$1,0)),""),
$B891&lt;&gt;"CPC",IFERROR(INDEX(鈺太Device!$A$1:$BC$5049,MATCH($C891,鈺太Device!$E$1:$E$5054,0),MATCH(L$1,鈺太Device!$A$1:$AZ$1,0)),""),
$B891="CPC",IFERROR(INDEX(鈺太芯Device!$A$1:$BD$5213,MATCH($C891,鈺太芯Device!$E$1:$E$5267,0),MATCH(L$1,鈺太芯Device!$A$1:$AZ$1,0)),""))</f>
        <v>OM-325
高溫錫膏</v>
      </c>
      <c r="M891" s="44" t="str">
        <f t="shared" si="84"/>
        <v>ZTS6231S</v>
      </c>
      <c r="N891" s="44" t="str">
        <f t="shared" si="82"/>
        <v>ZTS6231S-4908XA-3004_v11</v>
      </c>
      <c r="O891" s="18" t="s">
        <v>31657</v>
      </c>
      <c r="P891" s="18" t="s">
        <v>33016</v>
      </c>
      <c r="Q891" s="19" t="s">
        <v>12359</v>
      </c>
      <c r="R891" s="20" t="str">
        <f t="shared" si="83"/>
        <v>||||||||||</v>
      </c>
      <c r="S891" s="21"/>
      <c r="T891" s="21"/>
      <c r="U891" s="21" t="s">
        <v>33017</v>
      </c>
      <c r="V891" s="22" t="s">
        <v>10</v>
      </c>
    </row>
    <row r="892" spans="1:22">
      <c r="A892" s="45" t="str">
        <f t="shared" si="80"/>
        <v>2022-03</v>
      </c>
      <c r="B892" s="45" t="str">
        <f t="shared" si="85"/>
        <v>HELE</v>
      </c>
      <c r="C892" s="44" t="str" cm="1">
        <f t="array" ref="C892" xml:space="preserve">
_xlfn.SWITCH(TRUE,
$B892="-","-",
$B892="CPC-Power",
IF($D892="",
"PK"&amp;$E892&amp;"_V1."&amp;MAX(VALUE(RIGHT(_xlfn._xlws.FILTER('POWER Device'!$I$1:$I$5016,'POWER Device'!$H$1:$H$5016=$E892,"-"),1))),
"PK"&amp;$E892&amp;"_V1."&amp;$D892),
$B892="CPC",
IF($D892="",
"PK"&amp;$E892&amp;"_V1."&amp;MAX(VALUE(RIGHT(_xlfn._xlws.FILTER(鈺太芯Device!$E$1:$E$5267,鈺太芯Device!$D$1:$D$5267=$E892,"-"),1))),
"PK"&amp;$E892&amp;"_V1."&amp;$D892),
$B892&lt;&gt;"CPC",
IF($D892="",
"PK"&amp;$E892&amp;"_V1."&amp;MAX(VALUE(RIGHT(_xlfn._xlws.FILTER(鈺太Device!$E$1:$E$5054,鈺太Device!$D$1:$D$5054=$E892,"-"),1)))),
"PK"&amp;$E892&amp;"_V1."&amp;$D892)</f>
        <v>PKDT15Q01-188_V1.0</v>
      </c>
      <c r="E892" s="44" t="str">
        <f t="shared" si="81"/>
        <v>DT15Q01-188</v>
      </c>
      <c r="F892" s="44" t="str" cm="1">
        <f t="array" ref="F892">_xlfn.SWITCH(TRUE,
$B892="-","check",
$B892="CPC-Power",IFERROR(INDEX('POWER Device'!$A$1:$BA$5000,MATCH($C892,'POWER Device'!$I$1:$I$5016,0),MATCH(F$1,'POWER Device'!$A$1:$AZ$1,0)),""),
$B892&lt;&gt;"CPC",IFERROR(INDEX(鈺太Device!$A$1:$BC$5049,MATCH($C892,鈺太Device!$E$1:$E$5054,0),MATCH(F$1,鈺太Device!$A$1:$AZ$1,0)),""),
$B892="CPC",IFERROR(INDEX(鈺太芯Device!$A$1:$BD$5213,MATCH($C892,鈺太芯Device!$E$1:$E$5267,0),MATCH(F$1,鈺太芯Device!$A$1:$AZ$1,0)),""))</f>
        <v>ZTS6231S</v>
      </c>
      <c r="G892" s="44" t="str" cm="1">
        <f t="array" ref="G892">_xlfn.SWITCH(TRUE,
$B892="-","check",
$B892="CPC-Power",IFERROR(INDEX('POWER Device'!$A$1:$BA$5000,MATCH($C892,'POWER Device'!$I$1:$I$5016,0),MATCH(G$1,'POWER Device'!$A$1:$AZ$1,0)),""),
$B892&lt;&gt;"CPC",IFERROR(INDEX(鈺太Device!$A$1:$BC$5049,MATCH($C892,鈺太Device!$E$1:$E$5054,0),MATCH(G$1,鈺太Device!$A$1:$AZ$1,0)),""),
$B892="CPC",IFERROR(INDEX(鈺太芯Device!$A$1:$BD$5213,MATCH($C892,鈺太芯Device!$E$1:$E$5267,0),MATCH(G$1,鈺太芯Device!$A$1:$AZ$1,0)),""))</f>
        <v>4908XA</v>
      </c>
      <c r="H892" s="44" t="str" cm="1">
        <f t="array" ref="H892">_xlfn.SWITCH(TRUE,
$B892="-","check",
$B892="CPC-Power",IFERROR(INDEX('POWER Device'!$A$1:$BA$5000,MATCH($C892,'POWER Device'!$I$1:$I$5016,0),MATCH(H$1,'POWER Device'!$A$1:$AZ$1,0)),""),
$B892&lt;&gt;"CPC",IFERROR(INDEX(鈺太Device!$A$1:$BC$5049,MATCH($C892,鈺太Device!$E$1:$E$5054,0),MATCH(H$1,鈺太Device!$A$1:$AZ$1,0)),""),
$B892="CPC",IFERROR(INDEX(鈺太芯Device!$A$1:$BD$5213,MATCH($C892,鈺太芯Device!$E$1:$E$5267,0),MATCH(H$1,鈺太芯Device!$A$1:$AZ$1,0)),""))</f>
        <v>3004_v11</v>
      </c>
      <c r="I892" s="44" t="str" cm="1">
        <f t="array" ref="I892">_xlfn.SWITCH(TRUE,
$B892="-","check",
$B892="CPC-Power",IFERROR(INDEX('POWER Device'!$A$1:$BA$5000,MATCH($C892,'POWER Device'!$I$1:$I$5016,0),MATCH(I$1,'POWER Device'!$A$1:$AZ$1,0)),""),
$B892&lt;&gt;"CPC",IFERROR(INDEX(鈺太Device!$A$1:$BC$5049,MATCH($C892,鈺太Device!$E$1:$E$5054,0),MATCH(I$1,鈺太Device!$A$1:$AZ$1,0)),""),
$B892="CPC",IFERROR(INDEX(鈺太芯Device!$A$1:$BD$5213,MATCH($C892,鈺太芯Device!$E$1:$E$5267,0),MATCH(I$1,鈺太芯Device!$A$1:$AZ$1,0)),""))</f>
        <v>01B554166U4G0
01B554167U2G0
01B554165U2N0</v>
      </c>
      <c r="J892" s="44" t="str" cm="1">
        <f t="array" ref="J892">_xlfn.SWITCH(TRUE,
$B892="-","check",
$B892="CPC-Power",IFERROR(INDEX('POWER Device'!$A$1:$BA$5000,MATCH($C892,'POWER Device'!$I$1:$I$5016,0),MATCH(J$1,'POWER Device'!$A$1:$AZ$1,0)),""),
$B892&lt;&gt;"CPC",IFERROR(INDEX(鈺太Device!$A$1:$BC$5049,MATCH($C892,鈺太Device!$E$1:$E$5054,0),MATCH(J$1,鈺太Device!$A$1:$AZ$1,0)),""),
$B892="CPC",IFERROR(INDEX(鈺太芯Device!$A$1:$BD$5213,MATCH($C892,鈺太芯Device!$E$1:$E$5267,0),MATCH(J$1,鈺太芯Device!$A$1:$AZ$1,0)),""))</f>
        <v>無</v>
      </c>
      <c r="K892" s="44" t="str" cm="1">
        <f t="array" ref="K892">_xlfn.SWITCH(TRUE,
$B892="-","check",
$B892="CPC-Power",IFERROR(INDEX('POWER Device'!$A$1:$BA$5000,MATCH($C892,'POWER Device'!$I$1:$I$5016,0),MATCH(K$1,'POWER Device'!$A$1:$AZ$1,0)),""),
$B892&lt;&gt;"CPC",IFERROR(INDEX(鈺太Device!$A$1:$BC$5049,MATCH($C892,鈺太Device!$E$1:$E$5054,0),MATCH(K$1,鈺太Device!$A$1:$AZ$1,0)),""),
$B892="CPC",IFERROR(INDEX(鈺太芯Device!$A$1:$BD$5213,MATCH($C892,鈺太芯Device!$E$1:$E$5267,0),MATCH(K$1,鈺太芯Device!$A$1:$AZ$1,0)),""))</f>
        <v>None</v>
      </c>
      <c r="L892" s="44" t="str" cm="1">
        <f t="array" ref="L892">_xlfn.SWITCH(TRUE,
$B892="-","check",
$B892="CPC-Power",IFERROR(INDEX('POWER Device'!$A$1:$BA$5000,MATCH($C892,'POWER Device'!$I$1:$I$5016,0),MATCH(L$1,'POWER Device'!$A$1:$AZ$1,0)),""),
$B892&lt;&gt;"CPC",IFERROR(INDEX(鈺太Device!$A$1:$BC$5049,MATCH($C892,鈺太Device!$E$1:$E$5054,0),MATCH(L$1,鈺太Device!$A$1:$AZ$1,0)),""),
$B892="CPC",IFERROR(INDEX(鈺太芯Device!$A$1:$BD$5213,MATCH($C892,鈺太芯Device!$E$1:$E$5267,0),MATCH(L$1,鈺太芯Device!$A$1:$AZ$1,0)),""))</f>
        <v>OM-325
高溫錫膏</v>
      </c>
      <c r="M892" s="44" t="str">
        <f t="shared" si="84"/>
        <v>ZTS6231S</v>
      </c>
      <c r="N892" s="44" t="str">
        <f t="shared" si="82"/>
        <v>ZTS6231S-4908XA-3004_v11</v>
      </c>
      <c r="O892" s="18" t="s">
        <v>31657</v>
      </c>
      <c r="P892" s="18" t="s">
        <v>33018</v>
      </c>
      <c r="Q892" s="19" t="s">
        <v>12359</v>
      </c>
      <c r="R892" s="20" t="str">
        <f t="shared" si="83"/>
        <v>||||||||||</v>
      </c>
      <c r="S892" s="21"/>
      <c r="T892" s="21"/>
      <c r="U892" s="21" t="s">
        <v>33019</v>
      </c>
      <c r="V892" s="22" t="s">
        <v>10</v>
      </c>
    </row>
    <row r="893" spans="1:22" ht="24">
      <c r="A893" s="45" t="str">
        <f t="shared" si="80"/>
        <v>2022-04</v>
      </c>
      <c r="B893" s="45" t="str">
        <f t="shared" si="85"/>
        <v>HELE</v>
      </c>
      <c r="C893" s="44" t="str" cm="1">
        <f t="array" ref="C893" xml:space="preserve">
_xlfn.SWITCH(TRUE,
$B893="-","-",
$B893="CPC-Power",
IF($D893="",
"PK"&amp;$E893&amp;"_V1."&amp;MAX(VALUE(RIGHT(_xlfn._xlws.FILTER('POWER Device'!$I$1:$I$5016,'POWER Device'!$H$1:$H$5016=$E893,"-"),1))),
"PK"&amp;$E893&amp;"_V1."&amp;$D893),
$B893="CPC",
IF($D893="",
"PK"&amp;$E893&amp;"_V1."&amp;MAX(VALUE(RIGHT(_xlfn._xlws.FILTER(鈺太芯Device!$E$1:$E$5267,鈺太芯Device!$D$1:$D$5267=$E893,"-"),1))),
"PK"&amp;$E893&amp;"_V1."&amp;$D893),
$B893&lt;&gt;"CPC",
IF($D893="",
"PK"&amp;$E893&amp;"_V1."&amp;MAX(VALUE(RIGHT(_xlfn._xlws.FILTER(鈺太Device!$E$1:$E$5054,鈺太Device!$D$1:$D$5054=$E893,"-"),1)))),
"PK"&amp;$E893&amp;"_V1."&amp;$D893)</f>
        <v>PKDT15Q01-188_V1.0</v>
      </c>
      <c r="E893" s="44" t="str">
        <f t="shared" si="81"/>
        <v>DT15Q01-188</v>
      </c>
      <c r="F893" s="44" t="str" cm="1">
        <f t="array" ref="F893">_xlfn.SWITCH(TRUE,
$B893="-","check",
$B893="CPC-Power",IFERROR(INDEX('POWER Device'!$A$1:$BA$5000,MATCH($C893,'POWER Device'!$I$1:$I$5016,0),MATCH(F$1,'POWER Device'!$A$1:$AZ$1,0)),""),
$B893&lt;&gt;"CPC",IFERROR(INDEX(鈺太Device!$A$1:$BC$5049,MATCH($C893,鈺太Device!$E$1:$E$5054,0),MATCH(F$1,鈺太Device!$A$1:$AZ$1,0)),""),
$B893="CPC",IFERROR(INDEX(鈺太芯Device!$A$1:$BD$5213,MATCH($C893,鈺太芯Device!$E$1:$E$5267,0),MATCH(F$1,鈺太芯Device!$A$1:$AZ$1,0)),""))</f>
        <v>ZTS6231S</v>
      </c>
      <c r="G893" s="44" t="str" cm="1">
        <f t="array" ref="G893">_xlfn.SWITCH(TRUE,
$B893="-","check",
$B893="CPC-Power",IFERROR(INDEX('POWER Device'!$A$1:$BA$5000,MATCH($C893,'POWER Device'!$I$1:$I$5016,0),MATCH(G$1,'POWER Device'!$A$1:$AZ$1,0)),""),
$B893&lt;&gt;"CPC",IFERROR(INDEX(鈺太Device!$A$1:$BC$5049,MATCH($C893,鈺太Device!$E$1:$E$5054,0),MATCH(G$1,鈺太Device!$A$1:$AZ$1,0)),""),
$B893="CPC",IFERROR(INDEX(鈺太芯Device!$A$1:$BD$5213,MATCH($C893,鈺太芯Device!$E$1:$E$5267,0),MATCH(G$1,鈺太芯Device!$A$1:$AZ$1,0)),""))</f>
        <v>4908XA</v>
      </c>
      <c r="H893" s="44" t="str" cm="1">
        <f t="array" ref="H893">_xlfn.SWITCH(TRUE,
$B893="-","check",
$B893="CPC-Power",IFERROR(INDEX('POWER Device'!$A$1:$BA$5000,MATCH($C893,'POWER Device'!$I$1:$I$5016,0),MATCH(H$1,'POWER Device'!$A$1:$AZ$1,0)),""),
$B893&lt;&gt;"CPC",IFERROR(INDEX(鈺太Device!$A$1:$BC$5049,MATCH($C893,鈺太Device!$E$1:$E$5054,0),MATCH(H$1,鈺太Device!$A$1:$AZ$1,0)),""),
$B893="CPC",IFERROR(INDEX(鈺太芯Device!$A$1:$BD$5213,MATCH($C893,鈺太芯Device!$E$1:$E$5267,0),MATCH(H$1,鈺太芯Device!$A$1:$AZ$1,0)),""))</f>
        <v>3004_v11</v>
      </c>
      <c r="I893" s="44" t="str" cm="1">
        <f t="array" ref="I893">_xlfn.SWITCH(TRUE,
$B893="-","check",
$B893="CPC-Power",IFERROR(INDEX('POWER Device'!$A$1:$BA$5000,MATCH($C893,'POWER Device'!$I$1:$I$5016,0),MATCH(I$1,'POWER Device'!$A$1:$AZ$1,0)),""),
$B893&lt;&gt;"CPC",IFERROR(INDEX(鈺太Device!$A$1:$BC$5049,MATCH($C893,鈺太Device!$E$1:$E$5054,0),MATCH(I$1,鈺太Device!$A$1:$AZ$1,0)),""),
$B893="CPC",IFERROR(INDEX(鈺太芯Device!$A$1:$BD$5213,MATCH($C893,鈺太芯Device!$E$1:$E$5267,0),MATCH(I$1,鈺太芯Device!$A$1:$AZ$1,0)),""))</f>
        <v>01B554166U4G0
01B554167U2G0
01B554165U2N0</v>
      </c>
      <c r="J893" s="44" t="str" cm="1">
        <f t="array" ref="J893">_xlfn.SWITCH(TRUE,
$B893="-","check",
$B893="CPC-Power",IFERROR(INDEX('POWER Device'!$A$1:$BA$5000,MATCH($C893,'POWER Device'!$I$1:$I$5016,0),MATCH(J$1,'POWER Device'!$A$1:$AZ$1,0)),""),
$B893&lt;&gt;"CPC",IFERROR(INDEX(鈺太Device!$A$1:$BC$5049,MATCH($C893,鈺太Device!$E$1:$E$5054,0),MATCH(J$1,鈺太Device!$A$1:$AZ$1,0)),""),
$B893="CPC",IFERROR(INDEX(鈺太芯Device!$A$1:$BD$5213,MATCH($C893,鈺太芯Device!$E$1:$E$5267,0),MATCH(J$1,鈺太芯Device!$A$1:$AZ$1,0)),""))</f>
        <v>無</v>
      </c>
      <c r="K893" s="44" t="str" cm="1">
        <f t="array" ref="K893">_xlfn.SWITCH(TRUE,
$B893="-","check",
$B893="CPC-Power",IFERROR(INDEX('POWER Device'!$A$1:$BA$5000,MATCH($C893,'POWER Device'!$I$1:$I$5016,0),MATCH(K$1,'POWER Device'!$A$1:$AZ$1,0)),""),
$B893&lt;&gt;"CPC",IFERROR(INDEX(鈺太Device!$A$1:$BC$5049,MATCH($C893,鈺太Device!$E$1:$E$5054,0),MATCH(K$1,鈺太Device!$A$1:$AZ$1,0)),""),
$B893="CPC",IFERROR(INDEX(鈺太芯Device!$A$1:$BD$5213,MATCH($C893,鈺太芯Device!$E$1:$E$5267,0),MATCH(K$1,鈺太芯Device!$A$1:$AZ$1,0)),""))</f>
        <v>None</v>
      </c>
      <c r="L893" s="44" t="str" cm="1">
        <f t="array" ref="L893">_xlfn.SWITCH(TRUE,
$B893="-","check",
$B893="CPC-Power",IFERROR(INDEX('POWER Device'!$A$1:$BA$5000,MATCH($C893,'POWER Device'!$I$1:$I$5016,0),MATCH(L$1,'POWER Device'!$A$1:$AZ$1,0)),""),
$B893&lt;&gt;"CPC",IFERROR(INDEX(鈺太Device!$A$1:$BC$5049,MATCH($C893,鈺太Device!$E$1:$E$5054,0),MATCH(L$1,鈺太Device!$A$1:$AZ$1,0)),""),
$B893="CPC",IFERROR(INDEX(鈺太芯Device!$A$1:$BD$5213,MATCH($C893,鈺太芯Device!$E$1:$E$5267,0),MATCH(L$1,鈺太芯Device!$A$1:$AZ$1,0)),""))</f>
        <v>OM-325
高溫錫膏</v>
      </c>
      <c r="M893" s="44" t="str">
        <f t="shared" si="84"/>
        <v>ZTS6231S</v>
      </c>
      <c r="N893" s="44" t="str">
        <f t="shared" si="82"/>
        <v>ZTS6231S-4908XA-3004_v11</v>
      </c>
      <c r="O893" s="18" t="s">
        <v>31657</v>
      </c>
      <c r="P893" s="18" t="s">
        <v>33020</v>
      </c>
      <c r="Q893" s="19" t="s">
        <v>12359</v>
      </c>
      <c r="R893" s="20" t="str">
        <f t="shared" si="83"/>
        <v>||||||||||</v>
      </c>
      <c r="S893" s="21"/>
      <c r="T893" s="21"/>
      <c r="U893" s="21" t="s">
        <v>33021</v>
      </c>
      <c r="V893" s="22" t="s">
        <v>10</v>
      </c>
    </row>
    <row r="894" spans="1:22" ht="24">
      <c r="A894" s="45" t="str">
        <f t="shared" si="80"/>
        <v>2022-04</v>
      </c>
      <c r="B894" s="45" t="str">
        <f t="shared" si="85"/>
        <v>HELE</v>
      </c>
      <c r="C894" s="44" t="str" cm="1">
        <f t="array" ref="C894" xml:space="preserve">
_xlfn.SWITCH(TRUE,
$B894="-","-",
$B894="CPC-Power",
IF($D894="",
"PK"&amp;$E894&amp;"_V1."&amp;MAX(VALUE(RIGHT(_xlfn._xlws.FILTER('POWER Device'!$I$1:$I$5016,'POWER Device'!$H$1:$H$5016=$E894,"-"),1))),
"PK"&amp;$E894&amp;"_V1."&amp;$D894),
$B894="CPC",
IF($D894="",
"PK"&amp;$E894&amp;"_V1."&amp;MAX(VALUE(RIGHT(_xlfn._xlws.FILTER(鈺太芯Device!$E$1:$E$5267,鈺太芯Device!$D$1:$D$5267=$E894,"-"),1))),
"PK"&amp;$E894&amp;"_V1."&amp;$D894),
$B894&lt;&gt;"CPC",
IF($D894="",
"PK"&amp;$E894&amp;"_V1."&amp;MAX(VALUE(RIGHT(_xlfn._xlws.FILTER(鈺太Device!$E$1:$E$5054,鈺太Device!$D$1:$D$5054=$E894,"-"),1)))),
"PK"&amp;$E894&amp;"_V1."&amp;$D894)</f>
        <v>PKDT15Q01-188_V1.0</v>
      </c>
      <c r="E894" s="44" t="str">
        <f t="shared" si="81"/>
        <v>DT15Q01-188</v>
      </c>
      <c r="F894" s="44" t="str" cm="1">
        <f t="array" ref="F894">_xlfn.SWITCH(TRUE,
$B894="-","check",
$B894="CPC-Power",IFERROR(INDEX('POWER Device'!$A$1:$BA$5000,MATCH($C894,'POWER Device'!$I$1:$I$5016,0),MATCH(F$1,'POWER Device'!$A$1:$AZ$1,0)),""),
$B894&lt;&gt;"CPC",IFERROR(INDEX(鈺太Device!$A$1:$BC$5049,MATCH($C894,鈺太Device!$E$1:$E$5054,0),MATCH(F$1,鈺太Device!$A$1:$AZ$1,0)),""),
$B894="CPC",IFERROR(INDEX(鈺太芯Device!$A$1:$BD$5213,MATCH($C894,鈺太芯Device!$E$1:$E$5267,0),MATCH(F$1,鈺太芯Device!$A$1:$AZ$1,0)),""))</f>
        <v>ZTS6231S</v>
      </c>
      <c r="G894" s="44" t="str" cm="1">
        <f t="array" ref="G894">_xlfn.SWITCH(TRUE,
$B894="-","check",
$B894="CPC-Power",IFERROR(INDEX('POWER Device'!$A$1:$BA$5000,MATCH($C894,'POWER Device'!$I$1:$I$5016,0),MATCH(G$1,'POWER Device'!$A$1:$AZ$1,0)),""),
$B894&lt;&gt;"CPC",IFERROR(INDEX(鈺太Device!$A$1:$BC$5049,MATCH($C894,鈺太Device!$E$1:$E$5054,0),MATCH(G$1,鈺太Device!$A$1:$AZ$1,0)),""),
$B894="CPC",IFERROR(INDEX(鈺太芯Device!$A$1:$BD$5213,MATCH($C894,鈺太芯Device!$E$1:$E$5267,0),MATCH(G$1,鈺太芯Device!$A$1:$AZ$1,0)),""))</f>
        <v>4908XA</v>
      </c>
      <c r="H894" s="44" t="str" cm="1">
        <f t="array" ref="H894">_xlfn.SWITCH(TRUE,
$B894="-","check",
$B894="CPC-Power",IFERROR(INDEX('POWER Device'!$A$1:$BA$5000,MATCH($C894,'POWER Device'!$I$1:$I$5016,0),MATCH(H$1,'POWER Device'!$A$1:$AZ$1,0)),""),
$B894&lt;&gt;"CPC",IFERROR(INDEX(鈺太Device!$A$1:$BC$5049,MATCH($C894,鈺太Device!$E$1:$E$5054,0),MATCH(H$1,鈺太Device!$A$1:$AZ$1,0)),""),
$B894="CPC",IFERROR(INDEX(鈺太芯Device!$A$1:$BD$5213,MATCH($C894,鈺太芯Device!$E$1:$E$5267,0),MATCH(H$1,鈺太芯Device!$A$1:$AZ$1,0)),""))</f>
        <v>3004_v11</v>
      </c>
      <c r="I894" s="44" t="str" cm="1">
        <f t="array" ref="I894">_xlfn.SWITCH(TRUE,
$B894="-","check",
$B894="CPC-Power",IFERROR(INDEX('POWER Device'!$A$1:$BA$5000,MATCH($C894,'POWER Device'!$I$1:$I$5016,0),MATCH(I$1,'POWER Device'!$A$1:$AZ$1,0)),""),
$B894&lt;&gt;"CPC",IFERROR(INDEX(鈺太Device!$A$1:$BC$5049,MATCH($C894,鈺太Device!$E$1:$E$5054,0),MATCH(I$1,鈺太Device!$A$1:$AZ$1,0)),""),
$B894="CPC",IFERROR(INDEX(鈺太芯Device!$A$1:$BD$5213,MATCH($C894,鈺太芯Device!$E$1:$E$5267,0),MATCH(I$1,鈺太芯Device!$A$1:$AZ$1,0)),""))</f>
        <v>01B554166U4G0
01B554167U2G0
01B554165U2N0</v>
      </c>
      <c r="J894" s="44" t="str" cm="1">
        <f t="array" ref="J894">_xlfn.SWITCH(TRUE,
$B894="-","check",
$B894="CPC-Power",IFERROR(INDEX('POWER Device'!$A$1:$BA$5000,MATCH($C894,'POWER Device'!$I$1:$I$5016,0),MATCH(J$1,'POWER Device'!$A$1:$AZ$1,0)),""),
$B894&lt;&gt;"CPC",IFERROR(INDEX(鈺太Device!$A$1:$BC$5049,MATCH($C894,鈺太Device!$E$1:$E$5054,0),MATCH(J$1,鈺太Device!$A$1:$AZ$1,0)),""),
$B894="CPC",IFERROR(INDEX(鈺太芯Device!$A$1:$BD$5213,MATCH($C894,鈺太芯Device!$E$1:$E$5267,0),MATCH(J$1,鈺太芯Device!$A$1:$AZ$1,0)),""))</f>
        <v>無</v>
      </c>
      <c r="K894" s="44" t="str" cm="1">
        <f t="array" ref="K894">_xlfn.SWITCH(TRUE,
$B894="-","check",
$B894="CPC-Power",IFERROR(INDEX('POWER Device'!$A$1:$BA$5000,MATCH($C894,'POWER Device'!$I$1:$I$5016,0),MATCH(K$1,'POWER Device'!$A$1:$AZ$1,0)),""),
$B894&lt;&gt;"CPC",IFERROR(INDEX(鈺太Device!$A$1:$BC$5049,MATCH($C894,鈺太Device!$E$1:$E$5054,0),MATCH(K$1,鈺太Device!$A$1:$AZ$1,0)),""),
$B894="CPC",IFERROR(INDEX(鈺太芯Device!$A$1:$BD$5213,MATCH($C894,鈺太芯Device!$E$1:$E$5267,0),MATCH(K$1,鈺太芯Device!$A$1:$AZ$1,0)),""))</f>
        <v>None</v>
      </c>
      <c r="L894" s="44" t="str" cm="1">
        <f t="array" ref="L894">_xlfn.SWITCH(TRUE,
$B894="-","check",
$B894="CPC-Power",IFERROR(INDEX('POWER Device'!$A$1:$BA$5000,MATCH($C894,'POWER Device'!$I$1:$I$5016,0),MATCH(L$1,'POWER Device'!$A$1:$AZ$1,0)),""),
$B894&lt;&gt;"CPC",IFERROR(INDEX(鈺太Device!$A$1:$BC$5049,MATCH($C894,鈺太Device!$E$1:$E$5054,0),MATCH(L$1,鈺太Device!$A$1:$AZ$1,0)),""),
$B894="CPC",IFERROR(INDEX(鈺太芯Device!$A$1:$BD$5213,MATCH($C894,鈺太芯Device!$E$1:$E$5267,0),MATCH(L$1,鈺太芯Device!$A$1:$AZ$1,0)),""))</f>
        <v>OM-325
高溫錫膏</v>
      </c>
      <c r="M894" s="44" t="str">
        <f t="shared" si="84"/>
        <v>ZTS6231S</v>
      </c>
      <c r="N894" s="44" t="str">
        <f t="shared" si="82"/>
        <v>ZTS6231S-4908XA-3004_v11</v>
      </c>
      <c r="O894" s="18" t="s">
        <v>31657</v>
      </c>
      <c r="P894" s="18" t="s">
        <v>33022</v>
      </c>
      <c r="Q894" s="19" t="s">
        <v>12359</v>
      </c>
      <c r="R894" s="20" t="str">
        <f t="shared" si="83"/>
        <v>||||||||||</v>
      </c>
      <c r="S894" s="21"/>
      <c r="T894" s="21"/>
      <c r="U894" s="21" t="s">
        <v>33021</v>
      </c>
      <c r="V894" s="22" t="s">
        <v>10</v>
      </c>
    </row>
    <row r="895" spans="1:22">
      <c r="A895" s="45" t="str">
        <f t="shared" si="80"/>
        <v>2022-04</v>
      </c>
      <c r="B895" s="45" t="str">
        <f t="shared" si="85"/>
        <v>HELE</v>
      </c>
      <c r="C895" s="44" t="str" cm="1">
        <f t="array" ref="C895" xml:space="preserve">
_xlfn.SWITCH(TRUE,
$B895="-","-",
$B895="CPC-Power",
IF($D895="",
"PK"&amp;$E895&amp;"_V1."&amp;MAX(VALUE(RIGHT(_xlfn._xlws.FILTER('POWER Device'!$I$1:$I$5016,'POWER Device'!$H$1:$H$5016=$E895,"-"),1))),
"PK"&amp;$E895&amp;"_V1."&amp;$D895),
$B895="CPC",
IF($D895="",
"PK"&amp;$E895&amp;"_V1."&amp;MAX(VALUE(RIGHT(_xlfn._xlws.FILTER(鈺太芯Device!$E$1:$E$5267,鈺太芯Device!$D$1:$D$5267=$E895,"-"),1))),
"PK"&amp;$E895&amp;"_V1."&amp;$D895),
$B895&lt;&gt;"CPC",
IF($D895="",
"PK"&amp;$E895&amp;"_V1."&amp;MAX(VALUE(RIGHT(_xlfn._xlws.FILTER(鈺太Device!$E$1:$E$5054,鈺太Device!$D$1:$D$5054=$E895,"-"),1)))),
"PK"&amp;$E895&amp;"_V1."&amp;$D895)</f>
        <v>PKDT15Q01-188_V1.0</v>
      </c>
      <c r="E895" s="44" t="str">
        <f t="shared" si="81"/>
        <v>DT15Q01-188</v>
      </c>
      <c r="F895" s="44" t="str" cm="1">
        <f t="array" ref="F895">_xlfn.SWITCH(TRUE,
$B895="-","check",
$B895="CPC-Power",IFERROR(INDEX('POWER Device'!$A$1:$BA$5000,MATCH($C895,'POWER Device'!$I$1:$I$5016,0),MATCH(F$1,'POWER Device'!$A$1:$AZ$1,0)),""),
$B895&lt;&gt;"CPC",IFERROR(INDEX(鈺太Device!$A$1:$BC$5049,MATCH($C895,鈺太Device!$E$1:$E$5054,0),MATCH(F$1,鈺太Device!$A$1:$AZ$1,0)),""),
$B895="CPC",IFERROR(INDEX(鈺太芯Device!$A$1:$BD$5213,MATCH($C895,鈺太芯Device!$E$1:$E$5267,0),MATCH(F$1,鈺太芯Device!$A$1:$AZ$1,0)),""))</f>
        <v>ZTS6231S</v>
      </c>
      <c r="G895" s="44" t="str" cm="1">
        <f t="array" ref="G895">_xlfn.SWITCH(TRUE,
$B895="-","check",
$B895="CPC-Power",IFERROR(INDEX('POWER Device'!$A$1:$BA$5000,MATCH($C895,'POWER Device'!$I$1:$I$5016,0),MATCH(G$1,'POWER Device'!$A$1:$AZ$1,0)),""),
$B895&lt;&gt;"CPC",IFERROR(INDEX(鈺太Device!$A$1:$BC$5049,MATCH($C895,鈺太Device!$E$1:$E$5054,0),MATCH(G$1,鈺太Device!$A$1:$AZ$1,0)),""),
$B895="CPC",IFERROR(INDEX(鈺太芯Device!$A$1:$BD$5213,MATCH($C895,鈺太芯Device!$E$1:$E$5267,0),MATCH(G$1,鈺太芯Device!$A$1:$AZ$1,0)),""))</f>
        <v>4908XA</v>
      </c>
      <c r="H895" s="44" t="str" cm="1">
        <f t="array" ref="H895">_xlfn.SWITCH(TRUE,
$B895="-","check",
$B895="CPC-Power",IFERROR(INDEX('POWER Device'!$A$1:$BA$5000,MATCH($C895,'POWER Device'!$I$1:$I$5016,0),MATCH(H$1,'POWER Device'!$A$1:$AZ$1,0)),""),
$B895&lt;&gt;"CPC",IFERROR(INDEX(鈺太Device!$A$1:$BC$5049,MATCH($C895,鈺太Device!$E$1:$E$5054,0),MATCH(H$1,鈺太Device!$A$1:$AZ$1,0)),""),
$B895="CPC",IFERROR(INDEX(鈺太芯Device!$A$1:$BD$5213,MATCH($C895,鈺太芯Device!$E$1:$E$5267,0),MATCH(H$1,鈺太芯Device!$A$1:$AZ$1,0)),""))</f>
        <v>3004_v11</v>
      </c>
      <c r="I895" s="44" t="str" cm="1">
        <f t="array" ref="I895">_xlfn.SWITCH(TRUE,
$B895="-","check",
$B895="CPC-Power",IFERROR(INDEX('POWER Device'!$A$1:$BA$5000,MATCH($C895,'POWER Device'!$I$1:$I$5016,0),MATCH(I$1,'POWER Device'!$A$1:$AZ$1,0)),""),
$B895&lt;&gt;"CPC",IFERROR(INDEX(鈺太Device!$A$1:$BC$5049,MATCH($C895,鈺太Device!$E$1:$E$5054,0),MATCH(I$1,鈺太Device!$A$1:$AZ$1,0)),""),
$B895="CPC",IFERROR(INDEX(鈺太芯Device!$A$1:$BD$5213,MATCH($C895,鈺太芯Device!$E$1:$E$5267,0),MATCH(I$1,鈺太芯Device!$A$1:$AZ$1,0)),""))</f>
        <v>01B554166U4G0
01B554167U2G0
01B554165U2N0</v>
      </c>
      <c r="J895" s="44" t="str" cm="1">
        <f t="array" ref="J895">_xlfn.SWITCH(TRUE,
$B895="-","check",
$B895="CPC-Power",IFERROR(INDEX('POWER Device'!$A$1:$BA$5000,MATCH($C895,'POWER Device'!$I$1:$I$5016,0),MATCH(J$1,'POWER Device'!$A$1:$AZ$1,0)),""),
$B895&lt;&gt;"CPC",IFERROR(INDEX(鈺太Device!$A$1:$BC$5049,MATCH($C895,鈺太Device!$E$1:$E$5054,0),MATCH(J$1,鈺太Device!$A$1:$AZ$1,0)),""),
$B895="CPC",IFERROR(INDEX(鈺太芯Device!$A$1:$BD$5213,MATCH($C895,鈺太芯Device!$E$1:$E$5267,0),MATCH(J$1,鈺太芯Device!$A$1:$AZ$1,0)),""))</f>
        <v>無</v>
      </c>
      <c r="K895" s="44" t="str" cm="1">
        <f t="array" ref="K895">_xlfn.SWITCH(TRUE,
$B895="-","check",
$B895="CPC-Power",IFERROR(INDEX('POWER Device'!$A$1:$BA$5000,MATCH($C895,'POWER Device'!$I$1:$I$5016,0),MATCH(K$1,'POWER Device'!$A$1:$AZ$1,0)),""),
$B895&lt;&gt;"CPC",IFERROR(INDEX(鈺太Device!$A$1:$BC$5049,MATCH($C895,鈺太Device!$E$1:$E$5054,0),MATCH(K$1,鈺太Device!$A$1:$AZ$1,0)),""),
$B895="CPC",IFERROR(INDEX(鈺太芯Device!$A$1:$BD$5213,MATCH($C895,鈺太芯Device!$E$1:$E$5267,0),MATCH(K$1,鈺太芯Device!$A$1:$AZ$1,0)),""))</f>
        <v>None</v>
      </c>
      <c r="L895" s="44" t="str" cm="1">
        <f t="array" ref="L895">_xlfn.SWITCH(TRUE,
$B895="-","check",
$B895="CPC-Power",IFERROR(INDEX('POWER Device'!$A$1:$BA$5000,MATCH($C895,'POWER Device'!$I$1:$I$5016,0),MATCH(L$1,'POWER Device'!$A$1:$AZ$1,0)),""),
$B895&lt;&gt;"CPC",IFERROR(INDEX(鈺太Device!$A$1:$BC$5049,MATCH($C895,鈺太Device!$E$1:$E$5054,0),MATCH(L$1,鈺太Device!$A$1:$AZ$1,0)),""),
$B895="CPC",IFERROR(INDEX(鈺太芯Device!$A$1:$BD$5213,MATCH($C895,鈺太芯Device!$E$1:$E$5267,0),MATCH(L$1,鈺太芯Device!$A$1:$AZ$1,0)),""))</f>
        <v>OM-325
高溫錫膏</v>
      </c>
      <c r="M895" s="44" t="str">
        <f t="shared" si="84"/>
        <v>ZTS6231S</v>
      </c>
      <c r="N895" s="44" t="str">
        <f t="shared" si="82"/>
        <v>ZTS6231S-4908XA-3004_v11</v>
      </c>
      <c r="O895" s="18" t="s">
        <v>31657</v>
      </c>
      <c r="P895" s="18" t="s">
        <v>33023</v>
      </c>
      <c r="Q895" s="19" t="s">
        <v>12359</v>
      </c>
      <c r="R895" s="20" t="str">
        <f t="shared" si="83"/>
        <v>||||||||||</v>
      </c>
      <c r="S895" s="21"/>
      <c r="T895" s="21"/>
      <c r="U895" s="21" t="s">
        <v>33019</v>
      </c>
      <c r="V895" s="22" t="s">
        <v>10</v>
      </c>
    </row>
    <row r="896" spans="1:22">
      <c r="A896" s="45" t="str">
        <f t="shared" si="80"/>
        <v>2022-04</v>
      </c>
      <c r="B896" s="45" t="str">
        <f t="shared" si="85"/>
        <v>HELE</v>
      </c>
      <c r="C896" s="44" t="str" cm="1">
        <f t="array" ref="C896" xml:space="preserve">
_xlfn.SWITCH(TRUE,
$B896="-","-",
$B896="CPC-Power",
IF($D896="",
"PK"&amp;$E896&amp;"_V1."&amp;MAX(VALUE(RIGHT(_xlfn._xlws.FILTER('POWER Device'!$I$1:$I$5016,'POWER Device'!$H$1:$H$5016=$E896,"-"),1))),
"PK"&amp;$E896&amp;"_V1."&amp;$D896),
$B896="CPC",
IF($D896="",
"PK"&amp;$E896&amp;"_V1."&amp;MAX(VALUE(RIGHT(_xlfn._xlws.FILTER(鈺太芯Device!$E$1:$E$5267,鈺太芯Device!$D$1:$D$5267=$E896,"-"),1))),
"PK"&amp;$E896&amp;"_V1."&amp;$D896),
$B896&lt;&gt;"CPC",
IF($D896="",
"PK"&amp;$E896&amp;"_V1."&amp;MAX(VALUE(RIGHT(_xlfn._xlws.FILTER(鈺太Device!$E$1:$E$5054,鈺太Device!$D$1:$D$5054=$E896,"-"),1)))),
"PK"&amp;$E896&amp;"_V1."&amp;$D896)</f>
        <v>PKDT15Q01-188_V1.0</v>
      </c>
      <c r="E896" s="44" t="str">
        <f t="shared" si="81"/>
        <v>DT15Q01-188</v>
      </c>
      <c r="F896" s="44" t="str" cm="1">
        <f t="array" ref="F896">_xlfn.SWITCH(TRUE,
$B896="-","check",
$B896="CPC-Power",IFERROR(INDEX('POWER Device'!$A$1:$BA$5000,MATCH($C896,'POWER Device'!$I$1:$I$5016,0),MATCH(F$1,'POWER Device'!$A$1:$AZ$1,0)),""),
$B896&lt;&gt;"CPC",IFERROR(INDEX(鈺太Device!$A$1:$BC$5049,MATCH($C896,鈺太Device!$E$1:$E$5054,0),MATCH(F$1,鈺太Device!$A$1:$AZ$1,0)),""),
$B896="CPC",IFERROR(INDEX(鈺太芯Device!$A$1:$BD$5213,MATCH($C896,鈺太芯Device!$E$1:$E$5267,0),MATCH(F$1,鈺太芯Device!$A$1:$AZ$1,0)),""))</f>
        <v>ZTS6231S</v>
      </c>
      <c r="G896" s="44" t="str" cm="1">
        <f t="array" ref="G896">_xlfn.SWITCH(TRUE,
$B896="-","check",
$B896="CPC-Power",IFERROR(INDEX('POWER Device'!$A$1:$BA$5000,MATCH($C896,'POWER Device'!$I$1:$I$5016,0),MATCH(G$1,'POWER Device'!$A$1:$AZ$1,0)),""),
$B896&lt;&gt;"CPC",IFERROR(INDEX(鈺太Device!$A$1:$BC$5049,MATCH($C896,鈺太Device!$E$1:$E$5054,0),MATCH(G$1,鈺太Device!$A$1:$AZ$1,0)),""),
$B896="CPC",IFERROR(INDEX(鈺太芯Device!$A$1:$BD$5213,MATCH($C896,鈺太芯Device!$E$1:$E$5267,0),MATCH(G$1,鈺太芯Device!$A$1:$AZ$1,0)),""))</f>
        <v>4908XA</v>
      </c>
      <c r="H896" s="44" t="str" cm="1">
        <f t="array" ref="H896">_xlfn.SWITCH(TRUE,
$B896="-","check",
$B896="CPC-Power",IFERROR(INDEX('POWER Device'!$A$1:$BA$5000,MATCH($C896,'POWER Device'!$I$1:$I$5016,0),MATCH(H$1,'POWER Device'!$A$1:$AZ$1,0)),""),
$B896&lt;&gt;"CPC",IFERROR(INDEX(鈺太Device!$A$1:$BC$5049,MATCH($C896,鈺太Device!$E$1:$E$5054,0),MATCH(H$1,鈺太Device!$A$1:$AZ$1,0)),""),
$B896="CPC",IFERROR(INDEX(鈺太芯Device!$A$1:$BD$5213,MATCH($C896,鈺太芯Device!$E$1:$E$5267,0),MATCH(H$1,鈺太芯Device!$A$1:$AZ$1,0)),""))</f>
        <v>3004_v11</v>
      </c>
      <c r="I896" s="44" t="str" cm="1">
        <f t="array" ref="I896">_xlfn.SWITCH(TRUE,
$B896="-","check",
$B896="CPC-Power",IFERROR(INDEX('POWER Device'!$A$1:$BA$5000,MATCH($C896,'POWER Device'!$I$1:$I$5016,0),MATCH(I$1,'POWER Device'!$A$1:$AZ$1,0)),""),
$B896&lt;&gt;"CPC",IFERROR(INDEX(鈺太Device!$A$1:$BC$5049,MATCH($C896,鈺太Device!$E$1:$E$5054,0),MATCH(I$1,鈺太Device!$A$1:$AZ$1,0)),""),
$B896="CPC",IFERROR(INDEX(鈺太芯Device!$A$1:$BD$5213,MATCH($C896,鈺太芯Device!$E$1:$E$5267,0),MATCH(I$1,鈺太芯Device!$A$1:$AZ$1,0)),""))</f>
        <v>01B554166U4G0
01B554167U2G0
01B554165U2N0</v>
      </c>
      <c r="J896" s="44" t="str" cm="1">
        <f t="array" ref="J896">_xlfn.SWITCH(TRUE,
$B896="-","check",
$B896="CPC-Power",IFERROR(INDEX('POWER Device'!$A$1:$BA$5000,MATCH($C896,'POWER Device'!$I$1:$I$5016,0),MATCH(J$1,'POWER Device'!$A$1:$AZ$1,0)),""),
$B896&lt;&gt;"CPC",IFERROR(INDEX(鈺太Device!$A$1:$BC$5049,MATCH($C896,鈺太Device!$E$1:$E$5054,0),MATCH(J$1,鈺太Device!$A$1:$AZ$1,0)),""),
$B896="CPC",IFERROR(INDEX(鈺太芯Device!$A$1:$BD$5213,MATCH($C896,鈺太芯Device!$E$1:$E$5267,0),MATCH(J$1,鈺太芯Device!$A$1:$AZ$1,0)),""))</f>
        <v>無</v>
      </c>
      <c r="K896" s="44" t="str" cm="1">
        <f t="array" ref="K896">_xlfn.SWITCH(TRUE,
$B896="-","check",
$B896="CPC-Power",IFERROR(INDEX('POWER Device'!$A$1:$BA$5000,MATCH($C896,'POWER Device'!$I$1:$I$5016,0),MATCH(K$1,'POWER Device'!$A$1:$AZ$1,0)),""),
$B896&lt;&gt;"CPC",IFERROR(INDEX(鈺太Device!$A$1:$BC$5049,MATCH($C896,鈺太Device!$E$1:$E$5054,0),MATCH(K$1,鈺太Device!$A$1:$AZ$1,0)),""),
$B896="CPC",IFERROR(INDEX(鈺太芯Device!$A$1:$BD$5213,MATCH($C896,鈺太芯Device!$E$1:$E$5267,0),MATCH(K$1,鈺太芯Device!$A$1:$AZ$1,0)),""))</f>
        <v>None</v>
      </c>
      <c r="L896" s="44" t="str" cm="1">
        <f t="array" ref="L896">_xlfn.SWITCH(TRUE,
$B896="-","check",
$B896="CPC-Power",IFERROR(INDEX('POWER Device'!$A$1:$BA$5000,MATCH($C896,'POWER Device'!$I$1:$I$5016,0),MATCH(L$1,'POWER Device'!$A$1:$AZ$1,0)),""),
$B896&lt;&gt;"CPC",IFERROR(INDEX(鈺太Device!$A$1:$BC$5049,MATCH($C896,鈺太Device!$E$1:$E$5054,0),MATCH(L$1,鈺太Device!$A$1:$AZ$1,0)),""),
$B896="CPC",IFERROR(INDEX(鈺太芯Device!$A$1:$BD$5213,MATCH($C896,鈺太芯Device!$E$1:$E$5267,0),MATCH(L$1,鈺太芯Device!$A$1:$AZ$1,0)),""))</f>
        <v>OM-325
高溫錫膏</v>
      </c>
      <c r="M896" s="44" t="str">
        <f t="shared" si="84"/>
        <v>ZTS6231S</v>
      </c>
      <c r="N896" s="44" t="str">
        <f t="shared" si="82"/>
        <v>ZTS6231S-4908XA-3004_v11</v>
      </c>
      <c r="O896" s="18" t="s">
        <v>31657</v>
      </c>
      <c r="P896" s="18" t="s">
        <v>33024</v>
      </c>
      <c r="Q896" s="19" t="s">
        <v>12359</v>
      </c>
      <c r="R896" s="20" t="str">
        <f t="shared" si="83"/>
        <v>||||||||||</v>
      </c>
      <c r="S896" s="21"/>
      <c r="T896" s="21"/>
      <c r="U896" s="21" t="s">
        <v>33019</v>
      </c>
      <c r="V896" s="22" t="s">
        <v>10</v>
      </c>
    </row>
    <row r="897" spans="1:22" ht="24">
      <c r="A897" s="45" t="str">
        <f t="shared" si="80"/>
        <v>2022-04</v>
      </c>
      <c r="B897" s="45" t="str">
        <f t="shared" si="85"/>
        <v>HELE</v>
      </c>
      <c r="C897" s="44" t="str" cm="1">
        <f t="array" ref="C897" xml:space="preserve">
_xlfn.SWITCH(TRUE,
$B897="-","-",
$B897="CPC-Power",
IF($D897="",
"PK"&amp;$E897&amp;"_V1."&amp;MAX(VALUE(RIGHT(_xlfn._xlws.FILTER('POWER Device'!$I$1:$I$5016,'POWER Device'!$H$1:$H$5016=$E897,"-"),1))),
"PK"&amp;$E897&amp;"_V1."&amp;$D897),
$B897="CPC",
IF($D897="",
"PK"&amp;$E897&amp;"_V1."&amp;MAX(VALUE(RIGHT(_xlfn._xlws.FILTER(鈺太芯Device!$E$1:$E$5267,鈺太芯Device!$D$1:$D$5267=$E897,"-"),1))),
"PK"&amp;$E897&amp;"_V1."&amp;$D897),
$B897&lt;&gt;"CPC",
IF($D897="",
"PK"&amp;$E897&amp;"_V1."&amp;MAX(VALUE(RIGHT(_xlfn._xlws.FILTER(鈺太Device!$E$1:$E$5054,鈺太Device!$D$1:$D$5054=$E897,"-"),1)))),
"PK"&amp;$E897&amp;"_V1."&amp;$D897)</f>
        <v>PKDT15Q01-188_V1.0</v>
      </c>
      <c r="E897" s="44" t="str">
        <f t="shared" si="81"/>
        <v>DT15Q01-188</v>
      </c>
      <c r="F897" s="44" t="str" cm="1">
        <f t="array" ref="F897">_xlfn.SWITCH(TRUE,
$B897="-","check",
$B897="CPC-Power",IFERROR(INDEX('POWER Device'!$A$1:$BA$5000,MATCH($C897,'POWER Device'!$I$1:$I$5016,0),MATCH(F$1,'POWER Device'!$A$1:$AZ$1,0)),""),
$B897&lt;&gt;"CPC",IFERROR(INDEX(鈺太Device!$A$1:$BC$5049,MATCH($C897,鈺太Device!$E$1:$E$5054,0),MATCH(F$1,鈺太Device!$A$1:$AZ$1,0)),""),
$B897="CPC",IFERROR(INDEX(鈺太芯Device!$A$1:$BD$5213,MATCH($C897,鈺太芯Device!$E$1:$E$5267,0),MATCH(F$1,鈺太芯Device!$A$1:$AZ$1,0)),""))</f>
        <v>ZTS6231S</v>
      </c>
      <c r="G897" s="44" t="str" cm="1">
        <f t="array" ref="G897">_xlfn.SWITCH(TRUE,
$B897="-","check",
$B897="CPC-Power",IFERROR(INDEX('POWER Device'!$A$1:$BA$5000,MATCH($C897,'POWER Device'!$I$1:$I$5016,0),MATCH(G$1,'POWER Device'!$A$1:$AZ$1,0)),""),
$B897&lt;&gt;"CPC",IFERROR(INDEX(鈺太Device!$A$1:$BC$5049,MATCH($C897,鈺太Device!$E$1:$E$5054,0),MATCH(G$1,鈺太Device!$A$1:$AZ$1,0)),""),
$B897="CPC",IFERROR(INDEX(鈺太芯Device!$A$1:$BD$5213,MATCH($C897,鈺太芯Device!$E$1:$E$5267,0),MATCH(G$1,鈺太芯Device!$A$1:$AZ$1,0)),""))</f>
        <v>4908XA</v>
      </c>
      <c r="H897" s="44" t="str" cm="1">
        <f t="array" ref="H897">_xlfn.SWITCH(TRUE,
$B897="-","check",
$B897="CPC-Power",IFERROR(INDEX('POWER Device'!$A$1:$BA$5000,MATCH($C897,'POWER Device'!$I$1:$I$5016,0),MATCH(H$1,'POWER Device'!$A$1:$AZ$1,0)),""),
$B897&lt;&gt;"CPC",IFERROR(INDEX(鈺太Device!$A$1:$BC$5049,MATCH($C897,鈺太Device!$E$1:$E$5054,0),MATCH(H$1,鈺太Device!$A$1:$AZ$1,0)),""),
$B897="CPC",IFERROR(INDEX(鈺太芯Device!$A$1:$BD$5213,MATCH($C897,鈺太芯Device!$E$1:$E$5267,0),MATCH(H$1,鈺太芯Device!$A$1:$AZ$1,0)),""))</f>
        <v>3004_v11</v>
      </c>
      <c r="I897" s="44" t="str" cm="1">
        <f t="array" ref="I897">_xlfn.SWITCH(TRUE,
$B897="-","check",
$B897="CPC-Power",IFERROR(INDEX('POWER Device'!$A$1:$BA$5000,MATCH($C897,'POWER Device'!$I$1:$I$5016,0),MATCH(I$1,'POWER Device'!$A$1:$AZ$1,0)),""),
$B897&lt;&gt;"CPC",IFERROR(INDEX(鈺太Device!$A$1:$BC$5049,MATCH($C897,鈺太Device!$E$1:$E$5054,0),MATCH(I$1,鈺太Device!$A$1:$AZ$1,0)),""),
$B897="CPC",IFERROR(INDEX(鈺太芯Device!$A$1:$BD$5213,MATCH($C897,鈺太芯Device!$E$1:$E$5267,0),MATCH(I$1,鈺太芯Device!$A$1:$AZ$1,0)),""))</f>
        <v>01B554166U4G0
01B554167U2G0
01B554165U2N0</v>
      </c>
      <c r="J897" s="44" t="str" cm="1">
        <f t="array" ref="J897">_xlfn.SWITCH(TRUE,
$B897="-","check",
$B897="CPC-Power",IFERROR(INDEX('POWER Device'!$A$1:$BA$5000,MATCH($C897,'POWER Device'!$I$1:$I$5016,0),MATCH(J$1,'POWER Device'!$A$1:$AZ$1,0)),""),
$B897&lt;&gt;"CPC",IFERROR(INDEX(鈺太Device!$A$1:$BC$5049,MATCH($C897,鈺太Device!$E$1:$E$5054,0),MATCH(J$1,鈺太Device!$A$1:$AZ$1,0)),""),
$B897="CPC",IFERROR(INDEX(鈺太芯Device!$A$1:$BD$5213,MATCH($C897,鈺太芯Device!$E$1:$E$5267,0),MATCH(J$1,鈺太芯Device!$A$1:$AZ$1,0)),""))</f>
        <v>無</v>
      </c>
      <c r="K897" s="44" t="str" cm="1">
        <f t="array" ref="K897">_xlfn.SWITCH(TRUE,
$B897="-","check",
$B897="CPC-Power",IFERROR(INDEX('POWER Device'!$A$1:$BA$5000,MATCH($C897,'POWER Device'!$I$1:$I$5016,0),MATCH(K$1,'POWER Device'!$A$1:$AZ$1,0)),""),
$B897&lt;&gt;"CPC",IFERROR(INDEX(鈺太Device!$A$1:$BC$5049,MATCH($C897,鈺太Device!$E$1:$E$5054,0),MATCH(K$1,鈺太Device!$A$1:$AZ$1,0)),""),
$B897="CPC",IFERROR(INDEX(鈺太芯Device!$A$1:$BD$5213,MATCH($C897,鈺太芯Device!$E$1:$E$5267,0),MATCH(K$1,鈺太芯Device!$A$1:$AZ$1,0)),""))</f>
        <v>None</v>
      </c>
      <c r="L897" s="44" t="str" cm="1">
        <f t="array" ref="L897">_xlfn.SWITCH(TRUE,
$B897="-","check",
$B897="CPC-Power",IFERROR(INDEX('POWER Device'!$A$1:$BA$5000,MATCH($C897,'POWER Device'!$I$1:$I$5016,0),MATCH(L$1,'POWER Device'!$A$1:$AZ$1,0)),""),
$B897&lt;&gt;"CPC",IFERROR(INDEX(鈺太Device!$A$1:$BC$5049,MATCH($C897,鈺太Device!$E$1:$E$5054,0),MATCH(L$1,鈺太Device!$A$1:$AZ$1,0)),""),
$B897="CPC",IFERROR(INDEX(鈺太芯Device!$A$1:$BD$5213,MATCH($C897,鈺太芯Device!$E$1:$E$5267,0),MATCH(L$1,鈺太芯Device!$A$1:$AZ$1,0)),""))</f>
        <v>OM-325
高溫錫膏</v>
      </c>
      <c r="M897" s="44" t="str">
        <f t="shared" si="84"/>
        <v>ZTS6231S</v>
      </c>
      <c r="N897" s="44" t="str">
        <f t="shared" si="82"/>
        <v>ZTS6231S-4908XA-3004_v11</v>
      </c>
      <c r="O897" s="18" t="s">
        <v>31657</v>
      </c>
      <c r="P897" s="18" t="s">
        <v>33025</v>
      </c>
      <c r="Q897" s="19" t="s">
        <v>12359</v>
      </c>
      <c r="R897" s="20" t="str">
        <f t="shared" si="83"/>
        <v>||||||||||</v>
      </c>
      <c r="S897" s="21"/>
      <c r="T897" s="21"/>
      <c r="U897" s="21" t="s">
        <v>34657</v>
      </c>
      <c r="V897" s="22" t="s">
        <v>10</v>
      </c>
    </row>
    <row r="898" spans="1:22">
      <c r="A898" s="45" t="str">
        <f t="shared" ref="A898:A961" si="86">MIDB($P898,6,4)&amp;"-"&amp;MIDB($P898,10,2)</f>
        <v>2022-04</v>
      </c>
      <c r="B898" s="45" t="str">
        <f t="shared" si="85"/>
        <v>HELE</v>
      </c>
      <c r="C898" s="44" t="str" cm="1">
        <f t="array" ref="C898" xml:space="preserve">
_xlfn.SWITCH(TRUE,
$B898="-","-",
$B898="CPC-Power",
IF($D898="",
"PK"&amp;$E898&amp;"_V1."&amp;MAX(VALUE(RIGHT(_xlfn._xlws.FILTER('POWER Device'!$I$1:$I$5016,'POWER Device'!$H$1:$H$5016=$E898,"-"),1))),
"PK"&amp;$E898&amp;"_V1."&amp;$D898),
$B898="CPC",
IF($D898="",
"PK"&amp;$E898&amp;"_V1."&amp;MAX(VALUE(RIGHT(_xlfn._xlws.FILTER(鈺太芯Device!$E$1:$E$5267,鈺太芯Device!$D$1:$D$5267=$E898,"-"),1))),
"PK"&amp;$E898&amp;"_V1."&amp;$D898),
$B898&lt;&gt;"CPC",
IF($D898="",
"PK"&amp;$E898&amp;"_V1."&amp;MAX(VALUE(RIGHT(_xlfn._xlws.FILTER(鈺太Device!$E$1:$E$5054,鈺太Device!$D$1:$D$5054=$E898,"-"),1)))),
"PK"&amp;$E898&amp;"_V1."&amp;$D898)</f>
        <v>PKDT15Q01-188_V1.0</v>
      </c>
      <c r="E898" s="44" t="str">
        <f t="shared" ref="E898:E961" si="87">IF($Q898="","",$Q898)</f>
        <v>DT15Q01-188</v>
      </c>
      <c r="F898" s="44" t="str" cm="1">
        <f t="array" ref="F898">_xlfn.SWITCH(TRUE,
$B898="-","check",
$B898="CPC-Power",IFERROR(INDEX('POWER Device'!$A$1:$BA$5000,MATCH($C898,'POWER Device'!$I$1:$I$5016,0),MATCH(F$1,'POWER Device'!$A$1:$AZ$1,0)),""),
$B898&lt;&gt;"CPC",IFERROR(INDEX(鈺太Device!$A$1:$BC$5049,MATCH($C898,鈺太Device!$E$1:$E$5054,0),MATCH(F$1,鈺太Device!$A$1:$AZ$1,0)),""),
$B898="CPC",IFERROR(INDEX(鈺太芯Device!$A$1:$BD$5213,MATCH($C898,鈺太芯Device!$E$1:$E$5267,0),MATCH(F$1,鈺太芯Device!$A$1:$AZ$1,0)),""))</f>
        <v>ZTS6231S</v>
      </c>
      <c r="G898" s="44" t="str" cm="1">
        <f t="array" ref="G898">_xlfn.SWITCH(TRUE,
$B898="-","check",
$B898="CPC-Power",IFERROR(INDEX('POWER Device'!$A$1:$BA$5000,MATCH($C898,'POWER Device'!$I$1:$I$5016,0),MATCH(G$1,'POWER Device'!$A$1:$AZ$1,0)),""),
$B898&lt;&gt;"CPC",IFERROR(INDEX(鈺太Device!$A$1:$BC$5049,MATCH($C898,鈺太Device!$E$1:$E$5054,0),MATCH(G$1,鈺太Device!$A$1:$AZ$1,0)),""),
$B898="CPC",IFERROR(INDEX(鈺太芯Device!$A$1:$BD$5213,MATCH($C898,鈺太芯Device!$E$1:$E$5267,0),MATCH(G$1,鈺太芯Device!$A$1:$AZ$1,0)),""))</f>
        <v>4908XA</v>
      </c>
      <c r="H898" s="44" t="str" cm="1">
        <f t="array" ref="H898">_xlfn.SWITCH(TRUE,
$B898="-","check",
$B898="CPC-Power",IFERROR(INDEX('POWER Device'!$A$1:$BA$5000,MATCH($C898,'POWER Device'!$I$1:$I$5016,0),MATCH(H$1,'POWER Device'!$A$1:$AZ$1,0)),""),
$B898&lt;&gt;"CPC",IFERROR(INDEX(鈺太Device!$A$1:$BC$5049,MATCH($C898,鈺太Device!$E$1:$E$5054,0),MATCH(H$1,鈺太Device!$A$1:$AZ$1,0)),""),
$B898="CPC",IFERROR(INDEX(鈺太芯Device!$A$1:$BD$5213,MATCH($C898,鈺太芯Device!$E$1:$E$5267,0),MATCH(H$1,鈺太芯Device!$A$1:$AZ$1,0)),""))</f>
        <v>3004_v11</v>
      </c>
      <c r="I898" s="44" t="str" cm="1">
        <f t="array" ref="I898">_xlfn.SWITCH(TRUE,
$B898="-","check",
$B898="CPC-Power",IFERROR(INDEX('POWER Device'!$A$1:$BA$5000,MATCH($C898,'POWER Device'!$I$1:$I$5016,0),MATCH(I$1,'POWER Device'!$A$1:$AZ$1,0)),""),
$B898&lt;&gt;"CPC",IFERROR(INDEX(鈺太Device!$A$1:$BC$5049,MATCH($C898,鈺太Device!$E$1:$E$5054,0),MATCH(I$1,鈺太Device!$A$1:$AZ$1,0)),""),
$B898="CPC",IFERROR(INDEX(鈺太芯Device!$A$1:$BD$5213,MATCH($C898,鈺太芯Device!$E$1:$E$5267,0),MATCH(I$1,鈺太芯Device!$A$1:$AZ$1,0)),""))</f>
        <v>01B554166U4G0
01B554167U2G0
01B554165U2N0</v>
      </c>
      <c r="J898" s="44" t="str" cm="1">
        <f t="array" ref="J898">_xlfn.SWITCH(TRUE,
$B898="-","check",
$B898="CPC-Power",IFERROR(INDEX('POWER Device'!$A$1:$BA$5000,MATCH($C898,'POWER Device'!$I$1:$I$5016,0),MATCH(J$1,'POWER Device'!$A$1:$AZ$1,0)),""),
$B898&lt;&gt;"CPC",IFERROR(INDEX(鈺太Device!$A$1:$BC$5049,MATCH($C898,鈺太Device!$E$1:$E$5054,0),MATCH(J$1,鈺太Device!$A$1:$AZ$1,0)),""),
$B898="CPC",IFERROR(INDEX(鈺太芯Device!$A$1:$BD$5213,MATCH($C898,鈺太芯Device!$E$1:$E$5267,0),MATCH(J$1,鈺太芯Device!$A$1:$AZ$1,0)),""))</f>
        <v>無</v>
      </c>
      <c r="K898" s="44" t="str" cm="1">
        <f t="array" ref="K898">_xlfn.SWITCH(TRUE,
$B898="-","check",
$B898="CPC-Power",IFERROR(INDEX('POWER Device'!$A$1:$BA$5000,MATCH($C898,'POWER Device'!$I$1:$I$5016,0),MATCH(K$1,'POWER Device'!$A$1:$AZ$1,0)),""),
$B898&lt;&gt;"CPC",IFERROR(INDEX(鈺太Device!$A$1:$BC$5049,MATCH($C898,鈺太Device!$E$1:$E$5054,0),MATCH(K$1,鈺太Device!$A$1:$AZ$1,0)),""),
$B898="CPC",IFERROR(INDEX(鈺太芯Device!$A$1:$BD$5213,MATCH($C898,鈺太芯Device!$E$1:$E$5267,0),MATCH(K$1,鈺太芯Device!$A$1:$AZ$1,0)),""))</f>
        <v>None</v>
      </c>
      <c r="L898" s="44" t="str" cm="1">
        <f t="array" ref="L898">_xlfn.SWITCH(TRUE,
$B898="-","check",
$B898="CPC-Power",IFERROR(INDEX('POWER Device'!$A$1:$BA$5000,MATCH($C898,'POWER Device'!$I$1:$I$5016,0),MATCH(L$1,'POWER Device'!$A$1:$AZ$1,0)),""),
$B898&lt;&gt;"CPC",IFERROR(INDEX(鈺太Device!$A$1:$BC$5049,MATCH($C898,鈺太Device!$E$1:$E$5054,0),MATCH(L$1,鈺太Device!$A$1:$AZ$1,0)),""),
$B898="CPC",IFERROR(INDEX(鈺太芯Device!$A$1:$BD$5213,MATCH($C898,鈺太芯Device!$E$1:$E$5267,0),MATCH(L$1,鈺太芯Device!$A$1:$AZ$1,0)),""))</f>
        <v>OM-325
高溫錫膏</v>
      </c>
      <c r="M898" s="44" t="str">
        <f t="shared" si="84"/>
        <v>ZTS6231S</v>
      </c>
      <c r="N898" s="44" t="str">
        <f t="shared" ref="N898:N961" si="88">$F898&amp;"-"&amp;$G898&amp;"-"&amp;$H898</f>
        <v>ZTS6231S-4908XA-3004_v11</v>
      </c>
      <c r="O898" s="18" t="s">
        <v>31657</v>
      </c>
      <c r="P898" s="18" t="s">
        <v>33026</v>
      </c>
      <c r="Q898" s="19" t="s">
        <v>12359</v>
      </c>
      <c r="R898" s="20" t="str">
        <f t="shared" ref="R898:R961" si="89">IFERROR(HYPERLINK("D:\OneDrive\Zilltek\1. Product Type\1. MEMS MIC\0. Product\"&amp;$F898&amp;"\"&amp;$B898&amp;"\"&amp;$A898&amp;"\"&amp;$P898&amp;"-"&amp;$E898&amp;"-"&amp;$G898&amp;"-"&amp;$H898,"||||||||||"),"")</f>
        <v>||||||||||</v>
      </c>
      <c r="S898" s="21"/>
      <c r="T898" s="21"/>
      <c r="U898" s="21" t="s">
        <v>33019</v>
      </c>
      <c r="V898" s="22" t="s">
        <v>10</v>
      </c>
    </row>
    <row r="899" spans="1:22" ht="36">
      <c r="A899" s="45" t="str">
        <f t="shared" si="86"/>
        <v>2022-05</v>
      </c>
      <c r="B899" s="45" t="str">
        <f t="shared" si="85"/>
        <v>HELE</v>
      </c>
      <c r="C899" s="44" t="str" cm="1">
        <f t="array" ref="C899" xml:space="preserve">
_xlfn.SWITCH(TRUE,
$B899="-","-",
$B899="CPC-Power",
IF($D899="",
"PK"&amp;$E899&amp;"_V1."&amp;MAX(VALUE(RIGHT(_xlfn._xlws.FILTER('POWER Device'!$I$1:$I$5016,'POWER Device'!$H$1:$H$5016=$E899,"-"),1))),
"PK"&amp;$E899&amp;"_V1."&amp;$D899),
$B899="CPC",
IF($D899="",
"PK"&amp;$E899&amp;"_V1."&amp;MAX(VALUE(RIGHT(_xlfn._xlws.FILTER(鈺太芯Device!$E$1:$E$5267,鈺太芯Device!$D$1:$D$5267=$E899,"-"),1))),
"PK"&amp;$E899&amp;"_V1."&amp;$D899),
$B899&lt;&gt;"CPC",
IF($D899="",
"PK"&amp;$E899&amp;"_V1."&amp;MAX(VALUE(RIGHT(_xlfn._xlws.FILTER(鈺太Device!$E$1:$E$5054,鈺太Device!$D$1:$D$5054=$E899,"-"),1)))),
"PK"&amp;$E899&amp;"_V1."&amp;$D899)</f>
        <v>PKDT15Q01-188_V1.0</v>
      </c>
      <c r="E899" s="44" t="str">
        <f t="shared" si="87"/>
        <v>DT15Q01-188</v>
      </c>
      <c r="F899" s="44" t="str" cm="1">
        <f t="array" ref="F899">_xlfn.SWITCH(TRUE,
$B899="-","check",
$B899="CPC-Power",IFERROR(INDEX('POWER Device'!$A$1:$BA$5000,MATCH($C899,'POWER Device'!$I$1:$I$5016,0),MATCH(F$1,'POWER Device'!$A$1:$AZ$1,0)),""),
$B899&lt;&gt;"CPC",IFERROR(INDEX(鈺太Device!$A$1:$BC$5049,MATCH($C899,鈺太Device!$E$1:$E$5054,0),MATCH(F$1,鈺太Device!$A$1:$AZ$1,0)),""),
$B899="CPC",IFERROR(INDEX(鈺太芯Device!$A$1:$BD$5213,MATCH($C899,鈺太芯Device!$E$1:$E$5267,0),MATCH(F$1,鈺太芯Device!$A$1:$AZ$1,0)),""))</f>
        <v>ZTS6231S</v>
      </c>
      <c r="G899" s="44" t="str" cm="1">
        <f t="array" ref="G899">_xlfn.SWITCH(TRUE,
$B899="-","check",
$B899="CPC-Power",IFERROR(INDEX('POWER Device'!$A$1:$BA$5000,MATCH($C899,'POWER Device'!$I$1:$I$5016,0),MATCH(G$1,'POWER Device'!$A$1:$AZ$1,0)),""),
$B899&lt;&gt;"CPC",IFERROR(INDEX(鈺太Device!$A$1:$BC$5049,MATCH($C899,鈺太Device!$E$1:$E$5054,0),MATCH(G$1,鈺太Device!$A$1:$AZ$1,0)),""),
$B899="CPC",IFERROR(INDEX(鈺太芯Device!$A$1:$BD$5213,MATCH($C899,鈺太芯Device!$E$1:$E$5267,0),MATCH(G$1,鈺太芯Device!$A$1:$AZ$1,0)),""))</f>
        <v>4908XA</v>
      </c>
      <c r="H899" s="44" t="str" cm="1">
        <f t="array" ref="H899">_xlfn.SWITCH(TRUE,
$B899="-","check",
$B899="CPC-Power",IFERROR(INDEX('POWER Device'!$A$1:$BA$5000,MATCH($C899,'POWER Device'!$I$1:$I$5016,0),MATCH(H$1,'POWER Device'!$A$1:$AZ$1,0)),""),
$B899&lt;&gt;"CPC",IFERROR(INDEX(鈺太Device!$A$1:$BC$5049,MATCH($C899,鈺太Device!$E$1:$E$5054,0),MATCH(H$1,鈺太Device!$A$1:$AZ$1,0)),""),
$B899="CPC",IFERROR(INDEX(鈺太芯Device!$A$1:$BD$5213,MATCH($C899,鈺太芯Device!$E$1:$E$5267,0),MATCH(H$1,鈺太芯Device!$A$1:$AZ$1,0)),""))</f>
        <v>3004_v11</v>
      </c>
      <c r="I899" s="44" t="str" cm="1">
        <f t="array" ref="I899">_xlfn.SWITCH(TRUE,
$B899="-","check",
$B899="CPC-Power",IFERROR(INDEX('POWER Device'!$A$1:$BA$5000,MATCH($C899,'POWER Device'!$I$1:$I$5016,0),MATCH(I$1,'POWER Device'!$A$1:$AZ$1,0)),""),
$B899&lt;&gt;"CPC",IFERROR(INDEX(鈺太Device!$A$1:$BC$5049,MATCH($C899,鈺太Device!$E$1:$E$5054,0),MATCH(I$1,鈺太Device!$A$1:$AZ$1,0)),""),
$B899="CPC",IFERROR(INDEX(鈺太芯Device!$A$1:$BD$5213,MATCH($C899,鈺太芯Device!$E$1:$E$5267,0),MATCH(I$1,鈺太芯Device!$A$1:$AZ$1,0)),""))</f>
        <v>01B554166U4G0
01B554167U2G0
01B554165U2N0</v>
      </c>
      <c r="J899" s="44" t="str" cm="1">
        <f t="array" ref="J899">_xlfn.SWITCH(TRUE,
$B899="-","check",
$B899="CPC-Power",IFERROR(INDEX('POWER Device'!$A$1:$BA$5000,MATCH($C899,'POWER Device'!$I$1:$I$5016,0),MATCH(J$1,'POWER Device'!$A$1:$AZ$1,0)),""),
$B899&lt;&gt;"CPC",IFERROR(INDEX(鈺太Device!$A$1:$BC$5049,MATCH($C899,鈺太Device!$E$1:$E$5054,0),MATCH(J$1,鈺太Device!$A$1:$AZ$1,0)),""),
$B899="CPC",IFERROR(INDEX(鈺太芯Device!$A$1:$BD$5213,MATCH($C899,鈺太芯Device!$E$1:$E$5267,0),MATCH(J$1,鈺太芯Device!$A$1:$AZ$1,0)),""))</f>
        <v>無</v>
      </c>
      <c r="K899" s="44" t="str" cm="1">
        <f t="array" ref="K899">_xlfn.SWITCH(TRUE,
$B899="-","check",
$B899="CPC-Power",IFERROR(INDEX('POWER Device'!$A$1:$BA$5000,MATCH($C899,'POWER Device'!$I$1:$I$5016,0),MATCH(K$1,'POWER Device'!$A$1:$AZ$1,0)),""),
$B899&lt;&gt;"CPC",IFERROR(INDEX(鈺太Device!$A$1:$BC$5049,MATCH($C899,鈺太Device!$E$1:$E$5054,0),MATCH(K$1,鈺太Device!$A$1:$AZ$1,0)),""),
$B899="CPC",IFERROR(INDEX(鈺太芯Device!$A$1:$BD$5213,MATCH($C899,鈺太芯Device!$E$1:$E$5267,0),MATCH(K$1,鈺太芯Device!$A$1:$AZ$1,0)),""))</f>
        <v>None</v>
      </c>
      <c r="L899" s="44" t="str" cm="1">
        <f t="array" ref="L899">_xlfn.SWITCH(TRUE,
$B899="-","check",
$B899="CPC-Power",IFERROR(INDEX('POWER Device'!$A$1:$BA$5000,MATCH($C899,'POWER Device'!$I$1:$I$5016,0),MATCH(L$1,'POWER Device'!$A$1:$AZ$1,0)),""),
$B899&lt;&gt;"CPC",IFERROR(INDEX(鈺太Device!$A$1:$BC$5049,MATCH($C899,鈺太Device!$E$1:$E$5054,0),MATCH(L$1,鈺太Device!$A$1:$AZ$1,0)),""),
$B899="CPC",IFERROR(INDEX(鈺太芯Device!$A$1:$BD$5213,MATCH($C899,鈺太芯Device!$E$1:$E$5267,0),MATCH(L$1,鈺太芯Device!$A$1:$AZ$1,0)),""))</f>
        <v>OM-325
高溫錫膏</v>
      </c>
      <c r="M899" s="44" t="str">
        <f t="shared" si="84"/>
        <v>ZTS6231S</v>
      </c>
      <c r="N899" s="44" t="str">
        <f t="shared" si="88"/>
        <v>ZTS6231S-4908XA-3004_v11</v>
      </c>
      <c r="O899" s="18" t="s">
        <v>31657</v>
      </c>
      <c r="P899" s="18" t="s">
        <v>33027</v>
      </c>
      <c r="Q899" s="19" t="s">
        <v>12359</v>
      </c>
      <c r="R899" s="20" t="str">
        <f t="shared" si="89"/>
        <v>||||||||||</v>
      </c>
      <c r="S899" s="21"/>
      <c r="T899" s="21"/>
      <c r="U899" s="21" t="s">
        <v>33028</v>
      </c>
      <c r="V899" s="22" t="s">
        <v>10</v>
      </c>
    </row>
    <row r="900" spans="1:22" ht="24">
      <c r="A900" s="45" t="str">
        <f t="shared" si="86"/>
        <v>2022-05</v>
      </c>
      <c r="B900" s="45" t="str">
        <f t="shared" si="85"/>
        <v>HELE</v>
      </c>
      <c r="C900" s="44" t="str" cm="1">
        <f t="array" ref="C900" xml:space="preserve">
_xlfn.SWITCH(TRUE,
$B900="-","-",
$B900="CPC-Power",
IF($D900="",
"PK"&amp;$E900&amp;"_V1."&amp;MAX(VALUE(RIGHT(_xlfn._xlws.FILTER('POWER Device'!$I$1:$I$5016,'POWER Device'!$H$1:$H$5016=$E900,"-"),1))),
"PK"&amp;$E900&amp;"_V1."&amp;$D900),
$B900="CPC",
IF($D900="",
"PK"&amp;$E900&amp;"_V1."&amp;MAX(VALUE(RIGHT(_xlfn._xlws.FILTER(鈺太芯Device!$E$1:$E$5267,鈺太芯Device!$D$1:$D$5267=$E900,"-"),1))),
"PK"&amp;$E900&amp;"_V1."&amp;$D900),
$B900&lt;&gt;"CPC",
IF($D900="",
"PK"&amp;$E900&amp;"_V1."&amp;MAX(VALUE(RIGHT(_xlfn._xlws.FILTER(鈺太Device!$E$1:$E$5054,鈺太Device!$D$1:$D$5054=$E900,"-"),1)))),
"PK"&amp;$E900&amp;"_V1."&amp;$D900)</f>
        <v>PKDT15Q01-188_V1.0</v>
      </c>
      <c r="E900" s="44" t="str">
        <f t="shared" si="87"/>
        <v>DT15Q01-188</v>
      </c>
      <c r="F900" s="44" t="str" cm="1">
        <f t="array" ref="F900">_xlfn.SWITCH(TRUE,
$B900="-","check",
$B900="CPC-Power",IFERROR(INDEX('POWER Device'!$A$1:$BA$5000,MATCH($C900,'POWER Device'!$I$1:$I$5016,0),MATCH(F$1,'POWER Device'!$A$1:$AZ$1,0)),""),
$B900&lt;&gt;"CPC",IFERROR(INDEX(鈺太Device!$A$1:$BC$5049,MATCH($C900,鈺太Device!$E$1:$E$5054,0),MATCH(F$1,鈺太Device!$A$1:$AZ$1,0)),""),
$B900="CPC",IFERROR(INDEX(鈺太芯Device!$A$1:$BD$5213,MATCH($C900,鈺太芯Device!$E$1:$E$5267,0),MATCH(F$1,鈺太芯Device!$A$1:$AZ$1,0)),""))</f>
        <v>ZTS6231S</v>
      </c>
      <c r="G900" s="44" t="str" cm="1">
        <f t="array" ref="G900">_xlfn.SWITCH(TRUE,
$B900="-","check",
$B900="CPC-Power",IFERROR(INDEX('POWER Device'!$A$1:$BA$5000,MATCH($C900,'POWER Device'!$I$1:$I$5016,0),MATCH(G$1,'POWER Device'!$A$1:$AZ$1,0)),""),
$B900&lt;&gt;"CPC",IFERROR(INDEX(鈺太Device!$A$1:$BC$5049,MATCH($C900,鈺太Device!$E$1:$E$5054,0),MATCH(G$1,鈺太Device!$A$1:$AZ$1,0)),""),
$B900="CPC",IFERROR(INDEX(鈺太芯Device!$A$1:$BD$5213,MATCH($C900,鈺太芯Device!$E$1:$E$5267,0),MATCH(G$1,鈺太芯Device!$A$1:$AZ$1,0)),""))</f>
        <v>4908XA</v>
      </c>
      <c r="H900" s="44" t="str" cm="1">
        <f t="array" ref="H900">_xlfn.SWITCH(TRUE,
$B900="-","check",
$B900="CPC-Power",IFERROR(INDEX('POWER Device'!$A$1:$BA$5000,MATCH($C900,'POWER Device'!$I$1:$I$5016,0),MATCH(H$1,'POWER Device'!$A$1:$AZ$1,0)),""),
$B900&lt;&gt;"CPC",IFERROR(INDEX(鈺太Device!$A$1:$BC$5049,MATCH($C900,鈺太Device!$E$1:$E$5054,0),MATCH(H$1,鈺太Device!$A$1:$AZ$1,0)),""),
$B900="CPC",IFERROR(INDEX(鈺太芯Device!$A$1:$BD$5213,MATCH($C900,鈺太芯Device!$E$1:$E$5267,0),MATCH(H$1,鈺太芯Device!$A$1:$AZ$1,0)),""))</f>
        <v>3004_v11</v>
      </c>
      <c r="I900" s="44" t="str" cm="1">
        <f t="array" ref="I900">_xlfn.SWITCH(TRUE,
$B900="-","check",
$B900="CPC-Power",IFERROR(INDEX('POWER Device'!$A$1:$BA$5000,MATCH($C900,'POWER Device'!$I$1:$I$5016,0),MATCH(I$1,'POWER Device'!$A$1:$AZ$1,0)),""),
$B900&lt;&gt;"CPC",IFERROR(INDEX(鈺太Device!$A$1:$BC$5049,MATCH($C900,鈺太Device!$E$1:$E$5054,0),MATCH(I$1,鈺太Device!$A$1:$AZ$1,0)),""),
$B900="CPC",IFERROR(INDEX(鈺太芯Device!$A$1:$BD$5213,MATCH($C900,鈺太芯Device!$E$1:$E$5267,0),MATCH(I$1,鈺太芯Device!$A$1:$AZ$1,0)),""))</f>
        <v>01B554166U4G0
01B554167U2G0
01B554165U2N0</v>
      </c>
      <c r="J900" s="44" t="str" cm="1">
        <f t="array" ref="J900">_xlfn.SWITCH(TRUE,
$B900="-","check",
$B900="CPC-Power",IFERROR(INDEX('POWER Device'!$A$1:$BA$5000,MATCH($C900,'POWER Device'!$I$1:$I$5016,0),MATCH(J$1,'POWER Device'!$A$1:$AZ$1,0)),""),
$B900&lt;&gt;"CPC",IFERROR(INDEX(鈺太Device!$A$1:$BC$5049,MATCH($C900,鈺太Device!$E$1:$E$5054,0),MATCH(J$1,鈺太Device!$A$1:$AZ$1,0)),""),
$B900="CPC",IFERROR(INDEX(鈺太芯Device!$A$1:$BD$5213,MATCH($C900,鈺太芯Device!$E$1:$E$5267,0),MATCH(J$1,鈺太芯Device!$A$1:$AZ$1,0)),""))</f>
        <v>無</v>
      </c>
      <c r="K900" s="44" t="str" cm="1">
        <f t="array" ref="K900">_xlfn.SWITCH(TRUE,
$B900="-","check",
$B900="CPC-Power",IFERROR(INDEX('POWER Device'!$A$1:$BA$5000,MATCH($C900,'POWER Device'!$I$1:$I$5016,0),MATCH(K$1,'POWER Device'!$A$1:$AZ$1,0)),""),
$B900&lt;&gt;"CPC",IFERROR(INDEX(鈺太Device!$A$1:$BC$5049,MATCH($C900,鈺太Device!$E$1:$E$5054,0),MATCH(K$1,鈺太Device!$A$1:$AZ$1,0)),""),
$B900="CPC",IFERROR(INDEX(鈺太芯Device!$A$1:$BD$5213,MATCH($C900,鈺太芯Device!$E$1:$E$5267,0),MATCH(K$1,鈺太芯Device!$A$1:$AZ$1,0)),""))</f>
        <v>None</v>
      </c>
      <c r="L900" s="44" t="str" cm="1">
        <f t="array" ref="L900">_xlfn.SWITCH(TRUE,
$B900="-","check",
$B900="CPC-Power",IFERROR(INDEX('POWER Device'!$A$1:$BA$5000,MATCH($C900,'POWER Device'!$I$1:$I$5016,0),MATCH(L$1,'POWER Device'!$A$1:$AZ$1,0)),""),
$B900&lt;&gt;"CPC",IFERROR(INDEX(鈺太Device!$A$1:$BC$5049,MATCH($C900,鈺太Device!$E$1:$E$5054,0),MATCH(L$1,鈺太Device!$A$1:$AZ$1,0)),""),
$B900="CPC",IFERROR(INDEX(鈺太芯Device!$A$1:$BD$5213,MATCH($C900,鈺太芯Device!$E$1:$E$5267,0),MATCH(L$1,鈺太芯Device!$A$1:$AZ$1,0)),""))</f>
        <v>OM-325
高溫錫膏</v>
      </c>
      <c r="M900" s="44" t="str">
        <f t="shared" si="84"/>
        <v>ZTS6231S</v>
      </c>
      <c r="N900" s="44" t="str">
        <f t="shared" si="88"/>
        <v>ZTS6231S-4908XA-3004_v11</v>
      </c>
      <c r="O900" s="18" t="s">
        <v>31657</v>
      </c>
      <c r="P900" s="18" t="s">
        <v>33029</v>
      </c>
      <c r="Q900" s="19" t="s">
        <v>12359</v>
      </c>
      <c r="R900" s="20" t="str">
        <f t="shared" si="89"/>
        <v>||||||||||</v>
      </c>
      <c r="S900" s="21"/>
      <c r="T900" s="21"/>
      <c r="U900" s="21" t="s">
        <v>33021</v>
      </c>
      <c r="V900" s="22" t="s">
        <v>10</v>
      </c>
    </row>
    <row r="901" spans="1:22" ht="60">
      <c r="A901" s="45" t="str">
        <f t="shared" si="86"/>
        <v>2022-05</v>
      </c>
      <c r="B901" s="45" t="str">
        <f t="shared" si="85"/>
        <v>HELE</v>
      </c>
      <c r="C901" s="44" t="str" cm="1">
        <f t="array" ref="C901" xml:space="preserve">
_xlfn.SWITCH(TRUE,
$B901="-","-",
$B901="CPC-Power",
IF($D901="",
"PK"&amp;$E901&amp;"_V1."&amp;MAX(VALUE(RIGHT(_xlfn._xlws.FILTER('POWER Device'!$I$1:$I$5016,'POWER Device'!$H$1:$H$5016=$E901,"-"),1))),
"PK"&amp;$E901&amp;"_V1."&amp;$D901),
$B901="CPC",
IF($D901="",
"PK"&amp;$E901&amp;"_V1."&amp;MAX(VALUE(RIGHT(_xlfn._xlws.FILTER(鈺太芯Device!$E$1:$E$5267,鈺太芯Device!$D$1:$D$5267=$E901,"-"),1))),
"PK"&amp;$E901&amp;"_V1."&amp;$D901),
$B901&lt;&gt;"CPC",
IF($D901="",
"PK"&amp;$E901&amp;"_V1."&amp;MAX(VALUE(RIGHT(_xlfn._xlws.FILTER(鈺太Device!$E$1:$E$5054,鈺太Device!$D$1:$D$5054=$E901,"-"),1)))),
"PK"&amp;$E901&amp;"_V1."&amp;$D901)</f>
        <v>PKDT15Q01-188_V1.0</v>
      </c>
      <c r="E901" s="44" t="str">
        <f t="shared" si="87"/>
        <v>DT15Q01-188</v>
      </c>
      <c r="F901" s="44" t="str" cm="1">
        <f t="array" ref="F901">_xlfn.SWITCH(TRUE,
$B901="-","check",
$B901="CPC-Power",IFERROR(INDEX('POWER Device'!$A$1:$BA$5000,MATCH($C901,'POWER Device'!$I$1:$I$5016,0),MATCH(F$1,'POWER Device'!$A$1:$AZ$1,0)),""),
$B901&lt;&gt;"CPC",IFERROR(INDEX(鈺太Device!$A$1:$BC$5049,MATCH($C901,鈺太Device!$E$1:$E$5054,0),MATCH(F$1,鈺太Device!$A$1:$AZ$1,0)),""),
$B901="CPC",IFERROR(INDEX(鈺太芯Device!$A$1:$BD$5213,MATCH($C901,鈺太芯Device!$E$1:$E$5267,0),MATCH(F$1,鈺太芯Device!$A$1:$AZ$1,0)),""))</f>
        <v>ZTS6231S</v>
      </c>
      <c r="G901" s="44" t="str" cm="1">
        <f t="array" ref="G901">_xlfn.SWITCH(TRUE,
$B901="-","check",
$B901="CPC-Power",IFERROR(INDEX('POWER Device'!$A$1:$BA$5000,MATCH($C901,'POWER Device'!$I$1:$I$5016,0),MATCH(G$1,'POWER Device'!$A$1:$AZ$1,0)),""),
$B901&lt;&gt;"CPC",IFERROR(INDEX(鈺太Device!$A$1:$BC$5049,MATCH($C901,鈺太Device!$E$1:$E$5054,0),MATCH(G$1,鈺太Device!$A$1:$AZ$1,0)),""),
$B901="CPC",IFERROR(INDEX(鈺太芯Device!$A$1:$BD$5213,MATCH($C901,鈺太芯Device!$E$1:$E$5267,0),MATCH(G$1,鈺太芯Device!$A$1:$AZ$1,0)),""))</f>
        <v>4908XA</v>
      </c>
      <c r="H901" s="44" t="str" cm="1">
        <f t="array" ref="H901">_xlfn.SWITCH(TRUE,
$B901="-","check",
$B901="CPC-Power",IFERROR(INDEX('POWER Device'!$A$1:$BA$5000,MATCH($C901,'POWER Device'!$I$1:$I$5016,0),MATCH(H$1,'POWER Device'!$A$1:$AZ$1,0)),""),
$B901&lt;&gt;"CPC",IFERROR(INDEX(鈺太Device!$A$1:$BC$5049,MATCH($C901,鈺太Device!$E$1:$E$5054,0),MATCH(H$1,鈺太Device!$A$1:$AZ$1,0)),""),
$B901="CPC",IFERROR(INDEX(鈺太芯Device!$A$1:$BD$5213,MATCH($C901,鈺太芯Device!$E$1:$E$5267,0),MATCH(H$1,鈺太芯Device!$A$1:$AZ$1,0)),""))</f>
        <v>3004_v11</v>
      </c>
      <c r="I901" s="44" t="str" cm="1">
        <f t="array" ref="I901">_xlfn.SWITCH(TRUE,
$B901="-","check",
$B901="CPC-Power",IFERROR(INDEX('POWER Device'!$A$1:$BA$5000,MATCH($C901,'POWER Device'!$I$1:$I$5016,0),MATCH(I$1,'POWER Device'!$A$1:$AZ$1,0)),""),
$B901&lt;&gt;"CPC",IFERROR(INDEX(鈺太Device!$A$1:$BC$5049,MATCH($C901,鈺太Device!$E$1:$E$5054,0),MATCH(I$1,鈺太Device!$A$1:$AZ$1,0)),""),
$B901="CPC",IFERROR(INDEX(鈺太芯Device!$A$1:$BD$5213,MATCH($C901,鈺太芯Device!$E$1:$E$5267,0),MATCH(I$1,鈺太芯Device!$A$1:$AZ$1,0)),""))</f>
        <v>01B554166U4G0
01B554167U2G0
01B554165U2N0</v>
      </c>
      <c r="J901" s="44" t="str" cm="1">
        <f t="array" ref="J901">_xlfn.SWITCH(TRUE,
$B901="-","check",
$B901="CPC-Power",IFERROR(INDEX('POWER Device'!$A$1:$BA$5000,MATCH($C901,'POWER Device'!$I$1:$I$5016,0),MATCH(J$1,'POWER Device'!$A$1:$AZ$1,0)),""),
$B901&lt;&gt;"CPC",IFERROR(INDEX(鈺太Device!$A$1:$BC$5049,MATCH($C901,鈺太Device!$E$1:$E$5054,0),MATCH(J$1,鈺太Device!$A$1:$AZ$1,0)),""),
$B901="CPC",IFERROR(INDEX(鈺太芯Device!$A$1:$BD$5213,MATCH($C901,鈺太芯Device!$E$1:$E$5267,0),MATCH(J$1,鈺太芯Device!$A$1:$AZ$1,0)),""))</f>
        <v>無</v>
      </c>
      <c r="K901" s="44" t="str" cm="1">
        <f t="array" ref="K901">_xlfn.SWITCH(TRUE,
$B901="-","check",
$B901="CPC-Power",IFERROR(INDEX('POWER Device'!$A$1:$BA$5000,MATCH($C901,'POWER Device'!$I$1:$I$5016,0),MATCH(K$1,'POWER Device'!$A$1:$AZ$1,0)),""),
$B901&lt;&gt;"CPC",IFERROR(INDEX(鈺太Device!$A$1:$BC$5049,MATCH($C901,鈺太Device!$E$1:$E$5054,0),MATCH(K$1,鈺太Device!$A$1:$AZ$1,0)),""),
$B901="CPC",IFERROR(INDEX(鈺太芯Device!$A$1:$BD$5213,MATCH($C901,鈺太芯Device!$E$1:$E$5267,0),MATCH(K$1,鈺太芯Device!$A$1:$AZ$1,0)),""))</f>
        <v>None</v>
      </c>
      <c r="L901" s="44" t="str" cm="1">
        <f t="array" ref="L901">_xlfn.SWITCH(TRUE,
$B901="-","check",
$B901="CPC-Power",IFERROR(INDEX('POWER Device'!$A$1:$BA$5000,MATCH($C901,'POWER Device'!$I$1:$I$5016,0),MATCH(L$1,'POWER Device'!$A$1:$AZ$1,0)),""),
$B901&lt;&gt;"CPC",IFERROR(INDEX(鈺太Device!$A$1:$BC$5049,MATCH($C901,鈺太Device!$E$1:$E$5054,0),MATCH(L$1,鈺太Device!$A$1:$AZ$1,0)),""),
$B901="CPC",IFERROR(INDEX(鈺太芯Device!$A$1:$BD$5213,MATCH($C901,鈺太芯Device!$E$1:$E$5267,0),MATCH(L$1,鈺太芯Device!$A$1:$AZ$1,0)),""))</f>
        <v>OM-325
高溫錫膏</v>
      </c>
      <c r="M901" s="44" t="str">
        <f t="shared" si="84"/>
        <v>ZTS6231S</v>
      </c>
      <c r="N901" s="44" t="str">
        <f t="shared" si="88"/>
        <v>ZTS6231S-4908XA-3004_v11</v>
      </c>
      <c r="O901" s="18" t="s">
        <v>31657</v>
      </c>
      <c r="P901" s="18" t="s">
        <v>33030</v>
      </c>
      <c r="Q901" s="19" t="s">
        <v>12359</v>
      </c>
      <c r="R901" s="20" t="str">
        <f t="shared" si="89"/>
        <v>||||||||||</v>
      </c>
      <c r="S901" s="21"/>
      <c r="T901" s="21"/>
      <c r="U901" s="21" t="s">
        <v>33031</v>
      </c>
      <c r="V901" s="22" t="s">
        <v>10</v>
      </c>
    </row>
    <row r="902" spans="1:22" ht="24">
      <c r="A902" s="45" t="str">
        <f t="shared" si="86"/>
        <v>2022-05</v>
      </c>
      <c r="B902" s="45" t="str">
        <f t="shared" si="85"/>
        <v>HELE</v>
      </c>
      <c r="C902" s="44" t="str" cm="1">
        <f t="array" ref="C902" xml:space="preserve">
_xlfn.SWITCH(TRUE,
$B902="-","-",
$B902="CPC-Power",
IF($D902="",
"PK"&amp;$E902&amp;"_V1."&amp;MAX(VALUE(RIGHT(_xlfn._xlws.FILTER('POWER Device'!$I$1:$I$5016,'POWER Device'!$H$1:$H$5016=$E902,"-"),1))),
"PK"&amp;$E902&amp;"_V1."&amp;$D902),
$B902="CPC",
IF($D902="",
"PK"&amp;$E902&amp;"_V1."&amp;MAX(VALUE(RIGHT(_xlfn._xlws.FILTER(鈺太芯Device!$E$1:$E$5267,鈺太芯Device!$D$1:$D$5267=$E902,"-"),1))),
"PK"&amp;$E902&amp;"_V1."&amp;$D902),
$B902&lt;&gt;"CPC",
IF($D902="",
"PK"&amp;$E902&amp;"_V1."&amp;MAX(VALUE(RIGHT(_xlfn._xlws.FILTER(鈺太Device!$E$1:$E$5054,鈺太Device!$D$1:$D$5054=$E902,"-"),1)))),
"PK"&amp;$E902&amp;"_V1."&amp;$D902)</f>
        <v>PKDT15Q01-188_V1.0</v>
      </c>
      <c r="E902" s="44" t="str">
        <f t="shared" si="87"/>
        <v>DT15Q01-188</v>
      </c>
      <c r="F902" s="44" t="str" cm="1">
        <f t="array" ref="F902">_xlfn.SWITCH(TRUE,
$B902="-","check",
$B902="CPC-Power",IFERROR(INDEX('POWER Device'!$A$1:$BA$5000,MATCH($C902,'POWER Device'!$I$1:$I$5016,0),MATCH(F$1,'POWER Device'!$A$1:$AZ$1,0)),""),
$B902&lt;&gt;"CPC",IFERROR(INDEX(鈺太Device!$A$1:$BC$5049,MATCH($C902,鈺太Device!$E$1:$E$5054,0),MATCH(F$1,鈺太Device!$A$1:$AZ$1,0)),""),
$B902="CPC",IFERROR(INDEX(鈺太芯Device!$A$1:$BD$5213,MATCH($C902,鈺太芯Device!$E$1:$E$5267,0),MATCH(F$1,鈺太芯Device!$A$1:$AZ$1,0)),""))</f>
        <v>ZTS6231S</v>
      </c>
      <c r="G902" s="44" t="str" cm="1">
        <f t="array" ref="G902">_xlfn.SWITCH(TRUE,
$B902="-","check",
$B902="CPC-Power",IFERROR(INDEX('POWER Device'!$A$1:$BA$5000,MATCH($C902,'POWER Device'!$I$1:$I$5016,0),MATCH(G$1,'POWER Device'!$A$1:$AZ$1,0)),""),
$B902&lt;&gt;"CPC",IFERROR(INDEX(鈺太Device!$A$1:$BC$5049,MATCH($C902,鈺太Device!$E$1:$E$5054,0),MATCH(G$1,鈺太Device!$A$1:$AZ$1,0)),""),
$B902="CPC",IFERROR(INDEX(鈺太芯Device!$A$1:$BD$5213,MATCH($C902,鈺太芯Device!$E$1:$E$5267,0),MATCH(G$1,鈺太芯Device!$A$1:$AZ$1,0)),""))</f>
        <v>4908XA</v>
      </c>
      <c r="H902" s="44" t="str" cm="1">
        <f t="array" ref="H902">_xlfn.SWITCH(TRUE,
$B902="-","check",
$B902="CPC-Power",IFERROR(INDEX('POWER Device'!$A$1:$BA$5000,MATCH($C902,'POWER Device'!$I$1:$I$5016,0),MATCH(H$1,'POWER Device'!$A$1:$AZ$1,0)),""),
$B902&lt;&gt;"CPC",IFERROR(INDEX(鈺太Device!$A$1:$BC$5049,MATCH($C902,鈺太Device!$E$1:$E$5054,0),MATCH(H$1,鈺太Device!$A$1:$AZ$1,0)),""),
$B902="CPC",IFERROR(INDEX(鈺太芯Device!$A$1:$BD$5213,MATCH($C902,鈺太芯Device!$E$1:$E$5267,0),MATCH(H$1,鈺太芯Device!$A$1:$AZ$1,0)),""))</f>
        <v>3004_v11</v>
      </c>
      <c r="I902" s="44" t="str" cm="1">
        <f t="array" ref="I902">_xlfn.SWITCH(TRUE,
$B902="-","check",
$B902="CPC-Power",IFERROR(INDEX('POWER Device'!$A$1:$BA$5000,MATCH($C902,'POWER Device'!$I$1:$I$5016,0),MATCH(I$1,'POWER Device'!$A$1:$AZ$1,0)),""),
$B902&lt;&gt;"CPC",IFERROR(INDEX(鈺太Device!$A$1:$BC$5049,MATCH($C902,鈺太Device!$E$1:$E$5054,0),MATCH(I$1,鈺太Device!$A$1:$AZ$1,0)),""),
$B902="CPC",IFERROR(INDEX(鈺太芯Device!$A$1:$BD$5213,MATCH($C902,鈺太芯Device!$E$1:$E$5267,0),MATCH(I$1,鈺太芯Device!$A$1:$AZ$1,0)),""))</f>
        <v>01B554166U4G0
01B554167U2G0
01B554165U2N0</v>
      </c>
      <c r="J902" s="44" t="str" cm="1">
        <f t="array" ref="J902">_xlfn.SWITCH(TRUE,
$B902="-","check",
$B902="CPC-Power",IFERROR(INDEX('POWER Device'!$A$1:$BA$5000,MATCH($C902,'POWER Device'!$I$1:$I$5016,0),MATCH(J$1,'POWER Device'!$A$1:$AZ$1,0)),""),
$B902&lt;&gt;"CPC",IFERROR(INDEX(鈺太Device!$A$1:$BC$5049,MATCH($C902,鈺太Device!$E$1:$E$5054,0),MATCH(J$1,鈺太Device!$A$1:$AZ$1,0)),""),
$B902="CPC",IFERROR(INDEX(鈺太芯Device!$A$1:$BD$5213,MATCH($C902,鈺太芯Device!$E$1:$E$5267,0),MATCH(J$1,鈺太芯Device!$A$1:$AZ$1,0)),""))</f>
        <v>無</v>
      </c>
      <c r="K902" s="44" t="str" cm="1">
        <f t="array" ref="K902">_xlfn.SWITCH(TRUE,
$B902="-","check",
$B902="CPC-Power",IFERROR(INDEX('POWER Device'!$A$1:$BA$5000,MATCH($C902,'POWER Device'!$I$1:$I$5016,0),MATCH(K$1,'POWER Device'!$A$1:$AZ$1,0)),""),
$B902&lt;&gt;"CPC",IFERROR(INDEX(鈺太Device!$A$1:$BC$5049,MATCH($C902,鈺太Device!$E$1:$E$5054,0),MATCH(K$1,鈺太Device!$A$1:$AZ$1,0)),""),
$B902="CPC",IFERROR(INDEX(鈺太芯Device!$A$1:$BD$5213,MATCH($C902,鈺太芯Device!$E$1:$E$5267,0),MATCH(K$1,鈺太芯Device!$A$1:$AZ$1,0)),""))</f>
        <v>None</v>
      </c>
      <c r="L902" s="44" t="str" cm="1">
        <f t="array" ref="L902">_xlfn.SWITCH(TRUE,
$B902="-","check",
$B902="CPC-Power",IFERROR(INDEX('POWER Device'!$A$1:$BA$5000,MATCH($C902,'POWER Device'!$I$1:$I$5016,0),MATCH(L$1,'POWER Device'!$A$1:$AZ$1,0)),""),
$B902&lt;&gt;"CPC",IFERROR(INDEX(鈺太Device!$A$1:$BC$5049,MATCH($C902,鈺太Device!$E$1:$E$5054,0),MATCH(L$1,鈺太Device!$A$1:$AZ$1,0)),""),
$B902="CPC",IFERROR(INDEX(鈺太芯Device!$A$1:$BD$5213,MATCH($C902,鈺太芯Device!$E$1:$E$5267,0),MATCH(L$1,鈺太芯Device!$A$1:$AZ$1,0)),""))</f>
        <v>OM-325
高溫錫膏</v>
      </c>
      <c r="M902" s="44" t="str">
        <f t="shared" si="84"/>
        <v>ZTS6231S</v>
      </c>
      <c r="N902" s="44" t="str">
        <f t="shared" si="88"/>
        <v>ZTS6231S-4908XA-3004_v11</v>
      </c>
      <c r="O902" s="18" t="s">
        <v>31657</v>
      </c>
      <c r="P902" s="18" t="s">
        <v>33032</v>
      </c>
      <c r="Q902" s="19" t="s">
        <v>12359</v>
      </c>
      <c r="R902" s="20" t="str">
        <f t="shared" si="89"/>
        <v>||||||||||</v>
      </c>
      <c r="S902" s="21"/>
      <c r="T902" s="21"/>
      <c r="U902" s="21" t="s">
        <v>33021</v>
      </c>
      <c r="V902" s="22" t="s">
        <v>10</v>
      </c>
    </row>
    <row r="903" spans="1:22" ht="60">
      <c r="A903" s="45" t="str">
        <f t="shared" si="86"/>
        <v>2022-05</v>
      </c>
      <c r="B903" s="45" t="str">
        <f t="shared" si="85"/>
        <v>HELE</v>
      </c>
      <c r="C903" s="44" t="str" cm="1">
        <f t="array" ref="C903" xml:space="preserve">
_xlfn.SWITCH(TRUE,
$B903="-","-",
$B903="CPC-Power",
IF($D903="",
"PK"&amp;$E903&amp;"_V1."&amp;MAX(VALUE(RIGHT(_xlfn._xlws.FILTER('POWER Device'!$I$1:$I$5016,'POWER Device'!$H$1:$H$5016=$E903,"-"),1))),
"PK"&amp;$E903&amp;"_V1."&amp;$D903),
$B903="CPC",
IF($D903="",
"PK"&amp;$E903&amp;"_V1."&amp;MAX(VALUE(RIGHT(_xlfn._xlws.FILTER(鈺太芯Device!$E$1:$E$5267,鈺太芯Device!$D$1:$D$5267=$E903,"-"),1))),
"PK"&amp;$E903&amp;"_V1."&amp;$D903),
$B903&lt;&gt;"CPC",
IF($D903="",
"PK"&amp;$E903&amp;"_V1."&amp;MAX(VALUE(RIGHT(_xlfn._xlws.FILTER(鈺太Device!$E$1:$E$5054,鈺太Device!$D$1:$D$5054=$E903,"-"),1)))),
"PK"&amp;$E903&amp;"_V1."&amp;$D903)</f>
        <v>PKDT15Q01-188_V1.0</v>
      </c>
      <c r="E903" s="44" t="str">
        <f t="shared" si="87"/>
        <v>DT15Q01-188</v>
      </c>
      <c r="F903" s="44" t="str" cm="1">
        <f t="array" ref="F903">_xlfn.SWITCH(TRUE,
$B903="-","check",
$B903="CPC-Power",IFERROR(INDEX('POWER Device'!$A$1:$BA$5000,MATCH($C903,'POWER Device'!$I$1:$I$5016,0),MATCH(F$1,'POWER Device'!$A$1:$AZ$1,0)),""),
$B903&lt;&gt;"CPC",IFERROR(INDEX(鈺太Device!$A$1:$BC$5049,MATCH($C903,鈺太Device!$E$1:$E$5054,0),MATCH(F$1,鈺太Device!$A$1:$AZ$1,0)),""),
$B903="CPC",IFERROR(INDEX(鈺太芯Device!$A$1:$BD$5213,MATCH($C903,鈺太芯Device!$E$1:$E$5267,0),MATCH(F$1,鈺太芯Device!$A$1:$AZ$1,0)),""))</f>
        <v>ZTS6231S</v>
      </c>
      <c r="G903" s="44" t="str" cm="1">
        <f t="array" ref="G903">_xlfn.SWITCH(TRUE,
$B903="-","check",
$B903="CPC-Power",IFERROR(INDEX('POWER Device'!$A$1:$BA$5000,MATCH($C903,'POWER Device'!$I$1:$I$5016,0),MATCH(G$1,'POWER Device'!$A$1:$AZ$1,0)),""),
$B903&lt;&gt;"CPC",IFERROR(INDEX(鈺太Device!$A$1:$BC$5049,MATCH($C903,鈺太Device!$E$1:$E$5054,0),MATCH(G$1,鈺太Device!$A$1:$AZ$1,0)),""),
$B903="CPC",IFERROR(INDEX(鈺太芯Device!$A$1:$BD$5213,MATCH($C903,鈺太芯Device!$E$1:$E$5267,0),MATCH(G$1,鈺太芯Device!$A$1:$AZ$1,0)),""))</f>
        <v>4908XA</v>
      </c>
      <c r="H903" s="44" t="str" cm="1">
        <f t="array" ref="H903">_xlfn.SWITCH(TRUE,
$B903="-","check",
$B903="CPC-Power",IFERROR(INDEX('POWER Device'!$A$1:$BA$5000,MATCH($C903,'POWER Device'!$I$1:$I$5016,0),MATCH(H$1,'POWER Device'!$A$1:$AZ$1,0)),""),
$B903&lt;&gt;"CPC",IFERROR(INDEX(鈺太Device!$A$1:$BC$5049,MATCH($C903,鈺太Device!$E$1:$E$5054,0),MATCH(H$1,鈺太Device!$A$1:$AZ$1,0)),""),
$B903="CPC",IFERROR(INDEX(鈺太芯Device!$A$1:$BD$5213,MATCH($C903,鈺太芯Device!$E$1:$E$5267,0),MATCH(H$1,鈺太芯Device!$A$1:$AZ$1,0)),""))</f>
        <v>3004_v11</v>
      </c>
      <c r="I903" s="44" t="str" cm="1">
        <f t="array" ref="I903">_xlfn.SWITCH(TRUE,
$B903="-","check",
$B903="CPC-Power",IFERROR(INDEX('POWER Device'!$A$1:$BA$5000,MATCH($C903,'POWER Device'!$I$1:$I$5016,0),MATCH(I$1,'POWER Device'!$A$1:$AZ$1,0)),""),
$B903&lt;&gt;"CPC",IFERROR(INDEX(鈺太Device!$A$1:$BC$5049,MATCH($C903,鈺太Device!$E$1:$E$5054,0),MATCH(I$1,鈺太Device!$A$1:$AZ$1,0)),""),
$B903="CPC",IFERROR(INDEX(鈺太芯Device!$A$1:$BD$5213,MATCH($C903,鈺太芯Device!$E$1:$E$5267,0),MATCH(I$1,鈺太芯Device!$A$1:$AZ$1,0)),""))</f>
        <v>01B554166U4G0
01B554167U2G0
01B554165U2N0</v>
      </c>
      <c r="J903" s="44" t="str" cm="1">
        <f t="array" ref="J903">_xlfn.SWITCH(TRUE,
$B903="-","check",
$B903="CPC-Power",IFERROR(INDEX('POWER Device'!$A$1:$BA$5000,MATCH($C903,'POWER Device'!$I$1:$I$5016,0),MATCH(J$1,'POWER Device'!$A$1:$AZ$1,0)),""),
$B903&lt;&gt;"CPC",IFERROR(INDEX(鈺太Device!$A$1:$BC$5049,MATCH($C903,鈺太Device!$E$1:$E$5054,0),MATCH(J$1,鈺太Device!$A$1:$AZ$1,0)),""),
$B903="CPC",IFERROR(INDEX(鈺太芯Device!$A$1:$BD$5213,MATCH($C903,鈺太芯Device!$E$1:$E$5267,0),MATCH(J$1,鈺太芯Device!$A$1:$AZ$1,0)),""))</f>
        <v>無</v>
      </c>
      <c r="K903" s="44" t="str" cm="1">
        <f t="array" ref="K903">_xlfn.SWITCH(TRUE,
$B903="-","check",
$B903="CPC-Power",IFERROR(INDEX('POWER Device'!$A$1:$BA$5000,MATCH($C903,'POWER Device'!$I$1:$I$5016,0),MATCH(K$1,'POWER Device'!$A$1:$AZ$1,0)),""),
$B903&lt;&gt;"CPC",IFERROR(INDEX(鈺太Device!$A$1:$BC$5049,MATCH($C903,鈺太Device!$E$1:$E$5054,0),MATCH(K$1,鈺太Device!$A$1:$AZ$1,0)),""),
$B903="CPC",IFERROR(INDEX(鈺太芯Device!$A$1:$BD$5213,MATCH($C903,鈺太芯Device!$E$1:$E$5267,0),MATCH(K$1,鈺太芯Device!$A$1:$AZ$1,0)),""))</f>
        <v>None</v>
      </c>
      <c r="L903" s="44" t="str" cm="1">
        <f t="array" ref="L903">_xlfn.SWITCH(TRUE,
$B903="-","check",
$B903="CPC-Power",IFERROR(INDEX('POWER Device'!$A$1:$BA$5000,MATCH($C903,'POWER Device'!$I$1:$I$5016,0),MATCH(L$1,'POWER Device'!$A$1:$AZ$1,0)),""),
$B903&lt;&gt;"CPC",IFERROR(INDEX(鈺太Device!$A$1:$BC$5049,MATCH($C903,鈺太Device!$E$1:$E$5054,0),MATCH(L$1,鈺太Device!$A$1:$AZ$1,0)),""),
$B903="CPC",IFERROR(INDEX(鈺太芯Device!$A$1:$BD$5213,MATCH($C903,鈺太芯Device!$E$1:$E$5267,0),MATCH(L$1,鈺太芯Device!$A$1:$AZ$1,0)),""))</f>
        <v>OM-325
高溫錫膏</v>
      </c>
      <c r="M903" s="44" t="str">
        <f t="shared" si="84"/>
        <v>ZTS6231S</v>
      </c>
      <c r="N903" s="44" t="str">
        <f t="shared" si="88"/>
        <v>ZTS6231S-4908XA-3004_v11</v>
      </c>
      <c r="O903" s="18" t="s">
        <v>31657</v>
      </c>
      <c r="P903" s="18" t="s">
        <v>33033</v>
      </c>
      <c r="Q903" s="19" t="s">
        <v>12359</v>
      </c>
      <c r="R903" s="20" t="str">
        <f t="shared" si="89"/>
        <v>||||||||||</v>
      </c>
      <c r="S903" s="21"/>
      <c r="T903" s="21"/>
      <c r="U903" s="21" t="s">
        <v>33031</v>
      </c>
      <c r="V903" s="22" t="s">
        <v>10</v>
      </c>
    </row>
    <row r="904" spans="1:22" ht="24">
      <c r="A904" s="45" t="str">
        <f t="shared" si="86"/>
        <v>2022-05</v>
      </c>
      <c r="B904" s="45" t="str">
        <f t="shared" si="85"/>
        <v>HELE</v>
      </c>
      <c r="C904" s="44" t="str" cm="1">
        <f t="array" ref="C904" xml:space="preserve">
_xlfn.SWITCH(TRUE,
$B904="-","-",
$B904="CPC-Power",
IF($D904="",
"PK"&amp;$E904&amp;"_V1."&amp;MAX(VALUE(RIGHT(_xlfn._xlws.FILTER('POWER Device'!$I$1:$I$5016,'POWER Device'!$H$1:$H$5016=$E904,"-"),1))),
"PK"&amp;$E904&amp;"_V1."&amp;$D904),
$B904="CPC",
IF($D904="",
"PK"&amp;$E904&amp;"_V1."&amp;MAX(VALUE(RIGHT(_xlfn._xlws.FILTER(鈺太芯Device!$E$1:$E$5267,鈺太芯Device!$D$1:$D$5267=$E904,"-"),1))),
"PK"&amp;$E904&amp;"_V1."&amp;$D904),
$B904&lt;&gt;"CPC",
IF($D904="",
"PK"&amp;$E904&amp;"_V1."&amp;MAX(VALUE(RIGHT(_xlfn._xlws.FILTER(鈺太Device!$E$1:$E$5054,鈺太Device!$D$1:$D$5054=$E904,"-"),1)))),
"PK"&amp;$E904&amp;"_V1."&amp;$D904)</f>
        <v>PKDT15Q01-188_V1.0</v>
      </c>
      <c r="E904" s="44" t="str">
        <f t="shared" si="87"/>
        <v>DT15Q01-188</v>
      </c>
      <c r="F904" s="44" t="str" cm="1">
        <f t="array" ref="F904">_xlfn.SWITCH(TRUE,
$B904="-","check",
$B904="CPC-Power",IFERROR(INDEX('POWER Device'!$A$1:$BA$5000,MATCH($C904,'POWER Device'!$I$1:$I$5016,0),MATCH(F$1,'POWER Device'!$A$1:$AZ$1,0)),""),
$B904&lt;&gt;"CPC",IFERROR(INDEX(鈺太Device!$A$1:$BC$5049,MATCH($C904,鈺太Device!$E$1:$E$5054,0),MATCH(F$1,鈺太Device!$A$1:$AZ$1,0)),""),
$B904="CPC",IFERROR(INDEX(鈺太芯Device!$A$1:$BD$5213,MATCH($C904,鈺太芯Device!$E$1:$E$5267,0),MATCH(F$1,鈺太芯Device!$A$1:$AZ$1,0)),""))</f>
        <v>ZTS6231S</v>
      </c>
      <c r="G904" s="44" t="str" cm="1">
        <f t="array" ref="G904">_xlfn.SWITCH(TRUE,
$B904="-","check",
$B904="CPC-Power",IFERROR(INDEX('POWER Device'!$A$1:$BA$5000,MATCH($C904,'POWER Device'!$I$1:$I$5016,0),MATCH(G$1,'POWER Device'!$A$1:$AZ$1,0)),""),
$B904&lt;&gt;"CPC",IFERROR(INDEX(鈺太Device!$A$1:$BC$5049,MATCH($C904,鈺太Device!$E$1:$E$5054,0),MATCH(G$1,鈺太Device!$A$1:$AZ$1,0)),""),
$B904="CPC",IFERROR(INDEX(鈺太芯Device!$A$1:$BD$5213,MATCH($C904,鈺太芯Device!$E$1:$E$5267,0),MATCH(G$1,鈺太芯Device!$A$1:$AZ$1,0)),""))</f>
        <v>4908XA</v>
      </c>
      <c r="H904" s="44" t="str" cm="1">
        <f t="array" ref="H904">_xlfn.SWITCH(TRUE,
$B904="-","check",
$B904="CPC-Power",IFERROR(INDEX('POWER Device'!$A$1:$BA$5000,MATCH($C904,'POWER Device'!$I$1:$I$5016,0),MATCH(H$1,'POWER Device'!$A$1:$AZ$1,0)),""),
$B904&lt;&gt;"CPC",IFERROR(INDEX(鈺太Device!$A$1:$BC$5049,MATCH($C904,鈺太Device!$E$1:$E$5054,0),MATCH(H$1,鈺太Device!$A$1:$AZ$1,0)),""),
$B904="CPC",IFERROR(INDEX(鈺太芯Device!$A$1:$BD$5213,MATCH($C904,鈺太芯Device!$E$1:$E$5267,0),MATCH(H$1,鈺太芯Device!$A$1:$AZ$1,0)),""))</f>
        <v>3004_v11</v>
      </c>
      <c r="I904" s="44" t="str" cm="1">
        <f t="array" ref="I904">_xlfn.SWITCH(TRUE,
$B904="-","check",
$B904="CPC-Power",IFERROR(INDEX('POWER Device'!$A$1:$BA$5000,MATCH($C904,'POWER Device'!$I$1:$I$5016,0),MATCH(I$1,'POWER Device'!$A$1:$AZ$1,0)),""),
$B904&lt;&gt;"CPC",IFERROR(INDEX(鈺太Device!$A$1:$BC$5049,MATCH($C904,鈺太Device!$E$1:$E$5054,0),MATCH(I$1,鈺太Device!$A$1:$AZ$1,0)),""),
$B904="CPC",IFERROR(INDEX(鈺太芯Device!$A$1:$BD$5213,MATCH($C904,鈺太芯Device!$E$1:$E$5267,0),MATCH(I$1,鈺太芯Device!$A$1:$AZ$1,0)),""))</f>
        <v>01B554166U4G0
01B554167U2G0
01B554165U2N0</v>
      </c>
      <c r="J904" s="44" t="str" cm="1">
        <f t="array" ref="J904">_xlfn.SWITCH(TRUE,
$B904="-","check",
$B904="CPC-Power",IFERROR(INDEX('POWER Device'!$A$1:$BA$5000,MATCH($C904,'POWER Device'!$I$1:$I$5016,0),MATCH(J$1,'POWER Device'!$A$1:$AZ$1,0)),""),
$B904&lt;&gt;"CPC",IFERROR(INDEX(鈺太Device!$A$1:$BC$5049,MATCH($C904,鈺太Device!$E$1:$E$5054,0),MATCH(J$1,鈺太Device!$A$1:$AZ$1,0)),""),
$B904="CPC",IFERROR(INDEX(鈺太芯Device!$A$1:$BD$5213,MATCH($C904,鈺太芯Device!$E$1:$E$5267,0),MATCH(J$1,鈺太芯Device!$A$1:$AZ$1,0)),""))</f>
        <v>無</v>
      </c>
      <c r="K904" s="44" t="str" cm="1">
        <f t="array" ref="K904">_xlfn.SWITCH(TRUE,
$B904="-","check",
$B904="CPC-Power",IFERROR(INDEX('POWER Device'!$A$1:$BA$5000,MATCH($C904,'POWER Device'!$I$1:$I$5016,0),MATCH(K$1,'POWER Device'!$A$1:$AZ$1,0)),""),
$B904&lt;&gt;"CPC",IFERROR(INDEX(鈺太Device!$A$1:$BC$5049,MATCH($C904,鈺太Device!$E$1:$E$5054,0),MATCH(K$1,鈺太Device!$A$1:$AZ$1,0)),""),
$B904="CPC",IFERROR(INDEX(鈺太芯Device!$A$1:$BD$5213,MATCH($C904,鈺太芯Device!$E$1:$E$5267,0),MATCH(K$1,鈺太芯Device!$A$1:$AZ$1,0)),""))</f>
        <v>None</v>
      </c>
      <c r="L904" s="44" t="str" cm="1">
        <f t="array" ref="L904">_xlfn.SWITCH(TRUE,
$B904="-","check",
$B904="CPC-Power",IFERROR(INDEX('POWER Device'!$A$1:$BA$5000,MATCH($C904,'POWER Device'!$I$1:$I$5016,0),MATCH(L$1,'POWER Device'!$A$1:$AZ$1,0)),""),
$B904&lt;&gt;"CPC",IFERROR(INDEX(鈺太Device!$A$1:$BC$5049,MATCH($C904,鈺太Device!$E$1:$E$5054,0),MATCH(L$1,鈺太Device!$A$1:$AZ$1,0)),""),
$B904="CPC",IFERROR(INDEX(鈺太芯Device!$A$1:$BD$5213,MATCH($C904,鈺太芯Device!$E$1:$E$5267,0),MATCH(L$1,鈺太芯Device!$A$1:$AZ$1,0)),""))</f>
        <v>OM-325
高溫錫膏</v>
      </c>
      <c r="M904" s="44" t="str">
        <f t="shared" si="84"/>
        <v>ZTS6231S</v>
      </c>
      <c r="N904" s="44" t="str">
        <f t="shared" si="88"/>
        <v>ZTS6231S-4908XA-3004_v11</v>
      </c>
      <c r="O904" s="18" t="s">
        <v>31657</v>
      </c>
      <c r="P904" s="18" t="s">
        <v>33034</v>
      </c>
      <c r="Q904" s="19" t="s">
        <v>12359</v>
      </c>
      <c r="R904" s="20" t="str">
        <f t="shared" si="89"/>
        <v>||||||||||</v>
      </c>
      <c r="S904" s="21"/>
      <c r="T904" s="21"/>
      <c r="U904" s="21" t="s">
        <v>33021</v>
      </c>
      <c r="V904" s="22" t="s">
        <v>10</v>
      </c>
    </row>
    <row r="905" spans="1:22">
      <c r="A905" s="45" t="str">
        <f t="shared" si="86"/>
        <v>2022-06</v>
      </c>
      <c r="B905" s="45" t="str">
        <f t="shared" si="85"/>
        <v>HELE</v>
      </c>
      <c r="C905" s="44" t="str" cm="1">
        <f t="array" ref="C905" xml:space="preserve">
_xlfn.SWITCH(TRUE,
$B905="-","-",
$B905="CPC-Power",
IF($D905="",
"PK"&amp;$E905&amp;"_V1."&amp;MAX(VALUE(RIGHT(_xlfn._xlws.FILTER('POWER Device'!$I$1:$I$5016,'POWER Device'!$H$1:$H$5016=$E905,"-"),1))),
"PK"&amp;$E905&amp;"_V1."&amp;$D905),
$B905="CPC",
IF($D905="",
"PK"&amp;$E905&amp;"_V1."&amp;MAX(VALUE(RIGHT(_xlfn._xlws.FILTER(鈺太芯Device!$E$1:$E$5267,鈺太芯Device!$D$1:$D$5267=$E905,"-"),1))),
"PK"&amp;$E905&amp;"_V1."&amp;$D905),
$B905&lt;&gt;"CPC",
IF($D905="",
"PK"&amp;$E905&amp;"_V1."&amp;MAX(VALUE(RIGHT(_xlfn._xlws.FILTER(鈺太Device!$E$1:$E$5054,鈺太Device!$D$1:$D$5054=$E905,"-"),1)))),
"PK"&amp;$E905&amp;"_V1."&amp;$D905)</f>
        <v>PKDT15Q01-188_V1.0</v>
      </c>
      <c r="E905" s="44" t="str">
        <f t="shared" si="87"/>
        <v>DT15Q01-188</v>
      </c>
      <c r="F905" s="44" t="str" cm="1">
        <f t="array" ref="F905">_xlfn.SWITCH(TRUE,
$B905="-","check",
$B905="CPC-Power",IFERROR(INDEX('POWER Device'!$A$1:$BA$5000,MATCH($C905,'POWER Device'!$I$1:$I$5016,0),MATCH(F$1,'POWER Device'!$A$1:$AZ$1,0)),""),
$B905&lt;&gt;"CPC",IFERROR(INDEX(鈺太Device!$A$1:$BC$5049,MATCH($C905,鈺太Device!$E$1:$E$5054,0),MATCH(F$1,鈺太Device!$A$1:$AZ$1,0)),""),
$B905="CPC",IFERROR(INDEX(鈺太芯Device!$A$1:$BD$5213,MATCH($C905,鈺太芯Device!$E$1:$E$5267,0),MATCH(F$1,鈺太芯Device!$A$1:$AZ$1,0)),""))</f>
        <v>ZTS6231S</v>
      </c>
      <c r="G905" s="44" t="str" cm="1">
        <f t="array" ref="G905">_xlfn.SWITCH(TRUE,
$B905="-","check",
$B905="CPC-Power",IFERROR(INDEX('POWER Device'!$A$1:$BA$5000,MATCH($C905,'POWER Device'!$I$1:$I$5016,0),MATCH(G$1,'POWER Device'!$A$1:$AZ$1,0)),""),
$B905&lt;&gt;"CPC",IFERROR(INDEX(鈺太Device!$A$1:$BC$5049,MATCH($C905,鈺太Device!$E$1:$E$5054,0),MATCH(G$1,鈺太Device!$A$1:$AZ$1,0)),""),
$B905="CPC",IFERROR(INDEX(鈺太芯Device!$A$1:$BD$5213,MATCH($C905,鈺太芯Device!$E$1:$E$5267,0),MATCH(G$1,鈺太芯Device!$A$1:$AZ$1,0)),""))</f>
        <v>4908XA</v>
      </c>
      <c r="H905" s="44" t="str" cm="1">
        <f t="array" ref="H905">_xlfn.SWITCH(TRUE,
$B905="-","check",
$B905="CPC-Power",IFERROR(INDEX('POWER Device'!$A$1:$BA$5000,MATCH($C905,'POWER Device'!$I$1:$I$5016,0),MATCH(H$1,'POWER Device'!$A$1:$AZ$1,0)),""),
$B905&lt;&gt;"CPC",IFERROR(INDEX(鈺太Device!$A$1:$BC$5049,MATCH($C905,鈺太Device!$E$1:$E$5054,0),MATCH(H$1,鈺太Device!$A$1:$AZ$1,0)),""),
$B905="CPC",IFERROR(INDEX(鈺太芯Device!$A$1:$BD$5213,MATCH($C905,鈺太芯Device!$E$1:$E$5267,0),MATCH(H$1,鈺太芯Device!$A$1:$AZ$1,0)),""))</f>
        <v>3004_v11</v>
      </c>
      <c r="I905" s="44" t="str" cm="1">
        <f t="array" ref="I905">_xlfn.SWITCH(TRUE,
$B905="-","check",
$B905="CPC-Power",IFERROR(INDEX('POWER Device'!$A$1:$BA$5000,MATCH($C905,'POWER Device'!$I$1:$I$5016,0),MATCH(I$1,'POWER Device'!$A$1:$AZ$1,0)),""),
$B905&lt;&gt;"CPC",IFERROR(INDEX(鈺太Device!$A$1:$BC$5049,MATCH($C905,鈺太Device!$E$1:$E$5054,0),MATCH(I$1,鈺太Device!$A$1:$AZ$1,0)),""),
$B905="CPC",IFERROR(INDEX(鈺太芯Device!$A$1:$BD$5213,MATCH($C905,鈺太芯Device!$E$1:$E$5267,0),MATCH(I$1,鈺太芯Device!$A$1:$AZ$1,0)),""))</f>
        <v>01B554166U4G0
01B554167U2G0
01B554165U2N0</v>
      </c>
      <c r="J905" s="44" t="str" cm="1">
        <f t="array" ref="J905">_xlfn.SWITCH(TRUE,
$B905="-","check",
$B905="CPC-Power",IFERROR(INDEX('POWER Device'!$A$1:$BA$5000,MATCH($C905,'POWER Device'!$I$1:$I$5016,0),MATCH(J$1,'POWER Device'!$A$1:$AZ$1,0)),""),
$B905&lt;&gt;"CPC",IFERROR(INDEX(鈺太Device!$A$1:$BC$5049,MATCH($C905,鈺太Device!$E$1:$E$5054,0),MATCH(J$1,鈺太Device!$A$1:$AZ$1,0)),""),
$B905="CPC",IFERROR(INDEX(鈺太芯Device!$A$1:$BD$5213,MATCH($C905,鈺太芯Device!$E$1:$E$5267,0),MATCH(J$1,鈺太芯Device!$A$1:$AZ$1,0)),""))</f>
        <v>無</v>
      </c>
      <c r="K905" s="44" t="str" cm="1">
        <f t="array" ref="K905">_xlfn.SWITCH(TRUE,
$B905="-","check",
$B905="CPC-Power",IFERROR(INDEX('POWER Device'!$A$1:$BA$5000,MATCH($C905,'POWER Device'!$I$1:$I$5016,0),MATCH(K$1,'POWER Device'!$A$1:$AZ$1,0)),""),
$B905&lt;&gt;"CPC",IFERROR(INDEX(鈺太Device!$A$1:$BC$5049,MATCH($C905,鈺太Device!$E$1:$E$5054,0),MATCH(K$1,鈺太Device!$A$1:$AZ$1,0)),""),
$B905="CPC",IFERROR(INDEX(鈺太芯Device!$A$1:$BD$5213,MATCH($C905,鈺太芯Device!$E$1:$E$5267,0),MATCH(K$1,鈺太芯Device!$A$1:$AZ$1,0)),""))</f>
        <v>None</v>
      </c>
      <c r="L905" s="44" t="str" cm="1">
        <f t="array" ref="L905">_xlfn.SWITCH(TRUE,
$B905="-","check",
$B905="CPC-Power",IFERROR(INDEX('POWER Device'!$A$1:$BA$5000,MATCH($C905,'POWER Device'!$I$1:$I$5016,0),MATCH(L$1,'POWER Device'!$A$1:$AZ$1,0)),""),
$B905&lt;&gt;"CPC",IFERROR(INDEX(鈺太Device!$A$1:$BC$5049,MATCH($C905,鈺太Device!$E$1:$E$5054,0),MATCH(L$1,鈺太Device!$A$1:$AZ$1,0)),""),
$B905="CPC",IFERROR(INDEX(鈺太芯Device!$A$1:$BD$5213,MATCH($C905,鈺太芯Device!$E$1:$E$5267,0),MATCH(L$1,鈺太芯Device!$A$1:$AZ$1,0)),""))</f>
        <v>OM-325
高溫錫膏</v>
      </c>
      <c r="M905" s="44" t="str">
        <f t="shared" si="84"/>
        <v>ZTS6231S</v>
      </c>
      <c r="N905" s="44" t="str">
        <f t="shared" si="88"/>
        <v>ZTS6231S-4908XA-3004_v11</v>
      </c>
      <c r="O905" s="18" t="s">
        <v>31657</v>
      </c>
      <c r="P905" s="18" t="s">
        <v>33035</v>
      </c>
      <c r="Q905" s="19" t="s">
        <v>12359</v>
      </c>
      <c r="R905" s="20" t="str">
        <f t="shared" si="89"/>
        <v>||||||||||</v>
      </c>
      <c r="S905" s="21"/>
      <c r="T905" s="21"/>
      <c r="U905" s="21" t="s">
        <v>32954</v>
      </c>
      <c r="V905" s="22" t="s">
        <v>10</v>
      </c>
    </row>
    <row r="906" spans="1:22" ht="24">
      <c r="A906" s="45" t="str">
        <f t="shared" si="86"/>
        <v>2022-03</v>
      </c>
      <c r="B906" s="45" t="str">
        <f t="shared" si="85"/>
        <v>HELE</v>
      </c>
      <c r="C906" s="44" t="str" cm="1">
        <f t="array" ref="C906" xml:space="preserve">
_xlfn.SWITCH(TRUE,
$B906="-","-",
$B906="CPC-Power",
IF($D906="",
"PK"&amp;$E906&amp;"_V1."&amp;MAX(VALUE(RIGHT(_xlfn._xlws.FILTER('POWER Device'!$I$1:$I$5016,'POWER Device'!$H$1:$H$5016=$E906,"-"),1))),
"PK"&amp;$E906&amp;"_V1."&amp;$D906),
$B906="CPC",
IF($D906="",
"PK"&amp;$E906&amp;"_V1."&amp;MAX(VALUE(RIGHT(_xlfn._xlws.FILTER(鈺太芯Device!$E$1:$E$5267,鈺太芯Device!$D$1:$D$5267=$E906,"-"),1))),
"PK"&amp;$E906&amp;"_V1."&amp;$D906),
$B906&lt;&gt;"CPC",
IF($D906="",
"PK"&amp;$E906&amp;"_V1."&amp;MAX(VALUE(RIGHT(_xlfn._xlws.FILTER(鈺太Device!$E$1:$E$5054,鈺太Device!$D$1:$D$5054=$E906,"-"),1)))),
"PK"&amp;$E906&amp;"_V1."&amp;$D906)</f>
        <v>PKDT15Q01-188_V1.0</v>
      </c>
      <c r="E906" s="44" t="str">
        <f t="shared" si="87"/>
        <v>DT15Q01-188</v>
      </c>
      <c r="F906" s="44" t="str" cm="1">
        <f t="array" ref="F906">_xlfn.SWITCH(TRUE,
$B906="-","check",
$B906="CPC-Power",IFERROR(INDEX('POWER Device'!$A$1:$BA$5000,MATCH($C906,'POWER Device'!$I$1:$I$5016,0),MATCH(F$1,'POWER Device'!$A$1:$AZ$1,0)),""),
$B906&lt;&gt;"CPC",IFERROR(INDEX(鈺太Device!$A$1:$BC$5049,MATCH($C906,鈺太Device!$E$1:$E$5054,0),MATCH(F$1,鈺太Device!$A$1:$AZ$1,0)),""),
$B906="CPC",IFERROR(INDEX(鈺太芯Device!$A$1:$BD$5213,MATCH($C906,鈺太芯Device!$E$1:$E$5267,0),MATCH(F$1,鈺太芯Device!$A$1:$AZ$1,0)),""))</f>
        <v>ZTS6231S</v>
      </c>
      <c r="G906" s="44" t="str" cm="1">
        <f t="array" ref="G906">_xlfn.SWITCH(TRUE,
$B906="-","check",
$B906="CPC-Power",IFERROR(INDEX('POWER Device'!$A$1:$BA$5000,MATCH($C906,'POWER Device'!$I$1:$I$5016,0),MATCH(G$1,'POWER Device'!$A$1:$AZ$1,0)),""),
$B906&lt;&gt;"CPC",IFERROR(INDEX(鈺太Device!$A$1:$BC$5049,MATCH($C906,鈺太Device!$E$1:$E$5054,0),MATCH(G$1,鈺太Device!$A$1:$AZ$1,0)),""),
$B906="CPC",IFERROR(INDEX(鈺太芯Device!$A$1:$BD$5213,MATCH($C906,鈺太芯Device!$E$1:$E$5267,0),MATCH(G$1,鈺太芯Device!$A$1:$AZ$1,0)),""))</f>
        <v>4908XA</v>
      </c>
      <c r="H906" s="44" t="str" cm="1">
        <f t="array" ref="H906">_xlfn.SWITCH(TRUE,
$B906="-","check",
$B906="CPC-Power",IFERROR(INDEX('POWER Device'!$A$1:$BA$5000,MATCH($C906,'POWER Device'!$I$1:$I$5016,0),MATCH(H$1,'POWER Device'!$A$1:$AZ$1,0)),""),
$B906&lt;&gt;"CPC",IFERROR(INDEX(鈺太Device!$A$1:$BC$5049,MATCH($C906,鈺太Device!$E$1:$E$5054,0),MATCH(H$1,鈺太Device!$A$1:$AZ$1,0)),""),
$B906="CPC",IFERROR(INDEX(鈺太芯Device!$A$1:$BD$5213,MATCH($C906,鈺太芯Device!$E$1:$E$5267,0),MATCH(H$1,鈺太芯Device!$A$1:$AZ$1,0)),""))</f>
        <v>3004_v11</v>
      </c>
      <c r="I906" s="44" t="str" cm="1">
        <f t="array" ref="I906">_xlfn.SWITCH(TRUE,
$B906="-","check",
$B906="CPC-Power",IFERROR(INDEX('POWER Device'!$A$1:$BA$5000,MATCH($C906,'POWER Device'!$I$1:$I$5016,0),MATCH(I$1,'POWER Device'!$A$1:$AZ$1,0)),""),
$B906&lt;&gt;"CPC",IFERROR(INDEX(鈺太Device!$A$1:$BC$5049,MATCH($C906,鈺太Device!$E$1:$E$5054,0),MATCH(I$1,鈺太Device!$A$1:$AZ$1,0)),""),
$B906="CPC",IFERROR(INDEX(鈺太芯Device!$A$1:$BD$5213,MATCH($C906,鈺太芯Device!$E$1:$E$5267,0),MATCH(I$1,鈺太芯Device!$A$1:$AZ$1,0)),""))</f>
        <v>01B554166U4G0
01B554167U2G0
01B554165U2N0</v>
      </c>
      <c r="J906" s="44" t="str" cm="1">
        <f t="array" ref="J906">_xlfn.SWITCH(TRUE,
$B906="-","check",
$B906="CPC-Power",IFERROR(INDEX('POWER Device'!$A$1:$BA$5000,MATCH($C906,'POWER Device'!$I$1:$I$5016,0),MATCH(J$1,'POWER Device'!$A$1:$AZ$1,0)),""),
$B906&lt;&gt;"CPC",IFERROR(INDEX(鈺太Device!$A$1:$BC$5049,MATCH($C906,鈺太Device!$E$1:$E$5054,0),MATCH(J$1,鈺太Device!$A$1:$AZ$1,0)),""),
$B906="CPC",IFERROR(INDEX(鈺太芯Device!$A$1:$BD$5213,MATCH($C906,鈺太芯Device!$E$1:$E$5267,0),MATCH(J$1,鈺太芯Device!$A$1:$AZ$1,0)),""))</f>
        <v>無</v>
      </c>
      <c r="K906" s="44" t="str" cm="1">
        <f t="array" ref="K906">_xlfn.SWITCH(TRUE,
$B906="-","check",
$B906="CPC-Power",IFERROR(INDEX('POWER Device'!$A$1:$BA$5000,MATCH($C906,'POWER Device'!$I$1:$I$5016,0),MATCH(K$1,'POWER Device'!$A$1:$AZ$1,0)),""),
$B906&lt;&gt;"CPC",IFERROR(INDEX(鈺太Device!$A$1:$BC$5049,MATCH($C906,鈺太Device!$E$1:$E$5054,0),MATCH(K$1,鈺太Device!$A$1:$AZ$1,0)),""),
$B906="CPC",IFERROR(INDEX(鈺太芯Device!$A$1:$BD$5213,MATCH($C906,鈺太芯Device!$E$1:$E$5267,0),MATCH(K$1,鈺太芯Device!$A$1:$AZ$1,0)),""))</f>
        <v>None</v>
      </c>
      <c r="L906" s="44" t="str" cm="1">
        <f t="array" ref="L906">_xlfn.SWITCH(TRUE,
$B906="-","check",
$B906="CPC-Power",IFERROR(INDEX('POWER Device'!$A$1:$BA$5000,MATCH($C906,'POWER Device'!$I$1:$I$5016,0),MATCH(L$1,'POWER Device'!$A$1:$AZ$1,0)),""),
$B906&lt;&gt;"CPC",IFERROR(INDEX(鈺太Device!$A$1:$BC$5049,MATCH($C906,鈺太Device!$E$1:$E$5054,0),MATCH(L$1,鈺太Device!$A$1:$AZ$1,0)),""),
$B906="CPC",IFERROR(INDEX(鈺太芯Device!$A$1:$BD$5213,MATCH($C906,鈺太芯Device!$E$1:$E$5267,0),MATCH(L$1,鈺太芯Device!$A$1:$AZ$1,0)),""))</f>
        <v>OM-325
高溫錫膏</v>
      </c>
      <c r="M906" s="44" t="str">
        <f t="shared" si="84"/>
        <v>ZTS6231S</v>
      </c>
      <c r="N906" s="44" t="str">
        <f t="shared" si="88"/>
        <v>ZTS6231S-4908XA-3004_v11</v>
      </c>
      <c r="O906" s="18" t="s">
        <v>31657</v>
      </c>
      <c r="P906" s="18" t="s">
        <v>33036</v>
      </c>
      <c r="Q906" s="19" t="s">
        <v>12359</v>
      </c>
      <c r="R906" s="20" t="str">
        <f t="shared" si="89"/>
        <v>||||||||||</v>
      </c>
      <c r="S906" s="21" t="s">
        <v>33037</v>
      </c>
      <c r="T906" s="21"/>
      <c r="U906" s="21" t="s">
        <v>33038</v>
      </c>
      <c r="V906" s="22" t="s">
        <v>10</v>
      </c>
    </row>
    <row r="907" spans="1:22" ht="24">
      <c r="A907" s="45" t="str">
        <f t="shared" si="86"/>
        <v>2022-07</v>
      </c>
      <c r="B907" s="45" t="str">
        <f t="shared" si="85"/>
        <v>HELE</v>
      </c>
      <c r="C907" s="44" t="str" cm="1">
        <f t="array" ref="C907" xml:space="preserve">
_xlfn.SWITCH(TRUE,
$B907="-","-",
$B907="CPC-Power",
IF($D907="",
"PK"&amp;$E907&amp;"_V1."&amp;MAX(VALUE(RIGHT(_xlfn._xlws.FILTER('POWER Device'!$I$1:$I$5016,'POWER Device'!$H$1:$H$5016=$E907,"-"),1))),
"PK"&amp;$E907&amp;"_V1."&amp;$D907),
$B907="CPC",
IF($D907="",
"PK"&amp;$E907&amp;"_V1."&amp;MAX(VALUE(RIGHT(_xlfn._xlws.FILTER(鈺太芯Device!$E$1:$E$5267,鈺太芯Device!$D$1:$D$5267=$E907,"-"),1))),
"PK"&amp;$E907&amp;"_V1."&amp;$D907),
$B907&lt;&gt;"CPC",
IF($D907="",
"PK"&amp;$E907&amp;"_V1."&amp;MAX(VALUE(RIGHT(_xlfn._xlws.FILTER(鈺太Device!$E$1:$E$5054,鈺太Device!$D$1:$D$5054=$E907,"-"),1)))),
"PK"&amp;$E907&amp;"_V1."&amp;$D907)</f>
        <v>PKDT15Q01-188_V1.0</v>
      </c>
      <c r="E907" s="44" t="str">
        <f t="shared" si="87"/>
        <v>DT15Q01-188</v>
      </c>
      <c r="F907" s="44" t="str" cm="1">
        <f t="array" ref="F907">_xlfn.SWITCH(TRUE,
$B907="-","check",
$B907="CPC-Power",IFERROR(INDEX('POWER Device'!$A$1:$BA$5000,MATCH($C907,'POWER Device'!$I$1:$I$5016,0),MATCH(F$1,'POWER Device'!$A$1:$AZ$1,0)),""),
$B907&lt;&gt;"CPC",IFERROR(INDEX(鈺太Device!$A$1:$BC$5049,MATCH($C907,鈺太Device!$E$1:$E$5054,0),MATCH(F$1,鈺太Device!$A$1:$AZ$1,0)),""),
$B907="CPC",IFERROR(INDEX(鈺太芯Device!$A$1:$BD$5213,MATCH($C907,鈺太芯Device!$E$1:$E$5267,0),MATCH(F$1,鈺太芯Device!$A$1:$AZ$1,0)),""))</f>
        <v>ZTS6231S</v>
      </c>
      <c r="G907" s="44" t="str" cm="1">
        <f t="array" ref="G907">_xlfn.SWITCH(TRUE,
$B907="-","check",
$B907="CPC-Power",IFERROR(INDEX('POWER Device'!$A$1:$BA$5000,MATCH($C907,'POWER Device'!$I$1:$I$5016,0),MATCH(G$1,'POWER Device'!$A$1:$AZ$1,0)),""),
$B907&lt;&gt;"CPC",IFERROR(INDEX(鈺太Device!$A$1:$BC$5049,MATCH($C907,鈺太Device!$E$1:$E$5054,0),MATCH(G$1,鈺太Device!$A$1:$AZ$1,0)),""),
$B907="CPC",IFERROR(INDEX(鈺太芯Device!$A$1:$BD$5213,MATCH($C907,鈺太芯Device!$E$1:$E$5267,0),MATCH(G$1,鈺太芯Device!$A$1:$AZ$1,0)),""))</f>
        <v>4908XA</v>
      </c>
      <c r="H907" s="44" t="str" cm="1">
        <f t="array" ref="H907">_xlfn.SWITCH(TRUE,
$B907="-","check",
$B907="CPC-Power",IFERROR(INDEX('POWER Device'!$A$1:$BA$5000,MATCH($C907,'POWER Device'!$I$1:$I$5016,0),MATCH(H$1,'POWER Device'!$A$1:$AZ$1,0)),""),
$B907&lt;&gt;"CPC",IFERROR(INDEX(鈺太Device!$A$1:$BC$5049,MATCH($C907,鈺太Device!$E$1:$E$5054,0),MATCH(H$1,鈺太Device!$A$1:$AZ$1,0)),""),
$B907="CPC",IFERROR(INDEX(鈺太芯Device!$A$1:$BD$5213,MATCH($C907,鈺太芯Device!$E$1:$E$5267,0),MATCH(H$1,鈺太芯Device!$A$1:$AZ$1,0)),""))</f>
        <v>3004_v11</v>
      </c>
      <c r="I907" s="44" t="str" cm="1">
        <f t="array" ref="I907">_xlfn.SWITCH(TRUE,
$B907="-","check",
$B907="CPC-Power",IFERROR(INDEX('POWER Device'!$A$1:$BA$5000,MATCH($C907,'POWER Device'!$I$1:$I$5016,0),MATCH(I$1,'POWER Device'!$A$1:$AZ$1,0)),""),
$B907&lt;&gt;"CPC",IFERROR(INDEX(鈺太Device!$A$1:$BC$5049,MATCH($C907,鈺太Device!$E$1:$E$5054,0),MATCH(I$1,鈺太Device!$A$1:$AZ$1,0)),""),
$B907="CPC",IFERROR(INDEX(鈺太芯Device!$A$1:$BD$5213,MATCH($C907,鈺太芯Device!$E$1:$E$5267,0),MATCH(I$1,鈺太芯Device!$A$1:$AZ$1,0)),""))</f>
        <v>01B554166U4G0
01B554167U2G0
01B554165U2N0</v>
      </c>
      <c r="J907" s="44" t="str" cm="1">
        <f t="array" ref="J907">_xlfn.SWITCH(TRUE,
$B907="-","check",
$B907="CPC-Power",IFERROR(INDEX('POWER Device'!$A$1:$BA$5000,MATCH($C907,'POWER Device'!$I$1:$I$5016,0),MATCH(J$1,'POWER Device'!$A$1:$AZ$1,0)),""),
$B907&lt;&gt;"CPC",IFERROR(INDEX(鈺太Device!$A$1:$BC$5049,MATCH($C907,鈺太Device!$E$1:$E$5054,0),MATCH(J$1,鈺太Device!$A$1:$AZ$1,0)),""),
$B907="CPC",IFERROR(INDEX(鈺太芯Device!$A$1:$BD$5213,MATCH($C907,鈺太芯Device!$E$1:$E$5267,0),MATCH(J$1,鈺太芯Device!$A$1:$AZ$1,0)),""))</f>
        <v>無</v>
      </c>
      <c r="K907" s="44" t="str" cm="1">
        <f t="array" ref="K907">_xlfn.SWITCH(TRUE,
$B907="-","check",
$B907="CPC-Power",IFERROR(INDEX('POWER Device'!$A$1:$BA$5000,MATCH($C907,'POWER Device'!$I$1:$I$5016,0),MATCH(K$1,'POWER Device'!$A$1:$AZ$1,0)),""),
$B907&lt;&gt;"CPC",IFERROR(INDEX(鈺太Device!$A$1:$BC$5049,MATCH($C907,鈺太Device!$E$1:$E$5054,0),MATCH(K$1,鈺太Device!$A$1:$AZ$1,0)),""),
$B907="CPC",IFERROR(INDEX(鈺太芯Device!$A$1:$BD$5213,MATCH($C907,鈺太芯Device!$E$1:$E$5267,0),MATCH(K$1,鈺太芯Device!$A$1:$AZ$1,0)),""))</f>
        <v>None</v>
      </c>
      <c r="L907" s="44" t="str" cm="1">
        <f t="array" ref="L907">_xlfn.SWITCH(TRUE,
$B907="-","check",
$B907="CPC-Power",IFERROR(INDEX('POWER Device'!$A$1:$BA$5000,MATCH($C907,'POWER Device'!$I$1:$I$5016,0),MATCH(L$1,'POWER Device'!$A$1:$AZ$1,0)),""),
$B907&lt;&gt;"CPC",IFERROR(INDEX(鈺太Device!$A$1:$BC$5049,MATCH($C907,鈺太Device!$E$1:$E$5054,0),MATCH(L$1,鈺太Device!$A$1:$AZ$1,0)),""),
$B907="CPC",IFERROR(INDEX(鈺太芯Device!$A$1:$BD$5213,MATCH($C907,鈺太芯Device!$E$1:$E$5267,0),MATCH(L$1,鈺太芯Device!$A$1:$AZ$1,0)),""))</f>
        <v>OM-325
高溫錫膏</v>
      </c>
      <c r="M907" s="44" t="str">
        <f t="shared" si="84"/>
        <v>ZTS6231S</v>
      </c>
      <c r="N907" s="44" t="str">
        <f t="shared" si="88"/>
        <v>ZTS6231S-4908XA-3004_v11</v>
      </c>
      <c r="O907" s="18" t="s">
        <v>31657</v>
      </c>
      <c r="P907" s="18" t="s">
        <v>33039</v>
      </c>
      <c r="Q907" s="19" t="s">
        <v>12359</v>
      </c>
      <c r="R907" s="20" t="str">
        <f t="shared" si="89"/>
        <v>||||||||||</v>
      </c>
      <c r="S907" s="21" t="s">
        <v>33040</v>
      </c>
      <c r="T907" s="21"/>
      <c r="U907" s="21" t="s">
        <v>33041</v>
      </c>
      <c r="V907" s="22" t="s">
        <v>10</v>
      </c>
    </row>
    <row r="908" spans="1:22" ht="24">
      <c r="A908" s="45" t="str">
        <f t="shared" si="86"/>
        <v>2022-08</v>
      </c>
      <c r="B908" s="45" t="str">
        <f t="shared" si="85"/>
        <v>HELE</v>
      </c>
      <c r="C908" s="44" t="str" cm="1">
        <f t="array" ref="C908" xml:space="preserve">
_xlfn.SWITCH(TRUE,
$B908="-","-",
$B908="CPC-Power",
IF($D908="",
"PK"&amp;$E908&amp;"_V1."&amp;MAX(VALUE(RIGHT(_xlfn._xlws.FILTER('POWER Device'!$I$1:$I$5016,'POWER Device'!$H$1:$H$5016=$E908,"-"),1))),
"PK"&amp;$E908&amp;"_V1."&amp;$D908),
$B908="CPC",
IF($D908="",
"PK"&amp;$E908&amp;"_V1."&amp;MAX(VALUE(RIGHT(_xlfn._xlws.FILTER(鈺太芯Device!$E$1:$E$5267,鈺太芯Device!$D$1:$D$5267=$E908,"-"),1))),
"PK"&amp;$E908&amp;"_V1."&amp;$D908),
$B908&lt;&gt;"CPC",
IF($D908="",
"PK"&amp;$E908&amp;"_V1."&amp;MAX(VALUE(RIGHT(_xlfn._xlws.FILTER(鈺太Device!$E$1:$E$5054,鈺太Device!$D$1:$D$5054=$E908,"-"),1)))),
"PK"&amp;$E908&amp;"_V1."&amp;$D908)</f>
        <v>PKDT15Q01-214_V1.0</v>
      </c>
      <c r="E908" s="44" t="str">
        <f t="shared" si="87"/>
        <v>DT15Q01-214</v>
      </c>
      <c r="F908" s="44" t="str" cm="1">
        <f t="array" ref="F908">_xlfn.SWITCH(TRUE,
$B908="-","check",
$B908="CPC-Power",IFERROR(INDEX('POWER Device'!$A$1:$BA$5000,MATCH($C908,'POWER Device'!$I$1:$I$5016,0),MATCH(F$1,'POWER Device'!$A$1:$AZ$1,0)),""),
$B908&lt;&gt;"CPC",IFERROR(INDEX(鈺太Device!$A$1:$BC$5049,MATCH($C908,鈺太Device!$E$1:$E$5054,0),MATCH(F$1,鈺太Device!$A$1:$AZ$1,0)),""),
$B908="CPC",IFERROR(INDEX(鈺太芯Device!$A$1:$BD$5213,MATCH($C908,鈺太芯Device!$E$1:$E$5267,0),MATCH(F$1,鈺太芯Device!$A$1:$AZ$1,0)),""))</f>
        <v>ZTS6231S</v>
      </c>
      <c r="G908" s="44" t="str" cm="1">
        <f t="array" ref="G908">_xlfn.SWITCH(TRUE,
$B908="-","check",
$B908="CPC-Power",IFERROR(INDEX('POWER Device'!$A$1:$BA$5000,MATCH($C908,'POWER Device'!$I$1:$I$5016,0),MATCH(G$1,'POWER Device'!$A$1:$AZ$1,0)),""),
$B908&lt;&gt;"CPC",IFERROR(INDEX(鈺太Device!$A$1:$BC$5049,MATCH($C908,鈺太Device!$E$1:$E$5054,0),MATCH(G$1,鈺太Device!$A$1:$AZ$1,0)),""),
$B908="CPC",IFERROR(INDEX(鈺太芯Device!$A$1:$BD$5213,MATCH($C908,鈺太芯Device!$E$1:$E$5267,0),MATCH(G$1,鈺太芯Device!$A$1:$AZ$1,0)),""))</f>
        <v>4908XB</v>
      </c>
      <c r="H908" s="44" t="str" cm="1">
        <f t="array" ref="H908">_xlfn.SWITCH(TRUE,
$B908="-","check",
$B908="CPC-Power",IFERROR(INDEX('POWER Device'!$A$1:$BA$5000,MATCH($C908,'POWER Device'!$I$1:$I$5016,0),MATCH(H$1,'POWER Device'!$A$1:$AZ$1,0)),""),
$B908&lt;&gt;"CPC",IFERROR(INDEX(鈺太Device!$A$1:$BC$5049,MATCH($C908,鈺太Device!$E$1:$E$5054,0),MATCH(H$1,鈺太Device!$A$1:$AZ$1,0)),""),
$B908="CPC",IFERROR(INDEX(鈺太芯Device!$A$1:$BD$5213,MATCH($C908,鈺太芯Device!$E$1:$E$5267,0),MATCH(H$1,鈺太芯Device!$A$1:$AZ$1,0)),""))</f>
        <v>3004_v11</v>
      </c>
      <c r="I908" s="44" t="str" cm="1">
        <f t="array" ref="I908">_xlfn.SWITCH(TRUE,
$B908="-","check",
$B908="CPC-Power",IFERROR(INDEX('POWER Device'!$A$1:$BA$5000,MATCH($C908,'POWER Device'!$I$1:$I$5016,0),MATCH(I$1,'POWER Device'!$A$1:$AZ$1,0)),""),
$B908&lt;&gt;"CPC",IFERROR(INDEX(鈺太Device!$A$1:$BC$5049,MATCH($C908,鈺太Device!$E$1:$E$5054,0),MATCH(I$1,鈺太Device!$A$1:$AZ$1,0)),""),
$B908="CPC",IFERROR(INDEX(鈺太芯Device!$A$1:$BD$5213,MATCH($C908,鈺太芯Device!$E$1:$E$5267,0),MATCH(I$1,鈺太芯Device!$A$1:$AZ$1,0)),""))</f>
        <v>01B5541S00000
01B5541T00000
01B5541U00000</v>
      </c>
      <c r="J908" s="44" t="str" cm="1">
        <f t="array" ref="J908">_xlfn.SWITCH(TRUE,
$B908="-","check",
$B908="CPC-Power",IFERROR(INDEX('POWER Device'!$A$1:$BA$5000,MATCH($C908,'POWER Device'!$I$1:$I$5016,0),MATCH(J$1,'POWER Device'!$A$1:$AZ$1,0)),""),
$B908&lt;&gt;"CPC",IFERROR(INDEX(鈺太Device!$A$1:$BC$5049,MATCH($C908,鈺太Device!$E$1:$E$5054,0),MATCH(J$1,鈺太Device!$A$1:$AZ$1,0)),""),
$B908="CPC",IFERROR(INDEX(鈺太芯Device!$A$1:$BD$5213,MATCH($C908,鈺太芯Device!$E$1:$E$5267,0),MATCH(J$1,鈺太芯Device!$A$1:$AZ$1,0)),""))</f>
        <v>無</v>
      </c>
      <c r="K908" s="44" t="str" cm="1">
        <f t="array" ref="K908">_xlfn.SWITCH(TRUE,
$B908="-","check",
$B908="CPC-Power",IFERROR(INDEX('POWER Device'!$A$1:$BA$5000,MATCH($C908,'POWER Device'!$I$1:$I$5016,0),MATCH(K$1,'POWER Device'!$A$1:$AZ$1,0)),""),
$B908&lt;&gt;"CPC",IFERROR(INDEX(鈺太Device!$A$1:$BC$5049,MATCH($C908,鈺太Device!$E$1:$E$5054,0),MATCH(K$1,鈺太Device!$A$1:$AZ$1,0)),""),
$B908="CPC",IFERROR(INDEX(鈺太芯Device!$A$1:$BD$5213,MATCH($C908,鈺太芯Device!$E$1:$E$5267,0),MATCH(K$1,鈺太芯Device!$A$1:$AZ$1,0)),""))</f>
        <v>None</v>
      </c>
      <c r="L908" s="44" t="str" cm="1">
        <f t="array" ref="L908">_xlfn.SWITCH(TRUE,
$B908="-","check",
$B908="CPC-Power",IFERROR(INDEX('POWER Device'!$A$1:$BA$5000,MATCH($C908,'POWER Device'!$I$1:$I$5016,0),MATCH(L$1,'POWER Device'!$A$1:$AZ$1,0)),""),
$B908&lt;&gt;"CPC",IFERROR(INDEX(鈺太Device!$A$1:$BC$5049,MATCH($C908,鈺太Device!$E$1:$E$5054,0),MATCH(L$1,鈺太Device!$A$1:$AZ$1,0)),""),
$B908="CPC",IFERROR(INDEX(鈺太芯Device!$A$1:$BD$5213,MATCH($C908,鈺太芯Device!$E$1:$E$5267,0),MATCH(L$1,鈺太芯Device!$A$1:$AZ$1,0)),""))</f>
        <v>OM-325
高溫錫膏</v>
      </c>
      <c r="M908" s="44" t="str">
        <f t="shared" si="84"/>
        <v>ZTS6231S</v>
      </c>
      <c r="N908" s="44" t="str">
        <f t="shared" si="88"/>
        <v>ZTS6231S-4908XB-3004_v11</v>
      </c>
      <c r="O908" s="18" t="s">
        <v>31657</v>
      </c>
      <c r="P908" s="18" t="s">
        <v>33042</v>
      </c>
      <c r="Q908" s="19" t="s">
        <v>12485</v>
      </c>
      <c r="R908" s="20" t="str">
        <f t="shared" si="89"/>
        <v>||||||||||</v>
      </c>
      <c r="S908" s="21" t="s">
        <v>33043</v>
      </c>
      <c r="T908" s="21"/>
      <c r="U908" s="21" t="s">
        <v>33044</v>
      </c>
      <c r="V908" s="22" t="s">
        <v>10</v>
      </c>
    </row>
    <row r="909" spans="1:22">
      <c r="A909" s="45" t="str">
        <f t="shared" si="86"/>
        <v>2021-11</v>
      </c>
      <c r="B909" s="45" t="str">
        <f t="shared" si="85"/>
        <v>HELE</v>
      </c>
      <c r="C909" s="44" t="str" cm="1">
        <f t="array" ref="C909" xml:space="preserve">
_xlfn.SWITCH(TRUE,
$B909="-","-",
$B909="CPC-Power",
IF($D909="",
"PK"&amp;$E909&amp;"_V1."&amp;MAX(VALUE(RIGHT(_xlfn._xlws.FILTER('POWER Device'!$I$1:$I$5016,'POWER Device'!$H$1:$H$5016=$E909,"-"),1))),
"PK"&amp;$E909&amp;"_V1."&amp;$D909),
$B909="CPC",
IF($D909="",
"PK"&amp;$E909&amp;"_V1."&amp;MAX(VALUE(RIGHT(_xlfn._xlws.FILTER(鈺太芯Device!$E$1:$E$5267,鈺太芯Device!$D$1:$D$5267=$E909,"-"),1))),
"PK"&amp;$E909&amp;"_V1."&amp;$D909),
$B909&lt;&gt;"CPC",
IF($D909="",
"PK"&amp;$E909&amp;"_V1."&amp;MAX(VALUE(RIGHT(_xlfn._xlws.FILTER(鈺太Device!$E$1:$E$5054,鈺太Device!$D$1:$D$5054=$E909,"-"),1)))),
"PK"&amp;$E909&amp;"_V1."&amp;$D909)</f>
        <v>PKDT15Q01-187_V1.0</v>
      </c>
      <c r="E909" s="44" t="str">
        <f t="shared" si="87"/>
        <v>DT15Q01-187</v>
      </c>
      <c r="F909" s="44" t="str" cm="1">
        <f t="array" ref="F909">_xlfn.SWITCH(TRUE,
$B909="-","check",
$B909="CPC-Power",IFERROR(INDEX('POWER Device'!$A$1:$BA$5000,MATCH($C909,'POWER Device'!$I$1:$I$5016,0),MATCH(F$1,'POWER Device'!$A$1:$AZ$1,0)),""),
$B909&lt;&gt;"CPC",IFERROR(INDEX(鈺太Device!$A$1:$BC$5049,MATCH($C909,鈺太Device!$E$1:$E$5054,0),MATCH(F$1,鈺太Device!$A$1:$AZ$1,0)),""),
$B909="CPC",IFERROR(INDEX(鈺太芯Device!$A$1:$BD$5213,MATCH($C909,鈺太芯Device!$E$1:$E$5267,0),MATCH(F$1,鈺太芯Device!$A$1:$AZ$1,0)),""))</f>
        <v>ZTS6231S</v>
      </c>
      <c r="G909" s="44" t="str" cm="1">
        <f t="array" ref="G909">_xlfn.SWITCH(TRUE,
$B909="-","check",
$B909="CPC-Power",IFERROR(INDEX('POWER Device'!$A$1:$BA$5000,MATCH($C909,'POWER Device'!$I$1:$I$5016,0),MATCH(G$1,'POWER Device'!$A$1:$AZ$1,0)),""),
$B909&lt;&gt;"CPC",IFERROR(INDEX(鈺太Device!$A$1:$BC$5049,MATCH($C909,鈺太Device!$E$1:$E$5054,0),MATCH(G$1,鈺太Device!$A$1:$AZ$1,0)),""),
$B909="CPC",IFERROR(INDEX(鈺太芯Device!$A$1:$BD$5213,MATCH($C909,鈺太芯Device!$E$1:$E$5267,0),MATCH(G$1,鈺太芯Device!$A$1:$AZ$1,0)),""))</f>
        <v>4908YH</v>
      </c>
      <c r="H909" s="44" t="str" cm="1">
        <f t="array" ref="H909">_xlfn.SWITCH(TRUE,
$B909="-","check",
$B909="CPC-Power",IFERROR(INDEX('POWER Device'!$A$1:$BA$5000,MATCH($C909,'POWER Device'!$I$1:$I$5016,0),MATCH(H$1,'POWER Device'!$A$1:$AZ$1,0)),""),
$B909&lt;&gt;"CPC",IFERROR(INDEX(鈺太Device!$A$1:$BC$5049,MATCH($C909,鈺太Device!$E$1:$E$5054,0),MATCH(H$1,鈺太Device!$A$1:$AZ$1,0)),""),
$B909="CPC",IFERROR(INDEX(鈺太芯Device!$A$1:$BD$5213,MATCH($C909,鈺太芯Device!$E$1:$E$5267,0),MATCH(H$1,鈺太芯Device!$A$1:$AZ$1,0)),""))</f>
        <v>3004_v11</v>
      </c>
      <c r="I909" s="44" t="str" cm="1">
        <f t="array" ref="I909">_xlfn.SWITCH(TRUE,
$B909="-","check",
$B909="CPC-Power",IFERROR(INDEX('POWER Device'!$A$1:$BA$5000,MATCH($C909,'POWER Device'!$I$1:$I$5016,0),MATCH(I$1,'POWER Device'!$A$1:$AZ$1,0)),""),
$B909&lt;&gt;"CPC",IFERROR(INDEX(鈺太Device!$A$1:$BC$5049,MATCH($C909,鈺太Device!$E$1:$E$5054,0),MATCH(I$1,鈺太Device!$A$1:$AZ$1,0)),""),
$B909="CPC",IFERROR(INDEX(鈺太芯Device!$A$1:$BD$5213,MATCH($C909,鈺太芯Device!$E$1:$E$5267,0),MATCH(I$1,鈺太芯Device!$A$1:$AZ$1,0)),""))</f>
        <v>01B554166U4G0
01B554167U2G0
01B554165U2N0</v>
      </c>
      <c r="J909" s="44" t="str" cm="1">
        <f t="array" ref="J909">_xlfn.SWITCH(TRUE,
$B909="-","check",
$B909="CPC-Power",IFERROR(INDEX('POWER Device'!$A$1:$BA$5000,MATCH($C909,'POWER Device'!$I$1:$I$5016,0),MATCH(J$1,'POWER Device'!$A$1:$AZ$1,0)),""),
$B909&lt;&gt;"CPC",IFERROR(INDEX(鈺太Device!$A$1:$BC$5049,MATCH($C909,鈺太Device!$E$1:$E$5054,0),MATCH(J$1,鈺太Device!$A$1:$AZ$1,0)),""),
$B909="CPC",IFERROR(INDEX(鈺太芯Device!$A$1:$BD$5213,MATCH($C909,鈺太芯Device!$E$1:$E$5267,0),MATCH(J$1,鈺太芯Device!$A$1:$AZ$1,0)),""))</f>
        <v>無</v>
      </c>
      <c r="K909" s="44" t="str" cm="1">
        <f t="array" ref="K909">_xlfn.SWITCH(TRUE,
$B909="-","check",
$B909="CPC-Power",IFERROR(INDEX('POWER Device'!$A$1:$BA$5000,MATCH($C909,'POWER Device'!$I$1:$I$5016,0),MATCH(K$1,'POWER Device'!$A$1:$AZ$1,0)),""),
$B909&lt;&gt;"CPC",IFERROR(INDEX(鈺太Device!$A$1:$BC$5049,MATCH($C909,鈺太Device!$E$1:$E$5054,0),MATCH(K$1,鈺太Device!$A$1:$AZ$1,0)),""),
$B909="CPC",IFERROR(INDEX(鈺太芯Device!$A$1:$BD$5213,MATCH($C909,鈺太芯Device!$E$1:$E$5267,0),MATCH(K$1,鈺太芯Device!$A$1:$AZ$1,0)),""))</f>
        <v>None</v>
      </c>
      <c r="L909" s="44" t="str" cm="1">
        <f t="array" ref="L909">_xlfn.SWITCH(TRUE,
$B909="-","check",
$B909="CPC-Power",IFERROR(INDEX('POWER Device'!$A$1:$BA$5000,MATCH($C909,'POWER Device'!$I$1:$I$5016,0),MATCH(L$1,'POWER Device'!$A$1:$AZ$1,0)),""),
$B909&lt;&gt;"CPC",IFERROR(INDEX(鈺太Device!$A$1:$BC$5049,MATCH($C909,鈺太Device!$E$1:$E$5054,0),MATCH(L$1,鈺太Device!$A$1:$AZ$1,0)),""),
$B909="CPC",IFERROR(INDEX(鈺太芯Device!$A$1:$BD$5213,MATCH($C909,鈺太芯Device!$E$1:$E$5267,0),MATCH(L$1,鈺太芯Device!$A$1:$AZ$1,0)),""))</f>
        <v>OM-325
高溫錫膏</v>
      </c>
      <c r="M909" s="44" t="str">
        <f t="shared" si="84"/>
        <v>ZTS6231S</v>
      </c>
      <c r="N909" s="44" t="str">
        <f t="shared" si="88"/>
        <v>ZTS6231S-4908YH-3004_v11</v>
      </c>
      <c r="O909" s="18" t="s">
        <v>31657</v>
      </c>
      <c r="P909" s="18" t="s">
        <v>33045</v>
      </c>
      <c r="Q909" s="19" t="s">
        <v>12355</v>
      </c>
      <c r="R909" s="20" t="str">
        <f t="shared" si="89"/>
        <v>||||||||||</v>
      </c>
      <c r="S909" s="21" t="s">
        <v>33046</v>
      </c>
      <c r="T909" s="21"/>
      <c r="U909" s="21" t="s">
        <v>31782</v>
      </c>
      <c r="V909" s="22" t="s">
        <v>10</v>
      </c>
    </row>
    <row r="910" spans="1:22" ht="36">
      <c r="A910" s="45" t="str">
        <f t="shared" si="86"/>
        <v>2021-10</v>
      </c>
      <c r="B910" s="45" t="str">
        <f t="shared" si="85"/>
        <v>HELE</v>
      </c>
      <c r="C910" s="44" t="str" cm="1">
        <f t="array" ref="C910" xml:space="preserve">
_xlfn.SWITCH(TRUE,
$B910="-","-",
$B910="CPC-Power",
IF($D910="",
"PK"&amp;$E910&amp;"_V1."&amp;MAX(VALUE(RIGHT(_xlfn._xlws.FILTER('POWER Device'!$I$1:$I$5016,'POWER Device'!$H$1:$H$5016=$E910,"-"),1))),
"PK"&amp;$E910&amp;"_V1."&amp;$D910),
$B910="CPC",
IF($D910="",
"PK"&amp;$E910&amp;"_V1."&amp;MAX(VALUE(RIGHT(_xlfn._xlws.FILTER(鈺太芯Device!$E$1:$E$5267,鈺太芯Device!$D$1:$D$5267=$E910,"-"),1))),
"PK"&amp;$E910&amp;"_V1."&amp;$D910),
$B910&lt;&gt;"CPC",
IF($D910="",
"PK"&amp;$E910&amp;"_V1."&amp;MAX(VALUE(RIGHT(_xlfn._xlws.FILTER(鈺太Device!$E$1:$E$5054,鈺太Device!$D$1:$D$5054=$E910,"-"),1)))),
"PK"&amp;$E910&amp;"_V1."&amp;$D910)</f>
        <v>PKDT29Q01-15_V1.0</v>
      </c>
      <c r="E910" s="44" t="str">
        <f t="shared" si="87"/>
        <v>DT29Q01-15</v>
      </c>
      <c r="F910" s="44" t="str" cm="1">
        <f t="array" ref="F910">_xlfn.SWITCH(TRUE,
$B910="-","check",
$B910="CPC-Power",IFERROR(INDEX('POWER Device'!$A$1:$BA$5000,MATCH($C910,'POWER Device'!$I$1:$I$5016,0),MATCH(F$1,'POWER Device'!$A$1:$AZ$1,0)),""),
$B910&lt;&gt;"CPC",IFERROR(INDEX(鈺太Device!$A$1:$BC$5049,MATCH($C910,鈺太Device!$E$1:$E$5054,0),MATCH(F$1,鈺太Device!$A$1:$AZ$1,0)),""),
$B910="CPC",IFERROR(INDEX(鈺太芯Device!$A$1:$BD$5213,MATCH($C910,鈺太芯Device!$E$1:$E$5267,0),MATCH(F$1,鈺太芯Device!$A$1:$AZ$1,0)),""))</f>
        <v>ZTS6233</v>
      </c>
      <c r="G910" s="44" t="str" cm="1">
        <f t="array" ref="G910">_xlfn.SWITCH(TRUE,
$B910="-","check",
$B910="CPC-Power",IFERROR(INDEX('POWER Device'!$A$1:$BA$5000,MATCH($C910,'POWER Device'!$I$1:$I$5016,0),MATCH(G$1,'POWER Device'!$A$1:$AZ$1,0)),""),
$B910&lt;&gt;"CPC",IFERROR(INDEX(鈺太Device!$A$1:$BC$5049,MATCH($C910,鈺太Device!$E$1:$E$5054,0),MATCH(G$1,鈺太Device!$A$1:$AZ$1,0)),""),
$B910="CPC",IFERROR(INDEX(鈺太芯Device!$A$1:$BD$5213,MATCH($C910,鈺太芯Device!$E$1:$E$5267,0),MATCH(G$1,鈺太芯Device!$A$1:$AZ$1,0)),""))</f>
        <v>4908XA</v>
      </c>
      <c r="H910" s="44" t="str" cm="1">
        <f t="array" ref="H910">_xlfn.SWITCH(TRUE,
$B910="-","check",
$B910="CPC-Power",IFERROR(INDEX('POWER Device'!$A$1:$BA$5000,MATCH($C910,'POWER Device'!$I$1:$I$5016,0),MATCH(H$1,'POWER Device'!$A$1:$AZ$1,0)),""),
$B910&lt;&gt;"CPC",IFERROR(INDEX(鈺太Device!$A$1:$BC$5049,MATCH($C910,鈺太Device!$E$1:$E$5054,0),MATCH(H$1,鈺太Device!$A$1:$AZ$1,0)),""),
$B910="CPC",IFERROR(INDEX(鈺太芯Device!$A$1:$BD$5213,MATCH($C910,鈺太芯Device!$E$1:$E$5267,0),MATCH(H$1,鈺太芯Device!$A$1:$AZ$1,0)),""))</f>
        <v>3018AH</v>
      </c>
      <c r="I910" s="44" t="str" cm="1">
        <f t="array" ref="I910">_xlfn.SWITCH(TRUE,
$B910="-","check",
$B910="CPC-Power",IFERROR(INDEX('POWER Device'!$A$1:$BA$5000,MATCH($C910,'POWER Device'!$I$1:$I$5016,0),MATCH(I$1,'POWER Device'!$A$1:$AZ$1,0)),""),
$B910&lt;&gt;"CPC",IFERROR(INDEX(鈺太Device!$A$1:$BC$5049,MATCH($C910,鈺太Device!$E$1:$E$5054,0),MATCH(I$1,鈺太Device!$A$1:$AZ$1,0)),""),
$B910="CPC",IFERROR(INDEX(鈺太芯Device!$A$1:$BD$5213,MATCH($C910,鈺太芯Device!$E$1:$E$5267,0),MATCH(I$1,鈺太芯Device!$A$1:$AZ$1,0)),""))</f>
        <v>01B560816P4G0
01B560817P2G0
01B560818P2N0</v>
      </c>
      <c r="J910" s="44" t="str" cm="1">
        <f t="array" ref="J910">_xlfn.SWITCH(TRUE,
$B910="-","check",
$B910="CPC-Power",IFERROR(INDEX('POWER Device'!$A$1:$BA$5000,MATCH($C910,'POWER Device'!$I$1:$I$5016,0),MATCH(J$1,'POWER Device'!$A$1:$AZ$1,0)),""),
$B910&lt;&gt;"CPC",IFERROR(INDEX(鈺太Device!$A$1:$BC$5049,MATCH($C910,鈺太Device!$E$1:$E$5054,0),MATCH(J$1,鈺太Device!$A$1:$AZ$1,0)),""),
$B910="CPC",IFERROR(INDEX(鈺太芯Device!$A$1:$BD$5213,MATCH($C910,鈺太芯Device!$E$1:$E$5267,0),MATCH(J$1,鈺太芯Device!$A$1:$AZ$1,0)),""))</f>
        <v>無</v>
      </c>
      <c r="K910" s="44" t="str" cm="1">
        <f t="array" ref="K910">_xlfn.SWITCH(TRUE,
$B910="-","check",
$B910="CPC-Power",IFERROR(INDEX('POWER Device'!$A$1:$BA$5000,MATCH($C910,'POWER Device'!$I$1:$I$5016,0),MATCH(K$1,'POWER Device'!$A$1:$AZ$1,0)),""),
$B910&lt;&gt;"CPC",IFERROR(INDEX(鈺太Device!$A$1:$BC$5049,MATCH($C910,鈺太Device!$E$1:$E$5054,0),MATCH(K$1,鈺太Device!$A$1:$AZ$1,0)),""),
$B910="CPC",IFERROR(INDEX(鈺太芯Device!$A$1:$BD$5213,MATCH($C910,鈺太芯Device!$E$1:$E$5267,0),MATCH(K$1,鈺太芯Device!$A$1:$AZ$1,0)),""))</f>
        <v>None</v>
      </c>
      <c r="L910" s="44" t="str" cm="1">
        <f t="array" ref="L910">_xlfn.SWITCH(TRUE,
$B910="-","check",
$B910="CPC-Power",IFERROR(INDEX('POWER Device'!$A$1:$BA$5000,MATCH($C910,'POWER Device'!$I$1:$I$5016,0),MATCH(L$1,'POWER Device'!$A$1:$AZ$1,0)),""),
$B910&lt;&gt;"CPC",IFERROR(INDEX(鈺太Device!$A$1:$BC$5049,MATCH($C910,鈺太Device!$E$1:$E$5054,0),MATCH(L$1,鈺太Device!$A$1:$AZ$1,0)),""),
$B910="CPC",IFERROR(INDEX(鈺太芯Device!$A$1:$BD$5213,MATCH($C910,鈺太芯Device!$E$1:$E$5267,0),MATCH(L$1,鈺太芯Device!$A$1:$AZ$1,0)),""))</f>
        <v>OM-325
高溫錫膏</v>
      </c>
      <c r="M910" s="44" t="str">
        <f t="shared" ref="M910:M973" si="90">F910</f>
        <v>ZTS6233</v>
      </c>
      <c r="N910" s="44" t="str">
        <f t="shared" si="88"/>
        <v>ZTS6233-4908XA-3018AH</v>
      </c>
      <c r="O910" s="18" t="s">
        <v>31657</v>
      </c>
      <c r="P910" s="18" t="s">
        <v>33047</v>
      </c>
      <c r="Q910" s="19" t="s">
        <v>14263</v>
      </c>
      <c r="R910" s="20" t="str">
        <f t="shared" si="89"/>
        <v>||||||||||</v>
      </c>
      <c r="S910" s="21" t="s">
        <v>33048</v>
      </c>
      <c r="T910" s="21"/>
      <c r="U910" s="21" t="s">
        <v>33049</v>
      </c>
      <c r="V910" s="22" t="s">
        <v>10</v>
      </c>
    </row>
    <row r="911" spans="1:22" ht="36">
      <c r="A911" s="45" t="str">
        <f t="shared" si="86"/>
        <v>2021-09</v>
      </c>
      <c r="B911" s="45" t="str">
        <f t="shared" si="85"/>
        <v>HELE</v>
      </c>
      <c r="C911" s="44" t="str" cm="1">
        <f t="array" ref="C911" xml:space="preserve">
_xlfn.SWITCH(TRUE,
$B911="-","-",
$B911="CPC-Power",
IF($D911="",
"PK"&amp;$E911&amp;"_V1."&amp;MAX(VALUE(RIGHT(_xlfn._xlws.FILTER('POWER Device'!$I$1:$I$5016,'POWER Device'!$H$1:$H$5016=$E911,"-"),1))),
"PK"&amp;$E911&amp;"_V1."&amp;$D911),
$B911="CPC",
IF($D911="",
"PK"&amp;$E911&amp;"_V1."&amp;MAX(VALUE(RIGHT(_xlfn._xlws.FILTER(鈺太芯Device!$E$1:$E$5267,鈺太芯Device!$D$1:$D$5267=$E911,"-"),1))),
"PK"&amp;$E911&amp;"_V1."&amp;$D911),
$B911&lt;&gt;"CPC",
IF($D911="",
"PK"&amp;$E911&amp;"_V1."&amp;MAX(VALUE(RIGHT(_xlfn._xlws.FILTER(鈺太Device!$E$1:$E$5054,鈺太Device!$D$1:$D$5054=$E911,"-"),1)))),
"PK"&amp;$E911&amp;"_V1."&amp;$D911)</f>
        <v>PKDT29Q01-21_V1.0</v>
      </c>
      <c r="E911" s="44" t="str">
        <f t="shared" si="87"/>
        <v>DT29Q01-21</v>
      </c>
      <c r="F911" s="44" t="str" cm="1">
        <f t="array" ref="F911">_xlfn.SWITCH(TRUE,
$B911="-","check",
$B911="CPC-Power",IFERROR(INDEX('POWER Device'!$A$1:$BA$5000,MATCH($C911,'POWER Device'!$I$1:$I$5016,0),MATCH(F$1,'POWER Device'!$A$1:$AZ$1,0)),""),
$B911&lt;&gt;"CPC",IFERROR(INDEX(鈺太Device!$A$1:$BC$5049,MATCH($C911,鈺太Device!$E$1:$E$5054,0),MATCH(F$1,鈺太Device!$A$1:$AZ$1,0)),""),
$B911="CPC",IFERROR(INDEX(鈺太芯Device!$A$1:$BD$5213,MATCH($C911,鈺太芯Device!$E$1:$E$5267,0),MATCH(F$1,鈺太芯Device!$A$1:$AZ$1,0)),""))</f>
        <v>ZTS6233</v>
      </c>
      <c r="G911" s="44" t="str" cm="1">
        <f t="array" ref="G911">_xlfn.SWITCH(TRUE,
$B911="-","check",
$B911="CPC-Power",IFERROR(INDEX('POWER Device'!$A$1:$BA$5000,MATCH($C911,'POWER Device'!$I$1:$I$5016,0),MATCH(G$1,'POWER Device'!$A$1:$AZ$1,0)),""),
$B911&lt;&gt;"CPC",IFERROR(INDEX(鈺太Device!$A$1:$BC$5049,MATCH($C911,鈺太Device!$E$1:$E$5054,0),MATCH(G$1,鈺太Device!$A$1:$AZ$1,0)),""),
$B911="CPC",IFERROR(INDEX(鈺太芯Device!$A$1:$BD$5213,MATCH($C911,鈺太芯Device!$E$1:$E$5267,0),MATCH(G$1,鈺太芯Device!$A$1:$AZ$1,0)),""))</f>
        <v>4908YH</v>
      </c>
      <c r="H911" s="44" t="str" cm="1">
        <f t="array" ref="H911">_xlfn.SWITCH(TRUE,
$B911="-","check",
$B911="CPC-Power",IFERROR(INDEX('POWER Device'!$A$1:$BA$5000,MATCH($C911,'POWER Device'!$I$1:$I$5016,0),MATCH(H$1,'POWER Device'!$A$1:$AZ$1,0)),""),
$B911&lt;&gt;"CPC",IFERROR(INDEX(鈺太Device!$A$1:$BC$5049,MATCH($C911,鈺太Device!$E$1:$E$5054,0),MATCH(H$1,鈺太Device!$A$1:$AZ$1,0)),""),
$B911="CPC",IFERROR(INDEX(鈺太芯Device!$A$1:$BD$5213,MATCH($C911,鈺太芯Device!$E$1:$E$5267,0),MATCH(H$1,鈺太芯Device!$A$1:$AZ$1,0)),""))</f>
        <v>3018AH</v>
      </c>
      <c r="I911" s="44" t="str" cm="1">
        <f t="array" ref="I911">_xlfn.SWITCH(TRUE,
$B911="-","check",
$B911="CPC-Power",IFERROR(INDEX('POWER Device'!$A$1:$BA$5000,MATCH($C911,'POWER Device'!$I$1:$I$5016,0),MATCH(I$1,'POWER Device'!$A$1:$AZ$1,0)),""),
$B911&lt;&gt;"CPC",IFERROR(INDEX(鈺太Device!$A$1:$BC$5049,MATCH($C911,鈺太Device!$E$1:$E$5054,0),MATCH(I$1,鈺太Device!$A$1:$AZ$1,0)),""),
$B911="CPC",IFERROR(INDEX(鈺太芯Device!$A$1:$BD$5213,MATCH($C911,鈺太芯Device!$E$1:$E$5267,0),MATCH(I$1,鈺太芯Device!$A$1:$AZ$1,0)),""))</f>
        <v>01B560816P4G0
01B560817P2G0
01B560818P2N0</v>
      </c>
      <c r="J911" s="44" t="str" cm="1">
        <f t="array" ref="J911">_xlfn.SWITCH(TRUE,
$B911="-","check",
$B911="CPC-Power",IFERROR(INDEX('POWER Device'!$A$1:$BA$5000,MATCH($C911,'POWER Device'!$I$1:$I$5016,0),MATCH(J$1,'POWER Device'!$A$1:$AZ$1,0)),""),
$B911&lt;&gt;"CPC",IFERROR(INDEX(鈺太Device!$A$1:$BC$5049,MATCH($C911,鈺太Device!$E$1:$E$5054,0),MATCH(J$1,鈺太Device!$A$1:$AZ$1,0)),""),
$B911="CPC",IFERROR(INDEX(鈺太芯Device!$A$1:$BD$5213,MATCH($C911,鈺太芯Device!$E$1:$E$5267,0),MATCH(J$1,鈺太芯Device!$A$1:$AZ$1,0)),""))</f>
        <v>無</v>
      </c>
      <c r="K911" s="44" t="str" cm="1">
        <f t="array" ref="K911">_xlfn.SWITCH(TRUE,
$B911="-","check",
$B911="CPC-Power",IFERROR(INDEX('POWER Device'!$A$1:$BA$5000,MATCH($C911,'POWER Device'!$I$1:$I$5016,0),MATCH(K$1,'POWER Device'!$A$1:$AZ$1,0)),""),
$B911&lt;&gt;"CPC",IFERROR(INDEX(鈺太Device!$A$1:$BC$5049,MATCH($C911,鈺太Device!$E$1:$E$5054,0),MATCH(K$1,鈺太Device!$A$1:$AZ$1,0)),""),
$B911="CPC",IFERROR(INDEX(鈺太芯Device!$A$1:$BD$5213,MATCH($C911,鈺太芯Device!$E$1:$E$5267,0),MATCH(K$1,鈺太芯Device!$A$1:$AZ$1,0)),""))</f>
        <v>None</v>
      </c>
      <c r="L911" s="44" t="str" cm="1">
        <f t="array" ref="L911">_xlfn.SWITCH(TRUE,
$B911="-","check",
$B911="CPC-Power",IFERROR(INDEX('POWER Device'!$A$1:$BA$5000,MATCH($C911,'POWER Device'!$I$1:$I$5016,0),MATCH(L$1,'POWER Device'!$A$1:$AZ$1,0)),""),
$B911&lt;&gt;"CPC",IFERROR(INDEX(鈺太Device!$A$1:$BC$5049,MATCH($C911,鈺太Device!$E$1:$E$5054,0),MATCH(L$1,鈺太Device!$A$1:$AZ$1,0)),""),
$B911="CPC",IFERROR(INDEX(鈺太芯Device!$A$1:$BD$5213,MATCH($C911,鈺太芯Device!$E$1:$E$5267,0),MATCH(L$1,鈺太芯Device!$A$1:$AZ$1,0)),""))</f>
        <v>OM-325
高溫錫膏</v>
      </c>
      <c r="M911" s="44" t="str">
        <f t="shared" si="90"/>
        <v>ZTS6233</v>
      </c>
      <c r="N911" s="44" t="str">
        <f t="shared" si="88"/>
        <v>ZTS6233-4908YH-3018AH</v>
      </c>
      <c r="O911" s="18" t="s">
        <v>31657</v>
      </c>
      <c r="P911" s="18" t="s">
        <v>33050</v>
      </c>
      <c r="Q911" s="19" t="s">
        <v>14285</v>
      </c>
      <c r="R911" s="20" t="str">
        <f t="shared" si="89"/>
        <v>||||||||||</v>
      </c>
      <c r="S911" s="21" t="s">
        <v>33051</v>
      </c>
      <c r="T911" s="21"/>
      <c r="U911" s="21" t="s">
        <v>33052</v>
      </c>
      <c r="V911" s="22" t="s">
        <v>10</v>
      </c>
    </row>
    <row r="912" spans="1:22" ht="96">
      <c r="A912" s="45" t="str">
        <f t="shared" si="86"/>
        <v>2021-06</v>
      </c>
      <c r="B912" s="45" t="str">
        <f t="shared" si="85"/>
        <v>HELE</v>
      </c>
      <c r="C912" s="44" t="str" cm="1">
        <f t="array" ref="C912" xml:space="preserve">
_xlfn.SWITCH(TRUE,
$B912="-","-",
$B912="CPC-Power",
IF($D912="",
"PK"&amp;$E912&amp;"_V1."&amp;MAX(VALUE(RIGHT(_xlfn._xlws.FILTER('POWER Device'!$I$1:$I$5016,'POWER Device'!$H$1:$H$5016=$E912,"-"),1))),
"PK"&amp;$E912&amp;"_V1."&amp;$D912),
$B912="CPC",
IF($D912="",
"PK"&amp;$E912&amp;"_V1."&amp;MAX(VALUE(RIGHT(_xlfn._xlws.FILTER(鈺太芯Device!$E$1:$E$5267,鈺太芯Device!$D$1:$D$5267=$E912,"-"),1))),
"PK"&amp;$E912&amp;"_V1."&amp;$D912),
$B912&lt;&gt;"CPC",
IF($D912="",
"PK"&amp;$E912&amp;"_V1."&amp;MAX(VALUE(RIGHT(_xlfn._xlws.FILTER(鈺太Device!$E$1:$E$5054,鈺太Device!$D$1:$D$5054=$E912,"-"),1)))),
"PK"&amp;$E912&amp;"_V1."&amp;$D912)</f>
        <v>PKDT28Q01-43_V1.0</v>
      </c>
      <c r="E912" s="44" t="str">
        <f t="shared" si="87"/>
        <v>DT28Q01-43</v>
      </c>
      <c r="F912" s="44" t="str" cm="1">
        <f t="array" ref="F912">_xlfn.SWITCH(TRUE,
$B912="-","check",
$B912="CPC-Power",IFERROR(INDEX('POWER Device'!$A$1:$BA$5000,MATCH($C912,'POWER Device'!$I$1:$I$5016,0),MATCH(F$1,'POWER Device'!$A$1:$AZ$1,0)),""),
$B912&lt;&gt;"CPC",IFERROR(INDEX(鈺太Device!$A$1:$BC$5049,MATCH($C912,鈺太Device!$E$1:$E$5054,0),MATCH(F$1,鈺太Device!$A$1:$AZ$1,0)),""),
$B912="CPC",IFERROR(INDEX(鈺太芯Device!$A$1:$BD$5213,MATCH($C912,鈺太芯Device!$E$1:$E$5267,0),MATCH(F$1,鈺太芯Device!$A$1:$AZ$1,0)),""))</f>
        <v>ZTS6234</v>
      </c>
      <c r="G912" s="44" t="str" cm="1">
        <f t="array" ref="G912">_xlfn.SWITCH(TRUE,
$B912="-","check",
$B912="CPC-Power",IFERROR(INDEX('POWER Device'!$A$1:$BA$5000,MATCH($C912,'POWER Device'!$I$1:$I$5016,0),MATCH(G$1,'POWER Device'!$A$1:$AZ$1,0)),""),
$B912&lt;&gt;"CPC",IFERROR(INDEX(鈺太Device!$A$1:$BC$5049,MATCH($C912,鈺太Device!$E$1:$E$5054,0),MATCH(G$1,鈺太Device!$A$1:$AZ$1,0)),""),
$B912="CPC",IFERROR(INDEX(鈺太芯Device!$A$1:$BD$5213,MATCH($C912,鈺太芯Device!$E$1:$E$5267,0),MATCH(G$1,鈺太芯Device!$A$1:$AZ$1,0)),""))</f>
        <v>4907YB</v>
      </c>
      <c r="H912" s="44" t="str" cm="1">
        <f t="array" ref="H912">_xlfn.SWITCH(TRUE,
$B912="-","check",
$B912="CPC-Power",IFERROR(INDEX('POWER Device'!$A$1:$BA$5000,MATCH($C912,'POWER Device'!$I$1:$I$5016,0),MATCH(H$1,'POWER Device'!$A$1:$AZ$1,0)),""),
$B912&lt;&gt;"CPC",IFERROR(INDEX(鈺太Device!$A$1:$BC$5049,MATCH($C912,鈺太Device!$E$1:$E$5054,0),MATCH(H$1,鈺太Device!$A$1:$AZ$1,0)),""),
$B912="CPC",IFERROR(INDEX(鈺太芯Device!$A$1:$BD$5213,MATCH($C912,鈺太芯Device!$E$1:$E$5267,0),MATCH(H$1,鈺太芯Device!$A$1:$AZ$1,0)),""))</f>
        <v>3004F_V11</v>
      </c>
      <c r="I912" s="44" t="str" cm="1">
        <f t="array" ref="I912">_xlfn.SWITCH(TRUE,
$B912="-","check",
$B912="CPC-Power",IFERROR(INDEX('POWER Device'!$A$1:$BA$5000,MATCH($C912,'POWER Device'!$I$1:$I$5016,0),MATCH(I$1,'POWER Device'!$A$1:$AZ$1,0)),""),
$B912&lt;&gt;"CPC",IFERROR(INDEX(鈺太Device!$A$1:$BC$5049,MATCH($C912,鈺太Device!$E$1:$E$5054,0),MATCH(I$1,鈺太Device!$A$1:$AZ$1,0)),""),
$B912="CPC",IFERROR(INDEX(鈺太芯Device!$A$1:$BD$5213,MATCH($C912,鈺太芯Device!$E$1:$E$5267,0),MATCH(I$1,鈺太芯Device!$A$1:$AZ$1,0)),""))</f>
        <v>01B559916S4N0
01B559935S2G0
01B559918S2N0</v>
      </c>
      <c r="J912" s="44" t="str" cm="1">
        <f t="array" ref="J912">_xlfn.SWITCH(TRUE,
$B912="-","check",
$B912="CPC-Power",IFERROR(INDEX('POWER Device'!$A$1:$BA$5000,MATCH($C912,'POWER Device'!$I$1:$I$5016,0),MATCH(J$1,'POWER Device'!$A$1:$AZ$1,0)),""),
$B912&lt;&gt;"CPC",IFERROR(INDEX(鈺太Device!$A$1:$BC$5049,MATCH($C912,鈺太Device!$E$1:$E$5054,0),MATCH(J$1,鈺太Device!$A$1:$AZ$1,0)),""),
$B912="CPC",IFERROR(INDEX(鈺太芯Device!$A$1:$BD$5213,MATCH($C912,鈺太芯Device!$E$1:$E$5267,0),MATCH(J$1,鈺太芯Device!$A$1:$AZ$1,0)),""))</f>
        <v>無</v>
      </c>
      <c r="K912" s="44" t="str" cm="1">
        <f t="array" ref="K912">_xlfn.SWITCH(TRUE,
$B912="-","check",
$B912="CPC-Power",IFERROR(INDEX('POWER Device'!$A$1:$BA$5000,MATCH($C912,'POWER Device'!$I$1:$I$5016,0),MATCH(K$1,'POWER Device'!$A$1:$AZ$1,0)),""),
$B912&lt;&gt;"CPC",IFERROR(INDEX(鈺太Device!$A$1:$BC$5049,MATCH($C912,鈺太Device!$E$1:$E$5054,0),MATCH(K$1,鈺太Device!$A$1:$AZ$1,0)),""),
$B912="CPC",IFERROR(INDEX(鈺太芯Device!$A$1:$BD$5213,MATCH($C912,鈺太芯Device!$E$1:$E$5267,0),MATCH(K$1,鈺太芯Device!$A$1:$AZ$1,0)),""))</f>
        <v>None</v>
      </c>
      <c r="L912" s="44" t="str" cm="1">
        <f t="array" ref="L912">_xlfn.SWITCH(TRUE,
$B912="-","check",
$B912="CPC-Power",IFERROR(INDEX('POWER Device'!$A$1:$BA$5000,MATCH($C912,'POWER Device'!$I$1:$I$5016,0),MATCH(L$1,'POWER Device'!$A$1:$AZ$1,0)),""),
$B912&lt;&gt;"CPC",IFERROR(INDEX(鈺太Device!$A$1:$BC$5049,MATCH($C912,鈺太Device!$E$1:$E$5054,0),MATCH(L$1,鈺太Device!$A$1:$AZ$1,0)),""),
$B912="CPC",IFERROR(INDEX(鈺太芯Device!$A$1:$BD$5213,MATCH($C912,鈺太芯Device!$E$1:$E$5267,0),MATCH(L$1,鈺太芯Device!$A$1:$AZ$1,0)),""))</f>
        <v>Type 5
高溫錫膏</v>
      </c>
      <c r="M912" s="44" t="str">
        <f t="shared" si="90"/>
        <v>ZTS6234</v>
      </c>
      <c r="N912" s="44" t="str">
        <f t="shared" si="88"/>
        <v>ZTS6234-4907YB-3004F_V11</v>
      </c>
      <c r="O912" s="18" t="s">
        <v>31657</v>
      </c>
      <c r="P912" s="18" t="s">
        <v>33053</v>
      </c>
      <c r="Q912" s="19" t="s">
        <v>14139</v>
      </c>
      <c r="R912" s="20" t="str">
        <f t="shared" si="89"/>
        <v>||||||||||</v>
      </c>
      <c r="S912" s="21" t="s">
        <v>33054</v>
      </c>
      <c r="T912" s="21"/>
      <c r="U912" s="21" t="s">
        <v>34658</v>
      </c>
      <c r="V912" s="22" t="s">
        <v>10</v>
      </c>
    </row>
    <row r="913" spans="1:22" ht="48">
      <c r="A913" s="45" t="str">
        <f t="shared" si="86"/>
        <v>2022-10</v>
      </c>
      <c r="B913" s="45" t="str">
        <f t="shared" si="85"/>
        <v>HELE</v>
      </c>
      <c r="C913" s="44" t="str" cm="1">
        <f t="array" ref="C913" xml:space="preserve">
_xlfn.SWITCH(TRUE,
$B913="-","-",
$B913="CPC-Power",
IF($D913="",
"PK"&amp;$E913&amp;"_V1."&amp;MAX(VALUE(RIGHT(_xlfn._xlws.FILTER('POWER Device'!$I$1:$I$5016,'POWER Device'!$H$1:$H$5016=$E913,"-"),1))),
"PK"&amp;$E913&amp;"_V1."&amp;$D913),
$B913="CPC",
IF($D913="",
"PK"&amp;$E913&amp;"_V1."&amp;MAX(VALUE(RIGHT(_xlfn._xlws.FILTER(鈺太芯Device!$E$1:$E$5267,鈺太芯Device!$D$1:$D$5267=$E913,"-"),1))),
"PK"&amp;$E913&amp;"_V1."&amp;$D913),
$B913&lt;&gt;"CPC",
IF($D913="",
"PK"&amp;$E913&amp;"_V1."&amp;MAX(VALUE(RIGHT(_xlfn._xlws.FILTER(鈺太Device!$E$1:$E$5054,鈺太Device!$D$1:$D$5054=$E913,"-"),1)))),
"PK"&amp;$E913&amp;"_V1."&amp;$D913)</f>
        <v>PKDT28Q01-39_V1.1</v>
      </c>
      <c r="E913" s="44" t="str">
        <f t="shared" si="87"/>
        <v>DT28Q01-39</v>
      </c>
      <c r="F913" s="44" t="str" cm="1">
        <f t="array" ref="F913">_xlfn.SWITCH(TRUE,
$B913="-","check",
$B913="CPC-Power",IFERROR(INDEX('POWER Device'!$A$1:$BA$5000,MATCH($C913,'POWER Device'!$I$1:$I$5016,0),MATCH(F$1,'POWER Device'!$A$1:$AZ$1,0)),""),
$B913&lt;&gt;"CPC",IFERROR(INDEX(鈺太Device!$A$1:$BC$5049,MATCH($C913,鈺太Device!$E$1:$E$5054,0),MATCH(F$1,鈺太Device!$A$1:$AZ$1,0)),""),
$B913="CPC",IFERROR(INDEX(鈺太芯Device!$A$1:$BD$5213,MATCH($C913,鈺太芯Device!$E$1:$E$5267,0),MATCH(F$1,鈺太芯Device!$A$1:$AZ$1,0)),""))</f>
        <v>ZTS6234</v>
      </c>
      <c r="G913" s="44" t="str" cm="1">
        <f t="array" ref="G913">_xlfn.SWITCH(TRUE,
$B913="-","check",
$B913="CPC-Power",IFERROR(INDEX('POWER Device'!$A$1:$BA$5000,MATCH($C913,'POWER Device'!$I$1:$I$5016,0),MATCH(G$1,'POWER Device'!$A$1:$AZ$1,0)),""),
$B913&lt;&gt;"CPC",IFERROR(INDEX(鈺太Device!$A$1:$BC$5049,MATCH($C913,鈺太Device!$E$1:$E$5054,0),MATCH(G$1,鈺太Device!$A$1:$AZ$1,0)),""),
$B913="CPC",IFERROR(INDEX(鈺太芯Device!$A$1:$BD$5213,MATCH($C913,鈺太芯Device!$E$1:$E$5267,0),MATCH(G$1,鈺太芯Device!$A$1:$AZ$1,0)),""))</f>
        <v>4908XA</v>
      </c>
      <c r="H913" s="44" t="str" cm="1">
        <f t="array" ref="H913">_xlfn.SWITCH(TRUE,
$B913="-","check",
$B913="CPC-Power",IFERROR(INDEX('POWER Device'!$A$1:$BA$5000,MATCH($C913,'POWER Device'!$I$1:$I$5016,0),MATCH(H$1,'POWER Device'!$A$1:$AZ$1,0)),""),
$B913&lt;&gt;"CPC",IFERROR(INDEX(鈺太Device!$A$1:$BC$5049,MATCH($C913,鈺太Device!$E$1:$E$5054,0),MATCH(H$1,鈺太Device!$A$1:$AZ$1,0)),""),
$B913="CPC",IFERROR(INDEX(鈺太芯Device!$A$1:$BD$5213,MATCH($C913,鈺太芯Device!$E$1:$E$5267,0),MATCH(H$1,鈺太芯Device!$A$1:$AZ$1,0)),""))</f>
        <v>3004F_V11</v>
      </c>
      <c r="I913" s="44" t="str" cm="1">
        <f t="array" ref="I913">_xlfn.SWITCH(TRUE,
$B913="-","check",
$B913="CPC-Power",IFERROR(INDEX('POWER Device'!$A$1:$BA$5000,MATCH($C913,'POWER Device'!$I$1:$I$5016,0),MATCH(I$1,'POWER Device'!$A$1:$AZ$1,0)),""),
$B913&lt;&gt;"CPC",IFERROR(INDEX(鈺太Device!$A$1:$BC$5049,MATCH($C913,鈺太Device!$E$1:$E$5054,0),MATCH(I$1,鈺太Device!$A$1:$AZ$1,0)),""),
$B913="CPC",IFERROR(INDEX(鈺太芯Device!$A$1:$BD$5213,MATCH($C913,鈺太芯Device!$E$1:$E$5267,0),MATCH(I$1,鈺太芯Device!$A$1:$AZ$1,0)),""))</f>
        <v>01B559916S4N0
01B559917S2P0
01B559918S2N0</v>
      </c>
      <c r="J913" s="44" t="str" cm="1">
        <f t="array" ref="J913">_xlfn.SWITCH(TRUE,
$B913="-","check",
$B913="CPC-Power",IFERROR(INDEX('POWER Device'!$A$1:$BA$5000,MATCH($C913,'POWER Device'!$I$1:$I$5016,0),MATCH(J$1,'POWER Device'!$A$1:$AZ$1,0)),""),
$B913&lt;&gt;"CPC",IFERROR(INDEX(鈺太Device!$A$1:$BC$5049,MATCH($C913,鈺太Device!$E$1:$E$5054,0),MATCH(J$1,鈺太Device!$A$1:$AZ$1,0)),""),
$B913="CPC",IFERROR(INDEX(鈺太芯Device!$A$1:$BD$5213,MATCH($C913,鈺太芯Device!$E$1:$E$5267,0),MATCH(J$1,鈺太芯Device!$A$1:$AZ$1,0)),""))</f>
        <v>無</v>
      </c>
      <c r="K913" s="44" t="str" cm="1">
        <f t="array" ref="K913">_xlfn.SWITCH(TRUE,
$B913="-","check",
$B913="CPC-Power",IFERROR(INDEX('POWER Device'!$A$1:$BA$5000,MATCH($C913,'POWER Device'!$I$1:$I$5016,0),MATCH(K$1,'POWER Device'!$A$1:$AZ$1,0)),""),
$B913&lt;&gt;"CPC",IFERROR(INDEX(鈺太Device!$A$1:$BC$5049,MATCH($C913,鈺太Device!$E$1:$E$5054,0),MATCH(K$1,鈺太Device!$A$1:$AZ$1,0)),""),
$B913="CPC",IFERROR(INDEX(鈺太芯Device!$A$1:$BD$5213,MATCH($C913,鈺太芯Device!$E$1:$E$5267,0),MATCH(K$1,鈺太芯Device!$A$1:$AZ$1,0)),""))</f>
        <v>None</v>
      </c>
      <c r="L913" s="44" t="str" cm="1">
        <f t="array" ref="L913">_xlfn.SWITCH(TRUE,
$B913="-","check",
$B913="CPC-Power",IFERROR(INDEX('POWER Device'!$A$1:$BA$5000,MATCH($C913,'POWER Device'!$I$1:$I$5016,0),MATCH(L$1,'POWER Device'!$A$1:$AZ$1,0)),""),
$B913&lt;&gt;"CPC",IFERROR(INDEX(鈺太Device!$A$1:$BC$5049,MATCH($C913,鈺太Device!$E$1:$E$5054,0),MATCH(L$1,鈺太Device!$A$1:$AZ$1,0)),""),
$B913="CPC",IFERROR(INDEX(鈺太芯Device!$A$1:$BD$5213,MATCH($C913,鈺太芯Device!$E$1:$E$5267,0),MATCH(L$1,鈺太芯Device!$A$1:$AZ$1,0)),""))</f>
        <v>OM-325
高溫錫膏</v>
      </c>
      <c r="M913" s="44" t="str">
        <f t="shared" si="90"/>
        <v>ZTS6234</v>
      </c>
      <c r="N913" s="44" t="str">
        <f t="shared" si="88"/>
        <v>ZTS6234-4908XA-3004F_V11</v>
      </c>
      <c r="O913" s="18" t="s">
        <v>31657</v>
      </c>
      <c r="P913" s="18" t="s">
        <v>33055</v>
      </c>
      <c r="Q913" s="19" t="s">
        <v>14122</v>
      </c>
      <c r="R913" s="20" t="str">
        <f t="shared" si="89"/>
        <v>||||||||||</v>
      </c>
      <c r="S913" s="21"/>
      <c r="T913" s="21"/>
      <c r="U913" s="21" t="s">
        <v>33056</v>
      </c>
      <c r="V913" s="22" t="s">
        <v>10</v>
      </c>
    </row>
    <row r="914" spans="1:22" ht="60">
      <c r="A914" s="45" t="str">
        <f t="shared" si="86"/>
        <v>2021-08</v>
      </c>
      <c r="B914" s="45" t="str">
        <f t="shared" si="85"/>
        <v>HELE</v>
      </c>
      <c r="C914" s="44" t="str" cm="1">
        <f t="array" ref="C914" xml:space="preserve">
_xlfn.SWITCH(TRUE,
$B914="-","-",
$B914="CPC-Power",
IF($D914="",
"PK"&amp;$E914&amp;"_V1."&amp;MAX(VALUE(RIGHT(_xlfn._xlws.FILTER('POWER Device'!$I$1:$I$5016,'POWER Device'!$H$1:$H$5016=$E914,"-"),1))),
"PK"&amp;$E914&amp;"_V1."&amp;$D914),
$B914="CPC",
IF($D914="",
"PK"&amp;$E914&amp;"_V1."&amp;MAX(VALUE(RIGHT(_xlfn._xlws.FILTER(鈺太芯Device!$E$1:$E$5267,鈺太芯Device!$D$1:$D$5267=$E914,"-"),1))),
"PK"&amp;$E914&amp;"_V1."&amp;$D914),
$B914&lt;&gt;"CPC",
IF($D914="",
"PK"&amp;$E914&amp;"_V1."&amp;MAX(VALUE(RIGHT(_xlfn._xlws.FILTER(鈺太Device!$E$1:$E$5054,鈺太Device!$D$1:$D$5054=$E914,"-"),1)))),
"PK"&amp;$E914&amp;"_V1."&amp;$D914)</f>
        <v>PKDT28Q01-45_V1.0</v>
      </c>
      <c r="E914" s="44" t="str">
        <f t="shared" si="87"/>
        <v>DT28Q01-45</v>
      </c>
      <c r="F914" s="44" t="str" cm="1">
        <f t="array" ref="F914">_xlfn.SWITCH(TRUE,
$B914="-","check",
$B914="CPC-Power",IFERROR(INDEX('POWER Device'!$A$1:$BA$5000,MATCH($C914,'POWER Device'!$I$1:$I$5016,0),MATCH(F$1,'POWER Device'!$A$1:$AZ$1,0)),""),
$B914&lt;&gt;"CPC",IFERROR(INDEX(鈺太Device!$A$1:$BC$5049,MATCH($C914,鈺太Device!$E$1:$E$5054,0),MATCH(F$1,鈺太Device!$A$1:$AZ$1,0)),""),
$B914="CPC",IFERROR(INDEX(鈺太芯Device!$A$1:$BD$5213,MATCH($C914,鈺太芯Device!$E$1:$E$5267,0),MATCH(F$1,鈺太芯Device!$A$1:$AZ$1,0)),""))</f>
        <v>ZTS6234</v>
      </c>
      <c r="G914" s="44" t="str" cm="1">
        <f t="array" ref="G914">_xlfn.SWITCH(TRUE,
$B914="-","check",
$B914="CPC-Power",IFERROR(INDEX('POWER Device'!$A$1:$BA$5000,MATCH($C914,'POWER Device'!$I$1:$I$5016,0),MATCH(G$1,'POWER Device'!$A$1:$AZ$1,0)),""),
$B914&lt;&gt;"CPC",IFERROR(INDEX(鈺太Device!$A$1:$BC$5049,MATCH($C914,鈺太Device!$E$1:$E$5054,0),MATCH(G$1,鈺太Device!$A$1:$AZ$1,0)),""),
$B914="CPC",IFERROR(INDEX(鈺太芯Device!$A$1:$BD$5213,MATCH($C914,鈺太芯Device!$E$1:$E$5267,0),MATCH(G$1,鈺太芯Device!$A$1:$AZ$1,0)),""))</f>
        <v>4908YH</v>
      </c>
      <c r="H914" s="44" t="str" cm="1">
        <f t="array" ref="H914">_xlfn.SWITCH(TRUE,
$B914="-","check",
$B914="CPC-Power",IFERROR(INDEX('POWER Device'!$A$1:$BA$5000,MATCH($C914,'POWER Device'!$I$1:$I$5016,0),MATCH(H$1,'POWER Device'!$A$1:$AZ$1,0)),""),
$B914&lt;&gt;"CPC",IFERROR(INDEX(鈺太Device!$A$1:$BC$5049,MATCH($C914,鈺太Device!$E$1:$E$5054,0),MATCH(H$1,鈺太Device!$A$1:$AZ$1,0)),""),
$B914="CPC",IFERROR(INDEX(鈺太芯Device!$A$1:$BD$5213,MATCH($C914,鈺太芯Device!$E$1:$E$5267,0),MATCH(H$1,鈺太芯Device!$A$1:$AZ$1,0)),""))</f>
        <v>3004F_V11</v>
      </c>
      <c r="I914" s="44" t="str" cm="1">
        <f t="array" ref="I914">_xlfn.SWITCH(TRUE,
$B914="-","check",
$B914="CPC-Power",IFERROR(INDEX('POWER Device'!$A$1:$BA$5000,MATCH($C914,'POWER Device'!$I$1:$I$5016,0),MATCH(I$1,'POWER Device'!$A$1:$AZ$1,0)),""),
$B914&lt;&gt;"CPC",IFERROR(INDEX(鈺太Device!$A$1:$BC$5049,MATCH($C914,鈺太Device!$E$1:$E$5054,0),MATCH(I$1,鈺太Device!$A$1:$AZ$1,0)),""),
$B914="CPC",IFERROR(INDEX(鈺太芯Device!$A$1:$BD$5213,MATCH($C914,鈺太芯Device!$E$1:$E$5267,0),MATCH(I$1,鈺太芯Device!$A$1:$AZ$1,0)),""))</f>
        <v>01B559916S4N0
01B559917S2P0
01B559918S2N0</v>
      </c>
      <c r="J914" s="44" t="str" cm="1">
        <f t="array" ref="J914">_xlfn.SWITCH(TRUE,
$B914="-","check",
$B914="CPC-Power",IFERROR(INDEX('POWER Device'!$A$1:$BA$5000,MATCH($C914,'POWER Device'!$I$1:$I$5016,0),MATCH(J$1,'POWER Device'!$A$1:$AZ$1,0)),""),
$B914&lt;&gt;"CPC",IFERROR(INDEX(鈺太Device!$A$1:$BC$5049,MATCH($C914,鈺太Device!$E$1:$E$5054,0),MATCH(J$1,鈺太Device!$A$1:$AZ$1,0)),""),
$B914="CPC",IFERROR(INDEX(鈺太芯Device!$A$1:$BD$5213,MATCH($C914,鈺太芯Device!$E$1:$E$5267,0),MATCH(J$1,鈺太芯Device!$A$1:$AZ$1,0)),""))</f>
        <v>無</v>
      </c>
      <c r="K914" s="44" t="str" cm="1">
        <f t="array" ref="K914">_xlfn.SWITCH(TRUE,
$B914="-","check",
$B914="CPC-Power",IFERROR(INDEX('POWER Device'!$A$1:$BA$5000,MATCH($C914,'POWER Device'!$I$1:$I$5016,0),MATCH(K$1,'POWER Device'!$A$1:$AZ$1,0)),""),
$B914&lt;&gt;"CPC",IFERROR(INDEX(鈺太Device!$A$1:$BC$5049,MATCH($C914,鈺太Device!$E$1:$E$5054,0),MATCH(K$1,鈺太Device!$A$1:$AZ$1,0)),""),
$B914="CPC",IFERROR(INDEX(鈺太芯Device!$A$1:$BD$5213,MATCH($C914,鈺太芯Device!$E$1:$E$5267,0),MATCH(K$1,鈺太芯Device!$A$1:$AZ$1,0)),""))</f>
        <v>None</v>
      </c>
      <c r="L914" s="44" t="str" cm="1">
        <f t="array" ref="L914">_xlfn.SWITCH(TRUE,
$B914="-","check",
$B914="CPC-Power",IFERROR(INDEX('POWER Device'!$A$1:$BA$5000,MATCH($C914,'POWER Device'!$I$1:$I$5016,0),MATCH(L$1,'POWER Device'!$A$1:$AZ$1,0)),""),
$B914&lt;&gt;"CPC",IFERROR(INDEX(鈺太Device!$A$1:$BC$5049,MATCH($C914,鈺太Device!$E$1:$E$5054,0),MATCH(L$1,鈺太Device!$A$1:$AZ$1,0)),""),
$B914="CPC",IFERROR(INDEX(鈺太芯Device!$A$1:$BD$5213,MATCH($C914,鈺太芯Device!$E$1:$E$5267,0),MATCH(L$1,鈺太芯Device!$A$1:$AZ$1,0)),""))</f>
        <v>Type 5
高溫錫膏</v>
      </c>
      <c r="M914" s="44" t="str">
        <f t="shared" si="90"/>
        <v>ZTS6234</v>
      </c>
      <c r="N914" s="44" t="str">
        <f t="shared" si="88"/>
        <v>ZTS6234-4908YH-3004F_V11</v>
      </c>
      <c r="O914" s="18" t="s">
        <v>31657</v>
      </c>
      <c r="P914" s="18" t="s">
        <v>33057</v>
      </c>
      <c r="Q914" s="19" t="s">
        <v>14152</v>
      </c>
      <c r="R914" s="20" t="str">
        <f t="shared" si="89"/>
        <v>||||||||||</v>
      </c>
      <c r="S914" s="21" t="s">
        <v>33058</v>
      </c>
      <c r="T914" s="21"/>
      <c r="U914" s="21" t="s">
        <v>33059</v>
      </c>
      <c r="V914" s="22" t="s">
        <v>10</v>
      </c>
    </row>
    <row r="915" spans="1:22" ht="24">
      <c r="A915" s="45" t="str">
        <f t="shared" si="86"/>
        <v>2022-01</v>
      </c>
      <c r="B915" s="45" t="str">
        <f t="shared" si="85"/>
        <v>HELE</v>
      </c>
      <c r="C915" s="44" t="str" cm="1">
        <f t="array" ref="C915" xml:space="preserve">
_xlfn.SWITCH(TRUE,
$B915="-","-",
$B915="CPC-Power",
IF($D915="",
"PK"&amp;$E915&amp;"_V1."&amp;MAX(VALUE(RIGHT(_xlfn._xlws.FILTER('POWER Device'!$I$1:$I$5016,'POWER Device'!$H$1:$H$5016=$E915,"-"),1))),
"PK"&amp;$E915&amp;"_V1."&amp;$D915),
$B915="CPC",
IF($D915="",
"PK"&amp;$E915&amp;"_V1."&amp;MAX(VALUE(RIGHT(_xlfn._xlws.FILTER(鈺太芯Device!$E$1:$E$5267,鈺太芯Device!$D$1:$D$5267=$E915,"-"),1))),
"PK"&amp;$E915&amp;"_V1."&amp;$D915),
$B915&lt;&gt;"CPC",
IF($D915="",
"PK"&amp;$E915&amp;"_V1."&amp;MAX(VALUE(RIGHT(_xlfn._xlws.FILTER(鈺太Device!$E$1:$E$5054,鈺太Device!$D$1:$D$5054=$E915,"-"),1)))),
"PK"&amp;$E915&amp;"_V1."&amp;$D915)</f>
        <v>PKDT28Q01-45_V1.0</v>
      </c>
      <c r="E915" s="44" t="str">
        <f t="shared" si="87"/>
        <v>DT28Q01-45</v>
      </c>
      <c r="F915" s="44" t="str" cm="1">
        <f t="array" ref="F915">_xlfn.SWITCH(TRUE,
$B915="-","check",
$B915="CPC-Power",IFERROR(INDEX('POWER Device'!$A$1:$BA$5000,MATCH($C915,'POWER Device'!$I$1:$I$5016,0),MATCH(F$1,'POWER Device'!$A$1:$AZ$1,0)),""),
$B915&lt;&gt;"CPC",IFERROR(INDEX(鈺太Device!$A$1:$BC$5049,MATCH($C915,鈺太Device!$E$1:$E$5054,0),MATCH(F$1,鈺太Device!$A$1:$AZ$1,0)),""),
$B915="CPC",IFERROR(INDEX(鈺太芯Device!$A$1:$BD$5213,MATCH($C915,鈺太芯Device!$E$1:$E$5267,0),MATCH(F$1,鈺太芯Device!$A$1:$AZ$1,0)),""))</f>
        <v>ZTS6234</v>
      </c>
      <c r="G915" s="44" t="str" cm="1">
        <f t="array" ref="G915">_xlfn.SWITCH(TRUE,
$B915="-","check",
$B915="CPC-Power",IFERROR(INDEX('POWER Device'!$A$1:$BA$5000,MATCH($C915,'POWER Device'!$I$1:$I$5016,0),MATCH(G$1,'POWER Device'!$A$1:$AZ$1,0)),""),
$B915&lt;&gt;"CPC",IFERROR(INDEX(鈺太Device!$A$1:$BC$5049,MATCH($C915,鈺太Device!$E$1:$E$5054,0),MATCH(G$1,鈺太Device!$A$1:$AZ$1,0)),""),
$B915="CPC",IFERROR(INDEX(鈺太芯Device!$A$1:$BD$5213,MATCH($C915,鈺太芯Device!$E$1:$E$5267,0),MATCH(G$1,鈺太芯Device!$A$1:$AZ$1,0)),""))</f>
        <v>4908YH</v>
      </c>
      <c r="H915" s="44" t="str" cm="1">
        <f t="array" ref="H915">_xlfn.SWITCH(TRUE,
$B915="-","check",
$B915="CPC-Power",IFERROR(INDEX('POWER Device'!$A$1:$BA$5000,MATCH($C915,'POWER Device'!$I$1:$I$5016,0),MATCH(H$1,'POWER Device'!$A$1:$AZ$1,0)),""),
$B915&lt;&gt;"CPC",IFERROR(INDEX(鈺太Device!$A$1:$BC$5049,MATCH($C915,鈺太Device!$E$1:$E$5054,0),MATCH(H$1,鈺太Device!$A$1:$AZ$1,0)),""),
$B915="CPC",IFERROR(INDEX(鈺太芯Device!$A$1:$BD$5213,MATCH($C915,鈺太芯Device!$E$1:$E$5267,0),MATCH(H$1,鈺太芯Device!$A$1:$AZ$1,0)),""))</f>
        <v>3004F_V11</v>
      </c>
      <c r="I915" s="44" t="str" cm="1">
        <f t="array" ref="I915">_xlfn.SWITCH(TRUE,
$B915="-","check",
$B915="CPC-Power",IFERROR(INDEX('POWER Device'!$A$1:$BA$5000,MATCH($C915,'POWER Device'!$I$1:$I$5016,0),MATCH(I$1,'POWER Device'!$A$1:$AZ$1,0)),""),
$B915&lt;&gt;"CPC",IFERROR(INDEX(鈺太Device!$A$1:$BC$5049,MATCH($C915,鈺太Device!$E$1:$E$5054,0),MATCH(I$1,鈺太Device!$A$1:$AZ$1,0)),""),
$B915="CPC",IFERROR(INDEX(鈺太芯Device!$A$1:$BD$5213,MATCH($C915,鈺太芯Device!$E$1:$E$5267,0),MATCH(I$1,鈺太芯Device!$A$1:$AZ$1,0)),""))</f>
        <v>01B559916S4N0
01B559917S2P0
01B559918S2N0</v>
      </c>
      <c r="J915" s="44" t="str" cm="1">
        <f t="array" ref="J915">_xlfn.SWITCH(TRUE,
$B915="-","check",
$B915="CPC-Power",IFERROR(INDEX('POWER Device'!$A$1:$BA$5000,MATCH($C915,'POWER Device'!$I$1:$I$5016,0),MATCH(J$1,'POWER Device'!$A$1:$AZ$1,0)),""),
$B915&lt;&gt;"CPC",IFERROR(INDEX(鈺太Device!$A$1:$BC$5049,MATCH($C915,鈺太Device!$E$1:$E$5054,0),MATCH(J$1,鈺太Device!$A$1:$AZ$1,0)),""),
$B915="CPC",IFERROR(INDEX(鈺太芯Device!$A$1:$BD$5213,MATCH($C915,鈺太芯Device!$E$1:$E$5267,0),MATCH(J$1,鈺太芯Device!$A$1:$AZ$1,0)),""))</f>
        <v>無</v>
      </c>
      <c r="K915" s="44" t="str" cm="1">
        <f t="array" ref="K915">_xlfn.SWITCH(TRUE,
$B915="-","check",
$B915="CPC-Power",IFERROR(INDEX('POWER Device'!$A$1:$BA$5000,MATCH($C915,'POWER Device'!$I$1:$I$5016,0),MATCH(K$1,'POWER Device'!$A$1:$AZ$1,0)),""),
$B915&lt;&gt;"CPC",IFERROR(INDEX(鈺太Device!$A$1:$BC$5049,MATCH($C915,鈺太Device!$E$1:$E$5054,0),MATCH(K$1,鈺太Device!$A$1:$AZ$1,0)),""),
$B915="CPC",IFERROR(INDEX(鈺太芯Device!$A$1:$BD$5213,MATCH($C915,鈺太芯Device!$E$1:$E$5267,0),MATCH(K$1,鈺太芯Device!$A$1:$AZ$1,0)),""))</f>
        <v>None</v>
      </c>
      <c r="L915" s="44" t="str" cm="1">
        <f t="array" ref="L915">_xlfn.SWITCH(TRUE,
$B915="-","check",
$B915="CPC-Power",IFERROR(INDEX('POWER Device'!$A$1:$BA$5000,MATCH($C915,'POWER Device'!$I$1:$I$5016,0),MATCH(L$1,'POWER Device'!$A$1:$AZ$1,0)),""),
$B915&lt;&gt;"CPC",IFERROR(INDEX(鈺太Device!$A$1:$BC$5049,MATCH($C915,鈺太Device!$E$1:$E$5054,0),MATCH(L$1,鈺太Device!$A$1:$AZ$1,0)),""),
$B915="CPC",IFERROR(INDEX(鈺太芯Device!$A$1:$BD$5213,MATCH($C915,鈺太芯Device!$E$1:$E$5267,0),MATCH(L$1,鈺太芯Device!$A$1:$AZ$1,0)),""))</f>
        <v>Type 5
高溫錫膏</v>
      </c>
      <c r="M915" s="44" t="str">
        <f t="shared" si="90"/>
        <v>ZTS6234</v>
      </c>
      <c r="N915" s="44" t="str">
        <f t="shared" si="88"/>
        <v>ZTS6234-4908YH-3004F_V11</v>
      </c>
      <c r="O915" s="18" t="s">
        <v>31657</v>
      </c>
      <c r="P915" s="18" t="s">
        <v>33060</v>
      </c>
      <c r="Q915" s="19" t="s">
        <v>14152</v>
      </c>
      <c r="R915" s="20" t="str">
        <f t="shared" si="89"/>
        <v>||||||||||</v>
      </c>
      <c r="S915" s="21"/>
      <c r="T915" s="21"/>
      <c r="U915" s="21" t="s">
        <v>34659</v>
      </c>
      <c r="V915" s="22" t="s">
        <v>10</v>
      </c>
    </row>
    <row r="916" spans="1:22" ht="24">
      <c r="A916" s="45" t="str">
        <f t="shared" si="86"/>
        <v>2022-01</v>
      </c>
      <c r="B916" s="45" t="str">
        <f t="shared" ref="B916:B979" si="91">IF($O916="","check",$O916)</f>
        <v>HELE</v>
      </c>
      <c r="C916" s="44" t="str" cm="1">
        <f t="array" ref="C916" xml:space="preserve">
_xlfn.SWITCH(TRUE,
$B916="-","-",
$B916="CPC-Power",
IF($D916="",
"PK"&amp;$E916&amp;"_V1."&amp;MAX(VALUE(RIGHT(_xlfn._xlws.FILTER('POWER Device'!$I$1:$I$5016,'POWER Device'!$H$1:$H$5016=$E916,"-"),1))),
"PK"&amp;$E916&amp;"_V1."&amp;$D916),
$B916="CPC",
IF($D916="",
"PK"&amp;$E916&amp;"_V1."&amp;MAX(VALUE(RIGHT(_xlfn._xlws.FILTER(鈺太芯Device!$E$1:$E$5267,鈺太芯Device!$D$1:$D$5267=$E916,"-"),1))),
"PK"&amp;$E916&amp;"_V1."&amp;$D916),
$B916&lt;&gt;"CPC",
IF($D916="",
"PK"&amp;$E916&amp;"_V1."&amp;MAX(VALUE(RIGHT(_xlfn._xlws.FILTER(鈺太Device!$E$1:$E$5054,鈺太Device!$D$1:$D$5054=$E916,"-"),1)))),
"PK"&amp;$E916&amp;"_V1."&amp;$D916)</f>
        <v>PKDT28Q01-45_V1.0</v>
      </c>
      <c r="E916" s="44" t="str">
        <f t="shared" si="87"/>
        <v>DT28Q01-45</v>
      </c>
      <c r="F916" s="44" t="str" cm="1">
        <f t="array" ref="F916">_xlfn.SWITCH(TRUE,
$B916="-","check",
$B916="CPC-Power",IFERROR(INDEX('POWER Device'!$A$1:$BA$5000,MATCH($C916,'POWER Device'!$I$1:$I$5016,0),MATCH(F$1,'POWER Device'!$A$1:$AZ$1,0)),""),
$B916&lt;&gt;"CPC",IFERROR(INDEX(鈺太Device!$A$1:$BC$5049,MATCH($C916,鈺太Device!$E$1:$E$5054,0),MATCH(F$1,鈺太Device!$A$1:$AZ$1,0)),""),
$B916="CPC",IFERROR(INDEX(鈺太芯Device!$A$1:$BD$5213,MATCH($C916,鈺太芯Device!$E$1:$E$5267,0),MATCH(F$1,鈺太芯Device!$A$1:$AZ$1,0)),""))</f>
        <v>ZTS6234</v>
      </c>
      <c r="G916" s="44" t="str" cm="1">
        <f t="array" ref="G916">_xlfn.SWITCH(TRUE,
$B916="-","check",
$B916="CPC-Power",IFERROR(INDEX('POWER Device'!$A$1:$BA$5000,MATCH($C916,'POWER Device'!$I$1:$I$5016,0),MATCH(G$1,'POWER Device'!$A$1:$AZ$1,0)),""),
$B916&lt;&gt;"CPC",IFERROR(INDEX(鈺太Device!$A$1:$BC$5049,MATCH($C916,鈺太Device!$E$1:$E$5054,0),MATCH(G$1,鈺太Device!$A$1:$AZ$1,0)),""),
$B916="CPC",IFERROR(INDEX(鈺太芯Device!$A$1:$BD$5213,MATCH($C916,鈺太芯Device!$E$1:$E$5267,0),MATCH(G$1,鈺太芯Device!$A$1:$AZ$1,0)),""))</f>
        <v>4908YH</v>
      </c>
      <c r="H916" s="44" t="str" cm="1">
        <f t="array" ref="H916">_xlfn.SWITCH(TRUE,
$B916="-","check",
$B916="CPC-Power",IFERROR(INDEX('POWER Device'!$A$1:$BA$5000,MATCH($C916,'POWER Device'!$I$1:$I$5016,0),MATCH(H$1,'POWER Device'!$A$1:$AZ$1,0)),""),
$B916&lt;&gt;"CPC",IFERROR(INDEX(鈺太Device!$A$1:$BC$5049,MATCH($C916,鈺太Device!$E$1:$E$5054,0),MATCH(H$1,鈺太Device!$A$1:$AZ$1,0)),""),
$B916="CPC",IFERROR(INDEX(鈺太芯Device!$A$1:$BD$5213,MATCH($C916,鈺太芯Device!$E$1:$E$5267,0),MATCH(H$1,鈺太芯Device!$A$1:$AZ$1,0)),""))</f>
        <v>3004F_V11</v>
      </c>
      <c r="I916" s="44" t="str" cm="1">
        <f t="array" ref="I916">_xlfn.SWITCH(TRUE,
$B916="-","check",
$B916="CPC-Power",IFERROR(INDEX('POWER Device'!$A$1:$BA$5000,MATCH($C916,'POWER Device'!$I$1:$I$5016,0),MATCH(I$1,'POWER Device'!$A$1:$AZ$1,0)),""),
$B916&lt;&gt;"CPC",IFERROR(INDEX(鈺太Device!$A$1:$BC$5049,MATCH($C916,鈺太Device!$E$1:$E$5054,0),MATCH(I$1,鈺太Device!$A$1:$AZ$1,0)),""),
$B916="CPC",IFERROR(INDEX(鈺太芯Device!$A$1:$BD$5213,MATCH($C916,鈺太芯Device!$E$1:$E$5267,0),MATCH(I$1,鈺太芯Device!$A$1:$AZ$1,0)),""))</f>
        <v>01B559916S4N0
01B559917S2P0
01B559918S2N0</v>
      </c>
      <c r="J916" s="44" t="str" cm="1">
        <f t="array" ref="J916">_xlfn.SWITCH(TRUE,
$B916="-","check",
$B916="CPC-Power",IFERROR(INDEX('POWER Device'!$A$1:$BA$5000,MATCH($C916,'POWER Device'!$I$1:$I$5016,0),MATCH(J$1,'POWER Device'!$A$1:$AZ$1,0)),""),
$B916&lt;&gt;"CPC",IFERROR(INDEX(鈺太Device!$A$1:$BC$5049,MATCH($C916,鈺太Device!$E$1:$E$5054,0),MATCH(J$1,鈺太Device!$A$1:$AZ$1,0)),""),
$B916="CPC",IFERROR(INDEX(鈺太芯Device!$A$1:$BD$5213,MATCH($C916,鈺太芯Device!$E$1:$E$5267,0),MATCH(J$1,鈺太芯Device!$A$1:$AZ$1,0)),""))</f>
        <v>無</v>
      </c>
      <c r="K916" s="44" t="str" cm="1">
        <f t="array" ref="K916">_xlfn.SWITCH(TRUE,
$B916="-","check",
$B916="CPC-Power",IFERROR(INDEX('POWER Device'!$A$1:$BA$5000,MATCH($C916,'POWER Device'!$I$1:$I$5016,0),MATCH(K$1,'POWER Device'!$A$1:$AZ$1,0)),""),
$B916&lt;&gt;"CPC",IFERROR(INDEX(鈺太Device!$A$1:$BC$5049,MATCH($C916,鈺太Device!$E$1:$E$5054,0),MATCH(K$1,鈺太Device!$A$1:$AZ$1,0)),""),
$B916="CPC",IFERROR(INDEX(鈺太芯Device!$A$1:$BD$5213,MATCH($C916,鈺太芯Device!$E$1:$E$5267,0),MATCH(K$1,鈺太芯Device!$A$1:$AZ$1,0)),""))</f>
        <v>None</v>
      </c>
      <c r="L916" s="44" t="str" cm="1">
        <f t="array" ref="L916">_xlfn.SWITCH(TRUE,
$B916="-","check",
$B916="CPC-Power",IFERROR(INDEX('POWER Device'!$A$1:$BA$5000,MATCH($C916,'POWER Device'!$I$1:$I$5016,0),MATCH(L$1,'POWER Device'!$A$1:$AZ$1,0)),""),
$B916&lt;&gt;"CPC",IFERROR(INDEX(鈺太Device!$A$1:$BC$5049,MATCH($C916,鈺太Device!$E$1:$E$5054,0),MATCH(L$1,鈺太Device!$A$1:$AZ$1,0)),""),
$B916="CPC",IFERROR(INDEX(鈺太芯Device!$A$1:$BD$5213,MATCH($C916,鈺太芯Device!$E$1:$E$5267,0),MATCH(L$1,鈺太芯Device!$A$1:$AZ$1,0)),""))</f>
        <v>Type 5
高溫錫膏</v>
      </c>
      <c r="M916" s="44" t="str">
        <f t="shared" si="90"/>
        <v>ZTS6234</v>
      </c>
      <c r="N916" s="44" t="str">
        <f t="shared" si="88"/>
        <v>ZTS6234-4908YH-3004F_V11</v>
      </c>
      <c r="O916" s="18" t="s">
        <v>31657</v>
      </c>
      <c r="P916" s="18" t="s">
        <v>33061</v>
      </c>
      <c r="Q916" s="19" t="s">
        <v>14152</v>
      </c>
      <c r="R916" s="20" t="str">
        <f t="shared" si="89"/>
        <v>||||||||||</v>
      </c>
      <c r="S916" s="21"/>
      <c r="T916" s="21"/>
      <c r="U916" s="21" t="s">
        <v>34660</v>
      </c>
      <c r="V916" s="22" t="s">
        <v>10</v>
      </c>
    </row>
    <row r="917" spans="1:22" ht="24">
      <c r="A917" s="45" t="str">
        <f t="shared" si="86"/>
        <v>2022-01</v>
      </c>
      <c r="B917" s="45" t="str">
        <f t="shared" si="91"/>
        <v>HELE</v>
      </c>
      <c r="C917" s="44" t="str" cm="1">
        <f t="array" ref="C917" xml:space="preserve">
_xlfn.SWITCH(TRUE,
$B917="-","-",
$B917="CPC-Power",
IF($D917="",
"PK"&amp;$E917&amp;"_V1."&amp;MAX(VALUE(RIGHT(_xlfn._xlws.FILTER('POWER Device'!$I$1:$I$5016,'POWER Device'!$H$1:$H$5016=$E917,"-"),1))),
"PK"&amp;$E917&amp;"_V1."&amp;$D917),
$B917="CPC",
IF($D917="",
"PK"&amp;$E917&amp;"_V1."&amp;MAX(VALUE(RIGHT(_xlfn._xlws.FILTER(鈺太芯Device!$E$1:$E$5267,鈺太芯Device!$D$1:$D$5267=$E917,"-"),1))),
"PK"&amp;$E917&amp;"_V1."&amp;$D917),
$B917&lt;&gt;"CPC",
IF($D917="",
"PK"&amp;$E917&amp;"_V1."&amp;MAX(VALUE(RIGHT(_xlfn._xlws.FILTER(鈺太Device!$E$1:$E$5054,鈺太Device!$D$1:$D$5054=$E917,"-"),1)))),
"PK"&amp;$E917&amp;"_V1."&amp;$D917)</f>
        <v>PKDT28Q01-45_V1.0</v>
      </c>
      <c r="E917" s="44" t="str">
        <f t="shared" si="87"/>
        <v>DT28Q01-45</v>
      </c>
      <c r="F917" s="44" t="str" cm="1">
        <f t="array" ref="F917">_xlfn.SWITCH(TRUE,
$B917="-","check",
$B917="CPC-Power",IFERROR(INDEX('POWER Device'!$A$1:$BA$5000,MATCH($C917,'POWER Device'!$I$1:$I$5016,0),MATCH(F$1,'POWER Device'!$A$1:$AZ$1,0)),""),
$B917&lt;&gt;"CPC",IFERROR(INDEX(鈺太Device!$A$1:$BC$5049,MATCH($C917,鈺太Device!$E$1:$E$5054,0),MATCH(F$1,鈺太Device!$A$1:$AZ$1,0)),""),
$B917="CPC",IFERROR(INDEX(鈺太芯Device!$A$1:$BD$5213,MATCH($C917,鈺太芯Device!$E$1:$E$5267,0),MATCH(F$1,鈺太芯Device!$A$1:$AZ$1,0)),""))</f>
        <v>ZTS6234</v>
      </c>
      <c r="G917" s="44" t="str" cm="1">
        <f t="array" ref="G917">_xlfn.SWITCH(TRUE,
$B917="-","check",
$B917="CPC-Power",IFERROR(INDEX('POWER Device'!$A$1:$BA$5000,MATCH($C917,'POWER Device'!$I$1:$I$5016,0),MATCH(G$1,'POWER Device'!$A$1:$AZ$1,0)),""),
$B917&lt;&gt;"CPC",IFERROR(INDEX(鈺太Device!$A$1:$BC$5049,MATCH($C917,鈺太Device!$E$1:$E$5054,0),MATCH(G$1,鈺太Device!$A$1:$AZ$1,0)),""),
$B917="CPC",IFERROR(INDEX(鈺太芯Device!$A$1:$BD$5213,MATCH($C917,鈺太芯Device!$E$1:$E$5267,0),MATCH(G$1,鈺太芯Device!$A$1:$AZ$1,0)),""))</f>
        <v>4908YH</v>
      </c>
      <c r="H917" s="44" t="str" cm="1">
        <f t="array" ref="H917">_xlfn.SWITCH(TRUE,
$B917="-","check",
$B917="CPC-Power",IFERROR(INDEX('POWER Device'!$A$1:$BA$5000,MATCH($C917,'POWER Device'!$I$1:$I$5016,0),MATCH(H$1,'POWER Device'!$A$1:$AZ$1,0)),""),
$B917&lt;&gt;"CPC",IFERROR(INDEX(鈺太Device!$A$1:$BC$5049,MATCH($C917,鈺太Device!$E$1:$E$5054,0),MATCH(H$1,鈺太Device!$A$1:$AZ$1,0)),""),
$B917="CPC",IFERROR(INDEX(鈺太芯Device!$A$1:$BD$5213,MATCH($C917,鈺太芯Device!$E$1:$E$5267,0),MATCH(H$1,鈺太芯Device!$A$1:$AZ$1,0)),""))</f>
        <v>3004F_V11</v>
      </c>
      <c r="I917" s="44" t="str" cm="1">
        <f t="array" ref="I917">_xlfn.SWITCH(TRUE,
$B917="-","check",
$B917="CPC-Power",IFERROR(INDEX('POWER Device'!$A$1:$BA$5000,MATCH($C917,'POWER Device'!$I$1:$I$5016,0),MATCH(I$1,'POWER Device'!$A$1:$AZ$1,0)),""),
$B917&lt;&gt;"CPC",IFERROR(INDEX(鈺太Device!$A$1:$BC$5049,MATCH($C917,鈺太Device!$E$1:$E$5054,0),MATCH(I$1,鈺太Device!$A$1:$AZ$1,0)),""),
$B917="CPC",IFERROR(INDEX(鈺太芯Device!$A$1:$BD$5213,MATCH($C917,鈺太芯Device!$E$1:$E$5267,0),MATCH(I$1,鈺太芯Device!$A$1:$AZ$1,0)),""))</f>
        <v>01B559916S4N0
01B559917S2P0
01B559918S2N0</v>
      </c>
      <c r="J917" s="44" t="str" cm="1">
        <f t="array" ref="J917">_xlfn.SWITCH(TRUE,
$B917="-","check",
$B917="CPC-Power",IFERROR(INDEX('POWER Device'!$A$1:$BA$5000,MATCH($C917,'POWER Device'!$I$1:$I$5016,0),MATCH(J$1,'POWER Device'!$A$1:$AZ$1,0)),""),
$B917&lt;&gt;"CPC",IFERROR(INDEX(鈺太Device!$A$1:$BC$5049,MATCH($C917,鈺太Device!$E$1:$E$5054,0),MATCH(J$1,鈺太Device!$A$1:$AZ$1,0)),""),
$B917="CPC",IFERROR(INDEX(鈺太芯Device!$A$1:$BD$5213,MATCH($C917,鈺太芯Device!$E$1:$E$5267,0),MATCH(J$1,鈺太芯Device!$A$1:$AZ$1,0)),""))</f>
        <v>無</v>
      </c>
      <c r="K917" s="44" t="str" cm="1">
        <f t="array" ref="K917">_xlfn.SWITCH(TRUE,
$B917="-","check",
$B917="CPC-Power",IFERROR(INDEX('POWER Device'!$A$1:$BA$5000,MATCH($C917,'POWER Device'!$I$1:$I$5016,0),MATCH(K$1,'POWER Device'!$A$1:$AZ$1,0)),""),
$B917&lt;&gt;"CPC",IFERROR(INDEX(鈺太Device!$A$1:$BC$5049,MATCH($C917,鈺太Device!$E$1:$E$5054,0),MATCH(K$1,鈺太Device!$A$1:$AZ$1,0)),""),
$B917="CPC",IFERROR(INDEX(鈺太芯Device!$A$1:$BD$5213,MATCH($C917,鈺太芯Device!$E$1:$E$5267,0),MATCH(K$1,鈺太芯Device!$A$1:$AZ$1,0)),""))</f>
        <v>None</v>
      </c>
      <c r="L917" s="44" t="str" cm="1">
        <f t="array" ref="L917">_xlfn.SWITCH(TRUE,
$B917="-","check",
$B917="CPC-Power",IFERROR(INDEX('POWER Device'!$A$1:$BA$5000,MATCH($C917,'POWER Device'!$I$1:$I$5016,0),MATCH(L$1,'POWER Device'!$A$1:$AZ$1,0)),""),
$B917&lt;&gt;"CPC",IFERROR(INDEX(鈺太Device!$A$1:$BC$5049,MATCH($C917,鈺太Device!$E$1:$E$5054,0),MATCH(L$1,鈺太Device!$A$1:$AZ$1,0)),""),
$B917="CPC",IFERROR(INDEX(鈺太芯Device!$A$1:$BD$5213,MATCH($C917,鈺太芯Device!$E$1:$E$5267,0),MATCH(L$1,鈺太芯Device!$A$1:$AZ$1,0)),""))</f>
        <v>Type 5
高溫錫膏</v>
      </c>
      <c r="M917" s="44" t="str">
        <f t="shared" si="90"/>
        <v>ZTS6234</v>
      </c>
      <c r="N917" s="44" t="str">
        <f t="shared" si="88"/>
        <v>ZTS6234-4908YH-3004F_V11</v>
      </c>
      <c r="O917" s="18" t="s">
        <v>31657</v>
      </c>
      <c r="P917" s="18" t="s">
        <v>33062</v>
      </c>
      <c r="Q917" s="19" t="s">
        <v>14152</v>
      </c>
      <c r="R917" s="20" t="str">
        <f t="shared" si="89"/>
        <v>||||||||||</v>
      </c>
      <c r="S917" s="21"/>
      <c r="T917" s="21"/>
      <c r="U917" s="21" t="s">
        <v>34659</v>
      </c>
      <c r="V917" s="22" t="s">
        <v>10</v>
      </c>
    </row>
    <row r="918" spans="1:22" ht="24">
      <c r="A918" s="45" t="str">
        <f t="shared" si="86"/>
        <v>2022-01</v>
      </c>
      <c r="B918" s="45" t="str">
        <f t="shared" si="91"/>
        <v>HELE</v>
      </c>
      <c r="C918" s="44" t="str" cm="1">
        <f t="array" ref="C918" xml:space="preserve">
_xlfn.SWITCH(TRUE,
$B918="-","-",
$B918="CPC-Power",
IF($D918="",
"PK"&amp;$E918&amp;"_V1."&amp;MAX(VALUE(RIGHT(_xlfn._xlws.FILTER('POWER Device'!$I$1:$I$5016,'POWER Device'!$H$1:$H$5016=$E918,"-"),1))),
"PK"&amp;$E918&amp;"_V1."&amp;$D918),
$B918="CPC",
IF($D918="",
"PK"&amp;$E918&amp;"_V1."&amp;MAX(VALUE(RIGHT(_xlfn._xlws.FILTER(鈺太芯Device!$E$1:$E$5267,鈺太芯Device!$D$1:$D$5267=$E918,"-"),1))),
"PK"&amp;$E918&amp;"_V1."&amp;$D918),
$B918&lt;&gt;"CPC",
IF($D918="",
"PK"&amp;$E918&amp;"_V1."&amp;MAX(VALUE(RIGHT(_xlfn._xlws.FILTER(鈺太Device!$E$1:$E$5054,鈺太Device!$D$1:$D$5054=$E918,"-"),1)))),
"PK"&amp;$E918&amp;"_V1."&amp;$D918)</f>
        <v>PKDT28Q01-45_V1.0</v>
      </c>
      <c r="E918" s="44" t="str">
        <f t="shared" si="87"/>
        <v>DT28Q01-45</v>
      </c>
      <c r="F918" s="44" t="str" cm="1">
        <f t="array" ref="F918">_xlfn.SWITCH(TRUE,
$B918="-","check",
$B918="CPC-Power",IFERROR(INDEX('POWER Device'!$A$1:$BA$5000,MATCH($C918,'POWER Device'!$I$1:$I$5016,0),MATCH(F$1,'POWER Device'!$A$1:$AZ$1,0)),""),
$B918&lt;&gt;"CPC",IFERROR(INDEX(鈺太Device!$A$1:$BC$5049,MATCH($C918,鈺太Device!$E$1:$E$5054,0),MATCH(F$1,鈺太Device!$A$1:$AZ$1,0)),""),
$B918="CPC",IFERROR(INDEX(鈺太芯Device!$A$1:$BD$5213,MATCH($C918,鈺太芯Device!$E$1:$E$5267,0),MATCH(F$1,鈺太芯Device!$A$1:$AZ$1,0)),""))</f>
        <v>ZTS6234</v>
      </c>
      <c r="G918" s="44" t="str" cm="1">
        <f t="array" ref="G918">_xlfn.SWITCH(TRUE,
$B918="-","check",
$B918="CPC-Power",IFERROR(INDEX('POWER Device'!$A$1:$BA$5000,MATCH($C918,'POWER Device'!$I$1:$I$5016,0),MATCH(G$1,'POWER Device'!$A$1:$AZ$1,0)),""),
$B918&lt;&gt;"CPC",IFERROR(INDEX(鈺太Device!$A$1:$BC$5049,MATCH($C918,鈺太Device!$E$1:$E$5054,0),MATCH(G$1,鈺太Device!$A$1:$AZ$1,0)),""),
$B918="CPC",IFERROR(INDEX(鈺太芯Device!$A$1:$BD$5213,MATCH($C918,鈺太芯Device!$E$1:$E$5267,0),MATCH(G$1,鈺太芯Device!$A$1:$AZ$1,0)),""))</f>
        <v>4908YH</v>
      </c>
      <c r="H918" s="44" t="str" cm="1">
        <f t="array" ref="H918">_xlfn.SWITCH(TRUE,
$B918="-","check",
$B918="CPC-Power",IFERROR(INDEX('POWER Device'!$A$1:$BA$5000,MATCH($C918,'POWER Device'!$I$1:$I$5016,0),MATCH(H$1,'POWER Device'!$A$1:$AZ$1,0)),""),
$B918&lt;&gt;"CPC",IFERROR(INDEX(鈺太Device!$A$1:$BC$5049,MATCH($C918,鈺太Device!$E$1:$E$5054,0),MATCH(H$1,鈺太Device!$A$1:$AZ$1,0)),""),
$B918="CPC",IFERROR(INDEX(鈺太芯Device!$A$1:$BD$5213,MATCH($C918,鈺太芯Device!$E$1:$E$5267,0),MATCH(H$1,鈺太芯Device!$A$1:$AZ$1,0)),""))</f>
        <v>3004F_V11</v>
      </c>
      <c r="I918" s="44" t="str" cm="1">
        <f t="array" ref="I918">_xlfn.SWITCH(TRUE,
$B918="-","check",
$B918="CPC-Power",IFERROR(INDEX('POWER Device'!$A$1:$BA$5000,MATCH($C918,'POWER Device'!$I$1:$I$5016,0),MATCH(I$1,'POWER Device'!$A$1:$AZ$1,0)),""),
$B918&lt;&gt;"CPC",IFERROR(INDEX(鈺太Device!$A$1:$BC$5049,MATCH($C918,鈺太Device!$E$1:$E$5054,0),MATCH(I$1,鈺太Device!$A$1:$AZ$1,0)),""),
$B918="CPC",IFERROR(INDEX(鈺太芯Device!$A$1:$BD$5213,MATCH($C918,鈺太芯Device!$E$1:$E$5267,0),MATCH(I$1,鈺太芯Device!$A$1:$AZ$1,0)),""))</f>
        <v>01B559916S4N0
01B559917S2P0
01B559918S2N0</v>
      </c>
      <c r="J918" s="44" t="str" cm="1">
        <f t="array" ref="J918">_xlfn.SWITCH(TRUE,
$B918="-","check",
$B918="CPC-Power",IFERROR(INDEX('POWER Device'!$A$1:$BA$5000,MATCH($C918,'POWER Device'!$I$1:$I$5016,0),MATCH(J$1,'POWER Device'!$A$1:$AZ$1,0)),""),
$B918&lt;&gt;"CPC",IFERROR(INDEX(鈺太Device!$A$1:$BC$5049,MATCH($C918,鈺太Device!$E$1:$E$5054,0),MATCH(J$1,鈺太Device!$A$1:$AZ$1,0)),""),
$B918="CPC",IFERROR(INDEX(鈺太芯Device!$A$1:$BD$5213,MATCH($C918,鈺太芯Device!$E$1:$E$5267,0),MATCH(J$1,鈺太芯Device!$A$1:$AZ$1,0)),""))</f>
        <v>無</v>
      </c>
      <c r="K918" s="44" t="str" cm="1">
        <f t="array" ref="K918">_xlfn.SWITCH(TRUE,
$B918="-","check",
$B918="CPC-Power",IFERROR(INDEX('POWER Device'!$A$1:$BA$5000,MATCH($C918,'POWER Device'!$I$1:$I$5016,0),MATCH(K$1,'POWER Device'!$A$1:$AZ$1,0)),""),
$B918&lt;&gt;"CPC",IFERROR(INDEX(鈺太Device!$A$1:$BC$5049,MATCH($C918,鈺太Device!$E$1:$E$5054,0),MATCH(K$1,鈺太Device!$A$1:$AZ$1,0)),""),
$B918="CPC",IFERROR(INDEX(鈺太芯Device!$A$1:$BD$5213,MATCH($C918,鈺太芯Device!$E$1:$E$5267,0),MATCH(K$1,鈺太芯Device!$A$1:$AZ$1,0)),""))</f>
        <v>None</v>
      </c>
      <c r="L918" s="44" t="str" cm="1">
        <f t="array" ref="L918">_xlfn.SWITCH(TRUE,
$B918="-","check",
$B918="CPC-Power",IFERROR(INDEX('POWER Device'!$A$1:$BA$5000,MATCH($C918,'POWER Device'!$I$1:$I$5016,0),MATCH(L$1,'POWER Device'!$A$1:$AZ$1,0)),""),
$B918&lt;&gt;"CPC",IFERROR(INDEX(鈺太Device!$A$1:$BC$5049,MATCH($C918,鈺太Device!$E$1:$E$5054,0),MATCH(L$1,鈺太Device!$A$1:$AZ$1,0)),""),
$B918="CPC",IFERROR(INDEX(鈺太芯Device!$A$1:$BD$5213,MATCH($C918,鈺太芯Device!$E$1:$E$5267,0),MATCH(L$1,鈺太芯Device!$A$1:$AZ$1,0)),""))</f>
        <v>Type 5
高溫錫膏</v>
      </c>
      <c r="M918" s="44" t="str">
        <f t="shared" si="90"/>
        <v>ZTS6234</v>
      </c>
      <c r="N918" s="44" t="str">
        <f t="shared" si="88"/>
        <v>ZTS6234-4908YH-3004F_V11</v>
      </c>
      <c r="O918" s="18" t="s">
        <v>31657</v>
      </c>
      <c r="P918" s="18" t="s">
        <v>33063</v>
      </c>
      <c r="Q918" s="19" t="s">
        <v>14152</v>
      </c>
      <c r="R918" s="20" t="str">
        <f t="shared" si="89"/>
        <v>||||||||||</v>
      </c>
      <c r="S918" s="21"/>
      <c r="T918" s="21"/>
      <c r="U918" s="21" t="s">
        <v>34660</v>
      </c>
      <c r="V918" s="22" t="s">
        <v>10</v>
      </c>
    </row>
    <row r="919" spans="1:22" ht="24">
      <c r="A919" s="45" t="str">
        <f t="shared" si="86"/>
        <v>2022-01</v>
      </c>
      <c r="B919" s="45" t="str">
        <f t="shared" si="91"/>
        <v>HELE</v>
      </c>
      <c r="C919" s="44" t="str" cm="1">
        <f t="array" ref="C919" xml:space="preserve">
_xlfn.SWITCH(TRUE,
$B919="-","-",
$B919="CPC-Power",
IF($D919="",
"PK"&amp;$E919&amp;"_V1."&amp;MAX(VALUE(RIGHT(_xlfn._xlws.FILTER('POWER Device'!$I$1:$I$5016,'POWER Device'!$H$1:$H$5016=$E919,"-"),1))),
"PK"&amp;$E919&amp;"_V1."&amp;$D919),
$B919="CPC",
IF($D919="",
"PK"&amp;$E919&amp;"_V1."&amp;MAX(VALUE(RIGHT(_xlfn._xlws.FILTER(鈺太芯Device!$E$1:$E$5267,鈺太芯Device!$D$1:$D$5267=$E919,"-"),1))),
"PK"&amp;$E919&amp;"_V1."&amp;$D919),
$B919&lt;&gt;"CPC",
IF($D919="",
"PK"&amp;$E919&amp;"_V1."&amp;MAX(VALUE(RIGHT(_xlfn._xlws.FILTER(鈺太Device!$E$1:$E$5054,鈺太Device!$D$1:$D$5054=$E919,"-"),1)))),
"PK"&amp;$E919&amp;"_V1."&amp;$D919)</f>
        <v>PKDT28Q01-45_V1.0</v>
      </c>
      <c r="E919" s="44" t="str">
        <f t="shared" si="87"/>
        <v>DT28Q01-45</v>
      </c>
      <c r="F919" s="44" t="str" cm="1">
        <f t="array" ref="F919">_xlfn.SWITCH(TRUE,
$B919="-","check",
$B919="CPC-Power",IFERROR(INDEX('POWER Device'!$A$1:$BA$5000,MATCH($C919,'POWER Device'!$I$1:$I$5016,0),MATCH(F$1,'POWER Device'!$A$1:$AZ$1,0)),""),
$B919&lt;&gt;"CPC",IFERROR(INDEX(鈺太Device!$A$1:$BC$5049,MATCH($C919,鈺太Device!$E$1:$E$5054,0),MATCH(F$1,鈺太Device!$A$1:$AZ$1,0)),""),
$B919="CPC",IFERROR(INDEX(鈺太芯Device!$A$1:$BD$5213,MATCH($C919,鈺太芯Device!$E$1:$E$5267,0),MATCH(F$1,鈺太芯Device!$A$1:$AZ$1,0)),""))</f>
        <v>ZTS6234</v>
      </c>
      <c r="G919" s="44" t="str" cm="1">
        <f t="array" ref="G919">_xlfn.SWITCH(TRUE,
$B919="-","check",
$B919="CPC-Power",IFERROR(INDEX('POWER Device'!$A$1:$BA$5000,MATCH($C919,'POWER Device'!$I$1:$I$5016,0),MATCH(G$1,'POWER Device'!$A$1:$AZ$1,0)),""),
$B919&lt;&gt;"CPC",IFERROR(INDEX(鈺太Device!$A$1:$BC$5049,MATCH($C919,鈺太Device!$E$1:$E$5054,0),MATCH(G$1,鈺太Device!$A$1:$AZ$1,0)),""),
$B919="CPC",IFERROR(INDEX(鈺太芯Device!$A$1:$BD$5213,MATCH($C919,鈺太芯Device!$E$1:$E$5267,0),MATCH(G$1,鈺太芯Device!$A$1:$AZ$1,0)),""))</f>
        <v>4908YH</v>
      </c>
      <c r="H919" s="44" t="str" cm="1">
        <f t="array" ref="H919">_xlfn.SWITCH(TRUE,
$B919="-","check",
$B919="CPC-Power",IFERROR(INDEX('POWER Device'!$A$1:$BA$5000,MATCH($C919,'POWER Device'!$I$1:$I$5016,0),MATCH(H$1,'POWER Device'!$A$1:$AZ$1,0)),""),
$B919&lt;&gt;"CPC",IFERROR(INDEX(鈺太Device!$A$1:$BC$5049,MATCH($C919,鈺太Device!$E$1:$E$5054,0),MATCH(H$1,鈺太Device!$A$1:$AZ$1,0)),""),
$B919="CPC",IFERROR(INDEX(鈺太芯Device!$A$1:$BD$5213,MATCH($C919,鈺太芯Device!$E$1:$E$5267,0),MATCH(H$1,鈺太芯Device!$A$1:$AZ$1,0)),""))</f>
        <v>3004F_V11</v>
      </c>
      <c r="I919" s="44" t="str" cm="1">
        <f t="array" ref="I919">_xlfn.SWITCH(TRUE,
$B919="-","check",
$B919="CPC-Power",IFERROR(INDEX('POWER Device'!$A$1:$BA$5000,MATCH($C919,'POWER Device'!$I$1:$I$5016,0),MATCH(I$1,'POWER Device'!$A$1:$AZ$1,0)),""),
$B919&lt;&gt;"CPC",IFERROR(INDEX(鈺太Device!$A$1:$BC$5049,MATCH($C919,鈺太Device!$E$1:$E$5054,0),MATCH(I$1,鈺太Device!$A$1:$AZ$1,0)),""),
$B919="CPC",IFERROR(INDEX(鈺太芯Device!$A$1:$BD$5213,MATCH($C919,鈺太芯Device!$E$1:$E$5267,0),MATCH(I$1,鈺太芯Device!$A$1:$AZ$1,0)),""))</f>
        <v>01B559916S4N0
01B559917S2P0
01B559918S2N0</v>
      </c>
      <c r="J919" s="44" t="str" cm="1">
        <f t="array" ref="J919">_xlfn.SWITCH(TRUE,
$B919="-","check",
$B919="CPC-Power",IFERROR(INDEX('POWER Device'!$A$1:$BA$5000,MATCH($C919,'POWER Device'!$I$1:$I$5016,0),MATCH(J$1,'POWER Device'!$A$1:$AZ$1,0)),""),
$B919&lt;&gt;"CPC",IFERROR(INDEX(鈺太Device!$A$1:$BC$5049,MATCH($C919,鈺太Device!$E$1:$E$5054,0),MATCH(J$1,鈺太Device!$A$1:$AZ$1,0)),""),
$B919="CPC",IFERROR(INDEX(鈺太芯Device!$A$1:$BD$5213,MATCH($C919,鈺太芯Device!$E$1:$E$5267,0),MATCH(J$1,鈺太芯Device!$A$1:$AZ$1,0)),""))</f>
        <v>無</v>
      </c>
      <c r="K919" s="44" t="str" cm="1">
        <f t="array" ref="K919">_xlfn.SWITCH(TRUE,
$B919="-","check",
$B919="CPC-Power",IFERROR(INDEX('POWER Device'!$A$1:$BA$5000,MATCH($C919,'POWER Device'!$I$1:$I$5016,0),MATCH(K$1,'POWER Device'!$A$1:$AZ$1,0)),""),
$B919&lt;&gt;"CPC",IFERROR(INDEX(鈺太Device!$A$1:$BC$5049,MATCH($C919,鈺太Device!$E$1:$E$5054,0),MATCH(K$1,鈺太Device!$A$1:$AZ$1,0)),""),
$B919="CPC",IFERROR(INDEX(鈺太芯Device!$A$1:$BD$5213,MATCH($C919,鈺太芯Device!$E$1:$E$5267,0),MATCH(K$1,鈺太芯Device!$A$1:$AZ$1,0)),""))</f>
        <v>None</v>
      </c>
      <c r="L919" s="44" t="str" cm="1">
        <f t="array" ref="L919">_xlfn.SWITCH(TRUE,
$B919="-","check",
$B919="CPC-Power",IFERROR(INDEX('POWER Device'!$A$1:$BA$5000,MATCH($C919,'POWER Device'!$I$1:$I$5016,0),MATCH(L$1,'POWER Device'!$A$1:$AZ$1,0)),""),
$B919&lt;&gt;"CPC",IFERROR(INDEX(鈺太Device!$A$1:$BC$5049,MATCH($C919,鈺太Device!$E$1:$E$5054,0),MATCH(L$1,鈺太Device!$A$1:$AZ$1,0)),""),
$B919="CPC",IFERROR(INDEX(鈺太芯Device!$A$1:$BD$5213,MATCH($C919,鈺太芯Device!$E$1:$E$5267,0),MATCH(L$1,鈺太芯Device!$A$1:$AZ$1,0)),""))</f>
        <v>Type 5
高溫錫膏</v>
      </c>
      <c r="M919" s="44" t="str">
        <f t="shared" si="90"/>
        <v>ZTS6234</v>
      </c>
      <c r="N919" s="44" t="str">
        <f t="shared" si="88"/>
        <v>ZTS6234-4908YH-3004F_V11</v>
      </c>
      <c r="O919" s="18" t="s">
        <v>31657</v>
      </c>
      <c r="P919" s="18" t="s">
        <v>33064</v>
      </c>
      <c r="Q919" s="19" t="s">
        <v>14152</v>
      </c>
      <c r="R919" s="20" t="str">
        <f t="shared" si="89"/>
        <v>||||||||||</v>
      </c>
      <c r="S919" s="21"/>
      <c r="T919" s="21"/>
      <c r="U919" s="21" t="s">
        <v>34659</v>
      </c>
      <c r="V919" s="22" t="s">
        <v>10</v>
      </c>
    </row>
    <row r="920" spans="1:22" ht="24">
      <c r="A920" s="45" t="str">
        <f t="shared" si="86"/>
        <v>2022-01</v>
      </c>
      <c r="B920" s="45" t="str">
        <f t="shared" si="91"/>
        <v>HELE</v>
      </c>
      <c r="C920" s="44" t="str" cm="1">
        <f t="array" ref="C920" xml:space="preserve">
_xlfn.SWITCH(TRUE,
$B920="-","-",
$B920="CPC-Power",
IF($D920="",
"PK"&amp;$E920&amp;"_V1."&amp;MAX(VALUE(RIGHT(_xlfn._xlws.FILTER('POWER Device'!$I$1:$I$5016,'POWER Device'!$H$1:$H$5016=$E920,"-"),1))),
"PK"&amp;$E920&amp;"_V1."&amp;$D920),
$B920="CPC",
IF($D920="",
"PK"&amp;$E920&amp;"_V1."&amp;MAX(VALUE(RIGHT(_xlfn._xlws.FILTER(鈺太芯Device!$E$1:$E$5267,鈺太芯Device!$D$1:$D$5267=$E920,"-"),1))),
"PK"&amp;$E920&amp;"_V1."&amp;$D920),
$B920&lt;&gt;"CPC",
IF($D920="",
"PK"&amp;$E920&amp;"_V1."&amp;MAX(VALUE(RIGHT(_xlfn._xlws.FILTER(鈺太Device!$E$1:$E$5054,鈺太Device!$D$1:$D$5054=$E920,"-"),1)))),
"PK"&amp;$E920&amp;"_V1."&amp;$D920)</f>
        <v>PKDT28Q01-45_V1.0</v>
      </c>
      <c r="E920" s="44" t="str">
        <f t="shared" si="87"/>
        <v>DT28Q01-45</v>
      </c>
      <c r="F920" s="44" t="str" cm="1">
        <f t="array" ref="F920">_xlfn.SWITCH(TRUE,
$B920="-","check",
$B920="CPC-Power",IFERROR(INDEX('POWER Device'!$A$1:$BA$5000,MATCH($C920,'POWER Device'!$I$1:$I$5016,0),MATCH(F$1,'POWER Device'!$A$1:$AZ$1,0)),""),
$B920&lt;&gt;"CPC",IFERROR(INDEX(鈺太Device!$A$1:$BC$5049,MATCH($C920,鈺太Device!$E$1:$E$5054,0),MATCH(F$1,鈺太Device!$A$1:$AZ$1,0)),""),
$B920="CPC",IFERROR(INDEX(鈺太芯Device!$A$1:$BD$5213,MATCH($C920,鈺太芯Device!$E$1:$E$5267,0),MATCH(F$1,鈺太芯Device!$A$1:$AZ$1,0)),""))</f>
        <v>ZTS6234</v>
      </c>
      <c r="G920" s="44" t="str" cm="1">
        <f t="array" ref="G920">_xlfn.SWITCH(TRUE,
$B920="-","check",
$B920="CPC-Power",IFERROR(INDEX('POWER Device'!$A$1:$BA$5000,MATCH($C920,'POWER Device'!$I$1:$I$5016,0),MATCH(G$1,'POWER Device'!$A$1:$AZ$1,0)),""),
$B920&lt;&gt;"CPC",IFERROR(INDEX(鈺太Device!$A$1:$BC$5049,MATCH($C920,鈺太Device!$E$1:$E$5054,0),MATCH(G$1,鈺太Device!$A$1:$AZ$1,0)),""),
$B920="CPC",IFERROR(INDEX(鈺太芯Device!$A$1:$BD$5213,MATCH($C920,鈺太芯Device!$E$1:$E$5267,0),MATCH(G$1,鈺太芯Device!$A$1:$AZ$1,0)),""))</f>
        <v>4908YH</v>
      </c>
      <c r="H920" s="44" t="str" cm="1">
        <f t="array" ref="H920">_xlfn.SWITCH(TRUE,
$B920="-","check",
$B920="CPC-Power",IFERROR(INDEX('POWER Device'!$A$1:$BA$5000,MATCH($C920,'POWER Device'!$I$1:$I$5016,0),MATCH(H$1,'POWER Device'!$A$1:$AZ$1,0)),""),
$B920&lt;&gt;"CPC",IFERROR(INDEX(鈺太Device!$A$1:$BC$5049,MATCH($C920,鈺太Device!$E$1:$E$5054,0),MATCH(H$1,鈺太Device!$A$1:$AZ$1,0)),""),
$B920="CPC",IFERROR(INDEX(鈺太芯Device!$A$1:$BD$5213,MATCH($C920,鈺太芯Device!$E$1:$E$5267,0),MATCH(H$1,鈺太芯Device!$A$1:$AZ$1,0)),""))</f>
        <v>3004F_V11</v>
      </c>
      <c r="I920" s="44" t="str" cm="1">
        <f t="array" ref="I920">_xlfn.SWITCH(TRUE,
$B920="-","check",
$B920="CPC-Power",IFERROR(INDEX('POWER Device'!$A$1:$BA$5000,MATCH($C920,'POWER Device'!$I$1:$I$5016,0),MATCH(I$1,'POWER Device'!$A$1:$AZ$1,0)),""),
$B920&lt;&gt;"CPC",IFERROR(INDEX(鈺太Device!$A$1:$BC$5049,MATCH($C920,鈺太Device!$E$1:$E$5054,0),MATCH(I$1,鈺太Device!$A$1:$AZ$1,0)),""),
$B920="CPC",IFERROR(INDEX(鈺太芯Device!$A$1:$BD$5213,MATCH($C920,鈺太芯Device!$E$1:$E$5267,0),MATCH(I$1,鈺太芯Device!$A$1:$AZ$1,0)),""))</f>
        <v>01B559916S4N0
01B559917S2P0
01B559918S2N0</v>
      </c>
      <c r="J920" s="44" t="str" cm="1">
        <f t="array" ref="J920">_xlfn.SWITCH(TRUE,
$B920="-","check",
$B920="CPC-Power",IFERROR(INDEX('POWER Device'!$A$1:$BA$5000,MATCH($C920,'POWER Device'!$I$1:$I$5016,0),MATCH(J$1,'POWER Device'!$A$1:$AZ$1,0)),""),
$B920&lt;&gt;"CPC",IFERROR(INDEX(鈺太Device!$A$1:$BC$5049,MATCH($C920,鈺太Device!$E$1:$E$5054,0),MATCH(J$1,鈺太Device!$A$1:$AZ$1,0)),""),
$B920="CPC",IFERROR(INDEX(鈺太芯Device!$A$1:$BD$5213,MATCH($C920,鈺太芯Device!$E$1:$E$5267,0),MATCH(J$1,鈺太芯Device!$A$1:$AZ$1,0)),""))</f>
        <v>無</v>
      </c>
      <c r="K920" s="44" t="str" cm="1">
        <f t="array" ref="K920">_xlfn.SWITCH(TRUE,
$B920="-","check",
$B920="CPC-Power",IFERROR(INDEX('POWER Device'!$A$1:$BA$5000,MATCH($C920,'POWER Device'!$I$1:$I$5016,0),MATCH(K$1,'POWER Device'!$A$1:$AZ$1,0)),""),
$B920&lt;&gt;"CPC",IFERROR(INDEX(鈺太Device!$A$1:$BC$5049,MATCH($C920,鈺太Device!$E$1:$E$5054,0),MATCH(K$1,鈺太Device!$A$1:$AZ$1,0)),""),
$B920="CPC",IFERROR(INDEX(鈺太芯Device!$A$1:$BD$5213,MATCH($C920,鈺太芯Device!$E$1:$E$5267,0),MATCH(K$1,鈺太芯Device!$A$1:$AZ$1,0)),""))</f>
        <v>None</v>
      </c>
      <c r="L920" s="44" t="str" cm="1">
        <f t="array" ref="L920">_xlfn.SWITCH(TRUE,
$B920="-","check",
$B920="CPC-Power",IFERROR(INDEX('POWER Device'!$A$1:$BA$5000,MATCH($C920,'POWER Device'!$I$1:$I$5016,0),MATCH(L$1,'POWER Device'!$A$1:$AZ$1,0)),""),
$B920&lt;&gt;"CPC",IFERROR(INDEX(鈺太Device!$A$1:$BC$5049,MATCH($C920,鈺太Device!$E$1:$E$5054,0),MATCH(L$1,鈺太Device!$A$1:$AZ$1,0)),""),
$B920="CPC",IFERROR(INDEX(鈺太芯Device!$A$1:$BD$5213,MATCH($C920,鈺太芯Device!$E$1:$E$5267,0),MATCH(L$1,鈺太芯Device!$A$1:$AZ$1,0)),""))</f>
        <v>Type 5
高溫錫膏</v>
      </c>
      <c r="M920" s="44" t="str">
        <f t="shared" si="90"/>
        <v>ZTS6234</v>
      </c>
      <c r="N920" s="44" t="str">
        <f t="shared" si="88"/>
        <v>ZTS6234-4908YH-3004F_V11</v>
      </c>
      <c r="O920" s="18" t="s">
        <v>31657</v>
      </c>
      <c r="P920" s="18" t="s">
        <v>33065</v>
      </c>
      <c r="Q920" s="19" t="s">
        <v>14152</v>
      </c>
      <c r="R920" s="20" t="str">
        <f t="shared" si="89"/>
        <v>||||||||||</v>
      </c>
      <c r="S920" s="21"/>
      <c r="T920" s="21"/>
      <c r="U920" s="21" t="s">
        <v>34659</v>
      </c>
      <c r="V920" s="22" t="s">
        <v>10</v>
      </c>
    </row>
    <row r="921" spans="1:22" ht="36">
      <c r="A921" s="45" t="str">
        <f t="shared" si="86"/>
        <v>2022-01</v>
      </c>
      <c r="B921" s="45" t="str">
        <f t="shared" si="91"/>
        <v>HELE</v>
      </c>
      <c r="C921" s="44" t="str" cm="1">
        <f t="array" ref="C921" xml:space="preserve">
_xlfn.SWITCH(TRUE,
$B921="-","-",
$B921="CPC-Power",
IF($D921="",
"PK"&amp;$E921&amp;"_V1."&amp;MAX(VALUE(RIGHT(_xlfn._xlws.FILTER('POWER Device'!$I$1:$I$5016,'POWER Device'!$H$1:$H$5016=$E921,"-"),1))),
"PK"&amp;$E921&amp;"_V1."&amp;$D921),
$B921="CPC",
IF($D921="",
"PK"&amp;$E921&amp;"_V1."&amp;MAX(VALUE(RIGHT(_xlfn._xlws.FILTER(鈺太芯Device!$E$1:$E$5267,鈺太芯Device!$D$1:$D$5267=$E921,"-"),1))),
"PK"&amp;$E921&amp;"_V1."&amp;$D921),
$B921&lt;&gt;"CPC",
IF($D921="",
"PK"&amp;$E921&amp;"_V1."&amp;MAX(VALUE(RIGHT(_xlfn._xlws.FILTER(鈺太Device!$E$1:$E$5054,鈺太Device!$D$1:$D$5054=$E921,"-"),1)))),
"PK"&amp;$E921&amp;"_V1."&amp;$D921)</f>
        <v>PKDT28Q01-45_V1.0</v>
      </c>
      <c r="E921" s="44" t="str">
        <f t="shared" si="87"/>
        <v>DT28Q01-45</v>
      </c>
      <c r="F921" s="44" t="str" cm="1">
        <f t="array" ref="F921">_xlfn.SWITCH(TRUE,
$B921="-","check",
$B921="CPC-Power",IFERROR(INDEX('POWER Device'!$A$1:$BA$5000,MATCH($C921,'POWER Device'!$I$1:$I$5016,0),MATCH(F$1,'POWER Device'!$A$1:$AZ$1,0)),""),
$B921&lt;&gt;"CPC",IFERROR(INDEX(鈺太Device!$A$1:$BC$5049,MATCH($C921,鈺太Device!$E$1:$E$5054,0),MATCH(F$1,鈺太Device!$A$1:$AZ$1,0)),""),
$B921="CPC",IFERROR(INDEX(鈺太芯Device!$A$1:$BD$5213,MATCH($C921,鈺太芯Device!$E$1:$E$5267,0),MATCH(F$1,鈺太芯Device!$A$1:$AZ$1,0)),""))</f>
        <v>ZTS6234</v>
      </c>
      <c r="G921" s="44" t="str" cm="1">
        <f t="array" ref="G921">_xlfn.SWITCH(TRUE,
$B921="-","check",
$B921="CPC-Power",IFERROR(INDEX('POWER Device'!$A$1:$BA$5000,MATCH($C921,'POWER Device'!$I$1:$I$5016,0),MATCH(G$1,'POWER Device'!$A$1:$AZ$1,0)),""),
$B921&lt;&gt;"CPC",IFERROR(INDEX(鈺太Device!$A$1:$BC$5049,MATCH($C921,鈺太Device!$E$1:$E$5054,0),MATCH(G$1,鈺太Device!$A$1:$AZ$1,0)),""),
$B921="CPC",IFERROR(INDEX(鈺太芯Device!$A$1:$BD$5213,MATCH($C921,鈺太芯Device!$E$1:$E$5267,0),MATCH(G$1,鈺太芯Device!$A$1:$AZ$1,0)),""))</f>
        <v>4908YH</v>
      </c>
      <c r="H921" s="44" t="str" cm="1">
        <f t="array" ref="H921">_xlfn.SWITCH(TRUE,
$B921="-","check",
$B921="CPC-Power",IFERROR(INDEX('POWER Device'!$A$1:$BA$5000,MATCH($C921,'POWER Device'!$I$1:$I$5016,0),MATCH(H$1,'POWER Device'!$A$1:$AZ$1,0)),""),
$B921&lt;&gt;"CPC",IFERROR(INDEX(鈺太Device!$A$1:$BC$5049,MATCH($C921,鈺太Device!$E$1:$E$5054,0),MATCH(H$1,鈺太Device!$A$1:$AZ$1,0)),""),
$B921="CPC",IFERROR(INDEX(鈺太芯Device!$A$1:$BD$5213,MATCH($C921,鈺太芯Device!$E$1:$E$5267,0),MATCH(H$1,鈺太芯Device!$A$1:$AZ$1,0)),""))</f>
        <v>3004F_V11</v>
      </c>
      <c r="I921" s="44" t="str" cm="1">
        <f t="array" ref="I921">_xlfn.SWITCH(TRUE,
$B921="-","check",
$B921="CPC-Power",IFERROR(INDEX('POWER Device'!$A$1:$BA$5000,MATCH($C921,'POWER Device'!$I$1:$I$5016,0),MATCH(I$1,'POWER Device'!$A$1:$AZ$1,0)),""),
$B921&lt;&gt;"CPC",IFERROR(INDEX(鈺太Device!$A$1:$BC$5049,MATCH($C921,鈺太Device!$E$1:$E$5054,0),MATCH(I$1,鈺太Device!$A$1:$AZ$1,0)),""),
$B921="CPC",IFERROR(INDEX(鈺太芯Device!$A$1:$BD$5213,MATCH($C921,鈺太芯Device!$E$1:$E$5267,0),MATCH(I$1,鈺太芯Device!$A$1:$AZ$1,0)),""))</f>
        <v>01B559916S4N0
01B559917S2P0
01B559918S2N0</v>
      </c>
      <c r="J921" s="44" t="str" cm="1">
        <f t="array" ref="J921">_xlfn.SWITCH(TRUE,
$B921="-","check",
$B921="CPC-Power",IFERROR(INDEX('POWER Device'!$A$1:$BA$5000,MATCH($C921,'POWER Device'!$I$1:$I$5016,0),MATCH(J$1,'POWER Device'!$A$1:$AZ$1,0)),""),
$B921&lt;&gt;"CPC",IFERROR(INDEX(鈺太Device!$A$1:$BC$5049,MATCH($C921,鈺太Device!$E$1:$E$5054,0),MATCH(J$1,鈺太Device!$A$1:$AZ$1,0)),""),
$B921="CPC",IFERROR(INDEX(鈺太芯Device!$A$1:$BD$5213,MATCH($C921,鈺太芯Device!$E$1:$E$5267,0),MATCH(J$1,鈺太芯Device!$A$1:$AZ$1,0)),""))</f>
        <v>無</v>
      </c>
      <c r="K921" s="44" t="str" cm="1">
        <f t="array" ref="K921">_xlfn.SWITCH(TRUE,
$B921="-","check",
$B921="CPC-Power",IFERROR(INDEX('POWER Device'!$A$1:$BA$5000,MATCH($C921,'POWER Device'!$I$1:$I$5016,0),MATCH(K$1,'POWER Device'!$A$1:$AZ$1,0)),""),
$B921&lt;&gt;"CPC",IFERROR(INDEX(鈺太Device!$A$1:$BC$5049,MATCH($C921,鈺太Device!$E$1:$E$5054,0),MATCH(K$1,鈺太Device!$A$1:$AZ$1,0)),""),
$B921="CPC",IFERROR(INDEX(鈺太芯Device!$A$1:$BD$5213,MATCH($C921,鈺太芯Device!$E$1:$E$5267,0),MATCH(K$1,鈺太芯Device!$A$1:$AZ$1,0)),""))</f>
        <v>None</v>
      </c>
      <c r="L921" s="44" t="str" cm="1">
        <f t="array" ref="L921">_xlfn.SWITCH(TRUE,
$B921="-","check",
$B921="CPC-Power",IFERROR(INDEX('POWER Device'!$A$1:$BA$5000,MATCH($C921,'POWER Device'!$I$1:$I$5016,0),MATCH(L$1,'POWER Device'!$A$1:$AZ$1,0)),""),
$B921&lt;&gt;"CPC",IFERROR(INDEX(鈺太Device!$A$1:$BC$5049,MATCH($C921,鈺太Device!$E$1:$E$5054,0),MATCH(L$1,鈺太Device!$A$1:$AZ$1,0)),""),
$B921="CPC",IFERROR(INDEX(鈺太芯Device!$A$1:$BD$5213,MATCH($C921,鈺太芯Device!$E$1:$E$5267,0),MATCH(L$1,鈺太芯Device!$A$1:$AZ$1,0)),""))</f>
        <v>Type 5
高溫錫膏</v>
      </c>
      <c r="M921" s="44" t="str">
        <f t="shared" si="90"/>
        <v>ZTS6234</v>
      </c>
      <c r="N921" s="44" t="str">
        <f t="shared" si="88"/>
        <v>ZTS6234-4908YH-3004F_V11</v>
      </c>
      <c r="O921" s="18" t="s">
        <v>31657</v>
      </c>
      <c r="P921" s="18" t="s">
        <v>33066</v>
      </c>
      <c r="Q921" s="19" t="s">
        <v>14152</v>
      </c>
      <c r="R921" s="20" t="str">
        <f t="shared" si="89"/>
        <v>||||||||||</v>
      </c>
      <c r="S921" s="21" t="s">
        <v>33067</v>
      </c>
      <c r="T921" s="21"/>
      <c r="U921" s="21" t="s">
        <v>33068</v>
      </c>
      <c r="V921" s="22" t="s">
        <v>10</v>
      </c>
    </row>
    <row r="922" spans="1:22" ht="36">
      <c r="A922" s="45" t="str">
        <f t="shared" si="86"/>
        <v>2022-01</v>
      </c>
      <c r="B922" s="45" t="str">
        <f t="shared" si="91"/>
        <v>HELE</v>
      </c>
      <c r="C922" s="44" t="str" cm="1">
        <f t="array" ref="C922" xml:space="preserve">
_xlfn.SWITCH(TRUE,
$B922="-","-",
$B922="CPC-Power",
IF($D922="",
"PK"&amp;$E922&amp;"_V1."&amp;MAX(VALUE(RIGHT(_xlfn._xlws.FILTER('POWER Device'!$I$1:$I$5016,'POWER Device'!$H$1:$H$5016=$E922,"-"),1))),
"PK"&amp;$E922&amp;"_V1."&amp;$D922),
$B922="CPC",
IF($D922="",
"PK"&amp;$E922&amp;"_V1."&amp;MAX(VALUE(RIGHT(_xlfn._xlws.FILTER(鈺太芯Device!$E$1:$E$5267,鈺太芯Device!$D$1:$D$5267=$E922,"-"),1))),
"PK"&amp;$E922&amp;"_V1."&amp;$D922),
$B922&lt;&gt;"CPC",
IF($D922="",
"PK"&amp;$E922&amp;"_V1."&amp;MAX(VALUE(RIGHT(_xlfn._xlws.FILTER(鈺太Device!$E$1:$E$5054,鈺太Device!$D$1:$D$5054=$E922,"-"),1)))),
"PK"&amp;$E922&amp;"_V1."&amp;$D922)</f>
        <v>PKDT28Q01-45_V1.0</v>
      </c>
      <c r="E922" s="44" t="str">
        <f t="shared" si="87"/>
        <v>DT28Q01-45</v>
      </c>
      <c r="F922" s="44" t="str" cm="1">
        <f t="array" ref="F922">_xlfn.SWITCH(TRUE,
$B922="-","check",
$B922="CPC-Power",IFERROR(INDEX('POWER Device'!$A$1:$BA$5000,MATCH($C922,'POWER Device'!$I$1:$I$5016,0),MATCH(F$1,'POWER Device'!$A$1:$AZ$1,0)),""),
$B922&lt;&gt;"CPC",IFERROR(INDEX(鈺太Device!$A$1:$BC$5049,MATCH($C922,鈺太Device!$E$1:$E$5054,0),MATCH(F$1,鈺太Device!$A$1:$AZ$1,0)),""),
$B922="CPC",IFERROR(INDEX(鈺太芯Device!$A$1:$BD$5213,MATCH($C922,鈺太芯Device!$E$1:$E$5267,0),MATCH(F$1,鈺太芯Device!$A$1:$AZ$1,0)),""))</f>
        <v>ZTS6234</v>
      </c>
      <c r="G922" s="44" t="str" cm="1">
        <f t="array" ref="G922">_xlfn.SWITCH(TRUE,
$B922="-","check",
$B922="CPC-Power",IFERROR(INDEX('POWER Device'!$A$1:$BA$5000,MATCH($C922,'POWER Device'!$I$1:$I$5016,0),MATCH(G$1,'POWER Device'!$A$1:$AZ$1,0)),""),
$B922&lt;&gt;"CPC",IFERROR(INDEX(鈺太Device!$A$1:$BC$5049,MATCH($C922,鈺太Device!$E$1:$E$5054,0),MATCH(G$1,鈺太Device!$A$1:$AZ$1,0)),""),
$B922="CPC",IFERROR(INDEX(鈺太芯Device!$A$1:$BD$5213,MATCH($C922,鈺太芯Device!$E$1:$E$5267,0),MATCH(G$1,鈺太芯Device!$A$1:$AZ$1,0)),""))</f>
        <v>4908YH</v>
      </c>
      <c r="H922" s="44" t="str" cm="1">
        <f t="array" ref="H922">_xlfn.SWITCH(TRUE,
$B922="-","check",
$B922="CPC-Power",IFERROR(INDEX('POWER Device'!$A$1:$BA$5000,MATCH($C922,'POWER Device'!$I$1:$I$5016,0),MATCH(H$1,'POWER Device'!$A$1:$AZ$1,0)),""),
$B922&lt;&gt;"CPC",IFERROR(INDEX(鈺太Device!$A$1:$BC$5049,MATCH($C922,鈺太Device!$E$1:$E$5054,0),MATCH(H$1,鈺太Device!$A$1:$AZ$1,0)),""),
$B922="CPC",IFERROR(INDEX(鈺太芯Device!$A$1:$BD$5213,MATCH($C922,鈺太芯Device!$E$1:$E$5267,0),MATCH(H$1,鈺太芯Device!$A$1:$AZ$1,0)),""))</f>
        <v>3004F_V11</v>
      </c>
      <c r="I922" s="44" t="str" cm="1">
        <f t="array" ref="I922">_xlfn.SWITCH(TRUE,
$B922="-","check",
$B922="CPC-Power",IFERROR(INDEX('POWER Device'!$A$1:$BA$5000,MATCH($C922,'POWER Device'!$I$1:$I$5016,0),MATCH(I$1,'POWER Device'!$A$1:$AZ$1,0)),""),
$B922&lt;&gt;"CPC",IFERROR(INDEX(鈺太Device!$A$1:$BC$5049,MATCH($C922,鈺太Device!$E$1:$E$5054,0),MATCH(I$1,鈺太Device!$A$1:$AZ$1,0)),""),
$B922="CPC",IFERROR(INDEX(鈺太芯Device!$A$1:$BD$5213,MATCH($C922,鈺太芯Device!$E$1:$E$5267,0),MATCH(I$1,鈺太芯Device!$A$1:$AZ$1,0)),""))</f>
        <v>01B559916S4N0
01B559917S2P0
01B559918S2N0</v>
      </c>
      <c r="J922" s="44" t="str" cm="1">
        <f t="array" ref="J922">_xlfn.SWITCH(TRUE,
$B922="-","check",
$B922="CPC-Power",IFERROR(INDEX('POWER Device'!$A$1:$BA$5000,MATCH($C922,'POWER Device'!$I$1:$I$5016,0),MATCH(J$1,'POWER Device'!$A$1:$AZ$1,0)),""),
$B922&lt;&gt;"CPC",IFERROR(INDEX(鈺太Device!$A$1:$BC$5049,MATCH($C922,鈺太Device!$E$1:$E$5054,0),MATCH(J$1,鈺太Device!$A$1:$AZ$1,0)),""),
$B922="CPC",IFERROR(INDEX(鈺太芯Device!$A$1:$BD$5213,MATCH($C922,鈺太芯Device!$E$1:$E$5267,0),MATCH(J$1,鈺太芯Device!$A$1:$AZ$1,0)),""))</f>
        <v>無</v>
      </c>
      <c r="K922" s="44" t="str" cm="1">
        <f t="array" ref="K922">_xlfn.SWITCH(TRUE,
$B922="-","check",
$B922="CPC-Power",IFERROR(INDEX('POWER Device'!$A$1:$BA$5000,MATCH($C922,'POWER Device'!$I$1:$I$5016,0),MATCH(K$1,'POWER Device'!$A$1:$AZ$1,0)),""),
$B922&lt;&gt;"CPC",IFERROR(INDEX(鈺太Device!$A$1:$BC$5049,MATCH($C922,鈺太Device!$E$1:$E$5054,0),MATCH(K$1,鈺太Device!$A$1:$AZ$1,0)),""),
$B922="CPC",IFERROR(INDEX(鈺太芯Device!$A$1:$BD$5213,MATCH($C922,鈺太芯Device!$E$1:$E$5267,0),MATCH(K$1,鈺太芯Device!$A$1:$AZ$1,0)),""))</f>
        <v>None</v>
      </c>
      <c r="L922" s="44" t="str" cm="1">
        <f t="array" ref="L922">_xlfn.SWITCH(TRUE,
$B922="-","check",
$B922="CPC-Power",IFERROR(INDEX('POWER Device'!$A$1:$BA$5000,MATCH($C922,'POWER Device'!$I$1:$I$5016,0),MATCH(L$1,'POWER Device'!$A$1:$AZ$1,0)),""),
$B922&lt;&gt;"CPC",IFERROR(INDEX(鈺太Device!$A$1:$BC$5049,MATCH($C922,鈺太Device!$E$1:$E$5054,0),MATCH(L$1,鈺太Device!$A$1:$AZ$1,0)),""),
$B922="CPC",IFERROR(INDEX(鈺太芯Device!$A$1:$BD$5213,MATCH($C922,鈺太芯Device!$E$1:$E$5267,0),MATCH(L$1,鈺太芯Device!$A$1:$AZ$1,0)),""))</f>
        <v>Type 5
高溫錫膏</v>
      </c>
      <c r="M922" s="44" t="str">
        <f t="shared" si="90"/>
        <v>ZTS6234</v>
      </c>
      <c r="N922" s="44" t="str">
        <f t="shared" si="88"/>
        <v>ZTS6234-4908YH-3004F_V11</v>
      </c>
      <c r="O922" s="18" t="s">
        <v>31657</v>
      </c>
      <c r="P922" s="18" t="s">
        <v>33069</v>
      </c>
      <c r="Q922" s="19" t="s">
        <v>14152</v>
      </c>
      <c r="R922" s="20" t="str">
        <f t="shared" si="89"/>
        <v>||||||||||</v>
      </c>
      <c r="S922" s="21" t="s">
        <v>33067</v>
      </c>
      <c r="T922" s="21"/>
      <c r="U922" s="21" t="s">
        <v>33070</v>
      </c>
      <c r="V922" s="22" t="s">
        <v>10</v>
      </c>
    </row>
    <row r="923" spans="1:22" ht="36">
      <c r="A923" s="45" t="str">
        <f t="shared" si="86"/>
        <v>2022-01</v>
      </c>
      <c r="B923" s="45" t="str">
        <f t="shared" si="91"/>
        <v>HELE</v>
      </c>
      <c r="C923" s="44" t="str" cm="1">
        <f t="array" ref="C923" xml:space="preserve">
_xlfn.SWITCH(TRUE,
$B923="-","-",
$B923="CPC-Power",
IF($D923="",
"PK"&amp;$E923&amp;"_V1."&amp;MAX(VALUE(RIGHT(_xlfn._xlws.FILTER('POWER Device'!$I$1:$I$5016,'POWER Device'!$H$1:$H$5016=$E923,"-"),1))),
"PK"&amp;$E923&amp;"_V1."&amp;$D923),
$B923="CPC",
IF($D923="",
"PK"&amp;$E923&amp;"_V1."&amp;MAX(VALUE(RIGHT(_xlfn._xlws.FILTER(鈺太芯Device!$E$1:$E$5267,鈺太芯Device!$D$1:$D$5267=$E923,"-"),1))),
"PK"&amp;$E923&amp;"_V1."&amp;$D923),
$B923&lt;&gt;"CPC",
IF($D923="",
"PK"&amp;$E923&amp;"_V1."&amp;MAX(VALUE(RIGHT(_xlfn._xlws.FILTER(鈺太Device!$E$1:$E$5054,鈺太Device!$D$1:$D$5054=$E923,"-"),1)))),
"PK"&amp;$E923&amp;"_V1."&amp;$D923)</f>
        <v>PKDT28Q01-45_V1.0</v>
      </c>
      <c r="E923" s="44" t="str">
        <f t="shared" si="87"/>
        <v>DT28Q01-45</v>
      </c>
      <c r="F923" s="44" t="str" cm="1">
        <f t="array" ref="F923">_xlfn.SWITCH(TRUE,
$B923="-","check",
$B923="CPC-Power",IFERROR(INDEX('POWER Device'!$A$1:$BA$5000,MATCH($C923,'POWER Device'!$I$1:$I$5016,0),MATCH(F$1,'POWER Device'!$A$1:$AZ$1,0)),""),
$B923&lt;&gt;"CPC",IFERROR(INDEX(鈺太Device!$A$1:$BC$5049,MATCH($C923,鈺太Device!$E$1:$E$5054,0),MATCH(F$1,鈺太Device!$A$1:$AZ$1,0)),""),
$B923="CPC",IFERROR(INDEX(鈺太芯Device!$A$1:$BD$5213,MATCH($C923,鈺太芯Device!$E$1:$E$5267,0),MATCH(F$1,鈺太芯Device!$A$1:$AZ$1,0)),""))</f>
        <v>ZTS6234</v>
      </c>
      <c r="G923" s="44" t="str" cm="1">
        <f t="array" ref="G923">_xlfn.SWITCH(TRUE,
$B923="-","check",
$B923="CPC-Power",IFERROR(INDEX('POWER Device'!$A$1:$BA$5000,MATCH($C923,'POWER Device'!$I$1:$I$5016,0),MATCH(G$1,'POWER Device'!$A$1:$AZ$1,0)),""),
$B923&lt;&gt;"CPC",IFERROR(INDEX(鈺太Device!$A$1:$BC$5049,MATCH($C923,鈺太Device!$E$1:$E$5054,0),MATCH(G$1,鈺太Device!$A$1:$AZ$1,0)),""),
$B923="CPC",IFERROR(INDEX(鈺太芯Device!$A$1:$BD$5213,MATCH($C923,鈺太芯Device!$E$1:$E$5267,0),MATCH(G$1,鈺太芯Device!$A$1:$AZ$1,0)),""))</f>
        <v>4908YH</v>
      </c>
      <c r="H923" s="44" t="str" cm="1">
        <f t="array" ref="H923">_xlfn.SWITCH(TRUE,
$B923="-","check",
$B923="CPC-Power",IFERROR(INDEX('POWER Device'!$A$1:$BA$5000,MATCH($C923,'POWER Device'!$I$1:$I$5016,0),MATCH(H$1,'POWER Device'!$A$1:$AZ$1,0)),""),
$B923&lt;&gt;"CPC",IFERROR(INDEX(鈺太Device!$A$1:$BC$5049,MATCH($C923,鈺太Device!$E$1:$E$5054,0),MATCH(H$1,鈺太Device!$A$1:$AZ$1,0)),""),
$B923="CPC",IFERROR(INDEX(鈺太芯Device!$A$1:$BD$5213,MATCH($C923,鈺太芯Device!$E$1:$E$5267,0),MATCH(H$1,鈺太芯Device!$A$1:$AZ$1,0)),""))</f>
        <v>3004F_V11</v>
      </c>
      <c r="I923" s="44" t="str" cm="1">
        <f t="array" ref="I923">_xlfn.SWITCH(TRUE,
$B923="-","check",
$B923="CPC-Power",IFERROR(INDEX('POWER Device'!$A$1:$BA$5000,MATCH($C923,'POWER Device'!$I$1:$I$5016,0),MATCH(I$1,'POWER Device'!$A$1:$AZ$1,0)),""),
$B923&lt;&gt;"CPC",IFERROR(INDEX(鈺太Device!$A$1:$BC$5049,MATCH($C923,鈺太Device!$E$1:$E$5054,0),MATCH(I$1,鈺太Device!$A$1:$AZ$1,0)),""),
$B923="CPC",IFERROR(INDEX(鈺太芯Device!$A$1:$BD$5213,MATCH($C923,鈺太芯Device!$E$1:$E$5267,0),MATCH(I$1,鈺太芯Device!$A$1:$AZ$1,0)),""))</f>
        <v>01B559916S4N0
01B559917S2P0
01B559918S2N0</v>
      </c>
      <c r="J923" s="44" t="str" cm="1">
        <f t="array" ref="J923">_xlfn.SWITCH(TRUE,
$B923="-","check",
$B923="CPC-Power",IFERROR(INDEX('POWER Device'!$A$1:$BA$5000,MATCH($C923,'POWER Device'!$I$1:$I$5016,0),MATCH(J$1,'POWER Device'!$A$1:$AZ$1,0)),""),
$B923&lt;&gt;"CPC",IFERROR(INDEX(鈺太Device!$A$1:$BC$5049,MATCH($C923,鈺太Device!$E$1:$E$5054,0),MATCH(J$1,鈺太Device!$A$1:$AZ$1,0)),""),
$B923="CPC",IFERROR(INDEX(鈺太芯Device!$A$1:$BD$5213,MATCH($C923,鈺太芯Device!$E$1:$E$5267,0),MATCH(J$1,鈺太芯Device!$A$1:$AZ$1,0)),""))</f>
        <v>無</v>
      </c>
      <c r="K923" s="44" t="str" cm="1">
        <f t="array" ref="K923">_xlfn.SWITCH(TRUE,
$B923="-","check",
$B923="CPC-Power",IFERROR(INDEX('POWER Device'!$A$1:$BA$5000,MATCH($C923,'POWER Device'!$I$1:$I$5016,0),MATCH(K$1,'POWER Device'!$A$1:$AZ$1,0)),""),
$B923&lt;&gt;"CPC",IFERROR(INDEX(鈺太Device!$A$1:$BC$5049,MATCH($C923,鈺太Device!$E$1:$E$5054,0),MATCH(K$1,鈺太Device!$A$1:$AZ$1,0)),""),
$B923="CPC",IFERROR(INDEX(鈺太芯Device!$A$1:$BD$5213,MATCH($C923,鈺太芯Device!$E$1:$E$5267,0),MATCH(K$1,鈺太芯Device!$A$1:$AZ$1,0)),""))</f>
        <v>None</v>
      </c>
      <c r="L923" s="44" t="str" cm="1">
        <f t="array" ref="L923">_xlfn.SWITCH(TRUE,
$B923="-","check",
$B923="CPC-Power",IFERROR(INDEX('POWER Device'!$A$1:$BA$5000,MATCH($C923,'POWER Device'!$I$1:$I$5016,0),MATCH(L$1,'POWER Device'!$A$1:$AZ$1,0)),""),
$B923&lt;&gt;"CPC",IFERROR(INDEX(鈺太Device!$A$1:$BC$5049,MATCH($C923,鈺太Device!$E$1:$E$5054,0),MATCH(L$1,鈺太Device!$A$1:$AZ$1,0)),""),
$B923="CPC",IFERROR(INDEX(鈺太芯Device!$A$1:$BD$5213,MATCH($C923,鈺太芯Device!$E$1:$E$5267,0),MATCH(L$1,鈺太芯Device!$A$1:$AZ$1,0)),""))</f>
        <v>Type 5
高溫錫膏</v>
      </c>
      <c r="M923" s="44" t="str">
        <f t="shared" si="90"/>
        <v>ZTS6234</v>
      </c>
      <c r="N923" s="44" t="str">
        <f t="shared" si="88"/>
        <v>ZTS6234-4908YH-3004F_V11</v>
      </c>
      <c r="O923" s="18" t="s">
        <v>31657</v>
      </c>
      <c r="P923" s="18" t="s">
        <v>33071</v>
      </c>
      <c r="Q923" s="19" t="s">
        <v>14152</v>
      </c>
      <c r="R923" s="20" t="str">
        <f t="shared" si="89"/>
        <v>||||||||||</v>
      </c>
      <c r="S923" s="21" t="s">
        <v>33067</v>
      </c>
      <c r="T923" s="21"/>
      <c r="U923" s="21" t="s">
        <v>33072</v>
      </c>
      <c r="V923" s="22" t="s">
        <v>10</v>
      </c>
    </row>
    <row r="924" spans="1:22">
      <c r="A924" s="45" t="str">
        <f t="shared" si="86"/>
        <v>2022-06</v>
      </c>
      <c r="B924" s="45" t="str">
        <f t="shared" si="91"/>
        <v>HELE</v>
      </c>
      <c r="C924" s="44" t="str" cm="1">
        <f t="array" ref="C924" xml:space="preserve">
_xlfn.SWITCH(TRUE,
$B924="-","-",
$B924="CPC-Power",
IF($D924="",
"PK"&amp;$E924&amp;"_V1."&amp;MAX(VALUE(RIGHT(_xlfn._xlws.FILTER('POWER Device'!$I$1:$I$5016,'POWER Device'!$H$1:$H$5016=$E924,"-"),1))),
"PK"&amp;$E924&amp;"_V1."&amp;$D924),
$B924="CPC",
IF($D924="",
"PK"&amp;$E924&amp;"_V1."&amp;MAX(VALUE(RIGHT(_xlfn._xlws.FILTER(鈺太芯Device!$E$1:$E$5267,鈺太芯Device!$D$1:$D$5267=$E924,"-"),1))),
"PK"&amp;$E924&amp;"_V1."&amp;$D924),
$B924&lt;&gt;"CPC",
IF($D924="",
"PK"&amp;$E924&amp;"_V1."&amp;MAX(VALUE(RIGHT(_xlfn._xlws.FILTER(鈺太Device!$E$1:$E$5054,鈺太Device!$D$1:$D$5054=$E924,"-"),1)))),
"PK"&amp;$E924&amp;"_V1."&amp;$D924)</f>
        <v>PKDT28Q01-56_V1.0</v>
      </c>
      <c r="E924" s="44" t="str">
        <f t="shared" si="87"/>
        <v>DT28Q01-56</v>
      </c>
      <c r="F924" s="44" t="str" cm="1">
        <f t="array" ref="F924">_xlfn.SWITCH(TRUE,
$B924="-","check",
$B924="CPC-Power",IFERROR(INDEX('POWER Device'!$A$1:$BA$5000,MATCH($C924,'POWER Device'!$I$1:$I$5016,0),MATCH(F$1,'POWER Device'!$A$1:$AZ$1,0)),""),
$B924&lt;&gt;"CPC",IFERROR(INDEX(鈺太Device!$A$1:$BC$5049,MATCH($C924,鈺太Device!$E$1:$E$5054,0),MATCH(F$1,鈺太Device!$A$1:$AZ$1,0)),""),
$B924="CPC",IFERROR(INDEX(鈺太芯Device!$A$1:$BD$5213,MATCH($C924,鈺太芯Device!$E$1:$E$5267,0),MATCH(F$1,鈺太芯Device!$A$1:$AZ$1,0)),""))</f>
        <v>ZTS6234</v>
      </c>
      <c r="G924" s="44" t="str" cm="1">
        <f t="array" ref="G924">_xlfn.SWITCH(TRUE,
$B924="-","check",
$B924="CPC-Power",IFERROR(INDEX('POWER Device'!$A$1:$BA$5000,MATCH($C924,'POWER Device'!$I$1:$I$5016,0),MATCH(G$1,'POWER Device'!$A$1:$AZ$1,0)),""),
$B924&lt;&gt;"CPC",IFERROR(INDEX(鈺太Device!$A$1:$BC$5049,MATCH($C924,鈺太Device!$E$1:$E$5054,0),MATCH(G$1,鈺太Device!$A$1:$AZ$1,0)),""),
$B924="CPC",IFERROR(INDEX(鈺太芯Device!$A$1:$BD$5213,MATCH($C924,鈺太芯Device!$E$1:$E$5267,0),MATCH(G$1,鈺太芯Device!$A$1:$AZ$1,0)),""))</f>
        <v>4918ZB</v>
      </c>
      <c r="H924" s="44" t="str" cm="1">
        <f t="array" ref="H924">_xlfn.SWITCH(TRUE,
$B924="-","check",
$B924="CPC-Power",IFERROR(INDEX('POWER Device'!$A$1:$BA$5000,MATCH($C924,'POWER Device'!$I$1:$I$5016,0),MATCH(H$1,'POWER Device'!$A$1:$AZ$1,0)),""),
$B924&lt;&gt;"CPC",IFERROR(INDEX(鈺太Device!$A$1:$BC$5049,MATCH($C924,鈺太Device!$E$1:$E$5054,0),MATCH(H$1,鈺太Device!$A$1:$AZ$1,0)),""),
$B924="CPC",IFERROR(INDEX(鈺太芯Device!$A$1:$BD$5213,MATCH($C924,鈺太芯Device!$E$1:$E$5267,0),MATCH(H$1,鈺太芯Device!$A$1:$AZ$1,0)),""))</f>
        <v>3004F_V11</v>
      </c>
      <c r="I924" s="44" t="str" cm="1">
        <f t="array" ref="I924">_xlfn.SWITCH(TRUE,
$B924="-","check",
$B924="CPC-Power",IFERROR(INDEX('POWER Device'!$A$1:$BA$5000,MATCH($C924,'POWER Device'!$I$1:$I$5016,0),MATCH(I$1,'POWER Device'!$A$1:$AZ$1,0)),""),
$B924&lt;&gt;"CPC",IFERROR(INDEX(鈺太Device!$A$1:$BC$5049,MATCH($C924,鈺太Device!$E$1:$E$5054,0),MATCH(I$1,鈺太Device!$A$1:$AZ$1,0)),""),
$B924="CPC",IFERROR(INDEX(鈺太芯Device!$A$1:$BD$5213,MATCH($C924,鈺太芯Device!$E$1:$E$5267,0),MATCH(I$1,鈺太芯Device!$A$1:$AZ$1,0)),""))</f>
        <v>01B559946P4G0
01B559947P2P0
01B559948P2N0</v>
      </c>
      <c r="J924" s="44" t="str" cm="1">
        <f t="array" ref="J924">_xlfn.SWITCH(TRUE,
$B924="-","check",
$B924="CPC-Power",IFERROR(INDEX('POWER Device'!$A$1:$BA$5000,MATCH($C924,'POWER Device'!$I$1:$I$5016,0),MATCH(J$1,'POWER Device'!$A$1:$AZ$1,0)),""),
$B924&lt;&gt;"CPC",IFERROR(INDEX(鈺太Device!$A$1:$BC$5049,MATCH($C924,鈺太Device!$E$1:$E$5054,0),MATCH(J$1,鈺太Device!$A$1:$AZ$1,0)),""),
$B924="CPC",IFERROR(INDEX(鈺太芯Device!$A$1:$BD$5213,MATCH($C924,鈺太芯Device!$E$1:$E$5267,0),MATCH(J$1,鈺太芯Device!$A$1:$AZ$1,0)),""))</f>
        <v>無</v>
      </c>
      <c r="K924" s="44" t="str" cm="1">
        <f t="array" ref="K924">_xlfn.SWITCH(TRUE,
$B924="-","check",
$B924="CPC-Power",IFERROR(INDEX('POWER Device'!$A$1:$BA$5000,MATCH($C924,'POWER Device'!$I$1:$I$5016,0),MATCH(K$1,'POWER Device'!$A$1:$AZ$1,0)),""),
$B924&lt;&gt;"CPC",IFERROR(INDEX(鈺太Device!$A$1:$BC$5049,MATCH($C924,鈺太Device!$E$1:$E$5054,0),MATCH(K$1,鈺太Device!$A$1:$AZ$1,0)),""),
$B924="CPC",IFERROR(INDEX(鈺太芯Device!$A$1:$BD$5213,MATCH($C924,鈺太芯Device!$E$1:$E$5267,0),MATCH(K$1,鈺太芯Device!$A$1:$AZ$1,0)),""))</f>
        <v>None</v>
      </c>
      <c r="L924" s="44" t="str" cm="1">
        <f t="array" ref="L924">_xlfn.SWITCH(TRUE,
$B924="-","check",
$B924="CPC-Power",IFERROR(INDEX('POWER Device'!$A$1:$BA$5000,MATCH($C924,'POWER Device'!$I$1:$I$5016,0),MATCH(L$1,'POWER Device'!$A$1:$AZ$1,0)),""),
$B924&lt;&gt;"CPC",IFERROR(INDEX(鈺太Device!$A$1:$BC$5049,MATCH($C924,鈺太Device!$E$1:$E$5054,0),MATCH(L$1,鈺太Device!$A$1:$AZ$1,0)),""),
$B924="CPC",IFERROR(INDEX(鈺太芯Device!$A$1:$BD$5213,MATCH($C924,鈺太芯Device!$E$1:$E$5267,0),MATCH(L$1,鈺太芯Device!$A$1:$AZ$1,0)),""))</f>
        <v>OM-325
高溫錫膏</v>
      </c>
      <c r="M924" s="44" t="str">
        <f t="shared" si="90"/>
        <v>ZTS6234</v>
      </c>
      <c r="N924" s="44" t="str">
        <f t="shared" si="88"/>
        <v>ZTS6234-4918ZB-3004F_V11</v>
      </c>
      <c r="O924" s="18" t="s">
        <v>31657</v>
      </c>
      <c r="P924" s="18" t="s">
        <v>33073</v>
      </c>
      <c r="Q924" s="19" t="s">
        <v>14198</v>
      </c>
      <c r="R924" s="20" t="str">
        <f t="shared" si="89"/>
        <v>||||||||||</v>
      </c>
      <c r="S924" s="21"/>
      <c r="T924" s="21"/>
      <c r="U924" s="21" t="s">
        <v>33074</v>
      </c>
      <c r="V924" s="22" t="s">
        <v>10</v>
      </c>
    </row>
    <row r="925" spans="1:22">
      <c r="A925" s="45" t="str">
        <f t="shared" si="86"/>
        <v>2022-06</v>
      </c>
      <c r="B925" s="45" t="str">
        <f t="shared" si="91"/>
        <v>HELE</v>
      </c>
      <c r="C925" s="44" t="str" cm="1">
        <f t="array" ref="C925" xml:space="preserve">
_xlfn.SWITCH(TRUE,
$B925="-","-",
$B925="CPC-Power",
IF($D925="",
"PK"&amp;$E925&amp;"_V1."&amp;MAX(VALUE(RIGHT(_xlfn._xlws.FILTER('POWER Device'!$I$1:$I$5016,'POWER Device'!$H$1:$H$5016=$E925,"-"),1))),
"PK"&amp;$E925&amp;"_V1."&amp;$D925),
$B925="CPC",
IF($D925="",
"PK"&amp;$E925&amp;"_V1."&amp;MAX(VALUE(RIGHT(_xlfn._xlws.FILTER(鈺太芯Device!$E$1:$E$5267,鈺太芯Device!$D$1:$D$5267=$E925,"-"),1))),
"PK"&amp;$E925&amp;"_V1."&amp;$D925),
$B925&lt;&gt;"CPC",
IF($D925="",
"PK"&amp;$E925&amp;"_V1."&amp;MAX(VALUE(RIGHT(_xlfn._xlws.FILTER(鈺太Device!$E$1:$E$5054,鈺太Device!$D$1:$D$5054=$E925,"-"),1)))),
"PK"&amp;$E925&amp;"_V1."&amp;$D925)</f>
        <v>PKDT28Q01-59_V1.1</v>
      </c>
      <c r="E925" s="44" t="str">
        <f t="shared" si="87"/>
        <v>DT28Q01-59</v>
      </c>
      <c r="F925" s="44" t="str" cm="1">
        <f t="array" ref="F925">_xlfn.SWITCH(TRUE,
$B925="-","check",
$B925="CPC-Power",IFERROR(INDEX('POWER Device'!$A$1:$BA$5000,MATCH($C925,'POWER Device'!$I$1:$I$5016,0),MATCH(F$1,'POWER Device'!$A$1:$AZ$1,0)),""),
$B925&lt;&gt;"CPC",IFERROR(INDEX(鈺太Device!$A$1:$BC$5049,MATCH($C925,鈺太Device!$E$1:$E$5054,0),MATCH(F$1,鈺太Device!$A$1:$AZ$1,0)),""),
$B925="CPC",IFERROR(INDEX(鈺太芯Device!$A$1:$BD$5213,MATCH($C925,鈺太芯Device!$E$1:$E$5267,0),MATCH(F$1,鈺太芯Device!$A$1:$AZ$1,0)),""))</f>
        <v>ZTS6234</v>
      </c>
      <c r="G925" s="44" t="str" cm="1">
        <f t="array" ref="G925">_xlfn.SWITCH(TRUE,
$B925="-","check",
$B925="CPC-Power",IFERROR(INDEX('POWER Device'!$A$1:$BA$5000,MATCH($C925,'POWER Device'!$I$1:$I$5016,0),MATCH(G$1,'POWER Device'!$A$1:$AZ$1,0)),""),
$B925&lt;&gt;"CPC",IFERROR(INDEX(鈺太Device!$A$1:$BC$5049,MATCH($C925,鈺太Device!$E$1:$E$5054,0),MATCH(G$1,鈺太Device!$A$1:$AZ$1,0)),""),
$B925="CPC",IFERROR(INDEX(鈺太芯Device!$A$1:$BD$5213,MATCH($C925,鈺太芯Device!$E$1:$E$5267,0),MATCH(G$1,鈺太芯Device!$A$1:$AZ$1,0)),""))</f>
        <v>4918ZB</v>
      </c>
      <c r="H925" s="44" t="str" cm="1">
        <f t="array" ref="H925">_xlfn.SWITCH(TRUE,
$B925="-","check",
$B925="CPC-Power",IFERROR(INDEX('POWER Device'!$A$1:$BA$5000,MATCH($C925,'POWER Device'!$I$1:$I$5016,0),MATCH(H$1,'POWER Device'!$A$1:$AZ$1,0)),""),
$B925&lt;&gt;"CPC",IFERROR(INDEX(鈺太Device!$A$1:$BC$5049,MATCH($C925,鈺太Device!$E$1:$E$5054,0),MATCH(H$1,鈺太Device!$A$1:$AZ$1,0)),""),
$B925="CPC",IFERROR(INDEX(鈺太芯Device!$A$1:$BD$5213,MATCH($C925,鈺太芯Device!$E$1:$E$5267,0),MATCH(H$1,鈺太芯Device!$A$1:$AZ$1,0)),""))</f>
        <v>3004F_V11</v>
      </c>
      <c r="I925" s="44" t="str" cm="1">
        <f t="array" ref="I925">_xlfn.SWITCH(TRUE,
$B925="-","check",
$B925="CPC-Power",IFERROR(INDEX('POWER Device'!$A$1:$BA$5000,MATCH($C925,'POWER Device'!$I$1:$I$5016,0),MATCH(I$1,'POWER Device'!$A$1:$AZ$1,0)),""),
$B925&lt;&gt;"CPC",IFERROR(INDEX(鈺太Device!$A$1:$BC$5049,MATCH($C925,鈺太Device!$E$1:$E$5054,0),MATCH(I$1,鈺太Device!$A$1:$AZ$1,0)),""),
$B925="CPC",IFERROR(INDEX(鈺太芯Device!$A$1:$BD$5213,MATCH($C925,鈺太芯Device!$E$1:$E$5267,0),MATCH(I$1,鈺太芯Device!$A$1:$AZ$1,0)),""))</f>
        <v>01B559946P4G0
01B559947P2P0
01B559948P2N0</v>
      </c>
      <c r="J925" s="44" t="str" cm="1">
        <f t="array" ref="J925">_xlfn.SWITCH(TRUE,
$B925="-","check",
$B925="CPC-Power",IFERROR(INDEX('POWER Device'!$A$1:$BA$5000,MATCH($C925,'POWER Device'!$I$1:$I$5016,0),MATCH(J$1,'POWER Device'!$A$1:$AZ$1,0)),""),
$B925&lt;&gt;"CPC",IFERROR(INDEX(鈺太Device!$A$1:$BC$5049,MATCH($C925,鈺太Device!$E$1:$E$5054,0),MATCH(J$1,鈺太Device!$A$1:$AZ$1,0)),""),
$B925="CPC",IFERROR(INDEX(鈺太芯Device!$A$1:$BD$5213,MATCH($C925,鈺太芯Device!$E$1:$E$5267,0),MATCH(J$1,鈺太芯Device!$A$1:$AZ$1,0)),""))</f>
        <v>無</v>
      </c>
      <c r="K925" s="44" t="str" cm="1">
        <f t="array" ref="K925">_xlfn.SWITCH(TRUE,
$B925="-","check",
$B925="CPC-Power",IFERROR(INDEX('POWER Device'!$A$1:$BA$5000,MATCH($C925,'POWER Device'!$I$1:$I$5016,0),MATCH(K$1,'POWER Device'!$A$1:$AZ$1,0)),""),
$B925&lt;&gt;"CPC",IFERROR(INDEX(鈺太Device!$A$1:$BC$5049,MATCH($C925,鈺太Device!$E$1:$E$5054,0),MATCH(K$1,鈺太Device!$A$1:$AZ$1,0)),""),
$B925="CPC",IFERROR(INDEX(鈺太芯Device!$A$1:$BD$5213,MATCH($C925,鈺太芯Device!$E$1:$E$5267,0),MATCH(K$1,鈺太芯Device!$A$1:$AZ$1,0)),""))</f>
        <v>None</v>
      </c>
      <c r="L925" s="44" t="str" cm="1">
        <f t="array" ref="L925">_xlfn.SWITCH(TRUE,
$B925="-","check",
$B925="CPC-Power",IFERROR(INDEX('POWER Device'!$A$1:$BA$5000,MATCH($C925,'POWER Device'!$I$1:$I$5016,0),MATCH(L$1,'POWER Device'!$A$1:$AZ$1,0)),""),
$B925&lt;&gt;"CPC",IFERROR(INDEX(鈺太Device!$A$1:$BC$5049,MATCH($C925,鈺太Device!$E$1:$E$5054,0),MATCH(L$1,鈺太Device!$A$1:$AZ$1,0)),""),
$B925="CPC",IFERROR(INDEX(鈺太芯Device!$A$1:$BD$5213,MATCH($C925,鈺太芯Device!$E$1:$E$5267,0),MATCH(L$1,鈺太芯Device!$A$1:$AZ$1,0)),""))</f>
        <v>OM-325
高溫錫膏</v>
      </c>
      <c r="M925" s="44" t="str">
        <f t="shared" si="90"/>
        <v>ZTS6234</v>
      </c>
      <c r="N925" s="44" t="str">
        <f t="shared" si="88"/>
        <v>ZTS6234-4918ZB-3004F_V11</v>
      </c>
      <c r="O925" s="18" t="s">
        <v>31657</v>
      </c>
      <c r="P925" s="18" t="s">
        <v>33075</v>
      </c>
      <c r="Q925" s="19" t="s">
        <v>14210</v>
      </c>
      <c r="R925" s="20" t="str">
        <f t="shared" si="89"/>
        <v>||||||||||</v>
      </c>
      <c r="S925" s="21"/>
      <c r="T925" s="21"/>
      <c r="U925" s="21" t="s">
        <v>33076</v>
      </c>
      <c r="V925" s="22" t="s">
        <v>10</v>
      </c>
    </row>
    <row r="926" spans="1:22" ht="24">
      <c r="A926" s="45" t="str">
        <f t="shared" si="86"/>
        <v>2024-08</v>
      </c>
      <c r="B926" s="45" t="str">
        <f t="shared" si="91"/>
        <v>HELE</v>
      </c>
      <c r="C926" s="44" t="str" cm="1">
        <f t="array" ref="C926" xml:space="preserve">
_xlfn.SWITCH(TRUE,
$B926="-","-",
$B926="CPC-Power",
IF($D926="",
"PK"&amp;$E926&amp;"_V1."&amp;MAX(VALUE(RIGHT(_xlfn._xlws.FILTER('POWER Device'!$I$1:$I$5016,'POWER Device'!$H$1:$H$5016=$E926,"-"),1))),
"PK"&amp;$E926&amp;"_V1."&amp;$D926),
$B926="CPC",
IF($D926="",
"PK"&amp;$E926&amp;"_V1."&amp;MAX(VALUE(RIGHT(_xlfn._xlws.FILTER(鈺太芯Device!$E$1:$E$5267,鈺太芯Device!$D$1:$D$5267=$E926,"-"),1))),
"PK"&amp;$E926&amp;"_V1."&amp;$D926),
$B926&lt;&gt;"CPC",
IF($D926="",
"PK"&amp;$E926&amp;"_V1."&amp;MAX(VALUE(RIGHT(_xlfn._xlws.FILTER(鈺太Device!$E$1:$E$5054,鈺太Device!$D$1:$D$5054=$E926,"-"),1)))),
"PK"&amp;$E926&amp;"_V1."&amp;$D926)</f>
        <v>PKDT28Q01-59_V1.1</v>
      </c>
      <c r="E926" s="44" t="str">
        <f t="shared" si="87"/>
        <v>DT28Q01-59</v>
      </c>
      <c r="F926" s="44" t="str" cm="1">
        <f t="array" ref="F926">_xlfn.SWITCH(TRUE,
$B926="-","check",
$B926="CPC-Power",IFERROR(INDEX('POWER Device'!$A$1:$BA$5000,MATCH($C926,'POWER Device'!$I$1:$I$5016,0),MATCH(F$1,'POWER Device'!$A$1:$AZ$1,0)),""),
$B926&lt;&gt;"CPC",IFERROR(INDEX(鈺太Device!$A$1:$BC$5049,MATCH($C926,鈺太Device!$E$1:$E$5054,0),MATCH(F$1,鈺太Device!$A$1:$AZ$1,0)),""),
$B926="CPC",IFERROR(INDEX(鈺太芯Device!$A$1:$BD$5213,MATCH($C926,鈺太芯Device!$E$1:$E$5267,0),MATCH(F$1,鈺太芯Device!$A$1:$AZ$1,0)),""))</f>
        <v>ZTS6234</v>
      </c>
      <c r="G926" s="44" t="str" cm="1">
        <f t="array" ref="G926">_xlfn.SWITCH(TRUE,
$B926="-","check",
$B926="CPC-Power",IFERROR(INDEX('POWER Device'!$A$1:$BA$5000,MATCH($C926,'POWER Device'!$I$1:$I$5016,0),MATCH(G$1,'POWER Device'!$A$1:$AZ$1,0)),""),
$B926&lt;&gt;"CPC",IFERROR(INDEX(鈺太Device!$A$1:$BC$5049,MATCH($C926,鈺太Device!$E$1:$E$5054,0),MATCH(G$1,鈺太Device!$A$1:$AZ$1,0)),""),
$B926="CPC",IFERROR(INDEX(鈺太芯Device!$A$1:$BD$5213,MATCH($C926,鈺太芯Device!$E$1:$E$5267,0),MATCH(G$1,鈺太芯Device!$A$1:$AZ$1,0)),""))</f>
        <v>4918ZB</v>
      </c>
      <c r="H926" s="44" t="str" cm="1">
        <f t="array" ref="H926">_xlfn.SWITCH(TRUE,
$B926="-","check",
$B926="CPC-Power",IFERROR(INDEX('POWER Device'!$A$1:$BA$5000,MATCH($C926,'POWER Device'!$I$1:$I$5016,0),MATCH(H$1,'POWER Device'!$A$1:$AZ$1,0)),""),
$B926&lt;&gt;"CPC",IFERROR(INDEX(鈺太Device!$A$1:$BC$5049,MATCH($C926,鈺太Device!$E$1:$E$5054,0),MATCH(H$1,鈺太Device!$A$1:$AZ$1,0)),""),
$B926="CPC",IFERROR(INDEX(鈺太芯Device!$A$1:$BD$5213,MATCH($C926,鈺太芯Device!$E$1:$E$5267,0),MATCH(H$1,鈺太芯Device!$A$1:$AZ$1,0)),""))</f>
        <v>3004F_V11</v>
      </c>
      <c r="I926" s="44" t="str" cm="1">
        <f t="array" ref="I926">_xlfn.SWITCH(TRUE,
$B926="-","check",
$B926="CPC-Power",IFERROR(INDEX('POWER Device'!$A$1:$BA$5000,MATCH($C926,'POWER Device'!$I$1:$I$5016,0),MATCH(I$1,'POWER Device'!$A$1:$AZ$1,0)),""),
$B926&lt;&gt;"CPC",IFERROR(INDEX(鈺太Device!$A$1:$BC$5049,MATCH($C926,鈺太Device!$E$1:$E$5054,0),MATCH(I$1,鈺太Device!$A$1:$AZ$1,0)),""),
$B926="CPC",IFERROR(INDEX(鈺太芯Device!$A$1:$BD$5213,MATCH($C926,鈺太芯Device!$E$1:$E$5267,0),MATCH(I$1,鈺太芯Device!$A$1:$AZ$1,0)),""))</f>
        <v>01B559946P4G0
01B559947P2P0
01B559948P2N0</v>
      </c>
      <c r="J926" s="44" t="str" cm="1">
        <f t="array" ref="J926">_xlfn.SWITCH(TRUE,
$B926="-","check",
$B926="CPC-Power",IFERROR(INDEX('POWER Device'!$A$1:$BA$5000,MATCH($C926,'POWER Device'!$I$1:$I$5016,0),MATCH(J$1,'POWER Device'!$A$1:$AZ$1,0)),""),
$B926&lt;&gt;"CPC",IFERROR(INDEX(鈺太Device!$A$1:$BC$5049,MATCH($C926,鈺太Device!$E$1:$E$5054,0),MATCH(J$1,鈺太Device!$A$1:$AZ$1,0)),""),
$B926="CPC",IFERROR(INDEX(鈺太芯Device!$A$1:$BD$5213,MATCH($C926,鈺太芯Device!$E$1:$E$5267,0),MATCH(J$1,鈺太芯Device!$A$1:$AZ$1,0)),""))</f>
        <v>無</v>
      </c>
      <c r="K926" s="44" t="str" cm="1">
        <f t="array" ref="K926">_xlfn.SWITCH(TRUE,
$B926="-","check",
$B926="CPC-Power",IFERROR(INDEX('POWER Device'!$A$1:$BA$5000,MATCH($C926,'POWER Device'!$I$1:$I$5016,0),MATCH(K$1,'POWER Device'!$A$1:$AZ$1,0)),""),
$B926&lt;&gt;"CPC",IFERROR(INDEX(鈺太Device!$A$1:$BC$5049,MATCH($C926,鈺太Device!$E$1:$E$5054,0),MATCH(K$1,鈺太Device!$A$1:$AZ$1,0)),""),
$B926="CPC",IFERROR(INDEX(鈺太芯Device!$A$1:$BD$5213,MATCH($C926,鈺太芯Device!$E$1:$E$5267,0),MATCH(K$1,鈺太芯Device!$A$1:$AZ$1,0)),""))</f>
        <v>None</v>
      </c>
      <c r="L926" s="44" t="str" cm="1">
        <f t="array" ref="L926">_xlfn.SWITCH(TRUE,
$B926="-","check",
$B926="CPC-Power",IFERROR(INDEX('POWER Device'!$A$1:$BA$5000,MATCH($C926,'POWER Device'!$I$1:$I$5016,0),MATCH(L$1,'POWER Device'!$A$1:$AZ$1,0)),""),
$B926&lt;&gt;"CPC",IFERROR(INDEX(鈺太Device!$A$1:$BC$5049,MATCH($C926,鈺太Device!$E$1:$E$5054,0),MATCH(L$1,鈺太Device!$A$1:$AZ$1,0)),""),
$B926="CPC",IFERROR(INDEX(鈺太芯Device!$A$1:$BD$5213,MATCH($C926,鈺太芯Device!$E$1:$E$5267,0),MATCH(L$1,鈺太芯Device!$A$1:$AZ$1,0)),""))</f>
        <v>OM-325
高溫錫膏</v>
      </c>
      <c r="M926" s="44" t="str">
        <f t="shared" si="90"/>
        <v>ZTS6234</v>
      </c>
      <c r="N926" s="44" t="str">
        <f t="shared" si="88"/>
        <v>ZTS6234-4918ZB-3004F_V11</v>
      </c>
      <c r="O926" s="18" t="s">
        <v>31657</v>
      </c>
      <c r="P926" s="18" t="s">
        <v>33077</v>
      </c>
      <c r="Q926" s="19" t="s">
        <v>14210</v>
      </c>
      <c r="R926" s="20" t="str">
        <f t="shared" si="89"/>
        <v>||||||||||</v>
      </c>
      <c r="S926" s="21"/>
      <c r="T926" s="21"/>
      <c r="U926" s="21" t="s">
        <v>34661</v>
      </c>
      <c r="V926" s="22" t="s">
        <v>10</v>
      </c>
    </row>
    <row r="927" spans="1:22">
      <c r="A927" s="45" t="str">
        <f t="shared" si="86"/>
        <v>2022-06</v>
      </c>
      <c r="B927" s="45" t="str">
        <f t="shared" si="91"/>
        <v>HELE</v>
      </c>
      <c r="C927" s="44" t="str" cm="1">
        <f t="array" ref="C927" xml:space="preserve">
_xlfn.SWITCH(TRUE,
$B927="-","-",
$B927="CPC-Power",
IF($D927="",
"PK"&amp;$E927&amp;"_V1."&amp;MAX(VALUE(RIGHT(_xlfn._xlws.FILTER('POWER Device'!$I$1:$I$5016,'POWER Device'!$H$1:$H$5016=$E927,"-"),1))),
"PK"&amp;$E927&amp;"_V1."&amp;$D927),
$B927="CPC",
IF($D927="",
"PK"&amp;$E927&amp;"_V1."&amp;MAX(VALUE(RIGHT(_xlfn._xlws.FILTER(鈺太芯Device!$E$1:$E$5267,鈺太芯Device!$D$1:$D$5267=$E927,"-"),1))),
"PK"&amp;$E927&amp;"_V1."&amp;$D927),
$B927&lt;&gt;"CPC",
IF($D927="",
"PK"&amp;$E927&amp;"_V1."&amp;MAX(VALUE(RIGHT(_xlfn._xlws.FILTER(鈺太Device!$E$1:$E$5054,鈺太Device!$D$1:$D$5054=$E927,"-"),1)))),
"PK"&amp;$E927&amp;"_V1."&amp;$D927)</f>
        <v>PKDT28Q01-56_V1.0</v>
      </c>
      <c r="E927" s="44" t="str">
        <f t="shared" si="87"/>
        <v>DT28Q01-56</v>
      </c>
      <c r="F927" s="44" t="str" cm="1">
        <f t="array" ref="F927">_xlfn.SWITCH(TRUE,
$B927="-","check",
$B927="CPC-Power",IFERROR(INDEX('POWER Device'!$A$1:$BA$5000,MATCH($C927,'POWER Device'!$I$1:$I$5016,0),MATCH(F$1,'POWER Device'!$A$1:$AZ$1,0)),""),
$B927&lt;&gt;"CPC",IFERROR(INDEX(鈺太Device!$A$1:$BC$5049,MATCH($C927,鈺太Device!$E$1:$E$5054,0),MATCH(F$1,鈺太Device!$A$1:$AZ$1,0)),""),
$B927="CPC",IFERROR(INDEX(鈺太芯Device!$A$1:$BD$5213,MATCH($C927,鈺太芯Device!$E$1:$E$5267,0),MATCH(F$1,鈺太芯Device!$A$1:$AZ$1,0)),""))</f>
        <v>ZTS6234</v>
      </c>
      <c r="G927" s="44" t="str" cm="1">
        <f t="array" ref="G927">_xlfn.SWITCH(TRUE,
$B927="-","check",
$B927="CPC-Power",IFERROR(INDEX('POWER Device'!$A$1:$BA$5000,MATCH($C927,'POWER Device'!$I$1:$I$5016,0),MATCH(G$1,'POWER Device'!$A$1:$AZ$1,0)),""),
$B927&lt;&gt;"CPC",IFERROR(INDEX(鈺太Device!$A$1:$BC$5049,MATCH($C927,鈺太Device!$E$1:$E$5054,0),MATCH(G$1,鈺太Device!$A$1:$AZ$1,0)),""),
$B927="CPC",IFERROR(INDEX(鈺太芯Device!$A$1:$BD$5213,MATCH($C927,鈺太芯Device!$E$1:$E$5267,0),MATCH(G$1,鈺太芯Device!$A$1:$AZ$1,0)),""))</f>
        <v>4918ZB</v>
      </c>
      <c r="H927" s="44" t="str" cm="1">
        <f t="array" ref="H927">_xlfn.SWITCH(TRUE,
$B927="-","check",
$B927="CPC-Power",IFERROR(INDEX('POWER Device'!$A$1:$BA$5000,MATCH($C927,'POWER Device'!$I$1:$I$5016,0),MATCH(H$1,'POWER Device'!$A$1:$AZ$1,0)),""),
$B927&lt;&gt;"CPC",IFERROR(INDEX(鈺太Device!$A$1:$BC$5049,MATCH($C927,鈺太Device!$E$1:$E$5054,0),MATCH(H$1,鈺太Device!$A$1:$AZ$1,0)),""),
$B927="CPC",IFERROR(INDEX(鈺太芯Device!$A$1:$BD$5213,MATCH($C927,鈺太芯Device!$E$1:$E$5267,0),MATCH(H$1,鈺太芯Device!$A$1:$AZ$1,0)),""))</f>
        <v>3004F_V11</v>
      </c>
      <c r="I927" s="44" t="str" cm="1">
        <f t="array" ref="I927">_xlfn.SWITCH(TRUE,
$B927="-","check",
$B927="CPC-Power",IFERROR(INDEX('POWER Device'!$A$1:$BA$5000,MATCH($C927,'POWER Device'!$I$1:$I$5016,0),MATCH(I$1,'POWER Device'!$A$1:$AZ$1,0)),""),
$B927&lt;&gt;"CPC",IFERROR(INDEX(鈺太Device!$A$1:$BC$5049,MATCH($C927,鈺太Device!$E$1:$E$5054,0),MATCH(I$1,鈺太Device!$A$1:$AZ$1,0)),""),
$B927="CPC",IFERROR(INDEX(鈺太芯Device!$A$1:$BD$5213,MATCH($C927,鈺太芯Device!$E$1:$E$5267,0),MATCH(I$1,鈺太芯Device!$A$1:$AZ$1,0)),""))</f>
        <v>01B559946P4G0
01B559947P2P0
01B559948P2N0</v>
      </c>
      <c r="J927" s="44" t="str" cm="1">
        <f t="array" ref="J927">_xlfn.SWITCH(TRUE,
$B927="-","check",
$B927="CPC-Power",IFERROR(INDEX('POWER Device'!$A$1:$BA$5000,MATCH($C927,'POWER Device'!$I$1:$I$5016,0),MATCH(J$1,'POWER Device'!$A$1:$AZ$1,0)),""),
$B927&lt;&gt;"CPC",IFERROR(INDEX(鈺太Device!$A$1:$BC$5049,MATCH($C927,鈺太Device!$E$1:$E$5054,0),MATCH(J$1,鈺太Device!$A$1:$AZ$1,0)),""),
$B927="CPC",IFERROR(INDEX(鈺太芯Device!$A$1:$BD$5213,MATCH($C927,鈺太芯Device!$E$1:$E$5267,0),MATCH(J$1,鈺太芯Device!$A$1:$AZ$1,0)),""))</f>
        <v>無</v>
      </c>
      <c r="K927" s="44" t="str" cm="1">
        <f t="array" ref="K927">_xlfn.SWITCH(TRUE,
$B927="-","check",
$B927="CPC-Power",IFERROR(INDEX('POWER Device'!$A$1:$BA$5000,MATCH($C927,'POWER Device'!$I$1:$I$5016,0),MATCH(K$1,'POWER Device'!$A$1:$AZ$1,0)),""),
$B927&lt;&gt;"CPC",IFERROR(INDEX(鈺太Device!$A$1:$BC$5049,MATCH($C927,鈺太Device!$E$1:$E$5054,0),MATCH(K$1,鈺太Device!$A$1:$AZ$1,0)),""),
$B927="CPC",IFERROR(INDEX(鈺太芯Device!$A$1:$BD$5213,MATCH($C927,鈺太芯Device!$E$1:$E$5267,0),MATCH(K$1,鈺太芯Device!$A$1:$AZ$1,0)),""))</f>
        <v>None</v>
      </c>
      <c r="L927" s="44" t="str" cm="1">
        <f t="array" ref="L927">_xlfn.SWITCH(TRUE,
$B927="-","check",
$B927="CPC-Power",IFERROR(INDEX('POWER Device'!$A$1:$BA$5000,MATCH($C927,'POWER Device'!$I$1:$I$5016,0),MATCH(L$1,'POWER Device'!$A$1:$AZ$1,0)),""),
$B927&lt;&gt;"CPC",IFERROR(INDEX(鈺太Device!$A$1:$BC$5049,MATCH($C927,鈺太Device!$E$1:$E$5054,0),MATCH(L$1,鈺太Device!$A$1:$AZ$1,0)),""),
$B927="CPC",IFERROR(INDEX(鈺太芯Device!$A$1:$BD$5213,MATCH($C927,鈺太芯Device!$E$1:$E$5267,0),MATCH(L$1,鈺太芯Device!$A$1:$AZ$1,0)),""))</f>
        <v>OM-325
高溫錫膏</v>
      </c>
      <c r="M927" s="44" t="str">
        <f t="shared" si="90"/>
        <v>ZTS6234</v>
      </c>
      <c r="N927" s="44" t="str">
        <f t="shared" si="88"/>
        <v>ZTS6234-4918ZB-3004F_V11</v>
      </c>
      <c r="O927" s="18" t="s">
        <v>31657</v>
      </c>
      <c r="P927" s="18" t="s">
        <v>33078</v>
      </c>
      <c r="Q927" s="19" t="s">
        <v>14198</v>
      </c>
      <c r="R927" s="20" t="str">
        <f t="shared" si="89"/>
        <v>||||||||||</v>
      </c>
      <c r="S927" s="21" t="s">
        <v>31672</v>
      </c>
      <c r="T927" s="21"/>
      <c r="U927" s="21" t="s">
        <v>33079</v>
      </c>
      <c r="V927" s="22" t="s">
        <v>10</v>
      </c>
    </row>
    <row r="928" spans="1:22" ht="48">
      <c r="A928" s="45" t="str">
        <f t="shared" si="86"/>
        <v>2021-10</v>
      </c>
      <c r="B928" s="45" t="str">
        <f t="shared" si="91"/>
        <v>HELE</v>
      </c>
      <c r="C928" s="44" t="str" cm="1">
        <f t="array" ref="C928" xml:space="preserve">
_xlfn.SWITCH(TRUE,
$B928="-","-",
$B928="CPC-Power",
IF($D928="",
"PK"&amp;$E928&amp;"_V1."&amp;MAX(VALUE(RIGHT(_xlfn._xlws.FILTER('POWER Device'!$I$1:$I$5016,'POWER Device'!$H$1:$H$5016=$E928,"-"),1))),
"PK"&amp;$E928&amp;"_V1."&amp;$D928),
$B928="CPC",
IF($D928="",
"PK"&amp;$E928&amp;"_V1."&amp;MAX(VALUE(RIGHT(_xlfn._xlws.FILTER(鈺太芯Device!$E$1:$E$5267,鈺太芯Device!$D$1:$D$5267=$E928,"-"),1))),
"PK"&amp;$E928&amp;"_V1."&amp;$D928),
$B928&lt;&gt;"CPC",
IF($D928="",
"PK"&amp;$E928&amp;"_V1."&amp;MAX(VALUE(RIGHT(_xlfn._xlws.FILTER(鈺太Device!$E$1:$E$5054,鈺太Device!$D$1:$D$5054=$E928,"-"),1)))),
"PK"&amp;$E928&amp;"_V1."&amp;$D928)</f>
        <v>PKDT28Q01-48_V1.0</v>
      </c>
      <c r="E928" s="44" t="str">
        <f t="shared" si="87"/>
        <v>DT28Q01-48</v>
      </c>
      <c r="F928" s="44" t="str" cm="1">
        <f t="array" ref="F928">_xlfn.SWITCH(TRUE,
$B928="-","check",
$B928="CPC-Power",IFERROR(INDEX('POWER Device'!$A$1:$BA$5000,MATCH($C928,'POWER Device'!$I$1:$I$5016,0),MATCH(F$1,'POWER Device'!$A$1:$AZ$1,0)),""),
$B928&lt;&gt;"CPC",IFERROR(INDEX(鈺太Device!$A$1:$BC$5049,MATCH($C928,鈺太Device!$E$1:$E$5054,0),MATCH(F$1,鈺太Device!$A$1:$AZ$1,0)),""),
$B928="CPC",IFERROR(INDEX(鈺太芯Device!$A$1:$BD$5213,MATCH($C928,鈺太芯Device!$E$1:$E$5267,0),MATCH(F$1,鈺太芯Device!$A$1:$AZ$1,0)),""))</f>
        <v>ZTS6234-AS</v>
      </c>
      <c r="G928" s="44" t="str" cm="1">
        <f t="array" ref="G928">_xlfn.SWITCH(TRUE,
$B928="-","check",
$B928="CPC-Power",IFERROR(INDEX('POWER Device'!$A$1:$BA$5000,MATCH($C928,'POWER Device'!$I$1:$I$5016,0),MATCH(G$1,'POWER Device'!$A$1:$AZ$1,0)),""),
$B928&lt;&gt;"CPC",IFERROR(INDEX(鈺太Device!$A$1:$BC$5049,MATCH($C928,鈺太Device!$E$1:$E$5054,0),MATCH(G$1,鈺太Device!$A$1:$AZ$1,0)),""),
$B928="CPC",IFERROR(INDEX(鈺太芯Device!$A$1:$BD$5213,MATCH($C928,鈺太芯Device!$E$1:$E$5267,0),MATCH(G$1,鈺太芯Device!$A$1:$AZ$1,0)),""))</f>
        <v>4908XA</v>
      </c>
      <c r="H928" s="44" t="str" cm="1">
        <f t="array" ref="H928">_xlfn.SWITCH(TRUE,
$B928="-","check",
$B928="CPC-Power",IFERROR(INDEX('POWER Device'!$A$1:$BA$5000,MATCH($C928,'POWER Device'!$I$1:$I$5016,0),MATCH(H$1,'POWER Device'!$A$1:$AZ$1,0)),""),
$B928&lt;&gt;"CPC",IFERROR(INDEX(鈺太Device!$A$1:$BC$5049,MATCH($C928,鈺太Device!$E$1:$E$5054,0),MATCH(H$1,鈺太Device!$A$1:$AZ$1,0)),""),
$B928="CPC",IFERROR(INDEX(鈺太芯Device!$A$1:$BD$5213,MATCH($C928,鈺太芯Device!$E$1:$E$5267,0),MATCH(H$1,鈺太芯Device!$A$1:$AZ$1,0)),""))</f>
        <v>3004F_V11</v>
      </c>
      <c r="I928" s="44" t="str" cm="1">
        <f t="array" ref="I928">_xlfn.SWITCH(TRUE,
$B928="-","check",
$B928="CPC-Power",IFERROR(INDEX('POWER Device'!$A$1:$BA$5000,MATCH($C928,'POWER Device'!$I$1:$I$5016,0),MATCH(I$1,'POWER Device'!$A$1:$AZ$1,0)),""),
$B928&lt;&gt;"CPC",IFERROR(INDEX(鈺太Device!$A$1:$BC$5049,MATCH($C928,鈺太Device!$E$1:$E$5054,0),MATCH(I$1,鈺太Device!$A$1:$AZ$1,0)),""),
$B928="CPC",IFERROR(INDEX(鈺太芯Device!$A$1:$BD$5213,MATCH($C928,鈺太芯Device!$E$1:$E$5267,0),MATCH(I$1,鈺太芯Device!$A$1:$AZ$1,0)),""))</f>
        <v>01B559937P4G0
01B559938P2P0
01B559939P2N0</v>
      </c>
      <c r="J928" s="44" t="str" cm="1">
        <f t="array" ref="J928">_xlfn.SWITCH(TRUE,
$B928="-","check",
$B928="CPC-Power",IFERROR(INDEX('POWER Device'!$A$1:$BA$5000,MATCH($C928,'POWER Device'!$I$1:$I$5016,0),MATCH(J$1,'POWER Device'!$A$1:$AZ$1,0)),""),
$B928&lt;&gt;"CPC",IFERROR(INDEX(鈺太Device!$A$1:$BC$5049,MATCH($C928,鈺太Device!$E$1:$E$5054,0),MATCH(J$1,鈺太Device!$A$1:$AZ$1,0)),""),
$B928="CPC",IFERROR(INDEX(鈺太芯Device!$A$1:$BD$5213,MATCH($C928,鈺太芯Device!$E$1:$E$5267,0),MATCH(J$1,鈺太芯Device!$A$1:$AZ$1,0)),""))</f>
        <v>無</v>
      </c>
      <c r="K928" s="44" t="str" cm="1">
        <f t="array" ref="K928">_xlfn.SWITCH(TRUE,
$B928="-","check",
$B928="CPC-Power",IFERROR(INDEX('POWER Device'!$A$1:$BA$5000,MATCH($C928,'POWER Device'!$I$1:$I$5016,0),MATCH(K$1,'POWER Device'!$A$1:$AZ$1,0)),""),
$B928&lt;&gt;"CPC",IFERROR(INDEX(鈺太Device!$A$1:$BC$5049,MATCH($C928,鈺太Device!$E$1:$E$5054,0),MATCH(K$1,鈺太Device!$A$1:$AZ$1,0)),""),
$B928="CPC",IFERROR(INDEX(鈺太芯Device!$A$1:$BD$5213,MATCH($C928,鈺太芯Device!$E$1:$E$5267,0),MATCH(K$1,鈺太芯Device!$A$1:$AZ$1,0)),""))</f>
        <v>None</v>
      </c>
      <c r="L928" s="44" t="str" cm="1">
        <f t="array" ref="L928">_xlfn.SWITCH(TRUE,
$B928="-","check",
$B928="CPC-Power",IFERROR(INDEX('POWER Device'!$A$1:$BA$5000,MATCH($C928,'POWER Device'!$I$1:$I$5016,0),MATCH(L$1,'POWER Device'!$A$1:$AZ$1,0)),""),
$B928&lt;&gt;"CPC",IFERROR(INDEX(鈺太Device!$A$1:$BC$5049,MATCH($C928,鈺太Device!$E$1:$E$5054,0),MATCH(L$1,鈺太Device!$A$1:$AZ$1,0)),""),
$B928="CPC",IFERROR(INDEX(鈺太芯Device!$A$1:$BD$5213,MATCH($C928,鈺太芯Device!$E$1:$E$5267,0),MATCH(L$1,鈺太芯Device!$A$1:$AZ$1,0)),""))</f>
        <v>Type 5
高溫錫膏</v>
      </c>
      <c r="M928" s="44" t="str">
        <f t="shared" si="90"/>
        <v>ZTS6234-AS</v>
      </c>
      <c r="N928" s="44" t="str">
        <f t="shared" si="88"/>
        <v>ZTS6234-AS-4908XA-3004F_V11</v>
      </c>
      <c r="O928" s="18" t="s">
        <v>31657</v>
      </c>
      <c r="P928" s="18" t="s">
        <v>33080</v>
      </c>
      <c r="Q928" s="19" t="s">
        <v>14166</v>
      </c>
      <c r="R928" s="20" t="str">
        <f t="shared" si="89"/>
        <v>||||||||||</v>
      </c>
      <c r="S928" s="21" t="s">
        <v>33081</v>
      </c>
      <c r="T928" s="21"/>
      <c r="U928" s="21" t="s">
        <v>33082</v>
      </c>
      <c r="V928" s="22" t="s">
        <v>10</v>
      </c>
    </row>
    <row r="929" spans="1:22" ht="48">
      <c r="A929" s="45" t="str">
        <f t="shared" si="86"/>
        <v>2021-10</v>
      </c>
      <c r="B929" s="45" t="str">
        <f t="shared" si="91"/>
        <v>HELE</v>
      </c>
      <c r="C929" s="44" t="str" cm="1">
        <f t="array" ref="C929" xml:space="preserve">
_xlfn.SWITCH(TRUE,
$B929="-","-",
$B929="CPC-Power",
IF($D929="",
"PK"&amp;$E929&amp;"_V1."&amp;MAX(VALUE(RIGHT(_xlfn._xlws.FILTER('POWER Device'!$I$1:$I$5016,'POWER Device'!$H$1:$H$5016=$E929,"-"),1))),
"PK"&amp;$E929&amp;"_V1."&amp;$D929),
$B929="CPC",
IF($D929="",
"PK"&amp;$E929&amp;"_V1."&amp;MAX(VALUE(RIGHT(_xlfn._xlws.FILTER(鈺太芯Device!$E$1:$E$5267,鈺太芯Device!$D$1:$D$5267=$E929,"-"),1))),
"PK"&amp;$E929&amp;"_V1."&amp;$D929),
$B929&lt;&gt;"CPC",
IF($D929="",
"PK"&amp;$E929&amp;"_V1."&amp;MAX(VALUE(RIGHT(_xlfn._xlws.FILTER(鈺太Device!$E$1:$E$5054,鈺太Device!$D$1:$D$5054=$E929,"-"),1)))),
"PK"&amp;$E929&amp;"_V1."&amp;$D929)</f>
        <v>PKDT28Q01-51_V1.0</v>
      </c>
      <c r="E929" s="44" t="str">
        <f t="shared" si="87"/>
        <v>DT28Q01-51</v>
      </c>
      <c r="F929" s="44" t="str" cm="1">
        <f t="array" ref="F929">_xlfn.SWITCH(TRUE,
$B929="-","check",
$B929="CPC-Power",IFERROR(INDEX('POWER Device'!$A$1:$BA$5000,MATCH($C929,'POWER Device'!$I$1:$I$5016,0),MATCH(F$1,'POWER Device'!$A$1:$AZ$1,0)),""),
$B929&lt;&gt;"CPC",IFERROR(INDEX(鈺太Device!$A$1:$BC$5049,MATCH($C929,鈺太Device!$E$1:$E$5054,0),MATCH(F$1,鈺太Device!$A$1:$AZ$1,0)),""),
$B929="CPC",IFERROR(INDEX(鈺太芯Device!$A$1:$BD$5213,MATCH($C929,鈺太芯Device!$E$1:$E$5267,0),MATCH(F$1,鈺太芯Device!$A$1:$AZ$1,0)),""))</f>
        <v>ZTS6234-AS</v>
      </c>
      <c r="G929" s="44" t="str" cm="1">
        <f t="array" ref="G929">_xlfn.SWITCH(TRUE,
$B929="-","check",
$B929="CPC-Power",IFERROR(INDEX('POWER Device'!$A$1:$BA$5000,MATCH($C929,'POWER Device'!$I$1:$I$5016,0),MATCH(G$1,'POWER Device'!$A$1:$AZ$1,0)),""),
$B929&lt;&gt;"CPC",IFERROR(INDEX(鈺太Device!$A$1:$BC$5049,MATCH($C929,鈺太Device!$E$1:$E$5054,0),MATCH(G$1,鈺太Device!$A$1:$AZ$1,0)),""),
$B929="CPC",IFERROR(INDEX(鈺太芯Device!$A$1:$BD$5213,MATCH($C929,鈺太芯Device!$E$1:$E$5267,0),MATCH(G$1,鈺太芯Device!$A$1:$AZ$1,0)),""))</f>
        <v>4908XA</v>
      </c>
      <c r="H929" s="44" t="str" cm="1">
        <f t="array" ref="H929">_xlfn.SWITCH(TRUE,
$B929="-","check",
$B929="CPC-Power",IFERROR(INDEX('POWER Device'!$A$1:$BA$5000,MATCH($C929,'POWER Device'!$I$1:$I$5016,0),MATCH(H$1,'POWER Device'!$A$1:$AZ$1,0)),""),
$B929&lt;&gt;"CPC",IFERROR(INDEX(鈺太Device!$A$1:$BC$5049,MATCH($C929,鈺太Device!$E$1:$E$5054,0),MATCH(H$1,鈺太Device!$A$1:$AZ$1,0)),""),
$B929="CPC",IFERROR(INDEX(鈺太芯Device!$A$1:$BD$5213,MATCH($C929,鈺太芯Device!$E$1:$E$5267,0),MATCH(H$1,鈺太芯Device!$A$1:$AZ$1,0)),""))</f>
        <v>3004F_V11</v>
      </c>
      <c r="I929" s="44" t="str" cm="1">
        <f t="array" ref="I929">_xlfn.SWITCH(TRUE,
$B929="-","check",
$B929="CPC-Power",IFERROR(INDEX('POWER Device'!$A$1:$BA$5000,MATCH($C929,'POWER Device'!$I$1:$I$5016,0),MATCH(I$1,'POWER Device'!$A$1:$AZ$1,0)),""),
$B929&lt;&gt;"CPC",IFERROR(INDEX(鈺太Device!$A$1:$BC$5049,MATCH($C929,鈺太Device!$E$1:$E$5054,0),MATCH(I$1,鈺太Device!$A$1:$AZ$1,0)),""),
$B929="CPC",IFERROR(INDEX(鈺太芯Device!$A$1:$BD$5213,MATCH($C929,鈺太芯Device!$E$1:$E$5267,0),MATCH(I$1,鈺太芯Device!$A$1:$AZ$1,0)),""))</f>
        <v>01B559946P4G0
01B559947P2P0
01B559948P2N0</v>
      </c>
      <c r="J929" s="44" t="str" cm="1">
        <f t="array" ref="J929">_xlfn.SWITCH(TRUE,
$B929="-","check",
$B929="CPC-Power",IFERROR(INDEX('POWER Device'!$A$1:$BA$5000,MATCH($C929,'POWER Device'!$I$1:$I$5016,0),MATCH(J$1,'POWER Device'!$A$1:$AZ$1,0)),""),
$B929&lt;&gt;"CPC",IFERROR(INDEX(鈺太Device!$A$1:$BC$5049,MATCH($C929,鈺太Device!$E$1:$E$5054,0),MATCH(J$1,鈺太Device!$A$1:$AZ$1,0)),""),
$B929="CPC",IFERROR(INDEX(鈺太芯Device!$A$1:$BD$5213,MATCH($C929,鈺太芯Device!$E$1:$E$5267,0),MATCH(J$1,鈺太芯Device!$A$1:$AZ$1,0)),""))</f>
        <v>無</v>
      </c>
      <c r="K929" s="44" t="str" cm="1">
        <f t="array" ref="K929">_xlfn.SWITCH(TRUE,
$B929="-","check",
$B929="CPC-Power",IFERROR(INDEX('POWER Device'!$A$1:$BA$5000,MATCH($C929,'POWER Device'!$I$1:$I$5016,0),MATCH(K$1,'POWER Device'!$A$1:$AZ$1,0)),""),
$B929&lt;&gt;"CPC",IFERROR(INDEX(鈺太Device!$A$1:$BC$5049,MATCH($C929,鈺太Device!$E$1:$E$5054,0),MATCH(K$1,鈺太Device!$A$1:$AZ$1,0)),""),
$B929="CPC",IFERROR(INDEX(鈺太芯Device!$A$1:$BD$5213,MATCH($C929,鈺太芯Device!$E$1:$E$5267,0),MATCH(K$1,鈺太芯Device!$A$1:$AZ$1,0)),""))</f>
        <v>None</v>
      </c>
      <c r="L929" s="44" t="str" cm="1">
        <f t="array" ref="L929">_xlfn.SWITCH(TRUE,
$B929="-","check",
$B929="CPC-Power",IFERROR(INDEX('POWER Device'!$A$1:$BA$5000,MATCH($C929,'POWER Device'!$I$1:$I$5016,0),MATCH(L$1,'POWER Device'!$A$1:$AZ$1,0)),""),
$B929&lt;&gt;"CPC",IFERROR(INDEX(鈺太Device!$A$1:$BC$5049,MATCH($C929,鈺太Device!$E$1:$E$5054,0),MATCH(L$1,鈺太Device!$A$1:$AZ$1,0)),""),
$B929="CPC",IFERROR(INDEX(鈺太芯Device!$A$1:$BD$5213,MATCH($C929,鈺太芯Device!$E$1:$E$5267,0),MATCH(L$1,鈺太芯Device!$A$1:$AZ$1,0)),""))</f>
        <v>Type 5
高溫錫膏</v>
      </c>
      <c r="M929" s="44" t="str">
        <f t="shared" si="90"/>
        <v>ZTS6234-AS</v>
      </c>
      <c r="N929" s="44" t="str">
        <f t="shared" si="88"/>
        <v>ZTS6234-AS-4908XA-3004F_V11</v>
      </c>
      <c r="O929" s="18" t="s">
        <v>31657</v>
      </c>
      <c r="P929" s="18" t="s">
        <v>33083</v>
      </c>
      <c r="Q929" s="19" t="s">
        <v>14176</v>
      </c>
      <c r="R929" s="20" t="str">
        <f t="shared" si="89"/>
        <v>||||||||||</v>
      </c>
      <c r="S929" s="21" t="s">
        <v>33084</v>
      </c>
      <c r="T929" s="21"/>
      <c r="U929" s="21" t="s">
        <v>33085</v>
      </c>
      <c r="V929" s="22" t="s">
        <v>10</v>
      </c>
    </row>
    <row r="930" spans="1:22" ht="24">
      <c r="A930" s="45" t="str">
        <f t="shared" si="86"/>
        <v>2024-10</v>
      </c>
      <c r="B930" s="45" t="str">
        <f t="shared" si="91"/>
        <v>HELE</v>
      </c>
      <c r="C930" s="44" t="str" cm="1">
        <f t="array" ref="C930" xml:space="preserve">
_xlfn.SWITCH(TRUE,
$B930="-","-",
$B930="CPC-Power",
IF($D930="",
"PK"&amp;$E930&amp;"_V1."&amp;MAX(VALUE(RIGHT(_xlfn._xlws.FILTER('POWER Device'!$I$1:$I$5016,'POWER Device'!$H$1:$H$5016=$E930,"-"),1))),
"PK"&amp;$E930&amp;"_V1."&amp;$D930),
$B930="CPC",
IF($D930="",
"PK"&amp;$E930&amp;"_V1."&amp;MAX(VALUE(RIGHT(_xlfn._xlws.FILTER(鈺太芯Device!$E$1:$E$5267,鈺太芯Device!$D$1:$D$5267=$E930,"-"),1))),
"PK"&amp;$E930&amp;"_V1."&amp;$D930),
$B930&lt;&gt;"CPC",
IF($D930="",
"PK"&amp;$E930&amp;"_V1."&amp;MAX(VALUE(RIGHT(_xlfn._xlws.FILTER(鈺太Device!$E$1:$E$5054,鈺太Device!$D$1:$D$5054=$E930,"-"),1)))),
"PK"&amp;$E930&amp;"_V1."&amp;$D930)</f>
        <v>PKDT28Q01-61_V1.0</v>
      </c>
      <c r="E930" s="44" t="str">
        <f t="shared" si="87"/>
        <v>DT28Q01-61</v>
      </c>
      <c r="F930" s="44" t="str" cm="1">
        <f t="array" ref="F930">_xlfn.SWITCH(TRUE,
$B930="-","check",
$B930="CPC-Power",IFERROR(INDEX('POWER Device'!$A$1:$BA$5000,MATCH($C930,'POWER Device'!$I$1:$I$5016,0),MATCH(F$1,'POWER Device'!$A$1:$AZ$1,0)),""),
$B930&lt;&gt;"CPC",IFERROR(INDEX(鈺太Device!$A$1:$BC$5049,MATCH($C930,鈺太Device!$E$1:$E$5054,0),MATCH(F$1,鈺太Device!$A$1:$AZ$1,0)),""),
$B930="CPC",IFERROR(INDEX(鈺太芯Device!$A$1:$BD$5213,MATCH($C930,鈺太芯Device!$E$1:$E$5267,0),MATCH(F$1,鈺太芯Device!$A$1:$AZ$1,0)),""))</f>
        <v>ZTS6234B</v>
      </c>
      <c r="G930" s="44" t="str" cm="1">
        <f t="array" ref="G930">_xlfn.SWITCH(TRUE,
$B930="-","check",
$B930="CPC-Power",IFERROR(INDEX('POWER Device'!$A$1:$BA$5000,MATCH($C930,'POWER Device'!$I$1:$I$5016,0),MATCH(G$1,'POWER Device'!$A$1:$AZ$1,0)),""),
$B930&lt;&gt;"CPC",IFERROR(INDEX(鈺太Device!$A$1:$BC$5049,MATCH($C930,鈺太Device!$E$1:$E$5054,0),MATCH(G$1,鈺太Device!$A$1:$AZ$1,0)),""),
$B930="CPC",IFERROR(INDEX(鈺太芯Device!$A$1:$BD$5213,MATCH($C930,鈺太芯Device!$E$1:$E$5267,0),MATCH(G$1,鈺太芯Device!$A$1:$AZ$1,0)),""))</f>
        <v>4918ZC</v>
      </c>
      <c r="H930" s="44" t="str" cm="1">
        <f t="array" ref="H930">_xlfn.SWITCH(TRUE,
$B930="-","check",
$B930="CPC-Power",IFERROR(INDEX('POWER Device'!$A$1:$BA$5000,MATCH($C930,'POWER Device'!$I$1:$I$5016,0),MATCH(H$1,'POWER Device'!$A$1:$AZ$1,0)),""),
$B930&lt;&gt;"CPC",IFERROR(INDEX(鈺太Device!$A$1:$BC$5049,MATCH($C930,鈺太Device!$E$1:$E$5054,0),MATCH(H$1,鈺太Device!$A$1:$AZ$1,0)),""),
$B930="CPC",IFERROR(INDEX(鈺太芯Device!$A$1:$BD$5213,MATCH($C930,鈺太芯Device!$E$1:$E$5267,0),MATCH(H$1,鈺太芯Device!$A$1:$AZ$1,0)),""))</f>
        <v>3004F_V11</v>
      </c>
      <c r="I930" s="44" t="str" cm="1">
        <f t="array" ref="I930">_xlfn.SWITCH(TRUE,
$B930="-","check",
$B930="CPC-Power",IFERROR(INDEX('POWER Device'!$A$1:$BA$5000,MATCH($C930,'POWER Device'!$I$1:$I$5016,0),MATCH(I$1,'POWER Device'!$A$1:$AZ$1,0)),""),
$B930&lt;&gt;"CPC",IFERROR(INDEX(鈺太Device!$A$1:$BC$5049,MATCH($C930,鈺太Device!$E$1:$E$5054,0),MATCH(I$1,鈺太Device!$A$1:$AZ$1,0)),""),
$B930="CPC",IFERROR(INDEX(鈺太芯Device!$A$1:$BD$5213,MATCH($C930,鈺太芯Device!$E$1:$E$5267,0),MATCH(I$1,鈺太芯Device!$A$1:$AZ$1,0)),""))</f>
        <v>01B559946P4G0
01B559947P2P0
01B559948P2N0</v>
      </c>
      <c r="J930" s="44" t="str" cm="1">
        <f t="array" ref="J930">_xlfn.SWITCH(TRUE,
$B930="-","check",
$B930="CPC-Power",IFERROR(INDEX('POWER Device'!$A$1:$BA$5000,MATCH($C930,'POWER Device'!$I$1:$I$5016,0),MATCH(J$1,'POWER Device'!$A$1:$AZ$1,0)),""),
$B930&lt;&gt;"CPC",IFERROR(INDEX(鈺太Device!$A$1:$BC$5049,MATCH($C930,鈺太Device!$E$1:$E$5054,0),MATCH(J$1,鈺太Device!$A$1:$AZ$1,0)),""),
$B930="CPC",IFERROR(INDEX(鈺太芯Device!$A$1:$BD$5213,MATCH($C930,鈺太芯Device!$E$1:$E$5267,0),MATCH(J$1,鈺太芯Device!$A$1:$AZ$1,0)),""))</f>
        <v>無</v>
      </c>
      <c r="K930" s="44" t="str" cm="1">
        <f t="array" ref="K930">_xlfn.SWITCH(TRUE,
$B930="-","check",
$B930="CPC-Power",IFERROR(INDEX('POWER Device'!$A$1:$BA$5000,MATCH($C930,'POWER Device'!$I$1:$I$5016,0),MATCH(K$1,'POWER Device'!$A$1:$AZ$1,0)),""),
$B930&lt;&gt;"CPC",IFERROR(INDEX(鈺太Device!$A$1:$BC$5049,MATCH($C930,鈺太Device!$E$1:$E$5054,0),MATCH(K$1,鈺太Device!$A$1:$AZ$1,0)),""),
$B930="CPC",IFERROR(INDEX(鈺太芯Device!$A$1:$BD$5213,MATCH($C930,鈺太芯Device!$E$1:$E$5267,0),MATCH(K$1,鈺太芯Device!$A$1:$AZ$1,0)),""))</f>
        <v>None</v>
      </c>
      <c r="L930" s="44" t="str" cm="1">
        <f t="array" ref="L930">_xlfn.SWITCH(TRUE,
$B930="-","check",
$B930="CPC-Power",IFERROR(INDEX('POWER Device'!$A$1:$BA$5000,MATCH($C930,'POWER Device'!$I$1:$I$5016,0),MATCH(L$1,'POWER Device'!$A$1:$AZ$1,0)),""),
$B930&lt;&gt;"CPC",IFERROR(INDEX(鈺太Device!$A$1:$BC$5049,MATCH($C930,鈺太Device!$E$1:$E$5054,0),MATCH(L$1,鈺太Device!$A$1:$AZ$1,0)),""),
$B930="CPC",IFERROR(INDEX(鈺太芯Device!$A$1:$BD$5213,MATCH($C930,鈺太芯Device!$E$1:$E$5267,0),MATCH(L$1,鈺太芯Device!$A$1:$AZ$1,0)),""))</f>
        <v>OM-325
高溫錫膏</v>
      </c>
      <c r="M930" s="44" t="str">
        <f t="shared" si="90"/>
        <v>ZTS6234B</v>
      </c>
      <c r="N930" s="44" t="str">
        <f t="shared" si="88"/>
        <v>ZTS6234B-4918ZC-3004F_V11</v>
      </c>
      <c r="O930" s="18" t="s">
        <v>31657</v>
      </c>
      <c r="P930" s="18" t="s">
        <v>33086</v>
      </c>
      <c r="Q930" s="19" t="s">
        <v>14218</v>
      </c>
      <c r="R930" s="20" t="str">
        <f t="shared" si="89"/>
        <v>||||||||||</v>
      </c>
      <c r="S930" s="23" t="s">
        <v>32580</v>
      </c>
      <c r="T930" s="21" t="s">
        <v>32013</v>
      </c>
      <c r="U930" s="21" t="s">
        <v>34662</v>
      </c>
      <c r="V930" s="22" t="s">
        <v>10</v>
      </c>
    </row>
    <row r="931" spans="1:22" ht="24">
      <c r="A931" s="45" t="str">
        <f t="shared" si="86"/>
        <v>2025-03</v>
      </c>
      <c r="B931" s="45" t="str">
        <f t="shared" si="91"/>
        <v>HELE</v>
      </c>
      <c r="C931" s="44" t="str" cm="1">
        <f t="array" ref="C931" xml:space="preserve">
_xlfn.SWITCH(TRUE,
$B931="-","-",
$B931="CPC-Power",
IF($D931="",
"PK"&amp;$E931&amp;"_V1."&amp;MAX(VALUE(RIGHT(_xlfn._xlws.FILTER('POWER Device'!$I$1:$I$5016,'POWER Device'!$H$1:$H$5016=$E931,"-"),1))),
"PK"&amp;$E931&amp;"_V1."&amp;$D931),
$B931="CPC",
IF($D931="",
"PK"&amp;$E931&amp;"_V1."&amp;MAX(VALUE(RIGHT(_xlfn._xlws.FILTER(鈺太芯Device!$E$1:$E$5267,鈺太芯Device!$D$1:$D$5267=$E931,"-"),1))),
"PK"&amp;$E931&amp;"_V1."&amp;$D931),
$B931&lt;&gt;"CPC",
IF($D931="",
"PK"&amp;$E931&amp;"_V1."&amp;MAX(VALUE(RIGHT(_xlfn._xlws.FILTER(鈺太Device!$E$1:$E$5054,鈺太Device!$D$1:$D$5054=$E931,"-"),1)))),
"PK"&amp;$E931&amp;"_V1."&amp;$D931)</f>
        <v>PKDT28Q01-62_V1.1</v>
      </c>
      <c r="E931" s="44" t="str">
        <f t="shared" si="87"/>
        <v>DT28Q01-62</v>
      </c>
      <c r="F931" s="44" t="str" cm="1">
        <f t="array" ref="F931">_xlfn.SWITCH(TRUE,
$B931="-","check",
$B931="CPC-Power",IFERROR(INDEX('POWER Device'!$A$1:$BA$5000,MATCH($C931,'POWER Device'!$I$1:$I$5016,0),MATCH(F$1,'POWER Device'!$A$1:$AZ$1,0)),""),
$B931&lt;&gt;"CPC",IFERROR(INDEX(鈺太Device!$A$1:$BC$5049,MATCH($C931,鈺太Device!$E$1:$E$5054,0),MATCH(F$1,鈺太Device!$A$1:$AZ$1,0)),""),
$B931="CPC",IFERROR(INDEX(鈺太芯Device!$A$1:$BD$5213,MATCH($C931,鈺太芯Device!$E$1:$E$5267,0),MATCH(F$1,鈺太芯Device!$A$1:$AZ$1,0)),""))</f>
        <v>ZTS6234B</v>
      </c>
      <c r="G931" s="44" t="str" cm="1">
        <f t="array" ref="G931">_xlfn.SWITCH(TRUE,
$B931="-","check",
$B931="CPC-Power",IFERROR(INDEX('POWER Device'!$A$1:$BA$5000,MATCH($C931,'POWER Device'!$I$1:$I$5016,0),MATCH(G$1,'POWER Device'!$A$1:$AZ$1,0)),""),
$B931&lt;&gt;"CPC",IFERROR(INDEX(鈺太Device!$A$1:$BC$5049,MATCH($C931,鈺太Device!$E$1:$E$5054,0),MATCH(G$1,鈺太Device!$A$1:$AZ$1,0)),""),
$B931="CPC",IFERROR(INDEX(鈺太芯Device!$A$1:$BD$5213,MATCH($C931,鈺太芯Device!$E$1:$E$5267,0),MATCH(G$1,鈺太芯Device!$A$1:$AZ$1,0)),""))</f>
        <v>4918ZC</v>
      </c>
      <c r="H931" s="44" t="str" cm="1">
        <f t="array" ref="H931">_xlfn.SWITCH(TRUE,
$B931="-","check",
$B931="CPC-Power",IFERROR(INDEX('POWER Device'!$A$1:$BA$5000,MATCH($C931,'POWER Device'!$I$1:$I$5016,0),MATCH(H$1,'POWER Device'!$A$1:$AZ$1,0)),""),
$B931&lt;&gt;"CPC",IFERROR(INDEX(鈺太Device!$A$1:$BC$5049,MATCH($C931,鈺太Device!$E$1:$E$5054,0),MATCH(H$1,鈺太Device!$A$1:$AZ$1,0)),""),
$B931="CPC",IFERROR(INDEX(鈺太芯Device!$A$1:$BD$5213,MATCH($C931,鈺太芯Device!$E$1:$E$5267,0),MATCH(H$1,鈺太芯Device!$A$1:$AZ$1,0)),""))</f>
        <v>3004F_V11</v>
      </c>
      <c r="I931" s="44" t="str" cm="1">
        <f t="array" ref="I931">_xlfn.SWITCH(TRUE,
$B931="-","check",
$B931="CPC-Power",IFERROR(INDEX('POWER Device'!$A$1:$BA$5000,MATCH($C931,'POWER Device'!$I$1:$I$5016,0),MATCH(I$1,'POWER Device'!$A$1:$AZ$1,0)),""),
$B931&lt;&gt;"CPC",IFERROR(INDEX(鈺太Device!$A$1:$BC$5049,MATCH($C931,鈺太Device!$E$1:$E$5054,0),MATCH(I$1,鈺太Device!$A$1:$AZ$1,0)),""),
$B931="CPC",IFERROR(INDEX(鈺太芯Device!$A$1:$BD$5213,MATCH($C931,鈺太芯Device!$E$1:$E$5267,0),MATCH(I$1,鈺太芯Device!$A$1:$AZ$1,0)),""))</f>
        <v>01B559961S4N0
01B559962S2N0
01B559963S2N0</v>
      </c>
      <c r="J931" s="44" t="str" cm="1">
        <f t="array" ref="J931">_xlfn.SWITCH(TRUE,
$B931="-","check",
$B931="CPC-Power",IFERROR(INDEX('POWER Device'!$A$1:$BA$5000,MATCH($C931,'POWER Device'!$I$1:$I$5016,0),MATCH(J$1,'POWER Device'!$A$1:$AZ$1,0)),""),
$B931&lt;&gt;"CPC",IFERROR(INDEX(鈺太Device!$A$1:$BC$5049,MATCH($C931,鈺太Device!$E$1:$E$5054,0),MATCH(J$1,鈺太Device!$A$1:$AZ$1,0)),""),
$B931="CPC",IFERROR(INDEX(鈺太芯Device!$A$1:$BD$5213,MATCH($C931,鈺太芯Device!$E$1:$E$5267,0),MATCH(J$1,鈺太芯Device!$A$1:$AZ$1,0)),""))</f>
        <v>無</v>
      </c>
      <c r="K931" s="44" t="str" cm="1">
        <f t="array" ref="K931">_xlfn.SWITCH(TRUE,
$B931="-","check",
$B931="CPC-Power",IFERROR(INDEX('POWER Device'!$A$1:$BA$5000,MATCH($C931,'POWER Device'!$I$1:$I$5016,0),MATCH(K$1,'POWER Device'!$A$1:$AZ$1,0)),""),
$B931&lt;&gt;"CPC",IFERROR(INDEX(鈺太Device!$A$1:$BC$5049,MATCH($C931,鈺太Device!$E$1:$E$5054,0),MATCH(K$1,鈺太Device!$A$1:$AZ$1,0)),""),
$B931="CPC",IFERROR(INDEX(鈺太芯Device!$A$1:$BD$5213,MATCH($C931,鈺太芯Device!$E$1:$E$5267,0),MATCH(K$1,鈺太芯Device!$A$1:$AZ$1,0)),""))</f>
        <v>None</v>
      </c>
      <c r="L931" s="44" t="str" cm="1">
        <f t="array" ref="L931">_xlfn.SWITCH(TRUE,
$B931="-","check",
$B931="CPC-Power",IFERROR(INDEX('POWER Device'!$A$1:$BA$5000,MATCH($C931,'POWER Device'!$I$1:$I$5016,0),MATCH(L$1,'POWER Device'!$A$1:$AZ$1,0)),""),
$B931&lt;&gt;"CPC",IFERROR(INDEX(鈺太Device!$A$1:$BC$5049,MATCH($C931,鈺太Device!$E$1:$E$5054,0),MATCH(L$1,鈺太Device!$A$1:$AZ$1,0)),""),
$B931="CPC",IFERROR(INDEX(鈺太芯Device!$A$1:$BD$5213,MATCH($C931,鈺太芯Device!$E$1:$E$5267,0),MATCH(L$1,鈺太芯Device!$A$1:$AZ$1,0)),""))</f>
        <v>OM-325
高溫錫膏</v>
      </c>
      <c r="M931" s="44" t="str">
        <f t="shared" si="90"/>
        <v>ZTS6234B</v>
      </c>
      <c r="N931" s="44" t="str">
        <f t="shared" si="88"/>
        <v>ZTS6234B-4918ZC-3004F_V11</v>
      </c>
      <c r="O931" s="18" t="s">
        <v>31657</v>
      </c>
      <c r="P931" s="18" t="s">
        <v>33087</v>
      </c>
      <c r="Q931" s="19" t="s">
        <v>33088</v>
      </c>
      <c r="R931" s="20" t="str">
        <f t="shared" si="89"/>
        <v>||||||||||</v>
      </c>
      <c r="S931" s="21" t="s">
        <v>33089</v>
      </c>
      <c r="T931" s="21"/>
      <c r="U931" s="21" t="s">
        <v>34663</v>
      </c>
      <c r="V931" s="22" t="s">
        <v>10</v>
      </c>
    </row>
    <row r="932" spans="1:22" ht="24">
      <c r="A932" s="45" t="str">
        <f t="shared" si="86"/>
        <v>2021-05</v>
      </c>
      <c r="B932" s="45" t="str">
        <f t="shared" si="91"/>
        <v>HELE</v>
      </c>
      <c r="C932" s="44" t="str" cm="1">
        <f t="array" ref="C932" xml:space="preserve">
_xlfn.SWITCH(TRUE,
$B932="-","-",
$B932="CPC-Power",
IF($D932="",
"PK"&amp;$E932&amp;"_V1."&amp;MAX(VALUE(RIGHT(_xlfn._xlws.FILTER('POWER Device'!$I$1:$I$5016,'POWER Device'!$H$1:$H$5016=$E932,"-"),1))),
"PK"&amp;$E932&amp;"_V1."&amp;$D932),
$B932="CPC",
IF($D932="",
"PK"&amp;$E932&amp;"_V1."&amp;MAX(VALUE(RIGHT(_xlfn._xlws.FILTER(鈺太芯Device!$E$1:$E$5267,鈺太芯Device!$D$1:$D$5267=$E932,"-"),1))),
"PK"&amp;$E932&amp;"_V1."&amp;$D932),
$B932&lt;&gt;"CPC",
IF($D932="",
"PK"&amp;$E932&amp;"_V1."&amp;MAX(VALUE(RIGHT(_xlfn._xlws.FILTER(鈺太Device!$E$1:$E$5054,鈺太Device!$D$1:$D$5054=$E932,"-"),1)))),
"PK"&amp;$E932&amp;"_V1."&amp;$D932)</f>
        <v>PKDT28Q01-41_V1.0</v>
      </c>
      <c r="E932" s="44" t="str">
        <f t="shared" si="87"/>
        <v>DT28Q01-41</v>
      </c>
      <c r="F932" s="44" t="str" cm="1">
        <f t="array" ref="F932">_xlfn.SWITCH(TRUE,
$B932="-","check",
$B932="CPC-Power",IFERROR(INDEX('POWER Device'!$A$1:$BA$5000,MATCH($C932,'POWER Device'!$I$1:$I$5016,0),MATCH(F$1,'POWER Device'!$A$1:$AZ$1,0)),""),
$B932&lt;&gt;"CPC",IFERROR(INDEX(鈺太Device!$A$1:$BC$5049,MATCH($C932,鈺太Device!$E$1:$E$5054,0),MATCH(F$1,鈺太Device!$A$1:$AZ$1,0)),""),
$B932="CPC",IFERROR(INDEX(鈺太芯Device!$A$1:$BD$5213,MATCH($C932,鈺太芯Device!$E$1:$E$5267,0),MATCH(F$1,鈺太芯Device!$A$1:$AZ$1,0)),""))</f>
        <v>ZTS6234S</v>
      </c>
      <c r="G932" s="44" t="str" cm="1">
        <f t="array" ref="G932">_xlfn.SWITCH(TRUE,
$B932="-","check",
$B932="CPC-Power",IFERROR(INDEX('POWER Device'!$A$1:$BA$5000,MATCH($C932,'POWER Device'!$I$1:$I$5016,0),MATCH(G$1,'POWER Device'!$A$1:$AZ$1,0)),""),
$B932&lt;&gt;"CPC",IFERROR(INDEX(鈺太Device!$A$1:$BC$5049,MATCH($C932,鈺太Device!$E$1:$E$5054,0),MATCH(G$1,鈺太Device!$A$1:$AZ$1,0)),""),
$B932="CPC",IFERROR(INDEX(鈺太芯Device!$A$1:$BD$5213,MATCH($C932,鈺太芯Device!$E$1:$E$5267,0),MATCH(G$1,鈺太芯Device!$A$1:$AZ$1,0)),""))</f>
        <v>4905XF</v>
      </c>
      <c r="H932" s="44" t="str" cm="1">
        <f t="array" ref="H932">_xlfn.SWITCH(TRUE,
$B932="-","check",
$B932="CPC-Power",IFERROR(INDEX('POWER Device'!$A$1:$BA$5000,MATCH($C932,'POWER Device'!$I$1:$I$5016,0),MATCH(H$1,'POWER Device'!$A$1:$AZ$1,0)),""),
$B932&lt;&gt;"CPC",IFERROR(INDEX(鈺太Device!$A$1:$BC$5049,MATCH($C932,鈺太Device!$E$1:$E$5054,0),MATCH(H$1,鈺太Device!$A$1:$AZ$1,0)),""),
$B932="CPC",IFERROR(INDEX(鈺太芯Device!$A$1:$BD$5213,MATCH($C932,鈺太芯Device!$E$1:$E$5267,0),MATCH(H$1,鈺太芯Device!$A$1:$AZ$1,0)),""))</f>
        <v>3004F_V11</v>
      </c>
      <c r="I932" s="44" t="str" cm="1">
        <f t="array" ref="I932">_xlfn.SWITCH(TRUE,
$B932="-","check",
$B932="CPC-Power",IFERROR(INDEX('POWER Device'!$A$1:$BA$5000,MATCH($C932,'POWER Device'!$I$1:$I$5016,0),MATCH(I$1,'POWER Device'!$A$1:$AZ$1,0)),""),
$B932&lt;&gt;"CPC",IFERROR(INDEX(鈺太Device!$A$1:$BC$5049,MATCH($C932,鈺太Device!$E$1:$E$5054,0),MATCH(I$1,鈺太Device!$A$1:$AZ$1,0)),""),
$B932="CPC",IFERROR(INDEX(鈺太芯Device!$A$1:$BD$5213,MATCH($C932,鈺太芯Device!$E$1:$E$5267,0),MATCH(I$1,鈺太芯Device!$A$1:$AZ$1,0)),""))</f>
        <v>01B559932S4G0
01B559933S2G0
01B559934S2N0</v>
      </c>
      <c r="J932" s="44" t="str" cm="1">
        <f t="array" ref="J932">_xlfn.SWITCH(TRUE,
$B932="-","check",
$B932="CPC-Power",IFERROR(INDEX('POWER Device'!$A$1:$BA$5000,MATCH($C932,'POWER Device'!$I$1:$I$5016,0),MATCH(J$1,'POWER Device'!$A$1:$AZ$1,0)),""),
$B932&lt;&gt;"CPC",IFERROR(INDEX(鈺太Device!$A$1:$BC$5049,MATCH($C932,鈺太Device!$E$1:$E$5054,0),MATCH(J$1,鈺太Device!$A$1:$AZ$1,0)),""),
$B932="CPC",IFERROR(INDEX(鈺太芯Device!$A$1:$BD$5213,MATCH($C932,鈺太芯Device!$E$1:$E$5267,0),MATCH(J$1,鈺太芯Device!$A$1:$AZ$1,0)),""))</f>
        <v>無</v>
      </c>
      <c r="K932" s="44" t="str" cm="1">
        <f t="array" ref="K932">_xlfn.SWITCH(TRUE,
$B932="-","check",
$B932="CPC-Power",IFERROR(INDEX('POWER Device'!$A$1:$BA$5000,MATCH($C932,'POWER Device'!$I$1:$I$5016,0),MATCH(K$1,'POWER Device'!$A$1:$AZ$1,0)),""),
$B932&lt;&gt;"CPC",IFERROR(INDEX(鈺太Device!$A$1:$BC$5049,MATCH($C932,鈺太Device!$E$1:$E$5054,0),MATCH(K$1,鈺太Device!$A$1:$AZ$1,0)),""),
$B932="CPC",IFERROR(INDEX(鈺太芯Device!$A$1:$BD$5213,MATCH($C932,鈺太芯Device!$E$1:$E$5267,0),MATCH(K$1,鈺太芯Device!$A$1:$AZ$1,0)),""))</f>
        <v>None</v>
      </c>
      <c r="L932" s="44" t="str" cm="1">
        <f t="array" ref="L932">_xlfn.SWITCH(TRUE,
$B932="-","check",
$B932="CPC-Power",IFERROR(INDEX('POWER Device'!$A$1:$BA$5000,MATCH($C932,'POWER Device'!$I$1:$I$5016,0),MATCH(L$1,'POWER Device'!$A$1:$AZ$1,0)),""),
$B932&lt;&gt;"CPC",IFERROR(INDEX(鈺太Device!$A$1:$BC$5049,MATCH($C932,鈺太Device!$E$1:$E$5054,0),MATCH(L$1,鈺太Device!$A$1:$AZ$1,0)),""),
$B932="CPC",IFERROR(INDEX(鈺太芯Device!$A$1:$BD$5213,MATCH($C932,鈺太芯Device!$E$1:$E$5267,0),MATCH(L$1,鈺太芯Device!$A$1:$AZ$1,0)),""))</f>
        <v>Type 5
高溫錫膏</v>
      </c>
      <c r="M932" s="44" t="str">
        <f t="shared" si="90"/>
        <v>ZTS6234S</v>
      </c>
      <c r="N932" s="44" t="str">
        <f t="shared" si="88"/>
        <v>ZTS6234S-4905XF-3004F_V11</v>
      </c>
      <c r="O932" s="18" t="s">
        <v>31657</v>
      </c>
      <c r="P932" s="18" t="s">
        <v>33090</v>
      </c>
      <c r="Q932" s="19" t="s">
        <v>14128</v>
      </c>
      <c r="R932" s="20" t="str">
        <f t="shared" si="89"/>
        <v>||||||||||</v>
      </c>
      <c r="S932" s="21" t="s">
        <v>33091</v>
      </c>
      <c r="T932" s="21"/>
      <c r="U932" s="21" t="s">
        <v>33092</v>
      </c>
      <c r="V932" s="22" t="s">
        <v>10</v>
      </c>
    </row>
    <row r="933" spans="1:22" ht="24">
      <c r="A933" s="45" t="str">
        <f t="shared" si="86"/>
        <v>2022-04</v>
      </c>
      <c r="B933" s="45" t="str">
        <f t="shared" si="91"/>
        <v>HELE</v>
      </c>
      <c r="C933" s="44" t="str" cm="1">
        <f t="array" ref="C933" xml:space="preserve">
_xlfn.SWITCH(TRUE,
$B933="-","-",
$B933="CPC-Power",
IF($D933="",
"PK"&amp;$E933&amp;"_V1."&amp;MAX(VALUE(RIGHT(_xlfn._xlws.FILTER('POWER Device'!$I$1:$I$5016,'POWER Device'!$H$1:$H$5016=$E933,"-"),1))),
"PK"&amp;$E933&amp;"_V1."&amp;$D933),
$B933="CPC",
IF($D933="",
"PK"&amp;$E933&amp;"_V1."&amp;MAX(VALUE(RIGHT(_xlfn._xlws.FILTER(鈺太芯Device!$E$1:$E$5267,鈺太芯Device!$D$1:$D$5267=$E933,"-"),1))),
"PK"&amp;$E933&amp;"_V1."&amp;$D933),
$B933&lt;&gt;"CPC",
IF($D933="",
"PK"&amp;$E933&amp;"_V1."&amp;MAX(VALUE(RIGHT(_xlfn._xlws.FILTER(鈺太Device!$E$1:$E$5054,鈺太Device!$D$1:$D$5054=$E933,"-"),1)))),
"PK"&amp;$E933&amp;"_V1."&amp;$D933)</f>
        <v>PKDT20Q01-73_V1.1</v>
      </c>
      <c r="E933" s="44" t="str">
        <f t="shared" si="87"/>
        <v>DT20Q01-73</v>
      </c>
      <c r="F933" s="44" t="str" cm="1">
        <f t="array" ref="F933">_xlfn.SWITCH(TRUE,
$B933="-","check",
$B933="CPC-Power",IFERROR(INDEX('POWER Device'!$A$1:$BA$5000,MATCH($C933,'POWER Device'!$I$1:$I$5016,0),MATCH(F$1,'POWER Device'!$A$1:$AZ$1,0)),""),
$B933&lt;&gt;"CPC",IFERROR(INDEX(鈺太Device!$A$1:$BC$5049,MATCH($C933,鈺太Device!$E$1:$E$5054,0),MATCH(F$1,鈺太Device!$A$1:$AZ$1,0)),""),
$B933="CPC",IFERROR(INDEX(鈺太芯Device!$A$1:$BD$5213,MATCH($C933,鈺太芯Device!$E$1:$E$5267,0),MATCH(F$1,鈺太芯Device!$A$1:$AZ$1,0)),""))</f>
        <v>ZTS6235</v>
      </c>
      <c r="G933" s="44" t="str" cm="1">
        <f t="array" ref="G933">_xlfn.SWITCH(TRUE,
$B933="-","check",
$B933="CPC-Power",IFERROR(INDEX('POWER Device'!$A$1:$BA$5000,MATCH($C933,'POWER Device'!$I$1:$I$5016,0),MATCH(G$1,'POWER Device'!$A$1:$AZ$1,0)),""),
$B933&lt;&gt;"CPC",IFERROR(INDEX(鈺太Device!$A$1:$BC$5049,MATCH($C933,鈺太Device!$E$1:$E$5054,0),MATCH(G$1,鈺太Device!$A$1:$AZ$1,0)),""),
$B933="CPC",IFERROR(INDEX(鈺太芯Device!$A$1:$BD$5213,MATCH($C933,鈺太芯Device!$E$1:$E$5267,0),MATCH(G$1,鈺太芯Device!$A$1:$AZ$1,0)),""))</f>
        <v>4908XA</v>
      </c>
      <c r="H933" s="44" t="str" cm="1">
        <f t="array" ref="H933">_xlfn.SWITCH(TRUE,
$B933="-","check",
$B933="CPC-Power",IFERROR(INDEX('POWER Device'!$A$1:$BA$5000,MATCH($C933,'POWER Device'!$I$1:$I$5016,0),MATCH(H$1,'POWER Device'!$A$1:$AZ$1,0)),""),
$B933&lt;&gt;"CPC",IFERROR(INDEX(鈺太Device!$A$1:$BC$5049,MATCH($C933,鈺太Device!$E$1:$E$5054,0),MATCH(H$1,鈺太Device!$A$1:$AZ$1,0)),""),
$B933="CPC",IFERROR(INDEX(鈺太芯Device!$A$1:$BD$5213,MATCH($C933,鈺太芯Device!$E$1:$E$5267,0),MATCH(H$1,鈺太芯Device!$A$1:$AZ$1,0)),""))</f>
        <v>3004_V11</v>
      </c>
      <c r="I933" s="44" t="str" cm="1">
        <f t="array" ref="I933">_xlfn.SWITCH(TRUE,
$B933="-","check",
$B933="CPC-Power",IFERROR(INDEX('POWER Device'!$A$1:$BA$5000,MATCH($C933,'POWER Device'!$I$1:$I$5016,0),MATCH(I$1,'POWER Device'!$A$1:$AZ$1,0)),""),
$B933&lt;&gt;"CPC",IFERROR(INDEX(鈺太Device!$A$1:$BC$5049,MATCH($C933,鈺太Device!$E$1:$E$5054,0),MATCH(I$1,鈺太Device!$A$1:$AZ$1,0)),""),
$B933="CPC",IFERROR(INDEX(鈺太芯Device!$A$1:$BD$5213,MATCH($C933,鈺太芯Device!$E$1:$E$5267,0),MATCH(I$1,鈺太芯Device!$A$1:$AZ$1,0)),""))</f>
        <v>01B5551D00000
01B5551E00000
01B5551F00000</v>
      </c>
      <c r="J933" s="44" t="str" cm="1">
        <f t="array" ref="J933">_xlfn.SWITCH(TRUE,
$B933="-","check",
$B933="CPC-Power",IFERROR(INDEX('POWER Device'!$A$1:$BA$5000,MATCH($C933,'POWER Device'!$I$1:$I$5016,0),MATCH(J$1,'POWER Device'!$A$1:$AZ$1,0)),""),
$B933&lt;&gt;"CPC",IFERROR(INDEX(鈺太Device!$A$1:$BC$5049,MATCH($C933,鈺太Device!$E$1:$E$5054,0),MATCH(J$1,鈺太Device!$A$1:$AZ$1,0)),""),
$B933="CPC",IFERROR(INDEX(鈺太芯Device!$A$1:$BD$5213,MATCH($C933,鈺太芯Device!$E$1:$E$5267,0),MATCH(J$1,鈺太芯Device!$A$1:$AZ$1,0)),""))</f>
        <v>無</v>
      </c>
      <c r="K933" s="44" t="str" cm="1">
        <f t="array" ref="K933">_xlfn.SWITCH(TRUE,
$B933="-","check",
$B933="CPC-Power",IFERROR(INDEX('POWER Device'!$A$1:$BA$5000,MATCH($C933,'POWER Device'!$I$1:$I$5016,0),MATCH(K$1,'POWER Device'!$A$1:$AZ$1,0)),""),
$B933&lt;&gt;"CPC",IFERROR(INDEX(鈺太Device!$A$1:$BC$5049,MATCH($C933,鈺太Device!$E$1:$E$5054,0),MATCH(K$1,鈺太Device!$A$1:$AZ$1,0)),""),
$B933="CPC",IFERROR(INDEX(鈺太芯Device!$A$1:$BD$5213,MATCH($C933,鈺太芯Device!$E$1:$E$5267,0),MATCH(K$1,鈺太芯Device!$A$1:$AZ$1,0)),""))</f>
        <v>None</v>
      </c>
      <c r="L933" s="44" t="str" cm="1">
        <f t="array" ref="L933">_xlfn.SWITCH(TRUE,
$B933="-","check",
$B933="CPC-Power",IFERROR(INDEX('POWER Device'!$A$1:$BA$5000,MATCH($C933,'POWER Device'!$I$1:$I$5016,0),MATCH(L$1,'POWER Device'!$A$1:$AZ$1,0)),""),
$B933&lt;&gt;"CPC",IFERROR(INDEX(鈺太Device!$A$1:$BC$5049,MATCH($C933,鈺太Device!$E$1:$E$5054,0),MATCH(L$1,鈺太Device!$A$1:$AZ$1,0)),""),
$B933="CPC",IFERROR(INDEX(鈺太芯Device!$A$1:$BD$5213,MATCH($C933,鈺太芯Device!$E$1:$E$5267,0),MATCH(L$1,鈺太芯Device!$A$1:$AZ$1,0)),""))</f>
        <v xml:space="preserve">OM-325 高溫錫膏 </v>
      </c>
      <c r="M933" s="44" t="str">
        <f t="shared" si="90"/>
        <v>ZTS6235</v>
      </c>
      <c r="N933" s="44" t="str">
        <f t="shared" si="88"/>
        <v>ZTS6235-4908XA-3004_V11</v>
      </c>
      <c r="O933" s="18" t="s">
        <v>31657</v>
      </c>
      <c r="P933" s="18" t="s">
        <v>33093</v>
      </c>
      <c r="Q933" s="19" t="s">
        <v>13488</v>
      </c>
      <c r="R933" s="20" t="str">
        <f t="shared" si="89"/>
        <v>||||||||||</v>
      </c>
      <c r="S933" s="21"/>
      <c r="T933" s="21"/>
      <c r="U933" s="21" t="s">
        <v>33094</v>
      </c>
      <c r="V933" s="22" t="s">
        <v>10</v>
      </c>
    </row>
    <row r="934" spans="1:22">
      <c r="A934" s="45" t="str">
        <f t="shared" si="86"/>
        <v>2022-05</v>
      </c>
      <c r="B934" s="45" t="str">
        <f t="shared" si="91"/>
        <v>HELE</v>
      </c>
      <c r="C934" s="44" t="str" cm="1">
        <f t="array" ref="C934" xml:space="preserve">
_xlfn.SWITCH(TRUE,
$B934="-","-",
$B934="CPC-Power",
IF($D934="",
"PK"&amp;$E934&amp;"_V1."&amp;MAX(VALUE(RIGHT(_xlfn._xlws.FILTER('POWER Device'!$I$1:$I$5016,'POWER Device'!$H$1:$H$5016=$E934,"-"),1))),
"PK"&amp;$E934&amp;"_V1."&amp;$D934),
$B934="CPC",
IF($D934="",
"PK"&amp;$E934&amp;"_V1."&amp;MAX(VALUE(RIGHT(_xlfn._xlws.FILTER(鈺太芯Device!$E$1:$E$5267,鈺太芯Device!$D$1:$D$5267=$E934,"-"),1))),
"PK"&amp;$E934&amp;"_V1."&amp;$D934),
$B934&lt;&gt;"CPC",
IF($D934="",
"PK"&amp;$E934&amp;"_V1."&amp;MAX(VALUE(RIGHT(_xlfn._xlws.FILTER(鈺太Device!$E$1:$E$5054,鈺太Device!$D$1:$D$5054=$E934,"-"),1)))),
"PK"&amp;$E934&amp;"_V1."&amp;$D934)</f>
        <v>PKDT20Q01-76_V1.0</v>
      </c>
      <c r="E934" s="44" t="str">
        <f t="shared" si="87"/>
        <v>DT20Q01-76</v>
      </c>
      <c r="F934" s="44" t="str" cm="1">
        <f t="array" ref="F934">_xlfn.SWITCH(TRUE,
$B934="-","check",
$B934="CPC-Power",IFERROR(INDEX('POWER Device'!$A$1:$BA$5000,MATCH($C934,'POWER Device'!$I$1:$I$5016,0),MATCH(F$1,'POWER Device'!$A$1:$AZ$1,0)),""),
$B934&lt;&gt;"CPC",IFERROR(INDEX(鈺太Device!$A$1:$BC$5049,MATCH($C934,鈺太Device!$E$1:$E$5054,0),MATCH(F$1,鈺太Device!$A$1:$AZ$1,0)),""),
$B934="CPC",IFERROR(INDEX(鈺太芯Device!$A$1:$BD$5213,MATCH($C934,鈺太芯Device!$E$1:$E$5267,0),MATCH(F$1,鈺太芯Device!$A$1:$AZ$1,0)),""))</f>
        <v>ZTS6235</v>
      </c>
      <c r="G934" s="44" t="str" cm="1">
        <f t="array" ref="G934">_xlfn.SWITCH(TRUE,
$B934="-","check",
$B934="CPC-Power",IFERROR(INDEX('POWER Device'!$A$1:$BA$5000,MATCH($C934,'POWER Device'!$I$1:$I$5016,0),MATCH(G$1,'POWER Device'!$A$1:$AZ$1,0)),""),
$B934&lt;&gt;"CPC",IFERROR(INDEX(鈺太Device!$A$1:$BC$5049,MATCH($C934,鈺太Device!$E$1:$E$5054,0),MATCH(G$1,鈺太Device!$A$1:$AZ$1,0)),""),
$B934="CPC",IFERROR(INDEX(鈺太芯Device!$A$1:$BD$5213,MATCH($C934,鈺太芯Device!$E$1:$E$5267,0),MATCH(G$1,鈺太芯Device!$A$1:$AZ$1,0)),""))</f>
        <v>4908XA</v>
      </c>
      <c r="H934" s="44" t="str" cm="1">
        <f t="array" ref="H934">_xlfn.SWITCH(TRUE,
$B934="-","check",
$B934="CPC-Power",IFERROR(INDEX('POWER Device'!$A$1:$BA$5000,MATCH($C934,'POWER Device'!$I$1:$I$5016,0),MATCH(H$1,'POWER Device'!$A$1:$AZ$1,0)),""),
$B934&lt;&gt;"CPC",IFERROR(INDEX(鈺太Device!$A$1:$BC$5049,MATCH($C934,鈺太Device!$E$1:$E$5054,0),MATCH(H$1,鈺太Device!$A$1:$AZ$1,0)),""),
$B934="CPC",IFERROR(INDEX(鈺太芯Device!$A$1:$BD$5213,MATCH($C934,鈺太芯Device!$E$1:$E$5267,0),MATCH(H$1,鈺太芯Device!$A$1:$AZ$1,0)),""))</f>
        <v>3004_V11</v>
      </c>
      <c r="I934" s="44" t="str" cm="1">
        <f t="array" ref="I934">_xlfn.SWITCH(TRUE,
$B934="-","check",
$B934="CPC-Power",IFERROR(INDEX('POWER Device'!$A$1:$BA$5000,MATCH($C934,'POWER Device'!$I$1:$I$5016,0),MATCH(I$1,'POWER Device'!$A$1:$AZ$1,0)),""),
$B934&lt;&gt;"CPC",IFERROR(INDEX(鈺太Device!$A$1:$BC$5049,MATCH($C934,鈺太Device!$E$1:$E$5054,0),MATCH(I$1,鈺太Device!$A$1:$AZ$1,0)),""),
$B934="CPC",IFERROR(INDEX(鈺太芯Device!$A$1:$BD$5213,MATCH($C934,鈺太芯Device!$E$1:$E$5267,0),MATCH(I$1,鈺太芯Device!$A$1:$AZ$1,0)),""))</f>
        <v>01B555131S4N0
01B555132S2P0
01B555133S2N0</v>
      </c>
      <c r="J934" s="44" t="str" cm="1">
        <f t="array" ref="J934">_xlfn.SWITCH(TRUE,
$B934="-","check",
$B934="CPC-Power",IFERROR(INDEX('POWER Device'!$A$1:$BA$5000,MATCH($C934,'POWER Device'!$I$1:$I$5016,0),MATCH(J$1,'POWER Device'!$A$1:$AZ$1,0)),""),
$B934&lt;&gt;"CPC",IFERROR(INDEX(鈺太Device!$A$1:$BC$5049,MATCH($C934,鈺太Device!$E$1:$E$5054,0),MATCH(J$1,鈺太Device!$A$1:$AZ$1,0)),""),
$B934="CPC",IFERROR(INDEX(鈺太芯Device!$A$1:$BD$5213,MATCH($C934,鈺太芯Device!$E$1:$E$5267,0),MATCH(J$1,鈺太芯Device!$A$1:$AZ$1,0)),""))</f>
        <v>無</v>
      </c>
      <c r="K934" s="44" t="str" cm="1">
        <f t="array" ref="K934">_xlfn.SWITCH(TRUE,
$B934="-","check",
$B934="CPC-Power",IFERROR(INDEX('POWER Device'!$A$1:$BA$5000,MATCH($C934,'POWER Device'!$I$1:$I$5016,0),MATCH(K$1,'POWER Device'!$A$1:$AZ$1,0)),""),
$B934&lt;&gt;"CPC",IFERROR(INDEX(鈺太Device!$A$1:$BC$5049,MATCH($C934,鈺太Device!$E$1:$E$5054,0),MATCH(K$1,鈺太Device!$A$1:$AZ$1,0)),""),
$B934="CPC",IFERROR(INDEX(鈺太芯Device!$A$1:$BD$5213,MATCH($C934,鈺太芯Device!$E$1:$E$5267,0),MATCH(K$1,鈺太芯Device!$A$1:$AZ$1,0)),""))</f>
        <v>None</v>
      </c>
      <c r="L934" s="44" t="str" cm="1">
        <f t="array" ref="L934">_xlfn.SWITCH(TRUE,
$B934="-","check",
$B934="CPC-Power",IFERROR(INDEX('POWER Device'!$A$1:$BA$5000,MATCH($C934,'POWER Device'!$I$1:$I$5016,0),MATCH(L$1,'POWER Device'!$A$1:$AZ$1,0)),""),
$B934&lt;&gt;"CPC",IFERROR(INDEX(鈺太Device!$A$1:$BC$5049,MATCH($C934,鈺太Device!$E$1:$E$5054,0),MATCH(L$1,鈺太Device!$A$1:$AZ$1,0)),""),
$B934="CPC",IFERROR(INDEX(鈺太芯Device!$A$1:$BD$5213,MATCH($C934,鈺太芯Device!$E$1:$E$5267,0),MATCH(L$1,鈺太芯Device!$A$1:$AZ$1,0)),""))</f>
        <v xml:space="preserve">OM-325 高溫錫膏 </v>
      </c>
      <c r="M934" s="44" t="str">
        <f t="shared" si="90"/>
        <v>ZTS6235</v>
      </c>
      <c r="N934" s="44" t="str">
        <f t="shared" si="88"/>
        <v>ZTS6235-4908XA-3004_V11</v>
      </c>
      <c r="O934" s="18" t="s">
        <v>31657</v>
      </c>
      <c r="P934" s="18" t="s">
        <v>33095</v>
      </c>
      <c r="Q934" s="19" t="s">
        <v>13506</v>
      </c>
      <c r="R934" s="20" t="str">
        <f t="shared" si="89"/>
        <v>||||||||||</v>
      </c>
      <c r="S934" s="21"/>
      <c r="T934" s="21"/>
      <c r="U934" s="21" t="s">
        <v>34664</v>
      </c>
      <c r="V934" s="22" t="s">
        <v>10</v>
      </c>
    </row>
    <row r="935" spans="1:22">
      <c r="A935" s="45" t="str">
        <f t="shared" si="86"/>
        <v>2022-05</v>
      </c>
      <c r="B935" s="45" t="str">
        <f t="shared" si="91"/>
        <v>HELE</v>
      </c>
      <c r="C935" s="44" t="str" cm="1">
        <f t="array" ref="C935" xml:space="preserve">
_xlfn.SWITCH(TRUE,
$B935="-","-",
$B935="CPC-Power",
IF($D935="",
"PK"&amp;$E935&amp;"_V1."&amp;MAX(VALUE(RIGHT(_xlfn._xlws.FILTER('POWER Device'!$I$1:$I$5016,'POWER Device'!$H$1:$H$5016=$E935,"-"),1))),
"PK"&amp;$E935&amp;"_V1."&amp;$D935),
$B935="CPC",
IF($D935="",
"PK"&amp;$E935&amp;"_V1."&amp;MAX(VALUE(RIGHT(_xlfn._xlws.FILTER(鈺太芯Device!$E$1:$E$5267,鈺太芯Device!$D$1:$D$5267=$E935,"-"),1))),
"PK"&amp;$E935&amp;"_V1."&amp;$D935),
$B935&lt;&gt;"CPC",
IF($D935="",
"PK"&amp;$E935&amp;"_V1."&amp;MAX(VALUE(RIGHT(_xlfn._xlws.FILTER(鈺太Device!$E$1:$E$5054,鈺太Device!$D$1:$D$5054=$E935,"-"),1)))),
"PK"&amp;$E935&amp;"_V1."&amp;$D935)</f>
        <v>PKDT20Q01-78_V1.0</v>
      </c>
      <c r="E935" s="44" t="str">
        <f t="shared" si="87"/>
        <v>DT20Q01-78</v>
      </c>
      <c r="F935" s="44" t="str" cm="1">
        <f t="array" ref="F935">_xlfn.SWITCH(TRUE,
$B935="-","check",
$B935="CPC-Power",IFERROR(INDEX('POWER Device'!$A$1:$BA$5000,MATCH($C935,'POWER Device'!$I$1:$I$5016,0),MATCH(F$1,'POWER Device'!$A$1:$AZ$1,0)),""),
$B935&lt;&gt;"CPC",IFERROR(INDEX(鈺太Device!$A$1:$BC$5049,MATCH($C935,鈺太Device!$E$1:$E$5054,0),MATCH(F$1,鈺太Device!$A$1:$AZ$1,0)),""),
$B935="CPC",IFERROR(INDEX(鈺太芯Device!$A$1:$BD$5213,MATCH($C935,鈺太芯Device!$E$1:$E$5267,0),MATCH(F$1,鈺太芯Device!$A$1:$AZ$1,0)),""))</f>
        <v>ZTS6235</v>
      </c>
      <c r="G935" s="44" t="str" cm="1">
        <f t="array" ref="G935">_xlfn.SWITCH(TRUE,
$B935="-","check",
$B935="CPC-Power",IFERROR(INDEX('POWER Device'!$A$1:$BA$5000,MATCH($C935,'POWER Device'!$I$1:$I$5016,0),MATCH(G$1,'POWER Device'!$A$1:$AZ$1,0)),""),
$B935&lt;&gt;"CPC",IFERROR(INDEX(鈺太Device!$A$1:$BC$5049,MATCH($C935,鈺太Device!$E$1:$E$5054,0),MATCH(G$1,鈺太Device!$A$1:$AZ$1,0)),""),
$B935="CPC",IFERROR(INDEX(鈺太芯Device!$A$1:$BD$5213,MATCH($C935,鈺太芯Device!$E$1:$E$5267,0),MATCH(G$1,鈺太芯Device!$A$1:$AZ$1,0)),""))</f>
        <v>4908XA</v>
      </c>
      <c r="H935" s="44" t="str" cm="1">
        <f t="array" ref="H935">_xlfn.SWITCH(TRUE,
$B935="-","check",
$B935="CPC-Power",IFERROR(INDEX('POWER Device'!$A$1:$BA$5000,MATCH($C935,'POWER Device'!$I$1:$I$5016,0),MATCH(H$1,'POWER Device'!$A$1:$AZ$1,0)),""),
$B935&lt;&gt;"CPC",IFERROR(INDEX(鈺太Device!$A$1:$BC$5049,MATCH($C935,鈺太Device!$E$1:$E$5054,0),MATCH(H$1,鈺太Device!$A$1:$AZ$1,0)),""),
$B935="CPC",IFERROR(INDEX(鈺太芯Device!$A$1:$BD$5213,MATCH($C935,鈺太芯Device!$E$1:$E$5267,0),MATCH(H$1,鈺太芯Device!$A$1:$AZ$1,0)),""))</f>
        <v>3004_V11</v>
      </c>
      <c r="I935" s="44" t="str" cm="1">
        <f t="array" ref="I935">_xlfn.SWITCH(TRUE,
$B935="-","check",
$B935="CPC-Power",IFERROR(INDEX('POWER Device'!$A$1:$BA$5000,MATCH($C935,'POWER Device'!$I$1:$I$5016,0),MATCH(I$1,'POWER Device'!$A$1:$AZ$1,0)),""),
$B935&lt;&gt;"CPC",IFERROR(INDEX(鈺太Device!$A$1:$BC$5049,MATCH($C935,鈺太Device!$E$1:$E$5054,0),MATCH(I$1,鈺太Device!$A$1:$AZ$1,0)),""),
$B935="CPC",IFERROR(INDEX(鈺太芯Device!$A$1:$BD$5213,MATCH($C935,鈺太芯Device!$E$1:$E$5267,0),MATCH(I$1,鈺太芯Device!$A$1:$AZ$1,0)),""))</f>
        <v>01B555131S4N0
01B555132S2P0
01B555133S2N0</v>
      </c>
      <c r="J935" s="44" t="str" cm="1">
        <f t="array" ref="J935">_xlfn.SWITCH(TRUE,
$B935="-","check",
$B935="CPC-Power",IFERROR(INDEX('POWER Device'!$A$1:$BA$5000,MATCH($C935,'POWER Device'!$I$1:$I$5016,0),MATCH(J$1,'POWER Device'!$A$1:$AZ$1,0)),""),
$B935&lt;&gt;"CPC",IFERROR(INDEX(鈺太Device!$A$1:$BC$5049,MATCH($C935,鈺太Device!$E$1:$E$5054,0),MATCH(J$1,鈺太Device!$A$1:$AZ$1,0)),""),
$B935="CPC",IFERROR(INDEX(鈺太芯Device!$A$1:$BD$5213,MATCH($C935,鈺太芯Device!$E$1:$E$5267,0),MATCH(J$1,鈺太芯Device!$A$1:$AZ$1,0)),""))</f>
        <v>無</v>
      </c>
      <c r="K935" s="44" t="str" cm="1">
        <f t="array" ref="K935">_xlfn.SWITCH(TRUE,
$B935="-","check",
$B935="CPC-Power",IFERROR(INDEX('POWER Device'!$A$1:$BA$5000,MATCH($C935,'POWER Device'!$I$1:$I$5016,0),MATCH(K$1,'POWER Device'!$A$1:$AZ$1,0)),""),
$B935&lt;&gt;"CPC",IFERROR(INDEX(鈺太Device!$A$1:$BC$5049,MATCH($C935,鈺太Device!$E$1:$E$5054,0),MATCH(K$1,鈺太Device!$A$1:$AZ$1,0)),""),
$B935="CPC",IFERROR(INDEX(鈺太芯Device!$A$1:$BD$5213,MATCH($C935,鈺太芯Device!$E$1:$E$5267,0),MATCH(K$1,鈺太芯Device!$A$1:$AZ$1,0)),""))</f>
        <v>None</v>
      </c>
      <c r="L935" s="44" t="str" cm="1">
        <f t="array" ref="L935">_xlfn.SWITCH(TRUE,
$B935="-","check",
$B935="CPC-Power",IFERROR(INDEX('POWER Device'!$A$1:$BA$5000,MATCH($C935,'POWER Device'!$I$1:$I$5016,0),MATCH(L$1,'POWER Device'!$A$1:$AZ$1,0)),""),
$B935&lt;&gt;"CPC",IFERROR(INDEX(鈺太Device!$A$1:$BC$5049,MATCH($C935,鈺太Device!$E$1:$E$5054,0),MATCH(L$1,鈺太Device!$A$1:$AZ$1,0)),""),
$B935="CPC",IFERROR(INDEX(鈺太芯Device!$A$1:$BD$5213,MATCH($C935,鈺太芯Device!$E$1:$E$5267,0),MATCH(L$1,鈺太芯Device!$A$1:$AZ$1,0)),""))</f>
        <v>Type 5
高溫錫膏</v>
      </c>
      <c r="M935" s="44" t="str">
        <f t="shared" si="90"/>
        <v>ZTS6235</v>
      </c>
      <c r="N935" s="44" t="str">
        <f t="shared" si="88"/>
        <v>ZTS6235-4908XA-3004_V11</v>
      </c>
      <c r="O935" s="18" t="s">
        <v>31657</v>
      </c>
      <c r="P935" s="18" t="s">
        <v>33096</v>
      </c>
      <c r="Q935" s="19" t="s">
        <v>13516</v>
      </c>
      <c r="R935" s="20" t="str">
        <f t="shared" si="89"/>
        <v>||||||||||</v>
      </c>
      <c r="S935" s="21"/>
      <c r="T935" s="21"/>
      <c r="U935" s="21" t="s">
        <v>33097</v>
      </c>
      <c r="V935" s="22" t="s">
        <v>10</v>
      </c>
    </row>
    <row r="936" spans="1:22">
      <c r="A936" s="45" t="str">
        <f t="shared" si="86"/>
        <v>2022-05</v>
      </c>
      <c r="B936" s="45" t="str">
        <f t="shared" si="91"/>
        <v>HELE</v>
      </c>
      <c r="C936" s="44" t="str" cm="1">
        <f t="array" ref="C936" xml:space="preserve">
_xlfn.SWITCH(TRUE,
$B936="-","-",
$B936="CPC-Power",
IF($D936="",
"PK"&amp;$E936&amp;"_V1."&amp;MAX(VALUE(RIGHT(_xlfn._xlws.FILTER('POWER Device'!$I$1:$I$5016,'POWER Device'!$H$1:$H$5016=$E936,"-"),1))),
"PK"&amp;$E936&amp;"_V1."&amp;$D936),
$B936="CPC",
IF($D936="",
"PK"&amp;$E936&amp;"_V1."&amp;MAX(VALUE(RIGHT(_xlfn._xlws.FILTER(鈺太芯Device!$E$1:$E$5267,鈺太芯Device!$D$1:$D$5267=$E936,"-"),1))),
"PK"&amp;$E936&amp;"_V1."&amp;$D936),
$B936&lt;&gt;"CPC",
IF($D936="",
"PK"&amp;$E936&amp;"_V1."&amp;MAX(VALUE(RIGHT(_xlfn._xlws.FILTER(鈺太Device!$E$1:$E$5054,鈺太Device!$D$1:$D$5054=$E936,"-"),1)))),
"PK"&amp;$E936&amp;"_V1."&amp;$D936)</f>
        <v>PKDT20Q01-76_V1.0</v>
      </c>
      <c r="E936" s="44" t="str">
        <f t="shared" si="87"/>
        <v>DT20Q01-76</v>
      </c>
      <c r="F936" s="44" t="str" cm="1">
        <f t="array" ref="F936">_xlfn.SWITCH(TRUE,
$B936="-","check",
$B936="CPC-Power",IFERROR(INDEX('POWER Device'!$A$1:$BA$5000,MATCH($C936,'POWER Device'!$I$1:$I$5016,0),MATCH(F$1,'POWER Device'!$A$1:$AZ$1,0)),""),
$B936&lt;&gt;"CPC",IFERROR(INDEX(鈺太Device!$A$1:$BC$5049,MATCH($C936,鈺太Device!$E$1:$E$5054,0),MATCH(F$1,鈺太Device!$A$1:$AZ$1,0)),""),
$B936="CPC",IFERROR(INDEX(鈺太芯Device!$A$1:$BD$5213,MATCH($C936,鈺太芯Device!$E$1:$E$5267,0),MATCH(F$1,鈺太芯Device!$A$1:$AZ$1,0)),""))</f>
        <v>ZTS6235</v>
      </c>
      <c r="G936" s="44" t="str" cm="1">
        <f t="array" ref="G936">_xlfn.SWITCH(TRUE,
$B936="-","check",
$B936="CPC-Power",IFERROR(INDEX('POWER Device'!$A$1:$BA$5000,MATCH($C936,'POWER Device'!$I$1:$I$5016,0),MATCH(G$1,'POWER Device'!$A$1:$AZ$1,0)),""),
$B936&lt;&gt;"CPC",IFERROR(INDEX(鈺太Device!$A$1:$BC$5049,MATCH($C936,鈺太Device!$E$1:$E$5054,0),MATCH(G$1,鈺太Device!$A$1:$AZ$1,0)),""),
$B936="CPC",IFERROR(INDEX(鈺太芯Device!$A$1:$BD$5213,MATCH($C936,鈺太芯Device!$E$1:$E$5267,0),MATCH(G$1,鈺太芯Device!$A$1:$AZ$1,0)),""))</f>
        <v>4908XA</v>
      </c>
      <c r="H936" s="44" t="str" cm="1">
        <f t="array" ref="H936">_xlfn.SWITCH(TRUE,
$B936="-","check",
$B936="CPC-Power",IFERROR(INDEX('POWER Device'!$A$1:$BA$5000,MATCH($C936,'POWER Device'!$I$1:$I$5016,0),MATCH(H$1,'POWER Device'!$A$1:$AZ$1,0)),""),
$B936&lt;&gt;"CPC",IFERROR(INDEX(鈺太Device!$A$1:$BC$5049,MATCH($C936,鈺太Device!$E$1:$E$5054,0),MATCH(H$1,鈺太Device!$A$1:$AZ$1,0)),""),
$B936="CPC",IFERROR(INDEX(鈺太芯Device!$A$1:$BD$5213,MATCH($C936,鈺太芯Device!$E$1:$E$5267,0),MATCH(H$1,鈺太芯Device!$A$1:$AZ$1,0)),""))</f>
        <v>3004_V11</v>
      </c>
      <c r="I936" s="44" t="str" cm="1">
        <f t="array" ref="I936">_xlfn.SWITCH(TRUE,
$B936="-","check",
$B936="CPC-Power",IFERROR(INDEX('POWER Device'!$A$1:$BA$5000,MATCH($C936,'POWER Device'!$I$1:$I$5016,0),MATCH(I$1,'POWER Device'!$A$1:$AZ$1,0)),""),
$B936&lt;&gt;"CPC",IFERROR(INDEX(鈺太Device!$A$1:$BC$5049,MATCH($C936,鈺太Device!$E$1:$E$5054,0),MATCH(I$1,鈺太Device!$A$1:$AZ$1,0)),""),
$B936="CPC",IFERROR(INDEX(鈺太芯Device!$A$1:$BD$5213,MATCH($C936,鈺太芯Device!$E$1:$E$5267,0),MATCH(I$1,鈺太芯Device!$A$1:$AZ$1,0)),""))</f>
        <v>01B555131S4N0
01B555132S2P0
01B555133S2N0</v>
      </c>
      <c r="J936" s="44" t="str" cm="1">
        <f t="array" ref="J936">_xlfn.SWITCH(TRUE,
$B936="-","check",
$B936="CPC-Power",IFERROR(INDEX('POWER Device'!$A$1:$BA$5000,MATCH($C936,'POWER Device'!$I$1:$I$5016,0),MATCH(J$1,'POWER Device'!$A$1:$AZ$1,0)),""),
$B936&lt;&gt;"CPC",IFERROR(INDEX(鈺太Device!$A$1:$BC$5049,MATCH($C936,鈺太Device!$E$1:$E$5054,0),MATCH(J$1,鈺太Device!$A$1:$AZ$1,0)),""),
$B936="CPC",IFERROR(INDEX(鈺太芯Device!$A$1:$BD$5213,MATCH($C936,鈺太芯Device!$E$1:$E$5267,0),MATCH(J$1,鈺太芯Device!$A$1:$AZ$1,0)),""))</f>
        <v>無</v>
      </c>
      <c r="K936" s="44" t="str" cm="1">
        <f t="array" ref="K936">_xlfn.SWITCH(TRUE,
$B936="-","check",
$B936="CPC-Power",IFERROR(INDEX('POWER Device'!$A$1:$BA$5000,MATCH($C936,'POWER Device'!$I$1:$I$5016,0),MATCH(K$1,'POWER Device'!$A$1:$AZ$1,0)),""),
$B936&lt;&gt;"CPC",IFERROR(INDEX(鈺太Device!$A$1:$BC$5049,MATCH($C936,鈺太Device!$E$1:$E$5054,0),MATCH(K$1,鈺太Device!$A$1:$AZ$1,0)),""),
$B936="CPC",IFERROR(INDEX(鈺太芯Device!$A$1:$BD$5213,MATCH($C936,鈺太芯Device!$E$1:$E$5267,0),MATCH(K$1,鈺太芯Device!$A$1:$AZ$1,0)),""))</f>
        <v>None</v>
      </c>
      <c r="L936" s="44" t="str" cm="1">
        <f t="array" ref="L936">_xlfn.SWITCH(TRUE,
$B936="-","check",
$B936="CPC-Power",IFERROR(INDEX('POWER Device'!$A$1:$BA$5000,MATCH($C936,'POWER Device'!$I$1:$I$5016,0),MATCH(L$1,'POWER Device'!$A$1:$AZ$1,0)),""),
$B936&lt;&gt;"CPC",IFERROR(INDEX(鈺太Device!$A$1:$BC$5049,MATCH($C936,鈺太Device!$E$1:$E$5054,0),MATCH(L$1,鈺太Device!$A$1:$AZ$1,0)),""),
$B936="CPC",IFERROR(INDEX(鈺太芯Device!$A$1:$BD$5213,MATCH($C936,鈺太芯Device!$E$1:$E$5267,0),MATCH(L$1,鈺太芯Device!$A$1:$AZ$1,0)),""))</f>
        <v xml:space="preserve">OM-325 高溫錫膏 </v>
      </c>
      <c r="M936" s="44" t="str">
        <f t="shared" si="90"/>
        <v>ZTS6235</v>
      </c>
      <c r="N936" s="44" t="str">
        <f t="shared" si="88"/>
        <v>ZTS6235-4908XA-3004_V11</v>
      </c>
      <c r="O936" s="18" t="s">
        <v>31657</v>
      </c>
      <c r="P936" s="18" t="s">
        <v>33098</v>
      </c>
      <c r="Q936" s="19" t="s">
        <v>13506</v>
      </c>
      <c r="R936" s="20" t="str">
        <f t="shared" si="89"/>
        <v>||||||||||</v>
      </c>
      <c r="S936" s="21" t="s">
        <v>33099</v>
      </c>
      <c r="T936" s="21"/>
      <c r="U936" s="21" t="s">
        <v>33100</v>
      </c>
      <c r="V936" s="22" t="s">
        <v>10</v>
      </c>
    </row>
    <row r="937" spans="1:22" ht="36">
      <c r="A937" s="45" t="str">
        <f t="shared" si="86"/>
        <v>2021-07</v>
      </c>
      <c r="B937" s="45" t="str">
        <f t="shared" si="91"/>
        <v>HELE</v>
      </c>
      <c r="C937" s="44" t="str" cm="1">
        <f t="array" ref="C937" xml:space="preserve">
_xlfn.SWITCH(TRUE,
$B937="-","-",
$B937="CPC-Power",
IF($D937="",
"PK"&amp;$E937&amp;"_V1."&amp;MAX(VALUE(RIGHT(_xlfn._xlws.FILTER('POWER Device'!$I$1:$I$5016,'POWER Device'!$H$1:$H$5016=$E937,"-"),1))),
"PK"&amp;$E937&amp;"_V1."&amp;$D937),
$B937="CPC",
IF($D937="",
"PK"&amp;$E937&amp;"_V1."&amp;MAX(VALUE(RIGHT(_xlfn._xlws.FILTER(鈺太芯Device!$E$1:$E$5267,鈺太芯Device!$D$1:$D$5267=$E937,"-"),1))),
"PK"&amp;$E937&amp;"_V1."&amp;$D937),
$B937&lt;&gt;"CPC",
IF($D937="",
"PK"&amp;$E937&amp;"_V1."&amp;MAX(VALUE(RIGHT(_xlfn._xlws.FILTER(鈺太Device!$E$1:$E$5054,鈺太Device!$D$1:$D$5054=$E937,"-"),1)))),
"PK"&amp;$E937&amp;"_V1."&amp;$D937)</f>
        <v>PKDT20Q01-71_V1.0</v>
      </c>
      <c r="E937" s="44" t="str">
        <f t="shared" si="87"/>
        <v>DT20Q01-71</v>
      </c>
      <c r="F937" s="44" t="str" cm="1">
        <f t="array" ref="F937">_xlfn.SWITCH(TRUE,
$B937="-","check",
$B937="CPC-Power",IFERROR(INDEX('POWER Device'!$A$1:$BA$5000,MATCH($C937,'POWER Device'!$I$1:$I$5016,0),MATCH(F$1,'POWER Device'!$A$1:$AZ$1,0)),""),
$B937&lt;&gt;"CPC",IFERROR(INDEX(鈺太Device!$A$1:$BC$5049,MATCH($C937,鈺太Device!$E$1:$E$5054,0),MATCH(F$1,鈺太Device!$A$1:$AZ$1,0)),""),
$B937="CPC",IFERROR(INDEX(鈺太芯Device!$A$1:$BD$5213,MATCH($C937,鈺太芯Device!$E$1:$E$5267,0),MATCH(F$1,鈺太芯Device!$A$1:$AZ$1,0)),""))</f>
        <v>ZTS6235</v>
      </c>
      <c r="G937" s="44" t="str" cm="1">
        <f t="array" ref="G937">_xlfn.SWITCH(TRUE,
$B937="-","check",
$B937="CPC-Power",IFERROR(INDEX('POWER Device'!$A$1:$BA$5000,MATCH($C937,'POWER Device'!$I$1:$I$5016,0),MATCH(G$1,'POWER Device'!$A$1:$AZ$1,0)),""),
$B937&lt;&gt;"CPC",IFERROR(INDEX(鈺太Device!$A$1:$BC$5049,MATCH($C937,鈺太Device!$E$1:$E$5054,0),MATCH(G$1,鈺太Device!$A$1:$AZ$1,0)),""),
$B937="CPC",IFERROR(INDEX(鈺太芯Device!$A$1:$BD$5213,MATCH($C937,鈺太芯Device!$E$1:$E$5267,0),MATCH(G$1,鈺太芯Device!$A$1:$AZ$1,0)),""))</f>
        <v>4908YH</v>
      </c>
      <c r="H937" s="44" t="str" cm="1">
        <f t="array" ref="H937">_xlfn.SWITCH(TRUE,
$B937="-","check",
$B937="CPC-Power",IFERROR(INDEX('POWER Device'!$A$1:$BA$5000,MATCH($C937,'POWER Device'!$I$1:$I$5016,0),MATCH(H$1,'POWER Device'!$A$1:$AZ$1,0)),""),
$B937&lt;&gt;"CPC",IFERROR(INDEX(鈺太Device!$A$1:$BC$5049,MATCH($C937,鈺太Device!$E$1:$E$5054,0),MATCH(H$1,鈺太Device!$A$1:$AZ$1,0)),""),
$B937="CPC",IFERROR(INDEX(鈺太芯Device!$A$1:$BD$5213,MATCH($C937,鈺太芯Device!$E$1:$E$5267,0),MATCH(H$1,鈺太芯Device!$A$1:$AZ$1,0)),""))</f>
        <v>3004_V11</v>
      </c>
      <c r="I937" s="44" t="str" cm="1">
        <f t="array" ref="I937">_xlfn.SWITCH(TRUE,
$B937="-","check",
$B937="CPC-Power",IFERROR(INDEX('POWER Device'!$A$1:$BA$5000,MATCH($C937,'POWER Device'!$I$1:$I$5016,0),MATCH(I$1,'POWER Device'!$A$1:$AZ$1,0)),""),
$B937&lt;&gt;"CPC",IFERROR(INDEX(鈺太Device!$A$1:$BC$5049,MATCH($C937,鈺太Device!$E$1:$E$5054,0),MATCH(I$1,鈺太Device!$A$1:$AZ$1,0)),""),
$B937="CPC",IFERROR(INDEX(鈺太芯Device!$A$1:$BD$5213,MATCH($C937,鈺太芯Device!$E$1:$E$5267,0),MATCH(I$1,鈺太芯Device!$A$1:$AZ$1,0)),""))</f>
        <v>01B5551D00000
01B5551E00000
01B5551F00000</v>
      </c>
      <c r="J937" s="44" t="str" cm="1">
        <f t="array" ref="J937">_xlfn.SWITCH(TRUE,
$B937="-","check",
$B937="CPC-Power",IFERROR(INDEX('POWER Device'!$A$1:$BA$5000,MATCH($C937,'POWER Device'!$I$1:$I$5016,0),MATCH(J$1,'POWER Device'!$A$1:$AZ$1,0)),""),
$B937&lt;&gt;"CPC",IFERROR(INDEX(鈺太Device!$A$1:$BC$5049,MATCH($C937,鈺太Device!$E$1:$E$5054,0),MATCH(J$1,鈺太Device!$A$1:$AZ$1,0)),""),
$B937="CPC",IFERROR(INDEX(鈺太芯Device!$A$1:$BD$5213,MATCH($C937,鈺太芯Device!$E$1:$E$5267,0),MATCH(J$1,鈺太芯Device!$A$1:$AZ$1,0)),""))</f>
        <v>無</v>
      </c>
      <c r="K937" s="44" t="str" cm="1">
        <f t="array" ref="K937">_xlfn.SWITCH(TRUE,
$B937="-","check",
$B937="CPC-Power",IFERROR(INDEX('POWER Device'!$A$1:$BA$5000,MATCH($C937,'POWER Device'!$I$1:$I$5016,0),MATCH(K$1,'POWER Device'!$A$1:$AZ$1,0)),""),
$B937&lt;&gt;"CPC",IFERROR(INDEX(鈺太Device!$A$1:$BC$5049,MATCH($C937,鈺太Device!$E$1:$E$5054,0),MATCH(K$1,鈺太Device!$A$1:$AZ$1,0)),""),
$B937="CPC",IFERROR(INDEX(鈺太芯Device!$A$1:$BD$5213,MATCH($C937,鈺太芯Device!$E$1:$E$5267,0),MATCH(K$1,鈺太芯Device!$A$1:$AZ$1,0)),""))</f>
        <v>None</v>
      </c>
      <c r="L937" s="44" t="str" cm="1">
        <f t="array" ref="L937">_xlfn.SWITCH(TRUE,
$B937="-","check",
$B937="CPC-Power",IFERROR(INDEX('POWER Device'!$A$1:$BA$5000,MATCH($C937,'POWER Device'!$I$1:$I$5016,0),MATCH(L$1,'POWER Device'!$A$1:$AZ$1,0)),""),
$B937&lt;&gt;"CPC",IFERROR(INDEX(鈺太Device!$A$1:$BC$5049,MATCH($C937,鈺太Device!$E$1:$E$5054,0),MATCH(L$1,鈺太Device!$A$1:$AZ$1,0)),""),
$B937="CPC",IFERROR(INDEX(鈺太芯Device!$A$1:$BD$5213,MATCH($C937,鈺太芯Device!$E$1:$E$5267,0),MATCH(L$1,鈺太芯Device!$A$1:$AZ$1,0)),""))</f>
        <v>Type 5
高溫錫膏</v>
      </c>
      <c r="M937" s="44" t="str">
        <f t="shared" si="90"/>
        <v>ZTS6235</v>
      </c>
      <c r="N937" s="44" t="str">
        <f t="shared" si="88"/>
        <v>ZTS6235-4908YH-3004_V11</v>
      </c>
      <c r="O937" s="18" t="s">
        <v>31657</v>
      </c>
      <c r="P937" s="18" t="s">
        <v>33101</v>
      </c>
      <c r="Q937" s="19" t="s">
        <v>13477</v>
      </c>
      <c r="R937" s="20" t="str">
        <f t="shared" si="89"/>
        <v>||||||||||</v>
      </c>
      <c r="S937" s="21" t="s">
        <v>33102</v>
      </c>
      <c r="T937" s="21"/>
      <c r="U937" s="21" t="s">
        <v>33103</v>
      </c>
      <c r="V937" s="22" t="s">
        <v>10</v>
      </c>
    </row>
    <row r="938" spans="1:22">
      <c r="A938" s="45" t="str">
        <f t="shared" si="86"/>
        <v>2022-04</v>
      </c>
      <c r="B938" s="45" t="str">
        <f t="shared" si="91"/>
        <v>HELE</v>
      </c>
      <c r="C938" s="44" t="str" cm="1">
        <f t="array" ref="C938" xml:space="preserve">
_xlfn.SWITCH(TRUE,
$B938="-","-",
$B938="CPC-Power",
IF($D938="",
"PK"&amp;$E938&amp;"_V1."&amp;MAX(VALUE(RIGHT(_xlfn._xlws.FILTER('POWER Device'!$I$1:$I$5016,'POWER Device'!$H$1:$H$5016=$E938,"-"),1))),
"PK"&amp;$E938&amp;"_V1."&amp;$D938),
$B938="CPC",
IF($D938="",
"PK"&amp;$E938&amp;"_V1."&amp;MAX(VALUE(RIGHT(_xlfn._xlws.FILTER(鈺太芯Device!$E$1:$E$5267,鈺太芯Device!$D$1:$D$5267=$E938,"-"),1))),
"PK"&amp;$E938&amp;"_V1."&amp;$D938),
$B938&lt;&gt;"CPC",
IF($D938="",
"PK"&amp;$E938&amp;"_V1."&amp;MAX(VALUE(RIGHT(_xlfn._xlws.FILTER(鈺太Device!$E$1:$E$5054,鈺太Device!$D$1:$D$5054=$E938,"-"),1)))),
"PK"&amp;$E938&amp;"_V1."&amp;$D938)</f>
        <v>PKDT20Q01-75_V1.0</v>
      </c>
      <c r="E938" s="44" t="str">
        <f t="shared" si="87"/>
        <v>DT20Q01-75</v>
      </c>
      <c r="F938" s="44" t="str" cm="1">
        <f t="array" ref="F938">_xlfn.SWITCH(TRUE,
$B938="-","check",
$B938="CPC-Power",IFERROR(INDEX('POWER Device'!$A$1:$BA$5000,MATCH($C938,'POWER Device'!$I$1:$I$5016,0),MATCH(F$1,'POWER Device'!$A$1:$AZ$1,0)),""),
$B938&lt;&gt;"CPC",IFERROR(INDEX(鈺太Device!$A$1:$BC$5049,MATCH($C938,鈺太Device!$E$1:$E$5054,0),MATCH(F$1,鈺太Device!$A$1:$AZ$1,0)),""),
$B938="CPC",IFERROR(INDEX(鈺太芯Device!$A$1:$BD$5213,MATCH($C938,鈺太芯Device!$E$1:$E$5267,0),MATCH(F$1,鈺太芯Device!$A$1:$AZ$1,0)),""))</f>
        <v>ZTS6235SQ</v>
      </c>
      <c r="G938" s="44" t="str" cm="1">
        <f t="array" ref="G938">_xlfn.SWITCH(TRUE,
$B938="-","check",
$B938="CPC-Power",IFERROR(INDEX('POWER Device'!$A$1:$BA$5000,MATCH($C938,'POWER Device'!$I$1:$I$5016,0),MATCH(G$1,'POWER Device'!$A$1:$AZ$1,0)),""),
$B938&lt;&gt;"CPC",IFERROR(INDEX(鈺太Device!$A$1:$BC$5049,MATCH($C938,鈺太Device!$E$1:$E$5054,0),MATCH(G$1,鈺太Device!$A$1:$AZ$1,0)),""),
$B938="CPC",IFERROR(INDEX(鈺太芯Device!$A$1:$BD$5213,MATCH($C938,鈺太芯Device!$E$1:$E$5267,0),MATCH(G$1,鈺太芯Device!$A$1:$AZ$1,0)),""))</f>
        <v>4908YH</v>
      </c>
      <c r="H938" s="44" t="str" cm="1">
        <f t="array" ref="H938">_xlfn.SWITCH(TRUE,
$B938="-","check",
$B938="CPC-Power",IFERROR(INDEX('POWER Device'!$A$1:$BA$5000,MATCH($C938,'POWER Device'!$I$1:$I$5016,0),MATCH(H$1,'POWER Device'!$A$1:$AZ$1,0)),""),
$B938&lt;&gt;"CPC",IFERROR(INDEX(鈺太Device!$A$1:$BC$5049,MATCH($C938,鈺太Device!$E$1:$E$5054,0),MATCH(H$1,鈺太Device!$A$1:$AZ$1,0)),""),
$B938="CPC",IFERROR(INDEX(鈺太芯Device!$A$1:$BD$5213,MATCH($C938,鈺太芯Device!$E$1:$E$5267,0),MATCH(H$1,鈺太芯Device!$A$1:$AZ$1,0)),""))</f>
        <v>3004_V11</v>
      </c>
      <c r="I938" s="44" t="str" cm="1">
        <f t="array" ref="I938">_xlfn.SWITCH(TRUE,
$B938="-","check",
$B938="CPC-Power",IFERROR(INDEX('POWER Device'!$A$1:$BA$5000,MATCH($C938,'POWER Device'!$I$1:$I$5016,0),MATCH(I$1,'POWER Device'!$A$1:$AZ$1,0)),""),
$B938&lt;&gt;"CPC",IFERROR(INDEX(鈺太Device!$A$1:$BC$5049,MATCH($C938,鈺太Device!$E$1:$E$5054,0),MATCH(I$1,鈺太Device!$A$1:$AZ$1,0)),""),
$B938="CPC",IFERROR(INDEX(鈺太芯Device!$A$1:$BD$5213,MATCH($C938,鈺太芯Device!$E$1:$E$5267,0),MATCH(I$1,鈺太芯Device!$A$1:$AZ$1,0)),""))</f>
        <v>01B555131S4N0
01B555132S2P0
01B555133S2N0</v>
      </c>
      <c r="J938" s="44" t="str" cm="1">
        <f t="array" ref="J938">_xlfn.SWITCH(TRUE,
$B938="-","check",
$B938="CPC-Power",IFERROR(INDEX('POWER Device'!$A$1:$BA$5000,MATCH($C938,'POWER Device'!$I$1:$I$5016,0),MATCH(J$1,'POWER Device'!$A$1:$AZ$1,0)),""),
$B938&lt;&gt;"CPC",IFERROR(INDEX(鈺太Device!$A$1:$BC$5049,MATCH($C938,鈺太Device!$E$1:$E$5054,0),MATCH(J$1,鈺太Device!$A$1:$AZ$1,0)),""),
$B938="CPC",IFERROR(INDEX(鈺太芯Device!$A$1:$BD$5213,MATCH($C938,鈺太芯Device!$E$1:$E$5267,0),MATCH(J$1,鈺太芯Device!$A$1:$AZ$1,0)),""))</f>
        <v>無</v>
      </c>
      <c r="K938" s="44" t="str" cm="1">
        <f t="array" ref="K938">_xlfn.SWITCH(TRUE,
$B938="-","check",
$B938="CPC-Power",IFERROR(INDEX('POWER Device'!$A$1:$BA$5000,MATCH($C938,'POWER Device'!$I$1:$I$5016,0),MATCH(K$1,'POWER Device'!$A$1:$AZ$1,0)),""),
$B938&lt;&gt;"CPC",IFERROR(INDEX(鈺太Device!$A$1:$BC$5049,MATCH($C938,鈺太Device!$E$1:$E$5054,0),MATCH(K$1,鈺太Device!$A$1:$AZ$1,0)),""),
$B938="CPC",IFERROR(INDEX(鈺太芯Device!$A$1:$BD$5213,MATCH($C938,鈺太芯Device!$E$1:$E$5267,0),MATCH(K$1,鈺太芯Device!$A$1:$AZ$1,0)),""))</f>
        <v>None</v>
      </c>
      <c r="L938" s="44" t="str" cm="1">
        <f t="array" ref="L938">_xlfn.SWITCH(TRUE,
$B938="-","check",
$B938="CPC-Power",IFERROR(INDEX('POWER Device'!$A$1:$BA$5000,MATCH($C938,'POWER Device'!$I$1:$I$5016,0),MATCH(L$1,'POWER Device'!$A$1:$AZ$1,0)),""),
$B938&lt;&gt;"CPC",IFERROR(INDEX(鈺太Device!$A$1:$BC$5049,MATCH($C938,鈺太Device!$E$1:$E$5054,0),MATCH(L$1,鈺太Device!$A$1:$AZ$1,0)),""),
$B938="CPC",IFERROR(INDEX(鈺太芯Device!$A$1:$BD$5213,MATCH($C938,鈺太芯Device!$E$1:$E$5267,0),MATCH(L$1,鈺太芯Device!$A$1:$AZ$1,0)),""))</f>
        <v>Type 5
高溫錫膏</v>
      </c>
      <c r="M938" s="44" t="str">
        <f t="shared" si="90"/>
        <v>ZTS6235SQ</v>
      </c>
      <c r="N938" s="44" t="str">
        <f t="shared" si="88"/>
        <v>ZTS6235SQ-4908YH-3004_V11</v>
      </c>
      <c r="O938" s="24" t="s">
        <v>31657</v>
      </c>
      <c r="P938" s="24" t="s">
        <v>33104</v>
      </c>
      <c r="Q938" s="25" t="s">
        <v>13502</v>
      </c>
      <c r="R938" s="20" t="str">
        <f t="shared" si="89"/>
        <v>||||||||||</v>
      </c>
      <c r="S938" s="21"/>
      <c r="T938" s="21"/>
      <c r="U938" s="21" t="s">
        <v>33105</v>
      </c>
      <c r="V938" s="22" t="s">
        <v>10</v>
      </c>
    </row>
    <row r="939" spans="1:22">
      <c r="A939" s="45" t="str">
        <f t="shared" si="86"/>
        <v>2022-04</v>
      </c>
      <c r="B939" s="45" t="str">
        <f t="shared" si="91"/>
        <v>HELE</v>
      </c>
      <c r="C939" s="44" t="str" cm="1">
        <f t="array" ref="C939" xml:space="preserve">
_xlfn.SWITCH(TRUE,
$B939="-","-",
$B939="CPC-Power",
IF($D939="",
"PK"&amp;$E939&amp;"_V1."&amp;MAX(VALUE(RIGHT(_xlfn._xlws.FILTER('POWER Device'!$I$1:$I$5016,'POWER Device'!$H$1:$H$5016=$E939,"-"),1))),
"PK"&amp;$E939&amp;"_V1."&amp;$D939),
$B939="CPC",
IF($D939="",
"PK"&amp;$E939&amp;"_V1."&amp;MAX(VALUE(RIGHT(_xlfn._xlws.FILTER(鈺太芯Device!$E$1:$E$5267,鈺太芯Device!$D$1:$D$5267=$E939,"-"),1))),
"PK"&amp;$E939&amp;"_V1."&amp;$D939),
$B939&lt;&gt;"CPC",
IF($D939="",
"PK"&amp;$E939&amp;"_V1."&amp;MAX(VALUE(RIGHT(_xlfn._xlws.FILTER(鈺太Device!$E$1:$E$5054,鈺太Device!$D$1:$D$5054=$E939,"-"),1)))),
"PK"&amp;$E939&amp;"_V1."&amp;$D939)</f>
        <v>PKDT20Q01-75_V1.0</v>
      </c>
      <c r="E939" s="44" t="str">
        <f t="shared" si="87"/>
        <v>DT20Q01-75</v>
      </c>
      <c r="F939" s="44" t="str" cm="1">
        <f t="array" ref="F939">_xlfn.SWITCH(TRUE,
$B939="-","check",
$B939="CPC-Power",IFERROR(INDEX('POWER Device'!$A$1:$BA$5000,MATCH($C939,'POWER Device'!$I$1:$I$5016,0),MATCH(F$1,'POWER Device'!$A$1:$AZ$1,0)),""),
$B939&lt;&gt;"CPC",IFERROR(INDEX(鈺太Device!$A$1:$BC$5049,MATCH($C939,鈺太Device!$E$1:$E$5054,0),MATCH(F$1,鈺太Device!$A$1:$AZ$1,0)),""),
$B939="CPC",IFERROR(INDEX(鈺太芯Device!$A$1:$BD$5213,MATCH($C939,鈺太芯Device!$E$1:$E$5267,0),MATCH(F$1,鈺太芯Device!$A$1:$AZ$1,0)),""))</f>
        <v>ZTS6235SQ</v>
      </c>
      <c r="G939" s="44" t="str" cm="1">
        <f t="array" ref="G939">_xlfn.SWITCH(TRUE,
$B939="-","check",
$B939="CPC-Power",IFERROR(INDEX('POWER Device'!$A$1:$BA$5000,MATCH($C939,'POWER Device'!$I$1:$I$5016,0),MATCH(G$1,'POWER Device'!$A$1:$AZ$1,0)),""),
$B939&lt;&gt;"CPC",IFERROR(INDEX(鈺太Device!$A$1:$BC$5049,MATCH($C939,鈺太Device!$E$1:$E$5054,0),MATCH(G$1,鈺太Device!$A$1:$AZ$1,0)),""),
$B939="CPC",IFERROR(INDEX(鈺太芯Device!$A$1:$BD$5213,MATCH($C939,鈺太芯Device!$E$1:$E$5267,0),MATCH(G$1,鈺太芯Device!$A$1:$AZ$1,0)),""))</f>
        <v>4908YH</v>
      </c>
      <c r="H939" s="44" t="str" cm="1">
        <f t="array" ref="H939">_xlfn.SWITCH(TRUE,
$B939="-","check",
$B939="CPC-Power",IFERROR(INDEX('POWER Device'!$A$1:$BA$5000,MATCH($C939,'POWER Device'!$I$1:$I$5016,0),MATCH(H$1,'POWER Device'!$A$1:$AZ$1,0)),""),
$B939&lt;&gt;"CPC",IFERROR(INDEX(鈺太Device!$A$1:$BC$5049,MATCH($C939,鈺太Device!$E$1:$E$5054,0),MATCH(H$1,鈺太Device!$A$1:$AZ$1,0)),""),
$B939="CPC",IFERROR(INDEX(鈺太芯Device!$A$1:$BD$5213,MATCH($C939,鈺太芯Device!$E$1:$E$5267,0),MATCH(H$1,鈺太芯Device!$A$1:$AZ$1,0)),""))</f>
        <v>3004_V11</v>
      </c>
      <c r="I939" s="44" t="str" cm="1">
        <f t="array" ref="I939">_xlfn.SWITCH(TRUE,
$B939="-","check",
$B939="CPC-Power",IFERROR(INDEX('POWER Device'!$A$1:$BA$5000,MATCH($C939,'POWER Device'!$I$1:$I$5016,0),MATCH(I$1,'POWER Device'!$A$1:$AZ$1,0)),""),
$B939&lt;&gt;"CPC",IFERROR(INDEX(鈺太Device!$A$1:$BC$5049,MATCH($C939,鈺太Device!$E$1:$E$5054,0),MATCH(I$1,鈺太Device!$A$1:$AZ$1,0)),""),
$B939="CPC",IFERROR(INDEX(鈺太芯Device!$A$1:$BD$5213,MATCH($C939,鈺太芯Device!$E$1:$E$5267,0),MATCH(I$1,鈺太芯Device!$A$1:$AZ$1,0)),""))</f>
        <v>01B555131S4N0
01B555132S2P0
01B555133S2N0</v>
      </c>
      <c r="J939" s="44" t="str" cm="1">
        <f t="array" ref="J939">_xlfn.SWITCH(TRUE,
$B939="-","check",
$B939="CPC-Power",IFERROR(INDEX('POWER Device'!$A$1:$BA$5000,MATCH($C939,'POWER Device'!$I$1:$I$5016,0),MATCH(J$1,'POWER Device'!$A$1:$AZ$1,0)),""),
$B939&lt;&gt;"CPC",IFERROR(INDEX(鈺太Device!$A$1:$BC$5049,MATCH($C939,鈺太Device!$E$1:$E$5054,0),MATCH(J$1,鈺太Device!$A$1:$AZ$1,0)),""),
$B939="CPC",IFERROR(INDEX(鈺太芯Device!$A$1:$BD$5213,MATCH($C939,鈺太芯Device!$E$1:$E$5267,0),MATCH(J$1,鈺太芯Device!$A$1:$AZ$1,0)),""))</f>
        <v>無</v>
      </c>
      <c r="K939" s="44" t="str" cm="1">
        <f t="array" ref="K939">_xlfn.SWITCH(TRUE,
$B939="-","check",
$B939="CPC-Power",IFERROR(INDEX('POWER Device'!$A$1:$BA$5000,MATCH($C939,'POWER Device'!$I$1:$I$5016,0),MATCH(K$1,'POWER Device'!$A$1:$AZ$1,0)),""),
$B939&lt;&gt;"CPC",IFERROR(INDEX(鈺太Device!$A$1:$BC$5049,MATCH($C939,鈺太Device!$E$1:$E$5054,0),MATCH(K$1,鈺太Device!$A$1:$AZ$1,0)),""),
$B939="CPC",IFERROR(INDEX(鈺太芯Device!$A$1:$BD$5213,MATCH($C939,鈺太芯Device!$E$1:$E$5267,0),MATCH(K$1,鈺太芯Device!$A$1:$AZ$1,0)),""))</f>
        <v>None</v>
      </c>
      <c r="L939" s="44" t="str" cm="1">
        <f t="array" ref="L939">_xlfn.SWITCH(TRUE,
$B939="-","check",
$B939="CPC-Power",IFERROR(INDEX('POWER Device'!$A$1:$BA$5000,MATCH($C939,'POWER Device'!$I$1:$I$5016,0),MATCH(L$1,'POWER Device'!$A$1:$AZ$1,0)),""),
$B939&lt;&gt;"CPC",IFERROR(INDEX(鈺太Device!$A$1:$BC$5049,MATCH($C939,鈺太Device!$E$1:$E$5054,0),MATCH(L$1,鈺太Device!$A$1:$AZ$1,0)),""),
$B939="CPC",IFERROR(INDEX(鈺太芯Device!$A$1:$BD$5213,MATCH($C939,鈺太芯Device!$E$1:$E$5267,0),MATCH(L$1,鈺太芯Device!$A$1:$AZ$1,0)),""))</f>
        <v>Type 5
高溫錫膏</v>
      </c>
      <c r="M939" s="44" t="str">
        <f t="shared" si="90"/>
        <v>ZTS6235SQ</v>
      </c>
      <c r="N939" s="44" t="str">
        <f t="shared" si="88"/>
        <v>ZTS6235SQ-4908YH-3004_V11</v>
      </c>
      <c r="O939" s="18" t="s">
        <v>31657</v>
      </c>
      <c r="P939" s="18" t="s">
        <v>33106</v>
      </c>
      <c r="Q939" s="19" t="s">
        <v>13502</v>
      </c>
      <c r="R939" s="20" t="str">
        <f t="shared" si="89"/>
        <v>||||||||||</v>
      </c>
      <c r="S939" s="21"/>
      <c r="T939" s="21"/>
      <c r="U939" s="21" t="s">
        <v>33107</v>
      </c>
      <c r="V939" s="22" t="s">
        <v>10</v>
      </c>
    </row>
    <row r="940" spans="1:22" ht="24">
      <c r="A940" s="45" t="str">
        <f t="shared" si="86"/>
        <v>2022-06</v>
      </c>
      <c r="B940" s="45" t="str">
        <f t="shared" si="91"/>
        <v>HELE</v>
      </c>
      <c r="C940" s="44" t="str" cm="1">
        <f t="array" ref="C940" xml:space="preserve">
_xlfn.SWITCH(TRUE,
$B940="-","-",
$B940="CPC-Power",
IF($D940="",
"PK"&amp;$E940&amp;"_V1."&amp;MAX(VALUE(RIGHT(_xlfn._xlws.FILTER('POWER Device'!$I$1:$I$5016,'POWER Device'!$H$1:$H$5016=$E940,"-"),1))),
"PK"&amp;$E940&amp;"_V1."&amp;$D940),
$B940="CPC",
IF($D940="",
"PK"&amp;$E940&amp;"_V1."&amp;MAX(VALUE(RIGHT(_xlfn._xlws.FILTER(鈺太芯Device!$E$1:$E$5267,鈺太芯Device!$D$1:$D$5267=$E940,"-"),1))),
"PK"&amp;$E940&amp;"_V1."&amp;$D940),
$B940&lt;&gt;"CPC",
IF($D940="",
"PK"&amp;$E940&amp;"_V1."&amp;MAX(VALUE(RIGHT(_xlfn._xlws.FILTER(鈺太Device!$E$1:$E$5054,鈺太Device!$D$1:$D$5054=$E940,"-"),1)))),
"PK"&amp;$E940&amp;"_V1."&amp;$D940)</f>
        <v>PKDT20Q01-77_V1.1</v>
      </c>
      <c r="E940" s="44" t="str">
        <f t="shared" si="87"/>
        <v>DT20Q01-77</v>
      </c>
      <c r="F940" s="44" t="str" cm="1">
        <f t="array" ref="F940">_xlfn.SWITCH(TRUE,
$B940="-","check",
$B940="CPC-Power",IFERROR(INDEX('POWER Device'!$A$1:$BA$5000,MATCH($C940,'POWER Device'!$I$1:$I$5016,0),MATCH(F$1,'POWER Device'!$A$1:$AZ$1,0)),""),
$B940&lt;&gt;"CPC",IFERROR(INDEX(鈺太Device!$A$1:$BC$5049,MATCH($C940,鈺太Device!$E$1:$E$5054,0),MATCH(F$1,鈺太Device!$A$1:$AZ$1,0)),""),
$B940="CPC",IFERROR(INDEX(鈺太芯Device!$A$1:$BD$5213,MATCH($C940,鈺太芯Device!$E$1:$E$5267,0),MATCH(F$1,鈺太芯Device!$A$1:$AZ$1,0)),""))</f>
        <v>ZTS6235SQ</v>
      </c>
      <c r="G940" s="44" t="str" cm="1">
        <f t="array" ref="G940">_xlfn.SWITCH(TRUE,
$B940="-","check",
$B940="CPC-Power",IFERROR(INDEX('POWER Device'!$A$1:$BA$5000,MATCH($C940,'POWER Device'!$I$1:$I$5016,0),MATCH(G$1,'POWER Device'!$A$1:$AZ$1,0)),""),
$B940&lt;&gt;"CPC",IFERROR(INDEX(鈺太Device!$A$1:$BC$5049,MATCH($C940,鈺太Device!$E$1:$E$5054,0),MATCH(G$1,鈺太Device!$A$1:$AZ$1,0)),""),
$B940="CPC",IFERROR(INDEX(鈺太芯Device!$A$1:$BD$5213,MATCH($C940,鈺太芯Device!$E$1:$E$5267,0),MATCH(G$1,鈺太芯Device!$A$1:$AZ$1,0)),""))</f>
        <v>4918ZB</v>
      </c>
      <c r="H940" s="44" t="str" cm="1">
        <f t="array" ref="H940">_xlfn.SWITCH(TRUE,
$B940="-","check",
$B940="CPC-Power",IFERROR(INDEX('POWER Device'!$A$1:$BA$5000,MATCH($C940,'POWER Device'!$I$1:$I$5016,0),MATCH(H$1,'POWER Device'!$A$1:$AZ$1,0)),""),
$B940&lt;&gt;"CPC",IFERROR(INDEX(鈺太Device!$A$1:$BC$5049,MATCH($C940,鈺太Device!$E$1:$E$5054,0),MATCH(H$1,鈺太Device!$A$1:$AZ$1,0)),""),
$B940="CPC",IFERROR(INDEX(鈺太芯Device!$A$1:$BD$5213,MATCH($C940,鈺太芯Device!$E$1:$E$5267,0),MATCH(H$1,鈺太芯Device!$A$1:$AZ$1,0)),""))</f>
        <v>3004_V11</v>
      </c>
      <c r="I940" s="44" t="str" cm="1">
        <f t="array" ref="I940">_xlfn.SWITCH(TRUE,
$B940="-","check",
$B940="CPC-Power",IFERROR(INDEX('POWER Device'!$A$1:$BA$5000,MATCH($C940,'POWER Device'!$I$1:$I$5016,0),MATCH(I$1,'POWER Device'!$A$1:$AZ$1,0)),""),
$B940&lt;&gt;"CPC",IFERROR(INDEX(鈺太Device!$A$1:$BC$5049,MATCH($C940,鈺太Device!$E$1:$E$5054,0),MATCH(I$1,鈺太Device!$A$1:$AZ$1,0)),""),
$B940="CPC",IFERROR(INDEX(鈺太芯Device!$A$1:$BD$5213,MATCH($C940,鈺太芯Device!$E$1:$E$5267,0),MATCH(I$1,鈺太芯Device!$A$1:$AZ$1,0)),""))</f>
        <v>01B555143U4G0
01B555149U2P0
01B555145U2N0</v>
      </c>
      <c r="J940" s="44" t="str" cm="1">
        <f t="array" ref="J940">_xlfn.SWITCH(TRUE,
$B940="-","check",
$B940="CPC-Power",IFERROR(INDEX('POWER Device'!$A$1:$BA$5000,MATCH($C940,'POWER Device'!$I$1:$I$5016,0),MATCH(J$1,'POWER Device'!$A$1:$AZ$1,0)),""),
$B940&lt;&gt;"CPC",IFERROR(INDEX(鈺太Device!$A$1:$BC$5049,MATCH($C940,鈺太Device!$E$1:$E$5054,0),MATCH(J$1,鈺太Device!$A$1:$AZ$1,0)),""),
$B940="CPC",IFERROR(INDEX(鈺太芯Device!$A$1:$BD$5213,MATCH($C940,鈺太芯Device!$E$1:$E$5267,0),MATCH(J$1,鈺太芯Device!$A$1:$AZ$1,0)),""))</f>
        <v>無</v>
      </c>
      <c r="K940" s="44" t="str" cm="1">
        <f t="array" ref="K940">_xlfn.SWITCH(TRUE,
$B940="-","check",
$B940="CPC-Power",IFERROR(INDEX('POWER Device'!$A$1:$BA$5000,MATCH($C940,'POWER Device'!$I$1:$I$5016,0),MATCH(K$1,'POWER Device'!$A$1:$AZ$1,0)),""),
$B940&lt;&gt;"CPC",IFERROR(INDEX(鈺太Device!$A$1:$BC$5049,MATCH($C940,鈺太Device!$E$1:$E$5054,0),MATCH(K$1,鈺太Device!$A$1:$AZ$1,0)),""),
$B940="CPC",IFERROR(INDEX(鈺太芯Device!$A$1:$BD$5213,MATCH($C940,鈺太芯Device!$E$1:$E$5267,0),MATCH(K$1,鈺太芯Device!$A$1:$AZ$1,0)),""))</f>
        <v>None</v>
      </c>
      <c r="L940" s="44" t="str" cm="1">
        <f t="array" ref="L940">_xlfn.SWITCH(TRUE,
$B940="-","check",
$B940="CPC-Power",IFERROR(INDEX('POWER Device'!$A$1:$BA$5000,MATCH($C940,'POWER Device'!$I$1:$I$5016,0),MATCH(L$1,'POWER Device'!$A$1:$AZ$1,0)),""),
$B940&lt;&gt;"CPC",IFERROR(INDEX(鈺太Device!$A$1:$BC$5049,MATCH($C940,鈺太Device!$E$1:$E$5054,0),MATCH(L$1,鈺太Device!$A$1:$AZ$1,0)),""),
$B940="CPC",IFERROR(INDEX(鈺太芯Device!$A$1:$BD$5213,MATCH($C940,鈺太芯Device!$E$1:$E$5267,0),MATCH(L$1,鈺太芯Device!$A$1:$AZ$1,0)),""))</f>
        <v xml:space="preserve">OM-325 高溫錫膏 </v>
      </c>
      <c r="M940" s="44" t="str">
        <f t="shared" si="90"/>
        <v>ZTS6235SQ</v>
      </c>
      <c r="N940" s="44" t="str">
        <f t="shared" si="88"/>
        <v>ZTS6235SQ-4918ZB-3004_V11</v>
      </c>
      <c r="O940" s="18" t="s">
        <v>31657</v>
      </c>
      <c r="P940" s="18" t="s">
        <v>33108</v>
      </c>
      <c r="Q940" s="19" t="s">
        <v>13510</v>
      </c>
      <c r="R940" s="20" t="str">
        <f t="shared" si="89"/>
        <v>||||||||||</v>
      </c>
      <c r="S940" s="21" t="s">
        <v>33109</v>
      </c>
      <c r="T940" s="21"/>
      <c r="U940" s="21" t="s">
        <v>33110</v>
      </c>
      <c r="V940" s="22" t="s">
        <v>10</v>
      </c>
    </row>
    <row r="941" spans="1:22" ht="60">
      <c r="A941" s="45" t="str">
        <f t="shared" si="86"/>
        <v>2022-07</v>
      </c>
      <c r="B941" s="45" t="str">
        <f t="shared" si="91"/>
        <v>HELE</v>
      </c>
      <c r="C941" s="44" t="str" cm="1">
        <f t="array" ref="C941" xml:space="preserve">
_xlfn.SWITCH(TRUE,
$B941="-","-",
$B941="CPC-Power",
IF($D941="",
"PK"&amp;$E941&amp;"_V1."&amp;MAX(VALUE(RIGHT(_xlfn._xlws.FILTER('POWER Device'!$I$1:$I$5016,'POWER Device'!$H$1:$H$5016=$E941,"-"),1))),
"PK"&amp;$E941&amp;"_V1."&amp;$D941),
$B941="CPC",
IF($D941="",
"PK"&amp;$E941&amp;"_V1."&amp;MAX(VALUE(RIGHT(_xlfn._xlws.FILTER(鈺太芯Device!$E$1:$E$5267,鈺太芯Device!$D$1:$D$5267=$E941,"-"),1))),
"PK"&amp;$E941&amp;"_V1."&amp;$D941),
$B941&lt;&gt;"CPC",
IF($D941="",
"PK"&amp;$E941&amp;"_V1."&amp;MAX(VALUE(RIGHT(_xlfn._xlws.FILTER(鈺太Device!$E$1:$E$5054,鈺太Device!$D$1:$D$5054=$E941,"-"),1)))),
"PK"&amp;$E941&amp;"_V1."&amp;$D941)</f>
        <v>PKDT20Q01-77_V1.1</v>
      </c>
      <c r="E941" s="44" t="str">
        <f t="shared" si="87"/>
        <v>DT20Q01-77</v>
      </c>
      <c r="F941" s="44" t="str" cm="1">
        <f t="array" ref="F941">_xlfn.SWITCH(TRUE,
$B941="-","check",
$B941="CPC-Power",IFERROR(INDEX('POWER Device'!$A$1:$BA$5000,MATCH($C941,'POWER Device'!$I$1:$I$5016,0),MATCH(F$1,'POWER Device'!$A$1:$AZ$1,0)),""),
$B941&lt;&gt;"CPC",IFERROR(INDEX(鈺太Device!$A$1:$BC$5049,MATCH($C941,鈺太Device!$E$1:$E$5054,0),MATCH(F$1,鈺太Device!$A$1:$AZ$1,0)),""),
$B941="CPC",IFERROR(INDEX(鈺太芯Device!$A$1:$BD$5213,MATCH($C941,鈺太芯Device!$E$1:$E$5267,0),MATCH(F$1,鈺太芯Device!$A$1:$AZ$1,0)),""))</f>
        <v>ZTS6235SQ</v>
      </c>
      <c r="G941" s="44" t="str" cm="1">
        <f t="array" ref="G941">_xlfn.SWITCH(TRUE,
$B941="-","check",
$B941="CPC-Power",IFERROR(INDEX('POWER Device'!$A$1:$BA$5000,MATCH($C941,'POWER Device'!$I$1:$I$5016,0),MATCH(G$1,'POWER Device'!$A$1:$AZ$1,0)),""),
$B941&lt;&gt;"CPC",IFERROR(INDEX(鈺太Device!$A$1:$BC$5049,MATCH($C941,鈺太Device!$E$1:$E$5054,0),MATCH(G$1,鈺太Device!$A$1:$AZ$1,0)),""),
$B941="CPC",IFERROR(INDEX(鈺太芯Device!$A$1:$BD$5213,MATCH($C941,鈺太芯Device!$E$1:$E$5267,0),MATCH(G$1,鈺太芯Device!$A$1:$AZ$1,0)),""))</f>
        <v>4918ZB</v>
      </c>
      <c r="H941" s="44" t="str" cm="1">
        <f t="array" ref="H941">_xlfn.SWITCH(TRUE,
$B941="-","check",
$B941="CPC-Power",IFERROR(INDEX('POWER Device'!$A$1:$BA$5000,MATCH($C941,'POWER Device'!$I$1:$I$5016,0),MATCH(H$1,'POWER Device'!$A$1:$AZ$1,0)),""),
$B941&lt;&gt;"CPC",IFERROR(INDEX(鈺太Device!$A$1:$BC$5049,MATCH($C941,鈺太Device!$E$1:$E$5054,0),MATCH(H$1,鈺太Device!$A$1:$AZ$1,0)),""),
$B941="CPC",IFERROR(INDEX(鈺太芯Device!$A$1:$BD$5213,MATCH($C941,鈺太芯Device!$E$1:$E$5267,0),MATCH(H$1,鈺太芯Device!$A$1:$AZ$1,0)),""))</f>
        <v>3004_V11</v>
      </c>
      <c r="I941" s="44" t="str" cm="1">
        <f t="array" ref="I941">_xlfn.SWITCH(TRUE,
$B941="-","check",
$B941="CPC-Power",IFERROR(INDEX('POWER Device'!$A$1:$BA$5000,MATCH($C941,'POWER Device'!$I$1:$I$5016,0),MATCH(I$1,'POWER Device'!$A$1:$AZ$1,0)),""),
$B941&lt;&gt;"CPC",IFERROR(INDEX(鈺太Device!$A$1:$BC$5049,MATCH($C941,鈺太Device!$E$1:$E$5054,0),MATCH(I$1,鈺太Device!$A$1:$AZ$1,0)),""),
$B941="CPC",IFERROR(INDEX(鈺太芯Device!$A$1:$BD$5213,MATCH($C941,鈺太芯Device!$E$1:$E$5267,0),MATCH(I$1,鈺太芯Device!$A$1:$AZ$1,0)),""))</f>
        <v>01B555143U4G0
01B555149U2P0
01B555145U2N0</v>
      </c>
      <c r="J941" s="44" t="str" cm="1">
        <f t="array" ref="J941">_xlfn.SWITCH(TRUE,
$B941="-","check",
$B941="CPC-Power",IFERROR(INDEX('POWER Device'!$A$1:$BA$5000,MATCH($C941,'POWER Device'!$I$1:$I$5016,0),MATCH(J$1,'POWER Device'!$A$1:$AZ$1,0)),""),
$B941&lt;&gt;"CPC",IFERROR(INDEX(鈺太Device!$A$1:$BC$5049,MATCH($C941,鈺太Device!$E$1:$E$5054,0),MATCH(J$1,鈺太Device!$A$1:$AZ$1,0)),""),
$B941="CPC",IFERROR(INDEX(鈺太芯Device!$A$1:$BD$5213,MATCH($C941,鈺太芯Device!$E$1:$E$5267,0),MATCH(J$1,鈺太芯Device!$A$1:$AZ$1,0)),""))</f>
        <v>無</v>
      </c>
      <c r="K941" s="44" t="str" cm="1">
        <f t="array" ref="K941">_xlfn.SWITCH(TRUE,
$B941="-","check",
$B941="CPC-Power",IFERROR(INDEX('POWER Device'!$A$1:$BA$5000,MATCH($C941,'POWER Device'!$I$1:$I$5016,0),MATCH(K$1,'POWER Device'!$A$1:$AZ$1,0)),""),
$B941&lt;&gt;"CPC",IFERROR(INDEX(鈺太Device!$A$1:$BC$5049,MATCH($C941,鈺太Device!$E$1:$E$5054,0),MATCH(K$1,鈺太Device!$A$1:$AZ$1,0)),""),
$B941="CPC",IFERROR(INDEX(鈺太芯Device!$A$1:$BD$5213,MATCH($C941,鈺太芯Device!$E$1:$E$5267,0),MATCH(K$1,鈺太芯Device!$A$1:$AZ$1,0)),""))</f>
        <v>None</v>
      </c>
      <c r="L941" s="44" t="str" cm="1">
        <f t="array" ref="L941">_xlfn.SWITCH(TRUE,
$B941="-","check",
$B941="CPC-Power",IFERROR(INDEX('POWER Device'!$A$1:$BA$5000,MATCH($C941,'POWER Device'!$I$1:$I$5016,0),MATCH(L$1,'POWER Device'!$A$1:$AZ$1,0)),""),
$B941&lt;&gt;"CPC",IFERROR(INDEX(鈺太Device!$A$1:$BC$5049,MATCH($C941,鈺太Device!$E$1:$E$5054,0),MATCH(L$1,鈺太Device!$A$1:$AZ$1,0)),""),
$B941="CPC",IFERROR(INDEX(鈺太芯Device!$A$1:$BD$5213,MATCH($C941,鈺太芯Device!$E$1:$E$5267,0),MATCH(L$1,鈺太芯Device!$A$1:$AZ$1,0)),""))</f>
        <v xml:space="preserve">OM-325 高溫錫膏 </v>
      </c>
      <c r="M941" s="44" t="str">
        <f t="shared" si="90"/>
        <v>ZTS6235SQ</v>
      </c>
      <c r="N941" s="44" t="str">
        <f t="shared" si="88"/>
        <v>ZTS6235SQ-4918ZB-3004_V11</v>
      </c>
      <c r="O941" s="18" t="s">
        <v>31657</v>
      </c>
      <c r="P941" s="18" t="s">
        <v>33111</v>
      </c>
      <c r="Q941" s="19" t="s">
        <v>13510</v>
      </c>
      <c r="R941" s="20" t="str">
        <f t="shared" si="89"/>
        <v>||||||||||</v>
      </c>
      <c r="S941" s="21"/>
      <c r="T941" s="21"/>
      <c r="U941" s="21" t="s">
        <v>34665</v>
      </c>
      <c r="V941" s="22" t="s">
        <v>10</v>
      </c>
    </row>
    <row r="942" spans="1:22" ht="60">
      <c r="A942" s="45" t="str">
        <f t="shared" si="86"/>
        <v>2022-11</v>
      </c>
      <c r="B942" s="45" t="str">
        <f t="shared" si="91"/>
        <v>HELE</v>
      </c>
      <c r="C942" s="44" t="str" cm="1">
        <f t="array" ref="C942" xml:space="preserve">
_xlfn.SWITCH(TRUE,
$B942="-","-",
$B942="CPC-Power",
IF($D942="",
"PK"&amp;$E942&amp;"_V1."&amp;MAX(VALUE(RIGHT(_xlfn._xlws.FILTER('POWER Device'!$I$1:$I$5016,'POWER Device'!$H$1:$H$5016=$E942,"-"),1))),
"PK"&amp;$E942&amp;"_V1."&amp;$D942),
$B942="CPC",
IF($D942="",
"PK"&amp;$E942&amp;"_V1."&amp;MAX(VALUE(RIGHT(_xlfn._xlws.FILTER(鈺太芯Device!$E$1:$E$5267,鈺太芯Device!$D$1:$D$5267=$E942,"-"),1))),
"PK"&amp;$E942&amp;"_V1."&amp;$D942),
$B942&lt;&gt;"CPC",
IF($D942="",
"PK"&amp;$E942&amp;"_V1."&amp;MAX(VALUE(RIGHT(_xlfn._xlws.FILTER(鈺太Device!$E$1:$E$5054,鈺太Device!$D$1:$D$5054=$E942,"-"),1)))),
"PK"&amp;$E942&amp;"_V1."&amp;$D942)</f>
        <v>PKDT20Q01-77_V1.1</v>
      </c>
      <c r="E942" s="44" t="str">
        <f t="shared" si="87"/>
        <v>DT20Q01-77</v>
      </c>
      <c r="F942" s="44" t="str" cm="1">
        <f t="array" ref="F942">_xlfn.SWITCH(TRUE,
$B942="-","check",
$B942="CPC-Power",IFERROR(INDEX('POWER Device'!$A$1:$BA$5000,MATCH($C942,'POWER Device'!$I$1:$I$5016,0),MATCH(F$1,'POWER Device'!$A$1:$AZ$1,0)),""),
$B942&lt;&gt;"CPC",IFERROR(INDEX(鈺太Device!$A$1:$BC$5049,MATCH($C942,鈺太Device!$E$1:$E$5054,0),MATCH(F$1,鈺太Device!$A$1:$AZ$1,0)),""),
$B942="CPC",IFERROR(INDEX(鈺太芯Device!$A$1:$BD$5213,MATCH($C942,鈺太芯Device!$E$1:$E$5267,0),MATCH(F$1,鈺太芯Device!$A$1:$AZ$1,0)),""))</f>
        <v>ZTS6235SQ</v>
      </c>
      <c r="G942" s="44" t="str" cm="1">
        <f t="array" ref="G942">_xlfn.SWITCH(TRUE,
$B942="-","check",
$B942="CPC-Power",IFERROR(INDEX('POWER Device'!$A$1:$BA$5000,MATCH($C942,'POWER Device'!$I$1:$I$5016,0),MATCH(G$1,'POWER Device'!$A$1:$AZ$1,0)),""),
$B942&lt;&gt;"CPC",IFERROR(INDEX(鈺太Device!$A$1:$BC$5049,MATCH($C942,鈺太Device!$E$1:$E$5054,0),MATCH(G$1,鈺太Device!$A$1:$AZ$1,0)),""),
$B942="CPC",IFERROR(INDEX(鈺太芯Device!$A$1:$BD$5213,MATCH($C942,鈺太芯Device!$E$1:$E$5267,0),MATCH(G$1,鈺太芯Device!$A$1:$AZ$1,0)),""))</f>
        <v>4918ZB</v>
      </c>
      <c r="H942" s="44" t="str" cm="1">
        <f t="array" ref="H942">_xlfn.SWITCH(TRUE,
$B942="-","check",
$B942="CPC-Power",IFERROR(INDEX('POWER Device'!$A$1:$BA$5000,MATCH($C942,'POWER Device'!$I$1:$I$5016,0),MATCH(H$1,'POWER Device'!$A$1:$AZ$1,0)),""),
$B942&lt;&gt;"CPC",IFERROR(INDEX(鈺太Device!$A$1:$BC$5049,MATCH($C942,鈺太Device!$E$1:$E$5054,0),MATCH(H$1,鈺太Device!$A$1:$AZ$1,0)),""),
$B942="CPC",IFERROR(INDEX(鈺太芯Device!$A$1:$BD$5213,MATCH($C942,鈺太芯Device!$E$1:$E$5267,0),MATCH(H$1,鈺太芯Device!$A$1:$AZ$1,0)),""))</f>
        <v>3004_V11</v>
      </c>
      <c r="I942" s="44" t="str" cm="1">
        <f t="array" ref="I942">_xlfn.SWITCH(TRUE,
$B942="-","check",
$B942="CPC-Power",IFERROR(INDEX('POWER Device'!$A$1:$BA$5000,MATCH($C942,'POWER Device'!$I$1:$I$5016,0),MATCH(I$1,'POWER Device'!$A$1:$AZ$1,0)),""),
$B942&lt;&gt;"CPC",IFERROR(INDEX(鈺太Device!$A$1:$BC$5049,MATCH($C942,鈺太Device!$E$1:$E$5054,0),MATCH(I$1,鈺太Device!$A$1:$AZ$1,0)),""),
$B942="CPC",IFERROR(INDEX(鈺太芯Device!$A$1:$BD$5213,MATCH($C942,鈺太芯Device!$E$1:$E$5267,0),MATCH(I$1,鈺太芯Device!$A$1:$AZ$1,0)),""))</f>
        <v>01B555143U4G0
01B555149U2P0
01B555145U2N0</v>
      </c>
      <c r="J942" s="44" t="str" cm="1">
        <f t="array" ref="J942">_xlfn.SWITCH(TRUE,
$B942="-","check",
$B942="CPC-Power",IFERROR(INDEX('POWER Device'!$A$1:$BA$5000,MATCH($C942,'POWER Device'!$I$1:$I$5016,0),MATCH(J$1,'POWER Device'!$A$1:$AZ$1,0)),""),
$B942&lt;&gt;"CPC",IFERROR(INDEX(鈺太Device!$A$1:$BC$5049,MATCH($C942,鈺太Device!$E$1:$E$5054,0),MATCH(J$1,鈺太Device!$A$1:$AZ$1,0)),""),
$B942="CPC",IFERROR(INDEX(鈺太芯Device!$A$1:$BD$5213,MATCH($C942,鈺太芯Device!$E$1:$E$5267,0),MATCH(J$1,鈺太芯Device!$A$1:$AZ$1,0)),""))</f>
        <v>無</v>
      </c>
      <c r="K942" s="44" t="str" cm="1">
        <f t="array" ref="K942">_xlfn.SWITCH(TRUE,
$B942="-","check",
$B942="CPC-Power",IFERROR(INDEX('POWER Device'!$A$1:$BA$5000,MATCH($C942,'POWER Device'!$I$1:$I$5016,0),MATCH(K$1,'POWER Device'!$A$1:$AZ$1,0)),""),
$B942&lt;&gt;"CPC",IFERROR(INDEX(鈺太Device!$A$1:$BC$5049,MATCH($C942,鈺太Device!$E$1:$E$5054,0),MATCH(K$1,鈺太Device!$A$1:$AZ$1,0)),""),
$B942="CPC",IFERROR(INDEX(鈺太芯Device!$A$1:$BD$5213,MATCH($C942,鈺太芯Device!$E$1:$E$5267,0),MATCH(K$1,鈺太芯Device!$A$1:$AZ$1,0)),""))</f>
        <v>None</v>
      </c>
      <c r="L942" s="44" t="str" cm="1">
        <f t="array" ref="L942">_xlfn.SWITCH(TRUE,
$B942="-","check",
$B942="CPC-Power",IFERROR(INDEX('POWER Device'!$A$1:$BA$5000,MATCH($C942,'POWER Device'!$I$1:$I$5016,0),MATCH(L$1,'POWER Device'!$A$1:$AZ$1,0)),""),
$B942&lt;&gt;"CPC",IFERROR(INDEX(鈺太Device!$A$1:$BC$5049,MATCH($C942,鈺太Device!$E$1:$E$5054,0),MATCH(L$1,鈺太Device!$A$1:$AZ$1,0)),""),
$B942="CPC",IFERROR(INDEX(鈺太芯Device!$A$1:$BD$5213,MATCH($C942,鈺太芯Device!$E$1:$E$5267,0),MATCH(L$1,鈺太芯Device!$A$1:$AZ$1,0)),""))</f>
        <v xml:space="preserve">OM-325 高溫錫膏 </v>
      </c>
      <c r="M942" s="44" t="str">
        <f t="shared" si="90"/>
        <v>ZTS6235SQ</v>
      </c>
      <c r="N942" s="44" t="str">
        <f t="shared" si="88"/>
        <v>ZTS6235SQ-4918ZB-3004_V11</v>
      </c>
      <c r="O942" s="18" t="s">
        <v>31657</v>
      </c>
      <c r="P942" s="18" t="s">
        <v>33112</v>
      </c>
      <c r="Q942" s="19" t="s">
        <v>13510</v>
      </c>
      <c r="R942" s="20" t="str">
        <f t="shared" si="89"/>
        <v>||||||||||</v>
      </c>
      <c r="S942" s="21" t="s">
        <v>32804</v>
      </c>
      <c r="T942" s="21"/>
      <c r="U942" s="21" t="s">
        <v>33113</v>
      </c>
      <c r="V942" s="22" t="s">
        <v>10</v>
      </c>
    </row>
    <row r="943" spans="1:22">
      <c r="A943" s="45" t="str">
        <f t="shared" si="86"/>
        <v>2022-05</v>
      </c>
      <c r="B943" s="45" t="str">
        <f t="shared" si="91"/>
        <v>HELE</v>
      </c>
      <c r="C943" s="44" t="str" cm="1">
        <f t="array" ref="C943" xml:space="preserve">
_xlfn.SWITCH(TRUE,
$B943="-","-",
$B943="CPC-Power",
IF($D943="",
"PK"&amp;$E943&amp;"_V1."&amp;MAX(VALUE(RIGHT(_xlfn._xlws.FILTER('POWER Device'!$I$1:$I$5016,'POWER Device'!$H$1:$H$5016=$E943,"-"),1))),
"PK"&amp;$E943&amp;"_V1."&amp;$D943),
$B943="CPC",
IF($D943="",
"PK"&amp;$E943&amp;"_V1."&amp;MAX(VALUE(RIGHT(_xlfn._xlws.FILTER(鈺太芯Device!$E$1:$E$5267,鈺太芯Device!$D$1:$D$5267=$E943,"-"),1))),
"PK"&amp;$E943&amp;"_V1."&amp;$D943),
$B943&lt;&gt;"CPC",
IF($D943="",
"PK"&amp;$E943&amp;"_V1."&amp;MAX(VALUE(RIGHT(_xlfn._xlws.FILTER(鈺太Device!$E$1:$E$5054,鈺太Device!$D$1:$D$5054=$E943,"-"),1)))),
"PK"&amp;$E943&amp;"_V1."&amp;$D943)</f>
        <v>PKDT20Q01-77_V1.1</v>
      </c>
      <c r="E943" s="44" t="str">
        <f t="shared" si="87"/>
        <v>DT20Q01-77</v>
      </c>
      <c r="F943" s="44" t="str" cm="1">
        <f t="array" ref="F943">_xlfn.SWITCH(TRUE,
$B943="-","check",
$B943="CPC-Power",IFERROR(INDEX('POWER Device'!$A$1:$BA$5000,MATCH($C943,'POWER Device'!$I$1:$I$5016,0),MATCH(F$1,'POWER Device'!$A$1:$AZ$1,0)),""),
$B943&lt;&gt;"CPC",IFERROR(INDEX(鈺太Device!$A$1:$BC$5049,MATCH($C943,鈺太Device!$E$1:$E$5054,0),MATCH(F$1,鈺太Device!$A$1:$AZ$1,0)),""),
$B943="CPC",IFERROR(INDEX(鈺太芯Device!$A$1:$BD$5213,MATCH($C943,鈺太芯Device!$E$1:$E$5267,0),MATCH(F$1,鈺太芯Device!$A$1:$AZ$1,0)),""))</f>
        <v>ZTS6235SQ</v>
      </c>
      <c r="G943" s="44" t="str" cm="1">
        <f t="array" ref="G943">_xlfn.SWITCH(TRUE,
$B943="-","check",
$B943="CPC-Power",IFERROR(INDEX('POWER Device'!$A$1:$BA$5000,MATCH($C943,'POWER Device'!$I$1:$I$5016,0),MATCH(G$1,'POWER Device'!$A$1:$AZ$1,0)),""),
$B943&lt;&gt;"CPC",IFERROR(INDEX(鈺太Device!$A$1:$BC$5049,MATCH($C943,鈺太Device!$E$1:$E$5054,0),MATCH(G$1,鈺太Device!$A$1:$AZ$1,0)),""),
$B943="CPC",IFERROR(INDEX(鈺太芯Device!$A$1:$BD$5213,MATCH($C943,鈺太芯Device!$E$1:$E$5267,0),MATCH(G$1,鈺太芯Device!$A$1:$AZ$1,0)),""))</f>
        <v>4918ZB</v>
      </c>
      <c r="H943" s="44" t="str" cm="1">
        <f t="array" ref="H943">_xlfn.SWITCH(TRUE,
$B943="-","check",
$B943="CPC-Power",IFERROR(INDEX('POWER Device'!$A$1:$BA$5000,MATCH($C943,'POWER Device'!$I$1:$I$5016,0),MATCH(H$1,'POWER Device'!$A$1:$AZ$1,0)),""),
$B943&lt;&gt;"CPC",IFERROR(INDEX(鈺太Device!$A$1:$BC$5049,MATCH($C943,鈺太Device!$E$1:$E$5054,0),MATCH(H$1,鈺太Device!$A$1:$AZ$1,0)),""),
$B943="CPC",IFERROR(INDEX(鈺太芯Device!$A$1:$BD$5213,MATCH($C943,鈺太芯Device!$E$1:$E$5267,0),MATCH(H$1,鈺太芯Device!$A$1:$AZ$1,0)),""))</f>
        <v>3004_V11</v>
      </c>
      <c r="I943" s="44" t="str" cm="1">
        <f t="array" ref="I943">_xlfn.SWITCH(TRUE,
$B943="-","check",
$B943="CPC-Power",IFERROR(INDEX('POWER Device'!$A$1:$BA$5000,MATCH($C943,'POWER Device'!$I$1:$I$5016,0),MATCH(I$1,'POWER Device'!$A$1:$AZ$1,0)),""),
$B943&lt;&gt;"CPC",IFERROR(INDEX(鈺太Device!$A$1:$BC$5049,MATCH($C943,鈺太Device!$E$1:$E$5054,0),MATCH(I$1,鈺太Device!$A$1:$AZ$1,0)),""),
$B943="CPC",IFERROR(INDEX(鈺太芯Device!$A$1:$BD$5213,MATCH($C943,鈺太芯Device!$E$1:$E$5267,0),MATCH(I$1,鈺太芯Device!$A$1:$AZ$1,0)),""))</f>
        <v>01B555143U4G0
01B555149U2P0
01B555145U2N0</v>
      </c>
      <c r="J943" s="44" t="str" cm="1">
        <f t="array" ref="J943">_xlfn.SWITCH(TRUE,
$B943="-","check",
$B943="CPC-Power",IFERROR(INDEX('POWER Device'!$A$1:$BA$5000,MATCH($C943,'POWER Device'!$I$1:$I$5016,0),MATCH(J$1,'POWER Device'!$A$1:$AZ$1,0)),""),
$B943&lt;&gt;"CPC",IFERROR(INDEX(鈺太Device!$A$1:$BC$5049,MATCH($C943,鈺太Device!$E$1:$E$5054,0),MATCH(J$1,鈺太Device!$A$1:$AZ$1,0)),""),
$B943="CPC",IFERROR(INDEX(鈺太芯Device!$A$1:$BD$5213,MATCH($C943,鈺太芯Device!$E$1:$E$5267,0),MATCH(J$1,鈺太芯Device!$A$1:$AZ$1,0)),""))</f>
        <v>無</v>
      </c>
      <c r="K943" s="44" t="str" cm="1">
        <f t="array" ref="K943">_xlfn.SWITCH(TRUE,
$B943="-","check",
$B943="CPC-Power",IFERROR(INDEX('POWER Device'!$A$1:$BA$5000,MATCH($C943,'POWER Device'!$I$1:$I$5016,0),MATCH(K$1,'POWER Device'!$A$1:$AZ$1,0)),""),
$B943&lt;&gt;"CPC",IFERROR(INDEX(鈺太Device!$A$1:$BC$5049,MATCH($C943,鈺太Device!$E$1:$E$5054,0),MATCH(K$1,鈺太Device!$A$1:$AZ$1,0)),""),
$B943="CPC",IFERROR(INDEX(鈺太芯Device!$A$1:$BD$5213,MATCH($C943,鈺太芯Device!$E$1:$E$5267,0),MATCH(K$1,鈺太芯Device!$A$1:$AZ$1,0)),""))</f>
        <v>None</v>
      </c>
      <c r="L943" s="44" t="str" cm="1">
        <f t="array" ref="L943">_xlfn.SWITCH(TRUE,
$B943="-","check",
$B943="CPC-Power",IFERROR(INDEX('POWER Device'!$A$1:$BA$5000,MATCH($C943,'POWER Device'!$I$1:$I$5016,0),MATCH(L$1,'POWER Device'!$A$1:$AZ$1,0)),""),
$B943&lt;&gt;"CPC",IFERROR(INDEX(鈺太Device!$A$1:$BC$5049,MATCH($C943,鈺太Device!$E$1:$E$5054,0),MATCH(L$1,鈺太Device!$A$1:$AZ$1,0)),""),
$B943="CPC",IFERROR(INDEX(鈺太芯Device!$A$1:$BD$5213,MATCH($C943,鈺太芯Device!$E$1:$E$5267,0),MATCH(L$1,鈺太芯Device!$A$1:$AZ$1,0)),""))</f>
        <v xml:space="preserve">OM-325 高溫錫膏 </v>
      </c>
      <c r="M943" s="44" t="str">
        <f t="shared" si="90"/>
        <v>ZTS6235SQ</v>
      </c>
      <c r="N943" s="44" t="str">
        <f t="shared" si="88"/>
        <v>ZTS6235SQ-4918ZB-3004_V11</v>
      </c>
      <c r="O943" s="18" t="s">
        <v>31657</v>
      </c>
      <c r="P943" s="18" t="s">
        <v>33114</v>
      </c>
      <c r="Q943" s="19" t="s">
        <v>13510</v>
      </c>
      <c r="R943" s="20" t="str">
        <f t="shared" si="89"/>
        <v>||||||||||</v>
      </c>
      <c r="S943" s="21" t="s">
        <v>31672</v>
      </c>
      <c r="T943" s="21"/>
      <c r="U943" s="21" t="s">
        <v>34666</v>
      </c>
      <c r="V943" s="22" t="s">
        <v>10</v>
      </c>
    </row>
    <row r="944" spans="1:22">
      <c r="A944" s="45" t="str">
        <f t="shared" si="86"/>
        <v>2024-06</v>
      </c>
      <c r="B944" s="45" t="str">
        <f t="shared" si="91"/>
        <v>HELE</v>
      </c>
      <c r="C944" s="44" t="str" cm="1">
        <f t="array" ref="C944" xml:space="preserve">
_xlfn.SWITCH(TRUE,
$B944="-","-",
$B944="CPC-Power",
IF($D944="",
"PK"&amp;$E944&amp;"_V1."&amp;MAX(VALUE(RIGHT(_xlfn._xlws.FILTER('POWER Device'!$I$1:$I$5016,'POWER Device'!$H$1:$H$5016=$E944,"-"),1))),
"PK"&amp;$E944&amp;"_V1."&amp;$D944),
$B944="CPC",
IF($D944="",
"PK"&amp;$E944&amp;"_V1."&amp;MAX(VALUE(RIGHT(_xlfn._xlws.FILTER(鈺太芯Device!$E$1:$E$5267,鈺太芯Device!$D$1:$D$5267=$E944,"-"),1))),
"PK"&amp;$E944&amp;"_V1."&amp;$D944),
$B944&lt;&gt;"CPC",
IF($D944="",
"PK"&amp;$E944&amp;"_V1."&amp;MAX(VALUE(RIGHT(_xlfn._xlws.FILTER(鈺太Device!$E$1:$E$5054,鈺太Device!$D$1:$D$5054=$E944,"-"),1)))),
"PK"&amp;$E944&amp;"_V1."&amp;$D944)</f>
        <v>PKDT20Q01-79_V1.0</v>
      </c>
      <c r="E944" s="44" t="str">
        <f t="shared" si="87"/>
        <v>DT20Q01-79</v>
      </c>
      <c r="F944" s="44" t="str" cm="1">
        <f t="array" ref="F944">_xlfn.SWITCH(TRUE,
$B944="-","check",
$B944="CPC-Power",IFERROR(INDEX('POWER Device'!$A$1:$BA$5000,MATCH($C944,'POWER Device'!$I$1:$I$5016,0),MATCH(F$1,'POWER Device'!$A$1:$AZ$1,0)),""),
$B944&lt;&gt;"CPC",IFERROR(INDEX(鈺太Device!$A$1:$BC$5049,MATCH($C944,鈺太Device!$E$1:$E$5054,0),MATCH(F$1,鈺太Device!$A$1:$AZ$1,0)),""),
$B944="CPC",IFERROR(INDEX(鈺太芯Device!$A$1:$BD$5213,MATCH($C944,鈺太芯Device!$E$1:$E$5267,0),MATCH(F$1,鈺太芯Device!$A$1:$AZ$1,0)),""))</f>
        <v>ZTS6235SQ</v>
      </c>
      <c r="G944" s="44" t="str" cm="1">
        <f t="array" ref="G944">_xlfn.SWITCH(TRUE,
$B944="-","check",
$B944="CPC-Power",IFERROR(INDEX('POWER Device'!$A$1:$BA$5000,MATCH($C944,'POWER Device'!$I$1:$I$5016,0),MATCH(G$1,'POWER Device'!$A$1:$AZ$1,0)),""),
$B944&lt;&gt;"CPC",IFERROR(INDEX(鈺太Device!$A$1:$BC$5049,MATCH($C944,鈺太Device!$E$1:$E$5054,0),MATCH(G$1,鈺太Device!$A$1:$AZ$1,0)),""),
$B944="CPC",IFERROR(INDEX(鈺太芯Device!$A$1:$BD$5213,MATCH($C944,鈺太芯Device!$E$1:$E$5267,0),MATCH(G$1,鈺太芯Device!$A$1:$AZ$1,0)),""))</f>
        <v>4918ZC</v>
      </c>
      <c r="H944" s="44" t="str" cm="1">
        <f t="array" ref="H944">_xlfn.SWITCH(TRUE,
$B944="-","check",
$B944="CPC-Power",IFERROR(INDEX('POWER Device'!$A$1:$BA$5000,MATCH($C944,'POWER Device'!$I$1:$I$5016,0),MATCH(H$1,'POWER Device'!$A$1:$AZ$1,0)),""),
$B944&lt;&gt;"CPC",IFERROR(INDEX(鈺太Device!$A$1:$BC$5049,MATCH($C944,鈺太Device!$E$1:$E$5054,0),MATCH(H$1,鈺太Device!$A$1:$AZ$1,0)),""),
$B944="CPC",IFERROR(INDEX(鈺太芯Device!$A$1:$BD$5213,MATCH($C944,鈺太芯Device!$E$1:$E$5267,0),MATCH(H$1,鈺太芯Device!$A$1:$AZ$1,0)),""))</f>
        <v>3004_V11</v>
      </c>
      <c r="I944" s="44" t="str" cm="1">
        <f t="array" ref="I944">_xlfn.SWITCH(TRUE,
$B944="-","check",
$B944="CPC-Power",IFERROR(INDEX('POWER Device'!$A$1:$BA$5000,MATCH($C944,'POWER Device'!$I$1:$I$5016,0),MATCH(I$1,'POWER Device'!$A$1:$AZ$1,0)),""),
$B944&lt;&gt;"CPC",IFERROR(INDEX(鈺太Device!$A$1:$BC$5049,MATCH($C944,鈺太Device!$E$1:$E$5054,0),MATCH(I$1,鈺太Device!$A$1:$AZ$1,0)),""),
$B944="CPC",IFERROR(INDEX(鈺太芯Device!$A$1:$BD$5213,MATCH($C944,鈺太芯Device!$E$1:$E$5267,0),MATCH(I$1,鈺太芯Device!$A$1:$AZ$1,0)),""))</f>
        <v>01B555143U4G0
01B555149U2P0
01B555145U2N0</v>
      </c>
      <c r="J944" s="44" t="str" cm="1">
        <f t="array" ref="J944">_xlfn.SWITCH(TRUE,
$B944="-","check",
$B944="CPC-Power",IFERROR(INDEX('POWER Device'!$A$1:$BA$5000,MATCH($C944,'POWER Device'!$I$1:$I$5016,0),MATCH(J$1,'POWER Device'!$A$1:$AZ$1,0)),""),
$B944&lt;&gt;"CPC",IFERROR(INDEX(鈺太Device!$A$1:$BC$5049,MATCH($C944,鈺太Device!$E$1:$E$5054,0),MATCH(J$1,鈺太Device!$A$1:$AZ$1,0)),""),
$B944="CPC",IFERROR(INDEX(鈺太芯Device!$A$1:$BD$5213,MATCH($C944,鈺太芯Device!$E$1:$E$5267,0),MATCH(J$1,鈺太芯Device!$A$1:$AZ$1,0)),""))</f>
        <v>無</v>
      </c>
      <c r="K944" s="44" t="str" cm="1">
        <f t="array" ref="K944">_xlfn.SWITCH(TRUE,
$B944="-","check",
$B944="CPC-Power",IFERROR(INDEX('POWER Device'!$A$1:$BA$5000,MATCH($C944,'POWER Device'!$I$1:$I$5016,0),MATCH(K$1,'POWER Device'!$A$1:$AZ$1,0)),""),
$B944&lt;&gt;"CPC",IFERROR(INDEX(鈺太Device!$A$1:$BC$5049,MATCH($C944,鈺太Device!$E$1:$E$5054,0),MATCH(K$1,鈺太Device!$A$1:$AZ$1,0)),""),
$B944="CPC",IFERROR(INDEX(鈺太芯Device!$A$1:$BD$5213,MATCH($C944,鈺太芯Device!$E$1:$E$5267,0),MATCH(K$1,鈺太芯Device!$A$1:$AZ$1,0)),""))</f>
        <v>None</v>
      </c>
      <c r="L944" s="44" t="str" cm="1">
        <f t="array" ref="L944">_xlfn.SWITCH(TRUE,
$B944="-","check",
$B944="CPC-Power",IFERROR(INDEX('POWER Device'!$A$1:$BA$5000,MATCH($C944,'POWER Device'!$I$1:$I$5016,0),MATCH(L$1,'POWER Device'!$A$1:$AZ$1,0)),""),
$B944&lt;&gt;"CPC",IFERROR(INDEX(鈺太Device!$A$1:$BC$5049,MATCH($C944,鈺太Device!$E$1:$E$5054,0),MATCH(L$1,鈺太Device!$A$1:$AZ$1,0)),""),
$B944="CPC",IFERROR(INDEX(鈺太芯Device!$A$1:$BD$5213,MATCH($C944,鈺太芯Device!$E$1:$E$5267,0),MATCH(L$1,鈺太芯Device!$A$1:$AZ$1,0)),""))</f>
        <v xml:space="preserve">OM-325 高溫錫膏 </v>
      </c>
      <c r="M944" s="44" t="str">
        <f t="shared" si="90"/>
        <v>ZTS6235SQ</v>
      </c>
      <c r="N944" s="44" t="str">
        <f t="shared" si="88"/>
        <v>ZTS6235SQ-4918ZC-3004_V11</v>
      </c>
      <c r="O944" s="18" t="s">
        <v>31657</v>
      </c>
      <c r="P944" s="18" t="s">
        <v>33115</v>
      </c>
      <c r="Q944" s="19" t="s">
        <v>13520</v>
      </c>
      <c r="R944" s="20" t="str">
        <f t="shared" si="89"/>
        <v>||||||||||</v>
      </c>
      <c r="S944" s="21" t="s">
        <v>32970</v>
      </c>
      <c r="T944" s="21" t="s">
        <v>31745</v>
      </c>
      <c r="U944" s="21" t="s">
        <v>33116</v>
      </c>
      <c r="V944" s="22" t="s">
        <v>10</v>
      </c>
    </row>
    <row r="945" spans="1:22" ht="48">
      <c r="A945" s="45" t="str">
        <f t="shared" si="86"/>
        <v>2025-01</v>
      </c>
      <c r="B945" s="45" t="str">
        <f t="shared" si="91"/>
        <v>HELE</v>
      </c>
      <c r="C945" s="44" t="str" cm="1">
        <f t="array" ref="C945" xml:space="preserve">
_xlfn.SWITCH(TRUE,
$B945="-","-",
$B945="CPC-Power",
IF($D945="",
"PK"&amp;$E945&amp;"_V1."&amp;MAX(VALUE(RIGHT(_xlfn._xlws.FILTER('POWER Device'!$I$1:$I$5016,'POWER Device'!$H$1:$H$5016=$E945,"-"),1))),
"PK"&amp;$E945&amp;"_V1."&amp;$D945),
$B945="CPC",
IF($D945="",
"PK"&amp;$E945&amp;"_V1."&amp;MAX(VALUE(RIGHT(_xlfn._xlws.FILTER(鈺太芯Device!$E$1:$E$5267,鈺太芯Device!$D$1:$D$5267=$E945,"-"),1))),
"PK"&amp;$E945&amp;"_V1."&amp;$D945),
$B945&lt;&gt;"CPC",
IF($D945="",
"PK"&amp;$E945&amp;"_V1."&amp;MAX(VALUE(RIGHT(_xlfn._xlws.FILTER(鈺太Device!$E$1:$E$5054,鈺太Device!$D$1:$D$5054=$E945,"-"),1)))),
"PK"&amp;$E945&amp;"_V1."&amp;$D945)</f>
        <v>PKDT20Q01-84_V1.0</v>
      </c>
      <c r="E945" s="44" t="str">
        <f t="shared" si="87"/>
        <v>DT20Q01-84</v>
      </c>
      <c r="F945" s="44" t="str" cm="1">
        <f t="array" ref="F945">_xlfn.SWITCH(TRUE,
$B945="-","check",
$B945="CPC-Power",IFERROR(INDEX('POWER Device'!$A$1:$BA$5000,MATCH($C945,'POWER Device'!$I$1:$I$5016,0),MATCH(F$1,'POWER Device'!$A$1:$AZ$1,0)),""),
$B945&lt;&gt;"CPC",IFERROR(INDEX(鈺太Device!$A$1:$BC$5049,MATCH($C945,鈺太Device!$E$1:$E$5054,0),MATCH(F$1,鈺太Device!$A$1:$AZ$1,0)),""),
$B945="CPC",IFERROR(INDEX(鈺太芯Device!$A$1:$BD$5213,MATCH($C945,鈺太芯Device!$E$1:$E$5267,0),MATCH(F$1,鈺太芯Device!$A$1:$AZ$1,0)),""))</f>
        <v>ZTS6235SQ</v>
      </c>
      <c r="G945" s="44" t="str" cm="1">
        <f t="array" ref="G945">_xlfn.SWITCH(TRUE,
$B945="-","check",
$B945="CPC-Power",IFERROR(INDEX('POWER Device'!$A$1:$BA$5000,MATCH($C945,'POWER Device'!$I$1:$I$5016,0),MATCH(G$1,'POWER Device'!$A$1:$AZ$1,0)),""),
$B945&lt;&gt;"CPC",IFERROR(INDEX(鈺太Device!$A$1:$BC$5049,MATCH($C945,鈺太Device!$E$1:$E$5054,0),MATCH(G$1,鈺太Device!$A$1:$AZ$1,0)),""),
$B945="CPC",IFERROR(INDEX(鈺太芯Device!$A$1:$BD$5213,MATCH($C945,鈺太芯Device!$E$1:$E$5267,0),MATCH(G$1,鈺太芯Device!$A$1:$AZ$1,0)),""))</f>
        <v>4958ZA</v>
      </c>
      <c r="H945" s="44" t="str" cm="1">
        <f t="array" ref="H945">_xlfn.SWITCH(TRUE,
$B945="-","check",
$B945="CPC-Power",IFERROR(INDEX('POWER Device'!$A$1:$BA$5000,MATCH($C945,'POWER Device'!$I$1:$I$5016,0),MATCH(H$1,'POWER Device'!$A$1:$AZ$1,0)),""),
$B945&lt;&gt;"CPC",IFERROR(INDEX(鈺太Device!$A$1:$BC$5049,MATCH($C945,鈺太Device!$E$1:$E$5054,0),MATCH(H$1,鈺太Device!$A$1:$AZ$1,0)),""),
$B945="CPC",IFERROR(INDEX(鈺太芯Device!$A$1:$BD$5213,MATCH($C945,鈺太芯Device!$E$1:$E$5267,0),MATCH(H$1,鈺太芯Device!$A$1:$AZ$1,0)),""))</f>
        <v>3004_V11</v>
      </c>
      <c r="I945" s="44" t="str" cm="1">
        <f t="array" ref="I945">_xlfn.SWITCH(TRUE,
$B945="-","check",
$B945="CPC-Power",IFERROR(INDEX('POWER Device'!$A$1:$BA$5000,MATCH($C945,'POWER Device'!$I$1:$I$5016,0),MATCH(I$1,'POWER Device'!$A$1:$AZ$1,0)),""),
$B945&lt;&gt;"CPC",IFERROR(INDEX(鈺太Device!$A$1:$BC$5049,MATCH($C945,鈺太Device!$E$1:$E$5054,0),MATCH(I$1,鈺太Device!$A$1:$AZ$1,0)),""),
$B945="CPC",IFERROR(INDEX(鈺太芯Device!$A$1:$BD$5213,MATCH($C945,鈺太芯Device!$E$1:$E$5267,0),MATCH(I$1,鈺太芯Device!$A$1:$AZ$1,0)),""))</f>
        <v>01B555161P4G0
01B555164P2N0
01B555163P2N0</v>
      </c>
      <c r="J945" s="44" t="str" cm="1">
        <f t="array" ref="J945">_xlfn.SWITCH(TRUE,
$B945="-","check",
$B945="CPC-Power",IFERROR(INDEX('POWER Device'!$A$1:$BA$5000,MATCH($C945,'POWER Device'!$I$1:$I$5016,0),MATCH(J$1,'POWER Device'!$A$1:$AZ$1,0)),""),
$B945&lt;&gt;"CPC",IFERROR(INDEX(鈺太Device!$A$1:$BC$5049,MATCH($C945,鈺太Device!$E$1:$E$5054,0),MATCH(J$1,鈺太Device!$A$1:$AZ$1,0)),""),
$B945="CPC",IFERROR(INDEX(鈺太芯Device!$A$1:$BD$5213,MATCH($C945,鈺太芯Device!$E$1:$E$5267,0),MATCH(J$1,鈺太芯Device!$A$1:$AZ$1,0)),""))</f>
        <v>無</v>
      </c>
      <c r="K945" s="44" t="str" cm="1">
        <f t="array" ref="K945">_xlfn.SWITCH(TRUE,
$B945="-","check",
$B945="CPC-Power",IFERROR(INDEX('POWER Device'!$A$1:$BA$5000,MATCH($C945,'POWER Device'!$I$1:$I$5016,0),MATCH(K$1,'POWER Device'!$A$1:$AZ$1,0)),""),
$B945&lt;&gt;"CPC",IFERROR(INDEX(鈺太Device!$A$1:$BC$5049,MATCH($C945,鈺太Device!$E$1:$E$5054,0),MATCH(K$1,鈺太Device!$A$1:$AZ$1,0)),""),
$B945="CPC",IFERROR(INDEX(鈺太芯Device!$A$1:$BD$5213,MATCH($C945,鈺太芯Device!$E$1:$E$5267,0),MATCH(K$1,鈺太芯Device!$A$1:$AZ$1,0)),""))</f>
        <v>None</v>
      </c>
      <c r="L945" s="44" t="str" cm="1">
        <f t="array" ref="L945">_xlfn.SWITCH(TRUE,
$B945="-","check",
$B945="CPC-Power",IFERROR(INDEX('POWER Device'!$A$1:$BA$5000,MATCH($C945,'POWER Device'!$I$1:$I$5016,0),MATCH(L$1,'POWER Device'!$A$1:$AZ$1,0)),""),
$B945&lt;&gt;"CPC",IFERROR(INDEX(鈺太Device!$A$1:$BC$5049,MATCH($C945,鈺太Device!$E$1:$E$5054,0),MATCH(L$1,鈺太Device!$A$1:$AZ$1,0)),""),
$B945="CPC",IFERROR(INDEX(鈺太芯Device!$A$1:$BD$5213,MATCH($C945,鈺太芯Device!$E$1:$E$5267,0),MATCH(L$1,鈺太芯Device!$A$1:$AZ$1,0)),""))</f>
        <v xml:space="preserve">OM-325 高溫錫膏 </v>
      </c>
      <c r="M945" s="44" t="str">
        <f t="shared" si="90"/>
        <v>ZTS6235SQ</v>
      </c>
      <c r="N945" s="44" t="str">
        <f t="shared" si="88"/>
        <v>ZTS6235SQ-4958ZA-3004_V11</v>
      </c>
      <c r="O945" s="18" t="s">
        <v>31657</v>
      </c>
      <c r="P945" s="18" t="s">
        <v>33117</v>
      </c>
      <c r="Q945" s="19" t="s">
        <v>13538</v>
      </c>
      <c r="R945" s="20" t="str">
        <f t="shared" si="89"/>
        <v>||||||||||</v>
      </c>
      <c r="S945" s="21" t="s">
        <v>33118</v>
      </c>
      <c r="T945" s="21"/>
      <c r="U945" s="21" t="s">
        <v>34667</v>
      </c>
      <c r="V945" s="22" t="s">
        <v>10</v>
      </c>
    </row>
    <row r="946" spans="1:22" ht="48">
      <c r="A946" s="45" t="str">
        <f t="shared" si="86"/>
        <v>2025-01</v>
      </c>
      <c r="B946" s="45" t="str">
        <f t="shared" si="91"/>
        <v>HELE</v>
      </c>
      <c r="C946" s="44" t="str" cm="1">
        <f t="array" ref="C946" xml:space="preserve">
_xlfn.SWITCH(TRUE,
$B946="-","-",
$B946="CPC-Power",
IF($D946="",
"PK"&amp;$E946&amp;"_V1."&amp;MAX(VALUE(RIGHT(_xlfn._xlws.FILTER('POWER Device'!$I$1:$I$5016,'POWER Device'!$H$1:$H$5016=$E946,"-"),1))),
"PK"&amp;$E946&amp;"_V1."&amp;$D946),
$B946="CPC",
IF($D946="",
"PK"&amp;$E946&amp;"_V1."&amp;MAX(VALUE(RIGHT(_xlfn._xlws.FILTER(鈺太芯Device!$E$1:$E$5267,鈺太芯Device!$D$1:$D$5267=$E946,"-"),1))),
"PK"&amp;$E946&amp;"_V1."&amp;$D946),
$B946&lt;&gt;"CPC",
IF($D946="",
"PK"&amp;$E946&amp;"_V1."&amp;MAX(VALUE(RIGHT(_xlfn._xlws.FILTER(鈺太Device!$E$1:$E$5054,鈺太Device!$D$1:$D$5054=$E946,"-"),1)))),
"PK"&amp;$E946&amp;"_V1."&amp;$D946)</f>
        <v>PKDT20Q01-83_V1.0</v>
      </c>
      <c r="E946" s="44" t="str">
        <f t="shared" si="87"/>
        <v>DT20Q01-83</v>
      </c>
      <c r="F946" s="44" t="str" cm="1">
        <f t="array" ref="F946">_xlfn.SWITCH(TRUE,
$B946="-","check",
$B946="CPC-Power",IFERROR(INDEX('POWER Device'!$A$1:$BA$5000,MATCH($C946,'POWER Device'!$I$1:$I$5016,0),MATCH(F$1,'POWER Device'!$A$1:$AZ$1,0)),""),
$B946&lt;&gt;"CPC",IFERROR(INDEX(鈺太Device!$A$1:$BC$5049,MATCH($C946,鈺太Device!$E$1:$E$5054,0),MATCH(F$1,鈺太Device!$A$1:$AZ$1,0)),""),
$B946="CPC",IFERROR(INDEX(鈺太芯Device!$A$1:$BD$5213,MATCH($C946,鈺太芯Device!$E$1:$E$5267,0),MATCH(F$1,鈺太芯Device!$A$1:$AZ$1,0)),""))</f>
        <v>ZTS6235SQ</v>
      </c>
      <c r="G946" s="44" t="str" cm="1">
        <f t="array" ref="G946">_xlfn.SWITCH(TRUE,
$B946="-","check",
$B946="CPC-Power",IFERROR(INDEX('POWER Device'!$A$1:$BA$5000,MATCH($C946,'POWER Device'!$I$1:$I$5016,0),MATCH(G$1,'POWER Device'!$A$1:$AZ$1,0)),""),
$B946&lt;&gt;"CPC",IFERROR(INDEX(鈺太Device!$A$1:$BC$5049,MATCH($C946,鈺太Device!$E$1:$E$5054,0),MATCH(G$1,鈺太Device!$A$1:$AZ$1,0)),""),
$B946="CPC",IFERROR(INDEX(鈺太芯Device!$A$1:$BD$5213,MATCH($C946,鈺太芯Device!$E$1:$E$5267,0),MATCH(G$1,鈺太芯Device!$A$1:$AZ$1,0)),""))</f>
        <v>4958ZA</v>
      </c>
      <c r="H946" s="44" t="str" cm="1">
        <f t="array" ref="H946">_xlfn.SWITCH(TRUE,
$B946="-","check",
$B946="CPC-Power",IFERROR(INDEX('POWER Device'!$A$1:$BA$5000,MATCH($C946,'POWER Device'!$I$1:$I$5016,0),MATCH(H$1,'POWER Device'!$A$1:$AZ$1,0)),""),
$B946&lt;&gt;"CPC",IFERROR(INDEX(鈺太Device!$A$1:$BC$5049,MATCH($C946,鈺太Device!$E$1:$E$5054,0),MATCH(H$1,鈺太Device!$A$1:$AZ$1,0)),""),
$B946="CPC",IFERROR(INDEX(鈺太芯Device!$A$1:$BD$5213,MATCH($C946,鈺太芯Device!$E$1:$E$5267,0),MATCH(H$1,鈺太芯Device!$A$1:$AZ$1,0)),""))</f>
        <v>3004_V11</v>
      </c>
      <c r="I946" s="44" t="str" cm="1">
        <f t="array" ref="I946">_xlfn.SWITCH(TRUE,
$B946="-","check",
$B946="CPC-Power",IFERROR(INDEX('POWER Device'!$A$1:$BA$5000,MATCH($C946,'POWER Device'!$I$1:$I$5016,0),MATCH(I$1,'POWER Device'!$A$1:$AZ$1,0)),""),
$B946&lt;&gt;"CPC",IFERROR(INDEX(鈺太Device!$A$1:$BC$5049,MATCH($C946,鈺太Device!$E$1:$E$5054,0),MATCH(I$1,鈺太Device!$A$1:$AZ$1,0)),""),
$B946="CPC",IFERROR(INDEX(鈺太芯Device!$A$1:$BD$5213,MATCH($C946,鈺太芯Device!$E$1:$E$5267,0),MATCH(I$1,鈺太芯Device!$A$1:$AZ$1,0)),""))</f>
        <v>01B555151P4G0
01B555154P2N0
01B555153P2N0</v>
      </c>
      <c r="J946" s="44" t="str" cm="1">
        <f t="array" ref="J946">_xlfn.SWITCH(TRUE,
$B946="-","check",
$B946="CPC-Power",IFERROR(INDEX('POWER Device'!$A$1:$BA$5000,MATCH($C946,'POWER Device'!$I$1:$I$5016,0),MATCH(J$1,'POWER Device'!$A$1:$AZ$1,0)),""),
$B946&lt;&gt;"CPC",IFERROR(INDEX(鈺太Device!$A$1:$BC$5049,MATCH($C946,鈺太Device!$E$1:$E$5054,0),MATCH(J$1,鈺太Device!$A$1:$AZ$1,0)),""),
$B946="CPC",IFERROR(INDEX(鈺太芯Device!$A$1:$BD$5213,MATCH($C946,鈺太芯Device!$E$1:$E$5267,0),MATCH(J$1,鈺太芯Device!$A$1:$AZ$1,0)),""))</f>
        <v>無</v>
      </c>
      <c r="K946" s="44" t="str" cm="1">
        <f t="array" ref="K946">_xlfn.SWITCH(TRUE,
$B946="-","check",
$B946="CPC-Power",IFERROR(INDEX('POWER Device'!$A$1:$BA$5000,MATCH($C946,'POWER Device'!$I$1:$I$5016,0),MATCH(K$1,'POWER Device'!$A$1:$AZ$1,0)),""),
$B946&lt;&gt;"CPC",IFERROR(INDEX(鈺太Device!$A$1:$BC$5049,MATCH($C946,鈺太Device!$E$1:$E$5054,0),MATCH(K$1,鈺太Device!$A$1:$AZ$1,0)),""),
$B946="CPC",IFERROR(INDEX(鈺太芯Device!$A$1:$BD$5213,MATCH($C946,鈺太芯Device!$E$1:$E$5267,0),MATCH(K$1,鈺太芯Device!$A$1:$AZ$1,0)),""))</f>
        <v>None</v>
      </c>
      <c r="L946" s="44" t="str" cm="1">
        <f t="array" ref="L946">_xlfn.SWITCH(TRUE,
$B946="-","check",
$B946="CPC-Power",IFERROR(INDEX('POWER Device'!$A$1:$BA$5000,MATCH($C946,'POWER Device'!$I$1:$I$5016,0),MATCH(L$1,'POWER Device'!$A$1:$AZ$1,0)),""),
$B946&lt;&gt;"CPC",IFERROR(INDEX(鈺太Device!$A$1:$BC$5049,MATCH($C946,鈺太Device!$E$1:$E$5054,0),MATCH(L$1,鈺太Device!$A$1:$AZ$1,0)),""),
$B946="CPC",IFERROR(INDEX(鈺太芯Device!$A$1:$BD$5213,MATCH($C946,鈺太芯Device!$E$1:$E$5267,0),MATCH(L$1,鈺太芯Device!$A$1:$AZ$1,0)),""))</f>
        <v xml:space="preserve">OM-325 高溫錫膏 </v>
      </c>
      <c r="M946" s="44" t="str">
        <f t="shared" si="90"/>
        <v>ZTS6235SQ</v>
      </c>
      <c r="N946" s="44" t="str">
        <f t="shared" si="88"/>
        <v>ZTS6235SQ-4958ZA-3004_V11</v>
      </c>
      <c r="O946" s="18" t="s">
        <v>31657</v>
      </c>
      <c r="P946" s="18" t="s">
        <v>33119</v>
      </c>
      <c r="Q946" s="19" t="s">
        <v>13534</v>
      </c>
      <c r="R946" s="20" t="str">
        <f t="shared" si="89"/>
        <v>||||||||||</v>
      </c>
      <c r="S946" s="21" t="s">
        <v>33120</v>
      </c>
      <c r="T946" s="21"/>
      <c r="U946" s="21" t="s">
        <v>34668</v>
      </c>
      <c r="V946" s="22" t="s">
        <v>10</v>
      </c>
    </row>
    <row r="947" spans="1:22" ht="48">
      <c r="A947" s="45" t="str">
        <f t="shared" si="86"/>
        <v>2025-01</v>
      </c>
      <c r="B947" s="45" t="str">
        <f t="shared" si="91"/>
        <v>HELE</v>
      </c>
      <c r="C947" s="44" t="str" cm="1">
        <f t="array" ref="C947" xml:space="preserve">
_xlfn.SWITCH(TRUE,
$B947="-","-",
$B947="CPC-Power",
IF($D947="",
"PK"&amp;$E947&amp;"_V1."&amp;MAX(VALUE(RIGHT(_xlfn._xlws.FILTER('POWER Device'!$I$1:$I$5016,'POWER Device'!$H$1:$H$5016=$E947,"-"),1))),
"PK"&amp;$E947&amp;"_V1."&amp;$D947),
$B947="CPC",
IF($D947="",
"PK"&amp;$E947&amp;"_V1."&amp;MAX(VALUE(RIGHT(_xlfn._xlws.FILTER(鈺太芯Device!$E$1:$E$5267,鈺太芯Device!$D$1:$D$5267=$E947,"-"),1))),
"PK"&amp;$E947&amp;"_V1."&amp;$D947),
$B947&lt;&gt;"CPC",
IF($D947="",
"PK"&amp;$E947&amp;"_V1."&amp;MAX(VALUE(RIGHT(_xlfn._xlws.FILTER(鈺太Device!$E$1:$E$5054,鈺太Device!$D$1:$D$5054=$E947,"-"),1)))),
"PK"&amp;$E947&amp;"_V1."&amp;$D947)</f>
        <v>PKDT20Q01-85_V1.0</v>
      </c>
      <c r="E947" s="44" t="str">
        <f t="shared" si="87"/>
        <v>DT20Q01-85</v>
      </c>
      <c r="F947" s="44" t="str" cm="1">
        <f t="array" ref="F947">_xlfn.SWITCH(TRUE,
$B947="-","check",
$B947="CPC-Power",IFERROR(INDEX('POWER Device'!$A$1:$BA$5000,MATCH($C947,'POWER Device'!$I$1:$I$5016,0),MATCH(F$1,'POWER Device'!$A$1:$AZ$1,0)),""),
$B947&lt;&gt;"CPC",IFERROR(INDEX(鈺太Device!$A$1:$BC$5049,MATCH($C947,鈺太Device!$E$1:$E$5054,0),MATCH(F$1,鈺太Device!$A$1:$AZ$1,0)),""),
$B947="CPC",IFERROR(INDEX(鈺太芯Device!$A$1:$BD$5213,MATCH($C947,鈺太芯Device!$E$1:$E$5267,0),MATCH(F$1,鈺太芯Device!$A$1:$AZ$1,0)),""))</f>
        <v>ZTS6235SQ</v>
      </c>
      <c r="G947" s="44" t="str" cm="1">
        <f t="array" ref="G947">_xlfn.SWITCH(TRUE,
$B947="-","check",
$B947="CPC-Power",IFERROR(INDEX('POWER Device'!$A$1:$BA$5000,MATCH($C947,'POWER Device'!$I$1:$I$5016,0),MATCH(G$1,'POWER Device'!$A$1:$AZ$1,0)),""),
$B947&lt;&gt;"CPC",IFERROR(INDEX(鈺太Device!$A$1:$BC$5049,MATCH($C947,鈺太Device!$E$1:$E$5054,0),MATCH(G$1,鈺太Device!$A$1:$AZ$1,0)),""),
$B947="CPC",IFERROR(INDEX(鈺太芯Device!$A$1:$BD$5213,MATCH($C947,鈺太芯Device!$E$1:$E$5267,0),MATCH(G$1,鈺太芯Device!$A$1:$AZ$1,0)),""))</f>
        <v>4958ZA</v>
      </c>
      <c r="H947" s="44" t="str" cm="1">
        <f t="array" ref="H947">_xlfn.SWITCH(TRUE,
$B947="-","check",
$B947="CPC-Power",IFERROR(INDEX('POWER Device'!$A$1:$BA$5000,MATCH($C947,'POWER Device'!$I$1:$I$5016,0),MATCH(H$1,'POWER Device'!$A$1:$AZ$1,0)),""),
$B947&lt;&gt;"CPC",IFERROR(INDEX(鈺太Device!$A$1:$BC$5049,MATCH($C947,鈺太Device!$E$1:$E$5054,0),MATCH(H$1,鈺太Device!$A$1:$AZ$1,0)),""),
$B947="CPC",IFERROR(INDEX(鈺太芯Device!$A$1:$BD$5213,MATCH($C947,鈺太芯Device!$E$1:$E$5267,0),MATCH(H$1,鈺太芯Device!$A$1:$AZ$1,0)),""))</f>
        <v>3004_V11</v>
      </c>
      <c r="I947" s="44" t="str" cm="1">
        <f t="array" ref="I947">_xlfn.SWITCH(TRUE,
$B947="-","check",
$B947="CPC-Power",IFERROR(INDEX('POWER Device'!$A$1:$BA$5000,MATCH($C947,'POWER Device'!$I$1:$I$5016,0),MATCH(I$1,'POWER Device'!$A$1:$AZ$1,0)),""),
$B947&lt;&gt;"CPC",IFERROR(INDEX(鈺太Device!$A$1:$BC$5049,MATCH($C947,鈺太Device!$E$1:$E$5054,0),MATCH(I$1,鈺太Device!$A$1:$AZ$1,0)),""),
$B947="CPC",IFERROR(INDEX(鈺太芯Device!$A$1:$BD$5213,MATCH($C947,鈺太芯Device!$E$1:$E$5267,0),MATCH(I$1,鈺太芯Device!$A$1:$AZ$1,0)),""))</f>
        <v>01B555143U4G0
01B555149U2P0
01B555145U2N0</v>
      </c>
      <c r="J947" s="44" t="str" cm="1">
        <f t="array" ref="J947">_xlfn.SWITCH(TRUE,
$B947="-","check",
$B947="CPC-Power",IFERROR(INDEX('POWER Device'!$A$1:$BA$5000,MATCH($C947,'POWER Device'!$I$1:$I$5016,0),MATCH(J$1,'POWER Device'!$A$1:$AZ$1,0)),""),
$B947&lt;&gt;"CPC",IFERROR(INDEX(鈺太Device!$A$1:$BC$5049,MATCH($C947,鈺太Device!$E$1:$E$5054,0),MATCH(J$1,鈺太Device!$A$1:$AZ$1,0)),""),
$B947="CPC",IFERROR(INDEX(鈺太芯Device!$A$1:$BD$5213,MATCH($C947,鈺太芯Device!$E$1:$E$5267,0),MATCH(J$1,鈺太芯Device!$A$1:$AZ$1,0)),""))</f>
        <v>無</v>
      </c>
      <c r="K947" s="44" t="str" cm="1">
        <f t="array" ref="K947">_xlfn.SWITCH(TRUE,
$B947="-","check",
$B947="CPC-Power",IFERROR(INDEX('POWER Device'!$A$1:$BA$5000,MATCH($C947,'POWER Device'!$I$1:$I$5016,0),MATCH(K$1,'POWER Device'!$A$1:$AZ$1,0)),""),
$B947&lt;&gt;"CPC",IFERROR(INDEX(鈺太Device!$A$1:$BC$5049,MATCH($C947,鈺太Device!$E$1:$E$5054,0),MATCH(K$1,鈺太Device!$A$1:$AZ$1,0)),""),
$B947="CPC",IFERROR(INDEX(鈺太芯Device!$A$1:$BD$5213,MATCH($C947,鈺太芯Device!$E$1:$E$5267,0),MATCH(K$1,鈺太芯Device!$A$1:$AZ$1,0)),""))</f>
        <v>None</v>
      </c>
      <c r="L947" s="44" t="str" cm="1">
        <f t="array" ref="L947">_xlfn.SWITCH(TRUE,
$B947="-","check",
$B947="CPC-Power",IFERROR(INDEX('POWER Device'!$A$1:$BA$5000,MATCH($C947,'POWER Device'!$I$1:$I$5016,0),MATCH(L$1,'POWER Device'!$A$1:$AZ$1,0)),""),
$B947&lt;&gt;"CPC",IFERROR(INDEX(鈺太Device!$A$1:$BC$5049,MATCH($C947,鈺太Device!$E$1:$E$5054,0),MATCH(L$1,鈺太Device!$A$1:$AZ$1,0)),""),
$B947="CPC",IFERROR(INDEX(鈺太芯Device!$A$1:$BD$5213,MATCH($C947,鈺太芯Device!$E$1:$E$5267,0),MATCH(L$1,鈺太芯Device!$A$1:$AZ$1,0)),""))</f>
        <v xml:space="preserve">OM-325 高溫錫膏 </v>
      </c>
      <c r="M947" s="44" t="str">
        <f t="shared" si="90"/>
        <v>ZTS6235SQ</v>
      </c>
      <c r="N947" s="44" t="str">
        <f t="shared" si="88"/>
        <v>ZTS6235SQ-4958ZA-3004_V11</v>
      </c>
      <c r="O947" s="18" t="s">
        <v>31657</v>
      </c>
      <c r="P947" s="18" t="s">
        <v>33121</v>
      </c>
      <c r="Q947" s="19" t="s">
        <v>13545</v>
      </c>
      <c r="R947" s="20" t="str">
        <f t="shared" si="89"/>
        <v>||||||||||</v>
      </c>
      <c r="S947" s="21" t="s">
        <v>33122</v>
      </c>
      <c r="T947" s="21"/>
      <c r="U947" s="21" t="s">
        <v>34669</v>
      </c>
      <c r="V947" s="22" t="s">
        <v>10</v>
      </c>
    </row>
    <row r="948" spans="1:22" ht="24">
      <c r="A948" s="45" t="str">
        <f t="shared" si="86"/>
        <v>2019-08</v>
      </c>
      <c r="B948" s="45" t="str">
        <f t="shared" si="91"/>
        <v>HELE</v>
      </c>
      <c r="C948" s="44" t="str" cm="1">
        <f t="array" ref="C948" xml:space="preserve">
_xlfn.SWITCH(TRUE,
$B948="-","-",
$B948="CPC-Power",
IF($D948="",
"PK"&amp;$E948&amp;"_V1."&amp;MAX(VALUE(RIGHT(_xlfn._xlws.FILTER('POWER Device'!$I$1:$I$5016,'POWER Device'!$H$1:$H$5016=$E948,"-"),1))),
"PK"&amp;$E948&amp;"_V1."&amp;$D948),
$B948="CPC",
IF($D948="",
"PK"&amp;$E948&amp;"_V1."&amp;MAX(VALUE(RIGHT(_xlfn._xlws.FILTER(鈺太芯Device!$E$1:$E$5267,鈺太芯Device!$D$1:$D$5267=$E948,"-"),1))),
"PK"&amp;$E948&amp;"_V1."&amp;$D948),
$B948&lt;&gt;"CPC",
IF($D948="",
"PK"&amp;$E948&amp;"_V1."&amp;MAX(VALUE(RIGHT(_xlfn._xlws.FILTER(鈺太Device!$E$1:$E$5054,鈺太Device!$D$1:$D$5054=$E948,"-"),1)))),
"PK"&amp;$E948&amp;"_V1."&amp;$D948)</f>
        <v>PKDT27Q01-27_V1.0</v>
      </c>
      <c r="E948" s="44" t="str">
        <f t="shared" si="87"/>
        <v>DT27Q01-27</v>
      </c>
      <c r="F948" s="44" t="str" cm="1">
        <f t="array" ref="F948">_xlfn.SWITCH(TRUE,
$B948="-","check",
$B948="CPC-Power",IFERROR(INDEX('POWER Device'!$A$1:$BA$5000,MATCH($C948,'POWER Device'!$I$1:$I$5016,0),MATCH(F$1,'POWER Device'!$A$1:$AZ$1,0)),""),
$B948&lt;&gt;"CPC",IFERROR(INDEX(鈺太Device!$A$1:$BC$5049,MATCH($C948,鈺太Device!$E$1:$E$5054,0),MATCH(F$1,鈺太Device!$A$1:$AZ$1,0)),""),
$B948="CPC",IFERROR(INDEX(鈺太芯Device!$A$1:$BD$5213,MATCH($C948,鈺太芯Device!$E$1:$E$5267,0),MATCH(F$1,鈺太芯Device!$A$1:$AZ$1,0)),""))</f>
        <v>ZTS6236</v>
      </c>
      <c r="G948" s="44" t="str" cm="1">
        <f t="array" ref="G948">_xlfn.SWITCH(TRUE,
$B948="-","check",
$B948="CPC-Power",IFERROR(INDEX('POWER Device'!$A$1:$BA$5000,MATCH($C948,'POWER Device'!$I$1:$I$5016,0),MATCH(G$1,'POWER Device'!$A$1:$AZ$1,0)),""),
$B948&lt;&gt;"CPC",IFERROR(INDEX(鈺太Device!$A$1:$BC$5049,MATCH($C948,鈺太Device!$E$1:$E$5054,0),MATCH(G$1,鈺太Device!$A$1:$AZ$1,0)),""),
$B948="CPC",IFERROR(INDEX(鈺太芯Device!$A$1:$BD$5213,MATCH($C948,鈺太芯Device!$E$1:$E$5267,0),MATCH(G$1,鈺太芯Device!$A$1:$AZ$1,0)),""))</f>
        <v>4804WB
4903K_CSP</v>
      </c>
      <c r="H948" s="44" t="str" cm="1">
        <f t="array" ref="H948">_xlfn.SWITCH(TRUE,
$B948="-","check",
$B948="CPC-Power",IFERROR(INDEX('POWER Device'!$A$1:$BA$5000,MATCH($C948,'POWER Device'!$I$1:$I$5016,0),MATCH(H$1,'POWER Device'!$A$1:$AZ$1,0)),""),
$B948&lt;&gt;"CPC",IFERROR(INDEX(鈺太Device!$A$1:$BC$5049,MATCH($C948,鈺太Device!$E$1:$E$5054,0),MATCH(H$1,鈺太Device!$A$1:$AZ$1,0)),""),
$B948="CPC",IFERROR(INDEX(鈺太芯Device!$A$1:$BD$5213,MATCH($C948,鈺太芯Device!$E$1:$E$5267,0),MATCH(H$1,鈺太芯Device!$A$1:$AZ$1,0)),""))</f>
        <v>3006HW</v>
      </c>
      <c r="I948" s="44" t="str" cm="1">
        <f t="array" ref="I948">_xlfn.SWITCH(TRUE,
$B948="-","check",
$B948="CPC-Power",IFERROR(INDEX('POWER Device'!$A$1:$BA$5000,MATCH($C948,'POWER Device'!$I$1:$I$5016,0),MATCH(I$1,'POWER Device'!$A$1:$AZ$1,0)),""),
$B948&lt;&gt;"CPC",IFERROR(INDEX(鈺太Device!$A$1:$BC$5049,MATCH($C948,鈺太Device!$E$1:$E$5054,0),MATCH(I$1,鈺太Device!$A$1:$AZ$1,0)),""),
$B948="CPC",IFERROR(INDEX(鈺太芯Device!$A$1:$BD$5213,MATCH($C948,鈺太芯Device!$E$1:$E$5267,0),MATCH(I$1,鈺太芯Device!$A$1:$AZ$1,0)),""))</f>
        <v>01B558031S4N0
01B558032S2P0
01B558033S2N0</v>
      </c>
      <c r="J948" s="44" t="str" cm="1">
        <f t="array" ref="J948">_xlfn.SWITCH(TRUE,
$B948="-","check",
$B948="CPC-Power",IFERROR(INDEX('POWER Device'!$A$1:$BA$5000,MATCH($C948,'POWER Device'!$I$1:$I$5016,0),MATCH(J$1,'POWER Device'!$A$1:$AZ$1,0)),""),
$B948&lt;&gt;"CPC",IFERROR(INDEX(鈺太Device!$A$1:$BC$5049,MATCH($C948,鈺太Device!$E$1:$E$5054,0),MATCH(J$1,鈺太Device!$A$1:$AZ$1,0)),""),
$B948="CPC",IFERROR(INDEX(鈺太芯Device!$A$1:$BD$5213,MATCH($C948,鈺太芯Device!$E$1:$E$5267,0),MATCH(J$1,鈺太芯Device!$A$1:$AZ$1,0)),""))</f>
        <v>無</v>
      </c>
      <c r="K948" s="44" t="str" cm="1">
        <f t="array" ref="K948">_xlfn.SWITCH(TRUE,
$B948="-","check",
$B948="CPC-Power",IFERROR(INDEX('POWER Device'!$A$1:$BA$5000,MATCH($C948,'POWER Device'!$I$1:$I$5016,0),MATCH(K$1,'POWER Device'!$A$1:$AZ$1,0)),""),
$B948&lt;&gt;"CPC",IFERROR(INDEX(鈺太Device!$A$1:$BC$5049,MATCH($C948,鈺太Device!$E$1:$E$5054,0),MATCH(K$1,鈺太Device!$A$1:$AZ$1,0)),""),
$B948="CPC",IFERROR(INDEX(鈺太芯Device!$A$1:$BD$5213,MATCH($C948,鈺太芯Device!$E$1:$E$5267,0),MATCH(K$1,鈺太芯Device!$A$1:$AZ$1,0)),""))</f>
        <v>None</v>
      </c>
      <c r="L948" s="44" t="str" cm="1">
        <f t="array" ref="L948">_xlfn.SWITCH(TRUE,
$B948="-","check",
$B948="CPC-Power",IFERROR(INDEX('POWER Device'!$A$1:$BA$5000,MATCH($C948,'POWER Device'!$I$1:$I$5016,0),MATCH(L$1,'POWER Device'!$A$1:$AZ$1,0)),""),
$B948&lt;&gt;"CPC",IFERROR(INDEX(鈺太Device!$A$1:$BC$5049,MATCH($C948,鈺太Device!$E$1:$E$5054,0),MATCH(L$1,鈺太Device!$A$1:$AZ$1,0)),""),
$B948="CPC",IFERROR(INDEX(鈺太芯Device!$A$1:$BD$5213,MATCH($C948,鈺太芯Device!$E$1:$E$5267,0),MATCH(L$1,鈺太芯Device!$A$1:$AZ$1,0)),""))</f>
        <v>OM-325
高溫錫膏</v>
      </c>
      <c r="M948" s="44" t="str">
        <f t="shared" si="90"/>
        <v>ZTS6236</v>
      </c>
      <c r="N948" s="44" t="str">
        <f t="shared" si="88"/>
        <v>ZTS6236-4804WB
4903K_CSP-3006HW</v>
      </c>
      <c r="O948" s="18" t="s">
        <v>31657</v>
      </c>
      <c r="P948" s="18" t="s">
        <v>33123</v>
      </c>
      <c r="Q948" s="19" t="s">
        <v>13891</v>
      </c>
      <c r="R948" s="20" t="str">
        <f t="shared" si="89"/>
        <v>||||||||||</v>
      </c>
      <c r="S948" s="21" t="s">
        <v>33124</v>
      </c>
      <c r="T948" s="21"/>
      <c r="U948" s="21" t="s">
        <v>33125</v>
      </c>
      <c r="V948" s="22" t="s">
        <v>10</v>
      </c>
    </row>
    <row r="949" spans="1:22" ht="24">
      <c r="A949" s="45" t="str">
        <f t="shared" si="86"/>
        <v>2023-01</v>
      </c>
      <c r="B949" s="45" t="str">
        <f t="shared" si="91"/>
        <v>HELE</v>
      </c>
      <c r="C949" s="44" t="str" cm="1">
        <f t="array" ref="C949" xml:space="preserve">
_xlfn.SWITCH(TRUE,
$B949="-","-",
$B949="CPC-Power",
IF($D949="",
"PK"&amp;$E949&amp;"_V1."&amp;MAX(VALUE(RIGHT(_xlfn._xlws.FILTER('POWER Device'!$I$1:$I$5016,'POWER Device'!$H$1:$H$5016=$E949,"-"),1))),
"PK"&amp;$E949&amp;"_V1."&amp;$D949),
$B949="CPC",
IF($D949="",
"PK"&amp;$E949&amp;"_V1."&amp;MAX(VALUE(RIGHT(_xlfn._xlws.FILTER(鈺太芯Device!$E$1:$E$5267,鈺太芯Device!$D$1:$D$5267=$E949,"-"),1))),
"PK"&amp;$E949&amp;"_V1."&amp;$D949),
$B949&lt;&gt;"CPC",
IF($D949="",
"PK"&amp;$E949&amp;"_V1."&amp;MAX(VALUE(RIGHT(_xlfn._xlws.FILTER(鈺太Device!$E$1:$E$5054,鈺太Device!$D$1:$D$5054=$E949,"-"),1)))),
"PK"&amp;$E949&amp;"_V1."&amp;$D949)</f>
        <v>PKAT13Q01-19_V1.0</v>
      </c>
      <c r="E949" s="44" t="str">
        <f t="shared" si="87"/>
        <v>AT13Q01-19</v>
      </c>
      <c r="F949" s="44" t="str" cm="1">
        <f t="array" ref="F949">_xlfn.SWITCH(TRUE,
$B949="-","check",
$B949="CPC-Power",IFERROR(INDEX('POWER Device'!$A$1:$BA$5000,MATCH($C949,'POWER Device'!$I$1:$I$5016,0),MATCH(F$1,'POWER Device'!$A$1:$AZ$1,0)),""),
$B949&lt;&gt;"CPC",IFERROR(INDEX(鈺太Device!$A$1:$BC$5049,MATCH($C949,鈺太Device!$E$1:$E$5054,0),MATCH(F$1,鈺太Device!$A$1:$AZ$1,0)),""),
$B949="CPC",IFERROR(INDEX(鈺太芯Device!$A$1:$BD$5213,MATCH($C949,鈺太芯Device!$E$1:$E$5267,0),MATCH(F$1,鈺太芯Device!$A$1:$AZ$1,0)),""))</f>
        <v>ZTS6311-A</v>
      </c>
      <c r="G949" s="44" t="str" cm="1">
        <f t="array" ref="G949">_xlfn.SWITCH(TRUE,
$B949="-","check",
$B949="CPC-Power",IFERROR(INDEX('POWER Device'!$A$1:$BA$5000,MATCH($C949,'POWER Device'!$I$1:$I$5016,0),MATCH(G$1,'POWER Device'!$A$1:$AZ$1,0)),""),
$B949&lt;&gt;"CPC",IFERROR(INDEX(鈺太Device!$A$1:$BC$5049,MATCH($C949,鈺太Device!$E$1:$E$5054,0),MATCH(G$1,鈺太Device!$A$1:$AZ$1,0)),""),
$B949="CPC",IFERROR(INDEX(鈺太芯Device!$A$1:$BD$5213,MATCH($C949,鈺太芯Device!$E$1:$E$5267,0),MATCH(G$1,鈺太芯Device!$A$1:$AZ$1,0)),""))</f>
        <v>4805YC</v>
      </c>
      <c r="H949" s="44" t="str" cm="1">
        <f t="array" ref="H949">_xlfn.SWITCH(TRUE,
$B949="-","check",
$B949="CPC-Power",IFERROR(INDEX('POWER Device'!$A$1:$BA$5000,MATCH($C949,'POWER Device'!$I$1:$I$5016,0),MATCH(H$1,'POWER Device'!$A$1:$AZ$1,0)),""),
$B949&lt;&gt;"CPC",IFERROR(INDEX(鈺太Device!$A$1:$BC$5049,MATCH($C949,鈺太Device!$E$1:$E$5054,0),MATCH(H$1,鈺太Device!$A$1:$AZ$1,0)),""),
$B949="CPC",IFERROR(INDEX(鈺太芯Device!$A$1:$BD$5213,MATCH($C949,鈺太芯Device!$E$1:$E$5267,0),MATCH(H$1,鈺太芯Device!$A$1:$AZ$1,0)),""))</f>
        <v>3004_V11</v>
      </c>
      <c r="I949" s="44" t="str" cm="1">
        <f t="array" ref="I949">_xlfn.SWITCH(TRUE,
$B949="-","check",
$B949="CPC-Power",IFERROR(INDEX('POWER Device'!$A$1:$BA$5000,MATCH($C949,'POWER Device'!$I$1:$I$5016,0),MATCH(I$1,'POWER Device'!$A$1:$AZ$1,0)),""),
$B949&lt;&gt;"CPC",IFERROR(INDEX(鈺太Device!$A$1:$BC$5049,MATCH($C949,鈺太Device!$E$1:$E$5054,0),MATCH(I$1,鈺太Device!$A$1:$AZ$1,0)),""),
$B949="CPC",IFERROR(INDEX(鈺太芯Device!$A$1:$BD$5213,MATCH($C949,鈺太芯Device!$E$1:$E$5267,0),MATCH(I$1,鈺太芯Device!$A$1:$AZ$1,0)),""))</f>
        <v>01B562310P2N0</v>
      </c>
      <c r="J949" s="44" t="str" cm="1">
        <f t="array" ref="J949">_xlfn.SWITCH(TRUE,
$B949="-","check",
$B949="CPC-Power",IFERROR(INDEX('POWER Device'!$A$1:$BA$5000,MATCH($C949,'POWER Device'!$I$1:$I$5016,0),MATCH(J$1,'POWER Device'!$A$1:$AZ$1,0)),""),
$B949&lt;&gt;"CPC",IFERROR(INDEX(鈺太Device!$A$1:$BC$5049,MATCH($C949,鈺太Device!$E$1:$E$5054,0),MATCH(J$1,鈺太Device!$A$1:$AZ$1,0)),""),
$B949="CPC",IFERROR(INDEX(鈺太芯Device!$A$1:$BD$5213,MATCH($C949,鈺太芯Device!$E$1:$E$5267,0),MATCH(J$1,鈺太芯Device!$A$1:$AZ$1,0)),""))</f>
        <v>00BM001B00000</v>
      </c>
      <c r="K949" s="44" t="str" cm="1">
        <f t="array" ref="K949">_xlfn.SWITCH(TRUE,
$B949="-","check",
$B949="CPC-Power",IFERROR(INDEX('POWER Device'!$A$1:$BA$5000,MATCH($C949,'POWER Device'!$I$1:$I$5016,0),MATCH(K$1,'POWER Device'!$A$1:$AZ$1,0)),""),
$B949&lt;&gt;"CPC",IFERROR(INDEX(鈺太Device!$A$1:$BC$5049,MATCH($C949,鈺太Device!$E$1:$E$5054,0),MATCH(K$1,鈺太Device!$A$1:$AZ$1,0)),""),
$B949="CPC",IFERROR(INDEX(鈺太芯Device!$A$1:$BD$5213,MATCH($C949,鈺太芯Device!$E$1:$E$5267,0),MATCH(K$1,鈺太芯Device!$A$1:$AZ$1,0)),""))</f>
        <v>Silicone</v>
      </c>
      <c r="L949" s="44" t="str" cm="1">
        <f t="array" ref="L949">_xlfn.SWITCH(TRUE,
$B949="-","check",
$B949="CPC-Power",IFERROR(INDEX('POWER Device'!$A$1:$BA$5000,MATCH($C949,'POWER Device'!$I$1:$I$5016,0),MATCH(L$1,'POWER Device'!$A$1:$AZ$1,0)),""),
$B949&lt;&gt;"CPC",IFERROR(INDEX(鈺太Device!$A$1:$BC$5049,MATCH($C949,鈺太Device!$E$1:$E$5054,0),MATCH(L$1,鈺太Device!$A$1:$AZ$1,0)),""),
$B949="CPC",IFERROR(INDEX(鈺太芯Device!$A$1:$BD$5213,MATCH($C949,鈺太芯Device!$E$1:$E$5267,0),MATCH(L$1,鈺太芯Device!$A$1:$AZ$1,0)),""))</f>
        <v>千住Type 5
一般錫膏(散噴)</v>
      </c>
      <c r="M949" s="44" t="str">
        <f t="shared" si="90"/>
        <v>ZTS6311-A</v>
      </c>
      <c r="N949" s="44" t="str">
        <f t="shared" si="88"/>
        <v>ZTS6311-A-4805YC-3004_V11</v>
      </c>
      <c r="O949" s="18" t="s">
        <v>31657</v>
      </c>
      <c r="P949" s="18" t="s">
        <v>33126</v>
      </c>
      <c r="Q949" s="19" t="s">
        <v>6581</v>
      </c>
      <c r="R949" s="20" t="str">
        <f t="shared" si="89"/>
        <v>||||||||||</v>
      </c>
      <c r="S949" s="21" t="s">
        <v>33127</v>
      </c>
      <c r="T949" s="21"/>
      <c r="U949" s="21" t="s">
        <v>33128</v>
      </c>
      <c r="V949" s="22" t="s">
        <v>10</v>
      </c>
    </row>
    <row r="950" spans="1:22">
      <c r="A950" s="45" t="str">
        <f t="shared" si="86"/>
        <v>2023-01</v>
      </c>
      <c r="B950" s="45" t="str">
        <f t="shared" si="91"/>
        <v>HELE</v>
      </c>
      <c r="C950" s="44" t="str" cm="1">
        <f t="array" ref="C950" xml:space="preserve">
_xlfn.SWITCH(TRUE,
$B950="-","-",
$B950="CPC-Power",
IF($D950="",
"PK"&amp;$E950&amp;"_V1."&amp;MAX(VALUE(RIGHT(_xlfn._xlws.FILTER('POWER Device'!$I$1:$I$5016,'POWER Device'!$H$1:$H$5016=$E950,"-"),1))),
"PK"&amp;$E950&amp;"_V1."&amp;$D950),
$B950="CPC",
IF($D950="",
"PK"&amp;$E950&amp;"_V1."&amp;MAX(VALUE(RIGHT(_xlfn._xlws.FILTER(鈺太芯Device!$E$1:$E$5267,鈺太芯Device!$D$1:$D$5267=$E950,"-"),1))),
"PK"&amp;$E950&amp;"_V1."&amp;$D950),
$B950&lt;&gt;"CPC",
IF($D950="",
"PK"&amp;$E950&amp;"_V1."&amp;MAX(VALUE(RIGHT(_xlfn._xlws.FILTER(鈺太Device!$E$1:$E$5054,鈺太Device!$D$1:$D$5054=$E950,"-"),1)))),
"PK"&amp;$E950&amp;"_V1."&amp;$D950)</f>
        <v>PKAT13Q01-19_V1.0</v>
      </c>
      <c r="E950" s="44" t="str">
        <f t="shared" si="87"/>
        <v>AT13Q01-19</v>
      </c>
      <c r="F950" s="44" t="str" cm="1">
        <f t="array" ref="F950">_xlfn.SWITCH(TRUE,
$B950="-","check",
$B950="CPC-Power",IFERROR(INDEX('POWER Device'!$A$1:$BA$5000,MATCH($C950,'POWER Device'!$I$1:$I$5016,0),MATCH(F$1,'POWER Device'!$A$1:$AZ$1,0)),""),
$B950&lt;&gt;"CPC",IFERROR(INDEX(鈺太Device!$A$1:$BC$5049,MATCH($C950,鈺太Device!$E$1:$E$5054,0),MATCH(F$1,鈺太Device!$A$1:$AZ$1,0)),""),
$B950="CPC",IFERROR(INDEX(鈺太芯Device!$A$1:$BD$5213,MATCH($C950,鈺太芯Device!$E$1:$E$5267,0),MATCH(F$1,鈺太芯Device!$A$1:$AZ$1,0)),""))</f>
        <v>ZTS6311-A</v>
      </c>
      <c r="G950" s="44" t="str" cm="1">
        <f t="array" ref="G950">_xlfn.SWITCH(TRUE,
$B950="-","check",
$B950="CPC-Power",IFERROR(INDEX('POWER Device'!$A$1:$BA$5000,MATCH($C950,'POWER Device'!$I$1:$I$5016,0),MATCH(G$1,'POWER Device'!$A$1:$AZ$1,0)),""),
$B950&lt;&gt;"CPC",IFERROR(INDEX(鈺太Device!$A$1:$BC$5049,MATCH($C950,鈺太Device!$E$1:$E$5054,0),MATCH(G$1,鈺太Device!$A$1:$AZ$1,0)),""),
$B950="CPC",IFERROR(INDEX(鈺太芯Device!$A$1:$BD$5213,MATCH($C950,鈺太芯Device!$E$1:$E$5267,0),MATCH(G$1,鈺太芯Device!$A$1:$AZ$1,0)),""))</f>
        <v>4805YC</v>
      </c>
      <c r="H950" s="44" t="str" cm="1">
        <f t="array" ref="H950">_xlfn.SWITCH(TRUE,
$B950="-","check",
$B950="CPC-Power",IFERROR(INDEX('POWER Device'!$A$1:$BA$5000,MATCH($C950,'POWER Device'!$I$1:$I$5016,0),MATCH(H$1,'POWER Device'!$A$1:$AZ$1,0)),""),
$B950&lt;&gt;"CPC",IFERROR(INDEX(鈺太Device!$A$1:$BC$5049,MATCH($C950,鈺太Device!$E$1:$E$5054,0),MATCH(H$1,鈺太Device!$A$1:$AZ$1,0)),""),
$B950="CPC",IFERROR(INDEX(鈺太芯Device!$A$1:$BD$5213,MATCH($C950,鈺太芯Device!$E$1:$E$5267,0),MATCH(H$1,鈺太芯Device!$A$1:$AZ$1,0)),""))</f>
        <v>3004_V11</v>
      </c>
      <c r="I950" s="44" t="str" cm="1">
        <f t="array" ref="I950">_xlfn.SWITCH(TRUE,
$B950="-","check",
$B950="CPC-Power",IFERROR(INDEX('POWER Device'!$A$1:$BA$5000,MATCH($C950,'POWER Device'!$I$1:$I$5016,0),MATCH(I$1,'POWER Device'!$A$1:$AZ$1,0)),""),
$B950&lt;&gt;"CPC",IFERROR(INDEX(鈺太Device!$A$1:$BC$5049,MATCH($C950,鈺太Device!$E$1:$E$5054,0),MATCH(I$1,鈺太Device!$A$1:$AZ$1,0)),""),
$B950="CPC",IFERROR(INDEX(鈺太芯Device!$A$1:$BD$5213,MATCH($C950,鈺太芯Device!$E$1:$E$5267,0),MATCH(I$1,鈺太芯Device!$A$1:$AZ$1,0)),""))</f>
        <v>01B562310P2N0</v>
      </c>
      <c r="J950" s="44" t="str" cm="1">
        <f t="array" ref="J950">_xlfn.SWITCH(TRUE,
$B950="-","check",
$B950="CPC-Power",IFERROR(INDEX('POWER Device'!$A$1:$BA$5000,MATCH($C950,'POWER Device'!$I$1:$I$5016,0),MATCH(J$1,'POWER Device'!$A$1:$AZ$1,0)),""),
$B950&lt;&gt;"CPC",IFERROR(INDEX(鈺太Device!$A$1:$BC$5049,MATCH($C950,鈺太Device!$E$1:$E$5054,0),MATCH(J$1,鈺太Device!$A$1:$AZ$1,0)),""),
$B950="CPC",IFERROR(INDEX(鈺太芯Device!$A$1:$BD$5213,MATCH($C950,鈺太芯Device!$E$1:$E$5267,0),MATCH(J$1,鈺太芯Device!$A$1:$AZ$1,0)),""))</f>
        <v>00BM001B00000</v>
      </c>
      <c r="K950" s="44" t="str" cm="1">
        <f t="array" ref="K950">_xlfn.SWITCH(TRUE,
$B950="-","check",
$B950="CPC-Power",IFERROR(INDEX('POWER Device'!$A$1:$BA$5000,MATCH($C950,'POWER Device'!$I$1:$I$5016,0),MATCH(K$1,'POWER Device'!$A$1:$AZ$1,0)),""),
$B950&lt;&gt;"CPC",IFERROR(INDEX(鈺太Device!$A$1:$BC$5049,MATCH($C950,鈺太Device!$E$1:$E$5054,0),MATCH(K$1,鈺太Device!$A$1:$AZ$1,0)),""),
$B950="CPC",IFERROR(INDEX(鈺太芯Device!$A$1:$BD$5213,MATCH($C950,鈺太芯Device!$E$1:$E$5267,0),MATCH(K$1,鈺太芯Device!$A$1:$AZ$1,0)),""))</f>
        <v>Silicone</v>
      </c>
      <c r="L950" s="44" t="str" cm="1">
        <f t="array" ref="L950">_xlfn.SWITCH(TRUE,
$B950="-","check",
$B950="CPC-Power",IFERROR(INDEX('POWER Device'!$A$1:$BA$5000,MATCH($C950,'POWER Device'!$I$1:$I$5016,0),MATCH(L$1,'POWER Device'!$A$1:$AZ$1,0)),""),
$B950&lt;&gt;"CPC",IFERROR(INDEX(鈺太Device!$A$1:$BC$5049,MATCH($C950,鈺太Device!$E$1:$E$5054,0),MATCH(L$1,鈺太Device!$A$1:$AZ$1,0)),""),
$B950="CPC",IFERROR(INDEX(鈺太芯Device!$A$1:$BD$5213,MATCH($C950,鈺太芯Device!$E$1:$E$5267,0),MATCH(L$1,鈺太芯Device!$A$1:$AZ$1,0)),""))</f>
        <v>千住Type 5
一般錫膏(散噴)</v>
      </c>
      <c r="M950" s="44" t="str">
        <f t="shared" si="90"/>
        <v>ZTS6311-A</v>
      </c>
      <c r="N950" s="44" t="str">
        <f t="shared" si="88"/>
        <v>ZTS6311-A-4805YC-3004_V11</v>
      </c>
      <c r="O950" s="18" t="s">
        <v>31657</v>
      </c>
      <c r="P950" s="18" t="s">
        <v>33129</v>
      </c>
      <c r="Q950" s="19" t="s">
        <v>6581</v>
      </c>
      <c r="R950" s="20" t="str">
        <f t="shared" si="89"/>
        <v>||||||||||</v>
      </c>
      <c r="S950" s="21"/>
      <c r="T950" s="21"/>
      <c r="U950" s="21" t="s">
        <v>34670</v>
      </c>
      <c r="V950" s="22" t="s">
        <v>10</v>
      </c>
    </row>
    <row r="951" spans="1:22" ht="24">
      <c r="A951" s="45" t="str">
        <f t="shared" si="86"/>
        <v>2018-09</v>
      </c>
      <c r="B951" s="45" t="str">
        <f t="shared" si="91"/>
        <v>HELE</v>
      </c>
      <c r="C951" s="44" t="str" cm="1">
        <f t="array" ref="C951" xml:space="preserve">
_xlfn.SWITCH(TRUE,
$B951="-","-",
$B951="CPC-Power",
IF($D951="",
"PK"&amp;$E951&amp;"_V1."&amp;MAX(VALUE(RIGHT(_xlfn._xlws.FILTER('POWER Device'!$I$1:$I$5016,'POWER Device'!$H$1:$H$5016=$E951,"-"),1))),
"PK"&amp;$E951&amp;"_V1."&amp;$D951),
$B951="CPC",
IF($D951="",
"PK"&amp;$E951&amp;"_V1."&amp;MAX(VALUE(RIGHT(_xlfn._xlws.FILTER(鈺太芯Device!$E$1:$E$5267,鈺太芯Device!$D$1:$D$5267=$E951,"-"),1))),
"PK"&amp;$E951&amp;"_V1."&amp;$D951),
$B951&lt;&gt;"CPC",
IF($D951="",
"PK"&amp;$E951&amp;"_V1."&amp;MAX(VALUE(RIGHT(_xlfn._xlws.FILTER(鈺太Device!$E$1:$E$5054,鈺太Device!$D$1:$D$5054=$E951,"-"),1)))),
"PK"&amp;$E951&amp;"_V1."&amp;$D951)</f>
        <v>PKAT03Q01-35_V1.0</v>
      </c>
      <c r="E951" s="44" t="str">
        <f t="shared" si="87"/>
        <v>AT03Q01-35</v>
      </c>
      <c r="F951" s="44" t="str" cm="1">
        <f t="array" ref="F951">_xlfn.SWITCH(TRUE,
$B951="-","check",
$B951="CPC-Power",IFERROR(INDEX('POWER Device'!$A$1:$BA$5000,MATCH($C951,'POWER Device'!$I$1:$I$5016,0),MATCH(F$1,'POWER Device'!$A$1:$AZ$1,0)),""),
$B951&lt;&gt;"CPC",IFERROR(INDEX(鈺太Device!$A$1:$BC$5049,MATCH($C951,鈺太Device!$E$1:$E$5054,0),MATCH(F$1,鈺太Device!$A$1:$AZ$1,0)),""),
$B951="CPC",IFERROR(INDEX(鈺太芯Device!$A$1:$BD$5213,MATCH($C951,鈺太芯Device!$E$1:$E$5267,0),MATCH(F$1,鈺太芯Device!$A$1:$AZ$1,0)),""))</f>
        <v>ZTS6411</v>
      </c>
      <c r="G951" s="44" t="str" cm="1">
        <f t="array" ref="G951">_xlfn.SWITCH(TRUE,
$B951="-","check",
$B951="CPC-Power",IFERROR(INDEX('POWER Device'!$A$1:$BA$5000,MATCH($C951,'POWER Device'!$I$1:$I$5016,0),MATCH(G$1,'POWER Device'!$A$1:$AZ$1,0)),""),
$B951&lt;&gt;"CPC",IFERROR(INDEX(鈺太Device!$A$1:$BC$5049,MATCH($C951,鈺太Device!$E$1:$E$5054,0),MATCH(G$1,鈺太Device!$A$1:$AZ$1,0)),""),
$B951="CPC",IFERROR(INDEX(鈺太芯Device!$A$1:$BD$5213,MATCH($C951,鈺太芯Device!$E$1:$E$5267,0),MATCH(G$1,鈺太芯Device!$A$1:$AZ$1,0)),""))</f>
        <v>4803K</v>
      </c>
      <c r="H951" s="44" t="str" cm="1">
        <f t="array" ref="H951">_xlfn.SWITCH(TRUE,
$B951="-","check",
$B951="CPC-Power",IFERROR(INDEX('POWER Device'!$A$1:$BA$5000,MATCH($C951,'POWER Device'!$I$1:$I$5016,0),MATCH(H$1,'POWER Device'!$A$1:$AZ$1,0)),""),
$B951&lt;&gt;"CPC",IFERROR(INDEX(鈺太Device!$A$1:$BC$5049,MATCH($C951,鈺太Device!$E$1:$E$5054,0),MATCH(H$1,鈺太Device!$A$1:$AZ$1,0)),""),
$B951="CPC",IFERROR(INDEX(鈺太芯Device!$A$1:$BD$5213,MATCH($C951,鈺太芯Device!$E$1:$E$5267,0),MATCH(H$1,鈺太芯Device!$A$1:$AZ$1,0)),""))</f>
        <v>3004_V11</v>
      </c>
      <c r="I951" s="44" t="str" cm="1">
        <f t="array" ref="I951">_xlfn.SWITCH(TRUE,
$B951="-","check",
$B951="CPC-Power",IFERROR(INDEX('POWER Device'!$A$1:$BA$5000,MATCH($C951,'POWER Device'!$I$1:$I$5016,0),MATCH(I$1,'POWER Device'!$A$1:$AZ$1,0)),""),
$B951&lt;&gt;"CPC",IFERROR(INDEX(鈺太Device!$A$1:$BC$5049,MATCH($C951,鈺太Device!$E$1:$E$5054,0),MATCH(I$1,鈺太Device!$A$1:$AZ$1,0)),""),
$B951="CPC",IFERROR(INDEX(鈺太芯Device!$A$1:$BD$5213,MATCH($C951,鈺太芯Device!$E$1:$E$5267,0),MATCH(I$1,鈺太芯Device!$A$1:$AZ$1,0)),""))</f>
        <v>01B5547M00000</v>
      </c>
      <c r="J951" s="44" t="str" cm="1">
        <f t="array" ref="J951">_xlfn.SWITCH(TRUE,
$B951="-","check",
$B951="CPC-Power",IFERROR(INDEX('POWER Device'!$A$1:$BA$5000,MATCH($C951,'POWER Device'!$I$1:$I$5016,0),MATCH(J$1,'POWER Device'!$A$1:$AZ$1,0)),""),
$B951&lt;&gt;"CPC",IFERROR(INDEX(鈺太Device!$A$1:$BC$5049,MATCH($C951,鈺太Device!$E$1:$E$5054,0),MATCH(J$1,鈺太Device!$A$1:$AZ$1,0)),""),
$B951="CPC",IFERROR(INDEX(鈺太芯Device!$A$1:$BD$5213,MATCH($C951,鈺太芯Device!$E$1:$E$5267,0),MATCH(J$1,鈺太芯Device!$A$1:$AZ$1,0)),""))</f>
        <v>00BM015A00000</v>
      </c>
      <c r="K951" s="44" t="str" cm="1">
        <f t="array" ref="K951">_xlfn.SWITCH(TRUE,
$B951="-","check",
$B951="CPC-Power",IFERROR(INDEX('POWER Device'!$A$1:$BA$5000,MATCH($C951,'POWER Device'!$I$1:$I$5016,0),MATCH(K$1,'POWER Device'!$A$1:$AZ$1,0)),""),
$B951&lt;&gt;"CPC",IFERROR(INDEX(鈺太Device!$A$1:$BC$5049,MATCH($C951,鈺太Device!$E$1:$E$5054,0),MATCH(K$1,鈺太Device!$A$1:$AZ$1,0)),""),
$B951="CPC",IFERROR(INDEX(鈺太芯Device!$A$1:$BD$5213,MATCH($C951,鈺太芯Device!$E$1:$E$5267,0),MATCH(K$1,鈺太芯Device!$A$1:$AZ$1,0)),""))</f>
        <v>Silicone</v>
      </c>
      <c r="L951" s="44" t="str" cm="1">
        <f t="array" ref="L951">_xlfn.SWITCH(TRUE,
$B951="-","check",
$B951="CPC-Power",IFERROR(INDEX('POWER Device'!$A$1:$BA$5000,MATCH($C951,'POWER Device'!$I$1:$I$5016,0),MATCH(L$1,'POWER Device'!$A$1:$AZ$1,0)),""),
$B951&lt;&gt;"CPC",IFERROR(INDEX(鈺太Device!$A$1:$BC$5049,MATCH($C951,鈺太Device!$E$1:$E$5054,0),MATCH(L$1,鈺太Device!$A$1:$AZ$1,0)),""),
$B951="CPC",IFERROR(INDEX(鈺太芯Device!$A$1:$BD$5213,MATCH($C951,鈺太芯Device!$E$1:$E$5267,0),MATCH(L$1,鈺太芯Device!$A$1:$AZ$1,0)),""))</f>
        <v>錫膏</v>
      </c>
      <c r="M951" s="44" t="str">
        <f t="shared" si="90"/>
        <v>ZTS6411</v>
      </c>
      <c r="N951" s="44" t="str">
        <f t="shared" si="88"/>
        <v>ZTS6411-4803K-3004_V11</v>
      </c>
      <c r="O951" s="18" t="s">
        <v>31657</v>
      </c>
      <c r="P951" s="18" t="s">
        <v>33130</v>
      </c>
      <c r="Q951" s="19" t="s">
        <v>4320</v>
      </c>
      <c r="R951" s="20" t="str">
        <f t="shared" si="89"/>
        <v>||||||||||</v>
      </c>
      <c r="S951" s="21" t="s">
        <v>33131</v>
      </c>
      <c r="T951" s="21"/>
      <c r="U951" s="21" t="s">
        <v>33132</v>
      </c>
      <c r="V951" s="22" t="s">
        <v>10</v>
      </c>
    </row>
    <row r="952" spans="1:22">
      <c r="A952" s="45" t="str">
        <f t="shared" si="86"/>
        <v>2024-06</v>
      </c>
      <c r="B952" s="45" t="str">
        <f t="shared" si="91"/>
        <v>HELE</v>
      </c>
      <c r="C952" s="44" t="str" cm="1">
        <f t="array" ref="C952" xml:space="preserve">
_xlfn.SWITCH(TRUE,
$B952="-","-",
$B952="CPC-Power",
IF($D952="",
"PK"&amp;$E952&amp;"_V1."&amp;MAX(VALUE(RIGHT(_xlfn._xlws.FILTER('POWER Device'!$I$1:$I$5016,'POWER Device'!$H$1:$H$5016=$E952,"-"),1))),
"PK"&amp;$E952&amp;"_V1."&amp;$D952),
$B952="CPC",
IF($D952="",
"PK"&amp;$E952&amp;"_V1."&amp;MAX(VALUE(RIGHT(_xlfn._xlws.FILTER(鈺太芯Device!$E$1:$E$5267,鈺太芯Device!$D$1:$D$5267=$E952,"-"),1))),
"PK"&amp;$E952&amp;"_V1."&amp;$D952),
$B952&lt;&gt;"CPC",
IF($D952="",
"PK"&amp;$E952&amp;"_V1."&amp;MAX(VALUE(RIGHT(_xlfn._xlws.FILTER(鈺太Device!$E$1:$E$5054,鈺太Device!$D$1:$D$5054=$E952,"-"),1)))),
"PK"&amp;$E952&amp;"_V1."&amp;$D952)</f>
        <v>PKAT03Q01-47_V1.0</v>
      </c>
      <c r="E952" s="44" t="str">
        <f t="shared" si="87"/>
        <v>AT03Q01-47</v>
      </c>
      <c r="F952" s="44" t="str" cm="1">
        <f t="array" ref="F952">_xlfn.SWITCH(TRUE,
$B952="-","check",
$B952="CPC-Power",IFERROR(INDEX('POWER Device'!$A$1:$BA$5000,MATCH($C952,'POWER Device'!$I$1:$I$5016,0),MATCH(F$1,'POWER Device'!$A$1:$AZ$1,0)),""),
$B952&lt;&gt;"CPC",IFERROR(INDEX(鈺太Device!$A$1:$BC$5049,MATCH($C952,鈺太Device!$E$1:$E$5054,0),MATCH(F$1,鈺太Device!$A$1:$AZ$1,0)),""),
$B952="CPC",IFERROR(INDEX(鈺太芯Device!$A$1:$BD$5213,MATCH($C952,鈺太芯Device!$E$1:$E$5267,0),MATCH(F$1,鈺太芯Device!$A$1:$AZ$1,0)),""))</f>
        <v>ZTS6411</v>
      </c>
      <c r="G952" s="44" t="str" cm="1">
        <f t="array" ref="G952">_xlfn.SWITCH(TRUE,
$B952="-","check",
$B952="CPC-Power",IFERROR(INDEX('POWER Device'!$A$1:$BA$5000,MATCH($C952,'POWER Device'!$I$1:$I$5016,0),MATCH(G$1,'POWER Device'!$A$1:$AZ$1,0)),""),
$B952&lt;&gt;"CPC",IFERROR(INDEX(鈺太Device!$A$1:$BC$5049,MATCH($C952,鈺太Device!$E$1:$E$5054,0),MATCH(G$1,鈺太Device!$A$1:$AZ$1,0)),""),
$B952="CPC",IFERROR(INDEX(鈺太芯Device!$A$1:$BD$5213,MATCH($C952,鈺太芯Device!$E$1:$E$5267,0),MATCH(G$1,鈺太芯Device!$A$1:$AZ$1,0)),""))</f>
        <v>4803K</v>
      </c>
      <c r="H952" s="44" t="str" cm="1">
        <f t="array" ref="H952">_xlfn.SWITCH(TRUE,
$B952="-","check",
$B952="CPC-Power",IFERROR(INDEX('POWER Device'!$A$1:$BA$5000,MATCH($C952,'POWER Device'!$I$1:$I$5016,0),MATCH(H$1,'POWER Device'!$A$1:$AZ$1,0)),""),
$B952&lt;&gt;"CPC",IFERROR(INDEX(鈺太Device!$A$1:$BC$5049,MATCH($C952,鈺太Device!$E$1:$E$5054,0),MATCH(H$1,鈺太Device!$A$1:$AZ$1,0)),""),
$B952="CPC",IFERROR(INDEX(鈺太芯Device!$A$1:$BD$5213,MATCH($C952,鈺太芯Device!$E$1:$E$5267,0),MATCH(H$1,鈺太芯Device!$A$1:$AZ$1,0)),""))</f>
        <v>3004_V11</v>
      </c>
      <c r="I952" s="44" t="str" cm="1">
        <f t="array" ref="I952">_xlfn.SWITCH(TRUE,
$B952="-","check",
$B952="CPC-Power",IFERROR(INDEX('POWER Device'!$A$1:$BA$5000,MATCH($C952,'POWER Device'!$I$1:$I$5016,0),MATCH(I$1,'POWER Device'!$A$1:$AZ$1,0)),""),
$B952&lt;&gt;"CPC",IFERROR(INDEX(鈺太Device!$A$1:$BC$5049,MATCH($C952,鈺太Device!$E$1:$E$5054,0),MATCH(I$1,鈺太Device!$A$1:$AZ$1,0)),""),
$B952="CPC",IFERROR(INDEX(鈺太芯Device!$A$1:$BD$5213,MATCH($C952,鈺太芯Device!$E$1:$E$5267,0),MATCH(I$1,鈺太芯Device!$A$1:$AZ$1,0)),""))</f>
        <v>01B554724P4N1</v>
      </c>
      <c r="J952" s="44" t="str" cm="1">
        <f t="array" ref="J952">_xlfn.SWITCH(TRUE,
$B952="-","check",
$B952="CPC-Power",IFERROR(INDEX('POWER Device'!$A$1:$BA$5000,MATCH($C952,'POWER Device'!$I$1:$I$5016,0),MATCH(J$1,'POWER Device'!$A$1:$AZ$1,0)),""),
$B952&lt;&gt;"CPC",IFERROR(INDEX(鈺太Device!$A$1:$BC$5049,MATCH($C952,鈺太Device!$E$1:$E$5054,0),MATCH(J$1,鈺太Device!$A$1:$AZ$1,0)),""),
$B952="CPC",IFERROR(INDEX(鈺太芯Device!$A$1:$BD$5213,MATCH($C952,鈺太芯Device!$E$1:$E$5267,0),MATCH(J$1,鈺太芯Device!$A$1:$AZ$1,0)),""))</f>
        <v>00B5501A0</v>
      </c>
      <c r="K952" s="44" t="str" cm="1">
        <f t="array" ref="K952">_xlfn.SWITCH(TRUE,
$B952="-","check",
$B952="CPC-Power",IFERROR(INDEX('POWER Device'!$A$1:$BA$5000,MATCH($C952,'POWER Device'!$I$1:$I$5016,0),MATCH(K$1,'POWER Device'!$A$1:$AZ$1,0)),""),
$B952&lt;&gt;"CPC",IFERROR(INDEX(鈺太Device!$A$1:$BC$5049,MATCH($C952,鈺太Device!$E$1:$E$5054,0),MATCH(K$1,鈺太Device!$A$1:$AZ$1,0)),""),
$B952="CPC",IFERROR(INDEX(鈺太芯Device!$A$1:$BD$5213,MATCH($C952,鈺太芯Device!$E$1:$E$5267,0),MATCH(K$1,鈺太芯Device!$A$1:$AZ$1,0)),""))</f>
        <v>Silicone</v>
      </c>
      <c r="L952" s="44" t="str" cm="1">
        <f t="array" ref="L952">_xlfn.SWITCH(TRUE,
$B952="-","check",
$B952="CPC-Power",IFERROR(INDEX('POWER Device'!$A$1:$BA$5000,MATCH($C952,'POWER Device'!$I$1:$I$5016,0),MATCH(L$1,'POWER Device'!$A$1:$AZ$1,0)),""),
$B952&lt;&gt;"CPC",IFERROR(INDEX(鈺太Device!$A$1:$BC$5049,MATCH($C952,鈺太Device!$E$1:$E$5054,0),MATCH(L$1,鈺太Device!$A$1:$AZ$1,0)),""),
$B952="CPC",IFERROR(INDEX(鈺太芯Device!$A$1:$BD$5213,MATCH($C952,鈺太芯Device!$E$1:$E$5267,0),MATCH(L$1,鈺太芯Device!$A$1:$AZ$1,0)),""))</f>
        <v>千住 TYPE6
一般錫膏</v>
      </c>
      <c r="M952" s="44" t="str">
        <f t="shared" si="90"/>
        <v>ZTS6411</v>
      </c>
      <c r="N952" s="44" t="str">
        <f t="shared" si="88"/>
        <v>ZTS6411-4803K-3004_V11</v>
      </c>
      <c r="O952" s="18" t="s">
        <v>31657</v>
      </c>
      <c r="P952" s="18" t="s">
        <v>33133</v>
      </c>
      <c r="Q952" s="19" t="s">
        <v>4369</v>
      </c>
      <c r="R952" s="20" t="str">
        <f t="shared" si="89"/>
        <v>||||||||||</v>
      </c>
      <c r="S952" s="21" t="s">
        <v>32745</v>
      </c>
      <c r="T952" s="21"/>
      <c r="U952" s="21" t="s">
        <v>33134</v>
      </c>
      <c r="V952" s="22" t="s">
        <v>10</v>
      </c>
    </row>
    <row r="953" spans="1:22">
      <c r="A953" s="45" t="str">
        <f t="shared" si="86"/>
        <v>2023-02</v>
      </c>
      <c r="B953" s="45" t="str">
        <f t="shared" si="91"/>
        <v>HELE</v>
      </c>
      <c r="C953" s="44" t="str" cm="1">
        <f t="array" ref="C953" xml:space="preserve">
_xlfn.SWITCH(TRUE,
$B953="-","-",
$B953="CPC-Power",
IF($D953="",
"PK"&amp;$E953&amp;"_V1."&amp;MAX(VALUE(RIGHT(_xlfn._xlws.FILTER('POWER Device'!$I$1:$I$5016,'POWER Device'!$H$1:$H$5016=$E953,"-"),1))),
"PK"&amp;$E953&amp;"_V1."&amp;$D953),
$B953="CPC",
IF($D953="",
"PK"&amp;$E953&amp;"_V1."&amp;MAX(VALUE(RIGHT(_xlfn._xlws.FILTER(鈺太芯Device!$E$1:$E$5267,鈺太芯Device!$D$1:$D$5267=$E953,"-"),1))),
"PK"&amp;$E953&amp;"_V1."&amp;$D953),
$B953&lt;&gt;"CPC",
IF($D953="",
"PK"&amp;$E953&amp;"_V1."&amp;MAX(VALUE(RIGHT(_xlfn._xlws.FILTER(鈺太Device!$E$1:$E$5054,鈺太Device!$D$1:$D$5054=$E953,"-"),1)))),
"PK"&amp;$E953&amp;"_V1."&amp;$D953)</f>
        <v>PKAT03Q01-44_V1.1</v>
      </c>
      <c r="E953" s="44" t="str">
        <f t="shared" si="87"/>
        <v>AT03Q01-44</v>
      </c>
      <c r="F953" s="44" t="str" cm="1">
        <f t="array" ref="F953">_xlfn.SWITCH(TRUE,
$B953="-","check",
$B953="CPC-Power",IFERROR(INDEX('POWER Device'!$A$1:$BA$5000,MATCH($C953,'POWER Device'!$I$1:$I$5016,0),MATCH(F$1,'POWER Device'!$A$1:$AZ$1,0)),""),
$B953&lt;&gt;"CPC",IFERROR(INDEX(鈺太Device!$A$1:$BC$5049,MATCH($C953,鈺太Device!$E$1:$E$5054,0),MATCH(F$1,鈺太Device!$A$1:$AZ$1,0)),""),
$B953="CPC",IFERROR(INDEX(鈺太芯Device!$A$1:$BD$5213,MATCH($C953,鈺太芯Device!$E$1:$E$5267,0),MATCH(F$1,鈺太芯Device!$A$1:$AZ$1,0)),""))</f>
        <v>ZTS6411</v>
      </c>
      <c r="G953" s="44" t="str" cm="1">
        <f t="array" ref="G953">_xlfn.SWITCH(TRUE,
$B953="-","check",
$B953="CPC-Power",IFERROR(INDEX('POWER Device'!$A$1:$BA$5000,MATCH($C953,'POWER Device'!$I$1:$I$5016,0),MATCH(G$1,'POWER Device'!$A$1:$AZ$1,0)),""),
$B953&lt;&gt;"CPC",IFERROR(INDEX(鈺太Device!$A$1:$BC$5049,MATCH($C953,鈺太Device!$E$1:$E$5054,0),MATCH(G$1,鈺太Device!$A$1:$AZ$1,0)),""),
$B953="CPC",IFERROR(INDEX(鈺太芯Device!$A$1:$BD$5213,MATCH($C953,鈺太芯Device!$E$1:$E$5267,0),MATCH(G$1,鈺太芯Device!$A$1:$AZ$1,0)),""))</f>
        <v>4804WF</v>
      </c>
      <c r="H953" s="44" t="str" cm="1">
        <f t="array" ref="H953">_xlfn.SWITCH(TRUE,
$B953="-","check",
$B953="CPC-Power",IFERROR(INDEX('POWER Device'!$A$1:$BA$5000,MATCH($C953,'POWER Device'!$I$1:$I$5016,0),MATCH(H$1,'POWER Device'!$A$1:$AZ$1,0)),""),
$B953&lt;&gt;"CPC",IFERROR(INDEX(鈺太Device!$A$1:$BC$5049,MATCH($C953,鈺太Device!$E$1:$E$5054,0),MATCH(H$1,鈺太Device!$A$1:$AZ$1,0)),""),
$B953="CPC",IFERROR(INDEX(鈺太芯Device!$A$1:$BD$5213,MATCH($C953,鈺太芯Device!$E$1:$E$5267,0),MATCH(H$1,鈺太芯Device!$A$1:$AZ$1,0)),""))</f>
        <v>3004_V11</v>
      </c>
      <c r="I953" s="44" t="str" cm="1">
        <f t="array" ref="I953">_xlfn.SWITCH(TRUE,
$B953="-","check",
$B953="CPC-Power",IFERROR(INDEX('POWER Device'!$A$1:$BA$5000,MATCH($C953,'POWER Device'!$I$1:$I$5016,0),MATCH(I$1,'POWER Device'!$A$1:$AZ$1,0)),""),
$B953&lt;&gt;"CPC",IFERROR(INDEX(鈺太Device!$A$1:$BC$5049,MATCH($C953,鈺太Device!$E$1:$E$5054,0),MATCH(I$1,鈺太Device!$A$1:$AZ$1,0)),""),
$B953="CPC",IFERROR(INDEX(鈺太芯Device!$A$1:$BD$5213,MATCH($C953,鈺太芯Device!$E$1:$E$5267,0),MATCH(I$1,鈺太芯Device!$A$1:$AZ$1,0)),""))</f>
        <v>01B5547M00000</v>
      </c>
      <c r="J953" s="44" t="str" cm="1">
        <f t="array" ref="J953">_xlfn.SWITCH(TRUE,
$B953="-","check",
$B953="CPC-Power",IFERROR(INDEX('POWER Device'!$A$1:$BA$5000,MATCH($C953,'POWER Device'!$I$1:$I$5016,0),MATCH(J$1,'POWER Device'!$A$1:$AZ$1,0)),""),
$B953&lt;&gt;"CPC",IFERROR(INDEX(鈺太Device!$A$1:$BC$5049,MATCH($C953,鈺太Device!$E$1:$E$5054,0),MATCH(J$1,鈺太Device!$A$1:$AZ$1,0)),""),
$B953="CPC",IFERROR(INDEX(鈺太芯Device!$A$1:$BD$5213,MATCH($C953,鈺太芯Device!$E$1:$E$5267,0),MATCH(J$1,鈺太芯Device!$A$1:$AZ$1,0)),""))</f>
        <v>00B5501A0</v>
      </c>
      <c r="K953" s="44" t="str" cm="1">
        <f t="array" ref="K953">_xlfn.SWITCH(TRUE,
$B953="-","check",
$B953="CPC-Power",IFERROR(INDEX('POWER Device'!$A$1:$BA$5000,MATCH($C953,'POWER Device'!$I$1:$I$5016,0),MATCH(K$1,'POWER Device'!$A$1:$AZ$1,0)),""),
$B953&lt;&gt;"CPC",IFERROR(INDEX(鈺太Device!$A$1:$BC$5049,MATCH($C953,鈺太Device!$E$1:$E$5054,0),MATCH(K$1,鈺太Device!$A$1:$AZ$1,0)),""),
$B953="CPC",IFERROR(INDEX(鈺太芯Device!$A$1:$BD$5213,MATCH($C953,鈺太芯Device!$E$1:$E$5267,0),MATCH(K$1,鈺太芯Device!$A$1:$AZ$1,0)),""))</f>
        <v>Silicone</v>
      </c>
      <c r="L953" s="44" t="str" cm="1">
        <f t="array" ref="L953">_xlfn.SWITCH(TRUE,
$B953="-","check",
$B953="CPC-Power",IFERROR(INDEX('POWER Device'!$A$1:$BA$5000,MATCH($C953,'POWER Device'!$I$1:$I$5016,0),MATCH(L$1,'POWER Device'!$A$1:$AZ$1,0)),""),
$B953&lt;&gt;"CPC",IFERROR(INDEX(鈺太Device!$A$1:$BC$5049,MATCH($C953,鈺太Device!$E$1:$E$5054,0),MATCH(L$1,鈺太Device!$A$1:$AZ$1,0)),""),
$B953="CPC",IFERROR(INDEX(鈺太芯Device!$A$1:$BD$5213,MATCH($C953,鈺太芯Device!$E$1:$E$5267,0),MATCH(L$1,鈺太芯Device!$A$1:$AZ$1,0)),""))</f>
        <v>千住 TYPE6
一般錫膏</v>
      </c>
      <c r="M953" s="44" t="str">
        <f t="shared" si="90"/>
        <v>ZTS6411</v>
      </c>
      <c r="N953" s="44" t="str">
        <f t="shared" si="88"/>
        <v>ZTS6411-4804WF-3004_V11</v>
      </c>
      <c r="O953" s="18" t="s">
        <v>31657</v>
      </c>
      <c r="P953" s="18" t="s">
        <v>33135</v>
      </c>
      <c r="Q953" s="19" t="s">
        <v>4354</v>
      </c>
      <c r="R953" s="20" t="str">
        <f t="shared" si="89"/>
        <v>||||||||||</v>
      </c>
      <c r="S953" s="21"/>
      <c r="T953" s="21"/>
      <c r="U953" s="21" t="s">
        <v>33136</v>
      </c>
      <c r="V953" s="22" t="s">
        <v>10</v>
      </c>
    </row>
    <row r="954" spans="1:22" ht="24">
      <c r="A954" s="45" t="str">
        <f t="shared" si="86"/>
        <v>2025-01</v>
      </c>
      <c r="B954" s="45" t="str">
        <f t="shared" si="91"/>
        <v>HELE</v>
      </c>
      <c r="C954" s="44" t="str" cm="1">
        <f t="array" ref="C954" xml:space="preserve">
_xlfn.SWITCH(TRUE,
$B954="-","-",
$B954="CPC-Power",
IF($D954="",
"PK"&amp;$E954&amp;"_V1."&amp;MAX(VALUE(RIGHT(_xlfn._xlws.FILTER('POWER Device'!$I$1:$I$5016,'POWER Device'!$H$1:$H$5016=$E954,"-"),1))),
"PK"&amp;$E954&amp;"_V1."&amp;$D954),
$B954="CPC",
IF($D954="",
"PK"&amp;$E954&amp;"_V1."&amp;MAX(VALUE(RIGHT(_xlfn._xlws.FILTER(鈺太芯Device!$E$1:$E$5267,鈺太芯Device!$D$1:$D$5267=$E954,"-"),1))),
"PK"&amp;$E954&amp;"_V1."&amp;$D954),
$B954&lt;&gt;"CPC",
IF($D954="",
"PK"&amp;$E954&amp;"_V1."&amp;MAX(VALUE(RIGHT(_xlfn._xlws.FILTER(鈺太Device!$E$1:$E$5054,鈺太Device!$D$1:$D$5054=$E954,"-"),1)))),
"PK"&amp;$E954&amp;"_V1."&amp;$D954)</f>
        <v>PKAT03Q01-48_V1.0</v>
      </c>
      <c r="E954" s="44" t="str">
        <f t="shared" si="87"/>
        <v>AT03Q01-48</v>
      </c>
      <c r="F954" s="44" t="str" cm="1">
        <f t="array" ref="F954">_xlfn.SWITCH(TRUE,
$B954="-","check",
$B954="CPC-Power",IFERROR(INDEX('POWER Device'!$A$1:$BA$5000,MATCH($C954,'POWER Device'!$I$1:$I$5016,0),MATCH(F$1,'POWER Device'!$A$1:$AZ$1,0)),""),
$B954&lt;&gt;"CPC",IFERROR(INDEX(鈺太Device!$A$1:$BC$5049,MATCH($C954,鈺太Device!$E$1:$E$5054,0),MATCH(F$1,鈺太Device!$A$1:$AZ$1,0)),""),
$B954="CPC",IFERROR(INDEX(鈺太芯Device!$A$1:$BD$5213,MATCH($C954,鈺太芯Device!$E$1:$E$5267,0),MATCH(F$1,鈺太芯Device!$A$1:$AZ$1,0)),""))</f>
        <v>ZTS6411</v>
      </c>
      <c r="G954" s="44" t="str" cm="1">
        <f t="array" ref="G954">_xlfn.SWITCH(TRUE,
$B954="-","check",
$B954="CPC-Power",IFERROR(INDEX('POWER Device'!$A$1:$BA$5000,MATCH($C954,'POWER Device'!$I$1:$I$5016,0),MATCH(G$1,'POWER Device'!$A$1:$AZ$1,0)),""),
$B954&lt;&gt;"CPC",IFERROR(INDEX(鈺太Device!$A$1:$BC$5049,MATCH($C954,鈺太Device!$E$1:$E$5054,0),MATCH(G$1,鈺太Device!$A$1:$AZ$1,0)),""),
$B954="CPC",IFERROR(INDEX(鈺太芯Device!$A$1:$BD$5213,MATCH($C954,鈺太芯Device!$E$1:$E$5267,0),MATCH(G$1,鈺太芯Device!$A$1:$AZ$1,0)),""))</f>
        <v>4804WF</v>
      </c>
      <c r="H954" s="44" t="str" cm="1">
        <f t="array" ref="H954">_xlfn.SWITCH(TRUE,
$B954="-","check",
$B954="CPC-Power",IFERROR(INDEX('POWER Device'!$A$1:$BA$5000,MATCH($C954,'POWER Device'!$I$1:$I$5016,0),MATCH(H$1,'POWER Device'!$A$1:$AZ$1,0)),""),
$B954&lt;&gt;"CPC",IFERROR(INDEX(鈺太Device!$A$1:$BC$5049,MATCH($C954,鈺太Device!$E$1:$E$5054,0),MATCH(H$1,鈺太Device!$A$1:$AZ$1,0)),""),
$B954="CPC",IFERROR(INDEX(鈺太芯Device!$A$1:$BD$5213,MATCH($C954,鈺太芯Device!$E$1:$E$5267,0),MATCH(H$1,鈺太芯Device!$A$1:$AZ$1,0)),""))</f>
        <v>3004_V11</v>
      </c>
      <c r="I954" s="44" t="str" cm="1">
        <f t="array" ref="I954">_xlfn.SWITCH(TRUE,
$B954="-","check",
$B954="CPC-Power",IFERROR(INDEX('POWER Device'!$A$1:$BA$5000,MATCH($C954,'POWER Device'!$I$1:$I$5016,0),MATCH(I$1,'POWER Device'!$A$1:$AZ$1,0)),""),
$B954&lt;&gt;"CPC",IFERROR(INDEX(鈺太Device!$A$1:$BC$5049,MATCH($C954,鈺太Device!$E$1:$E$5054,0),MATCH(I$1,鈺太Device!$A$1:$AZ$1,0)),""),
$B954="CPC",IFERROR(INDEX(鈺太芯Device!$A$1:$BD$5213,MATCH($C954,鈺太芯Device!$E$1:$E$5267,0),MATCH(I$1,鈺太芯Device!$A$1:$AZ$1,0)),""))</f>
        <v>01B554724P4N1</v>
      </c>
      <c r="J954" s="44" t="str" cm="1">
        <f t="array" ref="J954">_xlfn.SWITCH(TRUE,
$B954="-","check",
$B954="CPC-Power",IFERROR(INDEX('POWER Device'!$A$1:$BA$5000,MATCH($C954,'POWER Device'!$I$1:$I$5016,0),MATCH(J$1,'POWER Device'!$A$1:$AZ$1,0)),""),
$B954&lt;&gt;"CPC",IFERROR(INDEX(鈺太Device!$A$1:$BC$5049,MATCH($C954,鈺太Device!$E$1:$E$5054,0),MATCH(J$1,鈺太Device!$A$1:$AZ$1,0)),""),
$B954="CPC",IFERROR(INDEX(鈺太芯Device!$A$1:$BD$5213,MATCH($C954,鈺太芯Device!$E$1:$E$5267,0),MATCH(J$1,鈺太芯Device!$A$1:$AZ$1,0)),""))</f>
        <v>00B5501A0</v>
      </c>
      <c r="K954" s="44" t="str" cm="1">
        <f t="array" ref="K954">_xlfn.SWITCH(TRUE,
$B954="-","check",
$B954="CPC-Power",IFERROR(INDEX('POWER Device'!$A$1:$BA$5000,MATCH($C954,'POWER Device'!$I$1:$I$5016,0),MATCH(K$1,'POWER Device'!$A$1:$AZ$1,0)),""),
$B954&lt;&gt;"CPC",IFERROR(INDEX(鈺太Device!$A$1:$BC$5049,MATCH($C954,鈺太Device!$E$1:$E$5054,0),MATCH(K$1,鈺太Device!$A$1:$AZ$1,0)),""),
$B954="CPC",IFERROR(INDEX(鈺太芯Device!$A$1:$BD$5213,MATCH($C954,鈺太芯Device!$E$1:$E$5267,0),MATCH(K$1,鈺太芯Device!$A$1:$AZ$1,0)),""))</f>
        <v>Silicone</v>
      </c>
      <c r="L954" s="44" t="str" cm="1">
        <f t="array" ref="L954">_xlfn.SWITCH(TRUE,
$B954="-","check",
$B954="CPC-Power",IFERROR(INDEX('POWER Device'!$A$1:$BA$5000,MATCH($C954,'POWER Device'!$I$1:$I$5016,0),MATCH(L$1,'POWER Device'!$A$1:$AZ$1,0)),""),
$B954&lt;&gt;"CPC",IFERROR(INDEX(鈺太Device!$A$1:$BC$5049,MATCH($C954,鈺太Device!$E$1:$E$5054,0),MATCH(L$1,鈺太Device!$A$1:$AZ$1,0)),""),
$B954="CPC",IFERROR(INDEX(鈺太芯Device!$A$1:$BD$5213,MATCH($C954,鈺太芯Device!$E$1:$E$5267,0),MATCH(L$1,鈺太芯Device!$A$1:$AZ$1,0)),""))</f>
        <v>千住 TYPE6
高溫錫膏</v>
      </c>
      <c r="M954" s="44" t="str">
        <f t="shared" si="90"/>
        <v>ZTS6411</v>
      </c>
      <c r="N954" s="44" t="str">
        <f t="shared" si="88"/>
        <v>ZTS6411-4804WF-3004_V11</v>
      </c>
      <c r="O954" s="18" t="s">
        <v>31657</v>
      </c>
      <c r="P954" s="18" t="s">
        <v>33137</v>
      </c>
      <c r="Q954" s="19" t="s">
        <v>4375</v>
      </c>
      <c r="R954" s="20" t="str">
        <f t="shared" si="89"/>
        <v>||||||||||</v>
      </c>
      <c r="S954" s="21" t="s">
        <v>33138</v>
      </c>
      <c r="T954" s="21"/>
      <c r="U954" s="21" t="s">
        <v>34671</v>
      </c>
      <c r="V954" s="22" t="s">
        <v>10</v>
      </c>
    </row>
    <row r="955" spans="1:22">
      <c r="A955" s="45" t="str">
        <f t="shared" si="86"/>
        <v>2022-08</v>
      </c>
      <c r="B955" s="45" t="str">
        <f t="shared" si="91"/>
        <v>HELE</v>
      </c>
      <c r="C955" s="44" t="str" cm="1">
        <f t="array" ref="C955" xml:space="preserve">
_xlfn.SWITCH(TRUE,
$B955="-","-",
$B955="CPC-Power",
IF($D955="",
"PK"&amp;$E955&amp;"_V1."&amp;MAX(VALUE(RIGHT(_xlfn._xlws.FILTER('POWER Device'!$I$1:$I$5016,'POWER Device'!$H$1:$H$5016=$E955,"-"),1))),
"PK"&amp;$E955&amp;"_V1."&amp;$D955),
$B955="CPC",
IF($D955="",
"PK"&amp;$E955&amp;"_V1."&amp;MAX(VALUE(RIGHT(_xlfn._xlws.FILTER(鈺太芯Device!$E$1:$E$5267,鈺太芯Device!$D$1:$D$5267=$E955,"-"),1))),
"PK"&amp;$E955&amp;"_V1."&amp;$D955),
$B955&lt;&gt;"CPC",
IF($D955="",
"PK"&amp;$E955&amp;"_V1."&amp;MAX(VALUE(RIGHT(_xlfn._xlws.FILTER(鈺太Device!$E$1:$E$5054,鈺太Device!$D$1:$D$5054=$E955,"-"),1)))),
"PK"&amp;$E955&amp;"_V1."&amp;$D955)</f>
        <v>PKDT14Q01-63_V1.1</v>
      </c>
      <c r="E955" s="44" t="str">
        <f t="shared" si="87"/>
        <v>DT14Q01-63</v>
      </c>
      <c r="F955" s="44" t="str" cm="1">
        <f t="array" ref="F955">_xlfn.SWITCH(TRUE,
$B955="-","check",
$B955="CPC-Power",IFERROR(INDEX('POWER Device'!$A$1:$BA$5000,MATCH($C955,'POWER Device'!$I$1:$I$5016,0),MATCH(F$1,'POWER Device'!$A$1:$AZ$1,0)),""),
$B955&lt;&gt;"CPC",IFERROR(INDEX(鈺太Device!$A$1:$BC$5049,MATCH($C955,鈺太Device!$E$1:$E$5054,0),MATCH(F$1,鈺太Device!$A$1:$AZ$1,0)),""),
$B955="CPC",IFERROR(INDEX(鈺太芯Device!$A$1:$BD$5213,MATCH($C955,鈺太芯Device!$E$1:$E$5267,0),MATCH(F$1,鈺太芯Device!$A$1:$AZ$1,0)),""))</f>
        <v>ZTS6431E</v>
      </c>
      <c r="G955" s="44" t="str" cm="1">
        <f t="array" ref="G955">_xlfn.SWITCH(TRUE,
$B955="-","check",
$B955="CPC-Power",IFERROR(INDEX('POWER Device'!$A$1:$BA$5000,MATCH($C955,'POWER Device'!$I$1:$I$5016,0),MATCH(G$1,'POWER Device'!$A$1:$AZ$1,0)),""),
$B955&lt;&gt;"CPC",IFERROR(INDEX(鈺太Device!$A$1:$BC$5049,MATCH($C955,鈺太Device!$E$1:$E$5054,0),MATCH(G$1,鈺太Device!$A$1:$AZ$1,0)),""),
$B955="CPC",IFERROR(INDEX(鈺太芯Device!$A$1:$BD$5213,MATCH($C955,鈺太芯Device!$E$1:$E$5267,0),MATCH(G$1,鈺太芯Device!$A$1:$AZ$1,0)),""))</f>
        <v>4908XA</v>
      </c>
      <c r="H955" s="44" t="str" cm="1">
        <f t="array" ref="H955">_xlfn.SWITCH(TRUE,
$B955="-","check",
$B955="CPC-Power",IFERROR(INDEX('POWER Device'!$A$1:$BA$5000,MATCH($C955,'POWER Device'!$I$1:$I$5016,0),MATCH(H$1,'POWER Device'!$A$1:$AZ$1,0)),""),
$B955&lt;&gt;"CPC",IFERROR(INDEX(鈺太Device!$A$1:$BC$5049,MATCH($C955,鈺太Device!$E$1:$E$5054,0),MATCH(H$1,鈺太Device!$A$1:$AZ$1,0)),""),
$B955="CPC",IFERROR(INDEX(鈺太芯Device!$A$1:$BD$5213,MATCH($C955,鈺太芯Device!$E$1:$E$5267,0),MATCH(H$1,鈺太芯Device!$A$1:$AZ$1,0)),""))</f>
        <v>3004_v11</v>
      </c>
      <c r="I955" s="44" t="str" cm="1">
        <f t="array" ref="I955">_xlfn.SWITCH(TRUE,
$B955="-","check",
$B955="CPC-Power",IFERROR(INDEX('POWER Device'!$A$1:$BA$5000,MATCH($C955,'POWER Device'!$I$1:$I$5016,0),MATCH(I$1,'POWER Device'!$A$1:$AZ$1,0)),""),
$B955&lt;&gt;"CPC",IFERROR(INDEX(鈺太Device!$A$1:$BC$5049,MATCH($C955,鈺太Device!$E$1:$E$5054,0),MATCH(I$1,鈺太Device!$A$1:$AZ$1,0)),""),
$B955="CPC",IFERROR(INDEX(鈺太芯Device!$A$1:$BD$5213,MATCH($C955,鈺太芯Device!$E$1:$E$5267,0),MATCH(I$1,鈺太芯Device!$A$1:$AZ$1,0)),""))</f>
        <v>01B5541S00000
01B5541T00000
01B5541U00000</v>
      </c>
      <c r="J955" s="44" t="str" cm="1">
        <f t="array" ref="J955">_xlfn.SWITCH(TRUE,
$B955="-","check",
$B955="CPC-Power",IFERROR(INDEX('POWER Device'!$A$1:$BA$5000,MATCH($C955,'POWER Device'!$I$1:$I$5016,0),MATCH(J$1,'POWER Device'!$A$1:$AZ$1,0)),""),
$B955&lt;&gt;"CPC",IFERROR(INDEX(鈺太Device!$A$1:$BC$5049,MATCH($C955,鈺太Device!$E$1:$E$5054,0),MATCH(J$1,鈺太Device!$A$1:$AZ$1,0)),""),
$B955="CPC",IFERROR(INDEX(鈺太芯Device!$A$1:$BD$5213,MATCH($C955,鈺太芯Device!$E$1:$E$5267,0),MATCH(J$1,鈺太芯Device!$A$1:$AZ$1,0)),""))</f>
        <v>無</v>
      </c>
      <c r="K955" s="44" t="str" cm="1">
        <f t="array" ref="K955">_xlfn.SWITCH(TRUE,
$B955="-","check",
$B955="CPC-Power",IFERROR(INDEX('POWER Device'!$A$1:$BA$5000,MATCH($C955,'POWER Device'!$I$1:$I$5016,0),MATCH(K$1,'POWER Device'!$A$1:$AZ$1,0)),""),
$B955&lt;&gt;"CPC",IFERROR(INDEX(鈺太Device!$A$1:$BC$5049,MATCH($C955,鈺太Device!$E$1:$E$5054,0),MATCH(K$1,鈺太Device!$A$1:$AZ$1,0)),""),
$B955="CPC",IFERROR(INDEX(鈺太芯Device!$A$1:$BD$5213,MATCH($C955,鈺太芯Device!$E$1:$E$5267,0),MATCH(K$1,鈺太芯Device!$A$1:$AZ$1,0)),""))</f>
        <v>None</v>
      </c>
      <c r="L955" s="44" t="str" cm="1">
        <f t="array" ref="L955">_xlfn.SWITCH(TRUE,
$B955="-","check",
$B955="CPC-Power",IFERROR(INDEX('POWER Device'!$A$1:$BA$5000,MATCH($C955,'POWER Device'!$I$1:$I$5016,0),MATCH(L$1,'POWER Device'!$A$1:$AZ$1,0)),""),
$B955&lt;&gt;"CPC",IFERROR(INDEX(鈺太Device!$A$1:$BC$5049,MATCH($C955,鈺太Device!$E$1:$E$5054,0),MATCH(L$1,鈺太Device!$A$1:$AZ$1,0)),""),
$B955="CPC",IFERROR(INDEX(鈺太芯Device!$A$1:$BD$5213,MATCH($C955,鈺太芯Device!$E$1:$E$5267,0),MATCH(L$1,鈺太芯Device!$A$1:$AZ$1,0)),""))</f>
        <v>OM-325
高溫錫膏</v>
      </c>
      <c r="M955" s="44" t="str">
        <f t="shared" si="90"/>
        <v>ZTS6431E</v>
      </c>
      <c r="N955" s="44" t="str">
        <f t="shared" si="88"/>
        <v>ZTS6431E-4908XA-3004_v11</v>
      </c>
      <c r="O955" s="18" t="s">
        <v>31657</v>
      </c>
      <c r="P955" s="18" t="s">
        <v>33139</v>
      </c>
      <c r="Q955" s="19" t="s">
        <v>11822</v>
      </c>
      <c r="R955" s="20" t="str">
        <f t="shared" si="89"/>
        <v>||||||||||</v>
      </c>
      <c r="S955" s="21"/>
      <c r="T955" s="21"/>
      <c r="U955" s="21" t="s">
        <v>33140</v>
      </c>
      <c r="V955" s="22" t="s">
        <v>10</v>
      </c>
    </row>
    <row r="956" spans="1:22">
      <c r="A956" s="45" t="str">
        <f t="shared" si="86"/>
        <v>2022-04</v>
      </c>
      <c r="B956" s="45" t="str">
        <f t="shared" si="91"/>
        <v>HELE</v>
      </c>
      <c r="C956" s="44" t="str" cm="1">
        <f t="array" ref="C956" xml:space="preserve">
_xlfn.SWITCH(TRUE,
$B956="-","-",
$B956="CPC-Power",
IF($D956="",
"PK"&amp;$E956&amp;"_V1."&amp;MAX(VALUE(RIGHT(_xlfn._xlws.FILTER('POWER Device'!$I$1:$I$5016,'POWER Device'!$H$1:$H$5016=$E956,"-"),1))),
"PK"&amp;$E956&amp;"_V1."&amp;$D956),
$B956="CPC",
IF($D956="",
"PK"&amp;$E956&amp;"_V1."&amp;MAX(VALUE(RIGHT(_xlfn._xlws.FILTER(鈺太芯Device!$E$1:$E$5267,鈺太芯Device!$D$1:$D$5267=$E956,"-"),1))),
"PK"&amp;$E956&amp;"_V1."&amp;$D956),
$B956&lt;&gt;"CPC",
IF($D956="",
"PK"&amp;$E956&amp;"_V1."&amp;MAX(VALUE(RIGHT(_xlfn._xlws.FILTER(鈺太Device!$E$1:$E$5054,鈺太Device!$D$1:$D$5054=$E956,"-"),1)))),
"PK"&amp;$E956&amp;"_V1."&amp;$D956)</f>
        <v>PKDT14Q01-63_V1.1</v>
      </c>
      <c r="E956" s="44" t="str">
        <f t="shared" si="87"/>
        <v>DT14Q01-63</v>
      </c>
      <c r="F956" s="44" t="str" cm="1">
        <f t="array" ref="F956">_xlfn.SWITCH(TRUE,
$B956="-","check",
$B956="CPC-Power",IFERROR(INDEX('POWER Device'!$A$1:$BA$5000,MATCH($C956,'POWER Device'!$I$1:$I$5016,0),MATCH(F$1,'POWER Device'!$A$1:$AZ$1,0)),""),
$B956&lt;&gt;"CPC",IFERROR(INDEX(鈺太Device!$A$1:$BC$5049,MATCH($C956,鈺太Device!$E$1:$E$5054,0),MATCH(F$1,鈺太Device!$A$1:$AZ$1,0)),""),
$B956="CPC",IFERROR(INDEX(鈺太芯Device!$A$1:$BD$5213,MATCH($C956,鈺太芯Device!$E$1:$E$5267,0),MATCH(F$1,鈺太芯Device!$A$1:$AZ$1,0)),""))</f>
        <v>ZTS6431E</v>
      </c>
      <c r="G956" s="44" t="str" cm="1">
        <f t="array" ref="G956">_xlfn.SWITCH(TRUE,
$B956="-","check",
$B956="CPC-Power",IFERROR(INDEX('POWER Device'!$A$1:$BA$5000,MATCH($C956,'POWER Device'!$I$1:$I$5016,0),MATCH(G$1,'POWER Device'!$A$1:$AZ$1,0)),""),
$B956&lt;&gt;"CPC",IFERROR(INDEX(鈺太Device!$A$1:$BC$5049,MATCH($C956,鈺太Device!$E$1:$E$5054,0),MATCH(G$1,鈺太Device!$A$1:$AZ$1,0)),""),
$B956="CPC",IFERROR(INDEX(鈺太芯Device!$A$1:$BD$5213,MATCH($C956,鈺太芯Device!$E$1:$E$5267,0),MATCH(G$1,鈺太芯Device!$A$1:$AZ$1,0)),""))</f>
        <v>4908XA</v>
      </c>
      <c r="H956" s="44" t="str" cm="1">
        <f t="array" ref="H956">_xlfn.SWITCH(TRUE,
$B956="-","check",
$B956="CPC-Power",IFERROR(INDEX('POWER Device'!$A$1:$BA$5000,MATCH($C956,'POWER Device'!$I$1:$I$5016,0),MATCH(H$1,'POWER Device'!$A$1:$AZ$1,0)),""),
$B956&lt;&gt;"CPC",IFERROR(INDEX(鈺太Device!$A$1:$BC$5049,MATCH($C956,鈺太Device!$E$1:$E$5054,0),MATCH(H$1,鈺太Device!$A$1:$AZ$1,0)),""),
$B956="CPC",IFERROR(INDEX(鈺太芯Device!$A$1:$BD$5213,MATCH($C956,鈺太芯Device!$E$1:$E$5267,0),MATCH(H$1,鈺太芯Device!$A$1:$AZ$1,0)),""))</f>
        <v>3004_v11</v>
      </c>
      <c r="I956" s="44" t="str" cm="1">
        <f t="array" ref="I956">_xlfn.SWITCH(TRUE,
$B956="-","check",
$B956="CPC-Power",IFERROR(INDEX('POWER Device'!$A$1:$BA$5000,MATCH($C956,'POWER Device'!$I$1:$I$5016,0),MATCH(I$1,'POWER Device'!$A$1:$AZ$1,0)),""),
$B956&lt;&gt;"CPC",IFERROR(INDEX(鈺太Device!$A$1:$BC$5049,MATCH($C956,鈺太Device!$E$1:$E$5054,0),MATCH(I$1,鈺太Device!$A$1:$AZ$1,0)),""),
$B956="CPC",IFERROR(INDEX(鈺太芯Device!$A$1:$BD$5213,MATCH($C956,鈺太芯Device!$E$1:$E$5267,0),MATCH(I$1,鈺太芯Device!$A$1:$AZ$1,0)),""))</f>
        <v>01B5541S00000
01B5541T00000
01B5541U00000</v>
      </c>
      <c r="J956" s="44" t="str" cm="1">
        <f t="array" ref="J956">_xlfn.SWITCH(TRUE,
$B956="-","check",
$B956="CPC-Power",IFERROR(INDEX('POWER Device'!$A$1:$BA$5000,MATCH($C956,'POWER Device'!$I$1:$I$5016,0),MATCH(J$1,'POWER Device'!$A$1:$AZ$1,0)),""),
$B956&lt;&gt;"CPC",IFERROR(INDEX(鈺太Device!$A$1:$BC$5049,MATCH($C956,鈺太Device!$E$1:$E$5054,0),MATCH(J$1,鈺太Device!$A$1:$AZ$1,0)),""),
$B956="CPC",IFERROR(INDEX(鈺太芯Device!$A$1:$BD$5213,MATCH($C956,鈺太芯Device!$E$1:$E$5267,0),MATCH(J$1,鈺太芯Device!$A$1:$AZ$1,0)),""))</f>
        <v>無</v>
      </c>
      <c r="K956" s="44" t="str" cm="1">
        <f t="array" ref="K956">_xlfn.SWITCH(TRUE,
$B956="-","check",
$B956="CPC-Power",IFERROR(INDEX('POWER Device'!$A$1:$BA$5000,MATCH($C956,'POWER Device'!$I$1:$I$5016,0),MATCH(K$1,'POWER Device'!$A$1:$AZ$1,0)),""),
$B956&lt;&gt;"CPC",IFERROR(INDEX(鈺太Device!$A$1:$BC$5049,MATCH($C956,鈺太Device!$E$1:$E$5054,0),MATCH(K$1,鈺太Device!$A$1:$AZ$1,0)),""),
$B956="CPC",IFERROR(INDEX(鈺太芯Device!$A$1:$BD$5213,MATCH($C956,鈺太芯Device!$E$1:$E$5267,0),MATCH(K$1,鈺太芯Device!$A$1:$AZ$1,0)),""))</f>
        <v>None</v>
      </c>
      <c r="L956" s="44" t="str" cm="1">
        <f t="array" ref="L956">_xlfn.SWITCH(TRUE,
$B956="-","check",
$B956="CPC-Power",IFERROR(INDEX('POWER Device'!$A$1:$BA$5000,MATCH($C956,'POWER Device'!$I$1:$I$5016,0),MATCH(L$1,'POWER Device'!$A$1:$AZ$1,0)),""),
$B956&lt;&gt;"CPC",IFERROR(INDEX(鈺太Device!$A$1:$BC$5049,MATCH($C956,鈺太Device!$E$1:$E$5054,0),MATCH(L$1,鈺太Device!$A$1:$AZ$1,0)),""),
$B956="CPC",IFERROR(INDEX(鈺太芯Device!$A$1:$BD$5213,MATCH($C956,鈺太芯Device!$E$1:$E$5267,0),MATCH(L$1,鈺太芯Device!$A$1:$AZ$1,0)),""))</f>
        <v>OM-325
高溫錫膏</v>
      </c>
      <c r="M956" s="44" t="str">
        <f t="shared" si="90"/>
        <v>ZTS6431E</v>
      </c>
      <c r="N956" s="44" t="str">
        <f t="shared" si="88"/>
        <v>ZTS6431E-4908XA-3004_v11</v>
      </c>
      <c r="O956" s="18" t="s">
        <v>31657</v>
      </c>
      <c r="P956" s="18" t="s">
        <v>33141</v>
      </c>
      <c r="Q956" s="19" t="s">
        <v>11822</v>
      </c>
      <c r="R956" s="20" t="str">
        <f t="shared" si="89"/>
        <v>||||||||||</v>
      </c>
      <c r="S956" s="21" t="s">
        <v>33142</v>
      </c>
      <c r="T956" s="21"/>
      <c r="U956" s="21" t="s">
        <v>33143</v>
      </c>
      <c r="V956" s="22" t="s">
        <v>10</v>
      </c>
    </row>
    <row r="957" spans="1:22" ht="36">
      <c r="A957" s="45" t="str">
        <f t="shared" si="86"/>
        <v>2022-01</v>
      </c>
      <c r="B957" s="45" t="str">
        <f t="shared" si="91"/>
        <v>HELE</v>
      </c>
      <c r="C957" s="44" t="str" cm="1">
        <f t="array" ref="C957" xml:space="preserve">
_xlfn.SWITCH(TRUE,
$B957="-","-",
$B957="CPC-Power",
IF($D957="",
"PK"&amp;$E957&amp;"_V1."&amp;MAX(VALUE(RIGHT(_xlfn._xlws.FILTER('POWER Device'!$I$1:$I$5016,'POWER Device'!$H$1:$H$5016=$E957,"-"),1))),
"PK"&amp;$E957&amp;"_V1."&amp;$D957),
$B957="CPC",
IF($D957="",
"PK"&amp;$E957&amp;"_V1."&amp;MAX(VALUE(RIGHT(_xlfn._xlws.FILTER(鈺太芯Device!$E$1:$E$5267,鈺太芯Device!$D$1:$D$5267=$E957,"-"),1))),
"PK"&amp;$E957&amp;"_V1."&amp;$D957),
$B957&lt;&gt;"CPC",
IF($D957="",
"PK"&amp;$E957&amp;"_V1."&amp;MAX(VALUE(RIGHT(_xlfn._xlws.FILTER(鈺太Device!$E$1:$E$5054,鈺太Device!$D$1:$D$5054=$E957,"-"),1)))),
"PK"&amp;$E957&amp;"_V1."&amp;$D957)</f>
        <v>PKDT14Q01-62_V1.0</v>
      </c>
      <c r="E957" s="44" t="str">
        <f t="shared" si="87"/>
        <v>DT14Q01-62</v>
      </c>
      <c r="F957" s="44" t="str" cm="1">
        <f t="array" ref="F957">_xlfn.SWITCH(TRUE,
$B957="-","check",
$B957="CPC-Power",IFERROR(INDEX('POWER Device'!$A$1:$BA$5000,MATCH($C957,'POWER Device'!$I$1:$I$5016,0),MATCH(F$1,'POWER Device'!$A$1:$AZ$1,0)),""),
$B957&lt;&gt;"CPC",IFERROR(INDEX(鈺太Device!$A$1:$BC$5049,MATCH($C957,鈺太Device!$E$1:$E$5054,0),MATCH(F$1,鈺太Device!$A$1:$AZ$1,0)),""),
$B957="CPC",IFERROR(INDEX(鈺太芯Device!$A$1:$BD$5213,MATCH($C957,鈺太芯Device!$E$1:$E$5267,0),MATCH(F$1,鈺太芯Device!$A$1:$AZ$1,0)),""))</f>
        <v>ZTS6431E</v>
      </c>
      <c r="G957" s="44" t="str" cm="1">
        <f t="array" ref="G957">_xlfn.SWITCH(TRUE,
$B957="-","check",
$B957="CPC-Power",IFERROR(INDEX('POWER Device'!$A$1:$BA$5000,MATCH($C957,'POWER Device'!$I$1:$I$5016,0),MATCH(G$1,'POWER Device'!$A$1:$AZ$1,0)),""),
$B957&lt;&gt;"CPC",IFERROR(INDEX(鈺太Device!$A$1:$BC$5049,MATCH($C957,鈺太Device!$E$1:$E$5054,0),MATCH(G$1,鈺太Device!$A$1:$AZ$1,0)),""),
$B957="CPC",IFERROR(INDEX(鈺太芯Device!$A$1:$BD$5213,MATCH($C957,鈺太芯Device!$E$1:$E$5267,0),MATCH(G$1,鈺太芯Device!$A$1:$AZ$1,0)),""))</f>
        <v>4908YH</v>
      </c>
      <c r="H957" s="44" t="str" cm="1">
        <f t="array" ref="H957">_xlfn.SWITCH(TRUE,
$B957="-","check",
$B957="CPC-Power",IFERROR(INDEX('POWER Device'!$A$1:$BA$5000,MATCH($C957,'POWER Device'!$I$1:$I$5016,0),MATCH(H$1,'POWER Device'!$A$1:$AZ$1,0)),""),
$B957&lt;&gt;"CPC",IFERROR(INDEX(鈺太Device!$A$1:$BC$5049,MATCH($C957,鈺太Device!$E$1:$E$5054,0),MATCH(H$1,鈺太Device!$A$1:$AZ$1,0)),""),
$B957="CPC",IFERROR(INDEX(鈺太芯Device!$A$1:$BD$5213,MATCH($C957,鈺太芯Device!$E$1:$E$5267,0),MATCH(H$1,鈺太芯Device!$A$1:$AZ$1,0)),""))</f>
        <v>3004_v11</v>
      </c>
      <c r="I957" s="44" t="str" cm="1">
        <f t="array" ref="I957">_xlfn.SWITCH(TRUE,
$B957="-","check",
$B957="CPC-Power",IFERROR(INDEX('POWER Device'!$A$1:$BA$5000,MATCH($C957,'POWER Device'!$I$1:$I$5016,0),MATCH(I$1,'POWER Device'!$A$1:$AZ$1,0)),""),
$B957&lt;&gt;"CPC",IFERROR(INDEX(鈺太Device!$A$1:$BC$5049,MATCH($C957,鈺太Device!$E$1:$E$5054,0),MATCH(I$1,鈺太Device!$A$1:$AZ$1,0)),""),
$B957="CPC",IFERROR(INDEX(鈺太芯Device!$A$1:$BD$5213,MATCH($C957,鈺太芯Device!$E$1:$E$5267,0),MATCH(I$1,鈺太芯Device!$A$1:$AZ$1,0)),""))</f>
        <v>01B5541S00000
01B5541T00000
01B5541U00000</v>
      </c>
      <c r="J957" s="44" t="str" cm="1">
        <f t="array" ref="J957">_xlfn.SWITCH(TRUE,
$B957="-","check",
$B957="CPC-Power",IFERROR(INDEX('POWER Device'!$A$1:$BA$5000,MATCH($C957,'POWER Device'!$I$1:$I$5016,0),MATCH(J$1,'POWER Device'!$A$1:$AZ$1,0)),""),
$B957&lt;&gt;"CPC",IFERROR(INDEX(鈺太Device!$A$1:$BC$5049,MATCH($C957,鈺太Device!$E$1:$E$5054,0),MATCH(J$1,鈺太Device!$A$1:$AZ$1,0)),""),
$B957="CPC",IFERROR(INDEX(鈺太芯Device!$A$1:$BD$5213,MATCH($C957,鈺太芯Device!$E$1:$E$5267,0),MATCH(J$1,鈺太芯Device!$A$1:$AZ$1,0)),""))</f>
        <v>無</v>
      </c>
      <c r="K957" s="44" t="str" cm="1">
        <f t="array" ref="K957">_xlfn.SWITCH(TRUE,
$B957="-","check",
$B957="CPC-Power",IFERROR(INDEX('POWER Device'!$A$1:$BA$5000,MATCH($C957,'POWER Device'!$I$1:$I$5016,0),MATCH(K$1,'POWER Device'!$A$1:$AZ$1,0)),""),
$B957&lt;&gt;"CPC",IFERROR(INDEX(鈺太Device!$A$1:$BC$5049,MATCH($C957,鈺太Device!$E$1:$E$5054,0),MATCH(K$1,鈺太Device!$A$1:$AZ$1,0)),""),
$B957="CPC",IFERROR(INDEX(鈺太芯Device!$A$1:$BD$5213,MATCH($C957,鈺太芯Device!$E$1:$E$5267,0),MATCH(K$1,鈺太芯Device!$A$1:$AZ$1,0)),""))</f>
        <v>None</v>
      </c>
      <c r="L957" s="44" t="str" cm="1">
        <f t="array" ref="L957">_xlfn.SWITCH(TRUE,
$B957="-","check",
$B957="CPC-Power",IFERROR(INDEX('POWER Device'!$A$1:$BA$5000,MATCH($C957,'POWER Device'!$I$1:$I$5016,0),MATCH(L$1,'POWER Device'!$A$1:$AZ$1,0)),""),
$B957&lt;&gt;"CPC",IFERROR(INDEX(鈺太Device!$A$1:$BC$5049,MATCH($C957,鈺太Device!$E$1:$E$5054,0),MATCH(L$1,鈺太Device!$A$1:$AZ$1,0)),""),
$B957="CPC",IFERROR(INDEX(鈺太芯Device!$A$1:$BD$5213,MATCH($C957,鈺太芯Device!$E$1:$E$5267,0),MATCH(L$1,鈺太芯Device!$A$1:$AZ$1,0)),""))</f>
        <v>OM-325
高溫錫膏</v>
      </c>
      <c r="M957" s="44" t="str">
        <f t="shared" si="90"/>
        <v>ZTS6431E</v>
      </c>
      <c r="N957" s="44" t="str">
        <f t="shared" si="88"/>
        <v>ZTS6431E-4908YH-3004_v11</v>
      </c>
      <c r="O957" s="18" t="s">
        <v>31657</v>
      </c>
      <c r="P957" s="18" t="s">
        <v>33144</v>
      </c>
      <c r="Q957" s="19" t="s">
        <v>11817</v>
      </c>
      <c r="R957" s="20" t="str">
        <f t="shared" si="89"/>
        <v>||||||||||</v>
      </c>
      <c r="S957" s="21" t="s">
        <v>33145</v>
      </c>
      <c r="T957" s="21"/>
      <c r="U957" s="21" t="s">
        <v>33146</v>
      </c>
      <c r="V957" s="22" t="s">
        <v>10</v>
      </c>
    </row>
    <row r="958" spans="1:22">
      <c r="A958" s="45" t="str">
        <f t="shared" si="86"/>
        <v>2023-07</v>
      </c>
      <c r="B958" s="45" t="str">
        <f t="shared" si="91"/>
        <v>HELE</v>
      </c>
      <c r="C958" s="44" t="str" cm="1">
        <f t="array" ref="C958" xml:space="preserve">
_xlfn.SWITCH(TRUE,
$B958="-","-",
$B958="CPC-Power",
IF($D958="",
"PK"&amp;$E958&amp;"_V1."&amp;MAX(VALUE(RIGHT(_xlfn._xlws.FILTER('POWER Device'!$I$1:$I$5016,'POWER Device'!$H$1:$H$5016=$E958,"-"),1))),
"PK"&amp;$E958&amp;"_V1."&amp;$D958),
$B958="CPC",
IF($D958="",
"PK"&amp;$E958&amp;"_V1."&amp;MAX(VALUE(RIGHT(_xlfn._xlws.FILTER(鈺太芯Device!$E$1:$E$5267,鈺太芯Device!$D$1:$D$5267=$E958,"-"),1))),
"PK"&amp;$E958&amp;"_V1."&amp;$D958),
$B958&lt;&gt;"CPC",
IF($D958="",
"PK"&amp;$E958&amp;"_V1."&amp;MAX(VALUE(RIGHT(_xlfn._xlws.FILTER(鈺太Device!$E$1:$E$5054,鈺太Device!$D$1:$D$5054=$E958,"-"),1)))),
"PK"&amp;$E958&amp;"_V1."&amp;$D958)</f>
        <v>PKDT14Q01-67_V1.0</v>
      </c>
      <c r="E958" s="44" t="str">
        <f t="shared" si="87"/>
        <v>DT14Q01-67</v>
      </c>
      <c r="F958" s="44" t="str" cm="1">
        <f t="array" ref="F958">_xlfn.SWITCH(TRUE,
$B958="-","check",
$B958="CPC-Power",IFERROR(INDEX('POWER Device'!$A$1:$BA$5000,MATCH($C958,'POWER Device'!$I$1:$I$5016,0),MATCH(F$1,'POWER Device'!$A$1:$AZ$1,0)),""),
$B958&lt;&gt;"CPC",IFERROR(INDEX(鈺太Device!$A$1:$BC$5049,MATCH($C958,鈺太Device!$E$1:$E$5054,0),MATCH(F$1,鈺太Device!$A$1:$AZ$1,0)),""),
$B958="CPC",IFERROR(INDEX(鈺太芯Device!$A$1:$BD$5213,MATCH($C958,鈺太芯Device!$E$1:$E$5267,0),MATCH(F$1,鈺太芯Device!$A$1:$AZ$1,0)),""))</f>
        <v>ZTS6431E</v>
      </c>
      <c r="G958" s="44" t="str" cm="1">
        <f t="array" ref="G958">_xlfn.SWITCH(TRUE,
$B958="-","check",
$B958="CPC-Power",IFERROR(INDEX('POWER Device'!$A$1:$BA$5000,MATCH($C958,'POWER Device'!$I$1:$I$5016,0),MATCH(G$1,'POWER Device'!$A$1:$AZ$1,0)),""),
$B958&lt;&gt;"CPC",IFERROR(INDEX(鈺太Device!$A$1:$BC$5049,MATCH($C958,鈺太Device!$E$1:$E$5054,0),MATCH(G$1,鈺太Device!$A$1:$AZ$1,0)),""),
$B958="CPC",IFERROR(INDEX(鈺太芯Device!$A$1:$BD$5213,MATCH($C958,鈺太芯Device!$E$1:$E$5267,0),MATCH(G$1,鈺太芯Device!$A$1:$AZ$1,0)),""))</f>
        <v>4918ZB</v>
      </c>
      <c r="H958" s="44" t="str" cm="1">
        <f t="array" ref="H958">_xlfn.SWITCH(TRUE,
$B958="-","check",
$B958="CPC-Power",IFERROR(INDEX('POWER Device'!$A$1:$BA$5000,MATCH($C958,'POWER Device'!$I$1:$I$5016,0),MATCH(H$1,'POWER Device'!$A$1:$AZ$1,0)),""),
$B958&lt;&gt;"CPC",IFERROR(INDEX(鈺太Device!$A$1:$BC$5049,MATCH($C958,鈺太Device!$E$1:$E$5054,0),MATCH(H$1,鈺太Device!$A$1:$AZ$1,0)),""),
$B958="CPC",IFERROR(INDEX(鈺太芯Device!$A$1:$BD$5213,MATCH($C958,鈺太芯Device!$E$1:$E$5267,0),MATCH(H$1,鈺太芯Device!$A$1:$AZ$1,0)),""))</f>
        <v>3004_v11</v>
      </c>
      <c r="I958" s="44" t="str" cm="1">
        <f t="array" ref="I958">_xlfn.SWITCH(TRUE,
$B958="-","check",
$B958="CPC-Power",IFERROR(INDEX('POWER Device'!$A$1:$BA$5000,MATCH($C958,'POWER Device'!$I$1:$I$5016,0),MATCH(I$1,'POWER Device'!$A$1:$AZ$1,0)),""),
$B958&lt;&gt;"CPC",IFERROR(INDEX(鈺太Device!$A$1:$BC$5049,MATCH($C958,鈺太Device!$E$1:$E$5054,0),MATCH(I$1,鈺太Device!$A$1:$AZ$1,0)),""),
$B958="CPC",IFERROR(INDEX(鈺太芯Device!$A$1:$BD$5213,MATCH($C958,鈺太芯Device!$E$1:$E$5267,0),MATCH(I$1,鈺太芯Device!$A$1:$AZ$1,0)),""))</f>
        <v>01B5541S00000
01B5541T00000
01B5541U00000</v>
      </c>
      <c r="J958" s="44" t="str" cm="1">
        <f t="array" ref="J958">_xlfn.SWITCH(TRUE,
$B958="-","check",
$B958="CPC-Power",IFERROR(INDEX('POWER Device'!$A$1:$BA$5000,MATCH($C958,'POWER Device'!$I$1:$I$5016,0),MATCH(J$1,'POWER Device'!$A$1:$AZ$1,0)),""),
$B958&lt;&gt;"CPC",IFERROR(INDEX(鈺太Device!$A$1:$BC$5049,MATCH($C958,鈺太Device!$E$1:$E$5054,0),MATCH(J$1,鈺太Device!$A$1:$AZ$1,0)),""),
$B958="CPC",IFERROR(INDEX(鈺太芯Device!$A$1:$BD$5213,MATCH($C958,鈺太芯Device!$E$1:$E$5267,0),MATCH(J$1,鈺太芯Device!$A$1:$AZ$1,0)),""))</f>
        <v>無</v>
      </c>
      <c r="K958" s="44" t="str" cm="1">
        <f t="array" ref="K958">_xlfn.SWITCH(TRUE,
$B958="-","check",
$B958="CPC-Power",IFERROR(INDEX('POWER Device'!$A$1:$BA$5000,MATCH($C958,'POWER Device'!$I$1:$I$5016,0),MATCH(K$1,'POWER Device'!$A$1:$AZ$1,0)),""),
$B958&lt;&gt;"CPC",IFERROR(INDEX(鈺太Device!$A$1:$BC$5049,MATCH($C958,鈺太Device!$E$1:$E$5054,0),MATCH(K$1,鈺太Device!$A$1:$AZ$1,0)),""),
$B958="CPC",IFERROR(INDEX(鈺太芯Device!$A$1:$BD$5213,MATCH($C958,鈺太芯Device!$E$1:$E$5267,0),MATCH(K$1,鈺太芯Device!$A$1:$AZ$1,0)),""))</f>
        <v>None</v>
      </c>
      <c r="L958" s="44" t="str" cm="1">
        <f t="array" ref="L958">_xlfn.SWITCH(TRUE,
$B958="-","check",
$B958="CPC-Power",IFERROR(INDEX('POWER Device'!$A$1:$BA$5000,MATCH($C958,'POWER Device'!$I$1:$I$5016,0),MATCH(L$1,'POWER Device'!$A$1:$AZ$1,0)),""),
$B958&lt;&gt;"CPC",IFERROR(INDEX(鈺太Device!$A$1:$BC$5049,MATCH($C958,鈺太Device!$E$1:$E$5054,0),MATCH(L$1,鈺太Device!$A$1:$AZ$1,0)),""),
$B958="CPC",IFERROR(INDEX(鈺太芯Device!$A$1:$BD$5213,MATCH($C958,鈺太芯Device!$E$1:$E$5267,0),MATCH(L$1,鈺太芯Device!$A$1:$AZ$1,0)),""))</f>
        <v>OM-325
高溫錫膏</v>
      </c>
      <c r="M958" s="44" t="str">
        <f t="shared" si="90"/>
        <v>ZTS6431E</v>
      </c>
      <c r="N958" s="44" t="str">
        <f t="shared" si="88"/>
        <v>ZTS6431E-4918ZB-3004_v11</v>
      </c>
      <c r="O958" s="18" t="s">
        <v>31657</v>
      </c>
      <c r="P958" s="18" t="s">
        <v>33147</v>
      </c>
      <c r="Q958" s="19" t="s">
        <v>11849</v>
      </c>
      <c r="R958" s="20" t="str">
        <f t="shared" si="89"/>
        <v>||||||||||</v>
      </c>
      <c r="S958" s="21"/>
      <c r="T958" s="21" t="s">
        <v>31745</v>
      </c>
      <c r="U958" s="21" t="s">
        <v>32733</v>
      </c>
      <c r="V958" s="22" t="s">
        <v>10</v>
      </c>
    </row>
    <row r="959" spans="1:22" ht="24">
      <c r="A959" s="45" t="str">
        <f t="shared" si="86"/>
        <v>2025-01</v>
      </c>
      <c r="B959" s="45" t="str">
        <f t="shared" si="91"/>
        <v>HELE</v>
      </c>
      <c r="C959" s="44" t="str" cm="1">
        <f t="array" ref="C959" xml:space="preserve">
_xlfn.SWITCH(TRUE,
$B959="-","-",
$B959="CPC-Power",
IF($D959="",
"PK"&amp;$E959&amp;"_V1."&amp;MAX(VALUE(RIGHT(_xlfn._xlws.FILTER('POWER Device'!$I$1:$I$5016,'POWER Device'!$H$1:$H$5016=$E959,"-"),1))),
"PK"&amp;$E959&amp;"_V1."&amp;$D959),
$B959="CPC",
IF($D959="",
"PK"&amp;$E959&amp;"_V1."&amp;MAX(VALUE(RIGHT(_xlfn._xlws.FILTER(鈺太芯Device!$E$1:$E$5267,鈺太芯Device!$D$1:$D$5267=$E959,"-"),1))),
"PK"&amp;$E959&amp;"_V1."&amp;$D959),
$B959&lt;&gt;"CPC",
IF($D959="",
"PK"&amp;$E959&amp;"_V1."&amp;MAX(VALUE(RIGHT(_xlfn._xlws.FILTER(鈺太Device!$E$1:$E$5054,鈺太Device!$D$1:$D$5054=$E959,"-"),1)))),
"PK"&amp;$E959&amp;"_V1."&amp;$D959)</f>
        <v>PKDT14Q01-74_V1.0</v>
      </c>
      <c r="E959" s="44" t="str">
        <f t="shared" si="87"/>
        <v>DT14Q01-74</v>
      </c>
      <c r="F959" s="44" t="str" cm="1">
        <f t="array" ref="F959">_xlfn.SWITCH(TRUE,
$B959="-","check",
$B959="CPC-Power",IFERROR(INDEX('POWER Device'!$A$1:$BA$5000,MATCH($C959,'POWER Device'!$I$1:$I$5016,0),MATCH(F$1,'POWER Device'!$A$1:$AZ$1,0)),""),
$B959&lt;&gt;"CPC",IFERROR(INDEX(鈺太Device!$A$1:$BC$5049,MATCH($C959,鈺太Device!$E$1:$E$5054,0),MATCH(F$1,鈺太Device!$A$1:$AZ$1,0)),""),
$B959="CPC",IFERROR(INDEX(鈺太芯Device!$A$1:$BD$5213,MATCH($C959,鈺太芯Device!$E$1:$E$5267,0),MATCH(F$1,鈺太芯Device!$A$1:$AZ$1,0)),""))</f>
        <v>ZTS6431E</v>
      </c>
      <c r="G959" s="44" t="str" cm="1">
        <f t="array" ref="G959">_xlfn.SWITCH(TRUE,
$B959="-","check",
$B959="CPC-Power",IFERROR(INDEX('POWER Device'!$A$1:$BA$5000,MATCH($C959,'POWER Device'!$I$1:$I$5016,0),MATCH(G$1,'POWER Device'!$A$1:$AZ$1,0)),""),
$B959&lt;&gt;"CPC",IFERROR(INDEX(鈺太Device!$A$1:$BC$5049,MATCH($C959,鈺太Device!$E$1:$E$5054,0),MATCH(G$1,鈺太Device!$A$1:$AZ$1,0)),""),
$B959="CPC",IFERROR(INDEX(鈺太芯Device!$A$1:$BD$5213,MATCH($C959,鈺太芯Device!$E$1:$E$5267,0),MATCH(G$1,鈺太芯Device!$A$1:$AZ$1,0)),""))</f>
        <v>4958ZA</v>
      </c>
      <c r="H959" s="44" t="str" cm="1">
        <f t="array" ref="H959">_xlfn.SWITCH(TRUE,
$B959="-","check",
$B959="CPC-Power",IFERROR(INDEX('POWER Device'!$A$1:$BA$5000,MATCH($C959,'POWER Device'!$I$1:$I$5016,0),MATCH(H$1,'POWER Device'!$A$1:$AZ$1,0)),""),
$B959&lt;&gt;"CPC",IFERROR(INDEX(鈺太Device!$A$1:$BC$5049,MATCH($C959,鈺太Device!$E$1:$E$5054,0),MATCH(H$1,鈺太Device!$A$1:$AZ$1,0)),""),
$B959="CPC",IFERROR(INDEX(鈺太芯Device!$A$1:$BD$5213,MATCH($C959,鈺太芯Device!$E$1:$E$5267,0),MATCH(H$1,鈺太芯Device!$A$1:$AZ$1,0)),""))</f>
        <v>3004_v11</v>
      </c>
      <c r="I959" s="44" t="str" cm="1">
        <f t="array" ref="I959">_xlfn.SWITCH(TRUE,
$B959="-","check",
$B959="CPC-Power",IFERROR(INDEX('POWER Device'!$A$1:$BA$5000,MATCH($C959,'POWER Device'!$I$1:$I$5016,0),MATCH(I$1,'POWER Device'!$A$1:$AZ$1,0)),""),
$B959&lt;&gt;"CPC",IFERROR(INDEX(鈺太Device!$A$1:$BC$5049,MATCH($C959,鈺太Device!$E$1:$E$5054,0),MATCH(I$1,鈺太Device!$A$1:$AZ$1,0)),""),
$B959="CPC",IFERROR(INDEX(鈺太芯Device!$A$1:$BD$5213,MATCH($C959,鈺太芯Device!$E$1:$E$5267,0),MATCH(I$1,鈺太芯Device!$A$1:$AZ$1,0)),""))</f>
        <v>01B5541S00000
01B5541T00000
01B5541U00000</v>
      </c>
      <c r="J959" s="44" t="str" cm="1">
        <f t="array" ref="J959">_xlfn.SWITCH(TRUE,
$B959="-","check",
$B959="CPC-Power",IFERROR(INDEX('POWER Device'!$A$1:$BA$5000,MATCH($C959,'POWER Device'!$I$1:$I$5016,0),MATCH(J$1,'POWER Device'!$A$1:$AZ$1,0)),""),
$B959&lt;&gt;"CPC",IFERROR(INDEX(鈺太Device!$A$1:$BC$5049,MATCH($C959,鈺太Device!$E$1:$E$5054,0),MATCH(J$1,鈺太Device!$A$1:$AZ$1,0)),""),
$B959="CPC",IFERROR(INDEX(鈺太芯Device!$A$1:$BD$5213,MATCH($C959,鈺太芯Device!$E$1:$E$5267,0),MATCH(J$1,鈺太芯Device!$A$1:$AZ$1,0)),""))</f>
        <v>無</v>
      </c>
      <c r="K959" s="44" t="str" cm="1">
        <f t="array" ref="K959">_xlfn.SWITCH(TRUE,
$B959="-","check",
$B959="CPC-Power",IFERROR(INDEX('POWER Device'!$A$1:$BA$5000,MATCH($C959,'POWER Device'!$I$1:$I$5016,0),MATCH(K$1,'POWER Device'!$A$1:$AZ$1,0)),""),
$B959&lt;&gt;"CPC",IFERROR(INDEX(鈺太Device!$A$1:$BC$5049,MATCH($C959,鈺太Device!$E$1:$E$5054,0),MATCH(K$1,鈺太Device!$A$1:$AZ$1,0)),""),
$B959="CPC",IFERROR(INDEX(鈺太芯Device!$A$1:$BD$5213,MATCH($C959,鈺太芯Device!$E$1:$E$5267,0),MATCH(K$1,鈺太芯Device!$A$1:$AZ$1,0)),""))</f>
        <v>None</v>
      </c>
      <c r="L959" s="44" t="str" cm="1">
        <f t="array" ref="L959">_xlfn.SWITCH(TRUE,
$B959="-","check",
$B959="CPC-Power",IFERROR(INDEX('POWER Device'!$A$1:$BA$5000,MATCH($C959,'POWER Device'!$I$1:$I$5016,0),MATCH(L$1,'POWER Device'!$A$1:$AZ$1,0)),""),
$B959&lt;&gt;"CPC",IFERROR(INDEX(鈺太Device!$A$1:$BC$5049,MATCH($C959,鈺太Device!$E$1:$E$5054,0),MATCH(L$1,鈺太Device!$A$1:$AZ$1,0)),""),
$B959="CPC",IFERROR(INDEX(鈺太芯Device!$A$1:$BD$5213,MATCH($C959,鈺太芯Device!$E$1:$E$5267,0),MATCH(L$1,鈺太芯Device!$A$1:$AZ$1,0)),""))</f>
        <v>OM-325
高溫錫膏</v>
      </c>
      <c r="M959" s="44" t="str">
        <f t="shared" si="90"/>
        <v>ZTS6431E</v>
      </c>
      <c r="N959" s="44" t="str">
        <f t="shared" si="88"/>
        <v>ZTS6431E-4958ZA-3004_v11</v>
      </c>
      <c r="O959" s="18" t="s">
        <v>31657</v>
      </c>
      <c r="P959" s="18" t="s">
        <v>33148</v>
      </c>
      <c r="Q959" s="19" t="s">
        <v>11874</v>
      </c>
      <c r="R959" s="20" t="str">
        <f t="shared" si="89"/>
        <v>||||||||||</v>
      </c>
      <c r="S959" s="21" t="s">
        <v>33149</v>
      </c>
      <c r="T959" s="21"/>
      <c r="U959" s="21" t="s">
        <v>34672</v>
      </c>
      <c r="V959" s="22" t="s">
        <v>10</v>
      </c>
    </row>
    <row r="960" spans="1:22" ht="48">
      <c r="A960" s="45" t="str">
        <f t="shared" si="86"/>
        <v>2025-04</v>
      </c>
      <c r="B960" s="45" t="str">
        <f t="shared" si="91"/>
        <v>HELE</v>
      </c>
      <c r="C960" s="44" t="str" cm="1">
        <f t="array" ref="C960" xml:space="preserve">
_xlfn.SWITCH(TRUE,
$B960="-","-",
$B960="CPC-Power",
IF($D960="",
"PK"&amp;$E960&amp;"_V1."&amp;MAX(VALUE(RIGHT(_xlfn._xlws.FILTER('POWER Device'!$I$1:$I$5016,'POWER Device'!$H$1:$H$5016=$E960,"-"),1))),
"PK"&amp;$E960&amp;"_V1."&amp;$D960),
$B960="CPC",
IF($D960="",
"PK"&amp;$E960&amp;"_V1."&amp;MAX(VALUE(RIGHT(_xlfn._xlws.FILTER(鈺太芯Device!$E$1:$E$5267,鈺太芯Device!$D$1:$D$5267=$E960,"-"),1))),
"PK"&amp;$E960&amp;"_V1."&amp;$D960),
$B960&lt;&gt;"CPC",
IF($D960="",
"PK"&amp;$E960&amp;"_V1."&amp;MAX(VALUE(RIGHT(_xlfn._xlws.FILTER(鈺太Device!$E$1:$E$5054,鈺太Device!$D$1:$D$5054=$E960,"-"),1)))),
"PK"&amp;$E960&amp;"_V1."&amp;$D960)</f>
        <v>PKDT14Q01-75_V1.0</v>
      </c>
      <c r="E960" s="44" t="str">
        <f t="shared" si="87"/>
        <v>DT14Q01-75</v>
      </c>
      <c r="F960" s="44" t="str" cm="1">
        <f t="array" ref="F960">_xlfn.SWITCH(TRUE,
$B960="-","check",
$B960="CPC-Power",IFERROR(INDEX('POWER Device'!$A$1:$BA$5000,MATCH($C960,'POWER Device'!$I$1:$I$5016,0),MATCH(F$1,'POWER Device'!$A$1:$AZ$1,0)),""),
$B960&lt;&gt;"CPC",IFERROR(INDEX(鈺太Device!$A$1:$BC$5049,MATCH($C960,鈺太Device!$E$1:$E$5054,0),MATCH(F$1,鈺太Device!$A$1:$AZ$1,0)),""),
$B960="CPC",IFERROR(INDEX(鈺太芯Device!$A$1:$BD$5213,MATCH($C960,鈺太芯Device!$E$1:$E$5267,0),MATCH(F$1,鈺太芯Device!$A$1:$AZ$1,0)),""))</f>
        <v>ZTS6431E</v>
      </c>
      <c r="G960" s="44" t="str" cm="1">
        <f t="array" ref="G960">_xlfn.SWITCH(TRUE,
$B960="-","check",
$B960="CPC-Power",IFERROR(INDEX('POWER Device'!$A$1:$BA$5000,MATCH($C960,'POWER Device'!$I$1:$I$5016,0),MATCH(G$1,'POWER Device'!$A$1:$AZ$1,0)),""),
$B960&lt;&gt;"CPC",IFERROR(INDEX(鈺太Device!$A$1:$BC$5049,MATCH($C960,鈺太Device!$E$1:$E$5054,0),MATCH(G$1,鈺太Device!$A$1:$AZ$1,0)),""),
$B960="CPC",IFERROR(INDEX(鈺太芯Device!$A$1:$BD$5213,MATCH($C960,鈺太芯Device!$E$1:$E$5267,0),MATCH(G$1,鈺太芯Device!$A$1:$AZ$1,0)),""))</f>
        <v>4958ZA</v>
      </c>
      <c r="H960" s="44" t="str" cm="1">
        <f t="array" ref="H960">_xlfn.SWITCH(TRUE,
$B960="-","check",
$B960="CPC-Power",IFERROR(INDEX('POWER Device'!$A$1:$BA$5000,MATCH($C960,'POWER Device'!$I$1:$I$5016,0),MATCH(H$1,'POWER Device'!$A$1:$AZ$1,0)),""),
$B960&lt;&gt;"CPC",IFERROR(INDEX(鈺太Device!$A$1:$BC$5049,MATCH($C960,鈺太Device!$E$1:$E$5054,0),MATCH(H$1,鈺太Device!$A$1:$AZ$1,0)),""),
$B960="CPC",IFERROR(INDEX(鈺太芯Device!$A$1:$BD$5213,MATCH($C960,鈺太芯Device!$E$1:$E$5267,0),MATCH(H$1,鈺太芯Device!$A$1:$AZ$1,0)),""))</f>
        <v>3004_v11</v>
      </c>
      <c r="I960" s="44" t="str" cm="1">
        <f t="array" ref="I960">_xlfn.SWITCH(TRUE,
$B960="-","check",
$B960="CPC-Power",IFERROR(INDEX('POWER Device'!$A$1:$BA$5000,MATCH($C960,'POWER Device'!$I$1:$I$5016,0),MATCH(I$1,'POWER Device'!$A$1:$AZ$1,0)),""),
$B960&lt;&gt;"CPC",IFERROR(INDEX(鈺太Device!$A$1:$BC$5049,MATCH($C960,鈺太Device!$E$1:$E$5054,0),MATCH(I$1,鈺太Device!$A$1:$AZ$1,0)),""),
$B960="CPC",IFERROR(INDEX(鈺太芯Device!$A$1:$BD$5213,MATCH($C960,鈺太芯Device!$E$1:$E$5267,0),MATCH(I$1,鈺太芯Device!$A$1:$AZ$1,0)),""))</f>
        <v>01B5541S00000
01B5541T00000
01B5541U00000</v>
      </c>
      <c r="J960" s="44" t="str" cm="1">
        <f t="array" ref="J960">_xlfn.SWITCH(TRUE,
$B960="-","check",
$B960="CPC-Power",IFERROR(INDEX('POWER Device'!$A$1:$BA$5000,MATCH($C960,'POWER Device'!$I$1:$I$5016,0),MATCH(J$1,'POWER Device'!$A$1:$AZ$1,0)),""),
$B960&lt;&gt;"CPC",IFERROR(INDEX(鈺太Device!$A$1:$BC$5049,MATCH($C960,鈺太Device!$E$1:$E$5054,0),MATCH(J$1,鈺太Device!$A$1:$AZ$1,0)),""),
$B960="CPC",IFERROR(INDEX(鈺太芯Device!$A$1:$BD$5213,MATCH($C960,鈺太芯Device!$E$1:$E$5267,0),MATCH(J$1,鈺太芯Device!$A$1:$AZ$1,0)),""))</f>
        <v>無</v>
      </c>
      <c r="K960" s="44" t="str" cm="1">
        <f t="array" ref="K960">_xlfn.SWITCH(TRUE,
$B960="-","check",
$B960="CPC-Power",IFERROR(INDEX('POWER Device'!$A$1:$BA$5000,MATCH($C960,'POWER Device'!$I$1:$I$5016,0),MATCH(K$1,'POWER Device'!$A$1:$AZ$1,0)),""),
$B960&lt;&gt;"CPC",IFERROR(INDEX(鈺太Device!$A$1:$BC$5049,MATCH($C960,鈺太Device!$E$1:$E$5054,0),MATCH(K$1,鈺太Device!$A$1:$AZ$1,0)),""),
$B960="CPC",IFERROR(INDEX(鈺太芯Device!$A$1:$BD$5213,MATCH($C960,鈺太芯Device!$E$1:$E$5267,0),MATCH(K$1,鈺太芯Device!$A$1:$AZ$1,0)),""))</f>
        <v>None</v>
      </c>
      <c r="L960" s="44" t="str" cm="1">
        <f t="array" ref="L960">_xlfn.SWITCH(TRUE,
$B960="-","check",
$B960="CPC-Power",IFERROR(INDEX('POWER Device'!$A$1:$BA$5000,MATCH($C960,'POWER Device'!$I$1:$I$5016,0),MATCH(L$1,'POWER Device'!$A$1:$AZ$1,0)),""),
$B960&lt;&gt;"CPC",IFERROR(INDEX(鈺太Device!$A$1:$BC$5049,MATCH($C960,鈺太Device!$E$1:$E$5054,0),MATCH(L$1,鈺太Device!$A$1:$AZ$1,0)),""),
$B960="CPC",IFERROR(INDEX(鈺太芯Device!$A$1:$BD$5213,MATCH($C960,鈺太芯Device!$E$1:$E$5267,0),MATCH(L$1,鈺太芯Device!$A$1:$AZ$1,0)),""))</f>
        <v>OM-325
高溫錫膏</v>
      </c>
      <c r="M960" s="44" t="str">
        <f t="shared" si="90"/>
        <v>ZTS6431E</v>
      </c>
      <c r="N960" s="44" t="str">
        <f t="shared" si="88"/>
        <v>ZTS6431E-4958ZA-3004_v11</v>
      </c>
      <c r="O960" s="18" t="s">
        <v>31657</v>
      </c>
      <c r="P960" s="18" t="s">
        <v>33150</v>
      </c>
      <c r="Q960" s="19" t="s">
        <v>33151</v>
      </c>
      <c r="R960" s="20" t="str">
        <f t="shared" si="89"/>
        <v>||||||||||</v>
      </c>
      <c r="S960" s="21" t="s">
        <v>34441</v>
      </c>
      <c r="T960" s="21"/>
      <c r="U960" s="21" t="s">
        <v>34673</v>
      </c>
      <c r="V960" s="22" t="s">
        <v>10</v>
      </c>
    </row>
    <row r="961" spans="1:22" ht="36">
      <c r="A961" s="45" t="str">
        <f t="shared" si="86"/>
        <v>2022-11</v>
      </c>
      <c r="B961" s="45" t="str">
        <f t="shared" si="91"/>
        <v>HELE</v>
      </c>
      <c r="C961" s="44" t="str" cm="1">
        <f t="array" ref="C961" xml:space="preserve">
_xlfn.SWITCH(TRUE,
$B961="-","-",
$B961="CPC-Power",
IF($D961="",
"PK"&amp;$E961&amp;"_V1."&amp;MAX(VALUE(RIGHT(_xlfn._xlws.FILTER('POWER Device'!$I$1:$I$5016,'POWER Device'!$H$1:$H$5016=$E961,"-"),1))),
"PK"&amp;$E961&amp;"_V1."&amp;$D961),
$B961="CPC",
IF($D961="",
"PK"&amp;$E961&amp;"_V1."&amp;MAX(VALUE(RIGHT(_xlfn._xlws.FILTER(鈺太芯Device!$E$1:$E$5267,鈺太芯Device!$D$1:$D$5267=$E961,"-"),1))),
"PK"&amp;$E961&amp;"_V1."&amp;$D961),
$B961&lt;&gt;"CPC",
IF($D961="",
"PK"&amp;$E961&amp;"_V1."&amp;MAX(VALUE(RIGHT(_xlfn._xlws.FILTER(鈺太Device!$E$1:$E$5054,鈺太Device!$D$1:$D$5054=$E961,"-"),1)))),
"PK"&amp;$E961&amp;"_V1."&amp;$D961)</f>
        <v>PKDT14Q01-66_V1.2</v>
      </c>
      <c r="E961" s="44" t="str">
        <f t="shared" si="87"/>
        <v>DT14Q01-66</v>
      </c>
      <c r="F961" s="44" t="str" cm="1">
        <f t="array" ref="F961">_xlfn.SWITCH(TRUE,
$B961="-","check",
$B961="CPC-Power",IFERROR(INDEX('POWER Device'!$A$1:$BA$5000,MATCH($C961,'POWER Device'!$I$1:$I$5016,0),MATCH(F$1,'POWER Device'!$A$1:$AZ$1,0)),""),
$B961&lt;&gt;"CPC",IFERROR(INDEX(鈺太Device!$A$1:$BC$5049,MATCH($C961,鈺太Device!$E$1:$E$5054,0),MATCH(F$1,鈺太Device!$A$1:$AZ$1,0)),""),
$B961="CPC",IFERROR(INDEX(鈺太芯Device!$A$1:$BD$5213,MATCH($C961,鈺太芯Device!$E$1:$E$5267,0),MATCH(F$1,鈺太芯Device!$A$1:$AZ$1,0)),""))</f>
        <v>ZTS6431S</v>
      </c>
      <c r="G961" s="44" t="str" cm="1">
        <f t="array" ref="G961">_xlfn.SWITCH(TRUE,
$B961="-","check",
$B961="CPC-Power",IFERROR(INDEX('POWER Device'!$A$1:$BA$5000,MATCH($C961,'POWER Device'!$I$1:$I$5016,0),MATCH(G$1,'POWER Device'!$A$1:$AZ$1,0)),""),
$B961&lt;&gt;"CPC",IFERROR(INDEX(鈺太Device!$A$1:$BC$5049,MATCH($C961,鈺太Device!$E$1:$E$5054,0),MATCH(G$1,鈺太Device!$A$1:$AZ$1,0)),""),
$B961="CPC",IFERROR(INDEX(鈺太芯Device!$A$1:$BD$5213,MATCH($C961,鈺太芯Device!$E$1:$E$5267,0),MATCH(G$1,鈺太芯Device!$A$1:$AZ$1,0)),""))</f>
        <v>4904YD</v>
      </c>
      <c r="H961" s="44" t="str" cm="1">
        <f t="array" ref="H961">_xlfn.SWITCH(TRUE,
$B961="-","check",
$B961="CPC-Power",IFERROR(INDEX('POWER Device'!$A$1:$BA$5000,MATCH($C961,'POWER Device'!$I$1:$I$5016,0),MATCH(H$1,'POWER Device'!$A$1:$AZ$1,0)),""),
$B961&lt;&gt;"CPC",IFERROR(INDEX(鈺太Device!$A$1:$BC$5049,MATCH($C961,鈺太Device!$E$1:$E$5054,0),MATCH(H$1,鈺太Device!$A$1:$AZ$1,0)),""),
$B961="CPC",IFERROR(INDEX(鈺太芯Device!$A$1:$BD$5213,MATCH($C961,鈺太芯Device!$E$1:$E$5267,0),MATCH(H$1,鈺太芯Device!$A$1:$AZ$1,0)),""))</f>
        <v>3004_V11</v>
      </c>
      <c r="I961" s="44" t="str" cm="1">
        <f t="array" ref="I961">_xlfn.SWITCH(TRUE,
$B961="-","check",
$B961="CPC-Power",IFERROR(INDEX('POWER Device'!$A$1:$BA$5000,MATCH($C961,'POWER Device'!$I$1:$I$5016,0),MATCH(I$1,'POWER Device'!$A$1:$AZ$1,0)),""),
$B961&lt;&gt;"CPC",IFERROR(INDEX(鈺太Device!$A$1:$BC$5049,MATCH($C961,鈺太Device!$E$1:$E$5054,0),MATCH(I$1,鈺太Device!$A$1:$AZ$1,0)),""),
$B961="CPC",IFERROR(INDEX(鈺太芯Device!$A$1:$BD$5213,MATCH($C961,鈺太芯Device!$E$1:$E$5267,0),MATCH(I$1,鈺太芯Device!$A$1:$AZ$1,0)),""))</f>
        <v>01B5513S00000</v>
      </c>
      <c r="J961" s="44" t="str" cm="1">
        <f t="array" ref="J961">_xlfn.SWITCH(TRUE,
$B961="-","check",
$B961="CPC-Power",IFERROR(INDEX('POWER Device'!$A$1:$BA$5000,MATCH($C961,'POWER Device'!$I$1:$I$5016,0),MATCH(J$1,'POWER Device'!$A$1:$AZ$1,0)),""),
$B961&lt;&gt;"CPC",IFERROR(INDEX(鈺太Device!$A$1:$BC$5049,MATCH($C961,鈺太Device!$E$1:$E$5054,0),MATCH(J$1,鈺太Device!$A$1:$AZ$1,0)),""),
$B961="CPC",IFERROR(INDEX(鈺太芯Device!$A$1:$BD$5213,MATCH($C961,鈺太芯Device!$E$1:$E$5267,0),MATCH(J$1,鈺太芯Device!$A$1:$AZ$1,0)),""))</f>
        <v>00BM003A00000</v>
      </c>
      <c r="K961" s="44" t="str" cm="1">
        <f t="array" ref="K961">_xlfn.SWITCH(TRUE,
$B961="-","check",
$B961="CPC-Power",IFERROR(INDEX('POWER Device'!$A$1:$BA$5000,MATCH($C961,'POWER Device'!$I$1:$I$5016,0),MATCH(K$1,'POWER Device'!$A$1:$AZ$1,0)),""),
$B961&lt;&gt;"CPC",IFERROR(INDEX(鈺太Device!$A$1:$BC$5049,MATCH($C961,鈺太Device!$E$1:$E$5054,0),MATCH(K$1,鈺太Device!$A$1:$AZ$1,0)),""),
$B961="CPC",IFERROR(INDEX(鈺太芯Device!$A$1:$BD$5213,MATCH($C961,鈺太芯Device!$E$1:$E$5267,0),MATCH(K$1,鈺太芯Device!$A$1:$AZ$1,0)),""))</f>
        <v>Silicone</v>
      </c>
      <c r="L961" s="44" t="str" cm="1">
        <f t="array" ref="L961">_xlfn.SWITCH(TRUE,
$B961="-","check",
$B961="CPC-Power",IFERROR(INDEX('POWER Device'!$A$1:$BA$5000,MATCH($C961,'POWER Device'!$I$1:$I$5016,0),MATCH(L$1,'POWER Device'!$A$1:$AZ$1,0)),""),
$B961&lt;&gt;"CPC",IFERROR(INDEX(鈺太Device!$A$1:$BC$5049,MATCH($C961,鈺太Device!$E$1:$E$5054,0),MATCH(L$1,鈺太Device!$A$1:$AZ$1,0)),""),
$B961="CPC",IFERROR(INDEX(鈺太芯Device!$A$1:$BD$5213,MATCH($C961,鈺太芯Device!$E$1:$E$5267,0),MATCH(L$1,鈺太芯Device!$A$1:$AZ$1,0)),""))</f>
        <v>千住Type 6
一般錫膏</v>
      </c>
      <c r="M961" s="44" t="str">
        <f t="shared" si="90"/>
        <v>ZTS6431S</v>
      </c>
      <c r="N961" s="44" t="str">
        <f t="shared" si="88"/>
        <v>ZTS6431S-4904YD-3004_V11</v>
      </c>
      <c r="O961" s="18" t="s">
        <v>31657</v>
      </c>
      <c r="P961" s="18" t="s">
        <v>33152</v>
      </c>
      <c r="Q961" s="19" t="s">
        <v>11841</v>
      </c>
      <c r="R961" s="20" t="str">
        <f t="shared" si="89"/>
        <v>||||||||||</v>
      </c>
      <c r="S961" s="21"/>
      <c r="T961" s="21"/>
      <c r="U961" s="21" t="s">
        <v>33153</v>
      </c>
      <c r="V961" s="22" t="s">
        <v>10</v>
      </c>
    </row>
    <row r="962" spans="1:22" ht="36">
      <c r="A962" s="45" t="str">
        <f t="shared" ref="A962:A1025" si="92">MIDB($P962,6,4)&amp;"-"&amp;MIDB($P962,10,2)</f>
        <v>2023-09</v>
      </c>
      <c r="B962" s="45" t="str">
        <f t="shared" si="91"/>
        <v>HELE</v>
      </c>
      <c r="C962" s="44" t="str" cm="1">
        <f t="array" ref="C962" xml:space="preserve">
_xlfn.SWITCH(TRUE,
$B962="-","-",
$B962="CPC-Power",
IF($D962="",
"PK"&amp;$E962&amp;"_V1."&amp;MAX(VALUE(RIGHT(_xlfn._xlws.FILTER('POWER Device'!$I$1:$I$5016,'POWER Device'!$H$1:$H$5016=$E962,"-"),1))),
"PK"&amp;$E962&amp;"_V1."&amp;$D962),
$B962="CPC",
IF($D962="",
"PK"&amp;$E962&amp;"_V1."&amp;MAX(VALUE(RIGHT(_xlfn._xlws.FILTER(鈺太芯Device!$E$1:$E$5267,鈺太芯Device!$D$1:$D$5267=$E962,"-"),1))),
"PK"&amp;$E962&amp;"_V1."&amp;$D962),
$B962&lt;&gt;"CPC",
IF($D962="",
"PK"&amp;$E962&amp;"_V1."&amp;MAX(VALUE(RIGHT(_xlfn._xlws.FILTER(鈺太Device!$E$1:$E$5054,鈺太Device!$D$1:$D$5054=$E962,"-"),1)))),
"PK"&amp;$E962&amp;"_V1."&amp;$D962)</f>
        <v>PKAT54Q01-13_V1.0</v>
      </c>
      <c r="E962" s="44" t="str">
        <f t="shared" ref="E962:E1025" si="93">IF($Q962="","",$Q962)</f>
        <v>AT54Q01-13</v>
      </c>
      <c r="F962" s="44" t="str" cm="1">
        <f t="array" ref="F962">_xlfn.SWITCH(TRUE,
$B962="-","check",
$B962="CPC-Power",IFERROR(INDEX('POWER Device'!$A$1:$BA$5000,MATCH($C962,'POWER Device'!$I$1:$I$5016,0),MATCH(F$1,'POWER Device'!$A$1:$AZ$1,0)),""),
$B962&lt;&gt;"CPC",IFERROR(INDEX(鈺太Device!$A$1:$BC$5049,MATCH($C962,鈺太Device!$E$1:$E$5054,0),MATCH(F$1,鈺太Device!$A$1:$AZ$1,0)),""),
$B962="CPC",IFERROR(INDEX(鈺太芯Device!$A$1:$BD$5213,MATCH($C962,鈺太芯Device!$E$1:$E$5267,0),MATCH(F$1,鈺太芯Device!$A$1:$AZ$1,0)),""))</f>
        <v>ZTS6514</v>
      </c>
      <c r="G962" s="44" t="str" cm="1">
        <f t="array" ref="G962">_xlfn.SWITCH(TRUE,
$B962="-","check",
$B962="CPC-Power",IFERROR(INDEX('POWER Device'!$A$1:$BA$5000,MATCH($C962,'POWER Device'!$I$1:$I$5016,0),MATCH(G$1,'POWER Device'!$A$1:$AZ$1,0)),""),
$B962&lt;&gt;"CPC",IFERROR(INDEX(鈺太Device!$A$1:$BC$5049,MATCH($C962,鈺太Device!$E$1:$E$5054,0),MATCH(G$1,鈺太Device!$A$1:$AZ$1,0)),""),
$B962="CPC",IFERROR(INDEX(鈺太芯Device!$A$1:$BD$5213,MATCH($C962,鈺太芯Device!$E$1:$E$5267,0),MATCH(G$1,鈺太芯Device!$A$1:$AZ$1,0)),""))</f>
        <v>4841YH</v>
      </c>
      <c r="H962" s="44" t="str" cm="1">
        <f t="array" ref="H962">_xlfn.SWITCH(TRUE,
$B962="-","check",
$B962="CPC-Power",IFERROR(INDEX('POWER Device'!$A$1:$BA$5000,MATCH($C962,'POWER Device'!$I$1:$I$5016,0),MATCH(H$1,'POWER Device'!$A$1:$AZ$1,0)),""),
$B962&lt;&gt;"CPC",IFERROR(INDEX(鈺太Device!$A$1:$BC$5049,MATCH($C962,鈺太Device!$E$1:$E$5054,0),MATCH(H$1,鈺太Device!$A$1:$AZ$1,0)),""),
$B962="CPC",IFERROR(INDEX(鈺太芯Device!$A$1:$BD$5213,MATCH($C962,鈺太芯Device!$E$1:$E$5267,0),MATCH(H$1,鈺太芯Device!$A$1:$AZ$1,0)),""))</f>
        <v>2145</v>
      </c>
      <c r="I962" s="44" t="str" cm="1">
        <f t="array" ref="I962">_xlfn.SWITCH(TRUE,
$B962="-","check",
$B962="CPC-Power",IFERROR(INDEX('POWER Device'!$A$1:$BA$5000,MATCH($C962,'POWER Device'!$I$1:$I$5016,0),MATCH(I$1,'POWER Device'!$A$1:$AZ$1,0)),""),
$B962&lt;&gt;"CPC",IFERROR(INDEX(鈺太Device!$A$1:$BC$5049,MATCH($C962,鈺太Device!$E$1:$E$5054,0),MATCH(I$1,鈺太Device!$A$1:$AZ$1,0)),""),
$B962="CPC",IFERROR(INDEX(鈺太芯Device!$A$1:$BD$5213,MATCH($C962,鈺太芯Device!$E$1:$E$5267,0),MATCH(I$1,鈺太芯Device!$A$1:$AZ$1,0)),""))</f>
        <v>01B575211U4N0</v>
      </c>
      <c r="J962" s="44" t="str" cm="1">
        <f t="array" ref="J962">_xlfn.SWITCH(TRUE,
$B962="-","check",
$B962="CPC-Power",IFERROR(INDEX('POWER Device'!$A$1:$BA$5000,MATCH($C962,'POWER Device'!$I$1:$I$5016,0),MATCH(J$1,'POWER Device'!$A$1:$AZ$1,0)),""),
$B962&lt;&gt;"CPC",IFERROR(INDEX(鈺太Device!$A$1:$BC$5049,MATCH($C962,鈺太Device!$E$1:$E$5054,0),MATCH(J$1,鈺太Device!$A$1:$AZ$1,0)),""),
$B962="CPC",IFERROR(INDEX(鈺太芯Device!$A$1:$BD$5213,MATCH($C962,鈺太芯Device!$E$1:$E$5267,0),MATCH(J$1,鈺太芯Device!$A$1:$AZ$1,0)),""))</f>
        <v>00BM020E00000</v>
      </c>
      <c r="K962" s="44" t="str" cm="1">
        <f t="array" ref="K962">_xlfn.SWITCH(TRUE,
$B962="-","check",
$B962="CPC-Power",IFERROR(INDEX('POWER Device'!$A$1:$BA$5000,MATCH($C962,'POWER Device'!$I$1:$I$5016,0),MATCH(K$1,'POWER Device'!$A$1:$AZ$1,0)),""),
$B962&lt;&gt;"CPC",IFERROR(INDEX(鈺太Device!$A$1:$BC$5049,MATCH($C962,鈺太Device!$E$1:$E$5054,0),MATCH(K$1,鈺太Device!$A$1:$AZ$1,0)),""),
$B962="CPC",IFERROR(INDEX(鈺太芯Device!$A$1:$BD$5213,MATCH($C962,鈺太芯Device!$E$1:$E$5267,0),MATCH(K$1,鈺太芯Device!$A$1:$AZ$1,0)),""))</f>
        <v>Silicone</v>
      </c>
      <c r="L962" s="44" t="str" cm="1">
        <f t="array" ref="L962">_xlfn.SWITCH(TRUE,
$B962="-","check",
$B962="CPC-Power",IFERROR(INDEX('POWER Device'!$A$1:$BA$5000,MATCH($C962,'POWER Device'!$I$1:$I$5016,0),MATCH(L$1,'POWER Device'!$A$1:$AZ$1,0)),""),
$B962&lt;&gt;"CPC",IFERROR(INDEX(鈺太Device!$A$1:$BC$5049,MATCH($C962,鈺太Device!$E$1:$E$5054,0),MATCH(L$1,鈺太Device!$A$1:$AZ$1,0)),""),
$B962="CPC",IFERROR(INDEX(鈺太芯Device!$A$1:$BD$5213,MATCH($C962,鈺太芯Device!$E$1:$E$5267,0),MATCH(L$1,鈺太芯Device!$A$1:$AZ$1,0)),""))</f>
        <v>CVP-390
高溫錫膏</v>
      </c>
      <c r="M962" s="44" t="str">
        <f t="shared" si="90"/>
        <v>ZTS6514</v>
      </c>
      <c r="N962" s="44" t="str">
        <f t="shared" ref="N962:N1025" si="94">$F962&amp;"-"&amp;$G962&amp;"-"&amp;$H962</f>
        <v>ZTS6514-4841YH-2145</v>
      </c>
      <c r="O962" s="18" t="s">
        <v>31657</v>
      </c>
      <c r="P962" s="18" t="s">
        <v>33154</v>
      </c>
      <c r="Q962" s="19" t="s">
        <v>7866</v>
      </c>
      <c r="R962" s="20" t="str">
        <f t="shared" ref="R962:R1025" si="95">IFERROR(HYPERLINK("D:\OneDrive\Zilltek\1. Product Type\1. MEMS MIC\0. Product\"&amp;$F962&amp;"\"&amp;$B962&amp;"\"&amp;$A962&amp;"\"&amp;$P962&amp;"-"&amp;$E962&amp;"-"&amp;$G962&amp;"-"&amp;$H962,"||||||||||"),"")</f>
        <v>||||||||||</v>
      </c>
      <c r="S962" s="21" t="s">
        <v>33155</v>
      </c>
      <c r="T962" s="21"/>
      <c r="U962" s="21" t="s">
        <v>33156</v>
      </c>
      <c r="V962" s="22" t="s">
        <v>10</v>
      </c>
    </row>
    <row r="963" spans="1:22" ht="36">
      <c r="A963" s="45" t="str">
        <f t="shared" si="92"/>
        <v>2021-07</v>
      </c>
      <c r="B963" s="45" t="str">
        <f t="shared" si="91"/>
        <v>HELE</v>
      </c>
      <c r="C963" s="44" t="str" cm="1">
        <f t="array" ref="C963" xml:space="preserve">
_xlfn.SWITCH(TRUE,
$B963="-","-",
$B963="CPC-Power",
IF($D963="",
"PK"&amp;$E963&amp;"_V1."&amp;MAX(VALUE(RIGHT(_xlfn._xlws.FILTER('POWER Device'!$I$1:$I$5016,'POWER Device'!$H$1:$H$5016=$E963,"-"),1))),
"PK"&amp;$E963&amp;"_V1."&amp;$D963),
$B963="CPC",
IF($D963="",
"PK"&amp;$E963&amp;"_V1."&amp;MAX(VALUE(RIGHT(_xlfn._xlws.FILTER(鈺太芯Device!$E$1:$E$5267,鈺太芯Device!$D$1:$D$5267=$E963,"-"),1))),
"PK"&amp;$E963&amp;"_V1."&amp;$D963),
$B963&lt;&gt;"CPC",
IF($D963="",
"PK"&amp;$E963&amp;"_V1."&amp;MAX(VALUE(RIGHT(_xlfn._xlws.FILTER(鈺太Device!$E$1:$E$5054,鈺太Device!$D$1:$D$5054=$E963,"-"),1)))),
"PK"&amp;$E963&amp;"_V1."&amp;$D963)</f>
        <v>PKAT20Q01-15_V1.2</v>
      </c>
      <c r="E963" s="44" t="str">
        <f t="shared" si="93"/>
        <v>AT20Q01-15</v>
      </c>
      <c r="F963" s="44" t="str" cm="1">
        <f t="array" ref="F963">_xlfn.SWITCH(TRUE,
$B963="-","check",
$B963="CPC-Power",IFERROR(INDEX('POWER Device'!$A$1:$BA$5000,MATCH($C963,'POWER Device'!$I$1:$I$5016,0),MATCH(F$1,'POWER Device'!$A$1:$AZ$1,0)),""),
$B963&lt;&gt;"CPC",IFERROR(INDEX(鈺太Device!$A$1:$BC$5049,MATCH($C963,鈺太Device!$E$1:$E$5054,0),MATCH(F$1,鈺太Device!$A$1:$AZ$1,0)),""),
$B963="CPC",IFERROR(INDEX(鈺太芯Device!$A$1:$BD$5213,MATCH($C963,鈺太芯Device!$E$1:$E$5267,0),MATCH(F$1,鈺太芯Device!$A$1:$AZ$1,0)),""))</f>
        <v>ZTS6516</v>
      </c>
      <c r="G963" s="44" t="str" cm="1">
        <f t="array" ref="G963">_xlfn.SWITCH(TRUE,
$B963="-","check",
$B963="CPC-Power",IFERROR(INDEX('POWER Device'!$A$1:$BA$5000,MATCH($C963,'POWER Device'!$I$1:$I$5016,0),MATCH(G$1,'POWER Device'!$A$1:$AZ$1,0)),""),
$B963&lt;&gt;"CPC",IFERROR(INDEX(鈺太Device!$A$1:$BC$5049,MATCH($C963,鈺太Device!$E$1:$E$5054,0),MATCH(G$1,鈺太Device!$A$1:$AZ$1,0)),""),
$B963="CPC",IFERROR(INDEX(鈺太芯Device!$A$1:$BD$5213,MATCH($C963,鈺太芯Device!$E$1:$E$5267,0),MATCH(G$1,鈺太芯Device!$A$1:$AZ$1,0)),""))</f>
        <v>4841ye</v>
      </c>
      <c r="H963" s="44" t="str" cm="1">
        <f t="array" ref="H963">_xlfn.SWITCH(TRUE,
$B963="-","check",
$B963="CPC-Power",IFERROR(INDEX('POWER Device'!$A$1:$BA$5000,MATCH($C963,'POWER Device'!$I$1:$I$5016,0),MATCH(H$1,'POWER Device'!$A$1:$AZ$1,0)),""),
$B963&lt;&gt;"CPC",IFERROR(INDEX(鈺太Device!$A$1:$BC$5049,MATCH($C963,鈺太Device!$E$1:$E$5054,0),MATCH(H$1,鈺太Device!$A$1:$AZ$1,0)),""),
$B963="CPC",IFERROR(INDEX(鈺太芯Device!$A$1:$BD$5213,MATCH($C963,鈺太芯Device!$E$1:$E$5267,0),MATCH(H$1,鈺太芯Device!$A$1:$AZ$1,0)),""))</f>
        <v>2100</v>
      </c>
      <c r="I963" s="44" t="str" cm="1">
        <f t="array" ref="I963">_xlfn.SWITCH(TRUE,
$B963="-","check",
$B963="CPC-Power",IFERROR(INDEX('POWER Device'!$A$1:$BA$5000,MATCH($C963,'POWER Device'!$I$1:$I$5016,0),MATCH(I$1,'POWER Device'!$A$1:$AZ$1,0)),""),
$B963&lt;&gt;"CPC",IFERROR(INDEX(鈺太Device!$A$1:$BC$5049,MATCH($C963,鈺太Device!$E$1:$E$5054,0),MATCH(I$1,鈺太Device!$A$1:$AZ$1,0)),""),
$B963="CPC",IFERROR(INDEX(鈺太芯Device!$A$1:$BD$5213,MATCH($C963,鈺太芯Device!$E$1:$E$5267,0),MATCH(I$1,鈺太芯Device!$A$1:$AZ$1,0)),""))</f>
        <v>01B567016S2G0
01B567017S2G0
01B567018S2N0</v>
      </c>
      <c r="J963" s="44" t="str" cm="1">
        <f t="array" ref="J963">_xlfn.SWITCH(TRUE,
$B963="-","check",
$B963="CPC-Power",IFERROR(INDEX('POWER Device'!$A$1:$BA$5000,MATCH($C963,'POWER Device'!$I$1:$I$5016,0),MATCH(J$1,'POWER Device'!$A$1:$AZ$1,0)),""),
$B963&lt;&gt;"CPC",IFERROR(INDEX(鈺太Device!$A$1:$BC$5049,MATCH($C963,鈺太Device!$E$1:$E$5054,0),MATCH(J$1,鈺太Device!$A$1:$AZ$1,0)),""),
$B963="CPC",IFERROR(INDEX(鈺太芯Device!$A$1:$BD$5213,MATCH($C963,鈺太芯Device!$E$1:$E$5267,0),MATCH(J$1,鈺太芯Device!$A$1:$AZ$1,0)),""))</f>
        <v>無</v>
      </c>
      <c r="K963" s="44" t="str" cm="1">
        <f t="array" ref="K963">_xlfn.SWITCH(TRUE,
$B963="-","check",
$B963="CPC-Power",IFERROR(INDEX('POWER Device'!$A$1:$BA$5000,MATCH($C963,'POWER Device'!$I$1:$I$5016,0),MATCH(K$1,'POWER Device'!$A$1:$AZ$1,0)),""),
$B963&lt;&gt;"CPC",IFERROR(INDEX(鈺太Device!$A$1:$BC$5049,MATCH($C963,鈺太Device!$E$1:$E$5054,0),MATCH(K$1,鈺太Device!$A$1:$AZ$1,0)),""),
$B963="CPC",IFERROR(INDEX(鈺太芯Device!$A$1:$BD$5213,MATCH($C963,鈺太芯Device!$E$1:$E$5267,0),MATCH(K$1,鈺太芯Device!$A$1:$AZ$1,0)),""))</f>
        <v>None</v>
      </c>
      <c r="L963" s="44" t="str" cm="1">
        <f t="array" ref="L963">_xlfn.SWITCH(TRUE,
$B963="-","check",
$B963="CPC-Power",IFERROR(INDEX('POWER Device'!$A$1:$BA$5000,MATCH($C963,'POWER Device'!$I$1:$I$5016,0),MATCH(L$1,'POWER Device'!$A$1:$AZ$1,0)),""),
$B963&lt;&gt;"CPC",IFERROR(INDEX(鈺太Device!$A$1:$BC$5049,MATCH($C963,鈺太Device!$E$1:$E$5054,0),MATCH(L$1,鈺太Device!$A$1:$AZ$1,0)),""),
$B963="CPC",IFERROR(INDEX(鈺太芯Device!$A$1:$BD$5213,MATCH($C963,鈺太芯Device!$E$1:$E$5267,0),MATCH(L$1,鈺太芯Device!$A$1:$AZ$1,0)),""))</f>
        <v>千住Type 5
高溫錫膏</v>
      </c>
      <c r="M963" s="44" t="str">
        <f t="shared" si="90"/>
        <v>ZTS6516</v>
      </c>
      <c r="N963" s="44" t="str">
        <f t="shared" si="94"/>
        <v>ZTS6516-4841ye-2100</v>
      </c>
      <c r="O963" s="18" t="s">
        <v>31657</v>
      </c>
      <c r="P963" s="18" t="s">
        <v>33157</v>
      </c>
      <c r="Q963" s="19" t="s">
        <v>6768</v>
      </c>
      <c r="R963" s="20" t="str">
        <f t="shared" si="95"/>
        <v>||||||||||</v>
      </c>
      <c r="S963" s="21" t="s">
        <v>33158</v>
      </c>
      <c r="T963" s="21"/>
      <c r="U963" s="21" t="s">
        <v>33159</v>
      </c>
      <c r="V963" s="22" t="s">
        <v>10</v>
      </c>
    </row>
    <row r="964" spans="1:22" ht="36">
      <c r="A964" s="45" t="str">
        <f t="shared" si="92"/>
        <v>2021-10</v>
      </c>
      <c r="B964" s="45" t="str">
        <f t="shared" si="91"/>
        <v>HELE</v>
      </c>
      <c r="C964" s="44" t="str" cm="1">
        <f t="array" ref="C964" xml:space="preserve">
_xlfn.SWITCH(TRUE,
$B964="-","-",
$B964="CPC-Power",
IF($D964="",
"PK"&amp;$E964&amp;"_V1."&amp;MAX(VALUE(RIGHT(_xlfn._xlws.FILTER('POWER Device'!$I$1:$I$5016,'POWER Device'!$H$1:$H$5016=$E964,"-"),1))),
"PK"&amp;$E964&amp;"_V1."&amp;$D964),
$B964="CPC",
IF($D964="",
"PK"&amp;$E964&amp;"_V1."&amp;MAX(VALUE(RIGHT(_xlfn._xlws.FILTER(鈺太芯Device!$E$1:$E$5267,鈺太芯Device!$D$1:$D$5267=$E964,"-"),1))),
"PK"&amp;$E964&amp;"_V1."&amp;$D964),
$B964&lt;&gt;"CPC",
IF($D964="",
"PK"&amp;$E964&amp;"_V1."&amp;MAX(VALUE(RIGHT(_xlfn._xlws.FILTER(鈺太Device!$E$1:$E$5054,鈺太Device!$D$1:$D$5054=$E964,"-"),1)))),
"PK"&amp;$E964&amp;"_V1."&amp;$D964)</f>
        <v>PKAT20Q01-15_V1.2</v>
      </c>
      <c r="E964" s="44" t="str">
        <f t="shared" si="93"/>
        <v>AT20Q01-15</v>
      </c>
      <c r="F964" s="44" t="str" cm="1">
        <f t="array" ref="F964">_xlfn.SWITCH(TRUE,
$B964="-","check",
$B964="CPC-Power",IFERROR(INDEX('POWER Device'!$A$1:$BA$5000,MATCH($C964,'POWER Device'!$I$1:$I$5016,0),MATCH(F$1,'POWER Device'!$A$1:$AZ$1,0)),""),
$B964&lt;&gt;"CPC",IFERROR(INDEX(鈺太Device!$A$1:$BC$5049,MATCH($C964,鈺太Device!$E$1:$E$5054,0),MATCH(F$1,鈺太Device!$A$1:$AZ$1,0)),""),
$B964="CPC",IFERROR(INDEX(鈺太芯Device!$A$1:$BD$5213,MATCH($C964,鈺太芯Device!$E$1:$E$5267,0),MATCH(F$1,鈺太芯Device!$A$1:$AZ$1,0)),""))</f>
        <v>ZTS6516</v>
      </c>
      <c r="G964" s="44" t="str" cm="1">
        <f t="array" ref="G964">_xlfn.SWITCH(TRUE,
$B964="-","check",
$B964="CPC-Power",IFERROR(INDEX('POWER Device'!$A$1:$BA$5000,MATCH($C964,'POWER Device'!$I$1:$I$5016,0),MATCH(G$1,'POWER Device'!$A$1:$AZ$1,0)),""),
$B964&lt;&gt;"CPC",IFERROR(INDEX(鈺太Device!$A$1:$BC$5049,MATCH($C964,鈺太Device!$E$1:$E$5054,0),MATCH(G$1,鈺太Device!$A$1:$AZ$1,0)),""),
$B964="CPC",IFERROR(INDEX(鈺太芯Device!$A$1:$BD$5213,MATCH($C964,鈺太芯Device!$E$1:$E$5267,0),MATCH(G$1,鈺太芯Device!$A$1:$AZ$1,0)),""))</f>
        <v>4841ye</v>
      </c>
      <c r="H964" s="44" t="str" cm="1">
        <f t="array" ref="H964">_xlfn.SWITCH(TRUE,
$B964="-","check",
$B964="CPC-Power",IFERROR(INDEX('POWER Device'!$A$1:$BA$5000,MATCH($C964,'POWER Device'!$I$1:$I$5016,0),MATCH(H$1,'POWER Device'!$A$1:$AZ$1,0)),""),
$B964&lt;&gt;"CPC",IFERROR(INDEX(鈺太Device!$A$1:$BC$5049,MATCH($C964,鈺太Device!$E$1:$E$5054,0),MATCH(H$1,鈺太Device!$A$1:$AZ$1,0)),""),
$B964="CPC",IFERROR(INDEX(鈺太芯Device!$A$1:$BD$5213,MATCH($C964,鈺太芯Device!$E$1:$E$5267,0),MATCH(H$1,鈺太芯Device!$A$1:$AZ$1,0)),""))</f>
        <v>2100</v>
      </c>
      <c r="I964" s="44" t="str" cm="1">
        <f t="array" ref="I964">_xlfn.SWITCH(TRUE,
$B964="-","check",
$B964="CPC-Power",IFERROR(INDEX('POWER Device'!$A$1:$BA$5000,MATCH($C964,'POWER Device'!$I$1:$I$5016,0),MATCH(I$1,'POWER Device'!$A$1:$AZ$1,0)),""),
$B964&lt;&gt;"CPC",IFERROR(INDEX(鈺太Device!$A$1:$BC$5049,MATCH($C964,鈺太Device!$E$1:$E$5054,0),MATCH(I$1,鈺太Device!$A$1:$AZ$1,0)),""),
$B964="CPC",IFERROR(INDEX(鈺太芯Device!$A$1:$BD$5213,MATCH($C964,鈺太芯Device!$E$1:$E$5267,0),MATCH(I$1,鈺太芯Device!$A$1:$AZ$1,0)),""))</f>
        <v>01B567016S2G0
01B567017S2G0
01B567018S2N0</v>
      </c>
      <c r="J964" s="44" t="str" cm="1">
        <f t="array" ref="J964">_xlfn.SWITCH(TRUE,
$B964="-","check",
$B964="CPC-Power",IFERROR(INDEX('POWER Device'!$A$1:$BA$5000,MATCH($C964,'POWER Device'!$I$1:$I$5016,0),MATCH(J$1,'POWER Device'!$A$1:$AZ$1,0)),""),
$B964&lt;&gt;"CPC",IFERROR(INDEX(鈺太Device!$A$1:$BC$5049,MATCH($C964,鈺太Device!$E$1:$E$5054,0),MATCH(J$1,鈺太Device!$A$1:$AZ$1,0)),""),
$B964="CPC",IFERROR(INDEX(鈺太芯Device!$A$1:$BD$5213,MATCH($C964,鈺太芯Device!$E$1:$E$5267,0),MATCH(J$1,鈺太芯Device!$A$1:$AZ$1,0)),""))</f>
        <v>無</v>
      </c>
      <c r="K964" s="44" t="str" cm="1">
        <f t="array" ref="K964">_xlfn.SWITCH(TRUE,
$B964="-","check",
$B964="CPC-Power",IFERROR(INDEX('POWER Device'!$A$1:$BA$5000,MATCH($C964,'POWER Device'!$I$1:$I$5016,0),MATCH(K$1,'POWER Device'!$A$1:$AZ$1,0)),""),
$B964&lt;&gt;"CPC",IFERROR(INDEX(鈺太Device!$A$1:$BC$5049,MATCH($C964,鈺太Device!$E$1:$E$5054,0),MATCH(K$1,鈺太Device!$A$1:$AZ$1,0)),""),
$B964="CPC",IFERROR(INDEX(鈺太芯Device!$A$1:$BD$5213,MATCH($C964,鈺太芯Device!$E$1:$E$5267,0),MATCH(K$1,鈺太芯Device!$A$1:$AZ$1,0)),""))</f>
        <v>None</v>
      </c>
      <c r="L964" s="44" t="str" cm="1">
        <f t="array" ref="L964">_xlfn.SWITCH(TRUE,
$B964="-","check",
$B964="CPC-Power",IFERROR(INDEX('POWER Device'!$A$1:$BA$5000,MATCH($C964,'POWER Device'!$I$1:$I$5016,0),MATCH(L$1,'POWER Device'!$A$1:$AZ$1,0)),""),
$B964&lt;&gt;"CPC",IFERROR(INDEX(鈺太Device!$A$1:$BC$5049,MATCH($C964,鈺太Device!$E$1:$E$5054,0),MATCH(L$1,鈺太Device!$A$1:$AZ$1,0)),""),
$B964="CPC",IFERROR(INDEX(鈺太芯Device!$A$1:$BD$5213,MATCH($C964,鈺太芯Device!$E$1:$E$5267,0),MATCH(L$1,鈺太芯Device!$A$1:$AZ$1,0)),""))</f>
        <v>千住Type 5
高溫錫膏</v>
      </c>
      <c r="M964" s="44" t="str">
        <f t="shared" si="90"/>
        <v>ZTS6516</v>
      </c>
      <c r="N964" s="44" t="str">
        <f t="shared" si="94"/>
        <v>ZTS6516-4841ye-2100</v>
      </c>
      <c r="O964" s="18" t="s">
        <v>31657</v>
      </c>
      <c r="P964" s="18" t="s">
        <v>33160</v>
      </c>
      <c r="Q964" s="19" t="s">
        <v>6768</v>
      </c>
      <c r="R964" s="20" t="str">
        <f t="shared" si="95"/>
        <v>||||||||||</v>
      </c>
      <c r="S964" s="21" t="s">
        <v>33161</v>
      </c>
      <c r="T964" s="21"/>
      <c r="U964" s="21" t="s">
        <v>33162</v>
      </c>
      <c r="V964" s="22" t="s">
        <v>10</v>
      </c>
    </row>
    <row r="965" spans="1:22" ht="60">
      <c r="A965" s="45" t="str">
        <f t="shared" si="92"/>
        <v>2022-08</v>
      </c>
      <c r="B965" s="45" t="str">
        <f t="shared" si="91"/>
        <v>HELE</v>
      </c>
      <c r="C965" s="44" t="str" cm="1">
        <f t="array" ref="C965" xml:space="preserve">
_xlfn.SWITCH(TRUE,
$B965="-","-",
$B965="CPC-Power",
IF($D965="",
"PK"&amp;$E965&amp;"_V1."&amp;MAX(VALUE(RIGHT(_xlfn._xlws.FILTER('POWER Device'!$I$1:$I$5016,'POWER Device'!$H$1:$H$5016=$E965,"-"),1))),
"PK"&amp;$E965&amp;"_V1."&amp;$D965),
$B965="CPC",
IF($D965="",
"PK"&amp;$E965&amp;"_V1."&amp;MAX(VALUE(RIGHT(_xlfn._xlws.FILTER(鈺太芯Device!$E$1:$E$5267,鈺太芯Device!$D$1:$D$5267=$E965,"-"),1))),
"PK"&amp;$E965&amp;"_V1."&amp;$D965),
$B965&lt;&gt;"CPC",
IF($D965="",
"PK"&amp;$E965&amp;"_V1."&amp;MAX(VALUE(RIGHT(_xlfn._xlws.FILTER(鈺太Device!$E$1:$E$5054,鈺太Device!$D$1:$D$5054=$E965,"-"),1)))),
"PK"&amp;$E965&amp;"_V1."&amp;$D965)</f>
        <v>PKAT20Q01-17_V1.1</v>
      </c>
      <c r="E965" s="44" t="str">
        <f t="shared" si="93"/>
        <v>AT20Q01-17</v>
      </c>
      <c r="F965" s="44" t="str" cm="1">
        <f t="array" ref="F965">_xlfn.SWITCH(TRUE,
$B965="-","check",
$B965="CPC-Power",IFERROR(INDEX('POWER Device'!$A$1:$BA$5000,MATCH($C965,'POWER Device'!$I$1:$I$5016,0),MATCH(F$1,'POWER Device'!$A$1:$AZ$1,0)),""),
$B965&lt;&gt;"CPC",IFERROR(INDEX(鈺太Device!$A$1:$BC$5049,MATCH($C965,鈺太Device!$E$1:$E$5054,0),MATCH(F$1,鈺太Device!$A$1:$AZ$1,0)),""),
$B965="CPC",IFERROR(INDEX(鈺太芯Device!$A$1:$BD$5213,MATCH($C965,鈺太芯Device!$E$1:$E$5267,0),MATCH(F$1,鈺太芯Device!$A$1:$AZ$1,0)),""))</f>
        <v>ZTS6516</v>
      </c>
      <c r="G965" s="44" t="str" cm="1">
        <f t="array" ref="G965">_xlfn.SWITCH(TRUE,
$B965="-","check",
$B965="CPC-Power",IFERROR(INDEX('POWER Device'!$A$1:$BA$5000,MATCH($C965,'POWER Device'!$I$1:$I$5016,0),MATCH(G$1,'POWER Device'!$A$1:$AZ$1,0)),""),
$B965&lt;&gt;"CPC",IFERROR(INDEX(鈺太Device!$A$1:$BC$5049,MATCH($C965,鈺太Device!$E$1:$E$5054,0),MATCH(G$1,鈺太Device!$A$1:$AZ$1,0)),""),
$B965="CPC",IFERROR(INDEX(鈺太芯Device!$A$1:$BD$5213,MATCH($C965,鈺太芯Device!$E$1:$E$5267,0),MATCH(G$1,鈺太芯Device!$A$1:$AZ$1,0)),""))</f>
        <v>4841ye</v>
      </c>
      <c r="H965" s="44" t="str" cm="1">
        <f t="array" ref="H965">_xlfn.SWITCH(TRUE,
$B965="-","check",
$B965="CPC-Power",IFERROR(INDEX('POWER Device'!$A$1:$BA$5000,MATCH($C965,'POWER Device'!$I$1:$I$5016,0),MATCH(H$1,'POWER Device'!$A$1:$AZ$1,0)),""),
$B965&lt;&gt;"CPC",IFERROR(INDEX(鈺太Device!$A$1:$BC$5049,MATCH($C965,鈺太Device!$E$1:$E$5054,0),MATCH(H$1,鈺太Device!$A$1:$AZ$1,0)),""),
$B965="CPC",IFERROR(INDEX(鈺太芯Device!$A$1:$BD$5213,MATCH($C965,鈺太芯Device!$E$1:$E$5267,0),MATCH(H$1,鈺太芯Device!$A$1:$AZ$1,0)),""))</f>
        <v>2100</v>
      </c>
      <c r="I965" s="44" t="str" cm="1">
        <f t="array" ref="I965">_xlfn.SWITCH(TRUE,
$B965="-","check",
$B965="CPC-Power",IFERROR(INDEX('POWER Device'!$A$1:$BA$5000,MATCH($C965,'POWER Device'!$I$1:$I$5016,0),MATCH(I$1,'POWER Device'!$A$1:$AZ$1,0)),""),
$B965&lt;&gt;"CPC",IFERROR(INDEX(鈺太Device!$A$1:$BC$5049,MATCH($C965,鈺太Device!$E$1:$E$5054,0),MATCH(I$1,鈺太Device!$A$1:$AZ$1,0)),""),
$B965="CPC",IFERROR(INDEX(鈺太芯Device!$A$1:$BD$5213,MATCH($C965,鈺太芯Device!$E$1:$E$5267,0),MATCH(I$1,鈺太芯Device!$A$1:$AZ$1,0)),""))</f>
        <v>01B567016S2G0
01B567017S2G0
01B567018S2N0</v>
      </c>
      <c r="J965" s="44" t="str" cm="1">
        <f t="array" ref="J965">_xlfn.SWITCH(TRUE,
$B965="-","check",
$B965="CPC-Power",IFERROR(INDEX('POWER Device'!$A$1:$BA$5000,MATCH($C965,'POWER Device'!$I$1:$I$5016,0),MATCH(J$1,'POWER Device'!$A$1:$AZ$1,0)),""),
$B965&lt;&gt;"CPC",IFERROR(INDEX(鈺太Device!$A$1:$BC$5049,MATCH($C965,鈺太Device!$E$1:$E$5054,0),MATCH(J$1,鈺太Device!$A$1:$AZ$1,0)),""),
$B965="CPC",IFERROR(INDEX(鈺太芯Device!$A$1:$BD$5213,MATCH($C965,鈺太芯Device!$E$1:$E$5267,0),MATCH(J$1,鈺太芯Device!$A$1:$AZ$1,0)),""))</f>
        <v>無</v>
      </c>
      <c r="K965" s="44" t="str" cm="1">
        <f t="array" ref="K965">_xlfn.SWITCH(TRUE,
$B965="-","check",
$B965="CPC-Power",IFERROR(INDEX('POWER Device'!$A$1:$BA$5000,MATCH($C965,'POWER Device'!$I$1:$I$5016,0),MATCH(K$1,'POWER Device'!$A$1:$AZ$1,0)),""),
$B965&lt;&gt;"CPC",IFERROR(INDEX(鈺太Device!$A$1:$BC$5049,MATCH($C965,鈺太Device!$E$1:$E$5054,0),MATCH(K$1,鈺太Device!$A$1:$AZ$1,0)),""),
$B965="CPC",IFERROR(INDEX(鈺太芯Device!$A$1:$BD$5213,MATCH($C965,鈺太芯Device!$E$1:$E$5267,0),MATCH(K$1,鈺太芯Device!$A$1:$AZ$1,0)),""))</f>
        <v>None</v>
      </c>
      <c r="L965" s="44" t="str" cm="1">
        <f t="array" ref="L965">_xlfn.SWITCH(TRUE,
$B965="-","check",
$B965="CPC-Power",IFERROR(INDEX('POWER Device'!$A$1:$BA$5000,MATCH($C965,'POWER Device'!$I$1:$I$5016,0),MATCH(L$1,'POWER Device'!$A$1:$AZ$1,0)),""),
$B965&lt;&gt;"CPC",IFERROR(INDEX(鈺太Device!$A$1:$BC$5049,MATCH($C965,鈺太Device!$E$1:$E$5054,0),MATCH(L$1,鈺太Device!$A$1:$AZ$1,0)),""),
$B965="CPC",IFERROR(INDEX(鈺太芯Device!$A$1:$BD$5213,MATCH($C965,鈺太芯Device!$E$1:$E$5267,0),MATCH(L$1,鈺太芯Device!$A$1:$AZ$1,0)),""))</f>
        <v>OM-325
高溫錫膏</v>
      </c>
      <c r="M965" s="44" t="str">
        <f t="shared" si="90"/>
        <v>ZTS6516</v>
      </c>
      <c r="N965" s="44" t="str">
        <f t="shared" si="94"/>
        <v>ZTS6516-4841ye-2100</v>
      </c>
      <c r="O965" s="18" t="s">
        <v>31657</v>
      </c>
      <c r="P965" s="18" t="s">
        <v>33163</v>
      </c>
      <c r="Q965" s="19" t="s">
        <v>6783</v>
      </c>
      <c r="R965" s="20" t="str">
        <f t="shared" si="95"/>
        <v>||||||||||</v>
      </c>
      <c r="S965" s="21"/>
      <c r="T965" s="21"/>
      <c r="U965" s="21" t="s">
        <v>34674</v>
      </c>
      <c r="V965" s="22" t="s">
        <v>10</v>
      </c>
    </row>
    <row r="966" spans="1:22" ht="24">
      <c r="A966" s="45" t="str">
        <f t="shared" si="92"/>
        <v>2022-12</v>
      </c>
      <c r="B966" s="45" t="str">
        <f t="shared" si="91"/>
        <v>HELE</v>
      </c>
      <c r="C966" s="44" t="str" cm="1">
        <f t="array" ref="C966" xml:space="preserve">
_xlfn.SWITCH(TRUE,
$B966="-","-",
$B966="CPC-Power",
IF($D966="",
"PK"&amp;$E966&amp;"_V1."&amp;MAX(VALUE(RIGHT(_xlfn._xlws.FILTER('POWER Device'!$I$1:$I$5016,'POWER Device'!$H$1:$H$5016=$E966,"-"),1))),
"PK"&amp;$E966&amp;"_V1."&amp;$D966),
$B966="CPC",
IF($D966="",
"PK"&amp;$E966&amp;"_V1."&amp;MAX(VALUE(RIGHT(_xlfn._xlws.FILTER(鈺太芯Device!$E$1:$E$5267,鈺太芯Device!$D$1:$D$5267=$E966,"-"),1))),
"PK"&amp;$E966&amp;"_V1."&amp;$D966),
$B966&lt;&gt;"CPC",
IF($D966="",
"PK"&amp;$E966&amp;"_V1."&amp;MAX(VALUE(RIGHT(_xlfn._xlws.FILTER(鈺太Device!$E$1:$E$5054,鈺太Device!$D$1:$D$5054=$E966,"-"),1)))),
"PK"&amp;$E966&amp;"_V1."&amp;$D966)</f>
        <v>PKAT20Q01-17_V1.1</v>
      </c>
      <c r="E966" s="44" t="str">
        <f t="shared" si="93"/>
        <v>AT20Q01-17</v>
      </c>
      <c r="F966" s="44" t="str" cm="1">
        <f t="array" ref="F966">_xlfn.SWITCH(TRUE,
$B966="-","check",
$B966="CPC-Power",IFERROR(INDEX('POWER Device'!$A$1:$BA$5000,MATCH($C966,'POWER Device'!$I$1:$I$5016,0),MATCH(F$1,'POWER Device'!$A$1:$AZ$1,0)),""),
$B966&lt;&gt;"CPC",IFERROR(INDEX(鈺太Device!$A$1:$BC$5049,MATCH($C966,鈺太Device!$E$1:$E$5054,0),MATCH(F$1,鈺太Device!$A$1:$AZ$1,0)),""),
$B966="CPC",IFERROR(INDEX(鈺太芯Device!$A$1:$BD$5213,MATCH($C966,鈺太芯Device!$E$1:$E$5267,0),MATCH(F$1,鈺太芯Device!$A$1:$AZ$1,0)),""))</f>
        <v>ZTS6516</v>
      </c>
      <c r="G966" s="44" t="str" cm="1">
        <f t="array" ref="G966">_xlfn.SWITCH(TRUE,
$B966="-","check",
$B966="CPC-Power",IFERROR(INDEX('POWER Device'!$A$1:$BA$5000,MATCH($C966,'POWER Device'!$I$1:$I$5016,0),MATCH(G$1,'POWER Device'!$A$1:$AZ$1,0)),""),
$B966&lt;&gt;"CPC",IFERROR(INDEX(鈺太Device!$A$1:$BC$5049,MATCH($C966,鈺太Device!$E$1:$E$5054,0),MATCH(G$1,鈺太Device!$A$1:$AZ$1,0)),""),
$B966="CPC",IFERROR(INDEX(鈺太芯Device!$A$1:$BD$5213,MATCH($C966,鈺太芯Device!$E$1:$E$5267,0),MATCH(G$1,鈺太芯Device!$A$1:$AZ$1,0)),""))</f>
        <v>4841ye</v>
      </c>
      <c r="H966" s="44" t="str" cm="1">
        <f t="array" ref="H966">_xlfn.SWITCH(TRUE,
$B966="-","check",
$B966="CPC-Power",IFERROR(INDEX('POWER Device'!$A$1:$BA$5000,MATCH($C966,'POWER Device'!$I$1:$I$5016,0),MATCH(H$1,'POWER Device'!$A$1:$AZ$1,0)),""),
$B966&lt;&gt;"CPC",IFERROR(INDEX(鈺太Device!$A$1:$BC$5049,MATCH($C966,鈺太Device!$E$1:$E$5054,0),MATCH(H$1,鈺太Device!$A$1:$AZ$1,0)),""),
$B966="CPC",IFERROR(INDEX(鈺太芯Device!$A$1:$BD$5213,MATCH($C966,鈺太芯Device!$E$1:$E$5267,0),MATCH(H$1,鈺太芯Device!$A$1:$AZ$1,0)),""))</f>
        <v>2100</v>
      </c>
      <c r="I966" s="44" t="str" cm="1">
        <f t="array" ref="I966">_xlfn.SWITCH(TRUE,
$B966="-","check",
$B966="CPC-Power",IFERROR(INDEX('POWER Device'!$A$1:$BA$5000,MATCH($C966,'POWER Device'!$I$1:$I$5016,0),MATCH(I$1,'POWER Device'!$A$1:$AZ$1,0)),""),
$B966&lt;&gt;"CPC",IFERROR(INDEX(鈺太Device!$A$1:$BC$5049,MATCH($C966,鈺太Device!$E$1:$E$5054,0),MATCH(I$1,鈺太Device!$A$1:$AZ$1,0)),""),
$B966="CPC",IFERROR(INDEX(鈺太芯Device!$A$1:$BD$5213,MATCH($C966,鈺太芯Device!$E$1:$E$5267,0),MATCH(I$1,鈺太芯Device!$A$1:$AZ$1,0)),""))</f>
        <v>01B567016S2G0
01B567017S2G0
01B567018S2N0</v>
      </c>
      <c r="J966" s="44" t="str" cm="1">
        <f t="array" ref="J966">_xlfn.SWITCH(TRUE,
$B966="-","check",
$B966="CPC-Power",IFERROR(INDEX('POWER Device'!$A$1:$BA$5000,MATCH($C966,'POWER Device'!$I$1:$I$5016,0),MATCH(J$1,'POWER Device'!$A$1:$AZ$1,0)),""),
$B966&lt;&gt;"CPC",IFERROR(INDEX(鈺太Device!$A$1:$BC$5049,MATCH($C966,鈺太Device!$E$1:$E$5054,0),MATCH(J$1,鈺太Device!$A$1:$AZ$1,0)),""),
$B966="CPC",IFERROR(INDEX(鈺太芯Device!$A$1:$BD$5213,MATCH($C966,鈺太芯Device!$E$1:$E$5267,0),MATCH(J$1,鈺太芯Device!$A$1:$AZ$1,0)),""))</f>
        <v>無</v>
      </c>
      <c r="K966" s="44" t="str" cm="1">
        <f t="array" ref="K966">_xlfn.SWITCH(TRUE,
$B966="-","check",
$B966="CPC-Power",IFERROR(INDEX('POWER Device'!$A$1:$BA$5000,MATCH($C966,'POWER Device'!$I$1:$I$5016,0),MATCH(K$1,'POWER Device'!$A$1:$AZ$1,0)),""),
$B966&lt;&gt;"CPC",IFERROR(INDEX(鈺太Device!$A$1:$BC$5049,MATCH($C966,鈺太Device!$E$1:$E$5054,0),MATCH(K$1,鈺太Device!$A$1:$AZ$1,0)),""),
$B966="CPC",IFERROR(INDEX(鈺太芯Device!$A$1:$BD$5213,MATCH($C966,鈺太芯Device!$E$1:$E$5267,0),MATCH(K$1,鈺太芯Device!$A$1:$AZ$1,0)),""))</f>
        <v>None</v>
      </c>
      <c r="L966" s="44" t="str" cm="1">
        <f t="array" ref="L966">_xlfn.SWITCH(TRUE,
$B966="-","check",
$B966="CPC-Power",IFERROR(INDEX('POWER Device'!$A$1:$BA$5000,MATCH($C966,'POWER Device'!$I$1:$I$5016,0),MATCH(L$1,'POWER Device'!$A$1:$AZ$1,0)),""),
$B966&lt;&gt;"CPC",IFERROR(INDEX(鈺太Device!$A$1:$BC$5049,MATCH($C966,鈺太Device!$E$1:$E$5054,0),MATCH(L$1,鈺太Device!$A$1:$AZ$1,0)),""),
$B966="CPC",IFERROR(INDEX(鈺太芯Device!$A$1:$BD$5213,MATCH($C966,鈺太芯Device!$E$1:$E$5267,0),MATCH(L$1,鈺太芯Device!$A$1:$AZ$1,0)),""))</f>
        <v>OM-325
高溫錫膏</v>
      </c>
      <c r="M966" s="44" t="str">
        <f t="shared" si="90"/>
        <v>ZTS6516</v>
      </c>
      <c r="N966" s="44" t="str">
        <f t="shared" si="94"/>
        <v>ZTS6516-4841ye-2100</v>
      </c>
      <c r="O966" s="18" t="s">
        <v>31657</v>
      </c>
      <c r="P966" s="18" t="s">
        <v>33164</v>
      </c>
      <c r="Q966" s="19" t="s">
        <v>6783</v>
      </c>
      <c r="R966" s="20" t="str">
        <f t="shared" si="95"/>
        <v>||||||||||</v>
      </c>
      <c r="S966" s="21" t="s">
        <v>33165</v>
      </c>
      <c r="T966" s="21"/>
      <c r="U966" s="21" t="s">
        <v>33166</v>
      </c>
      <c r="V966" s="22" t="s">
        <v>10</v>
      </c>
    </row>
    <row r="967" spans="1:22">
      <c r="A967" s="45" t="str">
        <f t="shared" si="92"/>
        <v>2023-01</v>
      </c>
      <c r="B967" s="45" t="str">
        <f t="shared" si="91"/>
        <v>HELE</v>
      </c>
      <c r="C967" s="44" t="str" cm="1">
        <f t="array" ref="C967" xml:space="preserve">
_xlfn.SWITCH(TRUE,
$B967="-","-",
$B967="CPC-Power",
IF($D967="",
"PK"&amp;$E967&amp;"_V1."&amp;MAX(VALUE(RIGHT(_xlfn._xlws.FILTER('POWER Device'!$I$1:$I$5016,'POWER Device'!$H$1:$H$5016=$E967,"-"),1))),
"PK"&amp;$E967&amp;"_V1."&amp;$D967),
$B967="CPC",
IF($D967="",
"PK"&amp;$E967&amp;"_V1."&amp;MAX(VALUE(RIGHT(_xlfn._xlws.FILTER(鈺太芯Device!$E$1:$E$5267,鈺太芯Device!$D$1:$D$5267=$E967,"-"),1))),
"PK"&amp;$E967&amp;"_V1."&amp;$D967),
$B967&lt;&gt;"CPC",
IF($D967="",
"PK"&amp;$E967&amp;"_V1."&amp;MAX(VALUE(RIGHT(_xlfn._xlws.FILTER(鈺太Device!$E$1:$E$5054,鈺太Device!$D$1:$D$5054=$E967,"-"),1)))),
"PK"&amp;$E967&amp;"_V1."&amp;$D967)</f>
        <v>PKAT20Q01-17_V1.1</v>
      </c>
      <c r="E967" s="44" t="str">
        <f t="shared" si="93"/>
        <v>AT20Q01-17</v>
      </c>
      <c r="F967" s="44" t="str" cm="1">
        <f t="array" ref="F967">_xlfn.SWITCH(TRUE,
$B967="-","check",
$B967="CPC-Power",IFERROR(INDEX('POWER Device'!$A$1:$BA$5000,MATCH($C967,'POWER Device'!$I$1:$I$5016,0),MATCH(F$1,'POWER Device'!$A$1:$AZ$1,0)),""),
$B967&lt;&gt;"CPC",IFERROR(INDEX(鈺太Device!$A$1:$BC$5049,MATCH($C967,鈺太Device!$E$1:$E$5054,0),MATCH(F$1,鈺太Device!$A$1:$AZ$1,0)),""),
$B967="CPC",IFERROR(INDEX(鈺太芯Device!$A$1:$BD$5213,MATCH($C967,鈺太芯Device!$E$1:$E$5267,0),MATCH(F$1,鈺太芯Device!$A$1:$AZ$1,0)),""))</f>
        <v>ZTS6516</v>
      </c>
      <c r="G967" s="44" t="str" cm="1">
        <f t="array" ref="G967">_xlfn.SWITCH(TRUE,
$B967="-","check",
$B967="CPC-Power",IFERROR(INDEX('POWER Device'!$A$1:$BA$5000,MATCH($C967,'POWER Device'!$I$1:$I$5016,0),MATCH(G$1,'POWER Device'!$A$1:$AZ$1,0)),""),
$B967&lt;&gt;"CPC",IFERROR(INDEX(鈺太Device!$A$1:$BC$5049,MATCH($C967,鈺太Device!$E$1:$E$5054,0),MATCH(G$1,鈺太Device!$A$1:$AZ$1,0)),""),
$B967="CPC",IFERROR(INDEX(鈺太芯Device!$A$1:$BD$5213,MATCH($C967,鈺太芯Device!$E$1:$E$5267,0),MATCH(G$1,鈺太芯Device!$A$1:$AZ$1,0)),""))</f>
        <v>4841ye</v>
      </c>
      <c r="H967" s="44" t="str" cm="1">
        <f t="array" ref="H967">_xlfn.SWITCH(TRUE,
$B967="-","check",
$B967="CPC-Power",IFERROR(INDEX('POWER Device'!$A$1:$BA$5000,MATCH($C967,'POWER Device'!$I$1:$I$5016,0),MATCH(H$1,'POWER Device'!$A$1:$AZ$1,0)),""),
$B967&lt;&gt;"CPC",IFERROR(INDEX(鈺太Device!$A$1:$BC$5049,MATCH($C967,鈺太Device!$E$1:$E$5054,0),MATCH(H$1,鈺太Device!$A$1:$AZ$1,0)),""),
$B967="CPC",IFERROR(INDEX(鈺太芯Device!$A$1:$BD$5213,MATCH($C967,鈺太芯Device!$E$1:$E$5267,0),MATCH(H$1,鈺太芯Device!$A$1:$AZ$1,0)),""))</f>
        <v>2100</v>
      </c>
      <c r="I967" s="44" t="str" cm="1">
        <f t="array" ref="I967">_xlfn.SWITCH(TRUE,
$B967="-","check",
$B967="CPC-Power",IFERROR(INDEX('POWER Device'!$A$1:$BA$5000,MATCH($C967,'POWER Device'!$I$1:$I$5016,0),MATCH(I$1,'POWER Device'!$A$1:$AZ$1,0)),""),
$B967&lt;&gt;"CPC",IFERROR(INDEX(鈺太Device!$A$1:$BC$5049,MATCH($C967,鈺太Device!$E$1:$E$5054,0),MATCH(I$1,鈺太Device!$A$1:$AZ$1,0)),""),
$B967="CPC",IFERROR(INDEX(鈺太芯Device!$A$1:$BD$5213,MATCH($C967,鈺太芯Device!$E$1:$E$5267,0),MATCH(I$1,鈺太芯Device!$A$1:$AZ$1,0)),""))</f>
        <v>01B567016S2G0
01B567017S2G0
01B567018S2N0</v>
      </c>
      <c r="J967" s="44" t="str" cm="1">
        <f t="array" ref="J967">_xlfn.SWITCH(TRUE,
$B967="-","check",
$B967="CPC-Power",IFERROR(INDEX('POWER Device'!$A$1:$BA$5000,MATCH($C967,'POWER Device'!$I$1:$I$5016,0),MATCH(J$1,'POWER Device'!$A$1:$AZ$1,0)),""),
$B967&lt;&gt;"CPC",IFERROR(INDEX(鈺太Device!$A$1:$BC$5049,MATCH($C967,鈺太Device!$E$1:$E$5054,0),MATCH(J$1,鈺太Device!$A$1:$AZ$1,0)),""),
$B967="CPC",IFERROR(INDEX(鈺太芯Device!$A$1:$BD$5213,MATCH($C967,鈺太芯Device!$E$1:$E$5267,0),MATCH(J$1,鈺太芯Device!$A$1:$AZ$1,0)),""))</f>
        <v>無</v>
      </c>
      <c r="K967" s="44" t="str" cm="1">
        <f t="array" ref="K967">_xlfn.SWITCH(TRUE,
$B967="-","check",
$B967="CPC-Power",IFERROR(INDEX('POWER Device'!$A$1:$BA$5000,MATCH($C967,'POWER Device'!$I$1:$I$5016,0),MATCH(K$1,'POWER Device'!$A$1:$AZ$1,0)),""),
$B967&lt;&gt;"CPC",IFERROR(INDEX(鈺太Device!$A$1:$BC$5049,MATCH($C967,鈺太Device!$E$1:$E$5054,0),MATCH(K$1,鈺太Device!$A$1:$AZ$1,0)),""),
$B967="CPC",IFERROR(INDEX(鈺太芯Device!$A$1:$BD$5213,MATCH($C967,鈺太芯Device!$E$1:$E$5267,0),MATCH(K$1,鈺太芯Device!$A$1:$AZ$1,0)),""))</f>
        <v>None</v>
      </c>
      <c r="L967" s="44" t="str" cm="1">
        <f t="array" ref="L967">_xlfn.SWITCH(TRUE,
$B967="-","check",
$B967="CPC-Power",IFERROR(INDEX('POWER Device'!$A$1:$BA$5000,MATCH($C967,'POWER Device'!$I$1:$I$5016,0),MATCH(L$1,'POWER Device'!$A$1:$AZ$1,0)),""),
$B967&lt;&gt;"CPC",IFERROR(INDEX(鈺太Device!$A$1:$BC$5049,MATCH($C967,鈺太Device!$E$1:$E$5054,0),MATCH(L$1,鈺太Device!$A$1:$AZ$1,0)),""),
$B967="CPC",IFERROR(INDEX(鈺太芯Device!$A$1:$BD$5213,MATCH($C967,鈺太芯Device!$E$1:$E$5267,0),MATCH(L$1,鈺太芯Device!$A$1:$AZ$1,0)),""))</f>
        <v>OM-325
高溫錫膏</v>
      </c>
      <c r="M967" s="44" t="str">
        <f t="shared" si="90"/>
        <v>ZTS6516</v>
      </c>
      <c r="N967" s="44" t="str">
        <f t="shared" si="94"/>
        <v>ZTS6516-4841ye-2100</v>
      </c>
      <c r="O967" s="18" t="s">
        <v>31657</v>
      </c>
      <c r="P967" s="18" t="s">
        <v>33167</v>
      </c>
      <c r="Q967" s="19" t="s">
        <v>6783</v>
      </c>
      <c r="R967" s="20" t="str">
        <f t="shared" si="95"/>
        <v>||||||||||</v>
      </c>
      <c r="S967" s="21" t="s">
        <v>33168</v>
      </c>
      <c r="T967" s="21"/>
      <c r="U967" s="21" t="s">
        <v>33169</v>
      </c>
      <c r="V967" s="22" t="s">
        <v>10</v>
      </c>
    </row>
    <row r="968" spans="1:22">
      <c r="A968" s="45" t="str">
        <f t="shared" si="92"/>
        <v>2022-06</v>
      </c>
      <c r="B968" s="45" t="str">
        <f t="shared" si="91"/>
        <v>HELE</v>
      </c>
      <c r="C968" s="44" t="str" cm="1">
        <f t="array" ref="C968" xml:space="preserve">
_xlfn.SWITCH(TRUE,
$B968="-","-",
$B968="CPC-Power",
IF($D968="",
"PK"&amp;$E968&amp;"_V1."&amp;MAX(VALUE(RIGHT(_xlfn._xlws.FILTER('POWER Device'!$I$1:$I$5016,'POWER Device'!$H$1:$H$5016=$E968,"-"),1))),
"PK"&amp;$E968&amp;"_V1."&amp;$D968),
$B968="CPC",
IF($D968="",
"PK"&amp;$E968&amp;"_V1."&amp;MAX(VALUE(RIGHT(_xlfn._xlws.FILTER(鈺太芯Device!$E$1:$E$5267,鈺太芯Device!$D$1:$D$5267=$E968,"-"),1))),
"PK"&amp;$E968&amp;"_V1."&amp;$D968),
$B968&lt;&gt;"CPC",
IF($D968="",
"PK"&amp;$E968&amp;"_V1."&amp;MAX(VALUE(RIGHT(_xlfn._xlws.FILTER(鈺太Device!$E$1:$E$5054,鈺太Device!$D$1:$D$5054=$E968,"-"),1)))),
"PK"&amp;$E968&amp;"_V1."&amp;$D968)</f>
        <v>PKAT20Q01-17_V1.1</v>
      </c>
      <c r="E968" s="44" t="str">
        <f t="shared" si="93"/>
        <v>AT20Q01-17</v>
      </c>
      <c r="F968" s="44" t="str" cm="1">
        <f t="array" ref="F968">_xlfn.SWITCH(TRUE,
$B968="-","check",
$B968="CPC-Power",IFERROR(INDEX('POWER Device'!$A$1:$BA$5000,MATCH($C968,'POWER Device'!$I$1:$I$5016,0),MATCH(F$1,'POWER Device'!$A$1:$AZ$1,0)),""),
$B968&lt;&gt;"CPC",IFERROR(INDEX(鈺太Device!$A$1:$BC$5049,MATCH($C968,鈺太Device!$E$1:$E$5054,0),MATCH(F$1,鈺太Device!$A$1:$AZ$1,0)),""),
$B968="CPC",IFERROR(INDEX(鈺太芯Device!$A$1:$BD$5213,MATCH($C968,鈺太芯Device!$E$1:$E$5267,0),MATCH(F$1,鈺太芯Device!$A$1:$AZ$1,0)),""))</f>
        <v>ZTS6516</v>
      </c>
      <c r="G968" s="44" t="str" cm="1">
        <f t="array" ref="G968">_xlfn.SWITCH(TRUE,
$B968="-","check",
$B968="CPC-Power",IFERROR(INDEX('POWER Device'!$A$1:$BA$5000,MATCH($C968,'POWER Device'!$I$1:$I$5016,0),MATCH(G$1,'POWER Device'!$A$1:$AZ$1,0)),""),
$B968&lt;&gt;"CPC",IFERROR(INDEX(鈺太Device!$A$1:$BC$5049,MATCH($C968,鈺太Device!$E$1:$E$5054,0),MATCH(G$1,鈺太Device!$A$1:$AZ$1,0)),""),
$B968="CPC",IFERROR(INDEX(鈺太芯Device!$A$1:$BD$5213,MATCH($C968,鈺太芯Device!$E$1:$E$5267,0),MATCH(G$1,鈺太芯Device!$A$1:$AZ$1,0)),""))</f>
        <v>4841ye</v>
      </c>
      <c r="H968" s="44" t="str" cm="1">
        <f t="array" ref="H968">_xlfn.SWITCH(TRUE,
$B968="-","check",
$B968="CPC-Power",IFERROR(INDEX('POWER Device'!$A$1:$BA$5000,MATCH($C968,'POWER Device'!$I$1:$I$5016,0),MATCH(H$1,'POWER Device'!$A$1:$AZ$1,0)),""),
$B968&lt;&gt;"CPC",IFERROR(INDEX(鈺太Device!$A$1:$BC$5049,MATCH($C968,鈺太Device!$E$1:$E$5054,0),MATCH(H$1,鈺太Device!$A$1:$AZ$1,0)),""),
$B968="CPC",IFERROR(INDEX(鈺太芯Device!$A$1:$BD$5213,MATCH($C968,鈺太芯Device!$E$1:$E$5267,0),MATCH(H$1,鈺太芯Device!$A$1:$AZ$1,0)),""))</f>
        <v>2100</v>
      </c>
      <c r="I968" s="44" t="str" cm="1">
        <f t="array" ref="I968">_xlfn.SWITCH(TRUE,
$B968="-","check",
$B968="CPC-Power",IFERROR(INDEX('POWER Device'!$A$1:$BA$5000,MATCH($C968,'POWER Device'!$I$1:$I$5016,0),MATCH(I$1,'POWER Device'!$A$1:$AZ$1,0)),""),
$B968&lt;&gt;"CPC",IFERROR(INDEX(鈺太Device!$A$1:$BC$5049,MATCH($C968,鈺太Device!$E$1:$E$5054,0),MATCH(I$1,鈺太Device!$A$1:$AZ$1,0)),""),
$B968="CPC",IFERROR(INDEX(鈺太芯Device!$A$1:$BD$5213,MATCH($C968,鈺太芯Device!$E$1:$E$5267,0),MATCH(I$1,鈺太芯Device!$A$1:$AZ$1,0)),""))</f>
        <v>01B567016S2G0
01B567017S2G0
01B567018S2N0</v>
      </c>
      <c r="J968" s="44" t="str" cm="1">
        <f t="array" ref="J968">_xlfn.SWITCH(TRUE,
$B968="-","check",
$B968="CPC-Power",IFERROR(INDEX('POWER Device'!$A$1:$BA$5000,MATCH($C968,'POWER Device'!$I$1:$I$5016,0),MATCH(J$1,'POWER Device'!$A$1:$AZ$1,0)),""),
$B968&lt;&gt;"CPC",IFERROR(INDEX(鈺太Device!$A$1:$BC$5049,MATCH($C968,鈺太Device!$E$1:$E$5054,0),MATCH(J$1,鈺太Device!$A$1:$AZ$1,0)),""),
$B968="CPC",IFERROR(INDEX(鈺太芯Device!$A$1:$BD$5213,MATCH($C968,鈺太芯Device!$E$1:$E$5267,0),MATCH(J$1,鈺太芯Device!$A$1:$AZ$1,0)),""))</f>
        <v>無</v>
      </c>
      <c r="K968" s="44" t="str" cm="1">
        <f t="array" ref="K968">_xlfn.SWITCH(TRUE,
$B968="-","check",
$B968="CPC-Power",IFERROR(INDEX('POWER Device'!$A$1:$BA$5000,MATCH($C968,'POWER Device'!$I$1:$I$5016,0),MATCH(K$1,'POWER Device'!$A$1:$AZ$1,0)),""),
$B968&lt;&gt;"CPC",IFERROR(INDEX(鈺太Device!$A$1:$BC$5049,MATCH($C968,鈺太Device!$E$1:$E$5054,0),MATCH(K$1,鈺太Device!$A$1:$AZ$1,0)),""),
$B968="CPC",IFERROR(INDEX(鈺太芯Device!$A$1:$BD$5213,MATCH($C968,鈺太芯Device!$E$1:$E$5267,0),MATCH(K$1,鈺太芯Device!$A$1:$AZ$1,0)),""))</f>
        <v>None</v>
      </c>
      <c r="L968" s="44" t="str" cm="1">
        <f t="array" ref="L968">_xlfn.SWITCH(TRUE,
$B968="-","check",
$B968="CPC-Power",IFERROR(INDEX('POWER Device'!$A$1:$BA$5000,MATCH($C968,'POWER Device'!$I$1:$I$5016,0),MATCH(L$1,'POWER Device'!$A$1:$AZ$1,0)),""),
$B968&lt;&gt;"CPC",IFERROR(INDEX(鈺太Device!$A$1:$BC$5049,MATCH($C968,鈺太Device!$E$1:$E$5054,0),MATCH(L$1,鈺太Device!$A$1:$AZ$1,0)),""),
$B968="CPC",IFERROR(INDEX(鈺太芯Device!$A$1:$BD$5213,MATCH($C968,鈺太芯Device!$E$1:$E$5267,0),MATCH(L$1,鈺太芯Device!$A$1:$AZ$1,0)),""))</f>
        <v>OM-325
高溫錫膏</v>
      </c>
      <c r="M968" s="44" t="str">
        <f t="shared" si="90"/>
        <v>ZTS6516</v>
      </c>
      <c r="N968" s="44" t="str">
        <f t="shared" si="94"/>
        <v>ZTS6516-4841ye-2100</v>
      </c>
      <c r="O968" s="18" t="s">
        <v>31657</v>
      </c>
      <c r="P968" s="18" t="s">
        <v>33170</v>
      </c>
      <c r="Q968" s="19" t="s">
        <v>6783</v>
      </c>
      <c r="R968" s="20" t="str">
        <f t="shared" si="95"/>
        <v>||||||||||</v>
      </c>
      <c r="S968" s="21" t="s">
        <v>31672</v>
      </c>
      <c r="T968" s="21"/>
      <c r="U968" s="21" t="s">
        <v>33171</v>
      </c>
      <c r="V968" s="22" t="s">
        <v>10</v>
      </c>
    </row>
    <row r="969" spans="1:22">
      <c r="A969" s="45" t="str">
        <f t="shared" si="92"/>
        <v>2023-10</v>
      </c>
      <c r="B969" s="45" t="str">
        <f t="shared" si="91"/>
        <v>HELE</v>
      </c>
      <c r="C969" s="44" t="str" cm="1">
        <f t="array" ref="C969" xml:space="preserve">
_xlfn.SWITCH(TRUE,
$B969="-","-",
$B969="CPC-Power",
IF($D969="",
"PK"&amp;$E969&amp;"_V1."&amp;MAX(VALUE(RIGHT(_xlfn._xlws.FILTER('POWER Device'!$I$1:$I$5016,'POWER Device'!$H$1:$H$5016=$E969,"-"),1))),
"PK"&amp;$E969&amp;"_V1."&amp;$D969),
$B969="CPC",
IF($D969="",
"PK"&amp;$E969&amp;"_V1."&amp;MAX(VALUE(RIGHT(_xlfn._xlws.FILTER(鈺太芯Device!$E$1:$E$5267,鈺太芯Device!$D$1:$D$5267=$E969,"-"),1))),
"PK"&amp;$E969&amp;"_V1."&amp;$D969),
$B969&lt;&gt;"CPC",
IF($D969="",
"PK"&amp;$E969&amp;"_V1."&amp;MAX(VALUE(RIGHT(_xlfn._xlws.FILTER(鈺太Device!$E$1:$E$5054,鈺太Device!$D$1:$D$5054=$E969,"-"),1)))),
"PK"&amp;$E969&amp;"_V1."&amp;$D969)</f>
        <v>PKAT20Q01-27_V1.0</v>
      </c>
      <c r="E969" s="44" t="str">
        <f t="shared" si="93"/>
        <v>AT20Q01-27</v>
      </c>
      <c r="F969" s="44" t="str" cm="1">
        <f t="array" ref="F969">_xlfn.SWITCH(TRUE,
$B969="-","check",
$B969="CPC-Power",IFERROR(INDEX('POWER Device'!$A$1:$BA$5000,MATCH($C969,'POWER Device'!$I$1:$I$5016,0),MATCH(F$1,'POWER Device'!$A$1:$AZ$1,0)),""),
$B969&lt;&gt;"CPC",IFERROR(INDEX(鈺太Device!$A$1:$BC$5049,MATCH($C969,鈺太Device!$E$1:$E$5054,0),MATCH(F$1,鈺太Device!$A$1:$AZ$1,0)),""),
$B969="CPC",IFERROR(INDEX(鈺太芯Device!$A$1:$BD$5213,MATCH($C969,鈺太芯Device!$E$1:$E$5267,0),MATCH(F$1,鈺太芯Device!$A$1:$AZ$1,0)),""))</f>
        <v>ZTS6516</v>
      </c>
      <c r="G969" s="44" t="str" cm="1">
        <f t="array" ref="G969">_xlfn.SWITCH(TRUE,
$B969="-","check",
$B969="CPC-Power",IFERROR(INDEX('POWER Device'!$A$1:$BA$5000,MATCH($C969,'POWER Device'!$I$1:$I$5016,0),MATCH(G$1,'POWER Device'!$A$1:$AZ$1,0)),""),
$B969&lt;&gt;"CPC",IFERROR(INDEX(鈺太Device!$A$1:$BC$5049,MATCH($C969,鈺太Device!$E$1:$E$5054,0),MATCH(G$1,鈺太Device!$A$1:$AZ$1,0)),""),
$B969="CPC",IFERROR(INDEX(鈺太芯Device!$A$1:$BD$5213,MATCH($C969,鈺太芯Device!$E$1:$E$5267,0),MATCH(G$1,鈺太芯Device!$A$1:$AZ$1,0)),""))</f>
        <v>4841YE</v>
      </c>
      <c r="H969" s="44" t="str" cm="1">
        <f t="array" ref="H969">_xlfn.SWITCH(TRUE,
$B969="-","check",
$B969="CPC-Power",IFERROR(INDEX('POWER Device'!$A$1:$BA$5000,MATCH($C969,'POWER Device'!$I$1:$I$5016,0),MATCH(H$1,'POWER Device'!$A$1:$AZ$1,0)),""),
$B969&lt;&gt;"CPC",IFERROR(INDEX(鈺太Device!$A$1:$BC$5049,MATCH($C969,鈺太Device!$E$1:$E$5054,0),MATCH(H$1,鈺太Device!$A$1:$AZ$1,0)),""),
$B969="CPC",IFERROR(INDEX(鈺太芯Device!$A$1:$BD$5213,MATCH($C969,鈺太芯Device!$E$1:$E$5267,0),MATCH(H$1,鈺太芯Device!$A$1:$AZ$1,0)),""))</f>
        <v>2180</v>
      </c>
      <c r="I969" s="44" t="str" cm="1">
        <f t="array" ref="I969">_xlfn.SWITCH(TRUE,
$B969="-","check",
$B969="CPC-Power",IFERROR(INDEX('POWER Device'!$A$1:$BA$5000,MATCH($C969,'POWER Device'!$I$1:$I$5016,0),MATCH(I$1,'POWER Device'!$A$1:$AZ$1,0)),""),
$B969&lt;&gt;"CPC",IFERROR(INDEX(鈺太Device!$A$1:$BC$5049,MATCH($C969,鈺太Device!$E$1:$E$5054,0),MATCH(I$1,鈺太Device!$A$1:$AZ$1,0)),""),
$B969="CPC",IFERROR(INDEX(鈺太芯Device!$A$1:$BD$5213,MATCH($C969,鈺太芯Device!$E$1:$E$5267,0),MATCH(I$1,鈺太芯Device!$A$1:$AZ$1,0)),""))</f>
        <v>01B567016S2G0
01B567017S2G0
01B567018S2N0</v>
      </c>
      <c r="J969" s="44" t="str" cm="1">
        <f t="array" ref="J969">_xlfn.SWITCH(TRUE,
$B969="-","check",
$B969="CPC-Power",IFERROR(INDEX('POWER Device'!$A$1:$BA$5000,MATCH($C969,'POWER Device'!$I$1:$I$5016,0),MATCH(J$1,'POWER Device'!$A$1:$AZ$1,0)),""),
$B969&lt;&gt;"CPC",IFERROR(INDEX(鈺太Device!$A$1:$BC$5049,MATCH($C969,鈺太Device!$E$1:$E$5054,0),MATCH(J$1,鈺太Device!$A$1:$AZ$1,0)),""),
$B969="CPC",IFERROR(INDEX(鈺太芯Device!$A$1:$BD$5213,MATCH($C969,鈺太芯Device!$E$1:$E$5267,0),MATCH(J$1,鈺太芯Device!$A$1:$AZ$1,0)),""))</f>
        <v>無</v>
      </c>
      <c r="K969" s="44" t="str" cm="1">
        <f t="array" ref="K969">_xlfn.SWITCH(TRUE,
$B969="-","check",
$B969="CPC-Power",IFERROR(INDEX('POWER Device'!$A$1:$BA$5000,MATCH($C969,'POWER Device'!$I$1:$I$5016,0),MATCH(K$1,'POWER Device'!$A$1:$AZ$1,0)),""),
$B969&lt;&gt;"CPC",IFERROR(INDEX(鈺太Device!$A$1:$BC$5049,MATCH($C969,鈺太Device!$E$1:$E$5054,0),MATCH(K$1,鈺太Device!$A$1:$AZ$1,0)),""),
$B969="CPC",IFERROR(INDEX(鈺太芯Device!$A$1:$BD$5213,MATCH($C969,鈺太芯Device!$E$1:$E$5267,0),MATCH(K$1,鈺太芯Device!$A$1:$AZ$1,0)),""))</f>
        <v>None</v>
      </c>
      <c r="L969" s="44" t="str" cm="1">
        <f t="array" ref="L969">_xlfn.SWITCH(TRUE,
$B969="-","check",
$B969="CPC-Power",IFERROR(INDEX('POWER Device'!$A$1:$BA$5000,MATCH($C969,'POWER Device'!$I$1:$I$5016,0),MATCH(L$1,'POWER Device'!$A$1:$AZ$1,0)),""),
$B969&lt;&gt;"CPC",IFERROR(INDEX(鈺太Device!$A$1:$BC$5049,MATCH($C969,鈺太Device!$E$1:$E$5054,0),MATCH(L$1,鈺太Device!$A$1:$AZ$1,0)),""),
$B969="CPC",IFERROR(INDEX(鈺太芯Device!$A$1:$BD$5213,MATCH($C969,鈺太芯Device!$E$1:$E$5267,0),MATCH(L$1,鈺太芯Device!$A$1:$AZ$1,0)),""))</f>
        <v>OM-325
高溫錫膏</v>
      </c>
      <c r="M969" s="44" t="str">
        <f t="shared" si="90"/>
        <v>ZTS6516</v>
      </c>
      <c r="N969" s="44" t="str">
        <f t="shared" si="94"/>
        <v>ZTS6516-4841YE-2180</v>
      </c>
      <c r="O969" s="18" t="s">
        <v>31657</v>
      </c>
      <c r="P969" s="18" t="s">
        <v>33172</v>
      </c>
      <c r="Q969" s="19" t="s">
        <v>6838</v>
      </c>
      <c r="R969" s="20" t="str">
        <f t="shared" si="95"/>
        <v>||||||||||</v>
      </c>
      <c r="S969" s="21" t="s">
        <v>33173</v>
      </c>
      <c r="T969" s="21"/>
      <c r="U969" s="21" t="s">
        <v>33174</v>
      </c>
      <c r="V969" s="22" t="s">
        <v>10</v>
      </c>
    </row>
    <row r="970" spans="1:22" ht="36">
      <c r="A970" s="45" t="str">
        <f t="shared" si="92"/>
        <v>2023-04</v>
      </c>
      <c r="B970" s="45" t="str">
        <f t="shared" si="91"/>
        <v>HELE</v>
      </c>
      <c r="C970" s="44" t="str" cm="1">
        <f t="array" ref="C970" xml:space="preserve">
_xlfn.SWITCH(TRUE,
$B970="-","-",
$B970="CPC-Power",
IF($D970="",
"PK"&amp;$E970&amp;"_V1."&amp;MAX(VALUE(RIGHT(_xlfn._xlws.FILTER('POWER Device'!$I$1:$I$5016,'POWER Device'!$H$1:$H$5016=$E970,"-"),1))),
"PK"&amp;$E970&amp;"_V1."&amp;$D970),
$B970="CPC",
IF($D970="",
"PK"&amp;$E970&amp;"_V1."&amp;MAX(VALUE(RIGHT(_xlfn._xlws.FILTER(鈺太芯Device!$E$1:$E$5267,鈺太芯Device!$D$1:$D$5267=$E970,"-"),1))),
"PK"&amp;$E970&amp;"_V1."&amp;$D970),
$B970&lt;&gt;"CPC",
IF($D970="",
"PK"&amp;$E970&amp;"_V1."&amp;MAX(VALUE(RIGHT(_xlfn._xlws.FILTER(鈺太Device!$E$1:$E$5054,鈺太Device!$D$1:$D$5054=$E970,"-"),1)))),
"PK"&amp;$E970&amp;"_V1."&amp;$D970)</f>
        <v>PKAT20Q01-25_V1.0</v>
      </c>
      <c r="E970" s="44" t="str">
        <f t="shared" si="93"/>
        <v>AT20Q01-25</v>
      </c>
      <c r="F970" s="44" t="str" cm="1">
        <f t="array" ref="F970">_xlfn.SWITCH(TRUE,
$B970="-","check",
$B970="CPC-Power",IFERROR(INDEX('POWER Device'!$A$1:$BA$5000,MATCH($C970,'POWER Device'!$I$1:$I$5016,0),MATCH(F$1,'POWER Device'!$A$1:$AZ$1,0)),""),
$B970&lt;&gt;"CPC",IFERROR(INDEX(鈺太Device!$A$1:$BC$5049,MATCH($C970,鈺太Device!$E$1:$E$5054,0),MATCH(F$1,鈺太Device!$A$1:$AZ$1,0)),""),
$B970="CPC",IFERROR(INDEX(鈺太芯Device!$A$1:$BD$5213,MATCH($C970,鈺太芯Device!$E$1:$E$5267,0),MATCH(F$1,鈺太芯Device!$A$1:$AZ$1,0)),""))</f>
        <v>ZTS6516</v>
      </c>
      <c r="G970" s="44" t="str" cm="1">
        <f t="array" ref="G970">_xlfn.SWITCH(TRUE,
$B970="-","check",
$B970="CPC-Power",IFERROR(INDEX('POWER Device'!$A$1:$BA$5000,MATCH($C970,'POWER Device'!$I$1:$I$5016,0),MATCH(G$1,'POWER Device'!$A$1:$AZ$1,0)),""),
$B970&lt;&gt;"CPC",IFERROR(INDEX(鈺太Device!$A$1:$BC$5049,MATCH($C970,鈺太Device!$E$1:$E$5054,0),MATCH(G$1,鈺太Device!$A$1:$AZ$1,0)),""),
$B970="CPC",IFERROR(INDEX(鈺太芯Device!$A$1:$BD$5213,MATCH($C970,鈺太芯Device!$E$1:$E$5267,0),MATCH(G$1,鈺太芯Device!$A$1:$AZ$1,0)),""))</f>
        <v>4841YG</v>
      </c>
      <c r="H970" s="44" t="str" cm="1">
        <f t="array" ref="H970">_xlfn.SWITCH(TRUE,
$B970="-","check",
$B970="CPC-Power",IFERROR(INDEX('POWER Device'!$A$1:$BA$5000,MATCH($C970,'POWER Device'!$I$1:$I$5016,0),MATCH(H$1,'POWER Device'!$A$1:$AZ$1,0)),""),
$B970&lt;&gt;"CPC",IFERROR(INDEX(鈺太Device!$A$1:$BC$5049,MATCH($C970,鈺太Device!$E$1:$E$5054,0),MATCH(H$1,鈺太Device!$A$1:$AZ$1,0)),""),
$B970="CPC",IFERROR(INDEX(鈺太芯Device!$A$1:$BD$5213,MATCH($C970,鈺太芯Device!$E$1:$E$5267,0),MATCH(H$1,鈺太芯Device!$A$1:$AZ$1,0)),""))</f>
        <v>2180</v>
      </c>
      <c r="I970" s="44" t="str" cm="1">
        <f t="array" ref="I970">_xlfn.SWITCH(TRUE,
$B970="-","check",
$B970="CPC-Power",IFERROR(INDEX('POWER Device'!$A$1:$BA$5000,MATCH($C970,'POWER Device'!$I$1:$I$5016,0),MATCH(I$1,'POWER Device'!$A$1:$AZ$1,0)),""),
$B970&lt;&gt;"CPC",IFERROR(INDEX(鈺太Device!$A$1:$BC$5049,MATCH($C970,鈺太Device!$E$1:$E$5054,0),MATCH(I$1,鈺太Device!$A$1:$AZ$1,0)),""),
$B970="CPC",IFERROR(INDEX(鈺太芯Device!$A$1:$BD$5213,MATCH($C970,鈺太芯Device!$E$1:$E$5267,0),MATCH(I$1,鈺太芯Device!$A$1:$AZ$1,0)),""))</f>
        <v>01B567016S2G0
01B567017S2G0
01B567018S2N0</v>
      </c>
      <c r="J970" s="44" t="str" cm="1">
        <f t="array" ref="J970">_xlfn.SWITCH(TRUE,
$B970="-","check",
$B970="CPC-Power",IFERROR(INDEX('POWER Device'!$A$1:$BA$5000,MATCH($C970,'POWER Device'!$I$1:$I$5016,0),MATCH(J$1,'POWER Device'!$A$1:$AZ$1,0)),""),
$B970&lt;&gt;"CPC",IFERROR(INDEX(鈺太Device!$A$1:$BC$5049,MATCH($C970,鈺太Device!$E$1:$E$5054,0),MATCH(J$1,鈺太Device!$A$1:$AZ$1,0)),""),
$B970="CPC",IFERROR(INDEX(鈺太芯Device!$A$1:$BD$5213,MATCH($C970,鈺太芯Device!$E$1:$E$5267,0),MATCH(J$1,鈺太芯Device!$A$1:$AZ$1,0)),""))</f>
        <v>無</v>
      </c>
      <c r="K970" s="44" t="str" cm="1">
        <f t="array" ref="K970">_xlfn.SWITCH(TRUE,
$B970="-","check",
$B970="CPC-Power",IFERROR(INDEX('POWER Device'!$A$1:$BA$5000,MATCH($C970,'POWER Device'!$I$1:$I$5016,0),MATCH(K$1,'POWER Device'!$A$1:$AZ$1,0)),""),
$B970&lt;&gt;"CPC",IFERROR(INDEX(鈺太Device!$A$1:$BC$5049,MATCH($C970,鈺太Device!$E$1:$E$5054,0),MATCH(K$1,鈺太Device!$A$1:$AZ$1,0)),""),
$B970="CPC",IFERROR(INDEX(鈺太芯Device!$A$1:$BD$5213,MATCH($C970,鈺太芯Device!$E$1:$E$5267,0),MATCH(K$1,鈺太芯Device!$A$1:$AZ$1,0)),""))</f>
        <v>None</v>
      </c>
      <c r="L970" s="44" t="str" cm="1">
        <f t="array" ref="L970">_xlfn.SWITCH(TRUE,
$B970="-","check",
$B970="CPC-Power",IFERROR(INDEX('POWER Device'!$A$1:$BA$5000,MATCH($C970,'POWER Device'!$I$1:$I$5016,0),MATCH(L$1,'POWER Device'!$A$1:$AZ$1,0)),""),
$B970&lt;&gt;"CPC",IFERROR(INDEX(鈺太Device!$A$1:$BC$5049,MATCH($C970,鈺太Device!$E$1:$E$5054,0),MATCH(L$1,鈺太Device!$A$1:$AZ$1,0)),""),
$B970="CPC",IFERROR(INDEX(鈺太芯Device!$A$1:$BD$5213,MATCH($C970,鈺太芯Device!$E$1:$E$5267,0),MATCH(L$1,鈺太芯Device!$A$1:$AZ$1,0)),""))</f>
        <v>OM-325
高溫錫膏</v>
      </c>
      <c r="M970" s="44" t="str">
        <f t="shared" si="90"/>
        <v>ZTS6516</v>
      </c>
      <c r="N970" s="44" t="str">
        <f t="shared" si="94"/>
        <v>ZTS6516-4841YG-2180</v>
      </c>
      <c r="O970" s="18" t="s">
        <v>31657</v>
      </c>
      <c r="P970" s="18" t="s">
        <v>33175</v>
      </c>
      <c r="Q970" s="19" t="s">
        <v>6827</v>
      </c>
      <c r="R970" s="20" t="str">
        <f t="shared" si="95"/>
        <v>||||||||||</v>
      </c>
      <c r="S970" s="21" t="s">
        <v>33176</v>
      </c>
      <c r="T970" s="21"/>
      <c r="U970" s="21" t="s">
        <v>33177</v>
      </c>
      <c r="V970" s="22" t="s">
        <v>10</v>
      </c>
    </row>
    <row r="971" spans="1:22" ht="24">
      <c r="A971" s="45" t="str">
        <f t="shared" si="92"/>
        <v>2024-01</v>
      </c>
      <c r="B971" s="45" t="str">
        <f t="shared" si="91"/>
        <v>HELE</v>
      </c>
      <c r="C971" s="44" t="str" cm="1">
        <f t="array" ref="C971" xml:space="preserve">
_xlfn.SWITCH(TRUE,
$B971="-","-",
$B971="CPC-Power",
IF($D971="",
"PK"&amp;$E971&amp;"_V1."&amp;MAX(VALUE(RIGHT(_xlfn._xlws.FILTER('POWER Device'!$I$1:$I$5016,'POWER Device'!$H$1:$H$5016=$E971,"-"),1))),
"PK"&amp;$E971&amp;"_V1."&amp;$D971),
$B971="CPC",
IF($D971="",
"PK"&amp;$E971&amp;"_V1."&amp;MAX(VALUE(RIGHT(_xlfn._xlws.FILTER(鈺太芯Device!$E$1:$E$5267,鈺太芯Device!$D$1:$D$5267=$E971,"-"),1))),
"PK"&amp;$E971&amp;"_V1."&amp;$D971),
$B971&lt;&gt;"CPC",
IF($D971="",
"PK"&amp;$E971&amp;"_V1."&amp;MAX(VALUE(RIGHT(_xlfn._xlws.FILTER(鈺太Device!$E$1:$E$5054,鈺太Device!$D$1:$D$5054=$E971,"-"),1)))),
"PK"&amp;$E971&amp;"_V1."&amp;$D971)</f>
        <v>PKAT20Q01-29_V1.0</v>
      </c>
      <c r="E971" s="44" t="str">
        <f t="shared" si="93"/>
        <v>AT20Q01-29</v>
      </c>
      <c r="F971" s="44" t="str" cm="1">
        <f t="array" ref="F971">_xlfn.SWITCH(TRUE,
$B971="-","check",
$B971="CPC-Power",IFERROR(INDEX('POWER Device'!$A$1:$BA$5000,MATCH($C971,'POWER Device'!$I$1:$I$5016,0),MATCH(F$1,'POWER Device'!$A$1:$AZ$1,0)),""),
$B971&lt;&gt;"CPC",IFERROR(INDEX(鈺太Device!$A$1:$BC$5049,MATCH($C971,鈺太Device!$E$1:$E$5054,0),MATCH(F$1,鈺太Device!$A$1:$AZ$1,0)),""),
$B971="CPC",IFERROR(INDEX(鈺太芯Device!$A$1:$BD$5213,MATCH($C971,鈺太芯Device!$E$1:$E$5267,0),MATCH(F$1,鈺太芯Device!$A$1:$AZ$1,0)),""))</f>
        <v>ZTS6516</v>
      </c>
      <c r="G971" s="44" t="str" cm="1">
        <f t="array" ref="G971">_xlfn.SWITCH(TRUE,
$B971="-","check",
$B971="CPC-Power",IFERROR(INDEX('POWER Device'!$A$1:$BA$5000,MATCH($C971,'POWER Device'!$I$1:$I$5016,0),MATCH(G$1,'POWER Device'!$A$1:$AZ$1,0)),""),
$B971&lt;&gt;"CPC",IFERROR(INDEX(鈺太Device!$A$1:$BC$5049,MATCH($C971,鈺太Device!$E$1:$E$5054,0),MATCH(G$1,鈺太Device!$A$1:$AZ$1,0)),""),
$B971="CPC",IFERROR(INDEX(鈺太芯Device!$A$1:$BD$5213,MATCH($C971,鈺太芯Device!$E$1:$E$5267,0),MATCH(G$1,鈺太芯Device!$A$1:$AZ$1,0)),""))</f>
        <v>4841YH</v>
      </c>
      <c r="H971" s="44" t="str" cm="1">
        <f t="array" ref="H971">_xlfn.SWITCH(TRUE,
$B971="-","check",
$B971="CPC-Power",IFERROR(INDEX('POWER Device'!$A$1:$BA$5000,MATCH($C971,'POWER Device'!$I$1:$I$5016,0),MATCH(H$1,'POWER Device'!$A$1:$AZ$1,0)),""),
$B971&lt;&gt;"CPC",IFERROR(INDEX(鈺太Device!$A$1:$BC$5049,MATCH($C971,鈺太Device!$E$1:$E$5054,0),MATCH(H$1,鈺太Device!$A$1:$AZ$1,0)),""),
$B971="CPC",IFERROR(INDEX(鈺太芯Device!$A$1:$BD$5213,MATCH($C971,鈺太芯Device!$E$1:$E$5267,0),MATCH(H$1,鈺太芯Device!$A$1:$AZ$1,0)),""))</f>
        <v>2180</v>
      </c>
      <c r="I971" s="44" t="str" cm="1">
        <f t="array" ref="I971">_xlfn.SWITCH(TRUE,
$B971="-","check",
$B971="CPC-Power",IFERROR(INDEX('POWER Device'!$A$1:$BA$5000,MATCH($C971,'POWER Device'!$I$1:$I$5016,0),MATCH(I$1,'POWER Device'!$A$1:$AZ$1,0)),""),
$B971&lt;&gt;"CPC",IFERROR(INDEX(鈺太Device!$A$1:$BC$5049,MATCH($C971,鈺太Device!$E$1:$E$5054,0),MATCH(I$1,鈺太Device!$A$1:$AZ$1,0)),""),
$B971="CPC",IFERROR(INDEX(鈺太芯Device!$A$1:$BD$5213,MATCH($C971,鈺太芯Device!$E$1:$E$5267,0),MATCH(I$1,鈺太芯Device!$A$1:$AZ$1,0)),""))</f>
        <v>01B567016S2G0
01B567017S2G0
01B567018S2N0</v>
      </c>
      <c r="J971" s="44" t="str" cm="1">
        <f t="array" ref="J971">_xlfn.SWITCH(TRUE,
$B971="-","check",
$B971="CPC-Power",IFERROR(INDEX('POWER Device'!$A$1:$BA$5000,MATCH($C971,'POWER Device'!$I$1:$I$5016,0),MATCH(J$1,'POWER Device'!$A$1:$AZ$1,0)),""),
$B971&lt;&gt;"CPC",IFERROR(INDEX(鈺太Device!$A$1:$BC$5049,MATCH($C971,鈺太Device!$E$1:$E$5054,0),MATCH(J$1,鈺太Device!$A$1:$AZ$1,0)),""),
$B971="CPC",IFERROR(INDEX(鈺太芯Device!$A$1:$BD$5213,MATCH($C971,鈺太芯Device!$E$1:$E$5267,0),MATCH(J$1,鈺太芯Device!$A$1:$AZ$1,0)),""))</f>
        <v>無</v>
      </c>
      <c r="K971" s="44" t="str" cm="1">
        <f t="array" ref="K971">_xlfn.SWITCH(TRUE,
$B971="-","check",
$B971="CPC-Power",IFERROR(INDEX('POWER Device'!$A$1:$BA$5000,MATCH($C971,'POWER Device'!$I$1:$I$5016,0),MATCH(K$1,'POWER Device'!$A$1:$AZ$1,0)),""),
$B971&lt;&gt;"CPC",IFERROR(INDEX(鈺太Device!$A$1:$BC$5049,MATCH($C971,鈺太Device!$E$1:$E$5054,0),MATCH(K$1,鈺太Device!$A$1:$AZ$1,0)),""),
$B971="CPC",IFERROR(INDEX(鈺太芯Device!$A$1:$BD$5213,MATCH($C971,鈺太芯Device!$E$1:$E$5267,0),MATCH(K$1,鈺太芯Device!$A$1:$AZ$1,0)),""))</f>
        <v>None</v>
      </c>
      <c r="L971" s="44" t="str" cm="1">
        <f t="array" ref="L971">_xlfn.SWITCH(TRUE,
$B971="-","check",
$B971="CPC-Power",IFERROR(INDEX('POWER Device'!$A$1:$BA$5000,MATCH($C971,'POWER Device'!$I$1:$I$5016,0),MATCH(L$1,'POWER Device'!$A$1:$AZ$1,0)),""),
$B971&lt;&gt;"CPC",IFERROR(INDEX(鈺太Device!$A$1:$BC$5049,MATCH($C971,鈺太Device!$E$1:$E$5054,0),MATCH(L$1,鈺太Device!$A$1:$AZ$1,0)),""),
$B971="CPC",IFERROR(INDEX(鈺太芯Device!$A$1:$BD$5213,MATCH($C971,鈺太芯Device!$E$1:$E$5267,0),MATCH(L$1,鈺太芯Device!$A$1:$AZ$1,0)),""))</f>
        <v>OM-325
高溫錫膏</v>
      </c>
      <c r="M971" s="44" t="str">
        <f t="shared" si="90"/>
        <v>ZTS6516</v>
      </c>
      <c r="N971" s="44" t="str">
        <f t="shared" si="94"/>
        <v>ZTS6516-4841YH-2180</v>
      </c>
      <c r="O971" s="18" t="s">
        <v>31657</v>
      </c>
      <c r="P971" s="18" t="s">
        <v>31955</v>
      </c>
      <c r="Q971" s="19" t="s">
        <v>6848</v>
      </c>
      <c r="R971" s="20" t="str">
        <f t="shared" si="95"/>
        <v>||||||||||</v>
      </c>
      <c r="S971" s="21" t="s">
        <v>31672</v>
      </c>
      <c r="T971" s="21" t="s">
        <v>32013</v>
      </c>
      <c r="U971" s="21" t="s">
        <v>33178</v>
      </c>
      <c r="V971" s="22" t="s">
        <v>10</v>
      </c>
    </row>
    <row r="972" spans="1:22" ht="24">
      <c r="A972" s="45" t="str">
        <f t="shared" si="92"/>
        <v>2024-07</v>
      </c>
      <c r="B972" s="45" t="str">
        <f t="shared" si="91"/>
        <v>HELE</v>
      </c>
      <c r="C972" s="44" t="str" cm="1">
        <f t="array" ref="C972" xml:space="preserve">
_xlfn.SWITCH(TRUE,
$B972="-","-",
$B972="CPC-Power",
IF($D972="",
"PK"&amp;$E972&amp;"_V1."&amp;MAX(VALUE(RIGHT(_xlfn._xlws.FILTER('POWER Device'!$I$1:$I$5016,'POWER Device'!$H$1:$H$5016=$E972,"-"),1))),
"PK"&amp;$E972&amp;"_V1."&amp;$D972),
$B972="CPC",
IF($D972="",
"PK"&amp;$E972&amp;"_V1."&amp;MAX(VALUE(RIGHT(_xlfn._xlws.FILTER(鈺太芯Device!$E$1:$E$5267,鈺太芯Device!$D$1:$D$5267=$E972,"-"),1))),
"PK"&amp;$E972&amp;"_V1."&amp;$D972),
$B972&lt;&gt;"CPC",
IF($D972="",
"PK"&amp;$E972&amp;"_V1."&amp;MAX(VALUE(RIGHT(_xlfn._xlws.FILTER(鈺太Device!$E$1:$E$5054,鈺太Device!$D$1:$D$5054=$E972,"-"),1)))),
"PK"&amp;$E972&amp;"_V1."&amp;$D972)</f>
        <v>PKAT20Q01-35_V1.0</v>
      </c>
      <c r="E972" s="44" t="str">
        <f t="shared" si="93"/>
        <v>AT20Q01-35</v>
      </c>
      <c r="F972" s="44" t="str" cm="1">
        <f t="array" ref="F972">_xlfn.SWITCH(TRUE,
$B972="-","check",
$B972="CPC-Power",IFERROR(INDEX('POWER Device'!$A$1:$BA$5000,MATCH($C972,'POWER Device'!$I$1:$I$5016,0),MATCH(F$1,'POWER Device'!$A$1:$AZ$1,0)),""),
$B972&lt;&gt;"CPC",IFERROR(INDEX(鈺太Device!$A$1:$BC$5049,MATCH($C972,鈺太Device!$E$1:$E$5054,0),MATCH(F$1,鈺太Device!$A$1:$AZ$1,0)),""),
$B972="CPC",IFERROR(INDEX(鈺太芯Device!$A$1:$BD$5213,MATCH($C972,鈺太芯Device!$E$1:$E$5267,0),MATCH(F$1,鈺太芯Device!$A$1:$AZ$1,0)),""))</f>
        <v>ZTS6516</v>
      </c>
      <c r="G972" s="44" t="str" cm="1">
        <f t="array" ref="G972">_xlfn.SWITCH(TRUE,
$B972="-","check",
$B972="CPC-Power",IFERROR(INDEX('POWER Device'!$A$1:$BA$5000,MATCH($C972,'POWER Device'!$I$1:$I$5016,0),MATCH(G$1,'POWER Device'!$A$1:$AZ$1,0)),""),
$B972&lt;&gt;"CPC",IFERROR(INDEX(鈺太Device!$A$1:$BC$5049,MATCH($C972,鈺太Device!$E$1:$E$5054,0),MATCH(G$1,鈺太Device!$A$1:$AZ$1,0)),""),
$B972="CPC",IFERROR(INDEX(鈺太芯Device!$A$1:$BD$5213,MATCH($C972,鈺太芯Device!$E$1:$E$5267,0),MATCH(G$1,鈺太芯Device!$A$1:$AZ$1,0)),""))</f>
        <v>4841YI</v>
      </c>
      <c r="H972" s="44" t="str" cm="1">
        <f t="array" ref="H972">_xlfn.SWITCH(TRUE,
$B972="-","check",
$B972="CPC-Power",IFERROR(INDEX('POWER Device'!$A$1:$BA$5000,MATCH($C972,'POWER Device'!$I$1:$I$5016,0),MATCH(H$1,'POWER Device'!$A$1:$AZ$1,0)),""),
$B972&lt;&gt;"CPC",IFERROR(INDEX(鈺太Device!$A$1:$BC$5049,MATCH($C972,鈺太Device!$E$1:$E$5054,0),MATCH(H$1,鈺太Device!$A$1:$AZ$1,0)),""),
$B972="CPC",IFERROR(INDEX(鈺太芯Device!$A$1:$BD$5213,MATCH($C972,鈺太芯Device!$E$1:$E$5267,0),MATCH(H$1,鈺太芯Device!$A$1:$AZ$1,0)),""))</f>
        <v>2180</v>
      </c>
      <c r="I972" s="44" t="str" cm="1">
        <f t="array" ref="I972">_xlfn.SWITCH(TRUE,
$B972="-","check",
$B972="CPC-Power",IFERROR(INDEX('POWER Device'!$A$1:$BA$5000,MATCH($C972,'POWER Device'!$I$1:$I$5016,0),MATCH(I$1,'POWER Device'!$A$1:$AZ$1,0)),""),
$B972&lt;&gt;"CPC",IFERROR(INDEX(鈺太Device!$A$1:$BC$5049,MATCH($C972,鈺太Device!$E$1:$E$5054,0),MATCH(I$1,鈺太Device!$A$1:$AZ$1,0)),""),
$B972="CPC",IFERROR(INDEX(鈺太芯Device!$A$1:$BD$5213,MATCH($C972,鈺太芯Device!$E$1:$E$5267,0),MATCH(I$1,鈺太芯Device!$A$1:$AZ$1,0)),""))</f>
        <v>01B567018S2N0
01B567045S2N0
01B567046S2N0</v>
      </c>
      <c r="J972" s="44" t="str" cm="1">
        <f t="array" ref="J972">_xlfn.SWITCH(TRUE,
$B972="-","check",
$B972="CPC-Power",IFERROR(INDEX('POWER Device'!$A$1:$BA$5000,MATCH($C972,'POWER Device'!$I$1:$I$5016,0),MATCH(J$1,'POWER Device'!$A$1:$AZ$1,0)),""),
$B972&lt;&gt;"CPC",IFERROR(INDEX(鈺太Device!$A$1:$BC$5049,MATCH($C972,鈺太Device!$E$1:$E$5054,0),MATCH(J$1,鈺太Device!$A$1:$AZ$1,0)),""),
$B972="CPC",IFERROR(INDEX(鈺太芯Device!$A$1:$BD$5213,MATCH($C972,鈺太芯Device!$E$1:$E$5267,0),MATCH(J$1,鈺太芯Device!$A$1:$AZ$1,0)),""))</f>
        <v>無</v>
      </c>
      <c r="K972" s="44" t="str" cm="1">
        <f t="array" ref="K972">_xlfn.SWITCH(TRUE,
$B972="-","check",
$B972="CPC-Power",IFERROR(INDEX('POWER Device'!$A$1:$BA$5000,MATCH($C972,'POWER Device'!$I$1:$I$5016,0),MATCH(K$1,'POWER Device'!$A$1:$AZ$1,0)),""),
$B972&lt;&gt;"CPC",IFERROR(INDEX(鈺太Device!$A$1:$BC$5049,MATCH($C972,鈺太Device!$E$1:$E$5054,0),MATCH(K$1,鈺太Device!$A$1:$AZ$1,0)),""),
$B972="CPC",IFERROR(INDEX(鈺太芯Device!$A$1:$BD$5213,MATCH($C972,鈺太芯Device!$E$1:$E$5267,0),MATCH(K$1,鈺太芯Device!$A$1:$AZ$1,0)),""))</f>
        <v>None</v>
      </c>
      <c r="L972" s="44" t="str" cm="1">
        <f t="array" ref="L972">_xlfn.SWITCH(TRUE,
$B972="-","check",
$B972="CPC-Power",IFERROR(INDEX('POWER Device'!$A$1:$BA$5000,MATCH($C972,'POWER Device'!$I$1:$I$5016,0),MATCH(L$1,'POWER Device'!$A$1:$AZ$1,0)),""),
$B972&lt;&gt;"CPC",IFERROR(INDEX(鈺太Device!$A$1:$BC$5049,MATCH($C972,鈺太Device!$E$1:$E$5054,0),MATCH(L$1,鈺太Device!$A$1:$AZ$1,0)),""),
$B972="CPC",IFERROR(INDEX(鈺太芯Device!$A$1:$BD$5213,MATCH($C972,鈺太芯Device!$E$1:$E$5267,0),MATCH(L$1,鈺太芯Device!$A$1:$AZ$1,0)),""))</f>
        <v>OM-325
高溫錫膏</v>
      </c>
      <c r="M972" s="44" t="str">
        <f t="shared" si="90"/>
        <v>ZTS6516</v>
      </c>
      <c r="N972" s="44" t="str">
        <f t="shared" si="94"/>
        <v>ZTS6516-4841YI-2180</v>
      </c>
      <c r="O972" s="18" t="s">
        <v>31657</v>
      </c>
      <c r="P972" s="18" t="s">
        <v>33179</v>
      </c>
      <c r="Q972" s="19" t="s">
        <v>6877</v>
      </c>
      <c r="R972" s="20" t="str">
        <f t="shared" si="95"/>
        <v>||||||||||</v>
      </c>
      <c r="S972" s="21" t="s">
        <v>33180</v>
      </c>
      <c r="T972" s="21"/>
      <c r="U972" s="21" t="s">
        <v>34675</v>
      </c>
      <c r="V972" s="22" t="s">
        <v>10</v>
      </c>
    </row>
    <row r="973" spans="1:22" ht="36">
      <c r="A973" s="45" t="str">
        <f t="shared" si="92"/>
        <v>2023-12</v>
      </c>
      <c r="B973" s="45" t="str">
        <f t="shared" si="91"/>
        <v>HELE</v>
      </c>
      <c r="C973" s="44" t="str" cm="1">
        <f t="array" ref="C973" xml:space="preserve">
_xlfn.SWITCH(TRUE,
$B973="-","-",
$B973="CPC-Power",
IF($D973="",
"PK"&amp;$E973&amp;"_V1."&amp;MAX(VALUE(RIGHT(_xlfn._xlws.FILTER('POWER Device'!$I$1:$I$5016,'POWER Device'!$H$1:$H$5016=$E973,"-"),1))),
"PK"&amp;$E973&amp;"_V1."&amp;$D973),
$B973="CPC",
IF($D973="",
"PK"&amp;$E973&amp;"_V1."&amp;MAX(VALUE(RIGHT(_xlfn._xlws.FILTER(鈺太芯Device!$E$1:$E$5267,鈺太芯Device!$D$1:$D$5267=$E973,"-"),1))),
"PK"&amp;$E973&amp;"_V1."&amp;$D973),
$B973&lt;&gt;"CPC",
IF($D973="",
"PK"&amp;$E973&amp;"_V1."&amp;MAX(VALUE(RIGHT(_xlfn._xlws.FILTER(鈺太Device!$E$1:$E$5054,鈺太Device!$D$1:$D$5054=$E973,"-"),1)))),
"PK"&amp;$E973&amp;"_V1."&amp;$D973)</f>
        <v>PKAT20Q01-31_V1.0</v>
      </c>
      <c r="E973" s="44" t="str">
        <f t="shared" si="93"/>
        <v>AT20Q01-31</v>
      </c>
      <c r="F973" s="44" t="str" cm="1">
        <f t="array" ref="F973">_xlfn.SWITCH(TRUE,
$B973="-","check",
$B973="CPC-Power",IFERROR(INDEX('POWER Device'!$A$1:$BA$5000,MATCH($C973,'POWER Device'!$I$1:$I$5016,0),MATCH(F$1,'POWER Device'!$A$1:$AZ$1,0)),""),
$B973&lt;&gt;"CPC",IFERROR(INDEX(鈺太Device!$A$1:$BC$5049,MATCH($C973,鈺太Device!$E$1:$E$5054,0),MATCH(F$1,鈺太Device!$A$1:$AZ$1,0)),""),
$B973="CPC",IFERROR(INDEX(鈺太芯Device!$A$1:$BD$5213,MATCH($C973,鈺太芯Device!$E$1:$E$5267,0),MATCH(F$1,鈺太芯Device!$A$1:$AZ$1,0)),""))</f>
        <v>ZTS6516</v>
      </c>
      <c r="G973" s="44" t="str" cm="1">
        <f t="array" ref="G973">_xlfn.SWITCH(TRUE,
$B973="-","check",
$B973="CPC-Power",IFERROR(INDEX('POWER Device'!$A$1:$BA$5000,MATCH($C973,'POWER Device'!$I$1:$I$5016,0),MATCH(G$1,'POWER Device'!$A$1:$AZ$1,0)),""),
$B973&lt;&gt;"CPC",IFERROR(INDEX(鈺太Device!$A$1:$BC$5049,MATCH($C973,鈺太Device!$E$1:$E$5054,0),MATCH(G$1,鈺太Device!$A$1:$AZ$1,0)),""),
$B973="CPC",IFERROR(INDEX(鈺太芯Device!$A$1:$BD$5213,MATCH($C973,鈺太芯Device!$E$1:$E$5267,0),MATCH(G$1,鈺太芯Device!$A$1:$AZ$1,0)),""))</f>
        <v>4841YI</v>
      </c>
      <c r="H973" s="44" t="str" cm="1">
        <f t="array" ref="H973">_xlfn.SWITCH(TRUE,
$B973="-","check",
$B973="CPC-Power",IFERROR(INDEX('POWER Device'!$A$1:$BA$5000,MATCH($C973,'POWER Device'!$I$1:$I$5016,0),MATCH(H$1,'POWER Device'!$A$1:$AZ$1,0)),""),
$B973&lt;&gt;"CPC",IFERROR(INDEX(鈺太Device!$A$1:$BC$5049,MATCH($C973,鈺太Device!$E$1:$E$5054,0),MATCH(H$1,鈺太Device!$A$1:$AZ$1,0)),""),
$B973="CPC",IFERROR(INDEX(鈺太芯Device!$A$1:$BD$5213,MATCH($C973,鈺太芯Device!$E$1:$E$5267,0),MATCH(H$1,鈺太芯Device!$A$1:$AZ$1,0)),""))</f>
        <v>2180</v>
      </c>
      <c r="I973" s="44" t="str" cm="1">
        <f t="array" ref="I973">_xlfn.SWITCH(TRUE,
$B973="-","check",
$B973="CPC-Power",IFERROR(INDEX('POWER Device'!$A$1:$BA$5000,MATCH($C973,'POWER Device'!$I$1:$I$5016,0),MATCH(I$1,'POWER Device'!$A$1:$AZ$1,0)),""),
$B973&lt;&gt;"CPC",IFERROR(INDEX(鈺太Device!$A$1:$BC$5049,MATCH($C973,鈺太Device!$E$1:$E$5054,0),MATCH(I$1,鈺太Device!$A$1:$AZ$1,0)),""),
$B973="CPC",IFERROR(INDEX(鈺太芯Device!$A$1:$BD$5213,MATCH($C973,鈺太芯Device!$E$1:$E$5267,0),MATCH(I$1,鈺太芯Device!$A$1:$AZ$1,0)),""))</f>
        <v>01B567016S2G0
01B567017S2G0
01B567018S2N0</v>
      </c>
      <c r="J973" s="44" t="str" cm="1">
        <f t="array" ref="J973">_xlfn.SWITCH(TRUE,
$B973="-","check",
$B973="CPC-Power",IFERROR(INDEX('POWER Device'!$A$1:$BA$5000,MATCH($C973,'POWER Device'!$I$1:$I$5016,0),MATCH(J$1,'POWER Device'!$A$1:$AZ$1,0)),""),
$B973&lt;&gt;"CPC",IFERROR(INDEX(鈺太Device!$A$1:$BC$5049,MATCH($C973,鈺太Device!$E$1:$E$5054,0),MATCH(J$1,鈺太Device!$A$1:$AZ$1,0)),""),
$B973="CPC",IFERROR(INDEX(鈺太芯Device!$A$1:$BD$5213,MATCH($C973,鈺太芯Device!$E$1:$E$5267,0),MATCH(J$1,鈺太芯Device!$A$1:$AZ$1,0)),""))</f>
        <v>無</v>
      </c>
      <c r="K973" s="44" t="str" cm="1">
        <f t="array" ref="K973">_xlfn.SWITCH(TRUE,
$B973="-","check",
$B973="CPC-Power",IFERROR(INDEX('POWER Device'!$A$1:$BA$5000,MATCH($C973,'POWER Device'!$I$1:$I$5016,0),MATCH(K$1,'POWER Device'!$A$1:$AZ$1,0)),""),
$B973&lt;&gt;"CPC",IFERROR(INDEX(鈺太Device!$A$1:$BC$5049,MATCH($C973,鈺太Device!$E$1:$E$5054,0),MATCH(K$1,鈺太Device!$A$1:$AZ$1,0)),""),
$B973="CPC",IFERROR(INDEX(鈺太芯Device!$A$1:$BD$5213,MATCH($C973,鈺太芯Device!$E$1:$E$5267,0),MATCH(K$1,鈺太芯Device!$A$1:$AZ$1,0)),""))</f>
        <v>None</v>
      </c>
      <c r="L973" s="44" t="str" cm="1">
        <f t="array" ref="L973">_xlfn.SWITCH(TRUE,
$B973="-","check",
$B973="CPC-Power",IFERROR(INDEX('POWER Device'!$A$1:$BA$5000,MATCH($C973,'POWER Device'!$I$1:$I$5016,0),MATCH(L$1,'POWER Device'!$A$1:$AZ$1,0)),""),
$B973&lt;&gt;"CPC",IFERROR(INDEX(鈺太Device!$A$1:$BC$5049,MATCH($C973,鈺太Device!$E$1:$E$5054,0),MATCH(L$1,鈺太Device!$A$1:$AZ$1,0)),""),
$B973="CPC",IFERROR(INDEX(鈺太芯Device!$A$1:$BD$5213,MATCH($C973,鈺太芯Device!$E$1:$E$5267,0),MATCH(L$1,鈺太芯Device!$A$1:$AZ$1,0)),""))</f>
        <v>OM-325
高溫錫膏</v>
      </c>
      <c r="M973" s="44" t="str">
        <f t="shared" si="90"/>
        <v>ZTS6516</v>
      </c>
      <c r="N973" s="44" t="str">
        <f t="shared" si="94"/>
        <v>ZTS6516-4841YI-2180</v>
      </c>
      <c r="O973" s="18" t="s">
        <v>31657</v>
      </c>
      <c r="P973" s="18" t="s">
        <v>33181</v>
      </c>
      <c r="Q973" s="19" t="s">
        <v>6852</v>
      </c>
      <c r="R973" s="20" t="str">
        <f t="shared" si="95"/>
        <v>||||||||||</v>
      </c>
      <c r="S973" s="21" t="s">
        <v>33182</v>
      </c>
      <c r="T973" s="21"/>
      <c r="U973" s="21" t="s">
        <v>33183</v>
      </c>
      <c r="V973" s="22" t="s">
        <v>10</v>
      </c>
    </row>
    <row r="974" spans="1:22">
      <c r="A974" s="45" t="str">
        <f t="shared" si="92"/>
        <v>2024-05</v>
      </c>
      <c r="B974" s="45" t="str">
        <f t="shared" si="91"/>
        <v>HELE</v>
      </c>
      <c r="C974" s="44" t="str" cm="1">
        <f t="array" ref="C974" xml:space="preserve">
_xlfn.SWITCH(TRUE,
$B974="-","-",
$B974="CPC-Power",
IF($D974="",
"PK"&amp;$E974&amp;"_V1."&amp;MAX(VALUE(RIGHT(_xlfn._xlws.FILTER('POWER Device'!$I$1:$I$5016,'POWER Device'!$H$1:$H$5016=$E974,"-"),1))),
"PK"&amp;$E974&amp;"_V1."&amp;$D974),
$B974="CPC",
IF($D974="",
"PK"&amp;$E974&amp;"_V1."&amp;MAX(VALUE(RIGHT(_xlfn._xlws.FILTER(鈺太芯Device!$E$1:$E$5267,鈺太芯Device!$D$1:$D$5267=$E974,"-"),1))),
"PK"&amp;$E974&amp;"_V1."&amp;$D974),
$B974&lt;&gt;"CPC",
IF($D974="",
"PK"&amp;$E974&amp;"_V1."&amp;MAX(VALUE(RIGHT(_xlfn._xlws.FILTER(鈺太Device!$E$1:$E$5054,鈺太Device!$D$1:$D$5054=$E974,"-"),1)))),
"PK"&amp;$E974&amp;"_V1."&amp;$D974)</f>
        <v>PKAT20Q01-32_V1.1</v>
      </c>
      <c r="E974" s="44" t="str">
        <f t="shared" si="93"/>
        <v>AT20Q01-32</v>
      </c>
      <c r="F974" s="44" t="str" cm="1">
        <f t="array" ref="F974">_xlfn.SWITCH(TRUE,
$B974="-","check",
$B974="CPC-Power",IFERROR(INDEX('POWER Device'!$A$1:$BA$5000,MATCH($C974,'POWER Device'!$I$1:$I$5016,0),MATCH(F$1,'POWER Device'!$A$1:$AZ$1,0)),""),
$B974&lt;&gt;"CPC",IFERROR(INDEX(鈺太Device!$A$1:$BC$5049,MATCH($C974,鈺太Device!$E$1:$E$5054,0),MATCH(F$1,鈺太Device!$A$1:$AZ$1,0)),""),
$B974="CPC",IFERROR(INDEX(鈺太芯Device!$A$1:$BD$5213,MATCH($C974,鈺太芯Device!$E$1:$E$5267,0),MATCH(F$1,鈺太芯Device!$A$1:$AZ$1,0)),""))</f>
        <v>ZTS6516</v>
      </c>
      <c r="G974" s="44" t="str" cm="1">
        <f t="array" ref="G974">_xlfn.SWITCH(TRUE,
$B974="-","check",
$B974="CPC-Power",IFERROR(INDEX('POWER Device'!$A$1:$BA$5000,MATCH($C974,'POWER Device'!$I$1:$I$5016,0),MATCH(G$1,'POWER Device'!$A$1:$AZ$1,0)),""),
$B974&lt;&gt;"CPC",IFERROR(INDEX(鈺太Device!$A$1:$BC$5049,MATCH($C974,鈺太Device!$E$1:$E$5054,0),MATCH(G$1,鈺太Device!$A$1:$AZ$1,0)),""),
$B974="CPC",IFERROR(INDEX(鈺太芯Device!$A$1:$BD$5213,MATCH($C974,鈺太芯Device!$E$1:$E$5267,0),MATCH(G$1,鈺太芯Device!$A$1:$AZ$1,0)),""))</f>
        <v>4841YI</v>
      </c>
      <c r="H974" s="44" t="str" cm="1">
        <f t="array" ref="H974">_xlfn.SWITCH(TRUE,
$B974="-","check",
$B974="CPC-Power",IFERROR(INDEX('POWER Device'!$A$1:$BA$5000,MATCH($C974,'POWER Device'!$I$1:$I$5016,0),MATCH(H$1,'POWER Device'!$A$1:$AZ$1,0)),""),
$B974&lt;&gt;"CPC",IFERROR(INDEX(鈺太Device!$A$1:$BC$5049,MATCH($C974,鈺太Device!$E$1:$E$5054,0),MATCH(H$1,鈺太Device!$A$1:$AZ$1,0)),""),
$B974="CPC",IFERROR(INDEX(鈺太芯Device!$A$1:$BD$5213,MATCH($C974,鈺太芯Device!$E$1:$E$5267,0),MATCH(H$1,鈺太芯Device!$A$1:$AZ$1,0)),""))</f>
        <v>2180</v>
      </c>
      <c r="I974" s="44" t="str" cm="1">
        <f t="array" ref="I974">_xlfn.SWITCH(TRUE,
$B974="-","check",
$B974="CPC-Power",IFERROR(INDEX('POWER Device'!$A$1:$BA$5000,MATCH($C974,'POWER Device'!$I$1:$I$5016,0),MATCH(I$1,'POWER Device'!$A$1:$AZ$1,0)),""),
$B974&lt;&gt;"CPC",IFERROR(INDEX(鈺太Device!$A$1:$BC$5049,MATCH($C974,鈺太Device!$E$1:$E$5054,0),MATCH(I$1,鈺太Device!$A$1:$AZ$1,0)),""),
$B974="CPC",IFERROR(INDEX(鈺太芯Device!$A$1:$BD$5213,MATCH($C974,鈺太芯Device!$E$1:$E$5267,0),MATCH(I$1,鈺太芯Device!$A$1:$AZ$1,0)),""))</f>
        <v>01B567039P2G0
01B567040P2G0
01B567041P2N0</v>
      </c>
      <c r="J974" s="44" t="str" cm="1">
        <f t="array" ref="J974">_xlfn.SWITCH(TRUE,
$B974="-","check",
$B974="CPC-Power",IFERROR(INDEX('POWER Device'!$A$1:$BA$5000,MATCH($C974,'POWER Device'!$I$1:$I$5016,0),MATCH(J$1,'POWER Device'!$A$1:$AZ$1,0)),""),
$B974&lt;&gt;"CPC",IFERROR(INDEX(鈺太Device!$A$1:$BC$5049,MATCH($C974,鈺太Device!$E$1:$E$5054,0),MATCH(J$1,鈺太Device!$A$1:$AZ$1,0)),""),
$B974="CPC",IFERROR(INDEX(鈺太芯Device!$A$1:$BD$5213,MATCH($C974,鈺太芯Device!$E$1:$E$5267,0),MATCH(J$1,鈺太芯Device!$A$1:$AZ$1,0)),""))</f>
        <v>無</v>
      </c>
      <c r="K974" s="44" t="str" cm="1">
        <f t="array" ref="K974">_xlfn.SWITCH(TRUE,
$B974="-","check",
$B974="CPC-Power",IFERROR(INDEX('POWER Device'!$A$1:$BA$5000,MATCH($C974,'POWER Device'!$I$1:$I$5016,0),MATCH(K$1,'POWER Device'!$A$1:$AZ$1,0)),""),
$B974&lt;&gt;"CPC",IFERROR(INDEX(鈺太Device!$A$1:$BC$5049,MATCH($C974,鈺太Device!$E$1:$E$5054,0),MATCH(K$1,鈺太Device!$A$1:$AZ$1,0)),""),
$B974="CPC",IFERROR(INDEX(鈺太芯Device!$A$1:$BD$5213,MATCH($C974,鈺太芯Device!$E$1:$E$5267,0),MATCH(K$1,鈺太芯Device!$A$1:$AZ$1,0)),""))</f>
        <v>None</v>
      </c>
      <c r="L974" s="44" t="str" cm="1">
        <f t="array" ref="L974">_xlfn.SWITCH(TRUE,
$B974="-","check",
$B974="CPC-Power",IFERROR(INDEX('POWER Device'!$A$1:$BA$5000,MATCH($C974,'POWER Device'!$I$1:$I$5016,0),MATCH(L$1,'POWER Device'!$A$1:$AZ$1,0)),""),
$B974&lt;&gt;"CPC",IFERROR(INDEX(鈺太Device!$A$1:$BC$5049,MATCH($C974,鈺太Device!$E$1:$E$5054,0),MATCH(L$1,鈺太Device!$A$1:$AZ$1,0)),""),
$B974="CPC",IFERROR(INDEX(鈺太芯Device!$A$1:$BD$5213,MATCH($C974,鈺太芯Device!$E$1:$E$5267,0),MATCH(L$1,鈺太芯Device!$A$1:$AZ$1,0)),""))</f>
        <v>OM-325
高溫錫膏</v>
      </c>
      <c r="M974" s="44" t="str">
        <f t="shared" ref="M974:M1037" si="96">F974</f>
        <v>ZTS6516</v>
      </c>
      <c r="N974" s="44" t="str">
        <f t="shared" si="94"/>
        <v>ZTS6516-4841YI-2180</v>
      </c>
      <c r="O974" s="18" t="s">
        <v>31657</v>
      </c>
      <c r="P974" s="18" t="s">
        <v>33184</v>
      </c>
      <c r="Q974" s="19" t="s">
        <v>6856</v>
      </c>
      <c r="R974" s="20" t="str">
        <f t="shared" si="95"/>
        <v>||||||||||</v>
      </c>
      <c r="S974" s="21" t="s">
        <v>33185</v>
      </c>
      <c r="T974" s="21" t="s">
        <v>33186</v>
      </c>
      <c r="U974" s="21" t="s">
        <v>33187</v>
      </c>
      <c r="V974" s="22" t="s">
        <v>10</v>
      </c>
    </row>
    <row r="975" spans="1:22">
      <c r="A975" s="45" t="str">
        <f t="shared" si="92"/>
        <v>2024-05</v>
      </c>
      <c r="B975" s="45" t="str">
        <f t="shared" si="91"/>
        <v>HELE</v>
      </c>
      <c r="C975" s="44" t="str" cm="1">
        <f t="array" ref="C975" xml:space="preserve">
_xlfn.SWITCH(TRUE,
$B975="-","-",
$B975="CPC-Power",
IF($D975="",
"PK"&amp;$E975&amp;"_V1."&amp;MAX(VALUE(RIGHT(_xlfn._xlws.FILTER('POWER Device'!$I$1:$I$5016,'POWER Device'!$H$1:$H$5016=$E975,"-"),1))),
"PK"&amp;$E975&amp;"_V1."&amp;$D975),
$B975="CPC",
IF($D975="",
"PK"&amp;$E975&amp;"_V1."&amp;MAX(VALUE(RIGHT(_xlfn._xlws.FILTER(鈺太芯Device!$E$1:$E$5267,鈺太芯Device!$D$1:$D$5267=$E975,"-"),1))),
"PK"&amp;$E975&amp;"_V1."&amp;$D975),
$B975&lt;&gt;"CPC",
IF($D975="",
"PK"&amp;$E975&amp;"_V1."&amp;MAX(VALUE(RIGHT(_xlfn._xlws.FILTER(鈺太Device!$E$1:$E$5054,鈺太Device!$D$1:$D$5054=$E975,"-"),1)))),
"PK"&amp;$E975&amp;"_V1."&amp;$D975)</f>
        <v>PKAT20Q01-33_V1.1</v>
      </c>
      <c r="E975" s="44" t="str">
        <f t="shared" si="93"/>
        <v>AT20Q01-33</v>
      </c>
      <c r="F975" s="44" t="str" cm="1">
        <f t="array" ref="F975">_xlfn.SWITCH(TRUE,
$B975="-","check",
$B975="CPC-Power",IFERROR(INDEX('POWER Device'!$A$1:$BA$5000,MATCH($C975,'POWER Device'!$I$1:$I$5016,0),MATCH(F$1,'POWER Device'!$A$1:$AZ$1,0)),""),
$B975&lt;&gt;"CPC",IFERROR(INDEX(鈺太Device!$A$1:$BC$5049,MATCH($C975,鈺太Device!$E$1:$E$5054,0),MATCH(F$1,鈺太Device!$A$1:$AZ$1,0)),""),
$B975="CPC",IFERROR(INDEX(鈺太芯Device!$A$1:$BD$5213,MATCH($C975,鈺太芯Device!$E$1:$E$5267,0),MATCH(F$1,鈺太芯Device!$A$1:$AZ$1,0)),""))</f>
        <v>ZTS6516</v>
      </c>
      <c r="G975" s="44" t="str" cm="1">
        <f t="array" ref="G975">_xlfn.SWITCH(TRUE,
$B975="-","check",
$B975="CPC-Power",IFERROR(INDEX('POWER Device'!$A$1:$BA$5000,MATCH($C975,'POWER Device'!$I$1:$I$5016,0),MATCH(G$1,'POWER Device'!$A$1:$AZ$1,0)),""),
$B975&lt;&gt;"CPC",IFERROR(INDEX(鈺太Device!$A$1:$BC$5049,MATCH($C975,鈺太Device!$E$1:$E$5054,0),MATCH(G$1,鈺太Device!$A$1:$AZ$1,0)),""),
$B975="CPC",IFERROR(INDEX(鈺太芯Device!$A$1:$BD$5213,MATCH($C975,鈺太芯Device!$E$1:$E$5267,0),MATCH(G$1,鈺太芯Device!$A$1:$AZ$1,0)),""))</f>
        <v>4841YI</v>
      </c>
      <c r="H975" s="44" t="str" cm="1">
        <f t="array" ref="H975">_xlfn.SWITCH(TRUE,
$B975="-","check",
$B975="CPC-Power",IFERROR(INDEX('POWER Device'!$A$1:$BA$5000,MATCH($C975,'POWER Device'!$I$1:$I$5016,0),MATCH(H$1,'POWER Device'!$A$1:$AZ$1,0)),""),
$B975&lt;&gt;"CPC",IFERROR(INDEX(鈺太Device!$A$1:$BC$5049,MATCH($C975,鈺太Device!$E$1:$E$5054,0),MATCH(H$1,鈺太Device!$A$1:$AZ$1,0)),""),
$B975="CPC",IFERROR(INDEX(鈺太芯Device!$A$1:$BD$5213,MATCH($C975,鈺太芯Device!$E$1:$E$5267,0),MATCH(H$1,鈺太芯Device!$A$1:$AZ$1,0)),""))</f>
        <v>2180</v>
      </c>
      <c r="I975" s="44" t="str" cm="1">
        <f t="array" ref="I975">_xlfn.SWITCH(TRUE,
$B975="-","check",
$B975="CPC-Power",IFERROR(INDEX('POWER Device'!$A$1:$BA$5000,MATCH($C975,'POWER Device'!$I$1:$I$5016,0),MATCH(I$1,'POWER Device'!$A$1:$AZ$1,0)),""),
$B975&lt;&gt;"CPC",IFERROR(INDEX(鈺太Device!$A$1:$BC$5049,MATCH($C975,鈺太Device!$E$1:$E$5054,0),MATCH(I$1,鈺太Device!$A$1:$AZ$1,0)),""),
$B975="CPC",IFERROR(INDEX(鈺太芯Device!$A$1:$BD$5213,MATCH($C975,鈺太芯Device!$E$1:$E$5267,0),MATCH(I$1,鈺太芯Device!$A$1:$AZ$1,0)),""))</f>
        <v>01B567042U2G0
01B567043U2N0
01B567044U2N0</v>
      </c>
      <c r="J975" s="44" t="str" cm="1">
        <f t="array" ref="J975">_xlfn.SWITCH(TRUE,
$B975="-","check",
$B975="CPC-Power",IFERROR(INDEX('POWER Device'!$A$1:$BA$5000,MATCH($C975,'POWER Device'!$I$1:$I$5016,0),MATCH(J$1,'POWER Device'!$A$1:$AZ$1,0)),""),
$B975&lt;&gt;"CPC",IFERROR(INDEX(鈺太Device!$A$1:$BC$5049,MATCH($C975,鈺太Device!$E$1:$E$5054,0),MATCH(J$1,鈺太Device!$A$1:$AZ$1,0)),""),
$B975="CPC",IFERROR(INDEX(鈺太芯Device!$A$1:$BD$5213,MATCH($C975,鈺太芯Device!$E$1:$E$5267,0),MATCH(J$1,鈺太芯Device!$A$1:$AZ$1,0)),""))</f>
        <v>無</v>
      </c>
      <c r="K975" s="44" t="str" cm="1">
        <f t="array" ref="K975">_xlfn.SWITCH(TRUE,
$B975="-","check",
$B975="CPC-Power",IFERROR(INDEX('POWER Device'!$A$1:$BA$5000,MATCH($C975,'POWER Device'!$I$1:$I$5016,0),MATCH(K$1,'POWER Device'!$A$1:$AZ$1,0)),""),
$B975&lt;&gt;"CPC",IFERROR(INDEX(鈺太Device!$A$1:$BC$5049,MATCH($C975,鈺太Device!$E$1:$E$5054,0),MATCH(K$1,鈺太Device!$A$1:$AZ$1,0)),""),
$B975="CPC",IFERROR(INDEX(鈺太芯Device!$A$1:$BD$5213,MATCH($C975,鈺太芯Device!$E$1:$E$5267,0),MATCH(K$1,鈺太芯Device!$A$1:$AZ$1,0)),""))</f>
        <v>None</v>
      </c>
      <c r="L975" s="44" t="str" cm="1">
        <f t="array" ref="L975">_xlfn.SWITCH(TRUE,
$B975="-","check",
$B975="CPC-Power",IFERROR(INDEX('POWER Device'!$A$1:$BA$5000,MATCH($C975,'POWER Device'!$I$1:$I$5016,0),MATCH(L$1,'POWER Device'!$A$1:$AZ$1,0)),""),
$B975&lt;&gt;"CPC",IFERROR(INDEX(鈺太Device!$A$1:$BC$5049,MATCH($C975,鈺太Device!$E$1:$E$5054,0),MATCH(L$1,鈺太Device!$A$1:$AZ$1,0)),""),
$B975="CPC",IFERROR(INDEX(鈺太芯Device!$A$1:$BD$5213,MATCH($C975,鈺太芯Device!$E$1:$E$5267,0),MATCH(L$1,鈺太芯Device!$A$1:$AZ$1,0)),""))</f>
        <v>OM-325
高溫錫膏</v>
      </c>
      <c r="M975" s="44" t="str">
        <f t="shared" si="96"/>
        <v>ZTS6516</v>
      </c>
      <c r="N975" s="44" t="str">
        <f t="shared" si="94"/>
        <v>ZTS6516-4841YI-2180</v>
      </c>
      <c r="O975" s="18" t="s">
        <v>31657</v>
      </c>
      <c r="P975" s="18" t="s">
        <v>33188</v>
      </c>
      <c r="Q975" s="19" t="s">
        <v>6864</v>
      </c>
      <c r="R975" s="20" t="str">
        <f t="shared" si="95"/>
        <v>||||||||||</v>
      </c>
      <c r="S975" s="21" t="s">
        <v>33189</v>
      </c>
      <c r="T975" s="21" t="s">
        <v>31745</v>
      </c>
      <c r="U975" s="21" t="s">
        <v>31685</v>
      </c>
      <c r="V975" s="22" t="s">
        <v>10</v>
      </c>
    </row>
    <row r="976" spans="1:22" ht="72">
      <c r="A976" s="45" t="str">
        <f t="shared" si="92"/>
        <v>2025-01</v>
      </c>
      <c r="B976" s="45" t="str">
        <f t="shared" si="91"/>
        <v>HELE</v>
      </c>
      <c r="C976" s="44" t="str" cm="1">
        <f t="array" ref="C976" xml:space="preserve">
_xlfn.SWITCH(TRUE,
$B976="-","-",
$B976="CPC-Power",
IF($D976="",
"PK"&amp;$E976&amp;"_V1."&amp;MAX(VALUE(RIGHT(_xlfn._xlws.FILTER('POWER Device'!$I$1:$I$5016,'POWER Device'!$H$1:$H$5016=$E976,"-"),1))),
"PK"&amp;$E976&amp;"_V1."&amp;$D976),
$B976="CPC",
IF($D976="",
"PK"&amp;$E976&amp;"_V1."&amp;MAX(VALUE(RIGHT(_xlfn._xlws.FILTER(鈺太芯Device!$E$1:$E$5267,鈺太芯Device!$D$1:$D$5267=$E976,"-"),1))),
"PK"&amp;$E976&amp;"_V1."&amp;$D976),
$B976&lt;&gt;"CPC",
IF($D976="",
"PK"&amp;$E976&amp;"_V1."&amp;MAX(VALUE(RIGHT(_xlfn._xlws.FILTER(鈺太Device!$E$1:$E$5054,鈺太Device!$D$1:$D$5054=$E976,"-"),1)))),
"PK"&amp;$E976&amp;"_V1."&amp;$D976)</f>
        <v>PKAT20Q01-39_V1.1</v>
      </c>
      <c r="E976" s="44" t="str">
        <f t="shared" si="93"/>
        <v>AT20Q01-39</v>
      </c>
      <c r="F976" s="44" t="str" cm="1">
        <f t="array" ref="F976">_xlfn.SWITCH(TRUE,
$B976="-","check",
$B976="CPC-Power",IFERROR(INDEX('POWER Device'!$A$1:$BA$5000,MATCH($C976,'POWER Device'!$I$1:$I$5016,0),MATCH(F$1,'POWER Device'!$A$1:$AZ$1,0)),""),
$B976&lt;&gt;"CPC",IFERROR(INDEX(鈺太Device!$A$1:$BC$5049,MATCH($C976,鈺太Device!$E$1:$E$5054,0),MATCH(F$1,鈺太Device!$A$1:$AZ$1,0)),""),
$B976="CPC",IFERROR(INDEX(鈺太芯Device!$A$1:$BD$5213,MATCH($C976,鈺太芯Device!$E$1:$E$5267,0),MATCH(F$1,鈺太芯Device!$A$1:$AZ$1,0)),""))</f>
        <v>ZTS6516</v>
      </c>
      <c r="G976" s="44" t="str" cm="1">
        <f t="array" ref="G976">_xlfn.SWITCH(TRUE,
$B976="-","check",
$B976="CPC-Power",IFERROR(INDEX('POWER Device'!$A$1:$BA$5000,MATCH($C976,'POWER Device'!$I$1:$I$5016,0),MATCH(G$1,'POWER Device'!$A$1:$AZ$1,0)),""),
$B976&lt;&gt;"CPC",IFERROR(INDEX(鈺太Device!$A$1:$BC$5049,MATCH($C976,鈺太Device!$E$1:$E$5054,0),MATCH(G$1,鈺太Device!$A$1:$AZ$1,0)),""),
$B976="CPC",IFERROR(INDEX(鈺太芯Device!$A$1:$BD$5213,MATCH($C976,鈺太芯Device!$E$1:$E$5267,0),MATCH(G$1,鈺太芯Device!$A$1:$AZ$1,0)),""))</f>
        <v>4841YI</v>
      </c>
      <c r="H976" s="44" t="str" cm="1">
        <f t="array" ref="H976">_xlfn.SWITCH(TRUE,
$B976="-","check",
$B976="CPC-Power",IFERROR(INDEX('POWER Device'!$A$1:$BA$5000,MATCH($C976,'POWER Device'!$I$1:$I$5016,0),MATCH(H$1,'POWER Device'!$A$1:$AZ$1,0)),""),
$B976&lt;&gt;"CPC",IFERROR(INDEX(鈺太Device!$A$1:$BC$5049,MATCH($C976,鈺太Device!$E$1:$E$5054,0),MATCH(H$1,鈺太Device!$A$1:$AZ$1,0)),""),
$B976="CPC",IFERROR(INDEX(鈺太芯Device!$A$1:$BD$5213,MATCH($C976,鈺太芯Device!$E$1:$E$5267,0),MATCH(H$1,鈺太芯Device!$A$1:$AZ$1,0)),""))</f>
        <v>2180</v>
      </c>
      <c r="I976" s="44" t="str" cm="1">
        <f t="array" ref="I976">_xlfn.SWITCH(TRUE,
$B976="-","check",
$B976="CPC-Power",IFERROR(INDEX('POWER Device'!$A$1:$BA$5000,MATCH($C976,'POWER Device'!$I$1:$I$5016,0),MATCH(I$1,'POWER Device'!$A$1:$AZ$1,0)),""),
$B976&lt;&gt;"CPC",IFERROR(INDEX(鈺太Device!$A$1:$BC$5049,MATCH($C976,鈺太Device!$E$1:$E$5054,0),MATCH(I$1,鈺太Device!$A$1:$AZ$1,0)),""),
$B976="CPC",IFERROR(INDEX(鈺太芯Device!$A$1:$BD$5213,MATCH($C976,鈺太芯Device!$E$1:$E$5267,0),MATCH(I$1,鈺太芯Device!$A$1:$AZ$1,0)),""))</f>
        <v>01B567047P2G0
01B567040P2G0
01B567049P2N0</v>
      </c>
      <c r="J976" s="44" t="str" cm="1">
        <f t="array" ref="J976">_xlfn.SWITCH(TRUE,
$B976="-","check",
$B976="CPC-Power",IFERROR(INDEX('POWER Device'!$A$1:$BA$5000,MATCH($C976,'POWER Device'!$I$1:$I$5016,0),MATCH(J$1,'POWER Device'!$A$1:$AZ$1,0)),""),
$B976&lt;&gt;"CPC",IFERROR(INDEX(鈺太Device!$A$1:$BC$5049,MATCH($C976,鈺太Device!$E$1:$E$5054,0),MATCH(J$1,鈺太Device!$A$1:$AZ$1,0)),""),
$B976="CPC",IFERROR(INDEX(鈺太芯Device!$A$1:$BD$5213,MATCH($C976,鈺太芯Device!$E$1:$E$5267,0),MATCH(J$1,鈺太芯Device!$A$1:$AZ$1,0)),""))</f>
        <v>無</v>
      </c>
      <c r="K976" s="44" t="str" cm="1">
        <f t="array" ref="K976">_xlfn.SWITCH(TRUE,
$B976="-","check",
$B976="CPC-Power",IFERROR(INDEX('POWER Device'!$A$1:$BA$5000,MATCH($C976,'POWER Device'!$I$1:$I$5016,0),MATCH(K$1,'POWER Device'!$A$1:$AZ$1,0)),""),
$B976&lt;&gt;"CPC",IFERROR(INDEX(鈺太Device!$A$1:$BC$5049,MATCH($C976,鈺太Device!$E$1:$E$5054,0),MATCH(K$1,鈺太Device!$A$1:$AZ$1,0)),""),
$B976="CPC",IFERROR(INDEX(鈺太芯Device!$A$1:$BD$5213,MATCH($C976,鈺太芯Device!$E$1:$E$5267,0),MATCH(K$1,鈺太芯Device!$A$1:$AZ$1,0)),""))</f>
        <v>Silicone</v>
      </c>
      <c r="L976" s="44" t="str" cm="1">
        <f t="array" ref="L976">_xlfn.SWITCH(TRUE,
$B976="-","check",
$B976="CPC-Power",IFERROR(INDEX('POWER Device'!$A$1:$BA$5000,MATCH($C976,'POWER Device'!$I$1:$I$5016,0),MATCH(L$1,'POWER Device'!$A$1:$AZ$1,0)),""),
$B976&lt;&gt;"CPC",IFERROR(INDEX(鈺太Device!$A$1:$BC$5049,MATCH($C976,鈺太Device!$E$1:$E$5054,0),MATCH(L$1,鈺太Device!$A$1:$AZ$1,0)),""),
$B976="CPC",IFERROR(INDEX(鈺太芯Device!$A$1:$BD$5213,MATCH($C976,鈺太芯Device!$E$1:$E$5267,0),MATCH(L$1,鈺太芯Device!$A$1:$AZ$1,0)),""))</f>
        <v>OM-325
高溫錫膏</v>
      </c>
      <c r="M976" s="44" t="str">
        <f t="shared" si="96"/>
        <v>ZTS6516</v>
      </c>
      <c r="N976" s="44" t="str">
        <f t="shared" si="94"/>
        <v>ZTS6516-4841YI-2180</v>
      </c>
      <c r="O976" s="18" t="s">
        <v>31657</v>
      </c>
      <c r="P976" s="18" t="s">
        <v>33190</v>
      </c>
      <c r="Q976" s="19" t="s">
        <v>6898</v>
      </c>
      <c r="R976" s="20" t="str">
        <f t="shared" si="95"/>
        <v>||||||||||</v>
      </c>
      <c r="S976" s="21" t="s">
        <v>33191</v>
      </c>
      <c r="T976" s="21"/>
      <c r="U976" s="21" t="s">
        <v>34676</v>
      </c>
      <c r="V976" s="22" t="s">
        <v>10</v>
      </c>
    </row>
    <row r="977" spans="1:22" ht="48">
      <c r="A977" s="45" t="str">
        <f t="shared" si="92"/>
        <v>2025-03</v>
      </c>
      <c r="B977" s="45" t="str">
        <f t="shared" si="91"/>
        <v>HELE</v>
      </c>
      <c r="C977" s="44" t="str" cm="1">
        <f t="array" ref="C977" xml:space="preserve">
_xlfn.SWITCH(TRUE,
$B977="-","-",
$B977="CPC-Power",
IF($D977="",
"PK"&amp;$E977&amp;"_V1."&amp;MAX(VALUE(RIGHT(_xlfn._xlws.FILTER('POWER Device'!$I$1:$I$5016,'POWER Device'!$H$1:$H$5016=$E977,"-"),1))),
"PK"&amp;$E977&amp;"_V1."&amp;$D977),
$B977="CPC",
IF($D977="",
"PK"&amp;$E977&amp;"_V1."&amp;MAX(VALUE(RIGHT(_xlfn._xlws.FILTER(鈺太芯Device!$E$1:$E$5267,鈺太芯Device!$D$1:$D$5267=$E977,"-"),1))),
"PK"&amp;$E977&amp;"_V1."&amp;$D977),
$B977&lt;&gt;"CPC",
IF($D977="",
"PK"&amp;$E977&amp;"_V1."&amp;MAX(VALUE(RIGHT(_xlfn._xlws.FILTER(鈺太Device!$E$1:$E$5054,鈺太Device!$D$1:$D$5054=$E977,"-"),1)))),
"PK"&amp;$E977&amp;"_V1."&amp;$D977)</f>
        <v>PKAT20Q01-39_V1.1</v>
      </c>
      <c r="E977" s="44" t="str">
        <f t="shared" si="93"/>
        <v>AT20Q01-39</v>
      </c>
      <c r="F977" s="44" t="str" cm="1">
        <f t="array" ref="F977">_xlfn.SWITCH(TRUE,
$B977="-","check",
$B977="CPC-Power",IFERROR(INDEX('POWER Device'!$A$1:$BA$5000,MATCH($C977,'POWER Device'!$I$1:$I$5016,0),MATCH(F$1,'POWER Device'!$A$1:$AZ$1,0)),""),
$B977&lt;&gt;"CPC",IFERROR(INDEX(鈺太Device!$A$1:$BC$5049,MATCH($C977,鈺太Device!$E$1:$E$5054,0),MATCH(F$1,鈺太Device!$A$1:$AZ$1,0)),""),
$B977="CPC",IFERROR(INDEX(鈺太芯Device!$A$1:$BD$5213,MATCH($C977,鈺太芯Device!$E$1:$E$5267,0),MATCH(F$1,鈺太芯Device!$A$1:$AZ$1,0)),""))</f>
        <v>ZTS6516</v>
      </c>
      <c r="G977" s="44" t="str" cm="1">
        <f t="array" ref="G977">_xlfn.SWITCH(TRUE,
$B977="-","check",
$B977="CPC-Power",IFERROR(INDEX('POWER Device'!$A$1:$BA$5000,MATCH($C977,'POWER Device'!$I$1:$I$5016,0),MATCH(G$1,'POWER Device'!$A$1:$AZ$1,0)),""),
$B977&lt;&gt;"CPC",IFERROR(INDEX(鈺太Device!$A$1:$BC$5049,MATCH($C977,鈺太Device!$E$1:$E$5054,0),MATCH(G$1,鈺太Device!$A$1:$AZ$1,0)),""),
$B977="CPC",IFERROR(INDEX(鈺太芯Device!$A$1:$BD$5213,MATCH($C977,鈺太芯Device!$E$1:$E$5267,0),MATCH(G$1,鈺太芯Device!$A$1:$AZ$1,0)),""))</f>
        <v>4841YI</v>
      </c>
      <c r="H977" s="44" t="str" cm="1">
        <f t="array" ref="H977">_xlfn.SWITCH(TRUE,
$B977="-","check",
$B977="CPC-Power",IFERROR(INDEX('POWER Device'!$A$1:$BA$5000,MATCH($C977,'POWER Device'!$I$1:$I$5016,0),MATCH(H$1,'POWER Device'!$A$1:$AZ$1,0)),""),
$B977&lt;&gt;"CPC",IFERROR(INDEX(鈺太Device!$A$1:$BC$5049,MATCH($C977,鈺太Device!$E$1:$E$5054,0),MATCH(H$1,鈺太Device!$A$1:$AZ$1,0)),""),
$B977="CPC",IFERROR(INDEX(鈺太芯Device!$A$1:$BD$5213,MATCH($C977,鈺太芯Device!$E$1:$E$5267,0),MATCH(H$1,鈺太芯Device!$A$1:$AZ$1,0)),""))</f>
        <v>2180</v>
      </c>
      <c r="I977" s="44" t="str" cm="1">
        <f t="array" ref="I977">_xlfn.SWITCH(TRUE,
$B977="-","check",
$B977="CPC-Power",IFERROR(INDEX('POWER Device'!$A$1:$BA$5000,MATCH($C977,'POWER Device'!$I$1:$I$5016,0),MATCH(I$1,'POWER Device'!$A$1:$AZ$1,0)),""),
$B977&lt;&gt;"CPC",IFERROR(INDEX(鈺太Device!$A$1:$BC$5049,MATCH($C977,鈺太Device!$E$1:$E$5054,0),MATCH(I$1,鈺太Device!$A$1:$AZ$1,0)),""),
$B977="CPC",IFERROR(INDEX(鈺太芯Device!$A$1:$BD$5213,MATCH($C977,鈺太芯Device!$E$1:$E$5267,0),MATCH(I$1,鈺太芯Device!$A$1:$AZ$1,0)),""))</f>
        <v>01B567047P2G0
01B567040P2G0
01B567049P2N0</v>
      </c>
      <c r="J977" s="44" t="str" cm="1">
        <f t="array" ref="J977">_xlfn.SWITCH(TRUE,
$B977="-","check",
$B977="CPC-Power",IFERROR(INDEX('POWER Device'!$A$1:$BA$5000,MATCH($C977,'POWER Device'!$I$1:$I$5016,0),MATCH(J$1,'POWER Device'!$A$1:$AZ$1,0)),""),
$B977&lt;&gt;"CPC",IFERROR(INDEX(鈺太Device!$A$1:$BC$5049,MATCH($C977,鈺太Device!$E$1:$E$5054,0),MATCH(J$1,鈺太Device!$A$1:$AZ$1,0)),""),
$B977="CPC",IFERROR(INDEX(鈺太芯Device!$A$1:$BD$5213,MATCH($C977,鈺太芯Device!$E$1:$E$5267,0),MATCH(J$1,鈺太芯Device!$A$1:$AZ$1,0)),""))</f>
        <v>無</v>
      </c>
      <c r="K977" s="44" t="str" cm="1">
        <f t="array" ref="K977">_xlfn.SWITCH(TRUE,
$B977="-","check",
$B977="CPC-Power",IFERROR(INDEX('POWER Device'!$A$1:$BA$5000,MATCH($C977,'POWER Device'!$I$1:$I$5016,0),MATCH(K$1,'POWER Device'!$A$1:$AZ$1,0)),""),
$B977&lt;&gt;"CPC",IFERROR(INDEX(鈺太Device!$A$1:$BC$5049,MATCH($C977,鈺太Device!$E$1:$E$5054,0),MATCH(K$1,鈺太Device!$A$1:$AZ$1,0)),""),
$B977="CPC",IFERROR(INDEX(鈺太芯Device!$A$1:$BD$5213,MATCH($C977,鈺太芯Device!$E$1:$E$5267,0),MATCH(K$1,鈺太芯Device!$A$1:$AZ$1,0)),""))</f>
        <v>Silicone</v>
      </c>
      <c r="L977" s="44" t="str" cm="1">
        <f t="array" ref="L977">_xlfn.SWITCH(TRUE,
$B977="-","check",
$B977="CPC-Power",IFERROR(INDEX('POWER Device'!$A$1:$BA$5000,MATCH($C977,'POWER Device'!$I$1:$I$5016,0),MATCH(L$1,'POWER Device'!$A$1:$AZ$1,0)),""),
$B977&lt;&gt;"CPC",IFERROR(INDEX(鈺太Device!$A$1:$BC$5049,MATCH($C977,鈺太Device!$E$1:$E$5054,0),MATCH(L$1,鈺太Device!$A$1:$AZ$1,0)),""),
$B977="CPC",IFERROR(INDEX(鈺太芯Device!$A$1:$BD$5213,MATCH($C977,鈺太芯Device!$E$1:$E$5267,0),MATCH(L$1,鈺太芯Device!$A$1:$AZ$1,0)),""))</f>
        <v>OM-325
高溫錫膏</v>
      </c>
      <c r="M977" s="44" t="str">
        <f t="shared" si="96"/>
        <v>ZTS6516</v>
      </c>
      <c r="N977" s="44" t="str">
        <f t="shared" si="94"/>
        <v>ZTS6516-4841YI-2180</v>
      </c>
      <c r="O977" s="18" t="s">
        <v>31657</v>
      </c>
      <c r="P977" s="18" t="s">
        <v>33192</v>
      </c>
      <c r="Q977" s="19" t="s">
        <v>33193</v>
      </c>
      <c r="R977" s="20" t="str">
        <f t="shared" si="95"/>
        <v>||||||||||</v>
      </c>
      <c r="S977" s="21" t="s">
        <v>33194</v>
      </c>
      <c r="T977" s="21"/>
      <c r="U977" s="21" t="s">
        <v>34677</v>
      </c>
      <c r="V977" s="22" t="s">
        <v>10</v>
      </c>
    </row>
    <row r="978" spans="1:22" ht="48">
      <c r="A978" s="45" t="str">
        <f t="shared" si="92"/>
        <v>2025-05</v>
      </c>
      <c r="B978" s="45" t="str">
        <f t="shared" si="91"/>
        <v>HELE</v>
      </c>
      <c r="C978" s="44" t="str" cm="1">
        <f t="array" ref="C978" xml:space="preserve">
_xlfn.SWITCH(TRUE,
$B978="-","-",
$B978="CPC-Power",
IF($D978="",
"PK"&amp;$E978&amp;"_V1."&amp;MAX(VALUE(RIGHT(_xlfn._xlws.FILTER('POWER Device'!$I$1:$I$5016,'POWER Device'!$H$1:$H$5016=$E978,"-"),1))),
"PK"&amp;$E978&amp;"_V1."&amp;$D978),
$B978="CPC",
IF($D978="",
"PK"&amp;$E978&amp;"_V1."&amp;MAX(VALUE(RIGHT(_xlfn._xlws.FILTER(鈺太芯Device!$E$1:$E$5267,鈺太芯Device!$D$1:$D$5267=$E978,"-"),1))),
"PK"&amp;$E978&amp;"_V1."&amp;$D978),
$B978&lt;&gt;"CPC",
IF($D978="",
"PK"&amp;$E978&amp;"_V1."&amp;MAX(VALUE(RIGHT(_xlfn._xlws.FILTER(鈺太Device!$E$1:$E$5054,鈺太Device!$D$1:$D$5054=$E978,"-"),1)))),
"PK"&amp;$E978&amp;"_V1."&amp;$D978)</f>
        <v>PKAT20Q01-39_V1.1</v>
      </c>
      <c r="E978" s="44" t="str">
        <f t="shared" si="93"/>
        <v>AT20Q01-39</v>
      </c>
      <c r="F978" s="44" t="str" cm="1">
        <f t="array" ref="F978">_xlfn.SWITCH(TRUE,
$B978="-","check",
$B978="CPC-Power",IFERROR(INDEX('POWER Device'!$A$1:$BA$5000,MATCH($C978,'POWER Device'!$I$1:$I$5016,0),MATCH(F$1,'POWER Device'!$A$1:$AZ$1,0)),""),
$B978&lt;&gt;"CPC",IFERROR(INDEX(鈺太Device!$A$1:$BC$5049,MATCH($C978,鈺太Device!$E$1:$E$5054,0),MATCH(F$1,鈺太Device!$A$1:$AZ$1,0)),""),
$B978="CPC",IFERROR(INDEX(鈺太芯Device!$A$1:$BD$5213,MATCH($C978,鈺太芯Device!$E$1:$E$5267,0),MATCH(F$1,鈺太芯Device!$A$1:$AZ$1,0)),""))</f>
        <v>ZTS6516</v>
      </c>
      <c r="G978" s="44" t="str" cm="1">
        <f t="array" ref="G978">_xlfn.SWITCH(TRUE,
$B978="-","check",
$B978="CPC-Power",IFERROR(INDEX('POWER Device'!$A$1:$BA$5000,MATCH($C978,'POWER Device'!$I$1:$I$5016,0),MATCH(G$1,'POWER Device'!$A$1:$AZ$1,0)),""),
$B978&lt;&gt;"CPC",IFERROR(INDEX(鈺太Device!$A$1:$BC$5049,MATCH($C978,鈺太Device!$E$1:$E$5054,0),MATCH(G$1,鈺太Device!$A$1:$AZ$1,0)),""),
$B978="CPC",IFERROR(INDEX(鈺太芯Device!$A$1:$BD$5213,MATCH($C978,鈺太芯Device!$E$1:$E$5267,0),MATCH(G$1,鈺太芯Device!$A$1:$AZ$1,0)),""))</f>
        <v>4841YI</v>
      </c>
      <c r="H978" s="44" t="str" cm="1">
        <f t="array" ref="H978">_xlfn.SWITCH(TRUE,
$B978="-","check",
$B978="CPC-Power",IFERROR(INDEX('POWER Device'!$A$1:$BA$5000,MATCH($C978,'POWER Device'!$I$1:$I$5016,0),MATCH(H$1,'POWER Device'!$A$1:$AZ$1,0)),""),
$B978&lt;&gt;"CPC",IFERROR(INDEX(鈺太Device!$A$1:$BC$5049,MATCH($C978,鈺太Device!$E$1:$E$5054,0),MATCH(H$1,鈺太Device!$A$1:$AZ$1,0)),""),
$B978="CPC",IFERROR(INDEX(鈺太芯Device!$A$1:$BD$5213,MATCH($C978,鈺太芯Device!$E$1:$E$5267,0),MATCH(H$1,鈺太芯Device!$A$1:$AZ$1,0)),""))</f>
        <v>2180</v>
      </c>
      <c r="I978" s="44" t="str" cm="1">
        <f t="array" ref="I978">_xlfn.SWITCH(TRUE,
$B978="-","check",
$B978="CPC-Power",IFERROR(INDEX('POWER Device'!$A$1:$BA$5000,MATCH($C978,'POWER Device'!$I$1:$I$5016,0),MATCH(I$1,'POWER Device'!$A$1:$AZ$1,0)),""),
$B978&lt;&gt;"CPC",IFERROR(INDEX(鈺太Device!$A$1:$BC$5049,MATCH($C978,鈺太Device!$E$1:$E$5054,0),MATCH(I$1,鈺太Device!$A$1:$AZ$1,0)),""),
$B978="CPC",IFERROR(INDEX(鈺太芯Device!$A$1:$BD$5213,MATCH($C978,鈺太芯Device!$E$1:$E$5267,0),MATCH(I$1,鈺太芯Device!$A$1:$AZ$1,0)),""))</f>
        <v>01B567047P2G0
01B567040P2G0
01B567049P2N0</v>
      </c>
      <c r="J978" s="44" t="str" cm="1">
        <f t="array" ref="J978">_xlfn.SWITCH(TRUE,
$B978="-","check",
$B978="CPC-Power",IFERROR(INDEX('POWER Device'!$A$1:$BA$5000,MATCH($C978,'POWER Device'!$I$1:$I$5016,0),MATCH(J$1,'POWER Device'!$A$1:$AZ$1,0)),""),
$B978&lt;&gt;"CPC",IFERROR(INDEX(鈺太Device!$A$1:$BC$5049,MATCH($C978,鈺太Device!$E$1:$E$5054,0),MATCH(J$1,鈺太Device!$A$1:$AZ$1,0)),""),
$B978="CPC",IFERROR(INDEX(鈺太芯Device!$A$1:$BD$5213,MATCH($C978,鈺太芯Device!$E$1:$E$5267,0),MATCH(J$1,鈺太芯Device!$A$1:$AZ$1,0)),""))</f>
        <v>無</v>
      </c>
      <c r="K978" s="44" t="str" cm="1">
        <f t="array" ref="K978">_xlfn.SWITCH(TRUE,
$B978="-","check",
$B978="CPC-Power",IFERROR(INDEX('POWER Device'!$A$1:$BA$5000,MATCH($C978,'POWER Device'!$I$1:$I$5016,0),MATCH(K$1,'POWER Device'!$A$1:$AZ$1,0)),""),
$B978&lt;&gt;"CPC",IFERROR(INDEX(鈺太Device!$A$1:$BC$5049,MATCH($C978,鈺太Device!$E$1:$E$5054,0),MATCH(K$1,鈺太Device!$A$1:$AZ$1,0)),""),
$B978="CPC",IFERROR(INDEX(鈺太芯Device!$A$1:$BD$5213,MATCH($C978,鈺太芯Device!$E$1:$E$5267,0),MATCH(K$1,鈺太芯Device!$A$1:$AZ$1,0)),""))</f>
        <v>Silicone</v>
      </c>
      <c r="L978" s="44" t="str" cm="1">
        <f t="array" ref="L978">_xlfn.SWITCH(TRUE,
$B978="-","check",
$B978="CPC-Power",IFERROR(INDEX('POWER Device'!$A$1:$BA$5000,MATCH($C978,'POWER Device'!$I$1:$I$5016,0),MATCH(L$1,'POWER Device'!$A$1:$AZ$1,0)),""),
$B978&lt;&gt;"CPC",IFERROR(INDEX(鈺太Device!$A$1:$BC$5049,MATCH($C978,鈺太Device!$E$1:$E$5054,0),MATCH(L$1,鈺太Device!$A$1:$AZ$1,0)),""),
$B978="CPC",IFERROR(INDEX(鈺太芯Device!$A$1:$BD$5213,MATCH($C978,鈺太芯Device!$E$1:$E$5267,0),MATCH(L$1,鈺太芯Device!$A$1:$AZ$1,0)),""))</f>
        <v>OM-325
高溫錫膏</v>
      </c>
      <c r="M978" s="44" t="str">
        <f t="shared" si="96"/>
        <v>ZTS6516</v>
      </c>
      <c r="N978" s="44" t="str">
        <f t="shared" si="94"/>
        <v>ZTS6516-4841YI-2180</v>
      </c>
      <c r="O978" s="18" t="s">
        <v>31657</v>
      </c>
      <c r="P978" s="18" t="s">
        <v>32076</v>
      </c>
      <c r="Q978" s="19" t="s">
        <v>33193</v>
      </c>
      <c r="R978" s="20" t="str">
        <f t="shared" si="95"/>
        <v>||||||||||</v>
      </c>
      <c r="S978" s="21" t="s">
        <v>33195</v>
      </c>
      <c r="T978" s="21"/>
      <c r="U978" s="21" t="s">
        <v>34678</v>
      </c>
      <c r="V978" s="22" t="s">
        <v>10</v>
      </c>
    </row>
    <row r="979" spans="1:22" ht="24">
      <c r="A979" s="45" t="str">
        <f t="shared" si="92"/>
        <v>2024-06</v>
      </c>
      <c r="B979" s="45" t="str">
        <f t="shared" si="91"/>
        <v>HELE</v>
      </c>
      <c r="C979" s="44" t="str" cm="1">
        <f t="array" ref="C979" xml:space="preserve">
_xlfn.SWITCH(TRUE,
$B979="-","-",
$B979="CPC-Power",
IF($D979="",
"PK"&amp;$E979&amp;"_V1."&amp;MAX(VALUE(RIGHT(_xlfn._xlws.FILTER('POWER Device'!$I$1:$I$5016,'POWER Device'!$H$1:$H$5016=$E979,"-"),1))),
"PK"&amp;$E979&amp;"_V1."&amp;$D979),
$B979="CPC",
IF($D979="",
"PK"&amp;$E979&amp;"_V1."&amp;MAX(VALUE(RIGHT(_xlfn._xlws.FILTER(鈺太芯Device!$E$1:$E$5267,鈺太芯Device!$D$1:$D$5267=$E979,"-"),1))),
"PK"&amp;$E979&amp;"_V1."&amp;$D979),
$B979&lt;&gt;"CPC",
IF($D979="",
"PK"&amp;$E979&amp;"_V1."&amp;MAX(VALUE(RIGHT(_xlfn._xlws.FILTER(鈺太Device!$E$1:$E$5054,鈺太Device!$D$1:$D$5054=$E979,"-"),1)))),
"PK"&amp;$E979&amp;"_V1."&amp;$D979)</f>
        <v>PKAT20Q01-34_V1.0</v>
      </c>
      <c r="E979" s="44" t="str">
        <f t="shared" si="93"/>
        <v>AT20Q01-34</v>
      </c>
      <c r="F979" s="44" t="str" cm="1">
        <f t="array" ref="F979">_xlfn.SWITCH(TRUE,
$B979="-","check",
$B979="CPC-Power",IFERROR(INDEX('POWER Device'!$A$1:$BA$5000,MATCH($C979,'POWER Device'!$I$1:$I$5016,0),MATCH(F$1,'POWER Device'!$A$1:$AZ$1,0)),""),
$B979&lt;&gt;"CPC",IFERROR(INDEX(鈺太Device!$A$1:$BC$5049,MATCH($C979,鈺太Device!$E$1:$E$5054,0),MATCH(F$1,鈺太Device!$A$1:$AZ$1,0)),""),
$B979="CPC",IFERROR(INDEX(鈺太芯Device!$A$1:$BD$5213,MATCH($C979,鈺太芯Device!$E$1:$E$5267,0),MATCH(F$1,鈺太芯Device!$A$1:$AZ$1,0)),""))</f>
        <v>ZTS6516E</v>
      </c>
      <c r="G979" s="44" t="str" cm="1">
        <f t="array" ref="G979">_xlfn.SWITCH(TRUE,
$B979="-","check",
$B979="CPC-Power",IFERROR(INDEX('POWER Device'!$A$1:$BA$5000,MATCH($C979,'POWER Device'!$I$1:$I$5016,0),MATCH(G$1,'POWER Device'!$A$1:$AZ$1,0)),""),
$B979&lt;&gt;"CPC",IFERROR(INDEX(鈺太Device!$A$1:$BC$5049,MATCH($C979,鈺太Device!$E$1:$E$5054,0),MATCH(G$1,鈺太Device!$A$1:$AZ$1,0)),""),
$B979="CPC",IFERROR(INDEX(鈺太芯Device!$A$1:$BD$5213,MATCH($C979,鈺太芯Device!$E$1:$E$5267,0),MATCH(G$1,鈺太芯Device!$A$1:$AZ$1,0)),""))</f>
        <v>4841YI</v>
      </c>
      <c r="H979" s="44" t="str" cm="1">
        <f t="array" ref="H979">_xlfn.SWITCH(TRUE,
$B979="-","check",
$B979="CPC-Power",IFERROR(INDEX('POWER Device'!$A$1:$BA$5000,MATCH($C979,'POWER Device'!$I$1:$I$5016,0),MATCH(H$1,'POWER Device'!$A$1:$AZ$1,0)),""),
$B979&lt;&gt;"CPC",IFERROR(INDEX(鈺太Device!$A$1:$BC$5049,MATCH($C979,鈺太Device!$E$1:$E$5054,0),MATCH(H$1,鈺太Device!$A$1:$AZ$1,0)),""),
$B979="CPC",IFERROR(INDEX(鈺太芯Device!$A$1:$BD$5213,MATCH($C979,鈺太芯Device!$E$1:$E$5267,0),MATCH(H$1,鈺太芯Device!$A$1:$AZ$1,0)),""))</f>
        <v>2180</v>
      </c>
      <c r="I979" s="44" t="str" cm="1">
        <f t="array" ref="I979">_xlfn.SWITCH(TRUE,
$B979="-","check",
$B979="CPC-Power",IFERROR(INDEX('POWER Device'!$A$1:$BA$5000,MATCH($C979,'POWER Device'!$I$1:$I$5016,0),MATCH(I$1,'POWER Device'!$A$1:$AZ$1,0)),""),
$B979&lt;&gt;"CPC",IFERROR(INDEX(鈺太Device!$A$1:$BC$5049,MATCH($C979,鈺太Device!$E$1:$E$5054,0),MATCH(I$1,鈺太Device!$A$1:$AZ$1,0)),""),
$B979="CPC",IFERROR(INDEX(鈺太芯Device!$A$1:$BD$5213,MATCH($C979,鈺太芯Device!$E$1:$E$5267,0),MATCH(I$1,鈺太芯Device!$A$1:$AZ$1,0)),""))</f>
        <v>01B567039P2G0
01B567040P2G0
01B567041P2N0</v>
      </c>
      <c r="J979" s="44" t="str" cm="1">
        <f t="array" ref="J979">_xlfn.SWITCH(TRUE,
$B979="-","check",
$B979="CPC-Power",IFERROR(INDEX('POWER Device'!$A$1:$BA$5000,MATCH($C979,'POWER Device'!$I$1:$I$5016,0),MATCH(J$1,'POWER Device'!$A$1:$AZ$1,0)),""),
$B979&lt;&gt;"CPC",IFERROR(INDEX(鈺太Device!$A$1:$BC$5049,MATCH($C979,鈺太Device!$E$1:$E$5054,0),MATCH(J$1,鈺太Device!$A$1:$AZ$1,0)),""),
$B979="CPC",IFERROR(INDEX(鈺太芯Device!$A$1:$BD$5213,MATCH($C979,鈺太芯Device!$E$1:$E$5267,0),MATCH(J$1,鈺太芯Device!$A$1:$AZ$1,0)),""))</f>
        <v>無</v>
      </c>
      <c r="K979" s="44" t="str" cm="1">
        <f t="array" ref="K979">_xlfn.SWITCH(TRUE,
$B979="-","check",
$B979="CPC-Power",IFERROR(INDEX('POWER Device'!$A$1:$BA$5000,MATCH($C979,'POWER Device'!$I$1:$I$5016,0),MATCH(K$1,'POWER Device'!$A$1:$AZ$1,0)),""),
$B979&lt;&gt;"CPC",IFERROR(INDEX(鈺太Device!$A$1:$BC$5049,MATCH($C979,鈺太Device!$E$1:$E$5054,0),MATCH(K$1,鈺太Device!$A$1:$AZ$1,0)),""),
$B979="CPC",IFERROR(INDEX(鈺太芯Device!$A$1:$BD$5213,MATCH($C979,鈺太芯Device!$E$1:$E$5267,0),MATCH(K$1,鈺太芯Device!$A$1:$AZ$1,0)),""))</f>
        <v>None</v>
      </c>
      <c r="L979" s="44" t="str" cm="1">
        <f t="array" ref="L979">_xlfn.SWITCH(TRUE,
$B979="-","check",
$B979="CPC-Power",IFERROR(INDEX('POWER Device'!$A$1:$BA$5000,MATCH($C979,'POWER Device'!$I$1:$I$5016,0),MATCH(L$1,'POWER Device'!$A$1:$AZ$1,0)),""),
$B979&lt;&gt;"CPC",IFERROR(INDEX(鈺太Device!$A$1:$BC$5049,MATCH($C979,鈺太Device!$E$1:$E$5054,0),MATCH(L$1,鈺太Device!$A$1:$AZ$1,0)),""),
$B979="CPC",IFERROR(INDEX(鈺太芯Device!$A$1:$BD$5213,MATCH($C979,鈺太芯Device!$E$1:$E$5267,0),MATCH(L$1,鈺太芯Device!$A$1:$AZ$1,0)),""))</f>
        <v>OM-325
高溫錫膏</v>
      </c>
      <c r="M979" s="44" t="str">
        <f t="shared" si="96"/>
        <v>ZTS6516E</v>
      </c>
      <c r="N979" s="44" t="str">
        <f t="shared" si="94"/>
        <v>ZTS6516E-4841YI-2180</v>
      </c>
      <c r="O979" s="18" t="s">
        <v>31657</v>
      </c>
      <c r="P979" s="18" t="s">
        <v>33196</v>
      </c>
      <c r="Q979" s="19" t="s">
        <v>6872</v>
      </c>
      <c r="R979" s="20" t="str">
        <f t="shared" si="95"/>
        <v>||||||||||</v>
      </c>
      <c r="S979" s="21" t="s">
        <v>33197</v>
      </c>
      <c r="T979" s="21"/>
      <c r="U979" s="21" t="s">
        <v>33198</v>
      </c>
      <c r="V979" s="22" t="s">
        <v>10</v>
      </c>
    </row>
    <row r="980" spans="1:22" ht="72">
      <c r="A980" s="45" t="str">
        <f t="shared" si="92"/>
        <v>2023-03</v>
      </c>
      <c r="B980" s="45" t="str">
        <f t="shared" ref="B980:B1043" si="97">IF($O980="","check",$O980)</f>
        <v>HELE</v>
      </c>
      <c r="C980" s="44" t="str" cm="1">
        <f t="array" ref="C980" xml:space="preserve">
_xlfn.SWITCH(TRUE,
$B980="-","-",
$B980="CPC-Power",
IF($D980="",
"PK"&amp;$E980&amp;"_V1."&amp;MAX(VALUE(RIGHT(_xlfn._xlws.FILTER('POWER Device'!$I$1:$I$5016,'POWER Device'!$H$1:$H$5016=$E980,"-"),1))),
"PK"&amp;$E980&amp;"_V1."&amp;$D980),
$B980="CPC",
IF($D980="",
"PK"&amp;$E980&amp;"_V1."&amp;MAX(VALUE(RIGHT(_xlfn._xlws.FILTER(鈺太芯Device!$E$1:$E$5267,鈺太芯Device!$D$1:$D$5267=$E980,"-"),1))),
"PK"&amp;$E980&amp;"_V1."&amp;$D980),
$B980&lt;&gt;"CPC",
IF($D980="",
"PK"&amp;$E980&amp;"_V1."&amp;MAX(VALUE(RIGHT(_xlfn._xlws.FILTER(鈺太Device!$E$1:$E$5054,鈺太Device!$D$1:$D$5054=$E980,"-"),1)))),
"PK"&amp;$E980&amp;"_V1."&amp;$D980)</f>
        <v>PKAT20Q01-24_V1.2</v>
      </c>
      <c r="E980" s="44" t="str">
        <f t="shared" si="93"/>
        <v>AT20Q01-24</v>
      </c>
      <c r="F980" s="44" t="str" cm="1">
        <f t="array" ref="F980">_xlfn.SWITCH(TRUE,
$B980="-","check",
$B980="CPC-Power",IFERROR(INDEX('POWER Device'!$A$1:$BA$5000,MATCH($C980,'POWER Device'!$I$1:$I$5016,0),MATCH(F$1,'POWER Device'!$A$1:$AZ$1,0)),""),
$B980&lt;&gt;"CPC",IFERROR(INDEX(鈺太Device!$A$1:$BC$5049,MATCH($C980,鈺太Device!$E$1:$E$5054,0),MATCH(F$1,鈺太Device!$A$1:$AZ$1,0)),""),
$B980="CPC",IFERROR(INDEX(鈺太芯Device!$A$1:$BD$5213,MATCH($C980,鈺太芯Device!$E$1:$E$5267,0),MATCH(F$1,鈺太芯Device!$A$1:$AZ$1,0)),""))</f>
        <v>ZTS6516E</v>
      </c>
      <c r="G980" s="44" t="str" cm="1">
        <f t="array" ref="G980">_xlfn.SWITCH(TRUE,
$B980="-","check",
$B980="CPC-Power",IFERROR(INDEX('POWER Device'!$A$1:$BA$5000,MATCH($C980,'POWER Device'!$I$1:$I$5016,0),MATCH(G$1,'POWER Device'!$A$1:$AZ$1,0)),""),
$B980&lt;&gt;"CPC",IFERROR(INDEX(鈺太Device!$A$1:$BC$5049,MATCH($C980,鈺太Device!$E$1:$E$5054,0),MATCH(G$1,鈺太Device!$A$1:$AZ$1,0)),""),
$B980="CPC",IFERROR(INDEX(鈺太芯Device!$A$1:$BD$5213,MATCH($C980,鈺太芯Device!$E$1:$E$5267,0),MATCH(G$1,鈺太芯Device!$A$1:$AZ$1,0)),""))</f>
        <v>4843ZE</v>
      </c>
      <c r="H980" s="44" t="str" cm="1">
        <f t="array" ref="H980">_xlfn.SWITCH(TRUE,
$B980="-","check",
$B980="CPC-Power",IFERROR(INDEX('POWER Device'!$A$1:$BA$5000,MATCH($C980,'POWER Device'!$I$1:$I$5016,0),MATCH(H$1,'POWER Device'!$A$1:$AZ$1,0)),""),
$B980&lt;&gt;"CPC",IFERROR(INDEX(鈺太Device!$A$1:$BC$5049,MATCH($C980,鈺太Device!$E$1:$E$5054,0),MATCH(H$1,鈺太Device!$A$1:$AZ$1,0)),""),
$B980="CPC",IFERROR(INDEX(鈺太芯Device!$A$1:$BD$5213,MATCH($C980,鈺太芯Device!$E$1:$E$5267,0),MATCH(H$1,鈺太芯Device!$A$1:$AZ$1,0)),""))</f>
        <v>2101L</v>
      </c>
      <c r="I980" s="44" t="str" cm="1">
        <f t="array" ref="I980">_xlfn.SWITCH(TRUE,
$B980="-","check",
$B980="CPC-Power",IFERROR(INDEX('POWER Device'!$A$1:$BA$5000,MATCH($C980,'POWER Device'!$I$1:$I$5016,0),MATCH(I$1,'POWER Device'!$A$1:$AZ$1,0)),""),
$B980&lt;&gt;"CPC",IFERROR(INDEX(鈺太Device!$A$1:$BC$5049,MATCH($C980,鈺太Device!$E$1:$E$5054,0),MATCH(I$1,鈺太Device!$A$1:$AZ$1,0)),""),
$B980="CPC",IFERROR(INDEX(鈺太芯Device!$A$1:$BD$5213,MATCH($C980,鈺太芯Device!$E$1:$E$5267,0),MATCH(I$1,鈺太芯Device!$A$1:$AZ$1,0)),""))</f>
        <v>01B567016S2G0
01B567017S2G0-1
01B567018S2N0</v>
      </c>
      <c r="J980" s="44" t="str" cm="1">
        <f t="array" ref="J980">_xlfn.SWITCH(TRUE,
$B980="-","check",
$B980="CPC-Power",IFERROR(INDEX('POWER Device'!$A$1:$BA$5000,MATCH($C980,'POWER Device'!$I$1:$I$5016,0),MATCH(J$1,'POWER Device'!$A$1:$AZ$1,0)),""),
$B980&lt;&gt;"CPC",IFERROR(INDEX(鈺太Device!$A$1:$BC$5049,MATCH($C980,鈺太Device!$E$1:$E$5054,0),MATCH(J$1,鈺太Device!$A$1:$AZ$1,0)),""),
$B980="CPC",IFERROR(INDEX(鈺太芯Device!$A$1:$BD$5213,MATCH($C980,鈺太芯Device!$E$1:$E$5267,0),MATCH(J$1,鈺太芯Device!$A$1:$AZ$1,0)),""))</f>
        <v>無</v>
      </c>
      <c r="K980" s="44" t="str" cm="1">
        <f t="array" ref="K980">_xlfn.SWITCH(TRUE,
$B980="-","check",
$B980="CPC-Power",IFERROR(INDEX('POWER Device'!$A$1:$BA$5000,MATCH($C980,'POWER Device'!$I$1:$I$5016,0),MATCH(K$1,'POWER Device'!$A$1:$AZ$1,0)),""),
$B980&lt;&gt;"CPC",IFERROR(INDEX(鈺太Device!$A$1:$BC$5049,MATCH($C980,鈺太Device!$E$1:$E$5054,0),MATCH(K$1,鈺太Device!$A$1:$AZ$1,0)),""),
$B980="CPC",IFERROR(INDEX(鈺太芯Device!$A$1:$BD$5213,MATCH($C980,鈺太芯Device!$E$1:$E$5267,0),MATCH(K$1,鈺太芯Device!$A$1:$AZ$1,0)),""))</f>
        <v>None</v>
      </c>
      <c r="L980" s="44" t="str" cm="1">
        <f t="array" ref="L980">_xlfn.SWITCH(TRUE,
$B980="-","check",
$B980="CPC-Power",IFERROR(INDEX('POWER Device'!$A$1:$BA$5000,MATCH($C980,'POWER Device'!$I$1:$I$5016,0),MATCH(L$1,'POWER Device'!$A$1:$AZ$1,0)),""),
$B980&lt;&gt;"CPC",IFERROR(INDEX(鈺太Device!$A$1:$BC$5049,MATCH($C980,鈺太Device!$E$1:$E$5054,0),MATCH(L$1,鈺太Device!$A$1:$AZ$1,0)),""),
$B980="CPC",IFERROR(INDEX(鈺太芯Device!$A$1:$BD$5213,MATCH($C980,鈺太芯Device!$E$1:$E$5267,0),MATCH(L$1,鈺太芯Device!$A$1:$AZ$1,0)),""))</f>
        <v>OM-325
高溫錫膏</v>
      </c>
      <c r="M980" s="44" t="str">
        <f t="shared" si="96"/>
        <v>ZTS6516E</v>
      </c>
      <c r="N980" s="44" t="str">
        <f t="shared" si="94"/>
        <v>ZTS6516E-4843ZE-2101L</v>
      </c>
      <c r="O980" s="18" t="s">
        <v>31657</v>
      </c>
      <c r="P980" s="18" t="s">
        <v>33199</v>
      </c>
      <c r="Q980" s="19" t="s">
        <v>6817</v>
      </c>
      <c r="R980" s="20" t="str">
        <f t="shared" si="95"/>
        <v>||||||||||</v>
      </c>
      <c r="S980" s="21"/>
      <c r="T980" s="21"/>
      <c r="U980" s="21" t="s">
        <v>34679</v>
      </c>
      <c r="V980" s="22" t="s">
        <v>10</v>
      </c>
    </row>
    <row r="981" spans="1:22" ht="192">
      <c r="A981" s="45" t="str">
        <f t="shared" si="92"/>
        <v>2023-07</v>
      </c>
      <c r="B981" s="45" t="str">
        <f t="shared" si="97"/>
        <v>HELE</v>
      </c>
      <c r="C981" s="44" t="str" cm="1">
        <f t="array" ref="C981" xml:space="preserve">
_xlfn.SWITCH(TRUE,
$B981="-","-",
$B981="CPC-Power",
IF($D981="",
"PK"&amp;$E981&amp;"_V1."&amp;MAX(VALUE(RIGHT(_xlfn._xlws.FILTER('POWER Device'!$I$1:$I$5016,'POWER Device'!$H$1:$H$5016=$E981,"-"),1))),
"PK"&amp;$E981&amp;"_V1."&amp;$D981),
$B981="CPC",
IF($D981="",
"PK"&amp;$E981&amp;"_V1."&amp;MAX(VALUE(RIGHT(_xlfn._xlws.FILTER(鈺太芯Device!$E$1:$E$5267,鈺太芯Device!$D$1:$D$5267=$E981,"-"),1))),
"PK"&amp;$E981&amp;"_V1."&amp;$D981),
$B981&lt;&gt;"CPC",
IF($D981="",
"PK"&amp;$E981&amp;"_V1."&amp;MAX(VALUE(RIGHT(_xlfn._xlws.FILTER(鈺太Device!$E$1:$E$5054,鈺太Device!$D$1:$D$5054=$E981,"-"),1)))),
"PK"&amp;$E981&amp;"_V1."&amp;$D981)</f>
        <v>PKAT20Q01-24_V1.2</v>
      </c>
      <c r="E981" s="44" t="str">
        <f t="shared" si="93"/>
        <v>AT20Q01-24</v>
      </c>
      <c r="F981" s="44" t="str" cm="1">
        <f t="array" ref="F981">_xlfn.SWITCH(TRUE,
$B981="-","check",
$B981="CPC-Power",IFERROR(INDEX('POWER Device'!$A$1:$BA$5000,MATCH($C981,'POWER Device'!$I$1:$I$5016,0),MATCH(F$1,'POWER Device'!$A$1:$AZ$1,0)),""),
$B981&lt;&gt;"CPC",IFERROR(INDEX(鈺太Device!$A$1:$BC$5049,MATCH($C981,鈺太Device!$E$1:$E$5054,0),MATCH(F$1,鈺太Device!$A$1:$AZ$1,0)),""),
$B981="CPC",IFERROR(INDEX(鈺太芯Device!$A$1:$BD$5213,MATCH($C981,鈺太芯Device!$E$1:$E$5267,0),MATCH(F$1,鈺太芯Device!$A$1:$AZ$1,0)),""))</f>
        <v>ZTS6516E</v>
      </c>
      <c r="G981" s="44" t="str" cm="1">
        <f t="array" ref="G981">_xlfn.SWITCH(TRUE,
$B981="-","check",
$B981="CPC-Power",IFERROR(INDEX('POWER Device'!$A$1:$BA$5000,MATCH($C981,'POWER Device'!$I$1:$I$5016,0),MATCH(G$1,'POWER Device'!$A$1:$AZ$1,0)),""),
$B981&lt;&gt;"CPC",IFERROR(INDEX(鈺太Device!$A$1:$BC$5049,MATCH($C981,鈺太Device!$E$1:$E$5054,0),MATCH(G$1,鈺太Device!$A$1:$AZ$1,0)),""),
$B981="CPC",IFERROR(INDEX(鈺太芯Device!$A$1:$BD$5213,MATCH($C981,鈺太芯Device!$E$1:$E$5267,0),MATCH(G$1,鈺太芯Device!$A$1:$AZ$1,0)),""))</f>
        <v>4843ZE</v>
      </c>
      <c r="H981" s="44" t="str" cm="1">
        <f t="array" ref="H981">_xlfn.SWITCH(TRUE,
$B981="-","check",
$B981="CPC-Power",IFERROR(INDEX('POWER Device'!$A$1:$BA$5000,MATCH($C981,'POWER Device'!$I$1:$I$5016,0),MATCH(H$1,'POWER Device'!$A$1:$AZ$1,0)),""),
$B981&lt;&gt;"CPC",IFERROR(INDEX(鈺太Device!$A$1:$BC$5049,MATCH($C981,鈺太Device!$E$1:$E$5054,0),MATCH(H$1,鈺太Device!$A$1:$AZ$1,0)),""),
$B981="CPC",IFERROR(INDEX(鈺太芯Device!$A$1:$BD$5213,MATCH($C981,鈺太芯Device!$E$1:$E$5267,0),MATCH(H$1,鈺太芯Device!$A$1:$AZ$1,0)),""))</f>
        <v>2101L</v>
      </c>
      <c r="I981" s="44" t="str" cm="1">
        <f t="array" ref="I981">_xlfn.SWITCH(TRUE,
$B981="-","check",
$B981="CPC-Power",IFERROR(INDEX('POWER Device'!$A$1:$BA$5000,MATCH($C981,'POWER Device'!$I$1:$I$5016,0),MATCH(I$1,'POWER Device'!$A$1:$AZ$1,0)),""),
$B981&lt;&gt;"CPC",IFERROR(INDEX(鈺太Device!$A$1:$BC$5049,MATCH($C981,鈺太Device!$E$1:$E$5054,0),MATCH(I$1,鈺太Device!$A$1:$AZ$1,0)),""),
$B981="CPC",IFERROR(INDEX(鈺太芯Device!$A$1:$BD$5213,MATCH($C981,鈺太芯Device!$E$1:$E$5267,0),MATCH(I$1,鈺太芯Device!$A$1:$AZ$1,0)),""))</f>
        <v>01B567016S2G0
01B567017S2G0-1
01B567018S2N0</v>
      </c>
      <c r="J981" s="44" t="str" cm="1">
        <f t="array" ref="J981">_xlfn.SWITCH(TRUE,
$B981="-","check",
$B981="CPC-Power",IFERROR(INDEX('POWER Device'!$A$1:$BA$5000,MATCH($C981,'POWER Device'!$I$1:$I$5016,0),MATCH(J$1,'POWER Device'!$A$1:$AZ$1,0)),""),
$B981&lt;&gt;"CPC",IFERROR(INDEX(鈺太Device!$A$1:$BC$5049,MATCH($C981,鈺太Device!$E$1:$E$5054,0),MATCH(J$1,鈺太Device!$A$1:$AZ$1,0)),""),
$B981="CPC",IFERROR(INDEX(鈺太芯Device!$A$1:$BD$5213,MATCH($C981,鈺太芯Device!$E$1:$E$5267,0),MATCH(J$1,鈺太芯Device!$A$1:$AZ$1,0)),""))</f>
        <v>無</v>
      </c>
      <c r="K981" s="44" t="str" cm="1">
        <f t="array" ref="K981">_xlfn.SWITCH(TRUE,
$B981="-","check",
$B981="CPC-Power",IFERROR(INDEX('POWER Device'!$A$1:$BA$5000,MATCH($C981,'POWER Device'!$I$1:$I$5016,0),MATCH(K$1,'POWER Device'!$A$1:$AZ$1,0)),""),
$B981&lt;&gt;"CPC",IFERROR(INDEX(鈺太Device!$A$1:$BC$5049,MATCH($C981,鈺太Device!$E$1:$E$5054,0),MATCH(K$1,鈺太Device!$A$1:$AZ$1,0)),""),
$B981="CPC",IFERROR(INDEX(鈺太芯Device!$A$1:$BD$5213,MATCH($C981,鈺太芯Device!$E$1:$E$5267,0),MATCH(K$1,鈺太芯Device!$A$1:$AZ$1,0)),""))</f>
        <v>None</v>
      </c>
      <c r="L981" s="44" t="str" cm="1">
        <f t="array" ref="L981">_xlfn.SWITCH(TRUE,
$B981="-","check",
$B981="CPC-Power",IFERROR(INDEX('POWER Device'!$A$1:$BA$5000,MATCH($C981,'POWER Device'!$I$1:$I$5016,0),MATCH(L$1,'POWER Device'!$A$1:$AZ$1,0)),""),
$B981&lt;&gt;"CPC",IFERROR(INDEX(鈺太Device!$A$1:$BC$5049,MATCH($C981,鈺太Device!$E$1:$E$5054,0),MATCH(L$1,鈺太Device!$A$1:$AZ$1,0)),""),
$B981="CPC",IFERROR(INDEX(鈺太芯Device!$A$1:$BD$5213,MATCH($C981,鈺太芯Device!$E$1:$E$5267,0),MATCH(L$1,鈺太芯Device!$A$1:$AZ$1,0)),""))</f>
        <v>OM-325
高溫錫膏</v>
      </c>
      <c r="M981" s="44" t="str">
        <f t="shared" si="96"/>
        <v>ZTS6516E</v>
      </c>
      <c r="N981" s="44" t="str">
        <f t="shared" si="94"/>
        <v>ZTS6516E-4843ZE-2101L</v>
      </c>
      <c r="O981" s="18" t="s">
        <v>31657</v>
      </c>
      <c r="P981" s="18" t="s">
        <v>33200</v>
      </c>
      <c r="Q981" s="19" t="s">
        <v>6817</v>
      </c>
      <c r="R981" s="20" t="str">
        <f t="shared" si="95"/>
        <v>||||||||||</v>
      </c>
      <c r="S981" s="21" t="s">
        <v>34442</v>
      </c>
      <c r="T981" s="21"/>
      <c r="U981" s="21" t="s">
        <v>34680</v>
      </c>
      <c r="V981" s="22" t="s">
        <v>10</v>
      </c>
    </row>
    <row r="982" spans="1:22" ht="24">
      <c r="A982" s="45" t="str">
        <f t="shared" si="92"/>
        <v>2023-12</v>
      </c>
      <c r="B982" s="45" t="str">
        <f t="shared" si="97"/>
        <v>HELE</v>
      </c>
      <c r="C982" s="44" t="str" cm="1">
        <f t="array" ref="C982" xml:space="preserve">
_xlfn.SWITCH(TRUE,
$B982="-","-",
$B982="CPC-Power",
IF($D982="",
"PK"&amp;$E982&amp;"_V1."&amp;MAX(VALUE(RIGHT(_xlfn._xlws.FILTER('POWER Device'!$I$1:$I$5016,'POWER Device'!$H$1:$H$5016=$E982,"-"),1))),
"PK"&amp;$E982&amp;"_V1."&amp;$D982),
$B982="CPC",
IF($D982="",
"PK"&amp;$E982&amp;"_V1."&amp;MAX(VALUE(RIGHT(_xlfn._xlws.FILTER(鈺太芯Device!$E$1:$E$5267,鈺太芯Device!$D$1:$D$5267=$E982,"-"),1))),
"PK"&amp;$E982&amp;"_V1."&amp;$D982),
$B982&lt;&gt;"CPC",
IF($D982="",
"PK"&amp;$E982&amp;"_V1."&amp;MAX(VALUE(RIGHT(_xlfn._xlws.FILTER(鈺太Device!$E$1:$E$5054,鈺太Device!$D$1:$D$5054=$E982,"-"),1)))),
"PK"&amp;$E982&amp;"_V1."&amp;$D982)</f>
        <v>PKAT20Q01-28_V1.0</v>
      </c>
      <c r="E982" s="44" t="str">
        <f t="shared" si="93"/>
        <v>AT20Q01-28</v>
      </c>
      <c r="F982" s="44" t="str" cm="1">
        <f t="array" ref="F982">_xlfn.SWITCH(TRUE,
$B982="-","check",
$B982="CPC-Power",IFERROR(INDEX('POWER Device'!$A$1:$BA$5000,MATCH($C982,'POWER Device'!$I$1:$I$5016,0),MATCH(F$1,'POWER Device'!$A$1:$AZ$1,0)),""),
$B982&lt;&gt;"CPC",IFERROR(INDEX(鈺太Device!$A$1:$BC$5049,MATCH($C982,鈺太Device!$E$1:$E$5054,0),MATCH(F$1,鈺太Device!$A$1:$AZ$1,0)),""),
$B982="CPC",IFERROR(INDEX(鈺太芯Device!$A$1:$BD$5213,MATCH($C982,鈺太芯Device!$E$1:$E$5267,0),MATCH(F$1,鈺太芯Device!$A$1:$AZ$1,0)),""))</f>
        <v>ZTS6516E</v>
      </c>
      <c r="G982" s="44" t="str" cm="1">
        <f t="array" ref="G982">_xlfn.SWITCH(TRUE,
$B982="-","check",
$B982="CPC-Power",IFERROR(INDEX('POWER Device'!$A$1:$BA$5000,MATCH($C982,'POWER Device'!$I$1:$I$5016,0),MATCH(G$1,'POWER Device'!$A$1:$AZ$1,0)),""),
$B982&lt;&gt;"CPC",IFERROR(INDEX(鈺太Device!$A$1:$BC$5049,MATCH($C982,鈺太Device!$E$1:$E$5054,0),MATCH(G$1,鈺太Device!$A$1:$AZ$1,0)),""),
$B982="CPC",IFERROR(INDEX(鈺太芯Device!$A$1:$BD$5213,MATCH($C982,鈺太芯Device!$E$1:$E$5267,0),MATCH(G$1,鈺太芯Device!$A$1:$AZ$1,0)),""))</f>
        <v>4843ZE</v>
      </c>
      <c r="H982" s="44" t="str" cm="1">
        <f t="array" ref="H982">_xlfn.SWITCH(TRUE,
$B982="-","check",
$B982="CPC-Power",IFERROR(INDEX('POWER Device'!$A$1:$BA$5000,MATCH($C982,'POWER Device'!$I$1:$I$5016,0),MATCH(H$1,'POWER Device'!$A$1:$AZ$1,0)),""),
$B982&lt;&gt;"CPC",IFERROR(INDEX(鈺太Device!$A$1:$BC$5049,MATCH($C982,鈺太Device!$E$1:$E$5054,0),MATCH(H$1,鈺太Device!$A$1:$AZ$1,0)),""),
$B982="CPC",IFERROR(INDEX(鈺太芯Device!$A$1:$BD$5213,MATCH($C982,鈺太芯Device!$E$1:$E$5267,0),MATCH(H$1,鈺太芯Device!$A$1:$AZ$1,0)),""))</f>
        <v>2101L</v>
      </c>
      <c r="I982" s="44" t="str" cm="1">
        <f t="array" ref="I982">_xlfn.SWITCH(TRUE,
$B982="-","check",
$B982="CPC-Power",IFERROR(INDEX('POWER Device'!$A$1:$BA$5000,MATCH($C982,'POWER Device'!$I$1:$I$5016,0),MATCH(I$1,'POWER Device'!$A$1:$AZ$1,0)),""),
$B982&lt;&gt;"CPC",IFERROR(INDEX(鈺太Device!$A$1:$BC$5049,MATCH($C982,鈺太Device!$E$1:$E$5054,0),MATCH(I$1,鈺太Device!$A$1:$AZ$1,0)),""),
$B982="CPC",IFERROR(INDEX(鈺太芯Device!$A$1:$BD$5213,MATCH($C982,鈺太芯Device!$E$1:$E$5267,0),MATCH(I$1,鈺太芯Device!$A$1:$AZ$1,0)),""))</f>
        <v>01B567016S2G0
01B567017S2G0-1
01B567018S2N0</v>
      </c>
      <c r="J982" s="44" t="str" cm="1">
        <f t="array" ref="J982">_xlfn.SWITCH(TRUE,
$B982="-","check",
$B982="CPC-Power",IFERROR(INDEX('POWER Device'!$A$1:$BA$5000,MATCH($C982,'POWER Device'!$I$1:$I$5016,0),MATCH(J$1,'POWER Device'!$A$1:$AZ$1,0)),""),
$B982&lt;&gt;"CPC",IFERROR(INDEX(鈺太Device!$A$1:$BC$5049,MATCH($C982,鈺太Device!$E$1:$E$5054,0),MATCH(J$1,鈺太Device!$A$1:$AZ$1,0)),""),
$B982="CPC",IFERROR(INDEX(鈺太芯Device!$A$1:$BD$5213,MATCH($C982,鈺太芯Device!$E$1:$E$5267,0),MATCH(J$1,鈺太芯Device!$A$1:$AZ$1,0)),""))</f>
        <v>無</v>
      </c>
      <c r="K982" s="44" t="str" cm="1">
        <f t="array" ref="K982">_xlfn.SWITCH(TRUE,
$B982="-","check",
$B982="CPC-Power",IFERROR(INDEX('POWER Device'!$A$1:$BA$5000,MATCH($C982,'POWER Device'!$I$1:$I$5016,0),MATCH(K$1,'POWER Device'!$A$1:$AZ$1,0)),""),
$B982&lt;&gt;"CPC",IFERROR(INDEX(鈺太Device!$A$1:$BC$5049,MATCH($C982,鈺太Device!$E$1:$E$5054,0),MATCH(K$1,鈺太Device!$A$1:$AZ$1,0)),""),
$B982="CPC",IFERROR(INDEX(鈺太芯Device!$A$1:$BD$5213,MATCH($C982,鈺太芯Device!$E$1:$E$5267,0),MATCH(K$1,鈺太芯Device!$A$1:$AZ$1,0)),""))</f>
        <v>None</v>
      </c>
      <c r="L982" s="44" t="str" cm="1">
        <f t="array" ref="L982">_xlfn.SWITCH(TRUE,
$B982="-","check",
$B982="CPC-Power",IFERROR(INDEX('POWER Device'!$A$1:$BA$5000,MATCH($C982,'POWER Device'!$I$1:$I$5016,0),MATCH(L$1,'POWER Device'!$A$1:$AZ$1,0)),""),
$B982&lt;&gt;"CPC",IFERROR(INDEX(鈺太Device!$A$1:$BC$5049,MATCH($C982,鈺太Device!$E$1:$E$5054,0),MATCH(L$1,鈺太Device!$A$1:$AZ$1,0)),""),
$B982="CPC",IFERROR(INDEX(鈺太芯Device!$A$1:$BD$5213,MATCH($C982,鈺太芯Device!$E$1:$E$5267,0),MATCH(L$1,鈺太芯Device!$A$1:$AZ$1,0)),""))</f>
        <v>OM-325
高溫錫膏</v>
      </c>
      <c r="M982" s="44" t="str">
        <f t="shared" si="96"/>
        <v>ZTS6516E</v>
      </c>
      <c r="N982" s="44" t="str">
        <f t="shared" si="94"/>
        <v>ZTS6516E-4843ZE-2101L</v>
      </c>
      <c r="O982" s="18" t="s">
        <v>31657</v>
      </c>
      <c r="P982" s="18" t="s">
        <v>33201</v>
      </c>
      <c r="Q982" s="19" t="s">
        <v>6843</v>
      </c>
      <c r="R982" s="20" t="str">
        <f t="shared" si="95"/>
        <v>||||||||||</v>
      </c>
      <c r="S982" s="21" t="s">
        <v>33202</v>
      </c>
      <c r="T982" s="21"/>
      <c r="U982" s="21" t="s">
        <v>33203</v>
      </c>
      <c r="V982" s="22" t="s">
        <v>10</v>
      </c>
    </row>
    <row r="983" spans="1:22" ht="48">
      <c r="A983" s="45" t="str">
        <f t="shared" si="92"/>
        <v>2023-09</v>
      </c>
      <c r="B983" s="45" t="str">
        <f t="shared" si="97"/>
        <v>HELE</v>
      </c>
      <c r="C983" s="44" t="str" cm="1">
        <f t="array" ref="C983" xml:space="preserve">
_xlfn.SWITCH(TRUE,
$B983="-","-",
$B983="CPC-Power",
IF($D983="",
"PK"&amp;$E983&amp;"_V1."&amp;MAX(VALUE(RIGHT(_xlfn._xlws.FILTER('POWER Device'!$I$1:$I$5016,'POWER Device'!$H$1:$H$5016=$E983,"-"),1))),
"PK"&amp;$E983&amp;"_V1."&amp;$D983),
$B983="CPC",
IF($D983="",
"PK"&amp;$E983&amp;"_V1."&amp;MAX(VALUE(RIGHT(_xlfn._xlws.FILTER(鈺太芯Device!$E$1:$E$5267,鈺太芯Device!$D$1:$D$5267=$E983,"-"),1))),
"PK"&amp;$E983&amp;"_V1."&amp;$D983),
$B983&lt;&gt;"CPC",
IF($D983="",
"PK"&amp;$E983&amp;"_V1."&amp;MAX(VALUE(RIGHT(_xlfn._xlws.FILTER(鈺太Device!$E$1:$E$5054,鈺太Device!$D$1:$D$5054=$E983,"-"),1)))),
"PK"&amp;$E983&amp;"_V1."&amp;$D983)</f>
        <v>PKAS12Q01-13_V1.0</v>
      </c>
      <c r="E983" s="44" t="str">
        <f t="shared" si="93"/>
        <v>AS12Q01-13</v>
      </c>
      <c r="F983" s="44" t="str" cm="1">
        <f t="array" ref="F983">_xlfn.SWITCH(TRUE,
$B983="-","check",
$B983="CPC-Power",IFERROR(INDEX('POWER Device'!$A$1:$BA$5000,MATCH($C983,'POWER Device'!$I$1:$I$5016,0),MATCH(F$1,'POWER Device'!$A$1:$AZ$1,0)),""),
$B983&lt;&gt;"CPC",IFERROR(INDEX(鈺太Device!$A$1:$BC$5049,MATCH($C983,鈺太Device!$E$1:$E$5054,0),MATCH(F$1,鈺太Device!$A$1:$AZ$1,0)),""),
$B983="CPC",IFERROR(INDEX(鈺太芯Device!$A$1:$BD$5213,MATCH($C983,鈺太芯Device!$E$1:$E$5267,0),MATCH(F$1,鈺太芯Device!$A$1:$AZ$1,0)),""))</f>
        <v>ZTS6524</v>
      </c>
      <c r="G983" s="44" t="str" cm="1">
        <f t="array" ref="G983">_xlfn.SWITCH(TRUE,
$B983="-","check",
$B983="CPC-Power",IFERROR(INDEX('POWER Device'!$A$1:$BA$5000,MATCH($C983,'POWER Device'!$I$1:$I$5016,0),MATCH(G$1,'POWER Device'!$A$1:$AZ$1,0)),""),
$B983&lt;&gt;"CPC",IFERROR(INDEX(鈺太Device!$A$1:$BC$5049,MATCH($C983,鈺太Device!$E$1:$E$5054,0),MATCH(G$1,鈺太Device!$A$1:$AZ$1,0)),""),
$B983="CPC",IFERROR(INDEX(鈺太芯Device!$A$1:$BD$5213,MATCH($C983,鈺太芯Device!$E$1:$E$5267,0),MATCH(G$1,鈺太芯Device!$A$1:$AZ$1,0)),""))</f>
        <v>4841YH</v>
      </c>
      <c r="H983" s="44" t="str" cm="1">
        <f t="array" ref="H983">_xlfn.SWITCH(TRUE,
$B983="-","check",
$B983="CPC-Power",IFERROR(INDEX('POWER Device'!$A$1:$BA$5000,MATCH($C983,'POWER Device'!$I$1:$I$5016,0),MATCH(H$1,'POWER Device'!$A$1:$AZ$1,0)),""),
$B983&lt;&gt;"CPC",IFERROR(INDEX(鈺太Device!$A$1:$BC$5049,MATCH($C983,鈺太Device!$E$1:$E$5054,0),MATCH(H$1,鈺太Device!$A$1:$AZ$1,0)),""),
$B983="CPC",IFERROR(INDEX(鈺太芯Device!$A$1:$BD$5213,MATCH($C983,鈺太芯Device!$E$1:$E$5267,0),MATCH(H$1,鈺太芯Device!$A$1:$AZ$1,0)),""))</f>
        <v>2145</v>
      </c>
      <c r="I983" s="44" t="str" cm="1">
        <f t="array" ref="I983">_xlfn.SWITCH(TRUE,
$B983="-","check",
$B983="CPC-Power",IFERROR(INDEX('POWER Device'!$A$1:$BA$5000,MATCH($C983,'POWER Device'!$I$1:$I$5016,0),MATCH(I$1,'POWER Device'!$A$1:$AZ$1,0)),""),
$B983&lt;&gt;"CPC",IFERROR(INDEX(鈺太Device!$A$1:$BC$5049,MATCH($C983,鈺太Device!$E$1:$E$5054,0),MATCH(I$1,鈺太Device!$A$1:$AZ$1,0)),""),
$B983="CPC",IFERROR(INDEX(鈺太芯Device!$A$1:$BD$5213,MATCH($C983,鈺太芯Device!$E$1:$E$5267,0),MATCH(I$1,鈺太芯Device!$A$1:$AZ$1,0)),""))</f>
        <v>01B570411P4N1</v>
      </c>
      <c r="J983" s="44" t="str" cm="1">
        <f t="array" ref="J983">_xlfn.SWITCH(TRUE,
$B983="-","check",
$B983="CPC-Power",IFERROR(INDEX('POWER Device'!$A$1:$BA$5000,MATCH($C983,'POWER Device'!$I$1:$I$5016,0),MATCH(J$1,'POWER Device'!$A$1:$AZ$1,0)),""),
$B983&lt;&gt;"CPC",IFERROR(INDEX(鈺太Device!$A$1:$BC$5049,MATCH($C983,鈺太Device!$E$1:$E$5054,0),MATCH(J$1,鈺太Device!$A$1:$AZ$1,0)),""),
$B983="CPC",IFERROR(INDEX(鈺太芯Device!$A$1:$BD$5213,MATCH($C983,鈺太芯Device!$E$1:$E$5267,0),MATCH(J$1,鈺太芯Device!$A$1:$AZ$1,0)),""))</f>
        <v>00BM020C00000
00BM058A00000</v>
      </c>
      <c r="K983" s="44" t="str" cm="1">
        <f t="array" ref="K983">_xlfn.SWITCH(TRUE,
$B983="-","check",
$B983="CPC-Power",IFERROR(INDEX('POWER Device'!$A$1:$BA$5000,MATCH($C983,'POWER Device'!$I$1:$I$5016,0),MATCH(K$1,'POWER Device'!$A$1:$AZ$1,0)),""),
$B983&lt;&gt;"CPC",IFERROR(INDEX(鈺太Device!$A$1:$BC$5049,MATCH($C983,鈺太Device!$E$1:$E$5054,0),MATCH(K$1,鈺太Device!$A$1:$AZ$1,0)),""),
$B983="CPC",IFERROR(INDEX(鈺太芯Device!$A$1:$BD$5213,MATCH($C983,鈺太芯Device!$E$1:$E$5267,0),MATCH(K$1,鈺太芯Device!$A$1:$AZ$1,0)),""))</f>
        <v>Silicone</v>
      </c>
      <c r="L983" s="44" t="str" cm="1">
        <f t="array" ref="L983">_xlfn.SWITCH(TRUE,
$B983="-","check",
$B983="CPC-Power",IFERROR(INDEX('POWER Device'!$A$1:$BA$5000,MATCH($C983,'POWER Device'!$I$1:$I$5016,0),MATCH(L$1,'POWER Device'!$A$1:$AZ$1,0)),""),
$B983&lt;&gt;"CPC",IFERROR(INDEX(鈺太Device!$A$1:$BC$5049,MATCH($C983,鈺太Device!$E$1:$E$5054,0),MATCH(L$1,鈺太Device!$A$1:$AZ$1,0)),""),
$B983="CPC",IFERROR(INDEX(鈺太芯Device!$A$1:$BD$5213,MATCH($C983,鈺太芯Device!$E$1:$E$5267,0),MATCH(L$1,鈺太芯Device!$A$1:$AZ$1,0)),""))</f>
        <v>CVP390
高溫錫膏</v>
      </c>
      <c r="M983" s="44" t="str">
        <f t="shared" si="96"/>
        <v>ZTS6524</v>
      </c>
      <c r="N983" s="44" t="str">
        <f t="shared" si="94"/>
        <v>ZTS6524-4841YH-2145</v>
      </c>
      <c r="O983" s="18" t="s">
        <v>31657</v>
      </c>
      <c r="P983" s="18" t="s">
        <v>33204</v>
      </c>
      <c r="Q983" s="19" t="s">
        <v>3959</v>
      </c>
      <c r="R983" s="20" t="str">
        <f t="shared" si="95"/>
        <v>||||||||||</v>
      </c>
      <c r="S983" s="21"/>
      <c r="T983" s="21"/>
      <c r="U983" s="21" t="s">
        <v>33205</v>
      </c>
      <c r="V983" s="22" t="s">
        <v>10</v>
      </c>
    </row>
    <row r="984" spans="1:22" ht="48">
      <c r="A984" s="45" t="str">
        <f t="shared" si="92"/>
        <v>2021-11</v>
      </c>
      <c r="B984" s="45" t="str">
        <f t="shared" si="97"/>
        <v>HELE</v>
      </c>
      <c r="C984" s="44" t="str" cm="1">
        <f t="array" ref="C984" xml:space="preserve">
_xlfn.SWITCH(TRUE,
$B984="-","-",
$B984="CPC-Power",
IF($D984="",
"PK"&amp;$E984&amp;"_V1."&amp;MAX(VALUE(RIGHT(_xlfn._xlws.FILTER('POWER Device'!$I$1:$I$5016,'POWER Device'!$H$1:$H$5016=$E984,"-"),1))),
"PK"&amp;$E984&amp;"_V1."&amp;$D984),
$B984="CPC",
IF($D984="",
"PK"&amp;$E984&amp;"_V1."&amp;MAX(VALUE(RIGHT(_xlfn._xlws.FILTER(鈺太芯Device!$E$1:$E$5267,鈺太芯Device!$D$1:$D$5267=$E984,"-"),1))),
"PK"&amp;$E984&amp;"_V1."&amp;$D984),
$B984&lt;&gt;"CPC",
IF($D984="",
"PK"&amp;$E984&amp;"_V1."&amp;MAX(VALUE(RIGHT(_xlfn._xlws.FILTER(鈺太Device!$E$1:$E$5054,鈺太Device!$D$1:$D$5054=$E984,"-"),1)))),
"PK"&amp;$E984&amp;"_V1."&amp;$D984)</f>
        <v>PKAS15Q01-11_V1.0</v>
      </c>
      <c r="E984" s="44" t="str">
        <f t="shared" si="93"/>
        <v>AS15Q01-11</v>
      </c>
      <c r="F984" s="44" t="str" cm="1">
        <f t="array" ref="F984">_xlfn.SWITCH(TRUE,
$B984="-","check",
$B984="CPC-Power",IFERROR(INDEX('POWER Device'!$A$1:$BA$5000,MATCH($C984,'POWER Device'!$I$1:$I$5016,0),MATCH(F$1,'POWER Device'!$A$1:$AZ$1,0)),""),
$B984&lt;&gt;"CPC",IFERROR(INDEX(鈺太Device!$A$1:$BC$5049,MATCH($C984,鈺太Device!$E$1:$E$5054,0),MATCH(F$1,鈺太Device!$A$1:$AZ$1,0)),""),
$B984="CPC",IFERROR(INDEX(鈺太芯Device!$A$1:$BD$5213,MATCH($C984,鈺太芯Device!$E$1:$E$5267,0),MATCH(F$1,鈺太芯Device!$A$1:$AZ$1,0)),""))</f>
        <v>ZTS6526</v>
      </c>
      <c r="G984" s="44" t="str" cm="1">
        <f t="array" ref="G984">_xlfn.SWITCH(TRUE,
$B984="-","check",
$B984="CPC-Power",IFERROR(INDEX('POWER Device'!$A$1:$BA$5000,MATCH($C984,'POWER Device'!$I$1:$I$5016,0),MATCH(G$1,'POWER Device'!$A$1:$AZ$1,0)),""),
$B984&lt;&gt;"CPC",IFERROR(INDEX(鈺太Device!$A$1:$BC$5049,MATCH($C984,鈺太Device!$E$1:$E$5054,0),MATCH(G$1,鈺太Device!$A$1:$AZ$1,0)),""),
$B984="CPC",IFERROR(INDEX(鈺太芯Device!$A$1:$BD$5213,MATCH($C984,鈺太芯Device!$E$1:$E$5267,0),MATCH(G$1,鈺太芯Device!$A$1:$AZ$1,0)),""))</f>
        <v>4843ZB</v>
      </c>
      <c r="H984" s="44" t="str" cm="1">
        <f t="array" ref="H984">_xlfn.SWITCH(TRUE,
$B984="-","check",
$B984="CPC-Power",IFERROR(INDEX('POWER Device'!$A$1:$BA$5000,MATCH($C984,'POWER Device'!$I$1:$I$5016,0),MATCH(H$1,'POWER Device'!$A$1:$AZ$1,0)),""),
$B984&lt;&gt;"CPC",IFERROR(INDEX(鈺太Device!$A$1:$BC$5049,MATCH($C984,鈺太Device!$E$1:$E$5054,0),MATCH(H$1,鈺太Device!$A$1:$AZ$1,0)),""),
$B984="CPC",IFERROR(INDEX(鈺太芯Device!$A$1:$BD$5213,MATCH($C984,鈺太芯Device!$E$1:$E$5267,0),MATCH(H$1,鈺太芯Device!$A$1:$AZ$1,0)),""))</f>
        <v>2101L</v>
      </c>
      <c r="I984" s="44" t="str" cm="1">
        <f t="array" ref="I984">_xlfn.SWITCH(TRUE,
$B984="-","check",
$B984="CPC-Power",IFERROR(INDEX('POWER Device'!$A$1:$BA$5000,MATCH($C984,'POWER Device'!$I$1:$I$5016,0),MATCH(I$1,'POWER Device'!$A$1:$AZ$1,0)),""),
$B984&lt;&gt;"CPC",IFERROR(INDEX(鈺太Device!$A$1:$BC$5049,MATCH($C984,鈺太Device!$E$1:$E$5054,0),MATCH(I$1,鈺太Device!$A$1:$AZ$1,0)),""),
$B984="CPC",IFERROR(INDEX(鈺太芯Device!$A$1:$BD$5213,MATCH($C984,鈺太芯Device!$E$1:$E$5267,0),MATCH(I$1,鈺太芯Device!$A$1:$AZ$1,0)),""))</f>
        <v>01B572116H4N0</v>
      </c>
      <c r="J984" s="44" t="str" cm="1">
        <f t="array" ref="J984">_xlfn.SWITCH(TRUE,
$B984="-","check",
$B984="CPC-Power",IFERROR(INDEX('POWER Device'!$A$1:$BA$5000,MATCH($C984,'POWER Device'!$I$1:$I$5016,0),MATCH(J$1,'POWER Device'!$A$1:$AZ$1,0)),""),
$B984&lt;&gt;"CPC",IFERROR(INDEX(鈺太Device!$A$1:$BC$5049,MATCH($C984,鈺太Device!$E$1:$E$5054,0),MATCH(J$1,鈺太Device!$A$1:$AZ$1,0)),""),
$B984="CPC",IFERROR(INDEX(鈺太芯Device!$A$1:$BD$5213,MATCH($C984,鈺太芯Device!$E$1:$E$5267,0),MATCH(J$1,鈺太芯Device!$A$1:$AZ$1,0)),""))</f>
        <v>00BM052D00000</v>
      </c>
      <c r="K984" s="44" t="str" cm="1">
        <f t="array" ref="K984">_xlfn.SWITCH(TRUE,
$B984="-","check",
$B984="CPC-Power",IFERROR(INDEX('POWER Device'!$A$1:$BA$5000,MATCH($C984,'POWER Device'!$I$1:$I$5016,0),MATCH(K$1,'POWER Device'!$A$1:$AZ$1,0)),""),
$B984&lt;&gt;"CPC",IFERROR(INDEX(鈺太Device!$A$1:$BC$5049,MATCH($C984,鈺太Device!$E$1:$E$5054,0),MATCH(K$1,鈺太Device!$A$1:$AZ$1,0)),""),
$B984="CPC",IFERROR(INDEX(鈺太芯Device!$A$1:$BD$5213,MATCH($C984,鈺太芯Device!$E$1:$E$5267,0),MATCH(K$1,鈺太芯Device!$A$1:$AZ$1,0)),""))</f>
        <v>Silicone</v>
      </c>
      <c r="L984" s="44" t="str" cm="1">
        <f t="array" ref="L984">_xlfn.SWITCH(TRUE,
$B984="-","check",
$B984="CPC-Power",IFERROR(INDEX('POWER Device'!$A$1:$BA$5000,MATCH($C984,'POWER Device'!$I$1:$I$5016,0),MATCH(L$1,'POWER Device'!$A$1:$AZ$1,0)),""),
$B984&lt;&gt;"CPC",IFERROR(INDEX(鈺太Device!$A$1:$BC$5049,MATCH($C984,鈺太Device!$E$1:$E$5054,0),MATCH(L$1,鈺太Device!$A$1:$AZ$1,0)),""),
$B984="CPC",IFERROR(INDEX(鈺太芯Device!$A$1:$BD$5213,MATCH($C984,鈺太芯Device!$E$1:$E$5267,0),MATCH(L$1,鈺太芯Device!$A$1:$AZ$1,0)),""))</f>
        <v>CVP390
高溫錫膏</v>
      </c>
      <c r="M984" s="44" t="str">
        <f t="shared" si="96"/>
        <v>ZTS6526</v>
      </c>
      <c r="N984" s="44" t="str">
        <f t="shared" si="94"/>
        <v>ZTS6526-4843ZB-2101L</v>
      </c>
      <c r="O984" s="18" t="s">
        <v>31657</v>
      </c>
      <c r="P984" s="18" t="s">
        <v>33206</v>
      </c>
      <c r="Q984" s="19" t="s">
        <v>4015</v>
      </c>
      <c r="R984" s="20" t="str">
        <f t="shared" si="95"/>
        <v>||||||||||</v>
      </c>
      <c r="S984" s="21" t="s">
        <v>31878</v>
      </c>
      <c r="T984" s="21"/>
      <c r="U984" s="21" t="s">
        <v>33207</v>
      </c>
      <c r="V984" s="22" t="s">
        <v>10</v>
      </c>
    </row>
    <row r="985" spans="1:22" ht="24">
      <c r="A985" s="45" t="str">
        <f t="shared" si="92"/>
        <v>2022-02</v>
      </c>
      <c r="B985" s="45" t="str">
        <f t="shared" si="97"/>
        <v>HELE</v>
      </c>
      <c r="C985" s="44" t="str" cm="1">
        <f t="array" ref="C985" xml:space="preserve">
_xlfn.SWITCH(TRUE,
$B985="-","-",
$B985="CPC-Power",
IF($D985="",
"PK"&amp;$E985&amp;"_V1."&amp;MAX(VALUE(RIGHT(_xlfn._xlws.FILTER('POWER Device'!$I$1:$I$5016,'POWER Device'!$H$1:$H$5016=$E985,"-"),1))),
"PK"&amp;$E985&amp;"_V1."&amp;$D985),
$B985="CPC",
IF($D985="",
"PK"&amp;$E985&amp;"_V1."&amp;MAX(VALUE(RIGHT(_xlfn._xlws.FILTER(鈺太芯Device!$E$1:$E$5267,鈺太芯Device!$D$1:$D$5267=$E985,"-"),1))),
"PK"&amp;$E985&amp;"_V1."&amp;$D985),
$B985&lt;&gt;"CPC",
IF($D985="",
"PK"&amp;$E985&amp;"_V1."&amp;MAX(VALUE(RIGHT(_xlfn._xlws.FILTER(鈺太Device!$E$1:$E$5054,鈺太Device!$D$1:$D$5054=$E985,"-"),1)))),
"PK"&amp;$E985&amp;"_V1."&amp;$D985)</f>
        <v>PKAS15Q01-11_V1.0</v>
      </c>
      <c r="E985" s="44" t="str">
        <f t="shared" si="93"/>
        <v>AS15Q01-11</v>
      </c>
      <c r="F985" s="44" t="str" cm="1">
        <f t="array" ref="F985">_xlfn.SWITCH(TRUE,
$B985="-","check",
$B985="CPC-Power",IFERROR(INDEX('POWER Device'!$A$1:$BA$5000,MATCH($C985,'POWER Device'!$I$1:$I$5016,0),MATCH(F$1,'POWER Device'!$A$1:$AZ$1,0)),""),
$B985&lt;&gt;"CPC",IFERROR(INDEX(鈺太Device!$A$1:$BC$5049,MATCH($C985,鈺太Device!$E$1:$E$5054,0),MATCH(F$1,鈺太Device!$A$1:$AZ$1,0)),""),
$B985="CPC",IFERROR(INDEX(鈺太芯Device!$A$1:$BD$5213,MATCH($C985,鈺太芯Device!$E$1:$E$5267,0),MATCH(F$1,鈺太芯Device!$A$1:$AZ$1,0)),""))</f>
        <v>ZTS6526</v>
      </c>
      <c r="G985" s="44" t="str" cm="1">
        <f t="array" ref="G985">_xlfn.SWITCH(TRUE,
$B985="-","check",
$B985="CPC-Power",IFERROR(INDEX('POWER Device'!$A$1:$BA$5000,MATCH($C985,'POWER Device'!$I$1:$I$5016,0),MATCH(G$1,'POWER Device'!$A$1:$AZ$1,0)),""),
$B985&lt;&gt;"CPC",IFERROR(INDEX(鈺太Device!$A$1:$BC$5049,MATCH($C985,鈺太Device!$E$1:$E$5054,0),MATCH(G$1,鈺太Device!$A$1:$AZ$1,0)),""),
$B985="CPC",IFERROR(INDEX(鈺太芯Device!$A$1:$BD$5213,MATCH($C985,鈺太芯Device!$E$1:$E$5267,0),MATCH(G$1,鈺太芯Device!$A$1:$AZ$1,0)),""))</f>
        <v>4843ZB</v>
      </c>
      <c r="H985" s="44" t="str" cm="1">
        <f t="array" ref="H985">_xlfn.SWITCH(TRUE,
$B985="-","check",
$B985="CPC-Power",IFERROR(INDEX('POWER Device'!$A$1:$BA$5000,MATCH($C985,'POWER Device'!$I$1:$I$5016,0),MATCH(H$1,'POWER Device'!$A$1:$AZ$1,0)),""),
$B985&lt;&gt;"CPC",IFERROR(INDEX(鈺太Device!$A$1:$BC$5049,MATCH($C985,鈺太Device!$E$1:$E$5054,0),MATCH(H$1,鈺太Device!$A$1:$AZ$1,0)),""),
$B985="CPC",IFERROR(INDEX(鈺太芯Device!$A$1:$BD$5213,MATCH($C985,鈺太芯Device!$E$1:$E$5267,0),MATCH(H$1,鈺太芯Device!$A$1:$AZ$1,0)),""))</f>
        <v>2101L</v>
      </c>
      <c r="I985" s="44" t="str" cm="1">
        <f t="array" ref="I985">_xlfn.SWITCH(TRUE,
$B985="-","check",
$B985="CPC-Power",IFERROR(INDEX('POWER Device'!$A$1:$BA$5000,MATCH($C985,'POWER Device'!$I$1:$I$5016,0),MATCH(I$1,'POWER Device'!$A$1:$AZ$1,0)),""),
$B985&lt;&gt;"CPC",IFERROR(INDEX(鈺太Device!$A$1:$BC$5049,MATCH($C985,鈺太Device!$E$1:$E$5054,0),MATCH(I$1,鈺太Device!$A$1:$AZ$1,0)),""),
$B985="CPC",IFERROR(INDEX(鈺太芯Device!$A$1:$BD$5213,MATCH($C985,鈺太芯Device!$E$1:$E$5267,0),MATCH(I$1,鈺太芯Device!$A$1:$AZ$1,0)),""))</f>
        <v>01B572116H4N0</v>
      </c>
      <c r="J985" s="44" t="str" cm="1">
        <f t="array" ref="J985">_xlfn.SWITCH(TRUE,
$B985="-","check",
$B985="CPC-Power",IFERROR(INDEX('POWER Device'!$A$1:$BA$5000,MATCH($C985,'POWER Device'!$I$1:$I$5016,0),MATCH(J$1,'POWER Device'!$A$1:$AZ$1,0)),""),
$B985&lt;&gt;"CPC",IFERROR(INDEX(鈺太Device!$A$1:$BC$5049,MATCH($C985,鈺太Device!$E$1:$E$5054,0),MATCH(J$1,鈺太Device!$A$1:$AZ$1,0)),""),
$B985="CPC",IFERROR(INDEX(鈺太芯Device!$A$1:$BD$5213,MATCH($C985,鈺太芯Device!$E$1:$E$5267,0),MATCH(J$1,鈺太芯Device!$A$1:$AZ$1,0)),""))</f>
        <v>00BM052D00000</v>
      </c>
      <c r="K985" s="44" t="str" cm="1">
        <f t="array" ref="K985">_xlfn.SWITCH(TRUE,
$B985="-","check",
$B985="CPC-Power",IFERROR(INDEX('POWER Device'!$A$1:$BA$5000,MATCH($C985,'POWER Device'!$I$1:$I$5016,0),MATCH(K$1,'POWER Device'!$A$1:$AZ$1,0)),""),
$B985&lt;&gt;"CPC",IFERROR(INDEX(鈺太Device!$A$1:$BC$5049,MATCH($C985,鈺太Device!$E$1:$E$5054,0),MATCH(K$1,鈺太Device!$A$1:$AZ$1,0)),""),
$B985="CPC",IFERROR(INDEX(鈺太芯Device!$A$1:$BD$5213,MATCH($C985,鈺太芯Device!$E$1:$E$5267,0),MATCH(K$1,鈺太芯Device!$A$1:$AZ$1,0)),""))</f>
        <v>Silicone</v>
      </c>
      <c r="L985" s="44" t="str" cm="1">
        <f t="array" ref="L985">_xlfn.SWITCH(TRUE,
$B985="-","check",
$B985="CPC-Power",IFERROR(INDEX('POWER Device'!$A$1:$BA$5000,MATCH($C985,'POWER Device'!$I$1:$I$5016,0),MATCH(L$1,'POWER Device'!$A$1:$AZ$1,0)),""),
$B985&lt;&gt;"CPC",IFERROR(INDEX(鈺太Device!$A$1:$BC$5049,MATCH($C985,鈺太Device!$E$1:$E$5054,0),MATCH(L$1,鈺太Device!$A$1:$AZ$1,0)),""),
$B985="CPC",IFERROR(INDEX(鈺太芯Device!$A$1:$BD$5213,MATCH($C985,鈺太芯Device!$E$1:$E$5267,0),MATCH(L$1,鈺太芯Device!$A$1:$AZ$1,0)),""))</f>
        <v>CVP390
高溫錫膏</v>
      </c>
      <c r="M985" s="44" t="str">
        <f t="shared" si="96"/>
        <v>ZTS6526</v>
      </c>
      <c r="N985" s="44" t="str">
        <f t="shared" si="94"/>
        <v>ZTS6526-4843ZB-2101L</v>
      </c>
      <c r="O985" s="24" t="s">
        <v>31657</v>
      </c>
      <c r="P985" s="24" t="s">
        <v>33208</v>
      </c>
      <c r="Q985" s="25" t="s">
        <v>4015</v>
      </c>
      <c r="R985" s="20" t="str">
        <f t="shared" si="95"/>
        <v>||||||||||</v>
      </c>
      <c r="S985" s="21" t="s">
        <v>33209</v>
      </c>
      <c r="T985" s="21"/>
      <c r="U985" s="21" t="s">
        <v>33210</v>
      </c>
      <c r="V985" s="22" t="s">
        <v>10</v>
      </c>
    </row>
    <row r="986" spans="1:22" ht="24">
      <c r="A986" s="45" t="str">
        <f t="shared" si="92"/>
        <v>2022-03</v>
      </c>
      <c r="B986" s="45" t="str">
        <f t="shared" si="97"/>
        <v>HELE</v>
      </c>
      <c r="C986" s="44" t="str" cm="1">
        <f t="array" ref="C986" xml:space="preserve">
_xlfn.SWITCH(TRUE,
$B986="-","-",
$B986="CPC-Power",
IF($D986="",
"PK"&amp;$E986&amp;"_V1."&amp;MAX(VALUE(RIGHT(_xlfn._xlws.FILTER('POWER Device'!$I$1:$I$5016,'POWER Device'!$H$1:$H$5016=$E986,"-"),1))),
"PK"&amp;$E986&amp;"_V1."&amp;$D986),
$B986="CPC",
IF($D986="",
"PK"&amp;$E986&amp;"_V1."&amp;MAX(VALUE(RIGHT(_xlfn._xlws.FILTER(鈺太芯Device!$E$1:$E$5267,鈺太芯Device!$D$1:$D$5267=$E986,"-"),1))),
"PK"&amp;$E986&amp;"_V1."&amp;$D986),
$B986&lt;&gt;"CPC",
IF($D986="",
"PK"&amp;$E986&amp;"_V1."&amp;MAX(VALUE(RIGHT(_xlfn._xlws.FILTER(鈺太Device!$E$1:$E$5054,鈺太Device!$D$1:$D$5054=$E986,"-"),1)))),
"PK"&amp;$E986&amp;"_V1."&amp;$D986)</f>
        <v>PKAS15Q01-13_V1.1</v>
      </c>
      <c r="E986" s="44" t="str">
        <f t="shared" si="93"/>
        <v>AS15Q01-13</v>
      </c>
      <c r="F986" s="44" t="str" cm="1">
        <f t="array" ref="F986">_xlfn.SWITCH(TRUE,
$B986="-","check",
$B986="CPC-Power",IFERROR(INDEX('POWER Device'!$A$1:$BA$5000,MATCH($C986,'POWER Device'!$I$1:$I$5016,0),MATCH(F$1,'POWER Device'!$A$1:$AZ$1,0)),""),
$B986&lt;&gt;"CPC",IFERROR(INDEX(鈺太Device!$A$1:$BC$5049,MATCH($C986,鈺太Device!$E$1:$E$5054,0),MATCH(F$1,鈺太Device!$A$1:$AZ$1,0)),""),
$B986="CPC",IFERROR(INDEX(鈺太芯Device!$A$1:$BD$5213,MATCH($C986,鈺太芯Device!$E$1:$E$5267,0),MATCH(F$1,鈺太芯Device!$A$1:$AZ$1,0)),""))</f>
        <v>ZTS6526</v>
      </c>
      <c r="G986" s="44" t="str" cm="1">
        <f t="array" ref="G986">_xlfn.SWITCH(TRUE,
$B986="-","check",
$B986="CPC-Power",IFERROR(INDEX('POWER Device'!$A$1:$BA$5000,MATCH($C986,'POWER Device'!$I$1:$I$5016,0),MATCH(G$1,'POWER Device'!$A$1:$AZ$1,0)),""),
$B986&lt;&gt;"CPC",IFERROR(INDEX(鈺太Device!$A$1:$BC$5049,MATCH($C986,鈺太Device!$E$1:$E$5054,0),MATCH(G$1,鈺太Device!$A$1:$AZ$1,0)),""),
$B986="CPC",IFERROR(INDEX(鈺太芯Device!$A$1:$BD$5213,MATCH($C986,鈺太芯Device!$E$1:$E$5267,0),MATCH(G$1,鈺太芯Device!$A$1:$AZ$1,0)),""))</f>
        <v>4843ZB</v>
      </c>
      <c r="H986" s="44" t="str" cm="1">
        <f t="array" ref="H986">_xlfn.SWITCH(TRUE,
$B986="-","check",
$B986="CPC-Power",IFERROR(INDEX('POWER Device'!$A$1:$BA$5000,MATCH($C986,'POWER Device'!$I$1:$I$5016,0),MATCH(H$1,'POWER Device'!$A$1:$AZ$1,0)),""),
$B986&lt;&gt;"CPC",IFERROR(INDEX(鈺太Device!$A$1:$BC$5049,MATCH($C986,鈺太Device!$E$1:$E$5054,0),MATCH(H$1,鈺太Device!$A$1:$AZ$1,0)),""),
$B986="CPC",IFERROR(INDEX(鈺太芯Device!$A$1:$BD$5213,MATCH($C986,鈺太芯Device!$E$1:$E$5267,0),MATCH(H$1,鈺太芯Device!$A$1:$AZ$1,0)),""))</f>
        <v>2101L</v>
      </c>
      <c r="I986" s="44" t="str" cm="1">
        <f t="array" ref="I986">_xlfn.SWITCH(TRUE,
$B986="-","check",
$B986="CPC-Power",IFERROR(INDEX('POWER Device'!$A$1:$BA$5000,MATCH($C986,'POWER Device'!$I$1:$I$5016,0),MATCH(I$1,'POWER Device'!$A$1:$AZ$1,0)),""),
$B986&lt;&gt;"CPC",IFERROR(INDEX(鈺太Device!$A$1:$BC$5049,MATCH($C986,鈺太Device!$E$1:$E$5054,0),MATCH(I$1,鈺太Device!$A$1:$AZ$1,0)),""),
$B986="CPC",IFERROR(INDEX(鈺太芯Device!$A$1:$BD$5213,MATCH($C986,鈺太芯Device!$E$1:$E$5267,0),MATCH(I$1,鈺太芯Device!$A$1:$AZ$1,0)),""))</f>
        <v>01B572119H4N0</v>
      </c>
      <c r="J986" s="44" t="str" cm="1">
        <f t="array" ref="J986">_xlfn.SWITCH(TRUE,
$B986="-","check",
$B986="CPC-Power",IFERROR(INDEX('POWER Device'!$A$1:$BA$5000,MATCH($C986,'POWER Device'!$I$1:$I$5016,0),MATCH(J$1,'POWER Device'!$A$1:$AZ$1,0)),""),
$B986&lt;&gt;"CPC",IFERROR(INDEX(鈺太Device!$A$1:$BC$5049,MATCH($C986,鈺太Device!$E$1:$E$5054,0),MATCH(J$1,鈺太Device!$A$1:$AZ$1,0)),""),
$B986="CPC",IFERROR(INDEX(鈺太芯Device!$A$1:$BD$5213,MATCH($C986,鈺太芯Device!$E$1:$E$5267,0),MATCH(J$1,鈺太芯Device!$A$1:$AZ$1,0)),""))</f>
        <v>00BM052D00000</v>
      </c>
      <c r="K986" s="44" t="str" cm="1">
        <f t="array" ref="K986">_xlfn.SWITCH(TRUE,
$B986="-","check",
$B986="CPC-Power",IFERROR(INDEX('POWER Device'!$A$1:$BA$5000,MATCH($C986,'POWER Device'!$I$1:$I$5016,0),MATCH(K$1,'POWER Device'!$A$1:$AZ$1,0)),""),
$B986&lt;&gt;"CPC",IFERROR(INDEX(鈺太Device!$A$1:$BC$5049,MATCH($C986,鈺太Device!$E$1:$E$5054,0),MATCH(K$1,鈺太Device!$A$1:$AZ$1,0)),""),
$B986="CPC",IFERROR(INDEX(鈺太芯Device!$A$1:$BD$5213,MATCH($C986,鈺太芯Device!$E$1:$E$5267,0),MATCH(K$1,鈺太芯Device!$A$1:$AZ$1,0)),""))</f>
        <v>Silicone</v>
      </c>
      <c r="L986" s="44" t="str" cm="1">
        <f t="array" ref="L986">_xlfn.SWITCH(TRUE,
$B986="-","check",
$B986="CPC-Power",IFERROR(INDEX('POWER Device'!$A$1:$BA$5000,MATCH($C986,'POWER Device'!$I$1:$I$5016,0),MATCH(L$1,'POWER Device'!$A$1:$AZ$1,0)),""),
$B986&lt;&gt;"CPC",IFERROR(INDEX(鈺太Device!$A$1:$BC$5049,MATCH($C986,鈺太Device!$E$1:$E$5054,0),MATCH(L$1,鈺太Device!$A$1:$AZ$1,0)),""),
$B986="CPC",IFERROR(INDEX(鈺太芯Device!$A$1:$BD$5213,MATCH($C986,鈺太芯Device!$E$1:$E$5267,0),MATCH(L$1,鈺太芯Device!$A$1:$AZ$1,0)),""))</f>
        <v>CVP390
高溫錫膏</v>
      </c>
      <c r="M986" s="44" t="str">
        <f t="shared" si="96"/>
        <v>ZTS6526</v>
      </c>
      <c r="N986" s="44" t="str">
        <f t="shared" si="94"/>
        <v>ZTS6526-4843ZB-2101L</v>
      </c>
      <c r="O986" s="18" t="s">
        <v>31657</v>
      </c>
      <c r="P986" s="18" t="s">
        <v>33211</v>
      </c>
      <c r="Q986" s="19" t="s">
        <v>4028</v>
      </c>
      <c r="R986" s="20" t="str">
        <f t="shared" si="95"/>
        <v>||||||||||</v>
      </c>
      <c r="S986" s="21" t="s">
        <v>31672</v>
      </c>
      <c r="T986" s="21"/>
      <c r="U986" s="21" t="s">
        <v>32971</v>
      </c>
      <c r="V986" s="22" t="s">
        <v>10</v>
      </c>
    </row>
    <row r="987" spans="1:22">
      <c r="A987" s="45" t="str">
        <f t="shared" si="92"/>
        <v>2020-05</v>
      </c>
      <c r="B987" s="45" t="str">
        <f t="shared" si="97"/>
        <v>HELE</v>
      </c>
      <c r="C987" s="44" t="str" cm="1">
        <f t="array" ref="C987" xml:space="preserve">
_xlfn.SWITCH(TRUE,
$B987="-","-",
$B987="CPC-Power",
IF($D987="",
"PK"&amp;$E987&amp;"_V1."&amp;MAX(VALUE(RIGHT(_xlfn._xlws.FILTER('POWER Device'!$I$1:$I$5016,'POWER Device'!$H$1:$H$5016=$E987,"-"),1))),
"PK"&amp;$E987&amp;"_V1."&amp;$D987),
$B987="CPC",
IF($D987="",
"PK"&amp;$E987&amp;"_V1."&amp;MAX(VALUE(RIGHT(_xlfn._xlws.FILTER(鈺太芯Device!$E$1:$E$5267,鈺太芯Device!$D$1:$D$5267=$E987,"-"),1))),
"PK"&amp;$E987&amp;"_V1."&amp;$D987),
$B987&lt;&gt;"CPC",
IF($D987="",
"PK"&amp;$E987&amp;"_V1."&amp;MAX(VALUE(RIGHT(_xlfn._xlws.FILTER(鈺太Device!$E$1:$E$5054,鈺太Device!$D$1:$D$5054=$E987,"-"),1)))),
"PK"&amp;$E987&amp;"_V1."&amp;$D987)</f>
        <v>PKDT31Q01-53_V1.1</v>
      </c>
      <c r="E987" s="44" t="str">
        <f t="shared" si="93"/>
        <v>DT31Q01-53</v>
      </c>
      <c r="F987" s="44" t="str" cm="1">
        <f t="array" ref="F987">_xlfn.SWITCH(TRUE,
$B987="-","check",
$B987="CPC-Power",IFERROR(INDEX('POWER Device'!$A$1:$BA$5000,MATCH($C987,'POWER Device'!$I$1:$I$5016,0),MATCH(F$1,'POWER Device'!$A$1:$AZ$1,0)),""),
$B987&lt;&gt;"CPC",IFERROR(INDEX(鈺太Device!$A$1:$BC$5049,MATCH($C987,鈺太Device!$E$1:$E$5054,0),MATCH(F$1,鈺太Device!$A$1:$AZ$1,0)),""),
$B987="CPC",IFERROR(INDEX(鈺太芯Device!$A$1:$BD$5213,MATCH($C987,鈺太芯Device!$E$1:$E$5267,0),MATCH(F$1,鈺太芯Device!$A$1:$AZ$1,0)),""))</f>
        <v>ZTS6531</v>
      </c>
      <c r="G987" s="44" t="str" cm="1">
        <f t="array" ref="G987">_xlfn.SWITCH(TRUE,
$B987="-","check",
$B987="CPC-Power",IFERROR(INDEX('POWER Device'!$A$1:$BA$5000,MATCH($C987,'POWER Device'!$I$1:$I$5016,0),MATCH(G$1,'POWER Device'!$A$1:$AZ$1,0)),""),
$B987&lt;&gt;"CPC",IFERROR(INDEX(鈺太Device!$A$1:$BC$5049,MATCH($C987,鈺太Device!$E$1:$E$5054,0),MATCH(G$1,鈺太Device!$A$1:$AZ$1,0)),""),
$B987="CPC",IFERROR(INDEX(鈺太芯Device!$A$1:$BD$5213,MATCH($C987,鈺太芯Device!$E$1:$E$5267,0),MATCH(G$1,鈺太芯Device!$A$1:$AZ$1,0)),""))</f>
        <v>4905XE</v>
      </c>
      <c r="H987" s="44" t="str" cm="1">
        <f t="array" ref="H987">_xlfn.SWITCH(TRUE,
$B987="-","check",
$B987="CPC-Power",IFERROR(INDEX('POWER Device'!$A$1:$BA$5000,MATCH($C987,'POWER Device'!$I$1:$I$5016,0),MATCH(H$1,'POWER Device'!$A$1:$AZ$1,0)),""),
$B987&lt;&gt;"CPC",IFERROR(INDEX(鈺太Device!$A$1:$BC$5049,MATCH($C987,鈺太Device!$E$1:$E$5054,0),MATCH(H$1,鈺太Device!$A$1:$AZ$1,0)),""),
$B987="CPC",IFERROR(INDEX(鈺太芯Device!$A$1:$BD$5213,MATCH($C987,鈺太芯Device!$E$1:$E$5267,0),MATCH(H$1,鈺太芯Device!$A$1:$AZ$1,0)),""))</f>
        <v>3004_v11</v>
      </c>
      <c r="I987" s="44" t="str" cm="1">
        <f t="array" ref="I987">_xlfn.SWITCH(TRUE,
$B987="-","check",
$B987="CPC-Power",IFERROR(INDEX('POWER Device'!$A$1:$BA$5000,MATCH($C987,'POWER Device'!$I$1:$I$5016,0),MATCH(I$1,'POWER Device'!$A$1:$AZ$1,0)),""),
$B987&lt;&gt;"CPC",IFERROR(INDEX(鈺太Device!$A$1:$BC$5049,MATCH($C987,鈺太Device!$E$1:$E$5054,0),MATCH(I$1,鈺太Device!$A$1:$AZ$1,0)),""),
$B987="CPC",IFERROR(INDEX(鈺太芯Device!$A$1:$BD$5213,MATCH($C987,鈺太芯Device!$E$1:$E$5267,0),MATCH(I$1,鈺太芯Device!$A$1:$AZ$1,0)),""))</f>
        <v>01B5541S00000
01B5541T00000
01B5541U00000</v>
      </c>
      <c r="J987" s="44" t="str" cm="1">
        <f t="array" ref="J987">_xlfn.SWITCH(TRUE,
$B987="-","check",
$B987="CPC-Power",IFERROR(INDEX('POWER Device'!$A$1:$BA$5000,MATCH($C987,'POWER Device'!$I$1:$I$5016,0),MATCH(J$1,'POWER Device'!$A$1:$AZ$1,0)),""),
$B987&lt;&gt;"CPC",IFERROR(INDEX(鈺太Device!$A$1:$BC$5049,MATCH($C987,鈺太Device!$E$1:$E$5054,0),MATCH(J$1,鈺太Device!$A$1:$AZ$1,0)),""),
$B987="CPC",IFERROR(INDEX(鈺太芯Device!$A$1:$BD$5213,MATCH($C987,鈺太芯Device!$E$1:$E$5267,0),MATCH(J$1,鈺太芯Device!$A$1:$AZ$1,0)),""))</f>
        <v>無</v>
      </c>
      <c r="K987" s="44" t="str" cm="1">
        <f t="array" ref="K987">_xlfn.SWITCH(TRUE,
$B987="-","check",
$B987="CPC-Power",IFERROR(INDEX('POWER Device'!$A$1:$BA$5000,MATCH($C987,'POWER Device'!$I$1:$I$5016,0),MATCH(K$1,'POWER Device'!$A$1:$AZ$1,0)),""),
$B987&lt;&gt;"CPC",IFERROR(INDEX(鈺太Device!$A$1:$BC$5049,MATCH($C987,鈺太Device!$E$1:$E$5054,0),MATCH(K$1,鈺太Device!$A$1:$AZ$1,0)),""),
$B987="CPC",IFERROR(INDEX(鈺太芯Device!$A$1:$BD$5213,MATCH($C987,鈺太芯Device!$E$1:$E$5267,0),MATCH(K$1,鈺太芯Device!$A$1:$AZ$1,0)),""))</f>
        <v>None</v>
      </c>
      <c r="L987" s="44" t="str" cm="1">
        <f t="array" ref="L987">_xlfn.SWITCH(TRUE,
$B987="-","check",
$B987="CPC-Power",IFERROR(INDEX('POWER Device'!$A$1:$BA$5000,MATCH($C987,'POWER Device'!$I$1:$I$5016,0),MATCH(L$1,'POWER Device'!$A$1:$AZ$1,0)),""),
$B987&lt;&gt;"CPC",IFERROR(INDEX(鈺太Device!$A$1:$BC$5049,MATCH($C987,鈺太Device!$E$1:$E$5054,0),MATCH(L$1,鈺太Device!$A$1:$AZ$1,0)),""),
$B987="CPC",IFERROR(INDEX(鈺太芯Device!$A$1:$BD$5213,MATCH($C987,鈺太芯Device!$E$1:$E$5267,0),MATCH(L$1,鈺太芯Device!$A$1:$AZ$1,0)),""))</f>
        <v xml:space="preserve">OM-325 高溫錫膏 </v>
      </c>
      <c r="M987" s="44" t="str">
        <f t="shared" si="96"/>
        <v>ZTS6531</v>
      </c>
      <c r="N987" s="44" t="str">
        <f t="shared" si="94"/>
        <v>ZTS6531-4905XE-3004_v11</v>
      </c>
      <c r="O987" s="18" t="s">
        <v>31657</v>
      </c>
      <c r="P987" s="18" t="s">
        <v>33212</v>
      </c>
      <c r="Q987" s="19" t="s">
        <v>14743</v>
      </c>
      <c r="R987" s="20" t="str">
        <f t="shared" si="95"/>
        <v>||||||||||</v>
      </c>
      <c r="S987" s="21"/>
      <c r="T987" s="21"/>
      <c r="U987" s="21" t="s">
        <v>32874</v>
      </c>
      <c r="V987" s="22" t="s">
        <v>10</v>
      </c>
    </row>
    <row r="988" spans="1:22">
      <c r="A988" s="45" t="str">
        <f t="shared" si="92"/>
        <v>2023-06</v>
      </c>
      <c r="B988" s="45" t="str">
        <f t="shared" si="97"/>
        <v>HELE</v>
      </c>
      <c r="C988" s="44" t="str" cm="1">
        <f t="array" ref="C988" xml:space="preserve">
_xlfn.SWITCH(TRUE,
$B988="-","-",
$B988="CPC-Power",
IF($D988="",
"PK"&amp;$E988&amp;"_V1."&amp;MAX(VALUE(RIGHT(_xlfn._xlws.FILTER('POWER Device'!$I$1:$I$5016,'POWER Device'!$H$1:$H$5016=$E988,"-"),1))),
"PK"&amp;$E988&amp;"_V1."&amp;$D988),
$B988="CPC",
IF($D988="",
"PK"&amp;$E988&amp;"_V1."&amp;MAX(VALUE(RIGHT(_xlfn._xlws.FILTER(鈺太芯Device!$E$1:$E$5267,鈺太芯Device!$D$1:$D$5267=$E988,"-"),1))),
"PK"&amp;$E988&amp;"_V1."&amp;$D988),
$B988&lt;&gt;"CPC",
IF($D988="",
"PK"&amp;$E988&amp;"_V1."&amp;MAX(VALUE(RIGHT(_xlfn._xlws.FILTER(鈺太Device!$E$1:$E$5054,鈺太Device!$D$1:$D$5054=$E988,"-"),1)))),
"PK"&amp;$E988&amp;"_V1."&amp;$D988)</f>
        <v>PKDT31Q01-122_V1.0</v>
      </c>
      <c r="E988" s="44" t="str">
        <f t="shared" si="93"/>
        <v>DT31Q01-122</v>
      </c>
      <c r="F988" s="44" t="str" cm="1">
        <f t="array" ref="F988">_xlfn.SWITCH(TRUE,
$B988="-","check",
$B988="CPC-Power",IFERROR(INDEX('POWER Device'!$A$1:$BA$5000,MATCH($C988,'POWER Device'!$I$1:$I$5016,0),MATCH(F$1,'POWER Device'!$A$1:$AZ$1,0)),""),
$B988&lt;&gt;"CPC",IFERROR(INDEX(鈺太Device!$A$1:$BC$5049,MATCH($C988,鈺太Device!$E$1:$E$5054,0),MATCH(F$1,鈺太Device!$A$1:$AZ$1,0)),""),
$B988="CPC",IFERROR(INDEX(鈺太芯Device!$A$1:$BD$5213,MATCH($C988,鈺太芯Device!$E$1:$E$5267,0),MATCH(F$1,鈺太芯Device!$A$1:$AZ$1,0)),""))</f>
        <v>ZTS6531</v>
      </c>
      <c r="G988" s="44" t="str" cm="1">
        <f t="array" ref="G988">_xlfn.SWITCH(TRUE,
$B988="-","check",
$B988="CPC-Power",IFERROR(INDEX('POWER Device'!$A$1:$BA$5000,MATCH($C988,'POWER Device'!$I$1:$I$5016,0),MATCH(G$1,'POWER Device'!$A$1:$AZ$1,0)),""),
$B988&lt;&gt;"CPC",IFERROR(INDEX(鈺太Device!$A$1:$BC$5049,MATCH($C988,鈺太Device!$E$1:$E$5054,0),MATCH(G$1,鈺太Device!$A$1:$AZ$1,0)),""),
$B988="CPC",IFERROR(INDEX(鈺太芯Device!$A$1:$BD$5213,MATCH($C988,鈺太芯Device!$E$1:$E$5267,0),MATCH(G$1,鈺太芯Device!$A$1:$AZ$1,0)),""))</f>
        <v>4909ZB</v>
      </c>
      <c r="H988" s="44" t="str" cm="1">
        <f t="array" ref="H988">_xlfn.SWITCH(TRUE,
$B988="-","check",
$B988="CPC-Power",IFERROR(INDEX('POWER Device'!$A$1:$BA$5000,MATCH($C988,'POWER Device'!$I$1:$I$5016,0),MATCH(H$1,'POWER Device'!$A$1:$AZ$1,0)),""),
$B988&lt;&gt;"CPC",IFERROR(INDEX(鈺太Device!$A$1:$BC$5049,MATCH($C988,鈺太Device!$E$1:$E$5054,0),MATCH(H$1,鈺太Device!$A$1:$AZ$1,0)),""),
$B988="CPC",IFERROR(INDEX(鈺太芯Device!$A$1:$BD$5213,MATCH($C988,鈺太芯Device!$E$1:$E$5267,0),MATCH(H$1,鈺太芯Device!$A$1:$AZ$1,0)),""))</f>
        <v>3004_v11</v>
      </c>
      <c r="I988" s="44" t="str" cm="1">
        <f t="array" ref="I988">_xlfn.SWITCH(TRUE,
$B988="-","check",
$B988="CPC-Power",IFERROR(INDEX('POWER Device'!$A$1:$BA$5000,MATCH($C988,'POWER Device'!$I$1:$I$5016,0),MATCH(I$1,'POWER Device'!$A$1:$AZ$1,0)),""),
$B988&lt;&gt;"CPC",IFERROR(INDEX(鈺太Device!$A$1:$BC$5049,MATCH($C988,鈺太Device!$E$1:$E$5054,0),MATCH(I$1,鈺太Device!$A$1:$AZ$1,0)),""),
$B988="CPC",IFERROR(INDEX(鈺太芯Device!$A$1:$BD$5213,MATCH($C988,鈺太芯Device!$E$1:$E$5267,0),MATCH(I$1,鈺太芯Device!$A$1:$AZ$1,0)),""))</f>
        <v>01B5541S00000
01B5541T00000
01B5541U00000</v>
      </c>
      <c r="J988" s="44" t="str" cm="1">
        <f t="array" ref="J988">_xlfn.SWITCH(TRUE,
$B988="-","check",
$B988="CPC-Power",IFERROR(INDEX('POWER Device'!$A$1:$BA$5000,MATCH($C988,'POWER Device'!$I$1:$I$5016,0),MATCH(J$1,'POWER Device'!$A$1:$AZ$1,0)),""),
$B988&lt;&gt;"CPC",IFERROR(INDEX(鈺太Device!$A$1:$BC$5049,MATCH($C988,鈺太Device!$E$1:$E$5054,0),MATCH(J$1,鈺太Device!$A$1:$AZ$1,0)),""),
$B988="CPC",IFERROR(INDEX(鈺太芯Device!$A$1:$BD$5213,MATCH($C988,鈺太芯Device!$E$1:$E$5267,0),MATCH(J$1,鈺太芯Device!$A$1:$AZ$1,0)),""))</f>
        <v>無</v>
      </c>
      <c r="K988" s="44" t="str" cm="1">
        <f t="array" ref="K988">_xlfn.SWITCH(TRUE,
$B988="-","check",
$B988="CPC-Power",IFERROR(INDEX('POWER Device'!$A$1:$BA$5000,MATCH($C988,'POWER Device'!$I$1:$I$5016,0),MATCH(K$1,'POWER Device'!$A$1:$AZ$1,0)),""),
$B988&lt;&gt;"CPC",IFERROR(INDEX(鈺太Device!$A$1:$BC$5049,MATCH($C988,鈺太Device!$E$1:$E$5054,0),MATCH(K$1,鈺太Device!$A$1:$AZ$1,0)),""),
$B988="CPC",IFERROR(INDEX(鈺太芯Device!$A$1:$BD$5213,MATCH($C988,鈺太芯Device!$E$1:$E$5267,0),MATCH(K$1,鈺太芯Device!$A$1:$AZ$1,0)),""))</f>
        <v>None</v>
      </c>
      <c r="L988" s="44" t="str" cm="1">
        <f t="array" ref="L988">_xlfn.SWITCH(TRUE,
$B988="-","check",
$B988="CPC-Power",IFERROR(INDEX('POWER Device'!$A$1:$BA$5000,MATCH($C988,'POWER Device'!$I$1:$I$5016,0),MATCH(L$1,'POWER Device'!$A$1:$AZ$1,0)),""),
$B988&lt;&gt;"CPC",IFERROR(INDEX(鈺太Device!$A$1:$BC$5049,MATCH($C988,鈺太Device!$E$1:$E$5054,0),MATCH(L$1,鈺太Device!$A$1:$AZ$1,0)),""),
$B988="CPC",IFERROR(INDEX(鈺太芯Device!$A$1:$BD$5213,MATCH($C988,鈺太芯Device!$E$1:$E$5267,0),MATCH(L$1,鈺太芯Device!$A$1:$AZ$1,0)),""))</f>
        <v xml:space="preserve">OM-325
高溫錫膏 </v>
      </c>
      <c r="M988" s="44" t="str">
        <f t="shared" si="96"/>
        <v>ZTS6531</v>
      </c>
      <c r="N988" s="44" t="str">
        <f t="shared" si="94"/>
        <v>ZTS6531-4909ZB-3004_v11</v>
      </c>
      <c r="O988" s="18" t="s">
        <v>31657</v>
      </c>
      <c r="P988" s="18" t="s">
        <v>33213</v>
      </c>
      <c r="Q988" s="19" t="s">
        <v>14410</v>
      </c>
      <c r="R988" s="20" t="str">
        <f t="shared" si="95"/>
        <v>||||||||||</v>
      </c>
      <c r="S988" s="21" t="s">
        <v>33214</v>
      </c>
      <c r="T988" s="21" t="s">
        <v>31745</v>
      </c>
      <c r="U988" s="21" t="s">
        <v>33215</v>
      </c>
      <c r="V988" s="22" t="s">
        <v>10</v>
      </c>
    </row>
    <row r="989" spans="1:22" ht="132">
      <c r="A989" s="45" t="str">
        <f t="shared" si="92"/>
        <v>2021-06</v>
      </c>
      <c r="B989" s="45" t="str">
        <f t="shared" si="97"/>
        <v>HELE</v>
      </c>
      <c r="C989" s="44" t="str" cm="1">
        <f t="array" ref="C989" xml:space="preserve">
_xlfn.SWITCH(TRUE,
$B989="-","-",
$B989="CPC-Power",
IF($D989="",
"PK"&amp;$E989&amp;"_V1."&amp;MAX(VALUE(RIGHT(_xlfn._xlws.FILTER('POWER Device'!$I$1:$I$5016,'POWER Device'!$H$1:$H$5016=$E989,"-"),1))),
"PK"&amp;$E989&amp;"_V1."&amp;$D989),
$B989="CPC",
IF($D989="",
"PK"&amp;$E989&amp;"_V1."&amp;MAX(VALUE(RIGHT(_xlfn._xlws.FILTER(鈺太芯Device!$E$1:$E$5267,鈺太芯Device!$D$1:$D$5267=$E989,"-"),1))),
"PK"&amp;$E989&amp;"_V1."&amp;$D989),
$B989&lt;&gt;"CPC",
IF($D989="",
"PK"&amp;$E989&amp;"_V1."&amp;MAX(VALUE(RIGHT(_xlfn._xlws.FILTER(鈺太Device!$E$1:$E$5054,鈺太Device!$D$1:$D$5054=$E989,"-"),1)))),
"PK"&amp;$E989&amp;"_V1."&amp;$D989)</f>
        <v>PKDT31Q01-75_V1.1</v>
      </c>
      <c r="E989" s="44" t="str">
        <f t="shared" si="93"/>
        <v>DT31Q01-75</v>
      </c>
      <c r="F989" s="44" t="str" cm="1">
        <f t="array" ref="F989">_xlfn.SWITCH(TRUE,
$B989="-","check",
$B989="CPC-Power",IFERROR(INDEX('POWER Device'!$A$1:$BA$5000,MATCH($C989,'POWER Device'!$I$1:$I$5016,0),MATCH(F$1,'POWER Device'!$A$1:$AZ$1,0)),""),
$B989&lt;&gt;"CPC",IFERROR(INDEX(鈺太Device!$A$1:$BC$5049,MATCH($C989,鈺太Device!$E$1:$E$5054,0),MATCH(F$1,鈺太Device!$A$1:$AZ$1,0)),""),
$B989="CPC",IFERROR(INDEX(鈺太芯Device!$A$1:$BD$5213,MATCH($C989,鈺太芯Device!$E$1:$E$5267,0),MATCH(F$1,鈺太芯Device!$A$1:$AZ$1,0)),""))</f>
        <v>ZTS6531C</v>
      </c>
      <c r="G989" s="44" t="str" cm="1">
        <f t="array" ref="G989">_xlfn.SWITCH(TRUE,
$B989="-","check",
$B989="CPC-Power",IFERROR(INDEX('POWER Device'!$A$1:$BA$5000,MATCH($C989,'POWER Device'!$I$1:$I$5016,0),MATCH(G$1,'POWER Device'!$A$1:$AZ$1,0)),""),
$B989&lt;&gt;"CPC",IFERROR(INDEX(鈺太Device!$A$1:$BC$5049,MATCH($C989,鈺太Device!$E$1:$E$5054,0),MATCH(G$1,鈺太Device!$A$1:$AZ$1,0)),""),
$B989="CPC",IFERROR(INDEX(鈺太芯Device!$A$1:$BD$5213,MATCH($C989,鈺太芯Device!$E$1:$E$5267,0),MATCH(G$1,鈺太芯Device!$A$1:$AZ$1,0)),""))</f>
        <v>4908YH</v>
      </c>
      <c r="H989" s="44" t="str" cm="1">
        <f t="array" ref="H989">_xlfn.SWITCH(TRUE,
$B989="-","check",
$B989="CPC-Power",IFERROR(INDEX('POWER Device'!$A$1:$BA$5000,MATCH($C989,'POWER Device'!$I$1:$I$5016,0),MATCH(H$1,'POWER Device'!$A$1:$AZ$1,0)),""),
$B989&lt;&gt;"CPC",IFERROR(INDEX(鈺太Device!$A$1:$BC$5049,MATCH($C989,鈺太Device!$E$1:$E$5054,0),MATCH(H$1,鈺太Device!$A$1:$AZ$1,0)),""),
$B989="CPC",IFERROR(INDEX(鈺太芯Device!$A$1:$BD$5213,MATCH($C989,鈺太芯Device!$E$1:$E$5267,0),MATCH(H$1,鈺太芯Device!$A$1:$AZ$1,0)),""))</f>
        <v>2110</v>
      </c>
      <c r="I989" s="44" t="str" cm="1">
        <f t="array" ref="I989">_xlfn.SWITCH(TRUE,
$B989="-","check",
$B989="CPC-Power",IFERROR(INDEX('POWER Device'!$A$1:$BA$5000,MATCH($C989,'POWER Device'!$I$1:$I$5016,0),MATCH(I$1,'POWER Device'!$A$1:$AZ$1,0)),""),
$B989&lt;&gt;"CPC",IFERROR(INDEX(鈺太Device!$A$1:$BC$5049,MATCH($C989,鈺太Device!$E$1:$E$5054,0),MATCH(I$1,鈺太Device!$A$1:$AZ$1,0)),""),
$B989="CPC",IFERROR(INDEX(鈺太芯Device!$A$1:$BD$5213,MATCH($C989,鈺太芯Device!$E$1:$E$5267,0),MATCH(I$1,鈺太芯Device!$A$1:$AZ$1,0)),""))</f>
        <v>01B568219S2N0
01B568220S2G0
01B568221S2G0</v>
      </c>
      <c r="J989" s="44" t="str" cm="1">
        <f t="array" ref="J989">_xlfn.SWITCH(TRUE,
$B989="-","check",
$B989="CPC-Power",IFERROR(INDEX('POWER Device'!$A$1:$BA$5000,MATCH($C989,'POWER Device'!$I$1:$I$5016,0),MATCH(J$1,'POWER Device'!$A$1:$AZ$1,0)),""),
$B989&lt;&gt;"CPC",IFERROR(INDEX(鈺太Device!$A$1:$BC$5049,MATCH($C989,鈺太Device!$E$1:$E$5054,0),MATCH(J$1,鈺太Device!$A$1:$AZ$1,0)),""),
$B989="CPC",IFERROR(INDEX(鈺太芯Device!$A$1:$BD$5213,MATCH($C989,鈺太芯Device!$E$1:$E$5267,0),MATCH(J$1,鈺太芯Device!$A$1:$AZ$1,0)),""))</f>
        <v>00BM046C00000</v>
      </c>
      <c r="K989" s="44" t="str" cm="1">
        <f t="array" ref="K989">_xlfn.SWITCH(TRUE,
$B989="-","check",
$B989="CPC-Power",IFERROR(INDEX('POWER Device'!$A$1:$BA$5000,MATCH($C989,'POWER Device'!$I$1:$I$5016,0),MATCH(K$1,'POWER Device'!$A$1:$AZ$1,0)),""),
$B989&lt;&gt;"CPC",IFERROR(INDEX(鈺太Device!$A$1:$BC$5049,MATCH($C989,鈺太Device!$E$1:$E$5054,0),MATCH(K$1,鈺太Device!$A$1:$AZ$1,0)),""),
$B989="CPC",IFERROR(INDEX(鈺太芯Device!$A$1:$BD$5213,MATCH($C989,鈺太芯Device!$E$1:$E$5267,0),MATCH(K$1,鈺太芯Device!$A$1:$AZ$1,0)),""))</f>
        <v>None</v>
      </c>
      <c r="L989" s="44" t="str" cm="1">
        <f t="array" ref="L989">_xlfn.SWITCH(TRUE,
$B989="-","check",
$B989="CPC-Power",IFERROR(INDEX('POWER Device'!$A$1:$BA$5000,MATCH($C989,'POWER Device'!$I$1:$I$5016,0),MATCH(L$1,'POWER Device'!$A$1:$AZ$1,0)),""),
$B989&lt;&gt;"CPC",IFERROR(INDEX(鈺太Device!$A$1:$BC$5049,MATCH($C989,鈺太Device!$E$1:$E$5054,0),MATCH(L$1,鈺太Device!$A$1:$AZ$1,0)),""),
$B989="CPC",IFERROR(INDEX(鈺太芯Device!$A$1:$BD$5213,MATCH($C989,鈺太芯Device!$E$1:$E$5267,0),MATCH(L$1,鈺太芯Device!$A$1:$AZ$1,0)),""))</f>
        <v>OM-325
CVP-390</v>
      </c>
      <c r="M989" s="44" t="str">
        <f t="shared" si="96"/>
        <v>ZTS6531C</v>
      </c>
      <c r="N989" s="44" t="str">
        <f t="shared" si="94"/>
        <v>ZTS6531C-4908YH-2110</v>
      </c>
      <c r="O989" s="18" t="s">
        <v>31657</v>
      </c>
      <c r="P989" s="18" t="s">
        <v>33216</v>
      </c>
      <c r="Q989" s="19" t="s">
        <v>14833</v>
      </c>
      <c r="R989" s="20" t="str">
        <f t="shared" si="95"/>
        <v>||||||||||</v>
      </c>
      <c r="S989" s="21" t="s">
        <v>33217</v>
      </c>
      <c r="T989" s="21"/>
      <c r="U989" s="21" t="s">
        <v>34681</v>
      </c>
      <c r="V989" s="22" t="s">
        <v>10</v>
      </c>
    </row>
    <row r="990" spans="1:22" ht="24">
      <c r="A990" s="45" t="str">
        <f t="shared" si="92"/>
        <v>2021-11</v>
      </c>
      <c r="B990" s="45" t="str">
        <f t="shared" si="97"/>
        <v>HELE</v>
      </c>
      <c r="C990" s="44" t="str" cm="1">
        <f t="array" ref="C990" xml:space="preserve">
_xlfn.SWITCH(TRUE,
$B990="-","-",
$B990="CPC-Power",
IF($D990="",
"PK"&amp;$E990&amp;"_V1."&amp;MAX(VALUE(RIGHT(_xlfn._xlws.FILTER('POWER Device'!$I$1:$I$5016,'POWER Device'!$H$1:$H$5016=$E990,"-"),1))),
"PK"&amp;$E990&amp;"_V1."&amp;$D990),
$B990="CPC",
IF($D990="",
"PK"&amp;$E990&amp;"_V1."&amp;MAX(VALUE(RIGHT(_xlfn._xlws.FILTER(鈺太芯Device!$E$1:$E$5267,鈺太芯Device!$D$1:$D$5267=$E990,"-"),1))),
"PK"&amp;$E990&amp;"_V1."&amp;$D990),
$B990&lt;&gt;"CPC",
IF($D990="",
"PK"&amp;$E990&amp;"_V1."&amp;MAX(VALUE(RIGHT(_xlfn._xlws.FILTER(鈺太Device!$E$1:$E$5054,鈺太Device!$D$1:$D$5054=$E990,"-"),1)))),
"PK"&amp;$E990&amp;"_V1."&amp;$D990)</f>
        <v>PKDT31Q01-75_V1.1</v>
      </c>
      <c r="E990" s="44" t="str">
        <f t="shared" si="93"/>
        <v>DT31Q01-75</v>
      </c>
      <c r="F990" s="44" t="str" cm="1">
        <f t="array" ref="F990">_xlfn.SWITCH(TRUE,
$B990="-","check",
$B990="CPC-Power",IFERROR(INDEX('POWER Device'!$A$1:$BA$5000,MATCH($C990,'POWER Device'!$I$1:$I$5016,0),MATCH(F$1,'POWER Device'!$A$1:$AZ$1,0)),""),
$B990&lt;&gt;"CPC",IFERROR(INDEX(鈺太Device!$A$1:$BC$5049,MATCH($C990,鈺太Device!$E$1:$E$5054,0),MATCH(F$1,鈺太Device!$A$1:$AZ$1,0)),""),
$B990="CPC",IFERROR(INDEX(鈺太芯Device!$A$1:$BD$5213,MATCH($C990,鈺太芯Device!$E$1:$E$5267,0),MATCH(F$1,鈺太芯Device!$A$1:$AZ$1,0)),""))</f>
        <v>ZTS6531C</v>
      </c>
      <c r="G990" s="44" t="str" cm="1">
        <f t="array" ref="G990">_xlfn.SWITCH(TRUE,
$B990="-","check",
$B990="CPC-Power",IFERROR(INDEX('POWER Device'!$A$1:$BA$5000,MATCH($C990,'POWER Device'!$I$1:$I$5016,0),MATCH(G$1,'POWER Device'!$A$1:$AZ$1,0)),""),
$B990&lt;&gt;"CPC",IFERROR(INDEX(鈺太Device!$A$1:$BC$5049,MATCH($C990,鈺太Device!$E$1:$E$5054,0),MATCH(G$1,鈺太Device!$A$1:$AZ$1,0)),""),
$B990="CPC",IFERROR(INDEX(鈺太芯Device!$A$1:$BD$5213,MATCH($C990,鈺太芯Device!$E$1:$E$5267,0),MATCH(G$1,鈺太芯Device!$A$1:$AZ$1,0)),""))</f>
        <v>4908YH</v>
      </c>
      <c r="H990" s="44" t="str" cm="1">
        <f t="array" ref="H990">_xlfn.SWITCH(TRUE,
$B990="-","check",
$B990="CPC-Power",IFERROR(INDEX('POWER Device'!$A$1:$BA$5000,MATCH($C990,'POWER Device'!$I$1:$I$5016,0),MATCH(H$1,'POWER Device'!$A$1:$AZ$1,0)),""),
$B990&lt;&gt;"CPC",IFERROR(INDEX(鈺太Device!$A$1:$BC$5049,MATCH($C990,鈺太Device!$E$1:$E$5054,0),MATCH(H$1,鈺太Device!$A$1:$AZ$1,0)),""),
$B990="CPC",IFERROR(INDEX(鈺太芯Device!$A$1:$BD$5213,MATCH($C990,鈺太芯Device!$E$1:$E$5267,0),MATCH(H$1,鈺太芯Device!$A$1:$AZ$1,0)),""))</f>
        <v>2110</v>
      </c>
      <c r="I990" s="44" t="str" cm="1">
        <f t="array" ref="I990">_xlfn.SWITCH(TRUE,
$B990="-","check",
$B990="CPC-Power",IFERROR(INDEX('POWER Device'!$A$1:$BA$5000,MATCH($C990,'POWER Device'!$I$1:$I$5016,0),MATCH(I$1,'POWER Device'!$A$1:$AZ$1,0)),""),
$B990&lt;&gt;"CPC",IFERROR(INDEX(鈺太Device!$A$1:$BC$5049,MATCH($C990,鈺太Device!$E$1:$E$5054,0),MATCH(I$1,鈺太Device!$A$1:$AZ$1,0)),""),
$B990="CPC",IFERROR(INDEX(鈺太芯Device!$A$1:$BD$5213,MATCH($C990,鈺太芯Device!$E$1:$E$5267,0),MATCH(I$1,鈺太芯Device!$A$1:$AZ$1,0)),""))</f>
        <v>01B568219S2N0
01B568220S2G0
01B568221S2G0</v>
      </c>
      <c r="J990" s="44" t="str" cm="1">
        <f t="array" ref="J990">_xlfn.SWITCH(TRUE,
$B990="-","check",
$B990="CPC-Power",IFERROR(INDEX('POWER Device'!$A$1:$BA$5000,MATCH($C990,'POWER Device'!$I$1:$I$5016,0),MATCH(J$1,'POWER Device'!$A$1:$AZ$1,0)),""),
$B990&lt;&gt;"CPC",IFERROR(INDEX(鈺太Device!$A$1:$BC$5049,MATCH($C990,鈺太Device!$E$1:$E$5054,0),MATCH(J$1,鈺太Device!$A$1:$AZ$1,0)),""),
$B990="CPC",IFERROR(INDEX(鈺太芯Device!$A$1:$BD$5213,MATCH($C990,鈺太芯Device!$E$1:$E$5267,0),MATCH(J$1,鈺太芯Device!$A$1:$AZ$1,0)),""))</f>
        <v>00BM046C00000</v>
      </c>
      <c r="K990" s="44" t="str" cm="1">
        <f t="array" ref="K990">_xlfn.SWITCH(TRUE,
$B990="-","check",
$B990="CPC-Power",IFERROR(INDEX('POWER Device'!$A$1:$BA$5000,MATCH($C990,'POWER Device'!$I$1:$I$5016,0),MATCH(K$1,'POWER Device'!$A$1:$AZ$1,0)),""),
$B990&lt;&gt;"CPC",IFERROR(INDEX(鈺太Device!$A$1:$BC$5049,MATCH($C990,鈺太Device!$E$1:$E$5054,0),MATCH(K$1,鈺太Device!$A$1:$AZ$1,0)),""),
$B990="CPC",IFERROR(INDEX(鈺太芯Device!$A$1:$BD$5213,MATCH($C990,鈺太芯Device!$E$1:$E$5267,0),MATCH(K$1,鈺太芯Device!$A$1:$AZ$1,0)),""))</f>
        <v>None</v>
      </c>
      <c r="L990" s="44" t="str" cm="1">
        <f t="array" ref="L990">_xlfn.SWITCH(TRUE,
$B990="-","check",
$B990="CPC-Power",IFERROR(INDEX('POWER Device'!$A$1:$BA$5000,MATCH($C990,'POWER Device'!$I$1:$I$5016,0),MATCH(L$1,'POWER Device'!$A$1:$AZ$1,0)),""),
$B990&lt;&gt;"CPC",IFERROR(INDEX(鈺太Device!$A$1:$BC$5049,MATCH($C990,鈺太Device!$E$1:$E$5054,0),MATCH(L$1,鈺太Device!$A$1:$AZ$1,0)),""),
$B990="CPC",IFERROR(INDEX(鈺太芯Device!$A$1:$BD$5213,MATCH($C990,鈺太芯Device!$E$1:$E$5267,0),MATCH(L$1,鈺太芯Device!$A$1:$AZ$1,0)),""))</f>
        <v>OM-325
CVP-390</v>
      </c>
      <c r="M990" s="44" t="str">
        <f t="shared" si="96"/>
        <v>ZTS6531C</v>
      </c>
      <c r="N990" s="44" t="str">
        <f t="shared" si="94"/>
        <v>ZTS6531C-4908YH-2110</v>
      </c>
      <c r="O990" s="18" t="s">
        <v>31657</v>
      </c>
      <c r="P990" s="18" t="s">
        <v>33218</v>
      </c>
      <c r="Q990" s="19" t="s">
        <v>14833</v>
      </c>
      <c r="R990" s="20" t="str">
        <f t="shared" si="95"/>
        <v>||||||||||</v>
      </c>
      <c r="S990" s="21" t="s">
        <v>33219</v>
      </c>
      <c r="T990" s="21"/>
      <c r="U990" s="21" t="s">
        <v>33220</v>
      </c>
      <c r="V990" s="22" t="s">
        <v>10</v>
      </c>
    </row>
    <row r="991" spans="1:22">
      <c r="A991" s="45" t="str">
        <f t="shared" si="92"/>
        <v>2022-03</v>
      </c>
      <c r="B991" s="45" t="str">
        <f t="shared" si="97"/>
        <v>HELE</v>
      </c>
      <c r="C991" s="44" t="str" cm="1">
        <f t="array" ref="C991" xml:space="preserve">
_xlfn.SWITCH(TRUE,
$B991="-","-",
$B991="CPC-Power",
IF($D991="",
"PK"&amp;$E991&amp;"_V1."&amp;MAX(VALUE(RIGHT(_xlfn._xlws.FILTER('POWER Device'!$I$1:$I$5016,'POWER Device'!$H$1:$H$5016=$E991,"-"),1))),
"PK"&amp;$E991&amp;"_V1."&amp;$D991),
$B991="CPC",
IF($D991="",
"PK"&amp;$E991&amp;"_V1."&amp;MAX(VALUE(RIGHT(_xlfn._xlws.FILTER(鈺太芯Device!$E$1:$E$5267,鈺太芯Device!$D$1:$D$5267=$E991,"-"),1))),
"PK"&amp;$E991&amp;"_V1."&amp;$D991),
$B991&lt;&gt;"CPC",
IF($D991="",
"PK"&amp;$E991&amp;"_V1."&amp;MAX(VALUE(RIGHT(_xlfn._xlws.FILTER(鈺太Device!$E$1:$E$5054,鈺太Device!$D$1:$D$5054=$E991,"-"),1)))),
"PK"&amp;$E991&amp;"_V1."&amp;$D991)</f>
        <v>PKDT31Q01-75_V1.1</v>
      </c>
      <c r="E991" s="44" t="str">
        <f t="shared" si="93"/>
        <v>DT31Q01-75</v>
      </c>
      <c r="F991" s="44" t="str" cm="1">
        <f t="array" ref="F991">_xlfn.SWITCH(TRUE,
$B991="-","check",
$B991="CPC-Power",IFERROR(INDEX('POWER Device'!$A$1:$BA$5000,MATCH($C991,'POWER Device'!$I$1:$I$5016,0),MATCH(F$1,'POWER Device'!$A$1:$AZ$1,0)),""),
$B991&lt;&gt;"CPC",IFERROR(INDEX(鈺太Device!$A$1:$BC$5049,MATCH($C991,鈺太Device!$E$1:$E$5054,0),MATCH(F$1,鈺太Device!$A$1:$AZ$1,0)),""),
$B991="CPC",IFERROR(INDEX(鈺太芯Device!$A$1:$BD$5213,MATCH($C991,鈺太芯Device!$E$1:$E$5267,0),MATCH(F$1,鈺太芯Device!$A$1:$AZ$1,0)),""))</f>
        <v>ZTS6531C</v>
      </c>
      <c r="G991" s="44" t="str" cm="1">
        <f t="array" ref="G991">_xlfn.SWITCH(TRUE,
$B991="-","check",
$B991="CPC-Power",IFERROR(INDEX('POWER Device'!$A$1:$BA$5000,MATCH($C991,'POWER Device'!$I$1:$I$5016,0),MATCH(G$1,'POWER Device'!$A$1:$AZ$1,0)),""),
$B991&lt;&gt;"CPC",IFERROR(INDEX(鈺太Device!$A$1:$BC$5049,MATCH($C991,鈺太Device!$E$1:$E$5054,0),MATCH(G$1,鈺太Device!$A$1:$AZ$1,0)),""),
$B991="CPC",IFERROR(INDEX(鈺太芯Device!$A$1:$BD$5213,MATCH($C991,鈺太芯Device!$E$1:$E$5267,0),MATCH(G$1,鈺太芯Device!$A$1:$AZ$1,0)),""))</f>
        <v>4908YH</v>
      </c>
      <c r="H991" s="44" t="str" cm="1">
        <f t="array" ref="H991">_xlfn.SWITCH(TRUE,
$B991="-","check",
$B991="CPC-Power",IFERROR(INDEX('POWER Device'!$A$1:$BA$5000,MATCH($C991,'POWER Device'!$I$1:$I$5016,0),MATCH(H$1,'POWER Device'!$A$1:$AZ$1,0)),""),
$B991&lt;&gt;"CPC",IFERROR(INDEX(鈺太Device!$A$1:$BC$5049,MATCH($C991,鈺太Device!$E$1:$E$5054,0),MATCH(H$1,鈺太Device!$A$1:$AZ$1,0)),""),
$B991="CPC",IFERROR(INDEX(鈺太芯Device!$A$1:$BD$5213,MATCH($C991,鈺太芯Device!$E$1:$E$5267,0),MATCH(H$1,鈺太芯Device!$A$1:$AZ$1,0)),""))</f>
        <v>2110</v>
      </c>
      <c r="I991" s="44" t="str" cm="1">
        <f t="array" ref="I991">_xlfn.SWITCH(TRUE,
$B991="-","check",
$B991="CPC-Power",IFERROR(INDEX('POWER Device'!$A$1:$BA$5000,MATCH($C991,'POWER Device'!$I$1:$I$5016,0),MATCH(I$1,'POWER Device'!$A$1:$AZ$1,0)),""),
$B991&lt;&gt;"CPC",IFERROR(INDEX(鈺太Device!$A$1:$BC$5049,MATCH($C991,鈺太Device!$E$1:$E$5054,0),MATCH(I$1,鈺太Device!$A$1:$AZ$1,0)),""),
$B991="CPC",IFERROR(INDEX(鈺太芯Device!$A$1:$BD$5213,MATCH($C991,鈺太芯Device!$E$1:$E$5267,0),MATCH(I$1,鈺太芯Device!$A$1:$AZ$1,0)),""))</f>
        <v>01B568219S2N0
01B568220S2G0
01B568221S2G0</v>
      </c>
      <c r="J991" s="44" t="str" cm="1">
        <f t="array" ref="J991">_xlfn.SWITCH(TRUE,
$B991="-","check",
$B991="CPC-Power",IFERROR(INDEX('POWER Device'!$A$1:$BA$5000,MATCH($C991,'POWER Device'!$I$1:$I$5016,0),MATCH(J$1,'POWER Device'!$A$1:$AZ$1,0)),""),
$B991&lt;&gt;"CPC",IFERROR(INDEX(鈺太Device!$A$1:$BC$5049,MATCH($C991,鈺太Device!$E$1:$E$5054,0),MATCH(J$1,鈺太Device!$A$1:$AZ$1,0)),""),
$B991="CPC",IFERROR(INDEX(鈺太芯Device!$A$1:$BD$5213,MATCH($C991,鈺太芯Device!$E$1:$E$5267,0),MATCH(J$1,鈺太芯Device!$A$1:$AZ$1,0)),""))</f>
        <v>00BM046C00000</v>
      </c>
      <c r="K991" s="44" t="str" cm="1">
        <f t="array" ref="K991">_xlfn.SWITCH(TRUE,
$B991="-","check",
$B991="CPC-Power",IFERROR(INDEX('POWER Device'!$A$1:$BA$5000,MATCH($C991,'POWER Device'!$I$1:$I$5016,0),MATCH(K$1,'POWER Device'!$A$1:$AZ$1,0)),""),
$B991&lt;&gt;"CPC",IFERROR(INDEX(鈺太Device!$A$1:$BC$5049,MATCH($C991,鈺太Device!$E$1:$E$5054,0),MATCH(K$1,鈺太Device!$A$1:$AZ$1,0)),""),
$B991="CPC",IFERROR(INDEX(鈺太芯Device!$A$1:$BD$5213,MATCH($C991,鈺太芯Device!$E$1:$E$5267,0),MATCH(K$1,鈺太芯Device!$A$1:$AZ$1,0)),""))</f>
        <v>None</v>
      </c>
      <c r="L991" s="44" t="str" cm="1">
        <f t="array" ref="L991">_xlfn.SWITCH(TRUE,
$B991="-","check",
$B991="CPC-Power",IFERROR(INDEX('POWER Device'!$A$1:$BA$5000,MATCH($C991,'POWER Device'!$I$1:$I$5016,0),MATCH(L$1,'POWER Device'!$A$1:$AZ$1,0)),""),
$B991&lt;&gt;"CPC",IFERROR(INDEX(鈺太Device!$A$1:$BC$5049,MATCH($C991,鈺太Device!$E$1:$E$5054,0),MATCH(L$1,鈺太Device!$A$1:$AZ$1,0)),""),
$B991="CPC",IFERROR(INDEX(鈺太芯Device!$A$1:$BD$5213,MATCH($C991,鈺太芯Device!$E$1:$E$5267,0),MATCH(L$1,鈺太芯Device!$A$1:$AZ$1,0)),""))</f>
        <v>OM-325
CVP-390</v>
      </c>
      <c r="M991" s="44" t="str">
        <f t="shared" si="96"/>
        <v>ZTS6531C</v>
      </c>
      <c r="N991" s="44" t="str">
        <f t="shared" si="94"/>
        <v>ZTS6531C-4908YH-2110</v>
      </c>
      <c r="O991" s="24" t="s">
        <v>31657</v>
      </c>
      <c r="P991" s="24" t="s">
        <v>33221</v>
      </c>
      <c r="Q991" s="25" t="s">
        <v>14833</v>
      </c>
      <c r="R991" s="20" t="str">
        <f t="shared" si="95"/>
        <v>||||||||||</v>
      </c>
      <c r="S991" s="21"/>
      <c r="T991" s="21"/>
      <c r="U991" s="21" t="s">
        <v>33222</v>
      </c>
      <c r="V991" s="22" t="s">
        <v>10</v>
      </c>
    </row>
    <row r="992" spans="1:22" ht="48">
      <c r="A992" s="45" t="str">
        <f t="shared" si="92"/>
        <v>2021-07</v>
      </c>
      <c r="B992" s="45" t="str">
        <f t="shared" si="97"/>
        <v>HELE</v>
      </c>
      <c r="C992" s="44" t="str" cm="1">
        <f t="array" ref="C992" xml:space="preserve">
_xlfn.SWITCH(TRUE,
$B992="-","-",
$B992="CPC-Power",
IF($D992="",
"PK"&amp;$E992&amp;"_V1."&amp;MAX(VALUE(RIGHT(_xlfn._xlws.FILTER('POWER Device'!$I$1:$I$5016,'POWER Device'!$H$1:$H$5016=$E992,"-"),1))),
"PK"&amp;$E992&amp;"_V1."&amp;$D992),
$B992="CPC",
IF($D992="",
"PK"&amp;$E992&amp;"_V1."&amp;MAX(VALUE(RIGHT(_xlfn._xlws.FILTER(鈺太芯Device!$E$1:$E$5267,鈺太芯Device!$D$1:$D$5267=$E992,"-"),1))),
"PK"&amp;$E992&amp;"_V1."&amp;$D992),
$B992&lt;&gt;"CPC",
IF($D992="",
"PK"&amp;$E992&amp;"_V1."&amp;MAX(VALUE(RIGHT(_xlfn._xlws.FILTER(鈺太Device!$E$1:$E$5054,鈺太Device!$D$1:$D$5054=$E992,"-"),1)))),
"PK"&amp;$E992&amp;"_V1."&amp;$D992)</f>
        <v>PKDT31Q01-91_V1.0</v>
      </c>
      <c r="E992" s="44" t="str">
        <f t="shared" si="93"/>
        <v>DT31Q01-91</v>
      </c>
      <c r="F992" s="44" t="str" cm="1">
        <f t="array" ref="F992">_xlfn.SWITCH(TRUE,
$B992="-","check",
$B992="CPC-Power",IFERROR(INDEX('POWER Device'!$A$1:$BA$5000,MATCH($C992,'POWER Device'!$I$1:$I$5016,0),MATCH(F$1,'POWER Device'!$A$1:$AZ$1,0)),""),
$B992&lt;&gt;"CPC",IFERROR(INDEX(鈺太Device!$A$1:$BC$5049,MATCH($C992,鈺太Device!$E$1:$E$5054,0),MATCH(F$1,鈺太Device!$A$1:$AZ$1,0)),""),
$B992="CPC",IFERROR(INDEX(鈺太芯Device!$A$1:$BD$5213,MATCH($C992,鈺太芯Device!$E$1:$E$5267,0),MATCH(F$1,鈺太芯Device!$A$1:$AZ$1,0)),""))</f>
        <v>ZTS6531C</v>
      </c>
      <c r="G992" s="44" t="str" cm="1">
        <f t="array" ref="G992">_xlfn.SWITCH(TRUE,
$B992="-","check",
$B992="CPC-Power",IFERROR(INDEX('POWER Device'!$A$1:$BA$5000,MATCH($C992,'POWER Device'!$I$1:$I$5016,0),MATCH(G$1,'POWER Device'!$A$1:$AZ$1,0)),""),
$B992&lt;&gt;"CPC",IFERROR(INDEX(鈺太Device!$A$1:$BC$5049,MATCH($C992,鈺太Device!$E$1:$E$5054,0),MATCH(G$1,鈺太Device!$A$1:$AZ$1,0)),""),
$B992="CPC",IFERROR(INDEX(鈺太芯Device!$A$1:$BD$5213,MATCH($C992,鈺太芯Device!$E$1:$E$5267,0),MATCH(G$1,鈺太芯Device!$A$1:$AZ$1,0)),""))</f>
        <v>4908YH</v>
      </c>
      <c r="H992" s="44" t="str" cm="1">
        <f t="array" ref="H992">_xlfn.SWITCH(TRUE,
$B992="-","check",
$B992="CPC-Power",IFERROR(INDEX('POWER Device'!$A$1:$BA$5000,MATCH($C992,'POWER Device'!$I$1:$I$5016,0),MATCH(H$1,'POWER Device'!$A$1:$AZ$1,0)),""),
$B992&lt;&gt;"CPC",IFERROR(INDEX(鈺太Device!$A$1:$BC$5049,MATCH($C992,鈺太Device!$E$1:$E$5054,0),MATCH(H$1,鈺太Device!$A$1:$AZ$1,0)),""),
$B992="CPC",IFERROR(INDEX(鈺太芯Device!$A$1:$BD$5213,MATCH($C992,鈺太芯Device!$E$1:$E$5267,0),MATCH(H$1,鈺太芯Device!$A$1:$AZ$1,0)),""))</f>
        <v>3004G</v>
      </c>
      <c r="I992" s="44" t="str" cm="1">
        <f t="array" ref="I992">_xlfn.SWITCH(TRUE,
$B992="-","check",
$B992="CPC-Power",IFERROR(INDEX('POWER Device'!$A$1:$BA$5000,MATCH($C992,'POWER Device'!$I$1:$I$5016,0),MATCH(I$1,'POWER Device'!$A$1:$AZ$1,0)),""),
$B992&lt;&gt;"CPC",IFERROR(INDEX(鈺太Device!$A$1:$BC$5049,MATCH($C992,鈺太Device!$E$1:$E$5054,0),MATCH(I$1,鈺太Device!$A$1:$AZ$1,0)),""),
$B992="CPC",IFERROR(INDEX(鈺太芯Device!$A$1:$BD$5213,MATCH($C992,鈺太芯Device!$E$1:$E$5267,0),MATCH(I$1,鈺太芯Device!$A$1:$AZ$1,0)),""))</f>
        <v>01B568228P2N0
01B568229P2G0
01B568230P2G0</v>
      </c>
      <c r="J992" s="44" t="str" cm="1">
        <f t="array" ref="J992">_xlfn.SWITCH(TRUE,
$B992="-","check",
$B992="CPC-Power",IFERROR(INDEX('POWER Device'!$A$1:$BA$5000,MATCH($C992,'POWER Device'!$I$1:$I$5016,0),MATCH(J$1,'POWER Device'!$A$1:$AZ$1,0)),""),
$B992&lt;&gt;"CPC",IFERROR(INDEX(鈺太Device!$A$1:$BC$5049,MATCH($C992,鈺太Device!$E$1:$E$5054,0),MATCH(J$1,鈺太Device!$A$1:$AZ$1,0)),""),
$B992="CPC",IFERROR(INDEX(鈺太芯Device!$A$1:$BD$5213,MATCH($C992,鈺太芯Device!$E$1:$E$5267,0),MATCH(J$1,鈺太芯Device!$A$1:$AZ$1,0)),""))</f>
        <v>00BM046C00000</v>
      </c>
      <c r="K992" s="44" t="str" cm="1">
        <f t="array" ref="K992">_xlfn.SWITCH(TRUE,
$B992="-","check",
$B992="CPC-Power",IFERROR(INDEX('POWER Device'!$A$1:$BA$5000,MATCH($C992,'POWER Device'!$I$1:$I$5016,0),MATCH(K$1,'POWER Device'!$A$1:$AZ$1,0)),""),
$B992&lt;&gt;"CPC",IFERROR(INDEX(鈺太Device!$A$1:$BC$5049,MATCH($C992,鈺太Device!$E$1:$E$5054,0),MATCH(K$1,鈺太Device!$A$1:$AZ$1,0)),""),
$B992="CPC",IFERROR(INDEX(鈺太芯Device!$A$1:$BD$5213,MATCH($C992,鈺太芯Device!$E$1:$E$5267,0),MATCH(K$1,鈺太芯Device!$A$1:$AZ$1,0)),""))</f>
        <v>None</v>
      </c>
      <c r="L992" s="44" t="str" cm="1">
        <f t="array" ref="L992">_xlfn.SWITCH(TRUE,
$B992="-","check",
$B992="CPC-Power",IFERROR(INDEX('POWER Device'!$A$1:$BA$5000,MATCH($C992,'POWER Device'!$I$1:$I$5016,0),MATCH(L$1,'POWER Device'!$A$1:$AZ$1,0)),""),
$B992&lt;&gt;"CPC",IFERROR(INDEX(鈺太Device!$A$1:$BC$5049,MATCH($C992,鈺太Device!$E$1:$E$5054,0),MATCH(L$1,鈺太Device!$A$1:$AZ$1,0)),""),
$B992="CPC",IFERROR(INDEX(鈺太芯Device!$A$1:$BD$5213,MATCH($C992,鈺太芯Device!$E$1:$E$5267,0),MATCH(L$1,鈺太芯Device!$A$1:$AZ$1,0)),""))</f>
        <v>OM-325
CVP-390</v>
      </c>
      <c r="M992" s="44" t="str">
        <f t="shared" si="96"/>
        <v>ZTS6531C</v>
      </c>
      <c r="N992" s="44" t="str">
        <f t="shared" si="94"/>
        <v>ZTS6531C-4908YH-3004G</v>
      </c>
      <c r="O992" s="18" t="s">
        <v>31657</v>
      </c>
      <c r="P992" s="18" t="s">
        <v>33223</v>
      </c>
      <c r="Q992" s="19" t="s">
        <v>14887</v>
      </c>
      <c r="R992" s="20" t="str">
        <f t="shared" si="95"/>
        <v>||||||||||</v>
      </c>
      <c r="S992" s="21" t="s">
        <v>33224</v>
      </c>
      <c r="T992" s="21"/>
      <c r="U992" s="21" t="s">
        <v>33225</v>
      </c>
      <c r="V992" s="22" t="s">
        <v>10</v>
      </c>
    </row>
    <row r="993" spans="1:22" ht="36">
      <c r="A993" s="45" t="str">
        <f t="shared" si="92"/>
        <v>2023-12</v>
      </c>
      <c r="B993" s="45" t="str">
        <f t="shared" si="97"/>
        <v>HELE</v>
      </c>
      <c r="C993" s="44" t="str" cm="1">
        <f t="array" ref="C993" xml:space="preserve">
_xlfn.SWITCH(TRUE,
$B993="-","-",
$B993="CPC-Power",
IF($D993="",
"PK"&amp;$E993&amp;"_V1."&amp;MAX(VALUE(RIGHT(_xlfn._xlws.FILTER('POWER Device'!$I$1:$I$5016,'POWER Device'!$H$1:$H$5016=$E993,"-"),1))),
"PK"&amp;$E993&amp;"_V1."&amp;$D993),
$B993="CPC",
IF($D993="",
"PK"&amp;$E993&amp;"_V1."&amp;MAX(VALUE(RIGHT(_xlfn._xlws.FILTER(鈺太芯Device!$E$1:$E$5267,鈺太芯Device!$D$1:$D$5267=$E993,"-"),1))),
"PK"&amp;$E993&amp;"_V1."&amp;$D993),
$B993&lt;&gt;"CPC",
IF($D993="",
"PK"&amp;$E993&amp;"_V1."&amp;MAX(VALUE(RIGHT(_xlfn._xlws.FILTER(鈺太Device!$E$1:$E$5054,鈺太Device!$D$1:$D$5054=$E993,"-"),1)))),
"PK"&amp;$E993&amp;"_V1."&amp;$D993)</f>
        <v>PKDT31Q01-127_V1.0</v>
      </c>
      <c r="E993" s="44" t="str">
        <f t="shared" si="93"/>
        <v>DT31Q01-127</v>
      </c>
      <c r="F993" s="44" t="str" cm="1">
        <f t="array" ref="F993">_xlfn.SWITCH(TRUE,
$B993="-","check",
$B993="CPC-Power",IFERROR(INDEX('POWER Device'!$A$1:$BA$5000,MATCH($C993,'POWER Device'!$I$1:$I$5016,0),MATCH(F$1,'POWER Device'!$A$1:$AZ$1,0)),""),
$B993&lt;&gt;"CPC",IFERROR(INDEX(鈺太Device!$A$1:$BC$5049,MATCH($C993,鈺太Device!$E$1:$E$5054,0),MATCH(F$1,鈺太Device!$A$1:$AZ$1,0)),""),
$B993="CPC",IFERROR(INDEX(鈺太芯Device!$A$1:$BD$5213,MATCH($C993,鈺太芯Device!$E$1:$E$5267,0),MATCH(F$1,鈺太芯Device!$A$1:$AZ$1,0)),""))</f>
        <v>ZTS6531C</v>
      </c>
      <c r="G993" s="44" t="str" cm="1">
        <f t="array" ref="G993">_xlfn.SWITCH(TRUE,
$B993="-","check",
$B993="CPC-Power",IFERROR(INDEX('POWER Device'!$A$1:$BA$5000,MATCH($C993,'POWER Device'!$I$1:$I$5016,0),MATCH(G$1,'POWER Device'!$A$1:$AZ$1,0)),""),
$B993&lt;&gt;"CPC",IFERROR(INDEX(鈺太Device!$A$1:$BC$5049,MATCH($C993,鈺太Device!$E$1:$E$5054,0),MATCH(G$1,鈺太Device!$A$1:$AZ$1,0)),""),
$B993="CPC",IFERROR(INDEX(鈺太芯Device!$A$1:$BD$5213,MATCH($C993,鈺太芯Device!$E$1:$E$5267,0),MATCH(G$1,鈺太芯Device!$A$1:$AZ$1,0)),""))</f>
        <v>4918ZB</v>
      </c>
      <c r="H993" s="44" t="str" cm="1">
        <f t="array" ref="H993">_xlfn.SWITCH(TRUE,
$B993="-","check",
$B993="CPC-Power",IFERROR(INDEX('POWER Device'!$A$1:$BA$5000,MATCH($C993,'POWER Device'!$I$1:$I$5016,0),MATCH(H$1,'POWER Device'!$A$1:$AZ$1,0)),""),
$B993&lt;&gt;"CPC",IFERROR(INDEX(鈺太Device!$A$1:$BC$5049,MATCH($C993,鈺太Device!$E$1:$E$5054,0),MATCH(H$1,鈺太Device!$A$1:$AZ$1,0)),""),
$B993="CPC",IFERROR(INDEX(鈺太芯Device!$A$1:$BD$5213,MATCH($C993,鈺太芯Device!$E$1:$E$5267,0),MATCH(H$1,鈺太芯Device!$A$1:$AZ$1,0)),""))</f>
        <v>2110</v>
      </c>
      <c r="I993" s="44" t="str" cm="1">
        <f t="array" ref="I993">_xlfn.SWITCH(TRUE,
$B993="-","check",
$B993="CPC-Power",IFERROR(INDEX('POWER Device'!$A$1:$BA$5000,MATCH($C993,'POWER Device'!$I$1:$I$5016,0),MATCH(I$1,'POWER Device'!$A$1:$AZ$1,0)),""),
$B993&lt;&gt;"CPC",IFERROR(INDEX(鈺太Device!$A$1:$BC$5049,MATCH($C993,鈺太Device!$E$1:$E$5054,0),MATCH(I$1,鈺太Device!$A$1:$AZ$1,0)),""),
$B993="CPC",IFERROR(INDEX(鈺太芯Device!$A$1:$BD$5213,MATCH($C993,鈺太芯Device!$E$1:$E$5267,0),MATCH(I$1,鈺太芯Device!$A$1:$AZ$1,0)),""))</f>
        <v>01B551330U4N0</v>
      </c>
      <c r="J993" s="44" t="str" cm="1">
        <f t="array" ref="J993">_xlfn.SWITCH(TRUE,
$B993="-","check",
$B993="CPC-Power",IFERROR(INDEX('POWER Device'!$A$1:$BA$5000,MATCH($C993,'POWER Device'!$I$1:$I$5016,0),MATCH(J$1,'POWER Device'!$A$1:$AZ$1,0)),""),
$B993&lt;&gt;"CPC",IFERROR(INDEX(鈺太Device!$A$1:$BC$5049,MATCH($C993,鈺太Device!$E$1:$E$5054,0),MATCH(J$1,鈺太Device!$A$1:$AZ$1,0)),""),
$B993="CPC",IFERROR(INDEX(鈺太芯Device!$A$1:$BD$5213,MATCH($C993,鈺太芯Device!$E$1:$E$5267,0),MATCH(J$1,鈺太芯Device!$A$1:$AZ$1,0)),""))</f>
        <v>00BM046C00000</v>
      </c>
      <c r="K993" s="44" t="str" cm="1">
        <f t="array" ref="K993">_xlfn.SWITCH(TRUE,
$B993="-","check",
$B993="CPC-Power",IFERROR(INDEX('POWER Device'!$A$1:$BA$5000,MATCH($C993,'POWER Device'!$I$1:$I$5016,0),MATCH(K$1,'POWER Device'!$A$1:$AZ$1,0)),""),
$B993&lt;&gt;"CPC",IFERROR(INDEX(鈺太Device!$A$1:$BC$5049,MATCH($C993,鈺太Device!$E$1:$E$5054,0),MATCH(K$1,鈺太Device!$A$1:$AZ$1,0)),""),
$B993="CPC",IFERROR(INDEX(鈺太芯Device!$A$1:$BD$5213,MATCH($C993,鈺太芯Device!$E$1:$E$5267,0),MATCH(K$1,鈺太芯Device!$A$1:$AZ$1,0)),""))</f>
        <v>Silicone</v>
      </c>
      <c r="L993" s="44" t="str" cm="1">
        <f t="array" ref="L993">_xlfn.SWITCH(TRUE,
$B993="-","check",
$B993="CPC-Power",IFERROR(INDEX('POWER Device'!$A$1:$BA$5000,MATCH($C993,'POWER Device'!$I$1:$I$5016,0),MATCH(L$1,'POWER Device'!$A$1:$AZ$1,0)),""),
$B993&lt;&gt;"CPC",IFERROR(INDEX(鈺太Device!$A$1:$BC$5049,MATCH($C993,鈺太Device!$E$1:$E$5054,0),MATCH(L$1,鈺太Device!$A$1:$AZ$1,0)),""),
$B993="CPC",IFERROR(INDEX(鈺太芯Device!$A$1:$BD$5213,MATCH($C993,鈺太芯Device!$E$1:$E$5267,0),MATCH(L$1,鈺太芯Device!$A$1:$AZ$1,0)),""))</f>
        <v>千住TYPE6
高溫錫膏</v>
      </c>
      <c r="M993" s="44" t="str">
        <f t="shared" si="96"/>
        <v>ZTS6531C</v>
      </c>
      <c r="N993" s="44" t="str">
        <f t="shared" si="94"/>
        <v>ZTS6531C-4918ZB-2110</v>
      </c>
      <c r="O993" s="18" t="s">
        <v>31657</v>
      </c>
      <c r="P993" s="18" t="s">
        <v>33226</v>
      </c>
      <c r="Q993" s="19" t="s">
        <v>14442</v>
      </c>
      <c r="R993" s="20" t="str">
        <f t="shared" si="95"/>
        <v>||||||||||</v>
      </c>
      <c r="S993" s="21" t="s">
        <v>33227</v>
      </c>
      <c r="T993" s="21"/>
      <c r="U993" s="21" t="s">
        <v>33228</v>
      </c>
      <c r="V993" s="22" t="s">
        <v>10</v>
      </c>
    </row>
    <row r="994" spans="1:22">
      <c r="A994" s="45" t="str">
        <f t="shared" si="92"/>
        <v>2022-05</v>
      </c>
      <c r="B994" s="45" t="str">
        <f t="shared" si="97"/>
        <v>HELE</v>
      </c>
      <c r="C994" s="44" t="str" cm="1">
        <f t="array" ref="C994" xml:space="preserve">
_xlfn.SWITCH(TRUE,
$B994="-","-",
$B994="CPC-Power",
IF($D994="",
"PK"&amp;$E994&amp;"_V1."&amp;MAX(VALUE(RIGHT(_xlfn._xlws.FILTER('POWER Device'!$I$1:$I$5016,'POWER Device'!$H$1:$H$5016=$E994,"-"),1))),
"PK"&amp;$E994&amp;"_V1."&amp;$D994),
$B994="CPC",
IF($D994="",
"PK"&amp;$E994&amp;"_V1."&amp;MAX(VALUE(RIGHT(_xlfn._xlws.FILTER(鈺太芯Device!$E$1:$E$5267,鈺太芯Device!$D$1:$D$5267=$E994,"-"),1))),
"PK"&amp;$E994&amp;"_V1."&amp;$D994),
$B994&lt;&gt;"CPC",
IF($D994="",
"PK"&amp;$E994&amp;"_V1."&amp;MAX(VALUE(RIGHT(_xlfn._xlws.FILTER(鈺太Device!$E$1:$E$5054,鈺太Device!$D$1:$D$5054=$E994,"-"),1)))),
"PK"&amp;$E994&amp;"_V1."&amp;$D994)</f>
        <v>PKDT31Q01-112_V1.0</v>
      </c>
      <c r="E994" s="44" t="str">
        <f t="shared" si="93"/>
        <v>DT31Q01-112</v>
      </c>
      <c r="F994" s="44" t="str" cm="1">
        <f t="array" ref="F994">_xlfn.SWITCH(TRUE,
$B994="-","check",
$B994="CPC-Power",IFERROR(INDEX('POWER Device'!$A$1:$BA$5000,MATCH($C994,'POWER Device'!$I$1:$I$5016,0),MATCH(F$1,'POWER Device'!$A$1:$AZ$1,0)),""),
$B994&lt;&gt;"CPC",IFERROR(INDEX(鈺太Device!$A$1:$BC$5049,MATCH($C994,鈺太Device!$E$1:$E$5054,0),MATCH(F$1,鈺太Device!$A$1:$AZ$1,0)),""),
$B994="CPC",IFERROR(INDEX(鈺太芯Device!$A$1:$BD$5213,MATCH($C994,鈺太芯Device!$E$1:$E$5267,0),MATCH(F$1,鈺太芯Device!$A$1:$AZ$1,0)),""))</f>
        <v>ZTS6531S</v>
      </c>
      <c r="G994" s="44" t="str" cm="1">
        <f t="array" ref="G994">_xlfn.SWITCH(TRUE,
$B994="-","check",
$B994="CPC-Power",IFERROR(INDEX('POWER Device'!$A$1:$BA$5000,MATCH($C994,'POWER Device'!$I$1:$I$5016,0),MATCH(G$1,'POWER Device'!$A$1:$AZ$1,0)),""),
$B994&lt;&gt;"CPC",IFERROR(INDEX(鈺太Device!$A$1:$BC$5049,MATCH($C994,鈺太Device!$E$1:$E$5054,0),MATCH(G$1,鈺太Device!$A$1:$AZ$1,0)),""),
$B994="CPC",IFERROR(INDEX(鈺太芯Device!$A$1:$BD$5213,MATCH($C994,鈺太芯Device!$E$1:$E$5267,0),MATCH(G$1,鈺太芯Device!$A$1:$AZ$1,0)),""))</f>
        <v>4908XA</v>
      </c>
      <c r="H994" s="44" t="str" cm="1">
        <f t="array" ref="H994">_xlfn.SWITCH(TRUE,
$B994="-","check",
$B994="CPC-Power",IFERROR(INDEX('POWER Device'!$A$1:$BA$5000,MATCH($C994,'POWER Device'!$I$1:$I$5016,0),MATCH(H$1,'POWER Device'!$A$1:$AZ$1,0)),""),
$B994&lt;&gt;"CPC",IFERROR(INDEX(鈺太Device!$A$1:$BC$5049,MATCH($C994,鈺太Device!$E$1:$E$5054,0),MATCH(H$1,鈺太Device!$A$1:$AZ$1,0)),""),
$B994="CPC",IFERROR(INDEX(鈺太芯Device!$A$1:$BD$5213,MATCH($C994,鈺太芯Device!$E$1:$E$5267,0),MATCH(H$1,鈺太芯Device!$A$1:$AZ$1,0)),""))</f>
        <v>3004_v11</v>
      </c>
      <c r="I994" s="44" t="str" cm="1">
        <f t="array" ref="I994">_xlfn.SWITCH(TRUE,
$B994="-","check",
$B994="CPC-Power",IFERROR(INDEX('POWER Device'!$A$1:$BA$5000,MATCH($C994,'POWER Device'!$I$1:$I$5016,0),MATCH(I$1,'POWER Device'!$A$1:$AZ$1,0)),""),
$B994&lt;&gt;"CPC",IFERROR(INDEX(鈺太Device!$A$1:$BC$5049,MATCH($C994,鈺太Device!$E$1:$E$5054,0),MATCH(I$1,鈺太Device!$A$1:$AZ$1,0)),""),
$B994="CPC",IFERROR(INDEX(鈺太芯Device!$A$1:$BD$5213,MATCH($C994,鈺太芯Device!$E$1:$E$5267,0),MATCH(I$1,鈺太芯Device!$A$1:$AZ$1,0)),""))</f>
        <v>01B554184H4G0
01B554185H2G0
01B554186H2N0</v>
      </c>
      <c r="J994" s="44" t="str" cm="1">
        <f t="array" ref="J994">_xlfn.SWITCH(TRUE,
$B994="-","check",
$B994="CPC-Power",IFERROR(INDEX('POWER Device'!$A$1:$BA$5000,MATCH($C994,'POWER Device'!$I$1:$I$5016,0),MATCH(J$1,'POWER Device'!$A$1:$AZ$1,0)),""),
$B994&lt;&gt;"CPC",IFERROR(INDEX(鈺太Device!$A$1:$BC$5049,MATCH($C994,鈺太Device!$E$1:$E$5054,0),MATCH(J$1,鈺太Device!$A$1:$AZ$1,0)),""),
$B994="CPC",IFERROR(INDEX(鈺太芯Device!$A$1:$BD$5213,MATCH($C994,鈺太芯Device!$E$1:$E$5267,0),MATCH(J$1,鈺太芯Device!$A$1:$AZ$1,0)),""))</f>
        <v>無</v>
      </c>
      <c r="K994" s="44" t="str" cm="1">
        <f t="array" ref="K994">_xlfn.SWITCH(TRUE,
$B994="-","check",
$B994="CPC-Power",IFERROR(INDEX('POWER Device'!$A$1:$BA$5000,MATCH($C994,'POWER Device'!$I$1:$I$5016,0),MATCH(K$1,'POWER Device'!$A$1:$AZ$1,0)),""),
$B994&lt;&gt;"CPC",IFERROR(INDEX(鈺太Device!$A$1:$BC$5049,MATCH($C994,鈺太Device!$E$1:$E$5054,0),MATCH(K$1,鈺太Device!$A$1:$AZ$1,0)),""),
$B994="CPC",IFERROR(INDEX(鈺太芯Device!$A$1:$BD$5213,MATCH($C994,鈺太芯Device!$E$1:$E$5267,0),MATCH(K$1,鈺太芯Device!$A$1:$AZ$1,0)),""))</f>
        <v>None</v>
      </c>
      <c r="L994" s="44" t="str" cm="1">
        <f t="array" ref="L994">_xlfn.SWITCH(TRUE,
$B994="-","check",
$B994="CPC-Power",IFERROR(INDEX('POWER Device'!$A$1:$BA$5000,MATCH($C994,'POWER Device'!$I$1:$I$5016,0),MATCH(L$1,'POWER Device'!$A$1:$AZ$1,0)),""),
$B994&lt;&gt;"CPC",IFERROR(INDEX(鈺太Device!$A$1:$BC$5049,MATCH($C994,鈺太Device!$E$1:$E$5054,0),MATCH(L$1,鈺太Device!$A$1:$AZ$1,0)),""),
$B994="CPC",IFERROR(INDEX(鈺太芯Device!$A$1:$BD$5213,MATCH($C994,鈺太芯Device!$E$1:$E$5267,0),MATCH(L$1,鈺太芯Device!$A$1:$AZ$1,0)),""))</f>
        <v>OM-325
高溫錫膏</v>
      </c>
      <c r="M994" s="44" t="str">
        <f t="shared" si="96"/>
        <v>ZTS6531S</v>
      </c>
      <c r="N994" s="44" t="str">
        <f t="shared" si="94"/>
        <v>ZTS6531S-4908XA-3004_v11</v>
      </c>
      <c r="O994" s="18" t="s">
        <v>31657</v>
      </c>
      <c r="P994" s="18" t="s">
        <v>33229</v>
      </c>
      <c r="Q994" s="19" t="s">
        <v>14364</v>
      </c>
      <c r="R994" s="20" t="str">
        <f t="shared" si="95"/>
        <v>||||||||||</v>
      </c>
      <c r="S994" s="21"/>
      <c r="T994" s="21"/>
      <c r="U994" s="21" t="s">
        <v>33230</v>
      </c>
      <c r="V994" s="22" t="s">
        <v>10</v>
      </c>
    </row>
    <row r="995" spans="1:22">
      <c r="A995" s="45" t="str">
        <f t="shared" si="92"/>
        <v>2022-05</v>
      </c>
      <c r="B995" s="45" t="str">
        <f t="shared" si="97"/>
        <v>HELE</v>
      </c>
      <c r="C995" s="44" t="str" cm="1">
        <f t="array" ref="C995" xml:space="preserve">
_xlfn.SWITCH(TRUE,
$B995="-","-",
$B995="CPC-Power",
IF($D995="",
"PK"&amp;$E995&amp;"_V1."&amp;MAX(VALUE(RIGHT(_xlfn._xlws.FILTER('POWER Device'!$I$1:$I$5016,'POWER Device'!$H$1:$H$5016=$E995,"-"),1))),
"PK"&amp;$E995&amp;"_V1."&amp;$D995),
$B995="CPC",
IF($D995="",
"PK"&amp;$E995&amp;"_V1."&amp;MAX(VALUE(RIGHT(_xlfn._xlws.FILTER(鈺太芯Device!$E$1:$E$5267,鈺太芯Device!$D$1:$D$5267=$E995,"-"),1))),
"PK"&amp;$E995&amp;"_V1."&amp;$D995),
$B995&lt;&gt;"CPC",
IF($D995="",
"PK"&amp;$E995&amp;"_V1."&amp;MAX(VALUE(RIGHT(_xlfn._xlws.FILTER(鈺太Device!$E$1:$E$5054,鈺太Device!$D$1:$D$5054=$E995,"-"),1)))),
"PK"&amp;$E995&amp;"_V1."&amp;$D995)</f>
        <v>PKDT31Q01-104_V1.1</v>
      </c>
      <c r="E995" s="44" t="str">
        <f t="shared" si="93"/>
        <v>DT31Q01-104</v>
      </c>
      <c r="F995" s="44" t="str" cm="1">
        <f t="array" ref="F995">_xlfn.SWITCH(TRUE,
$B995="-","check",
$B995="CPC-Power",IFERROR(INDEX('POWER Device'!$A$1:$BA$5000,MATCH($C995,'POWER Device'!$I$1:$I$5016,0),MATCH(F$1,'POWER Device'!$A$1:$AZ$1,0)),""),
$B995&lt;&gt;"CPC",IFERROR(INDEX(鈺太Device!$A$1:$BC$5049,MATCH($C995,鈺太Device!$E$1:$E$5054,0),MATCH(F$1,鈺太Device!$A$1:$AZ$1,0)),""),
$B995="CPC",IFERROR(INDEX(鈺太芯Device!$A$1:$BD$5213,MATCH($C995,鈺太芯Device!$E$1:$E$5267,0),MATCH(F$1,鈺太芯Device!$A$1:$AZ$1,0)),""))</f>
        <v>ZTS6531S</v>
      </c>
      <c r="G995" s="44" t="str" cm="1">
        <f t="array" ref="G995">_xlfn.SWITCH(TRUE,
$B995="-","check",
$B995="CPC-Power",IFERROR(INDEX('POWER Device'!$A$1:$BA$5000,MATCH($C995,'POWER Device'!$I$1:$I$5016,0),MATCH(G$1,'POWER Device'!$A$1:$AZ$1,0)),""),
$B995&lt;&gt;"CPC",IFERROR(INDEX(鈺太Device!$A$1:$BC$5049,MATCH($C995,鈺太Device!$E$1:$E$5054,0),MATCH(G$1,鈺太Device!$A$1:$AZ$1,0)),""),
$B995="CPC",IFERROR(INDEX(鈺太芯Device!$A$1:$BD$5213,MATCH($C995,鈺太芯Device!$E$1:$E$5267,0),MATCH(G$1,鈺太芯Device!$A$1:$AZ$1,0)),""))</f>
        <v>4908XA</v>
      </c>
      <c r="H995" s="44" t="str" cm="1">
        <f t="array" ref="H995">_xlfn.SWITCH(TRUE,
$B995="-","check",
$B995="CPC-Power",IFERROR(INDEX('POWER Device'!$A$1:$BA$5000,MATCH($C995,'POWER Device'!$I$1:$I$5016,0),MATCH(H$1,'POWER Device'!$A$1:$AZ$1,0)),""),
$B995&lt;&gt;"CPC",IFERROR(INDEX(鈺太Device!$A$1:$BC$5049,MATCH($C995,鈺太Device!$E$1:$E$5054,0),MATCH(H$1,鈺太Device!$A$1:$AZ$1,0)),""),
$B995="CPC",IFERROR(INDEX(鈺太芯Device!$A$1:$BD$5213,MATCH($C995,鈺太芯Device!$E$1:$E$5267,0),MATCH(H$1,鈺太芯Device!$A$1:$AZ$1,0)),""))</f>
        <v>3004_v11</v>
      </c>
      <c r="I995" s="44" t="str" cm="1">
        <f t="array" ref="I995">_xlfn.SWITCH(TRUE,
$B995="-","check",
$B995="CPC-Power",IFERROR(INDEX('POWER Device'!$A$1:$BA$5000,MATCH($C995,'POWER Device'!$I$1:$I$5016,0),MATCH(I$1,'POWER Device'!$A$1:$AZ$1,0)),""),
$B995&lt;&gt;"CPC",IFERROR(INDEX(鈺太Device!$A$1:$BC$5049,MATCH($C995,鈺太Device!$E$1:$E$5054,0),MATCH(I$1,鈺太Device!$A$1:$AZ$1,0)),""),
$B995="CPC",IFERROR(INDEX(鈺太芯Device!$A$1:$BD$5213,MATCH($C995,鈺太芯Device!$E$1:$E$5267,0),MATCH(I$1,鈺太芯Device!$A$1:$AZ$1,0)),""))</f>
        <v>01B554166U4G0
01B554167U2G0
01B554165U2N0</v>
      </c>
      <c r="J995" s="44" t="str" cm="1">
        <f t="array" ref="J995">_xlfn.SWITCH(TRUE,
$B995="-","check",
$B995="CPC-Power",IFERROR(INDEX('POWER Device'!$A$1:$BA$5000,MATCH($C995,'POWER Device'!$I$1:$I$5016,0),MATCH(J$1,'POWER Device'!$A$1:$AZ$1,0)),""),
$B995&lt;&gt;"CPC",IFERROR(INDEX(鈺太Device!$A$1:$BC$5049,MATCH($C995,鈺太Device!$E$1:$E$5054,0),MATCH(J$1,鈺太Device!$A$1:$AZ$1,0)),""),
$B995="CPC",IFERROR(INDEX(鈺太芯Device!$A$1:$BD$5213,MATCH($C995,鈺太芯Device!$E$1:$E$5267,0),MATCH(J$1,鈺太芯Device!$A$1:$AZ$1,0)),""))</f>
        <v>無</v>
      </c>
      <c r="K995" s="44" t="str" cm="1">
        <f t="array" ref="K995">_xlfn.SWITCH(TRUE,
$B995="-","check",
$B995="CPC-Power",IFERROR(INDEX('POWER Device'!$A$1:$BA$5000,MATCH($C995,'POWER Device'!$I$1:$I$5016,0),MATCH(K$1,'POWER Device'!$A$1:$AZ$1,0)),""),
$B995&lt;&gt;"CPC",IFERROR(INDEX(鈺太Device!$A$1:$BC$5049,MATCH($C995,鈺太Device!$E$1:$E$5054,0),MATCH(K$1,鈺太Device!$A$1:$AZ$1,0)),""),
$B995="CPC",IFERROR(INDEX(鈺太芯Device!$A$1:$BD$5213,MATCH($C995,鈺太芯Device!$E$1:$E$5267,0),MATCH(K$1,鈺太芯Device!$A$1:$AZ$1,0)),""))</f>
        <v>None</v>
      </c>
      <c r="L995" s="44" t="str" cm="1">
        <f t="array" ref="L995">_xlfn.SWITCH(TRUE,
$B995="-","check",
$B995="CPC-Power",IFERROR(INDEX('POWER Device'!$A$1:$BA$5000,MATCH($C995,'POWER Device'!$I$1:$I$5016,0),MATCH(L$1,'POWER Device'!$A$1:$AZ$1,0)),""),
$B995&lt;&gt;"CPC",IFERROR(INDEX(鈺太Device!$A$1:$BC$5049,MATCH($C995,鈺太Device!$E$1:$E$5054,0),MATCH(L$1,鈺太Device!$A$1:$AZ$1,0)),""),
$B995="CPC",IFERROR(INDEX(鈺太芯Device!$A$1:$BD$5213,MATCH($C995,鈺太芯Device!$E$1:$E$5267,0),MATCH(L$1,鈺太芯Device!$A$1:$AZ$1,0)),""))</f>
        <v xml:space="preserve">OM-325 高溫錫膏 </v>
      </c>
      <c r="M995" s="44" t="str">
        <f t="shared" si="96"/>
        <v>ZTS6531S</v>
      </c>
      <c r="N995" s="44" t="str">
        <f t="shared" si="94"/>
        <v>ZTS6531S-4908XA-3004_v11</v>
      </c>
      <c r="O995" s="18" t="s">
        <v>31657</v>
      </c>
      <c r="P995" s="18" t="s">
        <v>33231</v>
      </c>
      <c r="Q995" s="19" t="s">
        <v>14328</v>
      </c>
      <c r="R995" s="20" t="str">
        <f t="shared" si="95"/>
        <v>||||||||||</v>
      </c>
      <c r="S995" s="21"/>
      <c r="T995" s="21"/>
      <c r="U995" s="21" t="s">
        <v>33232</v>
      </c>
      <c r="V995" s="22" t="s">
        <v>10</v>
      </c>
    </row>
    <row r="996" spans="1:22">
      <c r="A996" s="45" t="str">
        <f t="shared" si="92"/>
        <v>2022-05</v>
      </c>
      <c r="B996" s="45" t="str">
        <f t="shared" si="97"/>
        <v>HELE</v>
      </c>
      <c r="C996" s="44" t="str" cm="1">
        <f t="array" ref="C996" xml:space="preserve">
_xlfn.SWITCH(TRUE,
$B996="-","-",
$B996="CPC-Power",
IF($D996="",
"PK"&amp;$E996&amp;"_V1."&amp;MAX(VALUE(RIGHT(_xlfn._xlws.FILTER('POWER Device'!$I$1:$I$5016,'POWER Device'!$H$1:$H$5016=$E996,"-"),1))),
"PK"&amp;$E996&amp;"_V1."&amp;$D996),
$B996="CPC",
IF($D996="",
"PK"&amp;$E996&amp;"_V1."&amp;MAX(VALUE(RIGHT(_xlfn._xlws.FILTER(鈺太芯Device!$E$1:$E$5267,鈺太芯Device!$D$1:$D$5267=$E996,"-"),1))),
"PK"&amp;$E996&amp;"_V1."&amp;$D996),
$B996&lt;&gt;"CPC",
IF($D996="",
"PK"&amp;$E996&amp;"_V1."&amp;MAX(VALUE(RIGHT(_xlfn._xlws.FILTER(鈺太Device!$E$1:$E$5054,鈺太Device!$D$1:$D$5054=$E996,"-"),1)))),
"PK"&amp;$E996&amp;"_V1."&amp;$D996)</f>
        <v>PKDT31Q01-104_V1.1</v>
      </c>
      <c r="E996" s="44" t="str">
        <f t="shared" si="93"/>
        <v>DT31Q01-104</v>
      </c>
      <c r="F996" s="44" t="str" cm="1">
        <f t="array" ref="F996">_xlfn.SWITCH(TRUE,
$B996="-","check",
$B996="CPC-Power",IFERROR(INDEX('POWER Device'!$A$1:$BA$5000,MATCH($C996,'POWER Device'!$I$1:$I$5016,0),MATCH(F$1,'POWER Device'!$A$1:$AZ$1,0)),""),
$B996&lt;&gt;"CPC",IFERROR(INDEX(鈺太Device!$A$1:$BC$5049,MATCH($C996,鈺太Device!$E$1:$E$5054,0),MATCH(F$1,鈺太Device!$A$1:$AZ$1,0)),""),
$B996="CPC",IFERROR(INDEX(鈺太芯Device!$A$1:$BD$5213,MATCH($C996,鈺太芯Device!$E$1:$E$5267,0),MATCH(F$1,鈺太芯Device!$A$1:$AZ$1,0)),""))</f>
        <v>ZTS6531S</v>
      </c>
      <c r="G996" s="44" t="str" cm="1">
        <f t="array" ref="G996">_xlfn.SWITCH(TRUE,
$B996="-","check",
$B996="CPC-Power",IFERROR(INDEX('POWER Device'!$A$1:$BA$5000,MATCH($C996,'POWER Device'!$I$1:$I$5016,0),MATCH(G$1,'POWER Device'!$A$1:$AZ$1,0)),""),
$B996&lt;&gt;"CPC",IFERROR(INDEX(鈺太Device!$A$1:$BC$5049,MATCH($C996,鈺太Device!$E$1:$E$5054,0),MATCH(G$1,鈺太Device!$A$1:$AZ$1,0)),""),
$B996="CPC",IFERROR(INDEX(鈺太芯Device!$A$1:$BD$5213,MATCH($C996,鈺太芯Device!$E$1:$E$5267,0),MATCH(G$1,鈺太芯Device!$A$1:$AZ$1,0)),""))</f>
        <v>4908XA</v>
      </c>
      <c r="H996" s="44" t="str" cm="1">
        <f t="array" ref="H996">_xlfn.SWITCH(TRUE,
$B996="-","check",
$B996="CPC-Power",IFERROR(INDEX('POWER Device'!$A$1:$BA$5000,MATCH($C996,'POWER Device'!$I$1:$I$5016,0),MATCH(H$1,'POWER Device'!$A$1:$AZ$1,0)),""),
$B996&lt;&gt;"CPC",IFERROR(INDEX(鈺太Device!$A$1:$BC$5049,MATCH($C996,鈺太Device!$E$1:$E$5054,0),MATCH(H$1,鈺太Device!$A$1:$AZ$1,0)),""),
$B996="CPC",IFERROR(INDEX(鈺太芯Device!$A$1:$BD$5213,MATCH($C996,鈺太芯Device!$E$1:$E$5267,0),MATCH(H$1,鈺太芯Device!$A$1:$AZ$1,0)),""))</f>
        <v>3004_v11</v>
      </c>
      <c r="I996" s="44" t="str" cm="1">
        <f t="array" ref="I996">_xlfn.SWITCH(TRUE,
$B996="-","check",
$B996="CPC-Power",IFERROR(INDEX('POWER Device'!$A$1:$BA$5000,MATCH($C996,'POWER Device'!$I$1:$I$5016,0),MATCH(I$1,'POWER Device'!$A$1:$AZ$1,0)),""),
$B996&lt;&gt;"CPC",IFERROR(INDEX(鈺太Device!$A$1:$BC$5049,MATCH($C996,鈺太Device!$E$1:$E$5054,0),MATCH(I$1,鈺太Device!$A$1:$AZ$1,0)),""),
$B996="CPC",IFERROR(INDEX(鈺太芯Device!$A$1:$BD$5213,MATCH($C996,鈺太芯Device!$E$1:$E$5267,0),MATCH(I$1,鈺太芯Device!$A$1:$AZ$1,0)),""))</f>
        <v>01B554166U4G0
01B554167U2G0
01B554165U2N0</v>
      </c>
      <c r="J996" s="44" t="str" cm="1">
        <f t="array" ref="J996">_xlfn.SWITCH(TRUE,
$B996="-","check",
$B996="CPC-Power",IFERROR(INDEX('POWER Device'!$A$1:$BA$5000,MATCH($C996,'POWER Device'!$I$1:$I$5016,0),MATCH(J$1,'POWER Device'!$A$1:$AZ$1,0)),""),
$B996&lt;&gt;"CPC",IFERROR(INDEX(鈺太Device!$A$1:$BC$5049,MATCH($C996,鈺太Device!$E$1:$E$5054,0),MATCH(J$1,鈺太Device!$A$1:$AZ$1,0)),""),
$B996="CPC",IFERROR(INDEX(鈺太芯Device!$A$1:$BD$5213,MATCH($C996,鈺太芯Device!$E$1:$E$5267,0),MATCH(J$1,鈺太芯Device!$A$1:$AZ$1,0)),""))</f>
        <v>無</v>
      </c>
      <c r="K996" s="44" t="str" cm="1">
        <f t="array" ref="K996">_xlfn.SWITCH(TRUE,
$B996="-","check",
$B996="CPC-Power",IFERROR(INDEX('POWER Device'!$A$1:$BA$5000,MATCH($C996,'POWER Device'!$I$1:$I$5016,0),MATCH(K$1,'POWER Device'!$A$1:$AZ$1,0)),""),
$B996&lt;&gt;"CPC",IFERROR(INDEX(鈺太Device!$A$1:$BC$5049,MATCH($C996,鈺太Device!$E$1:$E$5054,0),MATCH(K$1,鈺太Device!$A$1:$AZ$1,0)),""),
$B996="CPC",IFERROR(INDEX(鈺太芯Device!$A$1:$BD$5213,MATCH($C996,鈺太芯Device!$E$1:$E$5267,0),MATCH(K$1,鈺太芯Device!$A$1:$AZ$1,0)),""))</f>
        <v>None</v>
      </c>
      <c r="L996" s="44" t="str" cm="1">
        <f t="array" ref="L996">_xlfn.SWITCH(TRUE,
$B996="-","check",
$B996="CPC-Power",IFERROR(INDEX('POWER Device'!$A$1:$BA$5000,MATCH($C996,'POWER Device'!$I$1:$I$5016,0),MATCH(L$1,'POWER Device'!$A$1:$AZ$1,0)),""),
$B996&lt;&gt;"CPC",IFERROR(INDEX(鈺太Device!$A$1:$BC$5049,MATCH($C996,鈺太Device!$E$1:$E$5054,0),MATCH(L$1,鈺太Device!$A$1:$AZ$1,0)),""),
$B996="CPC",IFERROR(INDEX(鈺太芯Device!$A$1:$BD$5213,MATCH($C996,鈺太芯Device!$E$1:$E$5267,0),MATCH(L$1,鈺太芯Device!$A$1:$AZ$1,0)),""))</f>
        <v xml:space="preserve">OM-325 高溫錫膏 </v>
      </c>
      <c r="M996" s="44" t="str">
        <f t="shared" si="96"/>
        <v>ZTS6531S</v>
      </c>
      <c r="N996" s="44" t="str">
        <f t="shared" si="94"/>
        <v>ZTS6531S-4908XA-3004_v11</v>
      </c>
      <c r="O996" s="18" t="s">
        <v>31657</v>
      </c>
      <c r="P996" s="18" t="s">
        <v>33233</v>
      </c>
      <c r="Q996" s="19" t="s">
        <v>14328</v>
      </c>
      <c r="R996" s="20" t="str">
        <f t="shared" si="95"/>
        <v>||||||||||</v>
      </c>
      <c r="S996" s="21"/>
      <c r="T996" s="21"/>
      <c r="U996" s="21" t="s">
        <v>33232</v>
      </c>
      <c r="V996" s="22" t="s">
        <v>10</v>
      </c>
    </row>
    <row r="997" spans="1:22" ht="36">
      <c r="A997" s="45" t="str">
        <f t="shared" si="92"/>
        <v>2022-06</v>
      </c>
      <c r="B997" s="45" t="str">
        <f t="shared" si="97"/>
        <v>HELE</v>
      </c>
      <c r="C997" s="44" t="str" cm="1">
        <f t="array" ref="C997" xml:space="preserve">
_xlfn.SWITCH(TRUE,
$B997="-","-",
$B997="CPC-Power",
IF($D997="",
"PK"&amp;$E997&amp;"_V1."&amp;MAX(VALUE(RIGHT(_xlfn._xlws.FILTER('POWER Device'!$I$1:$I$5016,'POWER Device'!$H$1:$H$5016=$E997,"-"),1))),
"PK"&amp;$E997&amp;"_V1."&amp;$D997),
$B997="CPC",
IF($D997="",
"PK"&amp;$E997&amp;"_V1."&amp;MAX(VALUE(RIGHT(_xlfn._xlws.FILTER(鈺太芯Device!$E$1:$E$5267,鈺太芯Device!$D$1:$D$5267=$E997,"-"),1))),
"PK"&amp;$E997&amp;"_V1."&amp;$D997),
$B997&lt;&gt;"CPC",
IF($D997="",
"PK"&amp;$E997&amp;"_V1."&amp;MAX(VALUE(RIGHT(_xlfn._xlws.FILTER(鈺太Device!$E$1:$E$5054,鈺太Device!$D$1:$D$5054=$E997,"-"),1)))),
"PK"&amp;$E997&amp;"_V1."&amp;$D997)</f>
        <v>PKDT31Q01-104_V1.1</v>
      </c>
      <c r="E997" s="44" t="str">
        <f t="shared" si="93"/>
        <v>DT31Q01-104</v>
      </c>
      <c r="F997" s="44" t="str" cm="1">
        <f t="array" ref="F997">_xlfn.SWITCH(TRUE,
$B997="-","check",
$B997="CPC-Power",IFERROR(INDEX('POWER Device'!$A$1:$BA$5000,MATCH($C997,'POWER Device'!$I$1:$I$5016,0),MATCH(F$1,'POWER Device'!$A$1:$AZ$1,0)),""),
$B997&lt;&gt;"CPC",IFERROR(INDEX(鈺太Device!$A$1:$BC$5049,MATCH($C997,鈺太Device!$E$1:$E$5054,0),MATCH(F$1,鈺太Device!$A$1:$AZ$1,0)),""),
$B997="CPC",IFERROR(INDEX(鈺太芯Device!$A$1:$BD$5213,MATCH($C997,鈺太芯Device!$E$1:$E$5267,0),MATCH(F$1,鈺太芯Device!$A$1:$AZ$1,0)),""))</f>
        <v>ZTS6531S</v>
      </c>
      <c r="G997" s="44" t="str" cm="1">
        <f t="array" ref="G997">_xlfn.SWITCH(TRUE,
$B997="-","check",
$B997="CPC-Power",IFERROR(INDEX('POWER Device'!$A$1:$BA$5000,MATCH($C997,'POWER Device'!$I$1:$I$5016,0),MATCH(G$1,'POWER Device'!$A$1:$AZ$1,0)),""),
$B997&lt;&gt;"CPC",IFERROR(INDEX(鈺太Device!$A$1:$BC$5049,MATCH($C997,鈺太Device!$E$1:$E$5054,0),MATCH(G$1,鈺太Device!$A$1:$AZ$1,0)),""),
$B997="CPC",IFERROR(INDEX(鈺太芯Device!$A$1:$BD$5213,MATCH($C997,鈺太芯Device!$E$1:$E$5267,0),MATCH(G$1,鈺太芯Device!$A$1:$AZ$1,0)),""))</f>
        <v>4908XA</v>
      </c>
      <c r="H997" s="44" t="str" cm="1">
        <f t="array" ref="H997">_xlfn.SWITCH(TRUE,
$B997="-","check",
$B997="CPC-Power",IFERROR(INDEX('POWER Device'!$A$1:$BA$5000,MATCH($C997,'POWER Device'!$I$1:$I$5016,0),MATCH(H$1,'POWER Device'!$A$1:$AZ$1,0)),""),
$B997&lt;&gt;"CPC",IFERROR(INDEX(鈺太Device!$A$1:$BC$5049,MATCH($C997,鈺太Device!$E$1:$E$5054,0),MATCH(H$1,鈺太Device!$A$1:$AZ$1,0)),""),
$B997="CPC",IFERROR(INDEX(鈺太芯Device!$A$1:$BD$5213,MATCH($C997,鈺太芯Device!$E$1:$E$5267,0),MATCH(H$1,鈺太芯Device!$A$1:$AZ$1,0)),""))</f>
        <v>3004_v11</v>
      </c>
      <c r="I997" s="44" t="str" cm="1">
        <f t="array" ref="I997">_xlfn.SWITCH(TRUE,
$B997="-","check",
$B997="CPC-Power",IFERROR(INDEX('POWER Device'!$A$1:$BA$5000,MATCH($C997,'POWER Device'!$I$1:$I$5016,0),MATCH(I$1,'POWER Device'!$A$1:$AZ$1,0)),""),
$B997&lt;&gt;"CPC",IFERROR(INDEX(鈺太Device!$A$1:$BC$5049,MATCH($C997,鈺太Device!$E$1:$E$5054,0),MATCH(I$1,鈺太Device!$A$1:$AZ$1,0)),""),
$B997="CPC",IFERROR(INDEX(鈺太芯Device!$A$1:$BD$5213,MATCH($C997,鈺太芯Device!$E$1:$E$5267,0),MATCH(I$1,鈺太芯Device!$A$1:$AZ$1,0)),""))</f>
        <v>01B554166U4G0
01B554167U2G0
01B554165U2N0</v>
      </c>
      <c r="J997" s="44" t="str" cm="1">
        <f t="array" ref="J997">_xlfn.SWITCH(TRUE,
$B997="-","check",
$B997="CPC-Power",IFERROR(INDEX('POWER Device'!$A$1:$BA$5000,MATCH($C997,'POWER Device'!$I$1:$I$5016,0),MATCH(J$1,'POWER Device'!$A$1:$AZ$1,0)),""),
$B997&lt;&gt;"CPC",IFERROR(INDEX(鈺太Device!$A$1:$BC$5049,MATCH($C997,鈺太Device!$E$1:$E$5054,0),MATCH(J$1,鈺太Device!$A$1:$AZ$1,0)),""),
$B997="CPC",IFERROR(INDEX(鈺太芯Device!$A$1:$BD$5213,MATCH($C997,鈺太芯Device!$E$1:$E$5267,0),MATCH(J$1,鈺太芯Device!$A$1:$AZ$1,0)),""))</f>
        <v>無</v>
      </c>
      <c r="K997" s="44" t="str" cm="1">
        <f t="array" ref="K997">_xlfn.SWITCH(TRUE,
$B997="-","check",
$B997="CPC-Power",IFERROR(INDEX('POWER Device'!$A$1:$BA$5000,MATCH($C997,'POWER Device'!$I$1:$I$5016,0),MATCH(K$1,'POWER Device'!$A$1:$AZ$1,0)),""),
$B997&lt;&gt;"CPC",IFERROR(INDEX(鈺太Device!$A$1:$BC$5049,MATCH($C997,鈺太Device!$E$1:$E$5054,0),MATCH(K$1,鈺太Device!$A$1:$AZ$1,0)),""),
$B997="CPC",IFERROR(INDEX(鈺太芯Device!$A$1:$BD$5213,MATCH($C997,鈺太芯Device!$E$1:$E$5267,0),MATCH(K$1,鈺太芯Device!$A$1:$AZ$1,0)),""))</f>
        <v>None</v>
      </c>
      <c r="L997" s="44" t="str" cm="1">
        <f t="array" ref="L997">_xlfn.SWITCH(TRUE,
$B997="-","check",
$B997="CPC-Power",IFERROR(INDEX('POWER Device'!$A$1:$BA$5000,MATCH($C997,'POWER Device'!$I$1:$I$5016,0),MATCH(L$1,'POWER Device'!$A$1:$AZ$1,0)),""),
$B997&lt;&gt;"CPC",IFERROR(INDEX(鈺太Device!$A$1:$BC$5049,MATCH($C997,鈺太Device!$E$1:$E$5054,0),MATCH(L$1,鈺太Device!$A$1:$AZ$1,0)),""),
$B997="CPC",IFERROR(INDEX(鈺太芯Device!$A$1:$BD$5213,MATCH($C997,鈺太芯Device!$E$1:$E$5267,0),MATCH(L$1,鈺太芯Device!$A$1:$AZ$1,0)),""))</f>
        <v xml:space="preserve">OM-325 高溫錫膏 </v>
      </c>
      <c r="M997" s="44" t="str">
        <f t="shared" si="96"/>
        <v>ZTS6531S</v>
      </c>
      <c r="N997" s="44" t="str">
        <f t="shared" si="94"/>
        <v>ZTS6531S-4908XA-3004_v11</v>
      </c>
      <c r="O997" s="18" t="s">
        <v>31657</v>
      </c>
      <c r="P997" s="18" t="s">
        <v>33234</v>
      </c>
      <c r="Q997" s="19" t="s">
        <v>14328</v>
      </c>
      <c r="R997" s="20" t="str">
        <f t="shared" si="95"/>
        <v>||||||||||</v>
      </c>
      <c r="S997" s="21" t="s">
        <v>32833</v>
      </c>
      <c r="T997" s="21"/>
      <c r="U997" s="21" t="s">
        <v>33235</v>
      </c>
      <c r="V997" s="22" t="s">
        <v>10</v>
      </c>
    </row>
    <row r="998" spans="1:22">
      <c r="A998" s="45" t="str">
        <f t="shared" si="92"/>
        <v>2022-06</v>
      </c>
      <c r="B998" s="45" t="str">
        <f t="shared" si="97"/>
        <v>HELE</v>
      </c>
      <c r="C998" s="44" t="str" cm="1">
        <f t="array" ref="C998" xml:space="preserve">
_xlfn.SWITCH(TRUE,
$B998="-","-",
$B998="CPC-Power",
IF($D998="",
"PK"&amp;$E998&amp;"_V1."&amp;MAX(VALUE(RIGHT(_xlfn._xlws.FILTER('POWER Device'!$I$1:$I$5016,'POWER Device'!$H$1:$H$5016=$E998,"-"),1))),
"PK"&amp;$E998&amp;"_V1."&amp;$D998),
$B998="CPC",
IF($D998="",
"PK"&amp;$E998&amp;"_V1."&amp;MAX(VALUE(RIGHT(_xlfn._xlws.FILTER(鈺太芯Device!$E$1:$E$5267,鈺太芯Device!$D$1:$D$5267=$E998,"-"),1))),
"PK"&amp;$E998&amp;"_V1."&amp;$D998),
$B998&lt;&gt;"CPC",
IF($D998="",
"PK"&amp;$E998&amp;"_V1."&amp;MAX(VALUE(RIGHT(_xlfn._xlws.FILTER(鈺太Device!$E$1:$E$5054,鈺太Device!$D$1:$D$5054=$E998,"-"),1)))),
"PK"&amp;$E998&amp;"_V1."&amp;$D998)</f>
        <v>PKDT31Q01-114_V1.0</v>
      </c>
      <c r="E998" s="44" t="str">
        <f t="shared" si="93"/>
        <v>DT31Q01-114</v>
      </c>
      <c r="F998" s="44" t="str" cm="1">
        <f t="array" ref="F998">_xlfn.SWITCH(TRUE,
$B998="-","check",
$B998="CPC-Power",IFERROR(INDEX('POWER Device'!$A$1:$BA$5000,MATCH($C998,'POWER Device'!$I$1:$I$5016,0),MATCH(F$1,'POWER Device'!$A$1:$AZ$1,0)),""),
$B998&lt;&gt;"CPC",IFERROR(INDEX(鈺太Device!$A$1:$BC$5049,MATCH($C998,鈺太Device!$E$1:$E$5054,0),MATCH(F$1,鈺太Device!$A$1:$AZ$1,0)),""),
$B998="CPC",IFERROR(INDEX(鈺太芯Device!$A$1:$BD$5213,MATCH($C998,鈺太芯Device!$E$1:$E$5267,0),MATCH(F$1,鈺太芯Device!$A$1:$AZ$1,0)),""))</f>
        <v>ZTS6531S</v>
      </c>
      <c r="G998" s="44" t="str" cm="1">
        <f t="array" ref="G998">_xlfn.SWITCH(TRUE,
$B998="-","check",
$B998="CPC-Power",IFERROR(INDEX('POWER Device'!$A$1:$BA$5000,MATCH($C998,'POWER Device'!$I$1:$I$5016,0),MATCH(G$1,'POWER Device'!$A$1:$AZ$1,0)),""),
$B998&lt;&gt;"CPC",IFERROR(INDEX(鈺太Device!$A$1:$BC$5049,MATCH($C998,鈺太Device!$E$1:$E$5054,0),MATCH(G$1,鈺太Device!$A$1:$AZ$1,0)),""),
$B998="CPC",IFERROR(INDEX(鈺太芯Device!$A$1:$BD$5213,MATCH($C998,鈺太芯Device!$E$1:$E$5267,0),MATCH(G$1,鈺太芯Device!$A$1:$AZ$1,0)),""))</f>
        <v>4908XA</v>
      </c>
      <c r="H998" s="44" t="str" cm="1">
        <f t="array" ref="H998">_xlfn.SWITCH(TRUE,
$B998="-","check",
$B998="CPC-Power",IFERROR(INDEX('POWER Device'!$A$1:$BA$5000,MATCH($C998,'POWER Device'!$I$1:$I$5016,0),MATCH(H$1,'POWER Device'!$A$1:$AZ$1,0)),""),
$B998&lt;&gt;"CPC",IFERROR(INDEX(鈺太Device!$A$1:$BC$5049,MATCH($C998,鈺太Device!$E$1:$E$5054,0),MATCH(H$1,鈺太Device!$A$1:$AZ$1,0)),""),
$B998="CPC",IFERROR(INDEX(鈺太芯Device!$A$1:$BD$5213,MATCH($C998,鈺太芯Device!$E$1:$E$5267,0),MATCH(H$1,鈺太芯Device!$A$1:$AZ$1,0)),""))</f>
        <v>3004_v11</v>
      </c>
      <c r="I998" s="44" t="str" cm="1">
        <f t="array" ref="I998">_xlfn.SWITCH(TRUE,
$B998="-","check",
$B998="CPC-Power",IFERROR(INDEX('POWER Device'!$A$1:$BA$5000,MATCH($C998,'POWER Device'!$I$1:$I$5016,0),MATCH(I$1,'POWER Device'!$A$1:$AZ$1,0)),""),
$B998&lt;&gt;"CPC",IFERROR(INDEX(鈺太Device!$A$1:$BC$5049,MATCH($C998,鈺太Device!$E$1:$E$5054,0),MATCH(I$1,鈺太Device!$A$1:$AZ$1,0)),""),
$B998="CPC",IFERROR(INDEX(鈺太芯Device!$A$1:$BD$5213,MATCH($C998,鈺太芯Device!$E$1:$E$5267,0),MATCH(I$1,鈺太芯Device!$A$1:$AZ$1,0)),""))</f>
        <v>01B554166U4G0
01B554167U2G0
01B554165U2N0</v>
      </c>
      <c r="J998" s="44" t="str" cm="1">
        <f t="array" ref="J998">_xlfn.SWITCH(TRUE,
$B998="-","check",
$B998="CPC-Power",IFERROR(INDEX('POWER Device'!$A$1:$BA$5000,MATCH($C998,'POWER Device'!$I$1:$I$5016,0),MATCH(J$1,'POWER Device'!$A$1:$AZ$1,0)),""),
$B998&lt;&gt;"CPC",IFERROR(INDEX(鈺太Device!$A$1:$BC$5049,MATCH($C998,鈺太Device!$E$1:$E$5054,0),MATCH(J$1,鈺太Device!$A$1:$AZ$1,0)),""),
$B998="CPC",IFERROR(INDEX(鈺太芯Device!$A$1:$BD$5213,MATCH($C998,鈺太芯Device!$E$1:$E$5267,0),MATCH(J$1,鈺太芯Device!$A$1:$AZ$1,0)),""))</f>
        <v>無</v>
      </c>
      <c r="K998" s="44" t="str" cm="1">
        <f t="array" ref="K998">_xlfn.SWITCH(TRUE,
$B998="-","check",
$B998="CPC-Power",IFERROR(INDEX('POWER Device'!$A$1:$BA$5000,MATCH($C998,'POWER Device'!$I$1:$I$5016,0),MATCH(K$1,'POWER Device'!$A$1:$AZ$1,0)),""),
$B998&lt;&gt;"CPC",IFERROR(INDEX(鈺太Device!$A$1:$BC$5049,MATCH($C998,鈺太Device!$E$1:$E$5054,0),MATCH(K$1,鈺太Device!$A$1:$AZ$1,0)),""),
$B998="CPC",IFERROR(INDEX(鈺太芯Device!$A$1:$BD$5213,MATCH($C998,鈺太芯Device!$E$1:$E$5267,0),MATCH(K$1,鈺太芯Device!$A$1:$AZ$1,0)),""))</f>
        <v>None</v>
      </c>
      <c r="L998" s="44" t="str" cm="1">
        <f t="array" ref="L998">_xlfn.SWITCH(TRUE,
$B998="-","check",
$B998="CPC-Power",IFERROR(INDEX('POWER Device'!$A$1:$BA$5000,MATCH($C998,'POWER Device'!$I$1:$I$5016,0),MATCH(L$1,'POWER Device'!$A$1:$AZ$1,0)),""),
$B998&lt;&gt;"CPC",IFERROR(INDEX(鈺太Device!$A$1:$BC$5049,MATCH($C998,鈺太Device!$E$1:$E$5054,0),MATCH(L$1,鈺太Device!$A$1:$AZ$1,0)),""),
$B998="CPC",IFERROR(INDEX(鈺太芯Device!$A$1:$BD$5213,MATCH($C998,鈺太芯Device!$E$1:$E$5267,0),MATCH(L$1,鈺太芯Device!$A$1:$AZ$1,0)),""))</f>
        <v>OM-325
高溫錫膏</v>
      </c>
      <c r="M998" s="44" t="str">
        <f t="shared" si="96"/>
        <v>ZTS6531S</v>
      </c>
      <c r="N998" s="44" t="str">
        <f t="shared" si="94"/>
        <v>ZTS6531S-4908XA-3004_v11</v>
      </c>
      <c r="O998" s="18" t="s">
        <v>31657</v>
      </c>
      <c r="P998" s="18" t="s">
        <v>33236</v>
      </c>
      <c r="Q998" s="19" t="s">
        <v>14372</v>
      </c>
      <c r="R998" s="20" t="str">
        <f t="shared" si="95"/>
        <v>||||||||||</v>
      </c>
      <c r="S998" s="21"/>
      <c r="T998" s="21"/>
      <c r="U998" s="21" t="s">
        <v>32874</v>
      </c>
      <c r="V998" s="22" t="s">
        <v>10</v>
      </c>
    </row>
    <row r="999" spans="1:22">
      <c r="A999" s="45" t="str">
        <f t="shared" si="92"/>
        <v>2022-06</v>
      </c>
      <c r="B999" s="45" t="str">
        <f t="shared" si="97"/>
        <v>HELE</v>
      </c>
      <c r="C999" s="44" t="str" cm="1">
        <f t="array" ref="C999" xml:space="preserve">
_xlfn.SWITCH(TRUE,
$B999="-","-",
$B999="CPC-Power",
IF($D999="",
"PK"&amp;$E999&amp;"_V1."&amp;MAX(VALUE(RIGHT(_xlfn._xlws.FILTER('POWER Device'!$I$1:$I$5016,'POWER Device'!$H$1:$H$5016=$E999,"-"),1))),
"PK"&amp;$E999&amp;"_V1."&amp;$D999),
$B999="CPC",
IF($D999="",
"PK"&amp;$E999&amp;"_V1."&amp;MAX(VALUE(RIGHT(_xlfn._xlws.FILTER(鈺太芯Device!$E$1:$E$5267,鈺太芯Device!$D$1:$D$5267=$E999,"-"),1))),
"PK"&amp;$E999&amp;"_V1."&amp;$D999),
$B999&lt;&gt;"CPC",
IF($D999="",
"PK"&amp;$E999&amp;"_V1."&amp;MAX(VALUE(RIGHT(_xlfn._xlws.FILTER(鈺太Device!$E$1:$E$5054,鈺太Device!$D$1:$D$5054=$E999,"-"),1)))),
"PK"&amp;$E999&amp;"_V1."&amp;$D999)</f>
        <v>PKDT31Q01-114_V1.0</v>
      </c>
      <c r="E999" s="44" t="str">
        <f t="shared" si="93"/>
        <v>DT31Q01-114</v>
      </c>
      <c r="F999" s="44" t="str" cm="1">
        <f t="array" ref="F999">_xlfn.SWITCH(TRUE,
$B999="-","check",
$B999="CPC-Power",IFERROR(INDEX('POWER Device'!$A$1:$BA$5000,MATCH($C999,'POWER Device'!$I$1:$I$5016,0),MATCH(F$1,'POWER Device'!$A$1:$AZ$1,0)),""),
$B999&lt;&gt;"CPC",IFERROR(INDEX(鈺太Device!$A$1:$BC$5049,MATCH($C999,鈺太Device!$E$1:$E$5054,0),MATCH(F$1,鈺太Device!$A$1:$AZ$1,0)),""),
$B999="CPC",IFERROR(INDEX(鈺太芯Device!$A$1:$BD$5213,MATCH($C999,鈺太芯Device!$E$1:$E$5267,0),MATCH(F$1,鈺太芯Device!$A$1:$AZ$1,0)),""))</f>
        <v>ZTS6531S</v>
      </c>
      <c r="G999" s="44" t="str" cm="1">
        <f t="array" ref="G999">_xlfn.SWITCH(TRUE,
$B999="-","check",
$B999="CPC-Power",IFERROR(INDEX('POWER Device'!$A$1:$BA$5000,MATCH($C999,'POWER Device'!$I$1:$I$5016,0),MATCH(G$1,'POWER Device'!$A$1:$AZ$1,0)),""),
$B999&lt;&gt;"CPC",IFERROR(INDEX(鈺太Device!$A$1:$BC$5049,MATCH($C999,鈺太Device!$E$1:$E$5054,0),MATCH(G$1,鈺太Device!$A$1:$AZ$1,0)),""),
$B999="CPC",IFERROR(INDEX(鈺太芯Device!$A$1:$BD$5213,MATCH($C999,鈺太芯Device!$E$1:$E$5267,0),MATCH(G$1,鈺太芯Device!$A$1:$AZ$1,0)),""))</f>
        <v>4908XA</v>
      </c>
      <c r="H999" s="44" t="str" cm="1">
        <f t="array" ref="H999">_xlfn.SWITCH(TRUE,
$B999="-","check",
$B999="CPC-Power",IFERROR(INDEX('POWER Device'!$A$1:$BA$5000,MATCH($C999,'POWER Device'!$I$1:$I$5016,0),MATCH(H$1,'POWER Device'!$A$1:$AZ$1,0)),""),
$B999&lt;&gt;"CPC",IFERROR(INDEX(鈺太Device!$A$1:$BC$5049,MATCH($C999,鈺太Device!$E$1:$E$5054,0),MATCH(H$1,鈺太Device!$A$1:$AZ$1,0)),""),
$B999="CPC",IFERROR(INDEX(鈺太芯Device!$A$1:$BD$5213,MATCH($C999,鈺太芯Device!$E$1:$E$5267,0),MATCH(H$1,鈺太芯Device!$A$1:$AZ$1,0)),""))</f>
        <v>3004_v11</v>
      </c>
      <c r="I999" s="44" t="str" cm="1">
        <f t="array" ref="I999">_xlfn.SWITCH(TRUE,
$B999="-","check",
$B999="CPC-Power",IFERROR(INDEX('POWER Device'!$A$1:$BA$5000,MATCH($C999,'POWER Device'!$I$1:$I$5016,0),MATCH(I$1,'POWER Device'!$A$1:$AZ$1,0)),""),
$B999&lt;&gt;"CPC",IFERROR(INDEX(鈺太Device!$A$1:$BC$5049,MATCH($C999,鈺太Device!$E$1:$E$5054,0),MATCH(I$1,鈺太Device!$A$1:$AZ$1,0)),""),
$B999="CPC",IFERROR(INDEX(鈺太芯Device!$A$1:$BD$5213,MATCH($C999,鈺太芯Device!$E$1:$E$5267,0),MATCH(I$1,鈺太芯Device!$A$1:$AZ$1,0)),""))</f>
        <v>01B554166U4G0
01B554167U2G0
01B554165U2N0</v>
      </c>
      <c r="J999" s="44" t="str" cm="1">
        <f t="array" ref="J999">_xlfn.SWITCH(TRUE,
$B999="-","check",
$B999="CPC-Power",IFERROR(INDEX('POWER Device'!$A$1:$BA$5000,MATCH($C999,'POWER Device'!$I$1:$I$5016,0),MATCH(J$1,'POWER Device'!$A$1:$AZ$1,0)),""),
$B999&lt;&gt;"CPC",IFERROR(INDEX(鈺太Device!$A$1:$BC$5049,MATCH($C999,鈺太Device!$E$1:$E$5054,0),MATCH(J$1,鈺太Device!$A$1:$AZ$1,0)),""),
$B999="CPC",IFERROR(INDEX(鈺太芯Device!$A$1:$BD$5213,MATCH($C999,鈺太芯Device!$E$1:$E$5267,0),MATCH(J$1,鈺太芯Device!$A$1:$AZ$1,0)),""))</f>
        <v>無</v>
      </c>
      <c r="K999" s="44" t="str" cm="1">
        <f t="array" ref="K999">_xlfn.SWITCH(TRUE,
$B999="-","check",
$B999="CPC-Power",IFERROR(INDEX('POWER Device'!$A$1:$BA$5000,MATCH($C999,'POWER Device'!$I$1:$I$5016,0),MATCH(K$1,'POWER Device'!$A$1:$AZ$1,0)),""),
$B999&lt;&gt;"CPC",IFERROR(INDEX(鈺太Device!$A$1:$BC$5049,MATCH($C999,鈺太Device!$E$1:$E$5054,0),MATCH(K$1,鈺太Device!$A$1:$AZ$1,0)),""),
$B999="CPC",IFERROR(INDEX(鈺太芯Device!$A$1:$BD$5213,MATCH($C999,鈺太芯Device!$E$1:$E$5267,0),MATCH(K$1,鈺太芯Device!$A$1:$AZ$1,0)),""))</f>
        <v>None</v>
      </c>
      <c r="L999" s="44" t="str" cm="1">
        <f t="array" ref="L999">_xlfn.SWITCH(TRUE,
$B999="-","check",
$B999="CPC-Power",IFERROR(INDEX('POWER Device'!$A$1:$BA$5000,MATCH($C999,'POWER Device'!$I$1:$I$5016,0),MATCH(L$1,'POWER Device'!$A$1:$AZ$1,0)),""),
$B999&lt;&gt;"CPC",IFERROR(INDEX(鈺太Device!$A$1:$BC$5049,MATCH($C999,鈺太Device!$E$1:$E$5054,0),MATCH(L$1,鈺太Device!$A$1:$AZ$1,0)),""),
$B999="CPC",IFERROR(INDEX(鈺太芯Device!$A$1:$BD$5213,MATCH($C999,鈺太芯Device!$E$1:$E$5267,0),MATCH(L$1,鈺太芯Device!$A$1:$AZ$1,0)),""))</f>
        <v>OM-325
高溫錫膏</v>
      </c>
      <c r="M999" s="44" t="str">
        <f t="shared" si="96"/>
        <v>ZTS6531S</v>
      </c>
      <c r="N999" s="44" t="str">
        <f t="shared" si="94"/>
        <v>ZTS6531S-4908XA-3004_v11</v>
      </c>
      <c r="O999" s="18" t="s">
        <v>31657</v>
      </c>
      <c r="P999" s="18" t="s">
        <v>33237</v>
      </c>
      <c r="Q999" s="19" t="s">
        <v>14372</v>
      </c>
      <c r="R999" s="20" t="str">
        <f t="shared" si="95"/>
        <v>||||||||||</v>
      </c>
      <c r="S999" s="21"/>
      <c r="T999" s="21"/>
      <c r="U999" s="21" t="s">
        <v>32874</v>
      </c>
      <c r="V999" s="22" t="s">
        <v>10</v>
      </c>
    </row>
    <row r="1000" spans="1:22">
      <c r="A1000" s="45" t="str">
        <f t="shared" si="92"/>
        <v>2022-06</v>
      </c>
      <c r="B1000" s="45" t="str">
        <f t="shared" si="97"/>
        <v>HELE</v>
      </c>
      <c r="C1000" s="44" t="str" cm="1">
        <f t="array" ref="C1000" xml:space="preserve">
_xlfn.SWITCH(TRUE,
$B1000="-","-",
$B1000="CPC-Power",
IF($D1000="",
"PK"&amp;$E1000&amp;"_V1."&amp;MAX(VALUE(RIGHT(_xlfn._xlws.FILTER('POWER Device'!$I$1:$I$5016,'POWER Device'!$H$1:$H$5016=$E1000,"-"),1))),
"PK"&amp;$E1000&amp;"_V1."&amp;$D1000),
$B1000="CPC",
IF($D1000="",
"PK"&amp;$E1000&amp;"_V1."&amp;MAX(VALUE(RIGHT(_xlfn._xlws.FILTER(鈺太芯Device!$E$1:$E$5267,鈺太芯Device!$D$1:$D$5267=$E1000,"-"),1))),
"PK"&amp;$E1000&amp;"_V1."&amp;$D1000),
$B1000&lt;&gt;"CPC",
IF($D1000="",
"PK"&amp;$E1000&amp;"_V1."&amp;MAX(VALUE(RIGHT(_xlfn._xlws.FILTER(鈺太Device!$E$1:$E$5054,鈺太Device!$D$1:$D$5054=$E1000,"-"),1)))),
"PK"&amp;$E1000&amp;"_V1."&amp;$D1000)</f>
        <v>PKDT31Q01-114_V1.0</v>
      </c>
      <c r="E1000" s="44" t="str">
        <f t="shared" si="93"/>
        <v>DT31Q01-114</v>
      </c>
      <c r="F1000" s="44" t="str" cm="1">
        <f t="array" ref="F1000">_xlfn.SWITCH(TRUE,
$B1000="-","check",
$B1000="CPC-Power",IFERROR(INDEX('POWER Device'!$A$1:$BA$5000,MATCH($C1000,'POWER Device'!$I$1:$I$5016,0),MATCH(F$1,'POWER Device'!$A$1:$AZ$1,0)),""),
$B1000&lt;&gt;"CPC",IFERROR(INDEX(鈺太Device!$A$1:$BC$5049,MATCH($C1000,鈺太Device!$E$1:$E$5054,0),MATCH(F$1,鈺太Device!$A$1:$AZ$1,0)),""),
$B1000="CPC",IFERROR(INDEX(鈺太芯Device!$A$1:$BD$5213,MATCH($C1000,鈺太芯Device!$E$1:$E$5267,0),MATCH(F$1,鈺太芯Device!$A$1:$AZ$1,0)),""))</f>
        <v>ZTS6531S</v>
      </c>
      <c r="G1000" s="44" t="str" cm="1">
        <f t="array" ref="G1000">_xlfn.SWITCH(TRUE,
$B1000="-","check",
$B1000="CPC-Power",IFERROR(INDEX('POWER Device'!$A$1:$BA$5000,MATCH($C1000,'POWER Device'!$I$1:$I$5016,0),MATCH(G$1,'POWER Device'!$A$1:$AZ$1,0)),""),
$B1000&lt;&gt;"CPC",IFERROR(INDEX(鈺太Device!$A$1:$BC$5049,MATCH($C1000,鈺太Device!$E$1:$E$5054,0),MATCH(G$1,鈺太Device!$A$1:$AZ$1,0)),""),
$B1000="CPC",IFERROR(INDEX(鈺太芯Device!$A$1:$BD$5213,MATCH($C1000,鈺太芯Device!$E$1:$E$5267,0),MATCH(G$1,鈺太芯Device!$A$1:$AZ$1,0)),""))</f>
        <v>4908XA</v>
      </c>
      <c r="H1000" s="44" t="str" cm="1">
        <f t="array" ref="H1000">_xlfn.SWITCH(TRUE,
$B1000="-","check",
$B1000="CPC-Power",IFERROR(INDEX('POWER Device'!$A$1:$BA$5000,MATCH($C1000,'POWER Device'!$I$1:$I$5016,0),MATCH(H$1,'POWER Device'!$A$1:$AZ$1,0)),""),
$B1000&lt;&gt;"CPC",IFERROR(INDEX(鈺太Device!$A$1:$BC$5049,MATCH($C1000,鈺太Device!$E$1:$E$5054,0),MATCH(H$1,鈺太Device!$A$1:$AZ$1,0)),""),
$B1000="CPC",IFERROR(INDEX(鈺太芯Device!$A$1:$BD$5213,MATCH($C1000,鈺太芯Device!$E$1:$E$5267,0),MATCH(H$1,鈺太芯Device!$A$1:$AZ$1,0)),""))</f>
        <v>3004_v11</v>
      </c>
      <c r="I1000" s="44" t="str" cm="1">
        <f t="array" ref="I1000">_xlfn.SWITCH(TRUE,
$B1000="-","check",
$B1000="CPC-Power",IFERROR(INDEX('POWER Device'!$A$1:$BA$5000,MATCH($C1000,'POWER Device'!$I$1:$I$5016,0),MATCH(I$1,'POWER Device'!$A$1:$AZ$1,0)),""),
$B1000&lt;&gt;"CPC",IFERROR(INDEX(鈺太Device!$A$1:$BC$5049,MATCH($C1000,鈺太Device!$E$1:$E$5054,0),MATCH(I$1,鈺太Device!$A$1:$AZ$1,0)),""),
$B1000="CPC",IFERROR(INDEX(鈺太芯Device!$A$1:$BD$5213,MATCH($C1000,鈺太芯Device!$E$1:$E$5267,0),MATCH(I$1,鈺太芯Device!$A$1:$AZ$1,0)),""))</f>
        <v>01B554166U4G0
01B554167U2G0
01B554165U2N0</v>
      </c>
      <c r="J1000" s="44" t="str" cm="1">
        <f t="array" ref="J1000">_xlfn.SWITCH(TRUE,
$B1000="-","check",
$B1000="CPC-Power",IFERROR(INDEX('POWER Device'!$A$1:$BA$5000,MATCH($C1000,'POWER Device'!$I$1:$I$5016,0),MATCH(J$1,'POWER Device'!$A$1:$AZ$1,0)),""),
$B1000&lt;&gt;"CPC",IFERROR(INDEX(鈺太Device!$A$1:$BC$5049,MATCH($C1000,鈺太Device!$E$1:$E$5054,0),MATCH(J$1,鈺太Device!$A$1:$AZ$1,0)),""),
$B1000="CPC",IFERROR(INDEX(鈺太芯Device!$A$1:$BD$5213,MATCH($C1000,鈺太芯Device!$E$1:$E$5267,0),MATCH(J$1,鈺太芯Device!$A$1:$AZ$1,0)),""))</f>
        <v>無</v>
      </c>
      <c r="K1000" s="44" t="str" cm="1">
        <f t="array" ref="K1000">_xlfn.SWITCH(TRUE,
$B1000="-","check",
$B1000="CPC-Power",IFERROR(INDEX('POWER Device'!$A$1:$BA$5000,MATCH($C1000,'POWER Device'!$I$1:$I$5016,0),MATCH(K$1,'POWER Device'!$A$1:$AZ$1,0)),""),
$B1000&lt;&gt;"CPC",IFERROR(INDEX(鈺太Device!$A$1:$BC$5049,MATCH($C1000,鈺太Device!$E$1:$E$5054,0),MATCH(K$1,鈺太Device!$A$1:$AZ$1,0)),""),
$B1000="CPC",IFERROR(INDEX(鈺太芯Device!$A$1:$BD$5213,MATCH($C1000,鈺太芯Device!$E$1:$E$5267,0),MATCH(K$1,鈺太芯Device!$A$1:$AZ$1,0)),""))</f>
        <v>None</v>
      </c>
      <c r="L1000" s="44" t="str" cm="1">
        <f t="array" ref="L1000">_xlfn.SWITCH(TRUE,
$B1000="-","check",
$B1000="CPC-Power",IFERROR(INDEX('POWER Device'!$A$1:$BA$5000,MATCH($C1000,'POWER Device'!$I$1:$I$5016,0),MATCH(L$1,'POWER Device'!$A$1:$AZ$1,0)),""),
$B1000&lt;&gt;"CPC",IFERROR(INDEX(鈺太Device!$A$1:$BC$5049,MATCH($C1000,鈺太Device!$E$1:$E$5054,0),MATCH(L$1,鈺太Device!$A$1:$AZ$1,0)),""),
$B1000="CPC",IFERROR(INDEX(鈺太芯Device!$A$1:$BD$5213,MATCH($C1000,鈺太芯Device!$E$1:$E$5267,0),MATCH(L$1,鈺太芯Device!$A$1:$AZ$1,0)),""))</f>
        <v>OM-325
高溫錫膏</v>
      </c>
      <c r="M1000" s="44" t="str">
        <f t="shared" si="96"/>
        <v>ZTS6531S</v>
      </c>
      <c r="N1000" s="44" t="str">
        <f t="shared" si="94"/>
        <v>ZTS6531S-4908XA-3004_v11</v>
      </c>
      <c r="O1000" s="18" t="s">
        <v>31657</v>
      </c>
      <c r="P1000" s="18" t="s">
        <v>33238</v>
      </c>
      <c r="Q1000" s="19" t="s">
        <v>14372</v>
      </c>
      <c r="R1000" s="20" t="str">
        <f t="shared" si="95"/>
        <v>||||||||||</v>
      </c>
      <c r="S1000" s="21"/>
      <c r="T1000" s="21"/>
      <c r="U1000" s="21" t="s">
        <v>32874</v>
      </c>
      <c r="V1000" s="22" t="s">
        <v>10</v>
      </c>
    </row>
    <row r="1001" spans="1:22">
      <c r="A1001" s="45" t="str">
        <f t="shared" si="92"/>
        <v>2022-06</v>
      </c>
      <c r="B1001" s="45" t="str">
        <f t="shared" si="97"/>
        <v>HELE</v>
      </c>
      <c r="C1001" s="44" t="str" cm="1">
        <f t="array" ref="C1001" xml:space="preserve">
_xlfn.SWITCH(TRUE,
$B1001="-","-",
$B1001="CPC-Power",
IF($D1001="",
"PK"&amp;$E1001&amp;"_V1."&amp;MAX(VALUE(RIGHT(_xlfn._xlws.FILTER('POWER Device'!$I$1:$I$5016,'POWER Device'!$H$1:$H$5016=$E1001,"-"),1))),
"PK"&amp;$E1001&amp;"_V1."&amp;$D1001),
$B1001="CPC",
IF($D1001="",
"PK"&amp;$E1001&amp;"_V1."&amp;MAX(VALUE(RIGHT(_xlfn._xlws.FILTER(鈺太芯Device!$E$1:$E$5267,鈺太芯Device!$D$1:$D$5267=$E1001,"-"),1))),
"PK"&amp;$E1001&amp;"_V1."&amp;$D1001),
$B1001&lt;&gt;"CPC",
IF($D1001="",
"PK"&amp;$E1001&amp;"_V1."&amp;MAX(VALUE(RIGHT(_xlfn._xlws.FILTER(鈺太Device!$E$1:$E$5054,鈺太Device!$D$1:$D$5054=$E1001,"-"),1)))),
"PK"&amp;$E1001&amp;"_V1."&amp;$D1001)</f>
        <v>PKDT31Q01-114_V1.0</v>
      </c>
      <c r="E1001" s="44" t="str">
        <f t="shared" si="93"/>
        <v>DT31Q01-114</v>
      </c>
      <c r="F1001" s="44" t="str" cm="1">
        <f t="array" ref="F1001">_xlfn.SWITCH(TRUE,
$B1001="-","check",
$B1001="CPC-Power",IFERROR(INDEX('POWER Device'!$A$1:$BA$5000,MATCH($C1001,'POWER Device'!$I$1:$I$5016,0),MATCH(F$1,'POWER Device'!$A$1:$AZ$1,0)),""),
$B1001&lt;&gt;"CPC",IFERROR(INDEX(鈺太Device!$A$1:$BC$5049,MATCH($C1001,鈺太Device!$E$1:$E$5054,0),MATCH(F$1,鈺太Device!$A$1:$AZ$1,0)),""),
$B1001="CPC",IFERROR(INDEX(鈺太芯Device!$A$1:$BD$5213,MATCH($C1001,鈺太芯Device!$E$1:$E$5267,0),MATCH(F$1,鈺太芯Device!$A$1:$AZ$1,0)),""))</f>
        <v>ZTS6531S</v>
      </c>
      <c r="G1001" s="44" t="str" cm="1">
        <f t="array" ref="G1001">_xlfn.SWITCH(TRUE,
$B1001="-","check",
$B1001="CPC-Power",IFERROR(INDEX('POWER Device'!$A$1:$BA$5000,MATCH($C1001,'POWER Device'!$I$1:$I$5016,0),MATCH(G$1,'POWER Device'!$A$1:$AZ$1,0)),""),
$B1001&lt;&gt;"CPC",IFERROR(INDEX(鈺太Device!$A$1:$BC$5049,MATCH($C1001,鈺太Device!$E$1:$E$5054,0),MATCH(G$1,鈺太Device!$A$1:$AZ$1,0)),""),
$B1001="CPC",IFERROR(INDEX(鈺太芯Device!$A$1:$BD$5213,MATCH($C1001,鈺太芯Device!$E$1:$E$5267,0),MATCH(G$1,鈺太芯Device!$A$1:$AZ$1,0)),""))</f>
        <v>4908XA</v>
      </c>
      <c r="H1001" s="44" t="str" cm="1">
        <f t="array" ref="H1001">_xlfn.SWITCH(TRUE,
$B1001="-","check",
$B1001="CPC-Power",IFERROR(INDEX('POWER Device'!$A$1:$BA$5000,MATCH($C1001,'POWER Device'!$I$1:$I$5016,0),MATCH(H$1,'POWER Device'!$A$1:$AZ$1,0)),""),
$B1001&lt;&gt;"CPC",IFERROR(INDEX(鈺太Device!$A$1:$BC$5049,MATCH($C1001,鈺太Device!$E$1:$E$5054,0),MATCH(H$1,鈺太Device!$A$1:$AZ$1,0)),""),
$B1001="CPC",IFERROR(INDEX(鈺太芯Device!$A$1:$BD$5213,MATCH($C1001,鈺太芯Device!$E$1:$E$5267,0),MATCH(H$1,鈺太芯Device!$A$1:$AZ$1,0)),""))</f>
        <v>3004_v11</v>
      </c>
      <c r="I1001" s="44" t="str" cm="1">
        <f t="array" ref="I1001">_xlfn.SWITCH(TRUE,
$B1001="-","check",
$B1001="CPC-Power",IFERROR(INDEX('POWER Device'!$A$1:$BA$5000,MATCH($C1001,'POWER Device'!$I$1:$I$5016,0),MATCH(I$1,'POWER Device'!$A$1:$AZ$1,0)),""),
$B1001&lt;&gt;"CPC",IFERROR(INDEX(鈺太Device!$A$1:$BC$5049,MATCH($C1001,鈺太Device!$E$1:$E$5054,0),MATCH(I$1,鈺太Device!$A$1:$AZ$1,0)),""),
$B1001="CPC",IFERROR(INDEX(鈺太芯Device!$A$1:$BD$5213,MATCH($C1001,鈺太芯Device!$E$1:$E$5267,0),MATCH(I$1,鈺太芯Device!$A$1:$AZ$1,0)),""))</f>
        <v>01B554166U4G0
01B554167U2G0
01B554165U2N0</v>
      </c>
      <c r="J1001" s="44" t="str" cm="1">
        <f t="array" ref="J1001">_xlfn.SWITCH(TRUE,
$B1001="-","check",
$B1001="CPC-Power",IFERROR(INDEX('POWER Device'!$A$1:$BA$5000,MATCH($C1001,'POWER Device'!$I$1:$I$5016,0),MATCH(J$1,'POWER Device'!$A$1:$AZ$1,0)),""),
$B1001&lt;&gt;"CPC",IFERROR(INDEX(鈺太Device!$A$1:$BC$5049,MATCH($C1001,鈺太Device!$E$1:$E$5054,0),MATCH(J$1,鈺太Device!$A$1:$AZ$1,0)),""),
$B1001="CPC",IFERROR(INDEX(鈺太芯Device!$A$1:$BD$5213,MATCH($C1001,鈺太芯Device!$E$1:$E$5267,0),MATCH(J$1,鈺太芯Device!$A$1:$AZ$1,0)),""))</f>
        <v>無</v>
      </c>
      <c r="K1001" s="44" t="str" cm="1">
        <f t="array" ref="K1001">_xlfn.SWITCH(TRUE,
$B1001="-","check",
$B1001="CPC-Power",IFERROR(INDEX('POWER Device'!$A$1:$BA$5000,MATCH($C1001,'POWER Device'!$I$1:$I$5016,0),MATCH(K$1,'POWER Device'!$A$1:$AZ$1,0)),""),
$B1001&lt;&gt;"CPC",IFERROR(INDEX(鈺太Device!$A$1:$BC$5049,MATCH($C1001,鈺太Device!$E$1:$E$5054,0),MATCH(K$1,鈺太Device!$A$1:$AZ$1,0)),""),
$B1001="CPC",IFERROR(INDEX(鈺太芯Device!$A$1:$BD$5213,MATCH($C1001,鈺太芯Device!$E$1:$E$5267,0),MATCH(K$1,鈺太芯Device!$A$1:$AZ$1,0)),""))</f>
        <v>None</v>
      </c>
      <c r="L1001" s="44" t="str" cm="1">
        <f t="array" ref="L1001">_xlfn.SWITCH(TRUE,
$B1001="-","check",
$B1001="CPC-Power",IFERROR(INDEX('POWER Device'!$A$1:$BA$5000,MATCH($C1001,'POWER Device'!$I$1:$I$5016,0),MATCH(L$1,'POWER Device'!$A$1:$AZ$1,0)),""),
$B1001&lt;&gt;"CPC",IFERROR(INDEX(鈺太Device!$A$1:$BC$5049,MATCH($C1001,鈺太Device!$E$1:$E$5054,0),MATCH(L$1,鈺太Device!$A$1:$AZ$1,0)),""),
$B1001="CPC",IFERROR(INDEX(鈺太芯Device!$A$1:$BD$5213,MATCH($C1001,鈺太芯Device!$E$1:$E$5267,0),MATCH(L$1,鈺太芯Device!$A$1:$AZ$1,0)),""))</f>
        <v>OM-325
高溫錫膏</v>
      </c>
      <c r="M1001" s="44" t="str">
        <f t="shared" si="96"/>
        <v>ZTS6531S</v>
      </c>
      <c r="N1001" s="44" t="str">
        <f t="shared" si="94"/>
        <v>ZTS6531S-4908XA-3004_v11</v>
      </c>
      <c r="O1001" s="18" t="s">
        <v>31657</v>
      </c>
      <c r="P1001" s="18" t="s">
        <v>33239</v>
      </c>
      <c r="Q1001" s="19" t="s">
        <v>14372</v>
      </c>
      <c r="R1001" s="20" t="str">
        <f t="shared" si="95"/>
        <v>||||||||||</v>
      </c>
      <c r="S1001" s="21"/>
      <c r="T1001" s="21"/>
      <c r="U1001" s="21" t="s">
        <v>32874</v>
      </c>
      <c r="V1001" s="22" t="s">
        <v>10</v>
      </c>
    </row>
    <row r="1002" spans="1:22">
      <c r="A1002" s="45" t="str">
        <f t="shared" si="92"/>
        <v>2022-06</v>
      </c>
      <c r="B1002" s="45" t="str">
        <f t="shared" si="97"/>
        <v>HELE</v>
      </c>
      <c r="C1002" s="44" t="str" cm="1">
        <f t="array" ref="C1002" xml:space="preserve">
_xlfn.SWITCH(TRUE,
$B1002="-","-",
$B1002="CPC-Power",
IF($D1002="",
"PK"&amp;$E1002&amp;"_V1."&amp;MAX(VALUE(RIGHT(_xlfn._xlws.FILTER('POWER Device'!$I$1:$I$5016,'POWER Device'!$H$1:$H$5016=$E1002,"-"),1))),
"PK"&amp;$E1002&amp;"_V1."&amp;$D1002),
$B1002="CPC",
IF($D1002="",
"PK"&amp;$E1002&amp;"_V1."&amp;MAX(VALUE(RIGHT(_xlfn._xlws.FILTER(鈺太芯Device!$E$1:$E$5267,鈺太芯Device!$D$1:$D$5267=$E1002,"-"),1))),
"PK"&amp;$E1002&amp;"_V1."&amp;$D1002),
$B1002&lt;&gt;"CPC",
IF($D1002="",
"PK"&amp;$E1002&amp;"_V1."&amp;MAX(VALUE(RIGHT(_xlfn._xlws.FILTER(鈺太Device!$E$1:$E$5054,鈺太Device!$D$1:$D$5054=$E1002,"-"),1)))),
"PK"&amp;$E1002&amp;"_V1."&amp;$D1002)</f>
        <v>PKDT31Q01-114_V1.0</v>
      </c>
      <c r="E1002" s="44" t="str">
        <f t="shared" si="93"/>
        <v>DT31Q01-114</v>
      </c>
      <c r="F1002" s="44" t="str" cm="1">
        <f t="array" ref="F1002">_xlfn.SWITCH(TRUE,
$B1002="-","check",
$B1002="CPC-Power",IFERROR(INDEX('POWER Device'!$A$1:$BA$5000,MATCH($C1002,'POWER Device'!$I$1:$I$5016,0),MATCH(F$1,'POWER Device'!$A$1:$AZ$1,0)),""),
$B1002&lt;&gt;"CPC",IFERROR(INDEX(鈺太Device!$A$1:$BC$5049,MATCH($C1002,鈺太Device!$E$1:$E$5054,0),MATCH(F$1,鈺太Device!$A$1:$AZ$1,0)),""),
$B1002="CPC",IFERROR(INDEX(鈺太芯Device!$A$1:$BD$5213,MATCH($C1002,鈺太芯Device!$E$1:$E$5267,0),MATCH(F$1,鈺太芯Device!$A$1:$AZ$1,0)),""))</f>
        <v>ZTS6531S</v>
      </c>
      <c r="G1002" s="44" t="str" cm="1">
        <f t="array" ref="G1002">_xlfn.SWITCH(TRUE,
$B1002="-","check",
$B1002="CPC-Power",IFERROR(INDEX('POWER Device'!$A$1:$BA$5000,MATCH($C1002,'POWER Device'!$I$1:$I$5016,0),MATCH(G$1,'POWER Device'!$A$1:$AZ$1,0)),""),
$B1002&lt;&gt;"CPC",IFERROR(INDEX(鈺太Device!$A$1:$BC$5049,MATCH($C1002,鈺太Device!$E$1:$E$5054,0),MATCH(G$1,鈺太Device!$A$1:$AZ$1,0)),""),
$B1002="CPC",IFERROR(INDEX(鈺太芯Device!$A$1:$BD$5213,MATCH($C1002,鈺太芯Device!$E$1:$E$5267,0),MATCH(G$1,鈺太芯Device!$A$1:$AZ$1,0)),""))</f>
        <v>4908XA</v>
      </c>
      <c r="H1002" s="44" t="str" cm="1">
        <f t="array" ref="H1002">_xlfn.SWITCH(TRUE,
$B1002="-","check",
$B1002="CPC-Power",IFERROR(INDEX('POWER Device'!$A$1:$BA$5000,MATCH($C1002,'POWER Device'!$I$1:$I$5016,0),MATCH(H$1,'POWER Device'!$A$1:$AZ$1,0)),""),
$B1002&lt;&gt;"CPC",IFERROR(INDEX(鈺太Device!$A$1:$BC$5049,MATCH($C1002,鈺太Device!$E$1:$E$5054,0),MATCH(H$1,鈺太Device!$A$1:$AZ$1,0)),""),
$B1002="CPC",IFERROR(INDEX(鈺太芯Device!$A$1:$BD$5213,MATCH($C1002,鈺太芯Device!$E$1:$E$5267,0),MATCH(H$1,鈺太芯Device!$A$1:$AZ$1,0)),""))</f>
        <v>3004_v11</v>
      </c>
      <c r="I1002" s="44" t="str" cm="1">
        <f t="array" ref="I1002">_xlfn.SWITCH(TRUE,
$B1002="-","check",
$B1002="CPC-Power",IFERROR(INDEX('POWER Device'!$A$1:$BA$5000,MATCH($C1002,'POWER Device'!$I$1:$I$5016,0),MATCH(I$1,'POWER Device'!$A$1:$AZ$1,0)),""),
$B1002&lt;&gt;"CPC",IFERROR(INDEX(鈺太Device!$A$1:$BC$5049,MATCH($C1002,鈺太Device!$E$1:$E$5054,0),MATCH(I$1,鈺太Device!$A$1:$AZ$1,0)),""),
$B1002="CPC",IFERROR(INDEX(鈺太芯Device!$A$1:$BD$5213,MATCH($C1002,鈺太芯Device!$E$1:$E$5267,0),MATCH(I$1,鈺太芯Device!$A$1:$AZ$1,0)),""))</f>
        <v>01B554166U4G0
01B554167U2G0
01B554165U2N0</v>
      </c>
      <c r="J1002" s="44" t="str" cm="1">
        <f t="array" ref="J1002">_xlfn.SWITCH(TRUE,
$B1002="-","check",
$B1002="CPC-Power",IFERROR(INDEX('POWER Device'!$A$1:$BA$5000,MATCH($C1002,'POWER Device'!$I$1:$I$5016,0),MATCH(J$1,'POWER Device'!$A$1:$AZ$1,0)),""),
$B1002&lt;&gt;"CPC",IFERROR(INDEX(鈺太Device!$A$1:$BC$5049,MATCH($C1002,鈺太Device!$E$1:$E$5054,0),MATCH(J$1,鈺太Device!$A$1:$AZ$1,0)),""),
$B1002="CPC",IFERROR(INDEX(鈺太芯Device!$A$1:$BD$5213,MATCH($C1002,鈺太芯Device!$E$1:$E$5267,0),MATCH(J$1,鈺太芯Device!$A$1:$AZ$1,0)),""))</f>
        <v>無</v>
      </c>
      <c r="K1002" s="44" t="str" cm="1">
        <f t="array" ref="K1002">_xlfn.SWITCH(TRUE,
$B1002="-","check",
$B1002="CPC-Power",IFERROR(INDEX('POWER Device'!$A$1:$BA$5000,MATCH($C1002,'POWER Device'!$I$1:$I$5016,0),MATCH(K$1,'POWER Device'!$A$1:$AZ$1,0)),""),
$B1002&lt;&gt;"CPC",IFERROR(INDEX(鈺太Device!$A$1:$BC$5049,MATCH($C1002,鈺太Device!$E$1:$E$5054,0),MATCH(K$1,鈺太Device!$A$1:$AZ$1,0)),""),
$B1002="CPC",IFERROR(INDEX(鈺太芯Device!$A$1:$BD$5213,MATCH($C1002,鈺太芯Device!$E$1:$E$5267,0),MATCH(K$1,鈺太芯Device!$A$1:$AZ$1,0)),""))</f>
        <v>None</v>
      </c>
      <c r="L1002" s="44" t="str" cm="1">
        <f t="array" ref="L1002">_xlfn.SWITCH(TRUE,
$B1002="-","check",
$B1002="CPC-Power",IFERROR(INDEX('POWER Device'!$A$1:$BA$5000,MATCH($C1002,'POWER Device'!$I$1:$I$5016,0),MATCH(L$1,'POWER Device'!$A$1:$AZ$1,0)),""),
$B1002&lt;&gt;"CPC",IFERROR(INDEX(鈺太Device!$A$1:$BC$5049,MATCH($C1002,鈺太Device!$E$1:$E$5054,0),MATCH(L$1,鈺太Device!$A$1:$AZ$1,0)),""),
$B1002="CPC",IFERROR(INDEX(鈺太芯Device!$A$1:$BD$5213,MATCH($C1002,鈺太芯Device!$E$1:$E$5267,0),MATCH(L$1,鈺太芯Device!$A$1:$AZ$1,0)),""))</f>
        <v>OM-325
高溫錫膏</v>
      </c>
      <c r="M1002" s="44" t="str">
        <f t="shared" si="96"/>
        <v>ZTS6531S</v>
      </c>
      <c r="N1002" s="44" t="str">
        <f t="shared" si="94"/>
        <v>ZTS6531S-4908XA-3004_v11</v>
      </c>
      <c r="O1002" s="18" t="s">
        <v>31657</v>
      </c>
      <c r="P1002" s="18" t="s">
        <v>33240</v>
      </c>
      <c r="Q1002" s="19" t="s">
        <v>14372</v>
      </c>
      <c r="R1002" s="20" t="str">
        <f t="shared" si="95"/>
        <v>||||||||||</v>
      </c>
      <c r="S1002" s="21"/>
      <c r="T1002" s="21"/>
      <c r="U1002" s="21" t="s">
        <v>32874</v>
      </c>
      <c r="V1002" s="22" t="s">
        <v>10</v>
      </c>
    </row>
    <row r="1003" spans="1:22" ht="36">
      <c r="A1003" s="45" t="str">
        <f t="shared" si="92"/>
        <v>2022-07</v>
      </c>
      <c r="B1003" s="45" t="str">
        <f t="shared" si="97"/>
        <v>HELE</v>
      </c>
      <c r="C1003" s="44" t="str" cm="1">
        <f t="array" ref="C1003" xml:space="preserve">
_xlfn.SWITCH(TRUE,
$B1003="-","-",
$B1003="CPC-Power",
IF($D1003="",
"PK"&amp;$E1003&amp;"_V1."&amp;MAX(VALUE(RIGHT(_xlfn._xlws.FILTER('POWER Device'!$I$1:$I$5016,'POWER Device'!$H$1:$H$5016=$E1003,"-"),1))),
"PK"&amp;$E1003&amp;"_V1."&amp;$D1003),
$B1003="CPC",
IF($D1003="",
"PK"&amp;$E1003&amp;"_V1."&amp;MAX(VALUE(RIGHT(_xlfn._xlws.FILTER(鈺太芯Device!$E$1:$E$5267,鈺太芯Device!$D$1:$D$5267=$E1003,"-"),1))),
"PK"&amp;$E1003&amp;"_V1."&amp;$D1003),
$B1003&lt;&gt;"CPC",
IF($D1003="",
"PK"&amp;$E1003&amp;"_V1."&amp;MAX(VALUE(RIGHT(_xlfn._xlws.FILTER(鈺太Device!$E$1:$E$5054,鈺太Device!$D$1:$D$5054=$E1003,"-"),1)))),
"PK"&amp;$E1003&amp;"_V1."&amp;$D1003)</f>
        <v>PKDT31Q01-114_V1.0</v>
      </c>
      <c r="E1003" s="44" t="str">
        <f t="shared" si="93"/>
        <v>DT31Q01-114</v>
      </c>
      <c r="F1003" s="44" t="str" cm="1">
        <f t="array" ref="F1003">_xlfn.SWITCH(TRUE,
$B1003="-","check",
$B1003="CPC-Power",IFERROR(INDEX('POWER Device'!$A$1:$BA$5000,MATCH($C1003,'POWER Device'!$I$1:$I$5016,0),MATCH(F$1,'POWER Device'!$A$1:$AZ$1,0)),""),
$B1003&lt;&gt;"CPC",IFERROR(INDEX(鈺太Device!$A$1:$BC$5049,MATCH($C1003,鈺太Device!$E$1:$E$5054,0),MATCH(F$1,鈺太Device!$A$1:$AZ$1,0)),""),
$B1003="CPC",IFERROR(INDEX(鈺太芯Device!$A$1:$BD$5213,MATCH($C1003,鈺太芯Device!$E$1:$E$5267,0),MATCH(F$1,鈺太芯Device!$A$1:$AZ$1,0)),""))</f>
        <v>ZTS6531S</v>
      </c>
      <c r="G1003" s="44" t="str" cm="1">
        <f t="array" ref="G1003">_xlfn.SWITCH(TRUE,
$B1003="-","check",
$B1003="CPC-Power",IFERROR(INDEX('POWER Device'!$A$1:$BA$5000,MATCH($C1003,'POWER Device'!$I$1:$I$5016,0),MATCH(G$1,'POWER Device'!$A$1:$AZ$1,0)),""),
$B1003&lt;&gt;"CPC",IFERROR(INDEX(鈺太Device!$A$1:$BC$5049,MATCH($C1003,鈺太Device!$E$1:$E$5054,0),MATCH(G$1,鈺太Device!$A$1:$AZ$1,0)),""),
$B1003="CPC",IFERROR(INDEX(鈺太芯Device!$A$1:$BD$5213,MATCH($C1003,鈺太芯Device!$E$1:$E$5267,0),MATCH(G$1,鈺太芯Device!$A$1:$AZ$1,0)),""))</f>
        <v>4908XA</v>
      </c>
      <c r="H1003" s="44" t="str" cm="1">
        <f t="array" ref="H1003">_xlfn.SWITCH(TRUE,
$B1003="-","check",
$B1003="CPC-Power",IFERROR(INDEX('POWER Device'!$A$1:$BA$5000,MATCH($C1003,'POWER Device'!$I$1:$I$5016,0),MATCH(H$1,'POWER Device'!$A$1:$AZ$1,0)),""),
$B1003&lt;&gt;"CPC",IFERROR(INDEX(鈺太Device!$A$1:$BC$5049,MATCH($C1003,鈺太Device!$E$1:$E$5054,0),MATCH(H$1,鈺太Device!$A$1:$AZ$1,0)),""),
$B1003="CPC",IFERROR(INDEX(鈺太芯Device!$A$1:$BD$5213,MATCH($C1003,鈺太芯Device!$E$1:$E$5267,0),MATCH(H$1,鈺太芯Device!$A$1:$AZ$1,0)),""))</f>
        <v>3004_v11</v>
      </c>
      <c r="I1003" s="44" t="str" cm="1">
        <f t="array" ref="I1003">_xlfn.SWITCH(TRUE,
$B1003="-","check",
$B1003="CPC-Power",IFERROR(INDEX('POWER Device'!$A$1:$BA$5000,MATCH($C1003,'POWER Device'!$I$1:$I$5016,0),MATCH(I$1,'POWER Device'!$A$1:$AZ$1,0)),""),
$B1003&lt;&gt;"CPC",IFERROR(INDEX(鈺太Device!$A$1:$BC$5049,MATCH($C1003,鈺太Device!$E$1:$E$5054,0),MATCH(I$1,鈺太Device!$A$1:$AZ$1,0)),""),
$B1003="CPC",IFERROR(INDEX(鈺太芯Device!$A$1:$BD$5213,MATCH($C1003,鈺太芯Device!$E$1:$E$5267,0),MATCH(I$1,鈺太芯Device!$A$1:$AZ$1,0)),""))</f>
        <v>01B554166U4G0
01B554167U2G0
01B554165U2N0</v>
      </c>
      <c r="J1003" s="44" t="str" cm="1">
        <f t="array" ref="J1003">_xlfn.SWITCH(TRUE,
$B1003="-","check",
$B1003="CPC-Power",IFERROR(INDEX('POWER Device'!$A$1:$BA$5000,MATCH($C1003,'POWER Device'!$I$1:$I$5016,0),MATCH(J$1,'POWER Device'!$A$1:$AZ$1,0)),""),
$B1003&lt;&gt;"CPC",IFERROR(INDEX(鈺太Device!$A$1:$BC$5049,MATCH($C1003,鈺太Device!$E$1:$E$5054,0),MATCH(J$1,鈺太Device!$A$1:$AZ$1,0)),""),
$B1003="CPC",IFERROR(INDEX(鈺太芯Device!$A$1:$BD$5213,MATCH($C1003,鈺太芯Device!$E$1:$E$5267,0),MATCH(J$1,鈺太芯Device!$A$1:$AZ$1,0)),""))</f>
        <v>無</v>
      </c>
      <c r="K1003" s="44" t="str" cm="1">
        <f t="array" ref="K1003">_xlfn.SWITCH(TRUE,
$B1003="-","check",
$B1003="CPC-Power",IFERROR(INDEX('POWER Device'!$A$1:$BA$5000,MATCH($C1003,'POWER Device'!$I$1:$I$5016,0),MATCH(K$1,'POWER Device'!$A$1:$AZ$1,0)),""),
$B1003&lt;&gt;"CPC",IFERROR(INDEX(鈺太Device!$A$1:$BC$5049,MATCH($C1003,鈺太Device!$E$1:$E$5054,0),MATCH(K$1,鈺太Device!$A$1:$AZ$1,0)),""),
$B1003="CPC",IFERROR(INDEX(鈺太芯Device!$A$1:$BD$5213,MATCH($C1003,鈺太芯Device!$E$1:$E$5267,0),MATCH(K$1,鈺太芯Device!$A$1:$AZ$1,0)),""))</f>
        <v>None</v>
      </c>
      <c r="L1003" s="44" t="str" cm="1">
        <f t="array" ref="L1003">_xlfn.SWITCH(TRUE,
$B1003="-","check",
$B1003="CPC-Power",IFERROR(INDEX('POWER Device'!$A$1:$BA$5000,MATCH($C1003,'POWER Device'!$I$1:$I$5016,0),MATCH(L$1,'POWER Device'!$A$1:$AZ$1,0)),""),
$B1003&lt;&gt;"CPC",IFERROR(INDEX(鈺太Device!$A$1:$BC$5049,MATCH($C1003,鈺太Device!$E$1:$E$5054,0),MATCH(L$1,鈺太Device!$A$1:$AZ$1,0)),""),
$B1003="CPC",IFERROR(INDEX(鈺太芯Device!$A$1:$BD$5213,MATCH($C1003,鈺太芯Device!$E$1:$E$5267,0),MATCH(L$1,鈺太芯Device!$A$1:$AZ$1,0)),""))</f>
        <v>OM-325
高溫錫膏</v>
      </c>
      <c r="M1003" s="44" t="str">
        <f t="shared" si="96"/>
        <v>ZTS6531S</v>
      </c>
      <c r="N1003" s="44" t="str">
        <f t="shared" si="94"/>
        <v>ZTS6531S-4908XA-3004_v11</v>
      </c>
      <c r="O1003" s="18" t="s">
        <v>31657</v>
      </c>
      <c r="P1003" s="18" t="s">
        <v>33241</v>
      </c>
      <c r="Q1003" s="19" t="s">
        <v>14372</v>
      </c>
      <c r="R1003" s="20" t="str">
        <f t="shared" si="95"/>
        <v>||||||||||</v>
      </c>
      <c r="S1003" s="21"/>
      <c r="T1003" s="21"/>
      <c r="U1003" s="21" t="s">
        <v>34682</v>
      </c>
      <c r="V1003" s="22" t="s">
        <v>10</v>
      </c>
    </row>
    <row r="1004" spans="1:22" ht="36">
      <c r="A1004" s="45" t="str">
        <f t="shared" si="92"/>
        <v>2022-07</v>
      </c>
      <c r="B1004" s="45" t="str">
        <f t="shared" si="97"/>
        <v>HELE</v>
      </c>
      <c r="C1004" s="44" t="str" cm="1">
        <f t="array" ref="C1004" xml:space="preserve">
_xlfn.SWITCH(TRUE,
$B1004="-","-",
$B1004="CPC-Power",
IF($D1004="",
"PK"&amp;$E1004&amp;"_V1."&amp;MAX(VALUE(RIGHT(_xlfn._xlws.FILTER('POWER Device'!$I$1:$I$5016,'POWER Device'!$H$1:$H$5016=$E1004,"-"),1))),
"PK"&amp;$E1004&amp;"_V1."&amp;$D1004),
$B1004="CPC",
IF($D1004="",
"PK"&amp;$E1004&amp;"_V1."&amp;MAX(VALUE(RIGHT(_xlfn._xlws.FILTER(鈺太芯Device!$E$1:$E$5267,鈺太芯Device!$D$1:$D$5267=$E1004,"-"),1))),
"PK"&amp;$E1004&amp;"_V1."&amp;$D1004),
$B1004&lt;&gt;"CPC",
IF($D1004="",
"PK"&amp;$E1004&amp;"_V1."&amp;MAX(VALUE(RIGHT(_xlfn._xlws.FILTER(鈺太Device!$E$1:$E$5054,鈺太Device!$D$1:$D$5054=$E1004,"-"),1)))),
"PK"&amp;$E1004&amp;"_V1."&amp;$D1004)</f>
        <v>PKDT31Q01-114_V1.0</v>
      </c>
      <c r="E1004" s="44" t="str">
        <f t="shared" si="93"/>
        <v>DT31Q01-114</v>
      </c>
      <c r="F1004" s="44" t="str" cm="1">
        <f t="array" ref="F1004">_xlfn.SWITCH(TRUE,
$B1004="-","check",
$B1004="CPC-Power",IFERROR(INDEX('POWER Device'!$A$1:$BA$5000,MATCH($C1004,'POWER Device'!$I$1:$I$5016,0),MATCH(F$1,'POWER Device'!$A$1:$AZ$1,0)),""),
$B1004&lt;&gt;"CPC",IFERROR(INDEX(鈺太Device!$A$1:$BC$5049,MATCH($C1004,鈺太Device!$E$1:$E$5054,0),MATCH(F$1,鈺太Device!$A$1:$AZ$1,0)),""),
$B1004="CPC",IFERROR(INDEX(鈺太芯Device!$A$1:$BD$5213,MATCH($C1004,鈺太芯Device!$E$1:$E$5267,0),MATCH(F$1,鈺太芯Device!$A$1:$AZ$1,0)),""))</f>
        <v>ZTS6531S</v>
      </c>
      <c r="G1004" s="44" t="str" cm="1">
        <f t="array" ref="G1004">_xlfn.SWITCH(TRUE,
$B1004="-","check",
$B1004="CPC-Power",IFERROR(INDEX('POWER Device'!$A$1:$BA$5000,MATCH($C1004,'POWER Device'!$I$1:$I$5016,0),MATCH(G$1,'POWER Device'!$A$1:$AZ$1,0)),""),
$B1004&lt;&gt;"CPC",IFERROR(INDEX(鈺太Device!$A$1:$BC$5049,MATCH($C1004,鈺太Device!$E$1:$E$5054,0),MATCH(G$1,鈺太Device!$A$1:$AZ$1,0)),""),
$B1004="CPC",IFERROR(INDEX(鈺太芯Device!$A$1:$BD$5213,MATCH($C1004,鈺太芯Device!$E$1:$E$5267,0),MATCH(G$1,鈺太芯Device!$A$1:$AZ$1,0)),""))</f>
        <v>4908XA</v>
      </c>
      <c r="H1004" s="44" t="str" cm="1">
        <f t="array" ref="H1004">_xlfn.SWITCH(TRUE,
$B1004="-","check",
$B1004="CPC-Power",IFERROR(INDEX('POWER Device'!$A$1:$BA$5000,MATCH($C1004,'POWER Device'!$I$1:$I$5016,0),MATCH(H$1,'POWER Device'!$A$1:$AZ$1,0)),""),
$B1004&lt;&gt;"CPC",IFERROR(INDEX(鈺太Device!$A$1:$BC$5049,MATCH($C1004,鈺太Device!$E$1:$E$5054,0),MATCH(H$1,鈺太Device!$A$1:$AZ$1,0)),""),
$B1004="CPC",IFERROR(INDEX(鈺太芯Device!$A$1:$BD$5213,MATCH($C1004,鈺太芯Device!$E$1:$E$5267,0),MATCH(H$1,鈺太芯Device!$A$1:$AZ$1,0)),""))</f>
        <v>3004_v11</v>
      </c>
      <c r="I1004" s="44" t="str" cm="1">
        <f t="array" ref="I1004">_xlfn.SWITCH(TRUE,
$B1004="-","check",
$B1004="CPC-Power",IFERROR(INDEX('POWER Device'!$A$1:$BA$5000,MATCH($C1004,'POWER Device'!$I$1:$I$5016,0),MATCH(I$1,'POWER Device'!$A$1:$AZ$1,0)),""),
$B1004&lt;&gt;"CPC",IFERROR(INDEX(鈺太Device!$A$1:$BC$5049,MATCH($C1004,鈺太Device!$E$1:$E$5054,0),MATCH(I$1,鈺太Device!$A$1:$AZ$1,0)),""),
$B1004="CPC",IFERROR(INDEX(鈺太芯Device!$A$1:$BD$5213,MATCH($C1004,鈺太芯Device!$E$1:$E$5267,0),MATCH(I$1,鈺太芯Device!$A$1:$AZ$1,0)),""))</f>
        <v>01B554166U4G0
01B554167U2G0
01B554165U2N0</v>
      </c>
      <c r="J1004" s="44" t="str" cm="1">
        <f t="array" ref="J1004">_xlfn.SWITCH(TRUE,
$B1004="-","check",
$B1004="CPC-Power",IFERROR(INDEX('POWER Device'!$A$1:$BA$5000,MATCH($C1004,'POWER Device'!$I$1:$I$5016,0),MATCH(J$1,'POWER Device'!$A$1:$AZ$1,0)),""),
$B1004&lt;&gt;"CPC",IFERROR(INDEX(鈺太Device!$A$1:$BC$5049,MATCH($C1004,鈺太Device!$E$1:$E$5054,0),MATCH(J$1,鈺太Device!$A$1:$AZ$1,0)),""),
$B1004="CPC",IFERROR(INDEX(鈺太芯Device!$A$1:$BD$5213,MATCH($C1004,鈺太芯Device!$E$1:$E$5267,0),MATCH(J$1,鈺太芯Device!$A$1:$AZ$1,0)),""))</f>
        <v>無</v>
      </c>
      <c r="K1004" s="44" t="str" cm="1">
        <f t="array" ref="K1004">_xlfn.SWITCH(TRUE,
$B1004="-","check",
$B1004="CPC-Power",IFERROR(INDEX('POWER Device'!$A$1:$BA$5000,MATCH($C1004,'POWER Device'!$I$1:$I$5016,0),MATCH(K$1,'POWER Device'!$A$1:$AZ$1,0)),""),
$B1004&lt;&gt;"CPC",IFERROR(INDEX(鈺太Device!$A$1:$BC$5049,MATCH($C1004,鈺太Device!$E$1:$E$5054,0),MATCH(K$1,鈺太Device!$A$1:$AZ$1,0)),""),
$B1004="CPC",IFERROR(INDEX(鈺太芯Device!$A$1:$BD$5213,MATCH($C1004,鈺太芯Device!$E$1:$E$5267,0),MATCH(K$1,鈺太芯Device!$A$1:$AZ$1,0)),""))</f>
        <v>None</v>
      </c>
      <c r="L1004" s="44" t="str" cm="1">
        <f t="array" ref="L1004">_xlfn.SWITCH(TRUE,
$B1004="-","check",
$B1004="CPC-Power",IFERROR(INDEX('POWER Device'!$A$1:$BA$5000,MATCH($C1004,'POWER Device'!$I$1:$I$5016,0),MATCH(L$1,'POWER Device'!$A$1:$AZ$1,0)),""),
$B1004&lt;&gt;"CPC",IFERROR(INDEX(鈺太Device!$A$1:$BC$5049,MATCH($C1004,鈺太Device!$E$1:$E$5054,0),MATCH(L$1,鈺太Device!$A$1:$AZ$1,0)),""),
$B1004="CPC",IFERROR(INDEX(鈺太芯Device!$A$1:$BD$5213,MATCH($C1004,鈺太芯Device!$E$1:$E$5267,0),MATCH(L$1,鈺太芯Device!$A$1:$AZ$1,0)),""))</f>
        <v>OM-325
高溫錫膏</v>
      </c>
      <c r="M1004" s="44" t="str">
        <f t="shared" si="96"/>
        <v>ZTS6531S</v>
      </c>
      <c r="N1004" s="44" t="str">
        <f t="shared" si="94"/>
        <v>ZTS6531S-4908XA-3004_v11</v>
      </c>
      <c r="O1004" s="18" t="s">
        <v>31657</v>
      </c>
      <c r="P1004" s="18" t="s">
        <v>33242</v>
      </c>
      <c r="Q1004" s="19" t="s">
        <v>14372</v>
      </c>
      <c r="R1004" s="20" t="str">
        <f t="shared" si="95"/>
        <v>||||||||||</v>
      </c>
      <c r="S1004" s="21"/>
      <c r="T1004" s="21"/>
      <c r="U1004" s="21" t="s">
        <v>34683</v>
      </c>
      <c r="V1004" s="22" t="s">
        <v>10</v>
      </c>
    </row>
    <row r="1005" spans="1:22" ht="36">
      <c r="A1005" s="45" t="str">
        <f t="shared" si="92"/>
        <v>2022-07</v>
      </c>
      <c r="B1005" s="45" t="str">
        <f t="shared" si="97"/>
        <v>HELE</v>
      </c>
      <c r="C1005" s="44" t="str" cm="1">
        <f t="array" ref="C1005" xml:space="preserve">
_xlfn.SWITCH(TRUE,
$B1005="-","-",
$B1005="CPC-Power",
IF($D1005="",
"PK"&amp;$E1005&amp;"_V1."&amp;MAX(VALUE(RIGHT(_xlfn._xlws.FILTER('POWER Device'!$I$1:$I$5016,'POWER Device'!$H$1:$H$5016=$E1005,"-"),1))),
"PK"&amp;$E1005&amp;"_V1."&amp;$D1005),
$B1005="CPC",
IF($D1005="",
"PK"&amp;$E1005&amp;"_V1."&amp;MAX(VALUE(RIGHT(_xlfn._xlws.FILTER(鈺太芯Device!$E$1:$E$5267,鈺太芯Device!$D$1:$D$5267=$E1005,"-"),1))),
"PK"&amp;$E1005&amp;"_V1."&amp;$D1005),
$B1005&lt;&gt;"CPC",
IF($D1005="",
"PK"&amp;$E1005&amp;"_V1."&amp;MAX(VALUE(RIGHT(_xlfn._xlws.FILTER(鈺太Device!$E$1:$E$5054,鈺太Device!$D$1:$D$5054=$E1005,"-"),1)))),
"PK"&amp;$E1005&amp;"_V1."&amp;$D1005)</f>
        <v>PKDT31Q01-114_V1.0</v>
      </c>
      <c r="E1005" s="44" t="str">
        <f t="shared" si="93"/>
        <v>DT31Q01-114</v>
      </c>
      <c r="F1005" s="44" t="str" cm="1">
        <f t="array" ref="F1005">_xlfn.SWITCH(TRUE,
$B1005="-","check",
$B1005="CPC-Power",IFERROR(INDEX('POWER Device'!$A$1:$BA$5000,MATCH($C1005,'POWER Device'!$I$1:$I$5016,0),MATCH(F$1,'POWER Device'!$A$1:$AZ$1,0)),""),
$B1005&lt;&gt;"CPC",IFERROR(INDEX(鈺太Device!$A$1:$BC$5049,MATCH($C1005,鈺太Device!$E$1:$E$5054,0),MATCH(F$1,鈺太Device!$A$1:$AZ$1,0)),""),
$B1005="CPC",IFERROR(INDEX(鈺太芯Device!$A$1:$BD$5213,MATCH($C1005,鈺太芯Device!$E$1:$E$5267,0),MATCH(F$1,鈺太芯Device!$A$1:$AZ$1,0)),""))</f>
        <v>ZTS6531S</v>
      </c>
      <c r="G1005" s="44" t="str" cm="1">
        <f t="array" ref="G1005">_xlfn.SWITCH(TRUE,
$B1005="-","check",
$B1005="CPC-Power",IFERROR(INDEX('POWER Device'!$A$1:$BA$5000,MATCH($C1005,'POWER Device'!$I$1:$I$5016,0),MATCH(G$1,'POWER Device'!$A$1:$AZ$1,0)),""),
$B1005&lt;&gt;"CPC",IFERROR(INDEX(鈺太Device!$A$1:$BC$5049,MATCH($C1005,鈺太Device!$E$1:$E$5054,0),MATCH(G$1,鈺太Device!$A$1:$AZ$1,0)),""),
$B1005="CPC",IFERROR(INDEX(鈺太芯Device!$A$1:$BD$5213,MATCH($C1005,鈺太芯Device!$E$1:$E$5267,0),MATCH(G$1,鈺太芯Device!$A$1:$AZ$1,0)),""))</f>
        <v>4908XA</v>
      </c>
      <c r="H1005" s="44" t="str" cm="1">
        <f t="array" ref="H1005">_xlfn.SWITCH(TRUE,
$B1005="-","check",
$B1005="CPC-Power",IFERROR(INDEX('POWER Device'!$A$1:$BA$5000,MATCH($C1005,'POWER Device'!$I$1:$I$5016,0),MATCH(H$1,'POWER Device'!$A$1:$AZ$1,0)),""),
$B1005&lt;&gt;"CPC",IFERROR(INDEX(鈺太Device!$A$1:$BC$5049,MATCH($C1005,鈺太Device!$E$1:$E$5054,0),MATCH(H$1,鈺太Device!$A$1:$AZ$1,0)),""),
$B1005="CPC",IFERROR(INDEX(鈺太芯Device!$A$1:$BD$5213,MATCH($C1005,鈺太芯Device!$E$1:$E$5267,0),MATCH(H$1,鈺太芯Device!$A$1:$AZ$1,0)),""))</f>
        <v>3004_v11</v>
      </c>
      <c r="I1005" s="44" t="str" cm="1">
        <f t="array" ref="I1005">_xlfn.SWITCH(TRUE,
$B1005="-","check",
$B1005="CPC-Power",IFERROR(INDEX('POWER Device'!$A$1:$BA$5000,MATCH($C1005,'POWER Device'!$I$1:$I$5016,0),MATCH(I$1,'POWER Device'!$A$1:$AZ$1,0)),""),
$B1005&lt;&gt;"CPC",IFERROR(INDEX(鈺太Device!$A$1:$BC$5049,MATCH($C1005,鈺太Device!$E$1:$E$5054,0),MATCH(I$1,鈺太Device!$A$1:$AZ$1,0)),""),
$B1005="CPC",IFERROR(INDEX(鈺太芯Device!$A$1:$BD$5213,MATCH($C1005,鈺太芯Device!$E$1:$E$5267,0),MATCH(I$1,鈺太芯Device!$A$1:$AZ$1,0)),""))</f>
        <v>01B554166U4G0
01B554167U2G0
01B554165U2N0</v>
      </c>
      <c r="J1005" s="44" t="str" cm="1">
        <f t="array" ref="J1005">_xlfn.SWITCH(TRUE,
$B1005="-","check",
$B1005="CPC-Power",IFERROR(INDEX('POWER Device'!$A$1:$BA$5000,MATCH($C1005,'POWER Device'!$I$1:$I$5016,0),MATCH(J$1,'POWER Device'!$A$1:$AZ$1,0)),""),
$B1005&lt;&gt;"CPC",IFERROR(INDEX(鈺太Device!$A$1:$BC$5049,MATCH($C1005,鈺太Device!$E$1:$E$5054,0),MATCH(J$1,鈺太Device!$A$1:$AZ$1,0)),""),
$B1005="CPC",IFERROR(INDEX(鈺太芯Device!$A$1:$BD$5213,MATCH($C1005,鈺太芯Device!$E$1:$E$5267,0),MATCH(J$1,鈺太芯Device!$A$1:$AZ$1,0)),""))</f>
        <v>無</v>
      </c>
      <c r="K1005" s="44" t="str" cm="1">
        <f t="array" ref="K1005">_xlfn.SWITCH(TRUE,
$B1005="-","check",
$B1005="CPC-Power",IFERROR(INDEX('POWER Device'!$A$1:$BA$5000,MATCH($C1005,'POWER Device'!$I$1:$I$5016,0),MATCH(K$1,'POWER Device'!$A$1:$AZ$1,0)),""),
$B1005&lt;&gt;"CPC",IFERROR(INDEX(鈺太Device!$A$1:$BC$5049,MATCH($C1005,鈺太Device!$E$1:$E$5054,0),MATCH(K$1,鈺太Device!$A$1:$AZ$1,0)),""),
$B1005="CPC",IFERROR(INDEX(鈺太芯Device!$A$1:$BD$5213,MATCH($C1005,鈺太芯Device!$E$1:$E$5267,0),MATCH(K$1,鈺太芯Device!$A$1:$AZ$1,0)),""))</f>
        <v>None</v>
      </c>
      <c r="L1005" s="44" t="str" cm="1">
        <f t="array" ref="L1005">_xlfn.SWITCH(TRUE,
$B1005="-","check",
$B1005="CPC-Power",IFERROR(INDEX('POWER Device'!$A$1:$BA$5000,MATCH($C1005,'POWER Device'!$I$1:$I$5016,0),MATCH(L$1,'POWER Device'!$A$1:$AZ$1,0)),""),
$B1005&lt;&gt;"CPC",IFERROR(INDEX(鈺太Device!$A$1:$BC$5049,MATCH($C1005,鈺太Device!$E$1:$E$5054,0),MATCH(L$1,鈺太Device!$A$1:$AZ$1,0)),""),
$B1005="CPC",IFERROR(INDEX(鈺太芯Device!$A$1:$BD$5213,MATCH($C1005,鈺太芯Device!$E$1:$E$5267,0),MATCH(L$1,鈺太芯Device!$A$1:$AZ$1,0)),""))</f>
        <v>OM-325
高溫錫膏</v>
      </c>
      <c r="M1005" s="44" t="str">
        <f t="shared" si="96"/>
        <v>ZTS6531S</v>
      </c>
      <c r="N1005" s="44" t="str">
        <f t="shared" si="94"/>
        <v>ZTS6531S-4908XA-3004_v11</v>
      </c>
      <c r="O1005" s="18" t="s">
        <v>31657</v>
      </c>
      <c r="P1005" s="18" t="s">
        <v>33243</v>
      </c>
      <c r="Q1005" s="19" t="s">
        <v>14372</v>
      </c>
      <c r="R1005" s="20" t="str">
        <f t="shared" si="95"/>
        <v>||||||||||</v>
      </c>
      <c r="S1005" s="21"/>
      <c r="T1005" s="21"/>
      <c r="U1005" s="21" t="s">
        <v>34684</v>
      </c>
      <c r="V1005" s="22" t="s">
        <v>10</v>
      </c>
    </row>
    <row r="1006" spans="1:22" ht="36">
      <c r="A1006" s="45" t="str">
        <f t="shared" si="92"/>
        <v>2022-07</v>
      </c>
      <c r="B1006" s="45" t="str">
        <f t="shared" si="97"/>
        <v>HELE</v>
      </c>
      <c r="C1006" s="44" t="str" cm="1">
        <f t="array" ref="C1006" xml:space="preserve">
_xlfn.SWITCH(TRUE,
$B1006="-","-",
$B1006="CPC-Power",
IF($D1006="",
"PK"&amp;$E1006&amp;"_V1."&amp;MAX(VALUE(RIGHT(_xlfn._xlws.FILTER('POWER Device'!$I$1:$I$5016,'POWER Device'!$H$1:$H$5016=$E1006,"-"),1))),
"PK"&amp;$E1006&amp;"_V1."&amp;$D1006),
$B1006="CPC",
IF($D1006="",
"PK"&amp;$E1006&amp;"_V1."&amp;MAX(VALUE(RIGHT(_xlfn._xlws.FILTER(鈺太芯Device!$E$1:$E$5267,鈺太芯Device!$D$1:$D$5267=$E1006,"-"),1))),
"PK"&amp;$E1006&amp;"_V1."&amp;$D1006),
$B1006&lt;&gt;"CPC",
IF($D1006="",
"PK"&amp;$E1006&amp;"_V1."&amp;MAX(VALUE(RIGHT(_xlfn._xlws.FILTER(鈺太Device!$E$1:$E$5054,鈺太Device!$D$1:$D$5054=$E1006,"-"),1)))),
"PK"&amp;$E1006&amp;"_V1."&amp;$D1006)</f>
        <v>PKDT31Q01-114_V1.0</v>
      </c>
      <c r="E1006" s="44" t="str">
        <f t="shared" si="93"/>
        <v>DT31Q01-114</v>
      </c>
      <c r="F1006" s="44" t="str" cm="1">
        <f t="array" ref="F1006">_xlfn.SWITCH(TRUE,
$B1006="-","check",
$B1006="CPC-Power",IFERROR(INDEX('POWER Device'!$A$1:$BA$5000,MATCH($C1006,'POWER Device'!$I$1:$I$5016,0),MATCH(F$1,'POWER Device'!$A$1:$AZ$1,0)),""),
$B1006&lt;&gt;"CPC",IFERROR(INDEX(鈺太Device!$A$1:$BC$5049,MATCH($C1006,鈺太Device!$E$1:$E$5054,0),MATCH(F$1,鈺太Device!$A$1:$AZ$1,0)),""),
$B1006="CPC",IFERROR(INDEX(鈺太芯Device!$A$1:$BD$5213,MATCH($C1006,鈺太芯Device!$E$1:$E$5267,0),MATCH(F$1,鈺太芯Device!$A$1:$AZ$1,0)),""))</f>
        <v>ZTS6531S</v>
      </c>
      <c r="G1006" s="44" t="str" cm="1">
        <f t="array" ref="G1006">_xlfn.SWITCH(TRUE,
$B1006="-","check",
$B1006="CPC-Power",IFERROR(INDEX('POWER Device'!$A$1:$BA$5000,MATCH($C1006,'POWER Device'!$I$1:$I$5016,0),MATCH(G$1,'POWER Device'!$A$1:$AZ$1,0)),""),
$B1006&lt;&gt;"CPC",IFERROR(INDEX(鈺太Device!$A$1:$BC$5049,MATCH($C1006,鈺太Device!$E$1:$E$5054,0),MATCH(G$1,鈺太Device!$A$1:$AZ$1,0)),""),
$B1006="CPC",IFERROR(INDEX(鈺太芯Device!$A$1:$BD$5213,MATCH($C1006,鈺太芯Device!$E$1:$E$5267,0),MATCH(G$1,鈺太芯Device!$A$1:$AZ$1,0)),""))</f>
        <v>4908XA</v>
      </c>
      <c r="H1006" s="44" t="str" cm="1">
        <f t="array" ref="H1006">_xlfn.SWITCH(TRUE,
$B1006="-","check",
$B1006="CPC-Power",IFERROR(INDEX('POWER Device'!$A$1:$BA$5000,MATCH($C1006,'POWER Device'!$I$1:$I$5016,0),MATCH(H$1,'POWER Device'!$A$1:$AZ$1,0)),""),
$B1006&lt;&gt;"CPC",IFERROR(INDEX(鈺太Device!$A$1:$BC$5049,MATCH($C1006,鈺太Device!$E$1:$E$5054,0),MATCH(H$1,鈺太Device!$A$1:$AZ$1,0)),""),
$B1006="CPC",IFERROR(INDEX(鈺太芯Device!$A$1:$BD$5213,MATCH($C1006,鈺太芯Device!$E$1:$E$5267,0),MATCH(H$1,鈺太芯Device!$A$1:$AZ$1,0)),""))</f>
        <v>3004_v11</v>
      </c>
      <c r="I1006" s="44" t="str" cm="1">
        <f t="array" ref="I1006">_xlfn.SWITCH(TRUE,
$B1006="-","check",
$B1006="CPC-Power",IFERROR(INDEX('POWER Device'!$A$1:$BA$5000,MATCH($C1006,'POWER Device'!$I$1:$I$5016,0),MATCH(I$1,'POWER Device'!$A$1:$AZ$1,0)),""),
$B1006&lt;&gt;"CPC",IFERROR(INDEX(鈺太Device!$A$1:$BC$5049,MATCH($C1006,鈺太Device!$E$1:$E$5054,0),MATCH(I$1,鈺太Device!$A$1:$AZ$1,0)),""),
$B1006="CPC",IFERROR(INDEX(鈺太芯Device!$A$1:$BD$5213,MATCH($C1006,鈺太芯Device!$E$1:$E$5267,0),MATCH(I$1,鈺太芯Device!$A$1:$AZ$1,0)),""))</f>
        <v>01B554166U4G0
01B554167U2G0
01B554165U2N0</v>
      </c>
      <c r="J1006" s="44" t="str" cm="1">
        <f t="array" ref="J1006">_xlfn.SWITCH(TRUE,
$B1006="-","check",
$B1006="CPC-Power",IFERROR(INDEX('POWER Device'!$A$1:$BA$5000,MATCH($C1006,'POWER Device'!$I$1:$I$5016,0),MATCH(J$1,'POWER Device'!$A$1:$AZ$1,0)),""),
$B1006&lt;&gt;"CPC",IFERROR(INDEX(鈺太Device!$A$1:$BC$5049,MATCH($C1006,鈺太Device!$E$1:$E$5054,0),MATCH(J$1,鈺太Device!$A$1:$AZ$1,0)),""),
$B1006="CPC",IFERROR(INDEX(鈺太芯Device!$A$1:$BD$5213,MATCH($C1006,鈺太芯Device!$E$1:$E$5267,0),MATCH(J$1,鈺太芯Device!$A$1:$AZ$1,0)),""))</f>
        <v>無</v>
      </c>
      <c r="K1006" s="44" t="str" cm="1">
        <f t="array" ref="K1006">_xlfn.SWITCH(TRUE,
$B1006="-","check",
$B1006="CPC-Power",IFERROR(INDEX('POWER Device'!$A$1:$BA$5000,MATCH($C1006,'POWER Device'!$I$1:$I$5016,0),MATCH(K$1,'POWER Device'!$A$1:$AZ$1,0)),""),
$B1006&lt;&gt;"CPC",IFERROR(INDEX(鈺太Device!$A$1:$BC$5049,MATCH($C1006,鈺太Device!$E$1:$E$5054,0),MATCH(K$1,鈺太Device!$A$1:$AZ$1,0)),""),
$B1006="CPC",IFERROR(INDEX(鈺太芯Device!$A$1:$BD$5213,MATCH($C1006,鈺太芯Device!$E$1:$E$5267,0),MATCH(K$1,鈺太芯Device!$A$1:$AZ$1,0)),""))</f>
        <v>None</v>
      </c>
      <c r="L1006" s="44" t="str" cm="1">
        <f t="array" ref="L1006">_xlfn.SWITCH(TRUE,
$B1006="-","check",
$B1006="CPC-Power",IFERROR(INDEX('POWER Device'!$A$1:$BA$5000,MATCH($C1006,'POWER Device'!$I$1:$I$5016,0),MATCH(L$1,'POWER Device'!$A$1:$AZ$1,0)),""),
$B1006&lt;&gt;"CPC",IFERROR(INDEX(鈺太Device!$A$1:$BC$5049,MATCH($C1006,鈺太Device!$E$1:$E$5054,0),MATCH(L$1,鈺太Device!$A$1:$AZ$1,0)),""),
$B1006="CPC",IFERROR(INDEX(鈺太芯Device!$A$1:$BD$5213,MATCH($C1006,鈺太芯Device!$E$1:$E$5267,0),MATCH(L$1,鈺太芯Device!$A$1:$AZ$1,0)),""))</f>
        <v>OM-325
高溫錫膏</v>
      </c>
      <c r="M1006" s="44" t="str">
        <f t="shared" si="96"/>
        <v>ZTS6531S</v>
      </c>
      <c r="N1006" s="44" t="str">
        <f t="shared" si="94"/>
        <v>ZTS6531S-4908XA-3004_v11</v>
      </c>
      <c r="O1006" s="18" t="s">
        <v>31657</v>
      </c>
      <c r="P1006" s="18" t="s">
        <v>33244</v>
      </c>
      <c r="Q1006" s="19" t="s">
        <v>14372</v>
      </c>
      <c r="R1006" s="20" t="str">
        <f t="shared" si="95"/>
        <v>||||||||||</v>
      </c>
      <c r="S1006" s="21"/>
      <c r="T1006" s="21"/>
      <c r="U1006" s="21" t="s">
        <v>34685</v>
      </c>
      <c r="V1006" s="22" t="s">
        <v>10</v>
      </c>
    </row>
    <row r="1007" spans="1:22" ht="96">
      <c r="A1007" s="45" t="str">
        <f t="shared" si="92"/>
        <v>2022-07</v>
      </c>
      <c r="B1007" s="45" t="str">
        <f t="shared" si="97"/>
        <v>HELE</v>
      </c>
      <c r="C1007" s="44" t="str" cm="1">
        <f t="array" ref="C1007" xml:space="preserve">
_xlfn.SWITCH(TRUE,
$B1007="-","-",
$B1007="CPC-Power",
IF($D1007="",
"PK"&amp;$E1007&amp;"_V1."&amp;MAX(VALUE(RIGHT(_xlfn._xlws.FILTER('POWER Device'!$I$1:$I$5016,'POWER Device'!$H$1:$H$5016=$E1007,"-"),1))),
"PK"&amp;$E1007&amp;"_V1."&amp;$D1007),
$B1007="CPC",
IF($D1007="",
"PK"&amp;$E1007&amp;"_V1."&amp;MAX(VALUE(RIGHT(_xlfn._xlws.FILTER(鈺太芯Device!$E$1:$E$5267,鈺太芯Device!$D$1:$D$5267=$E1007,"-"),1))),
"PK"&amp;$E1007&amp;"_V1."&amp;$D1007),
$B1007&lt;&gt;"CPC",
IF($D1007="",
"PK"&amp;$E1007&amp;"_V1."&amp;MAX(VALUE(RIGHT(_xlfn._xlws.FILTER(鈺太Device!$E$1:$E$5054,鈺太Device!$D$1:$D$5054=$E1007,"-"),1)))),
"PK"&amp;$E1007&amp;"_V1."&amp;$D1007)</f>
        <v>PKDT31Q01-114_V1.0</v>
      </c>
      <c r="E1007" s="44" t="str">
        <f t="shared" si="93"/>
        <v>DT31Q01-114</v>
      </c>
      <c r="F1007" s="44" t="str" cm="1">
        <f t="array" ref="F1007">_xlfn.SWITCH(TRUE,
$B1007="-","check",
$B1007="CPC-Power",IFERROR(INDEX('POWER Device'!$A$1:$BA$5000,MATCH($C1007,'POWER Device'!$I$1:$I$5016,0),MATCH(F$1,'POWER Device'!$A$1:$AZ$1,0)),""),
$B1007&lt;&gt;"CPC",IFERROR(INDEX(鈺太Device!$A$1:$BC$5049,MATCH($C1007,鈺太Device!$E$1:$E$5054,0),MATCH(F$1,鈺太Device!$A$1:$AZ$1,0)),""),
$B1007="CPC",IFERROR(INDEX(鈺太芯Device!$A$1:$BD$5213,MATCH($C1007,鈺太芯Device!$E$1:$E$5267,0),MATCH(F$1,鈺太芯Device!$A$1:$AZ$1,0)),""))</f>
        <v>ZTS6531S</v>
      </c>
      <c r="G1007" s="44" t="str" cm="1">
        <f t="array" ref="G1007">_xlfn.SWITCH(TRUE,
$B1007="-","check",
$B1007="CPC-Power",IFERROR(INDEX('POWER Device'!$A$1:$BA$5000,MATCH($C1007,'POWER Device'!$I$1:$I$5016,0),MATCH(G$1,'POWER Device'!$A$1:$AZ$1,0)),""),
$B1007&lt;&gt;"CPC",IFERROR(INDEX(鈺太Device!$A$1:$BC$5049,MATCH($C1007,鈺太Device!$E$1:$E$5054,0),MATCH(G$1,鈺太Device!$A$1:$AZ$1,0)),""),
$B1007="CPC",IFERROR(INDEX(鈺太芯Device!$A$1:$BD$5213,MATCH($C1007,鈺太芯Device!$E$1:$E$5267,0),MATCH(G$1,鈺太芯Device!$A$1:$AZ$1,0)),""))</f>
        <v>4908XA</v>
      </c>
      <c r="H1007" s="44" t="str" cm="1">
        <f t="array" ref="H1007">_xlfn.SWITCH(TRUE,
$B1007="-","check",
$B1007="CPC-Power",IFERROR(INDEX('POWER Device'!$A$1:$BA$5000,MATCH($C1007,'POWER Device'!$I$1:$I$5016,0),MATCH(H$1,'POWER Device'!$A$1:$AZ$1,0)),""),
$B1007&lt;&gt;"CPC",IFERROR(INDEX(鈺太Device!$A$1:$BC$5049,MATCH($C1007,鈺太Device!$E$1:$E$5054,0),MATCH(H$1,鈺太Device!$A$1:$AZ$1,0)),""),
$B1007="CPC",IFERROR(INDEX(鈺太芯Device!$A$1:$BD$5213,MATCH($C1007,鈺太芯Device!$E$1:$E$5267,0),MATCH(H$1,鈺太芯Device!$A$1:$AZ$1,0)),""))</f>
        <v>3004_v11</v>
      </c>
      <c r="I1007" s="44" t="str" cm="1">
        <f t="array" ref="I1007">_xlfn.SWITCH(TRUE,
$B1007="-","check",
$B1007="CPC-Power",IFERROR(INDEX('POWER Device'!$A$1:$BA$5000,MATCH($C1007,'POWER Device'!$I$1:$I$5016,0),MATCH(I$1,'POWER Device'!$A$1:$AZ$1,0)),""),
$B1007&lt;&gt;"CPC",IFERROR(INDEX(鈺太Device!$A$1:$BC$5049,MATCH($C1007,鈺太Device!$E$1:$E$5054,0),MATCH(I$1,鈺太Device!$A$1:$AZ$1,0)),""),
$B1007="CPC",IFERROR(INDEX(鈺太芯Device!$A$1:$BD$5213,MATCH($C1007,鈺太芯Device!$E$1:$E$5267,0),MATCH(I$1,鈺太芯Device!$A$1:$AZ$1,0)),""))</f>
        <v>01B554166U4G0
01B554167U2G0
01B554165U2N0</v>
      </c>
      <c r="J1007" s="44" t="str" cm="1">
        <f t="array" ref="J1007">_xlfn.SWITCH(TRUE,
$B1007="-","check",
$B1007="CPC-Power",IFERROR(INDEX('POWER Device'!$A$1:$BA$5000,MATCH($C1007,'POWER Device'!$I$1:$I$5016,0),MATCH(J$1,'POWER Device'!$A$1:$AZ$1,0)),""),
$B1007&lt;&gt;"CPC",IFERROR(INDEX(鈺太Device!$A$1:$BC$5049,MATCH($C1007,鈺太Device!$E$1:$E$5054,0),MATCH(J$1,鈺太Device!$A$1:$AZ$1,0)),""),
$B1007="CPC",IFERROR(INDEX(鈺太芯Device!$A$1:$BD$5213,MATCH($C1007,鈺太芯Device!$E$1:$E$5267,0),MATCH(J$1,鈺太芯Device!$A$1:$AZ$1,0)),""))</f>
        <v>無</v>
      </c>
      <c r="K1007" s="44" t="str" cm="1">
        <f t="array" ref="K1007">_xlfn.SWITCH(TRUE,
$B1007="-","check",
$B1007="CPC-Power",IFERROR(INDEX('POWER Device'!$A$1:$BA$5000,MATCH($C1007,'POWER Device'!$I$1:$I$5016,0),MATCH(K$1,'POWER Device'!$A$1:$AZ$1,0)),""),
$B1007&lt;&gt;"CPC",IFERROR(INDEX(鈺太Device!$A$1:$BC$5049,MATCH($C1007,鈺太Device!$E$1:$E$5054,0),MATCH(K$1,鈺太Device!$A$1:$AZ$1,0)),""),
$B1007="CPC",IFERROR(INDEX(鈺太芯Device!$A$1:$BD$5213,MATCH($C1007,鈺太芯Device!$E$1:$E$5267,0),MATCH(K$1,鈺太芯Device!$A$1:$AZ$1,0)),""))</f>
        <v>None</v>
      </c>
      <c r="L1007" s="44" t="str" cm="1">
        <f t="array" ref="L1007">_xlfn.SWITCH(TRUE,
$B1007="-","check",
$B1007="CPC-Power",IFERROR(INDEX('POWER Device'!$A$1:$BA$5000,MATCH($C1007,'POWER Device'!$I$1:$I$5016,0),MATCH(L$1,'POWER Device'!$A$1:$AZ$1,0)),""),
$B1007&lt;&gt;"CPC",IFERROR(INDEX(鈺太Device!$A$1:$BC$5049,MATCH($C1007,鈺太Device!$E$1:$E$5054,0),MATCH(L$1,鈺太Device!$A$1:$AZ$1,0)),""),
$B1007="CPC",IFERROR(INDEX(鈺太芯Device!$A$1:$BD$5213,MATCH($C1007,鈺太芯Device!$E$1:$E$5267,0),MATCH(L$1,鈺太芯Device!$A$1:$AZ$1,0)),""))</f>
        <v>OM-325
高溫錫膏</v>
      </c>
      <c r="M1007" s="44" t="str">
        <f t="shared" si="96"/>
        <v>ZTS6531S</v>
      </c>
      <c r="N1007" s="44" t="str">
        <f t="shared" si="94"/>
        <v>ZTS6531S-4908XA-3004_v11</v>
      </c>
      <c r="O1007" s="18" t="s">
        <v>31657</v>
      </c>
      <c r="P1007" s="18" t="s">
        <v>33245</v>
      </c>
      <c r="Q1007" s="19" t="s">
        <v>14372</v>
      </c>
      <c r="R1007" s="20" t="str">
        <f t="shared" si="95"/>
        <v>||||||||||</v>
      </c>
      <c r="S1007" s="21" t="s">
        <v>32833</v>
      </c>
      <c r="T1007" s="21"/>
      <c r="U1007" s="21" t="s">
        <v>34686</v>
      </c>
      <c r="V1007" s="22" t="s">
        <v>10</v>
      </c>
    </row>
    <row r="1008" spans="1:22" ht="60">
      <c r="A1008" s="45" t="str">
        <f t="shared" si="92"/>
        <v>2022-08</v>
      </c>
      <c r="B1008" s="45" t="str">
        <f t="shared" si="97"/>
        <v>HELE</v>
      </c>
      <c r="C1008" s="44" t="str" cm="1">
        <f t="array" ref="C1008" xml:space="preserve">
_xlfn.SWITCH(TRUE,
$B1008="-","-",
$B1008="CPC-Power",
IF($D1008="",
"PK"&amp;$E1008&amp;"_V1."&amp;MAX(VALUE(RIGHT(_xlfn._xlws.FILTER('POWER Device'!$I$1:$I$5016,'POWER Device'!$H$1:$H$5016=$E1008,"-"),1))),
"PK"&amp;$E1008&amp;"_V1."&amp;$D1008),
$B1008="CPC",
IF($D1008="",
"PK"&amp;$E1008&amp;"_V1."&amp;MAX(VALUE(RIGHT(_xlfn._xlws.FILTER(鈺太芯Device!$E$1:$E$5267,鈺太芯Device!$D$1:$D$5267=$E1008,"-"),1))),
"PK"&amp;$E1008&amp;"_V1."&amp;$D1008),
$B1008&lt;&gt;"CPC",
IF($D1008="",
"PK"&amp;$E1008&amp;"_V1."&amp;MAX(VALUE(RIGHT(_xlfn._xlws.FILTER(鈺太Device!$E$1:$E$5054,鈺太Device!$D$1:$D$5054=$E1008,"-"),1)))),
"PK"&amp;$E1008&amp;"_V1."&amp;$D1008)</f>
        <v>PKDT31Q01-105_V1.0</v>
      </c>
      <c r="E1008" s="44" t="str">
        <f t="shared" si="93"/>
        <v>DT31Q01-105</v>
      </c>
      <c r="F1008" s="44" t="str" cm="1">
        <f t="array" ref="F1008">_xlfn.SWITCH(TRUE,
$B1008="-","check",
$B1008="CPC-Power",IFERROR(INDEX('POWER Device'!$A$1:$BA$5000,MATCH($C1008,'POWER Device'!$I$1:$I$5016,0),MATCH(F$1,'POWER Device'!$A$1:$AZ$1,0)),""),
$B1008&lt;&gt;"CPC",IFERROR(INDEX(鈺太Device!$A$1:$BC$5049,MATCH($C1008,鈺太Device!$E$1:$E$5054,0),MATCH(F$1,鈺太Device!$A$1:$AZ$1,0)),""),
$B1008="CPC",IFERROR(INDEX(鈺太芯Device!$A$1:$BD$5213,MATCH($C1008,鈺太芯Device!$E$1:$E$5267,0),MATCH(F$1,鈺太芯Device!$A$1:$AZ$1,0)),""))</f>
        <v>ZTS6531S</v>
      </c>
      <c r="G1008" s="44" t="str" cm="1">
        <f t="array" ref="G1008">_xlfn.SWITCH(TRUE,
$B1008="-","check",
$B1008="CPC-Power",IFERROR(INDEX('POWER Device'!$A$1:$BA$5000,MATCH($C1008,'POWER Device'!$I$1:$I$5016,0),MATCH(G$1,'POWER Device'!$A$1:$AZ$1,0)),""),
$B1008&lt;&gt;"CPC",IFERROR(INDEX(鈺太Device!$A$1:$BC$5049,MATCH($C1008,鈺太Device!$E$1:$E$5054,0),MATCH(G$1,鈺太Device!$A$1:$AZ$1,0)),""),
$B1008="CPC",IFERROR(INDEX(鈺太芯Device!$A$1:$BD$5213,MATCH($C1008,鈺太芯Device!$E$1:$E$5267,0),MATCH(G$1,鈺太芯Device!$A$1:$AZ$1,0)),""))</f>
        <v>4908XA</v>
      </c>
      <c r="H1008" s="44" t="str" cm="1">
        <f t="array" ref="H1008">_xlfn.SWITCH(TRUE,
$B1008="-","check",
$B1008="CPC-Power",IFERROR(INDEX('POWER Device'!$A$1:$BA$5000,MATCH($C1008,'POWER Device'!$I$1:$I$5016,0),MATCH(H$1,'POWER Device'!$A$1:$AZ$1,0)),""),
$B1008&lt;&gt;"CPC",IFERROR(INDEX(鈺太Device!$A$1:$BC$5049,MATCH($C1008,鈺太Device!$E$1:$E$5054,0),MATCH(H$1,鈺太Device!$A$1:$AZ$1,0)),""),
$B1008="CPC",IFERROR(INDEX(鈺太芯Device!$A$1:$BD$5213,MATCH($C1008,鈺太芯Device!$E$1:$E$5267,0),MATCH(H$1,鈺太芯Device!$A$1:$AZ$1,0)),""))</f>
        <v>3004_v11</v>
      </c>
      <c r="I1008" s="44" t="str" cm="1">
        <f t="array" ref="I1008">_xlfn.SWITCH(TRUE,
$B1008="-","check",
$B1008="CPC-Power",IFERROR(INDEX('POWER Device'!$A$1:$BA$5000,MATCH($C1008,'POWER Device'!$I$1:$I$5016,0),MATCH(I$1,'POWER Device'!$A$1:$AZ$1,0)),""),
$B1008&lt;&gt;"CPC",IFERROR(INDEX(鈺太Device!$A$1:$BC$5049,MATCH($C1008,鈺太Device!$E$1:$E$5054,0),MATCH(I$1,鈺太Device!$A$1:$AZ$1,0)),""),
$B1008="CPC",IFERROR(INDEX(鈺太芯Device!$A$1:$BD$5213,MATCH($C1008,鈺太芯Device!$E$1:$E$5267,0),MATCH(I$1,鈺太芯Device!$A$1:$AZ$1,0)),""))</f>
        <v>01B554148S4G0
01B554149S2G0
01B554150S2N0</v>
      </c>
      <c r="J1008" s="44" t="str" cm="1">
        <f t="array" ref="J1008">_xlfn.SWITCH(TRUE,
$B1008="-","check",
$B1008="CPC-Power",IFERROR(INDEX('POWER Device'!$A$1:$BA$5000,MATCH($C1008,'POWER Device'!$I$1:$I$5016,0),MATCH(J$1,'POWER Device'!$A$1:$AZ$1,0)),""),
$B1008&lt;&gt;"CPC",IFERROR(INDEX(鈺太Device!$A$1:$BC$5049,MATCH($C1008,鈺太Device!$E$1:$E$5054,0),MATCH(J$1,鈺太Device!$A$1:$AZ$1,0)),""),
$B1008="CPC",IFERROR(INDEX(鈺太芯Device!$A$1:$BD$5213,MATCH($C1008,鈺太芯Device!$E$1:$E$5267,0),MATCH(J$1,鈺太芯Device!$A$1:$AZ$1,0)),""))</f>
        <v>無</v>
      </c>
      <c r="K1008" s="44" t="str" cm="1">
        <f t="array" ref="K1008">_xlfn.SWITCH(TRUE,
$B1008="-","check",
$B1008="CPC-Power",IFERROR(INDEX('POWER Device'!$A$1:$BA$5000,MATCH($C1008,'POWER Device'!$I$1:$I$5016,0),MATCH(K$1,'POWER Device'!$A$1:$AZ$1,0)),""),
$B1008&lt;&gt;"CPC",IFERROR(INDEX(鈺太Device!$A$1:$BC$5049,MATCH($C1008,鈺太Device!$E$1:$E$5054,0),MATCH(K$1,鈺太Device!$A$1:$AZ$1,0)),""),
$B1008="CPC",IFERROR(INDEX(鈺太芯Device!$A$1:$BD$5213,MATCH($C1008,鈺太芯Device!$E$1:$E$5267,0),MATCH(K$1,鈺太芯Device!$A$1:$AZ$1,0)),""))</f>
        <v>None</v>
      </c>
      <c r="L1008" s="44" t="str" cm="1">
        <f t="array" ref="L1008">_xlfn.SWITCH(TRUE,
$B1008="-","check",
$B1008="CPC-Power",IFERROR(INDEX('POWER Device'!$A$1:$BA$5000,MATCH($C1008,'POWER Device'!$I$1:$I$5016,0),MATCH(L$1,'POWER Device'!$A$1:$AZ$1,0)),""),
$B1008&lt;&gt;"CPC",IFERROR(INDEX(鈺太Device!$A$1:$BC$5049,MATCH($C1008,鈺太Device!$E$1:$E$5054,0),MATCH(L$1,鈺太Device!$A$1:$AZ$1,0)),""),
$B1008="CPC",IFERROR(INDEX(鈺太芯Device!$A$1:$BD$5213,MATCH($C1008,鈺太芯Device!$E$1:$E$5267,0),MATCH(L$1,鈺太芯Device!$A$1:$AZ$1,0)),""))</f>
        <v>OM-325
高溫錫膏</v>
      </c>
      <c r="M1008" s="44" t="str">
        <f t="shared" si="96"/>
        <v>ZTS6531S</v>
      </c>
      <c r="N1008" s="44" t="str">
        <f t="shared" si="94"/>
        <v>ZTS6531S-4908XA-3004_v11</v>
      </c>
      <c r="O1008" s="18" t="s">
        <v>31657</v>
      </c>
      <c r="P1008" s="18" t="s">
        <v>33246</v>
      </c>
      <c r="Q1008" s="19" t="s">
        <v>14334</v>
      </c>
      <c r="R1008" s="20" t="str">
        <f t="shared" si="95"/>
        <v>||||||||||</v>
      </c>
      <c r="S1008" s="21" t="s">
        <v>32833</v>
      </c>
      <c r="T1008" s="21"/>
      <c r="U1008" s="21" t="s">
        <v>34687</v>
      </c>
      <c r="V1008" s="22" t="s">
        <v>10</v>
      </c>
    </row>
    <row r="1009" spans="1:22" ht="48">
      <c r="A1009" s="45" t="str">
        <f t="shared" si="92"/>
        <v>2022-08</v>
      </c>
      <c r="B1009" s="45" t="str">
        <f t="shared" si="97"/>
        <v>HELE</v>
      </c>
      <c r="C1009" s="44" t="str" cm="1">
        <f t="array" ref="C1009" xml:space="preserve">
_xlfn.SWITCH(TRUE,
$B1009="-","-",
$B1009="CPC-Power",
IF($D1009="",
"PK"&amp;$E1009&amp;"_V1."&amp;MAX(VALUE(RIGHT(_xlfn._xlws.FILTER('POWER Device'!$I$1:$I$5016,'POWER Device'!$H$1:$H$5016=$E1009,"-"),1))),
"PK"&amp;$E1009&amp;"_V1."&amp;$D1009),
$B1009="CPC",
IF($D1009="",
"PK"&amp;$E1009&amp;"_V1."&amp;MAX(VALUE(RIGHT(_xlfn._xlws.FILTER(鈺太芯Device!$E$1:$E$5267,鈺太芯Device!$D$1:$D$5267=$E1009,"-"),1))),
"PK"&amp;$E1009&amp;"_V1."&amp;$D1009),
$B1009&lt;&gt;"CPC",
IF($D1009="",
"PK"&amp;$E1009&amp;"_V1."&amp;MAX(VALUE(RIGHT(_xlfn._xlws.FILTER(鈺太Device!$E$1:$E$5054,鈺太Device!$D$1:$D$5054=$E1009,"-"),1)))),
"PK"&amp;$E1009&amp;"_V1."&amp;$D1009)</f>
        <v>PKDT31Q01-104_V1.1</v>
      </c>
      <c r="E1009" s="44" t="str">
        <f t="shared" si="93"/>
        <v>DT31Q01-104</v>
      </c>
      <c r="F1009" s="44" t="str" cm="1">
        <f t="array" ref="F1009">_xlfn.SWITCH(TRUE,
$B1009="-","check",
$B1009="CPC-Power",IFERROR(INDEX('POWER Device'!$A$1:$BA$5000,MATCH($C1009,'POWER Device'!$I$1:$I$5016,0),MATCH(F$1,'POWER Device'!$A$1:$AZ$1,0)),""),
$B1009&lt;&gt;"CPC",IFERROR(INDEX(鈺太Device!$A$1:$BC$5049,MATCH($C1009,鈺太Device!$E$1:$E$5054,0),MATCH(F$1,鈺太Device!$A$1:$AZ$1,0)),""),
$B1009="CPC",IFERROR(INDEX(鈺太芯Device!$A$1:$BD$5213,MATCH($C1009,鈺太芯Device!$E$1:$E$5267,0),MATCH(F$1,鈺太芯Device!$A$1:$AZ$1,0)),""))</f>
        <v>ZTS6531S</v>
      </c>
      <c r="G1009" s="44" t="str" cm="1">
        <f t="array" ref="G1009">_xlfn.SWITCH(TRUE,
$B1009="-","check",
$B1009="CPC-Power",IFERROR(INDEX('POWER Device'!$A$1:$BA$5000,MATCH($C1009,'POWER Device'!$I$1:$I$5016,0),MATCH(G$1,'POWER Device'!$A$1:$AZ$1,0)),""),
$B1009&lt;&gt;"CPC",IFERROR(INDEX(鈺太Device!$A$1:$BC$5049,MATCH($C1009,鈺太Device!$E$1:$E$5054,0),MATCH(G$1,鈺太Device!$A$1:$AZ$1,0)),""),
$B1009="CPC",IFERROR(INDEX(鈺太芯Device!$A$1:$BD$5213,MATCH($C1009,鈺太芯Device!$E$1:$E$5267,0),MATCH(G$1,鈺太芯Device!$A$1:$AZ$1,0)),""))</f>
        <v>4908XA</v>
      </c>
      <c r="H1009" s="44" t="str" cm="1">
        <f t="array" ref="H1009">_xlfn.SWITCH(TRUE,
$B1009="-","check",
$B1009="CPC-Power",IFERROR(INDEX('POWER Device'!$A$1:$BA$5000,MATCH($C1009,'POWER Device'!$I$1:$I$5016,0),MATCH(H$1,'POWER Device'!$A$1:$AZ$1,0)),""),
$B1009&lt;&gt;"CPC",IFERROR(INDEX(鈺太Device!$A$1:$BC$5049,MATCH($C1009,鈺太Device!$E$1:$E$5054,0),MATCH(H$1,鈺太Device!$A$1:$AZ$1,0)),""),
$B1009="CPC",IFERROR(INDEX(鈺太芯Device!$A$1:$BD$5213,MATCH($C1009,鈺太芯Device!$E$1:$E$5267,0),MATCH(H$1,鈺太芯Device!$A$1:$AZ$1,0)),""))</f>
        <v>3004_v11</v>
      </c>
      <c r="I1009" s="44" t="str" cm="1">
        <f t="array" ref="I1009">_xlfn.SWITCH(TRUE,
$B1009="-","check",
$B1009="CPC-Power",IFERROR(INDEX('POWER Device'!$A$1:$BA$5000,MATCH($C1009,'POWER Device'!$I$1:$I$5016,0),MATCH(I$1,'POWER Device'!$A$1:$AZ$1,0)),""),
$B1009&lt;&gt;"CPC",IFERROR(INDEX(鈺太Device!$A$1:$BC$5049,MATCH($C1009,鈺太Device!$E$1:$E$5054,0),MATCH(I$1,鈺太Device!$A$1:$AZ$1,0)),""),
$B1009="CPC",IFERROR(INDEX(鈺太芯Device!$A$1:$BD$5213,MATCH($C1009,鈺太芯Device!$E$1:$E$5267,0),MATCH(I$1,鈺太芯Device!$A$1:$AZ$1,0)),""))</f>
        <v>01B554166U4G0
01B554167U2G0
01B554165U2N0</v>
      </c>
      <c r="J1009" s="44" t="str" cm="1">
        <f t="array" ref="J1009">_xlfn.SWITCH(TRUE,
$B1009="-","check",
$B1009="CPC-Power",IFERROR(INDEX('POWER Device'!$A$1:$BA$5000,MATCH($C1009,'POWER Device'!$I$1:$I$5016,0),MATCH(J$1,'POWER Device'!$A$1:$AZ$1,0)),""),
$B1009&lt;&gt;"CPC",IFERROR(INDEX(鈺太Device!$A$1:$BC$5049,MATCH($C1009,鈺太Device!$E$1:$E$5054,0),MATCH(J$1,鈺太Device!$A$1:$AZ$1,0)),""),
$B1009="CPC",IFERROR(INDEX(鈺太芯Device!$A$1:$BD$5213,MATCH($C1009,鈺太芯Device!$E$1:$E$5267,0),MATCH(J$1,鈺太芯Device!$A$1:$AZ$1,0)),""))</f>
        <v>無</v>
      </c>
      <c r="K1009" s="44" t="str" cm="1">
        <f t="array" ref="K1009">_xlfn.SWITCH(TRUE,
$B1009="-","check",
$B1009="CPC-Power",IFERROR(INDEX('POWER Device'!$A$1:$BA$5000,MATCH($C1009,'POWER Device'!$I$1:$I$5016,0),MATCH(K$1,'POWER Device'!$A$1:$AZ$1,0)),""),
$B1009&lt;&gt;"CPC",IFERROR(INDEX(鈺太Device!$A$1:$BC$5049,MATCH($C1009,鈺太Device!$E$1:$E$5054,0),MATCH(K$1,鈺太Device!$A$1:$AZ$1,0)),""),
$B1009="CPC",IFERROR(INDEX(鈺太芯Device!$A$1:$BD$5213,MATCH($C1009,鈺太芯Device!$E$1:$E$5267,0),MATCH(K$1,鈺太芯Device!$A$1:$AZ$1,0)),""))</f>
        <v>None</v>
      </c>
      <c r="L1009" s="44" t="str" cm="1">
        <f t="array" ref="L1009">_xlfn.SWITCH(TRUE,
$B1009="-","check",
$B1009="CPC-Power",IFERROR(INDEX('POWER Device'!$A$1:$BA$5000,MATCH($C1009,'POWER Device'!$I$1:$I$5016,0),MATCH(L$1,'POWER Device'!$A$1:$AZ$1,0)),""),
$B1009&lt;&gt;"CPC",IFERROR(INDEX(鈺太Device!$A$1:$BC$5049,MATCH($C1009,鈺太Device!$E$1:$E$5054,0),MATCH(L$1,鈺太Device!$A$1:$AZ$1,0)),""),
$B1009="CPC",IFERROR(INDEX(鈺太芯Device!$A$1:$BD$5213,MATCH($C1009,鈺太芯Device!$E$1:$E$5267,0),MATCH(L$1,鈺太芯Device!$A$1:$AZ$1,0)),""))</f>
        <v xml:space="preserve">OM-325 高溫錫膏 </v>
      </c>
      <c r="M1009" s="44" t="str">
        <f t="shared" si="96"/>
        <v>ZTS6531S</v>
      </c>
      <c r="N1009" s="44" t="str">
        <f t="shared" si="94"/>
        <v>ZTS6531S-4908XA-3004_v11</v>
      </c>
      <c r="O1009" s="18" t="s">
        <v>31657</v>
      </c>
      <c r="P1009" s="18" t="s">
        <v>33247</v>
      </c>
      <c r="Q1009" s="19" t="s">
        <v>14328</v>
      </c>
      <c r="R1009" s="20" t="str">
        <f t="shared" si="95"/>
        <v>||||||||||</v>
      </c>
      <c r="S1009" s="21" t="s">
        <v>32833</v>
      </c>
      <c r="T1009" s="21"/>
      <c r="U1009" s="21" t="s">
        <v>34688</v>
      </c>
      <c r="V1009" s="22" t="s">
        <v>10</v>
      </c>
    </row>
    <row r="1010" spans="1:22" ht="48">
      <c r="A1010" s="45" t="str">
        <f t="shared" si="92"/>
        <v>2022-08</v>
      </c>
      <c r="B1010" s="45" t="str">
        <f t="shared" si="97"/>
        <v>HELE</v>
      </c>
      <c r="C1010" s="44" t="str" cm="1">
        <f t="array" ref="C1010" xml:space="preserve">
_xlfn.SWITCH(TRUE,
$B1010="-","-",
$B1010="CPC-Power",
IF($D1010="",
"PK"&amp;$E1010&amp;"_V1."&amp;MAX(VALUE(RIGHT(_xlfn._xlws.FILTER('POWER Device'!$I$1:$I$5016,'POWER Device'!$H$1:$H$5016=$E1010,"-"),1))),
"PK"&amp;$E1010&amp;"_V1."&amp;$D1010),
$B1010="CPC",
IF($D1010="",
"PK"&amp;$E1010&amp;"_V1."&amp;MAX(VALUE(RIGHT(_xlfn._xlws.FILTER(鈺太芯Device!$E$1:$E$5267,鈺太芯Device!$D$1:$D$5267=$E1010,"-"),1))),
"PK"&amp;$E1010&amp;"_V1."&amp;$D1010),
$B1010&lt;&gt;"CPC",
IF($D1010="",
"PK"&amp;$E1010&amp;"_V1."&amp;MAX(VALUE(RIGHT(_xlfn._xlws.FILTER(鈺太Device!$E$1:$E$5054,鈺太Device!$D$1:$D$5054=$E1010,"-"),1)))),
"PK"&amp;$E1010&amp;"_V1."&amp;$D1010)</f>
        <v>PKDT31Q01-104_V1.1</v>
      </c>
      <c r="E1010" s="44" t="str">
        <f t="shared" si="93"/>
        <v>DT31Q01-104</v>
      </c>
      <c r="F1010" s="44" t="str" cm="1">
        <f t="array" ref="F1010">_xlfn.SWITCH(TRUE,
$B1010="-","check",
$B1010="CPC-Power",IFERROR(INDEX('POWER Device'!$A$1:$BA$5000,MATCH($C1010,'POWER Device'!$I$1:$I$5016,0),MATCH(F$1,'POWER Device'!$A$1:$AZ$1,0)),""),
$B1010&lt;&gt;"CPC",IFERROR(INDEX(鈺太Device!$A$1:$BC$5049,MATCH($C1010,鈺太Device!$E$1:$E$5054,0),MATCH(F$1,鈺太Device!$A$1:$AZ$1,0)),""),
$B1010="CPC",IFERROR(INDEX(鈺太芯Device!$A$1:$BD$5213,MATCH($C1010,鈺太芯Device!$E$1:$E$5267,0),MATCH(F$1,鈺太芯Device!$A$1:$AZ$1,0)),""))</f>
        <v>ZTS6531S</v>
      </c>
      <c r="G1010" s="44" t="str" cm="1">
        <f t="array" ref="G1010">_xlfn.SWITCH(TRUE,
$B1010="-","check",
$B1010="CPC-Power",IFERROR(INDEX('POWER Device'!$A$1:$BA$5000,MATCH($C1010,'POWER Device'!$I$1:$I$5016,0),MATCH(G$1,'POWER Device'!$A$1:$AZ$1,0)),""),
$B1010&lt;&gt;"CPC",IFERROR(INDEX(鈺太Device!$A$1:$BC$5049,MATCH($C1010,鈺太Device!$E$1:$E$5054,0),MATCH(G$1,鈺太Device!$A$1:$AZ$1,0)),""),
$B1010="CPC",IFERROR(INDEX(鈺太芯Device!$A$1:$BD$5213,MATCH($C1010,鈺太芯Device!$E$1:$E$5267,0),MATCH(G$1,鈺太芯Device!$A$1:$AZ$1,0)),""))</f>
        <v>4908XA</v>
      </c>
      <c r="H1010" s="44" t="str" cm="1">
        <f t="array" ref="H1010">_xlfn.SWITCH(TRUE,
$B1010="-","check",
$B1010="CPC-Power",IFERROR(INDEX('POWER Device'!$A$1:$BA$5000,MATCH($C1010,'POWER Device'!$I$1:$I$5016,0),MATCH(H$1,'POWER Device'!$A$1:$AZ$1,0)),""),
$B1010&lt;&gt;"CPC",IFERROR(INDEX(鈺太Device!$A$1:$BC$5049,MATCH($C1010,鈺太Device!$E$1:$E$5054,0),MATCH(H$1,鈺太Device!$A$1:$AZ$1,0)),""),
$B1010="CPC",IFERROR(INDEX(鈺太芯Device!$A$1:$BD$5213,MATCH($C1010,鈺太芯Device!$E$1:$E$5267,0),MATCH(H$1,鈺太芯Device!$A$1:$AZ$1,0)),""))</f>
        <v>3004_v11</v>
      </c>
      <c r="I1010" s="44" t="str" cm="1">
        <f t="array" ref="I1010">_xlfn.SWITCH(TRUE,
$B1010="-","check",
$B1010="CPC-Power",IFERROR(INDEX('POWER Device'!$A$1:$BA$5000,MATCH($C1010,'POWER Device'!$I$1:$I$5016,0),MATCH(I$1,'POWER Device'!$A$1:$AZ$1,0)),""),
$B1010&lt;&gt;"CPC",IFERROR(INDEX(鈺太Device!$A$1:$BC$5049,MATCH($C1010,鈺太Device!$E$1:$E$5054,0),MATCH(I$1,鈺太Device!$A$1:$AZ$1,0)),""),
$B1010="CPC",IFERROR(INDEX(鈺太芯Device!$A$1:$BD$5213,MATCH($C1010,鈺太芯Device!$E$1:$E$5267,0),MATCH(I$1,鈺太芯Device!$A$1:$AZ$1,0)),""))</f>
        <v>01B554166U4G0
01B554167U2G0
01B554165U2N0</v>
      </c>
      <c r="J1010" s="44" t="str" cm="1">
        <f t="array" ref="J1010">_xlfn.SWITCH(TRUE,
$B1010="-","check",
$B1010="CPC-Power",IFERROR(INDEX('POWER Device'!$A$1:$BA$5000,MATCH($C1010,'POWER Device'!$I$1:$I$5016,0),MATCH(J$1,'POWER Device'!$A$1:$AZ$1,0)),""),
$B1010&lt;&gt;"CPC",IFERROR(INDEX(鈺太Device!$A$1:$BC$5049,MATCH($C1010,鈺太Device!$E$1:$E$5054,0),MATCH(J$1,鈺太Device!$A$1:$AZ$1,0)),""),
$B1010="CPC",IFERROR(INDEX(鈺太芯Device!$A$1:$BD$5213,MATCH($C1010,鈺太芯Device!$E$1:$E$5267,0),MATCH(J$1,鈺太芯Device!$A$1:$AZ$1,0)),""))</f>
        <v>無</v>
      </c>
      <c r="K1010" s="44" t="str" cm="1">
        <f t="array" ref="K1010">_xlfn.SWITCH(TRUE,
$B1010="-","check",
$B1010="CPC-Power",IFERROR(INDEX('POWER Device'!$A$1:$BA$5000,MATCH($C1010,'POWER Device'!$I$1:$I$5016,0),MATCH(K$1,'POWER Device'!$A$1:$AZ$1,0)),""),
$B1010&lt;&gt;"CPC",IFERROR(INDEX(鈺太Device!$A$1:$BC$5049,MATCH($C1010,鈺太Device!$E$1:$E$5054,0),MATCH(K$1,鈺太Device!$A$1:$AZ$1,0)),""),
$B1010="CPC",IFERROR(INDEX(鈺太芯Device!$A$1:$BD$5213,MATCH($C1010,鈺太芯Device!$E$1:$E$5267,0),MATCH(K$1,鈺太芯Device!$A$1:$AZ$1,0)),""))</f>
        <v>None</v>
      </c>
      <c r="L1010" s="44" t="str" cm="1">
        <f t="array" ref="L1010">_xlfn.SWITCH(TRUE,
$B1010="-","check",
$B1010="CPC-Power",IFERROR(INDEX('POWER Device'!$A$1:$BA$5000,MATCH($C1010,'POWER Device'!$I$1:$I$5016,0),MATCH(L$1,'POWER Device'!$A$1:$AZ$1,0)),""),
$B1010&lt;&gt;"CPC",IFERROR(INDEX(鈺太Device!$A$1:$BC$5049,MATCH($C1010,鈺太Device!$E$1:$E$5054,0),MATCH(L$1,鈺太Device!$A$1:$AZ$1,0)),""),
$B1010="CPC",IFERROR(INDEX(鈺太芯Device!$A$1:$BD$5213,MATCH($C1010,鈺太芯Device!$E$1:$E$5267,0),MATCH(L$1,鈺太芯Device!$A$1:$AZ$1,0)),""))</f>
        <v xml:space="preserve">OM-325 高溫錫膏 </v>
      </c>
      <c r="M1010" s="44" t="str">
        <f t="shared" si="96"/>
        <v>ZTS6531S</v>
      </c>
      <c r="N1010" s="44" t="str">
        <f t="shared" si="94"/>
        <v>ZTS6531S-4908XA-3004_v11</v>
      </c>
      <c r="O1010" s="18" t="s">
        <v>31657</v>
      </c>
      <c r="P1010" s="18" t="s">
        <v>33248</v>
      </c>
      <c r="Q1010" s="19" t="s">
        <v>14328</v>
      </c>
      <c r="R1010" s="20" t="str">
        <f t="shared" si="95"/>
        <v>||||||||||</v>
      </c>
      <c r="S1010" s="21" t="s">
        <v>32833</v>
      </c>
      <c r="T1010" s="21"/>
      <c r="U1010" s="21" t="s">
        <v>34689</v>
      </c>
      <c r="V1010" s="22" t="s">
        <v>10</v>
      </c>
    </row>
    <row r="1011" spans="1:22">
      <c r="A1011" s="45" t="str">
        <f t="shared" si="92"/>
        <v>2022-08</v>
      </c>
      <c r="B1011" s="45" t="str">
        <f t="shared" si="97"/>
        <v>HELE</v>
      </c>
      <c r="C1011" s="44" t="str" cm="1">
        <f t="array" ref="C1011" xml:space="preserve">
_xlfn.SWITCH(TRUE,
$B1011="-","-",
$B1011="CPC-Power",
IF($D1011="",
"PK"&amp;$E1011&amp;"_V1."&amp;MAX(VALUE(RIGHT(_xlfn._xlws.FILTER('POWER Device'!$I$1:$I$5016,'POWER Device'!$H$1:$H$5016=$E1011,"-"),1))),
"PK"&amp;$E1011&amp;"_V1."&amp;$D1011),
$B1011="CPC",
IF($D1011="",
"PK"&amp;$E1011&amp;"_V1."&amp;MAX(VALUE(RIGHT(_xlfn._xlws.FILTER(鈺太芯Device!$E$1:$E$5267,鈺太芯Device!$D$1:$D$5267=$E1011,"-"),1))),
"PK"&amp;$E1011&amp;"_V1."&amp;$D1011),
$B1011&lt;&gt;"CPC",
IF($D1011="",
"PK"&amp;$E1011&amp;"_V1."&amp;MAX(VALUE(RIGHT(_xlfn._xlws.FILTER(鈺太Device!$E$1:$E$5054,鈺太Device!$D$1:$D$5054=$E1011,"-"),1)))),
"PK"&amp;$E1011&amp;"_V1."&amp;$D1011)</f>
        <v>PKDT31Q01-114_V1.0</v>
      </c>
      <c r="E1011" s="44" t="str">
        <f t="shared" si="93"/>
        <v>DT31Q01-114</v>
      </c>
      <c r="F1011" s="44" t="str" cm="1">
        <f t="array" ref="F1011">_xlfn.SWITCH(TRUE,
$B1011="-","check",
$B1011="CPC-Power",IFERROR(INDEX('POWER Device'!$A$1:$BA$5000,MATCH($C1011,'POWER Device'!$I$1:$I$5016,0),MATCH(F$1,'POWER Device'!$A$1:$AZ$1,0)),""),
$B1011&lt;&gt;"CPC",IFERROR(INDEX(鈺太Device!$A$1:$BC$5049,MATCH($C1011,鈺太Device!$E$1:$E$5054,0),MATCH(F$1,鈺太Device!$A$1:$AZ$1,0)),""),
$B1011="CPC",IFERROR(INDEX(鈺太芯Device!$A$1:$BD$5213,MATCH($C1011,鈺太芯Device!$E$1:$E$5267,0),MATCH(F$1,鈺太芯Device!$A$1:$AZ$1,0)),""))</f>
        <v>ZTS6531S</v>
      </c>
      <c r="G1011" s="44" t="str" cm="1">
        <f t="array" ref="G1011">_xlfn.SWITCH(TRUE,
$B1011="-","check",
$B1011="CPC-Power",IFERROR(INDEX('POWER Device'!$A$1:$BA$5000,MATCH($C1011,'POWER Device'!$I$1:$I$5016,0),MATCH(G$1,'POWER Device'!$A$1:$AZ$1,0)),""),
$B1011&lt;&gt;"CPC",IFERROR(INDEX(鈺太Device!$A$1:$BC$5049,MATCH($C1011,鈺太Device!$E$1:$E$5054,0),MATCH(G$1,鈺太Device!$A$1:$AZ$1,0)),""),
$B1011="CPC",IFERROR(INDEX(鈺太芯Device!$A$1:$BD$5213,MATCH($C1011,鈺太芯Device!$E$1:$E$5267,0),MATCH(G$1,鈺太芯Device!$A$1:$AZ$1,0)),""))</f>
        <v>4908XA</v>
      </c>
      <c r="H1011" s="44" t="str" cm="1">
        <f t="array" ref="H1011">_xlfn.SWITCH(TRUE,
$B1011="-","check",
$B1011="CPC-Power",IFERROR(INDEX('POWER Device'!$A$1:$BA$5000,MATCH($C1011,'POWER Device'!$I$1:$I$5016,0),MATCH(H$1,'POWER Device'!$A$1:$AZ$1,0)),""),
$B1011&lt;&gt;"CPC",IFERROR(INDEX(鈺太Device!$A$1:$BC$5049,MATCH($C1011,鈺太Device!$E$1:$E$5054,0),MATCH(H$1,鈺太Device!$A$1:$AZ$1,0)),""),
$B1011="CPC",IFERROR(INDEX(鈺太芯Device!$A$1:$BD$5213,MATCH($C1011,鈺太芯Device!$E$1:$E$5267,0),MATCH(H$1,鈺太芯Device!$A$1:$AZ$1,0)),""))</f>
        <v>3004_v11</v>
      </c>
      <c r="I1011" s="44" t="str" cm="1">
        <f t="array" ref="I1011">_xlfn.SWITCH(TRUE,
$B1011="-","check",
$B1011="CPC-Power",IFERROR(INDEX('POWER Device'!$A$1:$BA$5000,MATCH($C1011,'POWER Device'!$I$1:$I$5016,0),MATCH(I$1,'POWER Device'!$A$1:$AZ$1,0)),""),
$B1011&lt;&gt;"CPC",IFERROR(INDEX(鈺太Device!$A$1:$BC$5049,MATCH($C1011,鈺太Device!$E$1:$E$5054,0),MATCH(I$1,鈺太Device!$A$1:$AZ$1,0)),""),
$B1011="CPC",IFERROR(INDEX(鈺太芯Device!$A$1:$BD$5213,MATCH($C1011,鈺太芯Device!$E$1:$E$5267,0),MATCH(I$1,鈺太芯Device!$A$1:$AZ$1,0)),""))</f>
        <v>01B554166U4G0
01B554167U2G0
01B554165U2N0</v>
      </c>
      <c r="J1011" s="44" t="str" cm="1">
        <f t="array" ref="J1011">_xlfn.SWITCH(TRUE,
$B1011="-","check",
$B1011="CPC-Power",IFERROR(INDEX('POWER Device'!$A$1:$BA$5000,MATCH($C1011,'POWER Device'!$I$1:$I$5016,0),MATCH(J$1,'POWER Device'!$A$1:$AZ$1,0)),""),
$B1011&lt;&gt;"CPC",IFERROR(INDEX(鈺太Device!$A$1:$BC$5049,MATCH($C1011,鈺太Device!$E$1:$E$5054,0),MATCH(J$1,鈺太Device!$A$1:$AZ$1,0)),""),
$B1011="CPC",IFERROR(INDEX(鈺太芯Device!$A$1:$BD$5213,MATCH($C1011,鈺太芯Device!$E$1:$E$5267,0),MATCH(J$1,鈺太芯Device!$A$1:$AZ$1,0)),""))</f>
        <v>無</v>
      </c>
      <c r="K1011" s="44" t="str" cm="1">
        <f t="array" ref="K1011">_xlfn.SWITCH(TRUE,
$B1011="-","check",
$B1011="CPC-Power",IFERROR(INDEX('POWER Device'!$A$1:$BA$5000,MATCH($C1011,'POWER Device'!$I$1:$I$5016,0),MATCH(K$1,'POWER Device'!$A$1:$AZ$1,0)),""),
$B1011&lt;&gt;"CPC",IFERROR(INDEX(鈺太Device!$A$1:$BC$5049,MATCH($C1011,鈺太Device!$E$1:$E$5054,0),MATCH(K$1,鈺太Device!$A$1:$AZ$1,0)),""),
$B1011="CPC",IFERROR(INDEX(鈺太芯Device!$A$1:$BD$5213,MATCH($C1011,鈺太芯Device!$E$1:$E$5267,0),MATCH(K$1,鈺太芯Device!$A$1:$AZ$1,0)),""))</f>
        <v>None</v>
      </c>
      <c r="L1011" s="44" t="str" cm="1">
        <f t="array" ref="L1011">_xlfn.SWITCH(TRUE,
$B1011="-","check",
$B1011="CPC-Power",IFERROR(INDEX('POWER Device'!$A$1:$BA$5000,MATCH($C1011,'POWER Device'!$I$1:$I$5016,0),MATCH(L$1,'POWER Device'!$A$1:$AZ$1,0)),""),
$B1011&lt;&gt;"CPC",IFERROR(INDEX(鈺太Device!$A$1:$BC$5049,MATCH($C1011,鈺太Device!$E$1:$E$5054,0),MATCH(L$1,鈺太Device!$A$1:$AZ$1,0)),""),
$B1011="CPC",IFERROR(INDEX(鈺太芯Device!$A$1:$BD$5213,MATCH($C1011,鈺太芯Device!$E$1:$E$5267,0),MATCH(L$1,鈺太芯Device!$A$1:$AZ$1,0)),""))</f>
        <v>OM-325
高溫錫膏</v>
      </c>
      <c r="M1011" s="44" t="str">
        <f t="shared" si="96"/>
        <v>ZTS6531S</v>
      </c>
      <c r="N1011" s="44" t="str">
        <f t="shared" si="94"/>
        <v>ZTS6531S-4908XA-3004_v11</v>
      </c>
      <c r="O1011" s="18" t="s">
        <v>31657</v>
      </c>
      <c r="P1011" s="18" t="s">
        <v>33249</v>
      </c>
      <c r="Q1011" s="19" t="s">
        <v>14372</v>
      </c>
      <c r="R1011" s="20" t="str">
        <f t="shared" si="95"/>
        <v>||||||||||</v>
      </c>
      <c r="S1011" s="21" t="s">
        <v>33250</v>
      </c>
      <c r="T1011" s="21"/>
      <c r="U1011" s="21" t="s">
        <v>33251</v>
      </c>
      <c r="V1011" s="22" t="s">
        <v>10</v>
      </c>
    </row>
    <row r="1012" spans="1:22">
      <c r="A1012" s="45" t="str">
        <f t="shared" si="92"/>
        <v>2022-10</v>
      </c>
      <c r="B1012" s="45" t="str">
        <f t="shared" si="97"/>
        <v>HELE</v>
      </c>
      <c r="C1012" s="44" t="str" cm="1">
        <f t="array" ref="C1012" xml:space="preserve">
_xlfn.SWITCH(TRUE,
$B1012="-","-",
$B1012="CPC-Power",
IF($D1012="",
"PK"&amp;$E1012&amp;"_V1."&amp;MAX(VALUE(RIGHT(_xlfn._xlws.FILTER('POWER Device'!$I$1:$I$5016,'POWER Device'!$H$1:$H$5016=$E1012,"-"),1))),
"PK"&amp;$E1012&amp;"_V1."&amp;$D1012),
$B1012="CPC",
IF($D1012="",
"PK"&amp;$E1012&amp;"_V1."&amp;MAX(VALUE(RIGHT(_xlfn._xlws.FILTER(鈺太芯Device!$E$1:$E$5267,鈺太芯Device!$D$1:$D$5267=$E1012,"-"),1))),
"PK"&amp;$E1012&amp;"_V1."&amp;$D1012),
$B1012&lt;&gt;"CPC",
IF($D1012="",
"PK"&amp;$E1012&amp;"_V1."&amp;MAX(VALUE(RIGHT(_xlfn._xlws.FILTER(鈺太Device!$E$1:$E$5054,鈺太Device!$D$1:$D$5054=$E1012,"-"),1)))),
"PK"&amp;$E1012&amp;"_V1."&amp;$D1012)</f>
        <v>PKDT31Q01-119_V1.0</v>
      </c>
      <c r="E1012" s="44" t="str">
        <f t="shared" si="93"/>
        <v>DT31Q01-119</v>
      </c>
      <c r="F1012" s="44" t="str" cm="1">
        <f t="array" ref="F1012">_xlfn.SWITCH(TRUE,
$B1012="-","check",
$B1012="CPC-Power",IFERROR(INDEX('POWER Device'!$A$1:$BA$5000,MATCH($C1012,'POWER Device'!$I$1:$I$5016,0),MATCH(F$1,'POWER Device'!$A$1:$AZ$1,0)),""),
$B1012&lt;&gt;"CPC",IFERROR(INDEX(鈺太Device!$A$1:$BC$5049,MATCH($C1012,鈺太Device!$E$1:$E$5054,0),MATCH(F$1,鈺太Device!$A$1:$AZ$1,0)),""),
$B1012="CPC",IFERROR(INDEX(鈺太芯Device!$A$1:$BD$5213,MATCH($C1012,鈺太芯Device!$E$1:$E$5267,0),MATCH(F$1,鈺太芯Device!$A$1:$AZ$1,0)),""))</f>
        <v>ZTS6531S</v>
      </c>
      <c r="G1012" s="44" t="str" cm="1">
        <f t="array" ref="G1012">_xlfn.SWITCH(TRUE,
$B1012="-","check",
$B1012="CPC-Power",IFERROR(INDEX('POWER Device'!$A$1:$BA$5000,MATCH($C1012,'POWER Device'!$I$1:$I$5016,0),MATCH(G$1,'POWER Device'!$A$1:$AZ$1,0)),""),
$B1012&lt;&gt;"CPC",IFERROR(INDEX(鈺太Device!$A$1:$BC$5049,MATCH($C1012,鈺太Device!$E$1:$E$5054,0),MATCH(G$1,鈺太Device!$A$1:$AZ$1,0)),""),
$B1012="CPC",IFERROR(INDEX(鈺太芯Device!$A$1:$BD$5213,MATCH($C1012,鈺太芯Device!$E$1:$E$5267,0),MATCH(G$1,鈺太芯Device!$A$1:$AZ$1,0)),""))</f>
        <v>4908XA</v>
      </c>
      <c r="H1012" s="44" t="str" cm="1">
        <f t="array" ref="H1012">_xlfn.SWITCH(TRUE,
$B1012="-","check",
$B1012="CPC-Power",IFERROR(INDEX('POWER Device'!$A$1:$BA$5000,MATCH($C1012,'POWER Device'!$I$1:$I$5016,0),MATCH(H$1,'POWER Device'!$A$1:$AZ$1,0)),""),
$B1012&lt;&gt;"CPC",IFERROR(INDEX(鈺太Device!$A$1:$BC$5049,MATCH($C1012,鈺太Device!$E$1:$E$5054,0),MATCH(H$1,鈺太Device!$A$1:$AZ$1,0)),""),
$B1012="CPC",IFERROR(INDEX(鈺太芯Device!$A$1:$BD$5213,MATCH($C1012,鈺太芯Device!$E$1:$E$5267,0),MATCH(H$1,鈺太芯Device!$A$1:$AZ$1,0)),""))</f>
        <v>3004_v11</v>
      </c>
      <c r="I1012" s="44" t="str" cm="1">
        <f t="array" ref="I1012">_xlfn.SWITCH(TRUE,
$B1012="-","check",
$B1012="CPC-Power",IFERROR(INDEX('POWER Device'!$A$1:$BA$5000,MATCH($C1012,'POWER Device'!$I$1:$I$5016,0),MATCH(I$1,'POWER Device'!$A$1:$AZ$1,0)),""),
$B1012&lt;&gt;"CPC",IFERROR(INDEX(鈺太Device!$A$1:$BC$5049,MATCH($C1012,鈺太Device!$E$1:$E$5054,0),MATCH(I$1,鈺太Device!$A$1:$AZ$1,0)),""),
$B1012="CPC",IFERROR(INDEX(鈺太芯Device!$A$1:$BD$5213,MATCH($C1012,鈺太芯Device!$E$1:$E$5267,0),MATCH(I$1,鈺太芯Device!$A$1:$AZ$1,0)),""))</f>
        <v>01B5541S00000
01B5541T00000
01B5541U00000</v>
      </c>
      <c r="J1012" s="44" t="str" cm="1">
        <f t="array" ref="J1012">_xlfn.SWITCH(TRUE,
$B1012="-","check",
$B1012="CPC-Power",IFERROR(INDEX('POWER Device'!$A$1:$BA$5000,MATCH($C1012,'POWER Device'!$I$1:$I$5016,0),MATCH(J$1,'POWER Device'!$A$1:$AZ$1,0)),""),
$B1012&lt;&gt;"CPC",IFERROR(INDEX(鈺太Device!$A$1:$BC$5049,MATCH($C1012,鈺太Device!$E$1:$E$5054,0),MATCH(J$1,鈺太Device!$A$1:$AZ$1,0)),""),
$B1012="CPC",IFERROR(INDEX(鈺太芯Device!$A$1:$BD$5213,MATCH($C1012,鈺太芯Device!$E$1:$E$5267,0),MATCH(J$1,鈺太芯Device!$A$1:$AZ$1,0)),""))</f>
        <v>無</v>
      </c>
      <c r="K1012" s="44" t="str" cm="1">
        <f t="array" ref="K1012">_xlfn.SWITCH(TRUE,
$B1012="-","check",
$B1012="CPC-Power",IFERROR(INDEX('POWER Device'!$A$1:$BA$5000,MATCH($C1012,'POWER Device'!$I$1:$I$5016,0),MATCH(K$1,'POWER Device'!$A$1:$AZ$1,0)),""),
$B1012&lt;&gt;"CPC",IFERROR(INDEX(鈺太Device!$A$1:$BC$5049,MATCH($C1012,鈺太Device!$E$1:$E$5054,0),MATCH(K$1,鈺太Device!$A$1:$AZ$1,0)),""),
$B1012="CPC",IFERROR(INDEX(鈺太芯Device!$A$1:$BD$5213,MATCH($C1012,鈺太芯Device!$E$1:$E$5267,0),MATCH(K$1,鈺太芯Device!$A$1:$AZ$1,0)),""))</f>
        <v>None</v>
      </c>
      <c r="L1012" s="44" t="str" cm="1">
        <f t="array" ref="L1012">_xlfn.SWITCH(TRUE,
$B1012="-","check",
$B1012="CPC-Power",IFERROR(INDEX('POWER Device'!$A$1:$BA$5000,MATCH($C1012,'POWER Device'!$I$1:$I$5016,0),MATCH(L$1,'POWER Device'!$A$1:$AZ$1,0)),""),
$B1012&lt;&gt;"CPC",IFERROR(INDEX(鈺太Device!$A$1:$BC$5049,MATCH($C1012,鈺太Device!$E$1:$E$5054,0),MATCH(L$1,鈺太Device!$A$1:$AZ$1,0)),""),
$B1012="CPC",IFERROR(INDEX(鈺太芯Device!$A$1:$BD$5213,MATCH($C1012,鈺太芯Device!$E$1:$E$5267,0),MATCH(L$1,鈺太芯Device!$A$1:$AZ$1,0)),""))</f>
        <v xml:space="preserve">OM-325
高溫錫膏 </v>
      </c>
      <c r="M1012" s="44" t="str">
        <f t="shared" si="96"/>
        <v>ZTS6531S</v>
      </c>
      <c r="N1012" s="44" t="str">
        <f t="shared" si="94"/>
        <v>ZTS6531S-4908XA-3004_v11</v>
      </c>
      <c r="O1012" s="18" t="s">
        <v>31657</v>
      </c>
      <c r="P1012" s="18" t="s">
        <v>33252</v>
      </c>
      <c r="Q1012" s="19" t="s">
        <v>14397</v>
      </c>
      <c r="R1012" s="20" t="str">
        <f t="shared" si="95"/>
        <v>||||||||||</v>
      </c>
      <c r="S1012" s="21"/>
      <c r="T1012" s="21"/>
      <c r="U1012" s="21" t="s">
        <v>32870</v>
      </c>
      <c r="V1012" s="22" t="s">
        <v>10</v>
      </c>
    </row>
    <row r="1013" spans="1:22">
      <c r="A1013" s="45" t="str">
        <f t="shared" si="92"/>
        <v>2022-10</v>
      </c>
      <c r="B1013" s="45" t="str">
        <f t="shared" si="97"/>
        <v>HELE</v>
      </c>
      <c r="C1013" s="44" t="str" cm="1">
        <f t="array" ref="C1013" xml:space="preserve">
_xlfn.SWITCH(TRUE,
$B1013="-","-",
$B1013="CPC-Power",
IF($D1013="",
"PK"&amp;$E1013&amp;"_V1."&amp;MAX(VALUE(RIGHT(_xlfn._xlws.FILTER('POWER Device'!$I$1:$I$5016,'POWER Device'!$H$1:$H$5016=$E1013,"-"),1))),
"PK"&amp;$E1013&amp;"_V1."&amp;$D1013),
$B1013="CPC",
IF($D1013="",
"PK"&amp;$E1013&amp;"_V1."&amp;MAX(VALUE(RIGHT(_xlfn._xlws.FILTER(鈺太芯Device!$E$1:$E$5267,鈺太芯Device!$D$1:$D$5267=$E1013,"-"),1))),
"PK"&amp;$E1013&amp;"_V1."&amp;$D1013),
$B1013&lt;&gt;"CPC",
IF($D1013="",
"PK"&amp;$E1013&amp;"_V1."&amp;MAX(VALUE(RIGHT(_xlfn._xlws.FILTER(鈺太Device!$E$1:$E$5054,鈺太Device!$D$1:$D$5054=$E1013,"-"),1)))),
"PK"&amp;$E1013&amp;"_V1."&amp;$D1013)</f>
        <v>PKDT31Q01-119_V1.0</v>
      </c>
      <c r="E1013" s="44" t="str">
        <f t="shared" si="93"/>
        <v>DT31Q01-119</v>
      </c>
      <c r="F1013" s="44" t="str" cm="1">
        <f t="array" ref="F1013">_xlfn.SWITCH(TRUE,
$B1013="-","check",
$B1013="CPC-Power",IFERROR(INDEX('POWER Device'!$A$1:$BA$5000,MATCH($C1013,'POWER Device'!$I$1:$I$5016,0),MATCH(F$1,'POWER Device'!$A$1:$AZ$1,0)),""),
$B1013&lt;&gt;"CPC",IFERROR(INDEX(鈺太Device!$A$1:$BC$5049,MATCH($C1013,鈺太Device!$E$1:$E$5054,0),MATCH(F$1,鈺太Device!$A$1:$AZ$1,0)),""),
$B1013="CPC",IFERROR(INDEX(鈺太芯Device!$A$1:$BD$5213,MATCH($C1013,鈺太芯Device!$E$1:$E$5267,0),MATCH(F$1,鈺太芯Device!$A$1:$AZ$1,0)),""))</f>
        <v>ZTS6531S</v>
      </c>
      <c r="G1013" s="44" t="str" cm="1">
        <f t="array" ref="G1013">_xlfn.SWITCH(TRUE,
$B1013="-","check",
$B1013="CPC-Power",IFERROR(INDEX('POWER Device'!$A$1:$BA$5000,MATCH($C1013,'POWER Device'!$I$1:$I$5016,0),MATCH(G$1,'POWER Device'!$A$1:$AZ$1,0)),""),
$B1013&lt;&gt;"CPC",IFERROR(INDEX(鈺太Device!$A$1:$BC$5049,MATCH($C1013,鈺太Device!$E$1:$E$5054,0),MATCH(G$1,鈺太Device!$A$1:$AZ$1,0)),""),
$B1013="CPC",IFERROR(INDEX(鈺太芯Device!$A$1:$BD$5213,MATCH($C1013,鈺太芯Device!$E$1:$E$5267,0),MATCH(G$1,鈺太芯Device!$A$1:$AZ$1,0)),""))</f>
        <v>4908XA</v>
      </c>
      <c r="H1013" s="44" t="str" cm="1">
        <f t="array" ref="H1013">_xlfn.SWITCH(TRUE,
$B1013="-","check",
$B1013="CPC-Power",IFERROR(INDEX('POWER Device'!$A$1:$BA$5000,MATCH($C1013,'POWER Device'!$I$1:$I$5016,0),MATCH(H$1,'POWER Device'!$A$1:$AZ$1,0)),""),
$B1013&lt;&gt;"CPC",IFERROR(INDEX(鈺太Device!$A$1:$BC$5049,MATCH($C1013,鈺太Device!$E$1:$E$5054,0),MATCH(H$1,鈺太Device!$A$1:$AZ$1,0)),""),
$B1013="CPC",IFERROR(INDEX(鈺太芯Device!$A$1:$BD$5213,MATCH($C1013,鈺太芯Device!$E$1:$E$5267,0),MATCH(H$1,鈺太芯Device!$A$1:$AZ$1,0)),""))</f>
        <v>3004_v11</v>
      </c>
      <c r="I1013" s="44" t="str" cm="1">
        <f t="array" ref="I1013">_xlfn.SWITCH(TRUE,
$B1013="-","check",
$B1013="CPC-Power",IFERROR(INDEX('POWER Device'!$A$1:$BA$5000,MATCH($C1013,'POWER Device'!$I$1:$I$5016,0),MATCH(I$1,'POWER Device'!$A$1:$AZ$1,0)),""),
$B1013&lt;&gt;"CPC",IFERROR(INDEX(鈺太Device!$A$1:$BC$5049,MATCH($C1013,鈺太Device!$E$1:$E$5054,0),MATCH(I$1,鈺太Device!$A$1:$AZ$1,0)),""),
$B1013="CPC",IFERROR(INDEX(鈺太芯Device!$A$1:$BD$5213,MATCH($C1013,鈺太芯Device!$E$1:$E$5267,0),MATCH(I$1,鈺太芯Device!$A$1:$AZ$1,0)),""))</f>
        <v>01B5541S00000
01B5541T00000
01B5541U00000</v>
      </c>
      <c r="J1013" s="44" t="str" cm="1">
        <f t="array" ref="J1013">_xlfn.SWITCH(TRUE,
$B1013="-","check",
$B1013="CPC-Power",IFERROR(INDEX('POWER Device'!$A$1:$BA$5000,MATCH($C1013,'POWER Device'!$I$1:$I$5016,0),MATCH(J$1,'POWER Device'!$A$1:$AZ$1,0)),""),
$B1013&lt;&gt;"CPC",IFERROR(INDEX(鈺太Device!$A$1:$BC$5049,MATCH($C1013,鈺太Device!$E$1:$E$5054,0),MATCH(J$1,鈺太Device!$A$1:$AZ$1,0)),""),
$B1013="CPC",IFERROR(INDEX(鈺太芯Device!$A$1:$BD$5213,MATCH($C1013,鈺太芯Device!$E$1:$E$5267,0),MATCH(J$1,鈺太芯Device!$A$1:$AZ$1,0)),""))</f>
        <v>無</v>
      </c>
      <c r="K1013" s="44" t="str" cm="1">
        <f t="array" ref="K1013">_xlfn.SWITCH(TRUE,
$B1013="-","check",
$B1013="CPC-Power",IFERROR(INDEX('POWER Device'!$A$1:$BA$5000,MATCH($C1013,'POWER Device'!$I$1:$I$5016,0),MATCH(K$1,'POWER Device'!$A$1:$AZ$1,0)),""),
$B1013&lt;&gt;"CPC",IFERROR(INDEX(鈺太Device!$A$1:$BC$5049,MATCH($C1013,鈺太Device!$E$1:$E$5054,0),MATCH(K$1,鈺太Device!$A$1:$AZ$1,0)),""),
$B1013="CPC",IFERROR(INDEX(鈺太芯Device!$A$1:$BD$5213,MATCH($C1013,鈺太芯Device!$E$1:$E$5267,0),MATCH(K$1,鈺太芯Device!$A$1:$AZ$1,0)),""))</f>
        <v>None</v>
      </c>
      <c r="L1013" s="44" t="str" cm="1">
        <f t="array" ref="L1013">_xlfn.SWITCH(TRUE,
$B1013="-","check",
$B1013="CPC-Power",IFERROR(INDEX('POWER Device'!$A$1:$BA$5000,MATCH($C1013,'POWER Device'!$I$1:$I$5016,0),MATCH(L$1,'POWER Device'!$A$1:$AZ$1,0)),""),
$B1013&lt;&gt;"CPC",IFERROR(INDEX(鈺太Device!$A$1:$BC$5049,MATCH($C1013,鈺太Device!$E$1:$E$5054,0),MATCH(L$1,鈺太Device!$A$1:$AZ$1,0)),""),
$B1013="CPC",IFERROR(INDEX(鈺太芯Device!$A$1:$BD$5213,MATCH($C1013,鈺太芯Device!$E$1:$E$5267,0),MATCH(L$1,鈺太芯Device!$A$1:$AZ$1,0)),""))</f>
        <v xml:space="preserve">OM-325
高溫錫膏 </v>
      </c>
      <c r="M1013" s="44" t="str">
        <f t="shared" si="96"/>
        <v>ZTS6531S</v>
      </c>
      <c r="N1013" s="44" t="str">
        <f t="shared" si="94"/>
        <v>ZTS6531S-4908XA-3004_v11</v>
      </c>
      <c r="O1013" s="18" t="s">
        <v>31657</v>
      </c>
      <c r="P1013" s="18" t="s">
        <v>33253</v>
      </c>
      <c r="Q1013" s="19" t="s">
        <v>14397</v>
      </c>
      <c r="R1013" s="20" t="str">
        <f t="shared" si="95"/>
        <v>||||||||||</v>
      </c>
      <c r="S1013" s="21"/>
      <c r="T1013" s="21"/>
      <c r="U1013" s="21" t="s">
        <v>32870</v>
      </c>
      <c r="V1013" s="22" t="s">
        <v>10</v>
      </c>
    </row>
    <row r="1014" spans="1:22">
      <c r="A1014" s="45" t="str">
        <f t="shared" si="92"/>
        <v>2022-10</v>
      </c>
      <c r="B1014" s="45" t="str">
        <f t="shared" si="97"/>
        <v>HELE</v>
      </c>
      <c r="C1014" s="44" t="str" cm="1">
        <f t="array" ref="C1014" xml:space="preserve">
_xlfn.SWITCH(TRUE,
$B1014="-","-",
$B1014="CPC-Power",
IF($D1014="",
"PK"&amp;$E1014&amp;"_V1."&amp;MAX(VALUE(RIGHT(_xlfn._xlws.FILTER('POWER Device'!$I$1:$I$5016,'POWER Device'!$H$1:$H$5016=$E1014,"-"),1))),
"PK"&amp;$E1014&amp;"_V1."&amp;$D1014),
$B1014="CPC",
IF($D1014="",
"PK"&amp;$E1014&amp;"_V1."&amp;MAX(VALUE(RIGHT(_xlfn._xlws.FILTER(鈺太芯Device!$E$1:$E$5267,鈺太芯Device!$D$1:$D$5267=$E1014,"-"),1))),
"PK"&amp;$E1014&amp;"_V1."&amp;$D1014),
$B1014&lt;&gt;"CPC",
IF($D1014="",
"PK"&amp;$E1014&amp;"_V1."&amp;MAX(VALUE(RIGHT(_xlfn._xlws.FILTER(鈺太Device!$E$1:$E$5054,鈺太Device!$D$1:$D$5054=$E1014,"-"),1)))),
"PK"&amp;$E1014&amp;"_V1."&amp;$D1014)</f>
        <v>PKDT31Q01-119_V1.0</v>
      </c>
      <c r="E1014" s="44" t="str">
        <f t="shared" si="93"/>
        <v>DT31Q01-119</v>
      </c>
      <c r="F1014" s="44" t="str" cm="1">
        <f t="array" ref="F1014">_xlfn.SWITCH(TRUE,
$B1014="-","check",
$B1014="CPC-Power",IFERROR(INDEX('POWER Device'!$A$1:$BA$5000,MATCH($C1014,'POWER Device'!$I$1:$I$5016,0),MATCH(F$1,'POWER Device'!$A$1:$AZ$1,0)),""),
$B1014&lt;&gt;"CPC",IFERROR(INDEX(鈺太Device!$A$1:$BC$5049,MATCH($C1014,鈺太Device!$E$1:$E$5054,0),MATCH(F$1,鈺太Device!$A$1:$AZ$1,0)),""),
$B1014="CPC",IFERROR(INDEX(鈺太芯Device!$A$1:$BD$5213,MATCH($C1014,鈺太芯Device!$E$1:$E$5267,0),MATCH(F$1,鈺太芯Device!$A$1:$AZ$1,0)),""))</f>
        <v>ZTS6531S</v>
      </c>
      <c r="G1014" s="44" t="str" cm="1">
        <f t="array" ref="G1014">_xlfn.SWITCH(TRUE,
$B1014="-","check",
$B1014="CPC-Power",IFERROR(INDEX('POWER Device'!$A$1:$BA$5000,MATCH($C1014,'POWER Device'!$I$1:$I$5016,0),MATCH(G$1,'POWER Device'!$A$1:$AZ$1,0)),""),
$B1014&lt;&gt;"CPC",IFERROR(INDEX(鈺太Device!$A$1:$BC$5049,MATCH($C1014,鈺太Device!$E$1:$E$5054,0),MATCH(G$1,鈺太Device!$A$1:$AZ$1,0)),""),
$B1014="CPC",IFERROR(INDEX(鈺太芯Device!$A$1:$BD$5213,MATCH($C1014,鈺太芯Device!$E$1:$E$5267,0),MATCH(G$1,鈺太芯Device!$A$1:$AZ$1,0)),""))</f>
        <v>4908XA</v>
      </c>
      <c r="H1014" s="44" t="str" cm="1">
        <f t="array" ref="H1014">_xlfn.SWITCH(TRUE,
$B1014="-","check",
$B1014="CPC-Power",IFERROR(INDEX('POWER Device'!$A$1:$BA$5000,MATCH($C1014,'POWER Device'!$I$1:$I$5016,0),MATCH(H$1,'POWER Device'!$A$1:$AZ$1,0)),""),
$B1014&lt;&gt;"CPC",IFERROR(INDEX(鈺太Device!$A$1:$BC$5049,MATCH($C1014,鈺太Device!$E$1:$E$5054,0),MATCH(H$1,鈺太Device!$A$1:$AZ$1,0)),""),
$B1014="CPC",IFERROR(INDEX(鈺太芯Device!$A$1:$BD$5213,MATCH($C1014,鈺太芯Device!$E$1:$E$5267,0),MATCH(H$1,鈺太芯Device!$A$1:$AZ$1,0)),""))</f>
        <v>3004_v11</v>
      </c>
      <c r="I1014" s="44" t="str" cm="1">
        <f t="array" ref="I1014">_xlfn.SWITCH(TRUE,
$B1014="-","check",
$B1014="CPC-Power",IFERROR(INDEX('POWER Device'!$A$1:$BA$5000,MATCH($C1014,'POWER Device'!$I$1:$I$5016,0),MATCH(I$1,'POWER Device'!$A$1:$AZ$1,0)),""),
$B1014&lt;&gt;"CPC",IFERROR(INDEX(鈺太Device!$A$1:$BC$5049,MATCH($C1014,鈺太Device!$E$1:$E$5054,0),MATCH(I$1,鈺太Device!$A$1:$AZ$1,0)),""),
$B1014="CPC",IFERROR(INDEX(鈺太芯Device!$A$1:$BD$5213,MATCH($C1014,鈺太芯Device!$E$1:$E$5267,0),MATCH(I$1,鈺太芯Device!$A$1:$AZ$1,0)),""))</f>
        <v>01B5541S00000
01B5541T00000
01B5541U00000</v>
      </c>
      <c r="J1014" s="44" t="str" cm="1">
        <f t="array" ref="J1014">_xlfn.SWITCH(TRUE,
$B1014="-","check",
$B1014="CPC-Power",IFERROR(INDEX('POWER Device'!$A$1:$BA$5000,MATCH($C1014,'POWER Device'!$I$1:$I$5016,0),MATCH(J$1,'POWER Device'!$A$1:$AZ$1,0)),""),
$B1014&lt;&gt;"CPC",IFERROR(INDEX(鈺太Device!$A$1:$BC$5049,MATCH($C1014,鈺太Device!$E$1:$E$5054,0),MATCH(J$1,鈺太Device!$A$1:$AZ$1,0)),""),
$B1014="CPC",IFERROR(INDEX(鈺太芯Device!$A$1:$BD$5213,MATCH($C1014,鈺太芯Device!$E$1:$E$5267,0),MATCH(J$1,鈺太芯Device!$A$1:$AZ$1,0)),""))</f>
        <v>無</v>
      </c>
      <c r="K1014" s="44" t="str" cm="1">
        <f t="array" ref="K1014">_xlfn.SWITCH(TRUE,
$B1014="-","check",
$B1014="CPC-Power",IFERROR(INDEX('POWER Device'!$A$1:$BA$5000,MATCH($C1014,'POWER Device'!$I$1:$I$5016,0),MATCH(K$1,'POWER Device'!$A$1:$AZ$1,0)),""),
$B1014&lt;&gt;"CPC",IFERROR(INDEX(鈺太Device!$A$1:$BC$5049,MATCH($C1014,鈺太Device!$E$1:$E$5054,0),MATCH(K$1,鈺太Device!$A$1:$AZ$1,0)),""),
$B1014="CPC",IFERROR(INDEX(鈺太芯Device!$A$1:$BD$5213,MATCH($C1014,鈺太芯Device!$E$1:$E$5267,0),MATCH(K$1,鈺太芯Device!$A$1:$AZ$1,0)),""))</f>
        <v>None</v>
      </c>
      <c r="L1014" s="44" t="str" cm="1">
        <f t="array" ref="L1014">_xlfn.SWITCH(TRUE,
$B1014="-","check",
$B1014="CPC-Power",IFERROR(INDEX('POWER Device'!$A$1:$BA$5000,MATCH($C1014,'POWER Device'!$I$1:$I$5016,0),MATCH(L$1,'POWER Device'!$A$1:$AZ$1,0)),""),
$B1014&lt;&gt;"CPC",IFERROR(INDEX(鈺太Device!$A$1:$BC$5049,MATCH($C1014,鈺太Device!$E$1:$E$5054,0),MATCH(L$1,鈺太Device!$A$1:$AZ$1,0)),""),
$B1014="CPC",IFERROR(INDEX(鈺太芯Device!$A$1:$BD$5213,MATCH($C1014,鈺太芯Device!$E$1:$E$5267,0),MATCH(L$1,鈺太芯Device!$A$1:$AZ$1,0)),""))</f>
        <v xml:space="preserve">OM-325
高溫錫膏 </v>
      </c>
      <c r="M1014" s="44" t="str">
        <f t="shared" si="96"/>
        <v>ZTS6531S</v>
      </c>
      <c r="N1014" s="44" t="str">
        <f t="shared" si="94"/>
        <v>ZTS6531S-4908XA-3004_v11</v>
      </c>
      <c r="O1014" s="18" t="s">
        <v>31657</v>
      </c>
      <c r="P1014" s="18" t="s">
        <v>33254</v>
      </c>
      <c r="Q1014" s="19" t="s">
        <v>14397</v>
      </c>
      <c r="R1014" s="20" t="str">
        <f t="shared" si="95"/>
        <v>||||||||||</v>
      </c>
      <c r="S1014" s="21"/>
      <c r="T1014" s="21"/>
      <c r="U1014" s="21" t="s">
        <v>32870</v>
      </c>
      <c r="V1014" s="22" t="s">
        <v>10</v>
      </c>
    </row>
    <row r="1015" spans="1:22">
      <c r="A1015" s="45" t="str">
        <f t="shared" si="92"/>
        <v>2022-10</v>
      </c>
      <c r="B1015" s="45" t="str">
        <f t="shared" si="97"/>
        <v>HELE</v>
      </c>
      <c r="C1015" s="44" t="str" cm="1">
        <f t="array" ref="C1015" xml:space="preserve">
_xlfn.SWITCH(TRUE,
$B1015="-","-",
$B1015="CPC-Power",
IF($D1015="",
"PK"&amp;$E1015&amp;"_V1."&amp;MAX(VALUE(RIGHT(_xlfn._xlws.FILTER('POWER Device'!$I$1:$I$5016,'POWER Device'!$H$1:$H$5016=$E1015,"-"),1))),
"PK"&amp;$E1015&amp;"_V1."&amp;$D1015),
$B1015="CPC",
IF($D1015="",
"PK"&amp;$E1015&amp;"_V1."&amp;MAX(VALUE(RIGHT(_xlfn._xlws.FILTER(鈺太芯Device!$E$1:$E$5267,鈺太芯Device!$D$1:$D$5267=$E1015,"-"),1))),
"PK"&amp;$E1015&amp;"_V1."&amp;$D1015),
$B1015&lt;&gt;"CPC",
IF($D1015="",
"PK"&amp;$E1015&amp;"_V1."&amp;MAX(VALUE(RIGHT(_xlfn._xlws.FILTER(鈺太Device!$E$1:$E$5054,鈺太Device!$D$1:$D$5054=$E1015,"-"),1)))),
"PK"&amp;$E1015&amp;"_V1."&amp;$D1015)</f>
        <v>PKDT31Q01-119_V1.0</v>
      </c>
      <c r="E1015" s="44" t="str">
        <f t="shared" si="93"/>
        <v>DT31Q01-119</v>
      </c>
      <c r="F1015" s="44" t="str" cm="1">
        <f t="array" ref="F1015">_xlfn.SWITCH(TRUE,
$B1015="-","check",
$B1015="CPC-Power",IFERROR(INDEX('POWER Device'!$A$1:$BA$5000,MATCH($C1015,'POWER Device'!$I$1:$I$5016,0),MATCH(F$1,'POWER Device'!$A$1:$AZ$1,0)),""),
$B1015&lt;&gt;"CPC",IFERROR(INDEX(鈺太Device!$A$1:$BC$5049,MATCH($C1015,鈺太Device!$E$1:$E$5054,0),MATCH(F$1,鈺太Device!$A$1:$AZ$1,0)),""),
$B1015="CPC",IFERROR(INDEX(鈺太芯Device!$A$1:$BD$5213,MATCH($C1015,鈺太芯Device!$E$1:$E$5267,0),MATCH(F$1,鈺太芯Device!$A$1:$AZ$1,0)),""))</f>
        <v>ZTS6531S</v>
      </c>
      <c r="G1015" s="44" t="str" cm="1">
        <f t="array" ref="G1015">_xlfn.SWITCH(TRUE,
$B1015="-","check",
$B1015="CPC-Power",IFERROR(INDEX('POWER Device'!$A$1:$BA$5000,MATCH($C1015,'POWER Device'!$I$1:$I$5016,0),MATCH(G$1,'POWER Device'!$A$1:$AZ$1,0)),""),
$B1015&lt;&gt;"CPC",IFERROR(INDEX(鈺太Device!$A$1:$BC$5049,MATCH($C1015,鈺太Device!$E$1:$E$5054,0),MATCH(G$1,鈺太Device!$A$1:$AZ$1,0)),""),
$B1015="CPC",IFERROR(INDEX(鈺太芯Device!$A$1:$BD$5213,MATCH($C1015,鈺太芯Device!$E$1:$E$5267,0),MATCH(G$1,鈺太芯Device!$A$1:$AZ$1,0)),""))</f>
        <v>4908XA</v>
      </c>
      <c r="H1015" s="44" t="str" cm="1">
        <f t="array" ref="H1015">_xlfn.SWITCH(TRUE,
$B1015="-","check",
$B1015="CPC-Power",IFERROR(INDEX('POWER Device'!$A$1:$BA$5000,MATCH($C1015,'POWER Device'!$I$1:$I$5016,0),MATCH(H$1,'POWER Device'!$A$1:$AZ$1,0)),""),
$B1015&lt;&gt;"CPC",IFERROR(INDEX(鈺太Device!$A$1:$BC$5049,MATCH($C1015,鈺太Device!$E$1:$E$5054,0),MATCH(H$1,鈺太Device!$A$1:$AZ$1,0)),""),
$B1015="CPC",IFERROR(INDEX(鈺太芯Device!$A$1:$BD$5213,MATCH($C1015,鈺太芯Device!$E$1:$E$5267,0),MATCH(H$1,鈺太芯Device!$A$1:$AZ$1,0)),""))</f>
        <v>3004_v11</v>
      </c>
      <c r="I1015" s="44" t="str" cm="1">
        <f t="array" ref="I1015">_xlfn.SWITCH(TRUE,
$B1015="-","check",
$B1015="CPC-Power",IFERROR(INDEX('POWER Device'!$A$1:$BA$5000,MATCH($C1015,'POWER Device'!$I$1:$I$5016,0),MATCH(I$1,'POWER Device'!$A$1:$AZ$1,0)),""),
$B1015&lt;&gt;"CPC",IFERROR(INDEX(鈺太Device!$A$1:$BC$5049,MATCH($C1015,鈺太Device!$E$1:$E$5054,0),MATCH(I$1,鈺太Device!$A$1:$AZ$1,0)),""),
$B1015="CPC",IFERROR(INDEX(鈺太芯Device!$A$1:$BD$5213,MATCH($C1015,鈺太芯Device!$E$1:$E$5267,0),MATCH(I$1,鈺太芯Device!$A$1:$AZ$1,0)),""))</f>
        <v>01B5541S00000
01B5541T00000
01B5541U00000</v>
      </c>
      <c r="J1015" s="44" t="str" cm="1">
        <f t="array" ref="J1015">_xlfn.SWITCH(TRUE,
$B1015="-","check",
$B1015="CPC-Power",IFERROR(INDEX('POWER Device'!$A$1:$BA$5000,MATCH($C1015,'POWER Device'!$I$1:$I$5016,0),MATCH(J$1,'POWER Device'!$A$1:$AZ$1,0)),""),
$B1015&lt;&gt;"CPC",IFERROR(INDEX(鈺太Device!$A$1:$BC$5049,MATCH($C1015,鈺太Device!$E$1:$E$5054,0),MATCH(J$1,鈺太Device!$A$1:$AZ$1,0)),""),
$B1015="CPC",IFERROR(INDEX(鈺太芯Device!$A$1:$BD$5213,MATCH($C1015,鈺太芯Device!$E$1:$E$5267,0),MATCH(J$1,鈺太芯Device!$A$1:$AZ$1,0)),""))</f>
        <v>無</v>
      </c>
      <c r="K1015" s="44" t="str" cm="1">
        <f t="array" ref="K1015">_xlfn.SWITCH(TRUE,
$B1015="-","check",
$B1015="CPC-Power",IFERROR(INDEX('POWER Device'!$A$1:$BA$5000,MATCH($C1015,'POWER Device'!$I$1:$I$5016,0),MATCH(K$1,'POWER Device'!$A$1:$AZ$1,0)),""),
$B1015&lt;&gt;"CPC",IFERROR(INDEX(鈺太Device!$A$1:$BC$5049,MATCH($C1015,鈺太Device!$E$1:$E$5054,0),MATCH(K$1,鈺太Device!$A$1:$AZ$1,0)),""),
$B1015="CPC",IFERROR(INDEX(鈺太芯Device!$A$1:$BD$5213,MATCH($C1015,鈺太芯Device!$E$1:$E$5267,0),MATCH(K$1,鈺太芯Device!$A$1:$AZ$1,0)),""))</f>
        <v>None</v>
      </c>
      <c r="L1015" s="44" t="str" cm="1">
        <f t="array" ref="L1015">_xlfn.SWITCH(TRUE,
$B1015="-","check",
$B1015="CPC-Power",IFERROR(INDEX('POWER Device'!$A$1:$BA$5000,MATCH($C1015,'POWER Device'!$I$1:$I$5016,0),MATCH(L$1,'POWER Device'!$A$1:$AZ$1,0)),""),
$B1015&lt;&gt;"CPC",IFERROR(INDEX(鈺太Device!$A$1:$BC$5049,MATCH($C1015,鈺太Device!$E$1:$E$5054,0),MATCH(L$1,鈺太Device!$A$1:$AZ$1,0)),""),
$B1015="CPC",IFERROR(INDEX(鈺太芯Device!$A$1:$BD$5213,MATCH($C1015,鈺太芯Device!$E$1:$E$5267,0),MATCH(L$1,鈺太芯Device!$A$1:$AZ$1,0)),""))</f>
        <v xml:space="preserve">OM-325
高溫錫膏 </v>
      </c>
      <c r="M1015" s="44" t="str">
        <f t="shared" si="96"/>
        <v>ZTS6531S</v>
      </c>
      <c r="N1015" s="44" t="str">
        <f t="shared" si="94"/>
        <v>ZTS6531S-4908XA-3004_v11</v>
      </c>
      <c r="O1015" s="18" t="s">
        <v>31657</v>
      </c>
      <c r="P1015" s="18" t="s">
        <v>33255</v>
      </c>
      <c r="Q1015" s="19" t="s">
        <v>14397</v>
      </c>
      <c r="R1015" s="20" t="str">
        <f t="shared" si="95"/>
        <v>||||||||||</v>
      </c>
      <c r="S1015" s="21"/>
      <c r="T1015" s="21"/>
      <c r="U1015" s="21" t="s">
        <v>32870</v>
      </c>
      <c r="V1015" s="22" t="s">
        <v>10</v>
      </c>
    </row>
    <row r="1016" spans="1:22" ht="24">
      <c r="A1016" s="45" t="str">
        <f t="shared" si="92"/>
        <v>2022-11</v>
      </c>
      <c r="B1016" s="45" t="str">
        <f t="shared" si="97"/>
        <v>HELE</v>
      </c>
      <c r="C1016" s="44" t="str" cm="1">
        <f t="array" ref="C1016" xml:space="preserve">
_xlfn.SWITCH(TRUE,
$B1016="-","-",
$B1016="CPC-Power",
IF($D1016="",
"PK"&amp;$E1016&amp;"_V1."&amp;MAX(VALUE(RIGHT(_xlfn._xlws.FILTER('POWER Device'!$I$1:$I$5016,'POWER Device'!$H$1:$H$5016=$E1016,"-"),1))),
"PK"&amp;$E1016&amp;"_V1."&amp;$D1016),
$B1016="CPC",
IF($D1016="",
"PK"&amp;$E1016&amp;"_V1."&amp;MAX(VALUE(RIGHT(_xlfn._xlws.FILTER(鈺太芯Device!$E$1:$E$5267,鈺太芯Device!$D$1:$D$5267=$E1016,"-"),1))),
"PK"&amp;$E1016&amp;"_V1."&amp;$D1016),
$B1016&lt;&gt;"CPC",
IF($D1016="",
"PK"&amp;$E1016&amp;"_V1."&amp;MAX(VALUE(RIGHT(_xlfn._xlws.FILTER(鈺太Device!$E$1:$E$5054,鈺太Device!$D$1:$D$5054=$E1016,"-"),1)))),
"PK"&amp;$E1016&amp;"_V1."&amp;$D1016)</f>
        <v>PKDT31Q01-119_V1.0</v>
      </c>
      <c r="E1016" s="44" t="str">
        <f t="shared" si="93"/>
        <v>DT31Q01-119</v>
      </c>
      <c r="F1016" s="44" t="str" cm="1">
        <f t="array" ref="F1016">_xlfn.SWITCH(TRUE,
$B1016="-","check",
$B1016="CPC-Power",IFERROR(INDEX('POWER Device'!$A$1:$BA$5000,MATCH($C1016,'POWER Device'!$I$1:$I$5016,0),MATCH(F$1,'POWER Device'!$A$1:$AZ$1,0)),""),
$B1016&lt;&gt;"CPC",IFERROR(INDEX(鈺太Device!$A$1:$BC$5049,MATCH($C1016,鈺太Device!$E$1:$E$5054,0),MATCH(F$1,鈺太Device!$A$1:$AZ$1,0)),""),
$B1016="CPC",IFERROR(INDEX(鈺太芯Device!$A$1:$BD$5213,MATCH($C1016,鈺太芯Device!$E$1:$E$5267,0),MATCH(F$1,鈺太芯Device!$A$1:$AZ$1,0)),""))</f>
        <v>ZTS6531S</v>
      </c>
      <c r="G1016" s="44" t="str" cm="1">
        <f t="array" ref="G1016">_xlfn.SWITCH(TRUE,
$B1016="-","check",
$B1016="CPC-Power",IFERROR(INDEX('POWER Device'!$A$1:$BA$5000,MATCH($C1016,'POWER Device'!$I$1:$I$5016,0),MATCH(G$1,'POWER Device'!$A$1:$AZ$1,0)),""),
$B1016&lt;&gt;"CPC",IFERROR(INDEX(鈺太Device!$A$1:$BC$5049,MATCH($C1016,鈺太Device!$E$1:$E$5054,0),MATCH(G$1,鈺太Device!$A$1:$AZ$1,0)),""),
$B1016="CPC",IFERROR(INDEX(鈺太芯Device!$A$1:$BD$5213,MATCH($C1016,鈺太芯Device!$E$1:$E$5267,0),MATCH(G$1,鈺太芯Device!$A$1:$AZ$1,0)),""))</f>
        <v>4908XA</v>
      </c>
      <c r="H1016" s="44" t="str" cm="1">
        <f t="array" ref="H1016">_xlfn.SWITCH(TRUE,
$B1016="-","check",
$B1016="CPC-Power",IFERROR(INDEX('POWER Device'!$A$1:$BA$5000,MATCH($C1016,'POWER Device'!$I$1:$I$5016,0),MATCH(H$1,'POWER Device'!$A$1:$AZ$1,0)),""),
$B1016&lt;&gt;"CPC",IFERROR(INDEX(鈺太Device!$A$1:$BC$5049,MATCH($C1016,鈺太Device!$E$1:$E$5054,0),MATCH(H$1,鈺太Device!$A$1:$AZ$1,0)),""),
$B1016="CPC",IFERROR(INDEX(鈺太芯Device!$A$1:$BD$5213,MATCH($C1016,鈺太芯Device!$E$1:$E$5267,0),MATCH(H$1,鈺太芯Device!$A$1:$AZ$1,0)),""))</f>
        <v>3004_v11</v>
      </c>
      <c r="I1016" s="44" t="str" cm="1">
        <f t="array" ref="I1016">_xlfn.SWITCH(TRUE,
$B1016="-","check",
$B1016="CPC-Power",IFERROR(INDEX('POWER Device'!$A$1:$BA$5000,MATCH($C1016,'POWER Device'!$I$1:$I$5016,0),MATCH(I$1,'POWER Device'!$A$1:$AZ$1,0)),""),
$B1016&lt;&gt;"CPC",IFERROR(INDEX(鈺太Device!$A$1:$BC$5049,MATCH($C1016,鈺太Device!$E$1:$E$5054,0),MATCH(I$1,鈺太Device!$A$1:$AZ$1,0)),""),
$B1016="CPC",IFERROR(INDEX(鈺太芯Device!$A$1:$BD$5213,MATCH($C1016,鈺太芯Device!$E$1:$E$5267,0),MATCH(I$1,鈺太芯Device!$A$1:$AZ$1,0)),""))</f>
        <v>01B5541S00000
01B5541T00000
01B5541U00000</v>
      </c>
      <c r="J1016" s="44" t="str" cm="1">
        <f t="array" ref="J1016">_xlfn.SWITCH(TRUE,
$B1016="-","check",
$B1016="CPC-Power",IFERROR(INDEX('POWER Device'!$A$1:$BA$5000,MATCH($C1016,'POWER Device'!$I$1:$I$5016,0),MATCH(J$1,'POWER Device'!$A$1:$AZ$1,0)),""),
$B1016&lt;&gt;"CPC",IFERROR(INDEX(鈺太Device!$A$1:$BC$5049,MATCH($C1016,鈺太Device!$E$1:$E$5054,0),MATCH(J$1,鈺太Device!$A$1:$AZ$1,0)),""),
$B1016="CPC",IFERROR(INDEX(鈺太芯Device!$A$1:$BD$5213,MATCH($C1016,鈺太芯Device!$E$1:$E$5267,0),MATCH(J$1,鈺太芯Device!$A$1:$AZ$1,0)),""))</f>
        <v>無</v>
      </c>
      <c r="K1016" s="44" t="str" cm="1">
        <f t="array" ref="K1016">_xlfn.SWITCH(TRUE,
$B1016="-","check",
$B1016="CPC-Power",IFERROR(INDEX('POWER Device'!$A$1:$BA$5000,MATCH($C1016,'POWER Device'!$I$1:$I$5016,0),MATCH(K$1,'POWER Device'!$A$1:$AZ$1,0)),""),
$B1016&lt;&gt;"CPC",IFERROR(INDEX(鈺太Device!$A$1:$BC$5049,MATCH($C1016,鈺太Device!$E$1:$E$5054,0),MATCH(K$1,鈺太Device!$A$1:$AZ$1,0)),""),
$B1016="CPC",IFERROR(INDEX(鈺太芯Device!$A$1:$BD$5213,MATCH($C1016,鈺太芯Device!$E$1:$E$5267,0),MATCH(K$1,鈺太芯Device!$A$1:$AZ$1,0)),""))</f>
        <v>None</v>
      </c>
      <c r="L1016" s="44" t="str" cm="1">
        <f t="array" ref="L1016">_xlfn.SWITCH(TRUE,
$B1016="-","check",
$B1016="CPC-Power",IFERROR(INDEX('POWER Device'!$A$1:$BA$5000,MATCH($C1016,'POWER Device'!$I$1:$I$5016,0),MATCH(L$1,'POWER Device'!$A$1:$AZ$1,0)),""),
$B1016&lt;&gt;"CPC",IFERROR(INDEX(鈺太Device!$A$1:$BC$5049,MATCH($C1016,鈺太Device!$E$1:$E$5054,0),MATCH(L$1,鈺太Device!$A$1:$AZ$1,0)),""),
$B1016="CPC",IFERROR(INDEX(鈺太芯Device!$A$1:$BD$5213,MATCH($C1016,鈺太芯Device!$E$1:$E$5267,0),MATCH(L$1,鈺太芯Device!$A$1:$AZ$1,0)),""))</f>
        <v xml:space="preserve">OM-325
高溫錫膏 </v>
      </c>
      <c r="M1016" s="44" t="str">
        <f t="shared" si="96"/>
        <v>ZTS6531S</v>
      </c>
      <c r="N1016" s="44" t="str">
        <f t="shared" si="94"/>
        <v>ZTS6531S-4908XA-3004_v11</v>
      </c>
      <c r="O1016" s="18" t="s">
        <v>31657</v>
      </c>
      <c r="P1016" s="18" t="s">
        <v>33256</v>
      </c>
      <c r="Q1016" s="19" t="s">
        <v>14397</v>
      </c>
      <c r="R1016" s="20" t="str">
        <f t="shared" si="95"/>
        <v>||||||||||</v>
      </c>
      <c r="S1016" s="21" t="s">
        <v>33257</v>
      </c>
      <c r="T1016" s="21"/>
      <c r="U1016" s="21" t="s">
        <v>33258</v>
      </c>
      <c r="V1016" s="22" t="s">
        <v>10</v>
      </c>
    </row>
    <row r="1017" spans="1:22" ht="24">
      <c r="A1017" s="45" t="str">
        <f t="shared" si="92"/>
        <v>2022-11</v>
      </c>
      <c r="B1017" s="45" t="str">
        <f t="shared" si="97"/>
        <v>HELE</v>
      </c>
      <c r="C1017" s="44" t="str" cm="1">
        <f t="array" ref="C1017" xml:space="preserve">
_xlfn.SWITCH(TRUE,
$B1017="-","-",
$B1017="CPC-Power",
IF($D1017="",
"PK"&amp;$E1017&amp;"_V1."&amp;MAX(VALUE(RIGHT(_xlfn._xlws.FILTER('POWER Device'!$I$1:$I$5016,'POWER Device'!$H$1:$H$5016=$E1017,"-"),1))),
"PK"&amp;$E1017&amp;"_V1."&amp;$D1017),
$B1017="CPC",
IF($D1017="",
"PK"&amp;$E1017&amp;"_V1."&amp;MAX(VALUE(RIGHT(_xlfn._xlws.FILTER(鈺太芯Device!$E$1:$E$5267,鈺太芯Device!$D$1:$D$5267=$E1017,"-"),1))),
"PK"&amp;$E1017&amp;"_V1."&amp;$D1017),
$B1017&lt;&gt;"CPC",
IF($D1017="",
"PK"&amp;$E1017&amp;"_V1."&amp;MAX(VALUE(RIGHT(_xlfn._xlws.FILTER(鈺太Device!$E$1:$E$5054,鈺太Device!$D$1:$D$5054=$E1017,"-"),1)))),
"PK"&amp;$E1017&amp;"_V1."&amp;$D1017)</f>
        <v>PKDT31Q01-119_V1.0</v>
      </c>
      <c r="E1017" s="44" t="str">
        <f t="shared" si="93"/>
        <v>DT31Q01-119</v>
      </c>
      <c r="F1017" s="44" t="str" cm="1">
        <f t="array" ref="F1017">_xlfn.SWITCH(TRUE,
$B1017="-","check",
$B1017="CPC-Power",IFERROR(INDEX('POWER Device'!$A$1:$BA$5000,MATCH($C1017,'POWER Device'!$I$1:$I$5016,0),MATCH(F$1,'POWER Device'!$A$1:$AZ$1,0)),""),
$B1017&lt;&gt;"CPC",IFERROR(INDEX(鈺太Device!$A$1:$BC$5049,MATCH($C1017,鈺太Device!$E$1:$E$5054,0),MATCH(F$1,鈺太Device!$A$1:$AZ$1,0)),""),
$B1017="CPC",IFERROR(INDEX(鈺太芯Device!$A$1:$BD$5213,MATCH($C1017,鈺太芯Device!$E$1:$E$5267,0),MATCH(F$1,鈺太芯Device!$A$1:$AZ$1,0)),""))</f>
        <v>ZTS6531S</v>
      </c>
      <c r="G1017" s="44" t="str" cm="1">
        <f t="array" ref="G1017">_xlfn.SWITCH(TRUE,
$B1017="-","check",
$B1017="CPC-Power",IFERROR(INDEX('POWER Device'!$A$1:$BA$5000,MATCH($C1017,'POWER Device'!$I$1:$I$5016,0),MATCH(G$1,'POWER Device'!$A$1:$AZ$1,0)),""),
$B1017&lt;&gt;"CPC",IFERROR(INDEX(鈺太Device!$A$1:$BC$5049,MATCH($C1017,鈺太Device!$E$1:$E$5054,0),MATCH(G$1,鈺太Device!$A$1:$AZ$1,0)),""),
$B1017="CPC",IFERROR(INDEX(鈺太芯Device!$A$1:$BD$5213,MATCH($C1017,鈺太芯Device!$E$1:$E$5267,0),MATCH(G$1,鈺太芯Device!$A$1:$AZ$1,0)),""))</f>
        <v>4908XA</v>
      </c>
      <c r="H1017" s="44" t="str" cm="1">
        <f t="array" ref="H1017">_xlfn.SWITCH(TRUE,
$B1017="-","check",
$B1017="CPC-Power",IFERROR(INDEX('POWER Device'!$A$1:$BA$5000,MATCH($C1017,'POWER Device'!$I$1:$I$5016,0),MATCH(H$1,'POWER Device'!$A$1:$AZ$1,0)),""),
$B1017&lt;&gt;"CPC",IFERROR(INDEX(鈺太Device!$A$1:$BC$5049,MATCH($C1017,鈺太Device!$E$1:$E$5054,0),MATCH(H$1,鈺太Device!$A$1:$AZ$1,0)),""),
$B1017="CPC",IFERROR(INDEX(鈺太芯Device!$A$1:$BD$5213,MATCH($C1017,鈺太芯Device!$E$1:$E$5267,0),MATCH(H$1,鈺太芯Device!$A$1:$AZ$1,0)),""))</f>
        <v>3004_v11</v>
      </c>
      <c r="I1017" s="44" t="str" cm="1">
        <f t="array" ref="I1017">_xlfn.SWITCH(TRUE,
$B1017="-","check",
$B1017="CPC-Power",IFERROR(INDEX('POWER Device'!$A$1:$BA$5000,MATCH($C1017,'POWER Device'!$I$1:$I$5016,0),MATCH(I$1,'POWER Device'!$A$1:$AZ$1,0)),""),
$B1017&lt;&gt;"CPC",IFERROR(INDEX(鈺太Device!$A$1:$BC$5049,MATCH($C1017,鈺太Device!$E$1:$E$5054,0),MATCH(I$1,鈺太Device!$A$1:$AZ$1,0)),""),
$B1017="CPC",IFERROR(INDEX(鈺太芯Device!$A$1:$BD$5213,MATCH($C1017,鈺太芯Device!$E$1:$E$5267,0),MATCH(I$1,鈺太芯Device!$A$1:$AZ$1,0)),""))</f>
        <v>01B5541S00000
01B5541T00000
01B5541U00000</v>
      </c>
      <c r="J1017" s="44" t="str" cm="1">
        <f t="array" ref="J1017">_xlfn.SWITCH(TRUE,
$B1017="-","check",
$B1017="CPC-Power",IFERROR(INDEX('POWER Device'!$A$1:$BA$5000,MATCH($C1017,'POWER Device'!$I$1:$I$5016,0),MATCH(J$1,'POWER Device'!$A$1:$AZ$1,0)),""),
$B1017&lt;&gt;"CPC",IFERROR(INDEX(鈺太Device!$A$1:$BC$5049,MATCH($C1017,鈺太Device!$E$1:$E$5054,0),MATCH(J$1,鈺太Device!$A$1:$AZ$1,0)),""),
$B1017="CPC",IFERROR(INDEX(鈺太芯Device!$A$1:$BD$5213,MATCH($C1017,鈺太芯Device!$E$1:$E$5267,0),MATCH(J$1,鈺太芯Device!$A$1:$AZ$1,0)),""))</f>
        <v>無</v>
      </c>
      <c r="K1017" s="44" t="str" cm="1">
        <f t="array" ref="K1017">_xlfn.SWITCH(TRUE,
$B1017="-","check",
$B1017="CPC-Power",IFERROR(INDEX('POWER Device'!$A$1:$BA$5000,MATCH($C1017,'POWER Device'!$I$1:$I$5016,0),MATCH(K$1,'POWER Device'!$A$1:$AZ$1,0)),""),
$B1017&lt;&gt;"CPC",IFERROR(INDEX(鈺太Device!$A$1:$BC$5049,MATCH($C1017,鈺太Device!$E$1:$E$5054,0),MATCH(K$1,鈺太Device!$A$1:$AZ$1,0)),""),
$B1017="CPC",IFERROR(INDEX(鈺太芯Device!$A$1:$BD$5213,MATCH($C1017,鈺太芯Device!$E$1:$E$5267,0),MATCH(K$1,鈺太芯Device!$A$1:$AZ$1,0)),""))</f>
        <v>None</v>
      </c>
      <c r="L1017" s="44" t="str" cm="1">
        <f t="array" ref="L1017">_xlfn.SWITCH(TRUE,
$B1017="-","check",
$B1017="CPC-Power",IFERROR(INDEX('POWER Device'!$A$1:$BA$5000,MATCH($C1017,'POWER Device'!$I$1:$I$5016,0),MATCH(L$1,'POWER Device'!$A$1:$AZ$1,0)),""),
$B1017&lt;&gt;"CPC",IFERROR(INDEX(鈺太Device!$A$1:$BC$5049,MATCH($C1017,鈺太Device!$E$1:$E$5054,0),MATCH(L$1,鈺太Device!$A$1:$AZ$1,0)),""),
$B1017="CPC",IFERROR(INDEX(鈺太芯Device!$A$1:$BD$5213,MATCH($C1017,鈺太芯Device!$E$1:$E$5267,0),MATCH(L$1,鈺太芯Device!$A$1:$AZ$1,0)),""))</f>
        <v xml:space="preserve">OM-325
高溫錫膏 </v>
      </c>
      <c r="M1017" s="44" t="str">
        <f t="shared" si="96"/>
        <v>ZTS6531S</v>
      </c>
      <c r="N1017" s="44" t="str">
        <f t="shared" si="94"/>
        <v>ZTS6531S-4908XA-3004_v11</v>
      </c>
      <c r="O1017" s="18" t="s">
        <v>31657</v>
      </c>
      <c r="P1017" s="18" t="s">
        <v>33259</v>
      </c>
      <c r="Q1017" s="19" t="s">
        <v>14397</v>
      </c>
      <c r="R1017" s="20" t="str">
        <f t="shared" si="95"/>
        <v>||||||||||</v>
      </c>
      <c r="S1017" s="21" t="s">
        <v>33257</v>
      </c>
      <c r="T1017" s="21"/>
      <c r="U1017" s="21" t="s">
        <v>33258</v>
      </c>
      <c r="V1017" s="22" t="s">
        <v>10</v>
      </c>
    </row>
    <row r="1018" spans="1:22">
      <c r="A1018" s="45" t="str">
        <f t="shared" si="92"/>
        <v>2022-12</v>
      </c>
      <c r="B1018" s="45" t="str">
        <f t="shared" si="97"/>
        <v>HELE</v>
      </c>
      <c r="C1018" s="44" t="str" cm="1">
        <f t="array" ref="C1018" xml:space="preserve">
_xlfn.SWITCH(TRUE,
$B1018="-","-",
$B1018="CPC-Power",
IF($D1018="",
"PK"&amp;$E1018&amp;"_V1."&amp;MAX(VALUE(RIGHT(_xlfn._xlws.FILTER('POWER Device'!$I$1:$I$5016,'POWER Device'!$H$1:$H$5016=$E1018,"-"),1))),
"PK"&amp;$E1018&amp;"_V1."&amp;$D1018),
$B1018="CPC",
IF($D1018="",
"PK"&amp;$E1018&amp;"_V1."&amp;MAX(VALUE(RIGHT(_xlfn._xlws.FILTER(鈺太芯Device!$E$1:$E$5267,鈺太芯Device!$D$1:$D$5267=$E1018,"-"),1))),
"PK"&amp;$E1018&amp;"_V1."&amp;$D1018),
$B1018&lt;&gt;"CPC",
IF($D1018="",
"PK"&amp;$E1018&amp;"_V1."&amp;MAX(VALUE(RIGHT(_xlfn._xlws.FILTER(鈺太Device!$E$1:$E$5054,鈺太Device!$D$1:$D$5054=$E1018,"-"),1)))),
"PK"&amp;$E1018&amp;"_V1."&amp;$D1018)</f>
        <v>PKDT31Q01-119_V1.0</v>
      </c>
      <c r="E1018" s="44" t="str">
        <f t="shared" si="93"/>
        <v>DT31Q01-119</v>
      </c>
      <c r="F1018" s="44" t="str" cm="1">
        <f t="array" ref="F1018">_xlfn.SWITCH(TRUE,
$B1018="-","check",
$B1018="CPC-Power",IFERROR(INDEX('POWER Device'!$A$1:$BA$5000,MATCH($C1018,'POWER Device'!$I$1:$I$5016,0),MATCH(F$1,'POWER Device'!$A$1:$AZ$1,0)),""),
$B1018&lt;&gt;"CPC",IFERROR(INDEX(鈺太Device!$A$1:$BC$5049,MATCH($C1018,鈺太Device!$E$1:$E$5054,0),MATCH(F$1,鈺太Device!$A$1:$AZ$1,0)),""),
$B1018="CPC",IFERROR(INDEX(鈺太芯Device!$A$1:$BD$5213,MATCH($C1018,鈺太芯Device!$E$1:$E$5267,0),MATCH(F$1,鈺太芯Device!$A$1:$AZ$1,0)),""))</f>
        <v>ZTS6531S</v>
      </c>
      <c r="G1018" s="44" t="str" cm="1">
        <f t="array" ref="G1018">_xlfn.SWITCH(TRUE,
$B1018="-","check",
$B1018="CPC-Power",IFERROR(INDEX('POWER Device'!$A$1:$BA$5000,MATCH($C1018,'POWER Device'!$I$1:$I$5016,0),MATCH(G$1,'POWER Device'!$A$1:$AZ$1,0)),""),
$B1018&lt;&gt;"CPC",IFERROR(INDEX(鈺太Device!$A$1:$BC$5049,MATCH($C1018,鈺太Device!$E$1:$E$5054,0),MATCH(G$1,鈺太Device!$A$1:$AZ$1,0)),""),
$B1018="CPC",IFERROR(INDEX(鈺太芯Device!$A$1:$BD$5213,MATCH($C1018,鈺太芯Device!$E$1:$E$5267,0),MATCH(G$1,鈺太芯Device!$A$1:$AZ$1,0)),""))</f>
        <v>4908XA</v>
      </c>
      <c r="H1018" s="44" t="str" cm="1">
        <f t="array" ref="H1018">_xlfn.SWITCH(TRUE,
$B1018="-","check",
$B1018="CPC-Power",IFERROR(INDEX('POWER Device'!$A$1:$BA$5000,MATCH($C1018,'POWER Device'!$I$1:$I$5016,0),MATCH(H$1,'POWER Device'!$A$1:$AZ$1,0)),""),
$B1018&lt;&gt;"CPC",IFERROR(INDEX(鈺太Device!$A$1:$BC$5049,MATCH($C1018,鈺太Device!$E$1:$E$5054,0),MATCH(H$1,鈺太Device!$A$1:$AZ$1,0)),""),
$B1018="CPC",IFERROR(INDEX(鈺太芯Device!$A$1:$BD$5213,MATCH($C1018,鈺太芯Device!$E$1:$E$5267,0),MATCH(H$1,鈺太芯Device!$A$1:$AZ$1,0)),""))</f>
        <v>3004_v11</v>
      </c>
      <c r="I1018" s="44" t="str" cm="1">
        <f t="array" ref="I1018">_xlfn.SWITCH(TRUE,
$B1018="-","check",
$B1018="CPC-Power",IFERROR(INDEX('POWER Device'!$A$1:$BA$5000,MATCH($C1018,'POWER Device'!$I$1:$I$5016,0),MATCH(I$1,'POWER Device'!$A$1:$AZ$1,0)),""),
$B1018&lt;&gt;"CPC",IFERROR(INDEX(鈺太Device!$A$1:$BC$5049,MATCH($C1018,鈺太Device!$E$1:$E$5054,0),MATCH(I$1,鈺太Device!$A$1:$AZ$1,0)),""),
$B1018="CPC",IFERROR(INDEX(鈺太芯Device!$A$1:$BD$5213,MATCH($C1018,鈺太芯Device!$E$1:$E$5267,0),MATCH(I$1,鈺太芯Device!$A$1:$AZ$1,0)),""))</f>
        <v>01B5541S00000
01B5541T00000
01B5541U00000</v>
      </c>
      <c r="J1018" s="44" t="str" cm="1">
        <f t="array" ref="J1018">_xlfn.SWITCH(TRUE,
$B1018="-","check",
$B1018="CPC-Power",IFERROR(INDEX('POWER Device'!$A$1:$BA$5000,MATCH($C1018,'POWER Device'!$I$1:$I$5016,0),MATCH(J$1,'POWER Device'!$A$1:$AZ$1,0)),""),
$B1018&lt;&gt;"CPC",IFERROR(INDEX(鈺太Device!$A$1:$BC$5049,MATCH($C1018,鈺太Device!$E$1:$E$5054,0),MATCH(J$1,鈺太Device!$A$1:$AZ$1,0)),""),
$B1018="CPC",IFERROR(INDEX(鈺太芯Device!$A$1:$BD$5213,MATCH($C1018,鈺太芯Device!$E$1:$E$5267,0),MATCH(J$1,鈺太芯Device!$A$1:$AZ$1,0)),""))</f>
        <v>無</v>
      </c>
      <c r="K1018" s="44" t="str" cm="1">
        <f t="array" ref="K1018">_xlfn.SWITCH(TRUE,
$B1018="-","check",
$B1018="CPC-Power",IFERROR(INDEX('POWER Device'!$A$1:$BA$5000,MATCH($C1018,'POWER Device'!$I$1:$I$5016,0),MATCH(K$1,'POWER Device'!$A$1:$AZ$1,0)),""),
$B1018&lt;&gt;"CPC",IFERROR(INDEX(鈺太Device!$A$1:$BC$5049,MATCH($C1018,鈺太Device!$E$1:$E$5054,0),MATCH(K$1,鈺太Device!$A$1:$AZ$1,0)),""),
$B1018="CPC",IFERROR(INDEX(鈺太芯Device!$A$1:$BD$5213,MATCH($C1018,鈺太芯Device!$E$1:$E$5267,0),MATCH(K$1,鈺太芯Device!$A$1:$AZ$1,0)),""))</f>
        <v>None</v>
      </c>
      <c r="L1018" s="44" t="str" cm="1">
        <f t="array" ref="L1018">_xlfn.SWITCH(TRUE,
$B1018="-","check",
$B1018="CPC-Power",IFERROR(INDEX('POWER Device'!$A$1:$BA$5000,MATCH($C1018,'POWER Device'!$I$1:$I$5016,0),MATCH(L$1,'POWER Device'!$A$1:$AZ$1,0)),""),
$B1018&lt;&gt;"CPC",IFERROR(INDEX(鈺太Device!$A$1:$BC$5049,MATCH($C1018,鈺太Device!$E$1:$E$5054,0),MATCH(L$1,鈺太Device!$A$1:$AZ$1,0)),""),
$B1018="CPC",IFERROR(INDEX(鈺太芯Device!$A$1:$BD$5213,MATCH($C1018,鈺太芯Device!$E$1:$E$5267,0),MATCH(L$1,鈺太芯Device!$A$1:$AZ$1,0)),""))</f>
        <v xml:space="preserve">OM-325
高溫錫膏 </v>
      </c>
      <c r="M1018" s="44" t="str">
        <f t="shared" si="96"/>
        <v>ZTS6531S</v>
      </c>
      <c r="N1018" s="44" t="str">
        <f t="shared" si="94"/>
        <v>ZTS6531S-4908XA-3004_v11</v>
      </c>
      <c r="O1018" s="18" t="s">
        <v>31657</v>
      </c>
      <c r="P1018" s="18" t="s">
        <v>33260</v>
      </c>
      <c r="Q1018" s="19" t="s">
        <v>14397</v>
      </c>
      <c r="R1018" s="20" t="str">
        <f t="shared" si="95"/>
        <v>||||||||||</v>
      </c>
      <c r="S1018" s="21"/>
      <c r="T1018" s="21"/>
      <c r="U1018" s="21" t="s">
        <v>32874</v>
      </c>
      <c r="V1018" s="22" t="s">
        <v>10</v>
      </c>
    </row>
    <row r="1019" spans="1:22">
      <c r="A1019" s="45" t="str">
        <f t="shared" si="92"/>
        <v>2023-06</v>
      </c>
      <c r="B1019" s="45" t="str">
        <f t="shared" si="97"/>
        <v>HELE</v>
      </c>
      <c r="C1019" s="44" t="str" cm="1">
        <f t="array" ref="C1019" xml:space="preserve">
_xlfn.SWITCH(TRUE,
$B1019="-","-",
$B1019="CPC-Power",
IF($D1019="",
"PK"&amp;$E1019&amp;"_V1."&amp;MAX(VALUE(RIGHT(_xlfn._xlws.FILTER('POWER Device'!$I$1:$I$5016,'POWER Device'!$H$1:$H$5016=$E1019,"-"),1))),
"PK"&amp;$E1019&amp;"_V1."&amp;$D1019),
$B1019="CPC",
IF($D1019="",
"PK"&amp;$E1019&amp;"_V1."&amp;MAX(VALUE(RIGHT(_xlfn._xlws.FILTER(鈺太芯Device!$E$1:$E$5267,鈺太芯Device!$D$1:$D$5267=$E1019,"-"),1))),
"PK"&amp;$E1019&amp;"_V1."&amp;$D1019),
$B1019&lt;&gt;"CPC",
IF($D1019="",
"PK"&amp;$E1019&amp;"_V1."&amp;MAX(VALUE(RIGHT(_xlfn._xlws.FILTER(鈺太Device!$E$1:$E$5054,鈺太Device!$D$1:$D$5054=$E1019,"-"),1)))),
"PK"&amp;$E1019&amp;"_V1."&amp;$D1019)</f>
        <v>PKDT31Q01-104_V1.1</v>
      </c>
      <c r="E1019" s="44" t="str">
        <f t="shared" si="93"/>
        <v>DT31Q01-104</v>
      </c>
      <c r="F1019" s="44" t="str" cm="1">
        <f t="array" ref="F1019">_xlfn.SWITCH(TRUE,
$B1019="-","check",
$B1019="CPC-Power",IFERROR(INDEX('POWER Device'!$A$1:$BA$5000,MATCH($C1019,'POWER Device'!$I$1:$I$5016,0),MATCH(F$1,'POWER Device'!$A$1:$AZ$1,0)),""),
$B1019&lt;&gt;"CPC",IFERROR(INDEX(鈺太Device!$A$1:$BC$5049,MATCH($C1019,鈺太Device!$E$1:$E$5054,0),MATCH(F$1,鈺太Device!$A$1:$AZ$1,0)),""),
$B1019="CPC",IFERROR(INDEX(鈺太芯Device!$A$1:$BD$5213,MATCH($C1019,鈺太芯Device!$E$1:$E$5267,0),MATCH(F$1,鈺太芯Device!$A$1:$AZ$1,0)),""))</f>
        <v>ZTS6531S</v>
      </c>
      <c r="G1019" s="44" t="str" cm="1">
        <f t="array" ref="G1019">_xlfn.SWITCH(TRUE,
$B1019="-","check",
$B1019="CPC-Power",IFERROR(INDEX('POWER Device'!$A$1:$BA$5000,MATCH($C1019,'POWER Device'!$I$1:$I$5016,0),MATCH(G$1,'POWER Device'!$A$1:$AZ$1,0)),""),
$B1019&lt;&gt;"CPC",IFERROR(INDEX(鈺太Device!$A$1:$BC$5049,MATCH($C1019,鈺太Device!$E$1:$E$5054,0),MATCH(G$1,鈺太Device!$A$1:$AZ$1,0)),""),
$B1019="CPC",IFERROR(INDEX(鈺太芯Device!$A$1:$BD$5213,MATCH($C1019,鈺太芯Device!$E$1:$E$5267,0),MATCH(G$1,鈺太芯Device!$A$1:$AZ$1,0)),""))</f>
        <v>4908XA</v>
      </c>
      <c r="H1019" s="44" t="str" cm="1">
        <f t="array" ref="H1019">_xlfn.SWITCH(TRUE,
$B1019="-","check",
$B1019="CPC-Power",IFERROR(INDEX('POWER Device'!$A$1:$BA$5000,MATCH($C1019,'POWER Device'!$I$1:$I$5016,0),MATCH(H$1,'POWER Device'!$A$1:$AZ$1,0)),""),
$B1019&lt;&gt;"CPC",IFERROR(INDEX(鈺太Device!$A$1:$BC$5049,MATCH($C1019,鈺太Device!$E$1:$E$5054,0),MATCH(H$1,鈺太Device!$A$1:$AZ$1,0)),""),
$B1019="CPC",IFERROR(INDEX(鈺太芯Device!$A$1:$BD$5213,MATCH($C1019,鈺太芯Device!$E$1:$E$5267,0),MATCH(H$1,鈺太芯Device!$A$1:$AZ$1,0)),""))</f>
        <v>3004_v11</v>
      </c>
      <c r="I1019" s="44" t="str" cm="1">
        <f t="array" ref="I1019">_xlfn.SWITCH(TRUE,
$B1019="-","check",
$B1019="CPC-Power",IFERROR(INDEX('POWER Device'!$A$1:$BA$5000,MATCH($C1019,'POWER Device'!$I$1:$I$5016,0),MATCH(I$1,'POWER Device'!$A$1:$AZ$1,0)),""),
$B1019&lt;&gt;"CPC",IFERROR(INDEX(鈺太Device!$A$1:$BC$5049,MATCH($C1019,鈺太Device!$E$1:$E$5054,0),MATCH(I$1,鈺太Device!$A$1:$AZ$1,0)),""),
$B1019="CPC",IFERROR(INDEX(鈺太芯Device!$A$1:$BD$5213,MATCH($C1019,鈺太芯Device!$E$1:$E$5267,0),MATCH(I$1,鈺太芯Device!$A$1:$AZ$1,0)),""))</f>
        <v>01B554166U4G0
01B554167U2G0
01B554165U2N0</v>
      </c>
      <c r="J1019" s="44" t="str" cm="1">
        <f t="array" ref="J1019">_xlfn.SWITCH(TRUE,
$B1019="-","check",
$B1019="CPC-Power",IFERROR(INDEX('POWER Device'!$A$1:$BA$5000,MATCH($C1019,'POWER Device'!$I$1:$I$5016,0),MATCH(J$1,'POWER Device'!$A$1:$AZ$1,0)),""),
$B1019&lt;&gt;"CPC",IFERROR(INDEX(鈺太Device!$A$1:$BC$5049,MATCH($C1019,鈺太Device!$E$1:$E$5054,0),MATCH(J$1,鈺太Device!$A$1:$AZ$1,0)),""),
$B1019="CPC",IFERROR(INDEX(鈺太芯Device!$A$1:$BD$5213,MATCH($C1019,鈺太芯Device!$E$1:$E$5267,0),MATCH(J$1,鈺太芯Device!$A$1:$AZ$1,0)),""))</f>
        <v>無</v>
      </c>
      <c r="K1019" s="44" t="str" cm="1">
        <f t="array" ref="K1019">_xlfn.SWITCH(TRUE,
$B1019="-","check",
$B1019="CPC-Power",IFERROR(INDEX('POWER Device'!$A$1:$BA$5000,MATCH($C1019,'POWER Device'!$I$1:$I$5016,0),MATCH(K$1,'POWER Device'!$A$1:$AZ$1,0)),""),
$B1019&lt;&gt;"CPC",IFERROR(INDEX(鈺太Device!$A$1:$BC$5049,MATCH($C1019,鈺太Device!$E$1:$E$5054,0),MATCH(K$1,鈺太Device!$A$1:$AZ$1,0)),""),
$B1019="CPC",IFERROR(INDEX(鈺太芯Device!$A$1:$BD$5213,MATCH($C1019,鈺太芯Device!$E$1:$E$5267,0),MATCH(K$1,鈺太芯Device!$A$1:$AZ$1,0)),""))</f>
        <v>None</v>
      </c>
      <c r="L1019" s="44" t="str" cm="1">
        <f t="array" ref="L1019">_xlfn.SWITCH(TRUE,
$B1019="-","check",
$B1019="CPC-Power",IFERROR(INDEX('POWER Device'!$A$1:$BA$5000,MATCH($C1019,'POWER Device'!$I$1:$I$5016,0),MATCH(L$1,'POWER Device'!$A$1:$AZ$1,0)),""),
$B1019&lt;&gt;"CPC",IFERROR(INDEX(鈺太Device!$A$1:$BC$5049,MATCH($C1019,鈺太Device!$E$1:$E$5054,0),MATCH(L$1,鈺太Device!$A$1:$AZ$1,0)),""),
$B1019="CPC",IFERROR(INDEX(鈺太芯Device!$A$1:$BD$5213,MATCH($C1019,鈺太芯Device!$E$1:$E$5267,0),MATCH(L$1,鈺太芯Device!$A$1:$AZ$1,0)),""))</f>
        <v xml:space="preserve">OM-325 高溫錫膏 </v>
      </c>
      <c r="M1019" s="44" t="str">
        <f t="shared" si="96"/>
        <v>ZTS6531S</v>
      </c>
      <c r="N1019" s="44" t="str">
        <f t="shared" si="94"/>
        <v>ZTS6531S-4908XA-3004_v11</v>
      </c>
      <c r="O1019" s="18" t="s">
        <v>31657</v>
      </c>
      <c r="P1019" s="18" t="s">
        <v>33261</v>
      </c>
      <c r="Q1019" s="19" t="s">
        <v>14328</v>
      </c>
      <c r="R1019" s="20" t="str">
        <f t="shared" si="95"/>
        <v>||||||||||</v>
      </c>
      <c r="S1019" s="21" t="s">
        <v>33262</v>
      </c>
      <c r="T1019" s="21"/>
      <c r="U1019" s="21" t="s">
        <v>33263</v>
      </c>
      <c r="V1019" s="22" t="s">
        <v>10</v>
      </c>
    </row>
    <row r="1020" spans="1:22" ht="36">
      <c r="A1020" s="45" t="str">
        <f t="shared" si="92"/>
        <v>2022-01</v>
      </c>
      <c r="B1020" s="45" t="str">
        <f t="shared" si="97"/>
        <v>HELE</v>
      </c>
      <c r="C1020" s="44" t="str" cm="1">
        <f t="array" ref="C1020" xml:space="preserve">
_xlfn.SWITCH(TRUE,
$B1020="-","-",
$B1020="CPC-Power",
IF($D1020="",
"PK"&amp;$E1020&amp;"_V1."&amp;MAX(VALUE(RIGHT(_xlfn._xlws.FILTER('POWER Device'!$I$1:$I$5016,'POWER Device'!$H$1:$H$5016=$E1020,"-"),1))),
"PK"&amp;$E1020&amp;"_V1."&amp;$D1020),
$B1020="CPC",
IF($D1020="",
"PK"&amp;$E1020&amp;"_V1."&amp;MAX(VALUE(RIGHT(_xlfn._xlws.FILTER(鈺太芯Device!$E$1:$E$5267,鈺太芯Device!$D$1:$D$5267=$E1020,"-"),1))),
"PK"&amp;$E1020&amp;"_V1."&amp;$D1020),
$B1020&lt;&gt;"CPC",
IF($D1020="",
"PK"&amp;$E1020&amp;"_V1."&amp;MAX(VALUE(RIGHT(_xlfn._xlws.FILTER(鈺太Device!$E$1:$E$5054,鈺太Device!$D$1:$D$5054=$E1020,"-"),1)))),
"PK"&amp;$E1020&amp;"_V1."&amp;$D1020)</f>
        <v>PKDT31Q01-104_V1.1</v>
      </c>
      <c r="E1020" s="44" t="str">
        <f t="shared" si="93"/>
        <v>DT31Q01-104</v>
      </c>
      <c r="F1020" s="44" t="str" cm="1">
        <f t="array" ref="F1020">_xlfn.SWITCH(TRUE,
$B1020="-","check",
$B1020="CPC-Power",IFERROR(INDEX('POWER Device'!$A$1:$BA$5000,MATCH($C1020,'POWER Device'!$I$1:$I$5016,0),MATCH(F$1,'POWER Device'!$A$1:$AZ$1,0)),""),
$B1020&lt;&gt;"CPC",IFERROR(INDEX(鈺太Device!$A$1:$BC$5049,MATCH($C1020,鈺太Device!$E$1:$E$5054,0),MATCH(F$1,鈺太Device!$A$1:$AZ$1,0)),""),
$B1020="CPC",IFERROR(INDEX(鈺太芯Device!$A$1:$BD$5213,MATCH($C1020,鈺太芯Device!$E$1:$E$5267,0),MATCH(F$1,鈺太芯Device!$A$1:$AZ$1,0)),""))</f>
        <v>ZTS6531S</v>
      </c>
      <c r="G1020" s="44" t="str" cm="1">
        <f t="array" ref="G1020">_xlfn.SWITCH(TRUE,
$B1020="-","check",
$B1020="CPC-Power",IFERROR(INDEX('POWER Device'!$A$1:$BA$5000,MATCH($C1020,'POWER Device'!$I$1:$I$5016,0),MATCH(G$1,'POWER Device'!$A$1:$AZ$1,0)),""),
$B1020&lt;&gt;"CPC",IFERROR(INDEX(鈺太Device!$A$1:$BC$5049,MATCH($C1020,鈺太Device!$E$1:$E$5054,0),MATCH(G$1,鈺太Device!$A$1:$AZ$1,0)),""),
$B1020="CPC",IFERROR(INDEX(鈺太芯Device!$A$1:$BD$5213,MATCH($C1020,鈺太芯Device!$E$1:$E$5267,0),MATCH(G$1,鈺太芯Device!$A$1:$AZ$1,0)),""))</f>
        <v>4908XA</v>
      </c>
      <c r="H1020" s="44" t="str" cm="1">
        <f t="array" ref="H1020">_xlfn.SWITCH(TRUE,
$B1020="-","check",
$B1020="CPC-Power",IFERROR(INDEX('POWER Device'!$A$1:$BA$5000,MATCH($C1020,'POWER Device'!$I$1:$I$5016,0),MATCH(H$1,'POWER Device'!$A$1:$AZ$1,0)),""),
$B1020&lt;&gt;"CPC",IFERROR(INDEX(鈺太Device!$A$1:$BC$5049,MATCH($C1020,鈺太Device!$E$1:$E$5054,0),MATCH(H$1,鈺太Device!$A$1:$AZ$1,0)),""),
$B1020="CPC",IFERROR(INDEX(鈺太芯Device!$A$1:$BD$5213,MATCH($C1020,鈺太芯Device!$E$1:$E$5267,0),MATCH(H$1,鈺太芯Device!$A$1:$AZ$1,0)),""))</f>
        <v>3004_v11</v>
      </c>
      <c r="I1020" s="44" t="str" cm="1">
        <f t="array" ref="I1020">_xlfn.SWITCH(TRUE,
$B1020="-","check",
$B1020="CPC-Power",IFERROR(INDEX('POWER Device'!$A$1:$BA$5000,MATCH($C1020,'POWER Device'!$I$1:$I$5016,0),MATCH(I$1,'POWER Device'!$A$1:$AZ$1,0)),""),
$B1020&lt;&gt;"CPC",IFERROR(INDEX(鈺太Device!$A$1:$BC$5049,MATCH($C1020,鈺太Device!$E$1:$E$5054,0),MATCH(I$1,鈺太Device!$A$1:$AZ$1,0)),""),
$B1020="CPC",IFERROR(INDEX(鈺太芯Device!$A$1:$BD$5213,MATCH($C1020,鈺太芯Device!$E$1:$E$5267,0),MATCH(I$1,鈺太芯Device!$A$1:$AZ$1,0)),""))</f>
        <v>01B554166U4G0
01B554167U2G0
01B554165U2N0</v>
      </c>
      <c r="J1020" s="44" t="str" cm="1">
        <f t="array" ref="J1020">_xlfn.SWITCH(TRUE,
$B1020="-","check",
$B1020="CPC-Power",IFERROR(INDEX('POWER Device'!$A$1:$BA$5000,MATCH($C1020,'POWER Device'!$I$1:$I$5016,0),MATCH(J$1,'POWER Device'!$A$1:$AZ$1,0)),""),
$B1020&lt;&gt;"CPC",IFERROR(INDEX(鈺太Device!$A$1:$BC$5049,MATCH($C1020,鈺太Device!$E$1:$E$5054,0),MATCH(J$1,鈺太Device!$A$1:$AZ$1,0)),""),
$B1020="CPC",IFERROR(INDEX(鈺太芯Device!$A$1:$BD$5213,MATCH($C1020,鈺太芯Device!$E$1:$E$5267,0),MATCH(J$1,鈺太芯Device!$A$1:$AZ$1,0)),""))</f>
        <v>無</v>
      </c>
      <c r="K1020" s="44" t="str" cm="1">
        <f t="array" ref="K1020">_xlfn.SWITCH(TRUE,
$B1020="-","check",
$B1020="CPC-Power",IFERROR(INDEX('POWER Device'!$A$1:$BA$5000,MATCH($C1020,'POWER Device'!$I$1:$I$5016,0),MATCH(K$1,'POWER Device'!$A$1:$AZ$1,0)),""),
$B1020&lt;&gt;"CPC",IFERROR(INDEX(鈺太Device!$A$1:$BC$5049,MATCH($C1020,鈺太Device!$E$1:$E$5054,0),MATCH(K$1,鈺太Device!$A$1:$AZ$1,0)),""),
$B1020="CPC",IFERROR(INDEX(鈺太芯Device!$A$1:$BD$5213,MATCH($C1020,鈺太芯Device!$E$1:$E$5267,0),MATCH(K$1,鈺太芯Device!$A$1:$AZ$1,0)),""))</f>
        <v>None</v>
      </c>
      <c r="L1020" s="44" t="str" cm="1">
        <f t="array" ref="L1020">_xlfn.SWITCH(TRUE,
$B1020="-","check",
$B1020="CPC-Power",IFERROR(INDEX('POWER Device'!$A$1:$BA$5000,MATCH($C1020,'POWER Device'!$I$1:$I$5016,0),MATCH(L$1,'POWER Device'!$A$1:$AZ$1,0)),""),
$B1020&lt;&gt;"CPC",IFERROR(INDEX(鈺太Device!$A$1:$BC$5049,MATCH($C1020,鈺太Device!$E$1:$E$5054,0),MATCH(L$1,鈺太Device!$A$1:$AZ$1,0)),""),
$B1020="CPC",IFERROR(INDEX(鈺太芯Device!$A$1:$BD$5213,MATCH($C1020,鈺太芯Device!$E$1:$E$5267,0),MATCH(L$1,鈺太芯Device!$A$1:$AZ$1,0)),""))</f>
        <v xml:space="preserve">OM-325 高溫錫膏 </v>
      </c>
      <c r="M1020" s="44" t="str">
        <f t="shared" si="96"/>
        <v>ZTS6531S</v>
      </c>
      <c r="N1020" s="44" t="str">
        <f t="shared" si="94"/>
        <v>ZTS6531S-4908XA-3004_v11</v>
      </c>
      <c r="O1020" s="18" t="s">
        <v>31657</v>
      </c>
      <c r="P1020" s="18" t="s">
        <v>33264</v>
      </c>
      <c r="Q1020" s="19" t="s">
        <v>14328</v>
      </c>
      <c r="R1020" s="20" t="str">
        <f t="shared" si="95"/>
        <v>||||||||||</v>
      </c>
      <c r="S1020" s="21" t="s">
        <v>32881</v>
      </c>
      <c r="T1020" s="21"/>
      <c r="U1020" s="21" t="s">
        <v>32882</v>
      </c>
      <c r="V1020" s="22" t="s">
        <v>10</v>
      </c>
    </row>
    <row r="1021" spans="1:22">
      <c r="A1021" s="45" t="str">
        <f t="shared" si="92"/>
        <v>2022-04</v>
      </c>
      <c r="B1021" s="45" t="str">
        <f t="shared" si="97"/>
        <v>HELE</v>
      </c>
      <c r="C1021" s="44" t="str" cm="1">
        <f t="array" ref="C1021" xml:space="preserve">
_xlfn.SWITCH(TRUE,
$B1021="-","-",
$B1021="CPC-Power",
IF($D1021="",
"PK"&amp;$E1021&amp;"_V1."&amp;MAX(VALUE(RIGHT(_xlfn._xlws.FILTER('POWER Device'!$I$1:$I$5016,'POWER Device'!$H$1:$H$5016=$E1021,"-"),1))),
"PK"&amp;$E1021&amp;"_V1."&amp;$D1021),
$B1021="CPC",
IF($D1021="",
"PK"&amp;$E1021&amp;"_V1."&amp;MAX(VALUE(RIGHT(_xlfn._xlws.FILTER(鈺太芯Device!$E$1:$E$5267,鈺太芯Device!$D$1:$D$5267=$E1021,"-"),1))),
"PK"&amp;$E1021&amp;"_V1."&amp;$D1021),
$B1021&lt;&gt;"CPC",
IF($D1021="",
"PK"&amp;$E1021&amp;"_V1."&amp;MAX(VALUE(RIGHT(_xlfn._xlws.FILTER(鈺太Device!$E$1:$E$5054,鈺太Device!$D$1:$D$5054=$E1021,"-"),1)))),
"PK"&amp;$E1021&amp;"_V1."&amp;$D1021)</f>
        <v>PKDT31Q01-104_V1.1</v>
      </c>
      <c r="E1021" s="44" t="str">
        <f t="shared" si="93"/>
        <v>DT31Q01-104</v>
      </c>
      <c r="F1021" s="44" t="str" cm="1">
        <f t="array" ref="F1021">_xlfn.SWITCH(TRUE,
$B1021="-","check",
$B1021="CPC-Power",IFERROR(INDEX('POWER Device'!$A$1:$BA$5000,MATCH($C1021,'POWER Device'!$I$1:$I$5016,0),MATCH(F$1,'POWER Device'!$A$1:$AZ$1,0)),""),
$B1021&lt;&gt;"CPC",IFERROR(INDEX(鈺太Device!$A$1:$BC$5049,MATCH($C1021,鈺太Device!$E$1:$E$5054,0),MATCH(F$1,鈺太Device!$A$1:$AZ$1,0)),""),
$B1021="CPC",IFERROR(INDEX(鈺太芯Device!$A$1:$BD$5213,MATCH($C1021,鈺太芯Device!$E$1:$E$5267,0),MATCH(F$1,鈺太芯Device!$A$1:$AZ$1,0)),""))</f>
        <v>ZTS6531S</v>
      </c>
      <c r="G1021" s="44" t="str" cm="1">
        <f t="array" ref="G1021">_xlfn.SWITCH(TRUE,
$B1021="-","check",
$B1021="CPC-Power",IFERROR(INDEX('POWER Device'!$A$1:$BA$5000,MATCH($C1021,'POWER Device'!$I$1:$I$5016,0),MATCH(G$1,'POWER Device'!$A$1:$AZ$1,0)),""),
$B1021&lt;&gt;"CPC",IFERROR(INDEX(鈺太Device!$A$1:$BC$5049,MATCH($C1021,鈺太Device!$E$1:$E$5054,0),MATCH(G$1,鈺太Device!$A$1:$AZ$1,0)),""),
$B1021="CPC",IFERROR(INDEX(鈺太芯Device!$A$1:$BD$5213,MATCH($C1021,鈺太芯Device!$E$1:$E$5267,0),MATCH(G$1,鈺太芯Device!$A$1:$AZ$1,0)),""))</f>
        <v>4908XA</v>
      </c>
      <c r="H1021" s="44" t="str" cm="1">
        <f t="array" ref="H1021">_xlfn.SWITCH(TRUE,
$B1021="-","check",
$B1021="CPC-Power",IFERROR(INDEX('POWER Device'!$A$1:$BA$5000,MATCH($C1021,'POWER Device'!$I$1:$I$5016,0),MATCH(H$1,'POWER Device'!$A$1:$AZ$1,0)),""),
$B1021&lt;&gt;"CPC",IFERROR(INDEX(鈺太Device!$A$1:$BC$5049,MATCH($C1021,鈺太Device!$E$1:$E$5054,0),MATCH(H$1,鈺太Device!$A$1:$AZ$1,0)),""),
$B1021="CPC",IFERROR(INDEX(鈺太芯Device!$A$1:$BD$5213,MATCH($C1021,鈺太芯Device!$E$1:$E$5267,0),MATCH(H$1,鈺太芯Device!$A$1:$AZ$1,0)),""))</f>
        <v>3004_v11</v>
      </c>
      <c r="I1021" s="44" t="str" cm="1">
        <f t="array" ref="I1021">_xlfn.SWITCH(TRUE,
$B1021="-","check",
$B1021="CPC-Power",IFERROR(INDEX('POWER Device'!$A$1:$BA$5000,MATCH($C1021,'POWER Device'!$I$1:$I$5016,0),MATCH(I$1,'POWER Device'!$A$1:$AZ$1,0)),""),
$B1021&lt;&gt;"CPC",IFERROR(INDEX(鈺太Device!$A$1:$BC$5049,MATCH($C1021,鈺太Device!$E$1:$E$5054,0),MATCH(I$1,鈺太Device!$A$1:$AZ$1,0)),""),
$B1021="CPC",IFERROR(INDEX(鈺太芯Device!$A$1:$BD$5213,MATCH($C1021,鈺太芯Device!$E$1:$E$5267,0),MATCH(I$1,鈺太芯Device!$A$1:$AZ$1,0)),""))</f>
        <v>01B554166U4G0
01B554167U2G0
01B554165U2N0</v>
      </c>
      <c r="J1021" s="44" t="str" cm="1">
        <f t="array" ref="J1021">_xlfn.SWITCH(TRUE,
$B1021="-","check",
$B1021="CPC-Power",IFERROR(INDEX('POWER Device'!$A$1:$BA$5000,MATCH($C1021,'POWER Device'!$I$1:$I$5016,0),MATCH(J$1,'POWER Device'!$A$1:$AZ$1,0)),""),
$B1021&lt;&gt;"CPC",IFERROR(INDEX(鈺太Device!$A$1:$BC$5049,MATCH($C1021,鈺太Device!$E$1:$E$5054,0),MATCH(J$1,鈺太Device!$A$1:$AZ$1,0)),""),
$B1021="CPC",IFERROR(INDEX(鈺太芯Device!$A$1:$BD$5213,MATCH($C1021,鈺太芯Device!$E$1:$E$5267,0),MATCH(J$1,鈺太芯Device!$A$1:$AZ$1,0)),""))</f>
        <v>無</v>
      </c>
      <c r="K1021" s="44" t="str" cm="1">
        <f t="array" ref="K1021">_xlfn.SWITCH(TRUE,
$B1021="-","check",
$B1021="CPC-Power",IFERROR(INDEX('POWER Device'!$A$1:$BA$5000,MATCH($C1021,'POWER Device'!$I$1:$I$5016,0),MATCH(K$1,'POWER Device'!$A$1:$AZ$1,0)),""),
$B1021&lt;&gt;"CPC",IFERROR(INDEX(鈺太Device!$A$1:$BC$5049,MATCH($C1021,鈺太Device!$E$1:$E$5054,0),MATCH(K$1,鈺太Device!$A$1:$AZ$1,0)),""),
$B1021="CPC",IFERROR(INDEX(鈺太芯Device!$A$1:$BD$5213,MATCH($C1021,鈺太芯Device!$E$1:$E$5267,0),MATCH(K$1,鈺太芯Device!$A$1:$AZ$1,0)),""))</f>
        <v>None</v>
      </c>
      <c r="L1021" s="44" t="str" cm="1">
        <f t="array" ref="L1021">_xlfn.SWITCH(TRUE,
$B1021="-","check",
$B1021="CPC-Power",IFERROR(INDEX('POWER Device'!$A$1:$BA$5000,MATCH($C1021,'POWER Device'!$I$1:$I$5016,0),MATCH(L$1,'POWER Device'!$A$1:$AZ$1,0)),""),
$B1021&lt;&gt;"CPC",IFERROR(INDEX(鈺太Device!$A$1:$BC$5049,MATCH($C1021,鈺太Device!$E$1:$E$5054,0),MATCH(L$1,鈺太Device!$A$1:$AZ$1,0)),""),
$B1021="CPC",IFERROR(INDEX(鈺太芯Device!$A$1:$BD$5213,MATCH($C1021,鈺太芯Device!$E$1:$E$5267,0),MATCH(L$1,鈺太芯Device!$A$1:$AZ$1,0)),""))</f>
        <v xml:space="preserve">OM-325 高溫錫膏 </v>
      </c>
      <c r="M1021" s="44" t="str">
        <f t="shared" si="96"/>
        <v>ZTS6531S</v>
      </c>
      <c r="N1021" s="44" t="str">
        <f t="shared" si="94"/>
        <v>ZTS6531S-4908XA-3004_v11</v>
      </c>
      <c r="O1021" s="18" t="s">
        <v>31657</v>
      </c>
      <c r="P1021" s="18" t="s">
        <v>33265</v>
      </c>
      <c r="Q1021" s="19" t="s">
        <v>14328</v>
      </c>
      <c r="R1021" s="20" t="str">
        <f t="shared" si="95"/>
        <v>||||||||||</v>
      </c>
      <c r="S1021" s="21" t="s">
        <v>32885</v>
      </c>
      <c r="T1021" s="21"/>
      <c r="U1021" s="21" t="s">
        <v>33266</v>
      </c>
      <c r="V1021" s="22" t="s">
        <v>10</v>
      </c>
    </row>
    <row r="1022" spans="1:22" ht="24">
      <c r="A1022" s="45" t="str">
        <f t="shared" si="92"/>
        <v>2022-04</v>
      </c>
      <c r="B1022" s="45" t="str">
        <f t="shared" si="97"/>
        <v>HELE</v>
      </c>
      <c r="C1022" s="44" t="str" cm="1">
        <f t="array" ref="C1022" xml:space="preserve">
_xlfn.SWITCH(TRUE,
$B1022="-","-",
$B1022="CPC-Power",
IF($D1022="",
"PK"&amp;$E1022&amp;"_V1."&amp;MAX(VALUE(RIGHT(_xlfn._xlws.FILTER('POWER Device'!$I$1:$I$5016,'POWER Device'!$H$1:$H$5016=$E1022,"-"),1))),
"PK"&amp;$E1022&amp;"_V1."&amp;$D1022),
$B1022="CPC",
IF($D1022="",
"PK"&amp;$E1022&amp;"_V1."&amp;MAX(VALUE(RIGHT(_xlfn._xlws.FILTER(鈺太芯Device!$E$1:$E$5267,鈺太芯Device!$D$1:$D$5267=$E1022,"-"),1))),
"PK"&amp;$E1022&amp;"_V1."&amp;$D1022),
$B1022&lt;&gt;"CPC",
IF($D1022="",
"PK"&amp;$E1022&amp;"_V1."&amp;MAX(VALUE(RIGHT(_xlfn._xlws.FILTER(鈺太Device!$E$1:$E$5054,鈺太Device!$D$1:$D$5054=$E1022,"-"),1)))),
"PK"&amp;$E1022&amp;"_V1."&amp;$D1022)</f>
        <v>PKDT31Q01-104_V1.1</v>
      </c>
      <c r="E1022" s="44" t="str">
        <f t="shared" si="93"/>
        <v>DT31Q01-104</v>
      </c>
      <c r="F1022" s="44" t="str" cm="1">
        <f t="array" ref="F1022">_xlfn.SWITCH(TRUE,
$B1022="-","check",
$B1022="CPC-Power",IFERROR(INDEX('POWER Device'!$A$1:$BA$5000,MATCH($C1022,'POWER Device'!$I$1:$I$5016,0),MATCH(F$1,'POWER Device'!$A$1:$AZ$1,0)),""),
$B1022&lt;&gt;"CPC",IFERROR(INDEX(鈺太Device!$A$1:$BC$5049,MATCH($C1022,鈺太Device!$E$1:$E$5054,0),MATCH(F$1,鈺太Device!$A$1:$AZ$1,0)),""),
$B1022="CPC",IFERROR(INDEX(鈺太芯Device!$A$1:$BD$5213,MATCH($C1022,鈺太芯Device!$E$1:$E$5267,0),MATCH(F$1,鈺太芯Device!$A$1:$AZ$1,0)),""))</f>
        <v>ZTS6531S</v>
      </c>
      <c r="G1022" s="44" t="str" cm="1">
        <f t="array" ref="G1022">_xlfn.SWITCH(TRUE,
$B1022="-","check",
$B1022="CPC-Power",IFERROR(INDEX('POWER Device'!$A$1:$BA$5000,MATCH($C1022,'POWER Device'!$I$1:$I$5016,0),MATCH(G$1,'POWER Device'!$A$1:$AZ$1,0)),""),
$B1022&lt;&gt;"CPC",IFERROR(INDEX(鈺太Device!$A$1:$BC$5049,MATCH($C1022,鈺太Device!$E$1:$E$5054,0),MATCH(G$1,鈺太Device!$A$1:$AZ$1,0)),""),
$B1022="CPC",IFERROR(INDEX(鈺太芯Device!$A$1:$BD$5213,MATCH($C1022,鈺太芯Device!$E$1:$E$5267,0),MATCH(G$1,鈺太芯Device!$A$1:$AZ$1,0)),""))</f>
        <v>4908XA</v>
      </c>
      <c r="H1022" s="44" t="str" cm="1">
        <f t="array" ref="H1022">_xlfn.SWITCH(TRUE,
$B1022="-","check",
$B1022="CPC-Power",IFERROR(INDEX('POWER Device'!$A$1:$BA$5000,MATCH($C1022,'POWER Device'!$I$1:$I$5016,0),MATCH(H$1,'POWER Device'!$A$1:$AZ$1,0)),""),
$B1022&lt;&gt;"CPC",IFERROR(INDEX(鈺太Device!$A$1:$BC$5049,MATCH($C1022,鈺太Device!$E$1:$E$5054,0),MATCH(H$1,鈺太Device!$A$1:$AZ$1,0)),""),
$B1022="CPC",IFERROR(INDEX(鈺太芯Device!$A$1:$BD$5213,MATCH($C1022,鈺太芯Device!$E$1:$E$5267,0),MATCH(H$1,鈺太芯Device!$A$1:$AZ$1,0)),""))</f>
        <v>3004_v11</v>
      </c>
      <c r="I1022" s="44" t="str" cm="1">
        <f t="array" ref="I1022">_xlfn.SWITCH(TRUE,
$B1022="-","check",
$B1022="CPC-Power",IFERROR(INDEX('POWER Device'!$A$1:$BA$5000,MATCH($C1022,'POWER Device'!$I$1:$I$5016,0),MATCH(I$1,'POWER Device'!$A$1:$AZ$1,0)),""),
$B1022&lt;&gt;"CPC",IFERROR(INDEX(鈺太Device!$A$1:$BC$5049,MATCH($C1022,鈺太Device!$E$1:$E$5054,0),MATCH(I$1,鈺太Device!$A$1:$AZ$1,0)),""),
$B1022="CPC",IFERROR(INDEX(鈺太芯Device!$A$1:$BD$5213,MATCH($C1022,鈺太芯Device!$E$1:$E$5267,0),MATCH(I$1,鈺太芯Device!$A$1:$AZ$1,0)),""))</f>
        <v>01B554166U4G0
01B554167U2G0
01B554165U2N0</v>
      </c>
      <c r="J1022" s="44" t="str" cm="1">
        <f t="array" ref="J1022">_xlfn.SWITCH(TRUE,
$B1022="-","check",
$B1022="CPC-Power",IFERROR(INDEX('POWER Device'!$A$1:$BA$5000,MATCH($C1022,'POWER Device'!$I$1:$I$5016,0),MATCH(J$1,'POWER Device'!$A$1:$AZ$1,0)),""),
$B1022&lt;&gt;"CPC",IFERROR(INDEX(鈺太Device!$A$1:$BC$5049,MATCH($C1022,鈺太Device!$E$1:$E$5054,0),MATCH(J$1,鈺太Device!$A$1:$AZ$1,0)),""),
$B1022="CPC",IFERROR(INDEX(鈺太芯Device!$A$1:$BD$5213,MATCH($C1022,鈺太芯Device!$E$1:$E$5267,0),MATCH(J$1,鈺太芯Device!$A$1:$AZ$1,0)),""))</f>
        <v>無</v>
      </c>
      <c r="K1022" s="44" t="str" cm="1">
        <f t="array" ref="K1022">_xlfn.SWITCH(TRUE,
$B1022="-","check",
$B1022="CPC-Power",IFERROR(INDEX('POWER Device'!$A$1:$BA$5000,MATCH($C1022,'POWER Device'!$I$1:$I$5016,0),MATCH(K$1,'POWER Device'!$A$1:$AZ$1,0)),""),
$B1022&lt;&gt;"CPC",IFERROR(INDEX(鈺太Device!$A$1:$BC$5049,MATCH($C1022,鈺太Device!$E$1:$E$5054,0),MATCH(K$1,鈺太Device!$A$1:$AZ$1,0)),""),
$B1022="CPC",IFERROR(INDEX(鈺太芯Device!$A$1:$BD$5213,MATCH($C1022,鈺太芯Device!$E$1:$E$5267,0),MATCH(K$1,鈺太芯Device!$A$1:$AZ$1,0)),""))</f>
        <v>None</v>
      </c>
      <c r="L1022" s="44" t="str" cm="1">
        <f t="array" ref="L1022">_xlfn.SWITCH(TRUE,
$B1022="-","check",
$B1022="CPC-Power",IFERROR(INDEX('POWER Device'!$A$1:$BA$5000,MATCH($C1022,'POWER Device'!$I$1:$I$5016,0),MATCH(L$1,'POWER Device'!$A$1:$AZ$1,0)),""),
$B1022&lt;&gt;"CPC",IFERROR(INDEX(鈺太Device!$A$1:$BC$5049,MATCH($C1022,鈺太Device!$E$1:$E$5054,0),MATCH(L$1,鈺太Device!$A$1:$AZ$1,0)),""),
$B1022="CPC",IFERROR(INDEX(鈺太芯Device!$A$1:$BD$5213,MATCH($C1022,鈺太芯Device!$E$1:$E$5267,0),MATCH(L$1,鈺太芯Device!$A$1:$AZ$1,0)),""))</f>
        <v xml:space="preserve">OM-325 高溫錫膏 </v>
      </c>
      <c r="M1022" s="44" t="str">
        <f t="shared" si="96"/>
        <v>ZTS6531S</v>
      </c>
      <c r="N1022" s="44" t="str">
        <f t="shared" si="94"/>
        <v>ZTS6531S-4908XA-3004_v11</v>
      </c>
      <c r="O1022" s="18" t="s">
        <v>31657</v>
      </c>
      <c r="P1022" s="18" t="s">
        <v>33267</v>
      </c>
      <c r="Q1022" s="19" t="s">
        <v>14328</v>
      </c>
      <c r="R1022" s="20" t="str">
        <f t="shared" si="95"/>
        <v>||||||||||</v>
      </c>
      <c r="S1022" s="21" t="s">
        <v>33268</v>
      </c>
      <c r="T1022" s="21"/>
      <c r="U1022" s="21" t="s">
        <v>33269</v>
      </c>
      <c r="V1022" s="22" t="s">
        <v>10</v>
      </c>
    </row>
    <row r="1023" spans="1:22">
      <c r="A1023" s="45" t="str">
        <f t="shared" si="92"/>
        <v>2022-05</v>
      </c>
      <c r="B1023" s="45" t="str">
        <f t="shared" si="97"/>
        <v>HELE</v>
      </c>
      <c r="C1023" s="44" t="str" cm="1">
        <f t="array" ref="C1023" xml:space="preserve">
_xlfn.SWITCH(TRUE,
$B1023="-","-",
$B1023="CPC-Power",
IF($D1023="",
"PK"&amp;$E1023&amp;"_V1."&amp;MAX(VALUE(RIGHT(_xlfn._xlws.FILTER('POWER Device'!$I$1:$I$5016,'POWER Device'!$H$1:$H$5016=$E1023,"-"),1))),
"PK"&amp;$E1023&amp;"_V1."&amp;$D1023),
$B1023="CPC",
IF($D1023="",
"PK"&amp;$E1023&amp;"_V1."&amp;MAX(VALUE(RIGHT(_xlfn._xlws.FILTER(鈺太芯Device!$E$1:$E$5267,鈺太芯Device!$D$1:$D$5267=$E1023,"-"),1))),
"PK"&amp;$E1023&amp;"_V1."&amp;$D1023),
$B1023&lt;&gt;"CPC",
IF($D1023="",
"PK"&amp;$E1023&amp;"_V1."&amp;MAX(VALUE(RIGHT(_xlfn._xlws.FILTER(鈺太Device!$E$1:$E$5054,鈺太Device!$D$1:$D$5054=$E1023,"-"),1)))),
"PK"&amp;$E1023&amp;"_V1."&amp;$D1023)</f>
        <v>PKDT31Q01-112_V1.0</v>
      </c>
      <c r="E1023" s="44" t="str">
        <f t="shared" si="93"/>
        <v>DT31Q01-112</v>
      </c>
      <c r="F1023" s="44" t="str" cm="1">
        <f t="array" ref="F1023">_xlfn.SWITCH(TRUE,
$B1023="-","check",
$B1023="CPC-Power",IFERROR(INDEX('POWER Device'!$A$1:$BA$5000,MATCH($C1023,'POWER Device'!$I$1:$I$5016,0),MATCH(F$1,'POWER Device'!$A$1:$AZ$1,0)),""),
$B1023&lt;&gt;"CPC",IFERROR(INDEX(鈺太Device!$A$1:$BC$5049,MATCH($C1023,鈺太Device!$E$1:$E$5054,0),MATCH(F$1,鈺太Device!$A$1:$AZ$1,0)),""),
$B1023="CPC",IFERROR(INDEX(鈺太芯Device!$A$1:$BD$5213,MATCH($C1023,鈺太芯Device!$E$1:$E$5267,0),MATCH(F$1,鈺太芯Device!$A$1:$AZ$1,0)),""))</f>
        <v>ZTS6531S</v>
      </c>
      <c r="G1023" s="44" t="str" cm="1">
        <f t="array" ref="G1023">_xlfn.SWITCH(TRUE,
$B1023="-","check",
$B1023="CPC-Power",IFERROR(INDEX('POWER Device'!$A$1:$BA$5000,MATCH($C1023,'POWER Device'!$I$1:$I$5016,0),MATCH(G$1,'POWER Device'!$A$1:$AZ$1,0)),""),
$B1023&lt;&gt;"CPC",IFERROR(INDEX(鈺太Device!$A$1:$BC$5049,MATCH($C1023,鈺太Device!$E$1:$E$5054,0),MATCH(G$1,鈺太Device!$A$1:$AZ$1,0)),""),
$B1023="CPC",IFERROR(INDEX(鈺太芯Device!$A$1:$BD$5213,MATCH($C1023,鈺太芯Device!$E$1:$E$5267,0),MATCH(G$1,鈺太芯Device!$A$1:$AZ$1,0)),""))</f>
        <v>4908XA</v>
      </c>
      <c r="H1023" s="44" t="str" cm="1">
        <f t="array" ref="H1023">_xlfn.SWITCH(TRUE,
$B1023="-","check",
$B1023="CPC-Power",IFERROR(INDEX('POWER Device'!$A$1:$BA$5000,MATCH($C1023,'POWER Device'!$I$1:$I$5016,0),MATCH(H$1,'POWER Device'!$A$1:$AZ$1,0)),""),
$B1023&lt;&gt;"CPC",IFERROR(INDEX(鈺太Device!$A$1:$BC$5049,MATCH($C1023,鈺太Device!$E$1:$E$5054,0),MATCH(H$1,鈺太Device!$A$1:$AZ$1,0)),""),
$B1023="CPC",IFERROR(INDEX(鈺太芯Device!$A$1:$BD$5213,MATCH($C1023,鈺太芯Device!$E$1:$E$5267,0),MATCH(H$1,鈺太芯Device!$A$1:$AZ$1,0)),""))</f>
        <v>3004_v11</v>
      </c>
      <c r="I1023" s="44" t="str" cm="1">
        <f t="array" ref="I1023">_xlfn.SWITCH(TRUE,
$B1023="-","check",
$B1023="CPC-Power",IFERROR(INDEX('POWER Device'!$A$1:$BA$5000,MATCH($C1023,'POWER Device'!$I$1:$I$5016,0),MATCH(I$1,'POWER Device'!$A$1:$AZ$1,0)),""),
$B1023&lt;&gt;"CPC",IFERROR(INDEX(鈺太Device!$A$1:$BC$5049,MATCH($C1023,鈺太Device!$E$1:$E$5054,0),MATCH(I$1,鈺太Device!$A$1:$AZ$1,0)),""),
$B1023="CPC",IFERROR(INDEX(鈺太芯Device!$A$1:$BD$5213,MATCH($C1023,鈺太芯Device!$E$1:$E$5267,0),MATCH(I$1,鈺太芯Device!$A$1:$AZ$1,0)),""))</f>
        <v>01B554184H4G0
01B554185H2G0
01B554186H2N0</v>
      </c>
      <c r="J1023" s="44" t="str" cm="1">
        <f t="array" ref="J1023">_xlfn.SWITCH(TRUE,
$B1023="-","check",
$B1023="CPC-Power",IFERROR(INDEX('POWER Device'!$A$1:$BA$5000,MATCH($C1023,'POWER Device'!$I$1:$I$5016,0),MATCH(J$1,'POWER Device'!$A$1:$AZ$1,0)),""),
$B1023&lt;&gt;"CPC",IFERROR(INDEX(鈺太Device!$A$1:$BC$5049,MATCH($C1023,鈺太Device!$E$1:$E$5054,0),MATCH(J$1,鈺太Device!$A$1:$AZ$1,0)),""),
$B1023="CPC",IFERROR(INDEX(鈺太芯Device!$A$1:$BD$5213,MATCH($C1023,鈺太芯Device!$E$1:$E$5267,0),MATCH(J$1,鈺太芯Device!$A$1:$AZ$1,0)),""))</f>
        <v>無</v>
      </c>
      <c r="K1023" s="44" t="str" cm="1">
        <f t="array" ref="K1023">_xlfn.SWITCH(TRUE,
$B1023="-","check",
$B1023="CPC-Power",IFERROR(INDEX('POWER Device'!$A$1:$BA$5000,MATCH($C1023,'POWER Device'!$I$1:$I$5016,0),MATCH(K$1,'POWER Device'!$A$1:$AZ$1,0)),""),
$B1023&lt;&gt;"CPC",IFERROR(INDEX(鈺太Device!$A$1:$BC$5049,MATCH($C1023,鈺太Device!$E$1:$E$5054,0),MATCH(K$1,鈺太Device!$A$1:$AZ$1,0)),""),
$B1023="CPC",IFERROR(INDEX(鈺太芯Device!$A$1:$BD$5213,MATCH($C1023,鈺太芯Device!$E$1:$E$5267,0),MATCH(K$1,鈺太芯Device!$A$1:$AZ$1,0)),""))</f>
        <v>None</v>
      </c>
      <c r="L1023" s="44" t="str" cm="1">
        <f t="array" ref="L1023">_xlfn.SWITCH(TRUE,
$B1023="-","check",
$B1023="CPC-Power",IFERROR(INDEX('POWER Device'!$A$1:$BA$5000,MATCH($C1023,'POWER Device'!$I$1:$I$5016,0),MATCH(L$1,'POWER Device'!$A$1:$AZ$1,0)),""),
$B1023&lt;&gt;"CPC",IFERROR(INDEX(鈺太Device!$A$1:$BC$5049,MATCH($C1023,鈺太Device!$E$1:$E$5054,0),MATCH(L$1,鈺太Device!$A$1:$AZ$1,0)),""),
$B1023="CPC",IFERROR(INDEX(鈺太芯Device!$A$1:$BD$5213,MATCH($C1023,鈺太芯Device!$E$1:$E$5267,0),MATCH(L$1,鈺太芯Device!$A$1:$AZ$1,0)),""))</f>
        <v>OM-325
高溫錫膏</v>
      </c>
      <c r="M1023" s="44" t="str">
        <f t="shared" si="96"/>
        <v>ZTS6531S</v>
      </c>
      <c r="N1023" s="44" t="str">
        <f t="shared" si="94"/>
        <v>ZTS6531S-4908XA-3004_v11</v>
      </c>
      <c r="O1023" s="18" t="s">
        <v>31657</v>
      </c>
      <c r="P1023" s="18" t="s">
        <v>33270</v>
      </c>
      <c r="Q1023" s="19" t="s">
        <v>14364</v>
      </c>
      <c r="R1023" s="20" t="str">
        <f t="shared" si="95"/>
        <v>||||||||||</v>
      </c>
      <c r="S1023" s="21" t="s">
        <v>33271</v>
      </c>
      <c r="T1023" s="21"/>
      <c r="U1023" s="21" t="s">
        <v>33266</v>
      </c>
      <c r="V1023" s="22" t="s">
        <v>10</v>
      </c>
    </row>
    <row r="1024" spans="1:22">
      <c r="A1024" s="45" t="str">
        <f t="shared" si="92"/>
        <v>2022-06</v>
      </c>
      <c r="B1024" s="45" t="str">
        <f t="shared" si="97"/>
        <v>HELE</v>
      </c>
      <c r="C1024" s="44" t="str" cm="1">
        <f t="array" ref="C1024" xml:space="preserve">
_xlfn.SWITCH(TRUE,
$B1024="-","-",
$B1024="CPC-Power",
IF($D1024="",
"PK"&amp;$E1024&amp;"_V1."&amp;MAX(VALUE(RIGHT(_xlfn._xlws.FILTER('POWER Device'!$I$1:$I$5016,'POWER Device'!$H$1:$H$5016=$E1024,"-"),1))),
"PK"&amp;$E1024&amp;"_V1."&amp;$D1024),
$B1024="CPC",
IF($D1024="",
"PK"&amp;$E1024&amp;"_V1."&amp;MAX(VALUE(RIGHT(_xlfn._xlws.FILTER(鈺太芯Device!$E$1:$E$5267,鈺太芯Device!$D$1:$D$5267=$E1024,"-"),1))),
"PK"&amp;$E1024&amp;"_V1."&amp;$D1024),
$B1024&lt;&gt;"CPC",
IF($D1024="",
"PK"&amp;$E1024&amp;"_V1."&amp;MAX(VALUE(RIGHT(_xlfn._xlws.FILTER(鈺太Device!$E$1:$E$5054,鈺太Device!$D$1:$D$5054=$E1024,"-"),1)))),
"PK"&amp;$E1024&amp;"_V1."&amp;$D1024)</f>
        <v>PKDT31Q01-114_V1.0</v>
      </c>
      <c r="E1024" s="44" t="str">
        <f t="shared" si="93"/>
        <v>DT31Q01-114</v>
      </c>
      <c r="F1024" s="44" t="str" cm="1">
        <f t="array" ref="F1024">_xlfn.SWITCH(TRUE,
$B1024="-","check",
$B1024="CPC-Power",IFERROR(INDEX('POWER Device'!$A$1:$BA$5000,MATCH($C1024,'POWER Device'!$I$1:$I$5016,0),MATCH(F$1,'POWER Device'!$A$1:$AZ$1,0)),""),
$B1024&lt;&gt;"CPC",IFERROR(INDEX(鈺太Device!$A$1:$BC$5049,MATCH($C1024,鈺太Device!$E$1:$E$5054,0),MATCH(F$1,鈺太Device!$A$1:$AZ$1,0)),""),
$B1024="CPC",IFERROR(INDEX(鈺太芯Device!$A$1:$BD$5213,MATCH($C1024,鈺太芯Device!$E$1:$E$5267,0),MATCH(F$1,鈺太芯Device!$A$1:$AZ$1,0)),""))</f>
        <v>ZTS6531S</v>
      </c>
      <c r="G1024" s="44" t="str" cm="1">
        <f t="array" ref="G1024">_xlfn.SWITCH(TRUE,
$B1024="-","check",
$B1024="CPC-Power",IFERROR(INDEX('POWER Device'!$A$1:$BA$5000,MATCH($C1024,'POWER Device'!$I$1:$I$5016,0),MATCH(G$1,'POWER Device'!$A$1:$AZ$1,0)),""),
$B1024&lt;&gt;"CPC",IFERROR(INDEX(鈺太Device!$A$1:$BC$5049,MATCH($C1024,鈺太Device!$E$1:$E$5054,0),MATCH(G$1,鈺太Device!$A$1:$AZ$1,0)),""),
$B1024="CPC",IFERROR(INDEX(鈺太芯Device!$A$1:$BD$5213,MATCH($C1024,鈺太芯Device!$E$1:$E$5267,0),MATCH(G$1,鈺太芯Device!$A$1:$AZ$1,0)),""))</f>
        <v>4908XA</v>
      </c>
      <c r="H1024" s="44" t="str" cm="1">
        <f t="array" ref="H1024">_xlfn.SWITCH(TRUE,
$B1024="-","check",
$B1024="CPC-Power",IFERROR(INDEX('POWER Device'!$A$1:$BA$5000,MATCH($C1024,'POWER Device'!$I$1:$I$5016,0),MATCH(H$1,'POWER Device'!$A$1:$AZ$1,0)),""),
$B1024&lt;&gt;"CPC",IFERROR(INDEX(鈺太Device!$A$1:$BC$5049,MATCH($C1024,鈺太Device!$E$1:$E$5054,0),MATCH(H$1,鈺太Device!$A$1:$AZ$1,0)),""),
$B1024="CPC",IFERROR(INDEX(鈺太芯Device!$A$1:$BD$5213,MATCH($C1024,鈺太芯Device!$E$1:$E$5267,0),MATCH(H$1,鈺太芯Device!$A$1:$AZ$1,0)),""))</f>
        <v>3004_v11</v>
      </c>
      <c r="I1024" s="44" t="str" cm="1">
        <f t="array" ref="I1024">_xlfn.SWITCH(TRUE,
$B1024="-","check",
$B1024="CPC-Power",IFERROR(INDEX('POWER Device'!$A$1:$BA$5000,MATCH($C1024,'POWER Device'!$I$1:$I$5016,0),MATCH(I$1,'POWER Device'!$A$1:$AZ$1,0)),""),
$B1024&lt;&gt;"CPC",IFERROR(INDEX(鈺太Device!$A$1:$BC$5049,MATCH($C1024,鈺太Device!$E$1:$E$5054,0),MATCH(I$1,鈺太Device!$A$1:$AZ$1,0)),""),
$B1024="CPC",IFERROR(INDEX(鈺太芯Device!$A$1:$BD$5213,MATCH($C1024,鈺太芯Device!$E$1:$E$5267,0),MATCH(I$1,鈺太芯Device!$A$1:$AZ$1,0)),""))</f>
        <v>01B554166U4G0
01B554167U2G0
01B554165U2N0</v>
      </c>
      <c r="J1024" s="44" t="str" cm="1">
        <f t="array" ref="J1024">_xlfn.SWITCH(TRUE,
$B1024="-","check",
$B1024="CPC-Power",IFERROR(INDEX('POWER Device'!$A$1:$BA$5000,MATCH($C1024,'POWER Device'!$I$1:$I$5016,0),MATCH(J$1,'POWER Device'!$A$1:$AZ$1,0)),""),
$B1024&lt;&gt;"CPC",IFERROR(INDEX(鈺太Device!$A$1:$BC$5049,MATCH($C1024,鈺太Device!$E$1:$E$5054,0),MATCH(J$1,鈺太Device!$A$1:$AZ$1,0)),""),
$B1024="CPC",IFERROR(INDEX(鈺太芯Device!$A$1:$BD$5213,MATCH($C1024,鈺太芯Device!$E$1:$E$5267,0),MATCH(J$1,鈺太芯Device!$A$1:$AZ$1,0)),""))</f>
        <v>無</v>
      </c>
      <c r="K1024" s="44" t="str" cm="1">
        <f t="array" ref="K1024">_xlfn.SWITCH(TRUE,
$B1024="-","check",
$B1024="CPC-Power",IFERROR(INDEX('POWER Device'!$A$1:$BA$5000,MATCH($C1024,'POWER Device'!$I$1:$I$5016,0),MATCH(K$1,'POWER Device'!$A$1:$AZ$1,0)),""),
$B1024&lt;&gt;"CPC",IFERROR(INDEX(鈺太Device!$A$1:$BC$5049,MATCH($C1024,鈺太Device!$E$1:$E$5054,0),MATCH(K$1,鈺太Device!$A$1:$AZ$1,0)),""),
$B1024="CPC",IFERROR(INDEX(鈺太芯Device!$A$1:$BD$5213,MATCH($C1024,鈺太芯Device!$E$1:$E$5267,0),MATCH(K$1,鈺太芯Device!$A$1:$AZ$1,0)),""))</f>
        <v>None</v>
      </c>
      <c r="L1024" s="44" t="str" cm="1">
        <f t="array" ref="L1024">_xlfn.SWITCH(TRUE,
$B1024="-","check",
$B1024="CPC-Power",IFERROR(INDEX('POWER Device'!$A$1:$BA$5000,MATCH($C1024,'POWER Device'!$I$1:$I$5016,0),MATCH(L$1,'POWER Device'!$A$1:$AZ$1,0)),""),
$B1024&lt;&gt;"CPC",IFERROR(INDEX(鈺太Device!$A$1:$BC$5049,MATCH($C1024,鈺太Device!$E$1:$E$5054,0),MATCH(L$1,鈺太Device!$A$1:$AZ$1,0)),""),
$B1024="CPC",IFERROR(INDEX(鈺太芯Device!$A$1:$BD$5213,MATCH($C1024,鈺太芯Device!$E$1:$E$5267,0),MATCH(L$1,鈺太芯Device!$A$1:$AZ$1,0)),""))</f>
        <v>OM-325
高溫錫膏</v>
      </c>
      <c r="M1024" s="44" t="str">
        <f t="shared" si="96"/>
        <v>ZTS6531S</v>
      </c>
      <c r="N1024" s="44" t="str">
        <f t="shared" si="94"/>
        <v>ZTS6531S-4908XA-3004_v11</v>
      </c>
      <c r="O1024" s="18" t="s">
        <v>31657</v>
      </c>
      <c r="P1024" s="18" t="s">
        <v>31677</v>
      </c>
      <c r="Q1024" s="19" t="s">
        <v>14372</v>
      </c>
      <c r="R1024" s="20" t="str">
        <f t="shared" si="95"/>
        <v>||||||||||</v>
      </c>
      <c r="S1024" s="21" t="s">
        <v>31672</v>
      </c>
      <c r="T1024" s="21"/>
      <c r="U1024" s="21" t="s">
        <v>32894</v>
      </c>
      <c r="V1024" s="22" t="s">
        <v>10</v>
      </c>
    </row>
    <row r="1025" spans="1:22" ht="24">
      <c r="A1025" s="45" t="str">
        <f t="shared" si="92"/>
        <v>2022-08</v>
      </c>
      <c r="B1025" s="45" t="str">
        <f t="shared" si="97"/>
        <v>HELE</v>
      </c>
      <c r="C1025" s="44" t="str" cm="1">
        <f t="array" ref="C1025" xml:space="preserve">
_xlfn.SWITCH(TRUE,
$B1025="-","-",
$B1025="CPC-Power",
IF($D1025="",
"PK"&amp;$E1025&amp;"_V1."&amp;MAX(VALUE(RIGHT(_xlfn._xlws.FILTER('POWER Device'!$I$1:$I$5016,'POWER Device'!$H$1:$H$5016=$E1025,"-"),1))),
"PK"&amp;$E1025&amp;"_V1."&amp;$D1025),
$B1025="CPC",
IF($D1025="",
"PK"&amp;$E1025&amp;"_V1."&amp;MAX(VALUE(RIGHT(_xlfn._xlws.FILTER(鈺太芯Device!$E$1:$E$5267,鈺太芯Device!$D$1:$D$5267=$E1025,"-"),1))),
"PK"&amp;$E1025&amp;"_V1."&amp;$D1025),
$B1025&lt;&gt;"CPC",
IF($D1025="",
"PK"&amp;$E1025&amp;"_V1."&amp;MAX(VALUE(RIGHT(_xlfn._xlws.FILTER(鈺太Device!$E$1:$E$5054,鈺太Device!$D$1:$D$5054=$E1025,"-"),1)))),
"PK"&amp;$E1025&amp;"_V1."&amp;$D1025)</f>
        <v>PKDT31Q01-104_V1.1</v>
      </c>
      <c r="E1025" s="44" t="str">
        <f t="shared" si="93"/>
        <v>DT31Q01-104</v>
      </c>
      <c r="F1025" s="44" t="str" cm="1">
        <f t="array" ref="F1025">_xlfn.SWITCH(TRUE,
$B1025="-","check",
$B1025="CPC-Power",IFERROR(INDEX('POWER Device'!$A$1:$BA$5000,MATCH($C1025,'POWER Device'!$I$1:$I$5016,0),MATCH(F$1,'POWER Device'!$A$1:$AZ$1,0)),""),
$B1025&lt;&gt;"CPC",IFERROR(INDEX(鈺太Device!$A$1:$BC$5049,MATCH($C1025,鈺太Device!$E$1:$E$5054,0),MATCH(F$1,鈺太Device!$A$1:$AZ$1,0)),""),
$B1025="CPC",IFERROR(INDEX(鈺太芯Device!$A$1:$BD$5213,MATCH($C1025,鈺太芯Device!$E$1:$E$5267,0),MATCH(F$1,鈺太芯Device!$A$1:$AZ$1,0)),""))</f>
        <v>ZTS6531S</v>
      </c>
      <c r="G1025" s="44" t="str" cm="1">
        <f t="array" ref="G1025">_xlfn.SWITCH(TRUE,
$B1025="-","check",
$B1025="CPC-Power",IFERROR(INDEX('POWER Device'!$A$1:$BA$5000,MATCH($C1025,'POWER Device'!$I$1:$I$5016,0),MATCH(G$1,'POWER Device'!$A$1:$AZ$1,0)),""),
$B1025&lt;&gt;"CPC",IFERROR(INDEX(鈺太Device!$A$1:$BC$5049,MATCH($C1025,鈺太Device!$E$1:$E$5054,0),MATCH(G$1,鈺太Device!$A$1:$AZ$1,0)),""),
$B1025="CPC",IFERROR(INDEX(鈺太芯Device!$A$1:$BD$5213,MATCH($C1025,鈺太芯Device!$E$1:$E$5267,0),MATCH(G$1,鈺太芯Device!$A$1:$AZ$1,0)),""))</f>
        <v>4908XA</v>
      </c>
      <c r="H1025" s="44" t="str" cm="1">
        <f t="array" ref="H1025">_xlfn.SWITCH(TRUE,
$B1025="-","check",
$B1025="CPC-Power",IFERROR(INDEX('POWER Device'!$A$1:$BA$5000,MATCH($C1025,'POWER Device'!$I$1:$I$5016,0),MATCH(H$1,'POWER Device'!$A$1:$AZ$1,0)),""),
$B1025&lt;&gt;"CPC",IFERROR(INDEX(鈺太Device!$A$1:$BC$5049,MATCH($C1025,鈺太Device!$E$1:$E$5054,0),MATCH(H$1,鈺太Device!$A$1:$AZ$1,0)),""),
$B1025="CPC",IFERROR(INDEX(鈺太芯Device!$A$1:$BD$5213,MATCH($C1025,鈺太芯Device!$E$1:$E$5267,0),MATCH(H$1,鈺太芯Device!$A$1:$AZ$1,0)),""))</f>
        <v>3004_v11</v>
      </c>
      <c r="I1025" s="44" t="str" cm="1">
        <f t="array" ref="I1025">_xlfn.SWITCH(TRUE,
$B1025="-","check",
$B1025="CPC-Power",IFERROR(INDEX('POWER Device'!$A$1:$BA$5000,MATCH($C1025,'POWER Device'!$I$1:$I$5016,0),MATCH(I$1,'POWER Device'!$A$1:$AZ$1,0)),""),
$B1025&lt;&gt;"CPC",IFERROR(INDEX(鈺太Device!$A$1:$BC$5049,MATCH($C1025,鈺太Device!$E$1:$E$5054,0),MATCH(I$1,鈺太Device!$A$1:$AZ$1,0)),""),
$B1025="CPC",IFERROR(INDEX(鈺太芯Device!$A$1:$BD$5213,MATCH($C1025,鈺太芯Device!$E$1:$E$5267,0),MATCH(I$1,鈺太芯Device!$A$1:$AZ$1,0)),""))</f>
        <v>01B554166U4G0
01B554167U2G0
01B554165U2N0</v>
      </c>
      <c r="J1025" s="44" t="str" cm="1">
        <f t="array" ref="J1025">_xlfn.SWITCH(TRUE,
$B1025="-","check",
$B1025="CPC-Power",IFERROR(INDEX('POWER Device'!$A$1:$BA$5000,MATCH($C1025,'POWER Device'!$I$1:$I$5016,0),MATCH(J$1,'POWER Device'!$A$1:$AZ$1,0)),""),
$B1025&lt;&gt;"CPC",IFERROR(INDEX(鈺太Device!$A$1:$BC$5049,MATCH($C1025,鈺太Device!$E$1:$E$5054,0),MATCH(J$1,鈺太Device!$A$1:$AZ$1,0)),""),
$B1025="CPC",IFERROR(INDEX(鈺太芯Device!$A$1:$BD$5213,MATCH($C1025,鈺太芯Device!$E$1:$E$5267,0),MATCH(J$1,鈺太芯Device!$A$1:$AZ$1,0)),""))</f>
        <v>無</v>
      </c>
      <c r="K1025" s="44" t="str" cm="1">
        <f t="array" ref="K1025">_xlfn.SWITCH(TRUE,
$B1025="-","check",
$B1025="CPC-Power",IFERROR(INDEX('POWER Device'!$A$1:$BA$5000,MATCH($C1025,'POWER Device'!$I$1:$I$5016,0),MATCH(K$1,'POWER Device'!$A$1:$AZ$1,0)),""),
$B1025&lt;&gt;"CPC",IFERROR(INDEX(鈺太Device!$A$1:$BC$5049,MATCH($C1025,鈺太Device!$E$1:$E$5054,0),MATCH(K$1,鈺太Device!$A$1:$AZ$1,0)),""),
$B1025="CPC",IFERROR(INDEX(鈺太芯Device!$A$1:$BD$5213,MATCH($C1025,鈺太芯Device!$E$1:$E$5267,0),MATCH(K$1,鈺太芯Device!$A$1:$AZ$1,0)),""))</f>
        <v>None</v>
      </c>
      <c r="L1025" s="44" t="str" cm="1">
        <f t="array" ref="L1025">_xlfn.SWITCH(TRUE,
$B1025="-","check",
$B1025="CPC-Power",IFERROR(INDEX('POWER Device'!$A$1:$BA$5000,MATCH($C1025,'POWER Device'!$I$1:$I$5016,0),MATCH(L$1,'POWER Device'!$A$1:$AZ$1,0)),""),
$B1025&lt;&gt;"CPC",IFERROR(INDEX(鈺太Device!$A$1:$BC$5049,MATCH($C1025,鈺太Device!$E$1:$E$5054,0),MATCH(L$1,鈺太Device!$A$1:$AZ$1,0)),""),
$B1025="CPC",IFERROR(INDEX(鈺太芯Device!$A$1:$BD$5213,MATCH($C1025,鈺太芯Device!$E$1:$E$5267,0),MATCH(L$1,鈺太芯Device!$A$1:$AZ$1,0)),""))</f>
        <v xml:space="preserve">OM-325 高溫錫膏 </v>
      </c>
      <c r="M1025" s="44" t="str">
        <f t="shared" si="96"/>
        <v>ZTS6531S</v>
      </c>
      <c r="N1025" s="44" t="str">
        <f t="shared" si="94"/>
        <v>ZTS6531S-4908XA-3004_v11</v>
      </c>
      <c r="O1025" s="18" t="s">
        <v>31657</v>
      </c>
      <c r="P1025" s="18" t="s">
        <v>33272</v>
      </c>
      <c r="Q1025" s="19" t="s">
        <v>14328</v>
      </c>
      <c r="R1025" s="20" t="str">
        <f t="shared" si="95"/>
        <v>||||||||||</v>
      </c>
      <c r="S1025" s="21" t="s">
        <v>33273</v>
      </c>
      <c r="T1025" s="21"/>
      <c r="U1025" s="21" t="s">
        <v>33274</v>
      </c>
      <c r="V1025" s="22" t="s">
        <v>10</v>
      </c>
    </row>
    <row r="1026" spans="1:22" ht="24">
      <c r="A1026" s="45" t="str">
        <f t="shared" ref="A1026:A1089" si="98">MIDB($P1026,6,4)&amp;"-"&amp;MIDB($P1026,10,2)</f>
        <v>2022-10</v>
      </c>
      <c r="B1026" s="45" t="str">
        <f t="shared" si="97"/>
        <v>HELE</v>
      </c>
      <c r="C1026" s="44" t="str" cm="1">
        <f t="array" ref="C1026" xml:space="preserve">
_xlfn.SWITCH(TRUE,
$B1026="-","-",
$B1026="CPC-Power",
IF($D1026="",
"PK"&amp;$E1026&amp;"_V1."&amp;MAX(VALUE(RIGHT(_xlfn._xlws.FILTER('POWER Device'!$I$1:$I$5016,'POWER Device'!$H$1:$H$5016=$E1026,"-"),1))),
"PK"&amp;$E1026&amp;"_V1."&amp;$D1026),
$B1026="CPC",
IF($D1026="",
"PK"&amp;$E1026&amp;"_V1."&amp;MAX(VALUE(RIGHT(_xlfn._xlws.FILTER(鈺太芯Device!$E$1:$E$5267,鈺太芯Device!$D$1:$D$5267=$E1026,"-"),1))),
"PK"&amp;$E1026&amp;"_V1."&amp;$D1026),
$B1026&lt;&gt;"CPC",
IF($D1026="",
"PK"&amp;$E1026&amp;"_V1."&amp;MAX(VALUE(RIGHT(_xlfn._xlws.FILTER(鈺太Device!$E$1:$E$5054,鈺太Device!$D$1:$D$5054=$E1026,"-"),1)))),
"PK"&amp;$E1026&amp;"_V1."&amp;$D1026)</f>
        <v>PKDT31Q01-119_V1.0</v>
      </c>
      <c r="E1026" s="44" t="str">
        <f t="shared" ref="E1026:E1089" si="99">IF($Q1026="","",$Q1026)</f>
        <v>DT31Q01-119</v>
      </c>
      <c r="F1026" s="44" t="str" cm="1">
        <f t="array" ref="F1026">_xlfn.SWITCH(TRUE,
$B1026="-","check",
$B1026="CPC-Power",IFERROR(INDEX('POWER Device'!$A$1:$BA$5000,MATCH($C1026,'POWER Device'!$I$1:$I$5016,0),MATCH(F$1,'POWER Device'!$A$1:$AZ$1,0)),""),
$B1026&lt;&gt;"CPC",IFERROR(INDEX(鈺太Device!$A$1:$BC$5049,MATCH($C1026,鈺太Device!$E$1:$E$5054,0),MATCH(F$1,鈺太Device!$A$1:$AZ$1,0)),""),
$B1026="CPC",IFERROR(INDEX(鈺太芯Device!$A$1:$BD$5213,MATCH($C1026,鈺太芯Device!$E$1:$E$5267,0),MATCH(F$1,鈺太芯Device!$A$1:$AZ$1,0)),""))</f>
        <v>ZTS6531S</v>
      </c>
      <c r="G1026" s="44" t="str" cm="1">
        <f t="array" ref="G1026">_xlfn.SWITCH(TRUE,
$B1026="-","check",
$B1026="CPC-Power",IFERROR(INDEX('POWER Device'!$A$1:$BA$5000,MATCH($C1026,'POWER Device'!$I$1:$I$5016,0),MATCH(G$1,'POWER Device'!$A$1:$AZ$1,0)),""),
$B1026&lt;&gt;"CPC",IFERROR(INDEX(鈺太Device!$A$1:$BC$5049,MATCH($C1026,鈺太Device!$E$1:$E$5054,0),MATCH(G$1,鈺太Device!$A$1:$AZ$1,0)),""),
$B1026="CPC",IFERROR(INDEX(鈺太芯Device!$A$1:$BD$5213,MATCH($C1026,鈺太芯Device!$E$1:$E$5267,0),MATCH(G$1,鈺太芯Device!$A$1:$AZ$1,0)),""))</f>
        <v>4908XA</v>
      </c>
      <c r="H1026" s="44" t="str" cm="1">
        <f t="array" ref="H1026">_xlfn.SWITCH(TRUE,
$B1026="-","check",
$B1026="CPC-Power",IFERROR(INDEX('POWER Device'!$A$1:$BA$5000,MATCH($C1026,'POWER Device'!$I$1:$I$5016,0),MATCH(H$1,'POWER Device'!$A$1:$AZ$1,0)),""),
$B1026&lt;&gt;"CPC",IFERROR(INDEX(鈺太Device!$A$1:$BC$5049,MATCH($C1026,鈺太Device!$E$1:$E$5054,0),MATCH(H$1,鈺太Device!$A$1:$AZ$1,0)),""),
$B1026="CPC",IFERROR(INDEX(鈺太芯Device!$A$1:$BD$5213,MATCH($C1026,鈺太芯Device!$E$1:$E$5267,0),MATCH(H$1,鈺太芯Device!$A$1:$AZ$1,0)),""))</f>
        <v>3004_v11</v>
      </c>
      <c r="I1026" s="44" t="str" cm="1">
        <f t="array" ref="I1026">_xlfn.SWITCH(TRUE,
$B1026="-","check",
$B1026="CPC-Power",IFERROR(INDEX('POWER Device'!$A$1:$BA$5000,MATCH($C1026,'POWER Device'!$I$1:$I$5016,0),MATCH(I$1,'POWER Device'!$A$1:$AZ$1,0)),""),
$B1026&lt;&gt;"CPC",IFERROR(INDEX(鈺太Device!$A$1:$BC$5049,MATCH($C1026,鈺太Device!$E$1:$E$5054,0),MATCH(I$1,鈺太Device!$A$1:$AZ$1,0)),""),
$B1026="CPC",IFERROR(INDEX(鈺太芯Device!$A$1:$BD$5213,MATCH($C1026,鈺太芯Device!$E$1:$E$5267,0),MATCH(I$1,鈺太芯Device!$A$1:$AZ$1,0)),""))</f>
        <v>01B5541S00000
01B5541T00000
01B5541U00000</v>
      </c>
      <c r="J1026" s="44" t="str" cm="1">
        <f t="array" ref="J1026">_xlfn.SWITCH(TRUE,
$B1026="-","check",
$B1026="CPC-Power",IFERROR(INDEX('POWER Device'!$A$1:$BA$5000,MATCH($C1026,'POWER Device'!$I$1:$I$5016,0),MATCH(J$1,'POWER Device'!$A$1:$AZ$1,0)),""),
$B1026&lt;&gt;"CPC",IFERROR(INDEX(鈺太Device!$A$1:$BC$5049,MATCH($C1026,鈺太Device!$E$1:$E$5054,0),MATCH(J$1,鈺太Device!$A$1:$AZ$1,0)),""),
$B1026="CPC",IFERROR(INDEX(鈺太芯Device!$A$1:$BD$5213,MATCH($C1026,鈺太芯Device!$E$1:$E$5267,0),MATCH(J$1,鈺太芯Device!$A$1:$AZ$1,0)),""))</f>
        <v>無</v>
      </c>
      <c r="K1026" s="44" t="str" cm="1">
        <f t="array" ref="K1026">_xlfn.SWITCH(TRUE,
$B1026="-","check",
$B1026="CPC-Power",IFERROR(INDEX('POWER Device'!$A$1:$BA$5000,MATCH($C1026,'POWER Device'!$I$1:$I$5016,0),MATCH(K$1,'POWER Device'!$A$1:$AZ$1,0)),""),
$B1026&lt;&gt;"CPC",IFERROR(INDEX(鈺太Device!$A$1:$BC$5049,MATCH($C1026,鈺太Device!$E$1:$E$5054,0),MATCH(K$1,鈺太Device!$A$1:$AZ$1,0)),""),
$B1026="CPC",IFERROR(INDEX(鈺太芯Device!$A$1:$BD$5213,MATCH($C1026,鈺太芯Device!$E$1:$E$5267,0),MATCH(K$1,鈺太芯Device!$A$1:$AZ$1,0)),""))</f>
        <v>None</v>
      </c>
      <c r="L1026" s="44" t="str" cm="1">
        <f t="array" ref="L1026">_xlfn.SWITCH(TRUE,
$B1026="-","check",
$B1026="CPC-Power",IFERROR(INDEX('POWER Device'!$A$1:$BA$5000,MATCH($C1026,'POWER Device'!$I$1:$I$5016,0),MATCH(L$1,'POWER Device'!$A$1:$AZ$1,0)),""),
$B1026&lt;&gt;"CPC",IFERROR(INDEX(鈺太Device!$A$1:$BC$5049,MATCH($C1026,鈺太Device!$E$1:$E$5054,0),MATCH(L$1,鈺太Device!$A$1:$AZ$1,0)),""),
$B1026="CPC",IFERROR(INDEX(鈺太芯Device!$A$1:$BD$5213,MATCH($C1026,鈺太芯Device!$E$1:$E$5267,0),MATCH(L$1,鈺太芯Device!$A$1:$AZ$1,0)),""))</f>
        <v xml:space="preserve">OM-325
高溫錫膏 </v>
      </c>
      <c r="M1026" s="44" t="str">
        <f t="shared" si="96"/>
        <v>ZTS6531S</v>
      </c>
      <c r="N1026" s="44" t="str">
        <f t="shared" ref="N1026:N1089" si="100">$F1026&amp;"-"&amp;$G1026&amp;"-"&amp;$H1026</f>
        <v>ZTS6531S-4908XA-3004_v11</v>
      </c>
      <c r="O1026" s="18" t="s">
        <v>31657</v>
      </c>
      <c r="P1026" s="18" t="s">
        <v>33275</v>
      </c>
      <c r="Q1026" s="19" t="s">
        <v>14397</v>
      </c>
      <c r="R1026" s="20" t="str">
        <f t="shared" ref="R1026:R1089" si="101">IFERROR(HYPERLINK("D:\OneDrive\Zilltek\1. Product Type\1. MEMS MIC\0. Product\"&amp;$F1026&amp;"\"&amp;$B1026&amp;"\"&amp;$A1026&amp;"\"&amp;$P1026&amp;"-"&amp;$E1026&amp;"-"&amp;$G1026&amp;"-"&amp;$H1026,"||||||||||"),"")</f>
        <v>||||||||||</v>
      </c>
      <c r="S1026" s="21"/>
      <c r="T1026" s="21"/>
      <c r="U1026" s="21" t="s">
        <v>33276</v>
      </c>
      <c r="V1026" s="22" t="s">
        <v>10</v>
      </c>
    </row>
    <row r="1027" spans="1:22" ht="24">
      <c r="A1027" s="45" t="str">
        <f t="shared" si="98"/>
        <v>2022-11</v>
      </c>
      <c r="B1027" s="45" t="str">
        <f t="shared" si="97"/>
        <v>HELE</v>
      </c>
      <c r="C1027" s="44" t="str" cm="1">
        <f t="array" ref="C1027" xml:space="preserve">
_xlfn.SWITCH(TRUE,
$B1027="-","-",
$B1027="CPC-Power",
IF($D1027="",
"PK"&amp;$E1027&amp;"_V1."&amp;MAX(VALUE(RIGHT(_xlfn._xlws.FILTER('POWER Device'!$I$1:$I$5016,'POWER Device'!$H$1:$H$5016=$E1027,"-"),1))),
"PK"&amp;$E1027&amp;"_V1."&amp;$D1027),
$B1027="CPC",
IF($D1027="",
"PK"&amp;$E1027&amp;"_V1."&amp;MAX(VALUE(RIGHT(_xlfn._xlws.FILTER(鈺太芯Device!$E$1:$E$5267,鈺太芯Device!$D$1:$D$5267=$E1027,"-"),1))),
"PK"&amp;$E1027&amp;"_V1."&amp;$D1027),
$B1027&lt;&gt;"CPC",
IF($D1027="",
"PK"&amp;$E1027&amp;"_V1."&amp;MAX(VALUE(RIGHT(_xlfn._xlws.FILTER(鈺太Device!$E$1:$E$5054,鈺太Device!$D$1:$D$5054=$E1027,"-"),1)))),
"PK"&amp;$E1027&amp;"_V1."&amp;$D1027)</f>
        <v>PKDT31Q01-119_V1.0</v>
      </c>
      <c r="E1027" s="44" t="str">
        <f t="shared" si="99"/>
        <v>DT31Q01-119</v>
      </c>
      <c r="F1027" s="44" t="str" cm="1">
        <f t="array" ref="F1027">_xlfn.SWITCH(TRUE,
$B1027="-","check",
$B1027="CPC-Power",IFERROR(INDEX('POWER Device'!$A$1:$BA$5000,MATCH($C1027,'POWER Device'!$I$1:$I$5016,0),MATCH(F$1,'POWER Device'!$A$1:$AZ$1,0)),""),
$B1027&lt;&gt;"CPC",IFERROR(INDEX(鈺太Device!$A$1:$BC$5049,MATCH($C1027,鈺太Device!$E$1:$E$5054,0),MATCH(F$1,鈺太Device!$A$1:$AZ$1,0)),""),
$B1027="CPC",IFERROR(INDEX(鈺太芯Device!$A$1:$BD$5213,MATCH($C1027,鈺太芯Device!$E$1:$E$5267,0),MATCH(F$1,鈺太芯Device!$A$1:$AZ$1,0)),""))</f>
        <v>ZTS6531S</v>
      </c>
      <c r="G1027" s="44" t="str" cm="1">
        <f t="array" ref="G1027">_xlfn.SWITCH(TRUE,
$B1027="-","check",
$B1027="CPC-Power",IFERROR(INDEX('POWER Device'!$A$1:$BA$5000,MATCH($C1027,'POWER Device'!$I$1:$I$5016,0),MATCH(G$1,'POWER Device'!$A$1:$AZ$1,0)),""),
$B1027&lt;&gt;"CPC",IFERROR(INDEX(鈺太Device!$A$1:$BC$5049,MATCH($C1027,鈺太Device!$E$1:$E$5054,0),MATCH(G$1,鈺太Device!$A$1:$AZ$1,0)),""),
$B1027="CPC",IFERROR(INDEX(鈺太芯Device!$A$1:$BD$5213,MATCH($C1027,鈺太芯Device!$E$1:$E$5267,0),MATCH(G$1,鈺太芯Device!$A$1:$AZ$1,0)),""))</f>
        <v>4908XA</v>
      </c>
      <c r="H1027" s="44" t="str" cm="1">
        <f t="array" ref="H1027">_xlfn.SWITCH(TRUE,
$B1027="-","check",
$B1027="CPC-Power",IFERROR(INDEX('POWER Device'!$A$1:$BA$5000,MATCH($C1027,'POWER Device'!$I$1:$I$5016,0),MATCH(H$1,'POWER Device'!$A$1:$AZ$1,0)),""),
$B1027&lt;&gt;"CPC",IFERROR(INDEX(鈺太Device!$A$1:$BC$5049,MATCH($C1027,鈺太Device!$E$1:$E$5054,0),MATCH(H$1,鈺太Device!$A$1:$AZ$1,0)),""),
$B1027="CPC",IFERROR(INDEX(鈺太芯Device!$A$1:$BD$5213,MATCH($C1027,鈺太芯Device!$E$1:$E$5267,0),MATCH(H$1,鈺太芯Device!$A$1:$AZ$1,0)),""))</f>
        <v>3004_v11</v>
      </c>
      <c r="I1027" s="44" t="str" cm="1">
        <f t="array" ref="I1027">_xlfn.SWITCH(TRUE,
$B1027="-","check",
$B1027="CPC-Power",IFERROR(INDEX('POWER Device'!$A$1:$BA$5000,MATCH($C1027,'POWER Device'!$I$1:$I$5016,0),MATCH(I$1,'POWER Device'!$A$1:$AZ$1,0)),""),
$B1027&lt;&gt;"CPC",IFERROR(INDEX(鈺太Device!$A$1:$BC$5049,MATCH($C1027,鈺太Device!$E$1:$E$5054,0),MATCH(I$1,鈺太Device!$A$1:$AZ$1,0)),""),
$B1027="CPC",IFERROR(INDEX(鈺太芯Device!$A$1:$BD$5213,MATCH($C1027,鈺太芯Device!$E$1:$E$5267,0),MATCH(I$1,鈺太芯Device!$A$1:$AZ$1,0)),""))</f>
        <v>01B5541S00000
01B5541T00000
01B5541U00000</v>
      </c>
      <c r="J1027" s="44" t="str" cm="1">
        <f t="array" ref="J1027">_xlfn.SWITCH(TRUE,
$B1027="-","check",
$B1027="CPC-Power",IFERROR(INDEX('POWER Device'!$A$1:$BA$5000,MATCH($C1027,'POWER Device'!$I$1:$I$5016,0),MATCH(J$1,'POWER Device'!$A$1:$AZ$1,0)),""),
$B1027&lt;&gt;"CPC",IFERROR(INDEX(鈺太Device!$A$1:$BC$5049,MATCH($C1027,鈺太Device!$E$1:$E$5054,0),MATCH(J$1,鈺太Device!$A$1:$AZ$1,0)),""),
$B1027="CPC",IFERROR(INDEX(鈺太芯Device!$A$1:$BD$5213,MATCH($C1027,鈺太芯Device!$E$1:$E$5267,0),MATCH(J$1,鈺太芯Device!$A$1:$AZ$1,0)),""))</f>
        <v>無</v>
      </c>
      <c r="K1027" s="44" t="str" cm="1">
        <f t="array" ref="K1027">_xlfn.SWITCH(TRUE,
$B1027="-","check",
$B1027="CPC-Power",IFERROR(INDEX('POWER Device'!$A$1:$BA$5000,MATCH($C1027,'POWER Device'!$I$1:$I$5016,0),MATCH(K$1,'POWER Device'!$A$1:$AZ$1,0)),""),
$B1027&lt;&gt;"CPC",IFERROR(INDEX(鈺太Device!$A$1:$BC$5049,MATCH($C1027,鈺太Device!$E$1:$E$5054,0),MATCH(K$1,鈺太Device!$A$1:$AZ$1,0)),""),
$B1027="CPC",IFERROR(INDEX(鈺太芯Device!$A$1:$BD$5213,MATCH($C1027,鈺太芯Device!$E$1:$E$5267,0),MATCH(K$1,鈺太芯Device!$A$1:$AZ$1,0)),""))</f>
        <v>None</v>
      </c>
      <c r="L1027" s="44" t="str" cm="1">
        <f t="array" ref="L1027">_xlfn.SWITCH(TRUE,
$B1027="-","check",
$B1027="CPC-Power",IFERROR(INDEX('POWER Device'!$A$1:$BA$5000,MATCH($C1027,'POWER Device'!$I$1:$I$5016,0),MATCH(L$1,'POWER Device'!$A$1:$AZ$1,0)),""),
$B1027&lt;&gt;"CPC",IFERROR(INDEX(鈺太Device!$A$1:$BC$5049,MATCH($C1027,鈺太Device!$E$1:$E$5054,0),MATCH(L$1,鈺太Device!$A$1:$AZ$1,0)),""),
$B1027="CPC",IFERROR(INDEX(鈺太芯Device!$A$1:$BD$5213,MATCH($C1027,鈺太芯Device!$E$1:$E$5267,0),MATCH(L$1,鈺太芯Device!$A$1:$AZ$1,0)),""))</f>
        <v xml:space="preserve">OM-325
高溫錫膏 </v>
      </c>
      <c r="M1027" s="44" t="str">
        <f t="shared" si="96"/>
        <v>ZTS6531S</v>
      </c>
      <c r="N1027" s="44" t="str">
        <f t="shared" si="100"/>
        <v>ZTS6531S-4908XA-3004_v11</v>
      </c>
      <c r="O1027" s="18" t="s">
        <v>31657</v>
      </c>
      <c r="P1027" s="18" t="s">
        <v>33277</v>
      </c>
      <c r="Q1027" s="19" t="s">
        <v>14397</v>
      </c>
      <c r="R1027" s="20" t="str">
        <f t="shared" si="101"/>
        <v>||||||||||</v>
      </c>
      <c r="S1027" s="21" t="s">
        <v>33278</v>
      </c>
      <c r="T1027" s="21"/>
      <c r="U1027" s="21" t="s">
        <v>33279</v>
      </c>
      <c r="V1027" s="22" t="s">
        <v>10</v>
      </c>
    </row>
    <row r="1028" spans="1:22" ht="24">
      <c r="A1028" s="45" t="str">
        <f t="shared" si="98"/>
        <v>2022-12</v>
      </c>
      <c r="B1028" s="45" t="str">
        <f t="shared" si="97"/>
        <v>HELE</v>
      </c>
      <c r="C1028" s="44" t="str" cm="1">
        <f t="array" ref="C1028" xml:space="preserve">
_xlfn.SWITCH(TRUE,
$B1028="-","-",
$B1028="CPC-Power",
IF($D1028="",
"PK"&amp;$E1028&amp;"_V1."&amp;MAX(VALUE(RIGHT(_xlfn._xlws.FILTER('POWER Device'!$I$1:$I$5016,'POWER Device'!$H$1:$H$5016=$E1028,"-"),1))),
"PK"&amp;$E1028&amp;"_V1."&amp;$D1028),
$B1028="CPC",
IF($D1028="",
"PK"&amp;$E1028&amp;"_V1."&amp;MAX(VALUE(RIGHT(_xlfn._xlws.FILTER(鈺太芯Device!$E$1:$E$5267,鈺太芯Device!$D$1:$D$5267=$E1028,"-"),1))),
"PK"&amp;$E1028&amp;"_V1."&amp;$D1028),
$B1028&lt;&gt;"CPC",
IF($D1028="",
"PK"&amp;$E1028&amp;"_V1."&amp;MAX(VALUE(RIGHT(_xlfn._xlws.FILTER(鈺太Device!$E$1:$E$5054,鈺太Device!$D$1:$D$5054=$E1028,"-"),1)))),
"PK"&amp;$E1028&amp;"_V1."&amp;$D1028)</f>
        <v>PKDT31Q01-104_V1.1</v>
      </c>
      <c r="E1028" s="44" t="str">
        <f t="shared" si="99"/>
        <v>DT31Q01-104</v>
      </c>
      <c r="F1028" s="44" t="str" cm="1">
        <f t="array" ref="F1028">_xlfn.SWITCH(TRUE,
$B1028="-","check",
$B1028="CPC-Power",IFERROR(INDEX('POWER Device'!$A$1:$BA$5000,MATCH($C1028,'POWER Device'!$I$1:$I$5016,0),MATCH(F$1,'POWER Device'!$A$1:$AZ$1,0)),""),
$B1028&lt;&gt;"CPC",IFERROR(INDEX(鈺太Device!$A$1:$BC$5049,MATCH($C1028,鈺太Device!$E$1:$E$5054,0),MATCH(F$1,鈺太Device!$A$1:$AZ$1,0)),""),
$B1028="CPC",IFERROR(INDEX(鈺太芯Device!$A$1:$BD$5213,MATCH($C1028,鈺太芯Device!$E$1:$E$5267,0),MATCH(F$1,鈺太芯Device!$A$1:$AZ$1,0)),""))</f>
        <v>ZTS6531S</v>
      </c>
      <c r="G1028" s="44" t="str" cm="1">
        <f t="array" ref="G1028">_xlfn.SWITCH(TRUE,
$B1028="-","check",
$B1028="CPC-Power",IFERROR(INDEX('POWER Device'!$A$1:$BA$5000,MATCH($C1028,'POWER Device'!$I$1:$I$5016,0),MATCH(G$1,'POWER Device'!$A$1:$AZ$1,0)),""),
$B1028&lt;&gt;"CPC",IFERROR(INDEX(鈺太Device!$A$1:$BC$5049,MATCH($C1028,鈺太Device!$E$1:$E$5054,0),MATCH(G$1,鈺太Device!$A$1:$AZ$1,0)),""),
$B1028="CPC",IFERROR(INDEX(鈺太芯Device!$A$1:$BD$5213,MATCH($C1028,鈺太芯Device!$E$1:$E$5267,0),MATCH(G$1,鈺太芯Device!$A$1:$AZ$1,0)),""))</f>
        <v>4908XA</v>
      </c>
      <c r="H1028" s="44" t="str" cm="1">
        <f t="array" ref="H1028">_xlfn.SWITCH(TRUE,
$B1028="-","check",
$B1028="CPC-Power",IFERROR(INDEX('POWER Device'!$A$1:$BA$5000,MATCH($C1028,'POWER Device'!$I$1:$I$5016,0),MATCH(H$1,'POWER Device'!$A$1:$AZ$1,0)),""),
$B1028&lt;&gt;"CPC",IFERROR(INDEX(鈺太Device!$A$1:$BC$5049,MATCH($C1028,鈺太Device!$E$1:$E$5054,0),MATCH(H$1,鈺太Device!$A$1:$AZ$1,0)),""),
$B1028="CPC",IFERROR(INDEX(鈺太芯Device!$A$1:$BD$5213,MATCH($C1028,鈺太芯Device!$E$1:$E$5267,0),MATCH(H$1,鈺太芯Device!$A$1:$AZ$1,0)),""))</f>
        <v>3004_v11</v>
      </c>
      <c r="I1028" s="44" t="str" cm="1">
        <f t="array" ref="I1028">_xlfn.SWITCH(TRUE,
$B1028="-","check",
$B1028="CPC-Power",IFERROR(INDEX('POWER Device'!$A$1:$BA$5000,MATCH($C1028,'POWER Device'!$I$1:$I$5016,0),MATCH(I$1,'POWER Device'!$A$1:$AZ$1,0)),""),
$B1028&lt;&gt;"CPC",IFERROR(INDEX(鈺太Device!$A$1:$BC$5049,MATCH($C1028,鈺太Device!$E$1:$E$5054,0),MATCH(I$1,鈺太Device!$A$1:$AZ$1,0)),""),
$B1028="CPC",IFERROR(INDEX(鈺太芯Device!$A$1:$BD$5213,MATCH($C1028,鈺太芯Device!$E$1:$E$5267,0),MATCH(I$1,鈺太芯Device!$A$1:$AZ$1,0)),""))</f>
        <v>01B554166U4G0
01B554167U2G0
01B554165U2N0</v>
      </c>
      <c r="J1028" s="44" t="str" cm="1">
        <f t="array" ref="J1028">_xlfn.SWITCH(TRUE,
$B1028="-","check",
$B1028="CPC-Power",IFERROR(INDEX('POWER Device'!$A$1:$BA$5000,MATCH($C1028,'POWER Device'!$I$1:$I$5016,0),MATCH(J$1,'POWER Device'!$A$1:$AZ$1,0)),""),
$B1028&lt;&gt;"CPC",IFERROR(INDEX(鈺太Device!$A$1:$BC$5049,MATCH($C1028,鈺太Device!$E$1:$E$5054,0),MATCH(J$1,鈺太Device!$A$1:$AZ$1,0)),""),
$B1028="CPC",IFERROR(INDEX(鈺太芯Device!$A$1:$BD$5213,MATCH($C1028,鈺太芯Device!$E$1:$E$5267,0),MATCH(J$1,鈺太芯Device!$A$1:$AZ$1,0)),""))</f>
        <v>無</v>
      </c>
      <c r="K1028" s="44" t="str" cm="1">
        <f t="array" ref="K1028">_xlfn.SWITCH(TRUE,
$B1028="-","check",
$B1028="CPC-Power",IFERROR(INDEX('POWER Device'!$A$1:$BA$5000,MATCH($C1028,'POWER Device'!$I$1:$I$5016,0),MATCH(K$1,'POWER Device'!$A$1:$AZ$1,0)),""),
$B1028&lt;&gt;"CPC",IFERROR(INDEX(鈺太Device!$A$1:$BC$5049,MATCH($C1028,鈺太Device!$E$1:$E$5054,0),MATCH(K$1,鈺太Device!$A$1:$AZ$1,0)),""),
$B1028="CPC",IFERROR(INDEX(鈺太芯Device!$A$1:$BD$5213,MATCH($C1028,鈺太芯Device!$E$1:$E$5267,0),MATCH(K$1,鈺太芯Device!$A$1:$AZ$1,0)),""))</f>
        <v>None</v>
      </c>
      <c r="L1028" s="44" t="str" cm="1">
        <f t="array" ref="L1028">_xlfn.SWITCH(TRUE,
$B1028="-","check",
$B1028="CPC-Power",IFERROR(INDEX('POWER Device'!$A$1:$BA$5000,MATCH($C1028,'POWER Device'!$I$1:$I$5016,0),MATCH(L$1,'POWER Device'!$A$1:$AZ$1,0)),""),
$B1028&lt;&gt;"CPC",IFERROR(INDEX(鈺太Device!$A$1:$BC$5049,MATCH($C1028,鈺太Device!$E$1:$E$5054,0),MATCH(L$1,鈺太Device!$A$1:$AZ$1,0)),""),
$B1028="CPC",IFERROR(INDEX(鈺太芯Device!$A$1:$BD$5213,MATCH($C1028,鈺太芯Device!$E$1:$E$5267,0),MATCH(L$1,鈺太芯Device!$A$1:$AZ$1,0)),""))</f>
        <v xml:space="preserve">OM-325 高溫錫膏 </v>
      </c>
      <c r="M1028" s="44" t="str">
        <f t="shared" si="96"/>
        <v>ZTS6531S</v>
      </c>
      <c r="N1028" s="44" t="str">
        <f t="shared" si="100"/>
        <v>ZTS6531S-4908XA-3004_v11</v>
      </c>
      <c r="O1028" s="18" t="s">
        <v>31657</v>
      </c>
      <c r="P1028" s="18" t="s">
        <v>33280</v>
      </c>
      <c r="Q1028" s="19" t="s">
        <v>14328</v>
      </c>
      <c r="R1028" s="20" t="str">
        <f t="shared" si="101"/>
        <v>||||||||||</v>
      </c>
      <c r="S1028" s="21" t="s">
        <v>33281</v>
      </c>
      <c r="T1028" s="21"/>
      <c r="U1028" s="21" t="s">
        <v>33282</v>
      </c>
      <c r="V1028" s="22" t="s">
        <v>10</v>
      </c>
    </row>
    <row r="1029" spans="1:22" ht="24">
      <c r="A1029" s="45" t="str">
        <f t="shared" si="98"/>
        <v>2023-01</v>
      </c>
      <c r="B1029" s="45" t="str">
        <f t="shared" si="97"/>
        <v>HELE</v>
      </c>
      <c r="C1029" s="44" t="str" cm="1">
        <f t="array" ref="C1029" xml:space="preserve">
_xlfn.SWITCH(TRUE,
$B1029="-","-",
$B1029="CPC-Power",
IF($D1029="",
"PK"&amp;$E1029&amp;"_V1."&amp;MAX(VALUE(RIGHT(_xlfn._xlws.FILTER('POWER Device'!$I$1:$I$5016,'POWER Device'!$H$1:$H$5016=$E1029,"-"),1))),
"PK"&amp;$E1029&amp;"_V1."&amp;$D1029),
$B1029="CPC",
IF($D1029="",
"PK"&amp;$E1029&amp;"_V1."&amp;MAX(VALUE(RIGHT(_xlfn._xlws.FILTER(鈺太芯Device!$E$1:$E$5267,鈺太芯Device!$D$1:$D$5267=$E1029,"-"),1))),
"PK"&amp;$E1029&amp;"_V1."&amp;$D1029),
$B1029&lt;&gt;"CPC",
IF($D1029="",
"PK"&amp;$E1029&amp;"_V1."&amp;MAX(VALUE(RIGHT(_xlfn._xlws.FILTER(鈺太Device!$E$1:$E$5054,鈺太Device!$D$1:$D$5054=$E1029,"-"),1)))),
"PK"&amp;$E1029&amp;"_V1."&amp;$D1029)</f>
        <v>PKDT31Q01-104_V1.1</v>
      </c>
      <c r="E1029" s="44" t="str">
        <f t="shared" si="99"/>
        <v>DT31Q01-104</v>
      </c>
      <c r="F1029" s="44" t="str" cm="1">
        <f t="array" ref="F1029">_xlfn.SWITCH(TRUE,
$B1029="-","check",
$B1029="CPC-Power",IFERROR(INDEX('POWER Device'!$A$1:$BA$5000,MATCH($C1029,'POWER Device'!$I$1:$I$5016,0),MATCH(F$1,'POWER Device'!$A$1:$AZ$1,0)),""),
$B1029&lt;&gt;"CPC",IFERROR(INDEX(鈺太Device!$A$1:$BC$5049,MATCH($C1029,鈺太Device!$E$1:$E$5054,0),MATCH(F$1,鈺太Device!$A$1:$AZ$1,0)),""),
$B1029="CPC",IFERROR(INDEX(鈺太芯Device!$A$1:$BD$5213,MATCH($C1029,鈺太芯Device!$E$1:$E$5267,0),MATCH(F$1,鈺太芯Device!$A$1:$AZ$1,0)),""))</f>
        <v>ZTS6531S</v>
      </c>
      <c r="G1029" s="44" t="str" cm="1">
        <f t="array" ref="G1029">_xlfn.SWITCH(TRUE,
$B1029="-","check",
$B1029="CPC-Power",IFERROR(INDEX('POWER Device'!$A$1:$BA$5000,MATCH($C1029,'POWER Device'!$I$1:$I$5016,0),MATCH(G$1,'POWER Device'!$A$1:$AZ$1,0)),""),
$B1029&lt;&gt;"CPC",IFERROR(INDEX(鈺太Device!$A$1:$BC$5049,MATCH($C1029,鈺太Device!$E$1:$E$5054,0),MATCH(G$1,鈺太Device!$A$1:$AZ$1,0)),""),
$B1029="CPC",IFERROR(INDEX(鈺太芯Device!$A$1:$BD$5213,MATCH($C1029,鈺太芯Device!$E$1:$E$5267,0),MATCH(G$1,鈺太芯Device!$A$1:$AZ$1,0)),""))</f>
        <v>4908XA</v>
      </c>
      <c r="H1029" s="44" t="str" cm="1">
        <f t="array" ref="H1029">_xlfn.SWITCH(TRUE,
$B1029="-","check",
$B1029="CPC-Power",IFERROR(INDEX('POWER Device'!$A$1:$BA$5000,MATCH($C1029,'POWER Device'!$I$1:$I$5016,0),MATCH(H$1,'POWER Device'!$A$1:$AZ$1,0)),""),
$B1029&lt;&gt;"CPC",IFERROR(INDEX(鈺太Device!$A$1:$BC$5049,MATCH($C1029,鈺太Device!$E$1:$E$5054,0),MATCH(H$1,鈺太Device!$A$1:$AZ$1,0)),""),
$B1029="CPC",IFERROR(INDEX(鈺太芯Device!$A$1:$BD$5213,MATCH($C1029,鈺太芯Device!$E$1:$E$5267,0),MATCH(H$1,鈺太芯Device!$A$1:$AZ$1,0)),""))</f>
        <v>3004_v11</v>
      </c>
      <c r="I1029" s="44" t="str" cm="1">
        <f t="array" ref="I1029">_xlfn.SWITCH(TRUE,
$B1029="-","check",
$B1029="CPC-Power",IFERROR(INDEX('POWER Device'!$A$1:$BA$5000,MATCH($C1029,'POWER Device'!$I$1:$I$5016,0),MATCH(I$1,'POWER Device'!$A$1:$AZ$1,0)),""),
$B1029&lt;&gt;"CPC",IFERROR(INDEX(鈺太Device!$A$1:$BC$5049,MATCH($C1029,鈺太Device!$E$1:$E$5054,0),MATCH(I$1,鈺太Device!$A$1:$AZ$1,0)),""),
$B1029="CPC",IFERROR(INDEX(鈺太芯Device!$A$1:$BD$5213,MATCH($C1029,鈺太芯Device!$E$1:$E$5267,0),MATCH(I$1,鈺太芯Device!$A$1:$AZ$1,0)),""))</f>
        <v>01B554166U4G0
01B554167U2G0
01B554165U2N0</v>
      </c>
      <c r="J1029" s="44" t="str" cm="1">
        <f t="array" ref="J1029">_xlfn.SWITCH(TRUE,
$B1029="-","check",
$B1029="CPC-Power",IFERROR(INDEX('POWER Device'!$A$1:$BA$5000,MATCH($C1029,'POWER Device'!$I$1:$I$5016,0),MATCH(J$1,'POWER Device'!$A$1:$AZ$1,0)),""),
$B1029&lt;&gt;"CPC",IFERROR(INDEX(鈺太Device!$A$1:$BC$5049,MATCH($C1029,鈺太Device!$E$1:$E$5054,0),MATCH(J$1,鈺太Device!$A$1:$AZ$1,0)),""),
$B1029="CPC",IFERROR(INDEX(鈺太芯Device!$A$1:$BD$5213,MATCH($C1029,鈺太芯Device!$E$1:$E$5267,0),MATCH(J$1,鈺太芯Device!$A$1:$AZ$1,0)),""))</f>
        <v>無</v>
      </c>
      <c r="K1029" s="44" t="str" cm="1">
        <f t="array" ref="K1029">_xlfn.SWITCH(TRUE,
$B1029="-","check",
$B1029="CPC-Power",IFERROR(INDEX('POWER Device'!$A$1:$BA$5000,MATCH($C1029,'POWER Device'!$I$1:$I$5016,0),MATCH(K$1,'POWER Device'!$A$1:$AZ$1,0)),""),
$B1029&lt;&gt;"CPC",IFERROR(INDEX(鈺太Device!$A$1:$BC$5049,MATCH($C1029,鈺太Device!$E$1:$E$5054,0),MATCH(K$1,鈺太Device!$A$1:$AZ$1,0)),""),
$B1029="CPC",IFERROR(INDEX(鈺太芯Device!$A$1:$BD$5213,MATCH($C1029,鈺太芯Device!$E$1:$E$5267,0),MATCH(K$1,鈺太芯Device!$A$1:$AZ$1,0)),""))</f>
        <v>None</v>
      </c>
      <c r="L1029" s="44" t="str" cm="1">
        <f t="array" ref="L1029">_xlfn.SWITCH(TRUE,
$B1029="-","check",
$B1029="CPC-Power",IFERROR(INDEX('POWER Device'!$A$1:$BA$5000,MATCH($C1029,'POWER Device'!$I$1:$I$5016,0),MATCH(L$1,'POWER Device'!$A$1:$AZ$1,0)),""),
$B1029&lt;&gt;"CPC",IFERROR(INDEX(鈺太Device!$A$1:$BC$5049,MATCH($C1029,鈺太Device!$E$1:$E$5054,0),MATCH(L$1,鈺太Device!$A$1:$AZ$1,0)),""),
$B1029="CPC",IFERROR(INDEX(鈺太芯Device!$A$1:$BD$5213,MATCH($C1029,鈺太芯Device!$E$1:$E$5267,0),MATCH(L$1,鈺太芯Device!$A$1:$AZ$1,0)),""))</f>
        <v xml:space="preserve">OM-325 高溫錫膏 </v>
      </c>
      <c r="M1029" s="44" t="str">
        <f t="shared" si="96"/>
        <v>ZTS6531S</v>
      </c>
      <c r="N1029" s="44" t="str">
        <f t="shared" si="100"/>
        <v>ZTS6531S-4908XA-3004_v11</v>
      </c>
      <c r="O1029" s="18" t="s">
        <v>31657</v>
      </c>
      <c r="P1029" s="18" t="s">
        <v>33283</v>
      </c>
      <c r="Q1029" s="19" t="s">
        <v>14328</v>
      </c>
      <c r="R1029" s="20" t="str">
        <f t="shared" si="101"/>
        <v>||||||||||</v>
      </c>
      <c r="S1029" s="21" t="s">
        <v>33284</v>
      </c>
      <c r="T1029" s="21"/>
      <c r="U1029" s="21" t="s">
        <v>33285</v>
      </c>
      <c r="V1029" s="22" t="s">
        <v>10</v>
      </c>
    </row>
    <row r="1030" spans="1:22" ht="36">
      <c r="A1030" s="45" t="str">
        <f t="shared" si="98"/>
        <v>2023-01</v>
      </c>
      <c r="B1030" s="45" t="str">
        <f t="shared" si="97"/>
        <v>HELE</v>
      </c>
      <c r="C1030" s="44" t="str" cm="1">
        <f t="array" ref="C1030" xml:space="preserve">
_xlfn.SWITCH(TRUE,
$B1030="-","-",
$B1030="CPC-Power",
IF($D1030="",
"PK"&amp;$E1030&amp;"_V1."&amp;MAX(VALUE(RIGHT(_xlfn._xlws.FILTER('POWER Device'!$I$1:$I$5016,'POWER Device'!$H$1:$H$5016=$E1030,"-"),1))),
"PK"&amp;$E1030&amp;"_V1."&amp;$D1030),
$B1030="CPC",
IF($D1030="",
"PK"&amp;$E1030&amp;"_V1."&amp;MAX(VALUE(RIGHT(_xlfn._xlws.FILTER(鈺太芯Device!$E$1:$E$5267,鈺太芯Device!$D$1:$D$5267=$E1030,"-"),1))),
"PK"&amp;$E1030&amp;"_V1."&amp;$D1030),
$B1030&lt;&gt;"CPC",
IF($D1030="",
"PK"&amp;$E1030&amp;"_V1."&amp;MAX(VALUE(RIGHT(_xlfn._xlws.FILTER(鈺太Device!$E$1:$E$5054,鈺太Device!$D$1:$D$5054=$E1030,"-"),1)))),
"PK"&amp;$E1030&amp;"_V1."&amp;$D1030)</f>
        <v>PKDT31Q01-104_V1.1</v>
      </c>
      <c r="E1030" s="44" t="str">
        <f t="shared" si="99"/>
        <v>DT31Q01-104</v>
      </c>
      <c r="F1030" s="44" t="str" cm="1">
        <f t="array" ref="F1030">_xlfn.SWITCH(TRUE,
$B1030="-","check",
$B1030="CPC-Power",IFERROR(INDEX('POWER Device'!$A$1:$BA$5000,MATCH($C1030,'POWER Device'!$I$1:$I$5016,0),MATCH(F$1,'POWER Device'!$A$1:$AZ$1,0)),""),
$B1030&lt;&gt;"CPC",IFERROR(INDEX(鈺太Device!$A$1:$BC$5049,MATCH($C1030,鈺太Device!$E$1:$E$5054,0),MATCH(F$1,鈺太Device!$A$1:$AZ$1,0)),""),
$B1030="CPC",IFERROR(INDEX(鈺太芯Device!$A$1:$BD$5213,MATCH($C1030,鈺太芯Device!$E$1:$E$5267,0),MATCH(F$1,鈺太芯Device!$A$1:$AZ$1,0)),""))</f>
        <v>ZTS6531S</v>
      </c>
      <c r="G1030" s="44" t="str" cm="1">
        <f t="array" ref="G1030">_xlfn.SWITCH(TRUE,
$B1030="-","check",
$B1030="CPC-Power",IFERROR(INDEX('POWER Device'!$A$1:$BA$5000,MATCH($C1030,'POWER Device'!$I$1:$I$5016,0),MATCH(G$1,'POWER Device'!$A$1:$AZ$1,0)),""),
$B1030&lt;&gt;"CPC",IFERROR(INDEX(鈺太Device!$A$1:$BC$5049,MATCH($C1030,鈺太Device!$E$1:$E$5054,0),MATCH(G$1,鈺太Device!$A$1:$AZ$1,0)),""),
$B1030="CPC",IFERROR(INDEX(鈺太芯Device!$A$1:$BD$5213,MATCH($C1030,鈺太芯Device!$E$1:$E$5267,0),MATCH(G$1,鈺太芯Device!$A$1:$AZ$1,0)),""))</f>
        <v>4908XA</v>
      </c>
      <c r="H1030" s="44" t="str" cm="1">
        <f t="array" ref="H1030">_xlfn.SWITCH(TRUE,
$B1030="-","check",
$B1030="CPC-Power",IFERROR(INDEX('POWER Device'!$A$1:$BA$5000,MATCH($C1030,'POWER Device'!$I$1:$I$5016,0),MATCH(H$1,'POWER Device'!$A$1:$AZ$1,0)),""),
$B1030&lt;&gt;"CPC",IFERROR(INDEX(鈺太Device!$A$1:$BC$5049,MATCH($C1030,鈺太Device!$E$1:$E$5054,0),MATCH(H$1,鈺太Device!$A$1:$AZ$1,0)),""),
$B1030="CPC",IFERROR(INDEX(鈺太芯Device!$A$1:$BD$5213,MATCH($C1030,鈺太芯Device!$E$1:$E$5267,0),MATCH(H$1,鈺太芯Device!$A$1:$AZ$1,0)),""))</f>
        <v>3004_v11</v>
      </c>
      <c r="I1030" s="44" t="str" cm="1">
        <f t="array" ref="I1030">_xlfn.SWITCH(TRUE,
$B1030="-","check",
$B1030="CPC-Power",IFERROR(INDEX('POWER Device'!$A$1:$BA$5000,MATCH($C1030,'POWER Device'!$I$1:$I$5016,0),MATCH(I$1,'POWER Device'!$A$1:$AZ$1,0)),""),
$B1030&lt;&gt;"CPC",IFERROR(INDEX(鈺太Device!$A$1:$BC$5049,MATCH($C1030,鈺太Device!$E$1:$E$5054,0),MATCH(I$1,鈺太Device!$A$1:$AZ$1,0)),""),
$B1030="CPC",IFERROR(INDEX(鈺太芯Device!$A$1:$BD$5213,MATCH($C1030,鈺太芯Device!$E$1:$E$5267,0),MATCH(I$1,鈺太芯Device!$A$1:$AZ$1,0)),""))</f>
        <v>01B554166U4G0
01B554167U2G0
01B554165U2N0</v>
      </c>
      <c r="J1030" s="44" t="str" cm="1">
        <f t="array" ref="J1030">_xlfn.SWITCH(TRUE,
$B1030="-","check",
$B1030="CPC-Power",IFERROR(INDEX('POWER Device'!$A$1:$BA$5000,MATCH($C1030,'POWER Device'!$I$1:$I$5016,0),MATCH(J$1,'POWER Device'!$A$1:$AZ$1,0)),""),
$B1030&lt;&gt;"CPC",IFERROR(INDEX(鈺太Device!$A$1:$BC$5049,MATCH($C1030,鈺太Device!$E$1:$E$5054,0),MATCH(J$1,鈺太Device!$A$1:$AZ$1,0)),""),
$B1030="CPC",IFERROR(INDEX(鈺太芯Device!$A$1:$BD$5213,MATCH($C1030,鈺太芯Device!$E$1:$E$5267,0),MATCH(J$1,鈺太芯Device!$A$1:$AZ$1,0)),""))</f>
        <v>無</v>
      </c>
      <c r="K1030" s="44" t="str" cm="1">
        <f t="array" ref="K1030">_xlfn.SWITCH(TRUE,
$B1030="-","check",
$B1030="CPC-Power",IFERROR(INDEX('POWER Device'!$A$1:$BA$5000,MATCH($C1030,'POWER Device'!$I$1:$I$5016,0),MATCH(K$1,'POWER Device'!$A$1:$AZ$1,0)),""),
$B1030&lt;&gt;"CPC",IFERROR(INDEX(鈺太Device!$A$1:$BC$5049,MATCH($C1030,鈺太Device!$E$1:$E$5054,0),MATCH(K$1,鈺太Device!$A$1:$AZ$1,0)),""),
$B1030="CPC",IFERROR(INDEX(鈺太芯Device!$A$1:$BD$5213,MATCH($C1030,鈺太芯Device!$E$1:$E$5267,0),MATCH(K$1,鈺太芯Device!$A$1:$AZ$1,0)),""))</f>
        <v>None</v>
      </c>
      <c r="L1030" s="44" t="str" cm="1">
        <f t="array" ref="L1030">_xlfn.SWITCH(TRUE,
$B1030="-","check",
$B1030="CPC-Power",IFERROR(INDEX('POWER Device'!$A$1:$BA$5000,MATCH($C1030,'POWER Device'!$I$1:$I$5016,0),MATCH(L$1,'POWER Device'!$A$1:$AZ$1,0)),""),
$B1030&lt;&gt;"CPC",IFERROR(INDEX(鈺太Device!$A$1:$BC$5049,MATCH($C1030,鈺太Device!$E$1:$E$5054,0),MATCH(L$1,鈺太Device!$A$1:$AZ$1,0)),""),
$B1030="CPC",IFERROR(INDEX(鈺太芯Device!$A$1:$BD$5213,MATCH($C1030,鈺太芯Device!$E$1:$E$5267,0),MATCH(L$1,鈺太芯Device!$A$1:$AZ$1,0)),""))</f>
        <v xml:space="preserve">OM-325 高溫錫膏 </v>
      </c>
      <c r="M1030" s="44" t="str">
        <f t="shared" si="96"/>
        <v>ZTS6531S</v>
      </c>
      <c r="N1030" s="44" t="str">
        <f t="shared" si="100"/>
        <v>ZTS6531S-4908XA-3004_v11</v>
      </c>
      <c r="O1030" s="18" t="s">
        <v>31657</v>
      </c>
      <c r="P1030" s="18" t="s">
        <v>33286</v>
      </c>
      <c r="Q1030" s="19" t="s">
        <v>14328</v>
      </c>
      <c r="R1030" s="20" t="str">
        <f t="shared" si="101"/>
        <v>||||||||||</v>
      </c>
      <c r="S1030" s="21" t="s">
        <v>33287</v>
      </c>
      <c r="T1030" s="21"/>
      <c r="U1030" s="21" t="s">
        <v>33285</v>
      </c>
      <c r="V1030" s="22" t="s">
        <v>10</v>
      </c>
    </row>
    <row r="1031" spans="1:22">
      <c r="A1031" s="45" t="str">
        <f t="shared" si="98"/>
        <v>2023-04</v>
      </c>
      <c r="B1031" s="45" t="str">
        <f t="shared" si="97"/>
        <v>HELE</v>
      </c>
      <c r="C1031" s="44" t="str" cm="1">
        <f t="array" ref="C1031" xml:space="preserve">
_xlfn.SWITCH(TRUE,
$B1031="-","-",
$B1031="CPC-Power",
IF($D1031="",
"PK"&amp;$E1031&amp;"_V1."&amp;MAX(VALUE(RIGHT(_xlfn._xlws.FILTER('POWER Device'!$I$1:$I$5016,'POWER Device'!$H$1:$H$5016=$E1031,"-"),1))),
"PK"&amp;$E1031&amp;"_V1."&amp;$D1031),
$B1031="CPC",
IF($D1031="",
"PK"&amp;$E1031&amp;"_V1."&amp;MAX(VALUE(RIGHT(_xlfn._xlws.FILTER(鈺太芯Device!$E$1:$E$5267,鈺太芯Device!$D$1:$D$5267=$E1031,"-"),1))),
"PK"&amp;$E1031&amp;"_V1."&amp;$D1031),
$B1031&lt;&gt;"CPC",
IF($D1031="",
"PK"&amp;$E1031&amp;"_V1."&amp;MAX(VALUE(RIGHT(_xlfn._xlws.FILTER(鈺太Device!$E$1:$E$5054,鈺太Device!$D$1:$D$5054=$E1031,"-"),1)))),
"PK"&amp;$E1031&amp;"_V1."&amp;$D1031)</f>
        <v>PKDT31Q01-104_V1.1</v>
      </c>
      <c r="E1031" s="44" t="str">
        <f t="shared" si="99"/>
        <v>DT31Q01-104</v>
      </c>
      <c r="F1031" s="44" t="str" cm="1">
        <f t="array" ref="F1031">_xlfn.SWITCH(TRUE,
$B1031="-","check",
$B1031="CPC-Power",IFERROR(INDEX('POWER Device'!$A$1:$BA$5000,MATCH($C1031,'POWER Device'!$I$1:$I$5016,0),MATCH(F$1,'POWER Device'!$A$1:$AZ$1,0)),""),
$B1031&lt;&gt;"CPC",IFERROR(INDEX(鈺太Device!$A$1:$BC$5049,MATCH($C1031,鈺太Device!$E$1:$E$5054,0),MATCH(F$1,鈺太Device!$A$1:$AZ$1,0)),""),
$B1031="CPC",IFERROR(INDEX(鈺太芯Device!$A$1:$BD$5213,MATCH($C1031,鈺太芯Device!$E$1:$E$5267,0),MATCH(F$1,鈺太芯Device!$A$1:$AZ$1,0)),""))</f>
        <v>ZTS6531S</v>
      </c>
      <c r="G1031" s="44" t="str" cm="1">
        <f t="array" ref="G1031">_xlfn.SWITCH(TRUE,
$B1031="-","check",
$B1031="CPC-Power",IFERROR(INDEX('POWER Device'!$A$1:$BA$5000,MATCH($C1031,'POWER Device'!$I$1:$I$5016,0),MATCH(G$1,'POWER Device'!$A$1:$AZ$1,0)),""),
$B1031&lt;&gt;"CPC",IFERROR(INDEX(鈺太Device!$A$1:$BC$5049,MATCH($C1031,鈺太Device!$E$1:$E$5054,0),MATCH(G$1,鈺太Device!$A$1:$AZ$1,0)),""),
$B1031="CPC",IFERROR(INDEX(鈺太芯Device!$A$1:$BD$5213,MATCH($C1031,鈺太芯Device!$E$1:$E$5267,0),MATCH(G$1,鈺太芯Device!$A$1:$AZ$1,0)),""))</f>
        <v>4908XA</v>
      </c>
      <c r="H1031" s="44" t="str" cm="1">
        <f t="array" ref="H1031">_xlfn.SWITCH(TRUE,
$B1031="-","check",
$B1031="CPC-Power",IFERROR(INDEX('POWER Device'!$A$1:$BA$5000,MATCH($C1031,'POWER Device'!$I$1:$I$5016,0),MATCH(H$1,'POWER Device'!$A$1:$AZ$1,0)),""),
$B1031&lt;&gt;"CPC",IFERROR(INDEX(鈺太Device!$A$1:$BC$5049,MATCH($C1031,鈺太Device!$E$1:$E$5054,0),MATCH(H$1,鈺太Device!$A$1:$AZ$1,0)),""),
$B1031="CPC",IFERROR(INDEX(鈺太芯Device!$A$1:$BD$5213,MATCH($C1031,鈺太芯Device!$E$1:$E$5267,0),MATCH(H$1,鈺太芯Device!$A$1:$AZ$1,0)),""))</f>
        <v>3004_v11</v>
      </c>
      <c r="I1031" s="44" t="str" cm="1">
        <f t="array" ref="I1031">_xlfn.SWITCH(TRUE,
$B1031="-","check",
$B1031="CPC-Power",IFERROR(INDEX('POWER Device'!$A$1:$BA$5000,MATCH($C1031,'POWER Device'!$I$1:$I$5016,0),MATCH(I$1,'POWER Device'!$A$1:$AZ$1,0)),""),
$B1031&lt;&gt;"CPC",IFERROR(INDEX(鈺太Device!$A$1:$BC$5049,MATCH($C1031,鈺太Device!$E$1:$E$5054,0),MATCH(I$1,鈺太Device!$A$1:$AZ$1,0)),""),
$B1031="CPC",IFERROR(INDEX(鈺太芯Device!$A$1:$BD$5213,MATCH($C1031,鈺太芯Device!$E$1:$E$5267,0),MATCH(I$1,鈺太芯Device!$A$1:$AZ$1,0)),""))</f>
        <v>01B554166U4G0
01B554167U2G0
01B554165U2N0</v>
      </c>
      <c r="J1031" s="44" t="str" cm="1">
        <f t="array" ref="J1031">_xlfn.SWITCH(TRUE,
$B1031="-","check",
$B1031="CPC-Power",IFERROR(INDEX('POWER Device'!$A$1:$BA$5000,MATCH($C1031,'POWER Device'!$I$1:$I$5016,0),MATCH(J$1,'POWER Device'!$A$1:$AZ$1,0)),""),
$B1031&lt;&gt;"CPC",IFERROR(INDEX(鈺太Device!$A$1:$BC$5049,MATCH($C1031,鈺太Device!$E$1:$E$5054,0),MATCH(J$1,鈺太Device!$A$1:$AZ$1,0)),""),
$B1031="CPC",IFERROR(INDEX(鈺太芯Device!$A$1:$BD$5213,MATCH($C1031,鈺太芯Device!$E$1:$E$5267,0),MATCH(J$1,鈺太芯Device!$A$1:$AZ$1,0)),""))</f>
        <v>無</v>
      </c>
      <c r="K1031" s="44" t="str" cm="1">
        <f t="array" ref="K1031">_xlfn.SWITCH(TRUE,
$B1031="-","check",
$B1031="CPC-Power",IFERROR(INDEX('POWER Device'!$A$1:$BA$5000,MATCH($C1031,'POWER Device'!$I$1:$I$5016,0),MATCH(K$1,'POWER Device'!$A$1:$AZ$1,0)),""),
$B1031&lt;&gt;"CPC",IFERROR(INDEX(鈺太Device!$A$1:$BC$5049,MATCH($C1031,鈺太Device!$E$1:$E$5054,0),MATCH(K$1,鈺太Device!$A$1:$AZ$1,0)),""),
$B1031="CPC",IFERROR(INDEX(鈺太芯Device!$A$1:$BD$5213,MATCH($C1031,鈺太芯Device!$E$1:$E$5267,0),MATCH(K$1,鈺太芯Device!$A$1:$AZ$1,0)),""))</f>
        <v>None</v>
      </c>
      <c r="L1031" s="44" t="str" cm="1">
        <f t="array" ref="L1031">_xlfn.SWITCH(TRUE,
$B1031="-","check",
$B1031="CPC-Power",IFERROR(INDEX('POWER Device'!$A$1:$BA$5000,MATCH($C1031,'POWER Device'!$I$1:$I$5016,0),MATCH(L$1,'POWER Device'!$A$1:$AZ$1,0)),""),
$B1031&lt;&gt;"CPC",IFERROR(INDEX(鈺太Device!$A$1:$BC$5049,MATCH($C1031,鈺太Device!$E$1:$E$5054,0),MATCH(L$1,鈺太Device!$A$1:$AZ$1,0)),""),
$B1031="CPC",IFERROR(INDEX(鈺太芯Device!$A$1:$BD$5213,MATCH($C1031,鈺太芯Device!$E$1:$E$5267,0),MATCH(L$1,鈺太芯Device!$A$1:$AZ$1,0)),""))</f>
        <v xml:space="preserve">OM-325 高溫錫膏 </v>
      </c>
      <c r="M1031" s="44" t="str">
        <f t="shared" si="96"/>
        <v>ZTS6531S</v>
      </c>
      <c r="N1031" s="44" t="str">
        <f t="shared" si="100"/>
        <v>ZTS6531S-4908XA-3004_v11</v>
      </c>
      <c r="O1031" s="18" t="s">
        <v>31657</v>
      </c>
      <c r="P1031" s="18" t="s">
        <v>33288</v>
      </c>
      <c r="Q1031" s="19" t="s">
        <v>14328</v>
      </c>
      <c r="R1031" s="20" t="str">
        <f t="shared" si="101"/>
        <v>||||||||||</v>
      </c>
      <c r="S1031" s="21" t="s">
        <v>33289</v>
      </c>
      <c r="T1031" s="21"/>
      <c r="U1031" s="21" t="s">
        <v>33290</v>
      </c>
      <c r="V1031" s="22" t="s">
        <v>10</v>
      </c>
    </row>
    <row r="1032" spans="1:22">
      <c r="A1032" s="45" t="str">
        <f t="shared" si="98"/>
        <v>2023-04</v>
      </c>
      <c r="B1032" s="45" t="str">
        <f t="shared" si="97"/>
        <v>HELE</v>
      </c>
      <c r="C1032" s="44" t="str" cm="1">
        <f t="array" ref="C1032" xml:space="preserve">
_xlfn.SWITCH(TRUE,
$B1032="-","-",
$B1032="CPC-Power",
IF($D1032="",
"PK"&amp;$E1032&amp;"_V1."&amp;MAX(VALUE(RIGHT(_xlfn._xlws.FILTER('POWER Device'!$I$1:$I$5016,'POWER Device'!$H$1:$H$5016=$E1032,"-"),1))),
"PK"&amp;$E1032&amp;"_V1."&amp;$D1032),
$B1032="CPC",
IF($D1032="",
"PK"&amp;$E1032&amp;"_V1."&amp;MAX(VALUE(RIGHT(_xlfn._xlws.FILTER(鈺太芯Device!$E$1:$E$5267,鈺太芯Device!$D$1:$D$5267=$E1032,"-"),1))),
"PK"&amp;$E1032&amp;"_V1."&amp;$D1032),
$B1032&lt;&gt;"CPC",
IF($D1032="",
"PK"&amp;$E1032&amp;"_V1."&amp;MAX(VALUE(RIGHT(_xlfn._xlws.FILTER(鈺太Device!$E$1:$E$5054,鈺太Device!$D$1:$D$5054=$E1032,"-"),1)))),
"PK"&amp;$E1032&amp;"_V1."&amp;$D1032)</f>
        <v>PKDT31Q01-104_V1.1</v>
      </c>
      <c r="E1032" s="44" t="str">
        <f t="shared" si="99"/>
        <v>DT31Q01-104</v>
      </c>
      <c r="F1032" s="44" t="str" cm="1">
        <f t="array" ref="F1032">_xlfn.SWITCH(TRUE,
$B1032="-","check",
$B1032="CPC-Power",IFERROR(INDEX('POWER Device'!$A$1:$BA$5000,MATCH($C1032,'POWER Device'!$I$1:$I$5016,0),MATCH(F$1,'POWER Device'!$A$1:$AZ$1,0)),""),
$B1032&lt;&gt;"CPC",IFERROR(INDEX(鈺太Device!$A$1:$BC$5049,MATCH($C1032,鈺太Device!$E$1:$E$5054,0),MATCH(F$1,鈺太Device!$A$1:$AZ$1,0)),""),
$B1032="CPC",IFERROR(INDEX(鈺太芯Device!$A$1:$BD$5213,MATCH($C1032,鈺太芯Device!$E$1:$E$5267,0),MATCH(F$1,鈺太芯Device!$A$1:$AZ$1,0)),""))</f>
        <v>ZTS6531S</v>
      </c>
      <c r="G1032" s="44" t="str" cm="1">
        <f t="array" ref="G1032">_xlfn.SWITCH(TRUE,
$B1032="-","check",
$B1032="CPC-Power",IFERROR(INDEX('POWER Device'!$A$1:$BA$5000,MATCH($C1032,'POWER Device'!$I$1:$I$5016,0),MATCH(G$1,'POWER Device'!$A$1:$AZ$1,0)),""),
$B1032&lt;&gt;"CPC",IFERROR(INDEX(鈺太Device!$A$1:$BC$5049,MATCH($C1032,鈺太Device!$E$1:$E$5054,0),MATCH(G$1,鈺太Device!$A$1:$AZ$1,0)),""),
$B1032="CPC",IFERROR(INDEX(鈺太芯Device!$A$1:$BD$5213,MATCH($C1032,鈺太芯Device!$E$1:$E$5267,0),MATCH(G$1,鈺太芯Device!$A$1:$AZ$1,0)),""))</f>
        <v>4908XA</v>
      </c>
      <c r="H1032" s="44" t="str" cm="1">
        <f t="array" ref="H1032">_xlfn.SWITCH(TRUE,
$B1032="-","check",
$B1032="CPC-Power",IFERROR(INDEX('POWER Device'!$A$1:$BA$5000,MATCH($C1032,'POWER Device'!$I$1:$I$5016,0),MATCH(H$1,'POWER Device'!$A$1:$AZ$1,0)),""),
$B1032&lt;&gt;"CPC",IFERROR(INDEX(鈺太Device!$A$1:$BC$5049,MATCH($C1032,鈺太Device!$E$1:$E$5054,0),MATCH(H$1,鈺太Device!$A$1:$AZ$1,0)),""),
$B1032="CPC",IFERROR(INDEX(鈺太芯Device!$A$1:$BD$5213,MATCH($C1032,鈺太芯Device!$E$1:$E$5267,0),MATCH(H$1,鈺太芯Device!$A$1:$AZ$1,0)),""))</f>
        <v>3004_v11</v>
      </c>
      <c r="I1032" s="44" t="str" cm="1">
        <f t="array" ref="I1032">_xlfn.SWITCH(TRUE,
$B1032="-","check",
$B1032="CPC-Power",IFERROR(INDEX('POWER Device'!$A$1:$BA$5000,MATCH($C1032,'POWER Device'!$I$1:$I$5016,0),MATCH(I$1,'POWER Device'!$A$1:$AZ$1,0)),""),
$B1032&lt;&gt;"CPC",IFERROR(INDEX(鈺太Device!$A$1:$BC$5049,MATCH($C1032,鈺太Device!$E$1:$E$5054,0),MATCH(I$1,鈺太Device!$A$1:$AZ$1,0)),""),
$B1032="CPC",IFERROR(INDEX(鈺太芯Device!$A$1:$BD$5213,MATCH($C1032,鈺太芯Device!$E$1:$E$5267,0),MATCH(I$1,鈺太芯Device!$A$1:$AZ$1,0)),""))</f>
        <v>01B554166U4G0
01B554167U2G0
01B554165U2N0</v>
      </c>
      <c r="J1032" s="44" t="str" cm="1">
        <f t="array" ref="J1032">_xlfn.SWITCH(TRUE,
$B1032="-","check",
$B1032="CPC-Power",IFERROR(INDEX('POWER Device'!$A$1:$BA$5000,MATCH($C1032,'POWER Device'!$I$1:$I$5016,0),MATCH(J$1,'POWER Device'!$A$1:$AZ$1,0)),""),
$B1032&lt;&gt;"CPC",IFERROR(INDEX(鈺太Device!$A$1:$BC$5049,MATCH($C1032,鈺太Device!$E$1:$E$5054,0),MATCH(J$1,鈺太Device!$A$1:$AZ$1,0)),""),
$B1032="CPC",IFERROR(INDEX(鈺太芯Device!$A$1:$BD$5213,MATCH($C1032,鈺太芯Device!$E$1:$E$5267,0),MATCH(J$1,鈺太芯Device!$A$1:$AZ$1,0)),""))</f>
        <v>無</v>
      </c>
      <c r="K1032" s="44" t="str" cm="1">
        <f t="array" ref="K1032">_xlfn.SWITCH(TRUE,
$B1032="-","check",
$B1032="CPC-Power",IFERROR(INDEX('POWER Device'!$A$1:$BA$5000,MATCH($C1032,'POWER Device'!$I$1:$I$5016,0),MATCH(K$1,'POWER Device'!$A$1:$AZ$1,0)),""),
$B1032&lt;&gt;"CPC",IFERROR(INDEX(鈺太Device!$A$1:$BC$5049,MATCH($C1032,鈺太Device!$E$1:$E$5054,0),MATCH(K$1,鈺太Device!$A$1:$AZ$1,0)),""),
$B1032="CPC",IFERROR(INDEX(鈺太芯Device!$A$1:$BD$5213,MATCH($C1032,鈺太芯Device!$E$1:$E$5267,0),MATCH(K$1,鈺太芯Device!$A$1:$AZ$1,0)),""))</f>
        <v>None</v>
      </c>
      <c r="L1032" s="44" t="str" cm="1">
        <f t="array" ref="L1032">_xlfn.SWITCH(TRUE,
$B1032="-","check",
$B1032="CPC-Power",IFERROR(INDEX('POWER Device'!$A$1:$BA$5000,MATCH($C1032,'POWER Device'!$I$1:$I$5016,0),MATCH(L$1,'POWER Device'!$A$1:$AZ$1,0)),""),
$B1032&lt;&gt;"CPC",IFERROR(INDEX(鈺太Device!$A$1:$BC$5049,MATCH($C1032,鈺太Device!$E$1:$E$5054,0),MATCH(L$1,鈺太Device!$A$1:$AZ$1,0)),""),
$B1032="CPC",IFERROR(INDEX(鈺太芯Device!$A$1:$BD$5213,MATCH($C1032,鈺太芯Device!$E$1:$E$5267,0),MATCH(L$1,鈺太芯Device!$A$1:$AZ$1,0)),""))</f>
        <v xml:space="preserve">OM-325 高溫錫膏 </v>
      </c>
      <c r="M1032" s="44" t="str">
        <f t="shared" si="96"/>
        <v>ZTS6531S</v>
      </c>
      <c r="N1032" s="44" t="str">
        <f t="shared" si="100"/>
        <v>ZTS6531S-4908XA-3004_v11</v>
      </c>
      <c r="O1032" s="18" t="s">
        <v>31657</v>
      </c>
      <c r="P1032" s="18" t="s">
        <v>33291</v>
      </c>
      <c r="Q1032" s="19" t="s">
        <v>14328</v>
      </c>
      <c r="R1032" s="20" t="str">
        <f t="shared" si="101"/>
        <v>||||||||||</v>
      </c>
      <c r="S1032" s="21" t="s">
        <v>33289</v>
      </c>
      <c r="T1032" s="21"/>
      <c r="U1032" s="21" t="s">
        <v>33290</v>
      </c>
      <c r="V1032" s="22" t="s">
        <v>10</v>
      </c>
    </row>
    <row r="1033" spans="1:22">
      <c r="A1033" s="45" t="str">
        <f t="shared" si="98"/>
        <v>2023-04</v>
      </c>
      <c r="B1033" s="45" t="str">
        <f t="shared" si="97"/>
        <v>HELE</v>
      </c>
      <c r="C1033" s="44" t="str" cm="1">
        <f t="array" ref="C1033" xml:space="preserve">
_xlfn.SWITCH(TRUE,
$B1033="-","-",
$B1033="CPC-Power",
IF($D1033="",
"PK"&amp;$E1033&amp;"_V1."&amp;MAX(VALUE(RIGHT(_xlfn._xlws.FILTER('POWER Device'!$I$1:$I$5016,'POWER Device'!$H$1:$H$5016=$E1033,"-"),1))),
"PK"&amp;$E1033&amp;"_V1."&amp;$D1033),
$B1033="CPC",
IF($D1033="",
"PK"&amp;$E1033&amp;"_V1."&amp;MAX(VALUE(RIGHT(_xlfn._xlws.FILTER(鈺太芯Device!$E$1:$E$5267,鈺太芯Device!$D$1:$D$5267=$E1033,"-"),1))),
"PK"&amp;$E1033&amp;"_V1."&amp;$D1033),
$B1033&lt;&gt;"CPC",
IF($D1033="",
"PK"&amp;$E1033&amp;"_V1."&amp;MAX(VALUE(RIGHT(_xlfn._xlws.FILTER(鈺太Device!$E$1:$E$5054,鈺太Device!$D$1:$D$5054=$E1033,"-"),1)))),
"PK"&amp;$E1033&amp;"_V1."&amp;$D1033)</f>
        <v>PKDT31Q01-104_V1.1</v>
      </c>
      <c r="E1033" s="44" t="str">
        <f t="shared" si="99"/>
        <v>DT31Q01-104</v>
      </c>
      <c r="F1033" s="44" t="str" cm="1">
        <f t="array" ref="F1033">_xlfn.SWITCH(TRUE,
$B1033="-","check",
$B1033="CPC-Power",IFERROR(INDEX('POWER Device'!$A$1:$BA$5000,MATCH($C1033,'POWER Device'!$I$1:$I$5016,0),MATCH(F$1,'POWER Device'!$A$1:$AZ$1,0)),""),
$B1033&lt;&gt;"CPC",IFERROR(INDEX(鈺太Device!$A$1:$BC$5049,MATCH($C1033,鈺太Device!$E$1:$E$5054,0),MATCH(F$1,鈺太Device!$A$1:$AZ$1,0)),""),
$B1033="CPC",IFERROR(INDEX(鈺太芯Device!$A$1:$BD$5213,MATCH($C1033,鈺太芯Device!$E$1:$E$5267,0),MATCH(F$1,鈺太芯Device!$A$1:$AZ$1,0)),""))</f>
        <v>ZTS6531S</v>
      </c>
      <c r="G1033" s="44" t="str" cm="1">
        <f t="array" ref="G1033">_xlfn.SWITCH(TRUE,
$B1033="-","check",
$B1033="CPC-Power",IFERROR(INDEX('POWER Device'!$A$1:$BA$5000,MATCH($C1033,'POWER Device'!$I$1:$I$5016,0),MATCH(G$1,'POWER Device'!$A$1:$AZ$1,0)),""),
$B1033&lt;&gt;"CPC",IFERROR(INDEX(鈺太Device!$A$1:$BC$5049,MATCH($C1033,鈺太Device!$E$1:$E$5054,0),MATCH(G$1,鈺太Device!$A$1:$AZ$1,0)),""),
$B1033="CPC",IFERROR(INDEX(鈺太芯Device!$A$1:$BD$5213,MATCH($C1033,鈺太芯Device!$E$1:$E$5267,0),MATCH(G$1,鈺太芯Device!$A$1:$AZ$1,0)),""))</f>
        <v>4908XA</v>
      </c>
      <c r="H1033" s="44" t="str" cm="1">
        <f t="array" ref="H1033">_xlfn.SWITCH(TRUE,
$B1033="-","check",
$B1033="CPC-Power",IFERROR(INDEX('POWER Device'!$A$1:$BA$5000,MATCH($C1033,'POWER Device'!$I$1:$I$5016,0),MATCH(H$1,'POWER Device'!$A$1:$AZ$1,0)),""),
$B1033&lt;&gt;"CPC",IFERROR(INDEX(鈺太Device!$A$1:$BC$5049,MATCH($C1033,鈺太Device!$E$1:$E$5054,0),MATCH(H$1,鈺太Device!$A$1:$AZ$1,0)),""),
$B1033="CPC",IFERROR(INDEX(鈺太芯Device!$A$1:$BD$5213,MATCH($C1033,鈺太芯Device!$E$1:$E$5267,0),MATCH(H$1,鈺太芯Device!$A$1:$AZ$1,0)),""))</f>
        <v>3004_v11</v>
      </c>
      <c r="I1033" s="44" t="str" cm="1">
        <f t="array" ref="I1033">_xlfn.SWITCH(TRUE,
$B1033="-","check",
$B1033="CPC-Power",IFERROR(INDEX('POWER Device'!$A$1:$BA$5000,MATCH($C1033,'POWER Device'!$I$1:$I$5016,0),MATCH(I$1,'POWER Device'!$A$1:$AZ$1,0)),""),
$B1033&lt;&gt;"CPC",IFERROR(INDEX(鈺太Device!$A$1:$BC$5049,MATCH($C1033,鈺太Device!$E$1:$E$5054,0),MATCH(I$1,鈺太Device!$A$1:$AZ$1,0)),""),
$B1033="CPC",IFERROR(INDEX(鈺太芯Device!$A$1:$BD$5213,MATCH($C1033,鈺太芯Device!$E$1:$E$5267,0),MATCH(I$1,鈺太芯Device!$A$1:$AZ$1,0)),""))</f>
        <v>01B554166U4G0
01B554167U2G0
01B554165U2N0</v>
      </c>
      <c r="J1033" s="44" t="str" cm="1">
        <f t="array" ref="J1033">_xlfn.SWITCH(TRUE,
$B1033="-","check",
$B1033="CPC-Power",IFERROR(INDEX('POWER Device'!$A$1:$BA$5000,MATCH($C1033,'POWER Device'!$I$1:$I$5016,0),MATCH(J$1,'POWER Device'!$A$1:$AZ$1,0)),""),
$B1033&lt;&gt;"CPC",IFERROR(INDEX(鈺太Device!$A$1:$BC$5049,MATCH($C1033,鈺太Device!$E$1:$E$5054,0),MATCH(J$1,鈺太Device!$A$1:$AZ$1,0)),""),
$B1033="CPC",IFERROR(INDEX(鈺太芯Device!$A$1:$BD$5213,MATCH($C1033,鈺太芯Device!$E$1:$E$5267,0),MATCH(J$1,鈺太芯Device!$A$1:$AZ$1,0)),""))</f>
        <v>無</v>
      </c>
      <c r="K1033" s="44" t="str" cm="1">
        <f t="array" ref="K1033">_xlfn.SWITCH(TRUE,
$B1033="-","check",
$B1033="CPC-Power",IFERROR(INDEX('POWER Device'!$A$1:$BA$5000,MATCH($C1033,'POWER Device'!$I$1:$I$5016,0),MATCH(K$1,'POWER Device'!$A$1:$AZ$1,0)),""),
$B1033&lt;&gt;"CPC",IFERROR(INDEX(鈺太Device!$A$1:$BC$5049,MATCH($C1033,鈺太Device!$E$1:$E$5054,0),MATCH(K$1,鈺太Device!$A$1:$AZ$1,0)),""),
$B1033="CPC",IFERROR(INDEX(鈺太芯Device!$A$1:$BD$5213,MATCH($C1033,鈺太芯Device!$E$1:$E$5267,0),MATCH(K$1,鈺太芯Device!$A$1:$AZ$1,0)),""))</f>
        <v>None</v>
      </c>
      <c r="L1033" s="44" t="str" cm="1">
        <f t="array" ref="L1033">_xlfn.SWITCH(TRUE,
$B1033="-","check",
$B1033="CPC-Power",IFERROR(INDEX('POWER Device'!$A$1:$BA$5000,MATCH($C1033,'POWER Device'!$I$1:$I$5016,0),MATCH(L$1,'POWER Device'!$A$1:$AZ$1,0)),""),
$B1033&lt;&gt;"CPC",IFERROR(INDEX(鈺太Device!$A$1:$BC$5049,MATCH($C1033,鈺太Device!$E$1:$E$5054,0),MATCH(L$1,鈺太Device!$A$1:$AZ$1,0)),""),
$B1033="CPC",IFERROR(INDEX(鈺太芯Device!$A$1:$BD$5213,MATCH($C1033,鈺太芯Device!$E$1:$E$5267,0),MATCH(L$1,鈺太芯Device!$A$1:$AZ$1,0)),""))</f>
        <v xml:space="preserve">OM-325 高溫錫膏 </v>
      </c>
      <c r="M1033" s="44" t="str">
        <f t="shared" si="96"/>
        <v>ZTS6531S</v>
      </c>
      <c r="N1033" s="44" t="str">
        <f t="shared" si="100"/>
        <v>ZTS6531S-4908XA-3004_v11</v>
      </c>
      <c r="O1033" s="18" t="s">
        <v>31657</v>
      </c>
      <c r="P1033" s="18" t="s">
        <v>33292</v>
      </c>
      <c r="Q1033" s="19" t="s">
        <v>14328</v>
      </c>
      <c r="R1033" s="20" t="str">
        <f t="shared" si="101"/>
        <v>||||||||||</v>
      </c>
      <c r="S1033" s="21" t="s">
        <v>33289</v>
      </c>
      <c r="T1033" s="21"/>
      <c r="U1033" s="21" t="s">
        <v>31782</v>
      </c>
      <c r="V1033" s="22" t="s">
        <v>10</v>
      </c>
    </row>
    <row r="1034" spans="1:22" ht="72">
      <c r="A1034" s="45" t="str">
        <f t="shared" si="98"/>
        <v>2023-07</v>
      </c>
      <c r="B1034" s="45" t="str">
        <f t="shared" si="97"/>
        <v>HELE</v>
      </c>
      <c r="C1034" s="44" t="str" cm="1">
        <f t="array" ref="C1034" xml:space="preserve">
_xlfn.SWITCH(TRUE,
$B1034="-","-",
$B1034="CPC-Power",
IF($D1034="",
"PK"&amp;$E1034&amp;"_V1."&amp;MAX(VALUE(RIGHT(_xlfn._xlws.FILTER('POWER Device'!$I$1:$I$5016,'POWER Device'!$H$1:$H$5016=$E1034,"-"),1))),
"PK"&amp;$E1034&amp;"_V1."&amp;$D1034),
$B1034="CPC",
IF($D1034="",
"PK"&amp;$E1034&amp;"_V1."&amp;MAX(VALUE(RIGHT(_xlfn._xlws.FILTER(鈺太芯Device!$E$1:$E$5267,鈺太芯Device!$D$1:$D$5267=$E1034,"-"),1))),
"PK"&amp;$E1034&amp;"_V1."&amp;$D1034),
$B1034&lt;&gt;"CPC",
IF($D1034="",
"PK"&amp;$E1034&amp;"_V1."&amp;MAX(VALUE(RIGHT(_xlfn._xlws.FILTER(鈺太Device!$E$1:$E$5054,鈺太Device!$D$1:$D$5054=$E1034,"-"),1)))),
"PK"&amp;$E1034&amp;"_V1."&amp;$D1034)</f>
        <v>PKDT31Q01-121_V1.0</v>
      </c>
      <c r="E1034" s="44" t="str">
        <f t="shared" si="99"/>
        <v>DT31Q01-121</v>
      </c>
      <c r="F1034" s="44" t="str" cm="1">
        <f t="array" ref="F1034">_xlfn.SWITCH(TRUE,
$B1034="-","check",
$B1034="CPC-Power",IFERROR(INDEX('POWER Device'!$A$1:$BA$5000,MATCH($C1034,'POWER Device'!$I$1:$I$5016,0),MATCH(F$1,'POWER Device'!$A$1:$AZ$1,0)),""),
$B1034&lt;&gt;"CPC",IFERROR(INDEX(鈺太Device!$A$1:$BC$5049,MATCH($C1034,鈺太Device!$E$1:$E$5054,0),MATCH(F$1,鈺太Device!$A$1:$AZ$1,0)),""),
$B1034="CPC",IFERROR(INDEX(鈺太芯Device!$A$1:$BD$5213,MATCH($C1034,鈺太芯Device!$E$1:$E$5267,0),MATCH(F$1,鈺太芯Device!$A$1:$AZ$1,0)),""))</f>
        <v>ZTS6531S</v>
      </c>
      <c r="G1034" s="44" t="str" cm="1">
        <f t="array" ref="G1034">_xlfn.SWITCH(TRUE,
$B1034="-","check",
$B1034="CPC-Power",IFERROR(INDEX('POWER Device'!$A$1:$BA$5000,MATCH($C1034,'POWER Device'!$I$1:$I$5016,0),MATCH(G$1,'POWER Device'!$A$1:$AZ$1,0)),""),
$B1034&lt;&gt;"CPC",IFERROR(INDEX(鈺太Device!$A$1:$BC$5049,MATCH($C1034,鈺太Device!$E$1:$E$5054,0),MATCH(G$1,鈺太Device!$A$1:$AZ$1,0)),""),
$B1034="CPC",IFERROR(INDEX(鈺太芯Device!$A$1:$BD$5213,MATCH($C1034,鈺太芯Device!$E$1:$E$5267,0),MATCH(G$1,鈺太芯Device!$A$1:$AZ$1,0)),""))</f>
        <v>4908XB</v>
      </c>
      <c r="H1034" s="44" t="str" cm="1">
        <f t="array" ref="H1034">_xlfn.SWITCH(TRUE,
$B1034="-","check",
$B1034="CPC-Power",IFERROR(INDEX('POWER Device'!$A$1:$BA$5000,MATCH($C1034,'POWER Device'!$I$1:$I$5016,0),MATCH(H$1,'POWER Device'!$A$1:$AZ$1,0)),""),
$B1034&lt;&gt;"CPC",IFERROR(INDEX(鈺太Device!$A$1:$BC$5049,MATCH($C1034,鈺太Device!$E$1:$E$5054,0),MATCH(H$1,鈺太Device!$A$1:$AZ$1,0)),""),
$B1034="CPC",IFERROR(INDEX(鈺太芯Device!$A$1:$BD$5213,MATCH($C1034,鈺太芯Device!$E$1:$E$5267,0),MATCH(H$1,鈺太芯Device!$A$1:$AZ$1,0)),""))</f>
        <v>3004_v11</v>
      </c>
      <c r="I1034" s="44" t="str" cm="1">
        <f t="array" ref="I1034">_xlfn.SWITCH(TRUE,
$B1034="-","check",
$B1034="CPC-Power",IFERROR(INDEX('POWER Device'!$A$1:$BA$5000,MATCH($C1034,'POWER Device'!$I$1:$I$5016,0),MATCH(I$1,'POWER Device'!$A$1:$AZ$1,0)),""),
$B1034&lt;&gt;"CPC",IFERROR(INDEX(鈺太Device!$A$1:$BC$5049,MATCH($C1034,鈺太Device!$E$1:$E$5054,0),MATCH(I$1,鈺太Device!$A$1:$AZ$1,0)),""),
$B1034="CPC",IFERROR(INDEX(鈺太芯Device!$A$1:$BD$5213,MATCH($C1034,鈺太芯Device!$E$1:$E$5267,0),MATCH(I$1,鈺太芯Device!$A$1:$AZ$1,0)),""))</f>
        <v>01B554166U4G0
01B554167U2G0
01B554165U2N0</v>
      </c>
      <c r="J1034" s="44" t="str" cm="1">
        <f t="array" ref="J1034">_xlfn.SWITCH(TRUE,
$B1034="-","check",
$B1034="CPC-Power",IFERROR(INDEX('POWER Device'!$A$1:$BA$5000,MATCH($C1034,'POWER Device'!$I$1:$I$5016,0),MATCH(J$1,'POWER Device'!$A$1:$AZ$1,0)),""),
$B1034&lt;&gt;"CPC",IFERROR(INDEX(鈺太Device!$A$1:$BC$5049,MATCH($C1034,鈺太Device!$E$1:$E$5054,0),MATCH(J$1,鈺太Device!$A$1:$AZ$1,0)),""),
$B1034="CPC",IFERROR(INDEX(鈺太芯Device!$A$1:$BD$5213,MATCH($C1034,鈺太芯Device!$E$1:$E$5267,0),MATCH(J$1,鈺太芯Device!$A$1:$AZ$1,0)),""))</f>
        <v>無</v>
      </c>
      <c r="K1034" s="44" t="str" cm="1">
        <f t="array" ref="K1034">_xlfn.SWITCH(TRUE,
$B1034="-","check",
$B1034="CPC-Power",IFERROR(INDEX('POWER Device'!$A$1:$BA$5000,MATCH($C1034,'POWER Device'!$I$1:$I$5016,0),MATCH(K$1,'POWER Device'!$A$1:$AZ$1,0)),""),
$B1034&lt;&gt;"CPC",IFERROR(INDEX(鈺太Device!$A$1:$BC$5049,MATCH($C1034,鈺太Device!$E$1:$E$5054,0),MATCH(K$1,鈺太Device!$A$1:$AZ$1,0)),""),
$B1034="CPC",IFERROR(INDEX(鈺太芯Device!$A$1:$BD$5213,MATCH($C1034,鈺太芯Device!$E$1:$E$5267,0),MATCH(K$1,鈺太芯Device!$A$1:$AZ$1,0)),""))</f>
        <v>None</v>
      </c>
      <c r="L1034" s="44" t="str" cm="1">
        <f t="array" ref="L1034">_xlfn.SWITCH(TRUE,
$B1034="-","check",
$B1034="CPC-Power",IFERROR(INDEX('POWER Device'!$A$1:$BA$5000,MATCH($C1034,'POWER Device'!$I$1:$I$5016,0),MATCH(L$1,'POWER Device'!$A$1:$AZ$1,0)),""),
$B1034&lt;&gt;"CPC",IFERROR(INDEX(鈺太Device!$A$1:$BC$5049,MATCH($C1034,鈺太Device!$E$1:$E$5054,0),MATCH(L$1,鈺太Device!$A$1:$AZ$1,0)),""),
$B1034="CPC",IFERROR(INDEX(鈺太芯Device!$A$1:$BD$5213,MATCH($C1034,鈺太芯Device!$E$1:$E$5267,0),MATCH(L$1,鈺太芯Device!$A$1:$AZ$1,0)),""))</f>
        <v xml:space="preserve">OM-325
高溫錫膏 </v>
      </c>
      <c r="M1034" s="44" t="str">
        <f t="shared" si="96"/>
        <v>ZTS6531S</v>
      </c>
      <c r="N1034" s="44" t="str">
        <f t="shared" si="100"/>
        <v>ZTS6531S-4908XB-3004_v11</v>
      </c>
      <c r="O1034" s="18" t="s">
        <v>31657</v>
      </c>
      <c r="P1034" s="18" t="s">
        <v>31813</v>
      </c>
      <c r="Q1034" s="19" t="s">
        <v>14406</v>
      </c>
      <c r="R1034" s="20" t="str">
        <f t="shared" si="101"/>
        <v>||||||||||</v>
      </c>
      <c r="S1034" s="21" t="s">
        <v>33293</v>
      </c>
      <c r="T1034" s="21"/>
      <c r="U1034" s="21" t="s">
        <v>33294</v>
      </c>
      <c r="V1034" s="22" t="s">
        <v>10</v>
      </c>
    </row>
    <row r="1035" spans="1:22" ht="24">
      <c r="A1035" s="45" t="str">
        <f t="shared" si="98"/>
        <v>2022-11</v>
      </c>
      <c r="B1035" s="45" t="str">
        <f t="shared" si="97"/>
        <v>HELE</v>
      </c>
      <c r="C1035" s="44" t="str" cm="1">
        <f t="array" ref="C1035" xml:space="preserve">
_xlfn.SWITCH(TRUE,
$B1035="-","-",
$B1035="CPC-Power",
IF($D1035="",
"PK"&amp;$E1035&amp;"_V1."&amp;MAX(VALUE(RIGHT(_xlfn._xlws.FILTER('POWER Device'!$I$1:$I$5016,'POWER Device'!$H$1:$H$5016=$E1035,"-"),1))),
"PK"&amp;$E1035&amp;"_V1."&amp;$D1035),
$B1035="CPC",
IF($D1035="",
"PK"&amp;$E1035&amp;"_V1."&amp;MAX(VALUE(RIGHT(_xlfn._xlws.FILTER(鈺太芯Device!$E$1:$E$5267,鈺太芯Device!$D$1:$D$5267=$E1035,"-"),1))),
"PK"&amp;$E1035&amp;"_V1."&amp;$D1035),
$B1035&lt;&gt;"CPC",
IF($D1035="",
"PK"&amp;$E1035&amp;"_V1."&amp;MAX(VALUE(RIGHT(_xlfn._xlws.FILTER(鈺太Device!$E$1:$E$5054,鈺太Device!$D$1:$D$5054=$E1035,"-"),1)))),
"PK"&amp;$E1035&amp;"_V1."&amp;$D1035)</f>
        <v>PKDT31Q01-121_V1.0</v>
      </c>
      <c r="E1035" s="44" t="str">
        <f t="shared" si="99"/>
        <v>DT31Q01-121</v>
      </c>
      <c r="F1035" s="44" t="str" cm="1">
        <f t="array" ref="F1035">_xlfn.SWITCH(TRUE,
$B1035="-","check",
$B1035="CPC-Power",IFERROR(INDEX('POWER Device'!$A$1:$BA$5000,MATCH($C1035,'POWER Device'!$I$1:$I$5016,0),MATCH(F$1,'POWER Device'!$A$1:$AZ$1,0)),""),
$B1035&lt;&gt;"CPC",IFERROR(INDEX(鈺太Device!$A$1:$BC$5049,MATCH($C1035,鈺太Device!$E$1:$E$5054,0),MATCH(F$1,鈺太Device!$A$1:$AZ$1,0)),""),
$B1035="CPC",IFERROR(INDEX(鈺太芯Device!$A$1:$BD$5213,MATCH($C1035,鈺太芯Device!$E$1:$E$5267,0),MATCH(F$1,鈺太芯Device!$A$1:$AZ$1,0)),""))</f>
        <v>ZTS6531S</v>
      </c>
      <c r="G1035" s="44" t="str" cm="1">
        <f t="array" ref="G1035">_xlfn.SWITCH(TRUE,
$B1035="-","check",
$B1035="CPC-Power",IFERROR(INDEX('POWER Device'!$A$1:$BA$5000,MATCH($C1035,'POWER Device'!$I$1:$I$5016,0),MATCH(G$1,'POWER Device'!$A$1:$AZ$1,0)),""),
$B1035&lt;&gt;"CPC",IFERROR(INDEX(鈺太Device!$A$1:$BC$5049,MATCH($C1035,鈺太Device!$E$1:$E$5054,0),MATCH(G$1,鈺太Device!$A$1:$AZ$1,0)),""),
$B1035="CPC",IFERROR(INDEX(鈺太芯Device!$A$1:$BD$5213,MATCH($C1035,鈺太芯Device!$E$1:$E$5267,0),MATCH(G$1,鈺太芯Device!$A$1:$AZ$1,0)),""))</f>
        <v>4908XB</v>
      </c>
      <c r="H1035" s="44" t="str" cm="1">
        <f t="array" ref="H1035">_xlfn.SWITCH(TRUE,
$B1035="-","check",
$B1035="CPC-Power",IFERROR(INDEX('POWER Device'!$A$1:$BA$5000,MATCH($C1035,'POWER Device'!$I$1:$I$5016,0),MATCH(H$1,'POWER Device'!$A$1:$AZ$1,0)),""),
$B1035&lt;&gt;"CPC",IFERROR(INDEX(鈺太Device!$A$1:$BC$5049,MATCH($C1035,鈺太Device!$E$1:$E$5054,0),MATCH(H$1,鈺太Device!$A$1:$AZ$1,0)),""),
$B1035="CPC",IFERROR(INDEX(鈺太芯Device!$A$1:$BD$5213,MATCH($C1035,鈺太芯Device!$E$1:$E$5267,0),MATCH(H$1,鈺太芯Device!$A$1:$AZ$1,0)),""))</f>
        <v>3004_v11</v>
      </c>
      <c r="I1035" s="44" t="str" cm="1">
        <f t="array" ref="I1035">_xlfn.SWITCH(TRUE,
$B1035="-","check",
$B1035="CPC-Power",IFERROR(INDEX('POWER Device'!$A$1:$BA$5000,MATCH($C1035,'POWER Device'!$I$1:$I$5016,0),MATCH(I$1,'POWER Device'!$A$1:$AZ$1,0)),""),
$B1035&lt;&gt;"CPC",IFERROR(INDEX(鈺太Device!$A$1:$BC$5049,MATCH($C1035,鈺太Device!$E$1:$E$5054,0),MATCH(I$1,鈺太Device!$A$1:$AZ$1,0)),""),
$B1035="CPC",IFERROR(INDEX(鈺太芯Device!$A$1:$BD$5213,MATCH($C1035,鈺太芯Device!$E$1:$E$5267,0),MATCH(I$1,鈺太芯Device!$A$1:$AZ$1,0)),""))</f>
        <v>01B554166U4G0
01B554167U2G0
01B554165U2N0</v>
      </c>
      <c r="J1035" s="44" t="str" cm="1">
        <f t="array" ref="J1035">_xlfn.SWITCH(TRUE,
$B1035="-","check",
$B1035="CPC-Power",IFERROR(INDEX('POWER Device'!$A$1:$BA$5000,MATCH($C1035,'POWER Device'!$I$1:$I$5016,0),MATCH(J$1,'POWER Device'!$A$1:$AZ$1,0)),""),
$B1035&lt;&gt;"CPC",IFERROR(INDEX(鈺太Device!$A$1:$BC$5049,MATCH($C1035,鈺太Device!$E$1:$E$5054,0),MATCH(J$1,鈺太Device!$A$1:$AZ$1,0)),""),
$B1035="CPC",IFERROR(INDEX(鈺太芯Device!$A$1:$BD$5213,MATCH($C1035,鈺太芯Device!$E$1:$E$5267,0),MATCH(J$1,鈺太芯Device!$A$1:$AZ$1,0)),""))</f>
        <v>無</v>
      </c>
      <c r="K1035" s="44" t="str" cm="1">
        <f t="array" ref="K1035">_xlfn.SWITCH(TRUE,
$B1035="-","check",
$B1035="CPC-Power",IFERROR(INDEX('POWER Device'!$A$1:$BA$5000,MATCH($C1035,'POWER Device'!$I$1:$I$5016,0),MATCH(K$1,'POWER Device'!$A$1:$AZ$1,0)),""),
$B1035&lt;&gt;"CPC",IFERROR(INDEX(鈺太Device!$A$1:$BC$5049,MATCH($C1035,鈺太Device!$E$1:$E$5054,0),MATCH(K$1,鈺太Device!$A$1:$AZ$1,0)),""),
$B1035="CPC",IFERROR(INDEX(鈺太芯Device!$A$1:$BD$5213,MATCH($C1035,鈺太芯Device!$E$1:$E$5267,0),MATCH(K$1,鈺太芯Device!$A$1:$AZ$1,0)),""))</f>
        <v>None</v>
      </c>
      <c r="L1035" s="44" t="str" cm="1">
        <f t="array" ref="L1035">_xlfn.SWITCH(TRUE,
$B1035="-","check",
$B1035="CPC-Power",IFERROR(INDEX('POWER Device'!$A$1:$BA$5000,MATCH($C1035,'POWER Device'!$I$1:$I$5016,0),MATCH(L$1,'POWER Device'!$A$1:$AZ$1,0)),""),
$B1035&lt;&gt;"CPC",IFERROR(INDEX(鈺太Device!$A$1:$BC$5049,MATCH($C1035,鈺太Device!$E$1:$E$5054,0),MATCH(L$1,鈺太Device!$A$1:$AZ$1,0)),""),
$B1035="CPC",IFERROR(INDEX(鈺太芯Device!$A$1:$BD$5213,MATCH($C1035,鈺太芯Device!$E$1:$E$5267,0),MATCH(L$1,鈺太芯Device!$A$1:$AZ$1,0)),""))</f>
        <v xml:space="preserve">OM-325
高溫錫膏 </v>
      </c>
      <c r="M1035" s="44" t="str">
        <f t="shared" si="96"/>
        <v>ZTS6531S</v>
      </c>
      <c r="N1035" s="44" t="str">
        <f t="shared" si="100"/>
        <v>ZTS6531S-4908XB-3004_v11</v>
      </c>
      <c r="O1035" s="18" t="s">
        <v>31657</v>
      </c>
      <c r="P1035" s="18" t="s">
        <v>33295</v>
      </c>
      <c r="Q1035" s="19" t="s">
        <v>14406</v>
      </c>
      <c r="R1035" s="20" t="str">
        <f t="shared" si="101"/>
        <v>||||||||||</v>
      </c>
      <c r="S1035" s="21" t="s">
        <v>33296</v>
      </c>
      <c r="T1035" s="21"/>
      <c r="U1035" s="21" t="s">
        <v>33297</v>
      </c>
      <c r="V1035" s="22" t="s">
        <v>10</v>
      </c>
    </row>
    <row r="1036" spans="1:22">
      <c r="A1036" s="45" t="str">
        <f t="shared" si="98"/>
        <v>2021-11</v>
      </c>
      <c r="B1036" s="45" t="str">
        <f t="shared" si="97"/>
        <v>HELE</v>
      </c>
      <c r="C1036" s="44" t="str" cm="1">
        <f t="array" ref="C1036" xml:space="preserve">
_xlfn.SWITCH(TRUE,
$B1036="-","-",
$B1036="CPC-Power",
IF($D1036="",
"PK"&amp;$E1036&amp;"_V1."&amp;MAX(VALUE(RIGHT(_xlfn._xlws.FILTER('POWER Device'!$I$1:$I$5016,'POWER Device'!$H$1:$H$5016=$E1036,"-"),1))),
"PK"&amp;$E1036&amp;"_V1."&amp;$D1036),
$B1036="CPC",
IF($D1036="",
"PK"&amp;$E1036&amp;"_V1."&amp;MAX(VALUE(RIGHT(_xlfn._xlws.FILTER(鈺太芯Device!$E$1:$E$5267,鈺太芯Device!$D$1:$D$5267=$E1036,"-"),1))),
"PK"&amp;$E1036&amp;"_V1."&amp;$D1036),
$B1036&lt;&gt;"CPC",
IF($D1036="",
"PK"&amp;$E1036&amp;"_V1."&amp;MAX(VALUE(RIGHT(_xlfn._xlws.FILTER(鈺太Device!$E$1:$E$5054,鈺太Device!$D$1:$D$5054=$E1036,"-"),1)))),
"PK"&amp;$E1036&amp;"_V1."&amp;$D1036)</f>
        <v>PKDT31Q01-98_V1.0</v>
      </c>
      <c r="E1036" s="44" t="str">
        <f t="shared" si="99"/>
        <v>DT31Q01-98</v>
      </c>
      <c r="F1036" s="44" t="str" cm="1">
        <f t="array" ref="F1036">_xlfn.SWITCH(TRUE,
$B1036="-","check",
$B1036="CPC-Power",IFERROR(INDEX('POWER Device'!$A$1:$BA$5000,MATCH($C1036,'POWER Device'!$I$1:$I$5016,0),MATCH(F$1,'POWER Device'!$A$1:$AZ$1,0)),""),
$B1036&lt;&gt;"CPC",IFERROR(INDEX(鈺太Device!$A$1:$BC$5049,MATCH($C1036,鈺太Device!$E$1:$E$5054,0),MATCH(F$1,鈺太Device!$A$1:$AZ$1,0)),""),
$B1036="CPC",IFERROR(INDEX(鈺太芯Device!$A$1:$BD$5213,MATCH($C1036,鈺太芯Device!$E$1:$E$5267,0),MATCH(F$1,鈺太芯Device!$A$1:$AZ$1,0)),""))</f>
        <v>ZTS6531S</v>
      </c>
      <c r="G1036" s="44" t="str" cm="1">
        <f t="array" ref="G1036">_xlfn.SWITCH(TRUE,
$B1036="-","check",
$B1036="CPC-Power",IFERROR(INDEX('POWER Device'!$A$1:$BA$5000,MATCH($C1036,'POWER Device'!$I$1:$I$5016,0),MATCH(G$1,'POWER Device'!$A$1:$AZ$1,0)),""),
$B1036&lt;&gt;"CPC",IFERROR(INDEX(鈺太Device!$A$1:$BC$5049,MATCH($C1036,鈺太Device!$E$1:$E$5054,0),MATCH(G$1,鈺太Device!$A$1:$AZ$1,0)),""),
$B1036="CPC",IFERROR(INDEX(鈺太芯Device!$A$1:$BD$5213,MATCH($C1036,鈺太芯Device!$E$1:$E$5267,0),MATCH(G$1,鈺太芯Device!$A$1:$AZ$1,0)),""))</f>
        <v>4908YH</v>
      </c>
      <c r="H1036" s="44" t="str" cm="1">
        <f t="array" ref="H1036">_xlfn.SWITCH(TRUE,
$B1036="-","check",
$B1036="CPC-Power",IFERROR(INDEX('POWER Device'!$A$1:$BA$5000,MATCH($C1036,'POWER Device'!$I$1:$I$5016,0),MATCH(H$1,'POWER Device'!$A$1:$AZ$1,0)),""),
$B1036&lt;&gt;"CPC",IFERROR(INDEX(鈺太Device!$A$1:$BC$5049,MATCH($C1036,鈺太Device!$E$1:$E$5054,0),MATCH(H$1,鈺太Device!$A$1:$AZ$1,0)),""),
$B1036="CPC",IFERROR(INDEX(鈺太芯Device!$A$1:$BD$5213,MATCH($C1036,鈺太芯Device!$E$1:$E$5267,0),MATCH(H$1,鈺太芯Device!$A$1:$AZ$1,0)),""))</f>
        <v>3004_v11</v>
      </c>
      <c r="I1036" s="44" t="str" cm="1">
        <f t="array" ref="I1036">_xlfn.SWITCH(TRUE,
$B1036="-","check",
$B1036="CPC-Power",IFERROR(INDEX('POWER Device'!$A$1:$BA$5000,MATCH($C1036,'POWER Device'!$I$1:$I$5016,0),MATCH(I$1,'POWER Device'!$A$1:$AZ$1,0)),""),
$B1036&lt;&gt;"CPC",IFERROR(INDEX(鈺太Device!$A$1:$BC$5049,MATCH($C1036,鈺太Device!$E$1:$E$5054,0),MATCH(I$1,鈺太Device!$A$1:$AZ$1,0)),""),
$B1036="CPC",IFERROR(INDEX(鈺太芯Device!$A$1:$BD$5213,MATCH($C1036,鈺太芯Device!$E$1:$E$5267,0),MATCH(I$1,鈺太芯Device!$A$1:$AZ$1,0)),""))</f>
        <v>01B5541S00000
01B5541T00000
01B5541U00000</v>
      </c>
      <c r="J1036" s="44" t="str" cm="1">
        <f t="array" ref="J1036">_xlfn.SWITCH(TRUE,
$B1036="-","check",
$B1036="CPC-Power",IFERROR(INDEX('POWER Device'!$A$1:$BA$5000,MATCH($C1036,'POWER Device'!$I$1:$I$5016,0),MATCH(J$1,'POWER Device'!$A$1:$AZ$1,0)),""),
$B1036&lt;&gt;"CPC",IFERROR(INDEX(鈺太Device!$A$1:$BC$5049,MATCH($C1036,鈺太Device!$E$1:$E$5054,0),MATCH(J$1,鈺太Device!$A$1:$AZ$1,0)),""),
$B1036="CPC",IFERROR(INDEX(鈺太芯Device!$A$1:$BD$5213,MATCH($C1036,鈺太芯Device!$E$1:$E$5267,0),MATCH(J$1,鈺太芯Device!$A$1:$AZ$1,0)),""))</f>
        <v>無</v>
      </c>
      <c r="K1036" s="44" t="str" cm="1">
        <f t="array" ref="K1036">_xlfn.SWITCH(TRUE,
$B1036="-","check",
$B1036="CPC-Power",IFERROR(INDEX('POWER Device'!$A$1:$BA$5000,MATCH($C1036,'POWER Device'!$I$1:$I$5016,0),MATCH(K$1,'POWER Device'!$A$1:$AZ$1,0)),""),
$B1036&lt;&gt;"CPC",IFERROR(INDEX(鈺太Device!$A$1:$BC$5049,MATCH($C1036,鈺太Device!$E$1:$E$5054,0),MATCH(K$1,鈺太Device!$A$1:$AZ$1,0)),""),
$B1036="CPC",IFERROR(INDEX(鈺太芯Device!$A$1:$BD$5213,MATCH($C1036,鈺太芯Device!$E$1:$E$5267,0),MATCH(K$1,鈺太芯Device!$A$1:$AZ$1,0)),""))</f>
        <v>None</v>
      </c>
      <c r="L1036" s="44" t="str" cm="1">
        <f t="array" ref="L1036">_xlfn.SWITCH(TRUE,
$B1036="-","check",
$B1036="CPC-Power",IFERROR(INDEX('POWER Device'!$A$1:$BA$5000,MATCH($C1036,'POWER Device'!$I$1:$I$5016,0),MATCH(L$1,'POWER Device'!$A$1:$AZ$1,0)),""),
$B1036&lt;&gt;"CPC",IFERROR(INDEX(鈺太Device!$A$1:$BC$5049,MATCH($C1036,鈺太Device!$E$1:$E$5054,0),MATCH(L$1,鈺太Device!$A$1:$AZ$1,0)),""),
$B1036="CPC",IFERROR(INDEX(鈺太芯Device!$A$1:$BD$5213,MATCH($C1036,鈺太芯Device!$E$1:$E$5267,0),MATCH(L$1,鈺太芯Device!$A$1:$AZ$1,0)),""))</f>
        <v>OM-325
高溫錫膏</v>
      </c>
      <c r="M1036" s="44" t="str">
        <f t="shared" si="96"/>
        <v>ZTS6531S</v>
      </c>
      <c r="N1036" s="44" t="str">
        <f t="shared" si="100"/>
        <v>ZTS6531S-4908YH-3004_v11</v>
      </c>
      <c r="O1036" s="18" t="s">
        <v>31657</v>
      </c>
      <c r="P1036" s="18" t="s">
        <v>33298</v>
      </c>
      <c r="Q1036" s="19" t="s">
        <v>14914</v>
      </c>
      <c r="R1036" s="20" t="str">
        <f t="shared" si="101"/>
        <v>||||||||||</v>
      </c>
      <c r="S1036" s="21"/>
      <c r="T1036" s="21"/>
      <c r="U1036" s="21" t="s">
        <v>32820</v>
      </c>
      <c r="V1036" s="22" t="s">
        <v>10</v>
      </c>
    </row>
    <row r="1037" spans="1:22">
      <c r="A1037" s="45" t="str">
        <f t="shared" si="98"/>
        <v>2022-03</v>
      </c>
      <c r="B1037" s="45" t="str">
        <f t="shared" si="97"/>
        <v>HELE</v>
      </c>
      <c r="C1037" s="44" t="str" cm="1">
        <f t="array" ref="C1037" xml:space="preserve">
_xlfn.SWITCH(TRUE,
$B1037="-","-",
$B1037="CPC-Power",
IF($D1037="",
"PK"&amp;$E1037&amp;"_V1."&amp;MAX(VALUE(RIGHT(_xlfn._xlws.FILTER('POWER Device'!$I$1:$I$5016,'POWER Device'!$H$1:$H$5016=$E1037,"-"),1))),
"PK"&amp;$E1037&amp;"_V1."&amp;$D1037),
$B1037="CPC",
IF($D1037="",
"PK"&amp;$E1037&amp;"_V1."&amp;MAX(VALUE(RIGHT(_xlfn._xlws.FILTER(鈺太芯Device!$E$1:$E$5267,鈺太芯Device!$D$1:$D$5267=$E1037,"-"),1))),
"PK"&amp;$E1037&amp;"_V1."&amp;$D1037),
$B1037&lt;&gt;"CPC",
IF($D1037="",
"PK"&amp;$E1037&amp;"_V1."&amp;MAX(VALUE(RIGHT(_xlfn._xlws.FILTER(鈺太Device!$E$1:$E$5054,鈺太Device!$D$1:$D$5054=$E1037,"-"),1)))),
"PK"&amp;$E1037&amp;"_V1."&amp;$D1037)</f>
        <v>PKDT31Q01-102_V1.0</v>
      </c>
      <c r="E1037" s="44" t="str">
        <f t="shared" si="99"/>
        <v>DT31Q01-102</v>
      </c>
      <c r="F1037" s="44" t="str" cm="1">
        <f t="array" ref="F1037">_xlfn.SWITCH(TRUE,
$B1037="-","check",
$B1037="CPC-Power",IFERROR(INDEX('POWER Device'!$A$1:$BA$5000,MATCH($C1037,'POWER Device'!$I$1:$I$5016,0),MATCH(F$1,'POWER Device'!$A$1:$AZ$1,0)),""),
$B1037&lt;&gt;"CPC",IFERROR(INDEX(鈺太Device!$A$1:$BC$5049,MATCH($C1037,鈺太Device!$E$1:$E$5054,0),MATCH(F$1,鈺太Device!$A$1:$AZ$1,0)),""),
$B1037="CPC",IFERROR(INDEX(鈺太芯Device!$A$1:$BD$5213,MATCH($C1037,鈺太芯Device!$E$1:$E$5267,0),MATCH(F$1,鈺太芯Device!$A$1:$AZ$1,0)),""))</f>
        <v>ZTS6531S</v>
      </c>
      <c r="G1037" s="44" t="str" cm="1">
        <f t="array" ref="G1037">_xlfn.SWITCH(TRUE,
$B1037="-","check",
$B1037="CPC-Power",IFERROR(INDEX('POWER Device'!$A$1:$BA$5000,MATCH($C1037,'POWER Device'!$I$1:$I$5016,0),MATCH(G$1,'POWER Device'!$A$1:$AZ$1,0)),""),
$B1037&lt;&gt;"CPC",IFERROR(INDEX(鈺太Device!$A$1:$BC$5049,MATCH($C1037,鈺太Device!$E$1:$E$5054,0),MATCH(G$1,鈺太Device!$A$1:$AZ$1,0)),""),
$B1037="CPC",IFERROR(INDEX(鈺太芯Device!$A$1:$BD$5213,MATCH($C1037,鈺太芯Device!$E$1:$E$5267,0),MATCH(G$1,鈺太芯Device!$A$1:$AZ$1,0)),""))</f>
        <v>4908YH</v>
      </c>
      <c r="H1037" s="44" t="str" cm="1">
        <f t="array" ref="H1037">_xlfn.SWITCH(TRUE,
$B1037="-","check",
$B1037="CPC-Power",IFERROR(INDEX('POWER Device'!$A$1:$BA$5000,MATCH($C1037,'POWER Device'!$I$1:$I$5016,0),MATCH(H$1,'POWER Device'!$A$1:$AZ$1,0)),""),
$B1037&lt;&gt;"CPC",IFERROR(INDEX(鈺太Device!$A$1:$BC$5049,MATCH($C1037,鈺太Device!$E$1:$E$5054,0),MATCH(H$1,鈺太Device!$A$1:$AZ$1,0)),""),
$B1037="CPC",IFERROR(INDEX(鈺太芯Device!$A$1:$BD$5213,MATCH($C1037,鈺太芯Device!$E$1:$E$5267,0),MATCH(H$1,鈺太芯Device!$A$1:$AZ$1,0)),""))</f>
        <v>3004_v11</v>
      </c>
      <c r="I1037" s="44" t="str" cm="1">
        <f t="array" ref="I1037">_xlfn.SWITCH(TRUE,
$B1037="-","check",
$B1037="CPC-Power",IFERROR(INDEX('POWER Device'!$A$1:$BA$5000,MATCH($C1037,'POWER Device'!$I$1:$I$5016,0),MATCH(I$1,'POWER Device'!$A$1:$AZ$1,0)),""),
$B1037&lt;&gt;"CPC",IFERROR(INDEX(鈺太Device!$A$1:$BC$5049,MATCH($C1037,鈺太Device!$E$1:$E$5054,0),MATCH(I$1,鈺太Device!$A$1:$AZ$1,0)),""),
$B1037="CPC",IFERROR(INDEX(鈺太芯Device!$A$1:$BD$5213,MATCH($C1037,鈺太芯Device!$E$1:$E$5267,0),MATCH(I$1,鈺太芯Device!$A$1:$AZ$1,0)),""))</f>
        <v>01B554166U4G0
01B554167U2G0
01B554165U2N0</v>
      </c>
      <c r="J1037" s="44" t="str" cm="1">
        <f t="array" ref="J1037">_xlfn.SWITCH(TRUE,
$B1037="-","check",
$B1037="CPC-Power",IFERROR(INDEX('POWER Device'!$A$1:$BA$5000,MATCH($C1037,'POWER Device'!$I$1:$I$5016,0),MATCH(J$1,'POWER Device'!$A$1:$AZ$1,0)),""),
$B1037&lt;&gt;"CPC",IFERROR(INDEX(鈺太Device!$A$1:$BC$5049,MATCH($C1037,鈺太Device!$E$1:$E$5054,0),MATCH(J$1,鈺太Device!$A$1:$AZ$1,0)),""),
$B1037="CPC",IFERROR(INDEX(鈺太芯Device!$A$1:$BD$5213,MATCH($C1037,鈺太芯Device!$E$1:$E$5267,0),MATCH(J$1,鈺太芯Device!$A$1:$AZ$1,0)),""))</f>
        <v>無</v>
      </c>
      <c r="K1037" s="44" t="str" cm="1">
        <f t="array" ref="K1037">_xlfn.SWITCH(TRUE,
$B1037="-","check",
$B1037="CPC-Power",IFERROR(INDEX('POWER Device'!$A$1:$BA$5000,MATCH($C1037,'POWER Device'!$I$1:$I$5016,0),MATCH(K$1,'POWER Device'!$A$1:$AZ$1,0)),""),
$B1037&lt;&gt;"CPC",IFERROR(INDEX(鈺太Device!$A$1:$BC$5049,MATCH($C1037,鈺太Device!$E$1:$E$5054,0),MATCH(K$1,鈺太Device!$A$1:$AZ$1,0)),""),
$B1037="CPC",IFERROR(INDEX(鈺太芯Device!$A$1:$BD$5213,MATCH($C1037,鈺太芯Device!$E$1:$E$5267,0),MATCH(K$1,鈺太芯Device!$A$1:$AZ$1,0)),""))</f>
        <v>None</v>
      </c>
      <c r="L1037" s="44" t="str" cm="1">
        <f t="array" ref="L1037">_xlfn.SWITCH(TRUE,
$B1037="-","check",
$B1037="CPC-Power",IFERROR(INDEX('POWER Device'!$A$1:$BA$5000,MATCH($C1037,'POWER Device'!$I$1:$I$5016,0),MATCH(L$1,'POWER Device'!$A$1:$AZ$1,0)),""),
$B1037&lt;&gt;"CPC",IFERROR(INDEX(鈺太Device!$A$1:$BC$5049,MATCH($C1037,鈺太Device!$E$1:$E$5054,0),MATCH(L$1,鈺太Device!$A$1:$AZ$1,0)),""),
$B1037="CPC",IFERROR(INDEX(鈺太芯Device!$A$1:$BD$5213,MATCH($C1037,鈺太芯Device!$E$1:$E$5267,0),MATCH(L$1,鈺太芯Device!$A$1:$AZ$1,0)),""))</f>
        <v>OM-325
高溫錫膏</v>
      </c>
      <c r="M1037" s="44" t="str">
        <f t="shared" si="96"/>
        <v>ZTS6531S</v>
      </c>
      <c r="N1037" s="44" t="str">
        <f t="shared" si="100"/>
        <v>ZTS6531S-4908YH-3004_v11</v>
      </c>
      <c r="O1037" s="18" t="s">
        <v>31657</v>
      </c>
      <c r="P1037" s="18" t="s">
        <v>33299</v>
      </c>
      <c r="Q1037" s="19" t="s">
        <v>14318</v>
      </c>
      <c r="R1037" s="20" t="str">
        <f t="shared" si="101"/>
        <v>||||||||||</v>
      </c>
      <c r="S1037" s="21"/>
      <c r="T1037" s="21"/>
      <c r="U1037" s="21" t="s">
        <v>33300</v>
      </c>
      <c r="V1037" s="22" t="s">
        <v>10</v>
      </c>
    </row>
    <row r="1038" spans="1:22">
      <c r="A1038" s="45" t="str">
        <f t="shared" si="98"/>
        <v>2022-08</v>
      </c>
      <c r="B1038" s="45" t="str">
        <f t="shared" si="97"/>
        <v>HELE</v>
      </c>
      <c r="C1038" s="44" t="str" cm="1">
        <f t="array" ref="C1038" xml:space="preserve">
_xlfn.SWITCH(TRUE,
$B1038="-","-",
$B1038="CPC-Power",
IF($D1038="",
"PK"&amp;$E1038&amp;"_V1."&amp;MAX(VALUE(RIGHT(_xlfn._xlws.FILTER('POWER Device'!$I$1:$I$5016,'POWER Device'!$H$1:$H$5016=$E1038,"-"),1))),
"PK"&amp;$E1038&amp;"_V1."&amp;$D1038),
$B1038="CPC",
IF($D1038="",
"PK"&amp;$E1038&amp;"_V1."&amp;MAX(VALUE(RIGHT(_xlfn._xlws.FILTER(鈺太芯Device!$E$1:$E$5267,鈺太芯Device!$D$1:$D$5267=$E1038,"-"),1))),
"PK"&amp;$E1038&amp;"_V1."&amp;$D1038),
$B1038&lt;&gt;"CPC",
IF($D1038="",
"PK"&amp;$E1038&amp;"_V1."&amp;MAX(VALUE(RIGHT(_xlfn._xlws.FILTER(鈺太Device!$E$1:$E$5054,鈺太Device!$D$1:$D$5054=$E1038,"-"),1)))),
"PK"&amp;$E1038&amp;"_V1."&amp;$D1038)</f>
        <v>PKDT31Q01-102_V1.0</v>
      </c>
      <c r="E1038" s="44" t="str">
        <f t="shared" si="99"/>
        <v>DT31Q01-102</v>
      </c>
      <c r="F1038" s="44" t="str" cm="1">
        <f t="array" ref="F1038">_xlfn.SWITCH(TRUE,
$B1038="-","check",
$B1038="CPC-Power",IFERROR(INDEX('POWER Device'!$A$1:$BA$5000,MATCH($C1038,'POWER Device'!$I$1:$I$5016,0),MATCH(F$1,'POWER Device'!$A$1:$AZ$1,0)),""),
$B1038&lt;&gt;"CPC",IFERROR(INDEX(鈺太Device!$A$1:$BC$5049,MATCH($C1038,鈺太Device!$E$1:$E$5054,0),MATCH(F$1,鈺太Device!$A$1:$AZ$1,0)),""),
$B1038="CPC",IFERROR(INDEX(鈺太芯Device!$A$1:$BD$5213,MATCH($C1038,鈺太芯Device!$E$1:$E$5267,0),MATCH(F$1,鈺太芯Device!$A$1:$AZ$1,0)),""))</f>
        <v>ZTS6531S</v>
      </c>
      <c r="G1038" s="44" t="str" cm="1">
        <f t="array" ref="G1038">_xlfn.SWITCH(TRUE,
$B1038="-","check",
$B1038="CPC-Power",IFERROR(INDEX('POWER Device'!$A$1:$BA$5000,MATCH($C1038,'POWER Device'!$I$1:$I$5016,0),MATCH(G$1,'POWER Device'!$A$1:$AZ$1,0)),""),
$B1038&lt;&gt;"CPC",IFERROR(INDEX(鈺太Device!$A$1:$BC$5049,MATCH($C1038,鈺太Device!$E$1:$E$5054,0),MATCH(G$1,鈺太Device!$A$1:$AZ$1,0)),""),
$B1038="CPC",IFERROR(INDEX(鈺太芯Device!$A$1:$BD$5213,MATCH($C1038,鈺太芯Device!$E$1:$E$5267,0),MATCH(G$1,鈺太芯Device!$A$1:$AZ$1,0)),""))</f>
        <v>4908YH</v>
      </c>
      <c r="H1038" s="44" t="str" cm="1">
        <f t="array" ref="H1038">_xlfn.SWITCH(TRUE,
$B1038="-","check",
$B1038="CPC-Power",IFERROR(INDEX('POWER Device'!$A$1:$BA$5000,MATCH($C1038,'POWER Device'!$I$1:$I$5016,0),MATCH(H$1,'POWER Device'!$A$1:$AZ$1,0)),""),
$B1038&lt;&gt;"CPC",IFERROR(INDEX(鈺太Device!$A$1:$BC$5049,MATCH($C1038,鈺太Device!$E$1:$E$5054,0),MATCH(H$1,鈺太Device!$A$1:$AZ$1,0)),""),
$B1038="CPC",IFERROR(INDEX(鈺太芯Device!$A$1:$BD$5213,MATCH($C1038,鈺太芯Device!$E$1:$E$5267,0),MATCH(H$1,鈺太芯Device!$A$1:$AZ$1,0)),""))</f>
        <v>3004_v11</v>
      </c>
      <c r="I1038" s="44" t="str" cm="1">
        <f t="array" ref="I1038">_xlfn.SWITCH(TRUE,
$B1038="-","check",
$B1038="CPC-Power",IFERROR(INDEX('POWER Device'!$A$1:$BA$5000,MATCH($C1038,'POWER Device'!$I$1:$I$5016,0),MATCH(I$1,'POWER Device'!$A$1:$AZ$1,0)),""),
$B1038&lt;&gt;"CPC",IFERROR(INDEX(鈺太Device!$A$1:$BC$5049,MATCH($C1038,鈺太Device!$E$1:$E$5054,0),MATCH(I$1,鈺太Device!$A$1:$AZ$1,0)),""),
$B1038="CPC",IFERROR(INDEX(鈺太芯Device!$A$1:$BD$5213,MATCH($C1038,鈺太芯Device!$E$1:$E$5267,0),MATCH(I$1,鈺太芯Device!$A$1:$AZ$1,0)),""))</f>
        <v>01B554166U4G0
01B554167U2G0
01B554165U2N0</v>
      </c>
      <c r="J1038" s="44" t="str" cm="1">
        <f t="array" ref="J1038">_xlfn.SWITCH(TRUE,
$B1038="-","check",
$B1038="CPC-Power",IFERROR(INDEX('POWER Device'!$A$1:$BA$5000,MATCH($C1038,'POWER Device'!$I$1:$I$5016,0),MATCH(J$1,'POWER Device'!$A$1:$AZ$1,0)),""),
$B1038&lt;&gt;"CPC",IFERROR(INDEX(鈺太Device!$A$1:$BC$5049,MATCH($C1038,鈺太Device!$E$1:$E$5054,0),MATCH(J$1,鈺太Device!$A$1:$AZ$1,0)),""),
$B1038="CPC",IFERROR(INDEX(鈺太芯Device!$A$1:$BD$5213,MATCH($C1038,鈺太芯Device!$E$1:$E$5267,0),MATCH(J$1,鈺太芯Device!$A$1:$AZ$1,0)),""))</f>
        <v>無</v>
      </c>
      <c r="K1038" s="44" t="str" cm="1">
        <f t="array" ref="K1038">_xlfn.SWITCH(TRUE,
$B1038="-","check",
$B1038="CPC-Power",IFERROR(INDEX('POWER Device'!$A$1:$BA$5000,MATCH($C1038,'POWER Device'!$I$1:$I$5016,0),MATCH(K$1,'POWER Device'!$A$1:$AZ$1,0)),""),
$B1038&lt;&gt;"CPC",IFERROR(INDEX(鈺太Device!$A$1:$BC$5049,MATCH($C1038,鈺太Device!$E$1:$E$5054,0),MATCH(K$1,鈺太Device!$A$1:$AZ$1,0)),""),
$B1038="CPC",IFERROR(INDEX(鈺太芯Device!$A$1:$BD$5213,MATCH($C1038,鈺太芯Device!$E$1:$E$5267,0),MATCH(K$1,鈺太芯Device!$A$1:$AZ$1,0)),""))</f>
        <v>None</v>
      </c>
      <c r="L1038" s="44" t="str" cm="1">
        <f t="array" ref="L1038">_xlfn.SWITCH(TRUE,
$B1038="-","check",
$B1038="CPC-Power",IFERROR(INDEX('POWER Device'!$A$1:$BA$5000,MATCH($C1038,'POWER Device'!$I$1:$I$5016,0),MATCH(L$1,'POWER Device'!$A$1:$AZ$1,0)),""),
$B1038&lt;&gt;"CPC",IFERROR(INDEX(鈺太Device!$A$1:$BC$5049,MATCH($C1038,鈺太Device!$E$1:$E$5054,0),MATCH(L$1,鈺太Device!$A$1:$AZ$1,0)),""),
$B1038="CPC",IFERROR(INDEX(鈺太芯Device!$A$1:$BD$5213,MATCH($C1038,鈺太芯Device!$E$1:$E$5267,0),MATCH(L$1,鈺太芯Device!$A$1:$AZ$1,0)),""))</f>
        <v>OM-325
高溫錫膏</v>
      </c>
      <c r="M1038" s="44" t="str">
        <f t="shared" ref="M1038:M1101" si="102">F1038</f>
        <v>ZTS6531S</v>
      </c>
      <c r="N1038" s="44" t="str">
        <f t="shared" si="100"/>
        <v>ZTS6531S-4908YH-3004_v11</v>
      </c>
      <c r="O1038" s="18" t="s">
        <v>31657</v>
      </c>
      <c r="P1038" s="18" t="s">
        <v>33301</v>
      </c>
      <c r="Q1038" s="19" t="s">
        <v>14318</v>
      </c>
      <c r="R1038" s="20" t="str">
        <f t="shared" si="101"/>
        <v>||||||||||</v>
      </c>
      <c r="S1038" s="21"/>
      <c r="T1038" s="21"/>
      <c r="U1038" s="21" t="s">
        <v>33302</v>
      </c>
      <c r="V1038" s="22" t="s">
        <v>10</v>
      </c>
    </row>
    <row r="1039" spans="1:22" ht="24">
      <c r="A1039" s="45" t="str">
        <f t="shared" si="98"/>
        <v>2022-01</v>
      </c>
      <c r="B1039" s="45" t="str">
        <f t="shared" si="97"/>
        <v>HELE</v>
      </c>
      <c r="C1039" s="44" t="str" cm="1">
        <f t="array" ref="C1039" xml:space="preserve">
_xlfn.SWITCH(TRUE,
$B1039="-","-",
$B1039="CPC-Power",
IF($D1039="",
"PK"&amp;$E1039&amp;"_V1."&amp;MAX(VALUE(RIGHT(_xlfn._xlws.FILTER('POWER Device'!$I$1:$I$5016,'POWER Device'!$H$1:$H$5016=$E1039,"-"),1))),
"PK"&amp;$E1039&amp;"_V1."&amp;$D1039),
$B1039="CPC",
IF($D1039="",
"PK"&amp;$E1039&amp;"_V1."&amp;MAX(VALUE(RIGHT(_xlfn._xlws.FILTER(鈺太芯Device!$E$1:$E$5267,鈺太芯Device!$D$1:$D$5267=$E1039,"-"),1))),
"PK"&amp;$E1039&amp;"_V1."&amp;$D1039),
$B1039&lt;&gt;"CPC",
IF($D1039="",
"PK"&amp;$E1039&amp;"_V1."&amp;MAX(VALUE(RIGHT(_xlfn._xlws.FILTER(鈺太Device!$E$1:$E$5054,鈺太Device!$D$1:$D$5054=$E1039,"-"),1)))),
"PK"&amp;$E1039&amp;"_V1."&amp;$D1039)</f>
        <v>PKDT31Q01-103_V1.0</v>
      </c>
      <c r="E1039" s="44" t="str">
        <f t="shared" si="99"/>
        <v>DT31Q01-103</v>
      </c>
      <c r="F1039" s="44" t="str" cm="1">
        <f t="array" ref="F1039">_xlfn.SWITCH(TRUE,
$B1039="-","check",
$B1039="CPC-Power",IFERROR(INDEX('POWER Device'!$A$1:$BA$5000,MATCH($C1039,'POWER Device'!$I$1:$I$5016,0),MATCH(F$1,'POWER Device'!$A$1:$AZ$1,0)),""),
$B1039&lt;&gt;"CPC",IFERROR(INDEX(鈺太Device!$A$1:$BC$5049,MATCH($C1039,鈺太Device!$E$1:$E$5054,0),MATCH(F$1,鈺太Device!$A$1:$AZ$1,0)),""),
$B1039="CPC",IFERROR(INDEX(鈺太芯Device!$A$1:$BD$5213,MATCH($C1039,鈺太芯Device!$E$1:$E$5267,0),MATCH(F$1,鈺太芯Device!$A$1:$AZ$1,0)),""))</f>
        <v>ZTS6531S</v>
      </c>
      <c r="G1039" s="44" t="str" cm="1">
        <f t="array" ref="G1039">_xlfn.SWITCH(TRUE,
$B1039="-","check",
$B1039="CPC-Power",IFERROR(INDEX('POWER Device'!$A$1:$BA$5000,MATCH($C1039,'POWER Device'!$I$1:$I$5016,0),MATCH(G$1,'POWER Device'!$A$1:$AZ$1,0)),""),
$B1039&lt;&gt;"CPC",IFERROR(INDEX(鈺太Device!$A$1:$BC$5049,MATCH($C1039,鈺太Device!$E$1:$E$5054,0),MATCH(G$1,鈺太Device!$A$1:$AZ$1,0)),""),
$B1039="CPC",IFERROR(INDEX(鈺太芯Device!$A$1:$BD$5213,MATCH($C1039,鈺太芯Device!$E$1:$E$5267,0),MATCH(G$1,鈺太芯Device!$A$1:$AZ$1,0)),""))</f>
        <v>4908YH</v>
      </c>
      <c r="H1039" s="44" t="str" cm="1">
        <f t="array" ref="H1039">_xlfn.SWITCH(TRUE,
$B1039="-","check",
$B1039="CPC-Power",IFERROR(INDEX('POWER Device'!$A$1:$BA$5000,MATCH($C1039,'POWER Device'!$I$1:$I$5016,0),MATCH(H$1,'POWER Device'!$A$1:$AZ$1,0)),""),
$B1039&lt;&gt;"CPC",IFERROR(INDEX(鈺太Device!$A$1:$BC$5049,MATCH($C1039,鈺太Device!$E$1:$E$5054,0),MATCH(H$1,鈺太Device!$A$1:$AZ$1,0)),""),
$B1039="CPC",IFERROR(INDEX(鈺太芯Device!$A$1:$BD$5213,MATCH($C1039,鈺太芯Device!$E$1:$E$5267,0),MATCH(H$1,鈺太芯Device!$A$1:$AZ$1,0)),""))</f>
        <v>3004_v11</v>
      </c>
      <c r="I1039" s="44" t="str" cm="1">
        <f t="array" ref="I1039">_xlfn.SWITCH(TRUE,
$B1039="-","check",
$B1039="CPC-Power",IFERROR(INDEX('POWER Device'!$A$1:$BA$5000,MATCH($C1039,'POWER Device'!$I$1:$I$5016,0),MATCH(I$1,'POWER Device'!$A$1:$AZ$1,0)),""),
$B1039&lt;&gt;"CPC",IFERROR(INDEX(鈺太Device!$A$1:$BC$5049,MATCH($C1039,鈺太Device!$E$1:$E$5054,0),MATCH(I$1,鈺太Device!$A$1:$AZ$1,0)),""),
$B1039="CPC",IFERROR(INDEX(鈺太芯Device!$A$1:$BD$5213,MATCH($C1039,鈺太芯Device!$E$1:$E$5267,0),MATCH(I$1,鈺太芯Device!$A$1:$AZ$1,0)),""))</f>
        <v>01B554148S4G0
01B554183S2P0
01B554150S2N0</v>
      </c>
      <c r="J1039" s="44" t="str" cm="1">
        <f t="array" ref="J1039">_xlfn.SWITCH(TRUE,
$B1039="-","check",
$B1039="CPC-Power",IFERROR(INDEX('POWER Device'!$A$1:$BA$5000,MATCH($C1039,'POWER Device'!$I$1:$I$5016,0),MATCH(J$1,'POWER Device'!$A$1:$AZ$1,0)),""),
$B1039&lt;&gt;"CPC",IFERROR(INDEX(鈺太Device!$A$1:$BC$5049,MATCH($C1039,鈺太Device!$E$1:$E$5054,0),MATCH(J$1,鈺太Device!$A$1:$AZ$1,0)),""),
$B1039="CPC",IFERROR(INDEX(鈺太芯Device!$A$1:$BD$5213,MATCH($C1039,鈺太芯Device!$E$1:$E$5267,0),MATCH(J$1,鈺太芯Device!$A$1:$AZ$1,0)),""))</f>
        <v>無</v>
      </c>
      <c r="K1039" s="44" t="str" cm="1">
        <f t="array" ref="K1039">_xlfn.SWITCH(TRUE,
$B1039="-","check",
$B1039="CPC-Power",IFERROR(INDEX('POWER Device'!$A$1:$BA$5000,MATCH($C1039,'POWER Device'!$I$1:$I$5016,0),MATCH(K$1,'POWER Device'!$A$1:$AZ$1,0)),""),
$B1039&lt;&gt;"CPC",IFERROR(INDEX(鈺太Device!$A$1:$BC$5049,MATCH($C1039,鈺太Device!$E$1:$E$5054,0),MATCH(K$1,鈺太Device!$A$1:$AZ$1,0)),""),
$B1039="CPC",IFERROR(INDEX(鈺太芯Device!$A$1:$BD$5213,MATCH($C1039,鈺太芯Device!$E$1:$E$5267,0),MATCH(K$1,鈺太芯Device!$A$1:$AZ$1,0)),""))</f>
        <v>None</v>
      </c>
      <c r="L1039" s="44" t="str" cm="1">
        <f t="array" ref="L1039">_xlfn.SWITCH(TRUE,
$B1039="-","check",
$B1039="CPC-Power",IFERROR(INDEX('POWER Device'!$A$1:$BA$5000,MATCH($C1039,'POWER Device'!$I$1:$I$5016,0),MATCH(L$1,'POWER Device'!$A$1:$AZ$1,0)),""),
$B1039&lt;&gt;"CPC",IFERROR(INDEX(鈺太Device!$A$1:$BC$5049,MATCH($C1039,鈺太Device!$E$1:$E$5054,0),MATCH(L$1,鈺太Device!$A$1:$AZ$1,0)),""),
$B1039="CPC",IFERROR(INDEX(鈺太芯Device!$A$1:$BD$5213,MATCH($C1039,鈺太芯Device!$E$1:$E$5267,0),MATCH(L$1,鈺太芯Device!$A$1:$AZ$1,0)),""))</f>
        <v xml:space="preserve">OM-325
高溫錫膏 </v>
      </c>
      <c r="M1039" s="44" t="str">
        <f t="shared" si="102"/>
        <v>ZTS6531S</v>
      </c>
      <c r="N1039" s="44" t="str">
        <f t="shared" si="100"/>
        <v>ZTS6531S-4908YH-3004_v11</v>
      </c>
      <c r="O1039" s="18" t="s">
        <v>31657</v>
      </c>
      <c r="P1039" s="18" t="s">
        <v>31922</v>
      </c>
      <c r="Q1039" s="19" t="s">
        <v>14323</v>
      </c>
      <c r="R1039" s="20" t="str">
        <f t="shared" si="101"/>
        <v>||||||||||</v>
      </c>
      <c r="S1039" s="21" t="s">
        <v>33303</v>
      </c>
      <c r="T1039" s="21"/>
      <c r="U1039" s="21" t="s">
        <v>33304</v>
      </c>
      <c r="V1039" s="22" t="s">
        <v>10</v>
      </c>
    </row>
    <row r="1040" spans="1:22" ht="36">
      <c r="A1040" s="45" t="str">
        <f t="shared" si="98"/>
        <v>2022-02</v>
      </c>
      <c r="B1040" s="45" t="str">
        <f t="shared" si="97"/>
        <v>HELE</v>
      </c>
      <c r="C1040" s="44" t="str" cm="1">
        <f t="array" ref="C1040" xml:space="preserve">
_xlfn.SWITCH(TRUE,
$B1040="-","-",
$B1040="CPC-Power",
IF($D1040="",
"PK"&amp;$E1040&amp;"_V1."&amp;MAX(VALUE(RIGHT(_xlfn._xlws.FILTER('POWER Device'!$I$1:$I$5016,'POWER Device'!$H$1:$H$5016=$E1040,"-"),1))),
"PK"&amp;$E1040&amp;"_V1."&amp;$D1040),
$B1040="CPC",
IF($D1040="",
"PK"&amp;$E1040&amp;"_V1."&amp;MAX(VALUE(RIGHT(_xlfn._xlws.FILTER(鈺太芯Device!$E$1:$E$5267,鈺太芯Device!$D$1:$D$5267=$E1040,"-"),1))),
"PK"&amp;$E1040&amp;"_V1."&amp;$D1040),
$B1040&lt;&gt;"CPC",
IF($D1040="",
"PK"&amp;$E1040&amp;"_V1."&amp;MAX(VALUE(RIGHT(_xlfn._xlws.FILTER(鈺太Device!$E$1:$E$5054,鈺太Device!$D$1:$D$5054=$E1040,"-"),1)))),
"PK"&amp;$E1040&amp;"_V1."&amp;$D1040)</f>
        <v>PKDT31Q01-102_V1.0</v>
      </c>
      <c r="E1040" s="44" t="str">
        <f t="shared" si="99"/>
        <v>DT31Q01-102</v>
      </c>
      <c r="F1040" s="44" t="str" cm="1">
        <f t="array" ref="F1040">_xlfn.SWITCH(TRUE,
$B1040="-","check",
$B1040="CPC-Power",IFERROR(INDEX('POWER Device'!$A$1:$BA$5000,MATCH($C1040,'POWER Device'!$I$1:$I$5016,0),MATCH(F$1,'POWER Device'!$A$1:$AZ$1,0)),""),
$B1040&lt;&gt;"CPC",IFERROR(INDEX(鈺太Device!$A$1:$BC$5049,MATCH($C1040,鈺太Device!$E$1:$E$5054,0),MATCH(F$1,鈺太Device!$A$1:$AZ$1,0)),""),
$B1040="CPC",IFERROR(INDEX(鈺太芯Device!$A$1:$BD$5213,MATCH($C1040,鈺太芯Device!$E$1:$E$5267,0),MATCH(F$1,鈺太芯Device!$A$1:$AZ$1,0)),""))</f>
        <v>ZTS6531S</v>
      </c>
      <c r="G1040" s="44" t="str" cm="1">
        <f t="array" ref="G1040">_xlfn.SWITCH(TRUE,
$B1040="-","check",
$B1040="CPC-Power",IFERROR(INDEX('POWER Device'!$A$1:$BA$5000,MATCH($C1040,'POWER Device'!$I$1:$I$5016,0),MATCH(G$1,'POWER Device'!$A$1:$AZ$1,0)),""),
$B1040&lt;&gt;"CPC",IFERROR(INDEX(鈺太Device!$A$1:$BC$5049,MATCH($C1040,鈺太Device!$E$1:$E$5054,0),MATCH(G$1,鈺太Device!$A$1:$AZ$1,0)),""),
$B1040="CPC",IFERROR(INDEX(鈺太芯Device!$A$1:$BD$5213,MATCH($C1040,鈺太芯Device!$E$1:$E$5267,0),MATCH(G$1,鈺太芯Device!$A$1:$AZ$1,0)),""))</f>
        <v>4908YH</v>
      </c>
      <c r="H1040" s="44" t="str" cm="1">
        <f t="array" ref="H1040">_xlfn.SWITCH(TRUE,
$B1040="-","check",
$B1040="CPC-Power",IFERROR(INDEX('POWER Device'!$A$1:$BA$5000,MATCH($C1040,'POWER Device'!$I$1:$I$5016,0),MATCH(H$1,'POWER Device'!$A$1:$AZ$1,0)),""),
$B1040&lt;&gt;"CPC",IFERROR(INDEX(鈺太Device!$A$1:$BC$5049,MATCH($C1040,鈺太Device!$E$1:$E$5054,0),MATCH(H$1,鈺太Device!$A$1:$AZ$1,0)),""),
$B1040="CPC",IFERROR(INDEX(鈺太芯Device!$A$1:$BD$5213,MATCH($C1040,鈺太芯Device!$E$1:$E$5267,0),MATCH(H$1,鈺太芯Device!$A$1:$AZ$1,0)),""))</f>
        <v>3004_v11</v>
      </c>
      <c r="I1040" s="44" t="str" cm="1">
        <f t="array" ref="I1040">_xlfn.SWITCH(TRUE,
$B1040="-","check",
$B1040="CPC-Power",IFERROR(INDEX('POWER Device'!$A$1:$BA$5000,MATCH($C1040,'POWER Device'!$I$1:$I$5016,0),MATCH(I$1,'POWER Device'!$A$1:$AZ$1,0)),""),
$B1040&lt;&gt;"CPC",IFERROR(INDEX(鈺太Device!$A$1:$BC$5049,MATCH($C1040,鈺太Device!$E$1:$E$5054,0),MATCH(I$1,鈺太Device!$A$1:$AZ$1,0)),""),
$B1040="CPC",IFERROR(INDEX(鈺太芯Device!$A$1:$BD$5213,MATCH($C1040,鈺太芯Device!$E$1:$E$5267,0),MATCH(I$1,鈺太芯Device!$A$1:$AZ$1,0)),""))</f>
        <v>01B554166U4G0
01B554167U2G0
01B554165U2N0</v>
      </c>
      <c r="J1040" s="44" t="str" cm="1">
        <f t="array" ref="J1040">_xlfn.SWITCH(TRUE,
$B1040="-","check",
$B1040="CPC-Power",IFERROR(INDEX('POWER Device'!$A$1:$BA$5000,MATCH($C1040,'POWER Device'!$I$1:$I$5016,0),MATCH(J$1,'POWER Device'!$A$1:$AZ$1,0)),""),
$B1040&lt;&gt;"CPC",IFERROR(INDEX(鈺太Device!$A$1:$BC$5049,MATCH($C1040,鈺太Device!$E$1:$E$5054,0),MATCH(J$1,鈺太Device!$A$1:$AZ$1,0)),""),
$B1040="CPC",IFERROR(INDEX(鈺太芯Device!$A$1:$BD$5213,MATCH($C1040,鈺太芯Device!$E$1:$E$5267,0),MATCH(J$1,鈺太芯Device!$A$1:$AZ$1,0)),""))</f>
        <v>無</v>
      </c>
      <c r="K1040" s="44" t="str" cm="1">
        <f t="array" ref="K1040">_xlfn.SWITCH(TRUE,
$B1040="-","check",
$B1040="CPC-Power",IFERROR(INDEX('POWER Device'!$A$1:$BA$5000,MATCH($C1040,'POWER Device'!$I$1:$I$5016,0),MATCH(K$1,'POWER Device'!$A$1:$AZ$1,0)),""),
$B1040&lt;&gt;"CPC",IFERROR(INDEX(鈺太Device!$A$1:$BC$5049,MATCH($C1040,鈺太Device!$E$1:$E$5054,0),MATCH(K$1,鈺太Device!$A$1:$AZ$1,0)),""),
$B1040="CPC",IFERROR(INDEX(鈺太芯Device!$A$1:$BD$5213,MATCH($C1040,鈺太芯Device!$E$1:$E$5267,0),MATCH(K$1,鈺太芯Device!$A$1:$AZ$1,0)),""))</f>
        <v>None</v>
      </c>
      <c r="L1040" s="44" t="str" cm="1">
        <f t="array" ref="L1040">_xlfn.SWITCH(TRUE,
$B1040="-","check",
$B1040="CPC-Power",IFERROR(INDEX('POWER Device'!$A$1:$BA$5000,MATCH($C1040,'POWER Device'!$I$1:$I$5016,0),MATCH(L$1,'POWER Device'!$A$1:$AZ$1,0)),""),
$B1040&lt;&gt;"CPC",IFERROR(INDEX(鈺太Device!$A$1:$BC$5049,MATCH($C1040,鈺太Device!$E$1:$E$5054,0),MATCH(L$1,鈺太Device!$A$1:$AZ$1,0)),""),
$B1040="CPC",IFERROR(INDEX(鈺太芯Device!$A$1:$BD$5213,MATCH($C1040,鈺太芯Device!$E$1:$E$5267,0),MATCH(L$1,鈺太芯Device!$A$1:$AZ$1,0)),""))</f>
        <v>OM-325
高溫錫膏</v>
      </c>
      <c r="M1040" s="44" t="str">
        <f t="shared" si="102"/>
        <v>ZTS6531S</v>
      </c>
      <c r="N1040" s="44" t="str">
        <f t="shared" si="100"/>
        <v>ZTS6531S-4908YH-3004_v11</v>
      </c>
      <c r="O1040" s="18" t="s">
        <v>31657</v>
      </c>
      <c r="P1040" s="18" t="s">
        <v>33305</v>
      </c>
      <c r="Q1040" s="19" t="s">
        <v>14318</v>
      </c>
      <c r="R1040" s="20" t="str">
        <f t="shared" si="101"/>
        <v>||||||||||</v>
      </c>
      <c r="S1040" s="21" t="s">
        <v>33306</v>
      </c>
      <c r="T1040" s="21"/>
      <c r="U1040" s="21" t="s">
        <v>33307</v>
      </c>
      <c r="V1040" s="22" t="s">
        <v>10</v>
      </c>
    </row>
    <row r="1041" spans="1:22" ht="36">
      <c r="A1041" s="45" t="str">
        <f t="shared" si="98"/>
        <v>2022-02</v>
      </c>
      <c r="B1041" s="45" t="str">
        <f t="shared" si="97"/>
        <v>HELE</v>
      </c>
      <c r="C1041" s="44" t="str" cm="1">
        <f t="array" ref="C1041" xml:space="preserve">
_xlfn.SWITCH(TRUE,
$B1041="-","-",
$B1041="CPC-Power",
IF($D1041="",
"PK"&amp;$E1041&amp;"_V1."&amp;MAX(VALUE(RIGHT(_xlfn._xlws.FILTER('POWER Device'!$I$1:$I$5016,'POWER Device'!$H$1:$H$5016=$E1041,"-"),1))),
"PK"&amp;$E1041&amp;"_V1."&amp;$D1041),
$B1041="CPC",
IF($D1041="",
"PK"&amp;$E1041&amp;"_V1."&amp;MAX(VALUE(RIGHT(_xlfn._xlws.FILTER(鈺太芯Device!$E$1:$E$5267,鈺太芯Device!$D$1:$D$5267=$E1041,"-"),1))),
"PK"&amp;$E1041&amp;"_V1."&amp;$D1041),
$B1041&lt;&gt;"CPC",
IF($D1041="",
"PK"&amp;$E1041&amp;"_V1."&amp;MAX(VALUE(RIGHT(_xlfn._xlws.FILTER(鈺太Device!$E$1:$E$5054,鈺太Device!$D$1:$D$5054=$E1041,"-"),1)))),
"PK"&amp;$E1041&amp;"_V1."&amp;$D1041)</f>
        <v>PKDT31Q01-106_V1.0</v>
      </c>
      <c r="E1041" s="44" t="str">
        <f t="shared" si="99"/>
        <v>DT31Q01-106</v>
      </c>
      <c r="F1041" s="44" t="str" cm="1">
        <f t="array" ref="F1041">_xlfn.SWITCH(TRUE,
$B1041="-","check",
$B1041="CPC-Power",IFERROR(INDEX('POWER Device'!$A$1:$BA$5000,MATCH($C1041,'POWER Device'!$I$1:$I$5016,0),MATCH(F$1,'POWER Device'!$A$1:$AZ$1,0)),""),
$B1041&lt;&gt;"CPC",IFERROR(INDEX(鈺太Device!$A$1:$BC$5049,MATCH($C1041,鈺太Device!$E$1:$E$5054,0),MATCH(F$1,鈺太Device!$A$1:$AZ$1,0)),""),
$B1041="CPC",IFERROR(INDEX(鈺太芯Device!$A$1:$BD$5213,MATCH($C1041,鈺太芯Device!$E$1:$E$5267,0),MATCH(F$1,鈺太芯Device!$A$1:$AZ$1,0)),""))</f>
        <v>ZTS6531S</v>
      </c>
      <c r="G1041" s="44" t="str" cm="1">
        <f t="array" ref="G1041">_xlfn.SWITCH(TRUE,
$B1041="-","check",
$B1041="CPC-Power",IFERROR(INDEX('POWER Device'!$A$1:$BA$5000,MATCH($C1041,'POWER Device'!$I$1:$I$5016,0),MATCH(G$1,'POWER Device'!$A$1:$AZ$1,0)),""),
$B1041&lt;&gt;"CPC",IFERROR(INDEX(鈺太Device!$A$1:$BC$5049,MATCH($C1041,鈺太Device!$E$1:$E$5054,0),MATCH(G$1,鈺太Device!$A$1:$AZ$1,0)),""),
$B1041="CPC",IFERROR(INDEX(鈺太芯Device!$A$1:$BD$5213,MATCH($C1041,鈺太芯Device!$E$1:$E$5267,0),MATCH(G$1,鈺太芯Device!$A$1:$AZ$1,0)),""))</f>
        <v>4908YH</v>
      </c>
      <c r="H1041" s="44" t="str" cm="1">
        <f t="array" ref="H1041">_xlfn.SWITCH(TRUE,
$B1041="-","check",
$B1041="CPC-Power",IFERROR(INDEX('POWER Device'!$A$1:$BA$5000,MATCH($C1041,'POWER Device'!$I$1:$I$5016,0),MATCH(H$1,'POWER Device'!$A$1:$AZ$1,0)),""),
$B1041&lt;&gt;"CPC",IFERROR(INDEX(鈺太Device!$A$1:$BC$5049,MATCH($C1041,鈺太Device!$E$1:$E$5054,0),MATCH(H$1,鈺太Device!$A$1:$AZ$1,0)),""),
$B1041="CPC",IFERROR(INDEX(鈺太芯Device!$A$1:$BD$5213,MATCH($C1041,鈺太芯Device!$E$1:$E$5267,0),MATCH(H$1,鈺太芯Device!$A$1:$AZ$1,0)),""))</f>
        <v>3004_v11</v>
      </c>
      <c r="I1041" s="44" t="str" cm="1">
        <f t="array" ref="I1041">_xlfn.SWITCH(TRUE,
$B1041="-","check",
$B1041="CPC-Power",IFERROR(INDEX('POWER Device'!$A$1:$BA$5000,MATCH($C1041,'POWER Device'!$I$1:$I$5016,0),MATCH(I$1,'POWER Device'!$A$1:$AZ$1,0)),""),
$B1041&lt;&gt;"CPC",IFERROR(INDEX(鈺太Device!$A$1:$BC$5049,MATCH($C1041,鈺太Device!$E$1:$E$5054,0),MATCH(I$1,鈺太Device!$A$1:$AZ$1,0)),""),
$B1041="CPC",IFERROR(INDEX(鈺太芯Device!$A$1:$BD$5213,MATCH($C1041,鈺太芯Device!$E$1:$E$5267,0),MATCH(I$1,鈺太芯Device!$A$1:$AZ$1,0)),""))</f>
        <v>01B554184H4G0
01B554185H2G0
01B554186H2N0</v>
      </c>
      <c r="J1041" s="44" t="str" cm="1">
        <f t="array" ref="J1041">_xlfn.SWITCH(TRUE,
$B1041="-","check",
$B1041="CPC-Power",IFERROR(INDEX('POWER Device'!$A$1:$BA$5000,MATCH($C1041,'POWER Device'!$I$1:$I$5016,0),MATCH(J$1,'POWER Device'!$A$1:$AZ$1,0)),""),
$B1041&lt;&gt;"CPC",IFERROR(INDEX(鈺太Device!$A$1:$BC$5049,MATCH($C1041,鈺太Device!$E$1:$E$5054,0),MATCH(J$1,鈺太Device!$A$1:$AZ$1,0)),""),
$B1041="CPC",IFERROR(INDEX(鈺太芯Device!$A$1:$BD$5213,MATCH($C1041,鈺太芯Device!$E$1:$E$5267,0),MATCH(J$1,鈺太芯Device!$A$1:$AZ$1,0)),""))</f>
        <v>無</v>
      </c>
      <c r="K1041" s="44" t="str" cm="1">
        <f t="array" ref="K1041">_xlfn.SWITCH(TRUE,
$B1041="-","check",
$B1041="CPC-Power",IFERROR(INDEX('POWER Device'!$A$1:$BA$5000,MATCH($C1041,'POWER Device'!$I$1:$I$5016,0),MATCH(K$1,'POWER Device'!$A$1:$AZ$1,0)),""),
$B1041&lt;&gt;"CPC",IFERROR(INDEX(鈺太Device!$A$1:$BC$5049,MATCH($C1041,鈺太Device!$E$1:$E$5054,0),MATCH(K$1,鈺太Device!$A$1:$AZ$1,0)),""),
$B1041="CPC",IFERROR(INDEX(鈺太芯Device!$A$1:$BD$5213,MATCH($C1041,鈺太芯Device!$E$1:$E$5267,0),MATCH(K$1,鈺太芯Device!$A$1:$AZ$1,0)),""))</f>
        <v>None</v>
      </c>
      <c r="L1041" s="44" t="str" cm="1">
        <f t="array" ref="L1041">_xlfn.SWITCH(TRUE,
$B1041="-","check",
$B1041="CPC-Power",IFERROR(INDEX('POWER Device'!$A$1:$BA$5000,MATCH($C1041,'POWER Device'!$I$1:$I$5016,0),MATCH(L$1,'POWER Device'!$A$1:$AZ$1,0)),""),
$B1041&lt;&gt;"CPC",IFERROR(INDEX(鈺太Device!$A$1:$BC$5049,MATCH($C1041,鈺太Device!$E$1:$E$5054,0),MATCH(L$1,鈺太Device!$A$1:$AZ$1,0)),""),
$B1041="CPC",IFERROR(INDEX(鈺太芯Device!$A$1:$BD$5213,MATCH($C1041,鈺太芯Device!$E$1:$E$5267,0),MATCH(L$1,鈺太芯Device!$A$1:$AZ$1,0)),""))</f>
        <v>OM-325
高溫錫膏</v>
      </c>
      <c r="M1041" s="44" t="str">
        <f t="shared" si="102"/>
        <v>ZTS6531S</v>
      </c>
      <c r="N1041" s="44" t="str">
        <f t="shared" si="100"/>
        <v>ZTS6531S-4908YH-3004_v11</v>
      </c>
      <c r="O1041" s="18" t="s">
        <v>31657</v>
      </c>
      <c r="P1041" s="18" t="s">
        <v>33308</v>
      </c>
      <c r="Q1041" s="19" t="s">
        <v>14338</v>
      </c>
      <c r="R1041" s="20" t="str">
        <f t="shared" si="101"/>
        <v>||||||||||</v>
      </c>
      <c r="S1041" s="21" t="s">
        <v>33309</v>
      </c>
      <c r="T1041" s="21"/>
      <c r="U1041" s="21" t="s">
        <v>33310</v>
      </c>
      <c r="V1041" s="22" t="s">
        <v>10</v>
      </c>
    </row>
    <row r="1042" spans="1:22">
      <c r="A1042" s="45" t="str">
        <f t="shared" si="98"/>
        <v>2022-08</v>
      </c>
      <c r="B1042" s="45" t="str">
        <f t="shared" si="97"/>
        <v>HELE</v>
      </c>
      <c r="C1042" s="44" t="str" cm="1">
        <f t="array" ref="C1042" xml:space="preserve">
_xlfn.SWITCH(TRUE,
$B1042="-","-",
$B1042="CPC-Power",
IF($D1042="",
"PK"&amp;$E1042&amp;"_V1."&amp;MAX(VALUE(RIGHT(_xlfn._xlws.FILTER('POWER Device'!$I$1:$I$5016,'POWER Device'!$H$1:$H$5016=$E1042,"-"),1))),
"PK"&amp;$E1042&amp;"_V1."&amp;$D1042),
$B1042="CPC",
IF($D1042="",
"PK"&amp;$E1042&amp;"_V1."&amp;MAX(VALUE(RIGHT(_xlfn._xlws.FILTER(鈺太芯Device!$E$1:$E$5267,鈺太芯Device!$D$1:$D$5267=$E1042,"-"),1))),
"PK"&amp;$E1042&amp;"_V1."&amp;$D1042),
$B1042&lt;&gt;"CPC",
IF($D1042="",
"PK"&amp;$E1042&amp;"_V1."&amp;MAX(VALUE(RIGHT(_xlfn._xlws.FILTER(鈺太Device!$E$1:$E$5054,鈺太Device!$D$1:$D$5054=$E1042,"-"),1)))),
"PK"&amp;$E1042&amp;"_V1."&amp;$D1042)</f>
        <v>PKDT31Q01-98_V1.0</v>
      </c>
      <c r="E1042" s="44" t="str">
        <f t="shared" si="99"/>
        <v>DT31Q01-98</v>
      </c>
      <c r="F1042" s="44" t="str" cm="1">
        <f t="array" ref="F1042">_xlfn.SWITCH(TRUE,
$B1042="-","check",
$B1042="CPC-Power",IFERROR(INDEX('POWER Device'!$A$1:$BA$5000,MATCH($C1042,'POWER Device'!$I$1:$I$5016,0),MATCH(F$1,'POWER Device'!$A$1:$AZ$1,0)),""),
$B1042&lt;&gt;"CPC",IFERROR(INDEX(鈺太Device!$A$1:$BC$5049,MATCH($C1042,鈺太Device!$E$1:$E$5054,0),MATCH(F$1,鈺太Device!$A$1:$AZ$1,0)),""),
$B1042="CPC",IFERROR(INDEX(鈺太芯Device!$A$1:$BD$5213,MATCH($C1042,鈺太芯Device!$E$1:$E$5267,0),MATCH(F$1,鈺太芯Device!$A$1:$AZ$1,0)),""))</f>
        <v>ZTS6531S</v>
      </c>
      <c r="G1042" s="44" t="str" cm="1">
        <f t="array" ref="G1042">_xlfn.SWITCH(TRUE,
$B1042="-","check",
$B1042="CPC-Power",IFERROR(INDEX('POWER Device'!$A$1:$BA$5000,MATCH($C1042,'POWER Device'!$I$1:$I$5016,0),MATCH(G$1,'POWER Device'!$A$1:$AZ$1,0)),""),
$B1042&lt;&gt;"CPC",IFERROR(INDEX(鈺太Device!$A$1:$BC$5049,MATCH($C1042,鈺太Device!$E$1:$E$5054,0),MATCH(G$1,鈺太Device!$A$1:$AZ$1,0)),""),
$B1042="CPC",IFERROR(INDEX(鈺太芯Device!$A$1:$BD$5213,MATCH($C1042,鈺太芯Device!$E$1:$E$5267,0),MATCH(G$1,鈺太芯Device!$A$1:$AZ$1,0)),""))</f>
        <v>4908YH</v>
      </c>
      <c r="H1042" s="44" t="str" cm="1">
        <f t="array" ref="H1042">_xlfn.SWITCH(TRUE,
$B1042="-","check",
$B1042="CPC-Power",IFERROR(INDEX('POWER Device'!$A$1:$BA$5000,MATCH($C1042,'POWER Device'!$I$1:$I$5016,0),MATCH(H$1,'POWER Device'!$A$1:$AZ$1,0)),""),
$B1042&lt;&gt;"CPC",IFERROR(INDEX(鈺太Device!$A$1:$BC$5049,MATCH($C1042,鈺太Device!$E$1:$E$5054,0),MATCH(H$1,鈺太Device!$A$1:$AZ$1,0)),""),
$B1042="CPC",IFERROR(INDEX(鈺太芯Device!$A$1:$BD$5213,MATCH($C1042,鈺太芯Device!$E$1:$E$5267,0),MATCH(H$1,鈺太芯Device!$A$1:$AZ$1,0)),""))</f>
        <v>3004_v11</v>
      </c>
      <c r="I1042" s="44" t="str" cm="1">
        <f t="array" ref="I1042">_xlfn.SWITCH(TRUE,
$B1042="-","check",
$B1042="CPC-Power",IFERROR(INDEX('POWER Device'!$A$1:$BA$5000,MATCH($C1042,'POWER Device'!$I$1:$I$5016,0),MATCH(I$1,'POWER Device'!$A$1:$AZ$1,0)),""),
$B1042&lt;&gt;"CPC",IFERROR(INDEX(鈺太Device!$A$1:$BC$5049,MATCH($C1042,鈺太Device!$E$1:$E$5054,0),MATCH(I$1,鈺太Device!$A$1:$AZ$1,0)),""),
$B1042="CPC",IFERROR(INDEX(鈺太芯Device!$A$1:$BD$5213,MATCH($C1042,鈺太芯Device!$E$1:$E$5267,0),MATCH(I$1,鈺太芯Device!$A$1:$AZ$1,0)),""))</f>
        <v>01B5541S00000
01B5541T00000
01B5541U00000</v>
      </c>
      <c r="J1042" s="44" t="str" cm="1">
        <f t="array" ref="J1042">_xlfn.SWITCH(TRUE,
$B1042="-","check",
$B1042="CPC-Power",IFERROR(INDEX('POWER Device'!$A$1:$BA$5000,MATCH($C1042,'POWER Device'!$I$1:$I$5016,0),MATCH(J$1,'POWER Device'!$A$1:$AZ$1,0)),""),
$B1042&lt;&gt;"CPC",IFERROR(INDEX(鈺太Device!$A$1:$BC$5049,MATCH($C1042,鈺太Device!$E$1:$E$5054,0),MATCH(J$1,鈺太Device!$A$1:$AZ$1,0)),""),
$B1042="CPC",IFERROR(INDEX(鈺太芯Device!$A$1:$BD$5213,MATCH($C1042,鈺太芯Device!$E$1:$E$5267,0),MATCH(J$1,鈺太芯Device!$A$1:$AZ$1,0)),""))</f>
        <v>無</v>
      </c>
      <c r="K1042" s="44" t="str" cm="1">
        <f t="array" ref="K1042">_xlfn.SWITCH(TRUE,
$B1042="-","check",
$B1042="CPC-Power",IFERROR(INDEX('POWER Device'!$A$1:$BA$5000,MATCH($C1042,'POWER Device'!$I$1:$I$5016,0),MATCH(K$1,'POWER Device'!$A$1:$AZ$1,0)),""),
$B1042&lt;&gt;"CPC",IFERROR(INDEX(鈺太Device!$A$1:$BC$5049,MATCH($C1042,鈺太Device!$E$1:$E$5054,0),MATCH(K$1,鈺太Device!$A$1:$AZ$1,0)),""),
$B1042="CPC",IFERROR(INDEX(鈺太芯Device!$A$1:$BD$5213,MATCH($C1042,鈺太芯Device!$E$1:$E$5267,0),MATCH(K$1,鈺太芯Device!$A$1:$AZ$1,0)),""))</f>
        <v>None</v>
      </c>
      <c r="L1042" s="44" t="str" cm="1">
        <f t="array" ref="L1042">_xlfn.SWITCH(TRUE,
$B1042="-","check",
$B1042="CPC-Power",IFERROR(INDEX('POWER Device'!$A$1:$BA$5000,MATCH($C1042,'POWER Device'!$I$1:$I$5016,0),MATCH(L$1,'POWER Device'!$A$1:$AZ$1,0)),""),
$B1042&lt;&gt;"CPC",IFERROR(INDEX(鈺太Device!$A$1:$BC$5049,MATCH($C1042,鈺太Device!$E$1:$E$5054,0),MATCH(L$1,鈺太Device!$A$1:$AZ$1,0)),""),
$B1042="CPC",IFERROR(INDEX(鈺太芯Device!$A$1:$BD$5213,MATCH($C1042,鈺太芯Device!$E$1:$E$5267,0),MATCH(L$1,鈺太芯Device!$A$1:$AZ$1,0)),""))</f>
        <v>OM-325
高溫錫膏</v>
      </c>
      <c r="M1042" s="44" t="str">
        <f t="shared" si="102"/>
        <v>ZTS6531S</v>
      </c>
      <c r="N1042" s="44" t="str">
        <f t="shared" si="100"/>
        <v>ZTS6531S-4908YH-3004_v11</v>
      </c>
      <c r="O1042" s="18" t="s">
        <v>31657</v>
      </c>
      <c r="P1042" s="18" t="s">
        <v>33311</v>
      </c>
      <c r="Q1042" s="19" t="s">
        <v>14914</v>
      </c>
      <c r="R1042" s="20" t="str">
        <f t="shared" si="101"/>
        <v>||||||||||</v>
      </c>
      <c r="S1042" s="21"/>
      <c r="T1042" s="21"/>
      <c r="U1042" s="21" t="s">
        <v>32852</v>
      </c>
      <c r="V1042" s="22" t="s">
        <v>10</v>
      </c>
    </row>
    <row r="1043" spans="1:22">
      <c r="A1043" s="45" t="str">
        <f t="shared" si="98"/>
        <v>2023-02</v>
      </c>
      <c r="B1043" s="45" t="str">
        <f t="shared" si="97"/>
        <v>HELE</v>
      </c>
      <c r="C1043" s="44" t="str" cm="1">
        <f t="array" ref="C1043" xml:space="preserve">
_xlfn.SWITCH(TRUE,
$B1043="-","-",
$B1043="CPC-Power",
IF($D1043="",
"PK"&amp;$E1043&amp;"_V1."&amp;MAX(VALUE(RIGHT(_xlfn._xlws.FILTER('POWER Device'!$I$1:$I$5016,'POWER Device'!$H$1:$H$5016=$E1043,"-"),1))),
"PK"&amp;$E1043&amp;"_V1."&amp;$D1043),
$B1043="CPC",
IF($D1043="",
"PK"&amp;$E1043&amp;"_V1."&amp;MAX(VALUE(RIGHT(_xlfn._xlws.FILTER(鈺太芯Device!$E$1:$E$5267,鈺太芯Device!$D$1:$D$5267=$E1043,"-"),1))),
"PK"&amp;$E1043&amp;"_V1."&amp;$D1043),
$B1043&lt;&gt;"CPC",
IF($D1043="",
"PK"&amp;$E1043&amp;"_V1."&amp;MAX(VALUE(RIGHT(_xlfn._xlws.FILTER(鈺太Device!$E$1:$E$5054,鈺太Device!$D$1:$D$5054=$E1043,"-"),1)))),
"PK"&amp;$E1043&amp;"_V1."&amp;$D1043)</f>
        <v>PKDT31Q01-98_V1.0</v>
      </c>
      <c r="E1043" s="44" t="str">
        <f t="shared" si="99"/>
        <v>DT31Q01-98</v>
      </c>
      <c r="F1043" s="44" t="str" cm="1">
        <f t="array" ref="F1043">_xlfn.SWITCH(TRUE,
$B1043="-","check",
$B1043="CPC-Power",IFERROR(INDEX('POWER Device'!$A$1:$BA$5000,MATCH($C1043,'POWER Device'!$I$1:$I$5016,0),MATCH(F$1,'POWER Device'!$A$1:$AZ$1,0)),""),
$B1043&lt;&gt;"CPC",IFERROR(INDEX(鈺太Device!$A$1:$BC$5049,MATCH($C1043,鈺太Device!$E$1:$E$5054,0),MATCH(F$1,鈺太Device!$A$1:$AZ$1,0)),""),
$B1043="CPC",IFERROR(INDEX(鈺太芯Device!$A$1:$BD$5213,MATCH($C1043,鈺太芯Device!$E$1:$E$5267,0),MATCH(F$1,鈺太芯Device!$A$1:$AZ$1,0)),""))</f>
        <v>ZTS6531S</v>
      </c>
      <c r="G1043" s="44" t="str" cm="1">
        <f t="array" ref="G1043">_xlfn.SWITCH(TRUE,
$B1043="-","check",
$B1043="CPC-Power",IFERROR(INDEX('POWER Device'!$A$1:$BA$5000,MATCH($C1043,'POWER Device'!$I$1:$I$5016,0),MATCH(G$1,'POWER Device'!$A$1:$AZ$1,0)),""),
$B1043&lt;&gt;"CPC",IFERROR(INDEX(鈺太Device!$A$1:$BC$5049,MATCH($C1043,鈺太Device!$E$1:$E$5054,0),MATCH(G$1,鈺太Device!$A$1:$AZ$1,0)),""),
$B1043="CPC",IFERROR(INDEX(鈺太芯Device!$A$1:$BD$5213,MATCH($C1043,鈺太芯Device!$E$1:$E$5267,0),MATCH(G$1,鈺太芯Device!$A$1:$AZ$1,0)),""))</f>
        <v>4908YH</v>
      </c>
      <c r="H1043" s="44" t="str" cm="1">
        <f t="array" ref="H1043">_xlfn.SWITCH(TRUE,
$B1043="-","check",
$B1043="CPC-Power",IFERROR(INDEX('POWER Device'!$A$1:$BA$5000,MATCH($C1043,'POWER Device'!$I$1:$I$5016,0),MATCH(H$1,'POWER Device'!$A$1:$AZ$1,0)),""),
$B1043&lt;&gt;"CPC",IFERROR(INDEX(鈺太Device!$A$1:$BC$5049,MATCH($C1043,鈺太Device!$E$1:$E$5054,0),MATCH(H$1,鈺太Device!$A$1:$AZ$1,0)),""),
$B1043="CPC",IFERROR(INDEX(鈺太芯Device!$A$1:$BD$5213,MATCH($C1043,鈺太芯Device!$E$1:$E$5267,0),MATCH(H$1,鈺太芯Device!$A$1:$AZ$1,0)),""))</f>
        <v>3004_v11</v>
      </c>
      <c r="I1043" s="44" t="str" cm="1">
        <f t="array" ref="I1043">_xlfn.SWITCH(TRUE,
$B1043="-","check",
$B1043="CPC-Power",IFERROR(INDEX('POWER Device'!$A$1:$BA$5000,MATCH($C1043,'POWER Device'!$I$1:$I$5016,0),MATCH(I$1,'POWER Device'!$A$1:$AZ$1,0)),""),
$B1043&lt;&gt;"CPC",IFERROR(INDEX(鈺太Device!$A$1:$BC$5049,MATCH($C1043,鈺太Device!$E$1:$E$5054,0),MATCH(I$1,鈺太Device!$A$1:$AZ$1,0)),""),
$B1043="CPC",IFERROR(INDEX(鈺太芯Device!$A$1:$BD$5213,MATCH($C1043,鈺太芯Device!$E$1:$E$5267,0),MATCH(I$1,鈺太芯Device!$A$1:$AZ$1,0)),""))</f>
        <v>01B5541S00000
01B5541T00000
01B5541U00000</v>
      </c>
      <c r="J1043" s="44" t="str" cm="1">
        <f t="array" ref="J1043">_xlfn.SWITCH(TRUE,
$B1043="-","check",
$B1043="CPC-Power",IFERROR(INDEX('POWER Device'!$A$1:$BA$5000,MATCH($C1043,'POWER Device'!$I$1:$I$5016,0),MATCH(J$1,'POWER Device'!$A$1:$AZ$1,0)),""),
$B1043&lt;&gt;"CPC",IFERROR(INDEX(鈺太Device!$A$1:$BC$5049,MATCH($C1043,鈺太Device!$E$1:$E$5054,0),MATCH(J$1,鈺太Device!$A$1:$AZ$1,0)),""),
$B1043="CPC",IFERROR(INDEX(鈺太芯Device!$A$1:$BD$5213,MATCH($C1043,鈺太芯Device!$E$1:$E$5267,0),MATCH(J$1,鈺太芯Device!$A$1:$AZ$1,0)),""))</f>
        <v>無</v>
      </c>
      <c r="K1043" s="44" t="str" cm="1">
        <f t="array" ref="K1043">_xlfn.SWITCH(TRUE,
$B1043="-","check",
$B1043="CPC-Power",IFERROR(INDEX('POWER Device'!$A$1:$BA$5000,MATCH($C1043,'POWER Device'!$I$1:$I$5016,0),MATCH(K$1,'POWER Device'!$A$1:$AZ$1,0)),""),
$B1043&lt;&gt;"CPC",IFERROR(INDEX(鈺太Device!$A$1:$BC$5049,MATCH($C1043,鈺太Device!$E$1:$E$5054,0),MATCH(K$1,鈺太Device!$A$1:$AZ$1,0)),""),
$B1043="CPC",IFERROR(INDEX(鈺太芯Device!$A$1:$BD$5213,MATCH($C1043,鈺太芯Device!$E$1:$E$5267,0),MATCH(K$1,鈺太芯Device!$A$1:$AZ$1,0)),""))</f>
        <v>None</v>
      </c>
      <c r="L1043" s="44" t="str" cm="1">
        <f t="array" ref="L1043">_xlfn.SWITCH(TRUE,
$B1043="-","check",
$B1043="CPC-Power",IFERROR(INDEX('POWER Device'!$A$1:$BA$5000,MATCH($C1043,'POWER Device'!$I$1:$I$5016,0),MATCH(L$1,'POWER Device'!$A$1:$AZ$1,0)),""),
$B1043&lt;&gt;"CPC",IFERROR(INDEX(鈺太Device!$A$1:$BC$5049,MATCH($C1043,鈺太Device!$E$1:$E$5054,0),MATCH(L$1,鈺太Device!$A$1:$AZ$1,0)),""),
$B1043="CPC",IFERROR(INDEX(鈺太芯Device!$A$1:$BD$5213,MATCH($C1043,鈺太芯Device!$E$1:$E$5267,0),MATCH(L$1,鈺太芯Device!$A$1:$AZ$1,0)),""))</f>
        <v>OM-325
高溫錫膏</v>
      </c>
      <c r="M1043" s="44" t="str">
        <f t="shared" si="102"/>
        <v>ZTS6531S</v>
      </c>
      <c r="N1043" s="44" t="str">
        <f t="shared" si="100"/>
        <v>ZTS6531S-4908YH-3004_v11</v>
      </c>
      <c r="O1043" s="18" t="s">
        <v>31657</v>
      </c>
      <c r="P1043" s="18" t="s">
        <v>33312</v>
      </c>
      <c r="Q1043" s="19" t="s">
        <v>14914</v>
      </c>
      <c r="R1043" s="20" t="str">
        <f t="shared" si="101"/>
        <v>||||||||||</v>
      </c>
      <c r="S1043" s="21" t="s">
        <v>33313</v>
      </c>
      <c r="T1043" s="21"/>
      <c r="U1043" s="21" t="s">
        <v>33314</v>
      </c>
      <c r="V1043" s="22" t="s">
        <v>10</v>
      </c>
    </row>
    <row r="1044" spans="1:22" ht="60">
      <c r="A1044" s="45" t="str">
        <f t="shared" si="98"/>
        <v>2022-04</v>
      </c>
      <c r="B1044" s="45" t="str">
        <f t="shared" ref="B1044:B1107" si="103">IF($O1044="","check",$O1044)</f>
        <v>HELE</v>
      </c>
      <c r="C1044" s="44" t="str" cm="1">
        <f t="array" ref="C1044" xml:space="preserve">
_xlfn.SWITCH(TRUE,
$B1044="-","-",
$B1044="CPC-Power",
IF($D1044="",
"PK"&amp;$E1044&amp;"_V1."&amp;MAX(VALUE(RIGHT(_xlfn._xlws.FILTER('POWER Device'!$I$1:$I$5016,'POWER Device'!$H$1:$H$5016=$E1044,"-"),1))),
"PK"&amp;$E1044&amp;"_V1."&amp;$D1044),
$B1044="CPC",
IF($D1044="",
"PK"&amp;$E1044&amp;"_V1."&amp;MAX(VALUE(RIGHT(_xlfn._xlws.FILTER(鈺太芯Device!$E$1:$E$5267,鈺太芯Device!$D$1:$D$5267=$E1044,"-"),1))),
"PK"&amp;$E1044&amp;"_V1."&amp;$D1044),
$B1044&lt;&gt;"CPC",
IF($D1044="",
"PK"&amp;$E1044&amp;"_V1."&amp;MAX(VALUE(RIGHT(_xlfn._xlws.FILTER(鈺太Device!$E$1:$E$5054,鈺太Device!$D$1:$D$5054=$E1044,"-"),1)))),
"PK"&amp;$E1044&amp;"_V1."&amp;$D1044)</f>
        <v>PKDT31Q01-109_V1.0</v>
      </c>
      <c r="E1044" s="44" t="str">
        <f t="shared" si="99"/>
        <v>DT31Q01-109</v>
      </c>
      <c r="F1044" s="44" t="str" cm="1">
        <f t="array" ref="F1044">_xlfn.SWITCH(TRUE,
$B1044="-","check",
$B1044="CPC-Power",IFERROR(INDEX('POWER Device'!$A$1:$BA$5000,MATCH($C1044,'POWER Device'!$I$1:$I$5016,0),MATCH(F$1,'POWER Device'!$A$1:$AZ$1,0)),""),
$B1044&lt;&gt;"CPC",IFERROR(INDEX(鈺太Device!$A$1:$BC$5049,MATCH($C1044,鈺太Device!$E$1:$E$5054,0),MATCH(F$1,鈺太Device!$A$1:$AZ$1,0)),""),
$B1044="CPC",IFERROR(INDEX(鈺太芯Device!$A$1:$BD$5213,MATCH($C1044,鈺太芯Device!$E$1:$E$5267,0),MATCH(F$1,鈺太芯Device!$A$1:$AZ$1,0)),""))</f>
        <v>ZTS6531S</v>
      </c>
      <c r="G1044" s="44" t="str" cm="1">
        <f t="array" ref="G1044">_xlfn.SWITCH(TRUE,
$B1044="-","check",
$B1044="CPC-Power",IFERROR(INDEX('POWER Device'!$A$1:$BA$5000,MATCH($C1044,'POWER Device'!$I$1:$I$5016,0),MATCH(G$1,'POWER Device'!$A$1:$AZ$1,0)),""),
$B1044&lt;&gt;"CPC",IFERROR(INDEX(鈺太Device!$A$1:$BC$5049,MATCH($C1044,鈺太Device!$E$1:$E$5054,0),MATCH(G$1,鈺太Device!$A$1:$AZ$1,0)),""),
$B1044="CPC",IFERROR(INDEX(鈺太芯Device!$A$1:$BD$5213,MATCH($C1044,鈺太芯Device!$E$1:$E$5267,0),MATCH(G$1,鈺太芯Device!$A$1:$AZ$1,0)),""))</f>
        <v>4918ZB</v>
      </c>
      <c r="H1044" s="44" t="str" cm="1">
        <f t="array" ref="H1044">_xlfn.SWITCH(TRUE,
$B1044="-","check",
$B1044="CPC-Power",IFERROR(INDEX('POWER Device'!$A$1:$BA$5000,MATCH($C1044,'POWER Device'!$I$1:$I$5016,0),MATCH(H$1,'POWER Device'!$A$1:$AZ$1,0)),""),
$B1044&lt;&gt;"CPC",IFERROR(INDEX(鈺太Device!$A$1:$BC$5049,MATCH($C1044,鈺太Device!$E$1:$E$5054,0),MATCH(H$1,鈺太Device!$A$1:$AZ$1,0)),""),
$B1044="CPC",IFERROR(INDEX(鈺太芯Device!$A$1:$BD$5213,MATCH($C1044,鈺太芯Device!$E$1:$E$5267,0),MATCH(H$1,鈺太芯Device!$A$1:$AZ$1,0)),""))</f>
        <v>3004_v11</v>
      </c>
      <c r="I1044" s="44" t="str" cm="1">
        <f t="array" ref="I1044">_xlfn.SWITCH(TRUE,
$B1044="-","check",
$B1044="CPC-Power",IFERROR(INDEX('POWER Device'!$A$1:$BA$5000,MATCH($C1044,'POWER Device'!$I$1:$I$5016,0),MATCH(I$1,'POWER Device'!$A$1:$AZ$1,0)),""),
$B1044&lt;&gt;"CPC",IFERROR(INDEX(鈺太Device!$A$1:$BC$5049,MATCH($C1044,鈺太Device!$E$1:$E$5054,0),MATCH(I$1,鈺太Device!$A$1:$AZ$1,0)),""),
$B1044="CPC",IFERROR(INDEX(鈺太芯Device!$A$1:$BD$5213,MATCH($C1044,鈺太芯Device!$E$1:$E$5267,0),MATCH(I$1,鈺太芯Device!$A$1:$AZ$1,0)),""))</f>
        <v>01B554166U4G0
01B554167U2G0
01B554165U2N0</v>
      </c>
      <c r="J1044" s="44" t="str" cm="1">
        <f t="array" ref="J1044">_xlfn.SWITCH(TRUE,
$B1044="-","check",
$B1044="CPC-Power",IFERROR(INDEX('POWER Device'!$A$1:$BA$5000,MATCH($C1044,'POWER Device'!$I$1:$I$5016,0),MATCH(J$1,'POWER Device'!$A$1:$AZ$1,0)),""),
$B1044&lt;&gt;"CPC",IFERROR(INDEX(鈺太Device!$A$1:$BC$5049,MATCH($C1044,鈺太Device!$E$1:$E$5054,0),MATCH(J$1,鈺太Device!$A$1:$AZ$1,0)),""),
$B1044="CPC",IFERROR(INDEX(鈺太芯Device!$A$1:$BD$5213,MATCH($C1044,鈺太芯Device!$E$1:$E$5267,0),MATCH(J$1,鈺太芯Device!$A$1:$AZ$1,0)),""))</f>
        <v>無</v>
      </c>
      <c r="K1044" s="44" t="str" cm="1">
        <f t="array" ref="K1044">_xlfn.SWITCH(TRUE,
$B1044="-","check",
$B1044="CPC-Power",IFERROR(INDEX('POWER Device'!$A$1:$BA$5000,MATCH($C1044,'POWER Device'!$I$1:$I$5016,0),MATCH(K$1,'POWER Device'!$A$1:$AZ$1,0)),""),
$B1044&lt;&gt;"CPC",IFERROR(INDEX(鈺太Device!$A$1:$BC$5049,MATCH($C1044,鈺太Device!$E$1:$E$5054,0),MATCH(K$1,鈺太Device!$A$1:$AZ$1,0)),""),
$B1044="CPC",IFERROR(INDEX(鈺太芯Device!$A$1:$BD$5213,MATCH($C1044,鈺太芯Device!$E$1:$E$5267,0),MATCH(K$1,鈺太芯Device!$A$1:$AZ$1,0)),""))</f>
        <v>None</v>
      </c>
      <c r="L1044" s="44" t="str" cm="1">
        <f t="array" ref="L1044">_xlfn.SWITCH(TRUE,
$B1044="-","check",
$B1044="CPC-Power",IFERROR(INDEX('POWER Device'!$A$1:$BA$5000,MATCH($C1044,'POWER Device'!$I$1:$I$5016,0),MATCH(L$1,'POWER Device'!$A$1:$AZ$1,0)),""),
$B1044&lt;&gt;"CPC",IFERROR(INDEX(鈺太Device!$A$1:$BC$5049,MATCH($C1044,鈺太Device!$E$1:$E$5054,0),MATCH(L$1,鈺太Device!$A$1:$AZ$1,0)),""),
$B1044="CPC",IFERROR(INDEX(鈺太芯Device!$A$1:$BD$5213,MATCH($C1044,鈺太芯Device!$E$1:$E$5267,0),MATCH(L$1,鈺太芯Device!$A$1:$AZ$1,0)),""))</f>
        <v xml:space="preserve">OM-325 高溫錫膏 </v>
      </c>
      <c r="M1044" s="44" t="str">
        <f t="shared" si="102"/>
        <v>ZTS6531S</v>
      </c>
      <c r="N1044" s="44" t="str">
        <f t="shared" si="100"/>
        <v>ZTS6531S-4918ZB-3004_v11</v>
      </c>
      <c r="O1044" s="18" t="s">
        <v>31657</v>
      </c>
      <c r="P1044" s="18" t="s">
        <v>33315</v>
      </c>
      <c r="Q1044" s="19" t="s">
        <v>14352</v>
      </c>
      <c r="R1044" s="20" t="str">
        <f t="shared" si="101"/>
        <v>||||||||||</v>
      </c>
      <c r="S1044" s="21"/>
      <c r="T1044" s="21"/>
      <c r="U1044" s="21" t="s">
        <v>33316</v>
      </c>
      <c r="V1044" s="22" t="s">
        <v>10</v>
      </c>
    </row>
    <row r="1045" spans="1:22" ht="72">
      <c r="A1045" s="45" t="str">
        <f t="shared" si="98"/>
        <v>2022-04</v>
      </c>
      <c r="B1045" s="45" t="str">
        <f t="shared" si="103"/>
        <v>HELE</v>
      </c>
      <c r="C1045" s="44" t="str" cm="1">
        <f t="array" ref="C1045" xml:space="preserve">
_xlfn.SWITCH(TRUE,
$B1045="-","-",
$B1045="CPC-Power",
IF($D1045="",
"PK"&amp;$E1045&amp;"_V1."&amp;MAX(VALUE(RIGHT(_xlfn._xlws.FILTER('POWER Device'!$I$1:$I$5016,'POWER Device'!$H$1:$H$5016=$E1045,"-"),1))),
"PK"&amp;$E1045&amp;"_V1."&amp;$D1045),
$B1045="CPC",
IF($D1045="",
"PK"&amp;$E1045&amp;"_V1."&amp;MAX(VALUE(RIGHT(_xlfn._xlws.FILTER(鈺太芯Device!$E$1:$E$5267,鈺太芯Device!$D$1:$D$5267=$E1045,"-"),1))),
"PK"&amp;$E1045&amp;"_V1."&amp;$D1045),
$B1045&lt;&gt;"CPC",
IF($D1045="",
"PK"&amp;$E1045&amp;"_V1."&amp;MAX(VALUE(RIGHT(_xlfn._xlws.FILTER(鈺太Device!$E$1:$E$5054,鈺太Device!$D$1:$D$5054=$E1045,"-"),1)))),
"PK"&amp;$E1045&amp;"_V1."&amp;$D1045)</f>
        <v>PKDT31Q01-111_V1.0</v>
      </c>
      <c r="E1045" s="44" t="str">
        <f t="shared" si="99"/>
        <v>DT31Q01-111</v>
      </c>
      <c r="F1045" s="44" t="str" cm="1">
        <f t="array" ref="F1045">_xlfn.SWITCH(TRUE,
$B1045="-","check",
$B1045="CPC-Power",IFERROR(INDEX('POWER Device'!$A$1:$BA$5000,MATCH($C1045,'POWER Device'!$I$1:$I$5016,0),MATCH(F$1,'POWER Device'!$A$1:$AZ$1,0)),""),
$B1045&lt;&gt;"CPC",IFERROR(INDEX(鈺太Device!$A$1:$BC$5049,MATCH($C1045,鈺太Device!$E$1:$E$5054,0),MATCH(F$1,鈺太Device!$A$1:$AZ$1,0)),""),
$B1045="CPC",IFERROR(INDEX(鈺太芯Device!$A$1:$BD$5213,MATCH($C1045,鈺太芯Device!$E$1:$E$5267,0),MATCH(F$1,鈺太芯Device!$A$1:$AZ$1,0)),""))</f>
        <v>ZTS6531S</v>
      </c>
      <c r="G1045" s="44" t="str" cm="1">
        <f t="array" ref="G1045">_xlfn.SWITCH(TRUE,
$B1045="-","check",
$B1045="CPC-Power",IFERROR(INDEX('POWER Device'!$A$1:$BA$5000,MATCH($C1045,'POWER Device'!$I$1:$I$5016,0),MATCH(G$1,'POWER Device'!$A$1:$AZ$1,0)),""),
$B1045&lt;&gt;"CPC",IFERROR(INDEX(鈺太Device!$A$1:$BC$5049,MATCH($C1045,鈺太Device!$E$1:$E$5054,0),MATCH(G$1,鈺太Device!$A$1:$AZ$1,0)),""),
$B1045="CPC",IFERROR(INDEX(鈺太芯Device!$A$1:$BD$5213,MATCH($C1045,鈺太芯Device!$E$1:$E$5267,0),MATCH(G$1,鈺太芯Device!$A$1:$AZ$1,0)),""))</f>
        <v>4918ZB</v>
      </c>
      <c r="H1045" s="44" t="str" cm="1">
        <f t="array" ref="H1045">_xlfn.SWITCH(TRUE,
$B1045="-","check",
$B1045="CPC-Power",IFERROR(INDEX('POWER Device'!$A$1:$BA$5000,MATCH($C1045,'POWER Device'!$I$1:$I$5016,0),MATCH(H$1,'POWER Device'!$A$1:$AZ$1,0)),""),
$B1045&lt;&gt;"CPC",IFERROR(INDEX(鈺太Device!$A$1:$BC$5049,MATCH($C1045,鈺太Device!$E$1:$E$5054,0),MATCH(H$1,鈺太Device!$A$1:$AZ$1,0)),""),
$B1045="CPC",IFERROR(INDEX(鈺太芯Device!$A$1:$BD$5213,MATCH($C1045,鈺太芯Device!$E$1:$E$5267,0),MATCH(H$1,鈺太芯Device!$A$1:$AZ$1,0)),""))</f>
        <v>3004_v11</v>
      </c>
      <c r="I1045" s="44" t="str" cm="1">
        <f t="array" ref="I1045">_xlfn.SWITCH(TRUE,
$B1045="-","check",
$B1045="CPC-Power",IFERROR(INDEX('POWER Device'!$A$1:$BA$5000,MATCH($C1045,'POWER Device'!$I$1:$I$5016,0),MATCH(I$1,'POWER Device'!$A$1:$AZ$1,0)),""),
$B1045&lt;&gt;"CPC",IFERROR(INDEX(鈺太Device!$A$1:$BC$5049,MATCH($C1045,鈺太Device!$E$1:$E$5054,0),MATCH(I$1,鈺太Device!$A$1:$AZ$1,0)),""),
$B1045="CPC",IFERROR(INDEX(鈺太芯Device!$A$1:$BD$5213,MATCH($C1045,鈺太芯Device!$E$1:$E$5267,0),MATCH(I$1,鈺太芯Device!$A$1:$AZ$1,0)),""))</f>
        <v>01B554166U4G0
01B554167U2G0
01B554165U2N0</v>
      </c>
      <c r="J1045" s="44" t="str" cm="1">
        <f t="array" ref="J1045">_xlfn.SWITCH(TRUE,
$B1045="-","check",
$B1045="CPC-Power",IFERROR(INDEX('POWER Device'!$A$1:$BA$5000,MATCH($C1045,'POWER Device'!$I$1:$I$5016,0),MATCH(J$1,'POWER Device'!$A$1:$AZ$1,0)),""),
$B1045&lt;&gt;"CPC",IFERROR(INDEX(鈺太Device!$A$1:$BC$5049,MATCH($C1045,鈺太Device!$E$1:$E$5054,0),MATCH(J$1,鈺太Device!$A$1:$AZ$1,0)),""),
$B1045="CPC",IFERROR(INDEX(鈺太芯Device!$A$1:$BD$5213,MATCH($C1045,鈺太芯Device!$E$1:$E$5267,0),MATCH(J$1,鈺太芯Device!$A$1:$AZ$1,0)),""))</f>
        <v>無</v>
      </c>
      <c r="K1045" s="44" t="str" cm="1">
        <f t="array" ref="K1045">_xlfn.SWITCH(TRUE,
$B1045="-","check",
$B1045="CPC-Power",IFERROR(INDEX('POWER Device'!$A$1:$BA$5000,MATCH($C1045,'POWER Device'!$I$1:$I$5016,0),MATCH(K$1,'POWER Device'!$A$1:$AZ$1,0)),""),
$B1045&lt;&gt;"CPC",IFERROR(INDEX(鈺太Device!$A$1:$BC$5049,MATCH($C1045,鈺太Device!$E$1:$E$5054,0),MATCH(K$1,鈺太Device!$A$1:$AZ$1,0)),""),
$B1045="CPC",IFERROR(INDEX(鈺太芯Device!$A$1:$BD$5213,MATCH($C1045,鈺太芯Device!$E$1:$E$5267,0),MATCH(K$1,鈺太芯Device!$A$1:$AZ$1,0)),""))</f>
        <v>None</v>
      </c>
      <c r="L1045" s="44" t="str" cm="1">
        <f t="array" ref="L1045">_xlfn.SWITCH(TRUE,
$B1045="-","check",
$B1045="CPC-Power",IFERROR(INDEX('POWER Device'!$A$1:$BA$5000,MATCH($C1045,'POWER Device'!$I$1:$I$5016,0),MATCH(L$1,'POWER Device'!$A$1:$AZ$1,0)),""),
$B1045&lt;&gt;"CPC",IFERROR(INDEX(鈺太Device!$A$1:$BC$5049,MATCH($C1045,鈺太Device!$E$1:$E$5054,0),MATCH(L$1,鈺太Device!$A$1:$AZ$1,0)),""),
$B1045="CPC",IFERROR(INDEX(鈺太芯Device!$A$1:$BD$5213,MATCH($C1045,鈺太芯Device!$E$1:$E$5267,0),MATCH(L$1,鈺太芯Device!$A$1:$AZ$1,0)),""))</f>
        <v xml:space="preserve">OM-325 高溫錫膏 </v>
      </c>
      <c r="M1045" s="44" t="str">
        <f t="shared" si="102"/>
        <v>ZTS6531S</v>
      </c>
      <c r="N1045" s="44" t="str">
        <f t="shared" si="100"/>
        <v>ZTS6531S-4918ZB-3004_v11</v>
      </c>
      <c r="O1045" s="18" t="s">
        <v>31657</v>
      </c>
      <c r="P1045" s="18" t="s">
        <v>33317</v>
      </c>
      <c r="Q1045" s="19" t="s">
        <v>14360</v>
      </c>
      <c r="R1045" s="20" t="str">
        <f t="shared" si="101"/>
        <v>||||||||||</v>
      </c>
      <c r="S1045" s="21"/>
      <c r="T1045" s="21"/>
      <c r="U1045" s="21" t="s">
        <v>33318</v>
      </c>
      <c r="V1045" s="22" t="s">
        <v>10</v>
      </c>
    </row>
    <row r="1046" spans="1:22">
      <c r="A1046" s="45" t="str">
        <f t="shared" si="98"/>
        <v>2022-04</v>
      </c>
      <c r="B1046" s="45" t="str">
        <f t="shared" si="103"/>
        <v>HELE</v>
      </c>
      <c r="C1046" s="44" t="str" cm="1">
        <f t="array" ref="C1046" xml:space="preserve">
_xlfn.SWITCH(TRUE,
$B1046="-","-",
$B1046="CPC-Power",
IF($D1046="",
"PK"&amp;$E1046&amp;"_V1."&amp;MAX(VALUE(RIGHT(_xlfn._xlws.FILTER('POWER Device'!$I$1:$I$5016,'POWER Device'!$H$1:$H$5016=$E1046,"-"),1))),
"PK"&amp;$E1046&amp;"_V1."&amp;$D1046),
$B1046="CPC",
IF($D1046="",
"PK"&amp;$E1046&amp;"_V1."&amp;MAX(VALUE(RIGHT(_xlfn._xlws.FILTER(鈺太芯Device!$E$1:$E$5267,鈺太芯Device!$D$1:$D$5267=$E1046,"-"),1))),
"PK"&amp;$E1046&amp;"_V1."&amp;$D1046),
$B1046&lt;&gt;"CPC",
IF($D1046="",
"PK"&amp;$E1046&amp;"_V1."&amp;MAX(VALUE(RIGHT(_xlfn._xlws.FILTER(鈺太Device!$E$1:$E$5054,鈺太Device!$D$1:$D$5054=$E1046,"-"),1)))),
"PK"&amp;$E1046&amp;"_V1."&amp;$D1046)</f>
        <v>PKDT31Q01-111_V1.0</v>
      </c>
      <c r="E1046" s="44" t="str">
        <f t="shared" si="99"/>
        <v>DT31Q01-111</v>
      </c>
      <c r="F1046" s="44" t="str" cm="1">
        <f t="array" ref="F1046">_xlfn.SWITCH(TRUE,
$B1046="-","check",
$B1046="CPC-Power",IFERROR(INDEX('POWER Device'!$A$1:$BA$5000,MATCH($C1046,'POWER Device'!$I$1:$I$5016,0),MATCH(F$1,'POWER Device'!$A$1:$AZ$1,0)),""),
$B1046&lt;&gt;"CPC",IFERROR(INDEX(鈺太Device!$A$1:$BC$5049,MATCH($C1046,鈺太Device!$E$1:$E$5054,0),MATCH(F$1,鈺太Device!$A$1:$AZ$1,0)),""),
$B1046="CPC",IFERROR(INDEX(鈺太芯Device!$A$1:$BD$5213,MATCH($C1046,鈺太芯Device!$E$1:$E$5267,0),MATCH(F$1,鈺太芯Device!$A$1:$AZ$1,0)),""))</f>
        <v>ZTS6531S</v>
      </c>
      <c r="G1046" s="44" t="str" cm="1">
        <f t="array" ref="G1046">_xlfn.SWITCH(TRUE,
$B1046="-","check",
$B1046="CPC-Power",IFERROR(INDEX('POWER Device'!$A$1:$BA$5000,MATCH($C1046,'POWER Device'!$I$1:$I$5016,0),MATCH(G$1,'POWER Device'!$A$1:$AZ$1,0)),""),
$B1046&lt;&gt;"CPC",IFERROR(INDEX(鈺太Device!$A$1:$BC$5049,MATCH($C1046,鈺太Device!$E$1:$E$5054,0),MATCH(G$1,鈺太Device!$A$1:$AZ$1,0)),""),
$B1046="CPC",IFERROR(INDEX(鈺太芯Device!$A$1:$BD$5213,MATCH($C1046,鈺太芯Device!$E$1:$E$5267,0),MATCH(G$1,鈺太芯Device!$A$1:$AZ$1,0)),""))</f>
        <v>4918ZB</v>
      </c>
      <c r="H1046" s="44" t="str" cm="1">
        <f t="array" ref="H1046">_xlfn.SWITCH(TRUE,
$B1046="-","check",
$B1046="CPC-Power",IFERROR(INDEX('POWER Device'!$A$1:$BA$5000,MATCH($C1046,'POWER Device'!$I$1:$I$5016,0),MATCH(H$1,'POWER Device'!$A$1:$AZ$1,0)),""),
$B1046&lt;&gt;"CPC",IFERROR(INDEX(鈺太Device!$A$1:$BC$5049,MATCH($C1046,鈺太Device!$E$1:$E$5054,0),MATCH(H$1,鈺太Device!$A$1:$AZ$1,0)),""),
$B1046="CPC",IFERROR(INDEX(鈺太芯Device!$A$1:$BD$5213,MATCH($C1046,鈺太芯Device!$E$1:$E$5267,0),MATCH(H$1,鈺太芯Device!$A$1:$AZ$1,0)),""))</f>
        <v>3004_v11</v>
      </c>
      <c r="I1046" s="44" t="str" cm="1">
        <f t="array" ref="I1046">_xlfn.SWITCH(TRUE,
$B1046="-","check",
$B1046="CPC-Power",IFERROR(INDEX('POWER Device'!$A$1:$BA$5000,MATCH($C1046,'POWER Device'!$I$1:$I$5016,0),MATCH(I$1,'POWER Device'!$A$1:$AZ$1,0)),""),
$B1046&lt;&gt;"CPC",IFERROR(INDEX(鈺太Device!$A$1:$BC$5049,MATCH($C1046,鈺太Device!$E$1:$E$5054,0),MATCH(I$1,鈺太Device!$A$1:$AZ$1,0)),""),
$B1046="CPC",IFERROR(INDEX(鈺太芯Device!$A$1:$BD$5213,MATCH($C1046,鈺太芯Device!$E$1:$E$5267,0),MATCH(I$1,鈺太芯Device!$A$1:$AZ$1,0)),""))</f>
        <v>01B554166U4G0
01B554167U2G0
01B554165U2N0</v>
      </c>
      <c r="J1046" s="44" t="str" cm="1">
        <f t="array" ref="J1046">_xlfn.SWITCH(TRUE,
$B1046="-","check",
$B1046="CPC-Power",IFERROR(INDEX('POWER Device'!$A$1:$BA$5000,MATCH($C1046,'POWER Device'!$I$1:$I$5016,0),MATCH(J$1,'POWER Device'!$A$1:$AZ$1,0)),""),
$B1046&lt;&gt;"CPC",IFERROR(INDEX(鈺太Device!$A$1:$BC$5049,MATCH($C1046,鈺太Device!$E$1:$E$5054,0),MATCH(J$1,鈺太Device!$A$1:$AZ$1,0)),""),
$B1046="CPC",IFERROR(INDEX(鈺太芯Device!$A$1:$BD$5213,MATCH($C1046,鈺太芯Device!$E$1:$E$5267,0),MATCH(J$1,鈺太芯Device!$A$1:$AZ$1,0)),""))</f>
        <v>無</v>
      </c>
      <c r="K1046" s="44" t="str" cm="1">
        <f t="array" ref="K1046">_xlfn.SWITCH(TRUE,
$B1046="-","check",
$B1046="CPC-Power",IFERROR(INDEX('POWER Device'!$A$1:$BA$5000,MATCH($C1046,'POWER Device'!$I$1:$I$5016,0),MATCH(K$1,'POWER Device'!$A$1:$AZ$1,0)),""),
$B1046&lt;&gt;"CPC",IFERROR(INDEX(鈺太Device!$A$1:$BC$5049,MATCH($C1046,鈺太Device!$E$1:$E$5054,0),MATCH(K$1,鈺太Device!$A$1:$AZ$1,0)),""),
$B1046="CPC",IFERROR(INDEX(鈺太芯Device!$A$1:$BD$5213,MATCH($C1046,鈺太芯Device!$E$1:$E$5267,0),MATCH(K$1,鈺太芯Device!$A$1:$AZ$1,0)),""))</f>
        <v>None</v>
      </c>
      <c r="L1046" s="44" t="str" cm="1">
        <f t="array" ref="L1046">_xlfn.SWITCH(TRUE,
$B1046="-","check",
$B1046="CPC-Power",IFERROR(INDEX('POWER Device'!$A$1:$BA$5000,MATCH($C1046,'POWER Device'!$I$1:$I$5016,0),MATCH(L$1,'POWER Device'!$A$1:$AZ$1,0)),""),
$B1046&lt;&gt;"CPC",IFERROR(INDEX(鈺太Device!$A$1:$BC$5049,MATCH($C1046,鈺太Device!$E$1:$E$5054,0),MATCH(L$1,鈺太Device!$A$1:$AZ$1,0)),""),
$B1046="CPC",IFERROR(INDEX(鈺太芯Device!$A$1:$BD$5213,MATCH($C1046,鈺太芯Device!$E$1:$E$5267,0),MATCH(L$1,鈺太芯Device!$A$1:$AZ$1,0)),""))</f>
        <v xml:space="preserve">OM-325 高溫錫膏 </v>
      </c>
      <c r="M1046" s="44" t="str">
        <f t="shared" si="102"/>
        <v>ZTS6531S</v>
      </c>
      <c r="N1046" s="44" t="str">
        <f t="shared" si="100"/>
        <v>ZTS6531S-4918ZB-3004_v11</v>
      </c>
      <c r="O1046" s="18" t="s">
        <v>31657</v>
      </c>
      <c r="P1046" s="18" t="s">
        <v>33319</v>
      </c>
      <c r="Q1046" s="19" t="s">
        <v>14360</v>
      </c>
      <c r="R1046" s="20" t="str">
        <f t="shared" si="101"/>
        <v>||||||||||</v>
      </c>
      <c r="S1046" s="21"/>
      <c r="T1046" s="21"/>
      <c r="U1046" s="21" t="s">
        <v>33320</v>
      </c>
      <c r="V1046" s="22" t="s">
        <v>10</v>
      </c>
    </row>
    <row r="1047" spans="1:22" ht="24">
      <c r="A1047" s="45" t="str">
        <f t="shared" si="98"/>
        <v>2022-04</v>
      </c>
      <c r="B1047" s="45" t="str">
        <f t="shared" si="103"/>
        <v>HELE</v>
      </c>
      <c r="C1047" s="44" t="str" cm="1">
        <f t="array" ref="C1047" xml:space="preserve">
_xlfn.SWITCH(TRUE,
$B1047="-","-",
$B1047="CPC-Power",
IF($D1047="",
"PK"&amp;$E1047&amp;"_V1."&amp;MAX(VALUE(RIGHT(_xlfn._xlws.FILTER('POWER Device'!$I$1:$I$5016,'POWER Device'!$H$1:$H$5016=$E1047,"-"),1))),
"PK"&amp;$E1047&amp;"_V1."&amp;$D1047),
$B1047="CPC",
IF($D1047="",
"PK"&amp;$E1047&amp;"_V1."&amp;MAX(VALUE(RIGHT(_xlfn._xlws.FILTER(鈺太芯Device!$E$1:$E$5267,鈺太芯Device!$D$1:$D$5267=$E1047,"-"),1))),
"PK"&amp;$E1047&amp;"_V1."&amp;$D1047),
$B1047&lt;&gt;"CPC",
IF($D1047="",
"PK"&amp;$E1047&amp;"_V1."&amp;MAX(VALUE(RIGHT(_xlfn._xlws.FILTER(鈺太Device!$E$1:$E$5054,鈺太Device!$D$1:$D$5054=$E1047,"-"),1)))),
"PK"&amp;$E1047&amp;"_V1."&amp;$D1047)</f>
        <v>PKDT31Q01-109_V1.0</v>
      </c>
      <c r="E1047" s="44" t="str">
        <f t="shared" si="99"/>
        <v>DT31Q01-109</v>
      </c>
      <c r="F1047" s="44" t="str" cm="1">
        <f t="array" ref="F1047">_xlfn.SWITCH(TRUE,
$B1047="-","check",
$B1047="CPC-Power",IFERROR(INDEX('POWER Device'!$A$1:$BA$5000,MATCH($C1047,'POWER Device'!$I$1:$I$5016,0),MATCH(F$1,'POWER Device'!$A$1:$AZ$1,0)),""),
$B1047&lt;&gt;"CPC",IFERROR(INDEX(鈺太Device!$A$1:$BC$5049,MATCH($C1047,鈺太Device!$E$1:$E$5054,0),MATCH(F$1,鈺太Device!$A$1:$AZ$1,0)),""),
$B1047="CPC",IFERROR(INDEX(鈺太芯Device!$A$1:$BD$5213,MATCH($C1047,鈺太芯Device!$E$1:$E$5267,0),MATCH(F$1,鈺太芯Device!$A$1:$AZ$1,0)),""))</f>
        <v>ZTS6531S</v>
      </c>
      <c r="G1047" s="44" t="str" cm="1">
        <f t="array" ref="G1047">_xlfn.SWITCH(TRUE,
$B1047="-","check",
$B1047="CPC-Power",IFERROR(INDEX('POWER Device'!$A$1:$BA$5000,MATCH($C1047,'POWER Device'!$I$1:$I$5016,0),MATCH(G$1,'POWER Device'!$A$1:$AZ$1,0)),""),
$B1047&lt;&gt;"CPC",IFERROR(INDEX(鈺太Device!$A$1:$BC$5049,MATCH($C1047,鈺太Device!$E$1:$E$5054,0),MATCH(G$1,鈺太Device!$A$1:$AZ$1,0)),""),
$B1047="CPC",IFERROR(INDEX(鈺太芯Device!$A$1:$BD$5213,MATCH($C1047,鈺太芯Device!$E$1:$E$5267,0),MATCH(G$1,鈺太芯Device!$A$1:$AZ$1,0)),""))</f>
        <v>4918ZB</v>
      </c>
      <c r="H1047" s="44" t="str" cm="1">
        <f t="array" ref="H1047">_xlfn.SWITCH(TRUE,
$B1047="-","check",
$B1047="CPC-Power",IFERROR(INDEX('POWER Device'!$A$1:$BA$5000,MATCH($C1047,'POWER Device'!$I$1:$I$5016,0),MATCH(H$1,'POWER Device'!$A$1:$AZ$1,0)),""),
$B1047&lt;&gt;"CPC",IFERROR(INDEX(鈺太Device!$A$1:$BC$5049,MATCH($C1047,鈺太Device!$E$1:$E$5054,0),MATCH(H$1,鈺太Device!$A$1:$AZ$1,0)),""),
$B1047="CPC",IFERROR(INDEX(鈺太芯Device!$A$1:$BD$5213,MATCH($C1047,鈺太芯Device!$E$1:$E$5267,0),MATCH(H$1,鈺太芯Device!$A$1:$AZ$1,0)),""))</f>
        <v>3004_v11</v>
      </c>
      <c r="I1047" s="44" t="str" cm="1">
        <f t="array" ref="I1047">_xlfn.SWITCH(TRUE,
$B1047="-","check",
$B1047="CPC-Power",IFERROR(INDEX('POWER Device'!$A$1:$BA$5000,MATCH($C1047,'POWER Device'!$I$1:$I$5016,0),MATCH(I$1,'POWER Device'!$A$1:$AZ$1,0)),""),
$B1047&lt;&gt;"CPC",IFERROR(INDEX(鈺太Device!$A$1:$BC$5049,MATCH($C1047,鈺太Device!$E$1:$E$5054,0),MATCH(I$1,鈺太Device!$A$1:$AZ$1,0)),""),
$B1047="CPC",IFERROR(INDEX(鈺太芯Device!$A$1:$BD$5213,MATCH($C1047,鈺太芯Device!$E$1:$E$5267,0),MATCH(I$1,鈺太芯Device!$A$1:$AZ$1,0)),""))</f>
        <v>01B554166U4G0
01B554167U2G0
01B554165U2N0</v>
      </c>
      <c r="J1047" s="44" t="str" cm="1">
        <f t="array" ref="J1047">_xlfn.SWITCH(TRUE,
$B1047="-","check",
$B1047="CPC-Power",IFERROR(INDEX('POWER Device'!$A$1:$BA$5000,MATCH($C1047,'POWER Device'!$I$1:$I$5016,0),MATCH(J$1,'POWER Device'!$A$1:$AZ$1,0)),""),
$B1047&lt;&gt;"CPC",IFERROR(INDEX(鈺太Device!$A$1:$BC$5049,MATCH($C1047,鈺太Device!$E$1:$E$5054,0),MATCH(J$1,鈺太Device!$A$1:$AZ$1,0)),""),
$B1047="CPC",IFERROR(INDEX(鈺太芯Device!$A$1:$BD$5213,MATCH($C1047,鈺太芯Device!$E$1:$E$5267,0),MATCH(J$1,鈺太芯Device!$A$1:$AZ$1,0)),""))</f>
        <v>無</v>
      </c>
      <c r="K1047" s="44" t="str" cm="1">
        <f t="array" ref="K1047">_xlfn.SWITCH(TRUE,
$B1047="-","check",
$B1047="CPC-Power",IFERROR(INDEX('POWER Device'!$A$1:$BA$5000,MATCH($C1047,'POWER Device'!$I$1:$I$5016,0),MATCH(K$1,'POWER Device'!$A$1:$AZ$1,0)),""),
$B1047&lt;&gt;"CPC",IFERROR(INDEX(鈺太Device!$A$1:$BC$5049,MATCH($C1047,鈺太Device!$E$1:$E$5054,0),MATCH(K$1,鈺太Device!$A$1:$AZ$1,0)),""),
$B1047="CPC",IFERROR(INDEX(鈺太芯Device!$A$1:$BD$5213,MATCH($C1047,鈺太芯Device!$E$1:$E$5267,0),MATCH(K$1,鈺太芯Device!$A$1:$AZ$1,0)),""))</f>
        <v>None</v>
      </c>
      <c r="L1047" s="44" t="str" cm="1">
        <f t="array" ref="L1047">_xlfn.SWITCH(TRUE,
$B1047="-","check",
$B1047="CPC-Power",IFERROR(INDEX('POWER Device'!$A$1:$BA$5000,MATCH($C1047,'POWER Device'!$I$1:$I$5016,0),MATCH(L$1,'POWER Device'!$A$1:$AZ$1,0)),""),
$B1047&lt;&gt;"CPC",IFERROR(INDEX(鈺太Device!$A$1:$BC$5049,MATCH($C1047,鈺太Device!$E$1:$E$5054,0),MATCH(L$1,鈺太Device!$A$1:$AZ$1,0)),""),
$B1047="CPC",IFERROR(INDEX(鈺太芯Device!$A$1:$BD$5213,MATCH($C1047,鈺太芯Device!$E$1:$E$5267,0),MATCH(L$1,鈺太芯Device!$A$1:$AZ$1,0)),""))</f>
        <v xml:space="preserve">OM-325 高溫錫膏 </v>
      </c>
      <c r="M1047" s="44" t="str">
        <f t="shared" si="102"/>
        <v>ZTS6531S</v>
      </c>
      <c r="N1047" s="44" t="str">
        <f t="shared" si="100"/>
        <v>ZTS6531S-4918ZB-3004_v11</v>
      </c>
      <c r="O1047" s="18" t="s">
        <v>31657</v>
      </c>
      <c r="P1047" s="18" t="s">
        <v>33321</v>
      </c>
      <c r="Q1047" s="19" t="s">
        <v>14352</v>
      </c>
      <c r="R1047" s="20" t="str">
        <f t="shared" si="101"/>
        <v>||||||||||</v>
      </c>
      <c r="S1047" s="21"/>
      <c r="T1047" s="21"/>
      <c r="U1047" s="21" t="s">
        <v>33322</v>
      </c>
      <c r="V1047" s="22" t="s">
        <v>10</v>
      </c>
    </row>
    <row r="1048" spans="1:22" ht="24">
      <c r="A1048" s="45" t="str">
        <f t="shared" si="98"/>
        <v>2022-04</v>
      </c>
      <c r="B1048" s="45" t="str">
        <f t="shared" si="103"/>
        <v>HELE</v>
      </c>
      <c r="C1048" s="44" t="str" cm="1">
        <f t="array" ref="C1048" xml:space="preserve">
_xlfn.SWITCH(TRUE,
$B1048="-","-",
$B1048="CPC-Power",
IF($D1048="",
"PK"&amp;$E1048&amp;"_V1."&amp;MAX(VALUE(RIGHT(_xlfn._xlws.FILTER('POWER Device'!$I$1:$I$5016,'POWER Device'!$H$1:$H$5016=$E1048,"-"),1))),
"PK"&amp;$E1048&amp;"_V1."&amp;$D1048),
$B1048="CPC",
IF($D1048="",
"PK"&amp;$E1048&amp;"_V1."&amp;MAX(VALUE(RIGHT(_xlfn._xlws.FILTER(鈺太芯Device!$E$1:$E$5267,鈺太芯Device!$D$1:$D$5267=$E1048,"-"),1))),
"PK"&amp;$E1048&amp;"_V1."&amp;$D1048),
$B1048&lt;&gt;"CPC",
IF($D1048="",
"PK"&amp;$E1048&amp;"_V1."&amp;MAX(VALUE(RIGHT(_xlfn._xlws.FILTER(鈺太Device!$E$1:$E$5054,鈺太Device!$D$1:$D$5054=$E1048,"-"),1)))),
"PK"&amp;$E1048&amp;"_V1."&amp;$D1048)</f>
        <v>PKDT31Q01-109_V1.0</v>
      </c>
      <c r="E1048" s="44" t="str">
        <f t="shared" si="99"/>
        <v>DT31Q01-109</v>
      </c>
      <c r="F1048" s="44" t="str" cm="1">
        <f t="array" ref="F1048">_xlfn.SWITCH(TRUE,
$B1048="-","check",
$B1048="CPC-Power",IFERROR(INDEX('POWER Device'!$A$1:$BA$5000,MATCH($C1048,'POWER Device'!$I$1:$I$5016,0),MATCH(F$1,'POWER Device'!$A$1:$AZ$1,0)),""),
$B1048&lt;&gt;"CPC",IFERROR(INDEX(鈺太Device!$A$1:$BC$5049,MATCH($C1048,鈺太Device!$E$1:$E$5054,0),MATCH(F$1,鈺太Device!$A$1:$AZ$1,0)),""),
$B1048="CPC",IFERROR(INDEX(鈺太芯Device!$A$1:$BD$5213,MATCH($C1048,鈺太芯Device!$E$1:$E$5267,0),MATCH(F$1,鈺太芯Device!$A$1:$AZ$1,0)),""))</f>
        <v>ZTS6531S</v>
      </c>
      <c r="G1048" s="44" t="str" cm="1">
        <f t="array" ref="G1048">_xlfn.SWITCH(TRUE,
$B1048="-","check",
$B1048="CPC-Power",IFERROR(INDEX('POWER Device'!$A$1:$BA$5000,MATCH($C1048,'POWER Device'!$I$1:$I$5016,0),MATCH(G$1,'POWER Device'!$A$1:$AZ$1,0)),""),
$B1048&lt;&gt;"CPC",IFERROR(INDEX(鈺太Device!$A$1:$BC$5049,MATCH($C1048,鈺太Device!$E$1:$E$5054,0),MATCH(G$1,鈺太Device!$A$1:$AZ$1,0)),""),
$B1048="CPC",IFERROR(INDEX(鈺太芯Device!$A$1:$BD$5213,MATCH($C1048,鈺太芯Device!$E$1:$E$5267,0),MATCH(G$1,鈺太芯Device!$A$1:$AZ$1,0)),""))</f>
        <v>4918ZB</v>
      </c>
      <c r="H1048" s="44" t="str" cm="1">
        <f t="array" ref="H1048">_xlfn.SWITCH(TRUE,
$B1048="-","check",
$B1048="CPC-Power",IFERROR(INDEX('POWER Device'!$A$1:$BA$5000,MATCH($C1048,'POWER Device'!$I$1:$I$5016,0),MATCH(H$1,'POWER Device'!$A$1:$AZ$1,0)),""),
$B1048&lt;&gt;"CPC",IFERROR(INDEX(鈺太Device!$A$1:$BC$5049,MATCH($C1048,鈺太Device!$E$1:$E$5054,0),MATCH(H$1,鈺太Device!$A$1:$AZ$1,0)),""),
$B1048="CPC",IFERROR(INDEX(鈺太芯Device!$A$1:$BD$5213,MATCH($C1048,鈺太芯Device!$E$1:$E$5267,0),MATCH(H$1,鈺太芯Device!$A$1:$AZ$1,0)),""))</f>
        <v>3004_v11</v>
      </c>
      <c r="I1048" s="44" t="str" cm="1">
        <f t="array" ref="I1048">_xlfn.SWITCH(TRUE,
$B1048="-","check",
$B1048="CPC-Power",IFERROR(INDEX('POWER Device'!$A$1:$BA$5000,MATCH($C1048,'POWER Device'!$I$1:$I$5016,0),MATCH(I$1,'POWER Device'!$A$1:$AZ$1,0)),""),
$B1048&lt;&gt;"CPC",IFERROR(INDEX(鈺太Device!$A$1:$BC$5049,MATCH($C1048,鈺太Device!$E$1:$E$5054,0),MATCH(I$1,鈺太Device!$A$1:$AZ$1,0)),""),
$B1048="CPC",IFERROR(INDEX(鈺太芯Device!$A$1:$BD$5213,MATCH($C1048,鈺太芯Device!$E$1:$E$5267,0),MATCH(I$1,鈺太芯Device!$A$1:$AZ$1,0)),""))</f>
        <v>01B554166U4G0
01B554167U2G0
01B554165U2N0</v>
      </c>
      <c r="J1048" s="44" t="str" cm="1">
        <f t="array" ref="J1048">_xlfn.SWITCH(TRUE,
$B1048="-","check",
$B1048="CPC-Power",IFERROR(INDEX('POWER Device'!$A$1:$BA$5000,MATCH($C1048,'POWER Device'!$I$1:$I$5016,0),MATCH(J$1,'POWER Device'!$A$1:$AZ$1,0)),""),
$B1048&lt;&gt;"CPC",IFERROR(INDEX(鈺太Device!$A$1:$BC$5049,MATCH($C1048,鈺太Device!$E$1:$E$5054,0),MATCH(J$1,鈺太Device!$A$1:$AZ$1,0)),""),
$B1048="CPC",IFERROR(INDEX(鈺太芯Device!$A$1:$BD$5213,MATCH($C1048,鈺太芯Device!$E$1:$E$5267,0),MATCH(J$1,鈺太芯Device!$A$1:$AZ$1,0)),""))</f>
        <v>無</v>
      </c>
      <c r="K1048" s="44" t="str" cm="1">
        <f t="array" ref="K1048">_xlfn.SWITCH(TRUE,
$B1048="-","check",
$B1048="CPC-Power",IFERROR(INDEX('POWER Device'!$A$1:$BA$5000,MATCH($C1048,'POWER Device'!$I$1:$I$5016,0),MATCH(K$1,'POWER Device'!$A$1:$AZ$1,0)),""),
$B1048&lt;&gt;"CPC",IFERROR(INDEX(鈺太Device!$A$1:$BC$5049,MATCH($C1048,鈺太Device!$E$1:$E$5054,0),MATCH(K$1,鈺太Device!$A$1:$AZ$1,0)),""),
$B1048="CPC",IFERROR(INDEX(鈺太芯Device!$A$1:$BD$5213,MATCH($C1048,鈺太芯Device!$E$1:$E$5267,0),MATCH(K$1,鈺太芯Device!$A$1:$AZ$1,0)),""))</f>
        <v>None</v>
      </c>
      <c r="L1048" s="44" t="str" cm="1">
        <f t="array" ref="L1048">_xlfn.SWITCH(TRUE,
$B1048="-","check",
$B1048="CPC-Power",IFERROR(INDEX('POWER Device'!$A$1:$BA$5000,MATCH($C1048,'POWER Device'!$I$1:$I$5016,0),MATCH(L$1,'POWER Device'!$A$1:$AZ$1,0)),""),
$B1048&lt;&gt;"CPC",IFERROR(INDEX(鈺太Device!$A$1:$BC$5049,MATCH($C1048,鈺太Device!$E$1:$E$5054,0),MATCH(L$1,鈺太Device!$A$1:$AZ$1,0)),""),
$B1048="CPC",IFERROR(INDEX(鈺太芯Device!$A$1:$BD$5213,MATCH($C1048,鈺太芯Device!$E$1:$E$5267,0),MATCH(L$1,鈺太芯Device!$A$1:$AZ$1,0)),""))</f>
        <v xml:space="preserve">OM-325 高溫錫膏 </v>
      </c>
      <c r="M1048" s="44" t="str">
        <f t="shared" si="102"/>
        <v>ZTS6531S</v>
      </c>
      <c r="N1048" s="44" t="str">
        <f t="shared" si="100"/>
        <v>ZTS6531S-4918ZB-3004_v11</v>
      </c>
      <c r="O1048" s="18" t="s">
        <v>31657</v>
      </c>
      <c r="P1048" s="18" t="s">
        <v>33323</v>
      </c>
      <c r="Q1048" s="19" t="s">
        <v>14352</v>
      </c>
      <c r="R1048" s="20" t="str">
        <f t="shared" si="101"/>
        <v>||||||||||</v>
      </c>
      <c r="S1048" s="21"/>
      <c r="T1048" s="21"/>
      <c r="U1048" s="21" t="s">
        <v>33324</v>
      </c>
      <c r="V1048" s="22" t="s">
        <v>10</v>
      </c>
    </row>
    <row r="1049" spans="1:22">
      <c r="A1049" s="45" t="str">
        <f t="shared" si="98"/>
        <v>2022-05</v>
      </c>
      <c r="B1049" s="45" t="str">
        <f t="shared" si="103"/>
        <v>HELE</v>
      </c>
      <c r="C1049" s="44" t="str" cm="1">
        <f t="array" ref="C1049" xml:space="preserve">
_xlfn.SWITCH(TRUE,
$B1049="-","-",
$B1049="CPC-Power",
IF($D1049="",
"PK"&amp;$E1049&amp;"_V1."&amp;MAX(VALUE(RIGHT(_xlfn._xlws.FILTER('POWER Device'!$I$1:$I$5016,'POWER Device'!$H$1:$H$5016=$E1049,"-"),1))),
"PK"&amp;$E1049&amp;"_V1."&amp;$D1049),
$B1049="CPC",
IF($D1049="",
"PK"&amp;$E1049&amp;"_V1."&amp;MAX(VALUE(RIGHT(_xlfn._xlws.FILTER(鈺太芯Device!$E$1:$E$5267,鈺太芯Device!$D$1:$D$5267=$E1049,"-"),1))),
"PK"&amp;$E1049&amp;"_V1."&amp;$D1049),
$B1049&lt;&gt;"CPC",
IF($D1049="",
"PK"&amp;$E1049&amp;"_V1."&amp;MAX(VALUE(RIGHT(_xlfn._xlws.FILTER(鈺太Device!$E$1:$E$5054,鈺太Device!$D$1:$D$5054=$E1049,"-"),1)))),
"PK"&amp;$E1049&amp;"_V1."&amp;$D1049)</f>
        <v>PKDT31Q01-111_V1.0</v>
      </c>
      <c r="E1049" s="44" t="str">
        <f t="shared" si="99"/>
        <v>DT31Q01-111</v>
      </c>
      <c r="F1049" s="44" t="str" cm="1">
        <f t="array" ref="F1049">_xlfn.SWITCH(TRUE,
$B1049="-","check",
$B1049="CPC-Power",IFERROR(INDEX('POWER Device'!$A$1:$BA$5000,MATCH($C1049,'POWER Device'!$I$1:$I$5016,0),MATCH(F$1,'POWER Device'!$A$1:$AZ$1,0)),""),
$B1049&lt;&gt;"CPC",IFERROR(INDEX(鈺太Device!$A$1:$BC$5049,MATCH($C1049,鈺太Device!$E$1:$E$5054,0),MATCH(F$1,鈺太Device!$A$1:$AZ$1,0)),""),
$B1049="CPC",IFERROR(INDEX(鈺太芯Device!$A$1:$BD$5213,MATCH($C1049,鈺太芯Device!$E$1:$E$5267,0),MATCH(F$1,鈺太芯Device!$A$1:$AZ$1,0)),""))</f>
        <v>ZTS6531S</v>
      </c>
      <c r="G1049" s="44" t="str" cm="1">
        <f t="array" ref="G1049">_xlfn.SWITCH(TRUE,
$B1049="-","check",
$B1049="CPC-Power",IFERROR(INDEX('POWER Device'!$A$1:$BA$5000,MATCH($C1049,'POWER Device'!$I$1:$I$5016,0),MATCH(G$1,'POWER Device'!$A$1:$AZ$1,0)),""),
$B1049&lt;&gt;"CPC",IFERROR(INDEX(鈺太Device!$A$1:$BC$5049,MATCH($C1049,鈺太Device!$E$1:$E$5054,0),MATCH(G$1,鈺太Device!$A$1:$AZ$1,0)),""),
$B1049="CPC",IFERROR(INDEX(鈺太芯Device!$A$1:$BD$5213,MATCH($C1049,鈺太芯Device!$E$1:$E$5267,0),MATCH(G$1,鈺太芯Device!$A$1:$AZ$1,0)),""))</f>
        <v>4918ZB</v>
      </c>
      <c r="H1049" s="44" t="str" cm="1">
        <f t="array" ref="H1049">_xlfn.SWITCH(TRUE,
$B1049="-","check",
$B1049="CPC-Power",IFERROR(INDEX('POWER Device'!$A$1:$BA$5000,MATCH($C1049,'POWER Device'!$I$1:$I$5016,0),MATCH(H$1,'POWER Device'!$A$1:$AZ$1,0)),""),
$B1049&lt;&gt;"CPC",IFERROR(INDEX(鈺太Device!$A$1:$BC$5049,MATCH($C1049,鈺太Device!$E$1:$E$5054,0),MATCH(H$1,鈺太Device!$A$1:$AZ$1,0)),""),
$B1049="CPC",IFERROR(INDEX(鈺太芯Device!$A$1:$BD$5213,MATCH($C1049,鈺太芯Device!$E$1:$E$5267,0),MATCH(H$1,鈺太芯Device!$A$1:$AZ$1,0)),""))</f>
        <v>3004_v11</v>
      </c>
      <c r="I1049" s="44" t="str" cm="1">
        <f t="array" ref="I1049">_xlfn.SWITCH(TRUE,
$B1049="-","check",
$B1049="CPC-Power",IFERROR(INDEX('POWER Device'!$A$1:$BA$5000,MATCH($C1049,'POWER Device'!$I$1:$I$5016,0),MATCH(I$1,'POWER Device'!$A$1:$AZ$1,0)),""),
$B1049&lt;&gt;"CPC",IFERROR(INDEX(鈺太Device!$A$1:$BC$5049,MATCH($C1049,鈺太Device!$E$1:$E$5054,0),MATCH(I$1,鈺太Device!$A$1:$AZ$1,0)),""),
$B1049="CPC",IFERROR(INDEX(鈺太芯Device!$A$1:$BD$5213,MATCH($C1049,鈺太芯Device!$E$1:$E$5267,0),MATCH(I$1,鈺太芯Device!$A$1:$AZ$1,0)),""))</f>
        <v>01B554166U4G0
01B554167U2G0
01B554165U2N0</v>
      </c>
      <c r="J1049" s="44" t="str" cm="1">
        <f t="array" ref="J1049">_xlfn.SWITCH(TRUE,
$B1049="-","check",
$B1049="CPC-Power",IFERROR(INDEX('POWER Device'!$A$1:$BA$5000,MATCH($C1049,'POWER Device'!$I$1:$I$5016,0),MATCH(J$1,'POWER Device'!$A$1:$AZ$1,0)),""),
$B1049&lt;&gt;"CPC",IFERROR(INDEX(鈺太Device!$A$1:$BC$5049,MATCH($C1049,鈺太Device!$E$1:$E$5054,0),MATCH(J$1,鈺太Device!$A$1:$AZ$1,0)),""),
$B1049="CPC",IFERROR(INDEX(鈺太芯Device!$A$1:$BD$5213,MATCH($C1049,鈺太芯Device!$E$1:$E$5267,0),MATCH(J$1,鈺太芯Device!$A$1:$AZ$1,0)),""))</f>
        <v>無</v>
      </c>
      <c r="K1049" s="44" t="str" cm="1">
        <f t="array" ref="K1049">_xlfn.SWITCH(TRUE,
$B1049="-","check",
$B1049="CPC-Power",IFERROR(INDEX('POWER Device'!$A$1:$BA$5000,MATCH($C1049,'POWER Device'!$I$1:$I$5016,0),MATCH(K$1,'POWER Device'!$A$1:$AZ$1,0)),""),
$B1049&lt;&gt;"CPC",IFERROR(INDEX(鈺太Device!$A$1:$BC$5049,MATCH($C1049,鈺太Device!$E$1:$E$5054,0),MATCH(K$1,鈺太Device!$A$1:$AZ$1,0)),""),
$B1049="CPC",IFERROR(INDEX(鈺太芯Device!$A$1:$BD$5213,MATCH($C1049,鈺太芯Device!$E$1:$E$5267,0),MATCH(K$1,鈺太芯Device!$A$1:$AZ$1,0)),""))</f>
        <v>None</v>
      </c>
      <c r="L1049" s="44" t="str" cm="1">
        <f t="array" ref="L1049">_xlfn.SWITCH(TRUE,
$B1049="-","check",
$B1049="CPC-Power",IFERROR(INDEX('POWER Device'!$A$1:$BA$5000,MATCH($C1049,'POWER Device'!$I$1:$I$5016,0),MATCH(L$1,'POWER Device'!$A$1:$AZ$1,0)),""),
$B1049&lt;&gt;"CPC",IFERROR(INDEX(鈺太Device!$A$1:$BC$5049,MATCH($C1049,鈺太Device!$E$1:$E$5054,0),MATCH(L$1,鈺太Device!$A$1:$AZ$1,0)),""),
$B1049="CPC",IFERROR(INDEX(鈺太芯Device!$A$1:$BD$5213,MATCH($C1049,鈺太芯Device!$E$1:$E$5267,0),MATCH(L$1,鈺太芯Device!$A$1:$AZ$1,0)),""))</f>
        <v xml:space="preserve">OM-325 高溫錫膏 </v>
      </c>
      <c r="M1049" s="44" t="str">
        <f t="shared" si="102"/>
        <v>ZTS6531S</v>
      </c>
      <c r="N1049" s="44" t="str">
        <f t="shared" si="100"/>
        <v>ZTS6531S-4918ZB-3004_v11</v>
      </c>
      <c r="O1049" s="18" t="s">
        <v>31657</v>
      </c>
      <c r="P1049" s="18" t="s">
        <v>33325</v>
      </c>
      <c r="Q1049" s="19" t="s">
        <v>14360</v>
      </c>
      <c r="R1049" s="20" t="str">
        <f t="shared" si="101"/>
        <v>||||||||||</v>
      </c>
      <c r="S1049" s="21"/>
      <c r="T1049" s="21"/>
      <c r="U1049" s="21" t="s">
        <v>33232</v>
      </c>
      <c r="V1049" s="22" t="s">
        <v>10</v>
      </c>
    </row>
    <row r="1050" spans="1:22" ht="24">
      <c r="A1050" s="45" t="str">
        <f t="shared" si="98"/>
        <v>2022-06</v>
      </c>
      <c r="B1050" s="45" t="str">
        <f t="shared" si="103"/>
        <v>HELE</v>
      </c>
      <c r="C1050" s="44" t="str" cm="1">
        <f t="array" ref="C1050" xml:space="preserve">
_xlfn.SWITCH(TRUE,
$B1050="-","-",
$B1050="CPC-Power",
IF($D1050="",
"PK"&amp;$E1050&amp;"_V1."&amp;MAX(VALUE(RIGHT(_xlfn._xlws.FILTER('POWER Device'!$I$1:$I$5016,'POWER Device'!$H$1:$H$5016=$E1050,"-"),1))),
"PK"&amp;$E1050&amp;"_V1."&amp;$D1050),
$B1050="CPC",
IF($D1050="",
"PK"&amp;$E1050&amp;"_V1."&amp;MAX(VALUE(RIGHT(_xlfn._xlws.FILTER(鈺太芯Device!$E$1:$E$5267,鈺太芯Device!$D$1:$D$5267=$E1050,"-"),1))),
"PK"&amp;$E1050&amp;"_V1."&amp;$D1050),
$B1050&lt;&gt;"CPC",
IF($D1050="",
"PK"&amp;$E1050&amp;"_V1."&amp;MAX(VALUE(RIGHT(_xlfn._xlws.FILTER(鈺太Device!$E$1:$E$5054,鈺太Device!$D$1:$D$5054=$E1050,"-"),1)))),
"PK"&amp;$E1050&amp;"_V1."&amp;$D1050)</f>
        <v>PKDT31Q01-109_V1.0</v>
      </c>
      <c r="E1050" s="44" t="str">
        <f t="shared" si="99"/>
        <v>DT31Q01-109</v>
      </c>
      <c r="F1050" s="44" t="str" cm="1">
        <f t="array" ref="F1050">_xlfn.SWITCH(TRUE,
$B1050="-","check",
$B1050="CPC-Power",IFERROR(INDEX('POWER Device'!$A$1:$BA$5000,MATCH($C1050,'POWER Device'!$I$1:$I$5016,0),MATCH(F$1,'POWER Device'!$A$1:$AZ$1,0)),""),
$B1050&lt;&gt;"CPC",IFERROR(INDEX(鈺太Device!$A$1:$BC$5049,MATCH($C1050,鈺太Device!$E$1:$E$5054,0),MATCH(F$1,鈺太Device!$A$1:$AZ$1,0)),""),
$B1050="CPC",IFERROR(INDEX(鈺太芯Device!$A$1:$BD$5213,MATCH($C1050,鈺太芯Device!$E$1:$E$5267,0),MATCH(F$1,鈺太芯Device!$A$1:$AZ$1,0)),""))</f>
        <v>ZTS6531S</v>
      </c>
      <c r="G1050" s="44" t="str" cm="1">
        <f t="array" ref="G1050">_xlfn.SWITCH(TRUE,
$B1050="-","check",
$B1050="CPC-Power",IFERROR(INDEX('POWER Device'!$A$1:$BA$5000,MATCH($C1050,'POWER Device'!$I$1:$I$5016,0),MATCH(G$1,'POWER Device'!$A$1:$AZ$1,0)),""),
$B1050&lt;&gt;"CPC",IFERROR(INDEX(鈺太Device!$A$1:$BC$5049,MATCH($C1050,鈺太Device!$E$1:$E$5054,0),MATCH(G$1,鈺太Device!$A$1:$AZ$1,0)),""),
$B1050="CPC",IFERROR(INDEX(鈺太芯Device!$A$1:$BD$5213,MATCH($C1050,鈺太芯Device!$E$1:$E$5267,0),MATCH(G$1,鈺太芯Device!$A$1:$AZ$1,0)),""))</f>
        <v>4918ZB</v>
      </c>
      <c r="H1050" s="44" t="str" cm="1">
        <f t="array" ref="H1050">_xlfn.SWITCH(TRUE,
$B1050="-","check",
$B1050="CPC-Power",IFERROR(INDEX('POWER Device'!$A$1:$BA$5000,MATCH($C1050,'POWER Device'!$I$1:$I$5016,0),MATCH(H$1,'POWER Device'!$A$1:$AZ$1,0)),""),
$B1050&lt;&gt;"CPC",IFERROR(INDEX(鈺太Device!$A$1:$BC$5049,MATCH($C1050,鈺太Device!$E$1:$E$5054,0),MATCH(H$1,鈺太Device!$A$1:$AZ$1,0)),""),
$B1050="CPC",IFERROR(INDEX(鈺太芯Device!$A$1:$BD$5213,MATCH($C1050,鈺太芯Device!$E$1:$E$5267,0),MATCH(H$1,鈺太芯Device!$A$1:$AZ$1,0)),""))</f>
        <v>3004_v11</v>
      </c>
      <c r="I1050" s="44" t="str" cm="1">
        <f t="array" ref="I1050">_xlfn.SWITCH(TRUE,
$B1050="-","check",
$B1050="CPC-Power",IFERROR(INDEX('POWER Device'!$A$1:$BA$5000,MATCH($C1050,'POWER Device'!$I$1:$I$5016,0),MATCH(I$1,'POWER Device'!$A$1:$AZ$1,0)),""),
$B1050&lt;&gt;"CPC",IFERROR(INDEX(鈺太Device!$A$1:$BC$5049,MATCH($C1050,鈺太Device!$E$1:$E$5054,0),MATCH(I$1,鈺太Device!$A$1:$AZ$1,0)),""),
$B1050="CPC",IFERROR(INDEX(鈺太芯Device!$A$1:$BD$5213,MATCH($C1050,鈺太芯Device!$E$1:$E$5267,0),MATCH(I$1,鈺太芯Device!$A$1:$AZ$1,0)),""))</f>
        <v>01B554166U4G0
01B554167U2G0
01B554165U2N0</v>
      </c>
      <c r="J1050" s="44" t="str" cm="1">
        <f t="array" ref="J1050">_xlfn.SWITCH(TRUE,
$B1050="-","check",
$B1050="CPC-Power",IFERROR(INDEX('POWER Device'!$A$1:$BA$5000,MATCH($C1050,'POWER Device'!$I$1:$I$5016,0),MATCH(J$1,'POWER Device'!$A$1:$AZ$1,0)),""),
$B1050&lt;&gt;"CPC",IFERROR(INDEX(鈺太Device!$A$1:$BC$5049,MATCH($C1050,鈺太Device!$E$1:$E$5054,0),MATCH(J$1,鈺太Device!$A$1:$AZ$1,0)),""),
$B1050="CPC",IFERROR(INDEX(鈺太芯Device!$A$1:$BD$5213,MATCH($C1050,鈺太芯Device!$E$1:$E$5267,0),MATCH(J$1,鈺太芯Device!$A$1:$AZ$1,0)),""))</f>
        <v>無</v>
      </c>
      <c r="K1050" s="44" t="str" cm="1">
        <f t="array" ref="K1050">_xlfn.SWITCH(TRUE,
$B1050="-","check",
$B1050="CPC-Power",IFERROR(INDEX('POWER Device'!$A$1:$BA$5000,MATCH($C1050,'POWER Device'!$I$1:$I$5016,0),MATCH(K$1,'POWER Device'!$A$1:$AZ$1,0)),""),
$B1050&lt;&gt;"CPC",IFERROR(INDEX(鈺太Device!$A$1:$BC$5049,MATCH($C1050,鈺太Device!$E$1:$E$5054,0),MATCH(K$1,鈺太Device!$A$1:$AZ$1,0)),""),
$B1050="CPC",IFERROR(INDEX(鈺太芯Device!$A$1:$BD$5213,MATCH($C1050,鈺太芯Device!$E$1:$E$5267,0),MATCH(K$1,鈺太芯Device!$A$1:$AZ$1,0)),""))</f>
        <v>None</v>
      </c>
      <c r="L1050" s="44" t="str" cm="1">
        <f t="array" ref="L1050">_xlfn.SWITCH(TRUE,
$B1050="-","check",
$B1050="CPC-Power",IFERROR(INDEX('POWER Device'!$A$1:$BA$5000,MATCH($C1050,'POWER Device'!$I$1:$I$5016,0),MATCH(L$1,'POWER Device'!$A$1:$AZ$1,0)),""),
$B1050&lt;&gt;"CPC",IFERROR(INDEX(鈺太Device!$A$1:$BC$5049,MATCH($C1050,鈺太Device!$E$1:$E$5054,0),MATCH(L$1,鈺太Device!$A$1:$AZ$1,0)),""),
$B1050="CPC",IFERROR(INDEX(鈺太芯Device!$A$1:$BD$5213,MATCH($C1050,鈺太芯Device!$E$1:$E$5267,0),MATCH(L$1,鈺太芯Device!$A$1:$AZ$1,0)),""))</f>
        <v xml:space="preserve">OM-325 高溫錫膏 </v>
      </c>
      <c r="M1050" s="44" t="str">
        <f t="shared" si="102"/>
        <v>ZTS6531S</v>
      </c>
      <c r="N1050" s="44" t="str">
        <f t="shared" si="100"/>
        <v>ZTS6531S-4918ZB-3004_v11</v>
      </c>
      <c r="O1050" s="18" t="s">
        <v>31657</v>
      </c>
      <c r="P1050" s="18" t="s">
        <v>33326</v>
      </c>
      <c r="Q1050" s="19" t="s">
        <v>14352</v>
      </c>
      <c r="R1050" s="20" t="str">
        <f t="shared" si="101"/>
        <v>||||||||||</v>
      </c>
      <c r="S1050" s="21"/>
      <c r="T1050" s="21"/>
      <c r="U1050" s="21" t="s">
        <v>34690</v>
      </c>
      <c r="V1050" s="22" t="s">
        <v>10</v>
      </c>
    </row>
    <row r="1051" spans="1:22" ht="48">
      <c r="A1051" s="45" t="str">
        <f t="shared" si="98"/>
        <v>2022-06</v>
      </c>
      <c r="B1051" s="45" t="str">
        <f t="shared" si="103"/>
        <v>HELE</v>
      </c>
      <c r="C1051" s="44" t="str" cm="1">
        <f t="array" ref="C1051" xml:space="preserve">
_xlfn.SWITCH(TRUE,
$B1051="-","-",
$B1051="CPC-Power",
IF($D1051="",
"PK"&amp;$E1051&amp;"_V1."&amp;MAX(VALUE(RIGHT(_xlfn._xlws.FILTER('POWER Device'!$I$1:$I$5016,'POWER Device'!$H$1:$H$5016=$E1051,"-"),1))),
"PK"&amp;$E1051&amp;"_V1."&amp;$D1051),
$B1051="CPC",
IF($D1051="",
"PK"&amp;$E1051&amp;"_V1."&amp;MAX(VALUE(RIGHT(_xlfn._xlws.FILTER(鈺太芯Device!$E$1:$E$5267,鈺太芯Device!$D$1:$D$5267=$E1051,"-"),1))),
"PK"&amp;$E1051&amp;"_V1."&amp;$D1051),
$B1051&lt;&gt;"CPC",
IF($D1051="",
"PK"&amp;$E1051&amp;"_V1."&amp;MAX(VALUE(RIGHT(_xlfn._xlws.FILTER(鈺太Device!$E$1:$E$5054,鈺太Device!$D$1:$D$5054=$E1051,"-"),1)))),
"PK"&amp;$E1051&amp;"_V1."&amp;$D1051)</f>
        <v>PKDT31Q01-109_V1.0</v>
      </c>
      <c r="E1051" s="44" t="str">
        <f t="shared" si="99"/>
        <v>DT31Q01-109</v>
      </c>
      <c r="F1051" s="44" t="str" cm="1">
        <f t="array" ref="F1051">_xlfn.SWITCH(TRUE,
$B1051="-","check",
$B1051="CPC-Power",IFERROR(INDEX('POWER Device'!$A$1:$BA$5000,MATCH($C1051,'POWER Device'!$I$1:$I$5016,0),MATCH(F$1,'POWER Device'!$A$1:$AZ$1,0)),""),
$B1051&lt;&gt;"CPC",IFERROR(INDEX(鈺太Device!$A$1:$BC$5049,MATCH($C1051,鈺太Device!$E$1:$E$5054,0),MATCH(F$1,鈺太Device!$A$1:$AZ$1,0)),""),
$B1051="CPC",IFERROR(INDEX(鈺太芯Device!$A$1:$BD$5213,MATCH($C1051,鈺太芯Device!$E$1:$E$5267,0),MATCH(F$1,鈺太芯Device!$A$1:$AZ$1,0)),""))</f>
        <v>ZTS6531S</v>
      </c>
      <c r="G1051" s="44" t="str" cm="1">
        <f t="array" ref="G1051">_xlfn.SWITCH(TRUE,
$B1051="-","check",
$B1051="CPC-Power",IFERROR(INDEX('POWER Device'!$A$1:$BA$5000,MATCH($C1051,'POWER Device'!$I$1:$I$5016,0),MATCH(G$1,'POWER Device'!$A$1:$AZ$1,0)),""),
$B1051&lt;&gt;"CPC",IFERROR(INDEX(鈺太Device!$A$1:$BC$5049,MATCH($C1051,鈺太Device!$E$1:$E$5054,0),MATCH(G$1,鈺太Device!$A$1:$AZ$1,0)),""),
$B1051="CPC",IFERROR(INDEX(鈺太芯Device!$A$1:$BD$5213,MATCH($C1051,鈺太芯Device!$E$1:$E$5267,0),MATCH(G$1,鈺太芯Device!$A$1:$AZ$1,0)),""))</f>
        <v>4918ZB</v>
      </c>
      <c r="H1051" s="44" t="str" cm="1">
        <f t="array" ref="H1051">_xlfn.SWITCH(TRUE,
$B1051="-","check",
$B1051="CPC-Power",IFERROR(INDEX('POWER Device'!$A$1:$BA$5000,MATCH($C1051,'POWER Device'!$I$1:$I$5016,0),MATCH(H$1,'POWER Device'!$A$1:$AZ$1,0)),""),
$B1051&lt;&gt;"CPC",IFERROR(INDEX(鈺太Device!$A$1:$BC$5049,MATCH($C1051,鈺太Device!$E$1:$E$5054,0),MATCH(H$1,鈺太Device!$A$1:$AZ$1,0)),""),
$B1051="CPC",IFERROR(INDEX(鈺太芯Device!$A$1:$BD$5213,MATCH($C1051,鈺太芯Device!$E$1:$E$5267,0),MATCH(H$1,鈺太芯Device!$A$1:$AZ$1,0)),""))</f>
        <v>3004_v11</v>
      </c>
      <c r="I1051" s="44" t="str" cm="1">
        <f t="array" ref="I1051">_xlfn.SWITCH(TRUE,
$B1051="-","check",
$B1051="CPC-Power",IFERROR(INDEX('POWER Device'!$A$1:$BA$5000,MATCH($C1051,'POWER Device'!$I$1:$I$5016,0),MATCH(I$1,'POWER Device'!$A$1:$AZ$1,0)),""),
$B1051&lt;&gt;"CPC",IFERROR(INDEX(鈺太Device!$A$1:$BC$5049,MATCH($C1051,鈺太Device!$E$1:$E$5054,0),MATCH(I$1,鈺太Device!$A$1:$AZ$1,0)),""),
$B1051="CPC",IFERROR(INDEX(鈺太芯Device!$A$1:$BD$5213,MATCH($C1051,鈺太芯Device!$E$1:$E$5267,0),MATCH(I$1,鈺太芯Device!$A$1:$AZ$1,0)),""))</f>
        <v>01B554166U4G0
01B554167U2G0
01B554165U2N0</v>
      </c>
      <c r="J1051" s="44" t="str" cm="1">
        <f t="array" ref="J1051">_xlfn.SWITCH(TRUE,
$B1051="-","check",
$B1051="CPC-Power",IFERROR(INDEX('POWER Device'!$A$1:$BA$5000,MATCH($C1051,'POWER Device'!$I$1:$I$5016,0),MATCH(J$1,'POWER Device'!$A$1:$AZ$1,0)),""),
$B1051&lt;&gt;"CPC",IFERROR(INDEX(鈺太Device!$A$1:$BC$5049,MATCH($C1051,鈺太Device!$E$1:$E$5054,0),MATCH(J$1,鈺太Device!$A$1:$AZ$1,0)),""),
$B1051="CPC",IFERROR(INDEX(鈺太芯Device!$A$1:$BD$5213,MATCH($C1051,鈺太芯Device!$E$1:$E$5267,0),MATCH(J$1,鈺太芯Device!$A$1:$AZ$1,0)),""))</f>
        <v>無</v>
      </c>
      <c r="K1051" s="44" t="str" cm="1">
        <f t="array" ref="K1051">_xlfn.SWITCH(TRUE,
$B1051="-","check",
$B1051="CPC-Power",IFERROR(INDEX('POWER Device'!$A$1:$BA$5000,MATCH($C1051,'POWER Device'!$I$1:$I$5016,0),MATCH(K$1,'POWER Device'!$A$1:$AZ$1,0)),""),
$B1051&lt;&gt;"CPC",IFERROR(INDEX(鈺太Device!$A$1:$BC$5049,MATCH($C1051,鈺太Device!$E$1:$E$5054,0),MATCH(K$1,鈺太Device!$A$1:$AZ$1,0)),""),
$B1051="CPC",IFERROR(INDEX(鈺太芯Device!$A$1:$BD$5213,MATCH($C1051,鈺太芯Device!$E$1:$E$5267,0),MATCH(K$1,鈺太芯Device!$A$1:$AZ$1,0)),""))</f>
        <v>None</v>
      </c>
      <c r="L1051" s="44" t="str" cm="1">
        <f t="array" ref="L1051">_xlfn.SWITCH(TRUE,
$B1051="-","check",
$B1051="CPC-Power",IFERROR(INDEX('POWER Device'!$A$1:$BA$5000,MATCH($C1051,'POWER Device'!$I$1:$I$5016,0),MATCH(L$1,'POWER Device'!$A$1:$AZ$1,0)),""),
$B1051&lt;&gt;"CPC",IFERROR(INDEX(鈺太Device!$A$1:$BC$5049,MATCH($C1051,鈺太Device!$E$1:$E$5054,0),MATCH(L$1,鈺太Device!$A$1:$AZ$1,0)),""),
$B1051="CPC",IFERROR(INDEX(鈺太芯Device!$A$1:$BD$5213,MATCH($C1051,鈺太芯Device!$E$1:$E$5267,0),MATCH(L$1,鈺太芯Device!$A$1:$AZ$1,0)),""))</f>
        <v xml:space="preserve">OM-325 高溫錫膏 </v>
      </c>
      <c r="M1051" s="44" t="str">
        <f t="shared" si="102"/>
        <v>ZTS6531S</v>
      </c>
      <c r="N1051" s="44" t="str">
        <f t="shared" si="100"/>
        <v>ZTS6531S-4918ZB-3004_v11</v>
      </c>
      <c r="O1051" s="18" t="s">
        <v>31657</v>
      </c>
      <c r="P1051" s="18" t="s">
        <v>33327</v>
      </c>
      <c r="Q1051" s="19" t="s">
        <v>14352</v>
      </c>
      <c r="R1051" s="20" t="str">
        <f t="shared" si="101"/>
        <v>||||||||||</v>
      </c>
      <c r="S1051" s="21" t="s">
        <v>32833</v>
      </c>
      <c r="T1051" s="21"/>
      <c r="U1051" s="21" t="s">
        <v>33328</v>
      </c>
      <c r="V1051" s="22" t="s">
        <v>10</v>
      </c>
    </row>
    <row r="1052" spans="1:22" ht="36">
      <c r="A1052" s="45" t="str">
        <f t="shared" si="98"/>
        <v>2022-06</v>
      </c>
      <c r="B1052" s="45" t="str">
        <f t="shared" si="103"/>
        <v>HELE</v>
      </c>
      <c r="C1052" s="44" t="str" cm="1">
        <f t="array" ref="C1052" xml:space="preserve">
_xlfn.SWITCH(TRUE,
$B1052="-","-",
$B1052="CPC-Power",
IF($D1052="",
"PK"&amp;$E1052&amp;"_V1."&amp;MAX(VALUE(RIGHT(_xlfn._xlws.FILTER('POWER Device'!$I$1:$I$5016,'POWER Device'!$H$1:$H$5016=$E1052,"-"),1))),
"PK"&amp;$E1052&amp;"_V1."&amp;$D1052),
$B1052="CPC",
IF($D1052="",
"PK"&amp;$E1052&amp;"_V1."&amp;MAX(VALUE(RIGHT(_xlfn._xlws.FILTER(鈺太芯Device!$E$1:$E$5267,鈺太芯Device!$D$1:$D$5267=$E1052,"-"),1))),
"PK"&amp;$E1052&amp;"_V1."&amp;$D1052),
$B1052&lt;&gt;"CPC",
IF($D1052="",
"PK"&amp;$E1052&amp;"_V1."&amp;MAX(VALUE(RIGHT(_xlfn._xlws.FILTER(鈺太Device!$E$1:$E$5054,鈺太Device!$D$1:$D$5054=$E1052,"-"),1)))),
"PK"&amp;$E1052&amp;"_V1."&amp;$D1052)</f>
        <v>PKDT31Q01-109_V1.0</v>
      </c>
      <c r="E1052" s="44" t="str">
        <f t="shared" si="99"/>
        <v>DT31Q01-109</v>
      </c>
      <c r="F1052" s="44" t="str" cm="1">
        <f t="array" ref="F1052">_xlfn.SWITCH(TRUE,
$B1052="-","check",
$B1052="CPC-Power",IFERROR(INDEX('POWER Device'!$A$1:$BA$5000,MATCH($C1052,'POWER Device'!$I$1:$I$5016,0),MATCH(F$1,'POWER Device'!$A$1:$AZ$1,0)),""),
$B1052&lt;&gt;"CPC",IFERROR(INDEX(鈺太Device!$A$1:$BC$5049,MATCH($C1052,鈺太Device!$E$1:$E$5054,0),MATCH(F$1,鈺太Device!$A$1:$AZ$1,0)),""),
$B1052="CPC",IFERROR(INDEX(鈺太芯Device!$A$1:$BD$5213,MATCH($C1052,鈺太芯Device!$E$1:$E$5267,0),MATCH(F$1,鈺太芯Device!$A$1:$AZ$1,0)),""))</f>
        <v>ZTS6531S</v>
      </c>
      <c r="G1052" s="44" t="str" cm="1">
        <f t="array" ref="G1052">_xlfn.SWITCH(TRUE,
$B1052="-","check",
$B1052="CPC-Power",IFERROR(INDEX('POWER Device'!$A$1:$BA$5000,MATCH($C1052,'POWER Device'!$I$1:$I$5016,0),MATCH(G$1,'POWER Device'!$A$1:$AZ$1,0)),""),
$B1052&lt;&gt;"CPC",IFERROR(INDEX(鈺太Device!$A$1:$BC$5049,MATCH($C1052,鈺太Device!$E$1:$E$5054,0),MATCH(G$1,鈺太Device!$A$1:$AZ$1,0)),""),
$B1052="CPC",IFERROR(INDEX(鈺太芯Device!$A$1:$BD$5213,MATCH($C1052,鈺太芯Device!$E$1:$E$5267,0),MATCH(G$1,鈺太芯Device!$A$1:$AZ$1,0)),""))</f>
        <v>4918ZB</v>
      </c>
      <c r="H1052" s="44" t="str" cm="1">
        <f t="array" ref="H1052">_xlfn.SWITCH(TRUE,
$B1052="-","check",
$B1052="CPC-Power",IFERROR(INDEX('POWER Device'!$A$1:$BA$5000,MATCH($C1052,'POWER Device'!$I$1:$I$5016,0),MATCH(H$1,'POWER Device'!$A$1:$AZ$1,0)),""),
$B1052&lt;&gt;"CPC",IFERROR(INDEX(鈺太Device!$A$1:$BC$5049,MATCH($C1052,鈺太Device!$E$1:$E$5054,0),MATCH(H$1,鈺太Device!$A$1:$AZ$1,0)),""),
$B1052="CPC",IFERROR(INDEX(鈺太芯Device!$A$1:$BD$5213,MATCH($C1052,鈺太芯Device!$E$1:$E$5267,0),MATCH(H$1,鈺太芯Device!$A$1:$AZ$1,0)),""))</f>
        <v>3004_v11</v>
      </c>
      <c r="I1052" s="44" t="str" cm="1">
        <f t="array" ref="I1052">_xlfn.SWITCH(TRUE,
$B1052="-","check",
$B1052="CPC-Power",IFERROR(INDEX('POWER Device'!$A$1:$BA$5000,MATCH($C1052,'POWER Device'!$I$1:$I$5016,0),MATCH(I$1,'POWER Device'!$A$1:$AZ$1,0)),""),
$B1052&lt;&gt;"CPC",IFERROR(INDEX(鈺太Device!$A$1:$BC$5049,MATCH($C1052,鈺太Device!$E$1:$E$5054,0),MATCH(I$1,鈺太Device!$A$1:$AZ$1,0)),""),
$B1052="CPC",IFERROR(INDEX(鈺太芯Device!$A$1:$BD$5213,MATCH($C1052,鈺太芯Device!$E$1:$E$5267,0),MATCH(I$1,鈺太芯Device!$A$1:$AZ$1,0)),""))</f>
        <v>01B554166U4G0
01B554167U2G0
01B554165U2N0</v>
      </c>
      <c r="J1052" s="44" t="str" cm="1">
        <f t="array" ref="J1052">_xlfn.SWITCH(TRUE,
$B1052="-","check",
$B1052="CPC-Power",IFERROR(INDEX('POWER Device'!$A$1:$BA$5000,MATCH($C1052,'POWER Device'!$I$1:$I$5016,0),MATCH(J$1,'POWER Device'!$A$1:$AZ$1,0)),""),
$B1052&lt;&gt;"CPC",IFERROR(INDEX(鈺太Device!$A$1:$BC$5049,MATCH($C1052,鈺太Device!$E$1:$E$5054,0),MATCH(J$1,鈺太Device!$A$1:$AZ$1,0)),""),
$B1052="CPC",IFERROR(INDEX(鈺太芯Device!$A$1:$BD$5213,MATCH($C1052,鈺太芯Device!$E$1:$E$5267,0),MATCH(J$1,鈺太芯Device!$A$1:$AZ$1,0)),""))</f>
        <v>無</v>
      </c>
      <c r="K1052" s="44" t="str" cm="1">
        <f t="array" ref="K1052">_xlfn.SWITCH(TRUE,
$B1052="-","check",
$B1052="CPC-Power",IFERROR(INDEX('POWER Device'!$A$1:$BA$5000,MATCH($C1052,'POWER Device'!$I$1:$I$5016,0),MATCH(K$1,'POWER Device'!$A$1:$AZ$1,0)),""),
$B1052&lt;&gt;"CPC",IFERROR(INDEX(鈺太Device!$A$1:$BC$5049,MATCH($C1052,鈺太Device!$E$1:$E$5054,0),MATCH(K$1,鈺太Device!$A$1:$AZ$1,0)),""),
$B1052="CPC",IFERROR(INDEX(鈺太芯Device!$A$1:$BD$5213,MATCH($C1052,鈺太芯Device!$E$1:$E$5267,0),MATCH(K$1,鈺太芯Device!$A$1:$AZ$1,0)),""))</f>
        <v>None</v>
      </c>
      <c r="L1052" s="44" t="str" cm="1">
        <f t="array" ref="L1052">_xlfn.SWITCH(TRUE,
$B1052="-","check",
$B1052="CPC-Power",IFERROR(INDEX('POWER Device'!$A$1:$BA$5000,MATCH($C1052,'POWER Device'!$I$1:$I$5016,0),MATCH(L$1,'POWER Device'!$A$1:$AZ$1,0)),""),
$B1052&lt;&gt;"CPC",IFERROR(INDEX(鈺太Device!$A$1:$BC$5049,MATCH($C1052,鈺太Device!$E$1:$E$5054,0),MATCH(L$1,鈺太Device!$A$1:$AZ$1,0)),""),
$B1052="CPC",IFERROR(INDEX(鈺太芯Device!$A$1:$BD$5213,MATCH($C1052,鈺太芯Device!$E$1:$E$5267,0),MATCH(L$1,鈺太芯Device!$A$1:$AZ$1,0)),""))</f>
        <v xml:space="preserve">OM-325 高溫錫膏 </v>
      </c>
      <c r="M1052" s="44" t="str">
        <f t="shared" si="102"/>
        <v>ZTS6531S</v>
      </c>
      <c r="N1052" s="44" t="str">
        <f t="shared" si="100"/>
        <v>ZTS6531S-4918ZB-3004_v11</v>
      </c>
      <c r="O1052" s="18" t="s">
        <v>31657</v>
      </c>
      <c r="P1052" s="18" t="s">
        <v>33329</v>
      </c>
      <c r="Q1052" s="19" t="s">
        <v>14352</v>
      </c>
      <c r="R1052" s="20" t="str">
        <f t="shared" si="101"/>
        <v>||||||||||</v>
      </c>
      <c r="S1052" s="21" t="s">
        <v>32833</v>
      </c>
      <c r="T1052" s="21"/>
      <c r="U1052" s="21" t="s">
        <v>33330</v>
      </c>
      <c r="V1052" s="22" t="s">
        <v>10</v>
      </c>
    </row>
    <row r="1053" spans="1:22">
      <c r="A1053" s="45" t="str">
        <f t="shared" si="98"/>
        <v>2022-06</v>
      </c>
      <c r="B1053" s="45" t="str">
        <f t="shared" si="103"/>
        <v>HELE</v>
      </c>
      <c r="C1053" s="44" t="str" cm="1">
        <f t="array" ref="C1053" xml:space="preserve">
_xlfn.SWITCH(TRUE,
$B1053="-","-",
$B1053="CPC-Power",
IF($D1053="",
"PK"&amp;$E1053&amp;"_V1."&amp;MAX(VALUE(RIGHT(_xlfn._xlws.FILTER('POWER Device'!$I$1:$I$5016,'POWER Device'!$H$1:$H$5016=$E1053,"-"),1))),
"PK"&amp;$E1053&amp;"_V1."&amp;$D1053),
$B1053="CPC",
IF($D1053="",
"PK"&amp;$E1053&amp;"_V1."&amp;MAX(VALUE(RIGHT(_xlfn._xlws.FILTER(鈺太芯Device!$E$1:$E$5267,鈺太芯Device!$D$1:$D$5267=$E1053,"-"),1))),
"PK"&amp;$E1053&amp;"_V1."&amp;$D1053),
$B1053&lt;&gt;"CPC",
IF($D1053="",
"PK"&amp;$E1053&amp;"_V1."&amp;MAX(VALUE(RIGHT(_xlfn._xlws.FILTER(鈺太Device!$E$1:$E$5054,鈺太Device!$D$1:$D$5054=$E1053,"-"),1)))),
"PK"&amp;$E1053&amp;"_V1."&amp;$D1053)</f>
        <v>PKDT31Q01-109_V1.0</v>
      </c>
      <c r="E1053" s="44" t="str">
        <f t="shared" si="99"/>
        <v>DT31Q01-109</v>
      </c>
      <c r="F1053" s="44" t="str" cm="1">
        <f t="array" ref="F1053">_xlfn.SWITCH(TRUE,
$B1053="-","check",
$B1053="CPC-Power",IFERROR(INDEX('POWER Device'!$A$1:$BA$5000,MATCH($C1053,'POWER Device'!$I$1:$I$5016,0),MATCH(F$1,'POWER Device'!$A$1:$AZ$1,0)),""),
$B1053&lt;&gt;"CPC",IFERROR(INDEX(鈺太Device!$A$1:$BC$5049,MATCH($C1053,鈺太Device!$E$1:$E$5054,0),MATCH(F$1,鈺太Device!$A$1:$AZ$1,0)),""),
$B1053="CPC",IFERROR(INDEX(鈺太芯Device!$A$1:$BD$5213,MATCH($C1053,鈺太芯Device!$E$1:$E$5267,0),MATCH(F$1,鈺太芯Device!$A$1:$AZ$1,0)),""))</f>
        <v>ZTS6531S</v>
      </c>
      <c r="G1053" s="44" t="str" cm="1">
        <f t="array" ref="G1053">_xlfn.SWITCH(TRUE,
$B1053="-","check",
$B1053="CPC-Power",IFERROR(INDEX('POWER Device'!$A$1:$BA$5000,MATCH($C1053,'POWER Device'!$I$1:$I$5016,0),MATCH(G$1,'POWER Device'!$A$1:$AZ$1,0)),""),
$B1053&lt;&gt;"CPC",IFERROR(INDEX(鈺太Device!$A$1:$BC$5049,MATCH($C1053,鈺太Device!$E$1:$E$5054,0),MATCH(G$1,鈺太Device!$A$1:$AZ$1,0)),""),
$B1053="CPC",IFERROR(INDEX(鈺太芯Device!$A$1:$BD$5213,MATCH($C1053,鈺太芯Device!$E$1:$E$5267,0),MATCH(G$1,鈺太芯Device!$A$1:$AZ$1,0)),""))</f>
        <v>4918ZB</v>
      </c>
      <c r="H1053" s="44" t="str" cm="1">
        <f t="array" ref="H1053">_xlfn.SWITCH(TRUE,
$B1053="-","check",
$B1053="CPC-Power",IFERROR(INDEX('POWER Device'!$A$1:$BA$5000,MATCH($C1053,'POWER Device'!$I$1:$I$5016,0),MATCH(H$1,'POWER Device'!$A$1:$AZ$1,0)),""),
$B1053&lt;&gt;"CPC",IFERROR(INDEX(鈺太Device!$A$1:$BC$5049,MATCH($C1053,鈺太Device!$E$1:$E$5054,0),MATCH(H$1,鈺太Device!$A$1:$AZ$1,0)),""),
$B1053="CPC",IFERROR(INDEX(鈺太芯Device!$A$1:$BD$5213,MATCH($C1053,鈺太芯Device!$E$1:$E$5267,0),MATCH(H$1,鈺太芯Device!$A$1:$AZ$1,0)),""))</f>
        <v>3004_v11</v>
      </c>
      <c r="I1053" s="44" t="str" cm="1">
        <f t="array" ref="I1053">_xlfn.SWITCH(TRUE,
$B1053="-","check",
$B1053="CPC-Power",IFERROR(INDEX('POWER Device'!$A$1:$BA$5000,MATCH($C1053,'POWER Device'!$I$1:$I$5016,0),MATCH(I$1,'POWER Device'!$A$1:$AZ$1,0)),""),
$B1053&lt;&gt;"CPC",IFERROR(INDEX(鈺太Device!$A$1:$BC$5049,MATCH($C1053,鈺太Device!$E$1:$E$5054,0),MATCH(I$1,鈺太Device!$A$1:$AZ$1,0)),""),
$B1053="CPC",IFERROR(INDEX(鈺太芯Device!$A$1:$BD$5213,MATCH($C1053,鈺太芯Device!$E$1:$E$5267,0),MATCH(I$1,鈺太芯Device!$A$1:$AZ$1,0)),""))</f>
        <v>01B554166U4G0
01B554167U2G0
01B554165U2N0</v>
      </c>
      <c r="J1053" s="44" t="str" cm="1">
        <f t="array" ref="J1053">_xlfn.SWITCH(TRUE,
$B1053="-","check",
$B1053="CPC-Power",IFERROR(INDEX('POWER Device'!$A$1:$BA$5000,MATCH($C1053,'POWER Device'!$I$1:$I$5016,0),MATCH(J$1,'POWER Device'!$A$1:$AZ$1,0)),""),
$B1053&lt;&gt;"CPC",IFERROR(INDEX(鈺太Device!$A$1:$BC$5049,MATCH($C1053,鈺太Device!$E$1:$E$5054,0),MATCH(J$1,鈺太Device!$A$1:$AZ$1,0)),""),
$B1053="CPC",IFERROR(INDEX(鈺太芯Device!$A$1:$BD$5213,MATCH($C1053,鈺太芯Device!$E$1:$E$5267,0),MATCH(J$1,鈺太芯Device!$A$1:$AZ$1,0)),""))</f>
        <v>無</v>
      </c>
      <c r="K1053" s="44" t="str" cm="1">
        <f t="array" ref="K1053">_xlfn.SWITCH(TRUE,
$B1053="-","check",
$B1053="CPC-Power",IFERROR(INDEX('POWER Device'!$A$1:$BA$5000,MATCH($C1053,'POWER Device'!$I$1:$I$5016,0),MATCH(K$1,'POWER Device'!$A$1:$AZ$1,0)),""),
$B1053&lt;&gt;"CPC",IFERROR(INDEX(鈺太Device!$A$1:$BC$5049,MATCH($C1053,鈺太Device!$E$1:$E$5054,0),MATCH(K$1,鈺太Device!$A$1:$AZ$1,0)),""),
$B1053="CPC",IFERROR(INDEX(鈺太芯Device!$A$1:$BD$5213,MATCH($C1053,鈺太芯Device!$E$1:$E$5267,0),MATCH(K$1,鈺太芯Device!$A$1:$AZ$1,0)),""))</f>
        <v>None</v>
      </c>
      <c r="L1053" s="44" t="str" cm="1">
        <f t="array" ref="L1053">_xlfn.SWITCH(TRUE,
$B1053="-","check",
$B1053="CPC-Power",IFERROR(INDEX('POWER Device'!$A$1:$BA$5000,MATCH($C1053,'POWER Device'!$I$1:$I$5016,0),MATCH(L$1,'POWER Device'!$A$1:$AZ$1,0)),""),
$B1053&lt;&gt;"CPC",IFERROR(INDEX(鈺太Device!$A$1:$BC$5049,MATCH($C1053,鈺太Device!$E$1:$E$5054,0),MATCH(L$1,鈺太Device!$A$1:$AZ$1,0)),""),
$B1053="CPC",IFERROR(INDEX(鈺太芯Device!$A$1:$BD$5213,MATCH($C1053,鈺太芯Device!$E$1:$E$5267,0),MATCH(L$1,鈺太芯Device!$A$1:$AZ$1,0)),""))</f>
        <v xml:space="preserve">OM-325 高溫錫膏 </v>
      </c>
      <c r="M1053" s="44" t="str">
        <f t="shared" si="102"/>
        <v>ZTS6531S</v>
      </c>
      <c r="N1053" s="44" t="str">
        <f t="shared" si="100"/>
        <v>ZTS6531S-4918ZB-3004_v11</v>
      </c>
      <c r="O1053" s="18" t="s">
        <v>31657</v>
      </c>
      <c r="P1053" s="18" t="s">
        <v>33331</v>
      </c>
      <c r="Q1053" s="19" t="s">
        <v>14352</v>
      </c>
      <c r="R1053" s="20" t="str">
        <f t="shared" si="101"/>
        <v>||||||||||</v>
      </c>
      <c r="S1053" s="21"/>
      <c r="T1053" s="21"/>
      <c r="U1053" s="21" t="s">
        <v>33332</v>
      </c>
      <c r="V1053" s="22" t="s">
        <v>10</v>
      </c>
    </row>
    <row r="1054" spans="1:22" ht="84">
      <c r="A1054" s="45" t="str">
        <f t="shared" si="98"/>
        <v>2022-06</v>
      </c>
      <c r="B1054" s="45" t="str">
        <f t="shared" si="103"/>
        <v>HELE</v>
      </c>
      <c r="C1054" s="44" t="str" cm="1">
        <f t="array" ref="C1054" xml:space="preserve">
_xlfn.SWITCH(TRUE,
$B1054="-","-",
$B1054="CPC-Power",
IF($D1054="",
"PK"&amp;$E1054&amp;"_V1."&amp;MAX(VALUE(RIGHT(_xlfn._xlws.FILTER('POWER Device'!$I$1:$I$5016,'POWER Device'!$H$1:$H$5016=$E1054,"-"),1))),
"PK"&amp;$E1054&amp;"_V1."&amp;$D1054),
$B1054="CPC",
IF($D1054="",
"PK"&amp;$E1054&amp;"_V1."&amp;MAX(VALUE(RIGHT(_xlfn._xlws.FILTER(鈺太芯Device!$E$1:$E$5267,鈺太芯Device!$D$1:$D$5267=$E1054,"-"),1))),
"PK"&amp;$E1054&amp;"_V1."&amp;$D1054),
$B1054&lt;&gt;"CPC",
IF($D1054="",
"PK"&amp;$E1054&amp;"_V1."&amp;MAX(VALUE(RIGHT(_xlfn._xlws.FILTER(鈺太Device!$E$1:$E$5054,鈺太Device!$D$1:$D$5054=$E1054,"-"),1)))),
"PK"&amp;$E1054&amp;"_V1."&amp;$D1054)</f>
        <v>PKDT31Q01-109_V1.0</v>
      </c>
      <c r="E1054" s="44" t="str">
        <f t="shared" si="99"/>
        <v>DT31Q01-109</v>
      </c>
      <c r="F1054" s="44" t="str" cm="1">
        <f t="array" ref="F1054">_xlfn.SWITCH(TRUE,
$B1054="-","check",
$B1054="CPC-Power",IFERROR(INDEX('POWER Device'!$A$1:$BA$5000,MATCH($C1054,'POWER Device'!$I$1:$I$5016,0),MATCH(F$1,'POWER Device'!$A$1:$AZ$1,0)),""),
$B1054&lt;&gt;"CPC",IFERROR(INDEX(鈺太Device!$A$1:$BC$5049,MATCH($C1054,鈺太Device!$E$1:$E$5054,0),MATCH(F$1,鈺太Device!$A$1:$AZ$1,0)),""),
$B1054="CPC",IFERROR(INDEX(鈺太芯Device!$A$1:$BD$5213,MATCH($C1054,鈺太芯Device!$E$1:$E$5267,0),MATCH(F$1,鈺太芯Device!$A$1:$AZ$1,0)),""))</f>
        <v>ZTS6531S</v>
      </c>
      <c r="G1054" s="44" t="str" cm="1">
        <f t="array" ref="G1054">_xlfn.SWITCH(TRUE,
$B1054="-","check",
$B1054="CPC-Power",IFERROR(INDEX('POWER Device'!$A$1:$BA$5000,MATCH($C1054,'POWER Device'!$I$1:$I$5016,0),MATCH(G$1,'POWER Device'!$A$1:$AZ$1,0)),""),
$B1054&lt;&gt;"CPC",IFERROR(INDEX(鈺太Device!$A$1:$BC$5049,MATCH($C1054,鈺太Device!$E$1:$E$5054,0),MATCH(G$1,鈺太Device!$A$1:$AZ$1,0)),""),
$B1054="CPC",IFERROR(INDEX(鈺太芯Device!$A$1:$BD$5213,MATCH($C1054,鈺太芯Device!$E$1:$E$5267,0),MATCH(G$1,鈺太芯Device!$A$1:$AZ$1,0)),""))</f>
        <v>4918ZB</v>
      </c>
      <c r="H1054" s="44" t="str" cm="1">
        <f t="array" ref="H1054">_xlfn.SWITCH(TRUE,
$B1054="-","check",
$B1054="CPC-Power",IFERROR(INDEX('POWER Device'!$A$1:$BA$5000,MATCH($C1054,'POWER Device'!$I$1:$I$5016,0),MATCH(H$1,'POWER Device'!$A$1:$AZ$1,0)),""),
$B1054&lt;&gt;"CPC",IFERROR(INDEX(鈺太Device!$A$1:$BC$5049,MATCH($C1054,鈺太Device!$E$1:$E$5054,0),MATCH(H$1,鈺太Device!$A$1:$AZ$1,0)),""),
$B1054="CPC",IFERROR(INDEX(鈺太芯Device!$A$1:$BD$5213,MATCH($C1054,鈺太芯Device!$E$1:$E$5267,0),MATCH(H$1,鈺太芯Device!$A$1:$AZ$1,0)),""))</f>
        <v>3004_v11</v>
      </c>
      <c r="I1054" s="44" t="str" cm="1">
        <f t="array" ref="I1054">_xlfn.SWITCH(TRUE,
$B1054="-","check",
$B1054="CPC-Power",IFERROR(INDEX('POWER Device'!$A$1:$BA$5000,MATCH($C1054,'POWER Device'!$I$1:$I$5016,0),MATCH(I$1,'POWER Device'!$A$1:$AZ$1,0)),""),
$B1054&lt;&gt;"CPC",IFERROR(INDEX(鈺太Device!$A$1:$BC$5049,MATCH($C1054,鈺太Device!$E$1:$E$5054,0),MATCH(I$1,鈺太Device!$A$1:$AZ$1,0)),""),
$B1054="CPC",IFERROR(INDEX(鈺太芯Device!$A$1:$BD$5213,MATCH($C1054,鈺太芯Device!$E$1:$E$5267,0),MATCH(I$1,鈺太芯Device!$A$1:$AZ$1,0)),""))</f>
        <v>01B554166U4G0
01B554167U2G0
01B554165U2N0</v>
      </c>
      <c r="J1054" s="44" t="str" cm="1">
        <f t="array" ref="J1054">_xlfn.SWITCH(TRUE,
$B1054="-","check",
$B1054="CPC-Power",IFERROR(INDEX('POWER Device'!$A$1:$BA$5000,MATCH($C1054,'POWER Device'!$I$1:$I$5016,0),MATCH(J$1,'POWER Device'!$A$1:$AZ$1,0)),""),
$B1054&lt;&gt;"CPC",IFERROR(INDEX(鈺太Device!$A$1:$BC$5049,MATCH($C1054,鈺太Device!$E$1:$E$5054,0),MATCH(J$1,鈺太Device!$A$1:$AZ$1,0)),""),
$B1054="CPC",IFERROR(INDEX(鈺太芯Device!$A$1:$BD$5213,MATCH($C1054,鈺太芯Device!$E$1:$E$5267,0),MATCH(J$1,鈺太芯Device!$A$1:$AZ$1,0)),""))</f>
        <v>無</v>
      </c>
      <c r="K1054" s="44" t="str" cm="1">
        <f t="array" ref="K1054">_xlfn.SWITCH(TRUE,
$B1054="-","check",
$B1054="CPC-Power",IFERROR(INDEX('POWER Device'!$A$1:$BA$5000,MATCH($C1054,'POWER Device'!$I$1:$I$5016,0),MATCH(K$1,'POWER Device'!$A$1:$AZ$1,0)),""),
$B1054&lt;&gt;"CPC",IFERROR(INDEX(鈺太Device!$A$1:$BC$5049,MATCH($C1054,鈺太Device!$E$1:$E$5054,0),MATCH(K$1,鈺太Device!$A$1:$AZ$1,0)),""),
$B1054="CPC",IFERROR(INDEX(鈺太芯Device!$A$1:$BD$5213,MATCH($C1054,鈺太芯Device!$E$1:$E$5267,0),MATCH(K$1,鈺太芯Device!$A$1:$AZ$1,0)),""))</f>
        <v>None</v>
      </c>
      <c r="L1054" s="44" t="str" cm="1">
        <f t="array" ref="L1054">_xlfn.SWITCH(TRUE,
$B1054="-","check",
$B1054="CPC-Power",IFERROR(INDEX('POWER Device'!$A$1:$BA$5000,MATCH($C1054,'POWER Device'!$I$1:$I$5016,0),MATCH(L$1,'POWER Device'!$A$1:$AZ$1,0)),""),
$B1054&lt;&gt;"CPC",IFERROR(INDEX(鈺太Device!$A$1:$BC$5049,MATCH($C1054,鈺太Device!$E$1:$E$5054,0),MATCH(L$1,鈺太Device!$A$1:$AZ$1,0)),""),
$B1054="CPC",IFERROR(INDEX(鈺太芯Device!$A$1:$BD$5213,MATCH($C1054,鈺太芯Device!$E$1:$E$5267,0),MATCH(L$1,鈺太芯Device!$A$1:$AZ$1,0)),""))</f>
        <v xml:space="preserve">OM-325 高溫錫膏 </v>
      </c>
      <c r="M1054" s="44" t="str">
        <f t="shared" si="102"/>
        <v>ZTS6531S</v>
      </c>
      <c r="N1054" s="44" t="str">
        <f t="shared" si="100"/>
        <v>ZTS6531S-4918ZB-3004_v11</v>
      </c>
      <c r="O1054" s="18" t="s">
        <v>31657</v>
      </c>
      <c r="P1054" s="18" t="s">
        <v>33333</v>
      </c>
      <c r="Q1054" s="19" t="s">
        <v>14352</v>
      </c>
      <c r="R1054" s="20" t="str">
        <f t="shared" si="101"/>
        <v>||||||||||</v>
      </c>
      <c r="S1054" s="21" t="s">
        <v>32833</v>
      </c>
      <c r="T1054" s="21"/>
      <c r="U1054" s="21" t="s">
        <v>34691</v>
      </c>
      <c r="V1054" s="22" t="s">
        <v>10</v>
      </c>
    </row>
    <row r="1055" spans="1:22" ht="36">
      <c r="A1055" s="45" t="str">
        <f t="shared" si="98"/>
        <v>2022-06</v>
      </c>
      <c r="B1055" s="45" t="str">
        <f t="shared" si="103"/>
        <v>HELE</v>
      </c>
      <c r="C1055" s="44" t="str" cm="1">
        <f t="array" ref="C1055" xml:space="preserve">
_xlfn.SWITCH(TRUE,
$B1055="-","-",
$B1055="CPC-Power",
IF($D1055="",
"PK"&amp;$E1055&amp;"_V1."&amp;MAX(VALUE(RIGHT(_xlfn._xlws.FILTER('POWER Device'!$I$1:$I$5016,'POWER Device'!$H$1:$H$5016=$E1055,"-"),1))),
"PK"&amp;$E1055&amp;"_V1."&amp;$D1055),
$B1055="CPC",
IF($D1055="",
"PK"&amp;$E1055&amp;"_V1."&amp;MAX(VALUE(RIGHT(_xlfn._xlws.FILTER(鈺太芯Device!$E$1:$E$5267,鈺太芯Device!$D$1:$D$5267=$E1055,"-"),1))),
"PK"&amp;$E1055&amp;"_V1."&amp;$D1055),
$B1055&lt;&gt;"CPC",
IF($D1055="",
"PK"&amp;$E1055&amp;"_V1."&amp;MAX(VALUE(RIGHT(_xlfn._xlws.FILTER(鈺太Device!$E$1:$E$5054,鈺太Device!$D$1:$D$5054=$E1055,"-"),1)))),
"PK"&amp;$E1055&amp;"_V1."&amp;$D1055)</f>
        <v>PKDT31Q01-109_V1.0</v>
      </c>
      <c r="E1055" s="44" t="str">
        <f t="shared" si="99"/>
        <v>DT31Q01-109</v>
      </c>
      <c r="F1055" s="44" t="str" cm="1">
        <f t="array" ref="F1055">_xlfn.SWITCH(TRUE,
$B1055="-","check",
$B1055="CPC-Power",IFERROR(INDEX('POWER Device'!$A$1:$BA$5000,MATCH($C1055,'POWER Device'!$I$1:$I$5016,0),MATCH(F$1,'POWER Device'!$A$1:$AZ$1,0)),""),
$B1055&lt;&gt;"CPC",IFERROR(INDEX(鈺太Device!$A$1:$BC$5049,MATCH($C1055,鈺太Device!$E$1:$E$5054,0),MATCH(F$1,鈺太Device!$A$1:$AZ$1,0)),""),
$B1055="CPC",IFERROR(INDEX(鈺太芯Device!$A$1:$BD$5213,MATCH($C1055,鈺太芯Device!$E$1:$E$5267,0),MATCH(F$1,鈺太芯Device!$A$1:$AZ$1,0)),""))</f>
        <v>ZTS6531S</v>
      </c>
      <c r="G1055" s="44" t="str" cm="1">
        <f t="array" ref="G1055">_xlfn.SWITCH(TRUE,
$B1055="-","check",
$B1055="CPC-Power",IFERROR(INDEX('POWER Device'!$A$1:$BA$5000,MATCH($C1055,'POWER Device'!$I$1:$I$5016,0),MATCH(G$1,'POWER Device'!$A$1:$AZ$1,0)),""),
$B1055&lt;&gt;"CPC",IFERROR(INDEX(鈺太Device!$A$1:$BC$5049,MATCH($C1055,鈺太Device!$E$1:$E$5054,0),MATCH(G$1,鈺太Device!$A$1:$AZ$1,0)),""),
$B1055="CPC",IFERROR(INDEX(鈺太芯Device!$A$1:$BD$5213,MATCH($C1055,鈺太芯Device!$E$1:$E$5267,0),MATCH(G$1,鈺太芯Device!$A$1:$AZ$1,0)),""))</f>
        <v>4918ZB</v>
      </c>
      <c r="H1055" s="44" t="str" cm="1">
        <f t="array" ref="H1055">_xlfn.SWITCH(TRUE,
$B1055="-","check",
$B1055="CPC-Power",IFERROR(INDEX('POWER Device'!$A$1:$BA$5000,MATCH($C1055,'POWER Device'!$I$1:$I$5016,0),MATCH(H$1,'POWER Device'!$A$1:$AZ$1,0)),""),
$B1055&lt;&gt;"CPC",IFERROR(INDEX(鈺太Device!$A$1:$BC$5049,MATCH($C1055,鈺太Device!$E$1:$E$5054,0),MATCH(H$1,鈺太Device!$A$1:$AZ$1,0)),""),
$B1055="CPC",IFERROR(INDEX(鈺太芯Device!$A$1:$BD$5213,MATCH($C1055,鈺太芯Device!$E$1:$E$5267,0),MATCH(H$1,鈺太芯Device!$A$1:$AZ$1,0)),""))</f>
        <v>3004_v11</v>
      </c>
      <c r="I1055" s="44" t="str" cm="1">
        <f t="array" ref="I1055">_xlfn.SWITCH(TRUE,
$B1055="-","check",
$B1055="CPC-Power",IFERROR(INDEX('POWER Device'!$A$1:$BA$5000,MATCH($C1055,'POWER Device'!$I$1:$I$5016,0),MATCH(I$1,'POWER Device'!$A$1:$AZ$1,0)),""),
$B1055&lt;&gt;"CPC",IFERROR(INDEX(鈺太Device!$A$1:$BC$5049,MATCH($C1055,鈺太Device!$E$1:$E$5054,0),MATCH(I$1,鈺太Device!$A$1:$AZ$1,0)),""),
$B1055="CPC",IFERROR(INDEX(鈺太芯Device!$A$1:$BD$5213,MATCH($C1055,鈺太芯Device!$E$1:$E$5267,0),MATCH(I$1,鈺太芯Device!$A$1:$AZ$1,0)),""))</f>
        <v>01B554166U4G0
01B554167U2G0
01B554165U2N0</v>
      </c>
      <c r="J1055" s="44" t="str" cm="1">
        <f t="array" ref="J1055">_xlfn.SWITCH(TRUE,
$B1055="-","check",
$B1055="CPC-Power",IFERROR(INDEX('POWER Device'!$A$1:$BA$5000,MATCH($C1055,'POWER Device'!$I$1:$I$5016,0),MATCH(J$1,'POWER Device'!$A$1:$AZ$1,0)),""),
$B1055&lt;&gt;"CPC",IFERROR(INDEX(鈺太Device!$A$1:$BC$5049,MATCH($C1055,鈺太Device!$E$1:$E$5054,0),MATCH(J$1,鈺太Device!$A$1:$AZ$1,0)),""),
$B1055="CPC",IFERROR(INDEX(鈺太芯Device!$A$1:$BD$5213,MATCH($C1055,鈺太芯Device!$E$1:$E$5267,0),MATCH(J$1,鈺太芯Device!$A$1:$AZ$1,0)),""))</f>
        <v>無</v>
      </c>
      <c r="K1055" s="44" t="str" cm="1">
        <f t="array" ref="K1055">_xlfn.SWITCH(TRUE,
$B1055="-","check",
$B1055="CPC-Power",IFERROR(INDEX('POWER Device'!$A$1:$BA$5000,MATCH($C1055,'POWER Device'!$I$1:$I$5016,0),MATCH(K$1,'POWER Device'!$A$1:$AZ$1,0)),""),
$B1055&lt;&gt;"CPC",IFERROR(INDEX(鈺太Device!$A$1:$BC$5049,MATCH($C1055,鈺太Device!$E$1:$E$5054,0),MATCH(K$1,鈺太Device!$A$1:$AZ$1,0)),""),
$B1055="CPC",IFERROR(INDEX(鈺太芯Device!$A$1:$BD$5213,MATCH($C1055,鈺太芯Device!$E$1:$E$5267,0),MATCH(K$1,鈺太芯Device!$A$1:$AZ$1,0)),""))</f>
        <v>None</v>
      </c>
      <c r="L1055" s="44" t="str" cm="1">
        <f t="array" ref="L1055">_xlfn.SWITCH(TRUE,
$B1055="-","check",
$B1055="CPC-Power",IFERROR(INDEX('POWER Device'!$A$1:$BA$5000,MATCH($C1055,'POWER Device'!$I$1:$I$5016,0),MATCH(L$1,'POWER Device'!$A$1:$AZ$1,0)),""),
$B1055&lt;&gt;"CPC",IFERROR(INDEX(鈺太Device!$A$1:$BC$5049,MATCH($C1055,鈺太Device!$E$1:$E$5054,0),MATCH(L$1,鈺太Device!$A$1:$AZ$1,0)),""),
$B1055="CPC",IFERROR(INDEX(鈺太芯Device!$A$1:$BD$5213,MATCH($C1055,鈺太芯Device!$E$1:$E$5267,0),MATCH(L$1,鈺太芯Device!$A$1:$AZ$1,0)),""))</f>
        <v xml:space="preserve">OM-325 高溫錫膏 </v>
      </c>
      <c r="M1055" s="44" t="str">
        <f t="shared" si="102"/>
        <v>ZTS6531S</v>
      </c>
      <c r="N1055" s="44" t="str">
        <f t="shared" si="100"/>
        <v>ZTS6531S-4918ZB-3004_v11</v>
      </c>
      <c r="O1055" s="18" t="s">
        <v>31657</v>
      </c>
      <c r="P1055" s="18" t="s">
        <v>33334</v>
      </c>
      <c r="Q1055" s="19" t="s">
        <v>14352</v>
      </c>
      <c r="R1055" s="20" t="str">
        <f t="shared" si="101"/>
        <v>||||||||||</v>
      </c>
      <c r="S1055" s="21"/>
      <c r="T1055" s="21"/>
      <c r="U1055" s="21" t="s">
        <v>34692</v>
      </c>
      <c r="V1055" s="22" t="s">
        <v>10</v>
      </c>
    </row>
    <row r="1056" spans="1:22" ht="48">
      <c r="A1056" s="45" t="str">
        <f t="shared" si="98"/>
        <v>2022-07</v>
      </c>
      <c r="B1056" s="45" t="str">
        <f t="shared" si="103"/>
        <v>HELE</v>
      </c>
      <c r="C1056" s="44" t="str" cm="1">
        <f t="array" ref="C1056" xml:space="preserve">
_xlfn.SWITCH(TRUE,
$B1056="-","-",
$B1056="CPC-Power",
IF($D1056="",
"PK"&amp;$E1056&amp;"_V1."&amp;MAX(VALUE(RIGHT(_xlfn._xlws.FILTER('POWER Device'!$I$1:$I$5016,'POWER Device'!$H$1:$H$5016=$E1056,"-"),1))),
"PK"&amp;$E1056&amp;"_V1."&amp;$D1056),
$B1056="CPC",
IF($D1056="",
"PK"&amp;$E1056&amp;"_V1."&amp;MAX(VALUE(RIGHT(_xlfn._xlws.FILTER(鈺太芯Device!$E$1:$E$5267,鈺太芯Device!$D$1:$D$5267=$E1056,"-"),1))),
"PK"&amp;$E1056&amp;"_V1."&amp;$D1056),
$B1056&lt;&gt;"CPC",
IF($D1056="",
"PK"&amp;$E1056&amp;"_V1."&amp;MAX(VALUE(RIGHT(_xlfn._xlws.FILTER(鈺太Device!$E$1:$E$5054,鈺太Device!$D$1:$D$5054=$E1056,"-"),1)))),
"PK"&amp;$E1056&amp;"_V1."&amp;$D1056)</f>
        <v>PKDT31Q01-109_V1.0</v>
      </c>
      <c r="E1056" s="44" t="str">
        <f t="shared" si="99"/>
        <v>DT31Q01-109</v>
      </c>
      <c r="F1056" s="44" t="str" cm="1">
        <f t="array" ref="F1056">_xlfn.SWITCH(TRUE,
$B1056="-","check",
$B1056="CPC-Power",IFERROR(INDEX('POWER Device'!$A$1:$BA$5000,MATCH($C1056,'POWER Device'!$I$1:$I$5016,0),MATCH(F$1,'POWER Device'!$A$1:$AZ$1,0)),""),
$B1056&lt;&gt;"CPC",IFERROR(INDEX(鈺太Device!$A$1:$BC$5049,MATCH($C1056,鈺太Device!$E$1:$E$5054,0),MATCH(F$1,鈺太Device!$A$1:$AZ$1,0)),""),
$B1056="CPC",IFERROR(INDEX(鈺太芯Device!$A$1:$BD$5213,MATCH($C1056,鈺太芯Device!$E$1:$E$5267,0),MATCH(F$1,鈺太芯Device!$A$1:$AZ$1,0)),""))</f>
        <v>ZTS6531S</v>
      </c>
      <c r="G1056" s="44" t="str" cm="1">
        <f t="array" ref="G1056">_xlfn.SWITCH(TRUE,
$B1056="-","check",
$B1056="CPC-Power",IFERROR(INDEX('POWER Device'!$A$1:$BA$5000,MATCH($C1056,'POWER Device'!$I$1:$I$5016,0),MATCH(G$1,'POWER Device'!$A$1:$AZ$1,0)),""),
$B1056&lt;&gt;"CPC",IFERROR(INDEX(鈺太Device!$A$1:$BC$5049,MATCH($C1056,鈺太Device!$E$1:$E$5054,0),MATCH(G$1,鈺太Device!$A$1:$AZ$1,0)),""),
$B1056="CPC",IFERROR(INDEX(鈺太芯Device!$A$1:$BD$5213,MATCH($C1056,鈺太芯Device!$E$1:$E$5267,0),MATCH(G$1,鈺太芯Device!$A$1:$AZ$1,0)),""))</f>
        <v>4918ZB</v>
      </c>
      <c r="H1056" s="44" t="str" cm="1">
        <f t="array" ref="H1056">_xlfn.SWITCH(TRUE,
$B1056="-","check",
$B1056="CPC-Power",IFERROR(INDEX('POWER Device'!$A$1:$BA$5000,MATCH($C1056,'POWER Device'!$I$1:$I$5016,0),MATCH(H$1,'POWER Device'!$A$1:$AZ$1,0)),""),
$B1056&lt;&gt;"CPC",IFERROR(INDEX(鈺太Device!$A$1:$BC$5049,MATCH($C1056,鈺太Device!$E$1:$E$5054,0),MATCH(H$1,鈺太Device!$A$1:$AZ$1,0)),""),
$B1056="CPC",IFERROR(INDEX(鈺太芯Device!$A$1:$BD$5213,MATCH($C1056,鈺太芯Device!$E$1:$E$5267,0),MATCH(H$1,鈺太芯Device!$A$1:$AZ$1,0)),""))</f>
        <v>3004_v11</v>
      </c>
      <c r="I1056" s="44" t="str" cm="1">
        <f t="array" ref="I1056">_xlfn.SWITCH(TRUE,
$B1056="-","check",
$B1056="CPC-Power",IFERROR(INDEX('POWER Device'!$A$1:$BA$5000,MATCH($C1056,'POWER Device'!$I$1:$I$5016,0),MATCH(I$1,'POWER Device'!$A$1:$AZ$1,0)),""),
$B1056&lt;&gt;"CPC",IFERROR(INDEX(鈺太Device!$A$1:$BC$5049,MATCH($C1056,鈺太Device!$E$1:$E$5054,0),MATCH(I$1,鈺太Device!$A$1:$AZ$1,0)),""),
$B1056="CPC",IFERROR(INDEX(鈺太芯Device!$A$1:$BD$5213,MATCH($C1056,鈺太芯Device!$E$1:$E$5267,0),MATCH(I$1,鈺太芯Device!$A$1:$AZ$1,0)),""))</f>
        <v>01B554166U4G0
01B554167U2G0
01B554165U2N0</v>
      </c>
      <c r="J1056" s="44" t="str" cm="1">
        <f t="array" ref="J1056">_xlfn.SWITCH(TRUE,
$B1056="-","check",
$B1056="CPC-Power",IFERROR(INDEX('POWER Device'!$A$1:$BA$5000,MATCH($C1056,'POWER Device'!$I$1:$I$5016,0),MATCH(J$1,'POWER Device'!$A$1:$AZ$1,0)),""),
$B1056&lt;&gt;"CPC",IFERROR(INDEX(鈺太Device!$A$1:$BC$5049,MATCH($C1056,鈺太Device!$E$1:$E$5054,0),MATCH(J$1,鈺太Device!$A$1:$AZ$1,0)),""),
$B1056="CPC",IFERROR(INDEX(鈺太芯Device!$A$1:$BD$5213,MATCH($C1056,鈺太芯Device!$E$1:$E$5267,0),MATCH(J$1,鈺太芯Device!$A$1:$AZ$1,0)),""))</f>
        <v>無</v>
      </c>
      <c r="K1056" s="44" t="str" cm="1">
        <f t="array" ref="K1056">_xlfn.SWITCH(TRUE,
$B1056="-","check",
$B1056="CPC-Power",IFERROR(INDEX('POWER Device'!$A$1:$BA$5000,MATCH($C1056,'POWER Device'!$I$1:$I$5016,0),MATCH(K$1,'POWER Device'!$A$1:$AZ$1,0)),""),
$B1056&lt;&gt;"CPC",IFERROR(INDEX(鈺太Device!$A$1:$BC$5049,MATCH($C1056,鈺太Device!$E$1:$E$5054,0),MATCH(K$1,鈺太Device!$A$1:$AZ$1,0)),""),
$B1056="CPC",IFERROR(INDEX(鈺太芯Device!$A$1:$BD$5213,MATCH($C1056,鈺太芯Device!$E$1:$E$5267,0),MATCH(K$1,鈺太芯Device!$A$1:$AZ$1,0)),""))</f>
        <v>None</v>
      </c>
      <c r="L1056" s="44" t="str" cm="1">
        <f t="array" ref="L1056">_xlfn.SWITCH(TRUE,
$B1056="-","check",
$B1056="CPC-Power",IFERROR(INDEX('POWER Device'!$A$1:$BA$5000,MATCH($C1056,'POWER Device'!$I$1:$I$5016,0),MATCH(L$1,'POWER Device'!$A$1:$AZ$1,0)),""),
$B1056&lt;&gt;"CPC",IFERROR(INDEX(鈺太Device!$A$1:$BC$5049,MATCH($C1056,鈺太Device!$E$1:$E$5054,0),MATCH(L$1,鈺太Device!$A$1:$AZ$1,0)),""),
$B1056="CPC",IFERROR(INDEX(鈺太芯Device!$A$1:$BD$5213,MATCH($C1056,鈺太芯Device!$E$1:$E$5267,0),MATCH(L$1,鈺太芯Device!$A$1:$AZ$1,0)),""))</f>
        <v xml:space="preserve">OM-325 高溫錫膏 </v>
      </c>
      <c r="M1056" s="44" t="str">
        <f t="shared" si="102"/>
        <v>ZTS6531S</v>
      </c>
      <c r="N1056" s="44" t="str">
        <f t="shared" si="100"/>
        <v>ZTS6531S-4918ZB-3004_v11</v>
      </c>
      <c r="O1056" s="18" t="s">
        <v>31657</v>
      </c>
      <c r="P1056" s="18" t="s">
        <v>33335</v>
      </c>
      <c r="Q1056" s="19" t="s">
        <v>14352</v>
      </c>
      <c r="R1056" s="20" t="str">
        <f t="shared" si="101"/>
        <v>||||||||||</v>
      </c>
      <c r="S1056" s="21" t="s">
        <v>32833</v>
      </c>
      <c r="T1056" s="21"/>
      <c r="U1056" s="21" t="s">
        <v>34693</v>
      </c>
      <c r="V1056" s="22" t="s">
        <v>10</v>
      </c>
    </row>
    <row r="1057" spans="1:22" ht="36">
      <c r="A1057" s="45" t="str">
        <f t="shared" si="98"/>
        <v>2022-07</v>
      </c>
      <c r="B1057" s="45" t="str">
        <f t="shared" si="103"/>
        <v>HELE</v>
      </c>
      <c r="C1057" s="44" t="str" cm="1">
        <f t="array" ref="C1057" xml:space="preserve">
_xlfn.SWITCH(TRUE,
$B1057="-","-",
$B1057="CPC-Power",
IF($D1057="",
"PK"&amp;$E1057&amp;"_V1."&amp;MAX(VALUE(RIGHT(_xlfn._xlws.FILTER('POWER Device'!$I$1:$I$5016,'POWER Device'!$H$1:$H$5016=$E1057,"-"),1))),
"PK"&amp;$E1057&amp;"_V1."&amp;$D1057),
$B1057="CPC",
IF($D1057="",
"PK"&amp;$E1057&amp;"_V1."&amp;MAX(VALUE(RIGHT(_xlfn._xlws.FILTER(鈺太芯Device!$E$1:$E$5267,鈺太芯Device!$D$1:$D$5267=$E1057,"-"),1))),
"PK"&amp;$E1057&amp;"_V1."&amp;$D1057),
$B1057&lt;&gt;"CPC",
IF($D1057="",
"PK"&amp;$E1057&amp;"_V1."&amp;MAX(VALUE(RIGHT(_xlfn._xlws.FILTER(鈺太Device!$E$1:$E$5054,鈺太Device!$D$1:$D$5054=$E1057,"-"),1)))),
"PK"&amp;$E1057&amp;"_V1."&amp;$D1057)</f>
        <v>PKDT31Q01-109_V1.0</v>
      </c>
      <c r="E1057" s="44" t="str">
        <f t="shared" si="99"/>
        <v>DT31Q01-109</v>
      </c>
      <c r="F1057" s="44" t="str" cm="1">
        <f t="array" ref="F1057">_xlfn.SWITCH(TRUE,
$B1057="-","check",
$B1057="CPC-Power",IFERROR(INDEX('POWER Device'!$A$1:$BA$5000,MATCH($C1057,'POWER Device'!$I$1:$I$5016,0),MATCH(F$1,'POWER Device'!$A$1:$AZ$1,0)),""),
$B1057&lt;&gt;"CPC",IFERROR(INDEX(鈺太Device!$A$1:$BC$5049,MATCH($C1057,鈺太Device!$E$1:$E$5054,0),MATCH(F$1,鈺太Device!$A$1:$AZ$1,0)),""),
$B1057="CPC",IFERROR(INDEX(鈺太芯Device!$A$1:$BD$5213,MATCH($C1057,鈺太芯Device!$E$1:$E$5267,0),MATCH(F$1,鈺太芯Device!$A$1:$AZ$1,0)),""))</f>
        <v>ZTS6531S</v>
      </c>
      <c r="G1057" s="44" t="str" cm="1">
        <f t="array" ref="G1057">_xlfn.SWITCH(TRUE,
$B1057="-","check",
$B1057="CPC-Power",IFERROR(INDEX('POWER Device'!$A$1:$BA$5000,MATCH($C1057,'POWER Device'!$I$1:$I$5016,0),MATCH(G$1,'POWER Device'!$A$1:$AZ$1,0)),""),
$B1057&lt;&gt;"CPC",IFERROR(INDEX(鈺太Device!$A$1:$BC$5049,MATCH($C1057,鈺太Device!$E$1:$E$5054,0),MATCH(G$1,鈺太Device!$A$1:$AZ$1,0)),""),
$B1057="CPC",IFERROR(INDEX(鈺太芯Device!$A$1:$BD$5213,MATCH($C1057,鈺太芯Device!$E$1:$E$5267,0),MATCH(G$1,鈺太芯Device!$A$1:$AZ$1,0)),""))</f>
        <v>4918ZB</v>
      </c>
      <c r="H1057" s="44" t="str" cm="1">
        <f t="array" ref="H1057">_xlfn.SWITCH(TRUE,
$B1057="-","check",
$B1057="CPC-Power",IFERROR(INDEX('POWER Device'!$A$1:$BA$5000,MATCH($C1057,'POWER Device'!$I$1:$I$5016,0),MATCH(H$1,'POWER Device'!$A$1:$AZ$1,0)),""),
$B1057&lt;&gt;"CPC",IFERROR(INDEX(鈺太Device!$A$1:$BC$5049,MATCH($C1057,鈺太Device!$E$1:$E$5054,0),MATCH(H$1,鈺太Device!$A$1:$AZ$1,0)),""),
$B1057="CPC",IFERROR(INDEX(鈺太芯Device!$A$1:$BD$5213,MATCH($C1057,鈺太芯Device!$E$1:$E$5267,0),MATCH(H$1,鈺太芯Device!$A$1:$AZ$1,0)),""))</f>
        <v>3004_v11</v>
      </c>
      <c r="I1057" s="44" t="str" cm="1">
        <f t="array" ref="I1057">_xlfn.SWITCH(TRUE,
$B1057="-","check",
$B1057="CPC-Power",IFERROR(INDEX('POWER Device'!$A$1:$BA$5000,MATCH($C1057,'POWER Device'!$I$1:$I$5016,0),MATCH(I$1,'POWER Device'!$A$1:$AZ$1,0)),""),
$B1057&lt;&gt;"CPC",IFERROR(INDEX(鈺太Device!$A$1:$BC$5049,MATCH($C1057,鈺太Device!$E$1:$E$5054,0),MATCH(I$1,鈺太Device!$A$1:$AZ$1,0)),""),
$B1057="CPC",IFERROR(INDEX(鈺太芯Device!$A$1:$BD$5213,MATCH($C1057,鈺太芯Device!$E$1:$E$5267,0),MATCH(I$1,鈺太芯Device!$A$1:$AZ$1,0)),""))</f>
        <v>01B554166U4G0
01B554167U2G0
01B554165U2N0</v>
      </c>
      <c r="J1057" s="44" t="str" cm="1">
        <f t="array" ref="J1057">_xlfn.SWITCH(TRUE,
$B1057="-","check",
$B1057="CPC-Power",IFERROR(INDEX('POWER Device'!$A$1:$BA$5000,MATCH($C1057,'POWER Device'!$I$1:$I$5016,0),MATCH(J$1,'POWER Device'!$A$1:$AZ$1,0)),""),
$B1057&lt;&gt;"CPC",IFERROR(INDEX(鈺太Device!$A$1:$BC$5049,MATCH($C1057,鈺太Device!$E$1:$E$5054,0),MATCH(J$1,鈺太Device!$A$1:$AZ$1,0)),""),
$B1057="CPC",IFERROR(INDEX(鈺太芯Device!$A$1:$BD$5213,MATCH($C1057,鈺太芯Device!$E$1:$E$5267,0),MATCH(J$1,鈺太芯Device!$A$1:$AZ$1,0)),""))</f>
        <v>無</v>
      </c>
      <c r="K1057" s="44" t="str" cm="1">
        <f t="array" ref="K1057">_xlfn.SWITCH(TRUE,
$B1057="-","check",
$B1057="CPC-Power",IFERROR(INDEX('POWER Device'!$A$1:$BA$5000,MATCH($C1057,'POWER Device'!$I$1:$I$5016,0),MATCH(K$1,'POWER Device'!$A$1:$AZ$1,0)),""),
$B1057&lt;&gt;"CPC",IFERROR(INDEX(鈺太Device!$A$1:$BC$5049,MATCH($C1057,鈺太Device!$E$1:$E$5054,0),MATCH(K$1,鈺太Device!$A$1:$AZ$1,0)),""),
$B1057="CPC",IFERROR(INDEX(鈺太芯Device!$A$1:$BD$5213,MATCH($C1057,鈺太芯Device!$E$1:$E$5267,0),MATCH(K$1,鈺太芯Device!$A$1:$AZ$1,0)),""))</f>
        <v>None</v>
      </c>
      <c r="L1057" s="44" t="str" cm="1">
        <f t="array" ref="L1057">_xlfn.SWITCH(TRUE,
$B1057="-","check",
$B1057="CPC-Power",IFERROR(INDEX('POWER Device'!$A$1:$BA$5000,MATCH($C1057,'POWER Device'!$I$1:$I$5016,0),MATCH(L$1,'POWER Device'!$A$1:$AZ$1,0)),""),
$B1057&lt;&gt;"CPC",IFERROR(INDEX(鈺太Device!$A$1:$BC$5049,MATCH($C1057,鈺太Device!$E$1:$E$5054,0),MATCH(L$1,鈺太Device!$A$1:$AZ$1,0)),""),
$B1057="CPC",IFERROR(INDEX(鈺太芯Device!$A$1:$BD$5213,MATCH($C1057,鈺太芯Device!$E$1:$E$5267,0),MATCH(L$1,鈺太芯Device!$A$1:$AZ$1,0)),""))</f>
        <v xml:space="preserve">OM-325 高溫錫膏 </v>
      </c>
      <c r="M1057" s="44" t="str">
        <f t="shared" si="102"/>
        <v>ZTS6531S</v>
      </c>
      <c r="N1057" s="44" t="str">
        <f t="shared" si="100"/>
        <v>ZTS6531S-4918ZB-3004_v11</v>
      </c>
      <c r="O1057" s="18" t="s">
        <v>31657</v>
      </c>
      <c r="P1057" s="18" t="s">
        <v>33336</v>
      </c>
      <c r="Q1057" s="19" t="s">
        <v>14352</v>
      </c>
      <c r="R1057" s="20" t="str">
        <f t="shared" si="101"/>
        <v>||||||||||</v>
      </c>
      <c r="S1057" s="21"/>
      <c r="T1057" s="21"/>
      <c r="U1057" s="21" t="s">
        <v>34694</v>
      </c>
      <c r="V1057" s="22" t="s">
        <v>10</v>
      </c>
    </row>
    <row r="1058" spans="1:22" ht="48">
      <c r="A1058" s="45" t="str">
        <f t="shared" si="98"/>
        <v>2022-07</v>
      </c>
      <c r="B1058" s="45" t="str">
        <f t="shared" si="103"/>
        <v>HELE</v>
      </c>
      <c r="C1058" s="44" t="str" cm="1">
        <f t="array" ref="C1058" xml:space="preserve">
_xlfn.SWITCH(TRUE,
$B1058="-","-",
$B1058="CPC-Power",
IF($D1058="",
"PK"&amp;$E1058&amp;"_V1."&amp;MAX(VALUE(RIGHT(_xlfn._xlws.FILTER('POWER Device'!$I$1:$I$5016,'POWER Device'!$H$1:$H$5016=$E1058,"-"),1))),
"PK"&amp;$E1058&amp;"_V1."&amp;$D1058),
$B1058="CPC",
IF($D1058="",
"PK"&amp;$E1058&amp;"_V1."&amp;MAX(VALUE(RIGHT(_xlfn._xlws.FILTER(鈺太芯Device!$E$1:$E$5267,鈺太芯Device!$D$1:$D$5267=$E1058,"-"),1))),
"PK"&amp;$E1058&amp;"_V1."&amp;$D1058),
$B1058&lt;&gt;"CPC",
IF($D1058="",
"PK"&amp;$E1058&amp;"_V1."&amp;MAX(VALUE(RIGHT(_xlfn._xlws.FILTER(鈺太Device!$E$1:$E$5054,鈺太Device!$D$1:$D$5054=$E1058,"-"),1)))),
"PK"&amp;$E1058&amp;"_V1."&amp;$D1058)</f>
        <v>PKDT31Q01-109_V1.0</v>
      </c>
      <c r="E1058" s="44" t="str">
        <f t="shared" si="99"/>
        <v>DT31Q01-109</v>
      </c>
      <c r="F1058" s="44" t="str" cm="1">
        <f t="array" ref="F1058">_xlfn.SWITCH(TRUE,
$B1058="-","check",
$B1058="CPC-Power",IFERROR(INDEX('POWER Device'!$A$1:$BA$5000,MATCH($C1058,'POWER Device'!$I$1:$I$5016,0),MATCH(F$1,'POWER Device'!$A$1:$AZ$1,0)),""),
$B1058&lt;&gt;"CPC",IFERROR(INDEX(鈺太Device!$A$1:$BC$5049,MATCH($C1058,鈺太Device!$E$1:$E$5054,0),MATCH(F$1,鈺太Device!$A$1:$AZ$1,0)),""),
$B1058="CPC",IFERROR(INDEX(鈺太芯Device!$A$1:$BD$5213,MATCH($C1058,鈺太芯Device!$E$1:$E$5267,0),MATCH(F$1,鈺太芯Device!$A$1:$AZ$1,0)),""))</f>
        <v>ZTS6531S</v>
      </c>
      <c r="G1058" s="44" t="str" cm="1">
        <f t="array" ref="G1058">_xlfn.SWITCH(TRUE,
$B1058="-","check",
$B1058="CPC-Power",IFERROR(INDEX('POWER Device'!$A$1:$BA$5000,MATCH($C1058,'POWER Device'!$I$1:$I$5016,0),MATCH(G$1,'POWER Device'!$A$1:$AZ$1,0)),""),
$B1058&lt;&gt;"CPC",IFERROR(INDEX(鈺太Device!$A$1:$BC$5049,MATCH($C1058,鈺太Device!$E$1:$E$5054,0),MATCH(G$1,鈺太Device!$A$1:$AZ$1,0)),""),
$B1058="CPC",IFERROR(INDEX(鈺太芯Device!$A$1:$BD$5213,MATCH($C1058,鈺太芯Device!$E$1:$E$5267,0),MATCH(G$1,鈺太芯Device!$A$1:$AZ$1,0)),""))</f>
        <v>4918ZB</v>
      </c>
      <c r="H1058" s="44" t="str" cm="1">
        <f t="array" ref="H1058">_xlfn.SWITCH(TRUE,
$B1058="-","check",
$B1058="CPC-Power",IFERROR(INDEX('POWER Device'!$A$1:$BA$5000,MATCH($C1058,'POWER Device'!$I$1:$I$5016,0),MATCH(H$1,'POWER Device'!$A$1:$AZ$1,0)),""),
$B1058&lt;&gt;"CPC",IFERROR(INDEX(鈺太Device!$A$1:$BC$5049,MATCH($C1058,鈺太Device!$E$1:$E$5054,0),MATCH(H$1,鈺太Device!$A$1:$AZ$1,0)),""),
$B1058="CPC",IFERROR(INDEX(鈺太芯Device!$A$1:$BD$5213,MATCH($C1058,鈺太芯Device!$E$1:$E$5267,0),MATCH(H$1,鈺太芯Device!$A$1:$AZ$1,0)),""))</f>
        <v>3004_v11</v>
      </c>
      <c r="I1058" s="44" t="str" cm="1">
        <f t="array" ref="I1058">_xlfn.SWITCH(TRUE,
$B1058="-","check",
$B1058="CPC-Power",IFERROR(INDEX('POWER Device'!$A$1:$BA$5000,MATCH($C1058,'POWER Device'!$I$1:$I$5016,0),MATCH(I$1,'POWER Device'!$A$1:$AZ$1,0)),""),
$B1058&lt;&gt;"CPC",IFERROR(INDEX(鈺太Device!$A$1:$BC$5049,MATCH($C1058,鈺太Device!$E$1:$E$5054,0),MATCH(I$1,鈺太Device!$A$1:$AZ$1,0)),""),
$B1058="CPC",IFERROR(INDEX(鈺太芯Device!$A$1:$BD$5213,MATCH($C1058,鈺太芯Device!$E$1:$E$5267,0),MATCH(I$1,鈺太芯Device!$A$1:$AZ$1,0)),""))</f>
        <v>01B554166U4G0
01B554167U2G0
01B554165U2N0</v>
      </c>
      <c r="J1058" s="44" t="str" cm="1">
        <f t="array" ref="J1058">_xlfn.SWITCH(TRUE,
$B1058="-","check",
$B1058="CPC-Power",IFERROR(INDEX('POWER Device'!$A$1:$BA$5000,MATCH($C1058,'POWER Device'!$I$1:$I$5016,0),MATCH(J$1,'POWER Device'!$A$1:$AZ$1,0)),""),
$B1058&lt;&gt;"CPC",IFERROR(INDEX(鈺太Device!$A$1:$BC$5049,MATCH($C1058,鈺太Device!$E$1:$E$5054,0),MATCH(J$1,鈺太Device!$A$1:$AZ$1,0)),""),
$B1058="CPC",IFERROR(INDEX(鈺太芯Device!$A$1:$BD$5213,MATCH($C1058,鈺太芯Device!$E$1:$E$5267,0),MATCH(J$1,鈺太芯Device!$A$1:$AZ$1,0)),""))</f>
        <v>無</v>
      </c>
      <c r="K1058" s="44" t="str" cm="1">
        <f t="array" ref="K1058">_xlfn.SWITCH(TRUE,
$B1058="-","check",
$B1058="CPC-Power",IFERROR(INDEX('POWER Device'!$A$1:$BA$5000,MATCH($C1058,'POWER Device'!$I$1:$I$5016,0),MATCH(K$1,'POWER Device'!$A$1:$AZ$1,0)),""),
$B1058&lt;&gt;"CPC",IFERROR(INDEX(鈺太Device!$A$1:$BC$5049,MATCH($C1058,鈺太Device!$E$1:$E$5054,0),MATCH(K$1,鈺太Device!$A$1:$AZ$1,0)),""),
$B1058="CPC",IFERROR(INDEX(鈺太芯Device!$A$1:$BD$5213,MATCH($C1058,鈺太芯Device!$E$1:$E$5267,0),MATCH(K$1,鈺太芯Device!$A$1:$AZ$1,0)),""))</f>
        <v>None</v>
      </c>
      <c r="L1058" s="44" t="str" cm="1">
        <f t="array" ref="L1058">_xlfn.SWITCH(TRUE,
$B1058="-","check",
$B1058="CPC-Power",IFERROR(INDEX('POWER Device'!$A$1:$BA$5000,MATCH($C1058,'POWER Device'!$I$1:$I$5016,0),MATCH(L$1,'POWER Device'!$A$1:$AZ$1,0)),""),
$B1058&lt;&gt;"CPC",IFERROR(INDEX(鈺太Device!$A$1:$BC$5049,MATCH($C1058,鈺太Device!$E$1:$E$5054,0),MATCH(L$1,鈺太Device!$A$1:$AZ$1,0)),""),
$B1058="CPC",IFERROR(INDEX(鈺太芯Device!$A$1:$BD$5213,MATCH($C1058,鈺太芯Device!$E$1:$E$5267,0),MATCH(L$1,鈺太芯Device!$A$1:$AZ$1,0)),""))</f>
        <v xml:space="preserve">OM-325 高溫錫膏 </v>
      </c>
      <c r="M1058" s="44" t="str">
        <f t="shared" si="102"/>
        <v>ZTS6531S</v>
      </c>
      <c r="N1058" s="44" t="str">
        <f t="shared" si="100"/>
        <v>ZTS6531S-4918ZB-3004_v11</v>
      </c>
      <c r="O1058" s="18" t="s">
        <v>31657</v>
      </c>
      <c r="P1058" s="18" t="s">
        <v>33337</v>
      </c>
      <c r="Q1058" s="19" t="s">
        <v>14352</v>
      </c>
      <c r="R1058" s="20" t="str">
        <f t="shared" si="101"/>
        <v>||||||||||</v>
      </c>
      <c r="S1058" s="21" t="s">
        <v>32833</v>
      </c>
      <c r="T1058" s="21"/>
      <c r="U1058" s="21" t="s">
        <v>34695</v>
      </c>
      <c r="V1058" s="22" t="s">
        <v>10</v>
      </c>
    </row>
    <row r="1059" spans="1:22" ht="48">
      <c r="A1059" s="45" t="str">
        <f t="shared" si="98"/>
        <v>2022-07</v>
      </c>
      <c r="B1059" s="45" t="str">
        <f t="shared" si="103"/>
        <v>HELE</v>
      </c>
      <c r="C1059" s="44" t="str" cm="1">
        <f t="array" ref="C1059" xml:space="preserve">
_xlfn.SWITCH(TRUE,
$B1059="-","-",
$B1059="CPC-Power",
IF($D1059="",
"PK"&amp;$E1059&amp;"_V1."&amp;MAX(VALUE(RIGHT(_xlfn._xlws.FILTER('POWER Device'!$I$1:$I$5016,'POWER Device'!$H$1:$H$5016=$E1059,"-"),1))),
"PK"&amp;$E1059&amp;"_V1."&amp;$D1059),
$B1059="CPC",
IF($D1059="",
"PK"&amp;$E1059&amp;"_V1."&amp;MAX(VALUE(RIGHT(_xlfn._xlws.FILTER(鈺太芯Device!$E$1:$E$5267,鈺太芯Device!$D$1:$D$5267=$E1059,"-"),1))),
"PK"&amp;$E1059&amp;"_V1."&amp;$D1059),
$B1059&lt;&gt;"CPC",
IF($D1059="",
"PK"&amp;$E1059&amp;"_V1."&amp;MAX(VALUE(RIGHT(_xlfn._xlws.FILTER(鈺太Device!$E$1:$E$5054,鈺太Device!$D$1:$D$5054=$E1059,"-"),1)))),
"PK"&amp;$E1059&amp;"_V1."&amp;$D1059)</f>
        <v>PKDT31Q01-109_V1.0</v>
      </c>
      <c r="E1059" s="44" t="str">
        <f t="shared" si="99"/>
        <v>DT31Q01-109</v>
      </c>
      <c r="F1059" s="44" t="str" cm="1">
        <f t="array" ref="F1059">_xlfn.SWITCH(TRUE,
$B1059="-","check",
$B1059="CPC-Power",IFERROR(INDEX('POWER Device'!$A$1:$BA$5000,MATCH($C1059,'POWER Device'!$I$1:$I$5016,0),MATCH(F$1,'POWER Device'!$A$1:$AZ$1,0)),""),
$B1059&lt;&gt;"CPC",IFERROR(INDEX(鈺太Device!$A$1:$BC$5049,MATCH($C1059,鈺太Device!$E$1:$E$5054,0),MATCH(F$1,鈺太Device!$A$1:$AZ$1,0)),""),
$B1059="CPC",IFERROR(INDEX(鈺太芯Device!$A$1:$BD$5213,MATCH($C1059,鈺太芯Device!$E$1:$E$5267,0),MATCH(F$1,鈺太芯Device!$A$1:$AZ$1,0)),""))</f>
        <v>ZTS6531S</v>
      </c>
      <c r="G1059" s="44" t="str" cm="1">
        <f t="array" ref="G1059">_xlfn.SWITCH(TRUE,
$B1059="-","check",
$B1059="CPC-Power",IFERROR(INDEX('POWER Device'!$A$1:$BA$5000,MATCH($C1059,'POWER Device'!$I$1:$I$5016,0),MATCH(G$1,'POWER Device'!$A$1:$AZ$1,0)),""),
$B1059&lt;&gt;"CPC",IFERROR(INDEX(鈺太Device!$A$1:$BC$5049,MATCH($C1059,鈺太Device!$E$1:$E$5054,0),MATCH(G$1,鈺太Device!$A$1:$AZ$1,0)),""),
$B1059="CPC",IFERROR(INDEX(鈺太芯Device!$A$1:$BD$5213,MATCH($C1059,鈺太芯Device!$E$1:$E$5267,0),MATCH(G$1,鈺太芯Device!$A$1:$AZ$1,0)),""))</f>
        <v>4918ZB</v>
      </c>
      <c r="H1059" s="44" t="str" cm="1">
        <f t="array" ref="H1059">_xlfn.SWITCH(TRUE,
$B1059="-","check",
$B1059="CPC-Power",IFERROR(INDEX('POWER Device'!$A$1:$BA$5000,MATCH($C1059,'POWER Device'!$I$1:$I$5016,0),MATCH(H$1,'POWER Device'!$A$1:$AZ$1,0)),""),
$B1059&lt;&gt;"CPC",IFERROR(INDEX(鈺太Device!$A$1:$BC$5049,MATCH($C1059,鈺太Device!$E$1:$E$5054,0),MATCH(H$1,鈺太Device!$A$1:$AZ$1,0)),""),
$B1059="CPC",IFERROR(INDEX(鈺太芯Device!$A$1:$BD$5213,MATCH($C1059,鈺太芯Device!$E$1:$E$5267,0),MATCH(H$1,鈺太芯Device!$A$1:$AZ$1,0)),""))</f>
        <v>3004_v11</v>
      </c>
      <c r="I1059" s="44" t="str" cm="1">
        <f t="array" ref="I1059">_xlfn.SWITCH(TRUE,
$B1059="-","check",
$B1059="CPC-Power",IFERROR(INDEX('POWER Device'!$A$1:$BA$5000,MATCH($C1059,'POWER Device'!$I$1:$I$5016,0),MATCH(I$1,'POWER Device'!$A$1:$AZ$1,0)),""),
$B1059&lt;&gt;"CPC",IFERROR(INDEX(鈺太Device!$A$1:$BC$5049,MATCH($C1059,鈺太Device!$E$1:$E$5054,0),MATCH(I$1,鈺太Device!$A$1:$AZ$1,0)),""),
$B1059="CPC",IFERROR(INDEX(鈺太芯Device!$A$1:$BD$5213,MATCH($C1059,鈺太芯Device!$E$1:$E$5267,0),MATCH(I$1,鈺太芯Device!$A$1:$AZ$1,0)),""))</f>
        <v>01B554166U4G0
01B554167U2G0
01B554165U2N0</v>
      </c>
      <c r="J1059" s="44" t="str" cm="1">
        <f t="array" ref="J1059">_xlfn.SWITCH(TRUE,
$B1059="-","check",
$B1059="CPC-Power",IFERROR(INDEX('POWER Device'!$A$1:$BA$5000,MATCH($C1059,'POWER Device'!$I$1:$I$5016,0),MATCH(J$1,'POWER Device'!$A$1:$AZ$1,0)),""),
$B1059&lt;&gt;"CPC",IFERROR(INDEX(鈺太Device!$A$1:$BC$5049,MATCH($C1059,鈺太Device!$E$1:$E$5054,0),MATCH(J$1,鈺太Device!$A$1:$AZ$1,0)),""),
$B1059="CPC",IFERROR(INDEX(鈺太芯Device!$A$1:$BD$5213,MATCH($C1059,鈺太芯Device!$E$1:$E$5267,0),MATCH(J$1,鈺太芯Device!$A$1:$AZ$1,0)),""))</f>
        <v>無</v>
      </c>
      <c r="K1059" s="44" t="str" cm="1">
        <f t="array" ref="K1059">_xlfn.SWITCH(TRUE,
$B1059="-","check",
$B1059="CPC-Power",IFERROR(INDEX('POWER Device'!$A$1:$BA$5000,MATCH($C1059,'POWER Device'!$I$1:$I$5016,0),MATCH(K$1,'POWER Device'!$A$1:$AZ$1,0)),""),
$B1059&lt;&gt;"CPC",IFERROR(INDEX(鈺太Device!$A$1:$BC$5049,MATCH($C1059,鈺太Device!$E$1:$E$5054,0),MATCH(K$1,鈺太Device!$A$1:$AZ$1,0)),""),
$B1059="CPC",IFERROR(INDEX(鈺太芯Device!$A$1:$BD$5213,MATCH($C1059,鈺太芯Device!$E$1:$E$5267,0),MATCH(K$1,鈺太芯Device!$A$1:$AZ$1,0)),""))</f>
        <v>None</v>
      </c>
      <c r="L1059" s="44" t="str" cm="1">
        <f t="array" ref="L1059">_xlfn.SWITCH(TRUE,
$B1059="-","check",
$B1059="CPC-Power",IFERROR(INDEX('POWER Device'!$A$1:$BA$5000,MATCH($C1059,'POWER Device'!$I$1:$I$5016,0),MATCH(L$1,'POWER Device'!$A$1:$AZ$1,0)),""),
$B1059&lt;&gt;"CPC",IFERROR(INDEX(鈺太Device!$A$1:$BC$5049,MATCH($C1059,鈺太Device!$E$1:$E$5054,0),MATCH(L$1,鈺太Device!$A$1:$AZ$1,0)),""),
$B1059="CPC",IFERROR(INDEX(鈺太芯Device!$A$1:$BD$5213,MATCH($C1059,鈺太芯Device!$E$1:$E$5267,0),MATCH(L$1,鈺太芯Device!$A$1:$AZ$1,0)),""))</f>
        <v xml:space="preserve">OM-325 高溫錫膏 </v>
      </c>
      <c r="M1059" s="44" t="str">
        <f t="shared" si="102"/>
        <v>ZTS6531S</v>
      </c>
      <c r="N1059" s="44" t="str">
        <f t="shared" si="100"/>
        <v>ZTS6531S-4918ZB-3004_v11</v>
      </c>
      <c r="O1059" s="18" t="s">
        <v>31657</v>
      </c>
      <c r="P1059" s="18" t="s">
        <v>33338</v>
      </c>
      <c r="Q1059" s="19" t="s">
        <v>14352</v>
      </c>
      <c r="R1059" s="20" t="str">
        <f t="shared" si="101"/>
        <v>||||||||||</v>
      </c>
      <c r="S1059" s="21" t="s">
        <v>32833</v>
      </c>
      <c r="T1059" s="21"/>
      <c r="U1059" s="21" t="s">
        <v>34696</v>
      </c>
      <c r="V1059" s="22" t="s">
        <v>10</v>
      </c>
    </row>
    <row r="1060" spans="1:22" ht="48">
      <c r="A1060" s="45" t="str">
        <f t="shared" si="98"/>
        <v>2022-07</v>
      </c>
      <c r="B1060" s="45" t="str">
        <f t="shared" si="103"/>
        <v>HELE</v>
      </c>
      <c r="C1060" s="44" t="str" cm="1">
        <f t="array" ref="C1060" xml:space="preserve">
_xlfn.SWITCH(TRUE,
$B1060="-","-",
$B1060="CPC-Power",
IF($D1060="",
"PK"&amp;$E1060&amp;"_V1."&amp;MAX(VALUE(RIGHT(_xlfn._xlws.FILTER('POWER Device'!$I$1:$I$5016,'POWER Device'!$H$1:$H$5016=$E1060,"-"),1))),
"PK"&amp;$E1060&amp;"_V1."&amp;$D1060),
$B1060="CPC",
IF($D1060="",
"PK"&amp;$E1060&amp;"_V1."&amp;MAX(VALUE(RIGHT(_xlfn._xlws.FILTER(鈺太芯Device!$E$1:$E$5267,鈺太芯Device!$D$1:$D$5267=$E1060,"-"),1))),
"PK"&amp;$E1060&amp;"_V1."&amp;$D1060),
$B1060&lt;&gt;"CPC",
IF($D1060="",
"PK"&amp;$E1060&amp;"_V1."&amp;MAX(VALUE(RIGHT(_xlfn._xlws.FILTER(鈺太Device!$E$1:$E$5054,鈺太Device!$D$1:$D$5054=$E1060,"-"),1)))),
"PK"&amp;$E1060&amp;"_V1."&amp;$D1060)</f>
        <v>PKDT31Q01-109_V1.0</v>
      </c>
      <c r="E1060" s="44" t="str">
        <f t="shared" si="99"/>
        <v>DT31Q01-109</v>
      </c>
      <c r="F1060" s="44" t="str" cm="1">
        <f t="array" ref="F1060">_xlfn.SWITCH(TRUE,
$B1060="-","check",
$B1060="CPC-Power",IFERROR(INDEX('POWER Device'!$A$1:$BA$5000,MATCH($C1060,'POWER Device'!$I$1:$I$5016,0),MATCH(F$1,'POWER Device'!$A$1:$AZ$1,0)),""),
$B1060&lt;&gt;"CPC",IFERROR(INDEX(鈺太Device!$A$1:$BC$5049,MATCH($C1060,鈺太Device!$E$1:$E$5054,0),MATCH(F$1,鈺太Device!$A$1:$AZ$1,0)),""),
$B1060="CPC",IFERROR(INDEX(鈺太芯Device!$A$1:$BD$5213,MATCH($C1060,鈺太芯Device!$E$1:$E$5267,0),MATCH(F$1,鈺太芯Device!$A$1:$AZ$1,0)),""))</f>
        <v>ZTS6531S</v>
      </c>
      <c r="G1060" s="44" t="str" cm="1">
        <f t="array" ref="G1060">_xlfn.SWITCH(TRUE,
$B1060="-","check",
$B1060="CPC-Power",IFERROR(INDEX('POWER Device'!$A$1:$BA$5000,MATCH($C1060,'POWER Device'!$I$1:$I$5016,0),MATCH(G$1,'POWER Device'!$A$1:$AZ$1,0)),""),
$B1060&lt;&gt;"CPC",IFERROR(INDEX(鈺太Device!$A$1:$BC$5049,MATCH($C1060,鈺太Device!$E$1:$E$5054,0),MATCH(G$1,鈺太Device!$A$1:$AZ$1,0)),""),
$B1060="CPC",IFERROR(INDEX(鈺太芯Device!$A$1:$BD$5213,MATCH($C1060,鈺太芯Device!$E$1:$E$5267,0),MATCH(G$1,鈺太芯Device!$A$1:$AZ$1,0)),""))</f>
        <v>4918ZB</v>
      </c>
      <c r="H1060" s="44" t="str" cm="1">
        <f t="array" ref="H1060">_xlfn.SWITCH(TRUE,
$B1060="-","check",
$B1060="CPC-Power",IFERROR(INDEX('POWER Device'!$A$1:$BA$5000,MATCH($C1060,'POWER Device'!$I$1:$I$5016,0),MATCH(H$1,'POWER Device'!$A$1:$AZ$1,0)),""),
$B1060&lt;&gt;"CPC",IFERROR(INDEX(鈺太Device!$A$1:$BC$5049,MATCH($C1060,鈺太Device!$E$1:$E$5054,0),MATCH(H$1,鈺太Device!$A$1:$AZ$1,0)),""),
$B1060="CPC",IFERROR(INDEX(鈺太芯Device!$A$1:$BD$5213,MATCH($C1060,鈺太芯Device!$E$1:$E$5267,0),MATCH(H$1,鈺太芯Device!$A$1:$AZ$1,0)),""))</f>
        <v>3004_v11</v>
      </c>
      <c r="I1060" s="44" t="str" cm="1">
        <f t="array" ref="I1060">_xlfn.SWITCH(TRUE,
$B1060="-","check",
$B1060="CPC-Power",IFERROR(INDEX('POWER Device'!$A$1:$BA$5000,MATCH($C1060,'POWER Device'!$I$1:$I$5016,0),MATCH(I$1,'POWER Device'!$A$1:$AZ$1,0)),""),
$B1060&lt;&gt;"CPC",IFERROR(INDEX(鈺太Device!$A$1:$BC$5049,MATCH($C1060,鈺太Device!$E$1:$E$5054,0),MATCH(I$1,鈺太Device!$A$1:$AZ$1,0)),""),
$B1060="CPC",IFERROR(INDEX(鈺太芯Device!$A$1:$BD$5213,MATCH($C1060,鈺太芯Device!$E$1:$E$5267,0),MATCH(I$1,鈺太芯Device!$A$1:$AZ$1,0)),""))</f>
        <v>01B554166U4G0
01B554167U2G0
01B554165U2N0</v>
      </c>
      <c r="J1060" s="44" t="str" cm="1">
        <f t="array" ref="J1060">_xlfn.SWITCH(TRUE,
$B1060="-","check",
$B1060="CPC-Power",IFERROR(INDEX('POWER Device'!$A$1:$BA$5000,MATCH($C1060,'POWER Device'!$I$1:$I$5016,0),MATCH(J$1,'POWER Device'!$A$1:$AZ$1,0)),""),
$B1060&lt;&gt;"CPC",IFERROR(INDEX(鈺太Device!$A$1:$BC$5049,MATCH($C1060,鈺太Device!$E$1:$E$5054,0),MATCH(J$1,鈺太Device!$A$1:$AZ$1,0)),""),
$B1060="CPC",IFERROR(INDEX(鈺太芯Device!$A$1:$BD$5213,MATCH($C1060,鈺太芯Device!$E$1:$E$5267,0),MATCH(J$1,鈺太芯Device!$A$1:$AZ$1,0)),""))</f>
        <v>無</v>
      </c>
      <c r="K1060" s="44" t="str" cm="1">
        <f t="array" ref="K1060">_xlfn.SWITCH(TRUE,
$B1060="-","check",
$B1060="CPC-Power",IFERROR(INDEX('POWER Device'!$A$1:$BA$5000,MATCH($C1060,'POWER Device'!$I$1:$I$5016,0),MATCH(K$1,'POWER Device'!$A$1:$AZ$1,0)),""),
$B1060&lt;&gt;"CPC",IFERROR(INDEX(鈺太Device!$A$1:$BC$5049,MATCH($C1060,鈺太Device!$E$1:$E$5054,0),MATCH(K$1,鈺太Device!$A$1:$AZ$1,0)),""),
$B1060="CPC",IFERROR(INDEX(鈺太芯Device!$A$1:$BD$5213,MATCH($C1060,鈺太芯Device!$E$1:$E$5267,0),MATCH(K$1,鈺太芯Device!$A$1:$AZ$1,0)),""))</f>
        <v>None</v>
      </c>
      <c r="L1060" s="44" t="str" cm="1">
        <f t="array" ref="L1060">_xlfn.SWITCH(TRUE,
$B1060="-","check",
$B1060="CPC-Power",IFERROR(INDEX('POWER Device'!$A$1:$BA$5000,MATCH($C1060,'POWER Device'!$I$1:$I$5016,0),MATCH(L$1,'POWER Device'!$A$1:$AZ$1,0)),""),
$B1060&lt;&gt;"CPC",IFERROR(INDEX(鈺太Device!$A$1:$BC$5049,MATCH($C1060,鈺太Device!$E$1:$E$5054,0),MATCH(L$1,鈺太Device!$A$1:$AZ$1,0)),""),
$B1060="CPC",IFERROR(INDEX(鈺太芯Device!$A$1:$BD$5213,MATCH($C1060,鈺太芯Device!$E$1:$E$5267,0),MATCH(L$1,鈺太芯Device!$A$1:$AZ$1,0)),""))</f>
        <v xml:space="preserve">OM-325 高溫錫膏 </v>
      </c>
      <c r="M1060" s="44" t="str">
        <f t="shared" si="102"/>
        <v>ZTS6531S</v>
      </c>
      <c r="N1060" s="44" t="str">
        <f t="shared" si="100"/>
        <v>ZTS6531S-4918ZB-3004_v11</v>
      </c>
      <c r="O1060" s="18" t="s">
        <v>31657</v>
      </c>
      <c r="P1060" s="18" t="s">
        <v>33339</v>
      </c>
      <c r="Q1060" s="19" t="s">
        <v>14352</v>
      </c>
      <c r="R1060" s="20" t="str">
        <f t="shared" si="101"/>
        <v>||||||||||</v>
      </c>
      <c r="S1060" s="21" t="s">
        <v>32833</v>
      </c>
      <c r="T1060" s="21"/>
      <c r="U1060" s="21" t="s">
        <v>34697</v>
      </c>
      <c r="V1060" s="22" t="s">
        <v>10</v>
      </c>
    </row>
    <row r="1061" spans="1:22" ht="48">
      <c r="A1061" s="45" t="str">
        <f t="shared" si="98"/>
        <v>2022-08</v>
      </c>
      <c r="B1061" s="45" t="str">
        <f t="shared" si="103"/>
        <v>HELE</v>
      </c>
      <c r="C1061" s="44" t="str" cm="1">
        <f t="array" ref="C1061" xml:space="preserve">
_xlfn.SWITCH(TRUE,
$B1061="-","-",
$B1061="CPC-Power",
IF($D1061="",
"PK"&amp;$E1061&amp;"_V1."&amp;MAX(VALUE(RIGHT(_xlfn._xlws.FILTER('POWER Device'!$I$1:$I$5016,'POWER Device'!$H$1:$H$5016=$E1061,"-"),1))),
"PK"&amp;$E1061&amp;"_V1."&amp;$D1061),
$B1061="CPC",
IF($D1061="",
"PK"&amp;$E1061&amp;"_V1."&amp;MAX(VALUE(RIGHT(_xlfn._xlws.FILTER(鈺太芯Device!$E$1:$E$5267,鈺太芯Device!$D$1:$D$5267=$E1061,"-"),1))),
"PK"&amp;$E1061&amp;"_V1."&amp;$D1061),
$B1061&lt;&gt;"CPC",
IF($D1061="",
"PK"&amp;$E1061&amp;"_V1."&amp;MAX(VALUE(RIGHT(_xlfn._xlws.FILTER(鈺太Device!$E$1:$E$5054,鈺太Device!$D$1:$D$5054=$E1061,"-"),1)))),
"PK"&amp;$E1061&amp;"_V1."&amp;$D1061)</f>
        <v>PKDT31Q01-109_V1.0</v>
      </c>
      <c r="E1061" s="44" t="str">
        <f t="shared" si="99"/>
        <v>DT31Q01-109</v>
      </c>
      <c r="F1061" s="44" t="str" cm="1">
        <f t="array" ref="F1061">_xlfn.SWITCH(TRUE,
$B1061="-","check",
$B1061="CPC-Power",IFERROR(INDEX('POWER Device'!$A$1:$BA$5000,MATCH($C1061,'POWER Device'!$I$1:$I$5016,0),MATCH(F$1,'POWER Device'!$A$1:$AZ$1,0)),""),
$B1061&lt;&gt;"CPC",IFERROR(INDEX(鈺太Device!$A$1:$BC$5049,MATCH($C1061,鈺太Device!$E$1:$E$5054,0),MATCH(F$1,鈺太Device!$A$1:$AZ$1,0)),""),
$B1061="CPC",IFERROR(INDEX(鈺太芯Device!$A$1:$BD$5213,MATCH($C1061,鈺太芯Device!$E$1:$E$5267,0),MATCH(F$1,鈺太芯Device!$A$1:$AZ$1,0)),""))</f>
        <v>ZTS6531S</v>
      </c>
      <c r="G1061" s="44" t="str" cm="1">
        <f t="array" ref="G1061">_xlfn.SWITCH(TRUE,
$B1061="-","check",
$B1061="CPC-Power",IFERROR(INDEX('POWER Device'!$A$1:$BA$5000,MATCH($C1061,'POWER Device'!$I$1:$I$5016,0),MATCH(G$1,'POWER Device'!$A$1:$AZ$1,0)),""),
$B1061&lt;&gt;"CPC",IFERROR(INDEX(鈺太Device!$A$1:$BC$5049,MATCH($C1061,鈺太Device!$E$1:$E$5054,0),MATCH(G$1,鈺太Device!$A$1:$AZ$1,0)),""),
$B1061="CPC",IFERROR(INDEX(鈺太芯Device!$A$1:$BD$5213,MATCH($C1061,鈺太芯Device!$E$1:$E$5267,0),MATCH(G$1,鈺太芯Device!$A$1:$AZ$1,0)),""))</f>
        <v>4918ZB</v>
      </c>
      <c r="H1061" s="44" t="str" cm="1">
        <f t="array" ref="H1061">_xlfn.SWITCH(TRUE,
$B1061="-","check",
$B1061="CPC-Power",IFERROR(INDEX('POWER Device'!$A$1:$BA$5000,MATCH($C1061,'POWER Device'!$I$1:$I$5016,0),MATCH(H$1,'POWER Device'!$A$1:$AZ$1,0)),""),
$B1061&lt;&gt;"CPC",IFERROR(INDEX(鈺太Device!$A$1:$BC$5049,MATCH($C1061,鈺太Device!$E$1:$E$5054,0),MATCH(H$1,鈺太Device!$A$1:$AZ$1,0)),""),
$B1061="CPC",IFERROR(INDEX(鈺太芯Device!$A$1:$BD$5213,MATCH($C1061,鈺太芯Device!$E$1:$E$5267,0),MATCH(H$1,鈺太芯Device!$A$1:$AZ$1,0)),""))</f>
        <v>3004_v11</v>
      </c>
      <c r="I1061" s="44" t="str" cm="1">
        <f t="array" ref="I1061">_xlfn.SWITCH(TRUE,
$B1061="-","check",
$B1061="CPC-Power",IFERROR(INDEX('POWER Device'!$A$1:$BA$5000,MATCH($C1061,'POWER Device'!$I$1:$I$5016,0),MATCH(I$1,'POWER Device'!$A$1:$AZ$1,0)),""),
$B1061&lt;&gt;"CPC",IFERROR(INDEX(鈺太Device!$A$1:$BC$5049,MATCH($C1061,鈺太Device!$E$1:$E$5054,0),MATCH(I$1,鈺太Device!$A$1:$AZ$1,0)),""),
$B1061="CPC",IFERROR(INDEX(鈺太芯Device!$A$1:$BD$5213,MATCH($C1061,鈺太芯Device!$E$1:$E$5267,0),MATCH(I$1,鈺太芯Device!$A$1:$AZ$1,0)),""))</f>
        <v>01B554166U4G0
01B554167U2G0
01B554165U2N0</v>
      </c>
      <c r="J1061" s="44" t="str" cm="1">
        <f t="array" ref="J1061">_xlfn.SWITCH(TRUE,
$B1061="-","check",
$B1061="CPC-Power",IFERROR(INDEX('POWER Device'!$A$1:$BA$5000,MATCH($C1061,'POWER Device'!$I$1:$I$5016,0),MATCH(J$1,'POWER Device'!$A$1:$AZ$1,0)),""),
$B1061&lt;&gt;"CPC",IFERROR(INDEX(鈺太Device!$A$1:$BC$5049,MATCH($C1061,鈺太Device!$E$1:$E$5054,0),MATCH(J$1,鈺太Device!$A$1:$AZ$1,0)),""),
$B1061="CPC",IFERROR(INDEX(鈺太芯Device!$A$1:$BD$5213,MATCH($C1061,鈺太芯Device!$E$1:$E$5267,0),MATCH(J$1,鈺太芯Device!$A$1:$AZ$1,0)),""))</f>
        <v>無</v>
      </c>
      <c r="K1061" s="44" t="str" cm="1">
        <f t="array" ref="K1061">_xlfn.SWITCH(TRUE,
$B1061="-","check",
$B1061="CPC-Power",IFERROR(INDEX('POWER Device'!$A$1:$BA$5000,MATCH($C1061,'POWER Device'!$I$1:$I$5016,0),MATCH(K$1,'POWER Device'!$A$1:$AZ$1,0)),""),
$B1061&lt;&gt;"CPC",IFERROR(INDEX(鈺太Device!$A$1:$BC$5049,MATCH($C1061,鈺太Device!$E$1:$E$5054,0),MATCH(K$1,鈺太Device!$A$1:$AZ$1,0)),""),
$B1061="CPC",IFERROR(INDEX(鈺太芯Device!$A$1:$BD$5213,MATCH($C1061,鈺太芯Device!$E$1:$E$5267,0),MATCH(K$1,鈺太芯Device!$A$1:$AZ$1,0)),""))</f>
        <v>None</v>
      </c>
      <c r="L1061" s="44" t="str" cm="1">
        <f t="array" ref="L1061">_xlfn.SWITCH(TRUE,
$B1061="-","check",
$B1061="CPC-Power",IFERROR(INDEX('POWER Device'!$A$1:$BA$5000,MATCH($C1061,'POWER Device'!$I$1:$I$5016,0),MATCH(L$1,'POWER Device'!$A$1:$AZ$1,0)),""),
$B1061&lt;&gt;"CPC",IFERROR(INDEX(鈺太Device!$A$1:$BC$5049,MATCH($C1061,鈺太Device!$E$1:$E$5054,0),MATCH(L$1,鈺太Device!$A$1:$AZ$1,0)),""),
$B1061="CPC",IFERROR(INDEX(鈺太芯Device!$A$1:$BD$5213,MATCH($C1061,鈺太芯Device!$E$1:$E$5267,0),MATCH(L$1,鈺太芯Device!$A$1:$AZ$1,0)),""))</f>
        <v xml:space="preserve">OM-325 高溫錫膏 </v>
      </c>
      <c r="M1061" s="44" t="str">
        <f t="shared" si="102"/>
        <v>ZTS6531S</v>
      </c>
      <c r="N1061" s="44" t="str">
        <f t="shared" si="100"/>
        <v>ZTS6531S-4918ZB-3004_v11</v>
      </c>
      <c r="O1061" s="18" t="s">
        <v>31657</v>
      </c>
      <c r="P1061" s="18" t="s">
        <v>33340</v>
      </c>
      <c r="Q1061" s="19" t="s">
        <v>14352</v>
      </c>
      <c r="R1061" s="20" t="str">
        <f t="shared" si="101"/>
        <v>||||||||||</v>
      </c>
      <c r="S1061" s="21" t="s">
        <v>32833</v>
      </c>
      <c r="T1061" s="21"/>
      <c r="U1061" s="21" t="s">
        <v>34698</v>
      </c>
      <c r="V1061" s="22" t="s">
        <v>10</v>
      </c>
    </row>
    <row r="1062" spans="1:22" ht="48">
      <c r="A1062" s="45" t="str">
        <f t="shared" si="98"/>
        <v>2022-08</v>
      </c>
      <c r="B1062" s="45" t="str">
        <f t="shared" si="103"/>
        <v>HELE</v>
      </c>
      <c r="C1062" s="44" t="str" cm="1">
        <f t="array" ref="C1062" xml:space="preserve">
_xlfn.SWITCH(TRUE,
$B1062="-","-",
$B1062="CPC-Power",
IF($D1062="",
"PK"&amp;$E1062&amp;"_V1."&amp;MAX(VALUE(RIGHT(_xlfn._xlws.FILTER('POWER Device'!$I$1:$I$5016,'POWER Device'!$H$1:$H$5016=$E1062,"-"),1))),
"PK"&amp;$E1062&amp;"_V1."&amp;$D1062),
$B1062="CPC",
IF($D1062="",
"PK"&amp;$E1062&amp;"_V1."&amp;MAX(VALUE(RIGHT(_xlfn._xlws.FILTER(鈺太芯Device!$E$1:$E$5267,鈺太芯Device!$D$1:$D$5267=$E1062,"-"),1))),
"PK"&amp;$E1062&amp;"_V1."&amp;$D1062),
$B1062&lt;&gt;"CPC",
IF($D1062="",
"PK"&amp;$E1062&amp;"_V1."&amp;MAX(VALUE(RIGHT(_xlfn._xlws.FILTER(鈺太Device!$E$1:$E$5054,鈺太Device!$D$1:$D$5054=$E1062,"-"),1)))),
"PK"&amp;$E1062&amp;"_V1."&amp;$D1062)</f>
        <v>PKDT31Q01-109_V1.0</v>
      </c>
      <c r="E1062" s="44" t="str">
        <f t="shared" si="99"/>
        <v>DT31Q01-109</v>
      </c>
      <c r="F1062" s="44" t="str" cm="1">
        <f t="array" ref="F1062">_xlfn.SWITCH(TRUE,
$B1062="-","check",
$B1062="CPC-Power",IFERROR(INDEX('POWER Device'!$A$1:$BA$5000,MATCH($C1062,'POWER Device'!$I$1:$I$5016,0),MATCH(F$1,'POWER Device'!$A$1:$AZ$1,0)),""),
$B1062&lt;&gt;"CPC",IFERROR(INDEX(鈺太Device!$A$1:$BC$5049,MATCH($C1062,鈺太Device!$E$1:$E$5054,0),MATCH(F$1,鈺太Device!$A$1:$AZ$1,0)),""),
$B1062="CPC",IFERROR(INDEX(鈺太芯Device!$A$1:$BD$5213,MATCH($C1062,鈺太芯Device!$E$1:$E$5267,0),MATCH(F$1,鈺太芯Device!$A$1:$AZ$1,0)),""))</f>
        <v>ZTS6531S</v>
      </c>
      <c r="G1062" s="44" t="str" cm="1">
        <f t="array" ref="G1062">_xlfn.SWITCH(TRUE,
$B1062="-","check",
$B1062="CPC-Power",IFERROR(INDEX('POWER Device'!$A$1:$BA$5000,MATCH($C1062,'POWER Device'!$I$1:$I$5016,0),MATCH(G$1,'POWER Device'!$A$1:$AZ$1,0)),""),
$B1062&lt;&gt;"CPC",IFERROR(INDEX(鈺太Device!$A$1:$BC$5049,MATCH($C1062,鈺太Device!$E$1:$E$5054,0),MATCH(G$1,鈺太Device!$A$1:$AZ$1,0)),""),
$B1062="CPC",IFERROR(INDEX(鈺太芯Device!$A$1:$BD$5213,MATCH($C1062,鈺太芯Device!$E$1:$E$5267,0),MATCH(G$1,鈺太芯Device!$A$1:$AZ$1,0)),""))</f>
        <v>4918ZB</v>
      </c>
      <c r="H1062" s="44" t="str" cm="1">
        <f t="array" ref="H1062">_xlfn.SWITCH(TRUE,
$B1062="-","check",
$B1062="CPC-Power",IFERROR(INDEX('POWER Device'!$A$1:$BA$5000,MATCH($C1062,'POWER Device'!$I$1:$I$5016,0),MATCH(H$1,'POWER Device'!$A$1:$AZ$1,0)),""),
$B1062&lt;&gt;"CPC",IFERROR(INDEX(鈺太Device!$A$1:$BC$5049,MATCH($C1062,鈺太Device!$E$1:$E$5054,0),MATCH(H$1,鈺太Device!$A$1:$AZ$1,0)),""),
$B1062="CPC",IFERROR(INDEX(鈺太芯Device!$A$1:$BD$5213,MATCH($C1062,鈺太芯Device!$E$1:$E$5267,0),MATCH(H$1,鈺太芯Device!$A$1:$AZ$1,0)),""))</f>
        <v>3004_v11</v>
      </c>
      <c r="I1062" s="44" t="str" cm="1">
        <f t="array" ref="I1062">_xlfn.SWITCH(TRUE,
$B1062="-","check",
$B1062="CPC-Power",IFERROR(INDEX('POWER Device'!$A$1:$BA$5000,MATCH($C1062,'POWER Device'!$I$1:$I$5016,0),MATCH(I$1,'POWER Device'!$A$1:$AZ$1,0)),""),
$B1062&lt;&gt;"CPC",IFERROR(INDEX(鈺太Device!$A$1:$BC$5049,MATCH($C1062,鈺太Device!$E$1:$E$5054,0),MATCH(I$1,鈺太Device!$A$1:$AZ$1,0)),""),
$B1062="CPC",IFERROR(INDEX(鈺太芯Device!$A$1:$BD$5213,MATCH($C1062,鈺太芯Device!$E$1:$E$5267,0),MATCH(I$1,鈺太芯Device!$A$1:$AZ$1,0)),""))</f>
        <v>01B554166U4G0
01B554167U2G0
01B554165U2N0</v>
      </c>
      <c r="J1062" s="44" t="str" cm="1">
        <f t="array" ref="J1062">_xlfn.SWITCH(TRUE,
$B1062="-","check",
$B1062="CPC-Power",IFERROR(INDEX('POWER Device'!$A$1:$BA$5000,MATCH($C1062,'POWER Device'!$I$1:$I$5016,0),MATCH(J$1,'POWER Device'!$A$1:$AZ$1,0)),""),
$B1062&lt;&gt;"CPC",IFERROR(INDEX(鈺太Device!$A$1:$BC$5049,MATCH($C1062,鈺太Device!$E$1:$E$5054,0),MATCH(J$1,鈺太Device!$A$1:$AZ$1,0)),""),
$B1062="CPC",IFERROR(INDEX(鈺太芯Device!$A$1:$BD$5213,MATCH($C1062,鈺太芯Device!$E$1:$E$5267,0),MATCH(J$1,鈺太芯Device!$A$1:$AZ$1,0)),""))</f>
        <v>無</v>
      </c>
      <c r="K1062" s="44" t="str" cm="1">
        <f t="array" ref="K1062">_xlfn.SWITCH(TRUE,
$B1062="-","check",
$B1062="CPC-Power",IFERROR(INDEX('POWER Device'!$A$1:$BA$5000,MATCH($C1062,'POWER Device'!$I$1:$I$5016,0),MATCH(K$1,'POWER Device'!$A$1:$AZ$1,0)),""),
$B1062&lt;&gt;"CPC",IFERROR(INDEX(鈺太Device!$A$1:$BC$5049,MATCH($C1062,鈺太Device!$E$1:$E$5054,0),MATCH(K$1,鈺太Device!$A$1:$AZ$1,0)),""),
$B1062="CPC",IFERROR(INDEX(鈺太芯Device!$A$1:$BD$5213,MATCH($C1062,鈺太芯Device!$E$1:$E$5267,0),MATCH(K$1,鈺太芯Device!$A$1:$AZ$1,0)),""))</f>
        <v>None</v>
      </c>
      <c r="L1062" s="44" t="str" cm="1">
        <f t="array" ref="L1062">_xlfn.SWITCH(TRUE,
$B1062="-","check",
$B1062="CPC-Power",IFERROR(INDEX('POWER Device'!$A$1:$BA$5000,MATCH($C1062,'POWER Device'!$I$1:$I$5016,0),MATCH(L$1,'POWER Device'!$A$1:$AZ$1,0)),""),
$B1062&lt;&gt;"CPC",IFERROR(INDEX(鈺太Device!$A$1:$BC$5049,MATCH($C1062,鈺太Device!$E$1:$E$5054,0),MATCH(L$1,鈺太Device!$A$1:$AZ$1,0)),""),
$B1062="CPC",IFERROR(INDEX(鈺太芯Device!$A$1:$BD$5213,MATCH($C1062,鈺太芯Device!$E$1:$E$5267,0),MATCH(L$1,鈺太芯Device!$A$1:$AZ$1,0)),""))</f>
        <v xml:space="preserve">OM-325 高溫錫膏 </v>
      </c>
      <c r="M1062" s="44" t="str">
        <f t="shared" si="102"/>
        <v>ZTS6531S</v>
      </c>
      <c r="N1062" s="44" t="str">
        <f t="shared" si="100"/>
        <v>ZTS6531S-4918ZB-3004_v11</v>
      </c>
      <c r="O1062" s="18" t="s">
        <v>31657</v>
      </c>
      <c r="P1062" s="18" t="s">
        <v>33341</v>
      </c>
      <c r="Q1062" s="19" t="s">
        <v>14352</v>
      </c>
      <c r="R1062" s="20" t="str">
        <f t="shared" si="101"/>
        <v>||||||||||</v>
      </c>
      <c r="S1062" s="21" t="s">
        <v>32833</v>
      </c>
      <c r="T1062" s="21"/>
      <c r="U1062" s="21" t="s">
        <v>34699</v>
      </c>
      <c r="V1062" s="22" t="s">
        <v>10</v>
      </c>
    </row>
    <row r="1063" spans="1:22" ht="60">
      <c r="A1063" s="45" t="str">
        <f t="shared" si="98"/>
        <v>2022-08</v>
      </c>
      <c r="B1063" s="45" t="str">
        <f t="shared" si="103"/>
        <v>HELE</v>
      </c>
      <c r="C1063" s="44" t="str" cm="1">
        <f t="array" ref="C1063" xml:space="preserve">
_xlfn.SWITCH(TRUE,
$B1063="-","-",
$B1063="CPC-Power",
IF($D1063="",
"PK"&amp;$E1063&amp;"_V1."&amp;MAX(VALUE(RIGHT(_xlfn._xlws.FILTER('POWER Device'!$I$1:$I$5016,'POWER Device'!$H$1:$H$5016=$E1063,"-"),1))),
"PK"&amp;$E1063&amp;"_V1."&amp;$D1063),
$B1063="CPC",
IF($D1063="",
"PK"&amp;$E1063&amp;"_V1."&amp;MAX(VALUE(RIGHT(_xlfn._xlws.FILTER(鈺太芯Device!$E$1:$E$5267,鈺太芯Device!$D$1:$D$5267=$E1063,"-"),1))),
"PK"&amp;$E1063&amp;"_V1."&amp;$D1063),
$B1063&lt;&gt;"CPC",
IF($D1063="",
"PK"&amp;$E1063&amp;"_V1."&amp;MAX(VALUE(RIGHT(_xlfn._xlws.FILTER(鈺太Device!$E$1:$E$5054,鈺太Device!$D$1:$D$5054=$E1063,"-"),1)))),
"PK"&amp;$E1063&amp;"_V1."&amp;$D1063)</f>
        <v>PKDT31Q01-111_V1.0</v>
      </c>
      <c r="E1063" s="44" t="str">
        <f t="shared" si="99"/>
        <v>DT31Q01-111</v>
      </c>
      <c r="F1063" s="44" t="str" cm="1">
        <f t="array" ref="F1063">_xlfn.SWITCH(TRUE,
$B1063="-","check",
$B1063="CPC-Power",IFERROR(INDEX('POWER Device'!$A$1:$BA$5000,MATCH($C1063,'POWER Device'!$I$1:$I$5016,0),MATCH(F$1,'POWER Device'!$A$1:$AZ$1,0)),""),
$B1063&lt;&gt;"CPC",IFERROR(INDEX(鈺太Device!$A$1:$BC$5049,MATCH($C1063,鈺太Device!$E$1:$E$5054,0),MATCH(F$1,鈺太Device!$A$1:$AZ$1,0)),""),
$B1063="CPC",IFERROR(INDEX(鈺太芯Device!$A$1:$BD$5213,MATCH($C1063,鈺太芯Device!$E$1:$E$5267,0),MATCH(F$1,鈺太芯Device!$A$1:$AZ$1,0)),""))</f>
        <v>ZTS6531S</v>
      </c>
      <c r="G1063" s="44" t="str" cm="1">
        <f t="array" ref="G1063">_xlfn.SWITCH(TRUE,
$B1063="-","check",
$B1063="CPC-Power",IFERROR(INDEX('POWER Device'!$A$1:$BA$5000,MATCH($C1063,'POWER Device'!$I$1:$I$5016,0),MATCH(G$1,'POWER Device'!$A$1:$AZ$1,0)),""),
$B1063&lt;&gt;"CPC",IFERROR(INDEX(鈺太Device!$A$1:$BC$5049,MATCH($C1063,鈺太Device!$E$1:$E$5054,0),MATCH(G$1,鈺太Device!$A$1:$AZ$1,0)),""),
$B1063="CPC",IFERROR(INDEX(鈺太芯Device!$A$1:$BD$5213,MATCH($C1063,鈺太芯Device!$E$1:$E$5267,0),MATCH(G$1,鈺太芯Device!$A$1:$AZ$1,0)),""))</f>
        <v>4918ZB</v>
      </c>
      <c r="H1063" s="44" t="str" cm="1">
        <f t="array" ref="H1063">_xlfn.SWITCH(TRUE,
$B1063="-","check",
$B1063="CPC-Power",IFERROR(INDEX('POWER Device'!$A$1:$BA$5000,MATCH($C1063,'POWER Device'!$I$1:$I$5016,0),MATCH(H$1,'POWER Device'!$A$1:$AZ$1,0)),""),
$B1063&lt;&gt;"CPC",IFERROR(INDEX(鈺太Device!$A$1:$BC$5049,MATCH($C1063,鈺太Device!$E$1:$E$5054,0),MATCH(H$1,鈺太Device!$A$1:$AZ$1,0)),""),
$B1063="CPC",IFERROR(INDEX(鈺太芯Device!$A$1:$BD$5213,MATCH($C1063,鈺太芯Device!$E$1:$E$5267,0),MATCH(H$1,鈺太芯Device!$A$1:$AZ$1,0)),""))</f>
        <v>3004_v11</v>
      </c>
      <c r="I1063" s="44" t="str" cm="1">
        <f t="array" ref="I1063">_xlfn.SWITCH(TRUE,
$B1063="-","check",
$B1063="CPC-Power",IFERROR(INDEX('POWER Device'!$A$1:$BA$5000,MATCH($C1063,'POWER Device'!$I$1:$I$5016,0),MATCH(I$1,'POWER Device'!$A$1:$AZ$1,0)),""),
$B1063&lt;&gt;"CPC",IFERROR(INDEX(鈺太Device!$A$1:$BC$5049,MATCH($C1063,鈺太Device!$E$1:$E$5054,0),MATCH(I$1,鈺太Device!$A$1:$AZ$1,0)),""),
$B1063="CPC",IFERROR(INDEX(鈺太芯Device!$A$1:$BD$5213,MATCH($C1063,鈺太芯Device!$E$1:$E$5267,0),MATCH(I$1,鈺太芯Device!$A$1:$AZ$1,0)),""))</f>
        <v>01B554166U4G0
01B554167U2G0
01B554165U2N0</v>
      </c>
      <c r="J1063" s="44" t="str" cm="1">
        <f t="array" ref="J1063">_xlfn.SWITCH(TRUE,
$B1063="-","check",
$B1063="CPC-Power",IFERROR(INDEX('POWER Device'!$A$1:$BA$5000,MATCH($C1063,'POWER Device'!$I$1:$I$5016,0),MATCH(J$1,'POWER Device'!$A$1:$AZ$1,0)),""),
$B1063&lt;&gt;"CPC",IFERROR(INDEX(鈺太Device!$A$1:$BC$5049,MATCH($C1063,鈺太Device!$E$1:$E$5054,0),MATCH(J$1,鈺太Device!$A$1:$AZ$1,0)),""),
$B1063="CPC",IFERROR(INDEX(鈺太芯Device!$A$1:$BD$5213,MATCH($C1063,鈺太芯Device!$E$1:$E$5267,0),MATCH(J$1,鈺太芯Device!$A$1:$AZ$1,0)),""))</f>
        <v>無</v>
      </c>
      <c r="K1063" s="44" t="str" cm="1">
        <f t="array" ref="K1063">_xlfn.SWITCH(TRUE,
$B1063="-","check",
$B1063="CPC-Power",IFERROR(INDEX('POWER Device'!$A$1:$BA$5000,MATCH($C1063,'POWER Device'!$I$1:$I$5016,0),MATCH(K$1,'POWER Device'!$A$1:$AZ$1,0)),""),
$B1063&lt;&gt;"CPC",IFERROR(INDEX(鈺太Device!$A$1:$BC$5049,MATCH($C1063,鈺太Device!$E$1:$E$5054,0),MATCH(K$1,鈺太Device!$A$1:$AZ$1,0)),""),
$B1063="CPC",IFERROR(INDEX(鈺太芯Device!$A$1:$BD$5213,MATCH($C1063,鈺太芯Device!$E$1:$E$5267,0),MATCH(K$1,鈺太芯Device!$A$1:$AZ$1,0)),""))</f>
        <v>None</v>
      </c>
      <c r="L1063" s="44" t="str" cm="1">
        <f t="array" ref="L1063">_xlfn.SWITCH(TRUE,
$B1063="-","check",
$B1063="CPC-Power",IFERROR(INDEX('POWER Device'!$A$1:$BA$5000,MATCH($C1063,'POWER Device'!$I$1:$I$5016,0),MATCH(L$1,'POWER Device'!$A$1:$AZ$1,0)),""),
$B1063&lt;&gt;"CPC",IFERROR(INDEX(鈺太Device!$A$1:$BC$5049,MATCH($C1063,鈺太Device!$E$1:$E$5054,0),MATCH(L$1,鈺太Device!$A$1:$AZ$1,0)),""),
$B1063="CPC",IFERROR(INDEX(鈺太芯Device!$A$1:$BD$5213,MATCH($C1063,鈺太芯Device!$E$1:$E$5267,0),MATCH(L$1,鈺太芯Device!$A$1:$AZ$1,0)),""))</f>
        <v xml:space="preserve">OM-325 高溫錫膏 </v>
      </c>
      <c r="M1063" s="44" t="str">
        <f t="shared" si="102"/>
        <v>ZTS6531S</v>
      </c>
      <c r="N1063" s="44" t="str">
        <f t="shared" si="100"/>
        <v>ZTS6531S-4918ZB-3004_v11</v>
      </c>
      <c r="O1063" s="18" t="s">
        <v>31657</v>
      </c>
      <c r="P1063" s="18" t="s">
        <v>33342</v>
      </c>
      <c r="Q1063" s="19" t="s">
        <v>14360</v>
      </c>
      <c r="R1063" s="20" t="str">
        <f t="shared" si="101"/>
        <v>||||||||||</v>
      </c>
      <c r="S1063" s="21" t="s">
        <v>32833</v>
      </c>
      <c r="T1063" s="21"/>
      <c r="U1063" s="21" t="s">
        <v>34700</v>
      </c>
      <c r="V1063" s="22" t="s">
        <v>10</v>
      </c>
    </row>
    <row r="1064" spans="1:22" ht="60">
      <c r="A1064" s="45" t="str">
        <f t="shared" si="98"/>
        <v>2022-08</v>
      </c>
      <c r="B1064" s="45" t="str">
        <f t="shared" si="103"/>
        <v>HELE</v>
      </c>
      <c r="C1064" s="44" t="str" cm="1">
        <f t="array" ref="C1064" xml:space="preserve">
_xlfn.SWITCH(TRUE,
$B1064="-","-",
$B1064="CPC-Power",
IF($D1064="",
"PK"&amp;$E1064&amp;"_V1."&amp;MAX(VALUE(RIGHT(_xlfn._xlws.FILTER('POWER Device'!$I$1:$I$5016,'POWER Device'!$H$1:$H$5016=$E1064,"-"),1))),
"PK"&amp;$E1064&amp;"_V1."&amp;$D1064),
$B1064="CPC",
IF($D1064="",
"PK"&amp;$E1064&amp;"_V1."&amp;MAX(VALUE(RIGHT(_xlfn._xlws.FILTER(鈺太芯Device!$E$1:$E$5267,鈺太芯Device!$D$1:$D$5267=$E1064,"-"),1))),
"PK"&amp;$E1064&amp;"_V1."&amp;$D1064),
$B1064&lt;&gt;"CPC",
IF($D1064="",
"PK"&amp;$E1064&amp;"_V1."&amp;MAX(VALUE(RIGHT(_xlfn._xlws.FILTER(鈺太Device!$E$1:$E$5054,鈺太Device!$D$1:$D$5054=$E1064,"-"),1)))),
"PK"&amp;$E1064&amp;"_V1."&amp;$D1064)</f>
        <v>PKDT31Q01-111_V1.0</v>
      </c>
      <c r="E1064" s="44" t="str">
        <f t="shared" si="99"/>
        <v>DT31Q01-111</v>
      </c>
      <c r="F1064" s="44" t="str" cm="1">
        <f t="array" ref="F1064">_xlfn.SWITCH(TRUE,
$B1064="-","check",
$B1064="CPC-Power",IFERROR(INDEX('POWER Device'!$A$1:$BA$5000,MATCH($C1064,'POWER Device'!$I$1:$I$5016,0),MATCH(F$1,'POWER Device'!$A$1:$AZ$1,0)),""),
$B1064&lt;&gt;"CPC",IFERROR(INDEX(鈺太Device!$A$1:$BC$5049,MATCH($C1064,鈺太Device!$E$1:$E$5054,0),MATCH(F$1,鈺太Device!$A$1:$AZ$1,0)),""),
$B1064="CPC",IFERROR(INDEX(鈺太芯Device!$A$1:$BD$5213,MATCH($C1064,鈺太芯Device!$E$1:$E$5267,0),MATCH(F$1,鈺太芯Device!$A$1:$AZ$1,0)),""))</f>
        <v>ZTS6531S</v>
      </c>
      <c r="G1064" s="44" t="str" cm="1">
        <f t="array" ref="G1064">_xlfn.SWITCH(TRUE,
$B1064="-","check",
$B1064="CPC-Power",IFERROR(INDEX('POWER Device'!$A$1:$BA$5000,MATCH($C1064,'POWER Device'!$I$1:$I$5016,0),MATCH(G$1,'POWER Device'!$A$1:$AZ$1,0)),""),
$B1064&lt;&gt;"CPC",IFERROR(INDEX(鈺太Device!$A$1:$BC$5049,MATCH($C1064,鈺太Device!$E$1:$E$5054,0),MATCH(G$1,鈺太Device!$A$1:$AZ$1,0)),""),
$B1064="CPC",IFERROR(INDEX(鈺太芯Device!$A$1:$BD$5213,MATCH($C1064,鈺太芯Device!$E$1:$E$5267,0),MATCH(G$1,鈺太芯Device!$A$1:$AZ$1,0)),""))</f>
        <v>4918ZB</v>
      </c>
      <c r="H1064" s="44" t="str" cm="1">
        <f t="array" ref="H1064">_xlfn.SWITCH(TRUE,
$B1064="-","check",
$B1064="CPC-Power",IFERROR(INDEX('POWER Device'!$A$1:$BA$5000,MATCH($C1064,'POWER Device'!$I$1:$I$5016,0),MATCH(H$1,'POWER Device'!$A$1:$AZ$1,0)),""),
$B1064&lt;&gt;"CPC",IFERROR(INDEX(鈺太Device!$A$1:$BC$5049,MATCH($C1064,鈺太Device!$E$1:$E$5054,0),MATCH(H$1,鈺太Device!$A$1:$AZ$1,0)),""),
$B1064="CPC",IFERROR(INDEX(鈺太芯Device!$A$1:$BD$5213,MATCH($C1064,鈺太芯Device!$E$1:$E$5267,0),MATCH(H$1,鈺太芯Device!$A$1:$AZ$1,0)),""))</f>
        <v>3004_v11</v>
      </c>
      <c r="I1064" s="44" t="str" cm="1">
        <f t="array" ref="I1064">_xlfn.SWITCH(TRUE,
$B1064="-","check",
$B1064="CPC-Power",IFERROR(INDEX('POWER Device'!$A$1:$BA$5000,MATCH($C1064,'POWER Device'!$I$1:$I$5016,0),MATCH(I$1,'POWER Device'!$A$1:$AZ$1,0)),""),
$B1064&lt;&gt;"CPC",IFERROR(INDEX(鈺太Device!$A$1:$BC$5049,MATCH($C1064,鈺太Device!$E$1:$E$5054,0),MATCH(I$1,鈺太Device!$A$1:$AZ$1,0)),""),
$B1064="CPC",IFERROR(INDEX(鈺太芯Device!$A$1:$BD$5213,MATCH($C1064,鈺太芯Device!$E$1:$E$5267,0),MATCH(I$1,鈺太芯Device!$A$1:$AZ$1,0)),""))</f>
        <v>01B554166U4G0
01B554167U2G0
01B554165U2N0</v>
      </c>
      <c r="J1064" s="44" t="str" cm="1">
        <f t="array" ref="J1064">_xlfn.SWITCH(TRUE,
$B1064="-","check",
$B1064="CPC-Power",IFERROR(INDEX('POWER Device'!$A$1:$BA$5000,MATCH($C1064,'POWER Device'!$I$1:$I$5016,0),MATCH(J$1,'POWER Device'!$A$1:$AZ$1,0)),""),
$B1064&lt;&gt;"CPC",IFERROR(INDEX(鈺太Device!$A$1:$BC$5049,MATCH($C1064,鈺太Device!$E$1:$E$5054,0),MATCH(J$1,鈺太Device!$A$1:$AZ$1,0)),""),
$B1064="CPC",IFERROR(INDEX(鈺太芯Device!$A$1:$BD$5213,MATCH($C1064,鈺太芯Device!$E$1:$E$5267,0),MATCH(J$1,鈺太芯Device!$A$1:$AZ$1,0)),""))</f>
        <v>無</v>
      </c>
      <c r="K1064" s="44" t="str" cm="1">
        <f t="array" ref="K1064">_xlfn.SWITCH(TRUE,
$B1064="-","check",
$B1064="CPC-Power",IFERROR(INDEX('POWER Device'!$A$1:$BA$5000,MATCH($C1064,'POWER Device'!$I$1:$I$5016,0),MATCH(K$1,'POWER Device'!$A$1:$AZ$1,0)),""),
$B1064&lt;&gt;"CPC",IFERROR(INDEX(鈺太Device!$A$1:$BC$5049,MATCH($C1064,鈺太Device!$E$1:$E$5054,0),MATCH(K$1,鈺太Device!$A$1:$AZ$1,0)),""),
$B1064="CPC",IFERROR(INDEX(鈺太芯Device!$A$1:$BD$5213,MATCH($C1064,鈺太芯Device!$E$1:$E$5267,0),MATCH(K$1,鈺太芯Device!$A$1:$AZ$1,0)),""))</f>
        <v>None</v>
      </c>
      <c r="L1064" s="44" t="str" cm="1">
        <f t="array" ref="L1064">_xlfn.SWITCH(TRUE,
$B1064="-","check",
$B1064="CPC-Power",IFERROR(INDEX('POWER Device'!$A$1:$BA$5000,MATCH($C1064,'POWER Device'!$I$1:$I$5016,0),MATCH(L$1,'POWER Device'!$A$1:$AZ$1,0)),""),
$B1064&lt;&gt;"CPC",IFERROR(INDEX(鈺太Device!$A$1:$BC$5049,MATCH($C1064,鈺太Device!$E$1:$E$5054,0),MATCH(L$1,鈺太Device!$A$1:$AZ$1,0)),""),
$B1064="CPC",IFERROR(INDEX(鈺太芯Device!$A$1:$BD$5213,MATCH($C1064,鈺太芯Device!$E$1:$E$5267,0),MATCH(L$1,鈺太芯Device!$A$1:$AZ$1,0)),""))</f>
        <v xml:space="preserve">OM-325 高溫錫膏 </v>
      </c>
      <c r="M1064" s="44" t="str">
        <f t="shared" si="102"/>
        <v>ZTS6531S</v>
      </c>
      <c r="N1064" s="44" t="str">
        <f t="shared" si="100"/>
        <v>ZTS6531S-4918ZB-3004_v11</v>
      </c>
      <c r="O1064" s="18" t="s">
        <v>31657</v>
      </c>
      <c r="P1064" s="18" t="s">
        <v>33343</v>
      </c>
      <c r="Q1064" s="19" t="s">
        <v>14360</v>
      </c>
      <c r="R1064" s="20" t="str">
        <f t="shared" si="101"/>
        <v>||||||||||</v>
      </c>
      <c r="S1064" s="21" t="s">
        <v>32833</v>
      </c>
      <c r="T1064" s="21"/>
      <c r="U1064" s="21" t="s">
        <v>34701</v>
      </c>
      <c r="V1064" s="22" t="s">
        <v>10</v>
      </c>
    </row>
    <row r="1065" spans="1:22">
      <c r="A1065" s="45" t="str">
        <f t="shared" si="98"/>
        <v>2022-09</v>
      </c>
      <c r="B1065" s="45" t="str">
        <f t="shared" si="103"/>
        <v>HELE</v>
      </c>
      <c r="C1065" s="44" t="str" cm="1">
        <f t="array" ref="C1065" xml:space="preserve">
_xlfn.SWITCH(TRUE,
$B1065="-","-",
$B1065="CPC-Power",
IF($D1065="",
"PK"&amp;$E1065&amp;"_V1."&amp;MAX(VALUE(RIGHT(_xlfn._xlws.FILTER('POWER Device'!$I$1:$I$5016,'POWER Device'!$H$1:$H$5016=$E1065,"-"),1))),
"PK"&amp;$E1065&amp;"_V1."&amp;$D1065),
$B1065="CPC",
IF($D1065="",
"PK"&amp;$E1065&amp;"_V1."&amp;MAX(VALUE(RIGHT(_xlfn._xlws.FILTER(鈺太芯Device!$E$1:$E$5267,鈺太芯Device!$D$1:$D$5267=$E1065,"-"),1))),
"PK"&amp;$E1065&amp;"_V1."&amp;$D1065),
$B1065&lt;&gt;"CPC",
IF($D1065="",
"PK"&amp;$E1065&amp;"_V1."&amp;MAX(VALUE(RIGHT(_xlfn._xlws.FILTER(鈺太Device!$E$1:$E$5054,鈺太Device!$D$1:$D$5054=$E1065,"-"),1)))),
"PK"&amp;$E1065&amp;"_V1."&amp;$D1065)</f>
        <v>PKDT31Q01-117_V1.1</v>
      </c>
      <c r="E1065" s="44" t="str">
        <f t="shared" si="99"/>
        <v>DT31Q01-117</v>
      </c>
      <c r="F1065" s="44" t="str" cm="1">
        <f t="array" ref="F1065">_xlfn.SWITCH(TRUE,
$B1065="-","check",
$B1065="CPC-Power",IFERROR(INDEX('POWER Device'!$A$1:$BA$5000,MATCH($C1065,'POWER Device'!$I$1:$I$5016,0),MATCH(F$1,'POWER Device'!$A$1:$AZ$1,0)),""),
$B1065&lt;&gt;"CPC",IFERROR(INDEX(鈺太Device!$A$1:$BC$5049,MATCH($C1065,鈺太Device!$E$1:$E$5054,0),MATCH(F$1,鈺太Device!$A$1:$AZ$1,0)),""),
$B1065="CPC",IFERROR(INDEX(鈺太芯Device!$A$1:$BD$5213,MATCH($C1065,鈺太芯Device!$E$1:$E$5267,0),MATCH(F$1,鈺太芯Device!$A$1:$AZ$1,0)),""))</f>
        <v>ZTS6531S</v>
      </c>
      <c r="G1065" s="44" t="str" cm="1">
        <f t="array" ref="G1065">_xlfn.SWITCH(TRUE,
$B1065="-","check",
$B1065="CPC-Power",IFERROR(INDEX('POWER Device'!$A$1:$BA$5000,MATCH($C1065,'POWER Device'!$I$1:$I$5016,0),MATCH(G$1,'POWER Device'!$A$1:$AZ$1,0)),""),
$B1065&lt;&gt;"CPC",IFERROR(INDEX(鈺太Device!$A$1:$BC$5049,MATCH($C1065,鈺太Device!$E$1:$E$5054,0),MATCH(G$1,鈺太Device!$A$1:$AZ$1,0)),""),
$B1065="CPC",IFERROR(INDEX(鈺太芯Device!$A$1:$BD$5213,MATCH($C1065,鈺太芯Device!$E$1:$E$5267,0),MATCH(G$1,鈺太芯Device!$A$1:$AZ$1,0)),""))</f>
        <v>4918ZB</v>
      </c>
      <c r="H1065" s="44" t="str" cm="1">
        <f t="array" ref="H1065">_xlfn.SWITCH(TRUE,
$B1065="-","check",
$B1065="CPC-Power",IFERROR(INDEX('POWER Device'!$A$1:$BA$5000,MATCH($C1065,'POWER Device'!$I$1:$I$5016,0),MATCH(H$1,'POWER Device'!$A$1:$AZ$1,0)),""),
$B1065&lt;&gt;"CPC",IFERROR(INDEX(鈺太Device!$A$1:$BC$5049,MATCH($C1065,鈺太Device!$E$1:$E$5054,0),MATCH(H$1,鈺太Device!$A$1:$AZ$1,0)),""),
$B1065="CPC",IFERROR(INDEX(鈺太芯Device!$A$1:$BD$5213,MATCH($C1065,鈺太芯Device!$E$1:$E$5267,0),MATCH(H$1,鈺太芯Device!$A$1:$AZ$1,0)),""))</f>
        <v>3004_v11</v>
      </c>
      <c r="I1065" s="44" t="str" cm="1">
        <f t="array" ref="I1065">_xlfn.SWITCH(TRUE,
$B1065="-","check",
$B1065="CPC-Power",IFERROR(INDEX('POWER Device'!$A$1:$BA$5000,MATCH($C1065,'POWER Device'!$I$1:$I$5016,0),MATCH(I$1,'POWER Device'!$A$1:$AZ$1,0)),""),
$B1065&lt;&gt;"CPC",IFERROR(INDEX(鈺太Device!$A$1:$BC$5049,MATCH($C1065,鈺太Device!$E$1:$E$5054,0),MATCH(I$1,鈺太Device!$A$1:$AZ$1,0)),""),
$B1065="CPC",IFERROR(INDEX(鈺太芯Device!$A$1:$BD$5213,MATCH($C1065,鈺太芯Device!$E$1:$E$5267,0),MATCH(I$1,鈺太芯Device!$A$1:$AZ$1,0)),""))</f>
        <v>01B5541S00000
01B5541T00000
01B5541U00000</v>
      </c>
      <c r="J1065" s="44" t="str" cm="1">
        <f t="array" ref="J1065">_xlfn.SWITCH(TRUE,
$B1065="-","check",
$B1065="CPC-Power",IFERROR(INDEX('POWER Device'!$A$1:$BA$5000,MATCH($C1065,'POWER Device'!$I$1:$I$5016,0),MATCH(J$1,'POWER Device'!$A$1:$AZ$1,0)),""),
$B1065&lt;&gt;"CPC",IFERROR(INDEX(鈺太Device!$A$1:$BC$5049,MATCH($C1065,鈺太Device!$E$1:$E$5054,0),MATCH(J$1,鈺太Device!$A$1:$AZ$1,0)),""),
$B1065="CPC",IFERROR(INDEX(鈺太芯Device!$A$1:$BD$5213,MATCH($C1065,鈺太芯Device!$E$1:$E$5267,0),MATCH(J$1,鈺太芯Device!$A$1:$AZ$1,0)),""))</f>
        <v>無</v>
      </c>
      <c r="K1065" s="44" t="str" cm="1">
        <f t="array" ref="K1065">_xlfn.SWITCH(TRUE,
$B1065="-","check",
$B1065="CPC-Power",IFERROR(INDEX('POWER Device'!$A$1:$BA$5000,MATCH($C1065,'POWER Device'!$I$1:$I$5016,0),MATCH(K$1,'POWER Device'!$A$1:$AZ$1,0)),""),
$B1065&lt;&gt;"CPC",IFERROR(INDEX(鈺太Device!$A$1:$BC$5049,MATCH($C1065,鈺太Device!$E$1:$E$5054,0),MATCH(K$1,鈺太Device!$A$1:$AZ$1,0)),""),
$B1065="CPC",IFERROR(INDEX(鈺太芯Device!$A$1:$BD$5213,MATCH($C1065,鈺太芯Device!$E$1:$E$5267,0),MATCH(K$1,鈺太芯Device!$A$1:$AZ$1,0)),""))</f>
        <v>None</v>
      </c>
      <c r="L1065" s="44" t="str" cm="1">
        <f t="array" ref="L1065">_xlfn.SWITCH(TRUE,
$B1065="-","check",
$B1065="CPC-Power",IFERROR(INDEX('POWER Device'!$A$1:$BA$5000,MATCH($C1065,'POWER Device'!$I$1:$I$5016,0),MATCH(L$1,'POWER Device'!$A$1:$AZ$1,0)),""),
$B1065&lt;&gt;"CPC",IFERROR(INDEX(鈺太Device!$A$1:$BC$5049,MATCH($C1065,鈺太Device!$E$1:$E$5054,0),MATCH(L$1,鈺太Device!$A$1:$AZ$1,0)),""),
$B1065="CPC",IFERROR(INDEX(鈺太芯Device!$A$1:$BD$5213,MATCH($C1065,鈺太芯Device!$E$1:$E$5267,0),MATCH(L$1,鈺太芯Device!$A$1:$AZ$1,0)),""))</f>
        <v xml:space="preserve">OM-325
高溫錫膏 </v>
      </c>
      <c r="M1065" s="44" t="str">
        <f t="shared" si="102"/>
        <v>ZTS6531S</v>
      </c>
      <c r="N1065" s="44" t="str">
        <f t="shared" si="100"/>
        <v>ZTS6531S-4918ZB-3004_v11</v>
      </c>
      <c r="O1065" s="18" t="s">
        <v>31657</v>
      </c>
      <c r="P1065" s="18" t="s">
        <v>33344</v>
      </c>
      <c r="Q1065" s="19" t="s">
        <v>14387</v>
      </c>
      <c r="R1065" s="20" t="str">
        <f t="shared" si="101"/>
        <v>||||||||||</v>
      </c>
      <c r="S1065" s="21"/>
      <c r="T1065" s="21"/>
      <c r="U1065" s="21" t="s">
        <v>32874</v>
      </c>
      <c r="V1065" s="22" t="s">
        <v>10</v>
      </c>
    </row>
    <row r="1066" spans="1:22">
      <c r="A1066" s="45" t="str">
        <f t="shared" si="98"/>
        <v>2022-11</v>
      </c>
      <c r="B1066" s="45" t="str">
        <f t="shared" si="103"/>
        <v>HELE</v>
      </c>
      <c r="C1066" s="44" t="str" cm="1">
        <f t="array" ref="C1066" xml:space="preserve">
_xlfn.SWITCH(TRUE,
$B1066="-","-",
$B1066="CPC-Power",
IF($D1066="",
"PK"&amp;$E1066&amp;"_V1."&amp;MAX(VALUE(RIGHT(_xlfn._xlws.FILTER('POWER Device'!$I$1:$I$5016,'POWER Device'!$H$1:$H$5016=$E1066,"-"),1))),
"PK"&amp;$E1066&amp;"_V1."&amp;$D1066),
$B1066="CPC",
IF($D1066="",
"PK"&amp;$E1066&amp;"_V1."&amp;MAX(VALUE(RIGHT(_xlfn._xlws.FILTER(鈺太芯Device!$E$1:$E$5267,鈺太芯Device!$D$1:$D$5267=$E1066,"-"),1))),
"PK"&amp;$E1066&amp;"_V1."&amp;$D1066),
$B1066&lt;&gt;"CPC",
IF($D1066="",
"PK"&amp;$E1066&amp;"_V1."&amp;MAX(VALUE(RIGHT(_xlfn._xlws.FILTER(鈺太Device!$E$1:$E$5054,鈺太Device!$D$1:$D$5054=$E1066,"-"),1)))),
"PK"&amp;$E1066&amp;"_V1."&amp;$D1066)</f>
        <v>PKDT31Q01-118_V1.0</v>
      </c>
      <c r="E1066" s="44" t="str">
        <f t="shared" si="99"/>
        <v>DT31Q01-118</v>
      </c>
      <c r="F1066" s="44" t="str" cm="1">
        <f t="array" ref="F1066">_xlfn.SWITCH(TRUE,
$B1066="-","check",
$B1066="CPC-Power",IFERROR(INDEX('POWER Device'!$A$1:$BA$5000,MATCH($C1066,'POWER Device'!$I$1:$I$5016,0),MATCH(F$1,'POWER Device'!$A$1:$AZ$1,0)),""),
$B1066&lt;&gt;"CPC",IFERROR(INDEX(鈺太Device!$A$1:$BC$5049,MATCH($C1066,鈺太Device!$E$1:$E$5054,0),MATCH(F$1,鈺太Device!$A$1:$AZ$1,0)),""),
$B1066="CPC",IFERROR(INDEX(鈺太芯Device!$A$1:$BD$5213,MATCH($C1066,鈺太芯Device!$E$1:$E$5267,0),MATCH(F$1,鈺太芯Device!$A$1:$AZ$1,0)),""))</f>
        <v>ZTS6531S</v>
      </c>
      <c r="G1066" s="44" t="str" cm="1">
        <f t="array" ref="G1066">_xlfn.SWITCH(TRUE,
$B1066="-","check",
$B1066="CPC-Power",IFERROR(INDEX('POWER Device'!$A$1:$BA$5000,MATCH($C1066,'POWER Device'!$I$1:$I$5016,0),MATCH(G$1,'POWER Device'!$A$1:$AZ$1,0)),""),
$B1066&lt;&gt;"CPC",IFERROR(INDEX(鈺太Device!$A$1:$BC$5049,MATCH($C1066,鈺太Device!$E$1:$E$5054,0),MATCH(G$1,鈺太Device!$A$1:$AZ$1,0)),""),
$B1066="CPC",IFERROR(INDEX(鈺太芯Device!$A$1:$BD$5213,MATCH($C1066,鈺太芯Device!$E$1:$E$5267,0),MATCH(G$1,鈺太芯Device!$A$1:$AZ$1,0)),""))</f>
        <v>4918ZB</v>
      </c>
      <c r="H1066" s="44" t="str" cm="1">
        <f t="array" ref="H1066">_xlfn.SWITCH(TRUE,
$B1066="-","check",
$B1066="CPC-Power",IFERROR(INDEX('POWER Device'!$A$1:$BA$5000,MATCH($C1066,'POWER Device'!$I$1:$I$5016,0),MATCH(H$1,'POWER Device'!$A$1:$AZ$1,0)),""),
$B1066&lt;&gt;"CPC",IFERROR(INDEX(鈺太Device!$A$1:$BC$5049,MATCH($C1066,鈺太Device!$E$1:$E$5054,0),MATCH(H$1,鈺太Device!$A$1:$AZ$1,0)),""),
$B1066="CPC",IFERROR(INDEX(鈺太芯Device!$A$1:$BD$5213,MATCH($C1066,鈺太芯Device!$E$1:$E$5267,0),MATCH(H$1,鈺太芯Device!$A$1:$AZ$1,0)),""))</f>
        <v>3004_v11</v>
      </c>
      <c r="I1066" s="44" t="str" cm="1">
        <f t="array" ref="I1066">_xlfn.SWITCH(TRUE,
$B1066="-","check",
$B1066="CPC-Power",IFERROR(INDEX('POWER Device'!$A$1:$BA$5000,MATCH($C1066,'POWER Device'!$I$1:$I$5016,0),MATCH(I$1,'POWER Device'!$A$1:$AZ$1,0)),""),
$B1066&lt;&gt;"CPC",IFERROR(INDEX(鈺太Device!$A$1:$BC$5049,MATCH($C1066,鈺太Device!$E$1:$E$5054,0),MATCH(I$1,鈺太Device!$A$1:$AZ$1,0)),""),
$B1066="CPC",IFERROR(INDEX(鈺太芯Device!$A$1:$BD$5213,MATCH($C1066,鈺太芯Device!$E$1:$E$5267,0),MATCH(I$1,鈺太芯Device!$A$1:$AZ$1,0)),""))</f>
        <v>01B5541S00000
01B5541T00000
01B5541U00000</v>
      </c>
      <c r="J1066" s="44" t="str" cm="1">
        <f t="array" ref="J1066">_xlfn.SWITCH(TRUE,
$B1066="-","check",
$B1066="CPC-Power",IFERROR(INDEX('POWER Device'!$A$1:$BA$5000,MATCH($C1066,'POWER Device'!$I$1:$I$5016,0),MATCH(J$1,'POWER Device'!$A$1:$AZ$1,0)),""),
$B1066&lt;&gt;"CPC",IFERROR(INDEX(鈺太Device!$A$1:$BC$5049,MATCH($C1066,鈺太Device!$E$1:$E$5054,0),MATCH(J$1,鈺太Device!$A$1:$AZ$1,0)),""),
$B1066="CPC",IFERROR(INDEX(鈺太芯Device!$A$1:$BD$5213,MATCH($C1066,鈺太芯Device!$E$1:$E$5267,0),MATCH(J$1,鈺太芯Device!$A$1:$AZ$1,0)),""))</f>
        <v>無</v>
      </c>
      <c r="K1066" s="44" t="str" cm="1">
        <f t="array" ref="K1066">_xlfn.SWITCH(TRUE,
$B1066="-","check",
$B1066="CPC-Power",IFERROR(INDEX('POWER Device'!$A$1:$BA$5000,MATCH($C1066,'POWER Device'!$I$1:$I$5016,0),MATCH(K$1,'POWER Device'!$A$1:$AZ$1,0)),""),
$B1066&lt;&gt;"CPC",IFERROR(INDEX(鈺太Device!$A$1:$BC$5049,MATCH($C1066,鈺太Device!$E$1:$E$5054,0),MATCH(K$1,鈺太Device!$A$1:$AZ$1,0)),""),
$B1066="CPC",IFERROR(INDEX(鈺太芯Device!$A$1:$BD$5213,MATCH($C1066,鈺太芯Device!$E$1:$E$5267,0),MATCH(K$1,鈺太芯Device!$A$1:$AZ$1,0)),""))</f>
        <v>None</v>
      </c>
      <c r="L1066" s="44" t="str" cm="1">
        <f t="array" ref="L1066">_xlfn.SWITCH(TRUE,
$B1066="-","check",
$B1066="CPC-Power",IFERROR(INDEX('POWER Device'!$A$1:$BA$5000,MATCH($C1066,'POWER Device'!$I$1:$I$5016,0),MATCH(L$1,'POWER Device'!$A$1:$AZ$1,0)),""),
$B1066&lt;&gt;"CPC",IFERROR(INDEX(鈺太Device!$A$1:$BC$5049,MATCH($C1066,鈺太Device!$E$1:$E$5054,0),MATCH(L$1,鈺太Device!$A$1:$AZ$1,0)),""),
$B1066="CPC",IFERROR(INDEX(鈺太芯Device!$A$1:$BD$5213,MATCH($C1066,鈺太芯Device!$E$1:$E$5267,0),MATCH(L$1,鈺太芯Device!$A$1:$AZ$1,0)),""))</f>
        <v xml:space="preserve">OM-325
高溫錫膏 </v>
      </c>
      <c r="M1066" s="44" t="str">
        <f t="shared" si="102"/>
        <v>ZTS6531S</v>
      </c>
      <c r="N1066" s="44" t="str">
        <f t="shared" si="100"/>
        <v>ZTS6531S-4918ZB-3004_v11</v>
      </c>
      <c r="O1066" s="18" t="s">
        <v>31657</v>
      </c>
      <c r="P1066" s="18" t="s">
        <v>33345</v>
      </c>
      <c r="Q1066" s="19" t="s">
        <v>14393</v>
      </c>
      <c r="R1066" s="20" t="str">
        <f t="shared" si="101"/>
        <v>||||||||||</v>
      </c>
      <c r="S1066" s="21"/>
      <c r="T1066" s="21"/>
      <c r="U1066" s="21" t="s">
        <v>32820</v>
      </c>
      <c r="V1066" s="22" t="s">
        <v>10</v>
      </c>
    </row>
    <row r="1067" spans="1:22" ht="24">
      <c r="A1067" s="45" t="str">
        <f t="shared" si="98"/>
        <v>2022-11</v>
      </c>
      <c r="B1067" s="45" t="str">
        <f t="shared" si="103"/>
        <v>HELE</v>
      </c>
      <c r="C1067" s="44" t="str" cm="1">
        <f t="array" ref="C1067" xml:space="preserve">
_xlfn.SWITCH(TRUE,
$B1067="-","-",
$B1067="CPC-Power",
IF($D1067="",
"PK"&amp;$E1067&amp;"_V1."&amp;MAX(VALUE(RIGHT(_xlfn._xlws.FILTER('POWER Device'!$I$1:$I$5016,'POWER Device'!$H$1:$H$5016=$E1067,"-"),1))),
"PK"&amp;$E1067&amp;"_V1."&amp;$D1067),
$B1067="CPC",
IF($D1067="",
"PK"&amp;$E1067&amp;"_V1."&amp;MAX(VALUE(RIGHT(_xlfn._xlws.FILTER(鈺太芯Device!$E$1:$E$5267,鈺太芯Device!$D$1:$D$5267=$E1067,"-"),1))),
"PK"&amp;$E1067&amp;"_V1."&amp;$D1067),
$B1067&lt;&gt;"CPC",
IF($D1067="",
"PK"&amp;$E1067&amp;"_V1."&amp;MAX(VALUE(RIGHT(_xlfn._xlws.FILTER(鈺太Device!$E$1:$E$5054,鈺太Device!$D$1:$D$5054=$E1067,"-"),1)))),
"PK"&amp;$E1067&amp;"_V1."&amp;$D1067)</f>
        <v>PKDT31Q01-118_V1.0</v>
      </c>
      <c r="E1067" s="44" t="str">
        <f t="shared" si="99"/>
        <v>DT31Q01-118</v>
      </c>
      <c r="F1067" s="44" t="str" cm="1">
        <f t="array" ref="F1067">_xlfn.SWITCH(TRUE,
$B1067="-","check",
$B1067="CPC-Power",IFERROR(INDEX('POWER Device'!$A$1:$BA$5000,MATCH($C1067,'POWER Device'!$I$1:$I$5016,0),MATCH(F$1,'POWER Device'!$A$1:$AZ$1,0)),""),
$B1067&lt;&gt;"CPC",IFERROR(INDEX(鈺太Device!$A$1:$BC$5049,MATCH($C1067,鈺太Device!$E$1:$E$5054,0),MATCH(F$1,鈺太Device!$A$1:$AZ$1,0)),""),
$B1067="CPC",IFERROR(INDEX(鈺太芯Device!$A$1:$BD$5213,MATCH($C1067,鈺太芯Device!$E$1:$E$5267,0),MATCH(F$1,鈺太芯Device!$A$1:$AZ$1,0)),""))</f>
        <v>ZTS6531S</v>
      </c>
      <c r="G1067" s="44" t="str" cm="1">
        <f t="array" ref="G1067">_xlfn.SWITCH(TRUE,
$B1067="-","check",
$B1067="CPC-Power",IFERROR(INDEX('POWER Device'!$A$1:$BA$5000,MATCH($C1067,'POWER Device'!$I$1:$I$5016,0),MATCH(G$1,'POWER Device'!$A$1:$AZ$1,0)),""),
$B1067&lt;&gt;"CPC",IFERROR(INDEX(鈺太Device!$A$1:$BC$5049,MATCH($C1067,鈺太Device!$E$1:$E$5054,0),MATCH(G$1,鈺太Device!$A$1:$AZ$1,0)),""),
$B1067="CPC",IFERROR(INDEX(鈺太芯Device!$A$1:$BD$5213,MATCH($C1067,鈺太芯Device!$E$1:$E$5267,0),MATCH(G$1,鈺太芯Device!$A$1:$AZ$1,0)),""))</f>
        <v>4918ZB</v>
      </c>
      <c r="H1067" s="44" t="str" cm="1">
        <f t="array" ref="H1067">_xlfn.SWITCH(TRUE,
$B1067="-","check",
$B1067="CPC-Power",IFERROR(INDEX('POWER Device'!$A$1:$BA$5000,MATCH($C1067,'POWER Device'!$I$1:$I$5016,0),MATCH(H$1,'POWER Device'!$A$1:$AZ$1,0)),""),
$B1067&lt;&gt;"CPC",IFERROR(INDEX(鈺太Device!$A$1:$BC$5049,MATCH($C1067,鈺太Device!$E$1:$E$5054,0),MATCH(H$1,鈺太Device!$A$1:$AZ$1,0)),""),
$B1067="CPC",IFERROR(INDEX(鈺太芯Device!$A$1:$BD$5213,MATCH($C1067,鈺太芯Device!$E$1:$E$5267,0),MATCH(H$1,鈺太芯Device!$A$1:$AZ$1,0)),""))</f>
        <v>3004_v11</v>
      </c>
      <c r="I1067" s="44" t="str" cm="1">
        <f t="array" ref="I1067">_xlfn.SWITCH(TRUE,
$B1067="-","check",
$B1067="CPC-Power",IFERROR(INDEX('POWER Device'!$A$1:$BA$5000,MATCH($C1067,'POWER Device'!$I$1:$I$5016,0),MATCH(I$1,'POWER Device'!$A$1:$AZ$1,0)),""),
$B1067&lt;&gt;"CPC",IFERROR(INDEX(鈺太Device!$A$1:$BC$5049,MATCH($C1067,鈺太Device!$E$1:$E$5054,0),MATCH(I$1,鈺太Device!$A$1:$AZ$1,0)),""),
$B1067="CPC",IFERROR(INDEX(鈺太芯Device!$A$1:$BD$5213,MATCH($C1067,鈺太芯Device!$E$1:$E$5267,0),MATCH(I$1,鈺太芯Device!$A$1:$AZ$1,0)),""))</f>
        <v>01B5541S00000
01B5541T00000
01B5541U00000</v>
      </c>
      <c r="J1067" s="44" t="str" cm="1">
        <f t="array" ref="J1067">_xlfn.SWITCH(TRUE,
$B1067="-","check",
$B1067="CPC-Power",IFERROR(INDEX('POWER Device'!$A$1:$BA$5000,MATCH($C1067,'POWER Device'!$I$1:$I$5016,0),MATCH(J$1,'POWER Device'!$A$1:$AZ$1,0)),""),
$B1067&lt;&gt;"CPC",IFERROR(INDEX(鈺太Device!$A$1:$BC$5049,MATCH($C1067,鈺太Device!$E$1:$E$5054,0),MATCH(J$1,鈺太Device!$A$1:$AZ$1,0)),""),
$B1067="CPC",IFERROR(INDEX(鈺太芯Device!$A$1:$BD$5213,MATCH($C1067,鈺太芯Device!$E$1:$E$5267,0),MATCH(J$1,鈺太芯Device!$A$1:$AZ$1,0)),""))</f>
        <v>無</v>
      </c>
      <c r="K1067" s="44" t="str" cm="1">
        <f t="array" ref="K1067">_xlfn.SWITCH(TRUE,
$B1067="-","check",
$B1067="CPC-Power",IFERROR(INDEX('POWER Device'!$A$1:$BA$5000,MATCH($C1067,'POWER Device'!$I$1:$I$5016,0),MATCH(K$1,'POWER Device'!$A$1:$AZ$1,0)),""),
$B1067&lt;&gt;"CPC",IFERROR(INDEX(鈺太Device!$A$1:$BC$5049,MATCH($C1067,鈺太Device!$E$1:$E$5054,0),MATCH(K$1,鈺太Device!$A$1:$AZ$1,0)),""),
$B1067="CPC",IFERROR(INDEX(鈺太芯Device!$A$1:$BD$5213,MATCH($C1067,鈺太芯Device!$E$1:$E$5267,0),MATCH(K$1,鈺太芯Device!$A$1:$AZ$1,0)),""))</f>
        <v>None</v>
      </c>
      <c r="L1067" s="44" t="str" cm="1">
        <f t="array" ref="L1067">_xlfn.SWITCH(TRUE,
$B1067="-","check",
$B1067="CPC-Power",IFERROR(INDEX('POWER Device'!$A$1:$BA$5000,MATCH($C1067,'POWER Device'!$I$1:$I$5016,0),MATCH(L$1,'POWER Device'!$A$1:$AZ$1,0)),""),
$B1067&lt;&gt;"CPC",IFERROR(INDEX(鈺太Device!$A$1:$BC$5049,MATCH($C1067,鈺太Device!$E$1:$E$5054,0),MATCH(L$1,鈺太Device!$A$1:$AZ$1,0)),""),
$B1067="CPC",IFERROR(INDEX(鈺太芯Device!$A$1:$BD$5213,MATCH($C1067,鈺太芯Device!$E$1:$E$5267,0),MATCH(L$1,鈺太芯Device!$A$1:$AZ$1,0)),""))</f>
        <v xml:space="preserve">OM-325
高溫錫膏 </v>
      </c>
      <c r="M1067" s="44" t="str">
        <f t="shared" si="102"/>
        <v>ZTS6531S</v>
      </c>
      <c r="N1067" s="44" t="str">
        <f t="shared" si="100"/>
        <v>ZTS6531S-4918ZB-3004_v11</v>
      </c>
      <c r="O1067" s="18" t="s">
        <v>31657</v>
      </c>
      <c r="P1067" s="18" t="s">
        <v>33346</v>
      </c>
      <c r="Q1067" s="19" t="s">
        <v>14393</v>
      </c>
      <c r="R1067" s="20" t="str">
        <f t="shared" si="101"/>
        <v>||||||||||</v>
      </c>
      <c r="S1067" s="21" t="s">
        <v>33257</v>
      </c>
      <c r="T1067" s="21"/>
      <c r="U1067" s="21" t="s">
        <v>33258</v>
      </c>
      <c r="V1067" s="22" t="s">
        <v>10</v>
      </c>
    </row>
    <row r="1068" spans="1:22">
      <c r="A1068" s="45" t="str">
        <f t="shared" si="98"/>
        <v>2022-12</v>
      </c>
      <c r="B1068" s="45" t="str">
        <f t="shared" si="103"/>
        <v>HELE</v>
      </c>
      <c r="C1068" s="44" t="str" cm="1">
        <f t="array" ref="C1068" xml:space="preserve">
_xlfn.SWITCH(TRUE,
$B1068="-","-",
$B1068="CPC-Power",
IF($D1068="",
"PK"&amp;$E1068&amp;"_V1."&amp;MAX(VALUE(RIGHT(_xlfn._xlws.FILTER('POWER Device'!$I$1:$I$5016,'POWER Device'!$H$1:$H$5016=$E1068,"-"),1))),
"PK"&amp;$E1068&amp;"_V1."&amp;$D1068),
$B1068="CPC",
IF($D1068="",
"PK"&amp;$E1068&amp;"_V1."&amp;MAX(VALUE(RIGHT(_xlfn._xlws.FILTER(鈺太芯Device!$E$1:$E$5267,鈺太芯Device!$D$1:$D$5267=$E1068,"-"),1))),
"PK"&amp;$E1068&amp;"_V1."&amp;$D1068),
$B1068&lt;&gt;"CPC",
IF($D1068="",
"PK"&amp;$E1068&amp;"_V1."&amp;MAX(VALUE(RIGHT(_xlfn._xlws.FILTER(鈺太Device!$E$1:$E$5054,鈺太Device!$D$1:$D$5054=$E1068,"-"),1)))),
"PK"&amp;$E1068&amp;"_V1."&amp;$D1068)</f>
        <v>PKDT31Q01-118_V1.0</v>
      </c>
      <c r="E1068" s="44" t="str">
        <f t="shared" si="99"/>
        <v>DT31Q01-118</v>
      </c>
      <c r="F1068" s="44" t="str" cm="1">
        <f t="array" ref="F1068">_xlfn.SWITCH(TRUE,
$B1068="-","check",
$B1068="CPC-Power",IFERROR(INDEX('POWER Device'!$A$1:$BA$5000,MATCH($C1068,'POWER Device'!$I$1:$I$5016,0),MATCH(F$1,'POWER Device'!$A$1:$AZ$1,0)),""),
$B1068&lt;&gt;"CPC",IFERROR(INDEX(鈺太Device!$A$1:$BC$5049,MATCH($C1068,鈺太Device!$E$1:$E$5054,0),MATCH(F$1,鈺太Device!$A$1:$AZ$1,0)),""),
$B1068="CPC",IFERROR(INDEX(鈺太芯Device!$A$1:$BD$5213,MATCH($C1068,鈺太芯Device!$E$1:$E$5267,0),MATCH(F$1,鈺太芯Device!$A$1:$AZ$1,0)),""))</f>
        <v>ZTS6531S</v>
      </c>
      <c r="G1068" s="44" t="str" cm="1">
        <f t="array" ref="G1068">_xlfn.SWITCH(TRUE,
$B1068="-","check",
$B1068="CPC-Power",IFERROR(INDEX('POWER Device'!$A$1:$BA$5000,MATCH($C1068,'POWER Device'!$I$1:$I$5016,0),MATCH(G$1,'POWER Device'!$A$1:$AZ$1,0)),""),
$B1068&lt;&gt;"CPC",IFERROR(INDEX(鈺太Device!$A$1:$BC$5049,MATCH($C1068,鈺太Device!$E$1:$E$5054,0),MATCH(G$1,鈺太Device!$A$1:$AZ$1,0)),""),
$B1068="CPC",IFERROR(INDEX(鈺太芯Device!$A$1:$BD$5213,MATCH($C1068,鈺太芯Device!$E$1:$E$5267,0),MATCH(G$1,鈺太芯Device!$A$1:$AZ$1,0)),""))</f>
        <v>4918ZB</v>
      </c>
      <c r="H1068" s="44" t="str" cm="1">
        <f t="array" ref="H1068">_xlfn.SWITCH(TRUE,
$B1068="-","check",
$B1068="CPC-Power",IFERROR(INDEX('POWER Device'!$A$1:$BA$5000,MATCH($C1068,'POWER Device'!$I$1:$I$5016,0),MATCH(H$1,'POWER Device'!$A$1:$AZ$1,0)),""),
$B1068&lt;&gt;"CPC",IFERROR(INDEX(鈺太Device!$A$1:$BC$5049,MATCH($C1068,鈺太Device!$E$1:$E$5054,0),MATCH(H$1,鈺太Device!$A$1:$AZ$1,0)),""),
$B1068="CPC",IFERROR(INDEX(鈺太芯Device!$A$1:$BD$5213,MATCH($C1068,鈺太芯Device!$E$1:$E$5267,0),MATCH(H$1,鈺太芯Device!$A$1:$AZ$1,0)),""))</f>
        <v>3004_v11</v>
      </c>
      <c r="I1068" s="44" t="str" cm="1">
        <f t="array" ref="I1068">_xlfn.SWITCH(TRUE,
$B1068="-","check",
$B1068="CPC-Power",IFERROR(INDEX('POWER Device'!$A$1:$BA$5000,MATCH($C1068,'POWER Device'!$I$1:$I$5016,0),MATCH(I$1,'POWER Device'!$A$1:$AZ$1,0)),""),
$B1068&lt;&gt;"CPC",IFERROR(INDEX(鈺太Device!$A$1:$BC$5049,MATCH($C1068,鈺太Device!$E$1:$E$5054,0),MATCH(I$1,鈺太Device!$A$1:$AZ$1,0)),""),
$B1068="CPC",IFERROR(INDEX(鈺太芯Device!$A$1:$BD$5213,MATCH($C1068,鈺太芯Device!$E$1:$E$5267,0),MATCH(I$1,鈺太芯Device!$A$1:$AZ$1,0)),""))</f>
        <v>01B5541S00000
01B5541T00000
01B5541U00000</v>
      </c>
      <c r="J1068" s="44" t="str" cm="1">
        <f t="array" ref="J1068">_xlfn.SWITCH(TRUE,
$B1068="-","check",
$B1068="CPC-Power",IFERROR(INDEX('POWER Device'!$A$1:$BA$5000,MATCH($C1068,'POWER Device'!$I$1:$I$5016,0),MATCH(J$1,'POWER Device'!$A$1:$AZ$1,0)),""),
$B1068&lt;&gt;"CPC",IFERROR(INDEX(鈺太Device!$A$1:$BC$5049,MATCH($C1068,鈺太Device!$E$1:$E$5054,0),MATCH(J$1,鈺太Device!$A$1:$AZ$1,0)),""),
$B1068="CPC",IFERROR(INDEX(鈺太芯Device!$A$1:$BD$5213,MATCH($C1068,鈺太芯Device!$E$1:$E$5267,0),MATCH(J$1,鈺太芯Device!$A$1:$AZ$1,0)),""))</f>
        <v>無</v>
      </c>
      <c r="K1068" s="44" t="str" cm="1">
        <f t="array" ref="K1068">_xlfn.SWITCH(TRUE,
$B1068="-","check",
$B1068="CPC-Power",IFERROR(INDEX('POWER Device'!$A$1:$BA$5000,MATCH($C1068,'POWER Device'!$I$1:$I$5016,0),MATCH(K$1,'POWER Device'!$A$1:$AZ$1,0)),""),
$B1068&lt;&gt;"CPC",IFERROR(INDEX(鈺太Device!$A$1:$BC$5049,MATCH($C1068,鈺太Device!$E$1:$E$5054,0),MATCH(K$1,鈺太Device!$A$1:$AZ$1,0)),""),
$B1068="CPC",IFERROR(INDEX(鈺太芯Device!$A$1:$BD$5213,MATCH($C1068,鈺太芯Device!$E$1:$E$5267,0),MATCH(K$1,鈺太芯Device!$A$1:$AZ$1,0)),""))</f>
        <v>None</v>
      </c>
      <c r="L1068" s="44" t="str" cm="1">
        <f t="array" ref="L1068">_xlfn.SWITCH(TRUE,
$B1068="-","check",
$B1068="CPC-Power",IFERROR(INDEX('POWER Device'!$A$1:$BA$5000,MATCH($C1068,'POWER Device'!$I$1:$I$5016,0),MATCH(L$1,'POWER Device'!$A$1:$AZ$1,0)),""),
$B1068&lt;&gt;"CPC",IFERROR(INDEX(鈺太Device!$A$1:$BC$5049,MATCH($C1068,鈺太Device!$E$1:$E$5054,0),MATCH(L$1,鈺太Device!$A$1:$AZ$1,0)),""),
$B1068="CPC",IFERROR(INDEX(鈺太芯Device!$A$1:$BD$5213,MATCH($C1068,鈺太芯Device!$E$1:$E$5267,0),MATCH(L$1,鈺太芯Device!$A$1:$AZ$1,0)),""))</f>
        <v xml:space="preserve">OM-325
高溫錫膏 </v>
      </c>
      <c r="M1068" s="44" t="str">
        <f t="shared" si="102"/>
        <v>ZTS6531S</v>
      </c>
      <c r="N1068" s="44" t="str">
        <f t="shared" si="100"/>
        <v>ZTS6531S-4918ZB-3004_v11</v>
      </c>
      <c r="O1068" s="18" t="s">
        <v>31657</v>
      </c>
      <c r="P1068" s="18" t="s">
        <v>33347</v>
      </c>
      <c r="Q1068" s="19" t="s">
        <v>14393</v>
      </c>
      <c r="R1068" s="20" t="str">
        <f t="shared" si="101"/>
        <v>||||||||||</v>
      </c>
      <c r="S1068" s="21"/>
      <c r="T1068" s="21"/>
      <c r="U1068" s="21" t="s">
        <v>33348</v>
      </c>
      <c r="V1068" s="22" t="s">
        <v>10</v>
      </c>
    </row>
    <row r="1069" spans="1:22">
      <c r="A1069" s="45" t="str">
        <f t="shared" si="98"/>
        <v>2022-12</v>
      </c>
      <c r="B1069" s="45" t="str">
        <f t="shared" si="103"/>
        <v>HELE</v>
      </c>
      <c r="C1069" s="44" t="str" cm="1">
        <f t="array" ref="C1069" xml:space="preserve">
_xlfn.SWITCH(TRUE,
$B1069="-","-",
$B1069="CPC-Power",
IF($D1069="",
"PK"&amp;$E1069&amp;"_V1."&amp;MAX(VALUE(RIGHT(_xlfn._xlws.FILTER('POWER Device'!$I$1:$I$5016,'POWER Device'!$H$1:$H$5016=$E1069,"-"),1))),
"PK"&amp;$E1069&amp;"_V1."&amp;$D1069),
$B1069="CPC",
IF($D1069="",
"PK"&amp;$E1069&amp;"_V1."&amp;MAX(VALUE(RIGHT(_xlfn._xlws.FILTER(鈺太芯Device!$E$1:$E$5267,鈺太芯Device!$D$1:$D$5267=$E1069,"-"),1))),
"PK"&amp;$E1069&amp;"_V1."&amp;$D1069),
$B1069&lt;&gt;"CPC",
IF($D1069="",
"PK"&amp;$E1069&amp;"_V1."&amp;MAX(VALUE(RIGHT(_xlfn._xlws.FILTER(鈺太Device!$E$1:$E$5054,鈺太Device!$D$1:$D$5054=$E1069,"-"),1)))),
"PK"&amp;$E1069&amp;"_V1."&amp;$D1069)</f>
        <v>PKDT31Q01-118_V1.0</v>
      </c>
      <c r="E1069" s="44" t="str">
        <f t="shared" si="99"/>
        <v>DT31Q01-118</v>
      </c>
      <c r="F1069" s="44" t="str" cm="1">
        <f t="array" ref="F1069">_xlfn.SWITCH(TRUE,
$B1069="-","check",
$B1069="CPC-Power",IFERROR(INDEX('POWER Device'!$A$1:$BA$5000,MATCH($C1069,'POWER Device'!$I$1:$I$5016,0),MATCH(F$1,'POWER Device'!$A$1:$AZ$1,0)),""),
$B1069&lt;&gt;"CPC",IFERROR(INDEX(鈺太Device!$A$1:$BC$5049,MATCH($C1069,鈺太Device!$E$1:$E$5054,0),MATCH(F$1,鈺太Device!$A$1:$AZ$1,0)),""),
$B1069="CPC",IFERROR(INDEX(鈺太芯Device!$A$1:$BD$5213,MATCH($C1069,鈺太芯Device!$E$1:$E$5267,0),MATCH(F$1,鈺太芯Device!$A$1:$AZ$1,0)),""))</f>
        <v>ZTS6531S</v>
      </c>
      <c r="G1069" s="44" t="str" cm="1">
        <f t="array" ref="G1069">_xlfn.SWITCH(TRUE,
$B1069="-","check",
$B1069="CPC-Power",IFERROR(INDEX('POWER Device'!$A$1:$BA$5000,MATCH($C1069,'POWER Device'!$I$1:$I$5016,0),MATCH(G$1,'POWER Device'!$A$1:$AZ$1,0)),""),
$B1069&lt;&gt;"CPC",IFERROR(INDEX(鈺太Device!$A$1:$BC$5049,MATCH($C1069,鈺太Device!$E$1:$E$5054,0),MATCH(G$1,鈺太Device!$A$1:$AZ$1,0)),""),
$B1069="CPC",IFERROR(INDEX(鈺太芯Device!$A$1:$BD$5213,MATCH($C1069,鈺太芯Device!$E$1:$E$5267,0),MATCH(G$1,鈺太芯Device!$A$1:$AZ$1,0)),""))</f>
        <v>4918ZB</v>
      </c>
      <c r="H1069" s="44" t="str" cm="1">
        <f t="array" ref="H1069">_xlfn.SWITCH(TRUE,
$B1069="-","check",
$B1069="CPC-Power",IFERROR(INDEX('POWER Device'!$A$1:$BA$5000,MATCH($C1069,'POWER Device'!$I$1:$I$5016,0),MATCH(H$1,'POWER Device'!$A$1:$AZ$1,0)),""),
$B1069&lt;&gt;"CPC",IFERROR(INDEX(鈺太Device!$A$1:$BC$5049,MATCH($C1069,鈺太Device!$E$1:$E$5054,0),MATCH(H$1,鈺太Device!$A$1:$AZ$1,0)),""),
$B1069="CPC",IFERROR(INDEX(鈺太芯Device!$A$1:$BD$5213,MATCH($C1069,鈺太芯Device!$E$1:$E$5267,0),MATCH(H$1,鈺太芯Device!$A$1:$AZ$1,0)),""))</f>
        <v>3004_v11</v>
      </c>
      <c r="I1069" s="44" t="str" cm="1">
        <f t="array" ref="I1069">_xlfn.SWITCH(TRUE,
$B1069="-","check",
$B1069="CPC-Power",IFERROR(INDEX('POWER Device'!$A$1:$BA$5000,MATCH($C1069,'POWER Device'!$I$1:$I$5016,0),MATCH(I$1,'POWER Device'!$A$1:$AZ$1,0)),""),
$B1069&lt;&gt;"CPC",IFERROR(INDEX(鈺太Device!$A$1:$BC$5049,MATCH($C1069,鈺太Device!$E$1:$E$5054,0),MATCH(I$1,鈺太Device!$A$1:$AZ$1,0)),""),
$B1069="CPC",IFERROR(INDEX(鈺太芯Device!$A$1:$BD$5213,MATCH($C1069,鈺太芯Device!$E$1:$E$5267,0),MATCH(I$1,鈺太芯Device!$A$1:$AZ$1,0)),""))</f>
        <v>01B5541S00000
01B5541T00000
01B5541U00000</v>
      </c>
      <c r="J1069" s="44" t="str" cm="1">
        <f t="array" ref="J1069">_xlfn.SWITCH(TRUE,
$B1069="-","check",
$B1069="CPC-Power",IFERROR(INDEX('POWER Device'!$A$1:$BA$5000,MATCH($C1069,'POWER Device'!$I$1:$I$5016,0),MATCH(J$1,'POWER Device'!$A$1:$AZ$1,0)),""),
$B1069&lt;&gt;"CPC",IFERROR(INDEX(鈺太Device!$A$1:$BC$5049,MATCH($C1069,鈺太Device!$E$1:$E$5054,0),MATCH(J$1,鈺太Device!$A$1:$AZ$1,0)),""),
$B1069="CPC",IFERROR(INDEX(鈺太芯Device!$A$1:$BD$5213,MATCH($C1069,鈺太芯Device!$E$1:$E$5267,0),MATCH(J$1,鈺太芯Device!$A$1:$AZ$1,0)),""))</f>
        <v>無</v>
      </c>
      <c r="K1069" s="44" t="str" cm="1">
        <f t="array" ref="K1069">_xlfn.SWITCH(TRUE,
$B1069="-","check",
$B1069="CPC-Power",IFERROR(INDEX('POWER Device'!$A$1:$BA$5000,MATCH($C1069,'POWER Device'!$I$1:$I$5016,0),MATCH(K$1,'POWER Device'!$A$1:$AZ$1,0)),""),
$B1069&lt;&gt;"CPC",IFERROR(INDEX(鈺太Device!$A$1:$BC$5049,MATCH($C1069,鈺太Device!$E$1:$E$5054,0),MATCH(K$1,鈺太Device!$A$1:$AZ$1,0)),""),
$B1069="CPC",IFERROR(INDEX(鈺太芯Device!$A$1:$BD$5213,MATCH($C1069,鈺太芯Device!$E$1:$E$5267,0),MATCH(K$1,鈺太芯Device!$A$1:$AZ$1,0)),""))</f>
        <v>None</v>
      </c>
      <c r="L1069" s="44" t="str" cm="1">
        <f t="array" ref="L1069">_xlfn.SWITCH(TRUE,
$B1069="-","check",
$B1069="CPC-Power",IFERROR(INDEX('POWER Device'!$A$1:$BA$5000,MATCH($C1069,'POWER Device'!$I$1:$I$5016,0),MATCH(L$1,'POWER Device'!$A$1:$AZ$1,0)),""),
$B1069&lt;&gt;"CPC",IFERROR(INDEX(鈺太Device!$A$1:$BC$5049,MATCH($C1069,鈺太Device!$E$1:$E$5054,0),MATCH(L$1,鈺太Device!$A$1:$AZ$1,0)),""),
$B1069="CPC",IFERROR(INDEX(鈺太芯Device!$A$1:$BD$5213,MATCH($C1069,鈺太芯Device!$E$1:$E$5267,0),MATCH(L$1,鈺太芯Device!$A$1:$AZ$1,0)),""))</f>
        <v xml:space="preserve">OM-325
高溫錫膏 </v>
      </c>
      <c r="M1069" s="44" t="str">
        <f t="shared" si="102"/>
        <v>ZTS6531S</v>
      </c>
      <c r="N1069" s="44" t="str">
        <f t="shared" si="100"/>
        <v>ZTS6531S-4918ZB-3004_v11</v>
      </c>
      <c r="O1069" s="18" t="s">
        <v>31657</v>
      </c>
      <c r="P1069" s="18" t="s">
        <v>33349</v>
      </c>
      <c r="Q1069" s="19" t="s">
        <v>14393</v>
      </c>
      <c r="R1069" s="20" t="str">
        <f t="shared" si="101"/>
        <v>||||||||||</v>
      </c>
      <c r="S1069" s="21"/>
      <c r="T1069" s="21"/>
      <c r="U1069" s="21" t="s">
        <v>32874</v>
      </c>
      <c r="V1069" s="22" t="s">
        <v>10</v>
      </c>
    </row>
    <row r="1070" spans="1:22">
      <c r="A1070" s="45" t="str">
        <f t="shared" si="98"/>
        <v>2023-02</v>
      </c>
      <c r="B1070" s="45" t="str">
        <f t="shared" si="103"/>
        <v>HELE</v>
      </c>
      <c r="C1070" s="44" t="str" cm="1">
        <f t="array" ref="C1070" xml:space="preserve">
_xlfn.SWITCH(TRUE,
$B1070="-","-",
$B1070="CPC-Power",
IF($D1070="",
"PK"&amp;$E1070&amp;"_V1."&amp;MAX(VALUE(RIGHT(_xlfn._xlws.FILTER('POWER Device'!$I$1:$I$5016,'POWER Device'!$H$1:$H$5016=$E1070,"-"),1))),
"PK"&amp;$E1070&amp;"_V1."&amp;$D1070),
$B1070="CPC",
IF($D1070="",
"PK"&amp;$E1070&amp;"_V1."&amp;MAX(VALUE(RIGHT(_xlfn._xlws.FILTER(鈺太芯Device!$E$1:$E$5267,鈺太芯Device!$D$1:$D$5267=$E1070,"-"),1))),
"PK"&amp;$E1070&amp;"_V1."&amp;$D1070),
$B1070&lt;&gt;"CPC",
IF($D1070="",
"PK"&amp;$E1070&amp;"_V1."&amp;MAX(VALUE(RIGHT(_xlfn._xlws.FILTER(鈺太Device!$E$1:$E$5054,鈺太Device!$D$1:$D$5054=$E1070,"-"),1)))),
"PK"&amp;$E1070&amp;"_V1."&amp;$D1070)</f>
        <v>PKDT31Q01-117_V1.1</v>
      </c>
      <c r="E1070" s="44" t="str">
        <f t="shared" si="99"/>
        <v>DT31Q01-117</v>
      </c>
      <c r="F1070" s="44" t="str" cm="1">
        <f t="array" ref="F1070">_xlfn.SWITCH(TRUE,
$B1070="-","check",
$B1070="CPC-Power",IFERROR(INDEX('POWER Device'!$A$1:$BA$5000,MATCH($C1070,'POWER Device'!$I$1:$I$5016,0),MATCH(F$1,'POWER Device'!$A$1:$AZ$1,0)),""),
$B1070&lt;&gt;"CPC",IFERROR(INDEX(鈺太Device!$A$1:$BC$5049,MATCH($C1070,鈺太Device!$E$1:$E$5054,0),MATCH(F$1,鈺太Device!$A$1:$AZ$1,0)),""),
$B1070="CPC",IFERROR(INDEX(鈺太芯Device!$A$1:$BD$5213,MATCH($C1070,鈺太芯Device!$E$1:$E$5267,0),MATCH(F$1,鈺太芯Device!$A$1:$AZ$1,0)),""))</f>
        <v>ZTS6531S</v>
      </c>
      <c r="G1070" s="44" t="str" cm="1">
        <f t="array" ref="G1070">_xlfn.SWITCH(TRUE,
$B1070="-","check",
$B1070="CPC-Power",IFERROR(INDEX('POWER Device'!$A$1:$BA$5000,MATCH($C1070,'POWER Device'!$I$1:$I$5016,0),MATCH(G$1,'POWER Device'!$A$1:$AZ$1,0)),""),
$B1070&lt;&gt;"CPC",IFERROR(INDEX(鈺太Device!$A$1:$BC$5049,MATCH($C1070,鈺太Device!$E$1:$E$5054,0),MATCH(G$1,鈺太Device!$A$1:$AZ$1,0)),""),
$B1070="CPC",IFERROR(INDEX(鈺太芯Device!$A$1:$BD$5213,MATCH($C1070,鈺太芯Device!$E$1:$E$5267,0),MATCH(G$1,鈺太芯Device!$A$1:$AZ$1,0)),""))</f>
        <v>4918ZB</v>
      </c>
      <c r="H1070" s="44" t="str" cm="1">
        <f t="array" ref="H1070">_xlfn.SWITCH(TRUE,
$B1070="-","check",
$B1070="CPC-Power",IFERROR(INDEX('POWER Device'!$A$1:$BA$5000,MATCH($C1070,'POWER Device'!$I$1:$I$5016,0),MATCH(H$1,'POWER Device'!$A$1:$AZ$1,0)),""),
$B1070&lt;&gt;"CPC",IFERROR(INDEX(鈺太Device!$A$1:$BC$5049,MATCH($C1070,鈺太Device!$E$1:$E$5054,0),MATCH(H$1,鈺太Device!$A$1:$AZ$1,0)),""),
$B1070="CPC",IFERROR(INDEX(鈺太芯Device!$A$1:$BD$5213,MATCH($C1070,鈺太芯Device!$E$1:$E$5267,0),MATCH(H$1,鈺太芯Device!$A$1:$AZ$1,0)),""))</f>
        <v>3004_v11</v>
      </c>
      <c r="I1070" s="44" t="str" cm="1">
        <f t="array" ref="I1070">_xlfn.SWITCH(TRUE,
$B1070="-","check",
$B1070="CPC-Power",IFERROR(INDEX('POWER Device'!$A$1:$BA$5000,MATCH($C1070,'POWER Device'!$I$1:$I$5016,0),MATCH(I$1,'POWER Device'!$A$1:$AZ$1,0)),""),
$B1070&lt;&gt;"CPC",IFERROR(INDEX(鈺太Device!$A$1:$BC$5049,MATCH($C1070,鈺太Device!$E$1:$E$5054,0),MATCH(I$1,鈺太Device!$A$1:$AZ$1,0)),""),
$B1070="CPC",IFERROR(INDEX(鈺太芯Device!$A$1:$BD$5213,MATCH($C1070,鈺太芯Device!$E$1:$E$5267,0),MATCH(I$1,鈺太芯Device!$A$1:$AZ$1,0)),""))</f>
        <v>01B5541S00000
01B5541T00000
01B5541U00000</v>
      </c>
      <c r="J1070" s="44" t="str" cm="1">
        <f t="array" ref="J1070">_xlfn.SWITCH(TRUE,
$B1070="-","check",
$B1070="CPC-Power",IFERROR(INDEX('POWER Device'!$A$1:$BA$5000,MATCH($C1070,'POWER Device'!$I$1:$I$5016,0),MATCH(J$1,'POWER Device'!$A$1:$AZ$1,0)),""),
$B1070&lt;&gt;"CPC",IFERROR(INDEX(鈺太Device!$A$1:$BC$5049,MATCH($C1070,鈺太Device!$E$1:$E$5054,0),MATCH(J$1,鈺太Device!$A$1:$AZ$1,0)),""),
$B1070="CPC",IFERROR(INDEX(鈺太芯Device!$A$1:$BD$5213,MATCH($C1070,鈺太芯Device!$E$1:$E$5267,0),MATCH(J$1,鈺太芯Device!$A$1:$AZ$1,0)),""))</f>
        <v>無</v>
      </c>
      <c r="K1070" s="44" t="str" cm="1">
        <f t="array" ref="K1070">_xlfn.SWITCH(TRUE,
$B1070="-","check",
$B1070="CPC-Power",IFERROR(INDEX('POWER Device'!$A$1:$BA$5000,MATCH($C1070,'POWER Device'!$I$1:$I$5016,0),MATCH(K$1,'POWER Device'!$A$1:$AZ$1,0)),""),
$B1070&lt;&gt;"CPC",IFERROR(INDEX(鈺太Device!$A$1:$BC$5049,MATCH($C1070,鈺太Device!$E$1:$E$5054,0),MATCH(K$1,鈺太Device!$A$1:$AZ$1,0)),""),
$B1070="CPC",IFERROR(INDEX(鈺太芯Device!$A$1:$BD$5213,MATCH($C1070,鈺太芯Device!$E$1:$E$5267,0),MATCH(K$1,鈺太芯Device!$A$1:$AZ$1,0)),""))</f>
        <v>None</v>
      </c>
      <c r="L1070" s="44" t="str" cm="1">
        <f t="array" ref="L1070">_xlfn.SWITCH(TRUE,
$B1070="-","check",
$B1070="CPC-Power",IFERROR(INDEX('POWER Device'!$A$1:$BA$5000,MATCH($C1070,'POWER Device'!$I$1:$I$5016,0),MATCH(L$1,'POWER Device'!$A$1:$AZ$1,0)),""),
$B1070&lt;&gt;"CPC",IFERROR(INDEX(鈺太Device!$A$1:$BC$5049,MATCH($C1070,鈺太Device!$E$1:$E$5054,0),MATCH(L$1,鈺太Device!$A$1:$AZ$1,0)),""),
$B1070="CPC",IFERROR(INDEX(鈺太芯Device!$A$1:$BD$5213,MATCH($C1070,鈺太芯Device!$E$1:$E$5267,0),MATCH(L$1,鈺太芯Device!$A$1:$AZ$1,0)),""))</f>
        <v xml:space="preserve">OM-325
高溫錫膏 </v>
      </c>
      <c r="M1070" s="44" t="str">
        <f t="shared" si="102"/>
        <v>ZTS6531S</v>
      </c>
      <c r="N1070" s="44" t="str">
        <f t="shared" si="100"/>
        <v>ZTS6531S-4918ZB-3004_v11</v>
      </c>
      <c r="O1070" s="18" t="s">
        <v>31657</v>
      </c>
      <c r="P1070" s="18" t="s">
        <v>33350</v>
      </c>
      <c r="Q1070" s="19" t="s">
        <v>14387</v>
      </c>
      <c r="R1070" s="20" t="str">
        <f t="shared" si="101"/>
        <v>||||||||||</v>
      </c>
      <c r="S1070" s="21" t="s">
        <v>33351</v>
      </c>
      <c r="T1070" s="21"/>
      <c r="U1070" s="21" t="s">
        <v>33352</v>
      </c>
      <c r="V1070" s="22" t="s">
        <v>10</v>
      </c>
    </row>
    <row r="1071" spans="1:22">
      <c r="A1071" s="45" t="str">
        <f t="shared" si="98"/>
        <v>2023-02</v>
      </c>
      <c r="B1071" s="45" t="str">
        <f t="shared" si="103"/>
        <v>HELE</v>
      </c>
      <c r="C1071" s="44" t="str" cm="1">
        <f t="array" ref="C1071" xml:space="preserve">
_xlfn.SWITCH(TRUE,
$B1071="-","-",
$B1071="CPC-Power",
IF($D1071="",
"PK"&amp;$E1071&amp;"_V1."&amp;MAX(VALUE(RIGHT(_xlfn._xlws.FILTER('POWER Device'!$I$1:$I$5016,'POWER Device'!$H$1:$H$5016=$E1071,"-"),1))),
"PK"&amp;$E1071&amp;"_V1."&amp;$D1071),
$B1071="CPC",
IF($D1071="",
"PK"&amp;$E1071&amp;"_V1."&amp;MAX(VALUE(RIGHT(_xlfn._xlws.FILTER(鈺太芯Device!$E$1:$E$5267,鈺太芯Device!$D$1:$D$5267=$E1071,"-"),1))),
"PK"&amp;$E1071&amp;"_V1."&amp;$D1071),
$B1071&lt;&gt;"CPC",
IF($D1071="",
"PK"&amp;$E1071&amp;"_V1."&amp;MAX(VALUE(RIGHT(_xlfn._xlws.FILTER(鈺太Device!$E$1:$E$5054,鈺太Device!$D$1:$D$5054=$E1071,"-"),1)))),
"PK"&amp;$E1071&amp;"_V1."&amp;$D1071)</f>
        <v>PKDT31Q01-117_V1.1</v>
      </c>
      <c r="E1071" s="44" t="str">
        <f t="shared" si="99"/>
        <v>DT31Q01-117</v>
      </c>
      <c r="F1071" s="44" t="str" cm="1">
        <f t="array" ref="F1071">_xlfn.SWITCH(TRUE,
$B1071="-","check",
$B1071="CPC-Power",IFERROR(INDEX('POWER Device'!$A$1:$BA$5000,MATCH($C1071,'POWER Device'!$I$1:$I$5016,0),MATCH(F$1,'POWER Device'!$A$1:$AZ$1,0)),""),
$B1071&lt;&gt;"CPC",IFERROR(INDEX(鈺太Device!$A$1:$BC$5049,MATCH($C1071,鈺太Device!$E$1:$E$5054,0),MATCH(F$1,鈺太Device!$A$1:$AZ$1,0)),""),
$B1071="CPC",IFERROR(INDEX(鈺太芯Device!$A$1:$BD$5213,MATCH($C1071,鈺太芯Device!$E$1:$E$5267,0),MATCH(F$1,鈺太芯Device!$A$1:$AZ$1,0)),""))</f>
        <v>ZTS6531S</v>
      </c>
      <c r="G1071" s="44" t="str" cm="1">
        <f t="array" ref="G1071">_xlfn.SWITCH(TRUE,
$B1071="-","check",
$B1071="CPC-Power",IFERROR(INDEX('POWER Device'!$A$1:$BA$5000,MATCH($C1071,'POWER Device'!$I$1:$I$5016,0),MATCH(G$1,'POWER Device'!$A$1:$AZ$1,0)),""),
$B1071&lt;&gt;"CPC",IFERROR(INDEX(鈺太Device!$A$1:$BC$5049,MATCH($C1071,鈺太Device!$E$1:$E$5054,0),MATCH(G$1,鈺太Device!$A$1:$AZ$1,0)),""),
$B1071="CPC",IFERROR(INDEX(鈺太芯Device!$A$1:$BD$5213,MATCH($C1071,鈺太芯Device!$E$1:$E$5267,0),MATCH(G$1,鈺太芯Device!$A$1:$AZ$1,0)),""))</f>
        <v>4918ZB</v>
      </c>
      <c r="H1071" s="44" t="str" cm="1">
        <f t="array" ref="H1071">_xlfn.SWITCH(TRUE,
$B1071="-","check",
$B1071="CPC-Power",IFERROR(INDEX('POWER Device'!$A$1:$BA$5000,MATCH($C1071,'POWER Device'!$I$1:$I$5016,0),MATCH(H$1,'POWER Device'!$A$1:$AZ$1,0)),""),
$B1071&lt;&gt;"CPC",IFERROR(INDEX(鈺太Device!$A$1:$BC$5049,MATCH($C1071,鈺太Device!$E$1:$E$5054,0),MATCH(H$1,鈺太Device!$A$1:$AZ$1,0)),""),
$B1071="CPC",IFERROR(INDEX(鈺太芯Device!$A$1:$BD$5213,MATCH($C1071,鈺太芯Device!$E$1:$E$5267,0),MATCH(H$1,鈺太芯Device!$A$1:$AZ$1,0)),""))</f>
        <v>3004_v11</v>
      </c>
      <c r="I1071" s="44" t="str" cm="1">
        <f t="array" ref="I1071">_xlfn.SWITCH(TRUE,
$B1071="-","check",
$B1071="CPC-Power",IFERROR(INDEX('POWER Device'!$A$1:$BA$5000,MATCH($C1071,'POWER Device'!$I$1:$I$5016,0),MATCH(I$1,'POWER Device'!$A$1:$AZ$1,0)),""),
$B1071&lt;&gt;"CPC",IFERROR(INDEX(鈺太Device!$A$1:$BC$5049,MATCH($C1071,鈺太Device!$E$1:$E$5054,0),MATCH(I$1,鈺太Device!$A$1:$AZ$1,0)),""),
$B1071="CPC",IFERROR(INDEX(鈺太芯Device!$A$1:$BD$5213,MATCH($C1071,鈺太芯Device!$E$1:$E$5267,0),MATCH(I$1,鈺太芯Device!$A$1:$AZ$1,0)),""))</f>
        <v>01B5541S00000
01B5541T00000
01B5541U00000</v>
      </c>
      <c r="J1071" s="44" t="str" cm="1">
        <f t="array" ref="J1071">_xlfn.SWITCH(TRUE,
$B1071="-","check",
$B1071="CPC-Power",IFERROR(INDEX('POWER Device'!$A$1:$BA$5000,MATCH($C1071,'POWER Device'!$I$1:$I$5016,0),MATCH(J$1,'POWER Device'!$A$1:$AZ$1,0)),""),
$B1071&lt;&gt;"CPC",IFERROR(INDEX(鈺太Device!$A$1:$BC$5049,MATCH($C1071,鈺太Device!$E$1:$E$5054,0),MATCH(J$1,鈺太Device!$A$1:$AZ$1,0)),""),
$B1071="CPC",IFERROR(INDEX(鈺太芯Device!$A$1:$BD$5213,MATCH($C1071,鈺太芯Device!$E$1:$E$5267,0),MATCH(J$1,鈺太芯Device!$A$1:$AZ$1,0)),""))</f>
        <v>無</v>
      </c>
      <c r="K1071" s="44" t="str" cm="1">
        <f t="array" ref="K1071">_xlfn.SWITCH(TRUE,
$B1071="-","check",
$B1071="CPC-Power",IFERROR(INDEX('POWER Device'!$A$1:$BA$5000,MATCH($C1071,'POWER Device'!$I$1:$I$5016,0),MATCH(K$1,'POWER Device'!$A$1:$AZ$1,0)),""),
$B1071&lt;&gt;"CPC",IFERROR(INDEX(鈺太Device!$A$1:$BC$5049,MATCH($C1071,鈺太Device!$E$1:$E$5054,0),MATCH(K$1,鈺太Device!$A$1:$AZ$1,0)),""),
$B1071="CPC",IFERROR(INDEX(鈺太芯Device!$A$1:$BD$5213,MATCH($C1071,鈺太芯Device!$E$1:$E$5267,0),MATCH(K$1,鈺太芯Device!$A$1:$AZ$1,0)),""))</f>
        <v>None</v>
      </c>
      <c r="L1071" s="44" t="str" cm="1">
        <f t="array" ref="L1071">_xlfn.SWITCH(TRUE,
$B1071="-","check",
$B1071="CPC-Power",IFERROR(INDEX('POWER Device'!$A$1:$BA$5000,MATCH($C1071,'POWER Device'!$I$1:$I$5016,0),MATCH(L$1,'POWER Device'!$A$1:$AZ$1,0)),""),
$B1071&lt;&gt;"CPC",IFERROR(INDEX(鈺太Device!$A$1:$BC$5049,MATCH($C1071,鈺太Device!$E$1:$E$5054,0),MATCH(L$1,鈺太Device!$A$1:$AZ$1,0)),""),
$B1071="CPC",IFERROR(INDEX(鈺太芯Device!$A$1:$BD$5213,MATCH($C1071,鈺太芯Device!$E$1:$E$5267,0),MATCH(L$1,鈺太芯Device!$A$1:$AZ$1,0)),""))</f>
        <v xml:space="preserve">OM-325
高溫錫膏 </v>
      </c>
      <c r="M1071" s="44" t="str">
        <f t="shared" si="102"/>
        <v>ZTS6531S</v>
      </c>
      <c r="N1071" s="44" t="str">
        <f t="shared" si="100"/>
        <v>ZTS6531S-4918ZB-3004_v11</v>
      </c>
      <c r="O1071" s="18" t="s">
        <v>31657</v>
      </c>
      <c r="P1071" s="18" t="s">
        <v>33353</v>
      </c>
      <c r="Q1071" s="19" t="s">
        <v>14387</v>
      </c>
      <c r="R1071" s="20" t="str">
        <f t="shared" si="101"/>
        <v>||||||||||</v>
      </c>
      <c r="S1071" s="21"/>
      <c r="T1071" s="21"/>
      <c r="U1071" s="21" t="s">
        <v>33354</v>
      </c>
      <c r="V1071" s="22" t="s">
        <v>10</v>
      </c>
    </row>
    <row r="1072" spans="1:22">
      <c r="A1072" s="45" t="str">
        <f t="shared" si="98"/>
        <v>2023-03</v>
      </c>
      <c r="B1072" s="45" t="str">
        <f t="shared" si="103"/>
        <v>HELE</v>
      </c>
      <c r="C1072" s="44" t="str" cm="1">
        <f t="array" ref="C1072" xml:space="preserve">
_xlfn.SWITCH(TRUE,
$B1072="-","-",
$B1072="CPC-Power",
IF($D1072="",
"PK"&amp;$E1072&amp;"_V1."&amp;MAX(VALUE(RIGHT(_xlfn._xlws.FILTER('POWER Device'!$I$1:$I$5016,'POWER Device'!$H$1:$H$5016=$E1072,"-"),1))),
"PK"&amp;$E1072&amp;"_V1."&amp;$D1072),
$B1072="CPC",
IF($D1072="",
"PK"&amp;$E1072&amp;"_V1."&amp;MAX(VALUE(RIGHT(_xlfn._xlws.FILTER(鈺太芯Device!$E$1:$E$5267,鈺太芯Device!$D$1:$D$5267=$E1072,"-"),1))),
"PK"&amp;$E1072&amp;"_V1."&amp;$D1072),
$B1072&lt;&gt;"CPC",
IF($D1072="",
"PK"&amp;$E1072&amp;"_V1."&amp;MAX(VALUE(RIGHT(_xlfn._xlws.FILTER(鈺太Device!$E$1:$E$5054,鈺太Device!$D$1:$D$5054=$E1072,"-"),1)))),
"PK"&amp;$E1072&amp;"_V1."&amp;$D1072)</f>
        <v>PKDT31Q01-118_V1.0</v>
      </c>
      <c r="E1072" s="44" t="str">
        <f t="shared" si="99"/>
        <v>DT31Q01-118</v>
      </c>
      <c r="F1072" s="44" t="str" cm="1">
        <f t="array" ref="F1072">_xlfn.SWITCH(TRUE,
$B1072="-","check",
$B1072="CPC-Power",IFERROR(INDEX('POWER Device'!$A$1:$BA$5000,MATCH($C1072,'POWER Device'!$I$1:$I$5016,0),MATCH(F$1,'POWER Device'!$A$1:$AZ$1,0)),""),
$B1072&lt;&gt;"CPC",IFERROR(INDEX(鈺太Device!$A$1:$BC$5049,MATCH($C1072,鈺太Device!$E$1:$E$5054,0),MATCH(F$1,鈺太Device!$A$1:$AZ$1,0)),""),
$B1072="CPC",IFERROR(INDEX(鈺太芯Device!$A$1:$BD$5213,MATCH($C1072,鈺太芯Device!$E$1:$E$5267,0),MATCH(F$1,鈺太芯Device!$A$1:$AZ$1,0)),""))</f>
        <v>ZTS6531S</v>
      </c>
      <c r="G1072" s="44" t="str" cm="1">
        <f t="array" ref="G1072">_xlfn.SWITCH(TRUE,
$B1072="-","check",
$B1072="CPC-Power",IFERROR(INDEX('POWER Device'!$A$1:$BA$5000,MATCH($C1072,'POWER Device'!$I$1:$I$5016,0),MATCH(G$1,'POWER Device'!$A$1:$AZ$1,0)),""),
$B1072&lt;&gt;"CPC",IFERROR(INDEX(鈺太Device!$A$1:$BC$5049,MATCH($C1072,鈺太Device!$E$1:$E$5054,0),MATCH(G$1,鈺太Device!$A$1:$AZ$1,0)),""),
$B1072="CPC",IFERROR(INDEX(鈺太芯Device!$A$1:$BD$5213,MATCH($C1072,鈺太芯Device!$E$1:$E$5267,0),MATCH(G$1,鈺太芯Device!$A$1:$AZ$1,0)),""))</f>
        <v>4918ZB</v>
      </c>
      <c r="H1072" s="44" t="str" cm="1">
        <f t="array" ref="H1072">_xlfn.SWITCH(TRUE,
$B1072="-","check",
$B1072="CPC-Power",IFERROR(INDEX('POWER Device'!$A$1:$BA$5000,MATCH($C1072,'POWER Device'!$I$1:$I$5016,0),MATCH(H$1,'POWER Device'!$A$1:$AZ$1,0)),""),
$B1072&lt;&gt;"CPC",IFERROR(INDEX(鈺太Device!$A$1:$BC$5049,MATCH($C1072,鈺太Device!$E$1:$E$5054,0),MATCH(H$1,鈺太Device!$A$1:$AZ$1,0)),""),
$B1072="CPC",IFERROR(INDEX(鈺太芯Device!$A$1:$BD$5213,MATCH($C1072,鈺太芯Device!$E$1:$E$5267,0),MATCH(H$1,鈺太芯Device!$A$1:$AZ$1,0)),""))</f>
        <v>3004_v11</v>
      </c>
      <c r="I1072" s="44" t="str" cm="1">
        <f t="array" ref="I1072">_xlfn.SWITCH(TRUE,
$B1072="-","check",
$B1072="CPC-Power",IFERROR(INDEX('POWER Device'!$A$1:$BA$5000,MATCH($C1072,'POWER Device'!$I$1:$I$5016,0),MATCH(I$1,'POWER Device'!$A$1:$AZ$1,0)),""),
$B1072&lt;&gt;"CPC",IFERROR(INDEX(鈺太Device!$A$1:$BC$5049,MATCH($C1072,鈺太Device!$E$1:$E$5054,0),MATCH(I$1,鈺太Device!$A$1:$AZ$1,0)),""),
$B1072="CPC",IFERROR(INDEX(鈺太芯Device!$A$1:$BD$5213,MATCH($C1072,鈺太芯Device!$E$1:$E$5267,0),MATCH(I$1,鈺太芯Device!$A$1:$AZ$1,0)),""))</f>
        <v>01B5541S00000
01B5541T00000
01B5541U00000</v>
      </c>
      <c r="J1072" s="44" t="str" cm="1">
        <f t="array" ref="J1072">_xlfn.SWITCH(TRUE,
$B1072="-","check",
$B1072="CPC-Power",IFERROR(INDEX('POWER Device'!$A$1:$BA$5000,MATCH($C1072,'POWER Device'!$I$1:$I$5016,0),MATCH(J$1,'POWER Device'!$A$1:$AZ$1,0)),""),
$B1072&lt;&gt;"CPC",IFERROR(INDEX(鈺太Device!$A$1:$BC$5049,MATCH($C1072,鈺太Device!$E$1:$E$5054,0),MATCH(J$1,鈺太Device!$A$1:$AZ$1,0)),""),
$B1072="CPC",IFERROR(INDEX(鈺太芯Device!$A$1:$BD$5213,MATCH($C1072,鈺太芯Device!$E$1:$E$5267,0),MATCH(J$1,鈺太芯Device!$A$1:$AZ$1,0)),""))</f>
        <v>無</v>
      </c>
      <c r="K1072" s="44" t="str" cm="1">
        <f t="array" ref="K1072">_xlfn.SWITCH(TRUE,
$B1072="-","check",
$B1072="CPC-Power",IFERROR(INDEX('POWER Device'!$A$1:$BA$5000,MATCH($C1072,'POWER Device'!$I$1:$I$5016,0),MATCH(K$1,'POWER Device'!$A$1:$AZ$1,0)),""),
$B1072&lt;&gt;"CPC",IFERROR(INDEX(鈺太Device!$A$1:$BC$5049,MATCH($C1072,鈺太Device!$E$1:$E$5054,0),MATCH(K$1,鈺太Device!$A$1:$AZ$1,0)),""),
$B1072="CPC",IFERROR(INDEX(鈺太芯Device!$A$1:$BD$5213,MATCH($C1072,鈺太芯Device!$E$1:$E$5267,0),MATCH(K$1,鈺太芯Device!$A$1:$AZ$1,0)),""))</f>
        <v>None</v>
      </c>
      <c r="L1072" s="44" t="str" cm="1">
        <f t="array" ref="L1072">_xlfn.SWITCH(TRUE,
$B1072="-","check",
$B1072="CPC-Power",IFERROR(INDEX('POWER Device'!$A$1:$BA$5000,MATCH($C1072,'POWER Device'!$I$1:$I$5016,0),MATCH(L$1,'POWER Device'!$A$1:$AZ$1,0)),""),
$B1072&lt;&gt;"CPC",IFERROR(INDEX(鈺太Device!$A$1:$BC$5049,MATCH($C1072,鈺太Device!$E$1:$E$5054,0),MATCH(L$1,鈺太Device!$A$1:$AZ$1,0)),""),
$B1072="CPC",IFERROR(INDEX(鈺太芯Device!$A$1:$BD$5213,MATCH($C1072,鈺太芯Device!$E$1:$E$5267,0),MATCH(L$1,鈺太芯Device!$A$1:$AZ$1,0)),""))</f>
        <v xml:space="preserve">OM-325
高溫錫膏 </v>
      </c>
      <c r="M1072" s="44" t="str">
        <f t="shared" si="102"/>
        <v>ZTS6531S</v>
      </c>
      <c r="N1072" s="44" t="str">
        <f t="shared" si="100"/>
        <v>ZTS6531S-4918ZB-3004_v11</v>
      </c>
      <c r="O1072" s="18" t="s">
        <v>31657</v>
      </c>
      <c r="P1072" s="18" t="s">
        <v>33355</v>
      </c>
      <c r="Q1072" s="19" t="s">
        <v>14393</v>
      </c>
      <c r="R1072" s="20" t="str">
        <f t="shared" si="101"/>
        <v>||||||||||</v>
      </c>
      <c r="S1072" s="21"/>
      <c r="T1072" s="21"/>
      <c r="U1072" s="21" t="s">
        <v>32874</v>
      </c>
      <c r="V1072" s="22" t="s">
        <v>10</v>
      </c>
    </row>
    <row r="1073" spans="1:22">
      <c r="A1073" s="45" t="str">
        <f t="shared" si="98"/>
        <v>2023-12</v>
      </c>
      <c r="B1073" s="45" t="str">
        <f t="shared" si="103"/>
        <v>HELE</v>
      </c>
      <c r="C1073" s="44" t="str" cm="1">
        <f t="array" ref="C1073" xml:space="preserve">
_xlfn.SWITCH(TRUE,
$B1073="-","-",
$B1073="CPC-Power",
IF($D1073="",
"PK"&amp;$E1073&amp;"_V1."&amp;MAX(VALUE(RIGHT(_xlfn._xlws.FILTER('POWER Device'!$I$1:$I$5016,'POWER Device'!$H$1:$H$5016=$E1073,"-"),1))),
"PK"&amp;$E1073&amp;"_V1."&amp;$D1073),
$B1073="CPC",
IF($D1073="",
"PK"&amp;$E1073&amp;"_V1."&amp;MAX(VALUE(RIGHT(_xlfn._xlws.FILTER(鈺太芯Device!$E$1:$E$5267,鈺太芯Device!$D$1:$D$5267=$E1073,"-"),1))),
"PK"&amp;$E1073&amp;"_V1."&amp;$D1073),
$B1073&lt;&gt;"CPC",
IF($D1073="",
"PK"&amp;$E1073&amp;"_V1."&amp;MAX(VALUE(RIGHT(_xlfn._xlws.FILTER(鈺太Device!$E$1:$E$5054,鈺太Device!$D$1:$D$5054=$E1073,"-"),1)))),
"PK"&amp;$E1073&amp;"_V1."&amp;$D1073)</f>
        <v>PKDT31Q01-118_V1.0</v>
      </c>
      <c r="E1073" s="44" t="str">
        <f t="shared" si="99"/>
        <v>DT31Q01-118</v>
      </c>
      <c r="F1073" s="44" t="str" cm="1">
        <f t="array" ref="F1073">_xlfn.SWITCH(TRUE,
$B1073="-","check",
$B1073="CPC-Power",IFERROR(INDEX('POWER Device'!$A$1:$BA$5000,MATCH($C1073,'POWER Device'!$I$1:$I$5016,0),MATCH(F$1,'POWER Device'!$A$1:$AZ$1,0)),""),
$B1073&lt;&gt;"CPC",IFERROR(INDEX(鈺太Device!$A$1:$BC$5049,MATCH($C1073,鈺太Device!$E$1:$E$5054,0),MATCH(F$1,鈺太Device!$A$1:$AZ$1,0)),""),
$B1073="CPC",IFERROR(INDEX(鈺太芯Device!$A$1:$BD$5213,MATCH($C1073,鈺太芯Device!$E$1:$E$5267,0),MATCH(F$1,鈺太芯Device!$A$1:$AZ$1,0)),""))</f>
        <v>ZTS6531S</v>
      </c>
      <c r="G1073" s="44" t="str" cm="1">
        <f t="array" ref="G1073">_xlfn.SWITCH(TRUE,
$B1073="-","check",
$B1073="CPC-Power",IFERROR(INDEX('POWER Device'!$A$1:$BA$5000,MATCH($C1073,'POWER Device'!$I$1:$I$5016,0),MATCH(G$1,'POWER Device'!$A$1:$AZ$1,0)),""),
$B1073&lt;&gt;"CPC",IFERROR(INDEX(鈺太Device!$A$1:$BC$5049,MATCH($C1073,鈺太Device!$E$1:$E$5054,0),MATCH(G$1,鈺太Device!$A$1:$AZ$1,0)),""),
$B1073="CPC",IFERROR(INDEX(鈺太芯Device!$A$1:$BD$5213,MATCH($C1073,鈺太芯Device!$E$1:$E$5267,0),MATCH(G$1,鈺太芯Device!$A$1:$AZ$1,0)),""))</f>
        <v>4918ZB</v>
      </c>
      <c r="H1073" s="44" t="str" cm="1">
        <f t="array" ref="H1073">_xlfn.SWITCH(TRUE,
$B1073="-","check",
$B1073="CPC-Power",IFERROR(INDEX('POWER Device'!$A$1:$BA$5000,MATCH($C1073,'POWER Device'!$I$1:$I$5016,0),MATCH(H$1,'POWER Device'!$A$1:$AZ$1,0)),""),
$B1073&lt;&gt;"CPC",IFERROR(INDEX(鈺太Device!$A$1:$BC$5049,MATCH($C1073,鈺太Device!$E$1:$E$5054,0),MATCH(H$1,鈺太Device!$A$1:$AZ$1,0)),""),
$B1073="CPC",IFERROR(INDEX(鈺太芯Device!$A$1:$BD$5213,MATCH($C1073,鈺太芯Device!$E$1:$E$5267,0),MATCH(H$1,鈺太芯Device!$A$1:$AZ$1,0)),""))</f>
        <v>3004_v11</v>
      </c>
      <c r="I1073" s="44" t="str" cm="1">
        <f t="array" ref="I1073">_xlfn.SWITCH(TRUE,
$B1073="-","check",
$B1073="CPC-Power",IFERROR(INDEX('POWER Device'!$A$1:$BA$5000,MATCH($C1073,'POWER Device'!$I$1:$I$5016,0),MATCH(I$1,'POWER Device'!$A$1:$AZ$1,0)),""),
$B1073&lt;&gt;"CPC",IFERROR(INDEX(鈺太Device!$A$1:$BC$5049,MATCH($C1073,鈺太Device!$E$1:$E$5054,0),MATCH(I$1,鈺太Device!$A$1:$AZ$1,0)),""),
$B1073="CPC",IFERROR(INDEX(鈺太芯Device!$A$1:$BD$5213,MATCH($C1073,鈺太芯Device!$E$1:$E$5267,0),MATCH(I$1,鈺太芯Device!$A$1:$AZ$1,0)),""))</f>
        <v>01B5541S00000
01B5541T00000
01B5541U00000</v>
      </c>
      <c r="J1073" s="44" t="str" cm="1">
        <f t="array" ref="J1073">_xlfn.SWITCH(TRUE,
$B1073="-","check",
$B1073="CPC-Power",IFERROR(INDEX('POWER Device'!$A$1:$BA$5000,MATCH($C1073,'POWER Device'!$I$1:$I$5016,0),MATCH(J$1,'POWER Device'!$A$1:$AZ$1,0)),""),
$B1073&lt;&gt;"CPC",IFERROR(INDEX(鈺太Device!$A$1:$BC$5049,MATCH($C1073,鈺太Device!$E$1:$E$5054,0),MATCH(J$1,鈺太Device!$A$1:$AZ$1,0)),""),
$B1073="CPC",IFERROR(INDEX(鈺太芯Device!$A$1:$BD$5213,MATCH($C1073,鈺太芯Device!$E$1:$E$5267,0),MATCH(J$1,鈺太芯Device!$A$1:$AZ$1,0)),""))</f>
        <v>無</v>
      </c>
      <c r="K1073" s="44" t="str" cm="1">
        <f t="array" ref="K1073">_xlfn.SWITCH(TRUE,
$B1073="-","check",
$B1073="CPC-Power",IFERROR(INDEX('POWER Device'!$A$1:$BA$5000,MATCH($C1073,'POWER Device'!$I$1:$I$5016,0),MATCH(K$1,'POWER Device'!$A$1:$AZ$1,0)),""),
$B1073&lt;&gt;"CPC",IFERROR(INDEX(鈺太Device!$A$1:$BC$5049,MATCH($C1073,鈺太Device!$E$1:$E$5054,0),MATCH(K$1,鈺太Device!$A$1:$AZ$1,0)),""),
$B1073="CPC",IFERROR(INDEX(鈺太芯Device!$A$1:$BD$5213,MATCH($C1073,鈺太芯Device!$E$1:$E$5267,0),MATCH(K$1,鈺太芯Device!$A$1:$AZ$1,0)),""))</f>
        <v>None</v>
      </c>
      <c r="L1073" s="44" t="str" cm="1">
        <f t="array" ref="L1073">_xlfn.SWITCH(TRUE,
$B1073="-","check",
$B1073="CPC-Power",IFERROR(INDEX('POWER Device'!$A$1:$BA$5000,MATCH($C1073,'POWER Device'!$I$1:$I$5016,0),MATCH(L$1,'POWER Device'!$A$1:$AZ$1,0)),""),
$B1073&lt;&gt;"CPC",IFERROR(INDEX(鈺太Device!$A$1:$BC$5049,MATCH($C1073,鈺太Device!$E$1:$E$5054,0),MATCH(L$1,鈺太Device!$A$1:$AZ$1,0)),""),
$B1073="CPC",IFERROR(INDEX(鈺太芯Device!$A$1:$BD$5213,MATCH($C1073,鈺太芯Device!$E$1:$E$5267,0),MATCH(L$1,鈺太芯Device!$A$1:$AZ$1,0)),""))</f>
        <v xml:space="preserve">OM-325
高溫錫膏 </v>
      </c>
      <c r="M1073" s="44" t="str">
        <f t="shared" si="102"/>
        <v>ZTS6531S</v>
      </c>
      <c r="N1073" s="44" t="str">
        <f t="shared" si="100"/>
        <v>ZTS6531S-4918ZB-3004_v11</v>
      </c>
      <c r="O1073" s="18" t="s">
        <v>31657</v>
      </c>
      <c r="P1073" s="18" t="s">
        <v>33356</v>
      </c>
      <c r="Q1073" s="19" t="s">
        <v>14393</v>
      </c>
      <c r="R1073" s="20" t="str">
        <f t="shared" si="101"/>
        <v>||||||||||</v>
      </c>
      <c r="S1073" s="21"/>
      <c r="T1073" s="21"/>
      <c r="U1073" s="21" t="s">
        <v>32926</v>
      </c>
      <c r="V1073" s="22" t="s">
        <v>10</v>
      </c>
    </row>
    <row r="1074" spans="1:22">
      <c r="A1074" s="45" t="str">
        <f t="shared" si="98"/>
        <v>2023-12</v>
      </c>
      <c r="B1074" s="45" t="str">
        <f t="shared" si="103"/>
        <v>HELE</v>
      </c>
      <c r="C1074" s="44" t="str" cm="1">
        <f t="array" ref="C1074" xml:space="preserve">
_xlfn.SWITCH(TRUE,
$B1074="-","-",
$B1074="CPC-Power",
IF($D1074="",
"PK"&amp;$E1074&amp;"_V1."&amp;MAX(VALUE(RIGHT(_xlfn._xlws.FILTER('POWER Device'!$I$1:$I$5016,'POWER Device'!$H$1:$H$5016=$E1074,"-"),1))),
"PK"&amp;$E1074&amp;"_V1."&amp;$D1074),
$B1074="CPC",
IF($D1074="",
"PK"&amp;$E1074&amp;"_V1."&amp;MAX(VALUE(RIGHT(_xlfn._xlws.FILTER(鈺太芯Device!$E$1:$E$5267,鈺太芯Device!$D$1:$D$5267=$E1074,"-"),1))),
"PK"&amp;$E1074&amp;"_V1."&amp;$D1074),
$B1074&lt;&gt;"CPC",
IF($D1074="",
"PK"&amp;$E1074&amp;"_V1."&amp;MAX(VALUE(RIGHT(_xlfn._xlws.FILTER(鈺太Device!$E$1:$E$5054,鈺太Device!$D$1:$D$5054=$E1074,"-"),1)))),
"PK"&amp;$E1074&amp;"_V1."&amp;$D1074)</f>
        <v>PKDT31Q01-118_V1.0</v>
      </c>
      <c r="E1074" s="44" t="str">
        <f t="shared" si="99"/>
        <v>DT31Q01-118</v>
      </c>
      <c r="F1074" s="44" t="str" cm="1">
        <f t="array" ref="F1074">_xlfn.SWITCH(TRUE,
$B1074="-","check",
$B1074="CPC-Power",IFERROR(INDEX('POWER Device'!$A$1:$BA$5000,MATCH($C1074,'POWER Device'!$I$1:$I$5016,0),MATCH(F$1,'POWER Device'!$A$1:$AZ$1,0)),""),
$B1074&lt;&gt;"CPC",IFERROR(INDEX(鈺太Device!$A$1:$BC$5049,MATCH($C1074,鈺太Device!$E$1:$E$5054,0),MATCH(F$1,鈺太Device!$A$1:$AZ$1,0)),""),
$B1074="CPC",IFERROR(INDEX(鈺太芯Device!$A$1:$BD$5213,MATCH($C1074,鈺太芯Device!$E$1:$E$5267,0),MATCH(F$1,鈺太芯Device!$A$1:$AZ$1,0)),""))</f>
        <v>ZTS6531S</v>
      </c>
      <c r="G1074" s="44" t="str" cm="1">
        <f t="array" ref="G1074">_xlfn.SWITCH(TRUE,
$B1074="-","check",
$B1074="CPC-Power",IFERROR(INDEX('POWER Device'!$A$1:$BA$5000,MATCH($C1074,'POWER Device'!$I$1:$I$5016,0),MATCH(G$1,'POWER Device'!$A$1:$AZ$1,0)),""),
$B1074&lt;&gt;"CPC",IFERROR(INDEX(鈺太Device!$A$1:$BC$5049,MATCH($C1074,鈺太Device!$E$1:$E$5054,0),MATCH(G$1,鈺太Device!$A$1:$AZ$1,0)),""),
$B1074="CPC",IFERROR(INDEX(鈺太芯Device!$A$1:$BD$5213,MATCH($C1074,鈺太芯Device!$E$1:$E$5267,0),MATCH(G$1,鈺太芯Device!$A$1:$AZ$1,0)),""))</f>
        <v>4918ZB</v>
      </c>
      <c r="H1074" s="44" t="str" cm="1">
        <f t="array" ref="H1074">_xlfn.SWITCH(TRUE,
$B1074="-","check",
$B1074="CPC-Power",IFERROR(INDEX('POWER Device'!$A$1:$BA$5000,MATCH($C1074,'POWER Device'!$I$1:$I$5016,0),MATCH(H$1,'POWER Device'!$A$1:$AZ$1,0)),""),
$B1074&lt;&gt;"CPC",IFERROR(INDEX(鈺太Device!$A$1:$BC$5049,MATCH($C1074,鈺太Device!$E$1:$E$5054,0),MATCH(H$1,鈺太Device!$A$1:$AZ$1,0)),""),
$B1074="CPC",IFERROR(INDEX(鈺太芯Device!$A$1:$BD$5213,MATCH($C1074,鈺太芯Device!$E$1:$E$5267,0),MATCH(H$1,鈺太芯Device!$A$1:$AZ$1,0)),""))</f>
        <v>3004_v11</v>
      </c>
      <c r="I1074" s="44" t="str" cm="1">
        <f t="array" ref="I1074">_xlfn.SWITCH(TRUE,
$B1074="-","check",
$B1074="CPC-Power",IFERROR(INDEX('POWER Device'!$A$1:$BA$5000,MATCH($C1074,'POWER Device'!$I$1:$I$5016,0),MATCH(I$1,'POWER Device'!$A$1:$AZ$1,0)),""),
$B1074&lt;&gt;"CPC",IFERROR(INDEX(鈺太Device!$A$1:$BC$5049,MATCH($C1074,鈺太Device!$E$1:$E$5054,0),MATCH(I$1,鈺太Device!$A$1:$AZ$1,0)),""),
$B1074="CPC",IFERROR(INDEX(鈺太芯Device!$A$1:$BD$5213,MATCH($C1074,鈺太芯Device!$E$1:$E$5267,0),MATCH(I$1,鈺太芯Device!$A$1:$AZ$1,0)),""))</f>
        <v>01B5541S00000
01B5541T00000
01B5541U00000</v>
      </c>
      <c r="J1074" s="44" t="str" cm="1">
        <f t="array" ref="J1074">_xlfn.SWITCH(TRUE,
$B1074="-","check",
$B1074="CPC-Power",IFERROR(INDEX('POWER Device'!$A$1:$BA$5000,MATCH($C1074,'POWER Device'!$I$1:$I$5016,0),MATCH(J$1,'POWER Device'!$A$1:$AZ$1,0)),""),
$B1074&lt;&gt;"CPC",IFERROR(INDEX(鈺太Device!$A$1:$BC$5049,MATCH($C1074,鈺太Device!$E$1:$E$5054,0),MATCH(J$1,鈺太Device!$A$1:$AZ$1,0)),""),
$B1074="CPC",IFERROR(INDEX(鈺太芯Device!$A$1:$BD$5213,MATCH($C1074,鈺太芯Device!$E$1:$E$5267,0),MATCH(J$1,鈺太芯Device!$A$1:$AZ$1,0)),""))</f>
        <v>無</v>
      </c>
      <c r="K1074" s="44" t="str" cm="1">
        <f t="array" ref="K1074">_xlfn.SWITCH(TRUE,
$B1074="-","check",
$B1074="CPC-Power",IFERROR(INDEX('POWER Device'!$A$1:$BA$5000,MATCH($C1074,'POWER Device'!$I$1:$I$5016,0),MATCH(K$1,'POWER Device'!$A$1:$AZ$1,0)),""),
$B1074&lt;&gt;"CPC",IFERROR(INDEX(鈺太Device!$A$1:$BC$5049,MATCH($C1074,鈺太Device!$E$1:$E$5054,0),MATCH(K$1,鈺太Device!$A$1:$AZ$1,0)),""),
$B1074="CPC",IFERROR(INDEX(鈺太芯Device!$A$1:$BD$5213,MATCH($C1074,鈺太芯Device!$E$1:$E$5267,0),MATCH(K$1,鈺太芯Device!$A$1:$AZ$1,0)),""))</f>
        <v>None</v>
      </c>
      <c r="L1074" s="44" t="str" cm="1">
        <f t="array" ref="L1074">_xlfn.SWITCH(TRUE,
$B1074="-","check",
$B1074="CPC-Power",IFERROR(INDEX('POWER Device'!$A$1:$BA$5000,MATCH($C1074,'POWER Device'!$I$1:$I$5016,0),MATCH(L$1,'POWER Device'!$A$1:$AZ$1,0)),""),
$B1074&lt;&gt;"CPC",IFERROR(INDEX(鈺太Device!$A$1:$BC$5049,MATCH($C1074,鈺太Device!$E$1:$E$5054,0),MATCH(L$1,鈺太Device!$A$1:$AZ$1,0)),""),
$B1074="CPC",IFERROR(INDEX(鈺太芯Device!$A$1:$BD$5213,MATCH($C1074,鈺太芯Device!$E$1:$E$5267,0),MATCH(L$1,鈺太芯Device!$A$1:$AZ$1,0)),""))</f>
        <v xml:space="preserve">OM-325
高溫錫膏 </v>
      </c>
      <c r="M1074" s="44" t="str">
        <f t="shared" si="102"/>
        <v>ZTS6531S</v>
      </c>
      <c r="N1074" s="44" t="str">
        <f t="shared" si="100"/>
        <v>ZTS6531S-4918ZB-3004_v11</v>
      </c>
      <c r="O1074" s="18" t="s">
        <v>31657</v>
      </c>
      <c r="P1074" s="18" t="s">
        <v>33357</v>
      </c>
      <c r="Q1074" s="19" t="s">
        <v>14393</v>
      </c>
      <c r="R1074" s="20" t="str">
        <f t="shared" si="101"/>
        <v>||||||||||</v>
      </c>
      <c r="S1074" s="21"/>
      <c r="T1074" s="21"/>
      <c r="U1074" s="21" t="s">
        <v>32926</v>
      </c>
      <c r="V1074" s="22" t="s">
        <v>10</v>
      </c>
    </row>
    <row r="1075" spans="1:22">
      <c r="A1075" s="45" t="str">
        <f t="shared" si="98"/>
        <v>2023-12</v>
      </c>
      <c r="B1075" s="45" t="str">
        <f t="shared" si="103"/>
        <v>HELE</v>
      </c>
      <c r="C1075" s="44" t="str" cm="1">
        <f t="array" ref="C1075" xml:space="preserve">
_xlfn.SWITCH(TRUE,
$B1075="-","-",
$B1075="CPC-Power",
IF($D1075="",
"PK"&amp;$E1075&amp;"_V1."&amp;MAX(VALUE(RIGHT(_xlfn._xlws.FILTER('POWER Device'!$I$1:$I$5016,'POWER Device'!$H$1:$H$5016=$E1075,"-"),1))),
"PK"&amp;$E1075&amp;"_V1."&amp;$D1075),
$B1075="CPC",
IF($D1075="",
"PK"&amp;$E1075&amp;"_V1."&amp;MAX(VALUE(RIGHT(_xlfn._xlws.FILTER(鈺太芯Device!$E$1:$E$5267,鈺太芯Device!$D$1:$D$5267=$E1075,"-"),1))),
"PK"&amp;$E1075&amp;"_V1."&amp;$D1075),
$B1075&lt;&gt;"CPC",
IF($D1075="",
"PK"&amp;$E1075&amp;"_V1."&amp;MAX(VALUE(RIGHT(_xlfn._xlws.FILTER(鈺太Device!$E$1:$E$5054,鈺太Device!$D$1:$D$5054=$E1075,"-"),1)))),
"PK"&amp;$E1075&amp;"_V1."&amp;$D1075)</f>
        <v>PKDT31Q01-118_V1.0</v>
      </c>
      <c r="E1075" s="44" t="str">
        <f t="shared" si="99"/>
        <v>DT31Q01-118</v>
      </c>
      <c r="F1075" s="44" t="str" cm="1">
        <f t="array" ref="F1075">_xlfn.SWITCH(TRUE,
$B1075="-","check",
$B1075="CPC-Power",IFERROR(INDEX('POWER Device'!$A$1:$BA$5000,MATCH($C1075,'POWER Device'!$I$1:$I$5016,0),MATCH(F$1,'POWER Device'!$A$1:$AZ$1,0)),""),
$B1075&lt;&gt;"CPC",IFERROR(INDEX(鈺太Device!$A$1:$BC$5049,MATCH($C1075,鈺太Device!$E$1:$E$5054,0),MATCH(F$1,鈺太Device!$A$1:$AZ$1,0)),""),
$B1075="CPC",IFERROR(INDEX(鈺太芯Device!$A$1:$BD$5213,MATCH($C1075,鈺太芯Device!$E$1:$E$5267,0),MATCH(F$1,鈺太芯Device!$A$1:$AZ$1,0)),""))</f>
        <v>ZTS6531S</v>
      </c>
      <c r="G1075" s="44" t="str" cm="1">
        <f t="array" ref="G1075">_xlfn.SWITCH(TRUE,
$B1075="-","check",
$B1075="CPC-Power",IFERROR(INDEX('POWER Device'!$A$1:$BA$5000,MATCH($C1075,'POWER Device'!$I$1:$I$5016,0),MATCH(G$1,'POWER Device'!$A$1:$AZ$1,0)),""),
$B1075&lt;&gt;"CPC",IFERROR(INDEX(鈺太Device!$A$1:$BC$5049,MATCH($C1075,鈺太Device!$E$1:$E$5054,0),MATCH(G$1,鈺太Device!$A$1:$AZ$1,0)),""),
$B1075="CPC",IFERROR(INDEX(鈺太芯Device!$A$1:$BD$5213,MATCH($C1075,鈺太芯Device!$E$1:$E$5267,0),MATCH(G$1,鈺太芯Device!$A$1:$AZ$1,0)),""))</f>
        <v>4918ZB</v>
      </c>
      <c r="H1075" s="44" t="str" cm="1">
        <f t="array" ref="H1075">_xlfn.SWITCH(TRUE,
$B1075="-","check",
$B1075="CPC-Power",IFERROR(INDEX('POWER Device'!$A$1:$BA$5000,MATCH($C1075,'POWER Device'!$I$1:$I$5016,0),MATCH(H$1,'POWER Device'!$A$1:$AZ$1,0)),""),
$B1075&lt;&gt;"CPC",IFERROR(INDEX(鈺太Device!$A$1:$BC$5049,MATCH($C1075,鈺太Device!$E$1:$E$5054,0),MATCH(H$1,鈺太Device!$A$1:$AZ$1,0)),""),
$B1075="CPC",IFERROR(INDEX(鈺太芯Device!$A$1:$BD$5213,MATCH($C1075,鈺太芯Device!$E$1:$E$5267,0),MATCH(H$1,鈺太芯Device!$A$1:$AZ$1,0)),""))</f>
        <v>3004_v11</v>
      </c>
      <c r="I1075" s="44" t="str" cm="1">
        <f t="array" ref="I1075">_xlfn.SWITCH(TRUE,
$B1075="-","check",
$B1075="CPC-Power",IFERROR(INDEX('POWER Device'!$A$1:$BA$5000,MATCH($C1075,'POWER Device'!$I$1:$I$5016,0),MATCH(I$1,'POWER Device'!$A$1:$AZ$1,0)),""),
$B1075&lt;&gt;"CPC",IFERROR(INDEX(鈺太Device!$A$1:$BC$5049,MATCH($C1075,鈺太Device!$E$1:$E$5054,0),MATCH(I$1,鈺太Device!$A$1:$AZ$1,0)),""),
$B1075="CPC",IFERROR(INDEX(鈺太芯Device!$A$1:$BD$5213,MATCH($C1075,鈺太芯Device!$E$1:$E$5267,0),MATCH(I$1,鈺太芯Device!$A$1:$AZ$1,0)),""))</f>
        <v>01B5541S00000
01B5541T00000
01B5541U00000</v>
      </c>
      <c r="J1075" s="44" t="str" cm="1">
        <f t="array" ref="J1075">_xlfn.SWITCH(TRUE,
$B1075="-","check",
$B1075="CPC-Power",IFERROR(INDEX('POWER Device'!$A$1:$BA$5000,MATCH($C1075,'POWER Device'!$I$1:$I$5016,0),MATCH(J$1,'POWER Device'!$A$1:$AZ$1,0)),""),
$B1075&lt;&gt;"CPC",IFERROR(INDEX(鈺太Device!$A$1:$BC$5049,MATCH($C1075,鈺太Device!$E$1:$E$5054,0),MATCH(J$1,鈺太Device!$A$1:$AZ$1,0)),""),
$B1075="CPC",IFERROR(INDEX(鈺太芯Device!$A$1:$BD$5213,MATCH($C1075,鈺太芯Device!$E$1:$E$5267,0),MATCH(J$1,鈺太芯Device!$A$1:$AZ$1,0)),""))</f>
        <v>無</v>
      </c>
      <c r="K1075" s="44" t="str" cm="1">
        <f t="array" ref="K1075">_xlfn.SWITCH(TRUE,
$B1075="-","check",
$B1075="CPC-Power",IFERROR(INDEX('POWER Device'!$A$1:$BA$5000,MATCH($C1075,'POWER Device'!$I$1:$I$5016,0),MATCH(K$1,'POWER Device'!$A$1:$AZ$1,0)),""),
$B1075&lt;&gt;"CPC",IFERROR(INDEX(鈺太Device!$A$1:$BC$5049,MATCH($C1075,鈺太Device!$E$1:$E$5054,0),MATCH(K$1,鈺太Device!$A$1:$AZ$1,0)),""),
$B1075="CPC",IFERROR(INDEX(鈺太芯Device!$A$1:$BD$5213,MATCH($C1075,鈺太芯Device!$E$1:$E$5267,0),MATCH(K$1,鈺太芯Device!$A$1:$AZ$1,0)),""))</f>
        <v>None</v>
      </c>
      <c r="L1075" s="44" t="str" cm="1">
        <f t="array" ref="L1075">_xlfn.SWITCH(TRUE,
$B1075="-","check",
$B1075="CPC-Power",IFERROR(INDEX('POWER Device'!$A$1:$BA$5000,MATCH($C1075,'POWER Device'!$I$1:$I$5016,0),MATCH(L$1,'POWER Device'!$A$1:$AZ$1,0)),""),
$B1075&lt;&gt;"CPC",IFERROR(INDEX(鈺太Device!$A$1:$BC$5049,MATCH($C1075,鈺太Device!$E$1:$E$5054,0),MATCH(L$1,鈺太Device!$A$1:$AZ$1,0)),""),
$B1075="CPC",IFERROR(INDEX(鈺太芯Device!$A$1:$BD$5213,MATCH($C1075,鈺太芯Device!$E$1:$E$5267,0),MATCH(L$1,鈺太芯Device!$A$1:$AZ$1,0)),""))</f>
        <v xml:space="preserve">OM-325
高溫錫膏 </v>
      </c>
      <c r="M1075" s="44" t="str">
        <f t="shared" si="102"/>
        <v>ZTS6531S</v>
      </c>
      <c r="N1075" s="44" t="str">
        <f t="shared" si="100"/>
        <v>ZTS6531S-4918ZB-3004_v11</v>
      </c>
      <c r="O1075" s="18" t="s">
        <v>31657</v>
      </c>
      <c r="P1075" s="18" t="s">
        <v>33358</v>
      </c>
      <c r="Q1075" s="19" t="s">
        <v>14393</v>
      </c>
      <c r="R1075" s="20" t="str">
        <f t="shared" si="101"/>
        <v>||||||||||</v>
      </c>
      <c r="S1075" s="21"/>
      <c r="T1075" s="21"/>
      <c r="U1075" s="21" t="s">
        <v>32926</v>
      </c>
      <c r="V1075" s="22" t="s">
        <v>10</v>
      </c>
    </row>
    <row r="1076" spans="1:22">
      <c r="A1076" s="45" t="str">
        <f t="shared" si="98"/>
        <v>2022-04</v>
      </c>
      <c r="B1076" s="45" t="str">
        <f t="shared" si="103"/>
        <v>HELE</v>
      </c>
      <c r="C1076" s="44" t="str" cm="1">
        <f t="array" ref="C1076" xml:space="preserve">
_xlfn.SWITCH(TRUE,
$B1076="-","-",
$B1076="CPC-Power",
IF($D1076="",
"PK"&amp;$E1076&amp;"_V1."&amp;MAX(VALUE(RIGHT(_xlfn._xlws.FILTER('POWER Device'!$I$1:$I$5016,'POWER Device'!$H$1:$H$5016=$E1076,"-"),1))),
"PK"&amp;$E1076&amp;"_V1."&amp;$D1076),
$B1076="CPC",
IF($D1076="",
"PK"&amp;$E1076&amp;"_V1."&amp;MAX(VALUE(RIGHT(_xlfn._xlws.FILTER(鈺太芯Device!$E$1:$E$5267,鈺太芯Device!$D$1:$D$5267=$E1076,"-"),1))),
"PK"&amp;$E1076&amp;"_V1."&amp;$D1076),
$B1076&lt;&gt;"CPC",
IF($D1076="",
"PK"&amp;$E1076&amp;"_V1."&amp;MAX(VALUE(RIGHT(_xlfn._xlws.FILTER(鈺太Device!$E$1:$E$5054,鈺太Device!$D$1:$D$5054=$E1076,"-"),1)))),
"PK"&amp;$E1076&amp;"_V1."&amp;$D1076)</f>
        <v>PKDT31Q01-109_V1.0</v>
      </c>
      <c r="E1076" s="44" t="str">
        <f t="shared" si="99"/>
        <v>DT31Q01-109</v>
      </c>
      <c r="F1076" s="44" t="str" cm="1">
        <f t="array" ref="F1076">_xlfn.SWITCH(TRUE,
$B1076="-","check",
$B1076="CPC-Power",IFERROR(INDEX('POWER Device'!$A$1:$BA$5000,MATCH($C1076,'POWER Device'!$I$1:$I$5016,0),MATCH(F$1,'POWER Device'!$A$1:$AZ$1,0)),""),
$B1076&lt;&gt;"CPC",IFERROR(INDEX(鈺太Device!$A$1:$BC$5049,MATCH($C1076,鈺太Device!$E$1:$E$5054,0),MATCH(F$1,鈺太Device!$A$1:$AZ$1,0)),""),
$B1076="CPC",IFERROR(INDEX(鈺太芯Device!$A$1:$BD$5213,MATCH($C1076,鈺太芯Device!$E$1:$E$5267,0),MATCH(F$1,鈺太芯Device!$A$1:$AZ$1,0)),""))</f>
        <v>ZTS6531S</v>
      </c>
      <c r="G1076" s="44" t="str" cm="1">
        <f t="array" ref="G1076">_xlfn.SWITCH(TRUE,
$B1076="-","check",
$B1076="CPC-Power",IFERROR(INDEX('POWER Device'!$A$1:$BA$5000,MATCH($C1076,'POWER Device'!$I$1:$I$5016,0),MATCH(G$1,'POWER Device'!$A$1:$AZ$1,0)),""),
$B1076&lt;&gt;"CPC",IFERROR(INDEX(鈺太Device!$A$1:$BC$5049,MATCH($C1076,鈺太Device!$E$1:$E$5054,0),MATCH(G$1,鈺太Device!$A$1:$AZ$1,0)),""),
$B1076="CPC",IFERROR(INDEX(鈺太芯Device!$A$1:$BD$5213,MATCH($C1076,鈺太芯Device!$E$1:$E$5267,0),MATCH(G$1,鈺太芯Device!$A$1:$AZ$1,0)),""))</f>
        <v>4918ZB</v>
      </c>
      <c r="H1076" s="44" t="str" cm="1">
        <f t="array" ref="H1076">_xlfn.SWITCH(TRUE,
$B1076="-","check",
$B1076="CPC-Power",IFERROR(INDEX('POWER Device'!$A$1:$BA$5000,MATCH($C1076,'POWER Device'!$I$1:$I$5016,0),MATCH(H$1,'POWER Device'!$A$1:$AZ$1,0)),""),
$B1076&lt;&gt;"CPC",IFERROR(INDEX(鈺太Device!$A$1:$BC$5049,MATCH($C1076,鈺太Device!$E$1:$E$5054,0),MATCH(H$1,鈺太Device!$A$1:$AZ$1,0)),""),
$B1076="CPC",IFERROR(INDEX(鈺太芯Device!$A$1:$BD$5213,MATCH($C1076,鈺太芯Device!$E$1:$E$5267,0),MATCH(H$1,鈺太芯Device!$A$1:$AZ$1,0)),""))</f>
        <v>3004_v11</v>
      </c>
      <c r="I1076" s="44" t="str" cm="1">
        <f t="array" ref="I1076">_xlfn.SWITCH(TRUE,
$B1076="-","check",
$B1076="CPC-Power",IFERROR(INDEX('POWER Device'!$A$1:$BA$5000,MATCH($C1076,'POWER Device'!$I$1:$I$5016,0),MATCH(I$1,'POWER Device'!$A$1:$AZ$1,0)),""),
$B1076&lt;&gt;"CPC",IFERROR(INDEX(鈺太Device!$A$1:$BC$5049,MATCH($C1076,鈺太Device!$E$1:$E$5054,0),MATCH(I$1,鈺太Device!$A$1:$AZ$1,0)),""),
$B1076="CPC",IFERROR(INDEX(鈺太芯Device!$A$1:$BD$5213,MATCH($C1076,鈺太芯Device!$E$1:$E$5267,0),MATCH(I$1,鈺太芯Device!$A$1:$AZ$1,0)),""))</f>
        <v>01B554166U4G0
01B554167U2G0
01B554165U2N0</v>
      </c>
      <c r="J1076" s="44" t="str" cm="1">
        <f t="array" ref="J1076">_xlfn.SWITCH(TRUE,
$B1076="-","check",
$B1076="CPC-Power",IFERROR(INDEX('POWER Device'!$A$1:$BA$5000,MATCH($C1076,'POWER Device'!$I$1:$I$5016,0),MATCH(J$1,'POWER Device'!$A$1:$AZ$1,0)),""),
$B1076&lt;&gt;"CPC",IFERROR(INDEX(鈺太Device!$A$1:$BC$5049,MATCH($C1076,鈺太Device!$E$1:$E$5054,0),MATCH(J$1,鈺太Device!$A$1:$AZ$1,0)),""),
$B1076="CPC",IFERROR(INDEX(鈺太芯Device!$A$1:$BD$5213,MATCH($C1076,鈺太芯Device!$E$1:$E$5267,0),MATCH(J$1,鈺太芯Device!$A$1:$AZ$1,0)),""))</f>
        <v>無</v>
      </c>
      <c r="K1076" s="44" t="str" cm="1">
        <f t="array" ref="K1076">_xlfn.SWITCH(TRUE,
$B1076="-","check",
$B1076="CPC-Power",IFERROR(INDEX('POWER Device'!$A$1:$BA$5000,MATCH($C1076,'POWER Device'!$I$1:$I$5016,0),MATCH(K$1,'POWER Device'!$A$1:$AZ$1,0)),""),
$B1076&lt;&gt;"CPC",IFERROR(INDEX(鈺太Device!$A$1:$BC$5049,MATCH($C1076,鈺太Device!$E$1:$E$5054,0),MATCH(K$1,鈺太Device!$A$1:$AZ$1,0)),""),
$B1076="CPC",IFERROR(INDEX(鈺太芯Device!$A$1:$BD$5213,MATCH($C1076,鈺太芯Device!$E$1:$E$5267,0),MATCH(K$1,鈺太芯Device!$A$1:$AZ$1,0)),""))</f>
        <v>None</v>
      </c>
      <c r="L1076" s="44" t="str" cm="1">
        <f t="array" ref="L1076">_xlfn.SWITCH(TRUE,
$B1076="-","check",
$B1076="CPC-Power",IFERROR(INDEX('POWER Device'!$A$1:$BA$5000,MATCH($C1076,'POWER Device'!$I$1:$I$5016,0),MATCH(L$1,'POWER Device'!$A$1:$AZ$1,0)),""),
$B1076&lt;&gt;"CPC",IFERROR(INDEX(鈺太Device!$A$1:$BC$5049,MATCH($C1076,鈺太Device!$E$1:$E$5054,0),MATCH(L$1,鈺太Device!$A$1:$AZ$1,0)),""),
$B1076="CPC",IFERROR(INDEX(鈺太芯Device!$A$1:$BD$5213,MATCH($C1076,鈺太芯Device!$E$1:$E$5267,0),MATCH(L$1,鈺太芯Device!$A$1:$AZ$1,0)),""))</f>
        <v xml:space="preserve">OM-325 高溫錫膏 </v>
      </c>
      <c r="M1076" s="44" t="str">
        <f t="shared" si="102"/>
        <v>ZTS6531S</v>
      </c>
      <c r="N1076" s="44" t="str">
        <f t="shared" si="100"/>
        <v>ZTS6531S-4918ZB-3004_v11</v>
      </c>
      <c r="O1076" s="18" t="s">
        <v>31657</v>
      </c>
      <c r="P1076" s="18" t="s">
        <v>33359</v>
      </c>
      <c r="Q1076" s="19" t="s">
        <v>14352</v>
      </c>
      <c r="R1076" s="20" t="str">
        <f t="shared" si="101"/>
        <v>||||||||||</v>
      </c>
      <c r="S1076" s="21" t="s">
        <v>31672</v>
      </c>
      <c r="T1076" s="21"/>
      <c r="U1076" s="21" t="s">
        <v>33266</v>
      </c>
      <c r="V1076" s="22" t="s">
        <v>10</v>
      </c>
    </row>
    <row r="1077" spans="1:22">
      <c r="A1077" s="45" t="str">
        <f t="shared" si="98"/>
        <v>2022-06</v>
      </c>
      <c r="B1077" s="45" t="str">
        <f t="shared" si="103"/>
        <v>HELE</v>
      </c>
      <c r="C1077" s="44" t="str" cm="1">
        <f t="array" ref="C1077" xml:space="preserve">
_xlfn.SWITCH(TRUE,
$B1077="-","-",
$B1077="CPC-Power",
IF($D1077="",
"PK"&amp;$E1077&amp;"_V1."&amp;MAX(VALUE(RIGHT(_xlfn._xlws.FILTER('POWER Device'!$I$1:$I$5016,'POWER Device'!$H$1:$H$5016=$E1077,"-"),1))),
"PK"&amp;$E1077&amp;"_V1."&amp;$D1077),
$B1077="CPC",
IF($D1077="",
"PK"&amp;$E1077&amp;"_V1."&amp;MAX(VALUE(RIGHT(_xlfn._xlws.FILTER(鈺太芯Device!$E$1:$E$5267,鈺太芯Device!$D$1:$D$5267=$E1077,"-"),1))),
"PK"&amp;$E1077&amp;"_V1."&amp;$D1077),
$B1077&lt;&gt;"CPC",
IF($D1077="",
"PK"&amp;$E1077&amp;"_V1."&amp;MAX(VALUE(RIGHT(_xlfn._xlws.FILTER(鈺太Device!$E$1:$E$5054,鈺太Device!$D$1:$D$5054=$E1077,"-"),1)))),
"PK"&amp;$E1077&amp;"_V1."&amp;$D1077)</f>
        <v>PKDT31Q01-109_V1.0</v>
      </c>
      <c r="E1077" s="44" t="str">
        <f t="shared" si="99"/>
        <v>DT31Q01-109</v>
      </c>
      <c r="F1077" s="44" t="str" cm="1">
        <f t="array" ref="F1077">_xlfn.SWITCH(TRUE,
$B1077="-","check",
$B1077="CPC-Power",IFERROR(INDEX('POWER Device'!$A$1:$BA$5000,MATCH($C1077,'POWER Device'!$I$1:$I$5016,0),MATCH(F$1,'POWER Device'!$A$1:$AZ$1,0)),""),
$B1077&lt;&gt;"CPC",IFERROR(INDEX(鈺太Device!$A$1:$BC$5049,MATCH($C1077,鈺太Device!$E$1:$E$5054,0),MATCH(F$1,鈺太Device!$A$1:$AZ$1,0)),""),
$B1077="CPC",IFERROR(INDEX(鈺太芯Device!$A$1:$BD$5213,MATCH($C1077,鈺太芯Device!$E$1:$E$5267,0),MATCH(F$1,鈺太芯Device!$A$1:$AZ$1,0)),""))</f>
        <v>ZTS6531S</v>
      </c>
      <c r="G1077" s="44" t="str" cm="1">
        <f t="array" ref="G1077">_xlfn.SWITCH(TRUE,
$B1077="-","check",
$B1077="CPC-Power",IFERROR(INDEX('POWER Device'!$A$1:$BA$5000,MATCH($C1077,'POWER Device'!$I$1:$I$5016,0),MATCH(G$1,'POWER Device'!$A$1:$AZ$1,0)),""),
$B1077&lt;&gt;"CPC",IFERROR(INDEX(鈺太Device!$A$1:$BC$5049,MATCH($C1077,鈺太Device!$E$1:$E$5054,0),MATCH(G$1,鈺太Device!$A$1:$AZ$1,0)),""),
$B1077="CPC",IFERROR(INDEX(鈺太芯Device!$A$1:$BD$5213,MATCH($C1077,鈺太芯Device!$E$1:$E$5267,0),MATCH(G$1,鈺太芯Device!$A$1:$AZ$1,0)),""))</f>
        <v>4918ZB</v>
      </c>
      <c r="H1077" s="44" t="str" cm="1">
        <f t="array" ref="H1077">_xlfn.SWITCH(TRUE,
$B1077="-","check",
$B1077="CPC-Power",IFERROR(INDEX('POWER Device'!$A$1:$BA$5000,MATCH($C1077,'POWER Device'!$I$1:$I$5016,0),MATCH(H$1,'POWER Device'!$A$1:$AZ$1,0)),""),
$B1077&lt;&gt;"CPC",IFERROR(INDEX(鈺太Device!$A$1:$BC$5049,MATCH($C1077,鈺太Device!$E$1:$E$5054,0),MATCH(H$1,鈺太Device!$A$1:$AZ$1,0)),""),
$B1077="CPC",IFERROR(INDEX(鈺太芯Device!$A$1:$BD$5213,MATCH($C1077,鈺太芯Device!$E$1:$E$5267,0),MATCH(H$1,鈺太芯Device!$A$1:$AZ$1,0)),""))</f>
        <v>3004_v11</v>
      </c>
      <c r="I1077" s="44" t="str" cm="1">
        <f t="array" ref="I1077">_xlfn.SWITCH(TRUE,
$B1077="-","check",
$B1077="CPC-Power",IFERROR(INDEX('POWER Device'!$A$1:$BA$5000,MATCH($C1077,'POWER Device'!$I$1:$I$5016,0),MATCH(I$1,'POWER Device'!$A$1:$AZ$1,0)),""),
$B1077&lt;&gt;"CPC",IFERROR(INDEX(鈺太Device!$A$1:$BC$5049,MATCH($C1077,鈺太Device!$E$1:$E$5054,0),MATCH(I$1,鈺太Device!$A$1:$AZ$1,0)),""),
$B1077="CPC",IFERROR(INDEX(鈺太芯Device!$A$1:$BD$5213,MATCH($C1077,鈺太芯Device!$E$1:$E$5267,0),MATCH(I$1,鈺太芯Device!$A$1:$AZ$1,0)),""))</f>
        <v>01B554166U4G0
01B554167U2G0
01B554165U2N0</v>
      </c>
      <c r="J1077" s="44" t="str" cm="1">
        <f t="array" ref="J1077">_xlfn.SWITCH(TRUE,
$B1077="-","check",
$B1077="CPC-Power",IFERROR(INDEX('POWER Device'!$A$1:$BA$5000,MATCH($C1077,'POWER Device'!$I$1:$I$5016,0),MATCH(J$1,'POWER Device'!$A$1:$AZ$1,0)),""),
$B1077&lt;&gt;"CPC",IFERROR(INDEX(鈺太Device!$A$1:$BC$5049,MATCH($C1077,鈺太Device!$E$1:$E$5054,0),MATCH(J$1,鈺太Device!$A$1:$AZ$1,0)),""),
$B1077="CPC",IFERROR(INDEX(鈺太芯Device!$A$1:$BD$5213,MATCH($C1077,鈺太芯Device!$E$1:$E$5267,0),MATCH(J$1,鈺太芯Device!$A$1:$AZ$1,0)),""))</f>
        <v>無</v>
      </c>
      <c r="K1077" s="44" t="str" cm="1">
        <f t="array" ref="K1077">_xlfn.SWITCH(TRUE,
$B1077="-","check",
$B1077="CPC-Power",IFERROR(INDEX('POWER Device'!$A$1:$BA$5000,MATCH($C1077,'POWER Device'!$I$1:$I$5016,0),MATCH(K$1,'POWER Device'!$A$1:$AZ$1,0)),""),
$B1077&lt;&gt;"CPC",IFERROR(INDEX(鈺太Device!$A$1:$BC$5049,MATCH($C1077,鈺太Device!$E$1:$E$5054,0),MATCH(K$1,鈺太Device!$A$1:$AZ$1,0)),""),
$B1077="CPC",IFERROR(INDEX(鈺太芯Device!$A$1:$BD$5213,MATCH($C1077,鈺太芯Device!$E$1:$E$5267,0),MATCH(K$1,鈺太芯Device!$A$1:$AZ$1,0)),""))</f>
        <v>None</v>
      </c>
      <c r="L1077" s="44" t="str" cm="1">
        <f t="array" ref="L1077">_xlfn.SWITCH(TRUE,
$B1077="-","check",
$B1077="CPC-Power",IFERROR(INDEX('POWER Device'!$A$1:$BA$5000,MATCH($C1077,'POWER Device'!$I$1:$I$5016,0),MATCH(L$1,'POWER Device'!$A$1:$AZ$1,0)),""),
$B1077&lt;&gt;"CPC",IFERROR(INDEX(鈺太Device!$A$1:$BC$5049,MATCH($C1077,鈺太Device!$E$1:$E$5054,0),MATCH(L$1,鈺太Device!$A$1:$AZ$1,0)),""),
$B1077="CPC",IFERROR(INDEX(鈺太芯Device!$A$1:$BD$5213,MATCH($C1077,鈺太芯Device!$E$1:$E$5267,0),MATCH(L$1,鈺太芯Device!$A$1:$AZ$1,0)),""))</f>
        <v xml:space="preserve">OM-325 高溫錫膏 </v>
      </c>
      <c r="M1077" s="44" t="str">
        <f t="shared" si="102"/>
        <v>ZTS6531S</v>
      </c>
      <c r="N1077" s="44" t="str">
        <f t="shared" si="100"/>
        <v>ZTS6531S-4918ZB-3004_v11</v>
      </c>
      <c r="O1077" s="18" t="s">
        <v>31657</v>
      </c>
      <c r="P1077" s="18" t="s">
        <v>33360</v>
      </c>
      <c r="Q1077" s="19" t="s">
        <v>14352</v>
      </c>
      <c r="R1077" s="20" t="str">
        <f t="shared" si="101"/>
        <v>||||||||||</v>
      </c>
      <c r="S1077" s="21"/>
      <c r="T1077" s="21"/>
      <c r="U1077" s="21" t="s">
        <v>33361</v>
      </c>
      <c r="V1077" s="22" t="s">
        <v>10</v>
      </c>
    </row>
    <row r="1078" spans="1:22" ht="240">
      <c r="A1078" s="45" t="str">
        <f t="shared" si="98"/>
        <v>2022-08</v>
      </c>
      <c r="B1078" s="45" t="str">
        <f t="shared" si="103"/>
        <v>HELE</v>
      </c>
      <c r="C1078" s="44" t="str" cm="1">
        <f t="array" ref="C1078" xml:space="preserve">
_xlfn.SWITCH(TRUE,
$B1078="-","-",
$B1078="CPC-Power",
IF($D1078="",
"PK"&amp;$E1078&amp;"_V1."&amp;MAX(VALUE(RIGHT(_xlfn._xlws.FILTER('POWER Device'!$I$1:$I$5016,'POWER Device'!$H$1:$H$5016=$E1078,"-"),1))),
"PK"&amp;$E1078&amp;"_V1."&amp;$D1078),
$B1078="CPC",
IF($D1078="",
"PK"&amp;$E1078&amp;"_V1."&amp;MAX(VALUE(RIGHT(_xlfn._xlws.FILTER(鈺太芯Device!$E$1:$E$5267,鈺太芯Device!$D$1:$D$5267=$E1078,"-"),1))),
"PK"&amp;$E1078&amp;"_V1."&amp;$D1078),
$B1078&lt;&gt;"CPC",
IF($D1078="",
"PK"&amp;$E1078&amp;"_V1."&amp;MAX(VALUE(RIGHT(_xlfn._xlws.FILTER(鈺太Device!$E$1:$E$5054,鈺太Device!$D$1:$D$5054=$E1078,"-"),1)))),
"PK"&amp;$E1078&amp;"_V1."&amp;$D1078)</f>
        <v>PKDT31Q01-117_V1.1</v>
      </c>
      <c r="E1078" s="44" t="str">
        <f t="shared" si="99"/>
        <v>DT31Q01-117</v>
      </c>
      <c r="F1078" s="44" t="str" cm="1">
        <f t="array" ref="F1078">_xlfn.SWITCH(TRUE,
$B1078="-","check",
$B1078="CPC-Power",IFERROR(INDEX('POWER Device'!$A$1:$BA$5000,MATCH($C1078,'POWER Device'!$I$1:$I$5016,0),MATCH(F$1,'POWER Device'!$A$1:$AZ$1,0)),""),
$B1078&lt;&gt;"CPC",IFERROR(INDEX(鈺太Device!$A$1:$BC$5049,MATCH($C1078,鈺太Device!$E$1:$E$5054,0),MATCH(F$1,鈺太Device!$A$1:$AZ$1,0)),""),
$B1078="CPC",IFERROR(INDEX(鈺太芯Device!$A$1:$BD$5213,MATCH($C1078,鈺太芯Device!$E$1:$E$5267,0),MATCH(F$1,鈺太芯Device!$A$1:$AZ$1,0)),""))</f>
        <v>ZTS6531S</v>
      </c>
      <c r="G1078" s="44" t="str" cm="1">
        <f t="array" ref="G1078">_xlfn.SWITCH(TRUE,
$B1078="-","check",
$B1078="CPC-Power",IFERROR(INDEX('POWER Device'!$A$1:$BA$5000,MATCH($C1078,'POWER Device'!$I$1:$I$5016,0),MATCH(G$1,'POWER Device'!$A$1:$AZ$1,0)),""),
$B1078&lt;&gt;"CPC",IFERROR(INDEX(鈺太Device!$A$1:$BC$5049,MATCH($C1078,鈺太Device!$E$1:$E$5054,0),MATCH(G$1,鈺太Device!$A$1:$AZ$1,0)),""),
$B1078="CPC",IFERROR(INDEX(鈺太芯Device!$A$1:$BD$5213,MATCH($C1078,鈺太芯Device!$E$1:$E$5267,0),MATCH(G$1,鈺太芯Device!$A$1:$AZ$1,0)),""))</f>
        <v>4918ZB</v>
      </c>
      <c r="H1078" s="44" t="str" cm="1">
        <f t="array" ref="H1078">_xlfn.SWITCH(TRUE,
$B1078="-","check",
$B1078="CPC-Power",IFERROR(INDEX('POWER Device'!$A$1:$BA$5000,MATCH($C1078,'POWER Device'!$I$1:$I$5016,0),MATCH(H$1,'POWER Device'!$A$1:$AZ$1,0)),""),
$B1078&lt;&gt;"CPC",IFERROR(INDEX(鈺太Device!$A$1:$BC$5049,MATCH($C1078,鈺太Device!$E$1:$E$5054,0),MATCH(H$1,鈺太Device!$A$1:$AZ$1,0)),""),
$B1078="CPC",IFERROR(INDEX(鈺太芯Device!$A$1:$BD$5213,MATCH($C1078,鈺太芯Device!$E$1:$E$5267,0),MATCH(H$1,鈺太芯Device!$A$1:$AZ$1,0)),""))</f>
        <v>3004_v11</v>
      </c>
      <c r="I1078" s="44" t="str" cm="1">
        <f t="array" ref="I1078">_xlfn.SWITCH(TRUE,
$B1078="-","check",
$B1078="CPC-Power",IFERROR(INDEX('POWER Device'!$A$1:$BA$5000,MATCH($C1078,'POWER Device'!$I$1:$I$5016,0),MATCH(I$1,'POWER Device'!$A$1:$AZ$1,0)),""),
$B1078&lt;&gt;"CPC",IFERROR(INDEX(鈺太Device!$A$1:$BC$5049,MATCH($C1078,鈺太Device!$E$1:$E$5054,0),MATCH(I$1,鈺太Device!$A$1:$AZ$1,0)),""),
$B1078="CPC",IFERROR(INDEX(鈺太芯Device!$A$1:$BD$5213,MATCH($C1078,鈺太芯Device!$E$1:$E$5267,0),MATCH(I$1,鈺太芯Device!$A$1:$AZ$1,0)),""))</f>
        <v>01B5541S00000
01B5541T00000
01B5541U00000</v>
      </c>
      <c r="J1078" s="44" t="str" cm="1">
        <f t="array" ref="J1078">_xlfn.SWITCH(TRUE,
$B1078="-","check",
$B1078="CPC-Power",IFERROR(INDEX('POWER Device'!$A$1:$BA$5000,MATCH($C1078,'POWER Device'!$I$1:$I$5016,0),MATCH(J$1,'POWER Device'!$A$1:$AZ$1,0)),""),
$B1078&lt;&gt;"CPC",IFERROR(INDEX(鈺太Device!$A$1:$BC$5049,MATCH($C1078,鈺太Device!$E$1:$E$5054,0),MATCH(J$1,鈺太Device!$A$1:$AZ$1,0)),""),
$B1078="CPC",IFERROR(INDEX(鈺太芯Device!$A$1:$BD$5213,MATCH($C1078,鈺太芯Device!$E$1:$E$5267,0),MATCH(J$1,鈺太芯Device!$A$1:$AZ$1,0)),""))</f>
        <v>無</v>
      </c>
      <c r="K1078" s="44" t="str" cm="1">
        <f t="array" ref="K1078">_xlfn.SWITCH(TRUE,
$B1078="-","check",
$B1078="CPC-Power",IFERROR(INDEX('POWER Device'!$A$1:$BA$5000,MATCH($C1078,'POWER Device'!$I$1:$I$5016,0),MATCH(K$1,'POWER Device'!$A$1:$AZ$1,0)),""),
$B1078&lt;&gt;"CPC",IFERROR(INDEX(鈺太Device!$A$1:$BC$5049,MATCH($C1078,鈺太Device!$E$1:$E$5054,0),MATCH(K$1,鈺太Device!$A$1:$AZ$1,0)),""),
$B1078="CPC",IFERROR(INDEX(鈺太芯Device!$A$1:$BD$5213,MATCH($C1078,鈺太芯Device!$E$1:$E$5267,0),MATCH(K$1,鈺太芯Device!$A$1:$AZ$1,0)),""))</f>
        <v>None</v>
      </c>
      <c r="L1078" s="44" t="str" cm="1">
        <f t="array" ref="L1078">_xlfn.SWITCH(TRUE,
$B1078="-","check",
$B1078="CPC-Power",IFERROR(INDEX('POWER Device'!$A$1:$BA$5000,MATCH($C1078,'POWER Device'!$I$1:$I$5016,0),MATCH(L$1,'POWER Device'!$A$1:$AZ$1,0)),""),
$B1078&lt;&gt;"CPC",IFERROR(INDEX(鈺太Device!$A$1:$BC$5049,MATCH($C1078,鈺太Device!$E$1:$E$5054,0),MATCH(L$1,鈺太Device!$A$1:$AZ$1,0)),""),
$B1078="CPC",IFERROR(INDEX(鈺太芯Device!$A$1:$BD$5213,MATCH($C1078,鈺太芯Device!$E$1:$E$5267,0),MATCH(L$1,鈺太芯Device!$A$1:$AZ$1,0)),""))</f>
        <v xml:space="preserve">OM-325
高溫錫膏 </v>
      </c>
      <c r="M1078" s="44" t="str">
        <f t="shared" si="102"/>
        <v>ZTS6531S</v>
      </c>
      <c r="N1078" s="44" t="str">
        <f t="shared" si="100"/>
        <v>ZTS6531S-4918ZB-3004_v11</v>
      </c>
      <c r="O1078" s="18" t="s">
        <v>31657</v>
      </c>
      <c r="P1078" s="18" t="s">
        <v>31783</v>
      </c>
      <c r="Q1078" s="19" t="s">
        <v>14387</v>
      </c>
      <c r="R1078" s="20" t="str">
        <f t="shared" si="101"/>
        <v>||||||||||</v>
      </c>
      <c r="S1078" s="21" t="s">
        <v>33362</v>
      </c>
      <c r="T1078" s="21"/>
      <c r="U1078" s="21" t="s">
        <v>34702</v>
      </c>
      <c r="V1078" s="22" t="s">
        <v>10</v>
      </c>
    </row>
    <row r="1079" spans="1:22" ht="120">
      <c r="A1079" s="45" t="str">
        <f t="shared" si="98"/>
        <v>2022-08</v>
      </c>
      <c r="B1079" s="45" t="str">
        <f t="shared" si="103"/>
        <v>HELE</v>
      </c>
      <c r="C1079" s="44" t="str" cm="1">
        <f t="array" ref="C1079" xml:space="preserve">
_xlfn.SWITCH(TRUE,
$B1079="-","-",
$B1079="CPC-Power",
IF($D1079="",
"PK"&amp;$E1079&amp;"_V1."&amp;MAX(VALUE(RIGHT(_xlfn._xlws.FILTER('POWER Device'!$I$1:$I$5016,'POWER Device'!$H$1:$H$5016=$E1079,"-"),1))),
"PK"&amp;$E1079&amp;"_V1."&amp;$D1079),
$B1079="CPC",
IF($D1079="",
"PK"&amp;$E1079&amp;"_V1."&amp;MAX(VALUE(RIGHT(_xlfn._xlws.FILTER(鈺太芯Device!$E$1:$E$5267,鈺太芯Device!$D$1:$D$5267=$E1079,"-"),1))),
"PK"&amp;$E1079&amp;"_V1."&amp;$D1079),
$B1079&lt;&gt;"CPC",
IF($D1079="",
"PK"&amp;$E1079&amp;"_V1."&amp;MAX(VALUE(RIGHT(_xlfn._xlws.FILTER(鈺太Device!$E$1:$E$5054,鈺太Device!$D$1:$D$5054=$E1079,"-"),1)))),
"PK"&amp;$E1079&amp;"_V1."&amp;$D1079)</f>
        <v>PKDT31Q01-116_V1.2</v>
      </c>
      <c r="E1079" s="44" t="str">
        <f t="shared" si="99"/>
        <v>DT31Q01-116</v>
      </c>
      <c r="F1079" s="44" t="str" cm="1">
        <f t="array" ref="F1079">_xlfn.SWITCH(TRUE,
$B1079="-","check",
$B1079="CPC-Power",IFERROR(INDEX('POWER Device'!$A$1:$BA$5000,MATCH($C1079,'POWER Device'!$I$1:$I$5016,0),MATCH(F$1,'POWER Device'!$A$1:$AZ$1,0)),""),
$B1079&lt;&gt;"CPC",IFERROR(INDEX(鈺太Device!$A$1:$BC$5049,MATCH($C1079,鈺太Device!$E$1:$E$5054,0),MATCH(F$1,鈺太Device!$A$1:$AZ$1,0)),""),
$B1079="CPC",IFERROR(INDEX(鈺太芯Device!$A$1:$BD$5213,MATCH($C1079,鈺太芯Device!$E$1:$E$5267,0),MATCH(F$1,鈺太芯Device!$A$1:$AZ$1,0)),""))</f>
        <v>ZTS6531S</v>
      </c>
      <c r="G1079" s="44" t="str" cm="1">
        <f t="array" ref="G1079">_xlfn.SWITCH(TRUE,
$B1079="-","check",
$B1079="CPC-Power",IFERROR(INDEX('POWER Device'!$A$1:$BA$5000,MATCH($C1079,'POWER Device'!$I$1:$I$5016,0),MATCH(G$1,'POWER Device'!$A$1:$AZ$1,0)),""),
$B1079&lt;&gt;"CPC",IFERROR(INDEX(鈺太Device!$A$1:$BC$5049,MATCH($C1079,鈺太Device!$E$1:$E$5054,0),MATCH(G$1,鈺太Device!$A$1:$AZ$1,0)),""),
$B1079="CPC",IFERROR(INDEX(鈺太芯Device!$A$1:$BD$5213,MATCH($C1079,鈺太芯Device!$E$1:$E$5267,0),MATCH(G$1,鈺太芯Device!$A$1:$AZ$1,0)),""))</f>
        <v>4918ZB</v>
      </c>
      <c r="H1079" s="44" t="str" cm="1">
        <f t="array" ref="H1079">_xlfn.SWITCH(TRUE,
$B1079="-","check",
$B1079="CPC-Power",IFERROR(INDEX('POWER Device'!$A$1:$BA$5000,MATCH($C1079,'POWER Device'!$I$1:$I$5016,0),MATCH(H$1,'POWER Device'!$A$1:$AZ$1,0)),""),
$B1079&lt;&gt;"CPC",IFERROR(INDEX(鈺太Device!$A$1:$BC$5049,MATCH($C1079,鈺太Device!$E$1:$E$5054,0),MATCH(H$1,鈺太Device!$A$1:$AZ$1,0)),""),
$B1079="CPC",IFERROR(INDEX(鈺太芯Device!$A$1:$BD$5213,MATCH($C1079,鈺太芯Device!$E$1:$E$5267,0),MATCH(H$1,鈺太芯Device!$A$1:$AZ$1,0)),""))</f>
        <v>3004_v11</v>
      </c>
      <c r="I1079" s="44" t="str" cm="1">
        <f t="array" ref="I1079">_xlfn.SWITCH(TRUE,
$B1079="-","check",
$B1079="CPC-Power",IFERROR(INDEX('POWER Device'!$A$1:$BA$5000,MATCH($C1079,'POWER Device'!$I$1:$I$5016,0),MATCH(I$1,'POWER Device'!$A$1:$AZ$1,0)),""),
$B1079&lt;&gt;"CPC",IFERROR(INDEX(鈺太Device!$A$1:$BC$5049,MATCH($C1079,鈺太Device!$E$1:$E$5054,0),MATCH(I$1,鈺太Device!$A$1:$AZ$1,0)),""),
$B1079="CPC",IFERROR(INDEX(鈺太芯Device!$A$1:$BD$5213,MATCH($C1079,鈺太芯Device!$E$1:$E$5267,0),MATCH(I$1,鈺太芯Device!$A$1:$AZ$1,0)),""))</f>
        <v>01B554148S4G0
01B554183S2P0
01B554150S2N0</v>
      </c>
      <c r="J1079" s="44" t="str" cm="1">
        <f t="array" ref="J1079">_xlfn.SWITCH(TRUE,
$B1079="-","check",
$B1079="CPC-Power",IFERROR(INDEX('POWER Device'!$A$1:$BA$5000,MATCH($C1079,'POWER Device'!$I$1:$I$5016,0),MATCH(J$1,'POWER Device'!$A$1:$AZ$1,0)),""),
$B1079&lt;&gt;"CPC",IFERROR(INDEX(鈺太Device!$A$1:$BC$5049,MATCH($C1079,鈺太Device!$E$1:$E$5054,0),MATCH(J$1,鈺太Device!$A$1:$AZ$1,0)),""),
$B1079="CPC",IFERROR(INDEX(鈺太芯Device!$A$1:$BD$5213,MATCH($C1079,鈺太芯Device!$E$1:$E$5267,0),MATCH(J$1,鈺太芯Device!$A$1:$AZ$1,0)),""))</f>
        <v>無</v>
      </c>
      <c r="K1079" s="44" t="str" cm="1">
        <f t="array" ref="K1079">_xlfn.SWITCH(TRUE,
$B1079="-","check",
$B1079="CPC-Power",IFERROR(INDEX('POWER Device'!$A$1:$BA$5000,MATCH($C1079,'POWER Device'!$I$1:$I$5016,0),MATCH(K$1,'POWER Device'!$A$1:$AZ$1,0)),""),
$B1079&lt;&gt;"CPC",IFERROR(INDEX(鈺太Device!$A$1:$BC$5049,MATCH($C1079,鈺太Device!$E$1:$E$5054,0),MATCH(K$1,鈺太Device!$A$1:$AZ$1,0)),""),
$B1079="CPC",IFERROR(INDEX(鈺太芯Device!$A$1:$BD$5213,MATCH($C1079,鈺太芯Device!$E$1:$E$5267,0),MATCH(K$1,鈺太芯Device!$A$1:$AZ$1,0)),""))</f>
        <v>None</v>
      </c>
      <c r="L1079" s="44" t="str" cm="1">
        <f t="array" ref="L1079">_xlfn.SWITCH(TRUE,
$B1079="-","check",
$B1079="CPC-Power",IFERROR(INDEX('POWER Device'!$A$1:$BA$5000,MATCH($C1079,'POWER Device'!$I$1:$I$5016,0),MATCH(L$1,'POWER Device'!$A$1:$AZ$1,0)),""),
$B1079&lt;&gt;"CPC",IFERROR(INDEX(鈺太Device!$A$1:$BC$5049,MATCH($C1079,鈺太Device!$E$1:$E$5054,0),MATCH(L$1,鈺太Device!$A$1:$AZ$1,0)),""),
$B1079="CPC",IFERROR(INDEX(鈺太芯Device!$A$1:$BD$5213,MATCH($C1079,鈺太芯Device!$E$1:$E$5267,0),MATCH(L$1,鈺太芯Device!$A$1:$AZ$1,0)),""))</f>
        <v>Type 5
高溫錫膏</v>
      </c>
      <c r="M1079" s="44" t="str">
        <f t="shared" si="102"/>
        <v>ZTS6531S</v>
      </c>
      <c r="N1079" s="44" t="str">
        <f t="shared" si="100"/>
        <v>ZTS6531S-4918ZB-3004_v11</v>
      </c>
      <c r="O1079" s="18" t="s">
        <v>31657</v>
      </c>
      <c r="P1079" s="18" t="s">
        <v>33363</v>
      </c>
      <c r="Q1079" s="19" t="s">
        <v>14379</v>
      </c>
      <c r="R1079" s="20" t="str">
        <f t="shared" si="101"/>
        <v>||||||||||</v>
      </c>
      <c r="S1079" s="21" t="s">
        <v>33364</v>
      </c>
      <c r="T1079" s="21"/>
      <c r="U1079" s="21" t="s">
        <v>34703</v>
      </c>
      <c r="V1079" s="22" t="s">
        <v>10</v>
      </c>
    </row>
    <row r="1080" spans="1:22" ht="24">
      <c r="A1080" s="45" t="str">
        <f t="shared" si="98"/>
        <v>2022-11</v>
      </c>
      <c r="B1080" s="45" t="str">
        <f t="shared" si="103"/>
        <v>HELE</v>
      </c>
      <c r="C1080" s="44" t="str" cm="1">
        <f t="array" ref="C1080" xml:space="preserve">
_xlfn.SWITCH(TRUE,
$B1080="-","-",
$B1080="CPC-Power",
IF($D1080="",
"PK"&amp;$E1080&amp;"_V1."&amp;MAX(VALUE(RIGHT(_xlfn._xlws.FILTER('POWER Device'!$I$1:$I$5016,'POWER Device'!$H$1:$H$5016=$E1080,"-"),1))),
"PK"&amp;$E1080&amp;"_V1."&amp;$D1080),
$B1080="CPC",
IF($D1080="",
"PK"&amp;$E1080&amp;"_V1."&amp;MAX(VALUE(RIGHT(_xlfn._xlws.FILTER(鈺太芯Device!$E$1:$E$5267,鈺太芯Device!$D$1:$D$5267=$E1080,"-"),1))),
"PK"&amp;$E1080&amp;"_V1."&amp;$D1080),
$B1080&lt;&gt;"CPC",
IF($D1080="",
"PK"&amp;$E1080&amp;"_V1."&amp;MAX(VALUE(RIGHT(_xlfn._xlws.FILTER(鈺太Device!$E$1:$E$5054,鈺太Device!$D$1:$D$5054=$E1080,"-"),1)))),
"PK"&amp;$E1080&amp;"_V1."&amp;$D1080)</f>
        <v>PKDT31Q01-118_V1.0</v>
      </c>
      <c r="E1080" s="44" t="str">
        <f t="shared" si="99"/>
        <v>DT31Q01-118</v>
      </c>
      <c r="F1080" s="44" t="str" cm="1">
        <f t="array" ref="F1080">_xlfn.SWITCH(TRUE,
$B1080="-","check",
$B1080="CPC-Power",IFERROR(INDEX('POWER Device'!$A$1:$BA$5000,MATCH($C1080,'POWER Device'!$I$1:$I$5016,0),MATCH(F$1,'POWER Device'!$A$1:$AZ$1,0)),""),
$B1080&lt;&gt;"CPC",IFERROR(INDEX(鈺太Device!$A$1:$BC$5049,MATCH($C1080,鈺太Device!$E$1:$E$5054,0),MATCH(F$1,鈺太Device!$A$1:$AZ$1,0)),""),
$B1080="CPC",IFERROR(INDEX(鈺太芯Device!$A$1:$BD$5213,MATCH($C1080,鈺太芯Device!$E$1:$E$5267,0),MATCH(F$1,鈺太芯Device!$A$1:$AZ$1,0)),""))</f>
        <v>ZTS6531S</v>
      </c>
      <c r="G1080" s="44" t="str" cm="1">
        <f t="array" ref="G1080">_xlfn.SWITCH(TRUE,
$B1080="-","check",
$B1080="CPC-Power",IFERROR(INDEX('POWER Device'!$A$1:$BA$5000,MATCH($C1080,'POWER Device'!$I$1:$I$5016,0),MATCH(G$1,'POWER Device'!$A$1:$AZ$1,0)),""),
$B1080&lt;&gt;"CPC",IFERROR(INDEX(鈺太Device!$A$1:$BC$5049,MATCH($C1080,鈺太Device!$E$1:$E$5054,0),MATCH(G$1,鈺太Device!$A$1:$AZ$1,0)),""),
$B1080="CPC",IFERROR(INDEX(鈺太芯Device!$A$1:$BD$5213,MATCH($C1080,鈺太芯Device!$E$1:$E$5267,0),MATCH(G$1,鈺太芯Device!$A$1:$AZ$1,0)),""))</f>
        <v>4918ZB</v>
      </c>
      <c r="H1080" s="44" t="str" cm="1">
        <f t="array" ref="H1080">_xlfn.SWITCH(TRUE,
$B1080="-","check",
$B1080="CPC-Power",IFERROR(INDEX('POWER Device'!$A$1:$BA$5000,MATCH($C1080,'POWER Device'!$I$1:$I$5016,0),MATCH(H$1,'POWER Device'!$A$1:$AZ$1,0)),""),
$B1080&lt;&gt;"CPC",IFERROR(INDEX(鈺太Device!$A$1:$BC$5049,MATCH($C1080,鈺太Device!$E$1:$E$5054,0),MATCH(H$1,鈺太Device!$A$1:$AZ$1,0)),""),
$B1080="CPC",IFERROR(INDEX(鈺太芯Device!$A$1:$BD$5213,MATCH($C1080,鈺太芯Device!$E$1:$E$5267,0),MATCH(H$1,鈺太芯Device!$A$1:$AZ$1,0)),""))</f>
        <v>3004_v11</v>
      </c>
      <c r="I1080" s="44" t="str" cm="1">
        <f t="array" ref="I1080">_xlfn.SWITCH(TRUE,
$B1080="-","check",
$B1080="CPC-Power",IFERROR(INDEX('POWER Device'!$A$1:$BA$5000,MATCH($C1080,'POWER Device'!$I$1:$I$5016,0),MATCH(I$1,'POWER Device'!$A$1:$AZ$1,0)),""),
$B1080&lt;&gt;"CPC",IFERROR(INDEX(鈺太Device!$A$1:$BC$5049,MATCH($C1080,鈺太Device!$E$1:$E$5054,0),MATCH(I$1,鈺太Device!$A$1:$AZ$1,0)),""),
$B1080="CPC",IFERROR(INDEX(鈺太芯Device!$A$1:$BD$5213,MATCH($C1080,鈺太芯Device!$E$1:$E$5267,0),MATCH(I$1,鈺太芯Device!$A$1:$AZ$1,0)),""))</f>
        <v>01B5541S00000
01B5541T00000
01B5541U00000</v>
      </c>
      <c r="J1080" s="44" t="str" cm="1">
        <f t="array" ref="J1080">_xlfn.SWITCH(TRUE,
$B1080="-","check",
$B1080="CPC-Power",IFERROR(INDEX('POWER Device'!$A$1:$BA$5000,MATCH($C1080,'POWER Device'!$I$1:$I$5016,0),MATCH(J$1,'POWER Device'!$A$1:$AZ$1,0)),""),
$B1080&lt;&gt;"CPC",IFERROR(INDEX(鈺太Device!$A$1:$BC$5049,MATCH($C1080,鈺太Device!$E$1:$E$5054,0),MATCH(J$1,鈺太Device!$A$1:$AZ$1,0)),""),
$B1080="CPC",IFERROR(INDEX(鈺太芯Device!$A$1:$BD$5213,MATCH($C1080,鈺太芯Device!$E$1:$E$5267,0),MATCH(J$1,鈺太芯Device!$A$1:$AZ$1,0)),""))</f>
        <v>無</v>
      </c>
      <c r="K1080" s="44" t="str" cm="1">
        <f t="array" ref="K1080">_xlfn.SWITCH(TRUE,
$B1080="-","check",
$B1080="CPC-Power",IFERROR(INDEX('POWER Device'!$A$1:$BA$5000,MATCH($C1080,'POWER Device'!$I$1:$I$5016,0),MATCH(K$1,'POWER Device'!$A$1:$AZ$1,0)),""),
$B1080&lt;&gt;"CPC",IFERROR(INDEX(鈺太Device!$A$1:$BC$5049,MATCH($C1080,鈺太Device!$E$1:$E$5054,0),MATCH(K$1,鈺太Device!$A$1:$AZ$1,0)),""),
$B1080="CPC",IFERROR(INDEX(鈺太芯Device!$A$1:$BD$5213,MATCH($C1080,鈺太芯Device!$E$1:$E$5267,0),MATCH(K$1,鈺太芯Device!$A$1:$AZ$1,0)),""))</f>
        <v>None</v>
      </c>
      <c r="L1080" s="44" t="str" cm="1">
        <f t="array" ref="L1080">_xlfn.SWITCH(TRUE,
$B1080="-","check",
$B1080="CPC-Power",IFERROR(INDEX('POWER Device'!$A$1:$BA$5000,MATCH($C1080,'POWER Device'!$I$1:$I$5016,0),MATCH(L$1,'POWER Device'!$A$1:$AZ$1,0)),""),
$B1080&lt;&gt;"CPC",IFERROR(INDEX(鈺太Device!$A$1:$BC$5049,MATCH($C1080,鈺太Device!$E$1:$E$5054,0),MATCH(L$1,鈺太Device!$A$1:$AZ$1,0)),""),
$B1080="CPC",IFERROR(INDEX(鈺太芯Device!$A$1:$BD$5213,MATCH($C1080,鈺太芯Device!$E$1:$E$5267,0),MATCH(L$1,鈺太芯Device!$A$1:$AZ$1,0)),""))</f>
        <v xml:space="preserve">OM-325
高溫錫膏 </v>
      </c>
      <c r="M1080" s="44" t="str">
        <f t="shared" si="102"/>
        <v>ZTS6531S</v>
      </c>
      <c r="N1080" s="44" t="str">
        <f t="shared" si="100"/>
        <v>ZTS6531S-4918ZB-3004_v11</v>
      </c>
      <c r="O1080" s="18" t="s">
        <v>31657</v>
      </c>
      <c r="P1080" s="18" t="s">
        <v>33365</v>
      </c>
      <c r="Q1080" s="19" t="s">
        <v>14393</v>
      </c>
      <c r="R1080" s="20" t="str">
        <f t="shared" si="101"/>
        <v>||||||||||</v>
      </c>
      <c r="S1080" s="21" t="s">
        <v>33366</v>
      </c>
      <c r="T1080" s="21"/>
      <c r="U1080" s="21" t="s">
        <v>31704</v>
      </c>
      <c r="V1080" s="22" t="s">
        <v>10</v>
      </c>
    </row>
    <row r="1081" spans="1:22" ht="40.5">
      <c r="A1081" s="45" t="str">
        <f t="shared" si="98"/>
        <v>2023-07</v>
      </c>
      <c r="B1081" s="45" t="str">
        <f t="shared" si="103"/>
        <v>HELE</v>
      </c>
      <c r="C1081" s="44" t="str" cm="1">
        <f t="array" ref="C1081" xml:space="preserve">
_xlfn.SWITCH(TRUE,
$B1081="-","-",
$B1081="CPC-Power",
IF($D1081="",
"PK"&amp;$E1081&amp;"_V1."&amp;MAX(VALUE(RIGHT(_xlfn._xlws.FILTER('POWER Device'!$I$1:$I$5016,'POWER Device'!$H$1:$H$5016=$E1081,"-"),1))),
"PK"&amp;$E1081&amp;"_V1."&amp;$D1081),
$B1081="CPC",
IF($D1081="",
"PK"&amp;$E1081&amp;"_V1."&amp;MAX(VALUE(RIGHT(_xlfn._xlws.FILTER(鈺太芯Device!$E$1:$E$5267,鈺太芯Device!$D$1:$D$5267=$E1081,"-"),1))),
"PK"&amp;$E1081&amp;"_V1."&amp;$D1081),
$B1081&lt;&gt;"CPC",
IF($D1081="",
"PK"&amp;$E1081&amp;"_V1."&amp;MAX(VALUE(RIGHT(_xlfn._xlws.FILTER(鈺太Device!$E$1:$E$5054,鈺太Device!$D$1:$D$5054=$E1081,"-"),1)))),
"PK"&amp;$E1081&amp;"_V1."&amp;$D1081)</f>
        <v>PKDT31Q01-123_V1.0</v>
      </c>
      <c r="E1081" s="44" t="str">
        <f t="shared" si="99"/>
        <v>DT31Q01-123</v>
      </c>
      <c r="F1081" s="44" t="str" cm="1">
        <f t="array" ref="F1081">_xlfn.SWITCH(TRUE,
$B1081="-","check",
$B1081="CPC-Power",IFERROR(INDEX('POWER Device'!$A$1:$BA$5000,MATCH($C1081,'POWER Device'!$I$1:$I$5016,0),MATCH(F$1,'POWER Device'!$A$1:$AZ$1,0)),""),
$B1081&lt;&gt;"CPC",IFERROR(INDEX(鈺太Device!$A$1:$BC$5049,MATCH($C1081,鈺太Device!$E$1:$E$5054,0),MATCH(F$1,鈺太Device!$A$1:$AZ$1,0)),""),
$B1081="CPC",IFERROR(INDEX(鈺太芯Device!$A$1:$BD$5213,MATCH($C1081,鈺太芯Device!$E$1:$E$5267,0),MATCH(F$1,鈺太芯Device!$A$1:$AZ$1,0)),""))</f>
        <v>ZTS6531S</v>
      </c>
      <c r="G1081" s="44" t="str" cm="1">
        <f t="array" ref="G1081">_xlfn.SWITCH(TRUE,
$B1081="-","check",
$B1081="CPC-Power",IFERROR(INDEX('POWER Device'!$A$1:$BA$5000,MATCH($C1081,'POWER Device'!$I$1:$I$5016,0),MATCH(G$1,'POWER Device'!$A$1:$AZ$1,0)),""),
$B1081&lt;&gt;"CPC",IFERROR(INDEX(鈺太Device!$A$1:$BC$5049,MATCH($C1081,鈺太Device!$E$1:$E$5054,0),MATCH(G$1,鈺太Device!$A$1:$AZ$1,0)),""),
$B1081="CPC",IFERROR(INDEX(鈺太芯Device!$A$1:$BD$5213,MATCH($C1081,鈺太芯Device!$E$1:$E$5267,0),MATCH(G$1,鈺太芯Device!$A$1:$AZ$1,0)),""))</f>
        <v>4918ZB</v>
      </c>
      <c r="H1081" s="44" t="str" cm="1">
        <f t="array" ref="H1081">_xlfn.SWITCH(TRUE,
$B1081="-","check",
$B1081="CPC-Power",IFERROR(INDEX('POWER Device'!$A$1:$BA$5000,MATCH($C1081,'POWER Device'!$I$1:$I$5016,0),MATCH(H$1,'POWER Device'!$A$1:$AZ$1,0)),""),
$B1081&lt;&gt;"CPC",IFERROR(INDEX(鈺太Device!$A$1:$BC$5049,MATCH($C1081,鈺太Device!$E$1:$E$5054,0),MATCH(H$1,鈺太Device!$A$1:$AZ$1,0)),""),
$B1081="CPC",IFERROR(INDEX(鈺太芯Device!$A$1:$BD$5213,MATCH($C1081,鈺太芯Device!$E$1:$E$5267,0),MATCH(H$1,鈺太芯Device!$A$1:$AZ$1,0)),""))</f>
        <v>3004_v11</v>
      </c>
      <c r="I1081" s="46" t="str" cm="1">
        <f t="array" ref="I1081">_xlfn.SWITCH(TRUE,
$B1081="-","check",
$B1081="CPC-Power",IFERROR(INDEX('POWER Device'!$A$1:$BA$5000,MATCH($C1081,'POWER Device'!$I$1:$I$5016,0),MATCH(I$1,'POWER Device'!$A$1:$AZ$1,0)),""),
$B1081&lt;&gt;"CPC",IFERROR(INDEX(鈺太Device!$A$1:$BC$5049,MATCH($C1081,鈺太Device!$E$1:$E$5054,0),MATCH(I$1,鈺太Device!$A$1:$AZ$1,0)),""),
$B1081="CPC",IFERROR(INDEX(鈺太芯Device!$A$1:$BD$5213,MATCH($C1081,鈺太芯Device!$E$1:$E$5267,0),MATCH(I$1,鈺太芯Device!$A$1:$AZ$1,0)),""))</f>
        <v>01B554192S4N0
01B554193S2N0
01B554194S2N0</v>
      </c>
      <c r="J1081" s="44" t="str" cm="1">
        <f t="array" ref="J1081">_xlfn.SWITCH(TRUE,
$B1081="-","check",
$B1081="CPC-Power",IFERROR(INDEX('POWER Device'!$A$1:$BA$5000,MATCH($C1081,'POWER Device'!$I$1:$I$5016,0),MATCH(J$1,'POWER Device'!$A$1:$AZ$1,0)),""),
$B1081&lt;&gt;"CPC",IFERROR(INDEX(鈺太Device!$A$1:$BC$5049,MATCH($C1081,鈺太Device!$E$1:$E$5054,0),MATCH(J$1,鈺太Device!$A$1:$AZ$1,0)),""),
$B1081="CPC",IFERROR(INDEX(鈺太芯Device!$A$1:$BD$5213,MATCH($C1081,鈺太芯Device!$E$1:$E$5267,0),MATCH(J$1,鈺太芯Device!$A$1:$AZ$1,0)),""))</f>
        <v>無</v>
      </c>
      <c r="K1081" s="44" t="str" cm="1">
        <f t="array" ref="K1081">_xlfn.SWITCH(TRUE,
$B1081="-","check",
$B1081="CPC-Power",IFERROR(INDEX('POWER Device'!$A$1:$BA$5000,MATCH($C1081,'POWER Device'!$I$1:$I$5016,0),MATCH(K$1,'POWER Device'!$A$1:$AZ$1,0)),""),
$B1081&lt;&gt;"CPC",IFERROR(INDEX(鈺太Device!$A$1:$BC$5049,MATCH($C1081,鈺太Device!$E$1:$E$5054,0),MATCH(K$1,鈺太Device!$A$1:$AZ$1,0)),""),
$B1081="CPC",IFERROR(INDEX(鈺太芯Device!$A$1:$BD$5213,MATCH($C1081,鈺太芯Device!$E$1:$E$5267,0),MATCH(K$1,鈺太芯Device!$A$1:$AZ$1,0)),""))</f>
        <v>None</v>
      </c>
      <c r="L1081" s="44" t="str" cm="1">
        <f t="array" ref="L1081">_xlfn.SWITCH(TRUE,
$B1081="-","check",
$B1081="CPC-Power",IFERROR(INDEX('POWER Device'!$A$1:$BA$5000,MATCH($C1081,'POWER Device'!$I$1:$I$5016,0),MATCH(L$1,'POWER Device'!$A$1:$AZ$1,0)),""),
$B1081&lt;&gt;"CPC",IFERROR(INDEX(鈺太Device!$A$1:$BC$5049,MATCH($C1081,鈺太Device!$E$1:$E$5054,0),MATCH(L$1,鈺太Device!$A$1:$AZ$1,0)),""),
$B1081="CPC",IFERROR(INDEX(鈺太芯Device!$A$1:$BD$5213,MATCH($C1081,鈺太芯Device!$E$1:$E$5267,0),MATCH(L$1,鈺太芯Device!$A$1:$AZ$1,0)),""))</f>
        <v xml:space="preserve">OM-325
高溫錫膏 </v>
      </c>
      <c r="M1081" s="44" t="str">
        <f t="shared" si="102"/>
        <v>ZTS6531S</v>
      </c>
      <c r="N1081" s="44" t="str">
        <f t="shared" si="100"/>
        <v>ZTS6531S-4918ZB-3004_v11</v>
      </c>
      <c r="O1081" s="18" t="s">
        <v>31657</v>
      </c>
      <c r="P1081" s="18" t="s">
        <v>33367</v>
      </c>
      <c r="Q1081" s="19" t="s">
        <v>14414</v>
      </c>
      <c r="R1081" s="20" t="str">
        <f t="shared" si="101"/>
        <v>||||||||||</v>
      </c>
      <c r="S1081" s="21" t="s">
        <v>33368</v>
      </c>
      <c r="T1081" s="21"/>
      <c r="U1081" s="21" t="s">
        <v>33369</v>
      </c>
      <c r="V1081" s="22" t="s">
        <v>10</v>
      </c>
    </row>
    <row r="1082" spans="1:22">
      <c r="A1082" s="45" t="str">
        <f t="shared" si="98"/>
        <v>2024-06</v>
      </c>
      <c r="B1082" s="45" t="str">
        <f t="shared" si="103"/>
        <v>HELE</v>
      </c>
      <c r="C1082" s="44" t="str" cm="1">
        <f t="array" ref="C1082" xml:space="preserve">
_xlfn.SWITCH(TRUE,
$B1082="-","-",
$B1082="CPC-Power",
IF($D1082="",
"PK"&amp;$E1082&amp;"_V1."&amp;MAX(VALUE(RIGHT(_xlfn._xlws.FILTER('POWER Device'!$I$1:$I$5016,'POWER Device'!$H$1:$H$5016=$E1082,"-"),1))),
"PK"&amp;$E1082&amp;"_V1."&amp;$D1082),
$B1082="CPC",
IF($D1082="",
"PK"&amp;$E1082&amp;"_V1."&amp;MAX(VALUE(RIGHT(_xlfn._xlws.FILTER(鈺太芯Device!$E$1:$E$5267,鈺太芯Device!$D$1:$D$5267=$E1082,"-"),1))),
"PK"&amp;$E1082&amp;"_V1."&amp;$D1082),
$B1082&lt;&gt;"CPC",
IF($D1082="",
"PK"&amp;$E1082&amp;"_V1."&amp;MAX(VALUE(RIGHT(_xlfn._xlws.FILTER(鈺太Device!$E$1:$E$5054,鈺太Device!$D$1:$D$5054=$E1082,"-"),1)))),
"PK"&amp;$E1082&amp;"_V1."&amp;$D1082)</f>
        <v>PKDT31Q01-132_V1.0</v>
      </c>
      <c r="E1082" s="44" t="str">
        <f t="shared" si="99"/>
        <v>DT31Q01-132</v>
      </c>
      <c r="F1082" s="44" t="str" cm="1">
        <f t="array" ref="F1082">_xlfn.SWITCH(TRUE,
$B1082="-","check",
$B1082="CPC-Power",IFERROR(INDEX('POWER Device'!$A$1:$BA$5000,MATCH($C1082,'POWER Device'!$I$1:$I$5016,0),MATCH(F$1,'POWER Device'!$A$1:$AZ$1,0)),""),
$B1082&lt;&gt;"CPC",IFERROR(INDEX(鈺太Device!$A$1:$BC$5049,MATCH($C1082,鈺太Device!$E$1:$E$5054,0),MATCH(F$1,鈺太Device!$A$1:$AZ$1,0)),""),
$B1082="CPC",IFERROR(INDEX(鈺太芯Device!$A$1:$BD$5213,MATCH($C1082,鈺太芯Device!$E$1:$E$5267,0),MATCH(F$1,鈺太芯Device!$A$1:$AZ$1,0)),""))</f>
        <v>ZTS6531S</v>
      </c>
      <c r="G1082" s="44" t="str" cm="1">
        <f t="array" ref="G1082">_xlfn.SWITCH(TRUE,
$B1082="-","check",
$B1082="CPC-Power",IFERROR(INDEX('POWER Device'!$A$1:$BA$5000,MATCH($C1082,'POWER Device'!$I$1:$I$5016,0),MATCH(G$1,'POWER Device'!$A$1:$AZ$1,0)),""),
$B1082&lt;&gt;"CPC",IFERROR(INDEX(鈺太Device!$A$1:$BC$5049,MATCH($C1082,鈺太Device!$E$1:$E$5054,0),MATCH(G$1,鈺太Device!$A$1:$AZ$1,0)),""),
$B1082="CPC",IFERROR(INDEX(鈺太芯Device!$A$1:$BD$5213,MATCH($C1082,鈺太芯Device!$E$1:$E$5267,0),MATCH(G$1,鈺太芯Device!$A$1:$AZ$1,0)),""))</f>
        <v>4918ZC</v>
      </c>
      <c r="H1082" s="44" t="str" cm="1">
        <f t="array" ref="H1082">_xlfn.SWITCH(TRUE,
$B1082="-","check",
$B1082="CPC-Power",IFERROR(INDEX('POWER Device'!$A$1:$BA$5000,MATCH($C1082,'POWER Device'!$I$1:$I$5016,0),MATCH(H$1,'POWER Device'!$A$1:$AZ$1,0)),""),
$B1082&lt;&gt;"CPC",IFERROR(INDEX(鈺太Device!$A$1:$BC$5049,MATCH($C1082,鈺太Device!$E$1:$E$5054,0),MATCH(H$1,鈺太Device!$A$1:$AZ$1,0)),""),
$B1082="CPC",IFERROR(INDEX(鈺太芯Device!$A$1:$BD$5213,MATCH($C1082,鈺太芯Device!$E$1:$E$5267,0),MATCH(H$1,鈺太芯Device!$A$1:$AZ$1,0)),""))</f>
        <v>3004_v11</v>
      </c>
      <c r="I1082" s="44" t="str" cm="1">
        <f t="array" ref="I1082">_xlfn.SWITCH(TRUE,
$B1082="-","check",
$B1082="CPC-Power",IFERROR(INDEX('POWER Device'!$A$1:$BA$5000,MATCH($C1082,'POWER Device'!$I$1:$I$5016,0),MATCH(I$1,'POWER Device'!$A$1:$AZ$1,0)),""),
$B1082&lt;&gt;"CPC",IFERROR(INDEX(鈺太Device!$A$1:$BC$5049,MATCH($C1082,鈺太Device!$E$1:$E$5054,0),MATCH(I$1,鈺太Device!$A$1:$AZ$1,0)),""),
$B1082="CPC",IFERROR(INDEX(鈺太芯Device!$A$1:$BD$5213,MATCH($C1082,鈺太芯Device!$E$1:$E$5267,0),MATCH(I$1,鈺太芯Device!$A$1:$AZ$1,0)),""))</f>
        <v>01B5541S00000
01B5541T00000
01B5541U00000</v>
      </c>
      <c r="J1082" s="44" t="str" cm="1">
        <f t="array" ref="J1082">_xlfn.SWITCH(TRUE,
$B1082="-","check",
$B1082="CPC-Power",IFERROR(INDEX('POWER Device'!$A$1:$BA$5000,MATCH($C1082,'POWER Device'!$I$1:$I$5016,0),MATCH(J$1,'POWER Device'!$A$1:$AZ$1,0)),""),
$B1082&lt;&gt;"CPC",IFERROR(INDEX(鈺太Device!$A$1:$BC$5049,MATCH($C1082,鈺太Device!$E$1:$E$5054,0),MATCH(J$1,鈺太Device!$A$1:$AZ$1,0)),""),
$B1082="CPC",IFERROR(INDEX(鈺太芯Device!$A$1:$BD$5213,MATCH($C1082,鈺太芯Device!$E$1:$E$5267,0),MATCH(J$1,鈺太芯Device!$A$1:$AZ$1,0)),""))</f>
        <v>無</v>
      </c>
      <c r="K1082" s="44" t="str" cm="1">
        <f t="array" ref="K1082">_xlfn.SWITCH(TRUE,
$B1082="-","check",
$B1082="CPC-Power",IFERROR(INDEX('POWER Device'!$A$1:$BA$5000,MATCH($C1082,'POWER Device'!$I$1:$I$5016,0),MATCH(K$1,'POWER Device'!$A$1:$AZ$1,0)),""),
$B1082&lt;&gt;"CPC",IFERROR(INDEX(鈺太Device!$A$1:$BC$5049,MATCH($C1082,鈺太Device!$E$1:$E$5054,0),MATCH(K$1,鈺太Device!$A$1:$AZ$1,0)),""),
$B1082="CPC",IFERROR(INDEX(鈺太芯Device!$A$1:$BD$5213,MATCH($C1082,鈺太芯Device!$E$1:$E$5267,0),MATCH(K$1,鈺太芯Device!$A$1:$AZ$1,0)),""))</f>
        <v>None</v>
      </c>
      <c r="L1082" s="44" t="str" cm="1">
        <f t="array" ref="L1082">_xlfn.SWITCH(TRUE,
$B1082="-","check",
$B1082="CPC-Power",IFERROR(INDEX('POWER Device'!$A$1:$BA$5000,MATCH($C1082,'POWER Device'!$I$1:$I$5016,0),MATCH(L$1,'POWER Device'!$A$1:$AZ$1,0)),""),
$B1082&lt;&gt;"CPC",IFERROR(INDEX(鈺太Device!$A$1:$BC$5049,MATCH($C1082,鈺太Device!$E$1:$E$5054,0),MATCH(L$1,鈺太Device!$A$1:$AZ$1,0)),""),
$B1082="CPC",IFERROR(INDEX(鈺太芯Device!$A$1:$BD$5213,MATCH($C1082,鈺太芯Device!$E$1:$E$5267,0),MATCH(L$1,鈺太芯Device!$A$1:$AZ$1,0)),""))</f>
        <v xml:space="preserve">OM-325
高溫錫膏 </v>
      </c>
      <c r="M1082" s="44" t="str">
        <f t="shared" si="102"/>
        <v>ZTS6531S</v>
      </c>
      <c r="N1082" s="44" t="str">
        <f t="shared" si="100"/>
        <v>ZTS6531S-4918ZC-3004_v11</v>
      </c>
      <c r="O1082" s="18" t="s">
        <v>31657</v>
      </c>
      <c r="P1082" s="18" t="s">
        <v>33370</v>
      </c>
      <c r="Q1082" s="19" t="s">
        <v>14465</v>
      </c>
      <c r="R1082" s="20" t="str">
        <f t="shared" si="101"/>
        <v>||||||||||</v>
      </c>
      <c r="S1082" s="21" t="s">
        <v>32970</v>
      </c>
      <c r="T1082" s="21" t="s">
        <v>31745</v>
      </c>
      <c r="U1082" s="21" t="s">
        <v>33116</v>
      </c>
      <c r="V1082" s="22" t="s">
        <v>10</v>
      </c>
    </row>
    <row r="1083" spans="1:22" ht="60">
      <c r="A1083" s="45" t="str">
        <f t="shared" si="98"/>
        <v>2024-08</v>
      </c>
      <c r="B1083" s="45" t="str">
        <f t="shared" si="103"/>
        <v>HELE</v>
      </c>
      <c r="C1083" s="44" t="str" cm="1">
        <f t="array" ref="C1083" xml:space="preserve">
_xlfn.SWITCH(TRUE,
$B1083="-","-",
$B1083="CPC-Power",
IF($D1083="",
"PK"&amp;$E1083&amp;"_V1."&amp;MAX(VALUE(RIGHT(_xlfn._xlws.FILTER('POWER Device'!$I$1:$I$5016,'POWER Device'!$H$1:$H$5016=$E1083,"-"),1))),
"PK"&amp;$E1083&amp;"_V1."&amp;$D1083),
$B1083="CPC",
IF($D1083="",
"PK"&amp;$E1083&amp;"_V1."&amp;MAX(VALUE(RIGHT(_xlfn._xlws.FILTER(鈺太芯Device!$E$1:$E$5267,鈺太芯Device!$D$1:$D$5267=$E1083,"-"),1))),
"PK"&amp;$E1083&amp;"_V1."&amp;$D1083),
$B1083&lt;&gt;"CPC",
IF($D1083="",
"PK"&amp;$E1083&amp;"_V1."&amp;MAX(VALUE(RIGHT(_xlfn._xlws.FILTER(鈺太Device!$E$1:$E$5054,鈺太Device!$D$1:$D$5054=$E1083,"-"),1)))),
"PK"&amp;$E1083&amp;"_V1."&amp;$D1083)</f>
        <v>PKDT31Q01-138_V1.0</v>
      </c>
      <c r="E1083" s="44" t="str">
        <f t="shared" si="99"/>
        <v>DT31Q01-138</v>
      </c>
      <c r="F1083" s="44" t="str" cm="1">
        <f t="array" ref="F1083">_xlfn.SWITCH(TRUE,
$B1083="-","check",
$B1083="CPC-Power",IFERROR(INDEX('POWER Device'!$A$1:$BA$5000,MATCH($C1083,'POWER Device'!$I$1:$I$5016,0),MATCH(F$1,'POWER Device'!$A$1:$AZ$1,0)),""),
$B1083&lt;&gt;"CPC",IFERROR(INDEX(鈺太Device!$A$1:$BC$5049,MATCH($C1083,鈺太Device!$E$1:$E$5054,0),MATCH(F$1,鈺太Device!$A$1:$AZ$1,0)),""),
$B1083="CPC",IFERROR(INDEX(鈺太芯Device!$A$1:$BD$5213,MATCH($C1083,鈺太芯Device!$E$1:$E$5267,0),MATCH(F$1,鈺太芯Device!$A$1:$AZ$1,0)),""))</f>
        <v>ZTS6531S</v>
      </c>
      <c r="G1083" s="44" t="str" cm="1">
        <f t="array" ref="G1083">_xlfn.SWITCH(TRUE,
$B1083="-","check",
$B1083="CPC-Power",IFERROR(INDEX('POWER Device'!$A$1:$BA$5000,MATCH($C1083,'POWER Device'!$I$1:$I$5016,0),MATCH(G$1,'POWER Device'!$A$1:$AZ$1,0)),""),
$B1083&lt;&gt;"CPC",IFERROR(INDEX(鈺太Device!$A$1:$BC$5049,MATCH($C1083,鈺太Device!$E$1:$E$5054,0),MATCH(G$1,鈺太Device!$A$1:$AZ$1,0)),""),
$B1083="CPC",IFERROR(INDEX(鈺太芯Device!$A$1:$BD$5213,MATCH($C1083,鈺太芯Device!$E$1:$E$5267,0),MATCH(G$1,鈺太芯Device!$A$1:$AZ$1,0)),""))</f>
        <v>4918ZC</v>
      </c>
      <c r="H1083" s="44" t="str" cm="1">
        <f t="array" ref="H1083">_xlfn.SWITCH(TRUE,
$B1083="-","check",
$B1083="CPC-Power",IFERROR(INDEX('POWER Device'!$A$1:$BA$5000,MATCH($C1083,'POWER Device'!$I$1:$I$5016,0),MATCH(H$1,'POWER Device'!$A$1:$AZ$1,0)),""),
$B1083&lt;&gt;"CPC",IFERROR(INDEX(鈺太Device!$A$1:$BC$5049,MATCH($C1083,鈺太Device!$E$1:$E$5054,0),MATCH(H$1,鈺太Device!$A$1:$AZ$1,0)),""),
$B1083="CPC",IFERROR(INDEX(鈺太芯Device!$A$1:$BD$5213,MATCH($C1083,鈺太芯Device!$E$1:$E$5267,0),MATCH(H$1,鈺太芯Device!$A$1:$AZ$1,0)),""))</f>
        <v>3004_v11</v>
      </c>
      <c r="I1083" s="46" t="str" cm="1">
        <f t="array" ref="I1083">_xlfn.SWITCH(TRUE,
$B1083="-","check",
$B1083="CPC-Power",IFERROR(INDEX('POWER Device'!$A$1:$BA$5000,MATCH($C1083,'POWER Device'!$I$1:$I$5016,0),MATCH(I$1,'POWER Device'!$A$1:$AZ$1,0)),""),
$B1083&lt;&gt;"CPC",IFERROR(INDEX(鈺太Device!$A$1:$BC$5049,MATCH($C1083,鈺太Device!$E$1:$E$5054,0),MATCH(I$1,鈺太Device!$A$1:$AZ$1,0)),""),
$B1083="CPC",IFERROR(INDEX(鈺太芯Device!$A$1:$BD$5213,MATCH($C1083,鈺太芯Device!$E$1:$E$5267,0),MATCH(I$1,鈺太芯Device!$A$1:$AZ$1,0)),""))</f>
        <v>01B554192S4N0
01B554193S2N0
01B554194S2N0</v>
      </c>
      <c r="J1083" s="44" t="str" cm="1">
        <f t="array" ref="J1083">_xlfn.SWITCH(TRUE,
$B1083="-","check",
$B1083="CPC-Power",IFERROR(INDEX('POWER Device'!$A$1:$BA$5000,MATCH($C1083,'POWER Device'!$I$1:$I$5016,0),MATCH(J$1,'POWER Device'!$A$1:$AZ$1,0)),""),
$B1083&lt;&gt;"CPC",IFERROR(INDEX(鈺太Device!$A$1:$BC$5049,MATCH($C1083,鈺太Device!$E$1:$E$5054,0),MATCH(J$1,鈺太Device!$A$1:$AZ$1,0)),""),
$B1083="CPC",IFERROR(INDEX(鈺太芯Device!$A$1:$BD$5213,MATCH($C1083,鈺太芯Device!$E$1:$E$5267,0),MATCH(J$1,鈺太芯Device!$A$1:$AZ$1,0)),""))</f>
        <v>無</v>
      </c>
      <c r="K1083" s="44" t="str" cm="1">
        <f t="array" ref="K1083">_xlfn.SWITCH(TRUE,
$B1083="-","check",
$B1083="CPC-Power",IFERROR(INDEX('POWER Device'!$A$1:$BA$5000,MATCH($C1083,'POWER Device'!$I$1:$I$5016,0),MATCH(K$1,'POWER Device'!$A$1:$AZ$1,0)),""),
$B1083&lt;&gt;"CPC",IFERROR(INDEX(鈺太Device!$A$1:$BC$5049,MATCH($C1083,鈺太Device!$E$1:$E$5054,0),MATCH(K$1,鈺太Device!$A$1:$AZ$1,0)),""),
$B1083="CPC",IFERROR(INDEX(鈺太芯Device!$A$1:$BD$5213,MATCH($C1083,鈺太芯Device!$E$1:$E$5267,0),MATCH(K$1,鈺太芯Device!$A$1:$AZ$1,0)),""))</f>
        <v>None</v>
      </c>
      <c r="L1083" s="44" t="str" cm="1">
        <f t="array" ref="L1083">_xlfn.SWITCH(TRUE,
$B1083="-","check",
$B1083="CPC-Power",IFERROR(INDEX('POWER Device'!$A$1:$BA$5000,MATCH($C1083,'POWER Device'!$I$1:$I$5016,0),MATCH(L$1,'POWER Device'!$A$1:$AZ$1,0)),""),
$B1083&lt;&gt;"CPC",IFERROR(INDEX(鈺太Device!$A$1:$BC$5049,MATCH($C1083,鈺太Device!$E$1:$E$5054,0),MATCH(L$1,鈺太Device!$A$1:$AZ$1,0)),""),
$B1083="CPC",IFERROR(INDEX(鈺太芯Device!$A$1:$BD$5213,MATCH($C1083,鈺太芯Device!$E$1:$E$5267,0),MATCH(L$1,鈺太芯Device!$A$1:$AZ$1,0)),""))</f>
        <v xml:space="preserve">OM-325
高溫錫膏 </v>
      </c>
      <c r="M1083" s="44" t="str">
        <f t="shared" si="102"/>
        <v>ZTS6531S</v>
      </c>
      <c r="N1083" s="44" t="str">
        <f t="shared" si="100"/>
        <v>ZTS6531S-4918ZC-3004_v11</v>
      </c>
      <c r="O1083" s="18" t="s">
        <v>31657</v>
      </c>
      <c r="P1083" s="18" t="s">
        <v>33371</v>
      </c>
      <c r="Q1083" s="19" t="s">
        <v>14498</v>
      </c>
      <c r="R1083" s="20" t="str">
        <f t="shared" si="101"/>
        <v>||||||||||</v>
      </c>
      <c r="S1083" s="21"/>
      <c r="T1083" s="21"/>
      <c r="U1083" s="21" t="s">
        <v>34704</v>
      </c>
      <c r="V1083" s="22" t="s">
        <v>10</v>
      </c>
    </row>
    <row r="1084" spans="1:22" ht="36">
      <c r="A1084" s="45" t="str">
        <f t="shared" si="98"/>
        <v>2022-04</v>
      </c>
      <c r="B1084" s="45" t="str">
        <f t="shared" si="103"/>
        <v>HELE</v>
      </c>
      <c r="C1084" s="44" t="str" cm="1">
        <f t="array" ref="C1084" xml:space="preserve">
_xlfn.SWITCH(TRUE,
$B1084="-","-",
$B1084="CPC-Power",
IF($D1084="",
"PK"&amp;$E1084&amp;"_V1."&amp;MAX(VALUE(RIGHT(_xlfn._xlws.FILTER('POWER Device'!$I$1:$I$5016,'POWER Device'!$H$1:$H$5016=$E1084,"-"),1))),
"PK"&amp;$E1084&amp;"_V1."&amp;$D1084),
$B1084="CPC",
IF($D1084="",
"PK"&amp;$E1084&amp;"_V1."&amp;MAX(VALUE(RIGHT(_xlfn._xlws.FILTER(鈺太芯Device!$E$1:$E$5267,鈺太芯Device!$D$1:$D$5267=$E1084,"-"),1))),
"PK"&amp;$E1084&amp;"_V1."&amp;$D1084),
$B1084&lt;&gt;"CPC",
IF($D1084="",
"PK"&amp;$E1084&amp;"_V1."&amp;MAX(VALUE(RIGHT(_xlfn._xlws.FILTER(鈺太Device!$E$1:$E$5054,鈺太Device!$D$1:$D$5054=$E1084,"-"),1)))),
"PK"&amp;$E1084&amp;"_V1."&amp;$D1084)</f>
        <v>PKDT31Q01-89_V1.0</v>
      </c>
      <c r="E1084" s="44" t="str">
        <f t="shared" si="99"/>
        <v>DT31Q01-89</v>
      </c>
      <c r="F1084" s="44" t="str" cm="1">
        <f t="array" ref="F1084">_xlfn.SWITCH(TRUE,
$B1084="-","check",
$B1084="CPC-Power",IFERROR(INDEX('POWER Device'!$A$1:$BA$5000,MATCH($C1084,'POWER Device'!$I$1:$I$5016,0),MATCH(F$1,'POWER Device'!$A$1:$AZ$1,0)),""),
$B1084&lt;&gt;"CPC",IFERROR(INDEX(鈺太Device!$A$1:$BC$5049,MATCH($C1084,鈺太Device!$E$1:$E$5054,0),MATCH(F$1,鈺太Device!$A$1:$AZ$1,0)),""),
$B1084="CPC",IFERROR(INDEX(鈺太芯Device!$A$1:$BD$5213,MATCH($C1084,鈺太芯Device!$E$1:$E$5267,0),MATCH(F$1,鈺太芯Device!$A$1:$AZ$1,0)),""))</f>
        <v>ZTS6531SA</v>
      </c>
      <c r="G1084" s="44" t="str" cm="1">
        <f t="array" ref="G1084">_xlfn.SWITCH(TRUE,
$B1084="-","check",
$B1084="CPC-Power",IFERROR(INDEX('POWER Device'!$A$1:$BA$5000,MATCH($C1084,'POWER Device'!$I$1:$I$5016,0),MATCH(G$1,'POWER Device'!$A$1:$AZ$1,0)),""),
$B1084&lt;&gt;"CPC",IFERROR(INDEX(鈺太Device!$A$1:$BC$5049,MATCH($C1084,鈺太Device!$E$1:$E$5054,0),MATCH(G$1,鈺太Device!$A$1:$AZ$1,0)),""),
$B1084="CPC",IFERROR(INDEX(鈺太芯Device!$A$1:$BD$5213,MATCH($C1084,鈺太芯Device!$E$1:$E$5267,0),MATCH(G$1,鈺太芯Device!$A$1:$AZ$1,0)),""))</f>
        <v>4908XA</v>
      </c>
      <c r="H1084" s="44" t="str" cm="1">
        <f t="array" ref="H1084">_xlfn.SWITCH(TRUE,
$B1084="-","check",
$B1084="CPC-Power",IFERROR(INDEX('POWER Device'!$A$1:$BA$5000,MATCH($C1084,'POWER Device'!$I$1:$I$5016,0),MATCH(H$1,'POWER Device'!$A$1:$AZ$1,0)),""),
$B1084&lt;&gt;"CPC",IFERROR(INDEX(鈺太Device!$A$1:$BC$5049,MATCH($C1084,鈺太Device!$E$1:$E$5054,0),MATCH(H$1,鈺太Device!$A$1:$AZ$1,0)),""),
$B1084="CPC",IFERROR(INDEX(鈺太芯Device!$A$1:$BD$5213,MATCH($C1084,鈺太芯Device!$E$1:$E$5267,0),MATCH(H$1,鈺太芯Device!$A$1:$AZ$1,0)),""))</f>
        <v>2110</v>
      </c>
      <c r="I1084" s="44" t="str" cm="1">
        <f t="array" ref="I1084">_xlfn.SWITCH(TRUE,
$B1084="-","check",
$B1084="CPC-Power",IFERROR(INDEX('POWER Device'!$A$1:$BA$5000,MATCH($C1084,'POWER Device'!$I$1:$I$5016,0),MATCH(I$1,'POWER Device'!$A$1:$AZ$1,0)),""),
$B1084&lt;&gt;"CPC",IFERROR(INDEX(鈺太Device!$A$1:$BC$5049,MATCH($C1084,鈺太Device!$E$1:$E$5054,0),MATCH(I$1,鈺太Device!$A$1:$AZ$1,0)),""),
$B1084="CPC",IFERROR(INDEX(鈺太芯Device!$A$1:$BD$5213,MATCH($C1084,鈺太芯Device!$E$1:$E$5267,0),MATCH(I$1,鈺太芯Device!$A$1:$AZ$1,0)),""))</f>
        <v>01B5541S00000
01B5541T00000
01B5541U00000</v>
      </c>
      <c r="J1084" s="44" t="str" cm="1">
        <f t="array" ref="J1084">_xlfn.SWITCH(TRUE,
$B1084="-","check",
$B1084="CPC-Power",IFERROR(INDEX('POWER Device'!$A$1:$BA$5000,MATCH($C1084,'POWER Device'!$I$1:$I$5016,0),MATCH(J$1,'POWER Device'!$A$1:$AZ$1,0)),""),
$B1084&lt;&gt;"CPC",IFERROR(INDEX(鈺太Device!$A$1:$BC$5049,MATCH($C1084,鈺太Device!$E$1:$E$5054,0),MATCH(J$1,鈺太Device!$A$1:$AZ$1,0)),""),
$B1084="CPC",IFERROR(INDEX(鈺太芯Device!$A$1:$BD$5213,MATCH($C1084,鈺太芯Device!$E$1:$E$5267,0),MATCH(J$1,鈺太芯Device!$A$1:$AZ$1,0)),""))</f>
        <v>無</v>
      </c>
      <c r="K1084" s="44" t="str" cm="1">
        <f t="array" ref="K1084">_xlfn.SWITCH(TRUE,
$B1084="-","check",
$B1084="CPC-Power",IFERROR(INDEX('POWER Device'!$A$1:$BA$5000,MATCH($C1084,'POWER Device'!$I$1:$I$5016,0),MATCH(K$1,'POWER Device'!$A$1:$AZ$1,0)),""),
$B1084&lt;&gt;"CPC",IFERROR(INDEX(鈺太Device!$A$1:$BC$5049,MATCH($C1084,鈺太Device!$E$1:$E$5054,0),MATCH(K$1,鈺太Device!$A$1:$AZ$1,0)),""),
$B1084="CPC",IFERROR(INDEX(鈺太芯Device!$A$1:$BD$5213,MATCH($C1084,鈺太芯Device!$E$1:$E$5267,0),MATCH(K$1,鈺太芯Device!$A$1:$AZ$1,0)),""))</f>
        <v>None</v>
      </c>
      <c r="L1084" s="44" t="str" cm="1">
        <f t="array" ref="L1084">_xlfn.SWITCH(TRUE,
$B1084="-","check",
$B1084="CPC-Power",IFERROR(INDEX('POWER Device'!$A$1:$BA$5000,MATCH($C1084,'POWER Device'!$I$1:$I$5016,0),MATCH(L$1,'POWER Device'!$A$1:$AZ$1,0)),""),
$B1084&lt;&gt;"CPC",IFERROR(INDEX(鈺太Device!$A$1:$BC$5049,MATCH($C1084,鈺太Device!$E$1:$E$5054,0),MATCH(L$1,鈺太Device!$A$1:$AZ$1,0)),""),
$B1084="CPC",IFERROR(INDEX(鈺太芯Device!$A$1:$BD$5213,MATCH($C1084,鈺太芯Device!$E$1:$E$5267,0),MATCH(L$1,鈺太芯Device!$A$1:$AZ$1,0)),""))</f>
        <v>OM-325
高溫錫膏</v>
      </c>
      <c r="M1084" s="44" t="str">
        <f t="shared" si="102"/>
        <v>ZTS6531SA</v>
      </c>
      <c r="N1084" s="44" t="str">
        <f t="shared" si="100"/>
        <v>ZTS6531SA-4908XA-2110</v>
      </c>
      <c r="O1084" s="18" t="s">
        <v>31657</v>
      </c>
      <c r="P1084" s="18" t="s">
        <v>33372</v>
      </c>
      <c r="Q1084" s="19" t="s">
        <v>14883</v>
      </c>
      <c r="R1084" s="20" t="str">
        <f t="shared" si="101"/>
        <v>||||||||||</v>
      </c>
      <c r="S1084" s="21"/>
      <c r="T1084" s="21"/>
      <c r="U1084" s="21" t="s">
        <v>34705</v>
      </c>
      <c r="V1084" s="22" t="s">
        <v>10</v>
      </c>
    </row>
    <row r="1085" spans="1:22" ht="36">
      <c r="A1085" s="45" t="str">
        <f t="shared" si="98"/>
        <v>2021-06</v>
      </c>
      <c r="B1085" s="45" t="str">
        <f t="shared" si="103"/>
        <v>HELE</v>
      </c>
      <c r="C1085" s="44" t="str" cm="1">
        <f t="array" ref="C1085" xml:space="preserve">
_xlfn.SWITCH(TRUE,
$B1085="-","-",
$B1085="CPC-Power",
IF($D1085="",
"PK"&amp;$E1085&amp;"_V1."&amp;MAX(VALUE(RIGHT(_xlfn._xlws.FILTER('POWER Device'!$I$1:$I$5016,'POWER Device'!$H$1:$H$5016=$E1085,"-"),1))),
"PK"&amp;$E1085&amp;"_V1."&amp;$D1085),
$B1085="CPC",
IF($D1085="",
"PK"&amp;$E1085&amp;"_V1."&amp;MAX(VALUE(RIGHT(_xlfn._xlws.FILTER(鈺太芯Device!$E$1:$E$5267,鈺太芯Device!$D$1:$D$5267=$E1085,"-"),1))),
"PK"&amp;$E1085&amp;"_V1."&amp;$D1085),
$B1085&lt;&gt;"CPC",
IF($D1085="",
"PK"&amp;$E1085&amp;"_V1."&amp;MAX(VALUE(RIGHT(_xlfn._xlws.FILTER(鈺太Device!$E$1:$E$5054,鈺太Device!$D$1:$D$5054=$E1085,"-"),1)))),
"PK"&amp;$E1085&amp;"_V1."&amp;$D1085)</f>
        <v>PKDT31Q01-84_V1.0</v>
      </c>
      <c r="E1085" s="44" t="str">
        <f t="shared" si="99"/>
        <v>DT31Q01-84</v>
      </c>
      <c r="F1085" s="44" t="str" cm="1">
        <f t="array" ref="F1085">_xlfn.SWITCH(TRUE,
$B1085="-","check",
$B1085="CPC-Power",IFERROR(INDEX('POWER Device'!$A$1:$BA$5000,MATCH($C1085,'POWER Device'!$I$1:$I$5016,0),MATCH(F$1,'POWER Device'!$A$1:$AZ$1,0)),""),
$B1085&lt;&gt;"CPC",IFERROR(INDEX(鈺太Device!$A$1:$BC$5049,MATCH($C1085,鈺太Device!$E$1:$E$5054,0),MATCH(F$1,鈺太Device!$A$1:$AZ$1,0)),""),
$B1085="CPC",IFERROR(INDEX(鈺太芯Device!$A$1:$BD$5213,MATCH($C1085,鈺太芯Device!$E$1:$E$5267,0),MATCH(F$1,鈺太芯Device!$A$1:$AZ$1,0)),""))</f>
        <v>ZTS6531SA</v>
      </c>
      <c r="G1085" s="44" t="str" cm="1">
        <f t="array" ref="G1085">_xlfn.SWITCH(TRUE,
$B1085="-","check",
$B1085="CPC-Power",IFERROR(INDEX('POWER Device'!$A$1:$BA$5000,MATCH($C1085,'POWER Device'!$I$1:$I$5016,0),MATCH(G$1,'POWER Device'!$A$1:$AZ$1,0)),""),
$B1085&lt;&gt;"CPC",IFERROR(INDEX(鈺太Device!$A$1:$BC$5049,MATCH($C1085,鈺太Device!$E$1:$E$5054,0),MATCH(G$1,鈺太Device!$A$1:$AZ$1,0)),""),
$B1085="CPC",IFERROR(INDEX(鈺太芯Device!$A$1:$BD$5213,MATCH($C1085,鈺太芯Device!$E$1:$E$5267,0),MATCH(G$1,鈺太芯Device!$A$1:$AZ$1,0)),""))</f>
        <v>4908XA</v>
      </c>
      <c r="H1085" s="44" t="str" cm="1">
        <f t="array" ref="H1085">_xlfn.SWITCH(TRUE,
$B1085="-","check",
$B1085="CPC-Power",IFERROR(INDEX('POWER Device'!$A$1:$BA$5000,MATCH($C1085,'POWER Device'!$I$1:$I$5016,0),MATCH(H$1,'POWER Device'!$A$1:$AZ$1,0)),""),
$B1085&lt;&gt;"CPC",IFERROR(INDEX(鈺太Device!$A$1:$BC$5049,MATCH($C1085,鈺太Device!$E$1:$E$5054,0),MATCH(H$1,鈺太Device!$A$1:$AZ$1,0)),""),
$B1085="CPC",IFERROR(INDEX(鈺太芯Device!$A$1:$BD$5213,MATCH($C1085,鈺太芯Device!$E$1:$E$5267,0),MATCH(H$1,鈺太芯Device!$A$1:$AZ$1,0)),""))</f>
        <v>2110</v>
      </c>
      <c r="I1085" s="44" t="str" cm="1">
        <f t="array" ref="I1085">_xlfn.SWITCH(TRUE,
$B1085="-","check",
$B1085="CPC-Power",IFERROR(INDEX('POWER Device'!$A$1:$BA$5000,MATCH($C1085,'POWER Device'!$I$1:$I$5016,0),MATCH(I$1,'POWER Device'!$A$1:$AZ$1,0)),""),
$B1085&lt;&gt;"CPC",IFERROR(INDEX(鈺太Device!$A$1:$BC$5049,MATCH($C1085,鈺太Device!$E$1:$E$5054,0),MATCH(I$1,鈺太Device!$A$1:$AZ$1,0)),""),
$B1085="CPC",IFERROR(INDEX(鈺太芯Device!$A$1:$BD$5213,MATCH($C1085,鈺太芯Device!$E$1:$E$5267,0),MATCH(I$1,鈺太芯Device!$A$1:$AZ$1,0)),""))</f>
        <v>01B5541S00000
01B5541T00000
01B554187P2N0</v>
      </c>
      <c r="J1085" s="44" t="str" cm="1">
        <f t="array" ref="J1085">_xlfn.SWITCH(TRUE,
$B1085="-","check",
$B1085="CPC-Power",IFERROR(INDEX('POWER Device'!$A$1:$BA$5000,MATCH($C1085,'POWER Device'!$I$1:$I$5016,0),MATCH(J$1,'POWER Device'!$A$1:$AZ$1,0)),""),
$B1085&lt;&gt;"CPC",IFERROR(INDEX(鈺太Device!$A$1:$BC$5049,MATCH($C1085,鈺太Device!$E$1:$E$5054,0),MATCH(J$1,鈺太Device!$A$1:$AZ$1,0)),""),
$B1085="CPC",IFERROR(INDEX(鈺太芯Device!$A$1:$BD$5213,MATCH($C1085,鈺太芯Device!$E$1:$E$5267,0),MATCH(J$1,鈺太芯Device!$A$1:$AZ$1,0)),""))</f>
        <v>無</v>
      </c>
      <c r="K1085" s="44" t="str" cm="1">
        <f t="array" ref="K1085">_xlfn.SWITCH(TRUE,
$B1085="-","check",
$B1085="CPC-Power",IFERROR(INDEX('POWER Device'!$A$1:$BA$5000,MATCH($C1085,'POWER Device'!$I$1:$I$5016,0),MATCH(K$1,'POWER Device'!$A$1:$AZ$1,0)),""),
$B1085&lt;&gt;"CPC",IFERROR(INDEX(鈺太Device!$A$1:$BC$5049,MATCH($C1085,鈺太Device!$E$1:$E$5054,0),MATCH(K$1,鈺太Device!$A$1:$AZ$1,0)),""),
$B1085="CPC",IFERROR(INDEX(鈺太芯Device!$A$1:$BD$5213,MATCH($C1085,鈺太芯Device!$E$1:$E$5267,0),MATCH(K$1,鈺太芯Device!$A$1:$AZ$1,0)),""))</f>
        <v>None</v>
      </c>
      <c r="L1085" s="44" t="str" cm="1">
        <f t="array" ref="L1085">_xlfn.SWITCH(TRUE,
$B1085="-","check",
$B1085="CPC-Power",IFERROR(INDEX('POWER Device'!$A$1:$BA$5000,MATCH($C1085,'POWER Device'!$I$1:$I$5016,0),MATCH(L$1,'POWER Device'!$A$1:$AZ$1,0)),""),
$B1085&lt;&gt;"CPC",IFERROR(INDEX(鈺太Device!$A$1:$BC$5049,MATCH($C1085,鈺太Device!$E$1:$E$5054,0),MATCH(L$1,鈺太Device!$A$1:$AZ$1,0)),""),
$B1085="CPC",IFERROR(INDEX(鈺太芯Device!$A$1:$BD$5213,MATCH($C1085,鈺太芯Device!$E$1:$E$5267,0),MATCH(L$1,鈺太芯Device!$A$1:$AZ$1,0)),""))</f>
        <v>OM-325
高溫錫膏</v>
      </c>
      <c r="M1085" s="44" t="str">
        <f t="shared" si="102"/>
        <v>ZTS6531SA</v>
      </c>
      <c r="N1085" s="44" t="str">
        <f t="shared" si="100"/>
        <v>ZTS6531SA-4908XA-2110</v>
      </c>
      <c r="O1085" s="18" t="s">
        <v>31657</v>
      </c>
      <c r="P1085" s="18" t="s">
        <v>33373</v>
      </c>
      <c r="Q1085" s="19" t="s">
        <v>14866</v>
      </c>
      <c r="R1085" s="20" t="str">
        <f t="shared" si="101"/>
        <v>||||||||||</v>
      </c>
      <c r="S1085" s="21" t="s">
        <v>32877</v>
      </c>
      <c r="T1085" s="21"/>
      <c r="U1085" s="21" t="s">
        <v>33374</v>
      </c>
      <c r="V1085" s="22" t="s">
        <v>10</v>
      </c>
    </row>
    <row r="1086" spans="1:22" ht="36">
      <c r="A1086" s="45" t="str">
        <f t="shared" si="98"/>
        <v>2022-04</v>
      </c>
      <c r="B1086" s="45" t="str">
        <f t="shared" si="103"/>
        <v>HELE</v>
      </c>
      <c r="C1086" s="44" t="str" cm="1">
        <f t="array" ref="C1086" xml:space="preserve">
_xlfn.SWITCH(TRUE,
$B1086="-","-",
$B1086="CPC-Power",
IF($D1086="",
"PK"&amp;$E1086&amp;"_V1."&amp;MAX(VALUE(RIGHT(_xlfn._xlws.FILTER('POWER Device'!$I$1:$I$5016,'POWER Device'!$H$1:$H$5016=$E1086,"-"),1))),
"PK"&amp;$E1086&amp;"_V1."&amp;$D1086),
$B1086="CPC",
IF($D1086="",
"PK"&amp;$E1086&amp;"_V1."&amp;MAX(VALUE(RIGHT(_xlfn._xlws.FILTER(鈺太芯Device!$E$1:$E$5267,鈺太芯Device!$D$1:$D$5267=$E1086,"-"),1))),
"PK"&amp;$E1086&amp;"_V1."&amp;$D1086),
$B1086&lt;&gt;"CPC",
IF($D1086="",
"PK"&amp;$E1086&amp;"_V1."&amp;MAX(VALUE(RIGHT(_xlfn._xlws.FILTER(鈺太Device!$E$1:$E$5054,鈺太Device!$D$1:$D$5054=$E1086,"-"),1)))),
"PK"&amp;$E1086&amp;"_V1."&amp;$D1086)</f>
        <v>PKDT31Q01-89_V1.0</v>
      </c>
      <c r="E1086" s="44" t="str">
        <f t="shared" si="99"/>
        <v>DT31Q01-89</v>
      </c>
      <c r="F1086" s="44" t="str" cm="1">
        <f t="array" ref="F1086">_xlfn.SWITCH(TRUE,
$B1086="-","check",
$B1086="CPC-Power",IFERROR(INDEX('POWER Device'!$A$1:$BA$5000,MATCH($C1086,'POWER Device'!$I$1:$I$5016,0),MATCH(F$1,'POWER Device'!$A$1:$AZ$1,0)),""),
$B1086&lt;&gt;"CPC",IFERROR(INDEX(鈺太Device!$A$1:$BC$5049,MATCH($C1086,鈺太Device!$E$1:$E$5054,0),MATCH(F$1,鈺太Device!$A$1:$AZ$1,0)),""),
$B1086="CPC",IFERROR(INDEX(鈺太芯Device!$A$1:$BD$5213,MATCH($C1086,鈺太芯Device!$E$1:$E$5267,0),MATCH(F$1,鈺太芯Device!$A$1:$AZ$1,0)),""))</f>
        <v>ZTS6531SA</v>
      </c>
      <c r="G1086" s="44" t="str" cm="1">
        <f t="array" ref="G1086">_xlfn.SWITCH(TRUE,
$B1086="-","check",
$B1086="CPC-Power",IFERROR(INDEX('POWER Device'!$A$1:$BA$5000,MATCH($C1086,'POWER Device'!$I$1:$I$5016,0),MATCH(G$1,'POWER Device'!$A$1:$AZ$1,0)),""),
$B1086&lt;&gt;"CPC",IFERROR(INDEX(鈺太Device!$A$1:$BC$5049,MATCH($C1086,鈺太Device!$E$1:$E$5054,0),MATCH(G$1,鈺太Device!$A$1:$AZ$1,0)),""),
$B1086="CPC",IFERROR(INDEX(鈺太芯Device!$A$1:$BD$5213,MATCH($C1086,鈺太芯Device!$E$1:$E$5267,0),MATCH(G$1,鈺太芯Device!$A$1:$AZ$1,0)),""))</f>
        <v>4908XA</v>
      </c>
      <c r="H1086" s="44" t="str" cm="1">
        <f t="array" ref="H1086">_xlfn.SWITCH(TRUE,
$B1086="-","check",
$B1086="CPC-Power",IFERROR(INDEX('POWER Device'!$A$1:$BA$5000,MATCH($C1086,'POWER Device'!$I$1:$I$5016,0),MATCH(H$1,'POWER Device'!$A$1:$AZ$1,0)),""),
$B1086&lt;&gt;"CPC",IFERROR(INDEX(鈺太Device!$A$1:$BC$5049,MATCH($C1086,鈺太Device!$E$1:$E$5054,0),MATCH(H$1,鈺太Device!$A$1:$AZ$1,0)),""),
$B1086="CPC",IFERROR(INDEX(鈺太芯Device!$A$1:$BD$5213,MATCH($C1086,鈺太芯Device!$E$1:$E$5267,0),MATCH(H$1,鈺太芯Device!$A$1:$AZ$1,0)),""))</f>
        <v>2110</v>
      </c>
      <c r="I1086" s="44" t="str" cm="1">
        <f t="array" ref="I1086">_xlfn.SWITCH(TRUE,
$B1086="-","check",
$B1086="CPC-Power",IFERROR(INDEX('POWER Device'!$A$1:$BA$5000,MATCH($C1086,'POWER Device'!$I$1:$I$5016,0),MATCH(I$1,'POWER Device'!$A$1:$AZ$1,0)),""),
$B1086&lt;&gt;"CPC",IFERROR(INDEX(鈺太Device!$A$1:$BC$5049,MATCH($C1086,鈺太Device!$E$1:$E$5054,0),MATCH(I$1,鈺太Device!$A$1:$AZ$1,0)),""),
$B1086="CPC",IFERROR(INDEX(鈺太芯Device!$A$1:$BD$5213,MATCH($C1086,鈺太芯Device!$E$1:$E$5267,0),MATCH(I$1,鈺太芯Device!$A$1:$AZ$1,0)),""))</f>
        <v>01B5541S00000
01B5541T00000
01B5541U00000</v>
      </c>
      <c r="J1086" s="44" t="str" cm="1">
        <f t="array" ref="J1086">_xlfn.SWITCH(TRUE,
$B1086="-","check",
$B1086="CPC-Power",IFERROR(INDEX('POWER Device'!$A$1:$BA$5000,MATCH($C1086,'POWER Device'!$I$1:$I$5016,0),MATCH(J$1,'POWER Device'!$A$1:$AZ$1,0)),""),
$B1086&lt;&gt;"CPC",IFERROR(INDEX(鈺太Device!$A$1:$BC$5049,MATCH($C1086,鈺太Device!$E$1:$E$5054,0),MATCH(J$1,鈺太Device!$A$1:$AZ$1,0)),""),
$B1086="CPC",IFERROR(INDEX(鈺太芯Device!$A$1:$BD$5213,MATCH($C1086,鈺太芯Device!$E$1:$E$5267,0),MATCH(J$1,鈺太芯Device!$A$1:$AZ$1,0)),""))</f>
        <v>無</v>
      </c>
      <c r="K1086" s="44" t="str" cm="1">
        <f t="array" ref="K1086">_xlfn.SWITCH(TRUE,
$B1086="-","check",
$B1086="CPC-Power",IFERROR(INDEX('POWER Device'!$A$1:$BA$5000,MATCH($C1086,'POWER Device'!$I$1:$I$5016,0),MATCH(K$1,'POWER Device'!$A$1:$AZ$1,0)),""),
$B1086&lt;&gt;"CPC",IFERROR(INDEX(鈺太Device!$A$1:$BC$5049,MATCH($C1086,鈺太Device!$E$1:$E$5054,0),MATCH(K$1,鈺太Device!$A$1:$AZ$1,0)),""),
$B1086="CPC",IFERROR(INDEX(鈺太芯Device!$A$1:$BD$5213,MATCH($C1086,鈺太芯Device!$E$1:$E$5267,0),MATCH(K$1,鈺太芯Device!$A$1:$AZ$1,0)),""))</f>
        <v>None</v>
      </c>
      <c r="L1086" s="44" t="str" cm="1">
        <f t="array" ref="L1086">_xlfn.SWITCH(TRUE,
$B1086="-","check",
$B1086="CPC-Power",IFERROR(INDEX('POWER Device'!$A$1:$BA$5000,MATCH($C1086,'POWER Device'!$I$1:$I$5016,0),MATCH(L$1,'POWER Device'!$A$1:$AZ$1,0)),""),
$B1086&lt;&gt;"CPC",IFERROR(INDEX(鈺太Device!$A$1:$BC$5049,MATCH($C1086,鈺太Device!$E$1:$E$5054,0),MATCH(L$1,鈺太Device!$A$1:$AZ$1,0)),""),
$B1086="CPC",IFERROR(INDEX(鈺太芯Device!$A$1:$BD$5213,MATCH($C1086,鈺太芯Device!$E$1:$E$5267,0),MATCH(L$1,鈺太芯Device!$A$1:$AZ$1,0)),""))</f>
        <v>OM-325
高溫錫膏</v>
      </c>
      <c r="M1086" s="44" t="str">
        <f t="shared" si="102"/>
        <v>ZTS6531SA</v>
      </c>
      <c r="N1086" s="44" t="str">
        <f t="shared" si="100"/>
        <v>ZTS6531SA-4908XA-2110</v>
      </c>
      <c r="O1086" s="18" t="s">
        <v>31657</v>
      </c>
      <c r="P1086" s="18" t="s">
        <v>33375</v>
      </c>
      <c r="Q1086" s="19" t="s">
        <v>14883</v>
      </c>
      <c r="R1086" s="20" t="str">
        <f t="shared" si="101"/>
        <v>||||||||||</v>
      </c>
      <c r="S1086" s="21" t="s">
        <v>33376</v>
      </c>
      <c r="T1086" s="21"/>
      <c r="U1086" s="21" t="s">
        <v>33377</v>
      </c>
      <c r="V1086" s="22" t="s">
        <v>10</v>
      </c>
    </row>
    <row r="1087" spans="1:22" ht="84">
      <c r="A1087" s="45" t="str">
        <f t="shared" si="98"/>
        <v>2021-07</v>
      </c>
      <c r="B1087" s="45" t="str">
        <f t="shared" si="103"/>
        <v>HELE</v>
      </c>
      <c r="C1087" s="44" t="str" cm="1">
        <f t="array" ref="C1087" xml:space="preserve">
_xlfn.SWITCH(TRUE,
$B1087="-","-",
$B1087="CPC-Power",
IF($D1087="",
"PK"&amp;$E1087&amp;"_V1."&amp;MAX(VALUE(RIGHT(_xlfn._xlws.FILTER('POWER Device'!$I$1:$I$5016,'POWER Device'!$H$1:$H$5016=$E1087,"-"),1))),
"PK"&amp;$E1087&amp;"_V1."&amp;$D1087),
$B1087="CPC",
IF($D1087="",
"PK"&amp;$E1087&amp;"_V1."&amp;MAX(VALUE(RIGHT(_xlfn._xlws.FILTER(鈺太芯Device!$E$1:$E$5267,鈺太芯Device!$D$1:$D$5267=$E1087,"-"),1))),
"PK"&amp;$E1087&amp;"_V1."&amp;$D1087),
$B1087&lt;&gt;"CPC",
IF($D1087="",
"PK"&amp;$E1087&amp;"_V1."&amp;MAX(VALUE(RIGHT(_xlfn._xlws.FILTER(鈺太Device!$E$1:$E$5054,鈺太Device!$D$1:$D$5054=$E1087,"-"),1)))),
"PK"&amp;$E1087&amp;"_V1."&amp;$D1087)</f>
        <v>PKDT31Q01-88_V1.0</v>
      </c>
      <c r="E1087" s="44" t="str">
        <f t="shared" si="99"/>
        <v>DT31Q01-88</v>
      </c>
      <c r="F1087" s="44" t="str" cm="1">
        <f t="array" ref="F1087">_xlfn.SWITCH(TRUE,
$B1087="-","check",
$B1087="CPC-Power",IFERROR(INDEX('POWER Device'!$A$1:$BA$5000,MATCH($C1087,'POWER Device'!$I$1:$I$5016,0),MATCH(F$1,'POWER Device'!$A$1:$AZ$1,0)),""),
$B1087&lt;&gt;"CPC",IFERROR(INDEX(鈺太Device!$A$1:$BC$5049,MATCH($C1087,鈺太Device!$E$1:$E$5054,0),MATCH(F$1,鈺太Device!$A$1:$AZ$1,0)),""),
$B1087="CPC",IFERROR(INDEX(鈺太芯Device!$A$1:$BD$5213,MATCH($C1087,鈺太芯Device!$E$1:$E$5267,0),MATCH(F$1,鈺太芯Device!$A$1:$AZ$1,0)),""))</f>
        <v>ZTS6531SA</v>
      </c>
      <c r="G1087" s="44" t="str" cm="1">
        <f t="array" ref="G1087">_xlfn.SWITCH(TRUE,
$B1087="-","check",
$B1087="CPC-Power",IFERROR(INDEX('POWER Device'!$A$1:$BA$5000,MATCH($C1087,'POWER Device'!$I$1:$I$5016,0),MATCH(G$1,'POWER Device'!$A$1:$AZ$1,0)),""),
$B1087&lt;&gt;"CPC",IFERROR(INDEX(鈺太Device!$A$1:$BC$5049,MATCH($C1087,鈺太Device!$E$1:$E$5054,0),MATCH(G$1,鈺太Device!$A$1:$AZ$1,0)),""),
$B1087="CPC",IFERROR(INDEX(鈺太芯Device!$A$1:$BD$5213,MATCH($C1087,鈺太芯Device!$E$1:$E$5267,0),MATCH(G$1,鈺太芯Device!$A$1:$AZ$1,0)),""))</f>
        <v>4908YH</v>
      </c>
      <c r="H1087" s="44" t="str" cm="1">
        <f t="array" ref="H1087">_xlfn.SWITCH(TRUE,
$B1087="-","check",
$B1087="CPC-Power",IFERROR(INDEX('POWER Device'!$A$1:$BA$5000,MATCH($C1087,'POWER Device'!$I$1:$I$5016,0),MATCH(H$1,'POWER Device'!$A$1:$AZ$1,0)),""),
$B1087&lt;&gt;"CPC",IFERROR(INDEX(鈺太Device!$A$1:$BC$5049,MATCH($C1087,鈺太Device!$E$1:$E$5054,0),MATCH(H$1,鈺太Device!$A$1:$AZ$1,0)),""),
$B1087="CPC",IFERROR(INDEX(鈺太芯Device!$A$1:$BD$5213,MATCH($C1087,鈺太芯Device!$E$1:$E$5267,0),MATCH(H$1,鈺太芯Device!$A$1:$AZ$1,0)),""))</f>
        <v>2110</v>
      </c>
      <c r="I1087" s="44" t="str" cm="1">
        <f t="array" ref="I1087">_xlfn.SWITCH(TRUE,
$B1087="-","check",
$B1087="CPC-Power",IFERROR(INDEX('POWER Device'!$A$1:$BA$5000,MATCH($C1087,'POWER Device'!$I$1:$I$5016,0),MATCH(I$1,'POWER Device'!$A$1:$AZ$1,0)),""),
$B1087&lt;&gt;"CPC",IFERROR(INDEX(鈺太Device!$A$1:$BC$5049,MATCH($C1087,鈺太Device!$E$1:$E$5054,0),MATCH(I$1,鈺太Device!$A$1:$AZ$1,0)),""),
$B1087="CPC",IFERROR(INDEX(鈺太芯Device!$A$1:$BD$5213,MATCH($C1087,鈺太芯Device!$E$1:$E$5267,0),MATCH(I$1,鈺太芯Device!$A$1:$AZ$1,0)),""))</f>
        <v>01B5541S00000
01B5541T00000
01B5541U00000</v>
      </c>
      <c r="J1087" s="44" t="str" cm="1">
        <f t="array" ref="J1087">_xlfn.SWITCH(TRUE,
$B1087="-","check",
$B1087="CPC-Power",IFERROR(INDEX('POWER Device'!$A$1:$BA$5000,MATCH($C1087,'POWER Device'!$I$1:$I$5016,0),MATCH(J$1,'POWER Device'!$A$1:$AZ$1,0)),""),
$B1087&lt;&gt;"CPC",IFERROR(INDEX(鈺太Device!$A$1:$BC$5049,MATCH($C1087,鈺太Device!$E$1:$E$5054,0),MATCH(J$1,鈺太Device!$A$1:$AZ$1,0)),""),
$B1087="CPC",IFERROR(INDEX(鈺太芯Device!$A$1:$BD$5213,MATCH($C1087,鈺太芯Device!$E$1:$E$5267,0),MATCH(J$1,鈺太芯Device!$A$1:$AZ$1,0)),""))</f>
        <v>無</v>
      </c>
      <c r="K1087" s="44" t="str" cm="1">
        <f t="array" ref="K1087">_xlfn.SWITCH(TRUE,
$B1087="-","check",
$B1087="CPC-Power",IFERROR(INDEX('POWER Device'!$A$1:$BA$5000,MATCH($C1087,'POWER Device'!$I$1:$I$5016,0),MATCH(K$1,'POWER Device'!$A$1:$AZ$1,0)),""),
$B1087&lt;&gt;"CPC",IFERROR(INDEX(鈺太Device!$A$1:$BC$5049,MATCH($C1087,鈺太Device!$E$1:$E$5054,0),MATCH(K$1,鈺太Device!$A$1:$AZ$1,0)),""),
$B1087="CPC",IFERROR(INDEX(鈺太芯Device!$A$1:$BD$5213,MATCH($C1087,鈺太芯Device!$E$1:$E$5267,0),MATCH(K$1,鈺太芯Device!$A$1:$AZ$1,0)),""))</f>
        <v>None</v>
      </c>
      <c r="L1087" s="44" t="str" cm="1">
        <f t="array" ref="L1087">_xlfn.SWITCH(TRUE,
$B1087="-","check",
$B1087="CPC-Power",IFERROR(INDEX('POWER Device'!$A$1:$BA$5000,MATCH($C1087,'POWER Device'!$I$1:$I$5016,0),MATCH(L$1,'POWER Device'!$A$1:$AZ$1,0)),""),
$B1087&lt;&gt;"CPC",IFERROR(INDEX(鈺太Device!$A$1:$BC$5049,MATCH($C1087,鈺太Device!$E$1:$E$5054,0),MATCH(L$1,鈺太Device!$A$1:$AZ$1,0)),""),
$B1087="CPC",IFERROR(INDEX(鈺太芯Device!$A$1:$BD$5213,MATCH($C1087,鈺太芯Device!$E$1:$E$5267,0),MATCH(L$1,鈺太芯Device!$A$1:$AZ$1,0)),""))</f>
        <v>OM-325
高溫錫膏</v>
      </c>
      <c r="M1087" s="44" t="str">
        <f t="shared" si="102"/>
        <v>ZTS6531SA</v>
      </c>
      <c r="N1087" s="44" t="str">
        <f t="shared" si="100"/>
        <v>ZTS6531SA-4908YH-2110</v>
      </c>
      <c r="O1087" s="18" t="s">
        <v>31657</v>
      </c>
      <c r="P1087" s="18" t="s">
        <v>33378</v>
      </c>
      <c r="Q1087" s="19" t="s">
        <v>14879</v>
      </c>
      <c r="R1087" s="20" t="str">
        <f t="shared" si="101"/>
        <v>||||||||||</v>
      </c>
      <c r="S1087" s="21" t="s">
        <v>33379</v>
      </c>
      <c r="T1087" s="21"/>
      <c r="U1087" s="21" t="s">
        <v>33380</v>
      </c>
      <c r="V1087" s="22" t="s">
        <v>10</v>
      </c>
    </row>
    <row r="1088" spans="1:22" ht="24">
      <c r="A1088" s="45" t="str">
        <f t="shared" si="98"/>
        <v>2024-10</v>
      </c>
      <c r="B1088" s="45" t="str">
        <f t="shared" si="103"/>
        <v>HELE</v>
      </c>
      <c r="C1088" s="44" t="str" cm="1">
        <f t="array" ref="C1088" xml:space="preserve">
_xlfn.SWITCH(TRUE,
$B1088="-","-",
$B1088="CPC-Power",
IF($D1088="",
"PK"&amp;$E1088&amp;"_V1."&amp;MAX(VALUE(RIGHT(_xlfn._xlws.FILTER('POWER Device'!$I$1:$I$5016,'POWER Device'!$H$1:$H$5016=$E1088,"-"),1))),
"PK"&amp;$E1088&amp;"_V1."&amp;$D1088),
$B1088="CPC",
IF($D1088="",
"PK"&amp;$E1088&amp;"_V1."&amp;MAX(VALUE(RIGHT(_xlfn._xlws.FILTER(鈺太芯Device!$E$1:$E$5267,鈺太芯Device!$D$1:$D$5267=$E1088,"-"),1))),
"PK"&amp;$E1088&amp;"_V1."&amp;$D1088),
$B1088&lt;&gt;"CPC",
IF($D1088="",
"PK"&amp;$E1088&amp;"_V1."&amp;MAX(VALUE(RIGHT(_xlfn._xlws.FILTER(鈺太Device!$E$1:$E$5054,鈺太Device!$D$1:$D$5054=$E1088,"-"),1)))),
"PK"&amp;$E1088&amp;"_V1."&amp;$D1088)</f>
        <v>PKDT31Q01-142_V1.0</v>
      </c>
      <c r="E1088" s="44" t="str">
        <f t="shared" si="99"/>
        <v>DT31Q01-142</v>
      </c>
      <c r="F1088" s="44" t="str" cm="1">
        <f t="array" ref="F1088">_xlfn.SWITCH(TRUE,
$B1088="-","check",
$B1088="CPC-Power",IFERROR(INDEX('POWER Device'!$A$1:$BA$5000,MATCH($C1088,'POWER Device'!$I$1:$I$5016,0),MATCH(F$1,'POWER Device'!$A$1:$AZ$1,0)),""),
$B1088&lt;&gt;"CPC",IFERROR(INDEX(鈺太Device!$A$1:$BC$5049,MATCH($C1088,鈺太Device!$E$1:$E$5054,0),MATCH(F$1,鈺太Device!$A$1:$AZ$1,0)),""),
$B1088="CPC",IFERROR(INDEX(鈺太芯Device!$A$1:$BD$5213,MATCH($C1088,鈺太芯Device!$E$1:$E$5267,0),MATCH(F$1,鈺太芯Device!$A$1:$AZ$1,0)),""))</f>
        <v>ZTS6531SA</v>
      </c>
      <c r="G1088" s="44" t="str" cm="1">
        <f t="array" ref="G1088">_xlfn.SWITCH(TRUE,
$B1088="-","check",
$B1088="CPC-Power",IFERROR(INDEX('POWER Device'!$A$1:$BA$5000,MATCH($C1088,'POWER Device'!$I$1:$I$5016,0),MATCH(G$1,'POWER Device'!$A$1:$AZ$1,0)),""),
$B1088&lt;&gt;"CPC",IFERROR(INDEX(鈺太Device!$A$1:$BC$5049,MATCH($C1088,鈺太Device!$E$1:$E$5054,0),MATCH(G$1,鈺太Device!$A$1:$AZ$1,0)),""),
$B1088="CPC",IFERROR(INDEX(鈺太芯Device!$A$1:$BD$5213,MATCH($C1088,鈺太芯Device!$E$1:$E$5267,0),MATCH(G$1,鈺太芯Device!$A$1:$AZ$1,0)),""))</f>
        <v>4918ZC</v>
      </c>
      <c r="H1088" s="44" t="str" cm="1">
        <f t="array" ref="H1088">_xlfn.SWITCH(TRUE,
$B1088="-","check",
$B1088="CPC-Power",IFERROR(INDEX('POWER Device'!$A$1:$BA$5000,MATCH($C1088,'POWER Device'!$I$1:$I$5016,0),MATCH(H$1,'POWER Device'!$A$1:$AZ$1,0)),""),
$B1088&lt;&gt;"CPC",IFERROR(INDEX(鈺太Device!$A$1:$BC$5049,MATCH($C1088,鈺太Device!$E$1:$E$5054,0),MATCH(H$1,鈺太Device!$A$1:$AZ$1,0)),""),
$B1088="CPC",IFERROR(INDEX(鈺太芯Device!$A$1:$BD$5213,MATCH($C1088,鈺太芯Device!$E$1:$E$5267,0),MATCH(H$1,鈺太芯Device!$A$1:$AZ$1,0)),""))</f>
        <v>2101L</v>
      </c>
      <c r="I1088" s="44" t="str" cm="1">
        <f t="array" ref="I1088">_xlfn.SWITCH(TRUE,
$B1088="-","check",
$B1088="CPC-Power",IFERROR(INDEX('POWER Device'!$A$1:$BA$5000,MATCH($C1088,'POWER Device'!$I$1:$I$5016,0),MATCH(I$1,'POWER Device'!$A$1:$AZ$1,0)),""),
$B1088&lt;&gt;"CPC",IFERROR(INDEX(鈺太Device!$A$1:$BC$5049,MATCH($C1088,鈺太Device!$E$1:$E$5054,0),MATCH(I$1,鈺太Device!$A$1:$AZ$1,0)),""),
$B1088="CPC",IFERROR(INDEX(鈺太芯Device!$A$1:$BD$5213,MATCH($C1088,鈺太芯Device!$E$1:$E$5267,0),MATCH(I$1,鈺太芯Device!$A$1:$AZ$1,0)),""))</f>
        <v>01B5541S00000
01B5541T00000
01B5541U00000</v>
      </c>
      <c r="J1088" s="44" t="str" cm="1">
        <f t="array" ref="J1088">_xlfn.SWITCH(TRUE,
$B1088="-","check",
$B1088="CPC-Power",IFERROR(INDEX('POWER Device'!$A$1:$BA$5000,MATCH($C1088,'POWER Device'!$I$1:$I$5016,0),MATCH(J$1,'POWER Device'!$A$1:$AZ$1,0)),""),
$B1088&lt;&gt;"CPC",IFERROR(INDEX(鈺太Device!$A$1:$BC$5049,MATCH($C1088,鈺太Device!$E$1:$E$5054,0),MATCH(J$1,鈺太Device!$A$1:$AZ$1,0)),""),
$B1088="CPC",IFERROR(INDEX(鈺太芯Device!$A$1:$BD$5213,MATCH($C1088,鈺太芯Device!$E$1:$E$5267,0),MATCH(J$1,鈺太芯Device!$A$1:$AZ$1,0)),""))</f>
        <v>無</v>
      </c>
      <c r="K1088" s="44" t="str" cm="1">
        <f t="array" ref="K1088">_xlfn.SWITCH(TRUE,
$B1088="-","check",
$B1088="CPC-Power",IFERROR(INDEX('POWER Device'!$A$1:$BA$5000,MATCH($C1088,'POWER Device'!$I$1:$I$5016,0),MATCH(K$1,'POWER Device'!$A$1:$AZ$1,0)),""),
$B1088&lt;&gt;"CPC",IFERROR(INDEX(鈺太Device!$A$1:$BC$5049,MATCH($C1088,鈺太Device!$E$1:$E$5054,0),MATCH(K$1,鈺太Device!$A$1:$AZ$1,0)),""),
$B1088="CPC",IFERROR(INDEX(鈺太芯Device!$A$1:$BD$5213,MATCH($C1088,鈺太芯Device!$E$1:$E$5267,0),MATCH(K$1,鈺太芯Device!$A$1:$AZ$1,0)),""))</f>
        <v>None</v>
      </c>
      <c r="L1088" s="44" t="str" cm="1">
        <f t="array" ref="L1088">_xlfn.SWITCH(TRUE,
$B1088="-","check",
$B1088="CPC-Power",IFERROR(INDEX('POWER Device'!$A$1:$BA$5000,MATCH($C1088,'POWER Device'!$I$1:$I$5016,0),MATCH(L$1,'POWER Device'!$A$1:$AZ$1,0)),""),
$B1088&lt;&gt;"CPC",IFERROR(INDEX(鈺太Device!$A$1:$BC$5049,MATCH($C1088,鈺太Device!$E$1:$E$5054,0),MATCH(L$1,鈺太Device!$A$1:$AZ$1,0)),""),
$B1088="CPC",IFERROR(INDEX(鈺太芯Device!$A$1:$BD$5213,MATCH($C1088,鈺太芯Device!$E$1:$E$5267,0),MATCH(L$1,鈺太芯Device!$A$1:$AZ$1,0)),""))</f>
        <v xml:space="preserve">OM-325
高溫錫膏 </v>
      </c>
      <c r="M1088" s="44" t="str">
        <f t="shared" si="102"/>
        <v>ZTS6531SA</v>
      </c>
      <c r="N1088" s="44" t="str">
        <f t="shared" si="100"/>
        <v>ZTS6531SA-4918ZC-2101L</v>
      </c>
      <c r="O1088" s="18" t="s">
        <v>31657</v>
      </c>
      <c r="P1088" s="18" t="s">
        <v>33381</v>
      </c>
      <c r="Q1088" s="19" t="s">
        <v>14520</v>
      </c>
      <c r="R1088" s="20" t="str">
        <f t="shared" si="101"/>
        <v>||||||||||</v>
      </c>
      <c r="S1088" s="21" t="s">
        <v>33382</v>
      </c>
      <c r="T1088" s="21"/>
      <c r="U1088" s="21" t="s">
        <v>34706</v>
      </c>
      <c r="V1088" s="22" t="s">
        <v>10</v>
      </c>
    </row>
    <row r="1089" spans="1:22" ht="24">
      <c r="A1089" s="45" t="str">
        <f t="shared" si="98"/>
        <v>2024-06</v>
      </c>
      <c r="B1089" s="45" t="str">
        <f t="shared" si="103"/>
        <v>HELE</v>
      </c>
      <c r="C1089" s="44" t="str" cm="1">
        <f t="array" ref="C1089" xml:space="preserve">
_xlfn.SWITCH(TRUE,
$B1089="-","-",
$B1089="CPC-Power",
IF($D1089="",
"PK"&amp;$E1089&amp;"_V1."&amp;MAX(VALUE(RIGHT(_xlfn._xlws.FILTER('POWER Device'!$I$1:$I$5016,'POWER Device'!$H$1:$H$5016=$E1089,"-"),1))),
"PK"&amp;$E1089&amp;"_V1."&amp;$D1089),
$B1089="CPC",
IF($D1089="",
"PK"&amp;$E1089&amp;"_V1."&amp;MAX(VALUE(RIGHT(_xlfn._xlws.FILTER(鈺太芯Device!$E$1:$E$5267,鈺太芯Device!$D$1:$D$5267=$E1089,"-"),1))),
"PK"&amp;$E1089&amp;"_V1."&amp;$D1089),
$B1089&lt;&gt;"CPC",
IF($D1089="",
"PK"&amp;$E1089&amp;"_V1."&amp;MAX(VALUE(RIGHT(_xlfn._xlws.FILTER(鈺太Device!$E$1:$E$5054,鈺太Device!$D$1:$D$5054=$E1089,"-"),1)))),
"PK"&amp;$E1089&amp;"_V1."&amp;$D1089)</f>
        <v>PKDT31Q01-133_V1.0</v>
      </c>
      <c r="E1089" s="44" t="str">
        <f t="shared" si="99"/>
        <v>DT31Q01-133</v>
      </c>
      <c r="F1089" s="44" t="str" cm="1">
        <f t="array" ref="F1089">_xlfn.SWITCH(TRUE,
$B1089="-","check",
$B1089="CPC-Power",IFERROR(INDEX('POWER Device'!$A$1:$BA$5000,MATCH($C1089,'POWER Device'!$I$1:$I$5016,0),MATCH(F$1,'POWER Device'!$A$1:$AZ$1,0)),""),
$B1089&lt;&gt;"CPC",IFERROR(INDEX(鈺太Device!$A$1:$BC$5049,MATCH($C1089,鈺太Device!$E$1:$E$5054,0),MATCH(F$1,鈺太Device!$A$1:$AZ$1,0)),""),
$B1089="CPC",IFERROR(INDEX(鈺太芯Device!$A$1:$BD$5213,MATCH($C1089,鈺太芯Device!$E$1:$E$5267,0),MATCH(F$1,鈺太芯Device!$A$1:$AZ$1,0)),""))</f>
        <v>ZTS6531SA</v>
      </c>
      <c r="G1089" s="44" t="str" cm="1">
        <f t="array" ref="G1089">_xlfn.SWITCH(TRUE,
$B1089="-","check",
$B1089="CPC-Power",IFERROR(INDEX('POWER Device'!$A$1:$BA$5000,MATCH($C1089,'POWER Device'!$I$1:$I$5016,0),MATCH(G$1,'POWER Device'!$A$1:$AZ$1,0)),""),
$B1089&lt;&gt;"CPC",IFERROR(INDEX(鈺太Device!$A$1:$BC$5049,MATCH($C1089,鈺太Device!$E$1:$E$5054,0),MATCH(G$1,鈺太Device!$A$1:$AZ$1,0)),""),
$B1089="CPC",IFERROR(INDEX(鈺太芯Device!$A$1:$BD$5213,MATCH($C1089,鈺太芯Device!$E$1:$E$5267,0),MATCH(G$1,鈺太芯Device!$A$1:$AZ$1,0)),""))</f>
        <v>4918ZC</v>
      </c>
      <c r="H1089" s="44" t="str" cm="1">
        <f t="array" ref="H1089">_xlfn.SWITCH(TRUE,
$B1089="-","check",
$B1089="CPC-Power",IFERROR(INDEX('POWER Device'!$A$1:$BA$5000,MATCH($C1089,'POWER Device'!$I$1:$I$5016,0),MATCH(H$1,'POWER Device'!$A$1:$AZ$1,0)),""),
$B1089&lt;&gt;"CPC",IFERROR(INDEX(鈺太Device!$A$1:$BC$5049,MATCH($C1089,鈺太Device!$E$1:$E$5054,0),MATCH(H$1,鈺太Device!$A$1:$AZ$1,0)),""),
$B1089="CPC",IFERROR(INDEX(鈺太芯Device!$A$1:$BD$5213,MATCH($C1089,鈺太芯Device!$E$1:$E$5267,0),MATCH(H$1,鈺太芯Device!$A$1:$AZ$1,0)),""))</f>
        <v>2110</v>
      </c>
      <c r="I1089" s="44" t="str" cm="1">
        <f t="array" ref="I1089">_xlfn.SWITCH(TRUE,
$B1089="-","check",
$B1089="CPC-Power",IFERROR(INDEX('POWER Device'!$A$1:$BA$5000,MATCH($C1089,'POWER Device'!$I$1:$I$5016,0),MATCH(I$1,'POWER Device'!$A$1:$AZ$1,0)),""),
$B1089&lt;&gt;"CPC",IFERROR(INDEX(鈺太Device!$A$1:$BC$5049,MATCH($C1089,鈺太Device!$E$1:$E$5054,0),MATCH(I$1,鈺太Device!$A$1:$AZ$1,0)),""),
$B1089="CPC",IFERROR(INDEX(鈺太芯Device!$A$1:$BD$5213,MATCH($C1089,鈺太芯Device!$E$1:$E$5267,0),MATCH(I$1,鈺太芯Device!$A$1:$AZ$1,0)),""))</f>
        <v>01B5541S00000
01B5541T00000
01B5541U00000</v>
      </c>
      <c r="J1089" s="44" t="str" cm="1">
        <f t="array" ref="J1089">_xlfn.SWITCH(TRUE,
$B1089="-","check",
$B1089="CPC-Power",IFERROR(INDEX('POWER Device'!$A$1:$BA$5000,MATCH($C1089,'POWER Device'!$I$1:$I$5016,0),MATCH(J$1,'POWER Device'!$A$1:$AZ$1,0)),""),
$B1089&lt;&gt;"CPC",IFERROR(INDEX(鈺太Device!$A$1:$BC$5049,MATCH($C1089,鈺太Device!$E$1:$E$5054,0),MATCH(J$1,鈺太Device!$A$1:$AZ$1,0)),""),
$B1089="CPC",IFERROR(INDEX(鈺太芯Device!$A$1:$BD$5213,MATCH($C1089,鈺太芯Device!$E$1:$E$5267,0),MATCH(J$1,鈺太芯Device!$A$1:$AZ$1,0)),""))</f>
        <v>無</v>
      </c>
      <c r="K1089" s="44" t="str" cm="1">
        <f t="array" ref="K1089">_xlfn.SWITCH(TRUE,
$B1089="-","check",
$B1089="CPC-Power",IFERROR(INDEX('POWER Device'!$A$1:$BA$5000,MATCH($C1089,'POWER Device'!$I$1:$I$5016,0),MATCH(K$1,'POWER Device'!$A$1:$AZ$1,0)),""),
$B1089&lt;&gt;"CPC",IFERROR(INDEX(鈺太Device!$A$1:$BC$5049,MATCH($C1089,鈺太Device!$E$1:$E$5054,0),MATCH(K$1,鈺太Device!$A$1:$AZ$1,0)),""),
$B1089="CPC",IFERROR(INDEX(鈺太芯Device!$A$1:$BD$5213,MATCH($C1089,鈺太芯Device!$E$1:$E$5267,0),MATCH(K$1,鈺太芯Device!$A$1:$AZ$1,0)),""))</f>
        <v>None</v>
      </c>
      <c r="L1089" s="44" t="str" cm="1">
        <f t="array" ref="L1089">_xlfn.SWITCH(TRUE,
$B1089="-","check",
$B1089="CPC-Power",IFERROR(INDEX('POWER Device'!$A$1:$BA$5000,MATCH($C1089,'POWER Device'!$I$1:$I$5016,0),MATCH(L$1,'POWER Device'!$A$1:$AZ$1,0)),""),
$B1089&lt;&gt;"CPC",IFERROR(INDEX(鈺太Device!$A$1:$BC$5049,MATCH($C1089,鈺太Device!$E$1:$E$5054,0),MATCH(L$1,鈺太Device!$A$1:$AZ$1,0)),""),
$B1089="CPC",IFERROR(INDEX(鈺太芯Device!$A$1:$BD$5213,MATCH($C1089,鈺太芯Device!$E$1:$E$5267,0),MATCH(L$1,鈺太芯Device!$A$1:$AZ$1,0)),""))</f>
        <v xml:space="preserve">OM-325
高溫錫膏 </v>
      </c>
      <c r="M1089" s="44" t="str">
        <f t="shared" si="102"/>
        <v>ZTS6531SA</v>
      </c>
      <c r="N1089" s="44" t="str">
        <f t="shared" si="100"/>
        <v>ZTS6531SA-4918ZC-2110</v>
      </c>
      <c r="O1089" s="18" t="s">
        <v>31657</v>
      </c>
      <c r="P1089" s="18" t="s">
        <v>33383</v>
      </c>
      <c r="Q1089" s="19" t="s">
        <v>14469</v>
      </c>
      <c r="R1089" s="20" t="str">
        <f t="shared" si="101"/>
        <v>||||||||||</v>
      </c>
      <c r="S1089" s="21" t="s">
        <v>32970</v>
      </c>
      <c r="T1089" s="21" t="s">
        <v>31745</v>
      </c>
      <c r="U1089" s="21" t="s">
        <v>33384</v>
      </c>
      <c r="V1089" s="22" t="s">
        <v>10</v>
      </c>
    </row>
    <row r="1090" spans="1:22" ht="24">
      <c r="A1090" s="45" t="str">
        <f t="shared" ref="A1090:A1153" si="104">MIDB($P1090,6,4)&amp;"-"&amp;MIDB($P1090,10,2)</f>
        <v>2024-10</v>
      </c>
      <c r="B1090" s="45" t="str">
        <f t="shared" si="103"/>
        <v>HELE</v>
      </c>
      <c r="C1090" s="44" t="str" cm="1">
        <f t="array" ref="C1090" xml:space="preserve">
_xlfn.SWITCH(TRUE,
$B1090="-","-",
$B1090="CPC-Power",
IF($D1090="",
"PK"&amp;$E1090&amp;"_V1."&amp;MAX(VALUE(RIGHT(_xlfn._xlws.FILTER('POWER Device'!$I$1:$I$5016,'POWER Device'!$H$1:$H$5016=$E1090,"-"),1))),
"PK"&amp;$E1090&amp;"_V1."&amp;$D1090),
$B1090="CPC",
IF($D1090="",
"PK"&amp;$E1090&amp;"_V1."&amp;MAX(VALUE(RIGHT(_xlfn._xlws.FILTER(鈺太芯Device!$E$1:$E$5267,鈺太芯Device!$D$1:$D$5267=$E1090,"-"),1))),
"PK"&amp;$E1090&amp;"_V1."&amp;$D1090),
$B1090&lt;&gt;"CPC",
IF($D1090="",
"PK"&amp;$E1090&amp;"_V1."&amp;MAX(VALUE(RIGHT(_xlfn._xlws.FILTER(鈺太Device!$E$1:$E$5054,鈺太Device!$D$1:$D$5054=$E1090,"-"),1)))),
"PK"&amp;$E1090&amp;"_V1."&amp;$D1090)</f>
        <v>PKDT31Q01-133_V1.0</v>
      </c>
      <c r="E1090" s="44" t="str">
        <f t="shared" ref="E1090:E1153" si="105">IF($Q1090="","",$Q1090)</f>
        <v>DT31Q01-133</v>
      </c>
      <c r="F1090" s="44" t="str" cm="1">
        <f t="array" ref="F1090">_xlfn.SWITCH(TRUE,
$B1090="-","check",
$B1090="CPC-Power",IFERROR(INDEX('POWER Device'!$A$1:$BA$5000,MATCH($C1090,'POWER Device'!$I$1:$I$5016,0),MATCH(F$1,'POWER Device'!$A$1:$AZ$1,0)),""),
$B1090&lt;&gt;"CPC",IFERROR(INDEX(鈺太Device!$A$1:$BC$5049,MATCH($C1090,鈺太Device!$E$1:$E$5054,0),MATCH(F$1,鈺太Device!$A$1:$AZ$1,0)),""),
$B1090="CPC",IFERROR(INDEX(鈺太芯Device!$A$1:$BD$5213,MATCH($C1090,鈺太芯Device!$E$1:$E$5267,0),MATCH(F$1,鈺太芯Device!$A$1:$AZ$1,0)),""))</f>
        <v>ZTS6531SA</v>
      </c>
      <c r="G1090" s="44" t="str" cm="1">
        <f t="array" ref="G1090">_xlfn.SWITCH(TRUE,
$B1090="-","check",
$B1090="CPC-Power",IFERROR(INDEX('POWER Device'!$A$1:$BA$5000,MATCH($C1090,'POWER Device'!$I$1:$I$5016,0),MATCH(G$1,'POWER Device'!$A$1:$AZ$1,0)),""),
$B1090&lt;&gt;"CPC",IFERROR(INDEX(鈺太Device!$A$1:$BC$5049,MATCH($C1090,鈺太Device!$E$1:$E$5054,0),MATCH(G$1,鈺太Device!$A$1:$AZ$1,0)),""),
$B1090="CPC",IFERROR(INDEX(鈺太芯Device!$A$1:$BD$5213,MATCH($C1090,鈺太芯Device!$E$1:$E$5267,0),MATCH(G$1,鈺太芯Device!$A$1:$AZ$1,0)),""))</f>
        <v>4918ZC</v>
      </c>
      <c r="H1090" s="44" t="str" cm="1">
        <f t="array" ref="H1090">_xlfn.SWITCH(TRUE,
$B1090="-","check",
$B1090="CPC-Power",IFERROR(INDEX('POWER Device'!$A$1:$BA$5000,MATCH($C1090,'POWER Device'!$I$1:$I$5016,0),MATCH(H$1,'POWER Device'!$A$1:$AZ$1,0)),""),
$B1090&lt;&gt;"CPC",IFERROR(INDEX(鈺太Device!$A$1:$BC$5049,MATCH($C1090,鈺太Device!$E$1:$E$5054,0),MATCH(H$1,鈺太Device!$A$1:$AZ$1,0)),""),
$B1090="CPC",IFERROR(INDEX(鈺太芯Device!$A$1:$BD$5213,MATCH($C1090,鈺太芯Device!$E$1:$E$5267,0),MATCH(H$1,鈺太芯Device!$A$1:$AZ$1,0)),""))</f>
        <v>2110</v>
      </c>
      <c r="I1090" s="44" t="str" cm="1">
        <f t="array" ref="I1090">_xlfn.SWITCH(TRUE,
$B1090="-","check",
$B1090="CPC-Power",IFERROR(INDEX('POWER Device'!$A$1:$BA$5000,MATCH($C1090,'POWER Device'!$I$1:$I$5016,0),MATCH(I$1,'POWER Device'!$A$1:$AZ$1,0)),""),
$B1090&lt;&gt;"CPC",IFERROR(INDEX(鈺太Device!$A$1:$BC$5049,MATCH($C1090,鈺太Device!$E$1:$E$5054,0),MATCH(I$1,鈺太Device!$A$1:$AZ$1,0)),""),
$B1090="CPC",IFERROR(INDEX(鈺太芯Device!$A$1:$BD$5213,MATCH($C1090,鈺太芯Device!$E$1:$E$5267,0),MATCH(I$1,鈺太芯Device!$A$1:$AZ$1,0)),""))</f>
        <v>01B5541S00000
01B5541T00000
01B5541U00000</v>
      </c>
      <c r="J1090" s="44" t="str" cm="1">
        <f t="array" ref="J1090">_xlfn.SWITCH(TRUE,
$B1090="-","check",
$B1090="CPC-Power",IFERROR(INDEX('POWER Device'!$A$1:$BA$5000,MATCH($C1090,'POWER Device'!$I$1:$I$5016,0),MATCH(J$1,'POWER Device'!$A$1:$AZ$1,0)),""),
$B1090&lt;&gt;"CPC",IFERROR(INDEX(鈺太Device!$A$1:$BC$5049,MATCH($C1090,鈺太Device!$E$1:$E$5054,0),MATCH(J$1,鈺太Device!$A$1:$AZ$1,0)),""),
$B1090="CPC",IFERROR(INDEX(鈺太芯Device!$A$1:$BD$5213,MATCH($C1090,鈺太芯Device!$E$1:$E$5267,0),MATCH(J$1,鈺太芯Device!$A$1:$AZ$1,0)),""))</f>
        <v>無</v>
      </c>
      <c r="K1090" s="44" t="str" cm="1">
        <f t="array" ref="K1090">_xlfn.SWITCH(TRUE,
$B1090="-","check",
$B1090="CPC-Power",IFERROR(INDEX('POWER Device'!$A$1:$BA$5000,MATCH($C1090,'POWER Device'!$I$1:$I$5016,0),MATCH(K$1,'POWER Device'!$A$1:$AZ$1,0)),""),
$B1090&lt;&gt;"CPC",IFERROR(INDEX(鈺太Device!$A$1:$BC$5049,MATCH($C1090,鈺太Device!$E$1:$E$5054,0),MATCH(K$1,鈺太Device!$A$1:$AZ$1,0)),""),
$B1090="CPC",IFERROR(INDEX(鈺太芯Device!$A$1:$BD$5213,MATCH($C1090,鈺太芯Device!$E$1:$E$5267,0),MATCH(K$1,鈺太芯Device!$A$1:$AZ$1,0)),""))</f>
        <v>None</v>
      </c>
      <c r="L1090" s="44" t="str" cm="1">
        <f t="array" ref="L1090">_xlfn.SWITCH(TRUE,
$B1090="-","check",
$B1090="CPC-Power",IFERROR(INDEX('POWER Device'!$A$1:$BA$5000,MATCH($C1090,'POWER Device'!$I$1:$I$5016,0),MATCH(L$1,'POWER Device'!$A$1:$AZ$1,0)),""),
$B1090&lt;&gt;"CPC",IFERROR(INDEX(鈺太Device!$A$1:$BC$5049,MATCH($C1090,鈺太Device!$E$1:$E$5054,0),MATCH(L$1,鈺太Device!$A$1:$AZ$1,0)),""),
$B1090="CPC",IFERROR(INDEX(鈺太芯Device!$A$1:$BD$5213,MATCH($C1090,鈺太芯Device!$E$1:$E$5267,0),MATCH(L$1,鈺太芯Device!$A$1:$AZ$1,0)),""))</f>
        <v xml:space="preserve">OM-325
高溫錫膏 </v>
      </c>
      <c r="M1090" s="44" t="str">
        <f t="shared" si="102"/>
        <v>ZTS6531SA</v>
      </c>
      <c r="N1090" s="44" t="str">
        <f t="shared" ref="N1090:N1153" si="106">$F1090&amp;"-"&amp;$G1090&amp;"-"&amp;$H1090</f>
        <v>ZTS6531SA-4918ZC-2110</v>
      </c>
      <c r="O1090" s="18" t="s">
        <v>31657</v>
      </c>
      <c r="P1090" s="18" t="s">
        <v>33385</v>
      </c>
      <c r="Q1090" s="19" t="s">
        <v>14469</v>
      </c>
      <c r="R1090" s="20" t="str">
        <f t="shared" ref="R1090:R1153" si="107">IFERROR(HYPERLINK("D:\OneDrive\Zilltek\1. Product Type\1. MEMS MIC\0. Product\"&amp;$F1090&amp;"\"&amp;$B1090&amp;"\"&amp;$A1090&amp;"\"&amp;$P1090&amp;"-"&amp;$E1090&amp;"-"&amp;$G1090&amp;"-"&amp;$H1090,"||||||||||"),"")</f>
        <v>||||||||||</v>
      </c>
      <c r="S1090" s="21" t="s">
        <v>32580</v>
      </c>
      <c r="T1090" s="21"/>
      <c r="U1090" s="21" t="s">
        <v>34707</v>
      </c>
      <c r="V1090" s="22" t="s">
        <v>10</v>
      </c>
    </row>
    <row r="1091" spans="1:22" ht="24">
      <c r="A1091" s="45" t="str">
        <f t="shared" si="104"/>
        <v>2025-01</v>
      </c>
      <c r="B1091" s="45" t="str">
        <f t="shared" si="103"/>
        <v>HELE</v>
      </c>
      <c r="C1091" s="44" t="str" cm="1">
        <f t="array" ref="C1091" xml:space="preserve">
_xlfn.SWITCH(TRUE,
$B1091="-","-",
$B1091="CPC-Power",
IF($D1091="",
"PK"&amp;$E1091&amp;"_V1."&amp;MAX(VALUE(RIGHT(_xlfn._xlws.FILTER('POWER Device'!$I$1:$I$5016,'POWER Device'!$H$1:$H$5016=$E1091,"-"),1))),
"PK"&amp;$E1091&amp;"_V1."&amp;$D1091),
$B1091="CPC",
IF($D1091="",
"PK"&amp;$E1091&amp;"_V1."&amp;MAX(VALUE(RIGHT(_xlfn._xlws.FILTER(鈺太芯Device!$E$1:$E$5267,鈺太芯Device!$D$1:$D$5267=$E1091,"-"),1))),
"PK"&amp;$E1091&amp;"_V1."&amp;$D1091),
$B1091&lt;&gt;"CPC",
IF($D1091="",
"PK"&amp;$E1091&amp;"_V1."&amp;MAX(VALUE(RIGHT(_xlfn._xlws.FILTER(鈺太Device!$E$1:$E$5054,鈺太Device!$D$1:$D$5054=$E1091,"-"),1)))),
"PK"&amp;$E1091&amp;"_V1."&amp;$D1091)</f>
        <v>PKDT31Q01-144_V1.1</v>
      </c>
      <c r="E1091" s="44" t="str">
        <f t="shared" si="105"/>
        <v>DT31Q01-144</v>
      </c>
      <c r="F1091" s="44" t="str" cm="1">
        <f t="array" ref="F1091">_xlfn.SWITCH(TRUE,
$B1091="-","check",
$B1091="CPC-Power",IFERROR(INDEX('POWER Device'!$A$1:$BA$5000,MATCH($C1091,'POWER Device'!$I$1:$I$5016,0),MATCH(F$1,'POWER Device'!$A$1:$AZ$1,0)),""),
$B1091&lt;&gt;"CPC",IFERROR(INDEX(鈺太Device!$A$1:$BC$5049,MATCH($C1091,鈺太Device!$E$1:$E$5054,0),MATCH(F$1,鈺太Device!$A$1:$AZ$1,0)),""),
$B1091="CPC",IFERROR(INDEX(鈺太芯Device!$A$1:$BD$5213,MATCH($C1091,鈺太芯Device!$E$1:$E$5267,0),MATCH(F$1,鈺太芯Device!$A$1:$AZ$1,0)),""))</f>
        <v>ZTS6531SA</v>
      </c>
      <c r="G1091" s="44" t="str" cm="1">
        <f t="array" ref="G1091">_xlfn.SWITCH(TRUE,
$B1091="-","check",
$B1091="CPC-Power",IFERROR(INDEX('POWER Device'!$A$1:$BA$5000,MATCH($C1091,'POWER Device'!$I$1:$I$5016,0),MATCH(G$1,'POWER Device'!$A$1:$AZ$1,0)),""),
$B1091&lt;&gt;"CPC",IFERROR(INDEX(鈺太Device!$A$1:$BC$5049,MATCH($C1091,鈺太Device!$E$1:$E$5054,0),MATCH(G$1,鈺太Device!$A$1:$AZ$1,0)),""),
$B1091="CPC",IFERROR(INDEX(鈺太芯Device!$A$1:$BD$5213,MATCH($C1091,鈺太芯Device!$E$1:$E$5267,0),MATCH(G$1,鈺太芯Device!$A$1:$AZ$1,0)),""))</f>
        <v>4958ZA</v>
      </c>
      <c r="H1091" s="44" t="str" cm="1">
        <f t="array" ref="H1091">_xlfn.SWITCH(TRUE,
$B1091="-","check",
$B1091="CPC-Power",IFERROR(INDEX('POWER Device'!$A$1:$BA$5000,MATCH($C1091,'POWER Device'!$I$1:$I$5016,0),MATCH(H$1,'POWER Device'!$A$1:$AZ$1,0)),""),
$B1091&lt;&gt;"CPC",IFERROR(INDEX(鈺太Device!$A$1:$BC$5049,MATCH($C1091,鈺太Device!$E$1:$E$5054,0),MATCH(H$1,鈺太Device!$A$1:$AZ$1,0)),""),
$B1091="CPC",IFERROR(INDEX(鈺太芯Device!$A$1:$BD$5213,MATCH($C1091,鈺太芯Device!$E$1:$E$5267,0),MATCH(H$1,鈺太芯Device!$A$1:$AZ$1,0)),""))</f>
        <v>1102LAV</v>
      </c>
      <c r="I1091" s="44" t="str" cm="1">
        <f t="array" ref="I1091">_xlfn.SWITCH(TRUE,
$B1091="-","check",
$B1091="CPC-Power",IFERROR(INDEX('POWER Device'!$A$1:$BA$5000,MATCH($C1091,'POWER Device'!$I$1:$I$5016,0),MATCH(I$1,'POWER Device'!$A$1:$AZ$1,0)),""),
$B1091&lt;&gt;"CPC",IFERROR(INDEX(鈺太Device!$A$1:$BC$5049,MATCH($C1091,鈺太Device!$E$1:$E$5054,0),MATCH(I$1,鈺太Device!$A$1:$AZ$1,0)),""),
$B1091="CPC",IFERROR(INDEX(鈺太芯Device!$A$1:$BD$5213,MATCH($C1091,鈺太芯Device!$E$1:$E$5267,0),MATCH(I$1,鈺太芯Device!$A$1:$AZ$1,0)),""))</f>
        <v>01B5541S00000
01B5541T00000
01B5541U00000</v>
      </c>
      <c r="J1091" s="44" t="str" cm="1">
        <f t="array" ref="J1091">_xlfn.SWITCH(TRUE,
$B1091="-","check",
$B1091="CPC-Power",IFERROR(INDEX('POWER Device'!$A$1:$BA$5000,MATCH($C1091,'POWER Device'!$I$1:$I$5016,0),MATCH(J$1,'POWER Device'!$A$1:$AZ$1,0)),""),
$B1091&lt;&gt;"CPC",IFERROR(INDEX(鈺太Device!$A$1:$BC$5049,MATCH($C1091,鈺太Device!$E$1:$E$5054,0),MATCH(J$1,鈺太Device!$A$1:$AZ$1,0)),""),
$B1091="CPC",IFERROR(INDEX(鈺太芯Device!$A$1:$BD$5213,MATCH($C1091,鈺太芯Device!$E$1:$E$5267,0),MATCH(J$1,鈺太芯Device!$A$1:$AZ$1,0)),""))</f>
        <v>無</v>
      </c>
      <c r="K1091" s="44" t="str" cm="1">
        <f t="array" ref="K1091">_xlfn.SWITCH(TRUE,
$B1091="-","check",
$B1091="CPC-Power",IFERROR(INDEX('POWER Device'!$A$1:$BA$5000,MATCH($C1091,'POWER Device'!$I$1:$I$5016,0),MATCH(K$1,'POWER Device'!$A$1:$AZ$1,0)),""),
$B1091&lt;&gt;"CPC",IFERROR(INDEX(鈺太Device!$A$1:$BC$5049,MATCH($C1091,鈺太Device!$E$1:$E$5054,0),MATCH(K$1,鈺太Device!$A$1:$AZ$1,0)),""),
$B1091="CPC",IFERROR(INDEX(鈺太芯Device!$A$1:$BD$5213,MATCH($C1091,鈺太芯Device!$E$1:$E$5267,0),MATCH(K$1,鈺太芯Device!$A$1:$AZ$1,0)),""))</f>
        <v>Silicone</v>
      </c>
      <c r="L1091" s="44" t="str" cm="1">
        <f t="array" ref="L1091">_xlfn.SWITCH(TRUE,
$B1091="-","check",
$B1091="CPC-Power",IFERROR(INDEX('POWER Device'!$A$1:$BA$5000,MATCH($C1091,'POWER Device'!$I$1:$I$5016,0),MATCH(L$1,'POWER Device'!$A$1:$AZ$1,0)),""),
$B1091&lt;&gt;"CPC",IFERROR(INDEX(鈺太Device!$A$1:$BC$5049,MATCH($C1091,鈺太Device!$E$1:$E$5054,0),MATCH(L$1,鈺太Device!$A$1:$AZ$1,0)),""),
$B1091="CPC",IFERROR(INDEX(鈺太芯Device!$A$1:$BD$5213,MATCH($C1091,鈺太芯Device!$E$1:$E$5267,0),MATCH(L$1,鈺太芯Device!$A$1:$AZ$1,0)),""))</f>
        <v xml:space="preserve">OM-325
高溫錫膏 </v>
      </c>
      <c r="M1091" s="44" t="str">
        <f t="shared" si="102"/>
        <v>ZTS6531SA</v>
      </c>
      <c r="N1091" s="44" t="str">
        <f t="shared" si="106"/>
        <v>ZTS6531SA-4958ZA-1102LAV</v>
      </c>
      <c r="O1091" s="18" t="s">
        <v>31657</v>
      </c>
      <c r="P1091" s="18" t="s">
        <v>33386</v>
      </c>
      <c r="Q1091" s="19" t="s">
        <v>14531</v>
      </c>
      <c r="R1091" s="20" t="str">
        <f t="shared" si="107"/>
        <v>||||||||||</v>
      </c>
      <c r="S1091" s="21" t="s">
        <v>33387</v>
      </c>
      <c r="T1091" s="21"/>
      <c r="U1091" s="21" t="s">
        <v>34708</v>
      </c>
      <c r="V1091" s="22" t="s">
        <v>10</v>
      </c>
    </row>
    <row r="1092" spans="1:22">
      <c r="A1092" s="45" t="str">
        <f t="shared" si="104"/>
        <v>2024-05</v>
      </c>
      <c r="B1092" s="45" t="str">
        <f t="shared" si="103"/>
        <v>HELE</v>
      </c>
      <c r="C1092" s="44" t="str" cm="1">
        <f t="array" ref="C1092" xml:space="preserve">
_xlfn.SWITCH(TRUE,
$B1092="-","-",
$B1092="CPC-Power",
IF($D1092="",
"PK"&amp;$E1092&amp;"_V1."&amp;MAX(VALUE(RIGHT(_xlfn._xlws.FILTER('POWER Device'!$I$1:$I$5016,'POWER Device'!$H$1:$H$5016=$E1092,"-"),1))),
"PK"&amp;$E1092&amp;"_V1."&amp;$D1092),
$B1092="CPC",
IF($D1092="",
"PK"&amp;$E1092&amp;"_V1."&amp;MAX(VALUE(RIGHT(_xlfn._xlws.FILTER(鈺太芯Device!$E$1:$E$5267,鈺太芯Device!$D$1:$D$5267=$E1092,"-"),1))),
"PK"&amp;$E1092&amp;"_V1."&amp;$D1092),
$B1092&lt;&gt;"CPC",
IF($D1092="",
"PK"&amp;$E1092&amp;"_V1."&amp;MAX(VALUE(RIGHT(_xlfn._xlws.FILTER(鈺太Device!$E$1:$E$5054,鈺太Device!$D$1:$D$5054=$E1092,"-"),1)))),
"PK"&amp;$E1092&amp;"_V1."&amp;$D1092)</f>
        <v>PKDT31Q01-131_V1.0</v>
      </c>
      <c r="E1092" s="44" t="str">
        <f t="shared" si="105"/>
        <v>DT31Q01-131</v>
      </c>
      <c r="F1092" s="44" t="str" cm="1">
        <f t="array" ref="F1092">_xlfn.SWITCH(TRUE,
$B1092="-","check",
$B1092="CPC-Power",IFERROR(INDEX('POWER Device'!$A$1:$BA$5000,MATCH($C1092,'POWER Device'!$I$1:$I$5016,0),MATCH(F$1,'POWER Device'!$A$1:$AZ$1,0)),""),
$B1092&lt;&gt;"CPC",IFERROR(INDEX(鈺太Device!$A$1:$BC$5049,MATCH($C1092,鈺太Device!$E$1:$E$5054,0),MATCH(F$1,鈺太Device!$A$1:$AZ$1,0)),""),
$B1092="CPC",IFERROR(INDEX(鈺太芯Device!$A$1:$BD$5213,MATCH($C1092,鈺太芯Device!$E$1:$E$5267,0),MATCH(F$1,鈺太芯Device!$A$1:$AZ$1,0)),""))</f>
        <v>ZTS6531SA</v>
      </c>
      <c r="G1092" s="44" t="str" cm="1">
        <f t="array" ref="G1092">_xlfn.SWITCH(TRUE,
$B1092="-","check",
$B1092="CPC-Power",IFERROR(INDEX('POWER Device'!$A$1:$BA$5000,MATCH($C1092,'POWER Device'!$I$1:$I$5016,0),MATCH(G$1,'POWER Device'!$A$1:$AZ$1,0)),""),
$B1092&lt;&gt;"CPC",IFERROR(INDEX(鈺太Device!$A$1:$BC$5049,MATCH($C1092,鈺太Device!$E$1:$E$5054,0),MATCH(G$1,鈺太Device!$A$1:$AZ$1,0)),""),
$B1092="CPC",IFERROR(INDEX(鈺太芯Device!$A$1:$BD$5213,MATCH($C1092,鈺太芯Device!$E$1:$E$5267,0),MATCH(G$1,鈺太芯Device!$A$1:$AZ$1,0)),""))</f>
        <v>4958ZA</v>
      </c>
      <c r="H1092" s="44" t="str" cm="1">
        <f t="array" ref="H1092">_xlfn.SWITCH(TRUE,
$B1092="-","check",
$B1092="CPC-Power",IFERROR(INDEX('POWER Device'!$A$1:$BA$5000,MATCH($C1092,'POWER Device'!$I$1:$I$5016,0),MATCH(H$1,'POWER Device'!$A$1:$AZ$1,0)),""),
$B1092&lt;&gt;"CPC",IFERROR(INDEX(鈺太Device!$A$1:$BC$5049,MATCH($C1092,鈺太Device!$E$1:$E$5054,0),MATCH(H$1,鈺太Device!$A$1:$AZ$1,0)),""),
$B1092="CPC",IFERROR(INDEX(鈺太芯Device!$A$1:$BD$5213,MATCH($C1092,鈺太芯Device!$E$1:$E$5267,0),MATCH(H$1,鈺太芯Device!$A$1:$AZ$1,0)),""))</f>
        <v>1102LAZ</v>
      </c>
      <c r="I1092" s="44" t="str" cm="1">
        <f t="array" ref="I1092">_xlfn.SWITCH(TRUE,
$B1092="-","check",
$B1092="CPC-Power",IFERROR(INDEX('POWER Device'!$A$1:$BA$5000,MATCH($C1092,'POWER Device'!$I$1:$I$5016,0),MATCH(I$1,'POWER Device'!$A$1:$AZ$1,0)),""),
$B1092&lt;&gt;"CPC",IFERROR(INDEX(鈺太Device!$A$1:$BC$5049,MATCH($C1092,鈺太Device!$E$1:$E$5054,0),MATCH(I$1,鈺太Device!$A$1:$AZ$1,0)),""),
$B1092="CPC",IFERROR(INDEX(鈺太芯Device!$A$1:$BD$5213,MATCH($C1092,鈺太芯Device!$E$1:$E$5267,0),MATCH(I$1,鈺太芯Device!$A$1:$AZ$1,0)),""))</f>
        <v>01B5541S00000
01B5541T00000
01B5541U00000</v>
      </c>
      <c r="J1092" s="44" t="str" cm="1">
        <f t="array" ref="J1092">_xlfn.SWITCH(TRUE,
$B1092="-","check",
$B1092="CPC-Power",IFERROR(INDEX('POWER Device'!$A$1:$BA$5000,MATCH($C1092,'POWER Device'!$I$1:$I$5016,0),MATCH(J$1,'POWER Device'!$A$1:$AZ$1,0)),""),
$B1092&lt;&gt;"CPC",IFERROR(INDEX(鈺太Device!$A$1:$BC$5049,MATCH($C1092,鈺太Device!$E$1:$E$5054,0),MATCH(J$1,鈺太Device!$A$1:$AZ$1,0)),""),
$B1092="CPC",IFERROR(INDEX(鈺太芯Device!$A$1:$BD$5213,MATCH($C1092,鈺太芯Device!$E$1:$E$5267,0),MATCH(J$1,鈺太芯Device!$A$1:$AZ$1,0)),""))</f>
        <v>無</v>
      </c>
      <c r="K1092" s="44" t="str" cm="1">
        <f t="array" ref="K1092">_xlfn.SWITCH(TRUE,
$B1092="-","check",
$B1092="CPC-Power",IFERROR(INDEX('POWER Device'!$A$1:$BA$5000,MATCH($C1092,'POWER Device'!$I$1:$I$5016,0),MATCH(K$1,'POWER Device'!$A$1:$AZ$1,0)),""),
$B1092&lt;&gt;"CPC",IFERROR(INDEX(鈺太Device!$A$1:$BC$5049,MATCH($C1092,鈺太Device!$E$1:$E$5054,0),MATCH(K$1,鈺太Device!$A$1:$AZ$1,0)),""),
$B1092="CPC",IFERROR(INDEX(鈺太芯Device!$A$1:$BD$5213,MATCH($C1092,鈺太芯Device!$E$1:$E$5267,0),MATCH(K$1,鈺太芯Device!$A$1:$AZ$1,0)),""))</f>
        <v>None</v>
      </c>
      <c r="L1092" s="44" t="str" cm="1">
        <f t="array" ref="L1092">_xlfn.SWITCH(TRUE,
$B1092="-","check",
$B1092="CPC-Power",IFERROR(INDEX('POWER Device'!$A$1:$BA$5000,MATCH($C1092,'POWER Device'!$I$1:$I$5016,0),MATCH(L$1,'POWER Device'!$A$1:$AZ$1,0)),""),
$B1092&lt;&gt;"CPC",IFERROR(INDEX(鈺太Device!$A$1:$BC$5049,MATCH($C1092,鈺太Device!$E$1:$E$5054,0),MATCH(L$1,鈺太Device!$A$1:$AZ$1,0)),""),
$B1092="CPC",IFERROR(INDEX(鈺太芯Device!$A$1:$BD$5213,MATCH($C1092,鈺太芯Device!$E$1:$E$5267,0),MATCH(L$1,鈺太芯Device!$A$1:$AZ$1,0)),""))</f>
        <v xml:space="preserve">OM-325
高溫錫膏 </v>
      </c>
      <c r="M1092" s="44" t="str">
        <f t="shared" si="102"/>
        <v>ZTS6531SA</v>
      </c>
      <c r="N1092" s="44" t="str">
        <f t="shared" si="106"/>
        <v>ZTS6531SA-4958ZA-1102LAZ</v>
      </c>
      <c r="O1092" s="18" t="s">
        <v>31657</v>
      </c>
      <c r="P1092" s="18" t="s">
        <v>33388</v>
      </c>
      <c r="Q1092" s="19" t="s">
        <v>14461</v>
      </c>
      <c r="R1092" s="20" t="str">
        <f t="shared" si="107"/>
        <v>||||||||||</v>
      </c>
      <c r="S1092" s="21" t="s">
        <v>31682</v>
      </c>
      <c r="T1092" s="21"/>
      <c r="U1092" s="21" t="s">
        <v>32978</v>
      </c>
      <c r="V1092" s="22" t="s">
        <v>10</v>
      </c>
    </row>
    <row r="1093" spans="1:22" ht="36">
      <c r="A1093" s="45" t="str">
        <f t="shared" si="104"/>
        <v>2024-06</v>
      </c>
      <c r="B1093" s="45" t="str">
        <f t="shared" si="103"/>
        <v>HELE</v>
      </c>
      <c r="C1093" s="44" t="str" cm="1">
        <f t="array" ref="C1093" xml:space="preserve">
_xlfn.SWITCH(TRUE,
$B1093="-","-",
$B1093="CPC-Power",
IF($D1093="",
"PK"&amp;$E1093&amp;"_V1."&amp;MAX(VALUE(RIGHT(_xlfn._xlws.FILTER('POWER Device'!$I$1:$I$5016,'POWER Device'!$H$1:$H$5016=$E1093,"-"),1))),
"PK"&amp;$E1093&amp;"_V1."&amp;$D1093),
$B1093="CPC",
IF($D1093="",
"PK"&amp;$E1093&amp;"_V1."&amp;MAX(VALUE(RIGHT(_xlfn._xlws.FILTER(鈺太芯Device!$E$1:$E$5267,鈺太芯Device!$D$1:$D$5267=$E1093,"-"),1))),
"PK"&amp;$E1093&amp;"_V1."&amp;$D1093),
$B1093&lt;&gt;"CPC",
IF($D1093="",
"PK"&amp;$E1093&amp;"_V1."&amp;MAX(VALUE(RIGHT(_xlfn._xlws.FILTER(鈺太Device!$E$1:$E$5054,鈺太Device!$D$1:$D$5054=$E1093,"-"),1)))),
"PK"&amp;$E1093&amp;"_V1."&amp;$D1093)</f>
        <v>PKDT31Q01-131_V1.0</v>
      </c>
      <c r="E1093" s="44" t="str">
        <f t="shared" si="105"/>
        <v>DT31Q01-131</v>
      </c>
      <c r="F1093" s="44" t="str" cm="1">
        <f t="array" ref="F1093">_xlfn.SWITCH(TRUE,
$B1093="-","check",
$B1093="CPC-Power",IFERROR(INDEX('POWER Device'!$A$1:$BA$5000,MATCH($C1093,'POWER Device'!$I$1:$I$5016,0),MATCH(F$1,'POWER Device'!$A$1:$AZ$1,0)),""),
$B1093&lt;&gt;"CPC",IFERROR(INDEX(鈺太Device!$A$1:$BC$5049,MATCH($C1093,鈺太Device!$E$1:$E$5054,0),MATCH(F$1,鈺太Device!$A$1:$AZ$1,0)),""),
$B1093="CPC",IFERROR(INDEX(鈺太芯Device!$A$1:$BD$5213,MATCH($C1093,鈺太芯Device!$E$1:$E$5267,0),MATCH(F$1,鈺太芯Device!$A$1:$AZ$1,0)),""))</f>
        <v>ZTS6531SA</v>
      </c>
      <c r="G1093" s="44" t="str" cm="1">
        <f t="array" ref="G1093">_xlfn.SWITCH(TRUE,
$B1093="-","check",
$B1093="CPC-Power",IFERROR(INDEX('POWER Device'!$A$1:$BA$5000,MATCH($C1093,'POWER Device'!$I$1:$I$5016,0),MATCH(G$1,'POWER Device'!$A$1:$AZ$1,0)),""),
$B1093&lt;&gt;"CPC",IFERROR(INDEX(鈺太Device!$A$1:$BC$5049,MATCH($C1093,鈺太Device!$E$1:$E$5054,0),MATCH(G$1,鈺太Device!$A$1:$AZ$1,0)),""),
$B1093="CPC",IFERROR(INDEX(鈺太芯Device!$A$1:$BD$5213,MATCH($C1093,鈺太芯Device!$E$1:$E$5267,0),MATCH(G$1,鈺太芯Device!$A$1:$AZ$1,0)),""))</f>
        <v>4958ZA</v>
      </c>
      <c r="H1093" s="44" t="str" cm="1">
        <f t="array" ref="H1093">_xlfn.SWITCH(TRUE,
$B1093="-","check",
$B1093="CPC-Power",IFERROR(INDEX('POWER Device'!$A$1:$BA$5000,MATCH($C1093,'POWER Device'!$I$1:$I$5016,0),MATCH(H$1,'POWER Device'!$A$1:$AZ$1,0)),""),
$B1093&lt;&gt;"CPC",IFERROR(INDEX(鈺太Device!$A$1:$BC$5049,MATCH($C1093,鈺太Device!$E$1:$E$5054,0),MATCH(H$1,鈺太Device!$A$1:$AZ$1,0)),""),
$B1093="CPC",IFERROR(INDEX(鈺太芯Device!$A$1:$BD$5213,MATCH($C1093,鈺太芯Device!$E$1:$E$5267,0),MATCH(H$1,鈺太芯Device!$A$1:$AZ$1,0)),""))</f>
        <v>1102LAZ</v>
      </c>
      <c r="I1093" s="44" t="str" cm="1">
        <f t="array" ref="I1093">_xlfn.SWITCH(TRUE,
$B1093="-","check",
$B1093="CPC-Power",IFERROR(INDEX('POWER Device'!$A$1:$BA$5000,MATCH($C1093,'POWER Device'!$I$1:$I$5016,0),MATCH(I$1,'POWER Device'!$A$1:$AZ$1,0)),""),
$B1093&lt;&gt;"CPC",IFERROR(INDEX(鈺太Device!$A$1:$BC$5049,MATCH($C1093,鈺太Device!$E$1:$E$5054,0),MATCH(I$1,鈺太Device!$A$1:$AZ$1,0)),""),
$B1093="CPC",IFERROR(INDEX(鈺太芯Device!$A$1:$BD$5213,MATCH($C1093,鈺太芯Device!$E$1:$E$5267,0),MATCH(I$1,鈺太芯Device!$A$1:$AZ$1,0)),""))</f>
        <v>01B5541S00000
01B5541T00000
01B5541U00000</v>
      </c>
      <c r="J1093" s="44" t="str" cm="1">
        <f t="array" ref="J1093">_xlfn.SWITCH(TRUE,
$B1093="-","check",
$B1093="CPC-Power",IFERROR(INDEX('POWER Device'!$A$1:$BA$5000,MATCH($C1093,'POWER Device'!$I$1:$I$5016,0),MATCH(J$1,'POWER Device'!$A$1:$AZ$1,0)),""),
$B1093&lt;&gt;"CPC",IFERROR(INDEX(鈺太Device!$A$1:$BC$5049,MATCH($C1093,鈺太Device!$E$1:$E$5054,0),MATCH(J$1,鈺太Device!$A$1:$AZ$1,0)),""),
$B1093="CPC",IFERROR(INDEX(鈺太芯Device!$A$1:$BD$5213,MATCH($C1093,鈺太芯Device!$E$1:$E$5267,0),MATCH(J$1,鈺太芯Device!$A$1:$AZ$1,0)),""))</f>
        <v>無</v>
      </c>
      <c r="K1093" s="44" t="str" cm="1">
        <f t="array" ref="K1093">_xlfn.SWITCH(TRUE,
$B1093="-","check",
$B1093="CPC-Power",IFERROR(INDEX('POWER Device'!$A$1:$BA$5000,MATCH($C1093,'POWER Device'!$I$1:$I$5016,0),MATCH(K$1,'POWER Device'!$A$1:$AZ$1,0)),""),
$B1093&lt;&gt;"CPC",IFERROR(INDEX(鈺太Device!$A$1:$BC$5049,MATCH($C1093,鈺太Device!$E$1:$E$5054,0),MATCH(K$1,鈺太Device!$A$1:$AZ$1,0)),""),
$B1093="CPC",IFERROR(INDEX(鈺太芯Device!$A$1:$BD$5213,MATCH($C1093,鈺太芯Device!$E$1:$E$5267,0),MATCH(K$1,鈺太芯Device!$A$1:$AZ$1,0)),""))</f>
        <v>None</v>
      </c>
      <c r="L1093" s="44" t="str" cm="1">
        <f t="array" ref="L1093">_xlfn.SWITCH(TRUE,
$B1093="-","check",
$B1093="CPC-Power",IFERROR(INDEX('POWER Device'!$A$1:$BA$5000,MATCH($C1093,'POWER Device'!$I$1:$I$5016,0),MATCH(L$1,'POWER Device'!$A$1:$AZ$1,0)),""),
$B1093&lt;&gt;"CPC",IFERROR(INDEX(鈺太Device!$A$1:$BC$5049,MATCH($C1093,鈺太Device!$E$1:$E$5054,0),MATCH(L$1,鈺太Device!$A$1:$AZ$1,0)),""),
$B1093="CPC",IFERROR(INDEX(鈺太芯Device!$A$1:$BD$5213,MATCH($C1093,鈺太芯Device!$E$1:$E$5267,0),MATCH(L$1,鈺太芯Device!$A$1:$AZ$1,0)),""))</f>
        <v xml:space="preserve">OM-325
高溫錫膏 </v>
      </c>
      <c r="M1093" s="44" t="str">
        <f t="shared" si="102"/>
        <v>ZTS6531SA</v>
      </c>
      <c r="N1093" s="44" t="str">
        <f t="shared" si="106"/>
        <v>ZTS6531SA-4958ZA-1102LAZ</v>
      </c>
      <c r="O1093" s="18" t="s">
        <v>31657</v>
      </c>
      <c r="P1093" s="18" t="s">
        <v>33389</v>
      </c>
      <c r="Q1093" s="19" t="s">
        <v>14461</v>
      </c>
      <c r="R1093" s="20" t="str">
        <f t="shared" si="107"/>
        <v>||||||||||</v>
      </c>
      <c r="S1093" s="21" t="s">
        <v>33390</v>
      </c>
      <c r="T1093" s="21" t="s">
        <v>33186</v>
      </c>
      <c r="U1093" s="21" t="s">
        <v>34709</v>
      </c>
      <c r="V1093" s="22" t="s">
        <v>10</v>
      </c>
    </row>
    <row r="1094" spans="1:22" ht="24">
      <c r="A1094" s="45" t="str">
        <f t="shared" si="104"/>
        <v>2024-08</v>
      </c>
      <c r="B1094" s="45" t="str">
        <f t="shared" si="103"/>
        <v>HELE</v>
      </c>
      <c r="C1094" s="44" t="str" cm="1">
        <f t="array" ref="C1094" xml:space="preserve">
_xlfn.SWITCH(TRUE,
$B1094="-","-",
$B1094="CPC-Power",
IF($D1094="",
"PK"&amp;$E1094&amp;"_V1."&amp;MAX(VALUE(RIGHT(_xlfn._xlws.FILTER('POWER Device'!$I$1:$I$5016,'POWER Device'!$H$1:$H$5016=$E1094,"-"),1))),
"PK"&amp;$E1094&amp;"_V1."&amp;$D1094),
$B1094="CPC",
IF($D1094="",
"PK"&amp;$E1094&amp;"_V1."&amp;MAX(VALUE(RIGHT(_xlfn._xlws.FILTER(鈺太芯Device!$E$1:$E$5267,鈺太芯Device!$D$1:$D$5267=$E1094,"-"),1))),
"PK"&amp;$E1094&amp;"_V1."&amp;$D1094),
$B1094&lt;&gt;"CPC",
IF($D1094="",
"PK"&amp;$E1094&amp;"_V1."&amp;MAX(VALUE(RIGHT(_xlfn._xlws.FILTER(鈺太Device!$E$1:$E$5054,鈺太Device!$D$1:$D$5054=$E1094,"-"),1)))),
"PK"&amp;$E1094&amp;"_V1."&amp;$D1094)</f>
        <v>PKDT31Q01-131_V1.0</v>
      </c>
      <c r="E1094" s="44" t="str">
        <f t="shared" si="105"/>
        <v>DT31Q01-131</v>
      </c>
      <c r="F1094" s="44" t="str" cm="1">
        <f t="array" ref="F1094">_xlfn.SWITCH(TRUE,
$B1094="-","check",
$B1094="CPC-Power",IFERROR(INDEX('POWER Device'!$A$1:$BA$5000,MATCH($C1094,'POWER Device'!$I$1:$I$5016,0),MATCH(F$1,'POWER Device'!$A$1:$AZ$1,0)),""),
$B1094&lt;&gt;"CPC",IFERROR(INDEX(鈺太Device!$A$1:$BC$5049,MATCH($C1094,鈺太Device!$E$1:$E$5054,0),MATCH(F$1,鈺太Device!$A$1:$AZ$1,0)),""),
$B1094="CPC",IFERROR(INDEX(鈺太芯Device!$A$1:$BD$5213,MATCH($C1094,鈺太芯Device!$E$1:$E$5267,0),MATCH(F$1,鈺太芯Device!$A$1:$AZ$1,0)),""))</f>
        <v>ZTS6531SA</v>
      </c>
      <c r="G1094" s="44" t="str" cm="1">
        <f t="array" ref="G1094">_xlfn.SWITCH(TRUE,
$B1094="-","check",
$B1094="CPC-Power",IFERROR(INDEX('POWER Device'!$A$1:$BA$5000,MATCH($C1094,'POWER Device'!$I$1:$I$5016,0),MATCH(G$1,'POWER Device'!$A$1:$AZ$1,0)),""),
$B1094&lt;&gt;"CPC",IFERROR(INDEX(鈺太Device!$A$1:$BC$5049,MATCH($C1094,鈺太Device!$E$1:$E$5054,0),MATCH(G$1,鈺太Device!$A$1:$AZ$1,0)),""),
$B1094="CPC",IFERROR(INDEX(鈺太芯Device!$A$1:$BD$5213,MATCH($C1094,鈺太芯Device!$E$1:$E$5267,0),MATCH(G$1,鈺太芯Device!$A$1:$AZ$1,0)),""))</f>
        <v>4958ZA</v>
      </c>
      <c r="H1094" s="44" t="str" cm="1">
        <f t="array" ref="H1094">_xlfn.SWITCH(TRUE,
$B1094="-","check",
$B1094="CPC-Power",IFERROR(INDEX('POWER Device'!$A$1:$BA$5000,MATCH($C1094,'POWER Device'!$I$1:$I$5016,0),MATCH(H$1,'POWER Device'!$A$1:$AZ$1,0)),""),
$B1094&lt;&gt;"CPC",IFERROR(INDEX(鈺太Device!$A$1:$BC$5049,MATCH($C1094,鈺太Device!$E$1:$E$5054,0),MATCH(H$1,鈺太Device!$A$1:$AZ$1,0)),""),
$B1094="CPC",IFERROR(INDEX(鈺太芯Device!$A$1:$BD$5213,MATCH($C1094,鈺太芯Device!$E$1:$E$5267,0),MATCH(H$1,鈺太芯Device!$A$1:$AZ$1,0)),""))</f>
        <v>1102LAZ</v>
      </c>
      <c r="I1094" s="44" t="str" cm="1">
        <f t="array" ref="I1094">_xlfn.SWITCH(TRUE,
$B1094="-","check",
$B1094="CPC-Power",IFERROR(INDEX('POWER Device'!$A$1:$BA$5000,MATCH($C1094,'POWER Device'!$I$1:$I$5016,0),MATCH(I$1,'POWER Device'!$A$1:$AZ$1,0)),""),
$B1094&lt;&gt;"CPC",IFERROR(INDEX(鈺太Device!$A$1:$BC$5049,MATCH($C1094,鈺太Device!$E$1:$E$5054,0),MATCH(I$1,鈺太Device!$A$1:$AZ$1,0)),""),
$B1094="CPC",IFERROR(INDEX(鈺太芯Device!$A$1:$BD$5213,MATCH($C1094,鈺太芯Device!$E$1:$E$5267,0),MATCH(I$1,鈺太芯Device!$A$1:$AZ$1,0)),""))</f>
        <v>01B5541S00000
01B5541T00000
01B5541U00000</v>
      </c>
      <c r="J1094" s="44" t="str" cm="1">
        <f t="array" ref="J1094">_xlfn.SWITCH(TRUE,
$B1094="-","check",
$B1094="CPC-Power",IFERROR(INDEX('POWER Device'!$A$1:$BA$5000,MATCH($C1094,'POWER Device'!$I$1:$I$5016,0),MATCH(J$1,'POWER Device'!$A$1:$AZ$1,0)),""),
$B1094&lt;&gt;"CPC",IFERROR(INDEX(鈺太Device!$A$1:$BC$5049,MATCH($C1094,鈺太Device!$E$1:$E$5054,0),MATCH(J$1,鈺太Device!$A$1:$AZ$1,0)),""),
$B1094="CPC",IFERROR(INDEX(鈺太芯Device!$A$1:$BD$5213,MATCH($C1094,鈺太芯Device!$E$1:$E$5267,0),MATCH(J$1,鈺太芯Device!$A$1:$AZ$1,0)),""))</f>
        <v>無</v>
      </c>
      <c r="K1094" s="44" t="str" cm="1">
        <f t="array" ref="K1094">_xlfn.SWITCH(TRUE,
$B1094="-","check",
$B1094="CPC-Power",IFERROR(INDEX('POWER Device'!$A$1:$BA$5000,MATCH($C1094,'POWER Device'!$I$1:$I$5016,0),MATCH(K$1,'POWER Device'!$A$1:$AZ$1,0)),""),
$B1094&lt;&gt;"CPC",IFERROR(INDEX(鈺太Device!$A$1:$BC$5049,MATCH($C1094,鈺太Device!$E$1:$E$5054,0),MATCH(K$1,鈺太Device!$A$1:$AZ$1,0)),""),
$B1094="CPC",IFERROR(INDEX(鈺太芯Device!$A$1:$BD$5213,MATCH($C1094,鈺太芯Device!$E$1:$E$5267,0),MATCH(K$1,鈺太芯Device!$A$1:$AZ$1,0)),""))</f>
        <v>None</v>
      </c>
      <c r="L1094" s="44" t="str" cm="1">
        <f t="array" ref="L1094">_xlfn.SWITCH(TRUE,
$B1094="-","check",
$B1094="CPC-Power",IFERROR(INDEX('POWER Device'!$A$1:$BA$5000,MATCH($C1094,'POWER Device'!$I$1:$I$5016,0),MATCH(L$1,'POWER Device'!$A$1:$AZ$1,0)),""),
$B1094&lt;&gt;"CPC",IFERROR(INDEX(鈺太Device!$A$1:$BC$5049,MATCH($C1094,鈺太Device!$E$1:$E$5054,0),MATCH(L$1,鈺太Device!$A$1:$AZ$1,0)),""),
$B1094="CPC",IFERROR(INDEX(鈺太芯Device!$A$1:$BD$5213,MATCH($C1094,鈺太芯Device!$E$1:$E$5267,0),MATCH(L$1,鈺太芯Device!$A$1:$AZ$1,0)),""))</f>
        <v xml:space="preserve">OM-325
高溫錫膏 </v>
      </c>
      <c r="M1094" s="44" t="str">
        <f t="shared" si="102"/>
        <v>ZTS6531SA</v>
      </c>
      <c r="N1094" s="44" t="str">
        <f t="shared" si="106"/>
        <v>ZTS6531SA-4958ZA-1102LAZ</v>
      </c>
      <c r="O1094" s="18" t="s">
        <v>31657</v>
      </c>
      <c r="P1094" s="18" t="s">
        <v>33391</v>
      </c>
      <c r="Q1094" s="19" t="s">
        <v>14461</v>
      </c>
      <c r="R1094" s="20" t="str">
        <f t="shared" si="107"/>
        <v>||||||||||</v>
      </c>
      <c r="S1094" s="21" t="s">
        <v>33392</v>
      </c>
      <c r="T1094" s="21"/>
      <c r="U1094" s="21" t="s">
        <v>34710</v>
      </c>
      <c r="V1094" s="22" t="s">
        <v>10</v>
      </c>
    </row>
    <row r="1095" spans="1:22">
      <c r="A1095" s="45" t="str">
        <f t="shared" si="104"/>
        <v>2023-11</v>
      </c>
      <c r="B1095" s="45" t="str">
        <f t="shared" si="103"/>
        <v>HELE</v>
      </c>
      <c r="C1095" s="44" t="str" cm="1">
        <f t="array" ref="C1095" xml:space="preserve">
_xlfn.SWITCH(TRUE,
$B1095="-","-",
$B1095="CPC-Power",
IF($D1095="",
"PK"&amp;$E1095&amp;"_V1."&amp;MAX(VALUE(RIGHT(_xlfn._xlws.FILTER('POWER Device'!$I$1:$I$5016,'POWER Device'!$H$1:$H$5016=$E1095,"-"),1))),
"PK"&amp;$E1095&amp;"_V1."&amp;$D1095),
$B1095="CPC",
IF($D1095="",
"PK"&amp;$E1095&amp;"_V1."&amp;MAX(VALUE(RIGHT(_xlfn._xlws.FILTER(鈺太芯Device!$E$1:$E$5267,鈺太芯Device!$D$1:$D$5267=$E1095,"-"),1))),
"PK"&amp;$E1095&amp;"_V1."&amp;$D1095),
$B1095&lt;&gt;"CPC",
IF($D1095="",
"PK"&amp;$E1095&amp;"_V1."&amp;MAX(VALUE(RIGHT(_xlfn._xlws.FILTER(鈺太Device!$E$1:$E$5054,鈺太Device!$D$1:$D$5054=$E1095,"-"),1)))),
"PK"&amp;$E1095&amp;"_V1."&amp;$D1095)</f>
        <v>PKDT31Q01-126_V1.0</v>
      </c>
      <c r="E1095" s="44" t="str">
        <f t="shared" si="105"/>
        <v>DT31Q01-126</v>
      </c>
      <c r="F1095" s="44" t="str" cm="1">
        <f t="array" ref="F1095">_xlfn.SWITCH(TRUE,
$B1095="-","check",
$B1095="CPC-Power",IFERROR(INDEX('POWER Device'!$A$1:$BA$5000,MATCH($C1095,'POWER Device'!$I$1:$I$5016,0),MATCH(F$1,'POWER Device'!$A$1:$AZ$1,0)),""),
$B1095&lt;&gt;"CPC",IFERROR(INDEX(鈺太Device!$A$1:$BC$5049,MATCH($C1095,鈺太Device!$E$1:$E$5054,0),MATCH(F$1,鈺太Device!$A$1:$AZ$1,0)),""),
$B1095="CPC",IFERROR(INDEX(鈺太芯Device!$A$1:$BD$5213,MATCH($C1095,鈺太芯Device!$E$1:$E$5267,0),MATCH(F$1,鈺太芯Device!$A$1:$AZ$1,0)),""))</f>
        <v>ZTS6531S-B</v>
      </c>
      <c r="G1095" s="44" t="str" cm="1">
        <f t="array" ref="G1095">_xlfn.SWITCH(TRUE,
$B1095="-","check",
$B1095="CPC-Power",IFERROR(INDEX('POWER Device'!$A$1:$BA$5000,MATCH($C1095,'POWER Device'!$I$1:$I$5016,0),MATCH(G$1,'POWER Device'!$A$1:$AZ$1,0)),""),
$B1095&lt;&gt;"CPC",IFERROR(INDEX(鈺太Device!$A$1:$BC$5049,MATCH($C1095,鈺太Device!$E$1:$E$5054,0),MATCH(G$1,鈺太Device!$A$1:$AZ$1,0)),""),
$B1095="CPC",IFERROR(INDEX(鈺太芯Device!$A$1:$BD$5213,MATCH($C1095,鈺太芯Device!$E$1:$E$5267,0),MATCH(G$1,鈺太芯Device!$A$1:$AZ$1,0)),""))</f>
        <v>4908XA</v>
      </c>
      <c r="H1095" s="44" t="str" cm="1">
        <f t="array" ref="H1095">_xlfn.SWITCH(TRUE,
$B1095="-","check",
$B1095="CPC-Power",IFERROR(INDEX('POWER Device'!$A$1:$BA$5000,MATCH($C1095,'POWER Device'!$I$1:$I$5016,0),MATCH(H$1,'POWER Device'!$A$1:$AZ$1,0)),""),
$B1095&lt;&gt;"CPC",IFERROR(INDEX(鈺太Device!$A$1:$BC$5049,MATCH($C1095,鈺太Device!$E$1:$E$5054,0),MATCH(H$1,鈺太Device!$A$1:$AZ$1,0)),""),
$B1095="CPC",IFERROR(INDEX(鈺太芯Device!$A$1:$BD$5213,MATCH($C1095,鈺太芯Device!$E$1:$E$5267,0),MATCH(H$1,鈺太芯Device!$A$1:$AZ$1,0)),""))</f>
        <v>3004_v11</v>
      </c>
      <c r="I1095" s="44" t="str" cm="1">
        <f t="array" ref="I1095">_xlfn.SWITCH(TRUE,
$B1095="-","check",
$B1095="CPC-Power",IFERROR(INDEX('POWER Device'!$A$1:$BA$5000,MATCH($C1095,'POWER Device'!$I$1:$I$5016,0),MATCH(I$1,'POWER Device'!$A$1:$AZ$1,0)),""),
$B1095&lt;&gt;"CPC",IFERROR(INDEX(鈺太Device!$A$1:$BC$5049,MATCH($C1095,鈺太Device!$E$1:$E$5054,0),MATCH(I$1,鈺太Device!$A$1:$AZ$1,0)),""),
$B1095="CPC",IFERROR(INDEX(鈺太芯Device!$A$1:$BD$5213,MATCH($C1095,鈺太芯Device!$E$1:$E$5267,0),MATCH(I$1,鈺太芯Device!$A$1:$AZ$1,0)),""))</f>
        <v>01B5541S00000
01B5541T00000
01B5541U00000</v>
      </c>
      <c r="J1095" s="44" t="str" cm="1">
        <f t="array" ref="J1095">_xlfn.SWITCH(TRUE,
$B1095="-","check",
$B1095="CPC-Power",IFERROR(INDEX('POWER Device'!$A$1:$BA$5000,MATCH($C1095,'POWER Device'!$I$1:$I$5016,0),MATCH(J$1,'POWER Device'!$A$1:$AZ$1,0)),""),
$B1095&lt;&gt;"CPC",IFERROR(INDEX(鈺太Device!$A$1:$BC$5049,MATCH($C1095,鈺太Device!$E$1:$E$5054,0),MATCH(J$1,鈺太Device!$A$1:$AZ$1,0)),""),
$B1095="CPC",IFERROR(INDEX(鈺太芯Device!$A$1:$BD$5213,MATCH($C1095,鈺太芯Device!$E$1:$E$5267,0),MATCH(J$1,鈺太芯Device!$A$1:$AZ$1,0)),""))</f>
        <v>無</v>
      </c>
      <c r="K1095" s="44" t="str" cm="1">
        <f t="array" ref="K1095">_xlfn.SWITCH(TRUE,
$B1095="-","check",
$B1095="CPC-Power",IFERROR(INDEX('POWER Device'!$A$1:$BA$5000,MATCH($C1095,'POWER Device'!$I$1:$I$5016,0),MATCH(K$1,'POWER Device'!$A$1:$AZ$1,0)),""),
$B1095&lt;&gt;"CPC",IFERROR(INDEX(鈺太Device!$A$1:$BC$5049,MATCH($C1095,鈺太Device!$E$1:$E$5054,0),MATCH(K$1,鈺太Device!$A$1:$AZ$1,0)),""),
$B1095="CPC",IFERROR(INDEX(鈺太芯Device!$A$1:$BD$5213,MATCH($C1095,鈺太芯Device!$E$1:$E$5267,0),MATCH(K$1,鈺太芯Device!$A$1:$AZ$1,0)),""))</f>
        <v>None</v>
      </c>
      <c r="L1095" s="44" t="str" cm="1">
        <f t="array" ref="L1095">_xlfn.SWITCH(TRUE,
$B1095="-","check",
$B1095="CPC-Power",IFERROR(INDEX('POWER Device'!$A$1:$BA$5000,MATCH($C1095,'POWER Device'!$I$1:$I$5016,0),MATCH(L$1,'POWER Device'!$A$1:$AZ$1,0)),""),
$B1095&lt;&gt;"CPC",IFERROR(INDEX(鈺太Device!$A$1:$BC$5049,MATCH($C1095,鈺太Device!$E$1:$E$5054,0),MATCH(L$1,鈺太Device!$A$1:$AZ$1,0)),""),
$B1095="CPC",IFERROR(INDEX(鈺太芯Device!$A$1:$BD$5213,MATCH($C1095,鈺太芯Device!$E$1:$E$5267,0),MATCH(L$1,鈺太芯Device!$A$1:$AZ$1,0)),""))</f>
        <v xml:space="preserve">OM-325
高溫錫膏 </v>
      </c>
      <c r="M1095" s="44" t="str">
        <f t="shared" si="102"/>
        <v>ZTS6531S-B</v>
      </c>
      <c r="N1095" s="44" t="str">
        <f t="shared" si="106"/>
        <v>ZTS6531S-B-4908XA-3004_v11</v>
      </c>
      <c r="O1095" s="18" t="s">
        <v>31657</v>
      </c>
      <c r="P1095" s="18" t="s">
        <v>33393</v>
      </c>
      <c r="Q1095" s="19" t="s">
        <v>14438</v>
      </c>
      <c r="R1095" s="20" t="str">
        <f t="shared" si="107"/>
        <v>||||||||||</v>
      </c>
      <c r="S1095" s="21"/>
      <c r="T1095" s="21"/>
      <c r="U1095" s="21" t="s">
        <v>32926</v>
      </c>
      <c r="V1095" s="22" t="s">
        <v>10</v>
      </c>
    </row>
    <row r="1096" spans="1:22">
      <c r="A1096" s="45" t="str">
        <f t="shared" si="104"/>
        <v>2023-11</v>
      </c>
      <c r="B1096" s="45" t="str">
        <f t="shared" si="103"/>
        <v>HELE</v>
      </c>
      <c r="C1096" s="44" t="str" cm="1">
        <f t="array" ref="C1096" xml:space="preserve">
_xlfn.SWITCH(TRUE,
$B1096="-","-",
$B1096="CPC-Power",
IF($D1096="",
"PK"&amp;$E1096&amp;"_V1."&amp;MAX(VALUE(RIGHT(_xlfn._xlws.FILTER('POWER Device'!$I$1:$I$5016,'POWER Device'!$H$1:$H$5016=$E1096,"-"),1))),
"PK"&amp;$E1096&amp;"_V1."&amp;$D1096),
$B1096="CPC",
IF($D1096="",
"PK"&amp;$E1096&amp;"_V1."&amp;MAX(VALUE(RIGHT(_xlfn._xlws.FILTER(鈺太芯Device!$E$1:$E$5267,鈺太芯Device!$D$1:$D$5267=$E1096,"-"),1))),
"PK"&amp;$E1096&amp;"_V1."&amp;$D1096),
$B1096&lt;&gt;"CPC",
IF($D1096="",
"PK"&amp;$E1096&amp;"_V1."&amp;MAX(VALUE(RIGHT(_xlfn._xlws.FILTER(鈺太Device!$E$1:$E$5054,鈺太Device!$D$1:$D$5054=$E1096,"-"),1)))),
"PK"&amp;$E1096&amp;"_V1."&amp;$D1096)</f>
        <v>PKDT31Q01-126_V1.0</v>
      </c>
      <c r="E1096" s="44" t="str">
        <f t="shared" si="105"/>
        <v>DT31Q01-126</v>
      </c>
      <c r="F1096" s="44" t="str" cm="1">
        <f t="array" ref="F1096">_xlfn.SWITCH(TRUE,
$B1096="-","check",
$B1096="CPC-Power",IFERROR(INDEX('POWER Device'!$A$1:$BA$5000,MATCH($C1096,'POWER Device'!$I$1:$I$5016,0),MATCH(F$1,'POWER Device'!$A$1:$AZ$1,0)),""),
$B1096&lt;&gt;"CPC",IFERROR(INDEX(鈺太Device!$A$1:$BC$5049,MATCH($C1096,鈺太Device!$E$1:$E$5054,0),MATCH(F$1,鈺太Device!$A$1:$AZ$1,0)),""),
$B1096="CPC",IFERROR(INDEX(鈺太芯Device!$A$1:$BD$5213,MATCH($C1096,鈺太芯Device!$E$1:$E$5267,0),MATCH(F$1,鈺太芯Device!$A$1:$AZ$1,0)),""))</f>
        <v>ZTS6531S-B</v>
      </c>
      <c r="G1096" s="44" t="str" cm="1">
        <f t="array" ref="G1096">_xlfn.SWITCH(TRUE,
$B1096="-","check",
$B1096="CPC-Power",IFERROR(INDEX('POWER Device'!$A$1:$BA$5000,MATCH($C1096,'POWER Device'!$I$1:$I$5016,0),MATCH(G$1,'POWER Device'!$A$1:$AZ$1,0)),""),
$B1096&lt;&gt;"CPC",IFERROR(INDEX(鈺太Device!$A$1:$BC$5049,MATCH($C1096,鈺太Device!$E$1:$E$5054,0),MATCH(G$1,鈺太Device!$A$1:$AZ$1,0)),""),
$B1096="CPC",IFERROR(INDEX(鈺太芯Device!$A$1:$BD$5213,MATCH($C1096,鈺太芯Device!$E$1:$E$5267,0),MATCH(G$1,鈺太芯Device!$A$1:$AZ$1,0)),""))</f>
        <v>4908XA</v>
      </c>
      <c r="H1096" s="44" t="str" cm="1">
        <f t="array" ref="H1096">_xlfn.SWITCH(TRUE,
$B1096="-","check",
$B1096="CPC-Power",IFERROR(INDEX('POWER Device'!$A$1:$BA$5000,MATCH($C1096,'POWER Device'!$I$1:$I$5016,0),MATCH(H$1,'POWER Device'!$A$1:$AZ$1,0)),""),
$B1096&lt;&gt;"CPC",IFERROR(INDEX(鈺太Device!$A$1:$BC$5049,MATCH($C1096,鈺太Device!$E$1:$E$5054,0),MATCH(H$1,鈺太Device!$A$1:$AZ$1,0)),""),
$B1096="CPC",IFERROR(INDEX(鈺太芯Device!$A$1:$BD$5213,MATCH($C1096,鈺太芯Device!$E$1:$E$5267,0),MATCH(H$1,鈺太芯Device!$A$1:$AZ$1,0)),""))</f>
        <v>3004_v11</v>
      </c>
      <c r="I1096" s="44" t="str" cm="1">
        <f t="array" ref="I1096">_xlfn.SWITCH(TRUE,
$B1096="-","check",
$B1096="CPC-Power",IFERROR(INDEX('POWER Device'!$A$1:$BA$5000,MATCH($C1096,'POWER Device'!$I$1:$I$5016,0),MATCH(I$1,'POWER Device'!$A$1:$AZ$1,0)),""),
$B1096&lt;&gt;"CPC",IFERROR(INDEX(鈺太Device!$A$1:$BC$5049,MATCH($C1096,鈺太Device!$E$1:$E$5054,0),MATCH(I$1,鈺太Device!$A$1:$AZ$1,0)),""),
$B1096="CPC",IFERROR(INDEX(鈺太芯Device!$A$1:$BD$5213,MATCH($C1096,鈺太芯Device!$E$1:$E$5267,0),MATCH(I$1,鈺太芯Device!$A$1:$AZ$1,0)),""))</f>
        <v>01B5541S00000
01B5541T00000
01B5541U00000</v>
      </c>
      <c r="J1096" s="44" t="str" cm="1">
        <f t="array" ref="J1096">_xlfn.SWITCH(TRUE,
$B1096="-","check",
$B1096="CPC-Power",IFERROR(INDEX('POWER Device'!$A$1:$BA$5000,MATCH($C1096,'POWER Device'!$I$1:$I$5016,0),MATCH(J$1,'POWER Device'!$A$1:$AZ$1,0)),""),
$B1096&lt;&gt;"CPC",IFERROR(INDEX(鈺太Device!$A$1:$BC$5049,MATCH($C1096,鈺太Device!$E$1:$E$5054,0),MATCH(J$1,鈺太Device!$A$1:$AZ$1,0)),""),
$B1096="CPC",IFERROR(INDEX(鈺太芯Device!$A$1:$BD$5213,MATCH($C1096,鈺太芯Device!$E$1:$E$5267,0),MATCH(J$1,鈺太芯Device!$A$1:$AZ$1,0)),""))</f>
        <v>無</v>
      </c>
      <c r="K1096" s="44" t="str" cm="1">
        <f t="array" ref="K1096">_xlfn.SWITCH(TRUE,
$B1096="-","check",
$B1096="CPC-Power",IFERROR(INDEX('POWER Device'!$A$1:$BA$5000,MATCH($C1096,'POWER Device'!$I$1:$I$5016,0),MATCH(K$1,'POWER Device'!$A$1:$AZ$1,0)),""),
$B1096&lt;&gt;"CPC",IFERROR(INDEX(鈺太Device!$A$1:$BC$5049,MATCH($C1096,鈺太Device!$E$1:$E$5054,0),MATCH(K$1,鈺太Device!$A$1:$AZ$1,0)),""),
$B1096="CPC",IFERROR(INDEX(鈺太芯Device!$A$1:$BD$5213,MATCH($C1096,鈺太芯Device!$E$1:$E$5267,0),MATCH(K$1,鈺太芯Device!$A$1:$AZ$1,0)),""))</f>
        <v>None</v>
      </c>
      <c r="L1096" s="44" t="str" cm="1">
        <f t="array" ref="L1096">_xlfn.SWITCH(TRUE,
$B1096="-","check",
$B1096="CPC-Power",IFERROR(INDEX('POWER Device'!$A$1:$BA$5000,MATCH($C1096,'POWER Device'!$I$1:$I$5016,0),MATCH(L$1,'POWER Device'!$A$1:$AZ$1,0)),""),
$B1096&lt;&gt;"CPC",IFERROR(INDEX(鈺太Device!$A$1:$BC$5049,MATCH($C1096,鈺太Device!$E$1:$E$5054,0),MATCH(L$1,鈺太Device!$A$1:$AZ$1,0)),""),
$B1096="CPC",IFERROR(INDEX(鈺太芯Device!$A$1:$BD$5213,MATCH($C1096,鈺太芯Device!$E$1:$E$5267,0),MATCH(L$1,鈺太芯Device!$A$1:$AZ$1,0)),""))</f>
        <v xml:space="preserve">OM-325
高溫錫膏 </v>
      </c>
      <c r="M1096" s="44" t="str">
        <f t="shared" si="102"/>
        <v>ZTS6531S-B</v>
      </c>
      <c r="N1096" s="44" t="str">
        <f t="shared" si="106"/>
        <v>ZTS6531S-B-4908XA-3004_v11</v>
      </c>
      <c r="O1096" s="18" t="s">
        <v>31657</v>
      </c>
      <c r="P1096" s="18" t="s">
        <v>33394</v>
      </c>
      <c r="Q1096" s="19" t="s">
        <v>14438</v>
      </c>
      <c r="R1096" s="20" t="str">
        <f t="shared" si="107"/>
        <v>||||||||||</v>
      </c>
      <c r="S1096" s="21"/>
      <c r="T1096" s="21"/>
      <c r="U1096" s="21" t="s">
        <v>32926</v>
      </c>
      <c r="V1096" s="22" t="s">
        <v>10</v>
      </c>
    </row>
    <row r="1097" spans="1:22">
      <c r="A1097" s="45" t="str">
        <f t="shared" si="104"/>
        <v>2024-11</v>
      </c>
      <c r="B1097" s="45" t="str">
        <f t="shared" si="103"/>
        <v>HELE</v>
      </c>
      <c r="C1097" s="44" t="str" cm="1">
        <f t="array" ref="C1097" xml:space="preserve">
_xlfn.SWITCH(TRUE,
$B1097="-","-",
$B1097="CPC-Power",
IF($D1097="",
"PK"&amp;$E1097&amp;"_V1."&amp;MAX(VALUE(RIGHT(_xlfn._xlws.FILTER('POWER Device'!$I$1:$I$5016,'POWER Device'!$H$1:$H$5016=$E1097,"-"),1))),
"PK"&amp;$E1097&amp;"_V1."&amp;$D1097),
$B1097="CPC",
IF($D1097="",
"PK"&amp;$E1097&amp;"_V1."&amp;MAX(VALUE(RIGHT(_xlfn._xlws.FILTER(鈺太芯Device!$E$1:$E$5267,鈺太芯Device!$D$1:$D$5267=$E1097,"-"),1))),
"PK"&amp;$E1097&amp;"_V1."&amp;$D1097),
$B1097&lt;&gt;"CPC",
IF($D1097="",
"PK"&amp;$E1097&amp;"_V1."&amp;MAX(VALUE(RIGHT(_xlfn._xlws.FILTER(鈺太Device!$E$1:$E$5054,鈺太Device!$D$1:$D$5054=$E1097,"-"),1)))),
"PK"&amp;$E1097&amp;"_V1."&amp;$D1097)</f>
        <v>PKDT31Q01-143_V1.0</v>
      </c>
      <c r="E1097" s="44" t="str">
        <f t="shared" si="105"/>
        <v>DT31Q01-143</v>
      </c>
      <c r="F1097" s="44" t="str" cm="1">
        <f t="array" ref="F1097">_xlfn.SWITCH(TRUE,
$B1097="-","check",
$B1097="CPC-Power",IFERROR(INDEX('POWER Device'!$A$1:$BA$5000,MATCH($C1097,'POWER Device'!$I$1:$I$5016,0),MATCH(F$1,'POWER Device'!$A$1:$AZ$1,0)),""),
$B1097&lt;&gt;"CPC",IFERROR(INDEX(鈺太Device!$A$1:$BC$5049,MATCH($C1097,鈺太Device!$E$1:$E$5054,0),MATCH(F$1,鈺太Device!$A$1:$AZ$1,0)),""),
$B1097="CPC",IFERROR(INDEX(鈺太芯Device!$A$1:$BD$5213,MATCH($C1097,鈺太芯Device!$E$1:$E$5267,0),MATCH(F$1,鈺太芯Device!$A$1:$AZ$1,0)),""))</f>
        <v>ZTS6531SB</v>
      </c>
      <c r="G1097" s="44" t="str" cm="1">
        <f t="array" ref="G1097">_xlfn.SWITCH(TRUE,
$B1097="-","check",
$B1097="CPC-Power",IFERROR(INDEX('POWER Device'!$A$1:$BA$5000,MATCH($C1097,'POWER Device'!$I$1:$I$5016,0),MATCH(G$1,'POWER Device'!$A$1:$AZ$1,0)),""),
$B1097&lt;&gt;"CPC",IFERROR(INDEX(鈺太Device!$A$1:$BC$5049,MATCH($C1097,鈺太Device!$E$1:$E$5054,0),MATCH(G$1,鈺太Device!$A$1:$AZ$1,0)),""),
$B1097="CPC",IFERROR(INDEX(鈺太芯Device!$A$1:$BD$5213,MATCH($C1097,鈺太芯Device!$E$1:$E$5267,0),MATCH(G$1,鈺太芯Device!$A$1:$AZ$1,0)),""))</f>
        <v>4918ZC</v>
      </c>
      <c r="H1097" s="44" t="str" cm="1">
        <f t="array" ref="H1097">_xlfn.SWITCH(TRUE,
$B1097="-","check",
$B1097="CPC-Power",IFERROR(INDEX('POWER Device'!$A$1:$BA$5000,MATCH($C1097,'POWER Device'!$I$1:$I$5016,0),MATCH(H$1,'POWER Device'!$A$1:$AZ$1,0)),""),
$B1097&lt;&gt;"CPC",IFERROR(INDEX(鈺太Device!$A$1:$BC$5049,MATCH($C1097,鈺太Device!$E$1:$E$5054,0),MATCH(H$1,鈺太Device!$A$1:$AZ$1,0)),""),
$B1097="CPC",IFERROR(INDEX(鈺太芯Device!$A$1:$BD$5213,MATCH($C1097,鈺太芯Device!$E$1:$E$5267,0),MATCH(H$1,鈺太芯Device!$A$1:$AZ$1,0)),""))</f>
        <v>2101L</v>
      </c>
      <c r="I1097" s="44" t="str" cm="1">
        <f t="array" ref="I1097">_xlfn.SWITCH(TRUE,
$B1097="-","check",
$B1097="CPC-Power",IFERROR(INDEX('POWER Device'!$A$1:$BA$5000,MATCH($C1097,'POWER Device'!$I$1:$I$5016,0),MATCH(I$1,'POWER Device'!$A$1:$AZ$1,0)),""),
$B1097&lt;&gt;"CPC",IFERROR(INDEX(鈺太Device!$A$1:$BC$5049,MATCH($C1097,鈺太Device!$E$1:$E$5054,0),MATCH(I$1,鈺太Device!$A$1:$AZ$1,0)),""),
$B1097="CPC",IFERROR(INDEX(鈺太芯Device!$A$1:$BD$5213,MATCH($C1097,鈺太芯Device!$E$1:$E$5267,0),MATCH(I$1,鈺太芯Device!$A$1:$AZ$1,0)),""))</f>
        <v>01B5541S00000
01B5541T00000
01B5541B2P2N0</v>
      </c>
      <c r="J1097" s="44" t="str" cm="1">
        <f t="array" ref="J1097">_xlfn.SWITCH(TRUE,
$B1097="-","check",
$B1097="CPC-Power",IFERROR(INDEX('POWER Device'!$A$1:$BA$5000,MATCH($C1097,'POWER Device'!$I$1:$I$5016,0),MATCH(J$1,'POWER Device'!$A$1:$AZ$1,0)),""),
$B1097&lt;&gt;"CPC",IFERROR(INDEX(鈺太Device!$A$1:$BC$5049,MATCH($C1097,鈺太Device!$E$1:$E$5054,0),MATCH(J$1,鈺太Device!$A$1:$AZ$1,0)),""),
$B1097="CPC",IFERROR(INDEX(鈺太芯Device!$A$1:$BD$5213,MATCH($C1097,鈺太芯Device!$E$1:$E$5267,0),MATCH(J$1,鈺太芯Device!$A$1:$AZ$1,0)),""))</f>
        <v>無</v>
      </c>
      <c r="K1097" s="44" t="str" cm="1">
        <f t="array" ref="K1097">_xlfn.SWITCH(TRUE,
$B1097="-","check",
$B1097="CPC-Power",IFERROR(INDEX('POWER Device'!$A$1:$BA$5000,MATCH($C1097,'POWER Device'!$I$1:$I$5016,0),MATCH(K$1,'POWER Device'!$A$1:$AZ$1,0)),""),
$B1097&lt;&gt;"CPC",IFERROR(INDEX(鈺太Device!$A$1:$BC$5049,MATCH($C1097,鈺太Device!$E$1:$E$5054,0),MATCH(K$1,鈺太Device!$A$1:$AZ$1,0)),""),
$B1097="CPC",IFERROR(INDEX(鈺太芯Device!$A$1:$BD$5213,MATCH($C1097,鈺太芯Device!$E$1:$E$5267,0),MATCH(K$1,鈺太芯Device!$A$1:$AZ$1,0)),""))</f>
        <v>None</v>
      </c>
      <c r="L1097" s="44" t="str" cm="1">
        <f t="array" ref="L1097">_xlfn.SWITCH(TRUE,
$B1097="-","check",
$B1097="CPC-Power",IFERROR(INDEX('POWER Device'!$A$1:$BA$5000,MATCH($C1097,'POWER Device'!$I$1:$I$5016,0),MATCH(L$1,'POWER Device'!$A$1:$AZ$1,0)),""),
$B1097&lt;&gt;"CPC",IFERROR(INDEX(鈺太Device!$A$1:$BC$5049,MATCH($C1097,鈺太Device!$E$1:$E$5054,0),MATCH(L$1,鈺太Device!$A$1:$AZ$1,0)),""),
$B1097="CPC",IFERROR(INDEX(鈺太芯Device!$A$1:$BD$5213,MATCH($C1097,鈺太芯Device!$E$1:$E$5267,0),MATCH(L$1,鈺太芯Device!$A$1:$AZ$1,0)),""))</f>
        <v xml:space="preserve">OM-325
高溫錫膏 </v>
      </c>
      <c r="M1097" s="44" t="str">
        <f t="shared" si="102"/>
        <v>ZTS6531SB</v>
      </c>
      <c r="N1097" s="44" t="str">
        <f t="shared" si="106"/>
        <v>ZTS6531SB-4918ZC-2101L</v>
      </c>
      <c r="O1097" s="18" t="s">
        <v>31657</v>
      </c>
      <c r="P1097" s="18" t="s">
        <v>33395</v>
      </c>
      <c r="Q1097" s="19" t="s">
        <v>14525</v>
      </c>
      <c r="R1097" s="20" t="str">
        <f t="shared" si="107"/>
        <v>||||||||||</v>
      </c>
      <c r="S1097" s="21" t="s">
        <v>33396</v>
      </c>
      <c r="T1097" s="21"/>
      <c r="U1097" s="21" t="s">
        <v>33397</v>
      </c>
      <c r="V1097" s="22" t="s">
        <v>10</v>
      </c>
    </row>
    <row r="1098" spans="1:22" ht="36">
      <c r="A1098" s="45" t="str">
        <f t="shared" si="104"/>
        <v>2023-12</v>
      </c>
      <c r="B1098" s="45" t="str">
        <f t="shared" si="103"/>
        <v>HELE</v>
      </c>
      <c r="C1098" s="44" t="str" cm="1">
        <f t="array" ref="C1098" xml:space="preserve">
_xlfn.SWITCH(TRUE,
$B1098="-","-",
$B1098="CPC-Power",
IF($D1098="",
"PK"&amp;$E1098&amp;"_V1."&amp;MAX(VALUE(RIGHT(_xlfn._xlws.FILTER('POWER Device'!$I$1:$I$5016,'POWER Device'!$H$1:$H$5016=$E1098,"-"),1))),
"PK"&amp;$E1098&amp;"_V1."&amp;$D1098),
$B1098="CPC",
IF($D1098="",
"PK"&amp;$E1098&amp;"_V1."&amp;MAX(VALUE(RIGHT(_xlfn._xlws.FILTER(鈺太芯Device!$E$1:$E$5267,鈺太芯Device!$D$1:$D$5267=$E1098,"-"),1))),
"PK"&amp;$E1098&amp;"_V1."&amp;$D1098),
$B1098&lt;&gt;"CPC",
IF($D1098="",
"PK"&amp;$E1098&amp;"_V1."&amp;MAX(VALUE(RIGHT(_xlfn._xlws.FILTER(鈺太Device!$E$1:$E$5054,鈺太Device!$D$1:$D$5054=$E1098,"-"),1)))),
"PK"&amp;$E1098&amp;"_V1."&amp;$D1098)</f>
        <v>PKDT31Q01-125_V1.1</v>
      </c>
      <c r="E1098" s="44" t="str">
        <f t="shared" si="105"/>
        <v>DT31Q01-125</v>
      </c>
      <c r="F1098" s="44" t="str" cm="1">
        <f t="array" ref="F1098">_xlfn.SWITCH(TRUE,
$B1098="-","check",
$B1098="CPC-Power",IFERROR(INDEX('POWER Device'!$A$1:$BA$5000,MATCH($C1098,'POWER Device'!$I$1:$I$5016,0),MATCH(F$1,'POWER Device'!$A$1:$AZ$1,0)),""),
$B1098&lt;&gt;"CPC",IFERROR(INDEX(鈺太Device!$A$1:$BC$5049,MATCH($C1098,鈺太Device!$E$1:$E$5054,0),MATCH(F$1,鈺太Device!$A$1:$AZ$1,0)),""),
$B1098="CPC",IFERROR(INDEX(鈺太芯Device!$A$1:$BD$5213,MATCH($C1098,鈺太芯Device!$E$1:$E$5267,0),MATCH(F$1,鈺太芯Device!$A$1:$AZ$1,0)),""))</f>
        <v>ZTS6531S-B</v>
      </c>
      <c r="G1098" s="44" t="str" cm="1">
        <f t="array" ref="G1098">_xlfn.SWITCH(TRUE,
$B1098="-","check",
$B1098="CPC-Power",IFERROR(INDEX('POWER Device'!$A$1:$BA$5000,MATCH($C1098,'POWER Device'!$I$1:$I$5016,0),MATCH(G$1,'POWER Device'!$A$1:$AZ$1,0)),""),
$B1098&lt;&gt;"CPC",IFERROR(INDEX(鈺太Device!$A$1:$BC$5049,MATCH($C1098,鈺太Device!$E$1:$E$5054,0),MATCH(G$1,鈺太Device!$A$1:$AZ$1,0)),""),
$B1098="CPC",IFERROR(INDEX(鈺太芯Device!$A$1:$BD$5213,MATCH($C1098,鈺太芯Device!$E$1:$E$5267,0),MATCH(G$1,鈺太芯Device!$A$1:$AZ$1,0)),""))</f>
        <v>4918ZE</v>
      </c>
      <c r="H1098" s="44" t="str" cm="1">
        <f t="array" ref="H1098">_xlfn.SWITCH(TRUE,
$B1098="-","check",
$B1098="CPC-Power",IFERROR(INDEX('POWER Device'!$A$1:$BA$5000,MATCH($C1098,'POWER Device'!$I$1:$I$5016,0),MATCH(H$1,'POWER Device'!$A$1:$AZ$1,0)),""),
$B1098&lt;&gt;"CPC",IFERROR(INDEX(鈺太Device!$A$1:$BC$5049,MATCH($C1098,鈺太Device!$E$1:$E$5054,0),MATCH(H$1,鈺太Device!$A$1:$AZ$1,0)),""),
$B1098="CPC",IFERROR(INDEX(鈺太芯Device!$A$1:$BD$5213,MATCH($C1098,鈺太芯Device!$E$1:$E$5267,0),MATCH(H$1,鈺太芯Device!$A$1:$AZ$1,0)),""))</f>
        <v>3004_v11</v>
      </c>
      <c r="I1098" s="44" t="str" cm="1">
        <f t="array" ref="I1098">_xlfn.SWITCH(TRUE,
$B1098="-","check",
$B1098="CPC-Power",IFERROR(INDEX('POWER Device'!$A$1:$BA$5000,MATCH($C1098,'POWER Device'!$I$1:$I$5016,0),MATCH(I$1,'POWER Device'!$A$1:$AZ$1,0)),""),
$B1098&lt;&gt;"CPC",IFERROR(INDEX(鈺太Device!$A$1:$BC$5049,MATCH($C1098,鈺太Device!$E$1:$E$5054,0),MATCH(I$1,鈺太Device!$A$1:$AZ$1,0)),""),
$B1098="CPC",IFERROR(INDEX(鈺太芯Device!$A$1:$BD$5213,MATCH($C1098,鈺太芯Device!$E$1:$E$5267,0),MATCH(I$1,鈺太芯Device!$A$1:$AZ$1,0)),""))</f>
        <v>01B5541S00000
01B5541T00000
01B5541U00000</v>
      </c>
      <c r="J1098" s="44" t="str" cm="1">
        <f t="array" ref="J1098">_xlfn.SWITCH(TRUE,
$B1098="-","check",
$B1098="CPC-Power",IFERROR(INDEX('POWER Device'!$A$1:$BA$5000,MATCH($C1098,'POWER Device'!$I$1:$I$5016,0),MATCH(J$1,'POWER Device'!$A$1:$AZ$1,0)),""),
$B1098&lt;&gt;"CPC",IFERROR(INDEX(鈺太Device!$A$1:$BC$5049,MATCH($C1098,鈺太Device!$E$1:$E$5054,0),MATCH(J$1,鈺太Device!$A$1:$AZ$1,0)),""),
$B1098="CPC",IFERROR(INDEX(鈺太芯Device!$A$1:$BD$5213,MATCH($C1098,鈺太芯Device!$E$1:$E$5267,0),MATCH(J$1,鈺太芯Device!$A$1:$AZ$1,0)),""))</f>
        <v>無</v>
      </c>
      <c r="K1098" s="44" t="str" cm="1">
        <f t="array" ref="K1098">_xlfn.SWITCH(TRUE,
$B1098="-","check",
$B1098="CPC-Power",IFERROR(INDEX('POWER Device'!$A$1:$BA$5000,MATCH($C1098,'POWER Device'!$I$1:$I$5016,0),MATCH(K$1,'POWER Device'!$A$1:$AZ$1,0)),""),
$B1098&lt;&gt;"CPC",IFERROR(INDEX(鈺太Device!$A$1:$BC$5049,MATCH($C1098,鈺太Device!$E$1:$E$5054,0),MATCH(K$1,鈺太Device!$A$1:$AZ$1,0)),""),
$B1098="CPC",IFERROR(INDEX(鈺太芯Device!$A$1:$BD$5213,MATCH($C1098,鈺太芯Device!$E$1:$E$5267,0),MATCH(K$1,鈺太芯Device!$A$1:$AZ$1,0)),""))</f>
        <v>None</v>
      </c>
      <c r="L1098" s="44" t="str" cm="1">
        <f t="array" ref="L1098">_xlfn.SWITCH(TRUE,
$B1098="-","check",
$B1098="CPC-Power",IFERROR(INDEX('POWER Device'!$A$1:$BA$5000,MATCH($C1098,'POWER Device'!$I$1:$I$5016,0),MATCH(L$1,'POWER Device'!$A$1:$AZ$1,0)),""),
$B1098&lt;&gt;"CPC",IFERROR(INDEX(鈺太Device!$A$1:$BC$5049,MATCH($C1098,鈺太Device!$E$1:$E$5054,0),MATCH(L$1,鈺太Device!$A$1:$AZ$1,0)),""),
$B1098="CPC",IFERROR(INDEX(鈺太芯Device!$A$1:$BD$5213,MATCH($C1098,鈺太芯Device!$E$1:$E$5267,0),MATCH(L$1,鈺太芯Device!$A$1:$AZ$1,0)),""))</f>
        <v xml:space="preserve">OM-325
高溫錫膏 </v>
      </c>
      <c r="M1098" s="44" t="str">
        <f t="shared" si="102"/>
        <v>ZTS6531S-B</v>
      </c>
      <c r="N1098" s="44" t="str">
        <f t="shared" si="106"/>
        <v>ZTS6531S-B-4918ZE-3004_v11</v>
      </c>
      <c r="O1098" s="18" t="s">
        <v>31657</v>
      </c>
      <c r="P1098" s="18" t="s">
        <v>33398</v>
      </c>
      <c r="Q1098" s="19" t="s">
        <v>14429</v>
      </c>
      <c r="R1098" s="20" t="str">
        <f t="shared" si="107"/>
        <v>||||||||||</v>
      </c>
      <c r="S1098" s="21" t="s">
        <v>33399</v>
      </c>
      <c r="T1098" s="21"/>
      <c r="U1098" s="21" t="s">
        <v>33400</v>
      </c>
      <c r="V1098" s="22" t="s">
        <v>10</v>
      </c>
    </row>
    <row r="1099" spans="1:22" ht="24">
      <c r="A1099" s="45" t="str">
        <f t="shared" si="104"/>
        <v>2024-07</v>
      </c>
      <c r="B1099" s="45" t="str">
        <f t="shared" si="103"/>
        <v>HELE</v>
      </c>
      <c r="C1099" s="44" t="str" cm="1">
        <f t="array" ref="C1099" xml:space="preserve">
_xlfn.SWITCH(TRUE,
$B1099="-","-",
$B1099="CPC-Power",
IF($D1099="",
"PK"&amp;$E1099&amp;"_V1."&amp;MAX(VALUE(RIGHT(_xlfn._xlws.FILTER('POWER Device'!$I$1:$I$5016,'POWER Device'!$H$1:$H$5016=$E1099,"-"),1))),
"PK"&amp;$E1099&amp;"_V1."&amp;$D1099),
$B1099="CPC",
IF($D1099="",
"PK"&amp;$E1099&amp;"_V1."&amp;MAX(VALUE(RIGHT(_xlfn._xlws.FILTER(鈺太芯Device!$E$1:$E$5267,鈺太芯Device!$D$1:$D$5267=$E1099,"-"),1))),
"PK"&amp;$E1099&amp;"_V1."&amp;$D1099),
$B1099&lt;&gt;"CPC",
IF($D1099="",
"PK"&amp;$E1099&amp;"_V1."&amp;MAX(VALUE(RIGHT(_xlfn._xlws.FILTER(鈺太Device!$E$1:$E$5054,鈺太Device!$D$1:$D$5054=$E1099,"-"),1)))),
"PK"&amp;$E1099&amp;"_V1."&amp;$D1099)</f>
        <v>PKDT31Q01-135_V1.0</v>
      </c>
      <c r="E1099" s="44" t="str">
        <f t="shared" si="105"/>
        <v>DT31Q01-135</v>
      </c>
      <c r="F1099" s="44" t="str" cm="1">
        <f t="array" ref="F1099">_xlfn.SWITCH(TRUE,
$B1099="-","check",
$B1099="CPC-Power",IFERROR(INDEX('POWER Device'!$A$1:$BA$5000,MATCH($C1099,'POWER Device'!$I$1:$I$5016,0),MATCH(F$1,'POWER Device'!$A$1:$AZ$1,0)),""),
$B1099&lt;&gt;"CPC",IFERROR(INDEX(鈺太Device!$A$1:$BC$5049,MATCH($C1099,鈺太Device!$E$1:$E$5054,0),MATCH(F$1,鈺太Device!$A$1:$AZ$1,0)),""),
$B1099="CPC",IFERROR(INDEX(鈺太芯Device!$A$1:$BD$5213,MATCH($C1099,鈺太芯Device!$E$1:$E$5267,0),MATCH(F$1,鈺太芯Device!$A$1:$AZ$1,0)),""))</f>
        <v>ZTS6531S-B</v>
      </c>
      <c r="G1099" s="44" t="str" cm="1">
        <f t="array" ref="G1099">_xlfn.SWITCH(TRUE,
$B1099="-","check",
$B1099="CPC-Power",IFERROR(INDEX('POWER Device'!$A$1:$BA$5000,MATCH($C1099,'POWER Device'!$I$1:$I$5016,0),MATCH(G$1,'POWER Device'!$A$1:$AZ$1,0)),""),
$B1099&lt;&gt;"CPC",IFERROR(INDEX(鈺太Device!$A$1:$BC$5049,MATCH($C1099,鈺太Device!$E$1:$E$5054,0),MATCH(G$1,鈺太Device!$A$1:$AZ$1,0)),""),
$B1099="CPC",IFERROR(INDEX(鈺太芯Device!$A$1:$BD$5213,MATCH($C1099,鈺太芯Device!$E$1:$E$5267,0),MATCH(G$1,鈺太芯Device!$A$1:$AZ$1,0)),""))</f>
        <v>4918ZF</v>
      </c>
      <c r="H1099" s="44" t="str" cm="1">
        <f t="array" ref="H1099">_xlfn.SWITCH(TRUE,
$B1099="-","check",
$B1099="CPC-Power",IFERROR(INDEX('POWER Device'!$A$1:$BA$5000,MATCH($C1099,'POWER Device'!$I$1:$I$5016,0),MATCH(H$1,'POWER Device'!$A$1:$AZ$1,0)),""),
$B1099&lt;&gt;"CPC",IFERROR(INDEX(鈺太Device!$A$1:$BC$5049,MATCH($C1099,鈺太Device!$E$1:$E$5054,0),MATCH(H$1,鈺太Device!$A$1:$AZ$1,0)),""),
$B1099="CPC",IFERROR(INDEX(鈺太芯Device!$A$1:$BD$5213,MATCH($C1099,鈺太芯Device!$E$1:$E$5267,0),MATCH(H$1,鈺太芯Device!$A$1:$AZ$1,0)),""))</f>
        <v>3004_v11</v>
      </c>
      <c r="I1099" s="44" t="str" cm="1">
        <f t="array" ref="I1099">_xlfn.SWITCH(TRUE,
$B1099="-","check",
$B1099="CPC-Power",IFERROR(INDEX('POWER Device'!$A$1:$BA$5000,MATCH($C1099,'POWER Device'!$I$1:$I$5016,0),MATCH(I$1,'POWER Device'!$A$1:$AZ$1,0)),""),
$B1099&lt;&gt;"CPC",IFERROR(INDEX(鈺太Device!$A$1:$BC$5049,MATCH($C1099,鈺太Device!$E$1:$E$5054,0),MATCH(I$1,鈺太Device!$A$1:$AZ$1,0)),""),
$B1099="CPC",IFERROR(INDEX(鈺太芯Device!$A$1:$BD$5213,MATCH($C1099,鈺太芯Device!$E$1:$E$5267,0),MATCH(I$1,鈺太芯Device!$A$1:$AZ$1,0)),""))</f>
        <v>01B5541S00000
01B5541T00000
01B5541U00000</v>
      </c>
      <c r="J1099" s="44" t="str" cm="1">
        <f t="array" ref="J1099">_xlfn.SWITCH(TRUE,
$B1099="-","check",
$B1099="CPC-Power",IFERROR(INDEX('POWER Device'!$A$1:$BA$5000,MATCH($C1099,'POWER Device'!$I$1:$I$5016,0),MATCH(J$1,'POWER Device'!$A$1:$AZ$1,0)),""),
$B1099&lt;&gt;"CPC",IFERROR(INDEX(鈺太Device!$A$1:$BC$5049,MATCH($C1099,鈺太Device!$E$1:$E$5054,0),MATCH(J$1,鈺太Device!$A$1:$AZ$1,0)),""),
$B1099="CPC",IFERROR(INDEX(鈺太芯Device!$A$1:$BD$5213,MATCH($C1099,鈺太芯Device!$E$1:$E$5267,0),MATCH(J$1,鈺太芯Device!$A$1:$AZ$1,0)),""))</f>
        <v>無</v>
      </c>
      <c r="K1099" s="44" t="str" cm="1">
        <f t="array" ref="K1099">_xlfn.SWITCH(TRUE,
$B1099="-","check",
$B1099="CPC-Power",IFERROR(INDEX('POWER Device'!$A$1:$BA$5000,MATCH($C1099,'POWER Device'!$I$1:$I$5016,0),MATCH(K$1,'POWER Device'!$A$1:$AZ$1,0)),""),
$B1099&lt;&gt;"CPC",IFERROR(INDEX(鈺太Device!$A$1:$BC$5049,MATCH($C1099,鈺太Device!$E$1:$E$5054,0),MATCH(K$1,鈺太Device!$A$1:$AZ$1,0)),""),
$B1099="CPC",IFERROR(INDEX(鈺太芯Device!$A$1:$BD$5213,MATCH($C1099,鈺太芯Device!$E$1:$E$5267,0),MATCH(K$1,鈺太芯Device!$A$1:$AZ$1,0)),""))</f>
        <v>None</v>
      </c>
      <c r="L1099" s="44" t="str" cm="1">
        <f t="array" ref="L1099">_xlfn.SWITCH(TRUE,
$B1099="-","check",
$B1099="CPC-Power",IFERROR(INDEX('POWER Device'!$A$1:$BA$5000,MATCH($C1099,'POWER Device'!$I$1:$I$5016,0),MATCH(L$1,'POWER Device'!$A$1:$AZ$1,0)),""),
$B1099&lt;&gt;"CPC",IFERROR(INDEX(鈺太Device!$A$1:$BC$5049,MATCH($C1099,鈺太Device!$E$1:$E$5054,0),MATCH(L$1,鈺太Device!$A$1:$AZ$1,0)),""),
$B1099="CPC",IFERROR(INDEX(鈺太芯Device!$A$1:$BD$5213,MATCH($C1099,鈺太芯Device!$E$1:$E$5267,0),MATCH(L$1,鈺太芯Device!$A$1:$AZ$1,0)),""))</f>
        <v xml:space="preserve">OM-325
高溫錫膏 </v>
      </c>
      <c r="M1099" s="44" t="str">
        <f t="shared" si="102"/>
        <v>ZTS6531S-B</v>
      </c>
      <c r="N1099" s="44" t="str">
        <f t="shared" si="106"/>
        <v>ZTS6531S-B-4918ZF-3004_v11</v>
      </c>
      <c r="O1099" s="18" t="s">
        <v>31657</v>
      </c>
      <c r="P1099" s="18" t="s">
        <v>33401</v>
      </c>
      <c r="Q1099" s="19" t="s">
        <v>14480</v>
      </c>
      <c r="R1099" s="20" t="str">
        <f t="shared" si="107"/>
        <v>||||||||||</v>
      </c>
      <c r="S1099" s="21" t="s">
        <v>32970</v>
      </c>
      <c r="T1099" s="21" t="s">
        <v>31745</v>
      </c>
      <c r="U1099" s="21" t="s">
        <v>33402</v>
      </c>
      <c r="V1099" s="22" t="s">
        <v>10</v>
      </c>
    </row>
    <row r="1100" spans="1:22" ht="24">
      <c r="A1100" s="45" t="str">
        <f t="shared" si="104"/>
        <v>2021-04</v>
      </c>
      <c r="B1100" s="45" t="str">
        <f t="shared" si="103"/>
        <v>HELE</v>
      </c>
      <c r="C1100" s="44" t="str" cm="1">
        <f t="array" ref="C1100" xml:space="preserve">
_xlfn.SWITCH(TRUE,
$B1100="-","-",
$B1100="CPC-Power",
IF($D1100="",
"PK"&amp;$E1100&amp;"_V1."&amp;MAX(VALUE(RIGHT(_xlfn._xlws.FILTER('POWER Device'!$I$1:$I$5016,'POWER Device'!$H$1:$H$5016=$E1100,"-"),1))),
"PK"&amp;$E1100&amp;"_V1."&amp;$D1100),
$B1100="CPC",
IF($D1100="",
"PK"&amp;$E1100&amp;"_V1."&amp;MAX(VALUE(RIGHT(_xlfn._xlws.FILTER(鈺太芯Device!$E$1:$E$5267,鈺太芯Device!$D$1:$D$5267=$E1100,"-"),1))),
"PK"&amp;$E1100&amp;"_V1."&amp;$D1100),
$B1100&lt;&gt;"CPC",
IF($D1100="",
"PK"&amp;$E1100&amp;"_V1."&amp;MAX(VALUE(RIGHT(_xlfn._xlws.FILTER(鈺太Device!$E$1:$E$5054,鈺太Device!$D$1:$D$5054=$E1100,"-"),1)))),
"PK"&amp;$E1100&amp;"_V1."&amp;$D1100)</f>
        <v>PKDT31Q01-66_V1.0</v>
      </c>
      <c r="E1100" s="44" t="str">
        <f t="shared" si="105"/>
        <v>DT31Q01-66</v>
      </c>
      <c r="F1100" s="44" t="str" cm="1">
        <f t="array" ref="F1100">_xlfn.SWITCH(TRUE,
$B1100="-","check",
$B1100="CPC-Power",IFERROR(INDEX('POWER Device'!$A$1:$BA$5000,MATCH($C1100,'POWER Device'!$I$1:$I$5016,0),MATCH(F$1,'POWER Device'!$A$1:$AZ$1,0)),""),
$B1100&lt;&gt;"CPC",IFERROR(INDEX(鈺太Device!$A$1:$BC$5049,MATCH($C1100,鈺太Device!$E$1:$E$5054,0),MATCH(F$1,鈺太Device!$A$1:$AZ$1,0)),""),
$B1100="CPC",IFERROR(INDEX(鈺太芯Device!$A$1:$BD$5213,MATCH($C1100,鈺太芯Device!$E$1:$E$5267,0),MATCH(F$1,鈺太芯Device!$A$1:$AZ$1,0)),""))</f>
        <v>ZTS6531S-L</v>
      </c>
      <c r="G1100" s="44" t="str" cm="1">
        <f t="array" ref="G1100">_xlfn.SWITCH(TRUE,
$B1100="-","check",
$B1100="CPC-Power",IFERROR(INDEX('POWER Device'!$A$1:$BA$5000,MATCH($C1100,'POWER Device'!$I$1:$I$5016,0),MATCH(G$1,'POWER Device'!$A$1:$AZ$1,0)),""),
$B1100&lt;&gt;"CPC",IFERROR(INDEX(鈺太Device!$A$1:$BC$5049,MATCH($C1100,鈺太Device!$E$1:$E$5054,0),MATCH(G$1,鈺太Device!$A$1:$AZ$1,0)),""),
$B1100="CPC",IFERROR(INDEX(鈺太芯Device!$A$1:$BD$5213,MATCH($C1100,鈺太芯Device!$E$1:$E$5267,0),MATCH(G$1,鈺太芯Device!$A$1:$AZ$1,0)),""))</f>
        <v>4908YF</v>
      </c>
      <c r="H1100" s="44" t="str" cm="1">
        <f t="array" ref="H1100">_xlfn.SWITCH(TRUE,
$B1100="-","check",
$B1100="CPC-Power",IFERROR(INDEX('POWER Device'!$A$1:$BA$5000,MATCH($C1100,'POWER Device'!$I$1:$I$5016,0),MATCH(H$1,'POWER Device'!$A$1:$AZ$1,0)),""),
$B1100&lt;&gt;"CPC",IFERROR(INDEX(鈺太Device!$A$1:$BC$5049,MATCH($C1100,鈺太Device!$E$1:$E$5054,0),MATCH(H$1,鈺太Device!$A$1:$AZ$1,0)),""),
$B1100="CPC",IFERROR(INDEX(鈺太芯Device!$A$1:$BD$5213,MATCH($C1100,鈺太芯Device!$E$1:$E$5267,0),MATCH(H$1,鈺太芯Device!$A$1:$AZ$1,0)),""))</f>
        <v>3004_v11</v>
      </c>
      <c r="I1100" s="44" t="str" cm="1">
        <f t="array" ref="I1100">_xlfn.SWITCH(TRUE,
$B1100="-","check",
$B1100="CPC-Power",IFERROR(INDEX('POWER Device'!$A$1:$BA$5000,MATCH($C1100,'POWER Device'!$I$1:$I$5016,0),MATCH(I$1,'POWER Device'!$A$1:$AZ$1,0)),""),
$B1100&lt;&gt;"CPC",IFERROR(INDEX(鈺太Device!$A$1:$BC$5049,MATCH($C1100,鈺太Device!$E$1:$E$5054,0),MATCH(I$1,鈺太Device!$A$1:$AZ$1,0)),""),
$B1100="CPC",IFERROR(INDEX(鈺太芯Device!$A$1:$BD$5213,MATCH($C1100,鈺太芯Device!$E$1:$E$5267,0),MATCH(I$1,鈺太芯Device!$A$1:$AZ$1,0)),""))</f>
        <v>01B554148S4G0
01B554149S2G0
01B554150S2N0</v>
      </c>
      <c r="J1100" s="44" t="str" cm="1">
        <f t="array" ref="J1100">_xlfn.SWITCH(TRUE,
$B1100="-","check",
$B1100="CPC-Power",IFERROR(INDEX('POWER Device'!$A$1:$BA$5000,MATCH($C1100,'POWER Device'!$I$1:$I$5016,0),MATCH(J$1,'POWER Device'!$A$1:$AZ$1,0)),""),
$B1100&lt;&gt;"CPC",IFERROR(INDEX(鈺太Device!$A$1:$BC$5049,MATCH($C1100,鈺太Device!$E$1:$E$5054,0),MATCH(J$1,鈺太Device!$A$1:$AZ$1,0)),""),
$B1100="CPC",IFERROR(INDEX(鈺太芯Device!$A$1:$BD$5213,MATCH($C1100,鈺太芯Device!$E$1:$E$5267,0),MATCH(J$1,鈺太芯Device!$A$1:$AZ$1,0)),""))</f>
        <v>無</v>
      </c>
      <c r="K1100" s="44" t="str" cm="1">
        <f t="array" ref="K1100">_xlfn.SWITCH(TRUE,
$B1100="-","check",
$B1100="CPC-Power",IFERROR(INDEX('POWER Device'!$A$1:$BA$5000,MATCH($C1100,'POWER Device'!$I$1:$I$5016,0),MATCH(K$1,'POWER Device'!$A$1:$AZ$1,0)),""),
$B1100&lt;&gt;"CPC",IFERROR(INDEX(鈺太Device!$A$1:$BC$5049,MATCH($C1100,鈺太Device!$E$1:$E$5054,0),MATCH(K$1,鈺太Device!$A$1:$AZ$1,0)),""),
$B1100="CPC",IFERROR(INDEX(鈺太芯Device!$A$1:$BD$5213,MATCH($C1100,鈺太芯Device!$E$1:$E$5267,0),MATCH(K$1,鈺太芯Device!$A$1:$AZ$1,0)),""))</f>
        <v>None</v>
      </c>
      <c r="L1100" s="44" t="str" cm="1">
        <f t="array" ref="L1100">_xlfn.SWITCH(TRUE,
$B1100="-","check",
$B1100="CPC-Power",IFERROR(INDEX('POWER Device'!$A$1:$BA$5000,MATCH($C1100,'POWER Device'!$I$1:$I$5016,0),MATCH(L$1,'POWER Device'!$A$1:$AZ$1,0)),""),
$B1100&lt;&gt;"CPC",IFERROR(INDEX(鈺太Device!$A$1:$BC$5049,MATCH($C1100,鈺太Device!$E$1:$E$5054,0),MATCH(L$1,鈺太Device!$A$1:$AZ$1,0)),""),
$B1100="CPC",IFERROR(INDEX(鈺太芯Device!$A$1:$BD$5213,MATCH($C1100,鈺太芯Device!$E$1:$E$5267,0),MATCH(L$1,鈺太芯Device!$A$1:$AZ$1,0)),""))</f>
        <v xml:space="preserve">OM-325 高溫錫膏 </v>
      </c>
      <c r="M1100" s="44" t="str">
        <f t="shared" si="102"/>
        <v>ZTS6531S-L</v>
      </c>
      <c r="N1100" s="44" t="str">
        <f t="shared" si="106"/>
        <v>ZTS6531S-L-4908YF-3004_v11</v>
      </c>
      <c r="O1100" s="18" t="s">
        <v>31657</v>
      </c>
      <c r="P1100" s="18" t="s">
        <v>33403</v>
      </c>
      <c r="Q1100" s="19" t="s">
        <v>14798</v>
      </c>
      <c r="R1100" s="20" t="str">
        <f t="shared" si="107"/>
        <v>||||||||||</v>
      </c>
      <c r="S1100" s="21" t="s">
        <v>33404</v>
      </c>
      <c r="T1100" s="21"/>
      <c r="U1100" s="21" t="s">
        <v>33405</v>
      </c>
      <c r="V1100" s="22" t="s">
        <v>10</v>
      </c>
    </row>
    <row r="1101" spans="1:22" ht="36">
      <c r="A1101" s="45" t="str">
        <f t="shared" si="104"/>
        <v>2023-07</v>
      </c>
      <c r="B1101" s="45" t="str">
        <f t="shared" si="103"/>
        <v>HELE</v>
      </c>
      <c r="C1101" s="44" t="str" cm="1">
        <f t="array" ref="C1101" xml:space="preserve">
_xlfn.SWITCH(TRUE,
$B1101="-","-",
$B1101="CPC-Power",
IF($D1101="",
"PK"&amp;$E1101&amp;"_V1."&amp;MAX(VALUE(RIGHT(_xlfn._xlws.FILTER('POWER Device'!$I$1:$I$5016,'POWER Device'!$H$1:$H$5016=$E1101,"-"),1))),
"PK"&amp;$E1101&amp;"_V1."&amp;$D1101),
$B1101="CPC",
IF($D1101="",
"PK"&amp;$E1101&amp;"_V1."&amp;MAX(VALUE(RIGHT(_xlfn._xlws.FILTER(鈺太芯Device!$E$1:$E$5267,鈺太芯Device!$D$1:$D$5267=$E1101,"-"),1))),
"PK"&amp;$E1101&amp;"_V1."&amp;$D1101),
$B1101&lt;&gt;"CPC",
IF($D1101="",
"PK"&amp;$E1101&amp;"_V1."&amp;MAX(VALUE(RIGHT(_xlfn._xlws.FILTER(鈺太Device!$E$1:$E$5054,鈺太Device!$D$1:$D$5054=$E1101,"-"),1)))),
"PK"&amp;$E1101&amp;"_V1."&amp;$D1101)</f>
        <v>PKDT31Q01-124_V1.0</v>
      </c>
      <c r="E1101" s="44" t="str">
        <f t="shared" si="105"/>
        <v>DT31Q01-124</v>
      </c>
      <c r="F1101" s="44" t="str" cm="1">
        <f t="array" ref="F1101">_xlfn.SWITCH(TRUE,
$B1101="-","check",
$B1101="CPC-Power",IFERROR(INDEX('POWER Device'!$A$1:$BA$5000,MATCH($C1101,'POWER Device'!$I$1:$I$5016,0),MATCH(F$1,'POWER Device'!$A$1:$AZ$1,0)),""),
$B1101&lt;&gt;"CPC",IFERROR(INDEX(鈺太Device!$A$1:$BC$5049,MATCH($C1101,鈺太Device!$E$1:$E$5054,0),MATCH(F$1,鈺太Device!$A$1:$AZ$1,0)),""),
$B1101="CPC",IFERROR(INDEX(鈺太芯Device!$A$1:$BD$5213,MATCH($C1101,鈺太芯Device!$E$1:$E$5267,0),MATCH(F$1,鈺太芯Device!$A$1:$AZ$1,0)),""))</f>
        <v>ZTS6531S-P</v>
      </c>
      <c r="G1101" s="44" t="str" cm="1">
        <f t="array" ref="G1101">_xlfn.SWITCH(TRUE,
$B1101="-","check",
$B1101="CPC-Power",IFERROR(INDEX('POWER Device'!$A$1:$BA$5000,MATCH($C1101,'POWER Device'!$I$1:$I$5016,0),MATCH(G$1,'POWER Device'!$A$1:$AZ$1,0)),""),
$B1101&lt;&gt;"CPC",IFERROR(INDEX(鈺太Device!$A$1:$BC$5049,MATCH($C1101,鈺太Device!$E$1:$E$5054,0),MATCH(G$1,鈺太Device!$A$1:$AZ$1,0)),""),
$B1101="CPC",IFERROR(INDEX(鈺太芯Device!$A$1:$BD$5213,MATCH($C1101,鈺太芯Device!$E$1:$E$5267,0),MATCH(G$1,鈺太芯Device!$A$1:$AZ$1,0)),""))</f>
        <v>4918ZD</v>
      </c>
      <c r="H1101" s="44" t="str" cm="1">
        <f t="array" ref="H1101">_xlfn.SWITCH(TRUE,
$B1101="-","check",
$B1101="CPC-Power",IFERROR(INDEX('POWER Device'!$A$1:$BA$5000,MATCH($C1101,'POWER Device'!$I$1:$I$5016,0),MATCH(H$1,'POWER Device'!$A$1:$AZ$1,0)),""),
$B1101&lt;&gt;"CPC",IFERROR(INDEX(鈺太Device!$A$1:$BC$5049,MATCH($C1101,鈺太Device!$E$1:$E$5054,0),MATCH(H$1,鈺太Device!$A$1:$AZ$1,0)),""),
$B1101="CPC",IFERROR(INDEX(鈺太芯Device!$A$1:$BD$5213,MATCH($C1101,鈺太芯Device!$E$1:$E$5267,0),MATCH(H$1,鈺太芯Device!$A$1:$AZ$1,0)),""))</f>
        <v>3004_v11</v>
      </c>
      <c r="I1101" s="44" t="str" cm="1">
        <f t="array" ref="I1101">_xlfn.SWITCH(TRUE,
$B1101="-","check",
$B1101="CPC-Power",IFERROR(INDEX('POWER Device'!$A$1:$BA$5000,MATCH($C1101,'POWER Device'!$I$1:$I$5016,0),MATCH(I$1,'POWER Device'!$A$1:$AZ$1,0)),""),
$B1101&lt;&gt;"CPC",IFERROR(INDEX(鈺太Device!$A$1:$BC$5049,MATCH($C1101,鈺太Device!$E$1:$E$5054,0),MATCH(I$1,鈺太Device!$A$1:$AZ$1,0)),""),
$B1101="CPC",IFERROR(INDEX(鈺太芯Device!$A$1:$BD$5213,MATCH($C1101,鈺太芯Device!$E$1:$E$5267,0),MATCH(I$1,鈺太芯Device!$A$1:$AZ$1,0)),""))</f>
        <v>01B5541S00000
01B5541T00000
01B5541U00000</v>
      </c>
      <c r="J1101" s="44" t="str" cm="1">
        <f t="array" ref="J1101">_xlfn.SWITCH(TRUE,
$B1101="-","check",
$B1101="CPC-Power",IFERROR(INDEX('POWER Device'!$A$1:$BA$5000,MATCH($C1101,'POWER Device'!$I$1:$I$5016,0),MATCH(J$1,'POWER Device'!$A$1:$AZ$1,0)),""),
$B1101&lt;&gt;"CPC",IFERROR(INDEX(鈺太Device!$A$1:$BC$5049,MATCH($C1101,鈺太Device!$E$1:$E$5054,0),MATCH(J$1,鈺太Device!$A$1:$AZ$1,0)),""),
$B1101="CPC",IFERROR(INDEX(鈺太芯Device!$A$1:$BD$5213,MATCH($C1101,鈺太芯Device!$E$1:$E$5267,0),MATCH(J$1,鈺太芯Device!$A$1:$AZ$1,0)),""))</f>
        <v>無</v>
      </c>
      <c r="K1101" s="44" t="str" cm="1">
        <f t="array" ref="K1101">_xlfn.SWITCH(TRUE,
$B1101="-","check",
$B1101="CPC-Power",IFERROR(INDEX('POWER Device'!$A$1:$BA$5000,MATCH($C1101,'POWER Device'!$I$1:$I$5016,0),MATCH(K$1,'POWER Device'!$A$1:$AZ$1,0)),""),
$B1101&lt;&gt;"CPC",IFERROR(INDEX(鈺太Device!$A$1:$BC$5049,MATCH($C1101,鈺太Device!$E$1:$E$5054,0),MATCH(K$1,鈺太Device!$A$1:$AZ$1,0)),""),
$B1101="CPC",IFERROR(INDEX(鈺太芯Device!$A$1:$BD$5213,MATCH($C1101,鈺太芯Device!$E$1:$E$5267,0),MATCH(K$1,鈺太芯Device!$A$1:$AZ$1,0)),""))</f>
        <v>None</v>
      </c>
      <c r="L1101" s="44" t="str" cm="1">
        <f t="array" ref="L1101">_xlfn.SWITCH(TRUE,
$B1101="-","check",
$B1101="CPC-Power",IFERROR(INDEX('POWER Device'!$A$1:$BA$5000,MATCH($C1101,'POWER Device'!$I$1:$I$5016,0),MATCH(L$1,'POWER Device'!$A$1:$AZ$1,0)),""),
$B1101&lt;&gt;"CPC",IFERROR(INDEX(鈺太Device!$A$1:$BC$5049,MATCH($C1101,鈺太Device!$E$1:$E$5054,0),MATCH(L$1,鈺太Device!$A$1:$AZ$1,0)),""),
$B1101="CPC",IFERROR(INDEX(鈺太芯Device!$A$1:$BD$5213,MATCH($C1101,鈺太芯Device!$E$1:$E$5267,0),MATCH(L$1,鈺太芯Device!$A$1:$AZ$1,0)),""))</f>
        <v xml:space="preserve">OM-325
高溫錫膏 </v>
      </c>
      <c r="M1101" s="44" t="str">
        <f t="shared" si="102"/>
        <v>ZTS6531S-P</v>
      </c>
      <c r="N1101" s="44" t="str">
        <f t="shared" si="106"/>
        <v>ZTS6531S-P-4918ZD-3004_v11</v>
      </c>
      <c r="O1101" s="18" t="s">
        <v>31657</v>
      </c>
      <c r="P1101" s="18" t="s">
        <v>33406</v>
      </c>
      <c r="Q1101" s="19" t="s">
        <v>14421</v>
      </c>
      <c r="R1101" s="20" t="str">
        <f t="shared" si="107"/>
        <v>||||||||||</v>
      </c>
      <c r="S1101" s="21" t="s">
        <v>33407</v>
      </c>
      <c r="T1101" s="21" t="s">
        <v>32013</v>
      </c>
      <c r="U1101" s="21" t="s">
        <v>33408</v>
      </c>
      <c r="V1101" s="22" t="s">
        <v>10</v>
      </c>
    </row>
    <row r="1102" spans="1:22" ht="36">
      <c r="A1102" s="45" t="str">
        <f t="shared" si="104"/>
        <v>2024-07</v>
      </c>
      <c r="B1102" s="45" t="str">
        <f t="shared" si="103"/>
        <v>HELE</v>
      </c>
      <c r="C1102" s="44" t="str" cm="1">
        <f t="array" ref="C1102" xml:space="preserve">
_xlfn.SWITCH(TRUE,
$B1102="-","-",
$B1102="CPC-Power",
IF($D1102="",
"PK"&amp;$E1102&amp;"_V1."&amp;MAX(VALUE(RIGHT(_xlfn._xlws.FILTER('POWER Device'!$I$1:$I$5016,'POWER Device'!$H$1:$H$5016=$E1102,"-"),1))),
"PK"&amp;$E1102&amp;"_V1."&amp;$D1102),
$B1102="CPC",
IF($D1102="",
"PK"&amp;$E1102&amp;"_V1."&amp;MAX(VALUE(RIGHT(_xlfn._xlws.FILTER(鈺太芯Device!$E$1:$E$5267,鈺太芯Device!$D$1:$D$5267=$E1102,"-"),1))),
"PK"&amp;$E1102&amp;"_V1."&amp;$D1102),
$B1102&lt;&gt;"CPC",
IF($D1102="",
"PK"&amp;$E1102&amp;"_V1."&amp;MAX(VALUE(RIGHT(_xlfn._xlws.FILTER(鈺太Device!$E$1:$E$5054,鈺太Device!$D$1:$D$5054=$E1102,"-"),1)))),
"PK"&amp;$E1102&amp;"_V1."&amp;$D1102)</f>
        <v>PKDT31Q01-134_V1.0</v>
      </c>
      <c r="E1102" s="44" t="str">
        <f t="shared" si="105"/>
        <v>DT31Q01-134</v>
      </c>
      <c r="F1102" s="44" t="str" cm="1">
        <f t="array" ref="F1102">_xlfn.SWITCH(TRUE,
$B1102="-","check",
$B1102="CPC-Power",IFERROR(INDEX('POWER Device'!$A$1:$BA$5000,MATCH($C1102,'POWER Device'!$I$1:$I$5016,0),MATCH(F$1,'POWER Device'!$A$1:$AZ$1,0)),""),
$B1102&lt;&gt;"CPC",IFERROR(INDEX(鈺太Device!$A$1:$BC$5049,MATCH($C1102,鈺太Device!$E$1:$E$5054,0),MATCH(F$1,鈺太Device!$A$1:$AZ$1,0)),""),
$B1102="CPC",IFERROR(INDEX(鈺太芯Device!$A$1:$BD$5213,MATCH($C1102,鈺太芯Device!$E$1:$E$5267,0),MATCH(F$1,鈺太芯Device!$A$1:$AZ$1,0)),""))</f>
        <v>ZTS6531S-P</v>
      </c>
      <c r="G1102" s="44" t="str" cm="1">
        <f t="array" ref="G1102">_xlfn.SWITCH(TRUE,
$B1102="-","check",
$B1102="CPC-Power",IFERROR(INDEX('POWER Device'!$A$1:$BA$5000,MATCH($C1102,'POWER Device'!$I$1:$I$5016,0),MATCH(G$1,'POWER Device'!$A$1:$AZ$1,0)),""),
$B1102&lt;&gt;"CPC",IFERROR(INDEX(鈺太Device!$A$1:$BC$5049,MATCH($C1102,鈺太Device!$E$1:$E$5054,0),MATCH(G$1,鈺太Device!$A$1:$AZ$1,0)),""),
$B1102="CPC",IFERROR(INDEX(鈺太芯Device!$A$1:$BD$5213,MATCH($C1102,鈺太芯Device!$E$1:$E$5267,0),MATCH(G$1,鈺太芯Device!$A$1:$AZ$1,0)),""))</f>
        <v>4918ZF</v>
      </c>
      <c r="H1102" s="44" t="str" cm="1">
        <f t="array" ref="H1102">_xlfn.SWITCH(TRUE,
$B1102="-","check",
$B1102="CPC-Power",IFERROR(INDEX('POWER Device'!$A$1:$BA$5000,MATCH($C1102,'POWER Device'!$I$1:$I$5016,0),MATCH(H$1,'POWER Device'!$A$1:$AZ$1,0)),""),
$B1102&lt;&gt;"CPC",IFERROR(INDEX(鈺太Device!$A$1:$BC$5049,MATCH($C1102,鈺太Device!$E$1:$E$5054,0),MATCH(H$1,鈺太Device!$A$1:$AZ$1,0)),""),
$B1102="CPC",IFERROR(INDEX(鈺太芯Device!$A$1:$BD$5213,MATCH($C1102,鈺太芯Device!$E$1:$E$5267,0),MATCH(H$1,鈺太芯Device!$A$1:$AZ$1,0)),""))</f>
        <v>3004_v11</v>
      </c>
      <c r="I1102" s="44" t="str" cm="1">
        <f t="array" ref="I1102">_xlfn.SWITCH(TRUE,
$B1102="-","check",
$B1102="CPC-Power",IFERROR(INDEX('POWER Device'!$A$1:$BA$5000,MATCH($C1102,'POWER Device'!$I$1:$I$5016,0),MATCH(I$1,'POWER Device'!$A$1:$AZ$1,0)),""),
$B1102&lt;&gt;"CPC",IFERROR(INDEX(鈺太Device!$A$1:$BC$5049,MATCH($C1102,鈺太Device!$E$1:$E$5054,0),MATCH(I$1,鈺太Device!$A$1:$AZ$1,0)),""),
$B1102="CPC",IFERROR(INDEX(鈺太芯Device!$A$1:$BD$5213,MATCH($C1102,鈺太芯Device!$E$1:$E$5267,0),MATCH(I$1,鈺太芯Device!$A$1:$AZ$1,0)),""))</f>
        <v>01B5541S00000
01B5541T00000
01B5541U00000</v>
      </c>
      <c r="J1102" s="44" t="str" cm="1">
        <f t="array" ref="J1102">_xlfn.SWITCH(TRUE,
$B1102="-","check",
$B1102="CPC-Power",IFERROR(INDEX('POWER Device'!$A$1:$BA$5000,MATCH($C1102,'POWER Device'!$I$1:$I$5016,0),MATCH(J$1,'POWER Device'!$A$1:$AZ$1,0)),""),
$B1102&lt;&gt;"CPC",IFERROR(INDEX(鈺太Device!$A$1:$BC$5049,MATCH($C1102,鈺太Device!$E$1:$E$5054,0),MATCH(J$1,鈺太Device!$A$1:$AZ$1,0)),""),
$B1102="CPC",IFERROR(INDEX(鈺太芯Device!$A$1:$BD$5213,MATCH($C1102,鈺太芯Device!$E$1:$E$5267,0),MATCH(J$1,鈺太芯Device!$A$1:$AZ$1,0)),""))</f>
        <v>無</v>
      </c>
      <c r="K1102" s="44" t="str" cm="1">
        <f t="array" ref="K1102">_xlfn.SWITCH(TRUE,
$B1102="-","check",
$B1102="CPC-Power",IFERROR(INDEX('POWER Device'!$A$1:$BA$5000,MATCH($C1102,'POWER Device'!$I$1:$I$5016,0),MATCH(K$1,'POWER Device'!$A$1:$AZ$1,0)),""),
$B1102&lt;&gt;"CPC",IFERROR(INDEX(鈺太Device!$A$1:$BC$5049,MATCH($C1102,鈺太Device!$E$1:$E$5054,0),MATCH(K$1,鈺太Device!$A$1:$AZ$1,0)),""),
$B1102="CPC",IFERROR(INDEX(鈺太芯Device!$A$1:$BD$5213,MATCH($C1102,鈺太芯Device!$E$1:$E$5267,0),MATCH(K$1,鈺太芯Device!$A$1:$AZ$1,0)),""))</f>
        <v>None</v>
      </c>
      <c r="L1102" s="44" t="str" cm="1">
        <f t="array" ref="L1102">_xlfn.SWITCH(TRUE,
$B1102="-","check",
$B1102="CPC-Power",IFERROR(INDEX('POWER Device'!$A$1:$BA$5000,MATCH($C1102,'POWER Device'!$I$1:$I$5016,0),MATCH(L$1,'POWER Device'!$A$1:$AZ$1,0)),""),
$B1102&lt;&gt;"CPC",IFERROR(INDEX(鈺太Device!$A$1:$BC$5049,MATCH($C1102,鈺太Device!$E$1:$E$5054,0),MATCH(L$1,鈺太Device!$A$1:$AZ$1,0)),""),
$B1102="CPC",IFERROR(INDEX(鈺太芯Device!$A$1:$BD$5213,MATCH($C1102,鈺太芯Device!$E$1:$E$5267,0),MATCH(L$1,鈺太芯Device!$A$1:$AZ$1,0)),""))</f>
        <v xml:space="preserve">OM-325
高溫錫膏 </v>
      </c>
      <c r="M1102" s="44" t="str">
        <f t="shared" ref="M1102:M1165" si="108">F1102</f>
        <v>ZTS6531S-P</v>
      </c>
      <c r="N1102" s="44" t="str">
        <f t="shared" si="106"/>
        <v>ZTS6531S-P-4918ZF-3004_v11</v>
      </c>
      <c r="O1102" s="18" t="s">
        <v>31657</v>
      </c>
      <c r="P1102" s="18" t="s">
        <v>33409</v>
      </c>
      <c r="Q1102" s="19" t="s">
        <v>14473</v>
      </c>
      <c r="R1102" s="20" t="str">
        <f t="shared" si="107"/>
        <v>||||||||||</v>
      </c>
      <c r="S1102" s="21" t="s">
        <v>32970</v>
      </c>
      <c r="T1102" s="21" t="s">
        <v>31745</v>
      </c>
      <c r="U1102" s="21" t="s">
        <v>33410</v>
      </c>
      <c r="V1102" s="22" t="s">
        <v>10</v>
      </c>
    </row>
    <row r="1103" spans="1:22" ht="24">
      <c r="A1103" s="45" t="str">
        <f t="shared" si="104"/>
        <v>2021-11</v>
      </c>
      <c r="B1103" s="45" t="str">
        <f t="shared" si="103"/>
        <v>HELE</v>
      </c>
      <c r="C1103" s="44" t="str" cm="1">
        <f t="array" ref="C1103" xml:space="preserve">
_xlfn.SWITCH(TRUE,
$B1103="-","-",
$B1103="CPC-Power",
IF($D1103="",
"PK"&amp;$E1103&amp;"_V1."&amp;MAX(VALUE(RIGHT(_xlfn._xlws.FILTER('POWER Device'!$I$1:$I$5016,'POWER Device'!$H$1:$H$5016=$E1103,"-"),1))),
"PK"&amp;$E1103&amp;"_V1."&amp;$D1103),
$B1103="CPC",
IF($D1103="",
"PK"&amp;$E1103&amp;"_V1."&amp;MAX(VALUE(RIGHT(_xlfn._xlws.FILTER(鈺太芯Device!$E$1:$E$5267,鈺太芯Device!$D$1:$D$5267=$E1103,"-"),1))),
"PK"&amp;$E1103&amp;"_V1."&amp;$D1103),
$B1103&lt;&gt;"CPC",
IF($D1103="",
"PK"&amp;$E1103&amp;"_V1."&amp;MAX(VALUE(RIGHT(_xlfn._xlws.FILTER(鈺太Device!$E$1:$E$5054,鈺太Device!$D$1:$D$5054=$E1103,"-"),1)))),
"PK"&amp;$E1103&amp;"_V1."&amp;$D1103)</f>
        <v>PKDT53Q01-41_V1.0</v>
      </c>
      <c r="E1103" s="44" t="str">
        <f t="shared" si="105"/>
        <v>DT53Q01-41</v>
      </c>
      <c r="F1103" s="44" t="str" cm="1">
        <f t="array" ref="F1103">_xlfn.SWITCH(TRUE,
$B1103="-","check",
$B1103="CPC-Power",IFERROR(INDEX('POWER Device'!$A$1:$BA$5000,MATCH($C1103,'POWER Device'!$I$1:$I$5016,0),MATCH(F$1,'POWER Device'!$A$1:$AZ$1,0)),""),
$B1103&lt;&gt;"CPC",IFERROR(INDEX(鈺太Device!$A$1:$BC$5049,MATCH($C1103,鈺太Device!$E$1:$E$5054,0),MATCH(F$1,鈺太Device!$A$1:$AZ$1,0)),""),
$B1103="CPC",IFERROR(INDEX(鈺太芯Device!$A$1:$BD$5213,MATCH($C1103,鈺太芯Device!$E$1:$E$5267,0),MATCH(F$1,鈺太芯Device!$A$1:$AZ$1,0)),""))</f>
        <v>ZTS6534</v>
      </c>
      <c r="G1103" s="44" t="str" cm="1">
        <f t="array" ref="G1103">_xlfn.SWITCH(TRUE,
$B1103="-","check",
$B1103="CPC-Power",IFERROR(INDEX('POWER Device'!$A$1:$BA$5000,MATCH($C1103,'POWER Device'!$I$1:$I$5016,0),MATCH(G$1,'POWER Device'!$A$1:$AZ$1,0)),""),
$B1103&lt;&gt;"CPC",IFERROR(INDEX(鈺太Device!$A$1:$BC$5049,MATCH($C1103,鈺太Device!$E$1:$E$5054,0),MATCH(G$1,鈺太Device!$A$1:$AZ$1,0)),""),
$B1103="CPC",IFERROR(INDEX(鈺太芯Device!$A$1:$BD$5213,MATCH($C1103,鈺太芯Device!$E$1:$E$5267,0),MATCH(G$1,鈺太芯Device!$A$1:$AZ$1,0)),""))</f>
        <v>4908XA</v>
      </c>
      <c r="H1103" s="44" t="str" cm="1">
        <f t="array" ref="H1103">_xlfn.SWITCH(TRUE,
$B1103="-","check",
$B1103="CPC-Power",IFERROR(INDEX('POWER Device'!$A$1:$BA$5000,MATCH($C1103,'POWER Device'!$I$1:$I$5016,0),MATCH(H$1,'POWER Device'!$A$1:$AZ$1,0)),""),
$B1103&lt;&gt;"CPC",IFERROR(INDEX(鈺太Device!$A$1:$BC$5049,MATCH($C1103,鈺太Device!$E$1:$E$5054,0),MATCH(H$1,鈺太Device!$A$1:$AZ$1,0)),""),
$B1103="CPC",IFERROR(INDEX(鈺太芯Device!$A$1:$BD$5213,MATCH($C1103,鈺太芯Device!$E$1:$E$5267,0),MATCH(H$1,鈺太芯Device!$A$1:$AZ$1,0)),""))</f>
        <v>2101L</v>
      </c>
      <c r="I1103" s="44" t="str" cm="1">
        <f t="array" ref="I1103">_xlfn.SWITCH(TRUE,
$B1103="-","check",
$B1103="CPC-Power",IFERROR(INDEX('POWER Device'!$A$1:$BA$5000,MATCH($C1103,'POWER Device'!$I$1:$I$5016,0),MATCH(I$1,'POWER Device'!$A$1:$AZ$1,0)),""),
$B1103&lt;&gt;"CPC",IFERROR(INDEX(鈺太Device!$A$1:$BC$5049,MATCH($C1103,鈺太Device!$E$1:$E$5054,0),MATCH(I$1,鈺太Device!$A$1:$AZ$1,0)),""),
$B1103="CPC",IFERROR(INDEX(鈺太芯Device!$A$1:$BD$5213,MATCH($C1103,鈺太芯Device!$E$1:$E$5267,0),MATCH(I$1,鈺太芯Device!$A$1:$AZ$1,0)),""))</f>
        <v>01B570521H4N0</v>
      </c>
      <c r="J1103" s="44" t="str" cm="1">
        <f t="array" ref="J1103">_xlfn.SWITCH(TRUE,
$B1103="-","check",
$B1103="CPC-Power",IFERROR(INDEX('POWER Device'!$A$1:$BA$5000,MATCH($C1103,'POWER Device'!$I$1:$I$5016,0),MATCH(J$1,'POWER Device'!$A$1:$AZ$1,0)),""),
$B1103&lt;&gt;"CPC",IFERROR(INDEX(鈺太Device!$A$1:$BC$5049,MATCH($C1103,鈺太Device!$E$1:$E$5054,0),MATCH(J$1,鈺太Device!$A$1:$AZ$1,0)),""),
$B1103="CPC",IFERROR(INDEX(鈺太芯Device!$A$1:$BD$5213,MATCH($C1103,鈺太芯Device!$E$1:$E$5267,0),MATCH(J$1,鈺太芯Device!$A$1:$AZ$1,0)),""))</f>
        <v>00BM053C00000</v>
      </c>
      <c r="K1103" s="44" t="str" cm="1">
        <f t="array" ref="K1103">_xlfn.SWITCH(TRUE,
$B1103="-","check",
$B1103="CPC-Power",IFERROR(INDEX('POWER Device'!$A$1:$BA$5000,MATCH($C1103,'POWER Device'!$I$1:$I$5016,0),MATCH(K$1,'POWER Device'!$A$1:$AZ$1,0)),""),
$B1103&lt;&gt;"CPC",IFERROR(INDEX(鈺太Device!$A$1:$BC$5049,MATCH($C1103,鈺太Device!$E$1:$E$5054,0),MATCH(K$1,鈺太Device!$A$1:$AZ$1,0)),""),
$B1103="CPC",IFERROR(INDEX(鈺太芯Device!$A$1:$BD$5213,MATCH($C1103,鈺太芯Device!$E$1:$E$5267,0),MATCH(K$1,鈺太芯Device!$A$1:$AZ$1,0)),""))</f>
        <v>Silicone</v>
      </c>
      <c r="L1103" s="44" t="str" cm="1">
        <f t="array" ref="L1103">_xlfn.SWITCH(TRUE,
$B1103="-","check",
$B1103="CPC-Power",IFERROR(INDEX('POWER Device'!$A$1:$BA$5000,MATCH($C1103,'POWER Device'!$I$1:$I$5016,0),MATCH(L$1,'POWER Device'!$A$1:$AZ$1,0)),""),
$B1103&lt;&gt;"CPC",IFERROR(INDEX(鈺太Device!$A$1:$BC$5049,MATCH($C1103,鈺太Device!$E$1:$E$5054,0),MATCH(L$1,鈺太Device!$A$1:$AZ$1,0)),""),
$B1103="CPC",IFERROR(INDEX(鈺太芯Device!$A$1:$BD$5213,MATCH($C1103,鈺太芯Device!$E$1:$E$5267,0),MATCH(L$1,鈺太芯Device!$A$1:$AZ$1,0)),""))</f>
        <v>CVP-390
高溫錫膏</v>
      </c>
      <c r="M1103" s="44" t="str">
        <f t="shared" si="108"/>
        <v>ZTS6534</v>
      </c>
      <c r="N1103" s="44" t="str">
        <f t="shared" si="106"/>
        <v>ZTS6534-4908XA-2101L</v>
      </c>
      <c r="O1103" s="18" t="s">
        <v>31657</v>
      </c>
      <c r="P1103" s="18" t="s">
        <v>33411</v>
      </c>
      <c r="Q1103" s="19" t="s">
        <v>16404</v>
      </c>
      <c r="R1103" s="20" t="str">
        <f t="shared" si="107"/>
        <v>||||||||||</v>
      </c>
      <c r="S1103" s="21" t="s">
        <v>33412</v>
      </c>
      <c r="T1103" s="21"/>
      <c r="U1103" s="21" t="s">
        <v>34711</v>
      </c>
      <c r="V1103" s="22" t="s">
        <v>10</v>
      </c>
    </row>
    <row r="1104" spans="1:22" ht="24">
      <c r="A1104" s="45" t="str">
        <f t="shared" si="104"/>
        <v>2021-11</v>
      </c>
      <c r="B1104" s="45" t="str">
        <f t="shared" si="103"/>
        <v>HELE</v>
      </c>
      <c r="C1104" s="44" t="str" cm="1">
        <f t="array" ref="C1104" xml:space="preserve">
_xlfn.SWITCH(TRUE,
$B1104="-","-",
$B1104="CPC-Power",
IF($D1104="",
"PK"&amp;$E1104&amp;"_V1."&amp;MAX(VALUE(RIGHT(_xlfn._xlws.FILTER('POWER Device'!$I$1:$I$5016,'POWER Device'!$H$1:$H$5016=$E1104,"-"),1))),
"PK"&amp;$E1104&amp;"_V1."&amp;$D1104),
$B1104="CPC",
IF($D1104="",
"PK"&amp;$E1104&amp;"_V1."&amp;MAX(VALUE(RIGHT(_xlfn._xlws.FILTER(鈺太芯Device!$E$1:$E$5267,鈺太芯Device!$D$1:$D$5267=$E1104,"-"),1))),
"PK"&amp;$E1104&amp;"_V1."&amp;$D1104),
$B1104&lt;&gt;"CPC",
IF($D1104="",
"PK"&amp;$E1104&amp;"_V1."&amp;MAX(VALUE(RIGHT(_xlfn._xlws.FILTER(鈺太Device!$E$1:$E$5054,鈺太Device!$D$1:$D$5054=$E1104,"-"),1)))),
"PK"&amp;$E1104&amp;"_V1."&amp;$D1104)</f>
        <v>PKDT53Q01-41_V1.0</v>
      </c>
      <c r="E1104" s="44" t="str">
        <f t="shared" si="105"/>
        <v>DT53Q01-41</v>
      </c>
      <c r="F1104" s="44" t="str" cm="1">
        <f t="array" ref="F1104">_xlfn.SWITCH(TRUE,
$B1104="-","check",
$B1104="CPC-Power",IFERROR(INDEX('POWER Device'!$A$1:$BA$5000,MATCH($C1104,'POWER Device'!$I$1:$I$5016,0),MATCH(F$1,'POWER Device'!$A$1:$AZ$1,0)),""),
$B1104&lt;&gt;"CPC",IFERROR(INDEX(鈺太Device!$A$1:$BC$5049,MATCH($C1104,鈺太Device!$E$1:$E$5054,0),MATCH(F$1,鈺太Device!$A$1:$AZ$1,0)),""),
$B1104="CPC",IFERROR(INDEX(鈺太芯Device!$A$1:$BD$5213,MATCH($C1104,鈺太芯Device!$E$1:$E$5267,0),MATCH(F$1,鈺太芯Device!$A$1:$AZ$1,0)),""))</f>
        <v>ZTS6534</v>
      </c>
      <c r="G1104" s="44" t="str" cm="1">
        <f t="array" ref="G1104">_xlfn.SWITCH(TRUE,
$B1104="-","check",
$B1104="CPC-Power",IFERROR(INDEX('POWER Device'!$A$1:$BA$5000,MATCH($C1104,'POWER Device'!$I$1:$I$5016,0),MATCH(G$1,'POWER Device'!$A$1:$AZ$1,0)),""),
$B1104&lt;&gt;"CPC",IFERROR(INDEX(鈺太Device!$A$1:$BC$5049,MATCH($C1104,鈺太Device!$E$1:$E$5054,0),MATCH(G$1,鈺太Device!$A$1:$AZ$1,0)),""),
$B1104="CPC",IFERROR(INDEX(鈺太芯Device!$A$1:$BD$5213,MATCH($C1104,鈺太芯Device!$E$1:$E$5267,0),MATCH(G$1,鈺太芯Device!$A$1:$AZ$1,0)),""))</f>
        <v>4908XA</v>
      </c>
      <c r="H1104" s="44" t="str" cm="1">
        <f t="array" ref="H1104">_xlfn.SWITCH(TRUE,
$B1104="-","check",
$B1104="CPC-Power",IFERROR(INDEX('POWER Device'!$A$1:$BA$5000,MATCH($C1104,'POWER Device'!$I$1:$I$5016,0),MATCH(H$1,'POWER Device'!$A$1:$AZ$1,0)),""),
$B1104&lt;&gt;"CPC",IFERROR(INDEX(鈺太Device!$A$1:$BC$5049,MATCH($C1104,鈺太Device!$E$1:$E$5054,0),MATCH(H$1,鈺太Device!$A$1:$AZ$1,0)),""),
$B1104="CPC",IFERROR(INDEX(鈺太芯Device!$A$1:$BD$5213,MATCH($C1104,鈺太芯Device!$E$1:$E$5267,0),MATCH(H$1,鈺太芯Device!$A$1:$AZ$1,0)),""))</f>
        <v>2101L</v>
      </c>
      <c r="I1104" s="44" t="str" cm="1">
        <f t="array" ref="I1104">_xlfn.SWITCH(TRUE,
$B1104="-","check",
$B1104="CPC-Power",IFERROR(INDEX('POWER Device'!$A$1:$BA$5000,MATCH($C1104,'POWER Device'!$I$1:$I$5016,0),MATCH(I$1,'POWER Device'!$A$1:$AZ$1,0)),""),
$B1104&lt;&gt;"CPC",IFERROR(INDEX(鈺太Device!$A$1:$BC$5049,MATCH($C1104,鈺太Device!$E$1:$E$5054,0),MATCH(I$1,鈺太Device!$A$1:$AZ$1,0)),""),
$B1104="CPC",IFERROR(INDEX(鈺太芯Device!$A$1:$BD$5213,MATCH($C1104,鈺太芯Device!$E$1:$E$5267,0),MATCH(I$1,鈺太芯Device!$A$1:$AZ$1,0)),""))</f>
        <v>01B570521H4N0</v>
      </c>
      <c r="J1104" s="44" t="str" cm="1">
        <f t="array" ref="J1104">_xlfn.SWITCH(TRUE,
$B1104="-","check",
$B1104="CPC-Power",IFERROR(INDEX('POWER Device'!$A$1:$BA$5000,MATCH($C1104,'POWER Device'!$I$1:$I$5016,0),MATCH(J$1,'POWER Device'!$A$1:$AZ$1,0)),""),
$B1104&lt;&gt;"CPC",IFERROR(INDEX(鈺太Device!$A$1:$BC$5049,MATCH($C1104,鈺太Device!$E$1:$E$5054,0),MATCH(J$1,鈺太Device!$A$1:$AZ$1,0)),""),
$B1104="CPC",IFERROR(INDEX(鈺太芯Device!$A$1:$BD$5213,MATCH($C1104,鈺太芯Device!$E$1:$E$5267,0),MATCH(J$1,鈺太芯Device!$A$1:$AZ$1,0)),""))</f>
        <v>00BM053C00000</v>
      </c>
      <c r="K1104" s="44" t="str" cm="1">
        <f t="array" ref="K1104">_xlfn.SWITCH(TRUE,
$B1104="-","check",
$B1104="CPC-Power",IFERROR(INDEX('POWER Device'!$A$1:$BA$5000,MATCH($C1104,'POWER Device'!$I$1:$I$5016,0),MATCH(K$1,'POWER Device'!$A$1:$AZ$1,0)),""),
$B1104&lt;&gt;"CPC",IFERROR(INDEX(鈺太Device!$A$1:$BC$5049,MATCH($C1104,鈺太Device!$E$1:$E$5054,0),MATCH(K$1,鈺太Device!$A$1:$AZ$1,0)),""),
$B1104="CPC",IFERROR(INDEX(鈺太芯Device!$A$1:$BD$5213,MATCH($C1104,鈺太芯Device!$E$1:$E$5267,0),MATCH(K$1,鈺太芯Device!$A$1:$AZ$1,0)),""))</f>
        <v>Silicone</v>
      </c>
      <c r="L1104" s="44" t="str" cm="1">
        <f t="array" ref="L1104">_xlfn.SWITCH(TRUE,
$B1104="-","check",
$B1104="CPC-Power",IFERROR(INDEX('POWER Device'!$A$1:$BA$5000,MATCH($C1104,'POWER Device'!$I$1:$I$5016,0),MATCH(L$1,'POWER Device'!$A$1:$AZ$1,0)),""),
$B1104&lt;&gt;"CPC",IFERROR(INDEX(鈺太Device!$A$1:$BC$5049,MATCH($C1104,鈺太Device!$E$1:$E$5054,0),MATCH(L$1,鈺太Device!$A$1:$AZ$1,0)),""),
$B1104="CPC",IFERROR(INDEX(鈺太芯Device!$A$1:$BD$5213,MATCH($C1104,鈺太芯Device!$E$1:$E$5267,0),MATCH(L$1,鈺太芯Device!$A$1:$AZ$1,0)),""))</f>
        <v>CVP-390
高溫錫膏</v>
      </c>
      <c r="M1104" s="44" t="str">
        <f t="shared" si="108"/>
        <v>ZTS6534</v>
      </c>
      <c r="N1104" s="44" t="str">
        <f t="shared" si="106"/>
        <v>ZTS6534-4908XA-2101L</v>
      </c>
      <c r="O1104" s="18" t="s">
        <v>31657</v>
      </c>
      <c r="P1104" s="18" t="s">
        <v>33413</v>
      </c>
      <c r="Q1104" s="19" t="s">
        <v>16404</v>
      </c>
      <c r="R1104" s="20" t="str">
        <f t="shared" si="107"/>
        <v>||||||||||</v>
      </c>
      <c r="S1104" s="21" t="s">
        <v>33412</v>
      </c>
      <c r="T1104" s="21"/>
      <c r="U1104" s="21" t="s">
        <v>34711</v>
      </c>
      <c r="V1104" s="22" t="s">
        <v>10</v>
      </c>
    </row>
    <row r="1105" spans="1:22" ht="24">
      <c r="A1105" s="45" t="str">
        <f t="shared" si="104"/>
        <v>2022-02</v>
      </c>
      <c r="B1105" s="45" t="str">
        <f t="shared" si="103"/>
        <v>HELE</v>
      </c>
      <c r="C1105" s="44" t="str" cm="1">
        <f t="array" ref="C1105" xml:space="preserve">
_xlfn.SWITCH(TRUE,
$B1105="-","-",
$B1105="CPC-Power",
IF($D1105="",
"PK"&amp;$E1105&amp;"_V1."&amp;MAX(VALUE(RIGHT(_xlfn._xlws.FILTER('POWER Device'!$I$1:$I$5016,'POWER Device'!$H$1:$H$5016=$E1105,"-"),1))),
"PK"&amp;$E1105&amp;"_V1."&amp;$D1105),
$B1105="CPC",
IF($D1105="",
"PK"&amp;$E1105&amp;"_V1."&amp;MAX(VALUE(RIGHT(_xlfn._xlws.FILTER(鈺太芯Device!$E$1:$E$5267,鈺太芯Device!$D$1:$D$5267=$E1105,"-"),1))),
"PK"&amp;$E1105&amp;"_V1."&amp;$D1105),
$B1105&lt;&gt;"CPC",
IF($D1105="",
"PK"&amp;$E1105&amp;"_V1."&amp;MAX(VALUE(RIGHT(_xlfn._xlws.FILTER(鈺太Device!$E$1:$E$5054,鈺太Device!$D$1:$D$5054=$E1105,"-"),1)))),
"PK"&amp;$E1105&amp;"_V1."&amp;$D1105)</f>
        <v>PKDT53Q01-31_V1.1</v>
      </c>
      <c r="E1105" s="44" t="str">
        <f t="shared" si="105"/>
        <v>DT53Q01-31</v>
      </c>
      <c r="F1105" s="44" t="str" cm="1">
        <f t="array" ref="F1105">_xlfn.SWITCH(TRUE,
$B1105="-","check",
$B1105="CPC-Power",IFERROR(INDEX('POWER Device'!$A$1:$BA$5000,MATCH($C1105,'POWER Device'!$I$1:$I$5016,0),MATCH(F$1,'POWER Device'!$A$1:$AZ$1,0)),""),
$B1105&lt;&gt;"CPC",IFERROR(INDEX(鈺太Device!$A$1:$BC$5049,MATCH($C1105,鈺太Device!$E$1:$E$5054,0),MATCH(F$1,鈺太Device!$A$1:$AZ$1,0)),""),
$B1105="CPC",IFERROR(INDEX(鈺太芯Device!$A$1:$BD$5213,MATCH($C1105,鈺太芯Device!$E$1:$E$5267,0),MATCH(F$1,鈺太芯Device!$A$1:$AZ$1,0)),""))</f>
        <v>ZTS6534</v>
      </c>
      <c r="G1105" s="44" t="str" cm="1">
        <f t="array" ref="G1105">_xlfn.SWITCH(TRUE,
$B1105="-","check",
$B1105="CPC-Power",IFERROR(INDEX('POWER Device'!$A$1:$BA$5000,MATCH($C1105,'POWER Device'!$I$1:$I$5016,0),MATCH(G$1,'POWER Device'!$A$1:$AZ$1,0)),""),
$B1105&lt;&gt;"CPC",IFERROR(INDEX(鈺太Device!$A$1:$BC$5049,MATCH($C1105,鈺太Device!$E$1:$E$5054,0),MATCH(G$1,鈺太Device!$A$1:$AZ$1,0)),""),
$B1105="CPC",IFERROR(INDEX(鈺太芯Device!$A$1:$BD$5213,MATCH($C1105,鈺太芯Device!$E$1:$E$5267,0),MATCH(G$1,鈺太芯Device!$A$1:$AZ$1,0)),""))</f>
        <v>4908XA</v>
      </c>
      <c r="H1105" s="44" t="str" cm="1">
        <f t="array" ref="H1105">_xlfn.SWITCH(TRUE,
$B1105="-","check",
$B1105="CPC-Power",IFERROR(INDEX('POWER Device'!$A$1:$BA$5000,MATCH($C1105,'POWER Device'!$I$1:$I$5016,0),MATCH(H$1,'POWER Device'!$A$1:$AZ$1,0)),""),
$B1105&lt;&gt;"CPC",IFERROR(INDEX(鈺太Device!$A$1:$BC$5049,MATCH($C1105,鈺太Device!$E$1:$E$5054,0),MATCH(H$1,鈺太Device!$A$1:$AZ$1,0)),""),
$B1105="CPC",IFERROR(INDEX(鈺太芯Device!$A$1:$BD$5213,MATCH($C1105,鈺太芯Device!$E$1:$E$5267,0),MATCH(H$1,鈺太芯Device!$A$1:$AZ$1,0)),""))</f>
        <v>2101L</v>
      </c>
      <c r="I1105" s="44" t="str" cm="1">
        <f t="array" ref="I1105">_xlfn.SWITCH(TRUE,
$B1105="-","check",
$B1105="CPC-Power",IFERROR(INDEX('POWER Device'!$A$1:$BA$5000,MATCH($C1105,'POWER Device'!$I$1:$I$5016,0),MATCH(I$1,'POWER Device'!$A$1:$AZ$1,0)),""),
$B1105&lt;&gt;"CPC",IFERROR(INDEX(鈺太Device!$A$1:$BC$5049,MATCH($C1105,鈺太Device!$E$1:$E$5054,0),MATCH(I$1,鈺太Device!$A$1:$AZ$1,0)),""),
$B1105="CPC",IFERROR(INDEX(鈺太芯Device!$A$1:$BD$5213,MATCH($C1105,鈺太芯Device!$E$1:$E$5267,0),MATCH(I$1,鈺太芯Device!$A$1:$AZ$1,0)),""))</f>
        <v>01B570518U4N0</v>
      </c>
      <c r="J1105" s="44" t="str" cm="1">
        <f t="array" ref="J1105">_xlfn.SWITCH(TRUE,
$B1105="-","check",
$B1105="CPC-Power",IFERROR(INDEX('POWER Device'!$A$1:$BA$5000,MATCH($C1105,'POWER Device'!$I$1:$I$5016,0),MATCH(J$1,'POWER Device'!$A$1:$AZ$1,0)),""),
$B1105&lt;&gt;"CPC",IFERROR(INDEX(鈺太Device!$A$1:$BC$5049,MATCH($C1105,鈺太Device!$E$1:$E$5054,0),MATCH(J$1,鈺太Device!$A$1:$AZ$1,0)),""),
$B1105="CPC",IFERROR(INDEX(鈺太芯Device!$A$1:$BD$5213,MATCH($C1105,鈺太芯Device!$E$1:$E$5267,0),MATCH(J$1,鈺太芯Device!$A$1:$AZ$1,0)),""))</f>
        <v>00BM053C00000</v>
      </c>
      <c r="K1105" s="44" t="str" cm="1">
        <f t="array" ref="K1105">_xlfn.SWITCH(TRUE,
$B1105="-","check",
$B1105="CPC-Power",IFERROR(INDEX('POWER Device'!$A$1:$BA$5000,MATCH($C1105,'POWER Device'!$I$1:$I$5016,0),MATCH(K$1,'POWER Device'!$A$1:$AZ$1,0)),""),
$B1105&lt;&gt;"CPC",IFERROR(INDEX(鈺太Device!$A$1:$BC$5049,MATCH($C1105,鈺太Device!$E$1:$E$5054,0),MATCH(K$1,鈺太Device!$A$1:$AZ$1,0)),""),
$B1105="CPC",IFERROR(INDEX(鈺太芯Device!$A$1:$BD$5213,MATCH($C1105,鈺太芯Device!$E$1:$E$5267,0),MATCH(K$1,鈺太芯Device!$A$1:$AZ$1,0)),""))</f>
        <v>None</v>
      </c>
      <c r="L1105" s="44" t="str" cm="1">
        <f t="array" ref="L1105">_xlfn.SWITCH(TRUE,
$B1105="-","check",
$B1105="CPC-Power",IFERROR(INDEX('POWER Device'!$A$1:$BA$5000,MATCH($C1105,'POWER Device'!$I$1:$I$5016,0),MATCH(L$1,'POWER Device'!$A$1:$AZ$1,0)),""),
$B1105&lt;&gt;"CPC",IFERROR(INDEX(鈺太Device!$A$1:$BC$5049,MATCH($C1105,鈺太Device!$E$1:$E$5054,0),MATCH(L$1,鈺太Device!$A$1:$AZ$1,0)),""),
$B1105="CPC",IFERROR(INDEX(鈺太芯Device!$A$1:$BD$5213,MATCH($C1105,鈺太芯Device!$E$1:$E$5267,0),MATCH(L$1,鈺太芯Device!$A$1:$AZ$1,0)),""))</f>
        <v>CVP-390
高溫錫膏</v>
      </c>
      <c r="M1105" s="44" t="str">
        <f t="shared" si="108"/>
        <v>ZTS6534</v>
      </c>
      <c r="N1105" s="44" t="str">
        <f t="shared" si="106"/>
        <v>ZTS6534-4908XA-2101L</v>
      </c>
      <c r="O1105" s="18" t="s">
        <v>31657</v>
      </c>
      <c r="P1105" s="18" t="s">
        <v>33414</v>
      </c>
      <c r="Q1105" s="19" t="s">
        <v>16368</v>
      </c>
      <c r="R1105" s="20" t="str">
        <f t="shared" si="107"/>
        <v>||||||||||</v>
      </c>
      <c r="S1105" s="21" t="s">
        <v>33415</v>
      </c>
      <c r="T1105" s="21"/>
      <c r="U1105" s="21" t="s">
        <v>33416</v>
      </c>
      <c r="V1105" s="22" t="s">
        <v>10</v>
      </c>
    </row>
    <row r="1106" spans="1:22" ht="48">
      <c r="A1106" s="45" t="str">
        <f t="shared" si="104"/>
        <v>2021-12</v>
      </c>
      <c r="B1106" s="45" t="str">
        <f t="shared" si="103"/>
        <v>HELE</v>
      </c>
      <c r="C1106" s="44" t="str" cm="1">
        <f t="array" ref="C1106" xml:space="preserve">
_xlfn.SWITCH(TRUE,
$B1106="-","-",
$B1106="CPC-Power",
IF($D1106="",
"PK"&amp;$E1106&amp;"_V1."&amp;MAX(VALUE(RIGHT(_xlfn._xlws.FILTER('POWER Device'!$I$1:$I$5016,'POWER Device'!$H$1:$H$5016=$E1106,"-"),1))),
"PK"&amp;$E1106&amp;"_V1."&amp;$D1106),
$B1106="CPC",
IF($D1106="",
"PK"&amp;$E1106&amp;"_V1."&amp;MAX(VALUE(RIGHT(_xlfn._xlws.FILTER(鈺太芯Device!$E$1:$E$5267,鈺太芯Device!$D$1:$D$5267=$E1106,"-"),1))),
"PK"&amp;$E1106&amp;"_V1."&amp;$D1106),
$B1106&lt;&gt;"CPC",
IF($D1106="",
"PK"&amp;$E1106&amp;"_V1."&amp;MAX(VALUE(RIGHT(_xlfn._xlws.FILTER(鈺太Device!$E$1:$E$5054,鈺太Device!$D$1:$D$5054=$E1106,"-"),1)))),
"PK"&amp;$E1106&amp;"_V1."&amp;$D1106)</f>
        <v>PKDT53Q01-42_V1.0</v>
      </c>
      <c r="E1106" s="44" t="str">
        <f t="shared" si="105"/>
        <v>DT53Q01-42</v>
      </c>
      <c r="F1106" s="44" t="str" cm="1">
        <f t="array" ref="F1106">_xlfn.SWITCH(TRUE,
$B1106="-","check",
$B1106="CPC-Power",IFERROR(INDEX('POWER Device'!$A$1:$BA$5000,MATCH($C1106,'POWER Device'!$I$1:$I$5016,0),MATCH(F$1,'POWER Device'!$A$1:$AZ$1,0)),""),
$B1106&lt;&gt;"CPC",IFERROR(INDEX(鈺太Device!$A$1:$BC$5049,MATCH($C1106,鈺太Device!$E$1:$E$5054,0),MATCH(F$1,鈺太Device!$A$1:$AZ$1,0)),""),
$B1106="CPC",IFERROR(INDEX(鈺太芯Device!$A$1:$BD$5213,MATCH($C1106,鈺太芯Device!$E$1:$E$5267,0),MATCH(F$1,鈺太芯Device!$A$1:$AZ$1,0)),""))</f>
        <v>ZTS6534</v>
      </c>
      <c r="G1106" s="44" t="str" cm="1">
        <f t="array" ref="G1106">_xlfn.SWITCH(TRUE,
$B1106="-","check",
$B1106="CPC-Power",IFERROR(INDEX('POWER Device'!$A$1:$BA$5000,MATCH($C1106,'POWER Device'!$I$1:$I$5016,0),MATCH(G$1,'POWER Device'!$A$1:$AZ$1,0)),""),
$B1106&lt;&gt;"CPC",IFERROR(INDEX(鈺太Device!$A$1:$BC$5049,MATCH($C1106,鈺太Device!$E$1:$E$5054,0),MATCH(G$1,鈺太Device!$A$1:$AZ$1,0)),""),
$B1106="CPC",IFERROR(INDEX(鈺太芯Device!$A$1:$BD$5213,MATCH($C1106,鈺太芯Device!$E$1:$E$5267,0),MATCH(G$1,鈺太芯Device!$A$1:$AZ$1,0)),""))</f>
        <v>4908XA</v>
      </c>
      <c r="H1106" s="44" t="str" cm="1">
        <f t="array" ref="H1106">_xlfn.SWITCH(TRUE,
$B1106="-","check",
$B1106="CPC-Power",IFERROR(INDEX('POWER Device'!$A$1:$BA$5000,MATCH($C1106,'POWER Device'!$I$1:$I$5016,0),MATCH(H$1,'POWER Device'!$A$1:$AZ$1,0)),""),
$B1106&lt;&gt;"CPC",IFERROR(INDEX(鈺太Device!$A$1:$BC$5049,MATCH($C1106,鈺太Device!$E$1:$E$5054,0),MATCH(H$1,鈺太Device!$A$1:$AZ$1,0)),""),
$B1106="CPC",IFERROR(INDEX(鈺太芯Device!$A$1:$BD$5213,MATCH($C1106,鈺太芯Device!$E$1:$E$5267,0),MATCH(H$1,鈺太芯Device!$A$1:$AZ$1,0)),""))</f>
        <v>2101M</v>
      </c>
      <c r="I1106" s="44" t="str" cm="1">
        <f t="array" ref="I1106">_xlfn.SWITCH(TRUE,
$B1106="-","check",
$B1106="CPC-Power",IFERROR(INDEX('POWER Device'!$A$1:$BA$5000,MATCH($C1106,'POWER Device'!$I$1:$I$5016,0),MATCH(I$1,'POWER Device'!$A$1:$AZ$1,0)),""),
$B1106&lt;&gt;"CPC",IFERROR(INDEX(鈺太Device!$A$1:$BC$5049,MATCH($C1106,鈺太Device!$E$1:$E$5054,0),MATCH(I$1,鈺太Device!$A$1:$AZ$1,0)),""),
$B1106="CPC",IFERROR(INDEX(鈺太芯Device!$A$1:$BD$5213,MATCH($C1106,鈺太芯Device!$E$1:$E$5267,0),MATCH(I$1,鈺太芯Device!$A$1:$AZ$1,0)),""))</f>
        <v>01B570518U4N0</v>
      </c>
      <c r="J1106" s="44" t="str" cm="1">
        <f t="array" ref="J1106">_xlfn.SWITCH(TRUE,
$B1106="-","check",
$B1106="CPC-Power",IFERROR(INDEX('POWER Device'!$A$1:$BA$5000,MATCH($C1106,'POWER Device'!$I$1:$I$5016,0),MATCH(J$1,'POWER Device'!$A$1:$AZ$1,0)),""),
$B1106&lt;&gt;"CPC",IFERROR(INDEX(鈺太Device!$A$1:$BC$5049,MATCH($C1106,鈺太Device!$E$1:$E$5054,0),MATCH(J$1,鈺太Device!$A$1:$AZ$1,0)),""),
$B1106="CPC",IFERROR(INDEX(鈺太芯Device!$A$1:$BD$5213,MATCH($C1106,鈺太芯Device!$E$1:$E$5267,0),MATCH(J$1,鈺太芯Device!$A$1:$AZ$1,0)),""))</f>
        <v>00BM053C00000</v>
      </c>
      <c r="K1106" s="44" t="str" cm="1">
        <f t="array" ref="K1106">_xlfn.SWITCH(TRUE,
$B1106="-","check",
$B1106="CPC-Power",IFERROR(INDEX('POWER Device'!$A$1:$BA$5000,MATCH($C1106,'POWER Device'!$I$1:$I$5016,0),MATCH(K$1,'POWER Device'!$A$1:$AZ$1,0)),""),
$B1106&lt;&gt;"CPC",IFERROR(INDEX(鈺太Device!$A$1:$BC$5049,MATCH($C1106,鈺太Device!$E$1:$E$5054,0),MATCH(K$1,鈺太Device!$A$1:$AZ$1,0)),""),
$B1106="CPC",IFERROR(INDEX(鈺太芯Device!$A$1:$BD$5213,MATCH($C1106,鈺太芯Device!$E$1:$E$5267,0),MATCH(K$1,鈺太芯Device!$A$1:$AZ$1,0)),""))</f>
        <v>Silicone</v>
      </c>
      <c r="L1106" s="44" t="str" cm="1">
        <f t="array" ref="L1106">_xlfn.SWITCH(TRUE,
$B1106="-","check",
$B1106="CPC-Power",IFERROR(INDEX('POWER Device'!$A$1:$BA$5000,MATCH($C1106,'POWER Device'!$I$1:$I$5016,0),MATCH(L$1,'POWER Device'!$A$1:$AZ$1,0)),""),
$B1106&lt;&gt;"CPC",IFERROR(INDEX(鈺太Device!$A$1:$BC$5049,MATCH($C1106,鈺太Device!$E$1:$E$5054,0),MATCH(L$1,鈺太Device!$A$1:$AZ$1,0)),""),
$B1106="CPC",IFERROR(INDEX(鈺太芯Device!$A$1:$BD$5213,MATCH($C1106,鈺太芯Device!$E$1:$E$5267,0),MATCH(L$1,鈺太芯Device!$A$1:$AZ$1,0)),""))</f>
        <v>CVP-390
高溫錫膏</v>
      </c>
      <c r="M1106" s="44" t="str">
        <f t="shared" si="108"/>
        <v>ZTS6534</v>
      </c>
      <c r="N1106" s="44" t="str">
        <f t="shared" si="106"/>
        <v>ZTS6534-4908XA-2101M</v>
      </c>
      <c r="O1106" s="18" t="s">
        <v>31657</v>
      </c>
      <c r="P1106" s="18" t="s">
        <v>33417</v>
      </c>
      <c r="Q1106" s="19" t="s">
        <v>16410</v>
      </c>
      <c r="R1106" s="20" t="str">
        <f t="shared" si="107"/>
        <v>||||||||||</v>
      </c>
      <c r="S1106" s="21" t="s">
        <v>33418</v>
      </c>
      <c r="T1106" s="21"/>
      <c r="U1106" s="21" t="s">
        <v>33419</v>
      </c>
      <c r="V1106" s="22" t="s">
        <v>10</v>
      </c>
    </row>
    <row r="1107" spans="1:22">
      <c r="A1107" s="45" t="str">
        <f t="shared" si="104"/>
        <v>2021-01</v>
      </c>
      <c r="B1107" s="45" t="str">
        <f t="shared" si="103"/>
        <v>HELE</v>
      </c>
      <c r="C1107" s="44" t="str" cm="1">
        <f t="array" ref="C1107" xml:space="preserve">
_xlfn.SWITCH(TRUE,
$B1107="-","-",
$B1107="CPC-Power",
IF($D1107="",
"PK"&amp;$E1107&amp;"_V1."&amp;MAX(VALUE(RIGHT(_xlfn._xlws.FILTER('POWER Device'!$I$1:$I$5016,'POWER Device'!$H$1:$H$5016=$E1107,"-"),1))),
"PK"&amp;$E1107&amp;"_V1."&amp;$D1107),
$B1107="CPC",
IF($D1107="",
"PK"&amp;$E1107&amp;"_V1."&amp;MAX(VALUE(RIGHT(_xlfn._xlws.FILTER(鈺太芯Device!$E$1:$E$5267,鈺太芯Device!$D$1:$D$5267=$E1107,"-"),1))),
"PK"&amp;$E1107&amp;"_V1."&amp;$D1107),
$B1107&lt;&gt;"CPC",
IF($D1107="",
"PK"&amp;$E1107&amp;"_V1."&amp;MAX(VALUE(RIGHT(_xlfn._xlws.FILTER(鈺太Device!$E$1:$E$5054,鈺太Device!$D$1:$D$5054=$E1107,"-"),1)))),
"PK"&amp;$E1107&amp;"_V1."&amp;$D1107)</f>
        <v>PKDT53Q01-13_V1.0</v>
      </c>
      <c r="E1107" s="44" t="str">
        <f t="shared" si="105"/>
        <v>DT53Q01-13</v>
      </c>
      <c r="F1107" s="44" t="str" cm="1">
        <f t="array" ref="F1107">_xlfn.SWITCH(TRUE,
$B1107="-","check",
$B1107="CPC-Power",IFERROR(INDEX('POWER Device'!$A$1:$BA$5000,MATCH($C1107,'POWER Device'!$I$1:$I$5016,0),MATCH(F$1,'POWER Device'!$A$1:$AZ$1,0)),""),
$B1107&lt;&gt;"CPC",IFERROR(INDEX(鈺太Device!$A$1:$BC$5049,MATCH($C1107,鈺太Device!$E$1:$E$5054,0),MATCH(F$1,鈺太Device!$A$1:$AZ$1,0)),""),
$B1107="CPC",IFERROR(INDEX(鈺太芯Device!$A$1:$BD$5213,MATCH($C1107,鈺太芯Device!$E$1:$E$5267,0),MATCH(F$1,鈺太芯Device!$A$1:$AZ$1,0)),""))</f>
        <v>ZTS6534</v>
      </c>
      <c r="G1107" s="44" t="str" cm="1">
        <f t="array" ref="G1107">_xlfn.SWITCH(TRUE,
$B1107="-","check",
$B1107="CPC-Power",IFERROR(INDEX('POWER Device'!$A$1:$BA$5000,MATCH($C1107,'POWER Device'!$I$1:$I$5016,0),MATCH(G$1,'POWER Device'!$A$1:$AZ$1,0)),""),
$B1107&lt;&gt;"CPC",IFERROR(INDEX(鈺太Device!$A$1:$BC$5049,MATCH($C1107,鈺太Device!$E$1:$E$5054,0),MATCH(G$1,鈺太Device!$A$1:$AZ$1,0)),""),
$B1107="CPC",IFERROR(INDEX(鈺太芯Device!$A$1:$BD$5213,MATCH($C1107,鈺太芯Device!$E$1:$E$5267,0),MATCH(G$1,鈺太芯Device!$A$1:$AZ$1,0)),""))</f>
        <v>4908YH</v>
      </c>
      <c r="H1107" s="44" t="str" cm="1">
        <f t="array" ref="H1107">_xlfn.SWITCH(TRUE,
$B1107="-","check",
$B1107="CPC-Power",IFERROR(INDEX('POWER Device'!$A$1:$BA$5000,MATCH($C1107,'POWER Device'!$I$1:$I$5016,0),MATCH(H$1,'POWER Device'!$A$1:$AZ$1,0)),""),
$B1107&lt;&gt;"CPC",IFERROR(INDEX(鈺太Device!$A$1:$BC$5049,MATCH($C1107,鈺太Device!$E$1:$E$5054,0),MATCH(H$1,鈺太Device!$A$1:$AZ$1,0)),""),
$B1107="CPC",IFERROR(INDEX(鈺太芯Device!$A$1:$BD$5213,MATCH($C1107,鈺太芯Device!$E$1:$E$5267,0),MATCH(H$1,鈺太芯Device!$A$1:$AZ$1,0)),""))</f>
        <v>2100</v>
      </c>
      <c r="I1107" s="44" t="str" cm="1">
        <f t="array" ref="I1107">_xlfn.SWITCH(TRUE,
$B1107="-","check",
$B1107="CPC-Power",IFERROR(INDEX('POWER Device'!$A$1:$BA$5000,MATCH($C1107,'POWER Device'!$I$1:$I$5016,0),MATCH(I$1,'POWER Device'!$A$1:$AZ$1,0)),""),
$B1107&lt;&gt;"CPC",IFERROR(INDEX(鈺太Device!$A$1:$BC$5049,MATCH($C1107,鈺太Device!$E$1:$E$5054,0),MATCH(I$1,鈺太Device!$A$1:$AZ$1,0)),""),
$B1107="CPC",IFERROR(INDEX(鈺太芯Device!$A$1:$BD$5213,MATCH($C1107,鈺太芯Device!$E$1:$E$5267,0),MATCH(I$1,鈺太芯Device!$A$1:$AZ$1,0)),""))</f>
        <v>01B570510S2N0
01B570511S4G0</v>
      </c>
      <c r="J1107" s="44" t="str" cm="1">
        <f t="array" ref="J1107">_xlfn.SWITCH(TRUE,
$B1107="-","check",
$B1107="CPC-Power",IFERROR(INDEX('POWER Device'!$A$1:$BA$5000,MATCH($C1107,'POWER Device'!$I$1:$I$5016,0),MATCH(J$1,'POWER Device'!$A$1:$AZ$1,0)),""),
$B1107&lt;&gt;"CPC",IFERROR(INDEX(鈺太Device!$A$1:$BC$5049,MATCH($C1107,鈺太Device!$E$1:$E$5054,0),MATCH(J$1,鈺太Device!$A$1:$AZ$1,0)),""),
$B1107="CPC",IFERROR(INDEX(鈺太芯Device!$A$1:$BD$5213,MATCH($C1107,鈺太芯Device!$E$1:$E$5267,0),MATCH(J$1,鈺太芯Device!$A$1:$AZ$1,0)),""))</f>
        <v>00BM053C00000</v>
      </c>
      <c r="K1107" s="44" t="str" cm="1">
        <f t="array" ref="K1107">_xlfn.SWITCH(TRUE,
$B1107="-","check",
$B1107="CPC-Power",IFERROR(INDEX('POWER Device'!$A$1:$BA$5000,MATCH($C1107,'POWER Device'!$I$1:$I$5016,0),MATCH(K$1,'POWER Device'!$A$1:$AZ$1,0)),""),
$B1107&lt;&gt;"CPC",IFERROR(INDEX(鈺太Device!$A$1:$BC$5049,MATCH($C1107,鈺太Device!$E$1:$E$5054,0),MATCH(K$1,鈺太Device!$A$1:$AZ$1,0)),""),
$B1107="CPC",IFERROR(INDEX(鈺太芯Device!$A$1:$BD$5213,MATCH($C1107,鈺太芯Device!$E$1:$E$5267,0),MATCH(K$1,鈺太芯Device!$A$1:$AZ$1,0)),""))</f>
        <v>Silicone</v>
      </c>
      <c r="L1107" s="44" t="str" cm="1">
        <f t="array" ref="L1107">_xlfn.SWITCH(TRUE,
$B1107="-","check",
$B1107="CPC-Power",IFERROR(INDEX('POWER Device'!$A$1:$BA$5000,MATCH($C1107,'POWER Device'!$I$1:$I$5016,0),MATCH(L$1,'POWER Device'!$A$1:$AZ$1,0)),""),
$B1107&lt;&gt;"CPC",IFERROR(INDEX(鈺太Device!$A$1:$BC$5049,MATCH($C1107,鈺太Device!$E$1:$E$5054,0),MATCH(L$1,鈺太Device!$A$1:$AZ$1,0)),""),
$B1107="CPC",IFERROR(INDEX(鈺太芯Device!$A$1:$BD$5213,MATCH($C1107,鈺太芯Device!$E$1:$E$5267,0),MATCH(L$1,鈺太芯Device!$A$1:$AZ$1,0)),""))</f>
        <v>OM325
錫膏</v>
      </c>
      <c r="M1107" s="44" t="str">
        <f t="shared" si="108"/>
        <v>ZTS6534</v>
      </c>
      <c r="N1107" s="44" t="str">
        <f t="shared" si="106"/>
        <v>ZTS6534-4908YH-2100</v>
      </c>
      <c r="O1107" s="18" t="s">
        <v>31657</v>
      </c>
      <c r="P1107" s="18" t="s">
        <v>33420</v>
      </c>
      <c r="Q1107" s="19" t="s">
        <v>16009</v>
      </c>
      <c r="R1107" s="20" t="str">
        <f t="shared" si="107"/>
        <v>||||||||||</v>
      </c>
      <c r="S1107" s="21" t="s">
        <v>31878</v>
      </c>
      <c r="T1107" s="21"/>
      <c r="U1107" s="21" t="s">
        <v>33421</v>
      </c>
      <c r="V1107" s="22" t="s">
        <v>10</v>
      </c>
    </row>
    <row r="1108" spans="1:22" ht="24">
      <c r="A1108" s="45" t="str">
        <f t="shared" si="104"/>
        <v>2021-03</v>
      </c>
      <c r="B1108" s="45" t="str">
        <f t="shared" ref="B1108:B1171" si="109">IF($O1108="","check",$O1108)</f>
        <v>HELE</v>
      </c>
      <c r="C1108" s="44" t="str" cm="1">
        <f t="array" ref="C1108" xml:space="preserve">
_xlfn.SWITCH(TRUE,
$B1108="-","-",
$B1108="CPC-Power",
IF($D1108="",
"PK"&amp;$E1108&amp;"_V1."&amp;MAX(VALUE(RIGHT(_xlfn._xlws.FILTER('POWER Device'!$I$1:$I$5016,'POWER Device'!$H$1:$H$5016=$E1108,"-"),1))),
"PK"&amp;$E1108&amp;"_V1."&amp;$D1108),
$B1108="CPC",
IF($D1108="",
"PK"&amp;$E1108&amp;"_V1."&amp;MAX(VALUE(RIGHT(_xlfn._xlws.FILTER(鈺太芯Device!$E$1:$E$5267,鈺太芯Device!$D$1:$D$5267=$E1108,"-"),1))),
"PK"&amp;$E1108&amp;"_V1."&amp;$D1108),
$B1108&lt;&gt;"CPC",
IF($D1108="",
"PK"&amp;$E1108&amp;"_V1."&amp;MAX(VALUE(RIGHT(_xlfn._xlws.FILTER(鈺太Device!$E$1:$E$5054,鈺太Device!$D$1:$D$5054=$E1108,"-"),1)))),
"PK"&amp;$E1108&amp;"_V1."&amp;$D1108)</f>
        <v>PKDT53Q01-14_V1.1</v>
      </c>
      <c r="E1108" s="44" t="str">
        <f t="shared" si="105"/>
        <v>DT53Q01-14</v>
      </c>
      <c r="F1108" s="44" t="str" cm="1">
        <f t="array" ref="F1108">_xlfn.SWITCH(TRUE,
$B1108="-","check",
$B1108="CPC-Power",IFERROR(INDEX('POWER Device'!$A$1:$BA$5000,MATCH($C1108,'POWER Device'!$I$1:$I$5016,0),MATCH(F$1,'POWER Device'!$A$1:$AZ$1,0)),""),
$B1108&lt;&gt;"CPC",IFERROR(INDEX(鈺太Device!$A$1:$BC$5049,MATCH($C1108,鈺太Device!$E$1:$E$5054,0),MATCH(F$1,鈺太Device!$A$1:$AZ$1,0)),""),
$B1108="CPC",IFERROR(INDEX(鈺太芯Device!$A$1:$BD$5213,MATCH($C1108,鈺太芯Device!$E$1:$E$5267,0),MATCH(F$1,鈺太芯Device!$A$1:$AZ$1,0)),""))</f>
        <v>ZTS6534</v>
      </c>
      <c r="G1108" s="44" t="str" cm="1">
        <f t="array" ref="G1108">_xlfn.SWITCH(TRUE,
$B1108="-","check",
$B1108="CPC-Power",IFERROR(INDEX('POWER Device'!$A$1:$BA$5000,MATCH($C1108,'POWER Device'!$I$1:$I$5016,0),MATCH(G$1,'POWER Device'!$A$1:$AZ$1,0)),""),
$B1108&lt;&gt;"CPC",IFERROR(INDEX(鈺太Device!$A$1:$BC$5049,MATCH($C1108,鈺太Device!$E$1:$E$5054,0),MATCH(G$1,鈺太Device!$A$1:$AZ$1,0)),""),
$B1108="CPC",IFERROR(INDEX(鈺太芯Device!$A$1:$BD$5213,MATCH($C1108,鈺太芯Device!$E$1:$E$5267,0),MATCH(G$1,鈺太芯Device!$A$1:$AZ$1,0)),""))</f>
        <v>4908YH</v>
      </c>
      <c r="H1108" s="44" t="str" cm="1">
        <f t="array" ref="H1108">_xlfn.SWITCH(TRUE,
$B1108="-","check",
$B1108="CPC-Power",IFERROR(INDEX('POWER Device'!$A$1:$BA$5000,MATCH($C1108,'POWER Device'!$I$1:$I$5016,0),MATCH(H$1,'POWER Device'!$A$1:$AZ$1,0)),""),
$B1108&lt;&gt;"CPC",IFERROR(INDEX(鈺太Device!$A$1:$BC$5049,MATCH($C1108,鈺太Device!$E$1:$E$5054,0),MATCH(H$1,鈺太Device!$A$1:$AZ$1,0)),""),
$B1108="CPC",IFERROR(INDEX(鈺太芯Device!$A$1:$BD$5213,MATCH($C1108,鈺太芯Device!$E$1:$E$5267,0),MATCH(H$1,鈺太芯Device!$A$1:$AZ$1,0)),""))</f>
        <v>3004G</v>
      </c>
      <c r="I1108" s="44" t="str" cm="1">
        <f t="array" ref="I1108">_xlfn.SWITCH(TRUE,
$B1108="-","check",
$B1108="CPC-Power",IFERROR(INDEX('POWER Device'!$A$1:$BA$5000,MATCH($C1108,'POWER Device'!$I$1:$I$5016,0),MATCH(I$1,'POWER Device'!$A$1:$AZ$1,0)),""),
$B1108&lt;&gt;"CPC",IFERROR(INDEX(鈺太Device!$A$1:$BC$5049,MATCH($C1108,鈺太Device!$E$1:$E$5054,0),MATCH(I$1,鈺太Device!$A$1:$AZ$1,0)),""),
$B1108="CPC",IFERROR(INDEX(鈺太芯Device!$A$1:$BD$5213,MATCH($C1108,鈺太芯Device!$E$1:$E$5267,0),MATCH(I$1,鈺太芯Device!$A$1:$AZ$1,0)),""))</f>
        <v>01B570517S2N0
01B570511S4G0</v>
      </c>
      <c r="J1108" s="44" t="str" cm="1">
        <f t="array" ref="J1108">_xlfn.SWITCH(TRUE,
$B1108="-","check",
$B1108="CPC-Power",IFERROR(INDEX('POWER Device'!$A$1:$BA$5000,MATCH($C1108,'POWER Device'!$I$1:$I$5016,0),MATCH(J$1,'POWER Device'!$A$1:$AZ$1,0)),""),
$B1108&lt;&gt;"CPC",IFERROR(INDEX(鈺太Device!$A$1:$BC$5049,MATCH($C1108,鈺太Device!$E$1:$E$5054,0),MATCH(J$1,鈺太Device!$A$1:$AZ$1,0)),""),
$B1108="CPC",IFERROR(INDEX(鈺太芯Device!$A$1:$BD$5213,MATCH($C1108,鈺太芯Device!$E$1:$E$5267,0),MATCH(J$1,鈺太芯Device!$A$1:$AZ$1,0)),""))</f>
        <v>00BM053C00000</v>
      </c>
      <c r="K1108" s="44" t="str" cm="1">
        <f t="array" ref="K1108">_xlfn.SWITCH(TRUE,
$B1108="-","check",
$B1108="CPC-Power",IFERROR(INDEX('POWER Device'!$A$1:$BA$5000,MATCH($C1108,'POWER Device'!$I$1:$I$5016,0),MATCH(K$1,'POWER Device'!$A$1:$AZ$1,0)),""),
$B1108&lt;&gt;"CPC",IFERROR(INDEX(鈺太Device!$A$1:$BC$5049,MATCH($C1108,鈺太Device!$E$1:$E$5054,0),MATCH(K$1,鈺太Device!$A$1:$AZ$1,0)),""),
$B1108="CPC",IFERROR(INDEX(鈺太芯Device!$A$1:$BD$5213,MATCH($C1108,鈺太芯Device!$E$1:$E$5267,0),MATCH(K$1,鈺太芯Device!$A$1:$AZ$1,0)),""))</f>
        <v>Silicone</v>
      </c>
      <c r="L1108" s="44" t="str" cm="1">
        <f t="array" ref="L1108">_xlfn.SWITCH(TRUE,
$B1108="-","check",
$B1108="CPC-Power",IFERROR(INDEX('POWER Device'!$A$1:$BA$5000,MATCH($C1108,'POWER Device'!$I$1:$I$5016,0),MATCH(L$1,'POWER Device'!$A$1:$AZ$1,0)),""),
$B1108&lt;&gt;"CPC",IFERROR(INDEX(鈺太Device!$A$1:$BC$5049,MATCH($C1108,鈺太Device!$E$1:$E$5054,0),MATCH(L$1,鈺太Device!$A$1:$AZ$1,0)),""),
$B1108="CPC",IFERROR(INDEX(鈺太芯Device!$A$1:$BD$5213,MATCH($C1108,鈺太芯Device!$E$1:$E$5267,0),MATCH(L$1,鈺太芯Device!$A$1:$AZ$1,0)),""))</f>
        <v>CVP-390
OM325</v>
      </c>
      <c r="M1108" s="44" t="str">
        <f t="shared" si="108"/>
        <v>ZTS6534</v>
      </c>
      <c r="N1108" s="44" t="str">
        <f t="shared" si="106"/>
        <v>ZTS6534-4908YH-3004G</v>
      </c>
      <c r="O1108" s="18" t="s">
        <v>31657</v>
      </c>
      <c r="P1108" s="18" t="s">
        <v>33422</v>
      </c>
      <c r="Q1108" s="19" t="s">
        <v>16046</v>
      </c>
      <c r="R1108" s="20" t="str">
        <f t="shared" si="107"/>
        <v>||||||||||</v>
      </c>
      <c r="S1108" s="21" t="s">
        <v>33423</v>
      </c>
      <c r="T1108" s="21"/>
      <c r="U1108" s="21" t="s">
        <v>33424</v>
      </c>
      <c r="V1108" s="22" t="s">
        <v>10</v>
      </c>
    </row>
    <row r="1109" spans="1:22">
      <c r="A1109" s="45" t="str">
        <f t="shared" si="104"/>
        <v>2021-05</v>
      </c>
      <c r="B1109" s="45" t="str">
        <f t="shared" si="109"/>
        <v>HELE</v>
      </c>
      <c r="C1109" s="44" t="str" cm="1">
        <f t="array" ref="C1109" xml:space="preserve">
_xlfn.SWITCH(TRUE,
$B1109="-","-",
$B1109="CPC-Power",
IF($D1109="",
"PK"&amp;$E1109&amp;"_V1."&amp;MAX(VALUE(RIGHT(_xlfn._xlws.FILTER('POWER Device'!$I$1:$I$5016,'POWER Device'!$H$1:$H$5016=$E1109,"-"),1))),
"PK"&amp;$E1109&amp;"_V1."&amp;$D1109),
$B1109="CPC",
IF($D1109="",
"PK"&amp;$E1109&amp;"_V1."&amp;MAX(VALUE(RIGHT(_xlfn._xlws.FILTER(鈺太芯Device!$E$1:$E$5267,鈺太芯Device!$D$1:$D$5267=$E1109,"-"),1))),
"PK"&amp;$E1109&amp;"_V1."&amp;$D1109),
$B1109&lt;&gt;"CPC",
IF($D1109="",
"PK"&amp;$E1109&amp;"_V1."&amp;MAX(VALUE(RIGHT(_xlfn._xlws.FILTER(鈺太Device!$E$1:$E$5054,鈺太Device!$D$1:$D$5054=$E1109,"-"),1)))),
"PK"&amp;$E1109&amp;"_V1."&amp;$D1109)</f>
        <v>PKDT53Q01-16_V1.0</v>
      </c>
      <c r="E1109" s="44" t="str">
        <f t="shared" si="105"/>
        <v>DT53Q01-16</v>
      </c>
      <c r="F1109" s="44" t="str" cm="1">
        <f t="array" ref="F1109">_xlfn.SWITCH(TRUE,
$B1109="-","check",
$B1109="CPC-Power",IFERROR(INDEX('POWER Device'!$A$1:$BA$5000,MATCH($C1109,'POWER Device'!$I$1:$I$5016,0),MATCH(F$1,'POWER Device'!$A$1:$AZ$1,0)),""),
$B1109&lt;&gt;"CPC",IFERROR(INDEX(鈺太Device!$A$1:$BC$5049,MATCH($C1109,鈺太Device!$E$1:$E$5054,0),MATCH(F$1,鈺太Device!$A$1:$AZ$1,0)),""),
$B1109="CPC",IFERROR(INDEX(鈺太芯Device!$A$1:$BD$5213,MATCH($C1109,鈺太芯Device!$E$1:$E$5267,0),MATCH(F$1,鈺太芯Device!$A$1:$AZ$1,0)),""))</f>
        <v>ZTS6534</v>
      </c>
      <c r="G1109" s="44" t="str" cm="1">
        <f t="array" ref="G1109">_xlfn.SWITCH(TRUE,
$B1109="-","check",
$B1109="CPC-Power",IFERROR(INDEX('POWER Device'!$A$1:$BA$5000,MATCH($C1109,'POWER Device'!$I$1:$I$5016,0),MATCH(G$1,'POWER Device'!$A$1:$AZ$1,0)),""),
$B1109&lt;&gt;"CPC",IFERROR(INDEX(鈺太Device!$A$1:$BC$5049,MATCH($C1109,鈺太Device!$E$1:$E$5054,0),MATCH(G$1,鈺太Device!$A$1:$AZ$1,0)),""),
$B1109="CPC",IFERROR(INDEX(鈺太芯Device!$A$1:$BD$5213,MATCH($C1109,鈺太芯Device!$E$1:$E$5267,0),MATCH(G$1,鈺太芯Device!$A$1:$AZ$1,0)),""))</f>
        <v>4908YH</v>
      </c>
      <c r="H1109" s="44" t="str" cm="1">
        <f t="array" ref="H1109">_xlfn.SWITCH(TRUE,
$B1109="-","check",
$B1109="CPC-Power",IFERROR(INDEX('POWER Device'!$A$1:$BA$5000,MATCH($C1109,'POWER Device'!$I$1:$I$5016,0),MATCH(H$1,'POWER Device'!$A$1:$AZ$1,0)),""),
$B1109&lt;&gt;"CPC",IFERROR(INDEX(鈺太Device!$A$1:$BC$5049,MATCH($C1109,鈺太Device!$E$1:$E$5054,0),MATCH(H$1,鈺太Device!$A$1:$AZ$1,0)),""),
$B1109="CPC",IFERROR(INDEX(鈺太芯Device!$A$1:$BD$5213,MATCH($C1109,鈺太芯Device!$E$1:$E$5267,0),MATCH(H$1,鈺太芯Device!$A$1:$AZ$1,0)),""))</f>
        <v>3004G</v>
      </c>
      <c r="I1109" s="44" t="str" cm="1">
        <f t="array" ref="I1109">_xlfn.SWITCH(TRUE,
$B1109="-","check",
$B1109="CPC-Power",IFERROR(INDEX('POWER Device'!$A$1:$BA$5000,MATCH($C1109,'POWER Device'!$I$1:$I$5016,0),MATCH(I$1,'POWER Device'!$A$1:$AZ$1,0)),""),
$B1109&lt;&gt;"CPC",IFERROR(INDEX(鈺太Device!$A$1:$BC$5049,MATCH($C1109,鈺太Device!$E$1:$E$5054,0),MATCH(I$1,鈺太Device!$A$1:$AZ$1,0)),""),
$B1109="CPC",IFERROR(INDEX(鈺太芯Device!$A$1:$BD$5213,MATCH($C1109,鈺太芯Device!$E$1:$E$5267,0),MATCH(I$1,鈺太芯Device!$A$1:$AZ$1,0)),""))</f>
        <v>01B570512U2N0
01B570514U4N0</v>
      </c>
      <c r="J1109" s="44" t="str" cm="1">
        <f t="array" ref="J1109">_xlfn.SWITCH(TRUE,
$B1109="-","check",
$B1109="CPC-Power",IFERROR(INDEX('POWER Device'!$A$1:$BA$5000,MATCH($C1109,'POWER Device'!$I$1:$I$5016,0),MATCH(J$1,'POWER Device'!$A$1:$AZ$1,0)),""),
$B1109&lt;&gt;"CPC",IFERROR(INDEX(鈺太Device!$A$1:$BC$5049,MATCH($C1109,鈺太Device!$E$1:$E$5054,0),MATCH(J$1,鈺太Device!$A$1:$AZ$1,0)),""),
$B1109="CPC",IFERROR(INDEX(鈺太芯Device!$A$1:$BD$5213,MATCH($C1109,鈺太芯Device!$E$1:$E$5267,0),MATCH(J$1,鈺太芯Device!$A$1:$AZ$1,0)),""))</f>
        <v>00BM053C00000</v>
      </c>
      <c r="K1109" s="44" t="str" cm="1">
        <f t="array" ref="K1109">_xlfn.SWITCH(TRUE,
$B1109="-","check",
$B1109="CPC-Power",IFERROR(INDEX('POWER Device'!$A$1:$BA$5000,MATCH($C1109,'POWER Device'!$I$1:$I$5016,0),MATCH(K$1,'POWER Device'!$A$1:$AZ$1,0)),""),
$B1109&lt;&gt;"CPC",IFERROR(INDEX(鈺太Device!$A$1:$BC$5049,MATCH($C1109,鈺太Device!$E$1:$E$5054,0),MATCH(K$1,鈺太Device!$A$1:$AZ$1,0)),""),
$B1109="CPC",IFERROR(INDEX(鈺太芯Device!$A$1:$BD$5213,MATCH($C1109,鈺太芯Device!$E$1:$E$5267,0),MATCH(K$1,鈺太芯Device!$A$1:$AZ$1,0)),""))</f>
        <v>Silicone</v>
      </c>
      <c r="L1109" s="44" t="str" cm="1">
        <f t="array" ref="L1109">_xlfn.SWITCH(TRUE,
$B1109="-","check",
$B1109="CPC-Power",IFERROR(INDEX('POWER Device'!$A$1:$BA$5000,MATCH($C1109,'POWER Device'!$I$1:$I$5016,0),MATCH(L$1,'POWER Device'!$A$1:$AZ$1,0)),""),
$B1109&lt;&gt;"CPC",IFERROR(INDEX(鈺太Device!$A$1:$BC$5049,MATCH($C1109,鈺太Device!$E$1:$E$5054,0),MATCH(L$1,鈺太Device!$A$1:$AZ$1,0)),""),
$B1109="CPC",IFERROR(INDEX(鈺太芯Device!$A$1:$BD$5213,MATCH($C1109,鈺太芯Device!$E$1:$E$5267,0),MATCH(L$1,鈺太芯Device!$A$1:$AZ$1,0)),""))</f>
        <v>OM325
錫膏</v>
      </c>
      <c r="M1109" s="44" t="str">
        <f t="shared" si="108"/>
        <v>ZTS6534</v>
      </c>
      <c r="N1109" s="44" t="str">
        <f t="shared" si="106"/>
        <v>ZTS6534-4908YH-3004G</v>
      </c>
      <c r="O1109" s="18" t="s">
        <v>31657</v>
      </c>
      <c r="P1109" s="18" t="s">
        <v>33425</v>
      </c>
      <c r="Q1109" s="19" t="s">
        <v>16113</v>
      </c>
      <c r="R1109" s="20" t="str">
        <f t="shared" si="107"/>
        <v>||||||||||</v>
      </c>
      <c r="S1109" s="21" t="s">
        <v>33426</v>
      </c>
      <c r="T1109" s="21"/>
      <c r="U1109" s="21" t="s">
        <v>33427</v>
      </c>
      <c r="V1109" s="22" t="s">
        <v>10</v>
      </c>
    </row>
    <row r="1110" spans="1:22" ht="48">
      <c r="A1110" s="45" t="str">
        <f t="shared" si="104"/>
        <v>2021-08</v>
      </c>
      <c r="B1110" s="45" t="str">
        <f t="shared" si="109"/>
        <v>HELE</v>
      </c>
      <c r="C1110" s="44" t="str" cm="1">
        <f t="array" ref="C1110" xml:space="preserve">
_xlfn.SWITCH(TRUE,
$B1110="-","-",
$B1110="CPC-Power",
IF($D1110="",
"PK"&amp;$E1110&amp;"_V1."&amp;MAX(VALUE(RIGHT(_xlfn._xlws.FILTER('POWER Device'!$I$1:$I$5016,'POWER Device'!$H$1:$H$5016=$E1110,"-"),1))),
"PK"&amp;$E1110&amp;"_V1."&amp;$D1110),
$B1110="CPC",
IF($D1110="",
"PK"&amp;$E1110&amp;"_V1."&amp;MAX(VALUE(RIGHT(_xlfn._xlws.FILTER(鈺太芯Device!$E$1:$E$5267,鈺太芯Device!$D$1:$D$5267=$E1110,"-"),1))),
"PK"&amp;$E1110&amp;"_V1."&amp;$D1110),
$B1110&lt;&gt;"CPC",
IF($D1110="",
"PK"&amp;$E1110&amp;"_V1."&amp;MAX(VALUE(RIGHT(_xlfn._xlws.FILTER(鈺太Device!$E$1:$E$5054,鈺太Device!$D$1:$D$5054=$E1110,"-"),1)))),
"PK"&amp;$E1110&amp;"_V1."&amp;$D1110)</f>
        <v>PKDT53Q01-14_V1.1</v>
      </c>
      <c r="E1110" s="44" t="str">
        <f t="shared" si="105"/>
        <v>DT53Q01-14</v>
      </c>
      <c r="F1110" s="44" t="str" cm="1">
        <f t="array" ref="F1110">_xlfn.SWITCH(TRUE,
$B1110="-","check",
$B1110="CPC-Power",IFERROR(INDEX('POWER Device'!$A$1:$BA$5000,MATCH($C1110,'POWER Device'!$I$1:$I$5016,0),MATCH(F$1,'POWER Device'!$A$1:$AZ$1,0)),""),
$B1110&lt;&gt;"CPC",IFERROR(INDEX(鈺太Device!$A$1:$BC$5049,MATCH($C1110,鈺太Device!$E$1:$E$5054,0),MATCH(F$1,鈺太Device!$A$1:$AZ$1,0)),""),
$B1110="CPC",IFERROR(INDEX(鈺太芯Device!$A$1:$BD$5213,MATCH($C1110,鈺太芯Device!$E$1:$E$5267,0),MATCH(F$1,鈺太芯Device!$A$1:$AZ$1,0)),""))</f>
        <v>ZTS6534</v>
      </c>
      <c r="G1110" s="44" t="str" cm="1">
        <f t="array" ref="G1110">_xlfn.SWITCH(TRUE,
$B1110="-","check",
$B1110="CPC-Power",IFERROR(INDEX('POWER Device'!$A$1:$BA$5000,MATCH($C1110,'POWER Device'!$I$1:$I$5016,0),MATCH(G$1,'POWER Device'!$A$1:$AZ$1,0)),""),
$B1110&lt;&gt;"CPC",IFERROR(INDEX(鈺太Device!$A$1:$BC$5049,MATCH($C1110,鈺太Device!$E$1:$E$5054,0),MATCH(G$1,鈺太Device!$A$1:$AZ$1,0)),""),
$B1110="CPC",IFERROR(INDEX(鈺太芯Device!$A$1:$BD$5213,MATCH($C1110,鈺太芯Device!$E$1:$E$5267,0),MATCH(G$1,鈺太芯Device!$A$1:$AZ$1,0)),""))</f>
        <v>4908YH</v>
      </c>
      <c r="H1110" s="44" t="str" cm="1">
        <f t="array" ref="H1110">_xlfn.SWITCH(TRUE,
$B1110="-","check",
$B1110="CPC-Power",IFERROR(INDEX('POWER Device'!$A$1:$BA$5000,MATCH($C1110,'POWER Device'!$I$1:$I$5016,0),MATCH(H$1,'POWER Device'!$A$1:$AZ$1,0)),""),
$B1110&lt;&gt;"CPC",IFERROR(INDEX(鈺太Device!$A$1:$BC$5049,MATCH($C1110,鈺太Device!$E$1:$E$5054,0),MATCH(H$1,鈺太Device!$A$1:$AZ$1,0)),""),
$B1110="CPC",IFERROR(INDEX(鈺太芯Device!$A$1:$BD$5213,MATCH($C1110,鈺太芯Device!$E$1:$E$5267,0),MATCH(H$1,鈺太芯Device!$A$1:$AZ$1,0)),""))</f>
        <v>3004G</v>
      </c>
      <c r="I1110" s="44" t="str" cm="1">
        <f t="array" ref="I1110">_xlfn.SWITCH(TRUE,
$B1110="-","check",
$B1110="CPC-Power",IFERROR(INDEX('POWER Device'!$A$1:$BA$5000,MATCH($C1110,'POWER Device'!$I$1:$I$5016,0),MATCH(I$1,'POWER Device'!$A$1:$AZ$1,0)),""),
$B1110&lt;&gt;"CPC",IFERROR(INDEX(鈺太Device!$A$1:$BC$5049,MATCH($C1110,鈺太Device!$E$1:$E$5054,0),MATCH(I$1,鈺太Device!$A$1:$AZ$1,0)),""),
$B1110="CPC",IFERROR(INDEX(鈺太芯Device!$A$1:$BD$5213,MATCH($C1110,鈺太芯Device!$E$1:$E$5267,0),MATCH(I$1,鈺太芯Device!$A$1:$AZ$1,0)),""))</f>
        <v>01B570517S2N0
01B570511S4G0</v>
      </c>
      <c r="J1110" s="44" t="str" cm="1">
        <f t="array" ref="J1110">_xlfn.SWITCH(TRUE,
$B1110="-","check",
$B1110="CPC-Power",IFERROR(INDEX('POWER Device'!$A$1:$BA$5000,MATCH($C1110,'POWER Device'!$I$1:$I$5016,0),MATCH(J$1,'POWER Device'!$A$1:$AZ$1,0)),""),
$B1110&lt;&gt;"CPC",IFERROR(INDEX(鈺太Device!$A$1:$BC$5049,MATCH($C1110,鈺太Device!$E$1:$E$5054,0),MATCH(J$1,鈺太Device!$A$1:$AZ$1,0)),""),
$B1110="CPC",IFERROR(INDEX(鈺太芯Device!$A$1:$BD$5213,MATCH($C1110,鈺太芯Device!$E$1:$E$5267,0),MATCH(J$1,鈺太芯Device!$A$1:$AZ$1,0)),""))</f>
        <v>00BM053C00000</v>
      </c>
      <c r="K1110" s="44" t="str" cm="1">
        <f t="array" ref="K1110">_xlfn.SWITCH(TRUE,
$B1110="-","check",
$B1110="CPC-Power",IFERROR(INDEX('POWER Device'!$A$1:$BA$5000,MATCH($C1110,'POWER Device'!$I$1:$I$5016,0),MATCH(K$1,'POWER Device'!$A$1:$AZ$1,0)),""),
$B1110&lt;&gt;"CPC",IFERROR(INDEX(鈺太Device!$A$1:$BC$5049,MATCH($C1110,鈺太Device!$E$1:$E$5054,0),MATCH(K$1,鈺太Device!$A$1:$AZ$1,0)),""),
$B1110="CPC",IFERROR(INDEX(鈺太芯Device!$A$1:$BD$5213,MATCH($C1110,鈺太芯Device!$E$1:$E$5267,0),MATCH(K$1,鈺太芯Device!$A$1:$AZ$1,0)),""))</f>
        <v>Silicone</v>
      </c>
      <c r="L1110" s="44" t="str" cm="1">
        <f t="array" ref="L1110">_xlfn.SWITCH(TRUE,
$B1110="-","check",
$B1110="CPC-Power",IFERROR(INDEX('POWER Device'!$A$1:$BA$5000,MATCH($C1110,'POWER Device'!$I$1:$I$5016,0),MATCH(L$1,'POWER Device'!$A$1:$AZ$1,0)),""),
$B1110&lt;&gt;"CPC",IFERROR(INDEX(鈺太Device!$A$1:$BC$5049,MATCH($C1110,鈺太Device!$E$1:$E$5054,0),MATCH(L$1,鈺太Device!$A$1:$AZ$1,0)),""),
$B1110="CPC",IFERROR(INDEX(鈺太芯Device!$A$1:$BD$5213,MATCH($C1110,鈺太芯Device!$E$1:$E$5267,0),MATCH(L$1,鈺太芯Device!$A$1:$AZ$1,0)),""))</f>
        <v>CVP-390
OM325</v>
      </c>
      <c r="M1110" s="44" t="str">
        <f t="shared" si="108"/>
        <v>ZTS6534</v>
      </c>
      <c r="N1110" s="44" t="str">
        <f t="shared" si="106"/>
        <v>ZTS6534-4908YH-3004G</v>
      </c>
      <c r="O1110" s="18" t="s">
        <v>31657</v>
      </c>
      <c r="P1110" s="18" t="s">
        <v>33428</v>
      </c>
      <c r="Q1110" s="19" t="s">
        <v>16046</v>
      </c>
      <c r="R1110" s="20" t="str">
        <f t="shared" si="107"/>
        <v>||||||||||</v>
      </c>
      <c r="S1110" s="21" t="s">
        <v>33423</v>
      </c>
      <c r="T1110" s="21"/>
      <c r="U1110" s="21" t="s">
        <v>34712</v>
      </c>
      <c r="V1110" s="22" t="s">
        <v>10</v>
      </c>
    </row>
    <row r="1111" spans="1:22" ht="48">
      <c r="A1111" s="45" t="str">
        <f t="shared" si="104"/>
        <v>2021-09</v>
      </c>
      <c r="B1111" s="45" t="str">
        <f t="shared" si="109"/>
        <v>HELE</v>
      </c>
      <c r="C1111" s="44" t="str" cm="1">
        <f t="array" ref="C1111" xml:space="preserve">
_xlfn.SWITCH(TRUE,
$B1111="-","-",
$B1111="CPC-Power",
IF($D1111="",
"PK"&amp;$E1111&amp;"_V1."&amp;MAX(VALUE(RIGHT(_xlfn._xlws.FILTER('POWER Device'!$I$1:$I$5016,'POWER Device'!$H$1:$H$5016=$E1111,"-"),1))),
"PK"&amp;$E1111&amp;"_V1."&amp;$D1111),
$B1111="CPC",
IF($D1111="",
"PK"&amp;$E1111&amp;"_V1."&amp;MAX(VALUE(RIGHT(_xlfn._xlws.FILTER(鈺太芯Device!$E$1:$E$5267,鈺太芯Device!$D$1:$D$5267=$E1111,"-"),1))),
"PK"&amp;$E1111&amp;"_V1."&amp;$D1111),
$B1111&lt;&gt;"CPC",
IF($D1111="",
"PK"&amp;$E1111&amp;"_V1."&amp;MAX(VALUE(RIGHT(_xlfn._xlws.FILTER(鈺太Device!$E$1:$E$5054,鈺太Device!$D$1:$D$5054=$E1111,"-"),1)))),
"PK"&amp;$E1111&amp;"_V1."&amp;$D1111)</f>
        <v>PKDT53Q01-29_V1.0</v>
      </c>
      <c r="E1111" s="44" t="str">
        <f t="shared" si="105"/>
        <v>DT53Q01-29</v>
      </c>
      <c r="F1111" s="44" t="str" cm="1">
        <f t="array" ref="F1111">_xlfn.SWITCH(TRUE,
$B1111="-","check",
$B1111="CPC-Power",IFERROR(INDEX('POWER Device'!$A$1:$BA$5000,MATCH($C1111,'POWER Device'!$I$1:$I$5016,0),MATCH(F$1,'POWER Device'!$A$1:$AZ$1,0)),""),
$B1111&lt;&gt;"CPC",IFERROR(INDEX(鈺太Device!$A$1:$BC$5049,MATCH($C1111,鈺太Device!$E$1:$E$5054,0),MATCH(F$1,鈺太Device!$A$1:$AZ$1,0)),""),
$B1111="CPC",IFERROR(INDEX(鈺太芯Device!$A$1:$BD$5213,MATCH($C1111,鈺太芯Device!$E$1:$E$5267,0),MATCH(F$1,鈺太芯Device!$A$1:$AZ$1,0)),""))</f>
        <v>ZTS6534</v>
      </c>
      <c r="G1111" s="44" t="str" cm="1">
        <f t="array" ref="G1111">_xlfn.SWITCH(TRUE,
$B1111="-","check",
$B1111="CPC-Power",IFERROR(INDEX('POWER Device'!$A$1:$BA$5000,MATCH($C1111,'POWER Device'!$I$1:$I$5016,0),MATCH(G$1,'POWER Device'!$A$1:$AZ$1,0)),""),
$B1111&lt;&gt;"CPC",IFERROR(INDEX(鈺太Device!$A$1:$BC$5049,MATCH($C1111,鈺太Device!$E$1:$E$5054,0),MATCH(G$1,鈺太Device!$A$1:$AZ$1,0)),""),
$B1111="CPC",IFERROR(INDEX(鈺太芯Device!$A$1:$BD$5213,MATCH($C1111,鈺太芯Device!$E$1:$E$5267,0),MATCH(G$1,鈺太芯Device!$A$1:$AZ$1,0)),""))</f>
        <v>4908YH</v>
      </c>
      <c r="H1111" s="44" t="str" cm="1">
        <f t="array" ref="H1111">_xlfn.SWITCH(TRUE,
$B1111="-","check",
$B1111="CPC-Power",IFERROR(INDEX('POWER Device'!$A$1:$BA$5000,MATCH($C1111,'POWER Device'!$I$1:$I$5016,0),MATCH(H$1,'POWER Device'!$A$1:$AZ$1,0)),""),
$B1111&lt;&gt;"CPC",IFERROR(INDEX(鈺太Device!$A$1:$BC$5049,MATCH($C1111,鈺太Device!$E$1:$E$5054,0),MATCH(H$1,鈺太Device!$A$1:$AZ$1,0)),""),
$B1111="CPC",IFERROR(INDEX(鈺太芯Device!$A$1:$BD$5213,MATCH($C1111,鈺太芯Device!$E$1:$E$5267,0),MATCH(H$1,鈺太芯Device!$A$1:$AZ$1,0)),""))</f>
        <v>3004G</v>
      </c>
      <c r="I1111" s="44" t="str" cm="1">
        <f t="array" ref="I1111">_xlfn.SWITCH(TRUE,
$B1111="-","check",
$B1111="CPC-Power",IFERROR(INDEX('POWER Device'!$A$1:$BA$5000,MATCH($C1111,'POWER Device'!$I$1:$I$5016,0),MATCH(I$1,'POWER Device'!$A$1:$AZ$1,0)),""),
$B1111&lt;&gt;"CPC",IFERROR(INDEX(鈺太Device!$A$1:$BC$5049,MATCH($C1111,鈺太Device!$E$1:$E$5054,0),MATCH(I$1,鈺太Device!$A$1:$AZ$1,0)),""),
$B1111="CPC",IFERROR(INDEX(鈺太芯Device!$A$1:$BD$5213,MATCH($C1111,鈺太芯Device!$E$1:$E$5267,0),MATCH(I$1,鈺太芯Device!$A$1:$AZ$1,0)),""))</f>
        <v>01B570518U4N0</v>
      </c>
      <c r="J1111" s="44" t="str" cm="1">
        <f t="array" ref="J1111">_xlfn.SWITCH(TRUE,
$B1111="-","check",
$B1111="CPC-Power",IFERROR(INDEX('POWER Device'!$A$1:$BA$5000,MATCH($C1111,'POWER Device'!$I$1:$I$5016,0),MATCH(J$1,'POWER Device'!$A$1:$AZ$1,0)),""),
$B1111&lt;&gt;"CPC",IFERROR(INDEX(鈺太Device!$A$1:$BC$5049,MATCH($C1111,鈺太Device!$E$1:$E$5054,0),MATCH(J$1,鈺太Device!$A$1:$AZ$1,0)),""),
$B1111="CPC",IFERROR(INDEX(鈺太芯Device!$A$1:$BD$5213,MATCH($C1111,鈺太芯Device!$E$1:$E$5267,0),MATCH(J$1,鈺太芯Device!$A$1:$AZ$1,0)),""))</f>
        <v>00BM053C00000</v>
      </c>
      <c r="K1111" s="44" t="str" cm="1">
        <f t="array" ref="K1111">_xlfn.SWITCH(TRUE,
$B1111="-","check",
$B1111="CPC-Power",IFERROR(INDEX('POWER Device'!$A$1:$BA$5000,MATCH($C1111,'POWER Device'!$I$1:$I$5016,0),MATCH(K$1,'POWER Device'!$A$1:$AZ$1,0)),""),
$B1111&lt;&gt;"CPC",IFERROR(INDEX(鈺太Device!$A$1:$BC$5049,MATCH($C1111,鈺太Device!$E$1:$E$5054,0),MATCH(K$1,鈺太Device!$A$1:$AZ$1,0)),""),
$B1111="CPC",IFERROR(INDEX(鈺太芯Device!$A$1:$BD$5213,MATCH($C1111,鈺太芯Device!$E$1:$E$5267,0),MATCH(K$1,鈺太芯Device!$A$1:$AZ$1,0)),""))</f>
        <v>Silicone</v>
      </c>
      <c r="L1111" s="44" t="str" cm="1">
        <f t="array" ref="L1111">_xlfn.SWITCH(TRUE,
$B1111="-","check",
$B1111="CPC-Power",IFERROR(INDEX('POWER Device'!$A$1:$BA$5000,MATCH($C1111,'POWER Device'!$I$1:$I$5016,0),MATCH(L$1,'POWER Device'!$A$1:$AZ$1,0)),""),
$B1111&lt;&gt;"CPC",IFERROR(INDEX(鈺太Device!$A$1:$BC$5049,MATCH($C1111,鈺太Device!$E$1:$E$5054,0),MATCH(L$1,鈺太Device!$A$1:$AZ$1,0)),""),
$B1111="CPC",IFERROR(INDEX(鈺太芯Device!$A$1:$BD$5213,MATCH($C1111,鈺太芯Device!$E$1:$E$5267,0),MATCH(L$1,鈺太芯Device!$A$1:$AZ$1,0)),""))</f>
        <v>CVP-390
高溫錫膏</v>
      </c>
      <c r="M1111" s="44" t="str">
        <f t="shared" si="108"/>
        <v>ZTS6534</v>
      </c>
      <c r="N1111" s="44" t="str">
        <f t="shared" si="106"/>
        <v>ZTS6534-4908YH-3004G</v>
      </c>
      <c r="O1111" s="18" t="s">
        <v>31657</v>
      </c>
      <c r="P1111" s="18" t="s">
        <v>33429</v>
      </c>
      <c r="Q1111" s="19" t="s">
        <v>16364</v>
      </c>
      <c r="R1111" s="20" t="str">
        <f t="shared" si="107"/>
        <v>||||||||||</v>
      </c>
      <c r="S1111" s="21" t="s">
        <v>33430</v>
      </c>
      <c r="T1111" s="21"/>
      <c r="U1111" s="21" t="s">
        <v>34713</v>
      </c>
      <c r="V1111" s="22" t="s">
        <v>10</v>
      </c>
    </row>
    <row r="1112" spans="1:22">
      <c r="A1112" s="45" t="str">
        <f t="shared" si="104"/>
        <v>2021-10</v>
      </c>
      <c r="B1112" s="45" t="str">
        <f t="shared" si="109"/>
        <v>HELE</v>
      </c>
      <c r="C1112" s="44" t="str" cm="1">
        <f t="array" ref="C1112" xml:space="preserve">
_xlfn.SWITCH(TRUE,
$B1112="-","-",
$B1112="CPC-Power",
IF($D1112="",
"PK"&amp;$E1112&amp;"_V1."&amp;MAX(VALUE(RIGHT(_xlfn._xlws.FILTER('POWER Device'!$I$1:$I$5016,'POWER Device'!$H$1:$H$5016=$E1112,"-"),1))),
"PK"&amp;$E1112&amp;"_V1."&amp;$D1112),
$B1112="CPC",
IF($D1112="",
"PK"&amp;$E1112&amp;"_V1."&amp;MAX(VALUE(RIGHT(_xlfn._xlws.FILTER(鈺太芯Device!$E$1:$E$5267,鈺太芯Device!$D$1:$D$5267=$E1112,"-"),1))),
"PK"&amp;$E1112&amp;"_V1."&amp;$D1112),
$B1112&lt;&gt;"CPC",
IF($D1112="",
"PK"&amp;$E1112&amp;"_V1."&amp;MAX(VALUE(RIGHT(_xlfn._xlws.FILTER(鈺太Device!$E$1:$E$5054,鈺太Device!$D$1:$D$5054=$E1112,"-"),1)))),
"PK"&amp;$E1112&amp;"_V1."&amp;$D1112)</f>
        <v>PKDT53Q01-14_V1.1</v>
      </c>
      <c r="E1112" s="44" t="str">
        <f t="shared" si="105"/>
        <v>DT53Q01-14</v>
      </c>
      <c r="F1112" s="44" t="str" cm="1">
        <f t="array" ref="F1112">_xlfn.SWITCH(TRUE,
$B1112="-","check",
$B1112="CPC-Power",IFERROR(INDEX('POWER Device'!$A$1:$BA$5000,MATCH($C1112,'POWER Device'!$I$1:$I$5016,0),MATCH(F$1,'POWER Device'!$A$1:$AZ$1,0)),""),
$B1112&lt;&gt;"CPC",IFERROR(INDEX(鈺太Device!$A$1:$BC$5049,MATCH($C1112,鈺太Device!$E$1:$E$5054,0),MATCH(F$1,鈺太Device!$A$1:$AZ$1,0)),""),
$B1112="CPC",IFERROR(INDEX(鈺太芯Device!$A$1:$BD$5213,MATCH($C1112,鈺太芯Device!$E$1:$E$5267,0),MATCH(F$1,鈺太芯Device!$A$1:$AZ$1,0)),""))</f>
        <v>ZTS6534</v>
      </c>
      <c r="G1112" s="44" t="str" cm="1">
        <f t="array" ref="G1112">_xlfn.SWITCH(TRUE,
$B1112="-","check",
$B1112="CPC-Power",IFERROR(INDEX('POWER Device'!$A$1:$BA$5000,MATCH($C1112,'POWER Device'!$I$1:$I$5016,0),MATCH(G$1,'POWER Device'!$A$1:$AZ$1,0)),""),
$B1112&lt;&gt;"CPC",IFERROR(INDEX(鈺太Device!$A$1:$BC$5049,MATCH($C1112,鈺太Device!$E$1:$E$5054,0),MATCH(G$1,鈺太Device!$A$1:$AZ$1,0)),""),
$B1112="CPC",IFERROR(INDEX(鈺太芯Device!$A$1:$BD$5213,MATCH($C1112,鈺太芯Device!$E$1:$E$5267,0),MATCH(G$1,鈺太芯Device!$A$1:$AZ$1,0)),""))</f>
        <v>4908YH</v>
      </c>
      <c r="H1112" s="44" t="str" cm="1">
        <f t="array" ref="H1112">_xlfn.SWITCH(TRUE,
$B1112="-","check",
$B1112="CPC-Power",IFERROR(INDEX('POWER Device'!$A$1:$BA$5000,MATCH($C1112,'POWER Device'!$I$1:$I$5016,0),MATCH(H$1,'POWER Device'!$A$1:$AZ$1,0)),""),
$B1112&lt;&gt;"CPC",IFERROR(INDEX(鈺太Device!$A$1:$BC$5049,MATCH($C1112,鈺太Device!$E$1:$E$5054,0),MATCH(H$1,鈺太Device!$A$1:$AZ$1,0)),""),
$B1112="CPC",IFERROR(INDEX(鈺太芯Device!$A$1:$BD$5213,MATCH($C1112,鈺太芯Device!$E$1:$E$5267,0),MATCH(H$1,鈺太芯Device!$A$1:$AZ$1,0)),""))</f>
        <v>3004G</v>
      </c>
      <c r="I1112" s="44" t="str" cm="1">
        <f t="array" ref="I1112">_xlfn.SWITCH(TRUE,
$B1112="-","check",
$B1112="CPC-Power",IFERROR(INDEX('POWER Device'!$A$1:$BA$5000,MATCH($C1112,'POWER Device'!$I$1:$I$5016,0),MATCH(I$1,'POWER Device'!$A$1:$AZ$1,0)),""),
$B1112&lt;&gt;"CPC",IFERROR(INDEX(鈺太Device!$A$1:$BC$5049,MATCH($C1112,鈺太Device!$E$1:$E$5054,0),MATCH(I$1,鈺太Device!$A$1:$AZ$1,0)),""),
$B1112="CPC",IFERROR(INDEX(鈺太芯Device!$A$1:$BD$5213,MATCH($C1112,鈺太芯Device!$E$1:$E$5267,0),MATCH(I$1,鈺太芯Device!$A$1:$AZ$1,0)),""))</f>
        <v>01B570517S2N0
01B570511S4G0</v>
      </c>
      <c r="J1112" s="44" t="str" cm="1">
        <f t="array" ref="J1112">_xlfn.SWITCH(TRUE,
$B1112="-","check",
$B1112="CPC-Power",IFERROR(INDEX('POWER Device'!$A$1:$BA$5000,MATCH($C1112,'POWER Device'!$I$1:$I$5016,0),MATCH(J$1,'POWER Device'!$A$1:$AZ$1,0)),""),
$B1112&lt;&gt;"CPC",IFERROR(INDEX(鈺太Device!$A$1:$BC$5049,MATCH($C1112,鈺太Device!$E$1:$E$5054,0),MATCH(J$1,鈺太Device!$A$1:$AZ$1,0)),""),
$B1112="CPC",IFERROR(INDEX(鈺太芯Device!$A$1:$BD$5213,MATCH($C1112,鈺太芯Device!$E$1:$E$5267,0),MATCH(J$1,鈺太芯Device!$A$1:$AZ$1,0)),""))</f>
        <v>00BM053C00000</v>
      </c>
      <c r="K1112" s="44" t="str" cm="1">
        <f t="array" ref="K1112">_xlfn.SWITCH(TRUE,
$B1112="-","check",
$B1112="CPC-Power",IFERROR(INDEX('POWER Device'!$A$1:$BA$5000,MATCH($C1112,'POWER Device'!$I$1:$I$5016,0),MATCH(K$1,'POWER Device'!$A$1:$AZ$1,0)),""),
$B1112&lt;&gt;"CPC",IFERROR(INDEX(鈺太Device!$A$1:$BC$5049,MATCH($C1112,鈺太Device!$E$1:$E$5054,0),MATCH(K$1,鈺太Device!$A$1:$AZ$1,0)),""),
$B1112="CPC",IFERROR(INDEX(鈺太芯Device!$A$1:$BD$5213,MATCH($C1112,鈺太芯Device!$E$1:$E$5267,0),MATCH(K$1,鈺太芯Device!$A$1:$AZ$1,0)),""))</f>
        <v>Silicone</v>
      </c>
      <c r="L1112" s="44" t="str" cm="1">
        <f t="array" ref="L1112">_xlfn.SWITCH(TRUE,
$B1112="-","check",
$B1112="CPC-Power",IFERROR(INDEX('POWER Device'!$A$1:$BA$5000,MATCH($C1112,'POWER Device'!$I$1:$I$5016,0),MATCH(L$1,'POWER Device'!$A$1:$AZ$1,0)),""),
$B1112&lt;&gt;"CPC",IFERROR(INDEX(鈺太Device!$A$1:$BC$5049,MATCH($C1112,鈺太Device!$E$1:$E$5054,0),MATCH(L$1,鈺太Device!$A$1:$AZ$1,0)),""),
$B1112="CPC",IFERROR(INDEX(鈺太芯Device!$A$1:$BD$5213,MATCH($C1112,鈺太芯Device!$E$1:$E$5267,0),MATCH(L$1,鈺太芯Device!$A$1:$AZ$1,0)),""))</f>
        <v>CVP-390
OM325</v>
      </c>
      <c r="M1112" s="44" t="str">
        <f t="shared" si="108"/>
        <v>ZTS6534</v>
      </c>
      <c r="N1112" s="44" t="str">
        <f t="shared" si="106"/>
        <v>ZTS6534-4908YH-3004G</v>
      </c>
      <c r="O1112" s="18" t="s">
        <v>31657</v>
      </c>
      <c r="P1112" s="18" t="s">
        <v>33431</v>
      </c>
      <c r="Q1112" s="19" t="s">
        <v>16046</v>
      </c>
      <c r="R1112" s="20" t="str">
        <f t="shared" si="107"/>
        <v>||||||||||</v>
      </c>
      <c r="S1112" s="21" t="s">
        <v>33432</v>
      </c>
      <c r="T1112" s="21"/>
      <c r="U1112" s="21" t="s">
        <v>33433</v>
      </c>
      <c r="V1112" s="22" t="s">
        <v>10</v>
      </c>
    </row>
    <row r="1113" spans="1:22" ht="96">
      <c r="A1113" s="45" t="str">
        <f t="shared" si="104"/>
        <v>2020-11</v>
      </c>
      <c r="B1113" s="45" t="str">
        <f t="shared" si="109"/>
        <v>HELE</v>
      </c>
      <c r="C1113" s="44" t="str" cm="1">
        <f t="array" ref="C1113" xml:space="preserve">
_xlfn.SWITCH(TRUE,
$B1113="-","-",
$B1113="CPC-Power",
IF($D1113="",
"PK"&amp;$E1113&amp;"_V1."&amp;MAX(VALUE(RIGHT(_xlfn._xlws.FILTER('POWER Device'!$I$1:$I$5016,'POWER Device'!$H$1:$H$5016=$E1113,"-"),1))),
"PK"&amp;$E1113&amp;"_V1."&amp;$D1113),
$B1113="CPC",
IF($D1113="",
"PK"&amp;$E1113&amp;"_V1."&amp;MAX(VALUE(RIGHT(_xlfn._xlws.FILTER(鈺太芯Device!$E$1:$E$5267,鈺太芯Device!$D$1:$D$5267=$E1113,"-"),1))),
"PK"&amp;$E1113&amp;"_V1."&amp;$D1113),
$B1113&lt;&gt;"CPC",
IF($D1113="",
"PK"&amp;$E1113&amp;"_V1."&amp;MAX(VALUE(RIGHT(_xlfn._xlws.FILTER(鈺太Device!$E$1:$E$5054,鈺太Device!$D$1:$D$5054=$E1113,"-"),1)))),
"PK"&amp;$E1113&amp;"_V1."&amp;$D1113)</f>
        <v>PKDT53Q01-11_V1.2</v>
      </c>
      <c r="E1113" s="44" t="str">
        <f t="shared" si="105"/>
        <v>DT53Q01-11</v>
      </c>
      <c r="F1113" s="44" t="str" cm="1">
        <f t="array" ref="F1113">_xlfn.SWITCH(TRUE,
$B1113="-","check",
$B1113="CPC-Power",IFERROR(INDEX('POWER Device'!$A$1:$BA$5000,MATCH($C1113,'POWER Device'!$I$1:$I$5016,0),MATCH(F$1,'POWER Device'!$A$1:$AZ$1,0)),""),
$B1113&lt;&gt;"CPC",IFERROR(INDEX(鈺太Device!$A$1:$BC$5049,MATCH($C1113,鈺太Device!$E$1:$E$5054,0),MATCH(F$1,鈺太Device!$A$1:$AZ$1,0)),""),
$B1113="CPC",IFERROR(INDEX(鈺太芯Device!$A$1:$BD$5213,MATCH($C1113,鈺太芯Device!$E$1:$E$5267,0),MATCH(F$1,鈺太芯Device!$A$1:$AZ$1,0)),""))</f>
        <v>ZTS6534</v>
      </c>
      <c r="G1113" s="44" t="str" cm="1">
        <f t="array" ref="G1113">_xlfn.SWITCH(TRUE,
$B1113="-","check",
$B1113="CPC-Power",IFERROR(INDEX('POWER Device'!$A$1:$BA$5000,MATCH($C1113,'POWER Device'!$I$1:$I$5016,0),MATCH(G$1,'POWER Device'!$A$1:$AZ$1,0)),""),
$B1113&lt;&gt;"CPC",IFERROR(INDEX(鈺太Device!$A$1:$BC$5049,MATCH($C1113,鈺太Device!$E$1:$E$5054,0),MATCH(G$1,鈺太Device!$A$1:$AZ$1,0)),""),
$B1113="CPC",IFERROR(INDEX(鈺太芯Device!$A$1:$BD$5213,MATCH($C1113,鈺太芯Device!$E$1:$E$5267,0),MATCH(G$1,鈺太芯Device!$A$1:$AZ$1,0)),""))</f>
        <v>4908YH</v>
      </c>
      <c r="H1113" s="44" t="str" cm="1">
        <f t="array" ref="H1113">_xlfn.SWITCH(TRUE,
$B1113="-","check",
$B1113="CPC-Power",IFERROR(INDEX('POWER Device'!$A$1:$BA$5000,MATCH($C1113,'POWER Device'!$I$1:$I$5016,0),MATCH(H$1,'POWER Device'!$A$1:$AZ$1,0)),""),
$B1113&lt;&gt;"CPC",IFERROR(INDEX(鈺太Device!$A$1:$BC$5049,MATCH($C1113,鈺太Device!$E$1:$E$5054,0),MATCH(H$1,鈺太Device!$A$1:$AZ$1,0)),""),
$B1113="CPC",IFERROR(INDEX(鈺太芯Device!$A$1:$BD$5213,MATCH($C1113,鈺太芯Device!$E$1:$E$5267,0),MATCH(H$1,鈺太芯Device!$A$1:$AZ$1,0)),""))</f>
        <v>3004G</v>
      </c>
      <c r="I1113" s="44" t="str" cm="1">
        <f t="array" ref="I1113">_xlfn.SWITCH(TRUE,
$B1113="-","check",
$B1113="CPC-Power",IFERROR(INDEX('POWER Device'!$A$1:$BA$5000,MATCH($C1113,'POWER Device'!$I$1:$I$5016,0),MATCH(I$1,'POWER Device'!$A$1:$AZ$1,0)),""),
$B1113&lt;&gt;"CPC",IFERROR(INDEX(鈺太Device!$A$1:$BC$5049,MATCH($C1113,鈺太Device!$E$1:$E$5054,0),MATCH(I$1,鈺太Device!$A$1:$AZ$1,0)),""),
$B1113="CPC",IFERROR(INDEX(鈺太芯Device!$A$1:$BD$5213,MATCH($C1113,鈺太芯Device!$E$1:$E$5267,0),MATCH(I$1,鈺太芯Device!$A$1:$AZ$1,0)),""))</f>
        <v>01B570510S2N0
01B570511S4G0</v>
      </c>
      <c r="J1113" s="44" t="str" cm="1">
        <f t="array" ref="J1113">_xlfn.SWITCH(TRUE,
$B1113="-","check",
$B1113="CPC-Power",IFERROR(INDEX('POWER Device'!$A$1:$BA$5000,MATCH($C1113,'POWER Device'!$I$1:$I$5016,0),MATCH(J$1,'POWER Device'!$A$1:$AZ$1,0)),""),
$B1113&lt;&gt;"CPC",IFERROR(INDEX(鈺太Device!$A$1:$BC$5049,MATCH($C1113,鈺太Device!$E$1:$E$5054,0),MATCH(J$1,鈺太Device!$A$1:$AZ$1,0)),""),
$B1113="CPC",IFERROR(INDEX(鈺太芯Device!$A$1:$BD$5213,MATCH($C1113,鈺太芯Device!$E$1:$E$5267,0),MATCH(J$1,鈺太芯Device!$A$1:$AZ$1,0)),""))</f>
        <v>00BM053B00000</v>
      </c>
      <c r="K1113" s="44" t="str" cm="1">
        <f t="array" ref="K1113">_xlfn.SWITCH(TRUE,
$B1113="-","check",
$B1113="CPC-Power",IFERROR(INDEX('POWER Device'!$A$1:$BA$5000,MATCH($C1113,'POWER Device'!$I$1:$I$5016,0),MATCH(K$1,'POWER Device'!$A$1:$AZ$1,0)),""),
$B1113&lt;&gt;"CPC",IFERROR(INDEX(鈺太Device!$A$1:$BC$5049,MATCH($C1113,鈺太Device!$E$1:$E$5054,0),MATCH(K$1,鈺太Device!$A$1:$AZ$1,0)),""),
$B1113="CPC",IFERROR(INDEX(鈺太芯Device!$A$1:$BD$5213,MATCH($C1113,鈺太芯Device!$E$1:$E$5267,0),MATCH(K$1,鈺太芯Device!$A$1:$AZ$1,0)),""))</f>
        <v>Silicone</v>
      </c>
      <c r="L1113" s="44" t="str" cm="1">
        <f t="array" ref="L1113">_xlfn.SWITCH(TRUE,
$B1113="-","check",
$B1113="CPC-Power",IFERROR(INDEX('POWER Device'!$A$1:$BA$5000,MATCH($C1113,'POWER Device'!$I$1:$I$5016,0),MATCH(L$1,'POWER Device'!$A$1:$AZ$1,0)),""),
$B1113&lt;&gt;"CPC",IFERROR(INDEX(鈺太Device!$A$1:$BC$5049,MATCH($C1113,鈺太Device!$E$1:$E$5054,0),MATCH(L$1,鈺太Device!$A$1:$AZ$1,0)),""),
$B1113="CPC",IFERROR(INDEX(鈺太芯Device!$A$1:$BD$5213,MATCH($C1113,鈺太芯Device!$E$1:$E$5267,0),MATCH(L$1,鈺太芯Device!$A$1:$AZ$1,0)),""))</f>
        <v>OM325
錫膏</v>
      </c>
      <c r="M1113" s="44" t="str">
        <f t="shared" si="108"/>
        <v>ZTS6534</v>
      </c>
      <c r="N1113" s="44" t="str">
        <f t="shared" si="106"/>
        <v>ZTS6534-4908YH-3004G</v>
      </c>
      <c r="O1113" s="18" t="s">
        <v>31657</v>
      </c>
      <c r="P1113" s="18" t="s">
        <v>33434</v>
      </c>
      <c r="Q1113" s="19" t="s">
        <v>15950</v>
      </c>
      <c r="R1113" s="20" t="str">
        <f t="shared" si="107"/>
        <v>||||||||||</v>
      </c>
      <c r="S1113" s="21" t="s">
        <v>33435</v>
      </c>
      <c r="T1113" s="21"/>
      <c r="U1113" s="21" t="s">
        <v>34714</v>
      </c>
      <c r="V1113" s="22" t="s">
        <v>10</v>
      </c>
    </row>
    <row r="1114" spans="1:22">
      <c r="A1114" s="45" t="str">
        <f t="shared" si="104"/>
        <v>2022-08</v>
      </c>
      <c r="B1114" s="45" t="str">
        <f t="shared" si="109"/>
        <v>HELE</v>
      </c>
      <c r="C1114" s="44" t="str" cm="1">
        <f t="array" ref="C1114" xml:space="preserve">
_xlfn.SWITCH(TRUE,
$B1114="-","-",
$B1114="CPC-Power",
IF($D1114="",
"PK"&amp;$E1114&amp;"_V1."&amp;MAX(VALUE(RIGHT(_xlfn._xlws.FILTER('POWER Device'!$I$1:$I$5016,'POWER Device'!$H$1:$H$5016=$E1114,"-"),1))),
"PK"&amp;$E1114&amp;"_V1."&amp;$D1114),
$B1114="CPC",
IF($D1114="",
"PK"&amp;$E1114&amp;"_V1."&amp;MAX(VALUE(RIGHT(_xlfn._xlws.FILTER(鈺太芯Device!$E$1:$E$5267,鈺太芯Device!$D$1:$D$5267=$E1114,"-"),1))),
"PK"&amp;$E1114&amp;"_V1."&amp;$D1114),
$B1114&lt;&gt;"CPC",
IF($D1114="",
"PK"&amp;$E1114&amp;"_V1."&amp;MAX(VALUE(RIGHT(_xlfn._xlws.FILTER(鈺太Device!$E$1:$E$5054,鈺太Device!$D$1:$D$5054=$E1114,"-"),1)))),
"PK"&amp;$E1114&amp;"_V1."&amp;$D1114)</f>
        <v>PKDT53Q01-69_V1.0</v>
      </c>
      <c r="E1114" s="44" t="str">
        <f t="shared" si="105"/>
        <v>DT53Q01-69</v>
      </c>
      <c r="F1114" s="44" t="str" cm="1">
        <f t="array" ref="F1114">_xlfn.SWITCH(TRUE,
$B1114="-","check",
$B1114="CPC-Power",IFERROR(INDEX('POWER Device'!$A$1:$BA$5000,MATCH($C1114,'POWER Device'!$I$1:$I$5016,0),MATCH(F$1,'POWER Device'!$A$1:$AZ$1,0)),""),
$B1114&lt;&gt;"CPC",IFERROR(INDEX(鈺太Device!$A$1:$BC$5049,MATCH($C1114,鈺太Device!$E$1:$E$5054,0),MATCH(F$1,鈺太Device!$A$1:$AZ$1,0)),""),
$B1114="CPC",IFERROR(INDEX(鈺太芯Device!$A$1:$BD$5213,MATCH($C1114,鈺太芯Device!$E$1:$E$5267,0),MATCH(F$1,鈺太芯Device!$A$1:$AZ$1,0)),""))</f>
        <v>ZTS6534</v>
      </c>
      <c r="G1114" s="44" t="str" cm="1">
        <f t="array" ref="G1114">_xlfn.SWITCH(TRUE,
$B1114="-","check",
$B1114="CPC-Power",IFERROR(INDEX('POWER Device'!$A$1:$BA$5000,MATCH($C1114,'POWER Device'!$I$1:$I$5016,0),MATCH(G$1,'POWER Device'!$A$1:$AZ$1,0)),""),
$B1114&lt;&gt;"CPC",IFERROR(INDEX(鈺太Device!$A$1:$BC$5049,MATCH($C1114,鈺太Device!$E$1:$E$5054,0),MATCH(G$1,鈺太Device!$A$1:$AZ$1,0)),""),
$B1114="CPC",IFERROR(INDEX(鈺太芯Device!$A$1:$BD$5213,MATCH($C1114,鈺太芯Device!$E$1:$E$5267,0),MATCH(G$1,鈺太芯Device!$A$1:$AZ$1,0)),""))</f>
        <v>4918ZC</v>
      </c>
      <c r="H1114" s="44" t="str" cm="1">
        <f t="array" ref="H1114">_xlfn.SWITCH(TRUE,
$B1114="-","check",
$B1114="CPC-Power",IFERROR(INDEX('POWER Device'!$A$1:$BA$5000,MATCH($C1114,'POWER Device'!$I$1:$I$5016,0),MATCH(H$1,'POWER Device'!$A$1:$AZ$1,0)),""),
$B1114&lt;&gt;"CPC",IFERROR(INDEX(鈺太Device!$A$1:$BC$5049,MATCH($C1114,鈺太Device!$E$1:$E$5054,0),MATCH(H$1,鈺太Device!$A$1:$AZ$1,0)),""),
$B1114="CPC",IFERROR(INDEX(鈺太芯Device!$A$1:$BD$5213,MATCH($C1114,鈺太芯Device!$E$1:$E$5267,0),MATCH(H$1,鈺太芯Device!$A$1:$AZ$1,0)),""))</f>
        <v>2101L</v>
      </c>
      <c r="I1114" s="44" t="str" cm="1">
        <f t="array" ref="I1114">_xlfn.SWITCH(TRUE,
$B1114="-","check",
$B1114="CPC-Power",IFERROR(INDEX('POWER Device'!$A$1:$BA$5000,MATCH($C1114,'POWER Device'!$I$1:$I$5016,0),MATCH(I$1,'POWER Device'!$A$1:$AZ$1,0)),""),
$B1114&lt;&gt;"CPC",IFERROR(INDEX(鈺太Device!$A$1:$BC$5049,MATCH($C1114,鈺太Device!$E$1:$E$5054,0),MATCH(I$1,鈺太Device!$A$1:$AZ$1,0)),""),
$B1114="CPC",IFERROR(INDEX(鈺太芯Device!$A$1:$BD$5213,MATCH($C1114,鈺太芯Device!$E$1:$E$5267,0),MATCH(I$1,鈺太芯Device!$A$1:$AZ$1,0)),""))</f>
        <v>01B570521H4N0</v>
      </c>
      <c r="J1114" s="44" t="str" cm="1">
        <f t="array" ref="J1114">_xlfn.SWITCH(TRUE,
$B1114="-","check",
$B1114="CPC-Power",IFERROR(INDEX('POWER Device'!$A$1:$BA$5000,MATCH($C1114,'POWER Device'!$I$1:$I$5016,0),MATCH(J$1,'POWER Device'!$A$1:$AZ$1,0)),""),
$B1114&lt;&gt;"CPC",IFERROR(INDEX(鈺太Device!$A$1:$BC$5049,MATCH($C1114,鈺太Device!$E$1:$E$5054,0),MATCH(J$1,鈺太Device!$A$1:$AZ$1,0)),""),
$B1114="CPC",IFERROR(INDEX(鈺太芯Device!$A$1:$BD$5213,MATCH($C1114,鈺太芯Device!$E$1:$E$5267,0),MATCH(J$1,鈺太芯Device!$A$1:$AZ$1,0)),""))</f>
        <v>00BM053C00000</v>
      </c>
      <c r="K1114" s="44" t="str" cm="1">
        <f t="array" ref="K1114">_xlfn.SWITCH(TRUE,
$B1114="-","check",
$B1114="CPC-Power",IFERROR(INDEX('POWER Device'!$A$1:$BA$5000,MATCH($C1114,'POWER Device'!$I$1:$I$5016,0),MATCH(K$1,'POWER Device'!$A$1:$AZ$1,0)),""),
$B1114&lt;&gt;"CPC",IFERROR(INDEX(鈺太Device!$A$1:$BC$5049,MATCH($C1114,鈺太Device!$E$1:$E$5054,0),MATCH(K$1,鈺太Device!$A$1:$AZ$1,0)),""),
$B1114="CPC",IFERROR(INDEX(鈺太芯Device!$A$1:$BD$5213,MATCH($C1114,鈺太芯Device!$E$1:$E$5267,0),MATCH(K$1,鈺太芯Device!$A$1:$AZ$1,0)),""))</f>
        <v>Silicone</v>
      </c>
      <c r="L1114" s="44" t="str" cm="1">
        <f t="array" ref="L1114">_xlfn.SWITCH(TRUE,
$B1114="-","check",
$B1114="CPC-Power",IFERROR(INDEX('POWER Device'!$A$1:$BA$5000,MATCH($C1114,'POWER Device'!$I$1:$I$5016,0),MATCH(L$1,'POWER Device'!$A$1:$AZ$1,0)),""),
$B1114&lt;&gt;"CPC",IFERROR(INDEX(鈺太Device!$A$1:$BC$5049,MATCH($C1114,鈺太Device!$E$1:$E$5054,0),MATCH(L$1,鈺太Device!$A$1:$AZ$1,0)),""),
$B1114="CPC",IFERROR(INDEX(鈺太芯Device!$A$1:$BD$5213,MATCH($C1114,鈺太芯Device!$E$1:$E$5267,0),MATCH(L$1,鈺太芯Device!$A$1:$AZ$1,0)),""))</f>
        <v>CVP-390
高溫錫膏</v>
      </c>
      <c r="M1114" s="44" t="str">
        <f t="shared" si="108"/>
        <v>ZTS6534</v>
      </c>
      <c r="N1114" s="44" t="str">
        <f t="shared" si="106"/>
        <v>ZTS6534-4918ZC-2101L</v>
      </c>
      <c r="O1114" s="18" t="s">
        <v>31657</v>
      </c>
      <c r="P1114" s="18" t="s">
        <v>33436</v>
      </c>
      <c r="Q1114" s="19" t="s">
        <v>16492</v>
      </c>
      <c r="R1114" s="20" t="str">
        <f t="shared" si="107"/>
        <v>||||||||||</v>
      </c>
      <c r="S1114" s="21"/>
      <c r="T1114" s="21"/>
      <c r="U1114" s="21" t="s">
        <v>33140</v>
      </c>
      <c r="V1114" s="22" t="s">
        <v>10</v>
      </c>
    </row>
    <row r="1115" spans="1:22">
      <c r="A1115" s="45" t="str">
        <f t="shared" si="104"/>
        <v>2022-08</v>
      </c>
      <c r="B1115" s="45" t="str">
        <f t="shared" si="109"/>
        <v>HELE</v>
      </c>
      <c r="C1115" s="44" t="str" cm="1">
        <f t="array" ref="C1115" xml:space="preserve">
_xlfn.SWITCH(TRUE,
$B1115="-","-",
$B1115="CPC-Power",
IF($D1115="",
"PK"&amp;$E1115&amp;"_V1."&amp;MAX(VALUE(RIGHT(_xlfn._xlws.FILTER('POWER Device'!$I$1:$I$5016,'POWER Device'!$H$1:$H$5016=$E1115,"-"),1))),
"PK"&amp;$E1115&amp;"_V1."&amp;$D1115),
$B1115="CPC",
IF($D1115="",
"PK"&amp;$E1115&amp;"_V1."&amp;MAX(VALUE(RIGHT(_xlfn._xlws.FILTER(鈺太芯Device!$E$1:$E$5267,鈺太芯Device!$D$1:$D$5267=$E1115,"-"),1))),
"PK"&amp;$E1115&amp;"_V1."&amp;$D1115),
$B1115&lt;&gt;"CPC",
IF($D1115="",
"PK"&amp;$E1115&amp;"_V1."&amp;MAX(VALUE(RIGHT(_xlfn._xlws.FILTER(鈺太Device!$E$1:$E$5054,鈺太Device!$D$1:$D$5054=$E1115,"-"),1)))),
"PK"&amp;$E1115&amp;"_V1."&amp;$D1115)</f>
        <v>PKDT53Q01-69_V1.0</v>
      </c>
      <c r="E1115" s="44" t="str">
        <f t="shared" si="105"/>
        <v>DT53Q01-69</v>
      </c>
      <c r="F1115" s="44" t="str" cm="1">
        <f t="array" ref="F1115">_xlfn.SWITCH(TRUE,
$B1115="-","check",
$B1115="CPC-Power",IFERROR(INDEX('POWER Device'!$A$1:$BA$5000,MATCH($C1115,'POWER Device'!$I$1:$I$5016,0),MATCH(F$1,'POWER Device'!$A$1:$AZ$1,0)),""),
$B1115&lt;&gt;"CPC",IFERROR(INDEX(鈺太Device!$A$1:$BC$5049,MATCH($C1115,鈺太Device!$E$1:$E$5054,0),MATCH(F$1,鈺太Device!$A$1:$AZ$1,0)),""),
$B1115="CPC",IFERROR(INDEX(鈺太芯Device!$A$1:$BD$5213,MATCH($C1115,鈺太芯Device!$E$1:$E$5267,0),MATCH(F$1,鈺太芯Device!$A$1:$AZ$1,0)),""))</f>
        <v>ZTS6534</v>
      </c>
      <c r="G1115" s="44" t="str" cm="1">
        <f t="array" ref="G1115">_xlfn.SWITCH(TRUE,
$B1115="-","check",
$B1115="CPC-Power",IFERROR(INDEX('POWER Device'!$A$1:$BA$5000,MATCH($C1115,'POWER Device'!$I$1:$I$5016,0),MATCH(G$1,'POWER Device'!$A$1:$AZ$1,0)),""),
$B1115&lt;&gt;"CPC",IFERROR(INDEX(鈺太Device!$A$1:$BC$5049,MATCH($C1115,鈺太Device!$E$1:$E$5054,0),MATCH(G$1,鈺太Device!$A$1:$AZ$1,0)),""),
$B1115="CPC",IFERROR(INDEX(鈺太芯Device!$A$1:$BD$5213,MATCH($C1115,鈺太芯Device!$E$1:$E$5267,0),MATCH(G$1,鈺太芯Device!$A$1:$AZ$1,0)),""))</f>
        <v>4918ZC</v>
      </c>
      <c r="H1115" s="44" t="str" cm="1">
        <f t="array" ref="H1115">_xlfn.SWITCH(TRUE,
$B1115="-","check",
$B1115="CPC-Power",IFERROR(INDEX('POWER Device'!$A$1:$BA$5000,MATCH($C1115,'POWER Device'!$I$1:$I$5016,0),MATCH(H$1,'POWER Device'!$A$1:$AZ$1,0)),""),
$B1115&lt;&gt;"CPC",IFERROR(INDEX(鈺太Device!$A$1:$BC$5049,MATCH($C1115,鈺太Device!$E$1:$E$5054,0),MATCH(H$1,鈺太Device!$A$1:$AZ$1,0)),""),
$B1115="CPC",IFERROR(INDEX(鈺太芯Device!$A$1:$BD$5213,MATCH($C1115,鈺太芯Device!$E$1:$E$5267,0),MATCH(H$1,鈺太芯Device!$A$1:$AZ$1,0)),""))</f>
        <v>2101L</v>
      </c>
      <c r="I1115" s="44" t="str" cm="1">
        <f t="array" ref="I1115">_xlfn.SWITCH(TRUE,
$B1115="-","check",
$B1115="CPC-Power",IFERROR(INDEX('POWER Device'!$A$1:$BA$5000,MATCH($C1115,'POWER Device'!$I$1:$I$5016,0),MATCH(I$1,'POWER Device'!$A$1:$AZ$1,0)),""),
$B1115&lt;&gt;"CPC",IFERROR(INDEX(鈺太Device!$A$1:$BC$5049,MATCH($C1115,鈺太Device!$E$1:$E$5054,0),MATCH(I$1,鈺太Device!$A$1:$AZ$1,0)),""),
$B1115="CPC",IFERROR(INDEX(鈺太芯Device!$A$1:$BD$5213,MATCH($C1115,鈺太芯Device!$E$1:$E$5267,0),MATCH(I$1,鈺太芯Device!$A$1:$AZ$1,0)),""))</f>
        <v>01B570521H4N0</v>
      </c>
      <c r="J1115" s="44" t="str" cm="1">
        <f t="array" ref="J1115">_xlfn.SWITCH(TRUE,
$B1115="-","check",
$B1115="CPC-Power",IFERROR(INDEX('POWER Device'!$A$1:$BA$5000,MATCH($C1115,'POWER Device'!$I$1:$I$5016,0),MATCH(J$1,'POWER Device'!$A$1:$AZ$1,0)),""),
$B1115&lt;&gt;"CPC",IFERROR(INDEX(鈺太Device!$A$1:$BC$5049,MATCH($C1115,鈺太Device!$E$1:$E$5054,0),MATCH(J$1,鈺太Device!$A$1:$AZ$1,0)),""),
$B1115="CPC",IFERROR(INDEX(鈺太芯Device!$A$1:$BD$5213,MATCH($C1115,鈺太芯Device!$E$1:$E$5267,0),MATCH(J$1,鈺太芯Device!$A$1:$AZ$1,0)),""))</f>
        <v>00BM053C00000</v>
      </c>
      <c r="K1115" s="44" t="str" cm="1">
        <f t="array" ref="K1115">_xlfn.SWITCH(TRUE,
$B1115="-","check",
$B1115="CPC-Power",IFERROR(INDEX('POWER Device'!$A$1:$BA$5000,MATCH($C1115,'POWER Device'!$I$1:$I$5016,0),MATCH(K$1,'POWER Device'!$A$1:$AZ$1,0)),""),
$B1115&lt;&gt;"CPC",IFERROR(INDEX(鈺太Device!$A$1:$BC$5049,MATCH($C1115,鈺太Device!$E$1:$E$5054,0),MATCH(K$1,鈺太Device!$A$1:$AZ$1,0)),""),
$B1115="CPC",IFERROR(INDEX(鈺太芯Device!$A$1:$BD$5213,MATCH($C1115,鈺太芯Device!$E$1:$E$5267,0),MATCH(K$1,鈺太芯Device!$A$1:$AZ$1,0)),""))</f>
        <v>Silicone</v>
      </c>
      <c r="L1115" s="44" t="str" cm="1">
        <f t="array" ref="L1115">_xlfn.SWITCH(TRUE,
$B1115="-","check",
$B1115="CPC-Power",IFERROR(INDEX('POWER Device'!$A$1:$BA$5000,MATCH($C1115,'POWER Device'!$I$1:$I$5016,0),MATCH(L$1,'POWER Device'!$A$1:$AZ$1,0)),""),
$B1115&lt;&gt;"CPC",IFERROR(INDEX(鈺太Device!$A$1:$BC$5049,MATCH($C1115,鈺太Device!$E$1:$E$5054,0),MATCH(L$1,鈺太Device!$A$1:$AZ$1,0)),""),
$B1115="CPC",IFERROR(INDEX(鈺太芯Device!$A$1:$BD$5213,MATCH($C1115,鈺太芯Device!$E$1:$E$5267,0),MATCH(L$1,鈺太芯Device!$A$1:$AZ$1,0)),""))</f>
        <v>CVP-390
高溫錫膏</v>
      </c>
      <c r="M1115" s="44" t="str">
        <f t="shared" si="108"/>
        <v>ZTS6534</v>
      </c>
      <c r="N1115" s="44" t="str">
        <f t="shared" si="106"/>
        <v>ZTS6534-4918ZC-2101L</v>
      </c>
      <c r="O1115" s="18" t="s">
        <v>31657</v>
      </c>
      <c r="P1115" s="18" t="s">
        <v>33437</v>
      </c>
      <c r="Q1115" s="19" t="s">
        <v>16492</v>
      </c>
      <c r="R1115" s="20" t="str">
        <f t="shared" si="107"/>
        <v>||||||||||</v>
      </c>
      <c r="S1115" s="21"/>
      <c r="T1115" s="21"/>
      <c r="U1115" s="21" t="s">
        <v>33140</v>
      </c>
      <c r="V1115" s="22" t="s">
        <v>10</v>
      </c>
    </row>
    <row r="1116" spans="1:22">
      <c r="A1116" s="45" t="str">
        <f t="shared" si="104"/>
        <v>2023-05</v>
      </c>
      <c r="B1116" s="45" t="str">
        <f t="shared" si="109"/>
        <v>HELE</v>
      </c>
      <c r="C1116" s="44" t="str" cm="1">
        <f t="array" ref="C1116" xml:space="preserve">
_xlfn.SWITCH(TRUE,
$B1116="-","-",
$B1116="CPC-Power",
IF($D1116="",
"PK"&amp;$E1116&amp;"_V1."&amp;MAX(VALUE(RIGHT(_xlfn._xlws.FILTER('POWER Device'!$I$1:$I$5016,'POWER Device'!$H$1:$H$5016=$E1116,"-"),1))),
"PK"&amp;$E1116&amp;"_V1."&amp;$D1116),
$B1116="CPC",
IF($D1116="",
"PK"&amp;$E1116&amp;"_V1."&amp;MAX(VALUE(RIGHT(_xlfn._xlws.FILTER(鈺太芯Device!$E$1:$E$5267,鈺太芯Device!$D$1:$D$5267=$E1116,"-"),1))),
"PK"&amp;$E1116&amp;"_V1."&amp;$D1116),
$B1116&lt;&gt;"CPC",
IF($D1116="",
"PK"&amp;$E1116&amp;"_V1."&amp;MAX(VALUE(RIGHT(_xlfn._xlws.FILTER(鈺太Device!$E$1:$E$5054,鈺太Device!$D$1:$D$5054=$E1116,"-"),1)))),
"PK"&amp;$E1116&amp;"_V1."&amp;$D1116)</f>
        <v>PKDT53Q01-86_V1.1</v>
      </c>
      <c r="E1116" s="44" t="str">
        <f t="shared" si="105"/>
        <v>DT53Q01-86</v>
      </c>
      <c r="F1116" s="44" t="str" cm="1">
        <f t="array" ref="F1116">_xlfn.SWITCH(TRUE,
$B1116="-","check",
$B1116="CPC-Power",IFERROR(INDEX('POWER Device'!$A$1:$BA$5000,MATCH($C1116,'POWER Device'!$I$1:$I$5016,0),MATCH(F$1,'POWER Device'!$A$1:$AZ$1,0)),""),
$B1116&lt;&gt;"CPC",IFERROR(INDEX(鈺太Device!$A$1:$BC$5049,MATCH($C1116,鈺太Device!$E$1:$E$5054,0),MATCH(F$1,鈺太Device!$A$1:$AZ$1,0)),""),
$B1116="CPC",IFERROR(INDEX(鈺太芯Device!$A$1:$BD$5213,MATCH($C1116,鈺太芯Device!$E$1:$E$5267,0),MATCH(F$1,鈺太芯Device!$A$1:$AZ$1,0)),""))</f>
        <v>ZTS6534</v>
      </c>
      <c r="G1116" s="44" t="str" cm="1">
        <f t="array" ref="G1116">_xlfn.SWITCH(TRUE,
$B1116="-","check",
$B1116="CPC-Power",IFERROR(INDEX('POWER Device'!$A$1:$BA$5000,MATCH($C1116,'POWER Device'!$I$1:$I$5016,0),MATCH(G$1,'POWER Device'!$A$1:$AZ$1,0)),""),
$B1116&lt;&gt;"CPC",IFERROR(INDEX(鈺太Device!$A$1:$BC$5049,MATCH($C1116,鈺太Device!$E$1:$E$5054,0),MATCH(G$1,鈺太Device!$A$1:$AZ$1,0)),""),
$B1116="CPC",IFERROR(INDEX(鈺太芯Device!$A$1:$BD$5213,MATCH($C1116,鈺太芯Device!$E$1:$E$5267,0),MATCH(G$1,鈺太芯Device!$A$1:$AZ$1,0)),""))</f>
        <v>4918ZC</v>
      </c>
      <c r="H1116" s="44" t="str" cm="1">
        <f t="array" ref="H1116">_xlfn.SWITCH(TRUE,
$B1116="-","check",
$B1116="CPC-Power",IFERROR(INDEX('POWER Device'!$A$1:$BA$5000,MATCH($C1116,'POWER Device'!$I$1:$I$5016,0),MATCH(H$1,'POWER Device'!$A$1:$AZ$1,0)),""),
$B1116&lt;&gt;"CPC",IFERROR(INDEX(鈺太Device!$A$1:$BC$5049,MATCH($C1116,鈺太Device!$E$1:$E$5054,0),MATCH(H$1,鈺太Device!$A$1:$AZ$1,0)),""),
$B1116="CPC",IFERROR(INDEX(鈺太芯Device!$A$1:$BD$5213,MATCH($C1116,鈺太芯Device!$E$1:$E$5267,0),MATCH(H$1,鈺太芯Device!$A$1:$AZ$1,0)),""))</f>
        <v>2101L</v>
      </c>
      <c r="I1116" s="44" t="str" cm="1">
        <f t="array" ref="I1116">_xlfn.SWITCH(TRUE,
$B1116="-","check",
$B1116="CPC-Power",IFERROR(INDEX('POWER Device'!$A$1:$BA$5000,MATCH($C1116,'POWER Device'!$I$1:$I$5016,0),MATCH(I$1,'POWER Device'!$A$1:$AZ$1,0)),""),
$B1116&lt;&gt;"CPC",IFERROR(INDEX(鈺太Device!$A$1:$BC$5049,MATCH($C1116,鈺太Device!$E$1:$E$5054,0),MATCH(I$1,鈺太Device!$A$1:$AZ$1,0)),""),
$B1116="CPC",IFERROR(INDEX(鈺太芯Device!$A$1:$BD$5213,MATCH($C1116,鈺太芯Device!$E$1:$E$5267,0),MATCH(I$1,鈺太芯Device!$A$1:$AZ$1,0)),""))</f>
        <v>01B570528U4N0</v>
      </c>
      <c r="J1116" s="44" t="str" cm="1">
        <f t="array" ref="J1116">_xlfn.SWITCH(TRUE,
$B1116="-","check",
$B1116="CPC-Power",IFERROR(INDEX('POWER Device'!$A$1:$BA$5000,MATCH($C1116,'POWER Device'!$I$1:$I$5016,0),MATCH(J$1,'POWER Device'!$A$1:$AZ$1,0)),""),
$B1116&lt;&gt;"CPC",IFERROR(INDEX(鈺太Device!$A$1:$BC$5049,MATCH($C1116,鈺太Device!$E$1:$E$5054,0),MATCH(J$1,鈺太Device!$A$1:$AZ$1,0)),""),
$B1116="CPC",IFERROR(INDEX(鈺太芯Device!$A$1:$BD$5213,MATCH($C1116,鈺太芯Device!$E$1:$E$5267,0),MATCH(J$1,鈺太芯Device!$A$1:$AZ$1,0)),""))</f>
        <v>00BM053D00000</v>
      </c>
      <c r="K1116" s="44" t="str" cm="1">
        <f t="array" ref="K1116">_xlfn.SWITCH(TRUE,
$B1116="-","check",
$B1116="CPC-Power",IFERROR(INDEX('POWER Device'!$A$1:$BA$5000,MATCH($C1116,'POWER Device'!$I$1:$I$5016,0),MATCH(K$1,'POWER Device'!$A$1:$AZ$1,0)),""),
$B1116&lt;&gt;"CPC",IFERROR(INDEX(鈺太Device!$A$1:$BC$5049,MATCH($C1116,鈺太Device!$E$1:$E$5054,0),MATCH(K$1,鈺太Device!$A$1:$AZ$1,0)),""),
$B1116="CPC",IFERROR(INDEX(鈺太芯Device!$A$1:$BD$5213,MATCH($C1116,鈺太芯Device!$E$1:$E$5267,0),MATCH(K$1,鈺太芯Device!$A$1:$AZ$1,0)),""))</f>
        <v>Silicone</v>
      </c>
      <c r="L1116" s="44" t="str" cm="1">
        <f t="array" ref="L1116">_xlfn.SWITCH(TRUE,
$B1116="-","check",
$B1116="CPC-Power",IFERROR(INDEX('POWER Device'!$A$1:$BA$5000,MATCH($C1116,'POWER Device'!$I$1:$I$5016,0),MATCH(L$1,'POWER Device'!$A$1:$AZ$1,0)),""),
$B1116&lt;&gt;"CPC",IFERROR(INDEX(鈺太Device!$A$1:$BC$5049,MATCH($C1116,鈺太Device!$E$1:$E$5054,0),MATCH(L$1,鈺太Device!$A$1:$AZ$1,0)),""),
$B1116="CPC",IFERROR(INDEX(鈺太芯Device!$A$1:$BD$5213,MATCH($C1116,鈺太芯Device!$E$1:$E$5267,0),MATCH(L$1,鈺太芯Device!$A$1:$AZ$1,0)),""))</f>
        <v>Type 6
高溫錫膏</v>
      </c>
      <c r="M1116" s="44" t="str">
        <f t="shared" si="108"/>
        <v>ZTS6534</v>
      </c>
      <c r="N1116" s="44" t="str">
        <f t="shared" si="106"/>
        <v>ZTS6534-4918ZC-2101L</v>
      </c>
      <c r="O1116" s="18" t="s">
        <v>31657</v>
      </c>
      <c r="P1116" s="18" t="s">
        <v>33438</v>
      </c>
      <c r="Q1116" s="19" t="s">
        <v>16543</v>
      </c>
      <c r="R1116" s="20" t="str">
        <f t="shared" si="107"/>
        <v>||||||||||</v>
      </c>
      <c r="S1116" s="21"/>
      <c r="T1116" s="21"/>
      <c r="U1116" s="21" t="s">
        <v>33439</v>
      </c>
      <c r="V1116" s="22" t="s">
        <v>10</v>
      </c>
    </row>
    <row r="1117" spans="1:22">
      <c r="A1117" s="45" t="str">
        <f t="shared" si="104"/>
        <v>2023-05</v>
      </c>
      <c r="B1117" s="45" t="str">
        <f t="shared" si="109"/>
        <v>HELE</v>
      </c>
      <c r="C1117" s="44" t="str" cm="1">
        <f t="array" ref="C1117" xml:space="preserve">
_xlfn.SWITCH(TRUE,
$B1117="-","-",
$B1117="CPC-Power",
IF($D1117="",
"PK"&amp;$E1117&amp;"_V1."&amp;MAX(VALUE(RIGHT(_xlfn._xlws.FILTER('POWER Device'!$I$1:$I$5016,'POWER Device'!$H$1:$H$5016=$E1117,"-"),1))),
"PK"&amp;$E1117&amp;"_V1."&amp;$D1117),
$B1117="CPC",
IF($D1117="",
"PK"&amp;$E1117&amp;"_V1."&amp;MAX(VALUE(RIGHT(_xlfn._xlws.FILTER(鈺太芯Device!$E$1:$E$5267,鈺太芯Device!$D$1:$D$5267=$E1117,"-"),1))),
"PK"&amp;$E1117&amp;"_V1."&amp;$D1117),
$B1117&lt;&gt;"CPC",
IF($D1117="",
"PK"&amp;$E1117&amp;"_V1."&amp;MAX(VALUE(RIGHT(_xlfn._xlws.FILTER(鈺太Device!$E$1:$E$5054,鈺太Device!$D$1:$D$5054=$E1117,"-"),1)))),
"PK"&amp;$E1117&amp;"_V1."&amp;$D1117)</f>
        <v>PKDT53Q01-86_V1.1</v>
      </c>
      <c r="E1117" s="44" t="str">
        <f t="shared" si="105"/>
        <v>DT53Q01-86</v>
      </c>
      <c r="F1117" s="44" t="str" cm="1">
        <f t="array" ref="F1117">_xlfn.SWITCH(TRUE,
$B1117="-","check",
$B1117="CPC-Power",IFERROR(INDEX('POWER Device'!$A$1:$BA$5000,MATCH($C1117,'POWER Device'!$I$1:$I$5016,0),MATCH(F$1,'POWER Device'!$A$1:$AZ$1,0)),""),
$B1117&lt;&gt;"CPC",IFERROR(INDEX(鈺太Device!$A$1:$BC$5049,MATCH($C1117,鈺太Device!$E$1:$E$5054,0),MATCH(F$1,鈺太Device!$A$1:$AZ$1,0)),""),
$B1117="CPC",IFERROR(INDEX(鈺太芯Device!$A$1:$BD$5213,MATCH($C1117,鈺太芯Device!$E$1:$E$5267,0),MATCH(F$1,鈺太芯Device!$A$1:$AZ$1,0)),""))</f>
        <v>ZTS6534</v>
      </c>
      <c r="G1117" s="44" t="str" cm="1">
        <f t="array" ref="G1117">_xlfn.SWITCH(TRUE,
$B1117="-","check",
$B1117="CPC-Power",IFERROR(INDEX('POWER Device'!$A$1:$BA$5000,MATCH($C1117,'POWER Device'!$I$1:$I$5016,0),MATCH(G$1,'POWER Device'!$A$1:$AZ$1,0)),""),
$B1117&lt;&gt;"CPC",IFERROR(INDEX(鈺太Device!$A$1:$BC$5049,MATCH($C1117,鈺太Device!$E$1:$E$5054,0),MATCH(G$1,鈺太Device!$A$1:$AZ$1,0)),""),
$B1117="CPC",IFERROR(INDEX(鈺太芯Device!$A$1:$BD$5213,MATCH($C1117,鈺太芯Device!$E$1:$E$5267,0),MATCH(G$1,鈺太芯Device!$A$1:$AZ$1,0)),""))</f>
        <v>4918ZC</v>
      </c>
      <c r="H1117" s="44" t="str" cm="1">
        <f t="array" ref="H1117">_xlfn.SWITCH(TRUE,
$B1117="-","check",
$B1117="CPC-Power",IFERROR(INDEX('POWER Device'!$A$1:$BA$5000,MATCH($C1117,'POWER Device'!$I$1:$I$5016,0),MATCH(H$1,'POWER Device'!$A$1:$AZ$1,0)),""),
$B1117&lt;&gt;"CPC",IFERROR(INDEX(鈺太Device!$A$1:$BC$5049,MATCH($C1117,鈺太Device!$E$1:$E$5054,0),MATCH(H$1,鈺太Device!$A$1:$AZ$1,0)),""),
$B1117="CPC",IFERROR(INDEX(鈺太芯Device!$A$1:$BD$5213,MATCH($C1117,鈺太芯Device!$E$1:$E$5267,0),MATCH(H$1,鈺太芯Device!$A$1:$AZ$1,0)),""))</f>
        <v>2101L</v>
      </c>
      <c r="I1117" s="44" t="str" cm="1">
        <f t="array" ref="I1117">_xlfn.SWITCH(TRUE,
$B1117="-","check",
$B1117="CPC-Power",IFERROR(INDEX('POWER Device'!$A$1:$BA$5000,MATCH($C1117,'POWER Device'!$I$1:$I$5016,0),MATCH(I$1,'POWER Device'!$A$1:$AZ$1,0)),""),
$B1117&lt;&gt;"CPC",IFERROR(INDEX(鈺太Device!$A$1:$BC$5049,MATCH($C1117,鈺太Device!$E$1:$E$5054,0),MATCH(I$1,鈺太Device!$A$1:$AZ$1,0)),""),
$B1117="CPC",IFERROR(INDEX(鈺太芯Device!$A$1:$BD$5213,MATCH($C1117,鈺太芯Device!$E$1:$E$5267,0),MATCH(I$1,鈺太芯Device!$A$1:$AZ$1,0)),""))</f>
        <v>01B570528U4N0</v>
      </c>
      <c r="J1117" s="44" t="str" cm="1">
        <f t="array" ref="J1117">_xlfn.SWITCH(TRUE,
$B1117="-","check",
$B1117="CPC-Power",IFERROR(INDEX('POWER Device'!$A$1:$BA$5000,MATCH($C1117,'POWER Device'!$I$1:$I$5016,0),MATCH(J$1,'POWER Device'!$A$1:$AZ$1,0)),""),
$B1117&lt;&gt;"CPC",IFERROR(INDEX(鈺太Device!$A$1:$BC$5049,MATCH($C1117,鈺太Device!$E$1:$E$5054,0),MATCH(J$1,鈺太Device!$A$1:$AZ$1,0)),""),
$B1117="CPC",IFERROR(INDEX(鈺太芯Device!$A$1:$BD$5213,MATCH($C1117,鈺太芯Device!$E$1:$E$5267,0),MATCH(J$1,鈺太芯Device!$A$1:$AZ$1,0)),""))</f>
        <v>00BM053D00000</v>
      </c>
      <c r="K1117" s="44" t="str" cm="1">
        <f t="array" ref="K1117">_xlfn.SWITCH(TRUE,
$B1117="-","check",
$B1117="CPC-Power",IFERROR(INDEX('POWER Device'!$A$1:$BA$5000,MATCH($C1117,'POWER Device'!$I$1:$I$5016,0),MATCH(K$1,'POWER Device'!$A$1:$AZ$1,0)),""),
$B1117&lt;&gt;"CPC",IFERROR(INDEX(鈺太Device!$A$1:$BC$5049,MATCH($C1117,鈺太Device!$E$1:$E$5054,0),MATCH(K$1,鈺太Device!$A$1:$AZ$1,0)),""),
$B1117="CPC",IFERROR(INDEX(鈺太芯Device!$A$1:$BD$5213,MATCH($C1117,鈺太芯Device!$E$1:$E$5267,0),MATCH(K$1,鈺太芯Device!$A$1:$AZ$1,0)),""))</f>
        <v>Silicone</v>
      </c>
      <c r="L1117" s="44" t="str" cm="1">
        <f t="array" ref="L1117">_xlfn.SWITCH(TRUE,
$B1117="-","check",
$B1117="CPC-Power",IFERROR(INDEX('POWER Device'!$A$1:$BA$5000,MATCH($C1117,'POWER Device'!$I$1:$I$5016,0),MATCH(L$1,'POWER Device'!$A$1:$AZ$1,0)),""),
$B1117&lt;&gt;"CPC",IFERROR(INDEX(鈺太Device!$A$1:$BC$5049,MATCH($C1117,鈺太Device!$E$1:$E$5054,0),MATCH(L$1,鈺太Device!$A$1:$AZ$1,0)),""),
$B1117="CPC",IFERROR(INDEX(鈺太芯Device!$A$1:$BD$5213,MATCH($C1117,鈺太芯Device!$E$1:$E$5267,0),MATCH(L$1,鈺太芯Device!$A$1:$AZ$1,0)),""))</f>
        <v>Type 6
高溫錫膏</v>
      </c>
      <c r="M1117" s="44" t="str">
        <f t="shared" si="108"/>
        <v>ZTS6534</v>
      </c>
      <c r="N1117" s="44" t="str">
        <f t="shared" si="106"/>
        <v>ZTS6534-4918ZC-2101L</v>
      </c>
      <c r="O1117" s="18" t="s">
        <v>31657</v>
      </c>
      <c r="P1117" s="18" t="s">
        <v>33440</v>
      </c>
      <c r="Q1117" s="19" t="s">
        <v>16543</v>
      </c>
      <c r="R1117" s="20" t="str">
        <f t="shared" si="107"/>
        <v>||||||||||</v>
      </c>
      <c r="S1117" s="21"/>
      <c r="T1117" s="21"/>
      <c r="U1117" s="21" t="s">
        <v>33441</v>
      </c>
      <c r="V1117" s="22" t="s">
        <v>10</v>
      </c>
    </row>
    <row r="1118" spans="1:22" ht="36">
      <c r="A1118" s="45" t="str">
        <f t="shared" si="104"/>
        <v>2022-06</v>
      </c>
      <c r="B1118" s="45" t="str">
        <f t="shared" si="109"/>
        <v>HELE</v>
      </c>
      <c r="C1118" s="44" t="str" cm="1">
        <f t="array" ref="C1118" xml:space="preserve">
_xlfn.SWITCH(TRUE,
$B1118="-","-",
$B1118="CPC-Power",
IF($D1118="",
"PK"&amp;$E1118&amp;"_V1."&amp;MAX(VALUE(RIGHT(_xlfn._xlws.FILTER('POWER Device'!$I$1:$I$5016,'POWER Device'!$H$1:$H$5016=$E1118,"-"),1))),
"PK"&amp;$E1118&amp;"_V1."&amp;$D1118),
$B1118="CPC",
IF($D1118="",
"PK"&amp;$E1118&amp;"_V1."&amp;MAX(VALUE(RIGHT(_xlfn._xlws.FILTER(鈺太芯Device!$E$1:$E$5267,鈺太芯Device!$D$1:$D$5267=$E1118,"-"),1))),
"PK"&amp;$E1118&amp;"_V1."&amp;$D1118),
$B1118&lt;&gt;"CPC",
IF($D1118="",
"PK"&amp;$E1118&amp;"_V1."&amp;MAX(VALUE(RIGHT(_xlfn._xlws.FILTER(鈺太Device!$E$1:$E$5054,鈺太Device!$D$1:$D$5054=$E1118,"-"),1)))),
"PK"&amp;$E1118&amp;"_V1."&amp;$D1118)</f>
        <v>PKDT53Q01-59_V1.0</v>
      </c>
      <c r="E1118" s="44" t="str">
        <f t="shared" si="105"/>
        <v>DT53Q01-59</v>
      </c>
      <c r="F1118" s="44" t="str" cm="1">
        <f t="array" ref="F1118">_xlfn.SWITCH(TRUE,
$B1118="-","check",
$B1118="CPC-Power",IFERROR(INDEX('POWER Device'!$A$1:$BA$5000,MATCH($C1118,'POWER Device'!$I$1:$I$5016,0),MATCH(F$1,'POWER Device'!$A$1:$AZ$1,0)),""),
$B1118&lt;&gt;"CPC",IFERROR(INDEX(鈺太Device!$A$1:$BC$5049,MATCH($C1118,鈺太Device!$E$1:$E$5054,0),MATCH(F$1,鈺太Device!$A$1:$AZ$1,0)),""),
$B1118="CPC",IFERROR(INDEX(鈺太芯Device!$A$1:$BD$5213,MATCH($C1118,鈺太芯Device!$E$1:$E$5267,0),MATCH(F$1,鈺太芯Device!$A$1:$AZ$1,0)),""))</f>
        <v>ZTS6534</v>
      </c>
      <c r="G1118" s="44" t="str" cm="1">
        <f t="array" ref="G1118">_xlfn.SWITCH(TRUE,
$B1118="-","check",
$B1118="CPC-Power",IFERROR(INDEX('POWER Device'!$A$1:$BA$5000,MATCH($C1118,'POWER Device'!$I$1:$I$5016,0),MATCH(G$1,'POWER Device'!$A$1:$AZ$1,0)),""),
$B1118&lt;&gt;"CPC",IFERROR(INDEX(鈺太Device!$A$1:$BC$5049,MATCH($C1118,鈺太Device!$E$1:$E$5054,0),MATCH(G$1,鈺太Device!$A$1:$AZ$1,0)),""),
$B1118="CPC",IFERROR(INDEX(鈺太芯Device!$A$1:$BD$5213,MATCH($C1118,鈺太芯Device!$E$1:$E$5267,0),MATCH(G$1,鈺太芯Device!$A$1:$AZ$1,0)),""))</f>
        <v>4918ZC</v>
      </c>
      <c r="H1118" s="44" t="str" cm="1">
        <f t="array" ref="H1118">_xlfn.SWITCH(TRUE,
$B1118="-","check",
$B1118="CPC-Power",IFERROR(INDEX('POWER Device'!$A$1:$BA$5000,MATCH($C1118,'POWER Device'!$I$1:$I$5016,0),MATCH(H$1,'POWER Device'!$A$1:$AZ$1,0)),""),
$B1118&lt;&gt;"CPC",IFERROR(INDEX(鈺太Device!$A$1:$BC$5049,MATCH($C1118,鈺太Device!$E$1:$E$5054,0),MATCH(H$1,鈺太Device!$A$1:$AZ$1,0)),""),
$B1118="CPC",IFERROR(INDEX(鈺太芯Device!$A$1:$BD$5213,MATCH($C1118,鈺太芯Device!$E$1:$E$5267,0),MATCH(H$1,鈺太芯Device!$A$1:$AZ$1,0)),""))</f>
        <v>2101L</v>
      </c>
      <c r="I1118" s="44" t="str" cm="1">
        <f t="array" ref="I1118">_xlfn.SWITCH(TRUE,
$B1118="-","check",
$B1118="CPC-Power",IFERROR(INDEX('POWER Device'!$A$1:$BA$5000,MATCH($C1118,'POWER Device'!$I$1:$I$5016,0),MATCH(I$1,'POWER Device'!$A$1:$AZ$1,0)),""),
$B1118&lt;&gt;"CPC",IFERROR(INDEX(鈺太Device!$A$1:$BC$5049,MATCH($C1118,鈺太Device!$E$1:$E$5054,0),MATCH(I$1,鈺太Device!$A$1:$AZ$1,0)),""),
$B1118="CPC",IFERROR(INDEX(鈺太芯Device!$A$1:$BD$5213,MATCH($C1118,鈺太芯Device!$E$1:$E$5267,0),MATCH(I$1,鈺太芯Device!$A$1:$AZ$1,0)),""))</f>
        <v>01B570518U4N0</v>
      </c>
      <c r="J1118" s="44" t="str" cm="1">
        <f t="array" ref="J1118">_xlfn.SWITCH(TRUE,
$B1118="-","check",
$B1118="CPC-Power",IFERROR(INDEX('POWER Device'!$A$1:$BA$5000,MATCH($C1118,'POWER Device'!$I$1:$I$5016,0),MATCH(J$1,'POWER Device'!$A$1:$AZ$1,0)),""),
$B1118&lt;&gt;"CPC",IFERROR(INDEX(鈺太Device!$A$1:$BC$5049,MATCH($C1118,鈺太Device!$E$1:$E$5054,0),MATCH(J$1,鈺太Device!$A$1:$AZ$1,0)),""),
$B1118="CPC",IFERROR(INDEX(鈺太芯Device!$A$1:$BD$5213,MATCH($C1118,鈺太芯Device!$E$1:$E$5267,0),MATCH(J$1,鈺太芯Device!$A$1:$AZ$1,0)),""))</f>
        <v>00BM053C00000</v>
      </c>
      <c r="K1118" s="44" t="str" cm="1">
        <f t="array" ref="K1118">_xlfn.SWITCH(TRUE,
$B1118="-","check",
$B1118="CPC-Power",IFERROR(INDEX('POWER Device'!$A$1:$BA$5000,MATCH($C1118,'POWER Device'!$I$1:$I$5016,0),MATCH(K$1,'POWER Device'!$A$1:$AZ$1,0)),""),
$B1118&lt;&gt;"CPC",IFERROR(INDEX(鈺太Device!$A$1:$BC$5049,MATCH($C1118,鈺太Device!$E$1:$E$5054,0),MATCH(K$1,鈺太Device!$A$1:$AZ$1,0)),""),
$B1118="CPC",IFERROR(INDEX(鈺太芯Device!$A$1:$BD$5213,MATCH($C1118,鈺太芯Device!$E$1:$E$5267,0),MATCH(K$1,鈺太芯Device!$A$1:$AZ$1,0)),""))</f>
        <v>Silicone</v>
      </c>
      <c r="L1118" s="44" t="str" cm="1">
        <f t="array" ref="L1118">_xlfn.SWITCH(TRUE,
$B1118="-","check",
$B1118="CPC-Power",IFERROR(INDEX('POWER Device'!$A$1:$BA$5000,MATCH($C1118,'POWER Device'!$I$1:$I$5016,0),MATCH(L$1,'POWER Device'!$A$1:$AZ$1,0)),""),
$B1118&lt;&gt;"CPC",IFERROR(INDEX(鈺太Device!$A$1:$BC$5049,MATCH($C1118,鈺太Device!$E$1:$E$5054,0),MATCH(L$1,鈺太Device!$A$1:$AZ$1,0)),""),
$B1118="CPC",IFERROR(INDEX(鈺太芯Device!$A$1:$BD$5213,MATCH($C1118,鈺太芯Device!$E$1:$E$5267,0),MATCH(L$1,鈺太芯Device!$A$1:$AZ$1,0)),""))</f>
        <v>CVP-390
高溫錫膏</v>
      </c>
      <c r="M1118" s="44" t="str">
        <f t="shared" si="108"/>
        <v>ZTS6534</v>
      </c>
      <c r="N1118" s="44" t="str">
        <f t="shared" si="106"/>
        <v>ZTS6534-4918ZC-2101L</v>
      </c>
      <c r="O1118" s="18" t="s">
        <v>31657</v>
      </c>
      <c r="P1118" s="18" t="s">
        <v>33442</v>
      </c>
      <c r="Q1118" s="19" t="s">
        <v>16445</v>
      </c>
      <c r="R1118" s="20" t="str">
        <f t="shared" si="107"/>
        <v>||||||||||</v>
      </c>
      <c r="S1118" s="21" t="s">
        <v>31672</v>
      </c>
      <c r="T1118" s="21"/>
      <c r="U1118" s="21" t="s">
        <v>34715</v>
      </c>
      <c r="V1118" s="22" t="s">
        <v>10</v>
      </c>
    </row>
    <row r="1119" spans="1:22" ht="24">
      <c r="A1119" s="45" t="str">
        <f t="shared" si="104"/>
        <v>2022-08</v>
      </c>
      <c r="B1119" s="45" t="str">
        <f t="shared" si="109"/>
        <v>HELE</v>
      </c>
      <c r="C1119" s="44" t="str" cm="1">
        <f t="array" ref="C1119" xml:space="preserve">
_xlfn.SWITCH(TRUE,
$B1119="-","-",
$B1119="CPC-Power",
IF($D1119="",
"PK"&amp;$E1119&amp;"_V1."&amp;MAX(VALUE(RIGHT(_xlfn._xlws.FILTER('POWER Device'!$I$1:$I$5016,'POWER Device'!$H$1:$H$5016=$E1119,"-"),1))),
"PK"&amp;$E1119&amp;"_V1."&amp;$D1119),
$B1119="CPC",
IF($D1119="",
"PK"&amp;$E1119&amp;"_V1."&amp;MAX(VALUE(RIGHT(_xlfn._xlws.FILTER(鈺太芯Device!$E$1:$E$5267,鈺太芯Device!$D$1:$D$5267=$E1119,"-"),1))),
"PK"&amp;$E1119&amp;"_V1."&amp;$D1119),
$B1119&lt;&gt;"CPC",
IF($D1119="",
"PK"&amp;$E1119&amp;"_V1."&amp;MAX(VALUE(RIGHT(_xlfn._xlws.FILTER(鈺太Device!$E$1:$E$5054,鈺太Device!$D$1:$D$5054=$E1119,"-"),1)))),
"PK"&amp;$E1119&amp;"_V1."&amp;$D1119)</f>
        <v>PKDT53Q01-69_V1.0</v>
      </c>
      <c r="E1119" s="44" t="str">
        <f t="shared" si="105"/>
        <v>DT53Q01-69</v>
      </c>
      <c r="F1119" s="44" t="str" cm="1">
        <f t="array" ref="F1119">_xlfn.SWITCH(TRUE,
$B1119="-","check",
$B1119="CPC-Power",IFERROR(INDEX('POWER Device'!$A$1:$BA$5000,MATCH($C1119,'POWER Device'!$I$1:$I$5016,0),MATCH(F$1,'POWER Device'!$A$1:$AZ$1,0)),""),
$B1119&lt;&gt;"CPC",IFERROR(INDEX(鈺太Device!$A$1:$BC$5049,MATCH($C1119,鈺太Device!$E$1:$E$5054,0),MATCH(F$1,鈺太Device!$A$1:$AZ$1,0)),""),
$B1119="CPC",IFERROR(INDEX(鈺太芯Device!$A$1:$BD$5213,MATCH($C1119,鈺太芯Device!$E$1:$E$5267,0),MATCH(F$1,鈺太芯Device!$A$1:$AZ$1,0)),""))</f>
        <v>ZTS6534</v>
      </c>
      <c r="G1119" s="44" t="str" cm="1">
        <f t="array" ref="G1119">_xlfn.SWITCH(TRUE,
$B1119="-","check",
$B1119="CPC-Power",IFERROR(INDEX('POWER Device'!$A$1:$BA$5000,MATCH($C1119,'POWER Device'!$I$1:$I$5016,0),MATCH(G$1,'POWER Device'!$A$1:$AZ$1,0)),""),
$B1119&lt;&gt;"CPC",IFERROR(INDEX(鈺太Device!$A$1:$BC$5049,MATCH($C1119,鈺太Device!$E$1:$E$5054,0),MATCH(G$1,鈺太Device!$A$1:$AZ$1,0)),""),
$B1119="CPC",IFERROR(INDEX(鈺太芯Device!$A$1:$BD$5213,MATCH($C1119,鈺太芯Device!$E$1:$E$5267,0),MATCH(G$1,鈺太芯Device!$A$1:$AZ$1,0)),""))</f>
        <v>4918ZC</v>
      </c>
      <c r="H1119" s="44" t="str" cm="1">
        <f t="array" ref="H1119">_xlfn.SWITCH(TRUE,
$B1119="-","check",
$B1119="CPC-Power",IFERROR(INDEX('POWER Device'!$A$1:$BA$5000,MATCH($C1119,'POWER Device'!$I$1:$I$5016,0),MATCH(H$1,'POWER Device'!$A$1:$AZ$1,0)),""),
$B1119&lt;&gt;"CPC",IFERROR(INDEX(鈺太Device!$A$1:$BC$5049,MATCH($C1119,鈺太Device!$E$1:$E$5054,0),MATCH(H$1,鈺太Device!$A$1:$AZ$1,0)),""),
$B1119="CPC",IFERROR(INDEX(鈺太芯Device!$A$1:$BD$5213,MATCH($C1119,鈺太芯Device!$E$1:$E$5267,0),MATCH(H$1,鈺太芯Device!$A$1:$AZ$1,0)),""))</f>
        <v>2101L</v>
      </c>
      <c r="I1119" s="44" t="str" cm="1">
        <f t="array" ref="I1119">_xlfn.SWITCH(TRUE,
$B1119="-","check",
$B1119="CPC-Power",IFERROR(INDEX('POWER Device'!$A$1:$BA$5000,MATCH($C1119,'POWER Device'!$I$1:$I$5016,0),MATCH(I$1,'POWER Device'!$A$1:$AZ$1,0)),""),
$B1119&lt;&gt;"CPC",IFERROR(INDEX(鈺太Device!$A$1:$BC$5049,MATCH($C1119,鈺太Device!$E$1:$E$5054,0),MATCH(I$1,鈺太Device!$A$1:$AZ$1,0)),""),
$B1119="CPC",IFERROR(INDEX(鈺太芯Device!$A$1:$BD$5213,MATCH($C1119,鈺太芯Device!$E$1:$E$5267,0),MATCH(I$1,鈺太芯Device!$A$1:$AZ$1,0)),""))</f>
        <v>01B570521H4N0</v>
      </c>
      <c r="J1119" s="44" t="str" cm="1">
        <f t="array" ref="J1119">_xlfn.SWITCH(TRUE,
$B1119="-","check",
$B1119="CPC-Power",IFERROR(INDEX('POWER Device'!$A$1:$BA$5000,MATCH($C1119,'POWER Device'!$I$1:$I$5016,0),MATCH(J$1,'POWER Device'!$A$1:$AZ$1,0)),""),
$B1119&lt;&gt;"CPC",IFERROR(INDEX(鈺太Device!$A$1:$BC$5049,MATCH($C1119,鈺太Device!$E$1:$E$5054,0),MATCH(J$1,鈺太Device!$A$1:$AZ$1,0)),""),
$B1119="CPC",IFERROR(INDEX(鈺太芯Device!$A$1:$BD$5213,MATCH($C1119,鈺太芯Device!$E$1:$E$5267,0),MATCH(J$1,鈺太芯Device!$A$1:$AZ$1,0)),""))</f>
        <v>00BM053C00000</v>
      </c>
      <c r="K1119" s="44" t="str" cm="1">
        <f t="array" ref="K1119">_xlfn.SWITCH(TRUE,
$B1119="-","check",
$B1119="CPC-Power",IFERROR(INDEX('POWER Device'!$A$1:$BA$5000,MATCH($C1119,'POWER Device'!$I$1:$I$5016,0),MATCH(K$1,'POWER Device'!$A$1:$AZ$1,0)),""),
$B1119&lt;&gt;"CPC",IFERROR(INDEX(鈺太Device!$A$1:$BC$5049,MATCH($C1119,鈺太Device!$E$1:$E$5054,0),MATCH(K$1,鈺太Device!$A$1:$AZ$1,0)),""),
$B1119="CPC",IFERROR(INDEX(鈺太芯Device!$A$1:$BD$5213,MATCH($C1119,鈺太芯Device!$E$1:$E$5267,0),MATCH(K$1,鈺太芯Device!$A$1:$AZ$1,0)),""))</f>
        <v>Silicone</v>
      </c>
      <c r="L1119" s="44" t="str" cm="1">
        <f t="array" ref="L1119">_xlfn.SWITCH(TRUE,
$B1119="-","check",
$B1119="CPC-Power",IFERROR(INDEX('POWER Device'!$A$1:$BA$5000,MATCH($C1119,'POWER Device'!$I$1:$I$5016,0),MATCH(L$1,'POWER Device'!$A$1:$AZ$1,0)),""),
$B1119&lt;&gt;"CPC",IFERROR(INDEX(鈺太Device!$A$1:$BC$5049,MATCH($C1119,鈺太Device!$E$1:$E$5054,0),MATCH(L$1,鈺太Device!$A$1:$AZ$1,0)),""),
$B1119="CPC",IFERROR(INDEX(鈺太芯Device!$A$1:$BD$5213,MATCH($C1119,鈺太芯Device!$E$1:$E$5267,0),MATCH(L$1,鈺太芯Device!$A$1:$AZ$1,0)),""))</f>
        <v>CVP-390
高溫錫膏</v>
      </c>
      <c r="M1119" s="44" t="str">
        <f t="shared" si="108"/>
        <v>ZTS6534</v>
      </c>
      <c r="N1119" s="44" t="str">
        <f t="shared" si="106"/>
        <v>ZTS6534-4918ZC-2101L</v>
      </c>
      <c r="O1119" s="18" t="s">
        <v>31657</v>
      </c>
      <c r="P1119" s="18" t="s">
        <v>33443</v>
      </c>
      <c r="Q1119" s="19" t="s">
        <v>16492</v>
      </c>
      <c r="R1119" s="20" t="str">
        <f t="shared" si="107"/>
        <v>||||||||||</v>
      </c>
      <c r="S1119" s="21"/>
      <c r="T1119" s="21"/>
      <c r="U1119" s="21" t="s">
        <v>33444</v>
      </c>
      <c r="V1119" s="22" t="s">
        <v>10</v>
      </c>
    </row>
    <row r="1120" spans="1:22">
      <c r="A1120" s="45" t="str">
        <f t="shared" si="104"/>
        <v>2022-09</v>
      </c>
      <c r="B1120" s="45" t="str">
        <f t="shared" si="109"/>
        <v>HELE</v>
      </c>
      <c r="C1120" s="44" t="str" cm="1">
        <f t="array" ref="C1120" xml:space="preserve">
_xlfn.SWITCH(TRUE,
$B1120="-","-",
$B1120="CPC-Power",
IF($D1120="",
"PK"&amp;$E1120&amp;"_V1."&amp;MAX(VALUE(RIGHT(_xlfn._xlws.FILTER('POWER Device'!$I$1:$I$5016,'POWER Device'!$H$1:$H$5016=$E1120,"-"),1))),
"PK"&amp;$E1120&amp;"_V1."&amp;$D1120),
$B1120="CPC",
IF($D1120="",
"PK"&amp;$E1120&amp;"_V1."&amp;MAX(VALUE(RIGHT(_xlfn._xlws.FILTER(鈺太芯Device!$E$1:$E$5267,鈺太芯Device!$D$1:$D$5267=$E1120,"-"),1))),
"PK"&amp;$E1120&amp;"_V1."&amp;$D1120),
$B1120&lt;&gt;"CPC",
IF($D1120="",
"PK"&amp;$E1120&amp;"_V1."&amp;MAX(VALUE(RIGHT(_xlfn._xlws.FILTER(鈺太Device!$E$1:$E$5054,鈺太Device!$D$1:$D$5054=$E1120,"-"),1)))),
"PK"&amp;$E1120&amp;"_V1."&amp;$D1120)</f>
        <v>PKDT53Q01-59_V1.0</v>
      </c>
      <c r="E1120" s="44" t="str">
        <f t="shared" si="105"/>
        <v>DT53Q01-59</v>
      </c>
      <c r="F1120" s="44" t="str" cm="1">
        <f t="array" ref="F1120">_xlfn.SWITCH(TRUE,
$B1120="-","check",
$B1120="CPC-Power",IFERROR(INDEX('POWER Device'!$A$1:$BA$5000,MATCH($C1120,'POWER Device'!$I$1:$I$5016,0),MATCH(F$1,'POWER Device'!$A$1:$AZ$1,0)),""),
$B1120&lt;&gt;"CPC",IFERROR(INDEX(鈺太Device!$A$1:$BC$5049,MATCH($C1120,鈺太Device!$E$1:$E$5054,0),MATCH(F$1,鈺太Device!$A$1:$AZ$1,0)),""),
$B1120="CPC",IFERROR(INDEX(鈺太芯Device!$A$1:$BD$5213,MATCH($C1120,鈺太芯Device!$E$1:$E$5267,0),MATCH(F$1,鈺太芯Device!$A$1:$AZ$1,0)),""))</f>
        <v>ZTS6534</v>
      </c>
      <c r="G1120" s="44" t="str" cm="1">
        <f t="array" ref="G1120">_xlfn.SWITCH(TRUE,
$B1120="-","check",
$B1120="CPC-Power",IFERROR(INDEX('POWER Device'!$A$1:$BA$5000,MATCH($C1120,'POWER Device'!$I$1:$I$5016,0),MATCH(G$1,'POWER Device'!$A$1:$AZ$1,0)),""),
$B1120&lt;&gt;"CPC",IFERROR(INDEX(鈺太Device!$A$1:$BC$5049,MATCH($C1120,鈺太Device!$E$1:$E$5054,0),MATCH(G$1,鈺太Device!$A$1:$AZ$1,0)),""),
$B1120="CPC",IFERROR(INDEX(鈺太芯Device!$A$1:$BD$5213,MATCH($C1120,鈺太芯Device!$E$1:$E$5267,0),MATCH(G$1,鈺太芯Device!$A$1:$AZ$1,0)),""))</f>
        <v>4918ZC</v>
      </c>
      <c r="H1120" s="44" t="str" cm="1">
        <f t="array" ref="H1120">_xlfn.SWITCH(TRUE,
$B1120="-","check",
$B1120="CPC-Power",IFERROR(INDEX('POWER Device'!$A$1:$BA$5000,MATCH($C1120,'POWER Device'!$I$1:$I$5016,0),MATCH(H$1,'POWER Device'!$A$1:$AZ$1,0)),""),
$B1120&lt;&gt;"CPC",IFERROR(INDEX(鈺太Device!$A$1:$BC$5049,MATCH($C1120,鈺太Device!$E$1:$E$5054,0),MATCH(H$1,鈺太Device!$A$1:$AZ$1,0)),""),
$B1120="CPC",IFERROR(INDEX(鈺太芯Device!$A$1:$BD$5213,MATCH($C1120,鈺太芯Device!$E$1:$E$5267,0),MATCH(H$1,鈺太芯Device!$A$1:$AZ$1,0)),""))</f>
        <v>2101L</v>
      </c>
      <c r="I1120" s="44" t="str" cm="1">
        <f t="array" ref="I1120">_xlfn.SWITCH(TRUE,
$B1120="-","check",
$B1120="CPC-Power",IFERROR(INDEX('POWER Device'!$A$1:$BA$5000,MATCH($C1120,'POWER Device'!$I$1:$I$5016,0),MATCH(I$1,'POWER Device'!$A$1:$AZ$1,0)),""),
$B1120&lt;&gt;"CPC",IFERROR(INDEX(鈺太Device!$A$1:$BC$5049,MATCH($C1120,鈺太Device!$E$1:$E$5054,0),MATCH(I$1,鈺太Device!$A$1:$AZ$1,0)),""),
$B1120="CPC",IFERROR(INDEX(鈺太芯Device!$A$1:$BD$5213,MATCH($C1120,鈺太芯Device!$E$1:$E$5267,0),MATCH(I$1,鈺太芯Device!$A$1:$AZ$1,0)),""))</f>
        <v>01B570518U4N0</v>
      </c>
      <c r="J1120" s="44" t="str" cm="1">
        <f t="array" ref="J1120">_xlfn.SWITCH(TRUE,
$B1120="-","check",
$B1120="CPC-Power",IFERROR(INDEX('POWER Device'!$A$1:$BA$5000,MATCH($C1120,'POWER Device'!$I$1:$I$5016,0),MATCH(J$1,'POWER Device'!$A$1:$AZ$1,0)),""),
$B1120&lt;&gt;"CPC",IFERROR(INDEX(鈺太Device!$A$1:$BC$5049,MATCH($C1120,鈺太Device!$E$1:$E$5054,0),MATCH(J$1,鈺太Device!$A$1:$AZ$1,0)),""),
$B1120="CPC",IFERROR(INDEX(鈺太芯Device!$A$1:$BD$5213,MATCH($C1120,鈺太芯Device!$E$1:$E$5267,0),MATCH(J$1,鈺太芯Device!$A$1:$AZ$1,0)),""))</f>
        <v>00BM053C00000</v>
      </c>
      <c r="K1120" s="44" t="str" cm="1">
        <f t="array" ref="K1120">_xlfn.SWITCH(TRUE,
$B1120="-","check",
$B1120="CPC-Power",IFERROR(INDEX('POWER Device'!$A$1:$BA$5000,MATCH($C1120,'POWER Device'!$I$1:$I$5016,0),MATCH(K$1,'POWER Device'!$A$1:$AZ$1,0)),""),
$B1120&lt;&gt;"CPC",IFERROR(INDEX(鈺太Device!$A$1:$BC$5049,MATCH($C1120,鈺太Device!$E$1:$E$5054,0),MATCH(K$1,鈺太Device!$A$1:$AZ$1,0)),""),
$B1120="CPC",IFERROR(INDEX(鈺太芯Device!$A$1:$BD$5213,MATCH($C1120,鈺太芯Device!$E$1:$E$5267,0),MATCH(K$1,鈺太芯Device!$A$1:$AZ$1,0)),""))</f>
        <v>Silicone</v>
      </c>
      <c r="L1120" s="44" t="str" cm="1">
        <f t="array" ref="L1120">_xlfn.SWITCH(TRUE,
$B1120="-","check",
$B1120="CPC-Power",IFERROR(INDEX('POWER Device'!$A$1:$BA$5000,MATCH($C1120,'POWER Device'!$I$1:$I$5016,0),MATCH(L$1,'POWER Device'!$A$1:$AZ$1,0)),""),
$B1120&lt;&gt;"CPC",IFERROR(INDEX(鈺太Device!$A$1:$BC$5049,MATCH($C1120,鈺太Device!$E$1:$E$5054,0),MATCH(L$1,鈺太Device!$A$1:$AZ$1,0)),""),
$B1120="CPC",IFERROR(INDEX(鈺太芯Device!$A$1:$BD$5213,MATCH($C1120,鈺太芯Device!$E$1:$E$5267,0),MATCH(L$1,鈺太芯Device!$A$1:$AZ$1,0)),""))</f>
        <v>CVP-390
高溫錫膏</v>
      </c>
      <c r="M1120" s="44" t="str">
        <f t="shared" si="108"/>
        <v>ZTS6534</v>
      </c>
      <c r="N1120" s="44" t="str">
        <f t="shared" si="106"/>
        <v>ZTS6534-4918ZC-2101L</v>
      </c>
      <c r="O1120" s="18" t="s">
        <v>31657</v>
      </c>
      <c r="P1120" s="18" t="s">
        <v>33445</v>
      </c>
      <c r="Q1120" s="19" t="s">
        <v>16445</v>
      </c>
      <c r="R1120" s="20" t="str">
        <f t="shared" si="107"/>
        <v>||||||||||</v>
      </c>
      <c r="S1120" s="21"/>
      <c r="T1120" s="21"/>
      <c r="U1120" s="21" t="s">
        <v>33446</v>
      </c>
      <c r="V1120" s="22" t="s">
        <v>10</v>
      </c>
    </row>
    <row r="1121" spans="1:22">
      <c r="A1121" s="45" t="str">
        <f t="shared" si="104"/>
        <v>2023-01</v>
      </c>
      <c r="B1121" s="45" t="str">
        <f t="shared" si="109"/>
        <v>HELE</v>
      </c>
      <c r="C1121" s="44" t="str" cm="1">
        <f t="array" ref="C1121" xml:space="preserve">
_xlfn.SWITCH(TRUE,
$B1121="-","-",
$B1121="CPC-Power",
IF($D1121="",
"PK"&amp;$E1121&amp;"_V1."&amp;MAX(VALUE(RIGHT(_xlfn._xlws.FILTER('POWER Device'!$I$1:$I$5016,'POWER Device'!$H$1:$H$5016=$E1121,"-"),1))),
"PK"&amp;$E1121&amp;"_V1."&amp;$D1121),
$B1121="CPC",
IF($D1121="",
"PK"&amp;$E1121&amp;"_V1."&amp;MAX(VALUE(RIGHT(_xlfn._xlws.FILTER(鈺太芯Device!$E$1:$E$5267,鈺太芯Device!$D$1:$D$5267=$E1121,"-"),1))),
"PK"&amp;$E1121&amp;"_V1."&amp;$D1121),
$B1121&lt;&gt;"CPC",
IF($D1121="",
"PK"&amp;$E1121&amp;"_V1."&amp;MAX(VALUE(RIGHT(_xlfn._xlws.FILTER(鈺太Device!$E$1:$E$5054,鈺太Device!$D$1:$D$5054=$E1121,"-"),1)))),
"PK"&amp;$E1121&amp;"_V1."&amp;$D1121)</f>
        <v>PKDT53Q01-84_V1.0</v>
      </c>
      <c r="E1121" s="44" t="str">
        <f t="shared" si="105"/>
        <v>DT53Q01-84</v>
      </c>
      <c r="F1121" s="44" t="str" cm="1">
        <f t="array" ref="F1121">_xlfn.SWITCH(TRUE,
$B1121="-","check",
$B1121="CPC-Power",IFERROR(INDEX('POWER Device'!$A$1:$BA$5000,MATCH($C1121,'POWER Device'!$I$1:$I$5016,0),MATCH(F$1,'POWER Device'!$A$1:$AZ$1,0)),""),
$B1121&lt;&gt;"CPC",IFERROR(INDEX(鈺太Device!$A$1:$BC$5049,MATCH($C1121,鈺太Device!$E$1:$E$5054,0),MATCH(F$1,鈺太Device!$A$1:$AZ$1,0)),""),
$B1121="CPC",IFERROR(INDEX(鈺太芯Device!$A$1:$BD$5213,MATCH($C1121,鈺太芯Device!$E$1:$E$5267,0),MATCH(F$1,鈺太芯Device!$A$1:$AZ$1,0)),""))</f>
        <v>ZTS6534</v>
      </c>
      <c r="G1121" s="44" t="str" cm="1">
        <f t="array" ref="G1121">_xlfn.SWITCH(TRUE,
$B1121="-","check",
$B1121="CPC-Power",IFERROR(INDEX('POWER Device'!$A$1:$BA$5000,MATCH($C1121,'POWER Device'!$I$1:$I$5016,0),MATCH(G$1,'POWER Device'!$A$1:$AZ$1,0)),""),
$B1121&lt;&gt;"CPC",IFERROR(INDEX(鈺太Device!$A$1:$BC$5049,MATCH($C1121,鈺太Device!$E$1:$E$5054,0),MATCH(G$1,鈺太Device!$A$1:$AZ$1,0)),""),
$B1121="CPC",IFERROR(INDEX(鈺太芯Device!$A$1:$BD$5213,MATCH($C1121,鈺太芯Device!$E$1:$E$5267,0),MATCH(G$1,鈺太芯Device!$A$1:$AZ$1,0)),""))</f>
        <v>4918ZC</v>
      </c>
      <c r="H1121" s="44" t="str" cm="1">
        <f t="array" ref="H1121">_xlfn.SWITCH(TRUE,
$B1121="-","check",
$B1121="CPC-Power",IFERROR(INDEX('POWER Device'!$A$1:$BA$5000,MATCH($C1121,'POWER Device'!$I$1:$I$5016,0),MATCH(H$1,'POWER Device'!$A$1:$AZ$1,0)),""),
$B1121&lt;&gt;"CPC",IFERROR(INDEX(鈺太Device!$A$1:$BC$5049,MATCH($C1121,鈺太Device!$E$1:$E$5054,0),MATCH(H$1,鈺太Device!$A$1:$AZ$1,0)),""),
$B1121="CPC",IFERROR(INDEX(鈺太芯Device!$A$1:$BD$5213,MATCH($C1121,鈺太芯Device!$E$1:$E$5267,0),MATCH(H$1,鈺太芯Device!$A$1:$AZ$1,0)),""))</f>
        <v>2101L</v>
      </c>
      <c r="I1121" s="44" t="str" cm="1">
        <f t="array" ref="I1121">_xlfn.SWITCH(TRUE,
$B1121="-","check",
$B1121="CPC-Power",IFERROR(INDEX('POWER Device'!$A$1:$BA$5000,MATCH($C1121,'POWER Device'!$I$1:$I$5016,0),MATCH(I$1,'POWER Device'!$A$1:$AZ$1,0)),""),
$B1121&lt;&gt;"CPC",IFERROR(INDEX(鈺太Device!$A$1:$BC$5049,MATCH($C1121,鈺太Device!$E$1:$E$5054,0),MATCH(I$1,鈺太Device!$A$1:$AZ$1,0)),""),
$B1121="CPC",IFERROR(INDEX(鈺太芯Device!$A$1:$BD$5213,MATCH($C1121,鈺太芯Device!$E$1:$E$5267,0),MATCH(I$1,鈺太芯Device!$A$1:$AZ$1,0)),""))</f>
        <v>01B570525P4N0</v>
      </c>
      <c r="J1121" s="44" t="str" cm="1">
        <f t="array" ref="J1121">_xlfn.SWITCH(TRUE,
$B1121="-","check",
$B1121="CPC-Power",IFERROR(INDEX('POWER Device'!$A$1:$BA$5000,MATCH($C1121,'POWER Device'!$I$1:$I$5016,0),MATCH(J$1,'POWER Device'!$A$1:$AZ$1,0)),""),
$B1121&lt;&gt;"CPC",IFERROR(INDEX(鈺太Device!$A$1:$BC$5049,MATCH($C1121,鈺太Device!$E$1:$E$5054,0),MATCH(J$1,鈺太Device!$A$1:$AZ$1,0)),""),
$B1121="CPC",IFERROR(INDEX(鈺太芯Device!$A$1:$BD$5213,MATCH($C1121,鈺太芯Device!$E$1:$E$5267,0),MATCH(J$1,鈺太芯Device!$A$1:$AZ$1,0)),""))</f>
        <v>00BM053C00000</v>
      </c>
      <c r="K1121" s="44" t="str" cm="1">
        <f t="array" ref="K1121">_xlfn.SWITCH(TRUE,
$B1121="-","check",
$B1121="CPC-Power",IFERROR(INDEX('POWER Device'!$A$1:$BA$5000,MATCH($C1121,'POWER Device'!$I$1:$I$5016,0),MATCH(K$1,'POWER Device'!$A$1:$AZ$1,0)),""),
$B1121&lt;&gt;"CPC",IFERROR(INDEX(鈺太Device!$A$1:$BC$5049,MATCH($C1121,鈺太Device!$E$1:$E$5054,0),MATCH(K$1,鈺太Device!$A$1:$AZ$1,0)),""),
$B1121="CPC",IFERROR(INDEX(鈺太芯Device!$A$1:$BD$5213,MATCH($C1121,鈺太芯Device!$E$1:$E$5267,0),MATCH(K$1,鈺太芯Device!$A$1:$AZ$1,0)),""))</f>
        <v>Silicone</v>
      </c>
      <c r="L1121" s="44" t="str" cm="1">
        <f t="array" ref="L1121">_xlfn.SWITCH(TRUE,
$B1121="-","check",
$B1121="CPC-Power",IFERROR(INDEX('POWER Device'!$A$1:$BA$5000,MATCH($C1121,'POWER Device'!$I$1:$I$5016,0),MATCH(L$1,'POWER Device'!$A$1:$AZ$1,0)),""),
$B1121&lt;&gt;"CPC",IFERROR(INDEX(鈺太Device!$A$1:$BC$5049,MATCH($C1121,鈺太Device!$E$1:$E$5054,0),MATCH(L$1,鈺太Device!$A$1:$AZ$1,0)),""),
$B1121="CPC",IFERROR(INDEX(鈺太芯Device!$A$1:$BD$5213,MATCH($C1121,鈺太芯Device!$E$1:$E$5267,0),MATCH(L$1,鈺太芯Device!$A$1:$AZ$1,0)),""))</f>
        <v>Type 6
高溫錫膏</v>
      </c>
      <c r="M1121" s="44" t="str">
        <f t="shared" si="108"/>
        <v>ZTS6534</v>
      </c>
      <c r="N1121" s="44" t="str">
        <f t="shared" si="106"/>
        <v>ZTS6534-4918ZC-2101L</v>
      </c>
      <c r="O1121" s="18" t="s">
        <v>31657</v>
      </c>
      <c r="P1121" s="18" t="s">
        <v>33447</v>
      </c>
      <c r="Q1121" s="19" t="s">
        <v>16531</v>
      </c>
      <c r="R1121" s="20" t="str">
        <f t="shared" si="107"/>
        <v>||||||||||</v>
      </c>
      <c r="S1121" s="21" t="s">
        <v>33448</v>
      </c>
      <c r="T1121" s="21"/>
      <c r="U1121" s="21" t="s">
        <v>33449</v>
      </c>
      <c r="V1121" s="22" t="s">
        <v>10</v>
      </c>
    </row>
    <row r="1122" spans="1:22">
      <c r="A1122" s="45" t="str">
        <f t="shared" si="104"/>
        <v>2023-01</v>
      </c>
      <c r="B1122" s="45" t="str">
        <f t="shared" si="109"/>
        <v>HELE</v>
      </c>
      <c r="C1122" s="44" t="str" cm="1">
        <f t="array" ref="C1122" xml:space="preserve">
_xlfn.SWITCH(TRUE,
$B1122="-","-",
$B1122="CPC-Power",
IF($D1122="",
"PK"&amp;$E1122&amp;"_V1."&amp;MAX(VALUE(RIGHT(_xlfn._xlws.FILTER('POWER Device'!$I$1:$I$5016,'POWER Device'!$H$1:$H$5016=$E1122,"-"),1))),
"PK"&amp;$E1122&amp;"_V1."&amp;$D1122),
$B1122="CPC",
IF($D1122="",
"PK"&amp;$E1122&amp;"_V1."&amp;MAX(VALUE(RIGHT(_xlfn._xlws.FILTER(鈺太芯Device!$E$1:$E$5267,鈺太芯Device!$D$1:$D$5267=$E1122,"-"),1))),
"PK"&amp;$E1122&amp;"_V1."&amp;$D1122),
$B1122&lt;&gt;"CPC",
IF($D1122="",
"PK"&amp;$E1122&amp;"_V1."&amp;MAX(VALUE(RIGHT(_xlfn._xlws.FILTER(鈺太Device!$E$1:$E$5054,鈺太Device!$D$1:$D$5054=$E1122,"-"),1)))),
"PK"&amp;$E1122&amp;"_V1."&amp;$D1122)</f>
        <v>PKDT53Q01-85_V1.1</v>
      </c>
      <c r="E1122" s="44" t="str">
        <f t="shared" si="105"/>
        <v>DT53Q01-85</v>
      </c>
      <c r="F1122" s="44" t="str" cm="1">
        <f t="array" ref="F1122">_xlfn.SWITCH(TRUE,
$B1122="-","check",
$B1122="CPC-Power",IFERROR(INDEX('POWER Device'!$A$1:$BA$5000,MATCH($C1122,'POWER Device'!$I$1:$I$5016,0),MATCH(F$1,'POWER Device'!$A$1:$AZ$1,0)),""),
$B1122&lt;&gt;"CPC",IFERROR(INDEX(鈺太Device!$A$1:$BC$5049,MATCH($C1122,鈺太Device!$E$1:$E$5054,0),MATCH(F$1,鈺太Device!$A$1:$AZ$1,0)),""),
$B1122="CPC",IFERROR(INDEX(鈺太芯Device!$A$1:$BD$5213,MATCH($C1122,鈺太芯Device!$E$1:$E$5267,0),MATCH(F$1,鈺太芯Device!$A$1:$AZ$1,0)),""))</f>
        <v>ZTS6534</v>
      </c>
      <c r="G1122" s="44" t="str" cm="1">
        <f t="array" ref="G1122">_xlfn.SWITCH(TRUE,
$B1122="-","check",
$B1122="CPC-Power",IFERROR(INDEX('POWER Device'!$A$1:$BA$5000,MATCH($C1122,'POWER Device'!$I$1:$I$5016,0),MATCH(G$1,'POWER Device'!$A$1:$AZ$1,0)),""),
$B1122&lt;&gt;"CPC",IFERROR(INDEX(鈺太Device!$A$1:$BC$5049,MATCH($C1122,鈺太Device!$E$1:$E$5054,0),MATCH(G$1,鈺太Device!$A$1:$AZ$1,0)),""),
$B1122="CPC",IFERROR(INDEX(鈺太芯Device!$A$1:$BD$5213,MATCH($C1122,鈺太芯Device!$E$1:$E$5267,0),MATCH(G$1,鈺太芯Device!$A$1:$AZ$1,0)),""))</f>
        <v>4918ZC</v>
      </c>
      <c r="H1122" s="44" t="str" cm="1">
        <f t="array" ref="H1122">_xlfn.SWITCH(TRUE,
$B1122="-","check",
$B1122="CPC-Power",IFERROR(INDEX('POWER Device'!$A$1:$BA$5000,MATCH($C1122,'POWER Device'!$I$1:$I$5016,0),MATCH(H$1,'POWER Device'!$A$1:$AZ$1,0)),""),
$B1122&lt;&gt;"CPC",IFERROR(INDEX(鈺太Device!$A$1:$BC$5049,MATCH($C1122,鈺太Device!$E$1:$E$5054,0),MATCH(H$1,鈺太Device!$A$1:$AZ$1,0)),""),
$B1122="CPC",IFERROR(INDEX(鈺太芯Device!$A$1:$BD$5213,MATCH($C1122,鈺太芯Device!$E$1:$E$5267,0),MATCH(H$1,鈺太芯Device!$A$1:$AZ$1,0)),""))</f>
        <v>2101L</v>
      </c>
      <c r="I1122" s="44" t="str" cm="1">
        <f t="array" ref="I1122">_xlfn.SWITCH(TRUE,
$B1122="-","check",
$B1122="CPC-Power",IFERROR(INDEX('POWER Device'!$A$1:$BA$5000,MATCH($C1122,'POWER Device'!$I$1:$I$5016,0),MATCH(I$1,'POWER Device'!$A$1:$AZ$1,0)),""),
$B1122&lt;&gt;"CPC",IFERROR(INDEX(鈺太Device!$A$1:$BC$5049,MATCH($C1122,鈺太Device!$E$1:$E$5054,0),MATCH(I$1,鈺太Device!$A$1:$AZ$1,0)),""),
$B1122="CPC",IFERROR(INDEX(鈺太芯Device!$A$1:$BD$5213,MATCH($C1122,鈺太芯Device!$E$1:$E$5267,0),MATCH(I$1,鈺太芯Device!$A$1:$AZ$1,0)),""))</f>
        <v>01B570529P4N0</v>
      </c>
      <c r="J1122" s="44" t="str" cm="1">
        <f t="array" ref="J1122">_xlfn.SWITCH(TRUE,
$B1122="-","check",
$B1122="CPC-Power",IFERROR(INDEX('POWER Device'!$A$1:$BA$5000,MATCH($C1122,'POWER Device'!$I$1:$I$5016,0),MATCH(J$1,'POWER Device'!$A$1:$AZ$1,0)),""),
$B1122&lt;&gt;"CPC",IFERROR(INDEX(鈺太Device!$A$1:$BC$5049,MATCH($C1122,鈺太Device!$E$1:$E$5054,0),MATCH(J$1,鈺太Device!$A$1:$AZ$1,0)),""),
$B1122="CPC",IFERROR(INDEX(鈺太芯Device!$A$1:$BD$5213,MATCH($C1122,鈺太芯Device!$E$1:$E$5267,0),MATCH(J$1,鈺太芯Device!$A$1:$AZ$1,0)),""))</f>
        <v>00BM053D00000</v>
      </c>
      <c r="K1122" s="44" t="str" cm="1">
        <f t="array" ref="K1122">_xlfn.SWITCH(TRUE,
$B1122="-","check",
$B1122="CPC-Power",IFERROR(INDEX('POWER Device'!$A$1:$BA$5000,MATCH($C1122,'POWER Device'!$I$1:$I$5016,0),MATCH(K$1,'POWER Device'!$A$1:$AZ$1,0)),""),
$B1122&lt;&gt;"CPC",IFERROR(INDEX(鈺太Device!$A$1:$BC$5049,MATCH($C1122,鈺太Device!$E$1:$E$5054,0),MATCH(K$1,鈺太Device!$A$1:$AZ$1,0)),""),
$B1122="CPC",IFERROR(INDEX(鈺太芯Device!$A$1:$BD$5213,MATCH($C1122,鈺太芯Device!$E$1:$E$5267,0),MATCH(K$1,鈺太芯Device!$A$1:$AZ$1,0)),""))</f>
        <v>Silicone</v>
      </c>
      <c r="L1122" s="44" t="str" cm="1">
        <f t="array" ref="L1122">_xlfn.SWITCH(TRUE,
$B1122="-","check",
$B1122="CPC-Power",IFERROR(INDEX('POWER Device'!$A$1:$BA$5000,MATCH($C1122,'POWER Device'!$I$1:$I$5016,0),MATCH(L$1,'POWER Device'!$A$1:$AZ$1,0)),""),
$B1122&lt;&gt;"CPC",IFERROR(INDEX(鈺太Device!$A$1:$BC$5049,MATCH($C1122,鈺太Device!$E$1:$E$5054,0),MATCH(L$1,鈺太Device!$A$1:$AZ$1,0)),""),
$B1122="CPC",IFERROR(INDEX(鈺太芯Device!$A$1:$BD$5213,MATCH($C1122,鈺太芯Device!$E$1:$E$5267,0),MATCH(L$1,鈺太芯Device!$A$1:$AZ$1,0)),""))</f>
        <v>Type 6
高溫錫膏</v>
      </c>
      <c r="M1122" s="44" t="str">
        <f t="shared" si="108"/>
        <v>ZTS6534</v>
      </c>
      <c r="N1122" s="44" t="str">
        <f t="shared" si="106"/>
        <v>ZTS6534-4918ZC-2101L</v>
      </c>
      <c r="O1122" s="18" t="s">
        <v>31657</v>
      </c>
      <c r="P1122" s="18" t="s">
        <v>33450</v>
      </c>
      <c r="Q1122" s="19" t="s">
        <v>16537</v>
      </c>
      <c r="R1122" s="20" t="str">
        <f t="shared" si="107"/>
        <v>||||||||||</v>
      </c>
      <c r="S1122" s="21" t="s">
        <v>33448</v>
      </c>
      <c r="T1122" s="21"/>
      <c r="U1122" s="21" t="s">
        <v>33449</v>
      </c>
      <c r="V1122" s="22" t="s">
        <v>10</v>
      </c>
    </row>
    <row r="1123" spans="1:22">
      <c r="A1123" s="45" t="str">
        <f t="shared" si="104"/>
        <v>2023-02</v>
      </c>
      <c r="B1123" s="45" t="str">
        <f t="shared" si="109"/>
        <v>HELE</v>
      </c>
      <c r="C1123" s="44" t="str" cm="1">
        <f t="array" ref="C1123" xml:space="preserve">
_xlfn.SWITCH(TRUE,
$B1123="-","-",
$B1123="CPC-Power",
IF($D1123="",
"PK"&amp;$E1123&amp;"_V1."&amp;MAX(VALUE(RIGHT(_xlfn._xlws.FILTER('POWER Device'!$I$1:$I$5016,'POWER Device'!$H$1:$H$5016=$E1123,"-"),1))),
"PK"&amp;$E1123&amp;"_V1."&amp;$D1123),
$B1123="CPC",
IF($D1123="",
"PK"&amp;$E1123&amp;"_V1."&amp;MAX(VALUE(RIGHT(_xlfn._xlws.FILTER(鈺太芯Device!$E$1:$E$5267,鈺太芯Device!$D$1:$D$5267=$E1123,"-"),1))),
"PK"&amp;$E1123&amp;"_V1."&amp;$D1123),
$B1123&lt;&gt;"CPC",
IF($D1123="",
"PK"&amp;$E1123&amp;"_V1."&amp;MAX(VALUE(RIGHT(_xlfn._xlws.FILTER(鈺太Device!$E$1:$E$5054,鈺太Device!$D$1:$D$5054=$E1123,"-"),1)))),
"PK"&amp;$E1123&amp;"_V1."&amp;$D1123)</f>
        <v>PKDT53Q01-86_V1.1</v>
      </c>
      <c r="E1123" s="44" t="str">
        <f t="shared" si="105"/>
        <v>DT53Q01-86</v>
      </c>
      <c r="F1123" s="44" t="str" cm="1">
        <f t="array" ref="F1123">_xlfn.SWITCH(TRUE,
$B1123="-","check",
$B1123="CPC-Power",IFERROR(INDEX('POWER Device'!$A$1:$BA$5000,MATCH($C1123,'POWER Device'!$I$1:$I$5016,0),MATCH(F$1,'POWER Device'!$A$1:$AZ$1,0)),""),
$B1123&lt;&gt;"CPC",IFERROR(INDEX(鈺太Device!$A$1:$BC$5049,MATCH($C1123,鈺太Device!$E$1:$E$5054,0),MATCH(F$1,鈺太Device!$A$1:$AZ$1,0)),""),
$B1123="CPC",IFERROR(INDEX(鈺太芯Device!$A$1:$BD$5213,MATCH($C1123,鈺太芯Device!$E$1:$E$5267,0),MATCH(F$1,鈺太芯Device!$A$1:$AZ$1,0)),""))</f>
        <v>ZTS6534</v>
      </c>
      <c r="G1123" s="44" t="str" cm="1">
        <f t="array" ref="G1123">_xlfn.SWITCH(TRUE,
$B1123="-","check",
$B1123="CPC-Power",IFERROR(INDEX('POWER Device'!$A$1:$BA$5000,MATCH($C1123,'POWER Device'!$I$1:$I$5016,0),MATCH(G$1,'POWER Device'!$A$1:$AZ$1,0)),""),
$B1123&lt;&gt;"CPC",IFERROR(INDEX(鈺太Device!$A$1:$BC$5049,MATCH($C1123,鈺太Device!$E$1:$E$5054,0),MATCH(G$1,鈺太Device!$A$1:$AZ$1,0)),""),
$B1123="CPC",IFERROR(INDEX(鈺太芯Device!$A$1:$BD$5213,MATCH($C1123,鈺太芯Device!$E$1:$E$5267,0),MATCH(G$1,鈺太芯Device!$A$1:$AZ$1,0)),""))</f>
        <v>4918ZC</v>
      </c>
      <c r="H1123" s="44" t="str" cm="1">
        <f t="array" ref="H1123">_xlfn.SWITCH(TRUE,
$B1123="-","check",
$B1123="CPC-Power",IFERROR(INDEX('POWER Device'!$A$1:$BA$5000,MATCH($C1123,'POWER Device'!$I$1:$I$5016,0),MATCH(H$1,'POWER Device'!$A$1:$AZ$1,0)),""),
$B1123&lt;&gt;"CPC",IFERROR(INDEX(鈺太Device!$A$1:$BC$5049,MATCH($C1123,鈺太Device!$E$1:$E$5054,0),MATCH(H$1,鈺太Device!$A$1:$AZ$1,0)),""),
$B1123="CPC",IFERROR(INDEX(鈺太芯Device!$A$1:$BD$5213,MATCH($C1123,鈺太芯Device!$E$1:$E$5267,0),MATCH(H$1,鈺太芯Device!$A$1:$AZ$1,0)),""))</f>
        <v>2101L</v>
      </c>
      <c r="I1123" s="44" t="str" cm="1">
        <f t="array" ref="I1123">_xlfn.SWITCH(TRUE,
$B1123="-","check",
$B1123="CPC-Power",IFERROR(INDEX('POWER Device'!$A$1:$BA$5000,MATCH($C1123,'POWER Device'!$I$1:$I$5016,0),MATCH(I$1,'POWER Device'!$A$1:$AZ$1,0)),""),
$B1123&lt;&gt;"CPC",IFERROR(INDEX(鈺太Device!$A$1:$BC$5049,MATCH($C1123,鈺太Device!$E$1:$E$5054,0),MATCH(I$1,鈺太Device!$A$1:$AZ$1,0)),""),
$B1123="CPC",IFERROR(INDEX(鈺太芯Device!$A$1:$BD$5213,MATCH($C1123,鈺太芯Device!$E$1:$E$5267,0),MATCH(I$1,鈺太芯Device!$A$1:$AZ$1,0)),""))</f>
        <v>01B570528U4N0</v>
      </c>
      <c r="J1123" s="44" t="str" cm="1">
        <f t="array" ref="J1123">_xlfn.SWITCH(TRUE,
$B1123="-","check",
$B1123="CPC-Power",IFERROR(INDEX('POWER Device'!$A$1:$BA$5000,MATCH($C1123,'POWER Device'!$I$1:$I$5016,0),MATCH(J$1,'POWER Device'!$A$1:$AZ$1,0)),""),
$B1123&lt;&gt;"CPC",IFERROR(INDEX(鈺太Device!$A$1:$BC$5049,MATCH($C1123,鈺太Device!$E$1:$E$5054,0),MATCH(J$1,鈺太Device!$A$1:$AZ$1,0)),""),
$B1123="CPC",IFERROR(INDEX(鈺太芯Device!$A$1:$BD$5213,MATCH($C1123,鈺太芯Device!$E$1:$E$5267,0),MATCH(J$1,鈺太芯Device!$A$1:$AZ$1,0)),""))</f>
        <v>00BM053D00000</v>
      </c>
      <c r="K1123" s="44" t="str" cm="1">
        <f t="array" ref="K1123">_xlfn.SWITCH(TRUE,
$B1123="-","check",
$B1123="CPC-Power",IFERROR(INDEX('POWER Device'!$A$1:$BA$5000,MATCH($C1123,'POWER Device'!$I$1:$I$5016,0),MATCH(K$1,'POWER Device'!$A$1:$AZ$1,0)),""),
$B1123&lt;&gt;"CPC",IFERROR(INDEX(鈺太Device!$A$1:$BC$5049,MATCH($C1123,鈺太Device!$E$1:$E$5054,0),MATCH(K$1,鈺太Device!$A$1:$AZ$1,0)),""),
$B1123="CPC",IFERROR(INDEX(鈺太芯Device!$A$1:$BD$5213,MATCH($C1123,鈺太芯Device!$E$1:$E$5267,0),MATCH(K$1,鈺太芯Device!$A$1:$AZ$1,0)),""))</f>
        <v>Silicone</v>
      </c>
      <c r="L1123" s="44" t="str" cm="1">
        <f t="array" ref="L1123">_xlfn.SWITCH(TRUE,
$B1123="-","check",
$B1123="CPC-Power",IFERROR(INDEX('POWER Device'!$A$1:$BA$5000,MATCH($C1123,'POWER Device'!$I$1:$I$5016,0),MATCH(L$1,'POWER Device'!$A$1:$AZ$1,0)),""),
$B1123&lt;&gt;"CPC",IFERROR(INDEX(鈺太Device!$A$1:$BC$5049,MATCH($C1123,鈺太Device!$E$1:$E$5054,0),MATCH(L$1,鈺太Device!$A$1:$AZ$1,0)),""),
$B1123="CPC",IFERROR(INDEX(鈺太芯Device!$A$1:$BD$5213,MATCH($C1123,鈺太芯Device!$E$1:$E$5267,0),MATCH(L$1,鈺太芯Device!$A$1:$AZ$1,0)),""))</f>
        <v>Type 6
高溫錫膏</v>
      </c>
      <c r="M1123" s="44" t="str">
        <f t="shared" si="108"/>
        <v>ZTS6534</v>
      </c>
      <c r="N1123" s="44" t="str">
        <f t="shared" si="106"/>
        <v>ZTS6534-4918ZC-2101L</v>
      </c>
      <c r="O1123" s="18" t="s">
        <v>31657</v>
      </c>
      <c r="P1123" s="18" t="s">
        <v>33451</v>
      </c>
      <c r="Q1123" s="19" t="s">
        <v>16543</v>
      </c>
      <c r="R1123" s="20" t="str">
        <f t="shared" si="107"/>
        <v>||||||||||</v>
      </c>
      <c r="S1123" s="21" t="s">
        <v>33452</v>
      </c>
      <c r="T1123" s="21"/>
      <c r="U1123" s="21" t="s">
        <v>33453</v>
      </c>
      <c r="V1123" s="22" t="s">
        <v>10</v>
      </c>
    </row>
    <row r="1124" spans="1:22">
      <c r="A1124" s="45" t="str">
        <f t="shared" si="104"/>
        <v>2022-09</v>
      </c>
      <c r="B1124" s="45" t="str">
        <f t="shared" si="109"/>
        <v>HELE</v>
      </c>
      <c r="C1124" s="44" t="str" cm="1">
        <f t="array" ref="C1124" xml:space="preserve">
_xlfn.SWITCH(TRUE,
$B1124="-","-",
$B1124="CPC-Power",
IF($D1124="",
"PK"&amp;$E1124&amp;"_V1."&amp;MAX(VALUE(RIGHT(_xlfn._xlws.FILTER('POWER Device'!$I$1:$I$5016,'POWER Device'!$H$1:$H$5016=$E1124,"-"),1))),
"PK"&amp;$E1124&amp;"_V1."&amp;$D1124),
$B1124="CPC",
IF($D1124="",
"PK"&amp;$E1124&amp;"_V1."&amp;MAX(VALUE(RIGHT(_xlfn._xlws.FILTER(鈺太芯Device!$E$1:$E$5267,鈺太芯Device!$D$1:$D$5267=$E1124,"-"),1))),
"PK"&amp;$E1124&amp;"_V1."&amp;$D1124),
$B1124&lt;&gt;"CPC",
IF($D1124="",
"PK"&amp;$E1124&amp;"_V1."&amp;MAX(VALUE(RIGHT(_xlfn._xlws.FILTER(鈺太Device!$E$1:$E$5054,鈺太Device!$D$1:$D$5054=$E1124,"-"),1)))),
"PK"&amp;$E1124&amp;"_V1."&amp;$D1124)</f>
        <v>PKDT53Q01-73_V1.1</v>
      </c>
      <c r="E1124" s="44" t="str">
        <f t="shared" si="105"/>
        <v>DT53Q01-73</v>
      </c>
      <c r="F1124" s="44" t="str" cm="1">
        <f t="array" ref="F1124">_xlfn.SWITCH(TRUE,
$B1124="-","check",
$B1124="CPC-Power",IFERROR(INDEX('POWER Device'!$A$1:$BA$5000,MATCH($C1124,'POWER Device'!$I$1:$I$5016,0),MATCH(F$1,'POWER Device'!$A$1:$AZ$1,0)),""),
$B1124&lt;&gt;"CPC",IFERROR(INDEX(鈺太Device!$A$1:$BC$5049,MATCH($C1124,鈺太Device!$E$1:$E$5054,0),MATCH(F$1,鈺太Device!$A$1:$AZ$1,0)),""),
$B1124="CPC",IFERROR(INDEX(鈺太芯Device!$A$1:$BD$5213,MATCH($C1124,鈺太芯Device!$E$1:$E$5267,0),MATCH(F$1,鈺太芯Device!$A$1:$AZ$1,0)),""))</f>
        <v>ZTS6534</v>
      </c>
      <c r="G1124" s="44" t="str" cm="1">
        <f t="array" ref="G1124">_xlfn.SWITCH(TRUE,
$B1124="-","check",
$B1124="CPC-Power",IFERROR(INDEX('POWER Device'!$A$1:$BA$5000,MATCH($C1124,'POWER Device'!$I$1:$I$5016,0),MATCH(G$1,'POWER Device'!$A$1:$AZ$1,0)),""),
$B1124&lt;&gt;"CPC",IFERROR(INDEX(鈺太Device!$A$1:$BC$5049,MATCH($C1124,鈺太Device!$E$1:$E$5054,0),MATCH(G$1,鈺太Device!$A$1:$AZ$1,0)),""),
$B1124="CPC",IFERROR(INDEX(鈺太芯Device!$A$1:$BD$5213,MATCH($C1124,鈺太芯Device!$E$1:$E$5267,0),MATCH(G$1,鈺太芯Device!$A$1:$AZ$1,0)),""))</f>
        <v>4918ZC</v>
      </c>
      <c r="H1124" s="44" t="str" cm="1">
        <f t="array" ref="H1124">_xlfn.SWITCH(TRUE,
$B1124="-","check",
$B1124="CPC-Power",IFERROR(INDEX('POWER Device'!$A$1:$BA$5000,MATCH($C1124,'POWER Device'!$I$1:$I$5016,0),MATCH(H$1,'POWER Device'!$A$1:$AZ$1,0)),""),
$B1124&lt;&gt;"CPC",IFERROR(INDEX(鈺太Device!$A$1:$BC$5049,MATCH($C1124,鈺太Device!$E$1:$E$5054,0),MATCH(H$1,鈺太Device!$A$1:$AZ$1,0)),""),
$B1124="CPC",IFERROR(INDEX(鈺太芯Device!$A$1:$BD$5213,MATCH($C1124,鈺太芯Device!$E$1:$E$5267,0),MATCH(H$1,鈺太芯Device!$A$1:$AZ$1,0)),""))</f>
        <v>2101M</v>
      </c>
      <c r="I1124" s="44" t="str" cm="1">
        <f t="array" ref="I1124">_xlfn.SWITCH(TRUE,
$B1124="-","check",
$B1124="CPC-Power",IFERROR(INDEX('POWER Device'!$A$1:$BA$5000,MATCH($C1124,'POWER Device'!$I$1:$I$5016,0),MATCH(I$1,'POWER Device'!$A$1:$AZ$1,0)),""),
$B1124&lt;&gt;"CPC",IFERROR(INDEX(鈺太Device!$A$1:$BC$5049,MATCH($C1124,鈺太Device!$E$1:$E$5054,0),MATCH(I$1,鈺太Device!$A$1:$AZ$1,0)),""),
$B1124="CPC",IFERROR(INDEX(鈺太芯Device!$A$1:$BD$5213,MATCH($C1124,鈺太芯Device!$E$1:$E$5267,0),MATCH(I$1,鈺太芯Device!$A$1:$AZ$1,0)),""))</f>
        <v>01B570528U4N0</v>
      </c>
      <c r="J1124" s="44" t="str" cm="1">
        <f t="array" ref="J1124">_xlfn.SWITCH(TRUE,
$B1124="-","check",
$B1124="CPC-Power",IFERROR(INDEX('POWER Device'!$A$1:$BA$5000,MATCH($C1124,'POWER Device'!$I$1:$I$5016,0),MATCH(J$1,'POWER Device'!$A$1:$AZ$1,0)),""),
$B1124&lt;&gt;"CPC",IFERROR(INDEX(鈺太Device!$A$1:$BC$5049,MATCH($C1124,鈺太Device!$E$1:$E$5054,0),MATCH(J$1,鈺太Device!$A$1:$AZ$1,0)),""),
$B1124="CPC",IFERROR(INDEX(鈺太芯Device!$A$1:$BD$5213,MATCH($C1124,鈺太芯Device!$E$1:$E$5267,0),MATCH(J$1,鈺太芯Device!$A$1:$AZ$1,0)),""))</f>
        <v>00BM053D00000</v>
      </c>
      <c r="K1124" s="44" t="str" cm="1">
        <f t="array" ref="K1124">_xlfn.SWITCH(TRUE,
$B1124="-","check",
$B1124="CPC-Power",IFERROR(INDEX('POWER Device'!$A$1:$BA$5000,MATCH($C1124,'POWER Device'!$I$1:$I$5016,0),MATCH(K$1,'POWER Device'!$A$1:$AZ$1,0)),""),
$B1124&lt;&gt;"CPC",IFERROR(INDEX(鈺太Device!$A$1:$BC$5049,MATCH($C1124,鈺太Device!$E$1:$E$5054,0),MATCH(K$1,鈺太Device!$A$1:$AZ$1,0)),""),
$B1124="CPC",IFERROR(INDEX(鈺太芯Device!$A$1:$BD$5213,MATCH($C1124,鈺太芯Device!$E$1:$E$5267,0),MATCH(K$1,鈺太芯Device!$A$1:$AZ$1,0)),""))</f>
        <v>Silicone</v>
      </c>
      <c r="L1124" s="44" t="str" cm="1">
        <f t="array" ref="L1124">_xlfn.SWITCH(TRUE,
$B1124="-","check",
$B1124="CPC-Power",IFERROR(INDEX('POWER Device'!$A$1:$BA$5000,MATCH($C1124,'POWER Device'!$I$1:$I$5016,0),MATCH(L$1,'POWER Device'!$A$1:$AZ$1,0)),""),
$B1124&lt;&gt;"CPC",IFERROR(INDEX(鈺太Device!$A$1:$BC$5049,MATCH($C1124,鈺太Device!$E$1:$E$5054,0),MATCH(L$1,鈺太Device!$A$1:$AZ$1,0)),""),
$B1124="CPC",IFERROR(INDEX(鈺太芯Device!$A$1:$BD$5213,MATCH($C1124,鈺太芯Device!$E$1:$E$5267,0),MATCH(L$1,鈺太芯Device!$A$1:$AZ$1,0)),""))</f>
        <v>CVP-390
高溫錫膏</v>
      </c>
      <c r="M1124" s="44" t="str">
        <f t="shared" si="108"/>
        <v>ZTS6534</v>
      </c>
      <c r="N1124" s="44" t="str">
        <f t="shared" si="106"/>
        <v>ZTS6534-4918ZC-2101M</v>
      </c>
      <c r="O1124" s="18" t="s">
        <v>31657</v>
      </c>
      <c r="P1124" s="18" t="s">
        <v>33454</v>
      </c>
      <c r="Q1124" s="19" t="s">
        <v>16503</v>
      </c>
      <c r="R1124" s="20" t="str">
        <f t="shared" si="107"/>
        <v>||||||||||</v>
      </c>
      <c r="S1124" s="21" t="s">
        <v>32742</v>
      </c>
      <c r="T1124" s="21"/>
      <c r="U1124" s="21" t="s">
        <v>33455</v>
      </c>
      <c r="V1124" s="22" t="s">
        <v>10</v>
      </c>
    </row>
    <row r="1125" spans="1:22" ht="24">
      <c r="A1125" s="45" t="str">
        <f t="shared" si="104"/>
        <v>2024-07</v>
      </c>
      <c r="B1125" s="45" t="str">
        <f t="shared" si="109"/>
        <v>HELE</v>
      </c>
      <c r="C1125" s="44" t="str" cm="1">
        <f t="array" ref="C1125" xml:space="preserve">
_xlfn.SWITCH(TRUE,
$B1125="-","-",
$B1125="CPC-Power",
IF($D1125="",
"PK"&amp;$E1125&amp;"_V1."&amp;MAX(VALUE(RIGHT(_xlfn._xlws.FILTER('POWER Device'!$I$1:$I$5016,'POWER Device'!$H$1:$H$5016=$E1125,"-"),1))),
"PK"&amp;$E1125&amp;"_V1."&amp;$D1125),
$B1125="CPC",
IF($D1125="",
"PK"&amp;$E1125&amp;"_V1."&amp;MAX(VALUE(RIGHT(_xlfn._xlws.FILTER(鈺太芯Device!$E$1:$E$5267,鈺太芯Device!$D$1:$D$5267=$E1125,"-"),1))),
"PK"&amp;$E1125&amp;"_V1."&amp;$D1125),
$B1125&lt;&gt;"CPC",
IF($D1125="",
"PK"&amp;$E1125&amp;"_V1."&amp;MAX(VALUE(RIGHT(_xlfn._xlws.FILTER(鈺太Device!$E$1:$E$5054,鈺太Device!$D$1:$D$5054=$E1125,"-"),1)))),
"PK"&amp;$E1125&amp;"_V1."&amp;$D1125)</f>
        <v>PKDT53Q01-73_V1.1</v>
      </c>
      <c r="E1125" s="44" t="str">
        <f t="shared" si="105"/>
        <v>DT53Q01-73</v>
      </c>
      <c r="F1125" s="44" t="str" cm="1">
        <f t="array" ref="F1125">_xlfn.SWITCH(TRUE,
$B1125="-","check",
$B1125="CPC-Power",IFERROR(INDEX('POWER Device'!$A$1:$BA$5000,MATCH($C1125,'POWER Device'!$I$1:$I$5016,0),MATCH(F$1,'POWER Device'!$A$1:$AZ$1,0)),""),
$B1125&lt;&gt;"CPC",IFERROR(INDEX(鈺太Device!$A$1:$BC$5049,MATCH($C1125,鈺太Device!$E$1:$E$5054,0),MATCH(F$1,鈺太Device!$A$1:$AZ$1,0)),""),
$B1125="CPC",IFERROR(INDEX(鈺太芯Device!$A$1:$BD$5213,MATCH($C1125,鈺太芯Device!$E$1:$E$5267,0),MATCH(F$1,鈺太芯Device!$A$1:$AZ$1,0)),""))</f>
        <v>ZTS6534</v>
      </c>
      <c r="G1125" s="44" t="str" cm="1">
        <f t="array" ref="G1125">_xlfn.SWITCH(TRUE,
$B1125="-","check",
$B1125="CPC-Power",IFERROR(INDEX('POWER Device'!$A$1:$BA$5000,MATCH($C1125,'POWER Device'!$I$1:$I$5016,0),MATCH(G$1,'POWER Device'!$A$1:$AZ$1,0)),""),
$B1125&lt;&gt;"CPC",IFERROR(INDEX(鈺太Device!$A$1:$BC$5049,MATCH($C1125,鈺太Device!$E$1:$E$5054,0),MATCH(G$1,鈺太Device!$A$1:$AZ$1,0)),""),
$B1125="CPC",IFERROR(INDEX(鈺太芯Device!$A$1:$BD$5213,MATCH($C1125,鈺太芯Device!$E$1:$E$5267,0),MATCH(G$1,鈺太芯Device!$A$1:$AZ$1,0)),""))</f>
        <v>4918ZC</v>
      </c>
      <c r="H1125" s="44" t="str" cm="1">
        <f t="array" ref="H1125">_xlfn.SWITCH(TRUE,
$B1125="-","check",
$B1125="CPC-Power",IFERROR(INDEX('POWER Device'!$A$1:$BA$5000,MATCH($C1125,'POWER Device'!$I$1:$I$5016,0),MATCH(H$1,'POWER Device'!$A$1:$AZ$1,0)),""),
$B1125&lt;&gt;"CPC",IFERROR(INDEX(鈺太Device!$A$1:$BC$5049,MATCH($C1125,鈺太Device!$E$1:$E$5054,0),MATCH(H$1,鈺太Device!$A$1:$AZ$1,0)),""),
$B1125="CPC",IFERROR(INDEX(鈺太芯Device!$A$1:$BD$5213,MATCH($C1125,鈺太芯Device!$E$1:$E$5267,0),MATCH(H$1,鈺太芯Device!$A$1:$AZ$1,0)),""))</f>
        <v>2101M</v>
      </c>
      <c r="I1125" s="44" t="str" cm="1">
        <f t="array" ref="I1125">_xlfn.SWITCH(TRUE,
$B1125="-","check",
$B1125="CPC-Power",IFERROR(INDEX('POWER Device'!$A$1:$BA$5000,MATCH($C1125,'POWER Device'!$I$1:$I$5016,0),MATCH(I$1,'POWER Device'!$A$1:$AZ$1,0)),""),
$B1125&lt;&gt;"CPC",IFERROR(INDEX(鈺太Device!$A$1:$BC$5049,MATCH($C1125,鈺太Device!$E$1:$E$5054,0),MATCH(I$1,鈺太Device!$A$1:$AZ$1,0)),""),
$B1125="CPC",IFERROR(INDEX(鈺太芯Device!$A$1:$BD$5213,MATCH($C1125,鈺太芯Device!$E$1:$E$5267,0),MATCH(I$1,鈺太芯Device!$A$1:$AZ$1,0)),""))</f>
        <v>01B570528U4N0</v>
      </c>
      <c r="J1125" s="44" t="str" cm="1">
        <f t="array" ref="J1125">_xlfn.SWITCH(TRUE,
$B1125="-","check",
$B1125="CPC-Power",IFERROR(INDEX('POWER Device'!$A$1:$BA$5000,MATCH($C1125,'POWER Device'!$I$1:$I$5016,0),MATCH(J$1,'POWER Device'!$A$1:$AZ$1,0)),""),
$B1125&lt;&gt;"CPC",IFERROR(INDEX(鈺太Device!$A$1:$BC$5049,MATCH($C1125,鈺太Device!$E$1:$E$5054,0),MATCH(J$1,鈺太Device!$A$1:$AZ$1,0)),""),
$B1125="CPC",IFERROR(INDEX(鈺太芯Device!$A$1:$BD$5213,MATCH($C1125,鈺太芯Device!$E$1:$E$5267,0),MATCH(J$1,鈺太芯Device!$A$1:$AZ$1,0)),""))</f>
        <v>00BM053D00000</v>
      </c>
      <c r="K1125" s="44" t="str" cm="1">
        <f t="array" ref="K1125">_xlfn.SWITCH(TRUE,
$B1125="-","check",
$B1125="CPC-Power",IFERROR(INDEX('POWER Device'!$A$1:$BA$5000,MATCH($C1125,'POWER Device'!$I$1:$I$5016,0),MATCH(K$1,'POWER Device'!$A$1:$AZ$1,0)),""),
$B1125&lt;&gt;"CPC",IFERROR(INDEX(鈺太Device!$A$1:$BC$5049,MATCH($C1125,鈺太Device!$E$1:$E$5054,0),MATCH(K$1,鈺太Device!$A$1:$AZ$1,0)),""),
$B1125="CPC",IFERROR(INDEX(鈺太芯Device!$A$1:$BD$5213,MATCH($C1125,鈺太芯Device!$E$1:$E$5267,0),MATCH(K$1,鈺太芯Device!$A$1:$AZ$1,0)),""))</f>
        <v>Silicone</v>
      </c>
      <c r="L1125" s="44" t="str" cm="1">
        <f t="array" ref="L1125">_xlfn.SWITCH(TRUE,
$B1125="-","check",
$B1125="CPC-Power",IFERROR(INDEX('POWER Device'!$A$1:$BA$5000,MATCH($C1125,'POWER Device'!$I$1:$I$5016,0),MATCH(L$1,'POWER Device'!$A$1:$AZ$1,0)),""),
$B1125&lt;&gt;"CPC",IFERROR(INDEX(鈺太Device!$A$1:$BC$5049,MATCH($C1125,鈺太Device!$E$1:$E$5054,0),MATCH(L$1,鈺太Device!$A$1:$AZ$1,0)),""),
$B1125="CPC",IFERROR(INDEX(鈺太芯Device!$A$1:$BD$5213,MATCH($C1125,鈺太芯Device!$E$1:$E$5267,0),MATCH(L$1,鈺太芯Device!$A$1:$AZ$1,0)),""))</f>
        <v>CVP-390
高溫錫膏</v>
      </c>
      <c r="M1125" s="44" t="str">
        <f t="shared" si="108"/>
        <v>ZTS6534</v>
      </c>
      <c r="N1125" s="44" t="str">
        <f t="shared" si="106"/>
        <v>ZTS6534-4918ZC-2101M</v>
      </c>
      <c r="O1125" s="18" t="s">
        <v>31657</v>
      </c>
      <c r="P1125" s="18" t="s">
        <v>33456</v>
      </c>
      <c r="Q1125" s="19" t="s">
        <v>16503</v>
      </c>
      <c r="R1125" s="20" t="str">
        <f t="shared" si="107"/>
        <v>||||||||||</v>
      </c>
      <c r="S1125" s="21" t="s">
        <v>33457</v>
      </c>
      <c r="T1125" s="21"/>
      <c r="U1125" s="21" t="s">
        <v>34716</v>
      </c>
      <c r="V1125" s="22" t="s">
        <v>10</v>
      </c>
    </row>
    <row r="1126" spans="1:22">
      <c r="A1126" s="45" t="str">
        <f t="shared" si="104"/>
        <v>2023-09</v>
      </c>
      <c r="B1126" s="45" t="str">
        <f t="shared" si="109"/>
        <v>HELE</v>
      </c>
      <c r="C1126" s="44" t="str" cm="1">
        <f t="array" ref="C1126" xml:space="preserve">
_xlfn.SWITCH(TRUE,
$B1126="-","-",
$B1126="CPC-Power",
IF($D1126="",
"PK"&amp;$E1126&amp;"_V1."&amp;MAX(VALUE(RIGHT(_xlfn._xlws.FILTER('POWER Device'!$I$1:$I$5016,'POWER Device'!$H$1:$H$5016=$E1126,"-"),1))),
"PK"&amp;$E1126&amp;"_V1."&amp;$D1126),
$B1126="CPC",
IF($D1126="",
"PK"&amp;$E1126&amp;"_V1."&amp;MAX(VALUE(RIGHT(_xlfn._xlws.FILTER(鈺太芯Device!$E$1:$E$5267,鈺太芯Device!$D$1:$D$5267=$E1126,"-"),1))),
"PK"&amp;$E1126&amp;"_V1."&amp;$D1126),
$B1126&lt;&gt;"CPC",
IF($D1126="",
"PK"&amp;$E1126&amp;"_V1."&amp;MAX(VALUE(RIGHT(_xlfn._xlws.FILTER(鈺太Device!$E$1:$E$5054,鈺太Device!$D$1:$D$5054=$E1126,"-"),1)))),
"PK"&amp;$E1126&amp;"_V1."&amp;$D1126)</f>
        <v>PKDT53Q01-91_V1.0</v>
      </c>
      <c r="E1126" s="44" t="str">
        <f t="shared" si="105"/>
        <v>DT53Q01-91</v>
      </c>
      <c r="F1126" s="44" t="str" cm="1">
        <f t="array" ref="F1126">_xlfn.SWITCH(TRUE,
$B1126="-","check",
$B1126="CPC-Power",IFERROR(INDEX('POWER Device'!$A$1:$BA$5000,MATCH($C1126,'POWER Device'!$I$1:$I$5016,0),MATCH(F$1,'POWER Device'!$A$1:$AZ$1,0)),""),
$B1126&lt;&gt;"CPC",IFERROR(INDEX(鈺太Device!$A$1:$BC$5049,MATCH($C1126,鈺太Device!$E$1:$E$5054,0),MATCH(F$1,鈺太Device!$A$1:$AZ$1,0)),""),
$B1126="CPC",IFERROR(INDEX(鈺太芯Device!$A$1:$BD$5213,MATCH($C1126,鈺太芯Device!$E$1:$E$5267,0),MATCH(F$1,鈺太芯Device!$A$1:$AZ$1,0)),""))</f>
        <v>ZTS6534</v>
      </c>
      <c r="G1126" s="44" t="str" cm="1">
        <f t="array" ref="G1126">_xlfn.SWITCH(TRUE,
$B1126="-","check",
$B1126="CPC-Power",IFERROR(INDEX('POWER Device'!$A$1:$BA$5000,MATCH($C1126,'POWER Device'!$I$1:$I$5016,0),MATCH(G$1,'POWER Device'!$A$1:$AZ$1,0)),""),
$B1126&lt;&gt;"CPC",IFERROR(INDEX(鈺太Device!$A$1:$BC$5049,MATCH($C1126,鈺太Device!$E$1:$E$5054,0),MATCH(G$1,鈺太Device!$A$1:$AZ$1,0)),""),
$B1126="CPC",IFERROR(INDEX(鈺太芯Device!$A$1:$BD$5213,MATCH($C1126,鈺太芯Device!$E$1:$E$5267,0),MATCH(G$1,鈺太芯Device!$A$1:$AZ$1,0)),""))</f>
        <v>4958ZA</v>
      </c>
      <c r="H1126" s="44" t="str" cm="1">
        <f t="array" ref="H1126">_xlfn.SWITCH(TRUE,
$B1126="-","check",
$B1126="CPC-Power",IFERROR(INDEX('POWER Device'!$A$1:$BA$5000,MATCH($C1126,'POWER Device'!$I$1:$I$5016,0),MATCH(H$1,'POWER Device'!$A$1:$AZ$1,0)),""),
$B1126&lt;&gt;"CPC",IFERROR(INDEX(鈺太Device!$A$1:$BC$5049,MATCH($C1126,鈺太Device!$E$1:$E$5054,0),MATCH(H$1,鈺太Device!$A$1:$AZ$1,0)),""),
$B1126="CPC",IFERROR(INDEX(鈺太芯Device!$A$1:$BD$5213,MATCH($C1126,鈺太芯Device!$E$1:$E$5267,0),MATCH(H$1,鈺太芯Device!$A$1:$AZ$1,0)),""))</f>
        <v>1101AZ</v>
      </c>
      <c r="I1126" s="44" t="str" cm="1">
        <f t="array" ref="I1126">_xlfn.SWITCH(TRUE,
$B1126="-","check",
$B1126="CPC-Power",IFERROR(INDEX('POWER Device'!$A$1:$BA$5000,MATCH($C1126,'POWER Device'!$I$1:$I$5016,0),MATCH(I$1,'POWER Device'!$A$1:$AZ$1,0)),""),
$B1126&lt;&gt;"CPC",IFERROR(INDEX(鈺太Device!$A$1:$BC$5049,MATCH($C1126,鈺太Device!$E$1:$E$5054,0),MATCH(I$1,鈺太Device!$A$1:$AZ$1,0)),""),
$B1126="CPC",IFERROR(INDEX(鈺太芯Device!$A$1:$BD$5213,MATCH($C1126,鈺太芯Device!$E$1:$E$5267,0),MATCH(I$1,鈺太芯Device!$A$1:$AZ$1,0)),""))</f>
        <v>01B570528U4N0</v>
      </c>
      <c r="J1126" s="44" t="str" cm="1">
        <f t="array" ref="J1126">_xlfn.SWITCH(TRUE,
$B1126="-","check",
$B1126="CPC-Power",IFERROR(INDEX('POWER Device'!$A$1:$BA$5000,MATCH($C1126,'POWER Device'!$I$1:$I$5016,0),MATCH(J$1,'POWER Device'!$A$1:$AZ$1,0)),""),
$B1126&lt;&gt;"CPC",IFERROR(INDEX(鈺太Device!$A$1:$BC$5049,MATCH($C1126,鈺太Device!$E$1:$E$5054,0),MATCH(J$1,鈺太Device!$A$1:$AZ$1,0)),""),
$B1126="CPC",IFERROR(INDEX(鈺太芯Device!$A$1:$BD$5213,MATCH($C1126,鈺太芯Device!$E$1:$E$5267,0),MATCH(J$1,鈺太芯Device!$A$1:$AZ$1,0)),""))</f>
        <v>00BM053D00000</v>
      </c>
      <c r="K1126" s="44" t="str" cm="1">
        <f t="array" ref="K1126">_xlfn.SWITCH(TRUE,
$B1126="-","check",
$B1126="CPC-Power",IFERROR(INDEX('POWER Device'!$A$1:$BA$5000,MATCH($C1126,'POWER Device'!$I$1:$I$5016,0),MATCH(K$1,'POWER Device'!$A$1:$AZ$1,0)),""),
$B1126&lt;&gt;"CPC",IFERROR(INDEX(鈺太Device!$A$1:$BC$5049,MATCH($C1126,鈺太Device!$E$1:$E$5054,0),MATCH(K$1,鈺太Device!$A$1:$AZ$1,0)),""),
$B1126="CPC",IFERROR(INDEX(鈺太芯Device!$A$1:$BD$5213,MATCH($C1126,鈺太芯Device!$E$1:$E$5267,0),MATCH(K$1,鈺太芯Device!$A$1:$AZ$1,0)),""))</f>
        <v>Silicone</v>
      </c>
      <c r="L1126" s="44" t="str" cm="1">
        <f t="array" ref="L1126">_xlfn.SWITCH(TRUE,
$B1126="-","check",
$B1126="CPC-Power",IFERROR(INDEX('POWER Device'!$A$1:$BA$5000,MATCH($C1126,'POWER Device'!$I$1:$I$5016,0),MATCH(L$1,'POWER Device'!$A$1:$AZ$1,0)),""),
$B1126&lt;&gt;"CPC",IFERROR(INDEX(鈺太Device!$A$1:$BC$5049,MATCH($C1126,鈺太Device!$E$1:$E$5054,0),MATCH(L$1,鈺太Device!$A$1:$AZ$1,0)),""),
$B1126="CPC",IFERROR(INDEX(鈺太芯Device!$A$1:$BD$5213,MATCH($C1126,鈺太芯Device!$E$1:$E$5267,0),MATCH(L$1,鈺太芯Device!$A$1:$AZ$1,0)),""))</f>
        <v>Type 6
高溫錫膏</v>
      </c>
      <c r="M1126" s="44" t="str">
        <f t="shared" si="108"/>
        <v>ZTS6534</v>
      </c>
      <c r="N1126" s="44" t="str">
        <f t="shared" si="106"/>
        <v>ZTS6534-4958ZA-1101AZ</v>
      </c>
      <c r="O1126" s="18" t="s">
        <v>31657</v>
      </c>
      <c r="P1126" s="18" t="s">
        <v>33458</v>
      </c>
      <c r="Q1126" s="19" t="s">
        <v>16559</v>
      </c>
      <c r="R1126" s="20" t="str">
        <f t="shared" si="107"/>
        <v>||||||||||</v>
      </c>
      <c r="S1126" s="21" t="s">
        <v>33459</v>
      </c>
      <c r="T1126" s="21"/>
      <c r="U1126" s="21" t="s">
        <v>33460</v>
      </c>
      <c r="V1126" s="22" t="s">
        <v>10</v>
      </c>
    </row>
    <row r="1127" spans="1:22">
      <c r="A1127" s="45" t="str">
        <f t="shared" si="104"/>
        <v>2023-09</v>
      </c>
      <c r="B1127" s="45" t="str">
        <f t="shared" si="109"/>
        <v>HELE</v>
      </c>
      <c r="C1127" s="44" t="str" cm="1">
        <f t="array" ref="C1127" xml:space="preserve">
_xlfn.SWITCH(TRUE,
$B1127="-","-",
$B1127="CPC-Power",
IF($D1127="",
"PK"&amp;$E1127&amp;"_V1."&amp;MAX(VALUE(RIGHT(_xlfn._xlws.FILTER('POWER Device'!$I$1:$I$5016,'POWER Device'!$H$1:$H$5016=$E1127,"-"),1))),
"PK"&amp;$E1127&amp;"_V1."&amp;$D1127),
$B1127="CPC",
IF($D1127="",
"PK"&amp;$E1127&amp;"_V1."&amp;MAX(VALUE(RIGHT(_xlfn._xlws.FILTER(鈺太芯Device!$E$1:$E$5267,鈺太芯Device!$D$1:$D$5267=$E1127,"-"),1))),
"PK"&amp;$E1127&amp;"_V1."&amp;$D1127),
$B1127&lt;&gt;"CPC",
IF($D1127="",
"PK"&amp;$E1127&amp;"_V1."&amp;MAX(VALUE(RIGHT(_xlfn._xlws.FILTER(鈺太Device!$E$1:$E$5054,鈺太Device!$D$1:$D$5054=$E1127,"-"),1)))),
"PK"&amp;$E1127&amp;"_V1."&amp;$D1127)</f>
        <v>PKDT53Q01-96_V1.0</v>
      </c>
      <c r="E1127" s="44" t="str">
        <f t="shared" si="105"/>
        <v>DT53Q01-96</v>
      </c>
      <c r="F1127" s="44" t="str" cm="1">
        <f t="array" ref="F1127">_xlfn.SWITCH(TRUE,
$B1127="-","check",
$B1127="CPC-Power",IFERROR(INDEX('POWER Device'!$A$1:$BA$5000,MATCH($C1127,'POWER Device'!$I$1:$I$5016,0),MATCH(F$1,'POWER Device'!$A$1:$AZ$1,0)),""),
$B1127&lt;&gt;"CPC",IFERROR(INDEX(鈺太Device!$A$1:$BC$5049,MATCH($C1127,鈺太Device!$E$1:$E$5054,0),MATCH(F$1,鈺太Device!$A$1:$AZ$1,0)),""),
$B1127="CPC",IFERROR(INDEX(鈺太芯Device!$A$1:$BD$5213,MATCH($C1127,鈺太芯Device!$E$1:$E$5267,0),MATCH(F$1,鈺太芯Device!$A$1:$AZ$1,0)),""))</f>
        <v>ZTS6534</v>
      </c>
      <c r="G1127" s="44" t="str" cm="1">
        <f t="array" ref="G1127">_xlfn.SWITCH(TRUE,
$B1127="-","check",
$B1127="CPC-Power",IFERROR(INDEX('POWER Device'!$A$1:$BA$5000,MATCH($C1127,'POWER Device'!$I$1:$I$5016,0),MATCH(G$1,'POWER Device'!$A$1:$AZ$1,0)),""),
$B1127&lt;&gt;"CPC",IFERROR(INDEX(鈺太Device!$A$1:$BC$5049,MATCH($C1127,鈺太Device!$E$1:$E$5054,0),MATCH(G$1,鈺太Device!$A$1:$AZ$1,0)),""),
$B1127="CPC",IFERROR(INDEX(鈺太芯Device!$A$1:$BD$5213,MATCH($C1127,鈺太芯Device!$E$1:$E$5267,0),MATCH(G$1,鈺太芯Device!$A$1:$AZ$1,0)),""))</f>
        <v>4958ZA</v>
      </c>
      <c r="H1127" s="44" t="str" cm="1">
        <f t="array" ref="H1127">_xlfn.SWITCH(TRUE,
$B1127="-","check",
$B1127="CPC-Power",IFERROR(INDEX('POWER Device'!$A$1:$BA$5000,MATCH($C1127,'POWER Device'!$I$1:$I$5016,0),MATCH(H$1,'POWER Device'!$A$1:$AZ$1,0)),""),
$B1127&lt;&gt;"CPC",IFERROR(INDEX(鈺太Device!$A$1:$BC$5049,MATCH($C1127,鈺太Device!$E$1:$E$5054,0),MATCH(H$1,鈺太Device!$A$1:$AZ$1,0)),""),
$B1127="CPC",IFERROR(INDEX(鈺太芯Device!$A$1:$BD$5213,MATCH($C1127,鈺太芯Device!$E$1:$E$5267,0),MATCH(H$1,鈺太芯Device!$A$1:$AZ$1,0)),""))</f>
        <v>1101DAV</v>
      </c>
      <c r="I1127" s="44" t="str" cm="1">
        <f t="array" ref="I1127">_xlfn.SWITCH(TRUE,
$B1127="-","check",
$B1127="CPC-Power",IFERROR(INDEX('POWER Device'!$A$1:$BA$5000,MATCH($C1127,'POWER Device'!$I$1:$I$5016,0),MATCH(I$1,'POWER Device'!$A$1:$AZ$1,0)),""),
$B1127&lt;&gt;"CPC",IFERROR(INDEX(鈺太Device!$A$1:$BC$5049,MATCH($C1127,鈺太Device!$E$1:$E$5054,0),MATCH(I$1,鈺太Device!$A$1:$AZ$1,0)),""),
$B1127="CPC",IFERROR(INDEX(鈺太芯Device!$A$1:$BD$5213,MATCH($C1127,鈺太芯Device!$E$1:$E$5267,0),MATCH(I$1,鈺太芯Device!$A$1:$AZ$1,0)),""))</f>
        <v>01B570528U4N0</v>
      </c>
      <c r="J1127" s="44" t="str" cm="1">
        <f t="array" ref="J1127">_xlfn.SWITCH(TRUE,
$B1127="-","check",
$B1127="CPC-Power",IFERROR(INDEX('POWER Device'!$A$1:$BA$5000,MATCH($C1127,'POWER Device'!$I$1:$I$5016,0),MATCH(J$1,'POWER Device'!$A$1:$AZ$1,0)),""),
$B1127&lt;&gt;"CPC",IFERROR(INDEX(鈺太Device!$A$1:$BC$5049,MATCH($C1127,鈺太Device!$E$1:$E$5054,0),MATCH(J$1,鈺太Device!$A$1:$AZ$1,0)),""),
$B1127="CPC",IFERROR(INDEX(鈺太芯Device!$A$1:$BD$5213,MATCH($C1127,鈺太芯Device!$E$1:$E$5267,0),MATCH(J$1,鈺太芯Device!$A$1:$AZ$1,0)),""))</f>
        <v>00BM053D00000</v>
      </c>
      <c r="K1127" s="44" t="str" cm="1">
        <f t="array" ref="K1127">_xlfn.SWITCH(TRUE,
$B1127="-","check",
$B1127="CPC-Power",IFERROR(INDEX('POWER Device'!$A$1:$BA$5000,MATCH($C1127,'POWER Device'!$I$1:$I$5016,0),MATCH(K$1,'POWER Device'!$A$1:$AZ$1,0)),""),
$B1127&lt;&gt;"CPC",IFERROR(INDEX(鈺太Device!$A$1:$BC$5049,MATCH($C1127,鈺太Device!$E$1:$E$5054,0),MATCH(K$1,鈺太Device!$A$1:$AZ$1,0)),""),
$B1127="CPC",IFERROR(INDEX(鈺太芯Device!$A$1:$BD$5213,MATCH($C1127,鈺太芯Device!$E$1:$E$5267,0),MATCH(K$1,鈺太芯Device!$A$1:$AZ$1,0)),""))</f>
        <v>Silicone</v>
      </c>
      <c r="L1127" s="44" t="str" cm="1">
        <f t="array" ref="L1127">_xlfn.SWITCH(TRUE,
$B1127="-","check",
$B1127="CPC-Power",IFERROR(INDEX('POWER Device'!$A$1:$BA$5000,MATCH($C1127,'POWER Device'!$I$1:$I$5016,0),MATCH(L$1,'POWER Device'!$A$1:$AZ$1,0)),""),
$B1127&lt;&gt;"CPC",IFERROR(INDEX(鈺太Device!$A$1:$BC$5049,MATCH($C1127,鈺太Device!$E$1:$E$5054,0),MATCH(L$1,鈺太Device!$A$1:$AZ$1,0)),""),
$B1127="CPC",IFERROR(INDEX(鈺太芯Device!$A$1:$BD$5213,MATCH($C1127,鈺太芯Device!$E$1:$E$5267,0),MATCH(L$1,鈺太芯Device!$A$1:$AZ$1,0)),""))</f>
        <v>Type 6
高溫錫膏</v>
      </c>
      <c r="M1127" s="44" t="str">
        <f t="shared" si="108"/>
        <v>ZTS6534</v>
      </c>
      <c r="N1127" s="44" t="str">
        <f t="shared" si="106"/>
        <v>ZTS6534-4958ZA-1101DAV</v>
      </c>
      <c r="O1127" s="18" t="s">
        <v>31657</v>
      </c>
      <c r="P1127" s="18" t="s">
        <v>33461</v>
      </c>
      <c r="Q1127" s="19" t="s">
        <v>16578</v>
      </c>
      <c r="R1127" s="20" t="str">
        <f t="shared" si="107"/>
        <v>||||||||||</v>
      </c>
      <c r="S1127" s="21" t="s">
        <v>33459</v>
      </c>
      <c r="T1127" s="21"/>
      <c r="U1127" s="21" t="s">
        <v>33460</v>
      </c>
      <c r="V1127" s="22" t="s">
        <v>10</v>
      </c>
    </row>
    <row r="1128" spans="1:22" ht="48">
      <c r="A1128" s="45" t="str">
        <f t="shared" si="104"/>
        <v>2025-02</v>
      </c>
      <c r="B1128" s="45" t="str">
        <f t="shared" si="109"/>
        <v>HELE</v>
      </c>
      <c r="C1128" s="44" t="str" cm="1">
        <f t="array" ref="C1128" xml:space="preserve">
_xlfn.SWITCH(TRUE,
$B1128="-","-",
$B1128="CPC-Power",
IF($D1128="",
"PK"&amp;$E1128&amp;"_V1."&amp;MAX(VALUE(RIGHT(_xlfn._xlws.FILTER('POWER Device'!$I$1:$I$5016,'POWER Device'!$H$1:$H$5016=$E1128,"-"),1))),
"PK"&amp;$E1128&amp;"_V1."&amp;$D1128),
$B1128="CPC",
IF($D1128="",
"PK"&amp;$E1128&amp;"_V1."&amp;MAX(VALUE(RIGHT(_xlfn._xlws.FILTER(鈺太芯Device!$E$1:$E$5267,鈺太芯Device!$D$1:$D$5267=$E1128,"-"),1))),
"PK"&amp;$E1128&amp;"_V1."&amp;$D1128),
$B1128&lt;&gt;"CPC",
IF($D1128="",
"PK"&amp;$E1128&amp;"_V1."&amp;MAX(VALUE(RIGHT(_xlfn._xlws.FILTER(鈺太Device!$E$1:$E$5054,鈺太Device!$D$1:$D$5054=$E1128,"-"),1)))),
"PK"&amp;$E1128&amp;"_V1."&amp;$D1128)</f>
        <v>PKDT53Q01-165_V1.0</v>
      </c>
      <c r="E1128" s="44" t="str">
        <f t="shared" si="105"/>
        <v>DT53Q01-165</v>
      </c>
      <c r="F1128" s="44" t="str" cm="1">
        <f t="array" ref="F1128">_xlfn.SWITCH(TRUE,
$B1128="-","check",
$B1128="CPC-Power",IFERROR(INDEX('POWER Device'!$A$1:$BA$5000,MATCH($C1128,'POWER Device'!$I$1:$I$5016,0),MATCH(F$1,'POWER Device'!$A$1:$AZ$1,0)),""),
$B1128&lt;&gt;"CPC",IFERROR(INDEX(鈺太Device!$A$1:$BC$5049,MATCH($C1128,鈺太Device!$E$1:$E$5054,0),MATCH(F$1,鈺太Device!$A$1:$AZ$1,0)),""),
$B1128="CPC",IFERROR(INDEX(鈺太芯Device!$A$1:$BD$5213,MATCH($C1128,鈺太芯Device!$E$1:$E$5267,0),MATCH(F$1,鈺太芯Device!$A$1:$AZ$1,0)),""))</f>
        <v>ZTS6534</v>
      </c>
      <c r="G1128" s="44" t="str" cm="1">
        <f t="array" ref="G1128">_xlfn.SWITCH(TRUE,
$B1128="-","check",
$B1128="CPC-Power",IFERROR(INDEX('POWER Device'!$A$1:$BA$5000,MATCH($C1128,'POWER Device'!$I$1:$I$5016,0),MATCH(G$1,'POWER Device'!$A$1:$AZ$1,0)),""),
$B1128&lt;&gt;"CPC",IFERROR(INDEX(鈺太Device!$A$1:$BC$5049,MATCH($C1128,鈺太Device!$E$1:$E$5054,0),MATCH(G$1,鈺太Device!$A$1:$AZ$1,0)),""),
$B1128="CPC",IFERROR(INDEX(鈺太芯Device!$A$1:$BD$5213,MATCH($C1128,鈺太芯Device!$E$1:$E$5267,0),MATCH(G$1,鈺太芯Device!$A$1:$AZ$1,0)),""))</f>
        <v>4958ZA</v>
      </c>
      <c r="H1128" s="44" t="str" cm="1">
        <f t="array" ref="H1128">_xlfn.SWITCH(TRUE,
$B1128="-","check",
$B1128="CPC-Power",IFERROR(INDEX('POWER Device'!$A$1:$BA$5000,MATCH($C1128,'POWER Device'!$I$1:$I$5016,0),MATCH(H$1,'POWER Device'!$A$1:$AZ$1,0)),""),
$B1128&lt;&gt;"CPC",IFERROR(INDEX(鈺太Device!$A$1:$BC$5049,MATCH($C1128,鈺太Device!$E$1:$E$5054,0),MATCH(H$1,鈺太Device!$A$1:$AZ$1,0)),""),
$B1128="CPC",IFERROR(INDEX(鈺太芯Device!$A$1:$BD$5213,MATCH($C1128,鈺太芯Device!$E$1:$E$5267,0),MATCH(H$1,鈺太芯Device!$A$1:$AZ$1,0)),""))</f>
        <v>1102LAV</v>
      </c>
      <c r="I1128" s="44" t="str" cm="1">
        <f t="array" ref="I1128">_xlfn.SWITCH(TRUE,
$B1128="-","check",
$B1128="CPC-Power",IFERROR(INDEX('POWER Device'!$A$1:$BA$5000,MATCH($C1128,'POWER Device'!$I$1:$I$5016,0),MATCH(I$1,'POWER Device'!$A$1:$AZ$1,0)),""),
$B1128&lt;&gt;"CPC",IFERROR(INDEX(鈺太Device!$A$1:$BC$5049,MATCH($C1128,鈺太Device!$E$1:$E$5054,0),MATCH(I$1,鈺太Device!$A$1:$AZ$1,0)),""),
$B1128="CPC",IFERROR(INDEX(鈺太芯Device!$A$1:$BD$5213,MATCH($C1128,鈺太芯Device!$E$1:$E$5267,0),MATCH(I$1,鈺太芯Device!$A$1:$AZ$1,0)),""))</f>
        <v>01B570528U4N0</v>
      </c>
      <c r="J1128" s="44" t="str" cm="1">
        <f t="array" ref="J1128">_xlfn.SWITCH(TRUE,
$B1128="-","check",
$B1128="CPC-Power",IFERROR(INDEX('POWER Device'!$A$1:$BA$5000,MATCH($C1128,'POWER Device'!$I$1:$I$5016,0),MATCH(J$1,'POWER Device'!$A$1:$AZ$1,0)),""),
$B1128&lt;&gt;"CPC",IFERROR(INDEX(鈺太Device!$A$1:$BC$5049,MATCH($C1128,鈺太Device!$E$1:$E$5054,0),MATCH(J$1,鈺太Device!$A$1:$AZ$1,0)),""),
$B1128="CPC",IFERROR(INDEX(鈺太芯Device!$A$1:$BD$5213,MATCH($C1128,鈺太芯Device!$E$1:$E$5267,0),MATCH(J$1,鈺太芯Device!$A$1:$AZ$1,0)),""))</f>
        <v>00BM053D00000</v>
      </c>
      <c r="K1128" s="44" t="str" cm="1">
        <f t="array" ref="K1128">_xlfn.SWITCH(TRUE,
$B1128="-","check",
$B1128="CPC-Power",IFERROR(INDEX('POWER Device'!$A$1:$BA$5000,MATCH($C1128,'POWER Device'!$I$1:$I$5016,0),MATCH(K$1,'POWER Device'!$A$1:$AZ$1,0)),""),
$B1128&lt;&gt;"CPC",IFERROR(INDEX(鈺太Device!$A$1:$BC$5049,MATCH($C1128,鈺太Device!$E$1:$E$5054,0),MATCH(K$1,鈺太Device!$A$1:$AZ$1,0)),""),
$B1128="CPC",IFERROR(INDEX(鈺太芯Device!$A$1:$BD$5213,MATCH($C1128,鈺太芯Device!$E$1:$E$5267,0),MATCH(K$1,鈺太芯Device!$A$1:$AZ$1,0)),""))</f>
        <v>Silicone</v>
      </c>
      <c r="L1128" s="44" t="str" cm="1">
        <f t="array" ref="L1128">_xlfn.SWITCH(TRUE,
$B1128="-","check",
$B1128="CPC-Power",IFERROR(INDEX('POWER Device'!$A$1:$BA$5000,MATCH($C1128,'POWER Device'!$I$1:$I$5016,0),MATCH(L$1,'POWER Device'!$A$1:$AZ$1,0)),""),
$B1128&lt;&gt;"CPC",IFERROR(INDEX(鈺太Device!$A$1:$BC$5049,MATCH($C1128,鈺太Device!$E$1:$E$5054,0),MATCH(L$1,鈺太Device!$A$1:$AZ$1,0)),""),
$B1128="CPC",IFERROR(INDEX(鈺太芯Device!$A$1:$BD$5213,MATCH($C1128,鈺太芯Device!$E$1:$E$5267,0),MATCH(L$1,鈺太芯Device!$A$1:$AZ$1,0)),""))</f>
        <v>Type 6
高溫錫膏</v>
      </c>
      <c r="M1128" s="44" t="str">
        <f t="shared" si="108"/>
        <v>ZTS6534</v>
      </c>
      <c r="N1128" s="44" t="str">
        <f t="shared" si="106"/>
        <v>ZTS6534-4958ZA-1102LAV</v>
      </c>
      <c r="O1128" s="18" t="s">
        <v>31657</v>
      </c>
      <c r="P1128" s="18" t="s">
        <v>33462</v>
      </c>
      <c r="Q1128" s="19" t="s">
        <v>16131</v>
      </c>
      <c r="R1128" s="20" t="str">
        <f t="shared" si="107"/>
        <v>||||||||||</v>
      </c>
      <c r="S1128" s="21" t="s">
        <v>31682</v>
      </c>
      <c r="T1128" s="21"/>
      <c r="U1128" s="21" t="s">
        <v>34717</v>
      </c>
      <c r="V1128" s="22" t="s">
        <v>10</v>
      </c>
    </row>
    <row r="1129" spans="1:22" ht="48">
      <c r="A1129" s="45" t="str">
        <f t="shared" si="104"/>
        <v>2022-07</v>
      </c>
      <c r="B1129" s="45" t="str">
        <f t="shared" si="109"/>
        <v>HELE</v>
      </c>
      <c r="C1129" s="44" t="str" cm="1">
        <f t="array" ref="C1129" xml:space="preserve">
_xlfn.SWITCH(TRUE,
$B1129="-","-",
$B1129="CPC-Power",
IF($D1129="",
"PK"&amp;$E1129&amp;"_V1."&amp;MAX(VALUE(RIGHT(_xlfn._xlws.FILTER('POWER Device'!$I$1:$I$5016,'POWER Device'!$H$1:$H$5016=$E1129,"-"),1))),
"PK"&amp;$E1129&amp;"_V1."&amp;$D1129),
$B1129="CPC",
IF($D1129="",
"PK"&amp;$E1129&amp;"_V1."&amp;MAX(VALUE(RIGHT(_xlfn._xlws.FILTER(鈺太芯Device!$E$1:$E$5267,鈺太芯Device!$D$1:$D$5267=$E1129,"-"),1))),
"PK"&amp;$E1129&amp;"_V1."&amp;$D1129),
$B1129&lt;&gt;"CPC",
IF($D1129="",
"PK"&amp;$E1129&amp;"_V1."&amp;MAX(VALUE(RIGHT(_xlfn._xlws.FILTER(鈺太Device!$E$1:$E$5054,鈺太Device!$D$1:$D$5054=$E1129,"-"),1)))),
"PK"&amp;$E1129&amp;"_V1."&amp;$D1129)</f>
        <v>PKDT53Q01-65_V1.0</v>
      </c>
      <c r="E1129" s="44" t="str">
        <f t="shared" si="105"/>
        <v>DT53Q01-65</v>
      </c>
      <c r="F1129" s="44" t="str" cm="1">
        <f t="array" ref="F1129">_xlfn.SWITCH(TRUE,
$B1129="-","check",
$B1129="CPC-Power",IFERROR(INDEX('POWER Device'!$A$1:$BA$5000,MATCH($C1129,'POWER Device'!$I$1:$I$5016,0),MATCH(F$1,'POWER Device'!$A$1:$AZ$1,0)),""),
$B1129&lt;&gt;"CPC",IFERROR(INDEX(鈺太Device!$A$1:$BC$5049,MATCH($C1129,鈺太Device!$E$1:$E$5054,0),MATCH(F$1,鈺太Device!$A$1:$AZ$1,0)),""),
$B1129="CPC",IFERROR(INDEX(鈺太芯Device!$A$1:$BD$5213,MATCH($C1129,鈺太芯Device!$E$1:$E$5267,0),MATCH(F$1,鈺太芯Device!$A$1:$AZ$1,0)),""))</f>
        <v>ZTS6534C</v>
      </c>
      <c r="G1129" s="44" t="str" cm="1">
        <f t="array" ref="G1129">_xlfn.SWITCH(TRUE,
$B1129="-","check",
$B1129="CPC-Power",IFERROR(INDEX('POWER Device'!$A$1:$BA$5000,MATCH($C1129,'POWER Device'!$I$1:$I$5016,0),MATCH(G$1,'POWER Device'!$A$1:$AZ$1,0)),""),
$B1129&lt;&gt;"CPC",IFERROR(INDEX(鈺太Device!$A$1:$BC$5049,MATCH($C1129,鈺太Device!$E$1:$E$5054,0),MATCH(G$1,鈺太Device!$A$1:$AZ$1,0)),""),
$B1129="CPC",IFERROR(INDEX(鈺太芯Device!$A$1:$BD$5213,MATCH($C1129,鈺太芯Device!$E$1:$E$5267,0),MATCH(G$1,鈺太芯Device!$A$1:$AZ$1,0)),""))</f>
        <v>4958ZA</v>
      </c>
      <c r="H1129" s="44" t="str" cm="1">
        <f t="array" ref="H1129">_xlfn.SWITCH(TRUE,
$B1129="-","check",
$B1129="CPC-Power",IFERROR(INDEX('POWER Device'!$A$1:$BA$5000,MATCH($C1129,'POWER Device'!$I$1:$I$5016,0),MATCH(H$1,'POWER Device'!$A$1:$AZ$1,0)),""),
$B1129&lt;&gt;"CPC",IFERROR(INDEX(鈺太Device!$A$1:$BC$5049,MATCH($C1129,鈺太Device!$E$1:$E$5054,0),MATCH(H$1,鈺太Device!$A$1:$AZ$1,0)),""),
$B1129="CPC",IFERROR(INDEX(鈺太芯Device!$A$1:$BD$5213,MATCH($C1129,鈺太芯Device!$E$1:$E$5267,0),MATCH(H$1,鈺太芯Device!$A$1:$AZ$1,0)),""))</f>
        <v>2181L</v>
      </c>
      <c r="I1129" s="44" t="str" cm="1">
        <f t="array" ref="I1129">_xlfn.SWITCH(TRUE,
$B1129="-","check",
$B1129="CPC-Power",IFERROR(INDEX('POWER Device'!$A$1:$BA$5000,MATCH($C1129,'POWER Device'!$I$1:$I$5016,0),MATCH(I$1,'POWER Device'!$A$1:$AZ$1,0)),""),
$B1129&lt;&gt;"CPC",IFERROR(INDEX(鈺太Device!$A$1:$BC$5049,MATCH($C1129,鈺太Device!$E$1:$E$5054,0),MATCH(I$1,鈺太Device!$A$1:$AZ$1,0)),""),
$B1129="CPC",IFERROR(INDEX(鈺太芯Device!$A$1:$BD$5213,MATCH($C1129,鈺太芯Device!$E$1:$E$5267,0),MATCH(I$1,鈺太芯Device!$A$1:$AZ$1,0)),""))</f>
        <v>01B570528U4N0</v>
      </c>
      <c r="J1129" s="44" t="str" cm="1">
        <f t="array" ref="J1129">_xlfn.SWITCH(TRUE,
$B1129="-","check",
$B1129="CPC-Power",IFERROR(INDEX('POWER Device'!$A$1:$BA$5000,MATCH($C1129,'POWER Device'!$I$1:$I$5016,0),MATCH(J$1,'POWER Device'!$A$1:$AZ$1,0)),""),
$B1129&lt;&gt;"CPC",IFERROR(INDEX(鈺太Device!$A$1:$BC$5049,MATCH($C1129,鈺太Device!$E$1:$E$5054,0),MATCH(J$1,鈺太Device!$A$1:$AZ$1,0)),""),
$B1129="CPC",IFERROR(INDEX(鈺太芯Device!$A$1:$BD$5213,MATCH($C1129,鈺太芯Device!$E$1:$E$5267,0),MATCH(J$1,鈺太芯Device!$A$1:$AZ$1,0)),""))</f>
        <v>00BM053C00000</v>
      </c>
      <c r="K1129" s="44" t="str" cm="1">
        <f t="array" ref="K1129">_xlfn.SWITCH(TRUE,
$B1129="-","check",
$B1129="CPC-Power",IFERROR(INDEX('POWER Device'!$A$1:$BA$5000,MATCH($C1129,'POWER Device'!$I$1:$I$5016,0),MATCH(K$1,'POWER Device'!$A$1:$AZ$1,0)),""),
$B1129&lt;&gt;"CPC",IFERROR(INDEX(鈺太Device!$A$1:$BC$5049,MATCH($C1129,鈺太Device!$E$1:$E$5054,0),MATCH(K$1,鈺太Device!$A$1:$AZ$1,0)),""),
$B1129="CPC",IFERROR(INDEX(鈺太芯Device!$A$1:$BD$5213,MATCH($C1129,鈺太芯Device!$E$1:$E$5267,0),MATCH(K$1,鈺太芯Device!$A$1:$AZ$1,0)),""))</f>
        <v>Silicone</v>
      </c>
      <c r="L1129" s="44" t="str" cm="1">
        <f t="array" ref="L1129">_xlfn.SWITCH(TRUE,
$B1129="-","check",
$B1129="CPC-Power",IFERROR(INDEX('POWER Device'!$A$1:$BA$5000,MATCH($C1129,'POWER Device'!$I$1:$I$5016,0),MATCH(L$1,'POWER Device'!$A$1:$AZ$1,0)),""),
$B1129&lt;&gt;"CPC",IFERROR(INDEX(鈺太Device!$A$1:$BC$5049,MATCH($C1129,鈺太Device!$E$1:$E$5054,0),MATCH(L$1,鈺太Device!$A$1:$AZ$1,0)),""),
$B1129="CPC",IFERROR(INDEX(鈺太芯Device!$A$1:$BD$5213,MATCH($C1129,鈺太芯Device!$E$1:$E$5267,0),MATCH(L$1,鈺太芯Device!$A$1:$AZ$1,0)),""))</f>
        <v>CVP-390
高溫錫膏</v>
      </c>
      <c r="M1129" s="44" t="str">
        <f t="shared" si="108"/>
        <v>ZTS6534C</v>
      </c>
      <c r="N1129" s="44" t="str">
        <f t="shared" si="106"/>
        <v>ZTS6534C-4958ZA-2181L</v>
      </c>
      <c r="O1129" s="18" t="s">
        <v>31657</v>
      </c>
      <c r="P1129" s="18" t="s">
        <v>33463</v>
      </c>
      <c r="Q1129" s="19" t="s">
        <v>16467</v>
      </c>
      <c r="R1129" s="20" t="str">
        <f t="shared" si="107"/>
        <v>||||||||||</v>
      </c>
      <c r="S1129" s="21" t="s">
        <v>31672</v>
      </c>
      <c r="T1129" s="21"/>
      <c r="U1129" s="21" t="s">
        <v>34718</v>
      </c>
      <c r="V1129" s="22" t="s">
        <v>10</v>
      </c>
    </row>
    <row r="1130" spans="1:22" ht="84">
      <c r="A1130" s="45" t="str">
        <f t="shared" si="104"/>
        <v>2022-07</v>
      </c>
      <c r="B1130" s="45" t="str">
        <f t="shared" si="109"/>
        <v>HELE</v>
      </c>
      <c r="C1130" s="44" t="str" cm="1">
        <f t="array" ref="C1130" xml:space="preserve">
_xlfn.SWITCH(TRUE,
$B1130="-","-",
$B1130="CPC-Power",
IF($D1130="",
"PK"&amp;$E1130&amp;"_V1."&amp;MAX(VALUE(RIGHT(_xlfn._xlws.FILTER('POWER Device'!$I$1:$I$5016,'POWER Device'!$H$1:$H$5016=$E1130,"-"),1))),
"PK"&amp;$E1130&amp;"_V1."&amp;$D1130),
$B1130="CPC",
IF($D1130="",
"PK"&amp;$E1130&amp;"_V1."&amp;MAX(VALUE(RIGHT(_xlfn._xlws.FILTER(鈺太芯Device!$E$1:$E$5267,鈺太芯Device!$D$1:$D$5267=$E1130,"-"),1))),
"PK"&amp;$E1130&amp;"_V1."&amp;$D1130),
$B1130&lt;&gt;"CPC",
IF($D1130="",
"PK"&amp;$E1130&amp;"_V1."&amp;MAX(VALUE(RIGHT(_xlfn._xlws.FILTER(鈺太Device!$E$1:$E$5054,鈺太Device!$D$1:$D$5054=$E1130,"-"),1)))),
"PK"&amp;$E1130&amp;"_V1."&amp;$D1130)</f>
        <v>PKDT53Q01-65_V1.0</v>
      </c>
      <c r="E1130" s="44" t="str">
        <f t="shared" si="105"/>
        <v>DT53Q01-65</v>
      </c>
      <c r="F1130" s="44" t="str" cm="1">
        <f t="array" ref="F1130">_xlfn.SWITCH(TRUE,
$B1130="-","check",
$B1130="CPC-Power",IFERROR(INDEX('POWER Device'!$A$1:$BA$5000,MATCH($C1130,'POWER Device'!$I$1:$I$5016,0),MATCH(F$1,'POWER Device'!$A$1:$AZ$1,0)),""),
$B1130&lt;&gt;"CPC",IFERROR(INDEX(鈺太Device!$A$1:$BC$5049,MATCH($C1130,鈺太Device!$E$1:$E$5054,0),MATCH(F$1,鈺太Device!$A$1:$AZ$1,0)),""),
$B1130="CPC",IFERROR(INDEX(鈺太芯Device!$A$1:$BD$5213,MATCH($C1130,鈺太芯Device!$E$1:$E$5267,0),MATCH(F$1,鈺太芯Device!$A$1:$AZ$1,0)),""))</f>
        <v>ZTS6534C</v>
      </c>
      <c r="G1130" s="44" t="str" cm="1">
        <f t="array" ref="G1130">_xlfn.SWITCH(TRUE,
$B1130="-","check",
$B1130="CPC-Power",IFERROR(INDEX('POWER Device'!$A$1:$BA$5000,MATCH($C1130,'POWER Device'!$I$1:$I$5016,0),MATCH(G$1,'POWER Device'!$A$1:$AZ$1,0)),""),
$B1130&lt;&gt;"CPC",IFERROR(INDEX(鈺太Device!$A$1:$BC$5049,MATCH($C1130,鈺太Device!$E$1:$E$5054,0),MATCH(G$1,鈺太Device!$A$1:$AZ$1,0)),""),
$B1130="CPC",IFERROR(INDEX(鈺太芯Device!$A$1:$BD$5213,MATCH($C1130,鈺太芯Device!$E$1:$E$5267,0),MATCH(G$1,鈺太芯Device!$A$1:$AZ$1,0)),""))</f>
        <v>4958ZA</v>
      </c>
      <c r="H1130" s="44" t="str" cm="1">
        <f t="array" ref="H1130">_xlfn.SWITCH(TRUE,
$B1130="-","check",
$B1130="CPC-Power",IFERROR(INDEX('POWER Device'!$A$1:$BA$5000,MATCH($C1130,'POWER Device'!$I$1:$I$5016,0),MATCH(H$1,'POWER Device'!$A$1:$AZ$1,0)),""),
$B1130&lt;&gt;"CPC",IFERROR(INDEX(鈺太Device!$A$1:$BC$5049,MATCH($C1130,鈺太Device!$E$1:$E$5054,0),MATCH(H$1,鈺太Device!$A$1:$AZ$1,0)),""),
$B1130="CPC",IFERROR(INDEX(鈺太芯Device!$A$1:$BD$5213,MATCH($C1130,鈺太芯Device!$E$1:$E$5267,0),MATCH(H$1,鈺太芯Device!$A$1:$AZ$1,0)),""))</f>
        <v>2181L</v>
      </c>
      <c r="I1130" s="44" t="str" cm="1">
        <f t="array" ref="I1130">_xlfn.SWITCH(TRUE,
$B1130="-","check",
$B1130="CPC-Power",IFERROR(INDEX('POWER Device'!$A$1:$BA$5000,MATCH($C1130,'POWER Device'!$I$1:$I$5016,0),MATCH(I$1,'POWER Device'!$A$1:$AZ$1,0)),""),
$B1130&lt;&gt;"CPC",IFERROR(INDEX(鈺太Device!$A$1:$BC$5049,MATCH($C1130,鈺太Device!$E$1:$E$5054,0),MATCH(I$1,鈺太Device!$A$1:$AZ$1,0)),""),
$B1130="CPC",IFERROR(INDEX(鈺太芯Device!$A$1:$BD$5213,MATCH($C1130,鈺太芯Device!$E$1:$E$5267,0),MATCH(I$1,鈺太芯Device!$A$1:$AZ$1,0)),""))</f>
        <v>01B570528U4N0</v>
      </c>
      <c r="J1130" s="44" t="str" cm="1">
        <f t="array" ref="J1130">_xlfn.SWITCH(TRUE,
$B1130="-","check",
$B1130="CPC-Power",IFERROR(INDEX('POWER Device'!$A$1:$BA$5000,MATCH($C1130,'POWER Device'!$I$1:$I$5016,0),MATCH(J$1,'POWER Device'!$A$1:$AZ$1,0)),""),
$B1130&lt;&gt;"CPC",IFERROR(INDEX(鈺太Device!$A$1:$BC$5049,MATCH($C1130,鈺太Device!$E$1:$E$5054,0),MATCH(J$1,鈺太Device!$A$1:$AZ$1,0)),""),
$B1130="CPC",IFERROR(INDEX(鈺太芯Device!$A$1:$BD$5213,MATCH($C1130,鈺太芯Device!$E$1:$E$5267,0),MATCH(J$1,鈺太芯Device!$A$1:$AZ$1,0)),""))</f>
        <v>00BM053C00000</v>
      </c>
      <c r="K1130" s="44" t="str" cm="1">
        <f t="array" ref="K1130">_xlfn.SWITCH(TRUE,
$B1130="-","check",
$B1130="CPC-Power",IFERROR(INDEX('POWER Device'!$A$1:$BA$5000,MATCH($C1130,'POWER Device'!$I$1:$I$5016,0),MATCH(K$1,'POWER Device'!$A$1:$AZ$1,0)),""),
$B1130&lt;&gt;"CPC",IFERROR(INDEX(鈺太Device!$A$1:$BC$5049,MATCH($C1130,鈺太Device!$E$1:$E$5054,0),MATCH(K$1,鈺太Device!$A$1:$AZ$1,0)),""),
$B1130="CPC",IFERROR(INDEX(鈺太芯Device!$A$1:$BD$5213,MATCH($C1130,鈺太芯Device!$E$1:$E$5267,0),MATCH(K$1,鈺太芯Device!$A$1:$AZ$1,0)),""))</f>
        <v>Silicone</v>
      </c>
      <c r="L1130" s="44" t="str" cm="1">
        <f t="array" ref="L1130">_xlfn.SWITCH(TRUE,
$B1130="-","check",
$B1130="CPC-Power",IFERROR(INDEX('POWER Device'!$A$1:$BA$5000,MATCH($C1130,'POWER Device'!$I$1:$I$5016,0),MATCH(L$1,'POWER Device'!$A$1:$AZ$1,0)),""),
$B1130&lt;&gt;"CPC",IFERROR(INDEX(鈺太Device!$A$1:$BC$5049,MATCH($C1130,鈺太Device!$E$1:$E$5054,0),MATCH(L$1,鈺太Device!$A$1:$AZ$1,0)),""),
$B1130="CPC",IFERROR(INDEX(鈺太芯Device!$A$1:$BD$5213,MATCH($C1130,鈺太芯Device!$E$1:$E$5267,0),MATCH(L$1,鈺太芯Device!$A$1:$AZ$1,0)),""))</f>
        <v>CVP-390
高溫錫膏</v>
      </c>
      <c r="M1130" s="44" t="str">
        <f t="shared" si="108"/>
        <v>ZTS6534C</v>
      </c>
      <c r="N1130" s="44" t="str">
        <f t="shared" si="106"/>
        <v>ZTS6534C-4958ZA-2181L</v>
      </c>
      <c r="O1130" s="18" t="s">
        <v>31657</v>
      </c>
      <c r="P1130" s="18" t="s">
        <v>33464</v>
      </c>
      <c r="Q1130" s="19" t="s">
        <v>16467</v>
      </c>
      <c r="R1130" s="20" t="str">
        <f t="shared" si="107"/>
        <v>||||||||||</v>
      </c>
      <c r="S1130" s="21" t="s">
        <v>33465</v>
      </c>
      <c r="T1130" s="21"/>
      <c r="U1130" s="21" t="s">
        <v>34719</v>
      </c>
      <c r="V1130" s="22" t="s">
        <v>10</v>
      </c>
    </row>
    <row r="1131" spans="1:22">
      <c r="A1131" s="45" t="str">
        <f t="shared" si="104"/>
        <v>2024-05</v>
      </c>
      <c r="B1131" s="45" t="str">
        <f t="shared" si="109"/>
        <v>HELE</v>
      </c>
      <c r="C1131" s="44" t="str" cm="1">
        <f t="array" ref="C1131" xml:space="preserve">
_xlfn.SWITCH(TRUE,
$B1131="-","-",
$B1131="CPC-Power",
IF($D1131="",
"PK"&amp;$E1131&amp;"_V1."&amp;MAX(VALUE(RIGHT(_xlfn._xlws.FILTER('POWER Device'!$I$1:$I$5016,'POWER Device'!$H$1:$H$5016=$E1131,"-"),1))),
"PK"&amp;$E1131&amp;"_V1."&amp;$D1131),
$B1131="CPC",
IF($D1131="",
"PK"&amp;$E1131&amp;"_V1."&amp;MAX(VALUE(RIGHT(_xlfn._xlws.FILTER(鈺太芯Device!$E$1:$E$5267,鈺太芯Device!$D$1:$D$5267=$E1131,"-"),1))),
"PK"&amp;$E1131&amp;"_V1."&amp;$D1131),
$B1131&lt;&gt;"CPC",
IF($D1131="",
"PK"&amp;$E1131&amp;"_V1."&amp;MAX(VALUE(RIGHT(_xlfn._xlws.FILTER(鈺太Device!$E$1:$E$5054,鈺太Device!$D$1:$D$5054=$E1131,"-"),1)))),
"PK"&amp;$E1131&amp;"_V1."&amp;$D1131)</f>
        <v>PKDT53Q01-102_V1.0</v>
      </c>
      <c r="E1131" s="44" t="str">
        <f t="shared" si="105"/>
        <v>DT53Q01-102</v>
      </c>
      <c r="F1131" s="44" t="str" cm="1">
        <f t="array" ref="F1131">_xlfn.SWITCH(TRUE,
$B1131="-","check",
$B1131="CPC-Power",IFERROR(INDEX('POWER Device'!$A$1:$BA$5000,MATCH($C1131,'POWER Device'!$I$1:$I$5016,0),MATCH(F$1,'POWER Device'!$A$1:$AZ$1,0)),""),
$B1131&lt;&gt;"CPC",IFERROR(INDEX(鈺太Device!$A$1:$BC$5049,MATCH($C1131,鈺太Device!$E$1:$E$5054,0),MATCH(F$1,鈺太Device!$A$1:$AZ$1,0)),""),
$B1131="CPC",IFERROR(INDEX(鈺太芯Device!$A$1:$BD$5213,MATCH($C1131,鈺太芯Device!$E$1:$E$5267,0),MATCH(F$1,鈺太芯Device!$A$1:$AZ$1,0)),""))</f>
        <v>ZTS6534SA</v>
      </c>
      <c r="G1131" s="44" t="str" cm="1">
        <f t="array" ref="G1131">_xlfn.SWITCH(TRUE,
$B1131="-","check",
$B1131="CPC-Power",IFERROR(INDEX('POWER Device'!$A$1:$BA$5000,MATCH($C1131,'POWER Device'!$I$1:$I$5016,0),MATCH(G$1,'POWER Device'!$A$1:$AZ$1,0)),""),
$B1131&lt;&gt;"CPC",IFERROR(INDEX(鈺太Device!$A$1:$BC$5049,MATCH($C1131,鈺太Device!$E$1:$E$5054,0),MATCH(G$1,鈺太Device!$A$1:$AZ$1,0)),""),
$B1131="CPC",IFERROR(INDEX(鈺太芯Device!$A$1:$BD$5213,MATCH($C1131,鈺太芯Device!$E$1:$E$5267,0),MATCH(G$1,鈺太芯Device!$A$1:$AZ$1,0)),""))</f>
        <v>4918ZB</v>
      </c>
      <c r="H1131" s="44" t="str" cm="1">
        <f t="array" ref="H1131">_xlfn.SWITCH(TRUE,
$B1131="-","check",
$B1131="CPC-Power",IFERROR(INDEX('POWER Device'!$A$1:$BA$5000,MATCH($C1131,'POWER Device'!$I$1:$I$5016,0),MATCH(H$1,'POWER Device'!$A$1:$AZ$1,0)),""),
$B1131&lt;&gt;"CPC",IFERROR(INDEX(鈺太Device!$A$1:$BC$5049,MATCH($C1131,鈺太Device!$E$1:$E$5054,0),MATCH(H$1,鈺太Device!$A$1:$AZ$1,0)),""),
$B1131="CPC",IFERROR(INDEX(鈺太芯Device!$A$1:$BD$5213,MATCH($C1131,鈺太芯Device!$E$1:$E$5267,0),MATCH(H$1,鈺太芯Device!$A$1:$AZ$1,0)),""))</f>
        <v>1102LAZ</v>
      </c>
      <c r="I1131" s="44" t="str" cm="1">
        <f t="array" ref="I1131">_xlfn.SWITCH(TRUE,
$B1131="-","check",
$B1131="CPC-Power",IFERROR(INDEX('POWER Device'!$A$1:$BA$5000,MATCH($C1131,'POWER Device'!$I$1:$I$5016,0),MATCH(I$1,'POWER Device'!$A$1:$AZ$1,0)),""),
$B1131&lt;&gt;"CPC",IFERROR(INDEX(鈺太Device!$A$1:$BC$5049,MATCH($C1131,鈺太Device!$E$1:$E$5054,0),MATCH(I$1,鈺太Device!$A$1:$AZ$1,0)),""),
$B1131="CPC",IFERROR(INDEX(鈺太芯Device!$A$1:$BD$5213,MATCH($C1131,鈺太芯Device!$E$1:$E$5267,0),MATCH(I$1,鈺太芯Device!$A$1:$AZ$1,0)),""))</f>
        <v>01B559946P4G0
01B559947P2P0
01B559948P2N0</v>
      </c>
      <c r="J1131" s="44" t="str" cm="1">
        <f t="array" ref="J1131">_xlfn.SWITCH(TRUE,
$B1131="-","check",
$B1131="CPC-Power",IFERROR(INDEX('POWER Device'!$A$1:$BA$5000,MATCH($C1131,'POWER Device'!$I$1:$I$5016,0),MATCH(J$1,'POWER Device'!$A$1:$AZ$1,0)),""),
$B1131&lt;&gt;"CPC",IFERROR(INDEX(鈺太Device!$A$1:$BC$5049,MATCH($C1131,鈺太Device!$E$1:$E$5054,0),MATCH(J$1,鈺太Device!$A$1:$AZ$1,0)),""),
$B1131="CPC",IFERROR(INDEX(鈺太芯Device!$A$1:$BD$5213,MATCH($C1131,鈺太芯Device!$E$1:$E$5267,0),MATCH(J$1,鈺太芯Device!$A$1:$AZ$1,0)),""))</f>
        <v>無</v>
      </c>
      <c r="K1131" s="44" t="str" cm="1">
        <f t="array" ref="K1131">_xlfn.SWITCH(TRUE,
$B1131="-","check",
$B1131="CPC-Power",IFERROR(INDEX('POWER Device'!$A$1:$BA$5000,MATCH($C1131,'POWER Device'!$I$1:$I$5016,0),MATCH(K$1,'POWER Device'!$A$1:$AZ$1,0)),""),
$B1131&lt;&gt;"CPC",IFERROR(INDEX(鈺太Device!$A$1:$BC$5049,MATCH($C1131,鈺太Device!$E$1:$E$5054,0),MATCH(K$1,鈺太Device!$A$1:$AZ$1,0)),""),
$B1131="CPC",IFERROR(INDEX(鈺太芯Device!$A$1:$BD$5213,MATCH($C1131,鈺太芯Device!$E$1:$E$5267,0),MATCH(K$1,鈺太芯Device!$A$1:$AZ$1,0)),""))</f>
        <v>None</v>
      </c>
      <c r="L1131" s="44" t="str" cm="1">
        <f t="array" ref="L1131">_xlfn.SWITCH(TRUE,
$B1131="-","check",
$B1131="CPC-Power",IFERROR(INDEX('POWER Device'!$A$1:$BA$5000,MATCH($C1131,'POWER Device'!$I$1:$I$5016,0),MATCH(L$1,'POWER Device'!$A$1:$AZ$1,0)),""),
$B1131&lt;&gt;"CPC",IFERROR(INDEX(鈺太Device!$A$1:$BC$5049,MATCH($C1131,鈺太Device!$E$1:$E$5054,0),MATCH(L$1,鈺太Device!$A$1:$AZ$1,0)),""),
$B1131="CPC",IFERROR(INDEX(鈺太芯Device!$A$1:$BD$5213,MATCH($C1131,鈺太芯Device!$E$1:$E$5267,0),MATCH(L$1,鈺太芯Device!$A$1:$AZ$1,0)),""))</f>
        <v>OM-325
高溫錫膏</v>
      </c>
      <c r="M1131" s="44" t="str">
        <f t="shared" si="108"/>
        <v>ZTS6534SA</v>
      </c>
      <c r="N1131" s="44" t="str">
        <f t="shared" si="106"/>
        <v>ZTS6534SA-4918ZB-1102LAZ</v>
      </c>
      <c r="O1131" s="18" t="s">
        <v>31657</v>
      </c>
      <c r="P1131" s="18" t="s">
        <v>33466</v>
      </c>
      <c r="Q1131" s="19" t="s">
        <v>15935</v>
      </c>
      <c r="R1131" s="20" t="str">
        <f t="shared" si="107"/>
        <v>||||||||||</v>
      </c>
      <c r="S1131" s="21" t="s">
        <v>31682</v>
      </c>
      <c r="T1131" s="21"/>
      <c r="U1131" s="21" t="s">
        <v>32978</v>
      </c>
      <c r="V1131" s="22" t="s">
        <v>10</v>
      </c>
    </row>
    <row r="1132" spans="1:22">
      <c r="A1132" s="45" t="str">
        <f t="shared" si="104"/>
        <v>2024-06</v>
      </c>
      <c r="B1132" s="45" t="str">
        <f t="shared" si="109"/>
        <v>HELE</v>
      </c>
      <c r="C1132" s="44" t="str" cm="1">
        <f t="array" ref="C1132" xml:space="preserve">
_xlfn.SWITCH(TRUE,
$B1132="-","-",
$B1132="CPC-Power",
IF($D1132="",
"PK"&amp;$E1132&amp;"_V1."&amp;MAX(VALUE(RIGHT(_xlfn._xlws.FILTER('POWER Device'!$I$1:$I$5016,'POWER Device'!$H$1:$H$5016=$E1132,"-"),1))),
"PK"&amp;$E1132&amp;"_V1."&amp;$D1132),
$B1132="CPC",
IF($D1132="",
"PK"&amp;$E1132&amp;"_V1."&amp;MAX(VALUE(RIGHT(_xlfn._xlws.FILTER(鈺太芯Device!$E$1:$E$5267,鈺太芯Device!$D$1:$D$5267=$E1132,"-"),1))),
"PK"&amp;$E1132&amp;"_V1."&amp;$D1132),
$B1132&lt;&gt;"CPC",
IF($D1132="",
"PK"&amp;$E1132&amp;"_V1."&amp;MAX(VALUE(RIGHT(_xlfn._xlws.FILTER(鈺太Device!$E$1:$E$5054,鈺太Device!$D$1:$D$5054=$E1132,"-"),1)))),
"PK"&amp;$E1132&amp;"_V1."&amp;$D1132)</f>
        <v>PKDT53Q01-102_V1.0</v>
      </c>
      <c r="E1132" s="44" t="str">
        <f t="shared" si="105"/>
        <v>DT53Q01-102</v>
      </c>
      <c r="F1132" s="44" t="str" cm="1">
        <f t="array" ref="F1132">_xlfn.SWITCH(TRUE,
$B1132="-","check",
$B1132="CPC-Power",IFERROR(INDEX('POWER Device'!$A$1:$BA$5000,MATCH($C1132,'POWER Device'!$I$1:$I$5016,0),MATCH(F$1,'POWER Device'!$A$1:$AZ$1,0)),""),
$B1132&lt;&gt;"CPC",IFERROR(INDEX(鈺太Device!$A$1:$BC$5049,MATCH($C1132,鈺太Device!$E$1:$E$5054,0),MATCH(F$1,鈺太Device!$A$1:$AZ$1,0)),""),
$B1132="CPC",IFERROR(INDEX(鈺太芯Device!$A$1:$BD$5213,MATCH($C1132,鈺太芯Device!$E$1:$E$5267,0),MATCH(F$1,鈺太芯Device!$A$1:$AZ$1,0)),""))</f>
        <v>ZTS6534SA</v>
      </c>
      <c r="G1132" s="44" t="str" cm="1">
        <f t="array" ref="G1132">_xlfn.SWITCH(TRUE,
$B1132="-","check",
$B1132="CPC-Power",IFERROR(INDEX('POWER Device'!$A$1:$BA$5000,MATCH($C1132,'POWER Device'!$I$1:$I$5016,0),MATCH(G$1,'POWER Device'!$A$1:$AZ$1,0)),""),
$B1132&lt;&gt;"CPC",IFERROR(INDEX(鈺太Device!$A$1:$BC$5049,MATCH($C1132,鈺太Device!$E$1:$E$5054,0),MATCH(G$1,鈺太Device!$A$1:$AZ$1,0)),""),
$B1132="CPC",IFERROR(INDEX(鈺太芯Device!$A$1:$BD$5213,MATCH($C1132,鈺太芯Device!$E$1:$E$5267,0),MATCH(G$1,鈺太芯Device!$A$1:$AZ$1,0)),""))</f>
        <v>4918ZB</v>
      </c>
      <c r="H1132" s="44" t="str" cm="1">
        <f t="array" ref="H1132">_xlfn.SWITCH(TRUE,
$B1132="-","check",
$B1132="CPC-Power",IFERROR(INDEX('POWER Device'!$A$1:$BA$5000,MATCH($C1132,'POWER Device'!$I$1:$I$5016,0),MATCH(H$1,'POWER Device'!$A$1:$AZ$1,0)),""),
$B1132&lt;&gt;"CPC",IFERROR(INDEX(鈺太Device!$A$1:$BC$5049,MATCH($C1132,鈺太Device!$E$1:$E$5054,0),MATCH(H$1,鈺太Device!$A$1:$AZ$1,0)),""),
$B1132="CPC",IFERROR(INDEX(鈺太芯Device!$A$1:$BD$5213,MATCH($C1132,鈺太芯Device!$E$1:$E$5267,0),MATCH(H$1,鈺太芯Device!$A$1:$AZ$1,0)),""))</f>
        <v>1102LAZ</v>
      </c>
      <c r="I1132" s="44" t="str" cm="1">
        <f t="array" ref="I1132">_xlfn.SWITCH(TRUE,
$B1132="-","check",
$B1132="CPC-Power",IFERROR(INDEX('POWER Device'!$A$1:$BA$5000,MATCH($C1132,'POWER Device'!$I$1:$I$5016,0),MATCH(I$1,'POWER Device'!$A$1:$AZ$1,0)),""),
$B1132&lt;&gt;"CPC",IFERROR(INDEX(鈺太Device!$A$1:$BC$5049,MATCH($C1132,鈺太Device!$E$1:$E$5054,0),MATCH(I$1,鈺太Device!$A$1:$AZ$1,0)),""),
$B1132="CPC",IFERROR(INDEX(鈺太芯Device!$A$1:$BD$5213,MATCH($C1132,鈺太芯Device!$E$1:$E$5267,0),MATCH(I$1,鈺太芯Device!$A$1:$AZ$1,0)),""))</f>
        <v>01B559946P4G0
01B559947P2P0
01B559948P2N0</v>
      </c>
      <c r="J1132" s="44" t="str" cm="1">
        <f t="array" ref="J1132">_xlfn.SWITCH(TRUE,
$B1132="-","check",
$B1132="CPC-Power",IFERROR(INDEX('POWER Device'!$A$1:$BA$5000,MATCH($C1132,'POWER Device'!$I$1:$I$5016,0),MATCH(J$1,'POWER Device'!$A$1:$AZ$1,0)),""),
$B1132&lt;&gt;"CPC",IFERROR(INDEX(鈺太Device!$A$1:$BC$5049,MATCH($C1132,鈺太Device!$E$1:$E$5054,0),MATCH(J$1,鈺太Device!$A$1:$AZ$1,0)),""),
$B1132="CPC",IFERROR(INDEX(鈺太芯Device!$A$1:$BD$5213,MATCH($C1132,鈺太芯Device!$E$1:$E$5267,0),MATCH(J$1,鈺太芯Device!$A$1:$AZ$1,0)),""))</f>
        <v>無</v>
      </c>
      <c r="K1132" s="44" t="str" cm="1">
        <f t="array" ref="K1132">_xlfn.SWITCH(TRUE,
$B1132="-","check",
$B1132="CPC-Power",IFERROR(INDEX('POWER Device'!$A$1:$BA$5000,MATCH($C1132,'POWER Device'!$I$1:$I$5016,0),MATCH(K$1,'POWER Device'!$A$1:$AZ$1,0)),""),
$B1132&lt;&gt;"CPC",IFERROR(INDEX(鈺太Device!$A$1:$BC$5049,MATCH($C1132,鈺太Device!$E$1:$E$5054,0),MATCH(K$1,鈺太Device!$A$1:$AZ$1,0)),""),
$B1132="CPC",IFERROR(INDEX(鈺太芯Device!$A$1:$BD$5213,MATCH($C1132,鈺太芯Device!$E$1:$E$5267,0),MATCH(K$1,鈺太芯Device!$A$1:$AZ$1,0)),""))</f>
        <v>None</v>
      </c>
      <c r="L1132" s="44" t="str" cm="1">
        <f t="array" ref="L1132">_xlfn.SWITCH(TRUE,
$B1132="-","check",
$B1132="CPC-Power",IFERROR(INDEX('POWER Device'!$A$1:$BA$5000,MATCH($C1132,'POWER Device'!$I$1:$I$5016,0),MATCH(L$1,'POWER Device'!$A$1:$AZ$1,0)),""),
$B1132&lt;&gt;"CPC",IFERROR(INDEX(鈺太Device!$A$1:$BC$5049,MATCH($C1132,鈺太Device!$E$1:$E$5054,0),MATCH(L$1,鈺太Device!$A$1:$AZ$1,0)),""),
$B1132="CPC",IFERROR(INDEX(鈺太芯Device!$A$1:$BD$5213,MATCH($C1132,鈺太芯Device!$E$1:$E$5267,0),MATCH(L$1,鈺太芯Device!$A$1:$AZ$1,0)),""))</f>
        <v>OM-325
高溫錫膏</v>
      </c>
      <c r="M1132" s="44" t="str">
        <f t="shared" si="108"/>
        <v>ZTS6534SA</v>
      </c>
      <c r="N1132" s="44" t="str">
        <f t="shared" si="106"/>
        <v>ZTS6534SA-4918ZB-1102LAZ</v>
      </c>
      <c r="O1132" s="18" t="s">
        <v>31657</v>
      </c>
      <c r="P1132" s="18" t="s">
        <v>33467</v>
      </c>
      <c r="Q1132" s="19" t="s">
        <v>15935</v>
      </c>
      <c r="R1132" s="20" t="str">
        <f t="shared" si="107"/>
        <v>||||||||||</v>
      </c>
      <c r="S1132" s="21" t="s">
        <v>31682</v>
      </c>
      <c r="T1132" s="21"/>
      <c r="U1132" s="21" t="s">
        <v>33468</v>
      </c>
      <c r="V1132" s="22" t="s">
        <v>10</v>
      </c>
    </row>
    <row r="1133" spans="1:22" ht="24">
      <c r="A1133" s="45" t="str">
        <f t="shared" si="104"/>
        <v>2025-02</v>
      </c>
      <c r="B1133" s="45" t="str">
        <f t="shared" si="109"/>
        <v>HELE</v>
      </c>
      <c r="C1133" s="44" t="str" cm="1">
        <f t="array" ref="C1133" xml:space="preserve">
_xlfn.SWITCH(TRUE,
$B1133="-","-",
$B1133="CPC-Power",
IF($D1133="",
"PK"&amp;$E1133&amp;"_V1."&amp;MAX(VALUE(RIGHT(_xlfn._xlws.FILTER('POWER Device'!$I$1:$I$5016,'POWER Device'!$H$1:$H$5016=$E1133,"-"),1))),
"PK"&amp;$E1133&amp;"_V1."&amp;$D1133),
$B1133="CPC",
IF($D1133="",
"PK"&amp;$E1133&amp;"_V1."&amp;MAX(VALUE(RIGHT(_xlfn._xlws.FILTER(鈺太芯Device!$E$1:$E$5267,鈺太芯Device!$D$1:$D$5267=$E1133,"-"),1))),
"PK"&amp;$E1133&amp;"_V1."&amp;$D1133),
$B1133&lt;&gt;"CPC",
IF($D1133="",
"PK"&amp;$E1133&amp;"_V1."&amp;MAX(VALUE(RIGHT(_xlfn._xlws.FILTER(鈺太Device!$E$1:$E$5054,鈺太Device!$D$1:$D$5054=$E1133,"-"),1)))),
"PK"&amp;$E1133&amp;"_V1."&amp;$D1133)</f>
        <v>PKDT53Q01-134_V1.0</v>
      </c>
      <c r="E1133" s="44" t="str">
        <f t="shared" si="105"/>
        <v>DT53Q01-134</v>
      </c>
      <c r="F1133" s="44" t="str" cm="1">
        <f t="array" ref="F1133">_xlfn.SWITCH(TRUE,
$B1133="-","check",
$B1133="CPC-Power",IFERROR(INDEX('POWER Device'!$A$1:$BA$5000,MATCH($C1133,'POWER Device'!$I$1:$I$5016,0),MATCH(F$1,'POWER Device'!$A$1:$AZ$1,0)),""),
$B1133&lt;&gt;"CPC",IFERROR(INDEX(鈺太Device!$A$1:$BC$5049,MATCH($C1133,鈺太Device!$E$1:$E$5054,0),MATCH(F$1,鈺太Device!$A$1:$AZ$1,0)),""),
$B1133="CPC",IFERROR(INDEX(鈺太芯Device!$A$1:$BD$5213,MATCH($C1133,鈺太芯Device!$E$1:$E$5267,0),MATCH(F$1,鈺太芯Device!$A$1:$AZ$1,0)),""))</f>
        <v>ZTS6534SA</v>
      </c>
      <c r="G1133" s="44" t="str" cm="1">
        <f t="array" ref="G1133">_xlfn.SWITCH(TRUE,
$B1133="-","check",
$B1133="CPC-Power",IFERROR(INDEX('POWER Device'!$A$1:$BA$5000,MATCH($C1133,'POWER Device'!$I$1:$I$5016,0),MATCH(G$1,'POWER Device'!$A$1:$AZ$1,0)),""),
$B1133&lt;&gt;"CPC",IFERROR(INDEX(鈺太Device!$A$1:$BC$5049,MATCH($C1133,鈺太Device!$E$1:$E$5054,0),MATCH(G$1,鈺太Device!$A$1:$AZ$1,0)),""),
$B1133="CPC",IFERROR(INDEX(鈺太芯Device!$A$1:$BD$5213,MATCH($C1133,鈺太芯Device!$E$1:$E$5267,0),MATCH(G$1,鈺太芯Device!$A$1:$AZ$1,0)),""))</f>
        <v>4958ZA</v>
      </c>
      <c r="H1133" s="44" t="str" cm="1">
        <f t="array" ref="H1133">_xlfn.SWITCH(TRUE,
$B1133="-","check",
$B1133="CPC-Power",IFERROR(INDEX('POWER Device'!$A$1:$BA$5000,MATCH($C1133,'POWER Device'!$I$1:$I$5016,0),MATCH(H$1,'POWER Device'!$A$1:$AZ$1,0)),""),
$B1133&lt;&gt;"CPC",IFERROR(INDEX(鈺太Device!$A$1:$BC$5049,MATCH($C1133,鈺太Device!$E$1:$E$5054,0),MATCH(H$1,鈺太Device!$A$1:$AZ$1,0)),""),
$B1133="CPC",IFERROR(INDEX(鈺太芯Device!$A$1:$BD$5213,MATCH($C1133,鈺太芯Device!$E$1:$E$5267,0),MATCH(H$1,鈺太芯Device!$A$1:$AZ$1,0)),""))</f>
        <v>1102LAV</v>
      </c>
      <c r="I1133" s="44" t="str" cm="1">
        <f t="array" ref="I1133">_xlfn.SWITCH(TRUE,
$B1133="-","check",
$B1133="CPC-Power",IFERROR(INDEX('POWER Device'!$A$1:$BA$5000,MATCH($C1133,'POWER Device'!$I$1:$I$5016,0),MATCH(I$1,'POWER Device'!$A$1:$AZ$1,0)),""),
$B1133&lt;&gt;"CPC",IFERROR(INDEX(鈺太Device!$A$1:$BC$5049,MATCH($C1133,鈺太Device!$E$1:$E$5054,0),MATCH(I$1,鈺太Device!$A$1:$AZ$1,0)),""),
$B1133="CPC",IFERROR(INDEX(鈺太芯Device!$A$1:$BD$5213,MATCH($C1133,鈺太芯Device!$E$1:$E$5267,0),MATCH(I$1,鈺太芯Device!$A$1:$AZ$1,0)),""))</f>
        <v>01B559946P4G0
01B559947P2P0
01B559948P2N0</v>
      </c>
      <c r="J1133" s="44" t="str" cm="1">
        <f t="array" ref="J1133">_xlfn.SWITCH(TRUE,
$B1133="-","check",
$B1133="CPC-Power",IFERROR(INDEX('POWER Device'!$A$1:$BA$5000,MATCH($C1133,'POWER Device'!$I$1:$I$5016,0),MATCH(J$1,'POWER Device'!$A$1:$AZ$1,0)),""),
$B1133&lt;&gt;"CPC",IFERROR(INDEX(鈺太Device!$A$1:$BC$5049,MATCH($C1133,鈺太Device!$E$1:$E$5054,0),MATCH(J$1,鈺太Device!$A$1:$AZ$1,0)),""),
$B1133="CPC",IFERROR(INDEX(鈺太芯Device!$A$1:$BD$5213,MATCH($C1133,鈺太芯Device!$E$1:$E$5267,0),MATCH(J$1,鈺太芯Device!$A$1:$AZ$1,0)),""))</f>
        <v>無</v>
      </c>
      <c r="K1133" s="44" t="str" cm="1">
        <f t="array" ref="K1133">_xlfn.SWITCH(TRUE,
$B1133="-","check",
$B1133="CPC-Power",IFERROR(INDEX('POWER Device'!$A$1:$BA$5000,MATCH($C1133,'POWER Device'!$I$1:$I$5016,0),MATCH(K$1,'POWER Device'!$A$1:$AZ$1,0)),""),
$B1133&lt;&gt;"CPC",IFERROR(INDEX(鈺太Device!$A$1:$BC$5049,MATCH($C1133,鈺太Device!$E$1:$E$5054,0),MATCH(K$1,鈺太Device!$A$1:$AZ$1,0)),""),
$B1133="CPC",IFERROR(INDEX(鈺太芯Device!$A$1:$BD$5213,MATCH($C1133,鈺太芯Device!$E$1:$E$5267,0),MATCH(K$1,鈺太芯Device!$A$1:$AZ$1,0)),""))</f>
        <v>Silicone</v>
      </c>
      <c r="L1133" s="44" t="str" cm="1">
        <f t="array" ref="L1133">_xlfn.SWITCH(TRUE,
$B1133="-","check",
$B1133="CPC-Power",IFERROR(INDEX('POWER Device'!$A$1:$BA$5000,MATCH($C1133,'POWER Device'!$I$1:$I$5016,0),MATCH(L$1,'POWER Device'!$A$1:$AZ$1,0)),""),
$B1133&lt;&gt;"CPC",IFERROR(INDEX(鈺太Device!$A$1:$BC$5049,MATCH($C1133,鈺太Device!$E$1:$E$5054,0),MATCH(L$1,鈺太Device!$A$1:$AZ$1,0)),""),
$B1133="CPC",IFERROR(INDEX(鈺太芯Device!$A$1:$BD$5213,MATCH($C1133,鈺太芯Device!$E$1:$E$5267,0),MATCH(L$1,鈺太芯Device!$A$1:$AZ$1,0)),""))</f>
        <v>OM-325
高溫錫膏</v>
      </c>
      <c r="M1133" s="44" t="str">
        <f t="shared" si="108"/>
        <v>ZTS6534SA</v>
      </c>
      <c r="N1133" s="44" t="str">
        <f t="shared" si="106"/>
        <v>ZTS6534SA-4958ZA-1102LAV</v>
      </c>
      <c r="O1133" s="18" t="s">
        <v>31657</v>
      </c>
      <c r="P1133" s="18" t="s">
        <v>33469</v>
      </c>
      <c r="Q1133" s="19" t="s">
        <v>16021</v>
      </c>
      <c r="R1133" s="20" t="str">
        <f t="shared" si="107"/>
        <v>||||||||||</v>
      </c>
      <c r="S1133" s="21" t="s">
        <v>31682</v>
      </c>
      <c r="T1133" s="21"/>
      <c r="U1133" s="21" t="s">
        <v>34720</v>
      </c>
      <c r="V1133" s="22" t="s">
        <v>10</v>
      </c>
    </row>
    <row r="1134" spans="1:22" ht="24">
      <c r="A1134" s="45" t="str">
        <f t="shared" si="104"/>
        <v>2024-10</v>
      </c>
      <c r="B1134" s="45" t="str">
        <f t="shared" si="109"/>
        <v>HELE</v>
      </c>
      <c r="C1134" s="44" t="str" cm="1">
        <f t="array" ref="C1134" xml:space="preserve">
_xlfn.SWITCH(TRUE,
$B1134="-","-",
$B1134="CPC-Power",
IF($D1134="",
"PK"&amp;$E1134&amp;"_V1."&amp;MAX(VALUE(RIGHT(_xlfn._xlws.FILTER('POWER Device'!$I$1:$I$5016,'POWER Device'!$H$1:$H$5016=$E1134,"-"),1))),
"PK"&amp;$E1134&amp;"_V1."&amp;$D1134),
$B1134="CPC",
IF($D1134="",
"PK"&amp;$E1134&amp;"_V1."&amp;MAX(VALUE(RIGHT(_xlfn._xlws.FILTER(鈺太芯Device!$E$1:$E$5267,鈺太芯Device!$D$1:$D$5267=$E1134,"-"),1))),
"PK"&amp;$E1134&amp;"_V1."&amp;$D1134),
$B1134&lt;&gt;"CPC",
IF($D1134="",
"PK"&amp;$E1134&amp;"_V1."&amp;MAX(VALUE(RIGHT(_xlfn._xlws.FILTER(鈺太Device!$E$1:$E$5054,鈺太Device!$D$1:$D$5054=$E1134,"-"),1)))),
"PK"&amp;$E1134&amp;"_V1."&amp;$D1134)</f>
        <v>PKDT53Q01-117_V1.0</v>
      </c>
      <c r="E1134" s="44" t="str">
        <f t="shared" si="105"/>
        <v>DT53Q01-117</v>
      </c>
      <c r="F1134" s="44" t="str" cm="1">
        <f t="array" ref="F1134">_xlfn.SWITCH(TRUE,
$B1134="-","check",
$B1134="CPC-Power",IFERROR(INDEX('POWER Device'!$A$1:$BA$5000,MATCH($C1134,'POWER Device'!$I$1:$I$5016,0),MATCH(F$1,'POWER Device'!$A$1:$AZ$1,0)),""),
$B1134&lt;&gt;"CPC",IFERROR(INDEX(鈺太Device!$A$1:$BC$5049,MATCH($C1134,鈺太Device!$E$1:$E$5054,0),MATCH(F$1,鈺太Device!$A$1:$AZ$1,0)),""),
$B1134="CPC",IFERROR(INDEX(鈺太芯Device!$A$1:$BD$5213,MATCH($C1134,鈺太芯Device!$E$1:$E$5267,0),MATCH(F$1,鈺太芯Device!$A$1:$AZ$1,0)),""))</f>
        <v>ZTS6534SA</v>
      </c>
      <c r="G1134" s="44" t="str" cm="1">
        <f t="array" ref="G1134">_xlfn.SWITCH(TRUE,
$B1134="-","check",
$B1134="CPC-Power",IFERROR(INDEX('POWER Device'!$A$1:$BA$5000,MATCH($C1134,'POWER Device'!$I$1:$I$5016,0),MATCH(G$1,'POWER Device'!$A$1:$AZ$1,0)),""),
$B1134&lt;&gt;"CPC",IFERROR(INDEX(鈺太Device!$A$1:$BC$5049,MATCH($C1134,鈺太Device!$E$1:$E$5054,0),MATCH(G$1,鈺太Device!$A$1:$AZ$1,0)),""),
$B1134="CPC",IFERROR(INDEX(鈺太芯Device!$A$1:$BD$5213,MATCH($C1134,鈺太芯Device!$E$1:$E$5267,0),MATCH(G$1,鈺太芯Device!$A$1:$AZ$1,0)),""))</f>
        <v>4958ZA</v>
      </c>
      <c r="H1134" s="44" t="str" cm="1">
        <f t="array" ref="H1134">_xlfn.SWITCH(TRUE,
$B1134="-","check",
$B1134="CPC-Power",IFERROR(INDEX('POWER Device'!$A$1:$BA$5000,MATCH($C1134,'POWER Device'!$I$1:$I$5016,0),MATCH(H$1,'POWER Device'!$A$1:$AZ$1,0)),""),
$B1134&lt;&gt;"CPC",IFERROR(INDEX(鈺太Device!$A$1:$BC$5049,MATCH($C1134,鈺太Device!$E$1:$E$5054,0),MATCH(H$1,鈺太Device!$A$1:$AZ$1,0)),""),
$B1134="CPC",IFERROR(INDEX(鈺太芯Device!$A$1:$BD$5213,MATCH($C1134,鈺太芯Device!$E$1:$E$5267,0),MATCH(H$1,鈺太芯Device!$A$1:$AZ$1,0)),""))</f>
        <v>2110</v>
      </c>
      <c r="I1134" s="44" t="str" cm="1">
        <f t="array" ref="I1134">_xlfn.SWITCH(TRUE,
$B1134="-","check",
$B1134="CPC-Power",IFERROR(INDEX('POWER Device'!$A$1:$BA$5000,MATCH($C1134,'POWER Device'!$I$1:$I$5016,0),MATCH(I$1,'POWER Device'!$A$1:$AZ$1,0)),""),
$B1134&lt;&gt;"CPC",IFERROR(INDEX(鈺太Device!$A$1:$BC$5049,MATCH($C1134,鈺太Device!$E$1:$E$5054,0),MATCH(I$1,鈺太Device!$A$1:$AZ$1,0)),""),
$B1134="CPC",IFERROR(INDEX(鈺太芯Device!$A$1:$BD$5213,MATCH($C1134,鈺太芯Device!$E$1:$E$5267,0),MATCH(I$1,鈺太芯Device!$A$1:$AZ$1,0)),""))</f>
        <v>01B559946P4G0
01B559947P2P0
01B559948P2N0</v>
      </c>
      <c r="J1134" s="44" t="str" cm="1">
        <f t="array" ref="J1134">_xlfn.SWITCH(TRUE,
$B1134="-","check",
$B1134="CPC-Power",IFERROR(INDEX('POWER Device'!$A$1:$BA$5000,MATCH($C1134,'POWER Device'!$I$1:$I$5016,0),MATCH(J$1,'POWER Device'!$A$1:$AZ$1,0)),""),
$B1134&lt;&gt;"CPC",IFERROR(INDEX(鈺太Device!$A$1:$BC$5049,MATCH($C1134,鈺太Device!$E$1:$E$5054,0),MATCH(J$1,鈺太Device!$A$1:$AZ$1,0)),""),
$B1134="CPC",IFERROR(INDEX(鈺太芯Device!$A$1:$BD$5213,MATCH($C1134,鈺太芯Device!$E$1:$E$5267,0),MATCH(J$1,鈺太芯Device!$A$1:$AZ$1,0)),""))</f>
        <v>無</v>
      </c>
      <c r="K1134" s="44" t="str" cm="1">
        <f t="array" ref="K1134">_xlfn.SWITCH(TRUE,
$B1134="-","check",
$B1134="CPC-Power",IFERROR(INDEX('POWER Device'!$A$1:$BA$5000,MATCH($C1134,'POWER Device'!$I$1:$I$5016,0),MATCH(K$1,'POWER Device'!$A$1:$AZ$1,0)),""),
$B1134&lt;&gt;"CPC",IFERROR(INDEX(鈺太Device!$A$1:$BC$5049,MATCH($C1134,鈺太Device!$E$1:$E$5054,0),MATCH(K$1,鈺太Device!$A$1:$AZ$1,0)),""),
$B1134="CPC",IFERROR(INDEX(鈺太芯Device!$A$1:$BD$5213,MATCH($C1134,鈺太芯Device!$E$1:$E$5267,0),MATCH(K$1,鈺太芯Device!$A$1:$AZ$1,0)),""))</f>
        <v>Silicone</v>
      </c>
      <c r="L1134" s="44" t="str" cm="1">
        <f t="array" ref="L1134">_xlfn.SWITCH(TRUE,
$B1134="-","check",
$B1134="CPC-Power",IFERROR(INDEX('POWER Device'!$A$1:$BA$5000,MATCH($C1134,'POWER Device'!$I$1:$I$5016,0),MATCH(L$1,'POWER Device'!$A$1:$AZ$1,0)),""),
$B1134&lt;&gt;"CPC",IFERROR(INDEX(鈺太Device!$A$1:$BC$5049,MATCH($C1134,鈺太Device!$E$1:$E$5054,0),MATCH(L$1,鈺太Device!$A$1:$AZ$1,0)),""),
$B1134="CPC",IFERROR(INDEX(鈺太芯Device!$A$1:$BD$5213,MATCH($C1134,鈺太芯Device!$E$1:$E$5267,0),MATCH(L$1,鈺太芯Device!$A$1:$AZ$1,0)),""))</f>
        <v>OM-325
高溫錫膏</v>
      </c>
      <c r="M1134" s="44" t="str">
        <f t="shared" si="108"/>
        <v>ZTS6534SA</v>
      </c>
      <c r="N1134" s="44" t="str">
        <f t="shared" si="106"/>
        <v>ZTS6534SA-4958ZA-2110</v>
      </c>
      <c r="O1134" s="18" t="s">
        <v>31657</v>
      </c>
      <c r="P1134" s="18" t="s">
        <v>33470</v>
      </c>
      <c r="Q1134" s="19" t="s">
        <v>15970</v>
      </c>
      <c r="R1134" s="20" t="str">
        <f t="shared" si="107"/>
        <v>||||||||||</v>
      </c>
      <c r="S1134" s="23" t="s">
        <v>33471</v>
      </c>
      <c r="T1134" s="21"/>
      <c r="U1134" s="21" t="s">
        <v>34721</v>
      </c>
      <c r="V1134" s="22" t="s">
        <v>10</v>
      </c>
    </row>
    <row r="1135" spans="1:22" ht="24">
      <c r="A1135" s="45" t="str">
        <f t="shared" si="104"/>
        <v>2024-05</v>
      </c>
      <c r="B1135" s="45" t="str">
        <f t="shared" si="109"/>
        <v>HELE</v>
      </c>
      <c r="C1135" s="44" t="str" cm="1">
        <f t="array" ref="C1135" xml:space="preserve">
_xlfn.SWITCH(TRUE,
$B1135="-","-",
$B1135="CPC-Power",
IF($D1135="",
"PK"&amp;$E1135&amp;"_V1."&amp;MAX(VALUE(RIGHT(_xlfn._xlws.FILTER('POWER Device'!$I$1:$I$5016,'POWER Device'!$H$1:$H$5016=$E1135,"-"),1))),
"PK"&amp;$E1135&amp;"_V1."&amp;$D1135),
$B1135="CPC",
IF($D1135="",
"PK"&amp;$E1135&amp;"_V1."&amp;MAX(VALUE(RIGHT(_xlfn._xlws.FILTER(鈺太芯Device!$E$1:$E$5267,鈺太芯Device!$D$1:$D$5267=$E1135,"-"),1))),
"PK"&amp;$E1135&amp;"_V1."&amp;$D1135),
$B1135&lt;&gt;"CPC",
IF($D1135="",
"PK"&amp;$E1135&amp;"_V1."&amp;MAX(VALUE(RIGHT(_xlfn._xlws.FILTER(鈺太Device!$E$1:$E$5054,鈺太Device!$D$1:$D$5054=$E1135,"-"),1)))),
"PK"&amp;$E1135&amp;"_V1."&amp;$D1135)</f>
        <v>PKDT53Q01-101_V1.1</v>
      </c>
      <c r="E1135" s="44" t="str">
        <f t="shared" si="105"/>
        <v>DT53Q01-101</v>
      </c>
      <c r="F1135" s="44" t="str" cm="1">
        <f t="array" ref="F1135">_xlfn.SWITCH(TRUE,
$B1135="-","check",
$B1135="CPC-Power",IFERROR(INDEX('POWER Device'!$A$1:$BA$5000,MATCH($C1135,'POWER Device'!$I$1:$I$5016,0),MATCH(F$1,'POWER Device'!$A$1:$AZ$1,0)),""),
$B1135&lt;&gt;"CPC",IFERROR(INDEX(鈺太Device!$A$1:$BC$5049,MATCH($C1135,鈺太Device!$E$1:$E$5054,0),MATCH(F$1,鈺太Device!$A$1:$AZ$1,0)),""),
$B1135="CPC",IFERROR(INDEX(鈺太芯Device!$A$1:$BD$5213,MATCH($C1135,鈺太芯Device!$E$1:$E$5267,0),MATCH(F$1,鈺太芯Device!$A$1:$AZ$1,0)),""))</f>
        <v>ZTS6534SAC</v>
      </c>
      <c r="G1135" s="44" t="str" cm="1">
        <f t="array" ref="G1135">_xlfn.SWITCH(TRUE,
$B1135="-","check",
$B1135="CPC-Power",IFERROR(INDEX('POWER Device'!$A$1:$BA$5000,MATCH($C1135,'POWER Device'!$I$1:$I$5016,0),MATCH(G$1,'POWER Device'!$A$1:$AZ$1,0)),""),
$B1135&lt;&gt;"CPC",IFERROR(INDEX(鈺太Device!$A$1:$BC$5049,MATCH($C1135,鈺太Device!$E$1:$E$5054,0),MATCH(G$1,鈺太Device!$A$1:$AZ$1,0)),""),
$B1135="CPC",IFERROR(INDEX(鈺太芯Device!$A$1:$BD$5213,MATCH($C1135,鈺太芯Device!$E$1:$E$5267,0),MATCH(G$1,鈺太芯Device!$A$1:$AZ$1,0)),""))</f>
        <v>4918ZB</v>
      </c>
      <c r="H1135" s="44" t="str" cm="1">
        <f t="array" ref="H1135">_xlfn.SWITCH(TRUE,
$B1135="-","check",
$B1135="CPC-Power",IFERROR(INDEX('POWER Device'!$A$1:$BA$5000,MATCH($C1135,'POWER Device'!$I$1:$I$5016,0),MATCH(H$1,'POWER Device'!$A$1:$AZ$1,0)),""),
$B1135&lt;&gt;"CPC",IFERROR(INDEX(鈺太Device!$A$1:$BC$5049,MATCH($C1135,鈺太Device!$E$1:$E$5054,0),MATCH(H$1,鈺太Device!$A$1:$AZ$1,0)),""),
$B1135="CPC",IFERROR(INDEX(鈺太芯Device!$A$1:$BD$5213,MATCH($C1135,鈺太芯Device!$E$1:$E$5267,0),MATCH(H$1,鈺太芯Device!$A$1:$AZ$1,0)),""))</f>
        <v>2110</v>
      </c>
      <c r="I1135" s="44" t="str" cm="1">
        <f t="array" ref="I1135">_xlfn.SWITCH(TRUE,
$B1135="-","check",
$B1135="CPC-Power",IFERROR(INDEX('POWER Device'!$A$1:$BA$5000,MATCH($C1135,'POWER Device'!$I$1:$I$5016,0),MATCH(I$1,'POWER Device'!$A$1:$AZ$1,0)),""),
$B1135&lt;&gt;"CPC",IFERROR(INDEX(鈺太Device!$A$1:$BC$5049,MATCH($C1135,鈺太Device!$E$1:$E$5054,0),MATCH(I$1,鈺太Device!$A$1:$AZ$1,0)),""),
$B1135="CPC",IFERROR(INDEX(鈺太芯Device!$A$1:$BD$5213,MATCH($C1135,鈺太芯Device!$E$1:$E$5267,0),MATCH(I$1,鈺太芯Device!$A$1:$AZ$1,0)),""))</f>
        <v>01B559946P4G0
01B559954P2G0
01B559948P2N0</v>
      </c>
      <c r="J1135" s="44" t="str" cm="1">
        <f t="array" ref="J1135">_xlfn.SWITCH(TRUE,
$B1135="-","check",
$B1135="CPC-Power",IFERROR(INDEX('POWER Device'!$A$1:$BA$5000,MATCH($C1135,'POWER Device'!$I$1:$I$5016,0),MATCH(J$1,'POWER Device'!$A$1:$AZ$1,0)),""),
$B1135&lt;&gt;"CPC",IFERROR(INDEX(鈺太Device!$A$1:$BC$5049,MATCH($C1135,鈺太Device!$E$1:$E$5054,0),MATCH(J$1,鈺太Device!$A$1:$AZ$1,0)),""),
$B1135="CPC",IFERROR(INDEX(鈺太芯Device!$A$1:$BD$5213,MATCH($C1135,鈺太芯Device!$E$1:$E$5267,0),MATCH(J$1,鈺太芯Device!$A$1:$AZ$1,0)),""))</f>
        <v>無</v>
      </c>
      <c r="K1135" s="44" t="str" cm="1">
        <f t="array" ref="K1135">_xlfn.SWITCH(TRUE,
$B1135="-","check",
$B1135="CPC-Power",IFERROR(INDEX('POWER Device'!$A$1:$BA$5000,MATCH($C1135,'POWER Device'!$I$1:$I$5016,0),MATCH(K$1,'POWER Device'!$A$1:$AZ$1,0)),""),
$B1135&lt;&gt;"CPC",IFERROR(INDEX(鈺太Device!$A$1:$BC$5049,MATCH($C1135,鈺太Device!$E$1:$E$5054,0),MATCH(K$1,鈺太Device!$A$1:$AZ$1,0)),""),
$B1135="CPC",IFERROR(INDEX(鈺太芯Device!$A$1:$BD$5213,MATCH($C1135,鈺太芯Device!$E$1:$E$5267,0),MATCH(K$1,鈺太芯Device!$A$1:$AZ$1,0)),""))</f>
        <v>None</v>
      </c>
      <c r="L1135" s="44" t="str" cm="1">
        <f t="array" ref="L1135">_xlfn.SWITCH(TRUE,
$B1135="-","check",
$B1135="CPC-Power",IFERROR(INDEX('POWER Device'!$A$1:$BA$5000,MATCH($C1135,'POWER Device'!$I$1:$I$5016,0),MATCH(L$1,'POWER Device'!$A$1:$AZ$1,0)),""),
$B1135&lt;&gt;"CPC",IFERROR(INDEX(鈺太Device!$A$1:$BC$5049,MATCH($C1135,鈺太Device!$E$1:$E$5054,0),MATCH(L$1,鈺太Device!$A$1:$AZ$1,0)),""),
$B1135="CPC",IFERROR(INDEX(鈺太芯Device!$A$1:$BD$5213,MATCH($C1135,鈺太芯Device!$E$1:$E$5267,0),MATCH(L$1,鈺太芯Device!$A$1:$AZ$1,0)),""))</f>
        <v>OM-325
高溫錫膏</v>
      </c>
      <c r="M1135" s="44" t="str">
        <f t="shared" si="108"/>
        <v>ZTS6534SAC</v>
      </c>
      <c r="N1135" s="44" t="str">
        <f t="shared" si="106"/>
        <v>ZTS6534SAC-4918ZB-2110</v>
      </c>
      <c r="O1135" s="18" t="s">
        <v>31657</v>
      </c>
      <c r="P1135" s="18" t="s">
        <v>33472</v>
      </c>
      <c r="Q1135" s="19" t="s">
        <v>15928</v>
      </c>
      <c r="R1135" s="20" t="str">
        <f t="shared" si="107"/>
        <v>||||||||||</v>
      </c>
      <c r="S1135" s="21" t="s">
        <v>33473</v>
      </c>
      <c r="T1135" s="21" t="s">
        <v>31745</v>
      </c>
      <c r="U1135" s="21" t="s">
        <v>33474</v>
      </c>
      <c r="V1135" s="22" t="s">
        <v>10</v>
      </c>
    </row>
    <row r="1136" spans="1:22" ht="24">
      <c r="A1136" s="45" t="str">
        <f t="shared" si="104"/>
        <v>2024-10</v>
      </c>
      <c r="B1136" s="45" t="str">
        <f t="shared" si="109"/>
        <v>HELE</v>
      </c>
      <c r="C1136" s="44" t="str" cm="1">
        <f t="array" ref="C1136" xml:space="preserve">
_xlfn.SWITCH(TRUE,
$B1136="-","-",
$B1136="CPC-Power",
IF($D1136="",
"PK"&amp;$E1136&amp;"_V1."&amp;MAX(VALUE(RIGHT(_xlfn._xlws.FILTER('POWER Device'!$I$1:$I$5016,'POWER Device'!$H$1:$H$5016=$E1136,"-"),1))),
"PK"&amp;$E1136&amp;"_V1."&amp;$D1136),
$B1136="CPC",
IF($D1136="",
"PK"&amp;$E1136&amp;"_V1."&amp;MAX(VALUE(RIGHT(_xlfn._xlws.FILTER(鈺太芯Device!$E$1:$E$5267,鈺太芯Device!$D$1:$D$5267=$E1136,"-"),1))),
"PK"&amp;$E1136&amp;"_V1."&amp;$D1136),
$B1136&lt;&gt;"CPC",
IF($D1136="",
"PK"&amp;$E1136&amp;"_V1."&amp;MAX(VALUE(RIGHT(_xlfn._xlws.FILTER(鈺太Device!$E$1:$E$5054,鈺太Device!$D$1:$D$5054=$E1136,"-"),1)))),
"PK"&amp;$E1136&amp;"_V1."&amp;$D1136)</f>
        <v>PKDT53Q01-111_V1.0</v>
      </c>
      <c r="E1136" s="44" t="str">
        <f t="shared" si="105"/>
        <v>DT53Q01-111</v>
      </c>
      <c r="F1136" s="44" t="str" cm="1">
        <f t="array" ref="F1136">_xlfn.SWITCH(TRUE,
$B1136="-","check",
$B1136="CPC-Power",IFERROR(INDEX('POWER Device'!$A$1:$BA$5000,MATCH($C1136,'POWER Device'!$I$1:$I$5016,0),MATCH(F$1,'POWER Device'!$A$1:$AZ$1,0)),""),
$B1136&lt;&gt;"CPC",IFERROR(INDEX(鈺太Device!$A$1:$BC$5049,MATCH($C1136,鈺太Device!$E$1:$E$5054,0),MATCH(F$1,鈺太Device!$A$1:$AZ$1,0)),""),
$B1136="CPC",IFERROR(INDEX(鈺太芯Device!$A$1:$BD$5213,MATCH($C1136,鈺太芯Device!$E$1:$E$5267,0),MATCH(F$1,鈺太芯Device!$A$1:$AZ$1,0)),""))</f>
        <v>ZTS6534SAC</v>
      </c>
      <c r="G1136" s="44" t="str" cm="1">
        <f t="array" ref="G1136">_xlfn.SWITCH(TRUE,
$B1136="-","check",
$B1136="CPC-Power",IFERROR(INDEX('POWER Device'!$A$1:$BA$5000,MATCH($C1136,'POWER Device'!$I$1:$I$5016,0),MATCH(G$1,'POWER Device'!$A$1:$AZ$1,0)),""),
$B1136&lt;&gt;"CPC",IFERROR(INDEX(鈺太Device!$A$1:$BC$5049,MATCH($C1136,鈺太Device!$E$1:$E$5054,0),MATCH(G$1,鈺太Device!$A$1:$AZ$1,0)),""),
$B1136="CPC",IFERROR(INDEX(鈺太芯Device!$A$1:$BD$5213,MATCH($C1136,鈺太芯Device!$E$1:$E$5267,0),MATCH(G$1,鈺太芯Device!$A$1:$AZ$1,0)),""))</f>
        <v>4918ZC</v>
      </c>
      <c r="H1136" s="44" t="str" cm="1">
        <f t="array" ref="H1136">_xlfn.SWITCH(TRUE,
$B1136="-","check",
$B1136="CPC-Power",IFERROR(INDEX('POWER Device'!$A$1:$BA$5000,MATCH($C1136,'POWER Device'!$I$1:$I$5016,0),MATCH(H$1,'POWER Device'!$A$1:$AZ$1,0)),""),
$B1136&lt;&gt;"CPC",IFERROR(INDEX(鈺太Device!$A$1:$BC$5049,MATCH($C1136,鈺太Device!$E$1:$E$5054,0),MATCH(H$1,鈺太Device!$A$1:$AZ$1,0)),""),
$B1136="CPC",IFERROR(INDEX(鈺太芯Device!$A$1:$BD$5213,MATCH($C1136,鈺太芯Device!$E$1:$E$5267,0),MATCH(H$1,鈺太芯Device!$A$1:$AZ$1,0)),""))</f>
        <v>2110</v>
      </c>
      <c r="I1136" s="44" t="str" cm="1">
        <f t="array" ref="I1136">_xlfn.SWITCH(TRUE,
$B1136="-","check",
$B1136="CPC-Power",IFERROR(INDEX('POWER Device'!$A$1:$BA$5000,MATCH($C1136,'POWER Device'!$I$1:$I$5016,0),MATCH(I$1,'POWER Device'!$A$1:$AZ$1,0)),""),
$B1136&lt;&gt;"CPC",IFERROR(INDEX(鈺太Device!$A$1:$BC$5049,MATCH($C1136,鈺太Device!$E$1:$E$5054,0),MATCH(I$1,鈺太Device!$A$1:$AZ$1,0)),""),
$B1136="CPC",IFERROR(INDEX(鈺太芯Device!$A$1:$BD$5213,MATCH($C1136,鈺太芯Device!$E$1:$E$5267,0),MATCH(I$1,鈺太芯Device!$A$1:$AZ$1,0)),""))</f>
        <v>01B559946P4G0
01B559954P2G0
01B559948P2N0</v>
      </c>
      <c r="J1136" s="44" t="str" cm="1">
        <f t="array" ref="J1136">_xlfn.SWITCH(TRUE,
$B1136="-","check",
$B1136="CPC-Power",IFERROR(INDEX('POWER Device'!$A$1:$BA$5000,MATCH($C1136,'POWER Device'!$I$1:$I$5016,0),MATCH(J$1,'POWER Device'!$A$1:$AZ$1,0)),""),
$B1136&lt;&gt;"CPC",IFERROR(INDEX(鈺太Device!$A$1:$BC$5049,MATCH($C1136,鈺太Device!$E$1:$E$5054,0),MATCH(J$1,鈺太Device!$A$1:$AZ$1,0)),""),
$B1136="CPC",IFERROR(INDEX(鈺太芯Device!$A$1:$BD$5213,MATCH($C1136,鈺太芯Device!$E$1:$E$5267,0),MATCH(J$1,鈺太芯Device!$A$1:$AZ$1,0)),""))</f>
        <v>無</v>
      </c>
      <c r="K1136" s="44" t="str" cm="1">
        <f t="array" ref="K1136">_xlfn.SWITCH(TRUE,
$B1136="-","check",
$B1136="CPC-Power",IFERROR(INDEX('POWER Device'!$A$1:$BA$5000,MATCH($C1136,'POWER Device'!$I$1:$I$5016,0),MATCH(K$1,'POWER Device'!$A$1:$AZ$1,0)),""),
$B1136&lt;&gt;"CPC",IFERROR(INDEX(鈺太Device!$A$1:$BC$5049,MATCH($C1136,鈺太Device!$E$1:$E$5054,0),MATCH(K$1,鈺太Device!$A$1:$AZ$1,0)),""),
$B1136="CPC",IFERROR(INDEX(鈺太芯Device!$A$1:$BD$5213,MATCH($C1136,鈺太芯Device!$E$1:$E$5267,0),MATCH(K$1,鈺太芯Device!$A$1:$AZ$1,0)),""))</f>
        <v>None</v>
      </c>
      <c r="L1136" s="44" t="str" cm="1">
        <f t="array" ref="L1136">_xlfn.SWITCH(TRUE,
$B1136="-","check",
$B1136="CPC-Power",IFERROR(INDEX('POWER Device'!$A$1:$BA$5000,MATCH($C1136,'POWER Device'!$I$1:$I$5016,0),MATCH(L$1,'POWER Device'!$A$1:$AZ$1,0)),""),
$B1136&lt;&gt;"CPC",IFERROR(INDEX(鈺太Device!$A$1:$BC$5049,MATCH($C1136,鈺太Device!$E$1:$E$5054,0),MATCH(L$1,鈺太Device!$A$1:$AZ$1,0)),""),
$B1136="CPC",IFERROR(INDEX(鈺太芯Device!$A$1:$BD$5213,MATCH($C1136,鈺太芯Device!$E$1:$E$5267,0),MATCH(L$1,鈺太芯Device!$A$1:$AZ$1,0)),""))</f>
        <v>OM-325
高溫錫膏</v>
      </c>
      <c r="M1136" s="44" t="str">
        <f t="shared" si="108"/>
        <v>ZTS6534SAC</v>
      </c>
      <c r="N1136" s="44" t="str">
        <f t="shared" si="106"/>
        <v>ZTS6534SAC-4918ZC-2110</v>
      </c>
      <c r="O1136" s="27" t="s">
        <v>31657</v>
      </c>
      <c r="P1136" s="27" t="s">
        <v>33475</v>
      </c>
      <c r="Q1136" s="28" t="s">
        <v>15959</v>
      </c>
      <c r="R1136" s="20" t="str">
        <f t="shared" si="107"/>
        <v>||||||||||</v>
      </c>
      <c r="S1136" s="29" t="s">
        <v>33476</v>
      </c>
      <c r="T1136" s="29"/>
      <c r="U1136" s="29" t="s">
        <v>34722</v>
      </c>
      <c r="V1136" s="30" t="s">
        <v>10</v>
      </c>
    </row>
    <row r="1137" spans="1:22" ht="24">
      <c r="A1137" s="45" t="str">
        <f t="shared" si="104"/>
        <v>2024-10</v>
      </c>
      <c r="B1137" s="45" t="str">
        <f t="shared" si="109"/>
        <v>HELE</v>
      </c>
      <c r="C1137" s="44" t="str" cm="1">
        <f t="array" ref="C1137" xml:space="preserve">
_xlfn.SWITCH(TRUE,
$B1137="-","-",
$B1137="CPC-Power",
IF($D1137="",
"PK"&amp;$E1137&amp;"_V1."&amp;MAX(VALUE(RIGHT(_xlfn._xlws.FILTER('POWER Device'!$I$1:$I$5016,'POWER Device'!$H$1:$H$5016=$E1137,"-"),1))),
"PK"&amp;$E1137&amp;"_V1."&amp;$D1137),
$B1137="CPC",
IF($D1137="",
"PK"&amp;$E1137&amp;"_V1."&amp;MAX(VALUE(RIGHT(_xlfn._xlws.FILTER(鈺太芯Device!$E$1:$E$5267,鈺太芯Device!$D$1:$D$5267=$E1137,"-"),1))),
"PK"&amp;$E1137&amp;"_V1."&amp;$D1137),
$B1137&lt;&gt;"CPC",
IF($D1137="",
"PK"&amp;$E1137&amp;"_V1."&amp;MAX(VALUE(RIGHT(_xlfn._xlws.FILTER(鈺太Device!$E$1:$E$5054,鈺太Device!$D$1:$D$5054=$E1137,"-"),1)))),
"PK"&amp;$E1137&amp;"_V1."&amp;$D1137)</f>
        <v>PKDT53Q01-114_V1.0</v>
      </c>
      <c r="E1137" s="44" t="str">
        <f t="shared" si="105"/>
        <v>DT53Q01-114</v>
      </c>
      <c r="F1137" s="44" t="str" cm="1">
        <f t="array" ref="F1137">_xlfn.SWITCH(TRUE,
$B1137="-","check",
$B1137="CPC-Power",IFERROR(INDEX('POWER Device'!$A$1:$BA$5000,MATCH($C1137,'POWER Device'!$I$1:$I$5016,0),MATCH(F$1,'POWER Device'!$A$1:$AZ$1,0)),""),
$B1137&lt;&gt;"CPC",IFERROR(INDEX(鈺太Device!$A$1:$BC$5049,MATCH($C1137,鈺太Device!$E$1:$E$5054,0),MATCH(F$1,鈺太Device!$A$1:$AZ$1,0)),""),
$B1137="CPC",IFERROR(INDEX(鈺太芯Device!$A$1:$BD$5213,MATCH($C1137,鈺太芯Device!$E$1:$E$5267,0),MATCH(F$1,鈺太芯Device!$A$1:$AZ$1,0)),""))</f>
        <v>ZTS6534SAC</v>
      </c>
      <c r="G1137" s="44" t="str" cm="1">
        <f t="array" ref="G1137">_xlfn.SWITCH(TRUE,
$B1137="-","check",
$B1137="CPC-Power",IFERROR(INDEX('POWER Device'!$A$1:$BA$5000,MATCH($C1137,'POWER Device'!$I$1:$I$5016,0),MATCH(G$1,'POWER Device'!$A$1:$AZ$1,0)),""),
$B1137&lt;&gt;"CPC",IFERROR(INDEX(鈺太Device!$A$1:$BC$5049,MATCH($C1137,鈺太Device!$E$1:$E$5054,0),MATCH(G$1,鈺太Device!$A$1:$AZ$1,0)),""),
$B1137="CPC",IFERROR(INDEX(鈺太芯Device!$A$1:$BD$5213,MATCH($C1137,鈺太芯Device!$E$1:$E$5267,0),MATCH(G$1,鈺太芯Device!$A$1:$AZ$1,0)),""))</f>
        <v>4918ZC</v>
      </c>
      <c r="H1137" s="44" t="str" cm="1">
        <f t="array" ref="H1137">_xlfn.SWITCH(TRUE,
$B1137="-","check",
$B1137="CPC-Power",IFERROR(INDEX('POWER Device'!$A$1:$BA$5000,MATCH($C1137,'POWER Device'!$I$1:$I$5016,0),MATCH(H$1,'POWER Device'!$A$1:$AZ$1,0)),""),
$B1137&lt;&gt;"CPC",IFERROR(INDEX(鈺太Device!$A$1:$BC$5049,MATCH($C1137,鈺太Device!$E$1:$E$5054,0),MATCH(H$1,鈺太Device!$A$1:$AZ$1,0)),""),
$B1137="CPC",IFERROR(INDEX(鈺太芯Device!$A$1:$BD$5213,MATCH($C1137,鈺太芯Device!$E$1:$E$5267,0),MATCH(H$1,鈺太芯Device!$A$1:$AZ$1,0)),""))</f>
        <v>2110</v>
      </c>
      <c r="I1137" s="44" t="str" cm="1">
        <f t="array" ref="I1137">_xlfn.SWITCH(TRUE,
$B1137="-","check",
$B1137="CPC-Power",IFERROR(INDEX('POWER Device'!$A$1:$BA$5000,MATCH($C1137,'POWER Device'!$I$1:$I$5016,0),MATCH(I$1,'POWER Device'!$A$1:$AZ$1,0)),""),
$B1137&lt;&gt;"CPC",IFERROR(INDEX(鈺太Device!$A$1:$BC$5049,MATCH($C1137,鈺太Device!$E$1:$E$5054,0),MATCH(I$1,鈺太Device!$A$1:$AZ$1,0)),""),
$B1137="CPC",IFERROR(INDEX(鈺太芯Device!$A$1:$BD$5213,MATCH($C1137,鈺太芯Device!$E$1:$E$5267,0),MATCH(I$1,鈺太芯Device!$A$1:$AZ$1,0)),""))</f>
        <v>01B559946P4G0
01B559954P2G0
01B559948P2N0</v>
      </c>
      <c r="J1137" s="44" t="str" cm="1">
        <f t="array" ref="J1137">_xlfn.SWITCH(TRUE,
$B1137="-","check",
$B1137="CPC-Power",IFERROR(INDEX('POWER Device'!$A$1:$BA$5000,MATCH($C1137,'POWER Device'!$I$1:$I$5016,0),MATCH(J$1,'POWER Device'!$A$1:$AZ$1,0)),""),
$B1137&lt;&gt;"CPC",IFERROR(INDEX(鈺太Device!$A$1:$BC$5049,MATCH($C1137,鈺太Device!$E$1:$E$5054,0),MATCH(J$1,鈺太Device!$A$1:$AZ$1,0)),""),
$B1137="CPC",IFERROR(INDEX(鈺太芯Device!$A$1:$BD$5213,MATCH($C1137,鈺太芯Device!$E$1:$E$5267,0),MATCH(J$1,鈺太芯Device!$A$1:$AZ$1,0)),""))</f>
        <v>無</v>
      </c>
      <c r="K1137" s="44" t="str" cm="1">
        <f t="array" ref="K1137">_xlfn.SWITCH(TRUE,
$B1137="-","check",
$B1137="CPC-Power",IFERROR(INDEX('POWER Device'!$A$1:$BA$5000,MATCH($C1137,'POWER Device'!$I$1:$I$5016,0),MATCH(K$1,'POWER Device'!$A$1:$AZ$1,0)),""),
$B1137&lt;&gt;"CPC",IFERROR(INDEX(鈺太Device!$A$1:$BC$5049,MATCH($C1137,鈺太Device!$E$1:$E$5054,0),MATCH(K$1,鈺太Device!$A$1:$AZ$1,0)),""),
$B1137="CPC",IFERROR(INDEX(鈺太芯Device!$A$1:$BD$5213,MATCH($C1137,鈺太芯Device!$E$1:$E$5267,0),MATCH(K$1,鈺太芯Device!$A$1:$AZ$1,0)),""))</f>
        <v>Silicone</v>
      </c>
      <c r="L1137" s="44" t="str" cm="1">
        <f t="array" ref="L1137">_xlfn.SWITCH(TRUE,
$B1137="-","check",
$B1137="CPC-Power",IFERROR(INDEX('POWER Device'!$A$1:$BA$5000,MATCH($C1137,'POWER Device'!$I$1:$I$5016,0),MATCH(L$1,'POWER Device'!$A$1:$AZ$1,0)),""),
$B1137&lt;&gt;"CPC",IFERROR(INDEX(鈺太Device!$A$1:$BC$5049,MATCH($C1137,鈺太Device!$E$1:$E$5054,0),MATCH(L$1,鈺太Device!$A$1:$AZ$1,0)),""),
$B1137="CPC",IFERROR(INDEX(鈺太芯Device!$A$1:$BD$5213,MATCH($C1137,鈺太芯Device!$E$1:$E$5267,0),MATCH(L$1,鈺太芯Device!$A$1:$AZ$1,0)),""))</f>
        <v>OM-325
高溫錫膏</v>
      </c>
      <c r="M1137" s="44" t="str">
        <f t="shared" si="108"/>
        <v>ZTS6534SAC</v>
      </c>
      <c r="N1137" s="44" t="str">
        <f t="shared" si="106"/>
        <v>ZTS6534SAC-4918ZC-2110</v>
      </c>
      <c r="O1137" s="18" t="s">
        <v>31657</v>
      </c>
      <c r="P1137" s="18" t="s">
        <v>33477</v>
      </c>
      <c r="Q1137" s="19" t="s">
        <v>15964</v>
      </c>
      <c r="R1137" s="20" t="str">
        <f t="shared" si="107"/>
        <v>||||||||||</v>
      </c>
      <c r="S1137" s="21" t="s">
        <v>33471</v>
      </c>
      <c r="T1137" s="21"/>
      <c r="U1137" s="21" t="s">
        <v>34722</v>
      </c>
      <c r="V1137" s="22" t="s">
        <v>10</v>
      </c>
    </row>
    <row r="1138" spans="1:22" ht="24">
      <c r="A1138" s="45" t="str">
        <f t="shared" si="104"/>
        <v>2025-02</v>
      </c>
      <c r="B1138" s="45" t="str">
        <f t="shared" si="109"/>
        <v>HELE</v>
      </c>
      <c r="C1138" s="44" t="str" cm="1">
        <f t="array" ref="C1138" xml:space="preserve">
_xlfn.SWITCH(TRUE,
$B1138="-","-",
$B1138="CPC-Power",
IF($D1138="",
"PK"&amp;$E1138&amp;"_V1."&amp;MAX(VALUE(RIGHT(_xlfn._xlws.FILTER('POWER Device'!$I$1:$I$5016,'POWER Device'!$H$1:$H$5016=$E1138,"-"),1))),
"PK"&amp;$E1138&amp;"_V1."&amp;$D1138),
$B1138="CPC",
IF($D1138="",
"PK"&amp;$E1138&amp;"_V1."&amp;MAX(VALUE(RIGHT(_xlfn._xlws.FILTER(鈺太芯Device!$E$1:$E$5267,鈺太芯Device!$D$1:$D$5267=$E1138,"-"),1))),
"PK"&amp;$E1138&amp;"_V1."&amp;$D1138),
$B1138&lt;&gt;"CPC",
IF($D1138="",
"PK"&amp;$E1138&amp;"_V1."&amp;MAX(VALUE(RIGHT(_xlfn._xlws.FILTER(鈺太Device!$E$1:$E$5054,鈺太Device!$D$1:$D$5054=$E1138,"-"),1)))),
"PK"&amp;$E1138&amp;"_V1."&amp;$D1138)</f>
        <v>PKDT53Q01-135_V1.0</v>
      </c>
      <c r="E1138" s="44" t="str">
        <f t="shared" si="105"/>
        <v>DT53Q01-135</v>
      </c>
      <c r="F1138" s="44" t="str" cm="1">
        <f t="array" ref="F1138">_xlfn.SWITCH(TRUE,
$B1138="-","check",
$B1138="CPC-Power",IFERROR(INDEX('POWER Device'!$A$1:$BA$5000,MATCH($C1138,'POWER Device'!$I$1:$I$5016,0),MATCH(F$1,'POWER Device'!$A$1:$AZ$1,0)),""),
$B1138&lt;&gt;"CPC",IFERROR(INDEX(鈺太Device!$A$1:$BC$5049,MATCH($C1138,鈺太Device!$E$1:$E$5054,0),MATCH(F$1,鈺太Device!$A$1:$AZ$1,0)),""),
$B1138="CPC",IFERROR(INDEX(鈺太芯Device!$A$1:$BD$5213,MATCH($C1138,鈺太芯Device!$E$1:$E$5267,0),MATCH(F$1,鈺太芯Device!$A$1:$AZ$1,0)),""))</f>
        <v>ZTS6534SAC</v>
      </c>
      <c r="G1138" s="44" t="str" cm="1">
        <f t="array" ref="G1138">_xlfn.SWITCH(TRUE,
$B1138="-","check",
$B1138="CPC-Power",IFERROR(INDEX('POWER Device'!$A$1:$BA$5000,MATCH($C1138,'POWER Device'!$I$1:$I$5016,0),MATCH(G$1,'POWER Device'!$A$1:$AZ$1,0)),""),
$B1138&lt;&gt;"CPC",IFERROR(INDEX(鈺太Device!$A$1:$BC$5049,MATCH($C1138,鈺太Device!$E$1:$E$5054,0),MATCH(G$1,鈺太Device!$A$1:$AZ$1,0)),""),
$B1138="CPC",IFERROR(INDEX(鈺太芯Device!$A$1:$BD$5213,MATCH($C1138,鈺太芯Device!$E$1:$E$5267,0),MATCH(G$1,鈺太芯Device!$A$1:$AZ$1,0)),""))</f>
        <v>4958ZA</v>
      </c>
      <c r="H1138" s="44" t="str" cm="1">
        <f t="array" ref="H1138">_xlfn.SWITCH(TRUE,
$B1138="-","check",
$B1138="CPC-Power",IFERROR(INDEX('POWER Device'!$A$1:$BA$5000,MATCH($C1138,'POWER Device'!$I$1:$I$5016,0),MATCH(H$1,'POWER Device'!$A$1:$AZ$1,0)),""),
$B1138&lt;&gt;"CPC",IFERROR(INDEX(鈺太Device!$A$1:$BC$5049,MATCH($C1138,鈺太Device!$E$1:$E$5054,0),MATCH(H$1,鈺太Device!$A$1:$AZ$1,0)),""),
$B1138="CPC",IFERROR(INDEX(鈺太芯Device!$A$1:$BD$5213,MATCH($C1138,鈺太芯Device!$E$1:$E$5267,0),MATCH(H$1,鈺太芯Device!$A$1:$AZ$1,0)),""))</f>
        <v>1102LAV</v>
      </c>
      <c r="I1138" s="44" t="str" cm="1">
        <f t="array" ref="I1138">_xlfn.SWITCH(TRUE,
$B1138="-","check",
$B1138="CPC-Power",IFERROR(INDEX('POWER Device'!$A$1:$BA$5000,MATCH($C1138,'POWER Device'!$I$1:$I$5016,0),MATCH(I$1,'POWER Device'!$A$1:$AZ$1,0)),""),
$B1138&lt;&gt;"CPC",IFERROR(INDEX(鈺太Device!$A$1:$BC$5049,MATCH($C1138,鈺太Device!$E$1:$E$5054,0),MATCH(I$1,鈺太Device!$A$1:$AZ$1,0)),""),
$B1138="CPC",IFERROR(INDEX(鈺太芯Device!$A$1:$BD$5213,MATCH($C1138,鈺太芯Device!$E$1:$E$5267,0),MATCH(I$1,鈺太芯Device!$A$1:$AZ$1,0)),""))</f>
        <v>01B559946P4G0
01B559954P2G0
01B559948P2N0</v>
      </c>
      <c r="J1138" s="44" t="str" cm="1">
        <f t="array" ref="J1138">_xlfn.SWITCH(TRUE,
$B1138="-","check",
$B1138="CPC-Power",IFERROR(INDEX('POWER Device'!$A$1:$BA$5000,MATCH($C1138,'POWER Device'!$I$1:$I$5016,0),MATCH(J$1,'POWER Device'!$A$1:$AZ$1,0)),""),
$B1138&lt;&gt;"CPC",IFERROR(INDEX(鈺太Device!$A$1:$BC$5049,MATCH($C1138,鈺太Device!$E$1:$E$5054,0),MATCH(J$1,鈺太Device!$A$1:$AZ$1,0)),""),
$B1138="CPC",IFERROR(INDEX(鈺太芯Device!$A$1:$BD$5213,MATCH($C1138,鈺太芯Device!$E$1:$E$5267,0),MATCH(J$1,鈺太芯Device!$A$1:$AZ$1,0)),""))</f>
        <v>無</v>
      </c>
      <c r="K1138" s="44" t="str" cm="1">
        <f t="array" ref="K1138">_xlfn.SWITCH(TRUE,
$B1138="-","check",
$B1138="CPC-Power",IFERROR(INDEX('POWER Device'!$A$1:$BA$5000,MATCH($C1138,'POWER Device'!$I$1:$I$5016,0),MATCH(K$1,'POWER Device'!$A$1:$AZ$1,0)),""),
$B1138&lt;&gt;"CPC",IFERROR(INDEX(鈺太Device!$A$1:$BC$5049,MATCH($C1138,鈺太Device!$E$1:$E$5054,0),MATCH(K$1,鈺太Device!$A$1:$AZ$1,0)),""),
$B1138="CPC",IFERROR(INDEX(鈺太芯Device!$A$1:$BD$5213,MATCH($C1138,鈺太芯Device!$E$1:$E$5267,0),MATCH(K$1,鈺太芯Device!$A$1:$AZ$1,0)),""))</f>
        <v>Silicone</v>
      </c>
      <c r="L1138" s="44" t="str" cm="1">
        <f t="array" ref="L1138">_xlfn.SWITCH(TRUE,
$B1138="-","check",
$B1138="CPC-Power",IFERROR(INDEX('POWER Device'!$A$1:$BA$5000,MATCH($C1138,'POWER Device'!$I$1:$I$5016,0),MATCH(L$1,'POWER Device'!$A$1:$AZ$1,0)),""),
$B1138&lt;&gt;"CPC",IFERROR(INDEX(鈺太Device!$A$1:$BC$5049,MATCH($C1138,鈺太Device!$E$1:$E$5054,0),MATCH(L$1,鈺太Device!$A$1:$AZ$1,0)),""),
$B1138="CPC",IFERROR(INDEX(鈺太芯Device!$A$1:$BD$5213,MATCH($C1138,鈺太芯Device!$E$1:$E$5267,0),MATCH(L$1,鈺太芯Device!$A$1:$AZ$1,0)),""))</f>
        <v>OM-325
高溫錫膏</v>
      </c>
      <c r="M1138" s="44" t="str">
        <f t="shared" si="108"/>
        <v>ZTS6534SAC</v>
      </c>
      <c r="N1138" s="44" t="str">
        <f t="shared" si="106"/>
        <v>ZTS6534SAC-4958ZA-1102LAV</v>
      </c>
      <c r="O1138" s="18" t="s">
        <v>31657</v>
      </c>
      <c r="P1138" s="18" t="s">
        <v>33478</v>
      </c>
      <c r="Q1138" s="19" t="s">
        <v>16025</v>
      </c>
      <c r="R1138" s="20" t="str">
        <f t="shared" si="107"/>
        <v>||||||||||</v>
      </c>
      <c r="S1138" s="21" t="s">
        <v>31682</v>
      </c>
      <c r="T1138" s="21"/>
      <c r="U1138" s="21" t="s">
        <v>34723</v>
      </c>
      <c r="V1138" s="22" t="s">
        <v>10</v>
      </c>
    </row>
    <row r="1139" spans="1:22" ht="24">
      <c r="A1139" s="45" t="str">
        <f t="shared" si="104"/>
        <v>2025-01</v>
      </c>
      <c r="B1139" s="45" t="str">
        <f t="shared" si="109"/>
        <v>HELE</v>
      </c>
      <c r="C1139" s="44" t="str" cm="1">
        <f t="array" ref="C1139" xml:space="preserve">
_xlfn.SWITCH(TRUE,
$B1139="-","-",
$B1139="CPC-Power",
IF($D1139="",
"PK"&amp;$E1139&amp;"_V1."&amp;MAX(VALUE(RIGHT(_xlfn._xlws.FILTER('POWER Device'!$I$1:$I$5016,'POWER Device'!$H$1:$H$5016=$E1139,"-"),1))),
"PK"&amp;$E1139&amp;"_V1."&amp;$D1139),
$B1139="CPC",
IF($D1139="",
"PK"&amp;$E1139&amp;"_V1."&amp;MAX(VALUE(RIGHT(_xlfn._xlws.FILTER(鈺太芯Device!$E$1:$E$5267,鈺太芯Device!$D$1:$D$5267=$E1139,"-"),1))),
"PK"&amp;$E1139&amp;"_V1."&amp;$D1139),
$B1139&lt;&gt;"CPC",
IF($D1139="",
"PK"&amp;$E1139&amp;"_V1."&amp;MAX(VALUE(RIGHT(_xlfn._xlws.FILTER(鈺太Device!$E$1:$E$5054,鈺太Device!$D$1:$D$5054=$E1139,"-"),1)))),
"PK"&amp;$E1139&amp;"_V1."&amp;$D1139)</f>
        <v>PKDT53Q01-156_V1.0</v>
      </c>
      <c r="E1139" s="44" t="str">
        <f t="shared" si="105"/>
        <v>DT53Q01-156</v>
      </c>
      <c r="F1139" s="44" t="str" cm="1">
        <f t="array" ref="F1139">_xlfn.SWITCH(TRUE,
$B1139="-","check",
$B1139="CPC-Power",IFERROR(INDEX('POWER Device'!$A$1:$BA$5000,MATCH($C1139,'POWER Device'!$I$1:$I$5016,0),MATCH(F$1,'POWER Device'!$A$1:$AZ$1,0)),""),
$B1139&lt;&gt;"CPC",IFERROR(INDEX(鈺太Device!$A$1:$BC$5049,MATCH($C1139,鈺太Device!$E$1:$E$5054,0),MATCH(F$1,鈺太Device!$A$1:$AZ$1,0)),""),
$B1139="CPC",IFERROR(INDEX(鈺太芯Device!$A$1:$BD$5213,MATCH($C1139,鈺太芯Device!$E$1:$E$5267,0),MATCH(F$1,鈺太芯Device!$A$1:$AZ$1,0)),""))</f>
        <v>ZTS6534SD</v>
      </c>
      <c r="G1139" s="44" t="str" cm="1">
        <f t="array" ref="G1139">_xlfn.SWITCH(TRUE,
$B1139="-","check",
$B1139="CPC-Power",IFERROR(INDEX('POWER Device'!$A$1:$BA$5000,MATCH($C1139,'POWER Device'!$I$1:$I$5016,0),MATCH(G$1,'POWER Device'!$A$1:$AZ$1,0)),""),
$B1139&lt;&gt;"CPC",IFERROR(INDEX(鈺太Device!$A$1:$BC$5049,MATCH($C1139,鈺太Device!$E$1:$E$5054,0),MATCH(G$1,鈺太Device!$A$1:$AZ$1,0)),""),
$B1139="CPC",IFERROR(INDEX(鈺太芯Device!$A$1:$BD$5213,MATCH($C1139,鈺太芯Device!$E$1:$E$5267,0),MATCH(G$1,鈺太芯Device!$A$1:$AZ$1,0)),""))</f>
        <v>4908XB</v>
      </c>
      <c r="H1139" s="44" t="str" cm="1">
        <f t="array" ref="H1139">_xlfn.SWITCH(TRUE,
$B1139="-","check",
$B1139="CPC-Power",IFERROR(INDEX('POWER Device'!$A$1:$BA$5000,MATCH($C1139,'POWER Device'!$I$1:$I$5016,0),MATCH(H$1,'POWER Device'!$A$1:$AZ$1,0)),""),
$B1139&lt;&gt;"CPC",IFERROR(INDEX(鈺太Device!$A$1:$BC$5049,MATCH($C1139,鈺太Device!$E$1:$E$5054,0),MATCH(H$1,鈺太Device!$A$1:$AZ$1,0)),""),
$B1139="CPC",IFERROR(INDEX(鈺太芯Device!$A$1:$BD$5213,MATCH($C1139,鈺太芯Device!$E$1:$E$5267,0),MATCH(H$1,鈺太芯Device!$A$1:$AZ$1,0)),""))</f>
        <v>1102LAV</v>
      </c>
      <c r="I1139" s="44" t="str" cm="1">
        <f t="array" ref="I1139">_xlfn.SWITCH(TRUE,
$B1139="-","check",
$B1139="CPC-Power",IFERROR(INDEX('POWER Device'!$A$1:$BA$5000,MATCH($C1139,'POWER Device'!$I$1:$I$5016,0),MATCH(I$1,'POWER Device'!$A$1:$AZ$1,0)),""),
$B1139&lt;&gt;"CPC",IFERROR(INDEX(鈺太Device!$A$1:$BC$5049,MATCH($C1139,鈺太Device!$E$1:$E$5054,0),MATCH(I$1,鈺太Device!$A$1:$AZ$1,0)),""),
$B1139="CPC",IFERROR(INDEX(鈺太芯Device!$A$1:$BD$5213,MATCH($C1139,鈺太芯Device!$E$1:$E$5267,0),MATCH(I$1,鈺太芯Device!$A$1:$AZ$1,0)),""))</f>
        <v>01B559946P4G0
01B559954P2G0
01B559948P2N0</v>
      </c>
      <c r="J1139" s="44" t="str" cm="1">
        <f t="array" ref="J1139">_xlfn.SWITCH(TRUE,
$B1139="-","check",
$B1139="CPC-Power",IFERROR(INDEX('POWER Device'!$A$1:$BA$5000,MATCH($C1139,'POWER Device'!$I$1:$I$5016,0),MATCH(J$1,'POWER Device'!$A$1:$AZ$1,0)),""),
$B1139&lt;&gt;"CPC",IFERROR(INDEX(鈺太Device!$A$1:$BC$5049,MATCH($C1139,鈺太Device!$E$1:$E$5054,0),MATCH(J$1,鈺太Device!$A$1:$AZ$1,0)),""),
$B1139="CPC",IFERROR(INDEX(鈺太芯Device!$A$1:$BD$5213,MATCH($C1139,鈺太芯Device!$E$1:$E$5267,0),MATCH(J$1,鈺太芯Device!$A$1:$AZ$1,0)),""))</f>
        <v>無</v>
      </c>
      <c r="K1139" s="44" t="str" cm="1">
        <f t="array" ref="K1139">_xlfn.SWITCH(TRUE,
$B1139="-","check",
$B1139="CPC-Power",IFERROR(INDEX('POWER Device'!$A$1:$BA$5000,MATCH($C1139,'POWER Device'!$I$1:$I$5016,0),MATCH(K$1,'POWER Device'!$A$1:$AZ$1,0)),""),
$B1139&lt;&gt;"CPC",IFERROR(INDEX(鈺太Device!$A$1:$BC$5049,MATCH($C1139,鈺太Device!$E$1:$E$5054,0),MATCH(K$1,鈺太Device!$A$1:$AZ$1,0)),""),
$B1139="CPC",IFERROR(INDEX(鈺太芯Device!$A$1:$BD$5213,MATCH($C1139,鈺太芯Device!$E$1:$E$5267,0),MATCH(K$1,鈺太芯Device!$A$1:$AZ$1,0)),""))</f>
        <v>Silicone</v>
      </c>
      <c r="L1139" s="44" t="str" cm="1">
        <f t="array" ref="L1139">_xlfn.SWITCH(TRUE,
$B1139="-","check",
$B1139="CPC-Power",IFERROR(INDEX('POWER Device'!$A$1:$BA$5000,MATCH($C1139,'POWER Device'!$I$1:$I$5016,0),MATCH(L$1,'POWER Device'!$A$1:$AZ$1,0)),""),
$B1139&lt;&gt;"CPC",IFERROR(INDEX(鈺太Device!$A$1:$BC$5049,MATCH($C1139,鈺太Device!$E$1:$E$5054,0),MATCH(L$1,鈺太Device!$A$1:$AZ$1,0)),""),
$B1139="CPC",IFERROR(INDEX(鈺太芯Device!$A$1:$BD$5213,MATCH($C1139,鈺太芯Device!$E$1:$E$5267,0),MATCH(L$1,鈺太芯Device!$A$1:$AZ$1,0)),""))</f>
        <v>OM-325
高溫錫膏</v>
      </c>
      <c r="M1139" s="44" t="str">
        <f t="shared" si="108"/>
        <v>ZTS6534SD</v>
      </c>
      <c r="N1139" s="44" t="str">
        <f t="shared" si="106"/>
        <v>ZTS6534SD-4908XB-1102LAV</v>
      </c>
      <c r="O1139" s="18" t="s">
        <v>31657</v>
      </c>
      <c r="P1139" s="18" t="s">
        <v>33479</v>
      </c>
      <c r="Q1139" s="19" t="s">
        <v>16099</v>
      </c>
      <c r="R1139" s="20" t="str">
        <f t="shared" si="107"/>
        <v>||||||||||</v>
      </c>
      <c r="S1139" s="21" t="s">
        <v>33387</v>
      </c>
      <c r="T1139" s="21"/>
      <c r="U1139" s="21" t="s">
        <v>34724</v>
      </c>
      <c r="V1139" s="22" t="s">
        <v>10</v>
      </c>
    </row>
    <row r="1140" spans="1:22" ht="48">
      <c r="A1140" s="35" t="str">
        <f t="shared" si="104"/>
        <v>2025-07</v>
      </c>
      <c r="B1140" s="35" t="str">
        <f t="shared" si="109"/>
        <v>HELE</v>
      </c>
      <c r="C1140" s="44" t="str" cm="1">
        <f t="array" ref="C1140" xml:space="preserve">
_xlfn.SWITCH(TRUE,
$B1140="-","-",
$B1140="CPC-Power",
IF($D1140="",
"PK"&amp;$E1140&amp;"_V1."&amp;MAX(VALUE(RIGHT(_xlfn._xlws.FILTER('POWER Device'!$I$1:$I$5016,'POWER Device'!$H$1:$H$5016=$E1140,"-"),1))),
"PK"&amp;$E1140&amp;"_V1."&amp;$D1140),
$B1140="CPC",
IF($D1140="",
"PK"&amp;$E1140&amp;"_V1."&amp;MAX(VALUE(RIGHT(_xlfn._xlws.FILTER(鈺太芯Device!$E$1:$E$5267,鈺太芯Device!$D$1:$D$5267=$E1140,"-"),1))),
"PK"&amp;$E1140&amp;"_V1."&amp;$D1140),
$B1140&lt;&gt;"CPC",
IF($D1140="",
"PK"&amp;$E1140&amp;"_V1."&amp;MAX(VALUE(RIGHT(_xlfn._xlws.FILTER(鈺太Device!$E$1:$E$5054,鈺太Device!$D$1:$D$5054=$E1140,"-"),1)))),
"PK"&amp;$E1140&amp;"_V1."&amp;$D1140)</f>
        <v>PKDT53Q01-163_V1.0</v>
      </c>
      <c r="D1140" s="35"/>
      <c r="E1140" s="36" t="str">
        <f t="shared" si="105"/>
        <v>DT53Q01-163</v>
      </c>
      <c r="F1140" s="44" t="str" cm="1">
        <f t="array" ref="F1140">_xlfn.SWITCH(TRUE,
$B1140="-","check",
$B1140="CPC-Power",IFERROR(INDEX('POWER Device'!$A$1:$BA$5000,MATCH($C1140,'POWER Device'!$I$1:$I$5016,0),MATCH(F$1,'POWER Device'!$A$1:$AZ$1,0)),""),
$B1140&lt;&gt;"CPC",IFERROR(INDEX(鈺太Device!$A$1:$BC$5049,MATCH($C1140,鈺太Device!$E$1:$E$5054,0),MATCH(F$1,鈺太Device!$A$1:$AZ$1,0)),""),
$B1140="CPC",IFERROR(INDEX(鈺太芯Device!$A$1:$BD$5213,MATCH($C1140,鈺太芯Device!$E$1:$E$5267,0),MATCH(F$1,鈺太芯Device!$A$1:$AZ$1,0)),""))</f>
        <v>ZTS6534SD</v>
      </c>
      <c r="G1140" s="44" t="str" cm="1">
        <f t="array" ref="G1140">_xlfn.SWITCH(TRUE,
$B1140="-","check",
$B1140="CPC-Power",IFERROR(INDEX('POWER Device'!$A$1:$BA$5000,MATCH($C1140,'POWER Device'!$I$1:$I$5016,0),MATCH(G$1,'POWER Device'!$A$1:$AZ$1,0)),""),
$B1140&lt;&gt;"CPC",IFERROR(INDEX(鈺太Device!$A$1:$BC$5049,MATCH($C1140,鈺太Device!$E$1:$E$5054,0),MATCH(G$1,鈺太Device!$A$1:$AZ$1,0)),""),
$B1140="CPC",IFERROR(INDEX(鈺太芯Device!$A$1:$BD$5213,MATCH($C1140,鈺太芯Device!$E$1:$E$5267,0),MATCH(G$1,鈺太芯Device!$A$1:$AZ$1,0)),""))</f>
        <v>4918ZF</v>
      </c>
      <c r="H1140" s="44" t="str" cm="1">
        <f t="array" ref="H1140">_xlfn.SWITCH(TRUE,
$B1140="-","check",
$B1140="CPC-Power",IFERROR(INDEX('POWER Device'!$A$1:$BA$5000,MATCH($C1140,'POWER Device'!$I$1:$I$5016,0),MATCH(H$1,'POWER Device'!$A$1:$AZ$1,0)),""),
$B1140&lt;&gt;"CPC",IFERROR(INDEX(鈺太Device!$A$1:$BC$5049,MATCH($C1140,鈺太Device!$E$1:$E$5054,0),MATCH(H$1,鈺太Device!$A$1:$AZ$1,0)),""),
$B1140="CPC",IFERROR(INDEX(鈺太芯Device!$A$1:$BD$5213,MATCH($C1140,鈺太芯Device!$E$1:$E$5267,0),MATCH(H$1,鈺太芯Device!$A$1:$AZ$1,0)),""))</f>
        <v>1102LAV</v>
      </c>
      <c r="I1140" s="44" t="str" cm="1">
        <f t="array" ref="I1140">_xlfn.SWITCH(TRUE,
$B1140="-","check",
$B1140="CPC-Power",IFERROR(INDEX('POWER Device'!$A$1:$BA$5000,MATCH($C1140,'POWER Device'!$I$1:$I$5016,0),MATCH(I$1,'POWER Device'!$A$1:$AZ$1,0)),""),
$B1140&lt;&gt;"CPC",IFERROR(INDEX(鈺太Device!$A$1:$BC$5049,MATCH($C1140,鈺太Device!$E$1:$E$5054,0),MATCH(I$1,鈺太Device!$A$1:$AZ$1,0)),""),
$B1140="CPC",IFERROR(INDEX(鈺太芯Device!$A$1:$BD$5213,MATCH($C1140,鈺太芯Device!$E$1:$E$5267,0),MATCH(I$1,鈺太芯Device!$A$1:$AZ$1,0)),""))</f>
        <v>01B559946P4G0
01B559954P2G0
01B559948P2N0</v>
      </c>
      <c r="J1140" s="44" t="str" cm="1">
        <f t="array" ref="J1140">_xlfn.SWITCH(TRUE,
$B1140="-","check",
$B1140="CPC-Power",IFERROR(INDEX('POWER Device'!$A$1:$BA$5000,MATCH($C1140,'POWER Device'!$I$1:$I$5016,0),MATCH(J$1,'POWER Device'!$A$1:$AZ$1,0)),""),
$B1140&lt;&gt;"CPC",IFERROR(INDEX(鈺太Device!$A$1:$BC$5049,MATCH($C1140,鈺太Device!$E$1:$E$5054,0),MATCH(J$1,鈺太Device!$A$1:$AZ$1,0)),""),
$B1140="CPC",IFERROR(INDEX(鈺太芯Device!$A$1:$BD$5213,MATCH($C1140,鈺太芯Device!$E$1:$E$5267,0),MATCH(J$1,鈺太芯Device!$A$1:$AZ$1,0)),""))</f>
        <v>無</v>
      </c>
      <c r="K1140" s="44" t="str" cm="1">
        <f t="array" ref="K1140">_xlfn.SWITCH(TRUE,
$B1140="-","check",
$B1140="CPC-Power",IFERROR(INDEX('POWER Device'!$A$1:$BA$5000,MATCH($C1140,'POWER Device'!$I$1:$I$5016,0),MATCH(K$1,'POWER Device'!$A$1:$AZ$1,0)),""),
$B1140&lt;&gt;"CPC",IFERROR(INDEX(鈺太Device!$A$1:$BC$5049,MATCH($C1140,鈺太Device!$E$1:$E$5054,0),MATCH(K$1,鈺太Device!$A$1:$AZ$1,0)),""),
$B1140="CPC",IFERROR(INDEX(鈺太芯Device!$A$1:$BD$5213,MATCH($C1140,鈺太芯Device!$E$1:$E$5267,0),MATCH(K$1,鈺太芯Device!$A$1:$AZ$1,0)),""))</f>
        <v>Silicone</v>
      </c>
      <c r="L1140" s="44" t="str" cm="1">
        <f t="array" ref="L1140">_xlfn.SWITCH(TRUE,
$B1140="-","check",
$B1140="CPC-Power",IFERROR(INDEX('POWER Device'!$A$1:$BA$5000,MATCH($C1140,'POWER Device'!$I$1:$I$5016,0),MATCH(L$1,'POWER Device'!$A$1:$AZ$1,0)),""),
$B1140&lt;&gt;"CPC",IFERROR(INDEX(鈺太Device!$A$1:$BC$5049,MATCH($C1140,鈺太Device!$E$1:$E$5054,0),MATCH(L$1,鈺太Device!$A$1:$AZ$1,0)),""),
$B1140="CPC",IFERROR(INDEX(鈺太芯Device!$A$1:$BD$5213,MATCH($C1140,鈺太芯Device!$E$1:$E$5267,0),MATCH(L$1,鈺太芯Device!$A$1:$AZ$1,0)),""))</f>
        <v>OM-325
高溫錫膏</v>
      </c>
      <c r="M1140" s="36" t="str">
        <f t="shared" si="108"/>
        <v>ZTS6534SD</v>
      </c>
      <c r="N1140" s="37" t="str">
        <f t="shared" si="106"/>
        <v>ZTS6534SD-4918ZF-1102LAV</v>
      </c>
      <c r="O1140" s="18" t="s">
        <v>31657</v>
      </c>
      <c r="P1140" s="18" t="s">
        <v>33480</v>
      </c>
      <c r="Q1140" s="19" t="s">
        <v>33481</v>
      </c>
      <c r="R1140" s="20" t="str">
        <f t="shared" si="107"/>
        <v>||||||||||</v>
      </c>
      <c r="S1140" s="21" t="s">
        <v>33482</v>
      </c>
      <c r="T1140" s="21"/>
      <c r="U1140" s="21" t="s">
        <v>34725</v>
      </c>
      <c r="V1140" s="22" t="s">
        <v>10</v>
      </c>
    </row>
    <row r="1141" spans="1:22">
      <c r="A1141" s="35" t="str">
        <f t="shared" si="104"/>
        <v>2025-10</v>
      </c>
      <c r="B1141" s="35" t="str">
        <f t="shared" si="109"/>
        <v>HELE</v>
      </c>
      <c r="C1141" s="44" t="str" cm="1">
        <f t="array" ref="C1141" xml:space="preserve">
_xlfn.SWITCH(TRUE,
$B1141="-","-",
$B1141="CPC-Power",
IF($D1141="",
"PK"&amp;$E1141&amp;"_V1."&amp;MAX(VALUE(RIGHT(_xlfn._xlws.FILTER('POWER Device'!$I$1:$I$5016,'POWER Device'!$H$1:$H$5016=$E1141,"-"),1))),
"PK"&amp;$E1141&amp;"_V1."&amp;$D1141),
$B1141="CPC",
IF($D1141="",
"PK"&amp;$E1141&amp;"_V1."&amp;MAX(VALUE(RIGHT(_xlfn._xlws.FILTER(鈺太芯Device!$E$1:$E$5267,鈺太芯Device!$D$1:$D$5267=$E1141,"-"),1))),
"PK"&amp;$E1141&amp;"_V1."&amp;$D1141),
$B1141&lt;&gt;"CPC",
IF($D1141="",
"PK"&amp;$E1141&amp;"_V1."&amp;MAX(VALUE(RIGHT(_xlfn._xlws.FILTER(鈺太Device!$E$1:$E$5054,鈺太Device!$D$1:$D$5054=$E1141,"-"),1)))),
"PK"&amp;$E1141&amp;"_V1."&amp;$D1141)</f>
        <v>PKDT53Q01-252_V1.1</v>
      </c>
      <c r="D1141" s="35"/>
      <c r="E1141" s="36" t="str">
        <f t="shared" si="105"/>
        <v>DT53Q01-252</v>
      </c>
      <c r="F1141" s="44" t="str" cm="1">
        <f t="array" ref="F1141">_xlfn.SWITCH(TRUE,
$B1141="-","check",
$B1141="CPC-Power",IFERROR(INDEX('POWER Device'!$A$1:$BA$5000,MATCH($C1141,'POWER Device'!$I$1:$I$5016,0),MATCH(F$1,'POWER Device'!$A$1:$AZ$1,0)),""),
$B1141&lt;&gt;"CPC",IFERROR(INDEX(鈺太Device!$A$1:$BC$5049,MATCH($C1141,鈺太Device!$E$1:$E$5054,0),MATCH(F$1,鈺太Device!$A$1:$AZ$1,0)),""),
$B1141="CPC",IFERROR(INDEX(鈺太芯Device!$A$1:$BD$5213,MATCH($C1141,鈺太芯Device!$E$1:$E$5267,0),MATCH(F$1,鈺太芯Device!$A$1:$AZ$1,0)),""))</f>
        <v>ZTS6534SD</v>
      </c>
      <c r="G1141" s="44" t="str" cm="1">
        <f t="array" ref="G1141">_xlfn.SWITCH(TRUE,
$B1141="-","check",
$B1141="CPC-Power",IFERROR(INDEX('POWER Device'!$A$1:$BA$5000,MATCH($C1141,'POWER Device'!$I$1:$I$5016,0),MATCH(G$1,'POWER Device'!$A$1:$AZ$1,0)),""),
$B1141&lt;&gt;"CPC",IFERROR(INDEX(鈺太Device!$A$1:$BC$5049,MATCH($C1141,鈺太Device!$E$1:$E$5054,0),MATCH(G$1,鈺太Device!$A$1:$AZ$1,0)),""),
$B1141="CPC",IFERROR(INDEX(鈺太芯Device!$A$1:$BD$5213,MATCH($C1141,鈺太芯Device!$E$1:$E$5267,0),MATCH(G$1,鈺太芯Device!$A$1:$AZ$1,0)),""))</f>
        <v>4958ZA</v>
      </c>
      <c r="H1141" s="44" t="str" cm="1">
        <f t="array" ref="H1141">_xlfn.SWITCH(TRUE,
$B1141="-","check",
$B1141="CPC-Power",IFERROR(INDEX('POWER Device'!$A$1:$BA$5000,MATCH($C1141,'POWER Device'!$I$1:$I$5016,0),MATCH(H$1,'POWER Device'!$A$1:$AZ$1,0)),""),
$B1141&lt;&gt;"CPC",IFERROR(INDEX(鈺太Device!$A$1:$BC$5049,MATCH($C1141,鈺太Device!$E$1:$E$5054,0),MATCH(H$1,鈺太Device!$A$1:$AZ$1,0)),""),
$B1141="CPC",IFERROR(INDEX(鈺太芯Device!$A$1:$BD$5213,MATCH($C1141,鈺太芯Device!$E$1:$E$5267,0),MATCH(H$1,鈺太芯Device!$A$1:$AZ$1,0)),""))</f>
        <v>1102LAV</v>
      </c>
      <c r="I1141" s="44" t="str" cm="1">
        <f t="array" ref="I1141">_xlfn.SWITCH(TRUE,
$B1141="-","check",
$B1141="CPC-Power",IFERROR(INDEX('POWER Device'!$A$1:$BA$5000,MATCH($C1141,'POWER Device'!$I$1:$I$5016,0),MATCH(I$1,'POWER Device'!$A$1:$AZ$1,0)),""),
$B1141&lt;&gt;"CPC",IFERROR(INDEX(鈺太Device!$A$1:$BC$5049,MATCH($C1141,鈺太Device!$E$1:$E$5054,0),MATCH(I$1,鈺太Device!$A$1:$AZ$1,0)),""),
$B1141="CPC",IFERROR(INDEX(鈺太芯Device!$A$1:$BD$5213,MATCH($C1141,鈺太芯Device!$E$1:$E$5267,0),MATCH(I$1,鈺太芯Device!$A$1:$AZ$1,0)),""))</f>
        <v>01B559961S4N0
01B559962S2N0
01B559963S2N0</v>
      </c>
      <c r="J1141" s="44" t="str" cm="1">
        <f t="array" ref="J1141">_xlfn.SWITCH(TRUE,
$B1141="-","check",
$B1141="CPC-Power",IFERROR(INDEX('POWER Device'!$A$1:$BA$5000,MATCH($C1141,'POWER Device'!$I$1:$I$5016,0),MATCH(J$1,'POWER Device'!$A$1:$AZ$1,0)),""),
$B1141&lt;&gt;"CPC",IFERROR(INDEX(鈺太Device!$A$1:$BC$5049,MATCH($C1141,鈺太Device!$E$1:$E$5054,0),MATCH(J$1,鈺太Device!$A$1:$AZ$1,0)),""),
$B1141="CPC",IFERROR(INDEX(鈺太芯Device!$A$1:$BD$5213,MATCH($C1141,鈺太芯Device!$E$1:$E$5267,0),MATCH(J$1,鈺太芯Device!$A$1:$AZ$1,0)),""))</f>
        <v>無</v>
      </c>
      <c r="K1141" s="44" t="str" cm="1">
        <f t="array" ref="K1141">_xlfn.SWITCH(TRUE,
$B1141="-","check",
$B1141="CPC-Power",IFERROR(INDEX('POWER Device'!$A$1:$BA$5000,MATCH($C1141,'POWER Device'!$I$1:$I$5016,0),MATCH(K$1,'POWER Device'!$A$1:$AZ$1,0)),""),
$B1141&lt;&gt;"CPC",IFERROR(INDEX(鈺太Device!$A$1:$BC$5049,MATCH($C1141,鈺太Device!$E$1:$E$5054,0),MATCH(K$1,鈺太Device!$A$1:$AZ$1,0)),""),
$B1141="CPC",IFERROR(INDEX(鈺太芯Device!$A$1:$BD$5213,MATCH($C1141,鈺太芯Device!$E$1:$E$5267,0),MATCH(K$1,鈺太芯Device!$A$1:$AZ$1,0)),""))</f>
        <v>Silicone</v>
      </c>
      <c r="L1141" s="44" t="str" cm="1">
        <f t="array" ref="L1141">_xlfn.SWITCH(TRUE,
$B1141="-","check",
$B1141="CPC-Power",IFERROR(INDEX('POWER Device'!$A$1:$BA$5000,MATCH($C1141,'POWER Device'!$I$1:$I$5016,0),MATCH(L$1,'POWER Device'!$A$1:$AZ$1,0)),""),
$B1141&lt;&gt;"CPC",IFERROR(INDEX(鈺太Device!$A$1:$BC$5049,MATCH($C1141,鈺太Device!$E$1:$E$5054,0),MATCH(L$1,鈺太Device!$A$1:$AZ$1,0)),""),
$B1141="CPC",IFERROR(INDEX(鈺太芯Device!$A$1:$BD$5213,MATCH($C1141,鈺太芯Device!$E$1:$E$5267,0),MATCH(L$1,鈺太芯Device!$A$1:$AZ$1,0)),""))</f>
        <v>OM-325
高溫錫膏</v>
      </c>
      <c r="M1141" s="36" t="str">
        <f t="shared" si="108"/>
        <v>ZTS6534SD</v>
      </c>
      <c r="N1141" s="37" t="str">
        <f t="shared" si="106"/>
        <v>ZTS6534SD-4958ZA-1102LAV</v>
      </c>
      <c r="O1141" s="18" t="s">
        <v>31657</v>
      </c>
      <c r="P1141" s="18" t="s">
        <v>31741</v>
      </c>
      <c r="Q1141" s="19" t="s">
        <v>33483</v>
      </c>
      <c r="R1141" s="20" t="str">
        <f t="shared" si="107"/>
        <v>||||||||||</v>
      </c>
      <c r="S1141" s="21" t="s">
        <v>33484</v>
      </c>
      <c r="T1141" s="21"/>
      <c r="U1141" s="21" t="s">
        <v>32802</v>
      </c>
      <c r="V1141" s="22" t="s">
        <v>10</v>
      </c>
    </row>
    <row r="1142" spans="1:22" ht="24">
      <c r="A1142" s="45" t="str">
        <f t="shared" si="104"/>
        <v>2022-08</v>
      </c>
      <c r="B1142" s="45" t="str">
        <f t="shared" si="109"/>
        <v>HELE</v>
      </c>
      <c r="C1142" s="44" t="str" cm="1">
        <f t="array" ref="C1142" xml:space="preserve">
_xlfn.SWITCH(TRUE,
$B1142="-","-",
$B1142="CPC-Power",
IF($D1142="",
"PK"&amp;$E1142&amp;"_V1."&amp;MAX(VALUE(RIGHT(_xlfn._xlws.FILTER('POWER Device'!$I$1:$I$5016,'POWER Device'!$H$1:$H$5016=$E1142,"-"),1))),
"PK"&amp;$E1142&amp;"_V1."&amp;$D1142),
$B1142="CPC",
IF($D1142="",
"PK"&amp;$E1142&amp;"_V1."&amp;MAX(VALUE(RIGHT(_xlfn._xlws.FILTER(鈺太芯Device!$E$1:$E$5267,鈺太芯Device!$D$1:$D$5267=$E1142,"-"),1))),
"PK"&amp;$E1142&amp;"_V1."&amp;$D1142),
$B1142&lt;&gt;"CPC",
IF($D1142="",
"PK"&amp;$E1142&amp;"_V1."&amp;MAX(VALUE(RIGHT(_xlfn._xlws.FILTER(鈺太Device!$E$1:$E$5054,鈺太Device!$D$1:$D$5054=$E1142,"-"),1)))),
"PK"&amp;$E1142&amp;"_V1."&amp;$D1142)</f>
        <v>PKDT53Q01-68_V1.0</v>
      </c>
      <c r="E1142" s="44" t="str">
        <f t="shared" si="105"/>
        <v>DT53Q01-68</v>
      </c>
      <c r="F1142" s="44" t="str" cm="1">
        <f t="array" ref="F1142">_xlfn.SWITCH(TRUE,
$B1142="-","check",
$B1142="CPC-Power",IFERROR(INDEX('POWER Device'!$A$1:$BA$5000,MATCH($C1142,'POWER Device'!$I$1:$I$5016,0),MATCH(F$1,'POWER Device'!$A$1:$AZ$1,0)),""),
$B1142&lt;&gt;"CPC",IFERROR(INDEX(鈺太Device!$A$1:$BC$5049,MATCH($C1142,鈺太Device!$E$1:$E$5054,0),MATCH(F$1,鈺太Device!$A$1:$AZ$1,0)),""),
$B1142="CPC",IFERROR(INDEX(鈺太芯Device!$A$1:$BD$5213,MATCH($C1142,鈺太芯Device!$E$1:$E$5267,0),MATCH(F$1,鈺太芯Device!$A$1:$AZ$1,0)),""))</f>
        <v>ZTS6534SE</v>
      </c>
      <c r="G1142" s="44" t="str" cm="1">
        <f t="array" ref="G1142">_xlfn.SWITCH(TRUE,
$B1142="-","check",
$B1142="CPC-Power",IFERROR(INDEX('POWER Device'!$A$1:$BA$5000,MATCH($C1142,'POWER Device'!$I$1:$I$5016,0),MATCH(G$1,'POWER Device'!$A$1:$AZ$1,0)),""),
$B1142&lt;&gt;"CPC",IFERROR(INDEX(鈺太Device!$A$1:$BC$5049,MATCH($C1142,鈺太Device!$E$1:$E$5054,0),MATCH(G$1,鈺太Device!$A$1:$AZ$1,0)),""),
$B1142="CPC",IFERROR(INDEX(鈺太芯Device!$A$1:$BD$5213,MATCH($C1142,鈺太芯Device!$E$1:$E$5267,0),MATCH(G$1,鈺太芯Device!$A$1:$AZ$1,0)),""))</f>
        <v>4918ZB</v>
      </c>
      <c r="H1142" s="44" t="str" cm="1">
        <f t="array" ref="H1142">_xlfn.SWITCH(TRUE,
$B1142="-","check",
$B1142="CPC-Power",IFERROR(INDEX('POWER Device'!$A$1:$BA$5000,MATCH($C1142,'POWER Device'!$I$1:$I$5016,0),MATCH(H$1,'POWER Device'!$A$1:$AZ$1,0)),""),
$B1142&lt;&gt;"CPC",IFERROR(INDEX(鈺太Device!$A$1:$BC$5049,MATCH($C1142,鈺太Device!$E$1:$E$5054,0),MATCH(H$1,鈺太Device!$A$1:$AZ$1,0)),""),
$B1142="CPC",IFERROR(INDEX(鈺太芯Device!$A$1:$BD$5213,MATCH($C1142,鈺太芯Device!$E$1:$E$5267,0),MATCH(H$1,鈺太芯Device!$A$1:$AZ$1,0)),""))</f>
        <v>2110</v>
      </c>
      <c r="I1142" s="44" t="str" cm="1">
        <f t="array" ref="I1142">_xlfn.SWITCH(TRUE,
$B1142="-","check",
$B1142="CPC-Power",IFERROR(INDEX('POWER Device'!$A$1:$BA$5000,MATCH($C1142,'POWER Device'!$I$1:$I$5016,0),MATCH(I$1,'POWER Device'!$A$1:$AZ$1,0)),""),
$B1142&lt;&gt;"CPC",IFERROR(INDEX(鈺太Device!$A$1:$BC$5049,MATCH($C1142,鈺太Device!$E$1:$E$5054,0),MATCH(I$1,鈺太Device!$A$1:$AZ$1,0)),""),
$B1142="CPC",IFERROR(INDEX(鈺太芯Device!$A$1:$BD$5213,MATCH($C1142,鈺太芯Device!$E$1:$E$5267,0),MATCH(I$1,鈺太芯Device!$A$1:$AZ$1,0)),""))</f>
        <v>01B559937P4G0
01B559938P2P0
01B559939P2N0</v>
      </c>
      <c r="J1142" s="44" t="str" cm="1">
        <f t="array" ref="J1142">_xlfn.SWITCH(TRUE,
$B1142="-","check",
$B1142="CPC-Power",IFERROR(INDEX('POWER Device'!$A$1:$BA$5000,MATCH($C1142,'POWER Device'!$I$1:$I$5016,0),MATCH(J$1,'POWER Device'!$A$1:$AZ$1,0)),""),
$B1142&lt;&gt;"CPC",IFERROR(INDEX(鈺太Device!$A$1:$BC$5049,MATCH($C1142,鈺太Device!$E$1:$E$5054,0),MATCH(J$1,鈺太Device!$A$1:$AZ$1,0)),""),
$B1142="CPC",IFERROR(INDEX(鈺太芯Device!$A$1:$BD$5213,MATCH($C1142,鈺太芯Device!$E$1:$E$5267,0),MATCH(J$1,鈺太芯Device!$A$1:$AZ$1,0)),""))</f>
        <v>無</v>
      </c>
      <c r="K1142" s="44" t="str" cm="1">
        <f t="array" ref="K1142">_xlfn.SWITCH(TRUE,
$B1142="-","check",
$B1142="CPC-Power",IFERROR(INDEX('POWER Device'!$A$1:$BA$5000,MATCH($C1142,'POWER Device'!$I$1:$I$5016,0),MATCH(K$1,'POWER Device'!$A$1:$AZ$1,0)),""),
$B1142&lt;&gt;"CPC",IFERROR(INDEX(鈺太Device!$A$1:$BC$5049,MATCH($C1142,鈺太Device!$E$1:$E$5054,0),MATCH(K$1,鈺太Device!$A$1:$AZ$1,0)),""),
$B1142="CPC",IFERROR(INDEX(鈺太芯Device!$A$1:$BD$5213,MATCH($C1142,鈺太芯Device!$E$1:$E$5267,0),MATCH(K$1,鈺太芯Device!$A$1:$AZ$1,0)),""))</f>
        <v>None</v>
      </c>
      <c r="L1142" s="44" t="str" cm="1">
        <f t="array" ref="L1142">_xlfn.SWITCH(TRUE,
$B1142="-","check",
$B1142="CPC-Power",IFERROR(INDEX('POWER Device'!$A$1:$BA$5000,MATCH($C1142,'POWER Device'!$I$1:$I$5016,0),MATCH(L$1,'POWER Device'!$A$1:$AZ$1,0)),""),
$B1142&lt;&gt;"CPC",IFERROR(INDEX(鈺太Device!$A$1:$BC$5049,MATCH($C1142,鈺太Device!$E$1:$E$5054,0),MATCH(L$1,鈺太Device!$A$1:$AZ$1,0)),""),
$B1142="CPC",IFERROR(INDEX(鈺太芯Device!$A$1:$BD$5213,MATCH($C1142,鈺太芯Device!$E$1:$E$5267,0),MATCH(L$1,鈺太芯Device!$A$1:$AZ$1,0)),""))</f>
        <v>OM-325
高溫錫膏</v>
      </c>
      <c r="M1142" s="44" t="str">
        <f t="shared" si="108"/>
        <v>ZTS6534SE</v>
      </c>
      <c r="N1142" s="44" t="str">
        <f t="shared" si="106"/>
        <v>ZTS6534SE-4918ZB-2110</v>
      </c>
      <c r="O1142" s="18" t="s">
        <v>31657</v>
      </c>
      <c r="P1142" s="18" t="s">
        <v>33485</v>
      </c>
      <c r="Q1142" s="19" t="s">
        <v>16488</v>
      </c>
      <c r="R1142" s="20" t="str">
        <f t="shared" si="107"/>
        <v>||||||||||</v>
      </c>
      <c r="S1142" s="21"/>
      <c r="T1142" s="21"/>
      <c r="U1142" s="21" t="s">
        <v>33486</v>
      </c>
      <c r="V1142" s="22" t="s">
        <v>10</v>
      </c>
    </row>
    <row r="1143" spans="1:22">
      <c r="A1143" s="45" t="str">
        <f t="shared" si="104"/>
        <v>2022-10</v>
      </c>
      <c r="B1143" s="45" t="str">
        <f t="shared" si="109"/>
        <v>HELE</v>
      </c>
      <c r="C1143" s="44" t="str" cm="1">
        <f t="array" ref="C1143" xml:space="preserve">
_xlfn.SWITCH(TRUE,
$B1143="-","-",
$B1143="CPC-Power",
IF($D1143="",
"PK"&amp;$E1143&amp;"_V1."&amp;MAX(VALUE(RIGHT(_xlfn._xlws.FILTER('POWER Device'!$I$1:$I$5016,'POWER Device'!$H$1:$H$5016=$E1143,"-"),1))),
"PK"&amp;$E1143&amp;"_V1."&amp;$D1143),
$B1143="CPC",
IF($D1143="",
"PK"&amp;$E1143&amp;"_V1."&amp;MAX(VALUE(RIGHT(_xlfn._xlws.FILTER(鈺太芯Device!$E$1:$E$5267,鈺太芯Device!$D$1:$D$5267=$E1143,"-"),1))),
"PK"&amp;$E1143&amp;"_V1."&amp;$D1143),
$B1143&lt;&gt;"CPC",
IF($D1143="",
"PK"&amp;$E1143&amp;"_V1."&amp;MAX(VALUE(RIGHT(_xlfn._xlws.FILTER(鈺太Device!$E$1:$E$5054,鈺太Device!$D$1:$D$5054=$E1143,"-"),1)))),
"PK"&amp;$E1143&amp;"_V1."&amp;$D1143)</f>
        <v>PKDT53Q01-67_V1.1</v>
      </c>
      <c r="E1143" s="44" t="str">
        <f t="shared" si="105"/>
        <v>DT53Q01-67</v>
      </c>
      <c r="F1143" s="44" t="str" cm="1">
        <f t="array" ref="F1143">_xlfn.SWITCH(TRUE,
$B1143="-","check",
$B1143="CPC-Power",IFERROR(INDEX('POWER Device'!$A$1:$BA$5000,MATCH($C1143,'POWER Device'!$I$1:$I$5016,0),MATCH(F$1,'POWER Device'!$A$1:$AZ$1,0)),""),
$B1143&lt;&gt;"CPC",IFERROR(INDEX(鈺太Device!$A$1:$BC$5049,MATCH($C1143,鈺太Device!$E$1:$E$5054,0),MATCH(F$1,鈺太Device!$A$1:$AZ$1,0)),""),
$B1143="CPC",IFERROR(INDEX(鈺太芯Device!$A$1:$BD$5213,MATCH($C1143,鈺太芯Device!$E$1:$E$5267,0),MATCH(F$1,鈺太芯Device!$A$1:$AZ$1,0)),""))</f>
        <v>ZTS6534SE</v>
      </c>
      <c r="G1143" s="44" t="str" cm="1">
        <f t="array" ref="G1143">_xlfn.SWITCH(TRUE,
$B1143="-","check",
$B1143="CPC-Power",IFERROR(INDEX('POWER Device'!$A$1:$BA$5000,MATCH($C1143,'POWER Device'!$I$1:$I$5016,0),MATCH(G$1,'POWER Device'!$A$1:$AZ$1,0)),""),
$B1143&lt;&gt;"CPC",IFERROR(INDEX(鈺太Device!$A$1:$BC$5049,MATCH($C1143,鈺太Device!$E$1:$E$5054,0),MATCH(G$1,鈺太Device!$A$1:$AZ$1,0)),""),
$B1143="CPC",IFERROR(INDEX(鈺太芯Device!$A$1:$BD$5213,MATCH($C1143,鈺太芯Device!$E$1:$E$5267,0),MATCH(G$1,鈺太芯Device!$A$1:$AZ$1,0)),""))</f>
        <v>4918ZC</v>
      </c>
      <c r="H1143" s="44" t="str" cm="1">
        <f t="array" ref="H1143">_xlfn.SWITCH(TRUE,
$B1143="-","check",
$B1143="CPC-Power",IFERROR(INDEX('POWER Device'!$A$1:$BA$5000,MATCH($C1143,'POWER Device'!$I$1:$I$5016,0),MATCH(H$1,'POWER Device'!$A$1:$AZ$1,0)),""),
$B1143&lt;&gt;"CPC",IFERROR(INDEX(鈺太Device!$A$1:$BC$5049,MATCH($C1143,鈺太Device!$E$1:$E$5054,0),MATCH(H$1,鈺太Device!$A$1:$AZ$1,0)),""),
$B1143="CPC",IFERROR(INDEX(鈺太芯Device!$A$1:$BD$5213,MATCH($C1143,鈺太芯Device!$E$1:$E$5267,0),MATCH(H$1,鈺太芯Device!$A$1:$AZ$1,0)),""))</f>
        <v>2110</v>
      </c>
      <c r="I1143" s="44" t="str" cm="1">
        <f t="array" ref="I1143">_xlfn.SWITCH(TRUE,
$B1143="-","check",
$B1143="CPC-Power",IFERROR(INDEX('POWER Device'!$A$1:$BA$5000,MATCH($C1143,'POWER Device'!$I$1:$I$5016,0),MATCH(I$1,'POWER Device'!$A$1:$AZ$1,0)),""),
$B1143&lt;&gt;"CPC",IFERROR(INDEX(鈺太Device!$A$1:$BC$5049,MATCH($C1143,鈺太Device!$E$1:$E$5054,0),MATCH(I$1,鈺太Device!$A$1:$AZ$1,0)),""),
$B1143="CPC",IFERROR(INDEX(鈺太芯Device!$A$1:$BD$5213,MATCH($C1143,鈺太芯Device!$E$1:$E$5267,0),MATCH(I$1,鈺太芯Device!$A$1:$AZ$1,0)),""))</f>
        <v>01B559937P4G0
01B559938P2P0
01B559939P2N0</v>
      </c>
      <c r="J1143" s="44" t="str" cm="1">
        <f t="array" ref="J1143">_xlfn.SWITCH(TRUE,
$B1143="-","check",
$B1143="CPC-Power",IFERROR(INDEX('POWER Device'!$A$1:$BA$5000,MATCH($C1143,'POWER Device'!$I$1:$I$5016,0),MATCH(J$1,'POWER Device'!$A$1:$AZ$1,0)),""),
$B1143&lt;&gt;"CPC",IFERROR(INDEX(鈺太Device!$A$1:$BC$5049,MATCH($C1143,鈺太Device!$E$1:$E$5054,0),MATCH(J$1,鈺太Device!$A$1:$AZ$1,0)),""),
$B1143="CPC",IFERROR(INDEX(鈺太芯Device!$A$1:$BD$5213,MATCH($C1143,鈺太芯Device!$E$1:$E$5267,0),MATCH(J$1,鈺太芯Device!$A$1:$AZ$1,0)),""))</f>
        <v>無</v>
      </c>
      <c r="K1143" s="44" t="str" cm="1">
        <f t="array" ref="K1143">_xlfn.SWITCH(TRUE,
$B1143="-","check",
$B1143="CPC-Power",IFERROR(INDEX('POWER Device'!$A$1:$BA$5000,MATCH($C1143,'POWER Device'!$I$1:$I$5016,0),MATCH(K$1,'POWER Device'!$A$1:$AZ$1,0)),""),
$B1143&lt;&gt;"CPC",IFERROR(INDEX(鈺太Device!$A$1:$BC$5049,MATCH($C1143,鈺太Device!$E$1:$E$5054,0),MATCH(K$1,鈺太Device!$A$1:$AZ$1,0)),""),
$B1143="CPC",IFERROR(INDEX(鈺太芯Device!$A$1:$BD$5213,MATCH($C1143,鈺太芯Device!$E$1:$E$5267,0),MATCH(K$1,鈺太芯Device!$A$1:$AZ$1,0)),""))</f>
        <v>None</v>
      </c>
      <c r="L1143" s="44" t="str" cm="1">
        <f t="array" ref="L1143">_xlfn.SWITCH(TRUE,
$B1143="-","check",
$B1143="CPC-Power",IFERROR(INDEX('POWER Device'!$A$1:$BA$5000,MATCH($C1143,'POWER Device'!$I$1:$I$5016,0),MATCH(L$1,'POWER Device'!$A$1:$AZ$1,0)),""),
$B1143&lt;&gt;"CPC",IFERROR(INDEX(鈺太Device!$A$1:$BC$5049,MATCH($C1143,鈺太Device!$E$1:$E$5054,0),MATCH(L$1,鈺太Device!$A$1:$AZ$1,0)),""),
$B1143="CPC",IFERROR(INDEX(鈺太芯Device!$A$1:$BD$5213,MATCH($C1143,鈺太芯Device!$E$1:$E$5267,0),MATCH(L$1,鈺太芯Device!$A$1:$AZ$1,0)),""))</f>
        <v>OM-325
高溫錫膏</v>
      </c>
      <c r="M1143" s="44" t="str">
        <f t="shared" si="108"/>
        <v>ZTS6534SE</v>
      </c>
      <c r="N1143" s="44" t="str">
        <f t="shared" si="106"/>
        <v>ZTS6534SE-4918ZC-2110</v>
      </c>
      <c r="O1143" s="18" t="s">
        <v>31657</v>
      </c>
      <c r="P1143" s="18" t="s">
        <v>33487</v>
      </c>
      <c r="Q1143" s="19" t="s">
        <v>16482</v>
      </c>
      <c r="R1143" s="20" t="str">
        <f t="shared" si="107"/>
        <v>||||||||||</v>
      </c>
      <c r="S1143" s="21"/>
      <c r="T1143" s="21"/>
      <c r="U1143" s="21" t="s">
        <v>33488</v>
      </c>
      <c r="V1143" s="22" t="s">
        <v>10</v>
      </c>
    </row>
    <row r="1144" spans="1:22">
      <c r="A1144" s="45" t="str">
        <f t="shared" si="104"/>
        <v>2022-12</v>
      </c>
      <c r="B1144" s="45" t="str">
        <f t="shared" si="109"/>
        <v>HELE</v>
      </c>
      <c r="C1144" s="44" t="str" cm="1">
        <f t="array" ref="C1144" xml:space="preserve">
_xlfn.SWITCH(TRUE,
$B1144="-","-",
$B1144="CPC-Power",
IF($D1144="",
"PK"&amp;$E1144&amp;"_V1."&amp;MAX(VALUE(RIGHT(_xlfn._xlws.FILTER('POWER Device'!$I$1:$I$5016,'POWER Device'!$H$1:$H$5016=$E1144,"-"),1))),
"PK"&amp;$E1144&amp;"_V1."&amp;$D1144),
$B1144="CPC",
IF($D1144="",
"PK"&amp;$E1144&amp;"_V1."&amp;MAX(VALUE(RIGHT(_xlfn._xlws.FILTER(鈺太芯Device!$E$1:$E$5267,鈺太芯Device!$D$1:$D$5267=$E1144,"-"),1))),
"PK"&amp;$E1144&amp;"_V1."&amp;$D1144),
$B1144&lt;&gt;"CPC",
IF($D1144="",
"PK"&amp;$E1144&amp;"_V1."&amp;MAX(VALUE(RIGHT(_xlfn._xlws.FILTER(鈺太Device!$E$1:$E$5054,鈺太Device!$D$1:$D$5054=$E1144,"-"),1)))),
"PK"&amp;$E1144&amp;"_V1."&amp;$D1144)</f>
        <v>PKDT53Q01-76_V1.1</v>
      </c>
      <c r="E1144" s="44" t="str">
        <f t="shared" si="105"/>
        <v>DT53Q01-76</v>
      </c>
      <c r="F1144" s="44" t="str" cm="1">
        <f t="array" ref="F1144">_xlfn.SWITCH(TRUE,
$B1144="-","check",
$B1144="CPC-Power",IFERROR(INDEX('POWER Device'!$A$1:$BA$5000,MATCH($C1144,'POWER Device'!$I$1:$I$5016,0),MATCH(F$1,'POWER Device'!$A$1:$AZ$1,0)),""),
$B1144&lt;&gt;"CPC",IFERROR(INDEX(鈺太Device!$A$1:$BC$5049,MATCH($C1144,鈺太Device!$E$1:$E$5054,0),MATCH(F$1,鈺太Device!$A$1:$AZ$1,0)),""),
$B1144="CPC",IFERROR(INDEX(鈺太芯Device!$A$1:$BD$5213,MATCH($C1144,鈺太芯Device!$E$1:$E$5267,0),MATCH(F$1,鈺太芯Device!$A$1:$AZ$1,0)),""))</f>
        <v>ZTS6534SE</v>
      </c>
      <c r="G1144" s="44" t="str" cm="1">
        <f t="array" ref="G1144">_xlfn.SWITCH(TRUE,
$B1144="-","check",
$B1144="CPC-Power",IFERROR(INDEX('POWER Device'!$A$1:$BA$5000,MATCH($C1144,'POWER Device'!$I$1:$I$5016,0),MATCH(G$1,'POWER Device'!$A$1:$AZ$1,0)),""),
$B1144&lt;&gt;"CPC",IFERROR(INDEX(鈺太Device!$A$1:$BC$5049,MATCH($C1144,鈺太Device!$E$1:$E$5054,0),MATCH(G$1,鈺太Device!$A$1:$AZ$1,0)),""),
$B1144="CPC",IFERROR(INDEX(鈺太芯Device!$A$1:$BD$5213,MATCH($C1144,鈺太芯Device!$E$1:$E$5267,0),MATCH(G$1,鈺太芯Device!$A$1:$AZ$1,0)),""))</f>
        <v>4918ZC</v>
      </c>
      <c r="H1144" s="44" t="str" cm="1">
        <f t="array" ref="H1144">_xlfn.SWITCH(TRUE,
$B1144="-","check",
$B1144="CPC-Power",IFERROR(INDEX('POWER Device'!$A$1:$BA$5000,MATCH($C1144,'POWER Device'!$I$1:$I$5016,0),MATCH(H$1,'POWER Device'!$A$1:$AZ$1,0)),""),
$B1144&lt;&gt;"CPC",IFERROR(INDEX(鈺太Device!$A$1:$BC$5049,MATCH($C1144,鈺太Device!$E$1:$E$5054,0),MATCH(H$1,鈺太Device!$A$1:$AZ$1,0)),""),
$B1144="CPC",IFERROR(INDEX(鈺太芯Device!$A$1:$BD$5213,MATCH($C1144,鈺太芯Device!$E$1:$E$5267,0),MATCH(H$1,鈺太芯Device!$A$1:$AZ$1,0)),""))</f>
        <v>2110</v>
      </c>
      <c r="I1144" s="44" t="str" cm="1">
        <f t="array" ref="I1144">_xlfn.SWITCH(TRUE,
$B1144="-","check",
$B1144="CPC-Power",IFERROR(INDEX('POWER Device'!$A$1:$BA$5000,MATCH($C1144,'POWER Device'!$I$1:$I$5016,0),MATCH(I$1,'POWER Device'!$A$1:$AZ$1,0)),""),
$B1144&lt;&gt;"CPC",IFERROR(INDEX(鈺太Device!$A$1:$BC$5049,MATCH($C1144,鈺太Device!$E$1:$E$5054,0),MATCH(I$1,鈺太Device!$A$1:$AZ$1,0)),""),
$B1144="CPC",IFERROR(INDEX(鈺太芯Device!$A$1:$BD$5213,MATCH($C1144,鈺太芯Device!$E$1:$E$5267,0),MATCH(I$1,鈺太芯Device!$A$1:$AZ$1,0)),""))</f>
        <v>01B559946P4G0
01B559947P2P0
01B559948P2N0</v>
      </c>
      <c r="J1144" s="44" t="str" cm="1">
        <f t="array" ref="J1144">_xlfn.SWITCH(TRUE,
$B1144="-","check",
$B1144="CPC-Power",IFERROR(INDEX('POWER Device'!$A$1:$BA$5000,MATCH($C1144,'POWER Device'!$I$1:$I$5016,0),MATCH(J$1,'POWER Device'!$A$1:$AZ$1,0)),""),
$B1144&lt;&gt;"CPC",IFERROR(INDEX(鈺太Device!$A$1:$BC$5049,MATCH($C1144,鈺太Device!$E$1:$E$5054,0),MATCH(J$1,鈺太Device!$A$1:$AZ$1,0)),""),
$B1144="CPC",IFERROR(INDEX(鈺太芯Device!$A$1:$BD$5213,MATCH($C1144,鈺太芯Device!$E$1:$E$5267,0),MATCH(J$1,鈺太芯Device!$A$1:$AZ$1,0)),""))</f>
        <v>無</v>
      </c>
      <c r="K1144" s="44" t="str" cm="1">
        <f t="array" ref="K1144">_xlfn.SWITCH(TRUE,
$B1144="-","check",
$B1144="CPC-Power",IFERROR(INDEX('POWER Device'!$A$1:$BA$5000,MATCH($C1144,'POWER Device'!$I$1:$I$5016,0),MATCH(K$1,'POWER Device'!$A$1:$AZ$1,0)),""),
$B1144&lt;&gt;"CPC",IFERROR(INDEX(鈺太Device!$A$1:$BC$5049,MATCH($C1144,鈺太Device!$E$1:$E$5054,0),MATCH(K$1,鈺太Device!$A$1:$AZ$1,0)),""),
$B1144="CPC",IFERROR(INDEX(鈺太芯Device!$A$1:$BD$5213,MATCH($C1144,鈺太芯Device!$E$1:$E$5267,0),MATCH(K$1,鈺太芯Device!$A$1:$AZ$1,0)),""))</f>
        <v>None</v>
      </c>
      <c r="L1144" s="44" t="str" cm="1">
        <f t="array" ref="L1144">_xlfn.SWITCH(TRUE,
$B1144="-","check",
$B1144="CPC-Power",IFERROR(INDEX('POWER Device'!$A$1:$BA$5000,MATCH($C1144,'POWER Device'!$I$1:$I$5016,0),MATCH(L$1,'POWER Device'!$A$1:$AZ$1,0)),""),
$B1144&lt;&gt;"CPC",IFERROR(INDEX(鈺太Device!$A$1:$BC$5049,MATCH($C1144,鈺太Device!$E$1:$E$5054,0),MATCH(L$1,鈺太Device!$A$1:$AZ$1,0)),""),
$B1144="CPC",IFERROR(INDEX(鈺太芯Device!$A$1:$BD$5213,MATCH($C1144,鈺太芯Device!$E$1:$E$5267,0),MATCH(L$1,鈺太芯Device!$A$1:$AZ$1,0)),""))</f>
        <v>OM-325
高溫錫膏</v>
      </c>
      <c r="M1144" s="44" t="str">
        <f t="shared" si="108"/>
        <v>ZTS6534SE</v>
      </c>
      <c r="N1144" s="44" t="str">
        <f t="shared" si="106"/>
        <v>ZTS6534SE-4918ZC-2110</v>
      </c>
      <c r="O1144" s="18" t="s">
        <v>31657</v>
      </c>
      <c r="P1144" s="18" t="s">
        <v>33489</v>
      </c>
      <c r="Q1144" s="19" t="s">
        <v>16514</v>
      </c>
      <c r="R1144" s="20" t="str">
        <f t="shared" si="107"/>
        <v>||||||||||</v>
      </c>
      <c r="S1144" s="21"/>
      <c r="T1144" s="21"/>
      <c r="U1144" s="21" t="s">
        <v>33490</v>
      </c>
      <c r="V1144" s="22" t="s">
        <v>10</v>
      </c>
    </row>
    <row r="1145" spans="1:22">
      <c r="A1145" s="45" t="str">
        <f t="shared" si="104"/>
        <v>2022-11</v>
      </c>
      <c r="B1145" s="45" t="str">
        <f t="shared" si="109"/>
        <v>HELE</v>
      </c>
      <c r="C1145" s="44" t="str" cm="1">
        <f t="array" ref="C1145" xml:space="preserve">
_xlfn.SWITCH(TRUE,
$B1145="-","-",
$B1145="CPC-Power",
IF($D1145="",
"PK"&amp;$E1145&amp;"_V1."&amp;MAX(VALUE(RIGHT(_xlfn._xlws.FILTER('POWER Device'!$I$1:$I$5016,'POWER Device'!$H$1:$H$5016=$E1145,"-"),1))),
"PK"&amp;$E1145&amp;"_V1."&amp;$D1145),
$B1145="CPC",
IF($D1145="",
"PK"&amp;$E1145&amp;"_V1."&amp;MAX(VALUE(RIGHT(_xlfn._xlws.FILTER(鈺太芯Device!$E$1:$E$5267,鈺太芯Device!$D$1:$D$5267=$E1145,"-"),1))),
"PK"&amp;$E1145&amp;"_V1."&amp;$D1145),
$B1145&lt;&gt;"CPC",
IF($D1145="",
"PK"&amp;$E1145&amp;"_V1."&amp;MAX(VALUE(RIGHT(_xlfn._xlws.FILTER(鈺太Device!$E$1:$E$5054,鈺太Device!$D$1:$D$5054=$E1145,"-"),1)))),
"PK"&amp;$E1145&amp;"_V1."&amp;$D1145)</f>
        <v>PKDT53Q01-76_V1.1</v>
      </c>
      <c r="E1145" s="44" t="str">
        <f t="shared" si="105"/>
        <v>DT53Q01-76</v>
      </c>
      <c r="F1145" s="44" t="str" cm="1">
        <f t="array" ref="F1145">_xlfn.SWITCH(TRUE,
$B1145="-","check",
$B1145="CPC-Power",IFERROR(INDEX('POWER Device'!$A$1:$BA$5000,MATCH($C1145,'POWER Device'!$I$1:$I$5016,0),MATCH(F$1,'POWER Device'!$A$1:$AZ$1,0)),""),
$B1145&lt;&gt;"CPC",IFERROR(INDEX(鈺太Device!$A$1:$BC$5049,MATCH($C1145,鈺太Device!$E$1:$E$5054,0),MATCH(F$1,鈺太Device!$A$1:$AZ$1,0)),""),
$B1145="CPC",IFERROR(INDEX(鈺太芯Device!$A$1:$BD$5213,MATCH($C1145,鈺太芯Device!$E$1:$E$5267,0),MATCH(F$1,鈺太芯Device!$A$1:$AZ$1,0)),""))</f>
        <v>ZTS6534SE</v>
      </c>
      <c r="G1145" s="44" t="str" cm="1">
        <f t="array" ref="G1145">_xlfn.SWITCH(TRUE,
$B1145="-","check",
$B1145="CPC-Power",IFERROR(INDEX('POWER Device'!$A$1:$BA$5000,MATCH($C1145,'POWER Device'!$I$1:$I$5016,0),MATCH(G$1,'POWER Device'!$A$1:$AZ$1,0)),""),
$B1145&lt;&gt;"CPC",IFERROR(INDEX(鈺太Device!$A$1:$BC$5049,MATCH($C1145,鈺太Device!$E$1:$E$5054,0),MATCH(G$1,鈺太Device!$A$1:$AZ$1,0)),""),
$B1145="CPC",IFERROR(INDEX(鈺太芯Device!$A$1:$BD$5213,MATCH($C1145,鈺太芯Device!$E$1:$E$5267,0),MATCH(G$1,鈺太芯Device!$A$1:$AZ$1,0)),""))</f>
        <v>4918ZC</v>
      </c>
      <c r="H1145" s="44" t="str" cm="1">
        <f t="array" ref="H1145">_xlfn.SWITCH(TRUE,
$B1145="-","check",
$B1145="CPC-Power",IFERROR(INDEX('POWER Device'!$A$1:$BA$5000,MATCH($C1145,'POWER Device'!$I$1:$I$5016,0),MATCH(H$1,'POWER Device'!$A$1:$AZ$1,0)),""),
$B1145&lt;&gt;"CPC",IFERROR(INDEX(鈺太Device!$A$1:$BC$5049,MATCH($C1145,鈺太Device!$E$1:$E$5054,0),MATCH(H$1,鈺太Device!$A$1:$AZ$1,0)),""),
$B1145="CPC",IFERROR(INDEX(鈺太芯Device!$A$1:$BD$5213,MATCH($C1145,鈺太芯Device!$E$1:$E$5267,0),MATCH(H$1,鈺太芯Device!$A$1:$AZ$1,0)),""))</f>
        <v>2110</v>
      </c>
      <c r="I1145" s="44" t="str" cm="1">
        <f t="array" ref="I1145">_xlfn.SWITCH(TRUE,
$B1145="-","check",
$B1145="CPC-Power",IFERROR(INDEX('POWER Device'!$A$1:$BA$5000,MATCH($C1145,'POWER Device'!$I$1:$I$5016,0),MATCH(I$1,'POWER Device'!$A$1:$AZ$1,0)),""),
$B1145&lt;&gt;"CPC",IFERROR(INDEX(鈺太Device!$A$1:$BC$5049,MATCH($C1145,鈺太Device!$E$1:$E$5054,0),MATCH(I$1,鈺太Device!$A$1:$AZ$1,0)),""),
$B1145="CPC",IFERROR(INDEX(鈺太芯Device!$A$1:$BD$5213,MATCH($C1145,鈺太芯Device!$E$1:$E$5267,0),MATCH(I$1,鈺太芯Device!$A$1:$AZ$1,0)),""))</f>
        <v>01B559946P4G0
01B559947P2P0
01B559948P2N0</v>
      </c>
      <c r="J1145" s="44" t="str" cm="1">
        <f t="array" ref="J1145">_xlfn.SWITCH(TRUE,
$B1145="-","check",
$B1145="CPC-Power",IFERROR(INDEX('POWER Device'!$A$1:$BA$5000,MATCH($C1145,'POWER Device'!$I$1:$I$5016,0),MATCH(J$1,'POWER Device'!$A$1:$AZ$1,0)),""),
$B1145&lt;&gt;"CPC",IFERROR(INDEX(鈺太Device!$A$1:$BC$5049,MATCH($C1145,鈺太Device!$E$1:$E$5054,0),MATCH(J$1,鈺太Device!$A$1:$AZ$1,0)),""),
$B1145="CPC",IFERROR(INDEX(鈺太芯Device!$A$1:$BD$5213,MATCH($C1145,鈺太芯Device!$E$1:$E$5267,0),MATCH(J$1,鈺太芯Device!$A$1:$AZ$1,0)),""))</f>
        <v>無</v>
      </c>
      <c r="K1145" s="44" t="str" cm="1">
        <f t="array" ref="K1145">_xlfn.SWITCH(TRUE,
$B1145="-","check",
$B1145="CPC-Power",IFERROR(INDEX('POWER Device'!$A$1:$BA$5000,MATCH($C1145,'POWER Device'!$I$1:$I$5016,0),MATCH(K$1,'POWER Device'!$A$1:$AZ$1,0)),""),
$B1145&lt;&gt;"CPC",IFERROR(INDEX(鈺太Device!$A$1:$BC$5049,MATCH($C1145,鈺太Device!$E$1:$E$5054,0),MATCH(K$1,鈺太Device!$A$1:$AZ$1,0)),""),
$B1145="CPC",IFERROR(INDEX(鈺太芯Device!$A$1:$BD$5213,MATCH($C1145,鈺太芯Device!$E$1:$E$5267,0),MATCH(K$1,鈺太芯Device!$A$1:$AZ$1,0)),""))</f>
        <v>None</v>
      </c>
      <c r="L1145" s="44" t="str" cm="1">
        <f t="array" ref="L1145">_xlfn.SWITCH(TRUE,
$B1145="-","check",
$B1145="CPC-Power",IFERROR(INDEX('POWER Device'!$A$1:$BA$5000,MATCH($C1145,'POWER Device'!$I$1:$I$5016,0),MATCH(L$1,'POWER Device'!$A$1:$AZ$1,0)),""),
$B1145&lt;&gt;"CPC",IFERROR(INDEX(鈺太Device!$A$1:$BC$5049,MATCH($C1145,鈺太Device!$E$1:$E$5054,0),MATCH(L$1,鈺太Device!$A$1:$AZ$1,0)),""),
$B1145="CPC",IFERROR(INDEX(鈺太芯Device!$A$1:$BD$5213,MATCH($C1145,鈺太芯Device!$E$1:$E$5267,0),MATCH(L$1,鈺太芯Device!$A$1:$AZ$1,0)),""))</f>
        <v>OM-325
高溫錫膏</v>
      </c>
      <c r="M1145" s="44" t="str">
        <f t="shared" si="108"/>
        <v>ZTS6534SE</v>
      </c>
      <c r="N1145" s="44" t="str">
        <f t="shared" si="106"/>
        <v>ZTS6534SE-4918ZC-2110</v>
      </c>
      <c r="O1145" s="18" t="s">
        <v>31657</v>
      </c>
      <c r="P1145" s="18" t="s">
        <v>33491</v>
      </c>
      <c r="Q1145" s="19" t="s">
        <v>16514</v>
      </c>
      <c r="R1145" s="20" t="str">
        <f t="shared" si="107"/>
        <v>||||||||||</v>
      </c>
      <c r="S1145" s="21"/>
      <c r="T1145" s="21"/>
      <c r="U1145" s="21" t="s">
        <v>33492</v>
      </c>
      <c r="V1145" s="22" t="s">
        <v>10</v>
      </c>
    </row>
    <row r="1146" spans="1:22" ht="36">
      <c r="A1146" s="45" t="str">
        <f t="shared" si="104"/>
        <v>2021-09</v>
      </c>
      <c r="B1146" s="45" t="str">
        <f t="shared" si="109"/>
        <v>HELE</v>
      </c>
      <c r="C1146" s="44" t="str" cm="1">
        <f t="array" ref="C1146" xml:space="preserve">
_xlfn.SWITCH(TRUE,
$B1146="-","-",
$B1146="CPC-Power",
IF($D1146="",
"PK"&amp;$E1146&amp;"_V1."&amp;MAX(VALUE(RIGHT(_xlfn._xlws.FILTER('POWER Device'!$I$1:$I$5016,'POWER Device'!$H$1:$H$5016=$E1146,"-"),1))),
"PK"&amp;$E1146&amp;"_V1."&amp;$D1146),
$B1146="CPC",
IF($D1146="",
"PK"&amp;$E1146&amp;"_V1."&amp;MAX(VALUE(RIGHT(_xlfn._xlws.FILTER(鈺太芯Device!$E$1:$E$5267,鈺太芯Device!$D$1:$D$5267=$E1146,"-"),1))),
"PK"&amp;$E1146&amp;"_V1."&amp;$D1146),
$B1146&lt;&gt;"CPC",
IF($D1146="",
"PK"&amp;$E1146&amp;"_V1."&amp;MAX(VALUE(RIGHT(_xlfn._xlws.FILTER(鈺太Device!$E$1:$E$5054,鈺太Device!$D$1:$D$5054=$E1146,"-"),1)))),
"PK"&amp;$E1146&amp;"_V1."&amp;$D1146)</f>
        <v>PKDT33Q01-35_V1.0</v>
      </c>
      <c r="E1146" s="44" t="str">
        <f t="shared" si="105"/>
        <v>DT33Q01-35</v>
      </c>
      <c r="F1146" s="44" t="str" cm="1">
        <f t="array" ref="F1146">_xlfn.SWITCH(TRUE,
$B1146="-","check",
$B1146="CPC-Power",IFERROR(INDEX('POWER Device'!$A$1:$BA$5000,MATCH($C1146,'POWER Device'!$I$1:$I$5016,0),MATCH(F$1,'POWER Device'!$A$1:$AZ$1,0)),""),
$B1146&lt;&gt;"CPC",IFERROR(INDEX(鈺太Device!$A$1:$BC$5049,MATCH($C1146,鈺太Device!$E$1:$E$5054,0),MATCH(F$1,鈺太Device!$A$1:$AZ$1,0)),""),
$B1146="CPC",IFERROR(INDEX(鈺太芯Device!$A$1:$BD$5213,MATCH($C1146,鈺太芯Device!$E$1:$E$5267,0),MATCH(F$1,鈺太芯Device!$A$1:$AZ$1,0)),""))</f>
        <v>ZTS6535S</v>
      </c>
      <c r="G1146" s="44" t="str" cm="1">
        <f t="array" ref="G1146">_xlfn.SWITCH(TRUE,
$B1146="-","check",
$B1146="CPC-Power",IFERROR(INDEX('POWER Device'!$A$1:$BA$5000,MATCH($C1146,'POWER Device'!$I$1:$I$5016,0),MATCH(G$1,'POWER Device'!$A$1:$AZ$1,0)),""),
$B1146&lt;&gt;"CPC",IFERROR(INDEX(鈺太Device!$A$1:$BC$5049,MATCH($C1146,鈺太Device!$E$1:$E$5054,0),MATCH(G$1,鈺太Device!$A$1:$AZ$1,0)),""),
$B1146="CPC",IFERROR(INDEX(鈺太芯Device!$A$1:$BD$5213,MATCH($C1146,鈺太芯Device!$E$1:$E$5267,0),MATCH(G$1,鈺太芯Device!$A$1:$AZ$1,0)),""))</f>
        <v>4905XG</v>
      </c>
      <c r="H1146" s="44" t="str" cm="1">
        <f t="array" ref="H1146">_xlfn.SWITCH(TRUE,
$B1146="-","check",
$B1146="CPC-Power",IFERROR(INDEX('POWER Device'!$A$1:$BA$5000,MATCH($C1146,'POWER Device'!$I$1:$I$5016,0),MATCH(H$1,'POWER Device'!$A$1:$AZ$1,0)),""),
$B1146&lt;&gt;"CPC",IFERROR(INDEX(鈺太Device!$A$1:$BC$5049,MATCH($C1146,鈺太Device!$E$1:$E$5054,0),MATCH(H$1,鈺太Device!$A$1:$AZ$1,0)),""),
$B1146="CPC",IFERROR(INDEX(鈺太芯Device!$A$1:$BD$5213,MATCH($C1146,鈺太芯Device!$E$1:$E$5267,0),MATCH(H$1,鈺太芯Device!$A$1:$AZ$1,0)),""))</f>
        <v>2110</v>
      </c>
      <c r="I1146" s="44" t="str" cm="1">
        <f t="array" ref="I1146">_xlfn.SWITCH(TRUE,
$B1146="-","check",
$B1146="CPC-Power",IFERROR(INDEX('POWER Device'!$A$1:$BA$5000,MATCH($C1146,'POWER Device'!$I$1:$I$5016,0),MATCH(I$1,'POWER Device'!$A$1:$AZ$1,0)),""),
$B1146&lt;&gt;"CPC",IFERROR(INDEX(鈺太Device!$A$1:$BC$5049,MATCH($C1146,鈺太Device!$E$1:$E$5054,0),MATCH(I$1,鈺太Device!$A$1:$AZ$1,0)),""),
$B1146="CPC",IFERROR(INDEX(鈺太芯Device!$A$1:$BD$5213,MATCH($C1146,鈺太芯Device!$E$1:$E$5267,0),MATCH(I$1,鈺太芯Device!$A$1:$AZ$1,0)),""))</f>
        <v>01B555146P4G0
01B555148P2N0
01B555150P2P0</v>
      </c>
      <c r="J1146" s="44" t="str" cm="1">
        <f t="array" ref="J1146">_xlfn.SWITCH(TRUE,
$B1146="-","check",
$B1146="CPC-Power",IFERROR(INDEX('POWER Device'!$A$1:$BA$5000,MATCH($C1146,'POWER Device'!$I$1:$I$5016,0),MATCH(J$1,'POWER Device'!$A$1:$AZ$1,0)),""),
$B1146&lt;&gt;"CPC",IFERROR(INDEX(鈺太Device!$A$1:$BC$5049,MATCH($C1146,鈺太Device!$E$1:$E$5054,0),MATCH(J$1,鈺太Device!$A$1:$AZ$1,0)),""),
$B1146="CPC",IFERROR(INDEX(鈺太芯Device!$A$1:$BD$5213,MATCH($C1146,鈺太芯Device!$E$1:$E$5267,0),MATCH(J$1,鈺太芯Device!$A$1:$AZ$1,0)),""))</f>
        <v>無</v>
      </c>
      <c r="K1146" s="44" t="str" cm="1">
        <f t="array" ref="K1146">_xlfn.SWITCH(TRUE,
$B1146="-","check",
$B1146="CPC-Power",IFERROR(INDEX('POWER Device'!$A$1:$BA$5000,MATCH($C1146,'POWER Device'!$I$1:$I$5016,0),MATCH(K$1,'POWER Device'!$A$1:$AZ$1,0)),""),
$B1146&lt;&gt;"CPC",IFERROR(INDEX(鈺太Device!$A$1:$BC$5049,MATCH($C1146,鈺太Device!$E$1:$E$5054,0),MATCH(K$1,鈺太Device!$A$1:$AZ$1,0)),""),
$B1146="CPC",IFERROR(INDEX(鈺太芯Device!$A$1:$BD$5213,MATCH($C1146,鈺太芯Device!$E$1:$E$5267,0),MATCH(K$1,鈺太芯Device!$A$1:$AZ$1,0)),""))</f>
        <v>None</v>
      </c>
      <c r="L1146" s="44" t="str" cm="1">
        <f t="array" ref="L1146">_xlfn.SWITCH(TRUE,
$B1146="-","check",
$B1146="CPC-Power",IFERROR(INDEX('POWER Device'!$A$1:$BA$5000,MATCH($C1146,'POWER Device'!$I$1:$I$5016,0),MATCH(L$1,'POWER Device'!$A$1:$AZ$1,0)),""),
$B1146&lt;&gt;"CPC",IFERROR(INDEX(鈺太Device!$A$1:$BC$5049,MATCH($C1146,鈺太Device!$E$1:$E$5054,0),MATCH(L$1,鈺太Device!$A$1:$AZ$1,0)),""),
$B1146="CPC",IFERROR(INDEX(鈺太芯Device!$A$1:$BD$5213,MATCH($C1146,鈺太芯Device!$E$1:$E$5267,0),MATCH(L$1,鈺太芯Device!$A$1:$AZ$1,0)),""))</f>
        <v>Type 5
高溫錫膏</v>
      </c>
      <c r="M1146" s="44" t="str">
        <f t="shared" si="108"/>
        <v>ZTS6535S</v>
      </c>
      <c r="N1146" s="44" t="str">
        <f t="shared" si="106"/>
        <v>ZTS6535S-4905XG-2110</v>
      </c>
      <c r="O1146" s="18" t="s">
        <v>31657</v>
      </c>
      <c r="P1146" s="18" t="s">
        <v>33493</v>
      </c>
      <c r="Q1146" s="19" t="s">
        <v>15039</v>
      </c>
      <c r="R1146" s="20" t="str">
        <f t="shared" si="107"/>
        <v>||||||||||</v>
      </c>
      <c r="S1146" s="21" t="s">
        <v>33494</v>
      </c>
      <c r="T1146" s="21"/>
      <c r="U1146" s="21" t="s">
        <v>33495</v>
      </c>
      <c r="V1146" s="22" t="s">
        <v>10</v>
      </c>
    </row>
    <row r="1147" spans="1:22">
      <c r="A1147" s="45" t="str">
        <f t="shared" si="104"/>
        <v>2022-09</v>
      </c>
      <c r="B1147" s="45" t="str">
        <f t="shared" si="109"/>
        <v>HELE</v>
      </c>
      <c r="C1147" s="44" t="str" cm="1">
        <f t="array" ref="C1147" xml:space="preserve">
_xlfn.SWITCH(TRUE,
$B1147="-","-",
$B1147="CPC-Power",
IF($D1147="",
"PK"&amp;$E1147&amp;"_V1."&amp;MAX(VALUE(RIGHT(_xlfn._xlws.FILTER('POWER Device'!$I$1:$I$5016,'POWER Device'!$H$1:$H$5016=$E1147,"-"),1))),
"PK"&amp;$E1147&amp;"_V1."&amp;$D1147),
$B1147="CPC",
IF($D1147="",
"PK"&amp;$E1147&amp;"_V1."&amp;MAX(VALUE(RIGHT(_xlfn._xlws.FILTER(鈺太芯Device!$E$1:$E$5267,鈺太芯Device!$D$1:$D$5267=$E1147,"-"),1))),
"PK"&amp;$E1147&amp;"_V1."&amp;$D1147),
$B1147&lt;&gt;"CPC",
IF($D1147="",
"PK"&amp;$E1147&amp;"_V1."&amp;MAX(VALUE(RIGHT(_xlfn._xlws.FILTER(鈺太Device!$E$1:$E$5054,鈺太Device!$D$1:$D$5054=$E1147,"-"),1)))),
"PK"&amp;$E1147&amp;"_V1."&amp;$D1147)</f>
        <v>PKDT44Q01-36_V1.0</v>
      </c>
      <c r="E1147" s="44" t="str">
        <f t="shared" si="105"/>
        <v>DT44Q01-36</v>
      </c>
      <c r="F1147" s="44" t="str" cm="1">
        <f t="array" ref="F1147">_xlfn.SWITCH(TRUE,
$B1147="-","check",
$B1147="CPC-Power",IFERROR(INDEX('POWER Device'!$A$1:$BA$5000,MATCH($C1147,'POWER Device'!$I$1:$I$5016,0),MATCH(F$1,'POWER Device'!$A$1:$AZ$1,0)),""),
$B1147&lt;&gt;"CPC",IFERROR(INDEX(鈺太Device!$A$1:$BC$5049,MATCH($C1147,鈺太Device!$E$1:$E$5054,0),MATCH(F$1,鈺太Device!$A$1:$AZ$1,0)),""),
$B1147="CPC",IFERROR(INDEX(鈺太芯Device!$A$1:$BD$5213,MATCH($C1147,鈺太芯Device!$E$1:$E$5267,0),MATCH(F$1,鈺太芯Device!$A$1:$AZ$1,0)),""))</f>
        <v>ZTS6538</v>
      </c>
      <c r="G1147" s="44" t="str" cm="1">
        <f t="array" ref="G1147">_xlfn.SWITCH(TRUE,
$B1147="-","check",
$B1147="CPC-Power",IFERROR(INDEX('POWER Device'!$A$1:$BA$5000,MATCH($C1147,'POWER Device'!$I$1:$I$5016,0),MATCH(G$1,'POWER Device'!$A$1:$AZ$1,0)),""),
$B1147&lt;&gt;"CPC",IFERROR(INDEX(鈺太Device!$A$1:$BC$5049,MATCH($C1147,鈺太Device!$E$1:$E$5054,0),MATCH(G$1,鈺太Device!$A$1:$AZ$1,0)),""),
$B1147="CPC",IFERROR(INDEX(鈺太芯Device!$A$1:$BD$5213,MATCH($C1147,鈺太芯Device!$E$1:$E$5267,0),MATCH(G$1,鈺太芯Device!$A$1:$AZ$1,0)),""))</f>
        <v>4908XA</v>
      </c>
      <c r="H1147" s="44" t="str" cm="1">
        <f t="array" ref="H1147">_xlfn.SWITCH(TRUE,
$B1147="-","check",
$B1147="CPC-Power",IFERROR(INDEX('POWER Device'!$A$1:$BA$5000,MATCH($C1147,'POWER Device'!$I$1:$I$5016,0),MATCH(H$1,'POWER Device'!$A$1:$AZ$1,0)),""),
$B1147&lt;&gt;"CPC",IFERROR(INDEX(鈺太Device!$A$1:$BC$5049,MATCH($C1147,鈺太Device!$E$1:$E$5054,0),MATCH(H$1,鈺太Device!$A$1:$AZ$1,0)),""),
$B1147="CPC",IFERROR(INDEX(鈺太芯Device!$A$1:$BD$5213,MATCH($C1147,鈺太芯Device!$E$1:$E$5267,0),MATCH(H$1,鈺太芯Device!$A$1:$AZ$1,0)),""))</f>
        <v>2100</v>
      </c>
      <c r="I1147" s="44" t="str" cm="1">
        <f t="array" ref="I1147">_xlfn.SWITCH(TRUE,
$B1147="-","check",
$B1147="CPC-Power",IFERROR(INDEX('POWER Device'!$A$1:$BA$5000,MATCH($C1147,'POWER Device'!$I$1:$I$5016,0),MATCH(I$1,'POWER Device'!$A$1:$AZ$1,0)),""),
$B1147&lt;&gt;"CPC",IFERROR(INDEX(鈺太Device!$A$1:$BC$5049,MATCH($C1147,鈺太Device!$E$1:$E$5054,0),MATCH(I$1,鈺太Device!$A$1:$AZ$1,0)),""),
$B1147="CPC",IFERROR(INDEX(鈺太芯Device!$A$1:$BD$5213,MATCH($C1147,鈺太芯Device!$E$1:$E$5267,0),MATCH(I$1,鈺太芯Device!$A$1:$AZ$1,0)),""))</f>
        <v>01B566812P4N0</v>
      </c>
      <c r="J1147" s="44" t="str" cm="1">
        <f t="array" ref="J1147">_xlfn.SWITCH(TRUE,
$B1147="-","check",
$B1147="CPC-Power",IFERROR(INDEX('POWER Device'!$A$1:$BA$5000,MATCH($C1147,'POWER Device'!$I$1:$I$5016,0),MATCH(J$1,'POWER Device'!$A$1:$AZ$1,0)),""),
$B1147&lt;&gt;"CPC",IFERROR(INDEX(鈺太Device!$A$1:$BC$5049,MATCH($C1147,鈺太Device!$E$1:$E$5054,0),MATCH(J$1,鈺太Device!$A$1:$AZ$1,0)),""),
$B1147="CPC",IFERROR(INDEX(鈺太芯Device!$A$1:$BD$5213,MATCH($C1147,鈺太芯Device!$E$1:$E$5267,0),MATCH(J$1,鈺太芯Device!$A$1:$AZ$1,0)),""))</f>
        <v>00BM035A00000</v>
      </c>
      <c r="K1147" s="44" t="str" cm="1">
        <f t="array" ref="K1147">_xlfn.SWITCH(TRUE,
$B1147="-","check",
$B1147="CPC-Power",IFERROR(INDEX('POWER Device'!$A$1:$BA$5000,MATCH($C1147,'POWER Device'!$I$1:$I$5016,0),MATCH(K$1,'POWER Device'!$A$1:$AZ$1,0)),""),
$B1147&lt;&gt;"CPC",IFERROR(INDEX(鈺太Device!$A$1:$BC$5049,MATCH($C1147,鈺太Device!$E$1:$E$5054,0),MATCH(K$1,鈺太Device!$A$1:$AZ$1,0)),""),
$B1147="CPC",IFERROR(INDEX(鈺太芯Device!$A$1:$BD$5213,MATCH($C1147,鈺太芯Device!$E$1:$E$5267,0),MATCH(K$1,鈺太芯Device!$A$1:$AZ$1,0)),""))</f>
        <v>Silicone</v>
      </c>
      <c r="L1147" s="44" t="str" cm="1">
        <f t="array" ref="L1147">_xlfn.SWITCH(TRUE,
$B1147="-","check",
$B1147="CPC-Power",IFERROR(INDEX('POWER Device'!$A$1:$BA$5000,MATCH($C1147,'POWER Device'!$I$1:$I$5016,0),MATCH(L$1,'POWER Device'!$A$1:$AZ$1,0)),""),
$B1147&lt;&gt;"CPC",IFERROR(INDEX(鈺太Device!$A$1:$BC$5049,MATCH($C1147,鈺太Device!$E$1:$E$5054,0),MATCH(L$1,鈺太Device!$A$1:$AZ$1,0)),""),
$B1147="CPC",IFERROR(INDEX(鈺太芯Device!$A$1:$BD$5213,MATCH($C1147,鈺太芯Device!$E$1:$E$5267,0),MATCH(L$1,鈺太芯Device!$A$1:$AZ$1,0)),""))</f>
        <v>CVP-390
高溫錫膏</v>
      </c>
      <c r="M1147" s="44" t="str">
        <f t="shared" si="108"/>
        <v>ZTS6538</v>
      </c>
      <c r="N1147" s="44" t="str">
        <f t="shared" si="106"/>
        <v>ZTS6538-4908XA-2100</v>
      </c>
      <c r="O1147" s="18" t="s">
        <v>31657</v>
      </c>
      <c r="P1147" s="18" t="s">
        <v>33496</v>
      </c>
      <c r="Q1147" s="19" t="s">
        <v>15561</v>
      </c>
      <c r="R1147" s="20" t="str">
        <f t="shared" si="107"/>
        <v>||||||||||</v>
      </c>
      <c r="S1147" s="21"/>
      <c r="T1147" s="21"/>
      <c r="U1147" s="21" t="s">
        <v>34800</v>
      </c>
      <c r="V1147" s="22" t="s">
        <v>10</v>
      </c>
    </row>
    <row r="1148" spans="1:22" ht="60">
      <c r="A1148" s="45" t="str">
        <f t="shared" si="104"/>
        <v>2021-04</v>
      </c>
      <c r="B1148" s="45" t="str">
        <f t="shared" si="109"/>
        <v>HELE</v>
      </c>
      <c r="C1148" s="44" t="str" cm="1">
        <f t="array" ref="C1148" xml:space="preserve">
_xlfn.SWITCH(TRUE,
$B1148="-","-",
$B1148="CPC-Power",
IF($D1148="",
"PK"&amp;$E1148&amp;"_V1."&amp;MAX(VALUE(RIGHT(_xlfn._xlws.FILTER('POWER Device'!$I$1:$I$5016,'POWER Device'!$H$1:$H$5016=$E1148,"-"),1))),
"PK"&amp;$E1148&amp;"_V1."&amp;$D1148),
$B1148="CPC",
IF($D1148="",
"PK"&amp;$E1148&amp;"_V1."&amp;MAX(VALUE(RIGHT(_xlfn._xlws.FILTER(鈺太芯Device!$E$1:$E$5267,鈺太芯Device!$D$1:$D$5267=$E1148,"-"),1))),
"PK"&amp;$E1148&amp;"_V1."&amp;$D1148),
$B1148&lt;&gt;"CPC",
IF($D1148="",
"PK"&amp;$E1148&amp;"_V1."&amp;MAX(VALUE(RIGHT(_xlfn._xlws.FILTER(鈺太Device!$E$1:$E$5054,鈺太Device!$D$1:$D$5054=$E1148,"-"),1)))),
"PK"&amp;$E1148&amp;"_V1."&amp;$D1148)</f>
        <v>PKDT44Q01-29_V1.1</v>
      </c>
      <c r="E1148" s="44" t="str">
        <f t="shared" si="105"/>
        <v>DT44Q01-29</v>
      </c>
      <c r="F1148" s="44" t="str" cm="1">
        <f t="array" ref="F1148">_xlfn.SWITCH(TRUE,
$B1148="-","check",
$B1148="CPC-Power",IFERROR(INDEX('POWER Device'!$A$1:$BA$5000,MATCH($C1148,'POWER Device'!$I$1:$I$5016,0),MATCH(F$1,'POWER Device'!$A$1:$AZ$1,0)),""),
$B1148&lt;&gt;"CPC",IFERROR(INDEX(鈺太Device!$A$1:$BC$5049,MATCH($C1148,鈺太Device!$E$1:$E$5054,0),MATCH(F$1,鈺太Device!$A$1:$AZ$1,0)),""),
$B1148="CPC",IFERROR(INDEX(鈺太芯Device!$A$1:$BD$5213,MATCH($C1148,鈺太芯Device!$E$1:$E$5267,0),MATCH(F$1,鈺太芯Device!$A$1:$AZ$1,0)),""))</f>
        <v>ZTS6538</v>
      </c>
      <c r="G1148" s="44" t="str" cm="1">
        <f t="array" ref="G1148">_xlfn.SWITCH(TRUE,
$B1148="-","check",
$B1148="CPC-Power",IFERROR(INDEX('POWER Device'!$A$1:$BA$5000,MATCH($C1148,'POWER Device'!$I$1:$I$5016,0),MATCH(G$1,'POWER Device'!$A$1:$AZ$1,0)),""),
$B1148&lt;&gt;"CPC",IFERROR(INDEX(鈺太Device!$A$1:$BC$5049,MATCH($C1148,鈺太Device!$E$1:$E$5054,0),MATCH(G$1,鈺太Device!$A$1:$AZ$1,0)),""),
$B1148="CPC",IFERROR(INDEX(鈺太芯Device!$A$1:$BD$5213,MATCH($C1148,鈺太芯Device!$E$1:$E$5267,0),MATCH(G$1,鈺太芯Device!$A$1:$AZ$1,0)),""))</f>
        <v>4908YF</v>
      </c>
      <c r="H1148" s="44" t="str" cm="1">
        <f t="array" ref="H1148">_xlfn.SWITCH(TRUE,
$B1148="-","check",
$B1148="CPC-Power",IFERROR(INDEX('POWER Device'!$A$1:$BA$5000,MATCH($C1148,'POWER Device'!$I$1:$I$5016,0),MATCH(H$1,'POWER Device'!$A$1:$AZ$1,0)),""),
$B1148&lt;&gt;"CPC",IFERROR(INDEX(鈺太Device!$A$1:$BC$5049,MATCH($C1148,鈺太Device!$E$1:$E$5054,0),MATCH(H$1,鈺太Device!$A$1:$AZ$1,0)),""),
$B1148="CPC",IFERROR(INDEX(鈺太芯Device!$A$1:$BD$5213,MATCH($C1148,鈺太芯Device!$E$1:$E$5267,0),MATCH(H$1,鈺太芯Device!$A$1:$AZ$1,0)),""))</f>
        <v>2100</v>
      </c>
      <c r="I1148" s="44" t="str" cm="1">
        <f t="array" ref="I1148">_xlfn.SWITCH(TRUE,
$B1148="-","check",
$B1148="CPC-Power",IFERROR(INDEX('POWER Device'!$A$1:$BA$5000,MATCH($C1148,'POWER Device'!$I$1:$I$5016,0),MATCH(I$1,'POWER Device'!$A$1:$AZ$1,0)),""),
$B1148&lt;&gt;"CPC",IFERROR(INDEX(鈺太Device!$A$1:$BC$5049,MATCH($C1148,鈺太Device!$E$1:$E$5054,0),MATCH(I$1,鈺太Device!$A$1:$AZ$1,0)),""),
$B1148="CPC",IFERROR(INDEX(鈺太芯Device!$A$1:$BD$5213,MATCH($C1148,鈺太芯Device!$E$1:$E$5267,0),MATCH(I$1,鈺太芯Device!$A$1:$AZ$1,0)),""))</f>
        <v>01B566811S4N0</v>
      </c>
      <c r="J1148" s="44" t="str" cm="1">
        <f t="array" ref="J1148">_xlfn.SWITCH(TRUE,
$B1148="-","check",
$B1148="CPC-Power",IFERROR(INDEX('POWER Device'!$A$1:$BA$5000,MATCH($C1148,'POWER Device'!$I$1:$I$5016,0),MATCH(J$1,'POWER Device'!$A$1:$AZ$1,0)),""),
$B1148&lt;&gt;"CPC",IFERROR(INDEX(鈺太Device!$A$1:$BC$5049,MATCH($C1148,鈺太Device!$E$1:$E$5054,0),MATCH(J$1,鈺太Device!$A$1:$AZ$1,0)),""),
$B1148="CPC",IFERROR(INDEX(鈺太芯Device!$A$1:$BD$5213,MATCH($C1148,鈺太芯Device!$E$1:$E$5267,0),MATCH(J$1,鈺太芯Device!$A$1:$AZ$1,0)),""))</f>
        <v>00BM035A00000</v>
      </c>
      <c r="K1148" s="44" t="str" cm="1">
        <f t="array" ref="K1148">_xlfn.SWITCH(TRUE,
$B1148="-","check",
$B1148="CPC-Power",IFERROR(INDEX('POWER Device'!$A$1:$BA$5000,MATCH($C1148,'POWER Device'!$I$1:$I$5016,0),MATCH(K$1,'POWER Device'!$A$1:$AZ$1,0)),""),
$B1148&lt;&gt;"CPC",IFERROR(INDEX(鈺太Device!$A$1:$BC$5049,MATCH($C1148,鈺太Device!$E$1:$E$5054,0),MATCH(K$1,鈺太Device!$A$1:$AZ$1,0)),""),
$B1148="CPC",IFERROR(INDEX(鈺太芯Device!$A$1:$BD$5213,MATCH($C1148,鈺太芯Device!$E$1:$E$5267,0),MATCH(K$1,鈺太芯Device!$A$1:$AZ$1,0)),""))</f>
        <v>Silicone</v>
      </c>
      <c r="L1148" s="44" t="str" cm="1">
        <f t="array" ref="L1148">_xlfn.SWITCH(TRUE,
$B1148="-","check",
$B1148="CPC-Power",IFERROR(INDEX('POWER Device'!$A$1:$BA$5000,MATCH($C1148,'POWER Device'!$I$1:$I$5016,0),MATCH(L$1,'POWER Device'!$A$1:$AZ$1,0)),""),
$B1148&lt;&gt;"CPC",IFERROR(INDEX(鈺太Device!$A$1:$BC$5049,MATCH($C1148,鈺太Device!$E$1:$E$5054,0),MATCH(L$1,鈺太Device!$A$1:$AZ$1,0)),""),
$B1148="CPC",IFERROR(INDEX(鈺太芯Device!$A$1:$BD$5213,MATCH($C1148,鈺太芯Device!$E$1:$E$5267,0),MATCH(L$1,鈺太芯Device!$A$1:$AZ$1,0)),""))</f>
        <v>CVP-390
高溫錫膏</v>
      </c>
      <c r="M1148" s="44" t="str">
        <f t="shared" si="108"/>
        <v>ZTS6538</v>
      </c>
      <c r="N1148" s="44" t="str">
        <f t="shared" si="106"/>
        <v>ZTS6538-4908YF-2100</v>
      </c>
      <c r="O1148" s="18" t="s">
        <v>31657</v>
      </c>
      <c r="P1148" s="18" t="s">
        <v>33497</v>
      </c>
      <c r="Q1148" s="19" t="s">
        <v>15526</v>
      </c>
      <c r="R1148" s="20" t="str">
        <f t="shared" si="107"/>
        <v>||||||||||</v>
      </c>
      <c r="S1148" s="21" t="s">
        <v>33498</v>
      </c>
      <c r="T1148" s="21"/>
      <c r="U1148" s="21" t="s">
        <v>34726</v>
      </c>
      <c r="V1148" s="22" t="s">
        <v>10</v>
      </c>
    </row>
    <row r="1149" spans="1:22" ht="24">
      <c r="A1149" s="45" t="str">
        <f t="shared" si="104"/>
        <v>2021-07</v>
      </c>
      <c r="B1149" s="45" t="str">
        <f t="shared" si="109"/>
        <v>HELE</v>
      </c>
      <c r="C1149" s="44" t="str" cm="1">
        <f t="array" ref="C1149" xml:space="preserve">
_xlfn.SWITCH(TRUE,
$B1149="-","-",
$B1149="CPC-Power",
IF($D1149="",
"PK"&amp;$E1149&amp;"_V1."&amp;MAX(VALUE(RIGHT(_xlfn._xlws.FILTER('POWER Device'!$I$1:$I$5016,'POWER Device'!$H$1:$H$5016=$E1149,"-"),1))),
"PK"&amp;$E1149&amp;"_V1."&amp;$D1149),
$B1149="CPC",
IF($D1149="",
"PK"&amp;$E1149&amp;"_V1."&amp;MAX(VALUE(RIGHT(_xlfn._xlws.FILTER(鈺太芯Device!$E$1:$E$5267,鈺太芯Device!$D$1:$D$5267=$E1149,"-"),1))),
"PK"&amp;$E1149&amp;"_V1."&amp;$D1149),
$B1149&lt;&gt;"CPC",
IF($D1149="",
"PK"&amp;$E1149&amp;"_V1."&amp;MAX(VALUE(RIGHT(_xlfn._xlws.FILTER(鈺太Device!$E$1:$E$5054,鈺太Device!$D$1:$D$5054=$E1149,"-"),1)))),
"PK"&amp;$E1149&amp;"_V1."&amp;$D1149)</f>
        <v>PKDT44Q01-31_V1.1</v>
      </c>
      <c r="E1149" s="44" t="str">
        <f t="shared" si="105"/>
        <v>DT44Q01-31</v>
      </c>
      <c r="F1149" s="44" t="str" cm="1">
        <f t="array" ref="F1149">_xlfn.SWITCH(TRUE,
$B1149="-","check",
$B1149="CPC-Power",IFERROR(INDEX('POWER Device'!$A$1:$BA$5000,MATCH($C1149,'POWER Device'!$I$1:$I$5016,0),MATCH(F$1,'POWER Device'!$A$1:$AZ$1,0)),""),
$B1149&lt;&gt;"CPC",IFERROR(INDEX(鈺太Device!$A$1:$BC$5049,MATCH($C1149,鈺太Device!$E$1:$E$5054,0),MATCH(F$1,鈺太Device!$A$1:$AZ$1,0)),""),
$B1149="CPC",IFERROR(INDEX(鈺太芯Device!$A$1:$BD$5213,MATCH($C1149,鈺太芯Device!$E$1:$E$5267,0),MATCH(F$1,鈺太芯Device!$A$1:$AZ$1,0)),""))</f>
        <v>ZTS6538</v>
      </c>
      <c r="G1149" s="44" t="str" cm="1">
        <f t="array" ref="G1149">_xlfn.SWITCH(TRUE,
$B1149="-","check",
$B1149="CPC-Power",IFERROR(INDEX('POWER Device'!$A$1:$BA$5000,MATCH($C1149,'POWER Device'!$I$1:$I$5016,0),MATCH(G$1,'POWER Device'!$A$1:$AZ$1,0)),""),
$B1149&lt;&gt;"CPC",IFERROR(INDEX(鈺太Device!$A$1:$BC$5049,MATCH($C1149,鈺太Device!$E$1:$E$5054,0),MATCH(G$1,鈺太Device!$A$1:$AZ$1,0)),""),
$B1149="CPC",IFERROR(INDEX(鈺太芯Device!$A$1:$BD$5213,MATCH($C1149,鈺太芯Device!$E$1:$E$5267,0),MATCH(G$1,鈺太芯Device!$A$1:$AZ$1,0)),""))</f>
        <v>4908YH</v>
      </c>
      <c r="H1149" s="44" t="str" cm="1">
        <f t="array" ref="H1149">_xlfn.SWITCH(TRUE,
$B1149="-","check",
$B1149="CPC-Power",IFERROR(INDEX('POWER Device'!$A$1:$BA$5000,MATCH($C1149,'POWER Device'!$I$1:$I$5016,0),MATCH(H$1,'POWER Device'!$A$1:$AZ$1,0)),""),
$B1149&lt;&gt;"CPC",IFERROR(INDEX(鈺太Device!$A$1:$BC$5049,MATCH($C1149,鈺太Device!$E$1:$E$5054,0),MATCH(H$1,鈺太Device!$A$1:$AZ$1,0)),""),
$B1149="CPC",IFERROR(INDEX(鈺太芯Device!$A$1:$BD$5213,MATCH($C1149,鈺太芯Device!$E$1:$E$5267,0),MATCH(H$1,鈺太芯Device!$A$1:$AZ$1,0)),""))</f>
        <v>2100</v>
      </c>
      <c r="I1149" s="44" t="str" cm="1">
        <f t="array" ref="I1149">_xlfn.SWITCH(TRUE,
$B1149="-","check",
$B1149="CPC-Power",IFERROR(INDEX('POWER Device'!$A$1:$BA$5000,MATCH($C1149,'POWER Device'!$I$1:$I$5016,0),MATCH(I$1,'POWER Device'!$A$1:$AZ$1,0)),""),
$B1149&lt;&gt;"CPC",IFERROR(INDEX(鈺太Device!$A$1:$BC$5049,MATCH($C1149,鈺太Device!$E$1:$E$5054,0),MATCH(I$1,鈺太Device!$A$1:$AZ$1,0)),""),
$B1149="CPC",IFERROR(INDEX(鈺太芯Device!$A$1:$BD$5213,MATCH($C1149,鈺太芯Device!$E$1:$E$5267,0),MATCH(I$1,鈺太芯Device!$A$1:$AZ$1,0)),""))</f>
        <v>01B566811S4N0</v>
      </c>
      <c r="J1149" s="44" t="str" cm="1">
        <f t="array" ref="J1149">_xlfn.SWITCH(TRUE,
$B1149="-","check",
$B1149="CPC-Power",IFERROR(INDEX('POWER Device'!$A$1:$BA$5000,MATCH($C1149,'POWER Device'!$I$1:$I$5016,0),MATCH(J$1,'POWER Device'!$A$1:$AZ$1,0)),""),
$B1149&lt;&gt;"CPC",IFERROR(INDEX(鈺太Device!$A$1:$BC$5049,MATCH($C1149,鈺太Device!$E$1:$E$5054,0),MATCH(J$1,鈺太Device!$A$1:$AZ$1,0)),""),
$B1149="CPC",IFERROR(INDEX(鈺太芯Device!$A$1:$BD$5213,MATCH($C1149,鈺太芯Device!$E$1:$E$5267,0),MATCH(J$1,鈺太芯Device!$A$1:$AZ$1,0)),""))</f>
        <v>00BM035A00000</v>
      </c>
      <c r="K1149" s="44" t="str" cm="1">
        <f t="array" ref="K1149">_xlfn.SWITCH(TRUE,
$B1149="-","check",
$B1149="CPC-Power",IFERROR(INDEX('POWER Device'!$A$1:$BA$5000,MATCH($C1149,'POWER Device'!$I$1:$I$5016,0),MATCH(K$1,'POWER Device'!$A$1:$AZ$1,0)),""),
$B1149&lt;&gt;"CPC",IFERROR(INDEX(鈺太Device!$A$1:$BC$5049,MATCH($C1149,鈺太Device!$E$1:$E$5054,0),MATCH(K$1,鈺太Device!$A$1:$AZ$1,0)),""),
$B1149="CPC",IFERROR(INDEX(鈺太芯Device!$A$1:$BD$5213,MATCH($C1149,鈺太芯Device!$E$1:$E$5267,0),MATCH(K$1,鈺太芯Device!$A$1:$AZ$1,0)),""))</f>
        <v>Silicone</v>
      </c>
      <c r="L1149" s="44" t="str" cm="1">
        <f t="array" ref="L1149">_xlfn.SWITCH(TRUE,
$B1149="-","check",
$B1149="CPC-Power",IFERROR(INDEX('POWER Device'!$A$1:$BA$5000,MATCH($C1149,'POWER Device'!$I$1:$I$5016,0),MATCH(L$1,'POWER Device'!$A$1:$AZ$1,0)),""),
$B1149&lt;&gt;"CPC",IFERROR(INDEX(鈺太Device!$A$1:$BC$5049,MATCH($C1149,鈺太Device!$E$1:$E$5054,0),MATCH(L$1,鈺太Device!$A$1:$AZ$1,0)),""),
$B1149="CPC",IFERROR(INDEX(鈺太芯Device!$A$1:$BD$5213,MATCH($C1149,鈺太芯Device!$E$1:$E$5267,0),MATCH(L$1,鈺太芯Device!$A$1:$AZ$1,0)),""))</f>
        <v>CVP-390
高溫錫膏</v>
      </c>
      <c r="M1149" s="44" t="str">
        <f t="shared" si="108"/>
        <v>ZTS6538</v>
      </c>
      <c r="N1149" s="44" t="str">
        <f t="shared" si="106"/>
        <v>ZTS6538-4908YH-2100</v>
      </c>
      <c r="O1149" s="18" t="s">
        <v>31657</v>
      </c>
      <c r="P1149" s="18" t="s">
        <v>33499</v>
      </c>
      <c r="Q1149" s="19" t="s">
        <v>15534</v>
      </c>
      <c r="R1149" s="20" t="str">
        <f t="shared" si="107"/>
        <v>||||||||||</v>
      </c>
      <c r="S1149" s="21" t="s">
        <v>33500</v>
      </c>
      <c r="T1149" s="21"/>
      <c r="U1149" s="21" t="s">
        <v>33501</v>
      </c>
      <c r="V1149" s="22" t="s">
        <v>10</v>
      </c>
    </row>
    <row r="1150" spans="1:22">
      <c r="A1150" s="45" t="str">
        <f t="shared" si="104"/>
        <v>2020-11</v>
      </c>
      <c r="B1150" s="45" t="str">
        <f t="shared" si="109"/>
        <v>HELE</v>
      </c>
      <c r="C1150" s="44" t="str" cm="1">
        <f t="array" ref="C1150" xml:space="preserve">
_xlfn.SWITCH(TRUE,
$B1150="-","-",
$B1150="CPC-Power",
IF($D1150="",
"PK"&amp;$E1150&amp;"_V1."&amp;MAX(VALUE(RIGHT(_xlfn._xlws.FILTER('POWER Device'!$I$1:$I$5016,'POWER Device'!$H$1:$H$5016=$E1150,"-"),1))),
"PK"&amp;$E1150&amp;"_V1."&amp;$D1150),
$B1150="CPC",
IF($D1150="",
"PK"&amp;$E1150&amp;"_V1."&amp;MAX(VALUE(RIGHT(_xlfn._xlws.FILTER(鈺太芯Device!$E$1:$E$5267,鈺太芯Device!$D$1:$D$5267=$E1150,"-"),1))),
"PK"&amp;$E1150&amp;"_V1."&amp;$D1150),
$B1150&lt;&gt;"CPC",
IF($D1150="",
"PK"&amp;$E1150&amp;"_V1."&amp;MAX(VALUE(RIGHT(_xlfn._xlws.FILTER(鈺太Device!$E$1:$E$5054,鈺太Device!$D$1:$D$5054=$E1150,"-"),1)))),
"PK"&amp;$E1150&amp;"_V1."&amp;$D1150)</f>
        <v>PKDT44Q01-24_V1.0</v>
      </c>
      <c r="E1150" s="44" t="str">
        <f t="shared" si="105"/>
        <v>DT44Q01-24</v>
      </c>
      <c r="F1150" s="44" t="str" cm="1">
        <f t="array" ref="F1150">_xlfn.SWITCH(TRUE,
$B1150="-","check",
$B1150="CPC-Power",IFERROR(INDEX('POWER Device'!$A$1:$BA$5000,MATCH($C1150,'POWER Device'!$I$1:$I$5016,0),MATCH(F$1,'POWER Device'!$A$1:$AZ$1,0)),""),
$B1150&lt;&gt;"CPC",IFERROR(INDEX(鈺太Device!$A$1:$BC$5049,MATCH($C1150,鈺太Device!$E$1:$E$5054,0),MATCH(F$1,鈺太Device!$A$1:$AZ$1,0)),""),
$B1150="CPC",IFERROR(INDEX(鈺太芯Device!$A$1:$BD$5213,MATCH($C1150,鈺太芯Device!$E$1:$E$5267,0),MATCH(F$1,鈺太芯Device!$A$1:$AZ$1,0)),""))</f>
        <v>ZTS6538S</v>
      </c>
      <c r="G1150" s="44" t="str" cm="1">
        <f t="array" ref="G1150">_xlfn.SWITCH(TRUE,
$B1150="-","check",
$B1150="CPC-Power",IFERROR(INDEX('POWER Device'!$A$1:$BA$5000,MATCH($C1150,'POWER Device'!$I$1:$I$5016,0),MATCH(G$1,'POWER Device'!$A$1:$AZ$1,0)),""),
$B1150&lt;&gt;"CPC",IFERROR(INDEX(鈺太Device!$A$1:$BC$5049,MATCH($C1150,鈺太Device!$E$1:$E$5054,0),MATCH(G$1,鈺太Device!$A$1:$AZ$1,0)),""),
$B1150="CPC",IFERROR(INDEX(鈺太芯Device!$A$1:$BD$5213,MATCH($C1150,鈺太芯Device!$E$1:$E$5267,0),MATCH(G$1,鈺太芯Device!$A$1:$AZ$1,0)),""))</f>
        <v>4905XC</v>
      </c>
      <c r="H1150" s="44" t="str" cm="1">
        <f t="array" ref="H1150">_xlfn.SWITCH(TRUE,
$B1150="-","check",
$B1150="CPC-Power",IFERROR(INDEX('POWER Device'!$A$1:$BA$5000,MATCH($C1150,'POWER Device'!$I$1:$I$5016,0),MATCH(H$1,'POWER Device'!$A$1:$AZ$1,0)),""),
$B1150&lt;&gt;"CPC",IFERROR(INDEX(鈺太Device!$A$1:$BC$5049,MATCH($C1150,鈺太Device!$E$1:$E$5054,0),MATCH(H$1,鈺太Device!$A$1:$AZ$1,0)),""),
$B1150="CPC",IFERROR(INDEX(鈺太芯Device!$A$1:$BD$5213,MATCH($C1150,鈺太芯Device!$E$1:$E$5267,0),MATCH(H$1,鈺太芯Device!$A$1:$AZ$1,0)),""))</f>
        <v>2100</v>
      </c>
      <c r="I1150" s="44" t="str" cm="1">
        <f t="array" ref="I1150">_xlfn.SWITCH(TRUE,
$B1150="-","check",
$B1150="CPC-Power",IFERROR(INDEX('POWER Device'!$A$1:$BA$5000,MATCH($C1150,'POWER Device'!$I$1:$I$5016,0),MATCH(I$1,'POWER Device'!$A$1:$AZ$1,0)),""),
$B1150&lt;&gt;"CPC",IFERROR(INDEX(鈺太Device!$A$1:$BC$5049,MATCH($C1150,鈺太Device!$E$1:$E$5054,0),MATCH(I$1,鈺太Device!$A$1:$AZ$1,0)),""),
$B1150="CPC",IFERROR(INDEX(鈺太芯Device!$A$1:$BD$5213,MATCH($C1150,鈺太芯Device!$E$1:$E$5267,0),MATCH(I$1,鈺太芯Device!$A$1:$AZ$1,0)),""))</f>
        <v>01B568512S4N0
01B568514S4N0</v>
      </c>
      <c r="J1150" s="44" t="str" cm="1">
        <f t="array" ref="J1150">_xlfn.SWITCH(TRUE,
$B1150="-","check",
$B1150="CPC-Power",IFERROR(INDEX('POWER Device'!$A$1:$BA$5000,MATCH($C1150,'POWER Device'!$I$1:$I$5016,0),MATCH(J$1,'POWER Device'!$A$1:$AZ$1,0)),""),
$B1150&lt;&gt;"CPC",IFERROR(INDEX(鈺太Device!$A$1:$BC$5049,MATCH($C1150,鈺太Device!$E$1:$E$5054,0),MATCH(J$1,鈺太Device!$A$1:$AZ$1,0)),""),
$B1150="CPC",IFERROR(INDEX(鈺太芯Device!$A$1:$BD$5213,MATCH($C1150,鈺太芯Device!$E$1:$E$5267,0),MATCH(J$1,鈺太芯Device!$A$1:$AZ$1,0)),""))</f>
        <v>00BM035A00000</v>
      </c>
      <c r="K1150" s="44" t="str" cm="1">
        <f t="array" ref="K1150">_xlfn.SWITCH(TRUE,
$B1150="-","check",
$B1150="CPC-Power",IFERROR(INDEX('POWER Device'!$A$1:$BA$5000,MATCH($C1150,'POWER Device'!$I$1:$I$5016,0),MATCH(K$1,'POWER Device'!$A$1:$AZ$1,0)),""),
$B1150&lt;&gt;"CPC",IFERROR(INDEX(鈺太Device!$A$1:$BC$5049,MATCH($C1150,鈺太Device!$E$1:$E$5054,0),MATCH(K$1,鈺太Device!$A$1:$AZ$1,0)),""),
$B1150="CPC",IFERROR(INDEX(鈺太芯Device!$A$1:$BD$5213,MATCH($C1150,鈺太芯Device!$E$1:$E$5267,0),MATCH(K$1,鈺太芯Device!$A$1:$AZ$1,0)),""))</f>
        <v>Silicone</v>
      </c>
      <c r="L1150" s="44" t="str" cm="1">
        <f t="array" ref="L1150">_xlfn.SWITCH(TRUE,
$B1150="-","check",
$B1150="CPC-Power",IFERROR(INDEX('POWER Device'!$A$1:$BA$5000,MATCH($C1150,'POWER Device'!$I$1:$I$5016,0),MATCH(L$1,'POWER Device'!$A$1:$AZ$1,0)),""),
$B1150&lt;&gt;"CPC",IFERROR(INDEX(鈺太Device!$A$1:$BC$5049,MATCH($C1150,鈺太Device!$E$1:$E$5054,0),MATCH(L$1,鈺太Device!$A$1:$AZ$1,0)),""),
$B1150="CPC",IFERROR(INDEX(鈺太芯Device!$A$1:$BD$5213,MATCH($C1150,鈺太芯Device!$E$1:$E$5267,0),MATCH(L$1,鈺太芯Device!$A$1:$AZ$1,0)),""))</f>
        <v>OM-325
錫膏</v>
      </c>
      <c r="M1150" s="44" t="str">
        <f t="shared" si="108"/>
        <v>ZTS6538S</v>
      </c>
      <c r="N1150" s="44" t="str">
        <f t="shared" si="106"/>
        <v>ZTS6538S-4905XC-2100</v>
      </c>
      <c r="O1150" s="18" t="s">
        <v>31657</v>
      </c>
      <c r="P1150" s="18" t="s">
        <v>33502</v>
      </c>
      <c r="Q1150" s="19" t="s">
        <v>15497</v>
      </c>
      <c r="R1150" s="20" t="str">
        <f t="shared" si="107"/>
        <v>||||||||||</v>
      </c>
      <c r="S1150" s="21"/>
      <c r="T1150" s="21"/>
      <c r="U1150" s="21" t="s">
        <v>33503</v>
      </c>
      <c r="V1150" s="22" t="s">
        <v>10</v>
      </c>
    </row>
    <row r="1151" spans="1:22">
      <c r="A1151" s="45" t="str">
        <f t="shared" si="104"/>
        <v>2020-11</v>
      </c>
      <c r="B1151" s="45" t="str">
        <f t="shared" si="109"/>
        <v>HELE</v>
      </c>
      <c r="C1151" s="44" t="str" cm="1">
        <f t="array" ref="C1151" xml:space="preserve">
_xlfn.SWITCH(TRUE,
$B1151="-","-",
$B1151="CPC-Power",
IF($D1151="",
"PK"&amp;$E1151&amp;"_V1."&amp;MAX(VALUE(RIGHT(_xlfn._xlws.FILTER('POWER Device'!$I$1:$I$5016,'POWER Device'!$H$1:$H$5016=$E1151,"-"),1))),
"PK"&amp;$E1151&amp;"_V1."&amp;$D1151),
$B1151="CPC",
IF($D1151="",
"PK"&amp;$E1151&amp;"_V1."&amp;MAX(VALUE(RIGHT(_xlfn._xlws.FILTER(鈺太芯Device!$E$1:$E$5267,鈺太芯Device!$D$1:$D$5267=$E1151,"-"),1))),
"PK"&amp;$E1151&amp;"_V1."&amp;$D1151),
$B1151&lt;&gt;"CPC",
IF($D1151="",
"PK"&amp;$E1151&amp;"_V1."&amp;MAX(VALUE(RIGHT(_xlfn._xlws.FILTER(鈺太Device!$E$1:$E$5054,鈺太Device!$D$1:$D$5054=$E1151,"-"),1)))),
"PK"&amp;$E1151&amp;"_V1."&amp;$D1151)</f>
        <v>PKDT44Q01-24_V1.0</v>
      </c>
      <c r="E1151" s="44" t="str">
        <f t="shared" si="105"/>
        <v>DT44Q01-24</v>
      </c>
      <c r="F1151" s="44" t="str" cm="1">
        <f t="array" ref="F1151">_xlfn.SWITCH(TRUE,
$B1151="-","check",
$B1151="CPC-Power",IFERROR(INDEX('POWER Device'!$A$1:$BA$5000,MATCH($C1151,'POWER Device'!$I$1:$I$5016,0),MATCH(F$1,'POWER Device'!$A$1:$AZ$1,0)),""),
$B1151&lt;&gt;"CPC",IFERROR(INDEX(鈺太Device!$A$1:$BC$5049,MATCH($C1151,鈺太Device!$E$1:$E$5054,0),MATCH(F$1,鈺太Device!$A$1:$AZ$1,0)),""),
$B1151="CPC",IFERROR(INDEX(鈺太芯Device!$A$1:$BD$5213,MATCH($C1151,鈺太芯Device!$E$1:$E$5267,0),MATCH(F$1,鈺太芯Device!$A$1:$AZ$1,0)),""))</f>
        <v>ZTS6538S</v>
      </c>
      <c r="G1151" s="44" t="str" cm="1">
        <f t="array" ref="G1151">_xlfn.SWITCH(TRUE,
$B1151="-","check",
$B1151="CPC-Power",IFERROR(INDEX('POWER Device'!$A$1:$BA$5000,MATCH($C1151,'POWER Device'!$I$1:$I$5016,0),MATCH(G$1,'POWER Device'!$A$1:$AZ$1,0)),""),
$B1151&lt;&gt;"CPC",IFERROR(INDEX(鈺太Device!$A$1:$BC$5049,MATCH($C1151,鈺太Device!$E$1:$E$5054,0),MATCH(G$1,鈺太Device!$A$1:$AZ$1,0)),""),
$B1151="CPC",IFERROR(INDEX(鈺太芯Device!$A$1:$BD$5213,MATCH($C1151,鈺太芯Device!$E$1:$E$5267,0),MATCH(G$1,鈺太芯Device!$A$1:$AZ$1,0)),""))</f>
        <v>4905XC</v>
      </c>
      <c r="H1151" s="44" t="str" cm="1">
        <f t="array" ref="H1151">_xlfn.SWITCH(TRUE,
$B1151="-","check",
$B1151="CPC-Power",IFERROR(INDEX('POWER Device'!$A$1:$BA$5000,MATCH($C1151,'POWER Device'!$I$1:$I$5016,0),MATCH(H$1,'POWER Device'!$A$1:$AZ$1,0)),""),
$B1151&lt;&gt;"CPC",IFERROR(INDEX(鈺太Device!$A$1:$BC$5049,MATCH($C1151,鈺太Device!$E$1:$E$5054,0),MATCH(H$1,鈺太Device!$A$1:$AZ$1,0)),""),
$B1151="CPC",IFERROR(INDEX(鈺太芯Device!$A$1:$BD$5213,MATCH($C1151,鈺太芯Device!$E$1:$E$5267,0),MATCH(H$1,鈺太芯Device!$A$1:$AZ$1,0)),""))</f>
        <v>2100</v>
      </c>
      <c r="I1151" s="44" t="str" cm="1">
        <f t="array" ref="I1151">_xlfn.SWITCH(TRUE,
$B1151="-","check",
$B1151="CPC-Power",IFERROR(INDEX('POWER Device'!$A$1:$BA$5000,MATCH($C1151,'POWER Device'!$I$1:$I$5016,0),MATCH(I$1,'POWER Device'!$A$1:$AZ$1,0)),""),
$B1151&lt;&gt;"CPC",IFERROR(INDEX(鈺太Device!$A$1:$BC$5049,MATCH($C1151,鈺太Device!$E$1:$E$5054,0),MATCH(I$1,鈺太Device!$A$1:$AZ$1,0)),""),
$B1151="CPC",IFERROR(INDEX(鈺太芯Device!$A$1:$BD$5213,MATCH($C1151,鈺太芯Device!$E$1:$E$5267,0),MATCH(I$1,鈺太芯Device!$A$1:$AZ$1,0)),""))</f>
        <v>01B568512S4N0
01B568514S4N0</v>
      </c>
      <c r="J1151" s="44" t="str" cm="1">
        <f t="array" ref="J1151">_xlfn.SWITCH(TRUE,
$B1151="-","check",
$B1151="CPC-Power",IFERROR(INDEX('POWER Device'!$A$1:$BA$5000,MATCH($C1151,'POWER Device'!$I$1:$I$5016,0),MATCH(J$1,'POWER Device'!$A$1:$AZ$1,0)),""),
$B1151&lt;&gt;"CPC",IFERROR(INDEX(鈺太Device!$A$1:$BC$5049,MATCH($C1151,鈺太Device!$E$1:$E$5054,0),MATCH(J$1,鈺太Device!$A$1:$AZ$1,0)),""),
$B1151="CPC",IFERROR(INDEX(鈺太芯Device!$A$1:$BD$5213,MATCH($C1151,鈺太芯Device!$E$1:$E$5267,0),MATCH(J$1,鈺太芯Device!$A$1:$AZ$1,0)),""))</f>
        <v>00BM035A00000</v>
      </c>
      <c r="K1151" s="44" t="str" cm="1">
        <f t="array" ref="K1151">_xlfn.SWITCH(TRUE,
$B1151="-","check",
$B1151="CPC-Power",IFERROR(INDEX('POWER Device'!$A$1:$BA$5000,MATCH($C1151,'POWER Device'!$I$1:$I$5016,0),MATCH(K$1,'POWER Device'!$A$1:$AZ$1,0)),""),
$B1151&lt;&gt;"CPC",IFERROR(INDEX(鈺太Device!$A$1:$BC$5049,MATCH($C1151,鈺太Device!$E$1:$E$5054,0),MATCH(K$1,鈺太Device!$A$1:$AZ$1,0)),""),
$B1151="CPC",IFERROR(INDEX(鈺太芯Device!$A$1:$BD$5213,MATCH($C1151,鈺太芯Device!$E$1:$E$5267,0),MATCH(K$1,鈺太芯Device!$A$1:$AZ$1,0)),""))</f>
        <v>Silicone</v>
      </c>
      <c r="L1151" s="44" t="str" cm="1">
        <f t="array" ref="L1151">_xlfn.SWITCH(TRUE,
$B1151="-","check",
$B1151="CPC-Power",IFERROR(INDEX('POWER Device'!$A$1:$BA$5000,MATCH($C1151,'POWER Device'!$I$1:$I$5016,0),MATCH(L$1,'POWER Device'!$A$1:$AZ$1,0)),""),
$B1151&lt;&gt;"CPC",IFERROR(INDEX(鈺太Device!$A$1:$BC$5049,MATCH($C1151,鈺太Device!$E$1:$E$5054,0),MATCH(L$1,鈺太Device!$A$1:$AZ$1,0)),""),
$B1151="CPC",IFERROR(INDEX(鈺太芯Device!$A$1:$BD$5213,MATCH($C1151,鈺太芯Device!$E$1:$E$5267,0),MATCH(L$1,鈺太芯Device!$A$1:$AZ$1,0)),""))</f>
        <v>OM-325
錫膏</v>
      </c>
      <c r="M1151" s="44" t="str">
        <f t="shared" si="108"/>
        <v>ZTS6538S</v>
      </c>
      <c r="N1151" s="44" t="str">
        <f t="shared" si="106"/>
        <v>ZTS6538S-4905XC-2100</v>
      </c>
      <c r="O1151" s="18" t="s">
        <v>31657</v>
      </c>
      <c r="P1151" s="18" t="s">
        <v>33504</v>
      </c>
      <c r="Q1151" s="19" t="s">
        <v>15497</v>
      </c>
      <c r="R1151" s="20" t="str">
        <f t="shared" si="107"/>
        <v>||||||||||</v>
      </c>
      <c r="S1151" s="21"/>
      <c r="T1151" s="21"/>
      <c r="U1151" s="21" t="s">
        <v>33503</v>
      </c>
      <c r="V1151" s="22" t="s">
        <v>10</v>
      </c>
    </row>
    <row r="1152" spans="1:22">
      <c r="A1152" s="45" t="str">
        <f t="shared" si="104"/>
        <v>2021-09</v>
      </c>
      <c r="B1152" s="45" t="str">
        <f t="shared" si="109"/>
        <v>HELE</v>
      </c>
      <c r="C1152" s="44" t="str" cm="1">
        <f t="array" ref="C1152" xml:space="preserve">
_xlfn.SWITCH(TRUE,
$B1152="-","-",
$B1152="CPC-Power",
IF($D1152="",
"PK"&amp;$E1152&amp;"_V1."&amp;MAX(VALUE(RIGHT(_xlfn._xlws.FILTER('POWER Device'!$I$1:$I$5016,'POWER Device'!$H$1:$H$5016=$E1152,"-"),1))),
"PK"&amp;$E1152&amp;"_V1."&amp;$D1152),
$B1152="CPC",
IF($D1152="",
"PK"&amp;$E1152&amp;"_V1."&amp;MAX(VALUE(RIGHT(_xlfn._xlws.FILTER(鈺太芯Device!$E$1:$E$5267,鈺太芯Device!$D$1:$D$5267=$E1152,"-"),1))),
"PK"&amp;$E1152&amp;"_V1."&amp;$D1152),
$B1152&lt;&gt;"CPC",
IF($D1152="",
"PK"&amp;$E1152&amp;"_V1."&amp;MAX(VALUE(RIGHT(_xlfn._xlws.FILTER(鈺太Device!$E$1:$E$5054,鈺太Device!$D$1:$D$5054=$E1152,"-"),1)))),
"PK"&amp;$E1152&amp;"_V1."&amp;$D1152)</f>
        <v>PKDT44Q01-32_V1.0</v>
      </c>
      <c r="E1152" s="44" t="str">
        <f t="shared" si="105"/>
        <v>DT44Q01-32</v>
      </c>
      <c r="F1152" s="44" t="str" cm="1">
        <f t="array" ref="F1152">_xlfn.SWITCH(TRUE,
$B1152="-","check",
$B1152="CPC-Power",IFERROR(INDEX('POWER Device'!$A$1:$BA$5000,MATCH($C1152,'POWER Device'!$I$1:$I$5016,0),MATCH(F$1,'POWER Device'!$A$1:$AZ$1,0)),""),
$B1152&lt;&gt;"CPC",IFERROR(INDEX(鈺太Device!$A$1:$BC$5049,MATCH($C1152,鈺太Device!$E$1:$E$5054,0),MATCH(F$1,鈺太Device!$A$1:$AZ$1,0)),""),
$B1152="CPC",IFERROR(INDEX(鈺太芯Device!$A$1:$BD$5213,MATCH($C1152,鈺太芯Device!$E$1:$E$5267,0),MATCH(F$1,鈺太芯Device!$A$1:$AZ$1,0)),""))</f>
        <v>ZTS6538S</v>
      </c>
      <c r="G1152" s="44" t="str" cm="1">
        <f t="array" ref="G1152">_xlfn.SWITCH(TRUE,
$B1152="-","check",
$B1152="CPC-Power",IFERROR(INDEX('POWER Device'!$A$1:$BA$5000,MATCH($C1152,'POWER Device'!$I$1:$I$5016,0),MATCH(G$1,'POWER Device'!$A$1:$AZ$1,0)),""),
$B1152&lt;&gt;"CPC",IFERROR(INDEX(鈺太Device!$A$1:$BC$5049,MATCH($C1152,鈺太Device!$E$1:$E$5054,0),MATCH(G$1,鈺太Device!$A$1:$AZ$1,0)),""),
$B1152="CPC",IFERROR(INDEX(鈺太芯Device!$A$1:$BD$5213,MATCH($C1152,鈺太芯Device!$E$1:$E$5267,0),MATCH(G$1,鈺太芯Device!$A$1:$AZ$1,0)),""))</f>
        <v>4905XF</v>
      </c>
      <c r="H1152" s="44" t="str" cm="1">
        <f t="array" ref="H1152">_xlfn.SWITCH(TRUE,
$B1152="-","check",
$B1152="CPC-Power",IFERROR(INDEX('POWER Device'!$A$1:$BA$5000,MATCH($C1152,'POWER Device'!$I$1:$I$5016,0),MATCH(H$1,'POWER Device'!$A$1:$AZ$1,0)),""),
$B1152&lt;&gt;"CPC",IFERROR(INDEX(鈺太Device!$A$1:$BC$5049,MATCH($C1152,鈺太Device!$E$1:$E$5054,0),MATCH(H$1,鈺太Device!$A$1:$AZ$1,0)),""),
$B1152="CPC",IFERROR(INDEX(鈺太芯Device!$A$1:$BD$5213,MATCH($C1152,鈺太芯Device!$E$1:$E$5267,0),MATCH(H$1,鈺太芯Device!$A$1:$AZ$1,0)),""))</f>
        <v>2100</v>
      </c>
      <c r="I1152" s="44" t="str" cm="1">
        <f t="array" ref="I1152">_xlfn.SWITCH(TRUE,
$B1152="-","check",
$B1152="CPC-Power",IFERROR(INDEX('POWER Device'!$A$1:$BA$5000,MATCH($C1152,'POWER Device'!$I$1:$I$5016,0),MATCH(I$1,'POWER Device'!$A$1:$AZ$1,0)),""),
$B1152&lt;&gt;"CPC",IFERROR(INDEX(鈺太Device!$A$1:$BC$5049,MATCH($C1152,鈺太Device!$E$1:$E$5054,0),MATCH(I$1,鈺太Device!$A$1:$AZ$1,0)),""),
$B1152="CPC",IFERROR(INDEX(鈺太芯Device!$A$1:$BD$5213,MATCH($C1152,鈺太芯Device!$E$1:$E$5267,0),MATCH(I$1,鈺太芯Device!$A$1:$AZ$1,0)),""))</f>
        <v>01B568510P4N0
01B568511P4G0</v>
      </c>
      <c r="J1152" s="44" t="str" cm="1">
        <f t="array" ref="J1152">_xlfn.SWITCH(TRUE,
$B1152="-","check",
$B1152="CPC-Power",IFERROR(INDEX('POWER Device'!$A$1:$BA$5000,MATCH($C1152,'POWER Device'!$I$1:$I$5016,0),MATCH(J$1,'POWER Device'!$A$1:$AZ$1,0)),""),
$B1152&lt;&gt;"CPC",IFERROR(INDEX(鈺太Device!$A$1:$BC$5049,MATCH($C1152,鈺太Device!$E$1:$E$5054,0),MATCH(J$1,鈺太Device!$A$1:$AZ$1,0)),""),
$B1152="CPC",IFERROR(INDEX(鈺太芯Device!$A$1:$BD$5213,MATCH($C1152,鈺太芯Device!$E$1:$E$5267,0),MATCH(J$1,鈺太芯Device!$A$1:$AZ$1,0)),""))</f>
        <v>00BM035A00000</v>
      </c>
      <c r="K1152" s="44" t="str" cm="1">
        <f t="array" ref="K1152">_xlfn.SWITCH(TRUE,
$B1152="-","check",
$B1152="CPC-Power",IFERROR(INDEX('POWER Device'!$A$1:$BA$5000,MATCH($C1152,'POWER Device'!$I$1:$I$5016,0),MATCH(K$1,'POWER Device'!$A$1:$AZ$1,0)),""),
$B1152&lt;&gt;"CPC",IFERROR(INDEX(鈺太Device!$A$1:$BC$5049,MATCH($C1152,鈺太Device!$E$1:$E$5054,0),MATCH(K$1,鈺太Device!$A$1:$AZ$1,0)),""),
$B1152="CPC",IFERROR(INDEX(鈺太芯Device!$A$1:$BD$5213,MATCH($C1152,鈺太芯Device!$E$1:$E$5267,0),MATCH(K$1,鈺太芯Device!$A$1:$AZ$1,0)),""))</f>
        <v>Silicone</v>
      </c>
      <c r="L1152" s="44" t="str" cm="1">
        <f t="array" ref="L1152">_xlfn.SWITCH(TRUE,
$B1152="-","check",
$B1152="CPC-Power",IFERROR(INDEX('POWER Device'!$A$1:$BA$5000,MATCH($C1152,'POWER Device'!$I$1:$I$5016,0),MATCH(L$1,'POWER Device'!$A$1:$AZ$1,0)),""),
$B1152&lt;&gt;"CPC",IFERROR(INDEX(鈺太Device!$A$1:$BC$5049,MATCH($C1152,鈺太Device!$E$1:$E$5054,0),MATCH(L$1,鈺太Device!$A$1:$AZ$1,0)),""),
$B1152="CPC",IFERROR(INDEX(鈺太芯Device!$A$1:$BD$5213,MATCH($C1152,鈺太芯Device!$E$1:$E$5267,0),MATCH(L$1,鈺太芯Device!$A$1:$AZ$1,0)),""))</f>
        <v>OM-325
CVP 390</v>
      </c>
      <c r="M1152" s="44" t="str">
        <f t="shared" si="108"/>
        <v>ZTS6538S</v>
      </c>
      <c r="N1152" s="44" t="str">
        <f t="shared" si="106"/>
        <v>ZTS6538S-4905XF-2100</v>
      </c>
      <c r="O1152" s="18" t="s">
        <v>31657</v>
      </c>
      <c r="P1152" s="18" t="s">
        <v>33505</v>
      </c>
      <c r="Q1152" s="19" t="s">
        <v>15540</v>
      </c>
      <c r="R1152" s="20" t="str">
        <f t="shared" si="107"/>
        <v>||||||||||</v>
      </c>
      <c r="S1152" s="21"/>
      <c r="T1152" s="21"/>
      <c r="U1152" s="21" t="s">
        <v>33506</v>
      </c>
      <c r="V1152" s="22" t="s">
        <v>10</v>
      </c>
    </row>
    <row r="1153" spans="1:22">
      <c r="A1153" s="45" t="str">
        <f t="shared" si="104"/>
        <v>2021-09</v>
      </c>
      <c r="B1153" s="45" t="str">
        <f t="shared" si="109"/>
        <v>HELE</v>
      </c>
      <c r="C1153" s="44" t="str" cm="1">
        <f t="array" ref="C1153" xml:space="preserve">
_xlfn.SWITCH(TRUE,
$B1153="-","-",
$B1153="CPC-Power",
IF($D1153="",
"PK"&amp;$E1153&amp;"_V1."&amp;MAX(VALUE(RIGHT(_xlfn._xlws.FILTER('POWER Device'!$I$1:$I$5016,'POWER Device'!$H$1:$H$5016=$E1153,"-"),1))),
"PK"&amp;$E1153&amp;"_V1."&amp;$D1153),
$B1153="CPC",
IF($D1153="",
"PK"&amp;$E1153&amp;"_V1."&amp;MAX(VALUE(RIGHT(_xlfn._xlws.FILTER(鈺太芯Device!$E$1:$E$5267,鈺太芯Device!$D$1:$D$5267=$E1153,"-"),1))),
"PK"&amp;$E1153&amp;"_V1."&amp;$D1153),
$B1153&lt;&gt;"CPC",
IF($D1153="",
"PK"&amp;$E1153&amp;"_V1."&amp;MAX(VALUE(RIGHT(_xlfn._xlws.FILTER(鈺太Device!$E$1:$E$5054,鈺太Device!$D$1:$D$5054=$E1153,"-"),1)))),
"PK"&amp;$E1153&amp;"_V1."&amp;$D1153)</f>
        <v>PKDT44Q01-32_V1.0</v>
      </c>
      <c r="E1153" s="44" t="str">
        <f t="shared" si="105"/>
        <v>DT44Q01-32</v>
      </c>
      <c r="F1153" s="44" t="str" cm="1">
        <f t="array" ref="F1153">_xlfn.SWITCH(TRUE,
$B1153="-","check",
$B1153="CPC-Power",IFERROR(INDEX('POWER Device'!$A$1:$BA$5000,MATCH($C1153,'POWER Device'!$I$1:$I$5016,0),MATCH(F$1,'POWER Device'!$A$1:$AZ$1,0)),""),
$B1153&lt;&gt;"CPC",IFERROR(INDEX(鈺太Device!$A$1:$BC$5049,MATCH($C1153,鈺太Device!$E$1:$E$5054,0),MATCH(F$1,鈺太Device!$A$1:$AZ$1,0)),""),
$B1153="CPC",IFERROR(INDEX(鈺太芯Device!$A$1:$BD$5213,MATCH($C1153,鈺太芯Device!$E$1:$E$5267,0),MATCH(F$1,鈺太芯Device!$A$1:$AZ$1,0)),""))</f>
        <v>ZTS6538S</v>
      </c>
      <c r="G1153" s="44" t="str" cm="1">
        <f t="array" ref="G1153">_xlfn.SWITCH(TRUE,
$B1153="-","check",
$B1153="CPC-Power",IFERROR(INDEX('POWER Device'!$A$1:$BA$5000,MATCH($C1153,'POWER Device'!$I$1:$I$5016,0),MATCH(G$1,'POWER Device'!$A$1:$AZ$1,0)),""),
$B1153&lt;&gt;"CPC",IFERROR(INDEX(鈺太Device!$A$1:$BC$5049,MATCH($C1153,鈺太Device!$E$1:$E$5054,0),MATCH(G$1,鈺太Device!$A$1:$AZ$1,0)),""),
$B1153="CPC",IFERROR(INDEX(鈺太芯Device!$A$1:$BD$5213,MATCH($C1153,鈺太芯Device!$E$1:$E$5267,0),MATCH(G$1,鈺太芯Device!$A$1:$AZ$1,0)),""))</f>
        <v>4905XF</v>
      </c>
      <c r="H1153" s="44" t="str" cm="1">
        <f t="array" ref="H1153">_xlfn.SWITCH(TRUE,
$B1153="-","check",
$B1153="CPC-Power",IFERROR(INDEX('POWER Device'!$A$1:$BA$5000,MATCH($C1153,'POWER Device'!$I$1:$I$5016,0),MATCH(H$1,'POWER Device'!$A$1:$AZ$1,0)),""),
$B1153&lt;&gt;"CPC",IFERROR(INDEX(鈺太Device!$A$1:$BC$5049,MATCH($C1153,鈺太Device!$E$1:$E$5054,0),MATCH(H$1,鈺太Device!$A$1:$AZ$1,0)),""),
$B1153="CPC",IFERROR(INDEX(鈺太芯Device!$A$1:$BD$5213,MATCH($C1153,鈺太芯Device!$E$1:$E$5267,0),MATCH(H$1,鈺太芯Device!$A$1:$AZ$1,0)),""))</f>
        <v>2100</v>
      </c>
      <c r="I1153" s="44" t="str" cm="1">
        <f t="array" ref="I1153">_xlfn.SWITCH(TRUE,
$B1153="-","check",
$B1153="CPC-Power",IFERROR(INDEX('POWER Device'!$A$1:$BA$5000,MATCH($C1153,'POWER Device'!$I$1:$I$5016,0),MATCH(I$1,'POWER Device'!$A$1:$AZ$1,0)),""),
$B1153&lt;&gt;"CPC",IFERROR(INDEX(鈺太Device!$A$1:$BC$5049,MATCH($C1153,鈺太Device!$E$1:$E$5054,0),MATCH(I$1,鈺太Device!$A$1:$AZ$1,0)),""),
$B1153="CPC",IFERROR(INDEX(鈺太芯Device!$A$1:$BD$5213,MATCH($C1153,鈺太芯Device!$E$1:$E$5267,0),MATCH(I$1,鈺太芯Device!$A$1:$AZ$1,0)),""))</f>
        <v>01B568510P4N0
01B568511P4G0</v>
      </c>
      <c r="J1153" s="44" t="str" cm="1">
        <f t="array" ref="J1153">_xlfn.SWITCH(TRUE,
$B1153="-","check",
$B1153="CPC-Power",IFERROR(INDEX('POWER Device'!$A$1:$BA$5000,MATCH($C1153,'POWER Device'!$I$1:$I$5016,0),MATCH(J$1,'POWER Device'!$A$1:$AZ$1,0)),""),
$B1153&lt;&gt;"CPC",IFERROR(INDEX(鈺太Device!$A$1:$BC$5049,MATCH($C1153,鈺太Device!$E$1:$E$5054,0),MATCH(J$1,鈺太Device!$A$1:$AZ$1,0)),""),
$B1153="CPC",IFERROR(INDEX(鈺太芯Device!$A$1:$BD$5213,MATCH($C1153,鈺太芯Device!$E$1:$E$5267,0),MATCH(J$1,鈺太芯Device!$A$1:$AZ$1,0)),""))</f>
        <v>00BM035A00000</v>
      </c>
      <c r="K1153" s="44" t="str" cm="1">
        <f t="array" ref="K1153">_xlfn.SWITCH(TRUE,
$B1153="-","check",
$B1153="CPC-Power",IFERROR(INDEX('POWER Device'!$A$1:$BA$5000,MATCH($C1153,'POWER Device'!$I$1:$I$5016,0),MATCH(K$1,'POWER Device'!$A$1:$AZ$1,0)),""),
$B1153&lt;&gt;"CPC",IFERROR(INDEX(鈺太Device!$A$1:$BC$5049,MATCH($C1153,鈺太Device!$E$1:$E$5054,0),MATCH(K$1,鈺太Device!$A$1:$AZ$1,0)),""),
$B1153="CPC",IFERROR(INDEX(鈺太芯Device!$A$1:$BD$5213,MATCH($C1153,鈺太芯Device!$E$1:$E$5267,0),MATCH(K$1,鈺太芯Device!$A$1:$AZ$1,0)),""))</f>
        <v>Silicone</v>
      </c>
      <c r="L1153" s="44" t="str" cm="1">
        <f t="array" ref="L1153">_xlfn.SWITCH(TRUE,
$B1153="-","check",
$B1153="CPC-Power",IFERROR(INDEX('POWER Device'!$A$1:$BA$5000,MATCH($C1153,'POWER Device'!$I$1:$I$5016,0),MATCH(L$1,'POWER Device'!$A$1:$AZ$1,0)),""),
$B1153&lt;&gt;"CPC",IFERROR(INDEX(鈺太Device!$A$1:$BC$5049,MATCH($C1153,鈺太Device!$E$1:$E$5054,0),MATCH(L$1,鈺太Device!$A$1:$AZ$1,0)),""),
$B1153="CPC",IFERROR(INDEX(鈺太芯Device!$A$1:$BD$5213,MATCH($C1153,鈺太芯Device!$E$1:$E$5267,0),MATCH(L$1,鈺太芯Device!$A$1:$AZ$1,0)),""))</f>
        <v>OM-325
CVP 390</v>
      </c>
      <c r="M1153" s="44" t="str">
        <f t="shared" si="108"/>
        <v>ZTS6538S</v>
      </c>
      <c r="N1153" s="44" t="str">
        <f t="shared" si="106"/>
        <v>ZTS6538S-4905XF-2100</v>
      </c>
      <c r="O1153" s="18" t="s">
        <v>31657</v>
      </c>
      <c r="P1153" s="18" t="s">
        <v>33507</v>
      </c>
      <c r="Q1153" s="19" t="s">
        <v>15540</v>
      </c>
      <c r="R1153" s="20" t="str">
        <f t="shared" si="107"/>
        <v>||||||||||</v>
      </c>
      <c r="S1153" s="21"/>
      <c r="T1153" s="21"/>
      <c r="U1153" s="21" t="s">
        <v>33506</v>
      </c>
      <c r="V1153" s="22" t="s">
        <v>10</v>
      </c>
    </row>
    <row r="1154" spans="1:22" ht="24">
      <c r="A1154" s="45" t="str">
        <f t="shared" ref="A1154:A1217" si="110">MIDB($P1154,6,4)&amp;"-"&amp;MIDB($P1154,10,2)</f>
        <v>2021-10</v>
      </c>
      <c r="B1154" s="45" t="str">
        <f t="shared" si="109"/>
        <v>HELE</v>
      </c>
      <c r="C1154" s="44" t="str" cm="1">
        <f t="array" ref="C1154" xml:space="preserve">
_xlfn.SWITCH(TRUE,
$B1154="-","-",
$B1154="CPC-Power",
IF($D1154="",
"PK"&amp;$E1154&amp;"_V1."&amp;MAX(VALUE(RIGHT(_xlfn._xlws.FILTER('POWER Device'!$I$1:$I$5016,'POWER Device'!$H$1:$H$5016=$E1154,"-"),1))),
"PK"&amp;$E1154&amp;"_V1."&amp;$D1154),
$B1154="CPC",
IF($D1154="",
"PK"&amp;$E1154&amp;"_V1."&amp;MAX(VALUE(RIGHT(_xlfn._xlws.FILTER(鈺太芯Device!$E$1:$E$5267,鈺太芯Device!$D$1:$D$5267=$E1154,"-"),1))),
"PK"&amp;$E1154&amp;"_V1."&amp;$D1154),
$B1154&lt;&gt;"CPC",
IF($D1154="",
"PK"&amp;$E1154&amp;"_V1."&amp;MAX(VALUE(RIGHT(_xlfn._xlws.FILTER(鈺太Device!$E$1:$E$5054,鈺太Device!$D$1:$D$5054=$E1154,"-"),1)))),
"PK"&amp;$E1154&amp;"_V1."&amp;$D1154)</f>
        <v>PKDT44Q01-32_V1.0</v>
      </c>
      <c r="E1154" s="44" t="str">
        <f t="shared" ref="E1154:E1217" si="111">IF($Q1154="","",$Q1154)</f>
        <v>DT44Q01-32</v>
      </c>
      <c r="F1154" s="44" t="str" cm="1">
        <f t="array" ref="F1154">_xlfn.SWITCH(TRUE,
$B1154="-","check",
$B1154="CPC-Power",IFERROR(INDEX('POWER Device'!$A$1:$BA$5000,MATCH($C1154,'POWER Device'!$I$1:$I$5016,0),MATCH(F$1,'POWER Device'!$A$1:$AZ$1,0)),""),
$B1154&lt;&gt;"CPC",IFERROR(INDEX(鈺太Device!$A$1:$BC$5049,MATCH($C1154,鈺太Device!$E$1:$E$5054,0),MATCH(F$1,鈺太Device!$A$1:$AZ$1,0)),""),
$B1154="CPC",IFERROR(INDEX(鈺太芯Device!$A$1:$BD$5213,MATCH($C1154,鈺太芯Device!$E$1:$E$5267,0),MATCH(F$1,鈺太芯Device!$A$1:$AZ$1,0)),""))</f>
        <v>ZTS6538S</v>
      </c>
      <c r="G1154" s="44" t="str" cm="1">
        <f t="array" ref="G1154">_xlfn.SWITCH(TRUE,
$B1154="-","check",
$B1154="CPC-Power",IFERROR(INDEX('POWER Device'!$A$1:$BA$5000,MATCH($C1154,'POWER Device'!$I$1:$I$5016,0),MATCH(G$1,'POWER Device'!$A$1:$AZ$1,0)),""),
$B1154&lt;&gt;"CPC",IFERROR(INDEX(鈺太Device!$A$1:$BC$5049,MATCH($C1154,鈺太Device!$E$1:$E$5054,0),MATCH(G$1,鈺太Device!$A$1:$AZ$1,0)),""),
$B1154="CPC",IFERROR(INDEX(鈺太芯Device!$A$1:$BD$5213,MATCH($C1154,鈺太芯Device!$E$1:$E$5267,0),MATCH(G$1,鈺太芯Device!$A$1:$AZ$1,0)),""))</f>
        <v>4905XF</v>
      </c>
      <c r="H1154" s="44" t="str" cm="1">
        <f t="array" ref="H1154">_xlfn.SWITCH(TRUE,
$B1154="-","check",
$B1154="CPC-Power",IFERROR(INDEX('POWER Device'!$A$1:$BA$5000,MATCH($C1154,'POWER Device'!$I$1:$I$5016,0),MATCH(H$1,'POWER Device'!$A$1:$AZ$1,0)),""),
$B1154&lt;&gt;"CPC",IFERROR(INDEX(鈺太Device!$A$1:$BC$5049,MATCH($C1154,鈺太Device!$E$1:$E$5054,0),MATCH(H$1,鈺太Device!$A$1:$AZ$1,0)),""),
$B1154="CPC",IFERROR(INDEX(鈺太芯Device!$A$1:$BD$5213,MATCH($C1154,鈺太芯Device!$E$1:$E$5267,0),MATCH(H$1,鈺太芯Device!$A$1:$AZ$1,0)),""))</f>
        <v>2100</v>
      </c>
      <c r="I1154" s="44" t="str" cm="1">
        <f t="array" ref="I1154">_xlfn.SWITCH(TRUE,
$B1154="-","check",
$B1154="CPC-Power",IFERROR(INDEX('POWER Device'!$A$1:$BA$5000,MATCH($C1154,'POWER Device'!$I$1:$I$5016,0),MATCH(I$1,'POWER Device'!$A$1:$AZ$1,0)),""),
$B1154&lt;&gt;"CPC",IFERROR(INDEX(鈺太Device!$A$1:$BC$5049,MATCH($C1154,鈺太Device!$E$1:$E$5054,0),MATCH(I$1,鈺太Device!$A$1:$AZ$1,0)),""),
$B1154="CPC",IFERROR(INDEX(鈺太芯Device!$A$1:$BD$5213,MATCH($C1154,鈺太芯Device!$E$1:$E$5267,0),MATCH(I$1,鈺太芯Device!$A$1:$AZ$1,0)),""))</f>
        <v>01B568510P4N0
01B568511P4G0</v>
      </c>
      <c r="J1154" s="44" t="str" cm="1">
        <f t="array" ref="J1154">_xlfn.SWITCH(TRUE,
$B1154="-","check",
$B1154="CPC-Power",IFERROR(INDEX('POWER Device'!$A$1:$BA$5000,MATCH($C1154,'POWER Device'!$I$1:$I$5016,0),MATCH(J$1,'POWER Device'!$A$1:$AZ$1,0)),""),
$B1154&lt;&gt;"CPC",IFERROR(INDEX(鈺太Device!$A$1:$BC$5049,MATCH($C1154,鈺太Device!$E$1:$E$5054,0),MATCH(J$1,鈺太Device!$A$1:$AZ$1,0)),""),
$B1154="CPC",IFERROR(INDEX(鈺太芯Device!$A$1:$BD$5213,MATCH($C1154,鈺太芯Device!$E$1:$E$5267,0),MATCH(J$1,鈺太芯Device!$A$1:$AZ$1,0)),""))</f>
        <v>00BM035A00000</v>
      </c>
      <c r="K1154" s="44" t="str" cm="1">
        <f t="array" ref="K1154">_xlfn.SWITCH(TRUE,
$B1154="-","check",
$B1154="CPC-Power",IFERROR(INDEX('POWER Device'!$A$1:$BA$5000,MATCH($C1154,'POWER Device'!$I$1:$I$5016,0),MATCH(K$1,'POWER Device'!$A$1:$AZ$1,0)),""),
$B1154&lt;&gt;"CPC",IFERROR(INDEX(鈺太Device!$A$1:$BC$5049,MATCH($C1154,鈺太Device!$E$1:$E$5054,0),MATCH(K$1,鈺太Device!$A$1:$AZ$1,0)),""),
$B1154="CPC",IFERROR(INDEX(鈺太芯Device!$A$1:$BD$5213,MATCH($C1154,鈺太芯Device!$E$1:$E$5267,0),MATCH(K$1,鈺太芯Device!$A$1:$AZ$1,0)),""))</f>
        <v>Silicone</v>
      </c>
      <c r="L1154" s="44" t="str" cm="1">
        <f t="array" ref="L1154">_xlfn.SWITCH(TRUE,
$B1154="-","check",
$B1154="CPC-Power",IFERROR(INDEX('POWER Device'!$A$1:$BA$5000,MATCH($C1154,'POWER Device'!$I$1:$I$5016,0),MATCH(L$1,'POWER Device'!$A$1:$AZ$1,0)),""),
$B1154&lt;&gt;"CPC",IFERROR(INDEX(鈺太Device!$A$1:$BC$5049,MATCH($C1154,鈺太Device!$E$1:$E$5054,0),MATCH(L$1,鈺太Device!$A$1:$AZ$1,0)),""),
$B1154="CPC",IFERROR(INDEX(鈺太芯Device!$A$1:$BD$5213,MATCH($C1154,鈺太芯Device!$E$1:$E$5267,0),MATCH(L$1,鈺太芯Device!$A$1:$AZ$1,0)),""))</f>
        <v>OM-325
CVP 390</v>
      </c>
      <c r="M1154" s="44" t="str">
        <f t="shared" si="108"/>
        <v>ZTS6538S</v>
      </c>
      <c r="N1154" s="44" t="str">
        <f t="shared" ref="N1154:N1217" si="112">$F1154&amp;"-"&amp;$G1154&amp;"-"&amp;$H1154</f>
        <v>ZTS6538S-4905XF-2100</v>
      </c>
      <c r="O1154" s="18" t="s">
        <v>31657</v>
      </c>
      <c r="P1154" s="18" t="s">
        <v>33508</v>
      </c>
      <c r="Q1154" s="19" t="s">
        <v>15540</v>
      </c>
      <c r="R1154" s="20" t="str">
        <f t="shared" ref="R1154:R1217" si="113">IFERROR(HYPERLINK("D:\OneDrive\Zilltek\1. Product Type\1. MEMS MIC\0. Product\"&amp;$F1154&amp;"\"&amp;$B1154&amp;"\"&amp;$A1154&amp;"\"&amp;$P1154&amp;"-"&amp;$E1154&amp;"-"&amp;$G1154&amp;"-"&amp;$H1154,"||||||||||"),"")</f>
        <v>||||||||||</v>
      </c>
      <c r="S1154" s="21" t="s">
        <v>34443</v>
      </c>
      <c r="T1154" s="21"/>
      <c r="U1154" s="21" t="s">
        <v>33509</v>
      </c>
      <c r="V1154" s="22" t="s">
        <v>10</v>
      </c>
    </row>
    <row r="1155" spans="1:22" ht="24">
      <c r="A1155" s="45" t="str">
        <f t="shared" si="110"/>
        <v>2023-05</v>
      </c>
      <c r="B1155" s="45" t="str">
        <f t="shared" si="109"/>
        <v>HELE</v>
      </c>
      <c r="C1155" s="44" t="str" cm="1">
        <f t="array" ref="C1155" xml:space="preserve">
_xlfn.SWITCH(TRUE,
$B1155="-","-",
$B1155="CPC-Power",
IF($D1155="",
"PK"&amp;$E1155&amp;"_V1."&amp;MAX(VALUE(RIGHT(_xlfn._xlws.FILTER('POWER Device'!$I$1:$I$5016,'POWER Device'!$H$1:$H$5016=$E1155,"-"),1))),
"PK"&amp;$E1155&amp;"_V1."&amp;$D1155),
$B1155="CPC",
IF($D1155="",
"PK"&amp;$E1155&amp;"_V1."&amp;MAX(VALUE(RIGHT(_xlfn._xlws.FILTER(鈺太芯Device!$E$1:$E$5267,鈺太芯Device!$D$1:$D$5267=$E1155,"-"),1))),
"PK"&amp;$E1155&amp;"_V1."&amp;$D1155),
$B1155&lt;&gt;"CPC",
IF($D1155="",
"PK"&amp;$E1155&amp;"_V1."&amp;MAX(VALUE(RIGHT(_xlfn._xlws.FILTER(鈺太Device!$E$1:$E$5054,鈺太Device!$D$1:$D$5054=$E1155,"-"),1)))),
"PK"&amp;$E1155&amp;"_V1."&amp;$D1155)</f>
        <v>PKDT44Q01-59_V1.0</v>
      </c>
      <c r="E1155" s="44" t="str">
        <f t="shared" si="111"/>
        <v>DT44Q01-59</v>
      </c>
      <c r="F1155" s="44" t="str" cm="1">
        <f t="array" ref="F1155">_xlfn.SWITCH(TRUE,
$B1155="-","check",
$B1155="CPC-Power",IFERROR(INDEX('POWER Device'!$A$1:$BA$5000,MATCH($C1155,'POWER Device'!$I$1:$I$5016,0),MATCH(F$1,'POWER Device'!$A$1:$AZ$1,0)),""),
$B1155&lt;&gt;"CPC",IFERROR(INDEX(鈺太Device!$A$1:$BC$5049,MATCH($C1155,鈺太Device!$E$1:$E$5054,0),MATCH(F$1,鈺太Device!$A$1:$AZ$1,0)),""),
$B1155="CPC",IFERROR(INDEX(鈺太芯Device!$A$1:$BD$5213,MATCH($C1155,鈺太芯Device!$E$1:$E$5267,0),MATCH(F$1,鈺太芯Device!$A$1:$AZ$1,0)),""))</f>
        <v>ZTS6538S</v>
      </c>
      <c r="G1155" s="44" t="str" cm="1">
        <f t="array" ref="G1155">_xlfn.SWITCH(TRUE,
$B1155="-","check",
$B1155="CPC-Power",IFERROR(INDEX('POWER Device'!$A$1:$BA$5000,MATCH($C1155,'POWER Device'!$I$1:$I$5016,0),MATCH(G$1,'POWER Device'!$A$1:$AZ$1,0)),""),
$B1155&lt;&gt;"CPC",IFERROR(INDEX(鈺太Device!$A$1:$BC$5049,MATCH($C1155,鈺太Device!$E$1:$E$5054,0),MATCH(G$1,鈺太Device!$A$1:$AZ$1,0)),""),
$B1155="CPC",IFERROR(INDEX(鈺太芯Device!$A$1:$BD$5213,MATCH($C1155,鈺太芯Device!$E$1:$E$5267,0),MATCH(G$1,鈺太芯Device!$A$1:$AZ$1,0)),""))</f>
        <v>4905XG</v>
      </c>
      <c r="H1155" s="44" t="str" cm="1">
        <f t="array" ref="H1155">_xlfn.SWITCH(TRUE,
$B1155="-","check",
$B1155="CPC-Power",IFERROR(INDEX('POWER Device'!$A$1:$BA$5000,MATCH($C1155,'POWER Device'!$I$1:$I$5016,0),MATCH(H$1,'POWER Device'!$A$1:$AZ$1,0)),""),
$B1155&lt;&gt;"CPC",IFERROR(INDEX(鈺太Device!$A$1:$BC$5049,MATCH($C1155,鈺太Device!$E$1:$E$5054,0),MATCH(H$1,鈺太Device!$A$1:$AZ$1,0)),""),
$B1155="CPC",IFERROR(INDEX(鈺太芯Device!$A$1:$BD$5213,MATCH($C1155,鈺太芯Device!$E$1:$E$5267,0),MATCH(H$1,鈺太芯Device!$A$1:$AZ$1,0)),""))</f>
        <v>2100</v>
      </c>
      <c r="I1155" s="44" t="str" cm="1">
        <f t="array" ref="I1155">_xlfn.SWITCH(TRUE,
$B1155="-","check",
$B1155="CPC-Power",IFERROR(INDEX('POWER Device'!$A$1:$BA$5000,MATCH($C1155,'POWER Device'!$I$1:$I$5016,0),MATCH(I$1,'POWER Device'!$A$1:$AZ$1,0)),""),
$B1155&lt;&gt;"CPC",IFERROR(INDEX(鈺太Device!$A$1:$BC$5049,MATCH($C1155,鈺太Device!$E$1:$E$5054,0),MATCH(I$1,鈺太Device!$A$1:$AZ$1,0)),""),
$B1155="CPC",IFERROR(INDEX(鈺太芯Device!$A$1:$BD$5213,MATCH($C1155,鈺太芯Device!$E$1:$E$5267,0),MATCH(I$1,鈺太芯Device!$A$1:$AZ$1,0)),""))</f>
        <v>01B568512S4N0
01B568514S4N0</v>
      </c>
      <c r="J1155" s="44" t="str" cm="1">
        <f t="array" ref="J1155">_xlfn.SWITCH(TRUE,
$B1155="-","check",
$B1155="CPC-Power",IFERROR(INDEX('POWER Device'!$A$1:$BA$5000,MATCH($C1155,'POWER Device'!$I$1:$I$5016,0),MATCH(J$1,'POWER Device'!$A$1:$AZ$1,0)),""),
$B1155&lt;&gt;"CPC",IFERROR(INDEX(鈺太Device!$A$1:$BC$5049,MATCH($C1155,鈺太Device!$E$1:$E$5054,0),MATCH(J$1,鈺太Device!$A$1:$AZ$1,0)),""),
$B1155="CPC",IFERROR(INDEX(鈺太芯Device!$A$1:$BD$5213,MATCH($C1155,鈺太芯Device!$E$1:$E$5267,0),MATCH(J$1,鈺太芯Device!$A$1:$AZ$1,0)),""))</f>
        <v>00BM035A00000</v>
      </c>
      <c r="K1155" s="44" t="str" cm="1">
        <f t="array" ref="K1155">_xlfn.SWITCH(TRUE,
$B1155="-","check",
$B1155="CPC-Power",IFERROR(INDEX('POWER Device'!$A$1:$BA$5000,MATCH($C1155,'POWER Device'!$I$1:$I$5016,0),MATCH(K$1,'POWER Device'!$A$1:$AZ$1,0)),""),
$B1155&lt;&gt;"CPC",IFERROR(INDEX(鈺太Device!$A$1:$BC$5049,MATCH($C1155,鈺太Device!$E$1:$E$5054,0),MATCH(K$1,鈺太Device!$A$1:$AZ$1,0)),""),
$B1155="CPC",IFERROR(INDEX(鈺太芯Device!$A$1:$BD$5213,MATCH($C1155,鈺太芯Device!$E$1:$E$5267,0),MATCH(K$1,鈺太芯Device!$A$1:$AZ$1,0)),""))</f>
        <v>Silicone</v>
      </c>
      <c r="L1155" s="44" t="str" cm="1">
        <f t="array" ref="L1155">_xlfn.SWITCH(TRUE,
$B1155="-","check",
$B1155="CPC-Power",IFERROR(INDEX('POWER Device'!$A$1:$BA$5000,MATCH($C1155,'POWER Device'!$I$1:$I$5016,0),MATCH(L$1,'POWER Device'!$A$1:$AZ$1,0)),""),
$B1155&lt;&gt;"CPC",IFERROR(INDEX(鈺太Device!$A$1:$BC$5049,MATCH($C1155,鈺太Device!$E$1:$E$5054,0),MATCH(L$1,鈺太Device!$A$1:$AZ$1,0)),""),
$B1155="CPC",IFERROR(INDEX(鈺太芯Device!$A$1:$BD$5213,MATCH($C1155,鈺太芯Device!$E$1:$E$5267,0),MATCH(L$1,鈺太芯Device!$A$1:$AZ$1,0)),""))</f>
        <v>OM-325
CVP-390
高溫錫膏</v>
      </c>
      <c r="M1155" s="44" t="str">
        <f t="shared" si="108"/>
        <v>ZTS6538S</v>
      </c>
      <c r="N1155" s="44" t="str">
        <f t="shared" si="112"/>
        <v>ZTS6538S-4905XG-2100</v>
      </c>
      <c r="O1155" s="18" t="s">
        <v>31657</v>
      </c>
      <c r="P1155" s="18" t="s">
        <v>33510</v>
      </c>
      <c r="Q1155" s="19" t="s">
        <v>15637</v>
      </c>
      <c r="R1155" s="20" t="str">
        <f t="shared" si="113"/>
        <v>||||||||||</v>
      </c>
      <c r="S1155" s="21"/>
      <c r="T1155" s="21"/>
      <c r="U1155" s="21" t="s">
        <v>33511</v>
      </c>
      <c r="V1155" s="22" t="s">
        <v>10</v>
      </c>
    </row>
    <row r="1156" spans="1:22" ht="72">
      <c r="A1156" s="45" t="str">
        <f t="shared" si="110"/>
        <v>2023-03</v>
      </c>
      <c r="B1156" s="45" t="str">
        <f t="shared" si="109"/>
        <v>HELE</v>
      </c>
      <c r="C1156" s="44" t="str" cm="1">
        <f t="array" ref="C1156" xml:space="preserve">
_xlfn.SWITCH(TRUE,
$B1156="-","-",
$B1156="CPC-Power",
IF($D1156="",
"PK"&amp;$E1156&amp;"_V1."&amp;MAX(VALUE(RIGHT(_xlfn._xlws.FILTER('POWER Device'!$I$1:$I$5016,'POWER Device'!$H$1:$H$5016=$E1156,"-"),1))),
"PK"&amp;$E1156&amp;"_V1."&amp;$D1156),
$B1156="CPC",
IF($D1156="",
"PK"&amp;$E1156&amp;"_V1."&amp;MAX(VALUE(RIGHT(_xlfn._xlws.FILTER(鈺太芯Device!$E$1:$E$5267,鈺太芯Device!$D$1:$D$5267=$E1156,"-"),1))),
"PK"&amp;$E1156&amp;"_V1."&amp;$D1156),
$B1156&lt;&gt;"CPC",
IF($D1156="",
"PK"&amp;$E1156&amp;"_V1."&amp;MAX(VALUE(RIGHT(_xlfn._xlws.FILTER(鈺太Device!$E$1:$E$5054,鈺太Device!$D$1:$D$5054=$E1156,"-"),1)))),
"PK"&amp;$E1156&amp;"_V1."&amp;$D1156)</f>
        <v>PKDT44Q01-56_V1.0</v>
      </c>
      <c r="E1156" s="44" t="str">
        <f t="shared" si="111"/>
        <v>DT44Q01-56</v>
      </c>
      <c r="F1156" s="44" t="str" cm="1">
        <f t="array" ref="F1156">_xlfn.SWITCH(TRUE,
$B1156="-","check",
$B1156="CPC-Power",IFERROR(INDEX('POWER Device'!$A$1:$BA$5000,MATCH($C1156,'POWER Device'!$I$1:$I$5016,0),MATCH(F$1,'POWER Device'!$A$1:$AZ$1,0)),""),
$B1156&lt;&gt;"CPC",IFERROR(INDEX(鈺太Device!$A$1:$BC$5049,MATCH($C1156,鈺太Device!$E$1:$E$5054,0),MATCH(F$1,鈺太Device!$A$1:$AZ$1,0)),""),
$B1156="CPC",IFERROR(INDEX(鈺太芯Device!$A$1:$BD$5213,MATCH($C1156,鈺太芯Device!$E$1:$E$5267,0),MATCH(F$1,鈺太芯Device!$A$1:$AZ$1,0)),""))</f>
        <v>ZTS6538SE</v>
      </c>
      <c r="G1156" s="44" t="str" cm="1">
        <f t="array" ref="G1156">_xlfn.SWITCH(TRUE,
$B1156="-","check",
$B1156="CPC-Power",IFERROR(INDEX('POWER Device'!$A$1:$BA$5000,MATCH($C1156,'POWER Device'!$I$1:$I$5016,0),MATCH(G$1,'POWER Device'!$A$1:$AZ$1,0)),""),
$B1156&lt;&gt;"CPC",IFERROR(INDEX(鈺太Device!$A$1:$BC$5049,MATCH($C1156,鈺太Device!$E$1:$E$5054,0),MATCH(G$1,鈺太Device!$A$1:$AZ$1,0)),""),
$B1156="CPC",IFERROR(INDEX(鈺太芯Device!$A$1:$BD$5213,MATCH($C1156,鈺太芯Device!$E$1:$E$5267,0),MATCH(G$1,鈺太芯Device!$A$1:$AZ$1,0)),""))</f>
        <v>4918ZB</v>
      </c>
      <c r="H1156" s="44" t="str" cm="1">
        <f t="array" ref="H1156">_xlfn.SWITCH(TRUE,
$B1156="-","check",
$B1156="CPC-Power",IFERROR(INDEX('POWER Device'!$A$1:$BA$5000,MATCH($C1156,'POWER Device'!$I$1:$I$5016,0),MATCH(H$1,'POWER Device'!$A$1:$AZ$1,0)),""),
$B1156&lt;&gt;"CPC",IFERROR(INDEX(鈺太Device!$A$1:$BC$5049,MATCH($C1156,鈺太Device!$E$1:$E$5054,0),MATCH(H$1,鈺太Device!$A$1:$AZ$1,0)),""),
$B1156="CPC",IFERROR(INDEX(鈺太芯Device!$A$1:$BD$5213,MATCH($C1156,鈺太芯Device!$E$1:$E$5267,0),MATCH(H$1,鈺太芯Device!$A$1:$AZ$1,0)),""))</f>
        <v>2100</v>
      </c>
      <c r="I1156" s="44" t="str" cm="1">
        <f t="array" ref="I1156">_xlfn.SWITCH(TRUE,
$B1156="-","check",
$B1156="CPC-Power",IFERROR(INDEX('POWER Device'!$A$1:$BA$5000,MATCH($C1156,'POWER Device'!$I$1:$I$5016,0),MATCH(I$1,'POWER Device'!$A$1:$AZ$1,0)),""),
$B1156&lt;&gt;"CPC",IFERROR(INDEX(鈺太Device!$A$1:$BC$5049,MATCH($C1156,鈺太Device!$E$1:$E$5054,0),MATCH(I$1,鈺太Device!$A$1:$AZ$1,0)),""),
$B1156="CPC",IFERROR(INDEX(鈺太芯Device!$A$1:$BD$5213,MATCH($C1156,鈺太芯Device!$E$1:$E$5267,0),MATCH(I$1,鈺太芯Device!$A$1:$AZ$1,0)),""))</f>
        <v>01B568512S4N0
01B568514S4N0</v>
      </c>
      <c r="J1156" s="44" t="str" cm="1">
        <f t="array" ref="J1156">_xlfn.SWITCH(TRUE,
$B1156="-","check",
$B1156="CPC-Power",IFERROR(INDEX('POWER Device'!$A$1:$BA$5000,MATCH($C1156,'POWER Device'!$I$1:$I$5016,0),MATCH(J$1,'POWER Device'!$A$1:$AZ$1,0)),""),
$B1156&lt;&gt;"CPC",IFERROR(INDEX(鈺太Device!$A$1:$BC$5049,MATCH($C1156,鈺太Device!$E$1:$E$5054,0),MATCH(J$1,鈺太Device!$A$1:$AZ$1,0)),""),
$B1156="CPC",IFERROR(INDEX(鈺太芯Device!$A$1:$BD$5213,MATCH($C1156,鈺太芯Device!$E$1:$E$5267,0),MATCH(J$1,鈺太芯Device!$A$1:$AZ$1,0)),""))</f>
        <v>00BM035A00000</v>
      </c>
      <c r="K1156" s="44" t="str" cm="1">
        <f t="array" ref="K1156">_xlfn.SWITCH(TRUE,
$B1156="-","check",
$B1156="CPC-Power",IFERROR(INDEX('POWER Device'!$A$1:$BA$5000,MATCH($C1156,'POWER Device'!$I$1:$I$5016,0),MATCH(K$1,'POWER Device'!$A$1:$AZ$1,0)),""),
$B1156&lt;&gt;"CPC",IFERROR(INDEX(鈺太Device!$A$1:$BC$5049,MATCH($C1156,鈺太Device!$E$1:$E$5054,0),MATCH(K$1,鈺太Device!$A$1:$AZ$1,0)),""),
$B1156="CPC",IFERROR(INDEX(鈺太芯Device!$A$1:$BD$5213,MATCH($C1156,鈺太芯Device!$E$1:$E$5267,0),MATCH(K$1,鈺太芯Device!$A$1:$AZ$1,0)),""))</f>
        <v>Silicone</v>
      </c>
      <c r="L1156" s="44" t="str" cm="1">
        <f t="array" ref="L1156">_xlfn.SWITCH(TRUE,
$B1156="-","check",
$B1156="CPC-Power",IFERROR(INDEX('POWER Device'!$A$1:$BA$5000,MATCH($C1156,'POWER Device'!$I$1:$I$5016,0),MATCH(L$1,'POWER Device'!$A$1:$AZ$1,0)),""),
$B1156&lt;&gt;"CPC",IFERROR(INDEX(鈺太Device!$A$1:$BC$5049,MATCH($C1156,鈺太Device!$E$1:$E$5054,0),MATCH(L$1,鈺太Device!$A$1:$AZ$1,0)),""),
$B1156="CPC",IFERROR(INDEX(鈺太芯Device!$A$1:$BD$5213,MATCH($C1156,鈺太芯Device!$E$1:$E$5267,0),MATCH(L$1,鈺太芯Device!$A$1:$AZ$1,0)),""))</f>
        <v>千住 TYPE6
OM-325</v>
      </c>
      <c r="M1156" s="44" t="str">
        <f t="shared" si="108"/>
        <v>ZTS6538SE</v>
      </c>
      <c r="N1156" s="44" t="str">
        <f t="shared" si="112"/>
        <v>ZTS6538SE-4918ZB-2100</v>
      </c>
      <c r="O1156" s="18" t="s">
        <v>31657</v>
      </c>
      <c r="P1156" s="18" t="s">
        <v>33512</v>
      </c>
      <c r="Q1156" s="19" t="s">
        <v>15627</v>
      </c>
      <c r="R1156" s="20" t="str">
        <f t="shared" si="113"/>
        <v>||||||||||</v>
      </c>
      <c r="S1156" s="21"/>
      <c r="T1156" s="21"/>
      <c r="U1156" s="21" t="s">
        <v>33513</v>
      </c>
      <c r="V1156" s="22" t="s">
        <v>10</v>
      </c>
    </row>
    <row r="1157" spans="1:22" ht="24">
      <c r="A1157" s="45" t="str">
        <f t="shared" si="110"/>
        <v>2023-10</v>
      </c>
      <c r="B1157" s="45" t="str">
        <f t="shared" si="109"/>
        <v>HELE</v>
      </c>
      <c r="C1157" s="44" t="str" cm="1">
        <f t="array" ref="C1157" xml:space="preserve">
_xlfn.SWITCH(TRUE,
$B1157="-","-",
$B1157="CPC-Power",
IF($D1157="",
"PK"&amp;$E1157&amp;"_V1."&amp;MAX(VALUE(RIGHT(_xlfn._xlws.FILTER('POWER Device'!$I$1:$I$5016,'POWER Device'!$H$1:$H$5016=$E1157,"-"),1))),
"PK"&amp;$E1157&amp;"_V1."&amp;$D1157),
$B1157="CPC",
IF($D1157="",
"PK"&amp;$E1157&amp;"_V1."&amp;MAX(VALUE(RIGHT(_xlfn._xlws.FILTER(鈺太芯Device!$E$1:$E$5267,鈺太芯Device!$D$1:$D$5267=$E1157,"-"),1))),
"PK"&amp;$E1157&amp;"_V1."&amp;$D1157),
$B1157&lt;&gt;"CPC",
IF($D1157="",
"PK"&amp;$E1157&amp;"_V1."&amp;MAX(VALUE(RIGHT(_xlfn._xlws.FILTER(鈺太Device!$E$1:$E$5054,鈺太Device!$D$1:$D$5054=$E1157,"-"),1)))),
"PK"&amp;$E1157&amp;"_V1."&amp;$D1157)</f>
        <v>PKDT44Q01-64_V1.1</v>
      </c>
      <c r="E1157" s="44" t="str">
        <f t="shared" si="111"/>
        <v>DT44Q01-64</v>
      </c>
      <c r="F1157" s="44" t="str" cm="1">
        <f t="array" ref="F1157">_xlfn.SWITCH(TRUE,
$B1157="-","check",
$B1157="CPC-Power",IFERROR(INDEX('POWER Device'!$A$1:$BA$5000,MATCH($C1157,'POWER Device'!$I$1:$I$5016,0),MATCH(F$1,'POWER Device'!$A$1:$AZ$1,0)),""),
$B1157&lt;&gt;"CPC",IFERROR(INDEX(鈺太Device!$A$1:$BC$5049,MATCH($C1157,鈺太Device!$E$1:$E$5054,0),MATCH(F$1,鈺太Device!$A$1:$AZ$1,0)),""),
$B1157="CPC",IFERROR(INDEX(鈺太芯Device!$A$1:$BD$5213,MATCH($C1157,鈺太芯Device!$E$1:$E$5267,0),MATCH(F$1,鈺太芯Device!$A$1:$AZ$1,0)),""))</f>
        <v>ZTS6538SE</v>
      </c>
      <c r="G1157" s="44" t="str" cm="1">
        <f t="array" ref="G1157">_xlfn.SWITCH(TRUE,
$B1157="-","check",
$B1157="CPC-Power",IFERROR(INDEX('POWER Device'!$A$1:$BA$5000,MATCH($C1157,'POWER Device'!$I$1:$I$5016,0),MATCH(G$1,'POWER Device'!$A$1:$AZ$1,0)),""),
$B1157&lt;&gt;"CPC",IFERROR(INDEX(鈺太Device!$A$1:$BC$5049,MATCH($C1157,鈺太Device!$E$1:$E$5054,0),MATCH(G$1,鈺太Device!$A$1:$AZ$1,0)),""),
$B1157="CPC",IFERROR(INDEX(鈺太芯Device!$A$1:$BD$5213,MATCH($C1157,鈺太芯Device!$E$1:$E$5267,0),MATCH(G$1,鈺太芯Device!$A$1:$AZ$1,0)),""))</f>
        <v>4958ZA</v>
      </c>
      <c r="H1157" s="44" t="str" cm="1">
        <f t="array" ref="H1157">_xlfn.SWITCH(TRUE,
$B1157="-","check",
$B1157="CPC-Power",IFERROR(INDEX('POWER Device'!$A$1:$BA$5000,MATCH($C1157,'POWER Device'!$I$1:$I$5016,0),MATCH(H$1,'POWER Device'!$A$1:$AZ$1,0)),""),
$B1157&lt;&gt;"CPC",IFERROR(INDEX(鈺太Device!$A$1:$BC$5049,MATCH($C1157,鈺太Device!$E$1:$E$5054,0),MATCH(H$1,鈺太Device!$A$1:$AZ$1,0)),""),
$B1157="CPC",IFERROR(INDEX(鈺太芯Device!$A$1:$BD$5213,MATCH($C1157,鈺太芯Device!$E$1:$E$5267,0),MATCH(H$1,鈺太芯Device!$A$1:$AZ$1,0)),""))</f>
        <v>2100</v>
      </c>
      <c r="I1157" s="44" t="str" cm="1">
        <f t="array" ref="I1157">_xlfn.SWITCH(TRUE,
$B1157="-","check",
$B1157="CPC-Power",IFERROR(INDEX('POWER Device'!$A$1:$BA$5000,MATCH($C1157,'POWER Device'!$I$1:$I$5016,0),MATCH(I$1,'POWER Device'!$A$1:$AZ$1,0)),""),
$B1157&lt;&gt;"CPC",IFERROR(INDEX(鈺太Device!$A$1:$BC$5049,MATCH($C1157,鈺太Device!$E$1:$E$5054,0),MATCH(I$1,鈺太Device!$A$1:$AZ$1,0)),""),
$B1157="CPC",IFERROR(INDEX(鈺太芯Device!$A$1:$BD$5213,MATCH($C1157,鈺太芯Device!$E$1:$E$5267,0),MATCH(I$1,鈺太芯Device!$A$1:$AZ$1,0)),""))</f>
        <v>01B568512S4N0
01B568514S4N0</v>
      </c>
      <c r="J1157" s="44" t="str" cm="1">
        <f t="array" ref="J1157">_xlfn.SWITCH(TRUE,
$B1157="-","check",
$B1157="CPC-Power",IFERROR(INDEX('POWER Device'!$A$1:$BA$5000,MATCH($C1157,'POWER Device'!$I$1:$I$5016,0),MATCH(J$1,'POWER Device'!$A$1:$AZ$1,0)),""),
$B1157&lt;&gt;"CPC",IFERROR(INDEX(鈺太Device!$A$1:$BC$5049,MATCH($C1157,鈺太Device!$E$1:$E$5054,0),MATCH(J$1,鈺太Device!$A$1:$AZ$1,0)),""),
$B1157="CPC",IFERROR(INDEX(鈺太芯Device!$A$1:$BD$5213,MATCH($C1157,鈺太芯Device!$E$1:$E$5267,0),MATCH(J$1,鈺太芯Device!$A$1:$AZ$1,0)),""))</f>
        <v>00BM035A00000</v>
      </c>
      <c r="K1157" s="44" t="str" cm="1">
        <f t="array" ref="K1157">_xlfn.SWITCH(TRUE,
$B1157="-","check",
$B1157="CPC-Power",IFERROR(INDEX('POWER Device'!$A$1:$BA$5000,MATCH($C1157,'POWER Device'!$I$1:$I$5016,0),MATCH(K$1,'POWER Device'!$A$1:$AZ$1,0)),""),
$B1157&lt;&gt;"CPC",IFERROR(INDEX(鈺太Device!$A$1:$BC$5049,MATCH($C1157,鈺太Device!$E$1:$E$5054,0),MATCH(K$1,鈺太Device!$A$1:$AZ$1,0)),""),
$B1157="CPC",IFERROR(INDEX(鈺太芯Device!$A$1:$BD$5213,MATCH($C1157,鈺太芯Device!$E$1:$E$5267,0),MATCH(K$1,鈺太芯Device!$A$1:$AZ$1,0)),""))</f>
        <v>Silicone</v>
      </c>
      <c r="L1157" s="44" t="str" cm="1">
        <f t="array" ref="L1157">_xlfn.SWITCH(TRUE,
$B1157="-","check",
$B1157="CPC-Power",IFERROR(INDEX('POWER Device'!$A$1:$BA$5000,MATCH($C1157,'POWER Device'!$I$1:$I$5016,0),MATCH(L$1,'POWER Device'!$A$1:$AZ$1,0)),""),
$B1157&lt;&gt;"CPC",IFERROR(INDEX(鈺太Device!$A$1:$BC$5049,MATCH($C1157,鈺太Device!$E$1:$E$5054,0),MATCH(L$1,鈺太Device!$A$1:$AZ$1,0)),""),
$B1157="CPC",IFERROR(INDEX(鈺太芯Device!$A$1:$BD$5213,MATCH($C1157,鈺太芯Device!$E$1:$E$5267,0),MATCH(L$1,鈺太芯Device!$A$1:$AZ$1,0)),""))</f>
        <v>千住 TYPE6
千住 TYPE 5</v>
      </c>
      <c r="M1157" s="44" t="str">
        <f t="shared" si="108"/>
        <v>ZTS6538SE</v>
      </c>
      <c r="N1157" s="44" t="str">
        <f t="shared" si="112"/>
        <v>ZTS6538SE-4958ZA-2100</v>
      </c>
      <c r="O1157" s="18" t="s">
        <v>31657</v>
      </c>
      <c r="P1157" s="18" t="s">
        <v>33514</v>
      </c>
      <c r="Q1157" s="19" t="s">
        <v>15657</v>
      </c>
      <c r="R1157" s="20" t="str">
        <f t="shared" si="113"/>
        <v>||||||||||</v>
      </c>
      <c r="S1157" s="21" t="s">
        <v>33515</v>
      </c>
      <c r="T1157" s="21"/>
      <c r="U1157" s="21" t="s">
        <v>33516</v>
      </c>
      <c r="V1157" s="22" t="s">
        <v>10</v>
      </c>
    </row>
    <row r="1158" spans="1:22" ht="24">
      <c r="A1158" s="45" t="str">
        <f t="shared" si="110"/>
        <v>2023-07</v>
      </c>
      <c r="B1158" s="45" t="str">
        <f t="shared" si="109"/>
        <v>HELE</v>
      </c>
      <c r="C1158" s="44" t="str" cm="1">
        <f t="array" ref="C1158" xml:space="preserve">
_xlfn.SWITCH(TRUE,
$B1158="-","-",
$B1158="CPC-Power",
IF($D1158="",
"PK"&amp;$E1158&amp;"_V1."&amp;MAX(VALUE(RIGHT(_xlfn._xlws.FILTER('POWER Device'!$I$1:$I$5016,'POWER Device'!$H$1:$H$5016=$E1158,"-"),1))),
"PK"&amp;$E1158&amp;"_V1."&amp;$D1158),
$B1158="CPC",
IF($D1158="",
"PK"&amp;$E1158&amp;"_V1."&amp;MAX(VALUE(RIGHT(_xlfn._xlws.FILTER(鈺太芯Device!$E$1:$E$5267,鈺太芯Device!$D$1:$D$5267=$E1158,"-"),1))),
"PK"&amp;$E1158&amp;"_V1."&amp;$D1158),
$B1158&lt;&gt;"CPC",
IF($D1158="",
"PK"&amp;$E1158&amp;"_V1."&amp;MAX(VALUE(RIGHT(_xlfn._xlws.FILTER(鈺太Device!$E$1:$E$5054,鈺太Device!$D$1:$D$5054=$E1158,"-"),1)))),
"PK"&amp;$E1158&amp;"_V1."&amp;$D1158)</f>
        <v>PKDT44Q01-64_V1.1</v>
      </c>
      <c r="E1158" s="44" t="str">
        <f t="shared" si="111"/>
        <v>DT44Q01-64</v>
      </c>
      <c r="F1158" s="44" t="str" cm="1">
        <f t="array" ref="F1158">_xlfn.SWITCH(TRUE,
$B1158="-","check",
$B1158="CPC-Power",IFERROR(INDEX('POWER Device'!$A$1:$BA$5000,MATCH($C1158,'POWER Device'!$I$1:$I$5016,0),MATCH(F$1,'POWER Device'!$A$1:$AZ$1,0)),""),
$B1158&lt;&gt;"CPC",IFERROR(INDEX(鈺太Device!$A$1:$BC$5049,MATCH($C1158,鈺太Device!$E$1:$E$5054,0),MATCH(F$1,鈺太Device!$A$1:$AZ$1,0)),""),
$B1158="CPC",IFERROR(INDEX(鈺太芯Device!$A$1:$BD$5213,MATCH($C1158,鈺太芯Device!$E$1:$E$5267,0),MATCH(F$1,鈺太芯Device!$A$1:$AZ$1,0)),""))</f>
        <v>ZTS6538SE</v>
      </c>
      <c r="G1158" s="44" t="str" cm="1">
        <f t="array" ref="G1158">_xlfn.SWITCH(TRUE,
$B1158="-","check",
$B1158="CPC-Power",IFERROR(INDEX('POWER Device'!$A$1:$BA$5000,MATCH($C1158,'POWER Device'!$I$1:$I$5016,0),MATCH(G$1,'POWER Device'!$A$1:$AZ$1,0)),""),
$B1158&lt;&gt;"CPC",IFERROR(INDEX(鈺太Device!$A$1:$BC$5049,MATCH($C1158,鈺太Device!$E$1:$E$5054,0),MATCH(G$1,鈺太Device!$A$1:$AZ$1,0)),""),
$B1158="CPC",IFERROR(INDEX(鈺太芯Device!$A$1:$BD$5213,MATCH($C1158,鈺太芯Device!$E$1:$E$5267,0),MATCH(G$1,鈺太芯Device!$A$1:$AZ$1,0)),""))</f>
        <v>4958ZA</v>
      </c>
      <c r="H1158" s="44" t="str" cm="1">
        <f t="array" ref="H1158">_xlfn.SWITCH(TRUE,
$B1158="-","check",
$B1158="CPC-Power",IFERROR(INDEX('POWER Device'!$A$1:$BA$5000,MATCH($C1158,'POWER Device'!$I$1:$I$5016,0),MATCH(H$1,'POWER Device'!$A$1:$AZ$1,0)),""),
$B1158&lt;&gt;"CPC",IFERROR(INDEX(鈺太Device!$A$1:$BC$5049,MATCH($C1158,鈺太Device!$E$1:$E$5054,0),MATCH(H$1,鈺太Device!$A$1:$AZ$1,0)),""),
$B1158="CPC",IFERROR(INDEX(鈺太芯Device!$A$1:$BD$5213,MATCH($C1158,鈺太芯Device!$E$1:$E$5267,0),MATCH(H$1,鈺太芯Device!$A$1:$AZ$1,0)),""))</f>
        <v>2100</v>
      </c>
      <c r="I1158" s="44" t="str" cm="1">
        <f t="array" ref="I1158">_xlfn.SWITCH(TRUE,
$B1158="-","check",
$B1158="CPC-Power",IFERROR(INDEX('POWER Device'!$A$1:$BA$5000,MATCH($C1158,'POWER Device'!$I$1:$I$5016,0),MATCH(I$1,'POWER Device'!$A$1:$AZ$1,0)),""),
$B1158&lt;&gt;"CPC",IFERROR(INDEX(鈺太Device!$A$1:$BC$5049,MATCH($C1158,鈺太Device!$E$1:$E$5054,0),MATCH(I$1,鈺太Device!$A$1:$AZ$1,0)),""),
$B1158="CPC",IFERROR(INDEX(鈺太芯Device!$A$1:$BD$5213,MATCH($C1158,鈺太芯Device!$E$1:$E$5267,0),MATCH(I$1,鈺太芯Device!$A$1:$AZ$1,0)),""))</f>
        <v>01B568512S4N0
01B568514S4N0</v>
      </c>
      <c r="J1158" s="44" t="str" cm="1">
        <f t="array" ref="J1158">_xlfn.SWITCH(TRUE,
$B1158="-","check",
$B1158="CPC-Power",IFERROR(INDEX('POWER Device'!$A$1:$BA$5000,MATCH($C1158,'POWER Device'!$I$1:$I$5016,0),MATCH(J$1,'POWER Device'!$A$1:$AZ$1,0)),""),
$B1158&lt;&gt;"CPC",IFERROR(INDEX(鈺太Device!$A$1:$BC$5049,MATCH($C1158,鈺太Device!$E$1:$E$5054,0),MATCH(J$1,鈺太Device!$A$1:$AZ$1,0)),""),
$B1158="CPC",IFERROR(INDEX(鈺太芯Device!$A$1:$BD$5213,MATCH($C1158,鈺太芯Device!$E$1:$E$5267,0),MATCH(J$1,鈺太芯Device!$A$1:$AZ$1,0)),""))</f>
        <v>00BM035A00000</v>
      </c>
      <c r="K1158" s="44" t="str" cm="1">
        <f t="array" ref="K1158">_xlfn.SWITCH(TRUE,
$B1158="-","check",
$B1158="CPC-Power",IFERROR(INDEX('POWER Device'!$A$1:$BA$5000,MATCH($C1158,'POWER Device'!$I$1:$I$5016,0),MATCH(K$1,'POWER Device'!$A$1:$AZ$1,0)),""),
$B1158&lt;&gt;"CPC",IFERROR(INDEX(鈺太Device!$A$1:$BC$5049,MATCH($C1158,鈺太Device!$E$1:$E$5054,0),MATCH(K$1,鈺太Device!$A$1:$AZ$1,0)),""),
$B1158="CPC",IFERROR(INDEX(鈺太芯Device!$A$1:$BD$5213,MATCH($C1158,鈺太芯Device!$E$1:$E$5267,0),MATCH(K$1,鈺太芯Device!$A$1:$AZ$1,0)),""))</f>
        <v>Silicone</v>
      </c>
      <c r="L1158" s="44" t="str" cm="1">
        <f t="array" ref="L1158">_xlfn.SWITCH(TRUE,
$B1158="-","check",
$B1158="CPC-Power",IFERROR(INDEX('POWER Device'!$A$1:$BA$5000,MATCH($C1158,'POWER Device'!$I$1:$I$5016,0),MATCH(L$1,'POWER Device'!$A$1:$AZ$1,0)),""),
$B1158&lt;&gt;"CPC",IFERROR(INDEX(鈺太Device!$A$1:$BC$5049,MATCH($C1158,鈺太Device!$E$1:$E$5054,0),MATCH(L$1,鈺太Device!$A$1:$AZ$1,0)),""),
$B1158="CPC",IFERROR(INDEX(鈺太芯Device!$A$1:$BD$5213,MATCH($C1158,鈺太芯Device!$E$1:$E$5267,0),MATCH(L$1,鈺太芯Device!$A$1:$AZ$1,0)),""))</f>
        <v>千住 TYPE6
千住 TYPE 5</v>
      </c>
      <c r="M1158" s="44" t="str">
        <f t="shared" si="108"/>
        <v>ZTS6538SE</v>
      </c>
      <c r="N1158" s="44" t="str">
        <f t="shared" si="112"/>
        <v>ZTS6538SE-4958ZA-2100</v>
      </c>
      <c r="O1158" s="18" t="s">
        <v>31657</v>
      </c>
      <c r="P1158" s="18" t="s">
        <v>33517</v>
      </c>
      <c r="Q1158" s="19" t="s">
        <v>15657</v>
      </c>
      <c r="R1158" s="20" t="str">
        <f t="shared" si="113"/>
        <v>||||||||||</v>
      </c>
      <c r="S1158" s="21" t="s">
        <v>33518</v>
      </c>
      <c r="T1158" s="21" t="s">
        <v>33186</v>
      </c>
      <c r="U1158" s="21" t="s">
        <v>33519</v>
      </c>
      <c r="V1158" s="22" t="s">
        <v>10</v>
      </c>
    </row>
    <row r="1159" spans="1:22" ht="24">
      <c r="A1159" s="45" t="str">
        <f t="shared" si="110"/>
        <v>2024-02</v>
      </c>
      <c r="B1159" s="45" t="str">
        <f t="shared" si="109"/>
        <v>HELE</v>
      </c>
      <c r="C1159" s="44" t="str" cm="1">
        <f t="array" ref="C1159" xml:space="preserve">
_xlfn.SWITCH(TRUE,
$B1159="-","-",
$B1159="CPC-Power",
IF($D1159="",
"PK"&amp;$E1159&amp;"_V1."&amp;MAX(VALUE(RIGHT(_xlfn._xlws.FILTER('POWER Device'!$I$1:$I$5016,'POWER Device'!$H$1:$H$5016=$E1159,"-"),1))),
"PK"&amp;$E1159&amp;"_V1."&amp;$D1159),
$B1159="CPC",
IF($D1159="",
"PK"&amp;$E1159&amp;"_V1."&amp;MAX(VALUE(RIGHT(_xlfn._xlws.FILTER(鈺太芯Device!$E$1:$E$5267,鈺太芯Device!$D$1:$D$5267=$E1159,"-"),1))),
"PK"&amp;$E1159&amp;"_V1."&amp;$D1159),
$B1159&lt;&gt;"CPC",
IF($D1159="",
"PK"&amp;$E1159&amp;"_V1."&amp;MAX(VALUE(RIGHT(_xlfn._xlws.FILTER(鈺太Device!$E$1:$E$5054,鈺太Device!$D$1:$D$5054=$E1159,"-"),1)))),
"PK"&amp;$E1159&amp;"_V1."&amp;$D1159)</f>
        <v>PKDT44Q01-66_V1.0</v>
      </c>
      <c r="E1159" s="44" t="str">
        <f t="shared" si="111"/>
        <v>DT44Q01-66</v>
      </c>
      <c r="F1159" s="44" t="str" cm="1">
        <f t="array" ref="F1159">_xlfn.SWITCH(TRUE,
$B1159="-","check",
$B1159="CPC-Power",IFERROR(INDEX('POWER Device'!$A$1:$BA$5000,MATCH($C1159,'POWER Device'!$I$1:$I$5016,0),MATCH(F$1,'POWER Device'!$A$1:$AZ$1,0)),""),
$B1159&lt;&gt;"CPC",IFERROR(INDEX(鈺太Device!$A$1:$BC$5049,MATCH($C1159,鈺太Device!$E$1:$E$5054,0),MATCH(F$1,鈺太Device!$A$1:$AZ$1,0)),""),
$B1159="CPC",IFERROR(INDEX(鈺太芯Device!$A$1:$BD$5213,MATCH($C1159,鈺太芯Device!$E$1:$E$5267,0),MATCH(F$1,鈺太芯Device!$A$1:$AZ$1,0)),""))</f>
        <v>ZTS6538SE</v>
      </c>
      <c r="G1159" s="44" t="str" cm="1">
        <f t="array" ref="G1159">_xlfn.SWITCH(TRUE,
$B1159="-","check",
$B1159="CPC-Power",IFERROR(INDEX('POWER Device'!$A$1:$BA$5000,MATCH($C1159,'POWER Device'!$I$1:$I$5016,0),MATCH(G$1,'POWER Device'!$A$1:$AZ$1,0)),""),
$B1159&lt;&gt;"CPC",IFERROR(INDEX(鈺太Device!$A$1:$BC$5049,MATCH($C1159,鈺太Device!$E$1:$E$5054,0),MATCH(G$1,鈺太Device!$A$1:$AZ$1,0)),""),
$B1159="CPC",IFERROR(INDEX(鈺太芯Device!$A$1:$BD$5213,MATCH($C1159,鈺太芯Device!$E$1:$E$5267,0),MATCH(G$1,鈺太芯Device!$A$1:$AZ$1,0)),""))</f>
        <v>4958ZA</v>
      </c>
      <c r="H1159" s="44" t="str" cm="1">
        <f t="array" ref="H1159">_xlfn.SWITCH(TRUE,
$B1159="-","check",
$B1159="CPC-Power",IFERROR(INDEX('POWER Device'!$A$1:$BA$5000,MATCH($C1159,'POWER Device'!$I$1:$I$5016,0),MATCH(H$1,'POWER Device'!$A$1:$AZ$1,0)),""),
$B1159&lt;&gt;"CPC",IFERROR(INDEX(鈺太Device!$A$1:$BC$5049,MATCH($C1159,鈺太Device!$E$1:$E$5054,0),MATCH(H$1,鈺太Device!$A$1:$AZ$1,0)),""),
$B1159="CPC",IFERROR(INDEX(鈺太芯Device!$A$1:$BD$5213,MATCH($C1159,鈺太芯Device!$E$1:$E$5267,0),MATCH(H$1,鈺太芯Device!$A$1:$AZ$1,0)),""))</f>
        <v>2100</v>
      </c>
      <c r="I1159" s="44" t="str" cm="1">
        <f t="array" ref="I1159">_xlfn.SWITCH(TRUE,
$B1159="-","check",
$B1159="CPC-Power",IFERROR(INDEX('POWER Device'!$A$1:$BA$5000,MATCH($C1159,'POWER Device'!$I$1:$I$5016,0),MATCH(I$1,'POWER Device'!$A$1:$AZ$1,0)),""),
$B1159&lt;&gt;"CPC",IFERROR(INDEX(鈺太Device!$A$1:$BC$5049,MATCH($C1159,鈺太Device!$E$1:$E$5054,0),MATCH(I$1,鈺太Device!$A$1:$AZ$1,0)),""),
$B1159="CPC",IFERROR(INDEX(鈺太芯Device!$A$1:$BD$5213,MATCH($C1159,鈺太芯Device!$E$1:$E$5267,0),MATCH(I$1,鈺太芯Device!$A$1:$AZ$1,0)),""))</f>
        <v>01B568510P4N0
01B568511P4G0</v>
      </c>
      <c r="J1159" s="44" t="str" cm="1">
        <f t="array" ref="J1159">_xlfn.SWITCH(TRUE,
$B1159="-","check",
$B1159="CPC-Power",IFERROR(INDEX('POWER Device'!$A$1:$BA$5000,MATCH($C1159,'POWER Device'!$I$1:$I$5016,0),MATCH(J$1,'POWER Device'!$A$1:$AZ$1,0)),""),
$B1159&lt;&gt;"CPC",IFERROR(INDEX(鈺太Device!$A$1:$BC$5049,MATCH($C1159,鈺太Device!$E$1:$E$5054,0),MATCH(J$1,鈺太Device!$A$1:$AZ$1,0)),""),
$B1159="CPC",IFERROR(INDEX(鈺太芯Device!$A$1:$BD$5213,MATCH($C1159,鈺太芯Device!$E$1:$E$5267,0),MATCH(J$1,鈺太芯Device!$A$1:$AZ$1,0)),""))</f>
        <v>00BM035A00000</v>
      </c>
      <c r="K1159" s="44" t="str" cm="1">
        <f t="array" ref="K1159">_xlfn.SWITCH(TRUE,
$B1159="-","check",
$B1159="CPC-Power",IFERROR(INDEX('POWER Device'!$A$1:$BA$5000,MATCH($C1159,'POWER Device'!$I$1:$I$5016,0),MATCH(K$1,'POWER Device'!$A$1:$AZ$1,0)),""),
$B1159&lt;&gt;"CPC",IFERROR(INDEX(鈺太Device!$A$1:$BC$5049,MATCH($C1159,鈺太Device!$E$1:$E$5054,0),MATCH(K$1,鈺太Device!$A$1:$AZ$1,0)),""),
$B1159="CPC",IFERROR(INDEX(鈺太芯Device!$A$1:$BD$5213,MATCH($C1159,鈺太芯Device!$E$1:$E$5267,0),MATCH(K$1,鈺太芯Device!$A$1:$AZ$1,0)),""))</f>
        <v>Silicone</v>
      </c>
      <c r="L1159" s="44" t="str" cm="1">
        <f t="array" ref="L1159">_xlfn.SWITCH(TRUE,
$B1159="-","check",
$B1159="CPC-Power",IFERROR(INDEX('POWER Device'!$A$1:$BA$5000,MATCH($C1159,'POWER Device'!$I$1:$I$5016,0),MATCH(L$1,'POWER Device'!$A$1:$AZ$1,0)),""),
$B1159&lt;&gt;"CPC",IFERROR(INDEX(鈺太Device!$A$1:$BC$5049,MATCH($C1159,鈺太Device!$E$1:$E$5054,0),MATCH(L$1,鈺太Device!$A$1:$AZ$1,0)),""),
$B1159="CPC",IFERROR(INDEX(鈺太芯Device!$A$1:$BD$5213,MATCH($C1159,鈺太芯Device!$E$1:$E$5267,0),MATCH(L$1,鈺太芯Device!$A$1:$AZ$1,0)),""))</f>
        <v>千住 TYPE6
千住 TYPE 5</v>
      </c>
      <c r="M1159" s="44" t="str">
        <f t="shared" si="108"/>
        <v>ZTS6538SE</v>
      </c>
      <c r="N1159" s="44" t="str">
        <f t="shared" si="112"/>
        <v>ZTS6538SE-4958ZA-2100</v>
      </c>
      <c r="O1159" s="18" t="s">
        <v>31657</v>
      </c>
      <c r="P1159" s="18" t="s">
        <v>33520</v>
      </c>
      <c r="Q1159" s="19" t="s">
        <v>15669</v>
      </c>
      <c r="R1159" s="20" t="str">
        <f t="shared" si="113"/>
        <v>||||||||||</v>
      </c>
      <c r="S1159" s="21" t="s">
        <v>34444</v>
      </c>
      <c r="T1159" s="21"/>
      <c r="U1159" s="21" t="s">
        <v>33521</v>
      </c>
      <c r="V1159" s="22" t="s">
        <v>10</v>
      </c>
    </row>
    <row r="1160" spans="1:22" ht="120">
      <c r="A1160" s="45" t="str">
        <f t="shared" si="110"/>
        <v>2023-07</v>
      </c>
      <c r="B1160" s="45" t="str">
        <f t="shared" si="109"/>
        <v>HELE</v>
      </c>
      <c r="C1160" s="44" t="str" cm="1">
        <f t="array" ref="C1160" xml:space="preserve">
_xlfn.SWITCH(TRUE,
$B1160="-","-",
$B1160="CPC-Power",
IF($D1160="",
"PK"&amp;$E1160&amp;"_V1."&amp;MAX(VALUE(RIGHT(_xlfn._xlws.FILTER('POWER Device'!$I$1:$I$5016,'POWER Device'!$H$1:$H$5016=$E1160,"-"),1))),
"PK"&amp;$E1160&amp;"_V1."&amp;$D1160),
$B1160="CPC",
IF($D1160="",
"PK"&amp;$E1160&amp;"_V1."&amp;MAX(VALUE(RIGHT(_xlfn._xlws.FILTER(鈺太芯Device!$E$1:$E$5267,鈺太芯Device!$D$1:$D$5267=$E1160,"-"),1))),
"PK"&amp;$E1160&amp;"_V1."&amp;$D1160),
$B1160&lt;&gt;"CPC",
IF($D1160="",
"PK"&amp;$E1160&amp;"_V1."&amp;MAX(VALUE(RIGHT(_xlfn._xlws.FILTER(鈺太Device!$E$1:$E$5054,鈺太Device!$D$1:$D$5054=$E1160,"-"),1)))),
"PK"&amp;$E1160&amp;"_V1."&amp;$D1160)</f>
        <v>PKDT44Q01-61_V1.0</v>
      </c>
      <c r="E1160" s="44" t="str">
        <f t="shared" si="111"/>
        <v>DT44Q01-61</v>
      </c>
      <c r="F1160" s="44" t="str" cm="1">
        <f t="array" ref="F1160">_xlfn.SWITCH(TRUE,
$B1160="-","check",
$B1160="CPC-Power",IFERROR(INDEX('POWER Device'!$A$1:$BA$5000,MATCH($C1160,'POWER Device'!$I$1:$I$5016,0),MATCH(F$1,'POWER Device'!$A$1:$AZ$1,0)),""),
$B1160&lt;&gt;"CPC",IFERROR(INDEX(鈺太Device!$A$1:$BC$5049,MATCH($C1160,鈺太Device!$E$1:$E$5054,0),MATCH(F$1,鈺太Device!$A$1:$AZ$1,0)),""),
$B1160="CPC",IFERROR(INDEX(鈺太芯Device!$A$1:$BD$5213,MATCH($C1160,鈺太芯Device!$E$1:$E$5267,0),MATCH(F$1,鈺太芯Device!$A$1:$AZ$1,0)),""))</f>
        <v>ZTS6538SE</v>
      </c>
      <c r="G1160" s="44" t="str" cm="1">
        <f t="array" ref="G1160">_xlfn.SWITCH(TRUE,
$B1160="-","check",
$B1160="CPC-Power",IFERROR(INDEX('POWER Device'!$A$1:$BA$5000,MATCH($C1160,'POWER Device'!$I$1:$I$5016,0),MATCH(G$1,'POWER Device'!$A$1:$AZ$1,0)),""),
$B1160&lt;&gt;"CPC",IFERROR(INDEX(鈺太Device!$A$1:$BC$5049,MATCH($C1160,鈺太Device!$E$1:$E$5054,0),MATCH(G$1,鈺太Device!$A$1:$AZ$1,0)),""),
$B1160="CPC",IFERROR(INDEX(鈺太芯Device!$A$1:$BD$5213,MATCH($C1160,鈺太芯Device!$E$1:$E$5267,0),MATCH(G$1,鈺太芯Device!$A$1:$AZ$1,0)),""))</f>
        <v>4958ZA</v>
      </c>
      <c r="H1160" s="44" t="str" cm="1">
        <f t="array" ref="H1160">_xlfn.SWITCH(TRUE,
$B1160="-","check",
$B1160="CPC-Power",IFERROR(INDEX('POWER Device'!$A$1:$BA$5000,MATCH($C1160,'POWER Device'!$I$1:$I$5016,0),MATCH(H$1,'POWER Device'!$A$1:$AZ$1,0)),""),
$B1160&lt;&gt;"CPC",IFERROR(INDEX(鈺太Device!$A$1:$BC$5049,MATCH($C1160,鈺太Device!$E$1:$E$5054,0),MATCH(H$1,鈺太Device!$A$1:$AZ$1,0)),""),
$B1160="CPC",IFERROR(INDEX(鈺太芯Device!$A$1:$BD$5213,MATCH($C1160,鈺太芯Device!$E$1:$E$5267,0),MATCH(H$1,鈺太芯Device!$A$1:$AZ$1,0)),""))</f>
        <v>2181L</v>
      </c>
      <c r="I1160" s="44" t="str" cm="1">
        <f t="array" ref="I1160">_xlfn.SWITCH(TRUE,
$B1160="-","check",
$B1160="CPC-Power",IFERROR(INDEX('POWER Device'!$A$1:$BA$5000,MATCH($C1160,'POWER Device'!$I$1:$I$5016,0),MATCH(I$1,'POWER Device'!$A$1:$AZ$1,0)),""),
$B1160&lt;&gt;"CPC",IFERROR(INDEX(鈺太Device!$A$1:$BC$5049,MATCH($C1160,鈺太Device!$E$1:$E$5054,0),MATCH(I$1,鈺太Device!$A$1:$AZ$1,0)),""),
$B1160="CPC",IFERROR(INDEX(鈺太芯Device!$A$1:$BD$5213,MATCH($C1160,鈺太芯Device!$E$1:$E$5267,0),MATCH(I$1,鈺太芯Device!$A$1:$AZ$1,0)),""))</f>
        <v>01B568521P4N0</v>
      </c>
      <c r="J1160" s="44" t="str" cm="1">
        <f t="array" ref="J1160">_xlfn.SWITCH(TRUE,
$B1160="-","check",
$B1160="CPC-Power",IFERROR(INDEX('POWER Device'!$A$1:$BA$5000,MATCH($C1160,'POWER Device'!$I$1:$I$5016,0),MATCH(J$1,'POWER Device'!$A$1:$AZ$1,0)),""),
$B1160&lt;&gt;"CPC",IFERROR(INDEX(鈺太Device!$A$1:$BC$5049,MATCH($C1160,鈺太Device!$E$1:$E$5054,0),MATCH(J$1,鈺太Device!$A$1:$AZ$1,0)),""),
$B1160="CPC",IFERROR(INDEX(鈺太芯Device!$A$1:$BD$5213,MATCH($C1160,鈺太芯Device!$E$1:$E$5267,0),MATCH(J$1,鈺太芯Device!$A$1:$AZ$1,0)),""))</f>
        <v>00BM052S00000</v>
      </c>
      <c r="K1160" s="44" t="str" cm="1">
        <f t="array" ref="K1160">_xlfn.SWITCH(TRUE,
$B1160="-","check",
$B1160="CPC-Power",IFERROR(INDEX('POWER Device'!$A$1:$BA$5000,MATCH($C1160,'POWER Device'!$I$1:$I$5016,0),MATCH(K$1,'POWER Device'!$A$1:$AZ$1,0)),""),
$B1160&lt;&gt;"CPC",IFERROR(INDEX(鈺太Device!$A$1:$BC$5049,MATCH($C1160,鈺太Device!$E$1:$E$5054,0),MATCH(K$1,鈺太Device!$A$1:$AZ$1,0)),""),
$B1160="CPC",IFERROR(INDEX(鈺太芯Device!$A$1:$BD$5213,MATCH($C1160,鈺太芯Device!$E$1:$E$5267,0),MATCH(K$1,鈺太芯Device!$A$1:$AZ$1,0)),""))</f>
        <v>Silicone</v>
      </c>
      <c r="L1160" s="44" t="str" cm="1">
        <f t="array" ref="L1160">_xlfn.SWITCH(TRUE,
$B1160="-","check",
$B1160="CPC-Power",IFERROR(INDEX('POWER Device'!$A$1:$BA$5000,MATCH($C1160,'POWER Device'!$I$1:$I$5016,0),MATCH(L$1,'POWER Device'!$A$1:$AZ$1,0)),""),
$B1160&lt;&gt;"CPC",IFERROR(INDEX(鈺太Device!$A$1:$BC$5049,MATCH($C1160,鈺太Device!$E$1:$E$5054,0),MATCH(L$1,鈺太Device!$A$1:$AZ$1,0)),""),
$B1160="CPC",IFERROR(INDEX(鈺太芯Device!$A$1:$BD$5213,MATCH($C1160,鈺太芯Device!$E$1:$E$5267,0),MATCH(L$1,鈺太芯Device!$A$1:$AZ$1,0)),""))</f>
        <v>千住 TYPE6
高溫錫膏</v>
      </c>
      <c r="M1160" s="44" t="str">
        <f t="shared" si="108"/>
        <v>ZTS6538SE</v>
      </c>
      <c r="N1160" s="44" t="str">
        <f t="shared" si="112"/>
        <v>ZTS6538SE-4958ZA-2181L</v>
      </c>
      <c r="O1160" s="18" t="s">
        <v>31657</v>
      </c>
      <c r="P1160" s="18" t="s">
        <v>33522</v>
      </c>
      <c r="Q1160" s="19" t="s">
        <v>15641</v>
      </c>
      <c r="R1160" s="20" t="str">
        <f t="shared" si="113"/>
        <v>||||||||||</v>
      </c>
      <c r="S1160" s="21" t="s">
        <v>33523</v>
      </c>
      <c r="T1160" s="21"/>
      <c r="U1160" s="21" t="s">
        <v>34727</v>
      </c>
      <c r="V1160" s="22" t="s">
        <v>10</v>
      </c>
    </row>
    <row r="1161" spans="1:22">
      <c r="A1161" s="45" t="str">
        <f t="shared" si="110"/>
        <v>2021-10</v>
      </c>
      <c r="B1161" s="45" t="str">
        <f t="shared" si="109"/>
        <v>HELE</v>
      </c>
      <c r="C1161" s="44" t="str" cm="1">
        <f t="array" ref="C1161" xml:space="preserve">
_xlfn.SWITCH(TRUE,
$B1161="-","-",
$B1161="CPC-Power",
IF($D1161="",
"PK"&amp;$E1161&amp;"_V1."&amp;MAX(VALUE(RIGHT(_xlfn._xlws.FILTER('POWER Device'!$I$1:$I$5016,'POWER Device'!$H$1:$H$5016=$E1161,"-"),1))),
"PK"&amp;$E1161&amp;"_V1."&amp;$D1161),
$B1161="CPC",
IF($D1161="",
"PK"&amp;$E1161&amp;"_V1."&amp;MAX(VALUE(RIGHT(_xlfn._xlws.FILTER(鈺太芯Device!$E$1:$E$5267,鈺太芯Device!$D$1:$D$5267=$E1161,"-"),1))),
"PK"&amp;$E1161&amp;"_V1."&amp;$D1161),
$B1161&lt;&gt;"CPC",
IF($D1161="",
"PK"&amp;$E1161&amp;"_V1."&amp;MAX(VALUE(RIGHT(_xlfn._xlws.FILTER(鈺太Device!$E$1:$E$5054,鈺太Device!$D$1:$D$5054=$E1161,"-"),1)))),
"PK"&amp;$E1161&amp;"_V1."&amp;$D1161)</f>
        <v>PKDS41Q01-10_V1.1</v>
      </c>
      <c r="E1161" s="44" t="str">
        <f t="shared" si="111"/>
        <v>DS41Q01-10</v>
      </c>
      <c r="F1161" s="44" t="str" cm="1">
        <f t="array" ref="F1161">_xlfn.SWITCH(TRUE,
$B1161="-","check",
$B1161="CPC-Power",IFERROR(INDEX('POWER Device'!$A$1:$BA$5000,MATCH($C1161,'POWER Device'!$I$1:$I$5016,0),MATCH(F$1,'POWER Device'!$A$1:$AZ$1,0)),""),
$B1161&lt;&gt;"CPC",IFERROR(INDEX(鈺太Device!$A$1:$BC$5049,MATCH($C1161,鈺太Device!$E$1:$E$5054,0),MATCH(F$1,鈺太Device!$A$1:$AZ$1,0)),""),
$B1161="CPC",IFERROR(INDEX(鈺太芯Device!$A$1:$BD$5213,MATCH($C1161,鈺太芯Device!$E$1:$E$5267,0),MATCH(F$1,鈺太芯Device!$A$1:$AZ$1,0)),""))</f>
        <v>ZTS6544SE</v>
      </c>
      <c r="G1161" s="44" t="str" cm="1">
        <f t="array" ref="G1161">_xlfn.SWITCH(TRUE,
$B1161="-","check",
$B1161="CPC-Power",IFERROR(INDEX('POWER Device'!$A$1:$BA$5000,MATCH($C1161,'POWER Device'!$I$1:$I$5016,0),MATCH(G$1,'POWER Device'!$A$1:$AZ$1,0)),""),
$B1161&lt;&gt;"CPC",IFERROR(INDEX(鈺太Device!$A$1:$BC$5049,MATCH($C1161,鈺太Device!$E$1:$E$5054,0),MATCH(G$1,鈺太Device!$A$1:$AZ$1,0)),""),
$B1161="CPC",IFERROR(INDEX(鈺太芯Device!$A$1:$BD$5213,MATCH($C1161,鈺太芯Device!$E$1:$E$5267,0),MATCH(G$1,鈺太芯Device!$A$1:$AZ$1,0)),""))</f>
        <v>4908XA</v>
      </c>
      <c r="H1161" s="44" t="str" cm="1">
        <f t="array" ref="H1161">_xlfn.SWITCH(TRUE,
$B1161="-","check",
$B1161="CPC-Power",IFERROR(INDEX('POWER Device'!$A$1:$BA$5000,MATCH($C1161,'POWER Device'!$I$1:$I$5016,0),MATCH(H$1,'POWER Device'!$A$1:$AZ$1,0)),""),
$B1161&lt;&gt;"CPC",IFERROR(INDEX(鈺太Device!$A$1:$BC$5049,MATCH($C1161,鈺太Device!$E$1:$E$5054,0),MATCH(H$1,鈺太Device!$A$1:$AZ$1,0)),""),
$B1161="CPC",IFERROR(INDEX(鈺太芯Device!$A$1:$BD$5213,MATCH($C1161,鈺太芯Device!$E$1:$E$5267,0),MATCH(H$1,鈺太芯Device!$A$1:$AZ$1,0)),""))</f>
        <v>2110</v>
      </c>
      <c r="I1161" s="44" t="str" cm="1">
        <f t="array" ref="I1161">_xlfn.SWITCH(TRUE,
$B1161="-","check",
$B1161="CPC-Power",IFERROR(INDEX('POWER Device'!$A$1:$BA$5000,MATCH($C1161,'POWER Device'!$I$1:$I$5016,0),MATCH(I$1,'POWER Device'!$A$1:$AZ$1,0)),""),
$B1161&lt;&gt;"CPC",IFERROR(INDEX(鈺太Device!$A$1:$BC$5049,MATCH($C1161,鈺太Device!$E$1:$E$5054,0),MATCH(I$1,鈺太Device!$A$1:$AZ$1,0)),""),
$B1161="CPC",IFERROR(INDEX(鈺太芯Device!$A$1:$BD$5213,MATCH($C1161,鈺太芯Device!$E$1:$E$5267,0),MATCH(I$1,鈺太芯Device!$A$1:$AZ$1,0)),""))</f>
        <v>01B570518U4N0</v>
      </c>
      <c r="J1161" s="44" t="str" cm="1">
        <f t="array" ref="J1161">_xlfn.SWITCH(TRUE,
$B1161="-","check",
$B1161="CPC-Power",IFERROR(INDEX('POWER Device'!$A$1:$BA$5000,MATCH($C1161,'POWER Device'!$I$1:$I$5016,0),MATCH(J$1,'POWER Device'!$A$1:$AZ$1,0)),""),
$B1161&lt;&gt;"CPC",IFERROR(INDEX(鈺太Device!$A$1:$BC$5049,MATCH($C1161,鈺太Device!$E$1:$E$5054,0),MATCH(J$1,鈺太Device!$A$1:$AZ$1,0)),""),
$B1161="CPC",IFERROR(INDEX(鈺太芯Device!$A$1:$BD$5213,MATCH($C1161,鈺太芯Device!$E$1:$E$5267,0),MATCH(J$1,鈺太芯Device!$A$1:$AZ$1,0)),""))</f>
        <v>00BM056B00000</v>
      </c>
      <c r="K1161" s="44" t="str" cm="1">
        <f t="array" ref="K1161">_xlfn.SWITCH(TRUE,
$B1161="-","check",
$B1161="CPC-Power",IFERROR(INDEX('POWER Device'!$A$1:$BA$5000,MATCH($C1161,'POWER Device'!$I$1:$I$5016,0),MATCH(K$1,'POWER Device'!$A$1:$AZ$1,0)),""),
$B1161&lt;&gt;"CPC",IFERROR(INDEX(鈺太Device!$A$1:$BC$5049,MATCH($C1161,鈺太Device!$E$1:$E$5054,0),MATCH(K$1,鈺太Device!$A$1:$AZ$1,0)),""),
$B1161="CPC",IFERROR(INDEX(鈺太芯Device!$A$1:$BD$5213,MATCH($C1161,鈺太芯Device!$E$1:$E$5267,0),MATCH(K$1,鈺太芯Device!$A$1:$AZ$1,0)),""))</f>
        <v>Silicone</v>
      </c>
      <c r="L1161" s="44" t="str" cm="1">
        <f t="array" ref="L1161">_xlfn.SWITCH(TRUE,
$B1161="-","check",
$B1161="CPC-Power",IFERROR(INDEX('POWER Device'!$A$1:$BA$5000,MATCH($C1161,'POWER Device'!$I$1:$I$5016,0),MATCH(L$1,'POWER Device'!$A$1:$AZ$1,0)),""),
$B1161&lt;&gt;"CPC",IFERROR(INDEX(鈺太Device!$A$1:$BC$5049,MATCH($C1161,鈺太Device!$E$1:$E$5054,0),MATCH(L$1,鈺太Device!$A$1:$AZ$1,0)),""),
$B1161="CPC",IFERROR(INDEX(鈺太芯Device!$A$1:$BD$5213,MATCH($C1161,鈺太芯Device!$E$1:$E$5267,0),MATCH(L$1,鈺太芯Device!$A$1:$AZ$1,0)),""))</f>
        <v>CVP-390
高溫錫膏</v>
      </c>
      <c r="M1161" s="44" t="str">
        <f t="shared" si="108"/>
        <v>ZTS6544SE</v>
      </c>
      <c r="N1161" s="44" t="str">
        <f t="shared" si="112"/>
        <v>ZTS6544SE-4908XA-2110</v>
      </c>
      <c r="O1161" s="18" t="s">
        <v>31657</v>
      </c>
      <c r="P1161" s="18" t="s">
        <v>33524</v>
      </c>
      <c r="Q1161" s="19" t="s">
        <v>10917</v>
      </c>
      <c r="R1161" s="20" t="str">
        <f t="shared" si="113"/>
        <v>||||||||||</v>
      </c>
      <c r="S1161" s="21" t="s">
        <v>33525</v>
      </c>
      <c r="T1161" s="21"/>
      <c r="U1161" s="21" t="s">
        <v>33526</v>
      </c>
      <c r="V1161" s="22" t="s">
        <v>10</v>
      </c>
    </row>
    <row r="1162" spans="1:22" ht="60">
      <c r="A1162" s="45" t="str">
        <f t="shared" si="110"/>
        <v>2022-01</v>
      </c>
      <c r="B1162" s="45" t="str">
        <f t="shared" si="109"/>
        <v>HELE</v>
      </c>
      <c r="C1162" s="44" t="str" cm="1">
        <f t="array" ref="C1162" xml:space="preserve">
_xlfn.SWITCH(TRUE,
$B1162="-","-",
$B1162="CPC-Power",
IF($D1162="",
"PK"&amp;$E1162&amp;"_V1."&amp;MAX(VALUE(RIGHT(_xlfn._xlws.FILTER('POWER Device'!$I$1:$I$5016,'POWER Device'!$H$1:$H$5016=$E1162,"-"),1))),
"PK"&amp;$E1162&amp;"_V1."&amp;$D1162),
$B1162="CPC",
IF($D1162="",
"PK"&amp;$E1162&amp;"_V1."&amp;MAX(VALUE(RIGHT(_xlfn._xlws.FILTER(鈺太芯Device!$E$1:$E$5267,鈺太芯Device!$D$1:$D$5267=$E1162,"-"),1))),
"PK"&amp;$E1162&amp;"_V1."&amp;$D1162),
$B1162&lt;&gt;"CPC",
IF($D1162="",
"PK"&amp;$E1162&amp;"_V1."&amp;MAX(VALUE(RIGHT(_xlfn._xlws.FILTER(鈺太Device!$E$1:$E$5054,鈺太Device!$D$1:$D$5054=$E1162,"-"),1)))),
"PK"&amp;$E1162&amp;"_V1."&amp;$D1162)</f>
        <v>PKDS41Q01-10_V1.1</v>
      </c>
      <c r="E1162" s="44" t="str">
        <f t="shared" si="111"/>
        <v>DS41Q01-10</v>
      </c>
      <c r="F1162" s="44" t="str" cm="1">
        <f t="array" ref="F1162">_xlfn.SWITCH(TRUE,
$B1162="-","check",
$B1162="CPC-Power",IFERROR(INDEX('POWER Device'!$A$1:$BA$5000,MATCH($C1162,'POWER Device'!$I$1:$I$5016,0),MATCH(F$1,'POWER Device'!$A$1:$AZ$1,0)),""),
$B1162&lt;&gt;"CPC",IFERROR(INDEX(鈺太Device!$A$1:$BC$5049,MATCH($C1162,鈺太Device!$E$1:$E$5054,0),MATCH(F$1,鈺太Device!$A$1:$AZ$1,0)),""),
$B1162="CPC",IFERROR(INDEX(鈺太芯Device!$A$1:$BD$5213,MATCH($C1162,鈺太芯Device!$E$1:$E$5267,0),MATCH(F$1,鈺太芯Device!$A$1:$AZ$1,0)),""))</f>
        <v>ZTS6544SE</v>
      </c>
      <c r="G1162" s="44" t="str" cm="1">
        <f t="array" ref="G1162">_xlfn.SWITCH(TRUE,
$B1162="-","check",
$B1162="CPC-Power",IFERROR(INDEX('POWER Device'!$A$1:$BA$5000,MATCH($C1162,'POWER Device'!$I$1:$I$5016,0),MATCH(G$1,'POWER Device'!$A$1:$AZ$1,0)),""),
$B1162&lt;&gt;"CPC",IFERROR(INDEX(鈺太Device!$A$1:$BC$5049,MATCH($C1162,鈺太Device!$E$1:$E$5054,0),MATCH(G$1,鈺太Device!$A$1:$AZ$1,0)),""),
$B1162="CPC",IFERROR(INDEX(鈺太芯Device!$A$1:$BD$5213,MATCH($C1162,鈺太芯Device!$E$1:$E$5267,0),MATCH(G$1,鈺太芯Device!$A$1:$AZ$1,0)),""))</f>
        <v>4908XA</v>
      </c>
      <c r="H1162" s="44" t="str" cm="1">
        <f t="array" ref="H1162">_xlfn.SWITCH(TRUE,
$B1162="-","check",
$B1162="CPC-Power",IFERROR(INDEX('POWER Device'!$A$1:$BA$5000,MATCH($C1162,'POWER Device'!$I$1:$I$5016,0),MATCH(H$1,'POWER Device'!$A$1:$AZ$1,0)),""),
$B1162&lt;&gt;"CPC",IFERROR(INDEX(鈺太Device!$A$1:$BC$5049,MATCH($C1162,鈺太Device!$E$1:$E$5054,0),MATCH(H$1,鈺太Device!$A$1:$AZ$1,0)),""),
$B1162="CPC",IFERROR(INDEX(鈺太芯Device!$A$1:$BD$5213,MATCH($C1162,鈺太芯Device!$E$1:$E$5267,0),MATCH(H$1,鈺太芯Device!$A$1:$AZ$1,0)),""))</f>
        <v>2110</v>
      </c>
      <c r="I1162" s="44" t="str" cm="1">
        <f t="array" ref="I1162">_xlfn.SWITCH(TRUE,
$B1162="-","check",
$B1162="CPC-Power",IFERROR(INDEX('POWER Device'!$A$1:$BA$5000,MATCH($C1162,'POWER Device'!$I$1:$I$5016,0),MATCH(I$1,'POWER Device'!$A$1:$AZ$1,0)),""),
$B1162&lt;&gt;"CPC",IFERROR(INDEX(鈺太Device!$A$1:$BC$5049,MATCH($C1162,鈺太Device!$E$1:$E$5054,0),MATCH(I$1,鈺太Device!$A$1:$AZ$1,0)),""),
$B1162="CPC",IFERROR(INDEX(鈺太芯Device!$A$1:$BD$5213,MATCH($C1162,鈺太芯Device!$E$1:$E$5267,0),MATCH(I$1,鈺太芯Device!$A$1:$AZ$1,0)),""))</f>
        <v>01B570518U4N0</v>
      </c>
      <c r="J1162" s="44" t="str" cm="1">
        <f t="array" ref="J1162">_xlfn.SWITCH(TRUE,
$B1162="-","check",
$B1162="CPC-Power",IFERROR(INDEX('POWER Device'!$A$1:$BA$5000,MATCH($C1162,'POWER Device'!$I$1:$I$5016,0),MATCH(J$1,'POWER Device'!$A$1:$AZ$1,0)),""),
$B1162&lt;&gt;"CPC",IFERROR(INDEX(鈺太Device!$A$1:$BC$5049,MATCH($C1162,鈺太Device!$E$1:$E$5054,0),MATCH(J$1,鈺太Device!$A$1:$AZ$1,0)),""),
$B1162="CPC",IFERROR(INDEX(鈺太芯Device!$A$1:$BD$5213,MATCH($C1162,鈺太芯Device!$E$1:$E$5267,0),MATCH(J$1,鈺太芯Device!$A$1:$AZ$1,0)),""))</f>
        <v>00BM056B00000</v>
      </c>
      <c r="K1162" s="44" t="str" cm="1">
        <f t="array" ref="K1162">_xlfn.SWITCH(TRUE,
$B1162="-","check",
$B1162="CPC-Power",IFERROR(INDEX('POWER Device'!$A$1:$BA$5000,MATCH($C1162,'POWER Device'!$I$1:$I$5016,0),MATCH(K$1,'POWER Device'!$A$1:$AZ$1,0)),""),
$B1162&lt;&gt;"CPC",IFERROR(INDEX(鈺太Device!$A$1:$BC$5049,MATCH($C1162,鈺太Device!$E$1:$E$5054,0),MATCH(K$1,鈺太Device!$A$1:$AZ$1,0)),""),
$B1162="CPC",IFERROR(INDEX(鈺太芯Device!$A$1:$BD$5213,MATCH($C1162,鈺太芯Device!$E$1:$E$5267,0),MATCH(K$1,鈺太芯Device!$A$1:$AZ$1,0)),""))</f>
        <v>Silicone</v>
      </c>
      <c r="L1162" s="44" t="str" cm="1">
        <f t="array" ref="L1162">_xlfn.SWITCH(TRUE,
$B1162="-","check",
$B1162="CPC-Power",IFERROR(INDEX('POWER Device'!$A$1:$BA$5000,MATCH($C1162,'POWER Device'!$I$1:$I$5016,0),MATCH(L$1,'POWER Device'!$A$1:$AZ$1,0)),""),
$B1162&lt;&gt;"CPC",IFERROR(INDEX(鈺太Device!$A$1:$BC$5049,MATCH($C1162,鈺太Device!$E$1:$E$5054,0),MATCH(L$1,鈺太Device!$A$1:$AZ$1,0)),""),
$B1162="CPC",IFERROR(INDEX(鈺太芯Device!$A$1:$BD$5213,MATCH($C1162,鈺太芯Device!$E$1:$E$5267,0),MATCH(L$1,鈺太芯Device!$A$1:$AZ$1,0)),""))</f>
        <v>CVP-390
高溫錫膏</v>
      </c>
      <c r="M1162" s="44" t="str">
        <f t="shared" si="108"/>
        <v>ZTS6544SE</v>
      </c>
      <c r="N1162" s="44" t="str">
        <f t="shared" si="112"/>
        <v>ZTS6544SE-4908XA-2110</v>
      </c>
      <c r="O1162" s="18" t="s">
        <v>31657</v>
      </c>
      <c r="P1162" s="18" t="s">
        <v>33527</v>
      </c>
      <c r="Q1162" s="19" t="s">
        <v>10917</v>
      </c>
      <c r="R1162" s="20" t="str">
        <f t="shared" si="113"/>
        <v>||||||||||</v>
      </c>
      <c r="S1162" s="21" t="s">
        <v>33528</v>
      </c>
      <c r="T1162" s="21"/>
      <c r="U1162" s="21" t="s">
        <v>33529</v>
      </c>
      <c r="V1162" s="22" t="s">
        <v>10</v>
      </c>
    </row>
    <row r="1163" spans="1:22" ht="36">
      <c r="A1163" s="45" t="str">
        <f t="shared" si="110"/>
        <v>2022-05</v>
      </c>
      <c r="B1163" s="45" t="str">
        <f t="shared" si="109"/>
        <v>HELE</v>
      </c>
      <c r="C1163" s="44" t="str" cm="1">
        <f t="array" ref="C1163" xml:space="preserve">
_xlfn.SWITCH(TRUE,
$B1163="-","-",
$B1163="CPC-Power",
IF($D1163="",
"PK"&amp;$E1163&amp;"_V1."&amp;MAX(VALUE(RIGHT(_xlfn._xlws.FILTER('POWER Device'!$I$1:$I$5016,'POWER Device'!$H$1:$H$5016=$E1163,"-"),1))),
"PK"&amp;$E1163&amp;"_V1."&amp;$D1163),
$B1163="CPC",
IF($D1163="",
"PK"&amp;$E1163&amp;"_V1."&amp;MAX(VALUE(RIGHT(_xlfn._xlws.FILTER(鈺太芯Device!$E$1:$E$5267,鈺太芯Device!$D$1:$D$5267=$E1163,"-"),1))),
"PK"&amp;$E1163&amp;"_V1."&amp;$D1163),
$B1163&lt;&gt;"CPC",
IF($D1163="",
"PK"&amp;$E1163&amp;"_V1."&amp;MAX(VALUE(RIGHT(_xlfn._xlws.FILTER(鈺太Device!$E$1:$E$5054,鈺太Device!$D$1:$D$5054=$E1163,"-"),1)))),
"PK"&amp;$E1163&amp;"_V1."&amp;$D1163)</f>
        <v>PKDS41Q01-10_V1.1</v>
      </c>
      <c r="E1163" s="44" t="str">
        <f t="shared" si="111"/>
        <v>DS41Q01-10</v>
      </c>
      <c r="F1163" s="44" t="str" cm="1">
        <f t="array" ref="F1163">_xlfn.SWITCH(TRUE,
$B1163="-","check",
$B1163="CPC-Power",IFERROR(INDEX('POWER Device'!$A$1:$BA$5000,MATCH($C1163,'POWER Device'!$I$1:$I$5016,0),MATCH(F$1,'POWER Device'!$A$1:$AZ$1,0)),""),
$B1163&lt;&gt;"CPC",IFERROR(INDEX(鈺太Device!$A$1:$BC$5049,MATCH($C1163,鈺太Device!$E$1:$E$5054,0),MATCH(F$1,鈺太Device!$A$1:$AZ$1,0)),""),
$B1163="CPC",IFERROR(INDEX(鈺太芯Device!$A$1:$BD$5213,MATCH($C1163,鈺太芯Device!$E$1:$E$5267,0),MATCH(F$1,鈺太芯Device!$A$1:$AZ$1,0)),""))</f>
        <v>ZTS6544SE</v>
      </c>
      <c r="G1163" s="44" t="str" cm="1">
        <f t="array" ref="G1163">_xlfn.SWITCH(TRUE,
$B1163="-","check",
$B1163="CPC-Power",IFERROR(INDEX('POWER Device'!$A$1:$BA$5000,MATCH($C1163,'POWER Device'!$I$1:$I$5016,0),MATCH(G$1,'POWER Device'!$A$1:$AZ$1,0)),""),
$B1163&lt;&gt;"CPC",IFERROR(INDEX(鈺太Device!$A$1:$BC$5049,MATCH($C1163,鈺太Device!$E$1:$E$5054,0),MATCH(G$1,鈺太Device!$A$1:$AZ$1,0)),""),
$B1163="CPC",IFERROR(INDEX(鈺太芯Device!$A$1:$BD$5213,MATCH($C1163,鈺太芯Device!$E$1:$E$5267,0),MATCH(G$1,鈺太芯Device!$A$1:$AZ$1,0)),""))</f>
        <v>4908XA</v>
      </c>
      <c r="H1163" s="44" t="str" cm="1">
        <f t="array" ref="H1163">_xlfn.SWITCH(TRUE,
$B1163="-","check",
$B1163="CPC-Power",IFERROR(INDEX('POWER Device'!$A$1:$BA$5000,MATCH($C1163,'POWER Device'!$I$1:$I$5016,0),MATCH(H$1,'POWER Device'!$A$1:$AZ$1,0)),""),
$B1163&lt;&gt;"CPC",IFERROR(INDEX(鈺太Device!$A$1:$BC$5049,MATCH($C1163,鈺太Device!$E$1:$E$5054,0),MATCH(H$1,鈺太Device!$A$1:$AZ$1,0)),""),
$B1163="CPC",IFERROR(INDEX(鈺太芯Device!$A$1:$BD$5213,MATCH($C1163,鈺太芯Device!$E$1:$E$5267,0),MATCH(H$1,鈺太芯Device!$A$1:$AZ$1,0)),""))</f>
        <v>2110</v>
      </c>
      <c r="I1163" s="44" t="str" cm="1">
        <f t="array" ref="I1163">_xlfn.SWITCH(TRUE,
$B1163="-","check",
$B1163="CPC-Power",IFERROR(INDEX('POWER Device'!$A$1:$BA$5000,MATCH($C1163,'POWER Device'!$I$1:$I$5016,0),MATCH(I$1,'POWER Device'!$A$1:$AZ$1,0)),""),
$B1163&lt;&gt;"CPC",IFERROR(INDEX(鈺太Device!$A$1:$BC$5049,MATCH($C1163,鈺太Device!$E$1:$E$5054,0),MATCH(I$1,鈺太Device!$A$1:$AZ$1,0)),""),
$B1163="CPC",IFERROR(INDEX(鈺太芯Device!$A$1:$BD$5213,MATCH($C1163,鈺太芯Device!$E$1:$E$5267,0),MATCH(I$1,鈺太芯Device!$A$1:$AZ$1,0)),""))</f>
        <v>01B570518U4N0</v>
      </c>
      <c r="J1163" s="44" t="str" cm="1">
        <f t="array" ref="J1163">_xlfn.SWITCH(TRUE,
$B1163="-","check",
$B1163="CPC-Power",IFERROR(INDEX('POWER Device'!$A$1:$BA$5000,MATCH($C1163,'POWER Device'!$I$1:$I$5016,0),MATCH(J$1,'POWER Device'!$A$1:$AZ$1,0)),""),
$B1163&lt;&gt;"CPC",IFERROR(INDEX(鈺太Device!$A$1:$BC$5049,MATCH($C1163,鈺太Device!$E$1:$E$5054,0),MATCH(J$1,鈺太Device!$A$1:$AZ$1,0)),""),
$B1163="CPC",IFERROR(INDEX(鈺太芯Device!$A$1:$BD$5213,MATCH($C1163,鈺太芯Device!$E$1:$E$5267,0),MATCH(J$1,鈺太芯Device!$A$1:$AZ$1,0)),""))</f>
        <v>00BM056B00000</v>
      </c>
      <c r="K1163" s="44" t="str" cm="1">
        <f t="array" ref="K1163">_xlfn.SWITCH(TRUE,
$B1163="-","check",
$B1163="CPC-Power",IFERROR(INDEX('POWER Device'!$A$1:$BA$5000,MATCH($C1163,'POWER Device'!$I$1:$I$5016,0),MATCH(K$1,'POWER Device'!$A$1:$AZ$1,0)),""),
$B1163&lt;&gt;"CPC",IFERROR(INDEX(鈺太Device!$A$1:$BC$5049,MATCH($C1163,鈺太Device!$E$1:$E$5054,0),MATCH(K$1,鈺太Device!$A$1:$AZ$1,0)),""),
$B1163="CPC",IFERROR(INDEX(鈺太芯Device!$A$1:$BD$5213,MATCH($C1163,鈺太芯Device!$E$1:$E$5267,0),MATCH(K$1,鈺太芯Device!$A$1:$AZ$1,0)),""))</f>
        <v>Silicone</v>
      </c>
      <c r="L1163" s="44" t="str" cm="1">
        <f t="array" ref="L1163">_xlfn.SWITCH(TRUE,
$B1163="-","check",
$B1163="CPC-Power",IFERROR(INDEX('POWER Device'!$A$1:$BA$5000,MATCH($C1163,'POWER Device'!$I$1:$I$5016,0),MATCH(L$1,'POWER Device'!$A$1:$AZ$1,0)),""),
$B1163&lt;&gt;"CPC",IFERROR(INDEX(鈺太Device!$A$1:$BC$5049,MATCH($C1163,鈺太Device!$E$1:$E$5054,0),MATCH(L$1,鈺太Device!$A$1:$AZ$1,0)),""),
$B1163="CPC",IFERROR(INDEX(鈺太芯Device!$A$1:$BD$5213,MATCH($C1163,鈺太芯Device!$E$1:$E$5267,0),MATCH(L$1,鈺太芯Device!$A$1:$AZ$1,0)),""))</f>
        <v>CVP-390
高溫錫膏</v>
      </c>
      <c r="M1163" s="44" t="str">
        <f t="shared" si="108"/>
        <v>ZTS6544SE</v>
      </c>
      <c r="N1163" s="44" t="str">
        <f t="shared" si="112"/>
        <v>ZTS6544SE-4908XA-2110</v>
      </c>
      <c r="O1163" s="18" t="s">
        <v>31657</v>
      </c>
      <c r="P1163" s="18" t="s">
        <v>33530</v>
      </c>
      <c r="Q1163" s="19" t="s">
        <v>10917</v>
      </c>
      <c r="R1163" s="20" t="str">
        <f t="shared" si="113"/>
        <v>||||||||||</v>
      </c>
      <c r="S1163" s="21"/>
      <c r="T1163" s="21"/>
      <c r="U1163" s="21" t="s">
        <v>33531</v>
      </c>
      <c r="V1163" s="22" t="s">
        <v>10</v>
      </c>
    </row>
    <row r="1164" spans="1:22">
      <c r="A1164" s="45" t="str">
        <f t="shared" si="110"/>
        <v>2022-06</v>
      </c>
      <c r="B1164" s="45" t="str">
        <f t="shared" si="109"/>
        <v>HELE</v>
      </c>
      <c r="C1164" s="44" t="str" cm="1">
        <f t="array" ref="C1164" xml:space="preserve">
_xlfn.SWITCH(TRUE,
$B1164="-","-",
$B1164="CPC-Power",
IF($D1164="",
"PK"&amp;$E1164&amp;"_V1."&amp;MAX(VALUE(RIGHT(_xlfn._xlws.FILTER('POWER Device'!$I$1:$I$5016,'POWER Device'!$H$1:$H$5016=$E1164,"-"),1))),
"PK"&amp;$E1164&amp;"_V1."&amp;$D1164),
$B1164="CPC",
IF($D1164="",
"PK"&amp;$E1164&amp;"_V1."&amp;MAX(VALUE(RIGHT(_xlfn._xlws.FILTER(鈺太芯Device!$E$1:$E$5267,鈺太芯Device!$D$1:$D$5267=$E1164,"-"),1))),
"PK"&amp;$E1164&amp;"_V1."&amp;$D1164),
$B1164&lt;&gt;"CPC",
IF($D1164="",
"PK"&amp;$E1164&amp;"_V1."&amp;MAX(VALUE(RIGHT(_xlfn._xlws.FILTER(鈺太Device!$E$1:$E$5054,鈺太Device!$D$1:$D$5054=$E1164,"-"),1)))),
"PK"&amp;$E1164&amp;"_V1."&amp;$D1164)</f>
        <v>PKDS41Q01-10_V1.1</v>
      </c>
      <c r="E1164" s="44" t="str">
        <f t="shared" si="111"/>
        <v>DS41Q01-10</v>
      </c>
      <c r="F1164" s="44" t="str" cm="1">
        <f t="array" ref="F1164">_xlfn.SWITCH(TRUE,
$B1164="-","check",
$B1164="CPC-Power",IFERROR(INDEX('POWER Device'!$A$1:$BA$5000,MATCH($C1164,'POWER Device'!$I$1:$I$5016,0),MATCH(F$1,'POWER Device'!$A$1:$AZ$1,0)),""),
$B1164&lt;&gt;"CPC",IFERROR(INDEX(鈺太Device!$A$1:$BC$5049,MATCH($C1164,鈺太Device!$E$1:$E$5054,0),MATCH(F$1,鈺太Device!$A$1:$AZ$1,0)),""),
$B1164="CPC",IFERROR(INDEX(鈺太芯Device!$A$1:$BD$5213,MATCH($C1164,鈺太芯Device!$E$1:$E$5267,0),MATCH(F$1,鈺太芯Device!$A$1:$AZ$1,0)),""))</f>
        <v>ZTS6544SE</v>
      </c>
      <c r="G1164" s="44" t="str" cm="1">
        <f t="array" ref="G1164">_xlfn.SWITCH(TRUE,
$B1164="-","check",
$B1164="CPC-Power",IFERROR(INDEX('POWER Device'!$A$1:$BA$5000,MATCH($C1164,'POWER Device'!$I$1:$I$5016,0),MATCH(G$1,'POWER Device'!$A$1:$AZ$1,0)),""),
$B1164&lt;&gt;"CPC",IFERROR(INDEX(鈺太Device!$A$1:$BC$5049,MATCH($C1164,鈺太Device!$E$1:$E$5054,0),MATCH(G$1,鈺太Device!$A$1:$AZ$1,0)),""),
$B1164="CPC",IFERROR(INDEX(鈺太芯Device!$A$1:$BD$5213,MATCH($C1164,鈺太芯Device!$E$1:$E$5267,0),MATCH(G$1,鈺太芯Device!$A$1:$AZ$1,0)),""))</f>
        <v>4908XA</v>
      </c>
      <c r="H1164" s="44" t="str" cm="1">
        <f t="array" ref="H1164">_xlfn.SWITCH(TRUE,
$B1164="-","check",
$B1164="CPC-Power",IFERROR(INDEX('POWER Device'!$A$1:$BA$5000,MATCH($C1164,'POWER Device'!$I$1:$I$5016,0),MATCH(H$1,'POWER Device'!$A$1:$AZ$1,0)),""),
$B1164&lt;&gt;"CPC",IFERROR(INDEX(鈺太Device!$A$1:$BC$5049,MATCH($C1164,鈺太Device!$E$1:$E$5054,0),MATCH(H$1,鈺太Device!$A$1:$AZ$1,0)),""),
$B1164="CPC",IFERROR(INDEX(鈺太芯Device!$A$1:$BD$5213,MATCH($C1164,鈺太芯Device!$E$1:$E$5267,0),MATCH(H$1,鈺太芯Device!$A$1:$AZ$1,0)),""))</f>
        <v>2110</v>
      </c>
      <c r="I1164" s="44" t="str" cm="1">
        <f t="array" ref="I1164">_xlfn.SWITCH(TRUE,
$B1164="-","check",
$B1164="CPC-Power",IFERROR(INDEX('POWER Device'!$A$1:$BA$5000,MATCH($C1164,'POWER Device'!$I$1:$I$5016,0),MATCH(I$1,'POWER Device'!$A$1:$AZ$1,0)),""),
$B1164&lt;&gt;"CPC",IFERROR(INDEX(鈺太Device!$A$1:$BC$5049,MATCH($C1164,鈺太Device!$E$1:$E$5054,0),MATCH(I$1,鈺太Device!$A$1:$AZ$1,0)),""),
$B1164="CPC",IFERROR(INDEX(鈺太芯Device!$A$1:$BD$5213,MATCH($C1164,鈺太芯Device!$E$1:$E$5267,0),MATCH(I$1,鈺太芯Device!$A$1:$AZ$1,0)),""))</f>
        <v>01B570518U4N0</v>
      </c>
      <c r="J1164" s="44" t="str" cm="1">
        <f t="array" ref="J1164">_xlfn.SWITCH(TRUE,
$B1164="-","check",
$B1164="CPC-Power",IFERROR(INDEX('POWER Device'!$A$1:$BA$5000,MATCH($C1164,'POWER Device'!$I$1:$I$5016,0),MATCH(J$1,'POWER Device'!$A$1:$AZ$1,0)),""),
$B1164&lt;&gt;"CPC",IFERROR(INDEX(鈺太Device!$A$1:$BC$5049,MATCH($C1164,鈺太Device!$E$1:$E$5054,0),MATCH(J$1,鈺太Device!$A$1:$AZ$1,0)),""),
$B1164="CPC",IFERROR(INDEX(鈺太芯Device!$A$1:$BD$5213,MATCH($C1164,鈺太芯Device!$E$1:$E$5267,0),MATCH(J$1,鈺太芯Device!$A$1:$AZ$1,0)),""))</f>
        <v>00BM056B00000</v>
      </c>
      <c r="K1164" s="44" t="str" cm="1">
        <f t="array" ref="K1164">_xlfn.SWITCH(TRUE,
$B1164="-","check",
$B1164="CPC-Power",IFERROR(INDEX('POWER Device'!$A$1:$BA$5000,MATCH($C1164,'POWER Device'!$I$1:$I$5016,0),MATCH(K$1,'POWER Device'!$A$1:$AZ$1,0)),""),
$B1164&lt;&gt;"CPC",IFERROR(INDEX(鈺太Device!$A$1:$BC$5049,MATCH($C1164,鈺太Device!$E$1:$E$5054,0),MATCH(K$1,鈺太Device!$A$1:$AZ$1,0)),""),
$B1164="CPC",IFERROR(INDEX(鈺太芯Device!$A$1:$BD$5213,MATCH($C1164,鈺太芯Device!$E$1:$E$5267,0),MATCH(K$1,鈺太芯Device!$A$1:$AZ$1,0)),""))</f>
        <v>Silicone</v>
      </c>
      <c r="L1164" s="44" t="str" cm="1">
        <f t="array" ref="L1164">_xlfn.SWITCH(TRUE,
$B1164="-","check",
$B1164="CPC-Power",IFERROR(INDEX('POWER Device'!$A$1:$BA$5000,MATCH($C1164,'POWER Device'!$I$1:$I$5016,0),MATCH(L$1,'POWER Device'!$A$1:$AZ$1,0)),""),
$B1164&lt;&gt;"CPC",IFERROR(INDEX(鈺太Device!$A$1:$BC$5049,MATCH($C1164,鈺太Device!$E$1:$E$5054,0),MATCH(L$1,鈺太Device!$A$1:$AZ$1,0)),""),
$B1164="CPC",IFERROR(INDEX(鈺太芯Device!$A$1:$BD$5213,MATCH($C1164,鈺太芯Device!$E$1:$E$5267,0),MATCH(L$1,鈺太芯Device!$A$1:$AZ$1,0)),""))</f>
        <v>CVP-390
高溫錫膏</v>
      </c>
      <c r="M1164" s="44" t="str">
        <f t="shared" si="108"/>
        <v>ZTS6544SE</v>
      </c>
      <c r="N1164" s="44" t="str">
        <f t="shared" si="112"/>
        <v>ZTS6544SE-4908XA-2110</v>
      </c>
      <c r="O1164" s="18" t="s">
        <v>31657</v>
      </c>
      <c r="P1164" s="18" t="s">
        <v>33532</v>
      </c>
      <c r="Q1164" s="19" t="s">
        <v>10917</v>
      </c>
      <c r="R1164" s="20" t="str">
        <f t="shared" si="113"/>
        <v>||||||||||</v>
      </c>
      <c r="S1164" s="21"/>
      <c r="T1164" s="21"/>
      <c r="U1164" s="21" t="s">
        <v>33533</v>
      </c>
      <c r="V1164" s="22" t="s">
        <v>10</v>
      </c>
    </row>
    <row r="1165" spans="1:22" ht="60">
      <c r="A1165" s="45" t="str">
        <f t="shared" si="110"/>
        <v>2022-07</v>
      </c>
      <c r="B1165" s="45" t="str">
        <f t="shared" si="109"/>
        <v>HELE</v>
      </c>
      <c r="C1165" s="44" t="str" cm="1">
        <f t="array" ref="C1165" xml:space="preserve">
_xlfn.SWITCH(TRUE,
$B1165="-","-",
$B1165="CPC-Power",
IF($D1165="",
"PK"&amp;$E1165&amp;"_V1."&amp;MAX(VALUE(RIGHT(_xlfn._xlws.FILTER('POWER Device'!$I$1:$I$5016,'POWER Device'!$H$1:$H$5016=$E1165,"-"),1))),
"PK"&amp;$E1165&amp;"_V1."&amp;$D1165),
$B1165="CPC",
IF($D1165="",
"PK"&amp;$E1165&amp;"_V1."&amp;MAX(VALUE(RIGHT(_xlfn._xlws.FILTER(鈺太芯Device!$E$1:$E$5267,鈺太芯Device!$D$1:$D$5267=$E1165,"-"),1))),
"PK"&amp;$E1165&amp;"_V1."&amp;$D1165),
$B1165&lt;&gt;"CPC",
IF($D1165="",
"PK"&amp;$E1165&amp;"_V1."&amp;MAX(VALUE(RIGHT(_xlfn._xlws.FILTER(鈺太Device!$E$1:$E$5054,鈺太Device!$D$1:$D$5054=$E1165,"-"),1)))),
"PK"&amp;$E1165&amp;"_V1."&amp;$D1165)</f>
        <v>PKDS41Q01-10_V1.1</v>
      </c>
      <c r="E1165" s="44" t="str">
        <f t="shared" si="111"/>
        <v>DS41Q01-10</v>
      </c>
      <c r="F1165" s="44" t="str" cm="1">
        <f t="array" ref="F1165">_xlfn.SWITCH(TRUE,
$B1165="-","check",
$B1165="CPC-Power",IFERROR(INDEX('POWER Device'!$A$1:$BA$5000,MATCH($C1165,'POWER Device'!$I$1:$I$5016,0),MATCH(F$1,'POWER Device'!$A$1:$AZ$1,0)),""),
$B1165&lt;&gt;"CPC",IFERROR(INDEX(鈺太Device!$A$1:$BC$5049,MATCH($C1165,鈺太Device!$E$1:$E$5054,0),MATCH(F$1,鈺太Device!$A$1:$AZ$1,0)),""),
$B1165="CPC",IFERROR(INDEX(鈺太芯Device!$A$1:$BD$5213,MATCH($C1165,鈺太芯Device!$E$1:$E$5267,0),MATCH(F$1,鈺太芯Device!$A$1:$AZ$1,0)),""))</f>
        <v>ZTS6544SE</v>
      </c>
      <c r="G1165" s="44" t="str" cm="1">
        <f t="array" ref="G1165">_xlfn.SWITCH(TRUE,
$B1165="-","check",
$B1165="CPC-Power",IFERROR(INDEX('POWER Device'!$A$1:$BA$5000,MATCH($C1165,'POWER Device'!$I$1:$I$5016,0),MATCH(G$1,'POWER Device'!$A$1:$AZ$1,0)),""),
$B1165&lt;&gt;"CPC",IFERROR(INDEX(鈺太Device!$A$1:$BC$5049,MATCH($C1165,鈺太Device!$E$1:$E$5054,0),MATCH(G$1,鈺太Device!$A$1:$AZ$1,0)),""),
$B1165="CPC",IFERROR(INDEX(鈺太芯Device!$A$1:$BD$5213,MATCH($C1165,鈺太芯Device!$E$1:$E$5267,0),MATCH(G$1,鈺太芯Device!$A$1:$AZ$1,0)),""))</f>
        <v>4908XA</v>
      </c>
      <c r="H1165" s="44" t="str" cm="1">
        <f t="array" ref="H1165">_xlfn.SWITCH(TRUE,
$B1165="-","check",
$B1165="CPC-Power",IFERROR(INDEX('POWER Device'!$A$1:$BA$5000,MATCH($C1165,'POWER Device'!$I$1:$I$5016,0),MATCH(H$1,'POWER Device'!$A$1:$AZ$1,0)),""),
$B1165&lt;&gt;"CPC",IFERROR(INDEX(鈺太Device!$A$1:$BC$5049,MATCH($C1165,鈺太Device!$E$1:$E$5054,0),MATCH(H$1,鈺太Device!$A$1:$AZ$1,0)),""),
$B1165="CPC",IFERROR(INDEX(鈺太芯Device!$A$1:$BD$5213,MATCH($C1165,鈺太芯Device!$E$1:$E$5267,0),MATCH(H$1,鈺太芯Device!$A$1:$AZ$1,0)),""))</f>
        <v>2110</v>
      </c>
      <c r="I1165" s="44" t="str" cm="1">
        <f t="array" ref="I1165">_xlfn.SWITCH(TRUE,
$B1165="-","check",
$B1165="CPC-Power",IFERROR(INDEX('POWER Device'!$A$1:$BA$5000,MATCH($C1165,'POWER Device'!$I$1:$I$5016,0),MATCH(I$1,'POWER Device'!$A$1:$AZ$1,0)),""),
$B1165&lt;&gt;"CPC",IFERROR(INDEX(鈺太Device!$A$1:$BC$5049,MATCH($C1165,鈺太Device!$E$1:$E$5054,0),MATCH(I$1,鈺太Device!$A$1:$AZ$1,0)),""),
$B1165="CPC",IFERROR(INDEX(鈺太芯Device!$A$1:$BD$5213,MATCH($C1165,鈺太芯Device!$E$1:$E$5267,0),MATCH(I$1,鈺太芯Device!$A$1:$AZ$1,0)),""))</f>
        <v>01B570518U4N0</v>
      </c>
      <c r="J1165" s="44" t="str" cm="1">
        <f t="array" ref="J1165">_xlfn.SWITCH(TRUE,
$B1165="-","check",
$B1165="CPC-Power",IFERROR(INDEX('POWER Device'!$A$1:$BA$5000,MATCH($C1165,'POWER Device'!$I$1:$I$5016,0),MATCH(J$1,'POWER Device'!$A$1:$AZ$1,0)),""),
$B1165&lt;&gt;"CPC",IFERROR(INDEX(鈺太Device!$A$1:$BC$5049,MATCH($C1165,鈺太Device!$E$1:$E$5054,0),MATCH(J$1,鈺太Device!$A$1:$AZ$1,0)),""),
$B1165="CPC",IFERROR(INDEX(鈺太芯Device!$A$1:$BD$5213,MATCH($C1165,鈺太芯Device!$E$1:$E$5267,0),MATCH(J$1,鈺太芯Device!$A$1:$AZ$1,0)),""))</f>
        <v>00BM056B00000</v>
      </c>
      <c r="K1165" s="44" t="str" cm="1">
        <f t="array" ref="K1165">_xlfn.SWITCH(TRUE,
$B1165="-","check",
$B1165="CPC-Power",IFERROR(INDEX('POWER Device'!$A$1:$BA$5000,MATCH($C1165,'POWER Device'!$I$1:$I$5016,0),MATCH(K$1,'POWER Device'!$A$1:$AZ$1,0)),""),
$B1165&lt;&gt;"CPC",IFERROR(INDEX(鈺太Device!$A$1:$BC$5049,MATCH($C1165,鈺太Device!$E$1:$E$5054,0),MATCH(K$1,鈺太Device!$A$1:$AZ$1,0)),""),
$B1165="CPC",IFERROR(INDEX(鈺太芯Device!$A$1:$BD$5213,MATCH($C1165,鈺太芯Device!$E$1:$E$5267,0),MATCH(K$1,鈺太芯Device!$A$1:$AZ$1,0)),""))</f>
        <v>Silicone</v>
      </c>
      <c r="L1165" s="44" t="str" cm="1">
        <f t="array" ref="L1165">_xlfn.SWITCH(TRUE,
$B1165="-","check",
$B1165="CPC-Power",IFERROR(INDEX('POWER Device'!$A$1:$BA$5000,MATCH($C1165,'POWER Device'!$I$1:$I$5016,0),MATCH(L$1,'POWER Device'!$A$1:$AZ$1,0)),""),
$B1165&lt;&gt;"CPC",IFERROR(INDEX(鈺太Device!$A$1:$BC$5049,MATCH($C1165,鈺太Device!$E$1:$E$5054,0),MATCH(L$1,鈺太Device!$A$1:$AZ$1,0)),""),
$B1165="CPC",IFERROR(INDEX(鈺太芯Device!$A$1:$BD$5213,MATCH($C1165,鈺太芯Device!$E$1:$E$5267,0),MATCH(L$1,鈺太芯Device!$A$1:$AZ$1,0)),""))</f>
        <v>CVP-390
高溫錫膏</v>
      </c>
      <c r="M1165" s="44" t="str">
        <f t="shared" si="108"/>
        <v>ZTS6544SE</v>
      </c>
      <c r="N1165" s="44" t="str">
        <f t="shared" si="112"/>
        <v>ZTS6544SE-4908XA-2110</v>
      </c>
      <c r="O1165" s="18" t="s">
        <v>31657</v>
      </c>
      <c r="P1165" s="18" t="s">
        <v>33534</v>
      </c>
      <c r="Q1165" s="19" t="s">
        <v>10917</v>
      </c>
      <c r="R1165" s="20" t="str">
        <f t="shared" si="113"/>
        <v>||||||||||</v>
      </c>
      <c r="S1165" s="21" t="s">
        <v>33535</v>
      </c>
      <c r="T1165" s="21"/>
      <c r="U1165" s="21" t="s">
        <v>33536</v>
      </c>
      <c r="V1165" s="22" t="s">
        <v>10</v>
      </c>
    </row>
    <row r="1166" spans="1:22">
      <c r="A1166" s="45" t="str">
        <f t="shared" si="110"/>
        <v>2022-11</v>
      </c>
      <c r="B1166" s="45" t="str">
        <f t="shared" si="109"/>
        <v>HELE</v>
      </c>
      <c r="C1166" s="44" t="str" cm="1">
        <f t="array" ref="C1166" xml:space="preserve">
_xlfn.SWITCH(TRUE,
$B1166="-","-",
$B1166="CPC-Power",
IF($D1166="",
"PK"&amp;$E1166&amp;"_V1."&amp;MAX(VALUE(RIGHT(_xlfn._xlws.FILTER('POWER Device'!$I$1:$I$5016,'POWER Device'!$H$1:$H$5016=$E1166,"-"),1))),
"PK"&amp;$E1166&amp;"_V1."&amp;$D1166),
$B1166="CPC",
IF($D1166="",
"PK"&amp;$E1166&amp;"_V1."&amp;MAX(VALUE(RIGHT(_xlfn._xlws.FILTER(鈺太芯Device!$E$1:$E$5267,鈺太芯Device!$D$1:$D$5267=$E1166,"-"),1))),
"PK"&amp;$E1166&amp;"_V1."&amp;$D1166),
$B1166&lt;&gt;"CPC",
IF($D1166="",
"PK"&amp;$E1166&amp;"_V1."&amp;MAX(VALUE(RIGHT(_xlfn._xlws.FILTER(鈺太Device!$E$1:$E$5054,鈺太Device!$D$1:$D$5054=$E1166,"-"),1)))),
"PK"&amp;$E1166&amp;"_V1."&amp;$D1166)</f>
        <v>PKDS41Q01-14_V1.1</v>
      </c>
      <c r="E1166" s="44" t="str">
        <f t="shared" si="111"/>
        <v>DS41Q01-14</v>
      </c>
      <c r="F1166" s="44" t="str" cm="1">
        <f t="array" ref="F1166">_xlfn.SWITCH(TRUE,
$B1166="-","check",
$B1166="CPC-Power",IFERROR(INDEX('POWER Device'!$A$1:$BA$5000,MATCH($C1166,'POWER Device'!$I$1:$I$5016,0),MATCH(F$1,'POWER Device'!$A$1:$AZ$1,0)),""),
$B1166&lt;&gt;"CPC",IFERROR(INDEX(鈺太Device!$A$1:$BC$5049,MATCH($C1166,鈺太Device!$E$1:$E$5054,0),MATCH(F$1,鈺太Device!$A$1:$AZ$1,0)),""),
$B1166="CPC",IFERROR(INDEX(鈺太芯Device!$A$1:$BD$5213,MATCH($C1166,鈺太芯Device!$E$1:$E$5267,0),MATCH(F$1,鈺太芯Device!$A$1:$AZ$1,0)),""))</f>
        <v>ZTS6544SE</v>
      </c>
      <c r="G1166" s="44" t="str" cm="1">
        <f t="array" ref="G1166">_xlfn.SWITCH(TRUE,
$B1166="-","check",
$B1166="CPC-Power",IFERROR(INDEX('POWER Device'!$A$1:$BA$5000,MATCH($C1166,'POWER Device'!$I$1:$I$5016,0),MATCH(G$1,'POWER Device'!$A$1:$AZ$1,0)),""),
$B1166&lt;&gt;"CPC",IFERROR(INDEX(鈺太Device!$A$1:$BC$5049,MATCH($C1166,鈺太Device!$E$1:$E$5054,0),MATCH(G$1,鈺太Device!$A$1:$AZ$1,0)),""),
$B1166="CPC",IFERROR(INDEX(鈺太芯Device!$A$1:$BD$5213,MATCH($C1166,鈺太芯Device!$E$1:$E$5267,0),MATCH(G$1,鈺太芯Device!$A$1:$AZ$1,0)),""))</f>
        <v>4918ZB</v>
      </c>
      <c r="H1166" s="44" t="str" cm="1">
        <f t="array" ref="H1166">_xlfn.SWITCH(TRUE,
$B1166="-","check",
$B1166="CPC-Power",IFERROR(INDEX('POWER Device'!$A$1:$BA$5000,MATCH($C1166,'POWER Device'!$I$1:$I$5016,0),MATCH(H$1,'POWER Device'!$A$1:$AZ$1,0)),""),
$B1166&lt;&gt;"CPC",IFERROR(INDEX(鈺太Device!$A$1:$BC$5049,MATCH($C1166,鈺太Device!$E$1:$E$5054,0),MATCH(H$1,鈺太Device!$A$1:$AZ$1,0)),""),
$B1166="CPC",IFERROR(INDEX(鈺太芯Device!$A$1:$BD$5213,MATCH($C1166,鈺太芯Device!$E$1:$E$5267,0),MATCH(H$1,鈺太芯Device!$A$1:$AZ$1,0)),""))</f>
        <v>2110</v>
      </c>
      <c r="I1166" s="44" t="str" cm="1">
        <f t="array" ref="I1166">_xlfn.SWITCH(TRUE,
$B1166="-","check",
$B1166="CPC-Power",IFERROR(INDEX('POWER Device'!$A$1:$BA$5000,MATCH($C1166,'POWER Device'!$I$1:$I$5016,0),MATCH(I$1,'POWER Device'!$A$1:$AZ$1,0)),""),
$B1166&lt;&gt;"CPC",IFERROR(INDEX(鈺太Device!$A$1:$BC$5049,MATCH($C1166,鈺太Device!$E$1:$E$5054,0),MATCH(I$1,鈺太Device!$A$1:$AZ$1,0)),""),
$B1166="CPC",IFERROR(INDEX(鈺太芯Device!$A$1:$BD$5213,MATCH($C1166,鈺太芯Device!$E$1:$E$5267,0),MATCH(I$1,鈺太芯Device!$A$1:$AZ$1,0)),""))</f>
        <v>01B570518U4N0</v>
      </c>
      <c r="J1166" s="44" t="str" cm="1">
        <f t="array" ref="J1166">_xlfn.SWITCH(TRUE,
$B1166="-","check",
$B1166="CPC-Power",IFERROR(INDEX('POWER Device'!$A$1:$BA$5000,MATCH($C1166,'POWER Device'!$I$1:$I$5016,0),MATCH(J$1,'POWER Device'!$A$1:$AZ$1,0)),""),
$B1166&lt;&gt;"CPC",IFERROR(INDEX(鈺太Device!$A$1:$BC$5049,MATCH($C1166,鈺太Device!$E$1:$E$5054,0),MATCH(J$1,鈺太Device!$A$1:$AZ$1,0)),""),
$B1166="CPC",IFERROR(INDEX(鈺太芯Device!$A$1:$BD$5213,MATCH($C1166,鈺太芯Device!$E$1:$E$5267,0),MATCH(J$1,鈺太芯Device!$A$1:$AZ$1,0)),""))</f>
        <v>00BM056K00000</v>
      </c>
      <c r="K1166" s="44" t="str" cm="1">
        <f t="array" ref="K1166">_xlfn.SWITCH(TRUE,
$B1166="-","check",
$B1166="CPC-Power",IFERROR(INDEX('POWER Device'!$A$1:$BA$5000,MATCH($C1166,'POWER Device'!$I$1:$I$5016,0),MATCH(K$1,'POWER Device'!$A$1:$AZ$1,0)),""),
$B1166&lt;&gt;"CPC",IFERROR(INDEX(鈺太Device!$A$1:$BC$5049,MATCH($C1166,鈺太Device!$E$1:$E$5054,0),MATCH(K$1,鈺太Device!$A$1:$AZ$1,0)),""),
$B1166="CPC",IFERROR(INDEX(鈺太芯Device!$A$1:$BD$5213,MATCH($C1166,鈺太芯Device!$E$1:$E$5267,0),MATCH(K$1,鈺太芯Device!$A$1:$AZ$1,0)),""))</f>
        <v>Silicone</v>
      </c>
      <c r="L1166" s="44" t="str" cm="1">
        <f t="array" ref="L1166">_xlfn.SWITCH(TRUE,
$B1166="-","check",
$B1166="CPC-Power",IFERROR(INDEX('POWER Device'!$A$1:$BA$5000,MATCH($C1166,'POWER Device'!$I$1:$I$5016,0),MATCH(L$1,'POWER Device'!$A$1:$AZ$1,0)),""),
$B1166&lt;&gt;"CPC",IFERROR(INDEX(鈺太Device!$A$1:$BC$5049,MATCH($C1166,鈺太Device!$E$1:$E$5054,0),MATCH(L$1,鈺太Device!$A$1:$AZ$1,0)),""),
$B1166="CPC",IFERROR(INDEX(鈺太芯Device!$A$1:$BD$5213,MATCH($C1166,鈺太芯Device!$E$1:$E$5267,0),MATCH(L$1,鈺太芯Device!$A$1:$AZ$1,0)),""))</f>
        <v>CVP-390
高溫錫膏</v>
      </c>
      <c r="M1166" s="44" t="str">
        <f t="shared" ref="M1166:M1229" si="114">F1166</f>
        <v>ZTS6544SE</v>
      </c>
      <c r="N1166" s="44" t="str">
        <f t="shared" si="112"/>
        <v>ZTS6544SE-4918ZB-2110</v>
      </c>
      <c r="O1166" s="18" t="s">
        <v>31657</v>
      </c>
      <c r="P1166" s="18" t="s">
        <v>33537</v>
      </c>
      <c r="Q1166" s="19" t="s">
        <v>10938</v>
      </c>
      <c r="R1166" s="20" t="str">
        <f t="shared" si="113"/>
        <v>||||||||||</v>
      </c>
      <c r="S1166" s="21" t="s">
        <v>33538</v>
      </c>
      <c r="T1166" s="21"/>
      <c r="U1166" s="21" t="s">
        <v>33539</v>
      </c>
      <c r="V1166" s="22" t="s">
        <v>10</v>
      </c>
    </row>
    <row r="1167" spans="1:22">
      <c r="A1167" s="45" t="str">
        <f t="shared" si="110"/>
        <v>2022-12</v>
      </c>
      <c r="B1167" s="45" t="str">
        <f t="shared" si="109"/>
        <v>HELE</v>
      </c>
      <c r="C1167" s="44" t="str" cm="1">
        <f t="array" ref="C1167" xml:space="preserve">
_xlfn.SWITCH(TRUE,
$B1167="-","-",
$B1167="CPC-Power",
IF($D1167="",
"PK"&amp;$E1167&amp;"_V1."&amp;MAX(VALUE(RIGHT(_xlfn._xlws.FILTER('POWER Device'!$I$1:$I$5016,'POWER Device'!$H$1:$H$5016=$E1167,"-"),1))),
"PK"&amp;$E1167&amp;"_V1."&amp;$D1167),
$B1167="CPC",
IF($D1167="",
"PK"&amp;$E1167&amp;"_V1."&amp;MAX(VALUE(RIGHT(_xlfn._xlws.FILTER(鈺太芯Device!$E$1:$E$5267,鈺太芯Device!$D$1:$D$5267=$E1167,"-"),1))),
"PK"&amp;$E1167&amp;"_V1."&amp;$D1167),
$B1167&lt;&gt;"CPC",
IF($D1167="",
"PK"&amp;$E1167&amp;"_V1."&amp;MAX(VALUE(RIGHT(_xlfn._xlws.FILTER(鈺太Device!$E$1:$E$5054,鈺太Device!$D$1:$D$5054=$E1167,"-"),1)))),
"PK"&amp;$E1167&amp;"_V1."&amp;$D1167)</f>
        <v>PKDS41Q01-16_V1.0</v>
      </c>
      <c r="E1167" s="44" t="str">
        <f t="shared" si="111"/>
        <v>DS41Q01-16</v>
      </c>
      <c r="F1167" s="44" t="str" cm="1">
        <f t="array" ref="F1167">_xlfn.SWITCH(TRUE,
$B1167="-","check",
$B1167="CPC-Power",IFERROR(INDEX('POWER Device'!$A$1:$BA$5000,MATCH($C1167,'POWER Device'!$I$1:$I$5016,0),MATCH(F$1,'POWER Device'!$A$1:$AZ$1,0)),""),
$B1167&lt;&gt;"CPC",IFERROR(INDEX(鈺太Device!$A$1:$BC$5049,MATCH($C1167,鈺太Device!$E$1:$E$5054,0),MATCH(F$1,鈺太Device!$A$1:$AZ$1,0)),""),
$B1167="CPC",IFERROR(INDEX(鈺太芯Device!$A$1:$BD$5213,MATCH($C1167,鈺太芯Device!$E$1:$E$5267,0),MATCH(F$1,鈺太芯Device!$A$1:$AZ$1,0)),""))</f>
        <v>ZTS6544SE-K</v>
      </c>
      <c r="G1167" s="44" t="str" cm="1">
        <f t="array" ref="G1167">_xlfn.SWITCH(TRUE,
$B1167="-","check",
$B1167="CPC-Power",IFERROR(INDEX('POWER Device'!$A$1:$BA$5000,MATCH($C1167,'POWER Device'!$I$1:$I$5016,0),MATCH(G$1,'POWER Device'!$A$1:$AZ$1,0)),""),
$B1167&lt;&gt;"CPC",IFERROR(INDEX(鈺太Device!$A$1:$BC$5049,MATCH($C1167,鈺太Device!$E$1:$E$5054,0),MATCH(G$1,鈺太Device!$A$1:$AZ$1,0)),""),
$B1167="CPC",IFERROR(INDEX(鈺太芯Device!$A$1:$BD$5213,MATCH($C1167,鈺太芯Device!$E$1:$E$5267,0),MATCH(G$1,鈺太芯Device!$A$1:$AZ$1,0)),""))</f>
        <v>4918ZB</v>
      </c>
      <c r="H1167" s="44" t="str" cm="1">
        <f t="array" ref="H1167">_xlfn.SWITCH(TRUE,
$B1167="-","check",
$B1167="CPC-Power",IFERROR(INDEX('POWER Device'!$A$1:$BA$5000,MATCH($C1167,'POWER Device'!$I$1:$I$5016,0),MATCH(H$1,'POWER Device'!$A$1:$AZ$1,0)),""),
$B1167&lt;&gt;"CPC",IFERROR(INDEX(鈺太Device!$A$1:$BC$5049,MATCH($C1167,鈺太Device!$E$1:$E$5054,0),MATCH(H$1,鈺太Device!$A$1:$AZ$1,0)),""),
$B1167="CPC",IFERROR(INDEX(鈺太芯Device!$A$1:$BD$5213,MATCH($C1167,鈺太芯Device!$E$1:$E$5267,0),MATCH(H$1,鈺太芯Device!$A$1:$AZ$1,0)),""))</f>
        <v>2110</v>
      </c>
      <c r="I1167" s="44" t="str" cm="1">
        <f t="array" ref="I1167">_xlfn.SWITCH(TRUE,
$B1167="-","check",
$B1167="CPC-Power",IFERROR(INDEX('POWER Device'!$A$1:$BA$5000,MATCH($C1167,'POWER Device'!$I$1:$I$5016,0),MATCH(I$1,'POWER Device'!$A$1:$AZ$1,0)),""),
$B1167&lt;&gt;"CPC",IFERROR(INDEX(鈺太Device!$A$1:$BC$5049,MATCH($C1167,鈺太Device!$E$1:$E$5054,0),MATCH(I$1,鈺太Device!$A$1:$AZ$1,0)),""),
$B1167="CPC",IFERROR(INDEX(鈺太芯Device!$A$1:$BD$5213,MATCH($C1167,鈺太芯Device!$E$1:$E$5267,0),MATCH(I$1,鈺太芯Device!$A$1:$AZ$1,0)),""))</f>
        <v>01B570530U4N0</v>
      </c>
      <c r="J1167" s="44" t="str" cm="1">
        <f t="array" ref="J1167">_xlfn.SWITCH(TRUE,
$B1167="-","check",
$B1167="CPC-Power",IFERROR(INDEX('POWER Device'!$A$1:$BA$5000,MATCH($C1167,'POWER Device'!$I$1:$I$5016,0),MATCH(J$1,'POWER Device'!$A$1:$AZ$1,0)),""),
$B1167&lt;&gt;"CPC",IFERROR(INDEX(鈺太Device!$A$1:$BC$5049,MATCH($C1167,鈺太Device!$E$1:$E$5054,0),MATCH(J$1,鈺太Device!$A$1:$AZ$1,0)),""),
$B1167="CPC",IFERROR(INDEX(鈺太芯Device!$A$1:$BD$5213,MATCH($C1167,鈺太芯Device!$E$1:$E$5267,0),MATCH(J$1,鈺太芯Device!$A$1:$AZ$1,0)),""))</f>
        <v>00BM056K00000</v>
      </c>
      <c r="K1167" s="44" t="str" cm="1">
        <f t="array" ref="K1167">_xlfn.SWITCH(TRUE,
$B1167="-","check",
$B1167="CPC-Power",IFERROR(INDEX('POWER Device'!$A$1:$BA$5000,MATCH($C1167,'POWER Device'!$I$1:$I$5016,0),MATCH(K$1,'POWER Device'!$A$1:$AZ$1,0)),""),
$B1167&lt;&gt;"CPC",IFERROR(INDEX(鈺太Device!$A$1:$BC$5049,MATCH($C1167,鈺太Device!$E$1:$E$5054,0),MATCH(K$1,鈺太Device!$A$1:$AZ$1,0)),""),
$B1167="CPC",IFERROR(INDEX(鈺太芯Device!$A$1:$BD$5213,MATCH($C1167,鈺太芯Device!$E$1:$E$5267,0),MATCH(K$1,鈺太芯Device!$A$1:$AZ$1,0)),""))</f>
        <v>Silicone</v>
      </c>
      <c r="L1167" s="44" t="str" cm="1">
        <f t="array" ref="L1167">_xlfn.SWITCH(TRUE,
$B1167="-","check",
$B1167="CPC-Power",IFERROR(INDEX('POWER Device'!$A$1:$BA$5000,MATCH($C1167,'POWER Device'!$I$1:$I$5016,0),MATCH(L$1,'POWER Device'!$A$1:$AZ$1,0)),""),
$B1167&lt;&gt;"CPC",IFERROR(INDEX(鈺太Device!$A$1:$BC$5049,MATCH($C1167,鈺太Device!$E$1:$E$5054,0),MATCH(L$1,鈺太Device!$A$1:$AZ$1,0)),""),
$B1167="CPC",IFERROR(INDEX(鈺太芯Device!$A$1:$BD$5213,MATCH($C1167,鈺太芯Device!$E$1:$E$5267,0),MATCH(L$1,鈺太芯Device!$A$1:$AZ$1,0)),""))</f>
        <v>CVP-390
高溫錫膏</v>
      </c>
      <c r="M1167" s="44" t="str">
        <f t="shared" si="114"/>
        <v>ZTS6544SE-K</v>
      </c>
      <c r="N1167" s="44" t="str">
        <f t="shared" si="112"/>
        <v>ZTS6544SE-K-4918ZB-2110</v>
      </c>
      <c r="O1167" s="18" t="s">
        <v>31657</v>
      </c>
      <c r="P1167" s="18" t="s">
        <v>33540</v>
      </c>
      <c r="Q1167" s="19" t="s">
        <v>10954</v>
      </c>
      <c r="R1167" s="20" t="str">
        <f t="shared" si="113"/>
        <v>||||||||||</v>
      </c>
      <c r="S1167" s="21" t="s">
        <v>33541</v>
      </c>
      <c r="T1167" s="21"/>
      <c r="U1167" s="21" t="s">
        <v>33542</v>
      </c>
      <c r="V1167" s="22" t="s">
        <v>10</v>
      </c>
    </row>
    <row r="1168" spans="1:22" ht="24">
      <c r="A1168" s="45" t="str">
        <f t="shared" si="110"/>
        <v>2024-05</v>
      </c>
      <c r="B1168" s="45" t="str">
        <f t="shared" si="109"/>
        <v>HELE</v>
      </c>
      <c r="C1168" s="44" t="str" cm="1">
        <f t="array" ref="C1168" xml:space="preserve">
_xlfn.SWITCH(TRUE,
$B1168="-","-",
$B1168="CPC-Power",
IF($D1168="",
"PK"&amp;$E1168&amp;"_V1."&amp;MAX(VALUE(RIGHT(_xlfn._xlws.FILTER('POWER Device'!$I$1:$I$5016,'POWER Device'!$H$1:$H$5016=$E1168,"-"),1))),
"PK"&amp;$E1168&amp;"_V1."&amp;$D1168),
$B1168="CPC",
IF($D1168="",
"PK"&amp;$E1168&amp;"_V1."&amp;MAX(VALUE(RIGHT(_xlfn._xlws.FILTER(鈺太芯Device!$E$1:$E$5267,鈺太芯Device!$D$1:$D$5267=$E1168,"-"),1))),
"PK"&amp;$E1168&amp;"_V1."&amp;$D1168),
$B1168&lt;&gt;"CPC",
IF($D1168="",
"PK"&amp;$E1168&amp;"_V1."&amp;MAX(VALUE(RIGHT(_xlfn._xlws.FILTER(鈺太Device!$E$1:$E$5054,鈺太Device!$D$1:$D$5054=$E1168,"-"),1)))),
"PK"&amp;$E1168&amp;"_V1."&amp;$D1168)</f>
        <v>PKDS41Q01-18_V1.0</v>
      </c>
      <c r="E1168" s="44" t="str">
        <f t="shared" si="111"/>
        <v>DS41Q01-18</v>
      </c>
      <c r="F1168" s="44" t="str" cm="1">
        <f t="array" ref="F1168">_xlfn.SWITCH(TRUE,
$B1168="-","check",
$B1168="CPC-Power",IFERROR(INDEX('POWER Device'!$A$1:$BA$5000,MATCH($C1168,'POWER Device'!$I$1:$I$5016,0),MATCH(F$1,'POWER Device'!$A$1:$AZ$1,0)),""),
$B1168&lt;&gt;"CPC",IFERROR(INDEX(鈺太Device!$A$1:$BC$5049,MATCH($C1168,鈺太Device!$E$1:$E$5054,0),MATCH(F$1,鈺太Device!$A$1:$AZ$1,0)),""),
$B1168="CPC",IFERROR(INDEX(鈺太芯Device!$A$1:$BD$5213,MATCH($C1168,鈺太芯Device!$E$1:$E$5267,0),MATCH(F$1,鈺太芯Device!$A$1:$AZ$1,0)),""))</f>
        <v>ZTS6544SE-K</v>
      </c>
      <c r="G1168" s="44" t="str" cm="1">
        <f t="array" ref="G1168">_xlfn.SWITCH(TRUE,
$B1168="-","check",
$B1168="CPC-Power",IFERROR(INDEX('POWER Device'!$A$1:$BA$5000,MATCH($C1168,'POWER Device'!$I$1:$I$5016,0),MATCH(G$1,'POWER Device'!$A$1:$AZ$1,0)),""),
$B1168&lt;&gt;"CPC",IFERROR(INDEX(鈺太Device!$A$1:$BC$5049,MATCH($C1168,鈺太Device!$E$1:$E$5054,0),MATCH(G$1,鈺太Device!$A$1:$AZ$1,0)),""),
$B1168="CPC",IFERROR(INDEX(鈺太芯Device!$A$1:$BD$5213,MATCH($C1168,鈺太芯Device!$E$1:$E$5267,0),MATCH(G$1,鈺太芯Device!$A$1:$AZ$1,0)),""))</f>
        <v>4918ZB</v>
      </c>
      <c r="H1168" s="44" t="str" cm="1">
        <f t="array" ref="H1168">_xlfn.SWITCH(TRUE,
$B1168="-","check",
$B1168="CPC-Power",IFERROR(INDEX('POWER Device'!$A$1:$BA$5000,MATCH($C1168,'POWER Device'!$I$1:$I$5016,0),MATCH(H$1,'POWER Device'!$A$1:$AZ$1,0)),""),
$B1168&lt;&gt;"CPC",IFERROR(INDEX(鈺太Device!$A$1:$BC$5049,MATCH($C1168,鈺太Device!$E$1:$E$5054,0),MATCH(H$1,鈺太Device!$A$1:$AZ$1,0)),""),
$B1168="CPC",IFERROR(INDEX(鈺太芯Device!$A$1:$BD$5213,MATCH($C1168,鈺太芯Device!$E$1:$E$5267,0),MATCH(H$1,鈺太芯Device!$A$1:$AZ$1,0)),""))</f>
        <v>2110</v>
      </c>
      <c r="I1168" s="44" t="str" cm="1">
        <f t="array" ref="I1168">_xlfn.SWITCH(TRUE,
$B1168="-","check",
$B1168="CPC-Power",IFERROR(INDEX('POWER Device'!$A$1:$BA$5000,MATCH($C1168,'POWER Device'!$I$1:$I$5016,0),MATCH(I$1,'POWER Device'!$A$1:$AZ$1,0)),""),
$B1168&lt;&gt;"CPC",IFERROR(INDEX(鈺太Device!$A$1:$BC$5049,MATCH($C1168,鈺太Device!$E$1:$E$5054,0),MATCH(I$1,鈺太Device!$A$1:$AZ$1,0)),""),
$B1168="CPC",IFERROR(INDEX(鈺太芯Device!$A$1:$BD$5213,MATCH($C1168,鈺太芯Device!$E$1:$E$5267,0),MATCH(I$1,鈺太芯Device!$A$1:$AZ$1,0)),""))</f>
        <v>01B570530U4N0</v>
      </c>
      <c r="J1168" s="44" t="str" cm="1">
        <f t="array" ref="J1168">_xlfn.SWITCH(TRUE,
$B1168="-","check",
$B1168="CPC-Power",IFERROR(INDEX('POWER Device'!$A$1:$BA$5000,MATCH($C1168,'POWER Device'!$I$1:$I$5016,0),MATCH(J$1,'POWER Device'!$A$1:$AZ$1,0)),""),
$B1168&lt;&gt;"CPC",IFERROR(INDEX(鈺太Device!$A$1:$BC$5049,MATCH($C1168,鈺太Device!$E$1:$E$5054,0),MATCH(J$1,鈺太Device!$A$1:$AZ$1,0)),""),
$B1168="CPC",IFERROR(INDEX(鈺太芯Device!$A$1:$BD$5213,MATCH($C1168,鈺太芯Device!$E$1:$E$5267,0),MATCH(J$1,鈺太芯Device!$A$1:$AZ$1,0)),""))</f>
        <v>00BM056K00000</v>
      </c>
      <c r="K1168" s="44" t="str" cm="1">
        <f t="array" ref="K1168">_xlfn.SWITCH(TRUE,
$B1168="-","check",
$B1168="CPC-Power",IFERROR(INDEX('POWER Device'!$A$1:$BA$5000,MATCH($C1168,'POWER Device'!$I$1:$I$5016,0),MATCH(K$1,'POWER Device'!$A$1:$AZ$1,0)),""),
$B1168&lt;&gt;"CPC",IFERROR(INDEX(鈺太Device!$A$1:$BC$5049,MATCH($C1168,鈺太Device!$E$1:$E$5054,0),MATCH(K$1,鈺太Device!$A$1:$AZ$1,0)),""),
$B1168="CPC",IFERROR(INDEX(鈺太芯Device!$A$1:$BD$5213,MATCH($C1168,鈺太芯Device!$E$1:$E$5267,0),MATCH(K$1,鈺太芯Device!$A$1:$AZ$1,0)),""))</f>
        <v>Silicone</v>
      </c>
      <c r="L1168" s="44" t="str" cm="1">
        <f t="array" ref="L1168">_xlfn.SWITCH(TRUE,
$B1168="-","check",
$B1168="CPC-Power",IFERROR(INDEX('POWER Device'!$A$1:$BA$5000,MATCH($C1168,'POWER Device'!$I$1:$I$5016,0),MATCH(L$1,'POWER Device'!$A$1:$AZ$1,0)),""),
$B1168&lt;&gt;"CPC",IFERROR(INDEX(鈺太Device!$A$1:$BC$5049,MATCH($C1168,鈺太Device!$E$1:$E$5054,0),MATCH(L$1,鈺太Device!$A$1:$AZ$1,0)),""),
$B1168="CPC",IFERROR(INDEX(鈺太芯Device!$A$1:$BD$5213,MATCH($C1168,鈺太芯Device!$E$1:$E$5267,0),MATCH(L$1,鈺太芯Device!$A$1:$AZ$1,0)),""))</f>
        <v>千住 TYPE 6
高溫錫膏</v>
      </c>
      <c r="M1168" s="44" t="str">
        <f t="shared" si="114"/>
        <v>ZTS6544SE-K</v>
      </c>
      <c r="N1168" s="44" t="str">
        <f t="shared" si="112"/>
        <v>ZTS6544SE-K-4918ZB-2110</v>
      </c>
      <c r="O1168" s="18" t="s">
        <v>31657</v>
      </c>
      <c r="P1168" s="18" t="s">
        <v>33543</v>
      </c>
      <c r="Q1168" s="19" t="s">
        <v>10958</v>
      </c>
      <c r="R1168" s="20" t="str">
        <f t="shared" si="113"/>
        <v>||||||||||</v>
      </c>
      <c r="S1168" s="21" t="s">
        <v>33544</v>
      </c>
      <c r="T1168" s="21"/>
      <c r="U1168" s="21" t="s">
        <v>33545</v>
      </c>
      <c r="V1168" s="22" t="s">
        <v>10</v>
      </c>
    </row>
    <row r="1169" spans="1:22" ht="24">
      <c r="A1169" s="45" t="str">
        <f t="shared" si="110"/>
        <v>2024-06</v>
      </c>
      <c r="B1169" s="45" t="str">
        <f t="shared" si="109"/>
        <v>HELE</v>
      </c>
      <c r="C1169" s="44" t="str" cm="1">
        <f t="array" ref="C1169" xml:space="preserve">
_xlfn.SWITCH(TRUE,
$B1169="-","-",
$B1169="CPC-Power",
IF($D1169="",
"PK"&amp;$E1169&amp;"_V1."&amp;MAX(VALUE(RIGHT(_xlfn._xlws.FILTER('POWER Device'!$I$1:$I$5016,'POWER Device'!$H$1:$H$5016=$E1169,"-"),1))),
"PK"&amp;$E1169&amp;"_V1."&amp;$D1169),
$B1169="CPC",
IF($D1169="",
"PK"&amp;$E1169&amp;"_V1."&amp;MAX(VALUE(RIGHT(_xlfn._xlws.FILTER(鈺太芯Device!$E$1:$E$5267,鈺太芯Device!$D$1:$D$5267=$E1169,"-"),1))),
"PK"&amp;$E1169&amp;"_V1."&amp;$D1169),
$B1169&lt;&gt;"CPC",
IF($D1169="",
"PK"&amp;$E1169&amp;"_V1."&amp;MAX(VALUE(RIGHT(_xlfn._xlws.FILTER(鈺太Device!$E$1:$E$5054,鈺太Device!$D$1:$D$5054=$E1169,"-"),1)))),
"PK"&amp;$E1169&amp;"_V1."&amp;$D1169)</f>
        <v>PKDS41Q01-19_V1.0</v>
      </c>
      <c r="E1169" s="44" t="str">
        <f t="shared" si="111"/>
        <v>DS41Q01-19</v>
      </c>
      <c r="F1169" s="44" t="str" cm="1">
        <f t="array" ref="F1169">_xlfn.SWITCH(TRUE,
$B1169="-","check",
$B1169="CPC-Power",IFERROR(INDEX('POWER Device'!$A$1:$BA$5000,MATCH($C1169,'POWER Device'!$I$1:$I$5016,0),MATCH(F$1,'POWER Device'!$A$1:$AZ$1,0)),""),
$B1169&lt;&gt;"CPC",IFERROR(INDEX(鈺太Device!$A$1:$BC$5049,MATCH($C1169,鈺太Device!$E$1:$E$5054,0),MATCH(F$1,鈺太Device!$A$1:$AZ$1,0)),""),
$B1169="CPC",IFERROR(INDEX(鈺太芯Device!$A$1:$BD$5213,MATCH($C1169,鈺太芯Device!$E$1:$E$5267,0),MATCH(F$1,鈺太芯Device!$A$1:$AZ$1,0)),""))</f>
        <v>ZTS6544SE-K</v>
      </c>
      <c r="G1169" s="44" t="str" cm="1">
        <f t="array" ref="G1169">_xlfn.SWITCH(TRUE,
$B1169="-","check",
$B1169="CPC-Power",IFERROR(INDEX('POWER Device'!$A$1:$BA$5000,MATCH($C1169,'POWER Device'!$I$1:$I$5016,0),MATCH(G$1,'POWER Device'!$A$1:$AZ$1,0)),""),
$B1169&lt;&gt;"CPC",IFERROR(INDEX(鈺太Device!$A$1:$BC$5049,MATCH($C1169,鈺太Device!$E$1:$E$5054,0),MATCH(G$1,鈺太Device!$A$1:$AZ$1,0)),""),
$B1169="CPC",IFERROR(INDEX(鈺太芯Device!$A$1:$BD$5213,MATCH($C1169,鈺太芯Device!$E$1:$E$5267,0),MATCH(G$1,鈺太芯Device!$A$1:$AZ$1,0)),""))</f>
        <v>4918ZB</v>
      </c>
      <c r="H1169" s="44" t="str" cm="1">
        <f t="array" ref="H1169">_xlfn.SWITCH(TRUE,
$B1169="-","check",
$B1169="CPC-Power",IFERROR(INDEX('POWER Device'!$A$1:$BA$5000,MATCH($C1169,'POWER Device'!$I$1:$I$5016,0),MATCH(H$1,'POWER Device'!$A$1:$AZ$1,0)),""),
$B1169&lt;&gt;"CPC",IFERROR(INDEX(鈺太Device!$A$1:$BC$5049,MATCH($C1169,鈺太Device!$E$1:$E$5054,0),MATCH(H$1,鈺太Device!$A$1:$AZ$1,0)),""),
$B1169="CPC",IFERROR(INDEX(鈺太芯Device!$A$1:$BD$5213,MATCH($C1169,鈺太芯Device!$E$1:$E$5267,0),MATCH(H$1,鈺太芯Device!$A$1:$AZ$1,0)),""))</f>
        <v>2110</v>
      </c>
      <c r="I1169" s="44" t="str" cm="1">
        <f t="array" ref="I1169">_xlfn.SWITCH(TRUE,
$B1169="-","check",
$B1169="CPC-Power",IFERROR(INDEX('POWER Device'!$A$1:$BA$5000,MATCH($C1169,'POWER Device'!$I$1:$I$5016,0),MATCH(I$1,'POWER Device'!$A$1:$AZ$1,0)),""),
$B1169&lt;&gt;"CPC",IFERROR(INDEX(鈺太Device!$A$1:$BC$5049,MATCH($C1169,鈺太Device!$E$1:$E$5054,0),MATCH(I$1,鈺太Device!$A$1:$AZ$1,0)),""),
$B1169="CPC",IFERROR(INDEX(鈺太芯Device!$A$1:$BD$5213,MATCH($C1169,鈺太芯Device!$E$1:$E$5267,0),MATCH(I$1,鈺太芯Device!$A$1:$AZ$1,0)),""))</f>
        <v>01B570528U4N0</v>
      </c>
      <c r="J1169" s="44" t="str" cm="1">
        <f t="array" ref="J1169">_xlfn.SWITCH(TRUE,
$B1169="-","check",
$B1169="CPC-Power",IFERROR(INDEX('POWER Device'!$A$1:$BA$5000,MATCH($C1169,'POWER Device'!$I$1:$I$5016,0),MATCH(J$1,'POWER Device'!$A$1:$AZ$1,0)),""),
$B1169&lt;&gt;"CPC",IFERROR(INDEX(鈺太Device!$A$1:$BC$5049,MATCH($C1169,鈺太Device!$E$1:$E$5054,0),MATCH(J$1,鈺太Device!$A$1:$AZ$1,0)),""),
$B1169="CPC",IFERROR(INDEX(鈺太芯Device!$A$1:$BD$5213,MATCH($C1169,鈺太芯Device!$E$1:$E$5267,0),MATCH(J$1,鈺太芯Device!$A$1:$AZ$1,0)),""))</f>
        <v>00BM056K00000</v>
      </c>
      <c r="K1169" s="44" t="str" cm="1">
        <f t="array" ref="K1169">_xlfn.SWITCH(TRUE,
$B1169="-","check",
$B1169="CPC-Power",IFERROR(INDEX('POWER Device'!$A$1:$BA$5000,MATCH($C1169,'POWER Device'!$I$1:$I$5016,0),MATCH(K$1,'POWER Device'!$A$1:$AZ$1,0)),""),
$B1169&lt;&gt;"CPC",IFERROR(INDEX(鈺太Device!$A$1:$BC$5049,MATCH($C1169,鈺太Device!$E$1:$E$5054,0),MATCH(K$1,鈺太Device!$A$1:$AZ$1,0)),""),
$B1169="CPC",IFERROR(INDEX(鈺太芯Device!$A$1:$BD$5213,MATCH($C1169,鈺太芯Device!$E$1:$E$5267,0),MATCH(K$1,鈺太芯Device!$A$1:$AZ$1,0)),""))</f>
        <v>Silicone</v>
      </c>
      <c r="L1169" s="44" t="str" cm="1">
        <f t="array" ref="L1169">_xlfn.SWITCH(TRUE,
$B1169="-","check",
$B1169="CPC-Power",IFERROR(INDEX('POWER Device'!$A$1:$BA$5000,MATCH($C1169,'POWER Device'!$I$1:$I$5016,0),MATCH(L$1,'POWER Device'!$A$1:$AZ$1,0)),""),
$B1169&lt;&gt;"CPC",IFERROR(INDEX(鈺太Device!$A$1:$BC$5049,MATCH($C1169,鈺太Device!$E$1:$E$5054,0),MATCH(L$1,鈺太Device!$A$1:$AZ$1,0)),""),
$B1169="CPC",IFERROR(INDEX(鈺太芯Device!$A$1:$BD$5213,MATCH($C1169,鈺太芯Device!$E$1:$E$5267,0),MATCH(L$1,鈺太芯Device!$A$1:$AZ$1,0)),""))</f>
        <v>千住 TYPE 6
高溫錫膏</v>
      </c>
      <c r="M1169" s="44" t="str">
        <f t="shared" si="114"/>
        <v>ZTS6544SE-K</v>
      </c>
      <c r="N1169" s="44" t="str">
        <f t="shared" si="112"/>
        <v>ZTS6544SE-K-4918ZB-2110</v>
      </c>
      <c r="O1169" s="18" t="s">
        <v>31657</v>
      </c>
      <c r="P1169" s="18" t="s">
        <v>33546</v>
      </c>
      <c r="Q1169" s="19" t="s">
        <v>10962</v>
      </c>
      <c r="R1169" s="20" t="str">
        <f t="shared" si="113"/>
        <v>||||||||||</v>
      </c>
      <c r="S1169" s="21" t="s">
        <v>33547</v>
      </c>
      <c r="T1169" s="21"/>
      <c r="U1169" s="21" t="s">
        <v>33548</v>
      </c>
      <c r="V1169" s="22" t="s">
        <v>10</v>
      </c>
    </row>
    <row r="1170" spans="1:22">
      <c r="A1170" s="45" t="str">
        <f t="shared" si="110"/>
        <v>2024-08</v>
      </c>
      <c r="B1170" s="45" t="str">
        <f t="shared" si="109"/>
        <v>HELE</v>
      </c>
      <c r="C1170" s="44" t="str" cm="1">
        <f t="array" ref="C1170" xml:space="preserve">
_xlfn.SWITCH(TRUE,
$B1170="-","-",
$B1170="CPC-Power",
IF($D1170="",
"PK"&amp;$E1170&amp;"_V1."&amp;MAX(VALUE(RIGHT(_xlfn._xlws.FILTER('POWER Device'!$I$1:$I$5016,'POWER Device'!$H$1:$H$5016=$E1170,"-"),1))),
"PK"&amp;$E1170&amp;"_V1."&amp;$D1170),
$B1170="CPC",
IF($D1170="",
"PK"&amp;$E1170&amp;"_V1."&amp;MAX(VALUE(RIGHT(_xlfn._xlws.FILTER(鈺太芯Device!$E$1:$E$5267,鈺太芯Device!$D$1:$D$5267=$E1170,"-"),1))),
"PK"&amp;$E1170&amp;"_V1."&amp;$D1170),
$B1170&lt;&gt;"CPC",
IF($D1170="",
"PK"&amp;$E1170&amp;"_V1."&amp;MAX(VALUE(RIGHT(_xlfn._xlws.FILTER(鈺太Device!$E$1:$E$5054,鈺太Device!$D$1:$D$5054=$E1170,"-"),1)))),
"PK"&amp;$E1170&amp;"_V1."&amp;$D1170)</f>
        <v>PKDS41Q01-18_V1.0</v>
      </c>
      <c r="E1170" s="44" t="str">
        <f t="shared" si="111"/>
        <v>DS41Q01-18</v>
      </c>
      <c r="F1170" s="44" t="str" cm="1">
        <f t="array" ref="F1170">_xlfn.SWITCH(TRUE,
$B1170="-","check",
$B1170="CPC-Power",IFERROR(INDEX('POWER Device'!$A$1:$BA$5000,MATCH($C1170,'POWER Device'!$I$1:$I$5016,0),MATCH(F$1,'POWER Device'!$A$1:$AZ$1,0)),""),
$B1170&lt;&gt;"CPC",IFERROR(INDEX(鈺太Device!$A$1:$BC$5049,MATCH($C1170,鈺太Device!$E$1:$E$5054,0),MATCH(F$1,鈺太Device!$A$1:$AZ$1,0)),""),
$B1170="CPC",IFERROR(INDEX(鈺太芯Device!$A$1:$BD$5213,MATCH($C1170,鈺太芯Device!$E$1:$E$5267,0),MATCH(F$1,鈺太芯Device!$A$1:$AZ$1,0)),""))</f>
        <v>ZTS6544SE-K</v>
      </c>
      <c r="G1170" s="44" t="str" cm="1">
        <f t="array" ref="G1170">_xlfn.SWITCH(TRUE,
$B1170="-","check",
$B1170="CPC-Power",IFERROR(INDEX('POWER Device'!$A$1:$BA$5000,MATCH($C1170,'POWER Device'!$I$1:$I$5016,0),MATCH(G$1,'POWER Device'!$A$1:$AZ$1,0)),""),
$B1170&lt;&gt;"CPC",IFERROR(INDEX(鈺太Device!$A$1:$BC$5049,MATCH($C1170,鈺太Device!$E$1:$E$5054,0),MATCH(G$1,鈺太Device!$A$1:$AZ$1,0)),""),
$B1170="CPC",IFERROR(INDEX(鈺太芯Device!$A$1:$BD$5213,MATCH($C1170,鈺太芯Device!$E$1:$E$5267,0),MATCH(G$1,鈺太芯Device!$A$1:$AZ$1,0)),""))</f>
        <v>4918ZB</v>
      </c>
      <c r="H1170" s="44" t="str" cm="1">
        <f t="array" ref="H1170">_xlfn.SWITCH(TRUE,
$B1170="-","check",
$B1170="CPC-Power",IFERROR(INDEX('POWER Device'!$A$1:$BA$5000,MATCH($C1170,'POWER Device'!$I$1:$I$5016,0),MATCH(H$1,'POWER Device'!$A$1:$AZ$1,0)),""),
$B1170&lt;&gt;"CPC",IFERROR(INDEX(鈺太Device!$A$1:$BC$5049,MATCH($C1170,鈺太Device!$E$1:$E$5054,0),MATCH(H$1,鈺太Device!$A$1:$AZ$1,0)),""),
$B1170="CPC",IFERROR(INDEX(鈺太芯Device!$A$1:$BD$5213,MATCH($C1170,鈺太芯Device!$E$1:$E$5267,0),MATCH(H$1,鈺太芯Device!$A$1:$AZ$1,0)),""))</f>
        <v>2110</v>
      </c>
      <c r="I1170" s="44" t="str" cm="1">
        <f t="array" ref="I1170">_xlfn.SWITCH(TRUE,
$B1170="-","check",
$B1170="CPC-Power",IFERROR(INDEX('POWER Device'!$A$1:$BA$5000,MATCH($C1170,'POWER Device'!$I$1:$I$5016,0),MATCH(I$1,'POWER Device'!$A$1:$AZ$1,0)),""),
$B1170&lt;&gt;"CPC",IFERROR(INDEX(鈺太Device!$A$1:$BC$5049,MATCH($C1170,鈺太Device!$E$1:$E$5054,0),MATCH(I$1,鈺太Device!$A$1:$AZ$1,0)),""),
$B1170="CPC",IFERROR(INDEX(鈺太芯Device!$A$1:$BD$5213,MATCH($C1170,鈺太芯Device!$E$1:$E$5267,0),MATCH(I$1,鈺太芯Device!$A$1:$AZ$1,0)),""))</f>
        <v>01B570530U4N0</v>
      </c>
      <c r="J1170" s="44" t="str" cm="1">
        <f t="array" ref="J1170">_xlfn.SWITCH(TRUE,
$B1170="-","check",
$B1170="CPC-Power",IFERROR(INDEX('POWER Device'!$A$1:$BA$5000,MATCH($C1170,'POWER Device'!$I$1:$I$5016,0),MATCH(J$1,'POWER Device'!$A$1:$AZ$1,0)),""),
$B1170&lt;&gt;"CPC",IFERROR(INDEX(鈺太Device!$A$1:$BC$5049,MATCH($C1170,鈺太Device!$E$1:$E$5054,0),MATCH(J$1,鈺太Device!$A$1:$AZ$1,0)),""),
$B1170="CPC",IFERROR(INDEX(鈺太芯Device!$A$1:$BD$5213,MATCH($C1170,鈺太芯Device!$E$1:$E$5267,0),MATCH(J$1,鈺太芯Device!$A$1:$AZ$1,0)),""))</f>
        <v>00BM056K00000</v>
      </c>
      <c r="K1170" s="44" t="str" cm="1">
        <f t="array" ref="K1170">_xlfn.SWITCH(TRUE,
$B1170="-","check",
$B1170="CPC-Power",IFERROR(INDEX('POWER Device'!$A$1:$BA$5000,MATCH($C1170,'POWER Device'!$I$1:$I$5016,0),MATCH(K$1,'POWER Device'!$A$1:$AZ$1,0)),""),
$B1170&lt;&gt;"CPC",IFERROR(INDEX(鈺太Device!$A$1:$BC$5049,MATCH($C1170,鈺太Device!$E$1:$E$5054,0),MATCH(K$1,鈺太Device!$A$1:$AZ$1,0)),""),
$B1170="CPC",IFERROR(INDEX(鈺太芯Device!$A$1:$BD$5213,MATCH($C1170,鈺太芯Device!$E$1:$E$5267,0),MATCH(K$1,鈺太芯Device!$A$1:$AZ$1,0)),""))</f>
        <v>Silicone</v>
      </c>
      <c r="L1170" s="44" t="str" cm="1">
        <f t="array" ref="L1170">_xlfn.SWITCH(TRUE,
$B1170="-","check",
$B1170="CPC-Power",IFERROR(INDEX('POWER Device'!$A$1:$BA$5000,MATCH($C1170,'POWER Device'!$I$1:$I$5016,0),MATCH(L$1,'POWER Device'!$A$1:$AZ$1,0)),""),
$B1170&lt;&gt;"CPC",IFERROR(INDEX(鈺太Device!$A$1:$BC$5049,MATCH($C1170,鈺太Device!$E$1:$E$5054,0),MATCH(L$1,鈺太Device!$A$1:$AZ$1,0)),""),
$B1170="CPC",IFERROR(INDEX(鈺太芯Device!$A$1:$BD$5213,MATCH($C1170,鈺太芯Device!$E$1:$E$5267,0),MATCH(L$1,鈺太芯Device!$A$1:$AZ$1,0)),""))</f>
        <v>千住 TYPE 6
高溫錫膏</v>
      </c>
      <c r="M1170" s="44" t="str">
        <f t="shared" si="114"/>
        <v>ZTS6544SE-K</v>
      </c>
      <c r="N1170" s="44" t="str">
        <f t="shared" si="112"/>
        <v>ZTS6544SE-K-4918ZB-2110</v>
      </c>
      <c r="O1170" s="18" t="s">
        <v>31657</v>
      </c>
      <c r="P1170" s="18" t="s">
        <v>33549</v>
      </c>
      <c r="Q1170" s="19" t="s">
        <v>10958</v>
      </c>
      <c r="R1170" s="20" t="str">
        <f t="shared" si="113"/>
        <v>||||||||||</v>
      </c>
      <c r="S1170" s="21"/>
      <c r="T1170" s="21"/>
      <c r="U1170" s="21" t="s">
        <v>33550</v>
      </c>
      <c r="V1170" s="22" t="s">
        <v>10</v>
      </c>
    </row>
    <row r="1171" spans="1:22">
      <c r="A1171" s="45" t="str">
        <f t="shared" si="110"/>
        <v>2024-08</v>
      </c>
      <c r="B1171" s="45" t="str">
        <f t="shared" si="109"/>
        <v>HELE</v>
      </c>
      <c r="C1171" s="44" t="str" cm="1">
        <f t="array" ref="C1171" xml:space="preserve">
_xlfn.SWITCH(TRUE,
$B1171="-","-",
$B1171="CPC-Power",
IF($D1171="",
"PK"&amp;$E1171&amp;"_V1."&amp;MAX(VALUE(RIGHT(_xlfn._xlws.FILTER('POWER Device'!$I$1:$I$5016,'POWER Device'!$H$1:$H$5016=$E1171,"-"),1))),
"PK"&amp;$E1171&amp;"_V1."&amp;$D1171),
$B1171="CPC",
IF($D1171="",
"PK"&amp;$E1171&amp;"_V1."&amp;MAX(VALUE(RIGHT(_xlfn._xlws.FILTER(鈺太芯Device!$E$1:$E$5267,鈺太芯Device!$D$1:$D$5267=$E1171,"-"),1))),
"PK"&amp;$E1171&amp;"_V1."&amp;$D1171),
$B1171&lt;&gt;"CPC",
IF($D1171="",
"PK"&amp;$E1171&amp;"_V1."&amp;MAX(VALUE(RIGHT(_xlfn._xlws.FILTER(鈺太Device!$E$1:$E$5054,鈺太Device!$D$1:$D$5054=$E1171,"-"),1)))),
"PK"&amp;$E1171&amp;"_V1."&amp;$D1171)</f>
        <v>PKDS41Q01-18_V1.0</v>
      </c>
      <c r="E1171" s="44" t="str">
        <f t="shared" si="111"/>
        <v>DS41Q01-18</v>
      </c>
      <c r="F1171" s="44" t="str" cm="1">
        <f t="array" ref="F1171">_xlfn.SWITCH(TRUE,
$B1171="-","check",
$B1171="CPC-Power",IFERROR(INDEX('POWER Device'!$A$1:$BA$5000,MATCH($C1171,'POWER Device'!$I$1:$I$5016,0),MATCH(F$1,'POWER Device'!$A$1:$AZ$1,0)),""),
$B1171&lt;&gt;"CPC",IFERROR(INDEX(鈺太Device!$A$1:$BC$5049,MATCH($C1171,鈺太Device!$E$1:$E$5054,0),MATCH(F$1,鈺太Device!$A$1:$AZ$1,0)),""),
$B1171="CPC",IFERROR(INDEX(鈺太芯Device!$A$1:$BD$5213,MATCH($C1171,鈺太芯Device!$E$1:$E$5267,0),MATCH(F$1,鈺太芯Device!$A$1:$AZ$1,0)),""))</f>
        <v>ZTS6544SE-K</v>
      </c>
      <c r="G1171" s="44" t="str" cm="1">
        <f t="array" ref="G1171">_xlfn.SWITCH(TRUE,
$B1171="-","check",
$B1171="CPC-Power",IFERROR(INDEX('POWER Device'!$A$1:$BA$5000,MATCH($C1171,'POWER Device'!$I$1:$I$5016,0),MATCH(G$1,'POWER Device'!$A$1:$AZ$1,0)),""),
$B1171&lt;&gt;"CPC",IFERROR(INDEX(鈺太Device!$A$1:$BC$5049,MATCH($C1171,鈺太Device!$E$1:$E$5054,0),MATCH(G$1,鈺太Device!$A$1:$AZ$1,0)),""),
$B1171="CPC",IFERROR(INDEX(鈺太芯Device!$A$1:$BD$5213,MATCH($C1171,鈺太芯Device!$E$1:$E$5267,0),MATCH(G$1,鈺太芯Device!$A$1:$AZ$1,0)),""))</f>
        <v>4918ZB</v>
      </c>
      <c r="H1171" s="44" t="str" cm="1">
        <f t="array" ref="H1171">_xlfn.SWITCH(TRUE,
$B1171="-","check",
$B1171="CPC-Power",IFERROR(INDEX('POWER Device'!$A$1:$BA$5000,MATCH($C1171,'POWER Device'!$I$1:$I$5016,0),MATCH(H$1,'POWER Device'!$A$1:$AZ$1,0)),""),
$B1171&lt;&gt;"CPC",IFERROR(INDEX(鈺太Device!$A$1:$BC$5049,MATCH($C1171,鈺太Device!$E$1:$E$5054,0),MATCH(H$1,鈺太Device!$A$1:$AZ$1,0)),""),
$B1171="CPC",IFERROR(INDEX(鈺太芯Device!$A$1:$BD$5213,MATCH($C1171,鈺太芯Device!$E$1:$E$5267,0),MATCH(H$1,鈺太芯Device!$A$1:$AZ$1,0)),""))</f>
        <v>2110</v>
      </c>
      <c r="I1171" s="44" t="str" cm="1">
        <f t="array" ref="I1171">_xlfn.SWITCH(TRUE,
$B1171="-","check",
$B1171="CPC-Power",IFERROR(INDEX('POWER Device'!$A$1:$BA$5000,MATCH($C1171,'POWER Device'!$I$1:$I$5016,0),MATCH(I$1,'POWER Device'!$A$1:$AZ$1,0)),""),
$B1171&lt;&gt;"CPC",IFERROR(INDEX(鈺太Device!$A$1:$BC$5049,MATCH($C1171,鈺太Device!$E$1:$E$5054,0),MATCH(I$1,鈺太Device!$A$1:$AZ$1,0)),""),
$B1171="CPC",IFERROR(INDEX(鈺太芯Device!$A$1:$BD$5213,MATCH($C1171,鈺太芯Device!$E$1:$E$5267,0),MATCH(I$1,鈺太芯Device!$A$1:$AZ$1,0)),""))</f>
        <v>01B570530U4N0</v>
      </c>
      <c r="J1171" s="44" t="str" cm="1">
        <f t="array" ref="J1171">_xlfn.SWITCH(TRUE,
$B1171="-","check",
$B1171="CPC-Power",IFERROR(INDEX('POWER Device'!$A$1:$BA$5000,MATCH($C1171,'POWER Device'!$I$1:$I$5016,0),MATCH(J$1,'POWER Device'!$A$1:$AZ$1,0)),""),
$B1171&lt;&gt;"CPC",IFERROR(INDEX(鈺太Device!$A$1:$BC$5049,MATCH($C1171,鈺太Device!$E$1:$E$5054,0),MATCH(J$1,鈺太Device!$A$1:$AZ$1,0)),""),
$B1171="CPC",IFERROR(INDEX(鈺太芯Device!$A$1:$BD$5213,MATCH($C1171,鈺太芯Device!$E$1:$E$5267,0),MATCH(J$1,鈺太芯Device!$A$1:$AZ$1,0)),""))</f>
        <v>00BM056K00000</v>
      </c>
      <c r="K1171" s="44" t="str" cm="1">
        <f t="array" ref="K1171">_xlfn.SWITCH(TRUE,
$B1171="-","check",
$B1171="CPC-Power",IFERROR(INDEX('POWER Device'!$A$1:$BA$5000,MATCH($C1171,'POWER Device'!$I$1:$I$5016,0),MATCH(K$1,'POWER Device'!$A$1:$AZ$1,0)),""),
$B1171&lt;&gt;"CPC",IFERROR(INDEX(鈺太Device!$A$1:$BC$5049,MATCH($C1171,鈺太Device!$E$1:$E$5054,0),MATCH(K$1,鈺太Device!$A$1:$AZ$1,0)),""),
$B1171="CPC",IFERROR(INDEX(鈺太芯Device!$A$1:$BD$5213,MATCH($C1171,鈺太芯Device!$E$1:$E$5267,0),MATCH(K$1,鈺太芯Device!$A$1:$AZ$1,0)),""))</f>
        <v>Silicone</v>
      </c>
      <c r="L1171" s="44" t="str" cm="1">
        <f t="array" ref="L1171">_xlfn.SWITCH(TRUE,
$B1171="-","check",
$B1171="CPC-Power",IFERROR(INDEX('POWER Device'!$A$1:$BA$5000,MATCH($C1171,'POWER Device'!$I$1:$I$5016,0),MATCH(L$1,'POWER Device'!$A$1:$AZ$1,0)),""),
$B1171&lt;&gt;"CPC",IFERROR(INDEX(鈺太Device!$A$1:$BC$5049,MATCH($C1171,鈺太Device!$E$1:$E$5054,0),MATCH(L$1,鈺太Device!$A$1:$AZ$1,0)),""),
$B1171="CPC",IFERROR(INDEX(鈺太芯Device!$A$1:$BD$5213,MATCH($C1171,鈺太芯Device!$E$1:$E$5267,0),MATCH(L$1,鈺太芯Device!$A$1:$AZ$1,0)),""))</f>
        <v>千住 TYPE 6
高溫錫膏</v>
      </c>
      <c r="M1171" s="44" t="str">
        <f t="shared" si="114"/>
        <v>ZTS6544SE-K</v>
      </c>
      <c r="N1171" s="44" t="str">
        <f t="shared" si="112"/>
        <v>ZTS6544SE-K-4918ZB-2110</v>
      </c>
      <c r="O1171" s="18" t="s">
        <v>31657</v>
      </c>
      <c r="P1171" s="18" t="s">
        <v>33551</v>
      </c>
      <c r="Q1171" s="19" t="s">
        <v>10958</v>
      </c>
      <c r="R1171" s="20" t="str">
        <f t="shared" si="113"/>
        <v>||||||||||</v>
      </c>
      <c r="S1171" s="21"/>
      <c r="T1171" s="21"/>
      <c r="U1171" s="21" t="s">
        <v>33552</v>
      </c>
      <c r="V1171" s="22" t="s">
        <v>10</v>
      </c>
    </row>
    <row r="1172" spans="1:22" ht="24">
      <c r="A1172" s="45" t="str">
        <f t="shared" si="110"/>
        <v>2024-10</v>
      </c>
      <c r="B1172" s="45" t="str">
        <f t="shared" ref="B1172:B1235" si="115">IF($O1172="","check",$O1172)</f>
        <v>HELE</v>
      </c>
      <c r="C1172" s="44" t="str" cm="1">
        <f t="array" ref="C1172" xml:space="preserve">
_xlfn.SWITCH(TRUE,
$B1172="-","-",
$B1172="CPC-Power",
IF($D1172="",
"PK"&amp;$E1172&amp;"_V1."&amp;MAX(VALUE(RIGHT(_xlfn._xlws.FILTER('POWER Device'!$I$1:$I$5016,'POWER Device'!$H$1:$H$5016=$E1172,"-"),1))),
"PK"&amp;$E1172&amp;"_V1."&amp;$D1172),
$B1172="CPC",
IF($D1172="",
"PK"&amp;$E1172&amp;"_V1."&amp;MAX(VALUE(RIGHT(_xlfn._xlws.FILTER(鈺太芯Device!$E$1:$E$5267,鈺太芯Device!$D$1:$D$5267=$E1172,"-"),1))),
"PK"&amp;$E1172&amp;"_V1."&amp;$D1172),
$B1172&lt;&gt;"CPC",
IF($D1172="",
"PK"&amp;$E1172&amp;"_V1."&amp;MAX(VALUE(RIGHT(_xlfn._xlws.FILTER(鈺太Device!$E$1:$E$5054,鈺太Device!$D$1:$D$5054=$E1172,"-"),1)))),
"PK"&amp;$E1172&amp;"_V1."&amp;$D1172)</f>
        <v>PKDS41Q01-18_V1.0</v>
      </c>
      <c r="E1172" s="44" t="str">
        <f t="shared" si="111"/>
        <v>DS41Q01-18</v>
      </c>
      <c r="F1172" s="44" t="str" cm="1">
        <f t="array" ref="F1172">_xlfn.SWITCH(TRUE,
$B1172="-","check",
$B1172="CPC-Power",IFERROR(INDEX('POWER Device'!$A$1:$BA$5000,MATCH($C1172,'POWER Device'!$I$1:$I$5016,0),MATCH(F$1,'POWER Device'!$A$1:$AZ$1,0)),""),
$B1172&lt;&gt;"CPC",IFERROR(INDEX(鈺太Device!$A$1:$BC$5049,MATCH($C1172,鈺太Device!$E$1:$E$5054,0),MATCH(F$1,鈺太Device!$A$1:$AZ$1,0)),""),
$B1172="CPC",IFERROR(INDEX(鈺太芯Device!$A$1:$BD$5213,MATCH($C1172,鈺太芯Device!$E$1:$E$5267,0),MATCH(F$1,鈺太芯Device!$A$1:$AZ$1,0)),""))</f>
        <v>ZTS6544SE-K</v>
      </c>
      <c r="G1172" s="44" t="str" cm="1">
        <f t="array" ref="G1172">_xlfn.SWITCH(TRUE,
$B1172="-","check",
$B1172="CPC-Power",IFERROR(INDEX('POWER Device'!$A$1:$BA$5000,MATCH($C1172,'POWER Device'!$I$1:$I$5016,0),MATCH(G$1,'POWER Device'!$A$1:$AZ$1,0)),""),
$B1172&lt;&gt;"CPC",IFERROR(INDEX(鈺太Device!$A$1:$BC$5049,MATCH($C1172,鈺太Device!$E$1:$E$5054,0),MATCH(G$1,鈺太Device!$A$1:$AZ$1,0)),""),
$B1172="CPC",IFERROR(INDEX(鈺太芯Device!$A$1:$BD$5213,MATCH($C1172,鈺太芯Device!$E$1:$E$5267,0),MATCH(G$1,鈺太芯Device!$A$1:$AZ$1,0)),""))</f>
        <v>4918ZB</v>
      </c>
      <c r="H1172" s="44" t="str" cm="1">
        <f t="array" ref="H1172">_xlfn.SWITCH(TRUE,
$B1172="-","check",
$B1172="CPC-Power",IFERROR(INDEX('POWER Device'!$A$1:$BA$5000,MATCH($C1172,'POWER Device'!$I$1:$I$5016,0),MATCH(H$1,'POWER Device'!$A$1:$AZ$1,0)),""),
$B1172&lt;&gt;"CPC",IFERROR(INDEX(鈺太Device!$A$1:$BC$5049,MATCH($C1172,鈺太Device!$E$1:$E$5054,0),MATCH(H$1,鈺太Device!$A$1:$AZ$1,0)),""),
$B1172="CPC",IFERROR(INDEX(鈺太芯Device!$A$1:$BD$5213,MATCH($C1172,鈺太芯Device!$E$1:$E$5267,0),MATCH(H$1,鈺太芯Device!$A$1:$AZ$1,0)),""))</f>
        <v>2110</v>
      </c>
      <c r="I1172" s="44" t="str" cm="1">
        <f t="array" ref="I1172">_xlfn.SWITCH(TRUE,
$B1172="-","check",
$B1172="CPC-Power",IFERROR(INDEX('POWER Device'!$A$1:$BA$5000,MATCH($C1172,'POWER Device'!$I$1:$I$5016,0),MATCH(I$1,'POWER Device'!$A$1:$AZ$1,0)),""),
$B1172&lt;&gt;"CPC",IFERROR(INDEX(鈺太Device!$A$1:$BC$5049,MATCH($C1172,鈺太Device!$E$1:$E$5054,0),MATCH(I$1,鈺太Device!$A$1:$AZ$1,0)),""),
$B1172="CPC",IFERROR(INDEX(鈺太芯Device!$A$1:$BD$5213,MATCH($C1172,鈺太芯Device!$E$1:$E$5267,0),MATCH(I$1,鈺太芯Device!$A$1:$AZ$1,0)),""))</f>
        <v>01B570530U4N0</v>
      </c>
      <c r="J1172" s="44" t="str" cm="1">
        <f t="array" ref="J1172">_xlfn.SWITCH(TRUE,
$B1172="-","check",
$B1172="CPC-Power",IFERROR(INDEX('POWER Device'!$A$1:$BA$5000,MATCH($C1172,'POWER Device'!$I$1:$I$5016,0),MATCH(J$1,'POWER Device'!$A$1:$AZ$1,0)),""),
$B1172&lt;&gt;"CPC",IFERROR(INDEX(鈺太Device!$A$1:$BC$5049,MATCH($C1172,鈺太Device!$E$1:$E$5054,0),MATCH(J$1,鈺太Device!$A$1:$AZ$1,0)),""),
$B1172="CPC",IFERROR(INDEX(鈺太芯Device!$A$1:$BD$5213,MATCH($C1172,鈺太芯Device!$E$1:$E$5267,0),MATCH(J$1,鈺太芯Device!$A$1:$AZ$1,0)),""))</f>
        <v>00BM056K00000</v>
      </c>
      <c r="K1172" s="44" t="str" cm="1">
        <f t="array" ref="K1172">_xlfn.SWITCH(TRUE,
$B1172="-","check",
$B1172="CPC-Power",IFERROR(INDEX('POWER Device'!$A$1:$BA$5000,MATCH($C1172,'POWER Device'!$I$1:$I$5016,0),MATCH(K$1,'POWER Device'!$A$1:$AZ$1,0)),""),
$B1172&lt;&gt;"CPC",IFERROR(INDEX(鈺太Device!$A$1:$BC$5049,MATCH($C1172,鈺太Device!$E$1:$E$5054,0),MATCH(K$1,鈺太Device!$A$1:$AZ$1,0)),""),
$B1172="CPC",IFERROR(INDEX(鈺太芯Device!$A$1:$BD$5213,MATCH($C1172,鈺太芯Device!$E$1:$E$5267,0),MATCH(K$1,鈺太芯Device!$A$1:$AZ$1,0)),""))</f>
        <v>Silicone</v>
      </c>
      <c r="L1172" s="44" t="str" cm="1">
        <f t="array" ref="L1172">_xlfn.SWITCH(TRUE,
$B1172="-","check",
$B1172="CPC-Power",IFERROR(INDEX('POWER Device'!$A$1:$BA$5000,MATCH($C1172,'POWER Device'!$I$1:$I$5016,0),MATCH(L$1,'POWER Device'!$A$1:$AZ$1,0)),""),
$B1172&lt;&gt;"CPC",IFERROR(INDEX(鈺太Device!$A$1:$BC$5049,MATCH($C1172,鈺太Device!$E$1:$E$5054,0),MATCH(L$1,鈺太Device!$A$1:$AZ$1,0)),""),
$B1172="CPC",IFERROR(INDEX(鈺太芯Device!$A$1:$BD$5213,MATCH($C1172,鈺太芯Device!$E$1:$E$5267,0),MATCH(L$1,鈺太芯Device!$A$1:$AZ$1,0)),""))</f>
        <v>千住 TYPE 6
高溫錫膏</v>
      </c>
      <c r="M1172" s="44" t="str">
        <f t="shared" si="114"/>
        <v>ZTS6544SE-K</v>
      </c>
      <c r="N1172" s="44" t="str">
        <f t="shared" si="112"/>
        <v>ZTS6544SE-K-4918ZB-2110</v>
      </c>
      <c r="O1172" s="18" t="s">
        <v>31657</v>
      </c>
      <c r="P1172" s="18" t="s">
        <v>33553</v>
      </c>
      <c r="Q1172" s="19" t="s">
        <v>10958</v>
      </c>
      <c r="R1172" s="20" t="str">
        <f t="shared" si="113"/>
        <v>||||||||||</v>
      </c>
      <c r="S1172" s="21"/>
      <c r="T1172" s="21"/>
      <c r="U1172" s="21" t="s">
        <v>34661</v>
      </c>
      <c r="V1172" s="22" t="s">
        <v>10</v>
      </c>
    </row>
    <row r="1173" spans="1:22">
      <c r="A1173" s="45" t="str">
        <f t="shared" si="110"/>
        <v>2022-06</v>
      </c>
      <c r="B1173" s="45" t="str">
        <f t="shared" si="115"/>
        <v>HELE</v>
      </c>
      <c r="C1173" s="44" t="str" cm="1">
        <f t="array" ref="C1173" xml:space="preserve">
_xlfn.SWITCH(TRUE,
$B1173="-","-",
$B1173="CPC-Power",
IF($D1173="",
"PK"&amp;$E1173&amp;"_V1."&amp;MAX(VALUE(RIGHT(_xlfn._xlws.FILTER('POWER Device'!$I$1:$I$5016,'POWER Device'!$H$1:$H$5016=$E1173,"-"),1))),
"PK"&amp;$E1173&amp;"_V1."&amp;$D1173),
$B1173="CPC",
IF($D1173="",
"PK"&amp;$E1173&amp;"_V1."&amp;MAX(VALUE(RIGHT(_xlfn._xlws.FILTER(鈺太芯Device!$E$1:$E$5267,鈺太芯Device!$D$1:$D$5267=$E1173,"-"),1))),
"PK"&amp;$E1173&amp;"_V1."&amp;$D1173),
$B1173&lt;&gt;"CPC",
IF($D1173="",
"PK"&amp;$E1173&amp;"_V1."&amp;MAX(VALUE(RIGHT(_xlfn._xlws.FILTER(鈺太Device!$E$1:$E$5054,鈺太Device!$D$1:$D$5054=$E1173,"-"),1)))),
"PK"&amp;$E1173&amp;"_V1."&amp;$D1173)</f>
        <v>PKAB13Q01-45_V1.0</v>
      </c>
      <c r="E1173" s="44" t="str">
        <f t="shared" si="111"/>
        <v>AB13Q01-45</v>
      </c>
      <c r="F1173" s="44" t="str" cm="1">
        <f t="array" ref="F1173">_xlfn.SWITCH(TRUE,
$B1173="-","check",
$B1173="CPC-Power",IFERROR(INDEX('POWER Device'!$A$1:$BA$5000,MATCH($C1173,'POWER Device'!$I$1:$I$5016,0),MATCH(F$1,'POWER Device'!$A$1:$AZ$1,0)),""),
$B1173&lt;&gt;"CPC",IFERROR(INDEX(鈺太Device!$A$1:$BC$5049,MATCH($C1173,鈺太Device!$E$1:$E$5054,0),MATCH(F$1,鈺太Device!$A$1:$AZ$1,0)),""),
$B1173="CPC",IFERROR(INDEX(鈺太芯Device!$A$1:$BD$5213,MATCH($C1173,鈺太芯Device!$E$1:$E$5267,0),MATCH(F$1,鈺太芯Device!$A$1:$AZ$1,0)),""))</f>
        <v>ZTS6554S</v>
      </c>
      <c r="G1173" s="44" t="str" cm="1">
        <f t="array" ref="G1173">_xlfn.SWITCH(TRUE,
$B1173="-","check",
$B1173="CPC-Power",IFERROR(INDEX('POWER Device'!$A$1:$BA$5000,MATCH($C1173,'POWER Device'!$I$1:$I$5016,0),MATCH(G$1,'POWER Device'!$A$1:$AZ$1,0)),""),
$B1173&lt;&gt;"CPC",IFERROR(INDEX(鈺太Device!$A$1:$BC$5049,MATCH($C1173,鈺太Device!$E$1:$E$5054,0),MATCH(G$1,鈺太Device!$A$1:$AZ$1,0)),""),
$B1173="CPC",IFERROR(INDEX(鈺太芯Device!$A$1:$BD$5213,MATCH($C1173,鈺太芯Device!$E$1:$E$5267,0),MATCH(G$1,鈺太芯Device!$A$1:$AZ$1,0)),""))</f>
        <v>4843ZD</v>
      </c>
      <c r="H1173" s="44" t="str" cm="1">
        <f t="array" ref="H1173">_xlfn.SWITCH(TRUE,
$B1173="-","check",
$B1173="CPC-Power",IFERROR(INDEX('POWER Device'!$A$1:$BA$5000,MATCH($C1173,'POWER Device'!$I$1:$I$5016,0),MATCH(H$1,'POWER Device'!$A$1:$AZ$1,0)),""),
$B1173&lt;&gt;"CPC",IFERROR(INDEX(鈺太Device!$A$1:$BC$5049,MATCH($C1173,鈺太Device!$E$1:$E$5054,0),MATCH(H$1,鈺太Device!$A$1:$AZ$1,0)),""),
$B1173="CPC",IFERROR(INDEX(鈺太芯Device!$A$1:$BD$5213,MATCH($C1173,鈺太芯Device!$E$1:$E$5267,0),MATCH(H$1,鈺太芯Device!$A$1:$AZ$1,0)),""))</f>
        <v>2110</v>
      </c>
      <c r="I1173" s="44" t="str" cm="1">
        <f t="array" ref="I1173">_xlfn.SWITCH(TRUE,
$B1173="-","check",
$B1173="CPC-Power",IFERROR(INDEX('POWER Device'!$A$1:$BA$5000,MATCH($C1173,'POWER Device'!$I$1:$I$5016,0),MATCH(I$1,'POWER Device'!$A$1:$AZ$1,0)),""),
$B1173&lt;&gt;"CPC",IFERROR(INDEX(鈺太Device!$A$1:$BC$5049,MATCH($C1173,鈺太Device!$E$1:$E$5054,0),MATCH(I$1,鈺太Device!$A$1:$AZ$1,0)),""),
$B1173="CPC",IFERROR(INDEX(鈺太芯Device!$A$1:$BD$5213,MATCH($C1173,鈺太芯Device!$E$1:$E$5267,0),MATCH(I$1,鈺太芯Device!$A$1:$AZ$1,0)),""))</f>
        <v>01B556717P4N0</v>
      </c>
      <c r="J1173" s="44" t="str" cm="1">
        <f t="array" ref="J1173">_xlfn.SWITCH(TRUE,
$B1173="-","check",
$B1173="CPC-Power",IFERROR(INDEX('POWER Device'!$A$1:$BA$5000,MATCH($C1173,'POWER Device'!$I$1:$I$5016,0),MATCH(J$1,'POWER Device'!$A$1:$AZ$1,0)),""),
$B1173&lt;&gt;"CPC",IFERROR(INDEX(鈺太Device!$A$1:$BC$5049,MATCH($C1173,鈺太Device!$E$1:$E$5054,0),MATCH(J$1,鈺太Device!$A$1:$AZ$1,0)),""),
$B1173="CPC",IFERROR(INDEX(鈺太芯Device!$A$1:$BD$5213,MATCH($C1173,鈺太芯Device!$E$1:$E$5267,0),MATCH(J$1,鈺太芯Device!$A$1:$AZ$1,0)),""))</f>
        <v>00BM020C00000</v>
      </c>
      <c r="K1173" s="44" t="str" cm="1">
        <f t="array" ref="K1173">_xlfn.SWITCH(TRUE,
$B1173="-","check",
$B1173="CPC-Power",IFERROR(INDEX('POWER Device'!$A$1:$BA$5000,MATCH($C1173,'POWER Device'!$I$1:$I$5016,0),MATCH(K$1,'POWER Device'!$A$1:$AZ$1,0)),""),
$B1173&lt;&gt;"CPC",IFERROR(INDEX(鈺太Device!$A$1:$BC$5049,MATCH($C1173,鈺太Device!$E$1:$E$5054,0),MATCH(K$1,鈺太Device!$A$1:$AZ$1,0)),""),
$B1173="CPC",IFERROR(INDEX(鈺太芯Device!$A$1:$BD$5213,MATCH($C1173,鈺太芯Device!$E$1:$E$5267,0),MATCH(K$1,鈺太芯Device!$A$1:$AZ$1,0)),""))</f>
        <v>None</v>
      </c>
      <c r="L1173" s="44" t="str" cm="1">
        <f t="array" ref="L1173">_xlfn.SWITCH(TRUE,
$B1173="-","check",
$B1173="CPC-Power",IFERROR(INDEX('POWER Device'!$A$1:$BA$5000,MATCH($C1173,'POWER Device'!$I$1:$I$5016,0),MATCH(L$1,'POWER Device'!$A$1:$AZ$1,0)),""),
$B1173&lt;&gt;"CPC",IFERROR(INDEX(鈺太Device!$A$1:$BC$5049,MATCH($C1173,鈺太Device!$E$1:$E$5054,0),MATCH(L$1,鈺太Device!$A$1:$AZ$1,0)),""),
$B1173="CPC",IFERROR(INDEX(鈺太芯Device!$A$1:$BD$5213,MATCH($C1173,鈺太芯Device!$E$1:$E$5267,0),MATCH(L$1,鈺太芯Device!$A$1:$AZ$1,0)),""))</f>
        <v>CVP390
高溫錫膏</v>
      </c>
      <c r="M1173" s="44" t="str">
        <f t="shared" si="114"/>
        <v>ZTS6554S</v>
      </c>
      <c r="N1173" s="44" t="str">
        <f t="shared" si="112"/>
        <v>ZTS6554S-4843ZD-2110</v>
      </c>
      <c r="O1173" s="18" t="s">
        <v>31657</v>
      </c>
      <c r="P1173" s="18" t="s">
        <v>33554</v>
      </c>
      <c r="Q1173" s="19" t="s">
        <v>2226</v>
      </c>
      <c r="R1173" s="20" t="str">
        <f t="shared" si="113"/>
        <v>||||||||||</v>
      </c>
      <c r="S1173" s="21" t="s">
        <v>31672</v>
      </c>
      <c r="T1173" s="21"/>
      <c r="U1173" s="21" t="s">
        <v>33555</v>
      </c>
      <c r="V1173" s="22" t="s">
        <v>10</v>
      </c>
    </row>
    <row r="1174" spans="1:22">
      <c r="A1174" s="45" t="str">
        <f t="shared" si="110"/>
        <v>2022-06</v>
      </c>
      <c r="B1174" s="45" t="str">
        <f t="shared" si="115"/>
        <v>HELE</v>
      </c>
      <c r="C1174" s="44" t="str" cm="1">
        <f t="array" ref="C1174" xml:space="preserve">
_xlfn.SWITCH(TRUE,
$B1174="-","-",
$B1174="CPC-Power",
IF($D1174="",
"PK"&amp;$E1174&amp;"_V1."&amp;MAX(VALUE(RIGHT(_xlfn._xlws.FILTER('POWER Device'!$I$1:$I$5016,'POWER Device'!$H$1:$H$5016=$E1174,"-"),1))),
"PK"&amp;$E1174&amp;"_V1."&amp;$D1174),
$B1174="CPC",
IF($D1174="",
"PK"&amp;$E1174&amp;"_V1."&amp;MAX(VALUE(RIGHT(_xlfn._xlws.FILTER(鈺太芯Device!$E$1:$E$5267,鈺太芯Device!$D$1:$D$5267=$E1174,"-"),1))),
"PK"&amp;$E1174&amp;"_V1."&amp;$D1174),
$B1174&lt;&gt;"CPC",
IF($D1174="",
"PK"&amp;$E1174&amp;"_V1."&amp;MAX(VALUE(RIGHT(_xlfn._xlws.FILTER(鈺太Device!$E$1:$E$5054,鈺太Device!$D$1:$D$5054=$E1174,"-"),1)))),
"PK"&amp;$E1174&amp;"_V1."&amp;$D1174)</f>
        <v>PKAB13Q01-45_V1.0</v>
      </c>
      <c r="E1174" s="44" t="str">
        <f t="shared" si="111"/>
        <v>AB13Q01-45</v>
      </c>
      <c r="F1174" s="44" t="str" cm="1">
        <f t="array" ref="F1174">_xlfn.SWITCH(TRUE,
$B1174="-","check",
$B1174="CPC-Power",IFERROR(INDEX('POWER Device'!$A$1:$BA$5000,MATCH($C1174,'POWER Device'!$I$1:$I$5016,0),MATCH(F$1,'POWER Device'!$A$1:$AZ$1,0)),""),
$B1174&lt;&gt;"CPC",IFERROR(INDEX(鈺太Device!$A$1:$BC$5049,MATCH($C1174,鈺太Device!$E$1:$E$5054,0),MATCH(F$1,鈺太Device!$A$1:$AZ$1,0)),""),
$B1174="CPC",IFERROR(INDEX(鈺太芯Device!$A$1:$BD$5213,MATCH($C1174,鈺太芯Device!$E$1:$E$5267,0),MATCH(F$1,鈺太芯Device!$A$1:$AZ$1,0)),""))</f>
        <v>ZTS6554S</v>
      </c>
      <c r="G1174" s="44" t="str" cm="1">
        <f t="array" ref="G1174">_xlfn.SWITCH(TRUE,
$B1174="-","check",
$B1174="CPC-Power",IFERROR(INDEX('POWER Device'!$A$1:$BA$5000,MATCH($C1174,'POWER Device'!$I$1:$I$5016,0),MATCH(G$1,'POWER Device'!$A$1:$AZ$1,0)),""),
$B1174&lt;&gt;"CPC",IFERROR(INDEX(鈺太Device!$A$1:$BC$5049,MATCH($C1174,鈺太Device!$E$1:$E$5054,0),MATCH(G$1,鈺太Device!$A$1:$AZ$1,0)),""),
$B1174="CPC",IFERROR(INDEX(鈺太芯Device!$A$1:$BD$5213,MATCH($C1174,鈺太芯Device!$E$1:$E$5267,0),MATCH(G$1,鈺太芯Device!$A$1:$AZ$1,0)),""))</f>
        <v>4843ZD</v>
      </c>
      <c r="H1174" s="44" t="str" cm="1">
        <f t="array" ref="H1174">_xlfn.SWITCH(TRUE,
$B1174="-","check",
$B1174="CPC-Power",IFERROR(INDEX('POWER Device'!$A$1:$BA$5000,MATCH($C1174,'POWER Device'!$I$1:$I$5016,0),MATCH(H$1,'POWER Device'!$A$1:$AZ$1,0)),""),
$B1174&lt;&gt;"CPC",IFERROR(INDEX(鈺太Device!$A$1:$BC$5049,MATCH($C1174,鈺太Device!$E$1:$E$5054,0),MATCH(H$1,鈺太Device!$A$1:$AZ$1,0)),""),
$B1174="CPC",IFERROR(INDEX(鈺太芯Device!$A$1:$BD$5213,MATCH($C1174,鈺太芯Device!$E$1:$E$5267,0),MATCH(H$1,鈺太芯Device!$A$1:$AZ$1,0)),""))</f>
        <v>2110</v>
      </c>
      <c r="I1174" s="44" t="str" cm="1">
        <f t="array" ref="I1174">_xlfn.SWITCH(TRUE,
$B1174="-","check",
$B1174="CPC-Power",IFERROR(INDEX('POWER Device'!$A$1:$BA$5000,MATCH($C1174,'POWER Device'!$I$1:$I$5016,0),MATCH(I$1,'POWER Device'!$A$1:$AZ$1,0)),""),
$B1174&lt;&gt;"CPC",IFERROR(INDEX(鈺太Device!$A$1:$BC$5049,MATCH($C1174,鈺太Device!$E$1:$E$5054,0),MATCH(I$1,鈺太Device!$A$1:$AZ$1,0)),""),
$B1174="CPC",IFERROR(INDEX(鈺太芯Device!$A$1:$BD$5213,MATCH($C1174,鈺太芯Device!$E$1:$E$5267,0),MATCH(I$1,鈺太芯Device!$A$1:$AZ$1,0)),""))</f>
        <v>01B556717P4N0</v>
      </c>
      <c r="J1174" s="44" t="str" cm="1">
        <f t="array" ref="J1174">_xlfn.SWITCH(TRUE,
$B1174="-","check",
$B1174="CPC-Power",IFERROR(INDEX('POWER Device'!$A$1:$BA$5000,MATCH($C1174,'POWER Device'!$I$1:$I$5016,0),MATCH(J$1,'POWER Device'!$A$1:$AZ$1,0)),""),
$B1174&lt;&gt;"CPC",IFERROR(INDEX(鈺太Device!$A$1:$BC$5049,MATCH($C1174,鈺太Device!$E$1:$E$5054,0),MATCH(J$1,鈺太Device!$A$1:$AZ$1,0)),""),
$B1174="CPC",IFERROR(INDEX(鈺太芯Device!$A$1:$BD$5213,MATCH($C1174,鈺太芯Device!$E$1:$E$5267,0),MATCH(J$1,鈺太芯Device!$A$1:$AZ$1,0)),""))</f>
        <v>00BM020C00000</v>
      </c>
      <c r="K1174" s="44" t="str" cm="1">
        <f t="array" ref="K1174">_xlfn.SWITCH(TRUE,
$B1174="-","check",
$B1174="CPC-Power",IFERROR(INDEX('POWER Device'!$A$1:$BA$5000,MATCH($C1174,'POWER Device'!$I$1:$I$5016,0),MATCH(K$1,'POWER Device'!$A$1:$AZ$1,0)),""),
$B1174&lt;&gt;"CPC",IFERROR(INDEX(鈺太Device!$A$1:$BC$5049,MATCH($C1174,鈺太Device!$E$1:$E$5054,0),MATCH(K$1,鈺太Device!$A$1:$AZ$1,0)),""),
$B1174="CPC",IFERROR(INDEX(鈺太芯Device!$A$1:$BD$5213,MATCH($C1174,鈺太芯Device!$E$1:$E$5267,0),MATCH(K$1,鈺太芯Device!$A$1:$AZ$1,0)),""))</f>
        <v>None</v>
      </c>
      <c r="L1174" s="44" t="str" cm="1">
        <f t="array" ref="L1174">_xlfn.SWITCH(TRUE,
$B1174="-","check",
$B1174="CPC-Power",IFERROR(INDEX('POWER Device'!$A$1:$BA$5000,MATCH($C1174,'POWER Device'!$I$1:$I$5016,0),MATCH(L$1,'POWER Device'!$A$1:$AZ$1,0)),""),
$B1174&lt;&gt;"CPC",IFERROR(INDEX(鈺太Device!$A$1:$BC$5049,MATCH($C1174,鈺太Device!$E$1:$E$5054,0),MATCH(L$1,鈺太Device!$A$1:$AZ$1,0)),""),
$B1174="CPC",IFERROR(INDEX(鈺太芯Device!$A$1:$BD$5213,MATCH($C1174,鈺太芯Device!$E$1:$E$5267,0),MATCH(L$1,鈺太芯Device!$A$1:$AZ$1,0)),""))</f>
        <v>CVP390
高溫錫膏</v>
      </c>
      <c r="M1174" s="44" t="str">
        <f t="shared" si="114"/>
        <v>ZTS6554S</v>
      </c>
      <c r="N1174" s="44" t="str">
        <f t="shared" si="112"/>
        <v>ZTS6554S-4843ZD-2110</v>
      </c>
      <c r="O1174" s="18" t="s">
        <v>31657</v>
      </c>
      <c r="P1174" s="18" t="s">
        <v>33556</v>
      </c>
      <c r="Q1174" s="19" t="s">
        <v>2226</v>
      </c>
      <c r="R1174" s="20" t="str">
        <f t="shared" si="113"/>
        <v>||||||||||</v>
      </c>
      <c r="S1174" s="21"/>
      <c r="T1174" s="21"/>
      <c r="U1174" s="21" t="s">
        <v>33557</v>
      </c>
      <c r="V1174" s="22" t="s">
        <v>10</v>
      </c>
    </row>
    <row r="1175" spans="1:22" ht="60">
      <c r="A1175" s="45" t="str">
        <f t="shared" si="110"/>
        <v>2025-01</v>
      </c>
      <c r="B1175" s="45" t="str">
        <f t="shared" si="115"/>
        <v>HELE</v>
      </c>
      <c r="C1175" s="44" t="str" cm="1">
        <f t="array" ref="C1175" xml:space="preserve">
_xlfn.SWITCH(TRUE,
$B1175="-","-",
$B1175="CPC-Power",
IF($D1175="",
"PK"&amp;$E1175&amp;"_V1."&amp;MAX(VALUE(RIGHT(_xlfn._xlws.FILTER('POWER Device'!$I$1:$I$5016,'POWER Device'!$H$1:$H$5016=$E1175,"-"),1))),
"PK"&amp;$E1175&amp;"_V1."&amp;$D1175),
$B1175="CPC",
IF($D1175="",
"PK"&amp;$E1175&amp;"_V1."&amp;MAX(VALUE(RIGHT(_xlfn._xlws.FILTER(鈺太芯Device!$E$1:$E$5267,鈺太芯Device!$D$1:$D$5267=$E1175,"-"),1))),
"PK"&amp;$E1175&amp;"_V1."&amp;$D1175),
$B1175&lt;&gt;"CPC",
IF($D1175="",
"PK"&amp;$E1175&amp;"_V1."&amp;MAX(VALUE(RIGHT(_xlfn._xlws.FILTER(鈺太Device!$E$1:$E$5054,鈺太Device!$D$1:$D$5054=$E1175,"-"),1)))),
"PK"&amp;$E1175&amp;"_V1."&amp;$D1175)</f>
        <v>PKAB13Q01-72_V1.1</v>
      </c>
      <c r="E1175" s="44" t="str">
        <f t="shared" si="111"/>
        <v>AB13Q01-72</v>
      </c>
      <c r="F1175" s="44" t="str" cm="1">
        <f t="array" ref="F1175">_xlfn.SWITCH(TRUE,
$B1175="-","check",
$B1175="CPC-Power",IFERROR(INDEX('POWER Device'!$A$1:$BA$5000,MATCH($C1175,'POWER Device'!$I$1:$I$5016,0),MATCH(F$1,'POWER Device'!$A$1:$AZ$1,0)),""),
$B1175&lt;&gt;"CPC",IFERROR(INDEX(鈺太Device!$A$1:$BC$5049,MATCH($C1175,鈺太Device!$E$1:$E$5054,0),MATCH(F$1,鈺太Device!$A$1:$AZ$1,0)),""),
$B1175="CPC",IFERROR(INDEX(鈺太芯Device!$A$1:$BD$5213,MATCH($C1175,鈺太芯Device!$E$1:$E$5267,0),MATCH(F$1,鈺太芯Device!$A$1:$AZ$1,0)),""))</f>
        <v>ZTS6554SH</v>
      </c>
      <c r="G1175" s="44" t="str" cm="1">
        <f t="array" ref="G1175">_xlfn.SWITCH(TRUE,
$B1175="-","check",
$B1175="CPC-Power",IFERROR(INDEX('POWER Device'!$A$1:$BA$5000,MATCH($C1175,'POWER Device'!$I$1:$I$5016,0),MATCH(G$1,'POWER Device'!$A$1:$AZ$1,0)),""),
$B1175&lt;&gt;"CPC",IFERROR(INDEX(鈺太Device!$A$1:$BC$5049,MATCH($C1175,鈺太Device!$E$1:$E$5054,0),MATCH(G$1,鈺太Device!$A$1:$AZ$1,0)),""),
$B1175="CPC",IFERROR(INDEX(鈺太芯Device!$A$1:$BD$5213,MATCH($C1175,鈺太芯Device!$E$1:$E$5267,0),MATCH(G$1,鈺太芯Device!$A$1:$AZ$1,0)),""))</f>
        <v>4841YI</v>
      </c>
      <c r="H1175" s="44" t="str" cm="1">
        <f t="array" ref="H1175">_xlfn.SWITCH(TRUE,
$B1175="-","check",
$B1175="CPC-Power",IFERROR(INDEX('POWER Device'!$A$1:$BA$5000,MATCH($C1175,'POWER Device'!$I$1:$I$5016,0),MATCH(H$1,'POWER Device'!$A$1:$AZ$1,0)),""),
$B1175&lt;&gt;"CPC",IFERROR(INDEX(鈺太Device!$A$1:$BC$5049,MATCH($C1175,鈺太Device!$E$1:$E$5054,0),MATCH(H$1,鈺太Device!$A$1:$AZ$1,0)),""),
$B1175="CPC",IFERROR(INDEX(鈺太芯Device!$A$1:$BD$5213,MATCH($C1175,鈺太芯Device!$E$1:$E$5267,0),MATCH(H$1,鈺太芯Device!$A$1:$AZ$1,0)),""))</f>
        <v>2145M</v>
      </c>
      <c r="I1175" s="44" t="str" cm="1">
        <f t="array" ref="I1175">_xlfn.SWITCH(TRUE,
$B1175="-","check",
$B1175="CPC-Power",IFERROR(INDEX('POWER Device'!$A$1:$BA$5000,MATCH($C1175,'POWER Device'!$I$1:$I$5016,0),MATCH(I$1,'POWER Device'!$A$1:$AZ$1,0)),""),
$B1175&lt;&gt;"CPC",IFERROR(INDEX(鈺太Device!$A$1:$BC$5049,MATCH($C1175,鈺太Device!$E$1:$E$5054,0),MATCH(I$1,鈺太Device!$A$1:$AZ$1,0)),""),
$B1175="CPC",IFERROR(INDEX(鈺太芯Device!$A$1:$BD$5213,MATCH($C1175,鈺太芯Device!$E$1:$E$5267,0),MATCH(I$1,鈺太芯Device!$A$1:$AZ$1,0)),""))</f>
        <v>01B556721P4N1</v>
      </c>
      <c r="J1175" s="44" t="str" cm="1">
        <f t="array" ref="J1175">_xlfn.SWITCH(TRUE,
$B1175="-","check",
$B1175="CPC-Power",IFERROR(INDEX('POWER Device'!$A$1:$BA$5000,MATCH($C1175,'POWER Device'!$I$1:$I$5016,0),MATCH(J$1,'POWER Device'!$A$1:$AZ$1,0)),""),
$B1175&lt;&gt;"CPC",IFERROR(INDEX(鈺太Device!$A$1:$BC$5049,MATCH($C1175,鈺太Device!$E$1:$E$5054,0),MATCH(J$1,鈺太Device!$A$1:$AZ$1,0)),""),
$B1175="CPC",IFERROR(INDEX(鈺太芯Device!$A$1:$BD$5213,MATCH($C1175,鈺太芯Device!$E$1:$E$5267,0),MATCH(J$1,鈺太芯Device!$A$1:$AZ$1,0)),""))</f>
        <v>00BM020J00000</v>
      </c>
      <c r="K1175" s="44" t="str" cm="1">
        <f t="array" ref="K1175">_xlfn.SWITCH(TRUE,
$B1175="-","check",
$B1175="CPC-Power",IFERROR(INDEX('POWER Device'!$A$1:$BA$5000,MATCH($C1175,'POWER Device'!$I$1:$I$5016,0),MATCH(K$1,'POWER Device'!$A$1:$AZ$1,0)),""),
$B1175&lt;&gt;"CPC",IFERROR(INDEX(鈺太Device!$A$1:$BC$5049,MATCH($C1175,鈺太Device!$E$1:$E$5054,0),MATCH(K$1,鈺太Device!$A$1:$AZ$1,0)),""),
$B1175="CPC",IFERROR(INDEX(鈺太芯Device!$A$1:$BD$5213,MATCH($C1175,鈺太芯Device!$E$1:$E$5267,0),MATCH(K$1,鈺太芯Device!$A$1:$AZ$1,0)),""))</f>
        <v>Silicone</v>
      </c>
      <c r="L1175" s="44" t="str" cm="1">
        <f t="array" ref="L1175">_xlfn.SWITCH(TRUE,
$B1175="-","check",
$B1175="CPC-Power",IFERROR(INDEX('POWER Device'!$A$1:$BA$5000,MATCH($C1175,'POWER Device'!$I$1:$I$5016,0),MATCH(L$1,'POWER Device'!$A$1:$AZ$1,0)),""),
$B1175&lt;&gt;"CPC",IFERROR(INDEX(鈺太Device!$A$1:$BC$5049,MATCH($C1175,鈺太Device!$E$1:$E$5054,0),MATCH(L$1,鈺太Device!$A$1:$AZ$1,0)),""),
$B1175="CPC",IFERROR(INDEX(鈺太芯Device!$A$1:$BD$5213,MATCH($C1175,鈺太芯Device!$E$1:$E$5267,0),MATCH(L$1,鈺太芯Device!$A$1:$AZ$1,0)),""))</f>
        <v>CVP390
高溫錫膏</v>
      </c>
      <c r="M1175" s="44" t="str">
        <f t="shared" si="114"/>
        <v>ZTS6554SH</v>
      </c>
      <c r="N1175" s="44" t="str">
        <f t="shared" si="112"/>
        <v>ZTS6554SH-4841YI-2145M</v>
      </c>
      <c r="O1175" s="18" t="s">
        <v>31657</v>
      </c>
      <c r="P1175" s="18" t="s">
        <v>33558</v>
      </c>
      <c r="Q1175" s="19" t="s">
        <v>2277</v>
      </c>
      <c r="R1175" s="20" t="str">
        <f t="shared" si="113"/>
        <v>||||||||||</v>
      </c>
      <c r="S1175" s="21" t="s">
        <v>33559</v>
      </c>
      <c r="T1175" s="21"/>
      <c r="U1175" s="21" t="s">
        <v>34728</v>
      </c>
      <c r="V1175" s="22" t="s">
        <v>10</v>
      </c>
    </row>
    <row r="1176" spans="1:22" ht="48">
      <c r="A1176" s="35" t="str">
        <f t="shared" si="110"/>
        <v>2025-11</v>
      </c>
      <c r="B1176" s="35" t="str">
        <f t="shared" si="115"/>
        <v>HELE</v>
      </c>
      <c r="C1176" s="44" t="str" cm="1">
        <f t="array" ref="C1176" xml:space="preserve">
_xlfn.SWITCH(TRUE,
$B1176="-","-",
$B1176="CPC-Power",
IF($D1176="",
"PK"&amp;$E1176&amp;"_V1."&amp;MAX(VALUE(RIGHT(_xlfn._xlws.FILTER('POWER Device'!$I$1:$I$5016,'POWER Device'!$H$1:$H$5016=$E1176,"-"),1))),
"PK"&amp;$E1176&amp;"_V1."&amp;$D1176),
$B1176="CPC",
IF($D1176="",
"PK"&amp;$E1176&amp;"_V1."&amp;MAX(VALUE(RIGHT(_xlfn._xlws.FILTER(鈺太芯Device!$E$1:$E$5267,鈺太芯Device!$D$1:$D$5267=$E1176,"-"),1))),
"PK"&amp;$E1176&amp;"_V1."&amp;$D1176),
$B1176&lt;&gt;"CPC",
IF($D1176="",
"PK"&amp;$E1176&amp;"_V1."&amp;MAX(VALUE(RIGHT(_xlfn._xlws.FILTER(鈺太Device!$E$1:$E$5054,鈺太Device!$D$1:$D$5054=$E1176,"-"),1)))),
"PK"&amp;$E1176&amp;"_V1."&amp;$D1176)</f>
        <v>PKAB13Q01-72_V1.1</v>
      </c>
      <c r="D1176" s="35"/>
      <c r="E1176" s="36" t="str">
        <f t="shared" si="111"/>
        <v>AB13Q01-72</v>
      </c>
      <c r="F1176" s="44" t="str" cm="1">
        <f t="array" ref="F1176">_xlfn.SWITCH(TRUE,
$B1176="-","check",
$B1176="CPC-Power",IFERROR(INDEX('POWER Device'!$A$1:$BA$5000,MATCH($C1176,'POWER Device'!$I$1:$I$5016,0),MATCH(F$1,'POWER Device'!$A$1:$AZ$1,0)),""),
$B1176&lt;&gt;"CPC",IFERROR(INDEX(鈺太Device!$A$1:$BC$5049,MATCH($C1176,鈺太Device!$E$1:$E$5054,0),MATCH(F$1,鈺太Device!$A$1:$AZ$1,0)),""),
$B1176="CPC",IFERROR(INDEX(鈺太芯Device!$A$1:$BD$5213,MATCH($C1176,鈺太芯Device!$E$1:$E$5267,0),MATCH(F$1,鈺太芯Device!$A$1:$AZ$1,0)),""))</f>
        <v>ZTS6554SH</v>
      </c>
      <c r="G1176" s="44" t="str" cm="1">
        <f t="array" ref="G1176">_xlfn.SWITCH(TRUE,
$B1176="-","check",
$B1176="CPC-Power",IFERROR(INDEX('POWER Device'!$A$1:$BA$5000,MATCH($C1176,'POWER Device'!$I$1:$I$5016,0),MATCH(G$1,'POWER Device'!$A$1:$AZ$1,0)),""),
$B1176&lt;&gt;"CPC",IFERROR(INDEX(鈺太Device!$A$1:$BC$5049,MATCH($C1176,鈺太Device!$E$1:$E$5054,0),MATCH(G$1,鈺太Device!$A$1:$AZ$1,0)),""),
$B1176="CPC",IFERROR(INDEX(鈺太芯Device!$A$1:$BD$5213,MATCH($C1176,鈺太芯Device!$E$1:$E$5267,0),MATCH(G$1,鈺太芯Device!$A$1:$AZ$1,0)),""))</f>
        <v>4841YI</v>
      </c>
      <c r="H1176" s="44" t="str" cm="1">
        <f t="array" ref="H1176">_xlfn.SWITCH(TRUE,
$B1176="-","check",
$B1176="CPC-Power",IFERROR(INDEX('POWER Device'!$A$1:$BA$5000,MATCH($C1176,'POWER Device'!$I$1:$I$5016,0),MATCH(H$1,'POWER Device'!$A$1:$AZ$1,0)),""),
$B1176&lt;&gt;"CPC",IFERROR(INDEX(鈺太Device!$A$1:$BC$5049,MATCH($C1176,鈺太Device!$E$1:$E$5054,0),MATCH(H$1,鈺太Device!$A$1:$AZ$1,0)),""),
$B1176="CPC",IFERROR(INDEX(鈺太芯Device!$A$1:$BD$5213,MATCH($C1176,鈺太芯Device!$E$1:$E$5267,0),MATCH(H$1,鈺太芯Device!$A$1:$AZ$1,0)),""))</f>
        <v>2145M</v>
      </c>
      <c r="I1176" s="44" t="str" cm="1">
        <f t="array" ref="I1176">_xlfn.SWITCH(TRUE,
$B1176="-","check",
$B1176="CPC-Power",IFERROR(INDEX('POWER Device'!$A$1:$BA$5000,MATCH($C1176,'POWER Device'!$I$1:$I$5016,0),MATCH(I$1,'POWER Device'!$A$1:$AZ$1,0)),""),
$B1176&lt;&gt;"CPC",IFERROR(INDEX(鈺太Device!$A$1:$BC$5049,MATCH($C1176,鈺太Device!$E$1:$E$5054,0),MATCH(I$1,鈺太Device!$A$1:$AZ$1,0)),""),
$B1176="CPC",IFERROR(INDEX(鈺太芯Device!$A$1:$BD$5213,MATCH($C1176,鈺太芯Device!$E$1:$E$5267,0),MATCH(I$1,鈺太芯Device!$A$1:$AZ$1,0)),""))</f>
        <v>01B556721P4N1</v>
      </c>
      <c r="J1176" s="44" t="str" cm="1">
        <f t="array" ref="J1176">_xlfn.SWITCH(TRUE,
$B1176="-","check",
$B1176="CPC-Power",IFERROR(INDEX('POWER Device'!$A$1:$BA$5000,MATCH($C1176,'POWER Device'!$I$1:$I$5016,0),MATCH(J$1,'POWER Device'!$A$1:$AZ$1,0)),""),
$B1176&lt;&gt;"CPC",IFERROR(INDEX(鈺太Device!$A$1:$BC$5049,MATCH($C1176,鈺太Device!$E$1:$E$5054,0),MATCH(J$1,鈺太Device!$A$1:$AZ$1,0)),""),
$B1176="CPC",IFERROR(INDEX(鈺太芯Device!$A$1:$BD$5213,MATCH($C1176,鈺太芯Device!$E$1:$E$5267,0),MATCH(J$1,鈺太芯Device!$A$1:$AZ$1,0)),""))</f>
        <v>00BM020J00000</v>
      </c>
      <c r="K1176" s="44" t="str" cm="1">
        <f t="array" ref="K1176">_xlfn.SWITCH(TRUE,
$B1176="-","check",
$B1176="CPC-Power",IFERROR(INDEX('POWER Device'!$A$1:$BA$5000,MATCH($C1176,'POWER Device'!$I$1:$I$5016,0),MATCH(K$1,'POWER Device'!$A$1:$AZ$1,0)),""),
$B1176&lt;&gt;"CPC",IFERROR(INDEX(鈺太Device!$A$1:$BC$5049,MATCH($C1176,鈺太Device!$E$1:$E$5054,0),MATCH(K$1,鈺太Device!$A$1:$AZ$1,0)),""),
$B1176="CPC",IFERROR(INDEX(鈺太芯Device!$A$1:$BD$5213,MATCH($C1176,鈺太芯Device!$E$1:$E$5267,0),MATCH(K$1,鈺太芯Device!$A$1:$AZ$1,0)),""))</f>
        <v>Silicone</v>
      </c>
      <c r="L1176" s="44" t="str" cm="1">
        <f t="array" ref="L1176">_xlfn.SWITCH(TRUE,
$B1176="-","check",
$B1176="CPC-Power",IFERROR(INDEX('POWER Device'!$A$1:$BA$5000,MATCH($C1176,'POWER Device'!$I$1:$I$5016,0),MATCH(L$1,'POWER Device'!$A$1:$AZ$1,0)),""),
$B1176&lt;&gt;"CPC",IFERROR(INDEX(鈺太Device!$A$1:$BC$5049,MATCH($C1176,鈺太Device!$E$1:$E$5054,0),MATCH(L$1,鈺太Device!$A$1:$AZ$1,0)),""),
$B1176="CPC",IFERROR(INDEX(鈺太芯Device!$A$1:$BD$5213,MATCH($C1176,鈺太芯Device!$E$1:$E$5267,0),MATCH(L$1,鈺太芯Device!$A$1:$AZ$1,0)),""))</f>
        <v>CVP390
高溫錫膏</v>
      </c>
      <c r="M1176" s="36" t="str">
        <f t="shared" si="114"/>
        <v>ZTS6554SH</v>
      </c>
      <c r="N1176" s="37" t="str">
        <f t="shared" si="112"/>
        <v>ZTS6554SH-4841YI-2145M</v>
      </c>
      <c r="O1176" s="18" t="s">
        <v>31657</v>
      </c>
      <c r="P1176" s="18" t="s">
        <v>33560</v>
      </c>
      <c r="Q1176" s="19" t="s">
        <v>31659</v>
      </c>
      <c r="R1176" s="20" t="str">
        <f t="shared" si="113"/>
        <v>||||||||||</v>
      </c>
      <c r="S1176" s="21" t="s">
        <v>33561</v>
      </c>
      <c r="T1176" s="21"/>
      <c r="U1176" s="21" t="s">
        <v>34729</v>
      </c>
      <c r="V1176" s="22" t="s">
        <v>10</v>
      </c>
    </row>
    <row r="1177" spans="1:22" ht="36">
      <c r="A1177" s="45" t="str">
        <f t="shared" si="110"/>
        <v>2024-07</v>
      </c>
      <c r="B1177" s="45" t="str">
        <f t="shared" si="115"/>
        <v>HELE</v>
      </c>
      <c r="C1177" s="44" t="str" cm="1">
        <f t="array" ref="C1177" xml:space="preserve">
_xlfn.SWITCH(TRUE,
$B1177="-","-",
$B1177="CPC-Power",
IF($D1177="",
"PK"&amp;$E1177&amp;"_V1."&amp;MAX(VALUE(RIGHT(_xlfn._xlws.FILTER('POWER Device'!$I$1:$I$5016,'POWER Device'!$H$1:$H$5016=$E1177,"-"),1))),
"PK"&amp;$E1177&amp;"_V1."&amp;$D1177),
$B1177="CPC",
IF($D1177="",
"PK"&amp;$E1177&amp;"_V1."&amp;MAX(VALUE(RIGHT(_xlfn._xlws.FILTER(鈺太芯Device!$E$1:$E$5267,鈺太芯Device!$D$1:$D$5267=$E1177,"-"),1))),
"PK"&amp;$E1177&amp;"_V1."&amp;$D1177),
$B1177&lt;&gt;"CPC",
IF($D1177="",
"PK"&amp;$E1177&amp;"_V1."&amp;MAX(VALUE(RIGHT(_xlfn._xlws.FILTER(鈺太Device!$E$1:$E$5054,鈺太Device!$D$1:$D$5054=$E1177,"-"),1)))),
"PK"&amp;$E1177&amp;"_V1."&amp;$D1177)</f>
        <v>PKAB13Q01-61_V1.0</v>
      </c>
      <c r="E1177" s="44" t="str">
        <f t="shared" si="111"/>
        <v>AB13Q01-61</v>
      </c>
      <c r="F1177" s="44" t="str" cm="1">
        <f t="array" ref="F1177">_xlfn.SWITCH(TRUE,
$B1177="-","check",
$B1177="CPC-Power",IFERROR(INDEX('POWER Device'!$A$1:$BA$5000,MATCH($C1177,'POWER Device'!$I$1:$I$5016,0),MATCH(F$1,'POWER Device'!$A$1:$AZ$1,0)),""),
$B1177&lt;&gt;"CPC",IFERROR(INDEX(鈺太Device!$A$1:$BC$5049,MATCH($C1177,鈺太Device!$E$1:$E$5054,0),MATCH(F$1,鈺太Device!$A$1:$AZ$1,0)),""),
$B1177="CPC",IFERROR(INDEX(鈺太芯Device!$A$1:$BD$5213,MATCH($C1177,鈺太芯Device!$E$1:$E$5267,0),MATCH(F$1,鈺太芯Device!$A$1:$AZ$1,0)),""))</f>
        <v>ZTS6554SRE</v>
      </c>
      <c r="G1177" s="44" t="str" cm="1">
        <f t="array" ref="G1177">_xlfn.SWITCH(TRUE,
$B1177="-","check",
$B1177="CPC-Power",IFERROR(INDEX('POWER Device'!$A$1:$BA$5000,MATCH($C1177,'POWER Device'!$I$1:$I$5016,0),MATCH(G$1,'POWER Device'!$A$1:$AZ$1,0)),""),
$B1177&lt;&gt;"CPC",IFERROR(INDEX(鈺太Device!$A$1:$BC$5049,MATCH($C1177,鈺太Device!$E$1:$E$5054,0),MATCH(G$1,鈺太Device!$A$1:$AZ$1,0)),""),
$B1177="CPC",IFERROR(INDEX(鈺太芯Device!$A$1:$BD$5213,MATCH($C1177,鈺太芯Device!$E$1:$E$5267,0),MATCH(G$1,鈺太芯Device!$A$1:$AZ$1,0)),""))</f>
        <v>4841YI</v>
      </c>
      <c r="H1177" s="44" t="str" cm="1">
        <f t="array" ref="H1177">_xlfn.SWITCH(TRUE,
$B1177="-","check",
$B1177="CPC-Power",IFERROR(INDEX('POWER Device'!$A$1:$BA$5000,MATCH($C1177,'POWER Device'!$I$1:$I$5016,0),MATCH(H$1,'POWER Device'!$A$1:$AZ$1,0)),""),
$B1177&lt;&gt;"CPC",IFERROR(INDEX(鈺太Device!$A$1:$BC$5049,MATCH($C1177,鈺太Device!$E$1:$E$5054,0),MATCH(H$1,鈺太Device!$A$1:$AZ$1,0)),""),
$B1177="CPC",IFERROR(INDEX(鈺太芯Device!$A$1:$BD$5213,MATCH($C1177,鈺太芯Device!$E$1:$E$5267,0),MATCH(H$1,鈺太芯Device!$A$1:$AZ$1,0)),""))</f>
        <v>2145</v>
      </c>
      <c r="I1177" s="44" t="str" cm="1">
        <f t="array" ref="I1177">_xlfn.SWITCH(TRUE,
$B1177="-","check",
$B1177="CPC-Power",IFERROR(INDEX('POWER Device'!$A$1:$BA$5000,MATCH($C1177,'POWER Device'!$I$1:$I$5016,0),MATCH(I$1,'POWER Device'!$A$1:$AZ$1,0)),""),
$B1177&lt;&gt;"CPC",IFERROR(INDEX(鈺太Device!$A$1:$BC$5049,MATCH($C1177,鈺太Device!$E$1:$E$5054,0),MATCH(I$1,鈺太Device!$A$1:$AZ$1,0)),""),
$B1177="CPC",IFERROR(INDEX(鈺太芯Device!$A$1:$BD$5213,MATCH($C1177,鈺太芯Device!$E$1:$E$5267,0),MATCH(I$1,鈺太芯Device!$A$1:$AZ$1,0)),""))</f>
        <v>01B556721P4N1</v>
      </c>
      <c r="J1177" s="44" t="str" cm="1">
        <f t="array" ref="J1177">_xlfn.SWITCH(TRUE,
$B1177="-","check",
$B1177="CPC-Power",IFERROR(INDEX('POWER Device'!$A$1:$BA$5000,MATCH($C1177,'POWER Device'!$I$1:$I$5016,0),MATCH(J$1,'POWER Device'!$A$1:$AZ$1,0)),""),
$B1177&lt;&gt;"CPC",IFERROR(INDEX(鈺太Device!$A$1:$BC$5049,MATCH($C1177,鈺太Device!$E$1:$E$5054,0),MATCH(J$1,鈺太Device!$A$1:$AZ$1,0)),""),
$B1177="CPC",IFERROR(INDEX(鈺太芯Device!$A$1:$BD$5213,MATCH($C1177,鈺太芯Device!$E$1:$E$5267,0),MATCH(J$1,鈺太芯Device!$A$1:$AZ$1,0)),""))</f>
        <v>00BM020C00000</v>
      </c>
      <c r="K1177" s="44" t="str" cm="1">
        <f t="array" ref="K1177">_xlfn.SWITCH(TRUE,
$B1177="-","check",
$B1177="CPC-Power",IFERROR(INDEX('POWER Device'!$A$1:$BA$5000,MATCH($C1177,'POWER Device'!$I$1:$I$5016,0),MATCH(K$1,'POWER Device'!$A$1:$AZ$1,0)),""),
$B1177&lt;&gt;"CPC",IFERROR(INDEX(鈺太Device!$A$1:$BC$5049,MATCH($C1177,鈺太Device!$E$1:$E$5054,0),MATCH(K$1,鈺太Device!$A$1:$AZ$1,0)),""),
$B1177="CPC",IFERROR(INDEX(鈺太芯Device!$A$1:$BD$5213,MATCH($C1177,鈺太芯Device!$E$1:$E$5267,0),MATCH(K$1,鈺太芯Device!$A$1:$AZ$1,0)),""))</f>
        <v>Silicone</v>
      </c>
      <c r="L1177" s="44" t="str" cm="1">
        <f t="array" ref="L1177">_xlfn.SWITCH(TRUE,
$B1177="-","check",
$B1177="CPC-Power",IFERROR(INDEX('POWER Device'!$A$1:$BA$5000,MATCH($C1177,'POWER Device'!$I$1:$I$5016,0),MATCH(L$1,'POWER Device'!$A$1:$AZ$1,0)),""),
$B1177&lt;&gt;"CPC",IFERROR(INDEX(鈺太Device!$A$1:$BC$5049,MATCH($C1177,鈺太Device!$E$1:$E$5054,0),MATCH(L$1,鈺太Device!$A$1:$AZ$1,0)),""),
$B1177="CPC",IFERROR(INDEX(鈺太芯Device!$A$1:$BD$5213,MATCH($C1177,鈺太芯Device!$E$1:$E$5267,0),MATCH(L$1,鈺太芯Device!$A$1:$AZ$1,0)),""))</f>
        <v>TYPE 6 
高溫錫膏</v>
      </c>
      <c r="M1177" s="44" t="str">
        <f t="shared" si="114"/>
        <v>ZTS6554SRE</v>
      </c>
      <c r="N1177" s="44" t="str">
        <f t="shared" si="112"/>
        <v>ZTS6554SRE-4841YI-2145</v>
      </c>
      <c r="O1177" s="18" t="s">
        <v>31657</v>
      </c>
      <c r="P1177" s="18" t="s">
        <v>33562</v>
      </c>
      <c r="Q1177" s="19" t="s">
        <v>2265</v>
      </c>
      <c r="R1177" s="20" t="str">
        <f t="shared" si="113"/>
        <v>||||||||||</v>
      </c>
      <c r="S1177" s="21" t="s">
        <v>33563</v>
      </c>
      <c r="T1177" s="21"/>
      <c r="U1177" s="21" t="s">
        <v>33564</v>
      </c>
      <c r="V1177" s="22" t="s">
        <v>10</v>
      </c>
    </row>
    <row r="1178" spans="1:22">
      <c r="A1178" s="45" t="str">
        <f t="shared" si="110"/>
        <v>2021-07</v>
      </c>
      <c r="B1178" s="45" t="str">
        <f t="shared" si="115"/>
        <v>HELE</v>
      </c>
      <c r="C1178" s="44" t="str" cm="1">
        <f t="array" ref="C1178" xml:space="preserve">
_xlfn.SWITCH(TRUE,
$B1178="-","-",
$B1178="CPC-Power",
IF($D1178="",
"PK"&amp;$E1178&amp;"_V1."&amp;MAX(VALUE(RIGHT(_xlfn._xlws.FILTER('POWER Device'!$I$1:$I$5016,'POWER Device'!$H$1:$H$5016=$E1178,"-"),1))),
"PK"&amp;$E1178&amp;"_V1."&amp;$D1178),
$B1178="CPC",
IF($D1178="",
"PK"&amp;$E1178&amp;"_V1."&amp;MAX(VALUE(RIGHT(_xlfn._xlws.FILTER(鈺太芯Device!$E$1:$E$5267,鈺太芯Device!$D$1:$D$5267=$E1178,"-"),1))),
"PK"&amp;$E1178&amp;"_V1."&amp;$D1178),
$B1178&lt;&gt;"CPC",
IF($D1178="",
"PK"&amp;$E1178&amp;"_V1."&amp;MAX(VALUE(RIGHT(_xlfn._xlws.FILTER(鈺太Device!$E$1:$E$5054,鈺太Device!$D$1:$D$5054=$E1178,"-"),1)))),
"PK"&amp;$E1178&amp;"_V1."&amp;$D1178)</f>
        <v>PKAB15Q01-23_V1.0</v>
      </c>
      <c r="E1178" s="44" t="str">
        <f t="shared" si="111"/>
        <v>AB15Q01-23</v>
      </c>
      <c r="F1178" s="44" t="str" cm="1">
        <f t="array" ref="F1178">_xlfn.SWITCH(TRUE,
$B1178="-","check",
$B1178="CPC-Power",IFERROR(INDEX('POWER Device'!$A$1:$BA$5000,MATCH($C1178,'POWER Device'!$I$1:$I$5016,0),MATCH(F$1,'POWER Device'!$A$1:$AZ$1,0)),""),
$B1178&lt;&gt;"CPC",IFERROR(INDEX(鈺太Device!$A$1:$BC$5049,MATCH($C1178,鈺太Device!$E$1:$E$5054,0),MATCH(F$1,鈺太Device!$A$1:$AZ$1,0)),""),
$B1178="CPC",IFERROR(INDEX(鈺太芯Device!$A$1:$BD$5213,MATCH($C1178,鈺太芯Device!$E$1:$E$5267,0),MATCH(F$1,鈺太芯Device!$A$1:$AZ$1,0)),""))</f>
        <v>ZTS6556</v>
      </c>
      <c r="G1178" s="44" t="str" cm="1">
        <f t="array" ref="G1178">_xlfn.SWITCH(TRUE,
$B1178="-","check",
$B1178="CPC-Power",IFERROR(INDEX('POWER Device'!$A$1:$BA$5000,MATCH($C1178,'POWER Device'!$I$1:$I$5016,0),MATCH(G$1,'POWER Device'!$A$1:$AZ$1,0)),""),
$B1178&lt;&gt;"CPC",IFERROR(INDEX(鈺太Device!$A$1:$BC$5049,MATCH($C1178,鈺太Device!$E$1:$E$5054,0),MATCH(G$1,鈺太Device!$A$1:$AZ$1,0)),""),
$B1178="CPC",IFERROR(INDEX(鈺太芯Device!$A$1:$BD$5213,MATCH($C1178,鈺太芯Device!$E$1:$E$5267,0),MATCH(G$1,鈺太芯Device!$A$1:$AZ$1,0)),""))</f>
        <v>4841YE</v>
      </c>
      <c r="H1178" s="44" t="str" cm="1">
        <f t="array" ref="H1178">_xlfn.SWITCH(TRUE,
$B1178="-","check",
$B1178="CPC-Power",IFERROR(INDEX('POWER Device'!$A$1:$BA$5000,MATCH($C1178,'POWER Device'!$I$1:$I$5016,0),MATCH(H$1,'POWER Device'!$A$1:$AZ$1,0)),""),
$B1178&lt;&gt;"CPC",IFERROR(INDEX(鈺太Device!$A$1:$BC$5049,MATCH($C1178,鈺太Device!$E$1:$E$5054,0),MATCH(H$1,鈺太Device!$A$1:$AZ$1,0)),""),
$B1178="CPC",IFERROR(INDEX(鈺太芯Device!$A$1:$BD$5213,MATCH($C1178,鈺太芯Device!$E$1:$E$5267,0),MATCH(H$1,鈺太芯Device!$A$1:$AZ$1,0)),""))</f>
        <v>3004_V11</v>
      </c>
      <c r="I1178" s="44" t="str" cm="1">
        <f t="array" ref="I1178">_xlfn.SWITCH(TRUE,
$B1178="-","check",
$B1178="CPC-Power",IFERROR(INDEX('POWER Device'!$A$1:$BA$5000,MATCH($C1178,'POWER Device'!$I$1:$I$5016,0),MATCH(I$1,'POWER Device'!$A$1:$AZ$1,0)),""),
$B1178&lt;&gt;"CPC",IFERROR(INDEX(鈺太Device!$A$1:$BC$5049,MATCH($C1178,鈺太Device!$E$1:$E$5054,0),MATCH(I$1,鈺太Device!$A$1:$AZ$1,0)),""),
$B1178="CPC",IFERROR(INDEX(鈺太芯Device!$A$1:$BD$5213,MATCH($C1178,鈺太芯Device!$E$1:$E$5267,0),MATCH(I$1,鈺太芯Device!$A$1:$AZ$1,0)),""))</f>
        <v>01B561111S4N0</v>
      </c>
      <c r="J1178" s="44" t="str" cm="1">
        <f t="array" ref="J1178">_xlfn.SWITCH(TRUE,
$B1178="-","check",
$B1178="CPC-Power",IFERROR(INDEX('POWER Device'!$A$1:$BA$5000,MATCH($C1178,'POWER Device'!$I$1:$I$5016,0),MATCH(J$1,'POWER Device'!$A$1:$AZ$1,0)),""),
$B1178&lt;&gt;"CPC",IFERROR(INDEX(鈺太Device!$A$1:$BC$5049,MATCH($C1178,鈺太Device!$E$1:$E$5054,0),MATCH(J$1,鈺太Device!$A$1:$AZ$1,0)),""),
$B1178="CPC",IFERROR(INDEX(鈺太芯Device!$A$1:$BD$5213,MATCH($C1178,鈺太芯Device!$E$1:$E$5267,0),MATCH(J$1,鈺太芯Device!$A$1:$AZ$1,0)),""))</f>
        <v>00BM034A00000</v>
      </c>
      <c r="K1178" s="44" t="str" cm="1">
        <f t="array" ref="K1178">_xlfn.SWITCH(TRUE,
$B1178="-","check",
$B1178="CPC-Power",IFERROR(INDEX('POWER Device'!$A$1:$BA$5000,MATCH($C1178,'POWER Device'!$I$1:$I$5016,0),MATCH(K$1,'POWER Device'!$A$1:$AZ$1,0)),""),
$B1178&lt;&gt;"CPC",IFERROR(INDEX(鈺太Device!$A$1:$BC$5049,MATCH($C1178,鈺太Device!$E$1:$E$5054,0),MATCH(K$1,鈺太Device!$A$1:$AZ$1,0)),""),
$B1178="CPC",IFERROR(INDEX(鈺太芯Device!$A$1:$BD$5213,MATCH($C1178,鈺太芯Device!$E$1:$E$5267,0),MATCH(K$1,鈺太芯Device!$A$1:$AZ$1,0)),""))</f>
        <v>None</v>
      </c>
      <c r="L1178" s="44" t="str" cm="1">
        <f t="array" ref="L1178">_xlfn.SWITCH(TRUE,
$B1178="-","check",
$B1178="CPC-Power",IFERROR(INDEX('POWER Device'!$A$1:$BA$5000,MATCH($C1178,'POWER Device'!$I$1:$I$5016,0),MATCH(L$1,'POWER Device'!$A$1:$AZ$1,0)),""),
$B1178&lt;&gt;"CPC",IFERROR(INDEX(鈺太Device!$A$1:$BC$5049,MATCH($C1178,鈺太Device!$E$1:$E$5054,0),MATCH(L$1,鈺太Device!$A$1:$AZ$1,0)),""),
$B1178="CPC",IFERROR(INDEX(鈺太芯Device!$A$1:$BD$5213,MATCH($C1178,鈺太芯Device!$E$1:$E$5267,0),MATCH(L$1,鈺太芯Device!$A$1:$AZ$1,0)),""))</f>
        <v>CVP390
高溫錫膏</v>
      </c>
      <c r="M1178" s="44" t="str">
        <f t="shared" si="114"/>
        <v>ZTS6556</v>
      </c>
      <c r="N1178" s="44" t="str">
        <f t="shared" si="112"/>
        <v>ZTS6556-4841YE-3004_V11</v>
      </c>
      <c r="O1178" s="18" t="s">
        <v>31657</v>
      </c>
      <c r="P1178" s="18" t="s">
        <v>33565</v>
      </c>
      <c r="Q1178" s="19" t="s">
        <v>2377</v>
      </c>
      <c r="R1178" s="20" t="str">
        <f t="shared" si="113"/>
        <v>||||||||||</v>
      </c>
      <c r="S1178" s="21" t="s">
        <v>33566</v>
      </c>
      <c r="T1178" s="21"/>
      <c r="U1178" s="21" t="s">
        <v>33567</v>
      </c>
      <c r="V1178" s="22" t="s">
        <v>10</v>
      </c>
    </row>
    <row r="1179" spans="1:22">
      <c r="A1179" s="45" t="str">
        <f t="shared" si="110"/>
        <v>2023-03</v>
      </c>
      <c r="B1179" s="45" t="str">
        <f t="shared" si="115"/>
        <v>HELE</v>
      </c>
      <c r="C1179" s="44" t="str" cm="1">
        <f t="array" ref="C1179" xml:space="preserve">
_xlfn.SWITCH(TRUE,
$B1179="-","-",
$B1179="CPC-Power",
IF($D1179="",
"PK"&amp;$E1179&amp;"_V1."&amp;MAX(VALUE(RIGHT(_xlfn._xlws.FILTER('POWER Device'!$I$1:$I$5016,'POWER Device'!$H$1:$H$5016=$E1179,"-"),1))),
"PK"&amp;$E1179&amp;"_V1."&amp;$D1179),
$B1179="CPC",
IF($D1179="",
"PK"&amp;$E1179&amp;"_V1."&amp;MAX(VALUE(RIGHT(_xlfn._xlws.FILTER(鈺太芯Device!$E$1:$E$5267,鈺太芯Device!$D$1:$D$5267=$E1179,"-"),1))),
"PK"&amp;$E1179&amp;"_V1."&amp;$D1179),
$B1179&lt;&gt;"CPC",
IF($D1179="",
"PK"&amp;$E1179&amp;"_V1."&amp;MAX(VALUE(RIGHT(_xlfn._xlws.FILTER(鈺太Device!$E$1:$E$5054,鈺太Device!$D$1:$D$5054=$E1179,"-"),1)))),
"PK"&amp;$E1179&amp;"_V1."&amp;$D1179)</f>
        <v>PKAB15Q01-49_V1.0</v>
      </c>
      <c r="E1179" s="44" t="str">
        <f t="shared" si="111"/>
        <v>AB15Q01-49</v>
      </c>
      <c r="F1179" s="44" t="str" cm="1">
        <f t="array" ref="F1179">_xlfn.SWITCH(TRUE,
$B1179="-","check",
$B1179="CPC-Power",IFERROR(INDEX('POWER Device'!$A$1:$BA$5000,MATCH($C1179,'POWER Device'!$I$1:$I$5016,0),MATCH(F$1,'POWER Device'!$A$1:$AZ$1,0)),""),
$B1179&lt;&gt;"CPC",IFERROR(INDEX(鈺太Device!$A$1:$BC$5049,MATCH($C1179,鈺太Device!$E$1:$E$5054,0),MATCH(F$1,鈺太Device!$A$1:$AZ$1,0)),""),
$B1179="CPC",IFERROR(INDEX(鈺太芯Device!$A$1:$BD$5213,MATCH($C1179,鈺太芯Device!$E$1:$E$5267,0),MATCH(F$1,鈺太芯Device!$A$1:$AZ$1,0)),""))</f>
        <v>ZTS6556S</v>
      </c>
      <c r="G1179" s="44" t="str" cm="1">
        <f t="array" ref="G1179">_xlfn.SWITCH(TRUE,
$B1179="-","check",
$B1179="CPC-Power",IFERROR(INDEX('POWER Device'!$A$1:$BA$5000,MATCH($C1179,'POWER Device'!$I$1:$I$5016,0),MATCH(G$1,'POWER Device'!$A$1:$AZ$1,0)),""),
$B1179&lt;&gt;"CPC",IFERROR(INDEX(鈺太Device!$A$1:$BC$5049,MATCH($C1179,鈺太Device!$E$1:$E$5054,0),MATCH(G$1,鈺太Device!$A$1:$AZ$1,0)),""),
$B1179="CPC",IFERROR(INDEX(鈺太芯Device!$A$1:$BD$5213,MATCH($C1179,鈺太芯Device!$E$1:$E$5267,0),MATCH(G$1,鈺太芯Device!$A$1:$AZ$1,0)),""))</f>
        <v>4841YG</v>
      </c>
      <c r="H1179" s="44" t="str" cm="1">
        <f t="array" ref="H1179">_xlfn.SWITCH(TRUE,
$B1179="-","check",
$B1179="CPC-Power",IFERROR(INDEX('POWER Device'!$A$1:$BA$5000,MATCH($C1179,'POWER Device'!$I$1:$I$5016,0),MATCH(H$1,'POWER Device'!$A$1:$AZ$1,0)),""),
$B1179&lt;&gt;"CPC",IFERROR(INDEX(鈺太Device!$A$1:$BC$5049,MATCH($C1179,鈺太Device!$E$1:$E$5054,0),MATCH(H$1,鈺太Device!$A$1:$AZ$1,0)),""),
$B1179="CPC",IFERROR(INDEX(鈺太芯Device!$A$1:$BD$5213,MATCH($C1179,鈺太芯Device!$E$1:$E$5267,0),MATCH(H$1,鈺太芯Device!$A$1:$AZ$1,0)),""))</f>
        <v>2110</v>
      </c>
      <c r="I1179" s="44" t="str" cm="1">
        <f t="array" ref="I1179">_xlfn.SWITCH(TRUE,
$B1179="-","check",
$B1179="CPC-Power",IFERROR(INDEX('POWER Device'!$A$1:$BA$5000,MATCH($C1179,'POWER Device'!$I$1:$I$5016,0),MATCH(I$1,'POWER Device'!$A$1:$AZ$1,0)),""),
$B1179&lt;&gt;"CPC",IFERROR(INDEX(鈺太Device!$A$1:$BC$5049,MATCH($C1179,鈺太Device!$E$1:$E$5054,0),MATCH(I$1,鈺太Device!$A$1:$AZ$1,0)),""),
$B1179="CPC",IFERROR(INDEX(鈺太芯Device!$A$1:$BD$5213,MATCH($C1179,鈺太芯Device!$E$1:$E$5267,0),MATCH(I$1,鈺太芯Device!$A$1:$AZ$1,0)),""))</f>
        <v>01B561113P4N1</v>
      </c>
      <c r="J1179" s="44" t="str" cm="1">
        <f t="array" ref="J1179">_xlfn.SWITCH(TRUE,
$B1179="-","check",
$B1179="CPC-Power",IFERROR(INDEX('POWER Device'!$A$1:$BA$5000,MATCH($C1179,'POWER Device'!$I$1:$I$5016,0),MATCH(J$1,'POWER Device'!$A$1:$AZ$1,0)),""),
$B1179&lt;&gt;"CPC",IFERROR(INDEX(鈺太Device!$A$1:$BC$5049,MATCH($C1179,鈺太Device!$E$1:$E$5054,0),MATCH(J$1,鈺太Device!$A$1:$AZ$1,0)),""),
$B1179="CPC",IFERROR(INDEX(鈺太芯Device!$A$1:$BD$5213,MATCH($C1179,鈺太芯Device!$E$1:$E$5267,0),MATCH(J$1,鈺太芯Device!$A$1:$AZ$1,0)),""))</f>
        <v>00BM034A00000</v>
      </c>
      <c r="K1179" s="44" t="str" cm="1">
        <f t="array" ref="K1179">_xlfn.SWITCH(TRUE,
$B1179="-","check",
$B1179="CPC-Power",IFERROR(INDEX('POWER Device'!$A$1:$BA$5000,MATCH($C1179,'POWER Device'!$I$1:$I$5016,0),MATCH(K$1,'POWER Device'!$A$1:$AZ$1,0)),""),
$B1179&lt;&gt;"CPC",IFERROR(INDEX(鈺太Device!$A$1:$BC$5049,MATCH($C1179,鈺太Device!$E$1:$E$5054,0),MATCH(K$1,鈺太Device!$A$1:$AZ$1,0)),""),
$B1179="CPC",IFERROR(INDEX(鈺太芯Device!$A$1:$BD$5213,MATCH($C1179,鈺太芯Device!$E$1:$E$5267,0),MATCH(K$1,鈺太芯Device!$A$1:$AZ$1,0)),""))</f>
        <v>Silicone</v>
      </c>
      <c r="L1179" s="44" t="str" cm="1">
        <f t="array" ref="L1179">_xlfn.SWITCH(TRUE,
$B1179="-","check",
$B1179="CPC-Power",IFERROR(INDEX('POWER Device'!$A$1:$BA$5000,MATCH($C1179,'POWER Device'!$I$1:$I$5016,0),MATCH(L$1,'POWER Device'!$A$1:$AZ$1,0)),""),
$B1179&lt;&gt;"CPC",IFERROR(INDEX(鈺太Device!$A$1:$BC$5049,MATCH($C1179,鈺太Device!$E$1:$E$5054,0),MATCH(L$1,鈺太Device!$A$1:$AZ$1,0)),""),
$B1179="CPC",IFERROR(INDEX(鈺太芯Device!$A$1:$BD$5213,MATCH($C1179,鈺太芯Device!$E$1:$E$5267,0),MATCH(L$1,鈺太芯Device!$A$1:$AZ$1,0)),""))</f>
        <v>千住Type 6
高溫錫膏</v>
      </c>
      <c r="M1179" s="44" t="str">
        <f t="shared" si="114"/>
        <v>ZTS6556S</v>
      </c>
      <c r="N1179" s="44" t="str">
        <f t="shared" si="112"/>
        <v>ZTS6556S-4841YG-2110</v>
      </c>
      <c r="O1179" s="18" t="s">
        <v>31657</v>
      </c>
      <c r="P1179" s="18" t="s">
        <v>33568</v>
      </c>
      <c r="Q1179" s="19" t="s">
        <v>2477</v>
      </c>
      <c r="R1179" s="20" t="str">
        <f t="shared" si="113"/>
        <v>||||||||||</v>
      </c>
      <c r="S1179" s="21" t="s">
        <v>33569</v>
      </c>
      <c r="T1179" s="21" t="s">
        <v>32013</v>
      </c>
      <c r="U1179" s="21" t="s">
        <v>33570</v>
      </c>
      <c r="V1179" s="22" t="s">
        <v>10</v>
      </c>
    </row>
    <row r="1180" spans="1:22">
      <c r="A1180" s="45" t="str">
        <f t="shared" si="110"/>
        <v>2022-05</v>
      </c>
      <c r="B1180" s="45" t="str">
        <f t="shared" si="115"/>
        <v>HELE</v>
      </c>
      <c r="C1180" s="44" t="str" cm="1">
        <f t="array" ref="C1180" xml:space="preserve">
_xlfn.SWITCH(TRUE,
$B1180="-","-",
$B1180="CPC-Power",
IF($D1180="",
"PK"&amp;$E1180&amp;"_V1."&amp;MAX(VALUE(RIGHT(_xlfn._xlws.FILTER('POWER Device'!$I$1:$I$5016,'POWER Device'!$H$1:$H$5016=$E1180,"-"),1))),
"PK"&amp;$E1180&amp;"_V1."&amp;$D1180),
$B1180="CPC",
IF($D1180="",
"PK"&amp;$E1180&amp;"_V1."&amp;MAX(VALUE(RIGHT(_xlfn._xlws.FILTER(鈺太芯Device!$E$1:$E$5267,鈺太芯Device!$D$1:$D$5267=$E1180,"-"),1))),
"PK"&amp;$E1180&amp;"_V1."&amp;$D1180),
$B1180&lt;&gt;"CPC",
IF($D1180="",
"PK"&amp;$E1180&amp;"_V1."&amp;MAX(VALUE(RIGHT(_xlfn._xlws.FILTER(鈺太Device!$E$1:$E$5054,鈺太Device!$D$1:$D$5054=$E1180,"-"),1)))),
"PK"&amp;$E1180&amp;"_V1."&amp;$D1180)</f>
        <v>PKAB15Q01-36_V1.0</v>
      </c>
      <c r="E1180" s="44" t="str">
        <f t="shared" si="111"/>
        <v>AB15Q01-36</v>
      </c>
      <c r="F1180" s="44" t="str" cm="1">
        <f t="array" ref="F1180">_xlfn.SWITCH(TRUE,
$B1180="-","check",
$B1180="CPC-Power",IFERROR(INDEX('POWER Device'!$A$1:$BA$5000,MATCH($C1180,'POWER Device'!$I$1:$I$5016,0),MATCH(F$1,'POWER Device'!$A$1:$AZ$1,0)),""),
$B1180&lt;&gt;"CPC",IFERROR(INDEX(鈺太Device!$A$1:$BC$5049,MATCH($C1180,鈺太Device!$E$1:$E$5054,0),MATCH(F$1,鈺太Device!$A$1:$AZ$1,0)),""),
$B1180="CPC",IFERROR(INDEX(鈺太芯Device!$A$1:$BD$5213,MATCH($C1180,鈺太芯Device!$E$1:$E$5267,0),MATCH(F$1,鈺太芯Device!$A$1:$AZ$1,0)),""))</f>
        <v>ZTS6556S</v>
      </c>
      <c r="G1180" s="44" t="str" cm="1">
        <f t="array" ref="G1180">_xlfn.SWITCH(TRUE,
$B1180="-","check",
$B1180="CPC-Power",IFERROR(INDEX('POWER Device'!$A$1:$BA$5000,MATCH($C1180,'POWER Device'!$I$1:$I$5016,0),MATCH(G$1,'POWER Device'!$A$1:$AZ$1,0)),""),
$B1180&lt;&gt;"CPC",IFERROR(INDEX(鈺太Device!$A$1:$BC$5049,MATCH($C1180,鈺太Device!$E$1:$E$5054,0),MATCH(G$1,鈺太Device!$A$1:$AZ$1,0)),""),
$B1180="CPC",IFERROR(INDEX(鈺太芯Device!$A$1:$BD$5213,MATCH($C1180,鈺太芯Device!$E$1:$E$5267,0),MATCH(G$1,鈺太芯Device!$A$1:$AZ$1,0)),""))</f>
        <v>4843ZB</v>
      </c>
      <c r="H1180" s="44" t="str" cm="1">
        <f t="array" ref="H1180">_xlfn.SWITCH(TRUE,
$B1180="-","check",
$B1180="CPC-Power",IFERROR(INDEX('POWER Device'!$A$1:$BA$5000,MATCH($C1180,'POWER Device'!$I$1:$I$5016,0),MATCH(H$1,'POWER Device'!$A$1:$AZ$1,0)),""),
$B1180&lt;&gt;"CPC",IFERROR(INDEX(鈺太Device!$A$1:$BC$5049,MATCH($C1180,鈺太Device!$E$1:$E$5054,0),MATCH(H$1,鈺太Device!$A$1:$AZ$1,0)),""),
$B1180="CPC",IFERROR(INDEX(鈺太芯Device!$A$1:$BD$5213,MATCH($C1180,鈺太芯Device!$E$1:$E$5267,0),MATCH(H$1,鈺太芯Device!$A$1:$AZ$1,0)),""))</f>
        <v>2110</v>
      </c>
      <c r="I1180" s="44" t="str" cm="1">
        <f t="array" ref="I1180">_xlfn.SWITCH(TRUE,
$B1180="-","check",
$B1180="CPC-Power",IFERROR(INDEX('POWER Device'!$A$1:$BA$5000,MATCH($C1180,'POWER Device'!$I$1:$I$5016,0),MATCH(I$1,'POWER Device'!$A$1:$AZ$1,0)),""),
$B1180&lt;&gt;"CPC",IFERROR(INDEX(鈺太Device!$A$1:$BC$5049,MATCH($C1180,鈺太Device!$E$1:$E$5054,0),MATCH(I$1,鈺太Device!$A$1:$AZ$1,0)),""),
$B1180="CPC",IFERROR(INDEX(鈺太芯Device!$A$1:$BD$5213,MATCH($C1180,鈺太芯Device!$E$1:$E$5267,0),MATCH(I$1,鈺太芯Device!$A$1:$AZ$1,0)),""))</f>
        <v>01B561117P4N1</v>
      </c>
      <c r="J1180" s="44" t="str" cm="1">
        <f t="array" ref="J1180">_xlfn.SWITCH(TRUE,
$B1180="-","check",
$B1180="CPC-Power",IFERROR(INDEX('POWER Device'!$A$1:$BA$5000,MATCH($C1180,'POWER Device'!$I$1:$I$5016,0),MATCH(J$1,'POWER Device'!$A$1:$AZ$1,0)),""),
$B1180&lt;&gt;"CPC",IFERROR(INDEX(鈺太Device!$A$1:$BC$5049,MATCH($C1180,鈺太Device!$E$1:$E$5054,0),MATCH(J$1,鈺太Device!$A$1:$AZ$1,0)),""),
$B1180="CPC",IFERROR(INDEX(鈺太芯Device!$A$1:$BD$5213,MATCH($C1180,鈺太芯Device!$E$1:$E$5267,0),MATCH(J$1,鈺太芯Device!$A$1:$AZ$1,0)),""))</f>
        <v>00BM034A00000</v>
      </c>
      <c r="K1180" s="44" t="str" cm="1">
        <f t="array" ref="K1180">_xlfn.SWITCH(TRUE,
$B1180="-","check",
$B1180="CPC-Power",IFERROR(INDEX('POWER Device'!$A$1:$BA$5000,MATCH($C1180,'POWER Device'!$I$1:$I$5016,0),MATCH(K$1,'POWER Device'!$A$1:$AZ$1,0)),""),
$B1180&lt;&gt;"CPC",IFERROR(INDEX(鈺太Device!$A$1:$BC$5049,MATCH($C1180,鈺太Device!$E$1:$E$5054,0),MATCH(K$1,鈺太Device!$A$1:$AZ$1,0)),""),
$B1180="CPC",IFERROR(INDEX(鈺太芯Device!$A$1:$BD$5213,MATCH($C1180,鈺太芯Device!$E$1:$E$5267,0),MATCH(K$1,鈺太芯Device!$A$1:$AZ$1,0)),""))</f>
        <v>None</v>
      </c>
      <c r="L1180" s="44" t="str" cm="1">
        <f t="array" ref="L1180">_xlfn.SWITCH(TRUE,
$B1180="-","check",
$B1180="CPC-Power",IFERROR(INDEX('POWER Device'!$A$1:$BA$5000,MATCH($C1180,'POWER Device'!$I$1:$I$5016,0),MATCH(L$1,'POWER Device'!$A$1:$AZ$1,0)),""),
$B1180&lt;&gt;"CPC",IFERROR(INDEX(鈺太Device!$A$1:$BC$5049,MATCH($C1180,鈺太Device!$E$1:$E$5054,0),MATCH(L$1,鈺太Device!$A$1:$AZ$1,0)),""),
$B1180="CPC",IFERROR(INDEX(鈺太芯Device!$A$1:$BD$5213,MATCH($C1180,鈺太芯Device!$E$1:$E$5267,0),MATCH(L$1,鈺太芯Device!$A$1:$AZ$1,0)),""))</f>
        <v>CVP390
高溫錫膏</v>
      </c>
      <c r="M1180" s="44" t="str">
        <f t="shared" si="114"/>
        <v>ZTS6556S</v>
      </c>
      <c r="N1180" s="44" t="str">
        <f t="shared" si="112"/>
        <v>ZTS6556S-4843ZB-2110</v>
      </c>
      <c r="O1180" s="18" t="s">
        <v>31657</v>
      </c>
      <c r="P1180" s="18" t="s">
        <v>33571</v>
      </c>
      <c r="Q1180" s="19" t="s">
        <v>2415</v>
      </c>
      <c r="R1180" s="20" t="str">
        <f t="shared" si="113"/>
        <v>||||||||||</v>
      </c>
      <c r="S1180" s="21" t="s">
        <v>31672</v>
      </c>
      <c r="T1180" s="21"/>
      <c r="U1180" s="21" t="s">
        <v>33572</v>
      </c>
      <c r="V1180" s="22" t="s">
        <v>10</v>
      </c>
    </row>
    <row r="1181" spans="1:22">
      <c r="A1181" s="45" t="str">
        <f t="shared" si="110"/>
        <v>2022-05</v>
      </c>
      <c r="B1181" s="45" t="str">
        <f t="shared" si="115"/>
        <v>HELE</v>
      </c>
      <c r="C1181" s="44" t="str" cm="1">
        <f t="array" ref="C1181" xml:space="preserve">
_xlfn.SWITCH(TRUE,
$B1181="-","-",
$B1181="CPC-Power",
IF($D1181="",
"PK"&amp;$E1181&amp;"_V1."&amp;MAX(VALUE(RIGHT(_xlfn._xlws.FILTER('POWER Device'!$I$1:$I$5016,'POWER Device'!$H$1:$H$5016=$E1181,"-"),1))),
"PK"&amp;$E1181&amp;"_V1."&amp;$D1181),
$B1181="CPC",
IF($D1181="",
"PK"&amp;$E1181&amp;"_V1."&amp;MAX(VALUE(RIGHT(_xlfn._xlws.FILTER(鈺太芯Device!$E$1:$E$5267,鈺太芯Device!$D$1:$D$5267=$E1181,"-"),1))),
"PK"&amp;$E1181&amp;"_V1."&amp;$D1181),
$B1181&lt;&gt;"CPC",
IF($D1181="",
"PK"&amp;$E1181&amp;"_V1."&amp;MAX(VALUE(RIGHT(_xlfn._xlws.FILTER(鈺太Device!$E$1:$E$5054,鈺太Device!$D$1:$D$5054=$E1181,"-"),1)))),
"PK"&amp;$E1181&amp;"_V1."&amp;$D1181)</f>
        <v>PKAB15Q01-41_V1.0</v>
      </c>
      <c r="E1181" s="44" t="str">
        <f t="shared" si="111"/>
        <v>AB15Q01-41</v>
      </c>
      <c r="F1181" s="44" t="str" cm="1">
        <f t="array" ref="F1181">_xlfn.SWITCH(TRUE,
$B1181="-","check",
$B1181="CPC-Power",IFERROR(INDEX('POWER Device'!$A$1:$BA$5000,MATCH($C1181,'POWER Device'!$I$1:$I$5016,0),MATCH(F$1,'POWER Device'!$A$1:$AZ$1,0)),""),
$B1181&lt;&gt;"CPC",IFERROR(INDEX(鈺太Device!$A$1:$BC$5049,MATCH($C1181,鈺太Device!$E$1:$E$5054,0),MATCH(F$1,鈺太Device!$A$1:$AZ$1,0)),""),
$B1181="CPC",IFERROR(INDEX(鈺太芯Device!$A$1:$BD$5213,MATCH($C1181,鈺太芯Device!$E$1:$E$5267,0),MATCH(F$1,鈺太芯Device!$A$1:$AZ$1,0)),""))</f>
        <v>ZTS6556S</v>
      </c>
      <c r="G1181" s="44" t="str" cm="1">
        <f t="array" ref="G1181">_xlfn.SWITCH(TRUE,
$B1181="-","check",
$B1181="CPC-Power",IFERROR(INDEX('POWER Device'!$A$1:$BA$5000,MATCH($C1181,'POWER Device'!$I$1:$I$5016,0),MATCH(G$1,'POWER Device'!$A$1:$AZ$1,0)),""),
$B1181&lt;&gt;"CPC",IFERROR(INDEX(鈺太Device!$A$1:$BC$5049,MATCH($C1181,鈺太Device!$E$1:$E$5054,0),MATCH(G$1,鈺太Device!$A$1:$AZ$1,0)),""),
$B1181="CPC",IFERROR(INDEX(鈺太芯Device!$A$1:$BD$5213,MATCH($C1181,鈺太芯Device!$E$1:$E$5267,0),MATCH(G$1,鈺太芯Device!$A$1:$AZ$1,0)),""))</f>
        <v>4843ZB</v>
      </c>
      <c r="H1181" s="44" t="str" cm="1">
        <f t="array" ref="H1181">_xlfn.SWITCH(TRUE,
$B1181="-","check",
$B1181="CPC-Power",IFERROR(INDEX('POWER Device'!$A$1:$BA$5000,MATCH($C1181,'POWER Device'!$I$1:$I$5016,0),MATCH(H$1,'POWER Device'!$A$1:$AZ$1,0)),""),
$B1181&lt;&gt;"CPC",IFERROR(INDEX(鈺太Device!$A$1:$BC$5049,MATCH($C1181,鈺太Device!$E$1:$E$5054,0),MATCH(H$1,鈺太Device!$A$1:$AZ$1,0)),""),
$B1181="CPC",IFERROR(INDEX(鈺太芯Device!$A$1:$BD$5213,MATCH($C1181,鈺太芯Device!$E$1:$E$5267,0),MATCH(H$1,鈺太芯Device!$A$1:$AZ$1,0)),""))</f>
        <v>2110</v>
      </c>
      <c r="I1181" s="44" t="str" cm="1">
        <f t="array" ref="I1181">_xlfn.SWITCH(TRUE,
$B1181="-","check",
$B1181="CPC-Power",IFERROR(INDEX('POWER Device'!$A$1:$BA$5000,MATCH($C1181,'POWER Device'!$I$1:$I$5016,0),MATCH(I$1,'POWER Device'!$A$1:$AZ$1,0)),""),
$B1181&lt;&gt;"CPC",IFERROR(INDEX(鈺太Device!$A$1:$BC$5049,MATCH($C1181,鈺太Device!$E$1:$E$5054,0),MATCH(I$1,鈺太Device!$A$1:$AZ$1,0)),""),
$B1181="CPC",IFERROR(INDEX(鈺太芯Device!$A$1:$BD$5213,MATCH($C1181,鈺太芯Device!$E$1:$E$5267,0),MATCH(I$1,鈺太芯Device!$A$1:$AZ$1,0)),""))</f>
        <v>01B561113P4N1</v>
      </c>
      <c r="J1181" s="44" t="str" cm="1">
        <f t="array" ref="J1181">_xlfn.SWITCH(TRUE,
$B1181="-","check",
$B1181="CPC-Power",IFERROR(INDEX('POWER Device'!$A$1:$BA$5000,MATCH($C1181,'POWER Device'!$I$1:$I$5016,0),MATCH(J$1,'POWER Device'!$A$1:$AZ$1,0)),""),
$B1181&lt;&gt;"CPC",IFERROR(INDEX(鈺太Device!$A$1:$BC$5049,MATCH($C1181,鈺太Device!$E$1:$E$5054,0),MATCH(J$1,鈺太Device!$A$1:$AZ$1,0)),""),
$B1181="CPC",IFERROR(INDEX(鈺太芯Device!$A$1:$BD$5213,MATCH($C1181,鈺太芯Device!$E$1:$E$5267,0),MATCH(J$1,鈺太芯Device!$A$1:$AZ$1,0)),""))</f>
        <v>00BM034A00000</v>
      </c>
      <c r="K1181" s="44" t="str" cm="1">
        <f t="array" ref="K1181">_xlfn.SWITCH(TRUE,
$B1181="-","check",
$B1181="CPC-Power",IFERROR(INDEX('POWER Device'!$A$1:$BA$5000,MATCH($C1181,'POWER Device'!$I$1:$I$5016,0),MATCH(K$1,'POWER Device'!$A$1:$AZ$1,0)),""),
$B1181&lt;&gt;"CPC",IFERROR(INDEX(鈺太Device!$A$1:$BC$5049,MATCH($C1181,鈺太Device!$E$1:$E$5054,0),MATCH(K$1,鈺太Device!$A$1:$AZ$1,0)),""),
$B1181="CPC",IFERROR(INDEX(鈺太芯Device!$A$1:$BD$5213,MATCH($C1181,鈺太芯Device!$E$1:$E$5267,0),MATCH(K$1,鈺太芯Device!$A$1:$AZ$1,0)),""))</f>
        <v>None</v>
      </c>
      <c r="L1181" s="44" t="str" cm="1">
        <f t="array" ref="L1181">_xlfn.SWITCH(TRUE,
$B1181="-","check",
$B1181="CPC-Power",IFERROR(INDEX('POWER Device'!$A$1:$BA$5000,MATCH($C1181,'POWER Device'!$I$1:$I$5016,0),MATCH(L$1,'POWER Device'!$A$1:$AZ$1,0)),""),
$B1181&lt;&gt;"CPC",IFERROR(INDEX(鈺太Device!$A$1:$BC$5049,MATCH($C1181,鈺太Device!$E$1:$E$5054,0),MATCH(L$1,鈺太Device!$A$1:$AZ$1,0)),""),
$B1181="CPC",IFERROR(INDEX(鈺太芯Device!$A$1:$BD$5213,MATCH($C1181,鈺太芯Device!$E$1:$E$5267,0),MATCH(L$1,鈺太芯Device!$A$1:$AZ$1,0)),""))</f>
        <v>CVP390
高溫錫膏</v>
      </c>
      <c r="M1181" s="44" t="str">
        <f t="shared" si="114"/>
        <v>ZTS6556S</v>
      </c>
      <c r="N1181" s="44" t="str">
        <f t="shared" si="112"/>
        <v>ZTS6556S-4843ZB-2110</v>
      </c>
      <c r="O1181" s="18" t="s">
        <v>31657</v>
      </c>
      <c r="P1181" s="18" t="s">
        <v>33573</v>
      </c>
      <c r="Q1181" s="19" t="s">
        <v>2430</v>
      </c>
      <c r="R1181" s="20" t="str">
        <f t="shared" si="113"/>
        <v>||||||||||</v>
      </c>
      <c r="S1181" s="21" t="s">
        <v>31672</v>
      </c>
      <c r="T1181" s="21"/>
      <c r="U1181" s="21" t="s">
        <v>33266</v>
      </c>
      <c r="V1181" s="22" t="s">
        <v>10</v>
      </c>
    </row>
    <row r="1182" spans="1:22" ht="36">
      <c r="A1182" s="45" t="str">
        <f t="shared" si="110"/>
        <v>2023-02</v>
      </c>
      <c r="B1182" s="45" t="str">
        <f t="shared" si="115"/>
        <v>HELE</v>
      </c>
      <c r="C1182" s="44" t="str" cm="1">
        <f t="array" ref="C1182" xml:space="preserve">
_xlfn.SWITCH(TRUE,
$B1182="-","-",
$B1182="CPC-Power",
IF($D1182="",
"PK"&amp;$E1182&amp;"_V1."&amp;MAX(VALUE(RIGHT(_xlfn._xlws.FILTER('POWER Device'!$I$1:$I$5016,'POWER Device'!$H$1:$H$5016=$E1182,"-"),1))),
"PK"&amp;$E1182&amp;"_V1."&amp;$D1182),
$B1182="CPC",
IF($D1182="",
"PK"&amp;$E1182&amp;"_V1."&amp;MAX(VALUE(RIGHT(_xlfn._xlws.FILTER(鈺太芯Device!$E$1:$E$5267,鈺太芯Device!$D$1:$D$5267=$E1182,"-"),1))),
"PK"&amp;$E1182&amp;"_V1."&amp;$D1182),
$B1182&lt;&gt;"CPC",
IF($D1182="",
"PK"&amp;$E1182&amp;"_V1."&amp;MAX(VALUE(RIGHT(_xlfn._xlws.FILTER(鈺太Device!$E$1:$E$5054,鈺太Device!$D$1:$D$5054=$E1182,"-"),1)))),
"PK"&amp;$E1182&amp;"_V1."&amp;$D1182)</f>
        <v>PKAB15Q01-45_V1.0</v>
      </c>
      <c r="E1182" s="44" t="str">
        <f t="shared" si="111"/>
        <v>AB15Q01-45</v>
      </c>
      <c r="F1182" s="44" t="str" cm="1">
        <f t="array" ref="F1182">_xlfn.SWITCH(TRUE,
$B1182="-","check",
$B1182="CPC-Power",IFERROR(INDEX('POWER Device'!$A$1:$BA$5000,MATCH($C1182,'POWER Device'!$I$1:$I$5016,0),MATCH(F$1,'POWER Device'!$A$1:$AZ$1,0)),""),
$B1182&lt;&gt;"CPC",IFERROR(INDEX(鈺太Device!$A$1:$BC$5049,MATCH($C1182,鈺太Device!$E$1:$E$5054,0),MATCH(F$1,鈺太Device!$A$1:$AZ$1,0)),""),
$B1182="CPC",IFERROR(INDEX(鈺太芯Device!$A$1:$BD$5213,MATCH($C1182,鈺太芯Device!$E$1:$E$5267,0),MATCH(F$1,鈺太芯Device!$A$1:$AZ$1,0)),""))</f>
        <v>ZTS6556S</v>
      </c>
      <c r="G1182" s="44" t="str" cm="1">
        <f t="array" ref="G1182">_xlfn.SWITCH(TRUE,
$B1182="-","check",
$B1182="CPC-Power",IFERROR(INDEX('POWER Device'!$A$1:$BA$5000,MATCH($C1182,'POWER Device'!$I$1:$I$5016,0),MATCH(G$1,'POWER Device'!$A$1:$AZ$1,0)),""),
$B1182&lt;&gt;"CPC",IFERROR(INDEX(鈺太Device!$A$1:$BC$5049,MATCH($C1182,鈺太Device!$E$1:$E$5054,0),MATCH(G$1,鈺太Device!$A$1:$AZ$1,0)),""),
$B1182="CPC",IFERROR(INDEX(鈺太芯Device!$A$1:$BD$5213,MATCH($C1182,鈺太芯Device!$E$1:$E$5267,0),MATCH(G$1,鈺太芯Device!$A$1:$AZ$1,0)),""))</f>
        <v>4843ZC</v>
      </c>
      <c r="H1182" s="44" t="str" cm="1">
        <f t="array" ref="H1182">_xlfn.SWITCH(TRUE,
$B1182="-","check",
$B1182="CPC-Power",IFERROR(INDEX('POWER Device'!$A$1:$BA$5000,MATCH($C1182,'POWER Device'!$I$1:$I$5016,0),MATCH(H$1,'POWER Device'!$A$1:$AZ$1,0)),""),
$B1182&lt;&gt;"CPC",IFERROR(INDEX(鈺太Device!$A$1:$BC$5049,MATCH($C1182,鈺太Device!$E$1:$E$5054,0),MATCH(H$1,鈺太Device!$A$1:$AZ$1,0)),""),
$B1182="CPC",IFERROR(INDEX(鈺太芯Device!$A$1:$BD$5213,MATCH($C1182,鈺太芯Device!$E$1:$E$5267,0),MATCH(H$1,鈺太芯Device!$A$1:$AZ$1,0)),""))</f>
        <v>2110</v>
      </c>
      <c r="I1182" s="44" t="str" cm="1">
        <f t="array" ref="I1182">_xlfn.SWITCH(TRUE,
$B1182="-","check",
$B1182="CPC-Power",IFERROR(INDEX('POWER Device'!$A$1:$BA$5000,MATCH($C1182,'POWER Device'!$I$1:$I$5016,0),MATCH(I$1,'POWER Device'!$A$1:$AZ$1,0)),""),
$B1182&lt;&gt;"CPC",IFERROR(INDEX(鈺太Device!$A$1:$BC$5049,MATCH($C1182,鈺太Device!$E$1:$E$5054,0),MATCH(I$1,鈺太Device!$A$1:$AZ$1,0)),""),
$B1182="CPC",IFERROR(INDEX(鈺太芯Device!$A$1:$BD$5213,MATCH($C1182,鈺太芯Device!$E$1:$E$5267,0),MATCH(I$1,鈺太芯Device!$A$1:$AZ$1,0)),""))</f>
        <v>01B561116H4N1</v>
      </c>
      <c r="J1182" s="44" t="str" cm="1">
        <f t="array" ref="J1182">_xlfn.SWITCH(TRUE,
$B1182="-","check",
$B1182="CPC-Power",IFERROR(INDEX('POWER Device'!$A$1:$BA$5000,MATCH($C1182,'POWER Device'!$I$1:$I$5016,0),MATCH(J$1,'POWER Device'!$A$1:$AZ$1,0)),""),
$B1182&lt;&gt;"CPC",IFERROR(INDEX(鈺太Device!$A$1:$BC$5049,MATCH($C1182,鈺太Device!$E$1:$E$5054,0),MATCH(J$1,鈺太Device!$A$1:$AZ$1,0)),""),
$B1182="CPC",IFERROR(INDEX(鈺太芯Device!$A$1:$BD$5213,MATCH($C1182,鈺太芯Device!$E$1:$E$5267,0),MATCH(J$1,鈺太芯Device!$A$1:$AZ$1,0)),""))</f>
        <v>00BM034A00000</v>
      </c>
      <c r="K1182" s="44" t="str" cm="1">
        <f t="array" ref="K1182">_xlfn.SWITCH(TRUE,
$B1182="-","check",
$B1182="CPC-Power",IFERROR(INDEX('POWER Device'!$A$1:$BA$5000,MATCH($C1182,'POWER Device'!$I$1:$I$5016,0),MATCH(K$1,'POWER Device'!$A$1:$AZ$1,0)),""),
$B1182&lt;&gt;"CPC",IFERROR(INDEX(鈺太Device!$A$1:$BC$5049,MATCH($C1182,鈺太Device!$E$1:$E$5054,0),MATCH(K$1,鈺太Device!$A$1:$AZ$1,0)),""),
$B1182="CPC",IFERROR(INDEX(鈺太芯Device!$A$1:$BD$5213,MATCH($C1182,鈺太芯Device!$E$1:$E$5267,0),MATCH(K$1,鈺太芯Device!$A$1:$AZ$1,0)),""))</f>
        <v>None</v>
      </c>
      <c r="L1182" s="44" t="str" cm="1">
        <f t="array" ref="L1182">_xlfn.SWITCH(TRUE,
$B1182="-","check",
$B1182="CPC-Power",IFERROR(INDEX('POWER Device'!$A$1:$BA$5000,MATCH($C1182,'POWER Device'!$I$1:$I$5016,0),MATCH(L$1,'POWER Device'!$A$1:$AZ$1,0)),""),
$B1182&lt;&gt;"CPC",IFERROR(INDEX(鈺太Device!$A$1:$BC$5049,MATCH($C1182,鈺太Device!$E$1:$E$5054,0),MATCH(L$1,鈺太Device!$A$1:$AZ$1,0)),""),
$B1182="CPC",IFERROR(INDEX(鈺太芯Device!$A$1:$BD$5213,MATCH($C1182,鈺太芯Device!$E$1:$E$5267,0),MATCH(L$1,鈺太芯Device!$A$1:$AZ$1,0)),""))</f>
        <v>千住Type 6
高溫錫膏</v>
      </c>
      <c r="M1182" s="44" t="str">
        <f t="shared" si="114"/>
        <v>ZTS6556S</v>
      </c>
      <c r="N1182" s="44" t="str">
        <f t="shared" si="112"/>
        <v>ZTS6556S-4843ZC-2110</v>
      </c>
      <c r="O1182" s="18" t="s">
        <v>31657</v>
      </c>
      <c r="P1182" s="18" t="s">
        <v>33574</v>
      </c>
      <c r="Q1182" s="19" t="s">
        <v>2455</v>
      </c>
      <c r="R1182" s="20" t="str">
        <f t="shared" si="113"/>
        <v>||||||||||</v>
      </c>
      <c r="S1182" s="21" t="s">
        <v>31672</v>
      </c>
      <c r="T1182" s="21" t="s">
        <v>33186</v>
      </c>
      <c r="U1182" s="21" t="s">
        <v>34730</v>
      </c>
      <c r="V1182" s="22" t="s">
        <v>10</v>
      </c>
    </row>
    <row r="1183" spans="1:22">
      <c r="A1183" s="45" t="str">
        <f t="shared" si="110"/>
        <v>2023-02</v>
      </c>
      <c r="B1183" s="45" t="str">
        <f t="shared" si="115"/>
        <v>HELE</v>
      </c>
      <c r="C1183" s="44" t="str" cm="1">
        <f t="array" ref="C1183" xml:space="preserve">
_xlfn.SWITCH(TRUE,
$B1183="-","-",
$B1183="CPC-Power",
IF($D1183="",
"PK"&amp;$E1183&amp;"_V1."&amp;MAX(VALUE(RIGHT(_xlfn._xlws.FILTER('POWER Device'!$I$1:$I$5016,'POWER Device'!$H$1:$H$5016=$E1183,"-"),1))),
"PK"&amp;$E1183&amp;"_V1."&amp;$D1183),
$B1183="CPC",
IF($D1183="",
"PK"&amp;$E1183&amp;"_V1."&amp;MAX(VALUE(RIGHT(_xlfn._xlws.FILTER(鈺太芯Device!$E$1:$E$5267,鈺太芯Device!$D$1:$D$5267=$E1183,"-"),1))),
"PK"&amp;$E1183&amp;"_V1."&amp;$D1183),
$B1183&lt;&gt;"CPC",
IF($D1183="",
"PK"&amp;$E1183&amp;"_V1."&amp;MAX(VALUE(RIGHT(_xlfn._xlws.FILTER(鈺太Device!$E$1:$E$5054,鈺太Device!$D$1:$D$5054=$E1183,"-"),1)))),
"PK"&amp;$E1183&amp;"_V1."&amp;$D1183)</f>
        <v>PKAB15Q01-47_V1.0</v>
      </c>
      <c r="E1183" s="44" t="str">
        <f t="shared" si="111"/>
        <v>AB15Q01-47</v>
      </c>
      <c r="F1183" s="44" t="str" cm="1">
        <f t="array" ref="F1183">_xlfn.SWITCH(TRUE,
$B1183="-","check",
$B1183="CPC-Power",IFERROR(INDEX('POWER Device'!$A$1:$BA$5000,MATCH($C1183,'POWER Device'!$I$1:$I$5016,0),MATCH(F$1,'POWER Device'!$A$1:$AZ$1,0)),""),
$B1183&lt;&gt;"CPC",IFERROR(INDEX(鈺太Device!$A$1:$BC$5049,MATCH($C1183,鈺太Device!$E$1:$E$5054,0),MATCH(F$1,鈺太Device!$A$1:$AZ$1,0)),""),
$B1183="CPC",IFERROR(INDEX(鈺太芯Device!$A$1:$BD$5213,MATCH($C1183,鈺太芯Device!$E$1:$E$5267,0),MATCH(F$1,鈺太芯Device!$A$1:$AZ$1,0)),""))</f>
        <v>ZTS6556S</v>
      </c>
      <c r="G1183" s="44" t="str" cm="1">
        <f t="array" ref="G1183">_xlfn.SWITCH(TRUE,
$B1183="-","check",
$B1183="CPC-Power",IFERROR(INDEX('POWER Device'!$A$1:$BA$5000,MATCH($C1183,'POWER Device'!$I$1:$I$5016,0),MATCH(G$1,'POWER Device'!$A$1:$AZ$1,0)),""),
$B1183&lt;&gt;"CPC",IFERROR(INDEX(鈺太Device!$A$1:$BC$5049,MATCH($C1183,鈺太Device!$E$1:$E$5054,0),MATCH(G$1,鈺太Device!$A$1:$AZ$1,0)),""),
$B1183="CPC",IFERROR(INDEX(鈺太芯Device!$A$1:$BD$5213,MATCH($C1183,鈺太芯Device!$E$1:$E$5267,0),MATCH(G$1,鈺太芯Device!$A$1:$AZ$1,0)),""))</f>
        <v>4843ZC</v>
      </c>
      <c r="H1183" s="44" t="str" cm="1">
        <f t="array" ref="H1183">_xlfn.SWITCH(TRUE,
$B1183="-","check",
$B1183="CPC-Power",IFERROR(INDEX('POWER Device'!$A$1:$BA$5000,MATCH($C1183,'POWER Device'!$I$1:$I$5016,0),MATCH(H$1,'POWER Device'!$A$1:$AZ$1,0)),""),
$B1183&lt;&gt;"CPC",IFERROR(INDEX(鈺太Device!$A$1:$BC$5049,MATCH($C1183,鈺太Device!$E$1:$E$5054,0),MATCH(H$1,鈺太Device!$A$1:$AZ$1,0)),""),
$B1183="CPC",IFERROR(INDEX(鈺太芯Device!$A$1:$BD$5213,MATCH($C1183,鈺太芯Device!$E$1:$E$5267,0),MATCH(H$1,鈺太芯Device!$A$1:$AZ$1,0)),""))</f>
        <v>2110</v>
      </c>
      <c r="I1183" s="44" t="str" cm="1">
        <f t="array" ref="I1183">_xlfn.SWITCH(TRUE,
$B1183="-","check",
$B1183="CPC-Power",IFERROR(INDEX('POWER Device'!$A$1:$BA$5000,MATCH($C1183,'POWER Device'!$I$1:$I$5016,0),MATCH(I$1,'POWER Device'!$A$1:$AZ$1,0)),""),
$B1183&lt;&gt;"CPC",IFERROR(INDEX(鈺太Device!$A$1:$BC$5049,MATCH($C1183,鈺太Device!$E$1:$E$5054,0),MATCH(I$1,鈺太Device!$A$1:$AZ$1,0)),""),
$B1183="CPC",IFERROR(INDEX(鈺太芯Device!$A$1:$BD$5213,MATCH($C1183,鈺太芯Device!$E$1:$E$5267,0),MATCH(I$1,鈺太芯Device!$A$1:$AZ$1,0)),""))</f>
        <v>01B561118H4N1</v>
      </c>
      <c r="J1183" s="44" t="str" cm="1">
        <f t="array" ref="J1183">_xlfn.SWITCH(TRUE,
$B1183="-","check",
$B1183="CPC-Power",IFERROR(INDEX('POWER Device'!$A$1:$BA$5000,MATCH($C1183,'POWER Device'!$I$1:$I$5016,0),MATCH(J$1,'POWER Device'!$A$1:$AZ$1,0)),""),
$B1183&lt;&gt;"CPC",IFERROR(INDEX(鈺太Device!$A$1:$BC$5049,MATCH($C1183,鈺太Device!$E$1:$E$5054,0),MATCH(J$1,鈺太Device!$A$1:$AZ$1,0)),""),
$B1183="CPC",IFERROR(INDEX(鈺太芯Device!$A$1:$BD$5213,MATCH($C1183,鈺太芯Device!$E$1:$E$5267,0),MATCH(J$1,鈺太芯Device!$A$1:$AZ$1,0)),""))</f>
        <v>00BM034A00000</v>
      </c>
      <c r="K1183" s="44" t="str" cm="1">
        <f t="array" ref="K1183">_xlfn.SWITCH(TRUE,
$B1183="-","check",
$B1183="CPC-Power",IFERROR(INDEX('POWER Device'!$A$1:$BA$5000,MATCH($C1183,'POWER Device'!$I$1:$I$5016,0),MATCH(K$1,'POWER Device'!$A$1:$AZ$1,0)),""),
$B1183&lt;&gt;"CPC",IFERROR(INDEX(鈺太Device!$A$1:$BC$5049,MATCH($C1183,鈺太Device!$E$1:$E$5054,0),MATCH(K$1,鈺太Device!$A$1:$AZ$1,0)),""),
$B1183="CPC",IFERROR(INDEX(鈺太芯Device!$A$1:$BD$5213,MATCH($C1183,鈺太芯Device!$E$1:$E$5267,0),MATCH(K$1,鈺太芯Device!$A$1:$AZ$1,0)),""))</f>
        <v>None</v>
      </c>
      <c r="L1183" s="44" t="str" cm="1">
        <f t="array" ref="L1183">_xlfn.SWITCH(TRUE,
$B1183="-","check",
$B1183="CPC-Power",IFERROR(INDEX('POWER Device'!$A$1:$BA$5000,MATCH($C1183,'POWER Device'!$I$1:$I$5016,0),MATCH(L$1,'POWER Device'!$A$1:$AZ$1,0)),""),
$B1183&lt;&gt;"CPC",IFERROR(INDEX(鈺太Device!$A$1:$BC$5049,MATCH($C1183,鈺太Device!$E$1:$E$5054,0),MATCH(L$1,鈺太Device!$A$1:$AZ$1,0)),""),
$B1183="CPC",IFERROR(INDEX(鈺太芯Device!$A$1:$BD$5213,MATCH($C1183,鈺太芯Device!$E$1:$E$5267,0),MATCH(L$1,鈺太芯Device!$A$1:$AZ$1,0)),""))</f>
        <v>千住Type 6
高溫錫膏</v>
      </c>
      <c r="M1183" s="44" t="str">
        <f t="shared" si="114"/>
        <v>ZTS6556S</v>
      </c>
      <c r="N1183" s="44" t="str">
        <f t="shared" si="112"/>
        <v>ZTS6556S-4843ZC-2110</v>
      </c>
      <c r="O1183" s="18" t="s">
        <v>31657</v>
      </c>
      <c r="P1183" s="18" t="s">
        <v>33575</v>
      </c>
      <c r="Q1183" s="19" t="s">
        <v>2463</v>
      </c>
      <c r="R1183" s="20" t="str">
        <f t="shared" si="113"/>
        <v>||||||||||</v>
      </c>
      <c r="S1183" s="21" t="s">
        <v>31672</v>
      </c>
      <c r="T1183" s="21"/>
      <c r="U1183" s="21" t="s">
        <v>33576</v>
      </c>
      <c r="V1183" s="22" t="s">
        <v>10</v>
      </c>
    </row>
    <row r="1184" spans="1:22" ht="24">
      <c r="A1184" s="45" t="str">
        <f t="shared" si="110"/>
        <v>2023-05</v>
      </c>
      <c r="B1184" s="45" t="str">
        <f t="shared" si="115"/>
        <v>HELE</v>
      </c>
      <c r="C1184" s="44" t="str" cm="1">
        <f t="array" ref="C1184" xml:space="preserve">
_xlfn.SWITCH(TRUE,
$B1184="-","-",
$B1184="CPC-Power",
IF($D1184="",
"PK"&amp;$E1184&amp;"_V1."&amp;MAX(VALUE(RIGHT(_xlfn._xlws.FILTER('POWER Device'!$I$1:$I$5016,'POWER Device'!$H$1:$H$5016=$E1184,"-"),1))),
"PK"&amp;$E1184&amp;"_V1."&amp;$D1184),
$B1184="CPC",
IF($D1184="",
"PK"&amp;$E1184&amp;"_V1."&amp;MAX(VALUE(RIGHT(_xlfn._xlws.FILTER(鈺太芯Device!$E$1:$E$5267,鈺太芯Device!$D$1:$D$5267=$E1184,"-"),1))),
"PK"&amp;$E1184&amp;"_V1."&amp;$D1184),
$B1184&lt;&gt;"CPC",
IF($D1184="",
"PK"&amp;$E1184&amp;"_V1."&amp;MAX(VALUE(RIGHT(_xlfn._xlws.FILTER(鈺太Device!$E$1:$E$5054,鈺太Device!$D$1:$D$5054=$E1184,"-"),1)))),
"PK"&amp;$E1184&amp;"_V1."&amp;$D1184)</f>
        <v>PKAB15Q01-54_V1.0</v>
      </c>
      <c r="E1184" s="44" t="str">
        <f t="shared" si="111"/>
        <v>AB15Q01-54</v>
      </c>
      <c r="F1184" s="44" t="str" cm="1">
        <f t="array" ref="F1184">_xlfn.SWITCH(TRUE,
$B1184="-","check",
$B1184="CPC-Power",IFERROR(INDEX('POWER Device'!$A$1:$BA$5000,MATCH($C1184,'POWER Device'!$I$1:$I$5016,0),MATCH(F$1,'POWER Device'!$A$1:$AZ$1,0)),""),
$B1184&lt;&gt;"CPC",IFERROR(INDEX(鈺太Device!$A$1:$BC$5049,MATCH($C1184,鈺太Device!$E$1:$E$5054,0),MATCH(F$1,鈺太Device!$A$1:$AZ$1,0)),""),
$B1184="CPC",IFERROR(INDEX(鈺太芯Device!$A$1:$BD$5213,MATCH($C1184,鈺太芯Device!$E$1:$E$5267,0),MATCH(F$1,鈺太芯Device!$A$1:$AZ$1,0)),""))</f>
        <v>ZTS6556SE</v>
      </c>
      <c r="G1184" s="44" t="str" cm="1">
        <f t="array" ref="G1184">_xlfn.SWITCH(TRUE,
$B1184="-","check",
$B1184="CPC-Power",IFERROR(INDEX('POWER Device'!$A$1:$BA$5000,MATCH($C1184,'POWER Device'!$I$1:$I$5016,0),MATCH(G$1,'POWER Device'!$A$1:$AZ$1,0)),""),
$B1184&lt;&gt;"CPC",IFERROR(INDEX(鈺太Device!$A$1:$BC$5049,MATCH($C1184,鈺太Device!$E$1:$E$5054,0),MATCH(G$1,鈺太Device!$A$1:$AZ$1,0)),""),
$B1184="CPC",IFERROR(INDEX(鈺太芯Device!$A$1:$BD$5213,MATCH($C1184,鈺太芯Device!$E$1:$E$5267,0),MATCH(G$1,鈺太芯Device!$A$1:$AZ$1,0)),""))</f>
        <v>4843ZE</v>
      </c>
      <c r="H1184" s="44" t="str" cm="1">
        <f t="array" ref="H1184">_xlfn.SWITCH(TRUE,
$B1184="-","check",
$B1184="CPC-Power",IFERROR(INDEX('POWER Device'!$A$1:$BA$5000,MATCH($C1184,'POWER Device'!$I$1:$I$5016,0),MATCH(H$1,'POWER Device'!$A$1:$AZ$1,0)),""),
$B1184&lt;&gt;"CPC",IFERROR(INDEX(鈺太Device!$A$1:$BC$5049,MATCH($C1184,鈺太Device!$E$1:$E$5054,0),MATCH(H$1,鈺太Device!$A$1:$AZ$1,0)),""),
$B1184="CPC",IFERROR(INDEX(鈺太芯Device!$A$1:$BD$5213,MATCH($C1184,鈺太芯Device!$E$1:$E$5267,0),MATCH(H$1,鈺太芯Device!$A$1:$AZ$1,0)),""))</f>
        <v>2110</v>
      </c>
      <c r="I1184" s="44" t="str" cm="1">
        <f t="array" ref="I1184">_xlfn.SWITCH(TRUE,
$B1184="-","check",
$B1184="CPC-Power",IFERROR(INDEX('POWER Device'!$A$1:$BA$5000,MATCH($C1184,'POWER Device'!$I$1:$I$5016,0),MATCH(I$1,'POWER Device'!$A$1:$AZ$1,0)),""),
$B1184&lt;&gt;"CPC",IFERROR(INDEX(鈺太Device!$A$1:$BC$5049,MATCH($C1184,鈺太Device!$E$1:$E$5054,0),MATCH(I$1,鈺太Device!$A$1:$AZ$1,0)),""),
$B1184="CPC",IFERROR(INDEX(鈺太芯Device!$A$1:$BD$5213,MATCH($C1184,鈺太芯Device!$E$1:$E$5267,0),MATCH(I$1,鈺太芯Device!$A$1:$AZ$1,0)),""))</f>
        <v>01B561113P4N1</v>
      </c>
      <c r="J1184" s="44" t="str" cm="1">
        <f t="array" ref="J1184">_xlfn.SWITCH(TRUE,
$B1184="-","check",
$B1184="CPC-Power",IFERROR(INDEX('POWER Device'!$A$1:$BA$5000,MATCH($C1184,'POWER Device'!$I$1:$I$5016,0),MATCH(J$1,'POWER Device'!$A$1:$AZ$1,0)),""),
$B1184&lt;&gt;"CPC",IFERROR(INDEX(鈺太Device!$A$1:$BC$5049,MATCH($C1184,鈺太Device!$E$1:$E$5054,0),MATCH(J$1,鈺太Device!$A$1:$AZ$1,0)),""),
$B1184="CPC",IFERROR(INDEX(鈺太芯Device!$A$1:$BD$5213,MATCH($C1184,鈺太芯Device!$E$1:$E$5267,0),MATCH(J$1,鈺太芯Device!$A$1:$AZ$1,0)),""))</f>
        <v>00BM034A00000</v>
      </c>
      <c r="K1184" s="44" t="str" cm="1">
        <f t="array" ref="K1184">_xlfn.SWITCH(TRUE,
$B1184="-","check",
$B1184="CPC-Power",IFERROR(INDEX('POWER Device'!$A$1:$BA$5000,MATCH($C1184,'POWER Device'!$I$1:$I$5016,0),MATCH(K$1,'POWER Device'!$A$1:$AZ$1,0)),""),
$B1184&lt;&gt;"CPC",IFERROR(INDEX(鈺太Device!$A$1:$BC$5049,MATCH($C1184,鈺太Device!$E$1:$E$5054,0),MATCH(K$1,鈺太Device!$A$1:$AZ$1,0)),""),
$B1184="CPC",IFERROR(INDEX(鈺太芯Device!$A$1:$BD$5213,MATCH($C1184,鈺太芯Device!$E$1:$E$5267,0),MATCH(K$1,鈺太芯Device!$A$1:$AZ$1,0)),""))</f>
        <v>Silicone</v>
      </c>
      <c r="L1184" s="44" t="str" cm="1">
        <f t="array" ref="L1184">_xlfn.SWITCH(TRUE,
$B1184="-","check",
$B1184="CPC-Power",IFERROR(INDEX('POWER Device'!$A$1:$BA$5000,MATCH($C1184,'POWER Device'!$I$1:$I$5016,0),MATCH(L$1,'POWER Device'!$A$1:$AZ$1,0)),""),
$B1184&lt;&gt;"CPC",IFERROR(INDEX(鈺太Device!$A$1:$BC$5049,MATCH($C1184,鈺太Device!$E$1:$E$5054,0),MATCH(L$1,鈺太Device!$A$1:$AZ$1,0)),""),
$B1184="CPC",IFERROR(INDEX(鈺太芯Device!$A$1:$BD$5213,MATCH($C1184,鈺太芯Device!$E$1:$E$5267,0),MATCH(L$1,鈺太芯Device!$A$1:$AZ$1,0)),""))</f>
        <v>千住Type 6
高溫錫膏</v>
      </c>
      <c r="M1184" s="44" t="str">
        <f t="shared" si="114"/>
        <v>ZTS6556SE</v>
      </c>
      <c r="N1184" s="44" t="str">
        <f t="shared" si="112"/>
        <v>ZTS6556SE-4843ZE-2110</v>
      </c>
      <c r="O1184" s="18" t="s">
        <v>31657</v>
      </c>
      <c r="P1184" s="18" t="s">
        <v>33577</v>
      </c>
      <c r="Q1184" s="19" t="s">
        <v>2490</v>
      </c>
      <c r="R1184" s="20" t="str">
        <f t="shared" si="113"/>
        <v>||||||||||</v>
      </c>
      <c r="S1184" s="21" t="s">
        <v>33578</v>
      </c>
      <c r="T1184" s="21" t="s">
        <v>33186</v>
      </c>
      <c r="U1184" s="21" t="s">
        <v>33579</v>
      </c>
      <c r="V1184" s="22" t="s">
        <v>10</v>
      </c>
    </row>
    <row r="1185" spans="1:22" ht="48">
      <c r="A1185" s="45" t="str">
        <f t="shared" si="110"/>
        <v>2023-06</v>
      </c>
      <c r="B1185" s="45" t="str">
        <f t="shared" si="115"/>
        <v>HELE</v>
      </c>
      <c r="C1185" s="44" t="str" cm="1">
        <f t="array" ref="C1185" xml:space="preserve">
_xlfn.SWITCH(TRUE,
$B1185="-","-",
$B1185="CPC-Power",
IF($D1185="",
"PK"&amp;$E1185&amp;"_V1."&amp;MAX(VALUE(RIGHT(_xlfn._xlws.FILTER('POWER Device'!$I$1:$I$5016,'POWER Device'!$H$1:$H$5016=$E1185,"-"),1))),
"PK"&amp;$E1185&amp;"_V1."&amp;$D1185),
$B1185="CPC",
IF($D1185="",
"PK"&amp;$E1185&amp;"_V1."&amp;MAX(VALUE(RIGHT(_xlfn._xlws.FILTER(鈺太芯Device!$E$1:$E$5267,鈺太芯Device!$D$1:$D$5267=$E1185,"-"),1))),
"PK"&amp;$E1185&amp;"_V1."&amp;$D1185),
$B1185&lt;&gt;"CPC",
IF($D1185="",
"PK"&amp;$E1185&amp;"_V1."&amp;MAX(VALUE(RIGHT(_xlfn._xlws.FILTER(鈺太Device!$E$1:$E$5054,鈺太Device!$D$1:$D$5054=$E1185,"-"),1)))),
"PK"&amp;$E1185&amp;"_V1."&amp;$D1185)</f>
        <v>PKDB34Q01-185_V1.0</v>
      </c>
      <c r="E1185" s="44" t="str">
        <f t="shared" si="111"/>
        <v>DB34Q01-185</v>
      </c>
      <c r="F1185" s="44" t="str" cm="1">
        <f t="array" ref="F1185">_xlfn.SWITCH(TRUE,
$B1185="-","check",
$B1185="CPC-Power",IFERROR(INDEX('POWER Device'!$A$1:$BA$5000,MATCH($C1185,'POWER Device'!$I$1:$I$5016,0),MATCH(F$1,'POWER Device'!$A$1:$AZ$1,0)),""),
$B1185&lt;&gt;"CPC",IFERROR(INDEX(鈺太Device!$A$1:$BC$5049,MATCH($C1185,鈺太Device!$E$1:$E$5054,0),MATCH(F$1,鈺太Device!$A$1:$AZ$1,0)),""),
$B1185="CPC",IFERROR(INDEX(鈺太芯Device!$A$1:$BD$5213,MATCH($C1185,鈺太芯Device!$E$1:$E$5267,0),MATCH(F$1,鈺太芯Device!$A$1:$AZ$1,0)),""))</f>
        <v>ZTS6572S</v>
      </c>
      <c r="G1185" s="44" t="str" cm="1">
        <f t="array" ref="G1185">_xlfn.SWITCH(TRUE,
$B1185="-","check",
$B1185="CPC-Power",IFERROR(INDEX('POWER Device'!$A$1:$BA$5000,MATCH($C1185,'POWER Device'!$I$1:$I$5016,0),MATCH(G$1,'POWER Device'!$A$1:$AZ$1,0)),""),
$B1185&lt;&gt;"CPC",IFERROR(INDEX(鈺太Device!$A$1:$BC$5049,MATCH($C1185,鈺太Device!$E$1:$E$5054,0),MATCH(G$1,鈺太Device!$A$1:$AZ$1,0)),""),
$B1185="CPC",IFERROR(INDEX(鈺太芯Device!$A$1:$BD$5213,MATCH($C1185,鈺太芯Device!$E$1:$E$5267,0),MATCH(G$1,鈺太芯Device!$A$1:$AZ$1,0)),""))</f>
        <v>4908XB</v>
      </c>
      <c r="H1185" s="44" t="str" cm="1">
        <f t="array" ref="H1185">_xlfn.SWITCH(TRUE,
$B1185="-","check",
$B1185="CPC-Power",IFERROR(INDEX('POWER Device'!$A$1:$BA$5000,MATCH($C1185,'POWER Device'!$I$1:$I$5016,0),MATCH(H$1,'POWER Device'!$A$1:$AZ$1,0)),""),
$B1185&lt;&gt;"CPC",IFERROR(INDEX(鈺太Device!$A$1:$BC$5049,MATCH($C1185,鈺太Device!$E$1:$E$5054,0),MATCH(H$1,鈺太Device!$A$1:$AZ$1,0)),""),
$B1185="CPC",IFERROR(INDEX(鈺太芯Device!$A$1:$BD$5213,MATCH($C1185,鈺太芯Device!$E$1:$E$5267,0),MATCH(H$1,鈺太芯Device!$A$1:$AZ$1,0)),""))</f>
        <v>ZTS1101AV</v>
      </c>
      <c r="I1185" s="44" t="str" cm="1">
        <f t="array" ref="I1185">_xlfn.SWITCH(TRUE,
$B1185="-","check",
$B1185="CPC-Power",IFERROR(INDEX('POWER Device'!$A$1:$BA$5000,MATCH($C1185,'POWER Device'!$I$1:$I$5016,0),MATCH(I$1,'POWER Device'!$A$1:$AZ$1,0)),""),
$B1185&lt;&gt;"CPC",IFERROR(INDEX(鈺太Device!$A$1:$BC$5049,MATCH($C1185,鈺太Device!$E$1:$E$5054,0),MATCH(I$1,鈺太Device!$A$1:$AZ$1,0)),""),
$B1185="CPC",IFERROR(INDEX(鈺太芯Device!$A$1:$BD$5213,MATCH($C1185,鈺太芯Device!$E$1:$E$5267,0),MATCH(I$1,鈺太芯Device!$A$1:$AZ$1,0)),""))</f>
        <v>01B554435H4N0</v>
      </c>
      <c r="J1185" s="44" t="str" cm="1">
        <f t="array" ref="J1185">_xlfn.SWITCH(TRUE,
$B1185="-","check",
$B1185="CPC-Power",IFERROR(INDEX('POWER Device'!$A$1:$BA$5000,MATCH($C1185,'POWER Device'!$I$1:$I$5016,0),MATCH(J$1,'POWER Device'!$A$1:$AZ$1,0)),""),
$B1185&lt;&gt;"CPC",IFERROR(INDEX(鈺太Device!$A$1:$BC$5049,MATCH($C1185,鈺太Device!$E$1:$E$5054,0),MATCH(J$1,鈺太Device!$A$1:$AZ$1,0)),""),
$B1185="CPC",IFERROR(INDEX(鈺太芯Device!$A$1:$BD$5213,MATCH($C1185,鈺太芯Device!$E$1:$E$5267,0),MATCH(J$1,鈺太芯Device!$A$1:$AZ$1,0)),""))</f>
        <v>00BM023A00000</v>
      </c>
      <c r="K1185" s="44" t="str" cm="1">
        <f t="array" ref="K1185">_xlfn.SWITCH(TRUE,
$B1185="-","check",
$B1185="CPC-Power",IFERROR(INDEX('POWER Device'!$A$1:$BA$5000,MATCH($C1185,'POWER Device'!$I$1:$I$5016,0),MATCH(K$1,'POWER Device'!$A$1:$AZ$1,0)),""),
$B1185&lt;&gt;"CPC",IFERROR(INDEX(鈺太Device!$A$1:$BC$5049,MATCH($C1185,鈺太Device!$E$1:$E$5054,0),MATCH(K$1,鈺太Device!$A$1:$AZ$1,0)),""),
$B1185="CPC",IFERROR(INDEX(鈺太芯Device!$A$1:$BD$5213,MATCH($C1185,鈺太芯Device!$E$1:$E$5267,0),MATCH(K$1,鈺太芯Device!$A$1:$AZ$1,0)),""))</f>
        <v>None</v>
      </c>
      <c r="L1185" s="44" t="str" cm="1">
        <f t="array" ref="L1185">_xlfn.SWITCH(TRUE,
$B1185="-","check",
$B1185="CPC-Power",IFERROR(INDEX('POWER Device'!$A$1:$BA$5000,MATCH($C1185,'POWER Device'!$I$1:$I$5016,0),MATCH(L$1,'POWER Device'!$A$1:$AZ$1,0)),""),
$B1185&lt;&gt;"CPC",IFERROR(INDEX(鈺太Device!$A$1:$BC$5049,MATCH($C1185,鈺太Device!$E$1:$E$5054,0),MATCH(L$1,鈺太Device!$A$1:$AZ$1,0)),""),
$B1185="CPC",IFERROR(INDEX(鈺太芯Device!$A$1:$BD$5213,MATCH($C1185,鈺太芯Device!$E$1:$E$5267,0),MATCH(L$1,鈺太芯Device!$A$1:$AZ$1,0)),""))</f>
        <v>CVP-390
高溫錫膏</v>
      </c>
      <c r="M1185" s="44" t="str">
        <f t="shared" si="114"/>
        <v>ZTS6572S</v>
      </c>
      <c r="N1185" s="44" t="str">
        <f t="shared" si="112"/>
        <v>ZTS6572S-4908XB-ZTS1101AV</v>
      </c>
      <c r="O1185" s="18" t="s">
        <v>31657</v>
      </c>
      <c r="P1185" s="18" t="s">
        <v>33580</v>
      </c>
      <c r="Q1185" s="19" t="s">
        <v>8706</v>
      </c>
      <c r="R1185" s="20" t="str">
        <f t="shared" si="113"/>
        <v>||||||||||</v>
      </c>
      <c r="S1185" s="21" t="s">
        <v>33581</v>
      </c>
      <c r="T1185" s="21"/>
      <c r="U1185" s="21" t="s">
        <v>33582</v>
      </c>
      <c r="V1185" s="22" t="s">
        <v>10</v>
      </c>
    </row>
    <row r="1186" spans="1:22" ht="48">
      <c r="A1186" s="45" t="str">
        <f t="shared" si="110"/>
        <v>2023-06</v>
      </c>
      <c r="B1186" s="45" t="str">
        <f t="shared" si="115"/>
        <v>HELE</v>
      </c>
      <c r="C1186" s="44" t="str" cm="1">
        <f t="array" ref="C1186" xml:space="preserve">
_xlfn.SWITCH(TRUE,
$B1186="-","-",
$B1186="CPC-Power",
IF($D1186="",
"PK"&amp;$E1186&amp;"_V1."&amp;MAX(VALUE(RIGHT(_xlfn._xlws.FILTER('POWER Device'!$I$1:$I$5016,'POWER Device'!$H$1:$H$5016=$E1186,"-"),1))),
"PK"&amp;$E1186&amp;"_V1."&amp;$D1186),
$B1186="CPC",
IF($D1186="",
"PK"&amp;$E1186&amp;"_V1."&amp;MAX(VALUE(RIGHT(_xlfn._xlws.FILTER(鈺太芯Device!$E$1:$E$5267,鈺太芯Device!$D$1:$D$5267=$E1186,"-"),1))),
"PK"&amp;$E1186&amp;"_V1."&amp;$D1186),
$B1186&lt;&gt;"CPC",
IF($D1186="",
"PK"&amp;$E1186&amp;"_V1."&amp;MAX(VALUE(RIGHT(_xlfn._xlws.FILTER(鈺太Device!$E$1:$E$5054,鈺太Device!$D$1:$D$5054=$E1186,"-"),1)))),
"PK"&amp;$E1186&amp;"_V1."&amp;$D1186)</f>
        <v>PKDB34Q01-186_V1.0</v>
      </c>
      <c r="E1186" s="44" t="str">
        <f t="shared" si="111"/>
        <v>DB34Q01-186</v>
      </c>
      <c r="F1186" s="44" t="str" cm="1">
        <f t="array" ref="F1186">_xlfn.SWITCH(TRUE,
$B1186="-","check",
$B1186="CPC-Power",IFERROR(INDEX('POWER Device'!$A$1:$BA$5000,MATCH($C1186,'POWER Device'!$I$1:$I$5016,0),MATCH(F$1,'POWER Device'!$A$1:$AZ$1,0)),""),
$B1186&lt;&gt;"CPC",IFERROR(INDEX(鈺太Device!$A$1:$BC$5049,MATCH($C1186,鈺太Device!$E$1:$E$5054,0),MATCH(F$1,鈺太Device!$A$1:$AZ$1,0)),""),
$B1186="CPC",IFERROR(INDEX(鈺太芯Device!$A$1:$BD$5213,MATCH($C1186,鈺太芯Device!$E$1:$E$5267,0),MATCH(F$1,鈺太芯Device!$A$1:$AZ$1,0)),""))</f>
        <v>ZTS6572S</v>
      </c>
      <c r="G1186" s="44" t="str" cm="1">
        <f t="array" ref="G1186">_xlfn.SWITCH(TRUE,
$B1186="-","check",
$B1186="CPC-Power",IFERROR(INDEX('POWER Device'!$A$1:$BA$5000,MATCH($C1186,'POWER Device'!$I$1:$I$5016,0),MATCH(G$1,'POWER Device'!$A$1:$AZ$1,0)),""),
$B1186&lt;&gt;"CPC",IFERROR(INDEX(鈺太Device!$A$1:$BC$5049,MATCH($C1186,鈺太Device!$E$1:$E$5054,0),MATCH(G$1,鈺太Device!$A$1:$AZ$1,0)),""),
$B1186="CPC",IFERROR(INDEX(鈺太芯Device!$A$1:$BD$5213,MATCH($C1186,鈺太芯Device!$E$1:$E$5267,0),MATCH(G$1,鈺太芯Device!$A$1:$AZ$1,0)),""))</f>
        <v>4908XB</v>
      </c>
      <c r="H1186" s="44" t="str" cm="1">
        <f t="array" ref="H1186">_xlfn.SWITCH(TRUE,
$B1186="-","check",
$B1186="CPC-Power",IFERROR(INDEX('POWER Device'!$A$1:$BA$5000,MATCH($C1186,'POWER Device'!$I$1:$I$5016,0),MATCH(H$1,'POWER Device'!$A$1:$AZ$1,0)),""),
$B1186&lt;&gt;"CPC",IFERROR(INDEX(鈺太Device!$A$1:$BC$5049,MATCH($C1186,鈺太Device!$E$1:$E$5054,0),MATCH(H$1,鈺太Device!$A$1:$AZ$1,0)),""),
$B1186="CPC",IFERROR(INDEX(鈺太芯Device!$A$1:$BD$5213,MATCH($C1186,鈺太芯Device!$E$1:$E$5267,0),MATCH(H$1,鈺太芯Device!$A$1:$AZ$1,0)),""))</f>
        <v>ZTS1101CZ</v>
      </c>
      <c r="I1186" s="44" t="str" cm="1">
        <f t="array" ref="I1186">_xlfn.SWITCH(TRUE,
$B1186="-","check",
$B1186="CPC-Power",IFERROR(INDEX('POWER Device'!$A$1:$BA$5000,MATCH($C1186,'POWER Device'!$I$1:$I$5016,0),MATCH(I$1,'POWER Device'!$A$1:$AZ$1,0)),""),
$B1186&lt;&gt;"CPC",IFERROR(INDEX(鈺太Device!$A$1:$BC$5049,MATCH($C1186,鈺太Device!$E$1:$E$5054,0),MATCH(I$1,鈺太Device!$A$1:$AZ$1,0)),""),
$B1186="CPC",IFERROR(INDEX(鈺太芯Device!$A$1:$BD$5213,MATCH($C1186,鈺太芯Device!$E$1:$E$5267,0),MATCH(I$1,鈺太芯Device!$A$1:$AZ$1,0)),""))</f>
        <v>01B554435H4N0</v>
      </c>
      <c r="J1186" s="44" t="str" cm="1">
        <f t="array" ref="J1186">_xlfn.SWITCH(TRUE,
$B1186="-","check",
$B1186="CPC-Power",IFERROR(INDEX('POWER Device'!$A$1:$BA$5000,MATCH($C1186,'POWER Device'!$I$1:$I$5016,0),MATCH(J$1,'POWER Device'!$A$1:$AZ$1,0)),""),
$B1186&lt;&gt;"CPC",IFERROR(INDEX(鈺太Device!$A$1:$BC$5049,MATCH($C1186,鈺太Device!$E$1:$E$5054,0),MATCH(J$1,鈺太Device!$A$1:$AZ$1,0)),""),
$B1186="CPC",IFERROR(INDEX(鈺太芯Device!$A$1:$BD$5213,MATCH($C1186,鈺太芯Device!$E$1:$E$5267,0),MATCH(J$1,鈺太芯Device!$A$1:$AZ$1,0)),""))</f>
        <v>00BM023A00000</v>
      </c>
      <c r="K1186" s="44" t="str" cm="1">
        <f t="array" ref="K1186">_xlfn.SWITCH(TRUE,
$B1186="-","check",
$B1186="CPC-Power",IFERROR(INDEX('POWER Device'!$A$1:$BA$5000,MATCH($C1186,'POWER Device'!$I$1:$I$5016,0),MATCH(K$1,'POWER Device'!$A$1:$AZ$1,0)),""),
$B1186&lt;&gt;"CPC",IFERROR(INDEX(鈺太Device!$A$1:$BC$5049,MATCH($C1186,鈺太Device!$E$1:$E$5054,0),MATCH(K$1,鈺太Device!$A$1:$AZ$1,0)),""),
$B1186="CPC",IFERROR(INDEX(鈺太芯Device!$A$1:$BD$5213,MATCH($C1186,鈺太芯Device!$E$1:$E$5267,0),MATCH(K$1,鈺太芯Device!$A$1:$AZ$1,0)),""))</f>
        <v>None</v>
      </c>
      <c r="L1186" s="44" t="str" cm="1">
        <f t="array" ref="L1186">_xlfn.SWITCH(TRUE,
$B1186="-","check",
$B1186="CPC-Power",IFERROR(INDEX('POWER Device'!$A$1:$BA$5000,MATCH($C1186,'POWER Device'!$I$1:$I$5016,0),MATCH(L$1,'POWER Device'!$A$1:$AZ$1,0)),""),
$B1186&lt;&gt;"CPC",IFERROR(INDEX(鈺太Device!$A$1:$BC$5049,MATCH($C1186,鈺太Device!$E$1:$E$5054,0),MATCH(L$1,鈺太Device!$A$1:$AZ$1,0)),""),
$B1186="CPC",IFERROR(INDEX(鈺太芯Device!$A$1:$BD$5213,MATCH($C1186,鈺太芯Device!$E$1:$E$5267,0),MATCH(L$1,鈺太芯Device!$A$1:$AZ$1,0)),""))</f>
        <v>CVP-390
高溫錫膏</v>
      </c>
      <c r="M1186" s="44" t="str">
        <f t="shared" si="114"/>
        <v>ZTS6572S</v>
      </c>
      <c r="N1186" s="44" t="str">
        <f t="shared" si="112"/>
        <v>ZTS6572S-4908XB-ZTS1101CZ</v>
      </c>
      <c r="O1186" s="18" t="s">
        <v>31657</v>
      </c>
      <c r="P1186" s="18" t="s">
        <v>33583</v>
      </c>
      <c r="Q1186" s="19" t="s">
        <v>8717</v>
      </c>
      <c r="R1186" s="20" t="str">
        <f t="shared" si="113"/>
        <v>||||||||||</v>
      </c>
      <c r="S1186" s="21" t="s">
        <v>33581</v>
      </c>
      <c r="T1186" s="21"/>
      <c r="U1186" s="21" t="s">
        <v>33582</v>
      </c>
      <c r="V1186" s="22" t="s">
        <v>10</v>
      </c>
    </row>
    <row r="1187" spans="1:22" ht="48">
      <c r="A1187" s="45" t="str">
        <f t="shared" si="110"/>
        <v>2023-06</v>
      </c>
      <c r="B1187" s="45" t="str">
        <f t="shared" si="115"/>
        <v>HELE</v>
      </c>
      <c r="C1187" s="44" t="str" cm="1">
        <f t="array" ref="C1187" xml:space="preserve">
_xlfn.SWITCH(TRUE,
$B1187="-","-",
$B1187="CPC-Power",
IF($D1187="",
"PK"&amp;$E1187&amp;"_V1."&amp;MAX(VALUE(RIGHT(_xlfn._xlws.FILTER('POWER Device'!$I$1:$I$5016,'POWER Device'!$H$1:$H$5016=$E1187,"-"),1))),
"PK"&amp;$E1187&amp;"_V1."&amp;$D1187),
$B1187="CPC",
IF($D1187="",
"PK"&amp;$E1187&amp;"_V1."&amp;MAX(VALUE(RIGHT(_xlfn._xlws.FILTER(鈺太芯Device!$E$1:$E$5267,鈺太芯Device!$D$1:$D$5267=$E1187,"-"),1))),
"PK"&amp;$E1187&amp;"_V1."&amp;$D1187),
$B1187&lt;&gt;"CPC",
IF($D1187="",
"PK"&amp;$E1187&amp;"_V1."&amp;MAX(VALUE(RIGHT(_xlfn._xlws.FILTER(鈺太Device!$E$1:$E$5054,鈺太Device!$D$1:$D$5054=$E1187,"-"),1)))),
"PK"&amp;$E1187&amp;"_V1."&amp;$D1187)</f>
        <v>PKDB34Q01-187_V1.0</v>
      </c>
      <c r="E1187" s="44" t="str">
        <f t="shared" si="111"/>
        <v>DB34Q01-187</v>
      </c>
      <c r="F1187" s="44" t="str" cm="1">
        <f t="array" ref="F1187">_xlfn.SWITCH(TRUE,
$B1187="-","check",
$B1187="CPC-Power",IFERROR(INDEX('POWER Device'!$A$1:$BA$5000,MATCH($C1187,'POWER Device'!$I$1:$I$5016,0),MATCH(F$1,'POWER Device'!$A$1:$AZ$1,0)),""),
$B1187&lt;&gt;"CPC",IFERROR(INDEX(鈺太Device!$A$1:$BC$5049,MATCH($C1187,鈺太Device!$E$1:$E$5054,0),MATCH(F$1,鈺太Device!$A$1:$AZ$1,0)),""),
$B1187="CPC",IFERROR(INDEX(鈺太芯Device!$A$1:$BD$5213,MATCH($C1187,鈺太芯Device!$E$1:$E$5267,0),MATCH(F$1,鈺太芯Device!$A$1:$AZ$1,0)),""))</f>
        <v>ZTS6572S</v>
      </c>
      <c r="G1187" s="44" t="str" cm="1">
        <f t="array" ref="G1187">_xlfn.SWITCH(TRUE,
$B1187="-","check",
$B1187="CPC-Power",IFERROR(INDEX('POWER Device'!$A$1:$BA$5000,MATCH($C1187,'POWER Device'!$I$1:$I$5016,0),MATCH(G$1,'POWER Device'!$A$1:$AZ$1,0)),""),
$B1187&lt;&gt;"CPC",IFERROR(INDEX(鈺太Device!$A$1:$BC$5049,MATCH($C1187,鈺太Device!$E$1:$E$5054,0),MATCH(G$1,鈺太Device!$A$1:$AZ$1,0)),""),
$B1187="CPC",IFERROR(INDEX(鈺太芯Device!$A$1:$BD$5213,MATCH($C1187,鈺太芯Device!$E$1:$E$5267,0),MATCH(G$1,鈺太芯Device!$A$1:$AZ$1,0)),""))</f>
        <v>4908XB</v>
      </c>
      <c r="H1187" s="44" t="str" cm="1">
        <f t="array" ref="H1187">_xlfn.SWITCH(TRUE,
$B1187="-","check",
$B1187="CPC-Power",IFERROR(INDEX('POWER Device'!$A$1:$BA$5000,MATCH($C1187,'POWER Device'!$I$1:$I$5016,0),MATCH(H$1,'POWER Device'!$A$1:$AZ$1,0)),""),
$B1187&lt;&gt;"CPC",IFERROR(INDEX(鈺太Device!$A$1:$BC$5049,MATCH($C1187,鈺太Device!$E$1:$E$5054,0),MATCH(H$1,鈺太Device!$A$1:$AZ$1,0)),""),
$B1187="CPC",IFERROR(INDEX(鈺太芯Device!$A$1:$BD$5213,MATCH($C1187,鈺太芯Device!$E$1:$E$5267,0),MATCH(H$1,鈺太芯Device!$A$1:$AZ$1,0)),""))</f>
        <v>ZTS1102AZ</v>
      </c>
      <c r="I1187" s="44" t="str" cm="1">
        <f t="array" ref="I1187">_xlfn.SWITCH(TRUE,
$B1187="-","check",
$B1187="CPC-Power",IFERROR(INDEX('POWER Device'!$A$1:$BA$5000,MATCH($C1187,'POWER Device'!$I$1:$I$5016,0),MATCH(I$1,'POWER Device'!$A$1:$AZ$1,0)),""),
$B1187&lt;&gt;"CPC",IFERROR(INDEX(鈺太Device!$A$1:$BC$5049,MATCH($C1187,鈺太Device!$E$1:$E$5054,0),MATCH(I$1,鈺太Device!$A$1:$AZ$1,0)),""),
$B1187="CPC",IFERROR(INDEX(鈺太芯Device!$A$1:$BD$5213,MATCH($C1187,鈺太芯Device!$E$1:$E$5267,0),MATCH(I$1,鈺太芯Device!$A$1:$AZ$1,0)),""))</f>
        <v>01B554435H4N0</v>
      </c>
      <c r="J1187" s="44" t="str" cm="1">
        <f t="array" ref="J1187">_xlfn.SWITCH(TRUE,
$B1187="-","check",
$B1187="CPC-Power",IFERROR(INDEX('POWER Device'!$A$1:$BA$5000,MATCH($C1187,'POWER Device'!$I$1:$I$5016,0),MATCH(J$1,'POWER Device'!$A$1:$AZ$1,0)),""),
$B1187&lt;&gt;"CPC",IFERROR(INDEX(鈺太Device!$A$1:$BC$5049,MATCH($C1187,鈺太Device!$E$1:$E$5054,0),MATCH(J$1,鈺太Device!$A$1:$AZ$1,0)),""),
$B1187="CPC",IFERROR(INDEX(鈺太芯Device!$A$1:$BD$5213,MATCH($C1187,鈺太芯Device!$E$1:$E$5267,0),MATCH(J$1,鈺太芯Device!$A$1:$AZ$1,0)),""))</f>
        <v>00BM023A00000</v>
      </c>
      <c r="K1187" s="44" t="str" cm="1">
        <f t="array" ref="K1187">_xlfn.SWITCH(TRUE,
$B1187="-","check",
$B1187="CPC-Power",IFERROR(INDEX('POWER Device'!$A$1:$BA$5000,MATCH($C1187,'POWER Device'!$I$1:$I$5016,0),MATCH(K$1,'POWER Device'!$A$1:$AZ$1,0)),""),
$B1187&lt;&gt;"CPC",IFERROR(INDEX(鈺太Device!$A$1:$BC$5049,MATCH($C1187,鈺太Device!$E$1:$E$5054,0),MATCH(K$1,鈺太Device!$A$1:$AZ$1,0)),""),
$B1187="CPC",IFERROR(INDEX(鈺太芯Device!$A$1:$BD$5213,MATCH($C1187,鈺太芯Device!$E$1:$E$5267,0),MATCH(K$1,鈺太芯Device!$A$1:$AZ$1,0)),""))</f>
        <v>None</v>
      </c>
      <c r="L1187" s="44" t="str" cm="1">
        <f t="array" ref="L1187">_xlfn.SWITCH(TRUE,
$B1187="-","check",
$B1187="CPC-Power",IFERROR(INDEX('POWER Device'!$A$1:$BA$5000,MATCH($C1187,'POWER Device'!$I$1:$I$5016,0),MATCH(L$1,'POWER Device'!$A$1:$AZ$1,0)),""),
$B1187&lt;&gt;"CPC",IFERROR(INDEX(鈺太Device!$A$1:$BC$5049,MATCH($C1187,鈺太Device!$E$1:$E$5054,0),MATCH(L$1,鈺太Device!$A$1:$AZ$1,0)),""),
$B1187="CPC",IFERROR(INDEX(鈺太芯Device!$A$1:$BD$5213,MATCH($C1187,鈺太芯Device!$E$1:$E$5267,0),MATCH(L$1,鈺太芯Device!$A$1:$AZ$1,0)),""))</f>
        <v>CVP-390
高溫錫膏</v>
      </c>
      <c r="M1187" s="44" t="str">
        <f t="shared" si="114"/>
        <v>ZTS6572S</v>
      </c>
      <c r="N1187" s="44" t="str">
        <f t="shared" si="112"/>
        <v>ZTS6572S-4908XB-ZTS1102AZ</v>
      </c>
      <c r="O1187" s="18" t="s">
        <v>31657</v>
      </c>
      <c r="P1187" s="18" t="s">
        <v>33584</v>
      </c>
      <c r="Q1187" s="19" t="s">
        <v>8724</v>
      </c>
      <c r="R1187" s="20" t="str">
        <f t="shared" si="113"/>
        <v>||||||||||</v>
      </c>
      <c r="S1187" s="21" t="s">
        <v>33581</v>
      </c>
      <c r="T1187" s="21"/>
      <c r="U1187" s="21" t="s">
        <v>33582</v>
      </c>
      <c r="V1187" s="22" t="s">
        <v>10</v>
      </c>
    </row>
    <row r="1188" spans="1:22">
      <c r="A1188" s="45" t="str">
        <f t="shared" si="110"/>
        <v>2022-05</v>
      </c>
      <c r="B1188" s="45" t="str">
        <f t="shared" si="115"/>
        <v>HELE</v>
      </c>
      <c r="C1188" s="44" t="str" cm="1">
        <f t="array" ref="C1188" xml:space="preserve">
_xlfn.SWITCH(TRUE,
$B1188="-","-",
$B1188="CPC-Power",
IF($D1188="",
"PK"&amp;$E1188&amp;"_V1."&amp;MAX(VALUE(RIGHT(_xlfn._xlws.FILTER('POWER Device'!$I$1:$I$5016,'POWER Device'!$H$1:$H$5016=$E1188,"-"),1))),
"PK"&amp;$E1188&amp;"_V1."&amp;$D1188),
$B1188="CPC",
IF($D1188="",
"PK"&amp;$E1188&amp;"_V1."&amp;MAX(VALUE(RIGHT(_xlfn._xlws.FILTER(鈺太芯Device!$E$1:$E$5267,鈺太芯Device!$D$1:$D$5267=$E1188,"-"),1))),
"PK"&amp;$E1188&amp;"_V1."&amp;$D1188),
$B1188&lt;&gt;"CPC",
IF($D1188="",
"PK"&amp;$E1188&amp;"_V1."&amp;MAX(VALUE(RIGHT(_xlfn._xlws.FILTER(鈺太Device!$E$1:$E$5054,鈺太Device!$D$1:$D$5054=$E1188,"-"),1)))),
"PK"&amp;$E1188&amp;"_V1."&amp;$D1188)</f>
        <v>PKDB34Q01-145_V1.2</v>
      </c>
      <c r="E1188" s="44" t="str">
        <f t="shared" si="111"/>
        <v>DB34Q01-145</v>
      </c>
      <c r="F1188" s="44" t="str" cm="1">
        <f t="array" ref="F1188">_xlfn.SWITCH(TRUE,
$B1188="-","check",
$B1188="CPC-Power",IFERROR(INDEX('POWER Device'!$A$1:$BA$5000,MATCH($C1188,'POWER Device'!$I$1:$I$5016,0),MATCH(F$1,'POWER Device'!$A$1:$AZ$1,0)),""),
$B1188&lt;&gt;"CPC",IFERROR(INDEX(鈺太Device!$A$1:$BC$5049,MATCH($C1188,鈺太Device!$E$1:$E$5054,0),MATCH(F$1,鈺太Device!$A$1:$AZ$1,0)),""),
$B1188="CPC",IFERROR(INDEX(鈺太芯Device!$A$1:$BD$5213,MATCH($C1188,鈺太芯Device!$E$1:$E$5267,0),MATCH(F$1,鈺太芯Device!$A$1:$AZ$1,0)),""))</f>
        <v>ZTS6572SH</v>
      </c>
      <c r="G1188" s="44" t="str" cm="1">
        <f t="array" ref="G1188">_xlfn.SWITCH(TRUE,
$B1188="-","check",
$B1188="CPC-Power",IFERROR(INDEX('POWER Device'!$A$1:$BA$5000,MATCH($C1188,'POWER Device'!$I$1:$I$5016,0),MATCH(G$1,'POWER Device'!$A$1:$AZ$1,0)),""),
$B1188&lt;&gt;"CPC",IFERROR(INDEX(鈺太Device!$A$1:$BC$5049,MATCH($C1188,鈺太Device!$E$1:$E$5054,0),MATCH(G$1,鈺太Device!$A$1:$AZ$1,0)),""),
$B1188="CPC",IFERROR(INDEX(鈺太芯Device!$A$1:$BD$5213,MATCH($C1188,鈺太芯Device!$E$1:$E$5267,0),MATCH(G$1,鈺太芯Device!$A$1:$AZ$1,0)),""))</f>
        <v>4908XA</v>
      </c>
      <c r="H1188" s="44" t="str" cm="1">
        <f t="array" ref="H1188">_xlfn.SWITCH(TRUE,
$B1188="-","check",
$B1188="CPC-Power",IFERROR(INDEX('POWER Device'!$A$1:$BA$5000,MATCH($C1188,'POWER Device'!$I$1:$I$5016,0),MATCH(H$1,'POWER Device'!$A$1:$AZ$1,0)),""),
$B1188&lt;&gt;"CPC",IFERROR(INDEX(鈺太Device!$A$1:$BC$5049,MATCH($C1188,鈺太Device!$E$1:$E$5054,0),MATCH(H$1,鈺太Device!$A$1:$AZ$1,0)),""),
$B1188="CPC",IFERROR(INDEX(鈺太芯Device!$A$1:$BD$5213,MATCH($C1188,鈺太芯Device!$E$1:$E$5267,0),MATCH(H$1,鈺太芯Device!$A$1:$AZ$1,0)),""))</f>
        <v>2110</v>
      </c>
      <c r="I1188" s="44" t="str" cm="1">
        <f t="array" ref="I1188">_xlfn.SWITCH(TRUE,
$B1188="-","check",
$B1188="CPC-Power",IFERROR(INDEX('POWER Device'!$A$1:$BA$5000,MATCH($C1188,'POWER Device'!$I$1:$I$5016,0),MATCH(I$1,'POWER Device'!$A$1:$AZ$1,0)),""),
$B1188&lt;&gt;"CPC",IFERROR(INDEX(鈺太Device!$A$1:$BC$5049,MATCH($C1188,鈺太Device!$E$1:$E$5054,0),MATCH(I$1,鈺太Device!$A$1:$AZ$1,0)),""),
$B1188="CPC",IFERROR(INDEX(鈺太芯Device!$A$1:$BD$5213,MATCH($C1188,鈺太芯Device!$E$1:$E$5267,0),MATCH(I$1,鈺太芯Device!$A$1:$AZ$1,0)),""))</f>
        <v>01B554415S4N0</v>
      </c>
      <c r="J1188" s="44" t="str" cm="1">
        <f t="array" ref="J1188">_xlfn.SWITCH(TRUE,
$B1188="-","check",
$B1188="CPC-Power",IFERROR(INDEX('POWER Device'!$A$1:$BA$5000,MATCH($C1188,'POWER Device'!$I$1:$I$5016,0),MATCH(J$1,'POWER Device'!$A$1:$AZ$1,0)),""),
$B1188&lt;&gt;"CPC",IFERROR(INDEX(鈺太Device!$A$1:$BC$5049,MATCH($C1188,鈺太Device!$E$1:$E$5054,0),MATCH(J$1,鈺太Device!$A$1:$AZ$1,0)),""),
$B1188="CPC",IFERROR(INDEX(鈺太芯Device!$A$1:$BD$5213,MATCH($C1188,鈺太芯Device!$E$1:$E$5267,0),MATCH(J$1,鈺太芯Device!$A$1:$AZ$1,0)),""))</f>
        <v>00BM023A00000</v>
      </c>
      <c r="K1188" s="44" t="str" cm="1">
        <f t="array" ref="K1188">_xlfn.SWITCH(TRUE,
$B1188="-","check",
$B1188="CPC-Power",IFERROR(INDEX('POWER Device'!$A$1:$BA$5000,MATCH($C1188,'POWER Device'!$I$1:$I$5016,0),MATCH(K$1,'POWER Device'!$A$1:$AZ$1,0)),""),
$B1188&lt;&gt;"CPC",IFERROR(INDEX(鈺太Device!$A$1:$BC$5049,MATCH($C1188,鈺太Device!$E$1:$E$5054,0),MATCH(K$1,鈺太Device!$A$1:$AZ$1,0)),""),
$B1188="CPC",IFERROR(INDEX(鈺太芯Device!$A$1:$BD$5213,MATCH($C1188,鈺太芯Device!$E$1:$E$5267,0),MATCH(K$1,鈺太芯Device!$A$1:$AZ$1,0)),""))</f>
        <v>None</v>
      </c>
      <c r="L1188" s="44" t="str" cm="1">
        <f t="array" ref="L1188">_xlfn.SWITCH(TRUE,
$B1188="-","check",
$B1188="CPC-Power",IFERROR(INDEX('POWER Device'!$A$1:$BA$5000,MATCH($C1188,'POWER Device'!$I$1:$I$5016,0),MATCH(L$1,'POWER Device'!$A$1:$AZ$1,0)),""),
$B1188&lt;&gt;"CPC",IFERROR(INDEX(鈺太Device!$A$1:$BC$5049,MATCH($C1188,鈺太Device!$E$1:$E$5054,0),MATCH(L$1,鈺太Device!$A$1:$AZ$1,0)),""),
$B1188="CPC",IFERROR(INDEX(鈺太芯Device!$A$1:$BD$5213,MATCH($C1188,鈺太芯Device!$E$1:$E$5267,0),MATCH(L$1,鈺太芯Device!$A$1:$AZ$1,0)),""))</f>
        <v>TYPE 5
一般錫膏 (散噴)</v>
      </c>
      <c r="M1188" s="44" t="str">
        <f t="shared" si="114"/>
        <v>ZTS6572SH</v>
      </c>
      <c r="N1188" s="44" t="str">
        <f t="shared" si="112"/>
        <v>ZTS6572SH-4908XA-2110</v>
      </c>
      <c r="O1188" s="18" t="s">
        <v>31657</v>
      </c>
      <c r="P1188" s="18" t="s">
        <v>33585</v>
      </c>
      <c r="Q1188" s="19" t="s">
        <v>8595</v>
      </c>
      <c r="R1188" s="20" t="str">
        <f t="shared" si="113"/>
        <v>||||||||||</v>
      </c>
      <c r="S1188" s="21"/>
      <c r="T1188" s="21"/>
      <c r="U1188" s="21" t="s">
        <v>32813</v>
      </c>
      <c r="V1188" s="22" t="s">
        <v>10</v>
      </c>
    </row>
    <row r="1189" spans="1:22">
      <c r="A1189" s="45" t="str">
        <f t="shared" si="110"/>
        <v>2022-07</v>
      </c>
      <c r="B1189" s="45" t="str">
        <f t="shared" si="115"/>
        <v>HELE</v>
      </c>
      <c r="C1189" s="44" t="str" cm="1">
        <f t="array" ref="C1189" xml:space="preserve">
_xlfn.SWITCH(TRUE,
$B1189="-","-",
$B1189="CPC-Power",
IF($D1189="",
"PK"&amp;$E1189&amp;"_V1."&amp;MAX(VALUE(RIGHT(_xlfn._xlws.FILTER('POWER Device'!$I$1:$I$5016,'POWER Device'!$H$1:$H$5016=$E1189,"-"),1))),
"PK"&amp;$E1189&amp;"_V1."&amp;$D1189),
$B1189="CPC",
IF($D1189="",
"PK"&amp;$E1189&amp;"_V1."&amp;MAX(VALUE(RIGHT(_xlfn._xlws.FILTER(鈺太芯Device!$E$1:$E$5267,鈺太芯Device!$D$1:$D$5267=$E1189,"-"),1))),
"PK"&amp;$E1189&amp;"_V1."&amp;$D1189),
$B1189&lt;&gt;"CPC",
IF($D1189="",
"PK"&amp;$E1189&amp;"_V1."&amp;MAX(VALUE(RIGHT(_xlfn._xlws.FILTER(鈺太Device!$E$1:$E$5054,鈺太Device!$D$1:$D$5054=$E1189,"-"),1)))),
"PK"&amp;$E1189&amp;"_V1."&amp;$D1189)</f>
        <v>PKDB34Q01-145_V1.2</v>
      </c>
      <c r="E1189" s="44" t="str">
        <f t="shared" si="111"/>
        <v>DB34Q01-145</v>
      </c>
      <c r="F1189" s="44" t="str" cm="1">
        <f t="array" ref="F1189">_xlfn.SWITCH(TRUE,
$B1189="-","check",
$B1189="CPC-Power",IFERROR(INDEX('POWER Device'!$A$1:$BA$5000,MATCH($C1189,'POWER Device'!$I$1:$I$5016,0),MATCH(F$1,'POWER Device'!$A$1:$AZ$1,0)),""),
$B1189&lt;&gt;"CPC",IFERROR(INDEX(鈺太Device!$A$1:$BC$5049,MATCH($C1189,鈺太Device!$E$1:$E$5054,0),MATCH(F$1,鈺太Device!$A$1:$AZ$1,0)),""),
$B1189="CPC",IFERROR(INDEX(鈺太芯Device!$A$1:$BD$5213,MATCH($C1189,鈺太芯Device!$E$1:$E$5267,0),MATCH(F$1,鈺太芯Device!$A$1:$AZ$1,0)),""))</f>
        <v>ZTS6572SH</v>
      </c>
      <c r="G1189" s="44" t="str" cm="1">
        <f t="array" ref="G1189">_xlfn.SWITCH(TRUE,
$B1189="-","check",
$B1189="CPC-Power",IFERROR(INDEX('POWER Device'!$A$1:$BA$5000,MATCH($C1189,'POWER Device'!$I$1:$I$5016,0),MATCH(G$1,'POWER Device'!$A$1:$AZ$1,0)),""),
$B1189&lt;&gt;"CPC",IFERROR(INDEX(鈺太Device!$A$1:$BC$5049,MATCH($C1189,鈺太Device!$E$1:$E$5054,0),MATCH(G$1,鈺太Device!$A$1:$AZ$1,0)),""),
$B1189="CPC",IFERROR(INDEX(鈺太芯Device!$A$1:$BD$5213,MATCH($C1189,鈺太芯Device!$E$1:$E$5267,0),MATCH(G$1,鈺太芯Device!$A$1:$AZ$1,0)),""))</f>
        <v>4908XA</v>
      </c>
      <c r="H1189" s="44" t="str" cm="1">
        <f t="array" ref="H1189">_xlfn.SWITCH(TRUE,
$B1189="-","check",
$B1189="CPC-Power",IFERROR(INDEX('POWER Device'!$A$1:$BA$5000,MATCH($C1189,'POWER Device'!$I$1:$I$5016,0),MATCH(H$1,'POWER Device'!$A$1:$AZ$1,0)),""),
$B1189&lt;&gt;"CPC",IFERROR(INDEX(鈺太Device!$A$1:$BC$5049,MATCH($C1189,鈺太Device!$E$1:$E$5054,0),MATCH(H$1,鈺太Device!$A$1:$AZ$1,0)),""),
$B1189="CPC",IFERROR(INDEX(鈺太芯Device!$A$1:$BD$5213,MATCH($C1189,鈺太芯Device!$E$1:$E$5267,0),MATCH(H$1,鈺太芯Device!$A$1:$AZ$1,0)),""))</f>
        <v>2110</v>
      </c>
      <c r="I1189" s="44" t="str" cm="1">
        <f t="array" ref="I1189">_xlfn.SWITCH(TRUE,
$B1189="-","check",
$B1189="CPC-Power",IFERROR(INDEX('POWER Device'!$A$1:$BA$5000,MATCH($C1189,'POWER Device'!$I$1:$I$5016,0),MATCH(I$1,'POWER Device'!$A$1:$AZ$1,0)),""),
$B1189&lt;&gt;"CPC",IFERROR(INDEX(鈺太Device!$A$1:$BC$5049,MATCH($C1189,鈺太Device!$E$1:$E$5054,0),MATCH(I$1,鈺太Device!$A$1:$AZ$1,0)),""),
$B1189="CPC",IFERROR(INDEX(鈺太芯Device!$A$1:$BD$5213,MATCH($C1189,鈺太芯Device!$E$1:$E$5267,0),MATCH(I$1,鈺太芯Device!$A$1:$AZ$1,0)),""))</f>
        <v>01B554415S4N0</v>
      </c>
      <c r="J1189" s="44" t="str" cm="1">
        <f t="array" ref="J1189">_xlfn.SWITCH(TRUE,
$B1189="-","check",
$B1189="CPC-Power",IFERROR(INDEX('POWER Device'!$A$1:$BA$5000,MATCH($C1189,'POWER Device'!$I$1:$I$5016,0),MATCH(J$1,'POWER Device'!$A$1:$AZ$1,0)),""),
$B1189&lt;&gt;"CPC",IFERROR(INDEX(鈺太Device!$A$1:$BC$5049,MATCH($C1189,鈺太Device!$E$1:$E$5054,0),MATCH(J$1,鈺太Device!$A$1:$AZ$1,0)),""),
$B1189="CPC",IFERROR(INDEX(鈺太芯Device!$A$1:$BD$5213,MATCH($C1189,鈺太芯Device!$E$1:$E$5267,0),MATCH(J$1,鈺太芯Device!$A$1:$AZ$1,0)),""))</f>
        <v>00BM023A00000</v>
      </c>
      <c r="K1189" s="44" t="str" cm="1">
        <f t="array" ref="K1189">_xlfn.SWITCH(TRUE,
$B1189="-","check",
$B1189="CPC-Power",IFERROR(INDEX('POWER Device'!$A$1:$BA$5000,MATCH($C1189,'POWER Device'!$I$1:$I$5016,0),MATCH(K$1,'POWER Device'!$A$1:$AZ$1,0)),""),
$B1189&lt;&gt;"CPC",IFERROR(INDEX(鈺太Device!$A$1:$BC$5049,MATCH($C1189,鈺太Device!$E$1:$E$5054,0),MATCH(K$1,鈺太Device!$A$1:$AZ$1,0)),""),
$B1189="CPC",IFERROR(INDEX(鈺太芯Device!$A$1:$BD$5213,MATCH($C1189,鈺太芯Device!$E$1:$E$5267,0),MATCH(K$1,鈺太芯Device!$A$1:$AZ$1,0)),""))</f>
        <v>None</v>
      </c>
      <c r="L1189" s="44" t="str" cm="1">
        <f t="array" ref="L1189">_xlfn.SWITCH(TRUE,
$B1189="-","check",
$B1189="CPC-Power",IFERROR(INDEX('POWER Device'!$A$1:$BA$5000,MATCH($C1189,'POWER Device'!$I$1:$I$5016,0),MATCH(L$1,'POWER Device'!$A$1:$AZ$1,0)),""),
$B1189&lt;&gt;"CPC",IFERROR(INDEX(鈺太Device!$A$1:$BC$5049,MATCH($C1189,鈺太Device!$E$1:$E$5054,0),MATCH(L$1,鈺太Device!$A$1:$AZ$1,0)),""),
$B1189="CPC",IFERROR(INDEX(鈺太芯Device!$A$1:$BD$5213,MATCH($C1189,鈺太芯Device!$E$1:$E$5267,0),MATCH(L$1,鈺太芯Device!$A$1:$AZ$1,0)),""))</f>
        <v>TYPE 5
一般錫膏 (散噴)</v>
      </c>
      <c r="M1189" s="44" t="str">
        <f t="shared" si="114"/>
        <v>ZTS6572SH</v>
      </c>
      <c r="N1189" s="44" t="str">
        <f t="shared" si="112"/>
        <v>ZTS6572SH-4908XA-2110</v>
      </c>
      <c r="O1189" s="18" t="s">
        <v>31657</v>
      </c>
      <c r="P1189" s="18" t="s">
        <v>33586</v>
      </c>
      <c r="Q1189" s="19" t="s">
        <v>8595</v>
      </c>
      <c r="R1189" s="20" t="str">
        <f t="shared" si="113"/>
        <v>||||||||||</v>
      </c>
      <c r="S1189" s="21"/>
      <c r="T1189" s="21"/>
      <c r="U1189" s="21" t="s">
        <v>33587</v>
      </c>
      <c r="V1189" s="22" t="s">
        <v>10</v>
      </c>
    </row>
    <row r="1190" spans="1:22">
      <c r="A1190" s="45" t="str">
        <f t="shared" si="110"/>
        <v>2023-02</v>
      </c>
      <c r="B1190" s="45" t="str">
        <f t="shared" si="115"/>
        <v>HELE</v>
      </c>
      <c r="C1190" s="44" t="str" cm="1">
        <f t="array" ref="C1190" xml:space="preserve">
_xlfn.SWITCH(TRUE,
$B1190="-","-",
$B1190="CPC-Power",
IF($D1190="",
"PK"&amp;$E1190&amp;"_V1."&amp;MAX(VALUE(RIGHT(_xlfn._xlws.FILTER('POWER Device'!$I$1:$I$5016,'POWER Device'!$H$1:$H$5016=$E1190,"-"),1))),
"PK"&amp;$E1190&amp;"_V1."&amp;$D1190),
$B1190="CPC",
IF($D1190="",
"PK"&amp;$E1190&amp;"_V1."&amp;MAX(VALUE(RIGHT(_xlfn._xlws.FILTER(鈺太芯Device!$E$1:$E$5267,鈺太芯Device!$D$1:$D$5267=$E1190,"-"),1))),
"PK"&amp;$E1190&amp;"_V1."&amp;$D1190),
$B1190&lt;&gt;"CPC",
IF($D1190="",
"PK"&amp;$E1190&amp;"_V1."&amp;MAX(VALUE(RIGHT(_xlfn._xlws.FILTER(鈺太Device!$E$1:$E$5054,鈺太Device!$D$1:$D$5054=$E1190,"-"),1)))),
"PK"&amp;$E1190&amp;"_V1."&amp;$D1190)</f>
        <v>PKDB34Q01-145_V1.2</v>
      </c>
      <c r="E1190" s="44" t="str">
        <f t="shared" si="111"/>
        <v>DB34Q01-145</v>
      </c>
      <c r="F1190" s="44" t="str" cm="1">
        <f t="array" ref="F1190">_xlfn.SWITCH(TRUE,
$B1190="-","check",
$B1190="CPC-Power",IFERROR(INDEX('POWER Device'!$A$1:$BA$5000,MATCH($C1190,'POWER Device'!$I$1:$I$5016,0),MATCH(F$1,'POWER Device'!$A$1:$AZ$1,0)),""),
$B1190&lt;&gt;"CPC",IFERROR(INDEX(鈺太Device!$A$1:$BC$5049,MATCH($C1190,鈺太Device!$E$1:$E$5054,0),MATCH(F$1,鈺太Device!$A$1:$AZ$1,0)),""),
$B1190="CPC",IFERROR(INDEX(鈺太芯Device!$A$1:$BD$5213,MATCH($C1190,鈺太芯Device!$E$1:$E$5267,0),MATCH(F$1,鈺太芯Device!$A$1:$AZ$1,0)),""))</f>
        <v>ZTS6572SH</v>
      </c>
      <c r="G1190" s="44" t="str" cm="1">
        <f t="array" ref="G1190">_xlfn.SWITCH(TRUE,
$B1190="-","check",
$B1190="CPC-Power",IFERROR(INDEX('POWER Device'!$A$1:$BA$5000,MATCH($C1190,'POWER Device'!$I$1:$I$5016,0),MATCH(G$1,'POWER Device'!$A$1:$AZ$1,0)),""),
$B1190&lt;&gt;"CPC",IFERROR(INDEX(鈺太Device!$A$1:$BC$5049,MATCH($C1190,鈺太Device!$E$1:$E$5054,0),MATCH(G$1,鈺太Device!$A$1:$AZ$1,0)),""),
$B1190="CPC",IFERROR(INDEX(鈺太芯Device!$A$1:$BD$5213,MATCH($C1190,鈺太芯Device!$E$1:$E$5267,0),MATCH(G$1,鈺太芯Device!$A$1:$AZ$1,0)),""))</f>
        <v>4908XA</v>
      </c>
      <c r="H1190" s="44" t="str" cm="1">
        <f t="array" ref="H1190">_xlfn.SWITCH(TRUE,
$B1190="-","check",
$B1190="CPC-Power",IFERROR(INDEX('POWER Device'!$A$1:$BA$5000,MATCH($C1190,'POWER Device'!$I$1:$I$5016,0),MATCH(H$1,'POWER Device'!$A$1:$AZ$1,0)),""),
$B1190&lt;&gt;"CPC",IFERROR(INDEX(鈺太Device!$A$1:$BC$5049,MATCH($C1190,鈺太Device!$E$1:$E$5054,0),MATCH(H$1,鈺太Device!$A$1:$AZ$1,0)),""),
$B1190="CPC",IFERROR(INDEX(鈺太芯Device!$A$1:$BD$5213,MATCH($C1190,鈺太芯Device!$E$1:$E$5267,0),MATCH(H$1,鈺太芯Device!$A$1:$AZ$1,0)),""))</f>
        <v>2110</v>
      </c>
      <c r="I1190" s="44" t="str" cm="1">
        <f t="array" ref="I1190">_xlfn.SWITCH(TRUE,
$B1190="-","check",
$B1190="CPC-Power",IFERROR(INDEX('POWER Device'!$A$1:$BA$5000,MATCH($C1190,'POWER Device'!$I$1:$I$5016,0),MATCH(I$1,'POWER Device'!$A$1:$AZ$1,0)),""),
$B1190&lt;&gt;"CPC",IFERROR(INDEX(鈺太Device!$A$1:$BC$5049,MATCH($C1190,鈺太Device!$E$1:$E$5054,0),MATCH(I$1,鈺太Device!$A$1:$AZ$1,0)),""),
$B1190="CPC",IFERROR(INDEX(鈺太芯Device!$A$1:$BD$5213,MATCH($C1190,鈺太芯Device!$E$1:$E$5267,0),MATCH(I$1,鈺太芯Device!$A$1:$AZ$1,0)),""))</f>
        <v>01B554415S4N0</v>
      </c>
      <c r="J1190" s="44" t="str" cm="1">
        <f t="array" ref="J1190">_xlfn.SWITCH(TRUE,
$B1190="-","check",
$B1190="CPC-Power",IFERROR(INDEX('POWER Device'!$A$1:$BA$5000,MATCH($C1190,'POWER Device'!$I$1:$I$5016,0),MATCH(J$1,'POWER Device'!$A$1:$AZ$1,0)),""),
$B1190&lt;&gt;"CPC",IFERROR(INDEX(鈺太Device!$A$1:$BC$5049,MATCH($C1190,鈺太Device!$E$1:$E$5054,0),MATCH(J$1,鈺太Device!$A$1:$AZ$1,0)),""),
$B1190="CPC",IFERROR(INDEX(鈺太芯Device!$A$1:$BD$5213,MATCH($C1190,鈺太芯Device!$E$1:$E$5267,0),MATCH(J$1,鈺太芯Device!$A$1:$AZ$1,0)),""))</f>
        <v>00BM023A00000</v>
      </c>
      <c r="K1190" s="44" t="str" cm="1">
        <f t="array" ref="K1190">_xlfn.SWITCH(TRUE,
$B1190="-","check",
$B1190="CPC-Power",IFERROR(INDEX('POWER Device'!$A$1:$BA$5000,MATCH($C1190,'POWER Device'!$I$1:$I$5016,0),MATCH(K$1,'POWER Device'!$A$1:$AZ$1,0)),""),
$B1190&lt;&gt;"CPC",IFERROR(INDEX(鈺太Device!$A$1:$BC$5049,MATCH($C1190,鈺太Device!$E$1:$E$5054,0),MATCH(K$1,鈺太Device!$A$1:$AZ$1,0)),""),
$B1190="CPC",IFERROR(INDEX(鈺太芯Device!$A$1:$BD$5213,MATCH($C1190,鈺太芯Device!$E$1:$E$5267,0),MATCH(K$1,鈺太芯Device!$A$1:$AZ$1,0)),""))</f>
        <v>None</v>
      </c>
      <c r="L1190" s="44" t="str" cm="1">
        <f t="array" ref="L1190">_xlfn.SWITCH(TRUE,
$B1190="-","check",
$B1190="CPC-Power",IFERROR(INDEX('POWER Device'!$A$1:$BA$5000,MATCH($C1190,'POWER Device'!$I$1:$I$5016,0),MATCH(L$1,'POWER Device'!$A$1:$AZ$1,0)),""),
$B1190&lt;&gt;"CPC",IFERROR(INDEX(鈺太Device!$A$1:$BC$5049,MATCH($C1190,鈺太Device!$E$1:$E$5054,0),MATCH(L$1,鈺太Device!$A$1:$AZ$1,0)),""),
$B1190="CPC",IFERROR(INDEX(鈺太芯Device!$A$1:$BD$5213,MATCH($C1190,鈺太芯Device!$E$1:$E$5267,0),MATCH(L$1,鈺太芯Device!$A$1:$AZ$1,0)),""))</f>
        <v>TYPE 5
一般錫膏 (散噴)</v>
      </c>
      <c r="M1190" s="44" t="str">
        <f t="shared" si="114"/>
        <v>ZTS6572SH</v>
      </c>
      <c r="N1190" s="44" t="str">
        <f t="shared" si="112"/>
        <v>ZTS6572SH-4908XA-2110</v>
      </c>
      <c r="O1190" s="18" t="s">
        <v>31657</v>
      </c>
      <c r="P1190" s="18" t="s">
        <v>33588</v>
      </c>
      <c r="Q1190" s="19" t="s">
        <v>8595</v>
      </c>
      <c r="R1190" s="20" t="str">
        <f t="shared" si="113"/>
        <v>||||||||||</v>
      </c>
      <c r="S1190" s="21"/>
      <c r="T1190" s="21"/>
      <c r="U1190" s="21" t="s">
        <v>33576</v>
      </c>
      <c r="V1190" s="22" t="s">
        <v>10</v>
      </c>
    </row>
    <row r="1191" spans="1:22">
      <c r="A1191" s="45" t="str">
        <f t="shared" si="110"/>
        <v>2022-07</v>
      </c>
      <c r="B1191" s="45" t="str">
        <f t="shared" si="115"/>
        <v>HELE</v>
      </c>
      <c r="C1191" s="44" t="str" cm="1">
        <f t="array" ref="C1191" xml:space="preserve">
_xlfn.SWITCH(TRUE,
$B1191="-","-",
$B1191="CPC-Power",
IF($D1191="",
"PK"&amp;$E1191&amp;"_V1."&amp;MAX(VALUE(RIGHT(_xlfn._xlws.FILTER('POWER Device'!$I$1:$I$5016,'POWER Device'!$H$1:$H$5016=$E1191,"-"),1))),
"PK"&amp;$E1191&amp;"_V1."&amp;$D1191),
$B1191="CPC",
IF($D1191="",
"PK"&amp;$E1191&amp;"_V1."&amp;MAX(VALUE(RIGHT(_xlfn._xlws.FILTER(鈺太芯Device!$E$1:$E$5267,鈺太芯Device!$D$1:$D$5267=$E1191,"-"),1))),
"PK"&amp;$E1191&amp;"_V1."&amp;$D1191),
$B1191&lt;&gt;"CPC",
IF($D1191="",
"PK"&amp;$E1191&amp;"_V1."&amp;MAX(VALUE(RIGHT(_xlfn._xlws.FILTER(鈺太Device!$E$1:$E$5054,鈺太Device!$D$1:$D$5054=$E1191,"-"),1)))),
"PK"&amp;$E1191&amp;"_V1."&amp;$D1191)</f>
        <v>PKDB34Q01-163_V1.0</v>
      </c>
      <c r="E1191" s="44" t="str">
        <f t="shared" si="111"/>
        <v>DB34Q01-163</v>
      </c>
      <c r="F1191" s="44" t="str" cm="1">
        <f t="array" ref="F1191">_xlfn.SWITCH(TRUE,
$B1191="-","check",
$B1191="CPC-Power",IFERROR(INDEX('POWER Device'!$A$1:$BA$5000,MATCH($C1191,'POWER Device'!$I$1:$I$5016,0),MATCH(F$1,'POWER Device'!$A$1:$AZ$1,0)),""),
$B1191&lt;&gt;"CPC",IFERROR(INDEX(鈺太Device!$A$1:$BC$5049,MATCH($C1191,鈺太Device!$E$1:$E$5054,0),MATCH(F$1,鈺太Device!$A$1:$AZ$1,0)),""),
$B1191="CPC",IFERROR(INDEX(鈺太芯Device!$A$1:$BD$5213,MATCH($C1191,鈺太芯Device!$E$1:$E$5267,0),MATCH(F$1,鈺太芯Device!$A$1:$AZ$1,0)),""))</f>
        <v>ZTS6572SQ</v>
      </c>
      <c r="G1191" s="44" t="str" cm="1">
        <f t="array" ref="G1191">_xlfn.SWITCH(TRUE,
$B1191="-","check",
$B1191="CPC-Power",IFERROR(INDEX('POWER Device'!$A$1:$BA$5000,MATCH($C1191,'POWER Device'!$I$1:$I$5016,0),MATCH(G$1,'POWER Device'!$A$1:$AZ$1,0)),""),
$B1191&lt;&gt;"CPC",IFERROR(INDEX(鈺太Device!$A$1:$BC$5049,MATCH($C1191,鈺太Device!$E$1:$E$5054,0),MATCH(G$1,鈺太Device!$A$1:$AZ$1,0)),""),
$B1191="CPC",IFERROR(INDEX(鈺太芯Device!$A$1:$BD$5213,MATCH($C1191,鈺太芯Device!$E$1:$E$5267,0),MATCH(G$1,鈺太芯Device!$A$1:$AZ$1,0)),""))</f>
        <v>4918ZB</v>
      </c>
      <c r="H1191" s="44" t="str" cm="1">
        <f t="array" ref="H1191">_xlfn.SWITCH(TRUE,
$B1191="-","check",
$B1191="CPC-Power",IFERROR(INDEX('POWER Device'!$A$1:$BA$5000,MATCH($C1191,'POWER Device'!$I$1:$I$5016,0),MATCH(H$1,'POWER Device'!$A$1:$AZ$1,0)),""),
$B1191&lt;&gt;"CPC",IFERROR(INDEX(鈺太Device!$A$1:$BC$5049,MATCH($C1191,鈺太Device!$E$1:$E$5054,0),MATCH(H$1,鈺太Device!$A$1:$AZ$1,0)),""),
$B1191="CPC",IFERROR(INDEX(鈺太芯Device!$A$1:$BD$5213,MATCH($C1191,鈺太芯Device!$E$1:$E$5267,0),MATCH(H$1,鈺太芯Device!$A$1:$AZ$1,0)),""))</f>
        <v>3004_V11</v>
      </c>
      <c r="I1191" s="44" t="str" cm="1">
        <f t="array" ref="I1191">_xlfn.SWITCH(TRUE,
$B1191="-","check",
$B1191="CPC-Power",IFERROR(INDEX('POWER Device'!$A$1:$BA$5000,MATCH($C1191,'POWER Device'!$I$1:$I$5016,0),MATCH(I$1,'POWER Device'!$A$1:$AZ$1,0)),""),
$B1191&lt;&gt;"CPC",IFERROR(INDEX(鈺太Device!$A$1:$BC$5049,MATCH($C1191,鈺太Device!$E$1:$E$5054,0),MATCH(I$1,鈺太Device!$A$1:$AZ$1,0)),""),
$B1191="CPC",IFERROR(INDEX(鈺太芯Device!$A$1:$BD$5213,MATCH($C1191,鈺太芯Device!$E$1:$E$5267,0),MATCH(I$1,鈺太芯Device!$A$1:$AZ$1,0)),""))</f>
        <v>01B554417S4N0</v>
      </c>
      <c r="J1191" s="44" t="str" cm="1">
        <f t="array" ref="J1191">_xlfn.SWITCH(TRUE,
$B1191="-","check",
$B1191="CPC-Power",IFERROR(INDEX('POWER Device'!$A$1:$BA$5000,MATCH($C1191,'POWER Device'!$I$1:$I$5016,0),MATCH(J$1,'POWER Device'!$A$1:$AZ$1,0)),""),
$B1191&lt;&gt;"CPC",IFERROR(INDEX(鈺太Device!$A$1:$BC$5049,MATCH($C1191,鈺太Device!$E$1:$E$5054,0),MATCH(J$1,鈺太Device!$A$1:$AZ$1,0)),""),
$B1191="CPC",IFERROR(INDEX(鈺太芯Device!$A$1:$BD$5213,MATCH($C1191,鈺太芯Device!$E$1:$E$5267,0),MATCH(J$1,鈺太芯Device!$A$1:$AZ$1,0)),""))</f>
        <v>00BM023A00000</v>
      </c>
      <c r="K1191" s="44" t="str" cm="1">
        <f t="array" ref="K1191">_xlfn.SWITCH(TRUE,
$B1191="-","check",
$B1191="CPC-Power",IFERROR(INDEX('POWER Device'!$A$1:$BA$5000,MATCH($C1191,'POWER Device'!$I$1:$I$5016,0),MATCH(K$1,'POWER Device'!$A$1:$AZ$1,0)),""),
$B1191&lt;&gt;"CPC",IFERROR(INDEX(鈺太Device!$A$1:$BC$5049,MATCH($C1191,鈺太Device!$E$1:$E$5054,0),MATCH(K$1,鈺太Device!$A$1:$AZ$1,0)),""),
$B1191="CPC",IFERROR(INDEX(鈺太芯Device!$A$1:$BD$5213,MATCH($C1191,鈺太芯Device!$E$1:$E$5267,0),MATCH(K$1,鈺太芯Device!$A$1:$AZ$1,0)),""))</f>
        <v>None</v>
      </c>
      <c r="L1191" s="44" t="str" cm="1">
        <f t="array" ref="L1191">_xlfn.SWITCH(TRUE,
$B1191="-","check",
$B1191="CPC-Power",IFERROR(INDEX('POWER Device'!$A$1:$BA$5000,MATCH($C1191,'POWER Device'!$I$1:$I$5016,0),MATCH(L$1,'POWER Device'!$A$1:$AZ$1,0)),""),
$B1191&lt;&gt;"CPC",IFERROR(INDEX(鈺太Device!$A$1:$BC$5049,MATCH($C1191,鈺太Device!$E$1:$E$5054,0),MATCH(L$1,鈺太Device!$A$1:$AZ$1,0)),""),
$B1191="CPC",IFERROR(INDEX(鈺太芯Device!$A$1:$BD$5213,MATCH($C1191,鈺太芯Device!$E$1:$E$5267,0),MATCH(L$1,鈺太芯Device!$A$1:$AZ$1,0)),""))</f>
        <v>TYPE 5
一般錫膏 (散噴)</v>
      </c>
      <c r="M1191" s="44" t="str">
        <f t="shared" si="114"/>
        <v>ZTS6572SQ</v>
      </c>
      <c r="N1191" s="44" t="str">
        <f t="shared" si="112"/>
        <v>ZTS6572SQ-4918ZB-3004_V11</v>
      </c>
      <c r="O1191" s="18" t="s">
        <v>31657</v>
      </c>
      <c r="P1191" s="18" t="s">
        <v>33589</v>
      </c>
      <c r="Q1191" s="19" t="s">
        <v>8660</v>
      </c>
      <c r="R1191" s="20" t="str">
        <f t="shared" si="113"/>
        <v>||||||||||</v>
      </c>
      <c r="S1191" s="21" t="s">
        <v>31672</v>
      </c>
      <c r="T1191" s="21"/>
      <c r="U1191" s="21" t="s">
        <v>33590</v>
      </c>
      <c r="V1191" s="22" t="s">
        <v>10</v>
      </c>
    </row>
    <row r="1192" spans="1:22">
      <c r="A1192" s="45" t="str">
        <f t="shared" si="110"/>
        <v>2023-02</v>
      </c>
      <c r="B1192" s="45" t="str">
        <f t="shared" si="115"/>
        <v>HELE</v>
      </c>
      <c r="C1192" s="44" t="str" cm="1">
        <f t="array" ref="C1192" xml:space="preserve">
_xlfn.SWITCH(TRUE,
$B1192="-","-",
$B1192="CPC-Power",
IF($D1192="",
"PK"&amp;$E1192&amp;"_V1."&amp;MAX(VALUE(RIGHT(_xlfn._xlws.FILTER('POWER Device'!$I$1:$I$5016,'POWER Device'!$H$1:$H$5016=$E1192,"-"),1))),
"PK"&amp;$E1192&amp;"_V1."&amp;$D1192),
$B1192="CPC",
IF($D1192="",
"PK"&amp;$E1192&amp;"_V1."&amp;MAX(VALUE(RIGHT(_xlfn._xlws.FILTER(鈺太芯Device!$E$1:$E$5267,鈺太芯Device!$D$1:$D$5267=$E1192,"-"),1))),
"PK"&amp;$E1192&amp;"_V1."&amp;$D1192),
$B1192&lt;&gt;"CPC",
IF($D1192="",
"PK"&amp;$E1192&amp;"_V1."&amp;MAX(VALUE(RIGHT(_xlfn._xlws.FILTER(鈺太Device!$E$1:$E$5054,鈺太Device!$D$1:$D$5054=$E1192,"-"),1)))),
"PK"&amp;$E1192&amp;"_V1."&amp;$D1192)</f>
        <v>PKDB34Q01-171_V1.0</v>
      </c>
      <c r="E1192" s="44" t="str">
        <f t="shared" si="111"/>
        <v>DB34Q01-171</v>
      </c>
      <c r="F1192" s="44" t="str" cm="1">
        <f t="array" ref="F1192">_xlfn.SWITCH(TRUE,
$B1192="-","check",
$B1192="CPC-Power",IFERROR(INDEX('POWER Device'!$A$1:$BA$5000,MATCH($C1192,'POWER Device'!$I$1:$I$5016,0),MATCH(F$1,'POWER Device'!$A$1:$AZ$1,0)),""),
$B1192&lt;&gt;"CPC",IFERROR(INDEX(鈺太Device!$A$1:$BC$5049,MATCH($C1192,鈺太Device!$E$1:$E$5054,0),MATCH(F$1,鈺太Device!$A$1:$AZ$1,0)),""),
$B1192="CPC",IFERROR(INDEX(鈺太芯Device!$A$1:$BD$5213,MATCH($C1192,鈺太芯Device!$E$1:$E$5267,0),MATCH(F$1,鈺太芯Device!$A$1:$AZ$1,0)),""))</f>
        <v>ZTS6572SQ</v>
      </c>
      <c r="G1192" s="44" t="str" cm="1">
        <f t="array" ref="G1192">_xlfn.SWITCH(TRUE,
$B1192="-","check",
$B1192="CPC-Power",IFERROR(INDEX('POWER Device'!$A$1:$BA$5000,MATCH($C1192,'POWER Device'!$I$1:$I$5016,0),MATCH(G$1,'POWER Device'!$A$1:$AZ$1,0)),""),
$B1192&lt;&gt;"CPC",IFERROR(INDEX(鈺太Device!$A$1:$BC$5049,MATCH($C1192,鈺太Device!$E$1:$E$5054,0),MATCH(G$1,鈺太Device!$A$1:$AZ$1,0)),""),
$B1192="CPC",IFERROR(INDEX(鈺太芯Device!$A$1:$BD$5213,MATCH($C1192,鈺太芯Device!$E$1:$E$5267,0),MATCH(G$1,鈺太芯Device!$A$1:$AZ$1,0)),""))</f>
        <v>4918ZC</v>
      </c>
      <c r="H1192" s="44" t="str" cm="1">
        <f t="array" ref="H1192">_xlfn.SWITCH(TRUE,
$B1192="-","check",
$B1192="CPC-Power",IFERROR(INDEX('POWER Device'!$A$1:$BA$5000,MATCH($C1192,'POWER Device'!$I$1:$I$5016,0),MATCH(H$1,'POWER Device'!$A$1:$AZ$1,0)),""),
$B1192&lt;&gt;"CPC",IFERROR(INDEX(鈺太Device!$A$1:$BC$5049,MATCH($C1192,鈺太Device!$E$1:$E$5054,0),MATCH(H$1,鈺太Device!$A$1:$AZ$1,0)),""),
$B1192="CPC",IFERROR(INDEX(鈺太芯Device!$A$1:$BD$5213,MATCH($C1192,鈺太芯Device!$E$1:$E$5267,0),MATCH(H$1,鈺太芯Device!$A$1:$AZ$1,0)),""))</f>
        <v>3004_V11</v>
      </c>
      <c r="I1192" s="44" t="str" cm="1">
        <f t="array" ref="I1192">_xlfn.SWITCH(TRUE,
$B1192="-","check",
$B1192="CPC-Power",IFERROR(INDEX('POWER Device'!$A$1:$BA$5000,MATCH($C1192,'POWER Device'!$I$1:$I$5016,0),MATCH(I$1,'POWER Device'!$A$1:$AZ$1,0)),""),
$B1192&lt;&gt;"CPC",IFERROR(INDEX(鈺太Device!$A$1:$BC$5049,MATCH($C1192,鈺太Device!$E$1:$E$5054,0),MATCH(I$1,鈺太Device!$A$1:$AZ$1,0)),""),
$B1192="CPC",IFERROR(INDEX(鈺太芯Device!$A$1:$BD$5213,MATCH($C1192,鈺太芯Device!$E$1:$E$5267,0),MATCH(I$1,鈺太芯Device!$A$1:$AZ$1,0)),""))</f>
        <v>01B554416P4N0</v>
      </c>
      <c r="J1192" s="44" t="str" cm="1">
        <f t="array" ref="J1192">_xlfn.SWITCH(TRUE,
$B1192="-","check",
$B1192="CPC-Power",IFERROR(INDEX('POWER Device'!$A$1:$BA$5000,MATCH($C1192,'POWER Device'!$I$1:$I$5016,0),MATCH(J$1,'POWER Device'!$A$1:$AZ$1,0)),""),
$B1192&lt;&gt;"CPC",IFERROR(INDEX(鈺太Device!$A$1:$BC$5049,MATCH($C1192,鈺太Device!$E$1:$E$5054,0),MATCH(J$1,鈺太Device!$A$1:$AZ$1,0)),""),
$B1192="CPC",IFERROR(INDEX(鈺太芯Device!$A$1:$BD$5213,MATCH($C1192,鈺太芯Device!$E$1:$E$5267,0),MATCH(J$1,鈺太芯Device!$A$1:$AZ$1,0)),""))</f>
        <v>00BM023A00000</v>
      </c>
      <c r="K1192" s="44" t="str" cm="1">
        <f t="array" ref="K1192">_xlfn.SWITCH(TRUE,
$B1192="-","check",
$B1192="CPC-Power",IFERROR(INDEX('POWER Device'!$A$1:$BA$5000,MATCH($C1192,'POWER Device'!$I$1:$I$5016,0),MATCH(K$1,'POWER Device'!$A$1:$AZ$1,0)),""),
$B1192&lt;&gt;"CPC",IFERROR(INDEX(鈺太Device!$A$1:$BC$5049,MATCH($C1192,鈺太Device!$E$1:$E$5054,0),MATCH(K$1,鈺太Device!$A$1:$AZ$1,0)),""),
$B1192="CPC",IFERROR(INDEX(鈺太芯Device!$A$1:$BD$5213,MATCH($C1192,鈺太芯Device!$E$1:$E$5267,0),MATCH(K$1,鈺太芯Device!$A$1:$AZ$1,0)),""))</f>
        <v>None</v>
      </c>
      <c r="L1192" s="44" t="str" cm="1">
        <f t="array" ref="L1192">_xlfn.SWITCH(TRUE,
$B1192="-","check",
$B1192="CPC-Power",IFERROR(INDEX('POWER Device'!$A$1:$BA$5000,MATCH($C1192,'POWER Device'!$I$1:$I$5016,0),MATCH(L$1,'POWER Device'!$A$1:$AZ$1,0)),""),
$B1192&lt;&gt;"CPC",IFERROR(INDEX(鈺太Device!$A$1:$BC$5049,MATCH($C1192,鈺太Device!$E$1:$E$5054,0),MATCH(L$1,鈺太Device!$A$1:$AZ$1,0)),""),
$B1192="CPC",IFERROR(INDEX(鈺太芯Device!$A$1:$BD$5213,MATCH($C1192,鈺太芯Device!$E$1:$E$5267,0),MATCH(L$1,鈺太芯Device!$A$1:$AZ$1,0)),""))</f>
        <v>TYPE 5
一般錫膏 (散噴)</v>
      </c>
      <c r="M1192" s="44" t="str">
        <f t="shared" si="114"/>
        <v>ZTS6572SQ</v>
      </c>
      <c r="N1192" s="44" t="str">
        <f t="shared" si="112"/>
        <v>ZTS6572SQ-4918ZC-3004_V11</v>
      </c>
      <c r="O1192" s="18" t="s">
        <v>31657</v>
      </c>
      <c r="P1192" s="18" t="s">
        <v>33591</v>
      </c>
      <c r="Q1192" s="19" t="s">
        <v>8671</v>
      </c>
      <c r="R1192" s="20" t="str">
        <f t="shared" si="113"/>
        <v>||||||||||</v>
      </c>
      <c r="S1192" s="21" t="s">
        <v>33592</v>
      </c>
      <c r="T1192" s="21"/>
      <c r="U1192" s="21" t="s">
        <v>33593</v>
      </c>
      <c r="V1192" s="22" t="s">
        <v>10</v>
      </c>
    </row>
    <row r="1193" spans="1:22">
      <c r="A1193" s="45" t="str">
        <f t="shared" si="110"/>
        <v>2023-08</v>
      </c>
      <c r="B1193" s="45" t="str">
        <f t="shared" si="115"/>
        <v>HELE</v>
      </c>
      <c r="C1193" s="44" t="str" cm="1">
        <f t="array" ref="C1193" xml:space="preserve">
_xlfn.SWITCH(TRUE,
$B1193="-","-",
$B1193="CPC-Power",
IF($D1193="",
"PK"&amp;$E1193&amp;"_V1."&amp;MAX(VALUE(RIGHT(_xlfn._xlws.FILTER('POWER Device'!$I$1:$I$5016,'POWER Device'!$H$1:$H$5016=$E1193,"-"),1))),
"PK"&amp;$E1193&amp;"_V1."&amp;$D1193),
$B1193="CPC",
IF($D1193="",
"PK"&amp;$E1193&amp;"_V1."&amp;MAX(VALUE(RIGHT(_xlfn._xlws.FILTER(鈺太芯Device!$E$1:$E$5267,鈺太芯Device!$D$1:$D$5267=$E1193,"-"),1))),
"PK"&amp;$E1193&amp;"_V1."&amp;$D1193),
$B1193&lt;&gt;"CPC",
IF($D1193="",
"PK"&amp;$E1193&amp;"_V1."&amp;MAX(VALUE(RIGHT(_xlfn._xlws.FILTER(鈺太Device!$E$1:$E$5054,鈺太Device!$D$1:$D$5054=$E1193,"-"),1)))),
"PK"&amp;$E1193&amp;"_V1."&amp;$D1193)</f>
        <v>PKDB34Q01-189_V1.0</v>
      </c>
      <c r="E1193" s="44" t="str">
        <f t="shared" si="111"/>
        <v>DB34Q01-189</v>
      </c>
      <c r="F1193" s="44" t="str" cm="1">
        <f t="array" ref="F1193">_xlfn.SWITCH(TRUE,
$B1193="-","check",
$B1193="CPC-Power",IFERROR(INDEX('POWER Device'!$A$1:$BA$5000,MATCH($C1193,'POWER Device'!$I$1:$I$5016,0),MATCH(F$1,'POWER Device'!$A$1:$AZ$1,0)),""),
$B1193&lt;&gt;"CPC",IFERROR(INDEX(鈺太Device!$A$1:$BC$5049,MATCH($C1193,鈺太Device!$E$1:$E$5054,0),MATCH(F$1,鈺太Device!$A$1:$AZ$1,0)),""),
$B1193="CPC",IFERROR(INDEX(鈺太芯Device!$A$1:$BD$5213,MATCH($C1193,鈺太芯Device!$E$1:$E$5267,0),MATCH(F$1,鈺太芯Device!$A$1:$AZ$1,0)),""))</f>
        <v>ZTS6572S-R</v>
      </c>
      <c r="G1193" s="44" t="str" cm="1">
        <f t="array" ref="G1193">_xlfn.SWITCH(TRUE,
$B1193="-","check",
$B1193="CPC-Power",IFERROR(INDEX('POWER Device'!$A$1:$BA$5000,MATCH($C1193,'POWER Device'!$I$1:$I$5016,0),MATCH(G$1,'POWER Device'!$A$1:$AZ$1,0)),""),
$B1193&lt;&gt;"CPC",IFERROR(INDEX(鈺太Device!$A$1:$BC$5049,MATCH($C1193,鈺太Device!$E$1:$E$5054,0),MATCH(G$1,鈺太Device!$A$1:$AZ$1,0)),""),
$B1193="CPC",IFERROR(INDEX(鈺太芯Device!$A$1:$BD$5213,MATCH($C1193,鈺太芯Device!$E$1:$E$5267,0),MATCH(G$1,鈺太芯Device!$A$1:$AZ$1,0)),""))</f>
        <v>4908XB</v>
      </c>
      <c r="H1193" s="44" t="str" cm="1">
        <f t="array" ref="H1193">_xlfn.SWITCH(TRUE,
$B1193="-","check",
$B1193="CPC-Power",IFERROR(INDEX('POWER Device'!$A$1:$BA$5000,MATCH($C1193,'POWER Device'!$I$1:$I$5016,0),MATCH(H$1,'POWER Device'!$A$1:$AZ$1,0)),""),
$B1193&lt;&gt;"CPC",IFERROR(INDEX(鈺太Device!$A$1:$BC$5049,MATCH($C1193,鈺太Device!$E$1:$E$5054,0),MATCH(H$1,鈺太Device!$A$1:$AZ$1,0)),""),
$B1193="CPC",IFERROR(INDEX(鈺太芯Device!$A$1:$BD$5213,MATCH($C1193,鈺太芯Device!$E$1:$E$5267,0),MATCH(H$1,鈺太芯Device!$A$1:$AZ$1,0)),""))</f>
        <v>3004_V11</v>
      </c>
      <c r="I1193" s="44" t="str" cm="1">
        <f t="array" ref="I1193">_xlfn.SWITCH(TRUE,
$B1193="-","check",
$B1193="CPC-Power",IFERROR(INDEX('POWER Device'!$A$1:$BA$5000,MATCH($C1193,'POWER Device'!$I$1:$I$5016,0),MATCH(I$1,'POWER Device'!$A$1:$AZ$1,0)),""),
$B1193&lt;&gt;"CPC",IFERROR(INDEX(鈺太Device!$A$1:$BC$5049,MATCH($C1193,鈺太Device!$E$1:$E$5054,0),MATCH(I$1,鈺太Device!$A$1:$AZ$1,0)),""),
$B1193="CPC",IFERROR(INDEX(鈺太芯Device!$A$1:$BD$5213,MATCH($C1193,鈺太芯Device!$E$1:$E$5267,0),MATCH(I$1,鈺太芯Device!$A$1:$AZ$1,0)),""))</f>
        <v>01B554414P4N0</v>
      </c>
      <c r="J1193" s="44" t="str" cm="1">
        <f t="array" ref="J1193">_xlfn.SWITCH(TRUE,
$B1193="-","check",
$B1193="CPC-Power",IFERROR(INDEX('POWER Device'!$A$1:$BA$5000,MATCH($C1193,'POWER Device'!$I$1:$I$5016,0),MATCH(J$1,'POWER Device'!$A$1:$AZ$1,0)),""),
$B1193&lt;&gt;"CPC",IFERROR(INDEX(鈺太Device!$A$1:$BC$5049,MATCH($C1193,鈺太Device!$E$1:$E$5054,0),MATCH(J$1,鈺太Device!$A$1:$AZ$1,0)),""),
$B1193="CPC",IFERROR(INDEX(鈺太芯Device!$A$1:$BD$5213,MATCH($C1193,鈺太芯Device!$E$1:$E$5267,0),MATCH(J$1,鈺太芯Device!$A$1:$AZ$1,0)),""))</f>
        <v>00BM023A00000</v>
      </c>
      <c r="K1193" s="44" t="str" cm="1">
        <f t="array" ref="K1193">_xlfn.SWITCH(TRUE,
$B1193="-","check",
$B1193="CPC-Power",IFERROR(INDEX('POWER Device'!$A$1:$BA$5000,MATCH($C1193,'POWER Device'!$I$1:$I$5016,0),MATCH(K$1,'POWER Device'!$A$1:$AZ$1,0)),""),
$B1193&lt;&gt;"CPC",IFERROR(INDEX(鈺太Device!$A$1:$BC$5049,MATCH($C1193,鈺太Device!$E$1:$E$5054,0),MATCH(K$1,鈺太Device!$A$1:$AZ$1,0)),""),
$B1193="CPC",IFERROR(INDEX(鈺太芯Device!$A$1:$BD$5213,MATCH($C1193,鈺太芯Device!$E$1:$E$5267,0),MATCH(K$1,鈺太芯Device!$A$1:$AZ$1,0)),""))</f>
        <v>None</v>
      </c>
      <c r="L1193" s="44" t="str" cm="1">
        <f t="array" ref="L1193">_xlfn.SWITCH(TRUE,
$B1193="-","check",
$B1193="CPC-Power",IFERROR(INDEX('POWER Device'!$A$1:$BA$5000,MATCH($C1193,'POWER Device'!$I$1:$I$5016,0),MATCH(L$1,'POWER Device'!$A$1:$AZ$1,0)),""),
$B1193&lt;&gt;"CPC",IFERROR(INDEX(鈺太Device!$A$1:$BC$5049,MATCH($C1193,鈺太Device!$E$1:$E$5054,0),MATCH(L$1,鈺太Device!$A$1:$AZ$1,0)),""),
$B1193="CPC",IFERROR(INDEX(鈺太芯Device!$A$1:$BD$5213,MATCH($C1193,鈺太芯Device!$E$1:$E$5267,0),MATCH(L$1,鈺太芯Device!$A$1:$AZ$1,0)),""))</f>
        <v>CVP-390
高溫錫膏</v>
      </c>
      <c r="M1193" s="44" t="str">
        <f t="shared" si="114"/>
        <v>ZTS6572S-R</v>
      </c>
      <c r="N1193" s="44" t="str">
        <f t="shared" si="112"/>
        <v>ZTS6572S-R-4908XB-3004_V11</v>
      </c>
      <c r="O1193" s="18" t="s">
        <v>31657</v>
      </c>
      <c r="P1193" s="18" t="s">
        <v>33594</v>
      </c>
      <c r="Q1193" s="19" t="s">
        <v>8736</v>
      </c>
      <c r="R1193" s="20" t="str">
        <f t="shared" si="113"/>
        <v>||||||||||</v>
      </c>
      <c r="S1193" s="21" t="s">
        <v>33595</v>
      </c>
      <c r="T1193" s="21" t="s">
        <v>32013</v>
      </c>
      <c r="U1193" s="21" t="s">
        <v>33596</v>
      </c>
      <c r="V1193" s="22" t="s">
        <v>10</v>
      </c>
    </row>
    <row r="1194" spans="1:22">
      <c r="A1194" s="45" t="str">
        <f t="shared" si="110"/>
        <v>2022-06</v>
      </c>
      <c r="B1194" s="45" t="str">
        <f t="shared" si="115"/>
        <v>HELE</v>
      </c>
      <c r="C1194" s="44" t="str" cm="1">
        <f t="array" ref="C1194" xml:space="preserve">
_xlfn.SWITCH(TRUE,
$B1194="-","-",
$B1194="CPC-Power",
IF($D1194="",
"PK"&amp;$E1194&amp;"_V1."&amp;MAX(VALUE(RIGHT(_xlfn._xlws.FILTER('POWER Device'!$I$1:$I$5016,'POWER Device'!$H$1:$H$5016=$E1194,"-"),1))),
"PK"&amp;$E1194&amp;"_V1."&amp;$D1194),
$B1194="CPC",
IF($D1194="",
"PK"&amp;$E1194&amp;"_V1."&amp;MAX(VALUE(RIGHT(_xlfn._xlws.FILTER(鈺太芯Device!$E$1:$E$5267,鈺太芯Device!$D$1:$D$5267=$E1194,"-"),1))),
"PK"&amp;$E1194&amp;"_V1."&amp;$D1194),
$B1194&lt;&gt;"CPC",
IF($D1194="",
"PK"&amp;$E1194&amp;"_V1."&amp;MAX(VALUE(RIGHT(_xlfn._xlws.FILTER(鈺太Device!$E$1:$E$5054,鈺太Device!$D$1:$D$5054=$E1194,"-"),1)))),
"PK"&amp;$E1194&amp;"_V1."&amp;$D1194)</f>
        <v>PKDB39Q01-13_V1.0</v>
      </c>
      <c r="E1194" s="44" t="str">
        <f t="shared" si="111"/>
        <v>DB39Q01-13</v>
      </c>
      <c r="F1194" s="44" t="str" cm="1">
        <f t="array" ref="F1194">_xlfn.SWITCH(TRUE,
$B1194="-","check",
$B1194="CPC-Power",IFERROR(INDEX('POWER Device'!$A$1:$BA$5000,MATCH($C1194,'POWER Device'!$I$1:$I$5016,0),MATCH(F$1,'POWER Device'!$A$1:$AZ$1,0)),""),
$B1194&lt;&gt;"CPC",IFERROR(INDEX(鈺太Device!$A$1:$BC$5049,MATCH($C1194,鈺太Device!$E$1:$E$5054,0),MATCH(F$1,鈺太Device!$A$1:$AZ$1,0)),""),
$B1194="CPC",IFERROR(INDEX(鈺太芯Device!$A$1:$BD$5213,MATCH($C1194,鈺太芯Device!$E$1:$E$5267,0),MATCH(F$1,鈺太芯Device!$A$1:$AZ$1,0)),""))</f>
        <v>ZTS6573</v>
      </c>
      <c r="G1194" s="44" t="str" cm="1">
        <f t="array" ref="G1194">_xlfn.SWITCH(TRUE,
$B1194="-","check",
$B1194="CPC-Power",IFERROR(INDEX('POWER Device'!$A$1:$BA$5000,MATCH($C1194,'POWER Device'!$I$1:$I$5016,0),MATCH(G$1,'POWER Device'!$A$1:$AZ$1,0)),""),
$B1194&lt;&gt;"CPC",IFERROR(INDEX(鈺太Device!$A$1:$BC$5049,MATCH($C1194,鈺太Device!$E$1:$E$5054,0),MATCH(G$1,鈺太Device!$A$1:$AZ$1,0)),""),
$B1194="CPC",IFERROR(INDEX(鈺太芯Device!$A$1:$BD$5213,MATCH($C1194,鈺太芯Device!$E$1:$E$5267,0),MATCH(G$1,鈺太芯Device!$A$1:$AZ$1,0)),""))</f>
        <v>4905XG</v>
      </c>
      <c r="H1194" s="44" t="str" cm="1">
        <f t="array" ref="H1194">_xlfn.SWITCH(TRUE,
$B1194="-","check",
$B1194="CPC-Power",IFERROR(INDEX('POWER Device'!$A$1:$BA$5000,MATCH($C1194,'POWER Device'!$I$1:$I$5016,0),MATCH(H$1,'POWER Device'!$A$1:$AZ$1,0)),""),
$B1194&lt;&gt;"CPC",IFERROR(INDEX(鈺太Device!$A$1:$BC$5049,MATCH($C1194,鈺太Device!$E$1:$E$5054,0),MATCH(H$1,鈺太Device!$A$1:$AZ$1,0)),""),
$B1194="CPC",IFERROR(INDEX(鈺太芯Device!$A$1:$BD$5213,MATCH($C1194,鈺太芯Device!$E$1:$E$5267,0),MATCH(H$1,鈺太芯Device!$A$1:$AZ$1,0)),""))</f>
        <v>2110</v>
      </c>
      <c r="I1194" s="44" t="str" cm="1">
        <f t="array" ref="I1194">_xlfn.SWITCH(TRUE,
$B1194="-","check",
$B1194="CPC-Power",IFERROR(INDEX('POWER Device'!$A$1:$BA$5000,MATCH($C1194,'POWER Device'!$I$1:$I$5016,0),MATCH(I$1,'POWER Device'!$A$1:$AZ$1,0)),""),
$B1194&lt;&gt;"CPC",IFERROR(INDEX(鈺太Device!$A$1:$BC$5049,MATCH($C1194,鈺太Device!$E$1:$E$5054,0),MATCH(I$1,鈺太Device!$A$1:$AZ$1,0)),""),
$B1194="CPC",IFERROR(INDEX(鈺太芯Device!$A$1:$BD$5213,MATCH($C1194,鈺太芯Device!$E$1:$E$5267,0),MATCH(I$1,鈺太芯Device!$A$1:$AZ$1,0)),""))</f>
        <v>01B564110S4N0</v>
      </c>
      <c r="J1194" s="44" t="str" cm="1">
        <f t="array" ref="J1194">_xlfn.SWITCH(TRUE,
$B1194="-","check",
$B1194="CPC-Power",IFERROR(INDEX('POWER Device'!$A$1:$BA$5000,MATCH($C1194,'POWER Device'!$I$1:$I$5016,0),MATCH(J$1,'POWER Device'!$A$1:$AZ$1,0)),""),
$B1194&lt;&gt;"CPC",IFERROR(INDEX(鈺太Device!$A$1:$BC$5049,MATCH($C1194,鈺太Device!$E$1:$E$5054,0),MATCH(J$1,鈺太Device!$A$1:$AZ$1,0)),""),
$B1194="CPC",IFERROR(INDEX(鈺太芯Device!$A$1:$BD$5213,MATCH($C1194,鈺太芯Device!$E$1:$E$5267,0),MATCH(J$1,鈺太芯Device!$A$1:$AZ$1,0)),""))</f>
        <v>00BM054A00000</v>
      </c>
      <c r="K1194" s="44" t="str" cm="1">
        <f t="array" ref="K1194">_xlfn.SWITCH(TRUE,
$B1194="-","check",
$B1194="CPC-Power",IFERROR(INDEX('POWER Device'!$A$1:$BA$5000,MATCH($C1194,'POWER Device'!$I$1:$I$5016,0),MATCH(K$1,'POWER Device'!$A$1:$AZ$1,0)),""),
$B1194&lt;&gt;"CPC",IFERROR(INDEX(鈺太Device!$A$1:$BC$5049,MATCH($C1194,鈺太Device!$E$1:$E$5054,0),MATCH(K$1,鈺太Device!$A$1:$AZ$1,0)),""),
$B1194="CPC",IFERROR(INDEX(鈺太芯Device!$A$1:$BD$5213,MATCH($C1194,鈺太芯Device!$E$1:$E$5267,0),MATCH(K$1,鈺太芯Device!$A$1:$AZ$1,0)),""))</f>
        <v>None</v>
      </c>
      <c r="L1194" s="44" t="str" cm="1">
        <f t="array" ref="L1194">_xlfn.SWITCH(TRUE,
$B1194="-","check",
$B1194="CPC-Power",IFERROR(INDEX('POWER Device'!$A$1:$BA$5000,MATCH($C1194,'POWER Device'!$I$1:$I$5016,0),MATCH(L$1,'POWER Device'!$A$1:$AZ$1,0)),""),
$B1194&lt;&gt;"CPC",IFERROR(INDEX(鈺太Device!$A$1:$BC$5049,MATCH($C1194,鈺太Device!$E$1:$E$5054,0),MATCH(L$1,鈺太Device!$A$1:$AZ$1,0)),""),
$B1194="CPC",IFERROR(INDEX(鈺太芯Device!$A$1:$BD$5213,MATCH($C1194,鈺太芯Device!$E$1:$E$5267,0),MATCH(L$1,鈺太芯Device!$A$1:$AZ$1,0)),""))</f>
        <v>千柱 TYPE 6
一般錫膏畫錫</v>
      </c>
      <c r="M1194" s="44" t="str">
        <f t="shared" si="114"/>
        <v>ZTS6573</v>
      </c>
      <c r="N1194" s="44" t="str">
        <f t="shared" si="112"/>
        <v>ZTS6573-4905XG-2110</v>
      </c>
      <c r="O1194" s="18" t="s">
        <v>31657</v>
      </c>
      <c r="P1194" s="18" t="s">
        <v>33597</v>
      </c>
      <c r="Q1194" s="19" t="s">
        <v>9410</v>
      </c>
      <c r="R1194" s="20" t="str">
        <f t="shared" si="113"/>
        <v>||||||||||</v>
      </c>
      <c r="S1194" s="21" t="s">
        <v>31672</v>
      </c>
      <c r="T1194" s="21"/>
      <c r="U1194" s="21" t="s">
        <v>33598</v>
      </c>
      <c r="V1194" s="22" t="s">
        <v>10</v>
      </c>
    </row>
    <row r="1195" spans="1:22" ht="108">
      <c r="A1195" s="45" t="str">
        <f t="shared" si="110"/>
        <v>2023-07</v>
      </c>
      <c r="B1195" s="45" t="str">
        <f t="shared" si="115"/>
        <v>HELE</v>
      </c>
      <c r="C1195" s="44" t="str" cm="1">
        <f t="array" ref="C1195" xml:space="preserve">
_xlfn.SWITCH(TRUE,
$B1195="-","-",
$B1195="CPC-Power",
IF($D1195="",
"PK"&amp;$E1195&amp;"_V1."&amp;MAX(VALUE(RIGHT(_xlfn._xlws.FILTER('POWER Device'!$I$1:$I$5016,'POWER Device'!$H$1:$H$5016=$E1195,"-"),1))),
"PK"&amp;$E1195&amp;"_V1."&amp;$D1195),
$B1195="CPC",
IF($D1195="",
"PK"&amp;$E1195&amp;"_V1."&amp;MAX(VALUE(RIGHT(_xlfn._xlws.FILTER(鈺太芯Device!$E$1:$E$5267,鈺太芯Device!$D$1:$D$5267=$E1195,"-"),1))),
"PK"&amp;$E1195&amp;"_V1."&amp;$D1195),
$B1195&lt;&gt;"CPC",
IF($D1195="",
"PK"&amp;$E1195&amp;"_V1."&amp;MAX(VALUE(RIGHT(_xlfn._xlws.FILTER(鈺太Device!$E$1:$E$5054,鈺太Device!$D$1:$D$5054=$E1195,"-"),1)))),
"PK"&amp;$E1195&amp;"_V1."&amp;$D1195)</f>
        <v>PKDB53Q01-12_V1.0</v>
      </c>
      <c r="E1195" s="44" t="str">
        <f t="shared" si="111"/>
        <v>DB53Q01-12</v>
      </c>
      <c r="F1195" s="44" t="str" cm="1">
        <f t="array" ref="F1195">_xlfn.SWITCH(TRUE,
$B1195="-","check",
$B1195="CPC-Power",IFERROR(INDEX('POWER Device'!$A$1:$BA$5000,MATCH($C1195,'POWER Device'!$I$1:$I$5016,0),MATCH(F$1,'POWER Device'!$A$1:$AZ$1,0)),""),
$B1195&lt;&gt;"CPC",IFERROR(INDEX(鈺太Device!$A$1:$BC$5049,MATCH($C1195,鈺太Device!$E$1:$E$5054,0),MATCH(F$1,鈺太Device!$A$1:$AZ$1,0)),""),
$B1195="CPC",IFERROR(INDEX(鈺太芯Device!$A$1:$BD$5213,MATCH($C1195,鈺太芯Device!$E$1:$E$5267,0),MATCH(F$1,鈺太芯Device!$A$1:$AZ$1,0)),""))</f>
        <v>ZTS6574SD</v>
      </c>
      <c r="G1195" s="44" t="str" cm="1">
        <f t="array" ref="G1195">_xlfn.SWITCH(TRUE,
$B1195="-","check",
$B1195="CPC-Power",IFERROR(INDEX('POWER Device'!$A$1:$BA$5000,MATCH($C1195,'POWER Device'!$I$1:$I$5016,0),MATCH(G$1,'POWER Device'!$A$1:$AZ$1,0)),""),
$B1195&lt;&gt;"CPC",IFERROR(INDEX(鈺太Device!$A$1:$BC$5049,MATCH($C1195,鈺太Device!$E$1:$E$5054,0),MATCH(G$1,鈺太Device!$A$1:$AZ$1,0)),""),
$B1195="CPC",IFERROR(INDEX(鈺太芯Device!$A$1:$BD$5213,MATCH($C1195,鈺太芯Device!$E$1:$E$5267,0),MATCH(G$1,鈺太芯Device!$A$1:$AZ$1,0)),""))</f>
        <v>4918ZC</v>
      </c>
      <c r="H1195" s="44" t="str" cm="1">
        <f t="array" ref="H1195">_xlfn.SWITCH(TRUE,
$B1195="-","check",
$B1195="CPC-Power",IFERROR(INDEX('POWER Device'!$A$1:$BA$5000,MATCH($C1195,'POWER Device'!$I$1:$I$5016,0),MATCH(H$1,'POWER Device'!$A$1:$AZ$1,0)),""),
$B1195&lt;&gt;"CPC",IFERROR(INDEX(鈺太Device!$A$1:$BC$5049,MATCH($C1195,鈺太Device!$E$1:$E$5054,0),MATCH(H$1,鈺太Device!$A$1:$AZ$1,0)),""),
$B1195="CPC",IFERROR(INDEX(鈺太芯Device!$A$1:$BD$5213,MATCH($C1195,鈺太芯Device!$E$1:$E$5267,0),MATCH(H$1,鈺太芯Device!$A$1:$AZ$1,0)),""))</f>
        <v>2110</v>
      </c>
      <c r="I1195" s="44" t="str" cm="1">
        <f t="array" ref="I1195">_xlfn.SWITCH(TRUE,
$B1195="-","check",
$B1195="CPC-Power",IFERROR(INDEX('POWER Device'!$A$1:$BA$5000,MATCH($C1195,'POWER Device'!$I$1:$I$5016,0),MATCH(I$1,'POWER Device'!$A$1:$AZ$1,0)),""),
$B1195&lt;&gt;"CPC",IFERROR(INDEX(鈺太Device!$A$1:$BC$5049,MATCH($C1195,鈺太Device!$E$1:$E$5054,0),MATCH(I$1,鈺太Device!$A$1:$AZ$1,0)),""),
$B1195="CPC",IFERROR(INDEX(鈺太芯Device!$A$1:$BD$5213,MATCH($C1195,鈺太芯Device!$E$1:$E$5267,0),MATCH(I$1,鈺太芯Device!$A$1:$AZ$1,0)),""))</f>
        <v>01B575611P4N0</v>
      </c>
      <c r="J1195" s="44" t="str" cm="1">
        <f t="array" ref="J1195">_xlfn.SWITCH(TRUE,
$B1195="-","check",
$B1195="CPC-Power",IFERROR(INDEX('POWER Device'!$A$1:$BA$5000,MATCH($C1195,'POWER Device'!$I$1:$I$5016,0),MATCH(J$1,'POWER Device'!$A$1:$AZ$1,0)),""),
$B1195&lt;&gt;"CPC",IFERROR(INDEX(鈺太Device!$A$1:$BC$5049,MATCH($C1195,鈺太Device!$E$1:$E$5054,0),MATCH(J$1,鈺太Device!$A$1:$AZ$1,0)),""),
$B1195="CPC",IFERROR(INDEX(鈺太芯Device!$A$1:$BD$5213,MATCH($C1195,鈺太芯Device!$E$1:$E$5267,0),MATCH(J$1,鈺太芯Device!$A$1:$AZ$1,0)),""))</f>
        <v>00BM053E00000</v>
      </c>
      <c r="K1195" s="44" t="str" cm="1">
        <f t="array" ref="K1195">_xlfn.SWITCH(TRUE,
$B1195="-","check",
$B1195="CPC-Power",IFERROR(INDEX('POWER Device'!$A$1:$BA$5000,MATCH($C1195,'POWER Device'!$I$1:$I$5016,0),MATCH(K$1,'POWER Device'!$A$1:$AZ$1,0)),""),
$B1195&lt;&gt;"CPC",IFERROR(INDEX(鈺太Device!$A$1:$BC$5049,MATCH($C1195,鈺太Device!$E$1:$E$5054,0),MATCH(K$1,鈺太Device!$A$1:$AZ$1,0)),""),
$B1195="CPC",IFERROR(INDEX(鈺太芯Device!$A$1:$BD$5213,MATCH($C1195,鈺太芯Device!$E$1:$E$5267,0),MATCH(K$1,鈺太芯Device!$A$1:$AZ$1,0)),""))</f>
        <v>Silicone</v>
      </c>
      <c r="L1195" s="44" t="str" cm="1">
        <f t="array" ref="L1195">_xlfn.SWITCH(TRUE,
$B1195="-","check",
$B1195="CPC-Power",IFERROR(INDEX('POWER Device'!$A$1:$BA$5000,MATCH($C1195,'POWER Device'!$I$1:$I$5016,0),MATCH(L$1,'POWER Device'!$A$1:$AZ$1,0)),""),
$B1195&lt;&gt;"CPC",IFERROR(INDEX(鈺太Device!$A$1:$BC$5049,MATCH($C1195,鈺太Device!$E$1:$E$5054,0),MATCH(L$1,鈺太Device!$A$1:$AZ$1,0)),""),
$B1195="CPC",IFERROR(INDEX(鈺太芯Device!$A$1:$BD$5213,MATCH($C1195,鈺太芯Device!$E$1:$E$5267,0),MATCH(L$1,鈺太芯Device!$A$1:$AZ$1,0)),""))</f>
        <v>CVP-390
高溫錫膏</v>
      </c>
      <c r="M1195" s="44" t="str">
        <f t="shared" si="114"/>
        <v>ZTS6574SD</v>
      </c>
      <c r="N1195" s="44" t="str">
        <f t="shared" si="112"/>
        <v>ZTS6574SD-4918ZC-2110</v>
      </c>
      <c r="O1195" s="18" t="s">
        <v>31657</v>
      </c>
      <c r="P1195" s="18" t="s">
        <v>33599</v>
      </c>
      <c r="Q1195" s="19" t="s">
        <v>10158</v>
      </c>
      <c r="R1195" s="20" t="str">
        <f t="shared" si="113"/>
        <v>||||||||||</v>
      </c>
      <c r="S1195" s="21" t="s">
        <v>33600</v>
      </c>
      <c r="T1195" s="21"/>
      <c r="U1195" s="21" t="s">
        <v>34731</v>
      </c>
      <c r="V1195" s="22" t="s">
        <v>10</v>
      </c>
    </row>
    <row r="1196" spans="1:22">
      <c r="A1196" s="45" t="str">
        <f t="shared" si="110"/>
        <v>2021-11</v>
      </c>
      <c r="B1196" s="45" t="str">
        <f t="shared" si="115"/>
        <v>HELE</v>
      </c>
      <c r="C1196" s="44" t="str" cm="1">
        <f t="array" ref="C1196" xml:space="preserve">
_xlfn.SWITCH(TRUE,
$B1196="-","-",
$B1196="CPC-Power",
IF($D1196="",
"PK"&amp;$E1196&amp;"_V1."&amp;MAX(VALUE(RIGHT(_xlfn._xlws.FILTER('POWER Device'!$I$1:$I$5016,'POWER Device'!$H$1:$H$5016=$E1196,"-"),1))),
"PK"&amp;$E1196&amp;"_V1."&amp;$D1196),
$B1196="CPC",
IF($D1196="",
"PK"&amp;$E1196&amp;"_V1."&amp;MAX(VALUE(RIGHT(_xlfn._xlws.FILTER(鈺太芯Device!$E$1:$E$5267,鈺太芯Device!$D$1:$D$5267=$E1196,"-"),1))),
"PK"&amp;$E1196&amp;"_V1."&amp;$D1196),
$B1196&lt;&gt;"CPC",
IF($D1196="",
"PK"&amp;$E1196&amp;"_V1."&amp;MAX(VALUE(RIGHT(_xlfn._xlws.FILTER(鈺太Device!$E$1:$E$5054,鈺太Device!$D$1:$D$5054=$E1196,"-"),1)))),
"PK"&amp;$E1196&amp;"_V1."&amp;$D1196)</f>
        <v>PKDB45Q01-15_V1.0</v>
      </c>
      <c r="E1196" s="44" t="str">
        <f t="shared" si="111"/>
        <v>DB45Q01-15</v>
      </c>
      <c r="F1196" s="44" t="str" cm="1">
        <f t="array" ref="F1196">_xlfn.SWITCH(TRUE,
$B1196="-","check",
$B1196="CPC-Power",IFERROR(INDEX('POWER Device'!$A$1:$BA$5000,MATCH($C1196,'POWER Device'!$I$1:$I$5016,0),MATCH(F$1,'POWER Device'!$A$1:$AZ$1,0)),""),
$B1196&lt;&gt;"CPC",IFERROR(INDEX(鈺太Device!$A$1:$BC$5049,MATCH($C1196,鈺太Device!$E$1:$E$5054,0),MATCH(F$1,鈺太Device!$A$1:$AZ$1,0)),""),
$B1196="CPC",IFERROR(INDEX(鈺太芯Device!$A$1:$BD$5213,MATCH($C1196,鈺太芯Device!$E$1:$E$5267,0),MATCH(F$1,鈺太芯Device!$A$1:$AZ$1,0)),""))</f>
        <v>ZTS6575</v>
      </c>
      <c r="G1196" s="44" t="str" cm="1">
        <f t="array" ref="G1196">_xlfn.SWITCH(TRUE,
$B1196="-","check",
$B1196="CPC-Power",IFERROR(INDEX('POWER Device'!$A$1:$BA$5000,MATCH($C1196,'POWER Device'!$I$1:$I$5016,0),MATCH(G$1,'POWER Device'!$A$1:$AZ$1,0)),""),
$B1196&lt;&gt;"CPC",IFERROR(INDEX(鈺太Device!$A$1:$BC$5049,MATCH($C1196,鈺太Device!$E$1:$E$5054,0),MATCH(G$1,鈺太Device!$A$1:$AZ$1,0)),""),
$B1196="CPC",IFERROR(INDEX(鈺太芯Device!$A$1:$BD$5213,MATCH($C1196,鈺太芯Device!$E$1:$E$5267,0),MATCH(G$1,鈺太芯Device!$A$1:$AZ$1,0)),""))</f>
        <v>4908XA</v>
      </c>
      <c r="H1196" s="44" t="str" cm="1">
        <f t="array" ref="H1196">_xlfn.SWITCH(TRUE,
$B1196="-","check",
$B1196="CPC-Power",IFERROR(INDEX('POWER Device'!$A$1:$BA$5000,MATCH($C1196,'POWER Device'!$I$1:$I$5016,0),MATCH(H$1,'POWER Device'!$A$1:$AZ$1,0)),""),
$B1196&lt;&gt;"CPC",IFERROR(INDEX(鈺太Device!$A$1:$BC$5049,MATCH($C1196,鈺太Device!$E$1:$E$5054,0),MATCH(H$1,鈺太Device!$A$1:$AZ$1,0)),""),
$B1196="CPC",IFERROR(INDEX(鈺太芯Device!$A$1:$BD$5213,MATCH($C1196,鈺太芯Device!$E$1:$E$5267,0),MATCH(H$1,鈺太芯Device!$A$1:$AZ$1,0)),""))</f>
        <v>3004_V11</v>
      </c>
      <c r="I1196" s="44" t="str" cm="1">
        <f t="array" ref="I1196">_xlfn.SWITCH(TRUE,
$B1196="-","check",
$B1196="CPC-Power",IFERROR(INDEX('POWER Device'!$A$1:$BA$5000,MATCH($C1196,'POWER Device'!$I$1:$I$5016,0),MATCH(I$1,'POWER Device'!$A$1:$AZ$1,0)),""),
$B1196&lt;&gt;"CPC",IFERROR(INDEX(鈺太Device!$A$1:$BC$5049,MATCH($C1196,鈺太Device!$E$1:$E$5054,0),MATCH(I$1,鈺太Device!$A$1:$AZ$1,0)),""),
$B1196="CPC",IFERROR(INDEX(鈺太芯Device!$A$1:$BD$5213,MATCH($C1196,鈺太芯Device!$E$1:$E$5267,0),MATCH(I$1,鈺太芯Device!$A$1:$AZ$1,0)),""))</f>
        <v>01B569911S4N0</v>
      </c>
      <c r="J1196" s="44" t="str" cm="1">
        <f t="array" ref="J1196">_xlfn.SWITCH(TRUE,
$B1196="-","check",
$B1196="CPC-Power",IFERROR(INDEX('POWER Device'!$A$1:$BA$5000,MATCH($C1196,'POWER Device'!$I$1:$I$5016,0),MATCH(J$1,'POWER Device'!$A$1:$AZ$1,0)),""),
$B1196&lt;&gt;"CPC",IFERROR(INDEX(鈺太Device!$A$1:$BC$5049,MATCH($C1196,鈺太Device!$E$1:$E$5054,0),MATCH(J$1,鈺太Device!$A$1:$AZ$1,0)),""),
$B1196="CPC",IFERROR(INDEX(鈺太芯Device!$A$1:$BD$5213,MATCH($C1196,鈺太芯Device!$E$1:$E$5267,0),MATCH(J$1,鈺太芯Device!$A$1:$AZ$1,0)),""))</f>
        <v>00BM030A00000</v>
      </c>
      <c r="K1196" s="44" t="str" cm="1">
        <f t="array" ref="K1196">_xlfn.SWITCH(TRUE,
$B1196="-","check",
$B1196="CPC-Power",IFERROR(INDEX('POWER Device'!$A$1:$BA$5000,MATCH($C1196,'POWER Device'!$I$1:$I$5016,0),MATCH(K$1,'POWER Device'!$A$1:$AZ$1,0)),""),
$B1196&lt;&gt;"CPC",IFERROR(INDEX(鈺太Device!$A$1:$BC$5049,MATCH($C1196,鈺太Device!$E$1:$E$5054,0),MATCH(K$1,鈺太Device!$A$1:$AZ$1,0)),""),
$B1196="CPC",IFERROR(INDEX(鈺太芯Device!$A$1:$BD$5213,MATCH($C1196,鈺太芯Device!$E$1:$E$5267,0),MATCH(K$1,鈺太芯Device!$A$1:$AZ$1,0)),""))</f>
        <v>None</v>
      </c>
      <c r="L1196" s="44" t="str" cm="1">
        <f t="array" ref="L1196">_xlfn.SWITCH(TRUE,
$B1196="-","check",
$B1196="CPC-Power",IFERROR(INDEX('POWER Device'!$A$1:$BA$5000,MATCH($C1196,'POWER Device'!$I$1:$I$5016,0),MATCH(L$1,'POWER Device'!$A$1:$AZ$1,0)),""),
$B1196&lt;&gt;"CPC",IFERROR(INDEX(鈺太Device!$A$1:$BC$5049,MATCH($C1196,鈺太Device!$E$1:$E$5054,0),MATCH(L$1,鈺太Device!$A$1:$AZ$1,0)),""),
$B1196="CPC",IFERROR(INDEX(鈺太芯Device!$A$1:$BD$5213,MATCH($C1196,鈺太芯Device!$E$1:$E$5267,0),MATCH(L$1,鈺太芯Device!$A$1:$AZ$1,0)),""))</f>
        <v>千住 TYPE 6
一般錫膏 (畫錫)</v>
      </c>
      <c r="M1196" s="44" t="str">
        <f t="shared" si="114"/>
        <v>ZTS6575</v>
      </c>
      <c r="N1196" s="44" t="str">
        <f t="shared" si="112"/>
        <v>ZTS6575-4908XA-3004_V11</v>
      </c>
      <c r="O1196" s="18" t="s">
        <v>31657</v>
      </c>
      <c r="P1196" s="18" t="s">
        <v>33601</v>
      </c>
      <c r="Q1196" s="19" t="s">
        <v>9970</v>
      </c>
      <c r="R1196" s="20" t="str">
        <f t="shared" si="113"/>
        <v>||||||||||</v>
      </c>
      <c r="S1196" s="21" t="s">
        <v>32943</v>
      </c>
      <c r="T1196" s="21"/>
      <c r="U1196" s="21" t="s">
        <v>33602</v>
      </c>
      <c r="V1196" s="22" t="s">
        <v>10</v>
      </c>
    </row>
    <row r="1197" spans="1:22">
      <c r="A1197" s="45" t="str">
        <f t="shared" si="110"/>
        <v>2023-07</v>
      </c>
      <c r="B1197" s="45" t="str">
        <f t="shared" si="115"/>
        <v>HELE</v>
      </c>
      <c r="C1197" s="44" t="str" cm="1">
        <f t="array" ref="C1197" xml:space="preserve">
_xlfn.SWITCH(TRUE,
$B1197="-","-",
$B1197="CPC-Power",
IF($D1197="",
"PK"&amp;$E1197&amp;"_V1."&amp;MAX(VALUE(RIGHT(_xlfn._xlws.FILTER('POWER Device'!$I$1:$I$5016,'POWER Device'!$H$1:$H$5016=$E1197,"-"),1))),
"PK"&amp;$E1197&amp;"_V1."&amp;$D1197),
$B1197="CPC",
IF($D1197="",
"PK"&amp;$E1197&amp;"_V1."&amp;MAX(VALUE(RIGHT(_xlfn._xlws.FILTER(鈺太芯Device!$E$1:$E$5267,鈺太芯Device!$D$1:$D$5267=$E1197,"-"),1))),
"PK"&amp;$E1197&amp;"_V1."&amp;$D1197),
$B1197&lt;&gt;"CPC",
IF($D1197="",
"PK"&amp;$E1197&amp;"_V1."&amp;MAX(VALUE(RIGHT(_xlfn._xlws.FILTER(鈺太Device!$E$1:$E$5054,鈺太Device!$D$1:$D$5054=$E1197,"-"),1)))),
"PK"&amp;$E1197&amp;"_V1."&amp;$D1197)</f>
        <v>PKDB45Q01-19_V1.0</v>
      </c>
      <c r="E1197" s="44" t="str">
        <f t="shared" si="111"/>
        <v>DB45Q01-19</v>
      </c>
      <c r="F1197" s="44" t="str" cm="1">
        <f t="array" ref="F1197">_xlfn.SWITCH(TRUE,
$B1197="-","check",
$B1197="CPC-Power",IFERROR(INDEX('POWER Device'!$A$1:$BA$5000,MATCH($C1197,'POWER Device'!$I$1:$I$5016,0),MATCH(F$1,'POWER Device'!$A$1:$AZ$1,0)),""),
$B1197&lt;&gt;"CPC",IFERROR(INDEX(鈺太Device!$A$1:$BC$5049,MATCH($C1197,鈺太Device!$E$1:$E$5054,0),MATCH(F$1,鈺太Device!$A$1:$AZ$1,0)),""),
$B1197="CPC",IFERROR(INDEX(鈺太芯Device!$A$1:$BD$5213,MATCH($C1197,鈺太芯Device!$E$1:$E$5267,0),MATCH(F$1,鈺太芯Device!$A$1:$AZ$1,0)),""))</f>
        <v>ZTS6575SE</v>
      </c>
      <c r="G1197" s="44" t="str" cm="1">
        <f t="array" ref="G1197">_xlfn.SWITCH(TRUE,
$B1197="-","check",
$B1197="CPC-Power",IFERROR(INDEX('POWER Device'!$A$1:$BA$5000,MATCH($C1197,'POWER Device'!$I$1:$I$5016,0),MATCH(G$1,'POWER Device'!$A$1:$AZ$1,0)),""),
$B1197&lt;&gt;"CPC",IFERROR(INDEX(鈺太Device!$A$1:$BC$5049,MATCH($C1197,鈺太Device!$E$1:$E$5054,0),MATCH(G$1,鈺太Device!$A$1:$AZ$1,0)),""),
$B1197="CPC",IFERROR(INDEX(鈺太芯Device!$A$1:$BD$5213,MATCH($C1197,鈺太芯Device!$E$1:$E$5267,0),MATCH(G$1,鈺太芯Device!$A$1:$AZ$1,0)),""))</f>
        <v>4918ZB</v>
      </c>
      <c r="H1197" s="44" t="str" cm="1">
        <f t="array" ref="H1197">_xlfn.SWITCH(TRUE,
$B1197="-","check",
$B1197="CPC-Power",IFERROR(INDEX('POWER Device'!$A$1:$BA$5000,MATCH($C1197,'POWER Device'!$I$1:$I$5016,0),MATCH(H$1,'POWER Device'!$A$1:$AZ$1,0)),""),
$B1197&lt;&gt;"CPC",IFERROR(INDEX(鈺太Device!$A$1:$BC$5049,MATCH($C1197,鈺太Device!$E$1:$E$5054,0),MATCH(H$1,鈺太Device!$A$1:$AZ$1,0)),""),
$B1197="CPC",IFERROR(INDEX(鈺太芯Device!$A$1:$BD$5213,MATCH($C1197,鈺太芯Device!$E$1:$E$5267,0),MATCH(H$1,鈺太芯Device!$A$1:$AZ$1,0)),""))</f>
        <v>2110</v>
      </c>
      <c r="I1197" s="44" t="str" cm="1">
        <f t="array" ref="I1197">_xlfn.SWITCH(TRUE,
$B1197="-","check",
$B1197="CPC-Power",IFERROR(INDEX('POWER Device'!$A$1:$BA$5000,MATCH($C1197,'POWER Device'!$I$1:$I$5016,0),MATCH(I$1,'POWER Device'!$A$1:$AZ$1,0)),""),
$B1197&lt;&gt;"CPC",IFERROR(INDEX(鈺太Device!$A$1:$BC$5049,MATCH($C1197,鈺太Device!$E$1:$E$5054,0),MATCH(I$1,鈺太Device!$A$1:$AZ$1,0)),""),
$B1197="CPC",IFERROR(INDEX(鈺太芯Device!$A$1:$BD$5213,MATCH($C1197,鈺太芯Device!$E$1:$E$5267,0),MATCH(I$1,鈺太芯Device!$A$1:$AZ$1,0)),""))</f>
        <v>01B569912P4N0</v>
      </c>
      <c r="J1197" s="44" t="str" cm="1">
        <f t="array" ref="J1197">_xlfn.SWITCH(TRUE,
$B1197="-","check",
$B1197="CPC-Power",IFERROR(INDEX('POWER Device'!$A$1:$BA$5000,MATCH($C1197,'POWER Device'!$I$1:$I$5016,0),MATCH(J$1,'POWER Device'!$A$1:$AZ$1,0)),""),
$B1197&lt;&gt;"CPC",IFERROR(INDEX(鈺太Device!$A$1:$BC$5049,MATCH($C1197,鈺太Device!$E$1:$E$5054,0),MATCH(J$1,鈺太Device!$A$1:$AZ$1,0)),""),
$B1197="CPC",IFERROR(INDEX(鈺太芯Device!$A$1:$BD$5213,MATCH($C1197,鈺太芯Device!$E$1:$E$5267,0),MATCH(J$1,鈺太芯Device!$A$1:$AZ$1,0)),""))</f>
        <v>00BM030A00000</v>
      </c>
      <c r="K1197" s="44" t="str" cm="1">
        <f t="array" ref="K1197">_xlfn.SWITCH(TRUE,
$B1197="-","check",
$B1197="CPC-Power",IFERROR(INDEX('POWER Device'!$A$1:$BA$5000,MATCH($C1197,'POWER Device'!$I$1:$I$5016,0),MATCH(K$1,'POWER Device'!$A$1:$AZ$1,0)),""),
$B1197&lt;&gt;"CPC",IFERROR(INDEX(鈺太Device!$A$1:$BC$5049,MATCH($C1197,鈺太Device!$E$1:$E$5054,0),MATCH(K$1,鈺太Device!$A$1:$AZ$1,0)),""),
$B1197="CPC",IFERROR(INDEX(鈺太芯Device!$A$1:$BD$5213,MATCH($C1197,鈺太芯Device!$E$1:$E$5267,0),MATCH(K$1,鈺太芯Device!$A$1:$AZ$1,0)),""))</f>
        <v>Black Epoxy</v>
      </c>
      <c r="L1197" s="44" t="str" cm="1">
        <f t="array" ref="L1197">_xlfn.SWITCH(TRUE,
$B1197="-","check",
$B1197="CPC-Power",IFERROR(INDEX('POWER Device'!$A$1:$BA$5000,MATCH($C1197,'POWER Device'!$I$1:$I$5016,0),MATCH(L$1,'POWER Device'!$A$1:$AZ$1,0)),""),
$B1197&lt;&gt;"CPC",IFERROR(INDEX(鈺太Device!$A$1:$BC$5049,MATCH($C1197,鈺太Device!$E$1:$E$5054,0),MATCH(L$1,鈺太Device!$A$1:$AZ$1,0)),""),
$B1197="CPC",IFERROR(INDEX(鈺太芯Device!$A$1:$BD$5213,MATCH($C1197,鈺太芯Device!$E$1:$E$5267,0),MATCH(L$1,鈺太芯Device!$A$1:$AZ$1,0)),""))</f>
        <v>千住 TYPE 6
一般錫膏 (畫錫)</v>
      </c>
      <c r="M1197" s="44" t="str">
        <f t="shared" si="114"/>
        <v>ZTS6575SE</v>
      </c>
      <c r="N1197" s="44" t="str">
        <f t="shared" si="112"/>
        <v>ZTS6575SE-4918ZB-2110</v>
      </c>
      <c r="O1197" s="18" t="s">
        <v>31657</v>
      </c>
      <c r="P1197" s="18" t="s">
        <v>33603</v>
      </c>
      <c r="Q1197" s="19" t="s">
        <v>9993</v>
      </c>
      <c r="R1197" s="20" t="str">
        <f t="shared" si="113"/>
        <v>||||||||||</v>
      </c>
      <c r="S1197" s="21" t="s">
        <v>33604</v>
      </c>
      <c r="T1197" s="21" t="s">
        <v>32013</v>
      </c>
      <c r="U1197" s="21" t="s">
        <v>33605</v>
      </c>
      <c r="V1197" s="22" t="s">
        <v>10</v>
      </c>
    </row>
    <row r="1198" spans="1:22">
      <c r="A1198" s="45" t="str">
        <f t="shared" si="110"/>
        <v>2022-07</v>
      </c>
      <c r="B1198" s="45" t="str">
        <f t="shared" si="115"/>
        <v>HELE</v>
      </c>
      <c r="C1198" s="44" t="str" cm="1">
        <f t="array" ref="C1198" xml:space="preserve">
_xlfn.SWITCH(TRUE,
$B1198="-","-",
$B1198="CPC-Power",
IF($D1198="",
"PK"&amp;$E1198&amp;"_V1."&amp;MAX(VALUE(RIGHT(_xlfn._xlws.FILTER('POWER Device'!$I$1:$I$5016,'POWER Device'!$H$1:$H$5016=$E1198,"-"),1))),
"PK"&amp;$E1198&amp;"_V1."&amp;$D1198),
$B1198="CPC",
IF($D1198="",
"PK"&amp;$E1198&amp;"_V1."&amp;MAX(VALUE(RIGHT(_xlfn._xlws.FILTER(鈺太芯Device!$E$1:$E$5267,鈺太芯Device!$D$1:$D$5267=$E1198,"-"),1))),
"PK"&amp;$E1198&amp;"_V1."&amp;$D1198),
$B1198&lt;&gt;"CPC",
IF($D1198="",
"PK"&amp;$E1198&amp;"_V1."&amp;MAX(VALUE(RIGHT(_xlfn._xlws.FILTER(鈺太Device!$E$1:$E$5054,鈺太Device!$D$1:$D$5054=$E1198,"-"),1)))),
"PK"&amp;$E1198&amp;"_V1."&amp;$D1198)</f>
        <v>PKDB43Q01-38_V1.0</v>
      </c>
      <c r="E1198" s="44" t="str">
        <f t="shared" si="111"/>
        <v>DB43Q01-38</v>
      </c>
      <c r="F1198" s="44" t="str" cm="1">
        <f t="array" ref="F1198">_xlfn.SWITCH(TRUE,
$B1198="-","check",
$B1198="CPC-Power",IFERROR(INDEX('POWER Device'!$A$1:$BA$5000,MATCH($C1198,'POWER Device'!$I$1:$I$5016,0),MATCH(F$1,'POWER Device'!$A$1:$AZ$1,0)),""),
$B1198&lt;&gt;"CPC",IFERROR(INDEX(鈺太Device!$A$1:$BC$5049,MATCH($C1198,鈺太Device!$E$1:$E$5054,0),MATCH(F$1,鈺太Device!$A$1:$AZ$1,0)),""),
$B1198="CPC",IFERROR(INDEX(鈺太芯Device!$A$1:$BD$5213,MATCH($C1198,鈺太芯Device!$E$1:$E$5267,0),MATCH(F$1,鈺太芯Device!$A$1:$AZ$1,0)),""))</f>
        <v>ZTS6577</v>
      </c>
      <c r="G1198" s="44" t="str" cm="1">
        <f t="array" ref="G1198">_xlfn.SWITCH(TRUE,
$B1198="-","check",
$B1198="CPC-Power",IFERROR(INDEX('POWER Device'!$A$1:$BA$5000,MATCH($C1198,'POWER Device'!$I$1:$I$5016,0),MATCH(G$1,'POWER Device'!$A$1:$AZ$1,0)),""),
$B1198&lt;&gt;"CPC",IFERROR(INDEX(鈺太Device!$A$1:$BC$5049,MATCH($C1198,鈺太Device!$E$1:$E$5054,0),MATCH(G$1,鈺太Device!$A$1:$AZ$1,0)),""),
$B1198="CPC",IFERROR(INDEX(鈺太芯Device!$A$1:$BD$5213,MATCH($C1198,鈺太芯Device!$E$1:$E$5267,0),MATCH(G$1,鈺太芯Device!$A$1:$AZ$1,0)),""))</f>
        <v>4908XA</v>
      </c>
      <c r="H1198" s="44" t="str" cm="1">
        <f t="array" ref="H1198">_xlfn.SWITCH(TRUE,
$B1198="-","check",
$B1198="CPC-Power",IFERROR(INDEX('POWER Device'!$A$1:$BA$5000,MATCH($C1198,'POWER Device'!$I$1:$I$5016,0),MATCH(H$1,'POWER Device'!$A$1:$AZ$1,0)),""),
$B1198&lt;&gt;"CPC",IFERROR(INDEX(鈺太Device!$A$1:$BC$5049,MATCH($C1198,鈺太Device!$E$1:$E$5054,0),MATCH(H$1,鈺太Device!$A$1:$AZ$1,0)),""),
$B1198="CPC",IFERROR(INDEX(鈺太芯Device!$A$1:$BD$5213,MATCH($C1198,鈺太芯Device!$E$1:$E$5267,0),MATCH(H$1,鈺太芯Device!$A$1:$AZ$1,0)),""))</f>
        <v>2100</v>
      </c>
      <c r="I1198" s="44" t="str" cm="1">
        <f t="array" ref="I1198">_xlfn.SWITCH(TRUE,
$B1198="-","check",
$B1198="CPC-Power",IFERROR(INDEX('POWER Device'!$A$1:$BA$5000,MATCH($C1198,'POWER Device'!$I$1:$I$5016,0),MATCH(I$1,'POWER Device'!$A$1:$AZ$1,0)),""),
$B1198&lt;&gt;"CPC",IFERROR(INDEX(鈺太Device!$A$1:$BC$5049,MATCH($C1198,鈺太Device!$E$1:$E$5054,0),MATCH(I$1,鈺太Device!$A$1:$AZ$1,0)),""),
$B1198="CPC",IFERROR(INDEX(鈺太芯Device!$A$1:$BD$5213,MATCH($C1198,鈺太芯Device!$E$1:$E$5267,0),MATCH(I$1,鈺太芯Device!$A$1:$AZ$1,0)),""))</f>
        <v>01B566714P4N0</v>
      </c>
      <c r="J1198" s="44" t="str" cm="1">
        <f t="array" ref="J1198">_xlfn.SWITCH(TRUE,
$B1198="-","check",
$B1198="CPC-Power",IFERROR(INDEX('POWER Device'!$A$1:$BA$5000,MATCH($C1198,'POWER Device'!$I$1:$I$5016,0),MATCH(J$1,'POWER Device'!$A$1:$AZ$1,0)),""),
$B1198&lt;&gt;"CPC",IFERROR(INDEX(鈺太Device!$A$1:$BC$5049,MATCH($C1198,鈺太Device!$E$1:$E$5054,0),MATCH(J$1,鈺太Device!$A$1:$AZ$1,0)),""),
$B1198="CPC",IFERROR(INDEX(鈺太芯Device!$A$1:$BD$5213,MATCH($C1198,鈺太芯Device!$E$1:$E$5267,0),MATCH(J$1,鈺太芯Device!$A$1:$AZ$1,0)),""))</f>
        <v>00BM034A00000</v>
      </c>
      <c r="K1198" s="44" t="str" cm="1">
        <f t="array" ref="K1198">_xlfn.SWITCH(TRUE,
$B1198="-","check",
$B1198="CPC-Power",IFERROR(INDEX('POWER Device'!$A$1:$BA$5000,MATCH($C1198,'POWER Device'!$I$1:$I$5016,0),MATCH(K$1,'POWER Device'!$A$1:$AZ$1,0)),""),
$B1198&lt;&gt;"CPC",IFERROR(INDEX(鈺太Device!$A$1:$BC$5049,MATCH($C1198,鈺太Device!$E$1:$E$5054,0),MATCH(K$1,鈺太Device!$A$1:$AZ$1,0)),""),
$B1198="CPC",IFERROR(INDEX(鈺太芯Device!$A$1:$BD$5213,MATCH($C1198,鈺太芯Device!$E$1:$E$5267,0),MATCH(K$1,鈺太芯Device!$A$1:$AZ$1,0)),""))</f>
        <v>None</v>
      </c>
      <c r="L1198" s="44" t="str" cm="1">
        <f t="array" ref="L1198">_xlfn.SWITCH(TRUE,
$B1198="-","check",
$B1198="CPC-Power",IFERROR(INDEX('POWER Device'!$A$1:$BA$5000,MATCH($C1198,'POWER Device'!$I$1:$I$5016,0),MATCH(L$1,'POWER Device'!$A$1:$AZ$1,0)),""),
$B1198&lt;&gt;"CPC",IFERROR(INDEX(鈺太Device!$A$1:$BC$5049,MATCH($C1198,鈺太Device!$E$1:$E$5054,0),MATCH(L$1,鈺太Device!$A$1:$AZ$1,0)),""),
$B1198="CPC",IFERROR(INDEX(鈺太芯Device!$A$1:$BD$5213,MATCH($C1198,鈺太芯Device!$E$1:$E$5267,0),MATCH(L$1,鈺太芯Device!$A$1:$AZ$1,0)),""))</f>
        <v>CVP-390
高溫錫膏</v>
      </c>
      <c r="M1198" s="44" t="str">
        <f t="shared" si="114"/>
        <v>ZTS6577</v>
      </c>
      <c r="N1198" s="44" t="str">
        <f t="shared" si="112"/>
        <v>ZTS6577-4908XA-2100</v>
      </c>
      <c r="O1198" s="18" t="s">
        <v>31657</v>
      </c>
      <c r="P1198" s="18" t="s">
        <v>33606</v>
      </c>
      <c r="Q1198" s="19" t="s">
        <v>9882</v>
      </c>
      <c r="R1198" s="20" t="str">
        <f t="shared" si="113"/>
        <v>||||||||||</v>
      </c>
      <c r="S1198" s="21"/>
      <c r="T1198" s="21"/>
      <c r="U1198" s="21" t="s">
        <v>33607</v>
      </c>
      <c r="V1198" s="22" t="s">
        <v>10</v>
      </c>
    </row>
    <row r="1199" spans="1:22">
      <c r="A1199" s="45" t="str">
        <f t="shared" si="110"/>
        <v>2022-09</v>
      </c>
      <c r="B1199" s="45" t="str">
        <f t="shared" si="115"/>
        <v>HELE</v>
      </c>
      <c r="C1199" s="44" t="str" cm="1">
        <f t="array" ref="C1199" xml:space="preserve">
_xlfn.SWITCH(TRUE,
$B1199="-","-",
$B1199="CPC-Power",
IF($D1199="",
"PK"&amp;$E1199&amp;"_V1."&amp;MAX(VALUE(RIGHT(_xlfn._xlws.FILTER('POWER Device'!$I$1:$I$5016,'POWER Device'!$H$1:$H$5016=$E1199,"-"),1))),
"PK"&amp;$E1199&amp;"_V1."&amp;$D1199),
$B1199="CPC",
IF($D1199="",
"PK"&amp;$E1199&amp;"_V1."&amp;MAX(VALUE(RIGHT(_xlfn._xlws.FILTER(鈺太芯Device!$E$1:$E$5267,鈺太芯Device!$D$1:$D$5267=$E1199,"-"),1))),
"PK"&amp;$E1199&amp;"_V1."&amp;$D1199),
$B1199&lt;&gt;"CPC",
IF($D1199="",
"PK"&amp;$E1199&amp;"_V1."&amp;MAX(VALUE(RIGHT(_xlfn._xlws.FILTER(鈺太Device!$E$1:$E$5054,鈺太Device!$D$1:$D$5054=$E1199,"-"),1)))),
"PK"&amp;$E1199&amp;"_V1."&amp;$D1199)</f>
        <v>PKDB43Q01-38_V1.0</v>
      </c>
      <c r="E1199" s="44" t="str">
        <f t="shared" si="111"/>
        <v>DB43Q01-38</v>
      </c>
      <c r="F1199" s="44" t="str" cm="1">
        <f t="array" ref="F1199">_xlfn.SWITCH(TRUE,
$B1199="-","check",
$B1199="CPC-Power",IFERROR(INDEX('POWER Device'!$A$1:$BA$5000,MATCH($C1199,'POWER Device'!$I$1:$I$5016,0),MATCH(F$1,'POWER Device'!$A$1:$AZ$1,0)),""),
$B1199&lt;&gt;"CPC",IFERROR(INDEX(鈺太Device!$A$1:$BC$5049,MATCH($C1199,鈺太Device!$E$1:$E$5054,0),MATCH(F$1,鈺太Device!$A$1:$AZ$1,0)),""),
$B1199="CPC",IFERROR(INDEX(鈺太芯Device!$A$1:$BD$5213,MATCH($C1199,鈺太芯Device!$E$1:$E$5267,0),MATCH(F$1,鈺太芯Device!$A$1:$AZ$1,0)),""))</f>
        <v>ZTS6577</v>
      </c>
      <c r="G1199" s="44" t="str" cm="1">
        <f t="array" ref="G1199">_xlfn.SWITCH(TRUE,
$B1199="-","check",
$B1199="CPC-Power",IFERROR(INDEX('POWER Device'!$A$1:$BA$5000,MATCH($C1199,'POWER Device'!$I$1:$I$5016,0),MATCH(G$1,'POWER Device'!$A$1:$AZ$1,0)),""),
$B1199&lt;&gt;"CPC",IFERROR(INDEX(鈺太Device!$A$1:$BC$5049,MATCH($C1199,鈺太Device!$E$1:$E$5054,0),MATCH(G$1,鈺太Device!$A$1:$AZ$1,0)),""),
$B1199="CPC",IFERROR(INDEX(鈺太芯Device!$A$1:$BD$5213,MATCH($C1199,鈺太芯Device!$E$1:$E$5267,0),MATCH(G$1,鈺太芯Device!$A$1:$AZ$1,0)),""))</f>
        <v>4908XA</v>
      </c>
      <c r="H1199" s="44" t="str" cm="1">
        <f t="array" ref="H1199">_xlfn.SWITCH(TRUE,
$B1199="-","check",
$B1199="CPC-Power",IFERROR(INDEX('POWER Device'!$A$1:$BA$5000,MATCH($C1199,'POWER Device'!$I$1:$I$5016,0),MATCH(H$1,'POWER Device'!$A$1:$AZ$1,0)),""),
$B1199&lt;&gt;"CPC",IFERROR(INDEX(鈺太Device!$A$1:$BC$5049,MATCH($C1199,鈺太Device!$E$1:$E$5054,0),MATCH(H$1,鈺太Device!$A$1:$AZ$1,0)),""),
$B1199="CPC",IFERROR(INDEX(鈺太芯Device!$A$1:$BD$5213,MATCH($C1199,鈺太芯Device!$E$1:$E$5267,0),MATCH(H$1,鈺太芯Device!$A$1:$AZ$1,0)),""))</f>
        <v>2100</v>
      </c>
      <c r="I1199" s="44" t="str" cm="1">
        <f t="array" ref="I1199">_xlfn.SWITCH(TRUE,
$B1199="-","check",
$B1199="CPC-Power",IFERROR(INDEX('POWER Device'!$A$1:$BA$5000,MATCH($C1199,'POWER Device'!$I$1:$I$5016,0),MATCH(I$1,'POWER Device'!$A$1:$AZ$1,0)),""),
$B1199&lt;&gt;"CPC",IFERROR(INDEX(鈺太Device!$A$1:$BC$5049,MATCH($C1199,鈺太Device!$E$1:$E$5054,0),MATCH(I$1,鈺太Device!$A$1:$AZ$1,0)),""),
$B1199="CPC",IFERROR(INDEX(鈺太芯Device!$A$1:$BD$5213,MATCH($C1199,鈺太芯Device!$E$1:$E$5267,0),MATCH(I$1,鈺太芯Device!$A$1:$AZ$1,0)),""))</f>
        <v>01B566714P4N0</v>
      </c>
      <c r="J1199" s="44" t="str" cm="1">
        <f t="array" ref="J1199">_xlfn.SWITCH(TRUE,
$B1199="-","check",
$B1199="CPC-Power",IFERROR(INDEX('POWER Device'!$A$1:$BA$5000,MATCH($C1199,'POWER Device'!$I$1:$I$5016,0),MATCH(J$1,'POWER Device'!$A$1:$AZ$1,0)),""),
$B1199&lt;&gt;"CPC",IFERROR(INDEX(鈺太Device!$A$1:$BC$5049,MATCH($C1199,鈺太Device!$E$1:$E$5054,0),MATCH(J$1,鈺太Device!$A$1:$AZ$1,0)),""),
$B1199="CPC",IFERROR(INDEX(鈺太芯Device!$A$1:$BD$5213,MATCH($C1199,鈺太芯Device!$E$1:$E$5267,0),MATCH(J$1,鈺太芯Device!$A$1:$AZ$1,0)),""))</f>
        <v>00BM034A00000</v>
      </c>
      <c r="K1199" s="44" t="str" cm="1">
        <f t="array" ref="K1199">_xlfn.SWITCH(TRUE,
$B1199="-","check",
$B1199="CPC-Power",IFERROR(INDEX('POWER Device'!$A$1:$BA$5000,MATCH($C1199,'POWER Device'!$I$1:$I$5016,0),MATCH(K$1,'POWER Device'!$A$1:$AZ$1,0)),""),
$B1199&lt;&gt;"CPC",IFERROR(INDEX(鈺太Device!$A$1:$BC$5049,MATCH($C1199,鈺太Device!$E$1:$E$5054,0),MATCH(K$1,鈺太Device!$A$1:$AZ$1,0)),""),
$B1199="CPC",IFERROR(INDEX(鈺太芯Device!$A$1:$BD$5213,MATCH($C1199,鈺太芯Device!$E$1:$E$5267,0),MATCH(K$1,鈺太芯Device!$A$1:$AZ$1,0)),""))</f>
        <v>None</v>
      </c>
      <c r="L1199" s="44" t="str" cm="1">
        <f t="array" ref="L1199">_xlfn.SWITCH(TRUE,
$B1199="-","check",
$B1199="CPC-Power",IFERROR(INDEX('POWER Device'!$A$1:$BA$5000,MATCH($C1199,'POWER Device'!$I$1:$I$5016,0),MATCH(L$1,'POWER Device'!$A$1:$AZ$1,0)),""),
$B1199&lt;&gt;"CPC",IFERROR(INDEX(鈺太Device!$A$1:$BC$5049,MATCH($C1199,鈺太Device!$E$1:$E$5054,0),MATCH(L$1,鈺太Device!$A$1:$AZ$1,0)),""),
$B1199="CPC",IFERROR(INDEX(鈺太芯Device!$A$1:$BD$5213,MATCH($C1199,鈺太芯Device!$E$1:$E$5267,0),MATCH(L$1,鈺太芯Device!$A$1:$AZ$1,0)),""))</f>
        <v>CVP-390
高溫錫膏</v>
      </c>
      <c r="M1199" s="44" t="str">
        <f t="shared" si="114"/>
        <v>ZTS6577</v>
      </c>
      <c r="N1199" s="44" t="str">
        <f t="shared" si="112"/>
        <v>ZTS6577-4908XA-2100</v>
      </c>
      <c r="O1199" s="18" t="s">
        <v>31657</v>
      </c>
      <c r="P1199" s="18" t="s">
        <v>33608</v>
      </c>
      <c r="Q1199" s="19" t="s">
        <v>9882</v>
      </c>
      <c r="R1199" s="20" t="str">
        <f t="shared" si="113"/>
        <v>||||||||||</v>
      </c>
      <c r="S1199" s="21"/>
      <c r="T1199" s="21"/>
      <c r="U1199" s="21" t="s">
        <v>33609</v>
      </c>
      <c r="V1199" s="22" t="s">
        <v>10</v>
      </c>
    </row>
    <row r="1200" spans="1:22" ht="60">
      <c r="A1200" s="45" t="str">
        <f t="shared" si="110"/>
        <v>2021-05</v>
      </c>
      <c r="B1200" s="45" t="str">
        <f t="shared" si="115"/>
        <v>HELE</v>
      </c>
      <c r="C1200" s="44" t="str" cm="1">
        <f t="array" ref="C1200" xml:space="preserve">
_xlfn.SWITCH(TRUE,
$B1200="-","-",
$B1200="CPC-Power",
IF($D1200="",
"PK"&amp;$E1200&amp;"_V1."&amp;MAX(VALUE(RIGHT(_xlfn._xlws.FILTER('POWER Device'!$I$1:$I$5016,'POWER Device'!$H$1:$H$5016=$E1200,"-"),1))),
"PK"&amp;$E1200&amp;"_V1."&amp;$D1200),
$B1200="CPC",
IF($D1200="",
"PK"&amp;$E1200&amp;"_V1."&amp;MAX(VALUE(RIGHT(_xlfn._xlws.FILTER(鈺太芯Device!$E$1:$E$5267,鈺太芯Device!$D$1:$D$5267=$E1200,"-"),1))),
"PK"&amp;$E1200&amp;"_V1."&amp;$D1200),
$B1200&lt;&gt;"CPC",
IF($D1200="",
"PK"&amp;$E1200&amp;"_V1."&amp;MAX(VALUE(RIGHT(_xlfn._xlws.FILTER(鈺太Device!$E$1:$E$5054,鈺太Device!$D$1:$D$5054=$E1200,"-"),1)))),
"PK"&amp;$E1200&amp;"_V1."&amp;$D1200)</f>
        <v>PKDB43Q01-18_V1.1</v>
      </c>
      <c r="E1200" s="44" t="str">
        <f t="shared" si="111"/>
        <v>DB43Q01-18</v>
      </c>
      <c r="F1200" s="44" t="str" cm="1">
        <f t="array" ref="F1200">_xlfn.SWITCH(TRUE,
$B1200="-","check",
$B1200="CPC-Power",IFERROR(INDEX('POWER Device'!$A$1:$BA$5000,MATCH($C1200,'POWER Device'!$I$1:$I$5016,0),MATCH(F$1,'POWER Device'!$A$1:$AZ$1,0)),""),
$B1200&lt;&gt;"CPC",IFERROR(INDEX(鈺太Device!$A$1:$BC$5049,MATCH($C1200,鈺太Device!$E$1:$E$5054,0),MATCH(F$1,鈺太Device!$A$1:$AZ$1,0)),""),
$B1200="CPC",IFERROR(INDEX(鈺太芯Device!$A$1:$BD$5213,MATCH($C1200,鈺太芯Device!$E$1:$E$5267,0),MATCH(F$1,鈺太芯Device!$A$1:$AZ$1,0)),""))</f>
        <v>ZTS6577</v>
      </c>
      <c r="G1200" s="44" t="str" cm="1">
        <f t="array" ref="G1200">_xlfn.SWITCH(TRUE,
$B1200="-","check",
$B1200="CPC-Power",IFERROR(INDEX('POWER Device'!$A$1:$BA$5000,MATCH($C1200,'POWER Device'!$I$1:$I$5016,0),MATCH(G$1,'POWER Device'!$A$1:$AZ$1,0)),""),
$B1200&lt;&gt;"CPC",IFERROR(INDEX(鈺太Device!$A$1:$BC$5049,MATCH($C1200,鈺太Device!$E$1:$E$5054,0),MATCH(G$1,鈺太Device!$A$1:$AZ$1,0)),""),
$B1200="CPC",IFERROR(INDEX(鈺太芯Device!$A$1:$BD$5213,MATCH($C1200,鈺太芯Device!$E$1:$E$5267,0),MATCH(G$1,鈺太芯Device!$A$1:$AZ$1,0)),""))</f>
        <v>4908YH</v>
      </c>
      <c r="H1200" s="44" t="str" cm="1">
        <f t="array" ref="H1200">_xlfn.SWITCH(TRUE,
$B1200="-","check",
$B1200="CPC-Power",IFERROR(INDEX('POWER Device'!$A$1:$BA$5000,MATCH($C1200,'POWER Device'!$I$1:$I$5016,0),MATCH(H$1,'POWER Device'!$A$1:$AZ$1,0)),""),
$B1200&lt;&gt;"CPC",IFERROR(INDEX(鈺太Device!$A$1:$BC$5049,MATCH($C1200,鈺太Device!$E$1:$E$5054,0),MATCH(H$1,鈺太Device!$A$1:$AZ$1,0)),""),
$B1200="CPC",IFERROR(INDEX(鈺太芯Device!$A$1:$BD$5213,MATCH($C1200,鈺太芯Device!$E$1:$E$5267,0),MATCH(H$1,鈺太芯Device!$A$1:$AZ$1,0)),""))</f>
        <v>2100</v>
      </c>
      <c r="I1200" s="44" t="str" cm="1">
        <f t="array" ref="I1200">_xlfn.SWITCH(TRUE,
$B1200="-","check",
$B1200="CPC-Power",IFERROR(INDEX('POWER Device'!$A$1:$BA$5000,MATCH($C1200,'POWER Device'!$I$1:$I$5016,0),MATCH(I$1,'POWER Device'!$A$1:$AZ$1,0)),""),
$B1200&lt;&gt;"CPC",IFERROR(INDEX(鈺太Device!$A$1:$BC$5049,MATCH($C1200,鈺太Device!$E$1:$E$5054,0),MATCH(I$1,鈺太Device!$A$1:$AZ$1,0)),""),
$B1200="CPC",IFERROR(INDEX(鈺太芯Device!$A$1:$BD$5213,MATCH($C1200,鈺太芯Device!$E$1:$E$5267,0),MATCH(I$1,鈺太芯Device!$A$1:$AZ$1,0)),""))</f>
        <v>01B566712S4N0</v>
      </c>
      <c r="J1200" s="44" t="str" cm="1">
        <f t="array" ref="J1200">_xlfn.SWITCH(TRUE,
$B1200="-","check",
$B1200="CPC-Power",IFERROR(INDEX('POWER Device'!$A$1:$BA$5000,MATCH($C1200,'POWER Device'!$I$1:$I$5016,0),MATCH(J$1,'POWER Device'!$A$1:$AZ$1,0)),""),
$B1200&lt;&gt;"CPC",IFERROR(INDEX(鈺太Device!$A$1:$BC$5049,MATCH($C1200,鈺太Device!$E$1:$E$5054,0),MATCH(J$1,鈺太Device!$A$1:$AZ$1,0)),""),
$B1200="CPC",IFERROR(INDEX(鈺太芯Device!$A$1:$BD$5213,MATCH($C1200,鈺太芯Device!$E$1:$E$5267,0),MATCH(J$1,鈺太芯Device!$A$1:$AZ$1,0)),""))</f>
        <v>00BM034A00000</v>
      </c>
      <c r="K1200" s="44" t="str" cm="1">
        <f t="array" ref="K1200">_xlfn.SWITCH(TRUE,
$B1200="-","check",
$B1200="CPC-Power",IFERROR(INDEX('POWER Device'!$A$1:$BA$5000,MATCH($C1200,'POWER Device'!$I$1:$I$5016,0),MATCH(K$1,'POWER Device'!$A$1:$AZ$1,0)),""),
$B1200&lt;&gt;"CPC",IFERROR(INDEX(鈺太Device!$A$1:$BC$5049,MATCH($C1200,鈺太Device!$E$1:$E$5054,0),MATCH(K$1,鈺太Device!$A$1:$AZ$1,0)),""),
$B1200="CPC",IFERROR(INDEX(鈺太芯Device!$A$1:$BD$5213,MATCH($C1200,鈺太芯Device!$E$1:$E$5267,0),MATCH(K$1,鈺太芯Device!$A$1:$AZ$1,0)),""))</f>
        <v>None</v>
      </c>
      <c r="L1200" s="44" t="str" cm="1">
        <f t="array" ref="L1200">_xlfn.SWITCH(TRUE,
$B1200="-","check",
$B1200="CPC-Power",IFERROR(INDEX('POWER Device'!$A$1:$BA$5000,MATCH($C1200,'POWER Device'!$I$1:$I$5016,0),MATCH(L$1,'POWER Device'!$A$1:$AZ$1,0)),""),
$B1200&lt;&gt;"CPC",IFERROR(INDEX(鈺太Device!$A$1:$BC$5049,MATCH($C1200,鈺太Device!$E$1:$E$5054,0),MATCH(L$1,鈺太Device!$A$1:$AZ$1,0)),""),
$B1200="CPC",IFERROR(INDEX(鈺太芯Device!$A$1:$BD$5213,MATCH($C1200,鈺太芯Device!$E$1:$E$5267,0),MATCH(L$1,鈺太芯Device!$A$1:$AZ$1,0)),""))</f>
        <v>CVP-390
高溫錫膏</v>
      </c>
      <c r="M1200" s="44" t="str">
        <f t="shared" si="114"/>
        <v>ZTS6577</v>
      </c>
      <c r="N1200" s="44" t="str">
        <f t="shared" si="112"/>
        <v>ZTS6577-4908YH-2100</v>
      </c>
      <c r="O1200" s="18" t="s">
        <v>31657</v>
      </c>
      <c r="P1200" s="18" t="s">
        <v>33610</v>
      </c>
      <c r="Q1200" s="19" t="s">
        <v>9815</v>
      </c>
      <c r="R1200" s="20" t="str">
        <f t="shared" si="113"/>
        <v>||||||||||</v>
      </c>
      <c r="S1200" s="21" t="s">
        <v>33611</v>
      </c>
      <c r="T1200" s="21"/>
      <c r="U1200" s="21" t="s">
        <v>34732</v>
      </c>
      <c r="V1200" s="22" t="s">
        <v>10</v>
      </c>
    </row>
    <row r="1201" spans="1:22" ht="36">
      <c r="A1201" s="45" t="str">
        <f t="shared" si="110"/>
        <v>2021-07</v>
      </c>
      <c r="B1201" s="45" t="str">
        <f t="shared" si="115"/>
        <v>HELE</v>
      </c>
      <c r="C1201" s="44" t="str" cm="1">
        <f t="array" ref="C1201" xml:space="preserve">
_xlfn.SWITCH(TRUE,
$B1201="-","-",
$B1201="CPC-Power",
IF($D1201="",
"PK"&amp;$E1201&amp;"_V1."&amp;MAX(VALUE(RIGHT(_xlfn._xlws.FILTER('POWER Device'!$I$1:$I$5016,'POWER Device'!$H$1:$H$5016=$E1201,"-"),1))),
"PK"&amp;$E1201&amp;"_V1."&amp;$D1201),
$B1201="CPC",
IF($D1201="",
"PK"&amp;$E1201&amp;"_V1."&amp;MAX(VALUE(RIGHT(_xlfn._xlws.FILTER(鈺太芯Device!$E$1:$E$5267,鈺太芯Device!$D$1:$D$5267=$E1201,"-"),1))),
"PK"&amp;$E1201&amp;"_V1."&amp;$D1201),
$B1201&lt;&gt;"CPC",
IF($D1201="",
"PK"&amp;$E1201&amp;"_V1."&amp;MAX(VALUE(RIGHT(_xlfn._xlws.FILTER(鈺太Device!$E$1:$E$5054,鈺太Device!$D$1:$D$5054=$E1201,"-"),1)))),
"PK"&amp;$E1201&amp;"_V1."&amp;$D1201)</f>
        <v>PKDB43Q01-25_V1.0</v>
      </c>
      <c r="E1201" s="44" t="str">
        <f t="shared" si="111"/>
        <v>DB43Q01-25</v>
      </c>
      <c r="F1201" s="44" t="str" cm="1">
        <f t="array" ref="F1201">_xlfn.SWITCH(TRUE,
$B1201="-","check",
$B1201="CPC-Power",IFERROR(INDEX('POWER Device'!$A$1:$BA$5000,MATCH($C1201,'POWER Device'!$I$1:$I$5016,0),MATCH(F$1,'POWER Device'!$A$1:$AZ$1,0)),""),
$B1201&lt;&gt;"CPC",IFERROR(INDEX(鈺太Device!$A$1:$BC$5049,MATCH($C1201,鈺太Device!$E$1:$E$5054,0),MATCH(F$1,鈺太Device!$A$1:$AZ$1,0)),""),
$B1201="CPC",IFERROR(INDEX(鈺太芯Device!$A$1:$BD$5213,MATCH($C1201,鈺太芯Device!$E$1:$E$5267,0),MATCH(F$1,鈺太芯Device!$A$1:$AZ$1,0)),""))</f>
        <v>ZTS6577S</v>
      </c>
      <c r="G1201" s="44" t="str" cm="1">
        <f t="array" ref="G1201">_xlfn.SWITCH(TRUE,
$B1201="-","check",
$B1201="CPC-Power",IFERROR(INDEX('POWER Device'!$A$1:$BA$5000,MATCH($C1201,'POWER Device'!$I$1:$I$5016,0),MATCH(G$1,'POWER Device'!$A$1:$AZ$1,0)),""),
$B1201&lt;&gt;"CPC",IFERROR(INDEX(鈺太Device!$A$1:$BC$5049,MATCH($C1201,鈺太Device!$E$1:$E$5054,0),MATCH(G$1,鈺太Device!$A$1:$AZ$1,0)),""),
$B1201="CPC",IFERROR(INDEX(鈺太芯Device!$A$1:$BD$5213,MATCH($C1201,鈺太芯Device!$E$1:$E$5267,0),MATCH(G$1,鈺太芯Device!$A$1:$AZ$1,0)),""))</f>
        <v>4905XE</v>
      </c>
      <c r="H1201" s="44" t="str" cm="1">
        <f t="array" ref="H1201">_xlfn.SWITCH(TRUE,
$B1201="-","check",
$B1201="CPC-Power",IFERROR(INDEX('POWER Device'!$A$1:$BA$5000,MATCH($C1201,'POWER Device'!$I$1:$I$5016,0),MATCH(H$1,'POWER Device'!$A$1:$AZ$1,0)),""),
$B1201&lt;&gt;"CPC",IFERROR(INDEX(鈺太Device!$A$1:$BC$5049,MATCH($C1201,鈺太Device!$E$1:$E$5054,0),MATCH(H$1,鈺太Device!$A$1:$AZ$1,0)),""),
$B1201="CPC",IFERROR(INDEX(鈺太芯Device!$A$1:$BD$5213,MATCH($C1201,鈺太芯Device!$E$1:$E$5267,0),MATCH(H$1,鈺太芯Device!$A$1:$AZ$1,0)),""))</f>
        <v>2100</v>
      </c>
      <c r="I1201" s="44" t="str" cm="1">
        <f t="array" ref="I1201">_xlfn.SWITCH(TRUE,
$B1201="-","check",
$B1201="CPC-Power",IFERROR(INDEX('POWER Device'!$A$1:$BA$5000,MATCH($C1201,'POWER Device'!$I$1:$I$5016,0),MATCH(I$1,'POWER Device'!$A$1:$AZ$1,0)),""),
$B1201&lt;&gt;"CPC",IFERROR(INDEX(鈺太Device!$A$1:$BC$5049,MATCH($C1201,鈺太Device!$E$1:$E$5054,0),MATCH(I$1,鈺太Device!$A$1:$AZ$1,0)),""),
$B1201="CPC",IFERROR(INDEX(鈺太芯Device!$A$1:$BD$5213,MATCH($C1201,鈺太芯Device!$E$1:$E$5267,0),MATCH(I$1,鈺太芯Device!$A$1:$AZ$1,0)),""))</f>
        <v>01B566714P4N0</v>
      </c>
      <c r="J1201" s="44" t="str" cm="1">
        <f t="array" ref="J1201">_xlfn.SWITCH(TRUE,
$B1201="-","check",
$B1201="CPC-Power",IFERROR(INDEX('POWER Device'!$A$1:$BA$5000,MATCH($C1201,'POWER Device'!$I$1:$I$5016,0),MATCH(J$1,'POWER Device'!$A$1:$AZ$1,0)),""),
$B1201&lt;&gt;"CPC",IFERROR(INDEX(鈺太Device!$A$1:$BC$5049,MATCH($C1201,鈺太Device!$E$1:$E$5054,0),MATCH(J$1,鈺太Device!$A$1:$AZ$1,0)),""),
$B1201="CPC",IFERROR(INDEX(鈺太芯Device!$A$1:$BD$5213,MATCH($C1201,鈺太芯Device!$E$1:$E$5267,0),MATCH(J$1,鈺太芯Device!$A$1:$AZ$1,0)),""))</f>
        <v>00BM034A00000</v>
      </c>
      <c r="K1201" s="44" t="str" cm="1">
        <f t="array" ref="K1201">_xlfn.SWITCH(TRUE,
$B1201="-","check",
$B1201="CPC-Power",IFERROR(INDEX('POWER Device'!$A$1:$BA$5000,MATCH($C1201,'POWER Device'!$I$1:$I$5016,0),MATCH(K$1,'POWER Device'!$A$1:$AZ$1,0)),""),
$B1201&lt;&gt;"CPC",IFERROR(INDEX(鈺太Device!$A$1:$BC$5049,MATCH($C1201,鈺太Device!$E$1:$E$5054,0),MATCH(K$1,鈺太Device!$A$1:$AZ$1,0)),""),
$B1201="CPC",IFERROR(INDEX(鈺太芯Device!$A$1:$BD$5213,MATCH($C1201,鈺太芯Device!$E$1:$E$5267,0),MATCH(K$1,鈺太芯Device!$A$1:$AZ$1,0)),""))</f>
        <v>None</v>
      </c>
      <c r="L1201" s="44" t="str" cm="1">
        <f t="array" ref="L1201">_xlfn.SWITCH(TRUE,
$B1201="-","check",
$B1201="CPC-Power",IFERROR(INDEX('POWER Device'!$A$1:$BA$5000,MATCH($C1201,'POWER Device'!$I$1:$I$5016,0),MATCH(L$1,'POWER Device'!$A$1:$AZ$1,0)),""),
$B1201&lt;&gt;"CPC",IFERROR(INDEX(鈺太Device!$A$1:$BC$5049,MATCH($C1201,鈺太Device!$E$1:$E$5054,0),MATCH(L$1,鈺太Device!$A$1:$AZ$1,0)),""),
$B1201="CPC",IFERROR(INDEX(鈺太芯Device!$A$1:$BD$5213,MATCH($C1201,鈺太芯Device!$E$1:$E$5267,0),MATCH(L$1,鈺太芯Device!$A$1:$AZ$1,0)),""))</f>
        <v>CVP-390
高溫錫膏</v>
      </c>
      <c r="M1201" s="44" t="str">
        <f t="shared" si="114"/>
        <v>ZTS6577S</v>
      </c>
      <c r="N1201" s="44" t="str">
        <f t="shared" si="112"/>
        <v>ZTS6577S-4905XE-2100</v>
      </c>
      <c r="O1201" s="18" t="s">
        <v>31657</v>
      </c>
      <c r="P1201" s="18" t="s">
        <v>33612</v>
      </c>
      <c r="Q1201" s="19" t="s">
        <v>9848</v>
      </c>
      <c r="R1201" s="20" t="str">
        <f t="shared" si="113"/>
        <v>||||||||||</v>
      </c>
      <c r="S1201" s="21" t="s">
        <v>33613</v>
      </c>
      <c r="T1201" s="21"/>
      <c r="U1201" s="21" t="s">
        <v>33614</v>
      </c>
      <c r="V1201" s="22" t="s">
        <v>10</v>
      </c>
    </row>
    <row r="1202" spans="1:22" ht="24">
      <c r="A1202" s="45" t="str">
        <f t="shared" si="110"/>
        <v>2021-03</v>
      </c>
      <c r="B1202" s="45" t="str">
        <f t="shared" si="115"/>
        <v>HELE</v>
      </c>
      <c r="C1202" s="44" t="str" cm="1">
        <f t="array" ref="C1202" xml:space="preserve">
_xlfn.SWITCH(TRUE,
$B1202="-","-",
$B1202="CPC-Power",
IF($D1202="",
"PK"&amp;$E1202&amp;"_V1."&amp;MAX(VALUE(RIGHT(_xlfn._xlws.FILTER('POWER Device'!$I$1:$I$5016,'POWER Device'!$H$1:$H$5016=$E1202,"-"),1))),
"PK"&amp;$E1202&amp;"_V1."&amp;$D1202),
$B1202="CPC",
IF($D1202="",
"PK"&amp;$E1202&amp;"_V1."&amp;MAX(VALUE(RIGHT(_xlfn._xlws.FILTER(鈺太芯Device!$E$1:$E$5267,鈺太芯Device!$D$1:$D$5267=$E1202,"-"),1))),
"PK"&amp;$E1202&amp;"_V1."&amp;$D1202),
$B1202&lt;&gt;"CPC",
IF($D1202="",
"PK"&amp;$E1202&amp;"_V1."&amp;MAX(VALUE(RIGHT(_xlfn._xlws.FILTER(鈺太Device!$E$1:$E$5054,鈺太Device!$D$1:$D$5054=$E1202,"-"),1)))),
"PK"&amp;$E1202&amp;"_V1."&amp;$D1202)</f>
        <v>PKDB43Q01-17_V1.0</v>
      </c>
      <c r="E1202" s="44" t="str">
        <f t="shared" si="111"/>
        <v>DB43Q01-17</v>
      </c>
      <c r="F1202" s="44" t="str" cm="1">
        <f t="array" ref="F1202">_xlfn.SWITCH(TRUE,
$B1202="-","check",
$B1202="CPC-Power",IFERROR(INDEX('POWER Device'!$A$1:$BA$5000,MATCH($C1202,'POWER Device'!$I$1:$I$5016,0),MATCH(F$1,'POWER Device'!$A$1:$AZ$1,0)),""),
$B1202&lt;&gt;"CPC",IFERROR(INDEX(鈺太Device!$A$1:$BC$5049,MATCH($C1202,鈺太Device!$E$1:$E$5054,0),MATCH(F$1,鈺太Device!$A$1:$AZ$1,0)),""),
$B1202="CPC",IFERROR(INDEX(鈺太芯Device!$A$1:$BD$5213,MATCH($C1202,鈺太芯Device!$E$1:$E$5267,0),MATCH(F$1,鈺太芯Device!$A$1:$AZ$1,0)),""))</f>
        <v>ZTS6577S</v>
      </c>
      <c r="G1202" s="44" t="str" cm="1">
        <f t="array" ref="G1202">_xlfn.SWITCH(TRUE,
$B1202="-","check",
$B1202="CPC-Power",IFERROR(INDEX('POWER Device'!$A$1:$BA$5000,MATCH($C1202,'POWER Device'!$I$1:$I$5016,0),MATCH(G$1,'POWER Device'!$A$1:$AZ$1,0)),""),
$B1202&lt;&gt;"CPC",IFERROR(INDEX(鈺太Device!$A$1:$BC$5049,MATCH($C1202,鈺太Device!$E$1:$E$5054,0),MATCH(G$1,鈺太Device!$A$1:$AZ$1,0)),""),
$B1202="CPC",IFERROR(INDEX(鈺太芯Device!$A$1:$BD$5213,MATCH($C1202,鈺太芯Device!$E$1:$E$5267,0),MATCH(G$1,鈺太芯Device!$A$1:$AZ$1,0)),""))</f>
        <v>4905XF</v>
      </c>
      <c r="H1202" s="44" t="str" cm="1">
        <f t="array" ref="H1202">_xlfn.SWITCH(TRUE,
$B1202="-","check",
$B1202="CPC-Power",IFERROR(INDEX('POWER Device'!$A$1:$BA$5000,MATCH($C1202,'POWER Device'!$I$1:$I$5016,0),MATCH(H$1,'POWER Device'!$A$1:$AZ$1,0)),""),
$B1202&lt;&gt;"CPC",IFERROR(INDEX(鈺太Device!$A$1:$BC$5049,MATCH($C1202,鈺太Device!$E$1:$E$5054,0),MATCH(H$1,鈺太Device!$A$1:$AZ$1,0)),""),
$B1202="CPC",IFERROR(INDEX(鈺太芯Device!$A$1:$BD$5213,MATCH($C1202,鈺太芯Device!$E$1:$E$5267,0),MATCH(H$1,鈺太芯Device!$A$1:$AZ$1,0)),""))</f>
        <v>2101L</v>
      </c>
      <c r="I1202" s="44" t="str" cm="1">
        <f t="array" ref="I1202">_xlfn.SWITCH(TRUE,
$B1202="-","check",
$B1202="CPC-Power",IFERROR(INDEX('POWER Device'!$A$1:$BA$5000,MATCH($C1202,'POWER Device'!$I$1:$I$5016,0),MATCH(I$1,'POWER Device'!$A$1:$AZ$1,0)),""),
$B1202&lt;&gt;"CPC",IFERROR(INDEX(鈺太Device!$A$1:$BC$5049,MATCH($C1202,鈺太Device!$E$1:$E$5054,0),MATCH(I$1,鈺太Device!$A$1:$AZ$1,0)),""),
$B1202="CPC",IFERROR(INDEX(鈺太芯Device!$A$1:$BD$5213,MATCH($C1202,鈺太芯Device!$E$1:$E$5267,0),MATCH(I$1,鈺太芯Device!$A$1:$AZ$1,0)),""))</f>
        <v>01B566712S4N0</v>
      </c>
      <c r="J1202" s="44" t="str" cm="1">
        <f t="array" ref="J1202">_xlfn.SWITCH(TRUE,
$B1202="-","check",
$B1202="CPC-Power",IFERROR(INDEX('POWER Device'!$A$1:$BA$5000,MATCH($C1202,'POWER Device'!$I$1:$I$5016,0),MATCH(J$1,'POWER Device'!$A$1:$AZ$1,0)),""),
$B1202&lt;&gt;"CPC",IFERROR(INDEX(鈺太Device!$A$1:$BC$5049,MATCH($C1202,鈺太Device!$E$1:$E$5054,0),MATCH(J$1,鈺太Device!$A$1:$AZ$1,0)),""),
$B1202="CPC",IFERROR(INDEX(鈺太芯Device!$A$1:$BD$5213,MATCH($C1202,鈺太芯Device!$E$1:$E$5267,0),MATCH(J$1,鈺太芯Device!$A$1:$AZ$1,0)),""))</f>
        <v>00BM034A00000</v>
      </c>
      <c r="K1202" s="44" t="str" cm="1">
        <f t="array" ref="K1202">_xlfn.SWITCH(TRUE,
$B1202="-","check",
$B1202="CPC-Power",IFERROR(INDEX('POWER Device'!$A$1:$BA$5000,MATCH($C1202,'POWER Device'!$I$1:$I$5016,0),MATCH(K$1,'POWER Device'!$A$1:$AZ$1,0)),""),
$B1202&lt;&gt;"CPC",IFERROR(INDEX(鈺太Device!$A$1:$BC$5049,MATCH($C1202,鈺太Device!$E$1:$E$5054,0),MATCH(K$1,鈺太Device!$A$1:$AZ$1,0)),""),
$B1202="CPC",IFERROR(INDEX(鈺太芯Device!$A$1:$BD$5213,MATCH($C1202,鈺太芯Device!$E$1:$E$5267,0),MATCH(K$1,鈺太芯Device!$A$1:$AZ$1,0)),""))</f>
        <v>None</v>
      </c>
      <c r="L1202" s="44" t="str" cm="1">
        <f t="array" ref="L1202">_xlfn.SWITCH(TRUE,
$B1202="-","check",
$B1202="CPC-Power",IFERROR(INDEX('POWER Device'!$A$1:$BA$5000,MATCH($C1202,'POWER Device'!$I$1:$I$5016,0),MATCH(L$1,'POWER Device'!$A$1:$AZ$1,0)),""),
$B1202&lt;&gt;"CPC",IFERROR(INDEX(鈺太Device!$A$1:$BC$5049,MATCH($C1202,鈺太Device!$E$1:$E$5054,0),MATCH(L$1,鈺太Device!$A$1:$AZ$1,0)),""),
$B1202="CPC",IFERROR(INDEX(鈺太芯Device!$A$1:$BD$5213,MATCH($C1202,鈺太芯Device!$E$1:$E$5267,0),MATCH(L$1,鈺太芯Device!$A$1:$AZ$1,0)),""))</f>
        <v>錫膏</v>
      </c>
      <c r="M1202" s="44" t="str">
        <f t="shared" si="114"/>
        <v>ZTS6577S</v>
      </c>
      <c r="N1202" s="44" t="str">
        <f t="shared" si="112"/>
        <v>ZTS6577S-4905XF-2101L</v>
      </c>
      <c r="O1202" s="18" t="s">
        <v>31657</v>
      </c>
      <c r="P1202" s="18" t="s">
        <v>33615</v>
      </c>
      <c r="Q1202" s="19" t="s">
        <v>9810</v>
      </c>
      <c r="R1202" s="20" t="str">
        <f t="shared" si="113"/>
        <v>||||||||||</v>
      </c>
      <c r="S1202" s="21" t="s">
        <v>33616</v>
      </c>
      <c r="T1202" s="21"/>
      <c r="U1202" s="21" t="s">
        <v>33617</v>
      </c>
      <c r="V1202" s="22" t="s">
        <v>10</v>
      </c>
    </row>
    <row r="1203" spans="1:22" ht="24">
      <c r="A1203" s="45" t="str">
        <f t="shared" si="110"/>
        <v>2023-09</v>
      </c>
      <c r="B1203" s="45" t="str">
        <f t="shared" si="115"/>
        <v>HELE</v>
      </c>
      <c r="C1203" s="44" t="str" cm="1">
        <f t="array" ref="C1203" xml:space="preserve">
_xlfn.SWITCH(TRUE,
$B1203="-","-",
$B1203="CPC-Power",
IF($D1203="",
"PK"&amp;$E1203&amp;"_V1."&amp;MAX(VALUE(RIGHT(_xlfn._xlws.FILTER('POWER Device'!$I$1:$I$5016,'POWER Device'!$H$1:$H$5016=$E1203,"-"),1))),
"PK"&amp;$E1203&amp;"_V1."&amp;$D1203),
$B1203="CPC",
IF($D1203="",
"PK"&amp;$E1203&amp;"_V1."&amp;MAX(VALUE(RIGHT(_xlfn._xlws.FILTER(鈺太芯Device!$E$1:$E$5267,鈺太芯Device!$D$1:$D$5267=$E1203,"-"),1))),
"PK"&amp;$E1203&amp;"_V1."&amp;$D1203),
$B1203&lt;&gt;"CPC",
IF($D1203="",
"PK"&amp;$E1203&amp;"_V1."&amp;MAX(VALUE(RIGHT(_xlfn._xlws.FILTER(鈺太Device!$E$1:$E$5054,鈺太Device!$D$1:$D$5054=$E1203,"-"),1)))),
"PK"&amp;$E1203&amp;"_V1."&amp;$D1203)</f>
        <v>PKDT36Q01-24_V1.1</v>
      </c>
      <c r="E1203" s="44" t="str">
        <f t="shared" si="111"/>
        <v>DT36Q01-24</v>
      </c>
      <c r="F1203" s="44" t="str" cm="1">
        <f t="array" ref="F1203">_xlfn.SWITCH(TRUE,
$B1203="-","check",
$B1203="CPC-Power",IFERROR(INDEX('POWER Device'!$A$1:$BA$5000,MATCH($C1203,'POWER Device'!$I$1:$I$5016,0),MATCH(F$1,'POWER Device'!$A$1:$AZ$1,0)),""),
$B1203&lt;&gt;"CPC",IFERROR(INDEX(鈺太Device!$A$1:$BC$5049,MATCH($C1203,鈺太Device!$E$1:$E$5054,0),MATCH(F$1,鈺太Device!$A$1:$AZ$1,0)),""),
$B1203="CPC",IFERROR(INDEX(鈺太芯Device!$A$1:$BD$5213,MATCH($C1203,鈺太芯Device!$E$1:$E$5267,0),MATCH(F$1,鈺太芯Device!$A$1:$AZ$1,0)),""))</f>
        <v>ZTS6631</v>
      </c>
      <c r="G1203" s="44" t="str" cm="1">
        <f t="array" ref="G1203">_xlfn.SWITCH(TRUE,
$B1203="-","check",
$B1203="CPC-Power",IFERROR(INDEX('POWER Device'!$A$1:$BA$5000,MATCH($C1203,'POWER Device'!$I$1:$I$5016,0),MATCH(G$1,'POWER Device'!$A$1:$AZ$1,0)),""),
$B1203&lt;&gt;"CPC",IFERROR(INDEX(鈺太Device!$A$1:$BC$5049,MATCH($C1203,鈺太Device!$E$1:$E$5054,0),MATCH(G$1,鈺太Device!$A$1:$AZ$1,0)),""),
$B1203="CPC",IFERROR(INDEX(鈺太芯Device!$A$1:$BD$5213,MATCH($C1203,鈺太芯Device!$E$1:$E$5267,0),MATCH(G$1,鈺太芯Device!$A$1:$AZ$1,0)),""))</f>
        <v>4921YD</v>
      </c>
      <c r="H1203" s="44" t="str" cm="1">
        <f t="array" ref="H1203">_xlfn.SWITCH(TRUE,
$B1203="-","check",
$B1203="CPC-Power",IFERROR(INDEX('POWER Device'!$A$1:$BA$5000,MATCH($C1203,'POWER Device'!$I$1:$I$5016,0),MATCH(H$1,'POWER Device'!$A$1:$AZ$1,0)),""),
$B1203&lt;&gt;"CPC",IFERROR(INDEX(鈺太Device!$A$1:$BC$5049,MATCH($C1203,鈺太Device!$E$1:$E$5054,0),MATCH(H$1,鈺太Device!$A$1:$AZ$1,0)),""),
$B1203="CPC",IFERROR(INDEX(鈺太芯Device!$A$1:$BD$5213,MATCH($C1203,鈺太芯Device!$E$1:$E$5267,0),MATCH(H$1,鈺太芯Device!$A$1:$AZ$1,0)),""))</f>
        <v>3004_V11</v>
      </c>
      <c r="I1203" s="44" t="str" cm="1">
        <f t="array" ref="I1203">_xlfn.SWITCH(TRUE,
$B1203="-","check",
$B1203="CPC-Power",IFERROR(INDEX('POWER Device'!$A$1:$BA$5000,MATCH($C1203,'POWER Device'!$I$1:$I$5016,0),MATCH(I$1,'POWER Device'!$A$1:$AZ$1,0)),""),
$B1203&lt;&gt;"CPC",IFERROR(INDEX(鈺太Device!$A$1:$BC$5049,MATCH($C1203,鈺太Device!$E$1:$E$5054,0),MATCH(I$1,鈺太Device!$A$1:$AZ$1,0)),""),
$B1203="CPC",IFERROR(INDEX(鈺太芯Device!$A$1:$BD$5213,MATCH($C1203,鈺太芯Device!$E$1:$E$5267,0),MATCH(I$1,鈺太芯Device!$A$1:$AZ$1,0)),""))</f>
        <v>01B557519P4G0
01B557520P2G0
01B557521P2N0</v>
      </c>
      <c r="J1203" s="44" t="str" cm="1">
        <f t="array" ref="J1203">_xlfn.SWITCH(TRUE,
$B1203="-","check",
$B1203="CPC-Power",IFERROR(INDEX('POWER Device'!$A$1:$BA$5000,MATCH($C1203,'POWER Device'!$I$1:$I$5016,0),MATCH(J$1,'POWER Device'!$A$1:$AZ$1,0)),""),
$B1203&lt;&gt;"CPC",IFERROR(INDEX(鈺太Device!$A$1:$BC$5049,MATCH($C1203,鈺太Device!$E$1:$E$5054,0),MATCH(J$1,鈺太Device!$A$1:$AZ$1,0)),""),
$B1203="CPC",IFERROR(INDEX(鈺太芯Device!$A$1:$BD$5213,MATCH($C1203,鈺太芯Device!$E$1:$E$5267,0),MATCH(J$1,鈺太芯Device!$A$1:$AZ$1,0)),""))</f>
        <v>無</v>
      </c>
      <c r="K1203" s="44" t="str" cm="1">
        <f t="array" ref="K1203">_xlfn.SWITCH(TRUE,
$B1203="-","check",
$B1203="CPC-Power",IFERROR(INDEX('POWER Device'!$A$1:$BA$5000,MATCH($C1203,'POWER Device'!$I$1:$I$5016,0),MATCH(K$1,'POWER Device'!$A$1:$AZ$1,0)),""),
$B1203&lt;&gt;"CPC",IFERROR(INDEX(鈺太Device!$A$1:$BC$5049,MATCH($C1203,鈺太Device!$E$1:$E$5054,0),MATCH(K$1,鈺太Device!$A$1:$AZ$1,0)),""),
$B1203="CPC",IFERROR(INDEX(鈺太芯Device!$A$1:$BD$5213,MATCH($C1203,鈺太芯Device!$E$1:$E$5267,0),MATCH(K$1,鈺太芯Device!$A$1:$AZ$1,0)),""))</f>
        <v>None</v>
      </c>
      <c r="L1203" s="44" t="str" cm="1">
        <f t="array" ref="L1203">_xlfn.SWITCH(TRUE,
$B1203="-","check",
$B1203="CPC-Power",IFERROR(INDEX('POWER Device'!$A$1:$BA$5000,MATCH($C1203,'POWER Device'!$I$1:$I$5016,0),MATCH(L$1,'POWER Device'!$A$1:$AZ$1,0)),""),
$B1203&lt;&gt;"CPC",IFERROR(INDEX(鈺太Device!$A$1:$BC$5049,MATCH($C1203,鈺太Device!$E$1:$E$5054,0),MATCH(L$1,鈺太Device!$A$1:$AZ$1,0)),""),
$B1203="CPC",IFERROR(INDEX(鈺太芯Device!$A$1:$BD$5213,MATCH($C1203,鈺太芯Device!$E$1:$E$5267,0),MATCH(L$1,鈺太芯Device!$A$1:$AZ$1,0)),""))</f>
        <v>Type-5 
高溫錫膏</v>
      </c>
      <c r="M1203" s="44" t="str">
        <f t="shared" si="114"/>
        <v>ZTS6631</v>
      </c>
      <c r="N1203" s="44" t="str">
        <f t="shared" si="112"/>
        <v>ZTS6631-4921YD-3004_V11</v>
      </c>
      <c r="O1203" s="18" t="s">
        <v>31657</v>
      </c>
      <c r="P1203" s="18" t="s">
        <v>33618</v>
      </c>
      <c r="Q1203" s="19" t="s">
        <v>15149</v>
      </c>
      <c r="R1203" s="20" t="str">
        <f t="shared" si="113"/>
        <v>||||||||||</v>
      </c>
      <c r="S1203" s="21" t="s">
        <v>32742</v>
      </c>
      <c r="T1203" s="21"/>
      <c r="U1203" s="21" t="s">
        <v>33619</v>
      </c>
      <c r="V1203" s="22" t="s">
        <v>10</v>
      </c>
    </row>
    <row r="1204" spans="1:22" ht="48">
      <c r="A1204" s="45" t="str">
        <f t="shared" si="110"/>
        <v>2024-04</v>
      </c>
      <c r="B1204" s="45" t="str">
        <f t="shared" si="115"/>
        <v>HELE</v>
      </c>
      <c r="C1204" s="44" t="str" cm="1">
        <f t="array" ref="C1204" xml:space="preserve">
_xlfn.SWITCH(TRUE,
$B1204="-","-",
$B1204="CPC-Power",
IF($D1204="",
"PK"&amp;$E1204&amp;"_V1."&amp;MAX(VALUE(RIGHT(_xlfn._xlws.FILTER('POWER Device'!$I$1:$I$5016,'POWER Device'!$H$1:$H$5016=$E1204,"-"),1))),
"PK"&amp;$E1204&amp;"_V1."&amp;$D1204),
$B1204="CPC",
IF($D1204="",
"PK"&amp;$E1204&amp;"_V1."&amp;MAX(VALUE(RIGHT(_xlfn._xlws.FILTER(鈺太芯Device!$E$1:$E$5267,鈺太芯Device!$D$1:$D$5267=$E1204,"-"),1))),
"PK"&amp;$E1204&amp;"_V1."&amp;$D1204),
$B1204&lt;&gt;"CPC",
IF($D1204="",
"PK"&amp;$E1204&amp;"_V1."&amp;MAX(VALUE(RIGHT(_xlfn._xlws.FILTER(鈺太Device!$E$1:$E$5054,鈺太Device!$D$1:$D$5054=$E1204,"-"),1)))),
"PK"&amp;$E1204&amp;"_V1."&amp;$D1204)</f>
        <v>PKDT36Q01-27_V1.0</v>
      </c>
      <c r="E1204" s="44" t="str">
        <f t="shared" si="111"/>
        <v>DT36Q01-27</v>
      </c>
      <c r="F1204" s="44" t="str" cm="1">
        <f t="array" ref="F1204">_xlfn.SWITCH(TRUE,
$B1204="-","check",
$B1204="CPC-Power",IFERROR(INDEX('POWER Device'!$A$1:$BA$5000,MATCH($C1204,'POWER Device'!$I$1:$I$5016,0),MATCH(F$1,'POWER Device'!$A$1:$AZ$1,0)),""),
$B1204&lt;&gt;"CPC",IFERROR(INDEX(鈺太Device!$A$1:$BC$5049,MATCH($C1204,鈺太Device!$E$1:$E$5054,0),MATCH(F$1,鈺太Device!$A$1:$AZ$1,0)),""),
$B1204="CPC",IFERROR(INDEX(鈺太芯Device!$A$1:$BD$5213,MATCH($C1204,鈺太芯Device!$E$1:$E$5267,0),MATCH(F$1,鈺太芯Device!$A$1:$AZ$1,0)),""))</f>
        <v>ZTS6631</v>
      </c>
      <c r="G1204" s="44" t="str" cm="1">
        <f t="array" ref="G1204">_xlfn.SWITCH(TRUE,
$B1204="-","check",
$B1204="CPC-Power",IFERROR(INDEX('POWER Device'!$A$1:$BA$5000,MATCH($C1204,'POWER Device'!$I$1:$I$5016,0),MATCH(G$1,'POWER Device'!$A$1:$AZ$1,0)),""),
$B1204&lt;&gt;"CPC",IFERROR(INDEX(鈺太Device!$A$1:$BC$5049,MATCH($C1204,鈺太Device!$E$1:$E$5054,0),MATCH(G$1,鈺太Device!$A$1:$AZ$1,0)),""),
$B1204="CPC",IFERROR(INDEX(鈺太芯Device!$A$1:$BD$5213,MATCH($C1204,鈺太芯Device!$E$1:$E$5267,0),MATCH(G$1,鈺太芯Device!$A$1:$AZ$1,0)),""))</f>
        <v>4921YD</v>
      </c>
      <c r="H1204" s="44" t="str" cm="1">
        <f t="array" ref="H1204">_xlfn.SWITCH(TRUE,
$B1204="-","check",
$B1204="CPC-Power",IFERROR(INDEX('POWER Device'!$A$1:$BA$5000,MATCH($C1204,'POWER Device'!$I$1:$I$5016,0),MATCH(H$1,'POWER Device'!$A$1:$AZ$1,0)),""),
$B1204&lt;&gt;"CPC",IFERROR(INDEX(鈺太Device!$A$1:$BC$5049,MATCH($C1204,鈺太Device!$E$1:$E$5054,0),MATCH(H$1,鈺太Device!$A$1:$AZ$1,0)),""),
$B1204="CPC",IFERROR(INDEX(鈺太芯Device!$A$1:$BD$5213,MATCH($C1204,鈺太芯Device!$E$1:$E$5267,0),MATCH(H$1,鈺太芯Device!$A$1:$AZ$1,0)),""))</f>
        <v>3004_V11</v>
      </c>
      <c r="I1204" s="44" t="str" cm="1">
        <f t="array" ref="I1204">_xlfn.SWITCH(TRUE,
$B1204="-","check",
$B1204="CPC-Power",IFERROR(INDEX('POWER Device'!$A$1:$BA$5000,MATCH($C1204,'POWER Device'!$I$1:$I$5016,0),MATCH(I$1,'POWER Device'!$A$1:$AZ$1,0)),""),
$B1204&lt;&gt;"CPC",IFERROR(INDEX(鈺太Device!$A$1:$BC$5049,MATCH($C1204,鈺太Device!$E$1:$E$5054,0),MATCH(I$1,鈺太Device!$A$1:$AZ$1,0)),""),
$B1204="CPC",IFERROR(INDEX(鈺太芯Device!$A$1:$BD$5213,MATCH($C1204,鈺太芯Device!$E$1:$E$5267,0),MATCH(I$1,鈺太芯Device!$A$1:$AZ$1,0)),""))</f>
        <v>01B557522U4G0
01B557523U2N0
01B557524U2N0</v>
      </c>
      <c r="J1204" s="44" t="str" cm="1">
        <f t="array" ref="J1204">_xlfn.SWITCH(TRUE,
$B1204="-","check",
$B1204="CPC-Power",IFERROR(INDEX('POWER Device'!$A$1:$BA$5000,MATCH($C1204,'POWER Device'!$I$1:$I$5016,0),MATCH(J$1,'POWER Device'!$A$1:$AZ$1,0)),""),
$B1204&lt;&gt;"CPC",IFERROR(INDEX(鈺太Device!$A$1:$BC$5049,MATCH($C1204,鈺太Device!$E$1:$E$5054,0),MATCH(J$1,鈺太Device!$A$1:$AZ$1,0)),""),
$B1204="CPC",IFERROR(INDEX(鈺太芯Device!$A$1:$BD$5213,MATCH($C1204,鈺太芯Device!$E$1:$E$5267,0),MATCH(J$1,鈺太芯Device!$A$1:$AZ$1,0)),""))</f>
        <v>無</v>
      </c>
      <c r="K1204" s="44" t="str" cm="1">
        <f t="array" ref="K1204">_xlfn.SWITCH(TRUE,
$B1204="-","check",
$B1204="CPC-Power",IFERROR(INDEX('POWER Device'!$A$1:$BA$5000,MATCH($C1204,'POWER Device'!$I$1:$I$5016,0),MATCH(K$1,'POWER Device'!$A$1:$AZ$1,0)),""),
$B1204&lt;&gt;"CPC",IFERROR(INDEX(鈺太Device!$A$1:$BC$5049,MATCH($C1204,鈺太Device!$E$1:$E$5054,0),MATCH(K$1,鈺太Device!$A$1:$AZ$1,0)),""),
$B1204="CPC",IFERROR(INDEX(鈺太芯Device!$A$1:$BD$5213,MATCH($C1204,鈺太芯Device!$E$1:$E$5267,0),MATCH(K$1,鈺太芯Device!$A$1:$AZ$1,0)),""))</f>
        <v>None</v>
      </c>
      <c r="L1204" s="44" t="str" cm="1">
        <f t="array" ref="L1204">_xlfn.SWITCH(TRUE,
$B1204="-","check",
$B1204="CPC-Power",IFERROR(INDEX('POWER Device'!$A$1:$BA$5000,MATCH($C1204,'POWER Device'!$I$1:$I$5016,0),MATCH(L$1,'POWER Device'!$A$1:$AZ$1,0)),""),
$B1204&lt;&gt;"CPC",IFERROR(INDEX(鈺太Device!$A$1:$BC$5049,MATCH($C1204,鈺太Device!$E$1:$E$5054,0),MATCH(L$1,鈺太Device!$A$1:$AZ$1,0)),""),
$B1204="CPC",IFERROR(INDEX(鈺太芯Device!$A$1:$BD$5213,MATCH($C1204,鈺太芯Device!$E$1:$E$5267,0),MATCH(L$1,鈺太芯Device!$A$1:$AZ$1,0)),""))</f>
        <v>Type-5 
高溫錫膏</v>
      </c>
      <c r="M1204" s="44" t="str">
        <f t="shared" si="114"/>
        <v>ZTS6631</v>
      </c>
      <c r="N1204" s="44" t="str">
        <f t="shared" si="112"/>
        <v>ZTS6631-4921YD-3004_V11</v>
      </c>
      <c r="O1204" s="18" t="s">
        <v>31657</v>
      </c>
      <c r="P1204" s="18" t="s">
        <v>33620</v>
      </c>
      <c r="Q1204" s="19" t="s">
        <v>15167</v>
      </c>
      <c r="R1204" s="20" t="str">
        <f t="shared" si="113"/>
        <v>||||||||||</v>
      </c>
      <c r="S1204" s="21" t="s">
        <v>33621</v>
      </c>
      <c r="T1204" s="21" t="s">
        <v>33186</v>
      </c>
      <c r="U1204" s="21" t="s">
        <v>33622</v>
      </c>
      <c r="V1204" s="22" t="s">
        <v>10</v>
      </c>
    </row>
    <row r="1205" spans="1:22">
      <c r="A1205" s="45" t="str">
        <f t="shared" si="110"/>
        <v>2024-05</v>
      </c>
      <c r="B1205" s="45" t="str">
        <f t="shared" si="115"/>
        <v>HELE</v>
      </c>
      <c r="C1205" s="44" t="str" cm="1">
        <f t="array" ref="C1205" xml:space="preserve">
_xlfn.SWITCH(TRUE,
$B1205="-","-",
$B1205="CPC-Power",
IF($D1205="",
"PK"&amp;$E1205&amp;"_V1."&amp;MAX(VALUE(RIGHT(_xlfn._xlws.FILTER('POWER Device'!$I$1:$I$5016,'POWER Device'!$H$1:$H$5016=$E1205,"-"),1))),
"PK"&amp;$E1205&amp;"_V1."&amp;$D1205),
$B1205="CPC",
IF($D1205="",
"PK"&amp;$E1205&amp;"_V1."&amp;MAX(VALUE(RIGHT(_xlfn._xlws.FILTER(鈺太芯Device!$E$1:$E$5267,鈺太芯Device!$D$1:$D$5267=$E1205,"-"),1))),
"PK"&amp;$E1205&amp;"_V1."&amp;$D1205),
$B1205&lt;&gt;"CPC",
IF($D1205="",
"PK"&amp;$E1205&amp;"_V1."&amp;MAX(VALUE(RIGHT(_xlfn._xlws.FILTER(鈺太Device!$E$1:$E$5054,鈺太Device!$D$1:$D$5054=$E1205,"-"),1)))),
"PK"&amp;$E1205&amp;"_V1."&amp;$D1205)</f>
        <v>PKDT36Q01-25_V1.0</v>
      </c>
      <c r="E1205" s="44" t="str">
        <f t="shared" si="111"/>
        <v>DT36Q01-25</v>
      </c>
      <c r="F1205" s="44" t="str" cm="1">
        <f t="array" ref="F1205">_xlfn.SWITCH(TRUE,
$B1205="-","check",
$B1205="CPC-Power",IFERROR(INDEX('POWER Device'!$A$1:$BA$5000,MATCH($C1205,'POWER Device'!$I$1:$I$5016,0),MATCH(F$1,'POWER Device'!$A$1:$AZ$1,0)),""),
$B1205&lt;&gt;"CPC",IFERROR(INDEX(鈺太Device!$A$1:$BC$5049,MATCH($C1205,鈺太Device!$E$1:$E$5054,0),MATCH(F$1,鈺太Device!$A$1:$AZ$1,0)),""),
$B1205="CPC",IFERROR(INDEX(鈺太芯Device!$A$1:$BD$5213,MATCH($C1205,鈺太芯Device!$E$1:$E$5267,0),MATCH(F$1,鈺太芯Device!$A$1:$AZ$1,0)),""))</f>
        <v>ZTS6631</v>
      </c>
      <c r="G1205" s="44" t="str" cm="1">
        <f t="array" ref="G1205">_xlfn.SWITCH(TRUE,
$B1205="-","check",
$B1205="CPC-Power",IFERROR(INDEX('POWER Device'!$A$1:$BA$5000,MATCH($C1205,'POWER Device'!$I$1:$I$5016,0),MATCH(G$1,'POWER Device'!$A$1:$AZ$1,0)),""),
$B1205&lt;&gt;"CPC",IFERROR(INDEX(鈺太Device!$A$1:$BC$5049,MATCH($C1205,鈺太Device!$E$1:$E$5054,0),MATCH(G$1,鈺太Device!$A$1:$AZ$1,0)),""),
$B1205="CPC",IFERROR(INDEX(鈺太芯Device!$A$1:$BD$5213,MATCH($C1205,鈺太芯Device!$E$1:$E$5267,0),MATCH(G$1,鈺太芯Device!$A$1:$AZ$1,0)),""))</f>
        <v>4922ZB</v>
      </c>
      <c r="H1205" s="44" t="str" cm="1">
        <f t="array" ref="H1205">_xlfn.SWITCH(TRUE,
$B1205="-","check",
$B1205="CPC-Power",IFERROR(INDEX('POWER Device'!$A$1:$BA$5000,MATCH($C1205,'POWER Device'!$I$1:$I$5016,0),MATCH(H$1,'POWER Device'!$A$1:$AZ$1,0)),""),
$B1205&lt;&gt;"CPC",IFERROR(INDEX(鈺太Device!$A$1:$BC$5049,MATCH($C1205,鈺太Device!$E$1:$E$5054,0),MATCH(H$1,鈺太Device!$A$1:$AZ$1,0)),""),
$B1205="CPC",IFERROR(INDEX(鈺太芯Device!$A$1:$BD$5213,MATCH($C1205,鈺太芯Device!$E$1:$E$5267,0),MATCH(H$1,鈺太芯Device!$A$1:$AZ$1,0)),""))</f>
        <v>3004_V11</v>
      </c>
      <c r="I1205" s="44" t="str" cm="1">
        <f t="array" ref="I1205">_xlfn.SWITCH(TRUE,
$B1205="-","check",
$B1205="CPC-Power",IFERROR(INDEX('POWER Device'!$A$1:$BA$5000,MATCH($C1205,'POWER Device'!$I$1:$I$5016,0),MATCH(I$1,'POWER Device'!$A$1:$AZ$1,0)),""),
$B1205&lt;&gt;"CPC",IFERROR(INDEX(鈺太Device!$A$1:$BC$5049,MATCH($C1205,鈺太Device!$E$1:$E$5054,0),MATCH(I$1,鈺太Device!$A$1:$AZ$1,0)),""),
$B1205="CPC",IFERROR(INDEX(鈺太芯Device!$A$1:$BD$5213,MATCH($C1205,鈺太芯Device!$E$1:$E$5267,0),MATCH(I$1,鈺太芯Device!$A$1:$AZ$1,0)),""))</f>
        <v>01B557519P4G0
01B557520P2G0
01B557521P2N0</v>
      </c>
      <c r="J1205" s="44" t="str" cm="1">
        <f t="array" ref="J1205">_xlfn.SWITCH(TRUE,
$B1205="-","check",
$B1205="CPC-Power",IFERROR(INDEX('POWER Device'!$A$1:$BA$5000,MATCH($C1205,'POWER Device'!$I$1:$I$5016,0),MATCH(J$1,'POWER Device'!$A$1:$AZ$1,0)),""),
$B1205&lt;&gt;"CPC",IFERROR(INDEX(鈺太Device!$A$1:$BC$5049,MATCH($C1205,鈺太Device!$E$1:$E$5054,0),MATCH(J$1,鈺太Device!$A$1:$AZ$1,0)),""),
$B1205="CPC",IFERROR(INDEX(鈺太芯Device!$A$1:$BD$5213,MATCH($C1205,鈺太芯Device!$E$1:$E$5267,0),MATCH(J$1,鈺太芯Device!$A$1:$AZ$1,0)),""))</f>
        <v>無</v>
      </c>
      <c r="K1205" s="44" t="str" cm="1">
        <f t="array" ref="K1205">_xlfn.SWITCH(TRUE,
$B1205="-","check",
$B1205="CPC-Power",IFERROR(INDEX('POWER Device'!$A$1:$BA$5000,MATCH($C1205,'POWER Device'!$I$1:$I$5016,0),MATCH(K$1,'POWER Device'!$A$1:$AZ$1,0)),""),
$B1205&lt;&gt;"CPC",IFERROR(INDEX(鈺太Device!$A$1:$BC$5049,MATCH($C1205,鈺太Device!$E$1:$E$5054,0),MATCH(K$1,鈺太Device!$A$1:$AZ$1,0)),""),
$B1205="CPC",IFERROR(INDEX(鈺太芯Device!$A$1:$BD$5213,MATCH($C1205,鈺太芯Device!$E$1:$E$5267,0),MATCH(K$1,鈺太芯Device!$A$1:$AZ$1,0)),""))</f>
        <v>None</v>
      </c>
      <c r="L1205" s="44" t="str" cm="1">
        <f t="array" ref="L1205">_xlfn.SWITCH(TRUE,
$B1205="-","check",
$B1205="CPC-Power",IFERROR(INDEX('POWER Device'!$A$1:$BA$5000,MATCH($C1205,'POWER Device'!$I$1:$I$5016,0),MATCH(L$1,'POWER Device'!$A$1:$AZ$1,0)),""),
$B1205&lt;&gt;"CPC",IFERROR(INDEX(鈺太Device!$A$1:$BC$5049,MATCH($C1205,鈺太Device!$E$1:$E$5054,0),MATCH(L$1,鈺太Device!$A$1:$AZ$1,0)),""),
$B1205="CPC",IFERROR(INDEX(鈺太芯Device!$A$1:$BD$5213,MATCH($C1205,鈺太芯Device!$E$1:$E$5267,0),MATCH(L$1,鈺太芯Device!$A$1:$AZ$1,0)),""))</f>
        <v>Type-5 
高溫錫膏</v>
      </c>
      <c r="M1205" s="44" t="str">
        <f t="shared" si="114"/>
        <v>ZTS6631</v>
      </c>
      <c r="N1205" s="44" t="str">
        <f t="shared" si="112"/>
        <v>ZTS6631-4922ZB-3004_V11</v>
      </c>
      <c r="O1205" s="18" t="s">
        <v>31657</v>
      </c>
      <c r="P1205" s="18" t="s">
        <v>33623</v>
      </c>
      <c r="Q1205" s="19" t="s">
        <v>15157</v>
      </c>
      <c r="R1205" s="20" t="str">
        <f t="shared" si="113"/>
        <v>||||||||||</v>
      </c>
      <c r="S1205" s="21" t="s">
        <v>33624</v>
      </c>
      <c r="T1205" s="21"/>
      <c r="U1205" s="21" t="s">
        <v>33625</v>
      </c>
      <c r="V1205" s="22" t="s">
        <v>10</v>
      </c>
    </row>
    <row r="1206" spans="1:22" ht="24">
      <c r="A1206" s="45" t="str">
        <f t="shared" si="110"/>
        <v>2024-05</v>
      </c>
      <c r="B1206" s="45" t="str">
        <f t="shared" si="115"/>
        <v>HELE</v>
      </c>
      <c r="C1206" s="44" t="str" cm="1">
        <f t="array" ref="C1206" xml:space="preserve">
_xlfn.SWITCH(TRUE,
$B1206="-","-",
$B1206="CPC-Power",
IF($D1206="",
"PK"&amp;$E1206&amp;"_V1."&amp;MAX(VALUE(RIGHT(_xlfn._xlws.FILTER('POWER Device'!$I$1:$I$5016,'POWER Device'!$H$1:$H$5016=$E1206,"-"),1))),
"PK"&amp;$E1206&amp;"_V1."&amp;$D1206),
$B1206="CPC",
IF($D1206="",
"PK"&amp;$E1206&amp;"_V1."&amp;MAX(VALUE(RIGHT(_xlfn._xlws.FILTER(鈺太芯Device!$E$1:$E$5267,鈺太芯Device!$D$1:$D$5267=$E1206,"-"),1))),
"PK"&amp;$E1206&amp;"_V1."&amp;$D1206),
$B1206&lt;&gt;"CPC",
IF($D1206="",
"PK"&amp;$E1206&amp;"_V1."&amp;MAX(VALUE(RIGHT(_xlfn._xlws.FILTER(鈺太Device!$E$1:$E$5054,鈺太Device!$D$1:$D$5054=$E1206,"-"),1)))),
"PK"&amp;$E1206&amp;"_V1."&amp;$D1206)</f>
        <v>PKDT36Q01-26_V1.0</v>
      </c>
      <c r="E1206" s="44" t="str">
        <f t="shared" si="111"/>
        <v>DT36Q01-26</v>
      </c>
      <c r="F1206" s="44" t="str" cm="1">
        <f t="array" ref="F1206">_xlfn.SWITCH(TRUE,
$B1206="-","check",
$B1206="CPC-Power",IFERROR(INDEX('POWER Device'!$A$1:$BA$5000,MATCH($C1206,'POWER Device'!$I$1:$I$5016,0),MATCH(F$1,'POWER Device'!$A$1:$AZ$1,0)),""),
$B1206&lt;&gt;"CPC",IFERROR(INDEX(鈺太Device!$A$1:$BC$5049,MATCH($C1206,鈺太Device!$E$1:$E$5054,0),MATCH(F$1,鈺太Device!$A$1:$AZ$1,0)),""),
$B1206="CPC",IFERROR(INDEX(鈺太芯Device!$A$1:$BD$5213,MATCH($C1206,鈺太芯Device!$E$1:$E$5267,0),MATCH(F$1,鈺太芯Device!$A$1:$AZ$1,0)),""))</f>
        <v>ZTS6631</v>
      </c>
      <c r="G1206" s="44" t="str" cm="1">
        <f t="array" ref="G1206">_xlfn.SWITCH(TRUE,
$B1206="-","check",
$B1206="CPC-Power",IFERROR(INDEX('POWER Device'!$A$1:$BA$5000,MATCH($C1206,'POWER Device'!$I$1:$I$5016,0),MATCH(G$1,'POWER Device'!$A$1:$AZ$1,0)),""),
$B1206&lt;&gt;"CPC",IFERROR(INDEX(鈺太Device!$A$1:$BC$5049,MATCH($C1206,鈺太Device!$E$1:$E$5054,0),MATCH(G$1,鈺太Device!$A$1:$AZ$1,0)),""),
$B1206="CPC",IFERROR(INDEX(鈺太芯Device!$A$1:$BD$5213,MATCH($C1206,鈺太芯Device!$E$1:$E$5267,0),MATCH(G$1,鈺太芯Device!$A$1:$AZ$1,0)),""))</f>
        <v>4922ZB</v>
      </c>
      <c r="H1206" s="44" t="str" cm="1">
        <f t="array" ref="H1206">_xlfn.SWITCH(TRUE,
$B1206="-","check",
$B1206="CPC-Power",IFERROR(INDEX('POWER Device'!$A$1:$BA$5000,MATCH($C1206,'POWER Device'!$I$1:$I$5016,0),MATCH(H$1,'POWER Device'!$A$1:$AZ$1,0)),""),
$B1206&lt;&gt;"CPC",IFERROR(INDEX(鈺太Device!$A$1:$BC$5049,MATCH($C1206,鈺太Device!$E$1:$E$5054,0),MATCH(H$1,鈺太Device!$A$1:$AZ$1,0)),""),
$B1206="CPC",IFERROR(INDEX(鈺太芯Device!$A$1:$BD$5213,MATCH($C1206,鈺太芯Device!$E$1:$E$5267,0),MATCH(H$1,鈺太芯Device!$A$1:$AZ$1,0)),""))</f>
        <v>3004_V11</v>
      </c>
      <c r="I1206" s="44" t="str" cm="1">
        <f t="array" ref="I1206">_xlfn.SWITCH(TRUE,
$B1206="-","check",
$B1206="CPC-Power",IFERROR(INDEX('POWER Device'!$A$1:$BA$5000,MATCH($C1206,'POWER Device'!$I$1:$I$5016,0),MATCH(I$1,'POWER Device'!$A$1:$AZ$1,0)),""),
$B1206&lt;&gt;"CPC",IFERROR(INDEX(鈺太Device!$A$1:$BC$5049,MATCH($C1206,鈺太Device!$E$1:$E$5054,0),MATCH(I$1,鈺太Device!$A$1:$AZ$1,0)),""),
$B1206="CPC",IFERROR(INDEX(鈺太芯Device!$A$1:$BD$5213,MATCH($C1206,鈺太芯Device!$E$1:$E$5267,0),MATCH(I$1,鈺太芯Device!$A$1:$AZ$1,0)),""))</f>
        <v>01B557522U4G0
01B557523U2N0
01B557524U2N0</v>
      </c>
      <c r="J1206" s="44" t="str" cm="1">
        <f t="array" ref="J1206">_xlfn.SWITCH(TRUE,
$B1206="-","check",
$B1206="CPC-Power",IFERROR(INDEX('POWER Device'!$A$1:$BA$5000,MATCH($C1206,'POWER Device'!$I$1:$I$5016,0),MATCH(J$1,'POWER Device'!$A$1:$AZ$1,0)),""),
$B1206&lt;&gt;"CPC",IFERROR(INDEX(鈺太Device!$A$1:$BC$5049,MATCH($C1206,鈺太Device!$E$1:$E$5054,0),MATCH(J$1,鈺太Device!$A$1:$AZ$1,0)),""),
$B1206="CPC",IFERROR(INDEX(鈺太芯Device!$A$1:$BD$5213,MATCH($C1206,鈺太芯Device!$E$1:$E$5267,0),MATCH(J$1,鈺太芯Device!$A$1:$AZ$1,0)),""))</f>
        <v>無</v>
      </c>
      <c r="K1206" s="44" t="str" cm="1">
        <f t="array" ref="K1206">_xlfn.SWITCH(TRUE,
$B1206="-","check",
$B1206="CPC-Power",IFERROR(INDEX('POWER Device'!$A$1:$BA$5000,MATCH($C1206,'POWER Device'!$I$1:$I$5016,0),MATCH(K$1,'POWER Device'!$A$1:$AZ$1,0)),""),
$B1206&lt;&gt;"CPC",IFERROR(INDEX(鈺太Device!$A$1:$BC$5049,MATCH($C1206,鈺太Device!$E$1:$E$5054,0),MATCH(K$1,鈺太Device!$A$1:$AZ$1,0)),""),
$B1206="CPC",IFERROR(INDEX(鈺太芯Device!$A$1:$BD$5213,MATCH($C1206,鈺太芯Device!$E$1:$E$5267,0),MATCH(K$1,鈺太芯Device!$A$1:$AZ$1,0)),""))</f>
        <v>None</v>
      </c>
      <c r="L1206" s="44" t="str" cm="1">
        <f t="array" ref="L1206">_xlfn.SWITCH(TRUE,
$B1206="-","check",
$B1206="CPC-Power",IFERROR(INDEX('POWER Device'!$A$1:$BA$5000,MATCH($C1206,'POWER Device'!$I$1:$I$5016,0),MATCH(L$1,'POWER Device'!$A$1:$AZ$1,0)),""),
$B1206&lt;&gt;"CPC",IFERROR(INDEX(鈺太Device!$A$1:$BC$5049,MATCH($C1206,鈺太Device!$E$1:$E$5054,0),MATCH(L$1,鈺太Device!$A$1:$AZ$1,0)),""),
$B1206="CPC",IFERROR(INDEX(鈺太芯Device!$A$1:$BD$5213,MATCH($C1206,鈺太芯Device!$E$1:$E$5267,0),MATCH(L$1,鈺太芯Device!$A$1:$AZ$1,0)),""))</f>
        <v>Type-5 
高溫錫膏</v>
      </c>
      <c r="M1206" s="44" t="str">
        <f t="shared" si="114"/>
        <v>ZTS6631</v>
      </c>
      <c r="N1206" s="44" t="str">
        <f t="shared" si="112"/>
        <v>ZTS6631-4922ZB-3004_V11</v>
      </c>
      <c r="O1206" s="18" t="s">
        <v>31657</v>
      </c>
      <c r="P1206" s="18" t="s">
        <v>33626</v>
      </c>
      <c r="Q1206" s="19" t="s">
        <v>15161</v>
      </c>
      <c r="R1206" s="20" t="str">
        <f t="shared" si="113"/>
        <v>||||||||||</v>
      </c>
      <c r="S1206" s="21" t="s">
        <v>33627</v>
      </c>
      <c r="T1206" s="21" t="s">
        <v>31745</v>
      </c>
      <c r="U1206" s="21" t="s">
        <v>33628</v>
      </c>
      <c r="V1206" s="22" t="s">
        <v>10</v>
      </c>
    </row>
    <row r="1207" spans="1:22">
      <c r="A1207" s="45" t="str">
        <f t="shared" si="110"/>
        <v>2024-06</v>
      </c>
      <c r="B1207" s="45" t="str">
        <f t="shared" si="115"/>
        <v>HELE</v>
      </c>
      <c r="C1207" s="44" t="str" cm="1">
        <f t="array" ref="C1207" xml:space="preserve">
_xlfn.SWITCH(TRUE,
$B1207="-","-",
$B1207="CPC-Power",
IF($D1207="",
"PK"&amp;$E1207&amp;"_V1."&amp;MAX(VALUE(RIGHT(_xlfn._xlws.FILTER('POWER Device'!$I$1:$I$5016,'POWER Device'!$H$1:$H$5016=$E1207,"-"),1))),
"PK"&amp;$E1207&amp;"_V1."&amp;$D1207),
$B1207="CPC",
IF($D1207="",
"PK"&amp;$E1207&amp;"_V1."&amp;MAX(VALUE(RIGHT(_xlfn._xlws.FILTER(鈺太芯Device!$E$1:$E$5267,鈺太芯Device!$D$1:$D$5267=$E1207,"-"),1))),
"PK"&amp;$E1207&amp;"_V1."&amp;$D1207),
$B1207&lt;&gt;"CPC",
IF($D1207="",
"PK"&amp;$E1207&amp;"_V1."&amp;MAX(VALUE(RIGHT(_xlfn._xlws.FILTER(鈺太Device!$E$1:$E$5054,鈺太Device!$D$1:$D$5054=$E1207,"-"),1)))),
"PK"&amp;$E1207&amp;"_V1."&amp;$D1207)</f>
        <v>PKDT36Q01-25_V1.0</v>
      </c>
      <c r="E1207" s="44" t="str">
        <f t="shared" si="111"/>
        <v>DT36Q01-25</v>
      </c>
      <c r="F1207" s="44" t="str" cm="1">
        <f t="array" ref="F1207">_xlfn.SWITCH(TRUE,
$B1207="-","check",
$B1207="CPC-Power",IFERROR(INDEX('POWER Device'!$A$1:$BA$5000,MATCH($C1207,'POWER Device'!$I$1:$I$5016,0),MATCH(F$1,'POWER Device'!$A$1:$AZ$1,0)),""),
$B1207&lt;&gt;"CPC",IFERROR(INDEX(鈺太Device!$A$1:$BC$5049,MATCH($C1207,鈺太Device!$E$1:$E$5054,0),MATCH(F$1,鈺太Device!$A$1:$AZ$1,0)),""),
$B1207="CPC",IFERROR(INDEX(鈺太芯Device!$A$1:$BD$5213,MATCH($C1207,鈺太芯Device!$E$1:$E$5267,0),MATCH(F$1,鈺太芯Device!$A$1:$AZ$1,0)),""))</f>
        <v>ZTS6631</v>
      </c>
      <c r="G1207" s="44" t="str" cm="1">
        <f t="array" ref="G1207">_xlfn.SWITCH(TRUE,
$B1207="-","check",
$B1207="CPC-Power",IFERROR(INDEX('POWER Device'!$A$1:$BA$5000,MATCH($C1207,'POWER Device'!$I$1:$I$5016,0),MATCH(G$1,'POWER Device'!$A$1:$AZ$1,0)),""),
$B1207&lt;&gt;"CPC",IFERROR(INDEX(鈺太Device!$A$1:$BC$5049,MATCH($C1207,鈺太Device!$E$1:$E$5054,0),MATCH(G$1,鈺太Device!$A$1:$AZ$1,0)),""),
$B1207="CPC",IFERROR(INDEX(鈺太芯Device!$A$1:$BD$5213,MATCH($C1207,鈺太芯Device!$E$1:$E$5267,0),MATCH(G$1,鈺太芯Device!$A$1:$AZ$1,0)),""))</f>
        <v>4922ZB</v>
      </c>
      <c r="H1207" s="44" t="str" cm="1">
        <f t="array" ref="H1207">_xlfn.SWITCH(TRUE,
$B1207="-","check",
$B1207="CPC-Power",IFERROR(INDEX('POWER Device'!$A$1:$BA$5000,MATCH($C1207,'POWER Device'!$I$1:$I$5016,0),MATCH(H$1,'POWER Device'!$A$1:$AZ$1,0)),""),
$B1207&lt;&gt;"CPC",IFERROR(INDEX(鈺太Device!$A$1:$BC$5049,MATCH($C1207,鈺太Device!$E$1:$E$5054,0),MATCH(H$1,鈺太Device!$A$1:$AZ$1,0)),""),
$B1207="CPC",IFERROR(INDEX(鈺太芯Device!$A$1:$BD$5213,MATCH($C1207,鈺太芯Device!$E$1:$E$5267,0),MATCH(H$1,鈺太芯Device!$A$1:$AZ$1,0)),""))</f>
        <v>3004_V11</v>
      </c>
      <c r="I1207" s="44" t="str" cm="1">
        <f t="array" ref="I1207">_xlfn.SWITCH(TRUE,
$B1207="-","check",
$B1207="CPC-Power",IFERROR(INDEX('POWER Device'!$A$1:$BA$5000,MATCH($C1207,'POWER Device'!$I$1:$I$5016,0),MATCH(I$1,'POWER Device'!$A$1:$AZ$1,0)),""),
$B1207&lt;&gt;"CPC",IFERROR(INDEX(鈺太Device!$A$1:$BC$5049,MATCH($C1207,鈺太Device!$E$1:$E$5054,0),MATCH(I$1,鈺太Device!$A$1:$AZ$1,0)),""),
$B1207="CPC",IFERROR(INDEX(鈺太芯Device!$A$1:$BD$5213,MATCH($C1207,鈺太芯Device!$E$1:$E$5267,0),MATCH(I$1,鈺太芯Device!$A$1:$AZ$1,0)),""))</f>
        <v>01B557519P4G0
01B557520P2G0
01B557521P2N0</v>
      </c>
      <c r="J1207" s="44" t="str" cm="1">
        <f t="array" ref="J1207">_xlfn.SWITCH(TRUE,
$B1207="-","check",
$B1207="CPC-Power",IFERROR(INDEX('POWER Device'!$A$1:$BA$5000,MATCH($C1207,'POWER Device'!$I$1:$I$5016,0),MATCH(J$1,'POWER Device'!$A$1:$AZ$1,0)),""),
$B1207&lt;&gt;"CPC",IFERROR(INDEX(鈺太Device!$A$1:$BC$5049,MATCH($C1207,鈺太Device!$E$1:$E$5054,0),MATCH(J$1,鈺太Device!$A$1:$AZ$1,0)),""),
$B1207="CPC",IFERROR(INDEX(鈺太芯Device!$A$1:$BD$5213,MATCH($C1207,鈺太芯Device!$E$1:$E$5267,0),MATCH(J$1,鈺太芯Device!$A$1:$AZ$1,0)),""))</f>
        <v>無</v>
      </c>
      <c r="K1207" s="44" t="str" cm="1">
        <f t="array" ref="K1207">_xlfn.SWITCH(TRUE,
$B1207="-","check",
$B1207="CPC-Power",IFERROR(INDEX('POWER Device'!$A$1:$BA$5000,MATCH($C1207,'POWER Device'!$I$1:$I$5016,0),MATCH(K$1,'POWER Device'!$A$1:$AZ$1,0)),""),
$B1207&lt;&gt;"CPC",IFERROR(INDEX(鈺太Device!$A$1:$BC$5049,MATCH($C1207,鈺太Device!$E$1:$E$5054,0),MATCH(K$1,鈺太Device!$A$1:$AZ$1,0)),""),
$B1207="CPC",IFERROR(INDEX(鈺太芯Device!$A$1:$BD$5213,MATCH($C1207,鈺太芯Device!$E$1:$E$5267,0),MATCH(K$1,鈺太芯Device!$A$1:$AZ$1,0)),""))</f>
        <v>None</v>
      </c>
      <c r="L1207" s="44" t="str" cm="1">
        <f t="array" ref="L1207">_xlfn.SWITCH(TRUE,
$B1207="-","check",
$B1207="CPC-Power",IFERROR(INDEX('POWER Device'!$A$1:$BA$5000,MATCH($C1207,'POWER Device'!$I$1:$I$5016,0),MATCH(L$1,'POWER Device'!$A$1:$AZ$1,0)),""),
$B1207&lt;&gt;"CPC",IFERROR(INDEX(鈺太Device!$A$1:$BC$5049,MATCH($C1207,鈺太Device!$E$1:$E$5054,0),MATCH(L$1,鈺太Device!$A$1:$AZ$1,0)),""),
$B1207="CPC",IFERROR(INDEX(鈺太芯Device!$A$1:$BD$5213,MATCH($C1207,鈺太芯Device!$E$1:$E$5267,0),MATCH(L$1,鈺太芯Device!$A$1:$AZ$1,0)),""))</f>
        <v>Type-5 
高溫錫膏</v>
      </c>
      <c r="M1207" s="44" t="str">
        <f t="shared" si="114"/>
        <v>ZTS6631</v>
      </c>
      <c r="N1207" s="44" t="str">
        <f t="shared" si="112"/>
        <v>ZTS6631-4922ZB-3004_V11</v>
      </c>
      <c r="O1207" s="18" t="s">
        <v>31657</v>
      </c>
      <c r="P1207" s="18" t="s">
        <v>33629</v>
      </c>
      <c r="Q1207" s="19" t="s">
        <v>15157</v>
      </c>
      <c r="R1207" s="20" t="str">
        <f t="shared" si="113"/>
        <v>||||||||||</v>
      </c>
      <c r="S1207" s="21" t="s">
        <v>33630</v>
      </c>
      <c r="T1207" s="21"/>
      <c r="U1207" s="21"/>
      <c r="V1207" s="22" t="s">
        <v>10</v>
      </c>
    </row>
    <row r="1208" spans="1:22" ht="36">
      <c r="A1208" s="45" t="str">
        <f t="shared" si="110"/>
        <v>2023-07</v>
      </c>
      <c r="B1208" s="45" t="str">
        <f t="shared" si="115"/>
        <v>HELE</v>
      </c>
      <c r="C1208" s="44" t="str" cm="1">
        <f t="array" ref="C1208" xml:space="preserve">
_xlfn.SWITCH(TRUE,
$B1208="-","-",
$B1208="CPC-Power",
IF($D1208="",
"PK"&amp;$E1208&amp;"_V1."&amp;MAX(VALUE(RIGHT(_xlfn._xlws.FILTER('POWER Device'!$I$1:$I$5016,'POWER Device'!$H$1:$H$5016=$E1208,"-"),1))),
"PK"&amp;$E1208&amp;"_V1."&amp;$D1208),
$B1208="CPC",
IF($D1208="",
"PK"&amp;$E1208&amp;"_V1."&amp;MAX(VALUE(RIGHT(_xlfn._xlws.FILTER(鈺太芯Device!$E$1:$E$5267,鈺太芯Device!$D$1:$D$5267=$E1208,"-"),1))),
"PK"&amp;$E1208&amp;"_V1."&amp;$D1208),
$B1208&lt;&gt;"CPC",
IF($D1208="",
"PK"&amp;$E1208&amp;"_V1."&amp;MAX(VALUE(RIGHT(_xlfn._xlws.FILTER(鈺太Device!$E$1:$E$5054,鈺太Device!$D$1:$D$5054=$E1208,"-"),1)))),
"PK"&amp;$E1208&amp;"_V1."&amp;$D1208)</f>
        <v>PKAB42Q01-21_V1.0</v>
      </c>
      <c r="E1208" s="44" t="str">
        <f t="shared" si="111"/>
        <v>AB42Q01-21</v>
      </c>
      <c r="F1208" s="44" t="str" cm="1">
        <f t="array" ref="F1208">_xlfn.SWITCH(TRUE,
$B1208="-","check",
$B1208="CPC-Power",IFERROR(INDEX('POWER Device'!$A$1:$BA$5000,MATCH($C1208,'POWER Device'!$I$1:$I$5016,0),MATCH(F$1,'POWER Device'!$A$1:$AZ$1,0)),""),
$B1208&lt;&gt;"CPC",IFERROR(INDEX(鈺太Device!$A$1:$BC$5049,MATCH($C1208,鈺太Device!$E$1:$E$5054,0),MATCH(F$1,鈺太Device!$A$1:$AZ$1,0)),""),
$B1208="CPC",IFERROR(INDEX(鈺太芯Device!$A$1:$BD$5213,MATCH($C1208,鈺太芯Device!$E$1:$E$5267,0),MATCH(F$1,鈺太芯Device!$A$1:$AZ$1,0)),""))</f>
        <v>ZTS6654</v>
      </c>
      <c r="G1208" s="44" t="str" cm="1">
        <f t="array" ref="G1208">_xlfn.SWITCH(TRUE,
$B1208="-","check",
$B1208="CPC-Power",IFERROR(INDEX('POWER Device'!$A$1:$BA$5000,MATCH($C1208,'POWER Device'!$I$1:$I$5016,0),MATCH(G$1,'POWER Device'!$A$1:$AZ$1,0)),""),
$B1208&lt;&gt;"CPC",IFERROR(INDEX(鈺太Device!$A$1:$BC$5049,MATCH($C1208,鈺太Device!$E$1:$E$5054,0),MATCH(G$1,鈺太Device!$A$1:$AZ$1,0)),""),
$B1208="CPC",IFERROR(INDEX(鈺太芯Device!$A$1:$BD$5213,MATCH($C1208,鈺太芯Device!$E$1:$E$5267,0),MATCH(G$1,鈺太芯Device!$A$1:$AZ$1,0)),""))</f>
        <v>4814ZD</v>
      </c>
      <c r="H1208" s="44" t="str" cm="1">
        <f t="array" ref="H1208">_xlfn.SWITCH(TRUE,
$B1208="-","check",
$B1208="CPC-Power",IFERROR(INDEX('POWER Device'!$A$1:$BA$5000,MATCH($C1208,'POWER Device'!$I$1:$I$5016,0),MATCH(H$1,'POWER Device'!$A$1:$AZ$1,0)),""),
$B1208&lt;&gt;"CPC",IFERROR(INDEX(鈺太Device!$A$1:$BC$5049,MATCH($C1208,鈺太Device!$E$1:$E$5054,0),MATCH(H$1,鈺太Device!$A$1:$AZ$1,0)),""),
$B1208="CPC",IFERROR(INDEX(鈺太芯Device!$A$1:$BD$5213,MATCH($C1208,鈺太芯Device!$E$1:$E$5267,0),MATCH(H$1,鈺太芯Device!$A$1:$AZ$1,0)),""))</f>
        <v>2221</v>
      </c>
      <c r="I1208" s="44" t="str" cm="1">
        <f t="array" ref="I1208">_xlfn.SWITCH(TRUE,
$B1208="-","check",
$B1208="CPC-Power",IFERROR(INDEX('POWER Device'!$A$1:$BA$5000,MATCH($C1208,'POWER Device'!$I$1:$I$5016,0),MATCH(I$1,'POWER Device'!$A$1:$AZ$1,0)),""),
$B1208&lt;&gt;"CPC",IFERROR(INDEX(鈺太Device!$A$1:$BC$5049,MATCH($C1208,鈺太Device!$E$1:$E$5054,0),MATCH(I$1,鈺太Device!$A$1:$AZ$1,0)),""),
$B1208="CPC",IFERROR(INDEX(鈺太芯Device!$A$1:$BD$5213,MATCH($C1208,鈺太芯Device!$E$1:$E$5267,0),MATCH(I$1,鈺太芯Device!$A$1:$AZ$1,0)),""))</f>
        <v>01B571311H4N1</v>
      </c>
      <c r="J1208" s="44" t="str" cm="1">
        <f t="array" ref="J1208">_xlfn.SWITCH(TRUE,
$B1208="-","check",
$B1208="CPC-Power",IFERROR(INDEX('POWER Device'!$A$1:$BA$5000,MATCH($C1208,'POWER Device'!$I$1:$I$5016,0),MATCH(J$1,'POWER Device'!$A$1:$AZ$1,0)),""),
$B1208&lt;&gt;"CPC",IFERROR(INDEX(鈺太Device!$A$1:$BC$5049,MATCH($C1208,鈺太Device!$E$1:$E$5054,0),MATCH(J$1,鈺太Device!$A$1:$AZ$1,0)),""),
$B1208="CPC",IFERROR(INDEX(鈺太芯Device!$A$1:$BD$5213,MATCH($C1208,鈺太芯Device!$E$1:$E$5267,0),MATCH(J$1,鈺太芯Device!$A$1:$AZ$1,0)),""))</f>
        <v>00BM020C00000</v>
      </c>
      <c r="K1208" s="44" t="str" cm="1">
        <f t="array" ref="K1208">_xlfn.SWITCH(TRUE,
$B1208="-","check",
$B1208="CPC-Power",IFERROR(INDEX('POWER Device'!$A$1:$BA$5000,MATCH($C1208,'POWER Device'!$I$1:$I$5016,0),MATCH(K$1,'POWER Device'!$A$1:$AZ$1,0)),""),
$B1208&lt;&gt;"CPC",IFERROR(INDEX(鈺太Device!$A$1:$BC$5049,MATCH($C1208,鈺太Device!$E$1:$E$5054,0),MATCH(K$1,鈺太Device!$A$1:$AZ$1,0)),""),
$B1208="CPC",IFERROR(INDEX(鈺太芯Device!$A$1:$BD$5213,MATCH($C1208,鈺太芯Device!$E$1:$E$5267,0),MATCH(K$1,鈺太芯Device!$A$1:$AZ$1,0)),""))</f>
        <v>None</v>
      </c>
      <c r="L1208" s="44" t="str" cm="1">
        <f t="array" ref="L1208">_xlfn.SWITCH(TRUE,
$B1208="-","check",
$B1208="CPC-Power",IFERROR(INDEX('POWER Device'!$A$1:$BA$5000,MATCH($C1208,'POWER Device'!$I$1:$I$5016,0),MATCH(L$1,'POWER Device'!$A$1:$AZ$1,0)),""),
$B1208&lt;&gt;"CPC",IFERROR(INDEX(鈺太Device!$A$1:$BC$5049,MATCH($C1208,鈺太Device!$E$1:$E$5054,0),MATCH(L$1,鈺太Device!$A$1:$AZ$1,0)),""),
$B1208="CPC",IFERROR(INDEX(鈺太芯Device!$A$1:$BD$5213,MATCH($C1208,鈺太芯Device!$E$1:$E$5267,0),MATCH(L$1,鈺太芯Device!$A$1:$AZ$1,0)),""))</f>
        <v>千柱 TYPE 6
高溫錫膏</v>
      </c>
      <c r="M1208" s="44" t="str">
        <f t="shared" si="114"/>
        <v>ZTS6654</v>
      </c>
      <c r="N1208" s="44" t="str">
        <f t="shared" si="112"/>
        <v>ZTS6654-4814ZD-2221</v>
      </c>
      <c r="O1208" s="18" t="s">
        <v>31657</v>
      </c>
      <c r="P1208" s="18" t="s">
        <v>33631</v>
      </c>
      <c r="Q1208" s="19" t="s">
        <v>3589</v>
      </c>
      <c r="R1208" s="20" t="str">
        <f t="shared" si="113"/>
        <v>||||||||||</v>
      </c>
      <c r="S1208" s="21" t="s">
        <v>33632</v>
      </c>
      <c r="T1208" s="21"/>
      <c r="U1208" s="21" t="s">
        <v>33633</v>
      </c>
      <c r="V1208" s="22" t="s">
        <v>10</v>
      </c>
    </row>
    <row r="1209" spans="1:22">
      <c r="A1209" s="45" t="str">
        <f t="shared" si="110"/>
        <v>2022-04</v>
      </c>
      <c r="B1209" s="45" t="str">
        <f t="shared" si="115"/>
        <v>HELE</v>
      </c>
      <c r="C1209" s="44" t="str" cm="1">
        <f t="array" ref="C1209" xml:space="preserve">
_xlfn.SWITCH(TRUE,
$B1209="-","-",
$B1209="CPC-Power",
IF($D1209="",
"PK"&amp;$E1209&amp;"_V1."&amp;MAX(VALUE(RIGHT(_xlfn._xlws.FILTER('POWER Device'!$I$1:$I$5016,'POWER Device'!$H$1:$H$5016=$E1209,"-"),1))),
"PK"&amp;$E1209&amp;"_V1."&amp;$D1209),
$B1209="CPC",
IF($D1209="",
"PK"&amp;$E1209&amp;"_V1."&amp;MAX(VALUE(RIGHT(_xlfn._xlws.FILTER(鈺太芯Device!$E$1:$E$5267,鈺太芯Device!$D$1:$D$5267=$E1209,"-"),1))),
"PK"&amp;$E1209&amp;"_V1."&amp;$D1209),
$B1209&lt;&gt;"CPC",
IF($D1209="",
"PK"&amp;$E1209&amp;"_V1."&amp;MAX(VALUE(RIGHT(_xlfn._xlws.FILTER(鈺太Device!$E$1:$E$5054,鈺太Device!$D$1:$D$5054=$E1209,"-"),1)))),
"PK"&amp;$E1209&amp;"_V1."&amp;$D1209)</f>
        <v>PKAB42Q01-17_V1.1</v>
      </c>
      <c r="E1209" s="44" t="str">
        <f t="shared" si="111"/>
        <v>AB42Q01-17</v>
      </c>
      <c r="F1209" s="44" t="str" cm="1">
        <f t="array" ref="F1209">_xlfn.SWITCH(TRUE,
$B1209="-","check",
$B1209="CPC-Power",IFERROR(INDEX('POWER Device'!$A$1:$BA$5000,MATCH($C1209,'POWER Device'!$I$1:$I$5016,0),MATCH(F$1,'POWER Device'!$A$1:$AZ$1,0)),""),
$B1209&lt;&gt;"CPC",IFERROR(INDEX(鈺太Device!$A$1:$BC$5049,MATCH($C1209,鈺太Device!$E$1:$E$5054,0),MATCH(F$1,鈺太Device!$A$1:$AZ$1,0)),""),
$B1209="CPC",IFERROR(INDEX(鈺太芯Device!$A$1:$BD$5213,MATCH($C1209,鈺太芯Device!$E$1:$E$5267,0),MATCH(F$1,鈺太芯Device!$A$1:$AZ$1,0)),""))</f>
        <v>ZTS6654</v>
      </c>
      <c r="G1209" s="44" t="str" cm="1">
        <f t="array" ref="G1209">_xlfn.SWITCH(TRUE,
$B1209="-","check",
$B1209="CPC-Power",IFERROR(INDEX('POWER Device'!$A$1:$BA$5000,MATCH($C1209,'POWER Device'!$I$1:$I$5016,0),MATCH(G$1,'POWER Device'!$A$1:$AZ$1,0)),""),
$B1209&lt;&gt;"CPC",IFERROR(INDEX(鈺太Device!$A$1:$BC$5049,MATCH($C1209,鈺太Device!$E$1:$E$5054,0),MATCH(G$1,鈺太Device!$A$1:$AZ$1,0)),""),
$B1209="CPC",IFERROR(INDEX(鈺太芯Device!$A$1:$BD$5213,MATCH($C1209,鈺太芯Device!$E$1:$E$5267,0),MATCH(G$1,鈺太芯Device!$A$1:$AZ$1,0)),""))</f>
        <v>4814ZD</v>
      </c>
      <c r="H1209" s="44" t="str" cm="1">
        <f t="array" ref="H1209">_xlfn.SWITCH(TRUE,
$B1209="-","check",
$B1209="CPC-Power",IFERROR(INDEX('POWER Device'!$A$1:$BA$5000,MATCH($C1209,'POWER Device'!$I$1:$I$5016,0),MATCH(H$1,'POWER Device'!$A$1:$AZ$1,0)),""),
$B1209&lt;&gt;"CPC",IFERROR(INDEX(鈺太Device!$A$1:$BC$5049,MATCH($C1209,鈺太Device!$E$1:$E$5054,0),MATCH(H$1,鈺太Device!$A$1:$AZ$1,0)),""),
$B1209="CPC",IFERROR(INDEX(鈺太芯Device!$A$1:$BD$5213,MATCH($C1209,鈺太芯Device!$E$1:$E$5267,0),MATCH(H$1,鈺太芯Device!$A$1:$AZ$1,0)),""))</f>
        <v>2221</v>
      </c>
      <c r="I1209" s="44" t="str" cm="1">
        <f t="array" ref="I1209">_xlfn.SWITCH(TRUE,
$B1209="-","check",
$B1209="CPC-Power",IFERROR(INDEX('POWER Device'!$A$1:$BA$5000,MATCH($C1209,'POWER Device'!$I$1:$I$5016,0),MATCH(I$1,'POWER Device'!$A$1:$AZ$1,0)),""),
$B1209&lt;&gt;"CPC",IFERROR(INDEX(鈺太Device!$A$1:$BC$5049,MATCH($C1209,鈺太Device!$E$1:$E$5054,0),MATCH(I$1,鈺太Device!$A$1:$AZ$1,0)),""),
$B1209="CPC",IFERROR(INDEX(鈺太芯Device!$A$1:$BD$5213,MATCH($C1209,鈺太芯Device!$E$1:$E$5267,0),MATCH(I$1,鈺太芯Device!$A$1:$AZ$1,0)),""))</f>
        <v>01B571311H4N1</v>
      </c>
      <c r="J1209" s="44" t="str" cm="1">
        <f t="array" ref="J1209">_xlfn.SWITCH(TRUE,
$B1209="-","check",
$B1209="CPC-Power",IFERROR(INDEX('POWER Device'!$A$1:$BA$5000,MATCH($C1209,'POWER Device'!$I$1:$I$5016,0),MATCH(J$1,'POWER Device'!$A$1:$AZ$1,0)),""),
$B1209&lt;&gt;"CPC",IFERROR(INDEX(鈺太Device!$A$1:$BC$5049,MATCH($C1209,鈺太Device!$E$1:$E$5054,0),MATCH(J$1,鈺太Device!$A$1:$AZ$1,0)),""),
$B1209="CPC",IFERROR(INDEX(鈺太芯Device!$A$1:$BD$5213,MATCH($C1209,鈺太芯Device!$E$1:$E$5267,0),MATCH(J$1,鈺太芯Device!$A$1:$AZ$1,0)),""))</f>
        <v>00BM020C00000</v>
      </c>
      <c r="K1209" s="44" t="str" cm="1">
        <f t="array" ref="K1209">_xlfn.SWITCH(TRUE,
$B1209="-","check",
$B1209="CPC-Power",IFERROR(INDEX('POWER Device'!$A$1:$BA$5000,MATCH($C1209,'POWER Device'!$I$1:$I$5016,0),MATCH(K$1,'POWER Device'!$A$1:$AZ$1,0)),""),
$B1209&lt;&gt;"CPC",IFERROR(INDEX(鈺太Device!$A$1:$BC$5049,MATCH($C1209,鈺太Device!$E$1:$E$5054,0),MATCH(K$1,鈺太Device!$A$1:$AZ$1,0)),""),
$B1209="CPC",IFERROR(INDEX(鈺太芯Device!$A$1:$BD$5213,MATCH($C1209,鈺太芯Device!$E$1:$E$5267,0),MATCH(K$1,鈺太芯Device!$A$1:$AZ$1,0)),""))</f>
        <v>None</v>
      </c>
      <c r="L1209" s="44" t="str" cm="1">
        <f t="array" ref="L1209">_xlfn.SWITCH(TRUE,
$B1209="-","check",
$B1209="CPC-Power",IFERROR(INDEX('POWER Device'!$A$1:$BA$5000,MATCH($C1209,'POWER Device'!$I$1:$I$5016,0),MATCH(L$1,'POWER Device'!$A$1:$AZ$1,0)),""),
$B1209&lt;&gt;"CPC",IFERROR(INDEX(鈺太Device!$A$1:$BC$5049,MATCH($C1209,鈺太Device!$E$1:$E$5054,0),MATCH(L$1,鈺太Device!$A$1:$AZ$1,0)),""),
$B1209="CPC",IFERROR(INDEX(鈺太芯Device!$A$1:$BD$5213,MATCH($C1209,鈺太芯Device!$E$1:$E$5267,0),MATCH(L$1,鈺太芯Device!$A$1:$AZ$1,0)),""))</f>
        <v>千柱 TYPE 6
一般錫膏畫錫</v>
      </c>
      <c r="M1209" s="44" t="str">
        <f t="shared" si="114"/>
        <v>ZTS6654</v>
      </c>
      <c r="N1209" s="44" t="str">
        <f t="shared" si="112"/>
        <v>ZTS6654-4814ZD-2221</v>
      </c>
      <c r="O1209" s="18" t="s">
        <v>31657</v>
      </c>
      <c r="P1209" s="18" t="s">
        <v>33634</v>
      </c>
      <c r="Q1209" s="19" t="s">
        <v>3569</v>
      </c>
      <c r="R1209" s="20" t="str">
        <f t="shared" si="113"/>
        <v>||||||||||</v>
      </c>
      <c r="S1209" s="21" t="s">
        <v>31672</v>
      </c>
      <c r="T1209" s="21"/>
      <c r="U1209" s="21" t="s">
        <v>33635</v>
      </c>
      <c r="V1209" s="22" t="s">
        <v>10</v>
      </c>
    </row>
    <row r="1210" spans="1:22" ht="24">
      <c r="A1210" s="45" t="str">
        <f t="shared" si="110"/>
        <v>2023-03</v>
      </c>
      <c r="B1210" s="45" t="str">
        <f t="shared" si="115"/>
        <v>HELE</v>
      </c>
      <c r="C1210" s="44" t="str" cm="1">
        <f t="array" ref="C1210" xml:space="preserve">
_xlfn.SWITCH(TRUE,
$B1210="-","-",
$B1210="CPC-Power",
IF($D1210="",
"PK"&amp;$E1210&amp;"_V1."&amp;MAX(VALUE(RIGHT(_xlfn._xlws.FILTER('POWER Device'!$I$1:$I$5016,'POWER Device'!$H$1:$H$5016=$E1210,"-"),1))),
"PK"&amp;$E1210&amp;"_V1."&amp;$D1210),
$B1210="CPC",
IF($D1210="",
"PK"&amp;$E1210&amp;"_V1."&amp;MAX(VALUE(RIGHT(_xlfn._xlws.FILTER(鈺太芯Device!$E$1:$E$5267,鈺太芯Device!$D$1:$D$5267=$E1210,"-"),1))),
"PK"&amp;$E1210&amp;"_V1."&amp;$D1210),
$B1210&lt;&gt;"CPC",
IF($D1210="",
"PK"&amp;$E1210&amp;"_V1."&amp;MAX(VALUE(RIGHT(_xlfn._xlws.FILTER(鈺太Device!$E$1:$E$5054,鈺太Device!$D$1:$D$5054=$E1210,"-"),1)))),
"PK"&amp;$E1210&amp;"_V1."&amp;$D1210)</f>
        <v>PKAB42Q01-19_V1.1</v>
      </c>
      <c r="E1210" s="44" t="str">
        <f t="shared" si="111"/>
        <v>AB42Q01-19</v>
      </c>
      <c r="F1210" s="44" t="str" cm="1">
        <f t="array" ref="F1210">_xlfn.SWITCH(TRUE,
$B1210="-","check",
$B1210="CPC-Power",IFERROR(INDEX('POWER Device'!$A$1:$BA$5000,MATCH($C1210,'POWER Device'!$I$1:$I$5016,0),MATCH(F$1,'POWER Device'!$A$1:$AZ$1,0)),""),
$B1210&lt;&gt;"CPC",IFERROR(INDEX(鈺太Device!$A$1:$BC$5049,MATCH($C1210,鈺太Device!$E$1:$E$5054,0),MATCH(F$1,鈺太Device!$A$1:$AZ$1,0)),""),
$B1210="CPC",IFERROR(INDEX(鈺太芯Device!$A$1:$BD$5213,MATCH($C1210,鈺太芯Device!$E$1:$E$5267,0),MATCH(F$1,鈺太芯Device!$A$1:$AZ$1,0)),""))</f>
        <v>ZTS6654</v>
      </c>
      <c r="G1210" s="44" t="str" cm="1">
        <f t="array" ref="G1210">_xlfn.SWITCH(TRUE,
$B1210="-","check",
$B1210="CPC-Power",IFERROR(INDEX('POWER Device'!$A$1:$BA$5000,MATCH($C1210,'POWER Device'!$I$1:$I$5016,0),MATCH(G$1,'POWER Device'!$A$1:$AZ$1,0)),""),
$B1210&lt;&gt;"CPC",IFERROR(INDEX(鈺太Device!$A$1:$BC$5049,MATCH($C1210,鈺太Device!$E$1:$E$5054,0),MATCH(G$1,鈺太Device!$A$1:$AZ$1,0)),""),
$B1210="CPC",IFERROR(INDEX(鈺太芯Device!$A$1:$BD$5213,MATCH($C1210,鈺太芯Device!$E$1:$E$5267,0),MATCH(G$1,鈺太芯Device!$A$1:$AZ$1,0)),""))</f>
        <v>4814ZD</v>
      </c>
      <c r="H1210" s="44" t="str" cm="1">
        <f t="array" ref="H1210">_xlfn.SWITCH(TRUE,
$B1210="-","check",
$B1210="CPC-Power",IFERROR(INDEX('POWER Device'!$A$1:$BA$5000,MATCH($C1210,'POWER Device'!$I$1:$I$5016,0),MATCH(H$1,'POWER Device'!$A$1:$AZ$1,0)),""),
$B1210&lt;&gt;"CPC",IFERROR(INDEX(鈺太Device!$A$1:$BC$5049,MATCH($C1210,鈺太Device!$E$1:$E$5054,0),MATCH(H$1,鈺太Device!$A$1:$AZ$1,0)),""),
$B1210="CPC",IFERROR(INDEX(鈺太芯Device!$A$1:$BD$5213,MATCH($C1210,鈺太芯Device!$E$1:$E$5267,0),MATCH(H$1,鈺太芯Device!$A$1:$AZ$1,0)),""))</f>
        <v>2221</v>
      </c>
      <c r="I1210" s="44" t="str" cm="1">
        <f t="array" ref="I1210">_xlfn.SWITCH(TRUE,
$B1210="-","check",
$B1210="CPC-Power",IFERROR(INDEX('POWER Device'!$A$1:$BA$5000,MATCH($C1210,'POWER Device'!$I$1:$I$5016,0),MATCH(I$1,'POWER Device'!$A$1:$AZ$1,0)),""),
$B1210&lt;&gt;"CPC",IFERROR(INDEX(鈺太Device!$A$1:$BC$5049,MATCH($C1210,鈺太Device!$E$1:$E$5054,0),MATCH(I$1,鈺太Device!$A$1:$AZ$1,0)),""),
$B1210="CPC",IFERROR(INDEX(鈺太芯Device!$A$1:$BD$5213,MATCH($C1210,鈺太芯Device!$E$1:$E$5267,0),MATCH(I$1,鈺太芯Device!$A$1:$AZ$1,0)),""))</f>
        <v>01B571312P4N1</v>
      </c>
      <c r="J1210" s="44" t="str" cm="1">
        <f t="array" ref="J1210">_xlfn.SWITCH(TRUE,
$B1210="-","check",
$B1210="CPC-Power",IFERROR(INDEX('POWER Device'!$A$1:$BA$5000,MATCH($C1210,'POWER Device'!$I$1:$I$5016,0),MATCH(J$1,'POWER Device'!$A$1:$AZ$1,0)),""),
$B1210&lt;&gt;"CPC",IFERROR(INDEX(鈺太Device!$A$1:$BC$5049,MATCH($C1210,鈺太Device!$E$1:$E$5054,0),MATCH(J$1,鈺太Device!$A$1:$AZ$1,0)),""),
$B1210="CPC",IFERROR(INDEX(鈺太芯Device!$A$1:$BD$5213,MATCH($C1210,鈺太芯Device!$E$1:$E$5267,0),MATCH(J$1,鈺太芯Device!$A$1:$AZ$1,0)),""))</f>
        <v>00BM020C00000</v>
      </c>
      <c r="K1210" s="44" t="str" cm="1">
        <f t="array" ref="K1210">_xlfn.SWITCH(TRUE,
$B1210="-","check",
$B1210="CPC-Power",IFERROR(INDEX('POWER Device'!$A$1:$BA$5000,MATCH($C1210,'POWER Device'!$I$1:$I$5016,0),MATCH(K$1,'POWER Device'!$A$1:$AZ$1,0)),""),
$B1210&lt;&gt;"CPC",IFERROR(INDEX(鈺太Device!$A$1:$BC$5049,MATCH($C1210,鈺太Device!$E$1:$E$5054,0),MATCH(K$1,鈺太Device!$A$1:$AZ$1,0)),""),
$B1210="CPC",IFERROR(INDEX(鈺太芯Device!$A$1:$BD$5213,MATCH($C1210,鈺太芯Device!$E$1:$E$5267,0),MATCH(K$1,鈺太芯Device!$A$1:$AZ$1,0)),""))</f>
        <v>None</v>
      </c>
      <c r="L1210" s="44" t="str" cm="1">
        <f t="array" ref="L1210">_xlfn.SWITCH(TRUE,
$B1210="-","check",
$B1210="CPC-Power",IFERROR(INDEX('POWER Device'!$A$1:$BA$5000,MATCH($C1210,'POWER Device'!$I$1:$I$5016,0),MATCH(L$1,'POWER Device'!$A$1:$AZ$1,0)),""),
$B1210&lt;&gt;"CPC",IFERROR(INDEX(鈺太Device!$A$1:$BC$5049,MATCH($C1210,鈺太Device!$E$1:$E$5054,0),MATCH(L$1,鈺太Device!$A$1:$AZ$1,0)),""),
$B1210="CPC",IFERROR(INDEX(鈺太芯Device!$A$1:$BD$5213,MATCH($C1210,鈺太芯Device!$E$1:$E$5267,0),MATCH(L$1,鈺太芯Device!$A$1:$AZ$1,0)),""))</f>
        <v>千柱 TYPE 6
高溫錫膏</v>
      </c>
      <c r="M1210" s="44" t="str">
        <f t="shared" si="114"/>
        <v>ZTS6654</v>
      </c>
      <c r="N1210" s="44" t="str">
        <f t="shared" si="112"/>
        <v>ZTS6654-4814ZD-2221</v>
      </c>
      <c r="O1210" s="24" t="s">
        <v>31657</v>
      </c>
      <c r="P1210" s="24" t="s">
        <v>33636</v>
      </c>
      <c r="Q1210" s="25" t="s">
        <v>3580</v>
      </c>
      <c r="R1210" s="20" t="str">
        <f t="shared" si="113"/>
        <v>||||||||||</v>
      </c>
      <c r="S1210" s="21"/>
      <c r="T1210" s="21"/>
      <c r="U1210" s="21" t="s">
        <v>33637</v>
      </c>
      <c r="V1210" s="22" t="s">
        <v>10</v>
      </c>
    </row>
    <row r="1211" spans="1:22" ht="24">
      <c r="A1211" s="45" t="str">
        <f t="shared" si="110"/>
        <v>2023-07</v>
      </c>
      <c r="B1211" s="45" t="str">
        <f t="shared" si="115"/>
        <v>HELE</v>
      </c>
      <c r="C1211" s="44" t="str" cm="1">
        <f t="array" ref="C1211" xml:space="preserve">
_xlfn.SWITCH(TRUE,
$B1211="-","-",
$B1211="CPC-Power",
IF($D1211="",
"PK"&amp;$E1211&amp;"_V1."&amp;MAX(VALUE(RIGHT(_xlfn._xlws.FILTER('POWER Device'!$I$1:$I$5016,'POWER Device'!$H$1:$H$5016=$E1211,"-"),1))),
"PK"&amp;$E1211&amp;"_V1."&amp;$D1211),
$B1211="CPC",
IF($D1211="",
"PK"&amp;$E1211&amp;"_V1."&amp;MAX(VALUE(RIGHT(_xlfn._xlws.FILTER(鈺太芯Device!$E$1:$E$5267,鈺太芯Device!$D$1:$D$5267=$E1211,"-"),1))),
"PK"&amp;$E1211&amp;"_V1."&amp;$D1211),
$B1211&lt;&gt;"CPC",
IF($D1211="",
"PK"&amp;$E1211&amp;"_V1."&amp;MAX(VALUE(RIGHT(_xlfn._xlws.FILTER(鈺太Device!$E$1:$E$5054,鈺太Device!$D$1:$D$5054=$E1211,"-"),1)))),
"PK"&amp;$E1211&amp;"_V1."&amp;$D1211)</f>
        <v>PKAB42Q01-21_V1.0</v>
      </c>
      <c r="E1211" s="44" t="str">
        <f t="shared" si="111"/>
        <v>AB42Q01-21</v>
      </c>
      <c r="F1211" s="44" t="str" cm="1">
        <f t="array" ref="F1211">_xlfn.SWITCH(TRUE,
$B1211="-","check",
$B1211="CPC-Power",IFERROR(INDEX('POWER Device'!$A$1:$BA$5000,MATCH($C1211,'POWER Device'!$I$1:$I$5016,0),MATCH(F$1,'POWER Device'!$A$1:$AZ$1,0)),""),
$B1211&lt;&gt;"CPC",IFERROR(INDEX(鈺太Device!$A$1:$BC$5049,MATCH($C1211,鈺太Device!$E$1:$E$5054,0),MATCH(F$1,鈺太Device!$A$1:$AZ$1,0)),""),
$B1211="CPC",IFERROR(INDEX(鈺太芯Device!$A$1:$BD$5213,MATCH($C1211,鈺太芯Device!$E$1:$E$5267,0),MATCH(F$1,鈺太芯Device!$A$1:$AZ$1,0)),""))</f>
        <v>ZTS6654</v>
      </c>
      <c r="G1211" s="44" t="str" cm="1">
        <f t="array" ref="G1211">_xlfn.SWITCH(TRUE,
$B1211="-","check",
$B1211="CPC-Power",IFERROR(INDEX('POWER Device'!$A$1:$BA$5000,MATCH($C1211,'POWER Device'!$I$1:$I$5016,0),MATCH(G$1,'POWER Device'!$A$1:$AZ$1,0)),""),
$B1211&lt;&gt;"CPC",IFERROR(INDEX(鈺太Device!$A$1:$BC$5049,MATCH($C1211,鈺太Device!$E$1:$E$5054,0),MATCH(G$1,鈺太Device!$A$1:$AZ$1,0)),""),
$B1211="CPC",IFERROR(INDEX(鈺太芯Device!$A$1:$BD$5213,MATCH($C1211,鈺太芯Device!$E$1:$E$5267,0),MATCH(G$1,鈺太芯Device!$A$1:$AZ$1,0)),""))</f>
        <v>4814ZD</v>
      </c>
      <c r="H1211" s="44" t="str" cm="1">
        <f t="array" ref="H1211">_xlfn.SWITCH(TRUE,
$B1211="-","check",
$B1211="CPC-Power",IFERROR(INDEX('POWER Device'!$A$1:$BA$5000,MATCH($C1211,'POWER Device'!$I$1:$I$5016,0),MATCH(H$1,'POWER Device'!$A$1:$AZ$1,0)),""),
$B1211&lt;&gt;"CPC",IFERROR(INDEX(鈺太Device!$A$1:$BC$5049,MATCH($C1211,鈺太Device!$E$1:$E$5054,0),MATCH(H$1,鈺太Device!$A$1:$AZ$1,0)),""),
$B1211="CPC",IFERROR(INDEX(鈺太芯Device!$A$1:$BD$5213,MATCH($C1211,鈺太芯Device!$E$1:$E$5267,0),MATCH(H$1,鈺太芯Device!$A$1:$AZ$1,0)),""))</f>
        <v>2221</v>
      </c>
      <c r="I1211" s="44" t="str" cm="1">
        <f t="array" ref="I1211">_xlfn.SWITCH(TRUE,
$B1211="-","check",
$B1211="CPC-Power",IFERROR(INDEX('POWER Device'!$A$1:$BA$5000,MATCH($C1211,'POWER Device'!$I$1:$I$5016,0),MATCH(I$1,'POWER Device'!$A$1:$AZ$1,0)),""),
$B1211&lt;&gt;"CPC",IFERROR(INDEX(鈺太Device!$A$1:$BC$5049,MATCH($C1211,鈺太Device!$E$1:$E$5054,0),MATCH(I$1,鈺太Device!$A$1:$AZ$1,0)),""),
$B1211="CPC",IFERROR(INDEX(鈺太芯Device!$A$1:$BD$5213,MATCH($C1211,鈺太芯Device!$E$1:$E$5267,0),MATCH(I$1,鈺太芯Device!$A$1:$AZ$1,0)),""))</f>
        <v>01B571311H4N1</v>
      </c>
      <c r="J1211" s="44" t="str" cm="1">
        <f t="array" ref="J1211">_xlfn.SWITCH(TRUE,
$B1211="-","check",
$B1211="CPC-Power",IFERROR(INDEX('POWER Device'!$A$1:$BA$5000,MATCH($C1211,'POWER Device'!$I$1:$I$5016,0),MATCH(J$1,'POWER Device'!$A$1:$AZ$1,0)),""),
$B1211&lt;&gt;"CPC",IFERROR(INDEX(鈺太Device!$A$1:$BC$5049,MATCH($C1211,鈺太Device!$E$1:$E$5054,0),MATCH(J$1,鈺太Device!$A$1:$AZ$1,0)),""),
$B1211="CPC",IFERROR(INDEX(鈺太芯Device!$A$1:$BD$5213,MATCH($C1211,鈺太芯Device!$E$1:$E$5267,0),MATCH(J$1,鈺太芯Device!$A$1:$AZ$1,0)),""))</f>
        <v>00BM020C00000</v>
      </c>
      <c r="K1211" s="44" t="str" cm="1">
        <f t="array" ref="K1211">_xlfn.SWITCH(TRUE,
$B1211="-","check",
$B1211="CPC-Power",IFERROR(INDEX('POWER Device'!$A$1:$BA$5000,MATCH($C1211,'POWER Device'!$I$1:$I$5016,0),MATCH(K$1,'POWER Device'!$A$1:$AZ$1,0)),""),
$B1211&lt;&gt;"CPC",IFERROR(INDEX(鈺太Device!$A$1:$BC$5049,MATCH($C1211,鈺太Device!$E$1:$E$5054,0),MATCH(K$1,鈺太Device!$A$1:$AZ$1,0)),""),
$B1211="CPC",IFERROR(INDEX(鈺太芯Device!$A$1:$BD$5213,MATCH($C1211,鈺太芯Device!$E$1:$E$5267,0),MATCH(K$1,鈺太芯Device!$A$1:$AZ$1,0)),""))</f>
        <v>None</v>
      </c>
      <c r="L1211" s="44" t="str" cm="1">
        <f t="array" ref="L1211">_xlfn.SWITCH(TRUE,
$B1211="-","check",
$B1211="CPC-Power",IFERROR(INDEX('POWER Device'!$A$1:$BA$5000,MATCH($C1211,'POWER Device'!$I$1:$I$5016,0),MATCH(L$1,'POWER Device'!$A$1:$AZ$1,0)),""),
$B1211&lt;&gt;"CPC",IFERROR(INDEX(鈺太Device!$A$1:$BC$5049,MATCH($C1211,鈺太Device!$E$1:$E$5054,0),MATCH(L$1,鈺太Device!$A$1:$AZ$1,0)),""),
$B1211="CPC",IFERROR(INDEX(鈺太芯Device!$A$1:$BD$5213,MATCH($C1211,鈺太芯Device!$E$1:$E$5267,0),MATCH(L$1,鈺太芯Device!$A$1:$AZ$1,0)),""))</f>
        <v>千柱 TYPE 6
高溫錫膏</v>
      </c>
      <c r="M1211" s="44" t="str">
        <f t="shared" si="114"/>
        <v>ZTS6654</v>
      </c>
      <c r="N1211" s="44" t="str">
        <f t="shared" si="112"/>
        <v>ZTS6654-4814ZD-2221</v>
      </c>
      <c r="O1211" s="18" t="s">
        <v>31657</v>
      </c>
      <c r="P1211" s="18" t="s">
        <v>33638</v>
      </c>
      <c r="Q1211" s="19" t="s">
        <v>3589</v>
      </c>
      <c r="R1211" s="20" t="str">
        <f t="shared" si="113"/>
        <v>||||||||||</v>
      </c>
      <c r="S1211" s="21" t="s">
        <v>33639</v>
      </c>
      <c r="T1211" s="21"/>
      <c r="U1211" s="21" t="s">
        <v>33640</v>
      </c>
      <c r="V1211" s="22" t="s">
        <v>10</v>
      </c>
    </row>
    <row r="1212" spans="1:22" ht="36">
      <c r="A1212" s="45" t="str">
        <f t="shared" si="110"/>
        <v>2023-11</v>
      </c>
      <c r="B1212" s="45" t="str">
        <f t="shared" si="115"/>
        <v>HELE</v>
      </c>
      <c r="C1212" s="44" t="str" cm="1">
        <f t="array" ref="C1212" xml:space="preserve">
_xlfn.SWITCH(TRUE,
$B1212="-","-",
$B1212="CPC-Power",
IF($D1212="",
"PK"&amp;$E1212&amp;"_V1."&amp;MAX(VALUE(RIGHT(_xlfn._xlws.FILTER('POWER Device'!$I$1:$I$5016,'POWER Device'!$H$1:$H$5016=$E1212,"-"),1))),
"PK"&amp;$E1212&amp;"_V1."&amp;$D1212),
$B1212="CPC",
IF($D1212="",
"PK"&amp;$E1212&amp;"_V1."&amp;MAX(VALUE(RIGHT(_xlfn._xlws.FILTER(鈺太芯Device!$E$1:$E$5267,鈺太芯Device!$D$1:$D$5267=$E1212,"-"),1))),
"PK"&amp;$E1212&amp;"_V1."&amp;$D1212),
$B1212&lt;&gt;"CPC",
IF($D1212="",
"PK"&amp;$E1212&amp;"_V1."&amp;MAX(VALUE(RIGHT(_xlfn._xlws.FILTER(鈺太Device!$E$1:$E$5054,鈺太Device!$D$1:$D$5054=$E1212,"-"),1)))),
"PK"&amp;$E1212&amp;"_V1."&amp;$D1212)</f>
        <v>PKAB42Q01-17_V1.1</v>
      </c>
      <c r="E1212" s="44" t="str">
        <f t="shared" si="111"/>
        <v>AB42Q01-17</v>
      </c>
      <c r="F1212" s="44" t="str" cm="1">
        <f t="array" ref="F1212">_xlfn.SWITCH(TRUE,
$B1212="-","check",
$B1212="CPC-Power",IFERROR(INDEX('POWER Device'!$A$1:$BA$5000,MATCH($C1212,'POWER Device'!$I$1:$I$5016,0),MATCH(F$1,'POWER Device'!$A$1:$AZ$1,0)),""),
$B1212&lt;&gt;"CPC",IFERROR(INDEX(鈺太Device!$A$1:$BC$5049,MATCH($C1212,鈺太Device!$E$1:$E$5054,0),MATCH(F$1,鈺太Device!$A$1:$AZ$1,0)),""),
$B1212="CPC",IFERROR(INDEX(鈺太芯Device!$A$1:$BD$5213,MATCH($C1212,鈺太芯Device!$E$1:$E$5267,0),MATCH(F$1,鈺太芯Device!$A$1:$AZ$1,0)),""))</f>
        <v>ZTS6654</v>
      </c>
      <c r="G1212" s="44" t="str" cm="1">
        <f t="array" ref="G1212">_xlfn.SWITCH(TRUE,
$B1212="-","check",
$B1212="CPC-Power",IFERROR(INDEX('POWER Device'!$A$1:$BA$5000,MATCH($C1212,'POWER Device'!$I$1:$I$5016,0),MATCH(G$1,'POWER Device'!$A$1:$AZ$1,0)),""),
$B1212&lt;&gt;"CPC",IFERROR(INDEX(鈺太Device!$A$1:$BC$5049,MATCH($C1212,鈺太Device!$E$1:$E$5054,0),MATCH(G$1,鈺太Device!$A$1:$AZ$1,0)),""),
$B1212="CPC",IFERROR(INDEX(鈺太芯Device!$A$1:$BD$5213,MATCH($C1212,鈺太芯Device!$E$1:$E$5267,0),MATCH(G$1,鈺太芯Device!$A$1:$AZ$1,0)),""))</f>
        <v>4814ZD</v>
      </c>
      <c r="H1212" s="44" t="str" cm="1">
        <f t="array" ref="H1212">_xlfn.SWITCH(TRUE,
$B1212="-","check",
$B1212="CPC-Power",IFERROR(INDEX('POWER Device'!$A$1:$BA$5000,MATCH($C1212,'POWER Device'!$I$1:$I$5016,0),MATCH(H$1,'POWER Device'!$A$1:$AZ$1,0)),""),
$B1212&lt;&gt;"CPC",IFERROR(INDEX(鈺太Device!$A$1:$BC$5049,MATCH($C1212,鈺太Device!$E$1:$E$5054,0),MATCH(H$1,鈺太Device!$A$1:$AZ$1,0)),""),
$B1212="CPC",IFERROR(INDEX(鈺太芯Device!$A$1:$BD$5213,MATCH($C1212,鈺太芯Device!$E$1:$E$5267,0),MATCH(H$1,鈺太芯Device!$A$1:$AZ$1,0)),""))</f>
        <v>2221</v>
      </c>
      <c r="I1212" s="44" t="str" cm="1">
        <f t="array" ref="I1212">_xlfn.SWITCH(TRUE,
$B1212="-","check",
$B1212="CPC-Power",IFERROR(INDEX('POWER Device'!$A$1:$BA$5000,MATCH($C1212,'POWER Device'!$I$1:$I$5016,0),MATCH(I$1,'POWER Device'!$A$1:$AZ$1,0)),""),
$B1212&lt;&gt;"CPC",IFERROR(INDEX(鈺太Device!$A$1:$BC$5049,MATCH($C1212,鈺太Device!$E$1:$E$5054,0),MATCH(I$1,鈺太Device!$A$1:$AZ$1,0)),""),
$B1212="CPC",IFERROR(INDEX(鈺太芯Device!$A$1:$BD$5213,MATCH($C1212,鈺太芯Device!$E$1:$E$5267,0),MATCH(I$1,鈺太芯Device!$A$1:$AZ$1,0)),""))</f>
        <v>01B571311H4N1</v>
      </c>
      <c r="J1212" s="44" t="str" cm="1">
        <f t="array" ref="J1212">_xlfn.SWITCH(TRUE,
$B1212="-","check",
$B1212="CPC-Power",IFERROR(INDEX('POWER Device'!$A$1:$BA$5000,MATCH($C1212,'POWER Device'!$I$1:$I$5016,0),MATCH(J$1,'POWER Device'!$A$1:$AZ$1,0)),""),
$B1212&lt;&gt;"CPC",IFERROR(INDEX(鈺太Device!$A$1:$BC$5049,MATCH($C1212,鈺太Device!$E$1:$E$5054,0),MATCH(J$1,鈺太Device!$A$1:$AZ$1,0)),""),
$B1212="CPC",IFERROR(INDEX(鈺太芯Device!$A$1:$BD$5213,MATCH($C1212,鈺太芯Device!$E$1:$E$5267,0),MATCH(J$1,鈺太芯Device!$A$1:$AZ$1,0)),""))</f>
        <v>00BM020C00000</v>
      </c>
      <c r="K1212" s="44" t="str" cm="1">
        <f t="array" ref="K1212">_xlfn.SWITCH(TRUE,
$B1212="-","check",
$B1212="CPC-Power",IFERROR(INDEX('POWER Device'!$A$1:$BA$5000,MATCH($C1212,'POWER Device'!$I$1:$I$5016,0),MATCH(K$1,'POWER Device'!$A$1:$AZ$1,0)),""),
$B1212&lt;&gt;"CPC",IFERROR(INDEX(鈺太Device!$A$1:$BC$5049,MATCH($C1212,鈺太Device!$E$1:$E$5054,0),MATCH(K$1,鈺太Device!$A$1:$AZ$1,0)),""),
$B1212="CPC",IFERROR(INDEX(鈺太芯Device!$A$1:$BD$5213,MATCH($C1212,鈺太芯Device!$E$1:$E$5267,0),MATCH(K$1,鈺太芯Device!$A$1:$AZ$1,0)),""))</f>
        <v>None</v>
      </c>
      <c r="L1212" s="44" t="str" cm="1">
        <f t="array" ref="L1212">_xlfn.SWITCH(TRUE,
$B1212="-","check",
$B1212="CPC-Power",IFERROR(INDEX('POWER Device'!$A$1:$BA$5000,MATCH($C1212,'POWER Device'!$I$1:$I$5016,0),MATCH(L$1,'POWER Device'!$A$1:$AZ$1,0)),""),
$B1212&lt;&gt;"CPC",IFERROR(INDEX(鈺太Device!$A$1:$BC$5049,MATCH($C1212,鈺太Device!$E$1:$E$5054,0),MATCH(L$1,鈺太Device!$A$1:$AZ$1,0)),""),
$B1212="CPC",IFERROR(INDEX(鈺太芯Device!$A$1:$BD$5213,MATCH($C1212,鈺太芯Device!$E$1:$E$5267,0),MATCH(L$1,鈺太芯Device!$A$1:$AZ$1,0)),""))</f>
        <v>千柱 TYPE 6
一般錫膏畫錫</v>
      </c>
      <c r="M1212" s="44" t="str">
        <f t="shared" si="114"/>
        <v>ZTS6654</v>
      </c>
      <c r="N1212" s="44" t="str">
        <f t="shared" si="112"/>
        <v>ZTS6654-4814ZD-2221</v>
      </c>
      <c r="O1212" s="18" t="s">
        <v>31657</v>
      </c>
      <c r="P1212" s="18" t="s">
        <v>33641</v>
      </c>
      <c r="Q1212" s="19" t="s">
        <v>3569</v>
      </c>
      <c r="R1212" s="20" t="str">
        <f t="shared" si="113"/>
        <v>||||||||||</v>
      </c>
      <c r="S1212" s="21" t="s">
        <v>33642</v>
      </c>
      <c r="T1212" s="21" t="s">
        <v>33186</v>
      </c>
      <c r="U1212" s="21" t="s">
        <v>33643</v>
      </c>
      <c r="V1212" s="22" t="s">
        <v>10</v>
      </c>
    </row>
    <row r="1213" spans="1:22" ht="24">
      <c r="A1213" s="45" t="str">
        <f t="shared" si="110"/>
        <v>2023-11</v>
      </c>
      <c r="B1213" s="45" t="str">
        <f t="shared" si="115"/>
        <v>HELE</v>
      </c>
      <c r="C1213" s="44" t="str" cm="1">
        <f t="array" ref="C1213" xml:space="preserve">
_xlfn.SWITCH(TRUE,
$B1213="-","-",
$B1213="CPC-Power",
IF($D1213="",
"PK"&amp;$E1213&amp;"_V1."&amp;MAX(VALUE(RIGHT(_xlfn._xlws.FILTER('POWER Device'!$I$1:$I$5016,'POWER Device'!$H$1:$H$5016=$E1213,"-"),1))),
"PK"&amp;$E1213&amp;"_V1."&amp;$D1213),
$B1213="CPC",
IF($D1213="",
"PK"&amp;$E1213&amp;"_V1."&amp;MAX(VALUE(RIGHT(_xlfn._xlws.FILTER(鈺太芯Device!$E$1:$E$5267,鈺太芯Device!$D$1:$D$5267=$E1213,"-"),1))),
"PK"&amp;$E1213&amp;"_V1."&amp;$D1213),
$B1213&lt;&gt;"CPC",
IF($D1213="",
"PK"&amp;$E1213&amp;"_V1."&amp;MAX(VALUE(RIGHT(_xlfn._xlws.FILTER(鈺太Device!$E$1:$E$5054,鈺太Device!$D$1:$D$5054=$E1213,"-"),1)))),
"PK"&amp;$E1213&amp;"_V1."&amp;$D1213)</f>
        <v>PKAB42Q01-17_V1.1</v>
      </c>
      <c r="E1213" s="44" t="str">
        <f t="shared" si="111"/>
        <v>AB42Q01-17</v>
      </c>
      <c r="F1213" s="44" t="str" cm="1">
        <f t="array" ref="F1213">_xlfn.SWITCH(TRUE,
$B1213="-","check",
$B1213="CPC-Power",IFERROR(INDEX('POWER Device'!$A$1:$BA$5000,MATCH($C1213,'POWER Device'!$I$1:$I$5016,0),MATCH(F$1,'POWER Device'!$A$1:$AZ$1,0)),""),
$B1213&lt;&gt;"CPC",IFERROR(INDEX(鈺太Device!$A$1:$BC$5049,MATCH($C1213,鈺太Device!$E$1:$E$5054,0),MATCH(F$1,鈺太Device!$A$1:$AZ$1,0)),""),
$B1213="CPC",IFERROR(INDEX(鈺太芯Device!$A$1:$BD$5213,MATCH($C1213,鈺太芯Device!$E$1:$E$5267,0),MATCH(F$1,鈺太芯Device!$A$1:$AZ$1,0)),""))</f>
        <v>ZTS6654</v>
      </c>
      <c r="G1213" s="44" t="str" cm="1">
        <f t="array" ref="G1213">_xlfn.SWITCH(TRUE,
$B1213="-","check",
$B1213="CPC-Power",IFERROR(INDEX('POWER Device'!$A$1:$BA$5000,MATCH($C1213,'POWER Device'!$I$1:$I$5016,0),MATCH(G$1,'POWER Device'!$A$1:$AZ$1,0)),""),
$B1213&lt;&gt;"CPC",IFERROR(INDEX(鈺太Device!$A$1:$BC$5049,MATCH($C1213,鈺太Device!$E$1:$E$5054,0),MATCH(G$1,鈺太Device!$A$1:$AZ$1,0)),""),
$B1213="CPC",IFERROR(INDEX(鈺太芯Device!$A$1:$BD$5213,MATCH($C1213,鈺太芯Device!$E$1:$E$5267,0),MATCH(G$1,鈺太芯Device!$A$1:$AZ$1,0)),""))</f>
        <v>4814ZD</v>
      </c>
      <c r="H1213" s="44" t="str" cm="1">
        <f t="array" ref="H1213">_xlfn.SWITCH(TRUE,
$B1213="-","check",
$B1213="CPC-Power",IFERROR(INDEX('POWER Device'!$A$1:$BA$5000,MATCH($C1213,'POWER Device'!$I$1:$I$5016,0),MATCH(H$1,'POWER Device'!$A$1:$AZ$1,0)),""),
$B1213&lt;&gt;"CPC",IFERROR(INDEX(鈺太Device!$A$1:$BC$5049,MATCH($C1213,鈺太Device!$E$1:$E$5054,0),MATCH(H$1,鈺太Device!$A$1:$AZ$1,0)),""),
$B1213="CPC",IFERROR(INDEX(鈺太芯Device!$A$1:$BD$5213,MATCH($C1213,鈺太芯Device!$E$1:$E$5267,0),MATCH(H$1,鈺太芯Device!$A$1:$AZ$1,0)),""))</f>
        <v>2221</v>
      </c>
      <c r="I1213" s="44" t="str" cm="1">
        <f t="array" ref="I1213">_xlfn.SWITCH(TRUE,
$B1213="-","check",
$B1213="CPC-Power",IFERROR(INDEX('POWER Device'!$A$1:$BA$5000,MATCH($C1213,'POWER Device'!$I$1:$I$5016,0),MATCH(I$1,'POWER Device'!$A$1:$AZ$1,0)),""),
$B1213&lt;&gt;"CPC",IFERROR(INDEX(鈺太Device!$A$1:$BC$5049,MATCH($C1213,鈺太Device!$E$1:$E$5054,0),MATCH(I$1,鈺太Device!$A$1:$AZ$1,0)),""),
$B1213="CPC",IFERROR(INDEX(鈺太芯Device!$A$1:$BD$5213,MATCH($C1213,鈺太芯Device!$E$1:$E$5267,0),MATCH(I$1,鈺太芯Device!$A$1:$AZ$1,0)),""))</f>
        <v>01B571311H4N1</v>
      </c>
      <c r="J1213" s="44" t="str" cm="1">
        <f t="array" ref="J1213">_xlfn.SWITCH(TRUE,
$B1213="-","check",
$B1213="CPC-Power",IFERROR(INDEX('POWER Device'!$A$1:$BA$5000,MATCH($C1213,'POWER Device'!$I$1:$I$5016,0),MATCH(J$1,'POWER Device'!$A$1:$AZ$1,0)),""),
$B1213&lt;&gt;"CPC",IFERROR(INDEX(鈺太Device!$A$1:$BC$5049,MATCH($C1213,鈺太Device!$E$1:$E$5054,0),MATCH(J$1,鈺太Device!$A$1:$AZ$1,0)),""),
$B1213="CPC",IFERROR(INDEX(鈺太芯Device!$A$1:$BD$5213,MATCH($C1213,鈺太芯Device!$E$1:$E$5267,0),MATCH(J$1,鈺太芯Device!$A$1:$AZ$1,0)),""))</f>
        <v>00BM020C00000</v>
      </c>
      <c r="K1213" s="44" t="str" cm="1">
        <f t="array" ref="K1213">_xlfn.SWITCH(TRUE,
$B1213="-","check",
$B1213="CPC-Power",IFERROR(INDEX('POWER Device'!$A$1:$BA$5000,MATCH($C1213,'POWER Device'!$I$1:$I$5016,0),MATCH(K$1,'POWER Device'!$A$1:$AZ$1,0)),""),
$B1213&lt;&gt;"CPC",IFERROR(INDEX(鈺太Device!$A$1:$BC$5049,MATCH($C1213,鈺太Device!$E$1:$E$5054,0),MATCH(K$1,鈺太Device!$A$1:$AZ$1,0)),""),
$B1213="CPC",IFERROR(INDEX(鈺太芯Device!$A$1:$BD$5213,MATCH($C1213,鈺太芯Device!$E$1:$E$5267,0),MATCH(K$1,鈺太芯Device!$A$1:$AZ$1,0)),""))</f>
        <v>None</v>
      </c>
      <c r="L1213" s="44" t="str" cm="1">
        <f t="array" ref="L1213">_xlfn.SWITCH(TRUE,
$B1213="-","check",
$B1213="CPC-Power",IFERROR(INDEX('POWER Device'!$A$1:$BA$5000,MATCH($C1213,'POWER Device'!$I$1:$I$5016,0),MATCH(L$1,'POWER Device'!$A$1:$AZ$1,0)),""),
$B1213&lt;&gt;"CPC",IFERROR(INDEX(鈺太Device!$A$1:$BC$5049,MATCH($C1213,鈺太Device!$E$1:$E$5054,0),MATCH(L$1,鈺太Device!$A$1:$AZ$1,0)),""),
$B1213="CPC",IFERROR(INDEX(鈺太芯Device!$A$1:$BD$5213,MATCH($C1213,鈺太芯Device!$E$1:$E$5267,0),MATCH(L$1,鈺太芯Device!$A$1:$AZ$1,0)),""))</f>
        <v>千柱 TYPE 6
一般錫膏畫錫</v>
      </c>
      <c r="M1213" s="44" t="str">
        <f t="shared" si="114"/>
        <v>ZTS6654</v>
      </c>
      <c r="N1213" s="44" t="str">
        <f t="shared" si="112"/>
        <v>ZTS6654-4814ZD-2221</v>
      </c>
      <c r="O1213" s="18" t="s">
        <v>31657</v>
      </c>
      <c r="P1213" s="18" t="s">
        <v>33644</v>
      </c>
      <c r="Q1213" s="19" t="s">
        <v>3569</v>
      </c>
      <c r="R1213" s="20" t="str">
        <f t="shared" si="113"/>
        <v>||||||||||</v>
      </c>
      <c r="S1213" s="21" t="s">
        <v>33645</v>
      </c>
      <c r="T1213" s="21" t="s">
        <v>31745</v>
      </c>
      <c r="U1213" s="21" t="s">
        <v>33646</v>
      </c>
      <c r="V1213" s="22" t="s">
        <v>10</v>
      </c>
    </row>
    <row r="1214" spans="1:22" ht="48">
      <c r="A1214" s="45" t="str">
        <f t="shared" si="110"/>
        <v>2023-11</v>
      </c>
      <c r="B1214" s="45" t="str">
        <f t="shared" si="115"/>
        <v>HELE</v>
      </c>
      <c r="C1214" s="44" t="str" cm="1">
        <f t="array" ref="C1214" xml:space="preserve">
_xlfn.SWITCH(TRUE,
$B1214="-","-",
$B1214="CPC-Power",
IF($D1214="",
"PK"&amp;$E1214&amp;"_V1."&amp;MAX(VALUE(RIGHT(_xlfn._xlws.FILTER('POWER Device'!$I$1:$I$5016,'POWER Device'!$H$1:$H$5016=$E1214,"-"),1))),
"PK"&amp;$E1214&amp;"_V1."&amp;$D1214),
$B1214="CPC",
IF($D1214="",
"PK"&amp;$E1214&amp;"_V1."&amp;MAX(VALUE(RIGHT(_xlfn._xlws.FILTER(鈺太芯Device!$E$1:$E$5267,鈺太芯Device!$D$1:$D$5267=$E1214,"-"),1))),
"PK"&amp;$E1214&amp;"_V1."&amp;$D1214),
$B1214&lt;&gt;"CPC",
IF($D1214="",
"PK"&amp;$E1214&amp;"_V1."&amp;MAX(VALUE(RIGHT(_xlfn._xlws.FILTER(鈺太Device!$E$1:$E$5054,鈺太Device!$D$1:$D$5054=$E1214,"-"),1)))),
"PK"&amp;$E1214&amp;"_V1."&amp;$D1214)</f>
        <v>PKAB42Q01-25_V1.1</v>
      </c>
      <c r="E1214" s="44" t="str">
        <f t="shared" si="111"/>
        <v>AB42Q01-25</v>
      </c>
      <c r="F1214" s="44" t="str" cm="1">
        <f t="array" ref="F1214">_xlfn.SWITCH(TRUE,
$B1214="-","check",
$B1214="CPC-Power",IFERROR(INDEX('POWER Device'!$A$1:$BA$5000,MATCH($C1214,'POWER Device'!$I$1:$I$5016,0),MATCH(F$1,'POWER Device'!$A$1:$AZ$1,0)),""),
$B1214&lt;&gt;"CPC",IFERROR(INDEX(鈺太Device!$A$1:$BC$5049,MATCH($C1214,鈺太Device!$E$1:$E$5054,0),MATCH(F$1,鈺太Device!$A$1:$AZ$1,0)),""),
$B1214="CPC",IFERROR(INDEX(鈺太芯Device!$A$1:$BD$5213,MATCH($C1214,鈺太芯Device!$E$1:$E$5267,0),MATCH(F$1,鈺太芯Device!$A$1:$AZ$1,0)),""))</f>
        <v>ZTS6654</v>
      </c>
      <c r="G1214" s="44" t="str" cm="1">
        <f t="array" ref="G1214">_xlfn.SWITCH(TRUE,
$B1214="-","check",
$B1214="CPC-Power",IFERROR(INDEX('POWER Device'!$A$1:$BA$5000,MATCH($C1214,'POWER Device'!$I$1:$I$5016,0),MATCH(G$1,'POWER Device'!$A$1:$AZ$1,0)),""),
$B1214&lt;&gt;"CPC",IFERROR(INDEX(鈺太Device!$A$1:$BC$5049,MATCH($C1214,鈺太Device!$E$1:$E$5054,0),MATCH(G$1,鈺太Device!$A$1:$AZ$1,0)),""),
$B1214="CPC",IFERROR(INDEX(鈺太芯Device!$A$1:$BD$5213,MATCH($C1214,鈺太芯Device!$E$1:$E$5267,0),MATCH(G$1,鈺太芯Device!$A$1:$AZ$1,0)),""))</f>
        <v>4814ZD</v>
      </c>
      <c r="H1214" s="44" t="str" cm="1">
        <f t="array" ref="H1214">_xlfn.SWITCH(TRUE,
$B1214="-","check",
$B1214="CPC-Power",IFERROR(INDEX('POWER Device'!$A$1:$BA$5000,MATCH($C1214,'POWER Device'!$I$1:$I$5016,0),MATCH(H$1,'POWER Device'!$A$1:$AZ$1,0)),""),
$B1214&lt;&gt;"CPC",IFERROR(INDEX(鈺太Device!$A$1:$BC$5049,MATCH($C1214,鈺太Device!$E$1:$E$5054,0),MATCH(H$1,鈺太Device!$A$1:$AZ$1,0)),""),
$B1214="CPC",IFERROR(INDEX(鈺太芯Device!$A$1:$BD$5213,MATCH($C1214,鈺太芯Device!$E$1:$E$5267,0),MATCH(H$1,鈺太芯Device!$A$1:$AZ$1,0)),""))</f>
        <v>2221</v>
      </c>
      <c r="I1214" s="44" t="str" cm="1">
        <f t="array" ref="I1214">_xlfn.SWITCH(TRUE,
$B1214="-","check",
$B1214="CPC-Power",IFERROR(INDEX('POWER Device'!$A$1:$BA$5000,MATCH($C1214,'POWER Device'!$I$1:$I$5016,0),MATCH(I$1,'POWER Device'!$A$1:$AZ$1,0)),""),
$B1214&lt;&gt;"CPC",IFERROR(INDEX(鈺太Device!$A$1:$BC$5049,MATCH($C1214,鈺太Device!$E$1:$E$5054,0),MATCH(I$1,鈺太Device!$A$1:$AZ$1,0)),""),
$B1214="CPC",IFERROR(INDEX(鈺太芯Device!$A$1:$BD$5213,MATCH($C1214,鈺太芯Device!$E$1:$E$5267,0),MATCH(I$1,鈺太芯Device!$A$1:$AZ$1,0)),""))</f>
        <v>01B571313P4N1</v>
      </c>
      <c r="J1214" s="44" t="str" cm="1">
        <f t="array" ref="J1214">_xlfn.SWITCH(TRUE,
$B1214="-","check",
$B1214="CPC-Power",IFERROR(INDEX('POWER Device'!$A$1:$BA$5000,MATCH($C1214,'POWER Device'!$I$1:$I$5016,0),MATCH(J$1,'POWER Device'!$A$1:$AZ$1,0)),""),
$B1214&lt;&gt;"CPC",IFERROR(INDEX(鈺太Device!$A$1:$BC$5049,MATCH($C1214,鈺太Device!$E$1:$E$5054,0),MATCH(J$1,鈺太Device!$A$1:$AZ$1,0)),""),
$B1214="CPC",IFERROR(INDEX(鈺太芯Device!$A$1:$BD$5213,MATCH($C1214,鈺太芯Device!$E$1:$E$5267,0),MATCH(J$1,鈺太芯Device!$A$1:$AZ$1,0)),""))</f>
        <v>00BM020C00000</v>
      </c>
      <c r="K1214" s="44" t="str" cm="1">
        <f t="array" ref="K1214">_xlfn.SWITCH(TRUE,
$B1214="-","check",
$B1214="CPC-Power",IFERROR(INDEX('POWER Device'!$A$1:$BA$5000,MATCH($C1214,'POWER Device'!$I$1:$I$5016,0),MATCH(K$1,'POWER Device'!$A$1:$AZ$1,0)),""),
$B1214&lt;&gt;"CPC",IFERROR(INDEX(鈺太Device!$A$1:$BC$5049,MATCH($C1214,鈺太Device!$E$1:$E$5054,0),MATCH(K$1,鈺太Device!$A$1:$AZ$1,0)),""),
$B1214="CPC",IFERROR(INDEX(鈺太芯Device!$A$1:$BD$5213,MATCH($C1214,鈺太芯Device!$E$1:$E$5267,0),MATCH(K$1,鈺太芯Device!$A$1:$AZ$1,0)),""))</f>
        <v>None</v>
      </c>
      <c r="L1214" s="44" t="str" cm="1">
        <f t="array" ref="L1214">_xlfn.SWITCH(TRUE,
$B1214="-","check",
$B1214="CPC-Power",IFERROR(INDEX('POWER Device'!$A$1:$BA$5000,MATCH($C1214,'POWER Device'!$I$1:$I$5016,0),MATCH(L$1,'POWER Device'!$A$1:$AZ$1,0)),""),
$B1214&lt;&gt;"CPC",IFERROR(INDEX(鈺太Device!$A$1:$BC$5049,MATCH($C1214,鈺太Device!$E$1:$E$5054,0),MATCH(L$1,鈺太Device!$A$1:$AZ$1,0)),""),
$B1214="CPC",IFERROR(INDEX(鈺太芯Device!$A$1:$BD$5213,MATCH($C1214,鈺太芯Device!$E$1:$E$5267,0),MATCH(L$1,鈺太芯Device!$A$1:$AZ$1,0)),""))</f>
        <v>千柱 TYPE 6
高溫錫膏</v>
      </c>
      <c r="M1214" s="44" t="str">
        <f t="shared" si="114"/>
        <v>ZTS6654</v>
      </c>
      <c r="N1214" s="44" t="str">
        <f t="shared" si="112"/>
        <v>ZTS6654-4814ZD-2221</v>
      </c>
      <c r="O1214" s="18" t="s">
        <v>31657</v>
      </c>
      <c r="P1214" s="18" t="s">
        <v>33647</v>
      </c>
      <c r="Q1214" s="19" t="s">
        <v>3593</v>
      </c>
      <c r="R1214" s="20" t="str">
        <f t="shared" si="113"/>
        <v>||||||||||</v>
      </c>
      <c r="S1214" s="21" t="s">
        <v>33648</v>
      </c>
      <c r="T1214" s="21" t="s">
        <v>33550</v>
      </c>
      <c r="U1214" s="21" t="s">
        <v>34733</v>
      </c>
      <c r="V1214" s="22" t="s">
        <v>10</v>
      </c>
    </row>
    <row r="1215" spans="1:22" ht="24">
      <c r="A1215" s="45" t="str">
        <f t="shared" si="110"/>
        <v>2023-01</v>
      </c>
      <c r="B1215" s="45" t="str">
        <f t="shared" si="115"/>
        <v>HELE</v>
      </c>
      <c r="C1215" s="44" t="str" cm="1">
        <f t="array" ref="C1215" xml:space="preserve">
_xlfn.SWITCH(TRUE,
$B1215="-","-",
$B1215="CPC-Power",
IF($D1215="",
"PK"&amp;$E1215&amp;"_V1."&amp;MAX(VALUE(RIGHT(_xlfn._xlws.FILTER('POWER Device'!$I$1:$I$5016,'POWER Device'!$H$1:$H$5016=$E1215,"-"),1))),
"PK"&amp;$E1215&amp;"_V1."&amp;$D1215),
$B1215="CPC",
IF($D1215="",
"PK"&amp;$E1215&amp;"_V1."&amp;MAX(VALUE(RIGHT(_xlfn._xlws.FILTER(鈺太芯Device!$E$1:$E$5267,鈺太芯Device!$D$1:$D$5267=$E1215,"-"),1))),
"PK"&amp;$E1215&amp;"_V1."&amp;$D1215),
$B1215&lt;&gt;"CPC",
IF($D1215="",
"PK"&amp;$E1215&amp;"_V1."&amp;MAX(VALUE(RIGHT(_xlfn._xlws.FILTER(鈺太Device!$E$1:$E$5054,鈺太Device!$D$1:$D$5054=$E1215,"-"),1)))),
"PK"&amp;$E1215&amp;"_V1."&amp;$D1215)</f>
        <v>PKDB36Q01-26_V1.2</v>
      </c>
      <c r="E1215" s="44" t="str">
        <f t="shared" si="111"/>
        <v>DB36Q01-26</v>
      </c>
      <c r="F1215" s="44" t="str" cm="1">
        <f t="array" ref="F1215">_xlfn.SWITCH(TRUE,
$B1215="-","check",
$B1215="CPC-Power",IFERROR(INDEX('POWER Device'!$A$1:$BA$5000,MATCH($C1215,'POWER Device'!$I$1:$I$5016,0),MATCH(F$1,'POWER Device'!$A$1:$AZ$1,0)),""),
$B1215&lt;&gt;"CPC",IFERROR(INDEX(鈺太Device!$A$1:$BC$5049,MATCH($C1215,鈺太Device!$E$1:$E$5054,0),MATCH(F$1,鈺太Device!$A$1:$AZ$1,0)),""),
$B1215="CPC",IFERROR(INDEX(鈺太芯Device!$A$1:$BD$5213,MATCH($C1215,鈺太芯Device!$E$1:$E$5267,0),MATCH(F$1,鈺太芯Device!$A$1:$AZ$1,0)),""))</f>
        <v>ZTS6672</v>
      </c>
      <c r="G1215" s="44" t="str" cm="1">
        <f t="array" ref="G1215">_xlfn.SWITCH(TRUE,
$B1215="-","check",
$B1215="CPC-Power",IFERROR(INDEX('POWER Device'!$A$1:$BA$5000,MATCH($C1215,'POWER Device'!$I$1:$I$5016,0),MATCH(G$1,'POWER Device'!$A$1:$AZ$1,0)),""),
$B1215&lt;&gt;"CPC",IFERROR(INDEX(鈺太Device!$A$1:$BC$5049,MATCH($C1215,鈺太Device!$E$1:$E$5054,0),MATCH(G$1,鈺太Device!$A$1:$AZ$1,0)),""),
$B1215="CPC",IFERROR(INDEX(鈺太芯Device!$A$1:$BD$5213,MATCH($C1215,鈺太芯Device!$E$1:$E$5267,0),MATCH(G$1,鈺太芯Device!$A$1:$AZ$1,0)),""))</f>
        <v>4922ZB</v>
      </c>
      <c r="H1215" s="44" t="str" cm="1">
        <f t="array" ref="H1215">_xlfn.SWITCH(TRUE,
$B1215="-","check",
$B1215="CPC-Power",IFERROR(INDEX('POWER Device'!$A$1:$BA$5000,MATCH($C1215,'POWER Device'!$I$1:$I$5016,0),MATCH(H$1,'POWER Device'!$A$1:$AZ$1,0)),""),
$B1215&lt;&gt;"CPC",IFERROR(INDEX(鈺太Device!$A$1:$BC$5049,MATCH($C1215,鈺太Device!$E$1:$E$5054,0),MATCH(H$1,鈺太Device!$A$1:$AZ$1,0)),""),
$B1215="CPC",IFERROR(INDEX(鈺太芯Device!$A$1:$BD$5213,MATCH($C1215,鈺太芯Device!$E$1:$E$5267,0),MATCH(H$1,鈺太芯Device!$A$1:$AZ$1,0)),""))</f>
        <v>3004_V11</v>
      </c>
      <c r="I1215" s="44" t="str" cm="1">
        <f t="array" ref="I1215">_xlfn.SWITCH(TRUE,
$B1215="-","check",
$B1215="CPC-Power",IFERROR(INDEX('POWER Device'!$A$1:$BA$5000,MATCH($C1215,'POWER Device'!$I$1:$I$5016,0),MATCH(I$1,'POWER Device'!$A$1:$AZ$1,0)),""),
$B1215&lt;&gt;"CPC",IFERROR(INDEX(鈺太Device!$A$1:$BC$5049,MATCH($C1215,鈺太Device!$E$1:$E$5054,0),MATCH(I$1,鈺太Device!$A$1:$AZ$1,0)),""),
$B1215="CPC",IFERROR(INDEX(鈺太芯Device!$A$1:$BD$5213,MATCH($C1215,鈺太芯Device!$E$1:$E$5267,0),MATCH(I$1,鈺太芯Device!$A$1:$AZ$1,0)),""))</f>
        <v>01B5574B00000</v>
      </c>
      <c r="J1215" s="44" t="str" cm="1">
        <f t="array" ref="J1215">_xlfn.SWITCH(TRUE,
$B1215="-","check",
$B1215="CPC-Power",IFERROR(INDEX('POWER Device'!$A$1:$BA$5000,MATCH($C1215,'POWER Device'!$I$1:$I$5016,0),MATCH(J$1,'POWER Device'!$A$1:$AZ$1,0)),""),
$B1215&lt;&gt;"CPC",IFERROR(INDEX(鈺太Device!$A$1:$BC$5049,MATCH($C1215,鈺太Device!$E$1:$E$5054,0),MATCH(J$1,鈺太Device!$A$1:$AZ$1,0)),""),
$B1215="CPC",IFERROR(INDEX(鈺太芯Device!$A$1:$BD$5213,MATCH($C1215,鈺太芯Device!$E$1:$E$5267,0),MATCH(J$1,鈺太芯Device!$A$1:$AZ$1,0)),""))</f>
        <v>00BM023A00000</v>
      </c>
      <c r="K1215" s="44" t="str" cm="1">
        <f t="array" ref="K1215">_xlfn.SWITCH(TRUE,
$B1215="-","check",
$B1215="CPC-Power",IFERROR(INDEX('POWER Device'!$A$1:$BA$5000,MATCH($C1215,'POWER Device'!$I$1:$I$5016,0),MATCH(K$1,'POWER Device'!$A$1:$AZ$1,0)),""),
$B1215&lt;&gt;"CPC",IFERROR(INDEX(鈺太Device!$A$1:$BC$5049,MATCH($C1215,鈺太Device!$E$1:$E$5054,0),MATCH(K$1,鈺太Device!$A$1:$AZ$1,0)),""),
$B1215="CPC",IFERROR(INDEX(鈺太芯Device!$A$1:$BD$5213,MATCH($C1215,鈺太芯Device!$E$1:$E$5267,0),MATCH(K$1,鈺太芯Device!$A$1:$AZ$1,0)),""))</f>
        <v>None</v>
      </c>
      <c r="L1215" s="44" t="str" cm="1">
        <f t="array" ref="L1215">_xlfn.SWITCH(TRUE,
$B1215="-","check",
$B1215="CPC-Power",IFERROR(INDEX('POWER Device'!$A$1:$BA$5000,MATCH($C1215,'POWER Device'!$I$1:$I$5016,0),MATCH(L$1,'POWER Device'!$A$1:$AZ$1,0)),""),
$B1215&lt;&gt;"CPC",IFERROR(INDEX(鈺太Device!$A$1:$BC$5049,MATCH($C1215,鈺太Device!$E$1:$E$5054,0),MATCH(L$1,鈺太Device!$A$1:$AZ$1,0)),""),
$B1215="CPC",IFERROR(INDEX(鈺太芯Device!$A$1:$BD$5213,MATCH($C1215,鈺太芯Device!$E$1:$E$5267,0),MATCH(L$1,鈺太芯Device!$A$1:$AZ$1,0)),""))</f>
        <v>Type 6 
一般錫膏</v>
      </c>
      <c r="M1215" s="44" t="str">
        <f t="shared" si="114"/>
        <v>ZTS6672</v>
      </c>
      <c r="N1215" s="44" t="str">
        <f t="shared" si="112"/>
        <v>ZTS6672-4922ZB-3004_V11</v>
      </c>
      <c r="O1215" s="18" t="s">
        <v>31657</v>
      </c>
      <c r="P1215" s="18" t="s">
        <v>33649</v>
      </c>
      <c r="Q1215" s="19" t="s">
        <v>9242</v>
      </c>
      <c r="R1215" s="20" t="str">
        <f t="shared" si="113"/>
        <v>||||||||||</v>
      </c>
      <c r="S1215" s="21" t="s">
        <v>33650</v>
      </c>
      <c r="T1215" s="21"/>
      <c r="U1215" s="21" t="s">
        <v>33651</v>
      </c>
      <c r="V1215" s="22" t="s">
        <v>10</v>
      </c>
    </row>
    <row r="1216" spans="1:22" ht="24">
      <c r="A1216" s="45" t="str">
        <f t="shared" si="110"/>
        <v>2022-01</v>
      </c>
      <c r="B1216" s="45" t="str">
        <f t="shared" si="115"/>
        <v>HELE</v>
      </c>
      <c r="C1216" s="44" t="str" cm="1">
        <f t="array" ref="C1216" xml:space="preserve">
_xlfn.SWITCH(TRUE,
$B1216="-","-",
$B1216="CPC-Power",
IF($D1216="",
"PK"&amp;$E1216&amp;"_V1."&amp;MAX(VALUE(RIGHT(_xlfn._xlws.FILTER('POWER Device'!$I$1:$I$5016,'POWER Device'!$H$1:$H$5016=$E1216,"-"),1))),
"PK"&amp;$E1216&amp;"_V1."&amp;$D1216),
$B1216="CPC",
IF($D1216="",
"PK"&amp;$E1216&amp;"_V1."&amp;MAX(VALUE(RIGHT(_xlfn._xlws.FILTER(鈺太芯Device!$E$1:$E$5267,鈺太芯Device!$D$1:$D$5267=$E1216,"-"),1))),
"PK"&amp;$E1216&amp;"_V1."&amp;$D1216),
$B1216&lt;&gt;"CPC",
IF($D1216="",
"PK"&amp;$E1216&amp;"_V1."&amp;MAX(VALUE(RIGHT(_xlfn._xlws.FILTER(鈺太Device!$E$1:$E$5054,鈺太Device!$D$1:$D$5054=$E1216,"-"),1)))),
"PK"&amp;$E1216&amp;"_V1."&amp;$D1216)</f>
        <v>PKDB36Q01-28_V1.0</v>
      </c>
      <c r="E1216" s="44" t="str">
        <f t="shared" si="111"/>
        <v>DB36Q01-28</v>
      </c>
      <c r="F1216" s="44" t="str" cm="1">
        <f t="array" ref="F1216">_xlfn.SWITCH(TRUE,
$B1216="-","check",
$B1216="CPC-Power",IFERROR(INDEX('POWER Device'!$A$1:$BA$5000,MATCH($C1216,'POWER Device'!$I$1:$I$5016,0),MATCH(F$1,'POWER Device'!$A$1:$AZ$1,0)),""),
$B1216&lt;&gt;"CPC",IFERROR(INDEX(鈺太Device!$A$1:$BC$5049,MATCH($C1216,鈺太Device!$E$1:$E$5054,0),MATCH(F$1,鈺太Device!$A$1:$AZ$1,0)),""),
$B1216="CPC",IFERROR(INDEX(鈺太芯Device!$A$1:$BD$5213,MATCH($C1216,鈺太芯Device!$E$1:$E$5267,0),MATCH(F$1,鈺太芯Device!$A$1:$AZ$1,0)),""))</f>
        <v>ZTS6672</v>
      </c>
      <c r="G1216" s="44" t="str" cm="1">
        <f t="array" ref="G1216">_xlfn.SWITCH(TRUE,
$B1216="-","check",
$B1216="CPC-Power",IFERROR(INDEX('POWER Device'!$A$1:$BA$5000,MATCH($C1216,'POWER Device'!$I$1:$I$5016,0),MATCH(G$1,'POWER Device'!$A$1:$AZ$1,0)),""),
$B1216&lt;&gt;"CPC",IFERROR(INDEX(鈺太Device!$A$1:$BC$5049,MATCH($C1216,鈺太Device!$E$1:$E$5054,0),MATCH(G$1,鈺太Device!$A$1:$AZ$1,0)),""),
$B1216="CPC",IFERROR(INDEX(鈺太芯Device!$A$1:$BD$5213,MATCH($C1216,鈺太芯Device!$E$1:$E$5267,0),MATCH(G$1,鈺太芯Device!$A$1:$AZ$1,0)),""))</f>
        <v>4922ZD</v>
      </c>
      <c r="H1216" s="44" t="str" cm="1">
        <f t="array" ref="H1216">_xlfn.SWITCH(TRUE,
$B1216="-","check",
$B1216="CPC-Power",IFERROR(INDEX('POWER Device'!$A$1:$BA$5000,MATCH($C1216,'POWER Device'!$I$1:$I$5016,0),MATCH(H$1,'POWER Device'!$A$1:$AZ$1,0)),""),
$B1216&lt;&gt;"CPC",IFERROR(INDEX(鈺太Device!$A$1:$BC$5049,MATCH($C1216,鈺太Device!$E$1:$E$5054,0),MATCH(H$1,鈺太Device!$A$1:$AZ$1,0)),""),
$B1216="CPC",IFERROR(INDEX(鈺太芯Device!$A$1:$BD$5213,MATCH($C1216,鈺太芯Device!$E$1:$E$5267,0),MATCH(H$1,鈺太芯Device!$A$1:$AZ$1,0)),""))</f>
        <v>3004_V11</v>
      </c>
      <c r="I1216" s="44" t="str" cm="1">
        <f t="array" ref="I1216">_xlfn.SWITCH(TRUE,
$B1216="-","check",
$B1216="CPC-Power",IFERROR(INDEX('POWER Device'!$A$1:$BA$5000,MATCH($C1216,'POWER Device'!$I$1:$I$5016,0),MATCH(I$1,'POWER Device'!$A$1:$AZ$1,0)),""),
$B1216&lt;&gt;"CPC",IFERROR(INDEX(鈺太Device!$A$1:$BC$5049,MATCH($C1216,鈺太Device!$E$1:$E$5054,0),MATCH(I$1,鈺太Device!$A$1:$AZ$1,0)),""),
$B1216="CPC",IFERROR(INDEX(鈺太芯Device!$A$1:$BD$5213,MATCH($C1216,鈺太芯Device!$E$1:$E$5267,0),MATCH(I$1,鈺太芯Device!$A$1:$AZ$1,0)),""))</f>
        <v>01B5574B00000</v>
      </c>
      <c r="J1216" s="44" t="str" cm="1">
        <f t="array" ref="J1216">_xlfn.SWITCH(TRUE,
$B1216="-","check",
$B1216="CPC-Power",IFERROR(INDEX('POWER Device'!$A$1:$BA$5000,MATCH($C1216,'POWER Device'!$I$1:$I$5016,0),MATCH(J$1,'POWER Device'!$A$1:$AZ$1,0)),""),
$B1216&lt;&gt;"CPC",IFERROR(INDEX(鈺太Device!$A$1:$BC$5049,MATCH($C1216,鈺太Device!$E$1:$E$5054,0),MATCH(J$1,鈺太Device!$A$1:$AZ$1,0)),""),
$B1216="CPC",IFERROR(INDEX(鈺太芯Device!$A$1:$BD$5213,MATCH($C1216,鈺太芯Device!$E$1:$E$5267,0),MATCH(J$1,鈺太芯Device!$A$1:$AZ$1,0)),""))</f>
        <v>00BM023A00000</v>
      </c>
      <c r="K1216" s="44" t="str" cm="1">
        <f t="array" ref="K1216">_xlfn.SWITCH(TRUE,
$B1216="-","check",
$B1216="CPC-Power",IFERROR(INDEX('POWER Device'!$A$1:$BA$5000,MATCH($C1216,'POWER Device'!$I$1:$I$5016,0),MATCH(K$1,'POWER Device'!$A$1:$AZ$1,0)),""),
$B1216&lt;&gt;"CPC",IFERROR(INDEX(鈺太Device!$A$1:$BC$5049,MATCH($C1216,鈺太Device!$E$1:$E$5054,0),MATCH(K$1,鈺太Device!$A$1:$AZ$1,0)),""),
$B1216="CPC",IFERROR(INDEX(鈺太芯Device!$A$1:$BD$5213,MATCH($C1216,鈺太芯Device!$E$1:$E$5267,0),MATCH(K$1,鈺太芯Device!$A$1:$AZ$1,0)),""))</f>
        <v>None</v>
      </c>
      <c r="L1216" s="44" t="str" cm="1">
        <f t="array" ref="L1216">_xlfn.SWITCH(TRUE,
$B1216="-","check",
$B1216="CPC-Power",IFERROR(INDEX('POWER Device'!$A$1:$BA$5000,MATCH($C1216,'POWER Device'!$I$1:$I$5016,0),MATCH(L$1,'POWER Device'!$A$1:$AZ$1,0)),""),
$B1216&lt;&gt;"CPC",IFERROR(INDEX(鈺太Device!$A$1:$BC$5049,MATCH($C1216,鈺太Device!$E$1:$E$5054,0),MATCH(L$1,鈺太Device!$A$1:$AZ$1,0)),""),
$B1216="CPC",IFERROR(INDEX(鈺太芯Device!$A$1:$BD$5213,MATCH($C1216,鈺太芯Device!$E$1:$E$5267,0),MATCH(L$1,鈺太芯Device!$A$1:$AZ$1,0)),""))</f>
        <v>千住TYPE5
一般錫膏 (散噴)</v>
      </c>
      <c r="M1216" s="44" t="str">
        <f t="shared" si="114"/>
        <v>ZTS6672</v>
      </c>
      <c r="N1216" s="44" t="str">
        <f t="shared" si="112"/>
        <v>ZTS6672-4922ZD-3004_V11</v>
      </c>
      <c r="O1216" s="18" t="s">
        <v>31657</v>
      </c>
      <c r="P1216" s="18" t="s">
        <v>33652</v>
      </c>
      <c r="Q1216" s="19" t="s">
        <v>9263</v>
      </c>
      <c r="R1216" s="20" t="str">
        <f t="shared" si="113"/>
        <v>||||||||||</v>
      </c>
      <c r="S1216" s="21" t="s">
        <v>32970</v>
      </c>
      <c r="T1216" s="21"/>
      <c r="U1216" s="21" t="s">
        <v>33653</v>
      </c>
      <c r="V1216" s="22" t="s">
        <v>10</v>
      </c>
    </row>
    <row r="1217" spans="1:22" ht="48">
      <c r="A1217" s="45" t="str">
        <f t="shared" si="110"/>
        <v>2023-02</v>
      </c>
      <c r="B1217" s="45" t="str">
        <f t="shared" si="115"/>
        <v>HELE</v>
      </c>
      <c r="C1217" s="44" t="str" cm="1">
        <f t="array" ref="C1217" xml:space="preserve">
_xlfn.SWITCH(TRUE,
$B1217="-","-",
$B1217="CPC-Power",
IF($D1217="",
"PK"&amp;$E1217&amp;"_V1."&amp;MAX(VALUE(RIGHT(_xlfn._xlws.FILTER('POWER Device'!$I$1:$I$5016,'POWER Device'!$H$1:$H$5016=$E1217,"-"),1))),
"PK"&amp;$E1217&amp;"_V1."&amp;$D1217),
$B1217="CPC",
IF($D1217="",
"PK"&amp;$E1217&amp;"_V1."&amp;MAX(VALUE(RIGHT(_xlfn._xlws.FILTER(鈺太芯Device!$E$1:$E$5267,鈺太芯Device!$D$1:$D$5267=$E1217,"-"),1))),
"PK"&amp;$E1217&amp;"_V1."&amp;$D1217),
$B1217&lt;&gt;"CPC",
IF($D1217="",
"PK"&amp;$E1217&amp;"_V1."&amp;MAX(VALUE(RIGHT(_xlfn._xlws.FILTER(鈺太Device!$E$1:$E$5054,鈺太Device!$D$1:$D$5054=$E1217,"-"),1)))),
"PK"&amp;$E1217&amp;"_V1."&amp;$D1217)</f>
        <v>PKDB36Q01-29_V1.1</v>
      </c>
      <c r="E1217" s="44" t="str">
        <f t="shared" si="111"/>
        <v>DB36Q01-29</v>
      </c>
      <c r="F1217" s="44" t="str" cm="1">
        <f t="array" ref="F1217">_xlfn.SWITCH(TRUE,
$B1217="-","check",
$B1217="CPC-Power",IFERROR(INDEX('POWER Device'!$A$1:$BA$5000,MATCH($C1217,'POWER Device'!$I$1:$I$5016,0),MATCH(F$1,'POWER Device'!$A$1:$AZ$1,0)),""),
$B1217&lt;&gt;"CPC",IFERROR(INDEX(鈺太Device!$A$1:$BC$5049,MATCH($C1217,鈺太Device!$E$1:$E$5054,0),MATCH(F$1,鈺太Device!$A$1:$AZ$1,0)),""),
$B1217="CPC",IFERROR(INDEX(鈺太芯Device!$A$1:$BD$5213,MATCH($C1217,鈺太芯Device!$E$1:$E$5267,0),MATCH(F$1,鈺太芯Device!$A$1:$AZ$1,0)),""))</f>
        <v>ZTS6672S</v>
      </c>
      <c r="G1217" s="44" t="str" cm="1">
        <f t="array" ref="G1217">_xlfn.SWITCH(TRUE,
$B1217="-","check",
$B1217="CPC-Power",IFERROR(INDEX('POWER Device'!$A$1:$BA$5000,MATCH($C1217,'POWER Device'!$I$1:$I$5016,0),MATCH(G$1,'POWER Device'!$A$1:$AZ$1,0)),""),
$B1217&lt;&gt;"CPC",IFERROR(INDEX(鈺太Device!$A$1:$BC$5049,MATCH($C1217,鈺太Device!$E$1:$E$5054,0),MATCH(G$1,鈺太Device!$A$1:$AZ$1,0)),""),
$B1217="CPC",IFERROR(INDEX(鈺太芯Device!$A$1:$BD$5213,MATCH($C1217,鈺太芯Device!$E$1:$E$5267,0),MATCH(G$1,鈺太芯Device!$A$1:$AZ$1,0)),""))</f>
        <v>4922ZD</v>
      </c>
      <c r="H1217" s="44" t="str" cm="1">
        <f t="array" ref="H1217">_xlfn.SWITCH(TRUE,
$B1217="-","check",
$B1217="CPC-Power",IFERROR(INDEX('POWER Device'!$A$1:$BA$5000,MATCH($C1217,'POWER Device'!$I$1:$I$5016,0),MATCH(H$1,'POWER Device'!$A$1:$AZ$1,0)),""),
$B1217&lt;&gt;"CPC",IFERROR(INDEX(鈺太Device!$A$1:$BC$5049,MATCH($C1217,鈺太Device!$E$1:$E$5054,0),MATCH(H$1,鈺太Device!$A$1:$AZ$1,0)),""),
$B1217="CPC",IFERROR(INDEX(鈺太芯Device!$A$1:$BD$5213,MATCH($C1217,鈺太芯Device!$E$1:$E$5267,0),MATCH(H$1,鈺太芯Device!$A$1:$AZ$1,0)),""))</f>
        <v>3004_V11</v>
      </c>
      <c r="I1217" s="44" t="str" cm="1">
        <f t="array" ref="I1217">_xlfn.SWITCH(TRUE,
$B1217="-","check",
$B1217="CPC-Power",IFERROR(INDEX('POWER Device'!$A$1:$BA$5000,MATCH($C1217,'POWER Device'!$I$1:$I$5016,0),MATCH(I$1,'POWER Device'!$A$1:$AZ$1,0)),""),
$B1217&lt;&gt;"CPC",IFERROR(INDEX(鈺太Device!$A$1:$BC$5049,MATCH($C1217,鈺太Device!$E$1:$E$5054,0),MATCH(I$1,鈺太Device!$A$1:$AZ$1,0)),""),
$B1217="CPC",IFERROR(INDEX(鈺太芯Device!$A$1:$BD$5213,MATCH($C1217,鈺太芯Device!$E$1:$E$5267,0),MATCH(I$1,鈺太芯Device!$A$1:$AZ$1,0)),""))</f>
        <v>01B5574B00000</v>
      </c>
      <c r="J1217" s="44" t="str" cm="1">
        <f t="array" ref="J1217">_xlfn.SWITCH(TRUE,
$B1217="-","check",
$B1217="CPC-Power",IFERROR(INDEX('POWER Device'!$A$1:$BA$5000,MATCH($C1217,'POWER Device'!$I$1:$I$5016,0),MATCH(J$1,'POWER Device'!$A$1:$AZ$1,0)),""),
$B1217&lt;&gt;"CPC",IFERROR(INDEX(鈺太Device!$A$1:$BC$5049,MATCH($C1217,鈺太Device!$E$1:$E$5054,0),MATCH(J$1,鈺太Device!$A$1:$AZ$1,0)),""),
$B1217="CPC",IFERROR(INDEX(鈺太芯Device!$A$1:$BD$5213,MATCH($C1217,鈺太芯Device!$E$1:$E$5267,0),MATCH(J$1,鈺太芯Device!$A$1:$AZ$1,0)),""))</f>
        <v>00BM023A00000</v>
      </c>
      <c r="K1217" s="44" t="str" cm="1">
        <f t="array" ref="K1217">_xlfn.SWITCH(TRUE,
$B1217="-","check",
$B1217="CPC-Power",IFERROR(INDEX('POWER Device'!$A$1:$BA$5000,MATCH($C1217,'POWER Device'!$I$1:$I$5016,0),MATCH(K$1,'POWER Device'!$A$1:$AZ$1,0)),""),
$B1217&lt;&gt;"CPC",IFERROR(INDEX(鈺太Device!$A$1:$BC$5049,MATCH($C1217,鈺太Device!$E$1:$E$5054,0),MATCH(K$1,鈺太Device!$A$1:$AZ$1,0)),""),
$B1217="CPC",IFERROR(INDEX(鈺太芯Device!$A$1:$BD$5213,MATCH($C1217,鈺太芯Device!$E$1:$E$5267,0),MATCH(K$1,鈺太芯Device!$A$1:$AZ$1,0)),""))</f>
        <v>None</v>
      </c>
      <c r="L1217" s="44" t="str" cm="1">
        <f t="array" ref="L1217">_xlfn.SWITCH(TRUE,
$B1217="-","check",
$B1217="CPC-Power",IFERROR(INDEX('POWER Device'!$A$1:$BA$5000,MATCH($C1217,'POWER Device'!$I$1:$I$5016,0),MATCH(L$1,'POWER Device'!$A$1:$AZ$1,0)),""),
$B1217&lt;&gt;"CPC",IFERROR(INDEX(鈺太Device!$A$1:$BC$5049,MATCH($C1217,鈺太Device!$E$1:$E$5054,0),MATCH(L$1,鈺太Device!$A$1:$AZ$1,0)),""),
$B1217="CPC",IFERROR(INDEX(鈺太芯Device!$A$1:$BD$5213,MATCH($C1217,鈺太芯Device!$E$1:$E$5267,0),MATCH(L$1,鈺太芯Device!$A$1:$AZ$1,0)),""))</f>
        <v>Type 6 
一般錫膏</v>
      </c>
      <c r="M1217" s="44" t="str">
        <f t="shared" si="114"/>
        <v>ZTS6672S</v>
      </c>
      <c r="N1217" s="44" t="str">
        <f t="shared" si="112"/>
        <v>ZTS6672S-4922ZD-3004_V11</v>
      </c>
      <c r="O1217" s="18" t="s">
        <v>31657</v>
      </c>
      <c r="P1217" s="18" t="s">
        <v>32502</v>
      </c>
      <c r="Q1217" s="19" t="s">
        <v>9267</v>
      </c>
      <c r="R1217" s="20" t="str">
        <f t="shared" si="113"/>
        <v>||||||||||</v>
      </c>
      <c r="S1217" s="21" t="s">
        <v>33654</v>
      </c>
      <c r="T1217" s="21"/>
      <c r="U1217" s="21" t="s">
        <v>34734</v>
      </c>
      <c r="V1217" s="22" t="s">
        <v>10</v>
      </c>
    </row>
    <row r="1218" spans="1:22" ht="24">
      <c r="A1218" s="45" t="str">
        <f t="shared" ref="A1218:A1281" si="116">MIDB($P1218,6,4)&amp;"-"&amp;MIDB($P1218,10,2)</f>
        <v>2024-08</v>
      </c>
      <c r="B1218" s="45" t="str">
        <f t="shared" si="115"/>
        <v>HELE</v>
      </c>
      <c r="C1218" s="44" t="str" cm="1">
        <f t="array" ref="C1218" xml:space="preserve">
_xlfn.SWITCH(TRUE,
$B1218="-","-",
$B1218="CPC-Power",
IF($D1218="",
"PK"&amp;$E1218&amp;"_V1."&amp;MAX(VALUE(RIGHT(_xlfn._xlws.FILTER('POWER Device'!$I$1:$I$5016,'POWER Device'!$H$1:$H$5016=$E1218,"-"),1))),
"PK"&amp;$E1218&amp;"_V1."&amp;$D1218),
$B1218="CPC",
IF($D1218="",
"PK"&amp;$E1218&amp;"_V1."&amp;MAX(VALUE(RIGHT(_xlfn._xlws.FILTER(鈺太芯Device!$E$1:$E$5267,鈺太芯Device!$D$1:$D$5267=$E1218,"-"),1))),
"PK"&amp;$E1218&amp;"_V1."&amp;$D1218),
$B1218&lt;&gt;"CPC",
IF($D1218="",
"PK"&amp;$E1218&amp;"_V1."&amp;MAX(VALUE(RIGHT(_xlfn._xlws.FILTER(鈺太Device!$E$1:$E$5054,鈺太Device!$D$1:$D$5054=$E1218,"-"),1)))),
"PK"&amp;$E1218&amp;"_V1."&amp;$D1218)</f>
        <v>PKDT24Q01-21_V1.0</v>
      </c>
      <c r="E1218" s="44" t="str">
        <f t="shared" ref="E1218:E1281" si="117">IF($Q1218="","",$Q1218)</f>
        <v>DT24Q01-21</v>
      </c>
      <c r="F1218" s="44" t="str" cm="1">
        <f t="array" ref="F1218">_xlfn.SWITCH(TRUE,
$B1218="-","check",
$B1218="CPC-Power",IFERROR(INDEX('POWER Device'!$A$1:$BA$5000,MATCH($C1218,'POWER Device'!$I$1:$I$5016,0),MATCH(F$1,'POWER Device'!$A$1:$AZ$1,0)),""),
$B1218&lt;&gt;"CPC",IFERROR(INDEX(鈺太Device!$A$1:$BC$5049,MATCH($C1218,鈺太Device!$E$1:$E$5054,0),MATCH(F$1,鈺太Device!$A$1:$AZ$1,0)),""),
$B1218="CPC",IFERROR(INDEX(鈺太芯Device!$A$1:$BD$5213,MATCH($C1218,鈺太芯Device!$E$1:$E$5267,0),MATCH(F$1,鈺太芯Device!$A$1:$AZ$1,0)),""))</f>
        <v>ZTS6731</v>
      </c>
      <c r="G1218" s="44" t="str" cm="1">
        <f t="array" ref="G1218">_xlfn.SWITCH(TRUE,
$B1218="-","check",
$B1218="CPC-Power",IFERROR(INDEX('POWER Device'!$A$1:$BA$5000,MATCH($C1218,'POWER Device'!$I$1:$I$5016,0),MATCH(G$1,'POWER Device'!$A$1:$AZ$1,0)),""),
$B1218&lt;&gt;"CPC",IFERROR(INDEX(鈺太Device!$A$1:$BC$5049,MATCH($C1218,鈺太Device!$E$1:$E$5054,0),MATCH(G$1,鈺太Device!$A$1:$AZ$1,0)),""),
$B1218="CPC",IFERROR(INDEX(鈺太芯Device!$A$1:$BD$5213,MATCH($C1218,鈺太芯Device!$E$1:$E$5267,0),MATCH(G$1,鈺太芯Device!$A$1:$AZ$1,0)),""))</f>
        <v>4918ZC</v>
      </c>
      <c r="H1218" s="44" t="str" cm="1">
        <f t="array" ref="H1218">_xlfn.SWITCH(TRUE,
$B1218="-","check",
$B1218="CPC-Power",IFERROR(INDEX('POWER Device'!$A$1:$BA$5000,MATCH($C1218,'POWER Device'!$I$1:$I$5016,0),MATCH(H$1,'POWER Device'!$A$1:$AZ$1,0)),""),
$B1218&lt;&gt;"CPC",IFERROR(INDEX(鈺太Device!$A$1:$BC$5049,MATCH($C1218,鈺太Device!$E$1:$E$5054,0),MATCH(H$1,鈺太Device!$A$1:$AZ$1,0)),""),
$B1218="CPC",IFERROR(INDEX(鈺太芯Device!$A$1:$BD$5213,MATCH($C1218,鈺太芯Device!$E$1:$E$5267,0),MATCH(H$1,鈺太芯Device!$A$1:$AZ$1,0)),""))</f>
        <v>2145</v>
      </c>
      <c r="I1218" s="44" t="str" cm="1">
        <f t="array" ref="I1218">_xlfn.SWITCH(TRUE,
$B1218="-","check",
$B1218="CPC-Power",IFERROR(INDEX('POWER Device'!$A$1:$BA$5000,MATCH($C1218,'POWER Device'!$I$1:$I$5016,0),MATCH(I$1,'POWER Device'!$A$1:$AZ$1,0)),""),
$B1218&lt;&gt;"CPC",IFERROR(INDEX(鈺太Device!$A$1:$BC$5049,MATCH($C1218,鈺太Device!$E$1:$E$5054,0),MATCH(I$1,鈺太Device!$A$1:$AZ$1,0)),""),
$B1218="CPC",IFERROR(INDEX(鈺太芯Device!$A$1:$BD$5213,MATCH($C1218,鈺太芯Device!$E$1:$E$5267,0),MATCH(I$1,鈺太芯Device!$A$1:$AZ$1,0)),""))</f>
        <v>01B554199P4G0
01B5541A0P2G0
01B5541A1P2N0</v>
      </c>
      <c r="J1218" s="44" t="str" cm="1">
        <f t="array" ref="J1218">_xlfn.SWITCH(TRUE,
$B1218="-","check",
$B1218="CPC-Power",IFERROR(INDEX('POWER Device'!$A$1:$BA$5000,MATCH($C1218,'POWER Device'!$I$1:$I$5016,0),MATCH(J$1,'POWER Device'!$A$1:$AZ$1,0)),""),
$B1218&lt;&gt;"CPC",IFERROR(INDEX(鈺太Device!$A$1:$BC$5049,MATCH($C1218,鈺太Device!$E$1:$E$5054,0),MATCH(J$1,鈺太Device!$A$1:$AZ$1,0)),""),
$B1218="CPC",IFERROR(INDEX(鈺太芯Device!$A$1:$BD$5213,MATCH($C1218,鈺太芯Device!$E$1:$E$5267,0),MATCH(J$1,鈺太芯Device!$A$1:$AZ$1,0)),""))</f>
        <v>無</v>
      </c>
      <c r="K1218" s="44" t="str" cm="1">
        <f t="array" ref="K1218">_xlfn.SWITCH(TRUE,
$B1218="-","check",
$B1218="CPC-Power",IFERROR(INDEX('POWER Device'!$A$1:$BA$5000,MATCH($C1218,'POWER Device'!$I$1:$I$5016,0),MATCH(K$1,'POWER Device'!$A$1:$AZ$1,0)),""),
$B1218&lt;&gt;"CPC",IFERROR(INDEX(鈺太Device!$A$1:$BC$5049,MATCH($C1218,鈺太Device!$E$1:$E$5054,0),MATCH(K$1,鈺太Device!$A$1:$AZ$1,0)),""),
$B1218="CPC",IFERROR(INDEX(鈺太芯Device!$A$1:$BD$5213,MATCH($C1218,鈺太芯Device!$E$1:$E$5267,0),MATCH(K$1,鈺太芯Device!$A$1:$AZ$1,0)),""))</f>
        <v>None</v>
      </c>
      <c r="L1218" s="44" t="str" cm="1">
        <f t="array" ref="L1218">_xlfn.SWITCH(TRUE,
$B1218="-","check",
$B1218="CPC-Power",IFERROR(INDEX('POWER Device'!$A$1:$BA$5000,MATCH($C1218,'POWER Device'!$I$1:$I$5016,0),MATCH(L$1,'POWER Device'!$A$1:$AZ$1,0)),""),
$B1218&lt;&gt;"CPC",IFERROR(INDEX(鈺太Device!$A$1:$BC$5049,MATCH($C1218,鈺太Device!$E$1:$E$5054,0),MATCH(L$1,鈺太Device!$A$1:$AZ$1,0)),""),
$B1218="CPC",IFERROR(INDEX(鈺太芯Device!$A$1:$BD$5213,MATCH($C1218,鈺太芯Device!$E$1:$E$5267,0),MATCH(L$1,鈺太芯Device!$A$1:$AZ$1,0)),""))</f>
        <v>OM-325
高溫錫膏</v>
      </c>
      <c r="M1218" s="44" t="str">
        <f t="shared" si="114"/>
        <v>ZTS6731</v>
      </c>
      <c r="N1218" s="44" t="str">
        <f t="shared" ref="N1218:N1281" si="118">$F1218&amp;"-"&amp;$G1218&amp;"-"&amp;$H1218</f>
        <v>ZTS6731-4918ZC-2145</v>
      </c>
      <c r="O1218" s="18" t="s">
        <v>31657</v>
      </c>
      <c r="P1218" s="18" t="s">
        <v>33655</v>
      </c>
      <c r="Q1218" s="19" t="s">
        <v>13761</v>
      </c>
      <c r="R1218" s="20" t="str">
        <f t="shared" ref="R1218:R1281" si="119">IFERROR(HYPERLINK("D:\OneDrive\Zilltek\1. Product Type\1. MEMS MIC\0. Product\"&amp;$F1218&amp;"\"&amp;$B1218&amp;"\"&amp;$A1218&amp;"\"&amp;$P1218&amp;"-"&amp;$E1218&amp;"-"&amp;$G1218&amp;"-"&amp;$H1218,"||||||||||"),"")</f>
        <v>||||||||||</v>
      </c>
      <c r="S1218" s="21"/>
      <c r="T1218" s="21" t="s">
        <v>33186</v>
      </c>
      <c r="U1218" s="21" t="s">
        <v>34735</v>
      </c>
      <c r="V1218" s="22" t="s">
        <v>10</v>
      </c>
    </row>
    <row r="1219" spans="1:22" ht="24">
      <c r="A1219" s="45" t="str">
        <f t="shared" si="116"/>
        <v>2024-01</v>
      </c>
      <c r="B1219" s="45" t="str">
        <f t="shared" si="115"/>
        <v>HELE</v>
      </c>
      <c r="C1219" s="44" t="str" cm="1">
        <f t="array" ref="C1219" xml:space="preserve">
_xlfn.SWITCH(TRUE,
$B1219="-","-",
$B1219="CPC-Power",
IF($D1219="",
"PK"&amp;$E1219&amp;"_V1."&amp;MAX(VALUE(RIGHT(_xlfn._xlws.FILTER('POWER Device'!$I$1:$I$5016,'POWER Device'!$H$1:$H$5016=$E1219,"-"),1))),
"PK"&amp;$E1219&amp;"_V1."&amp;$D1219),
$B1219="CPC",
IF($D1219="",
"PK"&amp;$E1219&amp;"_V1."&amp;MAX(VALUE(RIGHT(_xlfn._xlws.FILTER(鈺太芯Device!$E$1:$E$5267,鈺太芯Device!$D$1:$D$5267=$E1219,"-"),1))),
"PK"&amp;$E1219&amp;"_V1."&amp;$D1219),
$B1219&lt;&gt;"CPC",
IF($D1219="",
"PK"&amp;$E1219&amp;"_V1."&amp;MAX(VALUE(RIGHT(_xlfn._xlws.FILTER(鈺太Device!$E$1:$E$5054,鈺太Device!$D$1:$D$5054=$E1219,"-"),1)))),
"PK"&amp;$E1219&amp;"_V1."&amp;$D1219)</f>
        <v>PKDT50Q01-19_V1.0</v>
      </c>
      <c r="E1219" s="44" t="str">
        <f t="shared" si="117"/>
        <v>DT50Q01-19</v>
      </c>
      <c r="F1219" s="44" t="str" cm="1">
        <f t="array" ref="F1219">_xlfn.SWITCH(TRUE,
$B1219="-","check",
$B1219="CPC-Power",IFERROR(INDEX('POWER Device'!$A$1:$BA$5000,MATCH($C1219,'POWER Device'!$I$1:$I$5016,0),MATCH(F$1,'POWER Device'!$A$1:$AZ$1,0)),""),
$B1219&lt;&gt;"CPC",IFERROR(INDEX(鈺太Device!$A$1:$BC$5049,MATCH($C1219,鈺太Device!$E$1:$E$5054,0),MATCH(F$1,鈺太Device!$A$1:$AZ$1,0)),""),
$B1219="CPC",IFERROR(INDEX(鈺太芯Device!$A$1:$BD$5213,MATCH($C1219,鈺太芯Device!$E$1:$E$5267,0),MATCH(F$1,鈺太芯Device!$A$1:$AZ$1,0)),""))</f>
        <v>ZTS6734</v>
      </c>
      <c r="G1219" s="44" t="str" cm="1">
        <f t="array" ref="G1219">_xlfn.SWITCH(TRUE,
$B1219="-","check",
$B1219="CPC-Power",IFERROR(INDEX('POWER Device'!$A$1:$BA$5000,MATCH($C1219,'POWER Device'!$I$1:$I$5016,0),MATCH(G$1,'POWER Device'!$A$1:$AZ$1,0)),""),
$B1219&lt;&gt;"CPC",IFERROR(INDEX(鈺太Device!$A$1:$BC$5049,MATCH($C1219,鈺太Device!$E$1:$E$5054,0),MATCH(G$1,鈺太Device!$A$1:$AZ$1,0)),""),
$B1219="CPC",IFERROR(INDEX(鈺太芯Device!$A$1:$BD$5213,MATCH($C1219,鈺太芯Device!$E$1:$E$5267,0),MATCH(G$1,鈺太芯Device!$A$1:$AZ$1,0)),""))</f>
        <v>4918ZC</v>
      </c>
      <c r="H1219" s="44" t="str" cm="1">
        <f t="array" ref="H1219">_xlfn.SWITCH(TRUE,
$B1219="-","check",
$B1219="CPC-Power",IFERROR(INDEX('POWER Device'!$A$1:$BA$5000,MATCH($C1219,'POWER Device'!$I$1:$I$5016,0),MATCH(H$1,'POWER Device'!$A$1:$AZ$1,0)),""),
$B1219&lt;&gt;"CPC",IFERROR(INDEX(鈺太Device!$A$1:$BC$5049,MATCH($C1219,鈺太Device!$E$1:$E$5054,0),MATCH(H$1,鈺太Device!$A$1:$AZ$1,0)),""),
$B1219="CPC",IFERROR(INDEX(鈺太芯Device!$A$1:$BD$5213,MATCH($C1219,鈺太芯Device!$E$1:$E$5267,0),MATCH(H$1,鈺太芯Device!$A$1:$AZ$1,0)),""))</f>
        <v>2110</v>
      </c>
      <c r="I1219" s="44" t="str" cm="1">
        <f t="array" ref="I1219">_xlfn.SWITCH(TRUE,
$B1219="-","check",
$B1219="CPC-Power",IFERROR(INDEX('POWER Device'!$A$1:$BA$5000,MATCH($C1219,'POWER Device'!$I$1:$I$5016,0),MATCH(I$1,'POWER Device'!$A$1:$AZ$1,0)),""),
$B1219&lt;&gt;"CPC",IFERROR(INDEX(鈺太Device!$A$1:$BC$5049,MATCH($C1219,鈺太Device!$E$1:$E$5054,0),MATCH(I$1,鈺太Device!$A$1:$AZ$1,0)),""),
$B1219="CPC",IFERROR(INDEX(鈺太芯Device!$A$1:$BD$5213,MATCH($C1219,鈺太芯Device!$E$1:$E$5267,0),MATCH(I$1,鈺太芯Device!$A$1:$AZ$1,0)),""))</f>
        <v>01B569811H4G0
01B569812H2P0
01B569813H2N0</v>
      </c>
      <c r="J1219" s="44" t="str" cm="1">
        <f t="array" ref="J1219">_xlfn.SWITCH(TRUE,
$B1219="-","check",
$B1219="CPC-Power",IFERROR(INDEX('POWER Device'!$A$1:$BA$5000,MATCH($C1219,'POWER Device'!$I$1:$I$5016,0),MATCH(J$1,'POWER Device'!$A$1:$AZ$1,0)),""),
$B1219&lt;&gt;"CPC",IFERROR(INDEX(鈺太Device!$A$1:$BC$5049,MATCH($C1219,鈺太Device!$E$1:$E$5054,0),MATCH(J$1,鈺太Device!$A$1:$AZ$1,0)),""),
$B1219="CPC",IFERROR(INDEX(鈺太芯Device!$A$1:$BD$5213,MATCH($C1219,鈺太芯Device!$E$1:$E$5267,0),MATCH(J$1,鈺太芯Device!$A$1:$AZ$1,0)),""))</f>
        <v>無</v>
      </c>
      <c r="K1219" s="44" t="str" cm="1">
        <f t="array" ref="K1219">_xlfn.SWITCH(TRUE,
$B1219="-","check",
$B1219="CPC-Power",IFERROR(INDEX('POWER Device'!$A$1:$BA$5000,MATCH($C1219,'POWER Device'!$I$1:$I$5016,0),MATCH(K$1,'POWER Device'!$A$1:$AZ$1,0)),""),
$B1219&lt;&gt;"CPC",IFERROR(INDEX(鈺太Device!$A$1:$BC$5049,MATCH($C1219,鈺太Device!$E$1:$E$5054,0),MATCH(K$1,鈺太Device!$A$1:$AZ$1,0)),""),
$B1219="CPC",IFERROR(INDEX(鈺太芯Device!$A$1:$BD$5213,MATCH($C1219,鈺太芯Device!$E$1:$E$5267,0),MATCH(K$1,鈺太芯Device!$A$1:$AZ$1,0)),""))</f>
        <v>Silicone</v>
      </c>
      <c r="L1219" s="44" t="str" cm="1">
        <f t="array" ref="L1219">_xlfn.SWITCH(TRUE,
$B1219="-","check",
$B1219="CPC-Power",IFERROR(INDEX('POWER Device'!$A$1:$BA$5000,MATCH($C1219,'POWER Device'!$I$1:$I$5016,0),MATCH(L$1,'POWER Device'!$A$1:$AZ$1,0)),""),
$B1219&lt;&gt;"CPC",IFERROR(INDEX(鈺太Device!$A$1:$BC$5049,MATCH($C1219,鈺太Device!$E$1:$E$5054,0),MATCH(L$1,鈺太Device!$A$1:$AZ$1,0)),""),
$B1219="CPC",IFERROR(INDEX(鈺太芯Device!$A$1:$BD$5213,MATCH($C1219,鈺太芯Device!$E$1:$E$5267,0),MATCH(L$1,鈺太芯Device!$A$1:$AZ$1,0)),""))</f>
        <v>OM-325
錫膏</v>
      </c>
      <c r="M1219" s="44" t="str">
        <f t="shared" si="114"/>
        <v>ZTS6734</v>
      </c>
      <c r="N1219" s="44" t="str">
        <f t="shared" si="118"/>
        <v>ZTS6734-4918ZC-2110</v>
      </c>
      <c r="O1219" s="18" t="s">
        <v>31657</v>
      </c>
      <c r="P1219" s="18" t="s">
        <v>33656</v>
      </c>
      <c r="Q1219" s="19" t="s">
        <v>15874</v>
      </c>
      <c r="R1219" s="20" t="str">
        <f t="shared" si="119"/>
        <v>||||||||||</v>
      </c>
      <c r="S1219" s="21" t="s">
        <v>33657</v>
      </c>
      <c r="T1219" s="21"/>
      <c r="U1219" s="21" t="s">
        <v>33658</v>
      </c>
      <c r="V1219" s="22" t="s">
        <v>10</v>
      </c>
    </row>
    <row r="1220" spans="1:22" ht="24">
      <c r="A1220" s="45" t="str">
        <f t="shared" si="116"/>
        <v>2024-01</v>
      </c>
      <c r="B1220" s="45" t="str">
        <f t="shared" si="115"/>
        <v>HELE</v>
      </c>
      <c r="C1220" s="44" t="str" cm="1">
        <f t="array" ref="C1220" xml:space="preserve">
_xlfn.SWITCH(TRUE,
$B1220="-","-",
$B1220="CPC-Power",
IF($D1220="",
"PK"&amp;$E1220&amp;"_V1."&amp;MAX(VALUE(RIGHT(_xlfn._xlws.FILTER('POWER Device'!$I$1:$I$5016,'POWER Device'!$H$1:$H$5016=$E1220,"-"),1))),
"PK"&amp;$E1220&amp;"_V1."&amp;$D1220),
$B1220="CPC",
IF($D1220="",
"PK"&amp;$E1220&amp;"_V1."&amp;MAX(VALUE(RIGHT(_xlfn._xlws.FILTER(鈺太芯Device!$E$1:$E$5267,鈺太芯Device!$D$1:$D$5267=$E1220,"-"),1))),
"PK"&amp;$E1220&amp;"_V1."&amp;$D1220),
$B1220&lt;&gt;"CPC",
IF($D1220="",
"PK"&amp;$E1220&amp;"_V1."&amp;MAX(VALUE(RIGHT(_xlfn._xlws.FILTER(鈺太Device!$E$1:$E$5054,鈺太Device!$D$1:$D$5054=$E1220,"-"),1)))),
"PK"&amp;$E1220&amp;"_V1."&amp;$D1220)</f>
        <v>PKDT50Q01-21_V1.0</v>
      </c>
      <c r="E1220" s="44" t="str">
        <f t="shared" si="117"/>
        <v>DT50Q01-21</v>
      </c>
      <c r="F1220" s="44" t="str" cm="1">
        <f t="array" ref="F1220">_xlfn.SWITCH(TRUE,
$B1220="-","check",
$B1220="CPC-Power",IFERROR(INDEX('POWER Device'!$A$1:$BA$5000,MATCH($C1220,'POWER Device'!$I$1:$I$5016,0),MATCH(F$1,'POWER Device'!$A$1:$AZ$1,0)),""),
$B1220&lt;&gt;"CPC",IFERROR(INDEX(鈺太Device!$A$1:$BC$5049,MATCH($C1220,鈺太Device!$E$1:$E$5054,0),MATCH(F$1,鈺太Device!$A$1:$AZ$1,0)),""),
$B1220="CPC",IFERROR(INDEX(鈺太芯Device!$A$1:$BD$5213,MATCH($C1220,鈺太芯Device!$E$1:$E$5267,0),MATCH(F$1,鈺太芯Device!$A$1:$AZ$1,0)),""))</f>
        <v>ZTS6734</v>
      </c>
      <c r="G1220" s="44" t="str" cm="1">
        <f t="array" ref="G1220">_xlfn.SWITCH(TRUE,
$B1220="-","check",
$B1220="CPC-Power",IFERROR(INDEX('POWER Device'!$A$1:$BA$5000,MATCH($C1220,'POWER Device'!$I$1:$I$5016,0),MATCH(G$1,'POWER Device'!$A$1:$AZ$1,0)),""),
$B1220&lt;&gt;"CPC",IFERROR(INDEX(鈺太Device!$A$1:$BC$5049,MATCH($C1220,鈺太Device!$E$1:$E$5054,0),MATCH(G$1,鈺太Device!$A$1:$AZ$1,0)),""),
$B1220="CPC",IFERROR(INDEX(鈺太芯Device!$A$1:$BD$5213,MATCH($C1220,鈺太芯Device!$E$1:$E$5267,0),MATCH(G$1,鈺太芯Device!$A$1:$AZ$1,0)),""))</f>
        <v>4918ZC</v>
      </c>
      <c r="H1220" s="44" t="str" cm="1">
        <f t="array" ref="H1220">_xlfn.SWITCH(TRUE,
$B1220="-","check",
$B1220="CPC-Power",IFERROR(INDEX('POWER Device'!$A$1:$BA$5000,MATCH($C1220,'POWER Device'!$I$1:$I$5016,0),MATCH(H$1,'POWER Device'!$A$1:$AZ$1,0)),""),
$B1220&lt;&gt;"CPC",IFERROR(INDEX(鈺太Device!$A$1:$BC$5049,MATCH($C1220,鈺太Device!$E$1:$E$5054,0),MATCH(H$1,鈺太Device!$A$1:$AZ$1,0)),""),
$B1220="CPC",IFERROR(INDEX(鈺太芯Device!$A$1:$BD$5213,MATCH($C1220,鈺太芯Device!$E$1:$E$5267,0),MATCH(H$1,鈺太芯Device!$A$1:$AZ$1,0)),""))</f>
        <v>2110</v>
      </c>
      <c r="I1220" s="44" t="str" cm="1">
        <f t="array" ref="I1220">_xlfn.SWITCH(TRUE,
$B1220="-","check",
$B1220="CPC-Power",IFERROR(INDEX('POWER Device'!$A$1:$BA$5000,MATCH($C1220,'POWER Device'!$I$1:$I$5016,0),MATCH(I$1,'POWER Device'!$A$1:$AZ$1,0)),""),
$B1220&lt;&gt;"CPC",IFERROR(INDEX(鈺太Device!$A$1:$BC$5049,MATCH($C1220,鈺太Device!$E$1:$E$5054,0),MATCH(I$1,鈺太Device!$A$1:$AZ$1,0)),""),
$B1220="CPC",IFERROR(INDEX(鈺太芯Device!$A$1:$BD$5213,MATCH($C1220,鈺太芯Device!$E$1:$E$5267,0),MATCH(I$1,鈺太芯Device!$A$1:$AZ$1,0)),""))</f>
        <v>01B559946P4G0
01B559947P2P0
01B559948P2N0</v>
      </c>
      <c r="J1220" s="44" t="str" cm="1">
        <f t="array" ref="J1220">_xlfn.SWITCH(TRUE,
$B1220="-","check",
$B1220="CPC-Power",IFERROR(INDEX('POWER Device'!$A$1:$BA$5000,MATCH($C1220,'POWER Device'!$I$1:$I$5016,0),MATCH(J$1,'POWER Device'!$A$1:$AZ$1,0)),""),
$B1220&lt;&gt;"CPC",IFERROR(INDEX(鈺太Device!$A$1:$BC$5049,MATCH($C1220,鈺太Device!$E$1:$E$5054,0),MATCH(J$1,鈺太Device!$A$1:$AZ$1,0)),""),
$B1220="CPC",IFERROR(INDEX(鈺太芯Device!$A$1:$BD$5213,MATCH($C1220,鈺太芯Device!$E$1:$E$5267,0),MATCH(J$1,鈺太芯Device!$A$1:$AZ$1,0)),""))</f>
        <v>無</v>
      </c>
      <c r="K1220" s="44" t="str" cm="1">
        <f t="array" ref="K1220">_xlfn.SWITCH(TRUE,
$B1220="-","check",
$B1220="CPC-Power",IFERROR(INDEX('POWER Device'!$A$1:$BA$5000,MATCH($C1220,'POWER Device'!$I$1:$I$5016,0),MATCH(K$1,'POWER Device'!$A$1:$AZ$1,0)),""),
$B1220&lt;&gt;"CPC",IFERROR(INDEX(鈺太Device!$A$1:$BC$5049,MATCH($C1220,鈺太Device!$E$1:$E$5054,0),MATCH(K$1,鈺太Device!$A$1:$AZ$1,0)),""),
$B1220="CPC",IFERROR(INDEX(鈺太芯Device!$A$1:$BD$5213,MATCH($C1220,鈺太芯Device!$E$1:$E$5267,0),MATCH(K$1,鈺太芯Device!$A$1:$AZ$1,0)),""))</f>
        <v>Silicone</v>
      </c>
      <c r="L1220" s="44" t="str" cm="1">
        <f t="array" ref="L1220">_xlfn.SWITCH(TRUE,
$B1220="-","check",
$B1220="CPC-Power",IFERROR(INDEX('POWER Device'!$A$1:$BA$5000,MATCH($C1220,'POWER Device'!$I$1:$I$5016,0),MATCH(L$1,'POWER Device'!$A$1:$AZ$1,0)),""),
$B1220&lt;&gt;"CPC",IFERROR(INDEX(鈺太Device!$A$1:$BC$5049,MATCH($C1220,鈺太Device!$E$1:$E$5054,0),MATCH(L$1,鈺太Device!$A$1:$AZ$1,0)),""),
$B1220="CPC",IFERROR(INDEX(鈺太芯Device!$A$1:$BD$5213,MATCH($C1220,鈺太芯Device!$E$1:$E$5267,0),MATCH(L$1,鈺太芯Device!$A$1:$AZ$1,0)),""))</f>
        <v>OM-325
錫膏</v>
      </c>
      <c r="M1220" s="44" t="str">
        <f t="shared" si="114"/>
        <v>ZTS6734</v>
      </c>
      <c r="N1220" s="44" t="str">
        <f t="shared" si="118"/>
        <v>ZTS6734-4918ZC-2110</v>
      </c>
      <c r="O1220" s="18" t="s">
        <v>31657</v>
      </c>
      <c r="P1220" s="18" t="s">
        <v>33659</v>
      </c>
      <c r="Q1220" s="19" t="s">
        <v>15878</v>
      </c>
      <c r="R1220" s="20" t="str">
        <f t="shared" si="119"/>
        <v>||||||||||</v>
      </c>
      <c r="S1220" s="21" t="s">
        <v>33660</v>
      </c>
      <c r="T1220" s="21"/>
      <c r="U1220" s="21" t="s">
        <v>33658</v>
      </c>
      <c r="V1220" s="22" t="s">
        <v>10</v>
      </c>
    </row>
    <row r="1221" spans="1:22">
      <c r="A1221" s="45" t="str">
        <f t="shared" si="116"/>
        <v>2021-11</v>
      </c>
      <c r="B1221" s="45" t="str">
        <f t="shared" si="115"/>
        <v>HELE</v>
      </c>
      <c r="C1221" s="44" t="str" cm="1">
        <f t="array" ref="C1221" xml:space="preserve">
_xlfn.SWITCH(TRUE,
$B1221="-","-",
$B1221="CPC-Power",
IF($D1221="",
"PK"&amp;$E1221&amp;"_V1."&amp;MAX(VALUE(RIGHT(_xlfn._xlws.FILTER('POWER Device'!$I$1:$I$5016,'POWER Device'!$H$1:$H$5016=$E1221,"-"),1))),
"PK"&amp;$E1221&amp;"_V1."&amp;$D1221),
$B1221="CPC",
IF($D1221="",
"PK"&amp;$E1221&amp;"_V1."&amp;MAX(VALUE(RIGHT(_xlfn._xlws.FILTER(鈺太芯Device!$E$1:$E$5267,鈺太芯Device!$D$1:$D$5267=$E1221,"-"),1))),
"PK"&amp;$E1221&amp;"_V1."&amp;$D1221),
$B1221&lt;&gt;"CPC",
IF($D1221="",
"PK"&amp;$E1221&amp;"_V1."&amp;MAX(VALUE(RIGHT(_xlfn._xlws.FILTER(鈺太Device!$E$1:$E$5054,鈺太Device!$D$1:$D$5054=$E1221,"-"),1)))),
"PK"&amp;$E1221&amp;"_V1."&amp;$D1221)</f>
        <v>PKDT42Q01-13_V1.0</v>
      </c>
      <c r="E1221" s="44" t="str">
        <f t="shared" si="117"/>
        <v>DT42Q01-13</v>
      </c>
      <c r="F1221" s="44" t="str" cm="1">
        <f t="array" ref="F1221">_xlfn.SWITCH(TRUE,
$B1221="-","check",
$B1221="CPC-Power",IFERROR(INDEX('POWER Device'!$A$1:$BA$5000,MATCH($C1221,'POWER Device'!$I$1:$I$5016,0),MATCH(F$1,'POWER Device'!$A$1:$AZ$1,0)),""),
$B1221&lt;&gt;"CPC",IFERROR(INDEX(鈺太Device!$A$1:$BC$5049,MATCH($C1221,鈺太Device!$E$1:$E$5054,0),MATCH(F$1,鈺太Device!$A$1:$AZ$1,0)),""),
$B1221="CPC",IFERROR(INDEX(鈺太芯Device!$A$1:$BD$5213,MATCH($C1221,鈺太芯Device!$E$1:$E$5267,0),MATCH(F$1,鈺太芯Device!$A$1:$AZ$1,0)),""))</f>
        <v>ZTS6735</v>
      </c>
      <c r="G1221" s="44" t="str" cm="1">
        <f t="array" ref="G1221">_xlfn.SWITCH(TRUE,
$B1221="-","check",
$B1221="CPC-Power",IFERROR(INDEX('POWER Device'!$A$1:$BA$5000,MATCH($C1221,'POWER Device'!$I$1:$I$5016,0),MATCH(G$1,'POWER Device'!$A$1:$AZ$1,0)),""),
$B1221&lt;&gt;"CPC",IFERROR(INDEX(鈺太Device!$A$1:$BC$5049,MATCH($C1221,鈺太Device!$E$1:$E$5054,0),MATCH(G$1,鈺太Device!$A$1:$AZ$1,0)),""),
$B1221="CPC",IFERROR(INDEX(鈺太芯Device!$A$1:$BD$5213,MATCH($C1221,鈺太芯Device!$E$1:$E$5267,0),MATCH(G$1,鈺太芯Device!$A$1:$AZ$1,0)),""))</f>
        <v>4908XA</v>
      </c>
      <c r="H1221" s="44" t="str" cm="1">
        <f t="array" ref="H1221">_xlfn.SWITCH(TRUE,
$B1221="-","check",
$B1221="CPC-Power",IFERROR(INDEX('POWER Device'!$A$1:$BA$5000,MATCH($C1221,'POWER Device'!$I$1:$I$5016,0),MATCH(H$1,'POWER Device'!$A$1:$AZ$1,0)),""),
$B1221&lt;&gt;"CPC",IFERROR(INDEX(鈺太Device!$A$1:$BC$5049,MATCH($C1221,鈺太Device!$E$1:$E$5054,0),MATCH(H$1,鈺太Device!$A$1:$AZ$1,0)),""),
$B1221="CPC",IFERROR(INDEX(鈺太芯Device!$A$1:$BD$5213,MATCH($C1221,鈺太芯Device!$E$1:$E$5267,0),MATCH(H$1,鈺太芯Device!$A$1:$AZ$1,0)),""))</f>
        <v>2110</v>
      </c>
      <c r="I1221" s="44" t="str" cm="1">
        <f t="array" ref="I1221">_xlfn.SWITCH(TRUE,
$B1221="-","check",
$B1221="CPC-Power",IFERROR(INDEX('POWER Device'!$A$1:$BA$5000,MATCH($C1221,'POWER Device'!$I$1:$I$5016,0),MATCH(I$1,'POWER Device'!$A$1:$AZ$1,0)),""),
$B1221&lt;&gt;"CPC",IFERROR(INDEX(鈺太Device!$A$1:$BC$5049,MATCH($C1221,鈺太Device!$E$1:$E$5054,0),MATCH(I$1,鈺太Device!$A$1:$AZ$1,0)),""),
$B1221="CPC",IFERROR(INDEX(鈺太芯Device!$A$1:$BD$5213,MATCH($C1221,鈺太芯Device!$E$1:$E$5267,0),MATCH(I$1,鈺太芯Device!$A$1:$AZ$1,0)),""))</f>
        <v>01B555131S4N0
01B555132S2P0
01B555133S2N0</v>
      </c>
      <c r="J1221" s="44" t="str" cm="1">
        <f t="array" ref="J1221">_xlfn.SWITCH(TRUE,
$B1221="-","check",
$B1221="CPC-Power",IFERROR(INDEX('POWER Device'!$A$1:$BA$5000,MATCH($C1221,'POWER Device'!$I$1:$I$5016,0),MATCH(J$1,'POWER Device'!$A$1:$AZ$1,0)),""),
$B1221&lt;&gt;"CPC",IFERROR(INDEX(鈺太Device!$A$1:$BC$5049,MATCH($C1221,鈺太Device!$E$1:$E$5054,0),MATCH(J$1,鈺太Device!$A$1:$AZ$1,0)),""),
$B1221="CPC",IFERROR(INDEX(鈺太芯Device!$A$1:$BD$5213,MATCH($C1221,鈺太芯Device!$E$1:$E$5267,0),MATCH(J$1,鈺太芯Device!$A$1:$AZ$1,0)),""))</f>
        <v>無</v>
      </c>
      <c r="K1221" s="44" t="str" cm="1">
        <f t="array" ref="K1221">_xlfn.SWITCH(TRUE,
$B1221="-","check",
$B1221="CPC-Power",IFERROR(INDEX('POWER Device'!$A$1:$BA$5000,MATCH($C1221,'POWER Device'!$I$1:$I$5016,0),MATCH(K$1,'POWER Device'!$A$1:$AZ$1,0)),""),
$B1221&lt;&gt;"CPC",IFERROR(INDEX(鈺太Device!$A$1:$BC$5049,MATCH($C1221,鈺太Device!$E$1:$E$5054,0),MATCH(K$1,鈺太Device!$A$1:$AZ$1,0)),""),
$B1221="CPC",IFERROR(INDEX(鈺太芯Device!$A$1:$BD$5213,MATCH($C1221,鈺太芯Device!$E$1:$E$5267,0),MATCH(K$1,鈺太芯Device!$A$1:$AZ$1,0)),""))</f>
        <v>None</v>
      </c>
      <c r="L1221" s="44" t="str" cm="1">
        <f t="array" ref="L1221">_xlfn.SWITCH(TRUE,
$B1221="-","check",
$B1221="CPC-Power",IFERROR(INDEX('POWER Device'!$A$1:$BA$5000,MATCH($C1221,'POWER Device'!$I$1:$I$5016,0),MATCH(L$1,'POWER Device'!$A$1:$AZ$1,0)),""),
$B1221&lt;&gt;"CPC",IFERROR(INDEX(鈺太Device!$A$1:$BC$5049,MATCH($C1221,鈺太Device!$E$1:$E$5054,0),MATCH(L$1,鈺太Device!$A$1:$AZ$1,0)),""),
$B1221="CPC",IFERROR(INDEX(鈺太芯Device!$A$1:$BD$5213,MATCH($C1221,鈺太芯Device!$E$1:$E$5267,0),MATCH(L$1,鈺太芯Device!$A$1:$AZ$1,0)),""))</f>
        <v>Type-5 
高溫錫膏</v>
      </c>
      <c r="M1221" s="44" t="str">
        <f t="shared" si="114"/>
        <v>ZTS6735</v>
      </c>
      <c r="N1221" s="44" t="str">
        <f t="shared" si="118"/>
        <v>ZTS6735-4908XA-2110</v>
      </c>
      <c r="O1221" s="18" t="s">
        <v>31657</v>
      </c>
      <c r="P1221" s="18" t="s">
        <v>33661</v>
      </c>
      <c r="Q1221" s="19" t="s">
        <v>15335</v>
      </c>
      <c r="R1221" s="20" t="str">
        <f t="shared" si="119"/>
        <v>||||||||||</v>
      </c>
      <c r="S1221" s="21" t="s">
        <v>33662</v>
      </c>
      <c r="T1221" s="21"/>
      <c r="U1221" s="21" t="s">
        <v>33663</v>
      </c>
      <c r="V1221" s="22" t="s">
        <v>10</v>
      </c>
    </row>
    <row r="1222" spans="1:22">
      <c r="A1222" s="45" t="str">
        <f t="shared" si="116"/>
        <v>2022-01</v>
      </c>
      <c r="B1222" s="45" t="str">
        <f t="shared" si="115"/>
        <v>HELE</v>
      </c>
      <c r="C1222" s="44" t="str" cm="1">
        <f t="array" ref="C1222" xml:space="preserve">
_xlfn.SWITCH(TRUE,
$B1222="-","-",
$B1222="CPC-Power",
IF($D1222="",
"PK"&amp;$E1222&amp;"_V1."&amp;MAX(VALUE(RIGHT(_xlfn._xlws.FILTER('POWER Device'!$I$1:$I$5016,'POWER Device'!$H$1:$H$5016=$E1222,"-"),1))),
"PK"&amp;$E1222&amp;"_V1."&amp;$D1222),
$B1222="CPC",
IF($D1222="",
"PK"&amp;$E1222&amp;"_V1."&amp;MAX(VALUE(RIGHT(_xlfn._xlws.FILTER(鈺太芯Device!$E$1:$E$5267,鈺太芯Device!$D$1:$D$5267=$E1222,"-"),1))),
"PK"&amp;$E1222&amp;"_V1."&amp;$D1222),
$B1222&lt;&gt;"CPC",
IF($D1222="",
"PK"&amp;$E1222&amp;"_V1."&amp;MAX(VALUE(RIGHT(_xlfn._xlws.FILTER(鈺太Device!$E$1:$E$5054,鈺太Device!$D$1:$D$5054=$E1222,"-"),1)))),
"PK"&amp;$E1222&amp;"_V1."&amp;$D1222)</f>
        <v>PKDT42Q01-13_V1.0</v>
      </c>
      <c r="E1222" s="44" t="str">
        <f t="shared" si="117"/>
        <v>DT42Q01-13</v>
      </c>
      <c r="F1222" s="44" t="str" cm="1">
        <f t="array" ref="F1222">_xlfn.SWITCH(TRUE,
$B1222="-","check",
$B1222="CPC-Power",IFERROR(INDEX('POWER Device'!$A$1:$BA$5000,MATCH($C1222,'POWER Device'!$I$1:$I$5016,0),MATCH(F$1,'POWER Device'!$A$1:$AZ$1,0)),""),
$B1222&lt;&gt;"CPC",IFERROR(INDEX(鈺太Device!$A$1:$BC$5049,MATCH($C1222,鈺太Device!$E$1:$E$5054,0),MATCH(F$1,鈺太Device!$A$1:$AZ$1,0)),""),
$B1222="CPC",IFERROR(INDEX(鈺太芯Device!$A$1:$BD$5213,MATCH($C1222,鈺太芯Device!$E$1:$E$5267,0),MATCH(F$1,鈺太芯Device!$A$1:$AZ$1,0)),""))</f>
        <v>ZTS6735</v>
      </c>
      <c r="G1222" s="44" t="str" cm="1">
        <f t="array" ref="G1222">_xlfn.SWITCH(TRUE,
$B1222="-","check",
$B1222="CPC-Power",IFERROR(INDEX('POWER Device'!$A$1:$BA$5000,MATCH($C1222,'POWER Device'!$I$1:$I$5016,0),MATCH(G$1,'POWER Device'!$A$1:$AZ$1,0)),""),
$B1222&lt;&gt;"CPC",IFERROR(INDEX(鈺太Device!$A$1:$BC$5049,MATCH($C1222,鈺太Device!$E$1:$E$5054,0),MATCH(G$1,鈺太Device!$A$1:$AZ$1,0)),""),
$B1222="CPC",IFERROR(INDEX(鈺太芯Device!$A$1:$BD$5213,MATCH($C1222,鈺太芯Device!$E$1:$E$5267,0),MATCH(G$1,鈺太芯Device!$A$1:$AZ$1,0)),""))</f>
        <v>4908XA</v>
      </c>
      <c r="H1222" s="44" t="str" cm="1">
        <f t="array" ref="H1222">_xlfn.SWITCH(TRUE,
$B1222="-","check",
$B1222="CPC-Power",IFERROR(INDEX('POWER Device'!$A$1:$BA$5000,MATCH($C1222,'POWER Device'!$I$1:$I$5016,0),MATCH(H$1,'POWER Device'!$A$1:$AZ$1,0)),""),
$B1222&lt;&gt;"CPC",IFERROR(INDEX(鈺太Device!$A$1:$BC$5049,MATCH($C1222,鈺太Device!$E$1:$E$5054,0),MATCH(H$1,鈺太Device!$A$1:$AZ$1,0)),""),
$B1222="CPC",IFERROR(INDEX(鈺太芯Device!$A$1:$BD$5213,MATCH($C1222,鈺太芯Device!$E$1:$E$5267,0),MATCH(H$1,鈺太芯Device!$A$1:$AZ$1,0)),""))</f>
        <v>2110</v>
      </c>
      <c r="I1222" s="44" t="str" cm="1">
        <f t="array" ref="I1222">_xlfn.SWITCH(TRUE,
$B1222="-","check",
$B1222="CPC-Power",IFERROR(INDEX('POWER Device'!$A$1:$BA$5000,MATCH($C1222,'POWER Device'!$I$1:$I$5016,0),MATCH(I$1,'POWER Device'!$A$1:$AZ$1,0)),""),
$B1222&lt;&gt;"CPC",IFERROR(INDEX(鈺太Device!$A$1:$BC$5049,MATCH($C1222,鈺太Device!$E$1:$E$5054,0),MATCH(I$1,鈺太Device!$A$1:$AZ$1,0)),""),
$B1222="CPC",IFERROR(INDEX(鈺太芯Device!$A$1:$BD$5213,MATCH($C1222,鈺太芯Device!$E$1:$E$5267,0),MATCH(I$1,鈺太芯Device!$A$1:$AZ$1,0)),""))</f>
        <v>01B555131S4N0
01B555132S2P0
01B555133S2N0</v>
      </c>
      <c r="J1222" s="44" t="str" cm="1">
        <f t="array" ref="J1222">_xlfn.SWITCH(TRUE,
$B1222="-","check",
$B1222="CPC-Power",IFERROR(INDEX('POWER Device'!$A$1:$BA$5000,MATCH($C1222,'POWER Device'!$I$1:$I$5016,0),MATCH(J$1,'POWER Device'!$A$1:$AZ$1,0)),""),
$B1222&lt;&gt;"CPC",IFERROR(INDEX(鈺太Device!$A$1:$BC$5049,MATCH($C1222,鈺太Device!$E$1:$E$5054,0),MATCH(J$1,鈺太Device!$A$1:$AZ$1,0)),""),
$B1222="CPC",IFERROR(INDEX(鈺太芯Device!$A$1:$BD$5213,MATCH($C1222,鈺太芯Device!$E$1:$E$5267,0),MATCH(J$1,鈺太芯Device!$A$1:$AZ$1,0)),""))</f>
        <v>無</v>
      </c>
      <c r="K1222" s="44" t="str" cm="1">
        <f t="array" ref="K1222">_xlfn.SWITCH(TRUE,
$B1222="-","check",
$B1222="CPC-Power",IFERROR(INDEX('POWER Device'!$A$1:$BA$5000,MATCH($C1222,'POWER Device'!$I$1:$I$5016,0),MATCH(K$1,'POWER Device'!$A$1:$AZ$1,0)),""),
$B1222&lt;&gt;"CPC",IFERROR(INDEX(鈺太Device!$A$1:$BC$5049,MATCH($C1222,鈺太Device!$E$1:$E$5054,0),MATCH(K$1,鈺太Device!$A$1:$AZ$1,0)),""),
$B1222="CPC",IFERROR(INDEX(鈺太芯Device!$A$1:$BD$5213,MATCH($C1222,鈺太芯Device!$E$1:$E$5267,0),MATCH(K$1,鈺太芯Device!$A$1:$AZ$1,0)),""))</f>
        <v>None</v>
      </c>
      <c r="L1222" s="44" t="str" cm="1">
        <f t="array" ref="L1222">_xlfn.SWITCH(TRUE,
$B1222="-","check",
$B1222="CPC-Power",IFERROR(INDEX('POWER Device'!$A$1:$BA$5000,MATCH($C1222,'POWER Device'!$I$1:$I$5016,0),MATCH(L$1,'POWER Device'!$A$1:$AZ$1,0)),""),
$B1222&lt;&gt;"CPC",IFERROR(INDEX(鈺太Device!$A$1:$BC$5049,MATCH($C1222,鈺太Device!$E$1:$E$5054,0),MATCH(L$1,鈺太Device!$A$1:$AZ$1,0)),""),
$B1222="CPC",IFERROR(INDEX(鈺太芯Device!$A$1:$BD$5213,MATCH($C1222,鈺太芯Device!$E$1:$E$5267,0),MATCH(L$1,鈺太芯Device!$A$1:$AZ$1,0)),""))</f>
        <v>Type-5 
高溫錫膏</v>
      </c>
      <c r="M1222" s="44" t="str">
        <f t="shared" si="114"/>
        <v>ZTS6735</v>
      </c>
      <c r="N1222" s="44" t="str">
        <f t="shared" si="118"/>
        <v>ZTS6735-4908XA-2110</v>
      </c>
      <c r="O1222" s="18" t="s">
        <v>31657</v>
      </c>
      <c r="P1222" s="18" t="s">
        <v>33664</v>
      </c>
      <c r="Q1222" s="19" t="s">
        <v>15335</v>
      </c>
      <c r="R1222" s="20" t="str">
        <f t="shared" si="119"/>
        <v>||||||||||</v>
      </c>
      <c r="S1222" s="21"/>
      <c r="T1222" s="21"/>
      <c r="U1222" s="21" t="s">
        <v>33665</v>
      </c>
      <c r="V1222" s="22" t="s">
        <v>10</v>
      </c>
    </row>
    <row r="1223" spans="1:22" ht="36">
      <c r="A1223" s="45" t="str">
        <f t="shared" si="116"/>
        <v>2022-08</v>
      </c>
      <c r="B1223" s="45" t="str">
        <f t="shared" si="115"/>
        <v>HELE</v>
      </c>
      <c r="C1223" s="44" t="str" cm="1">
        <f t="array" ref="C1223" xml:space="preserve">
_xlfn.SWITCH(TRUE,
$B1223="-","-",
$B1223="CPC-Power",
IF($D1223="",
"PK"&amp;$E1223&amp;"_V1."&amp;MAX(VALUE(RIGHT(_xlfn._xlws.FILTER('POWER Device'!$I$1:$I$5016,'POWER Device'!$H$1:$H$5016=$E1223,"-"),1))),
"PK"&amp;$E1223&amp;"_V1."&amp;$D1223),
$B1223="CPC",
IF($D1223="",
"PK"&amp;$E1223&amp;"_V1."&amp;MAX(VALUE(RIGHT(_xlfn._xlws.FILTER(鈺太芯Device!$E$1:$E$5267,鈺太芯Device!$D$1:$D$5267=$E1223,"-"),1))),
"PK"&amp;$E1223&amp;"_V1."&amp;$D1223),
$B1223&lt;&gt;"CPC",
IF($D1223="",
"PK"&amp;$E1223&amp;"_V1."&amp;MAX(VALUE(RIGHT(_xlfn._xlws.FILTER(鈺太Device!$E$1:$E$5054,鈺太Device!$D$1:$D$5054=$E1223,"-"),1)))),
"PK"&amp;$E1223&amp;"_V1."&amp;$D1223)</f>
        <v>PKDT42Q01-18_V1.0</v>
      </c>
      <c r="E1223" s="44" t="str">
        <f t="shared" si="117"/>
        <v>DT42Q01-18</v>
      </c>
      <c r="F1223" s="44" t="str" cm="1">
        <f t="array" ref="F1223">_xlfn.SWITCH(TRUE,
$B1223="-","check",
$B1223="CPC-Power",IFERROR(INDEX('POWER Device'!$A$1:$BA$5000,MATCH($C1223,'POWER Device'!$I$1:$I$5016,0),MATCH(F$1,'POWER Device'!$A$1:$AZ$1,0)),""),
$B1223&lt;&gt;"CPC",IFERROR(INDEX(鈺太Device!$A$1:$BC$5049,MATCH($C1223,鈺太Device!$E$1:$E$5054,0),MATCH(F$1,鈺太Device!$A$1:$AZ$1,0)),""),
$B1223="CPC",IFERROR(INDEX(鈺太芯Device!$A$1:$BD$5213,MATCH($C1223,鈺太芯Device!$E$1:$E$5267,0),MATCH(F$1,鈺太芯Device!$A$1:$AZ$1,0)),""))</f>
        <v>ZTS6735</v>
      </c>
      <c r="G1223" s="44" t="str" cm="1">
        <f t="array" ref="G1223">_xlfn.SWITCH(TRUE,
$B1223="-","check",
$B1223="CPC-Power",IFERROR(INDEX('POWER Device'!$A$1:$BA$5000,MATCH($C1223,'POWER Device'!$I$1:$I$5016,0),MATCH(G$1,'POWER Device'!$A$1:$AZ$1,0)),""),
$B1223&lt;&gt;"CPC",IFERROR(INDEX(鈺太Device!$A$1:$BC$5049,MATCH($C1223,鈺太Device!$E$1:$E$5054,0),MATCH(G$1,鈺太Device!$A$1:$AZ$1,0)),""),
$B1223="CPC",IFERROR(INDEX(鈺太芯Device!$A$1:$BD$5213,MATCH($C1223,鈺太芯Device!$E$1:$E$5267,0),MATCH(G$1,鈺太芯Device!$A$1:$AZ$1,0)),""))</f>
        <v>4908XA</v>
      </c>
      <c r="H1223" s="44" t="str" cm="1">
        <f t="array" ref="H1223">_xlfn.SWITCH(TRUE,
$B1223="-","check",
$B1223="CPC-Power",IFERROR(INDEX('POWER Device'!$A$1:$BA$5000,MATCH($C1223,'POWER Device'!$I$1:$I$5016,0),MATCH(H$1,'POWER Device'!$A$1:$AZ$1,0)),""),
$B1223&lt;&gt;"CPC",IFERROR(INDEX(鈺太Device!$A$1:$BC$5049,MATCH($C1223,鈺太Device!$E$1:$E$5054,0),MATCH(H$1,鈺太Device!$A$1:$AZ$1,0)),""),
$B1223="CPC",IFERROR(INDEX(鈺太芯Device!$A$1:$BD$5213,MATCH($C1223,鈺太芯Device!$E$1:$E$5267,0),MATCH(H$1,鈺太芯Device!$A$1:$AZ$1,0)),""))</f>
        <v>2110</v>
      </c>
      <c r="I1223" s="44" t="str" cm="1">
        <f t="array" ref="I1223">_xlfn.SWITCH(TRUE,
$B1223="-","check",
$B1223="CPC-Power",IFERROR(INDEX('POWER Device'!$A$1:$BA$5000,MATCH($C1223,'POWER Device'!$I$1:$I$5016,0),MATCH(I$1,'POWER Device'!$A$1:$AZ$1,0)),""),
$B1223&lt;&gt;"CPC",IFERROR(INDEX(鈺太Device!$A$1:$BC$5049,MATCH($C1223,鈺太Device!$E$1:$E$5054,0),MATCH(I$1,鈺太Device!$A$1:$AZ$1,0)),""),
$B1223="CPC",IFERROR(INDEX(鈺太芯Device!$A$1:$BD$5213,MATCH($C1223,鈺太芯Device!$E$1:$E$5267,0),MATCH(I$1,鈺太芯Device!$A$1:$AZ$1,0)),""))</f>
        <v>01B555131S4N0
01B555132S2P0
01B555133S2N0</v>
      </c>
      <c r="J1223" s="44" t="str" cm="1">
        <f t="array" ref="J1223">_xlfn.SWITCH(TRUE,
$B1223="-","check",
$B1223="CPC-Power",IFERROR(INDEX('POWER Device'!$A$1:$BA$5000,MATCH($C1223,'POWER Device'!$I$1:$I$5016,0),MATCH(J$1,'POWER Device'!$A$1:$AZ$1,0)),""),
$B1223&lt;&gt;"CPC",IFERROR(INDEX(鈺太Device!$A$1:$BC$5049,MATCH($C1223,鈺太Device!$E$1:$E$5054,0),MATCH(J$1,鈺太Device!$A$1:$AZ$1,0)),""),
$B1223="CPC",IFERROR(INDEX(鈺太芯Device!$A$1:$BD$5213,MATCH($C1223,鈺太芯Device!$E$1:$E$5267,0),MATCH(J$1,鈺太芯Device!$A$1:$AZ$1,0)),""))</f>
        <v>無</v>
      </c>
      <c r="K1223" s="44" t="str" cm="1">
        <f t="array" ref="K1223">_xlfn.SWITCH(TRUE,
$B1223="-","check",
$B1223="CPC-Power",IFERROR(INDEX('POWER Device'!$A$1:$BA$5000,MATCH($C1223,'POWER Device'!$I$1:$I$5016,0),MATCH(K$1,'POWER Device'!$A$1:$AZ$1,0)),""),
$B1223&lt;&gt;"CPC",IFERROR(INDEX(鈺太Device!$A$1:$BC$5049,MATCH($C1223,鈺太Device!$E$1:$E$5054,0),MATCH(K$1,鈺太Device!$A$1:$AZ$1,0)),""),
$B1223="CPC",IFERROR(INDEX(鈺太芯Device!$A$1:$BD$5213,MATCH($C1223,鈺太芯Device!$E$1:$E$5267,0),MATCH(K$1,鈺太芯Device!$A$1:$AZ$1,0)),""))</f>
        <v>None</v>
      </c>
      <c r="L1223" s="44" t="str" cm="1">
        <f t="array" ref="L1223">_xlfn.SWITCH(TRUE,
$B1223="-","check",
$B1223="CPC-Power",IFERROR(INDEX('POWER Device'!$A$1:$BA$5000,MATCH($C1223,'POWER Device'!$I$1:$I$5016,0),MATCH(L$1,'POWER Device'!$A$1:$AZ$1,0)),""),
$B1223&lt;&gt;"CPC",IFERROR(INDEX(鈺太Device!$A$1:$BC$5049,MATCH($C1223,鈺太Device!$E$1:$E$5054,0),MATCH(L$1,鈺太Device!$A$1:$AZ$1,0)),""),
$B1223="CPC",IFERROR(INDEX(鈺太芯Device!$A$1:$BD$5213,MATCH($C1223,鈺太芯Device!$E$1:$E$5267,0),MATCH(L$1,鈺太芯Device!$A$1:$AZ$1,0)),""))</f>
        <v>OM-325
高溫錫膏</v>
      </c>
      <c r="M1223" s="44" t="str">
        <f t="shared" si="114"/>
        <v>ZTS6735</v>
      </c>
      <c r="N1223" s="44" t="str">
        <f t="shared" si="118"/>
        <v>ZTS6735-4908XA-2110</v>
      </c>
      <c r="O1223" s="18" t="s">
        <v>31657</v>
      </c>
      <c r="P1223" s="18" t="s">
        <v>33666</v>
      </c>
      <c r="Q1223" s="19" t="s">
        <v>15358</v>
      </c>
      <c r="R1223" s="20" t="str">
        <f t="shared" si="119"/>
        <v>||||||||||</v>
      </c>
      <c r="S1223" s="21"/>
      <c r="T1223" s="21"/>
      <c r="U1223" s="21" t="s">
        <v>33667</v>
      </c>
      <c r="V1223" s="22" t="s">
        <v>10</v>
      </c>
    </row>
    <row r="1224" spans="1:22">
      <c r="A1224" s="45" t="str">
        <f t="shared" si="116"/>
        <v>2022-08</v>
      </c>
      <c r="B1224" s="45" t="str">
        <f t="shared" si="115"/>
        <v>HELE</v>
      </c>
      <c r="C1224" s="44" t="str" cm="1">
        <f t="array" ref="C1224" xml:space="preserve">
_xlfn.SWITCH(TRUE,
$B1224="-","-",
$B1224="CPC-Power",
IF($D1224="",
"PK"&amp;$E1224&amp;"_V1."&amp;MAX(VALUE(RIGHT(_xlfn._xlws.FILTER('POWER Device'!$I$1:$I$5016,'POWER Device'!$H$1:$H$5016=$E1224,"-"),1))),
"PK"&amp;$E1224&amp;"_V1."&amp;$D1224),
$B1224="CPC",
IF($D1224="",
"PK"&amp;$E1224&amp;"_V1."&amp;MAX(VALUE(RIGHT(_xlfn._xlws.FILTER(鈺太芯Device!$E$1:$E$5267,鈺太芯Device!$D$1:$D$5267=$E1224,"-"),1))),
"PK"&amp;$E1224&amp;"_V1."&amp;$D1224),
$B1224&lt;&gt;"CPC",
IF($D1224="",
"PK"&amp;$E1224&amp;"_V1."&amp;MAX(VALUE(RIGHT(_xlfn._xlws.FILTER(鈺太Device!$E$1:$E$5054,鈺太Device!$D$1:$D$5054=$E1224,"-"),1)))),
"PK"&amp;$E1224&amp;"_V1."&amp;$D1224)</f>
        <v>PKDT42Q01-18_V1.0</v>
      </c>
      <c r="E1224" s="44" t="str">
        <f t="shared" si="117"/>
        <v>DT42Q01-18</v>
      </c>
      <c r="F1224" s="44" t="str" cm="1">
        <f t="array" ref="F1224">_xlfn.SWITCH(TRUE,
$B1224="-","check",
$B1224="CPC-Power",IFERROR(INDEX('POWER Device'!$A$1:$BA$5000,MATCH($C1224,'POWER Device'!$I$1:$I$5016,0),MATCH(F$1,'POWER Device'!$A$1:$AZ$1,0)),""),
$B1224&lt;&gt;"CPC",IFERROR(INDEX(鈺太Device!$A$1:$BC$5049,MATCH($C1224,鈺太Device!$E$1:$E$5054,0),MATCH(F$1,鈺太Device!$A$1:$AZ$1,0)),""),
$B1224="CPC",IFERROR(INDEX(鈺太芯Device!$A$1:$BD$5213,MATCH($C1224,鈺太芯Device!$E$1:$E$5267,0),MATCH(F$1,鈺太芯Device!$A$1:$AZ$1,0)),""))</f>
        <v>ZTS6735</v>
      </c>
      <c r="G1224" s="44" t="str" cm="1">
        <f t="array" ref="G1224">_xlfn.SWITCH(TRUE,
$B1224="-","check",
$B1224="CPC-Power",IFERROR(INDEX('POWER Device'!$A$1:$BA$5000,MATCH($C1224,'POWER Device'!$I$1:$I$5016,0),MATCH(G$1,'POWER Device'!$A$1:$AZ$1,0)),""),
$B1224&lt;&gt;"CPC",IFERROR(INDEX(鈺太Device!$A$1:$BC$5049,MATCH($C1224,鈺太Device!$E$1:$E$5054,0),MATCH(G$1,鈺太Device!$A$1:$AZ$1,0)),""),
$B1224="CPC",IFERROR(INDEX(鈺太芯Device!$A$1:$BD$5213,MATCH($C1224,鈺太芯Device!$E$1:$E$5267,0),MATCH(G$1,鈺太芯Device!$A$1:$AZ$1,0)),""))</f>
        <v>4908XA</v>
      </c>
      <c r="H1224" s="44" t="str" cm="1">
        <f t="array" ref="H1224">_xlfn.SWITCH(TRUE,
$B1224="-","check",
$B1224="CPC-Power",IFERROR(INDEX('POWER Device'!$A$1:$BA$5000,MATCH($C1224,'POWER Device'!$I$1:$I$5016,0),MATCH(H$1,'POWER Device'!$A$1:$AZ$1,0)),""),
$B1224&lt;&gt;"CPC",IFERROR(INDEX(鈺太Device!$A$1:$BC$5049,MATCH($C1224,鈺太Device!$E$1:$E$5054,0),MATCH(H$1,鈺太Device!$A$1:$AZ$1,0)),""),
$B1224="CPC",IFERROR(INDEX(鈺太芯Device!$A$1:$BD$5213,MATCH($C1224,鈺太芯Device!$E$1:$E$5267,0),MATCH(H$1,鈺太芯Device!$A$1:$AZ$1,0)),""))</f>
        <v>2110</v>
      </c>
      <c r="I1224" s="44" t="str" cm="1">
        <f t="array" ref="I1224">_xlfn.SWITCH(TRUE,
$B1224="-","check",
$B1224="CPC-Power",IFERROR(INDEX('POWER Device'!$A$1:$BA$5000,MATCH($C1224,'POWER Device'!$I$1:$I$5016,0),MATCH(I$1,'POWER Device'!$A$1:$AZ$1,0)),""),
$B1224&lt;&gt;"CPC",IFERROR(INDEX(鈺太Device!$A$1:$BC$5049,MATCH($C1224,鈺太Device!$E$1:$E$5054,0),MATCH(I$1,鈺太Device!$A$1:$AZ$1,0)),""),
$B1224="CPC",IFERROR(INDEX(鈺太芯Device!$A$1:$BD$5213,MATCH($C1224,鈺太芯Device!$E$1:$E$5267,0),MATCH(I$1,鈺太芯Device!$A$1:$AZ$1,0)),""))</f>
        <v>01B555131S4N0
01B555132S2P0
01B555133S2N0</v>
      </c>
      <c r="J1224" s="44" t="str" cm="1">
        <f t="array" ref="J1224">_xlfn.SWITCH(TRUE,
$B1224="-","check",
$B1224="CPC-Power",IFERROR(INDEX('POWER Device'!$A$1:$BA$5000,MATCH($C1224,'POWER Device'!$I$1:$I$5016,0),MATCH(J$1,'POWER Device'!$A$1:$AZ$1,0)),""),
$B1224&lt;&gt;"CPC",IFERROR(INDEX(鈺太Device!$A$1:$BC$5049,MATCH($C1224,鈺太Device!$E$1:$E$5054,0),MATCH(J$1,鈺太Device!$A$1:$AZ$1,0)),""),
$B1224="CPC",IFERROR(INDEX(鈺太芯Device!$A$1:$BD$5213,MATCH($C1224,鈺太芯Device!$E$1:$E$5267,0),MATCH(J$1,鈺太芯Device!$A$1:$AZ$1,0)),""))</f>
        <v>無</v>
      </c>
      <c r="K1224" s="44" t="str" cm="1">
        <f t="array" ref="K1224">_xlfn.SWITCH(TRUE,
$B1224="-","check",
$B1224="CPC-Power",IFERROR(INDEX('POWER Device'!$A$1:$BA$5000,MATCH($C1224,'POWER Device'!$I$1:$I$5016,0),MATCH(K$1,'POWER Device'!$A$1:$AZ$1,0)),""),
$B1224&lt;&gt;"CPC",IFERROR(INDEX(鈺太Device!$A$1:$BC$5049,MATCH($C1224,鈺太Device!$E$1:$E$5054,0),MATCH(K$1,鈺太Device!$A$1:$AZ$1,0)),""),
$B1224="CPC",IFERROR(INDEX(鈺太芯Device!$A$1:$BD$5213,MATCH($C1224,鈺太芯Device!$E$1:$E$5267,0),MATCH(K$1,鈺太芯Device!$A$1:$AZ$1,0)),""))</f>
        <v>None</v>
      </c>
      <c r="L1224" s="44" t="str" cm="1">
        <f t="array" ref="L1224">_xlfn.SWITCH(TRUE,
$B1224="-","check",
$B1224="CPC-Power",IFERROR(INDEX('POWER Device'!$A$1:$BA$5000,MATCH($C1224,'POWER Device'!$I$1:$I$5016,0),MATCH(L$1,'POWER Device'!$A$1:$AZ$1,0)),""),
$B1224&lt;&gt;"CPC",IFERROR(INDEX(鈺太Device!$A$1:$BC$5049,MATCH($C1224,鈺太Device!$E$1:$E$5054,0),MATCH(L$1,鈺太Device!$A$1:$AZ$1,0)),""),
$B1224="CPC",IFERROR(INDEX(鈺太芯Device!$A$1:$BD$5213,MATCH($C1224,鈺太芯Device!$E$1:$E$5267,0),MATCH(L$1,鈺太芯Device!$A$1:$AZ$1,0)),""))</f>
        <v>OM-325
高溫錫膏</v>
      </c>
      <c r="M1224" s="44" t="str">
        <f t="shared" si="114"/>
        <v>ZTS6735</v>
      </c>
      <c r="N1224" s="44" t="str">
        <f t="shared" si="118"/>
        <v>ZTS6735-4908XA-2110</v>
      </c>
      <c r="O1224" s="18" t="s">
        <v>31657</v>
      </c>
      <c r="P1224" s="18" t="s">
        <v>33668</v>
      </c>
      <c r="Q1224" s="19" t="s">
        <v>15358</v>
      </c>
      <c r="R1224" s="20" t="str">
        <f t="shared" si="119"/>
        <v>||||||||||</v>
      </c>
      <c r="S1224" s="21"/>
      <c r="T1224" s="21"/>
      <c r="U1224" s="21" t="s">
        <v>32852</v>
      </c>
      <c r="V1224" s="22" t="s">
        <v>10</v>
      </c>
    </row>
    <row r="1225" spans="1:22" ht="24">
      <c r="A1225" s="45" t="str">
        <f t="shared" si="116"/>
        <v>2022-03</v>
      </c>
      <c r="B1225" s="45" t="str">
        <f t="shared" si="115"/>
        <v>HELE</v>
      </c>
      <c r="C1225" s="44" t="str" cm="1">
        <f t="array" ref="C1225" xml:space="preserve">
_xlfn.SWITCH(TRUE,
$B1225="-","-",
$B1225="CPC-Power",
IF($D1225="",
"PK"&amp;$E1225&amp;"_V1."&amp;MAX(VALUE(RIGHT(_xlfn._xlws.FILTER('POWER Device'!$I$1:$I$5016,'POWER Device'!$H$1:$H$5016=$E1225,"-"),1))),
"PK"&amp;$E1225&amp;"_V1."&amp;$D1225),
$B1225="CPC",
IF($D1225="",
"PK"&amp;$E1225&amp;"_V1."&amp;MAX(VALUE(RIGHT(_xlfn._xlws.FILTER(鈺太芯Device!$E$1:$E$5267,鈺太芯Device!$D$1:$D$5267=$E1225,"-"),1))),
"PK"&amp;$E1225&amp;"_V1."&amp;$D1225),
$B1225&lt;&gt;"CPC",
IF($D1225="",
"PK"&amp;$E1225&amp;"_V1."&amp;MAX(VALUE(RIGHT(_xlfn._xlws.FILTER(鈺太Device!$E$1:$E$5054,鈺太Device!$D$1:$D$5054=$E1225,"-"),1)))),
"PK"&amp;$E1225&amp;"_V1."&amp;$D1225)</f>
        <v>PKDT42Q01-13_V1.0</v>
      </c>
      <c r="E1225" s="44" t="str">
        <f t="shared" si="117"/>
        <v>DT42Q01-13</v>
      </c>
      <c r="F1225" s="44" t="str" cm="1">
        <f t="array" ref="F1225">_xlfn.SWITCH(TRUE,
$B1225="-","check",
$B1225="CPC-Power",IFERROR(INDEX('POWER Device'!$A$1:$BA$5000,MATCH($C1225,'POWER Device'!$I$1:$I$5016,0),MATCH(F$1,'POWER Device'!$A$1:$AZ$1,0)),""),
$B1225&lt;&gt;"CPC",IFERROR(INDEX(鈺太Device!$A$1:$BC$5049,MATCH($C1225,鈺太Device!$E$1:$E$5054,0),MATCH(F$1,鈺太Device!$A$1:$AZ$1,0)),""),
$B1225="CPC",IFERROR(INDEX(鈺太芯Device!$A$1:$BD$5213,MATCH($C1225,鈺太芯Device!$E$1:$E$5267,0),MATCH(F$1,鈺太芯Device!$A$1:$AZ$1,0)),""))</f>
        <v>ZTS6735</v>
      </c>
      <c r="G1225" s="44" t="str" cm="1">
        <f t="array" ref="G1225">_xlfn.SWITCH(TRUE,
$B1225="-","check",
$B1225="CPC-Power",IFERROR(INDEX('POWER Device'!$A$1:$BA$5000,MATCH($C1225,'POWER Device'!$I$1:$I$5016,0),MATCH(G$1,'POWER Device'!$A$1:$AZ$1,0)),""),
$B1225&lt;&gt;"CPC",IFERROR(INDEX(鈺太Device!$A$1:$BC$5049,MATCH($C1225,鈺太Device!$E$1:$E$5054,0),MATCH(G$1,鈺太Device!$A$1:$AZ$1,0)),""),
$B1225="CPC",IFERROR(INDEX(鈺太芯Device!$A$1:$BD$5213,MATCH($C1225,鈺太芯Device!$E$1:$E$5267,0),MATCH(G$1,鈺太芯Device!$A$1:$AZ$1,0)),""))</f>
        <v>4908XA</v>
      </c>
      <c r="H1225" s="44" t="str" cm="1">
        <f t="array" ref="H1225">_xlfn.SWITCH(TRUE,
$B1225="-","check",
$B1225="CPC-Power",IFERROR(INDEX('POWER Device'!$A$1:$BA$5000,MATCH($C1225,'POWER Device'!$I$1:$I$5016,0),MATCH(H$1,'POWER Device'!$A$1:$AZ$1,0)),""),
$B1225&lt;&gt;"CPC",IFERROR(INDEX(鈺太Device!$A$1:$BC$5049,MATCH($C1225,鈺太Device!$E$1:$E$5054,0),MATCH(H$1,鈺太Device!$A$1:$AZ$1,0)),""),
$B1225="CPC",IFERROR(INDEX(鈺太芯Device!$A$1:$BD$5213,MATCH($C1225,鈺太芯Device!$E$1:$E$5267,0),MATCH(H$1,鈺太芯Device!$A$1:$AZ$1,0)),""))</f>
        <v>2110</v>
      </c>
      <c r="I1225" s="44" t="str" cm="1">
        <f t="array" ref="I1225">_xlfn.SWITCH(TRUE,
$B1225="-","check",
$B1225="CPC-Power",IFERROR(INDEX('POWER Device'!$A$1:$BA$5000,MATCH($C1225,'POWER Device'!$I$1:$I$5016,0),MATCH(I$1,'POWER Device'!$A$1:$AZ$1,0)),""),
$B1225&lt;&gt;"CPC",IFERROR(INDEX(鈺太Device!$A$1:$BC$5049,MATCH($C1225,鈺太Device!$E$1:$E$5054,0),MATCH(I$1,鈺太Device!$A$1:$AZ$1,0)),""),
$B1225="CPC",IFERROR(INDEX(鈺太芯Device!$A$1:$BD$5213,MATCH($C1225,鈺太芯Device!$E$1:$E$5267,0),MATCH(I$1,鈺太芯Device!$A$1:$AZ$1,0)),""))</f>
        <v>01B555131S4N0
01B555132S2P0
01B555133S2N0</v>
      </c>
      <c r="J1225" s="44" t="str" cm="1">
        <f t="array" ref="J1225">_xlfn.SWITCH(TRUE,
$B1225="-","check",
$B1225="CPC-Power",IFERROR(INDEX('POWER Device'!$A$1:$BA$5000,MATCH($C1225,'POWER Device'!$I$1:$I$5016,0),MATCH(J$1,'POWER Device'!$A$1:$AZ$1,0)),""),
$B1225&lt;&gt;"CPC",IFERROR(INDEX(鈺太Device!$A$1:$BC$5049,MATCH($C1225,鈺太Device!$E$1:$E$5054,0),MATCH(J$1,鈺太Device!$A$1:$AZ$1,0)),""),
$B1225="CPC",IFERROR(INDEX(鈺太芯Device!$A$1:$BD$5213,MATCH($C1225,鈺太芯Device!$E$1:$E$5267,0),MATCH(J$1,鈺太芯Device!$A$1:$AZ$1,0)),""))</f>
        <v>無</v>
      </c>
      <c r="K1225" s="44" t="str" cm="1">
        <f t="array" ref="K1225">_xlfn.SWITCH(TRUE,
$B1225="-","check",
$B1225="CPC-Power",IFERROR(INDEX('POWER Device'!$A$1:$BA$5000,MATCH($C1225,'POWER Device'!$I$1:$I$5016,0),MATCH(K$1,'POWER Device'!$A$1:$AZ$1,0)),""),
$B1225&lt;&gt;"CPC",IFERROR(INDEX(鈺太Device!$A$1:$BC$5049,MATCH($C1225,鈺太Device!$E$1:$E$5054,0),MATCH(K$1,鈺太Device!$A$1:$AZ$1,0)),""),
$B1225="CPC",IFERROR(INDEX(鈺太芯Device!$A$1:$BD$5213,MATCH($C1225,鈺太芯Device!$E$1:$E$5267,0),MATCH(K$1,鈺太芯Device!$A$1:$AZ$1,0)),""))</f>
        <v>None</v>
      </c>
      <c r="L1225" s="44" t="str" cm="1">
        <f t="array" ref="L1225">_xlfn.SWITCH(TRUE,
$B1225="-","check",
$B1225="CPC-Power",IFERROR(INDEX('POWER Device'!$A$1:$BA$5000,MATCH($C1225,'POWER Device'!$I$1:$I$5016,0),MATCH(L$1,'POWER Device'!$A$1:$AZ$1,0)),""),
$B1225&lt;&gt;"CPC",IFERROR(INDEX(鈺太Device!$A$1:$BC$5049,MATCH($C1225,鈺太Device!$E$1:$E$5054,0),MATCH(L$1,鈺太Device!$A$1:$AZ$1,0)),""),
$B1225="CPC",IFERROR(INDEX(鈺太芯Device!$A$1:$BD$5213,MATCH($C1225,鈺太芯Device!$E$1:$E$5267,0),MATCH(L$1,鈺太芯Device!$A$1:$AZ$1,0)),""))</f>
        <v>Type-5 
高溫錫膏</v>
      </c>
      <c r="M1225" s="44" t="str">
        <f t="shared" si="114"/>
        <v>ZTS6735</v>
      </c>
      <c r="N1225" s="44" t="str">
        <f t="shared" si="118"/>
        <v>ZTS6735-4908XA-2110</v>
      </c>
      <c r="O1225" s="18" t="s">
        <v>31657</v>
      </c>
      <c r="P1225" s="18" t="s">
        <v>33669</v>
      </c>
      <c r="Q1225" s="19" t="s">
        <v>15335</v>
      </c>
      <c r="R1225" s="20" t="str">
        <f t="shared" si="119"/>
        <v>||||||||||</v>
      </c>
      <c r="S1225" s="21" t="s">
        <v>33670</v>
      </c>
      <c r="T1225" s="21"/>
      <c r="U1225" s="21" t="s">
        <v>33671</v>
      </c>
      <c r="V1225" s="22" t="s">
        <v>10</v>
      </c>
    </row>
    <row r="1226" spans="1:22" ht="48">
      <c r="A1226" s="45" t="str">
        <f t="shared" si="116"/>
        <v>2022-04</v>
      </c>
      <c r="B1226" s="45" t="str">
        <f t="shared" si="115"/>
        <v>HELE</v>
      </c>
      <c r="C1226" s="44" t="str" cm="1">
        <f t="array" ref="C1226" xml:space="preserve">
_xlfn.SWITCH(TRUE,
$B1226="-","-",
$B1226="CPC-Power",
IF($D1226="",
"PK"&amp;$E1226&amp;"_V1."&amp;MAX(VALUE(RIGHT(_xlfn._xlws.FILTER('POWER Device'!$I$1:$I$5016,'POWER Device'!$H$1:$H$5016=$E1226,"-"),1))),
"PK"&amp;$E1226&amp;"_V1."&amp;$D1226),
$B1226="CPC",
IF($D1226="",
"PK"&amp;$E1226&amp;"_V1."&amp;MAX(VALUE(RIGHT(_xlfn._xlws.FILTER(鈺太芯Device!$E$1:$E$5267,鈺太芯Device!$D$1:$D$5267=$E1226,"-"),1))),
"PK"&amp;$E1226&amp;"_V1."&amp;$D1226),
$B1226&lt;&gt;"CPC",
IF($D1226="",
"PK"&amp;$E1226&amp;"_V1."&amp;MAX(VALUE(RIGHT(_xlfn._xlws.FILTER(鈺太Device!$E$1:$E$5054,鈺太Device!$D$1:$D$5054=$E1226,"-"),1)))),
"PK"&amp;$E1226&amp;"_V1."&amp;$D1226)</f>
        <v>PKDT42Q01-18_V1.0</v>
      </c>
      <c r="E1226" s="44" t="str">
        <f t="shared" si="117"/>
        <v>DT42Q01-18</v>
      </c>
      <c r="F1226" s="44" t="str" cm="1">
        <f t="array" ref="F1226">_xlfn.SWITCH(TRUE,
$B1226="-","check",
$B1226="CPC-Power",IFERROR(INDEX('POWER Device'!$A$1:$BA$5000,MATCH($C1226,'POWER Device'!$I$1:$I$5016,0),MATCH(F$1,'POWER Device'!$A$1:$AZ$1,0)),""),
$B1226&lt;&gt;"CPC",IFERROR(INDEX(鈺太Device!$A$1:$BC$5049,MATCH($C1226,鈺太Device!$E$1:$E$5054,0),MATCH(F$1,鈺太Device!$A$1:$AZ$1,0)),""),
$B1226="CPC",IFERROR(INDEX(鈺太芯Device!$A$1:$BD$5213,MATCH($C1226,鈺太芯Device!$E$1:$E$5267,0),MATCH(F$1,鈺太芯Device!$A$1:$AZ$1,0)),""))</f>
        <v>ZTS6735</v>
      </c>
      <c r="G1226" s="44" t="str" cm="1">
        <f t="array" ref="G1226">_xlfn.SWITCH(TRUE,
$B1226="-","check",
$B1226="CPC-Power",IFERROR(INDEX('POWER Device'!$A$1:$BA$5000,MATCH($C1226,'POWER Device'!$I$1:$I$5016,0),MATCH(G$1,'POWER Device'!$A$1:$AZ$1,0)),""),
$B1226&lt;&gt;"CPC",IFERROR(INDEX(鈺太Device!$A$1:$BC$5049,MATCH($C1226,鈺太Device!$E$1:$E$5054,0),MATCH(G$1,鈺太Device!$A$1:$AZ$1,0)),""),
$B1226="CPC",IFERROR(INDEX(鈺太芯Device!$A$1:$BD$5213,MATCH($C1226,鈺太芯Device!$E$1:$E$5267,0),MATCH(G$1,鈺太芯Device!$A$1:$AZ$1,0)),""))</f>
        <v>4908XA</v>
      </c>
      <c r="H1226" s="44" t="str" cm="1">
        <f t="array" ref="H1226">_xlfn.SWITCH(TRUE,
$B1226="-","check",
$B1226="CPC-Power",IFERROR(INDEX('POWER Device'!$A$1:$BA$5000,MATCH($C1226,'POWER Device'!$I$1:$I$5016,0),MATCH(H$1,'POWER Device'!$A$1:$AZ$1,0)),""),
$B1226&lt;&gt;"CPC",IFERROR(INDEX(鈺太Device!$A$1:$BC$5049,MATCH($C1226,鈺太Device!$E$1:$E$5054,0),MATCH(H$1,鈺太Device!$A$1:$AZ$1,0)),""),
$B1226="CPC",IFERROR(INDEX(鈺太芯Device!$A$1:$BD$5213,MATCH($C1226,鈺太芯Device!$E$1:$E$5267,0),MATCH(H$1,鈺太芯Device!$A$1:$AZ$1,0)),""))</f>
        <v>2110</v>
      </c>
      <c r="I1226" s="44" t="str" cm="1">
        <f t="array" ref="I1226">_xlfn.SWITCH(TRUE,
$B1226="-","check",
$B1226="CPC-Power",IFERROR(INDEX('POWER Device'!$A$1:$BA$5000,MATCH($C1226,'POWER Device'!$I$1:$I$5016,0),MATCH(I$1,'POWER Device'!$A$1:$AZ$1,0)),""),
$B1226&lt;&gt;"CPC",IFERROR(INDEX(鈺太Device!$A$1:$BC$5049,MATCH($C1226,鈺太Device!$E$1:$E$5054,0),MATCH(I$1,鈺太Device!$A$1:$AZ$1,0)),""),
$B1226="CPC",IFERROR(INDEX(鈺太芯Device!$A$1:$BD$5213,MATCH($C1226,鈺太芯Device!$E$1:$E$5267,0),MATCH(I$1,鈺太芯Device!$A$1:$AZ$1,0)),""))</f>
        <v>01B555131S4N0
01B555132S2P0
01B555133S2N0</v>
      </c>
      <c r="J1226" s="44" t="str" cm="1">
        <f t="array" ref="J1226">_xlfn.SWITCH(TRUE,
$B1226="-","check",
$B1226="CPC-Power",IFERROR(INDEX('POWER Device'!$A$1:$BA$5000,MATCH($C1226,'POWER Device'!$I$1:$I$5016,0),MATCH(J$1,'POWER Device'!$A$1:$AZ$1,0)),""),
$B1226&lt;&gt;"CPC",IFERROR(INDEX(鈺太Device!$A$1:$BC$5049,MATCH($C1226,鈺太Device!$E$1:$E$5054,0),MATCH(J$1,鈺太Device!$A$1:$AZ$1,0)),""),
$B1226="CPC",IFERROR(INDEX(鈺太芯Device!$A$1:$BD$5213,MATCH($C1226,鈺太芯Device!$E$1:$E$5267,0),MATCH(J$1,鈺太芯Device!$A$1:$AZ$1,0)),""))</f>
        <v>無</v>
      </c>
      <c r="K1226" s="44" t="str" cm="1">
        <f t="array" ref="K1226">_xlfn.SWITCH(TRUE,
$B1226="-","check",
$B1226="CPC-Power",IFERROR(INDEX('POWER Device'!$A$1:$BA$5000,MATCH($C1226,'POWER Device'!$I$1:$I$5016,0),MATCH(K$1,'POWER Device'!$A$1:$AZ$1,0)),""),
$B1226&lt;&gt;"CPC",IFERROR(INDEX(鈺太Device!$A$1:$BC$5049,MATCH($C1226,鈺太Device!$E$1:$E$5054,0),MATCH(K$1,鈺太Device!$A$1:$AZ$1,0)),""),
$B1226="CPC",IFERROR(INDEX(鈺太芯Device!$A$1:$BD$5213,MATCH($C1226,鈺太芯Device!$E$1:$E$5267,0),MATCH(K$1,鈺太芯Device!$A$1:$AZ$1,0)),""))</f>
        <v>None</v>
      </c>
      <c r="L1226" s="44" t="str" cm="1">
        <f t="array" ref="L1226">_xlfn.SWITCH(TRUE,
$B1226="-","check",
$B1226="CPC-Power",IFERROR(INDEX('POWER Device'!$A$1:$BA$5000,MATCH($C1226,'POWER Device'!$I$1:$I$5016,0),MATCH(L$1,'POWER Device'!$A$1:$AZ$1,0)),""),
$B1226&lt;&gt;"CPC",IFERROR(INDEX(鈺太Device!$A$1:$BC$5049,MATCH($C1226,鈺太Device!$E$1:$E$5054,0),MATCH(L$1,鈺太Device!$A$1:$AZ$1,0)),""),
$B1226="CPC",IFERROR(INDEX(鈺太芯Device!$A$1:$BD$5213,MATCH($C1226,鈺太芯Device!$E$1:$E$5267,0),MATCH(L$1,鈺太芯Device!$A$1:$AZ$1,0)),""))</f>
        <v>OM-325
高溫錫膏</v>
      </c>
      <c r="M1226" s="44" t="str">
        <f t="shared" si="114"/>
        <v>ZTS6735</v>
      </c>
      <c r="N1226" s="44" t="str">
        <f t="shared" si="118"/>
        <v>ZTS6735-4908XA-2110</v>
      </c>
      <c r="O1226" s="18" t="s">
        <v>31657</v>
      </c>
      <c r="P1226" s="18" t="s">
        <v>33672</v>
      </c>
      <c r="Q1226" s="19" t="s">
        <v>15358</v>
      </c>
      <c r="R1226" s="20" t="str">
        <f t="shared" si="119"/>
        <v>||||||||||</v>
      </c>
      <c r="S1226" s="21" t="s">
        <v>33673</v>
      </c>
      <c r="T1226" s="21"/>
      <c r="U1226" s="21" t="s">
        <v>33674</v>
      </c>
      <c r="V1226" s="22" t="s">
        <v>10</v>
      </c>
    </row>
    <row r="1227" spans="1:22" ht="60">
      <c r="A1227" s="45" t="str">
        <f t="shared" si="116"/>
        <v>2023-04</v>
      </c>
      <c r="B1227" s="45" t="str">
        <f t="shared" si="115"/>
        <v>HELE</v>
      </c>
      <c r="C1227" s="44" t="str" cm="1">
        <f t="array" ref="C1227" xml:space="preserve">
_xlfn.SWITCH(TRUE,
$B1227="-","-",
$B1227="CPC-Power",
IF($D1227="",
"PK"&amp;$E1227&amp;"_V1."&amp;MAX(VALUE(RIGHT(_xlfn._xlws.FILTER('POWER Device'!$I$1:$I$5016,'POWER Device'!$H$1:$H$5016=$E1227,"-"),1))),
"PK"&amp;$E1227&amp;"_V1."&amp;$D1227),
$B1227="CPC",
IF($D1227="",
"PK"&amp;$E1227&amp;"_V1."&amp;MAX(VALUE(RIGHT(_xlfn._xlws.FILTER(鈺太芯Device!$E$1:$E$5267,鈺太芯Device!$D$1:$D$5267=$E1227,"-"),1))),
"PK"&amp;$E1227&amp;"_V1."&amp;$D1227),
$B1227&lt;&gt;"CPC",
IF($D1227="",
"PK"&amp;$E1227&amp;"_V1."&amp;MAX(VALUE(RIGHT(_xlfn._xlws.FILTER(鈺太Device!$E$1:$E$5054,鈺太Device!$D$1:$D$5054=$E1227,"-"),1)))),
"PK"&amp;$E1227&amp;"_V1."&amp;$D1227)</f>
        <v>PKDT42Q01-19_V1.2</v>
      </c>
      <c r="E1227" s="44" t="str">
        <f t="shared" si="117"/>
        <v>DT42Q01-19</v>
      </c>
      <c r="F1227" s="44" t="str" cm="1">
        <f t="array" ref="F1227">_xlfn.SWITCH(TRUE,
$B1227="-","check",
$B1227="CPC-Power",IFERROR(INDEX('POWER Device'!$A$1:$BA$5000,MATCH($C1227,'POWER Device'!$I$1:$I$5016,0),MATCH(F$1,'POWER Device'!$A$1:$AZ$1,0)),""),
$B1227&lt;&gt;"CPC",IFERROR(INDEX(鈺太Device!$A$1:$BC$5049,MATCH($C1227,鈺太Device!$E$1:$E$5054,0),MATCH(F$1,鈺太Device!$A$1:$AZ$1,0)),""),
$B1227="CPC",IFERROR(INDEX(鈺太芯Device!$A$1:$BD$5213,MATCH($C1227,鈺太芯Device!$E$1:$E$5267,0),MATCH(F$1,鈺太芯Device!$A$1:$AZ$1,0)),""))</f>
        <v>ZTS6735</v>
      </c>
      <c r="G1227" s="44" t="str" cm="1">
        <f t="array" ref="G1227">_xlfn.SWITCH(TRUE,
$B1227="-","check",
$B1227="CPC-Power",IFERROR(INDEX('POWER Device'!$A$1:$BA$5000,MATCH($C1227,'POWER Device'!$I$1:$I$5016,0),MATCH(G$1,'POWER Device'!$A$1:$AZ$1,0)),""),
$B1227&lt;&gt;"CPC",IFERROR(INDEX(鈺太Device!$A$1:$BC$5049,MATCH($C1227,鈺太Device!$E$1:$E$5054,0),MATCH(G$1,鈺太Device!$A$1:$AZ$1,0)),""),
$B1227="CPC",IFERROR(INDEX(鈺太芯Device!$A$1:$BD$5213,MATCH($C1227,鈺太芯Device!$E$1:$E$5267,0),MATCH(G$1,鈺太芯Device!$A$1:$AZ$1,0)),""))</f>
        <v>4918ZB</v>
      </c>
      <c r="H1227" s="44" t="str" cm="1">
        <f t="array" ref="H1227">_xlfn.SWITCH(TRUE,
$B1227="-","check",
$B1227="CPC-Power",IFERROR(INDEX('POWER Device'!$A$1:$BA$5000,MATCH($C1227,'POWER Device'!$I$1:$I$5016,0),MATCH(H$1,'POWER Device'!$A$1:$AZ$1,0)),""),
$B1227&lt;&gt;"CPC",IFERROR(INDEX(鈺太Device!$A$1:$BC$5049,MATCH($C1227,鈺太Device!$E$1:$E$5054,0),MATCH(H$1,鈺太Device!$A$1:$AZ$1,0)),""),
$B1227="CPC",IFERROR(INDEX(鈺太芯Device!$A$1:$BD$5213,MATCH($C1227,鈺太芯Device!$E$1:$E$5267,0),MATCH(H$1,鈺太芯Device!$A$1:$AZ$1,0)),""))</f>
        <v>2110</v>
      </c>
      <c r="I1227" s="44" t="str" cm="1">
        <f t="array" ref="I1227">_xlfn.SWITCH(TRUE,
$B1227="-","check",
$B1227="CPC-Power",IFERROR(INDEX('POWER Device'!$A$1:$BA$5000,MATCH($C1227,'POWER Device'!$I$1:$I$5016,0),MATCH(I$1,'POWER Device'!$A$1:$AZ$1,0)),""),
$B1227&lt;&gt;"CPC",IFERROR(INDEX(鈺太Device!$A$1:$BC$5049,MATCH($C1227,鈺太Device!$E$1:$E$5054,0),MATCH(I$1,鈺太Device!$A$1:$AZ$1,0)),""),
$B1227="CPC",IFERROR(INDEX(鈺太芯Device!$A$1:$BD$5213,MATCH($C1227,鈺太芯Device!$E$1:$E$5267,0),MATCH(I$1,鈺太芯Device!$A$1:$AZ$1,0)),""))</f>
        <v xml:space="preserve">01B555143U4G0
01B555149U2P0
01B555145U2N0
</v>
      </c>
      <c r="J1227" s="44" t="str" cm="1">
        <f t="array" ref="J1227">_xlfn.SWITCH(TRUE,
$B1227="-","check",
$B1227="CPC-Power",IFERROR(INDEX('POWER Device'!$A$1:$BA$5000,MATCH($C1227,'POWER Device'!$I$1:$I$5016,0),MATCH(J$1,'POWER Device'!$A$1:$AZ$1,0)),""),
$B1227&lt;&gt;"CPC",IFERROR(INDEX(鈺太Device!$A$1:$BC$5049,MATCH($C1227,鈺太Device!$E$1:$E$5054,0),MATCH(J$1,鈺太Device!$A$1:$AZ$1,0)),""),
$B1227="CPC",IFERROR(INDEX(鈺太芯Device!$A$1:$BD$5213,MATCH($C1227,鈺太芯Device!$E$1:$E$5267,0),MATCH(J$1,鈺太芯Device!$A$1:$AZ$1,0)),""))</f>
        <v>無</v>
      </c>
      <c r="K1227" s="44" t="str" cm="1">
        <f t="array" ref="K1227">_xlfn.SWITCH(TRUE,
$B1227="-","check",
$B1227="CPC-Power",IFERROR(INDEX('POWER Device'!$A$1:$BA$5000,MATCH($C1227,'POWER Device'!$I$1:$I$5016,0),MATCH(K$1,'POWER Device'!$A$1:$AZ$1,0)),""),
$B1227&lt;&gt;"CPC",IFERROR(INDEX(鈺太Device!$A$1:$BC$5049,MATCH($C1227,鈺太Device!$E$1:$E$5054,0),MATCH(K$1,鈺太Device!$A$1:$AZ$1,0)),""),
$B1227="CPC",IFERROR(INDEX(鈺太芯Device!$A$1:$BD$5213,MATCH($C1227,鈺太芯Device!$E$1:$E$5267,0),MATCH(K$1,鈺太芯Device!$A$1:$AZ$1,0)),""))</f>
        <v>Silicone</v>
      </c>
      <c r="L1227" s="44" t="str" cm="1">
        <f t="array" ref="L1227">_xlfn.SWITCH(TRUE,
$B1227="-","check",
$B1227="CPC-Power",IFERROR(INDEX('POWER Device'!$A$1:$BA$5000,MATCH($C1227,'POWER Device'!$I$1:$I$5016,0),MATCH(L$1,'POWER Device'!$A$1:$AZ$1,0)),""),
$B1227&lt;&gt;"CPC",IFERROR(INDEX(鈺太Device!$A$1:$BC$5049,MATCH($C1227,鈺太Device!$E$1:$E$5054,0),MATCH(L$1,鈺太Device!$A$1:$AZ$1,0)),""),
$B1227="CPC",IFERROR(INDEX(鈺太芯Device!$A$1:$BD$5213,MATCH($C1227,鈺太芯Device!$E$1:$E$5267,0),MATCH(L$1,鈺太芯Device!$A$1:$AZ$1,0)),""))</f>
        <v>OM-325
高溫錫膏</v>
      </c>
      <c r="M1227" s="44" t="str">
        <f t="shared" si="114"/>
        <v>ZTS6735</v>
      </c>
      <c r="N1227" s="44" t="str">
        <f t="shared" si="118"/>
        <v>ZTS6735-4918ZB-2110</v>
      </c>
      <c r="O1227" s="24" t="s">
        <v>31657</v>
      </c>
      <c r="P1227" s="24" t="s">
        <v>33675</v>
      </c>
      <c r="Q1227" s="25" t="s">
        <v>15364</v>
      </c>
      <c r="R1227" s="20" t="str">
        <f t="shared" si="119"/>
        <v>||||||||||</v>
      </c>
      <c r="S1227" s="21"/>
      <c r="T1227" s="21"/>
      <c r="U1227" s="21" t="s">
        <v>34736</v>
      </c>
      <c r="V1227" s="22" t="s">
        <v>10</v>
      </c>
    </row>
    <row r="1228" spans="1:22" ht="24">
      <c r="A1228" s="45" t="str">
        <f t="shared" si="116"/>
        <v>2023-06</v>
      </c>
      <c r="B1228" s="45" t="str">
        <f t="shared" si="115"/>
        <v>HELE</v>
      </c>
      <c r="C1228" s="44" t="str" cm="1">
        <f t="array" ref="C1228" xml:space="preserve">
_xlfn.SWITCH(TRUE,
$B1228="-","-",
$B1228="CPC-Power",
IF($D1228="",
"PK"&amp;$E1228&amp;"_V1."&amp;MAX(VALUE(RIGHT(_xlfn._xlws.FILTER('POWER Device'!$I$1:$I$5016,'POWER Device'!$H$1:$H$5016=$E1228,"-"),1))),
"PK"&amp;$E1228&amp;"_V1."&amp;$D1228),
$B1228="CPC",
IF($D1228="",
"PK"&amp;$E1228&amp;"_V1."&amp;MAX(VALUE(RIGHT(_xlfn._xlws.FILTER(鈺太芯Device!$E$1:$E$5267,鈺太芯Device!$D$1:$D$5267=$E1228,"-"),1))),
"PK"&amp;$E1228&amp;"_V1."&amp;$D1228),
$B1228&lt;&gt;"CPC",
IF($D1228="",
"PK"&amp;$E1228&amp;"_V1."&amp;MAX(VALUE(RIGHT(_xlfn._xlws.FILTER(鈺太Device!$E$1:$E$5054,鈺太Device!$D$1:$D$5054=$E1228,"-"),1)))),
"PK"&amp;$E1228&amp;"_V1."&amp;$D1228)</f>
        <v>PKDT42Q01-21_V1.1</v>
      </c>
      <c r="E1228" s="44" t="str">
        <f t="shared" si="117"/>
        <v>DT42Q01-21</v>
      </c>
      <c r="F1228" s="44" t="str" cm="1">
        <f t="array" ref="F1228">_xlfn.SWITCH(TRUE,
$B1228="-","check",
$B1228="CPC-Power",IFERROR(INDEX('POWER Device'!$A$1:$BA$5000,MATCH($C1228,'POWER Device'!$I$1:$I$5016,0),MATCH(F$1,'POWER Device'!$A$1:$AZ$1,0)),""),
$B1228&lt;&gt;"CPC",IFERROR(INDEX(鈺太Device!$A$1:$BC$5049,MATCH($C1228,鈺太Device!$E$1:$E$5054,0),MATCH(F$1,鈺太Device!$A$1:$AZ$1,0)),""),
$B1228="CPC",IFERROR(INDEX(鈺太芯Device!$A$1:$BD$5213,MATCH($C1228,鈺太芯Device!$E$1:$E$5267,0),MATCH(F$1,鈺太芯Device!$A$1:$AZ$1,0)),""))</f>
        <v>ZTS6735</v>
      </c>
      <c r="G1228" s="44" t="str" cm="1">
        <f t="array" ref="G1228">_xlfn.SWITCH(TRUE,
$B1228="-","check",
$B1228="CPC-Power",IFERROR(INDEX('POWER Device'!$A$1:$BA$5000,MATCH($C1228,'POWER Device'!$I$1:$I$5016,0),MATCH(G$1,'POWER Device'!$A$1:$AZ$1,0)),""),
$B1228&lt;&gt;"CPC",IFERROR(INDEX(鈺太Device!$A$1:$BC$5049,MATCH($C1228,鈺太Device!$E$1:$E$5054,0),MATCH(G$1,鈺太Device!$A$1:$AZ$1,0)),""),
$B1228="CPC",IFERROR(INDEX(鈺太芯Device!$A$1:$BD$5213,MATCH($C1228,鈺太芯Device!$E$1:$E$5267,0),MATCH(G$1,鈺太芯Device!$A$1:$AZ$1,0)),""))</f>
        <v>4918ZB</v>
      </c>
      <c r="H1228" s="44" t="str" cm="1">
        <f t="array" ref="H1228">_xlfn.SWITCH(TRUE,
$B1228="-","check",
$B1228="CPC-Power",IFERROR(INDEX('POWER Device'!$A$1:$BA$5000,MATCH($C1228,'POWER Device'!$I$1:$I$5016,0),MATCH(H$1,'POWER Device'!$A$1:$AZ$1,0)),""),
$B1228&lt;&gt;"CPC",IFERROR(INDEX(鈺太Device!$A$1:$BC$5049,MATCH($C1228,鈺太Device!$E$1:$E$5054,0),MATCH(H$1,鈺太Device!$A$1:$AZ$1,0)),""),
$B1228="CPC",IFERROR(INDEX(鈺太芯Device!$A$1:$BD$5213,MATCH($C1228,鈺太芯Device!$E$1:$E$5267,0),MATCH(H$1,鈺太芯Device!$A$1:$AZ$1,0)),""))</f>
        <v>2110</v>
      </c>
      <c r="I1228" s="44" t="str" cm="1">
        <f t="array" ref="I1228">_xlfn.SWITCH(TRUE,
$B1228="-","check",
$B1228="CPC-Power",IFERROR(INDEX('POWER Device'!$A$1:$BA$5000,MATCH($C1228,'POWER Device'!$I$1:$I$5016,0),MATCH(I$1,'POWER Device'!$A$1:$AZ$1,0)),""),
$B1228&lt;&gt;"CPC",IFERROR(INDEX(鈺太Device!$A$1:$BC$5049,MATCH($C1228,鈺太Device!$E$1:$E$5054,0),MATCH(I$1,鈺太Device!$A$1:$AZ$1,0)),""),
$B1228="CPC",IFERROR(INDEX(鈺太芯Device!$A$1:$BD$5213,MATCH($C1228,鈺太芯Device!$E$1:$E$5267,0),MATCH(I$1,鈺太芯Device!$A$1:$AZ$1,0)),""))</f>
        <v>01B555151P4G0
01B555152P2G0
01B555153P2N0</v>
      </c>
      <c r="J1228" s="44" t="str" cm="1">
        <f t="array" ref="J1228">_xlfn.SWITCH(TRUE,
$B1228="-","check",
$B1228="CPC-Power",IFERROR(INDEX('POWER Device'!$A$1:$BA$5000,MATCH($C1228,'POWER Device'!$I$1:$I$5016,0),MATCH(J$1,'POWER Device'!$A$1:$AZ$1,0)),""),
$B1228&lt;&gt;"CPC",IFERROR(INDEX(鈺太Device!$A$1:$BC$5049,MATCH($C1228,鈺太Device!$E$1:$E$5054,0),MATCH(J$1,鈺太Device!$A$1:$AZ$1,0)),""),
$B1228="CPC",IFERROR(INDEX(鈺太芯Device!$A$1:$BD$5213,MATCH($C1228,鈺太芯Device!$E$1:$E$5267,0),MATCH(J$1,鈺太芯Device!$A$1:$AZ$1,0)),""))</f>
        <v>無</v>
      </c>
      <c r="K1228" s="44" t="str" cm="1">
        <f t="array" ref="K1228">_xlfn.SWITCH(TRUE,
$B1228="-","check",
$B1228="CPC-Power",IFERROR(INDEX('POWER Device'!$A$1:$BA$5000,MATCH($C1228,'POWER Device'!$I$1:$I$5016,0),MATCH(K$1,'POWER Device'!$A$1:$AZ$1,0)),""),
$B1228&lt;&gt;"CPC",IFERROR(INDEX(鈺太Device!$A$1:$BC$5049,MATCH($C1228,鈺太Device!$E$1:$E$5054,0),MATCH(K$1,鈺太Device!$A$1:$AZ$1,0)),""),
$B1228="CPC",IFERROR(INDEX(鈺太芯Device!$A$1:$BD$5213,MATCH($C1228,鈺太芯Device!$E$1:$E$5267,0),MATCH(K$1,鈺太芯Device!$A$1:$AZ$1,0)),""))</f>
        <v>Silicone</v>
      </c>
      <c r="L1228" s="44" t="str" cm="1">
        <f t="array" ref="L1228">_xlfn.SWITCH(TRUE,
$B1228="-","check",
$B1228="CPC-Power",IFERROR(INDEX('POWER Device'!$A$1:$BA$5000,MATCH($C1228,'POWER Device'!$I$1:$I$5016,0),MATCH(L$1,'POWER Device'!$A$1:$AZ$1,0)),""),
$B1228&lt;&gt;"CPC",IFERROR(INDEX(鈺太Device!$A$1:$BC$5049,MATCH($C1228,鈺太Device!$E$1:$E$5054,0),MATCH(L$1,鈺太Device!$A$1:$AZ$1,0)),""),
$B1228="CPC",IFERROR(INDEX(鈺太芯Device!$A$1:$BD$5213,MATCH($C1228,鈺太芯Device!$E$1:$E$5267,0),MATCH(L$1,鈺太芯Device!$A$1:$AZ$1,0)),""))</f>
        <v>OM-325
高溫錫膏</v>
      </c>
      <c r="M1228" s="44" t="str">
        <f t="shared" si="114"/>
        <v>ZTS6735</v>
      </c>
      <c r="N1228" s="44" t="str">
        <f t="shared" si="118"/>
        <v>ZTS6735-4918ZB-2110</v>
      </c>
      <c r="O1228" s="18" t="s">
        <v>31657</v>
      </c>
      <c r="P1228" s="18" t="s">
        <v>33676</v>
      </c>
      <c r="Q1228" s="19" t="s">
        <v>15372</v>
      </c>
      <c r="R1228" s="20" t="str">
        <f t="shared" si="119"/>
        <v>||||||||||</v>
      </c>
      <c r="S1228" s="21" t="s">
        <v>33677</v>
      </c>
      <c r="T1228" s="21"/>
      <c r="U1228" s="21" t="s">
        <v>33678</v>
      </c>
      <c r="V1228" s="22" t="s">
        <v>10</v>
      </c>
    </row>
    <row r="1229" spans="1:22" ht="24">
      <c r="A1229" s="45" t="str">
        <f t="shared" si="116"/>
        <v>2023-12</v>
      </c>
      <c r="B1229" s="45" t="str">
        <f t="shared" si="115"/>
        <v>HELE</v>
      </c>
      <c r="C1229" s="44" t="str" cm="1">
        <f t="array" ref="C1229" xml:space="preserve">
_xlfn.SWITCH(TRUE,
$B1229="-","-",
$B1229="CPC-Power",
IF($D1229="",
"PK"&amp;$E1229&amp;"_V1."&amp;MAX(VALUE(RIGHT(_xlfn._xlws.FILTER('POWER Device'!$I$1:$I$5016,'POWER Device'!$H$1:$H$5016=$E1229,"-"),1))),
"PK"&amp;$E1229&amp;"_V1."&amp;$D1229),
$B1229="CPC",
IF($D1229="",
"PK"&amp;$E1229&amp;"_V1."&amp;MAX(VALUE(RIGHT(_xlfn._xlws.FILTER(鈺太芯Device!$E$1:$E$5267,鈺太芯Device!$D$1:$D$5267=$E1229,"-"),1))),
"PK"&amp;$E1229&amp;"_V1."&amp;$D1229),
$B1229&lt;&gt;"CPC",
IF($D1229="",
"PK"&amp;$E1229&amp;"_V1."&amp;MAX(VALUE(RIGHT(_xlfn._xlws.FILTER(鈺太Device!$E$1:$E$5054,鈺太Device!$D$1:$D$5054=$E1229,"-"),1)))),
"PK"&amp;$E1229&amp;"_V1."&amp;$D1229)</f>
        <v>PKDT42Q01-19_V1.2</v>
      </c>
      <c r="E1229" s="44" t="str">
        <f t="shared" si="117"/>
        <v>DT42Q01-19</v>
      </c>
      <c r="F1229" s="44" t="str" cm="1">
        <f t="array" ref="F1229">_xlfn.SWITCH(TRUE,
$B1229="-","check",
$B1229="CPC-Power",IFERROR(INDEX('POWER Device'!$A$1:$BA$5000,MATCH($C1229,'POWER Device'!$I$1:$I$5016,0),MATCH(F$1,'POWER Device'!$A$1:$AZ$1,0)),""),
$B1229&lt;&gt;"CPC",IFERROR(INDEX(鈺太Device!$A$1:$BC$5049,MATCH($C1229,鈺太Device!$E$1:$E$5054,0),MATCH(F$1,鈺太Device!$A$1:$AZ$1,0)),""),
$B1229="CPC",IFERROR(INDEX(鈺太芯Device!$A$1:$BD$5213,MATCH($C1229,鈺太芯Device!$E$1:$E$5267,0),MATCH(F$1,鈺太芯Device!$A$1:$AZ$1,0)),""))</f>
        <v>ZTS6735</v>
      </c>
      <c r="G1229" s="44" t="str" cm="1">
        <f t="array" ref="G1229">_xlfn.SWITCH(TRUE,
$B1229="-","check",
$B1229="CPC-Power",IFERROR(INDEX('POWER Device'!$A$1:$BA$5000,MATCH($C1229,'POWER Device'!$I$1:$I$5016,0),MATCH(G$1,'POWER Device'!$A$1:$AZ$1,0)),""),
$B1229&lt;&gt;"CPC",IFERROR(INDEX(鈺太Device!$A$1:$BC$5049,MATCH($C1229,鈺太Device!$E$1:$E$5054,0),MATCH(G$1,鈺太Device!$A$1:$AZ$1,0)),""),
$B1229="CPC",IFERROR(INDEX(鈺太芯Device!$A$1:$BD$5213,MATCH($C1229,鈺太芯Device!$E$1:$E$5267,0),MATCH(G$1,鈺太芯Device!$A$1:$AZ$1,0)),""))</f>
        <v>4918ZB</v>
      </c>
      <c r="H1229" s="44" t="str" cm="1">
        <f t="array" ref="H1229">_xlfn.SWITCH(TRUE,
$B1229="-","check",
$B1229="CPC-Power",IFERROR(INDEX('POWER Device'!$A$1:$BA$5000,MATCH($C1229,'POWER Device'!$I$1:$I$5016,0),MATCH(H$1,'POWER Device'!$A$1:$AZ$1,0)),""),
$B1229&lt;&gt;"CPC",IFERROR(INDEX(鈺太Device!$A$1:$BC$5049,MATCH($C1229,鈺太Device!$E$1:$E$5054,0),MATCH(H$1,鈺太Device!$A$1:$AZ$1,0)),""),
$B1229="CPC",IFERROR(INDEX(鈺太芯Device!$A$1:$BD$5213,MATCH($C1229,鈺太芯Device!$E$1:$E$5267,0),MATCH(H$1,鈺太芯Device!$A$1:$AZ$1,0)),""))</f>
        <v>2110</v>
      </c>
      <c r="I1229" s="44" t="str" cm="1">
        <f t="array" ref="I1229">_xlfn.SWITCH(TRUE,
$B1229="-","check",
$B1229="CPC-Power",IFERROR(INDEX('POWER Device'!$A$1:$BA$5000,MATCH($C1229,'POWER Device'!$I$1:$I$5016,0),MATCH(I$1,'POWER Device'!$A$1:$AZ$1,0)),""),
$B1229&lt;&gt;"CPC",IFERROR(INDEX(鈺太Device!$A$1:$BC$5049,MATCH($C1229,鈺太Device!$E$1:$E$5054,0),MATCH(I$1,鈺太Device!$A$1:$AZ$1,0)),""),
$B1229="CPC",IFERROR(INDEX(鈺太芯Device!$A$1:$BD$5213,MATCH($C1229,鈺太芯Device!$E$1:$E$5267,0),MATCH(I$1,鈺太芯Device!$A$1:$AZ$1,0)),""))</f>
        <v xml:space="preserve">01B555143U4G0
01B555149U2P0
01B555145U2N0
</v>
      </c>
      <c r="J1229" s="44" t="str" cm="1">
        <f t="array" ref="J1229">_xlfn.SWITCH(TRUE,
$B1229="-","check",
$B1229="CPC-Power",IFERROR(INDEX('POWER Device'!$A$1:$BA$5000,MATCH($C1229,'POWER Device'!$I$1:$I$5016,0),MATCH(J$1,'POWER Device'!$A$1:$AZ$1,0)),""),
$B1229&lt;&gt;"CPC",IFERROR(INDEX(鈺太Device!$A$1:$BC$5049,MATCH($C1229,鈺太Device!$E$1:$E$5054,0),MATCH(J$1,鈺太Device!$A$1:$AZ$1,0)),""),
$B1229="CPC",IFERROR(INDEX(鈺太芯Device!$A$1:$BD$5213,MATCH($C1229,鈺太芯Device!$E$1:$E$5267,0),MATCH(J$1,鈺太芯Device!$A$1:$AZ$1,0)),""))</f>
        <v>無</v>
      </c>
      <c r="K1229" s="44" t="str" cm="1">
        <f t="array" ref="K1229">_xlfn.SWITCH(TRUE,
$B1229="-","check",
$B1229="CPC-Power",IFERROR(INDEX('POWER Device'!$A$1:$BA$5000,MATCH($C1229,'POWER Device'!$I$1:$I$5016,0),MATCH(K$1,'POWER Device'!$A$1:$AZ$1,0)),""),
$B1229&lt;&gt;"CPC",IFERROR(INDEX(鈺太Device!$A$1:$BC$5049,MATCH($C1229,鈺太Device!$E$1:$E$5054,0),MATCH(K$1,鈺太Device!$A$1:$AZ$1,0)),""),
$B1229="CPC",IFERROR(INDEX(鈺太芯Device!$A$1:$BD$5213,MATCH($C1229,鈺太芯Device!$E$1:$E$5267,0),MATCH(K$1,鈺太芯Device!$A$1:$AZ$1,0)),""))</f>
        <v>Silicone</v>
      </c>
      <c r="L1229" s="44" t="str" cm="1">
        <f t="array" ref="L1229">_xlfn.SWITCH(TRUE,
$B1229="-","check",
$B1229="CPC-Power",IFERROR(INDEX('POWER Device'!$A$1:$BA$5000,MATCH($C1229,'POWER Device'!$I$1:$I$5016,0),MATCH(L$1,'POWER Device'!$A$1:$AZ$1,0)),""),
$B1229&lt;&gt;"CPC",IFERROR(INDEX(鈺太Device!$A$1:$BC$5049,MATCH($C1229,鈺太Device!$E$1:$E$5054,0),MATCH(L$1,鈺太Device!$A$1:$AZ$1,0)),""),
$B1229="CPC",IFERROR(INDEX(鈺太芯Device!$A$1:$BD$5213,MATCH($C1229,鈺太芯Device!$E$1:$E$5267,0),MATCH(L$1,鈺太芯Device!$A$1:$AZ$1,0)),""))</f>
        <v>OM-325
高溫錫膏</v>
      </c>
      <c r="M1229" s="44" t="str">
        <f t="shared" si="114"/>
        <v>ZTS6735</v>
      </c>
      <c r="N1229" s="44" t="str">
        <f t="shared" si="118"/>
        <v>ZTS6735-4918ZB-2110</v>
      </c>
      <c r="O1229" s="18" t="s">
        <v>31657</v>
      </c>
      <c r="P1229" s="18" t="s">
        <v>33679</v>
      </c>
      <c r="Q1229" s="19" t="s">
        <v>15364</v>
      </c>
      <c r="R1229" s="20" t="str">
        <f t="shared" si="119"/>
        <v>||||||||||</v>
      </c>
      <c r="S1229" s="21" t="s">
        <v>33680</v>
      </c>
      <c r="T1229" s="21"/>
      <c r="U1229" s="21" t="s">
        <v>33681</v>
      </c>
      <c r="V1229" s="22" t="s">
        <v>10</v>
      </c>
    </row>
    <row r="1230" spans="1:22" ht="72">
      <c r="A1230" s="45" t="str">
        <f t="shared" si="116"/>
        <v>2023-07</v>
      </c>
      <c r="B1230" s="45" t="str">
        <f t="shared" si="115"/>
        <v>HELE</v>
      </c>
      <c r="C1230" s="44" t="str" cm="1">
        <f t="array" ref="C1230" xml:space="preserve">
_xlfn.SWITCH(TRUE,
$B1230="-","-",
$B1230="CPC-Power",
IF($D1230="",
"PK"&amp;$E1230&amp;"_V1."&amp;MAX(VALUE(RIGHT(_xlfn._xlws.FILTER('POWER Device'!$I$1:$I$5016,'POWER Device'!$H$1:$H$5016=$E1230,"-"),1))),
"PK"&amp;$E1230&amp;"_V1."&amp;$D1230),
$B1230="CPC",
IF($D1230="",
"PK"&amp;$E1230&amp;"_V1."&amp;MAX(VALUE(RIGHT(_xlfn._xlws.FILTER(鈺太芯Device!$E$1:$E$5267,鈺太芯Device!$D$1:$D$5267=$E1230,"-"),1))),
"PK"&amp;$E1230&amp;"_V1."&amp;$D1230),
$B1230&lt;&gt;"CPC",
IF($D1230="",
"PK"&amp;$E1230&amp;"_V1."&amp;MAX(VALUE(RIGHT(_xlfn._xlws.FILTER(鈺太Device!$E$1:$E$5054,鈺太Device!$D$1:$D$5054=$E1230,"-"),1)))),
"PK"&amp;$E1230&amp;"_V1."&amp;$D1230)</f>
        <v>PKDT42Q01-19_V1.2</v>
      </c>
      <c r="E1230" s="44" t="str">
        <f t="shared" si="117"/>
        <v>DT42Q01-19</v>
      </c>
      <c r="F1230" s="44" t="str" cm="1">
        <f t="array" ref="F1230">_xlfn.SWITCH(TRUE,
$B1230="-","check",
$B1230="CPC-Power",IFERROR(INDEX('POWER Device'!$A$1:$BA$5000,MATCH($C1230,'POWER Device'!$I$1:$I$5016,0),MATCH(F$1,'POWER Device'!$A$1:$AZ$1,0)),""),
$B1230&lt;&gt;"CPC",IFERROR(INDEX(鈺太Device!$A$1:$BC$5049,MATCH($C1230,鈺太Device!$E$1:$E$5054,0),MATCH(F$1,鈺太Device!$A$1:$AZ$1,0)),""),
$B1230="CPC",IFERROR(INDEX(鈺太芯Device!$A$1:$BD$5213,MATCH($C1230,鈺太芯Device!$E$1:$E$5267,0),MATCH(F$1,鈺太芯Device!$A$1:$AZ$1,0)),""))</f>
        <v>ZTS6735</v>
      </c>
      <c r="G1230" s="44" t="str" cm="1">
        <f t="array" ref="G1230">_xlfn.SWITCH(TRUE,
$B1230="-","check",
$B1230="CPC-Power",IFERROR(INDEX('POWER Device'!$A$1:$BA$5000,MATCH($C1230,'POWER Device'!$I$1:$I$5016,0),MATCH(G$1,'POWER Device'!$A$1:$AZ$1,0)),""),
$B1230&lt;&gt;"CPC",IFERROR(INDEX(鈺太Device!$A$1:$BC$5049,MATCH($C1230,鈺太Device!$E$1:$E$5054,0),MATCH(G$1,鈺太Device!$A$1:$AZ$1,0)),""),
$B1230="CPC",IFERROR(INDEX(鈺太芯Device!$A$1:$BD$5213,MATCH($C1230,鈺太芯Device!$E$1:$E$5267,0),MATCH(G$1,鈺太芯Device!$A$1:$AZ$1,0)),""))</f>
        <v>4918ZB</v>
      </c>
      <c r="H1230" s="44" t="str" cm="1">
        <f t="array" ref="H1230">_xlfn.SWITCH(TRUE,
$B1230="-","check",
$B1230="CPC-Power",IFERROR(INDEX('POWER Device'!$A$1:$BA$5000,MATCH($C1230,'POWER Device'!$I$1:$I$5016,0),MATCH(H$1,'POWER Device'!$A$1:$AZ$1,0)),""),
$B1230&lt;&gt;"CPC",IFERROR(INDEX(鈺太Device!$A$1:$BC$5049,MATCH($C1230,鈺太Device!$E$1:$E$5054,0),MATCH(H$1,鈺太Device!$A$1:$AZ$1,0)),""),
$B1230="CPC",IFERROR(INDEX(鈺太芯Device!$A$1:$BD$5213,MATCH($C1230,鈺太芯Device!$E$1:$E$5267,0),MATCH(H$1,鈺太芯Device!$A$1:$AZ$1,0)),""))</f>
        <v>2110</v>
      </c>
      <c r="I1230" s="44" t="str" cm="1">
        <f t="array" ref="I1230">_xlfn.SWITCH(TRUE,
$B1230="-","check",
$B1230="CPC-Power",IFERROR(INDEX('POWER Device'!$A$1:$BA$5000,MATCH($C1230,'POWER Device'!$I$1:$I$5016,0),MATCH(I$1,'POWER Device'!$A$1:$AZ$1,0)),""),
$B1230&lt;&gt;"CPC",IFERROR(INDEX(鈺太Device!$A$1:$BC$5049,MATCH($C1230,鈺太Device!$E$1:$E$5054,0),MATCH(I$1,鈺太Device!$A$1:$AZ$1,0)),""),
$B1230="CPC",IFERROR(INDEX(鈺太芯Device!$A$1:$BD$5213,MATCH($C1230,鈺太芯Device!$E$1:$E$5267,0),MATCH(I$1,鈺太芯Device!$A$1:$AZ$1,0)),""))</f>
        <v xml:space="preserve">01B555143U4G0
01B555149U2P0
01B555145U2N0
</v>
      </c>
      <c r="J1230" s="44" t="str" cm="1">
        <f t="array" ref="J1230">_xlfn.SWITCH(TRUE,
$B1230="-","check",
$B1230="CPC-Power",IFERROR(INDEX('POWER Device'!$A$1:$BA$5000,MATCH($C1230,'POWER Device'!$I$1:$I$5016,0),MATCH(J$1,'POWER Device'!$A$1:$AZ$1,0)),""),
$B1230&lt;&gt;"CPC",IFERROR(INDEX(鈺太Device!$A$1:$BC$5049,MATCH($C1230,鈺太Device!$E$1:$E$5054,0),MATCH(J$1,鈺太Device!$A$1:$AZ$1,0)),""),
$B1230="CPC",IFERROR(INDEX(鈺太芯Device!$A$1:$BD$5213,MATCH($C1230,鈺太芯Device!$E$1:$E$5267,0),MATCH(J$1,鈺太芯Device!$A$1:$AZ$1,0)),""))</f>
        <v>無</v>
      </c>
      <c r="K1230" s="44" t="str" cm="1">
        <f t="array" ref="K1230">_xlfn.SWITCH(TRUE,
$B1230="-","check",
$B1230="CPC-Power",IFERROR(INDEX('POWER Device'!$A$1:$BA$5000,MATCH($C1230,'POWER Device'!$I$1:$I$5016,0),MATCH(K$1,'POWER Device'!$A$1:$AZ$1,0)),""),
$B1230&lt;&gt;"CPC",IFERROR(INDEX(鈺太Device!$A$1:$BC$5049,MATCH($C1230,鈺太Device!$E$1:$E$5054,0),MATCH(K$1,鈺太Device!$A$1:$AZ$1,0)),""),
$B1230="CPC",IFERROR(INDEX(鈺太芯Device!$A$1:$BD$5213,MATCH($C1230,鈺太芯Device!$E$1:$E$5267,0),MATCH(K$1,鈺太芯Device!$A$1:$AZ$1,0)),""))</f>
        <v>Silicone</v>
      </c>
      <c r="L1230" s="44" t="str" cm="1">
        <f t="array" ref="L1230">_xlfn.SWITCH(TRUE,
$B1230="-","check",
$B1230="CPC-Power",IFERROR(INDEX('POWER Device'!$A$1:$BA$5000,MATCH($C1230,'POWER Device'!$I$1:$I$5016,0),MATCH(L$1,'POWER Device'!$A$1:$AZ$1,0)),""),
$B1230&lt;&gt;"CPC",IFERROR(INDEX(鈺太Device!$A$1:$BC$5049,MATCH($C1230,鈺太Device!$E$1:$E$5054,0),MATCH(L$1,鈺太Device!$A$1:$AZ$1,0)),""),
$B1230="CPC",IFERROR(INDEX(鈺太芯Device!$A$1:$BD$5213,MATCH($C1230,鈺太芯Device!$E$1:$E$5267,0),MATCH(L$1,鈺太芯Device!$A$1:$AZ$1,0)),""))</f>
        <v>OM-325
高溫錫膏</v>
      </c>
      <c r="M1230" s="44" t="str">
        <f t="shared" ref="M1230:M1293" si="120">F1230</f>
        <v>ZTS6735</v>
      </c>
      <c r="N1230" s="44" t="str">
        <f t="shared" si="118"/>
        <v>ZTS6735-4918ZB-2110</v>
      </c>
      <c r="O1230" s="18" t="s">
        <v>31657</v>
      </c>
      <c r="P1230" s="18" t="s">
        <v>33682</v>
      </c>
      <c r="Q1230" s="19" t="s">
        <v>15364</v>
      </c>
      <c r="R1230" s="20" t="str">
        <f t="shared" si="119"/>
        <v>||||||||||</v>
      </c>
      <c r="S1230" s="21" t="s">
        <v>33683</v>
      </c>
      <c r="T1230" s="21"/>
      <c r="U1230" s="21" t="s">
        <v>33684</v>
      </c>
      <c r="V1230" s="22" t="s">
        <v>10</v>
      </c>
    </row>
    <row r="1231" spans="1:22" ht="24">
      <c r="A1231" s="45" t="str">
        <f t="shared" si="116"/>
        <v>2022-03</v>
      </c>
      <c r="B1231" s="45" t="str">
        <f t="shared" si="115"/>
        <v>HELE</v>
      </c>
      <c r="C1231" s="44" t="str" cm="1">
        <f t="array" ref="C1231" xml:space="preserve">
_xlfn.SWITCH(TRUE,
$B1231="-","-",
$B1231="CPC-Power",
IF($D1231="",
"PK"&amp;$E1231&amp;"_V1."&amp;MAX(VALUE(RIGHT(_xlfn._xlws.FILTER('POWER Device'!$I$1:$I$5016,'POWER Device'!$H$1:$H$5016=$E1231,"-"),1))),
"PK"&amp;$E1231&amp;"_V1."&amp;$D1231),
$B1231="CPC",
IF($D1231="",
"PK"&amp;$E1231&amp;"_V1."&amp;MAX(VALUE(RIGHT(_xlfn._xlws.FILTER(鈺太芯Device!$E$1:$E$5267,鈺太芯Device!$D$1:$D$5267=$E1231,"-"),1))),
"PK"&amp;$E1231&amp;"_V1."&amp;$D1231),
$B1231&lt;&gt;"CPC",
IF($D1231="",
"PK"&amp;$E1231&amp;"_V1."&amp;MAX(VALUE(RIGHT(_xlfn._xlws.FILTER(鈺太Device!$E$1:$E$5054,鈺太Device!$D$1:$D$5054=$E1231,"-"),1)))),
"PK"&amp;$E1231&amp;"_V1."&amp;$D1231)</f>
        <v>PKDT42Q01-16_V1.0</v>
      </c>
      <c r="E1231" s="44" t="str">
        <f t="shared" si="117"/>
        <v>DT42Q01-16</v>
      </c>
      <c r="F1231" s="44" t="str" cm="1">
        <f t="array" ref="F1231">_xlfn.SWITCH(TRUE,
$B1231="-","check",
$B1231="CPC-Power",IFERROR(INDEX('POWER Device'!$A$1:$BA$5000,MATCH($C1231,'POWER Device'!$I$1:$I$5016,0),MATCH(F$1,'POWER Device'!$A$1:$AZ$1,0)),""),
$B1231&lt;&gt;"CPC",IFERROR(INDEX(鈺太Device!$A$1:$BC$5049,MATCH($C1231,鈺太Device!$E$1:$E$5054,0),MATCH(F$1,鈺太Device!$A$1:$AZ$1,0)),""),
$B1231="CPC",IFERROR(INDEX(鈺太芯Device!$A$1:$BD$5213,MATCH($C1231,鈺太芯Device!$E$1:$E$5267,0),MATCH(F$1,鈺太芯Device!$A$1:$AZ$1,0)),""))</f>
        <v>ZTS6735</v>
      </c>
      <c r="G1231" s="44" t="str" cm="1">
        <f t="array" ref="G1231">_xlfn.SWITCH(TRUE,
$B1231="-","check",
$B1231="CPC-Power",IFERROR(INDEX('POWER Device'!$A$1:$BA$5000,MATCH($C1231,'POWER Device'!$I$1:$I$5016,0),MATCH(G$1,'POWER Device'!$A$1:$AZ$1,0)),""),
$B1231&lt;&gt;"CPC",IFERROR(INDEX(鈺太Device!$A$1:$BC$5049,MATCH($C1231,鈺太Device!$E$1:$E$5054,0),MATCH(G$1,鈺太Device!$A$1:$AZ$1,0)),""),
$B1231="CPC",IFERROR(INDEX(鈺太芯Device!$A$1:$BD$5213,MATCH($C1231,鈺太芯Device!$E$1:$E$5267,0),MATCH(G$1,鈺太芯Device!$A$1:$AZ$1,0)),""))</f>
        <v>4918ZB</v>
      </c>
      <c r="H1231" s="44" t="str" cm="1">
        <f t="array" ref="H1231">_xlfn.SWITCH(TRUE,
$B1231="-","check",
$B1231="CPC-Power",IFERROR(INDEX('POWER Device'!$A$1:$BA$5000,MATCH($C1231,'POWER Device'!$I$1:$I$5016,0),MATCH(H$1,'POWER Device'!$A$1:$AZ$1,0)),""),
$B1231&lt;&gt;"CPC",IFERROR(INDEX(鈺太Device!$A$1:$BC$5049,MATCH($C1231,鈺太Device!$E$1:$E$5054,0),MATCH(H$1,鈺太Device!$A$1:$AZ$1,0)),""),
$B1231="CPC",IFERROR(INDEX(鈺太芯Device!$A$1:$BD$5213,MATCH($C1231,鈺太芯Device!$E$1:$E$5267,0),MATCH(H$1,鈺太芯Device!$A$1:$AZ$1,0)),""))</f>
        <v>2110</v>
      </c>
      <c r="I1231" s="44" t="str" cm="1">
        <f t="array" ref="I1231">_xlfn.SWITCH(TRUE,
$B1231="-","check",
$B1231="CPC-Power",IFERROR(INDEX('POWER Device'!$A$1:$BA$5000,MATCH($C1231,'POWER Device'!$I$1:$I$5016,0),MATCH(I$1,'POWER Device'!$A$1:$AZ$1,0)),""),
$B1231&lt;&gt;"CPC",IFERROR(INDEX(鈺太Device!$A$1:$BC$5049,MATCH($C1231,鈺太Device!$E$1:$E$5054,0),MATCH(I$1,鈺太Device!$A$1:$AZ$1,0)),""),
$B1231="CPC",IFERROR(INDEX(鈺太芯Device!$A$1:$BD$5213,MATCH($C1231,鈺太芯Device!$E$1:$E$5267,0),MATCH(I$1,鈺太芯Device!$A$1:$AZ$1,0)),""))</f>
        <v xml:space="preserve">01B555146P4G0
01B555148P2N0
01B555150P2P0
</v>
      </c>
      <c r="J1231" s="44" t="str" cm="1">
        <f t="array" ref="J1231">_xlfn.SWITCH(TRUE,
$B1231="-","check",
$B1231="CPC-Power",IFERROR(INDEX('POWER Device'!$A$1:$BA$5000,MATCH($C1231,'POWER Device'!$I$1:$I$5016,0),MATCH(J$1,'POWER Device'!$A$1:$AZ$1,0)),""),
$B1231&lt;&gt;"CPC",IFERROR(INDEX(鈺太Device!$A$1:$BC$5049,MATCH($C1231,鈺太Device!$E$1:$E$5054,0),MATCH(J$1,鈺太Device!$A$1:$AZ$1,0)),""),
$B1231="CPC",IFERROR(INDEX(鈺太芯Device!$A$1:$BD$5213,MATCH($C1231,鈺太芯Device!$E$1:$E$5267,0),MATCH(J$1,鈺太芯Device!$A$1:$AZ$1,0)),""))</f>
        <v>無</v>
      </c>
      <c r="K1231" s="44" t="str" cm="1">
        <f t="array" ref="K1231">_xlfn.SWITCH(TRUE,
$B1231="-","check",
$B1231="CPC-Power",IFERROR(INDEX('POWER Device'!$A$1:$BA$5000,MATCH($C1231,'POWER Device'!$I$1:$I$5016,0),MATCH(K$1,'POWER Device'!$A$1:$AZ$1,0)),""),
$B1231&lt;&gt;"CPC",IFERROR(INDEX(鈺太Device!$A$1:$BC$5049,MATCH($C1231,鈺太Device!$E$1:$E$5054,0),MATCH(K$1,鈺太Device!$A$1:$AZ$1,0)),""),
$B1231="CPC",IFERROR(INDEX(鈺太芯Device!$A$1:$BD$5213,MATCH($C1231,鈺太芯Device!$E$1:$E$5267,0),MATCH(K$1,鈺太芯Device!$A$1:$AZ$1,0)),""))</f>
        <v>None</v>
      </c>
      <c r="L1231" s="44" t="str" cm="1">
        <f t="array" ref="L1231">_xlfn.SWITCH(TRUE,
$B1231="-","check",
$B1231="CPC-Power",IFERROR(INDEX('POWER Device'!$A$1:$BA$5000,MATCH($C1231,'POWER Device'!$I$1:$I$5016,0),MATCH(L$1,'POWER Device'!$A$1:$AZ$1,0)),""),
$B1231&lt;&gt;"CPC",IFERROR(INDEX(鈺太Device!$A$1:$BC$5049,MATCH($C1231,鈺太Device!$E$1:$E$5054,0),MATCH(L$1,鈺太Device!$A$1:$AZ$1,0)),""),
$B1231="CPC",IFERROR(INDEX(鈺太芯Device!$A$1:$BD$5213,MATCH($C1231,鈺太芯Device!$E$1:$E$5267,0),MATCH(L$1,鈺太芯Device!$A$1:$AZ$1,0)),""))</f>
        <v>Type 5
高溫錫膏</v>
      </c>
      <c r="M1231" s="44" t="str">
        <f t="shared" si="120"/>
        <v>ZTS6735</v>
      </c>
      <c r="N1231" s="44" t="str">
        <f t="shared" si="118"/>
        <v>ZTS6735-4918ZB-2110</v>
      </c>
      <c r="O1231" s="18" t="s">
        <v>31657</v>
      </c>
      <c r="P1231" s="18" t="s">
        <v>33685</v>
      </c>
      <c r="Q1231" s="19" t="s">
        <v>15348</v>
      </c>
      <c r="R1231" s="20" t="str">
        <f t="shared" si="119"/>
        <v>||||||||||</v>
      </c>
      <c r="S1231" s="21" t="s">
        <v>31672</v>
      </c>
      <c r="T1231" s="21"/>
      <c r="U1231" s="21" t="s">
        <v>33686</v>
      </c>
      <c r="V1231" s="22" t="s">
        <v>10</v>
      </c>
    </row>
    <row r="1232" spans="1:22" ht="24">
      <c r="A1232" s="45" t="str">
        <f t="shared" si="116"/>
        <v>2022-03</v>
      </c>
      <c r="B1232" s="45" t="str">
        <f t="shared" si="115"/>
        <v>HELE</v>
      </c>
      <c r="C1232" s="44" t="str" cm="1">
        <f t="array" ref="C1232" xml:space="preserve">
_xlfn.SWITCH(TRUE,
$B1232="-","-",
$B1232="CPC-Power",
IF($D1232="",
"PK"&amp;$E1232&amp;"_V1."&amp;MAX(VALUE(RIGHT(_xlfn._xlws.FILTER('POWER Device'!$I$1:$I$5016,'POWER Device'!$H$1:$H$5016=$E1232,"-"),1))),
"PK"&amp;$E1232&amp;"_V1."&amp;$D1232),
$B1232="CPC",
IF($D1232="",
"PK"&amp;$E1232&amp;"_V1."&amp;MAX(VALUE(RIGHT(_xlfn._xlws.FILTER(鈺太芯Device!$E$1:$E$5267,鈺太芯Device!$D$1:$D$5267=$E1232,"-"),1))),
"PK"&amp;$E1232&amp;"_V1."&amp;$D1232),
$B1232&lt;&gt;"CPC",
IF($D1232="",
"PK"&amp;$E1232&amp;"_V1."&amp;MAX(VALUE(RIGHT(_xlfn._xlws.FILTER(鈺太Device!$E$1:$E$5054,鈺太Device!$D$1:$D$5054=$E1232,"-"),1)))),
"PK"&amp;$E1232&amp;"_V1."&amp;$D1232)</f>
        <v>PKDT42Q01-17_V1.0</v>
      </c>
      <c r="E1232" s="44" t="str">
        <f t="shared" si="117"/>
        <v>DT42Q01-17</v>
      </c>
      <c r="F1232" s="44" t="str" cm="1">
        <f t="array" ref="F1232">_xlfn.SWITCH(TRUE,
$B1232="-","check",
$B1232="CPC-Power",IFERROR(INDEX('POWER Device'!$A$1:$BA$5000,MATCH($C1232,'POWER Device'!$I$1:$I$5016,0),MATCH(F$1,'POWER Device'!$A$1:$AZ$1,0)),""),
$B1232&lt;&gt;"CPC",IFERROR(INDEX(鈺太Device!$A$1:$BC$5049,MATCH($C1232,鈺太Device!$E$1:$E$5054,0),MATCH(F$1,鈺太Device!$A$1:$AZ$1,0)),""),
$B1232="CPC",IFERROR(INDEX(鈺太芯Device!$A$1:$BD$5213,MATCH($C1232,鈺太芯Device!$E$1:$E$5267,0),MATCH(F$1,鈺太芯Device!$A$1:$AZ$1,0)),""))</f>
        <v>ZTS6735</v>
      </c>
      <c r="G1232" s="44" t="str" cm="1">
        <f t="array" ref="G1232">_xlfn.SWITCH(TRUE,
$B1232="-","check",
$B1232="CPC-Power",IFERROR(INDEX('POWER Device'!$A$1:$BA$5000,MATCH($C1232,'POWER Device'!$I$1:$I$5016,0),MATCH(G$1,'POWER Device'!$A$1:$AZ$1,0)),""),
$B1232&lt;&gt;"CPC",IFERROR(INDEX(鈺太Device!$A$1:$BC$5049,MATCH($C1232,鈺太Device!$E$1:$E$5054,0),MATCH(G$1,鈺太Device!$A$1:$AZ$1,0)),""),
$B1232="CPC",IFERROR(INDEX(鈺太芯Device!$A$1:$BD$5213,MATCH($C1232,鈺太芯Device!$E$1:$E$5267,0),MATCH(G$1,鈺太芯Device!$A$1:$AZ$1,0)),""))</f>
        <v>4918ZB</v>
      </c>
      <c r="H1232" s="44" t="str" cm="1">
        <f t="array" ref="H1232">_xlfn.SWITCH(TRUE,
$B1232="-","check",
$B1232="CPC-Power",IFERROR(INDEX('POWER Device'!$A$1:$BA$5000,MATCH($C1232,'POWER Device'!$I$1:$I$5016,0),MATCH(H$1,'POWER Device'!$A$1:$AZ$1,0)),""),
$B1232&lt;&gt;"CPC",IFERROR(INDEX(鈺太Device!$A$1:$BC$5049,MATCH($C1232,鈺太Device!$E$1:$E$5054,0),MATCH(H$1,鈺太Device!$A$1:$AZ$1,0)),""),
$B1232="CPC",IFERROR(INDEX(鈺太芯Device!$A$1:$BD$5213,MATCH($C1232,鈺太芯Device!$E$1:$E$5267,0),MATCH(H$1,鈺太芯Device!$A$1:$AZ$1,0)),""))</f>
        <v>2110</v>
      </c>
      <c r="I1232" s="44" t="str" cm="1">
        <f t="array" ref="I1232">_xlfn.SWITCH(TRUE,
$B1232="-","check",
$B1232="CPC-Power",IFERROR(INDEX('POWER Device'!$A$1:$BA$5000,MATCH($C1232,'POWER Device'!$I$1:$I$5016,0),MATCH(I$1,'POWER Device'!$A$1:$AZ$1,0)),""),
$B1232&lt;&gt;"CPC",IFERROR(INDEX(鈺太Device!$A$1:$BC$5049,MATCH($C1232,鈺太Device!$E$1:$E$5054,0),MATCH(I$1,鈺太Device!$A$1:$AZ$1,0)),""),
$B1232="CPC",IFERROR(INDEX(鈺太芯Device!$A$1:$BD$5213,MATCH($C1232,鈺太芯Device!$E$1:$E$5267,0),MATCH(I$1,鈺太芯Device!$A$1:$AZ$1,0)),""))</f>
        <v xml:space="preserve">01B555143U4G0
01B555149U2P0
01B555145U2N0
</v>
      </c>
      <c r="J1232" s="44" t="str" cm="1">
        <f t="array" ref="J1232">_xlfn.SWITCH(TRUE,
$B1232="-","check",
$B1232="CPC-Power",IFERROR(INDEX('POWER Device'!$A$1:$BA$5000,MATCH($C1232,'POWER Device'!$I$1:$I$5016,0),MATCH(J$1,'POWER Device'!$A$1:$AZ$1,0)),""),
$B1232&lt;&gt;"CPC",IFERROR(INDEX(鈺太Device!$A$1:$BC$5049,MATCH($C1232,鈺太Device!$E$1:$E$5054,0),MATCH(J$1,鈺太Device!$A$1:$AZ$1,0)),""),
$B1232="CPC",IFERROR(INDEX(鈺太芯Device!$A$1:$BD$5213,MATCH($C1232,鈺太芯Device!$E$1:$E$5267,0),MATCH(J$1,鈺太芯Device!$A$1:$AZ$1,0)),""))</f>
        <v>無</v>
      </c>
      <c r="K1232" s="44" t="str" cm="1">
        <f t="array" ref="K1232">_xlfn.SWITCH(TRUE,
$B1232="-","check",
$B1232="CPC-Power",IFERROR(INDEX('POWER Device'!$A$1:$BA$5000,MATCH($C1232,'POWER Device'!$I$1:$I$5016,0),MATCH(K$1,'POWER Device'!$A$1:$AZ$1,0)),""),
$B1232&lt;&gt;"CPC",IFERROR(INDEX(鈺太Device!$A$1:$BC$5049,MATCH($C1232,鈺太Device!$E$1:$E$5054,0),MATCH(K$1,鈺太Device!$A$1:$AZ$1,0)),""),
$B1232="CPC",IFERROR(INDEX(鈺太芯Device!$A$1:$BD$5213,MATCH($C1232,鈺太芯Device!$E$1:$E$5267,0),MATCH(K$1,鈺太芯Device!$A$1:$AZ$1,0)),""))</f>
        <v>None</v>
      </c>
      <c r="L1232" s="44" t="str" cm="1">
        <f t="array" ref="L1232">_xlfn.SWITCH(TRUE,
$B1232="-","check",
$B1232="CPC-Power",IFERROR(INDEX('POWER Device'!$A$1:$BA$5000,MATCH($C1232,'POWER Device'!$I$1:$I$5016,0),MATCH(L$1,'POWER Device'!$A$1:$AZ$1,0)),""),
$B1232&lt;&gt;"CPC",IFERROR(INDEX(鈺太Device!$A$1:$BC$5049,MATCH($C1232,鈺太Device!$E$1:$E$5054,0),MATCH(L$1,鈺太Device!$A$1:$AZ$1,0)),""),
$B1232="CPC",IFERROR(INDEX(鈺太芯Device!$A$1:$BD$5213,MATCH($C1232,鈺太芯Device!$E$1:$E$5267,0),MATCH(L$1,鈺太芯Device!$A$1:$AZ$1,0)),""))</f>
        <v>Type 5
高溫錫膏</v>
      </c>
      <c r="M1232" s="44" t="str">
        <f t="shared" si="120"/>
        <v>ZTS6735</v>
      </c>
      <c r="N1232" s="44" t="str">
        <f t="shared" si="118"/>
        <v>ZTS6735-4918ZB-2110</v>
      </c>
      <c r="O1232" s="18" t="s">
        <v>31657</v>
      </c>
      <c r="P1232" s="18" t="s">
        <v>33687</v>
      </c>
      <c r="Q1232" s="19" t="s">
        <v>15353</v>
      </c>
      <c r="R1232" s="20" t="str">
        <f t="shared" si="119"/>
        <v>||||||||||</v>
      </c>
      <c r="S1232" s="21" t="s">
        <v>31672</v>
      </c>
      <c r="T1232" s="21"/>
      <c r="U1232" s="21" t="s">
        <v>33686</v>
      </c>
      <c r="V1232" s="22" t="s">
        <v>10</v>
      </c>
    </row>
    <row r="1233" spans="1:22" ht="60">
      <c r="A1233" s="45" t="str">
        <f t="shared" si="116"/>
        <v>2022-07</v>
      </c>
      <c r="B1233" s="45" t="str">
        <f t="shared" si="115"/>
        <v>HELE</v>
      </c>
      <c r="C1233" s="44" t="str" cm="1">
        <f t="array" ref="C1233" xml:space="preserve">
_xlfn.SWITCH(TRUE,
$B1233="-","-",
$B1233="CPC-Power",
IF($D1233="",
"PK"&amp;$E1233&amp;"_V1."&amp;MAX(VALUE(RIGHT(_xlfn._xlws.FILTER('POWER Device'!$I$1:$I$5016,'POWER Device'!$H$1:$H$5016=$E1233,"-"),1))),
"PK"&amp;$E1233&amp;"_V1."&amp;$D1233),
$B1233="CPC",
IF($D1233="",
"PK"&amp;$E1233&amp;"_V1."&amp;MAX(VALUE(RIGHT(_xlfn._xlws.FILTER(鈺太芯Device!$E$1:$E$5267,鈺太芯Device!$D$1:$D$5267=$E1233,"-"),1))),
"PK"&amp;$E1233&amp;"_V1."&amp;$D1233),
$B1233&lt;&gt;"CPC",
IF($D1233="",
"PK"&amp;$E1233&amp;"_V1."&amp;MAX(VALUE(RIGHT(_xlfn._xlws.FILTER(鈺太Device!$E$1:$E$5054,鈺太Device!$D$1:$D$5054=$E1233,"-"),1)))),
"PK"&amp;$E1233&amp;"_V1."&amp;$D1233)</f>
        <v>PKDT42Q01-19_V1.2</v>
      </c>
      <c r="E1233" s="44" t="str">
        <f t="shared" si="117"/>
        <v>DT42Q01-19</v>
      </c>
      <c r="F1233" s="44" t="str" cm="1">
        <f t="array" ref="F1233">_xlfn.SWITCH(TRUE,
$B1233="-","check",
$B1233="CPC-Power",IFERROR(INDEX('POWER Device'!$A$1:$BA$5000,MATCH($C1233,'POWER Device'!$I$1:$I$5016,0),MATCH(F$1,'POWER Device'!$A$1:$AZ$1,0)),""),
$B1233&lt;&gt;"CPC",IFERROR(INDEX(鈺太Device!$A$1:$BC$5049,MATCH($C1233,鈺太Device!$E$1:$E$5054,0),MATCH(F$1,鈺太Device!$A$1:$AZ$1,0)),""),
$B1233="CPC",IFERROR(INDEX(鈺太芯Device!$A$1:$BD$5213,MATCH($C1233,鈺太芯Device!$E$1:$E$5267,0),MATCH(F$1,鈺太芯Device!$A$1:$AZ$1,0)),""))</f>
        <v>ZTS6735</v>
      </c>
      <c r="G1233" s="44" t="str" cm="1">
        <f t="array" ref="G1233">_xlfn.SWITCH(TRUE,
$B1233="-","check",
$B1233="CPC-Power",IFERROR(INDEX('POWER Device'!$A$1:$BA$5000,MATCH($C1233,'POWER Device'!$I$1:$I$5016,0),MATCH(G$1,'POWER Device'!$A$1:$AZ$1,0)),""),
$B1233&lt;&gt;"CPC",IFERROR(INDEX(鈺太Device!$A$1:$BC$5049,MATCH($C1233,鈺太Device!$E$1:$E$5054,0),MATCH(G$1,鈺太Device!$A$1:$AZ$1,0)),""),
$B1233="CPC",IFERROR(INDEX(鈺太芯Device!$A$1:$BD$5213,MATCH($C1233,鈺太芯Device!$E$1:$E$5267,0),MATCH(G$1,鈺太芯Device!$A$1:$AZ$1,0)),""))</f>
        <v>4918ZB</v>
      </c>
      <c r="H1233" s="44" t="str" cm="1">
        <f t="array" ref="H1233">_xlfn.SWITCH(TRUE,
$B1233="-","check",
$B1233="CPC-Power",IFERROR(INDEX('POWER Device'!$A$1:$BA$5000,MATCH($C1233,'POWER Device'!$I$1:$I$5016,0),MATCH(H$1,'POWER Device'!$A$1:$AZ$1,0)),""),
$B1233&lt;&gt;"CPC",IFERROR(INDEX(鈺太Device!$A$1:$BC$5049,MATCH($C1233,鈺太Device!$E$1:$E$5054,0),MATCH(H$1,鈺太Device!$A$1:$AZ$1,0)),""),
$B1233="CPC",IFERROR(INDEX(鈺太芯Device!$A$1:$BD$5213,MATCH($C1233,鈺太芯Device!$E$1:$E$5267,0),MATCH(H$1,鈺太芯Device!$A$1:$AZ$1,0)),""))</f>
        <v>2110</v>
      </c>
      <c r="I1233" s="44" t="str" cm="1">
        <f t="array" ref="I1233">_xlfn.SWITCH(TRUE,
$B1233="-","check",
$B1233="CPC-Power",IFERROR(INDEX('POWER Device'!$A$1:$BA$5000,MATCH($C1233,'POWER Device'!$I$1:$I$5016,0),MATCH(I$1,'POWER Device'!$A$1:$AZ$1,0)),""),
$B1233&lt;&gt;"CPC",IFERROR(INDEX(鈺太Device!$A$1:$BC$5049,MATCH($C1233,鈺太Device!$E$1:$E$5054,0),MATCH(I$1,鈺太Device!$A$1:$AZ$1,0)),""),
$B1233="CPC",IFERROR(INDEX(鈺太芯Device!$A$1:$BD$5213,MATCH($C1233,鈺太芯Device!$E$1:$E$5267,0),MATCH(I$1,鈺太芯Device!$A$1:$AZ$1,0)),""))</f>
        <v xml:space="preserve">01B555143U4G0
01B555149U2P0
01B555145U2N0
</v>
      </c>
      <c r="J1233" s="44" t="str" cm="1">
        <f t="array" ref="J1233">_xlfn.SWITCH(TRUE,
$B1233="-","check",
$B1233="CPC-Power",IFERROR(INDEX('POWER Device'!$A$1:$BA$5000,MATCH($C1233,'POWER Device'!$I$1:$I$5016,0),MATCH(J$1,'POWER Device'!$A$1:$AZ$1,0)),""),
$B1233&lt;&gt;"CPC",IFERROR(INDEX(鈺太Device!$A$1:$BC$5049,MATCH($C1233,鈺太Device!$E$1:$E$5054,0),MATCH(J$1,鈺太Device!$A$1:$AZ$1,0)),""),
$B1233="CPC",IFERROR(INDEX(鈺太芯Device!$A$1:$BD$5213,MATCH($C1233,鈺太芯Device!$E$1:$E$5267,0),MATCH(J$1,鈺太芯Device!$A$1:$AZ$1,0)),""))</f>
        <v>無</v>
      </c>
      <c r="K1233" s="44" t="str" cm="1">
        <f t="array" ref="K1233">_xlfn.SWITCH(TRUE,
$B1233="-","check",
$B1233="CPC-Power",IFERROR(INDEX('POWER Device'!$A$1:$BA$5000,MATCH($C1233,'POWER Device'!$I$1:$I$5016,0),MATCH(K$1,'POWER Device'!$A$1:$AZ$1,0)),""),
$B1233&lt;&gt;"CPC",IFERROR(INDEX(鈺太Device!$A$1:$BC$5049,MATCH($C1233,鈺太Device!$E$1:$E$5054,0),MATCH(K$1,鈺太Device!$A$1:$AZ$1,0)),""),
$B1233="CPC",IFERROR(INDEX(鈺太芯Device!$A$1:$BD$5213,MATCH($C1233,鈺太芯Device!$E$1:$E$5267,0),MATCH(K$1,鈺太芯Device!$A$1:$AZ$1,0)),""))</f>
        <v>Silicone</v>
      </c>
      <c r="L1233" s="44" t="str" cm="1">
        <f t="array" ref="L1233">_xlfn.SWITCH(TRUE,
$B1233="-","check",
$B1233="CPC-Power",IFERROR(INDEX('POWER Device'!$A$1:$BA$5000,MATCH($C1233,'POWER Device'!$I$1:$I$5016,0),MATCH(L$1,'POWER Device'!$A$1:$AZ$1,0)),""),
$B1233&lt;&gt;"CPC",IFERROR(INDEX(鈺太Device!$A$1:$BC$5049,MATCH($C1233,鈺太Device!$E$1:$E$5054,0),MATCH(L$1,鈺太Device!$A$1:$AZ$1,0)),""),
$B1233="CPC",IFERROR(INDEX(鈺太芯Device!$A$1:$BD$5213,MATCH($C1233,鈺太芯Device!$E$1:$E$5267,0),MATCH(L$1,鈺太芯Device!$A$1:$AZ$1,0)),""))</f>
        <v>OM-325
高溫錫膏</v>
      </c>
      <c r="M1233" s="44" t="str">
        <f t="shared" si="120"/>
        <v>ZTS6735</v>
      </c>
      <c r="N1233" s="44" t="str">
        <f t="shared" si="118"/>
        <v>ZTS6735-4918ZB-2110</v>
      </c>
      <c r="O1233" s="18" t="s">
        <v>31657</v>
      </c>
      <c r="P1233" s="24" t="s">
        <v>33688</v>
      </c>
      <c r="Q1233" s="25" t="s">
        <v>15364</v>
      </c>
      <c r="R1233" s="20" t="str">
        <f t="shared" si="119"/>
        <v>||||||||||</v>
      </c>
      <c r="S1233" s="21" t="s">
        <v>33689</v>
      </c>
      <c r="T1233" s="21"/>
      <c r="U1233" s="21" t="s">
        <v>34737</v>
      </c>
      <c r="V1233" s="22" t="s">
        <v>10</v>
      </c>
    </row>
    <row r="1234" spans="1:22">
      <c r="A1234" s="45" t="str">
        <f t="shared" si="116"/>
        <v>2023-06</v>
      </c>
      <c r="B1234" s="45" t="str">
        <f t="shared" si="115"/>
        <v>HELE</v>
      </c>
      <c r="C1234" s="44" t="str" cm="1">
        <f t="array" ref="C1234" xml:space="preserve">
_xlfn.SWITCH(TRUE,
$B1234="-","-",
$B1234="CPC-Power",
IF($D1234="",
"PK"&amp;$E1234&amp;"_V1."&amp;MAX(VALUE(RIGHT(_xlfn._xlws.FILTER('POWER Device'!$I$1:$I$5016,'POWER Device'!$H$1:$H$5016=$E1234,"-"),1))),
"PK"&amp;$E1234&amp;"_V1."&amp;$D1234),
$B1234="CPC",
IF($D1234="",
"PK"&amp;$E1234&amp;"_V1."&amp;MAX(VALUE(RIGHT(_xlfn._xlws.FILTER(鈺太芯Device!$E$1:$E$5267,鈺太芯Device!$D$1:$D$5267=$E1234,"-"),1))),
"PK"&amp;$E1234&amp;"_V1."&amp;$D1234),
$B1234&lt;&gt;"CPC",
IF($D1234="",
"PK"&amp;$E1234&amp;"_V1."&amp;MAX(VALUE(RIGHT(_xlfn._xlws.FILTER(鈺太Device!$E$1:$E$5054,鈺太Device!$D$1:$D$5054=$E1234,"-"),1)))),
"PK"&amp;$E1234&amp;"_V1."&amp;$D1234)</f>
        <v>PKDT42Q01-21_V1.1</v>
      </c>
      <c r="E1234" s="44" t="str">
        <f t="shared" si="117"/>
        <v>DT42Q01-21</v>
      </c>
      <c r="F1234" s="44" t="str" cm="1">
        <f t="array" ref="F1234">_xlfn.SWITCH(TRUE,
$B1234="-","check",
$B1234="CPC-Power",IFERROR(INDEX('POWER Device'!$A$1:$BA$5000,MATCH($C1234,'POWER Device'!$I$1:$I$5016,0),MATCH(F$1,'POWER Device'!$A$1:$AZ$1,0)),""),
$B1234&lt;&gt;"CPC",IFERROR(INDEX(鈺太Device!$A$1:$BC$5049,MATCH($C1234,鈺太Device!$E$1:$E$5054,0),MATCH(F$1,鈺太Device!$A$1:$AZ$1,0)),""),
$B1234="CPC",IFERROR(INDEX(鈺太芯Device!$A$1:$BD$5213,MATCH($C1234,鈺太芯Device!$E$1:$E$5267,0),MATCH(F$1,鈺太芯Device!$A$1:$AZ$1,0)),""))</f>
        <v>ZTS6735</v>
      </c>
      <c r="G1234" s="44" t="str" cm="1">
        <f t="array" ref="G1234">_xlfn.SWITCH(TRUE,
$B1234="-","check",
$B1234="CPC-Power",IFERROR(INDEX('POWER Device'!$A$1:$BA$5000,MATCH($C1234,'POWER Device'!$I$1:$I$5016,0),MATCH(G$1,'POWER Device'!$A$1:$AZ$1,0)),""),
$B1234&lt;&gt;"CPC",IFERROR(INDEX(鈺太Device!$A$1:$BC$5049,MATCH($C1234,鈺太Device!$E$1:$E$5054,0),MATCH(G$1,鈺太Device!$A$1:$AZ$1,0)),""),
$B1234="CPC",IFERROR(INDEX(鈺太芯Device!$A$1:$BD$5213,MATCH($C1234,鈺太芯Device!$E$1:$E$5267,0),MATCH(G$1,鈺太芯Device!$A$1:$AZ$1,0)),""))</f>
        <v>4918ZB</v>
      </c>
      <c r="H1234" s="44" t="str" cm="1">
        <f t="array" ref="H1234">_xlfn.SWITCH(TRUE,
$B1234="-","check",
$B1234="CPC-Power",IFERROR(INDEX('POWER Device'!$A$1:$BA$5000,MATCH($C1234,'POWER Device'!$I$1:$I$5016,0),MATCH(H$1,'POWER Device'!$A$1:$AZ$1,0)),""),
$B1234&lt;&gt;"CPC",IFERROR(INDEX(鈺太Device!$A$1:$BC$5049,MATCH($C1234,鈺太Device!$E$1:$E$5054,0),MATCH(H$1,鈺太Device!$A$1:$AZ$1,0)),""),
$B1234="CPC",IFERROR(INDEX(鈺太芯Device!$A$1:$BD$5213,MATCH($C1234,鈺太芯Device!$E$1:$E$5267,0),MATCH(H$1,鈺太芯Device!$A$1:$AZ$1,0)),""))</f>
        <v>2110</v>
      </c>
      <c r="I1234" s="44" t="str" cm="1">
        <f t="array" ref="I1234">_xlfn.SWITCH(TRUE,
$B1234="-","check",
$B1234="CPC-Power",IFERROR(INDEX('POWER Device'!$A$1:$BA$5000,MATCH($C1234,'POWER Device'!$I$1:$I$5016,0),MATCH(I$1,'POWER Device'!$A$1:$AZ$1,0)),""),
$B1234&lt;&gt;"CPC",IFERROR(INDEX(鈺太Device!$A$1:$BC$5049,MATCH($C1234,鈺太Device!$E$1:$E$5054,0),MATCH(I$1,鈺太Device!$A$1:$AZ$1,0)),""),
$B1234="CPC",IFERROR(INDEX(鈺太芯Device!$A$1:$BD$5213,MATCH($C1234,鈺太芯Device!$E$1:$E$5267,0),MATCH(I$1,鈺太芯Device!$A$1:$AZ$1,0)),""))</f>
        <v>01B555151P4G0
01B555152P2G0
01B555153P2N0</v>
      </c>
      <c r="J1234" s="44" t="str" cm="1">
        <f t="array" ref="J1234">_xlfn.SWITCH(TRUE,
$B1234="-","check",
$B1234="CPC-Power",IFERROR(INDEX('POWER Device'!$A$1:$BA$5000,MATCH($C1234,'POWER Device'!$I$1:$I$5016,0),MATCH(J$1,'POWER Device'!$A$1:$AZ$1,0)),""),
$B1234&lt;&gt;"CPC",IFERROR(INDEX(鈺太Device!$A$1:$BC$5049,MATCH($C1234,鈺太Device!$E$1:$E$5054,0),MATCH(J$1,鈺太Device!$A$1:$AZ$1,0)),""),
$B1234="CPC",IFERROR(INDEX(鈺太芯Device!$A$1:$BD$5213,MATCH($C1234,鈺太芯Device!$E$1:$E$5267,0),MATCH(J$1,鈺太芯Device!$A$1:$AZ$1,0)),""))</f>
        <v>無</v>
      </c>
      <c r="K1234" s="44" t="str" cm="1">
        <f t="array" ref="K1234">_xlfn.SWITCH(TRUE,
$B1234="-","check",
$B1234="CPC-Power",IFERROR(INDEX('POWER Device'!$A$1:$BA$5000,MATCH($C1234,'POWER Device'!$I$1:$I$5016,0),MATCH(K$1,'POWER Device'!$A$1:$AZ$1,0)),""),
$B1234&lt;&gt;"CPC",IFERROR(INDEX(鈺太Device!$A$1:$BC$5049,MATCH($C1234,鈺太Device!$E$1:$E$5054,0),MATCH(K$1,鈺太Device!$A$1:$AZ$1,0)),""),
$B1234="CPC",IFERROR(INDEX(鈺太芯Device!$A$1:$BD$5213,MATCH($C1234,鈺太芯Device!$E$1:$E$5267,0),MATCH(K$1,鈺太芯Device!$A$1:$AZ$1,0)),""))</f>
        <v>Silicone</v>
      </c>
      <c r="L1234" s="44" t="str" cm="1">
        <f t="array" ref="L1234">_xlfn.SWITCH(TRUE,
$B1234="-","check",
$B1234="CPC-Power",IFERROR(INDEX('POWER Device'!$A$1:$BA$5000,MATCH($C1234,'POWER Device'!$I$1:$I$5016,0),MATCH(L$1,'POWER Device'!$A$1:$AZ$1,0)),""),
$B1234&lt;&gt;"CPC",IFERROR(INDEX(鈺太Device!$A$1:$BC$5049,MATCH($C1234,鈺太Device!$E$1:$E$5054,0),MATCH(L$1,鈺太Device!$A$1:$AZ$1,0)),""),
$B1234="CPC",IFERROR(INDEX(鈺太芯Device!$A$1:$BD$5213,MATCH($C1234,鈺太芯Device!$E$1:$E$5267,0),MATCH(L$1,鈺太芯Device!$A$1:$AZ$1,0)),""))</f>
        <v>OM-325
高溫錫膏</v>
      </c>
      <c r="M1234" s="44" t="str">
        <f t="shared" si="120"/>
        <v>ZTS6735</v>
      </c>
      <c r="N1234" s="44" t="str">
        <f t="shared" si="118"/>
        <v>ZTS6735-4918ZB-2110</v>
      </c>
      <c r="O1234" s="18" t="s">
        <v>31657</v>
      </c>
      <c r="P1234" s="18" t="s">
        <v>33690</v>
      </c>
      <c r="Q1234" s="19" t="s">
        <v>15372</v>
      </c>
      <c r="R1234" s="20" t="str">
        <f t="shared" si="119"/>
        <v>||||||||||</v>
      </c>
      <c r="S1234" s="21" t="s">
        <v>33691</v>
      </c>
      <c r="T1234" s="21"/>
      <c r="U1234" s="21" t="s">
        <v>33692</v>
      </c>
      <c r="V1234" s="22" t="s">
        <v>10</v>
      </c>
    </row>
    <row r="1235" spans="1:22" ht="24">
      <c r="A1235" s="45" t="str">
        <f t="shared" si="116"/>
        <v>2024-01</v>
      </c>
      <c r="B1235" s="45" t="str">
        <f t="shared" si="115"/>
        <v>HELE</v>
      </c>
      <c r="C1235" s="44" t="str" cm="1">
        <f t="array" ref="C1235" xml:space="preserve">
_xlfn.SWITCH(TRUE,
$B1235="-","-",
$B1235="CPC-Power",
IF($D1235="",
"PK"&amp;$E1235&amp;"_V1."&amp;MAX(VALUE(RIGHT(_xlfn._xlws.FILTER('POWER Device'!$I$1:$I$5016,'POWER Device'!$H$1:$H$5016=$E1235,"-"),1))),
"PK"&amp;$E1235&amp;"_V1."&amp;$D1235),
$B1235="CPC",
IF($D1235="",
"PK"&amp;$E1235&amp;"_V1."&amp;MAX(VALUE(RIGHT(_xlfn._xlws.FILTER(鈺太芯Device!$E$1:$E$5267,鈺太芯Device!$D$1:$D$5267=$E1235,"-"),1))),
"PK"&amp;$E1235&amp;"_V1."&amp;$D1235),
$B1235&lt;&gt;"CPC",
IF($D1235="",
"PK"&amp;$E1235&amp;"_V1."&amp;MAX(VALUE(RIGHT(_xlfn._xlws.FILTER(鈺太Device!$E$1:$E$5054,鈺太Device!$D$1:$D$5054=$E1235,"-"),1)))),
"PK"&amp;$E1235&amp;"_V1."&amp;$D1235)</f>
        <v>PKDT42Q01-22_V1.0</v>
      </c>
      <c r="E1235" s="44" t="str">
        <f t="shared" si="117"/>
        <v>DT42Q01-22</v>
      </c>
      <c r="F1235" s="44" t="str" cm="1">
        <f t="array" ref="F1235">_xlfn.SWITCH(TRUE,
$B1235="-","check",
$B1235="CPC-Power",IFERROR(INDEX('POWER Device'!$A$1:$BA$5000,MATCH($C1235,'POWER Device'!$I$1:$I$5016,0),MATCH(F$1,'POWER Device'!$A$1:$AZ$1,0)),""),
$B1235&lt;&gt;"CPC",IFERROR(INDEX(鈺太Device!$A$1:$BC$5049,MATCH($C1235,鈺太Device!$E$1:$E$5054,0),MATCH(F$1,鈺太Device!$A$1:$AZ$1,0)),""),
$B1235="CPC",IFERROR(INDEX(鈺太芯Device!$A$1:$BD$5213,MATCH($C1235,鈺太芯Device!$E$1:$E$5267,0),MATCH(F$1,鈺太芯Device!$A$1:$AZ$1,0)),""))</f>
        <v>ZTS6735</v>
      </c>
      <c r="G1235" s="44" t="str" cm="1">
        <f t="array" ref="G1235">_xlfn.SWITCH(TRUE,
$B1235="-","check",
$B1235="CPC-Power",IFERROR(INDEX('POWER Device'!$A$1:$BA$5000,MATCH($C1235,'POWER Device'!$I$1:$I$5016,0),MATCH(G$1,'POWER Device'!$A$1:$AZ$1,0)),""),
$B1235&lt;&gt;"CPC",IFERROR(INDEX(鈺太Device!$A$1:$BC$5049,MATCH($C1235,鈺太Device!$E$1:$E$5054,0),MATCH(G$1,鈺太Device!$A$1:$AZ$1,0)),""),
$B1235="CPC",IFERROR(INDEX(鈺太芯Device!$A$1:$BD$5213,MATCH($C1235,鈺太芯Device!$E$1:$E$5267,0),MATCH(G$1,鈺太芯Device!$A$1:$AZ$1,0)),""))</f>
        <v>4918ZB</v>
      </c>
      <c r="H1235" s="44" t="str" cm="1">
        <f t="array" ref="H1235">_xlfn.SWITCH(TRUE,
$B1235="-","check",
$B1235="CPC-Power",IFERROR(INDEX('POWER Device'!$A$1:$BA$5000,MATCH($C1235,'POWER Device'!$I$1:$I$5016,0),MATCH(H$1,'POWER Device'!$A$1:$AZ$1,0)),""),
$B1235&lt;&gt;"CPC",IFERROR(INDEX(鈺太Device!$A$1:$BC$5049,MATCH($C1235,鈺太Device!$E$1:$E$5054,0),MATCH(H$1,鈺太Device!$A$1:$AZ$1,0)),""),
$B1235="CPC",IFERROR(INDEX(鈺太芯Device!$A$1:$BD$5213,MATCH($C1235,鈺太芯Device!$E$1:$E$5267,0),MATCH(H$1,鈺太芯Device!$A$1:$AZ$1,0)),""))</f>
        <v>2110</v>
      </c>
      <c r="I1235" s="44" t="str" cm="1">
        <f t="array" ref="I1235">_xlfn.SWITCH(TRUE,
$B1235="-","check",
$B1235="CPC-Power",IFERROR(INDEX('POWER Device'!$A$1:$BA$5000,MATCH($C1235,'POWER Device'!$I$1:$I$5016,0),MATCH(I$1,'POWER Device'!$A$1:$AZ$1,0)),""),
$B1235&lt;&gt;"CPC",IFERROR(INDEX(鈺太Device!$A$1:$BC$5049,MATCH($C1235,鈺太Device!$E$1:$E$5054,0),MATCH(I$1,鈺太Device!$A$1:$AZ$1,0)),""),
$B1235="CPC",IFERROR(INDEX(鈺太芯Device!$A$1:$BD$5213,MATCH($C1235,鈺太芯Device!$E$1:$E$5267,0),MATCH(I$1,鈺太芯Device!$A$1:$AZ$1,0)),""))</f>
        <v>01B555131S4N0
01B555132S2P0
01B555133S2N0</v>
      </c>
      <c r="J1235" s="44" t="str" cm="1">
        <f t="array" ref="J1235">_xlfn.SWITCH(TRUE,
$B1235="-","check",
$B1235="CPC-Power",IFERROR(INDEX('POWER Device'!$A$1:$BA$5000,MATCH($C1235,'POWER Device'!$I$1:$I$5016,0),MATCH(J$1,'POWER Device'!$A$1:$AZ$1,0)),""),
$B1235&lt;&gt;"CPC",IFERROR(INDEX(鈺太Device!$A$1:$BC$5049,MATCH($C1235,鈺太Device!$E$1:$E$5054,0),MATCH(J$1,鈺太Device!$A$1:$AZ$1,0)),""),
$B1235="CPC",IFERROR(INDEX(鈺太芯Device!$A$1:$BD$5213,MATCH($C1235,鈺太芯Device!$E$1:$E$5267,0),MATCH(J$1,鈺太芯Device!$A$1:$AZ$1,0)),""))</f>
        <v>無</v>
      </c>
      <c r="K1235" s="44" t="str" cm="1">
        <f t="array" ref="K1235">_xlfn.SWITCH(TRUE,
$B1235="-","check",
$B1235="CPC-Power",IFERROR(INDEX('POWER Device'!$A$1:$BA$5000,MATCH($C1235,'POWER Device'!$I$1:$I$5016,0),MATCH(K$1,'POWER Device'!$A$1:$AZ$1,0)),""),
$B1235&lt;&gt;"CPC",IFERROR(INDEX(鈺太Device!$A$1:$BC$5049,MATCH($C1235,鈺太Device!$E$1:$E$5054,0),MATCH(K$1,鈺太Device!$A$1:$AZ$1,0)),""),
$B1235="CPC",IFERROR(INDEX(鈺太芯Device!$A$1:$BD$5213,MATCH($C1235,鈺太芯Device!$E$1:$E$5267,0),MATCH(K$1,鈺太芯Device!$A$1:$AZ$1,0)),""))</f>
        <v>None</v>
      </c>
      <c r="L1235" s="44" t="str" cm="1">
        <f t="array" ref="L1235">_xlfn.SWITCH(TRUE,
$B1235="-","check",
$B1235="CPC-Power",IFERROR(INDEX('POWER Device'!$A$1:$BA$5000,MATCH($C1235,'POWER Device'!$I$1:$I$5016,0),MATCH(L$1,'POWER Device'!$A$1:$AZ$1,0)),""),
$B1235&lt;&gt;"CPC",IFERROR(INDEX(鈺太Device!$A$1:$BC$5049,MATCH($C1235,鈺太Device!$E$1:$E$5054,0),MATCH(L$1,鈺太Device!$A$1:$AZ$1,0)),""),
$B1235="CPC",IFERROR(INDEX(鈺太芯Device!$A$1:$BD$5213,MATCH($C1235,鈺太芯Device!$E$1:$E$5267,0),MATCH(L$1,鈺太芯Device!$A$1:$AZ$1,0)),""))</f>
        <v>OM-325
高溫錫膏</v>
      </c>
      <c r="M1235" s="44" t="str">
        <f t="shared" si="120"/>
        <v>ZTS6735</v>
      </c>
      <c r="N1235" s="44" t="str">
        <f t="shared" si="118"/>
        <v>ZTS6735-4918ZB-2110</v>
      </c>
      <c r="O1235" s="18" t="s">
        <v>31657</v>
      </c>
      <c r="P1235" s="18" t="s">
        <v>33693</v>
      </c>
      <c r="Q1235" s="19" t="s">
        <v>15381</v>
      </c>
      <c r="R1235" s="20" t="str">
        <f t="shared" si="119"/>
        <v>||||||||||</v>
      </c>
      <c r="S1235" s="21" t="s">
        <v>33694</v>
      </c>
      <c r="T1235" s="21" t="s">
        <v>33186</v>
      </c>
      <c r="U1235" s="21" t="s">
        <v>33695</v>
      </c>
      <c r="V1235" s="22" t="s">
        <v>10</v>
      </c>
    </row>
    <row r="1236" spans="1:22" ht="24">
      <c r="A1236" s="45" t="str">
        <f t="shared" si="116"/>
        <v>2024-03</v>
      </c>
      <c r="B1236" s="45" t="str">
        <f t="shared" ref="B1236:B1299" si="121">IF($O1236="","check",$O1236)</f>
        <v>HELE</v>
      </c>
      <c r="C1236" s="44" t="str" cm="1">
        <f t="array" ref="C1236" xml:space="preserve">
_xlfn.SWITCH(TRUE,
$B1236="-","-",
$B1236="CPC-Power",
IF($D1236="",
"PK"&amp;$E1236&amp;"_V1."&amp;MAX(VALUE(RIGHT(_xlfn._xlws.FILTER('POWER Device'!$I$1:$I$5016,'POWER Device'!$H$1:$H$5016=$E1236,"-"),1))),
"PK"&amp;$E1236&amp;"_V1."&amp;$D1236),
$B1236="CPC",
IF($D1236="",
"PK"&amp;$E1236&amp;"_V1."&amp;MAX(VALUE(RIGHT(_xlfn._xlws.FILTER(鈺太芯Device!$E$1:$E$5267,鈺太芯Device!$D$1:$D$5267=$E1236,"-"),1))),
"PK"&amp;$E1236&amp;"_V1."&amp;$D1236),
$B1236&lt;&gt;"CPC",
IF($D1236="",
"PK"&amp;$E1236&amp;"_V1."&amp;MAX(VALUE(RIGHT(_xlfn._xlws.FILTER(鈺太Device!$E$1:$E$5054,鈺太Device!$D$1:$D$5054=$E1236,"-"),1)))),
"PK"&amp;$E1236&amp;"_V1."&amp;$D1236)</f>
        <v>PKDT42Q01-19_V1.2</v>
      </c>
      <c r="E1236" s="44" t="str">
        <f t="shared" si="117"/>
        <v>DT42Q01-19</v>
      </c>
      <c r="F1236" s="44" t="str" cm="1">
        <f t="array" ref="F1236">_xlfn.SWITCH(TRUE,
$B1236="-","check",
$B1236="CPC-Power",IFERROR(INDEX('POWER Device'!$A$1:$BA$5000,MATCH($C1236,'POWER Device'!$I$1:$I$5016,0),MATCH(F$1,'POWER Device'!$A$1:$AZ$1,0)),""),
$B1236&lt;&gt;"CPC",IFERROR(INDEX(鈺太Device!$A$1:$BC$5049,MATCH($C1236,鈺太Device!$E$1:$E$5054,0),MATCH(F$1,鈺太Device!$A$1:$AZ$1,0)),""),
$B1236="CPC",IFERROR(INDEX(鈺太芯Device!$A$1:$BD$5213,MATCH($C1236,鈺太芯Device!$E$1:$E$5267,0),MATCH(F$1,鈺太芯Device!$A$1:$AZ$1,0)),""))</f>
        <v>ZTS6735</v>
      </c>
      <c r="G1236" s="44" t="str" cm="1">
        <f t="array" ref="G1236">_xlfn.SWITCH(TRUE,
$B1236="-","check",
$B1236="CPC-Power",IFERROR(INDEX('POWER Device'!$A$1:$BA$5000,MATCH($C1236,'POWER Device'!$I$1:$I$5016,0),MATCH(G$1,'POWER Device'!$A$1:$AZ$1,0)),""),
$B1236&lt;&gt;"CPC",IFERROR(INDEX(鈺太Device!$A$1:$BC$5049,MATCH($C1236,鈺太Device!$E$1:$E$5054,0),MATCH(G$1,鈺太Device!$A$1:$AZ$1,0)),""),
$B1236="CPC",IFERROR(INDEX(鈺太芯Device!$A$1:$BD$5213,MATCH($C1236,鈺太芯Device!$E$1:$E$5267,0),MATCH(G$1,鈺太芯Device!$A$1:$AZ$1,0)),""))</f>
        <v>4918ZB</v>
      </c>
      <c r="H1236" s="44" t="str" cm="1">
        <f t="array" ref="H1236">_xlfn.SWITCH(TRUE,
$B1236="-","check",
$B1236="CPC-Power",IFERROR(INDEX('POWER Device'!$A$1:$BA$5000,MATCH($C1236,'POWER Device'!$I$1:$I$5016,0),MATCH(H$1,'POWER Device'!$A$1:$AZ$1,0)),""),
$B1236&lt;&gt;"CPC",IFERROR(INDEX(鈺太Device!$A$1:$BC$5049,MATCH($C1236,鈺太Device!$E$1:$E$5054,0),MATCH(H$1,鈺太Device!$A$1:$AZ$1,0)),""),
$B1236="CPC",IFERROR(INDEX(鈺太芯Device!$A$1:$BD$5213,MATCH($C1236,鈺太芯Device!$E$1:$E$5267,0),MATCH(H$1,鈺太芯Device!$A$1:$AZ$1,0)),""))</f>
        <v>2110</v>
      </c>
      <c r="I1236" s="44" t="str" cm="1">
        <f t="array" ref="I1236">_xlfn.SWITCH(TRUE,
$B1236="-","check",
$B1236="CPC-Power",IFERROR(INDEX('POWER Device'!$A$1:$BA$5000,MATCH($C1236,'POWER Device'!$I$1:$I$5016,0),MATCH(I$1,'POWER Device'!$A$1:$AZ$1,0)),""),
$B1236&lt;&gt;"CPC",IFERROR(INDEX(鈺太Device!$A$1:$BC$5049,MATCH($C1236,鈺太Device!$E$1:$E$5054,0),MATCH(I$1,鈺太Device!$A$1:$AZ$1,0)),""),
$B1236="CPC",IFERROR(INDEX(鈺太芯Device!$A$1:$BD$5213,MATCH($C1236,鈺太芯Device!$E$1:$E$5267,0),MATCH(I$1,鈺太芯Device!$A$1:$AZ$1,0)),""))</f>
        <v xml:space="preserve">01B555143U4G0
01B555149U2P0
01B555145U2N0
</v>
      </c>
      <c r="J1236" s="44" t="str" cm="1">
        <f t="array" ref="J1236">_xlfn.SWITCH(TRUE,
$B1236="-","check",
$B1236="CPC-Power",IFERROR(INDEX('POWER Device'!$A$1:$BA$5000,MATCH($C1236,'POWER Device'!$I$1:$I$5016,0),MATCH(J$1,'POWER Device'!$A$1:$AZ$1,0)),""),
$B1236&lt;&gt;"CPC",IFERROR(INDEX(鈺太Device!$A$1:$BC$5049,MATCH($C1236,鈺太Device!$E$1:$E$5054,0),MATCH(J$1,鈺太Device!$A$1:$AZ$1,0)),""),
$B1236="CPC",IFERROR(INDEX(鈺太芯Device!$A$1:$BD$5213,MATCH($C1236,鈺太芯Device!$E$1:$E$5267,0),MATCH(J$1,鈺太芯Device!$A$1:$AZ$1,0)),""))</f>
        <v>無</v>
      </c>
      <c r="K1236" s="44" t="str" cm="1">
        <f t="array" ref="K1236">_xlfn.SWITCH(TRUE,
$B1236="-","check",
$B1236="CPC-Power",IFERROR(INDEX('POWER Device'!$A$1:$BA$5000,MATCH($C1236,'POWER Device'!$I$1:$I$5016,0),MATCH(K$1,'POWER Device'!$A$1:$AZ$1,0)),""),
$B1236&lt;&gt;"CPC",IFERROR(INDEX(鈺太Device!$A$1:$BC$5049,MATCH($C1236,鈺太Device!$E$1:$E$5054,0),MATCH(K$1,鈺太Device!$A$1:$AZ$1,0)),""),
$B1236="CPC",IFERROR(INDEX(鈺太芯Device!$A$1:$BD$5213,MATCH($C1236,鈺太芯Device!$E$1:$E$5267,0),MATCH(K$1,鈺太芯Device!$A$1:$AZ$1,0)),""))</f>
        <v>Silicone</v>
      </c>
      <c r="L1236" s="44" t="str" cm="1">
        <f t="array" ref="L1236">_xlfn.SWITCH(TRUE,
$B1236="-","check",
$B1236="CPC-Power",IFERROR(INDEX('POWER Device'!$A$1:$BA$5000,MATCH($C1236,'POWER Device'!$I$1:$I$5016,0),MATCH(L$1,'POWER Device'!$A$1:$AZ$1,0)),""),
$B1236&lt;&gt;"CPC",IFERROR(INDEX(鈺太Device!$A$1:$BC$5049,MATCH($C1236,鈺太Device!$E$1:$E$5054,0),MATCH(L$1,鈺太Device!$A$1:$AZ$1,0)),""),
$B1236="CPC",IFERROR(INDEX(鈺太芯Device!$A$1:$BD$5213,MATCH($C1236,鈺太芯Device!$E$1:$E$5267,0),MATCH(L$1,鈺太芯Device!$A$1:$AZ$1,0)),""))</f>
        <v>OM-325
高溫錫膏</v>
      </c>
      <c r="M1236" s="44" t="str">
        <f t="shared" si="120"/>
        <v>ZTS6735</v>
      </c>
      <c r="N1236" s="44" t="str">
        <f t="shared" si="118"/>
        <v>ZTS6735-4918ZB-2110</v>
      </c>
      <c r="O1236" s="18" t="s">
        <v>31657</v>
      </c>
      <c r="P1236" s="18" t="s">
        <v>33696</v>
      </c>
      <c r="Q1236" s="19" t="s">
        <v>15364</v>
      </c>
      <c r="R1236" s="20" t="str">
        <f t="shared" si="119"/>
        <v>||||||||||</v>
      </c>
      <c r="S1236" s="21" t="s">
        <v>33697</v>
      </c>
      <c r="T1236" s="21"/>
      <c r="U1236" s="21" t="s">
        <v>33698</v>
      </c>
      <c r="V1236" s="22" t="s">
        <v>10</v>
      </c>
    </row>
    <row r="1237" spans="1:22">
      <c r="A1237" s="45" t="str">
        <f t="shared" si="116"/>
        <v>2024-04</v>
      </c>
      <c r="B1237" s="45" t="str">
        <f t="shared" si="121"/>
        <v>HELE</v>
      </c>
      <c r="C1237" s="44" t="str" cm="1">
        <f t="array" ref="C1237" xml:space="preserve">
_xlfn.SWITCH(TRUE,
$B1237="-","-",
$B1237="CPC-Power",
IF($D1237="",
"PK"&amp;$E1237&amp;"_V1."&amp;MAX(VALUE(RIGHT(_xlfn._xlws.FILTER('POWER Device'!$I$1:$I$5016,'POWER Device'!$H$1:$H$5016=$E1237,"-"),1))),
"PK"&amp;$E1237&amp;"_V1."&amp;$D1237),
$B1237="CPC",
IF($D1237="",
"PK"&amp;$E1237&amp;"_V1."&amp;MAX(VALUE(RIGHT(_xlfn._xlws.FILTER(鈺太芯Device!$E$1:$E$5267,鈺太芯Device!$D$1:$D$5267=$E1237,"-"),1))),
"PK"&amp;$E1237&amp;"_V1."&amp;$D1237),
$B1237&lt;&gt;"CPC",
IF($D1237="",
"PK"&amp;$E1237&amp;"_V1."&amp;MAX(VALUE(RIGHT(_xlfn._xlws.FILTER(鈺太Device!$E$1:$E$5054,鈺太Device!$D$1:$D$5054=$E1237,"-"),1)))),
"PK"&amp;$E1237&amp;"_V1."&amp;$D1237)</f>
        <v>PKDT42Q01-19_V1.2</v>
      </c>
      <c r="E1237" s="44" t="str">
        <f t="shared" si="117"/>
        <v>DT42Q01-19</v>
      </c>
      <c r="F1237" s="44" t="str" cm="1">
        <f t="array" ref="F1237">_xlfn.SWITCH(TRUE,
$B1237="-","check",
$B1237="CPC-Power",IFERROR(INDEX('POWER Device'!$A$1:$BA$5000,MATCH($C1237,'POWER Device'!$I$1:$I$5016,0),MATCH(F$1,'POWER Device'!$A$1:$AZ$1,0)),""),
$B1237&lt;&gt;"CPC",IFERROR(INDEX(鈺太Device!$A$1:$BC$5049,MATCH($C1237,鈺太Device!$E$1:$E$5054,0),MATCH(F$1,鈺太Device!$A$1:$AZ$1,0)),""),
$B1237="CPC",IFERROR(INDEX(鈺太芯Device!$A$1:$BD$5213,MATCH($C1237,鈺太芯Device!$E$1:$E$5267,0),MATCH(F$1,鈺太芯Device!$A$1:$AZ$1,0)),""))</f>
        <v>ZTS6735</v>
      </c>
      <c r="G1237" s="44" t="str" cm="1">
        <f t="array" ref="G1237">_xlfn.SWITCH(TRUE,
$B1237="-","check",
$B1237="CPC-Power",IFERROR(INDEX('POWER Device'!$A$1:$BA$5000,MATCH($C1237,'POWER Device'!$I$1:$I$5016,0),MATCH(G$1,'POWER Device'!$A$1:$AZ$1,0)),""),
$B1237&lt;&gt;"CPC",IFERROR(INDEX(鈺太Device!$A$1:$BC$5049,MATCH($C1237,鈺太Device!$E$1:$E$5054,0),MATCH(G$1,鈺太Device!$A$1:$AZ$1,0)),""),
$B1237="CPC",IFERROR(INDEX(鈺太芯Device!$A$1:$BD$5213,MATCH($C1237,鈺太芯Device!$E$1:$E$5267,0),MATCH(G$1,鈺太芯Device!$A$1:$AZ$1,0)),""))</f>
        <v>4918ZB</v>
      </c>
      <c r="H1237" s="44" t="str" cm="1">
        <f t="array" ref="H1237">_xlfn.SWITCH(TRUE,
$B1237="-","check",
$B1237="CPC-Power",IFERROR(INDEX('POWER Device'!$A$1:$BA$5000,MATCH($C1237,'POWER Device'!$I$1:$I$5016,0),MATCH(H$1,'POWER Device'!$A$1:$AZ$1,0)),""),
$B1237&lt;&gt;"CPC",IFERROR(INDEX(鈺太Device!$A$1:$BC$5049,MATCH($C1237,鈺太Device!$E$1:$E$5054,0),MATCH(H$1,鈺太Device!$A$1:$AZ$1,0)),""),
$B1237="CPC",IFERROR(INDEX(鈺太芯Device!$A$1:$BD$5213,MATCH($C1237,鈺太芯Device!$E$1:$E$5267,0),MATCH(H$1,鈺太芯Device!$A$1:$AZ$1,0)),""))</f>
        <v>2110</v>
      </c>
      <c r="I1237" s="44" t="str" cm="1">
        <f t="array" ref="I1237">_xlfn.SWITCH(TRUE,
$B1237="-","check",
$B1237="CPC-Power",IFERROR(INDEX('POWER Device'!$A$1:$BA$5000,MATCH($C1237,'POWER Device'!$I$1:$I$5016,0),MATCH(I$1,'POWER Device'!$A$1:$AZ$1,0)),""),
$B1237&lt;&gt;"CPC",IFERROR(INDEX(鈺太Device!$A$1:$BC$5049,MATCH($C1237,鈺太Device!$E$1:$E$5054,0),MATCH(I$1,鈺太Device!$A$1:$AZ$1,0)),""),
$B1237="CPC",IFERROR(INDEX(鈺太芯Device!$A$1:$BD$5213,MATCH($C1237,鈺太芯Device!$E$1:$E$5267,0),MATCH(I$1,鈺太芯Device!$A$1:$AZ$1,0)),""))</f>
        <v xml:space="preserve">01B555143U4G0
01B555149U2P0
01B555145U2N0
</v>
      </c>
      <c r="J1237" s="44" t="str" cm="1">
        <f t="array" ref="J1237">_xlfn.SWITCH(TRUE,
$B1237="-","check",
$B1237="CPC-Power",IFERROR(INDEX('POWER Device'!$A$1:$BA$5000,MATCH($C1237,'POWER Device'!$I$1:$I$5016,0),MATCH(J$1,'POWER Device'!$A$1:$AZ$1,0)),""),
$B1237&lt;&gt;"CPC",IFERROR(INDEX(鈺太Device!$A$1:$BC$5049,MATCH($C1237,鈺太Device!$E$1:$E$5054,0),MATCH(J$1,鈺太Device!$A$1:$AZ$1,0)),""),
$B1237="CPC",IFERROR(INDEX(鈺太芯Device!$A$1:$BD$5213,MATCH($C1237,鈺太芯Device!$E$1:$E$5267,0),MATCH(J$1,鈺太芯Device!$A$1:$AZ$1,0)),""))</f>
        <v>無</v>
      </c>
      <c r="K1237" s="44" t="str" cm="1">
        <f t="array" ref="K1237">_xlfn.SWITCH(TRUE,
$B1237="-","check",
$B1237="CPC-Power",IFERROR(INDEX('POWER Device'!$A$1:$BA$5000,MATCH($C1237,'POWER Device'!$I$1:$I$5016,0),MATCH(K$1,'POWER Device'!$A$1:$AZ$1,0)),""),
$B1237&lt;&gt;"CPC",IFERROR(INDEX(鈺太Device!$A$1:$BC$5049,MATCH($C1237,鈺太Device!$E$1:$E$5054,0),MATCH(K$1,鈺太Device!$A$1:$AZ$1,0)),""),
$B1237="CPC",IFERROR(INDEX(鈺太芯Device!$A$1:$BD$5213,MATCH($C1237,鈺太芯Device!$E$1:$E$5267,0),MATCH(K$1,鈺太芯Device!$A$1:$AZ$1,0)),""))</f>
        <v>Silicone</v>
      </c>
      <c r="L1237" s="44" t="str" cm="1">
        <f t="array" ref="L1237">_xlfn.SWITCH(TRUE,
$B1237="-","check",
$B1237="CPC-Power",IFERROR(INDEX('POWER Device'!$A$1:$BA$5000,MATCH($C1237,'POWER Device'!$I$1:$I$5016,0),MATCH(L$1,'POWER Device'!$A$1:$AZ$1,0)),""),
$B1237&lt;&gt;"CPC",IFERROR(INDEX(鈺太Device!$A$1:$BC$5049,MATCH($C1237,鈺太Device!$E$1:$E$5054,0),MATCH(L$1,鈺太Device!$A$1:$AZ$1,0)),""),
$B1237="CPC",IFERROR(INDEX(鈺太芯Device!$A$1:$BD$5213,MATCH($C1237,鈺太芯Device!$E$1:$E$5267,0),MATCH(L$1,鈺太芯Device!$A$1:$AZ$1,0)),""))</f>
        <v>OM-325
高溫錫膏</v>
      </c>
      <c r="M1237" s="44" t="str">
        <f t="shared" si="120"/>
        <v>ZTS6735</v>
      </c>
      <c r="N1237" s="44" t="str">
        <f t="shared" si="118"/>
        <v>ZTS6735-4918ZB-2110</v>
      </c>
      <c r="O1237" s="18" t="s">
        <v>31657</v>
      </c>
      <c r="P1237" s="18" t="s">
        <v>33699</v>
      </c>
      <c r="Q1237" s="19" t="s">
        <v>15364</v>
      </c>
      <c r="R1237" s="20" t="str">
        <f t="shared" si="119"/>
        <v>||||||||||</v>
      </c>
      <c r="S1237" s="21" t="s">
        <v>33700</v>
      </c>
      <c r="T1237" s="21"/>
      <c r="U1237" s="21"/>
      <c r="V1237" s="22" t="s">
        <v>10</v>
      </c>
    </row>
    <row r="1238" spans="1:22" ht="24">
      <c r="A1238" s="45" t="str">
        <f t="shared" si="116"/>
        <v>2024-04</v>
      </c>
      <c r="B1238" s="45" t="str">
        <f t="shared" si="121"/>
        <v>HELE</v>
      </c>
      <c r="C1238" s="44" t="str" cm="1">
        <f t="array" ref="C1238" xml:space="preserve">
_xlfn.SWITCH(TRUE,
$B1238="-","-",
$B1238="CPC-Power",
IF($D1238="",
"PK"&amp;$E1238&amp;"_V1."&amp;MAX(VALUE(RIGHT(_xlfn._xlws.FILTER('POWER Device'!$I$1:$I$5016,'POWER Device'!$H$1:$H$5016=$E1238,"-"),1))),
"PK"&amp;$E1238&amp;"_V1."&amp;$D1238),
$B1238="CPC",
IF($D1238="",
"PK"&amp;$E1238&amp;"_V1."&amp;MAX(VALUE(RIGHT(_xlfn._xlws.FILTER(鈺太芯Device!$E$1:$E$5267,鈺太芯Device!$D$1:$D$5267=$E1238,"-"),1))),
"PK"&amp;$E1238&amp;"_V1."&amp;$D1238),
$B1238&lt;&gt;"CPC",
IF($D1238="",
"PK"&amp;$E1238&amp;"_V1."&amp;MAX(VALUE(RIGHT(_xlfn._xlws.FILTER(鈺太Device!$E$1:$E$5054,鈺太Device!$D$1:$D$5054=$E1238,"-"),1)))),
"PK"&amp;$E1238&amp;"_V1."&amp;$D1238)</f>
        <v>PKDT42Q01-19_V1.2</v>
      </c>
      <c r="E1238" s="44" t="str">
        <f t="shared" si="117"/>
        <v>DT42Q01-19</v>
      </c>
      <c r="F1238" s="44" t="str" cm="1">
        <f t="array" ref="F1238">_xlfn.SWITCH(TRUE,
$B1238="-","check",
$B1238="CPC-Power",IFERROR(INDEX('POWER Device'!$A$1:$BA$5000,MATCH($C1238,'POWER Device'!$I$1:$I$5016,0),MATCH(F$1,'POWER Device'!$A$1:$AZ$1,0)),""),
$B1238&lt;&gt;"CPC",IFERROR(INDEX(鈺太Device!$A$1:$BC$5049,MATCH($C1238,鈺太Device!$E$1:$E$5054,0),MATCH(F$1,鈺太Device!$A$1:$AZ$1,0)),""),
$B1238="CPC",IFERROR(INDEX(鈺太芯Device!$A$1:$BD$5213,MATCH($C1238,鈺太芯Device!$E$1:$E$5267,0),MATCH(F$1,鈺太芯Device!$A$1:$AZ$1,0)),""))</f>
        <v>ZTS6735</v>
      </c>
      <c r="G1238" s="44" t="str" cm="1">
        <f t="array" ref="G1238">_xlfn.SWITCH(TRUE,
$B1238="-","check",
$B1238="CPC-Power",IFERROR(INDEX('POWER Device'!$A$1:$BA$5000,MATCH($C1238,'POWER Device'!$I$1:$I$5016,0),MATCH(G$1,'POWER Device'!$A$1:$AZ$1,0)),""),
$B1238&lt;&gt;"CPC",IFERROR(INDEX(鈺太Device!$A$1:$BC$5049,MATCH($C1238,鈺太Device!$E$1:$E$5054,0),MATCH(G$1,鈺太Device!$A$1:$AZ$1,0)),""),
$B1238="CPC",IFERROR(INDEX(鈺太芯Device!$A$1:$BD$5213,MATCH($C1238,鈺太芯Device!$E$1:$E$5267,0),MATCH(G$1,鈺太芯Device!$A$1:$AZ$1,0)),""))</f>
        <v>4918ZB</v>
      </c>
      <c r="H1238" s="44" t="str" cm="1">
        <f t="array" ref="H1238">_xlfn.SWITCH(TRUE,
$B1238="-","check",
$B1238="CPC-Power",IFERROR(INDEX('POWER Device'!$A$1:$BA$5000,MATCH($C1238,'POWER Device'!$I$1:$I$5016,0),MATCH(H$1,'POWER Device'!$A$1:$AZ$1,0)),""),
$B1238&lt;&gt;"CPC",IFERROR(INDEX(鈺太Device!$A$1:$BC$5049,MATCH($C1238,鈺太Device!$E$1:$E$5054,0),MATCH(H$1,鈺太Device!$A$1:$AZ$1,0)),""),
$B1238="CPC",IFERROR(INDEX(鈺太芯Device!$A$1:$BD$5213,MATCH($C1238,鈺太芯Device!$E$1:$E$5267,0),MATCH(H$1,鈺太芯Device!$A$1:$AZ$1,0)),""))</f>
        <v>2110</v>
      </c>
      <c r="I1238" s="44" t="str" cm="1">
        <f t="array" ref="I1238">_xlfn.SWITCH(TRUE,
$B1238="-","check",
$B1238="CPC-Power",IFERROR(INDEX('POWER Device'!$A$1:$BA$5000,MATCH($C1238,'POWER Device'!$I$1:$I$5016,0),MATCH(I$1,'POWER Device'!$A$1:$AZ$1,0)),""),
$B1238&lt;&gt;"CPC",IFERROR(INDEX(鈺太Device!$A$1:$BC$5049,MATCH($C1238,鈺太Device!$E$1:$E$5054,0),MATCH(I$1,鈺太Device!$A$1:$AZ$1,0)),""),
$B1238="CPC",IFERROR(INDEX(鈺太芯Device!$A$1:$BD$5213,MATCH($C1238,鈺太芯Device!$E$1:$E$5267,0),MATCH(I$1,鈺太芯Device!$A$1:$AZ$1,0)),""))</f>
        <v xml:space="preserve">01B555143U4G0
01B555149U2P0
01B555145U2N0
</v>
      </c>
      <c r="J1238" s="44" t="str" cm="1">
        <f t="array" ref="J1238">_xlfn.SWITCH(TRUE,
$B1238="-","check",
$B1238="CPC-Power",IFERROR(INDEX('POWER Device'!$A$1:$BA$5000,MATCH($C1238,'POWER Device'!$I$1:$I$5016,0),MATCH(J$1,'POWER Device'!$A$1:$AZ$1,0)),""),
$B1238&lt;&gt;"CPC",IFERROR(INDEX(鈺太Device!$A$1:$BC$5049,MATCH($C1238,鈺太Device!$E$1:$E$5054,0),MATCH(J$1,鈺太Device!$A$1:$AZ$1,0)),""),
$B1238="CPC",IFERROR(INDEX(鈺太芯Device!$A$1:$BD$5213,MATCH($C1238,鈺太芯Device!$E$1:$E$5267,0),MATCH(J$1,鈺太芯Device!$A$1:$AZ$1,0)),""))</f>
        <v>無</v>
      </c>
      <c r="K1238" s="44" t="str" cm="1">
        <f t="array" ref="K1238">_xlfn.SWITCH(TRUE,
$B1238="-","check",
$B1238="CPC-Power",IFERROR(INDEX('POWER Device'!$A$1:$BA$5000,MATCH($C1238,'POWER Device'!$I$1:$I$5016,0),MATCH(K$1,'POWER Device'!$A$1:$AZ$1,0)),""),
$B1238&lt;&gt;"CPC",IFERROR(INDEX(鈺太Device!$A$1:$BC$5049,MATCH($C1238,鈺太Device!$E$1:$E$5054,0),MATCH(K$1,鈺太Device!$A$1:$AZ$1,0)),""),
$B1238="CPC",IFERROR(INDEX(鈺太芯Device!$A$1:$BD$5213,MATCH($C1238,鈺太芯Device!$E$1:$E$5267,0),MATCH(K$1,鈺太芯Device!$A$1:$AZ$1,0)),""))</f>
        <v>Silicone</v>
      </c>
      <c r="L1238" s="44" t="str" cm="1">
        <f t="array" ref="L1238">_xlfn.SWITCH(TRUE,
$B1238="-","check",
$B1238="CPC-Power",IFERROR(INDEX('POWER Device'!$A$1:$BA$5000,MATCH($C1238,'POWER Device'!$I$1:$I$5016,0),MATCH(L$1,'POWER Device'!$A$1:$AZ$1,0)),""),
$B1238&lt;&gt;"CPC",IFERROR(INDEX(鈺太Device!$A$1:$BC$5049,MATCH($C1238,鈺太Device!$E$1:$E$5054,0),MATCH(L$1,鈺太Device!$A$1:$AZ$1,0)),""),
$B1238="CPC",IFERROR(INDEX(鈺太芯Device!$A$1:$BD$5213,MATCH($C1238,鈺太芯Device!$E$1:$E$5267,0),MATCH(L$1,鈺太芯Device!$A$1:$AZ$1,0)),""))</f>
        <v>OM-325
高溫錫膏</v>
      </c>
      <c r="M1238" s="44" t="str">
        <f t="shared" si="120"/>
        <v>ZTS6735</v>
      </c>
      <c r="N1238" s="44" t="str">
        <f t="shared" si="118"/>
        <v>ZTS6735-4918ZB-2110</v>
      </c>
      <c r="O1238" s="18" t="s">
        <v>31657</v>
      </c>
      <c r="P1238" s="18" t="s">
        <v>33701</v>
      </c>
      <c r="Q1238" s="19" t="s">
        <v>15364</v>
      </c>
      <c r="R1238" s="20" t="str">
        <f t="shared" si="119"/>
        <v>||||||||||</v>
      </c>
      <c r="S1238" s="21" t="s">
        <v>33702</v>
      </c>
      <c r="T1238" s="21"/>
      <c r="U1238" s="21" t="s">
        <v>33703</v>
      </c>
      <c r="V1238" s="22" t="s">
        <v>10</v>
      </c>
    </row>
    <row r="1239" spans="1:22">
      <c r="A1239" s="45" t="str">
        <f t="shared" si="116"/>
        <v>2024-04</v>
      </c>
      <c r="B1239" s="45" t="str">
        <f t="shared" si="121"/>
        <v>HELE</v>
      </c>
      <c r="C1239" s="44" t="str" cm="1">
        <f t="array" ref="C1239" xml:space="preserve">
_xlfn.SWITCH(TRUE,
$B1239="-","-",
$B1239="CPC-Power",
IF($D1239="",
"PK"&amp;$E1239&amp;"_V1."&amp;MAX(VALUE(RIGHT(_xlfn._xlws.FILTER('POWER Device'!$I$1:$I$5016,'POWER Device'!$H$1:$H$5016=$E1239,"-"),1))),
"PK"&amp;$E1239&amp;"_V1."&amp;$D1239),
$B1239="CPC",
IF($D1239="",
"PK"&amp;$E1239&amp;"_V1."&amp;MAX(VALUE(RIGHT(_xlfn._xlws.FILTER(鈺太芯Device!$E$1:$E$5267,鈺太芯Device!$D$1:$D$5267=$E1239,"-"),1))),
"PK"&amp;$E1239&amp;"_V1."&amp;$D1239),
$B1239&lt;&gt;"CPC",
IF($D1239="",
"PK"&amp;$E1239&amp;"_V1."&amp;MAX(VALUE(RIGHT(_xlfn._xlws.FILTER(鈺太Device!$E$1:$E$5054,鈺太Device!$D$1:$D$5054=$E1239,"-"),1)))),
"PK"&amp;$E1239&amp;"_V1."&amp;$D1239)</f>
        <v>PKDT42Q01-22_V1.0</v>
      </c>
      <c r="E1239" s="44" t="str">
        <f t="shared" si="117"/>
        <v>DT42Q01-22</v>
      </c>
      <c r="F1239" s="44" t="str" cm="1">
        <f t="array" ref="F1239">_xlfn.SWITCH(TRUE,
$B1239="-","check",
$B1239="CPC-Power",IFERROR(INDEX('POWER Device'!$A$1:$BA$5000,MATCH($C1239,'POWER Device'!$I$1:$I$5016,0),MATCH(F$1,'POWER Device'!$A$1:$AZ$1,0)),""),
$B1239&lt;&gt;"CPC",IFERROR(INDEX(鈺太Device!$A$1:$BC$5049,MATCH($C1239,鈺太Device!$E$1:$E$5054,0),MATCH(F$1,鈺太Device!$A$1:$AZ$1,0)),""),
$B1239="CPC",IFERROR(INDEX(鈺太芯Device!$A$1:$BD$5213,MATCH($C1239,鈺太芯Device!$E$1:$E$5267,0),MATCH(F$1,鈺太芯Device!$A$1:$AZ$1,0)),""))</f>
        <v>ZTS6735</v>
      </c>
      <c r="G1239" s="44" t="str" cm="1">
        <f t="array" ref="G1239">_xlfn.SWITCH(TRUE,
$B1239="-","check",
$B1239="CPC-Power",IFERROR(INDEX('POWER Device'!$A$1:$BA$5000,MATCH($C1239,'POWER Device'!$I$1:$I$5016,0),MATCH(G$1,'POWER Device'!$A$1:$AZ$1,0)),""),
$B1239&lt;&gt;"CPC",IFERROR(INDEX(鈺太Device!$A$1:$BC$5049,MATCH($C1239,鈺太Device!$E$1:$E$5054,0),MATCH(G$1,鈺太Device!$A$1:$AZ$1,0)),""),
$B1239="CPC",IFERROR(INDEX(鈺太芯Device!$A$1:$BD$5213,MATCH($C1239,鈺太芯Device!$E$1:$E$5267,0),MATCH(G$1,鈺太芯Device!$A$1:$AZ$1,0)),""))</f>
        <v>4918ZB</v>
      </c>
      <c r="H1239" s="44" t="str" cm="1">
        <f t="array" ref="H1239">_xlfn.SWITCH(TRUE,
$B1239="-","check",
$B1239="CPC-Power",IFERROR(INDEX('POWER Device'!$A$1:$BA$5000,MATCH($C1239,'POWER Device'!$I$1:$I$5016,0),MATCH(H$1,'POWER Device'!$A$1:$AZ$1,0)),""),
$B1239&lt;&gt;"CPC",IFERROR(INDEX(鈺太Device!$A$1:$BC$5049,MATCH($C1239,鈺太Device!$E$1:$E$5054,0),MATCH(H$1,鈺太Device!$A$1:$AZ$1,0)),""),
$B1239="CPC",IFERROR(INDEX(鈺太芯Device!$A$1:$BD$5213,MATCH($C1239,鈺太芯Device!$E$1:$E$5267,0),MATCH(H$1,鈺太芯Device!$A$1:$AZ$1,0)),""))</f>
        <v>2110</v>
      </c>
      <c r="I1239" s="44" t="str" cm="1">
        <f t="array" ref="I1239">_xlfn.SWITCH(TRUE,
$B1239="-","check",
$B1239="CPC-Power",IFERROR(INDEX('POWER Device'!$A$1:$BA$5000,MATCH($C1239,'POWER Device'!$I$1:$I$5016,0),MATCH(I$1,'POWER Device'!$A$1:$AZ$1,0)),""),
$B1239&lt;&gt;"CPC",IFERROR(INDEX(鈺太Device!$A$1:$BC$5049,MATCH($C1239,鈺太Device!$E$1:$E$5054,0),MATCH(I$1,鈺太Device!$A$1:$AZ$1,0)),""),
$B1239="CPC",IFERROR(INDEX(鈺太芯Device!$A$1:$BD$5213,MATCH($C1239,鈺太芯Device!$E$1:$E$5267,0),MATCH(I$1,鈺太芯Device!$A$1:$AZ$1,0)),""))</f>
        <v>01B555131S4N0
01B555132S2P0
01B555133S2N0</v>
      </c>
      <c r="J1239" s="44" t="str" cm="1">
        <f t="array" ref="J1239">_xlfn.SWITCH(TRUE,
$B1239="-","check",
$B1239="CPC-Power",IFERROR(INDEX('POWER Device'!$A$1:$BA$5000,MATCH($C1239,'POWER Device'!$I$1:$I$5016,0),MATCH(J$1,'POWER Device'!$A$1:$AZ$1,0)),""),
$B1239&lt;&gt;"CPC",IFERROR(INDEX(鈺太Device!$A$1:$BC$5049,MATCH($C1239,鈺太Device!$E$1:$E$5054,0),MATCH(J$1,鈺太Device!$A$1:$AZ$1,0)),""),
$B1239="CPC",IFERROR(INDEX(鈺太芯Device!$A$1:$BD$5213,MATCH($C1239,鈺太芯Device!$E$1:$E$5267,0),MATCH(J$1,鈺太芯Device!$A$1:$AZ$1,0)),""))</f>
        <v>無</v>
      </c>
      <c r="K1239" s="44" t="str" cm="1">
        <f t="array" ref="K1239">_xlfn.SWITCH(TRUE,
$B1239="-","check",
$B1239="CPC-Power",IFERROR(INDEX('POWER Device'!$A$1:$BA$5000,MATCH($C1239,'POWER Device'!$I$1:$I$5016,0),MATCH(K$1,'POWER Device'!$A$1:$AZ$1,0)),""),
$B1239&lt;&gt;"CPC",IFERROR(INDEX(鈺太Device!$A$1:$BC$5049,MATCH($C1239,鈺太Device!$E$1:$E$5054,0),MATCH(K$1,鈺太Device!$A$1:$AZ$1,0)),""),
$B1239="CPC",IFERROR(INDEX(鈺太芯Device!$A$1:$BD$5213,MATCH($C1239,鈺太芯Device!$E$1:$E$5267,0),MATCH(K$1,鈺太芯Device!$A$1:$AZ$1,0)),""))</f>
        <v>None</v>
      </c>
      <c r="L1239" s="44" t="str" cm="1">
        <f t="array" ref="L1239">_xlfn.SWITCH(TRUE,
$B1239="-","check",
$B1239="CPC-Power",IFERROR(INDEX('POWER Device'!$A$1:$BA$5000,MATCH($C1239,'POWER Device'!$I$1:$I$5016,0),MATCH(L$1,'POWER Device'!$A$1:$AZ$1,0)),""),
$B1239&lt;&gt;"CPC",IFERROR(INDEX(鈺太Device!$A$1:$BC$5049,MATCH($C1239,鈺太Device!$E$1:$E$5054,0),MATCH(L$1,鈺太Device!$A$1:$AZ$1,0)),""),
$B1239="CPC",IFERROR(INDEX(鈺太芯Device!$A$1:$BD$5213,MATCH($C1239,鈺太芯Device!$E$1:$E$5267,0),MATCH(L$1,鈺太芯Device!$A$1:$AZ$1,0)),""))</f>
        <v>OM-325
高溫錫膏</v>
      </c>
      <c r="M1239" s="44" t="str">
        <f t="shared" si="120"/>
        <v>ZTS6735</v>
      </c>
      <c r="N1239" s="44" t="str">
        <f t="shared" si="118"/>
        <v>ZTS6735-4918ZB-2110</v>
      </c>
      <c r="O1239" s="18" t="s">
        <v>31657</v>
      </c>
      <c r="P1239" s="18" t="s">
        <v>33704</v>
      </c>
      <c r="Q1239" s="19" t="s">
        <v>15381</v>
      </c>
      <c r="R1239" s="20" t="str">
        <f t="shared" si="119"/>
        <v>||||||||||</v>
      </c>
      <c r="S1239" s="21" t="s">
        <v>33705</v>
      </c>
      <c r="T1239" s="21" t="s">
        <v>31745</v>
      </c>
      <c r="U1239" s="21" t="s">
        <v>33706</v>
      </c>
      <c r="V1239" s="22" t="s">
        <v>10</v>
      </c>
    </row>
    <row r="1240" spans="1:22">
      <c r="A1240" s="45" t="str">
        <f t="shared" si="116"/>
        <v>2024-06</v>
      </c>
      <c r="B1240" s="45" t="str">
        <f t="shared" si="121"/>
        <v>HELE</v>
      </c>
      <c r="C1240" s="44" t="str" cm="1">
        <f t="array" ref="C1240" xml:space="preserve">
_xlfn.SWITCH(TRUE,
$B1240="-","-",
$B1240="CPC-Power",
IF($D1240="",
"PK"&amp;$E1240&amp;"_V1."&amp;MAX(VALUE(RIGHT(_xlfn._xlws.FILTER('POWER Device'!$I$1:$I$5016,'POWER Device'!$H$1:$H$5016=$E1240,"-"),1))),
"PK"&amp;$E1240&amp;"_V1."&amp;$D1240),
$B1240="CPC",
IF($D1240="",
"PK"&amp;$E1240&amp;"_V1."&amp;MAX(VALUE(RIGHT(_xlfn._xlws.FILTER(鈺太芯Device!$E$1:$E$5267,鈺太芯Device!$D$1:$D$5267=$E1240,"-"),1))),
"PK"&amp;$E1240&amp;"_V1."&amp;$D1240),
$B1240&lt;&gt;"CPC",
IF($D1240="",
"PK"&amp;$E1240&amp;"_V1."&amp;MAX(VALUE(RIGHT(_xlfn._xlws.FILTER(鈺太Device!$E$1:$E$5054,鈺太Device!$D$1:$D$5054=$E1240,"-"),1)))),
"PK"&amp;$E1240&amp;"_V1."&amp;$D1240)</f>
        <v>PKDT42Q01-19_V1.2</v>
      </c>
      <c r="E1240" s="44" t="str">
        <f t="shared" si="117"/>
        <v>DT42Q01-19</v>
      </c>
      <c r="F1240" s="44" t="str" cm="1">
        <f t="array" ref="F1240">_xlfn.SWITCH(TRUE,
$B1240="-","check",
$B1240="CPC-Power",IFERROR(INDEX('POWER Device'!$A$1:$BA$5000,MATCH($C1240,'POWER Device'!$I$1:$I$5016,0),MATCH(F$1,'POWER Device'!$A$1:$AZ$1,0)),""),
$B1240&lt;&gt;"CPC",IFERROR(INDEX(鈺太Device!$A$1:$BC$5049,MATCH($C1240,鈺太Device!$E$1:$E$5054,0),MATCH(F$1,鈺太Device!$A$1:$AZ$1,0)),""),
$B1240="CPC",IFERROR(INDEX(鈺太芯Device!$A$1:$BD$5213,MATCH($C1240,鈺太芯Device!$E$1:$E$5267,0),MATCH(F$1,鈺太芯Device!$A$1:$AZ$1,0)),""))</f>
        <v>ZTS6735</v>
      </c>
      <c r="G1240" s="44" t="str" cm="1">
        <f t="array" ref="G1240">_xlfn.SWITCH(TRUE,
$B1240="-","check",
$B1240="CPC-Power",IFERROR(INDEX('POWER Device'!$A$1:$BA$5000,MATCH($C1240,'POWER Device'!$I$1:$I$5016,0),MATCH(G$1,'POWER Device'!$A$1:$AZ$1,0)),""),
$B1240&lt;&gt;"CPC",IFERROR(INDEX(鈺太Device!$A$1:$BC$5049,MATCH($C1240,鈺太Device!$E$1:$E$5054,0),MATCH(G$1,鈺太Device!$A$1:$AZ$1,0)),""),
$B1240="CPC",IFERROR(INDEX(鈺太芯Device!$A$1:$BD$5213,MATCH($C1240,鈺太芯Device!$E$1:$E$5267,0),MATCH(G$1,鈺太芯Device!$A$1:$AZ$1,0)),""))</f>
        <v>4918ZB</v>
      </c>
      <c r="H1240" s="44" t="str" cm="1">
        <f t="array" ref="H1240">_xlfn.SWITCH(TRUE,
$B1240="-","check",
$B1240="CPC-Power",IFERROR(INDEX('POWER Device'!$A$1:$BA$5000,MATCH($C1240,'POWER Device'!$I$1:$I$5016,0),MATCH(H$1,'POWER Device'!$A$1:$AZ$1,0)),""),
$B1240&lt;&gt;"CPC",IFERROR(INDEX(鈺太Device!$A$1:$BC$5049,MATCH($C1240,鈺太Device!$E$1:$E$5054,0),MATCH(H$1,鈺太Device!$A$1:$AZ$1,0)),""),
$B1240="CPC",IFERROR(INDEX(鈺太芯Device!$A$1:$BD$5213,MATCH($C1240,鈺太芯Device!$E$1:$E$5267,0),MATCH(H$1,鈺太芯Device!$A$1:$AZ$1,0)),""))</f>
        <v>2110</v>
      </c>
      <c r="I1240" s="44" t="str" cm="1">
        <f t="array" ref="I1240">_xlfn.SWITCH(TRUE,
$B1240="-","check",
$B1240="CPC-Power",IFERROR(INDEX('POWER Device'!$A$1:$BA$5000,MATCH($C1240,'POWER Device'!$I$1:$I$5016,0),MATCH(I$1,'POWER Device'!$A$1:$AZ$1,0)),""),
$B1240&lt;&gt;"CPC",IFERROR(INDEX(鈺太Device!$A$1:$BC$5049,MATCH($C1240,鈺太Device!$E$1:$E$5054,0),MATCH(I$1,鈺太Device!$A$1:$AZ$1,0)),""),
$B1240="CPC",IFERROR(INDEX(鈺太芯Device!$A$1:$BD$5213,MATCH($C1240,鈺太芯Device!$E$1:$E$5267,0),MATCH(I$1,鈺太芯Device!$A$1:$AZ$1,0)),""))</f>
        <v xml:space="preserve">01B555143U4G0
01B555149U2P0
01B555145U2N0
</v>
      </c>
      <c r="J1240" s="44" t="str" cm="1">
        <f t="array" ref="J1240">_xlfn.SWITCH(TRUE,
$B1240="-","check",
$B1240="CPC-Power",IFERROR(INDEX('POWER Device'!$A$1:$BA$5000,MATCH($C1240,'POWER Device'!$I$1:$I$5016,0),MATCH(J$1,'POWER Device'!$A$1:$AZ$1,0)),""),
$B1240&lt;&gt;"CPC",IFERROR(INDEX(鈺太Device!$A$1:$BC$5049,MATCH($C1240,鈺太Device!$E$1:$E$5054,0),MATCH(J$1,鈺太Device!$A$1:$AZ$1,0)),""),
$B1240="CPC",IFERROR(INDEX(鈺太芯Device!$A$1:$BD$5213,MATCH($C1240,鈺太芯Device!$E$1:$E$5267,0),MATCH(J$1,鈺太芯Device!$A$1:$AZ$1,0)),""))</f>
        <v>無</v>
      </c>
      <c r="K1240" s="44" t="str" cm="1">
        <f t="array" ref="K1240">_xlfn.SWITCH(TRUE,
$B1240="-","check",
$B1240="CPC-Power",IFERROR(INDEX('POWER Device'!$A$1:$BA$5000,MATCH($C1240,'POWER Device'!$I$1:$I$5016,0),MATCH(K$1,'POWER Device'!$A$1:$AZ$1,0)),""),
$B1240&lt;&gt;"CPC",IFERROR(INDEX(鈺太Device!$A$1:$BC$5049,MATCH($C1240,鈺太Device!$E$1:$E$5054,0),MATCH(K$1,鈺太Device!$A$1:$AZ$1,0)),""),
$B1240="CPC",IFERROR(INDEX(鈺太芯Device!$A$1:$BD$5213,MATCH($C1240,鈺太芯Device!$E$1:$E$5267,0),MATCH(K$1,鈺太芯Device!$A$1:$AZ$1,0)),""))</f>
        <v>Silicone</v>
      </c>
      <c r="L1240" s="44" t="str" cm="1">
        <f t="array" ref="L1240">_xlfn.SWITCH(TRUE,
$B1240="-","check",
$B1240="CPC-Power",IFERROR(INDEX('POWER Device'!$A$1:$BA$5000,MATCH($C1240,'POWER Device'!$I$1:$I$5016,0),MATCH(L$1,'POWER Device'!$A$1:$AZ$1,0)),""),
$B1240&lt;&gt;"CPC",IFERROR(INDEX(鈺太Device!$A$1:$BC$5049,MATCH($C1240,鈺太Device!$E$1:$E$5054,0),MATCH(L$1,鈺太Device!$A$1:$AZ$1,0)),""),
$B1240="CPC",IFERROR(INDEX(鈺太芯Device!$A$1:$BD$5213,MATCH($C1240,鈺太芯Device!$E$1:$E$5267,0),MATCH(L$1,鈺太芯Device!$A$1:$AZ$1,0)),""))</f>
        <v>OM-325
高溫錫膏</v>
      </c>
      <c r="M1240" s="44" t="str">
        <f t="shared" si="120"/>
        <v>ZTS6735</v>
      </c>
      <c r="N1240" s="44" t="str">
        <f t="shared" si="118"/>
        <v>ZTS6735-4918ZB-2110</v>
      </c>
      <c r="O1240" s="18" t="s">
        <v>31657</v>
      </c>
      <c r="P1240" s="18" t="s">
        <v>33707</v>
      </c>
      <c r="Q1240" s="19" t="s">
        <v>15364</v>
      </c>
      <c r="R1240" s="20" t="str">
        <f t="shared" si="119"/>
        <v>||||||||||</v>
      </c>
      <c r="S1240" s="21" t="s">
        <v>33700</v>
      </c>
      <c r="T1240" s="21"/>
      <c r="U1240" s="21"/>
      <c r="V1240" s="22" t="s">
        <v>10</v>
      </c>
    </row>
    <row r="1241" spans="1:22" ht="24">
      <c r="A1241" s="45" t="str">
        <f t="shared" si="116"/>
        <v>2024-10</v>
      </c>
      <c r="B1241" s="45" t="str">
        <f t="shared" si="121"/>
        <v>HELE</v>
      </c>
      <c r="C1241" s="44" t="str" cm="1">
        <f t="array" ref="C1241" xml:space="preserve">
_xlfn.SWITCH(TRUE,
$B1241="-","-",
$B1241="CPC-Power",
IF($D1241="",
"PK"&amp;$E1241&amp;"_V1."&amp;MAX(VALUE(RIGHT(_xlfn._xlws.FILTER('POWER Device'!$I$1:$I$5016,'POWER Device'!$H$1:$H$5016=$E1241,"-"),1))),
"PK"&amp;$E1241&amp;"_V1."&amp;$D1241),
$B1241="CPC",
IF($D1241="",
"PK"&amp;$E1241&amp;"_V1."&amp;MAX(VALUE(RIGHT(_xlfn._xlws.FILTER(鈺太芯Device!$E$1:$E$5267,鈺太芯Device!$D$1:$D$5267=$E1241,"-"),1))),
"PK"&amp;$E1241&amp;"_V1."&amp;$D1241),
$B1241&lt;&gt;"CPC",
IF($D1241="",
"PK"&amp;$E1241&amp;"_V1."&amp;MAX(VALUE(RIGHT(_xlfn._xlws.FILTER(鈺太Device!$E$1:$E$5054,鈺太Device!$D$1:$D$5054=$E1241,"-"),1)))),
"PK"&amp;$E1241&amp;"_V1."&amp;$D1241)</f>
        <v>PKDT42Q01-26_V1.1</v>
      </c>
      <c r="E1241" s="44" t="str">
        <f t="shared" si="117"/>
        <v>DT42Q01-26</v>
      </c>
      <c r="F1241" s="44" t="str" cm="1">
        <f t="array" ref="F1241">_xlfn.SWITCH(TRUE,
$B1241="-","check",
$B1241="CPC-Power",IFERROR(INDEX('POWER Device'!$A$1:$BA$5000,MATCH($C1241,'POWER Device'!$I$1:$I$5016,0),MATCH(F$1,'POWER Device'!$A$1:$AZ$1,0)),""),
$B1241&lt;&gt;"CPC",IFERROR(INDEX(鈺太Device!$A$1:$BC$5049,MATCH($C1241,鈺太Device!$E$1:$E$5054,0),MATCH(F$1,鈺太Device!$A$1:$AZ$1,0)),""),
$B1241="CPC",IFERROR(INDEX(鈺太芯Device!$A$1:$BD$5213,MATCH($C1241,鈺太芯Device!$E$1:$E$5267,0),MATCH(F$1,鈺太芯Device!$A$1:$AZ$1,0)),""))</f>
        <v>ZTS6735</v>
      </c>
      <c r="G1241" s="44" t="str" cm="1">
        <f t="array" ref="G1241">_xlfn.SWITCH(TRUE,
$B1241="-","check",
$B1241="CPC-Power",IFERROR(INDEX('POWER Device'!$A$1:$BA$5000,MATCH($C1241,'POWER Device'!$I$1:$I$5016,0),MATCH(G$1,'POWER Device'!$A$1:$AZ$1,0)),""),
$B1241&lt;&gt;"CPC",IFERROR(INDEX(鈺太Device!$A$1:$BC$5049,MATCH($C1241,鈺太Device!$E$1:$E$5054,0),MATCH(G$1,鈺太Device!$A$1:$AZ$1,0)),""),
$B1241="CPC",IFERROR(INDEX(鈺太芯Device!$A$1:$BD$5213,MATCH($C1241,鈺太芯Device!$E$1:$E$5267,0),MATCH(G$1,鈺太芯Device!$A$1:$AZ$1,0)),""))</f>
        <v>4918ZC</v>
      </c>
      <c r="H1241" s="44" t="str" cm="1">
        <f t="array" ref="H1241">_xlfn.SWITCH(TRUE,
$B1241="-","check",
$B1241="CPC-Power",IFERROR(INDEX('POWER Device'!$A$1:$BA$5000,MATCH($C1241,'POWER Device'!$I$1:$I$5016,0),MATCH(H$1,'POWER Device'!$A$1:$AZ$1,0)),""),
$B1241&lt;&gt;"CPC",IFERROR(INDEX(鈺太Device!$A$1:$BC$5049,MATCH($C1241,鈺太Device!$E$1:$E$5054,0),MATCH(H$1,鈺太Device!$A$1:$AZ$1,0)),""),
$B1241="CPC",IFERROR(INDEX(鈺太芯Device!$A$1:$BD$5213,MATCH($C1241,鈺太芯Device!$E$1:$E$5267,0),MATCH(H$1,鈺太芯Device!$A$1:$AZ$1,0)),""))</f>
        <v>2110</v>
      </c>
      <c r="I1241" s="44" t="str" cm="1">
        <f t="array" ref="I1241">_xlfn.SWITCH(TRUE,
$B1241="-","check",
$B1241="CPC-Power",IFERROR(INDEX('POWER Device'!$A$1:$BA$5000,MATCH($C1241,'POWER Device'!$I$1:$I$5016,0),MATCH(I$1,'POWER Device'!$A$1:$AZ$1,0)),""),
$B1241&lt;&gt;"CPC",IFERROR(INDEX(鈺太Device!$A$1:$BC$5049,MATCH($C1241,鈺太Device!$E$1:$E$5054,0),MATCH(I$1,鈺太Device!$A$1:$AZ$1,0)),""),
$B1241="CPC",IFERROR(INDEX(鈺太芯Device!$A$1:$BD$5213,MATCH($C1241,鈺太芯Device!$E$1:$E$5267,0),MATCH(I$1,鈺太芯Device!$A$1:$AZ$1,0)),""))</f>
        <v xml:space="preserve">01B555143U4G0
01B555149U2P0
01B555145U2N0
</v>
      </c>
      <c r="J1241" s="44" t="str" cm="1">
        <f t="array" ref="J1241">_xlfn.SWITCH(TRUE,
$B1241="-","check",
$B1241="CPC-Power",IFERROR(INDEX('POWER Device'!$A$1:$BA$5000,MATCH($C1241,'POWER Device'!$I$1:$I$5016,0),MATCH(J$1,'POWER Device'!$A$1:$AZ$1,0)),""),
$B1241&lt;&gt;"CPC",IFERROR(INDEX(鈺太Device!$A$1:$BC$5049,MATCH($C1241,鈺太Device!$E$1:$E$5054,0),MATCH(J$1,鈺太Device!$A$1:$AZ$1,0)),""),
$B1241="CPC",IFERROR(INDEX(鈺太芯Device!$A$1:$BD$5213,MATCH($C1241,鈺太芯Device!$E$1:$E$5267,0),MATCH(J$1,鈺太芯Device!$A$1:$AZ$1,0)),""))</f>
        <v>無</v>
      </c>
      <c r="K1241" s="44" t="str" cm="1">
        <f t="array" ref="K1241">_xlfn.SWITCH(TRUE,
$B1241="-","check",
$B1241="CPC-Power",IFERROR(INDEX('POWER Device'!$A$1:$BA$5000,MATCH($C1241,'POWER Device'!$I$1:$I$5016,0),MATCH(K$1,'POWER Device'!$A$1:$AZ$1,0)),""),
$B1241&lt;&gt;"CPC",IFERROR(INDEX(鈺太Device!$A$1:$BC$5049,MATCH($C1241,鈺太Device!$E$1:$E$5054,0),MATCH(K$1,鈺太Device!$A$1:$AZ$1,0)),""),
$B1241="CPC",IFERROR(INDEX(鈺太芯Device!$A$1:$BD$5213,MATCH($C1241,鈺太芯Device!$E$1:$E$5267,0),MATCH(K$1,鈺太芯Device!$A$1:$AZ$1,0)),""))</f>
        <v>None</v>
      </c>
      <c r="L1241" s="44" t="str" cm="1">
        <f t="array" ref="L1241">_xlfn.SWITCH(TRUE,
$B1241="-","check",
$B1241="CPC-Power",IFERROR(INDEX('POWER Device'!$A$1:$BA$5000,MATCH($C1241,'POWER Device'!$I$1:$I$5016,0),MATCH(L$1,'POWER Device'!$A$1:$AZ$1,0)),""),
$B1241&lt;&gt;"CPC",IFERROR(INDEX(鈺太Device!$A$1:$BC$5049,MATCH($C1241,鈺太Device!$E$1:$E$5054,0),MATCH(L$1,鈺太Device!$A$1:$AZ$1,0)),""),
$B1241="CPC",IFERROR(INDEX(鈺太芯Device!$A$1:$BD$5213,MATCH($C1241,鈺太芯Device!$E$1:$E$5267,0),MATCH(L$1,鈺太芯Device!$A$1:$AZ$1,0)),""))</f>
        <v>OM-325
高溫錫膏</v>
      </c>
      <c r="M1241" s="44" t="str">
        <f t="shared" si="120"/>
        <v>ZTS6735</v>
      </c>
      <c r="N1241" s="44" t="str">
        <f t="shared" si="118"/>
        <v>ZTS6735-4918ZC-2110</v>
      </c>
      <c r="O1241" s="18" t="s">
        <v>31657</v>
      </c>
      <c r="P1241" s="18" t="s">
        <v>33708</v>
      </c>
      <c r="Q1241" s="19" t="s">
        <v>15400</v>
      </c>
      <c r="R1241" s="20" t="str">
        <f t="shared" si="119"/>
        <v>||||||||||</v>
      </c>
      <c r="S1241" s="21" t="s">
        <v>33476</v>
      </c>
      <c r="T1241" s="21"/>
      <c r="U1241" s="21" t="s">
        <v>34738</v>
      </c>
      <c r="V1241" s="22" t="s">
        <v>10</v>
      </c>
    </row>
    <row r="1242" spans="1:22">
      <c r="A1242" s="45" t="str">
        <f t="shared" si="116"/>
        <v>2024-05</v>
      </c>
      <c r="B1242" s="45" t="str">
        <f t="shared" si="121"/>
        <v>HELE</v>
      </c>
      <c r="C1242" s="44" t="str" cm="1">
        <f t="array" ref="C1242" xml:space="preserve">
_xlfn.SWITCH(TRUE,
$B1242="-","-",
$B1242="CPC-Power",
IF($D1242="",
"PK"&amp;$E1242&amp;"_V1."&amp;MAX(VALUE(RIGHT(_xlfn._xlws.FILTER('POWER Device'!$I$1:$I$5016,'POWER Device'!$H$1:$H$5016=$E1242,"-"),1))),
"PK"&amp;$E1242&amp;"_V1."&amp;$D1242),
$B1242="CPC",
IF($D1242="",
"PK"&amp;$E1242&amp;"_V1."&amp;MAX(VALUE(RIGHT(_xlfn._xlws.FILTER(鈺太芯Device!$E$1:$E$5267,鈺太芯Device!$D$1:$D$5267=$E1242,"-"),1))),
"PK"&amp;$E1242&amp;"_V1."&amp;$D1242),
$B1242&lt;&gt;"CPC",
IF($D1242="",
"PK"&amp;$E1242&amp;"_V1."&amp;MAX(VALUE(RIGHT(_xlfn._xlws.FILTER(鈺太Device!$E$1:$E$5054,鈺太Device!$D$1:$D$5054=$E1242,"-"),1)))),
"PK"&amp;$E1242&amp;"_V1."&amp;$D1242)</f>
        <v>PKDT42Q01-25_V1.1</v>
      </c>
      <c r="E1242" s="44" t="str">
        <f t="shared" si="117"/>
        <v>DT42Q01-25</v>
      </c>
      <c r="F1242" s="44" t="str" cm="1">
        <f t="array" ref="F1242">_xlfn.SWITCH(TRUE,
$B1242="-","check",
$B1242="CPC-Power",IFERROR(INDEX('POWER Device'!$A$1:$BA$5000,MATCH($C1242,'POWER Device'!$I$1:$I$5016,0),MATCH(F$1,'POWER Device'!$A$1:$AZ$1,0)),""),
$B1242&lt;&gt;"CPC",IFERROR(INDEX(鈺太Device!$A$1:$BC$5049,MATCH($C1242,鈺太Device!$E$1:$E$5054,0),MATCH(F$1,鈺太Device!$A$1:$AZ$1,0)),""),
$B1242="CPC",IFERROR(INDEX(鈺太芯Device!$A$1:$BD$5213,MATCH($C1242,鈺太芯Device!$E$1:$E$5267,0),MATCH(F$1,鈺太芯Device!$A$1:$AZ$1,0)),""))</f>
        <v>ZTS6735</v>
      </c>
      <c r="G1242" s="44" t="str" cm="1">
        <f t="array" ref="G1242">_xlfn.SWITCH(TRUE,
$B1242="-","check",
$B1242="CPC-Power",IFERROR(INDEX('POWER Device'!$A$1:$BA$5000,MATCH($C1242,'POWER Device'!$I$1:$I$5016,0),MATCH(G$1,'POWER Device'!$A$1:$AZ$1,0)),""),
$B1242&lt;&gt;"CPC",IFERROR(INDEX(鈺太Device!$A$1:$BC$5049,MATCH($C1242,鈺太Device!$E$1:$E$5054,0),MATCH(G$1,鈺太Device!$A$1:$AZ$1,0)),""),
$B1242="CPC",IFERROR(INDEX(鈺太芯Device!$A$1:$BD$5213,MATCH($C1242,鈺太芯Device!$E$1:$E$5267,0),MATCH(G$1,鈺太芯Device!$A$1:$AZ$1,0)),""))</f>
        <v>4958ZA</v>
      </c>
      <c r="H1242" s="44" t="str" cm="1">
        <f t="array" ref="H1242">_xlfn.SWITCH(TRUE,
$B1242="-","check",
$B1242="CPC-Power",IFERROR(INDEX('POWER Device'!$A$1:$BA$5000,MATCH($C1242,'POWER Device'!$I$1:$I$5016,0),MATCH(H$1,'POWER Device'!$A$1:$AZ$1,0)),""),
$B1242&lt;&gt;"CPC",IFERROR(INDEX(鈺太Device!$A$1:$BC$5049,MATCH($C1242,鈺太Device!$E$1:$E$5054,0),MATCH(H$1,鈺太Device!$A$1:$AZ$1,0)),""),
$B1242="CPC",IFERROR(INDEX(鈺太芯Device!$A$1:$BD$5213,MATCH($C1242,鈺太芯Device!$E$1:$E$5267,0),MATCH(H$1,鈺太芯Device!$A$1:$AZ$1,0)),""))</f>
        <v>1102LAZ</v>
      </c>
      <c r="I1242" s="44" t="str" cm="1">
        <f t="array" ref="I1242">_xlfn.SWITCH(TRUE,
$B1242="-","check",
$B1242="CPC-Power",IFERROR(INDEX('POWER Device'!$A$1:$BA$5000,MATCH($C1242,'POWER Device'!$I$1:$I$5016,0),MATCH(I$1,'POWER Device'!$A$1:$AZ$1,0)),""),
$B1242&lt;&gt;"CPC",IFERROR(INDEX(鈺太Device!$A$1:$BC$5049,MATCH($C1242,鈺太Device!$E$1:$E$5054,0),MATCH(I$1,鈺太Device!$A$1:$AZ$1,0)),""),
$B1242="CPC",IFERROR(INDEX(鈺太芯Device!$A$1:$BD$5213,MATCH($C1242,鈺太芯Device!$E$1:$E$5267,0),MATCH(I$1,鈺太芯Device!$A$1:$AZ$1,0)),""))</f>
        <v xml:space="preserve">01B555143U4G0
01B555149U2P0
01B555145U2N0
</v>
      </c>
      <c r="J1242" s="44" t="str" cm="1">
        <f t="array" ref="J1242">_xlfn.SWITCH(TRUE,
$B1242="-","check",
$B1242="CPC-Power",IFERROR(INDEX('POWER Device'!$A$1:$BA$5000,MATCH($C1242,'POWER Device'!$I$1:$I$5016,0),MATCH(J$1,'POWER Device'!$A$1:$AZ$1,0)),""),
$B1242&lt;&gt;"CPC",IFERROR(INDEX(鈺太Device!$A$1:$BC$5049,MATCH($C1242,鈺太Device!$E$1:$E$5054,0),MATCH(J$1,鈺太Device!$A$1:$AZ$1,0)),""),
$B1242="CPC",IFERROR(INDEX(鈺太芯Device!$A$1:$BD$5213,MATCH($C1242,鈺太芯Device!$E$1:$E$5267,0),MATCH(J$1,鈺太芯Device!$A$1:$AZ$1,0)),""))</f>
        <v>無</v>
      </c>
      <c r="K1242" s="44" t="str" cm="1">
        <f t="array" ref="K1242">_xlfn.SWITCH(TRUE,
$B1242="-","check",
$B1242="CPC-Power",IFERROR(INDEX('POWER Device'!$A$1:$BA$5000,MATCH($C1242,'POWER Device'!$I$1:$I$5016,0),MATCH(K$1,'POWER Device'!$A$1:$AZ$1,0)),""),
$B1242&lt;&gt;"CPC",IFERROR(INDEX(鈺太Device!$A$1:$BC$5049,MATCH($C1242,鈺太Device!$E$1:$E$5054,0),MATCH(K$1,鈺太Device!$A$1:$AZ$1,0)),""),
$B1242="CPC",IFERROR(INDEX(鈺太芯Device!$A$1:$BD$5213,MATCH($C1242,鈺太芯Device!$E$1:$E$5267,0),MATCH(K$1,鈺太芯Device!$A$1:$AZ$1,0)),""))</f>
        <v>None</v>
      </c>
      <c r="L1242" s="44" t="str" cm="1">
        <f t="array" ref="L1242">_xlfn.SWITCH(TRUE,
$B1242="-","check",
$B1242="CPC-Power",IFERROR(INDEX('POWER Device'!$A$1:$BA$5000,MATCH($C1242,'POWER Device'!$I$1:$I$5016,0),MATCH(L$1,'POWER Device'!$A$1:$AZ$1,0)),""),
$B1242&lt;&gt;"CPC",IFERROR(INDEX(鈺太Device!$A$1:$BC$5049,MATCH($C1242,鈺太Device!$E$1:$E$5054,0),MATCH(L$1,鈺太Device!$A$1:$AZ$1,0)),""),
$B1242="CPC",IFERROR(INDEX(鈺太芯Device!$A$1:$BD$5213,MATCH($C1242,鈺太芯Device!$E$1:$E$5267,0),MATCH(L$1,鈺太芯Device!$A$1:$AZ$1,0)),""))</f>
        <v>OM-325
高溫錫膏</v>
      </c>
      <c r="M1242" s="44" t="str">
        <f t="shared" si="120"/>
        <v>ZTS6735</v>
      </c>
      <c r="N1242" s="44" t="str">
        <f t="shared" si="118"/>
        <v>ZTS6735-4958ZA-1102LAZ</v>
      </c>
      <c r="O1242" s="18" t="s">
        <v>31657</v>
      </c>
      <c r="P1242" s="18" t="s">
        <v>33709</v>
      </c>
      <c r="Q1242" s="19" t="s">
        <v>15394</v>
      </c>
      <c r="R1242" s="20" t="str">
        <f t="shared" si="119"/>
        <v>||||||||||</v>
      </c>
      <c r="S1242" s="21" t="s">
        <v>31682</v>
      </c>
      <c r="T1242" s="21"/>
      <c r="U1242" s="21" t="s">
        <v>32978</v>
      </c>
      <c r="V1242" s="22" t="s">
        <v>10</v>
      </c>
    </row>
    <row r="1243" spans="1:22" ht="36">
      <c r="A1243" s="45" t="str">
        <f t="shared" si="116"/>
        <v>2024-06</v>
      </c>
      <c r="B1243" s="45" t="str">
        <f t="shared" si="121"/>
        <v>HELE</v>
      </c>
      <c r="C1243" s="44" t="str" cm="1">
        <f t="array" ref="C1243" xml:space="preserve">
_xlfn.SWITCH(TRUE,
$B1243="-","-",
$B1243="CPC-Power",
IF($D1243="",
"PK"&amp;$E1243&amp;"_V1."&amp;MAX(VALUE(RIGHT(_xlfn._xlws.FILTER('POWER Device'!$I$1:$I$5016,'POWER Device'!$H$1:$H$5016=$E1243,"-"),1))),
"PK"&amp;$E1243&amp;"_V1."&amp;$D1243),
$B1243="CPC",
IF($D1243="",
"PK"&amp;$E1243&amp;"_V1."&amp;MAX(VALUE(RIGHT(_xlfn._xlws.FILTER(鈺太芯Device!$E$1:$E$5267,鈺太芯Device!$D$1:$D$5267=$E1243,"-"),1))),
"PK"&amp;$E1243&amp;"_V1."&amp;$D1243),
$B1243&lt;&gt;"CPC",
IF($D1243="",
"PK"&amp;$E1243&amp;"_V1."&amp;MAX(VALUE(RIGHT(_xlfn._xlws.FILTER(鈺太Device!$E$1:$E$5054,鈺太Device!$D$1:$D$5054=$E1243,"-"),1)))),
"PK"&amp;$E1243&amp;"_V1."&amp;$D1243)</f>
        <v>PKDT42Q01-25_V1.1</v>
      </c>
      <c r="E1243" s="44" t="str">
        <f t="shared" si="117"/>
        <v>DT42Q01-25</v>
      </c>
      <c r="F1243" s="44" t="str" cm="1">
        <f t="array" ref="F1243">_xlfn.SWITCH(TRUE,
$B1243="-","check",
$B1243="CPC-Power",IFERROR(INDEX('POWER Device'!$A$1:$BA$5000,MATCH($C1243,'POWER Device'!$I$1:$I$5016,0),MATCH(F$1,'POWER Device'!$A$1:$AZ$1,0)),""),
$B1243&lt;&gt;"CPC",IFERROR(INDEX(鈺太Device!$A$1:$BC$5049,MATCH($C1243,鈺太Device!$E$1:$E$5054,0),MATCH(F$1,鈺太Device!$A$1:$AZ$1,0)),""),
$B1243="CPC",IFERROR(INDEX(鈺太芯Device!$A$1:$BD$5213,MATCH($C1243,鈺太芯Device!$E$1:$E$5267,0),MATCH(F$1,鈺太芯Device!$A$1:$AZ$1,0)),""))</f>
        <v>ZTS6735</v>
      </c>
      <c r="G1243" s="44" t="str" cm="1">
        <f t="array" ref="G1243">_xlfn.SWITCH(TRUE,
$B1243="-","check",
$B1243="CPC-Power",IFERROR(INDEX('POWER Device'!$A$1:$BA$5000,MATCH($C1243,'POWER Device'!$I$1:$I$5016,0),MATCH(G$1,'POWER Device'!$A$1:$AZ$1,0)),""),
$B1243&lt;&gt;"CPC",IFERROR(INDEX(鈺太Device!$A$1:$BC$5049,MATCH($C1243,鈺太Device!$E$1:$E$5054,0),MATCH(G$1,鈺太Device!$A$1:$AZ$1,0)),""),
$B1243="CPC",IFERROR(INDEX(鈺太芯Device!$A$1:$BD$5213,MATCH($C1243,鈺太芯Device!$E$1:$E$5267,0),MATCH(G$1,鈺太芯Device!$A$1:$AZ$1,0)),""))</f>
        <v>4958ZA</v>
      </c>
      <c r="H1243" s="44" t="str" cm="1">
        <f t="array" ref="H1243">_xlfn.SWITCH(TRUE,
$B1243="-","check",
$B1243="CPC-Power",IFERROR(INDEX('POWER Device'!$A$1:$BA$5000,MATCH($C1243,'POWER Device'!$I$1:$I$5016,0),MATCH(H$1,'POWER Device'!$A$1:$AZ$1,0)),""),
$B1243&lt;&gt;"CPC",IFERROR(INDEX(鈺太Device!$A$1:$BC$5049,MATCH($C1243,鈺太Device!$E$1:$E$5054,0),MATCH(H$1,鈺太Device!$A$1:$AZ$1,0)),""),
$B1243="CPC",IFERROR(INDEX(鈺太芯Device!$A$1:$BD$5213,MATCH($C1243,鈺太芯Device!$E$1:$E$5267,0),MATCH(H$1,鈺太芯Device!$A$1:$AZ$1,0)),""))</f>
        <v>1102LAZ</v>
      </c>
      <c r="I1243" s="44" t="str" cm="1">
        <f t="array" ref="I1243">_xlfn.SWITCH(TRUE,
$B1243="-","check",
$B1243="CPC-Power",IFERROR(INDEX('POWER Device'!$A$1:$BA$5000,MATCH($C1243,'POWER Device'!$I$1:$I$5016,0),MATCH(I$1,'POWER Device'!$A$1:$AZ$1,0)),""),
$B1243&lt;&gt;"CPC",IFERROR(INDEX(鈺太Device!$A$1:$BC$5049,MATCH($C1243,鈺太Device!$E$1:$E$5054,0),MATCH(I$1,鈺太Device!$A$1:$AZ$1,0)),""),
$B1243="CPC",IFERROR(INDEX(鈺太芯Device!$A$1:$BD$5213,MATCH($C1243,鈺太芯Device!$E$1:$E$5267,0),MATCH(I$1,鈺太芯Device!$A$1:$AZ$1,0)),""))</f>
        <v xml:space="preserve">01B555143U4G0
01B555149U2P0
01B555145U2N0
</v>
      </c>
      <c r="J1243" s="44" t="str" cm="1">
        <f t="array" ref="J1243">_xlfn.SWITCH(TRUE,
$B1243="-","check",
$B1243="CPC-Power",IFERROR(INDEX('POWER Device'!$A$1:$BA$5000,MATCH($C1243,'POWER Device'!$I$1:$I$5016,0),MATCH(J$1,'POWER Device'!$A$1:$AZ$1,0)),""),
$B1243&lt;&gt;"CPC",IFERROR(INDEX(鈺太Device!$A$1:$BC$5049,MATCH($C1243,鈺太Device!$E$1:$E$5054,0),MATCH(J$1,鈺太Device!$A$1:$AZ$1,0)),""),
$B1243="CPC",IFERROR(INDEX(鈺太芯Device!$A$1:$BD$5213,MATCH($C1243,鈺太芯Device!$E$1:$E$5267,0),MATCH(J$1,鈺太芯Device!$A$1:$AZ$1,0)),""))</f>
        <v>無</v>
      </c>
      <c r="K1243" s="44" t="str" cm="1">
        <f t="array" ref="K1243">_xlfn.SWITCH(TRUE,
$B1243="-","check",
$B1243="CPC-Power",IFERROR(INDEX('POWER Device'!$A$1:$BA$5000,MATCH($C1243,'POWER Device'!$I$1:$I$5016,0),MATCH(K$1,'POWER Device'!$A$1:$AZ$1,0)),""),
$B1243&lt;&gt;"CPC",IFERROR(INDEX(鈺太Device!$A$1:$BC$5049,MATCH($C1243,鈺太Device!$E$1:$E$5054,0),MATCH(K$1,鈺太Device!$A$1:$AZ$1,0)),""),
$B1243="CPC",IFERROR(INDEX(鈺太芯Device!$A$1:$BD$5213,MATCH($C1243,鈺太芯Device!$E$1:$E$5267,0),MATCH(K$1,鈺太芯Device!$A$1:$AZ$1,0)),""))</f>
        <v>None</v>
      </c>
      <c r="L1243" s="44" t="str" cm="1">
        <f t="array" ref="L1243">_xlfn.SWITCH(TRUE,
$B1243="-","check",
$B1243="CPC-Power",IFERROR(INDEX('POWER Device'!$A$1:$BA$5000,MATCH($C1243,'POWER Device'!$I$1:$I$5016,0),MATCH(L$1,'POWER Device'!$A$1:$AZ$1,0)),""),
$B1243&lt;&gt;"CPC",IFERROR(INDEX(鈺太Device!$A$1:$BC$5049,MATCH($C1243,鈺太Device!$E$1:$E$5054,0),MATCH(L$1,鈺太Device!$A$1:$AZ$1,0)),""),
$B1243="CPC",IFERROR(INDEX(鈺太芯Device!$A$1:$BD$5213,MATCH($C1243,鈺太芯Device!$E$1:$E$5267,0),MATCH(L$1,鈺太芯Device!$A$1:$AZ$1,0)),""))</f>
        <v>OM-325
高溫錫膏</v>
      </c>
      <c r="M1243" s="44" t="str">
        <f t="shared" si="120"/>
        <v>ZTS6735</v>
      </c>
      <c r="N1243" s="44" t="str">
        <f t="shared" si="118"/>
        <v>ZTS6735-4958ZA-1102LAZ</v>
      </c>
      <c r="O1243" s="18" t="s">
        <v>31657</v>
      </c>
      <c r="P1243" s="18" t="s">
        <v>33710</v>
      </c>
      <c r="Q1243" s="19" t="s">
        <v>15394</v>
      </c>
      <c r="R1243" s="20" t="str">
        <f t="shared" si="119"/>
        <v>||||||||||</v>
      </c>
      <c r="S1243" s="21" t="s">
        <v>33390</v>
      </c>
      <c r="T1243" s="21" t="s">
        <v>33186</v>
      </c>
      <c r="U1243" s="21" t="s">
        <v>34709</v>
      </c>
      <c r="V1243" s="22" t="s">
        <v>10</v>
      </c>
    </row>
    <row r="1244" spans="1:22" ht="36">
      <c r="A1244" s="45" t="str">
        <f t="shared" si="116"/>
        <v>2023-07</v>
      </c>
      <c r="B1244" s="45" t="str">
        <f t="shared" si="121"/>
        <v>HELE</v>
      </c>
      <c r="C1244" s="44" t="str" cm="1">
        <f t="array" ref="C1244" xml:space="preserve">
_xlfn.SWITCH(TRUE,
$B1244="-","-",
$B1244="CPC-Power",
IF($D1244="",
"PK"&amp;$E1244&amp;"_V1."&amp;MAX(VALUE(RIGHT(_xlfn._xlws.FILTER('POWER Device'!$I$1:$I$5016,'POWER Device'!$H$1:$H$5016=$E1244,"-"),1))),
"PK"&amp;$E1244&amp;"_V1."&amp;$D1244),
$B1244="CPC",
IF($D1244="",
"PK"&amp;$E1244&amp;"_V1."&amp;MAX(VALUE(RIGHT(_xlfn._xlws.FILTER(鈺太芯Device!$E$1:$E$5267,鈺太芯Device!$D$1:$D$5267=$E1244,"-"),1))),
"PK"&amp;$E1244&amp;"_V1."&amp;$D1244),
$B1244&lt;&gt;"CPC",
IF($D1244="",
"PK"&amp;$E1244&amp;"_V1."&amp;MAX(VALUE(RIGHT(_xlfn._xlws.FILTER(鈺太Device!$E$1:$E$5054,鈺太Device!$D$1:$D$5054=$E1244,"-"),1)))),
"PK"&amp;$E1244&amp;"_V1."&amp;$D1244)</f>
        <v>PKAB16Q01-16_V1.0</v>
      </c>
      <c r="E1244" s="44" t="str">
        <f t="shared" si="117"/>
        <v>AB16Q01-16</v>
      </c>
      <c r="F1244" s="44" t="str" cm="1">
        <f t="array" ref="F1244">_xlfn.SWITCH(TRUE,
$B1244="-","check",
$B1244="CPC-Power",IFERROR(INDEX('POWER Device'!$A$1:$BA$5000,MATCH($C1244,'POWER Device'!$I$1:$I$5016,0),MATCH(F$1,'POWER Device'!$A$1:$AZ$1,0)),""),
$B1244&lt;&gt;"CPC",IFERROR(INDEX(鈺太Device!$A$1:$BC$5049,MATCH($C1244,鈺太Device!$E$1:$E$5054,0),MATCH(F$1,鈺太Device!$A$1:$AZ$1,0)),""),
$B1244="CPC",IFERROR(INDEX(鈺太芯Device!$A$1:$BD$5213,MATCH($C1244,鈺太芯Device!$E$1:$E$5267,0),MATCH(F$1,鈺太芯Device!$A$1:$AZ$1,0)),""))</f>
        <v>ZTS6753</v>
      </c>
      <c r="G1244" s="44" t="str" cm="1">
        <f t="array" ref="G1244">_xlfn.SWITCH(TRUE,
$B1244="-","check",
$B1244="CPC-Power",IFERROR(INDEX('POWER Device'!$A$1:$BA$5000,MATCH($C1244,'POWER Device'!$I$1:$I$5016,0),MATCH(G$1,'POWER Device'!$A$1:$AZ$1,0)),""),
$B1244&lt;&gt;"CPC",IFERROR(INDEX(鈺太Device!$A$1:$BC$5049,MATCH($C1244,鈺太Device!$E$1:$E$5054,0),MATCH(G$1,鈺太Device!$A$1:$AZ$1,0)),""),
$B1244="CPC",IFERROR(INDEX(鈺太芯Device!$A$1:$BD$5213,MATCH($C1244,鈺太芯Device!$E$1:$E$5267,0),MATCH(G$1,鈺太芯Device!$A$1:$AZ$1,0)),""))</f>
        <v>4807ZB</v>
      </c>
      <c r="H1244" s="44" t="str" cm="1">
        <f t="array" ref="H1244">_xlfn.SWITCH(TRUE,
$B1244="-","check",
$B1244="CPC-Power",IFERROR(INDEX('POWER Device'!$A$1:$BA$5000,MATCH($C1244,'POWER Device'!$I$1:$I$5016,0),MATCH(H$1,'POWER Device'!$A$1:$AZ$1,0)),""),
$B1244&lt;&gt;"CPC",IFERROR(INDEX(鈺太Device!$A$1:$BC$5049,MATCH($C1244,鈺太Device!$E$1:$E$5054,0),MATCH(H$1,鈺太Device!$A$1:$AZ$1,0)),""),
$B1244="CPC",IFERROR(INDEX(鈺太芯Device!$A$1:$BD$5213,MATCH($C1244,鈺太芯Device!$E$1:$E$5267,0),MATCH(H$1,鈺太芯Device!$A$1:$AZ$1,0)),""))</f>
        <v>2145</v>
      </c>
      <c r="I1244" s="44" t="str" cm="1">
        <f t="array" ref="I1244">_xlfn.SWITCH(TRUE,
$B1244="-","check",
$B1244="CPC-Power",IFERROR(INDEX('POWER Device'!$A$1:$BA$5000,MATCH($C1244,'POWER Device'!$I$1:$I$5016,0),MATCH(I$1,'POWER Device'!$A$1:$AZ$1,0)),""),
$B1244&lt;&gt;"CPC",IFERROR(INDEX(鈺太Device!$A$1:$BC$5049,MATCH($C1244,鈺太Device!$E$1:$E$5054,0),MATCH(I$1,鈺太Device!$A$1:$AZ$1,0)),""),
$B1244="CPC",IFERROR(INDEX(鈺太芯Device!$A$1:$BD$5213,MATCH($C1244,鈺太芯Device!$E$1:$E$5267,0),MATCH(I$1,鈺太芯Device!$A$1:$AZ$1,0)),""))</f>
        <v>01B573612P4N1</v>
      </c>
      <c r="J1244" s="44" t="str" cm="1">
        <f t="array" ref="J1244">_xlfn.SWITCH(TRUE,
$B1244="-","check",
$B1244="CPC-Power",IFERROR(INDEX('POWER Device'!$A$1:$BA$5000,MATCH($C1244,'POWER Device'!$I$1:$I$5016,0),MATCH(J$1,'POWER Device'!$A$1:$AZ$1,0)),""),
$B1244&lt;&gt;"CPC",IFERROR(INDEX(鈺太Device!$A$1:$BC$5049,MATCH($C1244,鈺太Device!$E$1:$E$5054,0),MATCH(J$1,鈺太Device!$A$1:$AZ$1,0)),""),
$B1244="CPC",IFERROR(INDEX(鈺太芯Device!$A$1:$BD$5213,MATCH($C1244,鈺太芯Device!$E$1:$E$5267,0),MATCH(J$1,鈺太芯Device!$A$1:$AZ$1,0)),""))</f>
        <v>00BM023A00000</v>
      </c>
      <c r="K1244" s="44" t="str" cm="1">
        <f t="array" ref="K1244">_xlfn.SWITCH(TRUE,
$B1244="-","check",
$B1244="CPC-Power",IFERROR(INDEX('POWER Device'!$A$1:$BA$5000,MATCH($C1244,'POWER Device'!$I$1:$I$5016,0),MATCH(K$1,'POWER Device'!$A$1:$AZ$1,0)),""),
$B1244&lt;&gt;"CPC",IFERROR(INDEX(鈺太Device!$A$1:$BC$5049,MATCH($C1244,鈺太Device!$E$1:$E$5054,0),MATCH(K$1,鈺太Device!$A$1:$AZ$1,0)),""),
$B1244="CPC",IFERROR(INDEX(鈺太芯Device!$A$1:$BD$5213,MATCH($C1244,鈺太芯Device!$E$1:$E$5267,0),MATCH(K$1,鈺太芯Device!$A$1:$AZ$1,0)),""))</f>
        <v>None</v>
      </c>
      <c r="L1244" s="44" t="str" cm="1">
        <f t="array" ref="L1244">_xlfn.SWITCH(TRUE,
$B1244="-","check",
$B1244="CPC-Power",IFERROR(INDEX('POWER Device'!$A$1:$BA$5000,MATCH($C1244,'POWER Device'!$I$1:$I$5016,0),MATCH(L$1,'POWER Device'!$A$1:$AZ$1,0)),""),
$B1244&lt;&gt;"CPC",IFERROR(INDEX(鈺太Device!$A$1:$BC$5049,MATCH($C1244,鈺太Device!$E$1:$E$5054,0),MATCH(L$1,鈺太Device!$A$1:$AZ$1,0)),""),
$B1244="CPC",IFERROR(INDEX(鈺太芯Device!$A$1:$BD$5213,MATCH($C1244,鈺太芯Device!$E$1:$E$5267,0),MATCH(L$1,鈺太芯Device!$A$1:$AZ$1,0)),""))</f>
        <v>CVP390
高溫錫膏</v>
      </c>
      <c r="M1244" s="44" t="str">
        <f t="shared" si="120"/>
        <v>ZTS6753</v>
      </c>
      <c r="N1244" s="44" t="str">
        <f t="shared" si="118"/>
        <v>ZTS6753-4807ZB-2145</v>
      </c>
      <c r="O1244" s="18" t="s">
        <v>31657</v>
      </c>
      <c r="P1244" s="18" t="s">
        <v>33711</v>
      </c>
      <c r="Q1244" s="19" t="s">
        <v>2551</v>
      </c>
      <c r="R1244" s="20" t="str">
        <f t="shared" si="119"/>
        <v>||||||||||</v>
      </c>
      <c r="S1244" s="21" t="s">
        <v>33712</v>
      </c>
      <c r="T1244" s="21"/>
      <c r="U1244" s="21" t="s">
        <v>33713</v>
      </c>
      <c r="V1244" s="22" t="s">
        <v>10</v>
      </c>
    </row>
    <row r="1245" spans="1:22">
      <c r="A1245" s="45" t="str">
        <f t="shared" si="116"/>
        <v>2023-08</v>
      </c>
      <c r="B1245" s="45" t="str">
        <f t="shared" si="121"/>
        <v>HELE</v>
      </c>
      <c r="C1245" s="44" t="str" cm="1">
        <f t="array" ref="C1245" xml:space="preserve">
_xlfn.SWITCH(TRUE,
$B1245="-","-",
$B1245="CPC-Power",
IF($D1245="",
"PK"&amp;$E1245&amp;"_V1."&amp;MAX(VALUE(RIGHT(_xlfn._xlws.FILTER('POWER Device'!$I$1:$I$5016,'POWER Device'!$H$1:$H$5016=$E1245,"-"),1))),
"PK"&amp;$E1245&amp;"_V1."&amp;$D1245),
$B1245="CPC",
IF($D1245="",
"PK"&amp;$E1245&amp;"_V1."&amp;MAX(VALUE(RIGHT(_xlfn._xlws.FILTER(鈺太芯Device!$E$1:$E$5267,鈺太芯Device!$D$1:$D$5267=$E1245,"-"),1))),
"PK"&amp;$E1245&amp;"_V1."&amp;$D1245),
$B1245&lt;&gt;"CPC",
IF($D1245="",
"PK"&amp;$E1245&amp;"_V1."&amp;MAX(VALUE(RIGHT(_xlfn._xlws.FILTER(鈺太Device!$E$1:$E$5054,鈺太Device!$D$1:$D$5054=$E1245,"-"),1)))),
"PK"&amp;$E1245&amp;"_V1."&amp;$D1245)</f>
        <v>PKAB16Q01-16_V1.0</v>
      </c>
      <c r="E1245" s="44" t="str">
        <f t="shared" si="117"/>
        <v>AB16Q01-16</v>
      </c>
      <c r="F1245" s="44" t="str" cm="1">
        <f t="array" ref="F1245">_xlfn.SWITCH(TRUE,
$B1245="-","check",
$B1245="CPC-Power",IFERROR(INDEX('POWER Device'!$A$1:$BA$5000,MATCH($C1245,'POWER Device'!$I$1:$I$5016,0),MATCH(F$1,'POWER Device'!$A$1:$AZ$1,0)),""),
$B1245&lt;&gt;"CPC",IFERROR(INDEX(鈺太Device!$A$1:$BC$5049,MATCH($C1245,鈺太Device!$E$1:$E$5054,0),MATCH(F$1,鈺太Device!$A$1:$AZ$1,0)),""),
$B1245="CPC",IFERROR(INDEX(鈺太芯Device!$A$1:$BD$5213,MATCH($C1245,鈺太芯Device!$E$1:$E$5267,0),MATCH(F$1,鈺太芯Device!$A$1:$AZ$1,0)),""))</f>
        <v>ZTS6753</v>
      </c>
      <c r="G1245" s="44" t="str" cm="1">
        <f t="array" ref="G1245">_xlfn.SWITCH(TRUE,
$B1245="-","check",
$B1245="CPC-Power",IFERROR(INDEX('POWER Device'!$A$1:$BA$5000,MATCH($C1245,'POWER Device'!$I$1:$I$5016,0),MATCH(G$1,'POWER Device'!$A$1:$AZ$1,0)),""),
$B1245&lt;&gt;"CPC",IFERROR(INDEX(鈺太Device!$A$1:$BC$5049,MATCH($C1245,鈺太Device!$E$1:$E$5054,0),MATCH(G$1,鈺太Device!$A$1:$AZ$1,0)),""),
$B1245="CPC",IFERROR(INDEX(鈺太芯Device!$A$1:$BD$5213,MATCH($C1245,鈺太芯Device!$E$1:$E$5267,0),MATCH(G$1,鈺太芯Device!$A$1:$AZ$1,0)),""))</f>
        <v>4807ZB</v>
      </c>
      <c r="H1245" s="44" t="str" cm="1">
        <f t="array" ref="H1245">_xlfn.SWITCH(TRUE,
$B1245="-","check",
$B1245="CPC-Power",IFERROR(INDEX('POWER Device'!$A$1:$BA$5000,MATCH($C1245,'POWER Device'!$I$1:$I$5016,0),MATCH(H$1,'POWER Device'!$A$1:$AZ$1,0)),""),
$B1245&lt;&gt;"CPC",IFERROR(INDEX(鈺太Device!$A$1:$BC$5049,MATCH($C1245,鈺太Device!$E$1:$E$5054,0),MATCH(H$1,鈺太Device!$A$1:$AZ$1,0)),""),
$B1245="CPC",IFERROR(INDEX(鈺太芯Device!$A$1:$BD$5213,MATCH($C1245,鈺太芯Device!$E$1:$E$5267,0),MATCH(H$1,鈺太芯Device!$A$1:$AZ$1,0)),""))</f>
        <v>2145</v>
      </c>
      <c r="I1245" s="44" t="str" cm="1">
        <f t="array" ref="I1245">_xlfn.SWITCH(TRUE,
$B1245="-","check",
$B1245="CPC-Power",IFERROR(INDEX('POWER Device'!$A$1:$BA$5000,MATCH($C1245,'POWER Device'!$I$1:$I$5016,0),MATCH(I$1,'POWER Device'!$A$1:$AZ$1,0)),""),
$B1245&lt;&gt;"CPC",IFERROR(INDEX(鈺太Device!$A$1:$BC$5049,MATCH($C1245,鈺太Device!$E$1:$E$5054,0),MATCH(I$1,鈺太Device!$A$1:$AZ$1,0)),""),
$B1245="CPC",IFERROR(INDEX(鈺太芯Device!$A$1:$BD$5213,MATCH($C1245,鈺太芯Device!$E$1:$E$5267,0),MATCH(I$1,鈺太芯Device!$A$1:$AZ$1,0)),""))</f>
        <v>01B573612P4N1</v>
      </c>
      <c r="J1245" s="44" t="str" cm="1">
        <f t="array" ref="J1245">_xlfn.SWITCH(TRUE,
$B1245="-","check",
$B1245="CPC-Power",IFERROR(INDEX('POWER Device'!$A$1:$BA$5000,MATCH($C1245,'POWER Device'!$I$1:$I$5016,0),MATCH(J$1,'POWER Device'!$A$1:$AZ$1,0)),""),
$B1245&lt;&gt;"CPC",IFERROR(INDEX(鈺太Device!$A$1:$BC$5049,MATCH($C1245,鈺太Device!$E$1:$E$5054,0),MATCH(J$1,鈺太Device!$A$1:$AZ$1,0)),""),
$B1245="CPC",IFERROR(INDEX(鈺太芯Device!$A$1:$BD$5213,MATCH($C1245,鈺太芯Device!$E$1:$E$5267,0),MATCH(J$1,鈺太芯Device!$A$1:$AZ$1,0)),""))</f>
        <v>00BM023A00000</v>
      </c>
      <c r="K1245" s="44" t="str" cm="1">
        <f t="array" ref="K1245">_xlfn.SWITCH(TRUE,
$B1245="-","check",
$B1245="CPC-Power",IFERROR(INDEX('POWER Device'!$A$1:$BA$5000,MATCH($C1245,'POWER Device'!$I$1:$I$5016,0),MATCH(K$1,'POWER Device'!$A$1:$AZ$1,0)),""),
$B1245&lt;&gt;"CPC",IFERROR(INDEX(鈺太Device!$A$1:$BC$5049,MATCH($C1245,鈺太Device!$E$1:$E$5054,0),MATCH(K$1,鈺太Device!$A$1:$AZ$1,0)),""),
$B1245="CPC",IFERROR(INDEX(鈺太芯Device!$A$1:$BD$5213,MATCH($C1245,鈺太芯Device!$E$1:$E$5267,0),MATCH(K$1,鈺太芯Device!$A$1:$AZ$1,0)),""))</f>
        <v>None</v>
      </c>
      <c r="L1245" s="44" t="str" cm="1">
        <f t="array" ref="L1245">_xlfn.SWITCH(TRUE,
$B1245="-","check",
$B1245="CPC-Power",IFERROR(INDEX('POWER Device'!$A$1:$BA$5000,MATCH($C1245,'POWER Device'!$I$1:$I$5016,0),MATCH(L$1,'POWER Device'!$A$1:$AZ$1,0)),""),
$B1245&lt;&gt;"CPC",IFERROR(INDEX(鈺太Device!$A$1:$BC$5049,MATCH($C1245,鈺太Device!$E$1:$E$5054,0),MATCH(L$1,鈺太Device!$A$1:$AZ$1,0)),""),
$B1245="CPC",IFERROR(INDEX(鈺太芯Device!$A$1:$BD$5213,MATCH($C1245,鈺太芯Device!$E$1:$E$5267,0),MATCH(L$1,鈺太芯Device!$A$1:$AZ$1,0)),""))</f>
        <v>CVP390
高溫錫膏</v>
      </c>
      <c r="M1245" s="44" t="str">
        <f t="shared" si="120"/>
        <v>ZTS6753</v>
      </c>
      <c r="N1245" s="44" t="str">
        <f t="shared" si="118"/>
        <v>ZTS6753-4807ZB-2145</v>
      </c>
      <c r="O1245" s="18" t="s">
        <v>31657</v>
      </c>
      <c r="P1245" s="18" t="s">
        <v>33714</v>
      </c>
      <c r="Q1245" s="19" t="s">
        <v>2551</v>
      </c>
      <c r="R1245" s="20" t="str">
        <f t="shared" si="119"/>
        <v>||||||||||</v>
      </c>
      <c r="S1245" s="21" t="s">
        <v>33630</v>
      </c>
      <c r="T1245" s="21" t="s">
        <v>32013</v>
      </c>
      <c r="U1245" s="21" t="s">
        <v>33596</v>
      </c>
      <c r="V1245" s="22" t="s">
        <v>10</v>
      </c>
    </row>
    <row r="1246" spans="1:22" ht="72">
      <c r="A1246" s="45" t="str">
        <f t="shared" si="116"/>
        <v>2022-08</v>
      </c>
      <c r="B1246" s="45" t="str">
        <f t="shared" si="121"/>
        <v>HELE</v>
      </c>
      <c r="C1246" s="44" t="str" cm="1">
        <f t="array" ref="C1246" xml:space="preserve">
_xlfn.SWITCH(TRUE,
$B1246="-","-",
$B1246="CPC-Power",
IF($D1246="",
"PK"&amp;$E1246&amp;"_V1."&amp;MAX(VALUE(RIGHT(_xlfn._xlws.FILTER('POWER Device'!$I$1:$I$5016,'POWER Device'!$H$1:$H$5016=$E1246,"-"),1))),
"PK"&amp;$E1246&amp;"_V1."&amp;$D1246),
$B1246="CPC",
IF($D1246="",
"PK"&amp;$E1246&amp;"_V1."&amp;MAX(VALUE(RIGHT(_xlfn._xlws.FILTER(鈺太芯Device!$E$1:$E$5267,鈺太芯Device!$D$1:$D$5267=$E1246,"-"),1))),
"PK"&amp;$E1246&amp;"_V1."&amp;$D1246),
$B1246&lt;&gt;"CPC",
IF($D1246="",
"PK"&amp;$E1246&amp;"_V1."&amp;MAX(VALUE(RIGHT(_xlfn._xlws.FILTER(鈺太Device!$E$1:$E$5054,鈺太Device!$D$1:$D$5054=$E1246,"-"),1)))),
"PK"&amp;$E1246&amp;"_V1."&amp;$D1246)</f>
        <v>PKAB48Q01-21_V1.0</v>
      </c>
      <c r="E1246" s="44" t="str">
        <f t="shared" si="117"/>
        <v>AB48Q01-21</v>
      </c>
      <c r="F1246" s="44" t="str" cm="1">
        <f t="array" ref="F1246">_xlfn.SWITCH(TRUE,
$B1246="-","check",
$B1246="CPC-Power",IFERROR(INDEX('POWER Device'!$A$1:$BA$5000,MATCH($C1246,'POWER Device'!$I$1:$I$5016,0),MATCH(F$1,'POWER Device'!$A$1:$AZ$1,0)),""),
$B1246&lt;&gt;"CPC",IFERROR(INDEX(鈺太Device!$A$1:$BC$5049,MATCH($C1246,鈺太Device!$E$1:$E$5054,0),MATCH(F$1,鈺太Device!$A$1:$AZ$1,0)),""),
$B1246="CPC",IFERROR(INDEX(鈺太芯Device!$A$1:$BD$5213,MATCH($C1246,鈺太芯Device!$E$1:$E$5267,0),MATCH(F$1,鈺太芯Device!$A$1:$AZ$1,0)),""))</f>
        <v>ZTS6756SE</v>
      </c>
      <c r="G1246" s="44" t="str" cm="1">
        <f t="array" ref="G1246">_xlfn.SWITCH(TRUE,
$B1246="-","check",
$B1246="CPC-Power",IFERROR(INDEX('POWER Device'!$A$1:$BA$5000,MATCH($C1246,'POWER Device'!$I$1:$I$5016,0),MATCH(G$1,'POWER Device'!$A$1:$AZ$1,0)),""),
$B1246&lt;&gt;"CPC",IFERROR(INDEX(鈺太Device!$A$1:$BC$5049,MATCH($C1246,鈺太Device!$E$1:$E$5054,0),MATCH(G$1,鈺太Device!$A$1:$AZ$1,0)),""),
$B1246="CPC",IFERROR(INDEX(鈺太芯Device!$A$1:$BD$5213,MATCH($C1246,鈺太芯Device!$E$1:$E$5267,0),MATCH(G$1,鈺太芯Device!$A$1:$AZ$1,0)),""))</f>
        <v>4807ZA</v>
      </c>
      <c r="H1246" s="44" t="str" cm="1">
        <f t="array" ref="H1246">_xlfn.SWITCH(TRUE,
$B1246="-","check",
$B1246="CPC-Power",IFERROR(INDEX('POWER Device'!$A$1:$BA$5000,MATCH($C1246,'POWER Device'!$I$1:$I$5016,0),MATCH(H$1,'POWER Device'!$A$1:$AZ$1,0)),""),
$B1246&lt;&gt;"CPC",IFERROR(INDEX(鈺太Device!$A$1:$BC$5049,MATCH($C1246,鈺太Device!$E$1:$E$5054,0),MATCH(H$1,鈺太Device!$A$1:$AZ$1,0)),""),
$B1246="CPC",IFERROR(INDEX(鈺太芯Device!$A$1:$BD$5213,MATCH($C1246,鈺太芯Device!$E$1:$E$5267,0),MATCH(H$1,鈺太芯Device!$A$1:$AZ$1,0)),""))</f>
        <v>2101L</v>
      </c>
      <c r="I1246" s="44" t="str" cm="1">
        <f t="array" ref="I1246">_xlfn.SWITCH(TRUE,
$B1246="-","check",
$B1246="CPC-Power",IFERROR(INDEX('POWER Device'!$A$1:$BA$5000,MATCH($C1246,'POWER Device'!$I$1:$I$5016,0),MATCH(I$1,'POWER Device'!$A$1:$AZ$1,0)),""),
$B1246&lt;&gt;"CPC",IFERROR(INDEX(鈺太Device!$A$1:$BC$5049,MATCH($C1246,鈺太Device!$E$1:$E$5054,0),MATCH(I$1,鈺太Device!$A$1:$AZ$1,0)),""),
$B1246="CPC",IFERROR(INDEX(鈺太芯Device!$A$1:$BD$5213,MATCH($C1246,鈺太芯Device!$E$1:$E$5267,0),MATCH(I$1,鈺太芯Device!$A$1:$AZ$1,0)),""))</f>
        <v>01B562423D2N0</v>
      </c>
      <c r="J1246" s="44" t="str" cm="1">
        <f t="array" ref="J1246">_xlfn.SWITCH(TRUE,
$B1246="-","check",
$B1246="CPC-Power",IFERROR(INDEX('POWER Device'!$A$1:$BA$5000,MATCH($C1246,'POWER Device'!$I$1:$I$5016,0),MATCH(J$1,'POWER Device'!$A$1:$AZ$1,0)),""),
$B1246&lt;&gt;"CPC",IFERROR(INDEX(鈺太Device!$A$1:$BC$5049,MATCH($C1246,鈺太Device!$E$1:$E$5054,0),MATCH(J$1,鈺太Device!$A$1:$AZ$1,0)),""),
$B1246="CPC",IFERROR(INDEX(鈺太芯Device!$A$1:$BD$5213,MATCH($C1246,鈺太芯Device!$E$1:$E$5267,0),MATCH(J$1,鈺太芯Device!$A$1:$AZ$1,0)),""))</f>
        <v>00BM052J00001</v>
      </c>
      <c r="K1246" s="44" t="str" cm="1">
        <f t="array" ref="K1246">_xlfn.SWITCH(TRUE,
$B1246="-","check",
$B1246="CPC-Power",IFERROR(INDEX('POWER Device'!$A$1:$BA$5000,MATCH($C1246,'POWER Device'!$I$1:$I$5016,0),MATCH(K$1,'POWER Device'!$A$1:$AZ$1,0)),""),
$B1246&lt;&gt;"CPC",IFERROR(INDEX(鈺太Device!$A$1:$BC$5049,MATCH($C1246,鈺太Device!$E$1:$E$5054,0),MATCH(K$1,鈺太Device!$A$1:$AZ$1,0)),""),
$B1246="CPC",IFERROR(INDEX(鈺太芯Device!$A$1:$BD$5213,MATCH($C1246,鈺太芯Device!$E$1:$E$5267,0),MATCH(K$1,鈺太芯Device!$A$1:$AZ$1,0)),""))</f>
        <v>Silicone</v>
      </c>
      <c r="L1246" s="44" t="str" cm="1">
        <f t="array" ref="L1246">_xlfn.SWITCH(TRUE,
$B1246="-","check",
$B1246="CPC-Power",IFERROR(INDEX('POWER Device'!$A$1:$BA$5000,MATCH($C1246,'POWER Device'!$I$1:$I$5016,0),MATCH(L$1,'POWER Device'!$A$1:$AZ$1,0)),""),
$B1246&lt;&gt;"CPC",IFERROR(INDEX(鈺太Device!$A$1:$BC$5049,MATCH($C1246,鈺太Device!$E$1:$E$5054,0),MATCH(L$1,鈺太Device!$A$1:$AZ$1,0)),""),
$B1246="CPC",IFERROR(INDEX(鈺太芯Device!$A$1:$BD$5213,MATCH($C1246,鈺太芯Device!$E$1:$E$5267,0),MATCH(L$1,鈺太芯Device!$A$1:$AZ$1,0)),""))</f>
        <v>CVP-390
高溫錫膏</v>
      </c>
      <c r="M1246" s="44" t="str">
        <f t="shared" si="120"/>
        <v>ZTS6756SE</v>
      </c>
      <c r="N1246" s="44" t="str">
        <f t="shared" si="118"/>
        <v>ZTS6756SE-4807ZA-2101L</v>
      </c>
      <c r="O1246" s="18" t="s">
        <v>31657</v>
      </c>
      <c r="P1246" s="18" t="s">
        <v>33715</v>
      </c>
      <c r="Q1246" s="19" t="s">
        <v>3723</v>
      </c>
      <c r="R1246" s="20" t="str">
        <f t="shared" si="119"/>
        <v>||||||||||</v>
      </c>
      <c r="S1246" s="21"/>
      <c r="T1246" s="21"/>
      <c r="U1246" s="21" t="s">
        <v>34739</v>
      </c>
      <c r="V1246" s="22" t="s">
        <v>10</v>
      </c>
    </row>
    <row r="1247" spans="1:22" ht="24">
      <c r="A1247" s="45" t="str">
        <f t="shared" si="116"/>
        <v>2023-04</v>
      </c>
      <c r="B1247" s="45" t="str">
        <f t="shared" si="121"/>
        <v>HELE</v>
      </c>
      <c r="C1247" s="44" t="str" cm="1">
        <f t="array" ref="C1247" xml:space="preserve">
_xlfn.SWITCH(TRUE,
$B1247="-","-",
$B1247="CPC-Power",
IF($D1247="",
"PK"&amp;$E1247&amp;"_V1."&amp;MAX(VALUE(RIGHT(_xlfn._xlws.FILTER('POWER Device'!$I$1:$I$5016,'POWER Device'!$H$1:$H$5016=$E1247,"-"),1))),
"PK"&amp;$E1247&amp;"_V1."&amp;$D1247),
$B1247="CPC",
IF($D1247="",
"PK"&amp;$E1247&amp;"_V1."&amp;MAX(VALUE(RIGHT(_xlfn._xlws.FILTER(鈺太芯Device!$E$1:$E$5267,鈺太芯Device!$D$1:$D$5267=$E1247,"-"),1))),
"PK"&amp;$E1247&amp;"_V1."&amp;$D1247),
$B1247&lt;&gt;"CPC",
IF($D1247="",
"PK"&amp;$E1247&amp;"_V1."&amp;MAX(VALUE(RIGHT(_xlfn._xlws.FILTER(鈺太Device!$E$1:$E$5054,鈺太Device!$D$1:$D$5054=$E1247,"-"),1)))),
"PK"&amp;$E1247&amp;"_V1."&amp;$D1247)</f>
        <v>PKDB42Q01-22_V1.1</v>
      </c>
      <c r="E1247" s="44" t="str">
        <f t="shared" si="117"/>
        <v>DB42Q01-22</v>
      </c>
      <c r="F1247" s="44" t="str" cm="1">
        <f t="array" ref="F1247">_xlfn.SWITCH(TRUE,
$B1247="-","check",
$B1247="CPC-Power",IFERROR(INDEX('POWER Device'!$A$1:$BA$5000,MATCH($C1247,'POWER Device'!$I$1:$I$5016,0),MATCH(F$1,'POWER Device'!$A$1:$AZ$1,0)),""),
$B1247&lt;&gt;"CPC",IFERROR(INDEX(鈺太Device!$A$1:$BC$5049,MATCH($C1247,鈺太Device!$E$1:$E$5054,0),MATCH(F$1,鈺太Device!$A$1:$AZ$1,0)),""),
$B1247="CPC",IFERROR(INDEX(鈺太芯Device!$A$1:$BD$5213,MATCH($C1247,鈺太芯Device!$E$1:$E$5267,0),MATCH(F$1,鈺太芯Device!$A$1:$AZ$1,0)),""))</f>
        <v>ZTS6771S</v>
      </c>
      <c r="G1247" s="44" t="str" cm="1">
        <f t="array" ref="G1247">_xlfn.SWITCH(TRUE,
$B1247="-","check",
$B1247="CPC-Power",IFERROR(INDEX('POWER Device'!$A$1:$BA$5000,MATCH($C1247,'POWER Device'!$I$1:$I$5016,0),MATCH(G$1,'POWER Device'!$A$1:$AZ$1,0)),""),
$B1247&lt;&gt;"CPC",IFERROR(INDEX(鈺太Device!$A$1:$BC$5049,MATCH($C1247,鈺太Device!$E$1:$E$5054,0),MATCH(G$1,鈺太Device!$A$1:$AZ$1,0)),""),
$B1247="CPC",IFERROR(INDEX(鈺太芯Device!$A$1:$BD$5213,MATCH($C1247,鈺太芯Device!$E$1:$E$5267,0),MATCH(G$1,鈺太芯Device!$A$1:$AZ$1,0)),""))</f>
        <v>4908XB</v>
      </c>
      <c r="H1247" s="44" t="str" cm="1">
        <f t="array" ref="H1247">_xlfn.SWITCH(TRUE,
$B1247="-","check",
$B1247="CPC-Power",IFERROR(INDEX('POWER Device'!$A$1:$BA$5000,MATCH($C1247,'POWER Device'!$I$1:$I$5016,0),MATCH(H$1,'POWER Device'!$A$1:$AZ$1,0)),""),
$B1247&lt;&gt;"CPC",IFERROR(INDEX(鈺太Device!$A$1:$BC$5049,MATCH($C1247,鈺太Device!$E$1:$E$5054,0),MATCH(H$1,鈺太Device!$A$1:$AZ$1,0)),""),
$B1247="CPC",IFERROR(INDEX(鈺太芯Device!$A$1:$BD$5213,MATCH($C1247,鈺太芯Device!$E$1:$E$5267,0),MATCH(H$1,鈺太芯Device!$A$1:$AZ$1,0)),""))</f>
        <v>2145</v>
      </c>
      <c r="I1247" s="44" t="str" cm="1">
        <f t="array" ref="I1247">_xlfn.SWITCH(TRUE,
$B1247="-","check",
$B1247="CPC-Power",IFERROR(INDEX('POWER Device'!$A$1:$BA$5000,MATCH($C1247,'POWER Device'!$I$1:$I$5016,0),MATCH(I$1,'POWER Device'!$A$1:$AZ$1,0)),""),
$B1247&lt;&gt;"CPC",IFERROR(INDEX(鈺太Device!$A$1:$BC$5049,MATCH($C1247,鈺太Device!$E$1:$E$5054,0),MATCH(I$1,鈺太Device!$A$1:$AZ$1,0)),""),
$B1247="CPC",IFERROR(INDEX(鈺太芯Device!$A$1:$BD$5213,MATCH($C1247,鈺太芯Device!$E$1:$E$5267,0),MATCH(I$1,鈺太芯Device!$A$1:$AZ$1,0)),""))</f>
        <v>01B566510P2N0</v>
      </c>
      <c r="J1247" s="44" t="str" cm="1">
        <f t="array" ref="J1247">_xlfn.SWITCH(TRUE,
$B1247="-","check",
$B1247="CPC-Power",IFERROR(INDEX('POWER Device'!$A$1:$BA$5000,MATCH($C1247,'POWER Device'!$I$1:$I$5016,0),MATCH(J$1,'POWER Device'!$A$1:$AZ$1,0)),""),
$B1247&lt;&gt;"CPC",IFERROR(INDEX(鈺太Device!$A$1:$BC$5049,MATCH($C1247,鈺太Device!$E$1:$E$5054,0),MATCH(J$1,鈺太Device!$A$1:$AZ$1,0)),""),
$B1247="CPC",IFERROR(INDEX(鈺太芯Device!$A$1:$BD$5213,MATCH($C1247,鈺太芯Device!$E$1:$E$5267,0),MATCH(J$1,鈺太芯Device!$A$1:$AZ$1,0)),""))</f>
        <v>00BM004D00000</v>
      </c>
      <c r="K1247" s="44" t="str" cm="1">
        <f t="array" ref="K1247">_xlfn.SWITCH(TRUE,
$B1247="-","check",
$B1247="CPC-Power",IFERROR(INDEX('POWER Device'!$A$1:$BA$5000,MATCH($C1247,'POWER Device'!$I$1:$I$5016,0),MATCH(K$1,'POWER Device'!$A$1:$AZ$1,0)),""),
$B1247&lt;&gt;"CPC",IFERROR(INDEX(鈺太Device!$A$1:$BC$5049,MATCH($C1247,鈺太Device!$E$1:$E$5054,0),MATCH(K$1,鈺太Device!$A$1:$AZ$1,0)),""),
$B1247="CPC",IFERROR(INDEX(鈺太芯Device!$A$1:$BD$5213,MATCH($C1247,鈺太芯Device!$E$1:$E$5267,0),MATCH(K$1,鈺太芯Device!$A$1:$AZ$1,0)),""))</f>
        <v>None</v>
      </c>
      <c r="L1247" s="44" t="str" cm="1">
        <f t="array" ref="L1247">_xlfn.SWITCH(TRUE,
$B1247="-","check",
$B1247="CPC-Power",IFERROR(INDEX('POWER Device'!$A$1:$BA$5000,MATCH($C1247,'POWER Device'!$I$1:$I$5016,0),MATCH(L$1,'POWER Device'!$A$1:$AZ$1,0)),""),
$B1247&lt;&gt;"CPC",IFERROR(INDEX(鈺太Device!$A$1:$BC$5049,MATCH($C1247,鈺太Device!$E$1:$E$5054,0),MATCH(L$1,鈺太Device!$A$1:$AZ$1,0)),""),
$B1247="CPC",IFERROR(INDEX(鈺太芯Device!$A$1:$BD$5213,MATCH($C1247,鈺太芯Device!$E$1:$E$5267,0),MATCH(L$1,鈺太芯Device!$A$1:$AZ$1,0)),""))</f>
        <v>CVP-390
高溫錫膏</v>
      </c>
      <c r="M1247" s="44" t="str">
        <f t="shared" si="120"/>
        <v>ZTS6771S</v>
      </c>
      <c r="N1247" s="44" t="str">
        <f t="shared" si="118"/>
        <v>ZTS6771S-4908XB-2145</v>
      </c>
      <c r="O1247" s="24" t="s">
        <v>31657</v>
      </c>
      <c r="P1247" s="24" t="s">
        <v>33716</v>
      </c>
      <c r="Q1247" s="25" t="s">
        <v>9752</v>
      </c>
      <c r="R1247" s="20" t="str">
        <f t="shared" si="119"/>
        <v>||||||||||</v>
      </c>
      <c r="S1247" s="21" t="s">
        <v>33717</v>
      </c>
      <c r="T1247" s="21"/>
      <c r="U1247" s="21" t="s">
        <v>33718</v>
      </c>
      <c r="V1247" s="22" t="s">
        <v>10</v>
      </c>
    </row>
    <row r="1248" spans="1:22" ht="60">
      <c r="A1248" s="45" t="str">
        <f t="shared" si="116"/>
        <v>2023-08</v>
      </c>
      <c r="B1248" s="45" t="str">
        <f t="shared" si="121"/>
        <v>HELE</v>
      </c>
      <c r="C1248" s="44" t="str" cm="1">
        <f t="array" ref="C1248" xml:space="preserve">
_xlfn.SWITCH(TRUE,
$B1248="-","-",
$B1248="CPC-Power",
IF($D1248="",
"PK"&amp;$E1248&amp;"_V1."&amp;MAX(VALUE(RIGHT(_xlfn._xlws.FILTER('POWER Device'!$I$1:$I$5016,'POWER Device'!$H$1:$H$5016=$E1248,"-"),1))),
"PK"&amp;$E1248&amp;"_V1."&amp;$D1248),
$B1248="CPC",
IF($D1248="",
"PK"&amp;$E1248&amp;"_V1."&amp;MAX(VALUE(RIGHT(_xlfn._xlws.FILTER(鈺太芯Device!$E$1:$E$5267,鈺太芯Device!$D$1:$D$5267=$E1248,"-"),1))),
"PK"&amp;$E1248&amp;"_V1."&amp;$D1248),
$B1248&lt;&gt;"CPC",
IF($D1248="",
"PK"&amp;$E1248&amp;"_V1."&amp;MAX(VALUE(RIGHT(_xlfn._xlws.FILTER(鈺太Device!$E$1:$E$5054,鈺太Device!$D$1:$D$5054=$E1248,"-"),1)))),
"PK"&amp;$E1248&amp;"_V1."&amp;$D1248)</f>
        <v>PKDB42Q01-22_V1.1</v>
      </c>
      <c r="E1248" s="44" t="str">
        <f t="shared" si="117"/>
        <v>DB42Q01-22</v>
      </c>
      <c r="F1248" s="44" t="str" cm="1">
        <f t="array" ref="F1248">_xlfn.SWITCH(TRUE,
$B1248="-","check",
$B1248="CPC-Power",IFERROR(INDEX('POWER Device'!$A$1:$BA$5000,MATCH($C1248,'POWER Device'!$I$1:$I$5016,0),MATCH(F$1,'POWER Device'!$A$1:$AZ$1,0)),""),
$B1248&lt;&gt;"CPC",IFERROR(INDEX(鈺太Device!$A$1:$BC$5049,MATCH($C1248,鈺太Device!$E$1:$E$5054,0),MATCH(F$1,鈺太Device!$A$1:$AZ$1,0)),""),
$B1248="CPC",IFERROR(INDEX(鈺太芯Device!$A$1:$BD$5213,MATCH($C1248,鈺太芯Device!$E$1:$E$5267,0),MATCH(F$1,鈺太芯Device!$A$1:$AZ$1,0)),""))</f>
        <v>ZTS6771S</v>
      </c>
      <c r="G1248" s="44" t="str" cm="1">
        <f t="array" ref="G1248">_xlfn.SWITCH(TRUE,
$B1248="-","check",
$B1248="CPC-Power",IFERROR(INDEX('POWER Device'!$A$1:$BA$5000,MATCH($C1248,'POWER Device'!$I$1:$I$5016,0),MATCH(G$1,'POWER Device'!$A$1:$AZ$1,0)),""),
$B1248&lt;&gt;"CPC",IFERROR(INDEX(鈺太Device!$A$1:$BC$5049,MATCH($C1248,鈺太Device!$E$1:$E$5054,0),MATCH(G$1,鈺太Device!$A$1:$AZ$1,0)),""),
$B1248="CPC",IFERROR(INDEX(鈺太芯Device!$A$1:$BD$5213,MATCH($C1248,鈺太芯Device!$E$1:$E$5267,0),MATCH(G$1,鈺太芯Device!$A$1:$AZ$1,0)),""))</f>
        <v>4908XB</v>
      </c>
      <c r="H1248" s="44" t="str" cm="1">
        <f t="array" ref="H1248">_xlfn.SWITCH(TRUE,
$B1248="-","check",
$B1248="CPC-Power",IFERROR(INDEX('POWER Device'!$A$1:$BA$5000,MATCH($C1248,'POWER Device'!$I$1:$I$5016,0),MATCH(H$1,'POWER Device'!$A$1:$AZ$1,0)),""),
$B1248&lt;&gt;"CPC",IFERROR(INDEX(鈺太Device!$A$1:$BC$5049,MATCH($C1248,鈺太Device!$E$1:$E$5054,0),MATCH(H$1,鈺太Device!$A$1:$AZ$1,0)),""),
$B1248="CPC",IFERROR(INDEX(鈺太芯Device!$A$1:$BD$5213,MATCH($C1248,鈺太芯Device!$E$1:$E$5267,0),MATCH(H$1,鈺太芯Device!$A$1:$AZ$1,0)),""))</f>
        <v>2145</v>
      </c>
      <c r="I1248" s="44" t="str" cm="1">
        <f t="array" ref="I1248">_xlfn.SWITCH(TRUE,
$B1248="-","check",
$B1248="CPC-Power",IFERROR(INDEX('POWER Device'!$A$1:$BA$5000,MATCH($C1248,'POWER Device'!$I$1:$I$5016,0),MATCH(I$1,'POWER Device'!$A$1:$AZ$1,0)),""),
$B1248&lt;&gt;"CPC",IFERROR(INDEX(鈺太Device!$A$1:$BC$5049,MATCH($C1248,鈺太Device!$E$1:$E$5054,0),MATCH(I$1,鈺太Device!$A$1:$AZ$1,0)),""),
$B1248="CPC",IFERROR(INDEX(鈺太芯Device!$A$1:$BD$5213,MATCH($C1248,鈺太芯Device!$E$1:$E$5267,0),MATCH(I$1,鈺太芯Device!$A$1:$AZ$1,0)),""))</f>
        <v>01B566510P2N0</v>
      </c>
      <c r="J1248" s="44" t="str" cm="1">
        <f t="array" ref="J1248">_xlfn.SWITCH(TRUE,
$B1248="-","check",
$B1248="CPC-Power",IFERROR(INDEX('POWER Device'!$A$1:$BA$5000,MATCH($C1248,'POWER Device'!$I$1:$I$5016,0),MATCH(J$1,'POWER Device'!$A$1:$AZ$1,0)),""),
$B1248&lt;&gt;"CPC",IFERROR(INDEX(鈺太Device!$A$1:$BC$5049,MATCH($C1248,鈺太Device!$E$1:$E$5054,0),MATCH(J$1,鈺太Device!$A$1:$AZ$1,0)),""),
$B1248="CPC",IFERROR(INDEX(鈺太芯Device!$A$1:$BD$5213,MATCH($C1248,鈺太芯Device!$E$1:$E$5267,0),MATCH(J$1,鈺太芯Device!$A$1:$AZ$1,0)),""))</f>
        <v>00BM004D00000</v>
      </c>
      <c r="K1248" s="44" t="str" cm="1">
        <f t="array" ref="K1248">_xlfn.SWITCH(TRUE,
$B1248="-","check",
$B1248="CPC-Power",IFERROR(INDEX('POWER Device'!$A$1:$BA$5000,MATCH($C1248,'POWER Device'!$I$1:$I$5016,0),MATCH(K$1,'POWER Device'!$A$1:$AZ$1,0)),""),
$B1248&lt;&gt;"CPC",IFERROR(INDEX(鈺太Device!$A$1:$BC$5049,MATCH($C1248,鈺太Device!$E$1:$E$5054,0),MATCH(K$1,鈺太Device!$A$1:$AZ$1,0)),""),
$B1248="CPC",IFERROR(INDEX(鈺太芯Device!$A$1:$BD$5213,MATCH($C1248,鈺太芯Device!$E$1:$E$5267,0),MATCH(K$1,鈺太芯Device!$A$1:$AZ$1,0)),""))</f>
        <v>None</v>
      </c>
      <c r="L1248" s="44" t="str" cm="1">
        <f t="array" ref="L1248">_xlfn.SWITCH(TRUE,
$B1248="-","check",
$B1248="CPC-Power",IFERROR(INDEX('POWER Device'!$A$1:$BA$5000,MATCH($C1248,'POWER Device'!$I$1:$I$5016,0),MATCH(L$1,'POWER Device'!$A$1:$AZ$1,0)),""),
$B1248&lt;&gt;"CPC",IFERROR(INDEX(鈺太Device!$A$1:$BC$5049,MATCH($C1248,鈺太Device!$E$1:$E$5054,0),MATCH(L$1,鈺太Device!$A$1:$AZ$1,0)),""),
$B1248="CPC",IFERROR(INDEX(鈺太芯Device!$A$1:$BD$5213,MATCH($C1248,鈺太芯Device!$E$1:$E$5267,0),MATCH(L$1,鈺太芯Device!$A$1:$AZ$1,0)),""))</f>
        <v>CVP-390
高溫錫膏</v>
      </c>
      <c r="M1248" s="44" t="str">
        <f t="shared" si="120"/>
        <v>ZTS6771S</v>
      </c>
      <c r="N1248" s="44" t="str">
        <f t="shared" si="118"/>
        <v>ZTS6771S-4908XB-2145</v>
      </c>
      <c r="O1248" s="18" t="s">
        <v>31657</v>
      </c>
      <c r="P1248" s="18" t="s">
        <v>32441</v>
      </c>
      <c r="Q1248" s="19" t="s">
        <v>9752</v>
      </c>
      <c r="R1248" s="20" t="str">
        <f t="shared" si="119"/>
        <v>||||||||||</v>
      </c>
      <c r="S1248" s="21" t="s">
        <v>33719</v>
      </c>
      <c r="T1248" s="21"/>
      <c r="U1248" s="21" t="s">
        <v>34740</v>
      </c>
      <c r="V1248" s="22" t="s">
        <v>10</v>
      </c>
    </row>
    <row r="1249" spans="1:22">
      <c r="A1249" s="45" t="str">
        <f t="shared" si="116"/>
        <v>2023-08</v>
      </c>
      <c r="B1249" s="45" t="str">
        <f t="shared" si="121"/>
        <v>HELE</v>
      </c>
      <c r="C1249" s="44" t="str" cm="1">
        <f t="array" ref="C1249" xml:space="preserve">
_xlfn.SWITCH(TRUE,
$B1249="-","-",
$B1249="CPC-Power",
IF($D1249="",
"PK"&amp;$E1249&amp;"_V1."&amp;MAX(VALUE(RIGHT(_xlfn._xlws.FILTER('POWER Device'!$I$1:$I$5016,'POWER Device'!$H$1:$H$5016=$E1249,"-"),1))),
"PK"&amp;$E1249&amp;"_V1."&amp;$D1249),
$B1249="CPC",
IF($D1249="",
"PK"&amp;$E1249&amp;"_V1."&amp;MAX(VALUE(RIGHT(_xlfn._xlws.FILTER(鈺太芯Device!$E$1:$E$5267,鈺太芯Device!$D$1:$D$5267=$E1249,"-"),1))),
"PK"&amp;$E1249&amp;"_V1."&amp;$D1249),
$B1249&lt;&gt;"CPC",
IF($D1249="",
"PK"&amp;$E1249&amp;"_V1."&amp;MAX(VALUE(RIGHT(_xlfn._xlws.FILTER(鈺太Device!$E$1:$E$5054,鈺太Device!$D$1:$D$5054=$E1249,"-"),1)))),
"PK"&amp;$E1249&amp;"_V1."&amp;$D1249)</f>
        <v>PKDB42Q01-22_V1.1</v>
      </c>
      <c r="E1249" s="44" t="str">
        <f t="shared" si="117"/>
        <v>DB42Q01-22</v>
      </c>
      <c r="F1249" s="44" t="str" cm="1">
        <f t="array" ref="F1249">_xlfn.SWITCH(TRUE,
$B1249="-","check",
$B1249="CPC-Power",IFERROR(INDEX('POWER Device'!$A$1:$BA$5000,MATCH($C1249,'POWER Device'!$I$1:$I$5016,0),MATCH(F$1,'POWER Device'!$A$1:$AZ$1,0)),""),
$B1249&lt;&gt;"CPC",IFERROR(INDEX(鈺太Device!$A$1:$BC$5049,MATCH($C1249,鈺太Device!$E$1:$E$5054,0),MATCH(F$1,鈺太Device!$A$1:$AZ$1,0)),""),
$B1249="CPC",IFERROR(INDEX(鈺太芯Device!$A$1:$BD$5213,MATCH($C1249,鈺太芯Device!$E$1:$E$5267,0),MATCH(F$1,鈺太芯Device!$A$1:$AZ$1,0)),""))</f>
        <v>ZTS6771S</v>
      </c>
      <c r="G1249" s="44" t="str" cm="1">
        <f t="array" ref="G1249">_xlfn.SWITCH(TRUE,
$B1249="-","check",
$B1249="CPC-Power",IFERROR(INDEX('POWER Device'!$A$1:$BA$5000,MATCH($C1249,'POWER Device'!$I$1:$I$5016,0),MATCH(G$1,'POWER Device'!$A$1:$AZ$1,0)),""),
$B1249&lt;&gt;"CPC",IFERROR(INDEX(鈺太Device!$A$1:$BC$5049,MATCH($C1249,鈺太Device!$E$1:$E$5054,0),MATCH(G$1,鈺太Device!$A$1:$AZ$1,0)),""),
$B1249="CPC",IFERROR(INDEX(鈺太芯Device!$A$1:$BD$5213,MATCH($C1249,鈺太芯Device!$E$1:$E$5267,0),MATCH(G$1,鈺太芯Device!$A$1:$AZ$1,0)),""))</f>
        <v>4908XB</v>
      </c>
      <c r="H1249" s="44" t="str" cm="1">
        <f t="array" ref="H1249">_xlfn.SWITCH(TRUE,
$B1249="-","check",
$B1249="CPC-Power",IFERROR(INDEX('POWER Device'!$A$1:$BA$5000,MATCH($C1249,'POWER Device'!$I$1:$I$5016,0),MATCH(H$1,'POWER Device'!$A$1:$AZ$1,0)),""),
$B1249&lt;&gt;"CPC",IFERROR(INDEX(鈺太Device!$A$1:$BC$5049,MATCH($C1249,鈺太Device!$E$1:$E$5054,0),MATCH(H$1,鈺太Device!$A$1:$AZ$1,0)),""),
$B1249="CPC",IFERROR(INDEX(鈺太芯Device!$A$1:$BD$5213,MATCH($C1249,鈺太芯Device!$E$1:$E$5267,0),MATCH(H$1,鈺太芯Device!$A$1:$AZ$1,0)),""))</f>
        <v>2145</v>
      </c>
      <c r="I1249" s="44" t="str" cm="1">
        <f t="array" ref="I1249">_xlfn.SWITCH(TRUE,
$B1249="-","check",
$B1249="CPC-Power",IFERROR(INDEX('POWER Device'!$A$1:$BA$5000,MATCH($C1249,'POWER Device'!$I$1:$I$5016,0),MATCH(I$1,'POWER Device'!$A$1:$AZ$1,0)),""),
$B1249&lt;&gt;"CPC",IFERROR(INDEX(鈺太Device!$A$1:$BC$5049,MATCH($C1249,鈺太Device!$E$1:$E$5054,0),MATCH(I$1,鈺太Device!$A$1:$AZ$1,0)),""),
$B1249="CPC",IFERROR(INDEX(鈺太芯Device!$A$1:$BD$5213,MATCH($C1249,鈺太芯Device!$E$1:$E$5267,0),MATCH(I$1,鈺太芯Device!$A$1:$AZ$1,0)),""))</f>
        <v>01B566510P2N0</v>
      </c>
      <c r="J1249" s="44" t="str" cm="1">
        <f t="array" ref="J1249">_xlfn.SWITCH(TRUE,
$B1249="-","check",
$B1249="CPC-Power",IFERROR(INDEX('POWER Device'!$A$1:$BA$5000,MATCH($C1249,'POWER Device'!$I$1:$I$5016,0),MATCH(J$1,'POWER Device'!$A$1:$AZ$1,0)),""),
$B1249&lt;&gt;"CPC",IFERROR(INDEX(鈺太Device!$A$1:$BC$5049,MATCH($C1249,鈺太Device!$E$1:$E$5054,0),MATCH(J$1,鈺太Device!$A$1:$AZ$1,0)),""),
$B1249="CPC",IFERROR(INDEX(鈺太芯Device!$A$1:$BD$5213,MATCH($C1249,鈺太芯Device!$E$1:$E$5267,0),MATCH(J$1,鈺太芯Device!$A$1:$AZ$1,0)),""))</f>
        <v>00BM004D00000</v>
      </c>
      <c r="K1249" s="44" t="str" cm="1">
        <f t="array" ref="K1249">_xlfn.SWITCH(TRUE,
$B1249="-","check",
$B1249="CPC-Power",IFERROR(INDEX('POWER Device'!$A$1:$BA$5000,MATCH($C1249,'POWER Device'!$I$1:$I$5016,0),MATCH(K$1,'POWER Device'!$A$1:$AZ$1,0)),""),
$B1249&lt;&gt;"CPC",IFERROR(INDEX(鈺太Device!$A$1:$BC$5049,MATCH($C1249,鈺太Device!$E$1:$E$5054,0),MATCH(K$1,鈺太Device!$A$1:$AZ$1,0)),""),
$B1249="CPC",IFERROR(INDEX(鈺太芯Device!$A$1:$BD$5213,MATCH($C1249,鈺太芯Device!$E$1:$E$5267,0),MATCH(K$1,鈺太芯Device!$A$1:$AZ$1,0)),""))</f>
        <v>None</v>
      </c>
      <c r="L1249" s="44" t="str" cm="1">
        <f t="array" ref="L1249">_xlfn.SWITCH(TRUE,
$B1249="-","check",
$B1249="CPC-Power",IFERROR(INDEX('POWER Device'!$A$1:$BA$5000,MATCH($C1249,'POWER Device'!$I$1:$I$5016,0),MATCH(L$1,'POWER Device'!$A$1:$AZ$1,0)),""),
$B1249&lt;&gt;"CPC",IFERROR(INDEX(鈺太Device!$A$1:$BC$5049,MATCH($C1249,鈺太Device!$E$1:$E$5054,0),MATCH(L$1,鈺太Device!$A$1:$AZ$1,0)),""),
$B1249="CPC",IFERROR(INDEX(鈺太芯Device!$A$1:$BD$5213,MATCH($C1249,鈺太芯Device!$E$1:$E$5267,0),MATCH(L$1,鈺太芯Device!$A$1:$AZ$1,0)),""))</f>
        <v>CVP-390
高溫錫膏</v>
      </c>
      <c r="M1249" s="44" t="str">
        <f t="shared" si="120"/>
        <v>ZTS6771S</v>
      </c>
      <c r="N1249" s="44" t="str">
        <f t="shared" si="118"/>
        <v>ZTS6771S-4908XB-2145</v>
      </c>
      <c r="O1249" s="18" t="s">
        <v>31657</v>
      </c>
      <c r="P1249" s="18" t="s">
        <v>32442</v>
      </c>
      <c r="Q1249" s="19" t="s">
        <v>9752</v>
      </c>
      <c r="R1249" s="20" t="str">
        <f t="shared" si="119"/>
        <v>||||||||||</v>
      </c>
      <c r="S1249" s="21" t="s">
        <v>33720</v>
      </c>
      <c r="T1249" s="21"/>
      <c r="U1249" s="21" t="s">
        <v>33706</v>
      </c>
      <c r="V1249" s="22" t="s">
        <v>10</v>
      </c>
    </row>
    <row r="1250" spans="1:22" ht="84">
      <c r="A1250" s="45" t="str">
        <f t="shared" si="116"/>
        <v>2023-03</v>
      </c>
      <c r="B1250" s="45" t="str">
        <f t="shared" si="121"/>
        <v>HELE</v>
      </c>
      <c r="C1250" s="44" t="str" cm="1">
        <f t="array" ref="C1250" xml:space="preserve">
_xlfn.SWITCH(TRUE,
$B1250="-","-",
$B1250="CPC-Power",
IF($D1250="",
"PK"&amp;$E1250&amp;"_V1."&amp;MAX(VALUE(RIGHT(_xlfn._xlws.FILTER('POWER Device'!$I$1:$I$5016,'POWER Device'!$H$1:$H$5016=$E1250,"-"),1))),
"PK"&amp;$E1250&amp;"_V1."&amp;$D1250),
$B1250="CPC",
IF($D1250="",
"PK"&amp;$E1250&amp;"_V1."&amp;MAX(VALUE(RIGHT(_xlfn._xlws.FILTER(鈺太芯Device!$E$1:$E$5267,鈺太芯Device!$D$1:$D$5267=$E1250,"-"),1))),
"PK"&amp;$E1250&amp;"_V1."&amp;$D1250),
$B1250&lt;&gt;"CPC",
IF($D1250="",
"PK"&amp;$E1250&amp;"_V1."&amp;MAX(VALUE(RIGHT(_xlfn._xlws.FILTER(鈺太Device!$E$1:$E$5054,鈺太Device!$D$1:$D$5054=$E1250,"-"),1)))),
"PK"&amp;$E1250&amp;"_V1."&amp;$D1250)</f>
        <v>PKDB42Q01-19_V1.0</v>
      </c>
      <c r="E1250" s="44" t="str">
        <f t="shared" si="117"/>
        <v>DB42Q01-19</v>
      </c>
      <c r="F1250" s="44" t="str" cm="1">
        <f t="array" ref="F1250">_xlfn.SWITCH(TRUE,
$B1250="-","check",
$B1250="CPC-Power",IFERROR(INDEX('POWER Device'!$A$1:$BA$5000,MATCH($C1250,'POWER Device'!$I$1:$I$5016,0),MATCH(F$1,'POWER Device'!$A$1:$AZ$1,0)),""),
$B1250&lt;&gt;"CPC",IFERROR(INDEX(鈺太Device!$A$1:$BC$5049,MATCH($C1250,鈺太Device!$E$1:$E$5054,0),MATCH(F$1,鈺太Device!$A$1:$AZ$1,0)),""),
$B1250="CPC",IFERROR(INDEX(鈺太芯Device!$A$1:$BD$5213,MATCH($C1250,鈺太芯Device!$E$1:$E$5267,0),MATCH(F$1,鈺太芯Device!$A$1:$AZ$1,0)),""))</f>
        <v>ZTS6771S</v>
      </c>
      <c r="G1250" s="44" t="str" cm="1">
        <f t="array" ref="G1250">_xlfn.SWITCH(TRUE,
$B1250="-","check",
$B1250="CPC-Power",IFERROR(INDEX('POWER Device'!$A$1:$BA$5000,MATCH($C1250,'POWER Device'!$I$1:$I$5016,0),MATCH(G$1,'POWER Device'!$A$1:$AZ$1,0)),""),
$B1250&lt;&gt;"CPC",IFERROR(INDEX(鈺太Device!$A$1:$BC$5049,MATCH($C1250,鈺太Device!$E$1:$E$5054,0),MATCH(G$1,鈺太Device!$A$1:$AZ$1,0)),""),
$B1250="CPC",IFERROR(INDEX(鈺太芯Device!$A$1:$BD$5213,MATCH($C1250,鈺太芯Device!$E$1:$E$5267,0),MATCH(G$1,鈺太芯Device!$A$1:$AZ$1,0)),""))</f>
        <v>4918ZC</v>
      </c>
      <c r="H1250" s="44" t="str" cm="1">
        <f t="array" ref="H1250">_xlfn.SWITCH(TRUE,
$B1250="-","check",
$B1250="CPC-Power",IFERROR(INDEX('POWER Device'!$A$1:$BA$5000,MATCH($C1250,'POWER Device'!$I$1:$I$5016,0),MATCH(H$1,'POWER Device'!$A$1:$AZ$1,0)),""),
$B1250&lt;&gt;"CPC",IFERROR(INDEX(鈺太Device!$A$1:$BC$5049,MATCH($C1250,鈺太Device!$E$1:$E$5054,0),MATCH(H$1,鈺太Device!$A$1:$AZ$1,0)),""),
$B1250="CPC",IFERROR(INDEX(鈺太芯Device!$A$1:$BD$5213,MATCH($C1250,鈺太芯Device!$E$1:$E$5267,0),MATCH(H$1,鈺太芯Device!$A$1:$AZ$1,0)),""))</f>
        <v>2110</v>
      </c>
      <c r="I1250" s="44" t="str" cm="1">
        <f t="array" ref="I1250">_xlfn.SWITCH(TRUE,
$B1250="-","check",
$B1250="CPC-Power",IFERROR(INDEX('POWER Device'!$A$1:$BA$5000,MATCH($C1250,'POWER Device'!$I$1:$I$5016,0),MATCH(I$1,'POWER Device'!$A$1:$AZ$1,0)),""),
$B1250&lt;&gt;"CPC",IFERROR(INDEX(鈺太Device!$A$1:$BC$5049,MATCH($C1250,鈺太Device!$E$1:$E$5054,0),MATCH(I$1,鈺太Device!$A$1:$AZ$1,0)),""),
$B1250="CPC",IFERROR(INDEX(鈺太芯Device!$A$1:$BD$5213,MATCH($C1250,鈺太芯Device!$E$1:$E$5267,0),MATCH(I$1,鈺太芯Device!$A$1:$AZ$1,0)),""))</f>
        <v>01B566510P2N0</v>
      </c>
      <c r="J1250" s="44" t="str" cm="1">
        <f t="array" ref="J1250">_xlfn.SWITCH(TRUE,
$B1250="-","check",
$B1250="CPC-Power",IFERROR(INDEX('POWER Device'!$A$1:$BA$5000,MATCH($C1250,'POWER Device'!$I$1:$I$5016,0),MATCH(J$1,'POWER Device'!$A$1:$AZ$1,0)),""),
$B1250&lt;&gt;"CPC",IFERROR(INDEX(鈺太Device!$A$1:$BC$5049,MATCH($C1250,鈺太Device!$E$1:$E$5054,0),MATCH(J$1,鈺太Device!$A$1:$AZ$1,0)),""),
$B1250="CPC",IFERROR(INDEX(鈺太芯Device!$A$1:$BD$5213,MATCH($C1250,鈺太芯Device!$E$1:$E$5267,0),MATCH(J$1,鈺太芯Device!$A$1:$AZ$1,0)),""))</f>
        <v>00BM004D00000</v>
      </c>
      <c r="K1250" s="44" t="str" cm="1">
        <f t="array" ref="K1250">_xlfn.SWITCH(TRUE,
$B1250="-","check",
$B1250="CPC-Power",IFERROR(INDEX('POWER Device'!$A$1:$BA$5000,MATCH($C1250,'POWER Device'!$I$1:$I$5016,0),MATCH(K$1,'POWER Device'!$A$1:$AZ$1,0)),""),
$B1250&lt;&gt;"CPC",IFERROR(INDEX(鈺太Device!$A$1:$BC$5049,MATCH($C1250,鈺太Device!$E$1:$E$5054,0),MATCH(K$1,鈺太Device!$A$1:$AZ$1,0)),""),
$B1250="CPC",IFERROR(INDEX(鈺太芯Device!$A$1:$BD$5213,MATCH($C1250,鈺太芯Device!$E$1:$E$5267,0),MATCH(K$1,鈺太芯Device!$A$1:$AZ$1,0)),""))</f>
        <v>Silicone</v>
      </c>
      <c r="L1250" s="44" t="str" cm="1">
        <f t="array" ref="L1250">_xlfn.SWITCH(TRUE,
$B1250="-","check",
$B1250="CPC-Power",IFERROR(INDEX('POWER Device'!$A$1:$BA$5000,MATCH($C1250,'POWER Device'!$I$1:$I$5016,0),MATCH(L$1,'POWER Device'!$A$1:$AZ$1,0)),""),
$B1250&lt;&gt;"CPC",IFERROR(INDEX(鈺太Device!$A$1:$BC$5049,MATCH($C1250,鈺太Device!$E$1:$E$5054,0),MATCH(L$1,鈺太Device!$A$1:$AZ$1,0)),""),
$B1250="CPC",IFERROR(INDEX(鈺太芯Device!$A$1:$BD$5213,MATCH($C1250,鈺太芯Device!$E$1:$E$5267,0),MATCH(L$1,鈺太芯Device!$A$1:$AZ$1,0)),""))</f>
        <v>CVP-390
高溫錫膏</v>
      </c>
      <c r="M1250" s="44" t="str">
        <f t="shared" si="120"/>
        <v>ZTS6771S</v>
      </c>
      <c r="N1250" s="44" t="str">
        <f t="shared" si="118"/>
        <v>ZTS6771S-4918ZC-2110</v>
      </c>
      <c r="O1250" s="18" t="s">
        <v>31657</v>
      </c>
      <c r="P1250" s="18" t="s">
        <v>33721</v>
      </c>
      <c r="Q1250" s="19" t="s">
        <v>9743</v>
      </c>
      <c r="R1250" s="20" t="str">
        <f t="shared" si="119"/>
        <v>||||||||||</v>
      </c>
      <c r="S1250" s="21" t="s">
        <v>33717</v>
      </c>
      <c r="T1250" s="21"/>
      <c r="U1250" s="21" t="s">
        <v>34741</v>
      </c>
      <c r="V1250" s="22" t="s">
        <v>10</v>
      </c>
    </row>
    <row r="1251" spans="1:22">
      <c r="A1251" s="45" t="str">
        <f t="shared" si="116"/>
        <v>2025-01</v>
      </c>
      <c r="B1251" s="45" t="str">
        <f t="shared" si="121"/>
        <v>HELE</v>
      </c>
      <c r="C1251" s="44" t="str" cm="1">
        <f t="array" ref="C1251" xml:space="preserve">
_xlfn.SWITCH(TRUE,
$B1251="-","-",
$B1251="CPC-Power",
IF($D1251="",
"PK"&amp;$E1251&amp;"_V1."&amp;MAX(VALUE(RIGHT(_xlfn._xlws.FILTER('POWER Device'!$I$1:$I$5016,'POWER Device'!$H$1:$H$5016=$E1251,"-"),1))),
"PK"&amp;$E1251&amp;"_V1."&amp;$D1251),
$B1251="CPC",
IF($D1251="",
"PK"&amp;$E1251&amp;"_V1."&amp;MAX(VALUE(RIGHT(_xlfn._xlws.FILTER(鈺太芯Device!$E$1:$E$5267,鈺太芯Device!$D$1:$D$5267=$E1251,"-"),1))),
"PK"&amp;$E1251&amp;"_V1."&amp;$D1251),
$B1251&lt;&gt;"CPC",
IF($D1251="",
"PK"&amp;$E1251&amp;"_V1."&amp;MAX(VALUE(RIGHT(_xlfn._xlws.FILTER(鈺太Device!$E$1:$E$5054,鈺太Device!$D$1:$D$5054=$E1251,"-"),1)))),
"PK"&amp;$E1251&amp;"_V1."&amp;$D1251)</f>
        <v>PKDT23Q01-37_V1.0</v>
      </c>
      <c r="E1251" s="44" t="str">
        <f t="shared" si="117"/>
        <v>DT23Q01-37</v>
      </c>
      <c r="F1251" s="44" t="str" cm="1">
        <f t="array" ref="F1251">_xlfn.SWITCH(TRUE,
$B1251="-","check",
$B1251="CPC-Power",IFERROR(INDEX('POWER Device'!$A$1:$BA$5000,MATCH($C1251,'POWER Device'!$I$1:$I$5016,0),MATCH(F$1,'POWER Device'!$A$1:$AZ$1,0)),""),
$B1251&lt;&gt;"CPC",IFERROR(INDEX(鈺太Device!$A$1:$BC$5049,MATCH($C1251,鈺太Device!$E$1:$E$5054,0),MATCH(F$1,鈺太Device!$A$1:$AZ$1,0)),""),
$B1251="CPC",IFERROR(INDEX(鈺太芯Device!$A$1:$BD$5213,MATCH($C1251,鈺太芯Device!$E$1:$E$5267,0),MATCH(F$1,鈺太芯Device!$A$1:$AZ$1,0)),""))</f>
        <v>ZTS6831</v>
      </c>
      <c r="G1251" s="44" t="str" cm="1">
        <f t="array" ref="G1251">_xlfn.SWITCH(TRUE,
$B1251="-","check",
$B1251="CPC-Power",IFERROR(INDEX('POWER Device'!$A$1:$BA$5000,MATCH($C1251,'POWER Device'!$I$1:$I$5016,0),MATCH(G$1,'POWER Device'!$A$1:$AZ$1,0)),""),
$B1251&lt;&gt;"CPC",IFERROR(INDEX(鈺太Device!$A$1:$BC$5049,MATCH($C1251,鈺太Device!$E$1:$E$5054,0),MATCH(G$1,鈺太Device!$A$1:$AZ$1,0)),""),
$B1251="CPC",IFERROR(INDEX(鈺太芯Device!$A$1:$BD$5213,MATCH($C1251,鈺太芯Device!$E$1:$E$5267,0),MATCH(G$1,鈺太芯Device!$A$1:$AZ$1,0)),""))</f>
        <v>4918ZC</v>
      </c>
      <c r="H1251" s="44" t="str" cm="1">
        <f t="array" ref="H1251">_xlfn.SWITCH(TRUE,
$B1251="-","check",
$B1251="CPC-Power",IFERROR(INDEX('POWER Device'!$A$1:$BA$5000,MATCH($C1251,'POWER Device'!$I$1:$I$5016,0),MATCH(H$1,'POWER Device'!$A$1:$AZ$1,0)),""),
$B1251&lt;&gt;"CPC",IFERROR(INDEX(鈺太Device!$A$1:$BC$5049,MATCH($C1251,鈺太Device!$E$1:$E$5054,0),MATCH(H$1,鈺太Device!$A$1:$AZ$1,0)),""),
$B1251="CPC",IFERROR(INDEX(鈺太芯Device!$A$1:$BD$5213,MATCH($C1251,鈺太芯Device!$E$1:$E$5267,0),MATCH(H$1,鈺太芯Device!$A$1:$AZ$1,0)),""))</f>
        <v>2180</v>
      </c>
      <c r="I1251" s="44" t="str" cm="1">
        <f t="array" ref="I1251">_xlfn.SWITCH(TRUE,
$B1251="-","check",
$B1251="CPC-Power",IFERROR(INDEX('POWER Device'!$A$1:$BA$5000,MATCH($C1251,'POWER Device'!$I$1:$I$5016,0),MATCH(I$1,'POWER Device'!$A$1:$AZ$1,0)),""),
$B1251&lt;&gt;"CPC",IFERROR(INDEX(鈺太Device!$A$1:$BC$5049,MATCH($C1251,鈺太Device!$E$1:$E$5054,0),MATCH(I$1,鈺太Device!$A$1:$AZ$1,0)),""),
$B1251="CPC",IFERROR(INDEX(鈺太芯Device!$A$1:$BD$5213,MATCH($C1251,鈺太芯Device!$E$1:$E$5267,0),MATCH(I$1,鈺太芯Device!$A$1:$AZ$1,0)),""))</f>
        <v>01B5541S00000
01B5541T00000
01B5541U00000</v>
      </c>
      <c r="J1251" s="44" t="str" cm="1">
        <f t="array" ref="J1251">_xlfn.SWITCH(TRUE,
$B1251="-","check",
$B1251="CPC-Power",IFERROR(INDEX('POWER Device'!$A$1:$BA$5000,MATCH($C1251,'POWER Device'!$I$1:$I$5016,0),MATCH(J$1,'POWER Device'!$A$1:$AZ$1,0)),""),
$B1251&lt;&gt;"CPC",IFERROR(INDEX(鈺太Device!$A$1:$BC$5049,MATCH($C1251,鈺太Device!$E$1:$E$5054,0),MATCH(J$1,鈺太Device!$A$1:$AZ$1,0)),""),
$B1251="CPC",IFERROR(INDEX(鈺太芯Device!$A$1:$BD$5213,MATCH($C1251,鈺太芯Device!$E$1:$E$5267,0),MATCH(J$1,鈺太芯Device!$A$1:$AZ$1,0)),""))</f>
        <v>無</v>
      </c>
      <c r="K1251" s="44" t="str" cm="1">
        <f t="array" ref="K1251">_xlfn.SWITCH(TRUE,
$B1251="-","check",
$B1251="CPC-Power",IFERROR(INDEX('POWER Device'!$A$1:$BA$5000,MATCH($C1251,'POWER Device'!$I$1:$I$5016,0),MATCH(K$1,'POWER Device'!$A$1:$AZ$1,0)),""),
$B1251&lt;&gt;"CPC",IFERROR(INDEX(鈺太Device!$A$1:$BC$5049,MATCH($C1251,鈺太Device!$E$1:$E$5054,0),MATCH(K$1,鈺太Device!$A$1:$AZ$1,0)),""),
$B1251="CPC",IFERROR(INDEX(鈺太芯Device!$A$1:$BD$5213,MATCH($C1251,鈺太芯Device!$E$1:$E$5267,0),MATCH(K$1,鈺太芯Device!$A$1:$AZ$1,0)),""))</f>
        <v>None</v>
      </c>
      <c r="L1251" s="44" t="str" cm="1">
        <f t="array" ref="L1251">_xlfn.SWITCH(TRUE,
$B1251="-","check",
$B1251="CPC-Power",IFERROR(INDEX('POWER Device'!$A$1:$BA$5000,MATCH($C1251,'POWER Device'!$I$1:$I$5016,0),MATCH(L$1,'POWER Device'!$A$1:$AZ$1,0)),""),
$B1251&lt;&gt;"CPC",IFERROR(INDEX(鈺太Device!$A$1:$BC$5049,MATCH($C1251,鈺太Device!$E$1:$E$5054,0),MATCH(L$1,鈺太Device!$A$1:$AZ$1,0)),""),
$B1251="CPC",IFERROR(INDEX(鈺太芯Device!$A$1:$BD$5213,MATCH($C1251,鈺太芯Device!$E$1:$E$5267,0),MATCH(L$1,鈺太芯Device!$A$1:$AZ$1,0)),""))</f>
        <v xml:space="preserve">OM-325 高溫錫膏 </v>
      </c>
      <c r="M1251" s="44" t="str">
        <f t="shared" si="120"/>
        <v>ZTS6831</v>
      </c>
      <c r="N1251" s="44" t="str">
        <f t="shared" si="118"/>
        <v>ZTS6831-4918ZC-2180</v>
      </c>
      <c r="O1251" s="18" t="s">
        <v>31657</v>
      </c>
      <c r="P1251" s="18" t="s">
        <v>33722</v>
      </c>
      <c r="Q1251" s="19" t="s">
        <v>13692</v>
      </c>
      <c r="R1251" s="20" t="str">
        <f t="shared" si="119"/>
        <v>||||||||||</v>
      </c>
      <c r="S1251" s="21" t="s">
        <v>33723</v>
      </c>
      <c r="T1251" s="21"/>
      <c r="U1251" s="21" t="s">
        <v>34742</v>
      </c>
      <c r="V1251" s="22" t="s">
        <v>10</v>
      </c>
    </row>
    <row r="1252" spans="1:22">
      <c r="A1252" s="45" t="str">
        <f t="shared" si="116"/>
        <v>-</v>
      </c>
      <c r="B1252" s="45" t="str">
        <f t="shared" si="121"/>
        <v>HELE</v>
      </c>
      <c r="C1252" s="44" t="str" cm="1">
        <f t="array" ref="C1252" xml:space="preserve">
_xlfn.SWITCH(TRUE,
$B1252="-","-",
$B1252="CPC-Power",
IF($D1252="",
"PK"&amp;$E1252&amp;"_V1."&amp;MAX(VALUE(RIGHT(_xlfn._xlws.FILTER('POWER Device'!$I$1:$I$5016,'POWER Device'!$H$1:$H$5016=$E1252,"-"),1))),
"PK"&amp;$E1252&amp;"_V1."&amp;$D1252),
$B1252="CPC",
IF($D1252="",
"PK"&amp;$E1252&amp;"_V1."&amp;MAX(VALUE(RIGHT(_xlfn._xlws.FILTER(鈺太芯Device!$E$1:$E$5267,鈺太芯Device!$D$1:$D$5267=$E1252,"-"),1))),
"PK"&amp;$E1252&amp;"_V1."&amp;$D1252),
$B1252&lt;&gt;"CPC",
IF($D1252="",
"PK"&amp;$E1252&amp;"_V1."&amp;MAX(VALUE(RIGHT(_xlfn._xlws.FILTER(鈺太Device!$E$1:$E$5054,鈺太Device!$D$1:$D$5054=$E1252,"-"),1)))),
"PK"&amp;$E1252&amp;"_V1."&amp;$D1252)</f>
        <v>PKDT23Q01-39_V1.0</v>
      </c>
      <c r="E1252" s="44" t="str">
        <f t="shared" si="117"/>
        <v>DT23Q01-39</v>
      </c>
      <c r="F1252" s="44" t="str" cm="1">
        <f t="array" ref="F1252">_xlfn.SWITCH(TRUE,
$B1252="-","check",
$B1252="CPC-Power",IFERROR(INDEX('POWER Device'!$A$1:$BA$5000,MATCH($C1252,'POWER Device'!$I$1:$I$5016,0),MATCH(F$1,'POWER Device'!$A$1:$AZ$1,0)),""),
$B1252&lt;&gt;"CPC",IFERROR(INDEX(鈺太Device!$A$1:$BC$5049,MATCH($C1252,鈺太Device!$E$1:$E$5054,0),MATCH(F$1,鈺太Device!$A$1:$AZ$1,0)),""),
$B1252="CPC",IFERROR(INDEX(鈺太芯Device!$A$1:$BD$5213,MATCH($C1252,鈺太芯Device!$E$1:$E$5267,0),MATCH(F$1,鈺太芯Device!$A$1:$AZ$1,0)),""))</f>
        <v>ZTS6831C</v>
      </c>
      <c r="G1252" s="44" t="str" cm="1">
        <f t="array" ref="G1252">_xlfn.SWITCH(TRUE,
$B1252="-","check",
$B1252="CPC-Power",IFERROR(INDEX('POWER Device'!$A$1:$BA$5000,MATCH($C1252,'POWER Device'!$I$1:$I$5016,0),MATCH(G$1,'POWER Device'!$A$1:$AZ$1,0)),""),
$B1252&lt;&gt;"CPC",IFERROR(INDEX(鈺太Device!$A$1:$BC$5049,MATCH($C1252,鈺太Device!$E$1:$E$5054,0),MATCH(G$1,鈺太Device!$A$1:$AZ$1,0)),""),
$B1252="CPC",IFERROR(INDEX(鈺太芯Device!$A$1:$BD$5213,MATCH($C1252,鈺太芯Device!$E$1:$E$5267,0),MATCH(G$1,鈺太芯Device!$A$1:$AZ$1,0)),""))</f>
        <v>4909ZB</v>
      </c>
      <c r="H1252" s="44" t="str" cm="1">
        <f t="array" ref="H1252">_xlfn.SWITCH(TRUE,
$B1252="-","check",
$B1252="CPC-Power",IFERROR(INDEX('POWER Device'!$A$1:$BA$5000,MATCH($C1252,'POWER Device'!$I$1:$I$5016,0),MATCH(H$1,'POWER Device'!$A$1:$AZ$1,0)),""),
$B1252&lt;&gt;"CPC",IFERROR(INDEX(鈺太Device!$A$1:$BC$5049,MATCH($C1252,鈺太Device!$E$1:$E$5054,0),MATCH(H$1,鈺太Device!$A$1:$AZ$1,0)),""),
$B1252="CPC",IFERROR(INDEX(鈺太芯Device!$A$1:$BD$5213,MATCH($C1252,鈺太芯Device!$E$1:$E$5267,0),MATCH(H$1,鈺太芯Device!$A$1:$AZ$1,0)),""))</f>
        <v>2180</v>
      </c>
      <c r="I1252" s="44" t="str" cm="1">
        <f t="array" ref="I1252">_xlfn.SWITCH(TRUE,
$B1252="-","check",
$B1252="CPC-Power",IFERROR(INDEX('POWER Device'!$A$1:$BA$5000,MATCH($C1252,'POWER Device'!$I$1:$I$5016,0),MATCH(I$1,'POWER Device'!$A$1:$AZ$1,0)),""),
$B1252&lt;&gt;"CPC",IFERROR(INDEX(鈺太Device!$A$1:$BC$5049,MATCH($C1252,鈺太Device!$E$1:$E$5054,0),MATCH(I$1,鈺太Device!$A$1:$AZ$1,0)),""),
$B1252="CPC",IFERROR(INDEX(鈺太芯Device!$A$1:$BD$5213,MATCH($C1252,鈺太芯Device!$E$1:$E$5267,0),MATCH(I$1,鈺太芯Device!$A$1:$AZ$1,0)),""))</f>
        <v>01B5541S00000
01B5541T00000
01B5541U00000</v>
      </c>
      <c r="J1252" s="44" t="str" cm="1">
        <f t="array" ref="J1252">_xlfn.SWITCH(TRUE,
$B1252="-","check",
$B1252="CPC-Power",IFERROR(INDEX('POWER Device'!$A$1:$BA$5000,MATCH($C1252,'POWER Device'!$I$1:$I$5016,0),MATCH(J$1,'POWER Device'!$A$1:$AZ$1,0)),""),
$B1252&lt;&gt;"CPC",IFERROR(INDEX(鈺太Device!$A$1:$BC$5049,MATCH($C1252,鈺太Device!$E$1:$E$5054,0),MATCH(J$1,鈺太Device!$A$1:$AZ$1,0)),""),
$B1252="CPC",IFERROR(INDEX(鈺太芯Device!$A$1:$BD$5213,MATCH($C1252,鈺太芯Device!$E$1:$E$5267,0),MATCH(J$1,鈺太芯Device!$A$1:$AZ$1,0)),""))</f>
        <v>無</v>
      </c>
      <c r="K1252" s="44" t="str" cm="1">
        <f t="array" ref="K1252">_xlfn.SWITCH(TRUE,
$B1252="-","check",
$B1252="CPC-Power",IFERROR(INDEX('POWER Device'!$A$1:$BA$5000,MATCH($C1252,'POWER Device'!$I$1:$I$5016,0),MATCH(K$1,'POWER Device'!$A$1:$AZ$1,0)),""),
$B1252&lt;&gt;"CPC",IFERROR(INDEX(鈺太Device!$A$1:$BC$5049,MATCH($C1252,鈺太Device!$E$1:$E$5054,0),MATCH(K$1,鈺太Device!$A$1:$AZ$1,0)),""),
$B1252="CPC",IFERROR(INDEX(鈺太芯Device!$A$1:$BD$5213,MATCH($C1252,鈺太芯Device!$E$1:$E$5267,0),MATCH(K$1,鈺太芯Device!$A$1:$AZ$1,0)),""))</f>
        <v>None</v>
      </c>
      <c r="L1252" s="44" t="str" cm="1">
        <f t="array" ref="L1252">_xlfn.SWITCH(TRUE,
$B1252="-","check",
$B1252="CPC-Power",IFERROR(INDEX('POWER Device'!$A$1:$BA$5000,MATCH($C1252,'POWER Device'!$I$1:$I$5016,0),MATCH(L$1,'POWER Device'!$A$1:$AZ$1,0)),""),
$B1252&lt;&gt;"CPC",IFERROR(INDEX(鈺太Device!$A$1:$BC$5049,MATCH($C1252,鈺太Device!$E$1:$E$5054,0),MATCH(L$1,鈺太Device!$A$1:$AZ$1,0)),""),
$B1252="CPC",IFERROR(INDEX(鈺太芯Device!$A$1:$BD$5213,MATCH($C1252,鈺太芯Device!$E$1:$E$5267,0),MATCH(L$1,鈺太芯Device!$A$1:$AZ$1,0)),""))</f>
        <v>OM-325
高溫錫膏</v>
      </c>
      <c r="M1252" s="44" t="str">
        <f t="shared" si="120"/>
        <v>ZTS6831C</v>
      </c>
      <c r="N1252" s="44" t="str">
        <f t="shared" si="118"/>
        <v>ZTS6831C-4909ZB-2180</v>
      </c>
      <c r="O1252" s="18" t="s">
        <v>31657</v>
      </c>
      <c r="P1252" s="18"/>
      <c r="Q1252" s="19" t="s">
        <v>13701</v>
      </c>
      <c r="R1252" s="20" t="str">
        <f t="shared" si="119"/>
        <v>||||||||||</v>
      </c>
      <c r="S1252" s="21" t="s">
        <v>33724</v>
      </c>
      <c r="T1252" s="21"/>
      <c r="U1252" s="21" t="s">
        <v>33725</v>
      </c>
      <c r="V1252" s="22" t="s">
        <v>10</v>
      </c>
    </row>
    <row r="1253" spans="1:22">
      <c r="A1253" s="45" t="str">
        <f t="shared" si="116"/>
        <v>2020-04</v>
      </c>
      <c r="B1253" s="45" t="str">
        <f t="shared" si="121"/>
        <v>HELE</v>
      </c>
      <c r="C1253" s="44" t="str" cm="1">
        <f t="array" ref="C1253" xml:space="preserve">
_xlfn.SWITCH(TRUE,
$B1253="-","-",
$B1253="CPC-Power",
IF($D1253="",
"PK"&amp;$E1253&amp;"_V1."&amp;MAX(VALUE(RIGHT(_xlfn._xlws.FILTER('POWER Device'!$I$1:$I$5016,'POWER Device'!$H$1:$H$5016=$E1253,"-"),1))),
"PK"&amp;$E1253&amp;"_V1."&amp;$D1253),
$B1253="CPC",
IF($D1253="",
"PK"&amp;$E1253&amp;"_V1."&amp;MAX(VALUE(RIGHT(_xlfn._xlws.FILTER(鈺太芯Device!$E$1:$E$5267,鈺太芯Device!$D$1:$D$5267=$E1253,"-"),1))),
"PK"&amp;$E1253&amp;"_V1."&amp;$D1253),
$B1253&lt;&gt;"CPC",
IF($D1253="",
"PK"&amp;$E1253&amp;"_V1."&amp;MAX(VALUE(RIGHT(_xlfn._xlws.FILTER(鈺太Device!$E$1:$E$5054,鈺太Device!$D$1:$D$5054=$E1253,"-"),1)))),
"PK"&amp;$E1253&amp;"_V1."&amp;$D1253)</f>
        <v>PKDT23Q01-21_V1.0</v>
      </c>
      <c r="E1253" s="44" t="str">
        <f t="shared" si="117"/>
        <v>DT23Q01-21</v>
      </c>
      <c r="F1253" s="44" t="str" cm="1">
        <f t="array" ref="F1253">_xlfn.SWITCH(TRUE,
$B1253="-","check",
$B1253="CPC-Power",IFERROR(INDEX('POWER Device'!$A$1:$BA$5000,MATCH($C1253,'POWER Device'!$I$1:$I$5016,0),MATCH(F$1,'POWER Device'!$A$1:$AZ$1,0)),""),
$B1253&lt;&gt;"CPC",IFERROR(INDEX(鈺太Device!$A$1:$BC$5049,MATCH($C1253,鈺太Device!$E$1:$E$5054,0),MATCH(F$1,鈺太Device!$A$1:$AZ$1,0)),""),
$B1253="CPC",IFERROR(INDEX(鈺太芯Device!$A$1:$BD$5213,MATCH($C1253,鈺太芯Device!$E$1:$E$5267,0),MATCH(F$1,鈺太芯Device!$A$1:$AZ$1,0)),""))</f>
        <v>ZTS6831S</v>
      </c>
      <c r="G1253" s="44" t="str" cm="1">
        <f t="array" ref="G1253">_xlfn.SWITCH(TRUE,
$B1253="-","check",
$B1253="CPC-Power",IFERROR(INDEX('POWER Device'!$A$1:$BA$5000,MATCH($C1253,'POWER Device'!$I$1:$I$5016,0),MATCH(G$1,'POWER Device'!$A$1:$AZ$1,0)),""),
$B1253&lt;&gt;"CPC",IFERROR(INDEX(鈺太Device!$A$1:$BC$5049,MATCH($C1253,鈺太Device!$E$1:$E$5054,0),MATCH(G$1,鈺太Device!$A$1:$AZ$1,0)),""),
$B1253="CPC",IFERROR(INDEX(鈺太芯Device!$A$1:$BD$5213,MATCH($C1253,鈺太芯Device!$E$1:$E$5267,0),MATCH(G$1,鈺太芯Device!$A$1:$AZ$1,0)),""))</f>
        <v>4908YD</v>
      </c>
      <c r="H1253" s="44" t="str" cm="1">
        <f t="array" ref="H1253">_xlfn.SWITCH(TRUE,
$B1253="-","check",
$B1253="CPC-Power",IFERROR(INDEX('POWER Device'!$A$1:$BA$5000,MATCH($C1253,'POWER Device'!$I$1:$I$5016,0),MATCH(H$1,'POWER Device'!$A$1:$AZ$1,0)),""),
$B1253&lt;&gt;"CPC",IFERROR(INDEX(鈺太Device!$A$1:$BC$5049,MATCH($C1253,鈺太Device!$E$1:$E$5054,0),MATCH(H$1,鈺太Device!$A$1:$AZ$1,0)),""),
$B1253="CPC",IFERROR(INDEX(鈺太芯Device!$A$1:$BD$5213,MATCH($C1253,鈺太芯Device!$E$1:$E$5267,0),MATCH(H$1,鈺太芯Device!$A$1:$AZ$1,0)),""))</f>
        <v>3004_v11</v>
      </c>
      <c r="I1253" s="44" t="str" cm="1">
        <f t="array" ref="I1253">_xlfn.SWITCH(TRUE,
$B1253="-","check",
$B1253="CPC-Power",IFERROR(INDEX('POWER Device'!$A$1:$BA$5000,MATCH($C1253,'POWER Device'!$I$1:$I$5016,0),MATCH(I$1,'POWER Device'!$A$1:$AZ$1,0)),""),
$B1253&lt;&gt;"CPC",IFERROR(INDEX(鈺太Device!$A$1:$BC$5049,MATCH($C1253,鈺太Device!$E$1:$E$5054,0),MATCH(I$1,鈺太Device!$A$1:$AZ$1,0)),""),
$B1253="CPC",IFERROR(INDEX(鈺太芯Device!$A$1:$BD$5213,MATCH($C1253,鈺太芯Device!$E$1:$E$5267,0),MATCH(I$1,鈺太芯Device!$A$1:$AZ$1,0)),""))</f>
        <v>01B5541S00000
01B5541T00000
01B5541U00000</v>
      </c>
      <c r="J1253" s="44" t="str" cm="1">
        <f t="array" ref="J1253">_xlfn.SWITCH(TRUE,
$B1253="-","check",
$B1253="CPC-Power",IFERROR(INDEX('POWER Device'!$A$1:$BA$5000,MATCH($C1253,'POWER Device'!$I$1:$I$5016,0),MATCH(J$1,'POWER Device'!$A$1:$AZ$1,0)),""),
$B1253&lt;&gt;"CPC",IFERROR(INDEX(鈺太Device!$A$1:$BC$5049,MATCH($C1253,鈺太Device!$E$1:$E$5054,0),MATCH(J$1,鈺太Device!$A$1:$AZ$1,0)),""),
$B1253="CPC",IFERROR(INDEX(鈺太芯Device!$A$1:$BD$5213,MATCH($C1253,鈺太芯Device!$E$1:$E$5267,0),MATCH(J$1,鈺太芯Device!$A$1:$AZ$1,0)),""))</f>
        <v>無</v>
      </c>
      <c r="K1253" s="44" t="str" cm="1">
        <f t="array" ref="K1253">_xlfn.SWITCH(TRUE,
$B1253="-","check",
$B1253="CPC-Power",IFERROR(INDEX('POWER Device'!$A$1:$BA$5000,MATCH($C1253,'POWER Device'!$I$1:$I$5016,0),MATCH(K$1,'POWER Device'!$A$1:$AZ$1,0)),""),
$B1253&lt;&gt;"CPC",IFERROR(INDEX(鈺太Device!$A$1:$BC$5049,MATCH($C1253,鈺太Device!$E$1:$E$5054,0),MATCH(K$1,鈺太Device!$A$1:$AZ$1,0)),""),
$B1253="CPC",IFERROR(INDEX(鈺太芯Device!$A$1:$BD$5213,MATCH($C1253,鈺太芯Device!$E$1:$E$5267,0),MATCH(K$1,鈺太芯Device!$A$1:$AZ$1,0)),""))</f>
        <v>None</v>
      </c>
      <c r="L1253" s="44" t="str" cm="1">
        <f t="array" ref="L1253">_xlfn.SWITCH(TRUE,
$B1253="-","check",
$B1253="CPC-Power",IFERROR(INDEX('POWER Device'!$A$1:$BA$5000,MATCH($C1253,'POWER Device'!$I$1:$I$5016,0),MATCH(L$1,'POWER Device'!$A$1:$AZ$1,0)),""),
$B1253&lt;&gt;"CPC",IFERROR(INDEX(鈺太Device!$A$1:$BC$5049,MATCH($C1253,鈺太Device!$E$1:$E$5054,0),MATCH(L$1,鈺太Device!$A$1:$AZ$1,0)),""),
$B1253="CPC",IFERROR(INDEX(鈺太芯Device!$A$1:$BD$5213,MATCH($C1253,鈺太芯Device!$E$1:$E$5267,0),MATCH(L$1,鈺太芯Device!$A$1:$AZ$1,0)),""))</f>
        <v>Type 3  高溫錫膏</v>
      </c>
      <c r="M1253" s="44" t="str">
        <f t="shared" si="120"/>
        <v>ZTS6831S</v>
      </c>
      <c r="N1253" s="44" t="str">
        <f t="shared" si="118"/>
        <v>ZTS6831S-4908YD-3004_v11</v>
      </c>
      <c r="O1253" s="18" t="s">
        <v>31657</v>
      </c>
      <c r="P1253" s="18" t="s">
        <v>33726</v>
      </c>
      <c r="Q1253" s="19" t="s">
        <v>13627</v>
      </c>
      <c r="R1253" s="20" t="str">
        <f t="shared" si="119"/>
        <v>||||||||||</v>
      </c>
      <c r="S1253" s="21"/>
      <c r="T1253" s="21"/>
      <c r="U1253" s="21" t="s">
        <v>32874</v>
      </c>
      <c r="V1253" s="22" t="s">
        <v>10</v>
      </c>
    </row>
    <row r="1254" spans="1:22">
      <c r="A1254" s="45" t="str">
        <f t="shared" si="116"/>
        <v>2021-04</v>
      </c>
      <c r="B1254" s="45" t="str">
        <f t="shared" si="121"/>
        <v>HELE</v>
      </c>
      <c r="C1254" s="44" t="str" cm="1">
        <f t="array" ref="C1254" xml:space="preserve">
_xlfn.SWITCH(TRUE,
$B1254="-","-",
$B1254="CPC-Power",
IF($D1254="",
"PK"&amp;$E1254&amp;"_V1."&amp;MAX(VALUE(RIGHT(_xlfn._xlws.FILTER('POWER Device'!$I$1:$I$5016,'POWER Device'!$H$1:$H$5016=$E1254,"-"),1))),
"PK"&amp;$E1254&amp;"_V1."&amp;$D1254),
$B1254="CPC",
IF($D1254="",
"PK"&amp;$E1254&amp;"_V1."&amp;MAX(VALUE(RIGHT(_xlfn._xlws.FILTER(鈺太芯Device!$E$1:$E$5267,鈺太芯Device!$D$1:$D$5267=$E1254,"-"),1))),
"PK"&amp;$E1254&amp;"_V1."&amp;$D1254),
$B1254&lt;&gt;"CPC",
IF($D1254="",
"PK"&amp;$E1254&amp;"_V1."&amp;MAX(VALUE(RIGHT(_xlfn._xlws.FILTER(鈺太Device!$E$1:$E$5054,鈺太Device!$D$1:$D$5054=$E1254,"-"),1)))),
"PK"&amp;$E1254&amp;"_V1."&amp;$D1254)</f>
        <v>PKDT23Q01-27_V1.0</v>
      </c>
      <c r="E1254" s="44" t="str">
        <f t="shared" si="117"/>
        <v>DT23Q01-27</v>
      </c>
      <c r="F1254" s="44" t="str" cm="1">
        <f t="array" ref="F1254">_xlfn.SWITCH(TRUE,
$B1254="-","check",
$B1254="CPC-Power",IFERROR(INDEX('POWER Device'!$A$1:$BA$5000,MATCH($C1254,'POWER Device'!$I$1:$I$5016,0),MATCH(F$1,'POWER Device'!$A$1:$AZ$1,0)),""),
$B1254&lt;&gt;"CPC",IFERROR(INDEX(鈺太Device!$A$1:$BC$5049,MATCH($C1254,鈺太Device!$E$1:$E$5054,0),MATCH(F$1,鈺太Device!$A$1:$AZ$1,0)),""),
$B1254="CPC",IFERROR(INDEX(鈺太芯Device!$A$1:$BD$5213,MATCH($C1254,鈺太芯Device!$E$1:$E$5267,0),MATCH(F$1,鈺太芯Device!$A$1:$AZ$1,0)),""))</f>
        <v>ZTS6831S</v>
      </c>
      <c r="G1254" s="44" t="str" cm="1">
        <f t="array" ref="G1254">_xlfn.SWITCH(TRUE,
$B1254="-","check",
$B1254="CPC-Power",IFERROR(INDEX('POWER Device'!$A$1:$BA$5000,MATCH($C1254,'POWER Device'!$I$1:$I$5016,0),MATCH(G$1,'POWER Device'!$A$1:$AZ$1,0)),""),
$B1254&lt;&gt;"CPC",IFERROR(INDEX(鈺太Device!$A$1:$BC$5049,MATCH($C1254,鈺太Device!$E$1:$E$5054,0),MATCH(G$1,鈺太Device!$A$1:$AZ$1,0)),""),
$B1254="CPC",IFERROR(INDEX(鈺太芯Device!$A$1:$BD$5213,MATCH($C1254,鈺太芯Device!$E$1:$E$5267,0),MATCH(G$1,鈺太芯Device!$A$1:$AZ$1,0)),""))</f>
        <v>4908YH</v>
      </c>
      <c r="H1254" s="44" t="str" cm="1">
        <f t="array" ref="H1254">_xlfn.SWITCH(TRUE,
$B1254="-","check",
$B1254="CPC-Power",IFERROR(INDEX('POWER Device'!$A$1:$BA$5000,MATCH($C1254,'POWER Device'!$I$1:$I$5016,0),MATCH(H$1,'POWER Device'!$A$1:$AZ$1,0)),""),
$B1254&lt;&gt;"CPC",IFERROR(INDEX(鈺太Device!$A$1:$BC$5049,MATCH($C1254,鈺太Device!$E$1:$E$5054,0),MATCH(H$1,鈺太Device!$A$1:$AZ$1,0)),""),
$B1254="CPC",IFERROR(INDEX(鈺太芯Device!$A$1:$BD$5213,MATCH($C1254,鈺太芯Device!$E$1:$E$5267,0),MATCH(H$1,鈺太芯Device!$A$1:$AZ$1,0)),""))</f>
        <v>3004_v11</v>
      </c>
      <c r="I1254" s="44" t="str" cm="1">
        <f t="array" ref="I1254">_xlfn.SWITCH(TRUE,
$B1254="-","check",
$B1254="CPC-Power",IFERROR(INDEX('POWER Device'!$A$1:$BA$5000,MATCH($C1254,'POWER Device'!$I$1:$I$5016,0),MATCH(I$1,'POWER Device'!$A$1:$AZ$1,0)),""),
$B1254&lt;&gt;"CPC",IFERROR(INDEX(鈺太Device!$A$1:$BC$5049,MATCH($C1254,鈺太Device!$E$1:$E$5054,0),MATCH(I$1,鈺太Device!$A$1:$AZ$1,0)),""),
$B1254="CPC",IFERROR(INDEX(鈺太芯Device!$A$1:$BD$5213,MATCH($C1254,鈺太芯Device!$E$1:$E$5267,0),MATCH(I$1,鈺太芯Device!$A$1:$AZ$1,0)),""))</f>
        <v>01B554148S4G0
01B554183S2P0
01B554150S2N0</v>
      </c>
      <c r="J1254" s="44" t="str" cm="1">
        <f t="array" ref="J1254">_xlfn.SWITCH(TRUE,
$B1254="-","check",
$B1254="CPC-Power",IFERROR(INDEX('POWER Device'!$A$1:$BA$5000,MATCH($C1254,'POWER Device'!$I$1:$I$5016,0),MATCH(J$1,'POWER Device'!$A$1:$AZ$1,0)),""),
$B1254&lt;&gt;"CPC",IFERROR(INDEX(鈺太Device!$A$1:$BC$5049,MATCH($C1254,鈺太Device!$E$1:$E$5054,0),MATCH(J$1,鈺太Device!$A$1:$AZ$1,0)),""),
$B1254="CPC",IFERROR(INDEX(鈺太芯Device!$A$1:$BD$5213,MATCH($C1254,鈺太芯Device!$E$1:$E$5267,0),MATCH(J$1,鈺太芯Device!$A$1:$AZ$1,0)),""))</f>
        <v>無</v>
      </c>
      <c r="K1254" s="44" t="str" cm="1">
        <f t="array" ref="K1254">_xlfn.SWITCH(TRUE,
$B1254="-","check",
$B1254="CPC-Power",IFERROR(INDEX('POWER Device'!$A$1:$BA$5000,MATCH($C1254,'POWER Device'!$I$1:$I$5016,0),MATCH(K$1,'POWER Device'!$A$1:$AZ$1,0)),""),
$B1254&lt;&gt;"CPC",IFERROR(INDEX(鈺太Device!$A$1:$BC$5049,MATCH($C1254,鈺太Device!$E$1:$E$5054,0),MATCH(K$1,鈺太Device!$A$1:$AZ$1,0)),""),
$B1254="CPC",IFERROR(INDEX(鈺太芯Device!$A$1:$BD$5213,MATCH($C1254,鈺太芯Device!$E$1:$E$5267,0),MATCH(K$1,鈺太芯Device!$A$1:$AZ$1,0)),""))</f>
        <v>None</v>
      </c>
      <c r="L1254" s="44" t="str" cm="1">
        <f t="array" ref="L1254">_xlfn.SWITCH(TRUE,
$B1254="-","check",
$B1254="CPC-Power",IFERROR(INDEX('POWER Device'!$A$1:$BA$5000,MATCH($C1254,'POWER Device'!$I$1:$I$5016,0),MATCH(L$1,'POWER Device'!$A$1:$AZ$1,0)),""),
$B1254&lt;&gt;"CPC",IFERROR(INDEX(鈺太Device!$A$1:$BC$5049,MATCH($C1254,鈺太Device!$E$1:$E$5054,0),MATCH(L$1,鈺太Device!$A$1:$AZ$1,0)),""),
$B1254="CPC",IFERROR(INDEX(鈺太芯Device!$A$1:$BD$5213,MATCH($C1254,鈺太芯Device!$E$1:$E$5267,0),MATCH(L$1,鈺太芯Device!$A$1:$AZ$1,0)),""))</f>
        <v xml:space="preserve">OM-325 高溫錫膏 </v>
      </c>
      <c r="M1254" s="44" t="str">
        <f t="shared" si="120"/>
        <v>ZTS6831S</v>
      </c>
      <c r="N1254" s="44" t="str">
        <f t="shared" si="118"/>
        <v>ZTS6831S-4908YH-3004_v11</v>
      </c>
      <c r="O1254" s="18" t="s">
        <v>31657</v>
      </c>
      <c r="P1254" s="18" t="s">
        <v>33727</v>
      </c>
      <c r="Q1254" s="19" t="s">
        <v>13653</v>
      </c>
      <c r="R1254" s="20" t="str">
        <f t="shared" si="119"/>
        <v>||||||||||</v>
      </c>
      <c r="S1254" s="21" t="s">
        <v>33728</v>
      </c>
      <c r="T1254" s="21"/>
      <c r="U1254" s="21" t="s">
        <v>33729</v>
      </c>
      <c r="V1254" s="22" t="s">
        <v>10</v>
      </c>
    </row>
    <row r="1255" spans="1:22" ht="36">
      <c r="A1255" s="45" t="str">
        <f t="shared" si="116"/>
        <v>2021-09</v>
      </c>
      <c r="B1255" s="45" t="str">
        <f t="shared" si="121"/>
        <v>HELE</v>
      </c>
      <c r="C1255" s="44" t="str" cm="1">
        <f t="array" ref="C1255" xml:space="preserve">
_xlfn.SWITCH(TRUE,
$B1255="-","-",
$B1255="CPC-Power",
IF($D1255="",
"PK"&amp;$E1255&amp;"_V1."&amp;MAX(VALUE(RIGHT(_xlfn._xlws.FILTER('POWER Device'!$I$1:$I$5016,'POWER Device'!$H$1:$H$5016=$E1255,"-"),1))),
"PK"&amp;$E1255&amp;"_V1."&amp;$D1255),
$B1255="CPC",
IF($D1255="",
"PK"&amp;$E1255&amp;"_V1."&amp;MAX(VALUE(RIGHT(_xlfn._xlws.FILTER(鈺太芯Device!$E$1:$E$5267,鈺太芯Device!$D$1:$D$5267=$E1255,"-"),1))),
"PK"&amp;$E1255&amp;"_V1."&amp;$D1255),
$B1255&lt;&gt;"CPC",
IF($D1255="",
"PK"&amp;$E1255&amp;"_V1."&amp;MAX(VALUE(RIGHT(_xlfn._xlws.FILTER(鈺太Device!$E$1:$E$5054,鈺太Device!$D$1:$D$5054=$E1255,"-"),1)))),
"PK"&amp;$E1255&amp;"_V1."&amp;$D1255)</f>
        <v>PKDT23Q01-27_V1.0</v>
      </c>
      <c r="E1255" s="44" t="str">
        <f t="shared" si="117"/>
        <v>DT23Q01-27</v>
      </c>
      <c r="F1255" s="44" t="str" cm="1">
        <f t="array" ref="F1255">_xlfn.SWITCH(TRUE,
$B1255="-","check",
$B1255="CPC-Power",IFERROR(INDEX('POWER Device'!$A$1:$BA$5000,MATCH($C1255,'POWER Device'!$I$1:$I$5016,0),MATCH(F$1,'POWER Device'!$A$1:$AZ$1,0)),""),
$B1255&lt;&gt;"CPC",IFERROR(INDEX(鈺太Device!$A$1:$BC$5049,MATCH($C1255,鈺太Device!$E$1:$E$5054,0),MATCH(F$1,鈺太Device!$A$1:$AZ$1,0)),""),
$B1255="CPC",IFERROR(INDEX(鈺太芯Device!$A$1:$BD$5213,MATCH($C1255,鈺太芯Device!$E$1:$E$5267,0),MATCH(F$1,鈺太芯Device!$A$1:$AZ$1,0)),""))</f>
        <v>ZTS6831S</v>
      </c>
      <c r="G1255" s="44" t="str" cm="1">
        <f t="array" ref="G1255">_xlfn.SWITCH(TRUE,
$B1255="-","check",
$B1255="CPC-Power",IFERROR(INDEX('POWER Device'!$A$1:$BA$5000,MATCH($C1255,'POWER Device'!$I$1:$I$5016,0),MATCH(G$1,'POWER Device'!$A$1:$AZ$1,0)),""),
$B1255&lt;&gt;"CPC",IFERROR(INDEX(鈺太Device!$A$1:$BC$5049,MATCH($C1255,鈺太Device!$E$1:$E$5054,0),MATCH(G$1,鈺太Device!$A$1:$AZ$1,0)),""),
$B1255="CPC",IFERROR(INDEX(鈺太芯Device!$A$1:$BD$5213,MATCH($C1255,鈺太芯Device!$E$1:$E$5267,0),MATCH(G$1,鈺太芯Device!$A$1:$AZ$1,0)),""))</f>
        <v>4908YH</v>
      </c>
      <c r="H1255" s="44" t="str" cm="1">
        <f t="array" ref="H1255">_xlfn.SWITCH(TRUE,
$B1255="-","check",
$B1255="CPC-Power",IFERROR(INDEX('POWER Device'!$A$1:$BA$5000,MATCH($C1255,'POWER Device'!$I$1:$I$5016,0),MATCH(H$1,'POWER Device'!$A$1:$AZ$1,0)),""),
$B1255&lt;&gt;"CPC",IFERROR(INDEX(鈺太Device!$A$1:$BC$5049,MATCH($C1255,鈺太Device!$E$1:$E$5054,0),MATCH(H$1,鈺太Device!$A$1:$AZ$1,0)),""),
$B1255="CPC",IFERROR(INDEX(鈺太芯Device!$A$1:$BD$5213,MATCH($C1255,鈺太芯Device!$E$1:$E$5267,0),MATCH(H$1,鈺太芯Device!$A$1:$AZ$1,0)),""))</f>
        <v>3004_v11</v>
      </c>
      <c r="I1255" s="44" t="str" cm="1">
        <f t="array" ref="I1255">_xlfn.SWITCH(TRUE,
$B1255="-","check",
$B1255="CPC-Power",IFERROR(INDEX('POWER Device'!$A$1:$BA$5000,MATCH($C1255,'POWER Device'!$I$1:$I$5016,0),MATCH(I$1,'POWER Device'!$A$1:$AZ$1,0)),""),
$B1255&lt;&gt;"CPC",IFERROR(INDEX(鈺太Device!$A$1:$BC$5049,MATCH($C1255,鈺太Device!$E$1:$E$5054,0),MATCH(I$1,鈺太Device!$A$1:$AZ$1,0)),""),
$B1255="CPC",IFERROR(INDEX(鈺太芯Device!$A$1:$BD$5213,MATCH($C1255,鈺太芯Device!$E$1:$E$5267,0),MATCH(I$1,鈺太芯Device!$A$1:$AZ$1,0)),""))</f>
        <v>01B554148S4G0
01B554183S2P0
01B554150S2N0</v>
      </c>
      <c r="J1255" s="44" t="str" cm="1">
        <f t="array" ref="J1255">_xlfn.SWITCH(TRUE,
$B1255="-","check",
$B1255="CPC-Power",IFERROR(INDEX('POWER Device'!$A$1:$BA$5000,MATCH($C1255,'POWER Device'!$I$1:$I$5016,0),MATCH(J$1,'POWER Device'!$A$1:$AZ$1,0)),""),
$B1255&lt;&gt;"CPC",IFERROR(INDEX(鈺太Device!$A$1:$BC$5049,MATCH($C1255,鈺太Device!$E$1:$E$5054,0),MATCH(J$1,鈺太Device!$A$1:$AZ$1,0)),""),
$B1255="CPC",IFERROR(INDEX(鈺太芯Device!$A$1:$BD$5213,MATCH($C1255,鈺太芯Device!$E$1:$E$5267,0),MATCH(J$1,鈺太芯Device!$A$1:$AZ$1,0)),""))</f>
        <v>無</v>
      </c>
      <c r="K1255" s="44" t="str" cm="1">
        <f t="array" ref="K1255">_xlfn.SWITCH(TRUE,
$B1255="-","check",
$B1255="CPC-Power",IFERROR(INDEX('POWER Device'!$A$1:$BA$5000,MATCH($C1255,'POWER Device'!$I$1:$I$5016,0),MATCH(K$1,'POWER Device'!$A$1:$AZ$1,0)),""),
$B1255&lt;&gt;"CPC",IFERROR(INDEX(鈺太Device!$A$1:$BC$5049,MATCH($C1255,鈺太Device!$E$1:$E$5054,0),MATCH(K$1,鈺太Device!$A$1:$AZ$1,0)),""),
$B1255="CPC",IFERROR(INDEX(鈺太芯Device!$A$1:$BD$5213,MATCH($C1255,鈺太芯Device!$E$1:$E$5267,0),MATCH(K$1,鈺太芯Device!$A$1:$AZ$1,0)),""))</f>
        <v>None</v>
      </c>
      <c r="L1255" s="44" t="str" cm="1">
        <f t="array" ref="L1255">_xlfn.SWITCH(TRUE,
$B1255="-","check",
$B1255="CPC-Power",IFERROR(INDEX('POWER Device'!$A$1:$BA$5000,MATCH($C1255,'POWER Device'!$I$1:$I$5016,0),MATCH(L$1,'POWER Device'!$A$1:$AZ$1,0)),""),
$B1255&lt;&gt;"CPC",IFERROR(INDEX(鈺太Device!$A$1:$BC$5049,MATCH($C1255,鈺太Device!$E$1:$E$5054,0),MATCH(L$1,鈺太Device!$A$1:$AZ$1,0)),""),
$B1255="CPC",IFERROR(INDEX(鈺太芯Device!$A$1:$BD$5213,MATCH($C1255,鈺太芯Device!$E$1:$E$5267,0),MATCH(L$1,鈺太芯Device!$A$1:$AZ$1,0)),""))</f>
        <v xml:space="preserve">OM-325 高溫錫膏 </v>
      </c>
      <c r="M1255" s="44" t="str">
        <f t="shared" si="120"/>
        <v>ZTS6831S</v>
      </c>
      <c r="N1255" s="44" t="str">
        <f t="shared" si="118"/>
        <v>ZTS6831S-4908YH-3004_v11</v>
      </c>
      <c r="O1255" s="18" t="s">
        <v>31657</v>
      </c>
      <c r="P1255" s="18" t="s">
        <v>33730</v>
      </c>
      <c r="Q1255" s="19" t="s">
        <v>13653</v>
      </c>
      <c r="R1255" s="20" t="str">
        <f t="shared" si="119"/>
        <v>||||||||||</v>
      </c>
      <c r="S1255" s="21" t="s">
        <v>33728</v>
      </c>
      <c r="T1255" s="21"/>
      <c r="U1255" s="21" t="s">
        <v>34743</v>
      </c>
      <c r="V1255" s="22" t="s">
        <v>10</v>
      </c>
    </row>
    <row r="1256" spans="1:22">
      <c r="A1256" s="45" t="str">
        <f t="shared" si="116"/>
        <v>2021-10</v>
      </c>
      <c r="B1256" s="45" t="str">
        <f t="shared" si="121"/>
        <v>HELE</v>
      </c>
      <c r="C1256" s="44" t="str" cm="1">
        <f t="array" ref="C1256" xml:space="preserve">
_xlfn.SWITCH(TRUE,
$B1256="-","-",
$B1256="CPC-Power",
IF($D1256="",
"PK"&amp;$E1256&amp;"_V1."&amp;MAX(VALUE(RIGHT(_xlfn._xlws.FILTER('POWER Device'!$I$1:$I$5016,'POWER Device'!$H$1:$H$5016=$E1256,"-"),1))),
"PK"&amp;$E1256&amp;"_V1."&amp;$D1256),
$B1256="CPC",
IF($D1256="",
"PK"&amp;$E1256&amp;"_V1."&amp;MAX(VALUE(RIGHT(_xlfn._xlws.FILTER(鈺太芯Device!$E$1:$E$5267,鈺太芯Device!$D$1:$D$5267=$E1256,"-"),1))),
"PK"&amp;$E1256&amp;"_V1."&amp;$D1256),
$B1256&lt;&gt;"CPC",
IF($D1256="",
"PK"&amp;$E1256&amp;"_V1."&amp;MAX(VALUE(RIGHT(_xlfn._xlws.FILTER(鈺太Device!$E$1:$E$5054,鈺太Device!$D$1:$D$5054=$E1256,"-"),1)))),
"PK"&amp;$E1256&amp;"_V1."&amp;$D1256)</f>
        <v>PKDT23Q01-27_V1.0</v>
      </c>
      <c r="E1256" s="44" t="str">
        <f t="shared" si="117"/>
        <v>DT23Q01-27</v>
      </c>
      <c r="F1256" s="44" t="str" cm="1">
        <f t="array" ref="F1256">_xlfn.SWITCH(TRUE,
$B1256="-","check",
$B1256="CPC-Power",IFERROR(INDEX('POWER Device'!$A$1:$BA$5000,MATCH($C1256,'POWER Device'!$I$1:$I$5016,0),MATCH(F$1,'POWER Device'!$A$1:$AZ$1,0)),""),
$B1256&lt;&gt;"CPC",IFERROR(INDEX(鈺太Device!$A$1:$BC$5049,MATCH($C1256,鈺太Device!$E$1:$E$5054,0),MATCH(F$1,鈺太Device!$A$1:$AZ$1,0)),""),
$B1256="CPC",IFERROR(INDEX(鈺太芯Device!$A$1:$BD$5213,MATCH($C1256,鈺太芯Device!$E$1:$E$5267,0),MATCH(F$1,鈺太芯Device!$A$1:$AZ$1,0)),""))</f>
        <v>ZTS6831S</v>
      </c>
      <c r="G1256" s="44" t="str" cm="1">
        <f t="array" ref="G1256">_xlfn.SWITCH(TRUE,
$B1256="-","check",
$B1256="CPC-Power",IFERROR(INDEX('POWER Device'!$A$1:$BA$5000,MATCH($C1256,'POWER Device'!$I$1:$I$5016,0),MATCH(G$1,'POWER Device'!$A$1:$AZ$1,0)),""),
$B1256&lt;&gt;"CPC",IFERROR(INDEX(鈺太Device!$A$1:$BC$5049,MATCH($C1256,鈺太Device!$E$1:$E$5054,0),MATCH(G$1,鈺太Device!$A$1:$AZ$1,0)),""),
$B1256="CPC",IFERROR(INDEX(鈺太芯Device!$A$1:$BD$5213,MATCH($C1256,鈺太芯Device!$E$1:$E$5267,0),MATCH(G$1,鈺太芯Device!$A$1:$AZ$1,0)),""))</f>
        <v>4908YH</v>
      </c>
      <c r="H1256" s="44" t="str" cm="1">
        <f t="array" ref="H1256">_xlfn.SWITCH(TRUE,
$B1256="-","check",
$B1256="CPC-Power",IFERROR(INDEX('POWER Device'!$A$1:$BA$5000,MATCH($C1256,'POWER Device'!$I$1:$I$5016,0),MATCH(H$1,'POWER Device'!$A$1:$AZ$1,0)),""),
$B1256&lt;&gt;"CPC",IFERROR(INDEX(鈺太Device!$A$1:$BC$5049,MATCH($C1256,鈺太Device!$E$1:$E$5054,0),MATCH(H$1,鈺太Device!$A$1:$AZ$1,0)),""),
$B1256="CPC",IFERROR(INDEX(鈺太芯Device!$A$1:$BD$5213,MATCH($C1256,鈺太芯Device!$E$1:$E$5267,0),MATCH(H$1,鈺太芯Device!$A$1:$AZ$1,0)),""))</f>
        <v>3004_v11</v>
      </c>
      <c r="I1256" s="44" t="str" cm="1">
        <f t="array" ref="I1256">_xlfn.SWITCH(TRUE,
$B1256="-","check",
$B1256="CPC-Power",IFERROR(INDEX('POWER Device'!$A$1:$BA$5000,MATCH($C1256,'POWER Device'!$I$1:$I$5016,0),MATCH(I$1,'POWER Device'!$A$1:$AZ$1,0)),""),
$B1256&lt;&gt;"CPC",IFERROR(INDEX(鈺太Device!$A$1:$BC$5049,MATCH($C1256,鈺太Device!$E$1:$E$5054,0),MATCH(I$1,鈺太Device!$A$1:$AZ$1,0)),""),
$B1256="CPC",IFERROR(INDEX(鈺太芯Device!$A$1:$BD$5213,MATCH($C1256,鈺太芯Device!$E$1:$E$5267,0),MATCH(I$1,鈺太芯Device!$A$1:$AZ$1,0)),""))</f>
        <v>01B554148S4G0
01B554183S2P0
01B554150S2N0</v>
      </c>
      <c r="J1256" s="44" t="str" cm="1">
        <f t="array" ref="J1256">_xlfn.SWITCH(TRUE,
$B1256="-","check",
$B1256="CPC-Power",IFERROR(INDEX('POWER Device'!$A$1:$BA$5000,MATCH($C1256,'POWER Device'!$I$1:$I$5016,0),MATCH(J$1,'POWER Device'!$A$1:$AZ$1,0)),""),
$B1256&lt;&gt;"CPC",IFERROR(INDEX(鈺太Device!$A$1:$BC$5049,MATCH($C1256,鈺太Device!$E$1:$E$5054,0),MATCH(J$1,鈺太Device!$A$1:$AZ$1,0)),""),
$B1256="CPC",IFERROR(INDEX(鈺太芯Device!$A$1:$BD$5213,MATCH($C1256,鈺太芯Device!$E$1:$E$5267,0),MATCH(J$1,鈺太芯Device!$A$1:$AZ$1,0)),""))</f>
        <v>無</v>
      </c>
      <c r="K1256" s="44" t="str" cm="1">
        <f t="array" ref="K1256">_xlfn.SWITCH(TRUE,
$B1256="-","check",
$B1256="CPC-Power",IFERROR(INDEX('POWER Device'!$A$1:$BA$5000,MATCH($C1256,'POWER Device'!$I$1:$I$5016,0),MATCH(K$1,'POWER Device'!$A$1:$AZ$1,0)),""),
$B1256&lt;&gt;"CPC",IFERROR(INDEX(鈺太Device!$A$1:$BC$5049,MATCH($C1256,鈺太Device!$E$1:$E$5054,0),MATCH(K$1,鈺太Device!$A$1:$AZ$1,0)),""),
$B1256="CPC",IFERROR(INDEX(鈺太芯Device!$A$1:$BD$5213,MATCH($C1256,鈺太芯Device!$E$1:$E$5267,0),MATCH(K$1,鈺太芯Device!$A$1:$AZ$1,0)),""))</f>
        <v>None</v>
      </c>
      <c r="L1256" s="44" t="str" cm="1">
        <f t="array" ref="L1256">_xlfn.SWITCH(TRUE,
$B1256="-","check",
$B1256="CPC-Power",IFERROR(INDEX('POWER Device'!$A$1:$BA$5000,MATCH($C1256,'POWER Device'!$I$1:$I$5016,0),MATCH(L$1,'POWER Device'!$A$1:$AZ$1,0)),""),
$B1256&lt;&gt;"CPC",IFERROR(INDEX(鈺太Device!$A$1:$BC$5049,MATCH($C1256,鈺太Device!$E$1:$E$5054,0),MATCH(L$1,鈺太Device!$A$1:$AZ$1,0)),""),
$B1256="CPC",IFERROR(INDEX(鈺太芯Device!$A$1:$BD$5213,MATCH($C1256,鈺太芯Device!$E$1:$E$5267,0),MATCH(L$1,鈺太芯Device!$A$1:$AZ$1,0)),""))</f>
        <v xml:space="preserve">OM-325 高溫錫膏 </v>
      </c>
      <c r="M1256" s="44" t="str">
        <f t="shared" si="120"/>
        <v>ZTS6831S</v>
      </c>
      <c r="N1256" s="44" t="str">
        <f t="shared" si="118"/>
        <v>ZTS6831S-4908YH-3004_v11</v>
      </c>
      <c r="O1256" s="18" t="s">
        <v>31657</v>
      </c>
      <c r="P1256" s="18" t="s">
        <v>33731</v>
      </c>
      <c r="Q1256" s="19" t="s">
        <v>13653</v>
      </c>
      <c r="R1256" s="20" t="str">
        <f t="shared" si="119"/>
        <v>||||||||||</v>
      </c>
      <c r="S1256" s="21" t="s">
        <v>33662</v>
      </c>
      <c r="T1256" s="21"/>
      <c r="U1256" s="21" t="s">
        <v>33732</v>
      </c>
      <c r="V1256" s="22" t="s">
        <v>10</v>
      </c>
    </row>
    <row r="1257" spans="1:22">
      <c r="A1257" s="45" t="str">
        <f t="shared" si="116"/>
        <v>2021-11</v>
      </c>
      <c r="B1257" s="45" t="str">
        <f t="shared" si="121"/>
        <v>HELE</v>
      </c>
      <c r="C1257" s="44" t="str" cm="1">
        <f t="array" ref="C1257" xml:space="preserve">
_xlfn.SWITCH(TRUE,
$B1257="-","-",
$B1257="CPC-Power",
IF($D1257="",
"PK"&amp;$E1257&amp;"_V1."&amp;MAX(VALUE(RIGHT(_xlfn._xlws.FILTER('POWER Device'!$I$1:$I$5016,'POWER Device'!$H$1:$H$5016=$E1257,"-"),1))),
"PK"&amp;$E1257&amp;"_V1."&amp;$D1257),
$B1257="CPC",
IF($D1257="",
"PK"&amp;$E1257&amp;"_V1."&amp;MAX(VALUE(RIGHT(_xlfn._xlws.FILTER(鈺太芯Device!$E$1:$E$5267,鈺太芯Device!$D$1:$D$5267=$E1257,"-"),1))),
"PK"&amp;$E1257&amp;"_V1."&amp;$D1257),
$B1257&lt;&gt;"CPC",
IF($D1257="",
"PK"&amp;$E1257&amp;"_V1."&amp;MAX(VALUE(RIGHT(_xlfn._xlws.FILTER(鈺太Device!$E$1:$E$5054,鈺太Device!$D$1:$D$5054=$E1257,"-"),1)))),
"PK"&amp;$E1257&amp;"_V1."&amp;$D1257)</f>
        <v>PKDT23Q01-27_V1.0</v>
      </c>
      <c r="E1257" s="44" t="str">
        <f t="shared" si="117"/>
        <v>DT23Q01-27</v>
      </c>
      <c r="F1257" s="44" t="str" cm="1">
        <f t="array" ref="F1257">_xlfn.SWITCH(TRUE,
$B1257="-","check",
$B1257="CPC-Power",IFERROR(INDEX('POWER Device'!$A$1:$BA$5000,MATCH($C1257,'POWER Device'!$I$1:$I$5016,0),MATCH(F$1,'POWER Device'!$A$1:$AZ$1,0)),""),
$B1257&lt;&gt;"CPC",IFERROR(INDEX(鈺太Device!$A$1:$BC$5049,MATCH($C1257,鈺太Device!$E$1:$E$5054,0),MATCH(F$1,鈺太Device!$A$1:$AZ$1,0)),""),
$B1257="CPC",IFERROR(INDEX(鈺太芯Device!$A$1:$BD$5213,MATCH($C1257,鈺太芯Device!$E$1:$E$5267,0),MATCH(F$1,鈺太芯Device!$A$1:$AZ$1,0)),""))</f>
        <v>ZTS6831S</v>
      </c>
      <c r="G1257" s="44" t="str" cm="1">
        <f t="array" ref="G1257">_xlfn.SWITCH(TRUE,
$B1257="-","check",
$B1257="CPC-Power",IFERROR(INDEX('POWER Device'!$A$1:$BA$5000,MATCH($C1257,'POWER Device'!$I$1:$I$5016,0),MATCH(G$1,'POWER Device'!$A$1:$AZ$1,0)),""),
$B1257&lt;&gt;"CPC",IFERROR(INDEX(鈺太Device!$A$1:$BC$5049,MATCH($C1257,鈺太Device!$E$1:$E$5054,0),MATCH(G$1,鈺太Device!$A$1:$AZ$1,0)),""),
$B1257="CPC",IFERROR(INDEX(鈺太芯Device!$A$1:$BD$5213,MATCH($C1257,鈺太芯Device!$E$1:$E$5267,0),MATCH(G$1,鈺太芯Device!$A$1:$AZ$1,0)),""))</f>
        <v>4908YH</v>
      </c>
      <c r="H1257" s="44" t="str" cm="1">
        <f t="array" ref="H1257">_xlfn.SWITCH(TRUE,
$B1257="-","check",
$B1257="CPC-Power",IFERROR(INDEX('POWER Device'!$A$1:$BA$5000,MATCH($C1257,'POWER Device'!$I$1:$I$5016,0),MATCH(H$1,'POWER Device'!$A$1:$AZ$1,0)),""),
$B1257&lt;&gt;"CPC",IFERROR(INDEX(鈺太Device!$A$1:$BC$5049,MATCH($C1257,鈺太Device!$E$1:$E$5054,0),MATCH(H$1,鈺太Device!$A$1:$AZ$1,0)),""),
$B1257="CPC",IFERROR(INDEX(鈺太芯Device!$A$1:$BD$5213,MATCH($C1257,鈺太芯Device!$E$1:$E$5267,0),MATCH(H$1,鈺太芯Device!$A$1:$AZ$1,0)),""))</f>
        <v>3004_v11</v>
      </c>
      <c r="I1257" s="44" t="str" cm="1">
        <f t="array" ref="I1257">_xlfn.SWITCH(TRUE,
$B1257="-","check",
$B1257="CPC-Power",IFERROR(INDEX('POWER Device'!$A$1:$BA$5000,MATCH($C1257,'POWER Device'!$I$1:$I$5016,0),MATCH(I$1,'POWER Device'!$A$1:$AZ$1,0)),""),
$B1257&lt;&gt;"CPC",IFERROR(INDEX(鈺太Device!$A$1:$BC$5049,MATCH($C1257,鈺太Device!$E$1:$E$5054,0),MATCH(I$1,鈺太Device!$A$1:$AZ$1,0)),""),
$B1257="CPC",IFERROR(INDEX(鈺太芯Device!$A$1:$BD$5213,MATCH($C1257,鈺太芯Device!$E$1:$E$5267,0),MATCH(I$1,鈺太芯Device!$A$1:$AZ$1,0)),""))</f>
        <v>01B554148S4G0
01B554183S2P0
01B554150S2N0</v>
      </c>
      <c r="J1257" s="44" t="str" cm="1">
        <f t="array" ref="J1257">_xlfn.SWITCH(TRUE,
$B1257="-","check",
$B1257="CPC-Power",IFERROR(INDEX('POWER Device'!$A$1:$BA$5000,MATCH($C1257,'POWER Device'!$I$1:$I$5016,0),MATCH(J$1,'POWER Device'!$A$1:$AZ$1,0)),""),
$B1257&lt;&gt;"CPC",IFERROR(INDEX(鈺太Device!$A$1:$BC$5049,MATCH($C1257,鈺太Device!$E$1:$E$5054,0),MATCH(J$1,鈺太Device!$A$1:$AZ$1,0)),""),
$B1257="CPC",IFERROR(INDEX(鈺太芯Device!$A$1:$BD$5213,MATCH($C1257,鈺太芯Device!$E$1:$E$5267,0),MATCH(J$1,鈺太芯Device!$A$1:$AZ$1,0)),""))</f>
        <v>無</v>
      </c>
      <c r="K1257" s="44" t="str" cm="1">
        <f t="array" ref="K1257">_xlfn.SWITCH(TRUE,
$B1257="-","check",
$B1257="CPC-Power",IFERROR(INDEX('POWER Device'!$A$1:$BA$5000,MATCH($C1257,'POWER Device'!$I$1:$I$5016,0),MATCH(K$1,'POWER Device'!$A$1:$AZ$1,0)),""),
$B1257&lt;&gt;"CPC",IFERROR(INDEX(鈺太Device!$A$1:$BC$5049,MATCH($C1257,鈺太Device!$E$1:$E$5054,0),MATCH(K$1,鈺太Device!$A$1:$AZ$1,0)),""),
$B1257="CPC",IFERROR(INDEX(鈺太芯Device!$A$1:$BD$5213,MATCH($C1257,鈺太芯Device!$E$1:$E$5267,0),MATCH(K$1,鈺太芯Device!$A$1:$AZ$1,0)),""))</f>
        <v>None</v>
      </c>
      <c r="L1257" s="44" t="str" cm="1">
        <f t="array" ref="L1257">_xlfn.SWITCH(TRUE,
$B1257="-","check",
$B1257="CPC-Power",IFERROR(INDEX('POWER Device'!$A$1:$BA$5000,MATCH($C1257,'POWER Device'!$I$1:$I$5016,0),MATCH(L$1,'POWER Device'!$A$1:$AZ$1,0)),""),
$B1257&lt;&gt;"CPC",IFERROR(INDEX(鈺太Device!$A$1:$BC$5049,MATCH($C1257,鈺太Device!$E$1:$E$5054,0),MATCH(L$1,鈺太Device!$A$1:$AZ$1,0)),""),
$B1257="CPC",IFERROR(INDEX(鈺太芯Device!$A$1:$BD$5213,MATCH($C1257,鈺太芯Device!$E$1:$E$5267,0),MATCH(L$1,鈺太芯Device!$A$1:$AZ$1,0)),""))</f>
        <v xml:space="preserve">OM-325 高溫錫膏 </v>
      </c>
      <c r="M1257" s="44" t="str">
        <f t="shared" si="120"/>
        <v>ZTS6831S</v>
      </c>
      <c r="N1257" s="44" t="str">
        <f t="shared" si="118"/>
        <v>ZTS6831S-4908YH-3004_v11</v>
      </c>
      <c r="O1257" s="18" t="s">
        <v>31657</v>
      </c>
      <c r="P1257" s="18" t="s">
        <v>33733</v>
      </c>
      <c r="Q1257" s="19" t="s">
        <v>13653</v>
      </c>
      <c r="R1257" s="20" t="str">
        <f t="shared" si="119"/>
        <v>||||||||||</v>
      </c>
      <c r="S1257" s="21"/>
      <c r="T1257" s="21"/>
      <c r="U1257" s="21" t="s">
        <v>32926</v>
      </c>
      <c r="V1257" s="22" t="s">
        <v>10</v>
      </c>
    </row>
    <row r="1258" spans="1:22" ht="24">
      <c r="A1258" s="45" t="str">
        <f t="shared" si="116"/>
        <v>2021-09</v>
      </c>
      <c r="B1258" s="45" t="str">
        <f t="shared" si="121"/>
        <v>HELE</v>
      </c>
      <c r="C1258" s="44" t="str" cm="1">
        <f t="array" ref="C1258" xml:space="preserve">
_xlfn.SWITCH(TRUE,
$B1258="-","-",
$B1258="CPC-Power",
IF($D1258="",
"PK"&amp;$E1258&amp;"_V1."&amp;MAX(VALUE(RIGHT(_xlfn._xlws.FILTER('POWER Device'!$I$1:$I$5016,'POWER Device'!$H$1:$H$5016=$E1258,"-"),1))),
"PK"&amp;$E1258&amp;"_V1."&amp;$D1258),
$B1258="CPC",
IF($D1258="",
"PK"&amp;$E1258&amp;"_V1."&amp;MAX(VALUE(RIGHT(_xlfn._xlws.FILTER(鈺太芯Device!$E$1:$E$5267,鈺太芯Device!$D$1:$D$5267=$E1258,"-"),1))),
"PK"&amp;$E1258&amp;"_V1."&amp;$D1258),
$B1258&lt;&gt;"CPC",
IF($D1258="",
"PK"&amp;$E1258&amp;"_V1."&amp;MAX(VALUE(RIGHT(_xlfn._xlws.FILTER(鈺太Device!$E$1:$E$5054,鈺太Device!$D$1:$D$5054=$E1258,"-"),1)))),
"PK"&amp;$E1258&amp;"_V1."&amp;$D1258)</f>
        <v>PKAB31Q01-18_V1.1</v>
      </c>
      <c r="E1258" s="44" t="str">
        <f t="shared" si="117"/>
        <v>AB31Q01-18</v>
      </c>
      <c r="F1258" s="44" t="str" cm="1">
        <f t="array" ref="F1258">_xlfn.SWITCH(TRUE,
$B1258="-","check",
$B1258="CPC-Power",IFERROR(INDEX('POWER Device'!$A$1:$BA$5000,MATCH($C1258,'POWER Device'!$I$1:$I$5016,0),MATCH(F$1,'POWER Device'!$A$1:$AZ$1,0)),""),
$B1258&lt;&gt;"CPC",IFERROR(INDEX(鈺太Device!$A$1:$BC$5049,MATCH($C1258,鈺太Device!$E$1:$E$5054,0),MATCH(F$1,鈺太Device!$A$1:$AZ$1,0)),""),
$B1258="CPC",IFERROR(INDEX(鈺太芯Device!$A$1:$BD$5213,MATCH($C1258,鈺太芯Device!$E$1:$E$5267,0),MATCH(F$1,鈺太芯Device!$A$1:$AZ$1,0)),""))</f>
        <v>ZTS6851</v>
      </c>
      <c r="G1258" s="44" t="str" cm="1">
        <f t="array" ref="G1258">_xlfn.SWITCH(TRUE,
$B1258="-","check",
$B1258="CPC-Power",IFERROR(INDEX('POWER Device'!$A$1:$BA$5000,MATCH($C1258,'POWER Device'!$I$1:$I$5016,0),MATCH(G$1,'POWER Device'!$A$1:$AZ$1,0)),""),
$B1258&lt;&gt;"CPC",IFERROR(INDEX(鈺太Device!$A$1:$BC$5049,MATCH($C1258,鈺太Device!$E$1:$E$5054,0),MATCH(G$1,鈺太Device!$A$1:$AZ$1,0)),""),
$B1258="CPC",IFERROR(INDEX(鈺太芯Device!$A$1:$BD$5213,MATCH($C1258,鈺太芯Device!$E$1:$E$5267,0),MATCH(G$1,鈺太芯Device!$A$1:$AZ$1,0)),""))</f>
        <v>4804WG</v>
      </c>
      <c r="H1258" s="44" t="str" cm="1">
        <f t="array" ref="H1258">_xlfn.SWITCH(TRUE,
$B1258="-","check",
$B1258="CPC-Power",IFERROR(INDEX('POWER Device'!$A$1:$BA$5000,MATCH($C1258,'POWER Device'!$I$1:$I$5016,0),MATCH(H$1,'POWER Device'!$A$1:$AZ$1,0)),""),
$B1258&lt;&gt;"CPC",IFERROR(INDEX(鈺太Device!$A$1:$BC$5049,MATCH($C1258,鈺太Device!$E$1:$E$5054,0),MATCH(H$1,鈺太Device!$A$1:$AZ$1,0)),""),
$B1258="CPC",IFERROR(INDEX(鈺太芯Device!$A$1:$BD$5213,MATCH($C1258,鈺太芯Device!$E$1:$E$5267,0),MATCH(H$1,鈺太芯Device!$A$1:$AZ$1,0)),""))</f>
        <v>2180</v>
      </c>
      <c r="I1258" s="44" t="str" cm="1">
        <f t="array" ref="I1258">_xlfn.SWITCH(TRUE,
$B1258="-","check",
$B1258="CPC-Power",IFERROR(INDEX('POWER Device'!$A$1:$BA$5000,MATCH($C1258,'POWER Device'!$I$1:$I$5016,0),MATCH(I$1,'POWER Device'!$A$1:$AZ$1,0)),""),
$B1258&lt;&gt;"CPC",IFERROR(INDEX(鈺太Device!$A$1:$BC$5049,MATCH($C1258,鈺太Device!$E$1:$E$5054,0),MATCH(I$1,鈺太Device!$A$1:$AZ$1,0)),""),
$B1258="CPC",IFERROR(INDEX(鈺太芯Device!$A$1:$BD$5213,MATCH($C1258,鈺太芯Device!$E$1:$E$5267,0),MATCH(I$1,鈺太芯Device!$A$1:$AZ$1,0)),""))</f>
        <v>01B563111P2N0</v>
      </c>
      <c r="J1258" s="44" t="str" cm="1">
        <f t="array" ref="J1258">_xlfn.SWITCH(TRUE,
$B1258="-","check",
$B1258="CPC-Power",IFERROR(INDEX('POWER Device'!$A$1:$BA$5000,MATCH($C1258,'POWER Device'!$I$1:$I$5016,0),MATCH(J$1,'POWER Device'!$A$1:$AZ$1,0)),""),
$B1258&lt;&gt;"CPC",IFERROR(INDEX(鈺太Device!$A$1:$BC$5049,MATCH($C1258,鈺太Device!$E$1:$E$5054,0),MATCH(J$1,鈺太Device!$A$1:$AZ$1,0)),""),
$B1258="CPC",IFERROR(INDEX(鈺太芯Device!$A$1:$BD$5213,MATCH($C1258,鈺太芯Device!$E$1:$E$5267,0),MATCH(J$1,鈺太芯Device!$A$1:$AZ$1,0)),""))</f>
        <v>00B5502A0</v>
      </c>
      <c r="K1258" s="44" t="str" cm="1">
        <f t="array" ref="K1258">_xlfn.SWITCH(TRUE,
$B1258="-","check",
$B1258="CPC-Power",IFERROR(INDEX('POWER Device'!$A$1:$BA$5000,MATCH($C1258,'POWER Device'!$I$1:$I$5016,0),MATCH(K$1,'POWER Device'!$A$1:$AZ$1,0)),""),
$B1258&lt;&gt;"CPC",IFERROR(INDEX(鈺太Device!$A$1:$BC$5049,MATCH($C1258,鈺太Device!$E$1:$E$5054,0),MATCH(K$1,鈺太Device!$A$1:$AZ$1,0)),""),
$B1258="CPC",IFERROR(INDEX(鈺太芯Device!$A$1:$BD$5213,MATCH($C1258,鈺太芯Device!$E$1:$E$5267,0),MATCH(K$1,鈺太芯Device!$A$1:$AZ$1,0)),""))</f>
        <v>None</v>
      </c>
      <c r="L1258" s="44" t="str" cm="1">
        <f t="array" ref="L1258">_xlfn.SWITCH(TRUE,
$B1258="-","check",
$B1258="CPC-Power",IFERROR(INDEX('POWER Device'!$A$1:$BA$5000,MATCH($C1258,'POWER Device'!$I$1:$I$5016,0),MATCH(L$1,'POWER Device'!$A$1:$AZ$1,0)),""),
$B1258&lt;&gt;"CPC",IFERROR(INDEX(鈺太Device!$A$1:$BC$5049,MATCH($C1258,鈺太Device!$E$1:$E$5054,0),MATCH(L$1,鈺太Device!$A$1:$AZ$1,0)),""),
$B1258="CPC",IFERROR(INDEX(鈺太芯Device!$A$1:$BD$5213,MATCH($C1258,鈺太芯Device!$E$1:$E$5267,0),MATCH(L$1,鈺太芯Device!$A$1:$AZ$1,0)),""))</f>
        <v>千住 TYPE 5
一般錫膏 (散噴)</v>
      </c>
      <c r="M1258" s="44" t="str">
        <f t="shared" si="120"/>
        <v>ZTS6851</v>
      </c>
      <c r="N1258" s="44" t="str">
        <f t="shared" si="118"/>
        <v>ZTS6851-4804WG-2180</v>
      </c>
      <c r="O1258" s="18" t="s">
        <v>31657</v>
      </c>
      <c r="P1258" s="18" t="s">
        <v>33734</v>
      </c>
      <c r="Q1258" s="19" t="s">
        <v>3428</v>
      </c>
      <c r="R1258" s="20" t="str">
        <f t="shared" si="119"/>
        <v>||||||||||</v>
      </c>
      <c r="S1258" s="21" t="s">
        <v>34445</v>
      </c>
      <c r="T1258" s="21"/>
      <c r="U1258" s="21" t="s">
        <v>33735</v>
      </c>
      <c r="V1258" s="22" t="s">
        <v>10</v>
      </c>
    </row>
    <row r="1259" spans="1:22" ht="36">
      <c r="A1259" s="45" t="str">
        <f t="shared" si="116"/>
        <v>2022-09</v>
      </c>
      <c r="B1259" s="45" t="str">
        <f t="shared" si="121"/>
        <v>HELE</v>
      </c>
      <c r="C1259" s="44" t="str" cm="1">
        <f t="array" ref="C1259" xml:space="preserve">
_xlfn.SWITCH(TRUE,
$B1259="-","-",
$B1259="CPC-Power",
IF($D1259="",
"PK"&amp;$E1259&amp;"_V1."&amp;MAX(VALUE(RIGHT(_xlfn._xlws.FILTER('POWER Device'!$I$1:$I$5016,'POWER Device'!$H$1:$H$5016=$E1259,"-"),1))),
"PK"&amp;$E1259&amp;"_V1."&amp;$D1259),
$B1259="CPC",
IF($D1259="",
"PK"&amp;$E1259&amp;"_V1."&amp;MAX(VALUE(RIGHT(_xlfn._xlws.FILTER(鈺太芯Device!$E$1:$E$5267,鈺太芯Device!$D$1:$D$5267=$E1259,"-"),1))),
"PK"&amp;$E1259&amp;"_V1."&amp;$D1259),
$B1259&lt;&gt;"CPC",
IF($D1259="",
"PK"&amp;$E1259&amp;"_V1."&amp;MAX(VALUE(RIGHT(_xlfn._xlws.FILTER(鈺太Device!$E$1:$E$5054,鈺太Device!$D$1:$D$5054=$E1259,"-"),1)))),
"PK"&amp;$E1259&amp;"_V1."&amp;$D1259)</f>
        <v>PKAB28Q01-55_V1.0</v>
      </c>
      <c r="E1259" s="44" t="str">
        <f t="shared" si="117"/>
        <v>AB28Q01-55</v>
      </c>
      <c r="F1259" s="44" t="str" cm="1">
        <f t="array" ref="F1259">_xlfn.SWITCH(TRUE,
$B1259="-","check",
$B1259="CPC-Power",IFERROR(INDEX('POWER Device'!$A$1:$BA$5000,MATCH($C1259,'POWER Device'!$I$1:$I$5016,0),MATCH(F$1,'POWER Device'!$A$1:$AZ$1,0)),""),
$B1259&lt;&gt;"CPC",IFERROR(INDEX(鈺太Device!$A$1:$BC$5049,MATCH($C1259,鈺太Device!$E$1:$E$5054,0),MATCH(F$1,鈺太Device!$A$1:$AZ$1,0)),""),
$B1259="CPC",IFERROR(INDEX(鈺太芯Device!$A$1:$BD$5213,MATCH($C1259,鈺太芯Device!$E$1:$E$5267,0),MATCH(F$1,鈺太芯Device!$A$1:$AZ$1,0)),""))</f>
        <v>ZTS6856</v>
      </c>
      <c r="G1259" s="44" t="str" cm="1">
        <f t="array" ref="G1259">_xlfn.SWITCH(TRUE,
$B1259="-","check",
$B1259="CPC-Power",IFERROR(INDEX('POWER Device'!$A$1:$BA$5000,MATCH($C1259,'POWER Device'!$I$1:$I$5016,0),MATCH(G$1,'POWER Device'!$A$1:$AZ$1,0)),""),
$B1259&lt;&gt;"CPC",IFERROR(INDEX(鈺太Device!$A$1:$BC$5049,MATCH($C1259,鈺太Device!$E$1:$E$5054,0),MATCH(G$1,鈺太Device!$A$1:$AZ$1,0)),""),
$B1259="CPC",IFERROR(INDEX(鈺太芯Device!$A$1:$BD$5213,MATCH($C1259,鈺太芯Device!$E$1:$E$5267,0),MATCH(G$1,鈺太芯Device!$A$1:$AZ$1,0)),""))</f>
        <v>4807ZA</v>
      </c>
      <c r="H1259" s="44" t="str" cm="1">
        <f t="array" ref="H1259">_xlfn.SWITCH(TRUE,
$B1259="-","check",
$B1259="CPC-Power",IFERROR(INDEX('POWER Device'!$A$1:$BA$5000,MATCH($C1259,'POWER Device'!$I$1:$I$5016,0),MATCH(H$1,'POWER Device'!$A$1:$AZ$1,0)),""),
$B1259&lt;&gt;"CPC",IFERROR(INDEX(鈺太Device!$A$1:$BC$5049,MATCH($C1259,鈺太Device!$E$1:$E$5054,0),MATCH(H$1,鈺太Device!$A$1:$AZ$1,0)),""),
$B1259="CPC",IFERROR(INDEX(鈺太芯Device!$A$1:$BD$5213,MATCH($C1259,鈺太芯Device!$E$1:$E$5267,0),MATCH(H$1,鈺太芯Device!$A$1:$AZ$1,0)),""))</f>
        <v>2101L</v>
      </c>
      <c r="I1259" s="44" t="str" cm="1">
        <f t="array" ref="I1259">_xlfn.SWITCH(TRUE,
$B1259="-","check",
$B1259="CPC-Power",IFERROR(INDEX('POWER Device'!$A$1:$BA$5000,MATCH($C1259,'POWER Device'!$I$1:$I$5016,0),MATCH(I$1,'POWER Device'!$A$1:$AZ$1,0)),""),
$B1259&lt;&gt;"CPC",IFERROR(INDEX(鈺太Device!$A$1:$BC$5049,MATCH($C1259,鈺太Device!$E$1:$E$5054,0),MATCH(I$1,鈺太Device!$A$1:$AZ$1,0)),""),
$B1259="CPC",IFERROR(INDEX(鈺太芯Device!$A$1:$BD$5213,MATCH($C1259,鈺太芯Device!$E$1:$E$5267,0),MATCH(I$1,鈺太芯Device!$A$1:$AZ$1,0)),""))</f>
        <v>01B553729P4N1</v>
      </c>
      <c r="J1259" s="44" t="str" cm="1">
        <f t="array" ref="J1259">_xlfn.SWITCH(TRUE,
$B1259="-","check",
$B1259="CPC-Power",IFERROR(INDEX('POWER Device'!$A$1:$BA$5000,MATCH($C1259,'POWER Device'!$I$1:$I$5016,0),MATCH(J$1,'POWER Device'!$A$1:$AZ$1,0)),""),
$B1259&lt;&gt;"CPC",IFERROR(INDEX(鈺太Device!$A$1:$BC$5049,MATCH($C1259,鈺太Device!$E$1:$E$5054,0),MATCH(J$1,鈺太Device!$A$1:$AZ$1,0)),""),
$B1259="CPC",IFERROR(INDEX(鈺太芯Device!$A$1:$BD$5213,MATCH($C1259,鈺太芯Device!$E$1:$E$5267,0),MATCH(J$1,鈺太芯Device!$A$1:$AZ$1,0)),""))</f>
        <v>00BM052B00000</v>
      </c>
      <c r="K1259" s="44" t="str" cm="1">
        <f t="array" ref="K1259">_xlfn.SWITCH(TRUE,
$B1259="-","check",
$B1259="CPC-Power",IFERROR(INDEX('POWER Device'!$A$1:$BA$5000,MATCH($C1259,'POWER Device'!$I$1:$I$5016,0),MATCH(K$1,'POWER Device'!$A$1:$AZ$1,0)),""),
$B1259&lt;&gt;"CPC",IFERROR(INDEX(鈺太Device!$A$1:$BC$5049,MATCH($C1259,鈺太Device!$E$1:$E$5054,0),MATCH(K$1,鈺太Device!$A$1:$AZ$1,0)),""),
$B1259="CPC",IFERROR(INDEX(鈺太芯Device!$A$1:$BD$5213,MATCH($C1259,鈺太芯Device!$E$1:$E$5267,0),MATCH(K$1,鈺太芯Device!$A$1:$AZ$1,0)),""))</f>
        <v>None</v>
      </c>
      <c r="L1259" s="44" t="str" cm="1">
        <f t="array" ref="L1259">_xlfn.SWITCH(TRUE,
$B1259="-","check",
$B1259="CPC-Power",IFERROR(INDEX('POWER Device'!$A$1:$BA$5000,MATCH($C1259,'POWER Device'!$I$1:$I$5016,0),MATCH(L$1,'POWER Device'!$A$1:$AZ$1,0)),""),
$B1259&lt;&gt;"CPC",IFERROR(INDEX(鈺太Device!$A$1:$BC$5049,MATCH($C1259,鈺太Device!$E$1:$E$5054,0),MATCH(L$1,鈺太Device!$A$1:$AZ$1,0)),""),
$B1259="CPC",IFERROR(INDEX(鈺太芯Device!$A$1:$BD$5213,MATCH($C1259,鈺太芯Device!$E$1:$E$5267,0),MATCH(L$1,鈺太芯Device!$A$1:$AZ$1,0)),""))</f>
        <v>千住 TYPE 6
一般錫膏 (畫錫)</v>
      </c>
      <c r="M1259" s="44" t="str">
        <f t="shared" si="120"/>
        <v>ZTS6856</v>
      </c>
      <c r="N1259" s="44" t="str">
        <f t="shared" si="118"/>
        <v>ZTS6856-4807ZA-2101L</v>
      </c>
      <c r="O1259" s="18" t="s">
        <v>31657</v>
      </c>
      <c r="P1259" s="18" t="s">
        <v>33736</v>
      </c>
      <c r="Q1259" s="19" t="s">
        <v>3327</v>
      </c>
      <c r="R1259" s="20" t="str">
        <f t="shared" si="119"/>
        <v>||||||||||</v>
      </c>
      <c r="S1259" s="21" t="s">
        <v>31672</v>
      </c>
      <c r="T1259" s="21"/>
      <c r="U1259" s="21" t="s">
        <v>34744</v>
      </c>
      <c r="V1259" s="22" t="s">
        <v>10</v>
      </c>
    </row>
    <row r="1260" spans="1:22">
      <c r="A1260" s="45" t="str">
        <f t="shared" si="116"/>
        <v>2022-10</v>
      </c>
      <c r="B1260" s="45" t="str">
        <f t="shared" si="121"/>
        <v>HELE</v>
      </c>
      <c r="C1260" s="44" t="str" cm="1">
        <f t="array" ref="C1260" xml:space="preserve">
_xlfn.SWITCH(TRUE,
$B1260="-","-",
$B1260="CPC-Power",
IF($D1260="",
"PK"&amp;$E1260&amp;"_V1."&amp;MAX(VALUE(RIGHT(_xlfn._xlws.FILTER('POWER Device'!$I$1:$I$5016,'POWER Device'!$H$1:$H$5016=$E1260,"-"),1))),
"PK"&amp;$E1260&amp;"_V1."&amp;$D1260),
$B1260="CPC",
IF($D1260="",
"PK"&amp;$E1260&amp;"_V1."&amp;MAX(VALUE(RIGHT(_xlfn._xlws.FILTER(鈺太芯Device!$E$1:$E$5267,鈺太芯Device!$D$1:$D$5267=$E1260,"-"),1))),
"PK"&amp;$E1260&amp;"_V1."&amp;$D1260),
$B1260&lt;&gt;"CPC",
IF($D1260="",
"PK"&amp;$E1260&amp;"_V1."&amp;MAX(VALUE(RIGHT(_xlfn._xlws.FILTER(鈺太Device!$E$1:$E$5054,鈺太Device!$D$1:$D$5054=$E1260,"-"),1)))),
"PK"&amp;$E1260&amp;"_V1."&amp;$D1260)</f>
        <v>PKAB28Q01-57_V1.1</v>
      </c>
      <c r="E1260" s="44" t="str">
        <f t="shared" si="117"/>
        <v>AB28Q01-57</v>
      </c>
      <c r="F1260" s="44" t="str" cm="1">
        <f t="array" ref="F1260">_xlfn.SWITCH(TRUE,
$B1260="-","check",
$B1260="CPC-Power",IFERROR(INDEX('POWER Device'!$A$1:$BA$5000,MATCH($C1260,'POWER Device'!$I$1:$I$5016,0),MATCH(F$1,'POWER Device'!$A$1:$AZ$1,0)),""),
$B1260&lt;&gt;"CPC",IFERROR(INDEX(鈺太Device!$A$1:$BC$5049,MATCH($C1260,鈺太Device!$E$1:$E$5054,0),MATCH(F$1,鈺太Device!$A$1:$AZ$1,0)),""),
$B1260="CPC",IFERROR(INDEX(鈺太芯Device!$A$1:$BD$5213,MATCH($C1260,鈺太芯Device!$E$1:$E$5267,0),MATCH(F$1,鈺太芯Device!$A$1:$AZ$1,0)),""))</f>
        <v>ZTS6856</v>
      </c>
      <c r="G1260" s="44" t="str" cm="1">
        <f t="array" ref="G1260">_xlfn.SWITCH(TRUE,
$B1260="-","check",
$B1260="CPC-Power",IFERROR(INDEX('POWER Device'!$A$1:$BA$5000,MATCH($C1260,'POWER Device'!$I$1:$I$5016,0),MATCH(G$1,'POWER Device'!$A$1:$AZ$1,0)),""),
$B1260&lt;&gt;"CPC",IFERROR(INDEX(鈺太Device!$A$1:$BC$5049,MATCH($C1260,鈺太Device!$E$1:$E$5054,0),MATCH(G$1,鈺太Device!$A$1:$AZ$1,0)),""),
$B1260="CPC",IFERROR(INDEX(鈺太芯Device!$A$1:$BD$5213,MATCH($C1260,鈺太芯Device!$E$1:$E$5267,0),MATCH(G$1,鈺太芯Device!$A$1:$AZ$1,0)),""))</f>
        <v>4807ZA</v>
      </c>
      <c r="H1260" s="44" t="str" cm="1">
        <f t="array" ref="H1260">_xlfn.SWITCH(TRUE,
$B1260="-","check",
$B1260="CPC-Power",IFERROR(INDEX('POWER Device'!$A$1:$BA$5000,MATCH($C1260,'POWER Device'!$I$1:$I$5016,0),MATCH(H$1,'POWER Device'!$A$1:$AZ$1,0)),""),
$B1260&lt;&gt;"CPC",IFERROR(INDEX(鈺太Device!$A$1:$BC$5049,MATCH($C1260,鈺太Device!$E$1:$E$5054,0),MATCH(H$1,鈺太Device!$A$1:$AZ$1,0)),""),
$B1260="CPC",IFERROR(INDEX(鈺太芯Device!$A$1:$BD$5213,MATCH($C1260,鈺太芯Device!$E$1:$E$5267,0),MATCH(H$1,鈺太芯Device!$A$1:$AZ$1,0)),""))</f>
        <v>2101L</v>
      </c>
      <c r="I1260" s="44" t="str" cm="1">
        <f t="array" ref="I1260">_xlfn.SWITCH(TRUE,
$B1260="-","check",
$B1260="CPC-Power",IFERROR(INDEX('POWER Device'!$A$1:$BA$5000,MATCH($C1260,'POWER Device'!$I$1:$I$5016,0),MATCH(I$1,'POWER Device'!$A$1:$AZ$1,0)),""),
$B1260&lt;&gt;"CPC",IFERROR(INDEX(鈺太Device!$A$1:$BC$5049,MATCH($C1260,鈺太Device!$E$1:$E$5054,0),MATCH(I$1,鈺太Device!$A$1:$AZ$1,0)),""),
$B1260="CPC",IFERROR(INDEX(鈺太芯Device!$A$1:$BD$5213,MATCH($C1260,鈺太芯Device!$E$1:$E$5267,0),MATCH(I$1,鈺太芯Device!$A$1:$AZ$1,0)),""))</f>
        <v>01B553729P4N1</v>
      </c>
      <c r="J1260" s="44" t="str" cm="1">
        <f t="array" ref="J1260">_xlfn.SWITCH(TRUE,
$B1260="-","check",
$B1260="CPC-Power",IFERROR(INDEX('POWER Device'!$A$1:$BA$5000,MATCH($C1260,'POWER Device'!$I$1:$I$5016,0),MATCH(J$1,'POWER Device'!$A$1:$AZ$1,0)),""),
$B1260&lt;&gt;"CPC",IFERROR(INDEX(鈺太Device!$A$1:$BC$5049,MATCH($C1260,鈺太Device!$E$1:$E$5054,0),MATCH(J$1,鈺太Device!$A$1:$AZ$1,0)),""),
$B1260="CPC",IFERROR(INDEX(鈺太芯Device!$A$1:$BD$5213,MATCH($C1260,鈺太芯Device!$E$1:$E$5267,0),MATCH(J$1,鈺太芯Device!$A$1:$AZ$1,0)),""))</f>
        <v>00BM052B00000</v>
      </c>
      <c r="K1260" s="44" t="str" cm="1">
        <f t="array" ref="K1260">_xlfn.SWITCH(TRUE,
$B1260="-","check",
$B1260="CPC-Power",IFERROR(INDEX('POWER Device'!$A$1:$BA$5000,MATCH($C1260,'POWER Device'!$I$1:$I$5016,0),MATCH(K$1,'POWER Device'!$A$1:$AZ$1,0)),""),
$B1260&lt;&gt;"CPC",IFERROR(INDEX(鈺太Device!$A$1:$BC$5049,MATCH($C1260,鈺太Device!$E$1:$E$5054,0),MATCH(K$1,鈺太Device!$A$1:$AZ$1,0)),""),
$B1260="CPC",IFERROR(INDEX(鈺太芯Device!$A$1:$BD$5213,MATCH($C1260,鈺太芯Device!$E$1:$E$5267,0),MATCH(K$1,鈺太芯Device!$A$1:$AZ$1,0)),""))</f>
        <v>Silicone</v>
      </c>
      <c r="L1260" s="44" t="str" cm="1">
        <f t="array" ref="L1260">_xlfn.SWITCH(TRUE,
$B1260="-","check",
$B1260="CPC-Power",IFERROR(INDEX('POWER Device'!$A$1:$BA$5000,MATCH($C1260,'POWER Device'!$I$1:$I$5016,0),MATCH(L$1,'POWER Device'!$A$1:$AZ$1,0)),""),
$B1260&lt;&gt;"CPC",IFERROR(INDEX(鈺太Device!$A$1:$BC$5049,MATCH($C1260,鈺太Device!$E$1:$E$5054,0),MATCH(L$1,鈺太Device!$A$1:$AZ$1,0)),""),
$B1260="CPC",IFERROR(INDEX(鈺太芯Device!$A$1:$BD$5213,MATCH($C1260,鈺太芯Device!$E$1:$E$5267,0),MATCH(L$1,鈺太芯Device!$A$1:$AZ$1,0)),""))</f>
        <v>千住TYPE6
高溫錫膏</v>
      </c>
      <c r="M1260" s="44" t="str">
        <f t="shared" si="120"/>
        <v>ZTS6856</v>
      </c>
      <c r="N1260" s="44" t="str">
        <f t="shared" si="118"/>
        <v>ZTS6856-4807ZA-2101L</v>
      </c>
      <c r="O1260" s="18" t="s">
        <v>31657</v>
      </c>
      <c r="P1260" s="18" t="s">
        <v>33737</v>
      </c>
      <c r="Q1260" s="19" t="s">
        <v>3336</v>
      </c>
      <c r="R1260" s="20" t="str">
        <f t="shared" si="119"/>
        <v>||||||||||</v>
      </c>
      <c r="S1260" s="21" t="s">
        <v>33738</v>
      </c>
      <c r="T1260" s="21"/>
      <c r="U1260" s="21" t="s">
        <v>33739</v>
      </c>
      <c r="V1260" s="22" t="s">
        <v>10</v>
      </c>
    </row>
    <row r="1261" spans="1:22">
      <c r="A1261" s="45" t="str">
        <f t="shared" si="116"/>
        <v>2023-09</v>
      </c>
      <c r="B1261" s="45" t="str">
        <f t="shared" si="121"/>
        <v>HELE</v>
      </c>
      <c r="C1261" s="44" t="str" cm="1">
        <f t="array" ref="C1261" xml:space="preserve">
_xlfn.SWITCH(TRUE,
$B1261="-","-",
$B1261="CPC-Power",
IF($D1261="",
"PK"&amp;$E1261&amp;"_V1."&amp;MAX(VALUE(RIGHT(_xlfn._xlws.FILTER('POWER Device'!$I$1:$I$5016,'POWER Device'!$H$1:$H$5016=$E1261,"-"),1))),
"PK"&amp;$E1261&amp;"_V1."&amp;$D1261),
$B1261="CPC",
IF($D1261="",
"PK"&amp;$E1261&amp;"_V1."&amp;MAX(VALUE(RIGHT(_xlfn._xlws.FILTER(鈺太芯Device!$E$1:$E$5267,鈺太芯Device!$D$1:$D$5267=$E1261,"-"),1))),
"PK"&amp;$E1261&amp;"_V1."&amp;$D1261),
$B1261&lt;&gt;"CPC",
IF($D1261="",
"PK"&amp;$E1261&amp;"_V1."&amp;MAX(VALUE(RIGHT(_xlfn._xlws.FILTER(鈺太Device!$E$1:$E$5054,鈺太Device!$D$1:$D$5054=$E1261,"-"),1)))),
"PK"&amp;$E1261&amp;"_V1."&amp;$D1261)</f>
        <v>PKAB28Q01-66_V1.0</v>
      </c>
      <c r="E1261" s="44" t="str">
        <f t="shared" si="117"/>
        <v>AB28Q01-66</v>
      </c>
      <c r="F1261" s="44" t="str" cm="1">
        <f t="array" ref="F1261">_xlfn.SWITCH(TRUE,
$B1261="-","check",
$B1261="CPC-Power",IFERROR(INDEX('POWER Device'!$A$1:$BA$5000,MATCH($C1261,'POWER Device'!$I$1:$I$5016,0),MATCH(F$1,'POWER Device'!$A$1:$AZ$1,0)),""),
$B1261&lt;&gt;"CPC",IFERROR(INDEX(鈺太Device!$A$1:$BC$5049,MATCH($C1261,鈺太Device!$E$1:$E$5054,0),MATCH(F$1,鈺太Device!$A$1:$AZ$1,0)),""),
$B1261="CPC",IFERROR(INDEX(鈺太芯Device!$A$1:$BD$5213,MATCH($C1261,鈺太芯Device!$E$1:$E$5267,0),MATCH(F$1,鈺太芯Device!$A$1:$AZ$1,0)),""))</f>
        <v>ZTS6856</v>
      </c>
      <c r="G1261" s="44" t="str" cm="1">
        <f t="array" ref="G1261">_xlfn.SWITCH(TRUE,
$B1261="-","check",
$B1261="CPC-Power",IFERROR(INDEX('POWER Device'!$A$1:$BA$5000,MATCH($C1261,'POWER Device'!$I$1:$I$5016,0),MATCH(G$1,'POWER Device'!$A$1:$AZ$1,0)),""),
$B1261&lt;&gt;"CPC",IFERROR(INDEX(鈺太Device!$A$1:$BC$5049,MATCH($C1261,鈺太Device!$E$1:$E$5054,0),MATCH(G$1,鈺太Device!$A$1:$AZ$1,0)),""),
$B1261="CPC",IFERROR(INDEX(鈺太芯Device!$A$1:$BD$5213,MATCH($C1261,鈺太芯Device!$E$1:$E$5267,0),MATCH(G$1,鈺太芯Device!$A$1:$AZ$1,0)),""))</f>
        <v>4807ZB</v>
      </c>
      <c r="H1261" s="44" t="str" cm="1">
        <f t="array" ref="H1261">_xlfn.SWITCH(TRUE,
$B1261="-","check",
$B1261="CPC-Power",IFERROR(INDEX('POWER Device'!$A$1:$BA$5000,MATCH($C1261,'POWER Device'!$I$1:$I$5016,0),MATCH(H$1,'POWER Device'!$A$1:$AZ$1,0)),""),
$B1261&lt;&gt;"CPC",IFERROR(INDEX(鈺太Device!$A$1:$BC$5049,MATCH($C1261,鈺太Device!$E$1:$E$5054,0),MATCH(H$1,鈺太Device!$A$1:$AZ$1,0)),""),
$B1261="CPC",IFERROR(INDEX(鈺太芯Device!$A$1:$BD$5213,MATCH($C1261,鈺太芯Device!$E$1:$E$5267,0),MATCH(H$1,鈺太芯Device!$A$1:$AZ$1,0)),""))</f>
        <v>2101L</v>
      </c>
      <c r="I1261" s="44" t="str" cm="1">
        <f t="array" ref="I1261">_xlfn.SWITCH(TRUE,
$B1261="-","check",
$B1261="CPC-Power",IFERROR(INDEX('POWER Device'!$A$1:$BA$5000,MATCH($C1261,'POWER Device'!$I$1:$I$5016,0),MATCH(I$1,'POWER Device'!$A$1:$AZ$1,0)),""),
$B1261&lt;&gt;"CPC",IFERROR(INDEX(鈺太Device!$A$1:$BC$5049,MATCH($C1261,鈺太Device!$E$1:$E$5054,0),MATCH(I$1,鈺太Device!$A$1:$AZ$1,0)),""),
$B1261="CPC",IFERROR(INDEX(鈺太芯Device!$A$1:$BD$5213,MATCH($C1261,鈺太芯Device!$E$1:$E$5267,0),MATCH(I$1,鈺太芯Device!$A$1:$AZ$1,0)),""))</f>
        <v>01B553729P4N1</v>
      </c>
      <c r="J1261" s="44" t="str" cm="1">
        <f t="array" ref="J1261">_xlfn.SWITCH(TRUE,
$B1261="-","check",
$B1261="CPC-Power",IFERROR(INDEX('POWER Device'!$A$1:$BA$5000,MATCH($C1261,'POWER Device'!$I$1:$I$5016,0),MATCH(J$1,'POWER Device'!$A$1:$AZ$1,0)),""),
$B1261&lt;&gt;"CPC",IFERROR(INDEX(鈺太Device!$A$1:$BC$5049,MATCH($C1261,鈺太Device!$E$1:$E$5054,0),MATCH(J$1,鈺太Device!$A$1:$AZ$1,0)),""),
$B1261="CPC",IFERROR(INDEX(鈺太芯Device!$A$1:$BD$5213,MATCH($C1261,鈺太芯Device!$E$1:$E$5267,0),MATCH(J$1,鈺太芯Device!$A$1:$AZ$1,0)),""))</f>
        <v>00BM052B00000</v>
      </c>
      <c r="K1261" s="44" t="str" cm="1">
        <f t="array" ref="K1261">_xlfn.SWITCH(TRUE,
$B1261="-","check",
$B1261="CPC-Power",IFERROR(INDEX('POWER Device'!$A$1:$BA$5000,MATCH($C1261,'POWER Device'!$I$1:$I$5016,0),MATCH(K$1,'POWER Device'!$A$1:$AZ$1,0)),""),
$B1261&lt;&gt;"CPC",IFERROR(INDEX(鈺太Device!$A$1:$BC$5049,MATCH($C1261,鈺太Device!$E$1:$E$5054,0),MATCH(K$1,鈺太Device!$A$1:$AZ$1,0)),""),
$B1261="CPC",IFERROR(INDEX(鈺太芯Device!$A$1:$BD$5213,MATCH($C1261,鈺太芯Device!$E$1:$E$5267,0),MATCH(K$1,鈺太芯Device!$A$1:$AZ$1,0)),""))</f>
        <v>Silicone</v>
      </c>
      <c r="L1261" s="44" t="str" cm="1">
        <f t="array" ref="L1261">_xlfn.SWITCH(TRUE,
$B1261="-","check",
$B1261="CPC-Power",IFERROR(INDEX('POWER Device'!$A$1:$BA$5000,MATCH($C1261,'POWER Device'!$I$1:$I$5016,0),MATCH(L$1,'POWER Device'!$A$1:$AZ$1,0)),""),
$B1261&lt;&gt;"CPC",IFERROR(INDEX(鈺太Device!$A$1:$BC$5049,MATCH($C1261,鈺太Device!$E$1:$E$5054,0),MATCH(L$1,鈺太Device!$A$1:$AZ$1,0)),""),
$B1261="CPC",IFERROR(INDEX(鈺太芯Device!$A$1:$BD$5213,MATCH($C1261,鈺太芯Device!$E$1:$E$5267,0),MATCH(L$1,鈺太芯Device!$A$1:$AZ$1,0)),""))</f>
        <v>千住TYPE6
高溫錫膏</v>
      </c>
      <c r="M1261" s="44" t="str">
        <f t="shared" si="120"/>
        <v>ZTS6856</v>
      </c>
      <c r="N1261" s="44" t="str">
        <f t="shared" si="118"/>
        <v>ZTS6856-4807ZB-2101L</v>
      </c>
      <c r="O1261" s="18" t="s">
        <v>31657</v>
      </c>
      <c r="P1261" s="18" t="s">
        <v>33740</v>
      </c>
      <c r="Q1261" s="19" t="s">
        <v>3359</v>
      </c>
      <c r="R1261" s="20" t="str">
        <f t="shared" si="119"/>
        <v>||||||||||</v>
      </c>
      <c r="S1261" s="21" t="s">
        <v>33741</v>
      </c>
      <c r="T1261" s="21" t="s">
        <v>32013</v>
      </c>
      <c r="U1261" s="21" t="s">
        <v>33596</v>
      </c>
      <c r="V1261" s="22" t="s">
        <v>10</v>
      </c>
    </row>
    <row r="1262" spans="1:22" ht="24">
      <c r="A1262" s="45" t="str">
        <f t="shared" si="116"/>
        <v>2021-07</v>
      </c>
      <c r="B1262" s="45" t="str">
        <f t="shared" si="121"/>
        <v>HELE</v>
      </c>
      <c r="C1262" s="44" t="str" cm="1">
        <f t="array" ref="C1262" xml:space="preserve">
_xlfn.SWITCH(TRUE,
$B1262="-","-",
$B1262="CPC-Power",
IF($D1262="",
"PK"&amp;$E1262&amp;"_V1."&amp;MAX(VALUE(RIGHT(_xlfn._xlws.FILTER('POWER Device'!$I$1:$I$5016,'POWER Device'!$H$1:$H$5016=$E1262,"-"),1))),
"PK"&amp;$E1262&amp;"_V1."&amp;$D1262),
$B1262="CPC",
IF($D1262="",
"PK"&amp;$E1262&amp;"_V1."&amp;MAX(VALUE(RIGHT(_xlfn._xlws.FILTER(鈺太芯Device!$E$1:$E$5267,鈺太芯Device!$D$1:$D$5267=$E1262,"-"),1))),
"PK"&amp;$E1262&amp;"_V1."&amp;$D1262),
$B1262&lt;&gt;"CPC",
IF($D1262="",
"PK"&amp;$E1262&amp;"_V1."&amp;MAX(VALUE(RIGHT(_xlfn._xlws.FILTER(鈺太Device!$E$1:$E$5054,鈺太Device!$D$1:$D$5054=$E1262,"-"),1)))),
"PK"&amp;$E1262&amp;"_V1."&amp;$D1262)</f>
        <v>PKAB28Q01-33_V1.1</v>
      </c>
      <c r="E1262" s="44" t="str">
        <f t="shared" si="117"/>
        <v>AB28Q01-33</v>
      </c>
      <c r="F1262" s="44" t="str" cm="1">
        <f t="array" ref="F1262">_xlfn.SWITCH(TRUE,
$B1262="-","check",
$B1262="CPC-Power",IFERROR(INDEX('POWER Device'!$A$1:$BA$5000,MATCH($C1262,'POWER Device'!$I$1:$I$5016,0),MATCH(F$1,'POWER Device'!$A$1:$AZ$1,0)),""),
$B1262&lt;&gt;"CPC",IFERROR(INDEX(鈺太Device!$A$1:$BC$5049,MATCH($C1262,鈺太Device!$E$1:$E$5054,0),MATCH(F$1,鈺太Device!$A$1:$AZ$1,0)),""),
$B1262="CPC",IFERROR(INDEX(鈺太芯Device!$A$1:$BD$5213,MATCH($C1262,鈺太芯Device!$E$1:$E$5267,0),MATCH(F$1,鈺太芯Device!$A$1:$AZ$1,0)),""))</f>
        <v>ZTS6856S</v>
      </c>
      <c r="G1262" s="44" t="str" cm="1">
        <f t="array" ref="G1262">_xlfn.SWITCH(TRUE,
$B1262="-","check",
$B1262="CPC-Power",IFERROR(INDEX('POWER Device'!$A$1:$BA$5000,MATCH($C1262,'POWER Device'!$I$1:$I$5016,0),MATCH(G$1,'POWER Device'!$A$1:$AZ$1,0)),""),
$B1262&lt;&gt;"CPC",IFERROR(INDEX(鈺太Device!$A$1:$BC$5049,MATCH($C1262,鈺太Device!$E$1:$E$5054,0),MATCH(G$1,鈺太Device!$A$1:$AZ$1,0)),""),
$B1262="CPC",IFERROR(INDEX(鈺太芯Device!$A$1:$BD$5213,MATCH($C1262,鈺太芯Device!$E$1:$E$5267,0),MATCH(G$1,鈺太芯Device!$A$1:$AZ$1,0)),""))</f>
        <v>4806YA</v>
      </c>
      <c r="H1262" s="44" t="str" cm="1">
        <f t="array" ref="H1262">_xlfn.SWITCH(TRUE,
$B1262="-","check",
$B1262="CPC-Power",IFERROR(INDEX('POWER Device'!$A$1:$BA$5000,MATCH($C1262,'POWER Device'!$I$1:$I$5016,0),MATCH(H$1,'POWER Device'!$A$1:$AZ$1,0)),""),
$B1262&lt;&gt;"CPC",IFERROR(INDEX(鈺太Device!$A$1:$BC$5049,MATCH($C1262,鈺太Device!$E$1:$E$5054,0),MATCH(H$1,鈺太Device!$A$1:$AZ$1,0)),""),
$B1262="CPC",IFERROR(INDEX(鈺太芯Device!$A$1:$BD$5213,MATCH($C1262,鈺太芯Device!$E$1:$E$5267,0),MATCH(H$1,鈺太芯Device!$A$1:$AZ$1,0)),""))</f>
        <v>2180</v>
      </c>
      <c r="I1262" s="44" t="str" cm="1">
        <f t="array" ref="I1262">_xlfn.SWITCH(TRUE,
$B1262="-","check",
$B1262="CPC-Power",IFERROR(INDEX('POWER Device'!$A$1:$BA$5000,MATCH($C1262,'POWER Device'!$I$1:$I$5016,0),MATCH(I$1,'POWER Device'!$A$1:$AZ$1,0)),""),
$B1262&lt;&gt;"CPC",IFERROR(INDEX(鈺太Device!$A$1:$BC$5049,MATCH($C1262,鈺太Device!$E$1:$E$5054,0),MATCH(I$1,鈺太Device!$A$1:$AZ$1,0)),""),
$B1262="CPC",IFERROR(INDEX(鈺太芯Device!$A$1:$BD$5213,MATCH($C1262,鈺太芯Device!$E$1:$E$5267,0),MATCH(I$1,鈺太芯Device!$A$1:$AZ$1,0)),""))</f>
        <v>01B553720S4N1</v>
      </c>
      <c r="J1262" s="44" t="str" cm="1">
        <f t="array" ref="J1262">_xlfn.SWITCH(TRUE,
$B1262="-","check",
$B1262="CPC-Power",IFERROR(INDEX('POWER Device'!$A$1:$BA$5000,MATCH($C1262,'POWER Device'!$I$1:$I$5016,0),MATCH(J$1,'POWER Device'!$A$1:$AZ$1,0)),""),
$B1262&lt;&gt;"CPC",IFERROR(INDEX(鈺太Device!$A$1:$BC$5049,MATCH($C1262,鈺太Device!$E$1:$E$5054,0),MATCH(J$1,鈺太Device!$A$1:$AZ$1,0)),""),
$B1262="CPC",IFERROR(INDEX(鈺太芯Device!$A$1:$BD$5213,MATCH($C1262,鈺太芯Device!$E$1:$E$5267,0),MATCH(J$1,鈺太芯Device!$A$1:$AZ$1,0)),""))</f>
        <v>00BM052B00000</v>
      </c>
      <c r="K1262" s="44" t="str" cm="1">
        <f t="array" ref="K1262">_xlfn.SWITCH(TRUE,
$B1262="-","check",
$B1262="CPC-Power",IFERROR(INDEX('POWER Device'!$A$1:$BA$5000,MATCH($C1262,'POWER Device'!$I$1:$I$5016,0),MATCH(K$1,'POWER Device'!$A$1:$AZ$1,0)),""),
$B1262&lt;&gt;"CPC",IFERROR(INDEX(鈺太Device!$A$1:$BC$5049,MATCH($C1262,鈺太Device!$E$1:$E$5054,0),MATCH(K$1,鈺太Device!$A$1:$AZ$1,0)),""),
$B1262="CPC",IFERROR(INDEX(鈺太芯Device!$A$1:$BD$5213,MATCH($C1262,鈺太芯Device!$E$1:$E$5267,0),MATCH(K$1,鈺太芯Device!$A$1:$AZ$1,0)),""))</f>
        <v>Silicone</v>
      </c>
      <c r="L1262" s="44" t="str" cm="1">
        <f t="array" ref="L1262">_xlfn.SWITCH(TRUE,
$B1262="-","check",
$B1262="CPC-Power",IFERROR(INDEX('POWER Device'!$A$1:$BA$5000,MATCH($C1262,'POWER Device'!$I$1:$I$5016,0),MATCH(L$1,'POWER Device'!$A$1:$AZ$1,0)),""),
$B1262&lt;&gt;"CPC",IFERROR(INDEX(鈺太Device!$A$1:$BC$5049,MATCH($C1262,鈺太Device!$E$1:$E$5054,0),MATCH(L$1,鈺太Device!$A$1:$AZ$1,0)),""),
$B1262="CPC",IFERROR(INDEX(鈺太芯Device!$A$1:$BD$5213,MATCH($C1262,鈺太芯Device!$E$1:$E$5267,0),MATCH(L$1,鈺太芯Device!$A$1:$AZ$1,0)),""))</f>
        <v>CVP 390
高溫錫膏</v>
      </c>
      <c r="M1262" s="44" t="str">
        <f t="shared" si="120"/>
        <v>ZTS6856S</v>
      </c>
      <c r="N1262" s="44" t="str">
        <f t="shared" si="118"/>
        <v>ZTS6856S-4806YA-2180</v>
      </c>
      <c r="O1262" s="18" t="s">
        <v>31657</v>
      </c>
      <c r="P1262" s="18" t="s">
        <v>31708</v>
      </c>
      <c r="Q1262" s="19" t="s">
        <v>3253</v>
      </c>
      <c r="R1262" s="20" t="str">
        <f t="shared" si="119"/>
        <v>||||||||||</v>
      </c>
      <c r="S1262" s="21" t="s">
        <v>33742</v>
      </c>
      <c r="T1262" s="21"/>
      <c r="U1262" s="21" t="s">
        <v>33743</v>
      </c>
      <c r="V1262" s="22" t="s">
        <v>10</v>
      </c>
    </row>
    <row r="1263" spans="1:22" ht="96">
      <c r="A1263" s="45" t="str">
        <f t="shared" si="116"/>
        <v>2022-08</v>
      </c>
      <c r="B1263" s="45" t="str">
        <f t="shared" si="121"/>
        <v>HELE</v>
      </c>
      <c r="C1263" s="44" t="str" cm="1">
        <f t="array" ref="C1263" xml:space="preserve">
_xlfn.SWITCH(TRUE,
$B1263="-","-",
$B1263="CPC-Power",
IF($D1263="",
"PK"&amp;$E1263&amp;"_V1."&amp;MAX(VALUE(RIGHT(_xlfn._xlws.FILTER('POWER Device'!$I$1:$I$5016,'POWER Device'!$H$1:$H$5016=$E1263,"-"),1))),
"PK"&amp;$E1263&amp;"_V1."&amp;$D1263),
$B1263="CPC",
IF($D1263="",
"PK"&amp;$E1263&amp;"_V1."&amp;MAX(VALUE(RIGHT(_xlfn._xlws.FILTER(鈺太芯Device!$E$1:$E$5267,鈺太芯Device!$D$1:$D$5267=$E1263,"-"),1))),
"PK"&amp;$E1263&amp;"_V1."&amp;$D1263),
$B1263&lt;&gt;"CPC",
IF($D1263="",
"PK"&amp;$E1263&amp;"_V1."&amp;MAX(VALUE(RIGHT(_xlfn._xlws.FILTER(鈺太Device!$E$1:$E$5054,鈺太Device!$D$1:$D$5054=$E1263,"-"),1)))),
"PK"&amp;$E1263&amp;"_V1."&amp;$D1263)</f>
        <v>PKAB28Q01-44_V1.2</v>
      </c>
      <c r="E1263" s="44" t="str">
        <f t="shared" si="117"/>
        <v>AB28Q01-44</v>
      </c>
      <c r="F1263" s="44" t="str" cm="1">
        <f t="array" ref="F1263">_xlfn.SWITCH(TRUE,
$B1263="-","check",
$B1263="CPC-Power",IFERROR(INDEX('POWER Device'!$A$1:$BA$5000,MATCH($C1263,'POWER Device'!$I$1:$I$5016,0),MATCH(F$1,'POWER Device'!$A$1:$AZ$1,0)),""),
$B1263&lt;&gt;"CPC",IFERROR(INDEX(鈺太Device!$A$1:$BC$5049,MATCH($C1263,鈺太Device!$E$1:$E$5054,0),MATCH(F$1,鈺太Device!$A$1:$AZ$1,0)),""),
$B1263="CPC",IFERROR(INDEX(鈺太芯Device!$A$1:$BD$5213,MATCH($C1263,鈺太芯Device!$E$1:$E$5267,0),MATCH(F$1,鈺太芯Device!$A$1:$AZ$1,0)),""))</f>
        <v>ZTS6856S</v>
      </c>
      <c r="G1263" s="44" t="str" cm="1">
        <f t="array" ref="G1263">_xlfn.SWITCH(TRUE,
$B1263="-","check",
$B1263="CPC-Power",IFERROR(INDEX('POWER Device'!$A$1:$BA$5000,MATCH($C1263,'POWER Device'!$I$1:$I$5016,0),MATCH(G$1,'POWER Device'!$A$1:$AZ$1,0)),""),
$B1263&lt;&gt;"CPC",IFERROR(INDEX(鈺太Device!$A$1:$BC$5049,MATCH($C1263,鈺太Device!$E$1:$E$5054,0),MATCH(G$1,鈺太Device!$A$1:$AZ$1,0)),""),
$B1263="CPC",IFERROR(INDEX(鈺太芯Device!$A$1:$BD$5213,MATCH($C1263,鈺太芯Device!$E$1:$E$5267,0),MATCH(G$1,鈺太芯Device!$A$1:$AZ$1,0)),""))</f>
        <v>4807ZA</v>
      </c>
      <c r="H1263" s="44" t="str" cm="1">
        <f t="array" ref="H1263">_xlfn.SWITCH(TRUE,
$B1263="-","check",
$B1263="CPC-Power",IFERROR(INDEX('POWER Device'!$A$1:$BA$5000,MATCH($C1263,'POWER Device'!$I$1:$I$5016,0),MATCH(H$1,'POWER Device'!$A$1:$AZ$1,0)),""),
$B1263&lt;&gt;"CPC",IFERROR(INDEX(鈺太Device!$A$1:$BC$5049,MATCH($C1263,鈺太Device!$E$1:$E$5054,0),MATCH(H$1,鈺太Device!$A$1:$AZ$1,0)),""),
$B1263="CPC",IFERROR(INDEX(鈺太芯Device!$A$1:$BD$5213,MATCH($C1263,鈺太芯Device!$E$1:$E$5267,0),MATCH(H$1,鈺太芯Device!$A$1:$AZ$1,0)),""))</f>
        <v>2180</v>
      </c>
      <c r="I1263" s="44" t="str" cm="1">
        <f t="array" ref="I1263">_xlfn.SWITCH(TRUE,
$B1263="-","check",
$B1263="CPC-Power",IFERROR(INDEX('POWER Device'!$A$1:$BA$5000,MATCH($C1263,'POWER Device'!$I$1:$I$5016,0),MATCH(I$1,'POWER Device'!$A$1:$AZ$1,0)),""),
$B1263&lt;&gt;"CPC",IFERROR(INDEX(鈺太Device!$A$1:$BC$5049,MATCH($C1263,鈺太Device!$E$1:$E$5054,0),MATCH(I$1,鈺太Device!$A$1:$AZ$1,0)),""),
$B1263="CPC",IFERROR(INDEX(鈺太芯Device!$A$1:$BD$5213,MATCH($C1263,鈺太芯Device!$E$1:$E$5267,0),MATCH(I$1,鈺太芯Device!$A$1:$AZ$1,0)),""))</f>
        <v>01B553720S4N1</v>
      </c>
      <c r="J1263" s="44" t="str" cm="1">
        <f t="array" ref="J1263">_xlfn.SWITCH(TRUE,
$B1263="-","check",
$B1263="CPC-Power",IFERROR(INDEX('POWER Device'!$A$1:$BA$5000,MATCH($C1263,'POWER Device'!$I$1:$I$5016,0),MATCH(J$1,'POWER Device'!$A$1:$AZ$1,0)),""),
$B1263&lt;&gt;"CPC",IFERROR(INDEX(鈺太Device!$A$1:$BC$5049,MATCH($C1263,鈺太Device!$E$1:$E$5054,0),MATCH(J$1,鈺太Device!$A$1:$AZ$1,0)),""),
$B1263="CPC",IFERROR(INDEX(鈺太芯Device!$A$1:$BD$5213,MATCH($C1263,鈺太芯Device!$E$1:$E$5267,0),MATCH(J$1,鈺太芯Device!$A$1:$AZ$1,0)),""))</f>
        <v>00BM052B00000</v>
      </c>
      <c r="K1263" s="44" t="str" cm="1">
        <f t="array" ref="K1263">_xlfn.SWITCH(TRUE,
$B1263="-","check",
$B1263="CPC-Power",IFERROR(INDEX('POWER Device'!$A$1:$BA$5000,MATCH($C1263,'POWER Device'!$I$1:$I$5016,0),MATCH(K$1,'POWER Device'!$A$1:$AZ$1,0)),""),
$B1263&lt;&gt;"CPC",IFERROR(INDEX(鈺太Device!$A$1:$BC$5049,MATCH($C1263,鈺太Device!$E$1:$E$5054,0),MATCH(K$1,鈺太Device!$A$1:$AZ$1,0)),""),
$B1263="CPC",IFERROR(INDEX(鈺太芯Device!$A$1:$BD$5213,MATCH($C1263,鈺太芯Device!$E$1:$E$5267,0),MATCH(K$1,鈺太芯Device!$A$1:$AZ$1,0)),""))</f>
        <v>Silicone</v>
      </c>
      <c r="L1263" s="44" t="str" cm="1">
        <f t="array" ref="L1263">_xlfn.SWITCH(TRUE,
$B1263="-","check",
$B1263="CPC-Power",IFERROR(INDEX('POWER Device'!$A$1:$BA$5000,MATCH($C1263,'POWER Device'!$I$1:$I$5016,0),MATCH(L$1,'POWER Device'!$A$1:$AZ$1,0)),""),
$B1263&lt;&gt;"CPC",IFERROR(INDEX(鈺太Device!$A$1:$BC$5049,MATCH($C1263,鈺太Device!$E$1:$E$5054,0),MATCH(L$1,鈺太Device!$A$1:$AZ$1,0)),""),
$B1263="CPC",IFERROR(INDEX(鈺太芯Device!$A$1:$BD$5213,MATCH($C1263,鈺太芯Device!$E$1:$E$5267,0),MATCH(L$1,鈺太芯Device!$A$1:$AZ$1,0)),""))</f>
        <v>千住TYPE6
高溫錫膏</v>
      </c>
      <c r="M1263" s="44" t="str">
        <f t="shared" si="120"/>
        <v>ZTS6856S</v>
      </c>
      <c r="N1263" s="44" t="str">
        <f t="shared" si="118"/>
        <v>ZTS6856S-4807ZA-2180</v>
      </c>
      <c r="O1263" s="18" t="s">
        <v>31657</v>
      </c>
      <c r="P1263" s="18" t="s">
        <v>33744</v>
      </c>
      <c r="Q1263" s="19" t="s">
        <v>3297</v>
      </c>
      <c r="R1263" s="20" t="str">
        <f t="shared" si="119"/>
        <v>||||||||||</v>
      </c>
      <c r="S1263" s="21"/>
      <c r="T1263" s="21"/>
      <c r="U1263" s="21" t="s">
        <v>34745</v>
      </c>
      <c r="V1263" s="22" t="s">
        <v>10</v>
      </c>
    </row>
    <row r="1264" spans="1:22" ht="24">
      <c r="A1264" s="45" t="str">
        <f t="shared" si="116"/>
        <v>2022-07</v>
      </c>
      <c r="B1264" s="45" t="str">
        <f t="shared" si="121"/>
        <v>HELE</v>
      </c>
      <c r="C1264" s="44" t="str" cm="1">
        <f t="array" ref="C1264" xml:space="preserve">
_xlfn.SWITCH(TRUE,
$B1264="-","-",
$B1264="CPC-Power",
IF($D1264="",
"PK"&amp;$E1264&amp;"_V1."&amp;MAX(VALUE(RIGHT(_xlfn._xlws.FILTER('POWER Device'!$I$1:$I$5016,'POWER Device'!$H$1:$H$5016=$E1264,"-"),1))),
"PK"&amp;$E1264&amp;"_V1."&amp;$D1264),
$B1264="CPC",
IF($D1264="",
"PK"&amp;$E1264&amp;"_V1."&amp;MAX(VALUE(RIGHT(_xlfn._xlws.FILTER(鈺太芯Device!$E$1:$E$5267,鈺太芯Device!$D$1:$D$5267=$E1264,"-"),1))),
"PK"&amp;$E1264&amp;"_V1."&amp;$D1264),
$B1264&lt;&gt;"CPC",
IF($D1264="",
"PK"&amp;$E1264&amp;"_V1."&amp;MAX(VALUE(RIGHT(_xlfn._xlws.FILTER(鈺太Device!$E$1:$E$5054,鈺太Device!$D$1:$D$5054=$E1264,"-"),1)))),
"PK"&amp;$E1264&amp;"_V1."&amp;$D1264)</f>
        <v>PKAB28Q01-44_V1.2</v>
      </c>
      <c r="E1264" s="44" t="str">
        <f t="shared" si="117"/>
        <v>AB28Q01-44</v>
      </c>
      <c r="F1264" s="44" t="str" cm="1">
        <f t="array" ref="F1264">_xlfn.SWITCH(TRUE,
$B1264="-","check",
$B1264="CPC-Power",IFERROR(INDEX('POWER Device'!$A$1:$BA$5000,MATCH($C1264,'POWER Device'!$I$1:$I$5016,0),MATCH(F$1,'POWER Device'!$A$1:$AZ$1,0)),""),
$B1264&lt;&gt;"CPC",IFERROR(INDEX(鈺太Device!$A$1:$BC$5049,MATCH($C1264,鈺太Device!$E$1:$E$5054,0),MATCH(F$1,鈺太Device!$A$1:$AZ$1,0)),""),
$B1264="CPC",IFERROR(INDEX(鈺太芯Device!$A$1:$BD$5213,MATCH($C1264,鈺太芯Device!$E$1:$E$5267,0),MATCH(F$1,鈺太芯Device!$A$1:$AZ$1,0)),""))</f>
        <v>ZTS6856S</v>
      </c>
      <c r="G1264" s="44" t="str" cm="1">
        <f t="array" ref="G1264">_xlfn.SWITCH(TRUE,
$B1264="-","check",
$B1264="CPC-Power",IFERROR(INDEX('POWER Device'!$A$1:$BA$5000,MATCH($C1264,'POWER Device'!$I$1:$I$5016,0),MATCH(G$1,'POWER Device'!$A$1:$AZ$1,0)),""),
$B1264&lt;&gt;"CPC",IFERROR(INDEX(鈺太Device!$A$1:$BC$5049,MATCH($C1264,鈺太Device!$E$1:$E$5054,0),MATCH(G$1,鈺太Device!$A$1:$AZ$1,0)),""),
$B1264="CPC",IFERROR(INDEX(鈺太芯Device!$A$1:$BD$5213,MATCH($C1264,鈺太芯Device!$E$1:$E$5267,0),MATCH(G$1,鈺太芯Device!$A$1:$AZ$1,0)),""))</f>
        <v>4807ZA</v>
      </c>
      <c r="H1264" s="44" t="str" cm="1">
        <f t="array" ref="H1264">_xlfn.SWITCH(TRUE,
$B1264="-","check",
$B1264="CPC-Power",IFERROR(INDEX('POWER Device'!$A$1:$BA$5000,MATCH($C1264,'POWER Device'!$I$1:$I$5016,0),MATCH(H$1,'POWER Device'!$A$1:$AZ$1,0)),""),
$B1264&lt;&gt;"CPC",IFERROR(INDEX(鈺太Device!$A$1:$BC$5049,MATCH($C1264,鈺太Device!$E$1:$E$5054,0),MATCH(H$1,鈺太Device!$A$1:$AZ$1,0)),""),
$B1264="CPC",IFERROR(INDEX(鈺太芯Device!$A$1:$BD$5213,MATCH($C1264,鈺太芯Device!$E$1:$E$5267,0),MATCH(H$1,鈺太芯Device!$A$1:$AZ$1,0)),""))</f>
        <v>2180</v>
      </c>
      <c r="I1264" s="44" t="str" cm="1">
        <f t="array" ref="I1264">_xlfn.SWITCH(TRUE,
$B1264="-","check",
$B1264="CPC-Power",IFERROR(INDEX('POWER Device'!$A$1:$BA$5000,MATCH($C1264,'POWER Device'!$I$1:$I$5016,0),MATCH(I$1,'POWER Device'!$A$1:$AZ$1,0)),""),
$B1264&lt;&gt;"CPC",IFERROR(INDEX(鈺太Device!$A$1:$BC$5049,MATCH($C1264,鈺太Device!$E$1:$E$5054,0),MATCH(I$1,鈺太Device!$A$1:$AZ$1,0)),""),
$B1264="CPC",IFERROR(INDEX(鈺太芯Device!$A$1:$BD$5213,MATCH($C1264,鈺太芯Device!$E$1:$E$5267,0),MATCH(I$1,鈺太芯Device!$A$1:$AZ$1,0)),""))</f>
        <v>01B553720S4N1</v>
      </c>
      <c r="J1264" s="44" t="str" cm="1">
        <f t="array" ref="J1264">_xlfn.SWITCH(TRUE,
$B1264="-","check",
$B1264="CPC-Power",IFERROR(INDEX('POWER Device'!$A$1:$BA$5000,MATCH($C1264,'POWER Device'!$I$1:$I$5016,0),MATCH(J$1,'POWER Device'!$A$1:$AZ$1,0)),""),
$B1264&lt;&gt;"CPC",IFERROR(INDEX(鈺太Device!$A$1:$BC$5049,MATCH($C1264,鈺太Device!$E$1:$E$5054,0),MATCH(J$1,鈺太Device!$A$1:$AZ$1,0)),""),
$B1264="CPC",IFERROR(INDEX(鈺太芯Device!$A$1:$BD$5213,MATCH($C1264,鈺太芯Device!$E$1:$E$5267,0),MATCH(J$1,鈺太芯Device!$A$1:$AZ$1,0)),""))</f>
        <v>00BM052B00000</v>
      </c>
      <c r="K1264" s="44" t="str" cm="1">
        <f t="array" ref="K1264">_xlfn.SWITCH(TRUE,
$B1264="-","check",
$B1264="CPC-Power",IFERROR(INDEX('POWER Device'!$A$1:$BA$5000,MATCH($C1264,'POWER Device'!$I$1:$I$5016,0),MATCH(K$1,'POWER Device'!$A$1:$AZ$1,0)),""),
$B1264&lt;&gt;"CPC",IFERROR(INDEX(鈺太Device!$A$1:$BC$5049,MATCH($C1264,鈺太Device!$E$1:$E$5054,0),MATCH(K$1,鈺太Device!$A$1:$AZ$1,0)),""),
$B1264="CPC",IFERROR(INDEX(鈺太芯Device!$A$1:$BD$5213,MATCH($C1264,鈺太芯Device!$E$1:$E$5267,0),MATCH(K$1,鈺太芯Device!$A$1:$AZ$1,0)),""))</f>
        <v>Silicone</v>
      </c>
      <c r="L1264" s="44" t="str" cm="1">
        <f t="array" ref="L1264">_xlfn.SWITCH(TRUE,
$B1264="-","check",
$B1264="CPC-Power",IFERROR(INDEX('POWER Device'!$A$1:$BA$5000,MATCH($C1264,'POWER Device'!$I$1:$I$5016,0),MATCH(L$1,'POWER Device'!$A$1:$AZ$1,0)),""),
$B1264&lt;&gt;"CPC",IFERROR(INDEX(鈺太Device!$A$1:$BC$5049,MATCH($C1264,鈺太Device!$E$1:$E$5054,0),MATCH(L$1,鈺太Device!$A$1:$AZ$1,0)),""),
$B1264="CPC",IFERROR(INDEX(鈺太芯Device!$A$1:$BD$5213,MATCH($C1264,鈺太芯Device!$E$1:$E$5267,0),MATCH(L$1,鈺太芯Device!$A$1:$AZ$1,0)),""))</f>
        <v>千住TYPE6
高溫錫膏</v>
      </c>
      <c r="M1264" s="44" t="str">
        <f t="shared" si="120"/>
        <v>ZTS6856S</v>
      </c>
      <c r="N1264" s="44" t="str">
        <f t="shared" si="118"/>
        <v>ZTS6856S-4807ZA-2180</v>
      </c>
      <c r="O1264" s="18" t="s">
        <v>31657</v>
      </c>
      <c r="P1264" s="18" t="s">
        <v>33745</v>
      </c>
      <c r="Q1264" s="19" t="s">
        <v>3297</v>
      </c>
      <c r="R1264" s="20" t="str">
        <f t="shared" si="119"/>
        <v>||||||||||</v>
      </c>
      <c r="S1264" s="21"/>
      <c r="T1264" s="21"/>
      <c r="U1264" s="21" t="s">
        <v>33746</v>
      </c>
      <c r="V1264" s="22" t="s">
        <v>10</v>
      </c>
    </row>
    <row r="1265" spans="1:22">
      <c r="A1265" s="45" t="str">
        <f t="shared" si="116"/>
        <v>2022-11</v>
      </c>
      <c r="B1265" s="45" t="str">
        <f t="shared" si="121"/>
        <v>HELE</v>
      </c>
      <c r="C1265" s="44" t="str" cm="1">
        <f t="array" ref="C1265" xml:space="preserve">
_xlfn.SWITCH(TRUE,
$B1265="-","-",
$B1265="CPC-Power",
IF($D1265="",
"PK"&amp;$E1265&amp;"_V1."&amp;MAX(VALUE(RIGHT(_xlfn._xlws.FILTER('POWER Device'!$I$1:$I$5016,'POWER Device'!$H$1:$H$5016=$E1265,"-"),1))),
"PK"&amp;$E1265&amp;"_V1."&amp;$D1265),
$B1265="CPC",
IF($D1265="",
"PK"&amp;$E1265&amp;"_V1."&amp;MAX(VALUE(RIGHT(_xlfn._xlws.FILTER(鈺太芯Device!$E$1:$E$5267,鈺太芯Device!$D$1:$D$5267=$E1265,"-"),1))),
"PK"&amp;$E1265&amp;"_V1."&amp;$D1265),
$B1265&lt;&gt;"CPC",
IF($D1265="",
"PK"&amp;$E1265&amp;"_V1."&amp;MAX(VALUE(RIGHT(_xlfn._xlws.FILTER(鈺太Device!$E$1:$E$5054,鈺太Device!$D$1:$D$5054=$E1265,"-"),1)))),
"PK"&amp;$E1265&amp;"_V1."&amp;$D1265)</f>
        <v>PKAB28Q01-44_V1.2</v>
      </c>
      <c r="E1265" s="44" t="str">
        <f t="shared" si="117"/>
        <v>AB28Q01-44</v>
      </c>
      <c r="F1265" s="44" t="str" cm="1">
        <f t="array" ref="F1265">_xlfn.SWITCH(TRUE,
$B1265="-","check",
$B1265="CPC-Power",IFERROR(INDEX('POWER Device'!$A$1:$BA$5000,MATCH($C1265,'POWER Device'!$I$1:$I$5016,0),MATCH(F$1,'POWER Device'!$A$1:$AZ$1,0)),""),
$B1265&lt;&gt;"CPC",IFERROR(INDEX(鈺太Device!$A$1:$BC$5049,MATCH($C1265,鈺太Device!$E$1:$E$5054,0),MATCH(F$1,鈺太Device!$A$1:$AZ$1,0)),""),
$B1265="CPC",IFERROR(INDEX(鈺太芯Device!$A$1:$BD$5213,MATCH($C1265,鈺太芯Device!$E$1:$E$5267,0),MATCH(F$1,鈺太芯Device!$A$1:$AZ$1,0)),""))</f>
        <v>ZTS6856S</v>
      </c>
      <c r="G1265" s="44" t="str" cm="1">
        <f t="array" ref="G1265">_xlfn.SWITCH(TRUE,
$B1265="-","check",
$B1265="CPC-Power",IFERROR(INDEX('POWER Device'!$A$1:$BA$5000,MATCH($C1265,'POWER Device'!$I$1:$I$5016,0),MATCH(G$1,'POWER Device'!$A$1:$AZ$1,0)),""),
$B1265&lt;&gt;"CPC",IFERROR(INDEX(鈺太Device!$A$1:$BC$5049,MATCH($C1265,鈺太Device!$E$1:$E$5054,0),MATCH(G$1,鈺太Device!$A$1:$AZ$1,0)),""),
$B1265="CPC",IFERROR(INDEX(鈺太芯Device!$A$1:$BD$5213,MATCH($C1265,鈺太芯Device!$E$1:$E$5267,0),MATCH(G$1,鈺太芯Device!$A$1:$AZ$1,0)),""))</f>
        <v>4807ZA</v>
      </c>
      <c r="H1265" s="44" t="str" cm="1">
        <f t="array" ref="H1265">_xlfn.SWITCH(TRUE,
$B1265="-","check",
$B1265="CPC-Power",IFERROR(INDEX('POWER Device'!$A$1:$BA$5000,MATCH($C1265,'POWER Device'!$I$1:$I$5016,0),MATCH(H$1,'POWER Device'!$A$1:$AZ$1,0)),""),
$B1265&lt;&gt;"CPC",IFERROR(INDEX(鈺太Device!$A$1:$BC$5049,MATCH($C1265,鈺太Device!$E$1:$E$5054,0),MATCH(H$1,鈺太Device!$A$1:$AZ$1,0)),""),
$B1265="CPC",IFERROR(INDEX(鈺太芯Device!$A$1:$BD$5213,MATCH($C1265,鈺太芯Device!$E$1:$E$5267,0),MATCH(H$1,鈺太芯Device!$A$1:$AZ$1,0)),""))</f>
        <v>2180</v>
      </c>
      <c r="I1265" s="44" t="str" cm="1">
        <f t="array" ref="I1265">_xlfn.SWITCH(TRUE,
$B1265="-","check",
$B1265="CPC-Power",IFERROR(INDEX('POWER Device'!$A$1:$BA$5000,MATCH($C1265,'POWER Device'!$I$1:$I$5016,0),MATCH(I$1,'POWER Device'!$A$1:$AZ$1,0)),""),
$B1265&lt;&gt;"CPC",IFERROR(INDEX(鈺太Device!$A$1:$BC$5049,MATCH($C1265,鈺太Device!$E$1:$E$5054,0),MATCH(I$1,鈺太Device!$A$1:$AZ$1,0)),""),
$B1265="CPC",IFERROR(INDEX(鈺太芯Device!$A$1:$BD$5213,MATCH($C1265,鈺太芯Device!$E$1:$E$5267,0),MATCH(I$1,鈺太芯Device!$A$1:$AZ$1,0)),""))</f>
        <v>01B553720S4N1</v>
      </c>
      <c r="J1265" s="44" t="str" cm="1">
        <f t="array" ref="J1265">_xlfn.SWITCH(TRUE,
$B1265="-","check",
$B1265="CPC-Power",IFERROR(INDEX('POWER Device'!$A$1:$BA$5000,MATCH($C1265,'POWER Device'!$I$1:$I$5016,0),MATCH(J$1,'POWER Device'!$A$1:$AZ$1,0)),""),
$B1265&lt;&gt;"CPC",IFERROR(INDEX(鈺太Device!$A$1:$BC$5049,MATCH($C1265,鈺太Device!$E$1:$E$5054,0),MATCH(J$1,鈺太Device!$A$1:$AZ$1,0)),""),
$B1265="CPC",IFERROR(INDEX(鈺太芯Device!$A$1:$BD$5213,MATCH($C1265,鈺太芯Device!$E$1:$E$5267,0),MATCH(J$1,鈺太芯Device!$A$1:$AZ$1,0)),""))</f>
        <v>00BM052B00000</v>
      </c>
      <c r="K1265" s="44" t="str" cm="1">
        <f t="array" ref="K1265">_xlfn.SWITCH(TRUE,
$B1265="-","check",
$B1265="CPC-Power",IFERROR(INDEX('POWER Device'!$A$1:$BA$5000,MATCH($C1265,'POWER Device'!$I$1:$I$5016,0),MATCH(K$1,'POWER Device'!$A$1:$AZ$1,0)),""),
$B1265&lt;&gt;"CPC",IFERROR(INDEX(鈺太Device!$A$1:$BC$5049,MATCH($C1265,鈺太Device!$E$1:$E$5054,0),MATCH(K$1,鈺太Device!$A$1:$AZ$1,0)),""),
$B1265="CPC",IFERROR(INDEX(鈺太芯Device!$A$1:$BD$5213,MATCH($C1265,鈺太芯Device!$E$1:$E$5267,0),MATCH(K$1,鈺太芯Device!$A$1:$AZ$1,0)),""))</f>
        <v>Silicone</v>
      </c>
      <c r="L1265" s="44" t="str" cm="1">
        <f t="array" ref="L1265">_xlfn.SWITCH(TRUE,
$B1265="-","check",
$B1265="CPC-Power",IFERROR(INDEX('POWER Device'!$A$1:$BA$5000,MATCH($C1265,'POWER Device'!$I$1:$I$5016,0),MATCH(L$1,'POWER Device'!$A$1:$AZ$1,0)),""),
$B1265&lt;&gt;"CPC",IFERROR(INDEX(鈺太Device!$A$1:$BC$5049,MATCH($C1265,鈺太Device!$E$1:$E$5054,0),MATCH(L$1,鈺太Device!$A$1:$AZ$1,0)),""),
$B1265="CPC",IFERROR(INDEX(鈺太芯Device!$A$1:$BD$5213,MATCH($C1265,鈺太芯Device!$E$1:$E$5267,0),MATCH(L$1,鈺太芯Device!$A$1:$AZ$1,0)),""))</f>
        <v>千住TYPE6
高溫錫膏</v>
      </c>
      <c r="M1265" s="44" t="str">
        <f t="shared" si="120"/>
        <v>ZTS6856S</v>
      </c>
      <c r="N1265" s="44" t="str">
        <f t="shared" si="118"/>
        <v>ZTS6856S-4807ZA-2180</v>
      </c>
      <c r="O1265" s="18" t="s">
        <v>31657</v>
      </c>
      <c r="P1265" s="18" t="s">
        <v>33747</v>
      </c>
      <c r="Q1265" s="19" t="s">
        <v>3297</v>
      </c>
      <c r="R1265" s="20" t="str">
        <f t="shared" si="119"/>
        <v>||||||||||</v>
      </c>
      <c r="S1265" s="21" t="s">
        <v>33748</v>
      </c>
      <c r="T1265" s="21"/>
      <c r="U1265" s="21" t="s">
        <v>34801</v>
      </c>
      <c r="V1265" s="22" t="s">
        <v>10</v>
      </c>
    </row>
    <row r="1266" spans="1:22">
      <c r="A1266" s="45" t="str">
        <f t="shared" si="116"/>
        <v>2023-03</v>
      </c>
      <c r="B1266" s="45" t="str">
        <f t="shared" si="121"/>
        <v>HELE</v>
      </c>
      <c r="C1266" s="44" t="str" cm="1">
        <f t="array" ref="C1266" xml:space="preserve">
_xlfn.SWITCH(TRUE,
$B1266="-","-",
$B1266="CPC-Power",
IF($D1266="",
"PK"&amp;$E1266&amp;"_V1."&amp;MAX(VALUE(RIGHT(_xlfn._xlws.FILTER('POWER Device'!$I$1:$I$5016,'POWER Device'!$H$1:$H$5016=$E1266,"-"),1))),
"PK"&amp;$E1266&amp;"_V1."&amp;$D1266),
$B1266="CPC",
IF($D1266="",
"PK"&amp;$E1266&amp;"_V1."&amp;MAX(VALUE(RIGHT(_xlfn._xlws.FILTER(鈺太芯Device!$E$1:$E$5267,鈺太芯Device!$D$1:$D$5267=$E1266,"-"),1))),
"PK"&amp;$E1266&amp;"_V1."&amp;$D1266),
$B1266&lt;&gt;"CPC",
IF($D1266="",
"PK"&amp;$E1266&amp;"_V1."&amp;MAX(VALUE(RIGHT(_xlfn._xlws.FILTER(鈺太Device!$E$1:$E$5054,鈺太Device!$D$1:$D$5054=$E1266,"-"),1)))),
"PK"&amp;$E1266&amp;"_V1."&amp;$D1266)</f>
        <v>PKAB28Q01-44_V1.2</v>
      </c>
      <c r="E1266" s="44" t="str">
        <f t="shared" si="117"/>
        <v>AB28Q01-44</v>
      </c>
      <c r="F1266" s="44" t="str" cm="1">
        <f t="array" ref="F1266">_xlfn.SWITCH(TRUE,
$B1266="-","check",
$B1266="CPC-Power",IFERROR(INDEX('POWER Device'!$A$1:$BA$5000,MATCH($C1266,'POWER Device'!$I$1:$I$5016,0),MATCH(F$1,'POWER Device'!$A$1:$AZ$1,0)),""),
$B1266&lt;&gt;"CPC",IFERROR(INDEX(鈺太Device!$A$1:$BC$5049,MATCH($C1266,鈺太Device!$E$1:$E$5054,0),MATCH(F$1,鈺太Device!$A$1:$AZ$1,0)),""),
$B1266="CPC",IFERROR(INDEX(鈺太芯Device!$A$1:$BD$5213,MATCH($C1266,鈺太芯Device!$E$1:$E$5267,0),MATCH(F$1,鈺太芯Device!$A$1:$AZ$1,0)),""))</f>
        <v>ZTS6856S</v>
      </c>
      <c r="G1266" s="44" t="str" cm="1">
        <f t="array" ref="G1266">_xlfn.SWITCH(TRUE,
$B1266="-","check",
$B1266="CPC-Power",IFERROR(INDEX('POWER Device'!$A$1:$BA$5000,MATCH($C1266,'POWER Device'!$I$1:$I$5016,0),MATCH(G$1,'POWER Device'!$A$1:$AZ$1,0)),""),
$B1266&lt;&gt;"CPC",IFERROR(INDEX(鈺太Device!$A$1:$BC$5049,MATCH($C1266,鈺太Device!$E$1:$E$5054,0),MATCH(G$1,鈺太Device!$A$1:$AZ$1,0)),""),
$B1266="CPC",IFERROR(INDEX(鈺太芯Device!$A$1:$BD$5213,MATCH($C1266,鈺太芯Device!$E$1:$E$5267,0),MATCH(G$1,鈺太芯Device!$A$1:$AZ$1,0)),""))</f>
        <v>4807ZA</v>
      </c>
      <c r="H1266" s="44" t="str" cm="1">
        <f t="array" ref="H1266">_xlfn.SWITCH(TRUE,
$B1266="-","check",
$B1266="CPC-Power",IFERROR(INDEX('POWER Device'!$A$1:$BA$5000,MATCH($C1266,'POWER Device'!$I$1:$I$5016,0),MATCH(H$1,'POWER Device'!$A$1:$AZ$1,0)),""),
$B1266&lt;&gt;"CPC",IFERROR(INDEX(鈺太Device!$A$1:$BC$5049,MATCH($C1266,鈺太Device!$E$1:$E$5054,0),MATCH(H$1,鈺太Device!$A$1:$AZ$1,0)),""),
$B1266="CPC",IFERROR(INDEX(鈺太芯Device!$A$1:$BD$5213,MATCH($C1266,鈺太芯Device!$E$1:$E$5267,0),MATCH(H$1,鈺太芯Device!$A$1:$AZ$1,0)),""))</f>
        <v>2180</v>
      </c>
      <c r="I1266" s="44" t="str" cm="1">
        <f t="array" ref="I1266">_xlfn.SWITCH(TRUE,
$B1266="-","check",
$B1266="CPC-Power",IFERROR(INDEX('POWER Device'!$A$1:$BA$5000,MATCH($C1266,'POWER Device'!$I$1:$I$5016,0),MATCH(I$1,'POWER Device'!$A$1:$AZ$1,0)),""),
$B1266&lt;&gt;"CPC",IFERROR(INDEX(鈺太Device!$A$1:$BC$5049,MATCH($C1266,鈺太Device!$E$1:$E$5054,0),MATCH(I$1,鈺太Device!$A$1:$AZ$1,0)),""),
$B1266="CPC",IFERROR(INDEX(鈺太芯Device!$A$1:$BD$5213,MATCH($C1266,鈺太芯Device!$E$1:$E$5267,0),MATCH(I$1,鈺太芯Device!$A$1:$AZ$1,0)),""))</f>
        <v>01B553720S4N1</v>
      </c>
      <c r="J1266" s="44" t="str" cm="1">
        <f t="array" ref="J1266">_xlfn.SWITCH(TRUE,
$B1266="-","check",
$B1266="CPC-Power",IFERROR(INDEX('POWER Device'!$A$1:$BA$5000,MATCH($C1266,'POWER Device'!$I$1:$I$5016,0),MATCH(J$1,'POWER Device'!$A$1:$AZ$1,0)),""),
$B1266&lt;&gt;"CPC",IFERROR(INDEX(鈺太Device!$A$1:$BC$5049,MATCH($C1266,鈺太Device!$E$1:$E$5054,0),MATCH(J$1,鈺太Device!$A$1:$AZ$1,0)),""),
$B1266="CPC",IFERROR(INDEX(鈺太芯Device!$A$1:$BD$5213,MATCH($C1266,鈺太芯Device!$E$1:$E$5267,0),MATCH(J$1,鈺太芯Device!$A$1:$AZ$1,0)),""))</f>
        <v>00BM052B00000</v>
      </c>
      <c r="K1266" s="44" t="str" cm="1">
        <f t="array" ref="K1266">_xlfn.SWITCH(TRUE,
$B1266="-","check",
$B1266="CPC-Power",IFERROR(INDEX('POWER Device'!$A$1:$BA$5000,MATCH($C1266,'POWER Device'!$I$1:$I$5016,0),MATCH(K$1,'POWER Device'!$A$1:$AZ$1,0)),""),
$B1266&lt;&gt;"CPC",IFERROR(INDEX(鈺太Device!$A$1:$BC$5049,MATCH($C1266,鈺太Device!$E$1:$E$5054,0),MATCH(K$1,鈺太Device!$A$1:$AZ$1,0)),""),
$B1266="CPC",IFERROR(INDEX(鈺太芯Device!$A$1:$BD$5213,MATCH($C1266,鈺太芯Device!$E$1:$E$5267,0),MATCH(K$1,鈺太芯Device!$A$1:$AZ$1,0)),""))</f>
        <v>Silicone</v>
      </c>
      <c r="L1266" s="44" t="str" cm="1">
        <f t="array" ref="L1266">_xlfn.SWITCH(TRUE,
$B1266="-","check",
$B1266="CPC-Power",IFERROR(INDEX('POWER Device'!$A$1:$BA$5000,MATCH($C1266,'POWER Device'!$I$1:$I$5016,0),MATCH(L$1,'POWER Device'!$A$1:$AZ$1,0)),""),
$B1266&lt;&gt;"CPC",IFERROR(INDEX(鈺太Device!$A$1:$BC$5049,MATCH($C1266,鈺太Device!$E$1:$E$5054,0),MATCH(L$1,鈺太Device!$A$1:$AZ$1,0)),""),
$B1266="CPC",IFERROR(INDEX(鈺太芯Device!$A$1:$BD$5213,MATCH($C1266,鈺太芯Device!$E$1:$E$5267,0),MATCH(L$1,鈺太芯Device!$A$1:$AZ$1,0)),""))</f>
        <v>千住TYPE6
高溫錫膏</v>
      </c>
      <c r="M1266" s="44" t="str">
        <f t="shared" si="120"/>
        <v>ZTS6856S</v>
      </c>
      <c r="N1266" s="44" t="str">
        <f t="shared" si="118"/>
        <v>ZTS6856S-4807ZA-2180</v>
      </c>
      <c r="O1266" s="18" t="s">
        <v>31657</v>
      </c>
      <c r="P1266" s="18" t="s">
        <v>33749</v>
      </c>
      <c r="Q1266" s="19" t="s">
        <v>3297</v>
      </c>
      <c r="R1266" s="20" t="str">
        <f t="shared" si="119"/>
        <v>||||||||||</v>
      </c>
      <c r="S1266" s="21" t="s">
        <v>33750</v>
      </c>
      <c r="T1266" s="21"/>
      <c r="U1266" s="21" t="s">
        <v>33750</v>
      </c>
      <c r="V1266" s="22" t="s">
        <v>10</v>
      </c>
    </row>
    <row r="1267" spans="1:22">
      <c r="A1267" s="45" t="str">
        <f t="shared" si="116"/>
        <v>2023-05</v>
      </c>
      <c r="B1267" s="45" t="str">
        <f t="shared" si="121"/>
        <v>HELE</v>
      </c>
      <c r="C1267" s="44" t="str" cm="1">
        <f t="array" ref="C1267" xml:space="preserve">
_xlfn.SWITCH(TRUE,
$B1267="-","-",
$B1267="CPC-Power",
IF($D1267="",
"PK"&amp;$E1267&amp;"_V1."&amp;MAX(VALUE(RIGHT(_xlfn._xlws.FILTER('POWER Device'!$I$1:$I$5016,'POWER Device'!$H$1:$H$5016=$E1267,"-"),1))),
"PK"&amp;$E1267&amp;"_V1."&amp;$D1267),
$B1267="CPC",
IF($D1267="",
"PK"&amp;$E1267&amp;"_V1."&amp;MAX(VALUE(RIGHT(_xlfn._xlws.FILTER(鈺太芯Device!$E$1:$E$5267,鈺太芯Device!$D$1:$D$5267=$E1267,"-"),1))),
"PK"&amp;$E1267&amp;"_V1."&amp;$D1267),
$B1267&lt;&gt;"CPC",
IF($D1267="",
"PK"&amp;$E1267&amp;"_V1."&amp;MAX(VALUE(RIGHT(_xlfn._xlws.FILTER(鈺太Device!$E$1:$E$5054,鈺太Device!$D$1:$D$5054=$E1267,"-"),1)))),
"PK"&amp;$E1267&amp;"_V1."&amp;$D1267)</f>
        <v>PKAB28Q01-44_V1.2</v>
      </c>
      <c r="E1267" s="44" t="str">
        <f t="shared" si="117"/>
        <v>AB28Q01-44</v>
      </c>
      <c r="F1267" s="44" t="str" cm="1">
        <f t="array" ref="F1267">_xlfn.SWITCH(TRUE,
$B1267="-","check",
$B1267="CPC-Power",IFERROR(INDEX('POWER Device'!$A$1:$BA$5000,MATCH($C1267,'POWER Device'!$I$1:$I$5016,0),MATCH(F$1,'POWER Device'!$A$1:$AZ$1,0)),""),
$B1267&lt;&gt;"CPC",IFERROR(INDEX(鈺太Device!$A$1:$BC$5049,MATCH($C1267,鈺太Device!$E$1:$E$5054,0),MATCH(F$1,鈺太Device!$A$1:$AZ$1,0)),""),
$B1267="CPC",IFERROR(INDEX(鈺太芯Device!$A$1:$BD$5213,MATCH($C1267,鈺太芯Device!$E$1:$E$5267,0),MATCH(F$1,鈺太芯Device!$A$1:$AZ$1,0)),""))</f>
        <v>ZTS6856S</v>
      </c>
      <c r="G1267" s="44" t="str" cm="1">
        <f t="array" ref="G1267">_xlfn.SWITCH(TRUE,
$B1267="-","check",
$B1267="CPC-Power",IFERROR(INDEX('POWER Device'!$A$1:$BA$5000,MATCH($C1267,'POWER Device'!$I$1:$I$5016,0),MATCH(G$1,'POWER Device'!$A$1:$AZ$1,0)),""),
$B1267&lt;&gt;"CPC",IFERROR(INDEX(鈺太Device!$A$1:$BC$5049,MATCH($C1267,鈺太Device!$E$1:$E$5054,0),MATCH(G$1,鈺太Device!$A$1:$AZ$1,0)),""),
$B1267="CPC",IFERROR(INDEX(鈺太芯Device!$A$1:$BD$5213,MATCH($C1267,鈺太芯Device!$E$1:$E$5267,0),MATCH(G$1,鈺太芯Device!$A$1:$AZ$1,0)),""))</f>
        <v>4807ZA</v>
      </c>
      <c r="H1267" s="44" t="str" cm="1">
        <f t="array" ref="H1267">_xlfn.SWITCH(TRUE,
$B1267="-","check",
$B1267="CPC-Power",IFERROR(INDEX('POWER Device'!$A$1:$BA$5000,MATCH($C1267,'POWER Device'!$I$1:$I$5016,0),MATCH(H$1,'POWER Device'!$A$1:$AZ$1,0)),""),
$B1267&lt;&gt;"CPC",IFERROR(INDEX(鈺太Device!$A$1:$BC$5049,MATCH($C1267,鈺太Device!$E$1:$E$5054,0),MATCH(H$1,鈺太Device!$A$1:$AZ$1,0)),""),
$B1267="CPC",IFERROR(INDEX(鈺太芯Device!$A$1:$BD$5213,MATCH($C1267,鈺太芯Device!$E$1:$E$5267,0),MATCH(H$1,鈺太芯Device!$A$1:$AZ$1,0)),""))</f>
        <v>2180</v>
      </c>
      <c r="I1267" s="44" t="str" cm="1">
        <f t="array" ref="I1267">_xlfn.SWITCH(TRUE,
$B1267="-","check",
$B1267="CPC-Power",IFERROR(INDEX('POWER Device'!$A$1:$BA$5000,MATCH($C1267,'POWER Device'!$I$1:$I$5016,0),MATCH(I$1,'POWER Device'!$A$1:$AZ$1,0)),""),
$B1267&lt;&gt;"CPC",IFERROR(INDEX(鈺太Device!$A$1:$BC$5049,MATCH($C1267,鈺太Device!$E$1:$E$5054,0),MATCH(I$1,鈺太Device!$A$1:$AZ$1,0)),""),
$B1267="CPC",IFERROR(INDEX(鈺太芯Device!$A$1:$BD$5213,MATCH($C1267,鈺太芯Device!$E$1:$E$5267,0),MATCH(I$1,鈺太芯Device!$A$1:$AZ$1,0)),""))</f>
        <v>01B553720S4N1</v>
      </c>
      <c r="J1267" s="44" t="str" cm="1">
        <f t="array" ref="J1267">_xlfn.SWITCH(TRUE,
$B1267="-","check",
$B1267="CPC-Power",IFERROR(INDEX('POWER Device'!$A$1:$BA$5000,MATCH($C1267,'POWER Device'!$I$1:$I$5016,0),MATCH(J$1,'POWER Device'!$A$1:$AZ$1,0)),""),
$B1267&lt;&gt;"CPC",IFERROR(INDEX(鈺太Device!$A$1:$BC$5049,MATCH($C1267,鈺太Device!$E$1:$E$5054,0),MATCH(J$1,鈺太Device!$A$1:$AZ$1,0)),""),
$B1267="CPC",IFERROR(INDEX(鈺太芯Device!$A$1:$BD$5213,MATCH($C1267,鈺太芯Device!$E$1:$E$5267,0),MATCH(J$1,鈺太芯Device!$A$1:$AZ$1,0)),""))</f>
        <v>00BM052B00000</v>
      </c>
      <c r="K1267" s="44" t="str" cm="1">
        <f t="array" ref="K1267">_xlfn.SWITCH(TRUE,
$B1267="-","check",
$B1267="CPC-Power",IFERROR(INDEX('POWER Device'!$A$1:$BA$5000,MATCH($C1267,'POWER Device'!$I$1:$I$5016,0),MATCH(K$1,'POWER Device'!$A$1:$AZ$1,0)),""),
$B1267&lt;&gt;"CPC",IFERROR(INDEX(鈺太Device!$A$1:$BC$5049,MATCH($C1267,鈺太Device!$E$1:$E$5054,0),MATCH(K$1,鈺太Device!$A$1:$AZ$1,0)),""),
$B1267="CPC",IFERROR(INDEX(鈺太芯Device!$A$1:$BD$5213,MATCH($C1267,鈺太芯Device!$E$1:$E$5267,0),MATCH(K$1,鈺太芯Device!$A$1:$AZ$1,0)),""))</f>
        <v>Silicone</v>
      </c>
      <c r="L1267" s="44" t="str" cm="1">
        <f t="array" ref="L1267">_xlfn.SWITCH(TRUE,
$B1267="-","check",
$B1267="CPC-Power",IFERROR(INDEX('POWER Device'!$A$1:$BA$5000,MATCH($C1267,'POWER Device'!$I$1:$I$5016,0),MATCH(L$1,'POWER Device'!$A$1:$AZ$1,0)),""),
$B1267&lt;&gt;"CPC",IFERROR(INDEX(鈺太Device!$A$1:$BC$5049,MATCH($C1267,鈺太Device!$E$1:$E$5054,0),MATCH(L$1,鈺太Device!$A$1:$AZ$1,0)),""),
$B1267="CPC",IFERROR(INDEX(鈺太芯Device!$A$1:$BD$5213,MATCH($C1267,鈺太芯Device!$E$1:$E$5267,0),MATCH(L$1,鈺太芯Device!$A$1:$AZ$1,0)),""))</f>
        <v>千住TYPE6
高溫錫膏</v>
      </c>
      <c r="M1267" s="44" t="str">
        <f t="shared" si="120"/>
        <v>ZTS6856S</v>
      </c>
      <c r="N1267" s="44" t="str">
        <f t="shared" si="118"/>
        <v>ZTS6856S-4807ZA-2180</v>
      </c>
      <c r="O1267" s="18" t="s">
        <v>31657</v>
      </c>
      <c r="P1267" s="18" t="s">
        <v>33751</v>
      </c>
      <c r="Q1267" s="19" t="s">
        <v>3297</v>
      </c>
      <c r="R1267" s="20" t="str">
        <f t="shared" si="119"/>
        <v>||||||||||</v>
      </c>
      <c r="S1267" s="21" t="s">
        <v>33752</v>
      </c>
      <c r="T1267" s="21"/>
      <c r="U1267" s="21" t="s">
        <v>33074</v>
      </c>
      <c r="V1267" s="22" t="s">
        <v>10</v>
      </c>
    </row>
    <row r="1268" spans="1:22">
      <c r="A1268" s="45" t="str">
        <f t="shared" si="116"/>
        <v>2023-06</v>
      </c>
      <c r="B1268" s="45" t="str">
        <f t="shared" si="121"/>
        <v>HELE</v>
      </c>
      <c r="C1268" s="44" t="str" cm="1">
        <f t="array" ref="C1268" xml:space="preserve">
_xlfn.SWITCH(TRUE,
$B1268="-","-",
$B1268="CPC-Power",
IF($D1268="",
"PK"&amp;$E1268&amp;"_V1."&amp;MAX(VALUE(RIGHT(_xlfn._xlws.FILTER('POWER Device'!$I$1:$I$5016,'POWER Device'!$H$1:$H$5016=$E1268,"-"),1))),
"PK"&amp;$E1268&amp;"_V1."&amp;$D1268),
$B1268="CPC",
IF($D1268="",
"PK"&amp;$E1268&amp;"_V1."&amp;MAX(VALUE(RIGHT(_xlfn._xlws.FILTER(鈺太芯Device!$E$1:$E$5267,鈺太芯Device!$D$1:$D$5267=$E1268,"-"),1))),
"PK"&amp;$E1268&amp;"_V1."&amp;$D1268),
$B1268&lt;&gt;"CPC",
IF($D1268="",
"PK"&amp;$E1268&amp;"_V1."&amp;MAX(VALUE(RIGHT(_xlfn._xlws.FILTER(鈺太Device!$E$1:$E$5054,鈺太Device!$D$1:$D$5054=$E1268,"-"),1)))),
"PK"&amp;$E1268&amp;"_V1."&amp;$D1268)</f>
        <v>PKAB28Q01-44_V1.2</v>
      </c>
      <c r="E1268" s="44" t="str">
        <f t="shared" si="117"/>
        <v>AB28Q01-44</v>
      </c>
      <c r="F1268" s="44" t="str" cm="1">
        <f t="array" ref="F1268">_xlfn.SWITCH(TRUE,
$B1268="-","check",
$B1268="CPC-Power",IFERROR(INDEX('POWER Device'!$A$1:$BA$5000,MATCH($C1268,'POWER Device'!$I$1:$I$5016,0),MATCH(F$1,'POWER Device'!$A$1:$AZ$1,0)),""),
$B1268&lt;&gt;"CPC",IFERROR(INDEX(鈺太Device!$A$1:$BC$5049,MATCH($C1268,鈺太Device!$E$1:$E$5054,0),MATCH(F$1,鈺太Device!$A$1:$AZ$1,0)),""),
$B1268="CPC",IFERROR(INDEX(鈺太芯Device!$A$1:$BD$5213,MATCH($C1268,鈺太芯Device!$E$1:$E$5267,0),MATCH(F$1,鈺太芯Device!$A$1:$AZ$1,0)),""))</f>
        <v>ZTS6856S</v>
      </c>
      <c r="G1268" s="44" t="str" cm="1">
        <f t="array" ref="G1268">_xlfn.SWITCH(TRUE,
$B1268="-","check",
$B1268="CPC-Power",IFERROR(INDEX('POWER Device'!$A$1:$BA$5000,MATCH($C1268,'POWER Device'!$I$1:$I$5016,0),MATCH(G$1,'POWER Device'!$A$1:$AZ$1,0)),""),
$B1268&lt;&gt;"CPC",IFERROR(INDEX(鈺太Device!$A$1:$BC$5049,MATCH($C1268,鈺太Device!$E$1:$E$5054,0),MATCH(G$1,鈺太Device!$A$1:$AZ$1,0)),""),
$B1268="CPC",IFERROR(INDEX(鈺太芯Device!$A$1:$BD$5213,MATCH($C1268,鈺太芯Device!$E$1:$E$5267,0),MATCH(G$1,鈺太芯Device!$A$1:$AZ$1,0)),""))</f>
        <v>4807ZA</v>
      </c>
      <c r="H1268" s="44" t="str" cm="1">
        <f t="array" ref="H1268">_xlfn.SWITCH(TRUE,
$B1268="-","check",
$B1268="CPC-Power",IFERROR(INDEX('POWER Device'!$A$1:$BA$5000,MATCH($C1268,'POWER Device'!$I$1:$I$5016,0),MATCH(H$1,'POWER Device'!$A$1:$AZ$1,0)),""),
$B1268&lt;&gt;"CPC",IFERROR(INDEX(鈺太Device!$A$1:$BC$5049,MATCH($C1268,鈺太Device!$E$1:$E$5054,0),MATCH(H$1,鈺太Device!$A$1:$AZ$1,0)),""),
$B1268="CPC",IFERROR(INDEX(鈺太芯Device!$A$1:$BD$5213,MATCH($C1268,鈺太芯Device!$E$1:$E$5267,0),MATCH(H$1,鈺太芯Device!$A$1:$AZ$1,0)),""))</f>
        <v>2180</v>
      </c>
      <c r="I1268" s="44" t="str" cm="1">
        <f t="array" ref="I1268">_xlfn.SWITCH(TRUE,
$B1268="-","check",
$B1268="CPC-Power",IFERROR(INDEX('POWER Device'!$A$1:$BA$5000,MATCH($C1268,'POWER Device'!$I$1:$I$5016,0),MATCH(I$1,'POWER Device'!$A$1:$AZ$1,0)),""),
$B1268&lt;&gt;"CPC",IFERROR(INDEX(鈺太Device!$A$1:$BC$5049,MATCH($C1268,鈺太Device!$E$1:$E$5054,0),MATCH(I$1,鈺太Device!$A$1:$AZ$1,0)),""),
$B1268="CPC",IFERROR(INDEX(鈺太芯Device!$A$1:$BD$5213,MATCH($C1268,鈺太芯Device!$E$1:$E$5267,0),MATCH(I$1,鈺太芯Device!$A$1:$AZ$1,0)),""))</f>
        <v>01B553720S4N1</v>
      </c>
      <c r="J1268" s="44" t="str" cm="1">
        <f t="array" ref="J1268">_xlfn.SWITCH(TRUE,
$B1268="-","check",
$B1268="CPC-Power",IFERROR(INDEX('POWER Device'!$A$1:$BA$5000,MATCH($C1268,'POWER Device'!$I$1:$I$5016,0),MATCH(J$1,'POWER Device'!$A$1:$AZ$1,0)),""),
$B1268&lt;&gt;"CPC",IFERROR(INDEX(鈺太Device!$A$1:$BC$5049,MATCH($C1268,鈺太Device!$E$1:$E$5054,0),MATCH(J$1,鈺太Device!$A$1:$AZ$1,0)),""),
$B1268="CPC",IFERROR(INDEX(鈺太芯Device!$A$1:$BD$5213,MATCH($C1268,鈺太芯Device!$E$1:$E$5267,0),MATCH(J$1,鈺太芯Device!$A$1:$AZ$1,0)),""))</f>
        <v>00BM052B00000</v>
      </c>
      <c r="K1268" s="44" t="str" cm="1">
        <f t="array" ref="K1268">_xlfn.SWITCH(TRUE,
$B1268="-","check",
$B1268="CPC-Power",IFERROR(INDEX('POWER Device'!$A$1:$BA$5000,MATCH($C1268,'POWER Device'!$I$1:$I$5016,0),MATCH(K$1,'POWER Device'!$A$1:$AZ$1,0)),""),
$B1268&lt;&gt;"CPC",IFERROR(INDEX(鈺太Device!$A$1:$BC$5049,MATCH($C1268,鈺太Device!$E$1:$E$5054,0),MATCH(K$1,鈺太Device!$A$1:$AZ$1,0)),""),
$B1268="CPC",IFERROR(INDEX(鈺太芯Device!$A$1:$BD$5213,MATCH($C1268,鈺太芯Device!$E$1:$E$5267,0),MATCH(K$1,鈺太芯Device!$A$1:$AZ$1,0)),""))</f>
        <v>Silicone</v>
      </c>
      <c r="L1268" s="44" t="str" cm="1">
        <f t="array" ref="L1268">_xlfn.SWITCH(TRUE,
$B1268="-","check",
$B1268="CPC-Power",IFERROR(INDEX('POWER Device'!$A$1:$BA$5000,MATCH($C1268,'POWER Device'!$I$1:$I$5016,0),MATCH(L$1,'POWER Device'!$A$1:$AZ$1,0)),""),
$B1268&lt;&gt;"CPC",IFERROR(INDEX(鈺太Device!$A$1:$BC$5049,MATCH($C1268,鈺太Device!$E$1:$E$5054,0),MATCH(L$1,鈺太Device!$A$1:$AZ$1,0)),""),
$B1268="CPC",IFERROR(INDEX(鈺太芯Device!$A$1:$BD$5213,MATCH($C1268,鈺太芯Device!$E$1:$E$5267,0),MATCH(L$1,鈺太芯Device!$A$1:$AZ$1,0)),""))</f>
        <v>千住TYPE6
高溫錫膏</v>
      </c>
      <c r="M1268" s="44" t="str">
        <f t="shared" si="120"/>
        <v>ZTS6856S</v>
      </c>
      <c r="N1268" s="44" t="str">
        <f t="shared" si="118"/>
        <v>ZTS6856S-4807ZA-2180</v>
      </c>
      <c r="O1268" s="18" t="s">
        <v>31657</v>
      </c>
      <c r="P1268" s="18" t="s">
        <v>33753</v>
      </c>
      <c r="Q1268" s="19" t="s">
        <v>3297</v>
      </c>
      <c r="R1268" s="20" t="str">
        <f t="shared" si="119"/>
        <v>||||||||||</v>
      </c>
      <c r="S1268" s="21" t="s">
        <v>33750</v>
      </c>
      <c r="T1268" s="21"/>
      <c r="U1268" s="21" t="s">
        <v>33750</v>
      </c>
      <c r="V1268" s="22" t="s">
        <v>10</v>
      </c>
    </row>
    <row r="1269" spans="1:22" ht="24">
      <c r="A1269" s="45" t="str">
        <f t="shared" si="116"/>
        <v>2023-06</v>
      </c>
      <c r="B1269" s="45" t="str">
        <f t="shared" si="121"/>
        <v>HELE</v>
      </c>
      <c r="C1269" s="44" t="str" cm="1">
        <f t="array" ref="C1269" xml:space="preserve">
_xlfn.SWITCH(TRUE,
$B1269="-","-",
$B1269="CPC-Power",
IF($D1269="",
"PK"&amp;$E1269&amp;"_V1."&amp;MAX(VALUE(RIGHT(_xlfn._xlws.FILTER('POWER Device'!$I$1:$I$5016,'POWER Device'!$H$1:$H$5016=$E1269,"-"),1))),
"PK"&amp;$E1269&amp;"_V1."&amp;$D1269),
$B1269="CPC",
IF($D1269="",
"PK"&amp;$E1269&amp;"_V1."&amp;MAX(VALUE(RIGHT(_xlfn._xlws.FILTER(鈺太芯Device!$E$1:$E$5267,鈺太芯Device!$D$1:$D$5267=$E1269,"-"),1))),
"PK"&amp;$E1269&amp;"_V1."&amp;$D1269),
$B1269&lt;&gt;"CPC",
IF($D1269="",
"PK"&amp;$E1269&amp;"_V1."&amp;MAX(VALUE(RIGHT(_xlfn._xlws.FILTER(鈺太Device!$E$1:$E$5054,鈺太Device!$D$1:$D$5054=$E1269,"-"),1)))),
"PK"&amp;$E1269&amp;"_V1."&amp;$D1269)</f>
        <v>PKAB28Q01-44_V1.2</v>
      </c>
      <c r="E1269" s="44" t="str">
        <f t="shared" si="117"/>
        <v>AB28Q01-44</v>
      </c>
      <c r="F1269" s="44" t="str" cm="1">
        <f t="array" ref="F1269">_xlfn.SWITCH(TRUE,
$B1269="-","check",
$B1269="CPC-Power",IFERROR(INDEX('POWER Device'!$A$1:$BA$5000,MATCH($C1269,'POWER Device'!$I$1:$I$5016,0),MATCH(F$1,'POWER Device'!$A$1:$AZ$1,0)),""),
$B1269&lt;&gt;"CPC",IFERROR(INDEX(鈺太Device!$A$1:$BC$5049,MATCH($C1269,鈺太Device!$E$1:$E$5054,0),MATCH(F$1,鈺太Device!$A$1:$AZ$1,0)),""),
$B1269="CPC",IFERROR(INDEX(鈺太芯Device!$A$1:$BD$5213,MATCH($C1269,鈺太芯Device!$E$1:$E$5267,0),MATCH(F$1,鈺太芯Device!$A$1:$AZ$1,0)),""))</f>
        <v>ZTS6856S</v>
      </c>
      <c r="G1269" s="44" t="str" cm="1">
        <f t="array" ref="G1269">_xlfn.SWITCH(TRUE,
$B1269="-","check",
$B1269="CPC-Power",IFERROR(INDEX('POWER Device'!$A$1:$BA$5000,MATCH($C1269,'POWER Device'!$I$1:$I$5016,0),MATCH(G$1,'POWER Device'!$A$1:$AZ$1,0)),""),
$B1269&lt;&gt;"CPC",IFERROR(INDEX(鈺太Device!$A$1:$BC$5049,MATCH($C1269,鈺太Device!$E$1:$E$5054,0),MATCH(G$1,鈺太Device!$A$1:$AZ$1,0)),""),
$B1269="CPC",IFERROR(INDEX(鈺太芯Device!$A$1:$BD$5213,MATCH($C1269,鈺太芯Device!$E$1:$E$5267,0),MATCH(G$1,鈺太芯Device!$A$1:$AZ$1,0)),""))</f>
        <v>4807ZA</v>
      </c>
      <c r="H1269" s="44" t="str" cm="1">
        <f t="array" ref="H1269">_xlfn.SWITCH(TRUE,
$B1269="-","check",
$B1269="CPC-Power",IFERROR(INDEX('POWER Device'!$A$1:$BA$5000,MATCH($C1269,'POWER Device'!$I$1:$I$5016,0),MATCH(H$1,'POWER Device'!$A$1:$AZ$1,0)),""),
$B1269&lt;&gt;"CPC",IFERROR(INDEX(鈺太Device!$A$1:$BC$5049,MATCH($C1269,鈺太Device!$E$1:$E$5054,0),MATCH(H$1,鈺太Device!$A$1:$AZ$1,0)),""),
$B1269="CPC",IFERROR(INDEX(鈺太芯Device!$A$1:$BD$5213,MATCH($C1269,鈺太芯Device!$E$1:$E$5267,0),MATCH(H$1,鈺太芯Device!$A$1:$AZ$1,0)),""))</f>
        <v>2180</v>
      </c>
      <c r="I1269" s="44" t="str" cm="1">
        <f t="array" ref="I1269">_xlfn.SWITCH(TRUE,
$B1269="-","check",
$B1269="CPC-Power",IFERROR(INDEX('POWER Device'!$A$1:$BA$5000,MATCH($C1269,'POWER Device'!$I$1:$I$5016,0),MATCH(I$1,'POWER Device'!$A$1:$AZ$1,0)),""),
$B1269&lt;&gt;"CPC",IFERROR(INDEX(鈺太Device!$A$1:$BC$5049,MATCH($C1269,鈺太Device!$E$1:$E$5054,0),MATCH(I$1,鈺太Device!$A$1:$AZ$1,0)),""),
$B1269="CPC",IFERROR(INDEX(鈺太芯Device!$A$1:$BD$5213,MATCH($C1269,鈺太芯Device!$E$1:$E$5267,0),MATCH(I$1,鈺太芯Device!$A$1:$AZ$1,0)),""))</f>
        <v>01B553720S4N1</v>
      </c>
      <c r="J1269" s="44" t="str" cm="1">
        <f t="array" ref="J1269">_xlfn.SWITCH(TRUE,
$B1269="-","check",
$B1269="CPC-Power",IFERROR(INDEX('POWER Device'!$A$1:$BA$5000,MATCH($C1269,'POWER Device'!$I$1:$I$5016,0),MATCH(J$1,'POWER Device'!$A$1:$AZ$1,0)),""),
$B1269&lt;&gt;"CPC",IFERROR(INDEX(鈺太Device!$A$1:$BC$5049,MATCH($C1269,鈺太Device!$E$1:$E$5054,0),MATCH(J$1,鈺太Device!$A$1:$AZ$1,0)),""),
$B1269="CPC",IFERROR(INDEX(鈺太芯Device!$A$1:$BD$5213,MATCH($C1269,鈺太芯Device!$E$1:$E$5267,0),MATCH(J$1,鈺太芯Device!$A$1:$AZ$1,0)),""))</f>
        <v>00BM052B00000</v>
      </c>
      <c r="K1269" s="44" t="str" cm="1">
        <f t="array" ref="K1269">_xlfn.SWITCH(TRUE,
$B1269="-","check",
$B1269="CPC-Power",IFERROR(INDEX('POWER Device'!$A$1:$BA$5000,MATCH($C1269,'POWER Device'!$I$1:$I$5016,0),MATCH(K$1,'POWER Device'!$A$1:$AZ$1,0)),""),
$B1269&lt;&gt;"CPC",IFERROR(INDEX(鈺太Device!$A$1:$BC$5049,MATCH($C1269,鈺太Device!$E$1:$E$5054,0),MATCH(K$1,鈺太Device!$A$1:$AZ$1,0)),""),
$B1269="CPC",IFERROR(INDEX(鈺太芯Device!$A$1:$BD$5213,MATCH($C1269,鈺太芯Device!$E$1:$E$5267,0),MATCH(K$1,鈺太芯Device!$A$1:$AZ$1,0)),""))</f>
        <v>Silicone</v>
      </c>
      <c r="L1269" s="44" t="str" cm="1">
        <f t="array" ref="L1269">_xlfn.SWITCH(TRUE,
$B1269="-","check",
$B1269="CPC-Power",IFERROR(INDEX('POWER Device'!$A$1:$BA$5000,MATCH($C1269,'POWER Device'!$I$1:$I$5016,0),MATCH(L$1,'POWER Device'!$A$1:$AZ$1,0)),""),
$B1269&lt;&gt;"CPC",IFERROR(INDEX(鈺太Device!$A$1:$BC$5049,MATCH($C1269,鈺太Device!$E$1:$E$5054,0),MATCH(L$1,鈺太Device!$A$1:$AZ$1,0)),""),
$B1269="CPC",IFERROR(INDEX(鈺太芯Device!$A$1:$BD$5213,MATCH($C1269,鈺太芯Device!$E$1:$E$5267,0),MATCH(L$1,鈺太芯Device!$A$1:$AZ$1,0)),""))</f>
        <v>千住TYPE6
高溫錫膏</v>
      </c>
      <c r="M1269" s="44" t="str">
        <f t="shared" si="120"/>
        <v>ZTS6856S</v>
      </c>
      <c r="N1269" s="44" t="str">
        <f t="shared" si="118"/>
        <v>ZTS6856S-4807ZA-2180</v>
      </c>
      <c r="O1269" s="18" t="s">
        <v>31657</v>
      </c>
      <c r="P1269" s="18" t="s">
        <v>33754</v>
      </c>
      <c r="Q1269" s="19" t="s">
        <v>3297</v>
      </c>
      <c r="R1269" s="20" t="str">
        <f t="shared" si="119"/>
        <v>||||||||||</v>
      </c>
      <c r="S1269" s="21"/>
      <c r="T1269" s="21" t="s">
        <v>32013</v>
      </c>
      <c r="U1269" s="21" t="s">
        <v>33755</v>
      </c>
      <c r="V1269" s="22" t="s">
        <v>10</v>
      </c>
    </row>
    <row r="1270" spans="1:22">
      <c r="A1270" s="45" t="str">
        <f t="shared" si="116"/>
        <v>2021-10</v>
      </c>
      <c r="B1270" s="45" t="str">
        <f t="shared" si="121"/>
        <v>HELE</v>
      </c>
      <c r="C1270" s="44" t="str" cm="1">
        <f t="array" ref="C1270" xml:space="preserve">
_xlfn.SWITCH(TRUE,
$B1270="-","-",
$B1270="CPC-Power",
IF($D1270="",
"PK"&amp;$E1270&amp;"_V1."&amp;MAX(VALUE(RIGHT(_xlfn._xlws.FILTER('POWER Device'!$I$1:$I$5016,'POWER Device'!$H$1:$H$5016=$E1270,"-"),1))),
"PK"&amp;$E1270&amp;"_V1."&amp;$D1270),
$B1270="CPC",
IF($D1270="",
"PK"&amp;$E1270&amp;"_V1."&amp;MAX(VALUE(RIGHT(_xlfn._xlws.FILTER(鈺太芯Device!$E$1:$E$5267,鈺太芯Device!$D$1:$D$5267=$E1270,"-"),1))),
"PK"&amp;$E1270&amp;"_V1."&amp;$D1270),
$B1270&lt;&gt;"CPC",
IF($D1270="",
"PK"&amp;$E1270&amp;"_V1."&amp;MAX(VALUE(RIGHT(_xlfn._xlws.FILTER(鈺太Device!$E$1:$E$5054,鈺太Device!$D$1:$D$5054=$E1270,"-"),1)))),
"PK"&amp;$E1270&amp;"_V1."&amp;$D1270)</f>
        <v>PKDB40Q01-54_V1.1</v>
      </c>
      <c r="E1270" s="44" t="str">
        <f t="shared" si="117"/>
        <v>DB40Q01-54</v>
      </c>
      <c r="F1270" s="44" t="str" cm="1">
        <f t="array" ref="F1270">_xlfn.SWITCH(TRUE,
$B1270="-","check",
$B1270="CPC-Power",IFERROR(INDEX('POWER Device'!$A$1:$BA$5000,MATCH($C1270,'POWER Device'!$I$1:$I$5016,0),MATCH(F$1,'POWER Device'!$A$1:$AZ$1,0)),""),
$B1270&lt;&gt;"CPC",IFERROR(INDEX(鈺太Device!$A$1:$BC$5049,MATCH($C1270,鈺太Device!$E$1:$E$5054,0),MATCH(F$1,鈺太Device!$A$1:$AZ$1,0)),""),
$B1270="CPC",IFERROR(INDEX(鈺太芯Device!$A$1:$BD$5213,MATCH($C1270,鈺太芯Device!$E$1:$E$5267,0),MATCH(F$1,鈺太芯Device!$A$1:$AZ$1,0)),""))</f>
        <v>ZTS6872C</v>
      </c>
      <c r="G1270" s="44" t="str" cm="1">
        <f t="array" ref="G1270">_xlfn.SWITCH(TRUE,
$B1270="-","check",
$B1270="CPC-Power",IFERROR(INDEX('POWER Device'!$A$1:$BA$5000,MATCH($C1270,'POWER Device'!$I$1:$I$5016,0),MATCH(G$1,'POWER Device'!$A$1:$AZ$1,0)),""),
$B1270&lt;&gt;"CPC",IFERROR(INDEX(鈺太Device!$A$1:$BC$5049,MATCH($C1270,鈺太Device!$E$1:$E$5054,0),MATCH(G$1,鈺太Device!$A$1:$AZ$1,0)),""),
$B1270="CPC",IFERROR(INDEX(鈺太芯Device!$A$1:$BD$5213,MATCH($C1270,鈺太芯Device!$E$1:$E$5267,0),MATCH(G$1,鈺太芯Device!$A$1:$AZ$1,0)),""))</f>
        <v>4905XG</v>
      </c>
      <c r="H1270" s="44" t="str" cm="1">
        <f t="array" ref="H1270">_xlfn.SWITCH(TRUE,
$B1270="-","check",
$B1270="CPC-Power",IFERROR(INDEX('POWER Device'!$A$1:$BA$5000,MATCH($C1270,'POWER Device'!$I$1:$I$5016,0),MATCH(H$1,'POWER Device'!$A$1:$AZ$1,0)),""),
$B1270&lt;&gt;"CPC",IFERROR(INDEX(鈺太Device!$A$1:$BC$5049,MATCH($C1270,鈺太Device!$E$1:$E$5054,0),MATCH(H$1,鈺太Device!$A$1:$AZ$1,0)),""),
$B1270="CPC",IFERROR(INDEX(鈺太芯Device!$A$1:$BD$5213,MATCH($C1270,鈺太芯Device!$E$1:$E$5267,0),MATCH(H$1,鈺太芯Device!$A$1:$AZ$1,0)),""))</f>
        <v>2180</v>
      </c>
      <c r="I1270" s="44" t="str" cm="1">
        <f t="array" ref="I1270">_xlfn.SWITCH(TRUE,
$B1270="-","check",
$B1270="CPC-Power",IFERROR(INDEX('POWER Device'!$A$1:$BA$5000,MATCH($C1270,'POWER Device'!$I$1:$I$5016,0),MATCH(I$1,'POWER Device'!$A$1:$AZ$1,0)),""),
$B1270&lt;&gt;"CPC",IFERROR(INDEX(鈺太Device!$A$1:$BC$5049,MATCH($C1270,鈺太Device!$E$1:$E$5054,0),MATCH(I$1,鈺太Device!$A$1:$AZ$1,0)),""),
$B1270="CPC",IFERROR(INDEX(鈺太芯Device!$A$1:$BD$5213,MATCH($C1270,鈺太芯Device!$E$1:$E$5267,0),MATCH(I$1,鈺太芯Device!$A$1:$AZ$1,0)),""))</f>
        <v>01B554415S4N0</v>
      </c>
      <c r="J1270" s="44" t="str" cm="1">
        <f t="array" ref="J1270">_xlfn.SWITCH(TRUE,
$B1270="-","check",
$B1270="CPC-Power",IFERROR(INDEX('POWER Device'!$A$1:$BA$5000,MATCH($C1270,'POWER Device'!$I$1:$I$5016,0),MATCH(J$1,'POWER Device'!$A$1:$AZ$1,0)),""),
$B1270&lt;&gt;"CPC",IFERROR(INDEX(鈺太Device!$A$1:$BC$5049,MATCH($C1270,鈺太Device!$E$1:$E$5054,0),MATCH(J$1,鈺太Device!$A$1:$AZ$1,0)),""),
$B1270="CPC",IFERROR(INDEX(鈺太芯Device!$A$1:$BD$5213,MATCH($C1270,鈺太芯Device!$E$1:$E$5267,0),MATCH(J$1,鈺太芯Device!$A$1:$AZ$1,0)),""))</f>
        <v>00BM023A00000</v>
      </c>
      <c r="K1270" s="44" t="str" cm="1">
        <f t="array" ref="K1270">_xlfn.SWITCH(TRUE,
$B1270="-","check",
$B1270="CPC-Power",IFERROR(INDEX('POWER Device'!$A$1:$BA$5000,MATCH($C1270,'POWER Device'!$I$1:$I$5016,0),MATCH(K$1,'POWER Device'!$A$1:$AZ$1,0)),""),
$B1270&lt;&gt;"CPC",IFERROR(INDEX(鈺太Device!$A$1:$BC$5049,MATCH($C1270,鈺太Device!$E$1:$E$5054,0),MATCH(K$1,鈺太Device!$A$1:$AZ$1,0)),""),
$B1270="CPC",IFERROR(INDEX(鈺太芯Device!$A$1:$BD$5213,MATCH($C1270,鈺太芯Device!$E$1:$E$5267,0),MATCH(K$1,鈺太芯Device!$A$1:$AZ$1,0)),""))</f>
        <v>None</v>
      </c>
      <c r="L1270" s="44" t="str" cm="1">
        <f t="array" ref="L1270">_xlfn.SWITCH(TRUE,
$B1270="-","check",
$B1270="CPC-Power",IFERROR(INDEX('POWER Device'!$A$1:$BA$5000,MATCH($C1270,'POWER Device'!$I$1:$I$5016,0),MATCH(L$1,'POWER Device'!$A$1:$AZ$1,0)),""),
$B1270&lt;&gt;"CPC",IFERROR(INDEX(鈺太Device!$A$1:$BC$5049,MATCH($C1270,鈺太Device!$E$1:$E$5054,0),MATCH(L$1,鈺太Device!$A$1:$AZ$1,0)),""),
$B1270="CPC",IFERROR(INDEX(鈺太芯Device!$A$1:$BD$5213,MATCH($C1270,鈺太芯Device!$E$1:$E$5267,0),MATCH(L$1,鈺太芯Device!$A$1:$AZ$1,0)),""))</f>
        <v>千住TYPE5
一般錫膏 (散噴)</v>
      </c>
      <c r="M1270" s="44" t="str">
        <f t="shared" si="120"/>
        <v>ZTS6872C</v>
      </c>
      <c r="N1270" s="44" t="str">
        <f t="shared" si="118"/>
        <v>ZTS6872C-4905XG-2180</v>
      </c>
      <c r="O1270" s="18" t="s">
        <v>31657</v>
      </c>
      <c r="P1270" s="18" t="s">
        <v>33756</v>
      </c>
      <c r="Q1270" s="19" t="s">
        <v>9605</v>
      </c>
      <c r="R1270" s="20" t="str">
        <f t="shared" si="119"/>
        <v>||||||||||</v>
      </c>
      <c r="S1270" s="21" t="s">
        <v>33757</v>
      </c>
      <c r="T1270" s="21"/>
      <c r="U1270" s="21" t="s">
        <v>33758</v>
      </c>
      <c r="V1270" s="22" t="s">
        <v>10</v>
      </c>
    </row>
    <row r="1271" spans="1:22" ht="36">
      <c r="A1271" s="45" t="str">
        <f t="shared" si="116"/>
        <v>2023-09</v>
      </c>
      <c r="B1271" s="45" t="str">
        <f t="shared" si="121"/>
        <v>HELE</v>
      </c>
      <c r="C1271" s="44" t="str" cm="1">
        <f t="array" ref="C1271" xml:space="preserve">
_xlfn.SWITCH(TRUE,
$B1271="-","-",
$B1271="CPC-Power",
IF($D1271="",
"PK"&amp;$E1271&amp;"_V1."&amp;MAX(VALUE(RIGHT(_xlfn._xlws.FILTER('POWER Device'!$I$1:$I$5016,'POWER Device'!$H$1:$H$5016=$E1271,"-"),1))),
"PK"&amp;$E1271&amp;"_V1."&amp;$D1271),
$B1271="CPC",
IF($D1271="",
"PK"&amp;$E1271&amp;"_V1."&amp;MAX(VALUE(RIGHT(_xlfn._xlws.FILTER(鈺太芯Device!$E$1:$E$5267,鈺太芯Device!$D$1:$D$5267=$E1271,"-"),1))),
"PK"&amp;$E1271&amp;"_V1."&amp;$D1271),
$B1271&lt;&gt;"CPC",
IF($D1271="",
"PK"&amp;$E1271&amp;"_V1."&amp;MAX(VALUE(RIGHT(_xlfn._xlws.FILTER(鈺太Device!$E$1:$E$5054,鈺太Device!$D$1:$D$5054=$E1271,"-"),1)))),
"PK"&amp;$E1271&amp;"_V1."&amp;$D1271)</f>
        <v>PKDB40Q01-98_V1.0</v>
      </c>
      <c r="E1271" s="44" t="str">
        <f t="shared" si="117"/>
        <v>DB40Q01-98</v>
      </c>
      <c r="F1271" s="44" t="str" cm="1">
        <f t="array" ref="F1271">_xlfn.SWITCH(TRUE,
$B1271="-","check",
$B1271="CPC-Power",IFERROR(INDEX('POWER Device'!$A$1:$BA$5000,MATCH($C1271,'POWER Device'!$I$1:$I$5016,0),MATCH(F$1,'POWER Device'!$A$1:$AZ$1,0)),""),
$B1271&lt;&gt;"CPC",IFERROR(INDEX(鈺太Device!$A$1:$BC$5049,MATCH($C1271,鈺太Device!$E$1:$E$5054,0),MATCH(F$1,鈺太Device!$A$1:$AZ$1,0)),""),
$B1271="CPC",IFERROR(INDEX(鈺太芯Device!$A$1:$BD$5213,MATCH($C1271,鈺太芯Device!$E$1:$E$5267,0),MATCH(F$1,鈺太芯Device!$A$1:$AZ$1,0)),""))</f>
        <v>ZTS6872C</v>
      </c>
      <c r="G1271" s="44" t="str" cm="1">
        <f t="array" ref="G1271">_xlfn.SWITCH(TRUE,
$B1271="-","check",
$B1271="CPC-Power",IFERROR(INDEX('POWER Device'!$A$1:$BA$5000,MATCH($C1271,'POWER Device'!$I$1:$I$5016,0),MATCH(G$1,'POWER Device'!$A$1:$AZ$1,0)),""),
$B1271&lt;&gt;"CPC",IFERROR(INDEX(鈺太Device!$A$1:$BC$5049,MATCH($C1271,鈺太Device!$E$1:$E$5054,0),MATCH(G$1,鈺太Device!$A$1:$AZ$1,0)),""),
$B1271="CPC",IFERROR(INDEX(鈺太芯Device!$A$1:$BD$5213,MATCH($C1271,鈺太芯Device!$E$1:$E$5267,0),MATCH(G$1,鈺太芯Device!$A$1:$AZ$1,0)),""))</f>
        <v>4909ZC</v>
      </c>
      <c r="H1271" s="44" t="str" cm="1">
        <f t="array" ref="H1271">_xlfn.SWITCH(TRUE,
$B1271="-","check",
$B1271="CPC-Power",IFERROR(INDEX('POWER Device'!$A$1:$BA$5000,MATCH($C1271,'POWER Device'!$I$1:$I$5016,0),MATCH(H$1,'POWER Device'!$A$1:$AZ$1,0)),""),
$B1271&lt;&gt;"CPC",IFERROR(INDEX(鈺太Device!$A$1:$BC$5049,MATCH($C1271,鈺太Device!$E$1:$E$5054,0),MATCH(H$1,鈺太Device!$A$1:$AZ$1,0)),""),
$B1271="CPC",IFERROR(INDEX(鈺太芯Device!$A$1:$BD$5213,MATCH($C1271,鈺太芯Device!$E$1:$E$5267,0),MATCH(H$1,鈺太芯Device!$A$1:$AZ$1,0)),""))</f>
        <v>2180</v>
      </c>
      <c r="I1271" s="44" t="str" cm="1">
        <f t="array" ref="I1271">_xlfn.SWITCH(TRUE,
$B1271="-","check",
$B1271="CPC-Power",IFERROR(INDEX('POWER Device'!$A$1:$BA$5000,MATCH($C1271,'POWER Device'!$I$1:$I$5016,0),MATCH(I$1,'POWER Device'!$A$1:$AZ$1,0)),""),
$B1271&lt;&gt;"CPC",IFERROR(INDEX(鈺太Device!$A$1:$BC$5049,MATCH($C1271,鈺太Device!$E$1:$E$5054,0),MATCH(I$1,鈺太Device!$A$1:$AZ$1,0)),""),
$B1271="CPC",IFERROR(INDEX(鈺太芯Device!$A$1:$BD$5213,MATCH($C1271,鈺太芯Device!$E$1:$E$5267,0),MATCH(I$1,鈺太芯Device!$A$1:$AZ$1,0)),""))</f>
        <v>01B554436H4N0</v>
      </c>
      <c r="J1271" s="44" t="str" cm="1">
        <f t="array" ref="J1271">_xlfn.SWITCH(TRUE,
$B1271="-","check",
$B1271="CPC-Power",IFERROR(INDEX('POWER Device'!$A$1:$BA$5000,MATCH($C1271,'POWER Device'!$I$1:$I$5016,0),MATCH(J$1,'POWER Device'!$A$1:$AZ$1,0)),""),
$B1271&lt;&gt;"CPC",IFERROR(INDEX(鈺太Device!$A$1:$BC$5049,MATCH($C1271,鈺太Device!$E$1:$E$5054,0),MATCH(J$1,鈺太Device!$A$1:$AZ$1,0)),""),
$B1271="CPC",IFERROR(INDEX(鈺太芯Device!$A$1:$BD$5213,MATCH($C1271,鈺太芯Device!$E$1:$E$5267,0),MATCH(J$1,鈺太芯Device!$A$1:$AZ$1,0)),""))</f>
        <v>00BM023A00000</v>
      </c>
      <c r="K1271" s="44" t="str" cm="1">
        <f t="array" ref="K1271">_xlfn.SWITCH(TRUE,
$B1271="-","check",
$B1271="CPC-Power",IFERROR(INDEX('POWER Device'!$A$1:$BA$5000,MATCH($C1271,'POWER Device'!$I$1:$I$5016,0),MATCH(K$1,'POWER Device'!$A$1:$AZ$1,0)),""),
$B1271&lt;&gt;"CPC",IFERROR(INDEX(鈺太Device!$A$1:$BC$5049,MATCH($C1271,鈺太Device!$E$1:$E$5054,0),MATCH(K$1,鈺太Device!$A$1:$AZ$1,0)),""),
$B1271="CPC",IFERROR(INDEX(鈺太芯Device!$A$1:$BD$5213,MATCH($C1271,鈺太芯Device!$E$1:$E$5267,0),MATCH(K$1,鈺太芯Device!$A$1:$AZ$1,0)),""))</f>
        <v>Silicone</v>
      </c>
      <c r="L1271" s="44" t="str" cm="1">
        <f t="array" ref="L1271">_xlfn.SWITCH(TRUE,
$B1271="-","check",
$B1271="CPC-Power",IFERROR(INDEX('POWER Device'!$A$1:$BA$5000,MATCH($C1271,'POWER Device'!$I$1:$I$5016,0),MATCH(L$1,'POWER Device'!$A$1:$AZ$1,0)),""),
$B1271&lt;&gt;"CPC",IFERROR(INDEX(鈺太Device!$A$1:$BC$5049,MATCH($C1271,鈺太Device!$E$1:$E$5054,0),MATCH(L$1,鈺太Device!$A$1:$AZ$1,0)),""),
$B1271="CPC",IFERROR(INDEX(鈺太芯Device!$A$1:$BD$5213,MATCH($C1271,鈺太芯Device!$E$1:$E$5267,0),MATCH(L$1,鈺太芯Device!$A$1:$AZ$1,0)),""))</f>
        <v>CVP-390
高溫錫膏</v>
      </c>
      <c r="M1271" s="44" t="str">
        <f t="shared" si="120"/>
        <v>ZTS6872C</v>
      </c>
      <c r="N1271" s="44" t="str">
        <f t="shared" si="118"/>
        <v>ZTS6872C-4909ZC-2180</v>
      </c>
      <c r="O1271" s="18" t="s">
        <v>31657</v>
      </c>
      <c r="P1271" s="18" t="s">
        <v>33759</v>
      </c>
      <c r="Q1271" s="19" t="s">
        <v>9679</v>
      </c>
      <c r="R1271" s="20" t="str">
        <f t="shared" si="119"/>
        <v>||||||||||</v>
      </c>
      <c r="S1271" s="21" t="s">
        <v>32580</v>
      </c>
      <c r="T1271" s="21"/>
      <c r="U1271" s="21" t="s">
        <v>33760</v>
      </c>
      <c r="V1271" s="22" t="s">
        <v>10</v>
      </c>
    </row>
    <row r="1272" spans="1:22" ht="84">
      <c r="A1272" s="45" t="str">
        <f t="shared" si="116"/>
        <v>2022-03</v>
      </c>
      <c r="B1272" s="45" t="str">
        <f t="shared" si="121"/>
        <v>HELE</v>
      </c>
      <c r="C1272" s="44" t="str" cm="1">
        <f t="array" ref="C1272" xml:space="preserve">
_xlfn.SWITCH(TRUE,
$B1272="-","-",
$B1272="CPC-Power",
IF($D1272="",
"PK"&amp;$E1272&amp;"_V1."&amp;MAX(VALUE(RIGHT(_xlfn._xlws.FILTER('POWER Device'!$I$1:$I$5016,'POWER Device'!$H$1:$H$5016=$E1272,"-"),1))),
"PK"&amp;$E1272&amp;"_V1."&amp;$D1272),
$B1272="CPC",
IF($D1272="",
"PK"&amp;$E1272&amp;"_V1."&amp;MAX(VALUE(RIGHT(_xlfn._xlws.FILTER(鈺太芯Device!$E$1:$E$5267,鈺太芯Device!$D$1:$D$5267=$E1272,"-"),1))),
"PK"&amp;$E1272&amp;"_V1."&amp;$D1272),
$B1272&lt;&gt;"CPC",
IF($D1272="",
"PK"&amp;$E1272&amp;"_V1."&amp;MAX(VALUE(RIGHT(_xlfn._xlws.FILTER(鈺太Device!$E$1:$E$5054,鈺太Device!$D$1:$D$5054=$E1272,"-"),1)))),
"PK"&amp;$E1272&amp;"_V1."&amp;$D1272)</f>
        <v>PKDB40Q01-17_V1.1</v>
      </c>
      <c r="E1272" s="44" t="str">
        <f t="shared" si="117"/>
        <v>DB40Q01-17</v>
      </c>
      <c r="F1272" s="44" t="str" cm="1">
        <f t="array" ref="F1272">_xlfn.SWITCH(TRUE,
$B1272="-","check",
$B1272="CPC-Power",IFERROR(INDEX('POWER Device'!$A$1:$BA$5000,MATCH($C1272,'POWER Device'!$I$1:$I$5016,0),MATCH(F$1,'POWER Device'!$A$1:$AZ$1,0)),""),
$B1272&lt;&gt;"CPC",IFERROR(INDEX(鈺太Device!$A$1:$BC$5049,MATCH($C1272,鈺太Device!$E$1:$E$5054,0),MATCH(F$1,鈺太Device!$A$1:$AZ$1,0)),""),
$B1272="CPC",IFERROR(INDEX(鈺太芯Device!$A$1:$BD$5213,MATCH($C1272,鈺太芯Device!$E$1:$E$5267,0),MATCH(F$1,鈺太芯Device!$A$1:$AZ$1,0)),""))</f>
        <v>ZTS6872S</v>
      </c>
      <c r="G1272" s="44" t="str" cm="1">
        <f t="array" ref="G1272">_xlfn.SWITCH(TRUE,
$B1272="-","check",
$B1272="CPC-Power",IFERROR(INDEX('POWER Device'!$A$1:$BA$5000,MATCH($C1272,'POWER Device'!$I$1:$I$5016,0),MATCH(G$1,'POWER Device'!$A$1:$AZ$1,0)),""),
$B1272&lt;&gt;"CPC",IFERROR(INDEX(鈺太Device!$A$1:$BC$5049,MATCH($C1272,鈺太Device!$E$1:$E$5054,0),MATCH(G$1,鈺太Device!$A$1:$AZ$1,0)),""),
$B1272="CPC",IFERROR(INDEX(鈺太芯Device!$A$1:$BD$5213,MATCH($C1272,鈺太芯Device!$E$1:$E$5267,0),MATCH(G$1,鈺太芯Device!$A$1:$AZ$1,0)),""))</f>
        <v>4908YH</v>
      </c>
      <c r="H1272" s="44" t="str" cm="1">
        <f t="array" ref="H1272">_xlfn.SWITCH(TRUE,
$B1272="-","check",
$B1272="CPC-Power",IFERROR(INDEX('POWER Device'!$A$1:$BA$5000,MATCH($C1272,'POWER Device'!$I$1:$I$5016,0),MATCH(H$1,'POWER Device'!$A$1:$AZ$1,0)),""),
$B1272&lt;&gt;"CPC",IFERROR(INDEX(鈺太Device!$A$1:$BC$5049,MATCH($C1272,鈺太Device!$E$1:$E$5054,0),MATCH(H$1,鈺太Device!$A$1:$AZ$1,0)),""),
$B1272="CPC",IFERROR(INDEX(鈺太芯Device!$A$1:$BD$5213,MATCH($C1272,鈺太芯Device!$E$1:$E$5267,0),MATCH(H$1,鈺太芯Device!$A$1:$AZ$1,0)),""))</f>
        <v>2180</v>
      </c>
      <c r="I1272" s="44" t="str" cm="1">
        <f t="array" ref="I1272">_xlfn.SWITCH(TRUE,
$B1272="-","check",
$B1272="CPC-Power",IFERROR(INDEX('POWER Device'!$A$1:$BA$5000,MATCH($C1272,'POWER Device'!$I$1:$I$5016,0),MATCH(I$1,'POWER Device'!$A$1:$AZ$1,0)),""),
$B1272&lt;&gt;"CPC",IFERROR(INDEX(鈺太Device!$A$1:$BC$5049,MATCH($C1272,鈺太Device!$E$1:$E$5054,0),MATCH(I$1,鈺太Device!$A$1:$AZ$1,0)),""),
$B1272="CPC",IFERROR(INDEX(鈺太芯Device!$A$1:$BD$5213,MATCH($C1272,鈺太芯Device!$E$1:$E$5267,0),MATCH(I$1,鈺太芯Device!$A$1:$AZ$1,0)),""))</f>
        <v>01B554415S4N0</v>
      </c>
      <c r="J1272" s="44" t="str" cm="1">
        <f t="array" ref="J1272">_xlfn.SWITCH(TRUE,
$B1272="-","check",
$B1272="CPC-Power",IFERROR(INDEX('POWER Device'!$A$1:$BA$5000,MATCH($C1272,'POWER Device'!$I$1:$I$5016,0),MATCH(J$1,'POWER Device'!$A$1:$AZ$1,0)),""),
$B1272&lt;&gt;"CPC",IFERROR(INDEX(鈺太Device!$A$1:$BC$5049,MATCH($C1272,鈺太Device!$E$1:$E$5054,0),MATCH(J$1,鈺太Device!$A$1:$AZ$1,0)),""),
$B1272="CPC",IFERROR(INDEX(鈺太芯Device!$A$1:$BD$5213,MATCH($C1272,鈺太芯Device!$E$1:$E$5267,0),MATCH(J$1,鈺太芯Device!$A$1:$AZ$1,0)),""))</f>
        <v>00BM023A00000</v>
      </c>
      <c r="K1272" s="44" t="str" cm="1">
        <f t="array" ref="K1272">_xlfn.SWITCH(TRUE,
$B1272="-","check",
$B1272="CPC-Power",IFERROR(INDEX('POWER Device'!$A$1:$BA$5000,MATCH($C1272,'POWER Device'!$I$1:$I$5016,0),MATCH(K$1,'POWER Device'!$A$1:$AZ$1,0)),""),
$B1272&lt;&gt;"CPC",IFERROR(INDEX(鈺太Device!$A$1:$BC$5049,MATCH($C1272,鈺太Device!$E$1:$E$5054,0),MATCH(K$1,鈺太Device!$A$1:$AZ$1,0)),""),
$B1272="CPC",IFERROR(INDEX(鈺太芯Device!$A$1:$BD$5213,MATCH($C1272,鈺太芯Device!$E$1:$E$5267,0),MATCH(K$1,鈺太芯Device!$A$1:$AZ$1,0)),""))</f>
        <v>None</v>
      </c>
      <c r="L1272" s="44" t="str" cm="1">
        <f t="array" ref="L1272">_xlfn.SWITCH(TRUE,
$B1272="-","check",
$B1272="CPC-Power",IFERROR(INDEX('POWER Device'!$A$1:$BA$5000,MATCH($C1272,'POWER Device'!$I$1:$I$5016,0),MATCH(L$1,'POWER Device'!$A$1:$AZ$1,0)),""),
$B1272&lt;&gt;"CPC",IFERROR(INDEX(鈺太Device!$A$1:$BC$5049,MATCH($C1272,鈺太Device!$E$1:$E$5054,0),MATCH(L$1,鈺太Device!$A$1:$AZ$1,0)),""),
$B1272="CPC",IFERROR(INDEX(鈺太芯Device!$A$1:$BD$5213,MATCH($C1272,鈺太芯Device!$E$1:$E$5267,0),MATCH(L$1,鈺太芯Device!$A$1:$AZ$1,0)),""))</f>
        <v>千住TYPE5
一般錫膏 (散噴)</v>
      </c>
      <c r="M1272" s="44" t="str">
        <f t="shared" si="120"/>
        <v>ZTS6872S</v>
      </c>
      <c r="N1272" s="44" t="str">
        <f t="shared" si="118"/>
        <v>ZTS6872S-4908YH-2180</v>
      </c>
      <c r="O1272" s="18" t="s">
        <v>31657</v>
      </c>
      <c r="P1272" s="18" t="s">
        <v>33761</v>
      </c>
      <c r="Q1272" s="19" t="s">
        <v>9519</v>
      </c>
      <c r="R1272" s="20" t="str">
        <f t="shared" si="119"/>
        <v>||||||||||</v>
      </c>
      <c r="S1272" s="21" t="s">
        <v>31672</v>
      </c>
      <c r="T1272" s="21"/>
      <c r="U1272" s="21" t="s">
        <v>34746</v>
      </c>
      <c r="V1272" s="22" t="s">
        <v>10</v>
      </c>
    </row>
    <row r="1273" spans="1:22">
      <c r="A1273" s="45" t="str">
        <f t="shared" si="116"/>
        <v>2022-09</v>
      </c>
      <c r="B1273" s="45" t="str">
        <f t="shared" si="121"/>
        <v>HELE</v>
      </c>
      <c r="C1273" s="44" t="str" cm="1">
        <f t="array" ref="C1273" xml:space="preserve">
_xlfn.SWITCH(TRUE,
$B1273="-","-",
$B1273="CPC-Power",
IF($D1273="",
"PK"&amp;$E1273&amp;"_V1."&amp;MAX(VALUE(RIGHT(_xlfn._xlws.FILTER('POWER Device'!$I$1:$I$5016,'POWER Device'!$H$1:$H$5016=$E1273,"-"),1))),
"PK"&amp;$E1273&amp;"_V1."&amp;$D1273),
$B1273="CPC",
IF($D1273="",
"PK"&amp;$E1273&amp;"_V1."&amp;MAX(VALUE(RIGHT(_xlfn._xlws.FILTER(鈺太芯Device!$E$1:$E$5267,鈺太芯Device!$D$1:$D$5267=$E1273,"-"),1))),
"PK"&amp;$E1273&amp;"_V1."&amp;$D1273),
$B1273&lt;&gt;"CPC",
IF($D1273="",
"PK"&amp;$E1273&amp;"_V1."&amp;MAX(VALUE(RIGHT(_xlfn._xlws.FILTER(鈺太Device!$E$1:$E$5054,鈺太Device!$D$1:$D$5054=$E1273,"-"),1)))),
"PK"&amp;$E1273&amp;"_V1."&amp;$D1273)</f>
        <v>PKDB40Q01-86_V1.0</v>
      </c>
      <c r="E1273" s="44" t="str">
        <f t="shared" si="117"/>
        <v>DB40Q01-86</v>
      </c>
      <c r="F1273" s="44" t="str" cm="1">
        <f t="array" ref="F1273">_xlfn.SWITCH(TRUE,
$B1273="-","check",
$B1273="CPC-Power",IFERROR(INDEX('POWER Device'!$A$1:$BA$5000,MATCH($C1273,'POWER Device'!$I$1:$I$5016,0),MATCH(F$1,'POWER Device'!$A$1:$AZ$1,0)),""),
$B1273&lt;&gt;"CPC",IFERROR(INDEX(鈺太Device!$A$1:$BC$5049,MATCH($C1273,鈺太Device!$E$1:$E$5054,0),MATCH(F$1,鈺太Device!$A$1:$AZ$1,0)),""),
$B1273="CPC",IFERROR(INDEX(鈺太芯Device!$A$1:$BD$5213,MATCH($C1273,鈺太芯Device!$E$1:$E$5267,0),MATCH(F$1,鈺太芯Device!$A$1:$AZ$1,0)),""))</f>
        <v>ZTS6872S</v>
      </c>
      <c r="G1273" s="44" t="str" cm="1">
        <f t="array" ref="G1273">_xlfn.SWITCH(TRUE,
$B1273="-","check",
$B1273="CPC-Power",IFERROR(INDEX('POWER Device'!$A$1:$BA$5000,MATCH($C1273,'POWER Device'!$I$1:$I$5016,0),MATCH(G$1,'POWER Device'!$A$1:$AZ$1,0)),""),
$B1273&lt;&gt;"CPC",IFERROR(INDEX(鈺太Device!$A$1:$BC$5049,MATCH($C1273,鈺太Device!$E$1:$E$5054,0),MATCH(G$1,鈺太Device!$A$1:$AZ$1,0)),""),
$B1273="CPC",IFERROR(INDEX(鈺太芯Device!$A$1:$BD$5213,MATCH($C1273,鈺太芯Device!$E$1:$E$5267,0),MATCH(G$1,鈺太芯Device!$A$1:$AZ$1,0)),""))</f>
        <v>4918ZB</v>
      </c>
      <c r="H1273" s="44" t="str" cm="1">
        <f t="array" ref="H1273">_xlfn.SWITCH(TRUE,
$B1273="-","check",
$B1273="CPC-Power",IFERROR(INDEX('POWER Device'!$A$1:$BA$5000,MATCH($C1273,'POWER Device'!$I$1:$I$5016,0),MATCH(H$1,'POWER Device'!$A$1:$AZ$1,0)),""),
$B1273&lt;&gt;"CPC",IFERROR(INDEX(鈺太Device!$A$1:$BC$5049,MATCH($C1273,鈺太Device!$E$1:$E$5054,0),MATCH(H$1,鈺太Device!$A$1:$AZ$1,0)),""),
$B1273="CPC",IFERROR(INDEX(鈺太芯Device!$A$1:$BD$5213,MATCH($C1273,鈺太芯Device!$E$1:$E$5267,0),MATCH(H$1,鈺太芯Device!$A$1:$AZ$1,0)),""))</f>
        <v>2180</v>
      </c>
      <c r="I1273" s="44" t="str" cm="1">
        <f t="array" ref="I1273">_xlfn.SWITCH(TRUE,
$B1273="-","check",
$B1273="CPC-Power",IFERROR(INDEX('POWER Device'!$A$1:$BA$5000,MATCH($C1273,'POWER Device'!$I$1:$I$5016,0),MATCH(I$1,'POWER Device'!$A$1:$AZ$1,0)),""),
$B1273&lt;&gt;"CPC",IFERROR(INDEX(鈺太Device!$A$1:$BC$5049,MATCH($C1273,鈺太Device!$E$1:$E$5054,0),MATCH(I$1,鈺太Device!$A$1:$AZ$1,0)),""),
$B1273="CPC",IFERROR(INDEX(鈺太芯Device!$A$1:$BD$5213,MATCH($C1273,鈺太芯Device!$E$1:$E$5267,0),MATCH(I$1,鈺太芯Device!$A$1:$AZ$1,0)),""))</f>
        <v>01B554415S4N0</v>
      </c>
      <c r="J1273" s="44" t="str" cm="1">
        <f t="array" ref="J1273">_xlfn.SWITCH(TRUE,
$B1273="-","check",
$B1273="CPC-Power",IFERROR(INDEX('POWER Device'!$A$1:$BA$5000,MATCH($C1273,'POWER Device'!$I$1:$I$5016,0),MATCH(J$1,'POWER Device'!$A$1:$AZ$1,0)),""),
$B1273&lt;&gt;"CPC",IFERROR(INDEX(鈺太Device!$A$1:$BC$5049,MATCH($C1273,鈺太Device!$E$1:$E$5054,0),MATCH(J$1,鈺太Device!$A$1:$AZ$1,0)),""),
$B1273="CPC",IFERROR(INDEX(鈺太芯Device!$A$1:$BD$5213,MATCH($C1273,鈺太芯Device!$E$1:$E$5267,0),MATCH(J$1,鈺太芯Device!$A$1:$AZ$1,0)),""))</f>
        <v>00BM023A00000</v>
      </c>
      <c r="K1273" s="44" t="str" cm="1">
        <f t="array" ref="K1273">_xlfn.SWITCH(TRUE,
$B1273="-","check",
$B1273="CPC-Power",IFERROR(INDEX('POWER Device'!$A$1:$BA$5000,MATCH($C1273,'POWER Device'!$I$1:$I$5016,0),MATCH(K$1,'POWER Device'!$A$1:$AZ$1,0)),""),
$B1273&lt;&gt;"CPC",IFERROR(INDEX(鈺太Device!$A$1:$BC$5049,MATCH($C1273,鈺太Device!$E$1:$E$5054,0),MATCH(K$1,鈺太Device!$A$1:$AZ$1,0)),""),
$B1273="CPC",IFERROR(INDEX(鈺太芯Device!$A$1:$BD$5213,MATCH($C1273,鈺太芯Device!$E$1:$E$5267,0),MATCH(K$1,鈺太芯Device!$A$1:$AZ$1,0)),""))</f>
        <v>None</v>
      </c>
      <c r="L1273" s="44" t="str" cm="1">
        <f t="array" ref="L1273">_xlfn.SWITCH(TRUE,
$B1273="-","check",
$B1273="CPC-Power",IFERROR(INDEX('POWER Device'!$A$1:$BA$5000,MATCH($C1273,'POWER Device'!$I$1:$I$5016,0),MATCH(L$1,'POWER Device'!$A$1:$AZ$1,0)),""),
$B1273&lt;&gt;"CPC",IFERROR(INDEX(鈺太Device!$A$1:$BC$5049,MATCH($C1273,鈺太Device!$E$1:$E$5054,0),MATCH(L$1,鈺太Device!$A$1:$AZ$1,0)),""),
$B1273="CPC",IFERROR(INDEX(鈺太芯Device!$A$1:$BD$5213,MATCH($C1273,鈺太芯Device!$E$1:$E$5267,0),MATCH(L$1,鈺太芯Device!$A$1:$AZ$1,0)),""))</f>
        <v>CVP-390
高溫錫膏</v>
      </c>
      <c r="M1273" s="44" t="str">
        <f t="shared" si="120"/>
        <v>ZTS6872S</v>
      </c>
      <c r="N1273" s="44" t="str">
        <f t="shared" si="118"/>
        <v>ZTS6872S-4918ZB-2180</v>
      </c>
      <c r="O1273" s="18" t="s">
        <v>31657</v>
      </c>
      <c r="P1273" s="18" t="s">
        <v>33762</v>
      </c>
      <c r="Q1273" s="19" t="s">
        <v>9659</v>
      </c>
      <c r="R1273" s="20" t="str">
        <f t="shared" si="119"/>
        <v>||||||||||</v>
      </c>
      <c r="S1273" s="21" t="s">
        <v>32735</v>
      </c>
      <c r="T1273" s="21"/>
      <c r="U1273" s="21" t="s">
        <v>33763</v>
      </c>
      <c r="V1273" s="22" t="s">
        <v>10</v>
      </c>
    </row>
    <row r="1274" spans="1:22" ht="36">
      <c r="A1274" s="45" t="str">
        <f t="shared" si="116"/>
        <v>2022-08</v>
      </c>
      <c r="B1274" s="45" t="str">
        <f t="shared" si="121"/>
        <v>HELE</v>
      </c>
      <c r="C1274" s="44" t="str" cm="1">
        <f t="array" ref="C1274" xml:space="preserve">
_xlfn.SWITCH(TRUE,
$B1274="-","-",
$B1274="CPC-Power",
IF($D1274="",
"PK"&amp;$E1274&amp;"_V1."&amp;MAX(VALUE(RIGHT(_xlfn._xlws.FILTER('POWER Device'!$I$1:$I$5016,'POWER Device'!$H$1:$H$5016=$E1274,"-"),1))),
"PK"&amp;$E1274&amp;"_V1."&amp;$D1274),
$B1274="CPC",
IF($D1274="",
"PK"&amp;$E1274&amp;"_V1."&amp;MAX(VALUE(RIGHT(_xlfn._xlws.FILTER(鈺太芯Device!$E$1:$E$5267,鈺太芯Device!$D$1:$D$5267=$E1274,"-"),1))),
"PK"&amp;$E1274&amp;"_V1."&amp;$D1274),
$B1274&lt;&gt;"CPC",
IF($D1274="",
"PK"&amp;$E1274&amp;"_V1."&amp;MAX(VALUE(RIGHT(_xlfn._xlws.FILTER(鈺太Device!$E$1:$E$5054,鈺太Device!$D$1:$D$5054=$E1274,"-"),1)))),
"PK"&amp;$E1274&amp;"_V1."&amp;$D1274)</f>
        <v>PKDB40Q01-67_V1.1</v>
      </c>
      <c r="E1274" s="44" t="str">
        <f t="shared" si="117"/>
        <v>DB40Q01-67</v>
      </c>
      <c r="F1274" s="44" t="str" cm="1">
        <f t="array" ref="F1274">_xlfn.SWITCH(TRUE,
$B1274="-","check",
$B1274="CPC-Power",IFERROR(INDEX('POWER Device'!$A$1:$BA$5000,MATCH($C1274,'POWER Device'!$I$1:$I$5016,0),MATCH(F$1,'POWER Device'!$A$1:$AZ$1,0)),""),
$B1274&lt;&gt;"CPC",IFERROR(INDEX(鈺太Device!$A$1:$BC$5049,MATCH($C1274,鈺太Device!$E$1:$E$5054,0),MATCH(F$1,鈺太Device!$A$1:$AZ$1,0)),""),
$B1274="CPC",IFERROR(INDEX(鈺太芯Device!$A$1:$BD$5213,MATCH($C1274,鈺太芯Device!$E$1:$E$5267,0),MATCH(F$1,鈺太芯Device!$A$1:$AZ$1,0)),""))</f>
        <v>ZTS6872SE</v>
      </c>
      <c r="G1274" s="44" t="str" cm="1">
        <f t="array" ref="G1274">_xlfn.SWITCH(TRUE,
$B1274="-","check",
$B1274="CPC-Power",IFERROR(INDEX('POWER Device'!$A$1:$BA$5000,MATCH($C1274,'POWER Device'!$I$1:$I$5016,0),MATCH(G$1,'POWER Device'!$A$1:$AZ$1,0)),""),
$B1274&lt;&gt;"CPC",IFERROR(INDEX(鈺太Device!$A$1:$BC$5049,MATCH($C1274,鈺太Device!$E$1:$E$5054,0),MATCH(G$1,鈺太Device!$A$1:$AZ$1,0)),""),
$B1274="CPC",IFERROR(INDEX(鈺太芯Device!$A$1:$BD$5213,MATCH($C1274,鈺太芯Device!$E$1:$E$5267,0),MATCH(G$1,鈺太芯Device!$A$1:$AZ$1,0)),""))</f>
        <v>4918ZB</v>
      </c>
      <c r="H1274" s="44" t="str" cm="1">
        <f t="array" ref="H1274">_xlfn.SWITCH(TRUE,
$B1274="-","check",
$B1274="CPC-Power",IFERROR(INDEX('POWER Device'!$A$1:$BA$5000,MATCH($C1274,'POWER Device'!$I$1:$I$5016,0),MATCH(H$1,'POWER Device'!$A$1:$AZ$1,0)),""),
$B1274&lt;&gt;"CPC",IFERROR(INDEX(鈺太Device!$A$1:$BC$5049,MATCH($C1274,鈺太Device!$E$1:$E$5054,0),MATCH(H$1,鈺太Device!$A$1:$AZ$1,0)),""),
$B1274="CPC",IFERROR(INDEX(鈺太芯Device!$A$1:$BD$5213,MATCH($C1274,鈺太芯Device!$E$1:$E$5267,0),MATCH(H$1,鈺太芯Device!$A$1:$AZ$1,0)),""))</f>
        <v>2110</v>
      </c>
      <c r="I1274" s="44" t="str" cm="1">
        <f t="array" ref="I1274">_xlfn.SWITCH(TRUE,
$B1274="-","check",
$B1274="CPC-Power",IFERROR(INDEX('POWER Device'!$A$1:$BA$5000,MATCH($C1274,'POWER Device'!$I$1:$I$5016,0),MATCH(I$1,'POWER Device'!$A$1:$AZ$1,0)),""),
$B1274&lt;&gt;"CPC",IFERROR(INDEX(鈺太Device!$A$1:$BC$5049,MATCH($C1274,鈺太Device!$E$1:$E$5054,0),MATCH(I$1,鈺太Device!$A$1:$AZ$1,0)),""),
$B1274="CPC",IFERROR(INDEX(鈺太芯Device!$A$1:$BD$5213,MATCH($C1274,鈺太芯Device!$E$1:$E$5267,0),MATCH(I$1,鈺太芯Device!$A$1:$AZ$1,0)),""))</f>
        <v>01B554415S4N0</v>
      </c>
      <c r="J1274" s="44" t="str" cm="1">
        <f t="array" ref="J1274">_xlfn.SWITCH(TRUE,
$B1274="-","check",
$B1274="CPC-Power",IFERROR(INDEX('POWER Device'!$A$1:$BA$5000,MATCH($C1274,'POWER Device'!$I$1:$I$5016,0),MATCH(J$1,'POWER Device'!$A$1:$AZ$1,0)),""),
$B1274&lt;&gt;"CPC",IFERROR(INDEX(鈺太Device!$A$1:$BC$5049,MATCH($C1274,鈺太Device!$E$1:$E$5054,0),MATCH(J$1,鈺太Device!$A$1:$AZ$1,0)),""),
$B1274="CPC",IFERROR(INDEX(鈺太芯Device!$A$1:$BD$5213,MATCH($C1274,鈺太芯Device!$E$1:$E$5267,0),MATCH(J$1,鈺太芯Device!$A$1:$AZ$1,0)),""))</f>
        <v>00BM023A00000</v>
      </c>
      <c r="K1274" s="44" t="str" cm="1">
        <f t="array" ref="K1274">_xlfn.SWITCH(TRUE,
$B1274="-","check",
$B1274="CPC-Power",IFERROR(INDEX('POWER Device'!$A$1:$BA$5000,MATCH($C1274,'POWER Device'!$I$1:$I$5016,0),MATCH(K$1,'POWER Device'!$A$1:$AZ$1,0)),""),
$B1274&lt;&gt;"CPC",IFERROR(INDEX(鈺太Device!$A$1:$BC$5049,MATCH($C1274,鈺太Device!$E$1:$E$5054,0),MATCH(K$1,鈺太Device!$A$1:$AZ$1,0)),""),
$B1274="CPC",IFERROR(INDEX(鈺太芯Device!$A$1:$BD$5213,MATCH($C1274,鈺太芯Device!$E$1:$E$5267,0),MATCH(K$1,鈺太芯Device!$A$1:$AZ$1,0)),""))</f>
        <v>None</v>
      </c>
      <c r="L1274" s="44" t="str" cm="1">
        <f t="array" ref="L1274">_xlfn.SWITCH(TRUE,
$B1274="-","check",
$B1274="CPC-Power",IFERROR(INDEX('POWER Device'!$A$1:$BA$5000,MATCH($C1274,'POWER Device'!$I$1:$I$5016,0),MATCH(L$1,'POWER Device'!$A$1:$AZ$1,0)),""),
$B1274&lt;&gt;"CPC",IFERROR(INDEX(鈺太Device!$A$1:$BC$5049,MATCH($C1274,鈺太Device!$E$1:$E$5054,0),MATCH(L$1,鈺太Device!$A$1:$AZ$1,0)),""),
$B1274="CPC",IFERROR(INDEX(鈺太芯Device!$A$1:$BD$5213,MATCH($C1274,鈺太芯Device!$E$1:$E$5267,0),MATCH(L$1,鈺太芯Device!$A$1:$AZ$1,0)),""))</f>
        <v>千住TYPE6
一般錫膏</v>
      </c>
      <c r="M1274" s="44" t="str">
        <f t="shared" si="120"/>
        <v>ZTS6872SE</v>
      </c>
      <c r="N1274" s="44" t="str">
        <f t="shared" si="118"/>
        <v>ZTS6872SE-4918ZB-2110</v>
      </c>
      <c r="O1274" s="18" t="s">
        <v>31657</v>
      </c>
      <c r="P1274" s="18" t="s">
        <v>33764</v>
      </c>
      <c r="Q1274" s="19" t="s">
        <v>9631</v>
      </c>
      <c r="R1274" s="20" t="str">
        <f t="shared" si="119"/>
        <v>||||||||||</v>
      </c>
      <c r="S1274" s="21"/>
      <c r="T1274" s="21"/>
      <c r="U1274" s="21" t="s">
        <v>33765</v>
      </c>
      <c r="V1274" s="22" t="s">
        <v>10</v>
      </c>
    </row>
    <row r="1275" spans="1:22" ht="36">
      <c r="A1275" s="45" t="str">
        <f t="shared" si="116"/>
        <v>2022-12</v>
      </c>
      <c r="B1275" s="45" t="str">
        <f t="shared" si="121"/>
        <v>HELE</v>
      </c>
      <c r="C1275" s="44" t="str" cm="1">
        <f t="array" ref="C1275" xml:space="preserve">
_xlfn.SWITCH(TRUE,
$B1275="-","-",
$B1275="CPC-Power",
IF($D1275="",
"PK"&amp;$E1275&amp;"_V1."&amp;MAX(VALUE(RIGHT(_xlfn._xlws.FILTER('POWER Device'!$I$1:$I$5016,'POWER Device'!$H$1:$H$5016=$E1275,"-"),1))),
"PK"&amp;$E1275&amp;"_V1."&amp;$D1275),
$B1275="CPC",
IF($D1275="",
"PK"&amp;$E1275&amp;"_V1."&amp;MAX(VALUE(RIGHT(_xlfn._xlws.FILTER(鈺太芯Device!$E$1:$E$5267,鈺太芯Device!$D$1:$D$5267=$E1275,"-"),1))),
"PK"&amp;$E1275&amp;"_V1."&amp;$D1275),
$B1275&lt;&gt;"CPC",
IF($D1275="",
"PK"&amp;$E1275&amp;"_V1."&amp;MAX(VALUE(RIGHT(_xlfn._xlws.FILTER(鈺太Device!$E$1:$E$5054,鈺太Device!$D$1:$D$5054=$E1275,"-"),1)))),
"PK"&amp;$E1275&amp;"_V1."&amp;$D1275)</f>
        <v>PKDB51Q01-12_V1.0</v>
      </c>
      <c r="E1275" s="44" t="str">
        <f t="shared" si="117"/>
        <v>DB51Q01-12</v>
      </c>
      <c r="F1275" s="44" t="str" cm="1">
        <f t="array" ref="F1275">_xlfn.SWITCH(TRUE,
$B1275="-","check",
$B1275="CPC-Power",IFERROR(INDEX('POWER Device'!$A$1:$BA$5000,MATCH($C1275,'POWER Device'!$I$1:$I$5016,0),MATCH(F$1,'POWER Device'!$A$1:$AZ$1,0)),""),
$B1275&lt;&gt;"CPC",IFERROR(INDEX(鈺太Device!$A$1:$BC$5049,MATCH($C1275,鈺太Device!$E$1:$E$5054,0),MATCH(F$1,鈺太Device!$A$1:$AZ$1,0)),""),
$B1275="CPC",IFERROR(INDEX(鈺太芯Device!$A$1:$BD$5213,MATCH($C1275,鈺太芯Device!$E$1:$E$5267,0),MATCH(F$1,鈺太芯Device!$A$1:$AZ$1,0)),""))</f>
        <v>ZTS6877S</v>
      </c>
      <c r="G1275" s="44" t="str" cm="1">
        <f t="array" ref="G1275">_xlfn.SWITCH(TRUE,
$B1275="-","check",
$B1275="CPC-Power",IFERROR(INDEX('POWER Device'!$A$1:$BA$5000,MATCH($C1275,'POWER Device'!$I$1:$I$5016,0),MATCH(G$1,'POWER Device'!$A$1:$AZ$1,0)),""),
$B1275&lt;&gt;"CPC",IFERROR(INDEX(鈺太Device!$A$1:$BC$5049,MATCH($C1275,鈺太Device!$E$1:$E$5054,0),MATCH(G$1,鈺太Device!$A$1:$AZ$1,0)),""),
$B1275="CPC",IFERROR(INDEX(鈺太芯Device!$A$1:$BD$5213,MATCH($C1275,鈺太芯Device!$E$1:$E$5267,0),MATCH(G$1,鈺太芯Device!$A$1:$AZ$1,0)),""))</f>
        <v>4909ZA</v>
      </c>
      <c r="H1275" s="44" t="str" cm="1">
        <f t="array" ref="H1275">_xlfn.SWITCH(TRUE,
$B1275="-","check",
$B1275="CPC-Power",IFERROR(INDEX('POWER Device'!$A$1:$BA$5000,MATCH($C1275,'POWER Device'!$I$1:$I$5016,0),MATCH(H$1,'POWER Device'!$A$1:$AZ$1,0)),""),
$B1275&lt;&gt;"CPC",IFERROR(INDEX(鈺太Device!$A$1:$BC$5049,MATCH($C1275,鈺太Device!$E$1:$E$5054,0),MATCH(H$1,鈺太Device!$A$1:$AZ$1,0)),""),
$B1275="CPC",IFERROR(INDEX(鈺太芯Device!$A$1:$BD$5213,MATCH($C1275,鈺太芯Device!$E$1:$E$5267,0),MATCH(H$1,鈺太芯Device!$A$1:$AZ$1,0)),""))</f>
        <v>2180</v>
      </c>
      <c r="I1275" s="44" t="str" cm="1">
        <f t="array" ref="I1275">_xlfn.SWITCH(TRUE,
$B1275="-","check",
$B1275="CPC-Power",IFERROR(INDEX('POWER Device'!$A$1:$BA$5000,MATCH($C1275,'POWER Device'!$I$1:$I$5016,0),MATCH(I$1,'POWER Device'!$A$1:$AZ$1,0)),""),
$B1275&lt;&gt;"CPC",IFERROR(INDEX(鈺太Device!$A$1:$BC$5049,MATCH($C1275,鈺太Device!$E$1:$E$5054,0),MATCH(I$1,鈺太Device!$A$1:$AZ$1,0)),""),
$B1275="CPC",IFERROR(INDEX(鈺太芯Device!$A$1:$BD$5213,MATCH($C1275,鈺太芯Device!$E$1:$E$5267,0),MATCH(I$1,鈺太芯Device!$A$1:$AZ$1,0)),""))</f>
        <v>01B566714P4N0</v>
      </c>
      <c r="J1275" s="44" t="str" cm="1">
        <f t="array" ref="J1275">_xlfn.SWITCH(TRUE,
$B1275="-","check",
$B1275="CPC-Power",IFERROR(INDEX('POWER Device'!$A$1:$BA$5000,MATCH($C1275,'POWER Device'!$I$1:$I$5016,0),MATCH(J$1,'POWER Device'!$A$1:$AZ$1,0)),""),
$B1275&lt;&gt;"CPC",IFERROR(INDEX(鈺太Device!$A$1:$BC$5049,MATCH($C1275,鈺太Device!$E$1:$E$5054,0),MATCH(J$1,鈺太Device!$A$1:$AZ$1,0)),""),
$B1275="CPC",IFERROR(INDEX(鈺太芯Device!$A$1:$BD$5213,MATCH($C1275,鈺太芯Device!$E$1:$E$5267,0),MATCH(J$1,鈺太芯Device!$A$1:$AZ$1,0)),""))</f>
        <v>00BM034A00000</v>
      </c>
      <c r="K1275" s="44" t="str" cm="1">
        <f t="array" ref="K1275">_xlfn.SWITCH(TRUE,
$B1275="-","check",
$B1275="CPC-Power",IFERROR(INDEX('POWER Device'!$A$1:$BA$5000,MATCH($C1275,'POWER Device'!$I$1:$I$5016,0),MATCH(K$1,'POWER Device'!$A$1:$AZ$1,0)),""),
$B1275&lt;&gt;"CPC",IFERROR(INDEX(鈺太Device!$A$1:$BC$5049,MATCH($C1275,鈺太Device!$E$1:$E$5054,0),MATCH(K$1,鈺太Device!$A$1:$AZ$1,0)),""),
$B1275="CPC",IFERROR(INDEX(鈺太芯Device!$A$1:$BD$5213,MATCH($C1275,鈺太芯Device!$E$1:$E$5267,0),MATCH(K$1,鈺太芯Device!$A$1:$AZ$1,0)),""))</f>
        <v>Silicone</v>
      </c>
      <c r="L1275" s="44" t="str" cm="1">
        <f t="array" ref="L1275">_xlfn.SWITCH(TRUE,
$B1275="-","check",
$B1275="CPC-Power",IFERROR(INDEX('POWER Device'!$A$1:$BA$5000,MATCH($C1275,'POWER Device'!$I$1:$I$5016,0),MATCH(L$1,'POWER Device'!$A$1:$AZ$1,0)),""),
$B1275&lt;&gt;"CPC",IFERROR(INDEX(鈺太Device!$A$1:$BC$5049,MATCH($C1275,鈺太Device!$E$1:$E$5054,0),MATCH(L$1,鈺太Device!$A$1:$AZ$1,0)),""),
$B1275="CPC",IFERROR(INDEX(鈺太芯Device!$A$1:$BD$5213,MATCH($C1275,鈺太芯Device!$E$1:$E$5267,0),MATCH(L$1,鈺太芯Device!$A$1:$AZ$1,0)),""))</f>
        <v>CVP-390
高溫錫膏</v>
      </c>
      <c r="M1275" s="44" t="str">
        <f t="shared" si="120"/>
        <v>ZTS6877S</v>
      </c>
      <c r="N1275" s="44" t="str">
        <f t="shared" si="118"/>
        <v>ZTS6877S-4909ZA-2180</v>
      </c>
      <c r="O1275" s="18" t="s">
        <v>31657</v>
      </c>
      <c r="P1275" s="18" t="s">
        <v>33766</v>
      </c>
      <c r="Q1275" s="19" t="s">
        <v>10127</v>
      </c>
      <c r="R1275" s="20" t="str">
        <f t="shared" si="119"/>
        <v>||||||||||</v>
      </c>
      <c r="S1275" s="21" t="s">
        <v>33767</v>
      </c>
      <c r="T1275" s="21"/>
      <c r="U1275" s="21" t="s">
        <v>33768</v>
      </c>
      <c r="V1275" s="22" t="s">
        <v>10</v>
      </c>
    </row>
    <row r="1276" spans="1:22">
      <c r="A1276" s="45" t="str">
        <f t="shared" si="116"/>
        <v>2023-03</v>
      </c>
      <c r="B1276" s="45" t="str">
        <f t="shared" si="121"/>
        <v>HELE</v>
      </c>
      <c r="C1276" s="44" t="str" cm="1">
        <f t="array" ref="C1276" xml:space="preserve">
_xlfn.SWITCH(TRUE,
$B1276="-","-",
$B1276="CPC-Power",
IF($D1276="",
"PK"&amp;$E1276&amp;"_V1."&amp;MAX(VALUE(RIGHT(_xlfn._xlws.FILTER('POWER Device'!$I$1:$I$5016,'POWER Device'!$H$1:$H$5016=$E1276,"-"),1))),
"PK"&amp;$E1276&amp;"_V1."&amp;$D1276),
$B1276="CPC",
IF($D1276="",
"PK"&amp;$E1276&amp;"_V1."&amp;MAX(VALUE(RIGHT(_xlfn._xlws.FILTER(鈺太芯Device!$E$1:$E$5267,鈺太芯Device!$D$1:$D$5267=$E1276,"-"),1))),
"PK"&amp;$E1276&amp;"_V1."&amp;$D1276),
$B1276&lt;&gt;"CPC",
IF($D1276="",
"PK"&amp;$E1276&amp;"_V1."&amp;MAX(VALUE(RIGHT(_xlfn._xlws.FILTER(鈺太Device!$E$1:$E$5054,鈺太Device!$D$1:$D$5054=$E1276,"-"),1)))),
"PK"&amp;$E1276&amp;"_V1."&amp;$D1276)</f>
        <v>PKDB51Q01-13_V1.0</v>
      </c>
      <c r="E1276" s="44" t="str">
        <f t="shared" si="117"/>
        <v>DB51Q01-13</v>
      </c>
      <c r="F1276" s="44" t="str" cm="1">
        <f t="array" ref="F1276">_xlfn.SWITCH(TRUE,
$B1276="-","check",
$B1276="CPC-Power",IFERROR(INDEX('POWER Device'!$A$1:$BA$5000,MATCH($C1276,'POWER Device'!$I$1:$I$5016,0),MATCH(F$1,'POWER Device'!$A$1:$AZ$1,0)),""),
$B1276&lt;&gt;"CPC",IFERROR(INDEX(鈺太Device!$A$1:$BC$5049,MATCH($C1276,鈺太Device!$E$1:$E$5054,0),MATCH(F$1,鈺太Device!$A$1:$AZ$1,0)),""),
$B1276="CPC",IFERROR(INDEX(鈺太芯Device!$A$1:$BD$5213,MATCH($C1276,鈺太芯Device!$E$1:$E$5267,0),MATCH(F$1,鈺太芯Device!$A$1:$AZ$1,0)),""))</f>
        <v>ZTS6877S</v>
      </c>
      <c r="G1276" s="44" t="str" cm="1">
        <f t="array" ref="G1276">_xlfn.SWITCH(TRUE,
$B1276="-","check",
$B1276="CPC-Power",IFERROR(INDEX('POWER Device'!$A$1:$BA$5000,MATCH($C1276,'POWER Device'!$I$1:$I$5016,0),MATCH(G$1,'POWER Device'!$A$1:$AZ$1,0)),""),
$B1276&lt;&gt;"CPC",IFERROR(INDEX(鈺太Device!$A$1:$BC$5049,MATCH($C1276,鈺太Device!$E$1:$E$5054,0),MATCH(G$1,鈺太Device!$A$1:$AZ$1,0)),""),
$B1276="CPC",IFERROR(INDEX(鈺太芯Device!$A$1:$BD$5213,MATCH($C1276,鈺太芯Device!$E$1:$E$5267,0),MATCH(G$1,鈺太芯Device!$A$1:$AZ$1,0)),""))</f>
        <v>4909ZB</v>
      </c>
      <c r="H1276" s="44" t="str" cm="1">
        <f t="array" ref="H1276">_xlfn.SWITCH(TRUE,
$B1276="-","check",
$B1276="CPC-Power",IFERROR(INDEX('POWER Device'!$A$1:$BA$5000,MATCH($C1276,'POWER Device'!$I$1:$I$5016,0),MATCH(H$1,'POWER Device'!$A$1:$AZ$1,0)),""),
$B1276&lt;&gt;"CPC",IFERROR(INDEX(鈺太Device!$A$1:$BC$5049,MATCH($C1276,鈺太Device!$E$1:$E$5054,0),MATCH(H$1,鈺太Device!$A$1:$AZ$1,0)),""),
$B1276="CPC",IFERROR(INDEX(鈺太芯Device!$A$1:$BD$5213,MATCH($C1276,鈺太芯Device!$E$1:$E$5267,0),MATCH(H$1,鈺太芯Device!$A$1:$AZ$1,0)),""))</f>
        <v>2180</v>
      </c>
      <c r="I1276" s="44" t="str" cm="1">
        <f t="array" ref="I1276">_xlfn.SWITCH(TRUE,
$B1276="-","check",
$B1276="CPC-Power",IFERROR(INDEX('POWER Device'!$A$1:$BA$5000,MATCH($C1276,'POWER Device'!$I$1:$I$5016,0),MATCH(I$1,'POWER Device'!$A$1:$AZ$1,0)),""),
$B1276&lt;&gt;"CPC",IFERROR(INDEX(鈺太Device!$A$1:$BC$5049,MATCH($C1276,鈺太Device!$E$1:$E$5054,0),MATCH(I$1,鈺太Device!$A$1:$AZ$1,0)),""),
$B1276="CPC",IFERROR(INDEX(鈺太芯Device!$A$1:$BD$5213,MATCH($C1276,鈺太芯Device!$E$1:$E$5267,0),MATCH(I$1,鈺太芯Device!$A$1:$AZ$1,0)),""))</f>
        <v>01B566714P4N0</v>
      </c>
      <c r="J1276" s="44" t="str" cm="1">
        <f t="array" ref="J1276">_xlfn.SWITCH(TRUE,
$B1276="-","check",
$B1276="CPC-Power",IFERROR(INDEX('POWER Device'!$A$1:$BA$5000,MATCH($C1276,'POWER Device'!$I$1:$I$5016,0),MATCH(J$1,'POWER Device'!$A$1:$AZ$1,0)),""),
$B1276&lt;&gt;"CPC",IFERROR(INDEX(鈺太Device!$A$1:$BC$5049,MATCH($C1276,鈺太Device!$E$1:$E$5054,0),MATCH(J$1,鈺太Device!$A$1:$AZ$1,0)),""),
$B1276="CPC",IFERROR(INDEX(鈺太芯Device!$A$1:$BD$5213,MATCH($C1276,鈺太芯Device!$E$1:$E$5267,0),MATCH(J$1,鈺太芯Device!$A$1:$AZ$1,0)),""))</f>
        <v>00BM034A00000</v>
      </c>
      <c r="K1276" s="44" t="str" cm="1">
        <f t="array" ref="K1276">_xlfn.SWITCH(TRUE,
$B1276="-","check",
$B1276="CPC-Power",IFERROR(INDEX('POWER Device'!$A$1:$BA$5000,MATCH($C1276,'POWER Device'!$I$1:$I$5016,0),MATCH(K$1,'POWER Device'!$A$1:$AZ$1,0)),""),
$B1276&lt;&gt;"CPC",IFERROR(INDEX(鈺太Device!$A$1:$BC$5049,MATCH($C1276,鈺太Device!$E$1:$E$5054,0),MATCH(K$1,鈺太Device!$A$1:$AZ$1,0)),""),
$B1276="CPC",IFERROR(INDEX(鈺太芯Device!$A$1:$BD$5213,MATCH($C1276,鈺太芯Device!$E$1:$E$5267,0),MATCH(K$1,鈺太芯Device!$A$1:$AZ$1,0)),""))</f>
        <v>Silicone</v>
      </c>
      <c r="L1276" s="44" t="str" cm="1">
        <f t="array" ref="L1276">_xlfn.SWITCH(TRUE,
$B1276="-","check",
$B1276="CPC-Power",IFERROR(INDEX('POWER Device'!$A$1:$BA$5000,MATCH($C1276,'POWER Device'!$I$1:$I$5016,0),MATCH(L$1,'POWER Device'!$A$1:$AZ$1,0)),""),
$B1276&lt;&gt;"CPC",IFERROR(INDEX(鈺太Device!$A$1:$BC$5049,MATCH($C1276,鈺太Device!$E$1:$E$5054,0),MATCH(L$1,鈺太Device!$A$1:$AZ$1,0)),""),
$B1276="CPC",IFERROR(INDEX(鈺太芯Device!$A$1:$BD$5213,MATCH($C1276,鈺太芯Device!$E$1:$E$5267,0),MATCH(L$1,鈺太芯Device!$A$1:$AZ$1,0)),""))</f>
        <v>CVP-390
高溫錫膏</v>
      </c>
      <c r="M1276" s="44" t="str">
        <f t="shared" si="120"/>
        <v>ZTS6877S</v>
      </c>
      <c r="N1276" s="44" t="str">
        <f t="shared" si="118"/>
        <v>ZTS6877S-4909ZB-2180</v>
      </c>
      <c r="O1276" s="18" t="s">
        <v>31657</v>
      </c>
      <c r="P1276" s="18" t="s">
        <v>32572</v>
      </c>
      <c r="Q1276" s="19" t="s">
        <v>10131</v>
      </c>
      <c r="R1276" s="20" t="str">
        <f t="shared" si="119"/>
        <v>||||||||||</v>
      </c>
      <c r="S1276" s="21" t="s">
        <v>33769</v>
      </c>
      <c r="T1276" s="21"/>
      <c r="U1276" s="21" t="s">
        <v>33770</v>
      </c>
      <c r="V1276" s="22" t="s">
        <v>10</v>
      </c>
    </row>
    <row r="1277" spans="1:22" ht="48">
      <c r="A1277" s="45" t="str">
        <f t="shared" si="116"/>
        <v>2023-01</v>
      </c>
      <c r="B1277" s="45" t="str">
        <f t="shared" si="121"/>
        <v>HELE</v>
      </c>
      <c r="C1277" s="44" t="str" cm="1">
        <f t="array" ref="C1277" xml:space="preserve">
_xlfn.SWITCH(TRUE,
$B1277="-","-",
$B1277="CPC-Power",
IF($D1277="",
"PK"&amp;$E1277&amp;"_V1."&amp;MAX(VALUE(RIGHT(_xlfn._xlws.FILTER('POWER Device'!$I$1:$I$5016,'POWER Device'!$H$1:$H$5016=$E1277,"-"),1))),
"PK"&amp;$E1277&amp;"_V1."&amp;$D1277),
$B1277="CPC",
IF($D1277="",
"PK"&amp;$E1277&amp;"_V1."&amp;MAX(VALUE(RIGHT(_xlfn._xlws.FILTER(鈺太芯Device!$E$1:$E$5267,鈺太芯Device!$D$1:$D$5267=$E1277,"-"),1))),
"PK"&amp;$E1277&amp;"_V1."&amp;$D1277),
$B1277&lt;&gt;"CPC",
IF($D1277="",
"PK"&amp;$E1277&amp;"_V1."&amp;MAX(VALUE(RIGHT(_xlfn._xlws.FILTER(鈺太Device!$E$1:$E$5054,鈺太Device!$D$1:$D$5054=$E1277,"-"),1)))),
"PK"&amp;$E1277&amp;"_V1."&amp;$D1277)</f>
        <v>PKDT44Q01-49_V1.0</v>
      </c>
      <c r="E1277" s="44" t="str">
        <f t="shared" si="117"/>
        <v>DT44Q01-49</v>
      </c>
      <c r="F1277" s="44" t="str" cm="1">
        <f t="array" ref="F1277">_xlfn.SWITCH(TRUE,
$B1277="-","check",
$B1277="CPC-Power",IFERROR(INDEX('POWER Device'!$A$1:$BA$5000,MATCH($C1277,'POWER Device'!$I$1:$I$5016,0),MATCH(F$1,'POWER Device'!$A$1:$AZ$1,0)),""),
$B1277&lt;&gt;"CPC",IFERROR(INDEX(鈺太Device!$A$1:$BC$5049,MATCH($C1277,鈺太Device!$E$1:$E$5054,0),MATCH(F$1,鈺太Device!$A$1:$AZ$1,0)),""),
$B1277="CPC",IFERROR(INDEX(鈺太芯Device!$A$1:$BD$5213,MATCH($C1277,鈺太芯Device!$E$1:$E$5267,0),MATCH(F$1,鈺太芯Device!$A$1:$AZ$1,0)),""))</f>
        <v>ZTSL6538</v>
      </c>
      <c r="G1277" s="44" t="str" cm="1">
        <f t="array" ref="G1277">_xlfn.SWITCH(TRUE,
$B1277="-","check",
$B1277="CPC-Power",IFERROR(INDEX('POWER Device'!$A$1:$BA$5000,MATCH($C1277,'POWER Device'!$I$1:$I$5016,0),MATCH(G$1,'POWER Device'!$A$1:$AZ$1,0)),""),
$B1277&lt;&gt;"CPC",IFERROR(INDEX(鈺太Device!$A$1:$BC$5049,MATCH($C1277,鈺太Device!$E$1:$E$5054,0),MATCH(G$1,鈺太Device!$A$1:$AZ$1,0)),""),
$B1277="CPC",IFERROR(INDEX(鈺太芯Device!$A$1:$BD$5213,MATCH($C1277,鈺太芯Device!$E$1:$E$5267,0),MATCH(G$1,鈺太芯Device!$A$1:$AZ$1,0)),""))</f>
        <v>4941YB</v>
      </c>
      <c r="H1277" s="44" t="str" cm="1">
        <f t="array" ref="H1277">_xlfn.SWITCH(TRUE,
$B1277="-","check",
$B1277="CPC-Power",IFERROR(INDEX('POWER Device'!$A$1:$BA$5000,MATCH($C1277,'POWER Device'!$I$1:$I$5016,0),MATCH(H$1,'POWER Device'!$A$1:$AZ$1,0)),""),
$B1277&lt;&gt;"CPC",IFERROR(INDEX(鈺太Device!$A$1:$BC$5049,MATCH($C1277,鈺太Device!$E$1:$E$5054,0),MATCH(H$1,鈺太Device!$A$1:$AZ$1,0)),""),
$B1277="CPC",IFERROR(INDEX(鈺太芯Device!$A$1:$BD$5213,MATCH($C1277,鈺太芯Device!$E$1:$E$5267,0),MATCH(H$1,鈺太芯Device!$A$1:$AZ$1,0)),""))</f>
        <v>2101L</v>
      </c>
      <c r="I1277" s="44" t="str" cm="1">
        <f t="array" ref="I1277">_xlfn.SWITCH(TRUE,
$B1277="-","check",
$B1277="CPC-Power",IFERROR(INDEX('POWER Device'!$A$1:$BA$5000,MATCH($C1277,'POWER Device'!$I$1:$I$5016,0),MATCH(I$1,'POWER Device'!$A$1:$AZ$1,0)),""),
$B1277&lt;&gt;"CPC",IFERROR(INDEX(鈺太Device!$A$1:$BC$5049,MATCH($C1277,鈺太Device!$E$1:$E$5054,0),MATCH(I$1,鈺太Device!$A$1:$AZ$1,0)),""),
$B1277="CPC",IFERROR(INDEX(鈺太芯Device!$A$1:$BD$5213,MATCH($C1277,鈺太芯Device!$E$1:$E$5267,0),MATCH(I$1,鈺太芯Device!$A$1:$AZ$1,0)),""))</f>
        <v xml:space="preserve">01B568515U4N0 </v>
      </c>
      <c r="J1277" s="44" t="str" cm="1">
        <f t="array" ref="J1277">_xlfn.SWITCH(TRUE,
$B1277="-","check",
$B1277="CPC-Power",IFERROR(INDEX('POWER Device'!$A$1:$BA$5000,MATCH($C1277,'POWER Device'!$I$1:$I$5016,0),MATCH(J$1,'POWER Device'!$A$1:$AZ$1,0)),""),
$B1277&lt;&gt;"CPC",IFERROR(INDEX(鈺太Device!$A$1:$BC$5049,MATCH($C1277,鈺太Device!$E$1:$E$5054,0),MATCH(J$1,鈺太Device!$A$1:$AZ$1,0)),""),
$B1277="CPC",IFERROR(INDEX(鈺太芯Device!$A$1:$BD$5213,MATCH($C1277,鈺太芯Device!$E$1:$E$5267,0),MATCH(J$1,鈺太芯Device!$A$1:$AZ$1,0)),""))</f>
        <v>00BM035H00000</v>
      </c>
      <c r="K1277" s="44" t="str" cm="1">
        <f t="array" ref="K1277">_xlfn.SWITCH(TRUE,
$B1277="-","check",
$B1277="CPC-Power",IFERROR(INDEX('POWER Device'!$A$1:$BA$5000,MATCH($C1277,'POWER Device'!$I$1:$I$5016,0),MATCH(K$1,'POWER Device'!$A$1:$AZ$1,0)),""),
$B1277&lt;&gt;"CPC",IFERROR(INDEX(鈺太Device!$A$1:$BC$5049,MATCH($C1277,鈺太Device!$E$1:$E$5054,0),MATCH(K$1,鈺太Device!$A$1:$AZ$1,0)),""),
$B1277="CPC",IFERROR(INDEX(鈺太芯Device!$A$1:$BD$5213,MATCH($C1277,鈺太芯Device!$E$1:$E$5267,0),MATCH(K$1,鈺太芯Device!$A$1:$AZ$1,0)),""))</f>
        <v>Silicone</v>
      </c>
      <c r="L1277" s="44" t="str" cm="1">
        <f t="array" ref="L1277">_xlfn.SWITCH(TRUE,
$B1277="-","check",
$B1277="CPC-Power",IFERROR(INDEX('POWER Device'!$A$1:$BA$5000,MATCH($C1277,'POWER Device'!$I$1:$I$5016,0),MATCH(L$1,'POWER Device'!$A$1:$AZ$1,0)),""),
$B1277&lt;&gt;"CPC",IFERROR(INDEX(鈺太Device!$A$1:$BC$5049,MATCH($C1277,鈺太Device!$E$1:$E$5054,0),MATCH(L$1,鈺太Device!$A$1:$AZ$1,0)),""),
$B1277="CPC",IFERROR(INDEX(鈺太芯Device!$A$1:$BD$5213,MATCH($C1277,鈺太芯Device!$E$1:$E$5267,0),MATCH(L$1,鈺太芯Device!$A$1:$AZ$1,0)),""))</f>
        <v>CVP-390
高溫錫膏</v>
      </c>
      <c r="M1277" s="44" t="str">
        <f t="shared" si="120"/>
        <v>ZTSL6538</v>
      </c>
      <c r="N1277" s="44" t="str">
        <f t="shared" si="118"/>
        <v>ZTSL6538-4941YB-2101L</v>
      </c>
      <c r="O1277" s="18" t="s">
        <v>31657</v>
      </c>
      <c r="P1277" s="18" t="s">
        <v>33771</v>
      </c>
      <c r="Q1277" s="19" t="s">
        <v>15596</v>
      </c>
      <c r="R1277" s="20" t="str">
        <f t="shared" si="119"/>
        <v>||||||||||</v>
      </c>
      <c r="S1277" s="21"/>
      <c r="T1277" s="21"/>
      <c r="U1277" s="21" t="s">
        <v>33772</v>
      </c>
      <c r="V1277" s="22" t="s">
        <v>10</v>
      </c>
    </row>
    <row r="1278" spans="1:22">
      <c r="A1278" s="45" t="str">
        <f t="shared" si="116"/>
        <v>2023-01</v>
      </c>
      <c r="B1278" s="45" t="str">
        <f t="shared" si="121"/>
        <v>HELE</v>
      </c>
      <c r="C1278" s="44" t="str" cm="1">
        <f t="array" ref="C1278" xml:space="preserve">
_xlfn.SWITCH(TRUE,
$B1278="-","-",
$B1278="CPC-Power",
IF($D1278="",
"PK"&amp;$E1278&amp;"_V1."&amp;MAX(VALUE(RIGHT(_xlfn._xlws.FILTER('POWER Device'!$I$1:$I$5016,'POWER Device'!$H$1:$H$5016=$E1278,"-"),1))),
"PK"&amp;$E1278&amp;"_V1."&amp;$D1278),
$B1278="CPC",
IF($D1278="",
"PK"&amp;$E1278&amp;"_V1."&amp;MAX(VALUE(RIGHT(_xlfn._xlws.FILTER(鈺太芯Device!$E$1:$E$5267,鈺太芯Device!$D$1:$D$5267=$E1278,"-"),1))),
"PK"&amp;$E1278&amp;"_V1."&amp;$D1278),
$B1278&lt;&gt;"CPC",
IF($D1278="",
"PK"&amp;$E1278&amp;"_V1."&amp;MAX(VALUE(RIGHT(_xlfn._xlws.FILTER(鈺太Device!$E$1:$E$5054,鈺太Device!$D$1:$D$5054=$E1278,"-"),1)))),
"PK"&amp;$E1278&amp;"_V1."&amp;$D1278)</f>
        <v>PKDT44Q01-49_V1.0</v>
      </c>
      <c r="E1278" s="44" t="str">
        <f t="shared" si="117"/>
        <v>DT44Q01-49</v>
      </c>
      <c r="F1278" s="44" t="str" cm="1">
        <f t="array" ref="F1278">_xlfn.SWITCH(TRUE,
$B1278="-","check",
$B1278="CPC-Power",IFERROR(INDEX('POWER Device'!$A$1:$BA$5000,MATCH($C1278,'POWER Device'!$I$1:$I$5016,0),MATCH(F$1,'POWER Device'!$A$1:$AZ$1,0)),""),
$B1278&lt;&gt;"CPC",IFERROR(INDEX(鈺太Device!$A$1:$BC$5049,MATCH($C1278,鈺太Device!$E$1:$E$5054,0),MATCH(F$1,鈺太Device!$A$1:$AZ$1,0)),""),
$B1278="CPC",IFERROR(INDEX(鈺太芯Device!$A$1:$BD$5213,MATCH($C1278,鈺太芯Device!$E$1:$E$5267,0),MATCH(F$1,鈺太芯Device!$A$1:$AZ$1,0)),""))</f>
        <v>ZTSL6538</v>
      </c>
      <c r="G1278" s="44" t="str" cm="1">
        <f t="array" ref="G1278">_xlfn.SWITCH(TRUE,
$B1278="-","check",
$B1278="CPC-Power",IFERROR(INDEX('POWER Device'!$A$1:$BA$5000,MATCH($C1278,'POWER Device'!$I$1:$I$5016,0),MATCH(G$1,'POWER Device'!$A$1:$AZ$1,0)),""),
$B1278&lt;&gt;"CPC",IFERROR(INDEX(鈺太Device!$A$1:$BC$5049,MATCH($C1278,鈺太Device!$E$1:$E$5054,0),MATCH(G$1,鈺太Device!$A$1:$AZ$1,0)),""),
$B1278="CPC",IFERROR(INDEX(鈺太芯Device!$A$1:$BD$5213,MATCH($C1278,鈺太芯Device!$E$1:$E$5267,0),MATCH(G$1,鈺太芯Device!$A$1:$AZ$1,0)),""))</f>
        <v>4941YB</v>
      </c>
      <c r="H1278" s="44" t="str" cm="1">
        <f t="array" ref="H1278">_xlfn.SWITCH(TRUE,
$B1278="-","check",
$B1278="CPC-Power",IFERROR(INDEX('POWER Device'!$A$1:$BA$5000,MATCH($C1278,'POWER Device'!$I$1:$I$5016,0),MATCH(H$1,'POWER Device'!$A$1:$AZ$1,0)),""),
$B1278&lt;&gt;"CPC",IFERROR(INDEX(鈺太Device!$A$1:$BC$5049,MATCH($C1278,鈺太Device!$E$1:$E$5054,0),MATCH(H$1,鈺太Device!$A$1:$AZ$1,0)),""),
$B1278="CPC",IFERROR(INDEX(鈺太芯Device!$A$1:$BD$5213,MATCH($C1278,鈺太芯Device!$E$1:$E$5267,0),MATCH(H$1,鈺太芯Device!$A$1:$AZ$1,0)),""))</f>
        <v>2101L</v>
      </c>
      <c r="I1278" s="44" t="str" cm="1">
        <f t="array" ref="I1278">_xlfn.SWITCH(TRUE,
$B1278="-","check",
$B1278="CPC-Power",IFERROR(INDEX('POWER Device'!$A$1:$BA$5000,MATCH($C1278,'POWER Device'!$I$1:$I$5016,0),MATCH(I$1,'POWER Device'!$A$1:$AZ$1,0)),""),
$B1278&lt;&gt;"CPC",IFERROR(INDEX(鈺太Device!$A$1:$BC$5049,MATCH($C1278,鈺太Device!$E$1:$E$5054,0),MATCH(I$1,鈺太Device!$A$1:$AZ$1,0)),""),
$B1278="CPC",IFERROR(INDEX(鈺太芯Device!$A$1:$BD$5213,MATCH($C1278,鈺太芯Device!$E$1:$E$5267,0),MATCH(I$1,鈺太芯Device!$A$1:$AZ$1,0)),""))</f>
        <v xml:space="preserve">01B568515U4N0 </v>
      </c>
      <c r="J1278" s="44" t="str" cm="1">
        <f t="array" ref="J1278">_xlfn.SWITCH(TRUE,
$B1278="-","check",
$B1278="CPC-Power",IFERROR(INDEX('POWER Device'!$A$1:$BA$5000,MATCH($C1278,'POWER Device'!$I$1:$I$5016,0),MATCH(J$1,'POWER Device'!$A$1:$AZ$1,0)),""),
$B1278&lt;&gt;"CPC",IFERROR(INDEX(鈺太Device!$A$1:$BC$5049,MATCH($C1278,鈺太Device!$E$1:$E$5054,0),MATCH(J$1,鈺太Device!$A$1:$AZ$1,0)),""),
$B1278="CPC",IFERROR(INDEX(鈺太芯Device!$A$1:$BD$5213,MATCH($C1278,鈺太芯Device!$E$1:$E$5267,0),MATCH(J$1,鈺太芯Device!$A$1:$AZ$1,0)),""))</f>
        <v>00BM035H00000</v>
      </c>
      <c r="K1278" s="44" t="str" cm="1">
        <f t="array" ref="K1278">_xlfn.SWITCH(TRUE,
$B1278="-","check",
$B1278="CPC-Power",IFERROR(INDEX('POWER Device'!$A$1:$BA$5000,MATCH($C1278,'POWER Device'!$I$1:$I$5016,0),MATCH(K$1,'POWER Device'!$A$1:$AZ$1,0)),""),
$B1278&lt;&gt;"CPC",IFERROR(INDEX(鈺太Device!$A$1:$BC$5049,MATCH($C1278,鈺太Device!$E$1:$E$5054,0),MATCH(K$1,鈺太Device!$A$1:$AZ$1,0)),""),
$B1278="CPC",IFERROR(INDEX(鈺太芯Device!$A$1:$BD$5213,MATCH($C1278,鈺太芯Device!$E$1:$E$5267,0),MATCH(K$1,鈺太芯Device!$A$1:$AZ$1,0)),""))</f>
        <v>Silicone</v>
      </c>
      <c r="L1278" s="44" t="str" cm="1">
        <f t="array" ref="L1278">_xlfn.SWITCH(TRUE,
$B1278="-","check",
$B1278="CPC-Power",IFERROR(INDEX('POWER Device'!$A$1:$BA$5000,MATCH($C1278,'POWER Device'!$I$1:$I$5016,0),MATCH(L$1,'POWER Device'!$A$1:$AZ$1,0)),""),
$B1278&lt;&gt;"CPC",IFERROR(INDEX(鈺太Device!$A$1:$BC$5049,MATCH($C1278,鈺太Device!$E$1:$E$5054,0),MATCH(L$1,鈺太Device!$A$1:$AZ$1,0)),""),
$B1278="CPC",IFERROR(INDEX(鈺太芯Device!$A$1:$BD$5213,MATCH($C1278,鈺太芯Device!$E$1:$E$5267,0),MATCH(L$1,鈺太芯Device!$A$1:$AZ$1,0)),""))</f>
        <v>CVP-390
高溫錫膏</v>
      </c>
      <c r="M1278" s="44" t="str">
        <f t="shared" si="120"/>
        <v>ZTSL6538</v>
      </c>
      <c r="N1278" s="44" t="str">
        <f t="shared" si="118"/>
        <v>ZTSL6538-4941YB-2101L</v>
      </c>
      <c r="O1278" s="18" t="s">
        <v>31657</v>
      </c>
      <c r="P1278" s="18" t="s">
        <v>33773</v>
      </c>
      <c r="Q1278" s="19" t="s">
        <v>15596</v>
      </c>
      <c r="R1278" s="20" t="str">
        <f t="shared" si="119"/>
        <v>||||||||||</v>
      </c>
      <c r="S1278" s="21" t="s">
        <v>33774</v>
      </c>
      <c r="T1278" s="21"/>
      <c r="U1278" s="21" t="s">
        <v>33775</v>
      </c>
      <c r="V1278" s="22" t="s">
        <v>10</v>
      </c>
    </row>
    <row r="1279" spans="1:22" ht="60">
      <c r="A1279" s="45" t="str">
        <f t="shared" si="116"/>
        <v>2023-07</v>
      </c>
      <c r="B1279" s="45" t="str">
        <f t="shared" si="121"/>
        <v>HELE</v>
      </c>
      <c r="C1279" s="44" t="str" cm="1">
        <f t="array" ref="C1279" xml:space="preserve">
_xlfn.SWITCH(TRUE,
$B1279="-","-",
$B1279="CPC-Power",
IF($D1279="",
"PK"&amp;$E1279&amp;"_V1."&amp;MAX(VALUE(RIGHT(_xlfn._xlws.FILTER('POWER Device'!$I$1:$I$5016,'POWER Device'!$H$1:$H$5016=$E1279,"-"),1))),
"PK"&amp;$E1279&amp;"_V1."&amp;$D1279),
$B1279="CPC",
IF($D1279="",
"PK"&amp;$E1279&amp;"_V1."&amp;MAX(VALUE(RIGHT(_xlfn._xlws.FILTER(鈺太芯Device!$E$1:$E$5267,鈺太芯Device!$D$1:$D$5267=$E1279,"-"),1))),
"PK"&amp;$E1279&amp;"_V1."&amp;$D1279),
$B1279&lt;&gt;"CPC",
IF($D1279="",
"PK"&amp;$E1279&amp;"_V1."&amp;MAX(VALUE(RIGHT(_xlfn._xlws.FILTER(鈺太Device!$E$1:$E$5054,鈺太Device!$D$1:$D$5054=$E1279,"-"),1)))),
"PK"&amp;$E1279&amp;"_V1."&amp;$D1279)</f>
        <v>PKDT44Q01-63_V1.0</v>
      </c>
      <c r="E1279" s="44" t="str">
        <f t="shared" si="117"/>
        <v>DT44Q01-63</v>
      </c>
      <c r="F1279" s="44" t="str" cm="1">
        <f t="array" ref="F1279">_xlfn.SWITCH(TRUE,
$B1279="-","check",
$B1279="CPC-Power",IFERROR(INDEX('POWER Device'!$A$1:$BA$5000,MATCH($C1279,'POWER Device'!$I$1:$I$5016,0),MATCH(F$1,'POWER Device'!$A$1:$AZ$1,0)),""),
$B1279&lt;&gt;"CPC",IFERROR(INDEX(鈺太Device!$A$1:$BC$5049,MATCH($C1279,鈺太Device!$E$1:$E$5054,0),MATCH(F$1,鈺太Device!$A$1:$AZ$1,0)),""),
$B1279="CPC",IFERROR(INDEX(鈺太芯Device!$A$1:$BD$5213,MATCH($C1279,鈺太芯Device!$E$1:$E$5267,0),MATCH(F$1,鈺太芯Device!$A$1:$AZ$1,0)),""))</f>
        <v>ZTSL6538S</v>
      </c>
      <c r="G1279" s="44" t="str" cm="1">
        <f t="array" ref="G1279">_xlfn.SWITCH(TRUE,
$B1279="-","check",
$B1279="CPC-Power",IFERROR(INDEX('POWER Device'!$A$1:$BA$5000,MATCH($C1279,'POWER Device'!$I$1:$I$5016,0),MATCH(G$1,'POWER Device'!$A$1:$AZ$1,0)),""),
$B1279&lt;&gt;"CPC",IFERROR(INDEX(鈺太Device!$A$1:$BC$5049,MATCH($C1279,鈺太Device!$E$1:$E$5054,0),MATCH(G$1,鈺太Device!$A$1:$AZ$1,0)),""),
$B1279="CPC",IFERROR(INDEX(鈺太芯Device!$A$1:$BD$5213,MATCH($C1279,鈺太芯Device!$E$1:$E$5267,0),MATCH(G$1,鈺太芯Device!$A$1:$AZ$1,0)),""))</f>
        <v>4909ZB</v>
      </c>
      <c r="H1279" s="44" t="str" cm="1">
        <f t="array" ref="H1279">_xlfn.SWITCH(TRUE,
$B1279="-","check",
$B1279="CPC-Power",IFERROR(INDEX('POWER Device'!$A$1:$BA$5000,MATCH($C1279,'POWER Device'!$I$1:$I$5016,0),MATCH(H$1,'POWER Device'!$A$1:$AZ$1,0)),""),
$B1279&lt;&gt;"CPC",IFERROR(INDEX(鈺太Device!$A$1:$BC$5049,MATCH($C1279,鈺太Device!$E$1:$E$5054,0),MATCH(H$1,鈺太Device!$A$1:$AZ$1,0)),""),
$B1279="CPC",IFERROR(INDEX(鈺太芯Device!$A$1:$BD$5213,MATCH($C1279,鈺太芯Device!$E$1:$E$5267,0),MATCH(H$1,鈺太芯Device!$A$1:$AZ$1,0)),""))</f>
        <v>2101L</v>
      </c>
      <c r="I1279" s="44" t="str" cm="1">
        <f t="array" ref="I1279">_xlfn.SWITCH(TRUE,
$B1279="-","check",
$B1279="CPC-Power",IFERROR(INDEX('POWER Device'!$A$1:$BA$5000,MATCH($C1279,'POWER Device'!$I$1:$I$5016,0),MATCH(I$1,'POWER Device'!$A$1:$AZ$1,0)),""),
$B1279&lt;&gt;"CPC",IFERROR(INDEX(鈺太Device!$A$1:$BC$5049,MATCH($C1279,鈺太Device!$E$1:$E$5054,0),MATCH(I$1,鈺太Device!$A$1:$AZ$1,0)),""),
$B1279="CPC",IFERROR(INDEX(鈺太芯Device!$A$1:$BD$5213,MATCH($C1279,鈺太芯Device!$E$1:$E$5267,0),MATCH(I$1,鈺太芯Device!$A$1:$AZ$1,0)),""))</f>
        <v>01B568512S4N0
01B568514S4N0</v>
      </c>
      <c r="J1279" s="44" t="str" cm="1">
        <f t="array" ref="J1279">_xlfn.SWITCH(TRUE,
$B1279="-","check",
$B1279="CPC-Power",IFERROR(INDEX('POWER Device'!$A$1:$BA$5000,MATCH($C1279,'POWER Device'!$I$1:$I$5016,0),MATCH(J$1,'POWER Device'!$A$1:$AZ$1,0)),""),
$B1279&lt;&gt;"CPC",IFERROR(INDEX(鈺太Device!$A$1:$BC$5049,MATCH($C1279,鈺太Device!$E$1:$E$5054,0),MATCH(J$1,鈺太Device!$A$1:$AZ$1,0)),""),
$B1279="CPC",IFERROR(INDEX(鈺太芯Device!$A$1:$BD$5213,MATCH($C1279,鈺太芯Device!$E$1:$E$5267,0),MATCH(J$1,鈺太芯Device!$A$1:$AZ$1,0)),""))</f>
        <v>00BM052S00000</v>
      </c>
      <c r="K1279" s="44" t="str" cm="1">
        <f t="array" ref="K1279">_xlfn.SWITCH(TRUE,
$B1279="-","check",
$B1279="CPC-Power",IFERROR(INDEX('POWER Device'!$A$1:$BA$5000,MATCH($C1279,'POWER Device'!$I$1:$I$5016,0),MATCH(K$1,'POWER Device'!$A$1:$AZ$1,0)),""),
$B1279&lt;&gt;"CPC",IFERROR(INDEX(鈺太Device!$A$1:$BC$5049,MATCH($C1279,鈺太Device!$E$1:$E$5054,0),MATCH(K$1,鈺太Device!$A$1:$AZ$1,0)),""),
$B1279="CPC",IFERROR(INDEX(鈺太芯Device!$A$1:$BD$5213,MATCH($C1279,鈺太芯Device!$E$1:$E$5267,0),MATCH(K$1,鈺太芯Device!$A$1:$AZ$1,0)),""))</f>
        <v>Silicone</v>
      </c>
      <c r="L1279" s="44" t="str" cm="1">
        <f t="array" ref="L1279">_xlfn.SWITCH(TRUE,
$B1279="-","check",
$B1279="CPC-Power",IFERROR(INDEX('POWER Device'!$A$1:$BA$5000,MATCH($C1279,'POWER Device'!$I$1:$I$5016,0),MATCH(L$1,'POWER Device'!$A$1:$AZ$1,0)),""),
$B1279&lt;&gt;"CPC",IFERROR(INDEX(鈺太Device!$A$1:$BC$5049,MATCH($C1279,鈺太Device!$E$1:$E$5054,0),MATCH(L$1,鈺太Device!$A$1:$AZ$1,0)),""),
$B1279="CPC",IFERROR(INDEX(鈺太芯Device!$A$1:$BD$5213,MATCH($C1279,鈺太芯Device!$E$1:$E$5267,0),MATCH(L$1,鈺太芯Device!$A$1:$AZ$1,0)),""))</f>
        <v>千住 TYPE6
OM-325</v>
      </c>
      <c r="M1279" s="44" t="str">
        <f t="shared" si="120"/>
        <v>ZTSL6538S</v>
      </c>
      <c r="N1279" s="44" t="str">
        <f t="shared" si="118"/>
        <v>ZTSL6538S-4909ZB-2101L</v>
      </c>
      <c r="O1279" s="18" t="s">
        <v>31657</v>
      </c>
      <c r="P1279" s="18" t="s">
        <v>33776</v>
      </c>
      <c r="Q1279" s="19" t="s">
        <v>15653</v>
      </c>
      <c r="R1279" s="20" t="str">
        <f t="shared" si="119"/>
        <v>||||||||||</v>
      </c>
      <c r="S1279" s="21" t="s">
        <v>33777</v>
      </c>
      <c r="T1279" s="21"/>
      <c r="U1279" s="21" t="s">
        <v>34747</v>
      </c>
      <c r="V1279" s="22" t="s">
        <v>10</v>
      </c>
    </row>
    <row r="1280" spans="1:22">
      <c r="A1280" s="45" t="str">
        <f t="shared" si="116"/>
        <v>2023-03</v>
      </c>
      <c r="B1280" s="45" t="str">
        <f t="shared" si="121"/>
        <v>HELE</v>
      </c>
      <c r="C1280" s="44" t="str" cm="1">
        <f t="array" ref="C1280" xml:space="preserve">
_xlfn.SWITCH(TRUE,
$B1280="-","-",
$B1280="CPC-Power",
IF($D1280="",
"PK"&amp;$E1280&amp;"_V1."&amp;MAX(VALUE(RIGHT(_xlfn._xlws.FILTER('POWER Device'!$I$1:$I$5016,'POWER Device'!$H$1:$H$5016=$E1280,"-"),1))),
"PK"&amp;$E1280&amp;"_V1."&amp;$D1280),
$B1280="CPC",
IF($D1280="",
"PK"&amp;$E1280&amp;"_V1."&amp;MAX(VALUE(RIGHT(_xlfn._xlws.FILTER(鈺太芯Device!$E$1:$E$5267,鈺太芯Device!$D$1:$D$5267=$E1280,"-"),1))),
"PK"&amp;$E1280&amp;"_V1."&amp;$D1280),
$B1280&lt;&gt;"CPC",
IF($D1280="",
"PK"&amp;$E1280&amp;"_V1."&amp;MAX(VALUE(RIGHT(_xlfn._xlws.FILTER(鈺太Device!$E$1:$E$5054,鈺太Device!$D$1:$D$5054=$E1280,"-"),1)))),
"PK"&amp;$E1280&amp;"_V1."&amp;$D1280)</f>
        <v>PKDT44Q01-54_V1.0</v>
      </c>
      <c r="E1280" s="44" t="str">
        <f t="shared" si="117"/>
        <v>DT44Q01-54</v>
      </c>
      <c r="F1280" s="44" t="str" cm="1">
        <f t="array" ref="F1280">_xlfn.SWITCH(TRUE,
$B1280="-","check",
$B1280="CPC-Power",IFERROR(INDEX('POWER Device'!$A$1:$BA$5000,MATCH($C1280,'POWER Device'!$I$1:$I$5016,0),MATCH(F$1,'POWER Device'!$A$1:$AZ$1,0)),""),
$B1280&lt;&gt;"CPC",IFERROR(INDEX(鈺太Device!$A$1:$BC$5049,MATCH($C1280,鈺太Device!$E$1:$E$5054,0),MATCH(F$1,鈺太Device!$A$1:$AZ$1,0)),""),
$B1280="CPC",IFERROR(INDEX(鈺太芯Device!$A$1:$BD$5213,MATCH($C1280,鈺太芯Device!$E$1:$E$5267,0),MATCH(F$1,鈺太芯Device!$A$1:$AZ$1,0)),""))</f>
        <v>ZTSL6538S</v>
      </c>
      <c r="G1280" s="44" t="str" cm="1">
        <f t="array" ref="G1280">_xlfn.SWITCH(TRUE,
$B1280="-","check",
$B1280="CPC-Power",IFERROR(INDEX('POWER Device'!$A$1:$BA$5000,MATCH($C1280,'POWER Device'!$I$1:$I$5016,0),MATCH(G$1,'POWER Device'!$A$1:$AZ$1,0)),""),
$B1280&lt;&gt;"CPC",IFERROR(INDEX(鈺太Device!$A$1:$BC$5049,MATCH($C1280,鈺太Device!$E$1:$E$5054,0),MATCH(G$1,鈺太Device!$A$1:$AZ$1,0)),""),
$B1280="CPC",IFERROR(INDEX(鈺太芯Device!$A$1:$BD$5213,MATCH($C1280,鈺太芯Device!$E$1:$E$5267,0),MATCH(G$1,鈺太芯Device!$A$1:$AZ$1,0)),""))</f>
        <v>4909ZB</v>
      </c>
      <c r="H1280" s="44" t="str" cm="1">
        <f t="array" ref="H1280">_xlfn.SWITCH(TRUE,
$B1280="-","check",
$B1280="CPC-Power",IFERROR(INDEX('POWER Device'!$A$1:$BA$5000,MATCH($C1280,'POWER Device'!$I$1:$I$5016,0),MATCH(H$1,'POWER Device'!$A$1:$AZ$1,0)),""),
$B1280&lt;&gt;"CPC",IFERROR(INDEX(鈺太Device!$A$1:$BC$5049,MATCH($C1280,鈺太Device!$E$1:$E$5054,0),MATCH(H$1,鈺太Device!$A$1:$AZ$1,0)),""),
$B1280="CPC",IFERROR(INDEX(鈺太芯Device!$A$1:$BD$5213,MATCH($C1280,鈺太芯Device!$E$1:$E$5267,0),MATCH(H$1,鈺太芯Device!$A$1:$AZ$1,0)),""))</f>
        <v>2101L</v>
      </c>
      <c r="I1280" s="44" t="str" cm="1">
        <f t="array" ref="I1280">_xlfn.SWITCH(TRUE,
$B1280="-","check",
$B1280="CPC-Power",IFERROR(INDEX('POWER Device'!$A$1:$BA$5000,MATCH($C1280,'POWER Device'!$I$1:$I$5016,0),MATCH(I$1,'POWER Device'!$A$1:$AZ$1,0)),""),
$B1280&lt;&gt;"CPC",IFERROR(INDEX(鈺太Device!$A$1:$BC$5049,MATCH($C1280,鈺太Device!$E$1:$E$5054,0),MATCH(I$1,鈺太Device!$A$1:$AZ$1,0)),""),
$B1280="CPC",IFERROR(INDEX(鈺太芯Device!$A$1:$BD$5213,MATCH($C1280,鈺太芯Device!$E$1:$E$5267,0),MATCH(I$1,鈺太芯Device!$A$1:$AZ$1,0)),""))</f>
        <v>01B568512S4N0
01B568514S4N0</v>
      </c>
      <c r="J1280" s="44" t="str" cm="1">
        <f t="array" ref="J1280">_xlfn.SWITCH(TRUE,
$B1280="-","check",
$B1280="CPC-Power",IFERROR(INDEX('POWER Device'!$A$1:$BA$5000,MATCH($C1280,'POWER Device'!$I$1:$I$5016,0),MATCH(J$1,'POWER Device'!$A$1:$AZ$1,0)),""),
$B1280&lt;&gt;"CPC",IFERROR(INDEX(鈺太Device!$A$1:$BC$5049,MATCH($C1280,鈺太Device!$E$1:$E$5054,0),MATCH(J$1,鈺太Device!$A$1:$AZ$1,0)),""),
$B1280="CPC",IFERROR(INDEX(鈺太芯Device!$A$1:$BD$5213,MATCH($C1280,鈺太芯Device!$E$1:$E$5267,0),MATCH(J$1,鈺太芯Device!$A$1:$AZ$1,0)),""))</f>
        <v>00BM052P00000</v>
      </c>
      <c r="K1280" s="44" t="str" cm="1">
        <f t="array" ref="K1280">_xlfn.SWITCH(TRUE,
$B1280="-","check",
$B1280="CPC-Power",IFERROR(INDEX('POWER Device'!$A$1:$BA$5000,MATCH($C1280,'POWER Device'!$I$1:$I$5016,0),MATCH(K$1,'POWER Device'!$A$1:$AZ$1,0)),""),
$B1280&lt;&gt;"CPC",IFERROR(INDEX(鈺太Device!$A$1:$BC$5049,MATCH($C1280,鈺太Device!$E$1:$E$5054,0),MATCH(K$1,鈺太Device!$A$1:$AZ$1,0)),""),
$B1280="CPC",IFERROR(INDEX(鈺太芯Device!$A$1:$BD$5213,MATCH($C1280,鈺太芯Device!$E$1:$E$5267,0),MATCH(K$1,鈺太芯Device!$A$1:$AZ$1,0)),""))</f>
        <v>None</v>
      </c>
      <c r="L1280" s="44" t="str" cm="1">
        <f t="array" ref="L1280">_xlfn.SWITCH(TRUE,
$B1280="-","check",
$B1280="CPC-Power",IFERROR(INDEX('POWER Device'!$A$1:$BA$5000,MATCH($C1280,'POWER Device'!$I$1:$I$5016,0),MATCH(L$1,'POWER Device'!$A$1:$AZ$1,0)),""),
$B1280&lt;&gt;"CPC",IFERROR(INDEX(鈺太Device!$A$1:$BC$5049,MATCH($C1280,鈺太Device!$E$1:$E$5054,0),MATCH(L$1,鈺太Device!$A$1:$AZ$1,0)),""),
$B1280="CPC",IFERROR(INDEX(鈺太芯Device!$A$1:$BD$5213,MATCH($C1280,鈺太芯Device!$E$1:$E$5267,0),MATCH(L$1,鈺太芯Device!$A$1:$AZ$1,0)),""))</f>
        <v>千住 TYPE6
OM-325</v>
      </c>
      <c r="M1280" s="44" t="str">
        <f t="shared" si="120"/>
        <v>ZTSL6538S</v>
      </c>
      <c r="N1280" s="44" t="str">
        <f t="shared" si="118"/>
        <v>ZTSL6538S-4909ZB-2101L</v>
      </c>
      <c r="O1280" s="18" t="s">
        <v>31657</v>
      </c>
      <c r="P1280" s="18" t="s">
        <v>33778</v>
      </c>
      <c r="Q1280" s="19" t="s">
        <v>15620</v>
      </c>
      <c r="R1280" s="20" t="str">
        <f t="shared" si="119"/>
        <v>||||||||||</v>
      </c>
      <c r="S1280" s="21"/>
      <c r="T1280" s="21"/>
      <c r="U1280" s="21" t="s">
        <v>33779</v>
      </c>
      <c r="V1280" s="22" t="s">
        <v>10</v>
      </c>
    </row>
    <row r="1281" spans="1:22">
      <c r="A1281" s="45" t="str">
        <f t="shared" si="116"/>
        <v>2023-04</v>
      </c>
      <c r="B1281" s="45" t="str">
        <f t="shared" si="121"/>
        <v>HELE</v>
      </c>
      <c r="C1281" s="44" t="str" cm="1">
        <f t="array" ref="C1281" xml:space="preserve">
_xlfn.SWITCH(TRUE,
$B1281="-","-",
$B1281="CPC-Power",
IF($D1281="",
"PK"&amp;$E1281&amp;"_V1."&amp;MAX(VALUE(RIGHT(_xlfn._xlws.FILTER('POWER Device'!$I$1:$I$5016,'POWER Device'!$H$1:$H$5016=$E1281,"-"),1))),
"PK"&amp;$E1281&amp;"_V1."&amp;$D1281),
$B1281="CPC",
IF($D1281="",
"PK"&amp;$E1281&amp;"_V1."&amp;MAX(VALUE(RIGHT(_xlfn._xlws.FILTER(鈺太芯Device!$E$1:$E$5267,鈺太芯Device!$D$1:$D$5267=$E1281,"-"),1))),
"PK"&amp;$E1281&amp;"_V1."&amp;$D1281),
$B1281&lt;&gt;"CPC",
IF($D1281="",
"PK"&amp;$E1281&amp;"_V1."&amp;MAX(VALUE(RIGHT(_xlfn._xlws.FILTER(鈺太Device!$E$1:$E$5054,鈺太Device!$D$1:$D$5054=$E1281,"-"),1)))),
"PK"&amp;$E1281&amp;"_V1."&amp;$D1281)</f>
        <v>PKDT44Q01-54_V1.0</v>
      </c>
      <c r="E1281" s="44" t="str">
        <f t="shared" si="117"/>
        <v>DT44Q01-54</v>
      </c>
      <c r="F1281" s="44" t="str" cm="1">
        <f t="array" ref="F1281">_xlfn.SWITCH(TRUE,
$B1281="-","check",
$B1281="CPC-Power",IFERROR(INDEX('POWER Device'!$A$1:$BA$5000,MATCH($C1281,'POWER Device'!$I$1:$I$5016,0),MATCH(F$1,'POWER Device'!$A$1:$AZ$1,0)),""),
$B1281&lt;&gt;"CPC",IFERROR(INDEX(鈺太Device!$A$1:$BC$5049,MATCH($C1281,鈺太Device!$E$1:$E$5054,0),MATCH(F$1,鈺太Device!$A$1:$AZ$1,0)),""),
$B1281="CPC",IFERROR(INDEX(鈺太芯Device!$A$1:$BD$5213,MATCH($C1281,鈺太芯Device!$E$1:$E$5267,0),MATCH(F$1,鈺太芯Device!$A$1:$AZ$1,0)),""))</f>
        <v>ZTSL6538S</v>
      </c>
      <c r="G1281" s="44" t="str" cm="1">
        <f t="array" ref="G1281">_xlfn.SWITCH(TRUE,
$B1281="-","check",
$B1281="CPC-Power",IFERROR(INDEX('POWER Device'!$A$1:$BA$5000,MATCH($C1281,'POWER Device'!$I$1:$I$5016,0),MATCH(G$1,'POWER Device'!$A$1:$AZ$1,0)),""),
$B1281&lt;&gt;"CPC",IFERROR(INDEX(鈺太Device!$A$1:$BC$5049,MATCH($C1281,鈺太Device!$E$1:$E$5054,0),MATCH(G$1,鈺太Device!$A$1:$AZ$1,0)),""),
$B1281="CPC",IFERROR(INDEX(鈺太芯Device!$A$1:$BD$5213,MATCH($C1281,鈺太芯Device!$E$1:$E$5267,0),MATCH(G$1,鈺太芯Device!$A$1:$AZ$1,0)),""))</f>
        <v>4909ZB</v>
      </c>
      <c r="H1281" s="44" t="str" cm="1">
        <f t="array" ref="H1281">_xlfn.SWITCH(TRUE,
$B1281="-","check",
$B1281="CPC-Power",IFERROR(INDEX('POWER Device'!$A$1:$BA$5000,MATCH($C1281,'POWER Device'!$I$1:$I$5016,0),MATCH(H$1,'POWER Device'!$A$1:$AZ$1,0)),""),
$B1281&lt;&gt;"CPC",IFERROR(INDEX(鈺太Device!$A$1:$BC$5049,MATCH($C1281,鈺太Device!$E$1:$E$5054,0),MATCH(H$1,鈺太Device!$A$1:$AZ$1,0)),""),
$B1281="CPC",IFERROR(INDEX(鈺太芯Device!$A$1:$BD$5213,MATCH($C1281,鈺太芯Device!$E$1:$E$5267,0),MATCH(H$1,鈺太芯Device!$A$1:$AZ$1,0)),""))</f>
        <v>2101L</v>
      </c>
      <c r="I1281" s="44" t="str" cm="1">
        <f t="array" ref="I1281">_xlfn.SWITCH(TRUE,
$B1281="-","check",
$B1281="CPC-Power",IFERROR(INDEX('POWER Device'!$A$1:$BA$5000,MATCH($C1281,'POWER Device'!$I$1:$I$5016,0),MATCH(I$1,'POWER Device'!$A$1:$AZ$1,0)),""),
$B1281&lt;&gt;"CPC",IFERROR(INDEX(鈺太Device!$A$1:$BC$5049,MATCH($C1281,鈺太Device!$E$1:$E$5054,0),MATCH(I$1,鈺太Device!$A$1:$AZ$1,0)),""),
$B1281="CPC",IFERROR(INDEX(鈺太芯Device!$A$1:$BD$5213,MATCH($C1281,鈺太芯Device!$E$1:$E$5267,0),MATCH(I$1,鈺太芯Device!$A$1:$AZ$1,0)),""))</f>
        <v>01B568512S4N0
01B568514S4N0</v>
      </c>
      <c r="J1281" s="44" t="str" cm="1">
        <f t="array" ref="J1281">_xlfn.SWITCH(TRUE,
$B1281="-","check",
$B1281="CPC-Power",IFERROR(INDEX('POWER Device'!$A$1:$BA$5000,MATCH($C1281,'POWER Device'!$I$1:$I$5016,0),MATCH(J$1,'POWER Device'!$A$1:$AZ$1,0)),""),
$B1281&lt;&gt;"CPC",IFERROR(INDEX(鈺太Device!$A$1:$BC$5049,MATCH($C1281,鈺太Device!$E$1:$E$5054,0),MATCH(J$1,鈺太Device!$A$1:$AZ$1,0)),""),
$B1281="CPC",IFERROR(INDEX(鈺太芯Device!$A$1:$BD$5213,MATCH($C1281,鈺太芯Device!$E$1:$E$5267,0),MATCH(J$1,鈺太芯Device!$A$1:$AZ$1,0)),""))</f>
        <v>00BM052P00000</v>
      </c>
      <c r="K1281" s="44" t="str" cm="1">
        <f t="array" ref="K1281">_xlfn.SWITCH(TRUE,
$B1281="-","check",
$B1281="CPC-Power",IFERROR(INDEX('POWER Device'!$A$1:$BA$5000,MATCH($C1281,'POWER Device'!$I$1:$I$5016,0),MATCH(K$1,'POWER Device'!$A$1:$AZ$1,0)),""),
$B1281&lt;&gt;"CPC",IFERROR(INDEX(鈺太Device!$A$1:$BC$5049,MATCH($C1281,鈺太Device!$E$1:$E$5054,0),MATCH(K$1,鈺太Device!$A$1:$AZ$1,0)),""),
$B1281="CPC",IFERROR(INDEX(鈺太芯Device!$A$1:$BD$5213,MATCH($C1281,鈺太芯Device!$E$1:$E$5267,0),MATCH(K$1,鈺太芯Device!$A$1:$AZ$1,0)),""))</f>
        <v>None</v>
      </c>
      <c r="L1281" s="44" t="str" cm="1">
        <f t="array" ref="L1281">_xlfn.SWITCH(TRUE,
$B1281="-","check",
$B1281="CPC-Power",IFERROR(INDEX('POWER Device'!$A$1:$BA$5000,MATCH($C1281,'POWER Device'!$I$1:$I$5016,0),MATCH(L$1,'POWER Device'!$A$1:$AZ$1,0)),""),
$B1281&lt;&gt;"CPC",IFERROR(INDEX(鈺太Device!$A$1:$BC$5049,MATCH($C1281,鈺太Device!$E$1:$E$5054,0),MATCH(L$1,鈺太Device!$A$1:$AZ$1,0)),""),
$B1281="CPC",IFERROR(INDEX(鈺太芯Device!$A$1:$BD$5213,MATCH($C1281,鈺太芯Device!$E$1:$E$5267,0),MATCH(L$1,鈺太芯Device!$A$1:$AZ$1,0)),""))</f>
        <v>千住 TYPE6
OM-325</v>
      </c>
      <c r="M1281" s="44" t="str">
        <f t="shared" si="120"/>
        <v>ZTSL6538S</v>
      </c>
      <c r="N1281" s="44" t="str">
        <f t="shared" si="118"/>
        <v>ZTSL6538S-4909ZB-2101L</v>
      </c>
      <c r="O1281" s="18" t="s">
        <v>31657</v>
      </c>
      <c r="P1281" s="18" t="s">
        <v>33780</v>
      </c>
      <c r="Q1281" s="19" t="s">
        <v>15620</v>
      </c>
      <c r="R1281" s="20" t="str">
        <f t="shared" si="119"/>
        <v>||||||||||</v>
      </c>
      <c r="S1281" s="21" t="s">
        <v>33781</v>
      </c>
      <c r="T1281" s="21"/>
      <c r="U1281" s="21" t="s">
        <v>33782</v>
      </c>
      <c r="V1281" s="22" t="s">
        <v>10</v>
      </c>
    </row>
    <row r="1282" spans="1:22" ht="24">
      <c r="A1282" s="45" t="str">
        <f t="shared" ref="A1282:A1345" si="122">MIDB($P1282,6,4)&amp;"-"&amp;MIDB($P1282,10,2)</f>
        <v>2023-03</v>
      </c>
      <c r="B1282" s="45" t="str">
        <f t="shared" si="121"/>
        <v>HELE</v>
      </c>
      <c r="C1282" s="44" t="str" cm="1">
        <f t="array" ref="C1282" xml:space="preserve">
_xlfn.SWITCH(TRUE,
$B1282="-","-",
$B1282="CPC-Power",
IF($D1282="",
"PK"&amp;$E1282&amp;"_V1."&amp;MAX(VALUE(RIGHT(_xlfn._xlws.FILTER('POWER Device'!$I$1:$I$5016,'POWER Device'!$H$1:$H$5016=$E1282,"-"),1))),
"PK"&amp;$E1282&amp;"_V1."&amp;$D1282),
$B1282="CPC",
IF($D1282="",
"PK"&amp;$E1282&amp;"_V1."&amp;MAX(VALUE(RIGHT(_xlfn._xlws.FILTER(鈺太芯Device!$E$1:$E$5267,鈺太芯Device!$D$1:$D$5267=$E1282,"-"),1))),
"PK"&amp;$E1282&amp;"_V1."&amp;$D1282),
$B1282&lt;&gt;"CPC",
IF($D1282="",
"PK"&amp;$E1282&amp;"_V1."&amp;MAX(VALUE(RIGHT(_xlfn._xlws.FILTER(鈺太Device!$E$1:$E$5054,鈺太Device!$D$1:$D$5054=$E1282,"-"),1)))),
"PK"&amp;$E1282&amp;"_V1."&amp;$D1282)</f>
        <v>PKDT44Q01-52_V1.0</v>
      </c>
      <c r="E1282" s="44" t="str">
        <f t="shared" ref="E1282:E1345" si="123">IF($Q1282="","",$Q1282)</f>
        <v>DT44Q01-52</v>
      </c>
      <c r="F1282" s="44" t="str" cm="1">
        <f t="array" ref="F1282">_xlfn.SWITCH(TRUE,
$B1282="-","check",
$B1282="CPC-Power",IFERROR(INDEX('POWER Device'!$A$1:$BA$5000,MATCH($C1282,'POWER Device'!$I$1:$I$5016,0),MATCH(F$1,'POWER Device'!$A$1:$AZ$1,0)),""),
$B1282&lt;&gt;"CPC",IFERROR(INDEX(鈺太Device!$A$1:$BC$5049,MATCH($C1282,鈺太Device!$E$1:$E$5054,0),MATCH(F$1,鈺太Device!$A$1:$AZ$1,0)),""),
$B1282="CPC",IFERROR(INDEX(鈺太芯Device!$A$1:$BD$5213,MATCH($C1282,鈺太芯Device!$E$1:$E$5267,0),MATCH(F$1,鈺太芯Device!$A$1:$AZ$1,0)),""))</f>
        <v>ZTSL6538SE</v>
      </c>
      <c r="G1282" s="44" t="str" cm="1">
        <f t="array" ref="G1282">_xlfn.SWITCH(TRUE,
$B1282="-","check",
$B1282="CPC-Power",IFERROR(INDEX('POWER Device'!$A$1:$BA$5000,MATCH($C1282,'POWER Device'!$I$1:$I$5016,0),MATCH(G$1,'POWER Device'!$A$1:$AZ$1,0)),""),
$B1282&lt;&gt;"CPC",IFERROR(INDEX(鈺太Device!$A$1:$BC$5049,MATCH($C1282,鈺太Device!$E$1:$E$5054,0),MATCH(G$1,鈺太Device!$A$1:$AZ$1,0)),""),
$B1282="CPC",IFERROR(INDEX(鈺太芯Device!$A$1:$BD$5213,MATCH($C1282,鈺太芯Device!$E$1:$E$5267,0),MATCH(G$1,鈺太芯Device!$A$1:$AZ$1,0)),""))</f>
        <v>4941XA</v>
      </c>
      <c r="H1282" s="44" t="str" cm="1">
        <f t="array" ref="H1282">_xlfn.SWITCH(TRUE,
$B1282="-","check",
$B1282="CPC-Power",IFERROR(INDEX('POWER Device'!$A$1:$BA$5000,MATCH($C1282,'POWER Device'!$I$1:$I$5016,0),MATCH(H$1,'POWER Device'!$A$1:$AZ$1,0)),""),
$B1282&lt;&gt;"CPC",IFERROR(INDEX(鈺太Device!$A$1:$BC$5049,MATCH($C1282,鈺太Device!$E$1:$E$5054,0),MATCH(H$1,鈺太Device!$A$1:$AZ$1,0)),""),
$B1282="CPC",IFERROR(INDEX(鈺太芯Device!$A$1:$BD$5213,MATCH($C1282,鈺太芯Device!$E$1:$E$5267,0),MATCH(H$1,鈺太芯Device!$A$1:$AZ$1,0)),""))</f>
        <v>2101L</v>
      </c>
      <c r="I1282" s="44" t="str" cm="1">
        <f t="array" ref="I1282">_xlfn.SWITCH(TRUE,
$B1282="-","check",
$B1282="CPC-Power",IFERROR(INDEX('POWER Device'!$A$1:$BA$5000,MATCH($C1282,'POWER Device'!$I$1:$I$5016,0),MATCH(I$1,'POWER Device'!$A$1:$AZ$1,0)),""),
$B1282&lt;&gt;"CPC",IFERROR(INDEX(鈺太Device!$A$1:$BC$5049,MATCH($C1282,鈺太Device!$E$1:$E$5054,0),MATCH(I$1,鈺太Device!$A$1:$AZ$1,0)),""),
$B1282="CPC",IFERROR(INDEX(鈺太芯Device!$A$1:$BD$5213,MATCH($C1282,鈺太芯Device!$E$1:$E$5267,0),MATCH(I$1,鈺太芯Device!$A$1:$AZ$1,0)),""))</f>
        <v xml:space="preserve">01B568515U4N0 </v>
      </c>
      <c r="J1282" s="44" t="str" cm="1">
        <f t="array" ref="J1282">_xlfn.SWITCH(TRUE,
$B1282="-","check",
$B1282="CPC-Power",IFERROR(INDEX('POWER Device'!$A$1:$BA$5000,MATCH($C1282,'POWER Device'!$I$1:$I$5016,0),MATCH(J$1,'POWER Device'!$A$1:$AZ$1,0)),""),
$B1282&lt;&gt;"CPC",IFERROR(INDEX(鈺太Device!$A$1:$BC$5049,MATCH($C1282,鈺太Device!$E$1:$E$5054,0),MATCH(J$1,鈺太Device!$A$1:$AZ$1,0)),""),
$B1282="CPC",IFERROR(INDEX(鈺太芯Device!$A$1:$BD$5213,MATCH($C1282,鈺太芯Device!$E$1:$E$5267,0),MATCH(J$1,鈺太芯Device!$A$1:$AZ$1,0)),""))</f>
        <v>00BM035H00000</v>
      </c>
      <c r="K1282" s="44" t="str" cm="1">
        <f t="array" ref="K1282">_xlfn.SWITCH(TRUE,
$B1282="-","check",
$B1282="CPC-Power",IFERROR(INDEX('POWER Device'!$A$1:$BA$5000,MATCH($C1282,'POWER Device'!$I$1:$I$5016,0),MATCH(K$1,'POWER Device'!$A$1:$AZ$1,0)),""),
$B1282&lt;&gt;"CPC",IFERROR(INDEX(鈺太Device!$A$1:$BC$5049,MATCH($C1282,鈺太Device!$E$1:$E$5054,0),MATCH(K$1,鈺太Device!$A$1:$AZ$1,0)),""),
$B1282="CPC",IFERROR(INDEX(鈺太芯Device!$A$1:$BD$5213,MATCH($C1282,鈺太芯Device!$E$1:$E$5267,0),MATCH(K$1,鈺太芯Device!$A$1:$AZ$1,0)),""))</f>
        <v>Silicone</v>
      </c>
      <c r="L1282" s="44" t="str" cm="1">
        <f t="array" ref="L1282">_xlfn.SWITCH(TRUE,
$B1282="-","check",
$B1282="CPC-Power",IFERROR(INDEX('POWER Device'!$A$1:$BA$5000,MATCH($C1282,'POWER Device'!$I$1:$I$5016,0),MATCH(L$1,'POWER Device'!$A$1:$AZ$1,0)),""),
$B1282&lt;&gt;"CPC",IFERROR(INDEX(鈺太Device!$A$1:$BC$5049,MATCH($C1282,鈺太Device!$E$1:$E$5054,0),MATCH(L$1,鈺太Device!$A$1:$AZ$1,0)),""),
$B1282="CPC",IFERROR(INDEX(鈺太芯Device!$A$1:$BD$5213,MATCH($C1282,鈺太芯Device!$E$1:$E$5267,0),MATCH(L$1,鈺太芯Device!$A$1:$AZ$1,0)),""))</f>
        <v>千住 TYPE6
高溫錫膏</v>
      </c>
      <c r="M1282" s="44" t="str">
        <f t="shared" si="120"/>
        <v>ZTSL6538SE</v>
      </c>
      <c r="N1282" s="44" t="str">
        <f t="shared" ref="N1282:N1345" si="124">$F1282&amp;"-"&amp;$G1282&amp;"-"&amp;$H1282</f>
        <v>ZTSL6538SE-4941XA-2101L</v>
      </c>
      <c r="O1282" s="18" t="s">
        <v>31657</v>
      </c>
      <c r="P1282" s="18" t="s">
        <v>33783</v>
      </c>
      <c r="Q1282" s="19" t="s">
        <v>15607</v>
      </c>
      <c r="R1282" s="20" t="str">
        <f t="shared" ref="R1282:R1345" si="125">IFERROR(HYPERLINK("D:\OneDrive\Zilltek\1. Product Type\1. MEMS MIC\0. Product\"&amp;$F1282&amp;"\"&amp;$B1282&amp;"\"&amp;$A1282&amp;"\"&amp;$P1282&amp;"-"&amp;$E1282&amp;"-"&amp;$G1282&amp;"-"&amp;$H1282,"||||||||||"),"")</f>
        <v>||||||||||</v>
      </c>
      <c r="S1282" s="21" t="s">
        <v>33784</v>
      </c>
      <c r="T1282" s="21"/>
      <c r="U1282" s="21" t="s">
        <v>33785</v>
      </c>
      <c r="V1282" s="22" t="s">
        <v>10</v>
      </c>
    </row>
    <row r="1283" spans="1:22">
      <c r="A1283" s="45" t="str">
        <f t="shared" si="122"/>
        <v>2021-09</v>
      </c>
      <c r="B1283" s="45" t="str">
        <f t="shared" si="121"/>
        <v>HELE</v>
      </c>
      <c r="C1283" s="44" t="str" cm="1">
        <f t="array" ref="C1283" xml:space="preserve">
_xlfn.SWITCH(TRUE,
$B1283="-","-",
$B1283="CPC-Power",
IF($D1283="",
"PK"&amp;$E1283&amp;"_V1."&amp;MAX(VALUE(RIGHT(_xlfn._xlws.FILTER('POWER Device'!$I$1:$I$5016,'POWER Device'!$H$1:$H$5016=$E1283,"-"),1))),
"PK"&amp;$E1283&amp;"_V1."&amp;$D1283),
$B1283="CPC",
IF($D1283="",
"PK"&amp;$E1283&amp;"_V1."&amp;MAX(VALUE(RIGHT(_xlfn._xlws.FILTER(鈺太芯Device!$E$1:$E$5267,鈺太芯Device!$D$1:$D$5267=$E1283,"-"),1))),
"PK"&amp;$E1283&amp;"_V1."&amp;$D1283),
$B1283&lt;&gt;"CPC",
IF($D1283="",
"PK"&amp;$E1283&amp;"_V1."&amp;MAX(VALUE(RIGHT(_xlfn._xlws.FILTER(鈺太Device!$E$1:$E$5054,鈺太Device!$D$1:$D$5054=$E1283,"-"),1)))),
"PK"&amp;$E1283&amp;"_V1."&amp;$D1283)</f>
        <v>PKDB40Q01-49_V1.0</v>
      </c>
      <c r="E1283" s="44" t="str">
        <f t="shared" si="123"/>
        <v>DB40Q01-49</v>
      </c>
      <c r="F1283" s="44" t="str" cm="1">
        <f t="array" ref="F1283">_xlfn.SWITCH(TRUE,
$B1283="-","check",
$B1283="CPC-Power",IFERROR(INDEX('POWER Device'!$A$1:$BA$5000,MATCH($C1283,'POWER Device'!$I$1:$I$5016,0),MATCH(F$1,'POWER Device'!$A$1:$AZ$1,0)),""),
$B1283&lt;&gt;"CPC",IFERROR(INDEX(鈺太Device!$A$1:$BC$5049,MATCH($C1283,鈺太Device!$E$1:$E$5054,0),MATCH(F$1,鈺太Device!$A$1:$AZ$1,0)),""),
$B1283="CPC",IFERROR(INDEX(鈺太芯Device!$A$1:$BD$5213,MATCH($C1283,鈺太芯Device!$E$1:$E$5267,0),MATCH(F$1,鈺太芯Device!$A$1:$AZ$1,0)),""))</f>
        <v>ZTSL6872C</v>
      </c>
      <c r="G1283" s="44" t="str" cm="1">
        <f t="array" ref="G1283">_xlfn.SWITCH(TRUE,
$B1283="-","check",
$B1283="CPC-Power",IFERROR(INDEX('POWER Device'!$A$1:$BA$5000,MATCH($C1283,'POWER Device'!$I$1:$I$5016,0),MATCH(G$1,'POWER Device'!$A$1:$AZ$1,0)),""),
$B1283&lt;&gt;"CPC",IFERROR(INDEX(鈺太Device!$A$1:$BC$5049,MATCH($C1283,鈺太Device!$E$1:$E$5054,0),MATCH(G$1,鈺太Device!$A$1:$AZ$1,0)),""),
$B1283="CPC",IFERROR(INDEX(鈺太芯Device!$A$1:$BD$5213,MATCH($C1283,鈺太芯Device!$E$1:$E$5267,0),MATCH(G$1,鈺太芯Device!$A$1:$AZ$1,0)),""))</f>
        <v>4941YA</v>
      </c>
      <c r="H1283" s="44" t="str" cm="1">
        <f t="array" ref="H1283">_xlfn.SWITCH(TRUE,
$B1283="-","check",
$B1283="CPC-Power",IFERROR(INDEX('POWER Device'!$A$1:$BA$5000,MATCH($C1283,'POWER Device'!$I$1:$I$5016,0),MATCH(H$1,'POWER Device'!$A$1:$AZ$1,0)),""),
$B1283&lt;&gt;"CPC",IFERROR(INDEX(鈺太Device!$A$1:$BC$5049,MATCH($C1283,鈺太Device!$E$1:$E$5054,0),MATCH(H$1,鈺太Device!$A$1:$AZ$1,0)),""),
$B1283="CPC",IFERROR(INDEX(鈺太芯Device!$A$1:$BD$5213,MATCH($C1283,鈺太芯Device!$E$1:$E$5267,0),MATCH(H$1,鈺太芯Device!$A$1:$AZ$1,0)),""))</f>
        <v>2180</v>
      </c>
      <c r="I1283" s="44" t="str" cm="1">
        <f t="array" ref="I1283">_xlfn.SWITCH(TRUE,
$B1283="-","check",
$B1283="CPC-Power",IFERROR(INDEX('POWER Device'!$A$1:$BA$5000,MATCH($C1283,'POWER Device'!$I$1:$I$5016,0),MATCH(I$1,'POWER Device'!$A$1:$AZ$1,0)),""),
$B1283&lt;&gt;"CPC",IFERROR(INDEX(鈺太Device!$A$1:$BC$5049,MATCH($C1283,鈺太Device!$E$1:$E$5054,0),MATCH(I$1,鈺太Device!$A$1:$AZ$1,0)),""),
$B1283="CPC",IFERROR(INDEX(鈺太芯Device!$A$1:$BD$5213,MATCH($C1283,鈺太芯Device!$E$1:$E$5267,0),MATCH(I$1,鈺太芯Device!$A$1:$AZ$1,0)),""))</f>
        <v>01B554415S4N0</v>
      </c>
      <c r="J1283" s="44" t="str" cm="1">
        <f t="array" ref="J1283">_xlfn.SWITCH(TRUE,
$B1283="-","check",
$B1283="CPC-Power",IFERROR(INDEX('POWER Device'!$A$1:$BA$5000,MATCH($C1283,'POWER Device'!$I$1:$I$5016,0),MATCH(J$1,'POWER Device'!$A$1:$AZ$1,0)),""),
$B1283&lt;&gt;"CPC",IFERROR(INDEX(鈺太Device!$A$1:$BC$5049,MATCH($C1283,鈺太Device!$E$1:$E$5054,0),MATCH(J$1,鈺太Device!$A$1:$AZ$1,0)),""),
$B1283="CPC",IFERROR(INDEX(鈺太芯Device!$A$1:$BD$5213,MATCH($C1283,鈺太芯Device!$E$1:$E$5267,0),MATCH(J$1,鈺太芯Device!$A$1:$AZ$1,0)),""))</f>
        <v>00BM023A00000</v>
      </c>
      <c r="K1283" s="44" t="str" cm="1">
        <f t="array" ref="K1283">_xlfn.SWITCH(TRUE,
$B1283="-","check",
$B1283="CPC-Power",IFERROR(INDEX('POWER Device'!$A$1:$BA$5000,MATCH($C1283,'POWER Device'!$I$1:$I$5016,0),MATCH(K$1,'POWER Device'!$A$1:$AZ$1,0)),""),
$B1283&lt;&gt;"CPC",IFERROR(INDEX(鈺太Device!$A$1:$BC$5049,MATCH($C1283,鈺太Device!$E$1:$E$5054,0),MATCH(K$1,鈺太Device!$A$1:$AZ$1,0)),""),
$B1283="CPC",IFERROR(INDEX(鈺太芯Device!$A$1:$BD$5213,MATCH($C1283,鈺太芯Device!$E$1:$E$5267,0),MATCH(K$1,鈺太芯Device!$A$1:$AZ$1,0)),""))</f>
        <v>None</v>
      </c>
      <c r="L1283" s="44" t="str" cm="1">
        <f t="array" ref="L1283">_xlfn.SWITCH(TRUE,
$B1283="-","check",
$B1283="CPC-Power",IFERROR(INDEX('POWER Device'!$A$1:$BA$5000,MATCH($C1283,'POWER Device'!$I$1:$I$5016,0),MATCH(L$1,'POWER Device'!$A$1:$AZ$1,0)),""),
$B1283&lt;&gt;"CPC",IFERROR(INDEX(鈺太Device!$A$1:$BC$5049,MATCH($C1283,鈺太Device!$E$1:$E$5054,0),MATCH(L$1,鈺太Device!$A$1:$AZ$1,0)),""),
$B1283="CPC",IFERROR(INDEX(鈺太芯Device!$A$1:$BD$5213,MATCH($C1283,鈺太芯Device!$E$1:$E$5267,0),MATCH(L$1,鈺太芯Device!$A$1:$AZ$1,0)),""))</f>
        <v>千住TYPE5
一般錫膏 (散噴)</v>
      </c>
      <c r="M1283" s="44" t="str">
        <f t="shared" si="120"/>
        <v>ZTSL6872C</v>
      </c>
      <c r="N1283" s="44" t="str">
        <f t="shared" si="124"/>
        <v>ZTSL6872C-4941YA-2180</v>
      </c>
      <c r="O1283" s="18" t="s">
        <v>31657</v>
      </c>
      <c r="P1283" s="18" t="s">
        <v>33786</v>
      </c>
      <c r="Q1283" s="19" t="s">
        <v>9592</v>
      </c>
      <c r="R1283" s="20" t="str">
        <f t="shared" si="125"/>
        <v>||||||||||</v>
      </c>
      <c r="S1283" s="21" t="s">
        <v>32943</v>
      </c>
      <c r="T1283" s="21"/>
      <c r="U1283" s="21" t="s">
        <v>33758</v>
      </c>
      <c r="V1283" s="22" t="s">
        <v>10</v>
      </c>
    </row>
    <row r="1284" spans="1:22">
      <c r="A1284" s="45" t="str">
        <f t="shared" si="122"/>
        <v>2021-01</v>
      </c>
      <c r="B1284" s="45" t="str">
        <f t="shared" si="121"/>
        <v>HELE</v>
      </c>
      <c r="C1284" s="44" t="str" cm="1">
        <f t="array" ref="C1284" xml:space="preserve">
_xlfn.SWITCH(TRUE,
$B1284="-","-",
$B1284="CPC-Power",
IF($D1284="",
"PK"&amp;$E1284&amp;"_V1."&amp;MAX(VALUE(RIGHT(_xlfn._xlws.FILTER('POWER Device'!$I$1:$I$5016,'POWER Device'!$H$1:$H$5016=$E1284,"-"),1))),
"PK"&amp;$E1284&amp;"_V1."&amp;$D1284),
$B1284="CPC",
IF($D1284="",
"PK"&amp;$E1284&amp;"_V1."&amp;MAX(VALUE(RIGHT(_xlfn._xlws.FILTER(鈺太芯Device!$E$1:$E$5267,鈺太芯Device!$D$1:$D$5267=$E1284,"-"),1))),
"PK"&amp;$E1284&amp;"_V1."&amp;$D1284),
$B1284&lt;&gt;"CPC",
IF($D1284="",
"PK"&amp;$E1284&amp;"_V1."&amp;MAX(VALUE(RIGHT(_xlfn._xlws.FILTER(鈺太Device!$E$1:$E$5054,鈺太Device!$D$1:$D$5054=$E1284,"-"),1)))),
"PK"&amp;$E1284&amp;"_V1."&amp;$D1284)</f>
        <v>PKDB40Q01-26_V1.0</v>
      </c>
      <c r="E1284" s="44" t="str">
        <f t="shared" si="123"/>
        <v>DB40Q01-26</v>
      </c>
      <c r="F1284" s="44" t="str" cm="1">
        <f t="array" ref="F1284">_xlfn.SWITCH(TRUE,
$B1284="-","check",
$B1284="CPC-Power",IFERROR(INDEX('POWER Device'!$A$1:$BA$5000,MATCH($C1284,'POWER Device'!$I$1:$I$5016,0),MATCH(F$1,'POWER Device'!$A$1:$AZ$1,0)),""),
$B1284&lt;&gt;"CPC",IFERROR(INDEX(鈺太Device!$A$1:$BC$5049,MATCH($C1284,鈺太Device!$E$1:$E$5054,0),MATCH(F$1,鈺太Device!$A$1:$AZ$1,0)),""),
$B1284="CPC",IFERROR(INDEX(鈺太芯Device!$A$1:$BD$5213,MATCH($C1284,鈺太芯Device!$E$1:$E$5267,0),MATCH(F$1,鈺太芯Device!$A$1:$AZ$1,0)),""))</f>
        <v>ZTSL6872S</v>
      </c>
      <c r="G1284" s="44" t="str" cm="1">
        <f t="array" ref="G1284">_xlfn.SWITCH(TRUE,
$B1284="-","check",
$B1284="CPC-Power",IFERROR(INDEX('POWER Device'!$A$1:$BA$5000,MATCH($C1284,'POWER Device'!$I$1:$I$5016,0),MATCH(G$1,'POWER Device'!$A$1:$AZ$1,0)),""),
$B1284&lt;&gt;"CPC",IFERROR(INDEX(鈺太Device!$A$1:$BC$5049,MATCH($C1284,鈺太Device!$E$1:$E$5054,0),MATCH(G$1,鈺太Device!$A$1:$AZ$1,0)),""),
$B1284="CPC",IFERROR(INDEX(鈺太芯Device!$A$1:$BD$5213,MATCH($C1284,鈺太芯Device!$E$1:$E$5267,0),MATCH(G$1,鈺太芯Device!$A$1:$AZ$1,0)),""))</f>
        <v>4941YA</v>
      </c>
      <c r="H1284" s="44" t="str" cm="1">
        <f t="array" ref="H1284">_xlfn.SWITCH(TRUE,
$B1284="-","check",
$B1284="CPC-Power",IFERROR(INDEX('POWER Device'!$A$1:$BA$5000,MATCH($C1284,'POWER Device'!$I$1:$I$5016,0),MATCH(H$1,'POWER Device'!$A$1:$AZ$1,0)),""),
$B1284&lt;&gt;"CPC",IFERROR(INDEX(鈺太Device!$A$1:$BC$5049,MATCH($C1284,鈺太Device!$E$1:$E$5054,0),MATCH(H$1,鈺太Device!$A$1:$AZ$1,0)),""),
$B1284="CPC",IFERROR(INDEX(鈺太芯Device!$A$1:$BD$5213,MATCH($C1284,鈺太芯Device!$E$1:$E$5267,0),MATCH(H$1,鈺太芯Device!$A$1:$AZ$1,0)),""))</f>
        <v>2110</v>
      </c>
      <c r="I1284" s="44" t="str" cm="1">
        <f t="array" ref="I1284">_xlfn.SWITCH(TRUE,
$B1284="-","check",
$B1284="CPC-Power",IFERROR(INDEX('POWER Device'!$A$1:$BA$5000,MATCH($C1284,'POWER Device'!$I$1:$I$5016,0),MATCH(I$1,'POWER Device'!$A$1:$AZ$1,0)),""),
$B1284&lt;&gt;"CPC",IFERROR(INDEX(鈺太Device!$A$1:$BC$5049,MATCH($C1284,鈺太Device!$E$1:$E$5054,0),MATCH(I$1,鈺太Device!$A$1:$AZ$1,0)),""),
$B1284="CPC",IFERROR(INDEX(鈺太芯Device!$A$1:$BD$5213,MATCH($C1284,鈺太芯Device!$E$1:$E$5267,0),MATCH(I$1,鈺太芯Device!$A$1:$AZ$1,0)),""))</f>
        <v>01B554414P4N0</v>
      </c>
      <c r="J1284" s="44" t="str" cm="1">
        <f t="array" ref="J1284">_xlfn.SWITCH(TRUE,
$B1284="-","check",
$B1284="CPC-Power",IFERROR(INDEX('POWER Device'!$A$1:$BA$5000,MATCH($C1284,'POWER Device'!$I$1:$I$5016,0),MATCH(J$1,'POWER Device'!$A$1:$AZ$1,0)),""),
$B1284&lt;&gt;"CPC",IFERROR(INDEX(鈺太Device!$A$1:$BC$5049,MATCH($C1284,鈺太Device!$E$1:$E$5054,0),MATCH(J$1,鈺太Device!$A$1:$AZ$1,0)),""),
$B1284="CPC",IFERROR(INDEX(鈺太芯Device!$A$1:$BD$5213,MATCH($C1284,鈺太芯Device!$E$1:$E$5267,0),MATCH(J$1,鈺太芯Device!$A$1:$AZ$1,0)),""))</f>
        <v>00BM023A00000</v>
      </c>
      <c r="K1284" s="44" t="str" cm="1">
        <f t="array" ref="K1284">_xlfn.SWITCH(TRUE,
$B1284="-","check",
$B1284="CPC-Power",IFERROR(INDEX('POWER Device'!$A$1:$BA$5000,MATCH($C1284,'POWER Device'!$I$1:$I$5016,0),MATCH(K$1,'POWER Device'!$A$1:$AZ$1,0)),""),
$B1284&lt;&gt;"CPC",IFERROR(INDEX(鈺太Device!$A$1:$BC$5049,MATCH($C1284,鈺太Device!$E$1:$E$5054,0),MATCH(K$1,鈺太Device!$A$1:$AZ$1,0)),""),
$B1284="CPC",IFERROR(INDEX(鈺太芯Device!$A$1:$BD$5213,MATCH($C1284,鈺太芯Device!$E$1:$E$5267,0),MATCH(K$1,鈺太芯Device!$A$1:$AZ$1,0)),""))</f>
        <v>None</v>
      </c>
      <c r="L1284" s="44" t="str" cm="1">
        <f t="array" ref="L1284">_xlfn.SWITCH(TRUE,
$B1284="-","check",
$B1284="CPC-Power",IFERROR(INDEX('POWER Device'!$A$1:$BA$5000,MATCH($C1284,'POWER Device'!$I$1:$I$5016,0),MATCH(L$1,'POWER Device'!$A$1:$AZ$1,0)),""),
$B1284&lt;&gt;"CPC",IFERROR(INDEX(鈺太Device!$A$1:$BC$5049,MATCH($C1284,鈺太Device!$E$1:$E$5054,0),MATCH(L$1,鈺太Device!$A$1:$AZ$1,0)),""),
$B1284="CPC",IFERROR(INDEX(鈺太芯Device!$A$1:$BD$5213,MATCH($C1284,鈺太芯Device!$E$1:$E$5267,0),MATCH(L$1,鈺太芯Device!$A$1:$AZ$1,0)),""))</f>
        <v>錫膏</v>
      </c>
      <c r="M1284" s="44" t="str">
        <f t="shared" si="120"/>
        <v>ZTSL6872S</v>
      </c>
      <c r="N1284" s="44" t="str">
        <f t="shared" si="124"/>
        <v>ZTSL6872S-4941YA-2110</v>
      </c>
      <c r="O1284" s="18" t="s">
        <v>31657</v>
      </c>
      <c r="P1284" s="18" t="s">
        <v>33787</v>
      </c>
      <c r="Q1284" s="19" t="s">
        <v>9543</v>
      </c>
      <c r="R1284" s="20" t="str">
        <f t="shared" si="125"/>
        <v>||||||||||</v>
      </c>
      <c r="S1284" s="21" t="s">
        <v>31878</v>
      </c>
      <c r="T1284" s="21"/>
      <c r="U1284" s="21" t="s">
        <v>31685</v>
      </c>
      <c r="V1284" s="22" t="s">
        <v>10</v>
      </c>
    </row>
    <row r="1285" spans="1:22" ht="24">
      <c r="A1285" s="45" t="str">
        <f t="shared" si="122"/>
        <v>2021-11</v>
      </c>
      <c r="B1285" s="45" t="str">
        <f t="shared" si="121"/>
        <v>HELE</v>
      </c>
      <c r="C1285" s="44" t="str" cm="1">
        <f t="array" ref="C1285" xml:space="preserve">
_xlfn.SWITCH(TRUE,
$B1285="-","-",
$B1285="CPC-Power",
IF($D1285="",
"PK"&amp;$E1285&amp;"_V1."&amp;MAX(VALUE(RIGHT(_xlfn._xlws.FILTER('POWER Device'!$I$1:$I$5016,'POWER Device'!$H$1:$H$5016=$E1285,"-"),1))),
"PK"&amp;$E1285&amp;"_V1."&amp;$D1285),
$B1285="CPC",
IF($D1285="",
"PK"&amp;$E1285&amp;"_V1."&amp;MAX(VALUE(RIGHT(_xlfn._xlws.FILTER(鈺太芯Device!$E$1:$E$5267,鈺太芯Device!$D$1:$D$5267=$E1285,"-"),1))),
"PK"&amp;$E1285&amp;"_V1."&amp;$D1285),
$B1285&lt;&gt;"CPC",
IF($D1285="",
"PK"&amp;$E1285&amp;"_V1."&amp;MAX(VALUE(RIGHT(_xlfn._xlws.FILTER(鈺太Device!$E$1:$E$5054,鈺太Device!$D$1:$D$5054=$E1285,"-"),1)))),
"PK"&amp;$E1285&amp;"_V1."&amp;$D1285)</f>
        <v>PKDB40Q01-26_V1.0</v>
      </c>
      <c r="E1285" s="44" t="str">
        <f t="shared" si="123"/>
        <v>DB40Q01-26</v>
      </c>
      <c r="F1285" s="44" t="str" cm="1">
        <f t="array" ref="F1285">_xlfn.SWITCH(TRUE,
$B1285="-","check",
$B1285="CPC-Power",IFERROR(INDEX('POWER Device'!$A$1:$BA$5000,MATCH($C1285,'POWER Device'!$I$1:$I$5016,0),MATCH(F$1,'POWER Device'!$A$1:$AZ$1,0)),""),
$B1285&lt;&gt;"CPC",IFERROR(INDEX(鈺太Device!$A$1:$BC$5049,MATCH($C1285,鈺太Device!$E$1:$E$5054,0),MATCH(F$1,鈺太Device!$A$1:$AZ$1,0)),""),
$B1285="CPC",IFERROR(INDEX(鈺太芯Device!$A$1:$BD$5213,MATCH($C1285,鈺太芯Device!$E$1:$E$5267,0),MATCH(F$1,鈺太芯Device!$A$1:$AZ$1,0)),""))</f>
        <v>ZTSL6872S</v>
      </c>
      <c r="G1285" s="44" t="str" cm="1">
        <f t="array" ref="G1285">_xlfn.SWITCH(TRUE,
$B1285="-","check",
$B1285="CPC-Power",IFERROR(INDEX('POWER Device'!$A$1:$BA$5000,MATCH($C1285,'POWER Device'!$I$1:$I$5016,0),MATCH(G$1,'POWER Device'!$A$1:$AZ$1,0)),""),
$B1285&lt;&gt;"CPC",IFERROR(INDEX(鈺太Device!$A$1:$BC$5049,MATCH($C1285,鈺太Device!$E$1:$E$5054,0),MATCH(G$1,鈺太Device!$A$1:$AZ$1,0)),""),
$B1285="CPC",IFERROR(INDEX(鈺太芯Device!$A$1:$BD$5213,MATCH($C1285,鈺太芯Device!$E$1:$E$5267,0),MATCH(G$1,鈺太芯Device!$A$1:$AZ$1,0)),""))</f>
        <v>4941YA</v>
      </c>
      <c r="H1285" s="44" t="str" cm="1">
        <f t="array" ref="H1285">_xlfn.SWITCH(TRUE,
$B1285="-","check",
$B1285="CPC-Power",IFERROR(INDEX('POWER Device'!$A$1:$BA$5000,MATCH($C1285,'POWER Device'!$I$1:$I$5016,0),MATCH(H$1,'POWER Device'!$A$1:$AZ$1,0)),""),
$B1285&lt;&gt;"CPC",IFERROR(INDEX(鈺太Device!$A$1:$BC$5049,MATCH($C1285,鈺太Device!$E$1:$E$5054,0),MATCH(H$1,鈺太Device!$A$1:$AZ$1,0)),""),
$B1285="CPC",IFERROR(INDEX(鈺太芯Device!$A$1:$BD$5213,MATCH($C1285,鈺太芯Device!$E$1:$E$5267,0),MATCH(H$1,鈺太芯Device!$A$1:$AZ$1,0)),""))</f>
        <v>2110</v>
      </c>
      <c r="I1285" s="44" t="str" cm="1">
        <f t="array" ref="I1285">_xlfn.SWITCH(TRUE,
$B1285="-","check",
$B1285="CPC-Power",IFERROR(INDEX('POWER Device'!$A$1:$BA$5000,MATCH($C1285,'POWER Device'!$I$1:$I$5016,0),MATCH(I$1,'POWER Device'!$A$1:$AZ$1,0)),""),
$B1285&lt;&gt;"CPC",IFERROR(INDEX(鈺太Device!$A$1:$BC$5049,MATCH($C1285,鈺太Device!$E$1:$E$5054,0),MATCH(I$1,鈺太Device!$A$1:$AZ$1,0)),""),
$B1285="CPC",IFERROR(INDEX(鈺太芯Device!$A$1:$BD$5213,MATCH($C1285,鈺太芯Device!$E$1:$E$5267,0),MATCH(I$1,鈺太芯Device!$A$1:$AZ$1,0)),""))</f>
        <v>01B554414P4N0</v>
      </c>
      <c r="J1285" s="44" t="str" cm="1">
        <f t="array" ref="J1285">_xlfn.SWITCH(TRUE,
$B1285="-","check",
$B1285="CPC-Power",IFERROR(INDEX('POWER Device'!$A$1:$BA$5000,MATCH($C1285,'POWER Device'!$I$1:$I$5016,0),MATCH(J$1,'POWER Device'!$A$1:$AZ$1,0)),""),
$B1285&lt;&gt;"CPC",IFERROR(INDEX(鈺太Device!$A$1:$BC$5049,MATCH($C1285,鈺太Device!$E$1:$E$5054,0),MATCH(J$1,鈺太Device!$A$1:$AZ$1,0)),""),
$B1285="CPC",IFERROR(INDEX(鈺太芯Device!$A$1:$BD$5213,MATCH($C1285,鈺太芯Device!$E$1:$E$5267,0),MATCH(J$1,鈺太芯Device!$A$1:$AZ$1,0)),""))</f>
        <v>00BM023A00000</v>
      </c>
      <c r="K1285" s="44" t="str" cm="1">
        <f t="array" ref="K1285">_xlfn.SWITCH(TRUE,
$B1285="-","check",
$B1285="CPC-Power",IFERROR(INDEX('POWER Device'!$A$1:$BA$5000,MATCH($C1285,'POWER Device'!$I$1:$I$5016,0),MATCH(K$1,'POWER Device'!$A$1:$AZ$1,0)),""),
$B1285&lt;&gt;"CPC",IFERROR(INDEX(鈺太Device!$A$1:$BC$5049,MATCH($C1285,鈺太Device!$E$1:$E$5054,0),MATCH(K$1,鈺太Device!$A$1:$AZ$1,0)),""),
$B1285="CPC",IFERROR(INDEX(鈺太芯Device!$A$1:$BD$5213,MATCH($C1285,鈺太芯Device!$E$1:$E$5267,0),MATCH(K$1,鈺太芯Device!$A$1:$AZ$1,0)),""))</f>
        <v>None</v>
      </c>
      <c r="L1285" s="44" t="str" cm="1">
        <f t="array" ref="L1285">_xlfn.SWITCH(TRUE,
$B1285="-","check",
$B1285="CPC-Power",IFERROR(INDEX('POWER Device'!$A$1:$BA$5000,MATCH($C1285,'POWER Device'!$I$1:$I$5016,0),MATCH(L$1,'POWER Device'!$A$1:$AZ$1,0)),""),
$B1285&lt;&gt;"CPC",IFERROR(INDEX(鈺太Device!$A$1:$BC$5049,MATCH($C1285,鈺太Device!$E$1:$E$5054,0),MATCH(L$1,鈺太Device!$A$1:$AZ$1,0)),""),
$B1285="CPC",IFERROR(INDEX(鈺太芯Device!$A$1:$BD$5213,MATCH($C1285,鈺太芯Device!$E$1:$E$5267,0),MATCH(L$1,鈺太芯Device!$A$1:$AZ$1,0)),""))</f>
        <v>錫膏</v>
      </c>
      <c r="M1285" s="44" t="str">
        <f t="shared" si="120"/>
        <v>ZTSL6872S</v>
      </c>
      <c r="N1285" s="44" t="str">
        <f t="shared" si="124"/>
        <v>ZTSL6872S-4941YA-2110</v>
      </c>
      <c r="O1285" s="18" t="s">
        <v>31657</v>
      </c>
      <c r="P1285" s="18" t="s">
        <v>33788</v>
      </c>
      <c r="Q1285" s="19" t="s">
        <v>9543</v>
      </c>
      <c r="R1285" s="20" t="str">
        <f t="shared" si="125"/>
        <v>||||||||||</v>
      </c>
      <c r="S1285" s="21" t="s">
        <v>33789</v>
      </c>
      <c r="T1285" s="21"/>
      <c r="U1285" s="21" t="s">
        <v>33790</v>
      </c>
      <c r="V1285" s="22" t="s">
        <v>10</v>
      </c>
    </row>
    <row r="1286" spans="1:22" ht="24">
      <c r="A1286" s="45" t="str">
        <f t="shared" si="122"/>
        <v>2025-01</v>
      </c>
      <c r="B1286" s="45" t="str">
        <f t="shared" si="121"/>
        <v>HELE</v>
      </c>
      <c r="C1286" s="44" t="str" cm="1">
        <f t="array" ref="C1286" xml:space="preserve">
_xlfn.SWITCH(TRUE,
$B1286="-","-",
$B1286="CPC-Power",
IF($D1286="",
"PK"&amp;$E1286&amp;"_V1."&amp;MAX(VALUE(RIGHT(_xlfn._xlws.FILTER('POWER Device'!$I$1:$I$5016,'POWER Device'!$H$1:$H$5016=$E1286,"-"),1))),
"PK"&amp;$E1286&amp;"_V1."&amp;$D1286),
$B1286="CPC",
IF($D1286="",
"PK"&amp;$E1286&amp;"_V1."&amp;MAX(VALUE(RIGHT(_xlfn._xlws.FILTER(鈺太芯Device!$E$1:$E$5267,鈺太芯Device!$D$1:$D$5267=$E1286,"-"),1))),
"PK"&amp;$E1286&amp;"_V1."&amp;$D1286),
$B1286&lt;&gt;"CPC",
IF($D1286="",
"PK"&amp;$E1286&amp;"_V1."&amp;MAX(VALUE(RIGHT(_xlfn._xlws.FILTER(鈺太Device!$E$1:$E$5054,鈺太Device!$D$1:$D$5054=$E1286,"-"),1)))),
"PK"&amp;$E1286&amp;"_V1."&amp;$D1286)</f>
        <v>PKAT08Q01-257_V1.1</v>
      </c>
      <c r="E1286" s="44" t="str">
        <f t="shared" si="123"/>
        <v>AT08Q01-257</v>
      </c>
      <c r="F1286" s="44" t="str" cm="1">
        <f t="array" ref="F1286">_xlfn.SWITCH(TRUE,
$B1286="-","check",
$B1286="CPC-Power",IFERROR(INDEX('POWER Device'!$A$1:$BA$5000,MATCH($C1286,'POWER Device'!$I$1:$I$5016,0),MATCH(F$1,'POWER Device'!$A$1:$AZ$1,0)),""),
$B1286&lt;&gt;"CPC",IFERROR(INDEX(鈺太Device!$A$1:$BC$5049,MATCH($C1286,鈺太Device!$E$1:$E$5054,0),MATCH(F$1,鈺太Device!$A$1:$AZ$1,0)),""),
$B1286="CPC",IFERROR(INDEX(鈺太芯Device!$A$1:$BD$5213,MATCH($C1286,鈺太芯Device!$E$1:$E$5267,0),MATCH(F$1,鈺太芯Device!$A$1:$AZ$1,0)),""))</f>
        <v>ZTSQ6011</v>
      </c>
      <c r="G1286" s="44" t="str" cm="1">
        <f t="array" ref="G1286">_xlfn.SWITCH(TRUE,
$B1286="-","check",
$B1286="CPC-Power",IFERROR(INDEX('POWER Device'!$A$1:$BA$5000,MATCH($C1286,'POWER Device'!$I$1:$I$5016,0),MATCH(G$1,'POWER Device'!$A$1:$AZ$1,0)),""),
$B1286&lt;&gt;"CPC",IFERROR(INDEX(鈺太Device!$A$1:$BC$5049,MATCH($C1286,鈺太Device!$E$1:$E$5054,0),MATCH(G$1,鈺太Device!$A$1:$AZ$1,0)),""),
$B1286="CPC",IFERROR(INDEX(鈺太芯Device!$A$1:$BD$5213,MATCH($C1286,鈺太芯Device!$E$1:$E$5267,0),MATCH(G$1,鈺太芯Device!$A$1:$AZ$1,0)),""))</f>
        <v>4807ZE</v>
      </c>
      <c r="H1286" s="44" t="str" cm="1">
        <f t="array" ref="H1286">_xlfn.SWITCH(TRUE,
$B1286="-","check",
$B1286="CPC-Power",IFERROR(INDEX('POWER Device'!$A$1:$BA$5000,MATCH($C1286,'POWER Device'!$I$1:$I$5016,0),MATCH(H$1,'POWER Device'!$A$1:$AZ$1,0)),""),
$B1286&lt;&gt;"CPC",IFERROR(INDEX(鈺太Device!$A$1:$BC$5049,MATCH($C1286,鈺太Device!$E$1:$E$5054,0),MATCH(H$1,鈺太Device!$A$1:$AZ$1,0)),""),
$B1286="CPC",IFERROR(INDEX(鈺太芯Device!$A$1:$BD$5213,MATCH($C1286,鈺太芯Device!$E$1:$E$5267,0),MATCH(H$1,鈺太芯Device!$A$1:$AZ$1,0)),""))</f>
        <v>3004_V11</v>
      </c>
      <c r="I1286" s="44" t="str" cm="1">
        <f t="array" ref="I1286">_xlfn.SWITCH(TRUE,
$B1286="-","check",
$B1286="CPC-Power",IFERROR(INDEX('POWER Device'!$A$1:$BA$5000,MATCH($C1286,'POWER Device'!$I$1:$I$5016,0),MATCH(I$1,'POWER Device'!$A$1:$AZ$1,0)),""),
$B1286&lt;&gt;"CPC",IFERROR(INDEX(鈺太Device!$A$1:$BC$5049,MATCH($C1286,鈺太Device!$E$1:$E$5054,0),MATCH(I$1,鈺太Device!$A$1:$AZ$1,0)),""),
$B1286="CPC",IFERROR(INDEX(鈺太芯Device!$A$1:$BD$5213,MATCH($C1286,鈺太芯Device!$E$1:$E$5267,0),MATCH(I$1,鈺太芯Device!$A$1:$AZ$1,0)),""))</f>
        <v>01B554724P4N1</v>
      </c>
      <c r="J1286" s="44" t="str" cm="1">
        <f t="array" ref="J1286">_xlfn.SWITCH(TRUE,
$B1286="-","check",
$B1286="CPC-Power",IFERROR(INDEX('POWER Device'!$A$1:$BA$5000,MATCH($C1286,'POWER Device'!$I$1:$I$5016,0),MATCH(J$1,'POWER Device'!$A$1:$AZ$1,0)),""),
$B1286&lt;&gt;"CPC",IFERROR(INDEX(鈺太Device!$A$1:$BC$5049,MATCH($C1286,鈺太Device!$E$1:$E$5054,0),MATCH(J$1,鈺太Device!$A$1:$AZ$1,0)),""),
$B1286="CPC",IFERROR(INDEX(鈺太芯Device!$A$1:$BD$5213,MATCH($C1286,鈺太芯Device!$E$1:$E$5267,0),MATCH(J$1,鈺太芯Device!$A$1:$AZ$1,0)),""))</f>
        <v>00B5501A0</v>
      </c>
      <c r="K1286" s="44" t="str" cm="1">
        <f t="array" ref="K1286">_xlfn.SWITCH(TRUE,
$B1286="-","check",
$B1286="CPC-Power",IFERROR(INDEX('POWER Device'!$A$1:$BA$5000,MATCH($C1286,'POWER Device'!$I$1:$I$5016,0),MATCH(K$1,'POWER Device'!$A$1:$AZ$1,0)),""),
$B1286&lt;&gt;"CPC",IFERROR(INDEX(鈺太Device!$A$1:$BC$5049,MATCH($C1286,鈺太Device!$E$1:$E$5054,0),MATCH(K$1,鈺太Device!$A$1:$AZ$1,0)),""),
$B1286="CPC",IFERROR(INDEX(鈺太芯Device!$A$1:$BD$5213,MATCH($C1286,鈺太芯Device!$E$1:$E$5267,0),MATCH(K$1,鈺太芯Device!$A$1:$AZ$1,0)),""))</f>
        <v>Silicone</v>
      </c>
      <c r="L1286" s="44" t="str" cm="1">
        <f t="array" ref="L1286">_xlfn.SWITCH(TRUE,
$B1286="-","check",
$B1286="CPC-Power",IFERROR(INDEX('POWER Device'!$A$1:$BA$5000,MATCH($C1286,'POWER Device'!$I$1:$I$5016,0),MATCH(L$1,'POWER Device'!$A$1:$AZ$1,0)),""),
$B1286&lt;&gt;"CPC",IFERROR(INDEX(鈺太Device!$A$1:$BC$5049,MATCH($C1286,鈺太Device!$E$1:$E$5054,0),MATCH(L$1,鈺太Device!$A$1:$AZ$1,0)),""),
$B1286="CPC",IFERROR(INDEX(鈺太芯Device!$A$1:$BD$5213,MATCH($C1286,鈺太芯Device!$E$1:$E$5267,0),MATCH(L$1,鈺太芯Device!$A$1:$AZ$1,0)),""))</f>
        <v>TYPE 6
高溫錫膏</v>
      </c>
      <c r="M1286" s="44" t="str">
        <f t="shared" si="120"/>
        <v>ZTSQ6011</v>
      </c>
      <c r="N1286" s="44" t="str">
        <f t="shared" si="124"/>
        <v>ZTSQ6011-4807ZE-3004_V11</v>
      </c>
      <c r="O1286" s="18" t="s">
        <v>31657</v>
      </c>
      <c r="P1286" s="18" t="s">
        <v>33791</v>
      </c>
      <c r="Q1286" s="19" t="s">
        <v>5832</v>
      </c>
      <c r="R1286" s="20" t="str">
        <f t="shared" si="125"/>
        <v>||||||||||</v>
      </c>
      <c r="S1286" s="21" t="s">
        <v>33792</v>
      </c>
      <c r="T1286" s="21"/>
      <c r="U1286" s="21" t="s">
        <v>34748</v>
      </c>
      <c r="V1286" s="22" t="s">
        <v>10</v>
      </c>
    </row>
    <row r="1287" spans="1:22" ht="24">
      <c r="A1287" s="45" t="str">
        <f t="shared" si="122"/>
        <v>2025-02</v>
      </c>
      <c r="B1287" s="45" t="str">
        <f t="shared" si="121"/>
        <v>HELE</v>
      </c>
      <c r="C1287" s="44" t="str" cm="1">
        <f t="array" ref="C1287" xml:space="preserve">
_xlfn.SWITCH(TRUE,
$B1287="-","-",
$B1287="CPC-Power",
IF($D1287="",
"PK"&amp;$E1287&amp;"_V1."&amp;MAX(VALUE(RIGHT(_xlfn._xlws.FILTER('POWER Device'!$I$1:$I$5016,'POWER Device'!$H$1:$H$5016=$E1287,"-"),1))),
"PK"&amp;$E1287&amp;"_V1."&amp;$D1287),
$B1287="CPC",
IF($D1287="",
"PK"&amp;$E1287&amp;"_V1."&amp;MAX(VALUE(RIGHT(_xlfn._xlws.FILTER(鈺太芯Device!$E$1:$E$5267,鈺太芯Device!$D$1:$D$5267=$E1287,"-"),1))),
"PK"&amp;$E1287&amp;"_V1."&amp;$D1287),
$B1287&lt;&gt;"CPC",
IF($D1287="",
"PK"&amp;$E1287&amp;"_V1."&amp;MAX(VALUE(RIGHT(_xlfn._xlws.FILTER(鈺太Device!$E$1:$E$5054,鈺太Device!$D$1:$D$5054=$E1287,"-"),1)))),
"PK"&amp;$E1287&amp;"_V1."&amp;$D1287)</f>
        <v>PKAT08Q01-257_V1.1</v>
      </c>
      <c r="E1287" s="44" t="str">
        <f t="shared" si="123"/>
        <v>AT08Q01-257</v>
      </c>
      <c r="F1287" s="44" t="str" cm="1">
        <f t="array" ref="F1287">_xlfn.SWITCH(TRUE,
$B1287="-","check",
$B1287="CPC-Power",IFERROR(INDEX('POWER Device'!$A$1:$BA$5000,MATCH($C1287,'POWER Device'!$I$1:$I$5016,0),MATCH(F$1,'POWER Device'!$A$1:$AZ$1,0)),""),
$B1287&lt;&gt;"CPC",IFERROR(INDEX(鈺太Device!$A$1:$BC$5049,MATCH($C1287,鈺太Device!$E$1:$E$5054,0),MATCH(F$1,鈺太Device!$A$1:$AZ$1,0)),""),
$B1287="CPC",IFERROR(INDEX(鈺太芯Device!$A$1:$BD$5213,MATCH($C1287,鈺太芯Device!$E$1:$E$5267,0),MATCH(F$1,鈺太芯Device!$A$1:$AZ$1,0)),""))</f>
        <v>ZTSQ6011</v>
      </c>
      <c r="G1287" s="44" t="str" cm="1">
        <f t="array" ref="G1287">_xlfn.SWITCH(TRUE,
$B1287="-","check",
$B1287="CPC-Power",IFERROR(INDEX('POWER Device'!$A$1:$BA$5000,MATCH($C1287,'POWER Device'!$I$1:$I$5016,0),MATCH(G$1,'POWER Device'!$A$1:$AZ$1,0)),""),
$B1287&lt;&gt;"CPC",IFERROR(INDEX(鈺太Device!$A$1:$BC$5049,MATCH($C1287,鈺太Device!$E$1:$E$5054,0),MATCH(G$1,鈺太Device!$A$1:$AZ$1,0)),""),
$B1287="CPC",IFERROR(INDEX(鈺太芯Device!$A$1:$BD$5213,MATCH($C1287,鈺太芯Device!$E$1:$E$5267,0),MATCH(G$1,鈺太芯Device!$A$1:$AZ$1,0)),""))</f>
        <v>4807ZE</v>
      </c>
      <c r="H1287" s="44" t="str" cm="1">
        <f t="array" ref="H1287">_xlfn.SWITCH(TRUE,
$B1287="-","check",
$B1287="CPC-Power",IFERROR(INDEX('POWER Device'!$A$1:$BA$5000,MATCH($C1287,'POWER Device'!$I$1:$I$5016,0),MATCH(H$1,'POWER Device'!$A$1:$AZ$1,0)),""),
$B1287&lt;&gt;"CPC",IFERROR(INDEX(鈺太Device!$A$1:$BC$5049,MATCH($C1287,鈺太Device!$E$1:$E$5054,0),MATCH(H$1,鈺太Device!$A$1:$AZ$1,0)),""),
$B1287="CPC",IFERROR(INDEX(鈺太芯Device!$A$1:$BD$5213,MATCH($C1287,鈺太芯Device!$E$1:$E$5267,0),MATCH(H$1,鈺太芯Device!$A$1:$AZ$1,0)),""))</f>
        <v>3004_V11</v>
      </c>
      <c r="I1287" s="44" t="str" cm="1">
        <f t="array" ref="I1287">_xlfn.SWITCH(TRUE,
$B1287="-","check",
$B1287="CPC-Power",IFERROR(INDEX('POWER Device'!$A$1:$BA$5000,MATCH($C1287,'POWER Device'!$I$1:$I$5016,0),MATCH(I$1,'POWER Device'!$A$1:$AZ$1,0)),""),
$B1287&lt;&gt;"CPC",IFERROR(INDEX(鈺太Device!$A$1:$BC$5049,MATCH($C1287,鈺太Device!$E$1:$E$5054,0),MATCH(I$1,鈺太Device!$A$1:$AZ$1,0)),""),
$B1287="CPC",IFERROR(INDEX(鈺太芯Device!$A$1:$BD$5213,MATCH($C1287,鈺太芯Device!$E$1:$E$5267,0),MATCH(I$1,鈺太芯Device!$A$1:$AZ$1,0)),""))</f>
        <v>01B554724P4N1</v>
      </c>
      <c r="J1287" s="44" t="str" cm="1">
        <f t="array" ref="J1287">_xlfn.SWITCH(TRUE,
$B1287="-","check",
$B1287="CPC-Power",IFERROR(INDEX('POWER Device'!$A$1:$BA$5000,MATCH($C1287,'POWER Device'!$I$1:$I$5016,0),MATCH(J$1,'POWER Device'!$A$1:$AZ$1,0)),""),
$B1287&lt;&gt;"CPC",IFERROR(INDEX(鈺太Device!$A$1:$BC$5049,MATCH($C1287,鈺太Device!$E$1:$E$5054,0),MATCH(J$1,鈺太Device!$A$1:$AZ$1,0)),""),
$B1287="CPC",IFERROR(INDEX(鈺太芯Device!$A$1:$BD$5213,MATCH($C1287,鈺太芯Device!$E$1:$E$5267,0),MATCH(J$1,鈺太芯Device!$A$1:$AZ$1,0)),""))</f>
        <v>00B5501A0</v>
      </c>
      <c r="K1287" s="44" t="str" cm="1">
        <f t="array" ref="K1287">_xlfn.SWITCH(TRUE,
$B1287="-","check",
$B1287="CPC-Power",IFERROR(INDEX('POWER Device'!$A$1:$BA$5000,MATCH($C1287,'POWER Device'!$I$1:$I$5016,0),MATCH(K$1,'POWER Device'!$A$1:$AZ$1,0)),""),
$B1287&lt;&gt;"CPC",IFERROR(INDEX(鈺太Device!$A$1:$BC$5049,MATCH($C1287,鈺太Device!$E$1:$E$5054,0),MATCH(K$1,鈺太Device!$A$1:$AZ$1,0)),""),
$B1287="CPC",IFERROR(INDEX(鈺太芯Device!$A$1:$BD$5213,MATCH($C1287,鈺太芯Device!$E$1:$E$5267,0),MATCH(K$1,鈺太芯Device!$A$1:$AZ$1,0)),""))</f>
        <v>Silicone</v>
      </c>
      <c r="L1287" s="44" t="str" cm="1">
        <f t="array" ref="L1287">_xlfn.SWITCH(TRUE,
$B1287="-","check",
$B1287="CPC-Power",IFERROR(INDEX('POWER Device'!$A$1:$BA$5000,MATCH($C1287,'POWER Device'!$I$1:$I$5016,0),MATCH(L$1,'POWER Device'!$A$1:$AZ$1,0)),""),
$B1287&lt;&gt;"CPC",IFERROR(INDEX(鈺太Device!$A$1:$BC$5049,MATCH($C1287,鈺太Device!$E$1:$E$5054,0),MATCH(L$1,鈺太Device!$A$1:$AZ$1,0)),""),
$B1287="CPC",IFERROR(INDEX(鈺太芯Device!$A$1:$BD$5213,MATCH($C1287,鈺太芯Device!$E$1:$E$5267,0),MATCH(L$1,鈺太芯Device!$A$1:$AZ$1,0)),""))</f>
        <v>TYPE 6
高溫錫膏</v>
      </c>
      <c r="M1287" s="44" t="str">
        <f t="shared" si="120"/>
        <v>ZTSQ6011</v>
      </c>
      <c r="N1287" s="44" t="str">
        <f t="shared" si="124"/>
        <v>ZTSQ6011-4807ZE-3004_V11</v>
      </c>
      <c r="O1287" s="18" t="s">
        <v>31657</v>
      </c>
      <c r="P1287" s="18" t="s">
        <v>33793</v>
      </c>
      <c r="Q1287" s="19" t="s">
        <v>5832</v>
      </c>
      <c r="R1287" s="20" t="str">
        <f t="shared" si="125"/>
        <v>||||||||||</v>
      </c>
      <c r="S1287" s="21" t="s">
        <v>33794</v>
      </c>
      <c r="T1287" s="21"/>
      <c r="U1287" s="21" t="s">
        <v>34748</v>
      </c>
      <c r="V1287" s="22" t="s">
        <v>10</v>
      </c>
    </row>
    <row r="1288" spans="1:22" ht="48">
      <c r="A1288" s="45" t="str">
        <f t="shared" si="122"/>
        <v>2024-12</v>
      </c>
      <c r="B1288" s="45" t="str">
        <f t="shared" si="121"/>
        <v>HELE</v>
      </c>
      <c r="C1288" s="44" t="str" cm="1">
        <f t="array" ref="C1288" xml:space="preserve">
_xlfn.SWITCH(TRUE,
$B1288="-","-",
$B1288="CPC-Power",
IF($D1288="",
"PK"&amp;$E1288&amp;"_V1."&amp;MAX(VALUE(RIGHT(_xlfn._xlws.FILTER('POWER Device'!$I$1:$I$5016,'POWER Device'!$H$1:$H$5016=$E1288,"-"),1))),
"PK"&amp;$E1288&amp;"_V1."&amp;$D1288),
$B1288="CPC",
IF($D1288="",
"PK"&amp;$E1288&amp;"_V1."&amp;MAX(VALUE(RIGHT(_xlfn._xlws.FILTER(鈺太芯Device!$E$1:$E$5267,鈺太芯Device!$D$1:$D$5267=$E1288,"-"),1))),
"PK"&amp;$E1288&amp;"_V1."&amp;$D1288),
$B1288&lt;&gt;"CPC",
IF($D1288="",
"PK"&amp;$E1288&amp;"_V1."&amp;MAX(VALUE(RIGHT(_xlfn._xlws.FILTER(鈺太Device!$E$1:$E$5054,鈺太Device!$D$1:$D$5054=$E1288,"-"),1)))),
"PK"&amp;$E1288&amp;"_V1."&amp;$D1288)</f>
        <v>PKAT38Q01-27_V1.0</v>
      </c>
      <c r="E1288" s="44" t="str">
        <f t="shared" si="123"/>
        <v>AT38Q01-27</v>
      </c>
      <c r="F1288" s="44" t="str" cm="1">
        <f t="array" ref="F1288">_xlfn.SWITCH(TRUE,
$B1288="-","check",
$B1288="CPC-Power",IFERROR(INDEX('POWER Device'!$A$1:$BA$5000,MATCH($C1288,'POWER Device'!$I$1:$I$5016,0),MATCH(F$1,'POWER Device'!$A$1:$AZ$1,0)),""),
$B1288&lt;&gt;"CPC",IFERROR(INDEX(鈺太Device!$A$1:$BC$5049,MATCH($C1288,鈺太Device!$E$1:$E$5054,0),MATCH(F$1,鈺太Device!$A$1:$AZ$1,0)),""),
$B1288="CPC",IFERROR(INDEX(鈺太芯Device!$A$1:$BD$5213,MATCH($C1288,鈺太芯Device!$E$1:$E$5267,0),MATCH(F$1,鈺太芯Device!$A$1:$AZ$1,0)),""))</f>
        <v>ZTSQ6811</v>
      </c>
      <c r="G1288" s="44" t="str" cm="1">
        <f t="array" ref="G1288">_xlfn.SWITCH(TRUE,
$B1288="-","check",
$B1288="CPC-Power",IFERROR(INDEX('POWER Device'!$A$1:$BA$5000,MATCH($C1288,'POWER Device'!$I$1:$I$5016,0),MATCH(G$1,'POWER Device'!$A$1:$AZ$1,0)),""),
$B1288&lt;&gt;"CPC",IFERROR(INDEX(鈺太Device!$A$1:$BC$5049,MATCH($C1288,鈺太Device!$E$1:$E$5054,0),MATCH(G$1,鈺太Device!$A$1:$AZ$1,0)),""),
$B1288="CPC",IFERROR(INDEX(鈺太芯Device!$A$1:$BD$5213,MATCH($C1288,鈺太芯Device!$E$1:$E$5267,0),MATCH(G$1,鈺太芯Device!$A$1:$AZ$1,0)),""))</f>
        <v>4807ZE</v>
      </c>
      <c r="H1288" s="44" t="str" cm="1">
        <f t="array" ref="H1288">_xlfn.SWITCH(TRUE,
$B1288="-","check",
$B1288="CPC-Power",IFERROR(INDEX('POWER Device'!$A$1:$BA$5000,MATCH($C1288,'POWER Device'!$I$1:$I$5016,0),MATCH(H$1,'POWER Device'!$A$1:$AZ$1,0)),""),
$B1288&lt;&gt;"CPC",IFERROR(INDEX(鈺太Device!$A$1:$BC$5049,MATCH($C1288,鈺太Device!$E$1:$E$5054,0),MATCH(H$1,鈺太Device!$A$1:$AZ$1,0)),""),
$B1288="CPC",IFERROR(INDEX(鈺太芯Device!$A$1:$BD$5213,MATCH($C1288,鈺太芯Device!$E$1:$E$5267,0),MATCH(H$1,鈺太芯Device!$A$1:$AZ$1,0)),""))</f>
        <v>3004_V11</v>
      </c>
      <c r="I1288" s="44" t="str" cm="1">
        <f t="array" ref="I1288">_xlfn.SWITCH(TRUE,
$B1288="-","check",
$B1288="CPC-Power",IFERROR(INDEX('POWER Device'!$A$1:$BA$5000,MATCH($C1288,'POWER Device'!$I$1:$I$5016,0),MATCH(I$1,'POWER Device'!$A$1:$AZ$1,0)),""),
$B1288&lt;&gt;"CPC",IFERROR(INDEX(鈺太Device!$A$1:$BC$5049,MATCH($C1288,鈺太Device!$E$1:$E$5054,0),MATCH(I$1,鈺太Device!$A$1:$AZ$1,0)),""),
$B1288="CPC",IFERROR(INDEX(鈺太芯Device!$A$1:$BD$5213,MATCH($C1288,鈺太芯Device!$E$1:$E$5267,0),MATCH(I$1,鈺太芯Device!$A$1:$AZ$1,0)),""))</f>
        <v>01B563210P2N0</v>
      </c>
      <c r="J1288" s="44" t="str" cm="1">
        <f t="array" ref="J1288">_xlfn.SWITCH(TRUE,
$B1288="-","check",
$B1288="CPC-Power",IFERROR(INDEX('POWER Device'!$A$1:$BA$5000,MATCH($C1288,'POWER Device'!$I$1:$I$5016,0),MATCH(J$1,'POWER Device'!$A$1:$AZ$1,0)),""),
$B1288&lt;&gt;"CPC",IFERROR(INDEX(鈺太Device!$A$1:$BC$5049,MATCH($C1288,鈺太Device!$E$1:$E$5054,0),MATCH(J$1,鈺太Device!$A$1:$AZ$1,0)),""),
$B1288="CPC",IFERROR(INDEX(鈺太芯Device!$A$1:$BD$5213,MATCH($C1288,鈺太芯Device!$E$1:$E$5267,0),MATCH(J$1,鈺太芯Device!$A$1:$AZ$1,0)),""))</f>
        <v>00BM015A00000</v>
      </c>
      <c r="K1288" s="44" t="str" cm="1">
        <f t="array" ref="K1288">_xlfn.SWITCH(TRUE,
$B1288="-","check",
$B1288="CPC-Power",IFERROR(INDEX('POWER Device'!$A$1:$BA$5000,MATCH($C1288,'POWER Device'!$I$1:$I$5016,0),MATCH(K$1,'POWER Device'!$A$1:$AZ$1,0)),""),
$B1288&lt;&gt;"CPC",IFERROR(INDEX(鈺太Device!$A$1:$BC$5049,MATCH($C1288,鈺太Device!$E$1:$E$5054,0),MATCH(K$1,鈺太Device!$A$1:$AZ$1,0)),""),
$B1288="CPC",IFERROR(INDEX(鈺太芯Device!$A$1:$BD$5213,MATCH($C1288,鈺太芯Device!$E$1:$E$5267,0),MATCH(K$1,鈺太芯Device!$A$1:$AZ$1,0)),""))</f>
        <v>Silicone</v>
      </c>
      <c r="L1288" s="44" t="str" cm="1">
        <f t="array" ref="L1288">_xlfn.SWITCH(TRUE,
$B1288="-","check",
$B1288="CPC-Power",IFERROR(INDEX('POWER Device'!$A$1:$BA$5000,MATCH($C1288,'POWER Device'!$I$1:$I$5016,0),MATCH(L$1,'POWER Device'!$A$1:$AZ$1,0)),""),
$B1288&lt;&gt;"CPC",IFERROR(INDEX(鈺太Device!$A$1:$BC$5049,MATCH($C1288,鈺太Device!$E$1:$E$5054,0),MATCH(L$1,鈺太Device!$A$1:$AZ$1,0)),""),
$B1288="CPC",IFERROR(INDEX(鈺太芯Device!$A$1:$BD$5213,MATCH($C1288,鈺太芯Device!$E$1:$E$5267,0),MATCH(L$1,鈺太芯Device!$A$1:$AZ$1,0)),""))</f>
        <v>Type 5 
高溫錫膏</v>
      </c>
      <c r="M1288" s="44" t="str">
        <f t="shared" si="120"/>
        <v>ZTSQ6811</v>
      </c>
      <c r="N1288" s="44" t="str">
        <f t="shared" si="124"/>
        <v>ZTSQ6811-4807ZE-3004_V11</v>
      </c>
      <c r="O1288" s="18" t="s">
        <v>31657</v>
      </c>
      <c r="P1288" s="18" t="s">
        <v>33795</v>
      </c>
      <c r="Q1288" s="19" t="s">
        <v>33796</v>
      </c>
      <c r="R1288" s="20" t="str">
        <f t="shared" si="125"/>
        <v>||||||||||</v>
      </c>
      <c r="S1288" s="21" t="s">
        <v>33792</v>
      </c>
      <c r="T1288" s="21"/>
      <c r="U1288" s="21" t="s">
        <v>34749</v>
      </c>
      <c r="V1288" s="22" t="s">
        <v>10</v>
      </c>
    </row>
    <row r="1289" spans="1:22" ht="24">
      <c r="A1289" s="45" t="str">
        <f t="shared" si="122"/>
        <v>2025-01</v>
      </c>
      <c r="B1289" s="45" t="str">
        <f t="shared" si="121"/>
        <v>HELE</v>
      </c>
      <c r="C1289" s="44" t="str" cm="1">
        <f t="array" ref="C1289" xml:space="preserve">
_xlfn.SWITCH(TRUE,
$B1289="-","-",
$B1289="CPC-Power",
IF($D1289="",
"PK"&amp;$E1289&amp;"_V1."&amp;MAX(VALUE(RIGHT(_xlfn._xlws.FILTER('POWER Device'!$I$1:$I$5016,'POWER Device'!$H$1:$H$5016=$E1289,"-"),1))),
"PK"&amp;$E1289&amp;"_V1."&amp;$D1289),
$B1289="CPC",
IF($D1289="",
"PK"&amp;$E1289&amp;"_V1."&amp;MAX(VALUE(RIGHT(_xlfn._xlws.FILTER(鈺太芯Device!$E$1:$E$5267,鈺太芯Device!$D$1:$D$5267=$E1289,"-"),1))),
"PK"&amp;$E1289&amp;"_V1."&amp;$D1289),
$B1289&lt;&gt;"CPC",
IF($D1289="",
"PK"&amp;$E1289&amp;"_V1."&amp;MAX(VALUE(RIGHT(_xlfn._xlws.FILTER(鈺太Device!$E$1:$E$5054,鈺太Device!$D$1:$D$5054=$E1289,"-"),1)))),
"PK"&amp;$E1289&amp;"_V1."&amp;$D1289)</f>
        <v>PKAT38Q01-28_V1.0</v>
      </c>
      <c r="E1289" s="44" t="str">
        <f t="shared" si="123"/>
        <v>AT38Q01-28</v>
      </c>
      <c r="F1289" s="44" t="str" cm="1">
        <f t="array" ref="F1289">_xlfn.SWITCH(TRUE,
$B1289="-","check",
$B1289="CPC-Power",IFERROR(INDEX('POWER Device'!$A$1:$BA$5000,MATCH($C1289,'POWER Device'!$I$1:$I$5016,0),MATCH(F$1,'POWER Device'!$A$1:$AZ$1,0)),""),
$B1289&lt;&gt;"CPC",IFERROR(INDEX(鈺太Device!$A$1:$BC$5049,MATCH($C1289,鈺太Device!$E$1:$E$5054,0),MATCH(F$1,鈺太Device!$A$1:$AZ$1,0)),""),
$B1289="CPC",IFERROR(INDEX(鈺太芯Device!$A$1:$BD$5213,MATCH($C1289,鈺太芯Device!$E$1:$E$5267,0),MATCH(F$1,鈺太芯Device!$A$1:$AZ$1,0)),""))</f>
        <v>ZTSQ6811</v>
      </c>
      <c r="G1289" s="44" t="str" cm="1">
        <f t="array" ref="G1289">_xlfn.SWITCH(TRUE,
$B1289="-","check",
$B1289="CPC-Power",IFERROR(INDEX('POWER Device'!$A$1:$BA$5000,MATCH($C1289,'POWER Device'!$I$1:$I$5016,0),MATCH(G$1,'POWER Device'!$A$1:$AZ$1,0)),""),
$B1289&lt;&gt;"CPC",IFERROR(INDEX(鈺太Device!$A$1:$BC$5049,MATCH($C1289,鈺太Device!$E$1:$E$5054,0),MATCH(G$1,鈺太Device!$A$1:$AZ$1,0)),""),
$B1289="CPC",IFERROR(INDEX(鈺太芯Device!$A$1:$BD$5213,MATCH($C1289,鈺太芯Device!$E$1:$E$5267,0),MATCH(G$1,鈺太芯Device!$A$1:$AZ$1,0)),""))</f>
        <v>4807ZE</v>
      </c>
      <c r="H1289" s="44" t="str" cm="1">
        <f t="array" ref="H1289">_xlfn.SWITCH(TRUE,
$B1289="-","check",
$B1289="CPC-Power",IFERROR(INDEX('POWER Device'!$A$1:$BA$5000,MATCH($C1289,'POWER Device'!$I$1:$I$5016,0),MATCH(H$1,'POWER Device'!$A$1:$AZ$1,0)),""),
$B1289&lt;&gt;"CPC",IFERROR(INDEX(鈺太Device!$A$1:$BC$5049,MATCH($C1289,鈺太Device!$E$1:$E$5054,0),MATCH(H$1,鈺太Device!$A$1:$AZ$1,0)),""),
$B1289="CPC",IFERROR(INDEX(鈺太芯Device!$A$1:$BD$5213,MATCH($C1289,鈺太芯Device!$E$1:$E$5267,0),MATCH(H$1,鈺太芯Device!$A$1:$AZ$1,0)),""))</f>
        <v>3004_V11</v>
      </c>
      <c r="I1289" s="44" t="str" cm="1">
        <f t="array" ref="I1289">_xlfn.SWITCH(TRUE,
$B1289="-","check",
$B1289="CPC-Power",IFERROR(INDEX('POWER Device'!$A$1:$BA$5000,MATCH($C1289,'POWER Device'!$I$1:$I$5016,0),MATCH(I$1,'POWER Device'!$A$1:$AZ$1,0)),""),
$B1289&lt;&gt;"CPC",IFERROR(INDEX(鈺太Device!$A$1:$BC$5049,MATCH($C1289,鈺太Device!$E$1:$E$5054,0),MATCH(I$1,鈺太Device!$A$1:$AZ$1,0)),""),
$B1289="CPC",IFERROR(INDEX(鈺太芯Device!$A$1:$BD$5213,MATCH($C1289,鈺太芯Device!$E$1:$E$5267,0),MATCH(I$1,鈺太芯Device!$A$1:$AZ$1,0)),""))</f>
        <v>01B554724P4N1</v>
      </c>
      <c r="J1289" s="44" t="str" cm="1">
        <f t="array" ref="J1289">_xlfn.SWITCH(TRUE,
$B1289="-","check",
$B1289="CPC-Power",IFERROR(INDEX('POWER Device'!$A$1:$BA$5000,MATCH($C1289,'POWER Device'!$I$1:$I$5016,0),MATCH(J$1,'POWER Device'!$A$1:$AZ$1,0)),""),
$B1289&lt;&gt;"CPC",IFERROR(INDEX(鈺太Device!$A$1:$BC$5049,MATCH($C1289,鈺太Device!$E$1:$E$5054,0),MATCH(J$1,鈺太Device!$A$1:$AZ$1,0)),""),
$B1289="CPC",IFERROR(INDEX(鈺太芯Device!$A$1:$BD$5213,MATCH($C1289,鈺太芯Device!$E$1:$E$5267,0),MATCH(J$1,鈺太芯Device!$A$1:$AZ$1,0)),""))</f>
        <v>00BM015A00000</v>
      </c>
      <c r="K1289" s="44" t="str" cm="1">
        <f t="array" ref="K1289">_xlfn.SWITCH(TRUE,
$B1289="-","check",
$B1289="CPC-Power",IFERROR(INDEX('POWER Device'!$A$1:$BA$5000,MATCH($C1289,'POWER Device'!$I$1:$I$5016,0),MATCH(K$1,'POWER Device'!$A$1:$AZ$1,0)),""),
$B1289&lt;&gt;"CPC",IFERROR(INDEX(鈺太Device!$A$1:$BC$5049,MATCH($C1289,鈺太Device!$E$1:$E$5054,0),MATCH(K$1,鈺太Device!$A$1:$AZ$1,0)),""),
$B1289="CPC",IFERROR(INDEX(鈺太芯Device!$A$1:$BD$5213,MATCH($C1289,鈺太芯Device!$E$1:$E$5267,0),MATCH(K$1,鈺太芯Device!$A$1:$AZ$1,0)),""))</f>
        <v>Silicone</v>
      </c>
      <c r="L1289" s="44" t="str" cm="1">
        <f t="array" ref="L1289">_xlfn.SWITCH(TRUE,
$B1289="-","check",
$B1289="CPC-Power",IFERROR(INDEX('POWER Device'!$A$1:$BA$5000,MATCH($C1289,'POWER Device'!$I$1:$I$5016,0),MATCH(L$1,'POWER Device'!$A$1:$AZ$1,0)),""),
$B1289&lt;&gt;"CPC",IFERROR(INDEX(鈺太Device!$A$1:$BC$5049,MATCH($C1289,鈺太Device!$E$1:$E$5054,0),MATCH(L$1,鈺太Device!$A$1:$AZ$1,0)),""),
$B1289="CPC",IFERROR(INDEX(鈺太芯Device!$A$1:$BD$5213,MATCH($C1289,鈺太芯Device!$E$1:$E$5267,0),MATCH(L$1,鈺太芯Device!$A$1:$AZ$1,0)),""))</f>
        <v>Type 5 
高溫錫膏</v>
      </c>
      <c r="M1289" s="44" t="str">
        <f t="shared" si="120"/>
        <v>ZTSQ6811</v>
      </c>
      <c r="N1289" s="44" t="str">
        <f t="shared" si="124"/>
        <v>ZTSQ6811-4807ZE-3004_V11</v>
      </c>
      <c r="O1289" s="18" t="s">
        <v>31657</v>
      </c>
      <c r="P1289" s="18" t="s">
        <v>33797</v>
      </c>
      <c r="Q1289" s="19" t="s">
        <v>7494</v>
      </c>
      <c r="R1289" s="20" t="str">
        <f t="shared" si="125"/>
        <v>||||||||||</v>
      </c>
      <c r="S1289" s="21" t="s">
        <v>33792</v>
      </c>
      <c r="T1289" s="21"/>
      <c r="U1289" s="21" t="s">
        <v>34748</v>
      </c>
      <c r="V1289" s="22" t="s">
        <v>10</v>
      </c>
    </row>
    <row r="1290" spans="1:22" ht="24">
      <c r="A1290" s="45" t="str">
        <f t="shared" si="122"/>
        <v>2025-02</v>
      </c>
      <c r="B1290" s="45" t="str">
        <f t="shared" si="121"/>
        <v>HELE</v>
      </c>
      <c r="C1290" s="44" t="str" cm="1">
        <f t="array" ref="C1290" xml:space="preserve">
_xlfn.SWITCH(TRUE,
$B1290="-","-",
$B1290="CPC-Power",
IF($D1290="",
"PK"&amp;$E1290&amp;"_V1."&amp;MAX(VALUE(RIGHT(_xlfn._xlws.FILTER('POWER Device'!$I$1:$I$5016,'POWER Device'!$H$1:$H$5016=$E1290,"-"),1))),
"PK"&amp;$E1290&amp;"_V1."&amp;$D1290),
$B1290="CPC",
IF($D1290="",
"PK"&amp;$E1290&amp;"_V1."&amp;MAX(VALUE(RIGHT(_xlfn._xlws.FILTER(鈺太芯Device!$E$1:$E$5267,鈺太芯Device!$D$1:$D$5267=$E1290,"-"),1))),
"PK"&amp;$E1290&amp;"_V1."&amp;$D1290),
$B1290&lt;&gt;"CPC",
IF($D1290="",
"PK"&amp;$E1290&amp;"_V1."&amp;MAX(VALUE(RIGHT(_xlfn._xlws.FILTER(鈺太Device!$E$1:$E$5054,鈺太Device!$D$1:$D$5054=$E1290,"-"),1)))),
"PK"&amp;$E1290&amp;"_V1."&amp;$D1290)</f>
        <v>PKAT38Q01-28_V1.0</v>
      </c>
      <c r="E1290" s="44" t="str">
        <f t="shared" si="123"/>
        <v>AT38Q01-28</v>
      </c>
      <c r="F1290" s="44" t="str" cm="1">
        <f t="array" ref="F1290">_xlfn.SWITCH(TRUE,
$B1290="-","check",
$B1290="CPC-Power",IFERROR(INDEX('POWER Device'!$A$1:$BA$5000,MATCH($C1290,'POWER Device'!$I$1:$I$5016,0),MATCH(F$1,'POWER Device'!$A$1:$AZ$1,0)),""),
$B1290&lt;&gt;"CPC",IFERROR(INDEX(鈺太Device!$A$1:$BC$5049,MATCH($C1290,鈺太Device!$E$1:$E$5054,0),MATCH(F$1,鈺太Device!$A$1:$AZ$1,0)),""),
$B1290="CPC",IFERROR(INDEX(鈺太芯Device!$A$1:$BD$5213,MATCH($C1290,鈺太芯Device!$E$1:$E$5267,0),MATCH(F$1,鈺太芯Device!$A$1:$AZ$1,0)),""))</f>
        <v>ZTSQ6811</v>
      </c>
      <c r="G1290" s="44" t="str" cm="1">
        <f t="array" ref="G1290">_xlfn.SWITCH(TRUE,
$B1290="-","check",
$B1290="CPC-Power",IFERROR(INDEX('POWER Device'!$A$1:$BA$5000,MATCH($C1290,'POWER Device'!$I$1:$I$5016,0),MATCH(G$1,'POWER Device'!$A$1:$AZ$1,0)),""),
$B1290&lt;&gt;"CPC",IFERROR(INDEX(鈺太Device!$A$1:$BC$5049,MATCH($C1290,鈺太Device!$E$1:$E$5054,0),MATCH(G$1,鈺太Device!$A$1:$AZ$1,0)),""),
$B1290="CPC",IFERROR(INDEX(鈺太芯Device!$A$1:$BD$5213,MATCH($C1290,鈺太芯Device!$E$1:$E$5267,0),MATCH(G$1,鈺太芯Device!$A$1:$AZ$1,0)),""))</f>
        <v>4807ZE</v>
      </c>
      <c r="H1290" s="44" t="str" cm="1">
        <f t="array" ref="H1290">_xlfn.SWITCH(TRUE,
$B1290="-","check",
$B1290="CPC-Power",IFERROR(INDEX('POWER Device'!$A$1:$BA$5000,MATCH($C1290,'POWER Device'!$I$1:$I$5016,0),MATCH(H$1,'POWER Device'!$A$1:$AZ$1,0)),""),
$B1290&lt;&gt;"CPC",IFERROR(INDEX(鈺太Device!$A$1:$BC$5049,MATCH($C1290,鈺太Device!$E$1:$E$5054,0),MATCH(H$1,鈺太Device!$A$1:$AZ$1,0)),""),
$B1290="CPC",IFERROR(INDEX(鈺太芯Device!$A$1:$BD$5213,MATCH($C1290,鈺太芯Device!$E$1:$E$5267,0),MATCH(H$1,鈺太芯Device!$A$1:$AZ$1,0)),""))</f>
        <v>3004_V11</v>
      </c>
      <c r="I1290" s="44" t="str" cm="1">
        <f t="array" ref="I1290">_xlfn.SWITCH(TRUE,
$B1290="-","check",
$B1290="CPC-Power",IFERROR(INDEX('POWER Device'!$A$1:$BA$5000,MATCH($C1290,'POWER Device'!$I$1:$I$5016,0),MATCH(I$1,'POWER Device'!$A$1:$AZ$1,0)),""),
$B1290&lt;&gt;"CPC",IFERROR(INDEX(鈺太Device!$A$1:$BC$5049,MATCH($C1290,鈺太Device!$E$1:$E$5054,0),MATCH(I$1,鈺太Device!$A$1:$AZ$1,0)),""),
$B1290="CPC",IFERROR(INDEX(鈺太芯Device!$A$1:$BD$5213,MATCH($C1290,鈺太芯Device!$E$1:$E$5267,0),MATCH(I$1,鈺太芯Device!$A$1:$AZ$1,0)),""))</f>
        <v>01B554724P4N1</v>
      </c>
      <c r="J1290" s="44" t="str" cm="1">
        <f t="array" ref="J1290">_xlfn.SWITCH(TRUE,
$B1290="-","check",
$B1290="CPC-Power",IFERROR(INDEX('POWER Device'!$A$1:$BA$5000,MATCH($C1290,'POWER Device'!$I$1:$I$5016,0),MATCH(J$1,'POWER Device'!$A$1:$AZ$1,0)),""),
$B1290&lt;&gt;"CPC",IFERROR(INDEX(鈺太Device!$A$1:$BC$5049,MATCH($C1290,鈺太Device!$E$1:$E$5054,0),MATCH(J$1,鈺太Device!$A$1:$AZ$1,0)),""),
$B1290="CPC",IFERROR(INDEX(鈺太芯Device!$A$1:$BD$5213,MATCH($C1290,鈺太芯Device!$E$1:$E$5267,0),MATCH(J$1,鈺太芯Device!$A$1:$AZ$1,0)),""))</f>
        <v>00BM015A00000</v>
      </c>
      <c r="K1290" s="44" t="str" cm="1">
        <f t="array" ref="K1290">_xlfn.SWITCH(TRUE,
$B1290="-","check",
$B1290="CPC-Power",IFERROR(INDEX('POWER Device'!$A$1:$BA$5000,MATCH($C1290,'POWER Device'!$I$1:$I$5016,0),MATCH(K$1,'POWER Device'!$A$1:$AZ$1,0)),""),
$B1290&lt;&gt;"CPC",IFERROR(INDEX(鈺太Device!$A$1:$BC$5049,MATCH($C1290,鈺太Device!$E$1:$E$5054,0),MATCH(K$1,鈺太Device!$A$1:$AZ$1,0)),""),
$B1290="CPC",IFERROR(INDEX(鈺太芯Device!$A$1:$BD$5213,MATCH($C1290,鈺太芯Device!$E$1:$E$5267,0),MATCH(K$1,鈺太芯Device!$A$1:$AZ$1,0)),""))</f>
        <v>Silicone</v>
      </c>
      <c r="L1290" s="44" t="str" cm="1">
        <f t="array" ref="L1290">_xlfn.SWITCH(TRUE,
$B1290="-","check",
$B1290="CPC-Power",IFERROR(INDEX('POWER Device'!$A$1:$BA$5000,MATCH($C1290,'POWER Device'!$I$1:$I$5016,0),MATCH(L$1,'POWER Device'!$A$1:$AZ$1,0)),""),
$B1290&lt;&gt;"CPC",IFERROR(INDEX(鈺太Device!$A$1:$BC$5049,MATCH($C1290,鈺太Device!$E$1:$E$5054,0),MATCH(L$1,鈺太Device!$A$1:$AZ$1,0)),""),
$B1290="CPC",IFERROR(INDEX(鈺太芯Device!$A$1:$BD$5213,MATCH($C1290,鈺太芯Device!$E$1:$E$5267,0),MATCH(L$1,鈺太芯Device!$A$1:$AZ$1,0)),""))</f>
        <v>Type 5 
高溫錫膏</v>
      </c>
      <c r="M1290" s="44" t="str">
        <f t="shared" si="120"/>
        <v>ZTSQ6811</v>
      </c>
      <c r="N1290" s="44" t="str">
        <f t="shared" si="124"/>
        <v>ZTSQ6811-4807ZE-3004_V11</v>
      </c>
      <c r="O1290" s="18" t="s">
        <v>31657</v>
      </c>
      <c r="P1290" s="18" t="s">
        <v>33798</v>
      </c>
      <c r="Q1290" s="19" t="s">
        <v>7494</v>
      </c>
      <c r="R1290" s="20" t="str">
        <f t="shared" si="125"/>
        <v>||||||||||</v>
      </c>
      <c r="S1290" s="21" t="s">
        <v>33794</v>
      </c>
      <c r="T1290" s="21"/>
      <c r="U1290" s="21" t="s">
        <v>34750</v>
      </c>
      <c r="V1290" s="22" t="s">
        <v>10</v>
      </c>
    </row>
    <row r="1291" spans="1:22" ht="24">
      <c r="A1291" s="45" t="str">
        <f t="shared" si="122"/>
        <v>2025-02</v>
      </c>
      <c r="B1291" s="45" t="str">
        <f t="shared" si="121"/>
        <v>HELE</v>
      </c>
      <c r="C1291" s="44" t="str" cm="1">
        <f t="array" ref="C1291" xml:space="preserve">
_xlfn.SWITCH(TRUE,
$B1291="-","-",
$B1291="CPC-Power",
IF($D1291="",
"PK"&amp;$E1291&amp;"_V1."&amp;MAX(VALUE(RIGHT(_xlfn._xlws.FILTER('POWER Device'!$I$1:$I$5016,'POWER Device'!$H$1:$H$5016=$E1291,"-"),1))),
"PK"&amp;$E1291&amp;"_V1."&amp;$D1291),
$B1291="CPC",
IF($D1291="",
"PK"&amp;$E1291&amp;"_V1."&amp;MAX(VALUE(RIGHT(_xlfn._xlws.FILTER(鈺太芯Device!$E$1:$E$5267,鈺太芯Device!$D$1:$D$5267=$E1291,"-"),1))),
"PK"&amp;$E1291&amp;"_V1."&amp;$D1291),
$B1291&lt;&gt;"CPC",
IF($D1291="",
"PK"&amp;$E1291&amp;"_V1."&amp;MAX(VALUE(RIGHT(_xlfn._xlws.FILTER(鈺太Device!$E$1:$E$5054,鈺太Device!$D$1:$D$5054=$E1291,"-"),1)))),
"PK"&amp;$E1291&amp;"_V1."&amp;$D1291)</f>
        <v>PKAT38Q01-28_V1.0</v>
      </c>
      <c r="E1291" s="44" t="str">
        <f t="shared" si="123"/>
        <v>AT38Q01-28</v>
      </c>
      <c r="F1291" s="44" t="str" cm="1">
        <f t="array" ref="F1291">_xlfn.SWITCH(TRUE,
$B1291="-","check",
$B1291="CPC-Power",IFERROR(INDEX('POWER Device'!$A$1:$BA$5000,MATCH($C1291,'POWER Device'!$I$1:$I$5016,0),MATCH(F$1,'POWER Device'!$A$1:$AZ$1,0)),""),
$B1291&lt;&gt;"CPC",IFERROR(INDEX(鈺太Device!$A$1:$BC$5049,MATCH($C1291,鈺太Device!$E$1:$E$5054,0),MATCH(F$1,鈺太Device!$A$1:$AZ$1,0)),""),
$B1291="CPC",IFERROR(INDEX(鈺太芯Device!$A$1:$BD$5213,MATCH($C1291,鈺太芯Device!$E$1:$E$5267,0),MATCH(F$1,鈺太芯Device!$A$1:$AZ$1,0)),""))</f>
        <v>ZTSQ6811</v>
      </c>
      <c r="G1291" s="44" t="str" cm="1">
        <f t="array" ref="G1291">_xlfn.SWITCH(TRUE,
$B1291="-","check",
$B1291="CPC-Power",IFERROR(INDEX('POWER Device'!$A$1:$BA$5000,MATCH($C1291,'POWER Device'!$I$1:$I$5016,0),MATCH(G$1,'POWER Device'!$A$1:$AZ$1,0)),""),
$B1291&lt;&gt;"CPC",IFERROR(INDEX(鈺太Device!$A$1:$BC$5049,MATCH($C1291,鈺太Device!$E$1:$E$5054,0),MATCH(G$1,鈺太Device!$A$1:$AZ$1,0)),""),
$B1291="CPC",IFERROR(INDEX(鈺太芯Device!$A$1:$BD$5213,MATCH($C1291,鈺太芯Device!$E$1:$E$5267,0),MATCH(G$1,鈺太芯Device!$A$1:$AZ$1,0)),""))</f>
        <v>4807ZE</v>
      </c>
      <c r="H1291" s="44" t="str" cm="1">
        <f t="array" ref="H1291">_xlfn.SWITCH(TRUE,
$B1291="-","check",
$B1291="CPC-Power",IFERROR(INDEX('POWER Device'!$A$1:$BA$5000,MATCH($C1291,'POWER Device'!$I$1:$I$5016,0),MATCH(H$1,'POWER Device'!$A$1:$AZ$1,0)),""),
$B1291&lt;&gt;"CPC",IFERROR(INDEX(鈺太Device!$A$1:$BC$5049,MATCH($C1291,鈺太Device!$E$1:$E$5054,0),MATCH(H$1,鈺太Device!$A$1:$AZ$1,0)),""),
$B1291="CPC",IFERROR(INDEX(鈺太芯Device!$A$1:$BD$5213,MATCH($C1291,鈺太芯Device!$E$1:$E$5267,0),MATCH(H$1,鈺太芯Device!$A$1:$AZ$1,0)),""))</f>
        <v>3004_V11</v>
      </c>
      <c r="I1291" s="44" t="str" cm="1">
        <f t="array" ref="I1291">_xlfn.SWITCH(TRUE,
$B1291="-","check",
$B1291="CPC-Power",IFERROR(INDEX('POWER Device'!$A$1:$BA$5000,MATCH($C1291,'POWER Device'!$I$1:$I$5016,0),MATCH(I$1,'POWER Device'!$A$1:$AZ$1,0)),""),
$B1291&lt;&gt;"CPC",IFERROR(INDEX(鈺太Device!$A$1:$BC$5049,MATCH($C1291,鈺太Device!$E$1:$E$5054,0),MATCH(I$1,鈺太Device!$A$1:$AZ$1,0)),""),
$B1291="CPC",IFERROR(INDEX(鈺太芯Device!$A$1:$BD$5213,MATCH($C1291,鈺太芯Device!$E$1:$E$5267,0),MATCH(I$1,鈺太芯Device!$A$1:$AZ$1,0)),""))</f>
        <v>01B554724P4N1</v>
      </c>
      <c r="J1291" s="44" t="str" cm="1">
        <f t="array" ref="J1291">_xlfn.SWITCH(TRUE,
$B1291="-","check",
$B1291="CPC-Power",IFERROR(INDEX('POWER Device'!$A$1:$BA$5000,MATCH($C1291,'POWER Device'!$I$1:$I$5016,0),MATCH(J$1,'POWER Device'!$A$1:$AZ$1,0)),""),
$B1291&lt;&gt;"CPC",IFERROR(INDEX(鈺太Device!$A$1:$BC$5049,MATCH($C1291,鈺太Device!$E$1:$E$5054,0),MATCH(J$1,鈺太Device!$A$1:$AZ$1,0)),""),
$B1291="CPC",IFERROR(INDEX(鈺太芯Device!$A$1:$BD$5213,MATCH($C1291,鈺太芯Device!$E$1:$E$5267,0),MATCH(J$1,鈺太芯Device!$A$1:$AZ$1,0)),""))</f>
        <v>00BM015A00000</v>
      </c>
      <c r="K1291" s="44" t="str" cm="1">
        <f t="array" ref="K1291">_xlfn.SWITCH(TRUE,
$B1291="-","check",
$B1291="CPC-Power",IFERROR(INDEX('POWER Device'!$A$1:$BA$5000,MATCH($C1291,'POWER Device'!$I$1:$I$5016,0),MATCH(K$1,'POWER Device'!$A$1:$AZ$1,0)),""),
$B1291&lt;&gt;"CPC",IFERROR(INDEX(鈺太Device!$A$1:$BC$5049,MATCH($C1291,鈺太Device!$E$1:$E$5054,0),MATCH(K$1,鈺太Device!$A$1:$AZ$1,0)),""),
$B1291="CPC",IFERROR(INDEX(鈺太芯Device!$A$1:$BD$5213,MATCH($C1291,鈺太芯Device!$E$1:$E$5267,0),MATCH(K$1,鈺太芯Device!$A$1:$AZ$1,0)),""))</f>
        <v>Silicone</v>
      </c>
      <c r="L1291" s="44" t="str" cm="1">
        <f t="array" ref="L1291">_xlfn.SWITCH(TRUE,
$B1291="-","check",
$B1291="CPC-Power",IFERROR(INDEX('POWER Device'!$A$1:$BA$5000,MATCH($C1291,'POWER Device'!$I$1:$I$5016,0),MATCH(L$1,'POWER Device'!$A$1:$AZ$1,0)),""),
$B1291&lt;&gt;"CPC",IFERROR(INDEX(鈺太Device!$A$1:$BC$5049,MATCH($C1291,鈺太Device!$E$1:$E$5054,0),MATCH(L$1,鈺太Device!$A$1:$AZ$1,0)),""),
$B1291="CPC",IFERROR(INDEX(鈺太芯Device!$A$1:$BD$5213,MATCH($C1291,鈺太芯Device!$E$1:$E$5267,0),MATCH(L$1,鈺太芯Device!$A$1:$AZ$1,0)),""))</f>
        <v>Type 5 
高溫錫膏</v>
      </c>
      <c r="M1291" s="44" t="str">
        <f t="shared" si="120"/>
        <v>ZTSQ6811</v>
      </c>
      <c r="N1291" s="44" t="str">
        <f t="shared" si="124"/>
        <v>ZTSQ6811-4807ZE-3004_V11</v>
      </c>
      <c r="O1291" s="18" t="s">
        <v>31657</v>
      </c>
      <c r="P1291" s="18" t="s">
        <v>33799</v>
      </c>
      <c r="Q1291" s="19" t="s">
        <v>7494</v>
      </c>
      <c r="R1291" s="20" t="str">
        <f t="shared" si="125"/>
        <v>||||||||||</v>
      </c>
      <c r="S1291" s="21" t="s">
        <v>34446</v>
      </c>
      <c r="T1291" s="21"/>
      <c r="U1291" s="21" t="s">
        <v>34748</v>
      </c>
      <c r="V1291" s="22" t="s">
        <v>10</v>
      </c>
    </row>
    <row r="1292" spans="1:22" ht="24">
      <c r="A1292" s="45" t="str">
        <f t="shared" si="122"/>
        <v>2025-02</v>
      </c>
      <c r="B1292" s="45" t="str">
        <f t="shared" si="121"/>
        <v>HELE</v>
      </c>
      <c r="C1292" s="44" t="str" cm="1">
        <f t="array" ref="C1292" xml:space="preserve">
_xlfn.SWITCH(TRUE,
$B1292="-","-",
$B1292="CPC-Power",
IF($D1292="",
"PK"&amp;$E1292&amp;"_V1."&amp;MAX(VALUE(RIGHT(_xlfn._xlws.FILTER('POWER Device'!$I$1:$I$5016,'POWER Device'!$H$1:$H$5016=$E1292,"-"),1))),
"PK"&amp;$E1292&amp;"_V1."&amp;$D1292),
$B1292="CPC",
IF($D1292="",
"PK"&amp;$E1292&amp;"_V1."&amp;MAX(VALUE(RIGHT(_xlfn._xlws.FILTER(鈺太芯Device!$E$1:$E$5267,鈺太芯Device!$D$1:$D$5267=$E1292,"-"),1))),
"PK"&amp;$E1292&amp;"_V1."&amp;$D1292),
$B1292&lt;&gt;"CPC",
IF($D1292="",
"PK"&amp;$E1292&amp;"_V1."&amp;MAX(VALUE(RIGHT(_xlfn._xlws.FILTER(鈺太Device!$E$1:$E$5054,鈺太Device!$D$1:$D$5054=$E1292,"-"),1)))),
"PK"&amp;$E1292&amp;"_V1."&amp;$D1292)</f>
        <v>PKAB25Q01-44_V1.0</v>
      </c>
      <c r="E1292" s="44" t="str">
        <f t="shared" si="123"/>
        <v>AB25Q01-44</v>
      </c>
      <c r="F1292" s="44" t="str" cm="1">
        <f t="array" ref="F1292">_xlfn.SWITCH(TRUE,
$B1292="-","check",
$B1292="CPC-Power",IFERROR(INDEX('POWER Device'!$A$1:$BA$5000,MATCH($C1292,'POWER Device'!$I$1:$I$5016,0),MATCH(F$1,'POWER Device'!$A$1:$AZ$1,0)),""),
$B1292&lt;&gt;"CPC",IFERROR(INDEX(鈺太Device!$A$1:$BC$5049,MATCH($C1292,鈺太Device!$E$1:$E$5054,0),MATCH(F$1,鈺太Device!$A$1:$AZ$1,0)),""),
$B1292="CPC",IFERROR(INDEX(鈺太芯Device!$A$1:$BD$5213,MATCH($C1292,鈺太芯Device!$E$1:$E$5267,0),MATCH(F$1,鈺太芯Device!$A$1:$AZ$1,0)),""))</f>
        <v>ZTSQ6853</v>
      </c>
      <c r="G1292" s="44" t="str" cm="1">
        <f t="array" ref="G1292">_xlfn.SWITCH(TRUE,
$B1292="-","check",
$B1292="CPC-Power",IFERROR(INDEX('POWER Device'!$A$1:$BA$5000,MATCH($C1292,'POWER Device'!$I$1:$I$5016,0),MATCH(G$1,'POWER Device'!$A$1:$AZ$1,0)),""),
$B1292&lt;&gt;"CPC",IFERROR(INDEX(鈺太Device!$A$1:$BC$5049,MATCH($C1292,鈺太Device!$E$1:$E$5054,0),MATCH(G$1,鈺太Device!$A$1:$AZ$1,0)),""),
$B1292="CPC",IFERROR(INDEX(鈺太芯Device!$A$1:$BD$5213,MATCH($C1292,鈺太芯Device!$E$1:$E$5267,0),MATCH(G$1,鈺太芯Device!$A$1:$AZ$1,0)),""))</f>
        <v>4807ZE</v>
      </c>
      <c r="H1292" s="44" t="str" cm="1">
        <f t="array" ref="H1292">_xlfn.SWITCH(TRUE,
$B1292="-","check",
$B1292="CPC-Power",IFERROR(INDEX('POWER Device'!$A$1:$BA$5000,MATCH($C1292,'POWER Device'!$I$1:$I$5016,0),MATCH(H$1,'POWER Device'!$A$1:$AZ$1,0)),""),
$B1292&lt;&gt;"CPC",IFERROR(INDEX(鈺太Device!$A$1:$BC$5049,MATCH($C1292,鈺太Device!$E$1:$E$5054,0),MATCH(H$1,鈺太Device!$A$1:$AZ$1,0)),""),
$B1292="CPC",IFERROR(INDEX(鈺太芯Device!$A$1:$BD$5213,MATCH($C1292,鈺太芯Device!$E$1:$E$5267,0),MATCH(H$1,鈺太芯Device!$A$1:$AZ$1,0)),""))</f>
        <v>1101LAV</v>
      </c>
      <c r="I1292" s="44" t="str" cm="1">
        <f t="array" ref="I1292">_xlfn.SWITCH(TRUE,
$B1292="-","check",
$B1292="CPC-Power",IFERROR(INDEX('POWER Device'!$A$1:$BA$5000,MATCH($C1292,'POWER Device'!$I$1:$I$5016,0),MATCH(I$1,'POWER Device'!$A$1:$AZ$1,0)),""),
$B1292&lt;&gt;"CPC",IFERROR(INDEX(鈺太Device!$A$1:$BC$5049,MATCH($C1292,鈺太Device!$E$1:$E$5054,0),MATCH(I$1,鈺太Device!$A$1:$AZ$1,0)),""),
$B1292="CPC",IFERROR(INDEX(鈺太芯Device!$A$1:$BD$5213,MATCH($C1292,鈺太芯Device!$E$1:$E$5267,0),MATCH(I$1,鈺太芯Device!$A$1:$AZ$1,0)),""))</f>
        <v>01B553017P4N1</v>
      </c>
      <c r="J1292" s="44" t="str" cm="1">
        <f t="array" ref="J1292">_xlfn.SWITCH(TRUE,
$B1292="-","check",
$B1292="CPC-Power",IFERROR(INDEX('POWER Device'!$A$1:$BA$5000,MATCH($C1292,'POWER Device'!$I$1:$I$5016,0),MATCH(J$1,'POWER Device'!$A$1:$AZ$1,0)),""),
$B1292&lt;&gt;"CPC",IFERROR(INDEX(鈺太Device!$A$1:$BC$5049,MATCH($C1292,鈺太Device!$E$1:$E$5054,0),MATCH(J$1,鈺太Device!$A$1:$AZ$1,0)),""),
$B1292="CPC",IFERROR(INDEX(鈺太芯Device!$A$1:$BD$5213,MATCH($C1292,鈺太芯Device!$E$1:$E$5267,0),MATCH(J$1,鈺太芯Device!$A$1:$AZ$1,0)),""))</f>
        <v>00BM020C00000</v>
      </c>
      <c r="K1292" s="44" t="str" cm="1">
        <f t="array" ref="K1292">_xlfn.SWITCH(TRUE,
$B1292="-","check",
$B1292="CPC-Power",IFERROR(INDEX('POWER Device'!$A$1:$BA$5000,MATCH($C1292,'POWER Device'!$I$1:$I$5016,0),MATCH(K$1,'POWER Device'!$A$1:$AZ$1,0)),""),
$B1292&lt;&gt;"CPC",IFERROR(INDEX(鈺太Device!$A$1:$BC$5049,MATCH($C1292,鈺太Device!$E$1:$E$5054,0),MATCH(K$1,鈺太Device!$A$1:$AZ$1,0)),""),
$B1292="CPC",IFERROR(INDEX(鈺太芯Device!$A$1:$BD$5213,MATCH($C1292,鈺太芯Device!$E$1:$E$5267,0),MATCH(K$1,鈺太芯Device!$A$1:$AZ$1,0)),""))</f>
        <v>Silicone</v>
      </c>
      <c r="L1292" s="44" t="str" cm="1">
        <f t="array" ref="L1292">_xlfn.SWITCH(TRUE,
$B1292="-","check",
$B1292="CPC-Power",IFERROR(INDEX('POWER Device'!$A$1:$BA$5000,MATCH($C1292,'POWER Device'!$I$1:$I$5016,0),MATCH(L$1,'POWER Device'!$A$1:$AZ$1,0)),""),
$B1292&lt;&gt;"CPC",IFERROR(INDEX(鈺太Device!$A$1:$BC$5049,MATCH($C1292,鈺太Device!$E$1:$E$5054,0),MATCH(L$1,鈺太Device!$A$1:$AZ$1,0)),""),
$B1292="CPC",IFERROR(INDEX(鈺太芯Device!$A$1:$BD$5213,MATCH($C1292,鈺太芯Device!$E$1:$E$5267,0),MATCH(L$1,鈺太芯Device!$A$1:$AZ$1,0)),""))</f>
        <v>TYPE 6
高溫錫膏</v>
      </c>
      <c r="M1292" s="44" t="str">
        <f t="shared" si="120"/>
        <v>ZTSQ6853</v>
      </c>
      <c r="N1292" s="44" t="str">
        <f t="shared" si="124"/>
        <v>ZTSQ6853-4807ZE-1101LAV</v>
      </c>
      <c r="O1292" s="18" t="s">
        <v>31657</v>
      </c>
      <c r="P1292" s="18" t="s">
        <v>33800</v>
      </c>
      <c r="Q1292" s="19" t="s">
        <v>3124</v>
      </c>
      <c r="R1292" s="20" t="str">
        <f t="shared" si="125"/>
        <v>||||||||||</v>
      </c>
      <c r="S1292" s="21" t="s">
        <v>33801</v>
      </c>
      <c r="T1292" s="21"/>
      <c r="U1292" s="21" t="s">
        <v>34614</v>
      </c>
      <c r="V1292" s="22" t="s">
        <v>10</v>
      </c>
    </row>
    <row r="1293" spans="1:22" ht="24">
      <c r="A1293" s="45" t="str">
        <f t="shared" si="122"/>
        <v>2025-02</v>
      </c>
      <c r="B1293" s="45" t="str">
        <f t="shared" si="121"/>
        <v>HELE</v>
      </c>
      <c r="C1293" s="44" t="str" cm="1">
        <f t="array" ref="C1293" xml:space="preserve">
_xlfn.SWITCH(TRUE,
$B1293="-","-",
$B1293="CPC-Power",
IF($D1293="",
"PK"&amp;$E1293&amp;"_V1."&amp;MAX(VALUE(RIGHT(_xlfn._xlws.FILTER('POWER Device'!$I$1:$I$5016,'POWER Device'!$H$1:$H$5016=$E1293,"-"),1))),
"PK"&amp;$E1293&amp;"_V1."&amp;$D1293),
$B1293="CPC",
IF($D1293="",
"PK"&amp;$E1293&amp;"_V1."&amp;MAX(VALUE(RIGHT(_xlfn._xlws.FILTER(鈺太芯Device!$E$1:$E$5267,鈺太芯Device!$D$1:$D$5267=$E1293,"-"),1))),
"PK"&amp;$E1293&amp;"_V1."&amp;$D1293),
$B1293&lt;&gt;"CPC",
IF($D1293="",
"PK"&amp;$E1293&amp;"_V1."&amp;MAX(VALUE(RIGHT(_xlfn._xlws.FILTER(鈺太Device!$E$1:$E$5054,鈺太Device!$D$1:$D$5054=$E1293,"-"),1)))),
"PK"&amp;$E1293&amp;"_V1."&amp;$D1293)</f>
        <v>PKAB25Q01-44_V1.0</v>
      </c>
      <c r="E1293" s="44" t="str">
        <f t="shared" si="123"/>
        <v>AB25Q01-44</v>
      </c>
      <c r="F1293" s="44" t="str" cm="1">
        <f t="array" ref="F1293">_xlfn.SWITCH(TRUE,
$B1293="-","check",
$B1293="CPC-Power",IFERROR(INDEX('POWER Device'!$A$1:$BA$5000,MATCH($C1293,'POWER Device'!$I$1:$I$5016,0),MATCH(F$1,'POWER Device'!$A$1:$AZ$1,0)),""),
$B1293&lt;&gt;"CPC",IFERROR(INDEX(鈺太Device!$A$1:$BC$5049,MATCH($C1293,鈺太Device!$E$1:$E$5054,0),MATCH(F$1,鈺太Device!$A$1:$AZ$1,0)),""),
$B1293="CPC",IFERROR(INDEX(鈺太芯Device!$A$1:$BD$5213,MATCH($C1293,鈺太芯Device!$E$1:$E$5267,0),MATCH(F$1,鈺太芯Device!$A$1:$AZ$1,0)),""))</f>
        <v>ZTSQ6853</v>
      </c>
      <c r="G1293" s="44" t="str" cm="1">
        <f t="array" ref="G1293">_xlfn.SWITCH(TRUE,
$B1293="-","check",
$B1293="CPC-Power",IFERROR(INDEX('POWER Device'!$A$1:$BA$5000,MATCH($C1293,'POWER Device'!$I$1:$I$5016,0),MATCH(G$1,'POWER Device'!$A$1:$AZ$1,0)),""),
$B1293&lt;&gt;"CPC",IFERROR(INDEX(鈺太Device!$A$1:$BC$5049,MATCH($C1293,鈺太Device!$E$1:$E$5054,0),MATCH(G$1,鈺太Device!$A$1:$AZ$1,0)),""),
$B1293="CPC",IFERROR(INDEX(鈺太芯Device!$A$1:$BD$5213,MATCH($C1293,鈺太芯Device!$E$1:$E$5267,0),MATCH(G$1,鈺太芯Device!$A$1:$AZ$1,0)),""))</f>
        <v>4807ZE</v>
      </c>
      <c r="H1293" s="44" t="str" cm="1">
        <f t="array" ref="H1293">_xlfn.SWITCH(TRUE,
$B1293="-","check",
$B1293="CPC-Power",IFERROR(INDEX('POWER Device'!$A$1:$BA$5000,MATCH($C1293,'POWER Device'!$I$1:$I$5016,0),MATCH(H$1,'POWER Device'!$A$1:$AZ$1,0)),""),
$B1293&lt;&gt;"CPC",IFERROR(INDEX(鈺太Device!$A$1:$BC$5049,MATCH($C1293,鈺太Device!$E$1:$E$5054,0),MATCH(H$1,鈺太Device!$A$1:$AZ$1,0)),""),
$B1293="CPC",IFERROR(INDEX(鈺太芯Device!$A$1:$BD$5213,MATCH($C1293,鈺太芯Device!$E$1:$E$5267,0),MATCH(H$1,鈺太芯Device!$A$1:$AZ$1,0)),""))</f>
        <v>1101LAV</v>
      </c>
      <c r="I1293" s="44" t="str" cm="1">
        <f t="array" ref="I1293">_xlfn.SWITCH(TRUE,
$B1293="-","check",
$B1293="CPC-Power",IFERROR(INDEX('POWER Device'!$A$1:$BA$5000,MATCH($C1293,'POWER Device'!$I$1:$I$5016,0),MATCH(I$1,'POWER Device'!$A$1:$AZ$1,0)),""),
$B1293&lt;&gt;"CPC",IFERROR(INDEX(鈺太Device!$A$1:$BC$5049,MATCH($C1293,鈺太Device!$E$1:$E$5054,0),MATCH(I$1,鈺太Device!$A$1:$AZ$1,0)),""),
$B1293="CPC",IFERROR(INDEX(鈺太芯Device!$A$1:$BD$5213,MATCH($C1293,鈺太芯Device!$E$1:$E$5267,0),MATCH(I$1,鈺太芯Device!$A$1:$AZ$1,0)),""))</f>
        <v>01B553017P4N1</v>
      </c>
      <c r="J1293" s="44" t="str" cm="1">
        <f t="array" ref="J1293">_xlfn.SWITCH(TRUE,
$B1293="-","check",
$B1293="CPC-Power",IFERROR(INDEX('POWER Device'!$A$1:$BA$5000,MATCH($C1293,'POWER Device'!$I$1:$I$5016,0),MATCH(J$1,'POWER Device'!$A$1:$AZ$1,0)),""),
$B1293&lt;&gt;"CPC",IFERROR(INDEX(鈺太Device!$A$1:$BC$5049,MATCH($C1293,鈺太Device!$E$1:$E$5054,0),MATCH(J$1,鈺太Device!$A$1:$AZ$1,0)),""),
$B1293="CPC",IFERROR(INDEX(鈺太芯Device!$A$1:$BD$5213,MATCH($C1293,鈺太芯Device!$E$1:$E$5267,0),MATCH(J$1,鈺太芯Device!$A$1:$AZ$1,0)),""))</f>
        <v>00BM020C00000</v>
      </c>
      <c r="K1293" s="44" t="str" cm="1">
        <f t="array" ref="K1293">_xlfn.SWITCH(TRUE,
$B1293="-","check",
$B1293="CPC-Power",IFERROR(INDEX('POWER Device'!$A$1:$BA$5000,MATCH($C1293,'POWER Device'!$I$1:$I$5016,0),MATCH(K$1,'POWER Device'!$A$1:$AZ$1,0)),""),
$B1293&lt;&gt;"CPC",IFERROR(INDEX(鈺太Device!$A$1:$BC$5049,MATCH($C1293,鈺太Device!$E$1:$E$5054,0),MATCH(K$1,鈺太Device!$A$1:$AZ$1,0)),""),
$B1293="CPC",IFERROR(INDEX(鈺太芯Device!$A$1:$BD$5213,MATCH($C1293,鈺太芯Device!$E$1:$E$5267,0),MATCH(K$1,鈺太芯Device!$A$1:$AZ$1,0)),""))</f>
        <v>Silicone</v>
      </c>
      <c r="L1293" s="44" t="str" cm="1">
        <f t="array" ref="L1293">_xlfn.SWITCH(TRUE,
$B1293="-","check",
$B1293="CPC-Power",IFERROR(INDEX('POWER Device'!$A$1:$BA$5000,MATCH($C1293,'POWER Device'!$I$1:$I$5016,0),MATCH(L$1,'POWER Device'!$A$1:$AZ$1,0)),""),
$B1293&lt;&gt;"CPC",IFERROR(INDEX(鈺太Device!$A$1:$BC$5049,MATCH($C1293,鈺太Device!$E$1:$E$5054,0),MATCH(L$1,鈺太Device!$A$1:$AZ$1,0)),""),
$B1293="CPC",IFERROR(INDEX(鈺太芯Device!$A$1:$BD$5213,MATCH($C1293,鈺太芯Device!$E$1:$E$5267,0),MATCH(L$1,鈺太芯Device!$A$1:$AZ$1,0)),""))</f>
        <v>TYPE 6
高溫錫膏</v>
      </c>
      <c r="M1293" s="44" t="str">
        <f t="shared" si="120"/>
        <v>ZTSQ6853</v>
      </c>
      <c r="N1293" s="44" t="str">
        <f t="shared" si="124"/>
        <v>ZTSQ6853-4807ZE-1101LAV</v>
      </c>
      <c r="O1293" s="18" t="s">
        <v>31657</v>
      </c>
      <c r="P1293" s="18" t="s">
        <v>33802</v>
      </c>
      <c r="Q1293" s="19" t="s">
        <v>3124</v>
      </c>
      <c r="R1293" s="20" t="str">
        <f t="shared" si="125"/>
        <v>||||||||||</v>
      </c>
      <c r="S1293" s="21" t="s">
        <v>33801</v>
      </c>
      <c r="T1293" s="21"/>
      <c r="U1293" s="21" t="s">
        <v>34614</v>
      </c>
      <c r="V1293" s="22" t="s">
        <v>10</v>
      </c>
    </row>
    <row r="1294" spans="1:22" ht="24">
      <c r="A1294" s="45" t="str">
        <f t="shared" si="122"/>
        <v>2025-02</v>
      </c>
      <c r="B1294" s="45" t="str">
        <f t="shared" si="121"/>
        <v>HELE</v>
      </c>
      <c r="C1294" s="44" t="str" cm="1">
        <f t="array" ref="C1294" xml:space="preserve">
_xlfn.SWITCH(TRUE,
$B1294="-","-",
$B1294="CPC-Power",
IF($D1294="",
"PK"&amp;$E1294&amp;"_V1."&amp;MAX(VALUE(RIGHT(_xlfn._xlws.FILTER('POWER Device'!$I$1:$I$5016,'POWER Device'!$H$1:$H$5016=$E1294,"-"),1))),
"PK"&amp;$E1294&amp;"_V1."&amp;$D1294),
$B1294="CPC",
IF($D1294="",
"PK"&amp;$E1294&amp;"_V1."&amp;MAX(VALUE(RIGHT(_xlfn._xlws.FILTER(鈺太芯Device!$E$1:$E$5267,鈺太芯Device!$D$1:$D$5267=$E1294,"-"),1))),
"PK"&amp;$E1294&amp;"_V1."&amp;$D1294),
$B1294&lt;&gt;"CPC",
IF($D1294="",
"PK"&amp;$E1294&amp;"_V1."&amp;MAX(VALUE(RIGHT(_xlfn._xlws.FILTER(鈺太Device!$E$1:$E$5054,鈺太Device!$D$1:$D$5054=$E1294,"-"),1)))),
"PK"&amp;$E1294&amp;"_V1."&amp;$D1294)</f>
        <v>PKAB25Q01-44_V1.0</v>
      </c>
      <c r="E1294" s="44" t="str">
        <f t="shared" si="123"/>
        <v>AB25Q01-44</v>
      </c>
      <c r="F1294" s="44" t="str" cm="1">
        <f t="array" ref="F1294">_xlfn.SWITCH(TRUE,
$B1294="-","check",
$B1294="CPC-Power",IFERROR(INDEX('POWER Device'!$A$1:$BA$5000,MATCH($C1294,'POWER Device'!$I$1:$I$5016,0),MATCH(F$1,'POWER Device'!$A$1:$AZ$1,0)),""),
$B1294&lt;&gt;"CPC",IFERROR(INDEX(鈺太Device!$A$1:$BC$5049,MATCH($C1294,鈺太Device!$E$1:$E$5054,0),MATCH(F$1,鈺太Device!$A$1:$AZ$1,0)),""),
$B1294="CPC",IFERROR(INDEX(鈺太芯Device!$A$1:$BD$5213,MATCH($C1294,鈺太芯Device!$E$1:$E$5267,0),MATCH(F$1,鈺太芯Device!$A$1:$AZ$1,0)),""))</f>
        <v>ZTSQ6853</v>
      </c>
      <c r="G1294" s="44" t="str" cm="1">
        <f t="array" ref="G1294">_xlfn.SWITCH(TRUE,
$B1294="-","check",
$B1294="CPC-Power",IFERROR(INDEX('POWER Device'!$A$1:$BA$5000,MATCH($C1294,'POWER Device'!$I$1:$I$5016,0),MATCH(G$1,'POWER Device'!$A$1:$AZ$1,0)),""),
$B1294&lt;&gt;"CPC",IFERROR(INDEX(鈺太Device!$A$1:$BC$5049,MATCH($C1294,鈺太Device!$E$1:$E$5054,0),MATCH(G$1,鈺太Device!$A$1:$AZ$1,0)),""),
$B1294="CPC",IFERROR(INDEX(鈺太芯Device!$A$1:$BD$5213,MATCH($C1294,鈺太芯Device!$E$1:$E$5267,0),MATCH(G$1,鈺太芯Device!$A$1:$AZ$1,0)),""))</f>
        <v>4807ZE</v>
      </c>
      <c r="H1294" s="44" t="str" cm="1">
        <f t="array" ref="H1294">_xlfn.SWITCH(TRUE,
$B1294="-","check",
$B1294="CPC-Power",IFERROR(INDEX('POWER Device'!$A$1:$BA$5000,MATCH($C1294,'POWER Device'!$I$1:$I$5016,0),MATCH(H$1,'POWER Device'!$A$1:$AZ$1,0)),""),
$B1294&lt;&gt;"CPC",IFERROR(INDEX(鈺太Device!$A$1:$BC$5049,MATCH($C1294,鈺太Device!$E$1:$E$5054,0),MATCH(H$1,鈺太Device!$A$1:$AZ$1,0)),""),
$B1294="CPC",IFERROR(INDEX(鈺太芯Device!$A$1:$BD$5213,MATCH($C1294,鈺太芯Device!$E$1:$E$5267,0),MATCH(H$1,鈺太芯Device!$A$1:$AZ$1,0)),""))</f>
        <v>1101LAV</v>
      </c>
      <c r="I1294" s="44" t="str" cm="1">
        <f t="array" ref="I1294">_xlfn.SWITCH(TRUE,
$B1294="-","check",
$B1294="CPC-Power",IFERROR(INDEX('POWER Device'!$A$1:$BA$5000,MATCH($C1294,'POWER Device'!$I$1:$I$5016,0),MATCH(I$1,'POWER Device'!$A$1:$AZ$1,0)),""),
$B1294&lt;&gt;"CPC",IFERROR(INDEX(鈺太Device!$A$1:$BC$5049,MATCH($C1294,鈺太Device!$E$1:$E$5054,0),MATCH(I$1,鈺太Device!$A$1:$AZ$1,0)),""),
$B1294="CPC",IFERROR(INDEX(鈺太芯Device!$A$1:$BD$5213,MATCH($C1294,鈺太芯Device!$E$1:$E$5267,0),MATCH(I$1,鈺太芯Device!$A$1:$AZ$1,0)),""))</f>
        <v>01B553017P4N1</v>
      </c>
      <c r="J1294" s="44" t="str" cm="1">
        <f t="array" ref="J1294">_xlfn.SWITCH(TRUE,
$B1294="-","check",
$B1294="CPC-Power",IFERROR(INDEX('POWER Device'!$A$1:$BA$5000,MATCH($C1294,'POWER Device'!$I$1:$I$5016,0),MATCH(J$1,'POWER Device'!$A$1:$AZ$1,0)),""),
$B1294&lt;&gt;"CPC",IFERROR(INDEX(鈺太Device!$A$1:$BC$5049,MATCH($C1294,鈺太Device!$E$1:$E$5054,0),MATCH(J$1,鈺太Device!$A$1:$AZ$1,0)),""),
$B1294="CPC",IFERROR(INDEX(鈺太芯Device!$A$1:$BD$5213,MATCH($C1294,鈺太芯Device!$E$1:$E$5267,0),MATCH(J$1,鈺太芯Device!$A$1:$AZ$1,0)),""))</f>
        <v>00BM020C00000</v>
      </c>
      <c r="K1294" s="44" t="str" cm="1">
        <f t="array" ref="K1294">_xlfn.SWITCH(TRUE,
$B1294="-","check",
$B1294="CPC-Power",IFERROR(INDEX('POWER Device'!$A$1:$BA$5000,MATCH($C1294,'POWER Device'!$I$1:$I$5016,0),MATCH(K$1,'POWER Device'!$A$1:$AZ$1,0)),""),
$B1294&lt;&gt;"CPC",IFERROR(INDEX(鈺太Device!$A$1:$BC$5049,MATCH($C1294,鈺太Device!$E$1:$E$5054,0),MATCH(K$1,鈺太Device!$A$1:$AZ$1,0)),""),
$B1294="CPC",IFERROR(INDEX(鈺太芯Device!$A$1:$BD$5213,MATCH($C1294,鈺太芯Device!$E$1:$E$5267,0),MATCH(K$1,鈺太芯Device!$A$1:$AZ$1,0)),""))</f>
        <v>Silicone</v>
      </c>
      <c r="L1294" s="44" t="str" cm="1">
        <f t="array" ref="L1294">_xlfn.SWITCH(TRUE,
$B1294="-","check",
$B1294="CPC-Power",IFERROR(INDEX('POWER Device'!$A$1:$BA$5000,MATCH($C1294,'POWER Device'!$I$1:$I$5016,0),MATCH(L$1,'POWER Device'!$A$1:$AZ$1,0)),""),
$B1294&lt;&gt;"CPC",IFERROR(INDEX(鈺太Device!$A$1:$BC$5049,MATCH($C1294,鈺太Device!$E$1:$E$5054,0),MATCH(L$1,鈺太Device!$A$1:$AZ$1,0)),""),
$B1294="CPC",IFERROR(INDEX(鈺太芯Device!$A$1:$BD$5213,MATCH($C1294,鈺太芯Device!$E$1:$E$5267,0),MATCH(L$1,鈺太芯Device!$A$1:$AZ$1,0)),""))</f>
        <v>TYPE 6
高溫錫膏</v>
      </c>
      <c r="M1294" s="44" t="str">
        <f t="shared" ref="M1294:M1357" si="126">F1294</f>
        <v>ZTSQ6853</v>
      </c>
      <c r="N1294" s="44" t="str">
        <f t="shared" si="124"/>
        <v>ZTSQ6853-4807ZE-1101LAV</v>
      </c>
      <c r="O1294" s="18" t="s">
        <v>31657</v>
      </c>
      <c r="P1294" s="18" t="s">
        <v>33803</v>
      </c>
      <c r="Q1294" s="19" t="s">
        <v>3124</v>
      </c>
      <c r="R1294" s="20" t="str">
        <f t="shared" si="125"/>
        <v>||||||||||</v>
      </c>
      <c r="S1294" s="21" t="s">
        <v>33801</v>
      </c>
      <c r="T1294" s="21"/>
      <c r="U1294" s="21" t="s">
        <v>34614</v>
      </c>
      <c r="V1294" s="22" t="s">
        <v>10</v>
      </c>
    </row>
    <row r="1295" spans="1:22" ht="24">
      <c r="A1295" s="45" t="str">
        <f t="shared" si="122"/>
        <v>2024-11</v>
      </c>
      <c r="B1295" s="45" t="str">
        <f t="shared" si="121"/>
        <v>HELE</v>
      </c>
      <c r="C1295" s="44" t="str" cm="1">
        <f t="array" ref="C1295" xml:space="preserve">
_xlfn.SWITCH(TRUE,
$B1295="-","-",
$B1295="CPC-Power",
IF($D1295="",
"PK"&amp;$E1295&amp;"_V1."&amp;MAX(VALUE(RIGHT(_xlfn._xlws.FILTER('POWER Device'!$I$1:$I$5016,'POWER Device'!$H$1:$H$5016=$E1295,"-"),1))),
"PK"&amp;$E1295&amp;"_V1."&amp;$D1295),
$B1295="CPC",
IF($D1295="",
"PK"&amp;$E1295&amp;"_V1."&amp;MAX(VALUE(RIGHT(_xlfn._xlws.FILTER(鈺太芯Device!$E$1:$E$5267,鈺太芯Device!$D$1:$D$5267=$E1295,"-"),1))),
"PK"&amp;$E1295&amp;"_V1."&amp;$D1295),
$B1295&lt;&gt;"CPC",
IF($D1295="",
"PK"&amp;$E1295&amp;"_V1."&amp;MAX(VALUE(RIGHT(_xlfn._xlws.FILTER(鈺太Device!$E$1:$E$5054,鈺太Device!$D$1:$D$5054=$E1295,"-"),1)))),
"PK"&amp;$E1295&amp;"_V1."&amp;$D1295)</f>
        <v>PKDB40Q01-123_V1.0</v>
      </c>
      <c r="E1295" s="44" t="str">
        <f t="shared" si="123"/>
        <v>DB40Q01-123</v>
      </c>
      <c r="F1295" s="44" t="str" cm="1">
        <f t="array" ref="F1295">_xlfn.SWITCH(TRUE,
$B1295="-","check",
$B1295="CPC-Power",IFERROR(INDEX('POWER Device'!$A$1:$BA$5000,MATCH($C1295,'POWER Device'!$I$1:$I$5016,0),MATCH(F$1,'POWER Device'!$A$1:$AZ$1,0)),""),
$B1295&lt;&gt;"CPC",IFERROR(INDEX(鈺太Device!$A$1:$BC$5049,MATCH($C1295,鈺太Device!$E$1:$E$5054,0),MATCH(F$1,鈺太Device!$A$1:$AZ$1,0)),""),
$B1295="CPC",IFERROR(INDEX(鈺太芯Device!$A$1:$BD$5213,MATCH($C1295,鈺太芯Device!$E$1:$E$5267,0),MATCH(F$1,鈺太芯Device!$A$1:$AZ$1,0)),""))</f>
        <v>ZTSQ6872C</v>
      </c>
      <c r="G1295" s="44" t="str" cm="1">
        <f t="array" ref="G1295">_xlfn.SWITCH(TRUE,
$B1295="-","check",
$B1295="CPC-Power",IFERROR(INDEX('POWER Device'!$A$1:$BA$5000,MATCH($C1295,'POWER Device'!$I$1:$I$5016,0),MATCH(G$1,'POWER Device'!$A$1:$AZ$1,0)),""),
$B1295&lt;&gt;"CPC",IFERROR(INDEX(鈺太Device!$A$1:$BC$5049,MATCH($C1295,鈺太Device!$E$1:$E$5054,0),MATCH(G$1,鈺太Device!$A$1:$AZ$1,0)),""),
$B1295="CPC",IFERROR(INDEX(鈺太芯Device!$A$1:$BD$5213,MATCH($C1295,鈺太芯Device!$E$1:$E$5267,0),MATCH(G$1,鈺太芯Device!$A$1:$AZ$1,0)),""))</f>
        <v>4919ZB</v>
      </c>
      <c r="H1295" s="44" t="str" cm="1">
        <f t="array" ref="H1295">_xlfn.SWITCH(TRUE,
$B1295="-","check",
$B1295="CPC-Power",IFERROR(INDEX('POWER Device'!$A$1:$BA$5000,MATCH($C1295,'POWER Device'!$I$1:$I$5016,0),MATCH(H$1,'POWER Device'!$A$1:$AZ$1,0)),""),
$B1295&lt;&gt;"CPC",IFERROR(INDEX(鈺太Device!$A$1:$BC$5049,MATCH($C1295,鈺太Device!$E$1:$E$5054,0),MATCH(H$1,鈺太Device!$A$1:$AZ$1,0)),""),
$B1295="CPC",IFERROR(INDEX(鈺太芯Device!$A$1:$BD$5213,MATCH($C1295,鈺太芯Device!$E$1:$E$5267,0),MATCH(H$1,鈺太芯Device!$A$1:$AZ$1,0)),""))</f>
        <v>2180</v>
      </c>
      <c r="I1295" s="44" t="str" cm="1">
        <f t="array" ref="I1295">_xlfn.SWITCH(TRUE,
$B1295="-","check",
$B1295="CPC-Power",IFERROR(INDEX('POWER Device'!$A$1:$BA$5000,MATCH($C1295,'POWER Device'!$I$1:$I$5016,0),MATCH(I$1,'POWER Device'!$A$1:$AZ$1,0)),""),
$B1295&lt;&gt;"CPC",IFERROR(INDEX(鈺太Device!$A$1:$BC$5049,MATCH($C1295,鈺太Device!$E$1:$E$5054,0),MATCH(I$1,鈺太Device!$A$1:$AZ$1,0)),""),
$B1295="CPC",IFERROR(INDEX(鈺太芯Device!$A$1:$BD$5213,MATCH($C1295,鈺太芯Device!$E$1:$E$5267,0),MATCH(I$1,鈺太芯Device!$A$1:$AZ$1,0)),""))</f>
        <v>01B554439P4N0</v>
      </c>
      <c r="J1295" s="44" t="str" cm="1">
        <f t="array" ref="J1295">_xlfn.SWITCH(TRUE,
$B1295="-","check",
$B1295="CPC-Power",IFERROR(INDEX('POWER Device'!$A$1:$BA$5000,MATCH($C1295,'POWER Device'!$I$1:$I$5016,0),MATCH(J$1,'POWER Device'!$A$1:$AZ$1,0)),""),
$B1295&lt;&gt;"CPC",IFERROR(INDEX(鈺太Device!$A$1:$BC$5049,MATCH($C1295,鈺太Device!$E$1:$E$5054,0),MATCH(J$1,鈺太Device!$A$1:$AZ$1,0)),""),
$B1295="CPC",IFERROR(INDEX(鈺太芯Device!$A$1:$BD$5213,MATCH($C1295,鈺太芯Device!$E$1:$E$5267,0),MATCH(J$1,鈺太芯Device!$A$1:$AZ$1,0)),""))</f>
        <v>00BM023A00000</v>
      </c>
      <c r="K1295" s="44" t="str" cm="1">
        <f t="array" ref="K1295">_xlfn.SWITCH(TRUE,
$B1295="-","check",
$B1295="CPC-Power",IFERROR(INDEX('POWER Device'!$A$1:$BA$5000,MATCH($C1295,'POWER Device'!$I$1:$I$5016,0),MATCH(K$1,'POWER Device'!$A$1:$AZ$1,0)),""),
$B1295&lt;&gt;"CPC",IFERROR(INDEX(鈺太Device!$A$1:$BC$5049,MATCH($C1295,鈺太Device!$E$1:$E$5054,0),MATCH(K$1,鈺太Device!$A$1:$AZ$1,0)),""),
$B1295="CPC",IFERROR(INDEX(鈺太芯Device!$A$1:$BD$5213,MATCH($C1295,鈺太芯Device!$E$1:$E$5267,0),MATCH(K$1,鈺太芯Device!$A$1:$AZ$1,0)),""))</f>
        <v>None</v>
      </c>
      <c r="L1295" s="44" t="str" cm="1">
        <f t="array" ref="L1295">_xlfn.SWITCH(TRUE,
$B1295="-","check",
$B1295="CPC-Power",IFERROR(INDEX('POWER Device'!$A$1:$BA$5000,MATCH($C1295,'POWER Device'!$I$1:$I$5016,0),MATCH(L$1,'POWER Device'!$A$1:$AZ$1,0)),""),
$B1295&lt;&gt;"CPC",IFERROR(INDEX(鈺太Device!$A$1:$BC$5049,MATCH($C1295,鈺太Device!$E$1:$E$5054,0),MATCH(L$1,鈺太Device!$A$1:$AZ$1,0)),""),
$B1295="CPC",IFERROR(INDEX(鈺太芯Device!$A$1:$BD$5213,MATCH($C1295,鈺太芯Device!$E$1:$E$5267,0),MATCH(L$1,鈺太芯Device!$A$1:$AZ$1,0)),""))</f>
        <v>千住TYPE6
高溫錫膏</v>
      </c>
      <c r="M1295" s="44" t="str">
        <f t="shared" si="126"/>
        <v>ZTSQ6872C</v>
      </c>
      <c r="N1295" s="44" t="str">
        <f t="shared" si="124"/>
        <v>ZTSQ6872C-4919ZB-2180</v>
      </c>
      <c r="O1295" s="18" t="s">
        <v>31657</v>
      </c>
      <c r="P1295" s="18" t="s">
        <v>33804</v>
      </c>
      <c r="Q1295" s="19" t="s">
        <v>9464</v>
      </c>
      <c r="R1295" s="20" t="str">
        <f t="shared" si="125"/>
        <v>||||||||||</v>
      </c>
      <c r="S1295" s="21" t="s">
        <v>33805</v>
      </c>
      <c r="T1295" s="21"/>
      <c r="U1295" s="21" t="s">
        <v>34748</v>
      </c>
      <c r="V1295" s="22" t="s">
        <v>10</v>
      </c>
    </row>
    <row r="1296" spans="1:22" ht="24">
      <c r="A1296" s="45" t="str">
        <f t="shared" si="122"/>
        <v>2024-11</v>
      </c>
      <c r="B1296" s="45" t="str">
        <f t="shared" si="121"/>
        <v>HELE</v>
      </c>
      <c r="C1296" s="44" t="str" cm="1">
        <f t="array" ref="C1296" xml:space="preserve">
_xlfn.SWITCH(TRUE,
$B1296="-","-",
$B1296="CPC-Power",
IF($D1296="",
"PK"&amp;$E1296&amp;"_V1."&amp;MAX(VALUE(RIGHT(_xlfn._xlws.FILTER('POWER Device'!$I$1:$I$5016,'POWER Device'!$H$1:$H$5016=$E1296,"-"),1))),
"PK"&amp;$E1296&amp;"_V1."&amp;$D1296),
$B1296="CPC",
IF($D1296="",
"PK"&amp;$E1296&amp;"_V1."&amp;MAX(VALUE(RIGHT(_xlfn._xlws.FILTER(鈺太芯Device!$E$1:$E$5267,鈺太芯Device!$D$1:$D$5267=$E1296,"-"),1))),
"PK"&amp;$E1296&amp;"_V1."&amp;$D1296),
$B1296&lt;&gt;"CPC",
IF($D1296="",
"PK"&amp;$E1296&amp;"_V1."&amp;MAX(VALUE(RIGHT(_xlfn._xlws.FILTER(鈺太Device!$E$1:$E$5054,鈺太Device!$D$1:$D$5054=$E1296,"-"),1)))),
"PK"&amp;$E1296&amp;"_V1."&amp;$D1296)</f>
        <v>PKDB40Q01-123_V1.0</v>
      </c>
      <c r="E1296" s="44" t="str">
        <f t="shared" si="123"/>
        <v>DB40Q01-123</v>
      </c>
      <c r="F1296" s="44" t="str" cm="1">
        <f t="array" ref="F1296">_xlfn.SWITCH(TRUE,
$B1296="-","check",
$B1296="CPC-Power",IFERROR(INDEX('POWER Device'!$A$1:$BA$5000,MATCH($C1296,'POWER Device'!$I$1:$I$5016,0),MATCH(F$1,'POWER Device'!$A$1:$AZ$1,0)),""),
$B1296&lt;&gt;"CPC",IFERROR(INDEX(鈺太Device!$A$1:$BC$5049,MATCH($C1296,鈺太Device!$E$1:$E$5054,0),MATCH(F$1,鈺太Device!$A$1:$AZ$1,0)),""),
$B1296="CPC",IFERROR(INDEX(鈺太芯Device!$A$1:$BD$5213,MATCH($C1296,鈺太芯Device!$E$1:$E$5267,0),MATCH(F$1,鈺太芯Device!$A$1:$AZ$1,0)),""))</f>
        <v>ZTSQ6872C</v>
      </c>
      <c r="G1296" s="44" t="str" cm="1">
        <f t="array" ref="G1296">_xlfn.SWITCH(TRUE,
$B1296="-","check",
$B1296="CPC-Power",IFERROR(INDEX('POWER Device'!$A$1:$BA$5000,MATCH($C1296,'POWER Device'!$I$1:$I$5016,0),MATCH(G$1,'POWER Device'!$A$1:$AZ$1,0)),""),
$B1296&lt;&gt;"CPC",IFERROR(INDEX(鈺太Device!$A$1:$BC$5049,MATCH($C1296,鈺太Device!$E$1:$E$5054,0),MATCH(G$1,鈺太Device!$A$1:$AZ$1,0)),""),
$B1296="CPC",IFERROR(INDEX(鈺太芯Device!$A$1:$BD$5213,MATCH($C1296,鈺太芯Device!$E$1:$E$5267,0),MATCH(G$1,鈺太芯Device!$A$1:$AZ$1,0)),""))</f>
        <v>4919ZB</v>
      </c>
      <c r="H1296" s="44" t="str" cm="1">
        <f t="array" ref="H1296">_xlfn.SWITCH(TRUE,
$B1296="-","check",
$B1296="CPC-Power",IFERROR(INDEX('POWER Device'!$A$1:$BA$5000,MATCH($C1296,'POWER Device'!$I$1:$I$5016,0),MATCH(H$1,'POWER Device'!$A$1:$AZ$1,0)),""),
$B1296&lt;&gt;"CPC",IFERROR(INDEX(鈺太Device!$A$1:$BC$5049,MATCH($C1296,鈺太Device!$E$1:$E$5054,0),MATCH(H$1,鈺太Device!$A$1:$AZ$1,0)),""),
$B1296="CPC",IFERROR(INDEX(鈺太芯Device!$A$1:$BD$5213,MATCH($C1296,鈺太芯Device!$E$1:$E$5267,0),MATCH(H$1,鈺太芯Device!$A$1:$AZ$1,0)),""))</f>
        <v>2180</v>
      </c>
      <c r="I1296" s="44" t="str" cm="1">
        <f t="array" ref="I1296">_xlfn.SWITCH(TRUE,
$B1296="-","check",
$B1296="CPC-Power",IFERROR(INDEX('POWER Device'!$A$1:$BA$5000,MATCH($C1296,'POWER Device'!$I$1:$I$5016,0),MATCH(I$1,'POWER Device'!$A$1:$AZ$1,0)),""),
$B1296&lt;&gt;"CPC",IFERROR(INDEX(鈺太Device!$A$1:$BC$5049,MATCH($C1296,鈺太Device!$E$1:$E$5054,0),MATCH(I$1,鈺太Device!$A$1:$AZ$1,0)),""),
$B1296="CPC",IFERROR(INDEX(鈺太芯Device!$A$1:$BD$5213,MATCH($C1296,鈺太芯Device!$E$1:$E$5267,0),MATCH(I$1,鈺太芯Device!$A$1:$AZ$1,0)),""))</f>
        <v>01B554439P4N0</v>
      </c>
      <c r="J1296" s="44" t="str" cm="1">
        <f t="array" ref="J1296">_xlfn.SWITCH(TRUE,
$B1296="-","check",
$B1296="CPC-Power",IFERROR(INDEX('POWER Device'!$A$1:$BA$5000,MATCH($C1296,'POWER Device'!$I$1:$I$5016,0),MATCH(J$1,'POWER Device'!$A$1:$AZ$1,0)),""),
$B1296&lt;&gt;"CPC",IFERROR(INDEX(鈺太Device!$A$1:$BC$5049,MATCH($C1296,鈺太Device!$E$1:$E$5054,0),MATCH(J$1,鈺太Device!$A$1:$AZ$1,0)),""),
$B1296="CPC",IFERROR(INDEX(鈺太芯Device!$A$1:$BD$5213,MATCH($C1296,鈺太芯Device!$E$1:$E$5267,0),MATCH(J$1,鈺太芯Device!$A$1:$AZ$1,0)),""))</f>
        <v>00BM023A00000</v>
      </c>
      <c r="K1296" s="44" t="str" cm="1">
        <f t="array" ref="K1296">_xlfn.SWITCH(TRUE,
$B1296="-","check",
$B1296="CPC-Power",IFERROR(INDEX('POWER Device'!$A$1:$BA$5000,MATCH($C1296,'POWER Device'!$I$1:$I$5016,0),MATCH(K$1,'POWER Device'!$A$1:$AZ$1,0)),""),
$B1296&lt;&gt;"CPC",IFERROR(INDEX(鈺太Device!$A$1:$BC$5049,MATCH($C1296,鈺太Device!$E$1:$E$5054,0),MATCH(K$1,鈺太Device!$A$1:$AZ$1,0)),""),
$B1296="CPC",IFERROR(INDEX(鈺太芯Device!$A$1:$BD$5213,MATCH($C1296,鈺太芯Device!$E$1:$E$5267,0),MATCH(K$1,鈺太芯Device!$A$1:$AZ$1,0)),""))</f>
        <v>None</v>
      </c>
      <c r="L1296" s="44" t="str" cm="1">
        <f t="array" ref="L1296">_xlfn.SWITCH(TRUE,
$B1296="-","check",
$B1296="CPC-Power",IFERROR(INDEX('POWER Device'!$A$1:$BA$5000,MATCH($C1296,'POWER Device'!$I$1:$I$5016,0),MATCH(L$1,'POWER Device'!$A$1:$AZ$1,0)),""),
$B1296&lt;&gt;"CPC",IFERROR(INDEX(鈺太Device!$A$1:$BC$5049,MATCH($C1296,鈺太Device!$E$1:$E$5054,0),MATCH(L$1,鈺太Device!$A$1:$AZ$1,0)),""),
$B1296="CPC",IFERROR(INDEX(鈺太芯Device!$A$1:$BD$5213,MATCH($C1296,鈺太芯Device!$E$1:$E$5267,0),MATCH(L$1,鈺太芯Device!$A$1:$AZ$1,0)),""))</f>
        <v>千住TYPE6
高溫錫膏</v>
      </c>
      <c r="M1296" s="44" t="str">
        <f t="shared" si="126"/>
        <v>ZTSQ6872C</v>
      </c>
      <c r="N1296" s="44" t="str">
        <f t="shared" si="124"/>
        <v>ZTSQ6872C-4919ZB-2180</v>
      </c>
      <c r="O1296" s="18" t="s">
        <v>31657</v>
      </c>
      <c r="P1296" s="18" t="s">
        <v>33806</v>
      </c>
      <c r="Q1296" s="19" t="s">
        <v>9464</v>
      </c>
      <c r="R1296" s="20" t="str">
        <f t="shared" si="125"/>
        <v>||||||||||</v>
      </c>
      <c r="S1296" s="21" t="s">
        <v>33805</v>
      </c>
      <c r="T1296" s="21"/>
      <c r="U1296" s="21" t="s">
        <v>34748</v>
      </c>
      <c r="V1296" s="22" t="s">
        <v>10</v>
      </c>
    </row>
    <row r="1297" spans="1:22" ht="24">
      <c r="A1297" s="45" t="str">
        <f t="shared" si="122"/>
        <v>2024-11</v>
      </c>
      <c r="B1297" s="45" t="str">
        <f t="shared" si="121"/>
        <v>HELE</v>
      </c>
      <c r="C1297" s="44" t="str" cm="1">
        <f t="array" ref="C1297" xml:space="preserve">
_xlfn.SWITCH(TRUE,
$B1297="-","-",
$B1297="CPC-Power",
IF($D1297="",
"PK"&amp;$E1297&amp;"_V1."&amp;MAX(VALUE(RIGHT(_xlfn._xlws.FILTER('POWER Device'!$I$1:$I$5016,'POWER Device'!$H$1:$H$5016=$E1297,"-"),1))),
"PK"&amp;$E1297&amp;"_V1."&amp;$D1297),
$B1297="CPC",
IF($D1297="",
"PK"&amp;$E1297&amp;"_V1."&amp;MAX(VALUE(RIGHT(_xlfn._xlws.FILTER(鈺太芯Device!$E$1:$E$5267,鈺太芯Device!$D$1:$D$5267=$E1297,"-"),1))),
"PK"&amp;$E1297&amp;"_V1."&amp;$D1297),
$B1297&lt;&gt;"CPC",
IF($D1297="",
"PK"&amp;$E1297&amp;"_V1."&amp;MAX(VALUE(RIGHT(_xlfn._xlws.FILTER(鈺太Device!$E$1:$E$5054,鈺太Device!$D$1:$D$5054=$E1297,"-"),1)))),
"PK"&amp;$E1297&amp;"_V1."&amp;$D1297)</f>
        <v>PKDB40Q01-123_V1.0</v>
      </c>
      <c r="E1297" s="44" t="str">
        <f t="shared" si="123"/>
        <v>DB40Q01-123</v>
      </c>
      <c r="F1297" s="44" t="str" cm="1">
        <f t="array" ref="F1297">_xlfn.SWITCH(TRUE,
$B1297="-","check",
$B1297="CPC-Power",IFERROR(INDEX('POWER Device'!$A$1:$BA$5000,MATCH($C1297,'POWER Device'!$I$1:$I$5016,0),MATCH(F$1,'POWER Device'!$A$1:$AZ$1,0)),""),
$B1297&lt;&gt;"CPC",IFERROR(INDEX(鈺太Device!$A$1:$BC$5049,MATCH($C1297,鈺太Device!$E$1:$E$5054,0),MATCH(F$1,鈺太Device!$A$1:$AZ$1,0)),""),
$B1297="CPC",IFERROR(INDEX(鈺太芯Device!$A$1:$BD$5213,MATCH($C1297,鈺太芯Device!$E$1:$E$5267,0),MATCH(F$1,鈺太芯Device!$A$1:$AZ$1,0)),""))</f>
        <v>ZTSQ6872C</v>
      </c>
      <c r="G1297" s="44" t="str" cm="1">
        <f t="array" ref="G1297">_xlfn.SWITCH(TRUE,
$B1297="-","check",
$B1297="CPC-Power",IFERROR(INDEX('POWER Device'!$A$1:$BA$5000,MATCH($C1297,'POWER Device'!$I$1:$I$5016,0),MATCH(G$1,'POWER Device'!$A$1:$AZ$1,0)),""),
$B1297&lt;&gt;"CPC",IFERROR(INDEX(鈺太Device!$A$1:$BC$5049,MATCH($C1297,鈺太Device!$E$1:$E$5054,0),MATCH(G$1,鈺太Device!$A$1:$AZ$1,0)),""),
$B1297="CPC",IFERROR(INDEX(鈺太芯Device!$A$1:$BD$5213,MATCH($C1297,鈺太芯Device!$E$1:$E$5267,0),MATCH(G$1,鈺太芯Device!$A$1:$AZ$1,0)),""))</f>
        <v>4919ZB</v>
      </c>
      <c r="H1297" s="44" t="str" cm="1">
        <f t="array" ref="H1297">_xlfn.SWITCH(TRUE,
$B1297="-","check",
$B1297="CPC-Power",IFERROR(INDEX('POWER Device'!$A$1:$BA$5000,MATCH($C1297,'POWER Device'!$I$1:$I$5016,0),MATCH(H$1,'POWER Device'!$A$1:$AZ$1,0)),""),
$B1297&lt;&gt;"CPC",IFERROR(INDEX(鈺太Device!$A$1:$BC$5049,MATCH($C1297,鈺太Device!$E$1:$E$5054,0),MATCH(H$1,鈺太Device!$A$1:$AZ$1,0)),""),
$B1297="CPC",IFERROR(INDEX(鈺太芯Device!$A$1:$BD$5213,MATCH($C1297,鈺太芯Device!$E$1:$E$5267,0),MATCH(H$1,鈺太芯Device!$A$1:$AZ$1,0)),""))</f>
        <v>2180</v>
      </c>
      <c r="I1297" s="44" t="str" cm="1">
        <f t="array" ref="I1297">_xlfn.SWITCH(TRUE,
$B1297="-","check",
$B1297="CPC-Power",IFERROR(INDEX('POWER Device'!$A$1:$BA$5000,MATCH($C1297,'POWER Device'!$I$1:$I$5016,0),MATCH(I$1,'POWER Device'!$A$1:$AZ$1,0)),""),
$B1297&lt;&gt;"CPC",IFERROR(INDEX(鈺太Device!$A$1:$BC$5049,MATCH($C1297,鈺太Device!$E$1:$E$5054,0),MATCH(I$1,鈺太Device!$A$1:$AZ$1,0)),""),
$B1297="CPC",IFERROR(INDEX(鈺太芯Device!$A$1:$BD$5213,MATCH($C1297,鈺太芯Device!$E$1:$E$5267,0),MATCH(I$1,鈺太芯Device!$A$1:$AZ$1,0)),""))</f>
        <v>01B554439P4N0</v>
      </c>
      <c r="J1297" s="44" t="str" cm="1">
        <f t="array" ref="J1297">_xlfn.SWITCH(TRUE,
$B1297="-","check",
$B1297="CPC-Power",IFERROR(INDEX('POWER Device'!$A$1:$BA$5000,MATCH($C1297,'POWER Device'!$I$1:$I$5016,0),MATCH(J$1,'POWER Device'!$A$1:$AZ$1,0)),""),
$B1297&lt;&gt;"CPC",IFERROR(INDEX(鈺太Device!$A$1:$BC$5049,MATCH($C1297,鈺太Device!$E$1:$E$5054,0),MATCH(J$1,鈺太Device!$A$1:$AZ$1,0)),""),
$B1297="CPC",IFERROR(INDEX(鈺太芯Device!$A$1:$BD$5213,MATCH($C1297,鈺太芯Device!$E$1:$E$5267,0),MATCH(J$1,鈺太芯Device!$A$1:$AZ$1,0)),""))</f>
        <v>00BM023A00000</v>
      </c>
      <c r="K1297" s="44" t="str" cm="1">
        <f t="array" ref="K1297">_xlfn.SWITCH(TRUE,
$B1297="-","check",
$B1297="CPC-Power",IFERROR(INDEX('POWER Device'!$A$1:$BA$5000,MATCH($C1297,'POWER Device'!$I$1:$I$5016,0),MATCH(K$1,'POWER Device'!$A$1:$AZ$1,0)),""),
$B1297&lt;&gt;"CPC",IFERROR(INDEX(鈺太Device!$A$1:$BC$5049,MATCH($C1297,鈺太Device!$E$1:$E$5054,0),MATCH(K$1,鈺太Device!$A$1:$AZ$1,0)),""),
$B1297="CPC",IFERROR(INDEX(鈺太芯Device!$A$1:$BD$5213,MATCH($C1297,鈺太芯Device!$E$1:$E$5267,0),MATCH(K$1,鈺太芯Device!$A$1:$AZ$1,0)),""))</f>
        <v>None</v>
      </c>
      <c r="L1297" s="44" t="str" cm="1">
        <f t="array" ref="L1297">_xlfn.SWITCH(TRUE,
$B1297="-","check",
$B1297="CPC-Power",IFERROR(INDEX('POWER Device'!$A$1:$BA$5000,MATCH($C1297,'POWER Device'!$I$1:$I$5016,0),MATCH(L$1,'POWER Device'!$A$1:$AZ$1,0)),""),
$B1297&lt;&gt;"CPC",IFERROR(INDEX(鈺太Device!$A$1:$BC$5049,MATCH($C1297,鈺太Device!$E$1:$E$5054,0),MATCH(L$1,鈺太Device!$A$1:$AZ$1,0)),""),
$B1297="CPC",IFERROR(INDEX(鈺太芯Device!$A$1:$BD$5213,MATCH($C1297,鈺太芯Device!$E$1:$E$5267,0),MATCH(L$1,鈺太芯Device!$A$1:$AZ$1,0)),""))</f>
        <v>千住TYPE6
高溫錫膏</v>
      </c>
      <c r="M1297" s="44" t="str">
        <f t="shared" si="126"/>
        <v>ZTSQ6872C</v>
      </c>
      <c r="N1297" s="44" t="str">
        <f t="shared" si="124"/>
        <v>ZTSQ6872C-4919ZB-2180</v>
      </c>
      <c r="O1297" s="18" t="s">
        <v>31657</v>
      </c>
      <c r="P1297" s="18" t="s">
        <v>33807</v>
      </c>
      <c r="Q1297" s="19" t="s">
        <v>9464</v>
      </c>
      <c r="R1297" s="20" t="str">
        <f t="shared" si="125"/>
        <v>||||||||||</v>
      </c>
      <c r="S1297" s="21" t="s">
        <v>33805</v>
      </c>
      <c r="T1297" s="21"/>
      <c r="U1297" s="21" t="s">
        <v>34748</v>
      </c>
      <c r="V1297" s="22" t="s">
        <v>10</v>
      </c>
    </row>
    <row r="1298" spans="1:22" ht="24">
      <c r="A1298" s="45" t="str">
        <f t="shared" si="122"/>
        <v>2021-11</v>
      </c>
      <c r="B1298" s="45" t="str">
        <f t="shared" si="121"/>
        <v>HELE</v>
      </c>
      <c r="C1298" s="44" t="str" cm="1">
        <f t="array" ref="C1298" xml:space="preserve">
_xlfn.SWITCH(TRUE,
$B1298="-","-",
$B1298="CPC-Power",
IF($D1298="",
"PK"&amp;$E1298&amp;"_V1."&amp;MAX(VALUE(RIGHT(_xlfn._xlws.FILTER('POWER Device'!$I$1:$I$5016,'POWER Device'!$H$1:$H$5016=$E1298,"-"),1))),
"PK"&amp;$E1298&amp;"_V1."&amp;$D1298),
$B1298="CPC",
IF($D1298="",
"PK"&amp;$E1298&amp;"_V1."&amp;MAX(VALUE(RIGHT(_xlfn._xlws.FILTER(鈺太芯Device!$E$1:$E$5267,鈺太芯Device!$D$1:$D$5267=$E1298,"-"),1))),
"PK"&amp;$E1298&amp;"_V1."&amp;$D1298),
$B1298&lt;&gt;"CPC",
IF($D1298="",
"PK"&amp;$E1298&amp;"_V1."&amp;MAX(VALUE(RIGHT(_xlfn._xlws.FILTER(鈺太Device!$E$1:$E$5054,鈺太Device!$D$1:$D$5054=$E1298,"-"),1)))),
"PK"&amp;$E1298&amp;"_V1."&amp;$D1298)</f>
        <v>PKDB40Q01-41_V1.2</v>
      </c>
      <c r="E1298" s="44" t="str">
        <f t="shared" si="123"/>
        <v>DB40Q01-41</v>
      </c>
      <c r="F1298" s="44" t="str" cm="1">
        <f t="array" ref="F1298">_xlfn.SWITCH(TRUE,
$B1298="-","check",
$B1298="CPC-Power",IFERROR(INDEX('POWER Device'!$A$1:$BA$5000,MATCH($C1298,'POWER Device'!$I$1:$I$5016,0),MATCH(F$1,'POWER Device'!$A$1:$AZ$1,0)),""),
$B1298&lt;&gt;"CPC",IFERROR(INDEX(鈺太Device!$A$1:$BC$5049,MATCH($C1298,鈺太Device!$E$1:$E$5054,0),MATCH(F$1,鈺太Device!$A$1:$AZ$1,0)),""),
$B1298="CPC",IFERROR(INDEX(鈺太芯Device!$A$1:$BD$5213,MATCH($C1298,鈺太芯Device!$E$1:$E$5267,0),MATCH(F$1,鈺太芯Device!$A$1:$AZ$1,0)),""))</f>
        <v>ZTSQ6872S</v>
      </c>
      <c r="G1298" s="44" t="str" cm="1">
        <f t="array" ref="G1298">_xlfn.SWITCH(TRUE,
$B1298="-","check",
$B1298="CPC-Power",IFERROR(INDEX('POWER Device'!$A$1:$BA$5000,MATCH($C1298,'POWER Device'!$I$1:$I$5016,0),MATCH(G$1,'POWER Device'!$A$1:$AZ$1,0)),""),
$B1298&lt;&gt;"CPC",IFERROR(INDEX(鈺太Device!$A$1:$BC$5049,MATCH($C1298,鈺太Device!$E$1:$E$5054,0),MATCH(G$1,鈺太Device!$A$1:$AZ$1,0)),""),
$B1298="CPC",IFERROR(INDEX(鈺太芯Device!$A$1:$BD$5213,MATCH($C1298,鈺太芯Device!$E$1:$E$5267,0),MATCH(G$1,鈺太芯Device!$A$1:$AZ$1,0)),""))</f>
        <v>4908XA</v>
      </c>
      <c r="H1298" s="44" t="str" cm="1">
        <f t="array" ref="H1298">_xlfn.SWITCH(TRUE,
$B1298="-","check",
$B1298="CPC-Power",IFERROR(INDEX('POWER Device'!$A$1:$BA$5000,MATCH($C1298,'POWER Device'!$I$1:$I$5016,0),MATCH(H$1,'POWER Device'!$A$1:$AZ$1,0)),""),
$B1298&lt;&gt;"CPC",IFERROR(INDEX(鈺太Device!$A$1:$BC$5049,MATCH($C1298,鈺太Device!$E$1:$E$5054,0),MATCH(H$1,鈺太Device!$A$1:$AZ$1,0)),""),
$B1298="CPC",IFERROR(INDEX(鈺太芯Device!$A$1:$BD$5213,MATCH($C1298,鈺太芯Device!$E$1:$E$5267,0),MATCH(H$1,鈺太芯Device!$A$1:$AZ$1,0)),""))</f>
        <v>2100</v>
      </c>
      <c r="I1298" s="44" t="str" cm="1">
        <f t="array" ref="I1298">_xlfn.SWITCH(TRUE,
$B1298="-","check",
$B1298="CPC-Power",IFERROR(INDEX('POWER Device'!$A$1:$BA$5000,MATCH($C1298,'POWER Device'!$I$1:$I$5016,0),MATCH(I$1,'POWER Device'!$A$1:$AZ$1,0)),""),
$B1298&lt;&gt;"CPC",IFERROR(INDEX(鈺太Device!$A$1:$BC$5049,MATCH($C1298,鈺太Device!$E$1:$E$5054,0),MATCH(I$1,鈺太Device!$A$1:$AZ$1,0)),""),
$B1298="CPC",IFERROR(INDEX(鈺太芯Device!$A$1:$BD$5213,MATCH($C1298,鈺太芯Device!$E$1:$E$5267,0),MATCH(I$1,鈺太芯Device!$A$1:$AZ$1,0)),""))</f>
        <v>01B554414P4N0</v>
      </c>
      <c r="J1298" s="44" t="str" cm="1">
        <f t="array" ref="J1298">_xlfn.SWITCH(TRUE,
$B1298="-","check",
$B1298="CPC-Power",IFERROR(INDEX('POWER Device'!$A$1:$BA$5000,MATCH($C1298,'POWER Device'!$I$1:$I$5016,0),MATCH(J$1,'POWER Device'!$A$1:$AZ$1,0)),""),
$B1298&lt;&gt;"CPC",IFERROR(INDEX(鈺太Device!$A$1:$BC$5049,MATCH($C1298,鈺太Device!$E$1:$E$5054,0),MATCH(J$1,鈺太Device!$A$1:$AZ$1,0)),""),
$B1298="CPC",IFERROR(INDEX(鈺太芯Device!$A$1:$BD$5213,MATCH($C1298,鈺太芯Device!$E$1:$E$5267,0),MATCH(J$1,鈺太芯Device!$A$1:$AZ$1,0)),""))</f>
        <v>00BM023A00000</v>
      </c>
      <c r="K1298" s="44" t="str" cm="1">
        <f t="array" ref="K1298">_xlfn.SWITCH(TRUE,
$B1298="-","check",
$B1298="CPC-Power",IFERROR(INDEX('POWER Device'!$A$1:$BA$5000,MATCH($C1298,'POWER Device'!$I$1:$I$5016,0),MATCH(K$1,'POWER Device'!$A$1:$AZ$1,0)),""),
$B1298&lt;&gt;"CPC",IFERROR(INDEX(鈺太Device!$A$1:$BC$5049,MATCH($C1298,鈺太Device!$E$1:$E$5054,0),MATCH(K$1,鈺太Device!$A$1:$AZ$1,0)),""),
$B1298="CPC",IFERROR(INDEX(鈺太芯Device!$A$1:$BD$5213,MATCH($C1298,鈺太芯Device!$E$1:$E$5267,0),MATCH(K$1,鈺太芯Device!$A$1:$AZ$1,0)),""))</f>
        <v>None</v>
      </c>
      <c r="L1298" s="44" t="str" cm="1">
        <f t="array" ref="L1298">_xlfn.SWITCH(TRUE,
$B1298="-","check",
$B1298="CPC-Power",IFERROR(INDEX('POWER Device'!$A$1:$BA$5000,MATCH($C1298,'POWER Device'!$I$1:$I$5016,0),MATCH(L$1,'POWER Device'!$A$1:$AZ$1,0)),""),
$B1298&lt;&gt;"CPC",IFERROR(INDEX(鈺太Device!$A$1:$BC$5049,MATCH($C1298,鈺太Device!$E$1:$E$5054,0),MATCH(L$1,鈺太Device!$A$1:$AZ$1,0)),""),
$B1298="CPC",IFERROR(INDEX(鈺太芯Device!$A$1:$BD$5213,MATCH($C1298,鈺太芯Device!$E$1:$E$5267,0),MATCH(L$1,鈺太芯Device!$A$1:$AZ$1,0)),""))</f>
        <v>CVP-390
高溫錫膏</v>
      </c>
      <c r="M1298" s="44" t="str">
        <f t="shared" si="126"/>
        <v>ZTSQ6872S</v>
      </c>
      <c r="N1298" s="44" t="str">
        <f t="shared" si="124"/>
        <v>ZTSQ6872S-4908XA-2100</v>
      </c>
      <c r="O1298" s="18" t="s">
        <v>31657</v>
      </c>
      <c r="P1298" s="18" t="s">
        <v>33808</v>
      </c>
      <c r="Q1298" s="19" t="s">
        <v>9563</v>
      </c>
      <c r="R1298" s="20" t="str">
        <f t="shared" si="125"/>
        <v>||||||||||</v>
      </c>
      <c r="S1298" s="21" t="s">
        <v>33809</v>
      </c>
      <c r="T1298" s="21"/>
      <c r="U1298" s="21" t="s">
        <v>33810</v>
      </c>
      <c r="V1298" s="22" t="s">
        <v>10</v>
      </c>
    </row>
    <row r="1299" spans="1:22" ht="36">
      <c r="A1299" s="45" t="str">
        <f t="shared" si="122"/>
        <v>2023-02</v>
      </c>
      <c r="B1299" s="45" t="str">
        <f t="shared" si="121"/>
        <v>HELE</v>
      </c>
      <c r="C1299" s="44" t="str" cm="1">
        <f t="array" ref="C1299" xml:space="preserve">
_xlfn.SWITCH(TRUE,
$B1299="-","-",
$B1299="CPC-Power",
IF($D1299="",
"PK"&amp;$E1299&amp;"_V1."&amp;MAX(VALUE(RIGHT(_xlfn._xlws.FILTER('POWER Device'!$I$1:$I$5016,'POWER Device'!$H$1:$H$5016=$E1299,"-"),1))),
"PK"&amp;$E1299&amp;"_V1."&amp;$D1299),
$B1299="CPC",
IF($D1299="",
"PK"&amp;$E1299&amp;"_V1."&amp;MAX(VALUE(RIGHT(_xlfn._xlws.FILTER(鈺太芯Device!$E$1:$E$5267,鈺太芯Device!$D$1:$D$5267=$E1299,"-"),1))),
"PK"&amp;$E1299&amp;"_V1."&amp;$D1299),
$B1299&lt;&gt;"CPC",
IF($D1299="",
"PK"&amp;$E1299&amp;"_V1."&amp;MAX(VALUE(RIGHT(_xlfn._xlws.FILTER(鈺太Device!$E$1:$E$5054,鈺太Device!$D$1:$D$5054=$E1299,"-"),1)))),
"PK"&amp;$E1299&amp;"_V1."&amp;$D1299)</f>
        <v>PKDB40Q01-41_V1.2</v>
      </c>
      <c r="E1299" s="44" t="str">
        <f t="shared" si="123"/>
        <v>DB40Q01-41</v>
      </c>
      <c r="F1299" s="44" t="str" cm="1">
        <f t="array" ref="F1299">_xlfn.SWITCH(TRUE,
$B1299="-","check",
$B1299="CPC-Power",IFERROR(INDEX('POWER Device'!$A$1:$BA$5000,MATCH($C1299,'POWER Device'!$I$1:$I$5016,0),MATCH(F$1,'POWER Device'!$A$1:$AZ$1,0)),""),
$B1299&lt;&gt;"CPC",IFERROR(INDEX(鈺太Device!$A$1:$BC$5049,MATCH($C1299,鈺太Device!$E$1:$E$5054,0),MATCH(F$1,鈺太Device!$A$1:$AZ$1,0)),""),
$B1299="CPC",IFERROR(INDEX(鈺太芯Device!$A$1:$BD$5213,MATCH($C1299,鈺太芯Device!$E$1:$E$5267,0),MATCH(F$1,鈺太芯Device!$A$1:$AZ$1,0)),""))</f>
        <v>ZTSQ6872S</v>
      </c>
      <c r="G1299" s="44" t="str" cm="1">
        <f t="array" ref="G1299">_xlfn.SWITCH(TRUE,
$B1299="-","check",
$B1299="CPC-Power",IFERROR(INDEX('POWER Device'!$A$1:$BA$5000,MATCH($C1299,'POWER Device'!$I$1:$I$5016,0),MATCH(G$1,'POWER Device'!$A$1:$AZ$1,0)),""),
$B1299&lt;&gt;"CPC",IFERROR(INDEX(鈺太Device!$A$1:$BC$5049,MATCH($C1299,鈺太Device!$E$1:$E$5054,0),MATCH(G$1,鈺太Device!$A$1:$AZ$1,0)),""),
$B1299="CPC",IFERROR(INDEX(鈺太芯Device!$A$1:$BD$5213,MATCH($C1299,鈺太芯Device!$E$1:$E$5267,0),MATCH(G$1,鈺太芯Device!$A$1:$AZ$1,0)),""))</f>
        <v>4908XA</v>
      </c>
      <c r="H1299" s="44" t="str" cm="1">
        <f t="array" ref="H1299">_xlfn.SWITCH(TRUE,
$B1299="-","check",
$B1299="CPC-Power",IFERROR(INDEX('POWER Device'!$A$1:$BA$5000,MATCH($C1299,'POWER Device'!$I$1:$I$5016,0),MATCH(H$1,'POWER Device'!$A$1:$AZ$1,0)),""),
$B1299&lt;&gt;"CPC",IFERROR(INDEX(鈺太Device!$A$1:$BC$5049,MATCH($C1299,鈺太Device!$E$1:$E$5054,0),MATCH(H$1,鈺太Device!$A$1:$AZ$1,0)),""),
$B1299="CPC",IFERROR(INDEX(鈺太芯Device!$A$1:$BD$5213,MATCH($C1299,鈺太芯Device!$E$1:$E$5267,0),MATCH(H$1,鈺太芯Device!$A$1:$AZ$1,0)),""))</f>
        <v>2100</v>
      </c>
      <c r="I1299" s="44" t="str" cm="1">
        <f t="array" ref="I1299">_xlfn.SWITCH(TRUE,
$B1299="-","check",
$B1299="CPC-Power",IFERROR(INDEX('POWER Device'!$A$1:$BA$5000,MATCH($C1299,'POWER Device'!$I$1:$I$5016,0),MATCH(I$1,'POWER Device'!$A$1:$AZ$1,0)),""),
$B1299&lt;&gt;"CPC",IFERROR(INDEX(鈺太Device!$A$1:$BC$5049,MATCH($C1299,鈺太Device!$E$1:$E$5054,0),MATCH(I$1,鈺太Device!$A$1:$AZ$1,0)),""),
$B1299="CPC",IFERROR(INDEX(鈺太芯Device!$A$1:$BD$5213,MATCH($C1299,鈺太芯Device!$E$1:$E$5267,0),MATCH(I$1,鈺太芯Device!$A$1:$AZ$1,0)),""))</f>
        <v>01B554414P4N0</v>
      </c>
      <c r="J1299" s="44" t="str" cm="1">
        <f t="array" ref="J1299">_xlfn.SWITCH(TRUE,
$B1299="-","check",
$B1299="CPC-Power",IFERROR(INDEX('POWER Device'!$A$1:$BA$5000,MATCH($C1299,'POWER Device'!$I$1:$I$5016,0),MATCH(J$1,'POWER Device'!$A$1:$AZ$1,0)),""),
$B1299&lt;&gt;"CPC",IFERROR(INDEX(鈺太Device!$A$1:$BC$5049,MATCH($C1299,鈺太Device!$E$1:$E$5054,0),MATCH(J$1,鈺太Device!$A$1:$AZ$1,0)),""),
$B1299="CPC",IFERROR(INDEX(鈺太芯Device!$A$1:$BD$5213,MATCH($C1299,鈺太芯Device!$E$1:$E$5267,0),MATCH(J$1,鈺太芯Device!$A$1:$AZ$1,0)),""))</f>
        <v>00BM023A00000</v>
      </c>
      <c r="K1299" s="44" t="str" cm="1">
        <f t="array" ref="K1299">_xlfn.SWITCH(TRUE,
$B1299="-","check",
$B1299="CPC-Power",IFERROR(INDEX('POWER Device'!$A$1:$BA$5000,MATCH($C1299,'POWER Device'!$I$1:$I$5016,0),MATCH(K$1,'POWER Device'!$A$1:$AZ$1,0)),""),
$B1299&lt;&gt;"CPC",IFERROR(INDEX(鈺太Device!$A$1:$BC$5049,MATCH($C1299,鈺太Device!$E$1:$E$5054,0),MATCH(K$1,鈺太Device!$A$1:$AZ$1,0)),""),
$B1299="CPC",IFERROR(INDEX(鈺太芯Device!$A$1:$BD$5213,MATCH($C1299,鈺太芯Device!$E$1:$E$5267,0),MATCH(K$1,鈺太芯Device!$A$1:$AZ$1,0)),""))</f>
        <v>None</v>
      </c>
      <c r="L1299" s="44" t="str" cm="1">
        <f t="array" ref="L1299">_xlfn.SWITCH(TRUE,
$B1299="-","check",
$B1299="CPC-Power",IFERROR(INDEX('POWER Device'!$A$1:$BA$5000,MATCH($C1299,'POWER Device'!$I$1:$I$5016,0),MATCH(L$1,'POWER Device'!$A$1:$AZ$1,0)),""),
$B1299&lt;&gt;"CPC",IFERROR(INDEX(鈺太Device!$A$1:$BC$5049,MATCH($C1299,鈺太Device!$E$1:$E$5054,0),MATCH(L$1,鈺太Device!$A$1:$AZ$1,0)),""),
$B1299="CPC",IFERROR(INDEX(鈺太芯Device!$A$1:$BD$5213,MATCH($C1299,鈺太芯Device!$E$1:$E$5267,0),MATCH(L$1,鈺太芯Device!$A$1:$AZ$1,0)),""))</f>
        <v>CVP-390
高溫錫膏</v>
      </c>
      <c r="M1299" s="44" t="str">
        <f t="shared" si="126"/>
        <v>ZTSQ6872S</v>
      </c>
      <c r="N1299" s="44" t="str">
        <f t="shared" si="124"/>
        <v>ZTSQ6872S-4908XA-2100</v>
      </c>
      <c r="O1299" s="24" t="s">
        <v>31657</v>
      </c>
      <c r="P1299" s="24" t="s">
        <v>33811</v>
      </c>
      <c r="Q1299" s="25" t="s">
        <v>9563</v>
      </c>
      <c r="R1299" s="20" t="str">
        <f t="shared" si="125"/>
        <v>||||||||||</v>
      </c>
      <c r="S1299" s="21" t="s">
        <v>33812</v>
      </c>
      <c r="T1299" s="21"/>
      <c r="U1299" s="21" t="s">
        <v>33813</v>
      </c>
      <c r="V1299" s="22" t="s">
        <v>10</v>
      </c>
    </row>
    <row r="1300" spans="1:22">
      <c r="A1300" s="45" t="str">
        <f t="shared" si="122"/>
        <v>2022-06</v>
      </c>
      <c r="B1300" s="45" t="str">
        <f t="shared" ref="B1300:B1363" si="127">IF($O1300="","check",$O1300)</f>
        <v>HELE</v>
      </c>
      <c r="C1300" s="44" t="str" cm="1">
        <f t="array" ref="C1300" xml:space="preserve">
_xlfn.SWITCH(TRUE,
$B1300="-","-",
$B1300="CPC-Power",
IF($D1300="",
"PK"&amp;$E1300&amp;"_V1."&amp;MAX(VALUE(RIGHT(_xlfn._xlws.FILTER('POWER Device'!$I$1:$I$5016,'POWER Device'!$H$1:$H$5016=$E1300,"-"),1))),
"PK"&amp;$E1300&amp;"_V1."&amp;$D1300),
$B1300="CPC",
IF($D1300="",
"PK"&amp;$E1300&amp;"_V1."&amp;MAX(VALUE(RIGHT(_xlfn._xlws.FILTER(鈺太芯Device!$E$1:$E$5267,鈺太芯Device!$D$1:$D$5267=$E1300,"-"),1))),
"PK"&amp;$E1300&amp;"_V1."&amp;$D1300),
$B1300&lt;&gt;"CPC",
IF($D1300="",
"PK"&amp;$E1300&amp;"_V1."&amp;MAX(VALUE(RIGHT(_xlfn._xlws.FILTER(鈺太Device!$E$1:$E$5054,鈺太Device!$D$1:$D$5054=$E1300,"-"),1)))),
"PK"&amp;$E1300&amp;"_V1."&amp;$D1300)</f>
        <v>PKDB40Q01-84_V1.1</v>
      </c>
      <c r="E1300" s="44" t="str">
        <f t="shared" si="123"/>
        <v>DB40Q01-84</v>
      </c>
      <c r="F1300" s="44" t="str" cm="1">
        <f t="array" ref="F1300">_xlfn.SWITCH(TRUE,
$B1300="-","check",
$B1300="CPC-Power",IFERROR(INDEX('POWER Device'!$A$1:$BA$5000,MATCH($C1300,'POWER Device'!$I$1:$I$5016,0),MATCH(F$1,'POWER Device'!$A$1:$AZ$1,0)),""),
$B1300&lt;&gt;"CPC",IFERROR(INDEX(鈺太Device!$A$1:$BC$5049,MATCH($C1300,鈺太Device!$E$1:$E$5054,0),MATCH(F$1,鈺太Device!$A$1:$AZ$1,0)),""),
$B1300="CPC",IFERROR(INDEX(鈺太芯Device!$A$1:$BD$5213,MATCH($C1300,鈺太芯Device!$E$1:$E$5267,0),MATCH(F$1,鈺太芯Device!$A$1:$AZ$1,0)),""))</f>
        <v>ZTSQ6872S</v>
      </c>
      <c r="G1300" s="44" t="str" cm="1">
        <f t="array" ref="G1300">_xlfn.SWITCH(TRUE,
$B1300="-","check",
$B1300="CPC-Power",IFERROR(INDEX('POWER Device'!$A$1:$BA$5000,MATCH($C1300,'POWER Device'!$I$1:$I$5016,0),MATCH(G$1,'POWER Device'!$A$1:$AZ$1,0)),""),
$B1300&lt;&gt;"CPC",IFERROR(INDEX(鈺太Device!$A$1:$BC$5049,MATCH($C1300,鈺太Device!$E$1:$E$5054,0),MATCH(G$1,鈺太Device!$A$1:$AZ$1,0)),""),
$B1300="CPC",IFERROR(INDEX(鈺太芯Device!$A$1:$BD$5213,MATCH($C1300,鈺太芯Device!$E$1:$E$5267,0),MATCH(G$1,鈺太芯Device!$A$1:$AZ$1,0)),""))</f>
        <v>4908XB</v>
      </c>
      <c r="H1300" s="44" t="str" cm="1">
        <f t="array" ref="H1300">_xlfn.SWITCH(TRUE,
$B1300="-","check",
$B1300="CPC-Power",IFERROR(INDEX('POWER Device'!$A$1:$BA$5000,MATCH($C1300,'POWER Device'!$I$1:$I$5016,0),MATCH(H$1,'POWER Device'!$A$1:$AZ$1,0)),""),
$B1300&lt;&gt;"CPC",IFERROR(INDEX(鈺太Device!$A$1:$BC$5049,MATCH($C1300,鈺太Device!$E$1:$E$5054,0),MATCH(H$1,鈺太Device!$A$1:$AZ$1,0)),""),
$B1300="CPC",IFERROR(INDEX(鈺太芯Device!$A$1:$BD$5213,MATCH($C1300,鈺太芯Device!$E$1:$E$5267,0),MATCH(H$1,鈺太芯Device!$A$1:$AZ$1,0)),""))</f>
        <v>2100</v>
      </c>
      <c r="I1300" s="44" t="str" cm="1">
        <f t="array" ref="I1300">_xlfn.SWITCH(TRUE,
$B1300="-","check",
$B1300="CPC-Power",IFERROR(INDEX('POWER Device'!$A$1:$BA$5000,MATCH($C1300,'POWER Device'!$I$1:$I$5016,0),MATCH(I$1,'POWER Device'!$A$1:$AZ$1,0)),""),
$B1300&lt;&gt;"CPC",IFERROR(INDEX(鈺太Device!$A$1:$BC$5049,MATCH($C1300,鈺太Device!$E$1:$E$5054,0),MATCH(I$1,鈺太Device!$A$1:$AZ$1,0)),""),
$B1300="CPC",IFERROR(INDEX(鈺太芯Device!$A$1:$BD$5213,MATCH($C1300,鈺太芯Device!$E$1:$E$5267,0),MATCH(I$1,鈺太芯Device!$A$1:$AZ$1,0)),""))</f>
        <v>01B554414P4N0</v>
      </c>
      <c r="J1300" s="44" t="str" cm="1">
        <f t="array" ref="J1300">_xlfn.SWITCH(TRUE,
$B1300="-","check",
$B1300="CPC-Power",IFERROR(INDEX('POWER Device'!$A$1:$BA$5000,MATCH($C1300,'POWER Device'!$I$1:$I$5016,0),MATCH(J$1,'POWER Device'!$A$1:$AZ$1,0)),""),
$B1300&lt;&gt;"CPC",IFERROR(INDEX(鈺太Device!$A$1:$BC$5049,MATCH($C1300,鈺太Device!$E$1:$E$5054,0),MATCH(J$1,鈺太Device!$A$1:$AZ$1,0)),""),
$B1300="CPC",IFERROR(INDEX(鈺太芯Device!$A$1:$BD$5213,MATCH($C1300,鈺太芯Device!$E$1:$E$5267,0),MATCH(J$1,鈺太芯Device!$A$1:$AZ$1,0)),""))</f>
        <v>00BM023A00000</v>
      </c>
      <c r="K1300" s="44" t="str" cm="1">
        <f t="array" ref="K1300">_xlfn.SWITCH(TRUE,
$B1300="-","check",
$B1300="CPC-Power",IFERROR(INDEX('POWER Device'!$A$1:$BA$5000,MATCH($C1300,'POWER Device'!$I$1:$I$5016,0),MATCH(K$1,'POWER Device'!$A$1:$AZ$1,0)),""),
$B1300&lt;&gt;"CPC",IFERROR(INDEX(鈺太Device!$A$1:$BC$5049,MATCH($C1300,鈺太Device!$E$1:$E$5054,0),MATCH(K$1,鈺太Device!$A$1:$AZ$1,0)),""),
$B1300="CPC",IFERROR(INDEX(鈺太芯Device!$A$1:$BD$5213,MATCH($C1300,鈺太芯Device!$E$1:$E$5267,0),MATCH(K$1,鈺太芯Device!$A$1:$AZ$1,0)),""))</f>
        <v>None</v>
      </c>
      <c r="L1300" s="44" t="str" cm="1">
        <f t="array" ref="L1300">_xlfn.SWITCH(TRUE,
$B1300="-","check",
$B1300="CPC-Power",IFERROR(INDEX('POWER Device'!$A$1:$BA$5000,MATCH($C1300,'POWER Device'!$I$1:$I$5016,0),MATCH(L$1,'POWER Device'!$A$1:$AZ$1,0)),""),
$B1300&lt;&gt;"CPC",IFERROR(INDEX(鈺太Device!$A$1:$BC$5049,MATCH($C1300,鈺太Device!$E$1:$E$5054,0),MATCH(L$1,鈺太Device!$A$1:$AZ$1,0)),""),
$B1300="CPC",IFERROR(INDEX(鈺太芯Device!$A$1:$BD$5213,MATCH($C1300,鈺太芯Device!$E$1:$E$5267,0),MATCH(L$1,鈺太芯Device!$A$1:$AZ$1,0)),""))</f>
        <v>千住TYPE6
高溫錫膏</v>
      </c>
      <c r="M1300" s="44" t="str">
        <f t="shared" si="126"/>
        <v>ZTSQ6872S</v>
      </c>
      <c r="N1300" s="44" t="str">
        <f t="shared" si="124"/>
        <v>ZTSQ6872S-4908XB-2100</v>
      </c>
      <c r="O1300" s="18" t="s">
        <v>31657</v>
      </c>
      <c r="P1300" s="18" t="s">
        <v>33814</v>
      </c>
      <c r="Q1300" s="19" t="s">
        <v>9649</v>
      </c>
      <c r="R1300" s="20" t="str">
        <f t="shared" si="125"/>
        <v>||||||||||</v>
      </c>
      <c r="S1300" s="21" t="s">
        <v>31672</v>
      </c>
      <c r="T1300" s="21"/>
      <c r="U1300" s="21" t="s">
        <v>33815</v>
      </c>
      <c r="V1300" s="22" t="s">
        <v>10</v>
      </c>
    </row>
    <row r="1301" spans="1:22" ht="36">
      <c r="A1301" s="45" t="str">
        <f t="shared" si="122"/>
        <v>2023-12</v>
      </c>
      <c r="B1301" s="45" t="str">
        <f t="shared" si="127"/>
        <v>HELE</v>
      </c>
      <c r="C1301" s="44" t="str" cm="1">
        <f t="array" ref="C1301" xml:space="preserve">
_xlfn.SWITCH(TRUE,
$B1301="-","-",
$B1301="CPC-Power",
IF($D1301="",
"PK"&amp;$E1301&amp;"_V1."&amp;MAX(VALUE(RIGHT(_xlfn._xlws.FILTER('POWER Device'!$I$1:$I$5016,'POWER Device'!$H$1:$H$5016=$E1301,"-"),1))),
"PK"&amp;$E1301&amp;"_V1."&amp;$D1301),
$B1301="CPC",
IF($D1301="",
"PK"&amp;$E1301&amp;"_V1."&amp;MAX(VALUE(RIGHT(_xlfn._xlws.FILTER(鈺太芯Device!$E$1:$E$5267,鈺太芯Device!$D$1:$D$5267=$E1301,"-"),1))),
"PK"&amp;$E1301&amp;"_V1."&amp;$D1301),
$B1301&lt;&gt;"CPC",
IF($D1301="",
"PK"&amp;$E1301&amp;"_V1."&amp;MAX(VALUE(RIGHT(_xlfn._xlws.FILTER(鈺太Device!$E$1:$E$5054,鈺太Device!$D$1:$D$5054=$E1301,"-"),1)))),
"PK"&amp;$E1301&amp;"_V1."&amp;$D1301)</f>
        <v>PKDB40Q01-84_V1.1</v>
      </c>
      <c r="E1301" s="44" t="str">
        <f t="shared" si="123"/>
        <v>DB40Q01-84</v>
      </c>
      <c r="F1301" s="44" t="str" cm="1">
        <f t="array" ref="F1301">_xlfn.SWITCH(TRUE,
$B1301="-","check",
$B1301="CPC-Power",IFERROR(INDEX('POWER Device'!$A$1:$BA$5000,MATCH($C1301,'POWER Device'!$I$1:$I$5016,0),MATCH(F$1,'POWER Device'!$A$1:$AZ$1,0)),""),
$B1301&lt;&gt;"CPC",IFERROR(INDEX(鈺太Device!$A$1:$BC$5049,MATCH($C1301,鈺太Device!$E$1:$E$5054,0),MATCH(F$1,鈺太Device!$A$1:$AZ$1,0)),""),
$B1301="CPC",IFERROR(INDEX(鈺太芯Device!$A$1:$BD$5213,MATCH($C1301,鈺太芯Device!$E$1:$E$5267,0),MATCH(F$1,鈺太芯Device!$A$1:$AZ$1,0)),""))</f>
        <v>ZTSQ6872S</v>
      </c>
      <c r="G1301" s="44" t="str" cm="1">
        <f t="array" ref="G1301">_xlfn.SWITCH(TRUE,
$B1301="-","check",
$B1301="CPC-Power",IFERROR(INDEX('POWER Device'!$A$1:$BA$5000,MATCH($C1301,'POWER Device'!$I$1:$I$5016,0),MATCH(G$1,'POWER Device'!$A$1:$AZ$1,0)),""),
$B1301&lt;&gt;"CPC",IFERROR(INDEX(鈺太Device!$A$1:$BC$5049,MATCH($C1301,鈺太Device!$E$1:$E$5054,0),MATCH(G$1,鈺太Device!$A$1:$AZ$1,0)),""),
$B1301="CPC",IFERROR(INDEX(鈺太芯Device!$A$1:$BD$5213,MATCH($C1301,鈺太芯Device!$E$1:$E$5267,0),MATCH(G$1,鈺太芯Device!$A$1:$AZ$1,0)),""))</f>
        <v>4908XB</v>
      </c>
      <c r="H1301" s="44" t="str" cm="1">
        <f t="array" ref="H1301">_xlfn.SWITCH(TRUE,
$B1301="-","check",
$B1301="CPC-Power",IFERROR(INDEX('POWER Device'!$A$1:$BA$5000,MATCH($C1301,'POWER Device'!$I$1:$I$5016,0),MATCH(H$1,'POWER Device'!$A$1:$AZ$1,0)),""),
$B1301&lt;&gt;"CPC",IFERROR(INDEX(鈺太Device!$A$1:$BC$5049,MATCH($C1301,鈺太Device!$E$1:$E$5054,0),MATCH(H$1,鈺太Device!$A$1:$AZ$1,0)),""),
$B1301="CPC",IFERROR(INDEX(鈺太芯Device!$A$1:$BD$5213,MATCH($C1301,鈺太芯Device!$E$1:$E$5267,0),MATCH(H$1,鈺太芯Device!$A$1:$AZ$1,0)),""))</f>
        <v>2100</v>
      </c>
      <c r="I1301" s="44" t="str" cm="1">
        <f t="array" ref="I1301">_xlfn.SWITCH(TRUE,
$B1301="-","check",
$B1301="CPC-Power",IFERROR(INDEX('POWER Device'!$A$1:$BA$5000,MATCH($C1301,'POWER Device'!$I$1:$I$5016,0),MATCH(I$1,'POWER Device'!$A$1:$AZ$1,0)),""),
$B1301&lt;&gt;"CPC",IFERROR(INDEX(鈺太Device!$A$1:$BC$5049,MATCH($C1301,鈺太Device!$E$1:$E$5054,0),MATCH(I$1,鈺太Device!$A$1:$AZ$1,0)),""),
$B1301="CPC",IFERROR(INDEX(鈺太芯Device!$A$1:$BD$5213,MATCH($C1301,鈺太芯Device!$E$1:$E$5267,0),MATCH(I$1,鈺太芯Device!$A$1:$AZ$1,0)),""))</f>
        <v>01B554414P4N0</v>
      </c>
      <c r="J1301" s="44" t="str" cm="1">
        <f t="array" ref="J1301">_xlfn.SWITCH(TRUE,
$B1301="-","check",
$B1301="CPC-Power",IFERROR(INDEX('POWER Device'!$A$1:$BA$5000,MATCH($C1301,'POWER Device'!$I$1:$I$5016,0),MATCH(J$1,'POWER Device'!$A$1:$AZ$1,0)),""),
$B1301&lt;&gt;"CPC",IFERROR(INDEX(鈺太Device!$A$1:$BC$5049,MATCH($C1301,鈺太Device!$E$1:$E$5054,0),MATCH(J$1,鈺太Device!$A$1:$AZ$1,0)),""),
$B1301="CPC",IFERROR(INDEX(鈺太芯Device!$A$1:$BD$5213,MATCH($C1301,鈺太芯Device!$E$1:$E$5267,0),MATCH(J$1,鈺太芯Device!$A$1:$AZ$1,0)),""))</f>
        <v>00BM023A00000</v>
      </c>
      <c r="K1301" s="44" t="str" cm="1">
        <f t="array" ref="K1301">_xlfn.SWITCH(TRUE,
$B1301="-","check",
$B1301="CPC-Power",IFERROR(INDEX('POWER Device'!$A$1:$BA$5000,MATCH($C1301,'POWER Device'!$I$1:$I$5016,0),MATCH(K$1,'POWER Device'!$A$1:$AZ$1,0)),""),
$B1301&lt;&gt;"CPC",IFERROR(INDEX(鈺太Device!$A$1:$BC$5049,MATCH($C1301,鈺太Device!$E$1:$E$5054,0),MATCH(K$1,鈺太Device!$A$1:$AZ$1,0)),""),
$B1301="CPC",IFERROR(INDEX(鈺太芯Device!$A$1:$BD$5213,MATCH($C1301,鈺太芯Device!$E$1:$E$5267,0),MATCH(K$1,鈺太芯Device!$A$1:$AZ$1,0)),""))</f>
        <v>None</v>
      </c>
      <c r="L1301" s="44" t="str" cm="1">
        <f t="array" ref="L1301">_xlfn.SWITCH(TRUE,
$B1301="-","check",
$B1301="CPC-Power",IFERROR(INDEX('POWER Device'!$A$1:$BA$5000,MATCH($C1301,'POWER Device'!$I$1:$I$5016,0),MATCH(L$1,'POWER Device'!$A$1:$AZ$1,0)),""),
$B1301&lt;&gt;"CPC",IFERROR(INDEX(鈺太Device!$A$1:$BC$5049,MATCH($C1301,鈺太Device!$E$1:$E$5054,0),MATCH(L$1,鈺太Device!$A$1:$AZ$1,0)),""),
$B1301="CPC",IFERROR(INDEX(鈺太芯Device!$A$1:$BD$5213,MATCH($C1301,鈺太芯Device!$E$1:$E$5267,0),MATCH(L$1,鈺太芯Device!$A$1:$AZ$1,0)),""))</f>
        <v>千住TYPE6
高溫錫膏</v>
      </c>
      <c r="M1301" s="44" t="str">
        <f t="shared" si="126"/>
        <v>ZTSQ6872S</v>
      </c>
      <c r="N1301" s="44" t="str">
        <f t="shared" si="124"/>
        <v>ZTSQ6872S-4908XB-2100</v>
      </c>
      <c r="O1301" s="18" t="s">
        <v>31657</v>
      </c>
      <c r="P1301" s="18" t="s">
        <v>33816</v>
      </c>
      <c r="Q1301" s="19" t="s">
        <v>9649</v>
      </c>
      <c r="R1301" s="20" t="str">
        <f t="shared" si="125"/>
        <v>||||||||||</v>
      </c>
      <c r="S1301" s="21" t="s">
        <v>33817</v>
      </c>
      <c r="T1301" s="21"/>
      <c r="U1301" s="21" t="s">
        <v>33818</v>
      </c>
      <c r="V1301" s="22" t="s">
        <v>10</v>
      </c>
    </row>
    <row r="1302" spans="1:22" ht="24">
      <c r="A1302" s="45" t="str">
        <f t="shared" si="122"/>
        <v>2024-07</v>
      </c>
      <c r="B1302" s="45" t="str">
        <f t="shared" si="127"/>
        <v>HELE</v>
      </c>
      <c r="C1302" s="44" t="str" cm="1">
        <f t="array" ref="C1302" xml:space="preserve">
_xlfn.SWITCH(TRUE,
$B1302="-","-",
$B1302="CPC-Power",
IF($D1302="",
"PK"&amp;$E1302&amp;"_V1."&amp;MAX(VALUE(RIGHT(_xlfn._xlws.FILTER('POWER Device'!$I$1:$I$5016,'POWER Device'!$H$1:$H$5016=$E1302,"-"),1))),
"PK"&amp;$E1302&amp;"_V1."&amp;$D1302),
$B1302="CPC",
IF($D1302="",
"PK"&amp;$E1302&amp;"_V1."&amp;MAX(VALUE(RIGHT(_xlfn._xlws.FILTER(鈺太芯Device!$E$1:$E$5267,鈺太芯Device!$D$1:$D$5267=$E1302,"-"),1))),
"PK"&amp;$E1302&amp;"_V1."&amp;$D1302),
$B1302&lt;&gt;"CPC",
IF($D1302="",
"PK"&amp;$E1302&amp;"_V1."&amp;MAX(VALUE(RIGHT(_xlfn._xlws.FILTER(鈺太Device!$E$1:$E$5054,鈺太Device!$D$1:$D$5054=$E1302,"-"),1)))),
"PK"&amp;$E1302&amp;"_V1."&amp;$D1302)</f>
        <v>PKDB40Q01-84_V1.1</v>
      </c>
      <c r="E1302" s="44" t="str">
        <f t="shared" si="123"/>
        <v>DB40Q01-84</v>
      </c>
      <c r="F1302" s="44" t="str" cm="1">
        <f t="array" ref="F1302">_xlfn.SWITCH(TRUE,
$B1302="-","check",
$B1302="CPC-Power",IFERROR(INDEX('POWER Device'!$A$1:$BA$5000,MATCH($C1302,'POWER Device'!$I$1:$I$5016,0),MATCH(F$1,'POWER Device'!$A$1:$AZ$1,0)),""),
$B1302&lt;&gt;"CPC",IFERROR(INDEX(鈺太Device!$A$1:$BC$5049,MATCH($C1302,鈺太Device!$E$1:$E$5054,0),MATCH(F$1,鈺太Device!$A$1:$AZ$1,0)),""),
$B1302="CPC",IFERROR(INDEX(鈺太芯Device!$A$1:$BD$5213,MATCH($C1302,鈺太芯Device!$E$1:$E$5267,0),MATCH(F$1,鈺太芯Device!$A$1:$AZ$1,0)),""))</f>
        <v>ZTSQ6872S</v>
      </c>
      <c r="G1302" s="44" t="str" cm="1">
        <f t="array" ref="G1302">_xlfn.SWITCH(TRUE,
$B1302="-","check",
$B1302="CPC-Power",IFERROR(INDEX('POWER Device'!$A$1:$BA$5000,MATCH($C1302,'POWER Device'!$I$1:$I$5016,0),MATCH(G$1,'POWER Device'!$A$1:$AZ$1,0)),""),
$B1302&lt;&gt;"CPC",IFERROR(INDEX(鈺太Device!$A$1:$BC$5049,MATCH($C1302,鈺太Device!$E$1:$E$5054,0),MATCH(G$1,鈺太Device!$A$1:$AZ$1,0)),""),
$B1302="CPC",IFERROR(INDEX(鈺太芯Device!$A$1:$BD$5213,MATCH($C1302,鈺太芯Device!$E$1:$E$5267,0),MATCH(G$1,鈺太芯Device!$A$1:$AZ$1,0)),""))</f>
        <v>4908XB</v>
      </c>
      <c r="H1302" s="44" t="str" cm="1">
        <f t="array" ref="H1302">_xlfn.SWITCH(TRUE,
$B1302="-","check",
$B1302="CPC-Power",IFERROR(INDEX('POWER Device'!$A$1:$BA$5000,MATCH($C1302,'POWER Device'!$I$1:$I$5016,0),MATCH(H$1,'POWER Device'!$A$1:$AZ$1,0)),""),
$B1302&lt;&gt;"CPC",IFERROR(INDEX(鈺太Device!$A$1:$BC$5049,MATCH($C1302,鈺太Device!$E$1:$E$5054,0),MATCH(H$1,鈺太Device!$A$1:$AZ$1,0)),""),
$B1302="CPC",IFERROR(INDEX(鈺太芯Device!$A$1:$BD$5213,MATCH($C1302,鈺太芯Device!$E$1:$E$5267,0),MATCH(H$1,鈺太芯Device!$A$1:$AZ$1,0)),""))</f>
        <v>2100</v>
      </c>
      <c r="I1302" s="44" t="str" cm="1">
        <f t="array" ref="I1302">_xlfn.SWITCH(TRUE,
$B1302="-","check",
$B1302="CPC-Power",IFERROR(INDEX('POWER Device'!$A$1:$BA$5000,MATCH($C1302,'POWER Device'!$I$1:$I$5016,0),MATCH(I$1,'POWER Device'!$A$1:$AZ$1,0)),""),
$B1302&lt;&gt;"CPC",IFERROR(INDEX(鈺太Device!$A$1:$BC$5049,MATCH($C1302,鈺太Device!$E$1:$E$5054,0),MATCH(I$1,鈺太Device!$A$1:$AZ$1,0)),""),
$B1302="CPC",IFERROR(INDEX(鈺太芯Device!$A$1:$BD$5213,MATCH($C1302,鈺太芯Device!$E$1:$E$5267,0),MATCH(I$1,鈺太芯Device!$A$1:$AZ$1,0)),""))</f>
        <v>01B554414P4N0</v>
      </c>
      <c r="J1302" s="44" t="str" cm="1">
        <f t="array" ref="J1302">_xlfn.SWITCH(TRUE,
$B1302="-","check",
$B1302="CPC-Power",IFERROR(INDEX('POWER Device'!$A$1:$BA$5000,MATCH($C1302,'POWER Device'!$I$1:$I$5016,0),MATCH(J$1,'POWER Device'!$A$1:$AZ$1,0)),""),
$B1302&lt;&gt;"CPC",IFERROR(INDEX(鈺太Device!$A$1:$BC$5049,MATCH($C1302,鈺太Device!$E$1:$E$5054,0),MATCH(J$1,鈺太Device!$A$1:$AZ$1,0)),""),
$B1302="CPC",IFERROR(INDEX(鈺太芯Device!$A$1:$BD$5213,MATCH($C1302,鈺太芯Device!$E$1:$E$5267,0),MATCH(J$1,鈺太芯Device!$A$1:$AZ$1,0)),""))</f>
        <v>00BM023A00000</v>
      </c>
      <c r="K1302" s="44" t="str" cm="1">
        <f t="array" ref="K1302">_xlfn.SWITCH(TRUE,
$B1302="-","check",
$B1302="CPC-Power",IFERROR(INDEX('POWER Device'!$A$1:$BA$5000,MATCH($C1302,'POWER Device'!$I$1:$I$5016,0),MATCH(K$1,'POWER Device'!$A$1:$AZ$1,0)),""),
$B1302&lt;&gt;"CPC",IFERROR(INDEX(鈺太Device!$A$1:$BC$5049,MATCH($C1302,鈺太Device!$E$1:$E$5054,0),MATCH(K$1,鈺太Device!$A$1:$AZ$1,0)),""),
$B1302="CPC",IFERROR(INDEX(鈺太芯Device!$A$1:$BD$5213,MATCH($C1302,鈺太芯Device!$E$1:$E$5267,0),MATCH(K$1,鈺太芯Device!$A$1:$AZ$1,0)),""))</f>
        <v>None</v>
      </c>
      <c r="L1302" s="44" t="str" cm="1">
        <f t="array" ref="L1302">_xlfn.SWITCH(TRUE,
$B1302="-","check",
$B1302="CPC-Power",IFERROR(INDEX('POWER Device'!$A$1:$BA$5000,MATCH($C1302,'POWER Device'!$I$1:$I$5016,0),MATCH(L$1,'POWER Device'!$A$1:$AZ$1,0)),""),
$B1302&lt;&gt;"CPC",IFERROR(INDEX(鈺太Device!$A$1:$BC$5049,MATCH($C1302,鈺太Device!$E$1:$E$5054,0),MATCH(L$1,鈺太Device!$A$1:$AZ$1,0)),""),
$B1302="CPC",IFERROR(INDEX(鈺太芯Device!$A$1:$BD$5213,MATCH($C1302,鈺太芯Device!$E$1:$E$5267,0),MATCH(L$1,鈺太芯Device!$A$1:$AZ$1,0)),""))</f>
        <v>千住TYPE6
高溫錫膏</v>
      </c>
      <c r="M1302" s="44" t="str">
        <f t="shared" si="126"/>
        <v>ZTSQ6872S</v>
      </c>
      <c r="N1302" s="44" t="str">
        <f t="shared" si="124"/>
        <v>ZTSQ6872S-4908XB-2100</v>
      </c>
      <c r="O1302" s="18" t="s">
        <v>31657</v>
      </c>
      <c r="P1302" s="18" t="s">
        <v>33819</v>
      </c>
      <c r="Q1302" s="19" t="s">
        <v>9649</v>
      </c>
      <c r="R1302" s="20" t="str">
        <f t="shared" si="125"/>
        <v>||||||||||</v>
      </c>
      <c r="S1302" s="21" t="s">
        <v>33820</v>
      </c>
      <c r="T1302" s="21" t="s">
        <v>32013</v>
      </c>
      <c r="U1302" s="21" t="s">
        <v>33821</v>
      </c>
      <c r="V1302" s="22" t="s">
        <v>10</v>
      </c>
    </row>
    <row r="1303" spans="1:22" ht="24">
      <c r="A1303" s="45" t="str">
        <f t="shared" si="122"/>
        <v>2025-03</v>
      </c>
      <c r="B1303" s="45" t="str">
        <f t="shared" si="127"/>
        <v>HELE</v>
      </c>
      <c r="C1303" s="44" t="str" cm="1">
        <f t="array" ref="C1303" xml:space="preserve">
_xlfn.SWITCH(TRUE,
$B1303="-","-",
$B1303="CPC-Power",
IF($D1303="",
"PK"&amp;$E1303&amp;"_V1."&amp;MAX(VALUE(RIGHT(_xlfn._xlws.FILTER('POWER Device'!$I$1:$I$5016,'POWER Device'!$H$1:$H$5016=$E1303,"-"),1))),
"PK"&amp;$E1303&amp;"_V1."&amp;$D1303),
$B1303="CPC",
IF($D1303="",
"PK"&amp;$E1303&amp;"_V1."&amp;MAX(VALUE(RIGHT(_xlfn._xlws.FILTER(鈺太芯Device!$E$1:$E$5267,鈺太芯Device!$D$1:$D$5267=$E1303,"-"),1))),
"PK"&amp;$E1303&amp;"_V1."&amp;$D1303),
$B1303&lt;&gt;"CPC",
IF($D1303="",
"PK"&amp;$E1303&amp;"_V1."&amp;MAX(VALUE(RIGHT(_xlfn._xlws.FILTER(鈺太Device!$E$1:$E$5054,鈺太Device!$D$1:$D$5054=$E1303,"-"),1)))),
"PK"&amp;$E1303&amp;"_V1."&amp;$D1303)</f>
        <v>PKDB40Q01-84_V1.1</v>
      </c>
      <c r="E1303" s="44" t="str">
        <f t="shared" si="123"/>
        <v>DB40Q01-84</v>
      </c>
      <c r="F1303" s="44" t="str" cm="1">
        <f t="array" ref="F1303">_xlfn.SWITCH(TRUE,
$B1303="-","check",
$B1303="CPC-Power",IFERROR(INDEX('POWER Device'!$A$1:$BA$5000,MATCH($C1303,'POWER Device'!$I$1:$I$5016,0),MATCH(F$1,'POWER Device'!$A$1:$AZ$1,0)),""),
$B1303&lt;&gt;"CPC",IFERROR(INDEX(鈺太Device!$A$1:$BC$5049,MATCH($C1303,鈺太Device!$E$1:$E$5054,0),MATCH(F$1,鈺太Device!$A$1:$AZ$1,0)),""),
$B1303="CPC",IFERROR(INDEX(鈺太芯Device!$A$1:$BD$5213,MATCH($C1303,鈺太芯Device!$E$1:$E$5267,0),MATCH(F$1,鈺太芯Device!$A$1:$AZ$1,0)),""))</f>
        <v>ZTSQ6872S</v>
      </c>
      <c r="G1303" s="44" t="str" cm="1">
        <f t="array" ref="G1303">_xlfn.SWITCH(TRUE,
$B1303="-","check",
$B1303="CPC-Power",IFERROR(INDEX('POWER Device'!$A$1:$BA$5000,MATCH($C1303,'POWER Device'!$I$1:$I$5016,0),MATCH(G$1,'POWER Device'!$A$1:$AZ$1,0)),""),
$B1303&lt;&gt;"CPC",IFERROR(INDEX(鈺太Device!$A$1:$BC$5049,MATCH($C1303,鈺太Device!$E$1:$E$5054,0),MATCH(G$1,鈺太Device!$A$1:$AZ$1,0)),""),
$B1303="CPC",IFERROR(INDEX(鈺太芯Device!$A$1:$BD$5213,MATCH($C1303,鈺太芯Device!$E$1:$E$5267,0),MATCH(G$1,鈺太芯Device!$A$1:$AZ$1,0)),""))</f>
        <v>4908XB</v>
      </c>
      <c r="H1303" s="44" t="str" cm="1">
        <f t="array" ref="H1303">_xlfn.SWITCH(TRUE,
$B1303="-","check",
$B1303="CPC-Power",IFERROR(INDEX('POWER Device'!$A$1:$BA$5000,MATCH($C1303,'POWER Device'!$I$1:$I$5016,0),MATCH(H$1,'POWER Device'!$A$1:$AZ$1,0)),""),
$B1303&lt;&gt;"CPC",IFERROR(INDEX(鈺太Device!$A$1:$BC$5049,MATCH($C1303,鈺太Device!$E$1:$E$5054,0),MATCH(H$1,鈺太Device!$A$1:$AZ$1,0)),""),
$B1303="CPC",IFERROR(INDEX(鈺太芯Device!$A$1:$BD$5213,MATCH($C1303,鈺太芯Device!$E$1:$E$5267,0),MATCH(H$1,鈺太芯Device!$A$1:$AZ$1,0)),""))</f>
        <v>2100</v>
      </c>
      <c r="I1303" s="44" t="str" cm="1">
        <f t="array" ref="I1303">_xlfn.SWITCH(TRUE,
$B1303="-","check",
$B1303="CPC-Power",IFERROR(INDEX('POWER Device'!$A$1:$BA$5000,MATCH($C1303,'POWER Device'!$I$1:$I$5016,0),MATCH(I$1,'POWER Device'!$A$1:$AZ$1,0)),""),
$B1303&lt;&gt;"CPC",IFERROR(INDEX(鈺太Device!$A$1:$BC$5049,MATCH($C1303,鈺太Device!$E$1:$E$5054,0),MATCH(I$1,鈺太Device!$A$1:$AZ$1,0)),""),
$B1303="CPC",IFERROR(INDEX(鈺太芯Device!$A$1:$BD$5213,MATCH($C1303,鈺太芯Device!$E$1:$E$5267,0),MATCH(I$1,鈺太芯Device!$A$1:$AZ$1,0)),""))</f>
        <v>01B554414P4N0</v>
      </c>
      <c r="J1303" s="44" t="str" cm="1">
        <f t="array" ref="J1303">_xlfn.SWITCH(TRUE,
$B1303="-","check",
$B1303="CPC-Power",IFERROR(INDEX('POWER Device'!$A$1:$BA$5000,MATCH($C1303,'POWER Device'!$I$1:$I$5016,0),MATCH(J$1,'POWER Device'!$A$1:$AZ$1,0)),""),
$B1303&lt;&gt;"CPC",IFERROR(INDEX(鈺太Device!$A$1:$BC$5049,MATCH($C1303,鈺太Device!$E$1:$E$5054,0),MATCH(J$1,鈺太Device!$A$1:$AZ$1,0)),""),
$B1303="CPC",IFERROR(INDEX(鈺太芯Device!$A$1:$BD$5213,MATCH($C1303,鈺太芯Device!$E$1:$E$5267,0),MATCH(J$1,鈺太芯Device!$A$1:$AZ$1,0)),""))</f>
        <v>00BM023A00000</v>
      </c>
      <c r="K1303" s="44" t="str" cm="1">
        <f t="array" ref="K1303">_xlfn.SWITCH(TRUE,
$B1303="-","check",
$B1303="CPC-Power",IFERROR(INDEX('POWER Device'!$A$1:$BA$5000,MATCH($C1303,'POWER Device'!$I$1:$I$5016,0),MATCH(K$1,'POWER Device'!$A$1:$AZ$1,0)),""),
$B1303&lt;&gt;"CPC",IFERROR(INDEX(鈺太Device!$A$1:$BC$5049,MATCH($C1303,鈺太Device!$E$1:$E$5054,0),MATCH(K$1,鈺太Device!$A$1:$AZ$1,0)),""),
$B1303="CPC",IFERROR(INDEX(鈺太芯Device!$A$1:$BD$5213,MATCH($C1303,鈺太芯Device!$E$1:$E$5267,0),MATCH(K$1,鈺太芯Device!$A$1:$AZ$1,0)),""))</f>
        <v>None</v>
      </c>
      <c r="L1303" s="44" t="str" cm="1">
        <f t="array" ref="L1303">_xlfn.SWITCH(TRUE,
$B1303="-","check",
$B1303="CPC-Power",IFERROR(INDEX('POWER Device'!$A$1:$BA$5000,MATCH($C1303,'POWER Device'!$I$1:$I$5016,0),MATCH(L$1,'POWER Device'!$A$1:$AZ$1,0)),""),
$B1303&lt;&gt;"CPC",IFERROR(INDEX(鈺太Device!$A$1:$BC$5049,MATCH($C1303,鈺太Device!$E$1:$E$5054,0),MATCH(L$1,鈺太Device!$A$1:$AZ$1,0)),""),
$B1303="CPC",IFERROR(INDEX(鈺太芯Device!$A$1:$BD$5213,MATCH($C1303,鈺太芯Device!$E$1:$E$5267,0),MATCH(L$1,鈺太芯Device!$A$1:$AZ$1,0)),""))</f>
        <v>千住TYPE6
高溫錫膏</v>
      </c>
      <c r="M1303" s="44" t="str">
        <f t="shared" si="126"/>
        <v>ZTSQ6872S</v>
      </c>
      <c r="N1303" s="44" t="str">
        <f t="shared" si="124"/>
        <v>ZTSQ6872S-4908XB-2100</v>
      </c>
      <c r="O1303" s="18" t="s">
        <v>31657</v>
      </c>
      <c r="P1303" s="18" t="s">
        <v>33822</v>
      </c>
      <c r="Q1303" s="19" t="s">
        <v>33823</v>
      </c>
      <c r="R1303" s="20" t="str">
        <f t="shared" si="125"/>
        <v>||||||||||</v>
      </c>
      <c r="S1303" s="21" t="s">
        <v>33824</v>
      </c>
      <c r="T1303" s="21"/>
      <c r="U1303" s="21" t="s">
        <v>34751</v>
      </c>
      <c r="V1303" s="22" t="s">
        <v>10</v>
      </c>
    </row>
    <row r="1304" spans="1:22" ht="48">
      <c r="A1304" s="45" t="str">
        <f t="shared" si="122"/>
        <v>2024-11</v>
      </c>
      <c r="B1304" s="45" t="str">
        <f t="shared" si="127"/>
        <v>HELE</v>
      </c>
      <c r="C1304" s="44" t="str" cm="1">
        <f t="array" ref="C1304" xml:space="preserve">
_xlfn.SWITCH(TRUE,
$B1304="-","-",
$B1304="CPC-Power",
IF($D1304="",
"PK"&amp;$E1304&amp;"_V1."&amp;MAX(VALUE(RIGHT(_xlfn._xlws.FILTER('POWER Device'!$I$1:$I$5016,'POWER Device'!$H$1:$H$5016=$E1304,"-"),1))),
"PK"&amp;$E1304&amp;"_V1."&amp;$D1304),
$B1304="CPC",
IF($D1304="",
"PK"&amp;$E1304&amp;"_V1."&amp;MAX(VALUE(RIGHT(_xlfn._xlws.FILTER(鈺太芯Device!$E$1:$E$5267,鈺太芯Device!$D$1:$D$5267=$E1304,"-"),1))),
"PK"&amp;$E1304&amp;"_V1."&amp;$D1304),
$B1304&lt;&gt;"CPC",
IF($D1304="",
"PK"&amp;$E1304&amp;"_V1."&amp;MAX(VALUE(RIGHT(_xlfn._xlws.FILTER(鈺太Device!$E$1:$E$5054,鈺太Device!$D$1:$D$5054=$E1304,"-"),1)))),
"PK"&amp;$E1304&amp;"_V1."&amp;$D1304)</f>
        <v>PKDB40Q01-124_V1.0</v>
      </c>
      <c r="E1304" s="44" t="str">
        <f t="shared" si="123"/>
        <v>DB40Q01-124</v>
      </c>
      <c r="F1304" s="44" t="str" cm="1">
        <f t="array" ref="F1304">_xlfn.SWITCH(TRUE,
$B1304="-","check",
$B1304="CPC-Power",IFERROR(INDEX('POWER Device'!$A$1:$BA$5000,MATCH($C1304,'POWER Device'!$I$1:$I$5016,0),MATCH(F$1,'POWER Device'!$A$1:$AZ$1,0)),""),
$B1304&lt;&gt;"CPC",IFERROR(INDEX(鈺太Device!$A$1:$BC$5049,MATCH($C1304,鈺太Device!$E$1:$E$5054,0),MATCH(F$1,鈺太Device!$A$1:$AZ$1,0)),""),
$B1304="CPC",IFERROR(INDEX(鈺太芯Device!$A$1:$BD$5213,MATCH($C1304,鈺太芯Device!$E$1:$E$5267,0),MATCH(F$1,鈺太芯Device!$A$1:$AZ$1,0)),""))</f>
        <v>ZTSQ6872SE</v>
      </c>
      <c r="G1304" s="44" t="str" cm="1">
        <f t="array" ref="G1304">_xlfn.SWITCH(TRUE,
$B1304="-","check",
$B1304="CPC-Power",IFERROR(INDEX('POWER Device'!$A$1:$BA$5000,MATCH($C1304,'POWER Device'!$I$1:$I$5016,0),MATCH(G$1,'POWER Device'!$A$1:$AZ$1,0)),""),
$B1304&lt;&gt;"CPC",IFERROR(INDEX(鈺太Device!$A$1:$BC$5049,MATCH($C1304,鈺太Device!$E$1:$E$5054,0),MATCH(G$1,鈺太Device!$A$1:$AZ$1,0)),""),
$B1304="CPC",IFERROR(INDEX(鈺太芯Device!$A$1:$BD$5213,MATCH($C1304,鈺太芯Device!$E$1:$E$5267,0),MATCH(G$1,鈺太芯Device!$A$1:$AZ$1,0)),""))</f>
        <v>4918ZC</v>
      </c>
      <c r="H1304" s="44" t="str" cm="1">
        <f t="array" ref="H1304">_xlfn.SWITCH(TRUE,
$B1304="-","check",
$B1304="CPC-Power",IFERROR(INDEX('POWER Device'!$A$1:$BA$5000,MATCH($C1304,'POWER Device'!$I$1:$I$5016,0),MATCH(H$1,'POWER Device'!$A$1:$AZ$1,0)),""),
$B1304&lt;&gt;"CPC",IFERROR(INDEX(鈺太Device!$A$1:$BC$5049,MATCH($C1304,鈺太Device!$E$1:$E$5054,0),MATCH(H$1,鈺太Device!$A$1:$AZ$1,0)),""),
$B1304="CPC",IFERROR(INDEX(鈺太芯Device!$A$1:$BD$5213,MATCH($C1304,鈺太芯Device!$E$1:$E$5267,0),MATCH(H$1,鈺太芯Device!$A$1:$AZ$1,0)),""))</f>
        <v>2110</v>
      </c>
      <c r="I1304" s="44" t="str" cm="1">
        <f t="array" ref="I1304">_xlfn.SWITCH(TRUE,
$B1304="-","check",
$B1304="CPC-Power",IFERROR(INDEX('POWER Device'!$A$1:$BA$5000,MATCH($C1304,'POWER Device'!$I$1:$I$5016,0),MATCH(I$1,'POWER Device'!$A$1:$AZ$1,0)),""),
$B1304&lt;&gt;"CPC",IFERROR(INDEX(鈺太Device!$A$1:$BC$5049,MATCH($C1304,鈺太Device!$E$1:$E$5054,0),MATCH(I$1,鈺太Device!$A$1:$AZ$1,0)),""),
$B1304="CPC",IFERROR(INDEX(鈺太芯Device!$A$1:$BD$5213,MATCH($C1304,鈺太芯Device!$E$1:$E$5267,0),MATCH(I$1,鈺太芯Device!$A$1:$AZ$1,0)),""))</f>
        <v>01B554439P4N0</v>
      </c>
      <c r="J1304" s="44" t="str" cm="1">
        <f t="array" ref="J1304">_xlfn.SWITCH(TRUE,
$B1304="-","check",
$B1304="CPC-Power",IFERROR(INDEX('POWER Device'!$A$1:$BA$5000,MATCH($C1304,'POWER Device'!$I$1:$I$5016,0),MATCH(J$1,'POWER Device'!$A$1:$AZ$1,0)),""),
$B1304&lt;&gt;"CPC",IFERROR(INDEX(鈺太Device!$A$1:$BC$5049,MATCH($C1304,鈺太Device!$E$1:$E$5054,0),MATCH(J$1,鈺太Device!$A$1:$AZ$1,0)),""),
$B1304="CPC",IFERROR(INDEX(鈺太芯Device!$A$1:$BD$5213,MATCH($C1304,鈺太芯Device!$E$1:$E$5267,0),MATCH(J$1,鈺太芯Device!$A$1:$AZ$1,0)),""))</f>
        <v>00BM023A00000</v>
      </c>
      <c r="K1304" s="44" t="str" cm="1">
        <f t="array" ref="K1304">_xlfn.SWITCH(TRUE,
$B1304="-","check",
$B1304="CPC-Power",IFERROR(INDEX('POWER Device'!$A$1:$BA$5000,MATCH($C1304,'POWER Device'!$I$1:$I$5016,0),MATCH(K$1,'POWER Device'!$A$1:$AZ$1,0)),""),
$B1304&lt;&gt;"CPC",IFERROR(INDEX(鈺太Device!$A$1:$BC$5049,MATCH($C1304,鈺太Device!$E$1:$E$5054,0),MATCH(K$1,鈺太Device!$A$1:$AZ$1,0)),""),
$B1304="CPC",IFERROR(INDEX(鈺太芯Device!$A$1:$BD$5213,MATCH($C1304,鈺太芯Device!$E$1:$E$5267,0),MATCH(K$1,鈺太芯Device!$A$1:$AZ$1,0)),""))</f>
        <v>None</v>
      </c>
      <c r="L1304" s="44" t="str" cm="1">
        <f t="array" ref="L1304">_xlfn.SWITCH(TRUE,
$B1304="-","check",
$B1304="CPC-Power",IFERROR(INDEX('POWER Device'!$A$1:$BA$5000,MATCH($C1304,'POWER Device'!$I$1:$I$5016,0),MATCH(L$1,'POWER Device'!$A$1:$AZ$1,0)),""),
$B1304&lt;&gt;"CPC",IFERROR(INDEX(鈺太Device!$A$1:$BC$5049,MATCH($C1304,鈺太Device!$E$1:$E$5054,0),MATCH(L$1,鈺太Device!$A$1:$AZ$1,0)),""),
$B1304="CPC",IFERROR(INDEX(鈺太芯Device!$A$1:$BD$5213,MATCH($C1304,鈺太芯Device!$E$1:$E$5267,0),MATCH(L$1,鈺太芯Device!$A$1:$AZ$1,0)),""))</f>
        <v>千住TYPE6
高溫錫膏</v>
      </c>
      <c r="M1304" s="44" t="str">
        <f t="shared" si="126"/>
        <v>ZTSQ6872SE</v>
      </c>
      <c r="N1304" s="44" t="str">
        <f t="shared" si="124"/>
        <v>ZTSQ6872SE-4918ZC-2110</v>
      </c>
      <c r="O1304" s="18" t="s">
        <v>31657</v>
      </c>
      <c r="P1304" s="18" t="s">
        <v>33825</v>
      </c>
      <c r="Q1304" s="19" t="s">
        <v>9472</v>
      </c>
      <c r="R1304" s="20" t="str">
        <f t="shared" si="125"/>
        <v>||||||||||</v>
      </c>
      <c r="S1304" s="21" t="s">
        <v>33805</v>
      </c>
      <c r="T1304" s="21"/>
      <c r="U1304" s="21" t="s">
        <v>34752</v>
      </c>
      <c r="V1304" s="22" t="s">
        <v>10</v>
      </c>
    </row>
    <row r="1305" spans="1:22" ht="48">
      <c r="A1305" s="45" t="str">
        <f t="shared" si="122"/>
        <v>2024-11</v>
      </c>
      <c r="B1305" s="45" t="str">
        <f t="shared" si="127"/>
        <v>HELE</v>
      </c>
      <c r="C1305" s="44" t="str" cm="1">
        <f t="array" ref="C1305" xml:space="preserve">
_xlfn.SWITCH(TRUE,
$B1305="-","-",
$B1305="CPC-Power",
IF($D1305="",
"PK"&amp;$E1305&amp;"_V1."&amp;MAX(VALUE(RIGHT(_xlfn._xlws.FILTER('POWER Device'!$I$1:$I$5016,'POWER Device'!$H$1:$H$5016=$E1305,"-"),1))),
"PK"&amp;$E1305&amp;"_V1."&amp;$D1305),
$B1305="CPC",
IF($D1305="",
"PK"&amp;$E1305&amp;"_V1."&amp;MAX(VALUE(RIGHT(_xlfn._xlws.FILTER(鈺太芯Device!$E$1:$E$5267,鈺太芯Device!$D$1:$D$5267=$E1305,"-"),1))),
"PK"&amp;$E1305&amp;"_V1."&amp;$D1305),
$B1305&lt;&gt;"CPC",
IF($D1305="",
"PK"&amp;$E1305&amp;"_V1."&amp;MAX(VALUE(RIGHT(_xlfn._xlws.FILTER(鈺太Device!$E$1:$E$5054,鈺太Device!$D$1:$D$5054=$E1305,"-"),1)))),
"PK"&amp;$E1305&amp;"_V1."&amp;$D1305)</f>
        <v>PKDB40Q01-124_V1.0</v>
      </c>
      <c r="E1305" s="44" t="str">
        <f t="shared" si="123"/>
        <v>DB40Q01-124</v>
      </c>
      <c r="F1305" s="44" t="str" cm="1">
        <f t="array" ref="F1305">_xlfn.SWITCH(TRUE,
$B1305="-","check",
$B1305="CPC-Power",IFERROR(INDEX('POWER Device'!$A$1:$BA$5000,MATCH($C1305,'POWER Device'!$I$1:$I$5016,0),MATCH(F$1,'POWER Device'!$A$1:$AZ$1,0)),""),
$B1305&lt;&gt;"CPC",IFERROR(INDEX(鈺太Device!$A$1:$BC$5049,MATCH($C1305,鈺太Device!$E$1:$E$5054,0),MATCH(F$1,鈺太Device!$A$1:$AZ$1,0)),""),
$B1305="CPC",IFERROR(INDEX(鈺太芯Device!$A$1:$BD$5213,MATCH($C1305,鈺太芯Device!$E$1:$E$5267,0),MATCH(F$1,鈺太芯Device!$A$1:$AZ$1,0)),""))</f>
        <v>ZTSQ6872SE</v>
      </c>
      <c r="G1305" s="44" t="str" cm="1">
        <f t="array" ref="G1305">_xlfn.SWITCH(TRUE,
$B1305="-","check",
$B1305="CPC-Power",IFERROR(INDEX('POWER Device'!$A$1:$BA$5000,MATCH($C1305,'POWER Device'!$I$1:$I$5016,0),MATCH(G$1,'POWER Device'!$A$1:$AZ$1,0)),""),
$B1305&lt;&gt;"CPC",IFERROR(INDEX(鈺太Device!$A$1:$BC$5049,MATCH($C1305,鈺太Device!$E$1:$E$5054,0),MATCH(G$1,鈺太Device!$A$1:$AZ$1,0)),""),
$B1305="CPC",IFERROR(INDEX(鈺太芯Device!$A$1:$BD$5213,MATCH($C1305,鈺太芯Device!$E$1:$E$5267,0),MATCH(G$1,鈺太芯Device!$A$1:$AZ$1,0)),""))</f>
        <v>4918ZC</v>
      </c>
      <c r="H1305" s="44" t="str" cm="1">
        <f t="array" ref="H1305">_xlfn.SWITCH(TRUE,
$B1305="-","check",
$B1305="CPC-Power",IFERROR(INDEX('POWER Device'!$A$1:$BA$5000,MATCH($C1305,'POWER Device'!$I$1:$I$5016,0),MATCH(H$1,'POWER Device'!$A$1:$AZ$1,0)),""),
$B1305&lt;&gt;"CPC",IFERROR(INDEX(鈺太Device!$A$1:$BC$5049,MATCH($C1305,鈺太Device!$E$1:$E$5054,0),MATCH(H$1,鈺太Device!$A$1:$AZ$1,0)),""),
$B1305="CPC",IFERROR(INDEX(鈺太芯Device!$A$1:$BD$5213,MATCH($C1305,鈺太芯Device!$E$1:$E$5267,0),MATCH(H$1,鈺太芯Device!$A$1:$AZ$1,0)),""))</f>
        <v>2110</v>
      </c>
      <c r="I1305" s="44" t="str" cm="1">
        <f t="array" ref="I1305">_xlfn.SWITCH(TRUE,
$B1305="-","check",
$B1305="CPC-Power",IFERROR(INDEX('POWER Device'!$A$1:$BA$5000,MATCH($C1305,'POWER Device'!$I$1:$I$5016,0),MATCH(I$1,'POWER Device'!$A$1:$AZ$1,0)),""),
$B1305&lt;&gt;"CPC",IFERROR(INDEX(鈺太Device!$A$1:$BC$5049,MATCH($C1305,鈺太Device!$E$1:$E$5054,0),MATCH(I$1,鈺太Device!$A$1:$AZ$1,0)),""),
$B1305="CPC",IFERROR(INDEX(鈺太芯Device!$A$1:$BD$5213,MATCH($C1305,鈺太芯Device!$E$1:$E$5267,0),MATCH(I$1,鈺太芯Device!$A$1:$AZ$1,0)),""))</f>
        <v>01B554439P4N0</v>
      </c>
      <c r="J1305" s="44" t="str" cm="1">
        <f t="array" ref="J1305">_xlfn.SWITCH(TRUE,
$B1305="-","check",
$B1305="CPC-Power",IFERROR(INDEX('POWER Device'!$A$1:$BA$5000,MATCH($C1305,'POWER Device'!$I$1:$I$5016,0),MATCH(J$1,'POWER Device'!$A$1:$AZ$1,0)),""),
$B1305&lt;&gt;"CPC",IFERROR(INDEX(鈺太Device!$A$1:$BC$5049,MATCH($C1305,鈺太Device!$E$1:$E$5054,0),MATCH(J$1,鈺太Device!$A$1:$AZ$1,0)),""),
$B1305="CPC",IFERROR(INDEX(鈺太芯Device!$A$1:$BD$5213,MATCH($C1305,鈺太芯Device!$E$1:$E$5267,0),MATCH(J$1,鈺太芯Device!$A$1:$AZ$1,0)),""))</f>
        <v>00BM023A00000</v>
      </c>
      <c r="K1305" s="44" t="str" cm="1">
        <f t="array" ref="K1305">_xlfn.SWITCH(TRUE,
$B1305="-","check",
$B1305="CPC-Power",IFERROR(INDEX('POWER Device'!$A$1:$BA$5000,MATCH($C1305,'POWER Device'!$I$1:$I$5016,0),MATCH(K$1,'POWER Device'!$A$1:$AZ$1,0)),""),
$B1305&lt;&gt;"CPC",IFERROR(INDEX(鈺太Device!$A$1:$BC$5049,MATCH($C1305,鈺太Device!$E$1:$E$5054,0),MATCH(K$1,鈺太Device!$A$1:$AZ$1,0)),""),
$B1305="CPC",IFERROR(INDEX(鈺太芯Device!$A$1:$BD$5213,MATCH($C1305,鈺太芯Device!$E$1:$E$5267,0),MATCH(K$1,鈺太芯Device!$A$1:$AZ$1,0)),""))</f>
        <v>None</v>
      </c>
      <c r="L1305" s="44" t="str" cm="1">
        <f t="array" ref="L1305">_xlfn.SWITCH(TRUE,
$B1305="-","check",
$B1305="CPC-Power",IFERROR(INDEX('POWER Device'!$A$1:$BA$5000,MATCH($C1305,'POWER Device'!$I$1:$I$5016,0),MATCH(L$1,'POWER Device'!$A$1:$AZ$1,0)),""),
$B1305&lt;&gt;"CPC",IFERROR(INDEX(鈺太Device!$A$1:$BC$5049,MATCH($C1305,鈺太Device!$E$1:$E$5054,0),MATCH(L$1,鈺太Device!$A$1:$AZ$1,0)),""),
$B1305="CPC",IFERROR(INDEX(鈺太芯Device!$A$1:$BD$5213,MATCH($C1305,鈺太芯Device!$E$1:$E$5267,0),MATCH(L$1,鈺太芯Device!$A$1:$AZ$1,0)),""))</f>
        <v>千住TYPE6
高溫錫膏</v>
      </c>
      <c r="M1305" s="44" t="str">
        <f t="shared" si="126"/>
        <v>ZTSQ6872SE</v>
      </c>
      <c r="N1305" s="44" t="str">
        <f t="shared" si="124"/>
        <v>ZTSQ6872SE-4918ZC-2110</v>
      </c>
      <c r="O1305" s="18" t="s">
        <v>31657</v>
      </c>
      <c r="P1305" s="18" t="s">
        <v>33826</v>
      </c>
      <c r="Q1305" s="19" t="s">
        <v>9472</v>
      </c>
      <c r="R1305" s="20" t="str">
        <f t="shared" si="125"/>
        <v>||||||||||</v>
      </c>
      <c r="S1305" s="21" t="s">
        <v>33805</v>
      </c>
      <c r="T1305" s="21"/>
      <c r="U1305" s="21" t="s">
        <v>34752</v>
      </c>
      <c r="V1305" s="22" t="s">
        <v>10</v>
      </c>
    </row>
    <row r="1306" spans="1:22" ht="48">
      <c r="A1306" s="45" t="str">
        <f t="shared" si="122"/>
        <v>2024-11</v>
      </c>
      <c r="B1306" s="45" t="str">
        <f t="shared" si="127"/>
        <v>HELE</v>
      </c>
      <c r="C1306" s="44" t="str" cm="1">
        <f t="array" ref="C1306" xml:space="preserve">
_xlfn.SWITCH(TRUE,
$B1306="-","-",
$B1306="CPC-Power",
IF($D1306="",
"PK"&amp;$E1306&amp;"_V1."&amp;MAX(VALUE(RIGHT(_xlfn._xlws.FILTER('POWER Device'!$I$1:$I$5016,'POWER Device'!$H$1:$H$5016=$E1306,"-"),1))),
"PK"&amp;$E1306&amp;"_V1."&amp;$D1306),
$B1306="CPC",
IF($D1306="",
"PK"&amp;$E1306&amp;"_V1."&amp;MAX(VALUE(RIGHT(_xlfn._xlws.FILTER(鈺太芯Device!$E$1:$E$5267,鈺太芯Device!$D$1:$D$5267=$E1306,"-"),1))),
"PK"&amp;$E1306&amp;"_V1."&amp;$D1306),
$B1306&lt;&gt;"CPC",
IF($D1306="",
"PK"&amp;$E1306&amp;"_V1."&amp;MAX(VALUE(RIGHT(_xlfn._xlws.FILTER(鈺太Device!$E$1:$E$5054,鈺太Device!$D$1:$D$5054=$E1306,"-"),1)))),
"PK"&amp;$E1306&amp;"_V1."&amp;$D1306)</f>
        <v>PKDB40Q01-124_V1.0</v>
      </c>
      <c r="E1306" s="44" t="str">
        <f t="shared" si="123"/>
        <v>DB40Q01-124</v>
      </c>
      <c r="F1306" s="44" t="str" cm="1">
        <f t="array" ref="F1306">_xlfn.SWITCH(TRUE,
$B1306="-","check",
$B1306="CPC-Power",IFERROR(INDEX('POWER Device'!$A$1:$BA$5000,MATCH($C1306,'POWER Device'!$I$1:$I$5016,0),MATCH(F$1,'POWER Device'!$A$1:$AZ$1,0)),""),
$B1306&lt;&gt;"CPC",IFERROR(INDEX(鈺太Device!$A$1:$BC$5049,MATCH($C1306,鈺太Device!$E$1:$E$5054,0),MATCH(F$1,鈺太Device!$A$1:$AZ$1,0)),""),
$B1306="CPC",IFERROR(INDEX(鈺太芯Device!$A$1:$BD$5213,MATCH($C1306,鈺太芯Device!$E$1:$E$5267,0),MATCH(F$1,鈺太芯Device!$A$1:$AZ$1,0)),""))</f>
        <v>ZTSQ6872SE</v>
      </c>
      <c r="G1306" s="44" t="str" cm="1">
        <f t="array" ref="G1306">_xlfn.SWITCH(TRUE,
$B1306="-","check",
$B1306="CPC-Power",IFERROR(INDEX('POWER Device'!$A$1:$BA$5000,MATCH($C1306,'POWER Device'!$I$1:$I$5016,0),MATCH(G$1,'POWER Device'!$A$1:$AZ$1,0)),""),
$B1306&lt;&gt;"CPC",IFERROR(INDEX(鈺太Device!$A$1:$BC$5049,MATCH($C1306,鈺太Device!$E$1:$E$5054,0),MATCH(G$1,鈺太Device!$A$1:$AZ$1,0)),""),
$B1306="CPC",IFERROR(INDEX(鈺太芯Device!$A$1:$BD$5213,MATCH($C1306,鈺太芯Device!$E$1:$E$5267,0),MATCH(G$1,鈺太芯Device!$A$1:$AZ$1,0)),""))</f>
        <v>4918ZC</v>
      </c>
      <c r="H1306" s="44" t="str" cm="1">
        <f t="array" ref="H1306">_xlfn.SWITCH(TRUE,
$B1306="-","check",
$B1306="CPC-Power",IFERROR(INDEX('POWER Device'!$A$1:$BA$5000,MATCH($C1306,'POWER Device'!$I$1:$I$5016,0),MATCH(H$1,'POWER Device'!$A$1:$AZ$1,0)),""),
$B1306&lt;&gt;"CPC",IFERROR(INDEX(鈺太Device!$A$1:$BC$5049,MATCH($C1306,鈺太Device!$E$1:$E$5054,0),MATCH(H$1,鈺太Device!$A$1:$AZ$1,0)),""),
$B1306="CPC",IFERROR(INDEX(鈺太芯Device!$A$1:$BD$5213,MATCH($C1306,鈺太芯Device!$E$1:$E$5267,0),MATCH(H$1,鈺太芯Device!$A$1:$AZ$1,0)),""))</f>
        <v>2110</v>
      </c>
      <c r="I1306" s="44" t="str" cm="1">
        <f t="array" ref="I1306">_xlfn.SWITCH(TRUE,
$B1306="-","check",
$B1306="CPC-Power",IFERROR(INDEX('POWER Device'!$A$1:$BA$5000,MATCH($C1306,'POWER Device'!$I$1:$I$5016,0),MATCH(I$1,'POWER Device'!$A$1:$AZ$1,0)),""),
$B1306&lt;&gt;"CPC",IFERROR(INDEX(鈺太Device!$A$1:$BC$5049,MATCH($C1306,鈺太Device!$E$1:$E$5054,0),MATCH(I$1,鈺太Device!$A$1:$AZ$1,0)),""),
$B1306="CPC",IFERROR(INDEX(鈺太芯Device!$A$1:$BD$5213,MATCH($C1306,鈺太芯Device!$E$1:$E$5267,0),MATCH(I$1,鈺太芯Device!$A$1:$AZ$1,0)),""))</f>
        <v>01B554439P4N0</v>
      </c>
      <c r="J1306" s="44" t="str" cm="1">
        <f t="array" ref="J1306">_xlfn.SWITCH(TRUE,
$B1306="-","check",
$B1306="CPC-Power",IFERROR(INDEX('POWER Device'!$A$1:$BA$5000,MATCH($C1306,'POWER Device'!$I$1:$I$5016,0),MATCH(J$1,'POWER Device'!$A$1:$AZ$1,0)),""),
$B1306&lt;&gt;"CPC",IFERROR(INDEX(鈺太Device!$A$1:$BC$5049,MATCH($C1306,鈺太Device!$E$1:$E$5054,0),MATCH(J$1,鈺太Device!$A$1:$AZ$1,0)),""),
$B1306="CPC",IFERROR(INDEX(鈺太芯Device!$A$1:$BD$5213,MATCH($C1306,鈺太芯Device!$E$1:$E$5267,0),MATCH(J$1,鈺太芯Device!$A$1:$AZ$1,0)),""))</f>
        <v>00BM023A00000</v>
      </c>
      <c r="K1306" s="44" t="str" cm="1">
        <f t="array" ref="K1306">_xlfn.SWITCH(TRUE,
$B1306="-","check",
$B1306="CPC-Power",IFERROR(INDEX('POWER Device'!$A$1:$BA$5000,MATCH($C1306,'POWER Device'!$I$1:$I$5016,0),MATCH(K$1,'POWER Device'!$A$1:$AZ$1,0)),""),
$B1306&lt;&gt;"CPC",IFERROR(INDEX(鈺太Device!$A$1:$BC$5049,MATCH($C1306,鈺太Device!$E$1:$E$5054,0),MATCH(K$1,鈺太Device!$A$1:$AZ$1,0)),""),
$B1306="CPC",IFERROR(INDEX(鈺太芯Device!$A$1:$BD$5213,MATCH($C1306,鈺太芯Device!$E$1:$E$5267,0),MATCH(K$1,鈺太芯Device!$A$1:$AZ$1,0)),""))</f>
        <v>None</v>
      </c>
      <c r="L1306" s="44" t="str" cm="1">
        <f t="array" ref="L1306">_xlfn.SWITCH(TRUE,
$B1306="-","check",
$B1306="CPC-Power",IFERROR(INDEX('POWER Device'!$A$1:$BA$5000,MATCH($C1306,'POWER Device'!$I$1:$I$5016,0),MATCH(L$1,'POWER Device'!$A$1:$AZ$1,0)),""),
$B1306&lt;&gt;"CPC",IFERROR(INDEX(鈺太Device!$A$1:$BC$5049,MATCH($C1306,鈺太Device!$E$1:$E$5054,0),MATCH(L$1,鈺太Device!$A$1:$AZ$1,0)),""),
$B1306="CPC",IFERROR(INDEX(鈺太芯Device!$A$1:$BD$5213,MATCH($C1306,鈺太芯Device!$E$1:$E$5267,0),MATCH(L$1,鈺太芯Device!$A$1:$AZ$1,0)),""))</f>
        <v>千住TYPE6
高溫錫膏</v>
      </c>
      <c r="M1306" s="44" t="str">
        <f t="shared" si="126"/>
        <v>ZTSQ6872SE</v>
      </c>
      <c r="N1306" s="44" t="str">
        <f t="shared" si="124"/>
        <v>ZTSQ6872SE-4918ZC-2110</v>
      </c>
      <c r="O1306" s="18" t="s">
        <v>31657</v>
      </c>
      <c r="P1306" s="18" t="s">
        <v>33827</v>
      </c>
      <c r="Q1306" s="19" t="s">
        <v>9472</v>
      </c>
      <c r="R1306" s="20" t="str">
        <f t="shared" si="125"/>
        <v>||||||||||</v>
      </c>
      <c r="S1306" s="21" t="s">
        <v>33805</v>
      </c>
      <c r="T1306" s="21"/>
      <c r="U1306" s="21" t="s">
        <v>34752</v>
      </c>
      <c r="V1306" s="22" t="s">
        <v>10</v>
      </c>
    </row>
    <row r="1307" spans="1:22" ht="72">
      <c r="A1307" s="45" t="str">
        <f t="shared" si="122"/>
        <v>2024-08</v>
      </c>
      <c r="B1307" s="45" t="str">
        <f t="shared" si="127"/>
        <v>LS</v>
      </c>
      <c r="C1307" s="44" t="str" cm="1">
        <f t="array" ref="C1307" xml:space="preserve">
_xlfn.SWITCH(TRUE,
$B1307="-","-",
$B1307="CPC-Power",
IF($D1307="",
"PK"&amp;$E1307&amp;"_V1."&amp;MAX(VALUE(RIGHT(_xlfn._xlws.FILTER('POWER Device'!$I$1:$I$5016,'POWER Device'!$H$1:$H$5016=$E1307,"-"),1))),
"PK"&amp;$E1307&amp;"_V1."&amp;$D1307),
$B1307="CPC",
IF($D1307="",
"PK"&amp;$E1307&amp;"_V1."&amp;MAX(VALUE(RIGHT(_xlfn._xlws.FILTER(鈺太芯Device!$E$1:$E$5267,鈺太芯Device!$D$1:$D$5267=$E1307,"-"),1))),
"PK"&amp;$E1307&amp;"_V1."&amp;$D1307),
$B1307&lt;&gt;"CPC",
IF($D1307="",
"PK"&amp;$E1307&amp;"_V1."&amp;MAX(VALUE(RIGHT(_xlfn._xlws.FILTER(鈺太Device!$E$1:$E$5054,鈺太Device!$D$1:$D$5054=$E1307,"-"),1)))),
"PK"&amp;$E1307&amp;"_V1."&amp;$D1307)</f>
        <v>PKDT15Q01-228_V1.1</v>
      </c>
      <c r="E1307" s="44" t="str">
        <f t="shared" si="123"/>
        <v>DT15Q01-228</v>
      </c>
      <c r="F1307" s="44" t="str" cm="1">
        <f t="array" ref="F1307">_xlfn.SWITCH(TRUE,
$B1307="-","check",
$B1307="CPC-Power",IFERROR(INDEX('POWER Device'!$A$1:$BA$5000,MATCH($C1307,'POWER Device'!$I$1:$I$5016,0),MATCH(F$1,'POWER Device'!$A$1:$AZ$1,0)),""),
$B1307&lt;&gt;"CPC",IFERROR(INDEX(鈺太Device!$A$1:$BC$5049,MATCH($C1307,鈺太Device!$E$1:$E$5054,0),MATCH(F$1,鈺太Device!$A$1:$AZ$1,0)),""),
$B1307="CPC",IFERROR(INDEX(鈺太芯Device!$A$1:$BD$5213,MATCH($C1307,鈺太芯Device!$E$1:$E$5267,0),MATCH(F$1,鈺太芯Device!$A$1:$AZ$1,0)),""))</f>
        <v>ZTS6231</v>
      </c>
      <c r="G1307" s="44" t="str" cm="1">
        <f t="array" ref="G1307">_xlfn.SWITCH(TRUE,
$B1307="-","check",
$B1307="CPC-Power",IFERROR(INDEX('POWER Device'!$A$1:$BA$5000,MATCH($C1307,'POWER Device'!$I$1:$I$5016,0),MATCH(G$1,'POWER Device'!$A$1:$AZ$1,0)),""),
$B1307&lt;&gt;"CPC",IFERROR(INDEX(鈺太Device!$A$1:$BC$5049,MATCH($C1307,鈺太Device!$E$1:$E$5054,0),MATCH(G$1,鈺太Device!$A$1:$AZ$1,0)),""),
$B1307="CPC",IFERROR(INDEX(鈺太芯Device!$A$1:$BD$5213,MATCH($C1307,鈺太芯Device!$E$1:$E$5267,0),MATCH(G$1,鈺太芯Device!$A$1:$AZ$1,0)),""))</f>
        <v>4958ZA</v>
      </c>
      <c r="H1307" s="44" t="str" cm="1">
        <f t="array" ref="H1307">_xlfn.SWITCH(TRUE,
$B1307="-","check",
$B1307="CPC-Power",IFERROR(INDEX('POWER Device'!$A$1:$BA$5000,MATCH($C1307,'POWER Device'!$I$1:$I$5016,0),MATCH(H$1,'POWER Device'!$A$1:$AZ$1,0)),""),
$B1307&lt;&gt;"CPC",IFERROR(INDEX(鈺太Device!$A$1:$BC$5049,MATCH($C1307,鈺太Device!$E$1:$E$5054,0),MATCH(H$1,鈺太Device!$A$1:$AZ$1,0)),""),
$B1307="CPC",IFERROR(INDEX(鈺太芯Device!$A$1:$BD$5213,MATCH($C1307,鈺太芯Device!$E$1:$E$5267,0),MATCH(H$1,鈺太芯Device!$A$1:$AZ$1,0)),""))</f>
        <v>3004_v11</v>
      </c>
      <c r="I1307" s="44" t="str" cm="1">
        <f t="array" ref="I1307">_xlfn.SWITCH(TRUE,
$B1307="-","check",
$B1307="CPC-Power",IFERROR(INDEX('POWER Device'!$A$1:$BA$5000,MATCH($C1307,'POWER Device'!$I$1:$I$5016,0),MATCH(I$1,'POWER Device'!$A$1:$AZ$1,0)),""),
$B1307&lt;&gt;"CPC",IFERROR(INDEX(鈺太Device!$A$1:$BC$5049,MATCH($C1307,鈺太Device!$E$1:$E$5054,0),MATCH(I$1,鈺太Device!$A$1:$AZ$1,0)),""),
$B1307="CPC",IFERROR(INDEX(鈺太芯Device!$A$1:$BD$5213,MATCH($C1307,鈺太芯Device!$E$1:$E$5267,0),MATCH(I$1,鈺太芯Device!$A$1:$AZ$1,0)),""))</f>
        <v>01B5541A2P4G0
01B5541A3P2G0
01B5541A4P2N0</v>
      </c>
      <c r="J1307" s="44" t="str" cm="1">
        <f t="array" ref="J1307">_xlfn.SWITCH(TRUE,
$B1307="-","check",
$B1307="CPC-Power",IFERROR(INDEX('POWER Device'!$A$1:$BA$5000,MATCH($C1307,'POWER Device'!$I$1:$I$5016,0),MATCH(J$1,'POWER Device'!$A$1:$AZ$1,0)),""),
$B1307&lt;&gt;"CPC",IFERROR(INDEX(鈺太Device!$A$1:$BC$5049,MATCH($C1307,鈺太Device!$E$1:$E$5054,0),MATCH(J$1,鈺太Device!$A$1:$AZ$1,0)),""),
$B1307="CPC",IFERROR(INDEX(鈺太芯Device!$A$1:$BD$5213,MATCH($C1307,鈺太芯Device!$E$1:$E$5267,0),MATCH(J$1,鈺太芯Device!$A$1:$AZ$1,0)),""))</f>
        <v>無</v>
      </c>
      <c r="K1307" s="44" t="str" cm="1">
        <f t="array" ref="K1307">_xlfn.SWITCH(TRUE,
$B1307="-","check",
$B1307="CPC-Power",IFERROR(INDEX('POWER Device'!$A$1:$BA$5000,MATCH($C1307,'POWER Device'!$I$1:$I$5016,0),MATCH(K$1,'POWER Device'!$A$1:$AZ$1,0)),""),
$B1307&lt;&gt;"CPC",IFERROR(INDEX(鈺太Device!$A$1:$BC$5049,MATCH($C1307,鈺太Device!$E$1:$E$5054,0),MATCH(K$1,鈺太Device!$A$1:$AZ$1,0)),""),
$B1307="CPC",IFERROR(INDEX(鈺太芯Device!$A$1:$BD$5213,MATCH($C1307,鈺太芯Device!$E$1:$E$5267,0),MATCH(K$1,鈺太芯Device!$A$1:$AZ$1,0)),""))</f>
        <v>None</v>
      </c>
      <c r="L1307" s="44" t="str" cm="1">
        <f t="array" ref="L1307">_xlfn.SWITCH(TRUE,
$B1307="-","check",
$B1307="CPC-Power",IFERROR(INDEX('POWER Device'!$A$1:$BA$5000,MATCH($C1307,'POWER Device'!$I$1:$I$5016,0),MATCH(L$1,'POWER Device'!$A$1:$AZ$1,0)),""),
$B1307&lt;&gt;"CPC",IFERROR(INDEX(鈺太Device!$A$1:$BC$5049,MATCH($C1307,鈺太Device!$E$1:$E$5054,0),MATCH(L$1,鈺太Device!$A$1:$AZ$1,0)),""),
$B1307="CPC",IFERROR(INDEX(鈺太芯Device!$A$1:$BD$5213,MATCH($C1307,鈺太芯Device!$E$1:$E$5267,0),MATCH(L$1,鈺太芯Device!$A$1:$AZ$1,0)),""))</f>
        <v xml:space="preserve">SENJU
高溫錫膏 </v>
      </c>
      <c r="M1307" s="44" t="str">
        <f t="shared" si="126"/>
        <v>ZTS6231</v>
      </c>
      <c r="N1307" s="44" t="str">
        <f t="shared" si="124"/>
        <v>ZTS6231-4958ZA-3004_v11</v>
      </c>
      <c r="O1307" s="18" t="s">
        <v>33828</v>
      </c>
      <c r="P1307" s="18" t="s">
        <v>33829</v>
      </c>
      <c r="Q1307" s="19" t="s">
        <v>5223</v>
      </c>
      <c r="R1307" s="20" t="str">
        <f t="shared" si="125"/>
        <v>||||||||||</v>
      </c>
      <c r="S1307" s="21" t="s">
        <v>33830</v>
      </c>
      <c r="T1307" s="21"/>
      <c r="U1307" s="21" t="s">
        <v>33831</v>
      </c>
      <c r="V1307" s="22" t="s">
        <v>10</v>
      </c>
    </row>
    <row r="1308" spans="1:22" ht="60">
      <c r="A1308" s="45" t="str">
        <f t="shared" si="122"/>
        <v>2024-12</v>
      </c>
      <c r="B1308" s="45" t="str">
        <f t="shared" si="127"/>
        <v>LS</v>
      </c>
      <c r="C1308" s="44" t="str" cm="1">
        <f t="array" ref="C1308" xml:space="preserve">
_xlfn.SWITCH(TRUE,
$B1308="-","-",
$B1308="CPC-Power",
IF($D1308="",
"PK"&amp;$E1308&amp;"_V1."&amp;MAX(VALUE(RIGHT(_xlfn._xlws.FILTER('POWER Device'!$I$1:$I$5016,'POWER Device'!$H$1:$H$5016=$E1308,"-"),1))),
"PK"&amp;$E1308&amp;"_V1."&amp;$D1308),
$B1308="CPC",
IF($D1308="",
"PK"&amp;$E1308&amp;"_V1."&amp;MAX(VALUE(RIGHT(_xlfn._xlws.FILTER(鈺太芯Device!$E$1:$E$5267,鈺太芯Device!$D$1:$D$5267=$E1308,"-"),1))),
"PK"&amp;$E1308&amp;"_V1."&amp;$D1308),
$B1308&lt;&gt;"CPC",
IF($D1308="",
"PK"&amp;$E1308&amp;"_V1."&amp;MAX(VALUE(RIGHT(_xlfn._xlws.FILTER(鈺太Device!$E$1:$E$5054,鈺太Device!$D$1:$D$5054=$E1308,"-"),1)))),
"PK"&amp;$E1308&amp;"_V1."&amp;$D1308)</f>
        <v>PKDT15Q01-228_V1.1</v>
      </c>
      <c r="E1308" s="44" t="str">
        <f t="shared" si="123"/>
        <v>DT15Q01-228</v>
      </c>
      <c r="F1308" s="44" t="str" cm="1">
        <f t="array" ref="F1308">_xlfn.SWITCH(TRUE,
$B1308="-","check",
$B1308="CPC-Power",IFERROR(INDEX('POWER Device'!$A$1:$BA$5000,MATCH($C1308,'POWER Device'!$I$1:$I$5016,0),MATCH(F$1,'POWER Device'!$A$1:$AZ$1,0)),""),
$B1308&lt;&gt;"CPC",IFERROR(INDEX(鈺太Device!$A$1:$BC$5049,MATCH($C1308,鈺太Device!$E$1:$E$5054,0),MATCH(F$1,鈺太Device!$A$1:$AZ$1,0)),""),
$B1308="CPC",IFERROR(INDEX(鈺太芯Device!$A$1:$BD$5213,MATCH($C1308,鈺太芯Device!$E$1:$E$5267,0),MATCH(F$1,鈺太芯Device!$A$1:$AZ$1,0)),""))</f>
        <v>ZTS6231</v>
      </c>
      <c r="G1308" s="44" t="str" cm="1">
        <f t="array" ref="G1308">_xlfn.SWITCH(TRUE,
$B1308="-","check",
$B1308="CPC-Power",IFERROR(INDEX('POWER Device'!$A$1:$BA$5000,MATCH($C1308,'POWER Device'!$I$1:$I$5016,0),MATCH(G$1,'POWER Device'!$A$1:$AZ$1,0)),""),
$B1308&lt;&gt;"CPC",IFERROR(INDEX(鈺太Device!$A$1:$BC$5049,MATCH($C1308,鈺太Device!$E$1:$E$5054,0),MATCH(G$1,鈺太Device!$A$1:$AZ$1,0)),""),
$B1308="CPC",IFERROR(INDEX(鈺太芯Device!$A$1:$BD$5213,MATCH($C1308,鈺太芯Device!$E$1:$E$5267,0),MATCH(G$1,鈺太芯Device!$A$1:$AZ$1,0)),""))</f>
        <v>4958ZA</v>
      </c>
      <c r="H1308" s="44" t="str" cm="1">
        <f t="array" ref="H1308">_xlfn.SWITCH(TRUE,
$B1308="-","check",
$B1308="CPC-Power",IFERROR(INDEX('POWER Device'!$A$1:$BA$5000,MATCH($C1308,'POWER Device'!$I$1:$I$5016,0),MATCH(H$1,'POWER Device'!$A$1:$AZ$1,0)),""),
$B1308&lt;&gt;"CPC",IFERROR(INDEX(鈺太Device!$A$1:$BC$5049,MATCH($C1308,鈺太Device!$E$1:$E$5054,0),MATCH(H$1,鈺太Device!$A$1:$AZ$1,0)),""),
$B1308="CPC",IFERROR(INDEX(鈺太芯Device!$A$1:$BD$5213,MATCH($C1308,鈺太芯Device!$E$1:$E$5267,0),MATCH(H$1,鈺太芯Device!$A$1:$AZ$1,0)),""))</f>
        <v>3004_v11</v>
      </c>
      <c r="I1308" s="44" t="str" cm="1">
        <f t="array" ref="I1308">_xlfn.SWITCH(TRUE,
$B1308="-","check",
$B1308="CPC-Power",IFERROR(INDEX('POWER Device'!$A$1:$BA$5000,MATCH($C1308,'POWER Device'!$I$1:$I$5016,0),MATCH(I$1,'POWER Device'!$A$1:$AZ$1,0)),""),
$B1308&lt;&gt;"CPC",IFERROR(INDEX(鈺太Device!$A$1:$BC$5049,MATCH($C1308,鈺太Device!$E$1:$E$5054,0),MATCH(I$1,鈺太Device!$A$1:$AZ$1,0)),""),
$B1308="CPC",IFERROR(INDEX(鈺太芯Device!$A$1:$BD$5213,MATCH($C1308,鈺太芯Device!$E$1:$E$5267,0),MATCH(I$1,鈺太芯Device!$A$1:$AZ$1,0)),""))</f>
        <v>01B5541A2P4G0
01B5541A3P2G0
01B5541A4P2N0</v>
      </c>
      <c r="J1308" s="44" t="str" cm="1">
        <f t="array" ref="J1308">_xlfn.SWITCH(TRUE,
$B1308="-","check",
$B1308="CPC-Power",IFERROR(INDEX('POWER Device'!$A$1:$BA$5000,MATCH($C1308,'POWER Device'!$I$1:$I$5016,0),MATCH(J$1,'POWER Device'!$A$1:$AZ$1,0)),""),
$B1308&lt;&gt;"CPC",IFERROR(INDEX(鈺太Device!$A$1:$BC$5049,MATCH($C1308,鈺太Device!$E$1:$E$5054,0),MATCH(J$1,鈺太Device!$A$1:$AZ$1,0)),""),
$B1308="CPC",IFERROR(INDEX(鈺太芯Device!$A$1:$BD$5213,MATCH($C1308,鈺太芯Device!$E$1:$E$5267,0),MATCH(J$1,鈺太芯Device!$A$1:$AZ$1,0)),""))</f>
        <v>無</v>
      </c>
      <c r="K1308" s="44" t="str" cm="1">
        <f t="array" ref="K1308">_xlfn.SWITCH(TRUE,
$B1308="-","check",
$B1308="CPC-Power",IFERROR(INDEX('POWER Device'!$A$1:$BA$5000,MATCH($C1308,'POWER Device'!$I$1:$I$5016,0),MATCH(K$1,'POWER Device'!$A$1:$AZ$1,0)),""),
$B1308&lt;&gt;"CPC",IFERROR(INDEX(鈺太Device!$A$1:$BC$5049,MATCH($C1308,鈺太Device!$E$1:$E$5054,0),MATCH(K$1,鈺太Device!$A$1:$AZ$1,0)),""),
$B1308="CPC",IFERROR(INDEX(鈺太芯Device!$A$1:$BD$5213,MATCH($C1308,鈺太芯Device!$E$1:$E$5267,0),MATCH(K$1,鈺太芯Device!$A$1:$AZ$1,0)),""))</f>
        <v>None</v>
      </c>
      <c r="L1308" s="44" t="str" cm="1">
        <f t="array" ref="L1308">_xlfn.SWITCH(TRUE,
$B1308="-","check",
$B1308="CPC-Power",IFERROR(INDEX('POWER Device'!$A$1:$BA$5000,MATCH($C1308,'POWER Device'!$I$1:$I$5016,0),MATCH(L$1,'POWER Device'!$A$1:$AZ$1,0)),""),
$B1308&lt;&gt;"CPC",IFERROR(INDEX(鈺太Device!$A$1:$BC$5049,MATCH($C1308,鈺太Device!$E$1:$E$5054,0),MATCH(L$1,鈺太Device!$A$1:$AZ$1,0)),""),
$B1308="CPC",IFERROR(INDEX(鈺太芯Device!$A$1:$BD$5213,MATCH($C1308,鈺太芯Device!$E$1:$E$5267,0),MATCH(L$1,鈺太芯Device!$A$1:$AZ$1,0)),""))</f>
        <v xml:space="preserve">SENJU
高溫錫膏 </v>
      </c>
      <c r="M1308" s="44" t="str">
        <f t="shared" si="126"/>
        <v>ZTS6231</v>
      </c>
      <c r="N1308" s="44" t="str">
        <f t="shared" si="124"/>
        <v>ZTS6231-4958ZA-3004_v11</v>
      </c>
      <c r="O1308" s="18" t="s">
        <v>33828</v>
      </c>
      <c r="P1308" s="18" t="s">
        <v>33832</v>
      </c>
      <c r="Q1308" s="19" t="s">
        <v>33833</v>
      </c>
      <c r="R1308" s="20" t="str">
        <f t="shared" si="125"/>
        <v>||||||||||</v>
      </c>
      <c r="S1308" s="21" t="s">
        <v>33834</v>
      </c>
      <c r="T1308" s="21"/>
      <c r="U1308" s="21" t="s">
        <v>34753</v>
      </c>
      <c r="V1308" s="22" t="s">
        <v>10</v>
      </c>
    </row>
    <row r="1309" spans="1:22" ht="60">
      <c r="A1309" s="45" t="str">
        <f t="shared" si="122"/>
        <v>2024-12</v>
      </c>
      <c r="B1309" s="45" t="str">
        <f t="shared" si="127"/>
        <v>LS</v>
      </c>
      <c r="C1309" s="44" t="str" cm="1">
        <f t="array" ref="C1309" xml:space="preserve">
_xlfn.SWITCH(TRUE,
$B1309="-","-",
$B1309="CPC-Power",
IF($D1309="",
"PK"&amp;$E1309&amp;"_V1."&amp;MAX(VALUE(RIGHT(_xlfn._xlws.FILTER('POWER Device'!$I$1:$I$5016,'POWER Device'!$H$1:$H$5016=$E1309,"-"),1))),
"PK"&amp;$E1309&amp;"_V1."&amp;$D1309),
$B1309="CPC",
IF($D1309="",
"PK"&amp;$E1309&amp;"_V1."&amp;MAX(VALUE(RIGHT(_xlfn._xlws.FILTER(鈺太芯Device!$E$1:$E$5267,鈺太芯Device!$D$1:$D$5267=$E1309,"-"),1))),
"PK"&amp;$E1309&amp;"_V1."&amp;$D1309),
$B1309&lt;&gt;"CPC",
IF($D1309="",
"PK"&amp;$E1309&amp;"_V1."&amp;MAX(VALUE(RIGHT(_xlfn._xlws.FILTER(鈺太Device!$E$1:$E$5054,鈺太Device!$D$1:$D$5054=$E1309,"-"),1)))),
"PK"&amp;$E1309&amp;"_V1."&amp;$D1309)</f>
        <v>PKDT15Q01-228_V1.1</v>
      </c>
      <c r="E1309" s="44" t="str">
        <f t="shared" si="123"/>
        <v>DT15Q01-228</v>
      </c>
      <c r="F1309" s="44" t="str" cm="1">
        <f t="array" ref="F1309">_xlfn.SWITCH(TRUE,
$B1309="-","check",
$B1309="CPC-Power",IFERROR(INDEX('POWER Device'!$A$1:$BA$5000,MATCH($C1309,'POWER Device'!$I$1:$I$5016,0),MATCH(F$1,'POWER Device'!$A$1:$AZ$1,0)),""),
$B1309&lt;&gt;"CPC",IFERROR(INDEX(鈺太Device!$A$1:$BC$5049,MATCH($C1309,鈺太Device!$E$1:$E$5054,0),MATCH(F$1,鈺太Device!$A$1:$AZ$1,0)),""),
$B1309="CPC",IFERROR(INDEX(鈺太芯Device!$A$1:$BD$5213,MATCH($C1309,鈺太芯Device!$E$1:$E$5267,0),MATCH(F$1,鈺太芯Device!$A$1:$AZ$1,0)),""))</f>
        <v>ZTS6231</v>
      </c>
      <c r="G1309" s="44" t="str" cm="1">
        <f t="array" ref="G1309">_xlfn.SWITCH(TRUE,
$B1309="-","check",
$B1309="CPC-Power",IFERROR(INDEX('POWER Device'!$A$1:$BA$5000,MATCH($C1309,'POWER Device'!$I$1:$I$5016,0),MATCH(G$1,'POWER Device'!$A$1:$AZ$1,0)),""),
$B1309&lt;&gt;"CPC",IFERROR(INDEX(鈺太Device!$A$1:$BC$5049,MATCH($C1309,鈺太Device!$E$1:$E$5054,0),MATCH(G$1,鈺太Device!$A$1:$AZ$1,0)),""),
$B1309="CPC",IFERROR(INDEX(鈺太芯Device!$A$1:$BD$5213,MATCH($C1309,鈺太芯Device!$E$1:$E$5267,0),MATCH(G$1,鈺太芯Device!$A$1:$AZ$1,0)),""))</f>
        <v>4958ZA</v>
      </c>
      <c r="H1309" s="44" t="str" cm="1">
        <f t="array" ref="H1309">_xlfn.SWITCH(TRUE,
$B1309="-","check",
$B1309="CPC-Power",IFERROR(INDEX('POWER Device'!$A$1:$BA$5000,MATCH($C1309,'POWER Device'!$I$1:$I$5016,0),MATCH(H$1,'POWER Device'!$A$1:$AZ$1,0)),""),
$B1309&lt;&gt;"CPC",IFERROR(INDEX(鈺太Device!$A$1:$BC$5049,MATCH($C1309,鈺太Device!$E$1:$E$5054,0),MATCH(H$1,鈺太Device!$A$1:$AZ$1,0)),""),
$B1309="CPC",IFERROR(INDEX(鈺太芯Device!$A$1:$BD$5213,MATCH($C1309,鈺太芯Device!$E$1:$E$5267,0),MATCH(H$1,鈺太芯Device!$A$1:$AZ$1,0)),""))</f>
        <v>3004_v11</v>
      </c>
      <c r="I1309" s="44" t="str" cm="1">
        <f t="array" ref="I1309">_xlfn.SWITCH(TRUE,
$B1309="-","check",
$B1309="CPC-Power",IFERROR(INDEX('POWER Device'!$A$1:$BA$5000,MATCH($C1309,'POWER Device'!$I$1:$I$5016,0),MATCH(I$1,'POWER Device'!$A$1:$AZ$1,0)),""),
$B1309&lt;&gt;"CPC",IFERROR(INDEX(鈺太Device!$A$1:$BC$5049,MATCH($C1309,鈺太Device!$E$1:$E$5054,0),MATCH(I$1,鈺太Device!$A$1:$AZ$1,0)),""),
$B1309="CPC",IFERROR(INDEX(鈺太芯Device!$A$1:$BD$5213,MATCH($C1309,鈺太芯Device!$E$1:$E$5267,0),MATCH(I$1,鈺太芯Device!$A$1:$AZ$1,0)),""))</f>
        <v>01B5541A2P4G0
01B5541A3P2G0
01B5541A4P2N0</v>
      </c>
      <c r="J1309" s="44" t="str" cm="1">
        <f t="array" ref="J1309">_xlfn.SWITCH(TRUE,
$B1309="-","check",
$B1309="CPC-Power",IFERROR(INDEX('POWER Device'!$A$1:$BA$5000,MATCH($C1309,'POWER Device'!$I$1:$I$5016,0),MATCH(J$1,'POWER Device'!$A$1:$AZ$1,0)),""),
$B1309&lt;&gt;"CPC",IFERROR(INDEX(鈺太Device!$A$1:$BC$5049,MATCH($C1309,鈺太Device!$E$1:$E$5054,0),MATCH(J$1,鈺太Device!$A$1:$AZ$1,0)),""),
$B1309="CPC",IFERROR(INDEX(鈺太芯Device!$A$1:$BD$5213,MATCH($C1309,鈺太芯Device!$E$1:$E$5267,0),MATCH(J$1,鈺太芯Device!$A$1:$AZ$1,0)),""))</f>
        <v>無</v>
      </c>
      <c r="K1309" s="44" t="str" cm="1">
        <f t="array" ref="K1309">_xlfn.SWITCH(TRUE,
$B1309="-","check",
$B1309="CPC-Power",IFERROR(INDEX('POWER Device'!$A$1:$BA$5000,MATCH($C1309,'POWER Device'!$I$1:$I$5016,0),MATCH(K$1,'POWER Device'!$A$1:$AZ$1,0)),""),
$B1309&lt;&gt;"CPC",IFERROR(INDEX(鈺太Device!$A$1:$BC$5049,MATCH($C1309,鈺太Device!$E$1:$E$5054,0),MATCH(K$1,鈺太Device!$A$1:$AZ$1,0)),""),
$B1309="CPC",IFERROR(INDEX(鈺太芯Device!$A$1:$BD$5213,MATCH($C1309,鈺太芯Device!$E$1:$E$5267,0),MATCH(K$1,鈺太芯Device!$A$1:$AZ$1,0)),""))</f>
        <v>None</v>
      </c>
      <c r="L1309" s="44" t="str" cm="1">
        <f t="array" ref="L1309">_xlfn.SWITCH(TRUE,
$B1309="-","check",
$B1309="CPC-Power",IFERROR(INDEX('POWER Device'!$A$1:$BA$5000,MATCH($C1309,'POWER Device'!$I$1:$I$5016,0),MATCH(L$1,'POWER Device'!$A$1:$AZ$1,0)),""),
$B1309&lt;&gt;"CPC",IFERROR(INDEX(鈺太Device!$A$1:$BC$5049,MATCH($C1309,鈺太Device!$E$1:$E$5054,0),MATCH(L$1,鈺太Device!$A$1:$AZ$1,0)),""),
$B1309="CPC",IFERROR(INDEX(鈺太芯Device!$A$1:$BD$5213,MATCH($C1309,鈺太芯Device!$E$1:$E$5267,0),MATCH(L$1,鈺太芯Device!$A$1:$AZ$1,0)),""))</f>
        <v xml:space="preserve">SENJU
高溫錫膏 </v>
      </c>
      <c r="M1309" s="44" t="str">
        <f t="shared" si="126"/>
        <v>ZTS6231</v>
      </c>
      <c r="N1309" s="44" t="str">
        <f t="shared" si="124"/>
        <v>ZTS6231-4958ZA-3004_v11</v>
      </c>
      <c r="O1309" s="18" t="s">
        <v>33828</v>
      </c>
      <c r="P1309" s="18" t="s">
        <v>33835</v>
      </c>
      <c r="Q1309" s="19" t="s">
        <v>33833</v>
      </c>
      <c r="R1309" s="20" t="str">
        <f t="shared" si="125"/>
        <v>||||||||||</v>
      </c>
      <c r="S1309" s="21" t="s">
        <v>33836</v>
      </c>
      <c r="T1309" s="21"/>
      <c r="U1309" s="21" t="s">
        <v>34754</v>
      </c>
      <c r="V1309" s="22" t="s">
        <v>10</v>
      </c>
    </row>
    <row r="1310" spans="1:22" ht="216">
      <c r="A1310" s="45" t="str">
        <f t="shared" si="122"/>
        <v>2024-12</v>
      </c>
      <c r="B1310" s="45" t="str">
        <f t="shared" si="127"/>
        <v>LS</v>
      </c>
      <c r="C1310" s="44" t="str" cm="1">
        <f t="array" ref="C1310" xml:space="preserve">
_xlfn.SWITCH(TRUE,
$B1310="-","-",
$B1310="CPC-Power",
IF($D1310="",
"PK"&amp;$E1310&amp;"_V1."&amp;MAX(VALUE(RIGHT(_xlfn._xlws.FILTER('POWER Device'!$I$1:$I$5016,'POWER Device'!$H$1:$H$5016=$E1310,"-"),1))),
"PK"&amp;$E1310&amp;"_V1."&amp;$D1310),
$B1310="CPC",
IF($D1310="",
"PK"&amp;$E1310&amp;"_V1."&amp;MAX(VALUE(RIGHT(_xlfn._xlws.FILTER(鈺太芯Device!$E$1:$E$5267,鈺太芯Device!$D$1:$D$5267=$E1310,"-"),1))),
"PK"&amp;$E1310&amp;"_V1."&amp;$D1310),
$B1310&lt;&gt;"CPC",
IF($D1310="",
"PK"&amp;$E1310&amp;"_V1."&amp;MAX(VALUE(RIGHT(_xlfn._xlws.FILTER(鈺太Device!$E$1:$E$5054,鈺太Device!$D$1:$D$5054=$E1310,"-"),1)))),
"PK"&amp;$E1310&amp;"_V1."&amp;$D1310)</f>
        <v>PKDT15Q01-228_V1.1</v>
      </c>
      <c r="E1310" s="44" t="str">
        <f t="shared" si="123"/>
        <v>DT15Q01-228</v>
      </c>
      <c r="F1310" s="44" t="str" cm="1">
        <f t="array" ref="F1310">_xlfn.SWITCH(TRUE,
$B1310="-","check",
$B1310="CPC-Power",IFERROR(INDEX('POWER Device'!$A$1:$BA$5000,MATCH($C1310,'POWER Device'!$I$1:$I$5016,0),MATCH(F$1,'POWER Device'!$A$1:$AZ$1,0)),""),
$B1310&lt;&gt;"CPC",IFERROR(INDEX(鈺太Device!$A$1:$BC$5049,MATCH($C1310,鈺太Device!$E$1:$E$5054,0),MATCH(F$1,鈺太Device!$A$1:$AZ$1,0)),""),
$B1310="CPC",IFERROR(INDEX(鈺太芯Device!$A$1:$BD$5213,MATCH($C1310,鈺太芯Device!$E$1:$E$5267,0),MATCH(F$1,鈺太芯Device!$A$1:$AZ$1,0)),""))</f>
        <v>ZTS6231</v>
      </c>
      <c r="G1310" s="44" t="str" cm="1">
        <f t="array" ref="G1310">_xlfn.SWITCH(TRUE,
$B1310="-","check",
$B1310="CPC-Power",IFERROR(INDEX('POWER Device'!$A$1:$BA$5000,MATCH($C1310,'POWER Device'!$I$1:$I$5016,0),MATCH(G$1,'POWER Device'!$A$1:$AZ$1,0)),""),
$B1310&lt;&gt;"CPC",IFERROR(INDEX(鈺太Device!$A$1:$BC$5049,MATCH($C1310,鈺太Device!$E$1:$E$5054,0),MATCH(G$1,鈺太Device!$A$1:$AZ$1,0)),""),
$B1310="CPC",IFERROR(INDEX(鈺太芯Device!$A$1:$BD$5213,MATCH($C1310,鈺太芯Device!$E$1:$E$5267,0),MATCH(G$1,鈺太芯Device!$A$1:$AZ$1,0)),""))</f>
        <v>4958ZA</v>
      </c>
      <c r="H1310" s="44" t="str" cm="1">
        <f t="array" ref="H1310">_xlfn.SWITCH(TRUE,
$B1310="-","check",
$B1310="CPC-Power",IFERROR(INDEX('POWER Device'!$A$1:$BA$5000,MATCH($C1310,'POWER Device'!$I$1:$I$5016,0),MATCH(H$1,'POWER Device'!$A$1:$AZ$1,0)),""),
$B1310&lt;&gt;"CPC",IFERROR(INDEX(鈺太Device!$A$1:$BC$5049,MATCH($C1310,鈺太Device!$E$1:$E$5054,0),MATCH(H$1,鈺太Device!$A$1:$AZ$1,0)),""),
$B1310="CPC",IFERROR(INDEX(鈺太芯Device!$A$1:$BD$5213,MATCH($C1310,鈺太芯Device!$E$1:$E$5267,0),MATCH(H$1,鈺太芯Device!$A$1:$AZ$1,0)),""))</f>
        <v>3004_v11</v>
      </c>
      <c r="I1310" s="44" t="str" cm="1">
        <f t="array" ref="I1310">_xlfn.SWITCH(TRUE,
$B1310="-","check",
$B1310="CPC-Power",IFERROR(INDEX('POWER Device'!$A$1:$BA$5000,MATCH($C1310,'POWER Device'!$I$1:$I$5016,0),MATCH(I$1,'POWER Device'!$A$1:$AZ$1,0)),""),
$B1310&lt;&gt;"CPC",IFERROR(INDEX(鈺太Device!$A$1:$BC$5049,MATCH($C1310,鈺太Device!$E$1:$E$5054,0),MATCH(I$1,鈺太Device!$A$1:$AZ$1,0)),""),
$B1310="CPC",IFERROR(INDEX(鈺太芯Device!$A$1:$BD$5213,MATCH($C1310,鈺太芯Device!$E$1:$E$5267,0),MATCH(I$1,鈺太芯Device!$A$1:$AZ$1,0)),""))</f>
        <v>01B5541A2P4G0
01B5541A3P2G0
01B5541A4P2N0</v>
      </c>
      <c r="J1310" s="44" t="str" cm="1">
        <f t="array" ref="J1310">_xlfn.SWITCH(TRUE,
$B1310="-","check",
$B1310="CPC-Power",IFERROR(INDEX('POWER Device'!$A$1:$BA$5000,MATCH($C1310,'POWER Device'!$I$1:$I$5016,0),MATCH(J$1,'POWER Device'!$A$1:$AZ$1,0)),""),
$B1310&lt;&gt;"CPC",IFERROR(INDEX(鈺太Device!$A$1:$BC$5049,MATCH($C1310,鈺太Device!$E$1:$E$5054,0),MATCH(J$1,鈺太Device!$A$1:$AZ$1,0)),""),
$B1310="CPC",IFERROR(INDEX(鈺太芯Device!$A$1:$BD$5213,MATCH($C1310,鈺太芯Device!$E$1:$E$5267,0),MATCH(J$1,鈺太芯Device!$A$1:$AZ$1,0)),""))</f>
        <v>無</v>
      </c>
      <c r="K1310" s="44" t="str" cm="1">
        <f t="array" ref="K1310">_xlfn.SWITCH(TRUE,
$B1310="-","check",
$B1310="CPC-Power",IFERROR(INDEX('POWER Device'!$A$1:$BA$5000,MATCH($C1310,'POWER Device'!$I$1:$I$5016,0),MATCH(K$1,'POWER Device'!$A$1:$AZ$1,0)),""),
$B1310&lt;&gt;"CPC",IFERROR(INDEX(鈺太Device!$A$1:$BC$5049,MATCH($C1310,鈺太Device!$E$1:$E$5054,0),MATCH(K$1,鈺太Device!$A$1:$AZ$1,0)),""),
$B1310="CPC",IFERROR(INDEX(鈺太芯Device!$A$1:$BD$5213,MATCH($C1310,鈺太芯Device!$E$1:$E$5267,0),MATCH(K$1,鈺太芯Device!$A$1:$AZ$1,0)),""))</f>
        <v>None</v>
      </c>
      <c r="L1310" s="44" t="str" cm="1">
        <f t="array" ref="L1310">_xlfn.SWITCH(TRUE,
$B1310="-","check",
$B1310="CPC-Power",IFERROR(INDEX('POWER Device'!$A$1:$BA$5000,MATCH($C1310,'POWER Device'!$I$1:$I$5016,0),MATCH(L$1,'POWER Device'!$A$1:$AZ$1,0)),""),
$B1310&lt;&gt;"CPC",IFERROR(INDEX(鈺太Device!$A$1:$BC$5049,MATCH($C1310,鈺太Device!$E$1:$E$5054,0),MATCH(L$1,鈺太Device!$A$1:$AZ$1,0)),""),
$B1310="CPC",IFERROR(INDEX(鈺太芯Device!$A$1:$BD$5213,MATCH($C1310,鈺太芯Device!$E$1:$E$5267,0),MATCH(L$1,鈺太芯Device!$A$1:$AZ$1,0)),""))</f>
        <v xml:space="preserve">SENJU
高溫錫膏 </v>
      </c>
      <c r="M1310" s="44" t="str">
        <f t="shared" si="126"/>
        <v>ZTS6231</v>
      </c>
      <c r="N1310" s="44" t="str">
        <f t="shared" si="124"/>
        <v>ZTS6231-4958ZA-3004_v11</v>
      </c>
      <c r="O1310" s="18" t="s">
        <v>33828</v>
      </c>
      <c r="P1310" s="18" t="s">
        <v>33837</v>
      </c>
      <c r="Q1310" s="19" t="s">
        <v>33833</v>
      </c>
      <c r="R1310" s="20" t="str">
        <f t="shared" si="125"/>
        <v>||||||||||</v>
      </c>
      <c r="S1310" s="21" t="s">
        <v>33838</v>
      </c>
      <c r="T1310" s="21"/>
      <c r="U1310" s="21" t="s">
        <v>34755</v>
      </c>
      <c r="V1310" s="22" t="s">
        <v>10</v>
      </c>
    </row>
    <row r="1311" spans="1:22" ht="108">
      <c r="A1311" s="45" t="str">
        <f t="shared" si="122"/>
        <v>2024-12</v>
      </c>
      <c r="B1311" s="45" t="str">
        <f t="shared" si="127"/>
        <v>LS</v>
      </c>
      <c r="C1311" s="44" t="str" cm="1">
        <f t="array" ref="C1311" xml:space="preserve">
_xlfn.SWITCH(TRUE,
$B1311="-","-",
$B1311="CPC-Power",
IF($D1311="",
"PK"&amp;$E1311&amp;"_V1."&amp;MAX(VALUE(RIGHT(_xlfn._xlws.FILTER('POWER Device'!$I$1:$I$5016,'POWER Device'!$H$1:$H$5016=$E1311,"-"),1))),
"PK"&amp;$E1311&amp;"_V1."&amp;$D1311),
$B1311="CPC",
IF($D1311="",
"PK"&amp;$E1311&amp;"_V1."&amp;MAX(VALUE(RIGHT(_xlfn._xlws.FILTER(鈺太芯Device!$E$1:$E$5267,鈺太芯Device!$D$1:$D$5267=$E1311,"-"),1))),
"PK"&amp;$E1311&amp;"_V1."&amp;$D1311),
$B1311&lt;&gt;"CPC",
IF($D1311="",
"PK"&amp;$E1311&amp;"_V1."&amp;MAX(VALUE(RIGHT(_xlfn._xlws.FILTER(鈺太Device!$E$1:$E$5054,鈺太Device!$D$1:$D$5054=$E1311,"-"),1)))),
"PK"&amp;$E1311&amp;"_V1."&amp;$D1311)</f>
        <v>PKDT15Q01-228_V1.1</v>
      </c>
      <c r="E1311" s="44" t="str">
        <f t="shared" si="123"/>
        <v>DT15Q01-228</v>
      </c>
      <c r="F1311" s="44" t="str" cm="1">
        <f t="array" ref="F1311">_xlfn.SWITCH(TRUE,
$B1311="-","check",
$B1311="CPC-Power",IFERROR(INDEX('POWER Device'!$A$1:$BA$5000,MATCH($C1311,'POWER Device'!$I$1:$I$5016,0),MATCH(F$1,'POWER Device'!$A$1:$AZ$1,0)),""),
$B1311&lt;&gt;"CPC",IFERROR(INDEX(鈺太Device!$A$1:$BC$5049,MATCH($C1311,鈺太Device!$E$1:$E$5054,0),MATCH(F$1,鈺太Device!$A$1:$AZ$1,0)),""),
$B1311="CPC",IFERROR(INDEX(鈺太芯Device!$A$1:$BD$5213,MATCH($C1311,鈺太芯Device!$E$1:$E$5267,0),MATCH(F$1,鈺太芯Device!$A$1:$AZ$1,0)),""))</f>
        <v>ZTS6231</v>
      </c>
      <c r="G1311" s="44" t="str" cm="1">
        <f t="array" ref="G1311">_xlfn.SWITCH(TRUE,
$B1311="-","check",
$B1311="CPC-Power",IFERROR(INDEX('POWER Device'!$A$1:$BA$5000,MATCH($C1311,'POWER Device'!$I$1:$I$5016,0),MATCH(G$1,'POWER Device'!$A$1:$AZ$1,0)),""),
$B1311&lt;&gt;"CPC",IFERROR(INDEX(鈺太Device!$A$1:$BC$5049,MATCH($C1311,鈺太Device!$E$1:$E$5054,0),MATCH(G$1,鈺太Device!$A$1:$AZ$1,0)),""),
$B1311="CPC",IFERROR(INDEX(鈺太芯Device!$A$1:$BD$5213,MATCH($C1311,鈺太芯Device!$E$1:$E$5267,0),MATCH(G$1,鈺太芯Device!$A$1:$AZ$1,0)),""))</f>
        <v>4958ZA</v>
      </c>
      <c r="H1311" s="44" t="str" cm="1">
        <f t="array" ref="H1311">_xlfn.SWITCH(TRUE,
$B1311="-","check",
$B1311="CPC-Power",IFERROR(INDEX('POWER Device'!$A$1:$BA$5000,MATCH($C1311,'POWER Device'!$I$1:$I$5016,0),MATCH(H$1,'POWER Device'!$A$1:$AZ$1,0)),""),
$B1311&lt;&gt;"CPC",IFERROR(INDEX(鈺太Device!$A$1:$BC$5049,MATCH($C1311,鈺太Device!$E$1:$E$5054,0),MATCH(H$1,鈺太Device!$A$1:$AZ$1,0)),""),
$B1311="CPC",IFERROR(INDEX(鈺太芯Device!$A$1:$BD$5213,MATCH($C1311,鈺太芯Device!$E$1:$E$5267,0),MATCH(H$1,鈺太芯Device!$A$1:$AZ$1,0)),""))</f>
        <v>3004_v11</v>
      </c>
      <c r="I1311" s="44" t="str" cm="1">
        <f t="array" ref="I1311">_xlfn.SWITCH(TRUE,
$B1311="-","check",
$B1311="CPC-Power",IFERROR(INDEX('POWER Device'!$A$1:$BA$5000,MATCH($C1311,'POWER Device'!$I$1:$I$5016,0),MATCH(I$1,'POWER Device'!$A$1:$AZ$1,0)),""),
$B1311&lt;&gt;"CPC",IFERROR(INDEX(鈺太Device!$A$1:$BC$5049,MATCH($C1311,鈺太Device!$E$1:$E$5054,0),MATCH(I$1,鈺太Device!$A$1:$AZ$1,0)),""),
$B1311="CPC",IFERROR(INDEX(鈺太芯Device!$A$1:$BD$5213,MATCH($C1311,鈺太芯Device!$E$1:$E$5267,0),MATCH(I$1,鈺太芯Device!$A$1:$AZ$1,0)),""))</f>
        <v>01B5541A2P4G0
01B5541A3P2G0
01B5541A4P2N0</v>
      </c>
      <c r="J1311" s="44" t="str" cm="1">
        <f t="array" ref="J1311">_xlfn.SWITCH(TRUE,
$B1311="-","check",
$B1311="CPC-Power",IFERROR(INDEX('POWER Device'!$A$1:$BA$5000,MATCH($C1311,'POWER Device'!$I$1:$I$5016,0),MATCH(J$1,'POWER Device'!$A$1:$AZ$1,0)),""),
$B1311&lt;&gt;"CPC",IFERROR(INDEX(鈺太Device!$A$1:$BC$5049,MATCH($C1311,鈺太Device!$E$1:$E$5054,0),MATCH(J$1,鈺太Device!$A$1:$AZ$1,0)),""),
$B1311="CPC",IFERROR(INDEX(鈺太芯Device!$A$1:$BD$5213,MATCH($C1311,鈺太芯Device!$E$1:$E$5267,0),MATCH(J$1,鈺太芯Device!$A$1:$AZ$1,0)),""))</f>
        <v>無</v>
      </c>
      <c r="K1311" s="44" t="str" cm="1">
        <f t="array" ref="K1311">_xlfn.SWITCH(TRUE,
$B1311="-","check",
$B1311="CPC-Power",IFERROR(INDEX('POWER Device'!$A$1:$BA$5000,MATCH($C1311,'POWER Device'!$I$1:$I$5016,0),MATCH(K$1,'POWER Device'!$A$1:$AZ$1,0)),""),
$B1311&lt;&gt;"CPC",IFERROR(INDEX(鈺太Device!$A$1:$BC$5049,MATCH($C1311,鈺太Device!$E$1:$E$5054,0),MATCH(K$1,鈺太Device!$A$1:$AZ$1,0)),""),
$B1311="CPC",IFERROR(INDEX(鈺太芯Device!$A$1:$BD$5213,MATCH($C1311,鈺太芯Device!$E$1:$E$5267,0),MATCH(K$1,鈺太芯Device!$A$1:$AZ$1,0)),""))</f>
        <v>None</v>
      </c>
      <c r="L1311" s="44" t="str" cm="1">
        <f t="array" ref="L1311">_xlfn.SWITCH(TRUE,
$B1311="-","check",
$B1311="CPC-Power",IFERROR(INDEX('POWER Device'!$A$1:$BA$5000,MATCH($C1311,'POWER Device'!$I$1:$I$5016,0),MATCH(L$1,'POWER Device'!$A$1:$AZ$1,0)),""),
$B1311&lt;&gt;"CPC",IFERROR(INDEX(鈺太Device!$A$1:$BC$5049,MATCH($C1311,鈺太Device!$E$1:$E$5054,0),MATCH(L$1,鈺太Device!$A$1:$AZ$1,0)),""),
$B1311="CPC",IFERROR(INDEX(鈺太芯Device!$A$1:$BD$5213,MATCH($C1311,鈺太芯Device!$E$1:$E$5267,0),MATCH(L$1,鈺太芯Device!$A$1:$AZ$1,0)),""))</f>
        <v xml:space="preserve">SENJU
高溫錫膏 </v>
      </c>
      <c r="M1311" s="44" t="str">
        <f t="shared" si="126"/>
        <v>ZTS6231</v>
      </c>
      <c r="N1311" s="44" t="str">
        <f t="shared" si="124"/>
        <v>ZTS6231-4958ZA-3004_v11</v>
      </c>
      <c r="O1311" s="18" t="s">
        <v>33828</v>
      </c>
      <c r="P1311" s="18" t="s">
        <v>33839</v>
      </c>
      <c r="Q1311" s="19" t="s">
        <v>33833</v>
      </c>
      <c r="R1311" s="20" t="str">
        <f t="shared" si="125"/>
        <v>||||||||||</v>
      </c>
      <c r="S1311" s="21" t="s">
        <v>33840</v>
      </c>
      <c r="T1311" s="21"/>
      <c r="U1311" s="21" t="s">
        <v>34756</v>
      </c>
      <c r="V1311" s="22" t="s">
        <v>10</v>
      </c>
    </row>
    <row r="1312" spans="1:22" ht="96">
      <c r="A1312" s="45" t="str">
        <f t="shared" si="122"/>
        <v>2025-02</v>
      </c>
      <c r="B1312" s="45" t="str">
        <f t="shared" si="127"/>
        <v>LS</v>
      </c>
      <c r="C1312" s="44" t="str" cm="1">
        <f t="array" ref="C1312" xml:space="preserve">
_xlfn.SWITCH(TRUE,
$B1312="-","-",
$B1312="CPC-Power",
IF($D1312="",
"PK"&amp;$E1312&amp;"_V1."&amp;MAX(VALUE(RIGHT(_xlfn._xlws.FILTER('POWER Device'!$I$1:$I$5016,'POWER Device'!$H$1:$H$5016=$E1312,"-"),1))),
"PK"&amp;$E1312&amp;"_V1."&amp;$D1312),
$B1312="CPC",
IF($D1312="",
"PK"&amp;$E1312&amp;"_V1."&amp;MAX(VALUE(RIGHT(_xlfn._xlws.FILTER(鈺太芯Device!$E$1:$E$5267,鈺太芯Device!$D$1:$D$5267=$E1312,"-"),1))),
"PK"&amp;$E1312&amp;"_V1."&amp;$D1312),
$B1312&lt;&gt;"CPC",
IF($D1312="",
"PK"&amp;$E1312&amp;"_V1."&amp;MAX(VALUE(RIGHT(_xlfn._xlws.FILTER(鈺太Device!$E$1:$E$5054,鈺太Device!$D$1:$D$5054=$E1312,"-"),1)))),
"PK"&amp;$E1312&amp;"_V1."&amp;$D1312)</f>
        <v>PKDT15Q01-228_V1.1</v>
      </c>
      <c r="E1312" s="44" t="str">
        <f t="shared" si="123"/>
        <v>DT15Q01-228</v>
      </c>
      <c r="F1312" s="44" t="str" cm="1">
        <f t="array" ref="F1312">_xlfn.SWITCH(TRUE,
$B1312="-","check",
$B1312="CPC-Power",IFERROR(INDEX('POWER Device'!$A$1:$BA$5000,MATCH($C1312,'POWER Device'!$I$1:$I$5016,0),MATCH(F$1,'POWER Device'!$A$1:$AZ$1,0)),""),
$B1312&lt;&gt;"CPC",IFERROR(INDEX(鈺太Device!$A$1:$BC$5049,MATCH($C1312,鈺太Device!$E$1:$E$5054,0),MATCH(F$1,鈺太Device!$A$1:$AZ$1,0)),""),
$B1312="CPC",IFERROR(INDEX(鈺太芯Device!$A$1:$BD$5213,MATCH($C1312,鈺太芯Device!$E$1:$E$5267,0),MATCH(F$1,鈺太芯Device!$A$1:$AZ$1,0)),""))</f>
        <v>ZTS6231</v>
      </c>
      <c r="G1312" s="44" t="str" cm="1">
        <f t="array" ref="G1312">_xlfn.SWITCH(TRUE,
$B1312="-","check",
$B1312="CPC-Power",IFERROR(INDEX('POWER Device'!$A$1:$BA$5000,MATCH($C1312,'POWER Device'!$I$1:$I$5016,0),MATCH(G$1,'POWER Device'!$A$1:$AZ$1,0)),""),
$B1312&lt;&gt;"CPC",IFERROR(INDEX(鈺太Device!$A$1:$BC$5049,MATCH($C1312,鈺太Device!$E$1:$E$5054,0),MATCH(G$1,鈺太Device!$A$1:$AZ$1,0)),""),
$B1312="CPC",IFERROR(INDEX(鈺太芯Device!$A$1:$BD$5213,MATCH($C1312,鈺太芯Device!$E$1:$E$5267,0),MATCH(G$1,鈺太芯Device!$A$1:$AZ$1,0)),""))</f>
        <v>4958ZA</v>
      </c>
      <c r="H1312" s="44" t="str" cm="1">
        <f t="array" ref="H1312">_xlfn.SWITCH(TRUE,
$B1312="-","check",
$B1312="CPC-Power",IFERROR(INDEX('POWER Device'!$A$1:$BA$5000,MATCH($C1312,'POWER Device'!$I$1:$I$5016,0),MATCH(H$1,'POWER Device'!$A$1:$AZ$1,0)),""),
$B1312&lt;&gt;"CPC",IFERROR(INDEX(鈺太Device!$A$1:$BC$5049,MATCH($C1312,鈺太Device!$E$1:$E$5054,0),MATCH(H$1,鈺太Device!$A$1:$AZ$1,0)),""),
$B1312="CPC",IFERROR(INDEX(鈺太芯Device!$A$1:$BD$5213,MATCH($C1312,鈺太芯Device!$E$1:$E$5267,0),MATCH(H$1,鈺太芯Device!$A$1:$AZ$1,0)),""))</f>
        <v>3004_v11</v>
      </c>
      <c r="I1312" s="44" t="str" cm="1">
        <f t="array" ref="I1312">_xlfn.SWITCH(TRUE,
$B1312="-","check",
$B1312="CPC-Power",IFERROR(INDEX('POWER Device'!$A$1:$BA$5000,MATCH($C1312,'POWER Device'!$I$1:$I$5016,0),MATCH(I$1,'POWER Device'!$A$1:$AZ$1,0)),""),
$B1312&lt;&gt;"CPC",IFERROR(INDEX(鈺太Device!$A$1:$BC$5049,MATCH($C1312,鈺太Device!$E$1:$E$5054,0),MATCH(I$1,鈺太Device!$A$1:$AZ$1,0)),""),
$B1312="CPC",IFERROR(INDEX(鈺太芯Device!$A$1:$BD$5213,MATCH($C1312,鈺太芯Device!$E$1:$E$5267,0),MATCH(I$1,鈺太芯Device!$A$1:$AZ$1,0)),""))</f>
        <v>01B5541A2P4G0
01B5541A3P2G0
01B5541A4P2N0</v>
      </c>
      <c r="J1312" s="44" t="str" cm="1">
        <f t="array" ref="J1312">_xlfn.SWITCH(TRUE,
$B1312="-","check",
$B1312="CPC-Power",IFERROR(INDEX('POWER Device'!$A$1:$BA$5000,MATCH($C1312,'POWER Device'!$I$1:$I$5016,0),MATCH(J$1,'POWER Device'!$A$1:$AZ$1,0)),""),
$B1312&lt;&gt;"CPC",IFERROR(INDEX(鈺太Device!$A$1:$BC$5049,MATCH($C1312,鈺太Device!$E$1:$E$5054,0),MATCH(J$1,鈺太Device!$A$1:$AZ$1,0)),""),
$B1312="CPC",IFERROR(INDEX(鈺太芯Device!$A$1:$BD$5213,MATCH($C1312,鈺太芯Device!$E$1:$E$5267,0),MATCH(J$1,鈺太芯Device!$A$1:$AZ$1,0)),""))</f>
        <v>無</v>
      </c>
      <c r="K1312" s="44" t="str" cm="1">
        <f t="array" ref="K1312">_xlfn.SWITCH(TRUE,
$B1312="-","check",
$B1312="CPC-Power",IFERROR(INDEX('POWER Device'!$A$1:$BA$5000,MATCH($C1312,'POWER Device'!$I$1:$I$5016,0),MATCH(K$1,'POWER Device'!$A$1:$AZ$1,0)),""),
$B1312&lt;&gt;"CPC",IFERROR(INDEX(鈺太Device!$A$1:$BC$5049,MATCH($C1312,鈺太Device!$E$1:$E$5054,0),MATCH(K$1,鈺太Device!$A$1:$AZ$1,0)),""),
$B1312="CPC",IFERROR(INDEX(鈺太芯Device!$A$1:$BD$5213,MATCH($C1312,鈺太芯Device!$E$1:$E$5267,0),MATCH(K$1,鈺太芯Device!$A$1:$AZ$1,0)),""))</f>
        <v>None</v>
      </c>
      <c r="L1312" s="44" t="str" cm="1">
        <f t="array" ref="L1312">_xlfn.SWITCH(TRUE,
$B1312="-","check",
$B1312="CPC-Power",IFERROR(INDEX('POWER Device'!$A$1:$BA$5000,MATCH($C1312,'POWER Device'!$I$1:$I$5016,0),MATCH(L$1,'POWER Device'!$A$1:$AZ$1,0)),""),
$B1312&lt;&gt;"CPC",IFERROR(INDEX(鈺太Device!$A$1:$BC$5049,MATCH($C1312,鈺太Device!$E$1:$E$5054,0),MATCH(L$1,鈺太Device!$A$1:$AZ$1,0)),""),
$B1312="CPC",IFERROR(INDEX(鈺太芯Device!$A$1:$BD$5213,MATCH($C1312,鈺太芯Device!$E$1:$E$5267,0),MATCH(L$1,鈺太芯Device!$A$1:$AZ$1,0)),""))</f>
        <v xml:space="preserve">SENJU
高溫錫膏 </v>
      </c>
      <c r="M1312" s="44" t="str">
        <f t="shared" si="126"/>
        <v>ZTS6231</v>
      </c>
      <c r="N1312" s="44" t="str">
        <f t="shared" si="124"/>
        <v>ZTS6231-4958ZA-3004_v11</v>
      </c>
      <c r="O1312" s="18" t="s">
        <v>33828</v>
      </c>
      <c r="P1312" s="18" t="s">
        <v>33841</v>
      </c>
      <c r="Q1312" s="19" t="s">
        <v>33833</v>
      </c>
      <c r="R1312" s="20" t="str">
        <f t="shared" si="125"/>
        <v>||||||||||</v>
      </c>
      <c r="S1312" s="21" t="s">
        <v>34447</v>
      </c>
      <c r="T1312" s="21"/>
      <c r="U1312" s="21" t="s">
        <v>34757</v>
      </c>
      <c r="V1312" s="22" t="s">
        <v>10</v>
      </c>
    </row>
    <row r="1313" spans="1:22" ht="24">
      <c r="A1313" s="45" t="str">
        <f t="shared" si="122"/>
        <v>2024-07</v>
      </c>
      <c r="B1313" s="45" t="str">
        <f t="shared" si="127"/>
        <v>LS</v>
      </c>
      <c r="C1313" s="44" t="str" cm="1">
        <f t="array" ref="C1313" xml:space="preserve">
_xlfn.SWITCH(TRUE,
$B1313="-","-",
$B1313="CPC-Power",
IF($D1313="",
"PK"&amp;$E1313&amp;"_V1."&amp;MAX(VALUE(RIGHT(_xlfn._xlws.FILTER('POWER Device'!$I$1:$I$5016,'POWER Device'!$H$1:$H$5016=$E1313,"-"),1))),
"PK"&amp;$E1313&amp;"_V1."&amp;$D1313),
$B1313="CPC",
IF($D1313="",
"PK"&amp;$E1313&amp;"_V1."&amp;MAX(VALUE(RIGHT(_xlfn._xlws.FILTER(鈺太芯Device!$E$1:$E$5267,鈺太芯Device!$D$1:$D$5267=$E1313,"-"),1))),
"PK"&amp;$E1313&amp;"_V1."&amp;$D1313),
$B1313&lt;&gt;"CPC",
IF($D1313="",
"PK"&amp;$E1313&amp;"_V1."&amp;MAX(VALUE(RIGHT(_xlfn._xlws.FILTER(鈺太Device!$E$1:$E$5054,鈺太Device!$D$1:$D$5054=$E1313,"-"),1)))),
"PK"&amp;$E1313&amp;"_V1."&amp;$D1313)</f>
        <v>PKDT15Q01-228_V1.1</v>
      </c>
      <c r="E1313" s="44" t="str">
        <f t="shared" si="123"/>
        <v>DT15Q01-228</v>
      </c>
      <c r="F1313" s="44" t="str" cm="1">
        <f t="array" ref="F1313">_xlfn.SWITCH(TRUE,
$B1313="-","check",
$B1313="CPC-Power",IFERROR(INDEX('POWER Device'!$A$1:$BA$5000,MATCH($C1313,'POWER Device'!$I$1:$I$5016,0),MATCH(F$1,'POWER Device'!$A$1:$AZ$1,0)),""),
$B1313&lt;&gt;"CPC",IFERROR(INDEX(鈺太Device!$A$1:$BC$5049,MATCH($C1313,鈺太Device!$E$1:$E$5054,0),MATCH(F$1,鈺太Device!$A$1:$AZ$1,0)),""),
$B1313="CPC",IFERROR(INDEX(鈺太芯Device!$A$1:$BD$5213,MATCH($C1313,鈺太芯Device!$E$1:$E$5267,0),MATCH(F$1,鈺太芯Device!$A$1:$AZ$1,0)),""))</f>
        <v>ZTS6231</v>
      </c>
      <c r="G1313" s="44" t="str" cm="1">
        <f t="array" ref="G1313">_xlfn.SWITCH(TRUE,
$B1313="-","check",
$B1313="CPC-Power",IFERROR(INDEX('POWER Device'!$A$1:$BA$5000,MATCH($C1313,'POWER Device'!$I$1:$I$5016,0),MATCH(G$1,'POWER Device'!$A$1:$AZ$1,0)),""),
$B1313&lt;&gt;"CPC",IFERROR(INDEX(鈺太Device!$A$1:$BC$5049,MATCH($C1313,鈺太Device!$E$1:$E$5054,0),MATCH(G$1,鈺太Device!$A$1:$AZ$1,0)),""),
$B1313="CPC",IFERROR(INDEX(鈺太芯Device!$A$1:$BD$5213,MATCH($C1313,鈺太芯Device!$E$1:$E$5267,0),MATCH(G$1,鈺太芯Device!$A$1:$AZ$1,0)),""))</f>
        <v>4958ZA</v>
      </c>
      <c r="H1313" s="44" t="str" cm="1">
        <f t="array" ref="H1313">_xlfn.SWITCH(TRUE,
$B1313="-","check",
$B1313="CPC-Power",IFERROR(INDEX('POWER Device'!$A$1:$BA$5000,MATCH($C1313,'POWER Device'!$I$1:$I$5016,0),MATCH(H$1,'POWER Device'!$A$1:$AZ$1,0)),""),
$B1313&lt;&gt;"CPC",IFERROR(INDEX(鈺太Device!$A$1:$BC$5049,MATCH($C1313,鈺太Device!$E$1:$E$5054,0),MATCH(H$1,鈺太Device!$A$1:$AZ$1,0)),""),
$B1313="CPC",IFERROR(INDEX(鈺太芯Device!$A$1:$BD$5213,MATCH($C1313,鈺太芯Device!$E$1:$E$5267,0),MATCH(H$1,鈺太芯Device!$A$1:$AZ$1,0)),""))</f>
        <v>3004_v11</v>
      </c>
      <c r="I1313" s="44" t="str" cm="1">
        <f t="array" ref="I1313">_xlfn.SWITCH(TRUE,
$B1313="-","check",
$B1313="CPC-Power",IFERROR(INDEX('POWER Device'!$A$1:$BA$5000,MATCH($C1313,'POWER Device'!$I$1:$I$5016,0),MATCH(I$1,'POWER Device'!$A$1:$AZ$1,0)),""),
$B1313&lt;&gt;"CPC",IFERROR(INDEX(鈺太Device!$A$1:$BC$5049,MATCH($C1313,鈺太Device!$E$1:$E$5054,0),MATCH(I$1,鈺太Device!$A$1:$AZ$1,0)),""),
$B1313="CPC",IFERROR(INDEX(鈺太芯Device!$A$1:$BD$5213,MATCH($C1313,鈺太芯Device!$E$1:$E$5267,0),MATCH(I$1,鈺太芯Device!$A$1:$AZ$1,0)),""))</f>
        <v>01B5541A2P4G0
01B5541A3P2G0
01B5541A4P2N0</v>
      </c>
      <c r="J1313" s="44" t="str" cm="1">
        <f t="array" ref="J1313">_xlfn.SWITCH(TRUE,
$B1313="-","check",
$B1313="CPC-Power",IFERROR(INDEX('POWER Device'!$A$1:$BA$5000,MATCH($C1313,'POWER Device'!$I$1:$I$5016,0),MATCH(J$1,'POWER Device'!$A$1:$AZ$1,0)),""),
$B1313&lt;&gt;"CPC",IFERROR(INDEX(鈺太Device!$A$1:$BC$5049,MATCH($C1313,鈺太Device!$E$1:$E$5054,0),MATCH(J$1,鈺太Device!$A$1:$AZ$1,0)),""),
$B1313="CPC",IFERROR(INDEX(鈺太芯Device!$A$1:$BD$5213,MATCH($C1313,鈺太芯Device!$E$1:$E$5267,0),MATCH(J$1,鈺太芯Device!$A$1:$AZ$1,0)),""))</f>
        <v>無</v>
      </c>
      <c r="K1313" s="44" t="str" cm="1">
        <f t="array" ref="K1313">_xlfn.SWITCH(TRUE,
$B1313="-","check",
$B1313="CPC-Power",IFERROR(INDEX('POWER Device'!$A$1:$BA$5000,MATCH($C1313,'POWER Device'!$I$1:$I$5016,0),MATCH(K$1,'POWER Device'!$A$1:$AZ$1,0)),""),
$B1313&lt;&gt;"CPC",IFERROR(INDEX(鈺太Device!$A$1:$BC$5049,MATCH($C1313,鈺太Device!$E$1:$E$5054,0),MATCH(K$1,鈺太Device!$A$1:$AZ$1,0)),""),
$B1313="CPC",IFERROR(INDEX(鈺太芯Device!$A$1:$BD$5213,MATCH($C1313,鈺太芯Device!$E$1:$E$5267,0),MATCH(K$1,鈺太芯Device!$A$1:$AZ$1,0)),""))</f>
        <v>None</v>
      </c>
      <c r="L1313" s="44" t="str" cm="1">
        <f t="array" ref="L1313">_xlfn.SWITCH(TRUE,
$B1313="-","check",
$B1313="CPC-Power",IFERROR(INDEX('POWER Device'!$A$1:$BA$5000,MATCH($C1313,'POWER Device'!$I$1:$I$5016,0),MATCH(L$1,'POWER Device'!$A$1:$AZ$1,0)),""),
$B1313&lt;&gt;"CPC",IFERROR(INDEX(鈺太Device!$A$1:$BC$5049,MATCH($C1313,鈺太Device!$E$1:$E$5054,0),MATCH(L$1,鈺太Device!$A$1:$AZ$1,0)),""),
$B1313="CPC",IFERROR(INDEX(鈺太芯Device!$A$1:$BD$5213,MATCH($C1313,鈺太芯Device!$E$1:$E$5267,0),MATCH(L$1,鈺太芯Device!$A$1:$AZ$1,0)),""))</f>
        <v xml:space="preserve">SENJU
高溫錫膏 </v>
      </c>
      <c r="M1313" s="44" t="str">
        <f t="shared" si="126"/>
        <v>ZTS6231</v>
      </c>
      <c r="N1313" s="44" t="str">
        <f t="shared" si="124"/>
        <v>ZTS6231-4958ZA-3004_v11</v>
      </c>
      <c r="O1313" s="18" t="s">
        <v>33828</v>
      </c>
      <c r="P1313" s="18" t="s">
        <v>33842</v>
      </c>
      <c r="Q1313" s="19" t="s">
        <v>5223</v>
      </c>
      <c r="R1313" s="20" t="str">
        <f t="shared" si="125"/>
        <v>||||||||||</v>
      </c>
      <c r="S1313" s="21"/>
      <c r="T1313" s="21"/>
      <c r="U1313" s="21" t="s">
        <v>33843</v>
      </c>
      <c r="V1313" s="22" t="s">
        <v>10</v>
      </c>
    </row>
    <row r="1314" spans="1:22" ht="84">
      <c r="A1314" s="45" t="str">
        <f t="shared" si="122"/>
        <v>2025-03</v>
      </c>
      <c r="B1314" s="45" t="str">
        <f t="shared" si="127"/>
        <v>LS</v>
      </c>
      <c r="C1314" s="44" t="str" cm="1">
        <f t="array" ref="C1314" xml:space="preserve">
_xlfn.SWITCH(TRUE,
$B1314="-","-",
$B1314="CPC-Power",
IF($D1314="",
"PK"&amp;$E1314&amp;"_V1."&amp;MAX(VALUE(RIGHT(_xlfn._xlws.FILTER('POWER Device'!$I$1:$I$5016,'POWER Device'!$H$1:$H$5016=$E1314,"-"),1))),
"PK"&amp;$E1314&amp;"_V1."&amp;$D1314),
$B1314="CPC",
IF($D1314="",
"PK"&amp;$E1314&amp;"_V1."&amp;MAX(VALUE(RIGHT(_xlfn._xlws.FILTER(鈺太芯Device!$E$1:$E$5267,鈺太芯Device!$D$1:$D$5267=$E1314,"-"),1))),
"PK"&amp;$E1314&amp;"_V1."&amp;$D1314),
$B1314&lt;&gt;"CPC",
IF($D1314="",
"PK"&amp;$E1314&amp;"_V1."&amp;MAX(VALUE(RIGHT(_xlfn._xlws.FILTER(鈺太Device!$E$1:$E$5054,鈺太Device!$D$1:$D$5054=$E1314,"-"),1)))),
"PK"&amp;$E1314&amp;"_V1."&amp;$D1314)</f>
        <v>PKDT15Q01-234_V1.0</v>
      </c>
      <c r="E1314" s="44" t="str">
        <f t="shared" si="123"/>
        <v>DT15Q01-234</v>
      </c>
      <c r="F1314" s="44" t="str" cm="1">
        <f t="array" ref="F1314">_xlfn.SWITCH(TRUE,
$B1314="-","check",
$B1314="CPC-Power",IFERROR(INDEX('POWER Device'!$A$1:$BA$5000,MATCH($C1314,'POWER Device'!$I$1:$I$5016,0),MATCH(F$1,'POWER Device'!$A$1:$AZ$1,0)),""),
$B1314&lt;&gt;"CPC",IFERROR(INDEX(鈺太Device!$A$1:$BC$5049,MATCH($C1314,鈺太Device!$E$1:$E$5054,0),MATCH(F$1,鈺太Device!$A$1:$AZ$1,0)),""),
$B1314="CPC",IFERROR(INDEX(鈺太芯Device!$A$1:$BD$5213,MATCH($C1314,鈺太芯Device!$E$1:$E$5267,0),MATCH(F$1,鈺太芯Device!$A$1:$AZ$1,0)),""))</f>
        <v>ZTS6231</v>
      </c>
      <c r="G1314" s="44" t="str" cm="1">
        <f t="array" ref="G1314">_xlfn.SWITCH(TRUE,
$B1314="-","check",
$B1314="CPC-Power",IFERROR(INDEX('POWER Device'!$A$1:$BA$5000,MATCH($C1314,'POWER Device'!$I$1:$I$5016,0),MATCH(G$1,'POWER Device'!$A$1:$AZ$1,0)),""),
$B1314&lt;&gt;"CPC",IFERROR(INDEX(鈺太Device!$A$1:$BC$5049,MATCH($C1314,鈺太Device!$E$1:$E$5054,0),MATCH(G$1,鈺太Device!$A$1:$AZ$1,0)),""),
$B1314="CPC",IFERROR(INDEX(鈺太芯Device!$A$1:$BD$5213,MATCH($C1314,鈺太芯Device!$E$1:$E$5267,0),MATCH(G$1,鈺太芯Device!$A$1:$AZ$1,0)),""))</f>
        <v>4958ZA</v>
      </c>
      <c r="H1314" s="44" t="str" cm="1">
        <f t="array" ref="H1314">_xlfn.SWITCH(TRUE,
$B1314="-","check",
$B1314="CPC-Power",IFERROR(INDEX('POWER Device'!$A$1:$BA$5000,MATCH($C1314,'POWER Device'!$I$1:$I$5016,0),MATCH(H$1,'POWER Device'!$A$1:$AZ$1,0)),""),
$B1314&lt;&gt;"CPC",IFERROR(INDEX(鈺太Device!$A$1:$BC$5049,MATCH($C1314,鈺太Device!$E$1:$E$5054,0),MATCH(H$1,鈺太Device!$A$1:$AZ$1,0)),""),
$B1314="CPC",IFERROR(INDEX(鈺太芯Device!$A$1:$BD$5213,MATCH($C1314,鈺太芯Device!$E$1:$E$5267,0),MATCH(H$1,鈺太芯Device!$A$1:$AZ$1,0)),""))</f>
        <v>3004_v11</v>
      </c>
      <c r="I1314" s="44" t="str" cm="1">
        <f t="array" ref="I1314">_xlfn.SWITCH(TRUE,
$B1314="-","check",
$B1314="CPC-Power",IFERROR(INDEX('POWER Device'!$A$1:$BA$5000,MATCH($C1314,'POWER Device'!$I$1:$I$5016,0),MATCH(I$1,'POWER Device'!$A$1:$AZ$1,0)),""),
$B1314&lt;&gt;"CPC",IFERROR(INDEX(鈺太Device!$A$1:$BC$5049,MATCH($C1314,鈺太Device!$E$1:$E$5054,0),MATCH(I$1,鈺太Device!$A$1:$AZ$1,0)),""),
$B1314="CPC",IFERROR(INDEX(鈺太芯Device!$A$1:$BD$5213,MATCH($C1314,鈺太芯Device!$E$1:$E$5267,0),MATCH(I$1,鈺太芯Device!$A$1:$AZ$1,0)),""))</f>
        <v>01B5541B3P4G0
01B5541B4P2G0
01B5541B5P2N0</v>
      </c>
      <c r="J1314" s="44" t="str" cm="1">
        <f t="array" ref="J1314">_xlfn.SWITCH(TRUE,
$B1314="-","check",
$B1314="CPC-Power",IFERROR(INDEX('POWER Device'!$A$1:$BA$5000,MATCH($C1314,'POWER Device'!$I$1:$I$5016,0),MATCH(J$1,'POWER Device'!$A$1:$AZ$1,0)),""),
$B1314&lt;&gt;"CPC",IFERROR(INDEX(鈺太Device!$A$1:$BC$5049,MATCH($C1314,鈺太Device!$E$1:$E$5054,0),MATCH(J$1,鈺太Device!$A$1:$AZ$1,0)),""),
$B1314="CPC",IFERROR(INDEX(鈺太芯Device!$A$1:$BD$5213,MATCH($C1314,鈺太芯Device!$E$1:$E$5267,0),MATCH(J$1,鈺太芯Device!$A$1:$AZ$1,0)),""))</f>
        <v>無</v>
      </c>
      <c r="K1314" s="44" t="str" cm="1">
        <f t="array" ref="K1314">_xlfn.SWITCH(TRUE,
$B1314="-","check",
$B1314="CPC-Power",IFERROR(INDEX('POWER Device'!$A$1:$BA$5000,MATCH($C1314,'POWER Device'!$I$1:$I$5016,0),MATCH(K$1,'POWER Device'!$A$1:$AZ$1,0)),""),
$B1314&lt;&gt;"CPC",IFERROR(INDEX(鈺太Device!$A$1:$BC$5049,MATCH($C1314,鈺太Device!$E$1:$E$5054,0),MATCH(K$1,鈺太Device!$A$1:$AZ$1,0)),""),
$B1314="CPC",IFERROR(INDEX(鈺太芯Device!$A$1:$BD$5213,MATCH($C1314,鈺太芯Device!$E$1:$E$5267,0),MATCH(K$1,鈺太芯Device!$A$1:$AZ$1,0)),""))</f>
        <v>None</v>
      </c>
      <c r="L1314" s="44" t="str" cm="1">
        <f t="array" ref="L1314">_xlfn.SWITCH(TRUE,
$B1314="-","check",
$B1314="CPC-Power",IFERROR(INDEX('POWER Device'!$A$1:$BA$5000,MATCH($C1314,'POWER Device'!$I$1:$I$5016,0),MATCH(L$1,'POWER Device'!$A$1:$AZ$1,0)),""),
$B1314&lt;&gt;"CPC",IFERROR(INDEX(鈺太Device!$A$1:$BC$5049,MATCH($C1314,鈺太Device!$E$1:$E$5054,0),MATCH(L$1,鈺太Device!$A$1:$AZ$1,0)),""),
$B1314="CPC",IFERROR(INDEX(鈺太芯Device!$A$1:$BD$5213,MATCH($C1314,鈺太芯Device!$E$1:$E$5267,0),MATCH(L$1,鈺太芯Device!$A$1:$AZ$1,0)),""))</f>
        <v xml:space="preserve">SENJU
高溫錫膏 </v>
      </c>
      <c r="M1314" s="44" t="str">
        <f t="shared" si="126"/>
        <v>ZTS6231</v>
      </c>
      <c r="N1314" s="44" t="str">
        <f t="shared" si="124"/>
        <v>ZTS6231-4958ZA-3004_v11</v>
      </c>
      <c r="O1314" s="18" t="s">
        <v>33828</v>
      </c>
      <c r="P1314" s="18" t="s">
        <v>33844</v>
      </c>
      <c r="Q1314" s="19" t="s">
        <v>33845</v>
      </c>
      <c r="R1314" s="20" t="str">
        <f t="shared" si="125"/>
        <v>||||||||||</v>
      </c>
      <c r="S1314" s="21" t="s">
        <v>33846</v>
      </c>
      <c r="T1314" s="21"/>
      <c r="U1314" s="21" t="s">
        <v>34758</v>
      </c>
      <c r="V1314" s="22" t="s">
        <v>10</v>
      </c>
    </row>
    <row r="1315" spans="1:22" ht="48">
      <c r="A1315" s="35" t="str">
        <f t="shared" si="122"/>
        <v>2025-07</v>
      </c>
      <c r="B1315" s="35" t="str">
        <f t="shared" si="127"/>
        <v>LS</v>
      </c>
      <c r="C1315" s="44" t="str" cm="1">
        <f t="array" ref="C1315" xml:space="preserve">
_xlfn.SWITCH(TRUE,
$B1315="-","-",
$B1315="CPC-Power",
IF($D1315="",
"PK"&amp;$E1315&amp;"_V1."&amp;MAX(VALUE(RIGHT(_xlfn._xlws.FILTER('POWER Device'!$I$1:$I$5016,'POWER Device'!$H$1:$H$5016=$E1315,"-"),1))),
"PK"&amp;$E1315&amp;"_V1."&amp;$D1315),
$B1315="CPC",
IF($D1315="",
"PK"&amp;$E1315&amp;"_V1."&amp;MAX(VALUE(RIGHT(_xlfn._xlws.FILTER(鈺太芯Device!$E$1:$E$5267,鈺太芯Device!$D$1:$D$5267=$E1315,"-"),1))),
"PK"&amp;$E1315&amp;"_V1."&amp;$D1315),
$B1315&lt;&gt;"CPC",
IF($D1315="",
"PK"&amp;$E1315&amp;"_V1."&amp;MAX(VALUE(RIGHT(_xlfn._xlws.FILTER(鈺太Device!$E$1:$E$5054,鈺太Device!$D$1:$D$5054=$E1315,"-"),1)))),
"PK"&amp;$E1315&amp;"_V1."&amp;$D1315)</f>
        <v>PKAT20Q01-41_V1.0</v>
      </c>
      <c r="D1315" s="35"/>
      <c r="E1315" s="36" t="str">
        <f t="shared" si="123"/>
        <v>AT20Q01-41</v>
      </c>
      <c r="F1315" s="44" t="str" cm="1">
        <f t="array" ref="F1315">_xlfn.SWITCH(TRUE,
$B1315="-","check",
$B1315="CPC-Power",IFERROR(INDEX('POWER Device'!$A$1:$BA$5000,MATCH($C1315,'POWER Device'!$I$1:$I$5016,0),MATCH(F$1,'POWER Device'!$A$1:$AZ$1,0)),""),
$B1315&lt;&gt;"CPC",IFERROR(INDEX(鈺太Device!$A$1:$BC$5049,MATCH($C1315,鈺太Device!$E$1:$E$5054,0),MATCH(F$1,鈺太Device!$A$1:$AZ$1,0)),""),
$B1315="CPC",IFERROR(INDEX(鈺太芯Device!$A$1:$BD$5213,MATCH($C1315,鈺太芯Device!$E$1:$E$5267,0),MATCH(F$1,鈺太芯Device!$A$1:$AZ$1,0)),""))</f>
        <v>ZTS6516</v>
      </c>
      <c r="G1315" s="44" t="str" cm="1">
        <f t="array" ref="G1315">_xlfn.SWITCH(TRUE,
$B1315="-","check",
$B1315="CPC-Power",IFERROR(INDEX('POWER Device'!$A$1:$BA$5000,MATCH($C1315,'POWER Device'!$I$1:$I$5016,0),MATCH(G$1,'POWER Device'!$A$1:$AZ$1,0)),""),
$B1315&lt;&gt;"CPC",IFERROR(INDEX(鈺太Device!$A$1:$BC$5049,MATCH($C1315,鈺太Device!$E$1:$E$5054,0),MATCH(G$1,鈺太Device!$A$1:$AZ$1,0)),""),
$B1315="CPC",IFERROR(INDEX(鈺太芯Device!$A$1:$BD$5213,MATCH($C1315,鈺太芯Device!$E$1:$E$5267,0),MATCH(G$1,鈺太芯Device!$A$1:$AZ$1,0)),""))</f>
        <v>4841YI</v>
      </c>
      <c r="H1315" s="44" t="str" cm="1">
        <f t="array" ref="H1315">_xlfn.SWITCH(TRUE,
$B1315="-","check",
$B1315="CPC-Power",IFERROR(INDEX('POWER Device'!$A$1:$BA$5000,MATCH($C1315,'POWER Device'!$I$1:$I$5016,0),MATCH(H$1,'POWER Device'!$A$1:$AZ$1,0)),""),
$B1315&lt;&gt;"CPC",IFERROR(INDEX(鈺太Device!$A$1:$BC$5049,MATCH($C1315,鈺太Device!$E$1:$E$5054,0),MATCH(H$1,鈺太Device!$A$1:$AZ$1,0)),""),
$B1315="CPC",IFERROR(INDEX(鈺太芯Device!$A$1:$BD$5213,MATCH($C1315,鈺太芯Device!$E$1:$E$5267,0),MATCH(H$1,鈺太芯Device!$A$1:$AZ$1,0)),""))</f>
        <v>2180</v>
      </c>
      <c r="I1315" s="44" t="str" cm="1">
        <f t="array" ref="I1315">_xlfn.SWITCH(TRUE,
$B1315="-","check",
$B1315="CPC-Power",IFERROR(INDEX('POWER Device'!$A$1:$BA$5000,MATCH($C1315,'POWER Device'!$I$1:$I$5016,0),MATCH(I$1,'POWER Device'!$A$1:$AZ$1,0)),""),
$B1315&lt;&gt;"CPC",IFERROR(INDEX(鈺太Device!$A$1:$BC$5049,MATCH($C1315,鈺太Device!$E$1:$E$5054,0),MATCH(I$1,鈺太Device!$A$1:$AZ$1,0)),""),
$B1315="CPC",IFERROR(INDEX(鈺太芯Device!$A$1:$BD$5213,MATCH($C1315,鈺太芯Device!$E$1:$E$5267,0),MATCH(I$1,鈺太芯Device!$A$1:$AZ$1,0)),""))</f>
        <v>01B567050P2G0
01B567051P2G0
01B567052P2N0</v>
      </c>
      <c r="J1315" s="44" t="str" cm="1">
        <f t="array" ref="J1315">_xlfn.SWITCH(TRUE,
$B1315="-","check",
$B1315="CPC-Power",IFERROR(INDEX('POWER Device'!$A$1:$BA$5000,MATCH($C1315,'POWER Device'!$I$1:$I$5016,0),MATCH(J$1,'POWER Device'!$A$1:$AZ$1,0)),""),
$B1315&lt;&gt;"CPC",IFERROR(INDEX(鈺太Device!$A$1:$BC$5049,MATCH($C1315,鈺太Device!$E$1:$E$5054,0),MATCH(J$1,鈺太Device!$A$1:$AZ$1,0)),""),
$B1315="CPC",IFERROR(INDEX(鈺太芯Device!$A$1:$BD$5213,MATCH($C1315,鈺太芯Device!$E$1:$E$5267,0),MATCH(J$1,鈺太芯Device!$A$1:$AZ$1,0)),""))</f>
        <v>無</v>
      </c>
      <c r="K1315" s="44" t="str" cm="1">
        <f t="array" ref="K1315">_xlfn.SWITCH(TRUE,
$B1315="-","check",
$B1315="CPC-Power",IFERROR(INDEX('POWER Device'!$A$1:$BA$5000,MATCH($C1315,'POWER Device'!$I$1:$I$5016,0),MATCH(K$1,'POWER Device'!$A$1:$AZ$1,0)),""),
$B1315&lt;&gt;"CPC",IFERROR(INDEX(鈺太Device!$A$1:$BC$5049,MATCH($C1315,鈺太Device!$E$1:$E$5054,0),MATCH(K$1,鈺太Device!$A$1:$AZ$1,0)),""),
$B1315="CPC",IFERROR(INDEX(鈺太芯Device!$A$1:$BD$5213,MATCH($C1315,鈺太芯Device!$E$1:$E$5267,0),MATCH(K$1,鈺太芯Device!$A$1:$AZ$1,0)),""))</f>
        <v>Silicone</v>
      </c>
      <c r="L1315" s="44" t="str" cm="1">
        <f t="array" ref="L1315">_xlfn.SWITCH(TRUE,
$B1315="-","check",
$B1315="CPC-Power",IFERROR(INDEX('POWER Device'!$A$1:$BA$5000,MATCH($C1315,'POWER Device'!$I$1:$I$5016,0),MATCH(L$1,'POWER Device'!$A$1:$AZ$1,0)),""),
$B1315&lt;&gt;"CPC",IFERROR(INDEX(鈺太Device!$A$1:$BC$5049,MATCH($C1315,鈺太Device!$E$1:$E$5054,0),MATCH(L$1,鈺太Device!$A$1:$AZ$1,0)),""),
$B1315="CPC",IFERROR(INDEX(鈺太芯Device!$A$1:$BD$5213,MATCH($C1315,鈺太芯Device!$E$1:$E$5267,0),MATCH(L$1,鈺太芯Device!$A$1:$AZ$1,0)),""))</f>
        <v xml:space="preserve">SENJU
高溫錫膏 </v>
      </c>
      <c r="M1315" s="36" t="str">
        <f t="shared" si="126"/>
        <v>ZTS6516</v>
      </c>
      <c r="N1315" s="37" t="str">
        <f t="shared" si="124"/>
        <v>ZTS6516-4841YI-2180</v>
      </c>
      <c r="O1315" s="18" t="s">
        <v>33828</v>
      </c>
      <c r="P1315" s="18" t="s">
        <v>33847</v>
      </c>
      <c r="Q1315" s="19" t="s">
        <v>33848</v>
      </c>
      <c r="R1315" s="20" t="str">
        <f t="shared" si="125"/>
        <v>||||||||||</v>
      </c>
      <c r="S1315" s="21" t="s">
        <v>33849</v>
      </c>
      <c r="T1315" s="21"/>
      <c r="U1315" s="21" t="s">
        <v>34759</v>
      </c>
      <c r="V1315" s="22" t="s">
        <v>10</v>
      </c>
    </row>
    <row r="1316" spans="1:22" ht="48">
      <c r="A1316" s="35" t="str">
        <f t="shared" si="122"/>
        <v>2025-07</v>
      </c>
      <c r="B1316" s="35" t="str">
        <f t="shared" si="127"/>
        <v>LS</v>
      </c>
      <c r="C1316" s="44" t="str" cm="1">
        <f t="array" ref="C1316" xml:space="preserve">
_xlfn.SWITCH(TRUE,
$B1316="-","-",
$B1316="CPC-Power",
IF($D1316="",
"PK"&amp;$E1316&amp;"_V1."&amp;MAX(VALUE(RIGHT(_xlfn._xlws.FILTER('POWER Device'!$I$1:$I$5016,'POWER Device'!$H$1:$H$5016=$E1316,"-"),1))),
"PK"&amp;$E1316&amp;"_V1."&amp;$D1316),
$B1316="CPC",
IF($D1316="",
"PK"&amp;$E1316&amp;"_V1."&amp;MAX(VALUE(RIGHT(_xlfn._xlws.FILTER(鈺太芯Device!$E$1:$E$5267,鈺太芯Device!$D$1:$D$5267=$E1316,"-"),1))),
"PK"&amp;$E1316&amp;"_V1."&amp;$D1316),
$B1316&lt;&gt;"CPC",
IF($D1316="",
"PK"&amp;$E1316&amp;"_V1."&amp;MAX(VALUE(RIGHT(_xlfn._xlws.FILTER(鈺太Device!$E$1:$E$5054,鈺太Device!$D$1:$D$5054=$E1316,"-"),1)))),
"PK"&amp;$E1316&amp;"_V1."&amp;$D1316)</f>
        <v>PKDT53Q01-193_V1.0</v>
      </c>
      <c r="D1316" s="35"/>
      <c r="E1316" s="36" t="str">
        <f t="shared" si="123"/>
        <v>DT53Q01-193</v>
      </c>
      <c r="F1316" s="44" t="str" cm="1">
        <f t="array" ref="F1316">_xlfn.SWITCH(TRUE,
$B1316="-","check",
$B1316="CPC-Power",IFERROR(INDEX('POWER Device'!$A$1:$BA$5000,MATCH($C1316,'POWER Device'!$I$1:$I$5016,0),MATCH(F$1,'POWER Device'!$A$1:$AZ$1,0)),""),
$B1316&lt;&gt;"CPC",IFERROR(INDEX(鈺太Device!$A$1:$BC$5049,MATCH($C1316,鈺太Device!$E$1:$E$5054,0),MATCH(F$1,鈺太Device!$A$1:$AZ$1,0)),""),
$B1316="CPC",IFERROR(INDEX(鈺太芯Device!$A$1:$BD$5213,MATCH($C1316,鈺太芯Device!$E$1:$E$5267,0),MATCH(F$1,鈺太芯Device!$A$1:$AZ$1,0)),""))</f>
        <v>ZTS6534H</v>
      </c>
      <c r="G1316" s="44" t="str" cm="1">
        <f t="array" ref="G1316">_xlfn.SWITCH(TRUE,
$B1316="-","check",
$B1316="CPC-Power",IFERROR(INDEX('POWER Device'!$A$1:$BA$5000,MATCH($C1316,'POWER Device'!$I$1:$I$5016,0),MATCH(G$1,'POWER Device'!$A$1:$AZ$1,0)),""),
$B1316&lt;&gt;"CPC",IFERROR(INDEX(鈺太Device!$A$1:$BC$5049,MATCH($C1316,鈺太Device!$E$1:$E$5054,0),MATCH(G$1,鈺太Device!$A$1:$AZ$1,0)),""),
$B1316="CPC",IFERROR(INDEX(鈺太芯Device!$A$1:$BD$5213,MATCH($C1316,鈺太芯Device!$E$1:$E$5267,0),MATCH(G$1,鈺太芯Device!$A$1:$AZ$1,0)),""))</f>
        <v>4918ZC</v>
      </c>
      <c r="H1316" s="44" t="str" cm="1">
        <f t="array" ref="H1316">_xlfn.SWITCH(TRUE,
$B1316="-","check",
$B1316="CPC-Power",IFERROR(INDEX('POWER Device'!$A$1:$BA$5000,MATCH($C1316,'POWER Device'!$I$1:$I$5016,0),MATCH(H$1,'POWER Device'!$A$1:$AZ$1,0)),""),
$B1316&lt;&gt;"CPC",IFERROR(INDEX(鈺太Device!$A$1:$BC$5049,MATCH($C1316,鈺太Device!$E$1:$E$5054,0),MATCH(H$1,鈺太Device!$A$1:$AZ$1,0)),""),
$B1316="CPC",IFERROR(INDEX(鈺太芯Device!$A$1:$BD$5213,MATCH($C1316,鈺太芯Device!$E$1:$E$5267,0),MATCH(H$1,鈺太芯Device!$A$1:$AZ$1,0)),""))</f>
        <v>2101L</v>
      </c>
      <c r="I1316" s="44" t="str" cm="1">
        <f t="array" ref="I1316">_xlfn.SWITCH(TRUE,
$B1316="-","check",
$B1316="CPC-Power",IFERROR(INDEX('POWER Device'!$A$1:$BA$5000,MATCH($C1316,'POWER Device'!$I$1:$I$5016,0),MATCH(I$1,'POWER Device'!$A$1:$AZ$1,0)),""),
$B1316&lt;&gt;"CPC",IFERROR(INDEX(鈺太Device!$A$1:$BC$5049,MATCH($C1316,鈺太Device!$E$1:$E$5054,0),MATCH(I$1,鈺太Device!$A$1:$AZ$1,0)),""),
$B1316="CPC",IFERROR(INDEX(鈺太芯Device!$A$1:$BD$5213,MATCH($C1316,鈺太芯Device!$E$1:$E$5267,0),MATCH(I$1,鈺太芯Device!$A$1:$AZ$1,0)),""))</f>
        <v>01B570529P4N0</v>
      </c>
      <c r="J1316" s="44" t="str" cm="1">
        <f t="array" ref="J1316">_xlfn.SWITCH(TRUE,
$B1316="-","check",
$B1316="CPC-Power",IFERROR(INDEX('POWER Device'!$A$1:$BA$5000,MATCH($C1316,'POWER Device'!$I$1:$I$5016,0),MATCH(J$1,'POWER Device'!$A$1:$AZ$1,0)),""),
$B1316&lt;&gt;"CPC",IFERROR(INDEX(鈺太Device!$A$1:$BC$5049,MATCH($C1316,鈺太Device!$E$1:$E$5054,0),MATCH(J$1,鈺太Device!$A$1:$AZ$1,0)),""),
$B1316="CPC",IFERROR(INDEX(鈺太芯Device!$A$1:$BD$5213,MATCH($C1316,鈺太芯Device!$E$1:$E$5267,0),MATCH(J$1,鈺太芯Device!$A$1:$AZ$1,0)),""))</f>
        <v>00BM053C00000</v>
      </c>
      <c r="K1316" s="44" t="str" cm="1">
        <f t="array" ref="K1316">_xlfn.SWITCH(TRUE,
$B1316="-","check",
$B1316="CPC-Power",IFERROR(INDEX('POWER Device'!$A$1:$BA$5000,MATCH($C1316,'POWER Device'!$I$1:$I$5016,0),MATCH(K$1,'POWER Device'!$A$1:$AZ$1,0)),""),
$B1316&lt;&gt;"CPC",IFERROR(INDEX(鈺太Device!$A$1:$BC$5049,MATCH($C1316,鈺太Device!$E$1:$E$5054,0),MATCH(K$1,鈺太Device!$A$1:$AZ$1,0)),""),
$B1316="CPC",IFERROR(INDEX(鈺太芯Device!$A$1:$BD$5213,MATCH($C1316,鈺太芯Device!$E$1:$E$5267,0),MATCH(K$1,鈺太芯Device!$A$1:$AZ$1,0)),""))</f>
        <v>Silicone</v>
      </c>
      <c r="L1316" s="44" t="str" cm="1">
        <f t="array" ref="L1316">_xlfn.SWITCH(TRUE,
$B1316="-","check",
$B1316="CPC-Power",IFERROR(INDEX('POWER Device'!$A$1:$BA$5000,MATCH($C1316,'POWER Device'!$I$1:$I$5016,0),MATCH(L$1,'POWER Device'!$A$1:$AZ$1,0)),""),
$B1316&lt;&gt;"CPC",IFERROR(INDEX(鈺太Device!$A$1:$BC$5049,MATCH($C1316,鈺太Device!$E$1:$E$5054,0),MATCH(L$1,鈺太Device!$A$1:$AZ$1,0)),""),
$B1316="CPC",IFERROR(INDEX(鈺太芯Device!$A$1:$BD$5213,MATCH($C1316,鈺太芯Device!$E$1:$E$5267,0),MATCH(L$1,鈺太芯Device!$A$1:$AZ$1,0)),""))</f>
        <v>Indium5.8LS TYPE 6 高溫錫膏</v>
      </c>
      <c r="M1316" s="36" t="str">
        <f t="shared" si="126"/>
        <v>ZTS6534H</v>
      </c>
      <c r="N1316" s="37" t="str">
        <f t="shared" si="124"/>
        <v>ZTS6534H-4918ZC-2101L</v>
      </c>
      <c r="O1316" s="18" t="s">
        <v>33828</v>
      </c>
      <c r="P1316" s="18" t="s">
        <v>33850</v>
      </c>
      <c r="Q1316" s="19" t="s">
        <v>33851</v>
      </c>
      <c r="R1316" s="20" t="str">
        <f t="shared" si="125"/>
        <v>||||||||||</v>
      </c>
      <c r="S1316" s="21" t="s">
        <v>33852</v>
      </c>
      <c r="T1316" s="21"/>
      <c r="U1316" s="21" t="s">
        <v>34760</v>
      </c>
      <c r="V1316" s="22" t="s">
        <v>10</v>
      </c>
    </row>
    <row r="1317" spans="1:22" ht="24">
      <c r="A1317" s="45" t="str">
        <f t="shared" si="122"/>
        <v>2025-04</v>
      </c>
      <c r="B1317" s="45" t="str">
        <f t="shared" si="127"/>
        <v>LS</v>
      </c>
      <c r="C1317" s="44" t="str" cm="1">
        <f t="array" ref="C1317" xml:space="preserve">
_xlfn.SWITCH(TRUE,
$B1317="-","-",
$B1317="CPC-Power",
IF($D1317="",
"PK"&amp;$E1317&amp;"_V1."&amp;MAX(VALUE(RIGHT(_xlfn._xlws.FILTER('POWER Device'!$I$1:$I$5016,'POWER Device'!$H$1:$H$5016=$E1317,"-"),1))),
"PK"&amp;$E1317&amp;"_V1."&amp;$D1317),
$B1317="CPC",
IF($D1317="",
"PK"&amp;$E1317&amp;"_V1."&amp;MAX(VALUE(RIGHT(_xlfn._xlws.FILTER(鈺太芯Device!$E$1:$E$5267,鈺太芯Device!$D$1:$D$5267=$E1317,"-"),1))),
"PK"&amp;$E1317&amp;"_V1."&amp;$D1317),
$B1317&lt;&gt;"CPC",
IF($D1317="",
"PK"&amp;$E1317&amp;"_V1."&amp;MAX(VALUE(RIGHT(_xlfn._xlws.FILTER(鈺太Device!$E$1:$E$5054,鈺太Device!$D$1:$D$5054=$E1317,"-"),1)))),
"PK"&amp;$E1317&amp;"_V1."&amp;$D1317)</f>
        <v>PKDT53Q01-178_V1.0</v>
      </c>
      <c r="E1317" s="44" t="str">
        <f t="shared" si="123"/>
        <v>DT53Q01-178</v>
      </c>
      <c r="F1317" s="44" t="str" cm="1">
        <f t="array" ref="F1317">_xlfn.SWITCH(TRUE,
$B1317="-","check",
$B1317="CPC-Power",IFERROR(INDEX('POWER Device'!$A$1:$BA$5000,MATCH($C1317,'POWER Device'!$I$1:$I$5016,0),MATCH(F$1,'POWER Device'!$A$1:$AZ$1,0)),""),
$B1317&lt;&gt;"CPC",IFERROR(INDEX(鈺太Device!$A$1:$BC$5049,MATCH($C1317,鈺太Device!$E$1:$E$5054,0),MATCH(F$1,鈺太Device!$A$1:$AZ$1,0)),""),
$B1317="CPC",IFERROR(INDEX(鈺太芯Device!$A$1:$BD$5213,MATCH($C1317,鈺太芯Device!$E$1:$E$5267,0),MATCH(F$1,鈺太芯Device!$A$1:$AZ$1,0)),""))</f>
        <v>ZTS6534H</v>
      </c>
      <c r="G1317" s="44" t="str" cm="1">
        <f t="array" ref="G1317">_xlfn.SWITCH(TRUE,
$B1317="-","check",
$B1317="CPC-Power",IFERROR(INDEX('POWER Device'!$A$1:$BA$5000,MATCH($C1317,'POWER Device'!$I$1:$I$5016,0),MATCH(G$1,'POWER Device'!$A$1:$AZ$1,0)),""),
$B1317&lt;&gt;"CPC",IFERROR(INDEX(鈺太Device!$A$1:$BC$5049,MATCH($C1317,鈺太Device!$E$1:$E$5054,0),MATCH(G$1,鈺太Device!$A$1:$AZ$1,0)),""),
$B1317="CPC",IFERROR(INDEX(鈺太芯Device!$A$1:$BD$5213,MATCH($C1317,鈺太芯Device!$E$1:$E$5267,0),MATCH(G$1,鈺太芯Device!$A$1:$AZ$1,0)),""))</f>
        <v>4918ZC</v>
      </c>
      <c r="H1317" s="44" t="str" cm="1">
        <f t="array" ref="H1317">_xlfn.SWITCH(TRUE,
$B1317="-","check",
$B1317="CPC-Power",IFERROR(INDEX('POWER Device'!$A$1:$BA$5000,MATCH($C1317,'POWER Device'!$I$1:$I$5016,0),MATCH(H$1,'POWER Device'!$A$1:$AZ$1,0)),""),
$B1317&lt;&gt;"CPC",IFERROR(INDEX(鈺太Device!$A$1:$BC$5049,MATCH($C1317,鈺太Device!$E$1:$E$5054,0),MATCH(H$1,鈺太Device!$A$1:$AZ$1,0)),""),
$B1317="CPC",IFERROR(INDEX(鈺太芯Device!$A$1:$BD$5213,MATCH($C1317,鈺太芯Device!$E$1:$E$5267,0),MATCH(H$1,鈺太芯Device!$A$1:$AZ$1,0)),""))</f>
        <v>2101L</v>
      </c>
      <c r="I1317" s="44" t="str" cm="1">
        <f t="array" ref="I1317">_xlfn.SWITCH(TRUE,
$B1317="-","check",
$B1317="CPC-Power",IFERROR(INDEX('POWER Device'!$A$1:$BA$5000,MATCH($C1317,'POWER Device'!$I$1:$I$5016,0),MATCH(I$1,'POWER Device'!$A$1:$AZ$1,0)),""),
$B1317&lt;&gt;"CPC",IFERROR(INDEX(鈺太Device!$A$1:$BC$5049,MATCH($C1317,鈺太Device!$E$1:$E$5054,0),MATCH(I$1,鈺太Device!$A$1:$AZ$1,0)),""),
$B1317="CPC",IFERROR(INDEX(鈺太芯Device!$A$1:$BD$5213,MATCH($C1317,鈺太芯Device!$E$1:$E$5267,0),MATCH(I$1,鈺太芯Device!$A$1:$AZ$1,0)),""))</f>
        <v>01B570541D4N0</v>
      </c>
      <c r="J1317" s="44" t="str" cm="1">
        <f t="array" ref="J1317">_xlfn.SWITCH(TRUE,
$B1317="-","check",
$B1317="CPC-Power",IFERROR(INDEX('POWER Device'!$A$1:$BA$5000,MATCH($C1317,'POWER Device'!$I$1:$I$5016,0),MATCH(J$1,'POWER Device'!$A$1:$AZ$1,0)),""),
$B1317&lt;&gt;"CPC",IFERROR(INDEX(鈺太Device!$A$1:$BC$5049,MATCH($C1317,鈺太Device!$E$1:$E$5054,0),MATCH(J$1,鈺太Device!$A$1:$AZ$1,0)),""),
$B1317="CPC",IFERROR(INDEX(鈺太芯Device!$A$1:$BD$5213,MATCH($C1317,鈺太芯Device!$E$1:$E$5267,0),MATCH(J$1,鈺太芯Device!$A$1:$AZ$1,0)),""))</f>
        <v>00BM053C00000</v>
      </c>
      <c r="K1317" s="44" t="str" cm="1">
        <f t="array" ref="K1317">_xlfn.SWITCH(TRUE,
$B1317="-","check",
$B1317="CPC-Power",IFERROR(INDEX('POWER Device'!$A$1:$BA$5000,MATCH($C1317,'POWER Device'!$I$1:$I$5016,0),MATCH(K$1,'POWER Device'!$A$1:$AZ$1,0)),""),
$B1317&lt;&gt;"CPC",IFERROR(INDEX(鈺太Device!$A$1:$BC$5049,MATCH($C1317,鈺太Device!$E$1:$E$5054,0),MATCH(K$1,鈺太Device!$A$1:$AZ$1,0)),""),
$B1317="CPC",IFERROR(INDEX(鈺太芯Device!$A$1:$BD$5213,MATCH($C1317,鈺太芯Device!$E$1:$E$5267,0),MATCH(K$1,鈺太芯Device!$A$1:$AZ$1,0)),""))</f>
        <v>Silicone</v>
      </c>
      <c r="L1317" s="44" t="str" cm="1">
        <f t="array" ref="L1317">_xlfn.SWITCH(TRUE,
$B1317="-","check",
$B1317="CPC-Power",IFERROR(INDEX('POWER Device'!$A$1:$BA$5000,MATCH($C1317,'POWER Device'!$I$1:$I$5016,0),MATCH(L$1,'POWER Device'!$A$1:$AZ$1,0)),""),
$B1317&lt;&gt;"CPC",IFERROR(INDEX(鈺太Device!$A$1:$BC$5049,MATCH($C1317,鈺太Device!$E$1:$E$5054,0),MATCH(L$1,鈺太Device!$A$1:$AZ$1,0)),""),
$B1317="CPC",IFERROR(INDEX(鈺太芯Device!$A$1:$BD$5213,MATCH($C1317,鈺太芯Device!$E$1:$E$5267,0),MATCH(L$1,鈺太芯Device!$A$1:$AZ$1,0)),""))</f>
        <v>Indium5.8LS TYPE 6 高溫錫膏</v>
      </c>
      <c r="M1317" s="44" t="str">
        <f t="shared" si="126"/>
        <v>ZTS6534H</v>
      </c>
      <c r="N1317" s="44" t="str">
        <f t="shared" si="124"/>
        <v>ZTS6534H-4918ZC-2101L</v>
      </c>
      <c r="O1317" s="18" t="s">
        <v>33828</v>
      </c>
      <c r="P1317" s="18" t="s">
        <v>33853</v>
      </c>
      <c r="Q1317" s="19" t="s">
        <v>33854</v>
      </c>
      <c r="R1317" s="20" t="str">
        <f t="shared" si="125"/>
        <v>||||||||||</v>
      </c>
      <c r="S1317" s="21" t="s">
        <v>33855</v>
      </c>
      <c r="T1317" s="21"/>
      <c r="U1317" s="21" t="s">
        <v>34761</v>
      </c>
      <c r="V1317" s="22" t="s">
        <v>10</v>
      </c>
    </row>
    <row r="1318" spans="1:22" ht="120">
      <c r="A1318" s="35" t="str">
        <f t="shared" si="122"/>
        <v>2025-06</v>
      </c>
      <c r="B1318" s="35" t="str">
        <f t="shared" si="127"/>
        <v>LS</v>
      </c>
      <c r="C1318" s="44" t="str" cm="1">
        <f t="array" ref="C1318" xml:space="preserve">
_xlfn.SWITCH(TRUE,
$B1318="-","-",
$B1318="CPC-Power",
IF($D1318="",
"PK"&amp;$E1318&amp;"_V1."&amp;MAX(VALUE(RIGHT(_xlfn._xlws.FILTER('POWER Device'!$I$1:$I$5016,'POWER Device'!$H$1:$H$5016=$E1318,"-"),1))),
"PK"&amp;$E1318&amp;"_V1."&amp;$D1318),
$B1318="CPC",
IF($D1318="",
"PK"&amp;$E1318&amp;"_V1."&amp;MAX(VALUE(RIGHT(_xlfn._xlws.FILTER(鈺太芯Device!$E$1:$E$5267,鈺太芯Device!$D$1:$D$5267=$E1318,"-"),1))),
"PK"&amp;$E1318&amp;"_V1."&amp;$D1318),
$B1318&lt;&gt;"CPC",
IF($D1318="",
"PK"&amp;$E1318&amp;"_V1."&amp;MAX(VALUE(RIGHT(_xlfn._xlws.FILTER(鈺太Device!$E$1:$E$5054,鈺太Device!$D$1:$D$5054=$E1318,"-"),1)))),
"PK"&amp;$E1318&amp;"_V1."&amp;$D1318)</f>
        <v>PKDT53Q01-178_V1.0</v>
      </c>
      <c r="D1318" s="35"/>
      <c r="E1318" s="36" t="str">
        <f t="shared" si="123"/>
        <v>DT53Q01-178</v>
      </c>
      <c r="F1318" s="44" t="str" cm="1">
        <f t="array" ref="F1318">_xlfn.SWITCH(TRUE,
$B1318="-","check",
$B1318="CPC-Power",IFERROR(INDEX('POWER Device'!$A$1:$BA$5000,MATCH($C1318,'POWER Device'!$I$1:$I$5016,0),MATCH(F$1,'POWER Device'!$A$1:$AZ$1,0)),""),
$B1318&lt;&gt;"CPC",IFERROR(INDEX(鈺太Device!$A$1:$BC$5049,MATCH($C1318,鈺太Device!$E$1:$E$5054,0),MATCH(F$1,鈺太Device!$A$1:$AZ$1,0)),""),
$B1318="CPC",IFERROR(INDEX(鈺太芯Device!$A$1:$BD$5213,MATCH($C1318,鈺太芯Device!$E$1:$E$5267,0),MATCH(F$1,鈺太芯Device!$A$1:$AZ$1,0)),""))</f>
        <v>ZTS6534H</v>
      </c>
      <c r="G1318" s="44" t="str" cm="1">
        <f t="array" ref="G1318">_xlfn.SWITCH(TRUE,
$B1318="-","check",
$B1318="CPC-Power",IFERROR(INDEX('POWER Device'!$A$1:$BA$5000,MATCH($C1318,'POWER Device'!$I$1:$I$5016,0),MATCH(G$1,'POWER Device'!$A$1:$AZ$1,0)),""),
$B1318&lt;&gt;"CPC",IFERROR(INDEX(鈺太Device!$A$1:$BC$5049,MATCH($C1318,鈺太Device!$E$1:$E$5054,0),MATCH(G$1,鈺太Device!$A$1:$AZ$1,0)),""),
$B1318="CPC",IFERROR(INDEX(鈺太芯Device!$A$1:$BD$5213,MATCH($C1318,鈺太芯Device!$E$1:$E$5267,0),MATCH(G$1,鈺太芯Device!$A$1:$AZ$1,0)),""))</f>
        <v>4918ZC</v>
      </c>
      <c r="H1318" s="44" t="str" cm="1">
        <f t="array" ref="H1318">_xlfn.SWITCH(TRUE,
$B1318="-","check",
$B1318="CPC-Power",IFERROR(INDEX('POWER Device'!$A$1:$BA$5000,MATCH($C1318,'POWER Device'!$I$1:$I$5016,0),MATCH(H$1,'POWER Device'!$A$1:$AZ$1,0)),""),
$B1318&lt;&gt;"CPC",IFERROR(INDEX(鈺太Device!$A$1:$BC$5049,MATCH($C1318,鈺太Device!$E$1:$E$5054,0),MATCH(H$1,鈺太Device!$A$1:$AZ$1,0)),""),
$B1318="CPC",IFERROR(INDEX(鈺太芯Device!$A$1:$BD$5213,MATCH($C1318,鈺太芯Device!$E$1:$E$5267,0),MATCH(H$1,鈺太芯Device!$A$1:$AZ$1,0)),""))</f>
        <v>2101L</v>
      </c>
      <c r="I1318" s="44" t="str" cm="1">
        <f t="array" ref="I1318">_xlfn.SWITCH(TRUE,
$B1318="-","check",
$B1318="CPC-Power",IFERROR(INDEX('POWER Device'!$A$1:$BA$5000,MATCH($C1318,'POWER Device'!$I$1:$I$5016,0),MATCH(I$1,'POWER Device'!$A$1:$AZ$1,0)),""),
$B1318&lt;&gt;"CPC",IFERROR(INDEX(鈺太Device!$A$1:$BC$5049,MATCH($C1318,鈺太Device!$E$1:$E$5054,0),MATCH(I$1,鈺太Device!$A$1:$AZ$1,0)),""),
$B1318="CPC",IFERROR(INDEX(鈺太芯Device!$A$1:$BD$5213,MATCH($C1318,鈺太芯Device!$E$1:$E$5267,0),MATCH(I$1,鈺太芯Device!$A$1:$AZ$1,0)),""))</f>
        <v>01B570541D4N0</v>
      </c>
      <c r="J1318" s="44" t="str" cm="1">
        <f t="array" ref="J1318">_xlfn.SWITCH(TRUE,
$B1318="-","check",
$B1318="CPC-Power",IFERROR(INDEX('POWER Device'!$A$1:$BA$5000,MATCH($C1318,'POWER Device'!$I$1:$I$5016,0),MATCH(J$1,'POWER Device'!$A$1:$AZ$1,0)),""),
$B1318&lt;&gt;"CPC",IFERROR(INDEX(鈺太Device!$A$1:$BC$5049,MATCH($C1318,鈺太Device!$E$1:$E$5054,0),MATCH(J$1,鈺太Device!$A$1:$AZ$1,0)),""),
$B1318="CPC",IFERROR(INDEX(鈺太芯Device!$A$1:$BD$5213,MATCH($C1318,鈺太芯Device!$E$1:$E$5267,0),MATCH(J$1,鈺太芯Device!$A$1:$AZ$1,0)),""))</f>
        <v>00BM053C00000</v>
      </c>
      <c r="K1318" s="44" t="str" cm="1">
        <f t="array" ref="K1318">_xlfn.SWITCH(TRUE,
$B1318="-","check",
$B1318="CPC-Power",IFERROR(INDEX('POWER Device'!$A$1:$BA$5000,MATCH($C1318,'POWER Device'!$I$1:$I$5016,0),MATCH(K$1,'POWER Device'!$A$1:$AZ$1,0)),""),
$B1318&lt;&gt;"CPC",IFERROR(INDEX(鈺太Device!$A$1:$BC$5049,MATCH($C1318,鈺太Device!$E$1:$E$5054,0),MATCH(K$1,鈺太Device!$A$1:$AZ$1,0)),""),
$B1318="CPC",IFERROR(INDEX(鈺太芯Device!$A$1:$BD$5213,MATCH($C1318,鈺太芯Device!$E$1:$E$5267,0),MATCH(K$1,鈺太芯Device!$A$1:$AZ$1,0)),""))</f>
        <v>Silicone</v>
      </c>
      <c r="L1318" s="44" t="str" cm="1">
        <f t="array" ref="L1318">_xlfn.SWITCH(TRUE,
$B1318="-","check",
$B1318="CPC-Power",IFERROR(INDEX('POWER Device'!$A$1:$BA$5000,MATCH($C1318,'POWER Device'!$I$1:$I$5016,0),MATCH(L$1,'POWER Device'!$A$1:$AZ$1,0)),""),
$B1318&lt;&gt;"CPC",IFERROR(INDEX(鈺太Device!$A$1:$BC$5049,MATCH($C1318,鈺太Device!$E$1:$E$5054,0),MATCH(L$1,鈺太Device!$A$1:$AZ$1,0)),""),
$B1318="CPC",IFERROR(INDEX(鈺太芯Device!$A$1:$BD$5213,MATCH($C1318,鈺太芯Device!$E$1:$E$5267,0),MATCH(L$1,鈺太芯Device!$A$1:$AZ$1,0)),""))</f>
        <v>Indium5.8LS TYPE 6 高溫錫膏</v>
      </c>
      <c r="M1318" s="36" t="str">
        <f t="shared" si="126"/>
        <v>ZTS6534H</v>
      </c>
      <c r="N1318" s="37" t="str">
        <f t="shared" si="124"/>
        <v>ZTS6534H-4918ZC-2101L</v>
      </c>
      <c r="O1318" s="18" t="s">
        <v>33828</v>
      </c>
      <c r="P1318" s="18" t="s">
        <v>31786</v>
      </c>
      <c r="Q1318" s="19" t="s">
        <v>33854</v>
      </c>
      <c r="R1318" s="20" t="str">
        <f t="shared" si="125"/>
        <v>||||||||||</v>
      </c>
      <c r="S1318" s="21" t="s">
        <v>33856</v>
      </c>
      <c r="T1318" s="21"/>
      <c r="U1318" s="21" t="s">
        <v>34762</v>
      </c>
      <c r="V1318" s="22" t="s">
        <v>10</v>
      </c>
    </row>
    <row r="1319" spans="1:22" ht="24">
      <c r="A1319" s="35" t="str">
        <f t="shared" si="122"/>
        <v>2025-06</v>
      </c>
      <c r="B1319" s="35" t="str">
        <f t="shared" si="127"/>
        <v>LS</v>
      </c>
      <c r="C1319" s="44" t="str" cm="1">
        <f t="array" ref="C1319" xml:space="preserve">
_xlfn.SWITCH(TRUE,
$B1319="-","-",
$B1319="CPC-Power",
IF($D1319="",
"PK"&amp;$E1319&amp;"_V1."&amp;MAX(VALUE(RIGHT(_xlfn._xlws.FILTER('POWER Device'!$I$1:$I$5016,'POWER Device'!$H$1:$H$5016=$E1319,"-"),1))),
"PK"&amp;$E1319&amp;"_V1."&amp;$D1319),
$B1319="CPC",
IF($D1319="",
"PK"&amp;$E1319&amp;"_V1."&amp;MAX(VALUE(RIGHT(_xlfn._xlws.FILTER(鈺太芯Device!$E$1:$E$5267,鈺太芯Device!$D$1:$D$5267=$E1319,"-"),1))),
"PK"&amp;$E1319&amp;"_V1."&amp;$D1319),
$B1319&lt;&gt;"CPC",
IF($D1319="",
"PK"&amp;$E1319&amp;"_V1."&amp;MAX(VALUE(RIGHT(_xlfn._xlws.FILTER(鈺太Device!$E$1:$E$5054,鈺太Device!$D$1:$D$5054=$E1319,"-"),1)))),
"PK"&amp;$E1319&amp;"_V1."&amp;$D1319)</f>
        <v>PKDT53Q01-193_V1.0</v>
      </c>
      <c r="D1319" s="35"/>
      <c r="E1319" s="36" t="str">
        <f t="shared" si="123"/>
        <v>DT53Q01-193</v>
      </c>
      <c r="F1319" s="44" t="str" cm="1">
        <f t="array" ref="F1319">_xlfn.SWITCH(TRUE,
$B1319="-","check",
$B1319="CPC-Power",IFERROR(INDEX('POWER Device'!$A$1:$BA$5000,MATCH($C1319,'POWER Device'!$I$1:$I$5016,0),MATCH(F$1,'POWER Device'!$A$1:$AZ$1,0)),""),
$B1319&lt;&gt;"CPC",IFERROR(INDEX(鈺太Device!$A$1:$BC$5049,MATCH($C1319,鈺太Device!$E$1:$E$5054,0),MATCH(F$1,鈺太Device!$A$1:$AZ$1,0)),""),
$B1319="CPC",IFERROR(INDEX(鈺太芯Device!$A$1:$BD$5213,MATCH($C1319,鈺太芯Device!$E$1:$E$5267,0),MATCH(F$1,鈺太芯Device!$A$1:$AZ$1,0)),""))</f>
        <v>ZTS6534H</v>
      </c>
      <c r="G1319" s="44" t="str" cm="1">
        <f t="array" ref="G1319">_xlfn.SWITCH(TRUE,
$B1319="-","check",
$B1319="CPC-Power",IFERROR(INDEX('POWER Device'!$A$1:$BA$5000,MATCH($C1319,'POWER Device'!$I$1:$I$5016,0),MATCH(G$1,'POWER Device'!$A$1:$AZ$1,0)),""),
$B1319&lt;&gt;"CPC",IFERROR(INDEX(鈺太Device!$A$1:$BC$5049,MATCH($C1319,鈺太Device!$E$1:$E$5054,0),MATCH(G$1,鈺太Device!$A$1:$AZ$1,0)),""),
$B1319="CPC",IFERROR(INDEX(鈺太芯Device!$A$1:$BD$5213,MATCH($C1319,鈺太芯Device!$E$1:$E$5267,0),MATCH(G$1,鈺太芯Device!$A$1:$AZ$1,0)),""))</f>
        <v>4918ZC</v>
      </c>
      <c r="H1319" s="44" t="str" cm="1">
        <f t="array" ref="H1319">_xlfn.SWITCH(TRUE,
$B1319="-","check",
$B1319="CPC-Power",IFERROR(INDEX('POWER Device'!$A$1:$BA$5000,MATCH($C1319,'POWER Device'!$I$1:$I$5016,0),MATCH(H$1,'POWER Device'!$A$1:$AZ$1,0)),""),
$B1319&lt;&gt;"CPC",IFERROR(INDEX(鈺太Device!$A$1:$BC$5049,MATCH($C1319,鈺太Device!$E$1:$E$5054,0),MATCH(H$1,鈺太Device!$A$1:$AZ$1,0)),""),
$B1319="CPC",IFERROR(INDEX(鈺太芯Device!$A$1:$BD$5213,MATCH($C1319,鈺太芯Device!$E$1:$E$5267,0),MATCH(H$1,鈺太芯Device!$A$1:$AZ$1,0)),""))</f>
        <v>2101L</v>
      </c>
      <c r="I1319" s="44" t="str" cm="1">
        <f t="array" ref="I1319">_xlfn.SWITCH(TRUE,
$B1319="-","check",
$B1319="CPC-Power",IFERROR(INDEX('POWER Device'!$A$1:$BA$5000,MATCH($C1319,'POWER Device'!$I$1:$I$5016,0),MATCH(I$1,'POWER Device'!$A$1:$AZ$1,0)),""),
$B1319&lt;&gt;"CPC",IFERROR(INDEX(鈺太Device!$A$1:$BC$5049,MATCH($C1319,鈺太Device!$E$1:$E$5054,0),MATCH(I$1,鈺太Device!$A$1:$AZ$1,0)),""),
$B1319="CPC",IFERROR(INDEX(鈺太芯Device!$A$1:$BD$5213,MATCH($C1319,鈺太芯Device!$E$1:$E$5267,0),MATCH(I$1,鈺太芯Device!$A$1:$AZ$1,0)),""))</f>
        <v>01B570529P4N0</v>
      </c>
      <c r="J1319" s="44" t="str" cm="1">
        <f t="array" ref="J1319">_xlfn.SWITCH(TRUE,
$B1319="-","check",
$B1319="CPC-Power",IFERROR(INDEX('POWER Device'!$A$1:$BA$5000,MATCH($C1319,'POWER Device'!$I$1:$I$5016,0),MATCH(J$1,'POWER Device'!$A$1:$AZ$1,0)),""),
$B1319&lt;&gt;"CPC",IFERROR(INDEX(鈺太Device!$A$1:$BC$5049,MATCH($C1319,鈺太Device!$E$1:$E$5054,0),MATCH(J$1,鈺太Device!$A$1:$AZ$1,0)),""),
$B1319="CPC",IFERROR(INDEX(鈺太芯Device!$A$1:$BD$5213,MATCH($C1319,鈺太芯Device!$E$1:$E$5267,0),MATCH(J$1,鈺太芯Device!$A$1:$AZ$1,0)),""))</f>
        <v>00BM053C00000</v>
      </c>
      <c r="K1319" s="44" t="str" cm="1">
        <f t="array" ref="K1319">_xlfn.SWITCH(TRUE,
$B1319="-","check",
$B1319="CPC-Power",IFERROR(INDEX('POWER Device'!$A$1:$BA$5000,MATCH($C1319,'POWER Device'!$I$1:$I$5016,0),MATCH(K$1,'POWER Device'!$A$1:$AZ$1,0)),""),
$B1319&lt;&gt;"CPC",IFERROR(INDEX(鈺太Device!$A$1:$BC$5049,MATCH($C1319,鈺太Device!$E$1:$E$5054,0),MATCH(K$1,鈺太Device!$A$1:$AZ$1,0)),""),
$B1319="CPC",IFERROR(INDEX(鈺太芯Device!$A$1:$BD$5213,MATCH($C1319,鈺太芯Device!$E$1:$E$5267,0),MATCH(K$1,鈺太芯Device!$A$1:$AZ$1,0)),""))</f>
        <v>Silicone</v>
      </c>
      <c r="L1319" s="44" t="str" cm="1">
        <f t="array" ref="L1319">_xlfn.SWITCH(TRUE,
$B1319="-","check",
$B1319="CPC-Power",IFERROR(INDEX('POWER Device'!$A$1:$BA$5000,MATCH($C1319,'POWER Device'!$I$1:$I$5016,0),MATCH(L$1,'POWER Device'!$A$1:$AZ$1,0)),""),
$B1319&lt;&gt;"CPC",IFERROR(INDEX(鈺太Device!$A$1:$BC$5049,MATCH($C1319,鈺太Device!$E$1:$E$5054,0),MATCH(L$1,鈺太Device!$A$1:$AZ$1,0)),""),
$B1319="CPC",IFERROR(INDEX(鈺太芯Device!$A$1:$BD$5213,MATCH($C1319,鈺太芯Device!$E$1:$E$5267,0),MATCH(L$1,鈺太芯Device!$A$1:$AZ$1,0)),""))</f>
        <v>Indium5.8LS TYPE 6 高溫錫膏</v>
      </c>
      <c r="M1319" s="36" t="str">
        <f t="shared" si="126"/>
        <v>ZTS6534H</v>
      </c>
      <c r="N1319" s="37" t="str">
        <f t="shared" si="124"/>
        <v>ZTS6534H-4918ZC-2101L</v>
      </c>
      <c r="O1319" s="18" t="s">
        <v>33828</v>
      </c>
      <c r="P1319" s="18" t="s">
        <v>33857</v>
      </c>
      <c r="Q1319" s="19" t="s">
        <v>33851</v>
      </c>
      <c r="R1319" s="20" t="str">
        <f t="shared" si="125"/>
        <v>||||||||||</v>
      </c>
      <c r="S1319" s="21" t="s">
        <v>33858</v>
      </c>
      <c r="T1319" s="21"/>
      <c r="U1319" s="21" t="s">
        <v>34763</v>
      </c>
      <c r="V1319" s="22" t="s">
        <v>10</v>
      </c>
    </row>
    <row r="1320" spans="1:22" ht="24">
      <c r="A1320" s="35" t="str">
        <f t="shared" si="122"/>
        <v>2025-07</v>
      </c>
      <c r="B1320" s="35" t="str">
        <f t="shared" si="127"/>
        <v>LS</v>
      </c>
      <c r="C1320" s="44" t="str" cm="1">
        <f t="array" ref="C1320" xml:space="preserve">
_xlfn.SWITCH(TRUE,
$B1320="-","-",
$B1320="CPC-Power",
IF($D1320="",
"PK"&amp;$E1320&amp;"_V1."&amp;MAX(VALUE(RIGHT(_xlfn._xlws.FILTER('POWER Device'!$I$1:$I$5016,'POWER Device'!$H$1:$H$5016=$E1320,"-"),1))),
"PK"&amp;$E1320&amp;"_V1."&amp;$D1320),
$B1320="CPC",
IF($D1320="",
"PK"&amp;$E1320&amp;"_V1."&amp;MAX(VALUE(RIGHT(_xlfn._xlws.FILTER(鈺太芯Device!$E$1:$E$5267,鈺太芯Device!$D$1:$D$5267=$E1320,"-"),1))),
"PK"&amp;$E1320&amp;"_V1."&amp;$D1320),
$B1320&lt;&gt;"CPC",
IF($D1320="",
"PK"&amp;$E1320&amp;"_V1."&amp;MAX(VALUE(RIGHT(_xlfn._xlws.FILTER(鈺太Device!$E$1:$E$5054,鈺太Device!$D$1:$D$5054=$E1320,"-"),1)))),
"PK"&amp;$E1320&amp;"_V1."&amp;$D1320)</f>
        <v>PKDT53Q01-171_V1.0</v>
      </c>
      <c r="D1320" s="35"/>
      <c r="E1320" s="36" t="str">
        <f t="shared" si="123"/>
        <v>DT53Q01-171</v>
      </c>
      <c r="F1320" s="44" t="str" cm="1">
        <f t="array" ref="F1320">_xlfn.SWITCH(TRUE,
$B1320="-","check",
$B1320="CPC-Power",IFERROR(INDEX('POWER Device'!$A$1:$BA$5000,MATCH($C1320,'POWER Device'!$I$1:$I$5016,0),MATCH(F$1,'POWER Device'!$A$1:$AZ$1,0)),""),
$B1320&lt;&gt;"CPC",IFERROR(INDEX(鈺太Device!$A$1:$BC$5049,MATCH($C1320,鈺太Device!$E$1:$E$5054,0),MATCH(F$1,鈺太Device!$A$1:$AZ$1,0)),""),
$B1320="CPC",IFERROR(INDEX(鈺太芯Device!$A$1:$BD$5213,MATCH($C1320,鈺太芯Device!$E$1:$E$5267,0),MATCH(F$1,鈺太芯Device!$A$1:$AZ$1,0)),""))</f>
        <v>ZTS6534H</v>
      </c>
      <c r="G1320" s="44" t="str" cm="1">
        <f t="array" ref="G1320">_xlfn.SWITCH(TRUE,
$B1320="-","check",
$B1320="CPC-Power",IFERROR(INDEX('POWER Device'!$A$1:$BA$5000,MATCH($C1320,'POWER Device'!$I$1:$I$5016,0),MATCH(G$1,'POWER Device'!$A$1:$AZ$1,0)),""),
$B1320&lt;&gt;"CPC",IFERROR(INDEX(鈺太Device!$A$1:$BC$5049,MATCH($C1320,鈺太Device!$E$1:$E$5054,0),MATCH(G$1,鈺太Device!$A$1:$AZ$1,0)),""),
$B1320="CPC",IFERROR(INDEX(鈺太芯Device!$A$1:$BD$5213,MATCH($C1320,鈺太芯Device!$E$1:$E$5267,0),MATCH(G$1,鈺太芯Device!$A$1:$AZ$1,0)),""))</f>
        <v>4918ZC</v>
      </c>
      <c r="H1320" s="44" t="str" cm="1">
        <f t="array" ref="H1320">_xlfn.SWITCH(TRUE,
$B1320="-","check",
$B1320="CPC-Power",IFERROR(INDEX('POWER Device'!$A$1:$BA$5000,MATCH($C1320,'POWER Device'!$I$1:$I$5016,0),MATCH(H$1,'POWER Device'!$A$1:$AZ$1,0)),""),
$B1320&lt;&gt;"CPC",IFERROR(INDEX(鈺太Device!$A$1:$BC$5049,MATCH($C1320,鈺太Device!$E$1:$E$5054,0),MATCH(H$1,鈺太Device!$A$1:$AZ$1,0)),""),
$B1320="CPC",IFERROR(INDEX(鈺太芯Device!$A$1:$BD$5213,MATCH($C1320,鈺太芯Device!$E$1:$E$5267,0),MATCH(H$1,鈺太芯Device!$A$1:$AZ$1,0)),""))</f>
        <v>2101L</v>
      </c>
      <c r="I1320" s="44" t="str" cm="1">
        <f t="array" ref="I1320">_xlfn.SWITCH(TRUE,
$B1320="-","check",
$B1320="CPC-Power",IFERROR(INDEX('POWER Device'!$A$1:$BA$5000,MATCH($C1320,'POWER Device'!$I$1:$I$5016,0),MATCH(I$1,'POWER Device'!$A$1:$AZ$1,0)),""),
$B1320&lt;&gt;"CPC",IFERROR(INDEX(鈺太Device!$A$1:$BC$5049,MATCH($C1320,鈺太Device!$E$1:$E$5054,0),MATCH(I$1,鈺太Device!$A$1:$AZ$1,0)),""),
$B1320="CPC",IFERROR(INDEX(鈺太芯Device!$A$1:$BD$5213,MATCH($C1320,鈺太芯Device!$E$1:$E$5267,0),MATCH(I$1,鈺太芯Device!$A$1:$AZ$1,0)),""))</f>
        <v>01B570540P4N0</v>
      </c>
      <c r="J1320" s="44" t="str" cm="1">
        <f t="array" ref="J1320">_xlfn.SWITCH(TRUE,
$B1320="-","check",
$B1320="CPC-Power",IFERROR(INDEX('POWER Device'!$A$1:$BA$5000,MATCH($C1320,'POWER Device'!$I$1:$I$5016,0),MATCH(J$1,'POWER Device'!$A$1:$AZ$1,0)),""),
$B1320&lt;&gt;"CPC",IFERROR(INDEX(鈺太Device!$A$1:$BC$5049,MATCH($C1320,鈺太Device!$E$1:$E$5054,0),MATCH(J$1,鈺太Device!$A$1:$AZ$1,0)),""),
$B1320="CPC",IFERROR(INDEX(鈺太芯Device!$A$1:$BD$5213,MATCH($C1320,鈺太芯Device!$E$1:$E$5267,0),MATCH(J$1,鈺太芯Device!$A$1:$AZ$1,0)),""))</f>
        <v>00BM053C00000</v>
      </c>
      <c r="K1320" s="44" t="str" cm="1">
        <f t="array" ref="K1320">_xlfn.SWITCH(TRUE,
$B1320="-","check",
$B1320="CPC-Power",IFERROR(INDEX('POWER Device'!$A$1:$BA$5000,MATCH($C1320,'POWER Device'!$I$1:$I$5016,0),MATCH(K$1,'POWER Device'!$A$1:$AZ$1,0)),""),
$B1320&lt;&gt;"CPC",IFERROR(INDEX(鈺太Device!$A$1:$BC$5049,MATCH($C1320,鈺太Device!$E$1:$E$5054,0),MATCH(K$1,鈺太Device!$A$1:$AZ$1,0)),""),
$B1320="CPC",IFERROR(INDEX(鈺太芯Device!$A$1:$BD$5213,MATCH($C1320,鈺太芯Device!$E$1:$E$5267,0),MATCH(K$1,鈺太芯Device!$A$1:$AZ$1,0)),""))</f>
        <v>Silicone</v>
      </c>
      <c r="L1320" s="44" t="str" cm="1">
        <f t="array" ref="L1320">_xlfn.SWITCH(TRUE,
$B1320="-","check",
$B1320="CPC-Power",IFERROR(INDEX('POWER Device'!$A$1:$BA$5000,MATCH($C1320,'POWER Device'!$I$1:$I$5016,0),MATCH(L$1,'POWER Device'!$A$1:$AZ$1,0)),""),
$B1320&lt;&gt;"CPC",IFERROR(INDEX(鈺太Device!$A$1:$BC$5049,MATCH($C1320,鈺太Device!$E$1:$E$5054,0),MATCH(L$1,鈺太Device!$A$1:$AZ$1,0)),""),
$B1320="CPC",IFERROR(INDEX(鈺太芯Device!$A$1:$BD$5213,MATCH($C1320,鈺太芯Device!$E$1:$E$5267,0),MATCH(L$1,鈺太芯Device!$A$1:$AZ$1,0)),""))</f>
        <v>Indium5.8LS TYPE 6 高溫錫膏</v>
      </c>
      <c r="M1320" s="36" t="str">
        <f t="shared" si="126"/>
        <v>ZTS6534H</v>
      </c>
      <c r="N1320" s="37" t="str">
        <f t="shared" si="124"/>
        <v>ZTS6534H-4918ZC-2101L</v>
      </c>
      <c r="O1320" s="18" t="s">
        <v>33828</v>
      </c>
      <c r="P1320" s="18" t="s">
        <v>33859</v>
      </c>
      <c r="Q1320" s="19" t="s">
        <v>33860</v>
      </c>
      <c r="R1320" s="20" t="str">
        <f t="shared" si="125"/>
        <v>||||||||||</v>
      </c>
      <c r="S1320" s="21" t="s">
        <v>33861</v>
      </c>
      <c r="T1320" s="21"/>
      <c r="U1320" s="21" t="s">
        <v>34763</v>
      </c>
      <c r="V1320" s="22" t="s">
        <v>10</v>
      </c>
    </row>
    <row r="1321" spans="1:22" ht="48">
      <c r="A1321" s="35" t="str">
        <f t="shared" si="122"/>
        <v>2025-07</v>
      </c>
      <c r="B1321" s="35" t="str">
        <f t="shared" si="127"/>
        <v>LS</v>
      </c>
      <c r="C1321" s="44" t="str" cm="1">
        <f t="array" ref="C1321" xml:space="preserve">
_xlfn.SWITCH(TRUE,
$B1321="-","-",
$B1321="CPC-Power",
IF($D1321="",
"PK"&amp;$E1321&amp;"_V1."&amp;MAX(VALUE(RIGHT(_xlfn._xlws.FILTER('POWER Device'!$I$1:$I$5016,'POWER Device'!$H$1:$H$5016=$E1321,"-"),1))),
"PK"&amp;$E1321&amp;"_V1."&amp;$D1321),
$B1321="CPC",
IF($D1321="",
"PK"&amp;$E1321&amp;"_V1."&amp;MAX(VALUE(RIGHT(_xlfn._xlws.FILTER(鈺太芯Device!$E$1:$E$5267,鈺太芯Device!$D$1:$D$5267=$E1321,"-"),1))),
"PK"&amp;$E1321&amp;"_V1."&amp;$D1321),
$B1321&lt;&gt;"CPC",
IF($D1321="",
"PK"&amp;$E1321&amp;"_V1."&amp;MAX(VALUE(RIGHT(_xlfn._xlws.FILTER(鈺太Device!$E$1:$E$5054,鈺太Device!$D$1:$D$5054=$E1321,"-"),1)))),
"PK"&amp;$E1321&amp;"_V1."&amp;$D1321)</f>
        <v>PKDT53Q01-194_V1.0</v>
      </c>
      <c r="D1321" s="35"/>
      <c r="E1321" s="36" t="str">
        <f t="shared" si="123"/>
        <v>DT53Q01-194</v>
      </c>
      <c r="F1321" s="44" t="str" cm="1">
        <f t="array" ref="F1321">_xlfn.SWITCH(TRUE,
$B1321="-","check",
$B1321="CPC-Power",IFERROR(INDEX('POWER Device'!$A$1:$BA$5000,MATCH($C1321,'POWER Device'!$I$1:$I$5016,0),MATCH(F$1,'POWER Device'!$A$1:$AZ$1,0)),""),
$B1321&lt;&gt;"CPC",IFERROR(INDEX(鈺太Device!$A$1:$BC$5049,MATCH($C1321,鈺太Device!$E$1:$E$5054,0),MATCH(F$1,鈺太Device!$A$1:$AZ$1,0)),""),
$B1321="CPC",IFERROR(INDEX(鈺太芯Device!$A$1:$BD$5213,MATCH($C1321,鈺太芯Device!$E$1:$E$5267,0),MATCH(F$1,鈺太芯Device!$A$1:$AZ$1,0)),""))</f>
        <v>ZTS6534H</v>
      </c>
      <c r="G1321" s="44" t="str" cm="1">
        <f t="array" ref="G1321">_xlfn.SWITCH(TRUE,
$B1321="-","check",
$B1321="CPC-Power",IFERROR(INDEX('POWER Device'!$A$1:$BA$5000,MATCH($C1321,'POWER Device'!$I$1:$I$5016,0),MATCH(G$1,'POWER Device'!$A$1:$AZ$1,0)),""),
$B1321&lt;&gt;"CPC",IFERROR(INDEX(鈺太Device!$A$1:$BC$5049,MATCH($C1321,鈺太Device!$E$1:$E$5054,0),MATCH(G$1,鈺太Device!$A$1:$AZ$1,0)),""),
$B1321="CPC",IFERROR(INDEX(鈺太芯Device!$A$1:$BD$5213,MATCH($C1321,鈺太芯Device!$E$1:$E$5267,0),MATCH(G$1,鈺太芯Device!$A$1:$AZ$1,0)),""))</f>
        <v>4918ZC</v>
      </c>
      <c r="H1321" s="44" t="str" cm="1">
        <f t="array" ref="H1321">_xlfn.SWITCH(TRUE,
$B1321="-","check",
$B1321="CPC-Power",IFERROR(INDEX('POWER Device'!$A$1:$BA$5000,MATCH($C1321,'POWER Device'!$I$1:$I$5016,0),MATCH(H$1,'POWER Device'!$A$1:$AZ$1,0)),""),
$B1321&lt;&gt;"CPC",IFERROR(INDEX(鈺太Device!$A$1:$BC$5049,MATCH($C1321,鈺太Device!$E$1:$E$5054,0),MATCH(H$1,鈺太Device!$A$1:$AZ$1,0)),""),
$B1321="CPC",IFERROR(INDEX(鈺太芯Device!$A$1:$BD$5213,MATCH($C1321,鈺太芯Device!$E$1:$E$5267,0),MATCH(H$1,鈺太芯Device!$A$1:$AZ$1,0)),""))</f>
        <v>2101L</v>
      </c>
      <c r="I1321" s="44" t="str" cm="1">
        <f t="array" ref="I1321">_xlfn.SWITCH(TRUE,
$B1321="-","check",
$B1321="CPC-Power",IFERROR(INDEX('POWER Device'!$A$1:$BA$5000,MATCH($C1321,'POWER Device'!$I$1:$I$5016,0),MATCH(I$1,'POWER Device'!$A$1:$AZ$1,0)),""),
$B1321&lt;&gt;"CPC",IFERROR(INDEX(鈺太Device!$A$1:$BC$5049,MATCH($C1321,鈺太Device!$E$1:$E$5054,0),MATCH(I$1,鈺太Device!$A$1:$AZ$1,0)),""),
$B1321="CPC",IFERROR(INDEX(鈺太芯Device!$A$1:$BD$5213,MATCH($C1321,鈺太芯Device!$E$1:$E$5267,0),MATCH(I$1,鈺太芯Device!$A$1:$AZ$1,0)),""))</f>
        <v>01B570538D4N0</v>
      </c>
      <c r="J1321" s="44" t="str" cm="1">
        <f t="array" ref="J1321">_xlfn.SWITCH(TRUE,
$B1321="-","check",
$B1321="CPC-Power",IFERROR(INDEX('POWER Device'!$A$1:$BA$5000,MATCH($C1321,'POWER Device'!$I$1:$I$5016,0),MATCH(J$1,'POWER Device'!$A$1:$AZ$1,0)),""),
$B1321&lt;&gt;"CPC",IFERROR(INDEX(鈺太Device!$A$1:$BC$5049,MATCH($C1321,鈺太Device!$E$1:$E$5054,0),MATCH(J$1,鈺太Device!$A$1:$AZ$1,0)),""),
$B1321="CPC",IFERROR(INDEX(鈺太芯Device!$A$1:$BD$5213,MATCH($C1321,鈺太芯Device!$E$1:$E$5267,0),MATCH(J$1,鈺太芯Device!$A$1:$AZ$1,0)),""))</f>
        <v>00BM053C00000</v>
      </c>
      <c r="K1321" s="44" t="str" cm="1">
        <f t="array" ref="K1321">_xlfn.SWITCH(TRUE,
$B1321="-","check",
$B1321="CPC-Power",IFERROR(INDEX('POWER Device'!$A$1:$BA$5000,MATCH($C1321,'POWER Device'!$I$1:$I$5016,0),MATCH(K$1,'POWER Device'!$A$1:$AZ$1,0)),""),
$B1321&lt;&gt;"CPC",IFERROR(INDEX(鈺太Device!$A$1:$BC$5049,MATCH($C1321,鈺太Device!$E$1:$E$5054,0),MATCH(K$1,鈺太Device!$A$1:$AZ$1,0)),""),
$B1321="CPC",IFERROR(INDEX(鈺太芯Device!$A$1:$BD$5213,MATCH($C1321,鈺太芯Device!$E$1:$E$5267,0),MATCH(K$1,鈺太芯Device!$A$1:$AZ$1,0)),""))</f>
        <v>Silicone</v>
      </c>
      <c r="L1321" s="44" t="str" cm="1">
        <f t="array" ref="L1321">_xlfn.SWITCH(TRUE,
$B1321="-","check",
$B1321="CPC-Power",IFERROR(INDEX('POWER Device'!$A$1:$BA$5000,MATCH($C1321,'POWER Device'!$I$1:$I$5016,0),MATCH(L$1,'POWER Device'!$A$1:$AZ$1,0)),""),
$B1321&lt;&gt;"CPC",IFERROR(INDEX(鈺太Device!$A$1:$BC$5049,MATCH($C1321,鈺太Device!$E$1:$E$5054,0),MATCH(L$1,鈺太Device!$A$1:$AZ$1,0)),""),
$B1321="CPC",IFERROR(INDEX(鈺太芯Device!$A$1:$BD$5213,MATCH($C1321,鈺太芯Device!$E$1:$E$5267,0),MATCH(L$1,鈺太芯Device!$A$1:$AZ$1,0)),""))</f>
        <v>Indium5.8LS TYPE 6 高溫錫膏</v>
      </c>
      <c r="M1321" s="36" t="str">
        <f t="shared" si="126"/>
        <v>ZTS6534H</v>
      </c>
      <c r="N1321" s="37" t="str">
        <f t="shared" si="124"/>
        <v>ZTS6534H-4918ZC-2101L</v>
      </c>
      <c r="O1321" s="18" t="s">
        <v>33828</v>
      </c>
      <c r="P1321" s="18" t="s">
        <v>33862</v>
      </c>
      <c r="Q1321" s="19" t="s">
        <v>33863</v>
      </c>
      <c r="R1321" s="20" t="str">
        <f t="shared" si="125"/>
        <v>||||||||||</v>
      </c>
      <c r="S1321" s="21" t="s">
        <v>33864</v>
      </c>
      <c r="T1321" s="21"/>
      <c r="U1321" s="21" t="s">
        <v>34764</v>
      </c>
      <c r="V1321" s="22" t="s">
        <v>10</v>
      </c>
    </row>
    <row r="1322" spans="1:22" ht="40.5">
      <c r="A1322" s="45" t="str">
        <f t="shared" si="122"/>
        <v>2024-01</v>
      </c>
      <c r="B1322" s="45" t="str">
        <f t="shared" si="127"/>
        <v>LS</v>
      </c>
      <c r="C1322" s="44" t="str" cm="1">
        <f t="array" ref="C1322" xml:space="preserve">
_xlfn.SWITCH(TRUE,
$B1322="-","-",
$B1322="CPC-Power",
IF($D1322="",
"PK"&amp;$E1322&amp;"_V1."&amp;MAX(VALUE(RIGHT(_xlfn._xlws.FILTER('POWER Device'!$I$1:$I$5016,'POWER Device'!$H$1:$H$5016=$E1322,"-"),1))),
"PK"&amp;$E1322&amp;"_V1."&amp;$D1322),
$B1322="CPC",
IF($D1322="",
"PK"&amp;$E1322&amp;"_V1."&amp;MAX(VALUE(RIGHT(_xlfn._xlws.FILTER(鈺太芯Device!$E$1:$E$5267,鈺太芯Device!$D$1:$D$5267=$E1322,"-"),1))),
"PK"&amp;$E1322&amp;"_V1."&amp;$D1322),
$B1322&lt;&gt;"CPC",
IF($D1322="",
"PK"&amp;$E1322&amp;"_V1."&amp;MAX(VALUE(RIGHT(_xlfn._xlws.FILTER(鈺太Device!$E$1:$E$5054,鈺太Device!$D$1:$D$5054=$E1322,"-"),1)))),
"PK"&amp;$E1322&amp;"_V1."&amp;$D1322)</f>
        <v>PKDT53Q01-154_V1.0</v>
      </c>
      <c r="E1322" s="44" t="str">
        <f t="shared" si="123"/>
        <v>DT53Q01-154</v>
      </c>
      <c r="F1322" s="44" t="str" cm="1">
        <f t="array" ref="F1322">_xlfn.SWITCH(TRUE,
$B1322="-","check",
$B1322="CPC-Power",IFERROR(INDEX('POWER Device'!$A$1:$BA$5000,MATCH($C1322,'POWER Device'!$I$1:$I$5016,0),MATCH(F$1,'POWER Device'!$A$1:$AZ$1,0)),""),
$B1322&lt;&gt;"CPC",IFERROR(INDEX(鈺太Device!$A$1:$BC$5049,MATCH($C1322,鈺太Device!$E$1:$E$5054,0),MATCH(F$1,鈺太Device!$A$1:$AZ$1,0)),""),
$B1322="CPC",IFERROR(INDEX(鈺太芯Device!$A$1:$BD$5213,MATCH($C1322,鈺太芯Device!$E$1:$E$5267,0),MATCH(F$1,鈺太芯Device!$A$1:$AZ$1,0)),""))</f>
        <v>ZTS6534SA</v>
      </c>
      <c r="G1322" s="44" t="str" cm="1">
        <f t="array" ref="G1322">_xlfn.SWITCH(TRUE,
$B1322="-","check",
$B1322="CPC-Power",IFERROR(INDEX('POWER Device'!$A$1:$BA$5000,MATCH($C1322,'POWER Device'!$I$1:$I$5016,0),MATCH(G$1,'POWER Device'!$A$1:$AZ$1,0)),""),
$B1322&lt;&gt;"CPC",IFERROR(INDEX(鈺太Device!$A$1:$BC$5049,MATCH($C1322,鈺太Device!$E$1:$E$5054,0),MATCH(G$1,鈺太Device!$A$1:$AZ$1,0)),""),
$B1322="CPC",IFERROR(INDEX(鈺太芯Device!$A$1:$BD$5213,MATCH($C1322,鈺太芯Device!$E$1:$E$5267,0),MATCH(G$1,鈺太芯Device!$A$1:$AZ$1,0)),""))</f>
        <v>4918ZC</v>
      </c>
      <c r="H1322" s="44" t="str" cm="1">
        <f t="array" ref="H1322">_xlfn.SWITCH(TRUE,
$B1322="-","check",
$B1322="CPC-Power",IFERROR(INDEX('POWER Device'!$A$1:$BA$5000,MATCH($C1322,'POWER Device'!$I$1:$I$5016,0),MATCH(H$1,'POWER Device'!$A$1:$AZ$1,0)),""),
$B1322&lt;&gt;"CPC",IFERROR(INDEX(鈺太Device!$A$1:$BC$5049,MATCH($C1322,鈺太Device!$E$1:$E$5054,0),MATCH(H$1,鈺太Device!$A$1:$AZ$1,0)),""),
$B1322="CPC",IFERROR(INDEX(鈺太芯Device!$A$1:$BD$5213,MATCH($C1322,鈺太芯Device!$E$1:$E$5267,0),MATCH(H$1,鈺太芯Device!$A$1:$AZ$1,0)),""))</f>
        <v>2110</v>
      </c>
      <c r="I1322" s="46" t="str" cm="1">
        <f t="array" ref="I1322">_xlfn.SWITCH(TRUE,
$B1322="-","check",
$B1322="CPC-Power",IFERROR(INDEX('POWER Device'!$A$1:$BA$5000,MATCH($C1322,'POWER Device'!$I$1:$I$5016,0),MATCH(I$1,'POWER Device'!$A$1:$AZ$1,0)),""),
$B1322&lt;&gt;"CPC",IFERROR(INDEX(鈺太Device!$A$1:$BC$5049,MATCH($C1322,鈺太Device!$E$1:$E$5054,0),MATCH(I$1,鈺太Device!$A$1:$AZ$1,0)),""),
$B1322="CPC",IFERROR(INDEX(鈺太芯Device!$A$1:$BD$5213,MATCH($C1322,鈺太芯Device!$E$1:$E$5267,0),MATCH(I$1,鈺太芯Device!$A$1:$AZ$1,0)),""))</f>
        <v>01B559955P4G0
01B559956P2G0
01B559957P2N0</v>
      </c>
      <c r="J1322" s="44" t="str" cm="1">
        <f t="array" ref="J1322">_xlfn.SWITCH(TRUE,
$B1322="-","check",
$B1322="CPC-Power",IFERROR(INDEX('POWER Device'!$A$1:$BA$5000,MATCH($C1322,'POWER Device'!$I$1:$I$5016,0),MATCH(J$1,'POWER Device'!$A$1:$AZ$1,0)),""),
$B1322&lt;&gt;"CPC",IFERROR(INDEX(鈺太Device!$A$1:$BC$5049,MATCH($C1322,鈺太Device!$E$1:$E$5054,0),MATCH(J$1,鈺太Device!$A$1:$AZ$1,0)),""),
$B1322="CPC",IFERROR(INDEX(鈺太芯Device!$A$1:$BD$5213,MATCH($C1322,鈺太芯Device!$E$1:$E$5267,0),MATCH(J$1,鈺太芯Device!$A$1:$AZ$1,0)),""))</f>
        <v>無</v>
      </c>
      <c r="K1322" s="44" t="str" cm="1">
        <f t="array" ref="K1322">_xlfn.SWITCH(TRUE,
$B1322="-","check",
$B1322="CPC-Power",IFERROR(INDEX('POWER Device'!$A$1:$BA$5000,MATCH($C1322,'POWER Device'!$I$1:$I$5016,0),MATCH(K$1,'POWER Device'!$A$1:$AZ$1,0)),""),
$B1322&lt;&gt;"CPC",IFERROR(INDEX(鈺太Device!$A$1:$BC$5049,MATCH($C1322,鈺太Device!$E$1:$E$5054,0),MATCH(K$1,鈺太Device!$A$1:$AZ$1,0)),""),
$B1322="CPC",IFERROR(INDEX(鈺太芯Device!$A$1:$BD$5213,MATCH($C1322,鈺太芯Device!$E$1:$E$5267,0),MATCH(K$1,鈺太芯Device!$A$1:$AZ$1,0)),""))</f>
        <v>NONE</v>
      </c>
      <c r="L1322" s="44" t="str" cm="1">
        <f t="array" ref="L1322">_xlfn.SWITCH(TRUE,
$B1322="-","check",
$B1322="CPC-Power",IFERROR(INDEX('POWER Device'!$A$1:$BA$5000,MATCH($C1322,'POWER Device'!$I$1:$I$5016,0),MATCH(L$1,'POWER Device'!$A$1:$AZ$1,0)),""),
$B1322&lt;&gt;"CPC",IFERROR(INDEX(鈺太Device!$A$1:$BC$5049,MATCH($C1322,鈺太Device!$E$1:$E$5054,0),MATCH(L$1,鈺太Device!$A$1:$AZ$1,0)),""),
$B1322="CPC",IFERROR(INDEX(鈺太芯Device!$A$1:$BD$5213,MATCH($C1322,鈺太芯Device!$E$1:$E$5267,0),MATCH(L$1,鈺太芯Device!$A$1:$AZ$1,0)),""))</f>
        <v xml:space="preserve">SENJU
高溫錫膏 </v>
      </c>
      <c r="M1322" s="44" t="str">
        <f t="shared" si="126"/>
        <v>ZTS6534SA</v>
      </c>
      <c r="N1322" s="44" t="str">
        <f t="shared" si="124"/>
        <v>ZTS6534SA-4918ZC-2110</v>
      </c>
      <c r="O1322" s="18" t="s">
        <v>33828</v>
      </c>
      <c r="P1322" s="18" t="s">
        <v>33865</v>
      </c>
      <c r="Q1322" s="19" t="s">
        <v>33866</v>
      </c>
      <c r="R1322" s="20" t="str">
        <f t="shared" si="125"/>
        <v>||||||||||</v>
      </c>
      <c r="S1322" s="21" t="s">
        <v>33867</v>
      </c>
      <c r="T1322" s="21"/>
      <c r="U1322" s="21" t="s">
        <v>34765</v>
      </c>
      <c r="V1322" s="22" t="s">
        <v>10</v>
      </c>
    </row>
    <row r="1323" spans="1:22" ht="40.5">
      <c r="A1323" s="45" t="str">
        <f t="shared" si="122"/>
        <v>2025-01</v>
      </c>
      <c r="B1323" s="45" t="str">
        <f t="shared" si="127"/>
        <v>LS</v>
      </c>
      <c r="C1323" s="44" t="str" cm="1">
        <f t="array" ref="C1323" xml:space="preserve">
_xlfn.SWITCH(TRUE,
$B1323="-","-",
$B1323="CPC-Power",
IF($D1323="",
"PK"&amp;$E1323&amp;"_V1."&amp;MAX(VALUE(RIGHT(_xlfn._xlws.FILTER('POWER Device'!$I$1:$I$5016,'POWER Device'!$H$1:$H$5016=$E1323,"-"),1))),
"PK"&amp;$E1323&amp;"_V1."&amp;$D1323),
$B1323="CPC",
IF($D1323="",
"PK"&amp;$E1323&amp;"_V1."&amp;MAX(VALUE(RIGHT(_xlfn._xlws.FILTER(鈺太芯Device!$E$1:$E$5267,鈺太芯Device!$D$1:$D$5267=$E1323,"-"),1))),
"PK"&amp;$E1323&amp;"_V1."&amp;$D1323),
$B1323&lt;&gt;"CPC",
IF($D1323="",
"PK"&amp;$E1323&amp;"_V1."&amp;MAX(VALUE(RIGHT(_xlfn._xlws.FILTER(鈺太Device!$E$1:$E$5054,鈺太Device!$D$1:$D$5054=$E1323,"-"),1)))),
"PK"&amp;$E1323&amp;"_V1."&amp;$D1323)</f>
        <v>PKDT53Q01-155_V1.0</v>
      </c>
      <c r="E1323" s="44" t="str">
        <f t="shared" si="123"/>
        <v>DT53Q01-155</v>
      </c>
      <c r="F1323" s="44" t="str" cm="1">
        <f t="array" ref="F1323">_xlfn.SWITCH(TRUE,
$B1323="-","check",
$B1323="CPC-Power",IFERROR(INDEX('POWER Device'!$A$1:$BA$5000,MATCH($C1323,'POWER Device'!$I$1:$I$5016,0),MATCH(F$1,'POWER Device'!$A$1:$AZ$1,0)),""),
$B1323&lt;&gt;"CPC",IFERROR(INDEX(鈺太Device!$A$1:$BC$5049,MATCH($C1323,鈺太Device!$E$1:$E$5054,0),MATCH(F$1,鈺太Device!$A$1:$AZ$1,0)),""),
$B1323="CPC",IFERROR(INDEX(鈺太芯Device!$A$1:$BD$5213,MATCH($C1323,鈺太芯Device!$E$1:$E$5267,0),MATCH(F$1,鈺太芯Device!$A$1:$AZ$1,0)),""))</f>
        <v>ZTS6534SAC</v>
      </c>
      <c r="G1323" s="44" t="str" cm="1">
        <f t="array" ref="G1323">_xlfn.SWITCH(TRUE,
$B1323="-","check",
$B1323="CPC-Power",IFERROR(INDEX('POWER Device'!$A$1:$BA$5000,MATCH($C1323,'POWER Device'!$I$1:$I$5016,0),MATCH(G$1,'POWER Device'!$A$1:$AZ$1,0)),""),
$B1323&lt;&gt;"CPC",IFERROR(INDEX(鈺太Device!$A$1:$BC$5049,MATCH($C1323,鈺太Device!$E$1:$E$5054,0),MATCH(G$1,鈺太Device!$A$1:$AZ$1,0)),""),
$B1323="CPC",IFERROR(INDEX(鈺太芯Device!$A$1:$BD$5213,MATCH($C1323,鈺太芯Device!$E$1:$E$5267,0),MATCH(G$1,鈺太芯Device!$A$1:$AZ$1,0)),""))</f>
        <v>4918ZC</v>
      </c>
      <c r="H1323" s="44" t="str" cm="1">
        <f t="array" ref="H1323">_xlfn.SWITCH(TRUE,
$B1323="-","check",
$B1323="CPC-Power",IFERROR(INDEX('POWER Device'!$A$1:$BA$5000,MATCH($C1323,'POWER Device'!$I$1:$I$5016,0),MATCH(H$1,'POWER Device'!$A$1:$AZ$1,0)),""),
$B1323&lt;&gt;"CPC",IFERROR(INDEX(鈺太Device!$A$1:$BC$5049,MATCH($C1323,鈺太Device!$E$1:$E$5054,0),MATCH(H$1,鈺太Device!$A$1:$AZ$1,0)),""),
$B1323="CPC",IFERROR(INDEX(鈺太芯Device!$A$1:$BD$5213,MATCH($C1323,鈺太芯Device!$E$1:$E$5267,0),MATCH(H$1,鈺太芯Device!$A$1:$AZ$1,0)),""))</f>
        <v>2110</v>
      </c>
      <c r="I1323" s="46" t="str" cm="1">
        <f t="array" ref="I1323">_xlfn.SWITCH(TRUE,
$B1323="-","check",
$B1323="CPC-Power",IFERROR(INDEX('POWER Device'!$A$1:$BA$5000,MATCH($C1323,'POWER Device'!$I$1:$I$5016,0),MATCH(I$1,'POWER Device'!$A$1:$AZ$1,0)),""),
$B1323&lt;&gt;"CPC",IFERROR(INDEX(鈺太Device!$A$1:$BC$5049,MATCH($C1323,鈺太Device!$E$1:$E$5054,0),MATCH(I$1,鈺太Device!$A$1:$AZ$1,0)),""),
$B1323="CPC",IFERROR(INDEX(鈺太芯Device!$A$1:$BD$5213,MATCH($C1323,鈺太芯Device!$E$1:$E$5267,0),MATCH(I$1,鈺太芯Device!$A$1:$AZ$1,0)),""))</f>
        <v>01B559955P4G0
01B559958P2G0
01B559957P2N0</v>
      </c>
      <c r="J1323" s="44" t="str" cm="1">
        <f t="array" ref="J1323">_xlfn.SWITCH(TRUE,
$B1323="-","check",
$B1323="CPC-Power",IFERROR(INDEX('POWER Device'!$A$1:$BA$5000,MATCH($C1323,'POWER Device'!$I$1:$I$5016,0),MATCH(J$1,'POWER Device'!$A$1:$AZ$1,0)),""),
$B1323&lt;&gt;"CPC",IFERROR(INDEX(鈺太Device!$A$1:$BC$5049,MATCH($C1323,鈺太Device!$E$1:$E$5054,0),MATCH(J$1,鈺太Device!$A$1:$AZ$1,0)),""),
$B1323="CPC",IFERROR(INDEX(鈺太芯Device!$A$1:$BD$5213,MATCH($C1323,鈺太芯Device!$E$1:$E$5267,0),MATCH(J$1,鈺太芯Device!$A$1:$AZ$1,0)),""))</f>
        <v>無</v>
      </c>
      <c r="K1323" s="44" t="str" cm="1">
        <f t="array" ref="K1323">_xlfn.SWITCH(TRUE,
$B1323="-","check",
$B1323="CPC-Power",IFERROR(INDEX('POWER Device'!$A$1:$BA$5000,MATCH($C1323,'POWER Device'!$I$1:$I$5016,0),MATCH(K$1,'POWER Device'!$A$1:$AZ$1,0)),""),
$B1323&lt;&gt;"CPC",IFERROR(INDEX(鈺太Device!$A$1:$BC$5049,MATCH($C1323,鈺太Device!$E$1:$E$5054,0),MATCH(K$1,鈺太Device!$A$1:$AZ$1,0)),""),
$B1323="CPC",IFERROR(INDEX(鈺太芯Device!$A$1:$BD$5213,MATCH($C1323,鈺太芯Device!$E$1:$E$5267,0),MATCH(K$1,鈺太芯Device!$A$1:$AZ$1,0)),""))</f>
        <v>NONE</v>
      </c>
      <c r="L1323" s="44" t="str" cm="1">
        <f t="array" ref="L1323">_xlfn.SWITCH(TRUE,
$B1323="-","check",
$B1323="CPC-Power",IFERROR(INDEX('POWER Device'!$A$1:$BA$5000,MATCH($C1323,'POWER Device'!$I$1:$I$5016,0),MATCH(L$1,'POWER Device'!$A$1:$AZ$1,0)),""),
$B1323&lt;&gt;"CPC",IFERROR(INDEX(鈺太Device!$A$1:$BC$5049,MATCH($C1323,鈺太Device!$E$1:$E$5054,0),MATCH(L$1,鈺太Device!$A$1:$AZ$1,0)),""),
$B1323="CPC",IFERROR(INDEX(鈺太芯Device!$A$1:$BD$5213,MATCH($C1323,鈺太芯Device!$E$1:$E$5267,0),MATCH(L$1,鈺太芯Device!$A$1:$AZ$1,0)),""))</f>
        <v xml:space="preserve">SENJU
高溫錫膏 </v>
      </c>
      <c r="M1323" s="44" t="str">
        <f t="shared" si="126"/>
        <v>ZTS6534SAC</v>
      </c>
      <c r="N1323" s="44" t="str">
        <f t="shared" si="124"/>
        <v>ZTS6534SAC-4918ZC-2110</v>
      </c>
      <c r="O1323" s="18" t="s">
        <v>33828</v>
      </c>
      <c r="P1323" s="18" t="s">
        <v>33868</v>
      </c>
      <c r="Q1323" s="19" t="s">
        <v>33869</v>
      </c>
      <c r="R1323" s="20" t="str">
        <f t="shared" si="125"/>
        <v>||||||||||</v>
      </c>
      <c r="S1323" s="21" t="s">
        <v>33867</v>
      </c>
      <c r="T1323" s="21"/>
      <c r="U1323" s="21" t="s">
        <v>34765</v>
      </c>
      <c r="V1323" s="22" t="s">
        <v>10</v>
      </c>
    </row>
    <row r="1324" spans="1:22" ht="60">
      <c r="A1324" s="45" t="str">
        <f t="shared" si="122"/>
        <v>2025-03</v>
      </c>
      <c r="B1324" s="45" t="str">
        <f t="shared" si="127"/>
        <v>LS</v>
      </c>
      <c r="C1324" s="44" t="str" cm="1">
        <f t="array" ref="C1324" xml:space="preserve">
_xlfn.SWITCH(TRUE,
$B1324="-","-",
$B1324="CPC-Power",
IF($D1324="",
"PK"&amp;$E1324&amp;"_V1."&amp;MAX(VALUE(RIGHT(_xlfn._xlws.FILTER('POWER Device'!$I$1:$I$5016,'POWER Device'!$H$1:$H$5016=$E1324,"-"),1))),
"PK"&amp;$E1324&amp;"_V1."&amp;$D1324),
$B1324="CPC",
IF($D1324="",
"PK"&amp;$E1324&amp;"_V1."&amp;MAX(VALUE(RIGHT(_xlfn._xlws.FILTER(鈺太芯Device!$E$1:$E$5267,鈺太芯Device!$D$1:$D$5267=$E1324,"-"),1))),
"PK"&amp;$E1324&amp;"_V1."&amp;$D1324),
$B1324&lt;&gt;"CPC",
IF($D1324="",
"PK"&amp;$E1324&amp;"_V1."&amp;MAX(VALUE(RIGHT(_xlfn._xlws.FILTER(鈺太Device!$E$1:$E$5054,鈺太Device!$D$1:$D$5054=$E1324,"-"),1)))),
"PK"&amp;$E1324&amp;"_V1."&amp;$D1324)</f>
        <v>PKDT53Q01-139_V1.1</v>
      </c>
      <c r="E1324" s="44" t="str">
        <f t="shared" si="123"/>
        <v>DT53Q01-139</v>
      </c>
      <c r="F1324" s="44" t="str" cm="1">
        <f t="array" ref="F1324">_xlfn.SWITCH(TRUE,
$B1324="-","check",
$B1324="CPC-Power",IFERROR(INDEX('POWER Device'!$A$1:$BA$5000,MATCH($C1324,'POWER Device'!$I$1:$I$5016,0),MATCH(F$1,'POWER Device'!$A$1:$AZ$1,0)),""),
$B1324&lt;&gt;"CPC",IFERROR(INDEX(鈺太Device!$A$1:$BC$5049,MATCH($C1324,鈺太Device!$E$1:$E$5054,0),MATCH(F$1,鈺太Device!$A$1:$AZ$1,0)),""),
$B1324="CPC",IFERROR(INDEX(鈺太芯Device!$A$1:$BD$5213,MATCH($C1324,鈺太芯Device!$E$1:$E$5267,0),MATCH(F$1,鈺太芯Device!$A$1:$AZ$1,0)),""))</f>
        <v>ZTS6534SAC</v>
      </c>
      <c r="G1324" s="44" t="str" cm="1">
        <f t="array" ref="G1324">_xlfn.SWITCH(TRUE,
$B1324="-","check",
$B1324="CPC-Power",IFERROR(INDEX('POWER Device'!$A$1:$BA$5000,MATCH($C1324,'POWER Device'!$I$1:$I$5016,0),MATCH(G$1,'POWER Device'!$A$1:$AZ$1,0)),""),
$B1324&lt;&gt;"CPC",IFERROR(INDEX(鈺太Device!$A$1:$BC$5049,MATCH($C1324,鈺太Device!$E$1:$E$5054,0),MATCH(G$1,鈺太Device!$A$1:$AZ$1,0)),""),
$B1324="CPC",IFERROR(INDEX(鈺太芯Device!$A$1:$BD$5213,MATCH($C1324,鈺太芯Device!$E$1:$E$5267,0),MATCH(G$1,鈺太芯Device!$A$1:$AZ$1,0)),""))</f>
        <v>4958ZA</v>
      </c>
      <c r="H1324" s="44" t="str" cm="1">
        <f t="array" ref="H1324">_xlfn.SWITCH(TRUE,
$B1324="-","check",
$B1324="CPC-Power",IFERROR(INDEX('POWER Device'!$A$1:$BA$5000,MATCH($C1324,'POWER Device'!$I$1:$I$5016,0),MATCH(H$1,'POWER Device'!$A$1:$AZ$1,0)),""),
$B1324&lt;&gt;"CPC",IFERROR(INDEX(鈺太Device!$A$1:$BC$5049,MATCH($C1324,鈺太Device!$E$1:$E$5054,0),MATCH(H$1,鈺太Device!$A$1:$AZ$1,0)),""),
$B1324="CPC",IFERROR(INDEX(鈺太芯Device!$A$1:$BD$5213,MATCH($C1324,鈺太芯Device!$E$1:$E$5267,0),MATCH(H$1,鈺太芯Device!$A$1:$AZ$1,0)),""))</f>
        <v>1102LAV</v>
      </c>
      <c r="I1324" s="46" t="str" cm="1">
        <f t="array" ref="I1324">_xlfn.SWITCH(TRUE,
$B1324="-","check",
$B1324="CPC-Power",IFERROR(INDEX('POWER Device'!$A$1:$BA$5000,MATCH($C1324,'POWER Device'!$I$1:$I$5016,0),MATCH(I$1,'POWER Device'!$A$1:$AZ$1,0)),""),
$B1324&lt;&gt;"CPC",IFERROR(INDEX(鈺太Device!$A$1:$BC$5049,MATCH($C1324,鈺太Device!$E$1:$E$5054,0),MATCH(I$1,鈺太Device!$A$1:$AZ$1,0)),""),
$B1324="CPC",IFERROR(INDEX(鈺太芯Device!$A$1:$BD$5213,MATCH($C1324,鈺太芯Device!$E$1:$E$5267,0),MATCH(I$1,鈺太芯Device!$A$1:$AZ$1,0)),""))</f>
        <v>01B559955P4G0
01B559958P2G0
01B559957P2N0</v>
      </c>
      <c r="J1324" s="44" t="str" cm="1">
        <f t="array" ref="J1324">_xlfn.SWITCH(TRUE,
$B1324="-","check",
$B1324="CPC-Power",IFERROR(INDEX('POWER Device'!$A$1:$BA$5000,MATCH($C1324,'POWER Device'!$I$1:$I$5016,0),MATCH(J$1,'POWER Device'!$A$1:$AZ$1,0)),""),
$B1324&lt;&gt;"CPC",IFERROR(INDEX(鈺太Device!$A$1:$BC$5049,MATCH($C1324,鈺太Device!$E$1:$E$5054,0),MATCH(J$1,鈺太Device!$A$1:$AZ$1,0)),""),
$B1324="CPC",IFERROR(INDEX(鈺太芯Device!$A$1:$BD$5213,MATCH($C1324,鈺太芯Device!$E$1:$E$5267,0),MATCH(J$1,鈺太芯Device!$A$1:$AZ$1,0)),""))</f>
        <v>無</v>
      </c>
      <c r="K1324" s="44" t="str" cm="1">
        <f t="array" ref="K1324">_xlfn.SWITCH(TRUE,
$B1324="-","check",
$B1324="CPC-Power",IFERROR(INDEX('POWER Device'!$A$1:$BA$5000,MATCH($C1324,'POWER Device'!$I$1:$I$5016,0),MATCH(K$1,'POWER Device'!$A$1:$AZ$1,0)),""),
$B1324&lt;&gt;"CPC",IFERROR(INDEX(鈺太Device!$A$1:$BC$5049,MATCH($C1324,鈺太Device!$E$1:$E$5054,0),MATCH(K$1,鈺太Device!$A$1:$AZ$1,0)),""),
$B1324="CPC",IFERROR(INDEX(鈺太芯Device!$A$1:$BD$5213,MATCH($C1324,鈺太芯Device!$E$1:$E$5267,0),MATCH(K$1,鈺太芯Device!$A$1:$AZ$1,0)),""))</f>
        <v>Silicone</v>
      </c>
      <c r="L1324" s="44" t="str" cm="1">
        <f t="array" ref="L1324">_xlfn.SWITCH(TRUE,
$B1324="-","check",
$B1324="CPC-Power",IFERROR(INDEX('POWER Device'!$A$1:$BA$5000,MATCH($C1324,'POWER Device'!$I$1:$I$5016,0),MATCH(L$1,'POWER Device'!$A$1:$AZ$1,0)),""),
$B1324&lt;&gt;"CPC",IFERROR(INDEX(鈺太Device!$A$1:$BC$5049,MATCH($C1324,鈺太Device!$E$1:$E$5054,0),MATCH(L$1,鈺太Device!$A$1:$AZ$1,0)),""),
$B1324="CPC",IFERROR(INDEX(鈺太芯Device!$A$1:$BD$5213,MATCH($C1324,鈺太芯Device!$E$1:$E$5267,0),MATCH(L$1,鈺太芯Device!$A$1:$AZ$1,0)),""))</f>
        <v xml:space="preserve">SENJU
高溫錫膏 </v>
      </c>
      <c r="M1324" s="44" t="str">
        <f t="shared" si="126"/>
        <v>ZTS6534SAC</v>
      </c>
      <c r="N1324" s="44" t="str">
        <f t="shared" si="124"/>
        <v>ZTS6534SAC-4958ZA-1102LAV</v>
      </c>
      <c r="O1324" s="18" t="s">
        <v>33828</v>
      </c>
      <c r="P1324" s="18" t="s">
        <v>31712</v>
      </c>
      <c r="Q1324" s="19" t="s">
        <v>33870</v>
      </c>
      <c r="R1324" s="20" t="str">
        <f t="shared" si="125"/>
        <v>||||||||||</v>
      </c>
      <c r="S1324" s="21" t="s">
        <v>33871</v>
      </c>
      <c r="T1324" s="21"/>
      <c r="U1324" s="21" t="s">
        <v>34766</v>
      </c>
      <c r="V1324" s="22" t="s">
        <v>10</v>
      </c>
    </row>
    <row r="1325" spans="1:22" ht="132">
      <c r="A1325" s="35" t="str">
        <f t="shared" si="122"/>
        <v>2025-07</v>
      </c>
      <c r="B1325" s="35" t="str">
        <f t="shared" si="127"/>
        <v>LS</v>
      </c>
      <c r="C1325" s="44" t="str" cm="1">
        <f t="array" ref="C1325" xml:space="preserve">
_xlfn.SWITCH(TRUE,
$B1325="-","-",
$B1325="CPC-Power",
IF($D1325="",
"PK"&amp;$E1325&amp;"_V1."&amp;MAX(VALUE(RIGHT(_xlfn._xlws.FILTER('POWER Device'!$I$1:$I$5016,'POWER Device'!$H$1:$H$5016=$E1325,"-"),1))),
"PK"&amp;$E1325&amp;"_V1."&amp;$D1325),
$B1325="CPC",
IF($D1325="",
"PK"&amp;$E1325&amp;"_V1."&amp;MAX(VALUE(RIGHT(_xlfn._xlws.FILTER(鈺太芯Device!$E$1:$E$5267,鈺太芯Device!$D$1:$D$5267=$E1325,"-"),1))),
"PK"&amp;$E1325&amp;"_V1."&amp;$D1325),
$B1325&lt;&gt;"CPC",
IF($D1325="",
"PK"&amp;$E1325&amp;"_V1."&amp;MAX(VALUE(RIGHT(_xlfn._xlws.FILTER(鈺太Device!$E$1:$E$5054,鈺太Device!$D$1:$D$5054=$E1325,"-"),1)))),
"PK"&amp;$E1325&amp;"_V1."&amp;$D1325)</f>
        <v>PKDT53Q01-139_V1.1</v>
      </c>
      <c r="D1325" s="35"/>
      <c r="E1325" s="36" t="str">
        <f t="shared" si="123"/>
        <v>DT53Q01-139</v>
      </c>
      <c r="F1325" s="44" t="str" cm="1">
        <f t="array" ref="F1325">_xlfn.SWITCH(TRUE,
$B1325="-","check",
$B1325="CPC-Power",IFERROR(INDEX('POWER Device'!$A$1:$BA$5000,MATCH($C1325,'POWER Device'!$I$1:$I$5016,0),MATCH(F$1,'POWER Device'!$A$1:$AZ$1,0)),""),
$B1325&lt;&gt;"CPC",IFERROR(INDEX(鈺太Device!$A$1:$BC$5049,MATCH($C1325,鈺太Device!$E$1:$E$5054,0),MATCH(F$1,鈺太Device!$A$1:$AZ$1,0)),""),
$B1325="CPC",IFERROR(INDEX(鈺太芯Device!$A$1:$BD$5213,MATCH($C1325,鈺太芯Device!$E$1:$E$5267,0),MATCH(F$1,鈺太芯Device!$A$1:$AZ$1,0)),""))</f>
        <v>ZTS6534SAC</v>
      </c>
      <c r="G1325" s="44" t="str" cm="1">
        <f t="array" ref="G1325">_xlfn.SWITCH(TRUE,
$B1325="-","check",
$B1325="CPC-Power",IFERROR(INDEX('POWER Device'!$A$1:$BA$5000,MATCH($C1325,'POWER Device'!$I$1:$I$5016,0),MATCH(G$1,'POWER Device'!$A$1:$AZ$1,0)),""),
$B1325&lt;&gt;"CPC",IFERROR(INDEX(鈺太Device!$A$1:$BC$5049,MATCH($C1325,鈺太Device!$E$1:$E$5054,0),MATCH(G$1,鈺太Device!$A$1:$AZ$1,0)),""),
$B1325="CPC",IFERROR(INDEX(鈺太芯Device!$A$1:$BD$5213,MATCH($C1325,鈺太芯Device!$E$1:$E$5267,0),MATCH(G$1,鈺太芯Device!$A$1:$AZ$1,0)),""))</f>
        <v>4958ZA</v>
      </c>
      <c r="H1325" s="44" t="str" cm="1">
        <f t="array" ref="H1325">_xlfn.SWITCH(TRUE,
$B1325="-","check",
$B1325="CPC-Power",IFERROR(INDEX('POWER Device'!$A$1:$BA$5000,MATCH($C1325,'POWER Device'!$I$1:$I$5016,0),MATCH(H$1,'POWER Device'!$A$1:$AZ$1,0)),""),
$B1325&lt;&gt;"CPC",IFERROR(INDEX(鈺太Device!$A$1:$BC$5049,MATCH($C1325,鈺太Device!$E$1:$E$5054,0),MATCH(H$1,鈺太Device!$A$1:$AZ$1,0)),""),
$B1325="CPC",IFERROR(INDEX(鈺太芯Device!$A$1:$BD$5213,MATCH($C1325,鈺太芯Device!$E$1:$E$5267,0),MATCH(H$1,鈺太芯Device!$A$1:$AZ$1,0)),""))</f>
        <v>1102LAV</v>
      </c>
      <c r="I1325" s="44" t="str" cm="1">
        <f t="array" ref="I1325">_xlfn.SWITCH(TRUE,
$B1325="-","check",
$B1325="CPC-Power",IFERROR(INDEX('POWER Device'!$A$1:$BA$5000,MATCH($C1325,'POWER Device'!$I$1:$I$5016,0),MATCH(I$1,'POWER Device'!$A$1:$AZ$1,0)),""),
$B1325&lt;&gt;"CPC",IFERROR(INDEX(鈺太Device!$A$1:$BC$5049,MATCH($C1325,鈺太Device!$E$1:$E$5054,0),MATCH(I$1,鈺太Device!$A$1:$AZ$1,0)),""),
$B1325="CPC",IFERROR(INDEX(鈺太芯Device!$A$1:$BD$5213,MATCH($C1325,鈺太芯Device!$E$1:$E$5267,0),MATCH(I$1,鈺太芯Device!$A$1:$AZ$1,0)),""))</f>
        <v>01B559955P4G0
01B559958P2G0
01B559957P2N0</v>
      </c>
      <c r="J1325" s="44" t="str" cm="1">
        <f t="array" ref="J1325">_xlfn.SWITCH(TRUE,
$B1325="-","check",
$B1325="CPC-Power",IFERROR(INDEX('POWER Device'!$A$1:$BA$5000,MATCH($C1325,'POWER Device'!$I$1:$I$5016,0),MATCH(J$1,'POWER Device'!$A$1:$AZ$1,0)),""),
$B1325&lt;&gt;"CPC",IFERROR(INDEX(鈺太Device!$A$1:$BC$5049,MATCH($C1325,鈺太Device!$E$1:$E$5054,0),MATCH(J$1,鈺太Device!$A$1:$AZ$1,0)),""),
$B1325="CPC",IFERROR(INDEX(鈺太芯Device!$A$1:$BD$5213,MATCH($C1325,鈺太芯Device!$E$1:$E$5267,0),MATCH(J$1,鈺太芯Device!$A$1:$AZ$1,0)),""))</f>
        <v>無</v>
      </c>
      <c r="K1325" s="44" t="str" cm="1">
        <f t="array" ref="K1325">_xlfn.SWITCH(TRUE,
$B1325="-","check",
$B1325="CPC-Power",IFERROR(INDEX('POWER Device'!$A$1:$BA$5000,MATCH($C1325,'POWER Device'!$I$1:$I$5016,0),MATCH(K$1,'POWER Device'!$A$1:$AZ$1,0)),""),
$B1325&lt;&gt;"CPC",IFERROR(INDEX(鈺太Device!$A$1:$BC$5049,MATCH($C1325,鈺太Device!$E$1:$E$5054,0),MATCH(K$1,鈺太Device!$A$1:$AZ$1,0)),""),
$B1325="CPC",IFERROR(INDEX(鈺太芯Device!$A$1:$BD$5213,MATCH($C1325,鈺太芯Device!$E$1:$E$5267,0),MATCH(K$1,鈺太芯Device!$A$1:$AZ$1,0)),""))</f>
        <v>Silicone</v>
      </c>
      <c r="L1325" s="44" t="str" cm="1">
        <f t="array" ref="L1325">_xlfn.SWITCH(TRUE,
$B1325="-","check",
$B1325="CPC-Power",IFERROR(INDEX('POWER Device'!$A$1:$BA$5000,MATCH($C1325,'POWER Device'!$I$1:$I$5016,0),MATCH(L$1,'POWER Device'!$A$1:$AZ$1,0)),""),
$B1325&lt;&gt;"CPC",IFERROR(INDEX(鈺太Device!$A$1:$BC$5049,MATCH($C1325,鈺太Device!$E$1:$E$5054,0),MATCH(L$1,鈺太Device!$A$1:$AZ$1,0)),""),
$B1325="CPC",IFERROR(INDEX(鈺太芯Device!$A$1:$BD$5213,MATCH($C1325,鈺太芯Device!$E$1:$E$5267,0),MATCH(L$1,鈺太芯Device!$A$1:$AZ$1,0)),""))</f>
        <v xml:space="preserve">SENJU
高溫錫膏 </v>
      </c>
      <c r="M1325" s="36" t="str">
        <f t="shared" si="126"/>
        <v>ZTS6534SAC</v>
      </c>
      <c r="N1325" s="37" t="str">
        <f t="shared" si="124"/>
        <v>ZTS6534SAC-4958ZA-1102LAV</v>
      </c>
      <c r="O1325" s="18" t="s">
        <v>33828</v>
      </c>
      <c r="P1325" s="18" t="s">
        <v>33872</v>
      </c>
      <c r="Q1325" s="19" t="s">
        <v>33870</v>
      </c>
      <c r="R1325" s="20" t="str">
        <f t="shared" si="125"/>
        <v>||||||||||</v>
      </c>
      <c r="S1325" s="21" t="s">
        <v>33873</v>
      </c>
      <c r="T1325" s="21"/>
      <c r="U1325" s="21" t="s">
        <v>34767</v>
      </c>
      <c r="V1325" s="22" t="s">
        <v>10</v>
      </c>
    </row>
    <row r="1326" spans="1:22" ht="60">
      <c r="A1326" s="45" t="str">
        <f t="shared" si="122"/>
        <v>2025-04</v>
      </c>
      <c r="B1326" s="45" t="str">
        <f t="shared" si="127"/>
        <v>LS</v>
      </c>
      <c r="C1326" s="44" t="str" cm="1">
        <f t="array" ref="C1326" xml:space="preserve">
_xlfn.SWITCH(TRUE,
$B1326="-","-",
$B1326="CPC-Power",
IF($D1326="",
"PK"&amp;$E1326&amp;"_V1."&amp;MAX(VALUE(RIGHT(_xlfn._xlws.FILTER('POWER Device'!$I$1:$I$5016,'POWER Device'!$H$1:$H$5016=$E1326,"-"),1))),
"PK"&amp;$E1326&amp;"_V1."&amp;$D1326),
$B1326="CPC",
IF($D1326="",
"PK"&amp;$E1326&amp;"_V1."&amp;MAX(VALUE(RIGHT(_xlfn._xlws.FILTER(鈺太芯Device!$E$1:$E$5267,鈺太芯Device!$D$1:$D$5267=$E1326,"-"),1))),
"PK"&amp;$E1326&amp;"_V1."&amp;$D1326),
$B1326&lt;&gt;"CPC",
IF($D1326="",
"PK"&amp;$E1326&amp;"_V1."&amp;MAX(VALUE(RIGHT(_xlfn._xlws.FILTER(鈺太Device!$E$1:$E$5054,鈺太Device!$D$1:$D$5054=$E1326,"-"),1)))),
"PK"&amp;$E1326&amp;"_V1."&amp;$D1326)</f>
        <v>PKDT53Q01-177_V1.0</v>
      </c>
      <c r="E1326" s="44" t="str">
        <f t="shared" si="123"/>
        <v>DT53Q01-177</v>
      </c>
      <c r="F1326" s="44" t="str" cm="1">
        <f t="array" ref="F1326">_xlfn.SWITCH(TRUE,
$B1326="-","check",
$B1326="CPC-Power",IFERROR(INDEX('POWER Device'!$A$1:$BA$5000,MATCH($C1326,'POWER Device'!$I$1:$I$5016,0),MATCH(F$1,'POWER Device'!$A$1:$AZ$1,0)),""),
$B1326&lt;&gt;"CPC",IFERROR(INDEX(鈺太Device!$A$1:$BC$5049,MATCH($C1326,鈺太Device!$E$1:$E$5054,0),MATCH(F$1,鈺太Device!$A$1:$AZ$1,0)),""),
$B1326="CPC",IFERROR(INDEX(鈺太芯Device!$A$1:$BD$5213,MATCH($C1326,鈺太芯Device!$E$1:$E$5267,0),MATCH(F$1,鈺太芯Device!$A$1:$AZ$1,0)),""))</f>
        <v>ZTS6534SE</v>
      </c>
      <c r="G1326" s="44" t="str" cm="1">
        <f t="array" ref="G1326">_xlfn.SWITCH(TRUE,
$B1326="-","check",
$B1326="CPC-Power",IFERROR(INDEX('POWER Device'!$A$1:$BA$5000,MATCH($C1326,'POWER Device'!$I$1:$I$5016,0),MATCH(G$1,'POWER Device'!$A$1:$AZ$1,0)),""),
$B1326&lt;&gt;"CPC",IFERROR(INDEX(鈺太Device!$A$1:$BC$5049,MATCH($C1326,鈺太Device!$E$1:$E$5054,0),MATCH(G$1,鈺太Device!$A$1:$AZ$1,0)),""),
$B1326="CPC",IFERROR(INDEX(鈺太芯Device!$A$1:$BD$5213,MATCH($C1326,鈺太芯Device!$E$1:$E$5267,0),MATCH(G$1,鈺太芯Device!$A$1:$AZ$1,0)),""))</f>
        <v>4958ZA</v>
      </c>
      <c r="H1326" s="44" t="str" cm="1">
        <f t="array" ref="H1326">_xlfn.SWITCH(TRUE,
$B1326="-","check",
$B1326="CPC-Power",IFERROR(INDEX('POWER Device'!$A$1:$BA$5000,MATCH($C1326,'POWER Device'!$I$1:$I$5016,0),MATCH(H$1,'POWER Device'!$A$1:$AZ$1,0)),""),
$B1326&lt;&gt;"CPC",IFERROR(INDEX(鈺太Device!$A$1:$BC$5049,MATCH($C1326,鈺太Device!$E$1:$E$5054,0),MATCH(H$1,鈺太Device!$A$1:$AZ$1,0)),""),
$B1326="CPC",IFERROR(INDEX(鈺太芯Device!$A$1:$BD$5213,MATCH($C1326,鈺太芯Device!$E$1:$E$5267,0),MATCH(H$1,鈺太芯Device!$A$1:$AZ$1,0)),""))</f>
        <v>1102LAV</v>
      </c>
      <c r="I1326" s="46" t="str" cm="1">
        <f t="array" ref="I1326">_xlfn.SWITCH(TRUE,
$B1326="-","check",
$B1326="CPC-Power",IFERROR(INDEX('POWER Device'!$A$1:$BA$5000,MATCH($C1326,'POWER Device'!$I$1:$I$5016,0),MATCH(I$1,'POWER Device'!$A$1:$AZ$1,0)),""),
$B1326&lt;&gt;"CPC",IFERROR(INDEX(鈺太Device!$A$1:$BC$5049,MATCH($C1326,鈺太Device!$E$1:$E$5054,0),MATCH(I$1,鈺太Device!$A$1:$AZ$1,0)),""),
$B1326="CPC",IFERROR(INDEX(鈺太芯Device!$A$1:$BD$5213,MATCH($C1326,鈺太芯Device!$E$1:$E$5267,0),MATCH(I$1,鈺太芯Device!$A$1:$AZ$1,0)),""))</f>
        <v>01B559955P4G0
01B559958P2G0
01B559957P2N0</v>
      </c>
      <c r="J1326" s="44" t="str" cm="1">
        <f t="array" ref="J1326">_xlfn.SWITCH(TRUE,
$B1326="-","check",
$B1326="CPC-Power",IFERROR(INDEX('POWER Device'!$A$1:$BA$5000,MATCH($C1326,'POWER Device'!$I$1:$I$5016,0),MATCH(J$1,'POWER Device'!$A$1:$AZ$1,0)),""),
$B1326&lt;&gt;"CPC",IFERROR(INDEX(鈺太Device!$A$1:$BC$5049,MATCH($C1326,鈺太Device!$E$1:$E$5054,0),MATCH(J$1,鈺太Device!$A$1:$AZ$1,0)),""),
$B1326="CPC",IFERROR(INDEX(鈺太芯Device!$A$1:$BD$5213,MATCH($C1326,鈺太芯Device!$E$1:$E$5267,0),MATCH(J$1,鈺太芯Device!$A$1:$AZ$1,0)),""))</f>
        <v>無</v>
      </c>
      <c r="K1326" s="44" t="str" cm="1">
        <f t="array" ref="K1326">_xlfn.SWITCH(TRUE,
$B1326="-","check",
$B1326="CPC-Power",IFERROR(INDEX('POWER Device'!$A$1:$BA$5000,MATCH($C1326,'POWER Device'!$I$1:$I$5016,0),MATCH(K$1,'POWER Device'!$A$1:$AZ$1,0)),""),
$B1326&lt;&gt;"CPC",IFERROR(INDEX(鈺太Device!$A$1:$BC$5049,MATCH($C1326,鈺太Device!$E$1:$E$5054,0),MATCH(K$1,鈺太Device!$A$1:$AZ$1,0)),""),
$B1326="CPC",IFERROR(INDEX(鈺太芯Device!$A$1:$BD$5213,MATCH($C1326,鈺太芯Device!$E$1:$E$5267,0),MATCH(K$1,鈺太芯Device!$A$1:$AZ$1,0)),""))</f>
        <v>Silicone</v>
      </c>
      <c r="L1326" s="44" t="str" cm="1">
        <f t="array" ref="L1326">_xlfn.SWITCH(TRUE,
$B1326="-","check",
$B1326="CPC-Power",IFERROR(INDEX('POWER Device'!$A$1:$BA$5000,MATCH($C1326,'POWER Device'!$I$1:$I$5016,0),MATCH(L$1,'POWER Device'!$A$1:$AZ$1,0)),""),
$B1326&lt;&gt;"CPC",IFERROR(INDEX(鈺太Device!$A$1:$BC$5049,MATCH($C1326,鈺太Device!$E$1:$E$5054,0),MATCH(L$1,鈺太Device!$A$1:$AZ$1,0)),""),
$B1326="CPC",IFERROR(INDEX(鈺太芯Device!$A$1:$BD$5213,MATCH($C1326,鈺太芯Device!$E$1:$E$5267,0),MATCH(L$1,鈺太芯Device!$A$1:$AZ$1,0)),""))</f>
        <v>Indium NC-SMQ75 高溫錫膏</v>
      </c>
      <c r="M1326" s="44" t="str">
        <f t="shared" si="126"/>
        <v>ZTS6534SE</v>
      </c>
      <c r="N1326" s="44" t="str">
        <f t="shared" si="124"/>
        <v>ZTS6534SE-4958ZA-1102LAV</v>
      </c>
      <c r="O1326" s="18" t="s">
        <v>33828</v>
      </c>
      <c r="P1326" s="24" t="s">
        <v>31973</v>
      </c>
      <c r="Q1326" s="25" t="s">
        <v>33874</v>
      </c>
      <c r="R1326" s="20" t="str">
        <f t="shared" si="125"/>
        <v>||||||||||</v>
      </c>
      <c r="S1326" s="21" t="s">
        <v>33875</v>
      </c>
      <c r="T1326" s="21"/>
      <c r="U1326" s="21" t="s">
        <v>34768</v>
      </c>
      <c r="V1326" s="22" t="s">
        <v>10</v>
      </c>
    </row>
    <row r="1327" spans="1:22" ht="48">
      <c r="A1327" s="45" t="str">
        <f t="shared" si="122"/>
        <v>2025-04</v>
      </c>
      <c r="B1327" s="45" t="str">
        <f t="shared" si="127"/>
        <v>LS</v>
      </c>
      <c r="C1327" s="44" t="str" cm="1">
        <f t="array" ref="C1327" xml:space="preserve">
_xlfn.SWITCH(TRUE,
$B1327="-","-",
$B1327="CPC-Power",
IF($D1327="",
"PK"&amp;$E1327&amp;"_V1."&amp;MAX(VALUE(RIGHT(_xlfn._xlws.FILTER('POWER Device'!$I$1:$I$5016,'POWER Device'!$H$1:$H$5016=$E1327,"-"),1))),
"PK"&amp;$E1327&amp;"_V1."&amp;$D1327),
$B1327="CPC",
IF($D1327="",
"PK"&amp;$E1327&amp;"_V1."&amp;MAX(VALUE(RIGHT(_xlfn._xlws.FILTER(鈺太芯Device!$E$1:$E$5267,鈺太芯Device!$D$1:$D$5267=$E1327,"-"),1))),
"PK"&amp;$E1327&amp;"_V1."&amp;$D1327),
$B1327&lt;&gt;"CPC",
IF($D1327="",
"PK"&amp;$E1327&amp;"_V1."&amp;MAX(VALUE(RIGHT(_xlfn._xlws.FILTER(鈺太Device!$E$1:$E$5054,鈺太Device!$D$1:$D$5054=$E1327,"-"),1)))),
"PK"&amp;$E1327&amp;"_V1."&amp;$D1327)</f>
        <v>PKDB40Q01-126_V1.0</v>
      </c>
      <c r="E1327" s="44" t="str">
        <f t="shared" si="123"/>
        <v>DB40Q01-126</v>
      </c>
      <c r="F1327" s="44" t="str" cm="1">
        <f t="array" ref="F1327">_xlfn.SWITCH(TRUE,
$B1327="-","check",
$B1327="CPC-Power",IFERROR(INDEX('POWER Device'!$A$1:$BA$5000,MATCH($C1327,'POWER Device'!$I$1:$I$5016,0),MATCH(F$1,'POWER Device'!$A$1:$AZ$1,0)),""),
$B1327&lt;&gt;"CPC",IFERROR(INDEX(鈺太Device!$A$1:$BC$5049,MATCH($C1327,鈺太Device!$E$1:$E$5054,0),MATCH(F$1,鈺太Device!$A$1:$AZ$1,0)),""),
$B1327="CPC",IFERROR(INDEX(鈺太芯Device!$A$1:$BD$5213,MATCH($C1327,鈺太芯Device!$E$1:$E$5267,0),MATCH(F$1,鈺太芯Device!$A$1:$AZ$1,0)),""))</f>
        <v>ZTSQ6872S</v>
      </c>
      <c r="G1327" s="44" t="str" cm="1">
        <f t="array" ref="G1327">_xlfn.SWITCH(TRUE,
$B1327="-","check",
$B1327="CPC-Power",IFERROR(INDEX('POWER Device'!$A$1:$BA$5000,MATCH($C1327,'POWER Device'!$I$1:$I$5016,0),MATCH(G$1,'POWER Device'!$A$1:$AZ$1,0)),""),
$B1327&lt;&gt;"CPC",IFERROR(INDEX(鈺太Device!$A$1:$BC$5049,MATCH($C1327,鈺太Device!$E$1:$E$5054,0),MATCH(G$1,鈺太Device!$A$1:$AZ$1,0)),""),
$B1327="CPC",IFERROR(INDEX(鈺太芯Device!$A$1:$BD$5213,MATCH($C1327,鈺太芯Device!$E$1:$E$5267,0),MATCH(G$1,鈺太芯Device!$A$1:$AZ$1,0)),""))</f>
        <v>4908XB</v>
      </c>
      <c r="H1327" s="44" t="str" cm="1">
        <f t="array" ref="H1327">_xlfn.SWITCH(TRUE,
$B1327="-","check",
$B1327="CPC-Power",IFERROR(INDEX('POWER Device'!$A$1:$BA$5000,MATCH($C1327,'POWER Device'!$I$1:$I$5016,0),MATCH(H$1,'POWER Device'!$A$1:$AZ$1,0)),""),
$B1327&lt;&gt;"CPC",IFERROR(INDEX(鈺太Device!$A$1:$BC$5049,MATCH($C1327,鈺太Device!$E$1:$E$5054,0),MATCH(H$1,鈺太Device!$A$1:$AZ$1,0)),""),
$B1327="CPC",IFERROR(INDEX(鈺太芯Device!$A$1:$BD$5213,MATCH($C1327,鈺太芯Device!$E$1:$E$5267,0),MATCH(H$1,鈺太芯Device!$A$1:$AZ$1,0)),""))</f>
        <v>2100</v>
      </c>
      <c r="I1327" s="44" t="str" cm="1">
        <f t="array" ref="I1327">_xlfn.SWITCH(TRUE,
$B1327="-","check",
$B1327="CPC-Power",IFERROR(INDEX('POWER Device'!$A$1:$BA$5000,MATCH($C1327,'POWER Device'!$I$1:$I$5016,0),MATCH(I$1,'POWER Device'!$A$1:$AZ$1,0)),""),
$B1327&lt;&gt;"CPC",IFERROR(INDEX(鈺太Device!$A$1:$BC$5049,MATCH($C1327,鈺太Device!$E$1:$E$5054,0),MATCH(I$1,鈺太Device!$A$1:$AZ$1,0)),""),
$B1327="CPC",IFERROR(INDEX(鈺太芯Device!$A$1:$BD$5213,MATCH($C1327,鈺太芯Device!$E$1:$E$5267,0),MATCH(I$1,鈺太芯Device!$A$1:$AZ$1,0)),""))</f>
        <v>01B554444D4N0</v>
      </c>
      <c r="J1327" s="44" t="str" cm="1">
        <f t="array" ref="J1327">_xlfn.SWITCH(TRUE,
$B1327="-","check",
$B1327="CPC-Power",IFERROR(INDEX('POWER Device'!$A$1:$BA$5000,MATCH($C1327,'POWER Device'!$I$1:$I$5016,0),MATCH(J$1,'POWER Device'!$A$1:$AZ$1,0)),""),
$B1327&lt;&gt;"CPC",IFERROR(INDEX(鈺太Device!$A$1:$BC$5049,MATCH($C1327,鈺太Device!$E$1:$E$5054,0),MATCH(J$1,鈺太Device!$A$1:$AZ$1,0)),""),
$B1327="CPC",IFERROR(INDEX(鈺太芯Device!$A$1:$BD$5213,MATCH($C1327,鈺太芯Device!$E$1:$E$5267,0),MATCH(J$1,鈺太芯Device!$A$1:$AZ$1,0)),""))</f>
        <v>00BM023A00000</v>
      </c>
      <c r="K1327" s="44" t="str" cm="1">
        <f t="array" ref="K1327">_xlfn.SWITCH(TRUE,
$B1327="-","check",
$B1327="CPC-Power",IFERROR(INDEX('POWER Device'!$A$1:$BA$5000,MATCH($C1327,'POWER Device'!$I$1:$I$5016,0),MATCH(K$1,'POWER Device'!$A$1:$AZ$1,0)),""),
$B1327&lt;&gt;"CPC",IFERROR(INDEX(鈺太Device!$A$1:$BC$5049,MATCH($C1327,鈺太Device!$E$1:$E$5054,0),MATCH(K$1,鈺太Device!$A$1:$AZ$1,0)),""),
$B1327="CPC",IFERROR(INDEX(鈺太芯Device!$A$1:$BD$5213,MATCH($C1327,鈺太芯Device!$E$1:$E$5267,0),MATCH(K$1,鈺太芯Device!$A$1:$AZ$1,0)),""))</f>
        <v>None</v>
      </c>
      <c r="L1327" s="44" t="str" cm="1">
        <f t="array" ref="L1327">_xlfn.SWITCH(TRUE,
$B1327="-","check",
$B1327="CPC-Power",IFERROR(INDEX('POWER Device'!$A$1:$BA$5000,MATCH($C1327,'POWER Device'!$I$1:$I$5016,0),MATCH(L$1,'POWER Device'!$A$1:$AZ$1,0)),""),
$B1327&lt;&gt;"CPC",IFERROR(INDEX(鈺太Device!$A$1:$BC$5049,MATCH($C1327,鈺太Device!$E$1:$E$5054,0),MATCH(L$1,鈺太Device!$A$1:$AZ$1,0)),""),
$B1327="CPC",IFERROR(INDEX(鈺太芯Device!$A$1:$BD$5213,MATCH($C1327,鈺太芯Device!$E$1:$E$5267,0),MATCH(L$1,鈺太芯Device!$A$1:$AZ$1,0)),""))</f>
        <v>Indium5.8LS TYPE 6 高溫錫膏</v>
      </c>
      <c r="M1327" s="44" t="str">
        <f t="shared" si="126"/>
        <v>ZTSQ6872S</v>
      </c>
      <c r="N1327" s="44" t="str">
        <f t="shared" si="124"/>
        <v>ZTSQ6872S-4908XB-2100</v>
      </c>
      <c r="O1327" s="18" t="s">
        <v>33828</v>
      </c>
      <c r="P1327" s="24" t="s">
        <v>33876</v>
      </c>
      <c r="Q1327" s="25" t="s">
        <v>33877</v>
      </c>
      <c r="R1327" s="20" t="str">
        <f t="shared" si="125"/>
        <v>||||||||||</v>
      </c>
      <c r="S1327" s="21" t="s">
        <v>33878</v>
      </c>
      <c r="T1327" s="21"/>
      <c r="U1327" s="21" t="s">
        <v>34769</v>
      </c>
      <c r="V1327" s="22" t="s">
        <v>10</v>
      </c>
    </row>
    <row r="1328" spans="1:22" ht="48">
      <c r="A1328" s="35" t="str">
        <f t="shared" si="122"/>
        <v>2025-07</v>
      </c>
      <c r="B1328" s="35" t="str">
        <f t="shared" si="127"/>
        <v>LS</v>
      </c>
      <c r="C1328" s="44" t="str" cm="1">
        <f t="array" ref="C1328" xml:space="preserve">
_xlfn.SWITCH(TRUE,
$B1328="-","-",
$B1328="CPC-Power",
IF($D1328="",
"PK"&amp;$E1328&amp;"_V1."&amp;MAX(VALUE(RIGHT(_xlfn._xlws.FILTER('POWER Device'!$I$1:$I$5016,'POWER Device'!$H$1:$H$5016=$E1328,"-"),1))),
"PK"&amp;$E1328&amp;"_V1."&amp;$D1328),
$B1328="CPC",
IF($D1328="",
"PK"&amp;$E1328&amp;"_V1."&amp;MAX(VALUE(RIGHT(_xlfn._xlws.FILTER(鈺太芯Device!$E$1:$E$5267,鈺太芯Device!$D$1:$D$5267=$E1328,"-"),1))),
"PK"&amp;$E1328&amp;"_V1."&amp;$D1328),
$B1328&lt;&gt;"CPC",
IF($D1328="",
"PK"&amp;$E1328&amp;"_V1."&amp;MAX(VALUE(RIGHT(_xlfn._xlws.FILTER(鈺太Device!$E$1:$E$5054,鈺太Device!$D$1:$D$5054=$E1328,"-"),1)))),
"PK"&amp;$E1328&amp;"_V1."&amp;$D1328)</f>
        <v>PKDB40Q01-126_V1.0</v>
      </c>
      <c r="D1328" s="35"/>
      <c r="E1328" s="36" t="str">
        <f t="shared" si="123"/>
        <v>DB40Q01-126</v>
      </c>
      <c r="F1328" s="44" t="str" cm="1">
        <f t="array" ref="F1328">_xlfn.SWITCH(TRUE,
$B1328="-","check",
$B1328="CPC-Power",IFERROR(INDEX('POWER Device'!$A$1:$BA$5000,MATCH($C1328,'POWER Device'!$I$1:$I$5016,0),MATCH(F$1,'POWER Device'!$A$1:$AZ$1,0)),""),
$B1328&lt;&gt;"CPC",IFERROR(INDEX(鈺太Device!$A$1:$BC$5049,MATCH($C1328,鈺太Device!$E$1:$E$5054,0),MATCH(F$1,鈺太Device!$A$1:$AZ$1,0)),""),
$B1328="CPC",IFERROR(INDEX(鈺太芯Device!$A$1:$BD$5213,MATCH($C1328,鈺太芯Device!$E$1:$E$5267,0),MATCH(F$1,鈺太芯Device!$A$1:$AZ$1,0)),""))</f>
        <v>ZTSQ6872S</v>
      </c>
      <c r="G1328" s="44" t="str" cm="1">
        <f t="array" ref="G1328">_xlfn.SWITCH(TRUE,
$B1328="-","check",
$B1328="CPC-Power",IFERROR(INDEX('POWER Device'!$A$1:$BA$5000,MATCH($C1328,'POWER Device'!$I$1:$I$5016,0),MATCH(G$1,'POWER Device'!$A$1:$AZ$1,0)),""),
$B1328&lt;&gt;"CPC",IFERROR(INDEX(鈺太Device!$A$1:$BC$5049,MATCH($C1328,鈺太Device!$E$1:$E$5054,0),MATCH(G$1,鈺太Device!$A$1:$AZ$1,0)),""),
$B1328="CPC",IFERROR(INDEX(鈺太芯Device!$A$1:$BD$5213,MATCH($C1328,鈺太芯Device!$E$1:$E$5267,0),MATCH(G$1,鈺太芯Device!$A$1:$AZ$1,0)),""))</f>
        <v>4908XB</v>
      </c>
      <c r="H1328" s="44" t="str" cm="1">
        <f t="array" ref="H1328">_xlfn.SWITCH(TRUE,
$B1328="-","check",
$B1328="CPC-Power",IFERROR(INDEX('POWER Device'!$A$1:$BA$5000,MATCH($C1328,'POWER Device'!$I$1:$I$5016,0),MATCH(H$1,'POWER Device'!$A$1:$AZ$1,0)),""),
$B1328&lt;&gt;"CPC",IFERROR(INDEX(鈺太Device!$A$1:$BC$5049,MATCH($C1328,鈺太Device!$E$1:$E$5054,0),MATCH(H$1,鈺太Device!$A$1:$AZ$1,0)),""),
$B1328="CPC",IFERROR(INDEX(鈺太芯Device!$A$1:$BD$5213,MATCH($C1328,鈺太芯Device!$E$1:$E$5267,0),MATCH(H$1,鈺太芯Device!$A$1:$AZ$1,0)),""))</f>
        <v>2100</v>
      </c>
      <c r="I1328" s="44" t="str" cm="1">
        <f t="array" ref="I1328">_xlfn.SWITCH(TRUE,
$B1328="-","check",
$B1328="CPC-Power",IFERROR(INDEX('POWER Device'!$A$1:$BA$5000,MATCH($C1328,'POWER Device'!$I$1:$I$5016,0),MATCH(I$1,'POWER Device'!$A$1:$AZ$1,0)),""),
$B1328&lt;&gt;"CPC",IFERROR(INDEX(鈺太Device!$A$1:$BC$5049,MATCH($C1328,鈺太Device!$E$1:$E$5054,0),MATCH(I$1,鈺太Device!$A$1:$AZ$1,0)),""),
$B1328="CPC",IFERROR(INDEX(鈺太芯Device!$A$1:$BD$5213,MATCH($C1328,鈺太芯Device!$E$1:$E$5267,0),MATCH(I$1,鈺太芯Device!$A$1:$AZ$1,0)),""))</f>
        <v>01B554444D4N0</v>
      </c>
      <c r="J1328" s="44" t="str" cm="1">
        <f t="array" ref="J1328">_xlfn.SWITCH(TRUE,
$B1328="-","check",
$B1328="CPC-Power",IFERROR(INDEX('POWER Device'!$A$1:$BA$5000,MATCH($C1328,'POWER Device'!$I$1:$I$5016,0),MATCH(J$1,'POWER Device'!$A$1:$AZ$1,0)),""),
$B1328&lt;&gt;"CPC",IFERROR(INDEX(鈺太Device!$A$1:$BC$5049,MATCH($C1328,鈺太Device!$E$1:$E$5054,0),MATCH(J$1,鈺太Device!$A$1:$AZ$1,0)),""),
$B1328="CPC",IFERROR(INDEX(鈺太芯Device!$A$1:$BD$5213,MATCH($C1328,鈺太芯Device!$E$1:$E$5267,0),MATCH(J$1,鈺太芯Device!$A$1:$AZ$1,0)),""))</f>
        <v>00BM023A00000</v>
      </c>
      <c r="K1328" s="44" t="str" cm="1">
        <f t="array" ref="K1328">_xlfn.SWITCH(TRUE,
$B1328="-","check",
$B1328="CPC-Power",IFERROR(INDEX('POWER Device'!$A$1:$BA$5000,MATCH($C1328,'POWER Device'!$I$1:$I$5016,0),MATCH(K$1,'POWER Device'!$A$1:$AZ$1,0)),""),
$B1328&lt;&gt;"CPC",IFERROR(INDEX(鈺太Device!$A$1:$BC$5049,MATCH($C1328,鈺太Device!$E$1:$E$5054,0),MATCH(K$1,鈺太Device!$A$1:$AZ$1,0)),""),
$B1328="CPC",IFERROR(INDEX(鈺太芯Device!$A$1:$BD$5213,MATCH($C1328,鈺太芯Device!$E$1:$E$5267,0),MATCH(K$1,鈺太芯Device!$A$1:$AZ$1,0)),""))</f>
        <v>None</v>
      </c>
      <c r="L1328" s="44" t="str" cm="1">
        <f t="array" ref="L1328">_xlfn.SWITCH(TRUE,
$B1328="-","check",
$B1328="CPC-Power",IFERROR(INDEX('POWER Device'!$A$1:$BA$5000,MATCH($C1328,'POWER Device'!$I$1:$I$5016,0),MATCH(L$1,'POWER Device'!$A$1:$AZ$1,0)),""),
$B1328&lt;&gt;"CPC",IFERROR(INDEX(鈺太Device!$A$1:$BC$5049,MATCH($C1328,鈺太Device!$E$1:$E$5054,0),MATCH(L$1,鈺太Device!$A$1:$AZ$1,0)),""),
$B1328="CPC",IFERROR(INDEX(鈺太芯Device!$A$1:$BD$5213,MATCH($C1328,鈺太芯Device!$E$1:$E$5267,0),MATCH(L$1,鈺太芯Device!$A$1:$AZ$1,0)),""))</f>
        <v>Indium5.8LS TYPE 6 高溫錫膏</v>
      </c>
      <c r="M1328" s="36" t="str">
        <f t="shared" si="126"/>
        <v>ZTSQ6872S</v>
      </c>
      <c r="N1328" s="37" t="str">
        <f t="shared" si="124"/>
        <v>ZTSQ6872S-4908XB-2100</v>
      </c>
      <c r="O1328" s="18" t="s">
        <v>33828</v>
      </c>
      <c r="P1328" s="24" t="s">
        <v>33879</v>
      </c>
      <c r="Q1328" s="19" t="s">
        <v>33877</v>
      </c>
      <c r="R1328" s="20" t="str">
        <f t="shared" si="125"/>
        <v>||||||||||</v>
      </c>
      <c r="S1328" s="21" t="s">
        <v>33880</v>
      </c>
      <c r="T1328" s="21"/>
      <c r="U1328" s="21" t="s">
        <v>34770</v>
      </c>
      <c r="V1328" s="22" t="s">
        <v>10</v>
      </c>
    </row>
    <row r="1329" spans="1:22" ht="72">
      <c r="A1329" s="45" t="str">
        <f t="shared" si="122"/>
        <v>2024-08</v>
      </c>
      <c r="B1329" s="45" t="str">
        <f t="shared" si="127"/>
        <v>LS封(CPC測)</v>
      </c>
      <c r="C1329" s="44" t="str" cm="1">
        <f t="array" ref="C1329" xml:space="preserve">
_xlfn.SWITCH(TRUE,
$B1329="-","-",
$B1329="CPC-Power",
IF($D1329="",
"PK"&amp;$E1329&amp;"_V1."&amp;MAX(VALUE(RIGHT(_xlfn._xlws.FILTER('POWER Device'!$I$1:$I$5016,'POWER Device'!$H$1:$H$5016=$E1329,"-"),1))),
"PK"&amp;$E1329&amp;"_V1."&amp;$D1329),
$B1329="CPC",
IF($D1329="",
"PK"&amp;$E1329&amp;"_V1."&amp;MAX(VALUE(RIGHT(_xlfn._xlws.FILTER(鈺太芯Device!$E$1:$E$5267,鈺太芯Device!$D$1:$D$5267=$E1329,"-"),1))),
"PK"&amp;$E1329&amp;"_V1."&amp;$D1329),
$B1329&lt;&gt;"CPC",
IF($D1329="",
"PK"&amp;$E1329&amp;"_V1."&amp;MAX(VALUE(RIGHT(_xlfn._xlws.FILTER(鈺太Device!$E$1:$E$5054,鈺太Device!$D$1:$D$5054=$E1329,"-"),1)))),
"PK"&amp;$E1329&amp;"_V1."&amp;$D1329)</f>
        <v>PKDT15Q01-228_V1.1</v>
      </c>
      <c r="E1329" s="44" t="str">
        <f t="shared" si="123"/>
        <v>DT15Q01-228</v>
      </c>
      <c r="F1329" s="44" t="str" cm="1">
        <f t="array" ref="F1329">_xlfn.SWITCH(TRUE,
$B1329="-","check",
$B1329="CPC-Power",IFERROR(INDEX('POWER Device'!$A$1:$BA$5000,MATCH($C1329,'POWER Device'!$I$1:$I$5016,0),MATCH(F$1,'POWER Device'!$A$1:$AZ$1,0)),""),
$B1329&lt;&gt;"CPC",IFERROR(INDEX(鈺太Device!$A$1:$BC$5049,MATCH($C1329,鈺太Device!$E$1:$E$5054,0),MATCH(F$1,鈺太Device!$A$1:$AZ$1,0)),""),
$B1329="CPC",IFERROR(INDEX(鈺太芯Device!$A$1:$BD$5213,MATCH($C1329,鈺太芯Device!$E$1:$E$5267,0),MATCH(F$1,鈺太芯Device!$A$1:$AZ$1,0)),""))</f>
        <v>ZTS6231</v>
      </c>
      <c r="G1329" s="44" t="str" cm="1">
        <f t="array" ref="G1329">_xlfn.SWITCH(TRUE,
$B1329="-","check",
$B1329="CPC-Power",IFERROR(INDEX('POWER Device'!$A$1:$BA$5000,MATCH($C1329,'POWER Device'!$I$1:$I$5016,0),MATCH(G$1,'POWER Device'!$A$1:$AZ$1,0)),""),
$B1329&lt;&gt;"CPC",IFERROR(INDEX(鈺太Device!$A$1:$BC$5049,MATCH($C1329,鈺太Device!$E$1:$E$5054,0),MATCH(G$1,鈺太Device!$A$1:$AZ$1,0)),""),
$B1329="CPC",IFERROR(INDEX(鈺太芯Device!$A$1:$BD$5213,MATCH($C1329,鈺太芯Device!$E$1:$E$5267,0),MATCH(G$1,鈺太芯Device!$A$1:$AZ$1,0)),""))</f>
        <v>4958ZA</v>
      </c>
      <c r="H1329" s="44" t="str" cm="1">
        <f t="array" ref="H1329">_xlfn.SWITCH(TRUE,
$B1329="-","check",
$B1329="CPC-Power",IFERROR(INDEX('POWER Device'!$A$1:$BA$5000,MATCH($C1329,'POWER Device'!$I$1:$I$5016,0),MATCH(H$1,'POWER Device'!$A$1:$AZ$1,0)),""),
$B1329&lt;&gt;"CPC",IFERROR(INDEX(鈺太Device!$A$1:$BC$5049,MATCH($C1329,鈺太Device!$E$1:$E$5054,0),MATCH(H$1,鈺太Device!$A$1:$AZ$1,0)),""),
$B1329="CPC",IFERROR(INDEX(鈺太芯Device!$A$1:$BD$5213,MATCH($C1329,鈺太芯Device!$E$1:$E$5267,0),MATCH(H$1,鈺太芯Device!$A$1:$AZ$1,0)),""))</f>
        <v>3004_v11</v>
      </c>
      <c r="I1329" s="44" t="str" cm="1">
        <f t="array" ref="I1329">_xlfn.SWITCH(TRUE,
$B1329="-","check",
$B1329="CPC-Power",IFERROR(INDEX('POWER Device'!$A$1:$BA$5000,MATCH($C1329,'POWER Device'!$I$1:$I$5016,0),MATCH(I$1,'POWER Device'!$A$1:$AZ$1,0)),""),
$B1329&lt;&gt;"CPC",IFERROR(INDEX(鈺太Device!$A$1:$BC$5049,MATCH($C1329,鈺太Device!$E$1:$E$5054,0),MATCH(I$1,鈺太Device!$A$1:$AZ$1,0)),""),
$B1329="CPC",IFERROR(INDEX(鈺太芯Device!$A$1:$BD$5213,MATCH($C1329,鈺太芯Device!$E$1:$E$5267,0),MATCH(I$1,鈺太芯Device!$A$1:$AZ$1,0)),""))</f>
        <v>01B5541A2P4G0
01B5541A3P2G0
01B5541A4P2N0</v>
      </c>
      <c r="J1329" s="44" t="str" cm="1">
        <f t="array" ref="J1329">_xlfn.SWITCH(TRUE,
$B1329="-","check",
$B1329="CPC-Power",IFERROR(INDEX('POWER Device'!$A$1:$BA$5000,MATCH($C1329,'POWER Device'!$I$1:$I$5016,0),MATCH(J$1,'POWER Device'!$A$1:$AZ$1,0)),""),
$B1329&lt;&gt;"CPC",IFERROR(INDEX(鈺太Device!$A$1:$BC$5049,MATCH($C1329,鈺太Device!$E$1:$E$5054,0),MATCH(J$1,鈺太Device!$A$1:$AZ$1,0)),""),
$B1329="CPC",IFERROR(INDEX(鈺太芯Device!$A$1:$BD$5213,MATCH($C1329,鈺太芯Device!$E$1:$E$5267,0),MATCH(J$1,鈺太芯Device!$A$1:$AZ$1,0)),""))</f>
        <v>無</v>
      </c>
      <c r="K1329" s="44" t="str" cm="1">
        <f t="array" ref="K1329">_xlfn.SWITCH(TRUE,
$B1329="-","check",
$B1329="CPC-Power",IFERROR(INDEX('POWER Device'!$A$1:$BA$5000,MATCH($C1329,'POWER Device'!$I$1:$I$5016,0),MATCH(K$1,'POWER Device'!$A$1:$AZ$1,0)),""),
$B1329&lt;&gt;"CPC",IFERROR(INDEX(鈺太Device!$A$1:$BC$5049,MATCH($C1329,鈺太Device!$E$1:$E$5054,0),MATCH(K$1,鈺太Device!$A$1:$AZ$1,0)),""),
$B1329="CPC",IFERROR(INDEX(鈺太芯Device!$A$1:$BD$5213,MATCH($C1329,鈺太芯Device!$E$1:$E$5267,0),MATCH(K$1,鈺太芯Device!$A$1:$AZ$1,0)),""))</f>
        <v>None</v>
      </c>
      <c r="L1329" s="44" t="str" cm="1">
        <f t="array" ref="L1329">_xlfn.SWITCH(TRUE,
$B1329="-","check",
$B1329="CPC-Power",IFERROR(INDEX('POWER Device'!$A$1:$BA$5000,MATCH($C1329,'POWER Device'!$I$1:$I$5016,0),MATCH(L$1,'POWER Device'!$A$1:$AZ$1,0)),""),
$B1329&lt;&gt;"CPC",IFERROR(INDEX(鈺太Device!$A$1:$BC$5049,MATCH($C1329,鈺太Device!$E$1:$E$5054,0),MATCH(L$1,鈺太Device!$A$1:$AZ$1,0)),""),
$B1329="CPC",IFERROR(INDEX(鈺太芯Device!$A$1:$BD$5213,MATCH($C1329,鈺太芯Device!$E$1:$E$5267,0),MATCH(L$1,鈺太芯Device!$A$1:$AZ$1,0)),""))</f>
        <v xml:space="preserve">SENJU
高溫錫膏 </v>
      </c>
      <c r="M1329" s="44" t="str">
        <f t="shared" si="126"/>
        <v>ZTS6231</v>
      </c>
      <c r="N1329" s="44" t="str">
        <f t="shared" si="124"/>
        <v>ZTS6231-4958ZA-3004_v11</v>
      </c>
      <c r="O1329" s="18" t="s">
        <v>33881</v>
      </c>
      <c r="P1329" s="18" t="s">
        <v>33882</v>
      </c>
      <c r="Q1329" s="19" t="s">
        <v>5223</v>
      </c>
      <c r="R1329" s="20" t="str">
        <f t="shared" si="125"/>
        <v>||||||||||</v>
      </c>
      <c r="S1329" s="21" t="s">
        <v>33883</v>
      </c>
      <c r="T1329" s="21"/>
      <c r="U1329" s="21" t="s">
        <v>34771</v>
      </c>
      <c r="V1329" s="22" t="s">
        <v>10</v>
      </c>
    </row>
    <row r="1330" spans="1:22" ht="96">
      <c r="A1330" s="45" t="str">
        <f t="shared" si="122"/>
        <v>2024-09</v>
      </c>
      <c r="B1330" s="45" t="str">
        <f t="shared" si="127"/>
        <v>LS封(CPC測)</v>
      </c>
      <c r="C1330" s="44" t="str" cm="1">
        <f t="array" ref="C1330" xml:space="preserve">
_xlfn.SWITCH(TRUE,
$B1330="-","-",
$B1330="CPC-Power",
IF($D1330="",
"PK"&amp;$E1330&amp;"_V1."&amp;MAX(VALUE(RIGHT(_xlfn._xlws.FILTER('POWER Device'!$I$1:$I$5016,'POWER Device'!$H$1:$H$5016=$E1330,"-"),1))),
"PK"&amp;$E1330&amp;"_V1."&amp;$D1330),
$B1330="CPC",
IF($D1330="",
"PK"&amp;$E1330&amp;"_V1."&amp;MAX(VALUE(RIGHT(_xlfn._xlws.FILTER(鈺太芯Device!$E$1:$E$5267,鈺太芯Device!$D$1:$D$5267=$E1330,"-"),1))),
"PK"&amp;$E1330&amp;"_V1."&amp;$D1330),
$B1330&lt;&gt;"CPC",
IF($D1330="",
"PK"&amp;$E1330&amp;"_V1."&amp;MAX(VALUE(RIGHT(_xlfn._xlws.FILTER(鈺太Device!$E$1:$E$5054,鈺太Device!$D$1:$D$5054=$E1330,"-"),1)))),
"PK"&amp;$E1330&amp;"_V1."&amp;$D1330)</f>
        <v>PKDT15Q01-228_V1.1</v>
      </c>
      <c r="E1330" s="44" t="str">
        <f t="shared" si="123"/>
        <v>DT15Q01-228</v>
      </c>
      <c r="F1330" s="44" t="str" cm="1">
        <f t="array" ref="F1330">_xlfn.SWITCH(TRUE,
$B1330="-","check",
$B1330="CPC-Power",IFERROR(INDEX('POWER Device'!$A$1:$BA$5000,MATCH($C1330,'POWER Device'!$I$1:$I$5016,0),MATCH(F$1,'POWER Device'!$A$1:$AZ$1,0)),""),
$B1330&lt;&gt;"CPC",IFERROR(INDEX(鈺太Device!$A$1:$BC$5049,MATCH($C1330,鈺太Device!$E$1:$E$5054,0),MATCH(F$1,鈺太Device!$A$1:$AZ$1,0)),""),
$B1330="CPC",IFERROR(INDEX(鈺太芯Device!$A$1:$BD$5213,MATCH($C1330,鈺太芯Device!$E$1:$E$5267,0),MATCH(F$1,鈺太芯Device!$A$1:$AZ$1,0)),""))</f>
        <v>ZTS6231</v>
      </c>
      <c r="G1330" s="44" t="str" cm="1">
        <f t="array" ref="G1330">_xlfn.SWITCH(TRUE,
$B1330="-","check",
$B1330="CPC-Power",IFERROR(INDEX('POWER Device'!$A$1:$BA$5000,MATCH($C1330,'POWER Device'!$I$1:$I$5016,0),MATCH(G$1,'POWER Device'!$A$1:$AZ$1,0)),""),
$B1330&lt;&gt;"CPC",IFERROR(INDEX(鈺太Device!$A$1:$BC$5049,MATCH($C1330,鈺太Device!$E$1:$E$5054,0),MATCH(G$1,鈺太Device!$A$1:$AZ$1,0)),""),
$B1330="CPC",IFERROR(INDEX(鈺太芯Device!$A$1:$BD$5213,MATCH($C1330,鈺太芯Device!$E$1:$E$5267,0),MATCH(G$1,鈺太芯Device!$A$1:$AZ$1,0)),""))</f>
        <v>4958ZA</v>
      </c>
      <c r="H1330" s="44" t="str" cm="1">
        <f t="array" ref="H1330">_xlfn.SWITCH(TRUE,
$B1330="-","check",
$B1330="CPC-Power",IFERROR(INDEX('POWER Device'!$A$1:$BA$5000,MATCH($C1330,'POWER Device'!$I$1:$I$5016,0),MATCH(H$1,'POWER Device'!$A$1:$AZ$1,0)),""),
$B1330&lt;&gt;"CPC",IFERROR(INDEX(鈺太Device!$A$1:$BC$5049,MATCH($C1330,鈺太Device!$E$1:$E$5054,0),MATCH(H$1,鈺太Device!$A$1:$AZ$1,0)),""),
$B1330="CPC",IFERROR(INDEX(鈺太芯Device!$A$1:$BD$5213,MATCH($C1330,鈺太芯Device!$E$1:$E$5267,0),MATCH(H$1,鈺太芯Device!$A$1:$AZ$1,0)),""))</f>
        <v>3004_v11</v>
      </c>
      <c r="I1330" s="44" t="str" cm="1">
        <f t="array" ref="I1330">_xlfn.SWITCH(TRUE,
$B1330="-","check",
$B1330="CPC-Power",IFERROR(INDEX('POWER Device'!$A$1:$BA$5000,MATCH($C1330,'POWER Device'!$I$1:$I$5016,0),MATCH(I$1,'POWER Device'!$A$1:$AZ$1,0)),""),
$B1330&lt;&gt;"CPC",IFERROR(INDEX(鈺太Device!$A$1:$BC$5049,MATCH($C1330,鈺太Device!$E$1:$E$5054,0),MATCH(I$1,鈺太Device!$A$1:$AZ$1,0)),""),
$B1330="CPC",IFERROR(INDEX(鈺太芯Device!$A$1:$BD$5213,MATCH($C1330,鈺太芯Device!$E$1:$E$5267,0),MATCH(I$1,鈺太芯Device!$A$1:$AZ$1,0)),""))</f>
        <v>01B5541A2P4G0
01B5541A3P2G0
01B5541A4P2N0</v>
      </c>
      <c r="J1330" s="44" t="str" cm="1">
        <f t="array" ref="J1330">_xlfn.SWITCH(TRUE,
$B1330="-","check",
$B1330="CPC-Power",IFERROR(INDEX('POWER Device'!$A$1:$BA$5000,MATCH($C1330,'POWER Device'!$I$1:$I$5016,0),MATCH(J$1,'POWER Device'!$A$1:$AZ$1,0)),""),
$B1330&lt;&gt;"CPC",IFERROR(INDEX(鈺太Device!$A$1:$BC$5049,MATCH($C1330,鈺太Device!$E$1:$E$5054,0),MATCH(J$1,鈺太Device!$A$1:$AZ$1,0)),""),
$B1330="CPC",IFERROR(INDEX(鈺太芯Device!$A$1:$BD$5213,MATCH($C1330,鈺太芯Device!$E$1:$E$5267,0),MATCH(J$1,鈺太芯Device!$A$1:$AZ$1,0)),""))</f>
        <v>無</v>
      </c>
      <c r="K1330" s="44" t="str" cm="1">
        <f t="array" ref="K1330">_xlfn.SWITCH(TRUE,
$B1330="-","check",
$B1330="CPC-Power",IFERROR(INDEX('POWER Device'!$A$1:$BA$5000,MATCH($C1330,'POWER Device'!$I$1:$I$5016,0),MATCH(K$1,'POWER Device'!$A$1:$AZ$1,0)),""),
$B1330&lt;&gt;"CPC",IFERROR(INDEX(鈺太Device!$A$1:$BC$5049,MATCH($C1330,鈺太Device!$E$1:$E$5054,0),MATCH(K$1,鈺太Device!$A$1:$AZ$1,0)),""),
$B1330="CPC",IFERROR(INDEX(鈺太芯Device!$A$1:$BD$5213,MATCH($C1330,鈺太芯Device!$E$1:$E$5267,0),MATCH(K$1,鈺太芯Device!$A$1:$AZ$1,0)),""))</f>
        <v>None</v>
      </c>
      <c r="L1330" s="44" t="str" cm="1">
        <f t="array" ref="L1330">_xlfn.SWITCH(TRUE,
$B1330="-","check",
$B1330="CPC-Power",IFERROR(INDEX('POWER Device'!$A$1:$BA$5000,MATCH($C1330,'POWER Device'!$I$1:$I$5016,0),MATCH(L$1,'POWER Device'!$A$1:$AZ$1,0)),""),
$B1330&lt;&gt;"CPC",IFERROR(INDEX(鈺太Device!$A$1:$BC$5049,MATCH($C1330,鈺太Device!$E$1:$E$5054,0),MATCH(L$1,鈺太Device!$A$1:$AZ$1,0)),""),
$B1330="CPC",IFERROR(INDEX(鈺太芯Device!$A$1:$BD$5213,MATCH($C1330,鈺太芯Device!$E$1:$E$5267,0),MATCH(L$1,鈺太芯Device!$A$1:$AZ$1,0)),""))</f>
        <v xml:space="preserve">SENJU
高溫錫膏 </v>
      </c>
      <c r="M1330" s="44" t="str">
        <f t="shared" si="126"/>
        <v>ZTS6231</v>
      </c>
      <c r="N1330" s="44" t="str">
        <f t="shared" si="124"/>
        <v>ZTS6231-4958ZA-3004_v11</v>
      </c>
      <c r="O1330" s="18" t="s">
        <v>33881</v>
      </c>
      <c r="P1330" s="18" t="s">
        <v>33884</v>
      </c>
      <c r="Q1330" s="19" t="s">
        <v>5223</v>
      </c>
      <c r="R1330" s="20" t="str">
        <f t="shared" si="125"/>
        <v>||||||||||</v>
      </c>
      <c r="S1330" s="21" t="s">
        <v>33830</v>
      </c>
      <c r="T1330" s="21"/>
      <c r="U1330" s="21" t="s">
        <v>34772</v>
      </c>
      <c r="V1330" s="22" t="s">
        <v>10</v>
      </c>
    </row>
    <row r="1331" spans="1:22" ht="24">
      <c r="A1331" s="45" t="str">
        <f t="shared" si="122"/>
        <v>2024-10</v>
      </c>
      <c r="B1331" s="45" t="str">
        <f t="shared" si="127"/>
        <v>LS封(CPC測)</v>
      </c>
      <c r="C1331" s="44" t="str" cm="1">
        <f t="array" ref="C1331" xml:space="preserve">
_xlfn.SWITCH(TRUE,
$B1331="-","-",
$B1331="CPC-Power",
IF($D1331="",
"PK"&amp;$E1331&amp;"_V1."&amp;MAX(VALUE(RIGHT(_xlfn._xlws.FILTER('POWER Device'!$I$1:$I$5016,'POWER Device'!$H$1:$H$5016=$E1331,"-"),1))),
"PK"&amp;$E1331&amp;"_V1."&amp;$D1331),
$B1331="CPC",
IF($D1331="",
"PK"&amp;$E1331&amp;"_V1."&amp;MAX(VALUE(RIGHT(_xlfn._xlws.FILTER(鈺太芯Device!$E$1:$E$5267,鈺太芯Device!$D$1:$D$5267=$E1331,"-"),1))),
"PK"&amp;$E1331&amp;"_V1."&amp;$D1331),
$B1331&lt;&gt;"CPC",
IF($D1331="",
"PK"&amp;$E1331&amp;"_V1."&amp;MAX(VALUE(RIGHT(_xlfn._xlws.FILTER(鈺太Device!$E$1:$E$5054,鈺太Device!$D$1:$D$5054=$E1331,"-"),1)))),
"PK"&amp;$E1331&amp;"_V1."&amp;$D1331)</f>
        <v>PKDT15Q01-228_V1.1</v>
      </c>
      <c r="E1331" s="44" t="str">
        <f t="shared" si="123"/>
        <v>DT15Q01-228</v>
      </c>
      <c r="F1331" s="44" t="str" cm="1">
        <f t="array" ref="F1331">_xlfn.SWITCH(TRUE,
$B1331="-","check",
$B1331="CPC-Power",IFERROR(INDEX('POWER Device'!$A$1:$BA$5000,MATCH($C1331,'POWER Device'!$I$1:$I$5016,0),MATCH(F$1,'POWER Device'!$A$1:$AZ$1,0)),""),
$B1331&lt;&gt;"CPC",IFERROR(INDEX(鈺太Device!$A$1:$BC$5049,MATCH($C1331,鈺太Device!$E$1:$E$5054,0),MATCH(F$1,鈺太Device!$A$1:$AZ$1,0)),""),
$B1331="CPC",IFERROR(INDEX(鈺太芯Device!$A$1:$BD$5213,MATCH($C1331,鈺太芯Device!$E$1:$E$5267,0),MATCH(F$1,鈺太芯Device!$A$1:$AZ$1,0)),""))</f>
        <v>ZTS6231</v>
      </c>
      <c r="G1331" s="44" t="str" cm="1">
        <f t="array" ref="G1331">_xlfn.SWITCH(TRUE,
$B1331="-","check",
$B1331="CPC-Power",IFERROR(INDEX('POWER Device'!$A$1:$BA$5000,MATCH($C1331,'POWER Device'!$I$1:$I$5016,0),MATCH(G$1,'POWER Device'!$A$1:$AZ$1,0)),""),
$B1331&lt;&gt;"CPC",IFERROR(INDEX(鈺太Device!$A$1:$BC$5049,MATCH($C1331,鈺太Device!$E$1:$E$5054,0),MATCH(G$1,鈺太Device!$A$1:$AZ$1,0)),""),
$B1331="CPC",IFERROR(INDEX(鈺太芯Device!$A$1:$BD$5213,MATCH($C1331,鈺太芯Device!$E$1:$E$5267,0),MATCH(G$1,鈺太芯Device!$A$1:$AZ$1,0)),""))</f>
        <v>4958ZA</v>
      </c>
      <c r="H1331" s="44" t="str" cm="1">
        <f t="array" ref="H1331">_xlfn.SWITCH(TRUE,
$B1331="-","check",
$B1331="CPC-Power",IFERROR(INDEX('POWER Device'!$A$1:$BA$5000,MATCH($C1331,'POWER Device'!$I$1:$I$5016,0),MATCH(H$1,'POWER Device'!$A$1:$AZ$1,0)),""),
$B1331&lt;&gt;"CPC",IFERROR(INDEX(鈺太Device!$A$1:$BC$5049,MATCH($C1331,鈺太Device!$E$1:$E$5054,0),MATCH(H$1,鈺太Device!$A$1:$AZ$1,0)),""),
$B1331="CPC",IFERROR(INDEX(鈺太芯Device!$A$1:$BD$5213,MATCH($C1331,鈺太芯Device!$E$1:$E$5267,0),MATCH(H$1,鈺太芯Device!$A$1:$AZ$1,0)),""))</f>
        <v>3004_v11</v>
      </c>
      <c r="I1331" s="44" t="str" cm="1">
        <f t="array" ref="I1331">_xlfn.SWITCH(TRUE,
$B1331="-","check",
$B1331="CPC-Power",IFERROR(INDEX('POWER Device'!$A$1:$BA$5000,MATCH($C1331,'POWER Device'!$I$1:$I$5016,0),MATCH(I$1,'POWER Device'!$A$1:$AZ$1,0)),""),
$B1331&lt;&gt;"CPC",IFERROR(INDEX(鈺太Device!$A$1:$BC$5049,MATCH($C1331,鈺太Device!$E$1:$E$5054,0),MATCH(I$1,鈺太Device!$A$1:$AZ$1,0)),""),
$B1331="CPC",IFERROR(INDEX(鈺太芯Device!$A$1:$BD$5213,MATCH($C1331,鈺太芯Device!$E$1:$E$5267,0),MATCH(I$1,鈺太芯Device!$A$1:$AZ$1,0)),""))</f>
        <v>01B5541A2P4G0
01B5541A3P2G0
01B5541A4P2N0</v>
      </c>
      <c r="J1331" s="44" t="str" cm="1">
        <f t="array" ref="J1331">_xlfn.SWITCH(TRUE,
$B1331="-","check",
$B1331="CPC-Power",IFERROR(INDEX('POWER Device'!$A$1:$BA$5000,MATCH($C1331,'POWER Device'!$I$1:$I$5016,0),MATCH(J$1,'POWER Device'!$A$1:$AZ$1,0)),""),
$B1331&lt;&gt;"CPC",IFERROR(INDEX(鈺太Device!$A$1:$BC$5049,MATCH($C1331,鈺太Device!$E$1:$E$5054,0),MATCH(J$1,鈺太Device!$A$1:$AZ$1,0)),""),
$B1331="CPC",IFERROR(INDEX(鈺太芯Device!$A$1:$BD$5213,MATCH($C1331,鈺太芯Device!$E$1:$E$5267,0),MATCH(J$1,鈺太芯Device!$A$1:$AZ$1,0)),""))</f>
        <v>無</v>
      </c>
      <c r="K1331" s="44" t="str" cm="1">
        <f t="array" ref="K1331">_xlfn.SWITCH(TRUE,
$B1331="-","check",
$B1331="CPC-Power",IFERROR(INDEX('POWER Device'!$A$1:$BA$5000,MATCH($C1331,'POWER Device'!$I$1:$I$5016,0),MATCH(K$1,'POWER Device'!$A$1:$AZ$1,0)),""),
$B1331&lt;&gt;"CPC",IFERROR(INDEX(鈺太Device!$A$1:$BC$5049,MATCH($C1331,鈺太Device!$E$1:$E$5054,0),MATCH(K$1,鈺太Device!$A$1:$AZ$1,0)),""),
$B1331="CPC",IFERROR(INDEX(鈺太芯Device!$A$1:$BD$5213,MATCH($C1331,鈺太芯Device!$E$1:$E$5267,0),MATCH(K$1,鈺太芯Device!$A$1:$AZ$1,0)),""))</f>
        <v>None</v>
      </c>
      <c r="L1331" s="44" t="str" cm="1">
        <f t="array" ref="L1331">_xlfn.SWITCH(TRUE,
$B1331="-","check",
$B1331="CPC-Power",IFERROR(INDEX('POWER Device'!$A$1:$BA$5000,MATCH($C1331,'POWER Device'!$I$1:$I$5016,0),MATCH(L$1,'POWER Device'!$A$1:$AZ$1,0)),""),
$B1331&lt;&gt;"CPC",IFERROR(INDEX(鈺太Device!$A$1:$BC$5049,MATCH($C1331,鈺太Device!$E$1:$E$5054,0),MATCH(L$1,鈺太Device!$A$1:$AZ$1,0)),""),
$B1331="CPC",IFERROR(INDEX(鈺太芯Device!$A$1:$BD$5213,MATCH($C1331,鈺太芯Device!$E$1:$E$5267,0),MATCH(L$1,鈺太芯Device!$A$1:$AZ$1,0)),""))</f>
        <v xml:space="preserve">SENJU
高溫錫膏 </v>
      </c>
      <c r="M1331" s="44" t="str">
        <f t="shared" si="126"/>
        <v>ZTS6231</v>
      </c>
      <c r="N1331" s="44" t="str">
        <f t="shared" si="124"/>
        <v>ZTS6231-4958ZA-3004_v11</v>
      </c>
      <c r="O1331" s="18" t="s">
        <v>33881</v>
      </c>
      <c r="P1331" s="18" t="s">
        <v>33885</v>
      </c>
      <c r="Q1331" s="19" t="s">
        <v>5223</v>
      </c>
      <c r="R1331" s="20" t="str">
        <f t="shared" si="125"/>
        <v>||||||||||</v>
      </c>
      <c r="S1331" s="21" t="s">
        <v>33886</v>
      </c>
      <c r="T1331" s="21"/>
      <c r="U1331" s="21" t="s">
        <v>34773</v>
      </c>
      <c r="V1331" s="22" t="s">
        <v>10</v>
      </c>
    </row>
    <row r="1332" spans="1:22" ht="48">
      <c r="A1332" s="45" t="str">
        <f t="shared" si="122"/>
        <v>2024-11</v>
      </c>
      <c r="B1332" s="45" t="str">
        <f t="shared" si="127"/>
        <v>LS封(CPC測)</v>
      </c>
      <c r="C1332" s="44" t="str" cm="1">
        <f t="array" ref="C1332" xml:space="preserve">
_xlfn.SWITCH(TRUE,
$B1332="-","-",
$B1332="CPC-Power",
IF($D1332="",
"PK"&amp;$E1332&amp;"_V1."&amp;MAX(VALUE(RIGHT(_xlfn._xlws.FILTER('POWER Device'!$I$1:$I$5016,'POWER Device'!$H$1:$H$5016=$E1332,"-"),1))),
"PK"&amp;$E1332&amp;"_V1."&amp;$D1332),
$B1332="CPC",
IF($D1332="",
"PK"&amp;$E1332&amp;"_V1."&amp;MAX(VALUE(RIGHT(_xlfn._xlws.FILTER(鈺太芯Device!$E$1:$E$5267,鈺太芯Device!$D$1:$D$5267=$E1332,"-"),1))),
"PK"&amp;$E1332&amp;"_V1."&amp;$D1332),
$B1332&lt;&gt;"CPC",
IF($D1332="",
"PK"&amp;$E1332&amp;"_V1."&amp;MAX(VALUE(RIGHT(_xlfn._xlws.FILTER(鈺太Device!$E$1:$E$5054,鈺太Device!$D$1:$D$5054=$E1332,"-"),1)))),
"PK"&amp;$E1332&amp;"_V1."&amp;$D1332)</f>
        <v>PKDT15Q01-228_V1.1</v>
      </c>
      <c r="E1332" s="44" t="str">
        <f t="shared" si="123"/>
        <v>DT15Q01-228</v>
      </c>
      <c r="F1332" s="44" t="str" cm="1">
        <f t="array" ref="F1332">_xlfn.SWITCH(TRUE,
$B1332="-","check",
$B1332="CPC-Power",IFERROR(INDEX('POWER Device'!$A$1:$BA$5000,MATCH($C1332,'POWER Device'!$I$1:$I$5016,0),MATCH(F$1,'POWER Device'!$A$1:$AZ$1,0)),""),
$B1332&lt;&gt;"CPC",IFERROR(INDEX(鈺太Device!$A$1:$BC$5049,MATCH($C1332,鈺太Device!$E$1:$E$5054,0),MATCH(F$1,鈺太Device!$A$1:$AZ$1,0)),""),
$B1332="CPC",IFERROR(INDEX(鈺太芯Device!$A$1:$BD$5213,MATCH($C1332,鈺太芯Device!$E$1:$E$5267,0),MATCH(F$1,鈺太芯Device!$A$1:$AZ$1,0)),""))</f>
        <v>ZTS6231</v>
      </c>
      <c r="G1332" s="44" t="str" cm="1">
        <f t="array" ref="G1332">_xlfn.SWITCH(TRUE,
$B1332="-","check",
$B1332="CPC-Power",IFERROR(INDEX('POWER Device'!$A$1:$BA$5000,MATCH($C1332,'POWER Device'!$I$1:$I$5016,0),MATCH(G$1,'POWER Device'!$A$1:$AZ$1,0)),""),
$B1332&lt;&gt;"CPC",IFERROR(INDEX(鈺太Device!$A$1:$BC$5049,MATCH($C1332,鈺太Device!$E$1:$E$5054,0),MATCH(G$1,鈺太Device!$A$1:$AZ$1,0)),""),
$B1332="CPC",IFERROR(INDEX(鈺太芯Device!$A$1:$BD$5213,MATCH($C1332,鈺太芯Device!$E$1:$E$5267,0),MATCH(G$1,鈺太芯Device!$A$1:$AZ$1,0)),""))</f>
        <v>4958ZA</v>
      </c>
      <c r="H1332" s="44" t="str" cm="1">
        <f t="array" ref="H1332">_xlfn.SWITCH(TRUE,
$B1332="-","check",
$B1332="CPC-Power",IFERROR(INDEX('POWER Device'!$A$1:$BA$5000,MATCH($C1332,'POWER Device'!$I$1:$I$5016,0),MATCH(H$1,'POWER Device'!$A$1:$AZ$1,0)),""),
$B1332&lt;&gt;"CPC",IFERROR(INDEX(鈺太Device!$A$1:$BC$5049,MATCH($C1332,鈺太Device!$E$1:$E$5054,0),MATCH(H$1,鈺太Device!$A$1:$AZ$1,0)),""),
$B1332="CPC",IFERROR(INDEX(鈺太芯Device!$A$1:$BD$5213,MATCH($C1332,鈺太芯Device!$E$1:$E$5267,0),MATCH(H$1,鈺太芯Device!$A$1:$AZ$1,0)),""))</f>
        <v>3004_v11</v>
      </c>
      <c r="I1332" s="44" t="str" cm="1">
        <f t="array" ref="I1332">_xlfn.SWITCH(TRUE,
$B1332="-","check",
$B1332="CPC-Power",IFERROR(INDEX('POWER Device'!$A$1:$BA$5000,MATCH($C1332,'POWER Device'!$I$1:$I$5016,0),MATCH(I$1,'POWER Device'!$A$1:$AZ$1,0)),""),
$B1332&lt;&gt;"CPC",IFERROR(INDEX(鈺太Device!$A$1:$BC$5049,MATCH($C1332,鈺太Device!$E$1:$E$5054,0),MATCH(I$1,鈺太Device!$A$1:$AZ$1,0)),""),
$B1332="CPC",IFERROR(INDEX(鈺太芯Device!$A$1:$BD$5213,MATCH($C1332,鈺太芯Device!$E$1:$E$5267,0),MATCH(I$1,鈺太芯Device!$A$1:$AZ$1,0)),""))</f>
        <v>01B5541A2P4G0
01B5541A3P2G0
01B5541A4P2N0</v>
      </c>
      <c r="J1332" s="44" t="str" cm="1">
        <f t="array" ref="J1332">_xlfn.SWITCH(TRUE,
$B1332="-","check",
$B1332="CPC-Power",IFERROR(INDEX('POWER Device'!$A$1:$BA$5000,MATCH($C1332,'POWER Device'!$I$1:$I$5016,0),MATCH(J$1,'POWER Device'!$A$1:$AZ$1,0)),""),
$B1332&lt;&gt;"CPC",IFERROR(INDEX(鈺太Device!$A$1:$BC$5049,MATCH($C1332,鈺太Device!$E$1:$E$5054,0),MATCH(J$1,鈺太Device!$A$1:$AZ$1,0)),""),
$B1332="CPC",IFERROR(INDEX(鈺太芯Device!$A$1:$BD$5213,MATCH($C1332,鈺太芯Device!$E$1:$E$5267,0),MATCH(J$1,鈺太芯Device!$A$1:$AZ$1,0)),""))</f>
        <v>無</v>
      </c>
      <c r="K1332" s="44" t="str" cm="1">
        <f t="array" ref="K1332">_xlfn.SWITCH(TRUE,
$B1332="-","check",
$B1332="CPC-Power",IFERROR(INDEX('POWER Device'!$A$1:$BA$5000,MATCH($C1332,'POWER Device'!$I$1:$I$5016,0),MATCH(K$1,'POWER Device'!$A$1:$AZ$1,0)),""),
$B1332&lt;&gt;"CPC",IFERROR(INDEX(鈺太Device!$A$1:$BC$5049,MATCH($C1332,鈺太Device!$E$1:$E$5054,0),MATCH(K$1,鈺太Device!$A$1:$AZ$1,0)),""),
$B1332="CPC",IFERROR(INDEX(鈺太芯Device!$A$1:$BD$5213,MATCH($C1332,鈺太芯Device!$E$1:$E$5267,0),MATCH(K$1,鈺太芯Device!$A$1:$AZ$1,0)),""))</f>
        <v>None</v>
      </c>
      <c r="L1332" s="44" t="str" cm="1">
        <f t="array" ref="L1332">_xlfn.SWITCH(TRUE,
$B1332="-","check",
$B1332="CPC-Power",IFERROR(INDEX('POWER Device'!$A$1:$BA$5000,MATCH($C1332,'POWER Device'!$I$1:$I$5016,0),MATCH(L$1,'POWER Device'!$A$1:$AZ$1,0)),""),
$B1332&lt;&gt;"CPC",IFERROR(INDEX(鈺太Device!$A$1:$BC$5049,MATCH($C1332,鈺太Device!$E$1:$E$5054,0),MATCH(L$1,鈺太Device!$A$1:$AZ$1,0)),""),
$B1332="CPC",IFERROR(INDEX(鈺太芯Device!$A$1:$BD$5213,MATCH($C1332,鈺太芯Device!$E$1:$E$5267,0),MATCH(L$1,鈺太芯Device!$A$1:$AZ$1,0)),""))</f>
        <v xml:space="preserve">SENJU
高溫錫膏 </v>
      </c>
      <c r="M1332" s="44" t="str">
        <f t="shared" si="126"/>
        <v>ZTS6231</v>
      </c>
      <c r="N1332" s="44" t="str">
        <f t="shared" si="124"/>
        <v>ZTS6231-4958ZA-3004_v11</v>
      </c>
      <c r="O1332" s="18" t="s">
        <v>33881</v>
      </c>
      <c r="P1332" s="18" t="s">
        <v>33887</v>
      </c>
      <c r="Q1332" s="19" t="s">
        <v>5223</v>
      </c>
      <c r="R1332" s="20" t="str">
        <f t="shared" si="125"/>
        <v>||||||||||</v>
      </c>
      <c r="S1332" s="21" t="s">
        <v>33888</v>
      </c>
      <c r="T1332" s="21"/>
      <c r="U1332" s="21" t="s">
        <v>34774</v>
      </c>
      <c r="V1332" s="22" t="s">
        <v>10</v>
      </c>
    </row>
    <row r="1333" spans="1:22" ht="60">
      <c r="A1333" s="45" t="str">
        <f t="shared" si="122"/>
        <v>2025-02</v>
      </c>
      <c r="B1333" s="45" t="str">
        <f t="shared" si="127"/>
        <v>LS封(CPC測)</v>
      </c>
      <c r="C1333" s="44" t="str" cm="1">
        <f t="array" ref="C1333" xml:space="preserve">
_xlfn.SWITCH(TRUE,
$B1333="-","-",
$B1333="CPC-Power",
IF($D1333="",
"PK"&amp;$E1333&amp;"_V1."&amp;MAX(VALUE(RIGHT(_xlfn._xlws.FILTER('POWER Device'!$I$1:$I$5016,'POWER Device'!$H$1:$H$5016=$E1333,"-"),1))),
"PK"&amp;$E1333&amp;"_V1."&amp;$D1333),
$B1333="CPC",
IF($D1333="",
"PK"&amp;$E1333&amp;"_V1."&amp;MAX(VALUE(RIGHT(_xlfn._xlws.FILTER(鈺太芯Device!$E$1:$E$5267,鈺太芯Device!$D$1:$D$5267=$E1333,"-"),1))),
"PK"&amp;$E1333&amp;"_V1."&amp;$D1333),
$B1333&lt;&gt;"CPC",
IF($D1333="",
"PK"&amp;$E1333&amp;"_V1."&amp;MAX(VALUE(RIGHT(_xlfn._xlws.FILTER(鈺太Device!$E$1:$E$5054,鈺太Device!$D$1:$D$5054=$E1333,"-"),1)))),
"PK"&amp;$E1333&amp;"_V1."&amp;$D1333)</f>
        <v>PKDT15Q01-228_V1.1</v>
      </c>
      <c r="E1333" s="44" t="str">
        <f t="shared" si="123"/>
        <v>DT15Q01-228</v>
      </c>
      <c r="F1333" s="44" t="str" cm="1">
        <f t="array" ref="F1333">_xlfn.SWITCH(TRUE,
$B1333="-","check",
$B1333="CPC-Power",IFERROR(INDEX('POWER Device'!$A$1:$BA$5000,MATCH($C1333,'POWER Device'!$I$1:$I$5016,0),MATCH(F$1,'POWER Device'!$A$1:$AZ$1,0)),""),
$B1333&lt;&gt;"CPC",IFERROR(INDEX(鈺太Device!$A$1:$BC$5049,MATCH($C1333,鈺太Device!$E$1:$E$5054,0),MATCH(F$1,鈺太Device!$A$1:$AZ$1,0)),""),
$B1333="CPC",IFERROR(INDEX(鈺太芯Device!$A$1:$BD$5213,MATCH($C1333,鈺太芯Device!$E$1:$E$5267,0),MATCH(F$1,鈺太芯Device!$A$1:$AZ$1,0)),""))</f>
        <v>ZTS6231</v>
      </c>
      <c r="G1333" s="44" t="str" cm="1">
        <f t="array" ref="G1333">_xlfn.SWITCH(TRUE,
$B1333="-","check",
$B1333="CPC-Power",IFERROR(INDEX('POWER Device'!$A$1:$BA$5000,MATCH($C1333,'POWER Device'!$I$1:$I$5016,0),MATCH(G$1,'POWER Device'!$A$1:$AZ$1,0)),""),
$B1333&lt;&gt;"CPC",IFERROR(INDEX(鈺太Device!$A$1:$BC$5049,MATCH($C1333,鈺太Device!$E$1:$E$5054,0),MATCH(G$1,鈺太Device!$A$1:$AZ$1,0)),""),
$B1333="CPC",IFERROR(INDEX(鈺太芯Device!$A$1:$BD$5213,MATCH($C1333,鈺太芯Device!$E$1:$E$5267,0),MATCH(G$1,鈺太芯Device!$A$1:$AZ$1,0)),""))</f>
        <v>4958ZA</v>
      </c>
      <c r="H1333" s="44" t="str" cm="1">
        <f t="array" ref="H1333">_xlfn.SWITCH(TRUE,
$B1333="-","check",
$B1333="CPC-Power",IFERROR(INDEX('POWER Device'!$A$1:$BA$5000,MATCH($C1333,'POWER Device'!$I$1:$I$5016,0),MATCH(H$1,'POWER Device'!$A$1:$AZ$1,0)),""),
$B1333&lt;&gt;"CPC",IFERROR(INDEX(鈺太Device!$A$1:$BC$5049,MATCH($C1333,鈺太Device!$E$1:$E$5054,0),MATCH(H$1,鈺太Device!$A$1:$AZ$1,0)),""),
$B1333="CPC",IFERROR(INDEX(鈺太芯Device!$A$1:$BD$5213,MATCH($C1333,鈺太芯Device!$E$1:$E$5267,0),MATCH(H$1,鈺太芯Device!$A$1:$AZ$1,0)),""))</f>
        <v>3004_v11</v>
      </c>
      <c r="I1333" s="44" t="str" cm="1">
        <f t="array" ref="I1333">_xlfn.SWITCH(TRUE,
$B1333="-","check",
$B1333="CPC-Power",IFERROR(INDEX('POWER Device'!$A$1:$BA$5000,MATCH($C1333,'POWER Device'!$I$1:$I$5016,0),MATCH(I$1,'POWER Device'!$A$1:$AZ$1,0)),""),
$B1333&lt;&gt;"CPC",IFERROR(INDEX(鈺太Device!$A$1:$BC$5049,MATCH($C1333,鈺太Device!$E$1:$E$5054,0),MATCH(I$1,鈺太Device!$A$1:$AZ$1,0)),""),
$B1333="CPC",IFERROR(INDEX(鈺太芯Device!$A$1:$BD$5213,MATCH($C1333,鈺太芯Device!$E$1:$E$5267,0),MATCH(I$1,鈺太芯Device!$A$1:$AZ$1,0)),""))</f>
        <v>01B5541A2P4G0
01B5541A3P2G0
01B5541A4P2N0</v>
      </c>
      <c r="J1333" s="44" t="str" cm="1">
        <f t="array" ref="J1333">_xlfn.SWITCH(TRUE,
$B1333="-","check",
$B1333="CPC-Power",IFERROR(INDEX('POWER Device'!$A$1:$BA$5000,MATCH($C1333,'POWER Device'!$I$1:$I$5016,0),MATCH(J$1,'POWER Device'!$A$1:$AZ$1,0)),""),
$B1333&lt;&gt;"CPC",IFERROR(INDEX(鈺太Device!$A$1:$BC$5049,MATCH($C1333,鈺太Device!$E$1:$E$5054,0),MATCH(J$1,鈺太Device!$A$1:$AZ$1,0)),""),
$B1333="CPC",IFERROR(INDEX(鈺太芯Device!$A$1:$BD$5213,MATCH($C1333,鈺太芯Device!$E$1:$E$5267,0),MATCH(J$1,鈺太芯Device!$A$1:$AZ$1,0)),""))</f>
        <v>無</v>
      </c>
      <c r="K1333" s="44" t="str" cm="1">
        <f t="array" ref="K1333">_xlfn.SWITCH(TRUE,
$B1333="-","check",
$B1333="CPC-Power",IFERROR(INDEX('POWER Device'!$A$1:$BA$5000,MATCH($C1333,'POWER Device'!$I$1:$I$5016,0),MATCH(K$1,'POWER Device'!$A$1:$AZ$1,0)),""),
$B1333&lt;&gt;"CPC",IFERROR(INDEX(鈺太Device!$A$1:$BC$5049,MATCH($C1333,鈺太Device!$E$1:$E$5054,0),MATCH(K$1,鈺太Device!$A$1:$AZ$1,0)),""),
$B1333="CPC",IFERROR(INDEX(鈺太芯Device!$A$1:$BD$5213,MATCH($C1333,鈺太芯Device!$E$1:$E$5267,0),MATCH(K$1,鈺太芯Device!$A$1:$AZ$1,0)),""))</f>
        <v>None</v>
      </c>
      <c r="L1333" s="44" t="str" cm="1">
        <f t="array" ref="L1333">_xlfn.SWITCH(TRUE,
$B1333="-","check",
$B1333="CPC-Power",IFERROR(INDEX('POWER Device'!$A$1:$BA$5000,MATCH($C1333,'POWER Device'!$I$1:$I$5016,0),MATCH(L$1,'POWER Device'!$A$1:$AZ$1,0)),""),
$B1333&lt;&gt;"CPC",IFERROR(INDEX(鈺太Device!$A$1:$BC$5049,MATCH($C1333,鈺太Device!$E$1:$E$5054,0),MATCH(L$1,鈺太Device!$A$1:$AZ$1,0)),""),
$B1333="CPC",IFERROR(INDEX(鈺太芯Device!$A$1:$BD$5213,MATCH($C1333,鈺太芯Device!$E$1:$E$5267,0),MATCH(L$1,鈺太芯Device!$A$1:$AZ$1,0)),""))</f>
        <v xml:space="preserve">SENJU
高溫錫膏 </v>
      </c>
      <c r="M1333" s="44" t="str">
        <f t="shared" si="126"/>
        <v>ZTS6231</v>
      </c>
      <c r="N1333" s="44" t="str">
        <f t="shared" si="124"/>
        <v>ZTS6231-4958ZA-3004_v11</v>
      </c>
      <c r="O1333" s="18" t="s">
        <v>33881</v>
      </c>
      <c r="P1333" s="18" t="s">
        <v>33889</v>
      </c>
      <c r="Q1333" s="19" t="s">
        <v>5223</v>
      </c>
      <c r="R1333" s="20" t="str">
        <f t="shared" si="125"/>
        <v>||||||||||</v>
      </c>
      <c r="S1333" s="21" t="s">
        <v>33890</v>
      </c>
      <c r="T1333" s="21"/>
      <c r="U1333" s="21" t="s">
        <v>34775</v>
      </c>
      <c r="V1333" s="22" t="s">
        <v>10</v>
      </c>
    </row>
    <row r="1334" spans="1:22" ht="60">
      <c r="A1334" s="45" t="str">
        <f t="shared" si="122"/>
        <v>2025-02</v>
      </c>
      <c r="B1334" s="45" t="str">
        <f t="shared" si="127"/>
        <v>LS封(CPC測)</v>
      </c>
      <c r="C1334" s="44" t="str" cm="1">
        <f t="array" ref="C1334" xml:space="preserve">
_xlfn.SWITCH(TRUE,
$B1334="-","-",
$B1334="CPC-Power",
IF($D1334="",
"PK"&amp;$E1334&amp;"_V1."&amp;MAX(VALUE(RIGHT(_xlfn._xlws.FILTER('POWER Device'!$I$1:$I$5016,'POWER Device'!$H$1:$H$5016=$E1334,"-"),1))),
"PK"&amp;$E1334&amp;"_V1."&amp;$D1334),
$B1334="CPC",
IF($D1334="",
"PK"&amp;$E1334&amp;"_V1."&amp;MAX(VALUE(RIGHT(_xlfn._xlws.FILTER(鈺太芯Device!$E$1:$E$5267,鈺太芯Device!$D$1:$D$5267=$E1334,"-"),1))),
"PK"&amp;$E1334&amp;"_V1."&amp;$D1334),
$B1334&lt;&gt;"CPC",
IF($D1334="",
"PK"&amp;$E1334&amp;"_V1."&amp;MAX(VALUE(RIGHT(_xlfn._xlws.FILTER(鈺太Device!$E$1:$E$5054,鈺太Device!$D$1:$D$5054=$E1334,"-"),1)))),
"PK"&amp;$E1334&amp;"_V1."&amp;$D1334)</f>
        <v>PKDT15Q01-228_V1.1</v>
      </c>
      <c r="E1334" s="44" t="str">
        <f t="shared" si="123"/>
        <v>DT15Q01-228</v>
      </c>
      <c r="F1334" s="44" t="str" cm="1">
        <f t="array" ref="F1334">_xlfn.SWITCH(TRUE,
$B1334="-","check",
$B1334="CPC-Power",IFERROR(INDEX('POWER Device'!$A$1:$BA$5000,MATCH($C1334,'POWER Device'!$I$1:$I$5016,0),MATCH(F$1,'POWER Device'!$A$1:$AZ$1,0)),""),
$B1334&lt;&gt;"CPC",IFERROR(INDEX(鈺太Device!$A$1:$BC$5049,MATCH($C1334,鈺太Device!$E$1:$E$5054,0),MATCH(F$1,鈺太Device!$A$1:$AZ$1,0)),""),
$B1334="CPC",IFERROR(INDEX(鈺太芯Device!$A$1:$BD$5213,MATCH($C1334,鈺太芯Device!$E$1:$E$5267,0),MATCH(F$1,鈺太芯Device!$A$1:$AZ$1,0)),""))</f>
        <v>ZTS6231</v>
      </c>
      <c r="G1334" s="44" t="str" cm="1">
        <f t="array" ref="G1334">_xlfn.SWITCH(TRUE,
$B1334="-","check",
$B1334="CPC-Power",IFERROR(INDEX('POWER Device'!$A$1:$BA$5000,MATCH($C1334,'POWER Device'!$I$1:$I$5016,0),MATCH(G$1,'POWER Device'!$A$1:$AZ$1,0)),""),
$B1334&lt;&gt;"CPC",IFERROR(INDEX(鈺太Device!$A$1:$BC$5049,MATCH($C1334,鈺太Device!$E$1:$E$5054,0),MATCH(G$1,鈺太Device!$A$1:$AZ$1,0)),""),
$B1334="CPC",IFERROR(INDEX(鈺太芯Device!$A$1:$BD$5213,MATCH($C1334,鈺太芯Device!$E$1:$E$5267,0),MATCH(G$1,鈺太芯Device!$A$1:$AZ$1,0)),""))</f>
        <v>4958ZA</v>
      </c>
      <c r="H1334" s="44" t="str" cm="1">
        <f t="array" ref="H1334">_xlfn.SWITCH(TRUE,
$B1334="-","check",
$B1334="CPC-Power",IFERROR(INDEX('POWER Device'!$A$1:$BA$5000,MATCH($C1334,'POWER Device'!$I$1:$I$5016,0),MATCH(H$1,'POWER Device'!$A$1:$AZ$1,0)),""),
$B1334&lt;&gt;"CPC",IFERROR(INDEX(鈺太Device!$A$1:$BC$5049,MATCH($C1334,鈺太Device!$E$1:$E$5054,0),MATCH(H$1,鈺太Device!$A$1:$AZ$1,0)),""),
$B1334="CPC",IFERROR(INDEX(鈺太芯Device!$A$1:$BD$5213,MATCH($C1334,鈺太芯Device!$E$1:$E$5267,0),MATCH(H$1,鈺太芯Device!$A$1:$AZ$1,0)),""))</f>
        <v>3004_v11</v>
      </c>
      <c r="I1334" s="44" t="str" cm="1">
        <f t="array" ref="I1334">_xlfn.SWITCH(TRUE,
$B1334="-","check",
$B1334="CPC-Power",IFERROR(INDEX('POWER Device'!$A$1:$BA$5000,MATCH($C1334,'POWER Device'!$I$1:$I$5016,0),MATCH(I$1,'POWER Device'!$A$1:$AZ$1,0)),""),
$B1334&lt;&gt;"CPC",IFERROR(INDEX(鈺太Device!$A$1:$BC$5049,MATCH($C1334,鈺太Device!$E$1:$E$5054,0),MATCH(I$1,鈺太Device!$A$1:$AZ$1,0)),""),
$B1334="CPC",IFERROR(INDEX(鈺太芯Device!$A$1:$BD$5213,MATCH($C1334,鈺太芯Device!$E$1:$E$5267,0),MATCH(I$1,鈺太芯Device!$A$1:$AZ$1,0)),""))</f>
        <v>01B5541A2P4G0
01B5541A3P2G0
01B5541A4P2N0</v>
      </c>
      <c r="J1334" s="44" t="str" cm="1">
        <f t="array" ref="J1334">_xlfn.SWITCH(TRUE,
$B1334="-","check",
$B1334="CPC-Power",IFERROR(INDEX('POWER Device'!$A$1:$BA$5000,MATCH($C1334,'POWER Device'!$I$1:$I$5016,0),MATCH(J$1,'POWER Device'!$A$1:$AZ$1,0)),""),
$B1334&lt;&gt;"CPC",IFERROR(INDEX(鈺太Device!$A$1:$BC$5049,MATCH($C1334,鈺太Device!$E$1:$E$5054,0),MATCH(J$1,鈺太Device!$A$1:$AZ$1,0)),""),
$B1334="CPC",IFERROR(INDEX(鈺太芯Device!$A$1:$BD$5213,MATCH($C1334,鈺太芯Device!$E$1:$E$5267,0),MATCH(J$1,鈺太芯Device!$A$1:$AZ$1,0)),""))</f>
        <v>無</v>
      </c>
      <c r="K1334" s="44" t="str" cm="1">
        <f t="array" ref="K1334">_xlfn.SWITCH(TRUE,
$B1334="-","check",
$B1334="CPC-Power",IFERROR(INDEX('POWER Device'!$A$1:$BA$5000,MATCH($C1334,'POWER Device'!$I$1:$I$5016,0),MATCH(K$1,'POWER Device'!$A$1:$AZ$1,0)),""),
$B1334&lt;&gt;"CPC",IFERROR(INDEX(鈺太Device!$A$1:$BC$5049,MATCH($C1334,鈺太Device!$E$1:$E$5054,0),MATCH(K$1,鈺太Device!$A$1:$AZ$1,0)),""),
$B1334="CPC",IFERROR(INDEX(鈺太芯Device!$A$1:$BD$5213,MATCH($C1334,鈺太芯Device!$E$1:$E$5267,0),MATCH(K$1,鈺太芯Device!$A$1:$AZ$1,0)),""))</f>
        <v>None</v>
      </c>
      <c r="L1334" s="44" t="str" cm="1">
        <f t="array" ref="L1334">_xlfn.SWITCH(TRUE,
$B1334="-","check",
$B1334="CPC-Power",IFERROR(INDEX('POWER Device'!$A$1:$BA$5000,MATCH($C1334,'POWER Device'!$I$1:$I$5016,0),MATCH(L$1,'POWER Device'!$A$1:$AZ$1,0)),""),
$B1334&lt;&gt;"CPC",IFERROR(INDEX(鈺太Device!$A$1:$BC$5049,MATCH($C1334,鈺太Device!$E$1:$E$5054,0),MATCH(L$1,鈺太Device!$A$1:$AZ$1,0)),""),
$B1334="CPC",IFERROR(INDEX(鈺太芯Device!$A$1:$BD$5213,MATCH($C1334,鈺太芯Device!$E$1:$E$5267,0),MATCH(L$1,鈺太芯Device!$A$1:$AZ$1,0)),""))</f>
        <v xml:space="preserve">SENJU
高溫錫膏 </v>
      </c>
      <c r="M1334" s="44" t="str">
        <f t="shared" si="126"/>
        <v>ZTS6231</v>
      </c>
      <c r="N1334" s="44" t="str">
        <f t="shared" si="124"/>
        <v>ZTS6231-4958ZA-3004_v11</v>
      </c>
      <c r="O1334" s="18" t="s">
        <v>33881</v>
      </c>
      <c r="P1334" s="18" t="s">
        <v>33891</v>
      </c>
      <c r="Q1334" s="19" t="s">
        <v>5223</v>
      </c>
      <c r="R1334" s="20" t="str">
        <f t="shared" si="125"/>
        <v>||||||||||</v>
      </c>
      <c r="S1334" s="21" t="s">
        <v>33892</v>
      </c>
      <c r="T1334" s="21"/>
      <c r="U1334" s="21" t="s">
        <v>34776</v>
      </c>
      <c r="V1334" s="22" t="s">
        <v>10</v>
      </c>
    </row>
    <row r="1335" spans="1:22" ht="72">
      <c r="A1335" s="45" t="str">
        <f t="shared" si="122"/>
        <v>2025-03</v>
      </c>
      <c r="B1335" s="45" t="str">
        <f t="shared" si="127"/>
        <v>LS封(CPC測)</v>
      </c>
      <c r="C1335" s="44" t="str" cm="1">
        <f t="array" ref="C1335" xml:space="preserve">
_xlfn.SWITCH(TRUE,
$B1335="-","-",
$B1335="CPC-Power",
IF($D1335="",
"PK"&amp;$E1335&amp;"_V1."&amp;MAX(VALUE(RIGHT(_xlfn._xlws.FILTER('POWER Device'!$I$1:$I$5016,'POWER Device'!$H$1:$H$5016=$E1335,"-"),1))),
"PK"&amp;$E1335&amp;"_V1."&amp;$D1335),
$B1335="CPC",
IF($D1335="",
"PK"&amp;$E1335&amp;"_V1."&amp;MAX(VALUE(RIGHT(_xlfn._xlws.FILTER(鈺太芯Device!$E$1:$E$5267,鈺太芯Device!$D$1:$D$5267=$E1335,"-"),1))),
"PK"&amp;$E1335&amp;"_V1."&amp;$D1335),
$B1335&lt;&gt;"CPC",
IF($D1335="",
"PK"&amp;$E1335&amp;"_V1."&amp;MAX(VALUE(RIGHT(_xlfn._xlws.FILTER(鈺太Device!$E$1:$E$5054,鈺太Device!$D$1:$D$5054=$E1335,"-"),1)))),
"PK"&amp;$E1335&amp;"_V1."&amp;$D1335)</f>
        <v>PKDT15Q01-228_V1.1</v>
      </c>
      <c r="E1335" s="44" t="str">
        <f t="shared" si="123"/>
        <v>DT15Q01-228</v>
      </c>
      <c r="F1335" s="44" t="str" cm="1">
        <f t="array" ref="F1335">_xlfn.SWITCH(TRUE,
$B1335="-","check",
$B1335="CPC-Power",IFERROR(INDEX('POWER Device'!$A$1:$BA$5000,MATCH($C1335,'POWER Device'!$I$1:$I$5016,0),MATCH(F$1,'POWER Device'!$A$1:$AZ$1,0)),""),
$B1335&lt;&gt;"CPC",IFERROR(INDEX(鈺太Device!$A$1:$BC$5049,MATCH($C1335,鈺太Device!$E$1:$E$5054,0),MATCH(F$1,鈺太Device!$A$1:$AZ$1,0)),""),
$B1335="CPC",IFERROR(INDEX(鈺太芯Device!$A$1:$BD$5213,MATCH($C1335,鈺太芯Device!$E$1:$E$5267,0),MATCH(F$1,鈺太芯Device!$A$1:$AZ$1,0)),""))</f>
        <v>ZTS6231</v>
      </c>
      <c r="G1335" s="44" t="str" cm="1">
        <f t="array" ref="G1335">_xlfn.SWITCH(TRUE,
$B1335="-","check",
$B1335="CPC-Power",IFERROR(INDEX('POWER Device'!$A$1:$BA$5000,MATCH($C1335,'POWER Device'!$I$1:$I$5016,0),MATCH(G$1,'POWER Device'!$A$1:$AZ$1,0)),""),
$B1335&lt;&gt;"CPC",IFERROR(INDEX(鈺太Device!$A$1:$BC$5049,MATCH($C1335,鈺太Device!$E$1:$E$5054,0),MATCH(G$1,鈺太Device!$A$1:$AZ$1,0)),""),
$B1335="CPC",IFERROR(INDEX(鈺太芯Device!$A$1:$BD$5213,MATCH($C1335,鈺太芯Device!$E$1:$E$5267,0),MATCH(G$1,鈺太芯Device!$A$1:$AZ$1,0)),""))</f>
        <v>4958ZA</v>
      </c>
      <c r="H1335" s="44" t="str" cm="1">
        <f t="array" ref="H1335">_xlfn.SWITCH(TRUE,
$B1335="-","check",
$B1335="CPC-Power",IFERROR(INDEX('POWER Device'!$A$1:$BA$5000,MATCH($C1335,'POWER Device'!$I$1:$I$5016,0),MATCH(H$1,'POWER Device'!$A$1:$AZ$1,0)),""),
$B1335&lt;&gt;"CPC",IFERROR(INDEX(鈺太Device!$A$1:$BC$5049,MATCH($C1335,鈺太Device!$E$1:$E$5054,0),MATCH(H$1,鈺太Device!$A$1:$AZ$1,0)),""),
$B1335="CPC",IFERROR(INDEX(鈺太芯Device!$A$1:$BD$5213,MATCH($C1335,鈺太芯Device!$E$1:$E$5267,0),MATCH(H$1,鈺太芯Device!$A$1:$AZ$1,0)),""))</f>
        <v>3004_v11</v>
      </c>
      <c r="I1335" s="44" t="str" cm="1">
        <f t="array" ref="I1335">_xlfn.SWITCH(TRUE,
$B1335="-","check",
$B1335="CPC-Power",IFERROR(INDEX('POWER Device'!$A$1:$BA$5000,MATCH($C1335,'POWER Device'!$I$1:$I$5016,0),MATCH(I$1,'POWER Device'!$A$1:$AZ$1,0)),""),
$B1335&lt;&gt;"CPC",IFERROR(INDEX(鈺太Device!$A$1:$BC$5049,MATCH($C1335,鈺太Device!$E$1:$E$5054,0),MATCH(I$1,鈺太Device!$A$1:$AZ$1,0)),""),
$B1335="CPC",IFERROR(INDEX(鈺太芯Device!$A$1:$BD$5213,MATCH($C1335,鈺太芯Device!$E$1:$E$5267,0),MATCH(I$1,鈺太芯Device!$A$1:$AZ$1,0)),""))</f>
        <v>01B5541A2P4G0
01B5541A3P2G0
01B5541A4P2N0</v>
      </c>
      <c r="J1335" s="44" t="str" cm="1">
        <f t="array" ref="J1335">_xlfn.SWITCH(TRUE,
$B1335="-","check",
$B1335="CPC-Power",IFERROR(INDEX('POWER Device'!$A$1:$BA$5000,MATCH($C1335,'POWER Device'!$I$1:$I$5016,0),MATCH(J$1,'POWER Device'!$A$1:$AZ$1,0)),""),
$B1335&lt;&gt;"CPC",IFERROR(INDEX(鈺太Device!$A$1:$BC$5049,MATCH($C1335,鈺太Device!$E$1:$E$5054,0),MATCH(J$1,鈺太Device!$A$1:$AZ$1,0)),""),
$B1335="CPC",IFERROR(INDEX(鈺太芯Device!$A$1:$BD$5213,MATCH($C1335,鈺太芯Device!$E$1:$E$5267,0),MATCH(J$1,鈺太芯Device!$A$1:$AZ$1,0)),""))</f>
        <v>無</v>
      </c>
      <c r="K1335" s="44" t="str" cm="1">
        <f t="array" ref="K1335">_xlfn.SWITCH(TRUE,
$B1335="-","check",
$B1335="CPC-Power",IFERROR(INDEX('POWER Device'!$A$1:$BA$5000,MATCH($C1335,'POWER Device'!$I$1:$I$5016,0),MATCH(K$1,'POWER Device'!$A$1:$AZ$1,0)),""),
$B1335&lt;&gt;"CPC",IFERROR(INDEX(鈺太Device!$A$1:$BC$5049,MATCH($C1335,鈺太Device!$E$1:$E$5054,0),MATCH(K$1,鈺太Device!$A$1:$AZ$1,0)),""),
$B1335="CPC",IFERROR(INDEX(鈺太芯Device!$A$1:$BD$5213,MATCH($C1335,鈺太芯Device!$E$1:$E$5267,0),MATCH(K$1,鈺太芯Device!$A$1:$AZ$1,0)),""))</f>
        <v>None</v>
      </c>
      <c r="L1335" s="44" t="str" cm="1">
        <f t="array" ref="L1335">_xlfn.SWITCH(TRUE,
$B1335="-","check",
$B1335="CPC-Power",IFERROR(INDEX('POWER Device'!$A$1:$BA$5000,MATCH($C1335,'POWER Device'!$I$1:$I$5016,0),MATCH(L$1,'POWER Device'!$A$1:$AZ$1,0)),""),
$B1335&lt;&gt;"CPC",IFERROR(INDEX(鈺太Device!$A$1:$BC$5049,MATCH($C1335,鈺太Device!$E$1:$E$5054,0),MATCH(L$1,鈺太Device!$A$1:$AZ$1,0)),""),
$B1335="CPC",IFERROR(INDEX(鈺太芯Device!$A$1:$BD$5213,MATCH($C1335,鈺太芯Device!$E$1:$E$5267,0),MATCH(L$1,鈺太芯Device!$A$1:$AZ$1,0)),""))</f>
        <v xml:space="preserve">SENJU
高溫錫膏 </v>
      </c>
      <c r="M1335" s="44" t="str">
        <f t="shared" si="126"/>
        <v>ZTS6231</v>
      </c>
      <c r="N1335" s="44" t="str">
        <f t="shared" si="124"/>
        <v>ZTS6231-4958ZA-3004_v11</v>
      </c>
      <c r="O1335" s="18" t="s">
        <v>33881</v>
      </c>
      <c r="P1335" s="18" t="s">
        <v>33893</v>
      </c>
      <c r="Q1335" s="19" t="s">
        <v>5223</v>
      </c>
      <c r="R1335" s="20" t="str">
        <f t="shared" si="125"/>
        <v>||||||||||</v>
      </c>
      <c r="S1335" s="21" t="s">
        <v>34448</v>
      </c>
      <c r="T1335" s="21"/>
      <c r="U1335" s="21" t="s">
        <v>34777</v>
      </c>
      <c r="V1335" s="22" t="s">
        <v>10</v>
      </c>
    </row>
    <row r="1336" spans="1:22" ht="72">
      <c r="A1336" s="45" t="str">
        <f t="shared" si="122"/>
        <v>2025-03</v>
      </c>
      <c r="B1336" s="45" t="str">
        <f t="shared" si="127"/>
        <v>LS封(CPC測)</v>
      </c>
      <c r="C1336" s="44" t="str" cm="1">
        <f t="array" ref="C1336" xml:space="preserve">
_xlfn.SWITCH(TRUE,
$B1336="-","-",
$B1336="CPC-Power",
IF($D1336="",
"PK"&amp;$E1336&amp;"_V1."&amp;MAX(VALUE(RIGHT(_xlfn._xlws.FILTER('POWER Device'!$I$1:$I$5016,'POWER Device'!$H$1:$H$5016=$E1336,"-"),1))),
"PK"&amp;$E1336&amp;"_V1."&amp;$D1336),
$B1336="CPC",
IF($D1336="",
"PK"&amp;$E1336&amp;"_V1."&amp;MAX(VALUE(RIGHT(_xlfn._xlws.FILTER(鈺太芯Device!$E$1:$E$5267,鈺太芯Device!$D$1:$D$5267=$E1336,"-"),1))),
"PK"&amp;$E1336&amp;"_V1."&amp;$D1336),
$B1336&lt;&gt;"CPC",
IF($D1336="",
"PK"&amp;$E1336&amp;"_V1."&amp;MAX(VALUE(RIGHT(_xlfn._xlws.FILTER(鈺太Device!$E$1:$E$5054,鈺太Device!$D$1:$D$5054=$E1336,"-"),1)))),
"PK"&amp;$E1336&amp;"_V1."&amp;$D1336)</f>
        <v>PKDT15Q01-228_V1.1</v>
      </c>
      <c r="E1336" s="44" t="str">
        <f t="shared" si="123"/>
        <v>DT15Q01-228</v>
      </c>
      <c r="F1336" s="44" t="str" cm="1">
        <f t="array" ref="F1336">_xlfn.SWITCH(TRUE,
$B1336="-","check",
$B1336="CPC-Power",IFERROR(INDEX('POWER Device'!$A$1:$BA$5000,MATCH($C1336,'POWER Device'!$I$1:$I$5016,0),MATCH(F$1,'POWER Device'!$A$1:$AZ$1,0)),""),
$B1336&lt;&gt;"CPC",IFERROR(INDEX(鈺太Device!$A$1:$BC$5049,MATCH($C1336,鈺太Device!$E$1:$E$5054,0),MATCH(F$1,鈺太Device!$A$1:$AZ$1,0)),""),
$B1336="CPC",IFERROR(INDEX(鈺太芯Device!$A$1:$BD$5213,MATCH($C1336,鈺太芯Device!$E$1:$E$5267,0),MATCH(F$1,鈺太芯Device!$A$1:$AZ$1,0)),""))</f>
        <v>ZTS6231</v>
      </c>
      <c r="G1336" s="44" t="str" cm="1">
        <f t="array" ref="G1336">_xlfn.SWITCH(TRUE,
$B1336="-","check",
$B1336="CPC-Power",IFERROR(INDEX('POWER Device'!$A$1:$BA$5000,MATCH($C1336,'POWER Device'!$I$1:$I$5016,0),MATCH(G$1,'POWER Device'!$A$1:$AZ$1,0)),""),
$B1336&lt;&gt;"CPC",IFERROR(INDEX(鈺太Device!$A$1:$BC$5049,MATCH($C1336,鈺太Device!$E$1:$E$5054,0),MATCH(G$1,鈺太Device!$A$1:$AZ$1,0)),""),
$B1336="CPC",IFERROR(INDEX(鈺太芯Device!$A$1:$BD$5213,MATCH($C1336,鈺太芯Device!$E$1:$E$5267,0),MATCH(G$1,鈺太芯Device!$A$1:$AZ$1,0)),""))</f>
        <v>4958ZA</v>
      </c>
      <c r="H1336" s="44" t="str" cm="1">
        <f t="array" ref="H1336">_xlfn.SWITCH(TRUE,
$B1336="-","check",
$B1336="CPC-Power",IFERROR(INDEX('POWER Device'!$A$1:$BA$5000,MATCH($C1336,'POWER Device'!$I$1:$I$5016,0),MATCH(H$1,'POWER Device'!$A$1:$AZ$1,0)),""),
$B1336&lt;&gt;"CPC",IFERROR(INDEX(鈺太Device!$A$1:$BC$5049,MATCH($C1336,鈺太Device!$E$1:$E$5054,0),MATCH(H$1,鈺太Device!$A$1:$AZ$1,0)),""),
$B1336="CPC",IFERROR(INDEX(鈺太芯Device!$A$1:$BD$5213,MATCH($C1336,鈺太芯Device!$E$1:$E$5267,0),MATCH(H$1,鈺太芯Device!$A$1:$AZ$1,0)),""))</f>
        <v>3004_v11</v>
      </c>
      <c r="I1336" s="44" t="str" cm="1">
        <f t="array" ref="I1336">_xlfn.SWITCH(TRUE,
$B1336="-","check",
$B1336="CPC-Power",IFERROR(INDEX('POWER Device'!$A$1:$BA$5000,MATCH($C1336,'POWER Device'!$I$1:$I$5016,0),MATCH(I$1,'POWER Device'!$A$1:$AZ$1,0)),""),
$B1336&lt;&gt;"CPC",IFERROR(INDEX(鈺太Device!$A$1:$BC$5049,MATCH($C1336,鈺太Device!$E$1:$E$5054,0),MATCH(I$1,鈺太Device!$A$1:$AZ$1,0)),""),
$B1336="CPC",IFERROR(INDEX(鈺太芯Device!$A$1:$BD$5213,MATCH($C1336,鈺太芯Device!$E$1:$E$5267,0),MATCH(I$1,鈺太芯Device!$A$1:$AZ$1,0)),""))</f>
        <v>01B5541A2P4G0
01B5541A3P2G0
01B5541A4P2N0</v>
      </c>
      <c r="J1336" s="44" t="str" cm="1">
        <f t="array" ref="J1336">_xlfn.SWITCH(TRUE,
$B1336="-","check",
$B1336="CPC-Power",IFERROR(INDEX('POWER Device'!$A$1:$BA$5000,MATCH($C1336,'POWER Device'!$I$1:$I$5016,0),MATCH(J$1,'POWER Device'!$A$1:$AZ$1,0)),""),
$B1336&lt;&gt;"CPC",IFERROR(INDEX(鈺太Device!$A$1:$BC$5049,MATCH($C1336,鈺太Device!$E$1:$E$5054,0),MATCH(J$1,鈺太Device!$A$1:$AZ$1,0)),""),
$B1336="CPC",IFERROR(INDEX(鈺太芯Device!$A$1:$BD$5213,MATCH($C1336,鈺太芯Device!$E$1:$E$5267,0),MATCH(J$1,鈺太芯Device!$A$1:$AZ$1,0)),""))</f>
        <v>無</v>
      </c>
      <c r="K1336" s="44" t="str" cm="1">
        <f t="array" ref="K1336">_xlfn.SWITCH(TRUE,
$B1336="-","check",
$B1336="CPC-Power",IFERROR(INDEX('POWER Device'!$A$1:$BA$5000,MATCH($C1336,'POWER Device'!$I$1:$I$5016,0),MATCH(K$1,'POWER Device'!$A$1:$AZ$1,0)),""),
$B1336&lt;&gt;"CPC",IFERROR(INDEX(鈺太Device!$A$1:$BC$5049,MATCH($C1336,鈺太Device!$E$1:$E$5054,0),MATCH(K$1,鈺太Device!$A$1:$AZ$1,0)),""),
$B1336="CPC",IFERROR(INDEX(鈺太芯Device!$A$1:$BD$5213,MATCH($C1336,鈺太芯Device!$E$1:$E$5267,0),MATCH(K$1,鈺太芯Device!$A$1:$AZ$1,0)),""))</f>
        <v>None</v>
      </c>
      <c r="L1336" s="44" t="str" cm="1">
        <f t="array" ref="L1336">_xlfn.SWITCH(TRUE,
$B1336="-","check",
$B1336="CPC-Power",IFERROR(INDEX('POWER Device'!$A$1:$BA$5000,MATCH($C1336,'POWER Device'!$I$1:$I$5016,0),MATCH(L$1,'POWER Device'!$A$1:$AZ$1,0)),""),
$B1336&lt;&gt;"CPC",IFERROR(INDEX(鈺太Device!$A$1:$BC$5049,MATCH($C1336,鈺太Device!$E$1:$E$5054,0),MATCH(L$1,鈺太Device!$A$1:$AZ$1,0)),""),
$B1336="CPC",IFERROR(INDEX(鈺太芯Device!$A$1:$BD$5213,MATCH($C1336,鈺太芯Device!$E$1:$E$5267,0),MATCH(L$1,鈺太芯Device!$A$1:$AZ$1,0)),""))</f>
        <v xml:space="preserve">SENJU
高溫錫膏 </v>
      </c>
      <c r="M1336" s="44" t="str">
        <f t="shared" si="126"/>
        <v>ZTS6231</v>
      </c>
      <c r="N1336" s="44" t="str">
        <f t="shared" si="124"/>
        <v>ZTS6231-4958ZA-3004_v11</v>
      </c>
      <c r="O1336" s="18" t="s">
        <v>33881</v>
      </c>
      <c r="P1336" s="18" t="s">
        <v>33894</v>
      </c>
      <c r="Q1336" s="19" t="s">
        <v>5223</v>
      </c>
      <c r="R1336" s="20" t="str">
        <f t="shared" si="125"/>
        <v>||||||||||</v>
      </c>
      <c r="S1336" s="21" t="s">
        <v>34449</v>
      </c>
      <c r="T1336" s="21"/>
      <c r="U1336" s="21" t="s">
        <v>34777</v>
      </c>
      <c r="V1336" s="22" t="s">
        <v>10</v>
      </c>
    </row>
    <row r="1337" spans="1:22" ht="72">
      <c r="A1337" s="45" t="str">
        <f t="shared" si="122"/>
        <v>2025-03</v>
      </c>
      <c r="B1337" s="45" t="str">
        <f t="shared" si="127"/>
        <v>LS封(CPC測)</v>
      </c>
      <c r="C1337" s="44" t="str" cm="1">
        <f t="array" ref="C1337" xml:space="preserve">
_xlfn.SWITCH(TRUE,
$B1337="-","-",
$B1337="CPC-Power",
IF($D1337="",
"PK"&amp;$E1337&amp;"_V1."&amp;MAX(VALUE(RIGHT(_xlfn._xlws.FILTER('POWER Device'!$I$1:$I$5016,'POWER Device'!$H$1:$H$5016=$E1337,"-"),1))),
"PK"&amp;$E1337&amp;"_V1."&amp;$D1337),
$B1337="CPC",
IF($D1337="",
"PK"&amp;$E1337&amp;"_V1."&amp;MAX(VALUE(RIGHT(_xlfn._xlws.FILTER(鈺太芯Device!$E$1:$E$5267,鈺太芯Device!$D$1:$D$5267=$E1337,"-"),1))),
"PK"&amp;$E1337&amp;"_V1."&amp;$D1337),
$B1337&lt;&gt;"CPC",
IF($D1337="",
"PK"&amp;$E1337&amp;"_V1."&amp;MAX(VALUE(RIGHT(_xlfn._xlws.FILTER(鈺太Device!$E$1:$E$5054,鈺太Device!$D$1:$D$5054=$E1337,"-"),1)))),
"PK"&amp;$E1337&amp;"_V1."&amp;$D1337)</f>
        <v>PKDT15Q01-228_V1.1</v>
      </c>
      <c r="E1337" s="44" t="str">
        <f t="shared" si="123"/>
        <v>DT15Q01-228</v>
      </c>
      <c r="F1337" s="44" t="str" cm="1">
        <f t="array" ref="F1337">_xlfn.SWITCH(TRUE,
$B1337="-","check",
$B1337="CPC-Power",IFERROR(INDEX('POWER Device'!$A$1:$BA$5000,MATCH($C1337,'POWER Device'!$I$1:$I$5016,0),MATCH(F$1,'POWER Device'!$A$1:$AZ$1,0)),""),
$B1337&lt;&gt;"CPC",IFERROR(INDEX(鈺太Device!$A$1:$BC$5049,MATCH($C1337,鈺太Device!$E$1:$E$5054,0),MATCH(F$1,鈺太Device!$A$1:$AZ$1,0)),""),
$B1337="CPC",IFERROR(INDEX(鈺太芯Device!$A$1:$BD$5213,MATCH($C1337,鈺太芯Device!$E$1:$E$5267,0),MATCH(F$1,鈺太芯Device!$A$1:$AZ$1,0)),""))</f>
        <v>ZTS6231</v>
      </c>
      <c r="G1337" s="44" t="str" cm="1">
        <f t="array" ref="G1337">_xlfn.SWITCH(TRUE,
$B1337="-","check",
$B1337="CPC-Power",IFERROR(INDEX('POWER Device'!$A$1:$BA$5000,MATCH($C1337,'POWER Device'!$I$1:$I$5016,0),MATCH(G$1,'POWER Device'!$A$1:$AZ$1,0)),""),
$B1337&lt;&gt;"CPC",IFERROR(INDEX(鈺太Device!$A$1:$BC$5049,MATCH($C1337,鈺太Device!$E$1:$E$5054,0),MATCH(G$1,鈺太Device!$A$1:$AZ$1,0)),""),
$B1337="CPC",IFERROR(INDEX(鈺太芯Device!$A$1:$BD$5213,MATCH($C1337,鈺太芯Device!$E$1:$E$5267,0),MATCH(G$1,鈺太芯Device!$A$1:$AZ$1,0)),""))</f>
        <v>4958ZA</v>
      </c>
      <c r="H1337" s="44" t="str" cm="1">
        <f t="array" ref="H1337">_xlfn.SWITCH(TRUE,
$B1337="-","check",
$B1337="CPC-Power",IFERROR(INDEX('POWER Device'!$A$1:$BA$5000,MATCH($C1337,'POWER Device'!$I$1:$I$5016,0),MATCH(H$1,'POWER Device'!$A$1:$AZ$1,0)),""),
$B1337&lt;&gt;"CPC",IFERROR(INDEX(鈺太Device!$A$1:$BC$5049,MATCH($C1337,鈺太Device!$E$1:$E$5054,0),MATCH(H$1,鈺太Device!$A$1:$AZ$1,0)),""),
$B1337="CPC",IFERROR(INDEX(鈺太芯Device!$A$1:$BD$5213,MATCH($C1337,鈺太芯Device!$E$1:$E$5267,0),MATCH(H$1,鈺太芯Device!$A$1:$AZ$1,0)),""))</f>
        <v>3004_v11</v>
      </c>
      <c r="I1337" s="44" t="str" cm="1">
        <f t="array" ref="I1337">_xlfn.SWITCH(TRUE,
$B1337="-","check",
$B1337="CPC-Power",IFERROR(INDEX('POWER Device'!$A$1:$BA$5000,MATCH($C1337,'POWER Device'!$I$1:$I$5016,0),MATCH(I$1,'POWER Device'!$A$1:$AZ$1,0)),""),
$B1337&lt;&gt;"CPC",IFERROR(INDEX(鈺太Device!$A$1:$BC$5049,MATCH($C1337,鈺太Device!$E$1:$E$5054,0),MATCH(I$1,鈺太Device!$A$1:$AZ$1,0)),""),
$B1337="CPC",IFERROR(INDEX(鈺太芯Device!$A$1:$BD$5213,MATCH($C1337,鈺太芯Device!$E$1:$E$5267,0),MATCH(I$1,鈺太芯Device!$A$1:$AZ$1,0)),""))</f>
        <v>01B5541A2P4G0
01B5541A3P2G0
01B5541A4P2N0</v>
      </c>
      <c r="J1337" s="44" t="str" cm="1">
        <f t="array" ref="J1337">_xlfn.SWITCH(TRUE,
$B1337="-","check",
$B1337="CPC-Power",IFERROR(INDEX('POWER Device'!$A$1:$BA$5000,MATCH($C1337,'POWER Device'!$I$1:$I$5016,0),MATCH(J$1,'POWER Device'!$A$1:$AZ$1,0)),""),
$B1337&lt;&gt;"CPC",IFERROR(INDEX(鈺太Device!$A$1:$BC$5049,MATCH($C1337,鈺太Device!$E$1:$E$5054,0),MATCH(J$1,鈺太Device!$A$1:$AZ$1,0)),""),
$B1337="CPC",IFERROR(INDEX(鈺太芯Device!$A$1:$BD$5213,MATCH($C1337,鈺太芯Device!$E$1:$E$5267,0),MATCH(J$1,鈺太芯Device!$A$1:$AZ$1,0)),""))</f>
        <v>無</v>
      </c>
      <c r="K1337" s="44" t="str" cm="1">
        <f t="array" ref="K1337">_xlfn.SWITCH(TRUE,
$B1337="-","check",
$B1337="CPC-Power",IFERROR(INDEX('POWER Device'!$A$1:$BA$5000,MATCH($C1337,'POWER Device'!$I$1:$I$5016,0),MATCH(K$1,'POWER Device'!$A$1:$AZ$1,0)),""),
$B1337&lt;&gt;"CPC",IFERROR(INDEX(鈺太Device!$A$1:$BC$5049,MATCH($C1337,鈺太Device!$E$1:$E$5054,0),MATCH(K$1,鈺太Device!$A$1:$AZ$1,0)),""),
$B1337="CPC",IFERROR(INDEX(鈺太芯Device!$A$1:$BD$5213,MATCH($C1337,鈺太芯Device!$E$1:$E$5267,0),MATCH(K$1,鈺太芯Device!$A$1:$AZ$1,0)),""))</f>
        <v>None</v>
      </c>
      <c r="L1337" s="44" t="str" cm="1">
        <f t="array" ref="L1337">_xlfn.SWITCH(TRUE,
$B1337="-","check",
$B1337="CPC-Power",IFERROR(INDEX('POWER Device'!$A$1:$BA$5000,MATCH($C1337,'POWER Device'!$I$1:$I$5016,0),MATCH(L$1,'POWER Device'!$A$1:$AZ$1,0)),""),
$B1337&lt;&gt;"CPC",IFERROR(INDEX(鈺太Device!$A$1:$BC$5049,MATCH($C1337,鈺太Device!$E$1:$E$5054,0),MATCH(L$1,鈺太Device!$A$1:$AZ$1,0)),""),
$B1337="CPC",IFERROR(INDEX(鈺太芯Device!$A$1:$BD$5213,MATCH($C1337,鈺太芯Device!$E$1:$E$5267,0),MATCH(L$1,鈺太芯Device!$A$1:$AZ$1,0)),""))</f>
        <v xml:space="preserve">SENJU
高溫錫膏 </v>
      </c>
      <c r="M1337" s="44" t="str">
        <f t="shared" si="126"/>
        <v>ZTS6231</v>
      </c>
      <c r="N1337" s="44" t="str">
        <f t="shared" si="124"/>
        <v>ZTS6231-4958ZA-3004_v11</v>
      </c>
      <c r="O1337" s="18" t="s">
        <v>33881</v>
      </c>
      <c r="P1337" s="18" t="s">
        <v>33895</v>
      </c>
      <c r="Q1337" s="19" t="s">
        <v>5223</v>
      </c>
      <c r="R1337" s="20" t="str">
        <f t="shared" si="125"/>
        <v>||||||||||</v>
      </c>
      <c r="S1337" s="21" t="s">
        <v>34450</v>
      </c>
      <c r="T1337" s="21"/>
      <c r="U1337" s="21" t="s">
        <v>34777</v>
      </c>
      <c r="V1337" s="22" t="s">
        <v>10</v>
      </c>
    </row>
    <row r="1338" spans="1:22" ht="36">
      <c r="A1338" s="45" t="str">
        <f t="shared" si="122"/>
        <v>2025-03</v>
      </c>
      <c r="B1338" s="45" t="str">
        <f t="shared" si="127"/>
        <v>LS封(CPC測)</v>
      </c>
      <c r="C1338" s="44" t="str" cm="1">
        <f t="array" ref="C1338" xml:space="preserve">
_xlfn.SWITCH(TRUE,
$B1338="-","-",
$B1338="CPC-Power",
IF($D1338="",
"PK"&amp;$E1338&amp;"_V1."&amp;MAX(VALUE(RIGHT(_xlfn._xlws.FILTER('POWER Device'!$I$1:$I$5016,'POWER Device'!$H$1:$H$5016=$E1338,"-"),1))),
"PK"&amp;$E1338&amp;"_V1."&amp;$D1338),
$B1338="CPC",
IF($D1338="",
"PK"&amp;$E1338&amp;"_V1."&amp;MAX(VALUE(RIGHT(_xlfn._xlws.FILTER(鈺太芯Device!$E$1:$E$5267,鈺太芯Device!$D$1:$D$5267=$E1338,"-"),1))),
"PK"&amp;$E1338&amp;"_V1."&amp;$D1338),
$B1338&lt;&gt;"CPC",
IF($D1338="",
"PK"&amp;$E1338&amp;"_V1."&amp;MAX(VALUE(RIGHT(_xlfn._xlws.FILTER(鈺太Device!$E$1:$E$5054,鈺太Device!$D$1:$D$5054=$E1338,"-"),1)))),
"PK"&amp;$E1338&amp;"_V1."&amp;$D1338)</f>
        <v>PKDT15Q01-228_V1.1</v>
      </c>
      <c r="E1338" s="44" t="str">
        <f t="shared" si="123"/>
        <v>DT15Q01-228</v>
      </c>
      <c r="F1338" s="44" t="str" cm="1">
        <f t="array" ref="F1338">_xlfn.SWITCH(TRUE,
$B1338="-","check",
$B1338="CPC-Power",IFERROR(INDEX('POWER Device'!$A$1:$BA$5000,MATCH($C1338,'POWER Device'!$I$1:$I$5016,0),MATCH(F$1,'POWER Device'!$A$1:$AZ$1,0)),""),
$B1338&lt;&gt;"CPC",IFERROR(INDEX(鈺太Device!$A$1:$BC$5049,MATCH($C1338,鈺太Device!$E$1:$E$5054,0),MATCH(F$1,鈺太Device!$A$1:$AZ$1,0)),""),
$B1338="CPC",IFERROR(INDEX(鈺太芯Device!$A$1:$BD$5213,MATCH($C1338,鈺太芯Device!$E$1:$E$5267,0),MATCH(F$1,鈺太芯Device!$A$1:$AZ$1,0)),""))</f>
        <v>ZTS6231</v>
      </c>
      <c r="G1338" s="44" t="str" cm="1">
        <f t="array" ref="G1338">_xlfn.SWITCH(TRUE,
$B1338="-","check",
$B1338="CPC-Power",IFERROR(INDEX('POWER Device'!$A$1:$BA$5000,MATCH($C1338,'POWER Device'!$I$1:$I$5016,0),MATCH(G$1,'POWER Device'!$A$1:$AZ$1,0)),""),
$B1338&lt;&gt;"CPC",IFERROR(INDEX(鈺太Device!$A$1:$BC$5049,MATCH($C1338,鈺太Device!$E$1:$E$5054,0),MATCH(G$1,鈺太Device!$A$1:$AZ$1,0)),""),
$B1338="CPC",IFERROR(INDEX(鈺太芯Device!$A$1:$BD$5213,MATCH($C1338,鈺太芯Device!$E$1:$E$5267,0),MATCH(G$1,鈺太芯Device!$A$1:$AZ$1,0)),""))</f>
        <v>4958ZA</v>
      </c>
      <c r="H1338" s="44" t="str" cm="1">
        <f t="array" ref="H1338">_xlfn.SWITCH(TRUE,
$B1338="-","check",
$B1338="CPC-Power",IFERROR(INDEX('POWER Device'!$A$1:$BA$5000,MATCH($C1338,'POWER Device'!$I$1:$I$5016,0),MATCH(H$1,'POWER Device'!$A$1:$AZ$1,0)),""),
$B1338&lt;&gt;"CPC",IFERROR(INDEX(鈺太Device!$A$1:$BC$5049,MATCH($C1338,鈺太Device!$E$1:$E$5054,0),MATCH(H$1,鈺太Device!$A$1:$AZ$1,0)),""),
$B1338="CPC",IFERROR(INDEX(鈺太芯Device!$A$1:$BD$5213,MATCH($C1338,鈺太芯Device!$E$1:$E$5267,0),MATCH(H$1,鈺太芯Device!$A$1:$AZ$1,0)),""))</f>
        <v>3004_v11</v>
      </c>
      <c r="I1338" s="44" t="str" cm="1">
        <f t="array" ref="I1338">_xlfn.SWITCH(TRUE,
$B1338="-","check",
$B1338="CPC-Power",IFERROR(INDEX('POWER Device'!$A$1:$BA$5000,MATCH($C1338,'POWER Device'!$I$1:$I$5016,0),MATCH(I$1,'POWER Device'!$A$1:$AZ$1,0)),""),
$B1338&lt;&gt;"CPC",IFERROR(INDEX(鈺太Device!$A$1:$BC$5049,MATCH($C1338,鈺太Device!$E$1:$E$5054,0),MATCH(I$1,鈺太Device!$A$1:$AZ$1,0)),""),
$B1338="CPC",IFERROR(INDEX(鈺太芯Device!$A$1:$BD$5213,MATCH($C1338,鈺太芯Device!$E$1:$E$5267,0),MATCH(I$1,鈺太芯Device!$A$1:$AZ$1,0)),""))</f>
        <v>01B5541A2P4G0
01B5541A3P2G0
01B5541A4P2N0</v>
      </c>
      <c r="J1338" s="44" t="str" cm="1">
        <f t="array" ref="J1338">_xlfn.SWITCH(TRUE,
$B1338="-","check",
$B1338="CPC-Power",IFERROR(INDEX('POWER Device'!$A$1:$BA$5000,MATCH($C1338,'POWER Device'!$I$1:$I$5016,0),MATCH(J$1,'POWER Device'!$A$1:$AZ$1,0)),""),
$B1338&lt;&gt;"CPC",IFERROR(INDEX(鈺太Device!$A$1:$BC$5049,MATCH($C1338,鈺太Device!$E$1:$E$5054,0),MATCH(J$1,鈺太Device!$A$1:$AZ$1,0)),""),
$B1338="CPC",IFERROR(INDEX(鈺太芯Device!$A$1:$BD$5213,MATCH($C1338,鈺太芯Device!$E$1:$E$5267,0),MATCH(J$1,鈺太芯Device!$A$1:$AZ$1,0)),""))</f>
        <v>無</v>
      </c>
      <c r="K1338" s="44" t="str" cm="1">
        <f t="array" ref="K1338">_xlfn.SWITCH(TRUE,
$B1338="-","check",
$B1338="CPC-Power",IFERROR(INDEX('POWER Device'!$A$1:$BA$5000,MATCH($C1338,'POWER Device'!$I$1:$I$5016,0),MATCH(K$1,'POWER Device'!$A$1:$AZ$1,0)),""),
$B1338&lt;&gt;"CPC",IFERROR(INDEX(鈺太Device!$A$1:$BC$5049,MATCH($C1338,鈺太Device!$E$1:$E$5054,0),MATCH(K$1,鈺太Device!$A$1:$AZ$1,0)),""),
$B1338="CPC",IFERROR(INDEX(鈺太芯Device!$A$1:$BD$5213,MATCH($C1338,鈺太芯Device!$E$1:$E$5267,0),MATCH(K$1,鈺太芯Device!$A$1:$AZ$1,0)),""))</f>
        <v>None</v>
      </c>
      <c r="L1338" s="44" t="str" cm="1">
        <f t="array" ref="L1338">_xlfn.SWITCH(TRUE,
$B1338="-","check",
$B1338="CPC-Power",IFERROR(INDEX('POWER Device'!$A$1:$BA$5000,MATCH($C1338,'POWER Device'!$I$1:$I$5016,0),MATCH(L$1,'POWER Device'!$A$1:$AZ$1,0)),""),
$B1338&lt;&gt;"CPC",IFERROR(INDEX(鈺太Device!$A$1:$BC$5049,MATCH($C1338,鈺太Device!$E$1:$E$5054,0),MATCH(L$1,鈺太Device!$A$1:$AZ$1,0)),""),
$B1338="CPC",IFERROR(INDEX(鈺太芯Device!$A$1:$BD$5213,MATCH($C1338,鈺太芯Device!$E$1:$E$5267,0),MATCH(L$1,鈺太芯Device!$A$1:$AZ$1,0)),""))</f>
        <v xml:space="preserve">SENJU
高溫錫膏 </v>
      </c>
      <c r="M1338" s="44" t="str">
        <f t="shared" si="126"/>
        <v>ZTS6231</v>
      </c>
      <c r="N1338" s="44" t="str">
        <f t="shared" si="124"/>
        <v>ZTS6231-4958ZA-3004_v11</v>
      </c>
      <c r="O1338" s="18" t="s">
        <v>33881</v>
      </c>
      <c r="P1338" s="18" t="s">
        <v>33896</v>
      </c>
      <c r="Q1338" s="19" t="s">
        <v>33833</v>
      </c>
      <c r="R1338" s="20" t="str">
        <f t="shared" si="125"/>
        <v>||||||||||</v>
      </c>
      <c r="S1338" s="21" t="s">
        <v>34451</v>
      </c>
      <c r="T1338" s="21"/>
      <c r="U1338" s="21" t="s">
        <v>34778</v>
      </c>
      <c r="V1338" s="22" t="s">
        <v>10</v>
      </c>
    </row>
    <row r="1339" spans="1:22" ht="60">
      <c r="A1339" s="45" t="str">
        <f t="shared" si="122"/>
        <v>2025-04</v>
      </c>
      <c r="B1339" s="45" t="str">
        <f t="shared" si="127"/>
        <v>LS封(CPC測)</v>
      </c>
      <c r="C1339" s="44" t="str" cm="1">
        <f t="array" ref="C1339" xml:space="preserve">
_xlfn.SWITCH(TRUE,
$B1339="-","-",
$B1339="CPC-Power",
IF($D1339="",
"PK"&amp;$E1339&amp;"_V1."&amp;MAX(VALUE(RIGHT(_xlfn._xlws.FILTER('POWER Device'!$I$1:$I$5016,'POWER Device'!$H$1:$H$5016=$E1339,"-"),1))),
"PK"&amp;$E1339&amp;"_V1."&amp;$D1339),
$B1339="CPC",
IF($D1339="",
"PK"&amp;$E1339&amp;"_V1."&amp;MAX(VALUE(RIGHT(_xlfn._xlws.FILTER(鈺太芯Device!$E$1:$E$5267,鈺太芯Device!$D$1:$D$5267=$E1339,"-"),1))),
"PK"&amp;$E1339&amp;"_V1."&amp;$D1339),
$B1339&lt;&gt;"CPC",
IF($D1339="",
"PK"&amp;$E1339&amp;"_V1."&amp;MAX(VALUE(RIGHT(_xlfn._xlws.FILTER(鈺太Device!$E$1:$E$5054,鈺太Device!$D$1:$D$5054=$E1339,"-"),1)))),
"PK"&amp;$E1339&amp;"_V1."&amp;$D1339)</f>
        <v>PKDT15Q01-234_V1.0</v>
      </c>
      <c r="E1339" s="44" t="str">
        <f t="shared" si="123"/>
        <v>DT15Q01-234</v>
      </c>
      <c r="F1339" s="44" t="str" cm="1">
        <f t="array" ref="F1339">_xlfn.SWITCH(TRUE,
$B1339="-","check",
$B1339="CPC-Power",IFERROR(INDEX('POWER Device'!$A$1:$BA$5000,MATCH($C1339,'POWER Device'!$I$1:$I$5016,0),MATCH(F$1,'POWER Device'!$A$1:$AZ$1,0)),""),
$B1339&lt;&gt;"CPC",IFERROR(INDEX(鈺太Device!$A$1:$BC$5049,MATCH($C1339,鈺太Device!$E$1:$E$5054,0),MATCH(F$1,鈺太Device!$A$1:$AZ$1,0)),""),
$B1339="CPC",IFERROR(INDEX(鈺太芯Device!$A$1:$BD$5213,MATCH($C1339,鈺太芯Device!$E$1:$E$5267,0),MATCH(F$1,鈺太芯Device!$A$1:$AZ$1,0)),""))</f>
        <v>ZTS6231</v>
      </c>
      <c r="G1339" s="44" t="str" cm="1">
        <f t="array" ref="G1339">_xlfn.SWITCH(TRUE,
$B1339="-","check",
$B1339="CPC-Power",IFERROR(INDEX('POWER Device'!$A$1:$BA$5000,MATCH($C1339,'POWER Device'!$I$1:$I$5016,0),MATCH(G$1,'POWER Device'!$A$1:$AZ$1,0)),""),
$B1339&lt;&gt;"CPC",IFERROR(INDEX(鈺太Device!$A$1:$BC$5049,MATCH($C1339,鈺太Device!$E$1:$E$5054,0),MATCH(G$1,鈺太Device!$A$1:$AZ$1,0)),""),
$B1339="CPC",IFERROR(INDEX(鈺太芯Device!$A$1:$BD$5213,MATCH($C1339,鈺太芯Device!$E$1:$E$5267,0),MATCH(G$1,鈺太芯Device!$A$1:$AZ$1,0)),""))</f>
        <v>4958ZA</v>
      </c>
      <c r="H1339" s="44" t="str" cm="1">
        <f t="array" ref="H1339">_xlfn.SWITCH(TRUE,
$B1339="-","check",
$B1339="CPC-Power",IFERROR(INDEX('POWER Device'!$A$1:$BA$5000,MATCH($C1339,'POWER Device'!$I$1:$I$5016,0),MATCH(H$1,'POWER Device'!$A$1:$AZ$1,0)),""),
$B1339&lt;&gt;"CPC",IFERROR(INDEX(鈺太Device!$A$1:$BC$5049,MATCH($C1339,鈺太Device!$E$1:$E$5054,0),MATCH(H$1,鈺太Device!$A$1:$AZ$1,0)),""),
$B1339="CPC",IFERROR(INDEX(鈺太芯Device!$A$1:$BD$5213,MATCH($C1339,鈺太芯Device!$E$1:$E$5267,0),MATCH(H$1,鈺太芯Device!$A$1:$AZ$1,0)),""))</f>
        <v>3004_v11</v>
      </c>
      <c r="I1339" s="44" t="str" cm="1">
        <f t="array" ref="I1339">_xlfn.SWITCH(TRUE,
$B1339="-","check",
$B1339="CPC-Power",IFERROR(INDEX('POWER Device'!$A$1:$BA$5000,MATCH($C1339,'POWER Device'!$I$1:$I$5016,0),MATCH(I$1,'POWER Device'!$A$1:$AZ$1,0)),""),
$B1339&lt;&gt;"CPC",IFERROR(INDEX(鈺太Device!$A$1:$BC$5049,MATCH($C1339,鈺太Device!$E$1:$E$5054,0),MATCH(I$1,鈺太Device!$A$1:$AZ$1,0)),""),
$B1339="CPC",IFERROR(INDEX(鈺太芯Device!$A$1:$BD$5213,MATCH($C1339,鈺太芯Device!$E$1:$E$5267,0),MATCH(I$1,鈺太芯Device!$A$1:$AZ$1,0)),""))</f>
        <v>01B5541B3P4G0
01B5541B4P2G0
01B5541B5P2N0</v>
      </c>
      <c r="J1339" s="44" t="str" cm="1">
        <f t="array" ref="J1339">_xlfn.SWITCH(TRUE,
$B1339="-","check",
$B1339="CPC-Power",IFERROR(INDEX('POWER Device'!$A$1:$BA$5000,MATCH($C1339,'POWER Device'!$I$1:$I$5016,0),MATCH(J$1,'POWER Device'!$A$1:$AZ$1,0)),""),
$B1339&lt;&gt;"CPC",IFERROR(INDEX(鈺太Device!$A$1:$BC$5049,MATCH($C1339,鈺太Device!$E$1:$E$5054,0),MATCH(J$1,鈺太Device!$A$1:$AZ$1,0)),""),
$B1339="CPC",IFERROR(INDEX(鈺太芯Device!$A$1:$BD$5213,MATCH($C1339,鈺太芯Device!$E$1:$E$5267,0),MATCH(J$1,鈺太芯Device!$A$1:$AZ$1,0)),""))</f>
        <v>無</v>
      </c>
      <c r="K1339" s="44" t="str" cm="1">
        <f t="array" ref="K1339">_xlfn.SWITCH(TRUE,
$B1339="-","check",
$B1339="CPC-Power",IFERROR(INDEX('POWER Device'!$A$1:$BA$5000,MATCH($C1339,'POWER Device'!$I$1:$I$5016,0),MATCH(K$1,'POWER Device'!$A$1:$AZ$1,0)),""),
$B1339&lt;&gt;"CPC",IFERROR(INDEX(鈺太Device!$A$1:$BC$5049,MATCH($C1339,鈺太Device!$E$1:$E$5054,0),MATCH(K$1,鈺太Device!$A$1:$AZ$1,0)),""),
$B1339="CPC",IFERROR(INDEX(鈺太芯Device!$A$1:$BD$5213,MATCH($C1339,鈺太芯Device!$E$1:$E$5267,0),MATCH(K$1,鈺太芯Device!$A$1:$AZ$1,0)),""))</f>
        <v>None</v>
      </c>
      <c r="L1339" s="44" t="str" cm="1">
        <f t="array" ref="L1339">_xlfn.SWITCH(TRUE,
$B1339="-","check",
$B1339="CPC-Power",IFERROR(INDEX('POWER Device'!$A$1:$BA$5000,MATCH($C1339,'POWER Device'!$I$1:$I$5016,0),MATCH(L$1,'POWER Device'!$A$1:$AZ$1,0)),""),
$B1339&lt;&gt;"CPC",IFERROR(INDEX(鈺太Device!$A$1:$BC$5049,MATCH($C1339,鈺太Device!$E$1:$E$5054,0),MATCH(L$1,鈺太Device!$A$1:$AZ$1,0)),""),
$B1339="CPC",IFERROR(INDEX(鈺太芯Device!$A$1:$BD$5213,MATCH($C1339,鈺太芯Device!$E$1:$E$5267,0),MATCH(L$1,鈺太芯Device!$A$1:$AZ$1,0)),""))</f>
        <v xml:space="preserve">SENJU
高溫錫膏 </v>
      </c>
      <c r="M1339" s="44" t="str">
        <f t="shared" si="126"/>
        <v>ZTS6231</v>
      </c>
      <c r="N1339" s="44" t="str">
        <f t="shared" si="124"/>
        <v>ZTS6231-4958ZA-3004_v11</v>
      </c>
      <c r="O1339" s="18" t="s">
        <v>33881</v>
      </c>
      <c r="P1339" s="18" t="s">
        <v>33897</v>
      </c>
      <c r="Q1339" s="19" t="s">
        <v>33845</v>
      </c>
      <c r="R1339" s="20" t="str">
        <f t="shared" si="125"/>
        <v>||||||||||</v>
      </c>
      <c r="S1339" s="21" t="s">
        <v>33898</v>
      </c>
      <c r="T1339" s="21"/>
      <c r="U1339" s="21" t="s">
        <v>34779</v>
      </c>
      <c r="V1339" s="22" t="s">
        <v>10</v>
      </c>
    </row>
    <row r="1340" spans="1:22" ht="48">
      <c r="A1340" s="45" t="str">
        <f t="shared" si="122"/>
        <v>2025-04</v>
      </c>
      <c r="B1340" s="45" t="str">
        <f t="shared" si="127"/>
        <v>LS封(CPC測)</v>
      </c>
      <c r="C1340" s="44" t="str" cm="1">
        <f t="array" ref="C1340" xml:space="preserve">
_xlfn.SWITCH(TRUE,
$B1340="-","-",
$B1340="CPC-Power",
IF($D1340="",
"PK"&amp;$E1340&amp;"_V1."&amp;MAX(VALUE(RIGHT(_xlfn._xlws.FILTER('POWER Device'!$I$1:$I$5016,'POWER Device'!$H$1:$H$5016=$E1340,"-"),1))),
"PK"&amp;$E1340&amp;"_V1."&amp;$D1340),
$B1340="CPC",
IF($D1340="",
"PK"&amp;$E1340&amp;"_V1."&amp;MAX(VALUE(RIGHT(_xlfn._xlws.FILTER(鈺太芯Device!$E$1:$E$5267,鈺太芯Device!$D$1:$D$5267=$E1340,"-"),1))),
"PK"&amp;$E1340&amp;"_V1."&amp;$D1340),
$B1340&lt;&gt;"CPC",
IF($D1340="",
"PK"&amp;$E1340&amp;"_V1."&amp;MAX(VALUE(RIGHT(_xlfn._xlws.FILTER(鈺太Device!$E$1:$E$5054,鈺太Device!$D$1:$D$5054=$E1340,"-"),1)))),
"PK"&amp;$E1340&amp;"_V1."&amp;$D1340)</f>
        <v>PKDT15Q01-228_V1.1</v>
      </c>
      <c r="E1340" s="44" t="str">
        <f t="shared" si="123"/>
        <v>DT15Q01-228</v>
      </c>
      <c r="F1340" s="44" t="str" cm="1">
        <f t="array" ref="F1340">_xlfn.SWITCH(TRUE,
$B1340="-","check",
$B1340="CPC-Power",IFERROR(INDEX('POWER Device'!$A$1:$BA$5000,MATCH($C1340,'POWER Device'!$I$1:$I$5016,0),MATCH(F$1,'POWER Device'!$A$1:$AZ$1,0)),""),
$B1340&lt;&gt;"CPC",IFERROR(INDEX(鈺太Device!$A$1:$BC$5049,MATCH($C1340,鈺太Device!$E$1:$E$5054,0),MATCH(F$1,鈺太Device!$A$1:$AZ$1,0)),""),
$B1340="CPC",IFERROR(INDEX(鈺太芯Device!$A$1:$BD$5213,MATCH($C1340,鈺太芯Device!$E$1:$E$5267,0),MATCH(F$1,鈺太芯Device!$A$1:$AZ$1,0)),""))</f>
        <v>ZTS6231</v>
      </c>
      <c r="G1340" s="44" t="str" cm="1">
        <f t="array" ref="G1340">_xlfn.SWITCH(TRUE,
$B1340="-","check",
$B1340="CPC-Power",IFERROR(INDEX('POWER Device'!$A$1:$BA$5000,MATCH($C1340,'POWER Device'!$I$1:$I$5016,0),MATCH(G$1,'POWER Device'!$A$1:$AZ$1,0)),""),
$B1340&lt;&gt;"CPC",IFERROR(INDEX(鈺太Device!$A$1:$BC$5049,MATCH($C1340,鈺太Device!$E$1:$E$5054,0),MATCH(G$1,鈺太Device!$A$1:$AZ$1,0)),""),
$B1340="CPC",IFERROR(INDEX(鈺太芯Device!$A$1:$BD$5213,MATCH($C1340,鈺太芯Device!$E$1:$E$5267,0),MATCH(G$1,鈺太芯Device!$A$1:$AZ$1,0)),""))</f>
        <v>4958ZA</v>
      </c>
      <c r="H1340" s="44" t="str" cm="1">
        <f t="array" ref="H1340">_xlfn.SWITCH(TRUE,
$B1340="-","check",
$B1340="CPC-Power",IFERROR(INDEX('POWER Device'!$A$1:$BA$5000,MATCH($C1340,'POWER Device'!$I$1:$I$5016,0),MATCH(H$1,'POWER Device'!$A$1:$AZ$1,0)),""),
$B1340&lt;&gt;"CPC",IFERROR(INDEX(鈺太Device!$A$1:$BC$5049,MATCH($C1340,鈺太Device!$E$1:$E$5054,0),MATCH(H$1,鈺太Device!$A$1:$AZ$1,0)),""),
$B1340="CPC",IFERROR(INDEX(鈺太芯Device!$A$1:$BD$5213,MATCH($C1340,鈺太芯Device!$E$1:$E$5267,0),MATCH(H$1,鈺太芯Device!$A$1:$AZ$1,0)),""))</f>
        <v>3004_v11</v>
      </c>
      <c r="I1340" s="44" t="str" cm="1">
        <f t="array" ref="I1340">_xlfn.SWITCH(TRUE,
$B1340="-","check",
$B1340="CPC-Power",IFERROR(INDEX('POWER Device'!$A$1:$BA$5000,MATCH($C1340,'POWER Device'!$I$1:$I$5016,0),MATCH(I$1,'POWER Device'!$A$1:$AZ$1,0)),""),
$B1340&lt;&gt;"CPC",IFERROR(INDEX(鈺太Device!$A$1:$BC$5049,MATCH($C1340,鈺太Device!$E$1:$E$5054,0),MATCH(I$1,鈺太Device!$A$1:$AZ$1,0)),""),
$B1340="CPC",IFERROR(INDEX(鈺太芯Device!$A$1:$BD$5213,MATCH($C1340,鈺太芯Device!$E$1:$E$5267,0),MATCH(I$1,鈺太芯Device!$A$1:$AZ$1,0)),""))</f>
        <v>01B5541A2P4G0
01B5541A3P2G0
01B5541A4P2N0</v>
      </c>
      <c r="J1340" s="44" t="str" cm="1">
        <f t="array" ref="J1340">_xlfn.SWITCH(TRUE,
$B1340="-","check",
$B1340="CPC-Power",IFERROR(INDEX('POWER Device'!$A$1:$BA$5000,MATCH($C1340,'POWER Device'!$I$1:$I$5016,0),MATCH(J$1,'POWER Device'!$A$1:$AZ$1,0)),""),
$B1340&lt;&gt;"CPC",IFERROR(INDEX(鈺太Device!$A$1:$BC$5049,MATCH($C1340,鈺太Device!$E$1:$E$5054,0),MATCH(J$1,鈺太Device!$A$1:$AZ$1,0)),""),
$B1340="CPC",IFERROR(INDEX(鈺太芯Device!$A$1:$BD$5213,MATCH($C1340,鈺太芯Device!$E$1:$E$5267,0),MATCH(J$1,鈺太芯Device!$A$1:$AZ$1,0)),""))</f>
        <v>無</v>
      </c>
      <c r="K1340" s="44" t="str" cm="1">
        <f t="array" ref="K1340">_xlfn.SWITCH(TRUE,
$B1340="-","check",
$B1340="CPC-Power",IFERROR(INDEX('POWER Device'!$A$1:$BA$5000,MATCH($C1340,'POWER Device'!$I$1:$I$5016,0),MATCH(K$1,'POWER Device'!$A$1:$AZ$1,0)),""),
$B1340&lt;&gt;"CPC",IFERROR(INDEX(鈺太Device!$A$1:$BC$5049,MATCH($C1340,鈺太Device!$E$1:$E$5054,0),MATCH(K$1,鈺太Device!$A$1:$AZ$1,0)),""),
$B1340="CPC",IFERROR(INDEX(鈺太芯Device!$A$1:$BD$5213,MATCH($C1340,鈺太芯Device!$E$1:$E$5267,0),MATCH(K$1,鈺太芯Device!$A$1:$AZ$1,0)),""))</f>
        <v>None</v>
      </c>
      <c r="L1340" s="44" t="str" cm="1">
        <f t="array" ref="L1340">_xlfn.SWITCH(TRUE,
$B1340="-","check",
$B1340="CPC-Power",IFERROR(INDEX('POWER Device'!$A$1:$BA$5000,MATCH($C1340,'POWER Device'!$I$1:$I$5016,0),MATCH(L$1,'POWER Device'!$A$1:$AZ$1,0)),""),
$B1340&lt;&gt;"CPC",IFERROR(INDEX(鈺太Device!$A$1:$BC$5049,MATCH($C1340,鈺太Device!$E$1:$E$5054,0),MATCH(L$1,鈺太Device!$A$1:$AZ$1,0)),""),
$B1340="CPC",IFERROR(INDEX(鈺太芯Device!$A$1:$BD$5213,MATCH($C1340,鈺太芯Device!$E$1:$E$5267,0),MATCH(L$1,鈺太芯Device!$A$1:$AZ$1,0)),""))</f>
        <v xml:space="preserve">SENJU
高溫錫膏 </v>
      </c>
      <c r="M1340" s="44" t="str">
        <f t="shared" si="126"/>
        <v>ZTS6231</v>
      </c>
      <c r="N1340" s="44" t="str">
        <f t="shared" si="124"/>
        <v>ZTS6231-4958ZA-3004_v11</v>
      </c>
      <c r="O1340" s="18" t="s">
        <v>33881</v>
      </c>
      <c r="P1340" s="18" t="s">
        <v>33899</v>
      </c>
      <c r="Q1340" s="19" t="s">
        <v>5223</v>
      </c>
      <c r="R1340" s="20" t="str">
        <f t="shared" si="125"/>
        <v>||||||||||</v>
      </c>
      <c r="S1340" s="21" t="s">
        <v>33900</v>
      </c>
      <c r="T1340" s="21"/>
      <c r="U1340" s="21" t="s">
        <v>34780</v>
      </c>
      <c r="V1340" s="22" t="s">
        <v>10</v>
      </c>
    </row>
    <row r="1341" spans="1:22" ht="48">
      <c r="A1341" s="45" t="str">
        <f t="shared" si="122"/>
        <v>2025-04</v>
      </c>
      <c r="B1341" s="45" t="str">
        <f t="shared" si="127"/>
        <v>LS封(CPC測)</v>
      </c>
      <c r="C1341" s="44" t="str" cm="1">
        <f t="array" ref="C1341" xml:space="preserve">
_xlfn.SWITCH(TRUE,
$B1341="-","-",
$B1341="CPC-Power",
IF($D1341="",
"PK"&amp;$E1341&amp;"_V1."&amp;MAX(VALUE(RIGHT(_xlfn._xlws.FILTER('POWER Device'!$I$1:$I$5016,'POWER Device'!$H$1:$H$5016=$E1341,"-"),1))),
"PK"&amp;$E1341&amp;"_V1."&amp;$D1341),
$B1341="CPC",
IF($D1341="",
"PK"&amp;$E1341&amp;"_V1."&amp;MAX(VALUE(RIGHT(_xlfn._xlws.FILTER(鈺太芯Device!$E$1:$E$5267,鈺太芯Device!$D$1:$D$5267=$E1341,"-"),1))),
"PK"&amp;$E1341&amp;"_V1."&amp;$D1341),
$B1341&lt;&gt;"CPC",
IF($D1341="",
"PK"&amp;$E1341&amp;"_V1."&amp;MAX(VALUE(RIGHT(_xlfn._xlws.FILTER(鈺太Device!$E$1:$E$5054,鈺太Device!$D$1:$D$5054=$E1341,"-"),1)))),
"PK"&amp;$E1341&amp;"_V1."&amp;$D1341)</f>
        <v>PKDT15Q01-228_V1.1</v>
      </c>
      <c r="E1341" s="44" t="str">
        <f t="shared" si="123"/>
        <v>DT15Q01-228</v>
      </c>
      <c r="F1341" s="44" t="str" cm="1">
        <f t="array" ref="F1341">_xlfn.SWITCH(TRUE,
$B1341="-","check",
$B1341="CPC-Power",IFERROR(INDEX('POWER Device'!$A$1:$BA$5000,MATCH($C1341,'POWER Device'!$I$1:$I$5016,0),MATCH(F$1,'POWER Device'!$A$1:$AZ$1,0)),""),
$B1341&lt;&gt;"CPC",IFERROR(INDEX(鈺太Device!$A$1:$BC$5049,MATCH($C1341,鈺太Device!$E$1:$E$5054,0),MATCH(F$1,鈺太Device!$A$1:$AZ$1,0)),""),
$B1341="CPC",IFERROR(INDEX(鈺太芯Device!$A$1:$BD$5213,MATCH($C1341,鈺太芯Device!$E$1:$E$5267,0),MATCH(F$1,鈺太芯Device!$A$1:$AZ$1,0)),""))</f>
        <v>ZTS6231</v>
      </c>
      <c r="G1341" s="44" t="str" cm="1">
        <f t="array" ref="G1341">_xlfn.SWITCH(TRUE,
$B1341="-","check",
$B1341="CPC-Power",IFERROR(INDEX('POWER Device'!$A$1:$BA$5000,MATCH($C1341,'POWER Device'!$I$1:$I$5016,0),MATCH(G$1,'POWER Device'!$A$1:$AZ$1,0)),""),
$B1341&lt;&gt;"CPC",IFERROR(INDEX(鈺太Device!$A$1:$BC$5049,MATCH($C1341,鈺太Device!$E$1:$E$5054,0),MATCH(G$1,鈺太Device!$A$1:$AZ$1,0)),""),
$B1341="CPC",IFERROR(INDEX(鈺太芯Device!$A$1:$BD$5213,MATCH($C1341,鈺太芯Device!$E$1:$E$5267,0),MATCH(G$1,鈺太芯Device!$A$1:$AZ$1,0)),""))</f>
        <v>4958ZA</v>
      </c>
      <c r="H1341" s="44" t="str" cm="1">
        <f t="array" ref="H1341">_xlfn.SWITCH(TRUE,
$B1341="-","check",
$B1341="CPC-Power",IFERROR(INDEX('POWER Device'!$A$1:$BA$5000,MATCH($C1341,'POWER Device'!$I$1:$I$5016,0),MATCH(H$1,'POWER Device'!$A$1:$AZ$1,0)),""),
$B1341&lt;&gt;"CPC",IFERROR(INDEX(鈺太Device!$A$1:$BC$5049,MATCH($C1341,鈺太Device!$E$1:$E$5054,0),MATCH(H$1,鈺太Device!$A$1:$AZ$1,0)),""),
$B1341="CPC",IFERROR(INDEX(鈺太芯Device!$A$1:$BD$5213,MATCH($C1341,鈺太芯Device!$E$1:$E$5267,0),MATCH(H$1,鈺太芯Device!$A$1:$AZ$1,0)),""))</f>
        <v>3004_v11</v>
      </c>
      <c r="I1341" s="44" t="str" cm="1">
        <f t="array" ref="I1341">_xlfn.SWITCH(TRUE,
$B1341="-","check",
$B1341="CPC-Power",IFERROR(INDEX('POWER Device'!$A$1:$BA$5000,MATCH($C1341,'POWER Device'!$I$1:$I$5016,0),MATCH(I$1,'POWER Device'!$A$1:$AZ$1,0)),""),
$B1341&lt;&gt;"CPC",IFERROR(INDEX(鈺太Device!$A$1:$BC$5049,MATCH($C1341,鈺太Device!$E$1:$E$5054,0),MATCH(I$1,鈺太Device!$A$1:$AZ$1,0)),""),
$B1341="CPC",IFERROR(INDEX(鈺太芯Device!$A$1:$BD$5213,MATCH($C1341,鈺太芯Device!$E$1:$E$5267,0),MATCH(I$1,鈺太芯Device!$A$1:$AZ$1,0)),""))</f>
        <v>01B5541A2P4G0
01B5541A3P2G0
01B5541A4P2N0</v>
      </c>
      <c r="J1341" s="44" t="str" cm="1">
        <f t="array" ref="J1341">_xlfn.SWITCH(TRUE,
$B1341="-","check",
$B1341="CPC-Power",IFERROR(INDEX('POWER Device'!$A$1:$BA$5000,MATCH($C1341,'POWER Device'!$I$1:$I$5016,0),MATCH(J$1,'POWER Device'!$A$1:$AZ$1,0)),""),
$B1341&lt;&gt;"CPC",IFERROR(INDEX(鈺太Device!$A$1:$BC$5049,MATCH($C1341,鈺太Device!$E$1:$E$5054,0),MATCH(J$1,鈺太Device!$A$1:$AZ$1,0)),""),
$B1341="CPC",IFERROR(INDEX(鈺太芯Device!$A$1:$BD$5213,MATCH($C1341,鈺太芯Device!$E$1:$E$5267,0),MATCH(J$1,鈺太芯Device!$A$1:$AZ$1,0)),""))</f>
        <v>無</v>
      </c>
      <c r="K1341" s="44" t="str" cm="1">
        <f t="array" ref="K1341">_xlfn.SWITCH(TRUE,
$B1341="-","check",
$B1341="CPC-Power",IFERROR(INDEX('POWER Device'!$A$1:$BA$5000,MATCH($C1341,'POWER Device'!$I$1:$I$5016,0),MATCH(K$1,'POWER Device'!$A$1:$AZ$1,0)),""),
$B1341&lt;&gt;"CPC",IFERROR(INDEX(鈺太Device!$A$1:$BC$5049,MATCH($C1341,鈺太Device!$E$1:$E$5054,0),MATCH(K$1,鈺太Device!$A$1:$AZ$1,0)),""),
$B1341="CPC",IFERROR(INDEX(鈺太芯Device!$A$1:$BD$5213,MATCH($C1341,鈺太芯Device!$E$1:$E$5267,0),MATCH(K$1,鈺太芯Device!$A$1:$AZ$1,0)),""))</f>
        <v>None</v>
      </c>
      <c r="L1341" s="44" t="str" cm="1">
        <f t="array" ref="L1341">_xlfn.SWITCH(TRUE,
$B1341="-","check",
$B1341="CPC-Power",IFERROR(INDEX('POWER Device'!$A$1:$BA$5000,MATCH($C1341,'POWER Device'!$I$1:$I$5016,0),MATCH(L$1,'POWER Device'!$A$1:$AZ$1,0)),""),
$B1341&lt;&gt;"CPC",IFERROR(INDEX(鈺太Device!$A$1:$BC$5049,MATCH($C1341,鈺太Device!$E$1:$E$5054,0),MATCH(L$1,鈺太Device!$A$1:$AZ$1,0)),""),
$B1341="CPC",IFERROR(INDEX(鈺太芯Device!$A$1:$BD$5213,MATCH($C1341,鈺太芯Device!$E$1:$E$5267,0),MATCH(L$1,鈺太芯Device!$A$1:$AZ$1,0)),""))</f>
        <v xml:space="preserve">SENJU
高溫錫膏 </v>
      </c>
      <c r="M1341" s="44" t="str">
        <f t="shared" si="126"/>
        <v>ZTS6231</v>
      </c>
      <c r="N1341" s="44" t="str">
        <f t="shared" si="124"/>
        <v>ZTS6231-4958ZA-3004_v11</v>
      </c>
      <c r="O1341" s="18" t="s">
        <v>33881</v>
      </c>
      <c r="P1341" s="18" t="s">
        <v>33901</v>
      </c>
      <c r="Q1341" s="19" t="s">
        <v>5223</v>
      </c>
      <c r="R1341" s="20" t="str">
        <f t="shared" si="125"/>
        <v>||||||||||</v>
      </c>
      <c r="S1341" s="21" t="s">
        <v>34452</v>
      </c>
      <c r="T1341" s="21"/>
      <c r="U1341" s="21" t="s">
        <v>34781</v>
      </c>
      <c r="V1341" s="22" t="s">
        <v>10</v>
      </c>
    </row>
    <row r="1342" spans="1:22" ht="60">
      <c r="A1342" s="45" t="str">
        <f t="shared" si="122"/>
        <v>2025-04</v>
      </c>
      <c r="B1342" s="45" t="str">
        <f t="shared" si="127"/>
        <v>LS封(CPC測)</v>
      </c>
      <c r="C1342" s="44" t="str" cm="1">
        <f t="array" ref="C1342" xml:space="preserve">
_xlfn.SWITCH(TRUE,
$B1342="-","-",
$B1342="CPC-Power",
IF($D1342="",
"PK"&amp;$E1342&amp;"_V1."&amp;MAX(VALUE(RIGHT(_xlfn._xlws.FILTER('POWER Device'!$I$1:$I$5016,'POWER Device'!$H$1:$H$5016=$E1342,"-"),1))),
"PK"&amp;$E1342&amp;"_V1."&amp;$D1342),
$B1342="CPC",
IF($D1342="",
"PK"&amp;$E1342&amp;"_V1."&amp;MAX(VALUE(RIGHT(_xlfn._xlws.FILTER(鈺太芯Device!$E$1:$E$5267,鈺太芯Device!$D$1:$D$5267=$E1342,"-"),1))),
"PK"&amp;$E1342&amp;"_V1."&amp;$D1342),
$B1342&lt;&gt;"CPC",
IF($D1342="",
"PK"&amp;$E1342&amp;"_V1."&amp;MAX(VALUE(RIGHT(_xlfn._xlws.FILTER(鈺太Device!$E$1:$E$5054,鈺太Device!$D$1:$D$5054=$E1342,"-"),1)))),
"PK"&amp;$E1342&amp;"_V1."&amp;$D1342)</f>
        <v>PKDT15Q01-228_V1.1</v>
      </c>
      <c r="E1342" s="44" t="str">
        <f t="shared" si="123"/>
        <v>DT15Q01-228</v>
      </c>
      <c r="F1342" s="44" t="str" cm="1">
        <f t="array" ref="F1342">_xlfn.SWITCH(TRUE,
$B1342="-","check",
$B1342="CPC-Power",IFERROR(INDEX('POWER Device'!$A$1:$BA$5000,MATCH($C1342,'POWER Device'!$I$1:$I$5016,0),MATCH(F$1,'POWER Device'!$A$1:$AZ$1,0)),""),
$B1342&lt;&gt;"CPC",IFERROR(INDEX(鈺太Device!$A$1:$BC$5049,MATCH($C1342,鈺太Device!$E$1:$E$5054,0),MATCH(F$1,鈺太Device!$A$1:$AZ$1,0)),""),
$B1342="CPC",IFERROR(INDEX(鈺太芯Device!$A$1:$BD$5213,MATCH($C1342,鈺太芯Device!$E$1:$E$5267,0),MATCH(F$1,鈺太芯Device!$A$1:$AZ$1,0)),""))</f>
        <v>ZTS6231</v>
      </c>
      <c r="G1342" s="44" t="str" cm="1">
        <f t="array" ref="G1342">_xlfn.SWITCH(TRUE,
$B1342="-","check",
$B1342="CPC-Power",IFERROR(INDEX('POWER Device'!$A$1:$BA$5000,MATCH($C1342,'POWER Device'!$I$1:$I$5016,0),MATCH(G$1,'POWER Device'!$A$1:$AZ$1,0)),""),
$B1342&lt;&gt;"CPC",IFERROR(INDEX(鈺太Device!$A$1:$BC$5049,MATCH($C1342,鈺太Device!$E$1:$E$5054,0),MATCH(G$1,鈺太Device!$A$1:$AZ$1,0)),""),
$B1342="CPC",IFERROR(INDEX(鈺太芯Device!$A$1:$BD$5213,MATCH($C1342,鈺太芯Device!$E$1:$E$5267,0),MATCH(G$1,鈺太芯Device!$A$1:$AZ$1,0)),""))</f>
        <v>4958ZA</v>
      </c>
      <c r="H1342" s="44" t="str" cm="1">
        <f t="array" ref="H1342">_xlfn.SWITCH(TRUE,
$B1342="-","check",
$B1342="CPC-Power",IFERROR(INDEX('POWER Device'!$A$1:$BA$5000,MATCH($C1342,'POWER Device'!$I$1:$I$5016,0),MATCH(H$1,'POWER Device'!$A$1:$AZ$1,0)),""),
$B1342&lt;&gt;"CPC",IFERROR(INDEX(鈺太Device!$A$1:$BC$5049,MATCH($C1342,鈺太Device!$E$1:$E$5054,0),MATCH(H$1,鈺太Device!$A$1:$AZ$1,0)),""),
$B1342="CPC",IFERROR(INDEX(鈺太芯Device!$A$1:$BD$5213,MATCH($C1342,鈺太芯Device!$E$1:$E$5267,0),MATCH(H$1,鈺太芯Device!$A$1:$AZ$1,0)),""))</f>
        <v>3004_v11</v>
      </c>
      <c r="I1342" s="44" t="str" cm="1">
        <f t="array" ref="I1342">_xlfn.SWITCH(TRUE,
$B1342="-","check",
$B1342="CPC-Power",IFERROR(INDEX('POWER Device'!$A$1:$BA$5000,MATCH($C1342,'POWER Device'!$I$1:$I$5016,0),MATCH(I$1,'POWER Device'!$A$1:$AZ$1,0)),""),
$B1342&lt;&gt;"CPC",IFERROR(INDEX(鈺太Device!$A$1:$BC$5049,MATCH($C1342,鈺太Device!$E$1:$E$5054,0),MATCH(I$1,鈺太Device!$A$1:$AZ$1,0)),""),
$B1342="CPC",IFERROR(INDEX(鈺太芯Device!$A$1:$BD$5213,MATCH($C1342,鈺太芯Device!$E$1:$E$5267,0),MATCH(I$1,鈺太芯Device!$A$1:$AZ$1,0)),""))</f>
        <v>01B5541A2P4G0
01B5541A3P2G0
01B5541A4P2N0</v>
      </c>
      <c r="J1342" s="44" t="str" cm="1">
        <f t="array" ref="J1342">_xlfn.SWITCH(TRUE,
$B1342="-","check",
$B1342="CPC-Power",IFERROR(INDEX('POWER Device'!$A$1:$BA$5000,MATCH($C1342,'POWER Device'!$I$1:$I$5016,0),MATCH(J$1,'POWER Device'!$A$1:$AZ$1,0)),""),
$B1342&lt;&gt;"CPC",IFERROR(INDEX(鈺太Device!$A$1:$BC$5049,MATCH($C1342,鈺太Device!$E$1:$E$5054,0),MATCH(J$1,鈺太Device!$A$1:$AZ$1,0)),""),
$B1342="CPC",IFERROR(INDEX(鈺太芯Device!$A$1:$BD$5213,MATCH($C1342,鈺太芯Device!$E$1:$E$5267,0),MATCH(J$1,鈺太芯Device!$A$1:$AZ$1,0)),""))</f>
        <v>無</v>
      </c>
      <c r="K1342" s="44" t="str" cm="1">
        <f t="array" ref="K1342">_xlfn.SWITCH(TRUE,
$B1342="-","check",
$B1342="CPC-Power",IFERROR(INDEX('POWER Device'!$A$1:$BA$5000,MATCH($C1342,'POWER Device'!$I$1:$I$5016,0),MATCH(K$1,'POWER Device'!$A$1:$AZ$1,0)),""),
$B1342&lt;&gt;"CPC",IFERROR(INDEX(鈺太Device!$A$1:$BC$5049,MATCH($C1342,鈺太Device!$E$1:$E$5054,0),MATCH(K$1,鈺太Device!$A$1:$AZ$1,0)),""),
$B1342="CPC",IFERROR(INDEX(鈺太芯Device!$A$1:$BD$5213,MATCH($C1342,鈺太芯Device!$E$1:$E$5267,0),MATCH(K$1,鈺太芯Device!$A$1:$AZ$1,0)),""))</f>
        <v>None</v>
      </c>
      <c r="L1342" s="44" t="str" cm="1">
        <f t="array" ref="L1342">_xlfn.SWITCH(TRUE,
$B1342="-","check",
$B1342="CPC-Power",IFERROR(INDEX('POWER Device'!$A$1:$BA$5000,MATCH($C1342,'POWER Device'!$I$1:$I$5016,0),MATCH(L$1,'POWER Device'!$A$1:$AZ$1,0)),""),
$B1342&lt;&gt;"CPC",IFERROR(INDEX(鈺太Device!$A$1:$BC$5049,MATCH($C1342,鈺太Device!$E$1:$E$5054,0),MATCH(L$1,鈺太Device!$A$1:$AZ$1,0)),""),
$B1342="CPC",IFERROR(INDEX(鈺太芯Device!$A$1:$BD$5213,MATCH($C1342,鈺太芯Device!$E$1:$E$5267,0),MATCH(L$1,鈺太芯Device!$A$1:$AZ$1,0)),""))</f>
        <v xml:space="preserve">SENJU
高溫錫膏 </v>
      </c>
      <c r="M1342" s="44" t="str">
        <f t="shared" si="126"/>
        <v>ZTS6231</v>
      </c>
      <c r="N1342" s="44" t="str">
        <f t="shared" si="124"/>
        <v>ZTS6231-4958ZA-3004_v11</v>
      </c>
      <c r="O1342" s="18" t="s">
        <v>33881</v>
      </c>
      <c r="P1342" s="18" t="s">
        <v>33902</v>
      </c>
      <c r="Q1342" s="19" t="s">
        <v>5223</v>
      </c>
      <c r="R1342" s="20" t="str">
        <f t="shared" si="125"/>
        <v>||||||||||</v>
      </c>
      <c r="S1342" s="21" t="s">
        <v>33903</v>
      </c>
      <c r="T1342" s="21"/>
      <c r="U1342" s="21" t="s">
        <v>34782</v>
      </c>
      <c r="V1342" s="22" t="s">
        <v>10</v>
      </c>
    </row>
    <row r="1343" spans="1:22" ht="60">
      <c r="A1343" s="45" t="str">
        <f t="shared" si="122"/>
        <v>2025-04</v>
      </c>
      <c r="B1343" s="45" t="str">
        <f t="shared" si="127"/>
        <v>LS封(CPC測)</v>
      </c>
      <c r="C1343" s="44" t="str" cm="1">
        <f t="array" ref="C1343" xml:space="preserve">
_xlfn.SWITCH(TRUE,
$B1343="-","-",
$B1343="CPC-Power",
IF($D1343="",
"PK"&amp;$E1343&amp;"_V1."&amp;MAX(VALUE(RIGHT(_xlfn._xlws.FILTER('POWER Device'!$I$1:$I$5016,'POWER Device'!$H$1:$H$5016=$E1343,"-"),1))),
"PK"&amp;$E1343&amp;"_V1."&amp;$D1343),
$B1343="CPC",
IF($D1343="",
"PK"&amp;$E1343&amp;"_V1."&amp;MAX(VALUE(RIGHT(_xlfn._xlws.FILTER(鈺太芯Device!$E$1:$E$5267,鈺太芯Device!$D$1:$D$5267=$E1343,"-"),1))),
"PK"&amp;$E1343&amp;"_V1."&amp;$D1343),
$B1343&lt;&gt;"CPC",
IF($D1343="",
"PK"&amp;$E1343&amp;"_V1."&amp;MAX(VALUE(RIGHT(_xlfn._xlws.FILTER(鈺太Device!$E$1:$E$5054,鈺太Device!$D$1:$D$5054=$E1343,"-"),1)))),
"PK"&amp;$E1343&amp;"_V1."&amp;$D1343)</f>
        <v>PKDT15Q01-228_V1.1</v>
      </c>
      <c r="E1343" s="44" t="str">
        <f t="shared" si="123"/>
        <v>DT15Q01-228</v>
      </c>
      <c r="F1343" s="44" t="str" cm="1">
        <f t="array" ref="F1343">_xlfn.SWITCH(TRUE,
$B1343="-","check",
$B1343="CPC-Power",IFERROR(INDEX('POWER Device'!$A$1:$BA$5000,MATCH($C1343,'POWER Device'!$I$1:$I$5016,0),MATCH(F$1,'POWER Device'!$A$1:$AZ$1,0)),""),
$B1343&lt;&gt;"CPC",IFERROR(INDEX(鈺太Device!$A$1:$BC$5049,MATCH($C1343,鈺太Device!$E$1:$E$5054,0),MATCH(F$1,鈺太Device!$A$1:$AZ$1,0)),""),
$B1343="CPC",IFERROR(INDEX(鈺太芯Device!$A$1:$BD$5213,MATCH($C1343,鈺太芯Device!$E$1:$E$5267,0),MATCH(F$1,鈺太芯Device!$A$1:$AZ$1,0)),""))</f>
        <v>ZTS6231</v>
      </c>
      <c r="G1343" s="44" t="str" cm="1">
        <f t="array" ref="G1343">_xlfn.SWITCH(TRUE,
$B1343="-","check",
$B1343="CPC-Power",IFERROR(INDEX('POWER Device'!$A$1:$BA$5000,MATCH($C1343,'POWER Device'!$I$1:$I$5016,0),MATCH(G$1,'POWER Device'!$A$1:$AZ$1,0)),""),
$B1343&lt;&gt;"CPC",IFERROR(INDEX(鈺太Device!$A$1:$BC$5049,MATCH($C1343,鈺太Device!$E$1:$E$5054,0),MATCH(G$1,鈺太Device!$A$1:$AZ$1,0)),""),
$B1343="CPC",IFERROR(INDEX(鈺太芯Device!$A$1:$BD$5213,MATCH($C1343,鈺太芯Device!$E$1:$E$5267,0),MATCH(G$1,鈺太芯Device!$A$1:$AZ$1,0)),""))</f>
        <v>4958ZA</v>
      </c>
      <c r="H1343" s="44" t="str" cm="1">
        <f t="array" ref="H1343">_xlfn.SWITCH(TRUE,
$B1343="-","check",
$B1343="CPC-Power",IFERROR(INDEX('POWER Device'!$A$1:$BA$5000,MATCH($C1343,'POWER Device'!$I$1:$I$5016,0),MATCH(H$1,'POWER Device'!$A$1:$AZ$1,0)),""),
$B1343&lt;&gt;"CPC",IFERROR(INDEX(鈺太Device!$A$1:$BC$5049,MATCH($C1343,鈺太Device!$E$1:$E$5054,0),MATCH(H$1,鈺太Device!$A$1:$AZ$1,0)),""),
$B1343="CPC",IFERROR(INDEX(鈺太芯Device!$A$1:$BD$5213,MATCH($C1343,鈺太芯Device!$E$1:$E$5267,0),MATCH(H$1,鈺太芯Device!$A$1:$AZ$1,0)),""))</f>
        <v>3004_v11</v>
      </c>
      <c r="I1343" s="44" t="str" cm="1">
        <f t="array" ref="I1343">_xlfn.SWITCH(TRUE,
$B1343="-","check",
$B1343="CPC-Power",IFERROR(INDEX('POWER Device'!$A$1:$BA$5000,MATCH($C1343,'POWER Device'!$I$1:$I$5016,0),MATCH(I$1,'POWER Device'!$A$1:$AZ$1,0)),""),
$B1343&lt;&gt;"CPC",IFERROR(INDEX(鈺太Device!$A$1:$BC$5049,MATCH($C1343,鈺太Device!$E$1:$E$5054,0),MATCH(I$1,鈺太Device!$A$1:$AZ$1,0)),""),
$B1343="CPC",IFERROR(INDEX(鈺太芯Device!$A$1:$BD$5213,MATCH($C1343,鈺太芯Device!$E$1:$E$5267,0),MATCH(I$1,鈺太芯Device!$A$1:$AZ$1,0)),""))</f>
        <v>01B5541A2P4G0
01B5541A3P2G0
01B5541A4P2N0</v>
      </c>
      <c r="J1343" s="44" t="str" cm="1">
        <f t="array" ref="J1343">_xlfn.SWITCH(TRUE,
$B1343="-","check",
$B1343="CPC-Power",IFERROR(INDEX('POWER Device'!$A$1:$BA$5000,MATCH($C1343,'POWER Device'!$I$1:$I$5016,0),MATCH(J$1,'POWER Device'!$A$1:$AZ$1,0)),""),
$B1343&lt;&gt;"CPC",IFERROR(INDEX(鈺太Device!$A$1:$BC$5049,MATCH($C1343,鈺太Device!$E$1:$E$5054,0),MATCH(J$1,鈺太Device!$A$1:$AZ$1,0)),""),
$B1343="CPC",IFERROR(INDEX(鈺太芯Device!$A$1:$BD$5213,MATCH($C1343,鈺太芯Device!$E$1:$E$5267,0),MATCH(J$1,鈺太芯Device!$A$1:$AZ$1,0)),""))</f>
        <v>無</v>
      </c>
      <c r="K1343" s="44" t="str" cm="1">
        <f t="array" ref="K1343">_xlfn.SWITCH(TRUE,
$B1343="-","check",
$B1343="CPC-Power",IFERROR(INDEX('POWER Device'!$A$1:$BA$5000,MATCH($C1343,'POWER Device'!$I$1:$I$5016,0),MATCH(K$1,'POWER Device'!$A$1:$AZ$1,0)),""),
$B1343&lt;&gt;"CPC",IFERROR(INDEX(鈺太Device!$A$1:$BC$5049,MATCH($C1343,鈺太Device!$E$1:$E$5054,0),MATCH(K$1,鈺太Device!$A$1:$AZ$1,0)),""),
$B1343="CPC",IFERROR(INDEX(鈺太芯Device!$A$1:$BD$5213,MATCH($C1343,鈺太芯Device!$E$1:$E$5267,0),MATCH(K$1,鈺太芯Device!$A$1:$AZ$1,0)),""))</f>
        <v>None</v>
      </c>
      <c r="L1343" s="44" t="str" cm="1">
        <f t="array" ref="L1343">_xlfn.SWITCH(TRUE,
$B1343="-","check",
$B1343="CPC-Power",IFERROR(INDEX('POWER Device'!$A$1:$BA$5000,MATCH($C1343,'POWER Device'!$I$1:$I$5016,0),MATCH(L$1,'POWER Device'!$A$1:$AZ$1,0)),""),
$B1343&lt;&gt;"CPC",IFERROR(INDEX(鈺太Device!$A$1:$BC$5049,MATCH($C1343,鈺太Device!$E$1:$E$5054,0),MATCH(L$1,鈺太Device!$A$1:$AZ$1,0)),""),
$B1343="CPC",IFERROR(INDEX(鈺太芯Device!$A$1:$BD$5213,MATCH($C1343,鈺太芯Device!$E$1:$E$5267,0),MATCH(L$1,鈺太芯Device!$A$1:$AZ$1,0)),""))</f>
        <v xml:space="preserve">SENJU
高溫錫膏 </v>
      </c>
      <c r="M1343" s="44" t="str">
        <f t="shared" si="126"/>
        <v>ZTS6231</v>
      </c>
      <c r="N1343" s="44" t="str">
        <f t="shared" si="124"/>
        <v>ZTS6231-4958ZA-3004_v11</v>
      </c>
      <c r="O1343" s="18" t="s">
        <v>33881</v>
      </c>
      <c r="P1343" s="18" t="s">
        <v>33904</v>
      </c>
      <c r="Q1343" s="19" t="s">
        <v>33833</v>
      </c>
      <c r="R1343" s="20" t="str">
        <f t="shared" si="125"/>
        <v>||||||||||</v>
      </c>
      <c r="S1343" s="21" t="s">
        <v>33905</v>
      </c>
      <c r="T1343" s="21"/>
      <c r="U1343" s="21" t="s">
        <v>34783</v>
      </c>
      <c r="V1343" s="22" t="s">
        <v>10</v>
      </c>
    </row>
    <row r="1344" spans="1:22" ht="36">
      <c r="A1344" s="45" t="str">
        <f t="shared" si="122"/>
        <v>2025-05</v>
      </c>
      <c r="B1344" s="45" t="str">
        <f t="shared" si="127"/>
        <v>LS封(CPC測)</v>
      </c>
      <c r="C1344" s="44" t="str" cm="1">
        <f t="array" ref="C1344" xml:space="preserve">
_xlfn.SWITCH(TRUE,
$B1344="-","-",
$B1344="CPC-Power",
IF($D1344="",
"PK"&amp;$E1344&amp;"_V1."&amp;MAX(VALUE(RIGHT(_xlfn._xlws.FILTER('POWER Device'!$I$1:$I$5016,'POWER Device'!$H$1:$H$5016=$E1344,"-"),1))),
"PK"&amp;$E1344&amp;"_V1."&amp;$D1344),
$B1344="CPC",
IF($D1344="",
"PK"&amp;$E1344&amp;"_V1."&amp;MAX(VALUE(RIGHT(_xlfn._xlws.FILTER(鈺太芯Device!$E$1:$E$5267,鈺太芯Device!$D$1:$D$5267=$E1344,"-"),1))),
"PK"&amp;$E1344&amp;"_V1."&amp;$D1344),
$B1344&lt;&gt;"CPC",
IF($D1344="",
"PK"&amp;$E1344&amp;"_V1."&amp;MAX(VALUE(RIGHT(_xlfn._xlws.FILTER(鈺太Device!$E$1:$E$5054,鈺太Device!$D$1:$D$5054=$E1344,"-"),1)))),
"PK"&amp;$E1344&amp;"_V1."&amp;$D1344)</f>
        <v>PKDT15Q01-228_V1.1</v>
      </c>
      <c r="E1344" s="44" t="str">
        <f t="shared" si="123"/>
        <v>DT15Q01-228</v>
      </c>
      <c r="F1344" s="44" t="str" cm="1">
        <f t="array" ref="F1344">_xlfn.SWITCH(TRUE,
$B1344="-","check",
$B1344="CPC-Power",IFERROR(INDEX('POWER Device'!$A$1:$BA$5000,MATCH($C1344,'POWER Device'!$I$1:$I$5016,0),MATCH(F$1,'POWER Device'!$A$1:$AZ$1,0)),""),
$B1344&lt;&gt;"CPC",IFERROR(INDEX(鈺太Device!$A$1:$BC$5049,MATCH($C1344,鈺太Device!$E$1:$E$5054,0),MATCH(F$1,鈺太Device!$A$1:$AZ$1,0)),""),
$B1344="CPC",IFERROR(INDEX(鈺太芯Device!$A$1:$BD$5213,MATCH($C1344,鈺太芯Device!$E$1:$E$5267,0),MATCH(F$1,鈺太芯Device!$A$1:$AZ$1,0)),""))</f>
        <v>ZTS6231</v>
      </c>
      <c r="G1344" s="44" t="str" cm="1">
        <f t="array" ref="G1344">_xlfn.SWITCH(TRUE,
$B1344="-","check",
$B1344="CPC-Power",IFERROR(INDEX('POWER Device'!$A$1:$BA$5000,MATCH($C1344,'POWER Device'!$I$1:$I$5016,0),MATCH(G$1,'POWER Device'!$A$1:$AZ$1,0)),""),
$B1344&lt;&gt;"CPC",IFERROR(INDEX(鈺太Device!$A$1:$BC$5049,MATCH($C1344,鈺太Device!$E$1:$E$5054,0),MATCH(G$1,鈺太Device!$A$1:$AZ$1,0)),""),
$B1344="CPC",IFERROR(INDEX(鈺太芯Device!$A$1:$BD$5213,MATCH($C1344,鈺太芯Device!$E$1:$E$5267,0),MATCH(G$1,鈺太芯Device!$A$1:$AZ$1,0)),""))</f>
        <v>4958ZA</v>
      </c>
      <c r="H1344" s="44" t="str" cm="1">
        <f t="array" ref="H1344">_xlfn.SWITCH(TRUE,
$B1344="-","check",
$B1344="CPC-Power",IFERROR(INDEX('POWER Device'!$A$1:$BA$5000,MATCH($C1344,'POWER Device'!$I$1:$I$5016,0),MATCH(H$1,'POWER Device'!$A$1:$AZ$1,0)),""),
$B1344&lt;&gt;"CPC",IFERROR(INDEX(鈺太Device!$A$1:$BC$5049,MATCH($C1344,鈺太Device!$E$1:$E$5054,0),MATCH(H$1,鈺太Device!$A$1:$AZ$1,0)),""),
$B1344="CPC",IFERROR(INDEX(鈺太芯Device!$A$1:$BD$5213,MATCH($C1344,鈺太芯Device!$E$1:$E$5267,0),MATCH(H$1,鈺太芯Device!$A$1:$AZ$1,0)),""))</f>
        <v>3004_v11</v>
      </c>
      <c r="I1344" s="44" t="str" cm="1">
        <f t="array" ref="I1344">_xlfn.SWITCH(TRUE,
$B1344="-","check",
$B1344="CPC-Power",IFERROR(INDEX('POWER Device'!$A$1:$BA$5000,MATCH($C1344,'POWER Device'!$I$1:$I$5016,0),MATCH(I$1,'POWER Device'!$A$1:$AZ$1,0)),""),
$B1344&lt;&gt;"CPC",IFERROR(INDEX(鈺太Device!$A$1:$BC$5049,MATCH($C1344,鈺太Device!$E$1:$E$5054,0),MATCH(I$1,鈺太Device!$A$1:$AZ$1,0)),""),
$B1344="CPC",IFERROR(INDEX(鈺太芯Device!$A$1:$BD$5213,MATCH($C1344,鈺太芯Device!$E$1:$E$5267,0),MATCH(I$1,鈺太芯Device!$A$1:$AZ$1,0)),""))</f>
        <v>01B5541A2P4G0
01B5541A3P2G0
01B5541A4P2N0</v>
      </c>
      <c r="J1344" s="44" t="str" cm="1">
        <f t="array" ref="J1344">_xlfn.SWITCH(TRUE,
$B1344="-","check",
$B1344="CPC-Power",IFERROR(INDEX('POWER Device'!$A$1:$BA$5000,MATCH($C1344,'POWER Device'!$I$1:$I$5016,0),MATCH(J$1,'POWER Device'!$A$1:$AZ$1,0)),""),
$B1344&lt;&gt;"CPC",IFERROR(INDEX(鈺太Device!$A$1:$BC$5049,MATCH($C1344,鈺太Device!$E$1:$E$5054,0),MATCH(J$1,鈺太Device!$A$1:$AZ$1,0)),""),
$B1344="CPC",IFERROR(INDEX(鈺太芯Device!$A$1:$BD$5213,MATCH($C1344,鈺太芯Device!$E$1:$E$5267,0),MATCH(J$1,鈺太芯Device!$A$1:$AZ$1,0)),""))</f>
        <v>無</v>
      </c>
      <c r="K1344" s="44" t="str" cm="1">
        <f t="array" ref="K1344">_xlfn.SWITCH(TRUE,
$B1344="-","check",
$B1344="CPC-Power",IFERROR(INDEX('POWER Device'!$A$1:$BA$5000,MATCH($C1344,'POWER Device'!$I$1:$I$5016,0),MATCH(K$1,'POWER Device'!$A$1:$AZ$1,0)),""),
$B1344&lt;&gt;"CPC",IFERROR(INDEX(鈺太Device!$A$1:$BC$5049,MATCH($C1344,鈺太Device!$E$1:$E$5054,0),MATCH(K$1,鈺太Device!$A$1:$AZ$1,0)),""),
$B1344="CPC",IFERROR(INDEX(鈺太芯Device!$A$1:$BD$5213,MATCH($C1344,鈺太芯Device!$E$1:$E$5267,0),MATCH(K$1,鈺太芯Device!$A$1:$AZ$1,0)),""))</f>
        <v>None</v>
      </c>
      <c r="L1344" s="44" t="str" cm="1">
        <f t="array" ref="L1344">_xlfn.SWITCH(TRUE,
$B1344="-","check",
$B1344="CPC-Power",IFERROR(INDEX('POWER Device'!$A$1:$BA$5000,MATCH($C1344,'POWER Device'!$I$1:$I$5016,0),MATCH(L$1,'POWER Device'!$A$1:$AZ$1,0)),""),
$B1344&lt;&gt;"CPC",IFERROR(INDEX(鈺太Device!$A$1:$BC$5049,MATCH($C1344,鈺太Device!$E$1:$E$5054,0),MATCH(L$1,鈺太Device!$A$1:$AZ$1,0)),""),
$B1344="CPC",IFERROR(INDEX(鈺太芯Device!$A$1:$BD$5213,MATCH($C1344,鈺太芯Device!$E$1:$E$5267,0),MATCH(L$1,鈺太芯Device!$A$1:$AZ$1,0)),""))</f>
        <v xml:space="preserve">SENJU
高溫錫膏 </v>
      </c>
      <c r="M1344" s="44" t="str">
        <f t="shared" si="126"/>
        <v>ZTS6231</v>
      </c>
      <c r="N1344" s="44" t="str">
        <f t="shared" si="124"/>
        <v>ZTS6231-4958ZA-3004_v11</v>
      </c>
      <c r="O1344" s="18" t="s">
        <v>33881</v>
      </c>
      <c r="P1344" s="18" t="s">
        <v>33906</v>
      </c>
      <c r="Q1344" s="19" t="s">
        <v>33833</v>
      </c>
      <c r="R1344" s="20" t="str">
        <f t="shared" si="125"/>
        <v>||||||||||</v>
      </c>
      <c r="S1344" s="21" t="s">
        <v>34453</v>
      </c>
      <c r="T1344" s="21"/>
      <c r="U1344" s="21" t="s">
        <v>34784</v>
      </c>
      <c r="V1344" s="22" t="s">
        <v>10</v>
      </c>
    </row>
    <row r="1345" spans="1:22" ht="24">
      <c r="A1345" s="35" t="str">
        <f t="shared" si="122"/>
        <v>2025-06</v>
      </c>
      <c r="B1345" s="35" t="str">
        <f t="shared" si="127"/>
        <v>LS封(CPC測)</v>
      </c>
      <c r="C1345" s="44" t="str" cm="1">
        <f t="array" ref="C1345" xml:space="preserve">
_xlfn.SWITCH(TRUE,
$B1345="-","-",
$B1345="CPC-Power",
IF($D1345="",
"PK"&amp;$E1345&amp;"_V1."&amp;MAX(VALUE(RIGHT(_xlfn._xlws.FILTER('POWER Device'!$I$1:$I$5016,'POWER Device'!$H$1:$H$5016=$E1345,"-"),1))),
"PK"&amp;$E1345&amp;"_V1."&amp;$D1345),
$B1345="CPC",
IF($D1345="",
"PK"&amp;$E1345&amp;"_V1."&amp;MAX(VALUE(RIGHT(_xlfn._xlws.FILTER(鈺太芯Device!$E$1:$E$5267,鈺太芯Device!$D$1:$D$5267=$E1345,"-"),1))),
"PK"&amp;$E1345&amp;"_V1."&amp;$D1345),
$B1345&lt;&gt;"CPC",
IF($D1345="",
"PK"&amp;$E1345&amp;"_V1."&amp;MAX(VALUE(RIGHT(_xlfn._xlws.FILTER(鈺太Device!$E$1:$E$5054,鈺太Device!$D$1:$D$5054=$E1345,"-"),1)))),
"PK"&amp;$E1345&amp;"_V1."&amp;$D1345)</f>
        <v>PKDT15Q01-228_V1.1</v>
      </c>
      <c r="D1345" s="35"/>
      <c r="E1345" s="36" t="str">
        <f t="shared" si="123"/>
        <v>DT15Q01-228</v>
      </c>
      <c r="F1345" s="44" t="str" cm="1">
        <f t="array" ref="F1345">_xlfn.SWITCH(TRUE,
$B1345="-","check",
$B1345="CPC-Power",IFERROR(INDEX('POWER Device'!$A$1:$BA$5000,MATCH($C1345,'POWER Device'!$I$1:$I$5016,0),MATCH(F$1,'POWER Device'!$A$1:$AZ$1,0)),""),
$B1345&lt;&gt;"CPC",IFERROR(INDEX(鈺太Device!$A$1:$BC$5049,MATCH($C1345,鈺太Device!$E$1:$E$5054,0),MATCH(F$1,鈺太Device!$A$1:$AZ$1,0)),""),
$B1345="CPC",IFERROR(INDEX(鈺太芯Device!$A$1:$BD$5213,MATCH($C1345,鈺太芯Device!$E$1:$E$5267,0),MATCH(F$1,鈺太芯Device!$A$1:$AZ$1,0)),""))</f>
        <v>ZTS6231</v>
      </c>
      <c r="G1345" s="44" t="str" cm="1">
        <f t="array" ref="G1345">_xlfn.SWITCH(TRUE,
$B1345="-","check",
$B1345="CPC-Power",IFERROR(INDEX('POWER Device'!$A$1:$BA$5000,MATCH($C1345,'POWER Device'!$I$1:$I$5016,0),MATCH(G$1,'POWER Device'!$A$1:$AZ$1,0)),""),
$B1345&lt;&gt;"CPC",IFERROR(INDEX(鈺太Device!$A$1:$BC$5049,MATCH($C1345,鈺太Device!$E$1:$E$5054,0),MATCH(G$1,鈺太Device!$A$1:$AZ$1,0)),""),
$B1345="CPC",IFERROR(INDEX(鈺太芯Device!$A$1:$BD$5213,MATCH($C1345,鈺太芯Device!$E$1:$E$5267,0),MATCH(G$1,鈺太芯Device!$A$1:$AZ$1,0)),""))</f>
        <v>4958ZA</v>
      </c>
      <c r="H1345" s="44" t="str" cm="1">
        <f t="array" ref="H1345">_xlfn.SWITCH(TRUE,
$B1345="-","check",
$B1345="CPC-Power",IFERROR(INDEX('POWER Device'!$A$1:$BA$5000,MATCH($C1345,'POWER Device'!$I$1:$I$5016,0),MATCH(H$1,'POWER Device'!$A$1:$AZ$1,0)),""),
$B1345&lt;&gt;"CPC",IFERROR(INDEX(鈺太Device!$A$1:$BC$5049,MATCH($C1345,鈺太Device!$E$1:$E$5054,0),MATCH(H$1,鈺太Device!$A$1:$AZ$1,0)),""),
$B1345="CPC",IFERROR(INDEX(鈺太芯Device!$A$1:$BD$5213,MATCH($C1345,鈺太芯Device!$E$1:$E$5267,0),MATCH(H$1,鈺太芯Device!$A$1:$AZ$1,0)),""))</f>
        <v>3004_v11</v>
      </c>
      <c r="I1345" s="44" t="str" cm="1">
        <f t="array" ref="I1345">_xlfn.SWITCH(TRUE,
$B1345="-","check",
$B1345="CPC-Power",IFERROR(INDEX('POWER Device'!$A$1:$BA$5000,MATCH($C1345,'POWER Device'!$I$1:$I$5016,0),MATCH(I$1,'POWER Device'!$A$1:$AZ$1,0)),""),
$B1345&lt;&gt;"CPC",IFERROR(INDEX(鈺太Device!$A$1:$BC$5049,MATCH($C1345,鈺太Device!$E$1:$E$5054,0),MATCH(I$1,鈺太Device!$A$1:$AZ$1,0)),""),
$B1345="CPC",IFERROR(INDEX(鈺太芯Device!$A$1:$BD$5213,MATCH($C1345,鈺太芯Device!$E$1:$E$5267,0),MATCH(I$1,鈺太芯Device!$A$1:$AZ$1,0)),""))</f>
        <v>01B5541A2P4G0
01B5541A3P2G0
01B5541A4P2N0</v>
      </c>
      <c r="J1345" s="44" t="str" cm="1">
        <f t="array" ref="J1345">_xlfn.SWITCH(TRUE,
$B1345="-","check",
$B1345="CPC-Power",IFERROR(INDEX('POWER Device'!$A$1:$BA$5000,MATCH($C1345,'POWER Device'!$I$1:$I$5016,0),MATCH(J$1,'POWER Device'!$A$1:$AZ$1,0)),""),
$B1345&lt;&gt;"CPC",IFERROR(INDEX(鈺太Device!$A$1:$BC$5049,MATCH($C1345,鈺太Device!$E$1:$E$5054,0),MATCH(J$1,鈺太Device!$A$1:$AZ$1,0)),""),
$B1345="CPC",IFERROR(INDEX(鈺太芯Device!$A$1:$BD$5213,MATCH($C1345,鈺太芯Device!$E$1:$E$5267,0),MATCH(J$1,鈺太芯Device!$A$1:$AZ$1,0)),""))</f>
        <v>無</v>
      </c>
      <c r="K1345" s="44" t="str" cm="1">
        <f t="array" ref="K1345">_xlfn.SWITCH(TRUE,
$B1345="-","check",
$B1345="CPC-Power",IFERROR(INDEX('POWER Device'!$A$1:$BA$5000,MATCH($C1345,'POWER Device'!$I$1:$I$5016,0),MATCH(K$1,'POWER Device'!$A$1:$AZ$1,0)),""),
$B1345&lt;&gt;"CPC",IFERROR(INDEX(鈺太Device!$A$1:$BC$5049,MATCH($C1345,鈺太Device!$E$1:$E$5054,0),MATCH(K$1,鈺太Device!$A$1:$AZ$1,0)),""),
$B1345="CPC",IFERROR(INDEX(鈺太芯Device!$A$1:$BD$5213,MATCH($C1345,鈺太芯Device!$E$1:$E$5267,0),MATCH(K$1,鈺太芯Device!$A$1:$AZ$1,0)),""))</f>
        <v>None</v>
      </c>
      <c r="L1345" s="44" t="str" cm="1">
        <f t="array" ref="L1345">_xlfn.SWITCH(TRUE,
$B1345="-","check",
$B1345="CPC-Power",IFERROR(INDEX('POWER Device'!$A$1:$BA$5000,MATCH($C1345,'POWER Device'!$I$1:$I$5016,0),MATCH(L$1,'POWER Device'!$A$1:$AZ$1,0)),""),
$B1345&lt;&gt;"CPC",IFERROR(INDEX(鈺太Device!$A$1:$BC$5049,MATCH($C1345,鈺太Device!$E$1:$E$5054,0),MATCH(L$1,鈺太Device!$A$1:$AZ$1,0)),""),
$B1345="CPC",IFERROR(INDEX(鈺太芯Device!$A$1:$BD$5213,MATCH($C1345,鈺太芯Device!$E$1:$E$5267,0),MATCH(L$1,鈺太芯Device!$A$1:$AZ$1,0)),""))</f>
        <v xml:space="preserve">SENJU
高溫錫膏 </v>
      </c>
      <c r="M1345" s="36" t="str">
        <f t="shared" si="126"/>
        <v>ZTS6231</v>
      </c>
      <c r="N1345" s="37" t="str">
        <f t="shared" si="124"/>
        <v>ZTS6231-4958ZA-3004_v11</v>
      </c>
      <c r="O1345" s="18" t="s">
        <v>33881</v>
      </c>
      <c r="P1345" s="18" t="s">
        <v>33907</v>
      </c>
      <c r="Q1345" s="19" t="s">
        <v>33833</v>
      </c>
      <c r="R1345" s="20" t="str">
        <f t="shared" si="125"/>
        <v>||||||||||</v>
      </c>
      <c r="S1345" s="21" t="s">
        <v>33908</v>
      </c>
      <c r="T1345" s="21"/>
      <c r="U1345" s="21" t="s">
        <v>34785</v>
      </c>
      <c r="V1345" s="22" t="s">
        <v>10</v>
      </c>
    </row>
    <row r="1346" spans="1:22" ht="48">
      <c r="A1346" s="35" t="str">
        <f t="shared" ref="A1346:A1372" si="128">MIDB($P1346,6,4)&amp;"-"&amp;MIDB($P1346,10,2)</f>
        <v>2025-06</v>
      </c>
      <c r="B1346" s="35" t="str">
        <f t="shared" si="127"/>
        <v>LS封(CPC測)</v>
      </c>
      <c r="C1346" s="44" t="str" cm="1">
        <f t="array" ref="C1346" xml:space="preserve">
_xlfn.SWITCH(TRUE,
$B1346="-","-",
$B1346="CPC-Power",
IF($D1346="",
"PK"&amp;$E1346&amp;"_V1."&amp;MAX(VALUE(RIGHT(_xlfn._xlws.FILTER('POWER Device'!$I$1:$I$5016,'POWER Device'!$H$1:$H$5016=$E1346,"-"),1))),
"PK"&amp;$E1346&amp;"_V1."&amp;$D1346),
$B1346="CPC",
IF($D1346="",
"PK"&amp;$E1346&amp;"_V1."&amp;MAX(VALUE(RIGHT(_xlfn._xlws.FILTER(鈺太芯Device!$E$1:$E$5267,鈺太芯Device!$D$1:$D$5267=$E1346,"-"),1))),
"PK"&amp;$E1346&amp;"_V1."&amp;$D1346),
$B1346&lt;&gt;"CPC",
IF($D1346="",
"PK"&amp;$E1346&amp;"_V1."&amp;MAX(VALUE(RIGHT(_xlfn._xlws.FILTER(鈺太Device!$E$1:$E$5054,鈺太Device!$D$1:$D$5054=$E1346,"-"),1)))),
"PK"&amp;$E1346&amp;"_V1."&amp;$D1346)</f>
        <v>PKDT15Q01-228_V1.1</v>
      </c>
      <c r="D1346" s="35"/>
      <c r="E1346" s="36" t="str">
        <f t="shared" ref="E1346:E1371" si="129">IF($Q1346="","",$Q1346)</f>
        <v>DT15Q01-228</v>
      </c>
      <c r="F1346" s="44" t="str" cm="1">
        <f t="array" ref="F1346">_xlfn.SWITCH(TRUE,
$B1346="-","check",
$B1346="CPC-Power",IFERROR(INDEX('POWER Device'!$A$1:$BA$5000,MATCH($C1346,'POWER Device'!$I$1:$I$5016,0),MATCH(F$1,'POWER Device'!$A$1:$AZ$1,0)),""),
$B1346&lt;&gt;"CPC",IFERROR(INDEX(鈺太Device!$A$1:$BC$5049,MATCH($C1346,鈺太Device!$E$1:$E$5054,0),MATCH(F$1,鈺太Device!$A$1:$AZ$1,0)),""),
$B1346="CPC",IFERROR(INDEX(鈺太芯Device!$A$1:$BD$5213,MATCH($C1346,鈺太芯Device!$E$1:$E$5267,0),MATCH(F$1,鈺太芯Device!$A$1:$AZ$1,0)),""))</f>
        <v>ZTS6231</v>
      </c>
      <c r="G1346" s="44" t="str" cm="1">
        <f t="array" ref="G1346">_xlfn.SWITCH(TRUE,
$B1346="-","check",
$B1346="CPC-Power",IFERROR(INDEX('POWER Device'!$A$1:$BA$5000,MATCH($C1346,'POWER Device'!$I$1:$I$5016,0),MATCH(G$1,'POWER Device'!$A$1:$AZ$1,0)),""),
$B1346&lt;&gt;"CPC",IFERROR(INDEX(鈺太Device!$A$1:$BC$5049,MATCH($C1346,鈺太Device!$E$1:$E$5054,0),MATCH(G$1,鈺太Device!$A$1:$AZ$1,0)),""),
$B1346="CPC",IFERROR(INDEX(鈺太芯Device!$A$1:$BD$5213,MATCH($C1346,鈺太芯Device!$E$1:$E$5267,0),MATCH(G$1,鈺太芯Device!$A$1:$AZ$1,0)),""))</f>
        <v>4958ZA</v>
      </c>
      <c r="H1346" s="44" t="str" cm="1">
        <f t="array" ref="H1346">_xlfn.SWITCH(TRUE,
$B1346="-","check",
$B1346="CPC-Power",IFERROR(INDEX('POWER Device'!$A$1:$BA$5000,MATCH($C1346,'POWER Device'!$I$1:$I$5016,0),MATCH(H$1,'POWER Device'!$A$1:$AZ$1,0)),""),
$B1346&lt;&gt;"CPC",IFERROR(INDEX(鈺太Device!$A$1:$BC$5049,MATCH($C1346,鈺太Device!$E$1:$E$5054,0),MATCH(H$1,鈺太Device!$A$1:$AZ$1,0)),""),
$B1346="CPC",IFERROR(INDEX(鈺太芯Device!$A$1:$BD$5213,MATCH($C1346,鈺太芯Device!$E$1:$E$5267,0),MATCH(H$1,鈺太芯Device!$A$1:$AZ$1,0)),""))</f>
        <v>3004_v11</v>
      </c>
      <c r="I1346" s="44" t="str" cm="1">
        <f t="array" ref="I1346">_xlfn.SWITCH(TRUE,
$B1346="-","check",
$B1346="CPC-Power",IFERROR(INDEX('POWER Device'!$A$1:$BA$5000,MATCH($C1346,'POWER Device'!$I$1:$I$5016,0),MATCH(I$1,'POWER Device'!$A$1:$AZ$1,0)),""),
$B1346&lt;&gt;"CPC",IFERROR(INDEX(鈺太Device!$A$1:$BC$5049,MATCH($C1346,鈺太Device!$E$1:$E$5054,0),MATCH(I$1,鈺太Device!$A$1:$AZ$1,0)),""),
$B1346="CPC",IFERROR(INDEX(鈺太芯Device!$A$1:$BD$5213,MATCH($C1346,鈺太芯Device!$E$1:$E$5267,0),MATCH(I$1,鈺太芯Device!$A$1:$AZ$1,0)),""))</f>
        <v>01B5541A2P4G0
01B5541A3P2G0
01B5541A4P2N0</v>
      </c>
      <c r="J1346" s="44" t="str" cm="1">
        <f t="array" ref="J1346">_xlfn.SWITCH(TRUE,
$B1346="-","check",
$B1346="CPC-Power",IFERROR(INDEX('POWER Device'!$A$1:$BA$5000,MATCH($C1346,'POWER Device'!$I$1:$I$5016,0),MATCH(J$1,'POWER Device'!$A$1:$AZ$1,0)),""),
$B1346&lt;&gt;"CPC",IFERROR(INDEX(鈺太Device!$A$1:$BC$5049,MATCH($C1346,鈺太Device!$E$1:$E$5054,0),MATCH(J$1,鈺太Device!$A$1:$AZ$1,0)),""),
$B1346="CPC",IFERROR(INDEX(鈺太芯Device!$A$1:$BD$5213,MATCH($C1346,鈺太芯Device!$E$1:$E$5267,0),MATCH(J$1,鈺太芯Device!$A$1:$AZ$1,0)),""))</f>
        <v>無</v>
      </c>
      <c r="K1346" s="44" t="str" cm="1">
        <f t="array" ref="K1346">_xlfn.SWITCH(TRUE,
$B1346="-","check",
$B1346="CPC-Power",IFERROR(INDEX('POWER Device'!$A$1:$BA$5000,MATCH($C1346,'POWER Device'!$I$1:$I$5016,0),MATCH(K$1,'POWER Device'!$A$1:$AZ$1,0)),""),
$B1346&lt;&gt;"CPC",IFERROR(INDEX(鈺太Device!$A$1:$BC$5049,MATCH($C1346,鈺太Device!$E$1:$E$5054,0),MATCH(K$1,鈺太Device!$A$1:$AZ$1,0)),""),
$B1346="CPC",IFERROR(INDEX(鈺太芯Device!$A$1:$BD$5213,MATCH($C1346,鈺太芯Device!$E$1:$E$5267,0),MATCH(K$1,鈺太芯Device!$A$1:$AZ$1,0)),""))</f>
        <v>None</v>
      </c>
      <c r="L1346" s="44" t="str" cm="1">
        <f t="array" ref="L1346">_xlfn.SWITCH(TRUE,
$B1346="-","check",
$B1346="CPC-Power",IFERROR(INDEX('POWER Device'!$A$1:$BA$5000,MATCH($C1346,'POWER Device'!$I$1:$I$5016,0),MATCH(L$1,'POWER Device'!$A$1:$AZ$1,0)),""),
$B1346&lt;&gt;"CPC",IFERROR(INDEX(鈺太Device!$A$1:$BC$5049,MATCH($C1346,鈺太Device!$E$1:$E$5054,0),MATCH(L$1,鈺太Device!$A$1:$AZ$1,0)),""),
$B1346="CPC",IFERROR(INDEX(鈺太芯Device!$A$1:$BD$5213,MATCH($C1346,鈺太芯Device!$E$1:$E$5267,0),MATCH(L$1,鈺太芯Device!$A$1:$AZ$1,0)),""))</f>
        <v xml:space="preserve">SENJU
高溫錫膏 </v>
      </c>
      <c r="M1346" s="36" t="str">
        <f t="shared" si="126"/>
        <v>ZTS6231</v>
      </c>
      <c r="N1346" s="37" t="str">
        <f t="shared" ref="N1346:N1371" si="130">$F1346&amp;"-"&amp;$G1346&amp;"-"&amp;$H1346</f>
        <v>ZTS6231-4958ZA-3004_v11</v>
      </c>
      <c r="O1346" s="18" t="s">
        <v>33881</v>
      </c>
      <c r="P1346" s="18" t="s">
        <v>33909</v>
      </c>
      <c r="Q1346" s="19" t="s">
        <v>33833</v>
      </c>
      <c r="R1346" s="20" t="str">
        <f t="shared" ref="R1346:R1371" si="131">IFERROR(HYPERLINK("D:\OneDrive\Zilltek\1. Product Type\1. MEMS MIC\0. Product\"&amp;$F1346&amp;"\"&amp;$B1346&amp;"\"&amp;$A1346&amp;"\"&amp;$P1346&amp;"-"&amp;$E1346&amp;"-"&amp;$G1346&amp;"-"&amp;$H1346,"||||||||||"),"")</f>
        <v>||||||||||</v>
      </c>
      <c r="S1346" s="21" t="s">
        <v>33910</v>
      </c>
      <c r="T1346" s="21"/>
      <c r="U1346" s="21" t="s">
        <v>34786</v>
      </c>
      <c r="V1346" s="22" t="s">
        <v>10</v>
      </c>
    </row>
    <row r="1347" spans="1:22" ht="48">
      <c r="A1347" s="35" t="str">
        <f t="shared" si="128"/>
        <v>2025-06</v>
      </c>
      <c r="B1347" s="35" t="str">
        <f t="shared" si="127"/>
        <v>LS封(CPC測)</v>
      </c>
      <c r="C1347" s="44" t="str" cm="1">
        <f t="array" ref="C1347" xml:space="preserve">
_xlfn.SWITCH(TRUE,
$B1347="-","-",
$B1347="CPC-Power",
IF($D1347="",
"PK"&amp;$E1347&amp;"_V1."&amp;MAX(VALUE(RIGHT(_xlfn._xlws.FILTER('POWER Device'!$I$1:$I$5016,'POWER Device'!$H$1:$H$5016=$E1347,"-"),1))),
"PK"&amp;$E1347&amp;"_V1."&amp;$D1347),
$B1347="CPC",
IF($D1347="",
"PK"&amp;$E1347&amp;"_V1."&amp;MAX(VALUE(RIGHT(_xlfn._xlws.FILTER(鈺太芯Device!$E$1:$E$5267,鈺太芯Device!$D$1:$D$5267=$E1347,"-"),1))),
"PK"&amp;$E1347&amp;"_V1."&amp;$D1347),
$B1347&lt;&gt;"CPC",
IF($D1347="",
"PK"&amp;$E1347&amp;"_V1."&amp;MAX(VALUE(RIGHT(_xlfn._xlws.FILTER(鈺太Device!$E$1:$E$5054,鈺太Device!$D$1:$D$5054=$E1347,"-"),1)))),
"PK"&amp;$E1347&amp;"_V1."&amp;$D1347)</f>
        <v>PKDT15Q01-228_V1.1</v>
      </c>
      <c r="D1347" s="35"/>
      <c r="E1347" s="36" t="str">
        <f t="shared" si="129"/>
        <v>DT15Q01-228</v>
      </c>
      <c r="F1347" s="44" t="str" cm="1">
        <f t="array" ref="F1347">_xlfn.SWITCH(TRUE,
$B1347="-","check",
$B1347="CPC-Power",IFERROR(INDEX('POWER Device'!$A$1:$BA$5000,MATCH($C1347,'POWER Device'!$I$1:$I$5016,0),MATCH(F$1,'POWER Device'!$A$1:$AZ$1,0)),""),
$B1347&lt;&gt;"CPC",IFERROR(INDEX(鈺太Device!$A$1:$BC$5049,MATCH($C1347,鈺太Device!$E$1:$E$5054,0),MATCH(F$1,鈺太Device!$A$1:$AZ$1,0)),""),
$B1347="CPC",IFERROR(INDEX(鈺太芯Device!$A$1:$BD$5213,MATCH($C1347,鈺太芯Device!$E$1:$E$5267,0),MATCH(F$1,鈺太芯Device!$A$1:$AZ$1,0)),""))</f>
        <v>ZTS6231</v>
      </c>
      <c r="G1347" s="44" t="str" cm="1">
        <f t="array" ref="G1347">_xlfn.SWITCH(TRUE,
$B1347="-","check",
$B1347="CPC-Power",IFERROR(INDEX('POWER Device'!$A$1:$BA$5000,MATCH($C1347,'POWER Device'!$I$1:$I$5016,0),MATCH(G$1,'POWER Device'!$A$1:$AZ$1,0)),""),
$B1347&lt;&gt;"CPC",IFERROR(INDEX(鈺太Device!$A$1:$BC$5049,MATCH($C1347,鈺太Device!$E$1:$E$5054,0),MATCH(G$1,鈺太Device!$A$1:$AZ$1,0)),""),
$B1347="CPC",IFERROR(INDEX(鈺太芯Device!$A$1:$BD$5213,MATCH($C1347,鈺太芯Device!$E$1:$E$5267,0),MATCH(G$1,鈺太芯Device!$A$1:$AZ$1,0)),""))</f>
        <v>4958ZA</v>
      </c>
      <c r="H1347" s="44" t="str" cm="1">
        <f t="array" ref="H1347">_xlfn.SWITCH(TRUE,
$B1347="-","check",
$B1347="CPC-Power",IFERROR(INDEX('POWER Device'!$A$1:$BA$5000,MATCH($C1347,'POWER Device'!$I$1:$I$5016,0),MATCH(H$1,'POWER Device'!$A$1:$AZ$1,0)),""),
$B1347&lt;&gt;"CPC",IFERROR(INDEX(鈺太Device!$A$1:$BC$5049,MATCH($C1347,鈺太Device!$E$1:$E$5054,0),MATCH(H$1,鈺太Device!$A$1:$AZ$1,0)),""),
$B1347="CPC",IFERROR(INDEX(鈺太芯Device!$A$1:$BD$5213,MATCH($C1347,鈺太芯Device!$E$1:$E$5267,0),MATCH(H$1,鈺太芯Device!$A$1:$AZ$1,0)),""))</f>
        <v>3004_v11</v>
      </c>
      <c r="I1347" s="44" t="str" cm="1">
        <f t="array" ref="I1347">_xlfn.SWITCH(TRUE,
$B1347="-","check",
$B1347="CPC-Power",IFERROR(INDEX('POWER Device'!$A$1:$BA$5000,MATCH($C1347,'POWER Device'!$I$1:$I$5016,0),MATCH(I$1,'POWER Device'!$A$1:$AZ$1,0)),""),
$B1347&lt;&gt;"CPC",IFERROR(INDEX(鈺太Device!$A$1:$BC$5049,MATCH($C1347,鈺太Device!$E$1:$E$5054,0),MATCH(I$1,鈺太Device!$A$1:$AZ$1,0)),""),
$B1347="CPC",IFERROR(INDEX(鈺太芯Device!$A$1:$BD$5213,MATCH($C1347,鈺太芯Device!$E$1:$E$5267,0),MATCH(I$1,鈺太芯Device!$A$1:$AZ$1,0)),""))</f>
        <v>01B5541A2P4G0
01B5541A3P2G0
01B5541A4P2N0</v>
      </c>
      <c r="J1347" s="44" t="str" cm="1">
        <f t="array" ref="J1347">_xlfn.SWITCH(TRUE,
$B1347="-","check",
$B1347="CPC-Power",IFERROR(INDEX('POWER Device'!$A$1:$BA$5000,MATCH($C1347,'POWER Device'!$I$1:$I$5016,0),MATCH(J$1,'POWER Device'!$A$1:$AZ$1,0)),""),
$B1347&lt;&gt;"CPC",IFERROR(INDEX(鈺太Device!$A$1:$BC$5049,MATCH($C1347,鈺太Device!$E$1:$E$5054,0),MATCH(J$1,鈺太Device!$A$1:$AZ$1,0)),""),
$B1347="CPC",IFERROR(INDEX(鈺太芯Device!$A$1:$BD$5213,MATCH($C1347,鈺太芯Device!$E$1:$E$5267,0),MATCH(J$1,鈺太芯Device!$A$1:$AZ$1,0)),""))</f>
        <v>無</v>
      </c>
      <c r="K1347" s="44" t="str" cm="1">
        <f t="array" ref="K1347">_xlfn.SWITCH(TRUE,
$B1347="-","check",
$B1347="CPC-Power",IFERROR(INDEX('POWER Device'!$A$1:$BA$5000,MATCH($C1347,'POWER Device'!$I$1:$I$5016,0),MATCH(K$1,'POWER Device'!$A$1:$AZ$1,0)),""),
$B1347&lt;&gt;"CPC",IFERROR(INDEX(鈺太Device!$A$1:$BC$5049,MATCH($C1347,鈺太Device!$E$1:$E$5054,0),MATCH(K$1,鈺太Device!$A$1:$AZ$1,0)),""),
$B1347="CPC",IFERROR(INDEX(鈺太芯Device!$A$1:$BD$5213,MATCH($C1347,鈺太芯Device!$E$1:$E$5267,0),MATCH(K$1,鈺太芯Device!$A$1:$AZ$1,0)),""))</f>
        <v>None</v>
      </c>
      <c r="L1347" s="44" t="str" cm="1">
        <f t="array" ref="L1347">_xlfn.SWITCH(TRUE,
$B1347="-","check",
$B1347="CPC-Power",IFERROR(INDEX('POWER Device'!$A$1:$BA$5000,MATCH($C1347,'POWER Device'!$I$1:$I$5016,0),MATCH(L$1,'POWER Device'!$A$1:$AZ$1,0)),""),
$B1347&lt;&gt;"CPC",IFERROR(INDEX(鈺太Device!$A$1:$BC$5049,MATCH($C1347,鈺太Device!$E$1:$E$5054,0),MATCH(L$1,鈺太Device!$A$1:$AZ$1,0)),""),
$B1347="CPC",IFERROR(INDEX(鈺太芯Device!$A$1:$BD$5213,MATCH($C1347,鈺太芯Device!$E$1:$E$5267,0),MATCH(L$1,鈺太芯Device!$A$1:$AZ$1,0)),""))</f>
        <v xml:space="preserve">SENJU
高溫錫膏 </v>
      </c>
      <c r="M1347" s="36" t="str">
        <f t="shared" si="126"/>
        <v>ZTS6231</v>
      </c>
      <c r="N1347" s="37" t="str">
        <f t="shared" si="130"/>
        <v>ZTS6231-4958ZA-3004_v11</v>
      </c>
      <c r="O1347" s="18" t="s">
        <v>33881</v>
      </c>
      <c r="P1347" s="18" t="s">
        <v>33911</v>
      </c>
      <c r="Q1347" s="19" t="s">
        <v>33833</v>
      </c>
      <c r="R1347" s="20" t="str">
        <f t="shared" si="131"/>
        <v>||||||||||</v>
      </c>
      <c r="S1347" s="21" t="s">
        <v>34454</v>
      </c>
      <c r="T1347" s="21"/>
      <c r="U1347" s="21" t="s">
        <v>34787</v>
      </c>
      <c r="V1347" s="22" t="s">
        <v>10</v>
      </c>
    </row>
    <row r="1348" spans="1:22" ht="24">
      <c r="A1348" s="45" t="str">
        <f t="shared" si="128"/>
        <v>2025-05</v>
      </c>
      <c r="B1348" s="45" t="str">
        <f t="shared" si="127"/>
        <v>LS封(CPC測)</v>
      </c>
      <c r="C1348" s="44" t="str" cm="1">
        <f t="array" ref="C1348" xml:space="preserve">
_xlfn.SWITCH(TRUE,
$B1348="-","-",
$B1348="CPC-Power",
IF($D1348="",
"PK"&amp;$E1348&amp;"_V1."&amp;MAX(VALUE(RIGHT(_xlfn._xlws.FILTER('POWER Device'!$I$1:$I$5016,'POWER Device'!$H$1:$H$5016=$E1348,"-"),1))),
"PK"&amp;$E1348&amp;"_V1."&amp;$D1348),
$B1348="CPC",
IF($D1348="",
"PK"&amp;$E1348&amp;"_V1."&amp;MAX(VALUE(RIGHT(_xlfn._xlws.FILTER(鈺太芯Device!$E$1:$E$5267,鈺太芯Device!$D$1:$D$5267=$E1348,"-"),1))),
"PK"&amp;$E1348&amp;"_V1."&amp;$D1348),
$B1348&lt;&gt;"CPC",
IF($D1348="",
"PK"&amp;$E1348&amp;"_V1."&amp;MAX(VALUE(RIGHT(_xlfn._xlws.FILTER(鈺太Device!$E$1:$E$5054,鈺太Device!$D$1:$D$5054=$E1348,"-"),1)))),
"PK"&amp;$E1348&amp;"_V1."&amp;$D1348)</f>
        <v>PKDT53Q01-178_V1.0</v>
      </c>
      <c r="E1348" s="44" t="str">
        <f t="shared" si="129"/>
        <v>DT53Q01-178</v>
      </c>
      <c r="F1348" s="44" t="str" cm="1">
        <f t="array" ref="F1348">_xlfn.SWITCH(TRUE,
$B1348="-","check",
$B1348="CPC-Power",IFERROR(INDEX('POWER Device'!$A$1:$BA$5000,MATCH($C1348,'POWER Device'!$I$1:$I$5016,0),MATCH(F$1,'POWER Device'!$A$1:$AZ$1,0)),""),
$B1348&lt;&gt;"CPC",IFERROR(INDEX(鈺太Device!$A$1:$BC$5049,MATCH($C1348,鈺太Device!$E$1:$E$5054,0),MATCH(F$1,鈺太Device!$A$1:$AZ$1,0)),""),
$B1348="CPC",IFERROR(INDEX(鈺太芯Device!$A$1:$BD$5213,MATCH($C1348,鈺太芯Device!$E$1:$E$5267,0),MATCH(F$1,鈺太芯Device!$A$1:$AZ$1,0)),""))</f>
        <v>ZTS6534H</v>
      </c>
      <c r="G1348" s="44" t="str" cm="1">
        <f t="array" ref="G1348">_xlfn.SWITCH(TRUE,
$B1348="-","check",
$B1348="CPC-Power",IFERROR(INDEX('POWER Device'!$A$1:$BA$5000,MATCH($C1348,'POWER Device'!$I$1:$I$5016,0),MATCH(G$1,'POWER Device'!$A$1:$AZ$1,0)),""),
$B1348&lt;&gt;"CPC",IFERROR(INDEX(鈺太Device!$A$1:$BC$5049,MATCH($C1348,鈺太Device!$E$1:$E$5054,0),MATCH(G$1,鈺太Device!$A$1:$AZ$1,0)),""),
$B1348="CPC",IFERROR(INDEX(鈺太芯Device!$A$1:$BD$5213,MATCH($C1348,鈺太芯Device!$E$1:$E$5267,0),MATCH(G$1,鈺太芯Device!$A$1:$AZ$1,0)),""))</f>
        <v>4918ZC</v>
      </c>
      <c r="H1348" s="44" t="str" cm="1">
        <f t="array" ref="H1348">_xlfn.SWITCH(TRUE,
$B1348="-","check",
$B1348="CPC-Power",IFERROR(INDEX('POWER Device'!$A$1:$BA$5000,MATCH($C1348,'POWER Device'!$I$1:$I$5016,0),MATCH(H$1,'POWER Device'!$A$1:$AZ$1,0)),""),
$B1348&lt;&gt;"CPC",IFERROR(INDEX(鈺太Device!$A$1:$BC$5049,MATCH($C1348,鈺太Device!$E$1:$E$5054,0),MATCH(H$1,鈺太Device!$A$1:$AZ$1,0)),""),
$B1348="CPC",IFERROR(INDEX(鈺太芯Device!$A$1:$BD$5213,MATCH($C1348,鈺太芯Device!$E$1:$E$5267,0),MATCH(H$1,鈺太芯Device!$A$1:$AZ$1,0)),""))</f>
        <v>2101L</v>
      </c>
      <c r="I1348" s="44" t="str" cm="1">
        <f t="array" ref="I1348">_xlfn.SWITCH(TRUE,
$B1348="-","check",
$B1348="CPC-Power",IFERROR(INDEX('POWER Device'!$A$1:$BA$5000,MATCH($C1348,'POWER Device'!$I$1:$I$5016,0),MATCH(I$1,'POWER Device'!$A$1:$AZ$1,0)),""),
$B1348&lt;&gt;"CPC",IFERROR(INDEX(鈺太Device!$A$1:$BC$5049,MATCH($C1348,鈺太Device!$E$1:$E$5054,0),MATCH(I$1,鈺太Device!$A$1:$AZ$1,0)),""),
$B1348="CPC",IFERROR(INDEX(鈺太芯Device!$A$1:$BD$5213,MATCH($C1348,鈺太芯Device!$E$1:$E$5267,0),MATCH(I$1,鈺太芯Device!$A$1:$AZ$1,0)),""))</f>
        <v>01B570541D4N0</v>
      </c>
      <c r="J1348" s="44" t="str" cm="1">
        <f t="array" ref="J1348">_xlfn.SWITCH(TRUE,
$B1348="-","check",
$B1348="CPC-Power",IFERROR(INDEX('POWER Device'!$A$1:$BA$5000,MATCH($C1348,'POWER Device'!$I$1:$I$5016,0),MATCH(J$1,'POWER Device'!$A$1:$AZ$1,0)),""),
$B1348&lt;&gt;"CPC",IFERROR(INDEX(鈺太Device!$A$1:$BC$5049,MATCH($C1348,鈺太Device!$E$1:$E$5054,0),MATCH(J$1,鈺太Device!$A$1:$AZ$1,0)),""),
$B1348="CPC",IFERROR(INDEX(鈺太芯Device!$A$1:$BD$5213,MATCH($C1348,鈺太芯Device!$E$1:$E$5267,0),MATCH(J$1,鈺太芯Device!$A$1:$AZ$1,0)),""))</f>
        <v>00BM053C00000</v>
      </c>
      <c r="K1348" s="44" t="str" cm="1">
        <f t="array" ref="K1348">_xlfn.SWITCH(TRUE,
$B1348="-","check",
$B1348="CPC-Power",IFERROR(INDEX('POWER Device'!$A$1:$BA$5000,MATCH($C1348,'POWER Device'!$I$1:$I$5016,0),MATCH(K$1,'POWER Device'!$A$1:$AZ$1,0)),""),
$B1348&lt;&gt;"CPC",IFERROR(INDEX(鈺太Device!$A$1:$BC$5049,MATCH($C1348,鈺太Device!$E$1:$E$5054,0),MATCH(K$1,鈺太Device!$A$1:$AZ$1,0)),""),
$B1348="CPC",IFERROR(INDEX(鈺太芯Device!$A$1:$BD$5213,MATCH($C1348,鈺太芯Device!$E$1:$E$5267,0),MATCH(K$1,鈺太芯Device!$A$1:$AZ$1,0)),""))</f>
        <v>Silicone</v>
      </c>
      <c r="L1348" s="44" t="str" cm="1">
        <f t="array" ref="L1348">_xlfn.SWITCH(TRUE,
$B1348="-","check",
$B1348="CPC-Power",IFERROR(INDEX('POWER Device'!$A$1:$BA$5000,MATCH($C1348,'POWER Device'!$I$1:$I$5016,0),MATCH(L$1,'POWER Device'!$A$1:$AZ$1,0)),""),
$B1348&lt;&gt;"CPC",IFERROR(INDEX(鈺太Device!$A$1:$BC$5049,MATCH($C1348,鈺太Device!$E$1:$E$5054,0),MATCH(L$1,鈺太Device!$A$1:$AZ$1,0)),""),
$B1348="CPC",IFERROR(INDEX(鈺太芯Device!$A$1:$BD$5213,MATCH($C1348,鈺太芯Device!$E$1:$E$5267,0),MATCH(L$1,鈺太芯Device!$A$1:$AZ$1,0)),""))</f>
        <v>Indium5.8LS TYPE 6 高溫錫膏</v>
      </c>
      <c r="M1348" s="44" t="str">
        <f t="shared" si="126"/>
        <v>ZTS6534H</v>
      </c>
      <c r="N1348" s="44" t="str">
        <f t="shared" si="130"/>
        <v>ZTS6534H-4918ZC-2101L</v>
      </c>
      <c r="O1348" s="18" t="s">
        <v>33881</v>
      </c>
      <c r="P1348" s="18" t="s">
        <v>33912</v>
      </c>
      <c r="Q1348" s="19" t="s">
        <v>33854</v>
      </c>
      <c r="R1348" s="20" t="str">
        <f t="shared" si="131"/>
        <v>||||||||||</v>
      </c>
      <c r="S1348" s="21" t="s">
        <v>33913</v>
      </c>
      <c r="T1348" s="21"/>
      <c r="U1348" s="21" t="s">
        <v>34788</v>
      </c>
      <c r="V1348" s="22" t="s">
        <v>10</v>
      </c>
    </row>
    <row r="1349" spans="1:22" ht="120">
      <c r="A1349" s="35" t="str">
        <f t="shared" si="128"/>
        <v>2025-06</v>
      </c>
      <c r="B1349" s="35" t="str">
        <f t="shared" si="127"/>
        <v>LS封(CPC測)</v>
      </c>
      <c r="C1349" s="44" t="str" cm="1">
        <f t="array" ref="C1349" xml:space="preserve">
_xlfn.SWITCH(TRUE,
$B1349="-","-",
$B1349="CPC-Power",
IF($D1349="",
"PK"&amp;$E1349&amp;"_V1."&amp;MAX(VALUE(RIGHT(_xlfn._xlws.FILTER('POWER Device'!$I$1:$I$5016,'POWER Device'!$H$1:$H$5016=$E1349,"-"),1))),
"PK"&amp;$E1349&amp;"_V1."&amp;$D1349),
$B1349="CPC",
IF($D1349="",
"PK"&amp;$E1349&amp;"_V1."&amp;MAX(VALUE(RIGHT(_xlfn._xlws.FILTER(鈺太芯Device!$E$1:$E$5267,鈺太芯Device!$D$1:$D$5267=$E1349,"-"),1))),
"PK"&amp;$E1349&amp;"_V1."&amp;$D1349),
$B1349&lt;&gt;"CPC",
IF($D1349="",
"PK"&amp;$E1349&amp;"_V1."&amp;MAX(VALUE(RIGHT(_xlfn._xlws.FILTER(鈺太Device!$E$1:$E$5054,鈺太Device!$D$1:$D$5054=$E1349,"-"),1)))),
"PK"&amp;$E1349&amp;"_V1."&amp;$D1349)</f>
        <v>PKDT53Q01-178_V1.0</v>
      </c>
      <c r="D1349" s="35"/>
      <c r="E1349" s="36" t="str">
        <f t="shared" si="129"/>
        <v>DT53Q01-178</v>
      </c>
      <c r="F1349" s="44" t="str" cm="1">
        <f t="array" ref="F1349">_xlfn.SWITCH(TRUE,
$B1349="-","check",
$B1349="CPC-Power",IFERROR(INDEX('POWER Device'!$A$1:$BA$5000,MATCH($C1349,'POWER Device'!$I$1:$I$5016,0),MATCH(F$1,'POWER Device'!$A$1:$AZ$1,0)),""),
$B1349&lt;&gt;"CPC",IFERROR(INDEX(鈺太Device!$A$1:$BC$5049,MATCH($C1349,鈺太Device!$E$1:$E$5054,0),MATCH(F$1,鈺太Device!$A$1:$AZ$1,0)),""),
$B1349="CPC",IFERROR(INDEX(鈺太芯Device!$A$1:$BD$5213,MATCH($C1349,鈺太芯Device!$E$1:$E$5267,0),MATCH(F$1,鈺太芯Device!$A$1:$AZ$1,0)),""))</f>
        <v>ZTS6534H</v>
      </c>
      <c r="G1349" s="44" t="str" cm="1">
        <f t="array" ref="G1349">_xlfn.SWITCH(TRUE,
$B1349="-","check",
$B1349="CPC-Power",IFERROR(INDEX('POWER Device'!$A$1:$BA$5000,MATCH($C1349,'POWER Device'!$I$1:$I$5016,0),MATCH(G$1,'POWER Device'!$A$1:$AZ$1,0)),""),
$B1349&lt;&gt;"CPC",IFERROR(INDEX(鈺太Device!$A$1:$BC$5049,MATCH($C1349,鈺太Device!$E$1:$E$5054,0),MATCH(G$1,鈺太Device!$A$1:$AZ$1,0)),""),
$B1349="CPC",IFERROR(INDEX(鈺太芯Device!$A$1:$BD$5213,MATCH($C1349,鈺太芯Device!$E$1:$E$5267,0),MATCH(G$1,鈺太芯Device!$A$1:$AZ$1,0)),""))</f>
        <v>4918ZC</v>
      </c>
      <c r="H1349" s="44" t="str" cm="1">
        <f t="array" ref="H1349">_xlfn.SWITCH(TRUE,
$B1349="-","check",
$B1349="CPC-Power",IFERROR(INDEX('POWER Device'!$A$1:$BA$5000,MATCH($C1349,'POWER Device'!$I$1:$I$5016,0),MATCH(H$1,'POWER Device'!$A$1:$AZ$1,0)),""),
$B1349&lt;&gt;"CPC",IFERROR(INDEX(鈺太Device!$A$1:$BC$5049,MATCH($C1349,鈺太Device!$E$1:$E$5054,0),MATCH(H$1,鈺太Device!$A$1:$AZ$1,0)),""),
$B1349="CPC",IFERROR(INDEX(鈺太芯Device!$A$1:$BD$5213,MATCH($C1349,鈺太芯Device!$E$1:$E$5267,0),MATCH(H$1,鈺太芯Device!$A$1:$AZ$1,0)),""))</f>
        <v>2101L</v>
      </c>
      <c r="I1349" s="44" t="str" cm="1">
        <f t="array" ref="I1349">_xlfn.SWITCH(TRUE,
$B1349="-","check",
$B1349="CPC-Power",IFERROR(INDEX('POWER Device'!$A$1:$BA$5000,MATCH($C1349,'POWER Device'!$I$1:$I$5016,0),MATCH(I$1,'POWER Device'!$A$1:$AZ$1,0)),""),
$B1349&lt;&gt;"CPC",IFERROR(INDEX(鈺太Device!$A$1:$BC$5049,MATCH($C1349,鈺太Device!$E$1:$E$5054,0),MATCH(I$1,鈺太Device!$A$1:$AZ$1,0)),""),
$B1349="CPC",IFERROR(INDEX(鈺太芯Device!$A$1:$BD$5213,MATCH($C1349,鈺太芯Device!$E$1:$E$5267,0),MATCH(I$1,鈺太芯Device!$A$1:$AZ$1,0)),""))</f>
        <v>01B570541D4N0</v>
      </c>
      <c r="J1349" s="44" t="str" cm="1">
        <f t="array" ref="J1349">_xlfn.SWITCH(TRUE,
$B1349="-","check",
$B1349="CPC-Power",IFERROR(INDEX('POWER Device'!$A$1:$BA$5000,MATCH($C1349,'POWER Device'!$I$1:$I$5016,0),MATCH(J$1,'POWER Device'!$A$1:$AZ$1,0)),""),
$B1349&lt;&gt;"CPC",IFERROR(INDEX(鈺太Device!$A$1:$BC$5049,MATCH($C1349,鈺太Device!$E$1:$E$5054,0),MATCH(J$1,鈺太Device!$A$1:$AZ$1,0)),""),
$B1349="CPC",IFERROR(INDEX(鈺太芯Device!$A$1:$BD$5213,MATCH($C1349,鈺太芯Device!$E$1:$E$5267,0),MATCH(J$1,鈺太芯Device!$A$1:$AZ$1,0)),""))</f>
        <v>00BM053C00000</v>
      </c>
      <c r="K1349" s="44" t="str" cm="1">
        <f t="array" ref="K1349">_xlfn.SWITCH(TRUE,
$B1349="-","check",
$B1349="CPC-Power",IFERROR(INDEX('POWER Device'!$A$1:$BA$5000,MATCH($C1349,'POWER Device'!$I$1:$I$5016,0),MATCH(K$1,'POWER Device'!$A$1:$AZ$1,0)),""),
$B1349&lt;&gt;"CPC",IFERROR(INDEX(鈺太Device!$A$1:$BC$5049,MATCH($C1349,鈺太Device!$E$1:$E$5054,0),MATCH(K$1,鈺太Device!$A$1:$AZ$1,0)),""),
$B1349="CPC",IFERROR(INDEX(鈺太芯Device!$A$1:$BD$5213,MATCH($C1349,鈺太芯Device!$E$1:$E$5267,0),MATCH(K$1,鈺太芯Device!$A$1:$AZ$1,0)),""))</f>
        <v>Silicone</v>
      </c>
      <c r="L1349" s="44" t="str" cm="1">
        <f t="array" ref="L1349">_xlfn.SWITCH(TRUE,
$B1349="-","check",
$B1349="CPC-Power",IFERROR(INDEX('POWER Device'!$A$1:$BA$5000,MATCH($C1349,'POWER Device'!$I$1:$I$5016,0),MATCH(L$1,'POWER Device'!$A$1:$AZ$1,0)),""),
$B1349&lt;&gt;"CPC",IFERROR(INDEX(鈺太Device!$A$1:$BC$5049,MATCH($C1349,鈺太Device!$E$1:$E$5054,0),MATCH(L$1,鈺太Device!$A$1:$AZ$1,0)),""),
$B1349="CPC",IFERROR(INDEX(鈺太芯Device!$A$1:$BD$5213,MATCH($C1349,鈺太芯Device!$E$1:$E$5267,0),MATCH(L$1,鈺太芯Device!$A$1:$AZ$1,0)),""))</f>
        <v>Indium5.8LS TYPE 6 高溫錫膏</v>
      </c>
      <c r="M1349" s="36" t="str">
        <f t="shared" si="126"/>
        <v>ZTS6534H</v>
      </c>
      <c r="N1349" s="37" t="str">
        <f t="shared" si="130"/>
        <v>ZTS6534H-4918ZC-2101L</v>
      </c>
      <c r="O1349" s="18" t="s">
        <v>33881</v>
      </c>
      <c r="P1349" s="18" t="s">
        <v>33914</v>
      </c>
      <c r="Q1349" s="19" t="s">
        <v>33854</v>
      </c>
      <c r="R1349" s="20" t="str">
        <f t="shared" si="131"/>
        <v>||||||||||</v>
      </c>
      <c r="S1349" s="21" t="s">
        <v>33915</v>
      </c>
      <c r="T1349" s="21"/>
      <c r="U1349" s="21" t="s">
        <v>34762</v>
      </c>
      <c r="V1349" s="22" t="s">
        <v>10</v>
      </c>
    </row>
    <row r="1350" spans="1:22" ht="48">
      <c r="A1350" s="45" t="str">
        <f t="shared" si="128"/>
        <v>2025-02</v>
      </c>
      <c r="B1350" s="45" t="str">
        <f t="shared" si="127"/>
        <v>LS封(CPC測)</v>
      </c>
      <c r="C1350" s="44" t="str" cm="1">
        <f t="array" ref="C1350" xml:space="preserve">
_xlfn.SWITCH(TRUE,
$B1350="-","-",
$B1350="CPC-Power",
IF($D1350="",
"PK"&amp;$E1350&amp;"_V1."&amp;MAX(VALUE(RIGHT(_xlfn._xlws.FILTER('POWER Device'!$I$1:$I$5016,'POWER Device'!$H$1:$H$5016=$E1350,"-"),1))),
"PK"&amp;$E1350&amp;"_V1."&amp;$D1350),
$B1350="CPC",
IF($D1350="",
"PK"&amp;$E1350&amp;"_V1."&amp;MAX(VALUE(RIGHT(_xlfn._xlws.FILTER(鈺太芯Device!$E$1:$E$5267,鈺太芯Device!$D$1:$D$5267=$E1350,"-"),1))),
"PK"&amp;$E1350&amp;"_V1."&amp;$D1350),
$B1350&lt;&gt;"CPC",
IF($D1350="",
"PK"&amp;$E1350&amp;"_V1."&amp;MAX(VALUE(RIGHT(_xlfn._xlws.FILTER(鈺太Device!$E$1:$E$5054,鈺太Device!$D$1:$D$5054=$E1350,"-"),1)))),
"PK"&amp;$E1350&amp;"_V1."&amp;$D1350)</f>
        <v>PKDT53Q01-154_V1.0</v>
      </c>
      <c r="E1350" s="44" t="str">
        <f t="shared" si="129"/>
        <v>DT53Q01-154</v>
      </c>
      <c r="F1350" s="44" t="str" cm="1">
        <f t="array" ref="F1350">_xlfn.SWITCH(TRUE,
$B1350="-","check",
$B1350="CPC-Power",IFERROR(INDEX('POWER Device'!$A$1:$BA$5000,MATCH($C1350,'POWER Device'!$I$1:$I$5016,0),MATCH(F$1,'POWER Device'!$A$1:$AZ$1,0)),""),
$B1350&lt;&gt;"CPC",IFERROR(INDEX(鈺太Device!$A$1:$BC$5049,MATCH($C1350,鈺太Device!$E$1:$E$5054,0),MATCH(F$1,鈺太Device!$A$1:$AZ$1,0)),""),
$B1350="CPC",IFERROR(INDEX(鈺太芯Device!$A$1:$BD$5213,MATCH($C1350,鈺太芯Device!$E$1:$E$5267,0),MATCH(F$1,鈺太芯Device!$A$1:$AZ$1,0)),""))</f>
        <v>ZTS6534SA</v>
      </c>
      <c r="G1350" s="44" t="str" cm="1">
        <f t="array" ref="G1350">_xlfn.SWITCH(TRUE,
$B1350="-","check",
$B1350="CPC-Power",IFERROR(INDEX('POWER Device'!$A$1:$BA$5000,MATCH($C1350,'POWER Device'!$I$1:$I$5016,0),MATCH(G$1,'POWER Device'!$A$1:$AZ$1,0)),""),
$B1350&lt;&gt;"CPC",IFERROR(INDEX(鈺太Device!$A$1:$BC$5049,MATCH($C1350,鈺太Device!$E$1:$E$5054,0),MATCH(G$1,鈺太Device!$A$1:$AZ$1,0)),""),
$B1350="CPC",IFERROR(INDEX(鈺太芯Device!$A$1:$BD$5213,MATCH($C1350,鈺太芯Device!$E$1:$E$5267,0),MATCH(G$1,鈺太芯Device!$A$1:$AZ$1,0)),""))</f>
        <v>4918ZC</v>
      </c>
      <c r="H1350" s="44" t="str" cm="1">
        <f t="array" ref="H1350">_xlfn.SWITCH(TRUE,
$B1350="-","check",
$B1350="CPC-Power",IFERROR(INDEX('POWER Device'!$A$1:$BA$5000,MATCH($C1350,'POWER Device'!$I$1:$I$5016,0),MATCH(H$1,'POWER Device'!$A$1:$AZ$1,0)),""),
$B1350&lt;&gt;"CPC",IFERROR(INDEX(鈺太Device!$A$1:$BC$5049,MATCH($C1350,鈺太Device!$E$1:$E$5054,0),MATCH(H$1,鈺太Device!$A$1:$AZ$1,0)),""),
$B1350="CPC",IFERROR(INDEX(鈺太芯Device!$A$1:$BD$5213,MATCH($C1350,鈺太芯Device!$E$1:$E$5267,0),MATCH(H$1,鈺太芯Device!$A$1:$AZ$1,0)),""))</f>
        <v>2110</v>
      </c>
      <c r="I1350" s="44" t="str" cm="1">
        <f t="array" ref="I1350">_xlfn.SWITCH(TRUE,
$B1350="-","check",
$B1350="CPC-Power",IFERROR(INDEX('POWER Device'!$A$1:$BA$5000,MATCH($C1350,'POWER Device'!$I$1:$I$5016,0),MATCH(I$1,'POWER Device'!$A$1:$AZ$1,0)),""),
$B1350&lt;&gt;"CPC",IFERROR(INDEX(鈺太Device!$A$1:$BC$5049,MATCH($C1350,鈺太Device!$E$1:$E$5054,0),MATCH(I$1,鈺太Device!$A$1:$AZ$1,0)),""),
$B1350="CPC",IFERROR(INDEX(鈺太芯Device!$A$1:$BD$5213,MATCH($C1350,鈺太芯Device!$E$1:$E$5267,0),MATCH(I$1,鈺太芯Device!$A$1:$AZ$1,0)),""))</f>
        <v>01B559955P4G0
01B559956P2G0
01B559957P2N0</v>
      </c>
      <c r="J1350" s="44" t="str" cm="1">
        <f t="array" ref="J1350">_xlfn.SWITCH(TRUE,
$B1350="-","check",
$B1350="CPC-Power",IFERROR(INDEX('POWER Device'!$A$1:$BA$5000,MATCH($C1350,'POWER Device'!$I$1:$I$5016,0),MATCH(J$1,'POWER Device'!$A$1:$AZ$1,0)),""),
$B1350&lt;&gt;"CPC",IFERROR(INDEX(鈺太Device!$A$1:$BC$5049,MATCH($C1350,鈺太Device!$E$1:$E$5054,0),MATCH(J$1,鈺太Device!$A$1:$AZ$1,0)),""),
$B1350="CPC",IFERROR(INDEX(鈺太芯Device!$A$1:$BD$5213,MATCH($C1350,鈺太芯Device!$E$1:$E$5267,0),MATCH(J$1,鈺太芯Device!$A$1:$AZ$1,0)),""))</f>
        <v>無</v>
      </c>
      <c r="K1350" s="44" t="str" cm="1">
        <f t="array" ref="K1350">_xlfn.SWITCH(TRUE,
$B1350="-","check",
$B1350="CPC-Power",IFERROR(INDEX('POWER Device'!$A$1:$BA$5000,MATCH($C1350,'POWER Device'!$I$1:$I$5016,0),MATCH(K$1,'POWER Device'!$A$1:$AZ$1,0)),""),
$B1350&lt;&gt;"CPC",IFERROR(INDEX(鈺太Device!$A$1:$BC$5049,MATCH($C1350,鈺太Device!$E$1:$E$5054,0),MATCH(K$1,鈺太Device!$A$1:$AZ$1,0)),""),
$B1350="CPC",IFERROR(INDEX(鈺太芯Device!$A$1:$BD$5213,MATCH($C1350,鈺太芯Device!$E$1:$E$5267,0),MATCH(K$1,鈺太芯Device!$A$1:$AZ$1,0)),""))</f>
        <v>NONE</v>
      </c>
      <c r="L1350" s="44" t="str" cm="1">
        <f t="array" ref="L1350">_xlfn.SWITCH(TRUE,
$B1350="-","check",
$B1350="CPC-Power",IFERROR(INDEX('POWER Device'!$A$1:$BA$5000,MATCH($C1350,'POWER Device'!$I$1:$I$5016,0),MATCH(L$1,'POWER Device'!$A$1:$AZ$1,0)),""),
$B1350&lt;&gt;"CPC",IFERROR(INDEX(鈺太Device!$A$1:$BC$5049,MATCH($C1350,鈺太Device!$E$1:$E$5054,0),MATCH(L$1,鈺太Device!$A$1:$AZ$1,0)),""),
$B1350="CPC",IFERROR(INDEX(鈺太芯Device!$A$1:$BD$5213,MATCH($C1350,鈺太芯Device!$E$1:$E$5267,0),MATCH(L$1,鈺太芯Device!$A$1:$AZ$1,0)),""))</f>
        <v xml:space="preserve">SENJU
高溫錫膏 </v>
      </c>
      <c r="M1350" s="44" t="str">
        <f t="shared" si="126"/>
        <v>ZTS6534SA</v>
      </c>
      <c r="N1350" s="44" t="str">
        <f t="shared" si="130"/>
        <v>ZTS6534SA-4918ZC-2110</v>
      </c>
      <c r="O1350" s="18" t="s">
        <v>33881</v>
      </c>
      <c r="P1350" s="18" t="s">
        <v>33916</v>
      </c>
      <c r="Q1350" s="19" t="s">
        <v>5086</v>
      </c>
      <c r="R1350" s="20" t="str">
        <f t="shared" si="131"/>
        <v>||||||||||</v>
      </c>
      <c r="S1350" s="21" t="s">
        <v>33917</v>
      </c>
      <c r="T1350" s="21"/>
      <c r="U1350" s="21" t="s">
        <v>34789</v>
      </c>
      <c r="V1350" s="22" t="s">
        <v>10</v>
      </c>
    </row>
    <row r="1351" spans="1:22" ht="72">
      <c r="A1351" s="45" t="str">
        <f t="shared" si="128"/>
        <v>2025-02</v>
      </c>
      <c r="B1351" s="45" t="str">
        <f t="shared" si="127"/>
        <v>LS封(CPC測)</v>
      </c>
      <c r="C1351" s="44" t="str" cm="1">
        <f t="array" ref="C1351" xml:space="preserve">
_xlfn.SWITCH(TRUE,
$B1351="-","-",
$B1351="CPC-Power",
IF($D1351="",
"PK"&amp;$E1351&amp;"_V1."&amp;MAX(VALUE(RIGHT(_xlfn._xlws.FILTER('POWER Device'!$I$1:$I$5016,'POWER Device'!$H$1:$H$5016=$E1351,"-"),1))),
"PK"&amp;$E1351&amp;"_V1."&amp;$D1351),
$B1351="CPC",
IF($D1351="",
"PK"&amp;$E1351&amp;"_V1."&amp;MAX(VALUE(RIGHT(_xlfn._xlws.FILTER(鈺太芯Device!$E$1:$E$5267,鈺太芯Device!$D$1:$D$5267=$E1351,"-"),1))),
"PK"&amp;$E1351&amp;"_V1."&amp;$D1351),
$B1351&lt;&gt;"CPC",
IF($D1351="",
"PK"&amp;$E1351&amp;"_V1."&amp;MAX(VALUE(RIGHT(_xlfn._xlws.FILTER(鈺太Device!$E$1:$E$5054,鈺太Device!$D$1:$D$5054=$E1351,"-"),1)))),
"PK"&amp;$E1351&amp;"_V1."&amp;$D1351)</f>
        <v>PKDT53Q01-155_V1.0</v>
      </c>
      <c r="E1351" s="44" t="str">
        <f t="shared" si="129"/>
        <v>DT53Q01-155</v>
      </c>
      <c r="F1351" s="44" t="str" cm="1">
        <f t="array" ref="F1351">_xlfn.SWITCH(TRUE,
$B1351="-","check",
$B1351="CPC-Power",IFERROR(INDEX('POWER Device'!$A$1:$BA$5000,MATCH($C1351,'POWER Device'!$I$1:$I$5016,0),MATCH(F$1,'POWER Device'!$A$1:$AZ$1,0)),""),
$B1351&lt;&gt;"CPC",IFERROR(INDEX(鈺太Device!$A$1:$BC$5049,MATCH($C1351,鈺太Device!$E$1:$E$5054,0),MATCH(F$1,鈺太Device!$A$1:$AZ$1,0)),""),
$B1351="CPC",IFERROR(INDEX(鈺太芯Device!$A$1:$BD$5213,MATCH($C1351,鈺太芯Device!$E$1:$E$5267,0),MATCH(F$1,鈺太芯Device!$A$1:$AZ$1,0)),""))</f>
        <v>ZTS6534SAC</v>
      </c>
      <c r="G1351" s="44" t="str" cm="1">
        <f t="array" ref="G1351">_xlfn.SWITCH(TRUE,
$B1351="-","check",
$B1351="CPC-Power",IFERROR(INDEX('POWER Device'!$A$1:$BA$5000,MATCH($C1351,'POWER Device'!$I$1:$I$5016,0),MATCH(G$1,'POWER Device'!$A$1:$AZ$1,0)),""),
$B1351&lt;&gt;"CPC",IFERROR(INDEX(鈺太Device!$A$1:$BC$5049,MATCH($C1351,鈺太Device!$E$1:$E$5054,0),MATCH(G$1,鈺太Device!$A$1:$AZ$1,0)),""),
$B1351="CPC",IFERROR(INDEX(鈺太芯Device!$A$1:$BD$5213,MATCH($C1351,鈺太芯Device!$E$1:$E$5267,0),MATCH(G$1,鈺太芯Device!$A$1:$AZ$1,0)),""))</f>
        <v>4918ZC</v>
      </c>
      <c r="H1351" s="44" t="str" cm="1">
        <f t="array" ref="H1351">_xlfn.SWITCH(TRUE,
$B1351="-","check",
$B1351="CPC-Power",IFERROR(INDEX('POWER Device'!$A$1:$BA$5000,MATCH($C1351,'POWER Device'!$I$1:$I$5016,0),MATCH(H$1,'POWER Device'!$A$1:$AZ$1,0)),""),
$B1351&lt;&gt;"CPC",IFERROR(INDEX(鈺太Device!$A$1:$BC$5049,MATCH($C1351,鈺太Device!$E$1:$E$5054,0),MATCH(H$1,鈺太Device!$A$1:$AZ$1,0)),""),
$B1351="CPC",IFERROR(INDEX(鈺太芯Device!$A$1:$BD$5213,MATCH($C1351,鈺太芯Device!$E$1:$E$5267,0),MATCH(H$1,鈺太芯Device!$A$1:$AZ$1,0)),""))</f>
        <v>2110</v>
      </c>
      <c r="I1351" s="44" t="str" cm="1">
        <f t="array" ref="I1351">_xlfn.SWITCH(TRUE,
$B1351="-","check",
$B1351="CPC-Power",IFERROR(INDEX('POWER Device'!$A$1:$BA$5000,MATCH($C1351,'POWER Device'!$I$1:$I$5016,0),MATCH(I$1,'POWER Device'!$A$1:$AZ$1,0)),""),
$B1351&lt;&gt;"CPC",IFERROR(INDEX(鈺太Device!$A$1:$BC$5049,MATCH($C1351,鈺太Device!$E$1:$E$5054,0),MATCH(I$1,鈺太Device!$A$1:$AZ$1,0)),""),
$B1351="CPC",IFERROR(INDEX(鈺太芯Device!$A$1:$BD$5213,MATCH($C1351,鈺太芯Device!$E$1:$E$5267,0),MATCH(I$1,鈺太芯Device!$A$1:$AZ$1,0)),""))</f>
        <v>01B559955P4G0
01B559958P2G0
01B559957P2N0</v>
      </c>
      <c r="J1351" s="44" t="str" cm="1">
        <f t="array" ref="J1351">_xlfn.SWITCH(TRUE,
$B1351="-","check",
$B1351="CPC-Power",IFERROR(INDEX('POWER Device'!$A$1:$BA$5000,MATCH($C1351,'POWER Device'!$I$1:$I$5016,0),MATCH(J$1,'POWER Device'!$A$1:$AZ$1,0)),""),
$B1351&lt;&gt;"CPC",IFERROR(INDEX(鈺太Device!$A$1:$BC$5049,MATCH($C1351,鈺太Device!$E$1:$E$5054,0),MATCH(J$1,鈺太Device!$A$1:$AZ$1,0)),""),
$B1351="CPC",IFERROR(INDEX(鈺太芯Device!$A$1:$BD$5213,MATCH($C1351,鈺太芯Device!$E$1:$E$5267,0),MATCH(J$1,鈺太芯Device!$A$1:$AZ$1,0)),""))</f>
        <v>無</v>
      </c>
      <c r="K1351" s="44" t="str" cm="1">
        <f t="array" ref="K1351">_xlfn.SWITCH(TRUE,
$B1351="-","check",
$B1351="CPC-Power",IFERROR(INDEX('POWER Device'!$A$1:$BA$5000,MATCH($C1351,'POWER Device'!$I$1:$I$5016,0),MATCH(K$1,'POWER Device'!$A$1:$AZ$1,0)),""),
$B1351&lt;&gt;"CPC",IFERROR(INDEX(鈺太Device!$A$1:$BC$5049,MATCH($C1351,鈺太Device!$E$1:$E$5054,0),MATCH(K$1,鈺太Device!$A$1:$AZ$1,0)),""),
$B1351="CPC",IFERROR(INDEX(鈺太芯Device!$A$1:$BD$5213,MATCH($C1351,鈺太芯Device!$E$1:$E$5267,0),MATCH(K$1,鈺太芯Device!$A$1:$AZ$1,0)),""))</f>
        <v>NONE</v>
      </c>
      <c r="L1351" s="44" t="str" cm="1">
        <f t="array" ref="L1351">_xlfn.SWITCH(TRUE,
$B1351="-","check",
$B1351="CPC-Power",IFERROR(INDEX('POWER Device'!$A$1:$BA$5000,MATCH($C1351,'POWER Device'!$I$1:$I$5016,0),MATCH(L$1,'POWER Device'!$A$1:$AZ$1,0)),""),
$B1351&lt;&gt;"CPC",IFERROR(INDEX(鈺太Device!$A$1:$BC$5049,MATCH($C1351,鈺太Device!$E$1:$E$5054,0),MATCH(L$1,鈺太Device!$A$1:$AZ$1,0)),""),
$B1351="CPC",IFERROR(INDEX(鈺太芯Device!$A$1:$BD$5213,MATCH($C1351,鈺太芯Device!$E$1:$E$5267,0),MATCH(L$1,鈺太芯Device!$A$1:$AZ$1,0)),""))</f>
        <v xml:space="preserve">SENJU
高溫錫膏 </v>
      </c>
      <c r="M1351" s="44" t="str">
        <f t="shared" si="126"/>
        <v>ZTS6534SAC</v>
      </c>
      <c r="N1351" s="44" t="str">
        <f t="shared" si="130"/>
        <v>ZTS6534SAC-4918ZC-2110</v>
      </c>
      <c r="O1351" s="18" t="s">
        <v>33881</v>
      </c>
      <c r="P1351" s="18" t="s">
        <v>33918</v>
      </c>
      <c r="Q1351" s="19" t="s">
        <v>5093</v>
      </c>
      <c r="R1351" s="20" t="str">
        <f t="shared" si="131"/>
        <v>||||||||||</v>
      </c>
      <c r="S1351" s="21" t="s">
        <v>33919</v>
      </c>
      <c r="T1351" s="21"/>
      <c r="U1351" s="21" t="s">
        <v>34790</v>
      </c>
      <c r="V1351" s="22" t="s">
        <v>10</v>
      </c>
    </row>
    <row r="1352" spans="1:22" ht="48">
      <c r="A1352" s="45" t="str">
        <f t="shared" si="128"/>
        <v>2025-05</v>
      </c>
      <c r="B1352" s="45" t="str">
        <f t="shared" si="127"/>
        <v>LS封(CPC測)</v>
      </c>
      <c r="C1352" s="44" t="str" cm="1">
        <f t="array" ref="C1352" xml:space="preserve">
_xlfn.SWITCH(TRUE,
$B1352="-","-",
$B1352="CPC-Power",
IF($D1352="",
"PK"&amp;$E1352&amp;"_V1."&amp;MAX(VALUE(RIGHT(_xlfn._xlws.FILTER('POWER Device'!$I$1:$I$5016,'POWER Device'!$H$1:$H$5016=$E1352,"-"),1))),
"PK"&amp;$E1352&amp;"_V1."&amp;$D1352),
$B1352="CPC",
IF($D1352="",
"PK"&amp;$E1352&amp;"_V1."&amp;MAX(VALUE(RIGHT(_xlfn._xlws.FILTER(鈺太芯Device!$E$1:$E$5267,鈺太芯Device!$D$1:$D$5267=$E1352,"-"),1))),
"PK"&amp;$E1352&amp;"_V1."&amp;$D1352),
$B1352&lt;&gt;"CPC",
IF($D1352="",
"PK"&amp;$E1352&amp;"_V1."&amp;MAX(VALUE(RIGHT(_xlfn._xlws.FILTER(鈺太Device!$E$1:$E$5054,鈺太Device!$D$1:$D$5054=$E1352,"-"),1)))),
"PK"&amp;$E1352&amp;"_V1."&amp;$D1352)</f>
        <v>PKDT53Q01-139_V1.1</v>
      </c>
      <c r="E1352" s="44" t="str">
        <f t="shared" si="129"/>
        <v>DT53Q01-139</v>
      </c>
      <c r="F1352" s="44" t="str" cm="1">
        <f t="array" ref="F1352">_xlfn.SWITCH(TRUE,
$B1352="-","check",
$B1352="CPC-Power",IFERROR(INDEX('POWER Device'!$A$1:$BA$5000,MATCH($C1352,'POWER Device'!$I$1:$I$5016,0),MATCH(F$1,'POWER Device'!$A$1:$AZ$1,0)),""),
$B1352&lt;&gt;"CPC",IFERROR(INDEX(鈺太Device!$A$1:$BC$5049,MATCH($C1352,鈺太Device!$E$1:$E$5054,0),MATCH(F$1,鈺太Device!$A$1:$AZ$1,0)),""),
$B1352="CPC",IFERROR(INDEX(鈺太芯Device!$A$1:$BD$5213,MATCH($C1352,鈺太芯Device!$E$1:$E$5267,0),MATCH(F$1,鈺太芯Device!$A$1:$AZ$1,0)),""))</f>
        <v>ZTS6534SAC</v>
      </c>
      <c r="G1352" s="44" t="str" cm="1">
        <f t="array" ref="G1352">_xlfn.SWITCH(TRUE,
$B1352="-","check",
$B1352="CPC-Power",IFERROR(INDEX('POWER Device'!$A$1:$BA$5000,MATCH($C1352,'POWER Device'!$I$1:$I$5016,0),MATCH(G$1,'POWER Device'!$A$1:$AZ$1,0)),""),
$B1352&lt;&gt;"CPC",IFERROR(INDEX(鈺太Device!$A$1:$BC$5049,MATCH($C1352,鈺太Device!$E$1:$E$5054,0),MATCH(G$1,鈺太Device!$A$1:$AZ$1,0)),""),
$B1352="CPC",IFERROR(INDEX(鈺太芯Device!$A$1:$BD$5213,MATCH($C1352,鈺太芯Device!$E$1:$E$5267,0),MATCH(G$1,鈺太芯Device!$A$1:$AZ$1,0)),""))</f>
        <v>4958ZA</v>
      </c>
      <c r="H1352" s="44" t="str" cm="1">
        <f t="array" ref="H1352">_xlfn.SWITCH(TRUE,
$B1352="-","check",
$B1352="CPC-Power",IFERROR(INDEX('POWER Device'!$A$1:$BA$5000,MATCH($C1352,'POWER Device'!$I$1:$I$5016,0),MATCH(H$1,'POWER Device'!$A$1:$AZ$1,0)),""),
$B1352&lt;&gt;"CPC",IFERROR(INDEX(鈺太Device!$A$1:$BC$5049,MATCH($C1352,鈺太Device!$E$1:$E$5054,0),MATCH(H$1,鈺太Device!$A$1:$AZ$1,0)),""),
$B1352="CPC",IFERROR(INDEX(鈺太芯Device!$A$1:$BD$5213,MATCH($C1352,鈺太芯Device!$E$1:$E$5267,0),MATCH(H$1,鈺太芯Device!$A$1:$AZ$1,0)),""))</f>
        <v>1102LAV</v>
      </c>
      <c r="I1352" s="44" t="str" cm="1">
        <f t="array" ref="I1352">_xlfn.SWITCH(TRUE,
$B1352="-","check",
$B1352="CPC-Power",IFERROR(INDEX('POWER Device'!$A$1:$BA$5000,MATCH($C1352,'POWER Device'!$I$1:$I$5016,0),MATCH(I$1,'POWER Device'!$A$1:$AZ$1,0)),""),
$B1352&lt;&gt;"CPC",IFERROR(INDEX(鈺太Device!$A$1:$BC$5049,MATCH($C1352,鈺太Device!$E$1:$E$5054,0),MATCH(I$1,鈺太Device!$A$1:$AZ$1,0)),""),
$B1352="CPC",IFERROR(INDEX(鈺太芯Device!$A$1:$BD$5213,MATCH($C1352,鈺太芯Device!$E$1:$E$5267,0),MATCH(I$1,鈺太芯Device!$A$1:$AZ$1,0)),""))</f>
        <v>01B559955P4G0
01B559958P2G0
01B559957P2N0</v>
      </c>
      <c r="J1352" s="44" t="str" cm="1">
        <f t="array" ref="J1352">_xlfn.SWITCH(TRUE,
$B1352="-","check",
$B1352="CPC-Power",IFERROR(INDEX('POWER Device'!$A$1:$BA$5000,MATCH($C1352,'POWER Device'!$I$1:$I$5016,0),MATCH(J$1,'POWER Device'!$A$1:$AZ$1,0)),""),
$B1352&lt;&gt;"CPC",IFERROR(INDEX(鈺太Device!$A$1:$BC$5049,MATCH($C1352,鈺太Device!$E$1:$E$5054,0),MATCH(J$1,鈺太Device!$A$1:$AZ$1,0)),""),
$B1352="CPC",IFERROR(INDEX(鈺太芯Device!$A$1:$BD$5213,MATCH($C1352,鈺太芯Device!$E$1:$E$5267,0),MATCH(J$1,鈺太芯Device!$A$1:$AZ$1,0)),""))</f>
        <v>無</v>
      </c>
      <c r="K1352" s="44" t="str" cm="1">
        <f t="array" ref="K1352">_xlfn.SWITCH(TRUE,
$B1352="-","check",
$B1352="CPC-Power",IFERROR(INDEX('POWER Device'!$A$1:$BA$5000,MATCH($C1352,'POWER Device'!$I$1:$I$5016,0),MATCH(K$1,'POWER Device'!$A$1:$AZ$1,0)),""),
$B1352&lt;&gt;"CPC",IFERROR(INDEX(鈺太Device!$A$1:$BC$5049,MATCH($C1352,鈺太Device!$E$1:$E$5054,0),MATCH(K$1,鈺太Device!$A$1:$AZ$1,0)),""),
$B1352="CPC",IFERROR(INDEX(鈺太芯Device!$A$1:$BD$5213,MATCH($C1352,鈺太芯Device!$E$1:$E$5267,0),MATCH(K$1,鈺太芯Device!$A$1:$AZ$1,0)),""))</f>
        <v>Silicone</v>
      </c>
      <c r="L1352" s="44" t="str" cm="1">
        <f t="array" ref="L1352">_xlfn.SWITCH(TRUE,
$B1352="-","check",
$B1352="CPC-Power",IFERROR(INDEX('POWER Device'!$A$1:$BA$5000,MATCH($C1352,'POWER Device'!$I$1:$I$5016,0),MATCH(L$1,'POWER Device'!$A$1:$AZ$1,0)),""),
$B1352&lt;&gt;"CPC",IFERROR(INDEX(鈺太Device!$A$1:$BC$5049,MATCH($C1352,鈺太Device!$E$1:$E$5054,0),MATCH(L$1,鈺太Device!$A$1:$AZ$1,0)),""),
$B1352="CPC",IFERROR(INDEX(鈺太芯Device!$A$1:$BD$5213,MATCH($C1352,鈺太芯Device!$E$1:$E$5267,0),MATCH(L$1,鈺太芯Device!$A$1:$AZ$1,0)),""))</f>
        <v xml:space="preserve">SENJU
高溫錫膏 </v>
      </c>
      <c r="M1352" s="44" t="str">
        <f t="shared" si="126"/>
        <v>ZTS6534SAC</v>
      </c>
      <c r="N1352" s="44" t="str">
        <f t="shared" si="130"/>
        <v>ZTS6534SAC-4958ZA-1102LAV</v>
      </c>
      <c r="O1352" s="18" t="s">
        <v>33881</v>
      </c>
      <c r="P1352" s="18" t="s">
        <v>33920</v>
      </c>
      <c r="Q1352" s="19" t="s">
        <v>33870</v>
      </c>
      <c r="R1352" s="20" t="str">
        <f t="shared" si="131"/>
        <v>||||||||||</v>
      </c>
      <c r="S1352" s="21" t="s">
        <v>34455</v>
      </c>
      <c r="T1352" s="21"/>
      <c r="U1352" s="21" t="s">
        <v>34791</v>
      </c>
      <c r="V1352" s="22" t="s">
        <v>10</v>
      </c>
    </row>
    <row r="1353" spans="1:22" ht="24">
      <c r="A1353" s="35" t="str">
        <f t="shared" si="128"/>
        <v>2025-06</v>
      </c>
      <c r="B1353" s="35" t="str">
        <f t="shared" si="127"/>
        <v>LS封(CPC測)</v>
      </c>
      <c r="C1353" s="44" t="str" cm="1">
        <f t="array" ref="C1353" xml:space="preserve">
_xlfn.SWITCH(TRUE,
$B1353="-","-",
$B1353="CPC-Power",
IF($D1353="",
"PK"&amp;$E1353&amp;"_V1."&amp;MAX(VALUE(RIGHT(_xlfn._xlws.FILTER('POWER Device'!$I$1:$I$5016,'POWER Device'!$H$1:$H$5016=$E1353,"-"),1))),
"PK"&amp;$E1353&amp;"_V1."&amp;$D1353),
$B1353="CPC",
IF($D1353="",
"PK"&amp;$E1353&amp;"_V1."&amp;MAX(VALUE(RIGHT(_xlfn._xlws.FILTER(鈺太芯Device!$E$1:$E$5267,鈺太芯Device!$D$1:$D$5267=$E1353,"-"),1))),
"PK"&amp;$E1353&amp;"_V1."&amp;$D1353),
$B1353&lt;&gt;"CPC",
IF($D1353="",
"PK"&amp;$E1353&amp;"_V1."&amp;MAX(VALUE(RIGHT(_xlfn._xlws.FILTER(鈺太Device!$E$1:$E$5054,鈺太Device!$D$1:$D$5054=$E1353,"-"),1)))),
"PK"&amp;$E1353&amp;"_V1."&amp;$D1353)</f>
        <v>PKDB40Q01-126_V1.0</v>
      </c>
      <c r="D1353" s="35"/>
      <c r="E1353" s="36" t="str">
        <f t="shared" si="129"/>
        <v>DB40Q01-126</v>
      </c>
      <c r="F1353" s="44" t="str" cm="1">
        <f t="array" ref="F1353">_xlfn.SWITCH(TRUE,
$B1353="-","check",
$B1353="CPC-Power",IFERROR(INDEX('POWER Device'!$A$1:$BA$5000,MATCH($C1353,'POWER Device'!$I$1:$I$5016,0),MATCH(F$1,'POWER Device'!$A$1:$AZ$1,0)),""),
$B1353&lt;&gt;"CPC",IFERROR(INDEX(鈺太Device!$A$1:$BC$5049,MATCH($C1353,鈺太Device!$E$1:$E$5054,0),MATCH(F$1,鈺太Device!$A$1:$AZ$1,0)),""),
$B1353="CPC",IFERROR(INDEX(鈺太芯Device!$A$1:$BD$5213,MATCH($C1353,鈺太芯Device!$E$1:$E$5267,0),MATCH(F$1,鈺太芯Device!$A$1:$AZ$1,0)),""))</f>
        <v>ZTSQ6872S</v>
      </c>
      <c r="G1353" s="44" t="str" cm="1">
        <f t="array" ref="G1353">_xlfn.SWITCH(TRUE,
$B1353="-","check",
$B1353="CPC-Power",IFERROR(INDEX('POWER Device'!$A$1:$BA$5000,MATCH($C1353,'POWER Device'!$I$1:$I$5016,0),MATCH(G$1,'POWER Device'!$A$1:$AZ$1,0)),""),
$B1353&lt;&gt;"CPC",IFERROR(INDEX(鈺太Device!$A$1:$BC$5049,MATCH($C1353,鈺太Device!$E$1:$E$5054,0),MATCH(G$1,鈺太Device!$A$1:$AZ$1,0)),""),
$B1353="CPC",IFERROR(INDEX(鈺太芯Device!$A$1:$BD$5213,MATCH($C1353,鈺太芯Device!$E$1:$E$5267,0),MATCH(G$1,鈺太芯Device!$A$1:$AZ$1,0)),""))</f>
        <v>4908XB</v>
      </c>
      <c r="H1353" s="44" t="str" cm="1">
        <f t="array" ref="H1353">_xlfn.SWITCH(TRUE,
$B1353="-","check",
$B1353="CPC-Power",IFERROR(INDEX('POWER Device'!$A$1:$BA$5000,MATCH($C1353,'POWER Device'!$I$1:$I$5016,0),MATCH(H$1,'POWER Device'!$A$1:$AZ$1,0)),""),
$B1353&lt;&gt;"CPC",IFERROR(INDEX(鈺太Device!$A$1:$BC$5049,MATCH($C1353,鈺太Device!$E$1:$E$5054,0),MATCH(H$1,鈺太Device!$A$1:$AZ$1,0)),""),
$B1353="CPC",IFERROR(INDEX(鈺太芯Device!$A$1:$BD$5213,MATCH($C1353,鈺太芯Device!$E$1:$E$5267,0),MATCH(H$1,鈺太芯Device!$A$1:$AZ$1,0)),""))</f>
        <v>2100</v>
      </c>
      <c r="I1353" s="44" t="str" cm="1">
        <f t="array" ref="I1353">_xlfn.SWITCH(TRUE,
$B1353="-","check",
$B1353="CPC-Power",IFERROR(INDEX('POWER Device'!$A$1:$BA$5000,MATCH($C1353,'POWER Device'!$I$1:$I$5016,0),MATCH(I$1,'POWER Device'!$A$1:$AZ$1,0)),""),
$B1353&lt;&gt;"CPC",IFERROR(INDEX(鈺太Device!$A$1:$BC$5049,MATCH($C1353,鈺太Device!$E$1:$E$5054,0),MATCH(I$1,鈺太Device!$A$1:$AZ$1,0)),""),
$B1353="CPC",IFERROR(INDEX(鈺太芯Device!$A$1:$BD$5213,MATCH($C1353,鈺太芯Device!$E$1:$E$5267,0),MATCH(I$1,鈺太芯Device!$A$1:$AZ$1,0)),""))</f>
        <v>01B554444D4N0</v>
      </c>
      <c r="J1353" s="44" t="str" cm="1">
        <f t="array" ref="J1353">_xlfn.SWITCH(TRUE,
$B1353="-","check",
$B1353="CPC-Power",IFERROR(INDEX('POWER Device'!$A$1:$BA$5000,MATCH($C1353,'POWER Device'!$I$1:$I$5016,0),MATCH(J$1,'POWER Device'!$A$1:$AZ$1,0)),""),
$B1353&lt;&gt;"CPC",IFERROR(INDEX(鈺太Device!$A$1:$BC$5049,MATCH($C1353,鈺太Device!$E$1:$E$5054,0),MATCH(J$1,鈺太Device!$A$1:$AZ$1,0)),""),
$B1353="CPC",IFERROR(INDEX(鈺太芯Device!$A$1:$BD$5213,MATCH($C1353,鈺太芯Device!$E$1:$E$5267,0),MATCH(J$1,鈺太芯Device!$A$1:$AZ$1,0)),""))</f>
        <v>00BM023A00000</v>
      </c>
      <c r="K1353" s="44" t="str" cm="1">
        <f t="array" ref="K1353">_xlfn.SWITCH(TRUE,
$B1353="-","check",
$B1353="CPC-Power",IFERROR(INDEX('POWER Device'!$A$1:$BA$5000,MATCH($C1353,'POWER Device'!$I$1:$I$5016,0),MATCH(K$1,'POWER Device'!$A$1:$AZ$1,0)),""),
$B1353&lt;&gt;"CPC",IFERROR(INDEX(鈺太Device!$A$1:$BC$5049,MATCH($C1353,鈺太Device!$E$1:$E$5054,0),MATCH(K$1,鈺太Device!$A$1:$AZ$1,0)),""),
$B1353="CPC",IFERROR(INDEX(鈺太芯Device!$A$1:$BD$5213,MATCH($C1353,鈺太芯Device!$E$1:$E$5267,0),MATCH(K$1,鈺太芯Device!$A$1:$AZ$1,0)),""))</f>
        <v>None</v>
      </c>
      <c r="L1353" s="44" t="str" cm="1">
        <f t="array" ref="L1353">_xlfn.SWITCH(TRUE,
$B1353="-","check",
$B1353="CPC-Power",IFERROR(INDEX('POWER Device'!$A$1:$BA$5000,MATCH($C1353,'POWER Device'!$I$1:$I$5016,0),MATCH(L$1,'POWER Device'!$A$1:$AZ$1,0)),""),
$B1353&lt;&gt;"CPC",IFERROR(INDEX(鈺太Device!$A$1:$BC$5049,MATCH($C1353,鈺太Device!$E$1:$E$5054,0),MATCH(L$1,鈺太Device!$A$1:$AZ$1,0)),""),
$B1353="CPC",IFERROR(INDEX(鈺太芯Device!$A$1:$BD$5213,MATCH($C1353,鈺太芯Device!$E$1:$E$5267,0),MATCH(L$1,鈺太芯Device!$A$1:$AZ$1,0)),""))</f>
        <v>Indium5.8LS TYPE 6 高溫錫膏</v>
      </c>
      <c r="M1353" s="36" t="str">
        <f t="shared" si="126"/>
        <v>ZTSQ6872S</v>
      </c>
      <c r="N1353" s="37" t="str">
        <f t="shared" si="130"/>
        <v>ZTSQ6872S-4908XB-2100</v>
      </c>
      <c r="O1353" s="18" t="s">
        <v>33881</v>
      </c>
      <c r="P1353" s="18" t="s">
        <v>33921</v>
      </c>
      <c r="Q1353" s="19" t="s">
        <v>33877</v>
      </c>
      <c r="R1353" s="20" t="str">
        <f t="shared" si="131"/>
        <v>||||||||||</v>
      </c>
      <c r="S1353" s="21" t="s">
        <v>33922</v>
      </c>
      <c r="T1353" s="21"/>
      <c r="U1353" s="21" t="s">
        <v>34792</v>
      </c>
      <c r="V1353" s="22" t="s">
        <v>10</v>
      </c>
    </row>
    <row r="1354" spans="1:22" ht="36">
      <c r="A1354" s="45" t="str">
        <f t="shared" si="128"/>
        <v>2021-12</v>
      </c>
      <c r="B1354" s="45" t="str">
        <f t="shared" si="127"/>
        <v>TFC</v>
      </c>
      <c r="C1354" s="44" t="str" cm="1">
        <f t="array" ref="C1354" xml:space="preserve">
_xlfn.SWITCH(TRUE,
$B1354="-","-",
$B1354="CPC-Power",
IF($D1354="",
"PK"&amp;$E1354&amp;"_V1."&amp;MAX(VALUE(RIGHT(_xlfn._xlws.FILTER('POWER Device'!$I$1:$I$5016,'POWER Device'!$H$1:$H$5016=$E1354,"-"),1))),
"PK"&amp;$E1354&amp;"_V1."&amp;$D1354),
$B1354="CPC",
IF($D1354="",
"PK"&amp;$E1354&amp;"_V1."&amp;MAX(VALUE(RIGHT(_xlfn._xlws.FILTER(鈺太芯Device!$E$1:$E$5267,鈺太芯Device!$D$1:$D$5267=$E1354,"-"),1))),
"PK"&amp;$E1354&amp;"_V1."&amp;$D1354),
$B1354&lt;&gt;"CPC",
IF($D1354="",
"PK"&amp;$E1354&amp;"_V1."&amp;MAX(VALUE(RIGHT(_xlfn._xlws.FILTER(鈺太Device!$E$1:$E$5054,鈺太Device!$D$1:$D$5054=$E1354,"-"),1)))),
"PK"&amp;$E1354&amp;"_V1."&amp;$D1354)</f>
        <v>PKAB02Q01-114_V1.0</v>
      </c>
      <c r="E1354" s="44" t="str">
        <f t="shared" si="129"/>
        <v>AB02Q01-114</v>
      </c>
      <c r="F1354" s="44" t="str" cm="1">
        <f t="array" ref="F1354">_xlfn.SWITCH(TRUE,
$B1354="-","check",
$B1354="CPC-Power",IFERROR(INDEX('POWER Device'!$A$1:$BA$5000,MATCH($C1354,'POWER Device'!$I$1:$I$5016,0),MATCH(F$1,'POWER Device'!$A$1:$AZ$1,0)),""),
$B1354&lt;&gt;"CPC",IFERROR(INDEX(鈺太Device!$A$1:$BC$5049,MATCH($C1354,鈺太Device!$E$1:$E$5054,0),MATCH(F$1,鈺太Device!$A$1:$AZ$1,0)),""),
$B1354="CPC",IFERROR(INDEX(鈺太芯Device!$A$1:$BD$5213,MATCH($C1354,鈺太芯Device!$E$1:$E$5267,0),MATCH(F$1,鈺太芯Device!$A$1:$AZ$1,0)),""))</f>
        <v>ZTS6051E</v>
      </c>
      <c r="G1354" s="44" t="str" cm="1">
        <f t="array" ref="G1354">_xlfn.SWITCH(TRUE,
$B1354="-","check",
$B1354="CPC-Power",IFERROR(INDEX('POWER Device'!$A$1:$BA$5000,MATCH($C1354,'POWER Device'!$I$1:$I$5016,0),MATCH(G$1,'POWER Device'!$A$1:$AZ$1,0)),""),
$B1354&lt;&gt;"CPC",IFERROR(INDEX(鈺太Device!$A$1:$BC$5049,MATCH($C1354,鈺太Device!$E$1:$E$5054,0),MATCH(G$1,鈺太Device!$A$1:$AZ$1,0)),""),
$B1354="CPC",IFERROR(INDEX(鈺太芯Device!$A$1:$BD$5213,MATCH($C1354,鈺太芯Device!$E$1:$E$5267,0),MATCH(G$1,鈺太芯Device!$A$1:$AZ$1,0)),""))</f>
        <v>4807ZA</v>
      </c>
      <c r="H1354" s="44" t="str" cm="1">
        <f t="array" ref="H1354">_xlfn.SWITCH(TRUE,
$B1354="-","check",
$B1354="CPC-Power",IFERROR(INDEX('POWER Device'!$A$1:$BA$5000,MATCH($C1354,'POWER Device'!$I$1:$I$5016,0),MATCH(H$1,'POWER Device'!$A$1:$AZ$1,0)),""),
$B1354&lt;&gt;"CPC",IFERROR(INDEX(鈺太Device!$A$1:$BC$5049,MATCH($C1354,鈺太Device!$E$1:$E$5054,0),MATCH(H$1,鈺太Device!$A$1:$AZ$1,0)),""),
$B1354="CPC",IFERROR(INDEX(鈺太芯Device!$A$1:$BD$5213,MATCH($C1354,鈺太芯Device!$E$1:$E$5267,0),MATCH(H$1,鈺太芯Device!$A$1:$AZ$1,0)),""))</f>
        <v>3018AH</v>
      </c>
      <c r="I1354" s="44" t="str" cm="1">
        <f t="array" ref="I1354">_xlfn.SWITCH(TRUE,
$B1354="-","check",
$B1354="CPC-Power",IFERROR(INDEX('POWER Device'!$A$1:$BA$5000,MATCH($C1354,'POWER Device'!$I$1:$I$5016,0),MATCH(I$1,'POWER Device'!$A$1:$AZ$1,0)),""),
$B1354&lt;&gt;"CPC",IFERROR(INDEX(鈺太Device!$A$1:$BC$5049,MATCH($C1354,鈺太Device!$E$1:$E$5054,0),MATCH(I$1,鈺太Device!$A$1:$AZ$1,0)),""),
$B1354="CPC",IFERROR(INDEX(鈺太芯Device!$A$1:$BD$5213,MATCH($C1354,鈺太芯Device!$E$1:$E$5267,0),MATCH(I$1,鈺太芯Device!$A$1:$AZ$1,0)),""))</f>
        <v>01B551224P4N1</v>
      </c>
      <c r="J1354" s="44" t="str" cm="1">
        <f t="array" ref="J1354">_xlfn.SWITCH(TRUE,
$B1354="-","check",
$B1354="CPC-Power",IFERROR(INDEX('POWER Device'!$A$1:$BA$5000,MATCH($C1354,'POWER Device'!$I$1:$I$5016,0),MATCH(J$1,'POWER Device'!$A$1:$AZ$1,0)),""),
$B1354&lt;&gt;"CPC",IFERROR(INDEX(鈺太Device!$A$1:$BC$5049,MATCH($C1354,鈺太Device!$E$1:$E$5054,0),MATCH(J$1,鈺太Device!$A$1:$AZ$1,0)),""),
$B1354="CPC",IFERROR(INDEX(鈺太芯Device!$A$1:$BD$5213,MATCH($C1354,鈺太芯Device!$E$1:$E$5267,0),MATCH(J$1,鈺太芯Device!$A$1:$AZ$1,0)),""))</f>
        <v>00B5502A0</v>
      </c>
      <c r="K1354" s="44" t="str" cm="1">
        <f t="array" ref="K1354">_xlfn.SWITCH(TRUE,
$B1354="-","check",
$B1354="CPC-Power",IFERROR(INDEX('POWER Device'!$A$1:$BA$5000,MATCH($C1354,'POWER Device'!$I$1:$I$5016,0),MATCH(K$1,'POWER Device'!$A$1:$AZ$1,0)),""),
$B1354&lt;&gt;"CPC",IFERROR(INDEX(鈺太Device!$A$1:$BC$5049,MATCH($C1354,鈺太Device!$E$1:$E$5054,0),MATCH(K$1,鈺太Device!$A$1:$AZ$1,0)),""),
$B1354="CPC",IFERROR(INDEX(鈺太芯Device!$A$1:$BD$5213,MATCH($C1354,鈺太芯Device!$E$1:$E$5267,0),MATCH(K$1,鈺太芯Device!$A$1:$AZ$1,0)),""))</f>
        <v>None</v>
      </c>
      <c r="L1354" s="44" t="str" cm="1">
        <f t="array" ref="L1354">_xlfn.SWITCH(TRUE,
$B1354="-","check",
$B1354="CPC-Power",IFERROR(INDEX('POWER Device'!$A$1:$BA$5000,MATCH($C1354,'POWER Device'!$I$1:$I$5016,0),MATCH(L$1,'POWER Device'!$A$1:$AZ$1,0)),""),
$B1354&lt;&gt;"CPC",IFERROR(INDEX(鈺太Device!$A$1:$BC$5049,MATCH($C1354,鈺太Device!$E$1:$E$5054,0),MATCH(L$1,鈺太Device!$A$1:$AZ$1,0)),""),
$B1354="CPC",IFERROR(INDEX(鈺太芯Device!$A$1:$BD$5213,MATCH($C1354,鈺太芯Device!$E$1:$E$5267,0),MATCH(L$1,鈺太芯Device!$A$1:$AZ$1,0)),""))</f>
        <v>CVP390
一般錫膏</v>
      </c>
      <c r="M1354" s="44" t="str">
        <f t="shared" si="126"/>
        <v>ZTS6051E</v>
      </c>
      <c r="N1354" s="44" t="str">
        <f t="shared" si="130"/>
        <v>ZTS6051E-4807ZA-3018AH</v>
      </c>
      <c r="O1354" s="18" t="s">
        <v>33923</v>
      </c>
      <c r="P1354" s="18" t="s">
        <v>33417</v>
      </c>
      <c r="Q1354" s="19" t="s">
        <v>193</v>
      </c>
      <c r="R1354" s="20" t="str">
        <f t="shared" si="131"/>
        <v>||||||||||</v>
      </c>
      <c r="S1354" s="21" t="s">
        <v>31878</v>
      </c>
      <c r="T1354" s="21"/>
      <c r="U1354" s="21" t="s">
        <v>34793</v>
      </c>
      <c r="V1354" s="22" t="s">
        <v>10</v>
      </c>
    </row>
    <row r="1355" spans="1:22">
      <c r="A1355" s="45" t="str">
        <f t="shared" si="128"/>
        <v>2021-11</v>
      </c>
      <c r="B1355" s="45" t="str">
        <f t="shared" si="127"/>
        <v>TFC</v>
      </c>
      <c r="C1355" s="44" t="str" cm="1">
        <f t="array" ref="C1355" xml:space="preserve">
_xlfn.SWITCH(TRUE,
$B1355="-","-",
$B1355="CPC-Power",
IF($D1355="",
"PK"&amp;$E1355&amp;"_V1."&amp;MAX(VALUE(RIGHT(_xlfn._xlws.FILTER('POWER Device'!$I$1:$I$5016,'POWER Device'!$H$1:$H$5016=$E1355,"-"),1))),
"PK"&amp;$E1355&amp;"_V1."&amp;$D1355),
$B1355="CPC",
IF($D1355="",
"PK"&amp;$E1355&amp;"_V1."&amp;MAX(VALUE(RIGHT(_xlfn._xlws.FILTER(鈺太芯Device!$E$1:$E$5267,鈺太芯Device!$D$1:$D$5267=$E1355,"-"),1))),
"PK"&amp;$E1355&amp;"_V1."&amp;$D1355),
$B1355&lt;&gt;"CPC",
IF($D1355="",
"PK"&amp;$E1355&amp;"_V1."&amp;MAX(VALUE(RIGHT(_xlfn._xlws.FILTER(鈺太Device!$E$1:$E$5054,鈺太Device!$D$1:$D$5054=$E1355,"-"),1)))),
"PK"&amp;$E1355&amp;"_V1."&amp;$D1355)</f>
        <v>PKAB05Q01-69_V1.0</v>
      </c>
      <c r="E1355" s="44" t="str">
        <f t="shared" si="129"/>
        <v>AB05Q01-69</v>
      </c>
      <c r="F1355" s="44" t="str" cm="1">
        <f t="array" ref="F1355">_xlfn.SWITCH(TRUE,
$B1355="-","check",
$B1355="CPC-Power",IFERROR(INDEX('POWER Device'!$A$1:$BA$5000,MATCH($C1355,'POWER Device'!$I$1:$I$5016,0),MATCH(F$1,'POWER Device'!$A$1:$AZ$1,0)),""),
$B1355&lt;&gt;"CPC",IFERROR(INDEX(鈺太Device!$A$1:$BC$5049,MATCH($C1355,鈺太Device!$E$1:$E$5054,0),MATCH(F$1,鈺太Device!$A$1:$AZ$1,0)),""),
$B1355="CPC",IFERROR(INDEX(鈺太芯Device!$A$1:$BD$5213,MATCH($C1355,鈺太芯Device!$E$1:$E$5267,0),MATCH(F$1,鈺太芯Device!$A$1:$AZ$1,0)),""))</f>
        <v>ZTS6056</v>
      </c>
      <c r="G1355" s="44" t="str" cm="1">
        <f t="array" ref="G1355">_xlfn.SWITCH(TRUE,
$B1355="-","check",
$B1355="CPC-Power",IFERROR(INDEX('POWER Device'!$A$1:$BA$5000,MATCH($C1355,'POWER Device'!$I$1:$I$5016,0),MATCH(G$1,'POWER Device'!$A$1:$AZ$1,0)),""),
$B1355&lt;&gt;"CPC",IFERROR(INDEX(鈺太Device!$A$1:$BC$5049,MATCH($C1355,鈺太Device!$E$1:$E$5054,0),MATCH(G$1,鈺太Device!$A$1:$AZ$1,0)),""),
$B1355="CPC",IFERROR(INDEX(鈺太芯Device!$A$1:$BD$5213,MATCH($C1355,鈺太芯Device!$E$1:$E$5267,0),MATCH(G$1,鈺太芯Device!$A$1:$AZ$1,0)),""))</f>
        <v>4852</v>
      </c>
      <c r="H1355" s="44" t="str" cm="1">
        <f t="array" ref="H1355">_xlfn.SWITCH(TRUE,
$B1355="-","check",
$B1355="CPC-Power",IFERROR(INDEX('POWER Device'!$A$1:$BA$5000,MATCH($C1355,'POWER Device'!$I$1:$I$5016,0),MATCH(H$1,'POWER Device'!$A$1:$AZ$1,0)),""),
$B1355&lt;&gt;"CPC",IFERROR(INDEX(鈺太Device!$A$1:$BC$5049,MATCH($C1355,鈺太Device!$E$1:$E$5054,0),MATCH(H$1,鈺太Device!$A$1:$AZ$1,0)),""),
$B1355="CPC",IFERROR(INDEX(鈺太芯Device!$A$1:$BD$5213,MATCH($C1355,鈺太芯Device!$E$1:$E$5267,0),MATCH(H$1,鈺太芯Device!$A$1:$AZ$1,0)),""))</f>
        <v>0416</v>
      </c>
      <c r="I1355" s="44" t="str" cm="1">
        <f t="array" ref="I1355">_xlfn.SWITCH(TRUE,
$B1355="-","check",
$B1355="CPC-Power",IFERROR(INDEX('POWER Device'!$A$1:$BA$5000,MATCH($C1355,'POWER Device'!$I$1:$I$5016,0),MATCH(I$1,'POWER Device'!$A$1:$AZ$1,0)),""),
$B1355&lt;&gt;"CPC",IFERROR(INDEX(鈺太Device!$A$1:$BC$5049,MATCH($C1355,鈺太Device!$E$1:$E$5054,0),MATCH(I$1,鈺太Device!$A$1:$AZ$1,0)),""),
$B1355="CPC",IFERROR(INDEX(鈺太芯Device!$A$1:$BD$5213,MATCH($C1355,鈺太芯Device!$E$1:$E$5267,0),MATCH(I$1,鈺太芯Device!$A$1:$AZ$1,0)),""))</f>
        <v>01B553720S4N1</v>
      </c>
      <c r="J1355" s="44" t="str" cm="1">
        <f t="array" ref="J1355">_xlfn.SWITCH(TRUE,
$B1355="-","check",
$B1355="CPC-Power",IFERROR(INDEX('POWER Device'!$A$1:$BA$5000,MATCH($C1355,'POWER Device'!$I$1:$I$5016,0),MATCH(J$1,'POWER Device'!$A$1:$AZ$1,0)),""),
$B1355&lt;&gt;"CPC",IFERROR(INDEX(鈺太Device!$A$1:$BC$5049,MATCH($C1355,鈺太Device!$E$1:$E$5054,0),MATCH(J$1,鈺太Device!$A$1:$AZ$1,0)),""),
$B1355="CPC",IFERROR(INDEX(鈺太芯Device!$A$1:$BD$5213,MATCH($C1355,鈺太芯Device!$E$1:$E$5267,0),MATCH(J$1,鈺太芯Device!$A$1:$AZ$1,0)),""))</f>
        <v>00BM052B00000</v>
      </c>
      <c r="K1355" s="44" t="str" cm="1">
        <f t="array" ref="K1355">_xlfn.SWITCH(TRUE,
$B1355="-","check",
$B1355="CPC-Power",IFERROR(INDEX('POWER Device'!$A$1:$BA$5000,MATCH($C1355,'POWER Device'!$I$1:$I$5016,0),MATCH(K$1,'POWER Device'!$A$1:$AZ$1,0)),""),
$B1355&lt;&gt;"CPC",IFERROR(INDEX(鈺太Device!$A$1:$BC$5049,MATCH($C1355,鈺太Device!$E$1:$E$5054,0),MATCH(K$1,鈺太Device!$A$1:$AZ$1,0)),""),
$B1355="CPC",IFERROR(INDEX(鈺太芯Device!$A$1:$BD$5213,MATCH($C1355,鈺太芯Device!$E$1:$E$5267,0),MATCH(K$1,鈺太芯Device!$A$1:$AZ$1,0)),""))</f>
        <v>None</v>
      </c>
      <c r="L1355" s="44" t="str" cm="1">
        <f t="array" ref="L1355">_xlfn.SWITCH(TRUE,
$B1355="-","check",
$B1355="CPC-Power",IFERROR(INDEX('POWER Device'!$A$1:$BA$5000,MATCH($C1355,'POWER Device'!$I$1:$I$5016,0),MATCH(L$1,'POWER Device'!$A$1:$AZ$1,0)),""),
$B1355&lt;&gt;"CPC",IFERROR(INDEX(鈺太Device!$A$1:$BC$5049,MATCH($C1355,鈺太Device!$E$1:$E$5054,0),MATCH(L$1,鈺太Device!$A$1:$AZ$1,0)),""),
$B1355="CPC",IFERROR(INDEX(鈺太芯Device!$A$1:$BD$5213,MATCH($C1355,鈺太芯Device!$E$1:$E$5267,0),MATCH(L$1,鈺太芯Device!$A$1:$AZ$1,0)),""))</f>
        <v>M705-NXD400ZH</v>
      </c>
      <c r="M1355" s="44" t="str">
        <f t="shared" si="126"/>
        <v>ZTS6056</v>
      </c>
      <c r="N1355" s="44" t="str">
        <f t="shared" si="130"/>
        <v>ZTS6056-4852-0416</v>
      </c>
      <c r="O1355" s="18" t="s">
        <v>33923</v>
      </c>
      <c r="P1355" s="18" t="s">
        <v>33924</v>
      </c>
      <c r="Q1355" s="19" t="s">
        <v>1160</v>
      </c>
      <c r="R1355" s="20" t="str">
        <f t="shared" si="131"/>
        <v>||||||||||</v>
      </c>
      <c r="S1355" s="21" t="s">
        <v>31878</v>
      </c>
      <c r="T1355" s="21"/>
      <c r="U1355" s="21" t="s">
        <v>33925</v>
      </c>
      <c r="V1355" s="22" t="s">
        <v>10</v>
      </c>
    </row>
    <row r="1356" spans="1:22" ht="108">
      <c r="A1356" s="45" t="str">
        <f t="shared" si="128"/>
        <v>2021-05</v>
      </c>
      <c r="B1356" s="45" t="str">
        <f t="shared" si="127"/>
        <v>TFC</v>
      </c>
      <c r="C1356" s="44" t="str" cm="1">
        <f t="array" ref="C1356" xml:space="preserve">
_xlfn.SWITCH(TRUE,
$B1356="-","-",
$B1356="CPC-Power",
IF($D1356="",
"PK"&amp;$E1356&amp;"_V1."&amp;MAX(VALUE(RIGHT(_xlfn._xlws.FILTER('POWER Device'!$I$1:$I$5016,'POWER Device'!$H$1:$H$5016=$E1356,"-"),1))),
"PK"&amp;$E1356&amp;"_V1."&amp;$D1356),
$B1356="CPC",
IF($D1356="",
"PK"&amp;$E1356&amp;"_V1."&amp;MAX(VALUE(RIGHT(_xlfn._xlws.FILTER(鈺太芯Device!$E$1:$E$5267,鈺太芯Device!$D$1:$D$5267=$E1356,"-"),1))),
"PK"&amp;$E1356&amp;"_V1."&amp;$D1356),
$B1356&lt;&gt;"CPC",
IF($D1356="",
"PK"&amp;$E1356&amp;"_V1."&amp;MAX(VALUE(RIGHT(_xlfn._xlws.FILTER(鈺太Device!$E$1:$E$5054,鈺太Device!$D$1:$D$5054=$E1356,"-"),1)))),
"PK"&amp;$E1356&amp;"_V1."&amp;$D1356)</f>
        <v>PKAB20Q01-96_V1.1</v>
      </c>
      <c r="E1356" s="44" t="str">
        <f t="shared" si="129"/>
        <v>AB20Q01-96</v>
      </c>
      <c r="F1356" s="44" t="str" cm="1">
        <f t="array" ref="F1356">_xlfn.SWITCH(TRUE,
$B1356="-","check",
$B1356="CPC-Power",IFERROR(INDEX('POWER Device'!$A$1:$BA$5000,MATCH($C1356,'POWER Device'!$I$1:$I$5016,0),MATCH(F$1,'POWER Device'!$A$1:$AZ$1,0)),""),
$B1356&lt;&gt;"CPC",IFERROR(INDEX(鈺太Device!$A$1:$BC$5049,MATCH($C1356,鈺太Device!$E$1:$E$5054,0),MATCH(F$1,鈺太Device!$A$1:$AZ$1,0)),""),
$B1356="CPC",IFERROR(INDEX(鈺太芯Device!$A$1:$BD$5213,MATCH($C1356,鈺太芯Device!$E$1:$E$5267,0),MATCH(F$1,鈺太芯Device!$A$1:$AZ$1,0)),""))</f>
        <v>ZTS6156SE</v>
      </c>
      <c r="G1356" s="44" t="str" cm="1">
        <f t="array" ref="G1356">_xlfn.SWITCH(TRUE,
$B1356="-","check",
$B1356="CPC-Power",IFERROR(INDEX('POWER Device'!$A$1:$BA$5000,MATCH($C1356,'POWER Device'!$I$1:$I$5016,0),MATCH(G$1,'POWER Device'!$A$1:$AZ$1,0)),""),
$B1356&lt;&gt;"CPC",IFERROR(INDEX(鈺太Device!$A$1:$BC$5049,MATCH($C1356,鈺太Device!$E$1:$E$5054,0),MATCH(G$1,鈺太Device!$A$1:$AZ$1,0)),""),
$B1356="CPC",IFERROR(INDEX(鈺太芯Device!$A$1:$BD$5213,MATCH($C1356,鈺太芯Device!$E$1:$E$5267,0),MATCH(G$1,鈺太芯Device!$A$1:$AZ$1,0)),""))</f>
        <v>4803K</v>
      </c>
      <c r="H1356" s="44" t="str" cm="1">
        <f t="array" ref="H1356">_xlfn.SWITCH(TRUE,
$B1356="-","check",
$B1356="CPC-Power",IFERROR(INDEX('POWER Device'!$A$1:$BA$5000,MATCH($C1356,'POWER Device'!$I$1:$I$5016,0),MATCH(H$1,'POWER Device'!$A$1:$AZ$1,0)),""),
$B1356&lt;&gt;"CPC",IFERROR(INDEX(鈺太Device!$A$1:$BC$5049,MATCH($C1356,鈺太Device!$E$1:$E$5054,0),MATCH(H$1,鈺太Device!$A$1:$AZ$1,0)),""),
$B1356="CPC",IFERROR(INDEX(鈺太芯Device!$A$1:$BD$5213,MATCH($C1356,鈺太芯Device!$E$1:$E$5267,0),MATCH(H$1,鈺太芯Device!$A$1:$AZ$1,0)),""))</f>
        <v>3004_V11</v>
      </c>
      <c r="I1356" s="44" t="str" cm="1">
        <f t="array" ref="I1356">_xlfn.SWITCH(TRUE,
$B1356="-","check",
$B1356="CPC-Power",IFERROR(INDEX('POWER Device'!$A$1:$BA$5000,MATCH($C1356,'POWER Device'!$I$1:$I$5016,0),MATCH(I$1,'POWER Device'!$A$1:$AZ$1,0)),""),
$B1356&lt;&gt;"CPC",IFERROR(INDEX(鈺太Device!$A$1:$BC$5049,MATCH($C1356,鈺太Device!$E$1:$E$5054,0),MATCH(I$1,鈺太Device!$A$1:$AZ$1,0)),""),
$B1356="CPC",IFERROR(INDEX(鈺太芯Device!$A$1:$BD$5213,MATCH($C1356,鈺太芯Device!$E$1:$E$5267,0),MATCH(I$1,鈺太芯Device!$A$1:$AZ$1,0)),""))</f>
        <v>01B562416D2N0</v>
      </c>
      <c r="J1356" s="44" t="str" cm="1">
        <f t="array" ref="J1356">_xlfn.SWITCH(TRUE,
$B1356="-","check",
$B1356="CPC-Power",IFERROR(INDEX('POWER Device'!$A$1:$BA$5000,MATCH($C1356,'POWER Device'!$I$1:$I$5016,0),MATCH(J$1,'POWER Device'!$A$1:$AZ$1,0)),""),
$B1356&lt;&gt;"CPC",IFERROR(INDEX(鈺太Device!$A$1:$BC$5049,MATCH($C1356,鈺太Device!$E$1:$E$5054,0),MATCH(J$1,鈺太Device!$A$1:$AZ$1,0)),""),
$B1356="CPC",IFERROR(INDEX(鈺太芯Device!$A$1:$BD$5213,MATCH($C1356,鈺太芯Device!$E$1:$E$5267,0),MATCH(J$1,鈺太芯Device!$A$1:$AZ$1,0)),""))</f>
        <v>00BM052B00000</v>
      </c>
      <c r="K1356" s="44" t="str" cm="1">
        <f t="array" ref="K1356">_xlfn.SWITCH(TRUE,
$B1356="-","check",
$B1356="CPC-Power",IFERROR(INDEX('POWER Device'!$A$1:$BA$5000,MATCH($C1356,'POWER Device'!$I$1:$I$5016,0),MATCH(K$1,'POWER Device'!$A$1:$AZ$1,0)),""),
$B1356&lt;&gt;"CPC",IFERROR(INDEX(鈺太Device!$A$1:$BC$5049,MATCH($C1356,鈺太Device!$E$1:$E$5054,0),MATCH(K$1,鈺太Device!$A$1:$AZ$1,0)),""),
$B1356="CPC",IFERROR(INDEX(鈺太芯Device!$A$1:$BD$5213,MATCH($C1356,鈺太芯Device!$E$1:$E$5267,0),MATCH(K$1,鈺太芯Device!$A$1:$AZ$1,0)),""))</f>
        <v>None</v>
      </c>
      <c r="L1356" s="44" t="str" cm="1">
        <f t="array" ref="L1356">_xlfn.SWITCH(TRUE,
$B1356="-","check",
$B1356="CPC-Power",IFERROR(INDEX('POWER Device'!$A$1:$BA$5000,MATCH($C1356,'POWER Device'!$I$1:$I$5016,0),MATCH(L$1,'POWER Device'!$A$1:$AZ$1,0)),""),
$B1356&lt;&gt;"CPC",IFERROR(INDEX(鈺太Device!$A$1:$BC$5049,MATCH($C1356,鈺太Device!$E$1:$E$5054,0),MATCH(L$1,鈺太Device!$A$1:$AZ$1,0)),""),
$B1356="CPC",IFERROR(INDEX(鈺太芯Device!$A$1:$BD$5213,MATCH($C1356,鈺太芯Device!$E$1:$E$5267,0),MATCH(L$1,鈺太芯Device!$A$1:$AZ$1,0)),""))</f>
        <v>M705-NXD400ZH</v>
      </c>
      <c r="M1356" s="44" t="str">
        <f t="shared" si="126"/>
        <v>ZTS6156SE</v>
      </c>
      <c r="N1356" s="44" t="str">
        <f t="shared" si="130"/>
        <v>ZTS6156SE-4803K-3004_V11</v>
      </c>
      <c r="O1356" s="18" t="s">
        <v>33923</v>
      </c>
      <c r="P1356" s="18" t="s">
        <v>33926</v>
      </c>
      <c r="Q1356" s="19" t="s">
        <v>2871</v>
      </c>
      <c r="R1356" s="20" t="str">
        <f t="shared" si="131"/>
        <v>||||||||||</v>
      </c>
      <c r="S1356" s="21" t="s">
        <v>33927</v>
      </c>
      <c r="T1356" s="21"/>
      <c r="U1356" s="21" t="s">
        <v>33928</v>
      </c>
      <c r="V1356" s="22" t="s">
        <v>10</v>
      </c>
    </row>
    <row r="1357" spans="1:22">
      <c r="A1357" s="45" t="str">
        <f t="shared" si="128"/>
        <v>2021-10</v>
      </c>
      <c r="B1357" s="45" t="str">
        <f t="shared" si="127"/>
        <v>TFC</v>
      </c>
      <c r="C1357" s="44" t="str" cm="1">
        <f t="array" ref="C1357" xml:space="preserve">
_xlfn.SWITCH(TRUE,
$B1357="-","-",
$B1357="CPC-Power",
IF($D1357="",
"PK"&amp;$E1357&amp;"_V1."&amp;MAX(VALUE(RIGHT(_xlfn._xlws.FILTER('POWER Device'!$I$1:$I$5016,'POWER Device'!$H$1:$H$5016=$E1357,"-"),1))),
"PK"&amp;$E1357&amp;"_V1."&amp;$D1357),
$B1357="CPC",
IF($D1357="",
"PK"&amp;$E1357&amp;"_V1."&amp;MAX(VALUE(RIGHT(_xlfn._xlws.FILTER(鈺太芯Device!$E$1:$E$5267,鈺太芯Device!$D$1:$D$5267=$E1357,"-"),1))),
"PK"&amp;$E1357&amp;"_V1."&amp;$D1357),
$B1357&lt;&gt;"CPC",
IF($D1357="",
"PK"&amp;$E1357&amp;"_V1."&amp;MAX(VALUE(RIGHT(_xlfn._xlws.FILTER(鈺太Device!$E$1:$E$5054,鈺太Device!$D$1:$D$5054=$E1357,"-"),1)))),
"PK"&amp;$E1357&amp;"_V1."&amp;$D1357)</f>
        <v>PKAB20Q01-96_V1.1</v>
      </c>
      <c r="E1357" s="44" t="str">
        <f t="shared" si="129"/>
        <v>AB20Q01-96</v>
      </c>
      <c r="F1357" s="44" t="str" cm="1">
        <f t="array" ref="F1357">_xlfn.SWITCH(TRUE,
$B1357="-","check",
$B1357="CPC-Power",IFERROR(INDEX('POWER Device'!$A$1:$BA$5000,MATCH($C1357,'POWER Device'!$I$1:$I$5016,0),MATCH(F$1,'POWER Device'!$A$1:$AZ$1,0)),""),
$B1357&lt;&gt;"CPC",IFERROR(INDEX(鈺太Device!$A$1:$BC$5049,MATCH($C1357,鈺太Device!$E$1:$E$5054,0),MATCH(F$1,鈺太Device!$A$1:$AZ$1,0)),""),
$B1357="CPC",IFERROR(INDEX(鈺太芯Device!$A$1:$BD$5213,MATCH($C1357,鈺太芯Device!$E$1:$E$5267,0),MATCH(F$1,鈺太芯Device!$A$1:$AZ$1,0)),""))</f>
        <v>ZTS6156SE</v>
      </c>
      <c r="G1357" s="44" t="str" cm="1">
        <f t="array" ref="G1357">_xlfn.SWITCH(TRUE,
$B1357="-","check",
$B1357="CPC-Power",IFERROR(INDEX('POWER Device'!$A$1:$BA$5000,MATCH($C1357,'POWER Device'!$I$1:$I$5016,0),MATCH(G$1,'POWER Device'!$A$1:$AZ$1,0)),""),
$B1357&lt;&gt;"CPC",IFERROR(INDEX(鈺太Device!$A$1:$BC$5049,MATCH($C1357,鈺太Device!$E$1:$E$5054,0),MATCH(G$1,鈺太Device!$A$1:$AZ$1,0)),""),
$B1357="CPC",IFERROR(INDEX(鈺太芯Device!$A$1:$BD$5213,MATCH($C1357,鈺太芯Device!$E$1:$E$5267,0),MATCH(G$1,鈺太芯Device!$A$1:$AZ$1,0)),""))</f>
        <v>4803K</v>
      </c>
      <c r="H1357" s="44" t="str" cm="1">
        <f t="array" ref="H1357">_xlfn.SWITCH(TRUE,
$B1357="-","check",
$B1357="CPC-Power",IFERROR(INDEX('POWER Device'!$A$1:$BA$5000,MATCH($C1357,'POWER Device'!$I$1:$I$5016,0),MATCH(H$1,'POWER Device'!$A$1:$AZ$1,0)),""),
$B1357&lt;&gt;"CPC",IFERROR(INDEX(鈺太Device!$A$1:$BC$5049,MATCH($C1357,鈺太Device!$E$1:$E$5054,0),MATCH(H$1,鈺太Device!$A$1:$AZ$1,0)),""),
$B1357="CPC",IFERROR(INDEX(鈺太芯Device!$A$1:$BD$5213,MATCH($C1357,鈺太芯Device!$E$1:$E$5267,0),MATCH(H$1,鈺太芯Device!$A$1:$AZ$1,0)),""))</f>
        <v>3004_V11</v>
      </c>
      <c r="I1357" s="44" t="str" cm="1">
        <f t="array" ref="I1357">_xlfn.SWITCH(TRUE,
$B1357="-","check",
$B1357="CPC-Power",IFERROR(INDEX('POWER Device'!$A$1:$BA$5000,MATCH($C1357,'POWER Device'!$I$1:$I$5016,0),MATCH(I$1,'POWER Device'!$A$1:$AZ$1,0)),""),
$B1357&lt;&gt;"CPC",IFERROR(INDEX(鈺太Device!$A$1:$BC$5049,MATCH($C1357,鈺太Device!$E$1:$E$5054,0),MATCH(I$1,鈺太Device!$A$1:$AZ$1,0)),""),
$B1357="CPC",IFERROR(INDEX(鈺太芯Device!$A$1:$BD$5213,MATCH($C1357,鈺太芯Device!$E$1:$E$5267,0),MATCH(I$1,鈺太芯Device!$A$1:$AZ$1,0)),""))</f>
        <v>01B562416D2N0</v>
      </c>
      <c r="J1357" s="44" t="str" cm="1">
        <f t="array" ref="J1357">_xlfn.SWITCH(TRUE,
$B1357="-","check",
$B1357="CPC-Power",IFERROR(INDEX('POWER Device'!$A$1:$BA$5000,MATCH($C1357,'POWER Device'!$I$1:$I$5016,0),MATCH(J$1,'POWER Device'!$A$1:$AZ$1,0)),""),
$B1357&lt;&gt;"CPC",IFERROR(INDEX(鈺太Device!$A$1:$BC$5049,MATCH($C1357,鈺太Device!$E$1:$E$5054,0),MATCH(J$1,鈺太Device!$A$1:$AZ$1,0)),""),
$B1357="CPC",IFERROR(INDEX(鈺太芯Device!$A$1:$BD$5213,MATCH($C1357,鈺太芯Device!$E$1:$E$5267,0),MATCH(J$1,鈺太芯Device!$A$1:$AZ$1,0)),""))</f>
        <v>00BM052B00000</v>
      </c>
      <c r="K1357" s="44" t="str" cm="1">
        <f t="array" ref="K1357">_xlfn.SWITCH(TRUE,
$B1357="-","check",
$B1357="CPC-Power",IFERROR(INDEX('POWER Device'!$A$1:$BA$5000,MATCH($C1357,'POWER Device'!$I$1:$I$5016,0),MATCH(K$1,'POWER Device'!$A$1:$AZ$1,0)),""),
$B1357&lt;&gt;"CPC",IFERROR(INDEX(鈺太Device!$A$1:$BC$5049,MATCH($C1357,鈺太Device!$E$1:$E$5054,0),MATCH(K$1,鈺太Device!$A$1:$AZ$1,0)),""),
$B1357="CPC",IFERROR(INDEX(鈺太芯Device!$A$1:$BD$5213,MATCH($C1357,鈺太芯Device!$E$1:$E$5267,0),MATCH(K$1,鈺太芯Device!$A$1:$AZ$1,0)),""))</f>
        <v>None</v>
      </c>
      <c r="L1357" s="44" t="str" cm="1">
        <f t="array" ref="L1357">_xlfn.SWITCH(TRUE,
$B1357="-","check",
$B1357="CPC-Power",IFERROR(INDEX('POWER Device'!$A$1:$BA$5000,MATCH($C1357,'POWER Device'!$I$1:$I$5016,0),MATCH(L$1,'POWER Device'!$A$1:$AZ$1,0)),""),
$B1357&lt;&gt;"CPC",IFERROR(INDEX(鈺太Device!$A$1:$BC$5049,MATCH($C1357,鈺太Device!$E$1:$E$5054,0),MATCH(L$1,鈺太Device!$A$1:$AZ$1,0)),""),
$B1357="CPC",IFERROR(INDEX(鈺太芯Device!$A$1:$BD$5213,MATCH($C1357,鈺太芯Device!$E$1:$E$5267,0),MATCH(L$1,鈺太芯Device!$A$1:$AZ$1,0)),""))</f>
        <v>M705-NXD400ZH</v>
      </c>
      <c r="M1357" s="44" t="str">
        <f t="shared" si="126"/>
        <v>ZTS6156SE</v>
      </c>
      <c r="N1357" s="44" t="str">
        <f t="shared" si="130"/>
        <v>ZTS6156SE-4803K-3004_V11</v>
      </c>
      <c r="O1357" s="18" t="s">
        <v>33923</v>
      </c>
      <c r="P1357" s="18" t="s">
        <v>33929</v>
      </c>
      <c r="Q1357" s="19" t="s">
        <v>2871</v>
      </c>
      <c r="R1357" s="20" t="str">
        <f t="shared" si="131"/>
        <v>||||||||||</v>
      </c>
      <c r="S1357" s="21" t="s">
        <v>33930</v>
      </c>
      <c r="T1357" s="21"/>
      <c r="U1357" s="21" t="s">
        <v>32132</v>
      </c>
      <c r="V1357" s="22" t="s">
        <v>10</v>
      </c>
    </row>
    <row r="1358" spans="1:22" ht="24">
      <c r="A1358" s="45" t="str">
        <f t="shared" si="128"/>
        <v>2021-10</v>
      </c>
      <c r="B1358" s="45" t="str">
        <f t="shared" si="127"/>
        <v>TFC</v>
      </c>
      <c r="C1358" s="44" t="str" cm="1">
        <f t="array" ref="C1358" xml:space="preserve">
_xlfn.SWITCH(TRUE,
$B1358="-","-",
$B1358="CPC-Power",
IF($D1358="",
"PK"&amp;$E1358&amp;"_V1."&amp;MAX(VALUE(RIGHT(_xlfn._xlws.FILTER('POWER Device'!$I$1:$I$5016,'POWER Device'!$H$1:$H$5016=$E1358,"-"),1))),
"PK"&amp;$E1358&amp;"_V1."&amp;$D1358),
$B1358="CPC",
IF($D1358="",
"PK"&amp;$E1358&amp;"_V1."&amp;MAX(VALUE(RIGHT(_xlfn._xlws.FILTER(鈺太芯Device!$E$1:$E$5267,鈺太芯Device!$D$1:$D$5267=$E1358,"-"),1))),
"PK"&amp;$E1358&amp;"_V1."&amp;$D1358),
$B1358&lt;&gt;"CPC",
IF($D1358="",
"PK"&amp;$E1358&amp;"_V1."&amp;MAX(VALUE(RIGHT(_xlfn._xlws.FILTER(鈺太Device!$E$1:$E$5054,鈺太Device!$D$1:$D$5054=$E1358,"-"),1)))),
"PK"&amp;$E1358&amp;"_V1."&amp;$D1358)</f>
        <v>PKAB20Q01-104_V1.0</v>
      </c>
      <c r="E1358" s="44" t="str">
        <f t="shared" si="129"/>
        <v>AB20Q01-104</v>
      </c>
      <c r="F1358" s="44" t="str" cm="1">
        <f t="array" ref="F1358">_xlfn.SWITCH(TRUE,
$B1358="-","check",
$B1358="CPC-Power",IFERROR(INDEX('POWER Device'!$A$1:$BA$5000,MATCH($C1358,'POWER Device'!$I$1:$I$5016,0),MATCH(F$1,'POWER Device'!$A$1:$AZ$1,0)),""),
$B1358&lt;&gt;"CPC",IFERROR(INDEX(鈺太Device!$A$1:$BC$5049,MATCH($C1358,鈺太Device!$E$1:$E$5054,0),MATCH(F$1,鈺太Device!$A$1:$AZ$1,0)),""),
$B1358="CPC",IFERROR(INDEX(鈺太芯Device!$A$1:$BD$5213,MATCH($C1358,鈺太芯Device!$E$1:$E$5267,0),MATCH(F$1,鈺太芯Device!$A$1:$AZ$1,0)),""))</f>
        <v>ZTS6156SE</v>
      </c>
      <c r="G1358" s="44" t="str" cm="1">
        <f t="array" ref="G1358">_xlfn.SWITCH(TRUE,
$B1358="-","check",
$B1358="CPC-Power",IFERROR(INDEX('POWER Device'!$A$1:$BA$5000,MATCH($C1358,'POWER Device'!$I$1:$I$5016,0),MATCH(G$1,'POWER Device'!$A$1:$AZ$1,0)),""),
$B1358&lt;&gt;"CPC",IFERROR(INDEX(鈺太Device!$A$1:$BC$5049,MATCH($C1358,鈺太Device!$E$1:$E$5054,0),MATCH(G$1,鈺太Device!$A$1:$AZ$1,0)),""),
$B1358="CPC",IFERROR(INDEX(鈺太芯Device!$A$1:$BD$5213,MATCH($C1358,鈺太芯Device!$E$1:$E$5267,0),MATCH(G$1,鈺太芯Device!$A$1:$AZ$1,0)),""))</f>
        <v>4803K</v>
      </c>
      <c r="H1358" s="44" t="str" cm="1">
        <f t="array" ref="H1358">_xlfn.SWITCH(TRUE,
$B1358="-","check",
$B1358="CPC-Power",IFERROR(INDEX('POWER Device'!$A$1:$BA$5000,MATCH($C1358,'POWER Device'!$I$1:$I$5016,0),MATCH(H$1,'POWER Device'!$A$1:$AZ$1,0)),""),
$B1358&lt;&gt;"CPC",IFERROR(INDEX(鈺太Device!$A$1:$BC$5049,MATCH($C1358,鈺太Device!$E$1:$E$5054,0),MATCH(H$1,鈺太Device!$A$1:$AZ$1,0)),""),
$B1358="CPC",IFERROR(INDEX(鈺太芯Device!$A$1:$BD$5213,MATCH($C1358,鈺太芯Device!$E$1:$E$5267,0),MATCH(H$1,鈺太芯Device!$A$1:$AZ$1,0)),""))</f>
        <v>3004_V11</v>
      </c>
      <c r="I1358" s="44" t="str" cm="1">
        <f t="array" ref="I1358">_xlfn.SWITCH(TRUE,
$B1358="-","check",
$B1358="CPC-Power",IFERROR(INDEX('POWER Device'!$A$1:$BA$5000,MATCH($C1358,'POWER Device'!$I$1:$I$5016,0),MATCH(I$1,'POWER Device'!$A$1:$AZ$1,0)),""),
$B1358&lt;&gt;"CPC",IFERROR(INDEX(鈺太Device!$A$1:$BC$5049,MATCH($C1358,鈺太Device!$E$1:$E$5054,0),MATCH(I$1,鈺太Device!$A$1:$AZ$1,0)),""),
$B1358="CPC",IFERROR(INDEX(鈺太芯Device!$A$1:$BD$5213,MATCH($C1358,鈺太芯Device!$E$1:$E$5267,0),MATCH(I$1,鈺太芯Device!$A$1:$AZ$1,0)),""))</f>
        <v>01B562416D2N0</v>
      </c>
      <c r="J1358" s="44" t="str" cm="1">
        <f t="array" ref="J1358">_xlfn.SWITCH(TRUE,
$B1358="-","check",
$B1358="CPC-Power",IFERROR(INDEX('POWER Device'!$A$1:$BA$5000,MATCH($C1358,'POWER Device'!$I$1:$I$5016,0),MATCH(J$1,'POWER Device'!$A$1:$AZ$1,0)),""),
$B1358&lt;&gt;"CPC",IFERROR(INDEX(鈺太Device!$A$1:$BC$5049,MATCH($C1358,鈺太Device!$E$1:$E$5054,0),MATCH(J$1,鈺太Device!$A$1:$AZ$1,0)),""),
$B1358="CPC",IFERROR(INDEX(鈺太芯Device!$A$1:$BD$5213,MATCH($C1358,鈺太芯Device!$E$1:$E$5267,0),MATCH(J$1,鈺太芯Device!$A$1:$AZ$1,0)),""))</f>
        <v>00BM052B00000</v>
      </c>
      <c r="K1358" s="44" t="str" cm="1">
        <f t="array" ref="K1358">_xlfn.SWITCH(TRUE,
$B1358="-","check",
$B1358="CPC-Power",IFERROR(INDEX('POWER Device'!$A$1:$BA$5000,MATCH($C1358,'POWER Device'!$I$1:$I$5016,0),MATCH(K$1,'POWER Device'!$A$1:$AZ$1,0)),""),
$B1358&lt;&gt;"CPC",IFERROR(INDEX(鈺太Device!$A$1:$BC$5049,MATCH($C1358,鈺太Device!$E$1:$E$5054,0),MATCH(K$1,鈺太Device!$A$1:$AZ$1,0)),""),
$B1358="CPC",IFERROR(INDEX(鈺太芯Device!$A$1:$BD$5213,MATCH($C1358,鈺太芯Device!$E$1:$E$5267,0),MATCH(K$1,鈺太芯Device!$A$1:$AZ$1,0)),""))</f>
        <v>Silicone</v>
      </c>
      <c r="L1358" s="44" t="str" cm="1">
        <f t="array" ref="L1358">_xlfn.SWITCH(TRUE,
$B1358="-","check",
$B1358="CPC-Power",IFERROR(INDEX('POWER Device'!$A$1:$BA$5000,MATCH($C1358,'POWER Device'!$I$1:$I$5016,0),MATCH(L$1,'POWER Device'!$A$1:$AZ$1,0)),""),
$B1358&lt;&gt;"CPC",IFERROR(INDEX(鈺太Device!$A$1:$BC$5049,MATCH($C1358,鈺太Device!$E$1:$E$5054,0),MATCH(L$1,鈺太Device!$A$1:$AZ$1,0)),""),
$B1358="CPC",IFERROR(INDEX(鈺太芯Device!$A$1:$BD$5213,MATCH($C1358,鈺太芯Device!$E$1:$E$5267,0),MATCH(L$1,鈺太芯Device!$A$1:$AZ$1,0)),""))</f>
        <v>M705-NXD400ZH</v>
      </c>
      <c r="M1358" s="44" t="str">
        <f t="shared" ref="M1358:M1371" si="132">F1358</f>
        <v>ZTS6156SE</v>
      </c>
      <c r="N1358" s="44" t="str">
        <f t="shared" si="130"/>
        <v>ZTS6156SE-4803K-3004_V11</v>
      </c>
      <c r="O1358" s="18" t="s">
        <v>33923</v>
      </c>
      <c r="P1358" s="18" t="s">
        <v>33931</v>
      </c>
      <c r="Q1358" s="19" t="s">
        <v>2661</v>
      </c>
      <c r="R1358" s="20" t="str">
        <f t="shared" si="131"/>
        <v>||||||||||</v>
      </c>
      <c r="S1358" s="21" t="s">
        <v>33932</v>
      </c>
      <c r="T1358" s="21"/>
      <c r="U1358" s="21" t="s">
        <v>33933</v>
      </c>
      <c r="V1358" s="22" t="s">
        <v>10</v>
      </c>
    </row>
    <row r="1359" spans="1:22" ht="48">
      <c r="A1359" s="45" t="str">
        <f t="shared" si="128"/>
        <v>2021-03</v>
      </c>
      <c r="B1359" s="45" t="str">
        <f t="shared" si="127"/>
        <v>TFC</v>
      </c>
      <c r="C1359" s="44" t="str" cm="1">
        <f t="array" ref="C1359" xml:space="preserve">
_xlfn.SWITCH(TRUE,
$B1359="-","-",
$B1359="CPC-Power",
IF($D1359="",
"PK"&amp;$E1359&amp;"_V1."&amp;MAX(VALUE(RIGHT(_xlfn._xlws.FILTER('POWER Device'!$I$1:$I$5016,'POWER Device'!$H$1:$H$5016=$E1359,"-"),1))),
"PK"&amp;$E1359&amp;"_V1."&amp;$D1359),
$B1359="CPC",
IF($D1359="",
"PK"&amp;$E1359&amp;"_V1."&amp;MAX(VALUE(RIGHT(_xlfn._xlws.FILTER(鈺太芯Device!$E$1:$E$5267,鈺太芯Device!$D$1:$D$5267=$E1359,"-"),1))),
"PK"&amp;$E1359&amp;"_V1."&amp;$D1359),
$B1359&lt;&gt;"CPC",
IF($D1359="",
"PK"&amp;$E1359&amp;"_V1."&amp;MAX(VALUE(RIGHT(_xlfn._xlws.FILTER(鈺太Device!$E$1:$E$5054,鈺太Device!$D$1:$D$5054=$E1359,"-"),1)))),
"PK"&amp;$E1359&amp;"_V1."&amp;$D1359)</f>
        <v>PKAB20Q01-96_V1.1</v>
      </c>
      <c r="E1359" s="44" t="str">
        <f t="shared" si="129"/>
        <v>AB20Q01-96</v>
      </c>
      <c r="F1359" s="44" t="str" cm="1">
        <f t="array" ref="F1359">_xlfn.SWITCH(TRUE,
$B1359="-","check",
$B1359="CPC-Power",IFERROR(INDEX('POWER Device'!$A$1:$BA$5000,MATCH($C1359,'POWER Device'!$I$1:$I$5016,0),MATCH(F$1,'POWER Device'!$A$1:$AZ$1,0)),""),
$B1359&lt;&gt;"CPC",IFERROR(INDEX(鈺太Device!$A$1:$BC$5049,MATCH($C1359,鈺太Device!$E$1:$E$5054,0),MATCH(F$1,鈺太Device!$A$1:$AZ$1,0)),""),
$B1359="CPC",IFERROR(INDEX(鈺太芯Device!$A$1:$BD$5213,MATCH($C1359,鈺太芯Device!$E$1:$E$5267,0),MATCH(F$1,鈺太芯Device!$A$1:$AZ$1,0)),""))</f>
        <v>ZTS6156SE</v>
      </c>
      <c r="G1359" s="44" t="str" cm="1">
        <f t="array" ref="G1359">_xlfn.SWITCH(TRUE,
$B1359="-","check",
$B1359="CPC-Power",IFERROR(INDEX('POWER Device'!$A$1:$BA$5000,MATCH($C1359,'POWER Device'!$I$1:$I$5016,0),MATCH(G$1,'POWER Device'!$A$1:$AZ$1,0)),""),
$B1359&lt;&gt;"CPC",IFERROR(INDEX(鈺太Device!$A$1:$BC$5049,MATCH($C1359,鈺太Device!$E$1:$E$5054,0),MATCH(G$1,鈺太Device!$A$1:$AZ$1,0)),""),
$B1359="CPC",IFERROR(INDEX(鈺太芯Device!$A$1:$BD$5213,MATCH($C1359,鈺太芯Device!$E$1:$E$5267,0),MATCH(G$1,鈺太芯Device!$A$1:$AZ$1,0)),""))</f>
        <v>4803K</v>
      </c>
      <c r="H1359" s="44" t="str" cm="1">
        <f t="array" ref="H1359">_xlfn.SWITCH(TRUE,
$B1359="-","check",
$B1359="CPC-Power",IFERROR(INDEX('POWER Device'!$A$1:$BA$5000,MATCH($C1359,'POWER Device'!$I$1:$I$5016,0),MATCH(H$1,'POWER Device'!$A$1:$AZ$1,0)),""),
$B1359&lt;&gt;"CPC",IFERROR(INDEX(鈺太Device!$A$1:$BC$5049,MATCH($C1359,鈺太Device!$E$1:$E$5054,0),MATCH(H$1,鈺太Device!$A$1:$AZ$1,0)),""),
$B1359="CPC",IFERROR(INDEX(鈺太芯Device!$A$1:$BD$5213,MATCH($C1359,鈺太芯Device!$E$1:$E$5267,0),MATCH(H$1,鈺太芯Device!$A$1:$AZ$1,0)),""))</f>
        <v>3004_V11</v>
      </c>
      <c r="I1359" s="44" t="str" cm="1">
        <f t="array" ref="I1359">_xlfn.SWITCH(TRUE,
$B1359="-","check",
$B1359="CPC-Power",IFERROR(INDEX('POWER Device'!$A$1:$BA$5000,MATCH($C1359,'POWER Device'!$I$1:$I$5016,0),MATCH(I$1,'POWER Device'!$A$1:$AZ$1,0)),""),
$B1359&lt;&gt;"CPC",IFERROR(INDEX(鈺太Device!$A$1:$BC$5049,MATCH($C1359,鈺太Device!$E$1:$E$5054,0),MATCH(I$1,鈺太Device!$A$1:$AZ$1,0)),""),
$B1359="CPC",IFERROR(INDEX(鈺太芯Device!$A$1:$BD$5213,MATCH($C1359,鈺太芯Device!$E$1:$E$5267,0),MATCH(I$1,鈺太芯Device!$A$1:$AZ$1,0)),""))</f>
        <v>01B562416D2N0</v>
      </c>
      <c r="J1359" s="44" t="str" cm="1">
        <f t="array" ref="J1359">_xlfn.SWITCH(TRUE,
$B1359="-","check",
$B1359="CPC-Power",IFERROR(INDEX('POWER Device'!$A$1:$BA$5000,MATCH($C1359,'POWER Device'!$I$1:$I$5016,0),MATCH(J$1,'POWER Device'!$A$1:$AZ$1,0)),""),
$B1359&lt;&gt;"CPC",IFERROR(INDEX(鈺太Device!$A$1:$BC$5049,MATCH($C1359,鈺太Device!$E$1:$E$5054,0),MATCH(J$1,鈺太Device!$A$1:$AZ$1,0)),""),
$B1359="CPC",IFERROR(INDEX(鈺太芯Device!$A$1:$BD$5213,MATCH($C1359,鈺太芯Device!$E$1:$E$5267,0),MATCH(J$1,鈺太芯Device!$A$1:$AZ$1,0)),""))</f>
        <v>00BM052B00000</v>
      </c>
      <c r="K1359" s="44" t="str" cm="1">
        <f t="array" ref="K1359">_xlfn.SWITCH(TRUE,
$B1359="-","check",
$B1359="CPC-Power",IFERROR(INDEX('POWER Device'!$A$1:$BA$5000,MATCH($C1359,'POWER Device'!$I$1:$I$5016,0),MATCH(K$1,'POWER Device'!$A$1:$AZ$1,0)),""),
$B1359&lt;&gt;"CPC",IFERROR(INDEX(鈺太Device!$A$1:$BC$5049,MATCH($C1359,鈺太Device!$E$1:$E$5054,0),MATCH(K$1,鈺太Device!$A$1:$AZ$1,0)),""),
$B1359="CPC",IFERROR(INDEX(鈺太芯Device!$A$1:$BD$5213,MATCH($C1359,鈺太芯Device!$E$1:$E$5267,0),MATCH(K$1,鈺太芯Device!$A$1:$AZ$1,0)),""))</f>
        <v>None</v>
      </c>
      <c r="L1359" s="44" t="str" cm="1">
        <f t="array" ref="L1359">_xlfn.SWITCH(TRUE,
$B1359="-","check",
$B1359="CPC-Power",IFERROR(INDEX('POWER Device'!$A$1:$BA$5000,MATCH($C1359,'POWER Device'!$I$1:$I$5016,0),MATCH(L$1,'POWER Device'!$A$1:$AZ$1,0)),""),
$B1359&lt;&gt;"CPC",IFERROR(INDEX(鈺太Device!$A$1:$BC$5049,MATCH($C1359,鈺太Device!$E$1:$E$5054,0),MATCH(L$1,鈺太Device!$A$1:$AZ$1,0)),""),
$B1359="CPC",IFERROR(INDEX(鈺太芯Device!$A$1:$BD$5213,MATCH($C1359,鈺太芯Device!$E$1:$E$5267,0),MATCH(L$1,鈺太芯Device!$A$1:$AZ$1,0)),""))</f>
        <v>M705-NXD400ZH</v>
      </c>
      <c r="M1359" s="44" t="str">
        <f t="shared" si="132"/>
        <v>ZTS6156SE</v>
      </c>
      <c r="N1359" s="44" t="str">
        <f t="shared" si="130"/>
        <v>ZTS6156SE-4803K-3004_V11</v>
      </c>
      <c r="O1359" s="18" t="s">
        <v>33923</v>
      </c>
      <c r="P1359" s="18" t="s">
        <v>33934</v>
      </c>
      <c r="Q1359" s="19" t="s">
        <v>2871</v>
      </c>
      <c r="R1359" s="20" t="str">
        <f t="shared" si="131"/>
        <v>||||||||||</v>
      </c>
      <c r="S1359" s="21" t="s">
        <v>33935</v>
      </c>
      <c r="T1359" s="21"/>
      <c r="U1359" s="21" t="s">
        <v>34794</v>
      </c>
      <c r="V1359" s="22" t="s">
        <v>10</v>
      </c>
    </row>
    <row r="1360" spans="1:22">
      <c r="A1360" s="45" t="str">
        <f t="shared" si="128"/>
        <v>2022-03</v>
      </c>
      <c r="B1360" s="45" t="str">
        <f t="shared" si="127"/>
        <v>TFC</v>
      </c>
      <c r="C1360" s="44" t="str" cm="1">
        <f t="array" ref="C1360" xml:space="preserve">
_xlfn.SWITCH(TRUE,
$B1360="-","-",
$B1360="CPC-Power",
IF($D1360="",
"PK"&amp;$E1360&amp;"_V1."&amp;MAX(VALUE(RIGHT(_xlfn._xlws.FILTER('POWER Device'!$I$1:$I$5016,'POWER Device'!$H$1:$H$5016=$E1360,"-"),1))),
"PK"&amp;$E1360&amp;"_V1."&amp;$D1360),
$B1360="CPC",
IF($D1360="",
"PK"&amp;$E1360&amp;"_V1."&amp;MAX(VALUE(RIGHT(_xlfn._xlws.FILTER(鈺太芯Device!$E$1:$E$5267,鈺太芯Device!$D$1:$D$5267=$E1360,"-"),1))),
"PK"&amp;$E1360&amp;"_V1."&amp;$D1360),
$B1360&lt;&gt;"CPC",
IF($D1360="",
"PK"&amp;$E1360&amp;"_V1."&amp;MAX(VALUE(RIGHT(_xlfn._xlws.FILTER(鈺太Device!$E$1:$E$5054,鈺太Device!$D$1:$D$5054=$E1360,"-"),1)))),
"PK"&amp;$E1360&amp;"_V1."&amp;$D1360)</f>
        <v>PKAB20Q01-113_V1.0</v>
      </c>
      <c r="E1360" s="44" t="str">
        <f t="shared" si="129"/>
        <v>AB20Q01-113</v>
      </c>
      <c r="F1360" s="44" t="str" cm="1">
        <f t="array" ref="F1360">_xlfn.SWITCH(TRUE,
$B1360="-","check",
$B1360="CPC-Power",IFERROR(INDEX('POWER Device'!$A$1:$BA$5000,MATCH($C1360,'POWER Device'!$I$1:$I$5016,0),MATCH(F$1,'POWER Device'!$A$1:$AZ$1,0)),""),
$B1360&lt;&gt;"CPC",IFERROR(INDEX(鈺太Device!$A$1:$BC$5049,MATCH($C1360,鈺太Device!$E$1:$E$5054,0),MATCH(F$1,鈺太Device!$A$1:$AZ$1,0)),""),
$B1360="CPC",IFERROR(INDEX(鈺太芯Device!$A$1:$BD$5213,MATCH($C1360,鈺太芯Device!$E$1:$E$5267,0),MATCH(F$1,鈺太芯Device!$A$1:$AZ$1,0)),""))</f>
        <v>ZTS6156SE</v>
      </c>
      <c r="G1360" s="44" t="str" cm="1">
        <f t="array" ref="G1360">_xlfn.SWITCH(TRUE,
$B1360="-","check",
$B1360="CPC-Power",IFERROR(INDEX('POWER Device'!$A$1:$BA$5000,MATCH($C1360,'POWER Device'!$I$1:$I$5016,0),MATCH(G$1,'POWER Device'!$A$1:$AZ$1,0)),""),
$B1360&lt;&gt;"CPC",IFERROR(INDEX(鈺太Device!$A$1:$BC$5049,MATCH($C1360,鈺太Device!$E$1:$E$5054,0),MATCH(G$1,鈺太Device!$A$1:$AZ$1,0)),""),
$B1360="CPC",IFERROR(INDEX(鈺太芯Device!$A$1:$BD$5213,MATCH($C1360,鈺太芯Device!$E$1:$E$5267,0),MATCH(G$1,鈺太芯Device!$A$1:$AZ$1,0)),""))</f>
        <v>4804WF</v>
      </c>
      <c r="H1360" s="44" t="str" cm="1">
        <f t="array" ref="H1360">_xlfn.SWITCH(TRUE,
$B1360="-","check",
$B1360="CPC-Power",IFERROR(INDEX('POWER Device'!$A$1:$BA$5000,MATCH($C1360,'POWER Device'!$I$1:$I$5016,0),MATCH(H$1,'POWER Device'!$A$1:$AZ$1,0)),""),
$B1360&lt;&gt;"CPC",IFERROR(INDEX(鈺太Device!$A$1:$BC$5049,MATCH($C1360,鈺太Device!$E$1:$E$5054,0),MATCH(H$1,鈺太Device!$A$1:$AZ$1,0)),""),
$B1360="CPC",IFERROR(INDEX(鈺太芯Device!$A$1:$BD$5213,MATCH($C1360,鈺太芯Device!$E$1:$E$5267,0),MATCH(H$1,鈺太芯Device!$A$1:$AZ$1,0)),""))</f>
        <v>3004_V11</v>
      </c>
      <c r="I1360" s="44" t="str" cm="1">
        <f t="array" ref="I1360">_xlfn.SWITCH(TRUE,
$B1360="-","check",
$B1360="CPC-Power",IFERROR(INDEX('POWER Device'!$A$1:$BA$5000,MATCH($C1360,'POWER Device'!$I$1:$I$5016,0),MATCH(I$1,'POWER Device'!$A$1:$AZ$1,0)),""),
$B1360&lt;&gt;"CPC",IFERROR(INDEX(鈺太Device!$A$1:$BC$5049,MATCH($C1360,鈺太Device!$E$1:$E$5054,0),MATCH(I$1,鈺太Device!$A$1:$AZ$1,0)),""),
$B1360="CPC",IFERROR(INDEX(鈺太芯Device!$A$1:$BD$5213,MATCH($C1360,鈺太芯Device!$E$1:$E$5267,0),MATCH(I$1,鈺太芯Device!$A$1:$AZ$1,0)),""))</f>
        <v>01B562416D2N0</v>
      </c>
      <c r="J1360" s="44" t="str" cm="1">
        <f t="array" ref="J1360">_xlfn.SWITCH(TRUE,
$B1360="-","check",
$B1360="CPC-Power",IFERROR(INDEX('POWER Device'!$A$1:$BA$5000,MATCH($C1360,'POWER Device'!$I$1:$I$5016,0),MATCH(J$1,'POWER Device'!$A$1:$AZ$1,0)),""),
$B1360&lt;&gt;"CPC",IFERROR(INDEX(鈺太Device!$A$1:$BC$5049,MATCH($C1360,鈺太Device!$E$1:$E$5054,0),MATCH(J$1,鈺太Device!$A$1:$AZ$1,0)),""),
$B1360="CPC",IFERROR(INDEX(鈺太芯Device!$A$1:$BD$5213,MATCH($C1360,鈺太芯Device!$E$1:$E$5267,0),MATCH(J$1,鈺太芯Device!$A$1:$AZ$1,0)),""))</f>
        <v>00BM052B00000</v>
      </c>
      <c r="K1360" s="44" t="str" cm="1">
        <f t="array" ref="K1360">_xlfn.SWITCH(TRUE,
$B1360="-","check",
$B1360="CPC-Power",IFERROR(INDEX('POWER Device'!$A$1:$BA$5000,MATCH($C1360,'POWER Device'!$I$1:$I$5016,0),MATCH(K$1,'POWER Device'!$A$1:$AZ$1,0)),""),
$B1360&lt;&gt;"CPC",IFERROR(INDEX(鈺太Device!$A$1:$BC$5049,MATCH($C1360,鈺太Device!$E$1:$E$5054,0),MATCH(K$1,鈺太Device!$A$1:$AZ$1,0)),""),
$B1360="CPC",IFERROR(INDEX(鈺太芯Device!$A$1:$BD$5213,MATCH($C1360,鈺太芯Device!$E$1:$E$5267,0),MATCH(K$1,鈺太芯Device!$A$1:$AZ$1,0)),""))</f>
        <v>Silicone</v>
      </c>
      <c r="L1360" s="44" t="str" cm="1">
        <f t="array" ref="L1360">_xlfn.SWITCH(TRUE,
$B1360="-","check",
$B1360="CPC-Power",IFERROR(INDEX('POWER Device'!$A$1:$BA$5000,MATCH($C1360,'POWER Device'!$I$1:$I$5016,0),MATCH(L$1,'POWER Device'!$A$1:$AZ$1,0)),""),
$B1360&lt;&gt;"CPC",IFERROR(INDEX(鈺太Device!$A$1:$BC$5049,MATCH($C1360,鈺太Device!$E$1:$E$5054,0),MATCH(L$1,鈺太Device!$A$1:$AZ$1,0)),""),
$B1360="CPC",IFERROR(INDEX(鈺太芯Device!$A$1:$BD$5213,MATCH($C1360,鈺太芯Device!$E$1:$E$5267,0),MATCH(L$1,鈺太芯Device!$A$1:$AZ$1,0)),""))</f>
        <v>CVP390
一般錫膏</v>
      </c>
      <c r="M1360" s="44" t="str">
        <f t="shared" si="132"/>
        <v>ZTS6156SE</v>
      </c>
      <c r="N1360" s="44" t="str">
        <f t="shared" si="130"/>
        <v>ZTS6156SE-4804WF-3004_V11</v>
      </c>
      <c r="O1360" s="18" t="s">
        <v>33923</v>
      </c>
      <c r="P1360" s="18" t="s">
        <v>33936</v>
      </c>
      <c r="Q1360" s="19" t="s">
        <v>2684</v>
      </c>
      <c r="R1360" s="20" t="str">
        <f t="shared" si="131"/>
        <v>||||||||||</v>
      </c>
      <c r="S1360" s="21" t="s">
        <v>32308</v>
      </c>
      <c r="T1360" s="21"/>
      <c r="U1360" s="21" t="s">
        <v>31704</v>
      </c>
      <c r="V1360" s="22" t="s">
        <v>10</v>
      </c>
    </row>
    <row r="1361" spans="1:22">
      <c r="A1361" s="45" t="str">
        <f t="shared" si="128"/>
        <v>2023-03</v>
      </c>
      <c r="B1361" s="45" t="str">
        <f t="shared" si="127"/>
        <v>TFC</v>
      </c>
      <c r="C1361" s="44" t="str" cm="1">
        <f t="array" ref="C1361" xml:space="preserve">
_xlfn.SWITCH(TRUE,
$B1361="-","-",
$B1361="CPC-Power",
IF($D1361="",
"PK"&amp;$E1361&amp;"_V1."&amp;MAX(VALUE(RIGHT(_xlfn._xlws.FILTER('POWER Device'!$I$1:$I$5016,'POWER Device'!$H$1:$H$5016=$E1361,"-"),1))),
"PK"&amp;$E1361&amp;"_V1."&amp;$D1361),
$B1361="CPC",
IF($D1361="",
"PK"&amp;$E1361&amp;"_V1."&amp;MAX(VALUE(RIGHT(_xlfn._xlws.FILTER(鈺太芯Device!$E$1:$E$5267,鈺太芯Device!$D$1:$D$5267=$E1361,"-"),1))),
"PK"&amp;$E1361&amp;"_V1."&amp;$D1361),
$B1361&lt;&gt;"CPC",
IF($D1361="",
"PK"&amp;$E1361&amp;"_V1."&amp;MAX(VALUE(RIGHT(_xlfn._xlws.FILTER(鈺太Device!$E$1:$E$5054,鈺太Device!$D$1:$D$5054=$E1361,"-"),1)))),
"PK"&amp;$E1361&amp;"_V1."&amp;$D1361)</f>
        <v>PKAB48Q01-31_V1.0</v>
      </c>
      <c r="E1361" s="44" t="str">
        <f t="shared" si="129"/>
        <v>AB48Q01-31</v>
      </c>
      <c r="F1361" s="44" t="str" cm="1">
        <f t="array" ref="F1361">_xlfn.SWITCH(TRUE,
$B1361="-","check",
$B1361="CPC-Power",IFERROR(INDEX('POWER Device'!$A$1:$BA$5000,MATCH($C1361,'POWER Device'!$I$1:$I$5016,0),MATCH(F$1,'POWER Device'!$A$1:$AZ$1,0)),""),
$B1361&lt;&gt;"CPC",IFERROR(INDEX(鈺太Device!$A$1:$BC$5049,MATCH($C1361,鈺太Device!$E$1:$E$5054,0),MATCH(F$1,鈺太Device!$A$1:$AZ$1,0)),""),
$B1361="CPC",IFERROR(INDEX(鈺太芯Device!$A$1:$BD$5213,MATCH($C1361,鈺太芯Device!$E$1:$E$5267,0),MATCH(F$1,鈺太芯Device!$A$1:$AZ$1,0)),""))</f>
        <v>ZTS6756S</v>
      </c>
      <c r="G1361" s="44" t="str" cm="1">
        <f t="array" ref="G1361">_xlfn.SWITCH(TRUE,
$B1361="-","check",
$B1361="CPC-Power",IFERROR(INDEX('POWER Device'!$A$1:$BA$5000,MATCH($C1361,'POWER Device'!$I$1:$I$5016,0),MATCH(G$1,'POWER Device'!$A$1:$AZ$1,0)),""),
$B1361&lt;&gt;"CPC",IFERROR(INDEX(鈺太Device!$A$1:$BC$5049,MATCH($C1361,鈺太Device!$E$1:$E$5054,0),MATCH(G$1,鈺太Device!$A$1:$AZ$1,0)),""),
$B1361="CPC",IFERROR(INDEX(鈺太芯Device!$A$1:$BD$5213,MATCH($C1361,鈺太芯Device!$E$1:$E$5267,0),MATCH(G$1,鈺太芯Device!$A$1:$AZ$1,0)),""))</f>
        <v>4807ZB</v>
      </c>
      <c r="H1361" s="44" t="str" cm="1">
        <f t="array" ref="H1361">_xlfn.SWITCH(TRUE,
$B1361="-","check",
$B1361="CPC-Power",IFERROR(INDEX('POWER Device'!$A$1:$BA$5000,MATCH($C1361,'POWER Device'!$I$1:$I$5016,0),MATCH(H$1,'POWER Device'!$A$1:$AZ$1,0)),""),
$B1361&lt;&gt;"CPC",IFERROR(INDEX(鈺太Device!$A$1:$BC$5049,MATCH($C1361,鈺太Device!$E$1:$E$5054,0),MATCH(H$1,鈺太Device!$A$1:$AZ$1,0)),""),
$B1361="CPC",IFERROR(INDEX(鈺太芯Device!$A$1:$BD$5213,MATCH($C1361,鈺太芯Device!$E$1:$E$5267,0),MATCH(H$1,鈺太芯Device!$A$1:$AZ$1,0)),""))</f>
        <v>2110</v>
      </c>
      <c r="I1361" s="44" t="str" cm="1">
        <f t="array" ref="I1361">_xlfn.SWITCH(TRUE,
$B1361="-","check",
$B1361="CPC-Power",IFERROR(INDEX('POWER Device'!$A$1:$BA$5000,MATCH($C1361,'POWER Device'!$I$1:$I$5016,0),MATCH(I$1,'POWER Device'!$A$1:$AZ$1,0)),""),
$B1361&lt;&gt;"CPC",IFERROR(INDEX(鈺太Device!$A$1:$BC$5049,MATCH($C1361,鈺太Device!$E$1:$E$5054,0),MATCH(I$1,鈺太Device!$A$1:$AZ$1,0)),""),
$B1361="CPC",IFERROR(INDEX(鈺太芯Device!$A$1:$BD$5213,MATCH($C1361,鈺太芯Device!$E$1:$E$5267,0),MATCH(I$1,鈺太芯Device!$A$1:$AZ$1,0)),""))</f>
        <v>01B576210P4N1</v>
      </c>
      <c r="J1361" s="44" t="str" cm="1">
        <f t="array" ref="J1361">_xlfn.SWITCH(TRUE,
$B1361="-","check",
$B1361="CPC-Power",IFERROR(INDEX('POWER Device'!$A$1:$BA$5000,MATCH($C1361,'POWER Device'!$I$1:$I$5016,0),MATCH(J$1,'POWER Device'!$A$1:$AZ$1,0)),""),
$B1361&lt;&gt;"CPC",IFERROR(INDEX(鈺太Device!$A$1:$BC$5049,MATCH($C1361,鈺太Device!$E$1:$E$5054,0),MATCH(J$1,鈺太Device!$A$1:$AZ$1,0)),""),
$B1361="CPC",IFERROR(INDEX(鈺太芯Device!$A$1:$BD$5213,MATCH($C1361,鈺太芯Device!$E$1:$E$5267,0),MATCH(J$1,鈺太芯Device!$A$1:$AZ$1,0)),""))</f>
        <v>00BM052J00001</v>
      </c>
      <c r="K1361" s="44" t="str" cm="1">
        <f t="array" ref="K1361">_xlfn.SWITCH(TRUE,
$B1361="-","check",
$B1361="CPC-Power",IFERROR(INDEX('POWER Device'!$A$1:$BA$5000,MATCH($C1361,'POWER Device'!$I$1:$I$5016,0),MATCH(K$1,'POWER Device'!$A$1:$AZ$1,0)),""),
$B1361&lt;&gt;"CPC",IFERROR(INDEX(鈺太Device!$A$1:$BC$5049,MATCH($C1361,鈺太Device!$E$1:$E$5054,0),MATCH(K$1,鈺太Device!$A$1:$AZ$1,0)),""),
$B1361="CPC",IFERROR(INDEX(鈺太芯Device!$A$1:$BD$5213,MATCH($C1361,鈺太芯Device!$E$1:$E$5267,0),MATCH(K$1,鈺太芯Device!$A$1:$AZ$1,0)),""))</f>
        <v>Silicone</v>
      </c>
      <c r="L1361" s="44" t="str" cm="1">
        <f t="array" ref="L1361">_xlfn.SWITCH(TRUE,
$B1361="-","check",
$B1361="CPC-Power",IFERROR(INDEX('POWER Device'!$A$1:$BA$5000,MATCH($C1361,'POWER Device'!$I$1:$I$5016,0),MATCH(L$1,'POWER Device'!$A$1:$AZ$1,0)),""),
$B1361&lt;&gt;"CPC",IFERROR(INDEX(鈺太Device!$A$1:$BC$5049,MATCH($C1361,鈺太Device!$E$1:$E$5054,0),MATCH(L$1,鈺太Device!$A$1:$AZ$1,0)),""),
$B1361="CPC",IFERROR(INDEX(鈺太芯Device!$A$1:$BD$5213,MATCH($C1361,鈺太芯Device!$E$1:$E$5267,0),MATCH(L$1,鈺太芯Device!$A$1:$AZ$1,0)),""))</f>
        <v>CVP-390
高溫錫膏</v>
      </c>
      <c r="M1361" s="44" t="str">
        <f t="shared" si="132"/>
        <v>ZTS6756S</v>
      </c>
      <c r="N1361" s="44" t="str">
        <f t="shared" si="130"/>
        <v>ZTS6756S-4807ZB-2110</v>
      </c>
      <c r="O1361" s="18" t="s">
        <v>33923</v>
      </c>
      <c r="P1361" s="18" t="s">
        <v>33937</v>
      </c>
      <c r="Q1361" s="19" t="s">
        <v>3750</v>
      </c>
      <c r="R1361" s="20" t="str">
        <f t="shared" si="131"/>
        <v>||||||||||</v>
      </c>
      <c r="S1361" s="21" t="s">
        <v>33938</v>
      </c>
      <c r="T1361" s="21"/>
      <c r="U1361" s="21" t="s">
        <v>33939</v>
      </c>
      <c r="V1361" s="22" t="s">
        <v>10</v>
      </c>
    </row>
    <row r="1362" spans="1:22">
      <c r="A1362" s="45" t="str">
        <f t="shared" si="128"/>
        <v>2022-10</v>
      </c>
      <c r="B1362" s="45" t="str">
        <f t="shared" si="127"/>
        <v>TFC</v>
      </c>
      <c r="C1362" s="44" t="str" cm="1">
        <f t="array" ref="C1362" xml:space="preserve">
_xlfn.SWITCH(TRUE,
$B1362="-","-",
$B1362="CPC-Power",
IF($D1362="",
"PK"&amp;$E1362&amp;"_V1."&amp;MAX(VALUE(RIGHT(_xlfn._xlws.FILTER('POWER Device'!$I$1:$I$5016,'POWER Device'!$H$1:$H$5016=$E1362,"-"),1))),
"PK"&amp;$E1362&amp;"_V1."&amp;$D1362),
$B1362="CPC",
IF($D1362="",
"PK"&amp;$E1362&amp;"_V1."&amp;MAX(VALUE(RIGHT(_xlfn._xlws.FILTER(鈺太芯Device!$E$1:$E$5267,鈺太芯Device!$D$1:$D$5267=$E1362,"-"),1))),
"PK"&amp;$E1362&amp;"_V1."&amp;$D1362),
$B1362&lt;&gt;"CPC",
IF($D1362="",
"PK"&amp;$E1362&amp;"_V1."&amp;MAX(VALUE(RIGHT(_xlfn._xlws.FILTER(鈺太Device!$E$1:$E$5054,鈺太Device!$D$1:$D$5054=$E1362,"-"),1)))),
"PK"&amp;$E1362&amp;"_V1."&amp;$D1362)</f>
        <v>PKAB48Q01-22_V1.1</v>
      </c>
      <c r="E1362" s="44" t="str">
        <f t="shared" si="129"/>
        <v>AB48Q01-22</v>
      </c>
      <c r="F1362" s="44" t="str" cm="1">
        <f t="array" ref="F1362">_xlfn.SWITCH(TRUE,
$B1362="-","check",
$B1362="CPC-Power",IFERROR(INDEX('POWER Device'!$A$1:$BA$5000,MATCH($C1362,'POWER Device'!$I$1:$I$5016,0),MATCH(F$1,'POWER Device'!$A$1:$AZ$1,0)),""),
$B1362&lt;&gt;"CPC",IFERROR(INDEX(鈺太Device!$A$1:$BC$5049,MATCH($C1362,鈺太Device!$E$1:$E$5054,0),MATCH(F$1,鈺太Device!$A$1:$AZ$1,0)),""),
$B1362="CPC",IFERROR(INDEX(鈺太芯Device!$A$1:$BD$5213,MATCH($C1362,鈺太芯Device!$E$1:$E$5267,0),MATCH(F$1,鈺太芯Device!$A$1:$AZ$1,0)),""))</f>
        <v>ZTS6756SE</v>
      </c>
      <c r="G1362" s="44" t="str" cm="1">
        <f t="array" ref="G1362">_xlfn.SWITCH(TRUE,
$B1362="-","check",
$B1362="CPC-Power",IFERROR(INDEX('POWER Device'!$A$1:$BA$5000,MATCH($C1362,'POWER Device'!$I$1:$I$5016,0),MATCH(G$1,'POWER Device'!$A$1:$AZ$1,0)),""),
$B1362&lt;&gt;"CPC",IFERROR(INDEX(鈺太Device!$A$1:$BC$5049,MATCH($C1362,鈺太Device!$E$1:$E$5054,0),MATCH(G$1,鈺太Device!$A$1:$AZ$1,0)),""),
$B1362="CPC",IFERROR(INDEX(鈺太芯Device!$A$1:$BD$5213,MATCH($C1362,鈺太芯Device!$E$1:$E$5267,0),MATCH(G$1,鈺太芯Device!$A$1:$AZ$1,0)),""))</f>
        <v>4807ZA</v>
      </c>
      <c r="H1362" s="44" t="str" cm="1">
        <f t="array" ref="H1362">_xlfn.SWITCH(TRUE,
$B1362="-","check",
$B1362="CPC-Power",IFERROR(INDEX('POWER Device'!$A$1:$BA$5000,MATCH($C1362,'POWER Device'!$I$1:$I$5016,0),MATCH(H$1,'POWER Device'!$A$1:$AZ$1,0)),""),
$B1362&lt;&gt;"CPC",IFERROR(INDEX(鈺太Device!$A$1:$BC$5049,MATCH($C1362,鈺太Device!$E$1:$E$5054,0),MATCH(H$1,鈺太Device!$A$1:$AZ$1,0)),""),
$B1362="CPC",IFERROR(INDEX(鈺太芯Device!$A$1:$BD$5213,MATCH($C1362,鈺太芯Device!$E$1:$E$5267,0),MATCH(H$1,鈺太芯Device!$A$1:$AZ$1,0)),""))</f>
        <v>2101L</v>
      </c>
      <c r="I1362" s="44" t="str" cm="1">
        <f t="array" ref="I1362">_xlfn.SWITCH(TRUE,
$B1362="-","check",
$B1362="CPC-Power",IFERROR(INDEX('POWER Device'!$A$1:$BA$5000,MATCH($C1362,'POWER Device'!$I$1:$I$5016,0),MATCH(I$1,'POWER Device'!$A$1:$AZ$1,0)),""),
$B1362&lt;&gt;"CPC",IFERROR(INDEX(鈺太Device!$A$1:$BC$5049,MATCH($C1362,鈺太Device!$E$1:$E$5054,0),MATCH(I$1,鈺太Device!$A$1:$AZ$1,0)),""),
$B1362="CPC",IFERROR(INDEX(鈺太芯Device!$A$1:$BD$5213,MATCH($C1362,鈺太芯Device!$E$1:$E$5267,0),MATCH(I$1,鈺太芯Device!$A$1:$AZ$1,0)),""))</f>
        <v>01B576210P4N1</v>
      </c>
      <c r="J1362" s="44" t="str" cm="1">
        <f t="array" ref="J1362">_xlfn.SWITCH(TRUE,
$B1362="-","check",
$B1362="CPC-Power",IFERROR(INDEX('POWER Device'!$A$1:$BA$5000,MATCH($C1362,'POWER Device'!$I$1:$I$5016,0),MATCH(J$1,'POWER Device'!$A$1:$AZ$1,0)),""),
$B1362&lt;&gt;"CPC",IFERROR(INDEX(鈺太Device!$A$1:$BC$5049,MATCH($C1362,鈺太Device!$E$1:$E$5054,0),MATCH(J$1,鈺太Device!$A$1:$AZ$1,0)),""),
$B1362="CPC",IFERROR(INDEX(鈺太芯Device!$A$1:$BD$5213,MATCH($C1362,鈺太芯Device!$E$1:$E$5267,0),MATCH(J$1,鈺太芯Device!$A$1:$AZ$1,0)),""))</f>
        <v>00BM052J00001</v>
      </c>
      <c r="K1362" s="44" t="str" cm="1">
        <f t="array" ref="K1362">_xlfn.SWITCH(TRUE,
$B1362="-","check",
$B1362="CPC-Power",IFERROR(INDEX('POWER Device'!$A$1:$BA$5000,MATCH($C1362,'POWER Device'!$I$1:$I$5016,0),MATCH(K$1,'POWER Device'!$A$1:$AZ$1,0)),""),
$B1362&lt;&gt;"CPC",IFERROR(INDEX(鈺太Device!$A$1:$BC$5049,MATCH($C1362,鈺太Device!$E$1:$E$5054,0),MATCH(K$1,鈺太Device!$A$1:$AZ$1,0)),""),
$B1362="CPC",IFERROR(INDEX(鈺太芯Device!$A$1:$BD$5213,MATCH($C1362,鈺太芯Device!$E$1:$E$5267,0),MATCH(K$1,鈺太芯Device!$A$1:$AZ$1,0)),""))</f>
        <v>Silicone</v>
      </c>
      <c r="L1362" s="44" t="str" cm="1">
        <f t="array" ref="L1362">_xlfn.SWITCH(TRUE,
$B1362="-","check",
$B1362="CPC-Power",IFERROR(INDEX('POWER Device'!$A$1:$BA$5000,MATCH($C1362,'POWER Device'!$I$1:$I$5016,0),MATCH(L$1,'POWER Device'!$A$1:$AZ$1,0)),""),
$B1362&lt;&gt;"CPC",IFERROR(INDEX(鈺太Device!$A$1:$BC$5049,MATCH($C1362,鈺太Device!$E$1:$E$5054,0),MATCH(L$1,鈺太Device!$A$1:$AZ$1,0)),""),
$B1362="CPC",IFERROR(INDEX(鈺太芯Device!$A$1:$BD$5213,MATCH($C1362,鈺太芯Device!$E$1:$E$5267,0),MATCH(L$1,鈺太芯Device!$A$1:$AZ$1,0)),""))</f>
        <v>CVP-390
高溫錫膏</v>
      </c>
      <c r="M1362" s="44" t="str">
        <f t="shared" si="132"/>
        <v>ZTS6756SE</v>
      </c>
      <c r="N1362" s="44" t="str">
        <f t="shared" si="130"/>
        <v>ZTS6756SE-4807ZA-2101L</v>
      </c>
      <c r="O1362" s="18" t="s">
        <v>33923</v>
      </c>
      <c r="P1362" s="18" t="s">
        <v>33940</v>
      </c>
      <c r="Q1362" s="19" t="s">
        <v>3727</v>
      </c>
      <c r="R1362" s="20" t="str">
        <f t="shared" si="131"/>
        <v>||||||||||</v>
      </c>
      <c r="S1362" s="21"/>
      <c r="T1362" s="21"/>
      <c r="U1362" s="21" t="s">
        <v>33941</v>
      </c>
      <c r="V1362" s="22" t="s">
        <v>10</v>
      </c>
    </row>
    <row r="1363" spans="1:22">
      <c r="A1363" s="45" t="str">
        <f t="shared" si="128"/>
        <v>2022-05</v>
      </c>
      <c r="B1363" s="45" t="str">
        <f t="shared" si="127"/>
        <v>TFC</v>
      </c>
      <c r="C1363" s="44" t="str" cm="1">
        <f t="array" ref="C1363" xml:space="preserve">
_xlfn.SWITCH(TRUE,
$B1363="-","-",
$B1363="CPC-Power",
IF($D1363="",
"PK"&amp;$E1363&amp;"_V1."&amp;MAX(VALUE(RIGHT(_xlfn._xlws.FILTER('POWER Device'!$I$1:$I$5016,'POWER Device'!$H$1:$H$5016=$E1363,"-"),1))),
"PK"&amp;$E1363&amp;"_V1."&amp;$D1363),
$B1363="CPC",
IF($D1363="",
"PK"&amp;$E1363&amp;"_V1."&amp;MAX(VALUE(RIGHT(_xlfn._xlws.FILTER(鈺太芯Device!$E$1:$E$5267,鈺太芯Device!$D$1:$D$5267=$E1363,"-"),1))),
"PK"&amp;$E1363&amp;"_V1."&amp;$D1363),
$B1363&lt;&gt;"CPC",
IF($D1363="",
"PK"&amp;$E1363&amp;"_V1."&amp;MAX(VALUE(RIGHT(_xlfn._xlws.FILTER(鈺太Device!$E$1:$E$5054,鈺太Device!$D$1:$D$5054=$E1363,"-"),1)))),
"PK"&amp;$E1363&amp;"_V1."&amp;$D1363)</f>
        <v>PKAB28Q01-39_V1.3</v>
      </c>
      <c r="E1363" s="44" t="str">
        <f t="shared" si="129"/>
        <v>AB28Q01-39</v>
      </c>
      <c r="F1363" s="44" t="str" cm="1">
        <f t="array" ref="F1363">_xlfn.SWITCH(TRUE,
$B1363="-","check",
$B1363="CPC-Power",IFERROR(INDEX('POWER Device'!$A$1:$BA$5000,MATCH($C1363,'POWER Device'!$I$1:$I$5016,0),MATCH(F$1,'POWER Device'!$A$1:$AZ$1,0)),""),
$B1363&lt;&gt;"CPC",IFERROR(INDEX(鈺太Device!$A$1:$BC$5049,MATCH($C1363,鈺太Device!$E$1:$E$5054,0),MATCH(F$1,鈺太Device!$A$1:$AZ$1,0)),""),
$B1363="CPC",IFERROR(INDEX(鈺太芯Device!$A$1:$BD$5213,MATCH($C1363,鈺太芯Device!$E$1:$E$5267,0),MATCH(F$1,鈺太芯Device!$A$1:$AZ$1,0)),""))</f>
        <v>ZTS6856S</v>
      </c>
      <c r="G1363" s="44" t="str" cm="1">
        <f t="array" ref="G1363">_xlfn.SWITCH(TRUE,
$B1363="-","check",
$B1363="CPC-Power",IFERROR(INDEX('POWER Device'!$A$1:$BA$5000,MATCH($C1363,'POWER Device'!$I$1:$I$5016,0),MATCH(G$1,'POWER Device'!$A$1:$AZ$1,0)),""),
$B1363&lt;&gt;"CPC",IFERROR(INDEX(鈺太Device!$A$1:$BC$5049,MATCH($C1363,鈺太Device!$E$1:$E$5054,0),MATCH(G$1,鈺太Device!$A$1:$AZ$1,0)),""),
$B1363="CPC",IFERROR(INDEX(鈺太芯Device!$A$1:$BD$5213,MATCH($C1363,鈺太芯Device!$E$1:$E$5267,0),MATCH(G$1,鈺太芯Device!$A$1:$AZ$1,0)),""))</f>
        <v>4806YA</v>
      </c>
      <c r="H1363" s="44" t="str" cm="1">
        <f t="array" ref="H1363">_xlfn.SWITCH(TRUE,
$B1363="-","check",
$B1363="CPC-Power",IFERROR(INDEX('POWER Device'!$A$1:$BA$5000,MATCH($C1363,'POWER Device'!$I$1:$I$5016,0),MATCH(H$1,'POWER Device'!$A$1:$AZ$1,0)),""),
$B1363&lt;&gt;"CPC",IFERROR(INDEX(鈺太Device!$A$1:$BC$5049,MATCH($C1363,鈺太Device!$E$1:$E$5054,0),MATCH(H$1,鈺太Device!$A$1:$AZ$1,0)),""),
$B1363="CPC",IFERROR(INDEX(鈺太芯Device!$A$1:$BD$5213,MATCH($C1363,鈺太芯Device!$E$1:$E$5267,0),MATCH(H$1,鈺太芯Device!$A$1:$AZ$1,0)),""))</f>
        <v>2180</v>
      </c>
      <c r="I1363" s="44" t="str" cm="1">
        <f t="array" ref="I1363">_xlfn.SWITCH(TRUE,
$B1363="-","check",
$B1363="CPC-Power",IFERROR(INDEX('POWER Device'!$A$1:$BA$5000,MATCH($C1363,'POWER Device'!$I$1:$I$5016,0),MATCH(I$1,'POWER Device'!$A$1:$AZ$1,0)),""),
$B1363&lt;&gt;"CPC",IFERROR(INDEX(鈺太Device!$A$1:$BC$5049,MATCH($C1363,鈺太Device!$E$1:$E$5054,0),MATCH(I$1,鈺太Device!$A$1:$AZ$1,0)),""),
$B1363="CPC",IFERROR(INDEX(鈺太芯Device!$A$1:$BD$5213,MATCH($C1363,鈺太芯Device!$E$1:$E$5267,0),MATCH(I$1,鈺太芯Device!$A$1:$AZ$1,0)),""))</f>
        <v>01B553720S4N1</v>
      </c>
      <c r="J1363" s="44" t="str" cm="1">
        <f t="array" ref="J1363">_xlfn.SWITCH(TRUE,
$B1363="-","check",
$B1363="CPC-Power",IFERROR(INDEX('POWER Device'!$A$1:$BA$5000,MATCH($C1363,'POWER Device'!$I$1:$I$5016,0),MATCH(J$1,'POWER Device'!$A$1:$AZ$1,0)),""),
$B1363&lt;&gt;"CPC",IFERROR(INDEX(鈺太Device!$A$1:$BC$5049,MATCH($C1363,鈺太Device!$E$1:$E$5054,0),MATCH(J$1,鈺太Device!$A$1:$AZ$1,0)),""),
$B1363="CPC",IFERROR(INDEX(鈺太芯Device!$A$1:$BD$5213,MATCH($C1363,鈺太芯Device!$E$1:$E$5267,0),MATCH(J$1,鈺太芯Device!$A$1:$AZ$1,0)),""))</f>
        <v>00BM052B00000</v>
      </c>
      <c r="K1363" s="44" t="str" cm="1">
        <f t="array" ref="K1363">_xlfn.SWITCH(TRUE,
$B1363="-","check",
$B1363="CPC-Power",IFERROR(INDEX('POWER Device'!$A$1:$BA$5000,MATCH($C1363,'POWER Device'!$I$1:$I$5016,0),MATCH(K$1,'POWER Device'!$A$1:$AZ$1,0)),""),
$B1363&lt;&gt;"CPC",IFERROR(INDEX(鈺太Device!$A$1:$BC$5049,MATCH($C1363,鈺太Device!$E$1:$E$5054,0),MATCH(K$1,鈺太Device!$A$1:$AZ$1,0)),""),
$B1363="CPC",IFERROR(INDEX(鈺太芯Device!$A$1:$BD$5213,MATCH($C1363,鈺太芯Device!$E$1:$E$5267,0),MATCH(K$1,鈺太芯Device!$A$1:$AZ$1,0)),""))</f>
        <v>Silicone</v>
      </c>
      <c r="L1363" s="44" t="str" cm="1">
        <f t="array" ref="L1363">_xlfn.SWITCH(TRUE,
$B1363="-","check",
$B1363="CPC-Power",IFERROR(INDEX('POWER Device'!$A$1:$BA$5000,MATCH($C1363,'POWER Device'!$I$1:$I$5016,0),MATCH(L$1,'POWER Device'!$A$1:$AZ$1,0)),""),
$B1363&lt;&gt;"CPC",IFERROR(INDEX(鈺太Device!$A$1:$BC$5049,MATCH($C1363,鈺太Device!$E$1:$E$5054,0),MATCH(L$1,鈺太Device!$A$1:$AZ$1,0)),""),
$B1363="CPC",IFERROR(INDEX(鈺太芯Device!$A$1:$BD$5213,MATCH($C1363,鈺太芯Device!$E$1:$E$5267,0),MATCH(L$1,鈺太芯Device!$A$1:$AZ$1,0)),""))</f>
        <v>CVP 390
一般錫膏</v>
      </c>
      <c r="M1363" s="44" t="str">
        <f t="shared" si="132"/>
        <v>ZTS6856S</v>
      </c>
      <c r="N1363" s="44" t="str">
        <f t="shared" si="130"/>
        <v>ZTS6856S-4806YA-2180</v>
      </c>
      <c r="O1363" s="18" t="s">
        <v>33923</v>
      </c>
      <c r="P1363" s="18" t="s">
        <v>33030</v>
      </c>
      <c r="Q1363" s="19" t="s">
        <v>3272</v>
      </c>
      <c r="R1363" s="20" t="str">
        <f t="shared" si="131"/>
        <v>||||||||||</v>
      </c>
      <c r="S1363" s="21" t="s">
        <v>33942</v>
      </c>
      <c r="T1363" s="21"/>
      <c r="U1363" s="21" t="s">
        <v>31704</v>
      </c>
      <c r="V1363" s="22" t="s">
        <v>10</v>
      </c>
    </row>
    <row r="1364" spans="1:22" ht="24">
      <c r="A1364" s="45" t="str">
        <f t="shared" si="128"/>
        <v>2021-09</v>
      </c>
      <c r="B1364" s="45" t="str">
        <f t="shared" ref="B1364:B1372" si="133">IF($O1364="","check",$O1364)</f>
        <v>TFC</v>
      </c>
      <c r="C1364" s="44" t="str" cm="1">
        <f t="array" ref="C1364" xml:space="preserve">
_xlfn.SWITCH(TRUE,
$B1364="-","-",
$B1364="CPC-Power",
IF($D1364="",
"PK"&amp;$E1364&amp;"_V1."&amp;MAX(VALUE(RIGHT(_xlfn._xlws.FILTER('POWER Device'!$I$1:$I$5016,'POWER Device'!$H$1:$H$5016=$E1364,"-"),1))),
"PK"&amp;$E1364&amp;"_V1."&amp;$D1364),
$B1364="CPC",
IF($D1364="",
"PK"&amp;$E1364&amp;"_V1."&amp;MAX(VALUE(RIGHT(_xlfn._xlws.FILTER(鈺太芯Device!$E$1:$E$5267,鈺太芯Device!$D$1:$D$5267=$E1364,"-"),1))),
"PK"&amp;$E1364&amp;"_V1."&amp;$D1364),
$B1364&lt;&gt;"CPC",
IF($D1364="",
"PK"&amp;$E1364&amp;"_V1."&amp;MAX(VALUE(RIGHT(_xlfn._xlws.FILTER(鈺太Device!$E$1:$E$5054,鈺太Device!$D$1:$D$5054=$E1364,"-"),1)))),
"PK"&amp;$E1364&amp;"_V1."&amp;$D1364)</f>
        <v>PKAB28Q01-37_V1.0</v>
      </c>
      <c r="E1364" s="44" t="str">
        <f t="shared" si="129"/>
        <v>AB28Q01-37</v>
      </c>
      <c r="F1364" s="44" t="str" cm="1">
        <f t="array" ref="F1364">_xlfn.SWITCH(TRUE,
$B1364="-","check",
$B1364="CPC-Power",IFERROR(INDEX('POWER Device'!$A$1:$BA$5000,MATCH($C1364,'POWER Device'!$I$1:$I$5016,0),MATCH(F$1,'POWER Device'!$A$1:$AZ$1,0)),""),
$B1364&lt;&gt;"CPC",IFERROR(INDEX(鈺太Device!$A$1:$BC$5049,MATCH($C1364,鈺太Device!$E$1:$E$5054,0),MATCH(F$1,鈺太Device!$A$1:$AZ$1,0)),""),
$B1364="CPC",IFERROR(INDEX(鈺太芯Device!$A$1:$BD$5213,MATCH($C1364,鈺太芯Device!$E$1:$E$5267,0),MATCH(F$1,鈺太芯Device!$A$1:$AZ$1,0)),""))</f>
        <v>ZTS6856S</v>
      </c>
      <c r="G1364" s="44" t="str" cm="1">
        <f t="array" ref="G1364">_xlfn.SWITCH(TRUE,
$B1364="-","check",
$B1364="CPC-Power",IFERROR(INDEX('POWER Device'!$A$1:$BA$5000,MATCH($C1364,'POWER Device'!$I$1:$I$5016,0),MATCH(G$1,'POWER Device'!$A$1:$AZ$1,0)),""),
$B1364&lt;&gt;"CPC",IFERROR(INDEX(鈺太Device!$A$1:$BC$5049,MATCH($C1364,鈺太Device!$E$1:$E$5054,0),MATCH(G$1,鈺太Device!$A$1:$AZ$1,0)),""),
$B1364="CPC",IFERROR(INDEX(鈺太芯Device!$A$1:$BD$5213,MATCH($C1364,鈺太芯Device!$E$1:$E$5267,0),MATCH(G$1,鈺太芯Device!$A$1:$AZ$1,0)),""))</f>
        <v>4806YA</v>
      </c>
      <c r="H1364" s="44" t="str" cm="1">
        <f t="array" ref="H1364">_xlfn.SWITCH(TRUE,
$B1364="-","check",
$B1364="CPC-Power",IFERROR(INDEX('POWER Device'!$A$1:$BA$5000,MATCH($C1364,'POWER Device'!$I$1:$I$5016,0),MATCH(H$1,'POWER Device'!$A$1:$AZ$1,0)),""),
$B1364&lt;&gt;"CPC",IFERROR(INDEX(鈺太Device!$A$1:$BC$5049,MATCH($C1364,鈺太Device!$E$1:$E$5054,0),MATCH(H$1,鈺太Device!$A$1:$AZ$1,0)),""),
$B1364="CPC",IFERROR(INDEX(鈺太芯Device!$A$1:$BD$5213,MATCH($C1364,鈺太芯Device!$E$1:$E$5267,0),MATCH(H$1,鈺太芯Device!$A$1:$AZ$1,0)),""))</f>
        <v>2180</v>
      </c>
      <c r="I1364" s="44" t="str" cm="1">
        <f t="array" ref="I1364">_xlfn.SWITCH(TRUE,
$B1364="-","check",
$B1364="CPC-Power",IFERROR(INDEX('POWER Device'!$A$1:$BA$5000,MATCH($C1364,'POWER Device'!$I$1:$I$5016,0),MATCH(I$1,'POWER Device'!$A$1:$AZ$1,0)),""),
$B1364&lt;&gt;"CPC",IFERROR(INDEX(鈺太Device!$A$1:$BC$5049,MATCH($C1364,鈺太Device!$E$1:$E$5054,0),MATCH(I$1,鈺太Device!$A$1:$AZ$1,0)),""),
$B1364="CPC",IFERROR(INDEX(鈺太芯Device!$A$1:$BD$5213,MATCH($C1364,鈺太芯Device!$E$1:$E$5267,0),MATCH(I$1,鈺太芯Device!$A$1:$AZ$1,0)),""))</f>
        <v>01B553720S4N1</v>
      </c>
      <c r="J1364" s="44" t="str" cm="1">
        <f t="array" ref="J1364">_xlfn.SWITCH(TRUE,
$B1364="-","check",
$B1364="CPC-Power",IFERROR(INDEX('POWER Device'!$A$1:$BA$5000,MATCH($C1364,'POWER Device'!$I$1:$I$5016,0),MATCH(J$1,'POWER Device'!$A$1:$AZ$1,0)),""),
$B1364&lt;&gt;"CPC",IFERROR(INDEX(鈺太Device!$A$1:$BC$5049,MATCH($C1364,鈺太Device!$E$1:$E$5054,0),MATCH(J$1,鈺太Device!$A$1:$AZ$1,0)),""),
$B1364="CPC",IFERROR(INDEX(鈺太芯Device!$A$1:$BD$5213,MATCH($C1364,鈺太芯Device!$E$1:$E$5267,0),MATCH(J$1,鈺太芯Device!$A$1:$AZ$1,0)),""))</f>
        <v>00BM052B00000</v>
      </c>
      <c r="K1364" s="44" t="str" cm="1">
        <f t="array" ref="K1364">_xlfn.SWITCH(TRUE,
$B1364="-","check",
$B1364="CPC-Power",IFERROR(INDEX('POWER Device'!$A$1:$BA$5000,MATCH($C1364,'POWER Device'!$I$1:$I$5016,0),MATCH(K$1,'POWER Device'!$A$1:$AZ$1,0)),""),
$B1364&lt;&gt;"CPC",IFERROR(INDEX(鈺太Device!$A$1:$BC$5049,MATCH($C1364,鈺太Device!$E$1:$E$5054,0),MATCH(K$1,鈺太Device!$A$1:$AZ$1,0)),""),
$B1364="CPC",IFERROR(INDEX(鈺太芯Device!$A$1:$BD$5213,MATCH($C1364,鈺太芯Device!$E$1:$E$5267,0),MATCH(K$1,鈺太芯Device!$A$1:$AZ$1,0)),""))</f>
        <v>Silicone</v>
      </c>
      <c r="L1364" s="44" t="str" cm="1">
        <f t="array" ref="L1364">_xlfn.SWITCH(TRUE,
$B1364="-","check",
$B1364="CPC-Power",IFERROR(INDEX('POWER Device'!$A$1:$BA$5000,MATCH($C1364,'POWER Device'!$I$1:$I$5016,0),MATCH(L$1,'POWER Device'!$A$1:$AZ$1,0)),""),
$B1364&lt;&gt;"CPC",IFERROR(INDEX(鈺太Device!$A$1:$BC$5049,MATCH($C1364,鈺太Device!$E$1:$E$5054,0),MATCH(L$1,鈺太Device!$A$1:$AZ$1,0)),""),
$B1364="CPC",IFERROR(INDEX(鈺太芯Device!$A$1:$BD$5213,MATCH($C1364,鈺太芯Device!$E$1:$E$5267,0),MATCH(L$1,鈺太芯Device!$A$1:$AZ$1,0)),""))</f>
        <v>M705-NXD400ZH</v>
      </c>
      <c r="M1364" s="44" t="str">
        <f t="shared" si="132"/>
        <v>ZTS6856S</v>
      </c>
      <c r="N1364" s="44" t="str">
        <f t="shared" si="130"/>
        <v>ZTS6856S-4806YA-2180</v>
      </c>
      <c r="O1364" s="18" t="s">
        <v>33923</v>
      </c>
      <c r="P1364" s="18" t="s">
        <v>33943</v>
      </c>
      <c r="Q1364" s="19" t="s">
        <v>3266</v>
      </c>
      <c r="R1364" s="20" t="str">
        <f t="shared" si="131"/>
        <v>||||||||||</v>
      </c>
      <c r="S1364" s="21" t="s">
        <v>31878</v>
      </c>
      <c r="T1364" s="21"/>
      <c r="U1364" s="21" t="s">
        <v>33944</v>
      </c>
      <c r="V1364" s="22" t="s">
        <v>10</v>
      </c>
    </row>
    <row r="1365" spans="1:22" ht="24">
      <c r="A1365" s="45" t="str">
        <f t="shared" si="128"/>
        <v>2021-10</v>
      </c>
      <c r="B1365" s="45" t="str">
        <f t="shared" si="133"/>
        <v>TFC</v>
      </c>
      <c r="C1365" s="44" t="str" cm="1">
        <f t="array" ref="C1365" xml:space="preserve">
_xlfn.SWITCH(TRUE,
$B1365="-","-",
$B1365="CPC-Power",
IF($D1365="",
"PK"&amp;$E1365&amp;"_V1."&amp;MAX(VALUE(RIGHT(_xlfn._xlws.FILTER('POWER Device'!$I$1:$I$5016,'POWER Device'!$H$1:$H$5016=$E1365,"-"),1))),
"PK"&amp;$E1365&amp;"_V1."&amp;$D1365),
$B1365="CPC",
IF($D1365="",
"PK"&amp;$E1365&amp;"_V1."&amp;MAX(VALUE(RIGHT(_xlfn._xlws.FILTER(鈺太芯Device!$E$1:$E$5267,鈺太芯Device!$D$1:$D$5267=$E1365,"-"),1))),
"PK"&amp;$E1365&amp;"_V1."&amp;$D1365),
$B1365&lt;&gt;"CPC",
IF($D1365="",
"PK"&amp;$E1365&amp;"_V1."&amp;MAX(VALUE(RIGHT(_xlfn._xlws.FILTER(鈺太Device!$E$1:$E$5054,鈺太Device!$D$1:$D$5054=$E1365,"-"),1)))),
"PK"&amp;$E1365&amp;"_V1."&amp;$D1365)</f>
        <v>PKAB28Q01-37_V1.0</v>
      </c>
      <c r="E1365" s="44" t="str">
        <f t="shared" si="129"/>
        <v>AB28Q01-37</v>
      </c>
      <c r="F1365" s="44" t="str" cm="1">
        <f t="array" ref="F1365">_xlfn.SWITCH(TRUE,
$B1365="-","check",
$B1365="CPC-Power",IFERROR(INDEX('POWER Device'!$A$1:$BA$5000,MATCH($C1365,'POWER Device'!$I$1:$I$5016,0),MATCH(F$1,'POWER Device'!$A$1:$AZ$1,0)),""),
$B1365&lt;&gt;"CPC",IFERROR(INDEX(鈺太Device!$A$1:$BC$5049,MATCH($C1365,鈺太Device!$E$1:$E$5054,0),MATCH(F$1,鈺太Device!$A$1:$AZ$1,0)),""),
$B1365="CPC",IFERROR(INDEX(鈺太芯Device!$A$1:$BD$5213,MATCH($C1365,鈺太芯Device!$E$1:$E$5267,0),MATCH(F$1,鈺太芯Device!$A$1:$AZ$1,0)),""))</f>
        <v>ZTS6856S</v>
      </c>
      <c r="G1365" s="44" t="str" cm="1">
        <f t="array" ref="G1365">_xlfn.SWITCH(TRUE,
$B1365="-","check",
$B1365="CPC-Power",IFERROR(INDEX('POWER Device'!$A$1:$BA$5000,MATCH($C1365,'POWER Device'!$I$1:$I$5016,0),MATCH(G$1,'POWER Device'!$A$1:$AZ$1,0)),""),
$B1365&lt;&gt;"CPC",IFERROR(INDEX(鈺太Device!$A$1:$BC$5049,MATCH($C1365,鈺太Device!$E$1:$E$5054,0),MATCH(G$1,鈺太Device!$A$1:$AZ$1,0)),""),
$B1365="CPC",IFERROR(INDEX(鈺太芯Device!$A$1:$BD$5213,MATCH($C1365,鈺太芯Device!$E$1:$E$5267,0),MATCH(G$1,鈺太芯Device!$A$1:$AZ$1,0)),""))</f>
        <v>4806YA</v>
      </c>
      <c r="H1365" s="44" t="str" cm="1">
        <f t="array" ref="H1365">_xlfn.SWITCH(TRUE,
$B1365="-","check",
$B1365="CPC-Power",IFERROR(INDEX('POWER Device'!$A$1:$BA$5000,MATCH($C1365,'POWER Device'!$I$1:$I$5016,0),MATCH(H$1,'POWER Device'!$A$1:$AZ$1,0)),""),
$B1365&lt;&gt;"CPC",IFERROR(INDEX(鈺太Device!$A$1:$BC$5049,MATCH($C1365,鈺太Device!$E$1:$E$5054,0),MATCH(H$1,鈺太Device!$A$1:$AZ$1,0)),""),
$B1365="CPC",IFERROR(INDEX(鈺太芯Device!$A$1:$BD$5213,MATCH($C1365,鈺太芯Device!$E$1:$E$5267,0),MATCH(H$1,鈺太芯Device!$A$1:$AZ$1,0)),""))</f>
        <v>2180</v>
      </c>
      <c r="I1365" s="44" t="str" cm="1">
        <f t="array" ref="I1365">_xlfn.SWITCH(TRUE,
$B1365="-","check",
$B1365="CPC-Power",IFERROR(INDEX('POWER Device'!$A$1:$BA$5000,MATCH($C1365,'POWER Device'!$I$1:$I$5016,0),MATCH(I$1,'POWER Device'!$A$1:$AZ$1,0)),""),
$B1365&lt;&gt;"CPC",IFERROR(INDEX(鈺太Device!$A$1:$BC$5049,MATCH($C1365,鈺太Device!$E$1:$E$5054,0),MATCH(I$1,鈺太Device!$A$1:$AZ$1,0)),""),
$B1365="CPC",IFERROR(INDEX(鈺太芯Device!$A$1:$BD$5213,MATCH($C1365,鈺太芯Device!$E$1:$E$5267,0),MATCH(I$1,鈺太芯Device!$A$1:$AZ$1,0)),""))</f>
        <v>01B553720S4N1</v>
      </c>
      <c r="J1365" s="44" t="str" cm="1">
        <f t="array" ref="J1365">_xlfn.SWITCH(TRUE,
$B1365="-","check",
$B1365="CPC-Power",IFERROR(INDEX('POWER Device'!$A$1:$BA$5000,MATCH($C1365,'POWER Device'!$I$1:$I$5016,0),MATCH(J$1,'POWER Device'!$A$1:$AZ$1,0)),""),
$B1365&lt;&gt;"CPC",IFERROR(INDEX(鈺太Device!$A$1:$BC$5049,MATCH($C1365,鈺太Device!$E$1:$E$5054,0),MATCH(J$1,鈺太Device!$A$1:$AZ$1,0)),""),
$B1365="CPC",IFERROR(INDEX(鈺太芯Device!$A$1:$BD$5213,MATCH($C1365,鈺太芯Device!$E$1:$E$5267,0),MATCH(J$1,鈺太芯Device!$A$1:$AZ$1,0)),""))</f>
        <v>00BM052B00000</v>
      </c>
      <c r="K1365" s="44" t="str" cm="1">
        <f t="array" ref="K1365">_xlfn.SWITCH(TRUE,
$B1365="-","check",
$B1365="CPC-Power",IFERROR(INDEX('POWER Device'!$A$1:$BA$5000,MATCH($C1365,'POWER Device'!$I$1:$I$5016,0),MATCH(K$1,'POWER Device'!$A$1:$AZ$1,0)),""),
$B1365&lt;&gt;"CPC",IFERROR(INDEX(鈺太Device!$A$1:$BC$5049,MATCH($C1365,鈺太Device!$E$1:$E$5054,0),MATCH(K$1,鈺太Device!$A$1:$AZ$1,0)),""),
$B1365="CPC",IFERROR(INDEX(鈺太芯Device!$A$1:$BD$5213,MATCH($C1365,鈺太芯Device!$E$1:$E$5267,0),MATCH(K$1,鈺太芯Device!$A$1:$AZ$1,0)),""))</f>
        <v>Silicone</v>
      </c>
      <c r="L1365" s="44" t="str" cm="1">
        <f t="array" ref="L1365">_xlfn.SWITCH(TRUE,
$B1365="-","check",
$B1365="CPC-Power",IFERROR(INDEX('POWER Device'!$A$1:$BA$5000,MATCH($C1365,'POWER Device'!$I$1:$I$5016,0),MATCH(L$1,'POWER Device'!$A$1:$AZ$1,0)),""),
$B1365&lt;&gt;"CPC",IFERROR(INDEX(鈺太Device!$A$1:$BC$5049,MATCH($C1365,鈺太Device!$E$1:$E$5054,0),MATCH(L$1,鈺太Device!$A$1:$AZ$1,0)),""),
$B1365="CPC",IFERROR(INDEX(鈺太芯Device!$A$1:$BD$5213,MATCH($C1365,鈺太芯Device!$E$1:$E$5267,0),MATCH(L$1,鈺太芯Device!$A$1:$AZ$1,0)),""))</f>
        <v>M705-NXD400ZH</v>
      </c>
      <c r="M1365" s="44" t="str">
        <f t="shared" si="132"/>
        <v>ZTS6856S</v>
      </c>
      <c r="N1365" s="44" t="str">
        <f t="shared" si="130"/>
        <v>ZTS6856S-4806YA-2180</v>
      </c>
      <c r="O1365" s="18" t="s">
        <v>33923</v>
      </c>
      <c r="P1365" s="18" t="s">
        <v>33945</v>
      </c>
      <c r="Q1365" s="19" t="s">
        <v>3266</v>
      </c>
      <c r="R1365" s="20" t="str">
        <f t="shared" si="131"/>
        <v>||||||||||</v>
      </c>
      <c r="S1365" s="21" t="s">
        <v>31878</v>
      </c>
      <c r="T1365" s="21"/>
      <c r="U1365" s="21" t="s">
        <v>33944</v>
      </c>
      <c r="V1365" s="22" t="s">
        <v>10</v>
      </c>
    </row>
    <row r="1366" spans="1:22" ht="72">
      <c r="A1366" s="45" t="str">
        <f t="shared" si="128"/>
        <v>2022-09</v>
      </c>
      <c r="B1366" s="45" t="str">
        <f t="shared" si="133"/>
        <v>TFC</v>
      </c>
      <c r="C1366" s="44" t="str" cm="1">
        <f t="array" ref="C1366" xml:space="preserve">
_xlfn.SWITCH(TRUE,
$B1366="-","-",
$B1366="CPC-Power",
IF($D1366="",
"PK"&amp;$E1366&amp;"_V1."&amp;MAX(VALUE(RIGHT(_xlfn._xlws.FILTER('POWER Device'!$I$1:$I$5016,'POWER Device'!$H$1:$H$5016=$E1366,"-"),1))),
"PK"&amp;$E1366&amp;"_V1."&amp;$D1366),
$B1366="CPC",
IF($D1366="",
"PK"&amp;$E1366&amp;"_V1."&amp;MAX(VALUE(RIGHT(_xlfn._xlws.FILTER(鈺太芯Device!$E$1:$E$5267,鈺太芯Device!$D$1:$D$5267=$E1366,"-"),1))),
"PK"&amp;$E1366&amp;"_V1."&amp;$D1366),
$B1366&lt;&gt;"CPC",
IF($D1366="",
"PK"&amp;$E1366&amp;"_V1."&amp;MAX(VALUE(RIGHT(_xlfn._xlws.FILTER(鈺太Device!$E$1:$E$5054,鈺太Device!$D$1:$D$5054=$E1366,"-"),1)))),
"PK"&amp;$E1366&amp;"_V1."&amp;$D1366)</f>
        <v>PKAB28Q01-56_V1.0</v>
      </c>
      <c r="E1366" s="44" t="str">
        <f t="shared" si="129"/>
        <v>AB28Q01-56</v>
      </c>
      <c r="F1366" s="44" t="str" cm="1">
        <f t="array" ref="F1366">_xlfn.SWITCH(TRUE,
$B1366="-","check",
$B1366="CPC-Power",IFERROR(INDEX('POWER Device'!$A$1:$BA$5000,MATCH($C1366,'POWER Device'!$I$1:$I$5016,0),MATCH(F$1,'POWER Device'!$A$1:$AZ$1,0)),""),
$B1366&lt;&gt;"CPC",IFERROR(INDEX(鈺太Device!$A$1:$BC$5049,MATCH($C1366,鈺太Device!$E$1:$E$5054,0),MATCH(F$1,鈺太Device!$A$1:$AZ$1,0)),""),
$B1366="CPC",IFERROR(INDEX(鈺太芯Device!$A$1:$BD$5213,MATCH($C1366,鈺太芯Device!$E$1:$E$5267,0),MATCH(F$1,鈺太芯Device!$A$1:$AZ$1,0)),""))</f>
        <v>ZTS6856S</v>
      </c>
      <c r="G1366" s="44" t="str" cm="1">
        <f t="array" ref="G1366">_xlfn.SWITCH(TRUE,
$B1366="-","check",
$B1366="CPC-Power",IFERROR(INDEX('POWER Device'!$A$1:$BA$5000,MATCH($C1366,'POWER Device'!$I$1:$I$5016,0),MATCH(G$1,'POWER Device'!$A$1:$AZ$1,0)),""),
$B1366&lt;&gt;"CPC",IFERROR(INDEX(鈺太Device!$A$1:$BC$5049,MATCH($C1366,鈺太Device!$E$1:$E$5054,0),MATCH(G$1,鈺太Device!$A$1:$AZ$1,0)),""),
$B1366="CPC",IFERROR(INDEX(鈺太芯Device!$A$1:$BD$5213,MATCH($C1366,鈺太芯Device!$E$1:$E$5267,0),MATCH(G$1,鈺太芯Device!$A$1:$AZ$1,0)),""))</f>
        <v>4807ZA</v>
      </c>
      <c r="H1366" s="44" t="str" cm="1">
        <f t="array" ref="H1366">_xlfn.SWITCH(TRUE,
$B1366="-","check",
$B1366="CPC-Power",IFERROR(INDEX('POWER Device'!$A$1:$BA$5000,MATCH($C1366,'POWER Device'!$I$1:$I$5016,0),MATCH(H$1,'POWER Device'!$A$1:$AZ$1,0)),""),
$B1366&lt;&gt;"CPC",IFERROR(INDEX(鈺太Device!$A$1:$BC$5049,MATCH($C1366,鈺太Device!$E$1:$E$5054,0),MATCH(H$1,鈺太Device!$A$1:$AZ$1,0)),""),
$B1366="CPC",IFERROR(INDEX(鈺太芯Device!$A$1:$BD$5213,MATCH($C1366,鈺太芯Device!$E$1:$E$5267,0),MATCH(H$1,鈺太芯Device!$A$1:$AZ$1,0)),""))</f>
        <v>2180</v>
      </c>
      <c r="I1366" s="44" t="str" cm="1">
        <f t="array" ref="I1366">_xlfn.SWITCH(TRUE,
$B1366="-","check",
$B1366="CPC-Power",IFERROR(INDEX('POWER Device'!$A$1:$BA$5000,MATCH($C1366,'POWER Device'!$I$1:$I$5016,0),MATCH(I$1,'POWER Device'!$A$1:$AZ$1,0)),""),
$B1366&lt;&gt;"CPC",IFERROR(INDEX(鈺太Device!$A$1:$BC$5049,MATCH($C1366,鈺太Device!$E$1:$E$5054,0),MATCH(I$1,鈺太Device!$A$1:$AZ$1,0)),""),
$B1366="CPC",IFERROR(INDEX(鈺太芯Device!$A$1:$BD$5213,MATCH($C1366,鈺太芯Device!$E$1:$E$5267,0),MATCH(I$1,鈺太芯Device!$A$1:$AZ$1,0)),""))</f>
        <v>01B553720S4N1</v>
      </c>
      <c r="J1366" s="44" t="str" cm="1">
        <f t="array" ref="J1366">_xlfn.SWITCH(TRUE,
$B1366="-","check",
$B1366="CPC-Power",IFERROR(INDEX('POWER Device'!$A$1:$BA$5000,MATCH($C1366,'POWER Device'!$I$1:$I$5016,0),MATCH(J$1,'POWER Device'!$A$1:$AZ$1,0)),""),
$B1366&lt;&gt;"CPC",IFERROR(INDEX(鈺太Device!$A$1:$BC$5049,MATCH($C1366,鈺太Device!$E$1:$E$5054,0),MATCH(J$1,鈺太Device!$A$1:$AZ$1,0)),""),
$B1366="CPC",IFERROR(INDEX(鈺太芯Device!$A$1:$BD$5213,MATCH($C1366,鈺太芯Device!$E$1:$E$5267,0),MATCH(J$1,鈺太芯Device!$A$1:$AZ$1,0)),""))</f>
        <v>00BM052B00000</v>
      </c>
      <c r="K1366" s="44" t="str" cm="1">
        <f t="array" ref="K1366">_xlfn.SWITCH(TRUE,
$B1366="-","check",
$B1366="CPC-Power",IFERROR(INDEX('POWER Device'!$A$1:$BA$5000,MATCH($C1366,'POWER Device'!$I$1:$I$5016,0),MATCH(K$1,'POWER Device'!$A$1:$AZ$1,0)),""),
$B1366&lt;&gt;"CPC",IFERROR(INDEX(鈺太Device!$A$1:$BC$5049,MATCH($C1366,鈺太Device!$E$1:$E$5054,0),MATCH(K$1,鈺太Device!$A$1:$AZ$1,0)),""),
$B1366="CPC",IFERROR(INDEX(鈺太芯Device!$A$1:$BD$5213,MATCH($C1366,鈺太芯Device!$E$1:$E$5267,0),MATCH(K$1,鈺太芯Device!$A$1:$AZ$1,0)),""))</f>
        <v>Silicone</v>
      </c>
      <c r="L1366" s="44" t="str" cm="1">
        <f t="array" ref="L1366">_xlfn.SWITCH(TRUE,
$B1366="-","check",
$B1366="CPC-Power",IFERROR(INDEX('POWER Device'!$A$1:$BA$5000,MATCH($C1366,'POWER Device'!$I$1:$I$5016,0),MATCH(L$1,'POWER Device'!$A$1:$AZ$1,0)),""),
$B1366&lt;&gt;"CPC",IFERROR(INDEX(鈺太Device!$A$1:$BC$5049,MATCH($C1366,鈺太Device!$E$1:$E$5054,0),MATCH(L$1,鈺太Device!$A$1:$AZ$1,0)),""),
$B1366="CPC",IFERROR(INDEX(鈺太芯Device!$A$1:$BD$5213,MATCH($C1366,鈺太芯Device!$E$1:$E$5267,0),MATCH(L$1,鈺太芯Device!$A$1:$AZ$1,0)),""))</f>
        <v>CVP 390
高溫錫膏</v>
      </c>
      <c r="M1366" s="44" t="str">
        <f t="shared" si="132"/>
        <v>ZTS6856S</v>
      </c>
      <c r="N1366" s="44" t="str">
        <f t="shared" si="130"/>
        <v>ZTS6856S-4807ZA-2180</v>
      </c>
      <c r="O1366" s="18" t="s">
        <v>33923</v>
      </c>
      <c r="P1366" s="18" t="s">
        <v>33946</v>
      </c>
      <c r="Q1366" s="19" t="s">
        <v>3332</v>
      </c>
      <c r="R1366" s="20" t="str">
        <f t="shared" si="131"/>
        <v>||||||||||</v>
      </c>
      <c r="S1366" s="21" t="s">
        <v>33947</v>
      </c>
      <c r="T1366" s="21"/>
      <c r="U1366" s="21" t="s">
        <v>34795</v>
      </c>
      <c r="V1366" s="22" t="s">
        <v>10</v>
      </c>
    </row>
    <row r="1367" spans="1:22" ht="36">
      <c r="A1367" s="45" t="str">
        <f t="shared" si="128"/>
        <v>2022-11</v>
      </c>
      <c r="B1367" s="45" t="str">
        <f t="shared" si="133"/>
        <v>TFC</v>
      </c>
      <c r="C1367" s="44" t="str" cm="1">
        <f t="array" ref="C1367" xml:space="preserve">
_xlfn.SWITCH(TRUE,
$B1367="-","-",
$B1367="CPC-Power",
IF($D1367="",
"PK"&amp;$E1367&amp;"_V1."&amp;MAX(VALUE(RIGHT(_xlfn._xlws.FILTER('POWER Device'!$I$1:$I$5016,'POWER Device'!$H$1:$H$5016=$E1367,"-"),1))),
"PK"&amp;$E1367&amp;"_V1."&amp;$D1367),
$B1367="CPC",
IF($D1367="",
"PK"&amp;$E1367&amp;"_V1."&amp;MAX(VALUE(RIGHT(_xlfn._xlws.FILTER(鈺太芯Device!$E$1:$E$5267,鈺太芯Device!$D$1:$D$5267=$E1367,"-"),1))),
"PK"&amp;$E1367&amp;"_V1."&amp;$D1367),
$B1367&lt;&gt;"CPC",
IF($D1367="",
"PK"&amp;$E1367&amp;"_V1."&amp;MAX(VALUE(RIGHT(_xlfn._xlws.FILTER(鈺太Device!$E$1:$E$5054,鈺太Device!$D$1:$D$5054=$E1367,"-"),1)))),
"PK"&amp;$E1367&amp;"_V1."&amp;$D1367)</f>
        <v>PKAB28Q01-56_V1.0</v>
      </c>
      <c r="E1367" s="44" t="str">
        <f t="shared" si="129"/>
        <v>AB28Q01-56</v>
      </c>
      <c r="F1367" s="44" t="str" cm="1">
        <f t="array" ref="F1367">_xlfn.SWITCH(TRUE,
$B1367="-","check",
$B1367="CPC-Power",IFERROR(INDEX('POWER Device'!$A$1:$BA$5000,MATCH($C1367,'POWER Device'!$I$1:$I$5016,0),MATCH(F$1,'POWER Device'!$A$1:$AZ$1,0)),""),
$B1367&lt;&gt;"CPC",IFERROR(INDEX(鈺太Device!$A$1:$BC$5049,MATCH($C1367,鈺太Device!$E$1:$E$5054,0),MATCH(F$1,鈺太Device!$A$1:$AZ$1,0)),""),
$B1367="CPC",IFERROR(INDEX(鈺太芯Device!$A$1:$BD$5213,MATCH($C1367,鈺太芯Device!$E$1:$E$5267,0),MATCH(F$1,鈺太芯Device!$A$1:$AZ$1,0)),""))</f>
        <v>ZTS6856S</v>
      </c>
      <c r="G1367" s="44" t="str" cm="1">
        <f t="array" ref="G1367">_xlfn.SWITCH(TRUE,
$B1367="-","check",
$B1367="CPC-Power",IFERROR(INDEX('POWER Device'!$A$1:$BA$5000,MATCH($C1367,'POWER Device'!$I$1:$I$5016,0),MATCH(G$1,'POWER Device'!$A$1:$AZ$1,0)),""),
$B1367&lt;&gt;"CPC",IFERROR(INDEX(鈺太Device!$A$1:$BC$5049,MATCH($C1367,鈺太Device!$E$1:$E$5054,0),MATCH(G$1,鈺太Device!$A$1:$AZ$1,0)),""),
$B1367="CPC",IFERROR(INDEX(鈺太芯Device!$A$1:$BD$5213,MATCH($C1367,鈺太芯Device!$E$1:$E$5267,0),MATCH(G$1,鈺太芯Device!$A$1:$AZ$1,0)),""))</f>
        <v>4807ZA</v>
      </c>
      <c r="H1367" s="44" t="str" cm="1">
        <f t="array" ref="H1367">_xlfn.SWITCH(TRUE,
$B1367="-","check",
$B1367="CPC-Power",IFERROR(INDEX('POWER Device'!$A$1:$BA$5000,MATCH($C1367,'POWER Device'!$I$1:$I$5016,0),MATCH(H$1,'POWER Device'!$A$1:$AZ$1,0)),""),
$B1367&lt;&gt;"CPC",IFERROR(INDEX(鈺太Device!$A$1:$BC$5049,MATCH($C1367,鈺太Device!$E$1:$E$5054,0),MATCH(H$1,鈺太Device!$A$1:$AZ$1,0)),""),
$B1367="CPC",IFERROR(INDEX(鈺太芯Device!$A$1:$BD$5213,MATCH($C1367,鈺太芯Device!$E$1:$E$5267,0),MATCH(H$1,鈺太芯Device!$A$1:$AZ$1,0)),""))</f>
        <v>2180</v>
      </c>
      <c r="I1367" s="44" t="str" cm="1">
        <f t="array" ref="I1367">_xlfn.SWITCH(TRUE,
$B1367="-","check",
$B1367="CPC-Power",IFERROR(INDEX('POWER Device'!$A$1:$BA$5000,MATCH($C1367,'POWER Device'!$I$1:$I$5016,0),MATCH(I$1,'POWER Device'!$A$1:$AZ$1,0)),""),
$B1367&lt;&gt;"CPC",IFERROR(INDEX(鈺太Device!$A$1:$BC$5049,MATCH($C1367,鈺太Device!$E$1:$E$5054,0),MATCH(I$1,鈺太Device!$A$1:$AZ$1,0)),""),
$B1367="CPC",IFERROR(INDEX(鈺太芯Device!$A$1:$BD$5213,MATCH($C1367,鈺太芯Device!$E$1:$E$5267,0),MATCH(I$1,鈺太芯Device!$A$1:$AZ$1,0)),""))</f>
        <v>01B553720S4N1</v>
      </c>
      <c r="J1367" s="44" t="str" cm="1">
        <f t="array" ref="J1367">_xlfn.SWITCH(TRUE,
$B1367="-","check",
$B1367="CPC-Power",IFERROR(INDEX('POWER Device'!$A$1:$BA$5000,MATCH($C1367,'POWER Device'!$I$1:$I$5016,0),MATCH(J$1,'POWER Device'!$A$1:$AZ$1,0)),""),
$B1367&lt;&gt;"CPC",IFERROR(INDEX(鈺太Device!$A$1:$BC$5049,MATCH($C1367,鈺太Device!$E$1:$E$5054,0),MATCH(J$1,鈺太Device!$A$1:$AZ$1,0)),""),
$B1367="CPC",IFERROR(INDEX(鈺太芯Device!$A$1:$BD$5213,MATCH($C1367,鈺太芯Device!$E$1:$E$5267,0),MATCH(J$1,鈺太芯Device!$A$1:$AZ$1,0)),""))</f>
        <v>00BM052B00000</v>
      </c>
      <c r="K1367" s="44" t="str" cm="1">
        <f t="array" ref="K1367">_xlfn.SWITCH(TRUE,
$B1367="-","check",
$B1367="CPC-Power",IFERROR(INDEX('POWER Device'!$A$1:$BA$5000,MATCH($C1367,'POWER Device'!$I$1:$I$5016,0),MATCH(K$1,'POWER Device'!$A$1:$AZ$1,0)),""),
$B1367&lt;&gt;"CPC",IFERROR(INDEX(鈺太Device!$A$1:$BC$5049,MATCH($C1367,鈺太Device!$E$1:$E$5054,0),MATCH(K$1,鈺太Device!$A$1:$AZ$1,0)),""),
$B1367="CPC",IFERROR(INDEX(鈺太芯Device!$A$1:$BD$5213,MATCH($C1367,鈺太芯Device!$E$1:$E$5267,0),MATCH(K$1,鈺太芯Device!$A$1:$AZ$1,0)),""))</f>
        <v>Silicone</v>
      </c>
      <c r="L1367" s="44" t="str" cm="1">
        <f t="array" ref="L1367">_xlfn.SWITCH(TRUE,
$B1367="-","check",
$B1367="CPC-Power",IFERROR(INDEX('POWER Device'!$A$1:$BA$5000,MATCH($C1367,'POWER Device'!$I$1:$I$5016,0),MATCH(L$1,'POWER Device'!$A$1:$AZ$1,0)),""),
$B1367&lt;&gt;"CPC",IFERROR(INDEX(鈺太Device!$A$1:$BC$5049,MATCH($C1367,鈺太Device!$E$1:$E$5054,0),MATCH(L$1,鈺太Device!$A$1:$AZ$1,0)),""),
$B1367="CPC",IFERROR(INDEX(鈺太芯Device!$A$1:$BD$5213,MATCH($C1367,鈺太芯Device!$E$1:$E$5267,0),MATCH(L$1,鈺太芯Device!$A$1:$AZ$1,0)),""))</f>
        <v>CVP 390
高溫錫膏</v>
      </c>
      <c r="M1367" s="44" t="str">
        <f t="shared" si="132"/>
        <v>ZTS6856S</v>
      </c>
      <c r="N1367" s="44" t="str">
        <f t="shared" si="130"/>
        <v>ZTS6856S-4807ZA-2180</v>
      </c>
      <c r="O1367" s="18" t="s">
        <v>33923</v>
      </c>
      <c r="P1367" s="18" t="s">
        <v>33948</v>
      </c>
      <c r="Q1367" s="19" t="s">
        <v>3332</v>
      </c>
      <c r="R1367" s="20" t="str">
        <f t="shared" si="131"/>
        <v>||||||||||</v>
      </c>
      <c r="S1367" s="21" t="s">
        <v>33949</v>
      </c>
      <c r="T1367" s="21"/>
      <c r="U1367" s="21" t="s">
        <v>34796</v>
      </c>
      <c r="V1367" s="22" t="s">
        <v>10</v>
      </c>
    </row>
    <row r="1368" spans="1:22" ht="36">
      <c r="A1368" s="45" t="str">
        <f t="shared" si="128"/>
        <v>2022-11</v>
      </c>
      <c r="B1368" s="45" t="str">
        <f t="shared" si="133"/>
        <v>TFC</v>
      </c>
      <c r="C1368" s="44" t="str" cm="1">
        <f t="array" ref="C1368" xml:space="preserve">
_xlfn.SWITCH(TRUE,
$B1368="-","-",
$B1368="CPC-Power",
IF($D1368="",
"PK"&amp;$E1368&amp;"_V1."&amp;MAX(VALUE(RIGHT(_xlfn._xlws.FILTER('POWER Device'!$I$1:$I$5016,'POWER Device'!$H$1:$H$5016=$E1368,"-"),1))),
"PK"&amp;$E1368&amp;"_V1."&amp;$D1368),
$B1368="CPC",
IF($D1368="",
"PK"&amp;$E1368&amp;"_V1."&amp;MAX(VALUE(RIGHT(_xlfn._xlws.FILTER(鈺太芯Device!$E$1:$E$5267,鈺太芯Device!$D$1:$D$5267=$E1368,"-"),1))),
"PK"&amp;$E1368&amp;"_V1."&amp;$D1368),
$B1368&lt;&gt;"CPC",
IF($D1368="",
"PK"&amp;$E1368&amp;"_V1."&amp;MAX(VALUE(RIGHT(_xlfn._xlws.FILTER(鈺太Device!$E$1:$E$5054,鈺太Device!$D$1:$D$5054=$E1368,"-"),1)))),
"PK"&amp;$E1368&amp;"_V1."&amp;$D1368)</f>
        <v>PKAB28Q01-56_V1.0</v>
      </c>
      <c r="E1368" s="44" t="str">
        <f t="shared" si="129"/>
        <v>AB28Q01-56</v>
      </c>
      <c r="F1368" s="44" t="str" cm="1">
        <f t="array" ref="F1368">_xlfn.SWITCH(TRUE,
$B1368="-","check",
$B1368="CPC-Power",IFERROR(INDEX('POWER Device'!$A$1:$BA$5000,MATCH($C1368,'POWER Device'!$I$1:$I$5016,0),MATCH(F$1,'POWER Device'!$A$1:$AZ$1,0)),""),
$B1368&lt;&gt;"CPC",IFERROR(INDEX(鈺太Device!$A$1:$BC$5049,MATCH($C1368,鈺太Device!$E$1:$E$5054,0),MATCH(F$1,鈺太Device!$A$1:$AZ$1,0)),""),
$B1368="CPC",IFERROR(INDEX(鈺太芯Device!$A$1:$BD$5213,MATCH($C1368,鈺太芯Device!$E$1:$E$5267,0),MATCH(F$1,鈺太芯Device!$A$1:$AZ$1,0)),""))</f>
        <v>ZTS6856S</v>
      </c>
      <c r="G1368" s="44" t="str" cm="1">
        <f t="array" ref="G1368">_xlfn.SWITCH(TRUE,
$B1368="-","check",
$B1368="CPC-Power",IFERROR(INDEX('POWER Device'!$A$1:$BA$5000,MATCH($C1368,'POWER Device'!$I$1:$I$5016,0),MATCH(G$1,'POWER Device'!$A$1:$AZ$1,0)),""),
$B1368&lt;&gt;"CPC",IFERROR(INDEX(鈺太Device!$A$1:$BC$5049,MATCH($C1368,鈺太Device!$E$1:$E$5054,0),MATCH(G$1,鈺太Device!$A$1:$AZ$1,0)),""),
$B1368="CPC",IFERROR(INDEX(鈺太芯Device!$A$1:$BD$5213,MATCH($C1368,鈺太芯Device!$E$1:$E$5267,0),MATCH(G$1,鈺太芯Device!$A$1:$AZ$1,0)),""))</f>
        <v>4807ZA</v>
      </c>
      <c r="H1368" s="44" t="str" cm="1">
        <f t="array" ref="H1368">_xlfn.SWITCH(TRUE,
$B1368="-","check",
$B1368="CPC-Power",IFERROR(INDEX('POWER Device'!$A$1:$BA$5000,MATCH($C1368,'POWER Device'!$I$1:$I$5016,0),MATCH(H$1,'POWER Device'!$A$1:$AZ$1,0)),""),
$B1368&lt;&gt;"CPC",IFERROR(INDEX(鈺太Device!$A$1:$BC$5049,MATCH($C1368,鈺太Device!$E$1:$E$5054,0),MATCH(H$1,鈺太Device!$A$1:$AZ$1,0)),""),
$B1368="CPC",IFERROR(INDEX(鈺太芯Device!$A$1:$BD$5213,MATCH($C1368,鈺太芯Device!$E$1:$E$5267,0),MATCH(H$1,鈺太芯Device!$A$1:$AZ$1,0)),""))</f>
        <v>2180</v>
      </c>
      <c r="I1368" s="44" t="str" cm="1">
        <f t="array" ref="I1368">_xlfn.SWITCH(TRUE,
$B1368="-","check",
$B1368="CPC-Power",IFERROR(INDEX('POWER Device'!$A$1:$BA$5000,MATCH($C1368,'POWER Device'!$I$1:$I$5016,0),MATCH(I$1,'POWER Device'!$A$1:$AZ$1,0)),""),
$B1368&lt;&gt;"CPC",IFERROR(INDEX(鈺太Device!$A$1:$BC$5049,MATCH($C1368,鈺太Device!$E$1:$E$5054,0),MATCH(I$1,鈺太Device!$A$1:$AZ$1,0)),""),
$B1368="CPC",IFERROR(INDEX(鈺太芯Device!$A$1:$BD$5213,MATCH($C1368,鈺太芯Device!$E$1:$E$5267,0),MATCH(I$1,鈺太芯Device!$A$1:$AZ$1,0)),""))</f>
        <v>01B553720S4N1</v>
      </c>
      <c r="J1368" s="44" t="str" cm="1">
        <f t="array" ref="J1368">_xlfn.SWITCH(TRUE,
$B1368="-","check",
$B1368="CPC-Power",IFERROR(INDEX('POWER Device'!$A$1:$BA$5000,MATCH($C1368,'POWER Device'!$I$1:$I$5016,0),MATCH(J$1,'POWER Device'!$A$1:$AZ$1,0)),""),
$B1368&lt;&gt;"CPC",IFERROR(INDEX(鈺太Device!$A$1:$BC$5049,MATCH($C1368,鈺太Device!$E$1:$E$5054,0),MATCH(J$1,鈺太Device!$A$1:$AZ$1,0)),""),
$B1368="CPC",IFERROR(INDEX(鈺太芯Device!$A$1:$BD$5213,MATCH($C1368,鈺太芯Device!$E$1:$E$5267,0),MATCH(J$1,鈺太芯Device!$A$1:$AZ$1,0)),""))</f>
        <v>00BM052B00000</v>
      </c>
      <c r="K1368" s="44" t="str" cm="1">
        <f t="array" ref="K1368">_xlfn.SWITCH(TRUE,
$B1368="-","check",
$B1368="CPC-Power",IFERROR(INDEX('POWER Device'!$A$1:$BA$5000,MATCH($C1368,'POWER Device'!$I$1:$I$5016,0),MATCH(K$1,'POWER Device'!$A$1:$AZ$1,0)),""),
$B1368&lt;&gt;"CPC",IFERROR(INDEX(鈺太Device!$A$1:$BC$5049,MATCH($C1368,鈺太Device!$E$1:$E$5054,0),MATCH(K$1,鈺太Device!$A$1:$AZ$1,0)),""),
$B1368="CPC",IFERROR(INDEX(鈺太芯Device!$A$1:$BD$5213,MATCH($C1368,鈺太芯Device!$E$1:$E$5267,0),MATCH(K$1,鈺太芯Device!$A$1:$AZ$1,0)),""))</f>
        <v>Silicone</v>
      </c>
      <c r="L1368" s="44" t="str" cm="1">
        <f t="array" ref="L1368">_xlfn.SWITCH(TRUE,
$B1368="-","check",
$B1368="CPC-Power",IFERROR(INDEX('POWER Device'!$A$1:$BA$5000,MATCH($C1368,'POWER Device'!$I$1:$I$5016,0),MATCH(L$1,'POWER Device'!$A$1:$AZ$1,0)),""),
$B1368&lt;&gt;"CPC",IFERROR(INDEX(鈺太Device!$A$1:$BC$5049,MATCH($C1368,鈺太Device!$E$1:$E$5054,0),MATCH(L$1,鈺太Device!$A$1:$AZ$1,0)),""),
$B1368="CPC",IFERROR(INDEX(鈺太芯Device!$A$1:$BD$5213,MATCH($C1368,鈺太芯Device!$E$1:$E$5267,0),MATCH(L$1,鈺太芯Device!$A$1:$AZ$1,0)),""))</f>
        <v>CVP 390
高溫錫膏</v>
      </c>
      <c r="M1368" s="44" t="str">
        <f t="shared" si="132"/>
        <v>ZTS6856S</v>
      </c>
      <c r="N1368" s="44" t="str">
        <f t="shared" si="130"/>
        <v>ZTS6856S-4807ZA-2180</v>
      </c>
      <c r="O1368" s="18" t="s">
        <v>33923</v>
      </c>
      <c r="P1368" s="18" t="s">
        <v>33950</v>
      </c>
      <c r="Q1368" s="19" t="s">
        <v>3332</v>
      </c>
      <c r="R1368" s="20" t="str">
        <f t="shared" si="131"/>
        <v>||||||||||</v>
      </c>
      <c r="S1368" s="21" t="s">
        <v>33949</v>
      </c>
      <c r="T1368" s="21"/>
      <c r="U1368" s="21" t="s">
        <v>34796</v>
      </c>
      <c r="V1368" s="22" t="s">
        <v>10</v>
      </c>
    </row>
    <row r="1369" spans="1:22">
      <c r="A1369" s="45" t="str">
        <f t="shared" si="128"/>
        <v>2022-12</v>
      </c>
      <c r="B1369" s="45" t="str">
        <f t="shared" si="133"/>
        <v>TFC</v>
      </c>
      <c r="C1369" s="44" t="str" cm="1">
        <f t="array" ref="C1369" xml:space="preserve">
_xlfn.SWITCH(TRUE,
$B1369="-","-",
$B1369="CPC-Power",
IF($D1369="",
"PK"&amp;$E1369&amp;"_V1."&amp;MAX(VALUE(RIGHT(_xlfn._xlws.FILTER('POWER Device'!$I$1:$I$5016,'POWER Device'!$H$1:$H$5016=$E1369,"-"),1))),
"PK"&amp;$E1369&amp;"_V1."&amp;$D1369),
$B1369="CPC",
IF($D1369="",
"PK"&amp;$E1369&amp;"_V1."&amp;MAX(VALUE(RIGHT(_xlfn._xlws.FILTER(鈺太芯Device!$E$1:$E$5267,鈺太芯Device!$D$1:$D$5267=$E1369,"-"),1))),
"PK"&amp;$E1369&amp;"_V1."&amp;$D1369),
$B1369&lt;&gt;"CPC",
IF($D1369="",
"PK"&amp;$E1369&amp;"_V1."&amp;MAX(VALUE(RIGHT(_xlfn._xlws.FILTER(鈺太Device!$E$1:$E$5054,鈺太Device!$D$1:$D$5054=$E1369,"-"),1)))),
"PK"&amp;$E1369&amp;"_V1."&amp;$D1369)</f>
        <v>PKAB28Q01-56_V1.0</v>
      </c>
      <c r="E1369" s="44" t="str">
        <f t="shared" si="129"/>
        <v>AB28Q01-56</v>
      </c>
      <c r="F1369" s="44" t="str" cm="1">
        <f t="array" ref="F1369">_xlfn.SWITCH(TRUE,
$B1369="-","check",
$B1369="CPC-Power",IFERROR(INDEX('POWER Device'!$A$1:$BA$5000,MATCH($C1369,'POWER Device'!$I$1:$I$5016,0),MATCH(F$1,'POWER Device'!$A$1:$AZ$1,0)),""),
$B1369&lt;&gt;"CPC",IFERROR(INDEX(鈺太Device!$A$1:$BC$5049,MATCH($C1369,鈺太Device!$E$1:$E$5054,0),MATCH(F$1,鈺太Device!$A$1:$AZ$1,0)),""),
$B1369="CPC",IFERROR(INDEX(鈺太芯Device!$A$1:$BD$5213,MATCH($C1369,鈺太芯Device!$E$1:$E$5267,0),MATCH(F$1,鈺太芯Device!$A$1:$AZ$1,0)),""))</f>
        <v>ZTS6856S</v>
      </c>
      <c r="G1369" s="44" t="str" cm="1">
        <f t="array" ref="G1369">_xlfn.SWITCH(TRUE,
$B1369="-","check",
$B1369="CPC-Power",IFERROR(INDEX('POWER Device'!$A$1:$BA$5000,MATCH($C1369,'POWER Device'!$I$1:$I$5016,0),MATCH(G$1,'POWER Device'!$A$1:$AZ$1,0)),""),
$B1369&lt;&gt;"CPC",IFERROR(INDEX(鈺太Device!$A$1:$BC$5049,MATCH($C1369,鈺太Device!$E$1:$E$5054,0),MATCH(G$1,鈺太Device!$A$1:$AZ$1,0)),""),
$B1369="CPC",IFERROR(INDEX(鈺太芯Device!$A$1:$BD$5213,MATCH($C1369,鈺太芯Device!$E$1:$E$5267,0),MATCH(G$1,鈺太芯Device!$A$1:$AZ$1,0)),""))</f>
        <v>4807ZA</v>
      </c>
      <c r="H1369" s="44" t="str" cm="1">
        <f t="array" ref="H1369">_xlfn.SWITCH(TRUE,
$B1369="-","check",
$B1369="CPC-Power",IFERROR(INDEX('POWER Device'!$A$1:$BA$5000,MATCH($C1369,'POWER Device'!$I$1:$I$5016,0),MATCH(H$1,'POWER Device'!$A$1:$AZ$1,0)),""),
$B1369&lt;&gt;"CPC",IFERROR(INDEX(鈺太Device!$A$1:$BC$5049,MATCH($C1369,鈺太Device!$E$1:$E$5054,0),MATCH(H$1,鈺太Device!$A$1:$AZ$1,0)),""),
$B1369="CPC",IFERROR(INDEX(鈺太芯Device!$A$1:$BD$5213,MATCH($C1369,鈺太芯Device!$E$1:$E$5267,0),MATCH(H$1,鈺太芯Device!$A$1:$AZ$1,0)),""))</f>
        <v>2180</v>
      </c>
      <c r="I1369" s="44" t="str" cm="1">
        <f t="array" ref="I1369">_xlfn.SWITCH(TRUE,
$B1369="-","check",
$B1369="CPC-Power",IFERROR(INDEX('POWER Device'!$A$1:$BA$5000,MATCH($C1369,'POWER Device'!$I$1:$I$5016,0),MATCH(I$1,'POWER Device'!$A$1:$AZ$1,0)),""),
$B1369&lt;&gt;"CPC",IFERROR(INDEX(鈺太Device!$A$1:$BC$5049,MATCH($C1369,鈺太Device!$E$1:$E$5054,0),MATCH(I$1,鈺太Device!$A$1:$AZ$1,0)),""),
$B1369="CPC",IFERROR(INDEX(鈺太芯Device!$A$1:$BD$5213,MATCH($C1369,鈺太芯Device!$E$1:$E$5267,0),MATCH(I$1,鈺太芯Device!$A$1:$AZ$1,0)),""))</f>
        <v>01B553720S4N1</v>
      </c>
      <c r="J1369" s="44" t="str" cm="1">
        <f t="array" ref="J1369">_xlfn.SWITCH(TRUE,
$B1369="-","check",
$B1369="CPC-Power",IFERROR(INDEX('POWER Device'!$A$1:$BA$5000,MATCH($C1369,'POWER Device'!$I$1:$I$5016,0),MATCH(J$1,'POWER Device'!$A$1:$AZ$1,0)),""),
$B1369&lt;&gt;"CPC",IFERROR(INDEX(鈺太Device!$A$1:$BC$5049,MATCH($C1369,鈺太Device!$E$1:$E$5054,0),MATCH(J$1,鈺太Device!$A$1:$AZ$1,0)),""),
$B1369="CPC",IFERROR(INDEX(鈺太芯Device!$A$1:$BD$5213,MATCH($C1369,鈺太芯Device!$E$1:$E$5267,0),MATCH(J$1,鈺太芯Device!$A$1:$AZ$1,0)),""))</f>
        <v>00BM052B00000</v>
      </c>
      <c r="K1369" s="44" t="str" cm="1">
        <f t="array" ref="K1369">_xlfn.SWITCH(TRUE,
$B1369="-","check",
$B1369="CPC-Power",IFERROR(INDEX('POWER Device'!$A$1:$BA$5000,MATCH($C1369,'POWER Device'!$I$1:$I$5016,0),MATCH(K$1,'POWER Device'!$A$1:$AZ$1,0)),""),
$B1369&lt;&gt;"CPC",IFERROR(INDEX(鈺太Device!$A$1:$BC$5049,MATCH($C1369,鈺太Device!$E$1:$E$5054,0),MATCH(K$1,鈺太Device!$A$1:$AZ$1,0)),""),
$B1369="CPC",IFERROR(INDEX(鈺太芯Device!$A$1:$BD$5213,MATCH($C1369,鈺太芯Device!$E$1:$E$5267,0),MATCH(K$1,鈺太芯Device!$A$1:$AZ$1,0)),""))</f>
        <v>Silicone</v>
      </c>
      <c r="L1369" s="44" t="str" cm="1">
        <f t="array" ref="L1369">_xlfn.SWITCH(TRUE,
$B1369="-","check",
$B1369="CPC-Power",IFERROR(INDEX('POWER Device'!$A$1:$BA$5000,MATCH($C1369,'POWER Device'!$I$1:$I$5016,0),MATCH(L$1,'POWER Device'!$A$1:$AZ$1,0)),""),
$B1369&lt;&gt;"CPC",IFERROR(INDEX(鈺太Device!$A$1:$BC$5049,MATCH($C1369,鈺太Device!$E$1:$E$5054,0),MATCH(L$1,鈺太Device!$A$1:$AZ$1,0)),""),
$B1369="CPC",IFERROR(INDEX(鈺太芯Device!$A$1:$BD$5213,MATCH($C1369,鈺太芯Device!$E$1:$E$5267,0),MATCH(L$1,鈺太芯Device!$A$1:$AZ$1,0)),""))</f>
        <v>CVP 390
高溫錫膏</v>
      </c>
      <c r="M1369" s="44" t="str">
        <f t="shared" si="132"/>
        <v>ZTS6856S</v>
      </c>
      <c r="N1369" s="44" t="str">
        <f t="shared" si="130"/>
        <v>ZTS6856S-4807ZA-2180</v>
      </c>
      <c r="O1369" s="18" t="s">
        <v>33923</v>
      </c>
      <c r="P1369" s="18" t="s">
        <v>33951</v>
      </c>
      <c r="Q1369" s="19" t="s">
        <v>3332</v>
      </c>
      <c r="R1369" s="20" t="str">
        <f t="shared" si="131"/>
        <v>||||||||||</v>
      </c>
      <c r="S1369" s="21" t="s">
        <v>33952</v>
      </c>
      <c r="T1369" s="21"/>
      <c r="U1369" s="21" t="s">
        <v>33953</v>
      </c>
      <c r="V1369" s="22" t="s">
        <v>10</v>
      </c>
    </row>
    <row r="1370" spans="1:22" ht="60">
      <c r="A1370" s="45" t="str">
        <f t="shared" si="128"/>
        <v>2022-08</v>
      </c>
      <c r="B1370" s="45" t="str">
        <f t="shared" si="133"/>
        <v>TFC</v>
      </c>
      <c r="C1370" s="44" t="str" cm="1">
        <f t="array" ref="C1370" xml:space="preserve">
_xlfn.SWITCH(TRUE,
$B1370="-","-",
$B1370="CPC-Power",
IF($D1370="",
"PK"&amp;$E1370&amp;"_V1."&amp;MAX(VALUE(RIGHT(_xlfn._xlws.FILTER('POWER Device'!$I$1:$I$5016,'POWER Device'!$H$1:$H$5016=$E1370,"-"),1))),
"PK"&amp;$E1370&amp;"_V1."&amp;$D1370),
$B1370="CPC",
IF($D1370="",
"PK"&amp;$E1370&amp;"_V1."&amp;MAX(VALUE(RIGHT(_xlfn._xlws.FILTER(鈺太芯Device!$E$1:$E$5267,鈺太芯Device!$D$1:$D$5267=$E1370,"-"),1))),
"PK"&amp;$E1370&amp;"_V1."&amp;$D1370),
$B1370&lt;&gt;"CPC",
IF($D1370="",
"PK"&amp;$E1370&amp;"_V1."&amp;MAX(VALUE(RIGHT(_xlfn._xlws.FILTER(鈺太Device!$E$1:$E$5054,鈺太Device!$D$1:$D$5054=$E1370,"-"),1)))),
"PK"&amp;$E1370&amp;"_V1."&amp;$D1370)</f>
        <v>PKAB28Q01-56_V1.0</v>
      </c>
      <c r="E1370" s="44" t="str">
        <f t="shared" si="129"/>
        <v>AB28Q01-56</v>
      </c>
      <c r="F1370" s="44" t="str" cm="1">
        <f t="array" ref="F1370">_xlfn.SWITCH(TRUE,
$B1370="-","check",
$B1370="CPC-Power",IFERROR(INDEX('POWER Device'!$A$1:$BA$5000,MATCH($C1370,'POWER Device'!$I$1:$I$5016,0),MATCH(F$1,'POWER Device'!$A$1:$AZ$1,0)),""),
$B1370&lt;&gt;"CPC",IFERROR(INDEX(鈺太Device!$A$1:$BC$5049,MATCH($C1370,鈺太Device!$E$1:$E$5054,0),MATCH(F$1,鈺太Device!$A$1:$AZ$1,0)),""),
$B1370="CPC",IFERROR(INDEX(鈺太芯Device!$A$1:$BD$5213,MATCH($C1370,鈺太芯Device!$E$1:$E$5267,0),MATCH(F$1,鈺太芯Device!$A$1:$AZ$1,0)),""))</f>
        <v>ZTS6856S</v>
      </c>
      <c r="G1370" s="44" t="str" cm="1">
        <f t="array" ref="G1370">_xlfn.SWITCH(TRUE,
$B1370="-","check",
$B1370="CPC-Power",IFERROR(INDEX('POWER Device'!$A$1:$BA$5000,MATCH($C1370,'POWER Device'!$I$1:$I$5016,0),MATCH(G$1,'POWER Device'!$A$1:$AZ$1,0)),""),
$B1370&lt;&gt;"CPC",IFERROR(INDEX(鈺太Device!$A$1:$BC$5049,MATCH($C1370,鈺太Device!$E$1:$E$5054,0),MATCH(G$1,鈺太Device!$A$1:$AZ$1,0)),""),
$B1370="CPC",IFERROR(INDEX(鈺太芯Device!$A$1:$BD$5213,MATCH($C1370,鈺太芯Device!$E$1:$E$5267,0),MATCH(G$1,鈺太芯Device!$A$1:$AZ$1,0)),""))</f>
        <v>4807ZA</v>
      </c>
      <c r="H1370" s="44" t="str" cm="1">
        <f t="array" ref="H1370">_xlfn.SWITCH(TRUE,
$B1370="-","check",
$B1370="CPC-Power",IFERROR(INDEX('POWER Device'!$A$1:$BA$5000,MATCH($C1370,'POWER Device'!$I$1:$I$5016,0),MATCH(H$1,'POWER Device'!$A$1:$AZ$1,0)),""),
$B1370&lt;&gt;"CPC",IFERROR(INDEX(鈺太Device!$A$1:$BC$5049,MATCH($C1370,鈺太Device!$E$1:$E$5054,0),MATCH(H$1,鈺太Device!$A$1:$AZ$1,0)),""),
$B1370="CPC",IFERROR(INDEX(鈺太芯Device!$A$1:$BD$5213,MATCH($C1370,鈺太芯Device!$E$1:$E$5267,0),MATCH(H$1,鈺太芯Device!$A$1:$AZ$1,0)),""))</f>
        <v>2180</v>
      </c>
      <c r="I1370" s="44" t="str" cm="1">
        <f t="array" ref="I1370">_xlfn.SWITCH(TRUE,
$B1370="-","check",
$B1370="CPC-Power",IFERROR(INDEX('POWER Device'!$A$1:$BA$5000,MATCH($C1370,'POWER Device'!$I$1:$I$5016,0),MATCH(I$1,'POWER Device'!$A$1:$AZ$1,0)),""),
$B1370&lt;&gt;"CPC",IFERROR(INDEX(鈺太Device!$A$1:$BC$5049,MATCH($C1370,鈺太Device!$E$1:$E$5054,0),MATCH(I$1,鈺太Device!$A$1:$AZ$1,0)),""),
$B1370="CPC",IFERROR(INDEX(鈺太芯Device!$A$1:$BD$5213,MATCH($C1370,鈺太芯Device!$E$1:$E$5267,0),MATCH(I$1,鈺太芯Device!$A$1:$AZ$1,0)),""))</f>
        <v>01B553720S4N1</v>
      </c>
      <c r="J1370" s="44" t="str" cm="1">
        <f t="array" ref="J1370">_xlfn.SWITCH(TRUE,
$B1370="-","check",
$B1370="CPC-Power",IFERROR(INDEX('POWER Device'!$A$1:$BA$5000,MATCH($C1370,'POWER Device'!$I$1:$I$5016,0),MATCH(J$1,'POWER Device'!$A$1:$AZ$1,0)),""),
$B1370&lt;&gt;"CPC",IFERROR(INDEX(鈺太Device!$A$1:$BC$5049,MATCH($C1370,鈺太Device!$E$1:$E$5054,0),MATCH(J$1,鈺太Device!$A$1:$AZ$1,0)),""),
$B1370="CPC",IFERROR(INDEX(鈺太芯Device!$A$1:$BD$5213,MATCH($C1370,鈺太芯Device!$E$1:$E$5267,0),MATCH(J$1,鈺太芯Device!$A$1:$AZ$1,0)),""))</f>
        <v>00BM052B00000</v>
      </c>
      <c r="K1370" s="44" t="str" cm="1">
        <f t="array" ref="K1370">_xlfn.SWITCH(TRUE,
$B1370="-","check",
$B1370="CPC-Power",IFERROR(INDEX('POWER Device'!$A$1:$BA$5000,MATCH($C1370,'POWER Device'!$I$1:$I$5016,0),MATCH(K$1,'POWER Device'!$A$1:$AZ$1,0)),""),
$B1370&lt;&gt;"CPC",IFERROR(INDEX(鈺太Device!$A$1:$BC$5049,MATCH($C1370,鈺太Device!$E$1:$E$5054,0),MATCH(K$1,鈺太Device!$A$1:$AZ$1,0)),""),
$B1370="CPC",IFERROR(INDEX(鈺太芯Device!$A$1:$BD$5213,MATCH($C1370,鈺太芯Device!$E$1:$E$5267,0),MATCH(K$1,鈺太芯Device!$A$1:$AZ$1,0)),""))</f>
        <v>Silicone</v>
      </c>
      <c r="L1370" s="44" t="str" cm="1">
        <f t="array" ref="L1370">_xlfn.SWITCH(TRUE,
$B1370="-","check",
$B1370="CPC-Power",IFERROR(INDEX('POWER Device'!$A$1:$BA$5000,MATCH($C1370,'POWER Device'!$I$1:$I$5016,0),MATCH(L$1,'POWER Device'!$A$1:$AZ$1,0)),""),
$B1370&lt;&gt;"CPC",IFERROR(INDEX(鈺太Device!$A$1:$BC$5049,MATCH($C1370,鈺太Device!$E$1:$E$5054,0),MATCH(L$1,鈺太Device!$A$1:$AZ$1,0)),""),
$B1370="CPC",IFERROR(INDEX(鈺太芯Device!$A$1:$BD$5213,MATCH($C1370,鈺太芯Device!$E$1:$E$5267,0),MATCH(L$1,鈺太芯Device!$A$1:$AZ$1,0)),""))</f>
        <v>CVP 390
高溫錫膏</v>
      </c>
      <c r="M1370" s="44" t="str">
        <f t="shared" si="132"/>
        <v>ZTS6856S</v>
      </c>
      <c r="N1370" s="44" t="str">
        <f t="shared" si="130"/>
        <v>ZTS6856S-4807ZA-2180</v>
      </c>
      <c r="O1370" s="18" t="s">
        <v>33923</v>
      </c>
      <c r="P1370" s="18" t="s">
        <v>33436</v>
      </c>
      <c r="Q1370" s="19" t="s">
        <v>3332</v>
      </c>
      <c r="R1370" s="20" t="str">
        <f t="shared" si="131"/>
        <v>||||||||||</v>
      </c>
      <c r="S1370" s="21" t="s">
        <v>33954</v>
      </c>
      <c r="T1370" s="21"/>
      <c r="U1370" s="21" t="s">
        <v>34797</v>
      </c>
      <c r="V1370" s="22" t="s">
        <v>10</v>
      </c>
    </row>
    <row r="1371" spans="1:22" ht="24">
      <c r="A1371" s="45" t="str">
        <f t="shared" si="128"/>
        <v>2023-01</v>
      </c>
      <c r="B1371" s="45" t="str">
        <f t="shared" si="133"/>
        <v>TFC</v>
      </c>
      <c r="C1371" s="44" t="str" cm="1">
        <f t="array" ref="C1371" xml:space="preserve">
_xlfn.SWITCH(TRUE,
$B1371="-","-",
$B1371="CPC-Power",
IF($D1371="",
"PK"&amp;$E1371&amp;"_V1."&amp;MAX(VALUE(RIGHT(_xlfn._xlws.FILTER('POWER Device'!$I$1:$I$5016,'POWER Device'!$H$1:$H$5016=$E1371,"-"),1))),
"PK"&amp;$E1371&amp;"_V1."&amp;$D1371),
$B1371="CPC",
IF($D1371="",
"PK"&amp;$E1371&amp;"_V1."&amp;MAX(VALUE(RIGHT(_xlfn._xlws.FILTER(鈺太芯Device!$E$1:$E$5267,鈺太芯Device!$D$1:$D$5267=$E1371,"-"),1))),
"PK"&amp;$E1371&amp;"_V1."&amp;$D1371),
$B1371&lt;&gt;"CPC",
IF($D1371="",
"PK"&amp;$E1371&amp;"_V1."&amp;MAX(VALUE(RIGHT(_xlfn._xlws.FILTER(鈺太Device!$E$1:$E$5054,鈺太Device!$D$1:$D$5054=$E1371,"-"),1)))),
"PK"&amp;$E1371&amp;"_V1."&amp;$D1371)</f>
        <v>PKAB28Q01-58_V1.0</v>
      </c>
      <c r="E1371" s="44" t="str">
        <f t="shared" si="129"/>
        <v>AB28Q01-58</v>
      </c>
      <c r="F1371" s="44" t="str" cm="1">
        <f t="array" ref="F1371">_xlfn.SWITCH(TRUE,
$B1371="-","check",
$B1371="CPC-Power",IFERROR(INDEX('POWER Device'!$A$1:$BA$5000,MATCH($C1371,'POWER Device'!$I$1:$I$5016,0),MATCH(F$1,'POWER Device'!$A$1:$AZ$1,0)),""),
$B1371&lt;&gt;"CPC",IFERROR(INDEX(鈺太Device!$A$1:$BC$5049,MATCH($C1371,鈺太Device!$E$1:$E$5054,0),MATCH(F$1,鈺太Device!$A$1:$AZ$1,0)),""),
$B1371="CPC",IFERROR(INDEX(鈺太芯Device!$A$1:$BD$5213,MATCH($C1371,鈺太芯Device!$E$1:$E$5267,0),MATCH(F$1,鈺太芯Device!$A$1:$AZ$1,0)),""))</f>
        <v>ZTS6856SE</v>
      </c>
      <c r="G1371" s="44" t="str" cm="1">
        <f t="array" ref="G1371">_xlfn.SWITCH(TRUE,
$B1371="-","check",
$B1371="CPC-Power",IFERROR(INDEX('POWER Device'!$A$1:$BA$5000,MATCH($C1371,'POWER Device'!$I$1:$I$5016,0),MATCH(G$1,'POWER Device'!$A$1:$AZ$1,0)),""),
$B1371&lt;&gt;"CPC",IFERROR(INDEX(鈺太Device!$A$1:$BC$5049,MATCH($C1371,鈺太Device!$E$1:$E$5054,0),MATCH(G$1,鈺太Device!$A$1:$AZ$1,0)),""),
$B1371="CPC",IFERROR(INDEX(鈺太芯Device!$A$1:$BD$5213,MATCH($C1371,鈺太芯Device!$E$1:$E$5267,0),MATCH(G$1,鈺太芯Device!$A$1:$AZ$1,0)),""))</f>
        <v>4807ZA</v>
      </c>
      <c r="H1371" s="44" t="str" cm="1">
        <f t="array" ref="H1371">_xlfn.SWITCH(TRUE,
$B1371="-","check",
$B1371="CPC-Power",IFERROR(INDEX('POWER Device'!$A$1:$BA$5000,MATCH($C1371,'POWER Device'!$I$1:$I$5016,0),MATCH(H$1,'POWER Device'!$A$1:$AZ$1,0)),""),
$B1371&lt;&gt;"CPC",IFERROR(INDEX(鈺太Device!$A$1:$BC$5049,MATCH($C1371,鈺太Device!$E$1:$E$5054,0),MATCH(H$1,鈺太Device!$A$1:$AZ$1,0)),""),
$B1371="CPC",IFERROR(INDEX(鈺太芯Device!$A$1:$BD$5213,MATCH($C1371,鈺太芯Device!$E$1:$E$5267,0),MATCH(H$1,鈺太芯Device!$A$1:$AZ$1,0)),""))</f>
        <v>2100</v>
      </c>
      <c r="I1371" s="44" t="str" cm="1">
        <f t="array" ref="I1371">_xlfn.SWITCH(TRUE,
$B1371="-","check",
$B1371="CPC-Power",IFERROR(INDEX('POWER Device'!$A$1:$BA$5000,MATCH($C1371,'POWER Device'!$I$1:$I$5016,0),MATCH(I$1,'POWER Device'!$A$1:$AZ$1,0)),""),
$B1371&lt;&gt;"CPC",IFERROR(INDEX(鈺太Device!$A$1:$BC$5049,MATCH($C1371,鈺太Device!$E$1:$E$5054,0),MATCH(I$1,鈺太Device!$A$1:$AZ$1,0)),""),
$B1371="CPC",IFERROR(INDEX(鈺太芯Device!$A$1:$BD$5213,MATCH($C1371,鈺太芯Device!$E$1:$E$5267,0),MATCH(I$1,鈺太芯Device!$A$1:$AZ$1,0)),""))</f>
        <v>01B553720S4N1</v>
      </c>
      <c r="J1371" s="44" t="str" cm="1">
        <f t="array" ref="J1371">_xlfn.SWITCH(TRUE,
$B1371="-","check",
$B1371="CPC-Power",IFERROR(INDEX('POWER Device'!$A$1:$BA$5000,MATCH($C1371,'POWER Device'!$I$1:$I$5016,0),MATCH(J$1,'POWER Device'!$A$1:$AZ$1,0)),""),
$B1371&lt;&gt;"CPC",IFERROR(INDEX(鈺太Device!$A$1:$BC$5049,MATCH($C1371,鈺太Device!$E$1:$E$5054,0),MATCH(J$1,鈺太Device!$A$1:$AZ$1,0)),""),
$B1371="CPC",IFERROR(INDEX(鈺太芯Device!$A$1:$BD$5213,MATCH($C1371,鈺太芯Device!$E$1:$E$5267,0),MATCH(J$1,鈺太芯Device!$A$1:$AZ$1,0)),""))</f>
        <v>00BM034A00000</v>
      </c>
      <c r="K1371" s="44" t="str" cm="1">
        <f t="array" ref="K1371">_xlfn.SWITCH(TRUE,
$B1371="-","check",
$B1371="CPC-Power",IFERROR(INDEX('POWER Device'!$A$1:$BA$5000,MATCH($C1371,'POWER Device'!$I$1:$I$5016,0),MATCH(K$1,'POWER Device'!$A$1:$AZ$1,0)),""),
$B1371&lt;&gt;"CPC",IFERROR(INDEX(鈺太Device!$A$1:$BC$5049,MATCH($C1371,鈺太Device!$E$1:$E$5054,0),MATCH(K$1,鈺太Device!$A$1:$AZ$1,0)),""),
$B1371="CPC",IFERROR(INDEX(鈺太芯Device!$A$1:$BD$5213,MATCH($C1371,鈺太芯Device!$E$1:$E$5267,0),MATCH(K$1,鈺太芯Device!$A$1:$AZ$1,0)),""))</f>
        <v>Silicone</v>
      </c>
      <c r="L1371" s="44" t="str" cm="1">
        <f t="array" ref="L1371">_xlfn.SWITCH(TRUE,
$B1371="-","check",
$B1371="CPC-Power",IFERROR(INDEX('POWER Device'!$A$1:$BA$5000,MATCH($C1371,'POWER Device'!$I$1:$I$5016,0),MATCH(L$1,'POWER Device'!$A$1:$AZ$1,0)),""),
$B1371&lt;&gt;"CPC",IFERROR(INDEX(鈺太Device!$A$1:$BC$5049,MATCH($C1371,鈺太Device!$E$1:$E$5054,0),MATCH(L$1,鈺太Device!$A$1:$AZ$1,0)),""),
$B1371="CPC",IFERROR(INDEX(鈺太芯Device!$A$1:$BD$5213,MATCH($C1371,鈺太芯Device!$E$1:$E$5267,0),MATCH(L$1,鈺太芯Device!$A$1:$AZ$1,0)),""))</f>
        <v>CVP 390
高溫錫膏</v>
      </c>
      <c r="M1371" s="44" t="str">
        <f t="shared" si="132"/>
        <v>ZTS6856SE</v>
      </c>
      <c r="N1371" s="44" t="str">
        <f t="shared" si="130"/>
        <v>ZTS6856SE-4807ZA-2100</v>
      </c>
      <c r="O1371" s="18" t="s">
        <v>33923</v>
      </c>
      <c r="P1371" s="18" t="s">
        <v>33955</v>
      </c>
      <c r="Q1371" s="19" t="s">
        <v>3343</v>
      </c>
      <c r="R1371" s="20" t="str">
        <f t="shared" si="131"/>
        <v>||||||||||</v>
      </c>
      <c r="S1371" s="21" t="s">
        <v>33956</v>
      </c>
      <c r="T1371" s="21"/>
      <c r="U1371" s="21" t="s">
        <v>33957</v>
      </c>
      <c r="V1371" s="22" t="s">
        <v>10</v>
      </c>
    </row>
    <row r="1372" spans="1:22">
      <c r="A1372" s="45" t="str">
        <f t="shared" si="128"/>
        <v>-</v>
      </c>
      <c r="B1372" s="45" t="str">
        <f t="shared" si="133"/>
        <v>check</v>
      </c>
    </row>
  </sheetData>
  <autoFilter ref="A1:V1372" xr:uid="{11CB4C7B-FEB3-4072-8F1B-9589CC8CC23A}"/>
  <sortState xmlns:xlrd2="http://schemas.microsoft.com/office/spreadsheetml/2017/richdata2" ref="A2:Z1372">
    <sortCondition ref="V2:V1372" customList="open,z,stop,close"/>
    <sortCondition ref="O2:O1372"/>
    <sortCondition ref="N2:N1372"/>
    <sortCondition ref="P2:P1372"/>
  </sortState>
  <phoneticPr fontId="3" type="noConversion"/>
  <conditionalFormatting sqref="A170:R171 T170:V171 A172:V1136 A1:V169">
    <cfRule type="expression" dxfId="27" priority="134">
      <formula>AND(COUNTIFS($P$1:$P$1136,$P1,$O$1:$O$1136,$O1)&gt;1,LEFT($P1,1)="A")</formula>
    </cfRule>
    <cfRule type="expression" dxfId="26" priority="137">
      <formula>$V1="stop"</formula>
    </cfRule>
    <cfRule type="expression" dxfId="25" priority="138">
      <formula>$V1="close"</formula>
    </cfRule>
    <cfRule type="expression" dxfId="24" priority="141">
      <formula>$O1="CPC"</formula>
    </cfRule>
    <cfRule type="expression" dxfId="23" priority="142">
      <formula>$O1="CPC廣東氣派"</formula>
    </cfRule>
    <cfRule type="expression" dxfId="22" priority="143">
      <formula>$O1="HELE"</formula>
    </cfRule>
    <cfRule type="expression" dxfId="21" priority="144">
      <formula>($O1="LS")+($O1="LS封(CPC測)")</formula>
    </cfRule>
  </conditionalFormatting>
  <conditionalFormatting sqref="S170:S171">
    <cfRule type="expression" dxfId="20" priority="803">
      <formula>AND(COUNTIFS($P$1:$P$1136,$P169,$O$1:$O$1136,$O169)&gt;1,LEFT($P169,1)="A")</formula>
    </cfRule>
    <cfRule type="expression" dxfId="19" priority="804">
      <formula>$V169="stop"</formula>
    </cfRule>
    <cfRule type="expression" dxfId="18" priority="805">
      <formula>$V169="close"</formula>
    </cfRule>
    <cfRule type="expression" dxfId="17" priority="806">
      <formula>$O169="CPC"</formula>
    </cfRule>
    <cfRule type="expression" dxfId="16" priority="807">
      <formula>$O169="CPC廣東氣派"</formula>
    </cfRule>
    <cfRule type="expression" dxfId="15" priority="808">
      <formula>$O169="HELE"</formula>
    </cfRule>
    <cfRule type="expression" dxfId="14" priority="809">
      <formula>($O169="LS")+($O169="LS封(CPC測)")</formula>
    </cfRule>
  </conditionalFormatting>
  <conditionalFormatting sqref="A1137:V1137">
    <cfRule type="expression" dxfId="13" priority="8">
      <formula>AND(COUNTIFS($P$1:$P$1136,$P1137,$O$1:$O$1136,$O1137)&gt;1,LEFT($P1137,1)="A")</formula>
    </cfRule>
    <cfRule type="expression" dxfId="12" priority="9">
      <formula>$V1137="stop"</formula>
    </cfRule>
    <cfRule type="expression" dxfId="11" priority="10">
      <formula>$V1137="close"</formula>
    </cfRule>
    <cfRule type="expression" dxfId="10" priority="11">
      <formula>$O1137="CPC"</formula>
    </cfRule>
    <cfRule type="expression" dxfId="9" priority="12">
      <formula>$O1137="CPC廣東氣派"</formula>
    </cfRule>
    <cfRule type="expression" dxfId="8" priority="13">
      <formula>$O1137="HELE"</formula>
    </cfRule>
    <cfRule type="expression" dxfId="7" priority="14">
      <formula>($O1137="LS")+($O1137="LS封(CPC測)")</formula>
    </cfRule>
  </conditionalFormatting>
  <conditionalFormatting sqref="A1138:V1371">
    <cfRule type="expression" dxfId="6" priority="1">
      <formula>AND(COUNTIFS($P$1:$P$1136,$P1138,$O$1:$O$1136,$O1138)&gt;1,LEFT($P1138,1)="A")</formula>
    </cfRule>
    <cfRule type="expression" dxfId="5" priority="2">
      <formula>$V1138="stop"</formula>
    </cfRule>
    <cfRule type="expression" dxfId="4" priority="3">
      <formula>$V1138="close"</formula>
    </cfRule>
    <cfRule type="expression" dxfId="3" priority="4">
      <formula>$O1138="CPC"</formula>
    </cfRule>
    <cfRule type="expression" dxfId="2" priority="5">
      <formula>$O1138="CPC廣東氣派"</formula>
    </cfRule>
    <cfRule type="expression" dxfId="1" priority="6">
      <formula>$O1138="HELE"</formula>
    </cfRule>
    <cfRule type="expression" dxfId="0" priority="7">
      <formula>($O1138="LS")+($O1138="LS封(CPC測)")</formula>
    </cfRule>
  </conditionalFormatting>
  <dataValidations count="1">
    <dataValidation type="whole" allowBlank="1" showInputMessage="1" showErrorMessage="1" sqref="D1:D1048576" xr:uid="{1B9D9816-E82D-4335-8354-643DA27FD9D6}">
      <formula1>1</formula1>
      <formula2>10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06E23C3-78AC-4031-846E-1B9E664C2440}">
          <x14:formula1>
            <xm:f>'Check list'!$A$2:$A$31</xm:f>
          </x14:formula1>
          <xm:sqref>B1372:B1048576</xm:sqref>
        </x14:dataValidation>
        <x14:dataValidation type="list" allowBlank="1" showInputMessage="1" showErrorMessage="1" xr:uid="{55EE7E43-ECB2-4AA2-9014-D9DEEFD307FE}">
          <x14:formula1>
            <xm:f>'Check list'!$C$2:$C$31</xm:f>
          </x14:formula1>
          <xm:sqref>W1372:W1048576 V2:V1371</xm:sqref>
        </x14:dataValidation>
        <x14:dataValidation type="list" allowBlank="1" showInputMessage="1" showErrorMessage="1" xr:uid="{D28A23C6-B1A0-4DEA-9687-B0D591946CDC}">
          <x14:formula1>
            <xm:f>'Check list'!$B$2:$B$31</xm:f>
          </x14:formula1>
          <xm:sqref>B2:B1371</xm:sqref>
        </x14:dataValidation>
        <x14:dataValidation type="list" allowBlank="1" showInputMessage="1" showErrorMessage="1" xr:uid="{9E7103AC-5C3D-49D0-9D2B-62FA3A1011F4}">
          <x14:formula1>
            <xm:f>'Check list'!$B$3:$B$14</xm:f>
          </x14:formula1>
          <xm:sqref>O2:O1371</xm:sqref>
        </x14:dataValidation>
        <x14:dataValidation type="list" allowBlank="1" showInputMessage="1" showErrorMessage="1" xr:uid="{62B33925-D05D-4AF1-AF22-E275CFD18A6B}">
          <x14:formula1>
            <xm:f>'Check list'!$H$2:$H$31</xm:f>
          </x14:formula1>
          <xm:sqref>T2:T1371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C4BE17-993A-40E3-91D1-81E82F45F4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Check list</vt:lpstr>
      <vt:lpstr>鈺太Device</vt:lpstr>
      <vt:lpstr>鈺太芯Device</vt:lpstr>
      <vt:lpstr>POWER Device</vt:lpstr>
      <vt:lpstr>Total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莊珅赫</dc:creator>
  <cp:keywords/>
  <dc:description/>
  <cp:lastModifiedBy>yu an chen</cp:lastModifiedBy>
  <cp:revision/>
  <dcterms:created xsi:type="dcterms:W3CDTF">2015-06-05T18:19:34Z</dcterms:created>
  <dcterms:modified xsi:type="dcterms:W3CDTF">2026-02-25T05:59:44Z</dcterms:modified>
  <cp:category/>
  <cp:contentStatus/>
</cp:coreProperties>
</file>